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rkfunke/Metis/recidivism/"/>
    </mc:Choice>
  </mc:AlternateContent>
  <xr:revisionPtr revIDLastSave="0" documentId="13_ncr:40009_{5781571F-C42D-0142-B3E2-8B7CDADF8914}" xr6:coauthVersionLast="45" xr6:coauthVersionMax="45" xr10:uidLastSave="{00000000-0000-0000-0000-000000000000}"/>
  <bookViews>
    <workbookView xWindow="3240" yWindow="7940" windowWidth="27640" windowHeight="16940" activeTab="1"/>
  </bookViews>
  <sheets>
    <sheet name="compas-scores-two-years" sheetId="1" r:id="rId1"/>
    <sheet name="Summary" sheetId="2" r:id="rId2"/>
  </sheets>
  <definedNames>
    <definedName name="_xlnm._FilterDatabase" localSheetId="0" hidden="1">'compas-scores-two-years'!$A$2:$BI$7216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purl.oclc.org/ooxml/spreadsheetml/main">
  <c r="F18" i="2" l="1"/>
  <c r="G18" i="2"/>
  <c r="F19" i="2"/>
  <c r="G19" i="2"/>
  <c r="J9" i="2"/>
  <c r="J8" i="2"/>
  <c r="J7" i="2"/>
  <c r="J6" i="2"/>
  <c r="K29" i="2"/>
  <c r="E30" i="2"/>
  <c r="BE7216" i="1"/>
  <c r="BE7215" i="1"/>
  <c r="BG7215" i="1" s="1"/>
  <c r="BE7214" i="1"/>
  <c r="BG7214" i="1" s="1"/>
  <c r="BE7213" i="1"/>
  <c r="BG7213" i="1" s="1"/>
  <c r="BE7212" i="1"/>
  <c r="BE7211" i="1"/>
  <c r="BE7210" i="1"/>
  <c r="BG7210" i="1" s="1"/>
  <c r="BE7209" i="1"/>
  <c r="BG7209" i="1" s="1"/>
  <c r="BE7208" i="1"/>
  <c r="BE7207" i="1"/>
  <c r="BG7207" i="1" s="1"/>
  <c r="BE7206" i="1"/>
  <c r="BG7206" i="1" s="1"/>
  <c r="BE7205" i="1"/>
  <c r="BG7205" i="1" s="1"/>
  <c r="BE7204" i="1"/>
  <c r="BE7203" i="1"/>
  <c r="BE7202" i="1"/>
  <c r="BG7202" i="1" s="1"/>
  <c r="BE7201" i="1"/>
  <c r="BG7201" i="1" s="1"/>
  <c r="BE7200" i="1"/>
  <c r="BE7199" i="1"/>
  <c r="BG7199" i="1" s="1"/>
  <c r="BE7198" i="1"/>
  <c r="BE7197" i="1"/>
  <c r="BG7197" i="1" s="1"/>
  <c r="BE7196" i="1"/>
  <c r="BE7195" i="1"/>
  <c r="BG7195" i="1" s="1"/>
  <c r="BE7194" i="1"/>
  <c r="BG7194" i="1" s="1"/>
  <c r="BE7193" i="1"/>
  <c r="BG7193" i="1" s="1"/>
  <c r="BE7192" i="1"/>
  <c r="BG7192" i="1" s="1"/>
  <c r="BE7191" i="1"/>
  <c r="BG7191" i="1" s="1"/>
  <c r="BE7190" i="1"/>
  <c r="BG7190" i="1" s="1"/>
  <c r="BE7189" i="1"/>
  <c r="BG7189" i="1" s="1"/>
  <c r="BE7188" i="1"/>
  <c r="BE7187" i="1"/>
  <c r="BE7186" i="1"/>
  <c r="BG7186" i="1" s="1"/>
  <c r="BE7185" i="1"/>
  <c r="BG7185" i="1" s="1"/>
  <c r="BE7184" i="1"/>
  <c r="BG7184" i="1" s="1"/>
  <c r="BE7183" i="1"/>
  <c r="BG7183" i="1" s="1"/>
  <c r="BE7182" i="1"/>
  <c r="BE7181" i="1"/>
  <c r="BG7181" i="1" s="1"/>
  <c r="BE7180" i="1"/>
  <c r="BE7179" i="1"/>
  <c r="BE7178" i="1"/>
  <c r="BG7178" i="1" s="1"/>
  <c r="BE7177" i="1"/>
  <c r="BG7177" i="1" s="1"/>
  <c r="BE7176" i="1"/>
  <c r="BE7175" i="1"/>
  <c r="BG7175" i="1" s="1"/>
  <c r="BE7174" i="1"/>
  <c r="BG7174" i="1" s="1"/>
  <c r="BE7173" i="1"/>
  <c r="BG7173" i="1" s="1"/>
  <c r="BE7172" i="1"/>
  <c r="BE7171" i="1"/>
  <c r="BE7170" i="1"/>
  <c r="BG7170" i="1" s="1"/>
  <c r="BE7169" i="1"/>
  <c r="BG7169" i="1" s="1"/>
  <c r="BE7168" i="1"/>
  <c r="BE7167" i="1"/>
  <c r="BG7167" i="1" s="1"/>
  <c r="BE7166" i="1"/>
  <c r="BE7165" i="1"/>
  <c r="BG7165" i="1" s="1"/>
  <c r="BE7164" i="1"/>
  <c r="BG7164" i="1" s="1"/>
  <c r="BE7163" i="1"/>
  <c r="BE7162" i="1"/>
  <c r="BG7162" i="1" s="1"/>
  <c r="BE7161" i="1"/>
  <c r="BG7161" i="1" s="1"/>
  <c r="BE7160" i="1"/>
  <c r="BE7159" i="1"/>
  <c r="BG7159" i="1" s="1"/>
  <c r="BE7158" i="1"/>
  <c r="BG7158" i="1" s="1"/>
  <c r="BE7157" i="1"/>
  <c r="BG7157" i="1" s="1"/>
  <c r="BE7156" i="1"/>
  <c r="BG7156" i="1" s="1"/>
  <c r="BE7155" i="1"/>
  <c r="BG7155" i="1" s="1"/>
  <c r="BE7154" i="1"/>
  <c r="BG7154" i="1" s="1"/>
  <c r="BE7153" i="1"/>
  <c r="BG7153" i="1" s="1"/>
  <c r="BE7152" i="1"/>
  <c r="BE7151" i="1"/>
  <c r="BG7151" i="1" s="1"/>
  <c r="BE7150" i="1"/>
  <c r="BG7150" i="1" s="1"/>
  <c r="BE7149" i="1"/>
  <c r="BG7149" i="1" s="1"/>
  <c r="BE7148" i="1"/>
  <c r="BE7147" i="1"/>
  <c r="BG7147" i="1" s="1"/>
  <c r="BE7146" i="1"/>
  <c r="BG7146" i="1" s="1"/>
  <c r="BE7145" i="1"/>
  <c r="BG7145" i="1" s="1"/>
  <c r="BE7144" i="1"/>
  <c r="BE7143" i="1"/>
  <c r="BG7143" i="1" s="1"/>
  <c r="BE7142" i="1"/>
  <c r="BG7142" i="1" s="1"/>
  <c r="BE7141" i="1"/>
  <c r="BG7141" i="1" s="1"/>
  <c r="BE7140" i="1"/>
  <c r="BE7139" i="1"/>
  <c r="BG7139" i="1" s="1"/>
  <c r="BE7138" i="1"/>
  <c r="BG7138" i="1" s="1"/>
  <c r="BE7137" i="1"/>
  <c r="BG7137" i="1" s="1"/>
  <c r="BE7136" i="1"/>
  <c r="BE7135" i="1"/>
  <c r="BG7135" i="1" s="1"/>
  <c r="BE7134" i="1"/>
  <c r="BE7133" i="1"/>
  <c r="BG7133" i="1" s="1"/>
  <c r="BE7132" i="1"/>
  <c r="BE7131" i="1"/>
  <c r="BE7130" i="1"/>
  <c r="BG7130" i="1" s="1"/>
  <c r="BE7129" i="1"/>
  <c r="BG7129" i="1" s="1"/>
  <c r="BE7128" i="1"/>
  <c r="BG7128" i="1" s="1"/>
  <c r="BE7127" i="1"/>
  <c r="BG7127" i="1" s="1"/>
  <c r="BE7126" i="1"/>
  <c r="BG7126" i="1" s="1"/>
  <c r="BE7125" i="1"/>
  <c r="BG7125" i="1" s="1"/>
  <c r="BE7124" i="1"/>
  <c r="BE7123" i="1"/>
  <c r="BG7123" i="1" s="1"/>
  <c r="BE7122" i="1"/>
  <c r="BG7122" i="1" s="1"/>
  <c r="BE7121" i="1"/>
  <c r="BG7121" i="1" s="1"/>
  <c r="BE7120" i="1"/>
  <c r="BG7120" i="1" s="1"/>
  <c r="BE7119" i="1"/>
  <c r="BE7118" i="1"/>
  <c r="BE7117" i="1"/>
  <c r="BG7117" i="1" s="1"/>
  <c r="BE7116" i="1"/>
  <c r="BE7115" i="1"/>
  <c r="BG7115" i="1" s="1"/>
  <c r="BE7114" i="1"/>
  <c r="BG7114" i="1" s="1"/>
  <c r="BE7113" i="1"/>
  <c r="BG7113" i="1" s="1"/>
  <c r="BE7112" i="1"/>
  <c r="BE7111" i="1"/>
  <c r="BG7111" i="1" s="1"/>
  <c r="BE7110" i="1"/>
  <c r="BG7110" i="1" s="1"/>
  <c r="BE7109" i="1"/>
  <c r="BG7109" i="1" s="1"/>
  <c r="BE7108" i="1"/>
  <c r="BE7107" i="1"/>
  <c r="BG7107" i="1" s="1"/>
  <c r="BE7106" i="1"/>
  <c r="BG7106" i="1" s="1"/>
  <c r="BE7105" i="1"/>
  <c r="BG7105" i="1" s="1"/>
  <c r="BE7104" i="1"/>
  <c r="BE7103" i="1"/>
  <c r="BG7103" i="1" s="1"/>
  <c r="BE7102" i="1"/>
  <c r="BE7101" i="1"/>
  <c r="BG7101" i="1" s="1"/>
  <c r="BE7100" i="1"/>
  <c r="BG7100" i="1" s="1"/>
  <c r="BE7099" i="1"/>
  <c r="BG7099" i="1" s="1"/>
  <c r="BE7098" i="1"/>
  <c r="BG7098" i="1" s="1"/>
  <c r="BE7097" i="1"/>
  <c r="BG7097" i="1" s="1"/>
  <c r="BE7096" i="1"/>
  <c r="BE7095" i="1"/>
  <c r="BG7095" i="1" s="1"/>
  <c r="BE7094" i="1"/>
  <c r="BG7094" i="1" s="1"/>
  <c r="BE7093" i="1"/>
  <c r="BG7093" i="1" s="1"/>
  <c r="BE7092" i="1"/>
  <c r="BG7092" i="1" s="1"/>
  <c r="BE7091" i="1"/>
  <c r="BG7091" i="1" s="1"/>
  <c r="BE7090" i="1"/>
  <c r="BG7090" i="1" s="1"/>
  <c r="BE7089" i="1"/>
  <c r="BG7089" i="1" s="1"/>
  <c r="BE7088" i="1"/>
  <c r="BE7087" i="1"/>
  <c r="BE7086" i="1"/>
  <c r="BG7086" i="1" s="1"/>
  <c r="BE7085" i="1"/>
  <c r="BG7085" i="1" s="1"/>
  <c r="BE7084" i="1"/>
  <c r="BE7083" i="1"/>
  <c r="BG7083" i="1" s="1"/>
  <c r="BE7082" i="1"/>
  <c r="BG7082" i="1" s="1"/>
  <c r="BE7081" i="1"/>
  <c r="BG7081" i="1" s="1"/>
  <c r="BE7080" i="1"/>
  <c r="BE7079" i="1"/>
  <c r="BE7078" i="1"/>
  <c r="BG7078" i="1" s="1"/>
  <c r="BE7077" i="1"/>
  <c r="BG7077" i="1" s="1"/>
  <c r="BE7076" i="1"/>
  <c r="BE7075" i="1"/>
  <c r="BG7075" i="1" s="1"/>
  <c r="BE7074" i="1"/>
  <c r="BG7074" i="1" s="1"/>
  <c r="BE7073" i="1"/>
  <c r="BG7073" i="1" s="1"/>
  <c r="BE7072" i="1"/>
  <c r="BE7071" i="1"/>
  <c r="BE7070" i="1"/>
  <c r="BE7069" i="1"/>
  <c r="BG7069" i="1" s="1"/>
  <c r="BE7068" i="1"/>
  <c r="BE7067" i="1"/>
  <c r="BG7067" i="1" s="1"/>
  <c r="BE7066" i="1"/>
  <c r="BG7066" i="1" s="1"/>
  <c r="BE7065" i="1"/>
  <c r="BG7065" i="1" s="1"/>
  <c r="BE7064" i="1"/>
  <c r="BG7064" i="1" s="1"/>
  <c r="BE7063" i="1"/>
  <c r="BE7062" i="1"/>
  <c r="BG7062" i="1" s="1"/>
  <c r="BE7061" i="1"/>
  <c r="BG7061" i="1" s="1"/>
  <c r="BE7060" i="1"/>
  <c r="BE7059" i="1"/>
  <c r="BG7059" i="1" s="1"/>
  <c r="BE7058" i="1"/>
  <c r="BG7058" i="1" s="1"/>
  <c r="BE7057" i="1"/>
  <c r="BG7057" i="1" s="1"/>
  <c r="BE7056" i="1"/>
  <c r="BG7056" i="1" s="1"/>
  <c r="BE7055" i="1"/>
  <c r="BG7055" i="1" s="1"/>
  <c r="BE7054" i="1"/>
  <c r="BE7053" i="1"/>
  <c r="BG7053" i="1" s="1"/>
  <c r="BE7052" i="1"/>
  <c r="BE7051" i="1"/>
  <c r="BG7051" i="1" s="1"/>
  <c r="BE7050" i="1"/>
  <c r="BG7050" i="1" s="1"/>
  <c r="BE7049" i="1"/>
  <c r="BG7049" i="1" s="1"/>
  <c r="BE7048" i="1"/>
  <c r="BE7047" i="1"/>
  <c r="BE7046" i="1"/>
  <c r="BG7046" i="1" s="1"/>
  <c r="BE7045" i="1"/>
  <c r="BG7045" i="1" s="1"/>
  <c r="BE7044" i="1"/>
  <c r="BE7043" i="1"/>
  <c r="BG7043" i="1" s="1"/>
  <c r="BE7042" i="1"/>
  <c r="BG7042" i="1" s="1"/>
  <c r="BE7041" i="1"/>
  <c r="BG7041" i="1" s="1"/>
  <c r="BE7040" i="1"/>
  <c r="BE7039" i="1"/>
  <c r="BE7038" i="1"/>
  <c r="BE7037" i="1"/>
  <c r="BG7037" i="1" s="1"/>
  <c r="BE7036" i="1"/>
  <c r="BG7036" i="1" s="1"/>
  <c r="BE7035" i="1"/>
  <c r="BG7035" i="1" s="1"/>
  <c r="BE7034" i="1"/>
  <c r="BG7034" i="1" s="1"/>
  <c r="BE7033" i="1"/>
  <c r="BG7033" i="1" s="1"/>
  <c r="BE7032" i="1"/>
  <c r="BE7031" i="1"/>
  <c r="BE7030" i="1"/>
  <c r="BG7030" i="1" s="1"/>
  <c r="BE7029" i="1"/>
  <c r="BG7029" i="1" s="1"/>
  <c r="BE7028" i="1"/>
  <c r="BG7028" i="1" s="1"/>
  <c r="BE7027" i="1"/>
  <c r="BG7027" i="1" s="1"/>
  <c r="BE7026" i="1"/>
  <c r="BG7026" i="1" s="1"/>
  <c r="BE7025" i="1"/>
  <c r="BG7025" i="1" s="1"/>
  <c r="BE7024" i="1"/>
  <c r="BE7023" i="1"/>
  <c r="BG7023" i="1" s="1"/>
  <c r="BE7022" i="1"/>
  <c r="BG7022" i="1" s="1"/>
  <c r="BE7021" i="1"/>
  <c r="BG7021" i="1" s="1"/>
  <c r="BE7020" i="1"/>
  <c r="BE7019" i="1"/>
  <c r="BG7019" i="1" s="1"/>
  <c r="BE7018" i="1"/>
  <c r="BG7018" i="1" s="1"/>
  <c r="BE7017" i="1"/>
  <c r="BG7017" i="1" s="1"/>
  <c r="BE7016" i="1"/>
  <c r="BE7015" i="1"/>
  <c r="BG7015" i="1" s="1"/>
  <c r="BE7014" i="1"/>
  <c r="BG7014" i="1" s="1"/>
  <c r="BE7013" i="1"/>
  <c r="BG7013" i="1" s="1"/>
  <c r="BE7012" i="1"/>
  <c r="BE7011" i="1"/>
  <c r="BG7011" i="1" s="1"/>
  <c r="BE7010" i="1"/>
  <c r="BG7010" i="1" s="1"/>
  <c r="BE7009" i="1"/>
  <c r="BG7009" i="1" s="1"/>
  <c r="BE7008" i="1"/>
  <c r="BE7007" i="1"/>
  <c r="BG7007" i="1" s="1"/>
  <c r="BE7006" i="1"/>
  <c r="BE7005" i="1"/>
  <c r="BG7005" i="1" s="1"/>
  <c r="BE7004" i="1"/>
  <c r="BE7003" i="1"/>
  <c r="BG7003" i="1" s="1"/>
  <c r="BE7002" i="1"/>
  <c r="BG7002" i="1" s="1"/>
  <c r="BE7001" i="1"/>
  <c r="BG7001" i="1" s="1"/>
  <c r="BE7000" i="1"/>
  <c r="BG7000" i="1" s="1"/>
  <c r="BE6999" i="1"/>
  <c r="BG6999" i="1" s="1"/>
  <c r="BE6998" i="1"/>
  <c r="BG6998" i="1" s="1"/>
  <c r="BE6997" i="1"/>
  <c r="BG6997" i="1" s="1"/>
  <c r="BE6996" i="1"/>
  <c r="BE6995" i="1"/>
  <c r="BE6994" i="1"/>
  <c r="BE6993" i="1"/>
  <c r="BI6993" i="1" s="1"/>
  <c r="BE6992" i="1"/>
  <c r="BE6991" i="1"/>
  <c r="BE6990" i="1"/>
  <c r="BE6989" i="1"/>
  <c r="BI6989" i="1" s="1"/>
  <c r="BE6988" i="1"/>
  <c r="BE6987" i="1"/>
  <c r="BE6986" i="1"/>
  <c r="BE6985" i="1"/>
  <c r="BI6985" i="1" s="1"/>
  <c r="BE6984" i="1"/>
  <c r="BE6983" i="1"/>
  <c r="BE6982" i="1"/>
  <c r="BE6981" i="1"/>
  <c r="BE6980" i="1"/>
  <c r="BE6979" i="1"/>
  <c r="BE6978" i="1"/>
  <c r="BE6977" i="1"/>
  <c r="BI6977" i="1" s="1"/>
  <c r="BE6976" i="1"/>
  <c r="BE6975" i="1"/>
  <c r="BE6974" i="1"/>
  <c r="BE6973" i="1"/>
  <c r="BI6973" i="1" s="1"/>
  <c r="BE6972" i="1"/>
  <c r="BE6971" i="1"/>
  <c r="BE6970" i="1"/>
  <c r="BE6969" i="1"/>
  <c r="BI6969" i="1" s="1"/>
  <c r="BE6968" i="1"/>
  <c r="BE6967" i="1"/>
  <c r="BE6966" i="1"/>
  <c r="BE6965" i="1"/>
  <c r="BE6964" i="1"/>
  <c r="BE6963" i="1"/>
  <c r="BE6962" i="1"/>
  <c r="BE6961" i="1"/>
  <c r="BI6961" i="1" s="1"/>
  <c r="BE6960" i="1"/>
  <c r="BE6959" i="1"/>
  <c r="BE6958" i="1"/>
  <c r="BE6957" i="1"/>
  <c r="BI6957" i="1" s="1"/>
  <c r="BE6956" i="1"/>
  <c r="BE6955" i="1"/>
  <c r="BE6954" i="1"/>
  <c r="BE6953" i="1"/>
  <c r="BI6953" i="1" s="1"/>
  <c r="BE6952" i="1"/>
  <c r="BE6951" i="1"/>
  <c r="BE6950" i="1"/>
  <c r="BE6949" i="1"/>
  <c r="BE6948" i="1"/>
  <c r="BE6947" i="1"/>
  <c r="BE6946" i="1"/>
  <c r="BE6945" i="1"/>
  <c r="BI6945" i="1" s="1"/>
  <c r="BE6944" i="1"/>
  <c r="BE6943" i="1"/>
  <c r="BE6942" i="1"/>
  <c r="BE6941" i="1"/>
  <c r="BI6941" i="1" s="1"/>
  <c r="BE6940" i="1"/>
  <c r="BE6939" i="1"/>
  <c r="BE6938" i="1"/>
  <c r="BE6937" i="1"/>
  <c r="BI6937" i="1" s="1"/>
  <c r="BE6936" i="1"/>
  <c r="BE6935" i="1"/>
  <c r="BE6934" i="1"/>
  <c r="BE6933" i="1"/>
  <c r="BE6932" i="1"/>
  <c r="BE6931" i="1"/>
  <c r="BE6930" i="1"/>
  <c r="BE6929" i="1"/>
  <c r="BI6929" i="1" s="1"/>
  <c r="BE6928" i="1"/>
  <c r="BE6927" i="1"/>
  <c r="BE6926" i="1"/>
  <c r="BE6925" i="1"/>
  <c r="BI6925" i="1" s="1"/>
  <c r="BE6924" i="1"/>
  <c r="BE6923" i="1"/>
  <c r="BE6922" i="1"/>
  <c r="BE6921" i="1"/>
  <c r="BI6921" i="1" s="1"/>
  <c r="BE6920" i="1"/>
  <c r="BE6919" i="1"/>
  <c r="BE6918" i="1"/>
  <c r="BE6917" i="1"/>
  <c r="BE6916" i="1"/>
  <c r="BE6915" i="1"/>
  <c r="BE6914" i="1"/>
  <c r="BE6913" i="1"/>
  <c r="BI6913" i="1" s="1"/>
  <c r="BE6912" i="1"/>
  <c r="BE6911" i="1"/>
  <c r="BE6910" i="1"/>
  <c r="BE6909" i="1"/>
  <c r="BI6909" i="1" s="1"/>
  <c r="BE6908" i="1"/>
  <c r="BE6907" i="1"/>
  <c r="BE6906" i="1"/>
  <c r="BE6905" i="1"/>
  <c r="BI6905" i="1" s="1"/>
  <c r="BE6904" i="1"/>
  <c r="BE6903" i="1"/>
  <c r="BE6902" i="1"/>
  <c r="BE6901" i="1"/>
  <c r="BE6900" i="1"/>
  <c r="BE6899" i="1"/>
  <c r="BE6898" i="1"/>
  <c r="BE6897" i="1"/>
  <c r="BI6897" i="1" s="1"/>
  <c r="BE6896" i="1"/>
  <c r="BE6895" i="1"/>
  <c r="BE6894" i="1"/>
  <c r="BE6893" i="1"/>
  <c r="BI6893" i="1" s="1"/>
  <c r="BE6892" i="1"/>
  <c r="BE6891" i="1"/>
  <c r="BE6890" i="1"/>
  <c r="BE6889" i="1"/>
  <c r="BI6889" i="1" s="1"/>
  <c r="BE6888" i="1"/>
  <c r="BE6887" i="1"/>
  <c r="BE6886" i="1"/>
  <c r="BE6885" i="1"/>
  <c r="BE6884" i="1"/>
  <c r="BE6883" i="1"/>
  <c r="BE6882" i="1"/>
  <c r="BE6881" i="1"/>
  <c r="BI6881" i="1" s="1"/>
  <c r="BE6880" i="1"/>
  <c r="BE6879" i="1"/>
  <c r="BE6878" i="1"/>
  <c r="BE6877" i="1"/>
  <c r="BI6877" i="1" s="1"/>
  <c r="BE6876" i="1"/>
  <c r="BE6875" i="1"/>
  <c r="BE6874" i="1"/>
  <c r="BE6873" i="1"/>
  <c r="BI6873" i="1" s="1"/>
  <c r="BE6872" i="1"/>
  <c r="BE6871" i="1"/>
  <c r="BE6870" i="1"/>
  <c r="BE6869" i="1"/>
  <c r="BE6868" i="1"/>
  <c r="BE6867" i="1"/>
  <c r="BE6866" i="1"/>
  <c r="BE6865" i="1"/>
  <c r="BI6865" i="1" s="1"/>
  <c r="BE6864" i="1"/>
  <c r="BE6863" i="1"/>
  <c r="BE6862" i="1"/>
  <c r="BE6861" i="1"/>
  <c r="BI6861" i="1" s="1"/>
  <c r="BE6860" i="1"/>
  <c r="BE6859" i="1"/>
  <c r="BE6858" i="1"/>
  <c r="BE6857" i="1"/>
  <c r="BI6857" i="1" s="1"/>
  <c r="BE6856" i="1"/>
  <c r="BE6855" i="1"/>
  <c r="BE6854" i="1"/>
  <c r="BE6853" i="1"/>
  <c r="BE6852" i="1"/>
  <c r="BE6851" i="1"/>
  <c r="BE6850" i="1"/>
  <c r="BE6849" i="1"/>
  <c r="BI6849" i="1" s="1"/>
  <c r="BE6848" i="1"/>
  <c r="BE6847" i="1"/>
  <c r="BE6846" i="1"/>
  <c r="BE6845" i="1"/>
  <c r="BI6845" i="1" s="1"/>
  <c r="BE6844" i="1"/>
  <c r="BE6843" i="1"/>
  <c r="BE6842" i="1"/>
  <c r="BE6841" i="1"/>
  <c r="BI6841" i="1" s="1"/>
  <c r="BE6840" i="1"/>
  <c r="BE6839" i="1"/>
  <c r="BE6838" i="1"/>
  <c r="BE6837" i="1"/>
  <c r="BE6836" i="1"/>
  <c r="BE6835" i="1"/>
  <c r="BE6834" i="1"/>
  <c r="BE6833" i="1"/>
  <c r="BI6833" i="1" s="1"/>
  <c r="BE6832" i="1"/>
  <c r="BE6831" i="1"/>
  <c r="BE6830" i="1"/>
  <c r="BE6829" i="1"/>
  <c r="BI6829" i="1" s="1"/>
  <c r="BE6828" i="1"/>
  <c r="BE6827" i="1"/>
  <c r="BE6826" i="1"/>
  <c r="BE6825" i="1"/>
  <c r="BI6825" i="1" s="1"/>
  <c r="BE6824" i="1"/>
  <c r="BE6823" i="1"/>
  <c r="BE6822" i="1"/>
  <c r="BE6821" i="1"/>
  <c r="BE6820" i="1"/>
  <c r="BE6819" i="1"/>
  <c r="BE6818" i="1"/>
  <c r="BE6817" i="1"/>
  <c r="BI6817" i="1" s="1"/>
  <c r="BE6816" i="1"/>
  <c r="BE6815" i="1"/>
  <c r="BE6814" i="1"/>
  <c r="BE6813" i="1"/>
  <c r="BI6813" i="1" s="1"/>
  <c r="BE6812" i="1"/>
  <c r="BE6811" i="1"/>
  <c r="BE6810" i="1"/>
  <c r="BE6809" i="1"/>
  <c r="BI6809" i="1" s="1"/>
  <c r="BE6808" i="1"/>
  <c r="BE6807" i="1"/>
  <c r="BE6806" i="1"/>
  <c r="BE6805" i="1"/>
  <c r="BE6804" i="1"/>
  <c r="BE6803" i="1"/>
  <c r="BE6802" i="1"/>
  <c r="BE6801" i="1"/>
  <c r="BI6801" i="1" s="1"/>
  <c r="BE6800" i="1"/>
  <c r="BE6799" i="1"/>
  <c r="BE6798" i="1"/>
  <c r="BE6797" i="1"/>
  <c r="BI6797" i="1" s="1"/>
  <c r="BE6796" i="1"/>
  <c r="BE6795" i="1"/>
  <c r="BE6794" i="1"/>
  <c r="BE6793" i="1"/>
  <c r="BI6793" i="1" s="1"/>
  <c r="BE6792" i="1"/>
  <c r="BE6791" i="1"/>
  <c r="BE6790" i="1"/>
  <c r="BE6789" i="1"/>
  <c r="BE6788" i="1"/>
  <c r="BE6787" i="1"/>
  <c r="BE6786" i="1"/>
  <c r="BE6785" i="1"/>
  <c r="BI6785" i="1" s="1"/>
  <c r="BE6784" i="1"/>
  <c r="BE6783" i="1"/>
  <c r="BE6782" i="1"/>
  <c r="BE6781" i="1"/>
  <c r="BI6781" i="1" s="1"/>
  <c r="BE6780" i="1"/>
  <c r="BE6779" i="1"/>
  <c r="BE6778" i="1"/>
  <c r="BE6777" i="1"/>
  <c r="BI6777" i="1" s="1"/>
  <c r="BE6776" i="1"/>
  <c r="BE6775" i="1"/>
  <c r="BE6774" i="1"/>
  <c r="BE6773" i="1"/>
  <c r="BE6772" i="1"/>
  <c r="BE6771" i="1"/>
  <c r="BE6770" i="1"/>
  <c r="BE6769" i="1"/>
  <c r="BI6769" i="1" s="1"/>
  <c r="BE6768" i="1"/>
  <c r="BE6767" i="1"/>
  <c r="BE6766" i="1"/>
  <c r="BE6765" i="1"/>
  <c r="BI6765" i="1" s="1"/>
  <c r="BE6764" i="1"/>
  <c r="BE6763" i="1"/>
  <c r="BE6762" i="1"/>
  <c r="BE6761" i="1"/>
  <c r="BI6761" i="1" s="1"/>
  <c r="BE6760" i="1"/>
  <c r="BE6759" i="1"/>
  <c r="BE6758" i="1"/>
  <c r="BE6757" i="1"/>
  <c r="BE6756" i="1"/>
  <c r="BE6755" i="1"/>
  <c r="BE6754" i="1"/>
  <c r="BE6753" i="1"/>
  <c r="BI6753" i="1" s="1"/>
  <c r="BE6752" i="1"/>
  <c r="BE6751" i="1"/>
  <c r="BE6750" i="1"/>
  <c r="BE6749" i="1"/>
  <c r="BI6749" i="1" s="1"/>
  <c r="BE6748" i="1"/>
  <c r="BE6747" i="1"/>
  <c r="BE6746" i="1"/>
  <c r="BE6745" i="1"/>
  <c r="BI6745" i="1" s="1"/>
  <c r="BE6744" i="1"/>
  <c r="BE6743" i="1"/>
  <c r="BE6742" i="1"/>
  <c r="BE6741" i="1"/>
  <c r="BE6740" i="1"/>
  <c r="BE6739" i="1"/>
  <c r="BE6738" i="1"/>
  <c r="BE6737" i="1"/>
  <c r="BI6737" i="1" s="1"/>
  <c r="BE6736" i="1"/>
  <c r="BE6735" i="1"/>
  <c r="BE6734" i="1"/>
  <c r="BE6733" i="1"/>
  <c r="BI6733" i="1" s="1"/>
  <c r="BE6732" i="1"/>
  <c r="BE6731" i="1"/>
  <c r="BE6730" i="1"/>
  <c r="BE6729" i="1"/>
  <c r="BI6729" i="1" s="1"/>
  <c r="BE6728" i="1"/>
  <c r="BE6727" i="1"/>
  <c r="BE6726" i="1"/>
  <c r="BE6725" i="1"/>
  <c r="BE6724" i="1"/>
  <c r="BE6723" i="1"/>
  <c r="BE6722" i="1"/>
  <c r="BE6721" i="1"/>
  <c r="BI6721" i="1" s="1"/>
  <c r="BE6720" i="1"/>
  <c r="BE6719" i="1"/>
  <c r="BE6718" i="1"/>
  <c r="BE6717" i="1"/>
  <c r="BI6717" i="1" s="1"/>
  <c r="BE6716" i="1"/>
  <c r="BE6715" i="1"/>
  <c r="BE6714" i="1"/>
  <c r="BE6713" i="1"/>
  <c r="BI6713" i="1" s="1"/>
  <c r="BE6712" i="1"/>
  <c r="BE6711" i="1"/>
  <c r="BE6710" i="1"/>
  <c r="BE6709" i="1"/>
  <c r="BE6708" i="1"/>
  <c r="BE6707" i="1"/>
  <c r="BE6706" i="1"/>
  <c r="BE6705" i="1"/>
  <c r="BI6705" i="1" s="1"/>
  <c r="BE6704" i="1"/>
  <c r="BE6703" i="1"/>
  <c r="BE6702" i="1"/>
  <c r="BE6701" i="1"/>
  <c r="BI6701" i="1" s="1"/>
  <c r="BE6700" i="1"/>
  <c r="BE6699" i="1"/>
  <c r="BE6698" i="1"/>
  <c r="BE6697" i="1"/>
  <c r="BE6696" i="1"/>
  <c r="BE6695" i="1"/>
  <c r="BE6694" i="1"/>
  <c r="BE6693" i="1"/>
  <c r="BE6692" i="1"/>
  <c r="BE6691" i="1"/>
  <c r="BE6690" i="1"/>
  <c r="BE6689" i="1"/>
  <c r="BE6688" i="1"/>
  <c r="BE6687" i="1"/>
  <c r="BE6686" i="1"/>
  <c r="BE6685" i="1"/>
  <c r="BE6684" i="1"/>
  <c r="BE6683" i="1"/>
  <c r="BE6682" i="1"/>
  <c r="BE6681" i="1"/>
  <c r="BE6680" i="1"/>
  <c r="BE6679" i="1"/>
  <c r="BE6678" i="1"/>
  <c r="BE6677" i="1"/>
  <c r="BE6676" i="1"/>
  <c r="BE6675" i="1"/>
  <c r="BE6674" i="1"/>
  <c r="BE6673" i="1"/>
  <c r="BE6672" i="1"/>
  <c r="BE6671" i="1"/>
  <c r="BE6670" i="1"/>
  <c r="BE6669" i="1"/>
  <c r="BE6668" i="1"/>
  <c r="BE6667" i="1"/>
  <c r="BE6666" i="1"/>
  <c r="BE6665" i="1"/>
  <c r="BE6664" i="1"/>
  <c r="BE6663" i="1"/>
  <c r="BE6662" i="1"/>
  <c r="BE6661" i="1"/>
  <c r="BE6660" i="1"/>
  <c r="BE6659" i="1"/>
  <c r="BE6658" i="1"/>
  <c r="BE6657" i="1"/>
  <c r="BE6656" i="1"/>
  <c r="BE6655" i="1"/>
  <c r="BE6654" i="1"/>
  <c r="BE6653" i="1"/>
  <c r="BE6652" i="1"/>
  <c r="BE6651" i="1"/>
  <c r="BE6650" i="1"/>
  <c r="BE6649" i="1"/>
  <c r="BE6648" i="1"/>
  <c r="BE6647" i="1"/>
  <c r="BE6646" i="1"/>
  <c r="BE6645" i="1"/>
  <c r="BE6644" i="1"/>
  <c r="BE6643" i="1"/>
  <c r="BE6642" i="1"/>
  <c r="BE6641" i="1"/>
  <c r="BE6640" i="1"/>
  <c r="BE6639" i="1"/>
  <c r="BE6638" i="1"/>
  <c r="BE6637" i="1"/>
  <c r="BE6636" i="1"/>
  <c r="BE6635" i="1"/>
  <c r="BE6634" i="1"/>
  <c r="BE6633" i="1"/>
  <c r="BE6632" i="1"/>
  <c r="BE6631" i="1"/>
  <c r="BE6630" i="1"/>
  <c r="BE6629" i="1"/>
  <c r="BE6628" i="1"/>
  <c r="BE6627" i="1"/>
  <c r="BE6626" i="1"/>
  <c r="BE6625" i="1"/>
  <c r="BE6624" i="1"/>
  <c r="BE6623" i="1"/>
  <c r="BE6622" i="1"/>
  <c r="BE6621" i="1"/>
  <c r="BE6620" i="1"/>
  <c r="BE6619" i="1"/>
  <c r="BE6618" i="1"/>
  <c r="BE6617" i="1"/>
  <c r="BE6616" i="1"/>
  <c r="BE6615" i="1"/>
  <c r="BE6614" i="1"/>
  <c r="BE6613" i="1"/>
  <c r="BE6612" i="1"/>
  <c r="BE6611" i="1"/>
  <c r="BE6610" i="1"/>
  <c r="BE6609" i="1"/>
  <c r="BE6608" i="1"/>
  <c r="BE6607" i="1"/>
  <c r="BE6606" i="1"/>
  <c r="BE6605" i="1"/>
  <c r="BE6604" i="1"/>
  <c r="BE6603" i="1"/>
  <c r="BE6602" i="1"/>
  <c r="BE6601" i="1"/>
  <c r="BE6600" i="1"/>
  <c r="BE6599" i="1"/>
  <c r="BE6598" i="1"/>
  <c r="BE6597" i="1"/>
  <c r="BE6596" i="1"/>
  <c r="BE6595" i="1"/>
  <c r="BE6594" i="1"/>
  <c r="BE6593" i="1"/>
  <c r="BE6592" i="1"/>
  <c r="BE6591" i="1"/>
  <c r="BE6590" i="1"/>
  <c r="BE6589" i="1"/>
  <c r="BE6588" i="1"/>
  <c r="BE6587" i="1"/>
  <c r="BE6586" i="1"/>
  <c r="BE6585" i="1"/>
  <c r="BE6584" i="1"/>
  <c r="BE6583" i="1"/>
  <c r="BE6582" i="1"/>
  <c r="BE6581" i="1"/>
  <c r="BE6580" i="1"/>
  <c r="BE6579" i="1"/>
  <c r="BE6578" i="1"/>
  <c r="BE6577" i="1"/>
  <c r="BE6576" i="1"/>
  <c r="BE6575" i="1"/>
  <c r="BE6574" i="1"/>
  <c r="BE6573" i="1"/>
  <c r="BE6572" i="1"/>
  <c r="BE6571" i="1"/>
  <c r="BE6570" i="1"/>
  <c r="BE6569" i="1"/>
  <c r="BE6568" i="1"/>
  <c r="BE6567" i="1"/>
  <c r="BE6566" i="1"/>
  <c r="BE6565" i="1"/>
  <c r="BE6564" i="1"/>
  <c r="BE6563" i="1"/>
  <c r="BE6562" i="1"/>
  <c r="BE6561" i="1"/>
  <c r="BE6560" i="1"/>
  <c r="BE6559" i="1"/>
  <c r="BE6558" i="1"/>
  <c r="BE6557" i="1"/>
  <c r="BE6556" i="1"/>
  <c r="BE6555" i="1"/>
  <c r="BE6554" i="1"/>
  <c r="BE6553" i="1"/>
  <c r="BE6552" i="1"/>
  <c r="BE6551" i="1"/>
  <c r="BE6550" i="1"/>
  <c r="BE6549" i="1"/>
  <c r="BE6548" i="1"/>
  <c r="BE6547" i="1"/>
  <c r="BE6546" i="1"/>
  <c r="BE6545" i="1"/>
  <c r="BE6544" i="1"/>
  <c r="BE6543" i="1"/>
  <c r="BE6542" i="1"/>
  <c r="BE6541" i="1"/>
  <c r="BE6540" i="1"/>
  <c r="BE6539" i="1"/>
  <c r="BE6538" i="1"/>
  <c r="BE6537" i="1"/>
  <c r="BE6536" i="1"/>
  <c r="BE6535" i="1"/>
  <c r="BE6534" i="1"/>
  <c r="BE6533" i="1"/>
  <c r="BE6532" i="1"/>
  <c r="BE6531" i="1"/>
  <c r="BE6530" i="1"/>
  <c r="BE6529" i="1"/>
  <c r="BE6528" i="1"/>
  <c r="BE6527" i="1"/>
  <c r="BE6526" i="1"/>
  <c r="BE6525" i="1"/>
  <c r="BE6524" i="1"/>
  <c r="BE6523" i="1"/>
  <c r="BE6522" i="1"/>
  <c r="BE6521" i="1"/>
  <c r="BE6520" i="1"/>
  <c r="BE6519" i="1"/>
  <c r="BE6518" i="1"/>
  <c r="BE6517" i="1"/>
  <c r="BE6516" i="1"/>
  <c r="BE6515" i="1"/>
  <c r="BE6514" i="1"/>
  <c r="BE6513" i="1"/>
  <c r="BE6512" i="1"/>
  <c r="BE6511" i="1"/>
  <c r="BE6510" i="1"/>
  <c r="BE6509" i="1"/>
  <c r="BE6508" i="1"/>
  <c r="BE6507" i="1"/>
  <c r="BE6506" i="1"/>
  <c r="BE6505" i="1"/>
  <c r="BE6504" i="1"/>
  <c r="BE6503" i="1"/>
  <c r="BE6502" i="1"/>
  <c r="BE6501" i="1"/>
  <c r="BE6500" i="1"/>
  <c r="BE6499" i="1"/>
  <c r="BE6498" i="1"/>
  <c r="BE6497" i="1"/>
  <c r="BE6496" i="1"/>
  <c r="BE6495" i="1"/>
  <c r="BE6494" i="1"/>
  <c r="BE6493" i="1"/>
  <c r="BE6492" i="1"/>
  <c r="BE6491" i="1"/>
  <c r="BE6490" i="1"/>
  <c r="BE6489" i="1"/>
  <c r="BE6488" i="1"/>
  <c r="BE6487" i="1"/>
  <c r="BE6486" i="1"/>
  <c r="BE6485" i="1"/>
  <c r="BE6484" i="1"/>
  <c r="BE6483" i="1"/>
  <c r="BE6482" i="1"/>
  <c r="BE6481" i="1"/>
  <c r="BE6480" i="1"/>
  <c r="BE6479" i="1"/>
  <c r="BE6478" i="1"/>
  <c r="BE6477" i="1"/>
  <c r="BE6476" i="1"/>
  <c r="BE6475" i="1"/>
  <c r="BE6474" i="1"/>
  <c r="BE6473" i="1"/>
  <c r="BE6472" i="1"/>
  <c r="BE6471" i="1"/>
  <c r="BE6470" i="1"/>
  <c r="BE6469" i="1"/>
  <c r="BE6468" i="1"/>
  <c r="BE6467" i="1"/>
  <c r="BE6466" i="1"/>
  <c r="BE6465" i="1"/>
  <c r="BE6464" i="1"/>
  <c r="BE6463" i="1"/>
  <c r="BE6462" i="1"/>
  <c r="BE6461" i="1"/>
  <c r="BE6460" i="1"/>
  <c r="BE6459" i="1"/>
  <c r="BE6458" i="1"/>
  <c r="BE6457" i="1"/>
  <c r="BE6456" i="1"/>
  <c r="BE6455" i="1"/>
  <c r="BE6454" i="1"/>
  <c r="BE6453" i="1"/>
  <c r="BE6452" i="1"/>
  <c r="BE6451" i="1"/>
  <c r="BE6450" i="1"/>
  <c r="BE6449" i="1"/>
  <c r="BE6448" i="1"/>
  <c r="BE6447" i="1"/>
  <c r="BE6446" i="1"/>
  <c r="BE6445" i="1"/>
  <c r="BE6444" i="1"/>
  <c r="BE6443" i="1"/>
  <c r="BE6442" i="1"/>
  <c r="BE6441" i="1"/>
  <c r="BE6440" i="1"/>
  <c r="BE6439" i="1"/>
  <c r="BE6438" i="1"/>
  <c r="BE6437" i="1"/>
  <c r="BE6436" i="1"/>
  <c r="BE6435" i="1"/>
  <c r="BE6434" i="1"/>
  <c r="BE6433" i="1"/>
  <c r="BE6432" i="1"/>
  <c r="BE6431" i="1"/>
  <c r="BE6430" i="1"/>
  <c r="BE6429" i="1"/>
  <c r="BE6428" i="1"/>
  <c r="BE6427" i="1"/>
  <c r="BE6426" i="1"/>
  <c r="BE6425" i="1"/>
  <c r="BE6424" i="1"/>
  <c r="BE6423" i="1"/>
  <c r="BE6422" i="1"/>
  <c r="BE6421" i="1"/>
  <c r="BE6420" i="1"/>
  <c r="BE6419" i="1"/>
  <c r="BE6418" i="1"/>
  <c r="BE6417" i="1"/>
  <c r="BE6416" i="1"/>
  <c r="BE6415" i="1"/>
  <c r="BE6414" i="1"/>
  <c r="BE6413" i="1"/>
  <c r="BE6412" i="1"/>
  <c r="BE6411" i="1"/>
  <c r="BE6410" i="1"/>
  <c r="BE6409" i="1"/>
  <c r="BE6408" i="1"/>
  <c r="BE6407" i="1"/>
  <c r="BE6406" i="1"/>
  <c r="BE6405" i="1"/>
  <c r="BE6404" i="1"/>
  <c r="BE6403" i="1"/>
  <c r="BE6402" i="1"/>
  <c r="BE6401" i="1"/>
  <c r="BE6400" i="1"/>
  <c r="BE6399" i="1"/>
  <c r="BE6398" i="1"/>
  <c r="BE6397" i="1"/>
  <c r="BE6396" i="1"/>
  <c r="BE6395" i="1"/>
  <c r="BE6394" i="1"/>
  <c r="BE6393" i="1"/>
  <c r="BE6392" i="1"/>
  <c r="BE6391" i="1"/>
  <c r="BE6390" i="1"/>
  <c r="BE6389" i="1"/>
  <c r="BE6388" i="1"/>
  <c r="BE6387" i="1"/>
  <c r="BE6386" i="1"/>
  <c r="BE6385" i="1"/>
  <c r="BE6384" i="1"/>
  <c r="BE6383" i="1"/>
  <c r="BE6382" i="1"/>
  <c r="BE6381" i="1"/>
  <c r="BE6380" i="1"/>
  <c r="BE6379" i="1"/>
  <c r="BE6378" i="1"/>
  <c r="BE6377" i="1"/>
  <c r="BE6376" i="1"/>
  <c r="BE6375" i="1"/>
  <c r="BE6374" i="1"/>
  <c r="BE6373" i="1"/>
  <c r="BE6372" i="1"/>
  <c r="BE6371" i="1"/>
  <c r="BE6370" i="1"/>
  <c r="BE6369" i="1"/>
  <c r="BE6368" i="1"/>
  <c r="BE6367" i="1"/>
  <c r="BE6366" i="1"/>
  <c r="BE6365" i="1"/>
  <c r="BE6364" i="1"/>
  <c r="BE6363" i="1"/>
  <c r="BE6362" i="1"/>
  <c r="BE6361" i="1"/>
  <c r="BE6360" i="1"/>
  <c r="BE6359" i="1"/>
  <c r="BE6358" i="1"/>
  <c r="BE6357" i="1"/>
  <c r="BE6356" i="1"/>
  <c r="BE6355" i="1"/>
  <c r="BE6354" i="1"/>
  <c r="BE6353" i="1"/>
  <c r="BE6352" i="1"/>
  <c r="BE6351" i="1"/>
  <c r="BE6350" i="1"/>
  <c r="BE6349" i="1"/>
  <c r="BE6348" i="1"/>
  <c r="BE6347" i="1"/>
  <c r="BE6346" i="1"/>
  <c r="BE6345" i="1"/>
  <c r="BE6344" i="1"/>
  <c r="BE6343" i="1"/>
  <c r="BE6342" i="1"/>
  <c r="BE6341" i="1"/>
  <c r="BE6340" i="1"/>
  <c r="BE6339" i="1"/>
  <c r="BE6338" i="1"/>
  <c r="BE6337" i="1"/>
  <c r="BE6336" i="1"/>
  <c r="BE6335" i="1"/>
  <c r="BE6334" i="1"/>
  <c r="BE6333" i="1"/>
  <c r="BE6332" i="1"/>
  <c r="BE6331" i="1"/>
  <c r="BE6330" i="1"/>
  <c r="BE6329" i="1"/>
  <c r="BE6328" i="1"/>
  <c r="BE6327" i="1"/>
  <c r="BE6326" i="1"/>
  <c r="BE6325" i="1"/>
  <c r="BE6324" i="1"/>
  <c r="BE6323" i="1"/>
  <c r="BE6322" i="1"/>
  <c r="BE6321" i="1"/>
  <c r="BE6320" i="1"/>
  <c r="BE6319" i="1"/>
  <c r="BE6318" i="1"/>
  <c r="BE6317" i="1"/>
  <c r="BE6316" i="1"/>
  <c r="BE6315" i="1"/>
  <c r="BE6314" i="1"/>
  <c r="BE6313" i="1"/>
  <c r="BE6312" i="1"/>
  <c r="BE6311" i="1"/>
  <c r="BE6310" i="1"/>
  <c r="BE6309" i="1"/>
  <c r="BE6308" i="1"/>
  <c r="BE6307" i="1"/>
  <c r="BE6306" i="1"/>
  <c r="BE6305" i="1"/>
  <c r="BE6304" i="1"/>
  <c r="BE6303" i="1"/>
  <c r="BE6302" i="1"/>
  <c r="BE6301" i="1"/>
  <c r="BE6300" i="1"/>
  <c r="BE6299" i="1"/>
  <c r="BE6298" i="1"/>
  <c r="BE6297" i="1"/>
  <c r="BE6296" i="1"/>
  <c r="BE6295" i="1"/>
  <c r="BE6294" i="1"/>
  <c r="BE6293" i="1"/>
  <c r="BE6292" i="1"/>
  <c r="BE6291" i="1"/>
  <c r="BE6290" i="1"/>
  <c r="BE6289" i="1"/>
  <c r="BE6288" i="1"/>
  <c r="BE6287" i="1"/>
  <c r="BE6286" i="1"/>
  <c r="BE6285" i="1"/>
  <c r="BE6284" i="1"/>
  <c r="BE6283" i="1"/>
  <c r="BE6282" i="1"/>
  <c r="BE6281" i="1"/>
  <c r="BE6280" i="1"/>
  <c r="BE6279" i="1"/>
  <c r="BE6278" i="1"/>
  <c r="BE6277" i="1"/>
  <c r="BE6276" i="1"/>
  <c r="BE6275" i="1"/>
  <c r="BE6274" i="1"/>
  <c r="BE6273" i="1"/>
  <c r="BE6272" i="1"/>
  <c r="BE6271" i="1"/>
  <c r="BE6270" i="1"/>
  <c r="BE6269" i="1"/>
  <c r="BE6268" i="1"/>
  <c r="BE6267" i="1"/>
  <c r="BE6266" i="1"/>
  <c r="BE6265" i="1"/>
  <c r="BE6264" i="1"/>
  <c r="BE6263" i="1"/>
  <c r="BE6262" i="1"/>
  <c r="BE6261" i="1"/>
  <c r="BE6260" i="1"/>
  <c r="BE6259" i="1"/>
  <c r="BE6258" i="1"/>
  <c r="BE6257" i="1"/>
  <c r="BE6256" i="1"/>
  <c r="BE6255" i="1"/>
  <c r="BE6254" i="1"/>
  <c r="BE6253" i="1"/>
  <c r="BE6252" i="1"/>
  <c r="BE6251" i="1"/>
  <c r="BE6250" i="1"/>
  <c r="BE6249" i="1"/>
  <c r="BE6248" i="1"/>
  <c r="BE6247" i="1"/>
  <c r="BE6246" i="1"/>
  <c r="BE6245" i="1"/>
  <c r="BE6244" i="1"/>
  <c r="BE6243" i="1"/>
  <c r="BE6242" i="1"/>
  <c r="BE6241" i="1"/>
  <c r="BE6240" i="1"/>
  <c r="BE6239" i="1"/>
  <c r="BE6238" i="1"/>
  <c r="BE6237" i="1"/>
  <c r="BE6236" i="1"/>
  <c r="BE6235" i="1"/>
  <c r="BE6234" i="1"/>
  <c r="BE6233" i="1"/>
  <c r="BE6232" i="1"/>
  <c r="BE6231" i="1"/>
  <c r="BE6230" i="1"/>
  <c r="BE6229" i="1"/>
  <c r="BE6228" i="1"/>
  <c r="BE6227" i="1"/>
  <c r="BE6226" i="1"/>
  <c r="BE6225" i="1"/>
  <c r="BE6224" i="1"/>
  <c r="BE6223" i="1"/>
  <c r="BE6222" i="1"/>
  <c r="BE6221" i="1"/>
  <c r="BE6220" i="1"/>
  <c r="BE6219" i="1"/>
  <c r="BE6218" i="1"/>
  <c r="BE6217" i="1"/>
  <c r="BE6216" i="1"/>
  <c r="BE6215" i="1"/>
  <c r="BE6214" i="1"/>
  <c r="BE6213" i="1"/>
  <c r="BE6212" i="1"/>
  <c r="BE6211" i="1"/>
  <c r="BE6210" i="1"/>
  <c r="BE6209" i="1"/>
  <c r="BE6208" i="1"/>
  <c r="BE6207" i="1"/>
  <c r="BE6206" i="1"/>
  <c r="BE6205" i="1"/>
  <c r="BE6204" i="1"/>
  <c r="BE6203" i="1"/>
  <c r="BE6202" i="1"/>
  <c r="BE6201" i="1"/>
  <c r="BE6200" i="1"/>
  <c r="BE6199" i="1"/>
  <c r="BE6198" i="1"/>
  <c r="BE6197" i="1"/>
  <c r="BE6196" i="1"/>
  <c r="BE6195" i="1"/>
  <c r="BE6194" i="1"/>
  <c r="BE6193" i="1"/>
  <c r="BE6192" i="1"/>
  <c r="BE6191" i="1"/>
  <c r="BE6190" i="1"/>
  <c r="BE6189" i="1"/>
  <c r="BE6188" i="1"/>
  <c r="BE6187" i="1"/>
  <c r="BE6186" i="1"/>
  <c r="BE6185" i="1"/>
  <c r="BE6184" i="1"/>
  <c r="BE6183" i="1"/>
  <c r="BE6182" i="1"/>
  <c r="BE6181" i="1"/>
  <c r="BE6180" i="1"/>
  <c r="BE6179" i="1"/>
  <c r="BE6178" i="1"/>
  <c r="BE6177" i="1"/>
  <c r="BE6176" i="1"/>
  <c r="BE6175" i="1"/>
  <c r="BE6174" i="1"/>
  <c r="BE6173" i="1"/>
  <c r="BE6172" i="1"/>
  <c r="BE6171" i="1"/>
  <c r="BE6170" i="1"/>
  <c r="BE6169" i="1"/>
  <c r="BE6168" i="1"/>
  <c r="BE6167" i="1"/>
  <c r="BE6166" i="1"/>
  <c r="BE6165" i="1"/>
  <c r="BE6164" i="1"/>
  <c r="BE6163" i="1"/>
  <c r="BE6162" i="1"/>
  <c r="BE6161" i="1"/>
  <c r="BE6160" i="1"/>
  <c r="BE6159" i="1"/>
  <c r="BE6158" i="1"/>
  <c r="BE6157" i="1"/>
  <c r="BE6156" i="1"/>
  <c r="BE6155" i="1"/>
  <c r="BE6154" i="1"/>
  <c r="BE6153" i="1"/>
  <c r="BE6152" i="1"/>
  <c r="BE6151" i="1"/>
  <c r="BE6150" i="1"/>
  <c r="BE6149" i="1"/>
  <c r="BE6148" i="1"/>
  <c r="BE6147" i="1"/>
  <c r="BE6146" i="1"/>
  <c r="BE6145" i="1"/>
  <c r="BE6144" i="1"/>
  <c r="BE6143" i="1"/>
  <c r="BE6142" i="1"/>
  <c r="BE6141" i="1"/>
  <c r="BE6140" i="1"/>
  <c r="BE6139" i="1"/>
  <c r="BE6138" i="1"/>
  <c r="BE6137" i="1"/>
  <c r="BE6136" i="1"/>
  <c r="BE6135" i="1"/>
  <c r="BE6134" i="1"/>
  <c r="BE6133" i="1"/>
  <c r="BE6132" i="1"/>
  <c r="BE6131" i="1"/>
  <c r="BE6130" i="1"/>
  <c r="BE6129" i="1"/>
  <c r="BE6128" i="1"/>
  <c r="BE6127" i="1"/>
  <c r="BE6126" i="1"/>
  <c r="BE6125" i="1"/>
  <c r="BE6124" i="1"/>
  <c r="BE6123" i="1"/>
  <c r="BE6122" i="1"/>
  <c r="BE6121" i="1"/>
  <c r="BE6120" i="1"/>
  <c r="BE6119" i="1"/>
  <c r="BE6118" i="1"/>
  <c r="BE6117" i="1"/>
  <c r="BE6116" i="1"/>
  <c r="BE6115" i="1"/>
  <c r="BE6114" i="1"/>
  <c r="BE6113" i="1"/>
  <c r="BE6112" i="1"/>
  <c r="BE6111" i="1"/>
  <c r="BE6110" i="1"/>
  <c r="BE6109" i="1"/>
  <c r="BE6108" i="1"/>
  <c r="BE6107" i="1"/>
  <c r="BE6106" i="1"/>
  <c r="BE6105" i="1"/>
  <c r="BE6104" i="1"/>
  <c r="BE6103" i="1"/>
  <c r="BE6102" i="1"/>
  <c r="BE6101" i="1"/>
  <c r="BE6100" i="1"/>
  <c r="BE6099" i="1"/>
  <c r="BE6098" i="1"/>
  <c r="BE6097" i="1"/>
  <c r="BE6096" i="1"/>
  <c r="BE6095" i="1"/>
  <c r="BE6094" i="1"/>
  <c r="BE6093" i="1"/>
  <c r="BE6092" i="1"/>
  <c r="BE6091" i="1"/>
  <c r="BE6090" i="1"/>
  <c r="BE6089" i="1"/>
  <c r="BE6088" i="1"/>
  <c r="BE6087" i="1"/>
  <c r="BE6086" i="1"/>
  <c r="BE6085" i="1"/>
  <c r="BE6084" i="1"/>
  <c r="BE6083" i="1"/>
  <c r="BE6082" i="1"/>
  <c r="BE6081" i="1"/>
  <c r="BE6080" i="1"/>
  <c r="BE6079" i="1"/>
  <c r="BE6078" i="1"/>
  <c r="BE6077" i="1"/>
  <c r="BE6076" i="1"/>
  <c r="BE6075" i="1"/>
  <c r="BE6074" i="1"/>
  <c r="BE6073" i="1"/>
  <c r="BE6072" i="1"/>
  <c r="BE6071" i="1"/>
  <c r="BE6070" i="1"/>
  <c r="BE6069" i="1"/>
  <c r="BE6068" i="1"/>
  <c r="BE6067" i="1"/>
  <c r="BE6066" i="1"/>
  <c r="BE6065" i="1"/>
  <c r="BE6064" i="1"/>
  <c r="BE6063" i="1"/>
  <c r="BE6062" i="1"/>
  <c r="BE6061" i="1"/>
  <c r="BE6060" i="1"/>
  <c r="BE6059" i="1"/>
  <c r="BE6058" i="1"/>
  <c r="BE6057" i="1"/>
  <c r="BE6056" i="1"/>
  <c r="BE6055" i="1"/>
  <c r="BE6054" i="1"/>
  <c r="BE6053" i="1"/>
  <c r="BE6052" i="1"/>
  <c r="BE6051" i="1"/>
  <c r="BE6050" i="1"/>
  <c r="BE6049" i="1"/>
  <c r="BE6048" i="1"/>
  <c r="BE6047" i="1"/>
  <c r="BE6046" i="1"/>
  <c r="BE6045" i="1"/>
  <c r="BE6044" i="1"/>
  <c r="BE6043" i="1"/>
  <c r="BE6042" i="1"/>
  <c r="BE6041" i="1"/>
  <c r="BE6040" i="1"/>
  <c r="BE6039" i="1"/>
  <c r="BE6038" i="1"/>
  <c r="BE6037" i="1"/>
  <c r="BE6036" i="1"/>
  <c r="BE6035" i="1"/>
  <c r="BE6034" i="1"/>
  <c r="BE6033" i="1"/>
  <c r="BE6032" i="1"/>
  <c r="BE6031" i="1"/>
  <c r="BE6030" i="1"/>
  <c r="BE6029" i="1"/>
  <c r="BE6028" i="1"/>
  <c r="BE6027" i="1"/>
  <c r="BE6026" i="1"/>
  <c r="BE6025" i="1"/>
  <c r="BE6024" i="1"/>
  <c r="BE6023" i="1"/>
  <c r="BE6022" i="1"/>
  <c r="BE6021" i="1"/>
  <c r="BE6020" i="1"/>
  <c r="BE6019" i="1"/>
  <c r="BE6018" i="1"/>
  <c r="BE6017" i="1"/>
  <c r="BE6016" i="1"/>
  <c r="BE6015" i="1"/>
  <c r="BE6014" i="1"/>
  <c r="BE6013" i="1"/>
  <c r="BE6012" i="1"/>
  <c r="BE6011" i="1"/>
  <c r="BE6010" i="1"/>
  <c r="BE6009" i="1"/>
  <c r="BE6008" i="1"/>
  <c r="BE6007" i="1"/>
  <c r="BE6006" i="1"/>
  <c r="BE6005" i="1"/>
  <c r="BE6004" i="1"/>
  <c r="BE6003" i="1"/>
  <c r="BE6002" i="1"/>
  <c r="BE6001" i="1"/>
  <c r="BE6000" i="1"/>
  <c r="BE5999" i="1"/>
  <c r="BE5998" i="1"/>
  <c r="BE5997" i="1"/>
  <c r="BE5996" i="1"/>
  <c r="BE5995" i="1"/>
  <c r="BE5994" i="1"/>
  <c r="BE5993" i="1"/>
  <c r="BE5992" i="1"/>
  <c r="BE5991" i="1"/>
  <c r="BE5990" i="1"/>
  <c r="BE5989" i="1"/>
  <c r="BE5988" i="1"/>
  <c r="BE5987" i="1"/>
  <c r="BE5986" i="1"/>
  <c r="BE5985" i="1"/>
  <c r="BE5984" i="1"/>
  <c r="BE5983" i="1"/>
  <c r="BE5982" i="1"/>
  <c r="BE5981" i="1"/>
  <c r="BE5980" i="1"/>
  <c r="BE5979" i="1"/>
  <c r="BE5978" i="1"/>
  <c r="BE5977" i="1"/>
  <c r="BE5976" i="1"/>
  <c r="BE5975" i="1"/>
  <c r="BE5974" i="1"/>
  <c r="BE5973" i="1"/>
  <c r="BE5972" i="1"/>
  <c r="BE5971" i="1"/>
  <c r="BE5970" i="1"/>
  <c r="BE5969" i="1"/>
  <c r="BE5968" i="1"/>
  <c r="BE5967" i="1"/>
  <c r="BE5966" i="1"/>
  <c r="BE5965" i="1"/>
  <c r="BE5964" i="1"/>
  <c r="BE5963" i="1"/>
  <c r="BE5962" i="1"/>
  <c r="BE5961" i="1"/>
  <c r="BE5960" i="1"/>
  <c r="BE5959" i="1"/>
  <c r="BE5958" i="1"/>
  <c r="BE5957" i="1"/>
  <c r="BE5956" i="1"/>
  <c r="BE5955" i="1"/>
  <c r="BE5954" i="1"/>
  <c r="BE5953" i="1"/>
  <c r="BE5952" i="1"/>
  <c r="BE5951" i="1"/>
  <c r="BE5950" i="1"/>
  <c r="BE5949" i="1"/>
  <c r="BE5948" i="1"/>
  <c r="BE5947" i="1"/>
  <c r="BE5946" i="1"/>
  <c r="BE5945" i="1"/>
  <c r="BE5944" i="1"/>
  <c r="BE5943" i="1"/>
  <c r="BE5942" i="1"/>
  <c r="BE5941" i="1"/>
  <c r="BE5940" i="1"/>
  <c r="BE5939" i="1"/>
  <c r="BE5938" i="1"/>
  <c r="BE5937" i="1"/>
  <c r="BE5936" i="1"/>
  <c r="BE5935" i="1"/>
  <c r="BE5934" i="1"/>
  <c r="BE5933" i="1"/>
  <c r="BE5932" i="1"/>
  <c r="BE5931" i="1"/>
  <c r="BE5930" i="1"/>
  <c r="BE5929" i="1"/>
  <c r="BE5928" i="1"/>
  <c r="BE5927" i="1"/>
  <c r="BE5926" i="1"/>
  <c r="BE5925" i="1"/>
  <c r="BE5924" i="1"/>
  <c r="BE5923" i="1"/>
  <c r="BE5922" i="1"/>
  <c r="BE5921" i="1"/>
  <c r="BE5920" i="1"/>
  <c r="BE5919" i="1"/>
  <c r="BE5918" i="1"/>
  <c r="BE5917" i="1"/>
  <c r="BE5916" i="1"/>
  <c r="BE5915" i="1"/>
  <c r="BE5914" i="1"/>
  <c r="BE5913" i="1"/>
  <c r="BE5912" i="1"/>
  <c r="BE5911" i="1"/>
  <c r="BE5910" i="1"/>
  <c r="BE5909" i="1"/>
  <c r="BE5908" i="1"/>
  <c r="BE5907" i="1"/>
  <c r="BE5906" i="1"/>
  <c r="BE5905" i="1"/>
  <c r="BE5904" i="1"/>
  <c r="BE5903" i="1"/>
  <c r="BE5902" i="1"/>
  <c r="BE5901" i="1"/>
  <c r="BE5900" i="1"/>
  <c r="BE5899" i="1"/>
  <c r="BE5898" i="1"/>
  <c r="BE5897" i="1"/>
  <c r="BE5896" i="1"/>
  <c r="BE5895" i="1"/>
  <c r="BE5894" i="1"/>
  <c r="BE5893" i="1"/>
  <c r="BE5892" i="1"/>
  <c r="BE5891" i="1"/>
  <c r="BE5890" i="1"/>
  <c r="BE5889" i="1"/>
  <c r="BE5888" i="1"/>
  <c r="BE5887" i="1"/>
  <c r="BE5886" i="1"/>
  <c r="BE5885" i="1"/>
  <c r="BE5884" i="1"/>
  <c r="BE5883" i="1"/>
  <c r="BE5882" i="1"/>
  <c r="BE5881" i="1"/>
  <c r="BE5880" i="1"/>
  <c r="BE5879" i="1"/>
  <c r="BE5878" i="1"/>
  <c r="BE5877" i="1"/>
  <c r="BE5876" i="1"/>
  <c r="BE5875" i="1"/>
  <c r="BE5874" i="1"/>
  <c r="BE5873" i="1"/>
  <c r="BE5872" i="1"/>
  <c r="BE5871" i="1"/>
  <c r="BE5870" i="1"/>
  <c r="BE5869" i="1"/>
  <c r="BE5868" i="1"/>
  <c r="BE5867" i="1"/>
  <c r="BE5866" i="1"/>
  <c r="BE5865" i="1"/>
  <c r="BE5864" i="1"/>
  <c r="BE5863" i="1"/>
  <c r="BE5862" i="1"/>
  <c r="BE5861" i="1"/>
  <c r="BE5860" i="1"/>
  <c r="BE5859" i="1"/>
  <c r="BE5858" i="1"/>
  <c r="BE5857" i="1"/>
  <c r="BE5856" i="1"/>
  <c r="BE5855" i="1"/>
  <c r="BE5854" i="1"/>
  <c r="BE5853" i="1"/>
  <c r="BE5852" i="1"/>
  <c r="BE5851" i="1"/>
  <c r="BE5850" i="1"/>
  <c r="BE5849" i="1"/>
  <c r="BE5848" i="1"/>
  <c r="BE5847" i="1"/>
  <c r="BE5846" i="1"/>
  <c r="BE5845" i="1"/>
  <c r="BE5844" i="1"/>
  <c r="BE5843" i="1"/>
  <c r="BE5842" i="1"/>
  <c r="BE5841" i="1"/>
  <c r="BE5840" i="1"/>
  <c r="BE5839" i="1"/>
  <c r="BE5838" i="1"/>
  <c r="BE5837" i="1"/>
  <c r="BE5836" i="1"/>
  <c r="BE5835" i="1"/>
  <c r="BE5834" i="1"/>
  <c r="BE5833" i="1"/>
  <c r="BE5832" i="1"/>
  <c r="BE5831" i="1"/>
  <c r="BE5830" i="1"/>
  <c r="BE5829" i="1"/>
  <c r="BE5828" i="1"/>
  <c r="BE5827" i="1"/>
  <c r="BE5826" i="1"/>
  <c r="BE5825" i="1"/>
  <c r="BE5824" i="1"/>
  <c r="BE5823" i="1"/>
  <c r="BE5822" i="1"/>
  <c r="BE5821" i="1"/>
  <c r="BE5820" i="1"/>
  <c r="BE5819" i="1"/>
  <c r="BE5818" i="1"/>
  <c r="BE5817" i="1"/>
  <c r="BE5816" i="1"/>
  <c r="BE5815" i="1"/>
  <c r="BE5814" i="1"/>
  <c r="BE5813" i="1"/>
  <c r="BE5812" i="1"/>
  <c r="BE5811" i="1"/>
  <c r="BE5810" i="1"/>
  <c r="BE5809" i="1"/>
  <c r="BE5808" i="1"/>
  <c r="BE5807" i="1"/>
  <c r="BE5806" i="1"/>
  <c r="BE5805" i="1"/>
  <c r="BE5804" i="1"/>
  <c r="BE5803" i="1"/>
  <c r="BE5802" i="1"/>
  <c r="BE5801" i="1"/>
  <c r="BE5800" i="1"/>
  <c r="BE5799" i="1"/>
  <c r="BE5798" i="1"/>
  <c r="BE5797" i="1"/>
  <c r="BE5796" i="1"/>
  <c r="BE5795" i="1"/>
  <c r="BE5794" i="1"/>
  <c r="BE5793" i="1"/>
  <c r="BE5792" i="1"/>
  <c r="BE5791" i="1"/>
  <c r="BE5790" i="1"/>
  <c r="BE5789" i="1"/>
  <c r="BE5788" i="1"/>
  <c r="BE5787" i="1"/>
  <c r="BE5786" i="1"/>
  <c r="BE5785" i="1"/>
  <c r="BE5784" i="1"/>
  <c r="BE5783" i="1"/>
  <c r="BE5782" i="1"/>
  <c r="BE5781" i="1"/>
  <c r="BE5780" i="1"/>
  <c r="BE5779" i="1"/>
  <c r="BE5778" i="1"/>
  <c r="BE5777" i="1"/>
  <c r="BE5776" i="1"/>
  <c r="BE5775" i="1"/>
  <c r="BE5774" i="1"/>
  <c r="BE5773" i="1"/>
  <c r="BE5772" i="1"/>
  <c r="BE5771" i="1"/>
  <c r="BE5770" i="1"/>
  <c r="BE5769" i="1"/>
  <c r="BE5768" i="1"/>
  <c r="BE5767" i="1"/>
  <c r="BE5766" i="1"/>
  <c r="BE5765" i="1"/>
  <c r="BE5764" i="1"/>
  <c r="BE5763" i="1"/>
  <c r="BE5762" i="1"/>
  <c r="BE5761" i="1"/>
  <c r="BE5760" i="1"/>
  <c r="BE5759" i="1"/>
  <c r="BE5758" i="1"/>
  <c r="BE5757" i="1"/>
  <c r="BE5756" i="1"/>
  <c r="BE5755" i="1"/>
  <c r="BE5754" i="1"/>
  <c r="BE5753" i="1"/>
  <c r="BE5752" i="1"/>
  <c r="BE5751" i="1"/>
  <c r="BE5750" i="1"/>
  <c r="BE5749" i="1"/>
  <c r="BE5748" i="1"/>
  <c r="BE5747" i="1"/>
  <c r="BE5746" i="1"/>
  <c r="BE5745" i="1"/>
  <c r="BE5744" i="1"/>
  <c r="BE5743" i="1"/>
  <c r="BE5742" i="1"/>
  <c r="BE5741" i="1"/>
  <c r="BE5740" i="1"/>
  <c r="BE5739" i="1"/>
  <c r="BE5738" i="1"/>
  <c r="BE5737" i="1"/>
  <c r="BE5736" i="1"/>
  <c r="BE5735" i="1"/>
  <c r="BE5734" i="1"/>
  <c r="BE5733" i="1"/>
  <c r="BE5732" i="1"/>
  <c r="BE5731" i="1"/>
  <c r="BE5730" i="1"/>
  <c r="BE5729" i="1"/>
  <c r="BE5728" i="1"/>
  <c r="BE5727" i="1"/>
  <c r="BE5726" i="1"/>
  <c r="BE5725" i="1"/>
  <c r="BE5724" i="1"/>
  <c r="BE5723" i="1"/>
  <c r="BE5722" i="1"/>
  <c r="BE5721" i="1"/>
  <c r="BE5720" i="1"/>
  <c r="BE5719" i="1"/>
  <c r="BE5718" i="1"/>
  <c r="BE5717" i="1"/>
  <c r="BE5716" i="1"/>
  <c r="BE5715" i="1"/>
  <c r="BE5714" i="1"/>
  <c r="BE5713" i="1"/>
  <c r="BE5712" i="1"/>
  <c r="BE5711" i="1"/>
  <c r="BE5710" i="1"/>
  <c r="BE5709" i="1"/>
  <c r="BE5708" i="1"/>
  <c r="BE5707" i="1"/>
  <c r="BE5706" i="1"/>
  <c r="BE5705" i="1"/>
  <c r="BE5704" i="1"/>
  <c r="BE5703" i="1"/>
  <c r="BE5702" i="1"/>
  <c r="BE5701" i="1"/>
  <c r="BE5700" i="1"/>
  <c r="BE5699" i="1"/>
  <c r="BE5698" i="1"/>
  <c r="BE5697" i="1"/>
  <c r="BE5696" i="1"/>
  <c r="BE5695" i="1"/>
  <c r="BE5694" i="1"/>
  <c r="BE5693" i="1"/>
  <c r="BE5692" i="1"/>
  <c r="BE5691" i="1"/>
  <c r="BE5690" i="1"/>
  <c r="BE5689" i="1"/>
  <c r="BE5688" i="1"/>
  <c r="BE5687" i="1"/>
  <c r="BE5686" i="1"/>
  <c r="BE5685" i="1"/>
  <c r="BE5684" i="1"/>
  <c r="BE5683" i="1"/>
  <c r="BE5682" i="1"/>
  <c r="BE5681" i="1"/>
  <c r="BE5680" i="1"/>
  <c r="BE5679" i="1"/>
  <c r="BE5678" i="1"/>
  <c r="BE5677" i="1"/>
  <c r="BE5676" i="1"/>
  <c r="BE5675" i="1"/>
  <c r="BE5674" i="1"/>
  <c r="BE5673" i="1"/>
  <c r="BE5672" i="1"/>
  <c r="BE5671" i="1"/>
  <c r="BE5670" i="1"/>
  <c r="BE5669" i="1"/>
  <c r="BE5668" i="1"/>
  <c r="BE5667" i="1"/>
  <c r="BE5666" i="1"/>
  <c r="BE5665" i="1"/>
  <c r="BE5664" i="1"/>
  <c r="BE5663" i="1"/>
  <c r="BE5662" i="1"/>
  <c r="BE5661" i="1"/>
  <c r="BE5660" i="1"/>
  <c r="BE5659" i="1"/>
  <c r="BE5658" i="1"/>
  <c r="BE5657" i="1"/>
  <c r="BE5656" i="1"/>
  <c r="BE5655" i="1"/>
  <c r="BE5654" i="1"/>
  <c r="BE5653" i="1"/>
  <c r="BE5652" i="1"/>
  <c r="BE5651" i="1"/>
  <c r="BE5650" i="1"/>
  <c r="BE5649" i="1"/>
  <c r="BE5648" i="1"/>
  <c r="BE5647" i="1"/>
  <c r="BE5646" i="1"/>
  <c r="BE5645" i="1"/>
  <c r="BE5644" i="1"/>
  <c r="BE5643" i="1"/>
  <c r="BE5642" i="1"/>
  <c r="BE5641" i="1"/>
  <c r="BE5640" i="1"/>
  <c r="BE5639" i="1"/>
  <c r="BE5638" i="1"/>
  <c r="BE5637" i="1"/>
  <c r="BE5636" i="1"/>
  <c r="BE5635" i="1"/>
  <c r="BE5634" i="1"/>
  <c r="BE5633" i="1"/>
  <c r="BE5632" i="1"/>
  <c r="BE5631" i="1"/>
  <c r="BE5630" i="1"/>
  <c r="BE5629" i="1"/>
  <c r="BE5628" i="1"/>
  <c r="BE5627" i="1"/>
  <c r="BE5626" i="1"/>
  <c r="BE5625" i="1"/>
  <c r="BE5624" i="1"/>
  <c r="BE5623" i="1"/>
  <c r="BE5622" i="1"/>
  <c r="BE5621" i="1"/>
  <c r="BE5620" i="1"/>
  <c r="BE5619" i="1"/>
  <c r="BE5618" i="1"/>
  <c r="BE5617" i="1"/>
  <c r="BE5616" i="1"/>
  <c r="BE5615" i="1"/>
  <c r="BE5614" i="1"/>
  <c r="BE5613" i="1"/>
  <c r="BE5612" i="1"/>
  <c r="BE5611" i="1"/>
  <c r="BE5610" i="1"/>
  <c r="BE5609" i="1"/>
  <c r="BE5608" i="1"/>
  <c r="BE5607" i="1"/>
  <c r="BE5606" i="1"/>
  <c r="BE5605" i="1"/>
  <c r="BE5604" i="1"/>
  <c r="BE5603" i="1"/>
  <c r="BE5602" i="1"/>
  <c r="BE5601" i="1"/>
  <c r="BE5600" i="1"/>
  <c r="BE5599" i="1"/>
  <c r="BE5598" i="1"/>
  <c r="BE5597" i="1"/>
  <c r="BE5596" i="1"/>
  <c r="BE5595" i="1"/>
  <c r="BE5594" i="1"/>
  <c r="BE5593" i="1"/>
  <c r="BE5592" i="1"/>
  <c r="BE5591" i="1"/>
  <c r="BE5590" i="1"/>
  <c r="BE5589" i="1"/>
  <c r="BE5588" i="1"/>
  <c r="BE5587" i="1"/>
  <c r="BE5586" i="1"/>
  <c r="BE5585" i="1"/>
  <c r="BE5584" i="1"/>
  <c r="BE5583" i="1"/>
  <c r="BE5582" i="1"/>
  <c r="BE5581" i="1"/>
  <c r="BE5580" i="1"/>
  <c r="BE5579" i="1"/>
  <c r="BE5578" i="1"/>
  <c r="BE5577" i="1"/>
  <c r="BE5576" i="1"/>
  <c r="BE5575" i="1"/>
  <c r="BE5574" i="1"/>
  <c r="BE5573" i="1"/>
  <c r="BE5572" i="1"/>
  <c r="BE5571" i="1"/>
  <c r="BE5570" i="1"/>
  <c r="BE5569" i="1"/>
  <c r="BE5568" i="1"/>
  <c r="BE5567" i="1"/>
  <c r="BE5566" i="1"/>
  <c r="BE5565" i="1"/>
  <c r="BE5564" i="1"/>
  <c r="BE5563" i="1"/>
  <c r="BE5562" i="1"/>
  <c r="BE5561" i="1"/>
  <c r="BE5560" i="1"/>
  <c r="BE5559" i="1"/>
  <c r="BE5558" i="1"/>
  <c r="BE5557" i="1"/>
  <c r="BE5556" i="1"/>
  <c r="BE5555" i="1"/>
  <c r="BE5554" i="1"/>
  <c r="BE5553" i="1"/>
  <c r="BE5552" i="1"/>
  <c r="BE5551" i="1"/>
  <c r="BE5550" i="1"/>
  <c r="BE5549" i="1"/>
  <c r="BE5548" i="1"/>
  <c r="BE5547" i="1"/>
  <c r="BE5546" i="1"/>
  <c r="BE5545" i="1"/>
  <c r="BE5544" i="1"/>
  <c r="BE5543" i="1"/>
  <c r="BE5542" i="1"/>
  <c r="BE5541" i="1"/>
  <c r="BE5540" i="1"/>
  <c r="BE5539" i="1"/>
  <c r="BE5538" i="1"/>
  <c r="BE5537" i="1"/>
  <c r="BE5536" i="1"/>
  <c r="BE5535" i="1"/>
  <c r="BE5534" i="1"/>
  <c r="BE5533" i="1"/>
  <c r="BE5532" i="1"/>
  <c r="BE5531" i="1"/>
  <c r="BE5530" i="1"/>
  <c r="BE5529" i="1"/>
  <c r="BE5528" i="1"/>
  <c r="BE5527" i="1"/>
  <c r="BE5526" i="1"/>
  <c r="BE5525" i="1"/>
  <c r="BE5524" i="1"/>
  <c r="BE5523" i="1"/>
  <c r="BE5522" i="1"/>
  <c r="BE5521" i="1"/>
  <c r="BE5520" i="1"/>
  <c r="BE5519" i="1"/>
  <c r="BE5518" i="1"/>
  <c r="BE5517" i="1"/>
  <c r="BE5516" i="1"/>
  <c r="BE5515" i="1"/>
  <c r="BE5514" i="1"/>
  <c r="BE5513" i="1"/>
  <c r="BE5512" i="1"/>
  <c r="BE5511" i="1"/>
  <c r="BE5510" i="1"/>
  <c r="BE5509" i="1"/>
  <c r="BE5508" i="1"/>
  <c r="BE5507" i="1"/>
  <c r="BE5506" i="1"/>
  <c r="BE5505" i="1"/>
  <c r="BE5504" i="1"/>
  <c r="BE5503" i="1"/>
  <c r="BE5502" i="1"/>
  <c r="BE5501" i="1"/>
  <c r="BE5500" i="1"/>
  <c r="BE5499" i="1"/>
  <c r="BE5498" i="1"/>
  <c r="BE5497" i="1"/>
  <c r="BE5496" i="1"/>
  <c r="BE5495" i="1"/>
  <c r="BE5494" i="1"/>
  <c r="BE5493" i="1"/>
  <c r="BE5492" i="1"/>
  <c r="BE5491" i="1"/>
  <c r="BE5490" i="1"/>
  <c r="BE5489" i="1"/>
  <c r="BE5488" i="1"/>
  <c r="BE5487" i="1"/>
  <c r="BE5486" i="1"/>
  <c r="BE5485" i="1"/>
  <c r="BE5484" i="1"/>
  <c r="BE5483" i="1"/>
  <c r="BE5482" i="1"/>
  <c r="BE5481" i="1"/>
  <c r="BE5480" i="1"/>
  <c r="BE5479" i="1"/>
  <c r="BE5478" i="1"/>
  <c r="BE5477" i="1"/>
  <c r="BE5476" i="1"/>
  <c r="BE5475" i="1"/>
  <c r="BE5474" i="1"/>
  <c r="BE5473" i="1"/>
  <c r="BE5472" i="1"/>
  <c r="BE5471" i="1"/>
  <c r="BE5470" i="1"/>
  <c r="BE5469" i="1"/>
  <c r="BE5468" i="1"/>
  <c r="BE5467" i="1"/>
  <c r="BE5466" i="1"/>
  <c r="BE5465" i="1"/>
  <c r="BE5464" i="1"/>
  <c r="BE5463" i="1"/>
  <c r="BE5462" i="1"/>
  <c r="BE5461" i="1"/>
  <c r="BE5460" i="1"/>
  <c r="BE5459" i="1"/>
  <c r="BE5458" i="1"/>
  <c r="BE5457" i="1"/>
  <c r="BE5456" i="1"/>
  <c r="BE5455" i="1"/>
  <c r="BE5454" i="1"/>
  <c r="BE5453" i="1"/>
  <c r="BE5452" i="1"/>
  <c r="BE5451" i="1"/>
  <c r="BE5450" i="1"/>
  <c r="BE5449" i="1"/>
  <c r="BE5448" i="1"/>
  <c r="BE5447" i="1"/>
  <c r="BE5446" i="1"/>
  <c r="BE5445" i="1"/>
  <c r="BE5444" i="1"/>
  <c r="BE5443" i="1"/>
  <c r="BE5442" i="1"/>
  <c r="BE5441" i="1"/>
  <c r="BE5440" i="1"/>
  <c r="BE5439" i="1"/>
  <c r="BE5438" i="1"/>
  <c r="BE5437" i="1"/>
  <c r="BE5436" i="1"/>
  <c r="BE5435" i="1"/>
  <c r="BE5434" i="1"/>
  <c r="BE5433" i="1"/>
  <c r="BE5432" i="1"/>
  <c r="BE5431" i="1"/>
  <c r="BE5430" i="1"/>
  <c r="BE5429" i="1"/>
  <c r="BE5428" i="1"/>
  <c r="BE5427" i="1"/>
  <c r="BE5426" i="1"/>
  <c r="BE5425" i="1"/>
  <c r="BE5424" i="1"/>
  <c r="BE5423" i="1"/>
  <c r="BE5422" i="1"/>
  <c r="BE5421" i="1"/>
  <c r="BE5420" i="1"/>
  <c r="BE5419" i="1"/>
  <c r="BE5418" i="1"/>
  <c r="BE5417" i="1"/>
  <c r="BE5416" i="1"/>
  <c r="BE5415" i="1"/>
  <c r="BE5414" i="1"/>
  <c r="BE5413" i="1"/>
  <c r="BE5412" i="1"/>
  <c r="BE5411" i="1"/>
  <c r="BE5410" i="1"/>
  <c r="BE5409" i="1"/>
  <c r="BE5408" i="1"/>
  <c r="BE5407" i="1"/>
  <c r="BE5406" i="1"/>
  <c r="BE5405" i="1"/>
  <c r="BE5404" i="1"/>
  <c r="BE5403" i="1"/>
  <c r="BE5402" i="1"/>
  <c r="BE5401" i="1"/>
  <c r="BE5400" i="1"/>
  <c r="BE5399" i="1"/>
  <c r="BE5398" i="1"/>
  <c r="BE5397" i="1"/>
  <c r="BE5396" i="1"/>
  <c r="BE5395" i="1"/>
  <c r="BE5394" i="1"/>
  <c r="BE5393" i="1"/>
  <c r="BE5392" i="1"/>
  <c r="BE5391" i="1"/>
  <c r="BE5390" i="1"/>
  <c r="BE5389" i="1"/>
  <c r="BE5388" i="1"/>
  <c r="BE5387" i="1"/>
  <c r="BE5386" i="1"/>
  <c r="BE5385" i="1"/>
  <c r="BE5384" i="1"/>
  <c r="BE5383" i="1"/>
  <c r="BE5382" i="1"/>
  <c r="BE5381" i="1"/>
  <c r="BE5380" i="1"/>
  <c r="BE5379" i="1"/>
  <c r="BE5378" i="1"/>
  <c r="BE5377" i="1"/>
  <c r="BE5376" i="1"/>
  <c r="BE5375" i="1"/>
  <c r="BE5374" i="1"/>
  <c r="BE5373" i="1"/>
  <c r="BE5372" i="1"/>
  <c r="BE5371" i="1"/>
  <c r="BE5370" i="1"/>
  <c r="BE5369" i="1"/>
  <c r="BE5368" i="1"/>
  <c r="BE5367" i="1"/>
  <c r="BE5366" i="1"/>
  <c r="BE5365" i="1"/>
  <c r="BE5364" i="1"/>
  <c r="BE5363" i="1"/>
  <c r="BE5362" i="1"/>
  <c r="BE5361" i="1"/>
  <c r="BE5360" i="1"/>
  <c r="BE5359" i="1"/>
  <c r="BE5358" i="1"/>
  <c r="BE5357" i="1"/>
  <c r="BE5356" i="1"/>
  <c r="BE5355" i="1"/>
  <c r="BE5354" i="1"/>
  <c r="BE5353" i="1"/>
  <c r="BE5352" i="1"/>
  <c r="BE5351" i="1"/>
  <c r="BE5350" i="1"/>
  <c r="BE5349" i="1"/>
  <c r="BE5348" i="1"/>
  <c r="BE5347" i="1"/>
  <c r="BE5346" i="1"/>
  <c r="BE5345" i="1"/>
  <c r="BE5344" i="1"/>
  <c r="BE5343" i="1"/>
  <c r="BE5342" i="1"/>
  <c r="BE5341" i="1"/>
  <c r="BE5340" i="1"/>
  <c r="BE5339" i="1"/>
  <c r="BE5338" i="1"/>
  <c r="BE5337" i="1"/>
  <c r="BE5336" i="1"/>
  <c r="BE5335" i="1"/>
  <c r="BE5334" i="1"/>
  <c r="BE5333" i="1"/>
  <c r="BE5332" i="1"/>
  <c r="BE5331" i="1"/>
  <c r="BE5330" i="1"/>
  <c r="BE5329" i="1"/>
  <c r="BE5328" i="1"/>
  <c r="BE5327" i="1"/>
  <c r="BE5326" i="1"/>
  <c r="BE5325" i="1"/>
  <c r="BE5324" i="1"/>
  <c r="BE5323" i="1"/>
  <c r="BE5322" i="1"/>
  <c r="BE5321" i="1"/>
  <c r="BE5320" i="1"/>
  <c r="BE5319" i="1"/>
  <c r="BE5318" i="1"/>
  <c r="BE5317" i="1"/>
  <c r="BE5316" i="1"/>
  <c r="BE5315" i="1"/>
  <c r="BE5314" i="1"/>
  <c r="BE5313" i="1"/>
  <c r="BE5312" i="1"/>
  <c r="BE5311" i="1"/>
  <c r="BE5310" i="1"/>
  <c r="BE5309" i="1"/>
  <c r="BE5308" i="1"/>
  <c r="BE5307" i="1"/>
  <c r="BE5306" i="1"/>
  <c r="BE5305" i="1"/>
  <c r="BE5304" i="1"/>
  <c r="BE5303" i="1"/>
  <c r="BE5302" i="1"/>
  <c r="BE5301" i="1"/>
  <c r="BE5300" i="1"/>
  <c r="BE5299" i="1"/>
  <c r="BE5298" i="1"/>
  <c r="BE5297" i="1"/>
  <c r="BE5296" i="1"/>
  <c r="BE5295" i="1"/>
  <c r="BE5294" i="1"/>
  <c r="BE5293" i="1"/>
  <c r="BE5292" i="1"/>
  <c r="BE5291" i="1"/>
  <c r="BE5290" i="1"/>
  <c r="BE5289" i="1"/>
  <c r="BE5288" i="1"/>
  <c r="BE5287" i="1"/>
  <c r="BE5286" i="1"/>
  <c r="BE5285" i="1"/>
  <c r="BE5284" i="1"/>
  <c r="BE5283" i="1"/>
  <c r="BE5282" i="1"/>
  <c r="BE5281" i="1"/>
  <c r="BE5280" i="1"/>
  <c r="BE5279" i="1"/>
  <c r="BE5278" i="1"/>
  <c r="BE5277" i="1"/>
  <c r="BE5276" i="1"/>
  <c r="BE5275" i="1"/>
  <c r="BE5274" i="1"/>
  <c r="BE5273" i="1"/>
  <c r="BE5272" i="1"/>
  <c r="BE5271" i="1"/>
  <c r="BE5270" i="1"/>
  <c r="BE5269" i="1"/>
  <c r="BE5268" i="1"/>
  <c r="BE5267" i="1"/>
  <c r="BE5266" i="1"/>
  <c r="BE5265" i="1"/>
  <c r="BE5264" i="1"/>
  <c r="BE5263" i="1"/>
  <c r="BE5262" i="1"/>
  <c r="BE5261" i="1"/>
  <c r="BE5260" i="1"/>
  <c r="BE5259" i="1"/>
  <c r="BE5258" i="1"/>
  <c r="BE5257" i="1"/>
  <c r="BE5256" i="1"/>
  <c r="BE5255" i="1"/>
  <c r="BE5254" i="1"/>
  <c r="BE5253" i="1"/>
  <c r="BE5252" i="1"/>
  <c r="BE5251" i="1"/>
  <c r="BE5250" i="1"/>
  <c r="BE5249" i="1"/>
  <c r="BE5248" i="1"/>
  <c r="BE5247" i="1"/>
  <c r="BE5246" i="1"/>
  <c r="BE5245" i="1"/>
  <c r="BE5244" i="1"/>
  <c r="BE5243" i="1"/>
  <c r="BE5242" i="1"/>
  <c r="BE5241" i="1"/>
  <c r="BE5240" i="1"/>
  <c r="BE5239" i="1"/>
  <c r="BE5238" i="1"/>
  <c r="BE5237" i="1"/>
  <c r="BE5236" i="1"/>
  <c r="BE5235" i="1"/>
  <c r="BE5234" i="1"/>
  <c r="BE5233" i="1"/>
  <c r="BE5232" i="1"/>
  <c r="BE5231" i="1"/>
  <c r="BE5230" i="1"/>
  <c r="BE5229" i="1"/>
  <c r="BE5228" i="1"/>
  <c r="BE5227" i="1"/>
  <c r="BE5226" i="1"/>
  <c r="BE5225" i="1"/>
  <c r="BE5224" i="1"/>
  <c r="BE5223" i="1"/>
  <c r="BE5222" i="1"/>
  <c r="BE5221" i="1"/>
  <c r="BE5220" i="1"/>
  <c r="BE5219" i="1"/>
  <c r="BE5218" i="1"/>
  <c r="BE5217" i="1"/>
  <c r="BE5216" i="1"/>
  <c r="BE5215" i="1"/>
  <c r="BE5214" i="1"/>
  <c r="BE5213" i="1"/>
  <c r="BE5212" i="1"/>
  <c r="BE5211" i="1"/>
  <c r="BE5210" i="1"/>
  <c r="BE5209" i="1"/>
  <c r="BE5208" i="1"/>
  <c r="BE5207" i="1"/>
  <c r="BE5206" i="1"/>
  <c r="BE5205" i="1"/>
  <c r="BE5204" i="1"/>
  <c r="BE5203" i="1"/>
  <c r="BE5202" i="1"/>
  <c r="BE5201" i="1"/>
  <c r="BE5200" i="1"/>
  <c r="BE5199" i="1"/>
  <c r="BE5198" i="1"/>
  <c r="BE5197" i="1"/>
  <c r="BE5196" i="1"/>
  <c r="BE5195" i="1"/>
  <c r="BE5194" i="1"/>
  <c r="BE5193" i="1"/>
  <c r="BE5192" i="1"/>
  <c r="BE5191" i="1"/>
  <c r="BE5190" i="1"/>
  <c r="BE5189" i="1"/>
  <c r="BE5188" i="1"/>
  <c r="BE5187" i="1"/>
  <c r="BE5186" i="1"/>
  <c r="BE5185" i="1"/>
  <c r="BE5184" i="1"/>
  <c r="BE5183" i="1"/>
  <c r="BE5182" i="1"/>
  <c r="BE5181" i="1"/>
  <c r="BE5180" i="1"/>
  <c r="BE5179" i="1"/>
  <c r="BE5178" i="1"/>
  <c r="BE5177" i="1"/>
  <c r="BE5176" i="1"/>
  <c r="BE5175" i="1"/>
  <c r="BE5174" i="1"/>
  <c r="BE5173" i="1"/>
  <c r="BE5172" i="1"/>
  <c r="BE5171" i="1"/>
  <c r="BE5170" i="1"/>
  <c r="BE5169" i="1"/>
  <c r="BE5168" i="1"/>
  <c r="BE5167" i="1"/>
  <c r="BE5166" i="1"/>
  <c r="BE5165" i="1"/>
  <c r="BE5164" i="1"/>
  <c r="BE5163" i="1"/>
  <c r="BE5162" i="1"/>
  <c r="BE5161" i="1"/>
  <c r="BE5160" i="1"/>
  <c r="BE5159" i="1"/>
  <c r="BE5158" i="1"/>
  <c r="BE5157" i="1"/>
  <c r="BE5156" i="1"/>
  <c r="BE5155" i="1"/>
  <c r="BE5154" i="1"/>
  <c r="BE5153" i="1"/>
  <c r="BE5152" i="1"/>
  <c r="BE5151" i="1"/>
  <c r="BE5150" i="1"/>
  <c r="BE5149" i="1"/>
  <c r="BE5148" i="1"/>
  <c r="BE5147" i="1"/>
  <c r="BE5146" i="1"/>
  <c r="BE5145" i="1"/>
  <c r="BE5144" i="1"/>
  <c r="BE5143" i="1"/>
  <c r="BE5142" i="1"/>
  <c r="BE5141" i="1"/>
  <c r="BE5140" i="1"/>
  <c r="BE5139" i="1"/>
  <c r="BE5138" i="1"/>
  <c r="BE5137" i="1"/>
  <c r="BE5136" i="1"/>
  <c r="BE5135" i="1"/>
  <c r="BE5134" i="1"/>
  <c r="BE5133" i="1"/>
  <c r="BE5132" i="1"/>
  <c r="BE5131" i="1"/>
  <c r="BE5130" i="1"/>
  <c r="BE5129" i="1"/>
  <c r="BE5128" i="1"/>
  <c r="BE5127" i="1"/>
  <c r="BE5126" i="1"/>
  <c r="BE5125" i="1"/>
  <c r="BE5124" i="1"/>
  <c r="BE5123" i="1"/>
  <c r="BE5122" i="1"/>
  <c r="BE5121" i="1"/>
  <c r="BE5120" i="1"/>
  <c r="BE5119" i="1"/>
  <c r="BE5118" i="1"/>
  <c r="BE5117" i="1"/>
  <c r="BE5116" i="1"/>
  <c r="BE5115" i="1"/>
  <c r="BE5114" i="1"/>
  <c r="BE5113" i="1"/>
  <c r="BE5112" i="1"/>
  <c r="BE5111" i="1"/>
  <c r="BE5110" i="1"/>
  <c r="BE5109" i="1"/>
  <c r="BE5108" i="1"/>
  <c r="BE5107" i="1"/>
  <c r="BE5106" i="1"/>
  <c r="BE5105" i="1"/>
  <c r="BE5104" i="1"/>
  <c r="BE5103" i="1"/>
  <c r="BE5102" i="1"/>
  <c r="BE5101" i="1"/>
  <c r="BE5100" i="1"/>
  <c r="BE5099" i="1"/>
  <c r="BE5098" i="1"/>
  <c r="BE5097" i="1"/>
  <c r="BE5096" i="1"/>
  <c r="BE5095" i="1"/>
  <c r="BE5094" i="1"/>
  <c r="BE5093" i="1"/>
  <c r="BE5092" i="1"/>
  <c r="BE5091" i="1"/>
  <c r="BE5090" i="1"/>
  <c r="BE5089" i="1"/>
  <c r="BE5088" i="1"/>
  <c r="BE5087" i="1"/>
  <c r="BE5086" i="1"/>
  <c r="BE5085" i="1"/>
  <c r="BE5084" i="1"/>
  <c r="BE5083" i="1"/>
  <c r="BE5082" i="1"/>
  <c r="BE5081" i="1"/>
  <c r="BE5080" i="1"/>
  <c r="BE5079" i="1"/>
  <c r="BE5078" i="1"/>
  <c r="BE5077" i="1"/>
  <c r="BE5076" i="1"/>
  <c r="BE5075" i="1"/>
  <c r="BE5074" i="1"/>
  <c r="BE5073" i="1"/>
  <c r="BE5072" i="1"/>
  <c r="BE5071" i="1"/>
  <c r="BE5070" i="1"/>
  <c r="BE5069" i="1"/>
  <c r="BE5068" i="1"/>
  <c r="BE5067" i="1"/>
  <c r="BE5066" i="1"/>
  <c r="BE5065" i="1"/>
  <c r="BE5064" i="1"/>
  <c r="BE5063" i="1"/>
  <c r="BE5062" i="1"/>
  <c r="BE5061" i="1"/>
  <c r="BE5060" i="1"/>
  <c r="BE5059" i="1"/>
  <c r="BE5058" i="1"/>
  <c r="BE5057" i="1"/>
  <c r="BE5056" i="1"/>
  <c r="BE5055" i="1"/>
  <c r="BE5054" i="1"/>
  <c r="BE5053" i="1"/>
  <c r="BE5052" i="1"/>
  <c r="BE5051" i="1"/>
  <c r="BE5050" i="1"/>
  <c r="BE5049" i="1"/>
  <c r="BE5048" i="1"/>
  <c r="BE5047" i="1"/>
  <c r="BE5046" i="1"/>
  <c r="BE5045" i="1"/>
  <c r="BE5044" i="1"/>
  <c r="BE5043" i="1"/>
  <c r="BE5042" i="1"/>
  <c r="BE5041" i="1"/>
  <c r="BE5040" i="1"/>
  <c r="BE5039" i="1"/>
  <c r="BE5038" i="1"/>
  <c r="BE5037" i="1"/>
  <c r="BE5036" i="1"/>
  <c r="BE5035" i="1"/>
  <c r="BE5034" i="1"/>
  <c r="BE5033" i="1"/>
  <c r="BE5032" i="1"/>
  <c r="BE5031" i="1"/>
  <c r="BE5030" i="1"/>
  <c r="BE5029" i="1"/>
  <c r="BE5028" i="1"/>
  <c r="BE5027" i="1"/>
  <c r="BE5026" i="1"/>
  <c r="BE5025" i="1"/>
  <c r="BE5024" i="1"/>
  <c r="BE5023" i="1"/>
  <c r="BE5022" i="1"/>
  <c r="BE5021" i="1"/>
  <c r="BE5020" i="1"/>
  <c r="BE5019" i="1"/>
  <c r="BE5018" i="1"/>
  <c r="BE5017" i="1"/>
  <c r="BE5016" i="1"/>
  <c r="BE5015" i="1"/>
  <c r="BE5014" i="1"/>
  <c r="BE5013" i="1"/>
  <c r="BE5012" i="1"/>
  <c r="BE5011" i="1"/>
  <c r="BE5010" i="1"/>
  <c r="BE5009" i="1"/>
  <c r="BE5008" i="1"/>
  <c r="BE5007" i="1"/>
  <c r="BE5006" i="1"/>
  <c r="BE5005" i="1"/>
  <c r="BE5004" i="1"/>
  <c r="BE5003" i="1"/>
  <c r="BE5002" i="1"/>
  <c r="BE5001" i="1"/>
  <c r="BE5000" i="1"/>
  <c r="BE4999" i="1"/>
  <c r="BE4998" i="1"/>
  <c r="BE4997" i="1"/>
  <c r="BE4996" i="1"/>
  <c r="BE4995" i="1"/>
  <c r="BE4994" i="1"/>
  <c r="BE4993" i="1"/>
  <c r="BE4992" i="1"/>
  <c r="BE4991" i="1"/>
  <c r="BE4990" i="1"/>
  <c r="BE4989" i="1"/>
  <c r="BE4988" i="1"/>
  <c r="BE4987" i="1"/>
  <c r="BE4986" i="1"/>
  <c r="BE4985" i="1"/>
  <c r="BE4984" i="1"/>
  <c r="BE4983" i="1"/>
  <c r="BE4982" i="1"/>
  <c r="BE4981" i="1"/>
  <c r="BE4980" i="1"/>
  <c r="BE4979" i="1"/>
  <c r="BE4978" i="1"/>
  <c r="BE4977" i="1"/>
  <c r="BE4976" i="1"/>
  <c r="BE4975" i="1"/>
  <c r="BE4974" i="1"/>
  <c r="BE4973" i="1"/>
  <c r="BE4972" i="1"/>
  <c r="BE4971" i="1"/>
  <c r="BE4970" i="1"/>
  <c r="BE4969" i="1"/>
  <c r="BE4968" i="1"/>
  <c r="BE4967" i="1"/>
  <c r="BE4966" i="1"/>
  <c r="BE4965" i="1"/>
  <c r="BE4964" i="1"/>
  <c r="BE4963" i="1"/>
  <c r="BE4962" i="1"/>
  <c r="BE4961" i="1"/>
  <c r="BE4960" i="1"/>
  <c r="BE4959" i="1"/>
  <c r="BE4958" i="1"/>
  <c r="BE4957" i="1"/>
  <c r="BE4956" i="1"/>
  <c r="BE4955" i="1"/>
  <c r="BE4954" i="1"/>
  <c r="BE4953" i="1"/>
  <c r="BE4952" i="1"/>
  <c r="BE4951" i="1"/>
  <c r="BE4950" i="1"/>
  <c r="BE4949" i="1"/>
  <c r="BE4948" i="1"/>
  <c r="BE4947" i="1"/>
  <c r="BE4946" i="1"/>
  <c r="BE4945" i="1"/>
  <c r="BE4944" i="1"/>
  <c r="BE4943" i="1"/>
  <c r="BE4942" i="1"/>
  <c r="BE4941" i="1"/>
  <c r="BE4940" i="1"/>
  <c r="BE4939" i="1"/>
  <c r="BE4938" i="1"/>
  <c r="BE4937" i="1"/>
  <c r="BE4936" i="1"/>
  <c r="BE4935" i="1"/>
  <c r="BE4934" i="1"/>
  <c r="BE4933" i="1"/>
  <c r="BE4932" i="1"/>
  <c r="BE4931" i="1"/>
  <c r="BE4930" i="1"/>
  <c r="BE4929" i="1"/>
  <c r="BE4928" i="1"/>
  <c r="BE4927" i="1"/>
  <c r="BE4926" i="1"/>
  <c r="BE4925" i="1"/>
  <c r="BE4924" i="1"/>
  <c r="BE4923" i="1"/>
  <c r="BE4922" i="1"/>
  <c r="BE4921" i="1"/>
  <c r="BE4920" i="1"/>
  <c r="BE4919" i="1"/>
  <c r="BE4918" i="1"/>
  <c r="BE4917" i="1"/>
  <c r="BE4916" i="1"/>
  <c r="BE4915" i="1"/>
  <c r="BE4914" i="1"/>
  <c r="BE4913" i="1"/>
  <c r="BE4912" i="1"/>
  <c r="BE4911" i="1"/>
  <c r="BE4910" i="1"/>
  <c r="BE4909" i="1"/>
  <c r="BE4908" i="1"/>
  <c r="BE4907" i="1"/>
  <c r="BE4906" i="1"/>
  <c r="BE4905" i="1"/>
  <c r="BE4904" i="1"/>
  <c r="BE4903" i="1"/>
  <c r="BE4902" i="1"/>
  <c r="BE4901" i="1"/>
  <c r="BE4900" i="1"/>
  <c r="BE4899" i="1"/>
  <c r="BE4898" i="1"/>
  <c r="BE4897" i="1"/>
  <c r="BE4896" i="1"/>
  <c r="BE4895" i="1"/>
  <c r="BE4894" i="1"/>
  <c r="BE4893" i="1"/>
  <c r="BE4892" i="1"/>
  <c r="BE4891" i="1"/>
  <c r="BE4890" i="1"/>
  <c r="BE4889" i="1"/>
  <c r="BE4888" i="1"/>
  <c r="BE4887" i="1"/>
  <c r="BE4886" i="1"/>
  <c r="BE4885" i="1"/>
  <c r="BE4884" i="1"/>
  <c r="BE4883" i="1"/>
  <c r="BE4882" i="1"/>
  <c r="BE4881" i="1"/>
  <c r="BE4880" i="1"/>
  <c r="BE4879" i="1"/>
  <c r="BE4878" i="1"/>
  <c r="BE4877" i="1"/>
  <c r="BE4876" i="1"/>
  <c r="BE4875" i="1"/>
  <c r="BE4874" i="1"/>
  <c r="BE4873" i="1"/>
  <c r="BE4872" i="1"/>
  <c r="BE4871" i="1"/>
  <c r="BE4870" i="1"/>
  <c r="BE4869" i="1"/>
  <c r="BE4868" i="1"/>
  <c r="BE4867" i="1"/>
  <c r="BE4866" i="1"/>
  <c r="BE4865" i="1"/>
  <c r="BE4864" i="1"/>
  <c r="BE4863" i="1"/>
  <c r="BE4862" i="1"/>
  <c r="BE4861" i="1"/>
  <c r="BE4860" i="1"/>
  <c r="BE4859" i="1"/>
  <c r="BE4858" i="1"/>
  <c r="BE4857" i="1"/>
  <c r="BE4856" i="1"/>
  <c r="BE4855" i="1"/>
  <c r="BE4854" i="1"/>
  <c r="BE4853" i="1"/>
  <c r="BE4852" i="1"/>
  <c r="BE4851" i="1"/>
  <c r="BE4850" i="1"/>
  <c r="BE4849" i="1"/>
  <c r="BE4848" i="1"/>
  <c r="BE4847" i="1"/>
  <c r="BE4846" i="1"/>
  <c r="BE4845" i="1"/>
  <c r="BE4844" i="1"/>
  <c r="BE4843" i="1"/>
  <c r="BE4842" i="1"/>
  <c r="BE4841" i="1"/>
  <c r="BE4840" i="1"/>
  <c r="BE4839" i="1"/>
  <c r="BE4838" i="1"/>
  <c r="BE4837" i="1"/>
  <c r="BE4836" i="1"/>
  <c r="BE4835" i="1"/>
  <c r="BE4834" i="1"/>
  <c r="BE4833" i="1"/>
  <c r="BE4832" i="1"/>
  <c r="BE4831" i="1"/>
  <c r="BE4830" i="1"/>
  <c r="BE4829" i="1"/>
  <c r="BE4828" i="1"/>
  <c r="BE4827" i="1"/>
  <c r="BE4826" i="1"/>
  <c r="BE4825" i="1"/>
  <c r="BE4824" i="1"/>
  <c r="BE4823" i="1"/>
  <c r="BE4822" i="1"/>
  <c r="BE4821" i="1"/>
  <c r="BE4820" i="1"/>
  <c r="BE4819" i="1"/>
  <c r="BE4818" i="1"/>
  <c r="BE4817" i="1"/>
  <c r="BE4816" i="1"/>
  <c r="BE4815" i="1"/>
  <c r="BE4814" i="1"/>
  <c r="BE4813" i="1"/>
  <c r="BE4812" i="1"/>
  <c r="BE4811" i="1"/>
  <c r="BE4810" i="1"/>
  <c r="BE4809" i="1"/>
  <c r="BE4808" i="1"/>
  <c r="BE4807" i="1"/>
  <c r="BE4806" i="1"/>
  <c r="BE4805" i="1"/>
  <c r="BE4804" i="1"/>
  <c r="BE4803" i="1"/>
  <c r="BE4802" i="1"/>
  <c r="BE4801" i="1"/>
  <c r="BE4800" i="1"/>
  <c r="BE4799" i="1"/>
  <c r="BE4798" i="1"/>
  <c r="BE4797" i="1"/>
  <c r="BE4796" i="1"/>
  <c r="BE4795" i="1"/>
  <c r="BE4794" i="1"/>
  <c r="BE4793" i="1"/>
  <c r="BE4792" i="1"/>
  <c r="BE4791" i="1"/>
  <c r="BE4790" i="1"/>
  <c r="BE4789" i="1"/>
  <c r="BE4788" i="1"/>
  <c r="BE4787" i="1"/>
  <c r="BE4786" i="1"/>
  <c r="BE4785" i="1"/>
  <c r="BE4784" i="1"/>
  <c r="BE4783" i="1"/>
  <c r="BE4782" i="1"/>
  <c r="BE4781" i="1"/>
  <c r="BE4780" i="1"/>
  <c r="BE4779" i="1"/>
  <c r="BE4778" i="1"/>
  <c r="BE4777" i="1"/>
  <c r="BE4776" i="1"/>
  <c r="BE4775" i="1"/>
  <c r="BE4774" i="1"/>
  <c r="BE4773" i="1"/>
  <c r="BE4772" i="1"/>
  <c r="BE4771" i="1"/>
  <c r="BE4770" i="1"/>
  <c r="BE4769" i="1"/>
  <c r="BE4768" i="1"/>
  <c r="BE4767" i="1"/>
  <c r="BE4766" i="1"/>
  <c r="BE4765" i="1"/>
  <c r="BE4764" i="1"/>
  <c r="BE4763" i="1"/>
  <c r="BE4762" i="1"/>
  <c r="BE4761" i="1"/>
  <c r="BE4760" i="1"/>
  <c r="BE4759" i="1"/>
  <c r="BE4758" i="1"/>
  <c r="BE4757" i="1"/>
  <c r="BE4756" i="1"/>
  <c r="BE4755" i="1"/>
  <c r="BE4754" i="1"/>
  <c r="BE4753" i="1"/>
  <c r="BE4752" i="1"/>
  <c r="BE4751" i="1"/>
  <c r="BE4750" i="1"/>
  <c r="BE4749" i="1"/>
  <c r="BE4748" i="1"/>
  <c r="BE4747" i="1"/>
  <c r="BE4746" i="1"/>
  <c r="BE4745" i="1"/>
  <c r="BE4744" i="1"/>
  <c r="BE4743" i="1"/>
  <c r="BE4742" i="1"/>
  <c r="BE4741" i="1"/>
  <c r="BE4740" i="1"/>
  <c r="BE4739" i="1"/>
  <c r="BE4738" i="1"/>
  <c r="BE4737" i="1"/>
  <c r="BE4736" i="1"/>
  <c r="BE4735" i="1"/>
  <c r="BE4734" i="1"/>
  <c r="BE4733" i="1"/>
  <c r="BE4732" i="1"/>
  <c r="BE4731" i="1"/>
  <c r="BE4730" i="1"/>
  <c r="BE4729" i="1"/>
  <c r="BE4728" i="1"/>
  <c r="BE4727" i="1"/>
  <c r="BE4726" i="1"/>
  <c r="BE4725" i="1"/>
  <c r="BE4724" i="1"/>
  <c r="BE4723" i="1"/>
  <c r="BE4722" i="1"/>
  <c r="BE4721" i="1"/>
  <c r="BE4720" i="1"/>
  <c r="BE4719" i="1"/>
  <c r="BE4718" i="1"/>
  <c r="BE4717" i="1"/>
  <c r="BE4716" i="1"/>
  <c r="BE4715" i="1"/>
  <c r="BE4714" i="1"/>
  <c r="BE4713" i="1"/>
  <c r="BE4712" i="1"/>
  <c r="BE4711" i="1"/>
  <c r="BE4710" i="1"/>
  <c r="BE4709" i="1"/>
  <c r="BE4708" i="1"/>
  <c r="BE4707" i="1"/>
  <c r="BE4706" i="1"/>
  <c r="BE4705" i="1"/>
  <c r="BE4704" i="1"/>
  <c r="BE4703" i="1"/>
  <c r="BE4702" i="1"/>
  <c r="BE4701" i="1"/>
  <c r="BE4700" i="1"/>
  <c r="BE4699" i="1"/>
  <c r="BE4698" i="1"/>
  <c r="BE4697" i="1"/>
  <c r="BE4696" i="1"/>
  <c r="BE4695" i="1"/>
  <c r="BE4694" i="1"/>
  <c r="BE4693" i="1"/>
  <c r="BE4692" i="1"/>
  <c r="BE4691" i="1"/>
  <c r="BE4690" i="1"/>
  <c r="BE4689" i="1"/>
  <c r="BE4688" i="1"/>
  <c r="BE4687" i="1"/>
  <c r="BE4686" i="1"/>
  <c r="BE4685" i="1"/>
  <c r="BE4684" i="1"/>
  <c r="BE4683" i="1"/>
  <c r="BE4682" i="1"/>
  <c r="BE4681" i="1"/>
  <c r="BE4680" i="1"/>
  <c r="BE4679" i="1"/>
  <c r="BE4678" i="1"/>
  <c r="BE4677" i="1"/>
  <c r="BE4676" i="1"/>
  <c r="BE4675" i="1"/>
  <c r="BE4674" i="1"/>
  <c r="BE4673" i="1"/>
  <c r="BE4672" i="1"/>
  <c r="BE4671" i="1"/>
  <c r="BE4670" i="1"/>
  <c r="BE4669" i="1"/>
  <c r="BE4668" i="1"/>
  <c r="BE4667" i="1"/>
  <c r="BE4666" i="1"/>
  <c r="BE4665" i="1"/>
  <c r="BE4664" i="1"/>
  <c r="BE4663" i="1"/>
  <c r="BE4662" i="1"/>
  <c r="BE4661" i="1"/>
  <c r="BE4660" i="1"/>
  <c r="BE4659" i="1"/>
  <c r="BE4658" i="1"/>
  <c r="BE4657" i="1"/>
  <c r="BE4656" i="1"/>
  <c r="BE4655" i="1"/>
  <c r="BE4654" i="1"/>
  <c r="BE4653" i="1"/>
  <c r="BE4652" i="1"/>
  <c r="BE4651" i="1"/>
  <c r="BE4650" i="1"/>
  <c r="BE4649" i="1"/>
  <c r="BE4648" i="1"/>
  <c r="BE4647" i="1"/>
  <c r="BE4646" i="1"/>
  <c r="BE4645" i="1"/>
  <c r="BE4644" i="1"/>
  <c r="BE4643" i="1"/>
  <c r="BE4642" i="1"/>
  <c r="BE4641" i="1"/>
  <c r="BE4640" i="1"/>
  <c r="BE4639" i="1"/>
  <c r="BE4638" i="1"/>
  <c r="BE4637" i="1"/>
  <c r="BE4636" i="1"/>
  <c r="BE4635" i="1"/>
  <c r="BE4634" i="1"/>
  <c r="BE4633" i="1"/>
  <c r="BE4632" i="1"/>
  <c r="BE4631" i="1"/>
  <c r="BE4630" i="1"/>
  <c r="BE4629" i="1"/>
  <c r="BE4628" i="1"/>
  <c r="BE4627" i="1"/>
  <c r="BE4626" i="1"/>
  <c r="BE4625" i="1"/>
  <c r="BE4624" i="1"/>
  <c r="BE4623" i="1"/>
  <c r="BE4622" i="1"/>
  <c r="BE4621" i="1"/>
  <c r="BE4620" i="1"/>
  <c r="BE4619" i="1"/>
  <c r="BE4618" i="1"/>
  <c r="BE4617" i="1"/>
  <c r="BE4616" i="1"/>
  <c r="BE4615" i="1"/>
  <c r="BE4614" i="1"/>
  <c r="BE4613" i="1"/>
  <c r="BE4612" i="1"/>
  <c r="BE4611" i="1"/>
  <c r="BE4610" i="1"/>
  <c r="BE4609" i="1"/>
  <c r="BE4608" i="1"/>
  <c r="BE4607" i="1"/>
  <c r="BE4606" i="1"/>
  <c r="BE4605" i="1"/>
  <c r="BE4604" i="1"/>
  <c r="BE4603" i="1"/>
  <c r="BE4602" i="1"/>
  <c r="BE4601" i="1"/>
  <c r="BE4600" i="1"/>
  <c r="BE4599" i="1"/>
  <c r="BE4598" i="1"/>
  <c r="BE4597" i="1"/>
  <c r="BE4596" i="1"/>
  <c r="BE4595" i="1"/>
  <c r="BE4594" i="1"/>
  <c r="BE4593" i="1"/>
  <c r="BE4592" i="1"/>
  <c r="BE4591" i="1"/>
  <c r="BE4590" i="1"/>
  <c r="BE4589" i="1"/>
  <c r="BE4588" i="1"/>
  <c r="BE4587" i="1"/>
  <c r="BE4586" i="1"/>
  <c r="BE4585" i="1"/>
  <c r="BE4584" i="1"/>
  <c r="BE4583" i="1"/>
  <c r="BE4582" i="1"/>
  <c r="BE4581" i="1"/>
  <c r="BE4580" i="1"/>
  <c r="BE4579" i="1"/>
  <c r="BE4578" i="1"/>
  <c r="BE4577" i="1"/>
  <c r="BE4576" i="1"/>
  <c r="BE4575" i="1"/>
  <c r="BE4574" i="1"/>
  <c r="BE4573" i="1"/>
  <c r="BE4572" i="1"/>
  <c r="BE4571" i="1"/>
  <c r="BE4570" i="1"/>
  <c r="BE4569" i="1"/>
  <c r="BE4568" i="1"/>
  <c r="BE4567" i="1"/>
  <c r="BE4566" i="1"/>
  <c r="BE4565" i="1"/>
  <c r="BE4564" i="1"/>
  <c r="BE4563" i="1"/>
  <c r="BE4562" i="1"/>
  <c r="BE4561" i="1"/>
  <c r="BE4560" i="1"/>
  <c r="BE4559" i="1"/>
  <c r="BE4558" i="1"/>
  <c r="BE4557" i="1"/>
  <c r="BE4556" i="1"/>
  <c r="BE4555" i="1"/>
  <c r="BE4554" i="1"/>
  <c r="BE4553" i="1"/>
  <c r="BE4552" i="1"/>
  <c r="BE4551" i="1"/>
  <c r="BE4550" i="1"/>
  <c r="BE4549" i="1"/>
  <c r="BE4548" i="1"/>
  <c r="BE4547" i="1"/>
  <c r="BE4546" i="1"/>
  <c r="BE4545" i="1"/>
  <c r="BE4544" i="1"/>
  <c r="BE4543" i="1"/>
  <c r="BE4542" i="1"/>
  <c r="BE4541" i="1"/>
  <c r="BE4540" i="1"/>
  <c r="BE4539" i="1"/>
  <c r="BE4538" i="1"/>
  <c r="BE4537" i="1"/>
  <c r="BE4536" i="1"/>
  <c r="BE4535" i="1"/>
  <c r="BE4534" i="1"/>
  <c r="BE4533" i="1"/>
  <c r="BE4532" i="1"/>
  <c r="BE4531" i="1"/>
  <c r="BE4530" i="1"/>
  <c r="BE4529" i="1"/>
  <c r="BE4528" i="1"/>
  <c r="BE4527" i="1"/>
  <c r="BE4526" i="1"/>
  <c r="BE4525" i="1"/>
  <c r="BE4524" i="1"/>
  <c r="BE4523" i="1"/>
  <c r="BE4522" i="1"/>
  <c r="BE4521" i="1"/>
  <c r="BE4520" i="1"/>
  <c r="BE4519" i="1"/>
  <c r="BE4518" i="1"/>
  <c r="BE4517" i="1"/>
  <c r="BE4516" i="1"/>
  <c r="BE4515" i="1"/>
  <c r="BE4514" i="1"/>
  <c r="BE4513" i="1"/>
  <c r="BE4512" i="1"/>
  <c r="BE4511" i="1"/>
  <c r="BE4510" i="1"/>
  <c r="BE4509" i="1"/>
  <c r="BE4508" i="1"/>
  <c r="BE4507" i="1"/>
  <c r="BE4506" i="1"/>
  <c r="BE4505" i="1"/>
  <c r="BE4504" i="1"/>
  <c r="BE4503" i="1"/>
  <c r="BE4502" i="1"/>
  <c r="BE4501" i="1"/>
  <c r="BE4500" i="1"/>
  <c r="BE4499" i="1"/>
  <c r="BE4498" i="1"/>
  <c r="BE4497" i="1"/>
  <c r="BE4496" i="1"/>
  <c r="BE4495" i="1"/>
  <c r="BE4494" i="1"/>
  <c r="BE4493" i="1"/>
  <c r="BE4492" i="1"/>
  <c r="BE4491" i="1"/>
  <c r="BE4490" i="1"/>
  <c r="BE4489" i="1"/>
  <c r="BE4488" i="1"/>
  <c r="BE4487" i="1"/>
  <c r="BE4486" i="1"/>
  <c r="BE4485" i="1"/>
  <c r="BE4484" i="1"/>
  <c r="BE4483" i="1"/>
  <c r="BE4482" i="1"/>
  <c r="BE4481" i="1"/>
  <c r="BE4480" i="1"/>
  <c r="BE4479" i="1"/>
  <c r="BE4478" i="1"/>
  <c r="BE4477" i="1"/>
  <c r="BE4476" i="1"/>
  <c r="BE4475" i="1"/>
  <c r="BE4474" i="1"/>
  <c r="BE4473" i="1"/>
  <c r="BE4472" i="1"/>
  <c r="BE4471" i="1"/>
  <c r="BE4470" i="1"/>
  <c r="BE4469" i="1"/>
  <c r="BE4468" i="1"/>
  <c r="BE4467" i="1"/>
  <c r="BE4466" i="1"/>
  <c r="BE4465" i="1"/>
  <c r="BE4464" i="1"/>
  <c r="BE4463" i="1"/>
  <c r="BE4462" i="1"/>
  <c r="BE4461" i="1"/>
  <c r="BE4460" i="1"/>
  <c r="BE4459" i="1"/>
  <c r="BE4458" i="1"/>
  <c r="BE4457" i="1"/>
  <c r="BE4456" i="1"/>
  <c r="BE4455" i="1"/>
  <c r="BE4454" i="1"/>
  <c r="BE4453" i="1"/>
  <c r="BE4452" i="1"/>
  <c r="BE4451" i="1"/>
  <c r="BE4450" i="1"/>
  <c r="BE4449" i="1"/>
  <c r="BE4448" i="1"/>
  <c r="BE4447" i="1"/>
  <c r="BE4446" i="1"/>
  <c r="BE4445" i="1"/>
  <c r="BE4444" i="1"/>
  <c r="BE4443" i="1"/>
  <c r="BE4442" i="1"/>
  <c r="BE4441" i="1"/>
  <c r="BE4440" i="1"/>
  <c r="BE4439" i="1"/>
  <c r="BE4438" i="1"/>
  <c r="BE4437" i="1"/>
  <c r="BE4436" i="1"/>
  <c r="BE4435" i="1"/>
  <c r="BE4434" i="1"/>
  <c r="BE4433" i="1"/>
  <c r="BE4432" i="1"/>
  <c r="BE4431" i="1"/>
  <c r="BE4430" i="1"/>
  <c r="BE4429" i="1"/>
  <c r="BE4428" i="1"/>
  <c r="BE4427" i="1"/>
  <c r="BE4426" i="1"/>
  <c r="BE4425" i="1"/>
  <c r="BE4424" i="1"/>
  <c r="BE4423" i="1"/>
  <c r="BE4422" i="1"/>
  <c r="BE4421" i="1"/>
  <c r="BE4420" i="1"/>
  <c r="BE4419" i="1"/>
  <c r="BE4418" i="1"/>
  <c r="BE4417" i="1"/>
  <c r="BE4416" i="1"/>
  <c r="BE4415" i="1"/>
  <c r="BE4414" i="1"/>
  <c r="BE4413" i="1"/>
  <c r="BE4412" i="1"/>
  <c r="BE4411" i="1"/>
  <c r="BE4410" i="1"/>
  <c r="BE4409" i="1"/>
  <c r="BE4408" i="1"/>
  <c r="BE4407" i="1"/>
  <c r="BE4406" i="1"/>
  <c r="BE4405" i="1"/>
  <c r="BE4404" i="1"/>
  <c r="BE4403" i="1"/>
  <c r="BE4402" i="1"/>
  <c r="BE4401" i="1"/>
  <c r="BE4400" i="1"/>
  <c r="BE4399" i="1"/>
  <c r="BE4398" i="1"/>
  <c r="BE4397" i="1"/>
  <c r="BE4396" i="1"/>
  <c r="BE4395" i="1"/>
  <c r="BE4394" i="1"/>
  <c r="BE4393" i="1"/>
  <c r="BE4392" i="1"/>
  <c r="BE4391" i="1"/>
  <c r="BE4390" i="1"/>
  <c r="BE4389" i="1"/>
  <c r="BE4388" i="1"/>
  <c r="BE4387" i="1"/>
  <c r="BE4386" i="1"/>
  <c r="BE4385" i="1"/>
  <c r="BE4384" i="1"/>
  <c r="BE4383" i="1"/>
  <c r="BE4382" i="1"/>
  <c r="BE4381" i="1"/>
  <c r="BE4380" i="1"/>
  <c r="BE4379" i="1"/>
  <c r="BE4378" i="1"/>
  <c r="BE4377" i="1"/>
  <c r="BE4376" i="1"/>
  <c r="BE4375" i="1"/>
  <c r="BE4374" i="1"/>
  <c r="BE4373" i="1"/>
  <c r="BE4372" i="1"/>
  <c r="BE4371" i="1"/>
  <c r="BE4370" i="1"/>
  <c r="BE4369" i="1"/>
  <c r="BE4368" i="1"/>
  <c r="BE4367" i="1"/>
  <c r="BE4366" i="1"/>
  <c r="BE4365" i="1"/>
  <c r="BE4364" i="1"/>
  <c r="BE4363" i="1"/>
  <c r="BE4362" i="1"/>
  <c r="BE4361" i="1"/>
  <c r="BE4360" i="1"/>
  <c r="BE4359" i="1"/>
  <c r="BE4358" i="1"/>
  <c r="BE4357" i="1"/>
  <c r="BE4356" i="1"/>
  <c r="BE4355" i="1"/>
  <c r="BE4354" i="1"/>
  <c r="BE4353" i="1"/>
  <c r="BE4352" i="1"/>
  <c r="BE4351" i="1"/>
  <c r="BE4350" i="1"/>
  <c r="BE4349" i="1"/>
  <c r="BE4348" i="1"/>
  <c r="BE4347" i="1"/>
  <c r="BE4346" i="1"/>
  <c r="BE4345" i="1"/>
  <c r="BE4344" i="1"/>
  <c r="BE4343" i="1"/>
  <c r="BE4342" i="1"/>
  <c r="BE4341" i="1"/>
  <c r="BE4340" i="1"/>
  <c r="BE4339" i="1"/>
  <c r="BE4338" i="1"/>
  <c r="BE4337" i="1"/>
  <c r="BE4336" i="1"/>
  <c r="BE4335" i="1"/>
  <c r="BE4334" i="1"/>
  <c r="BE4333" i="1"/>
  <c r="BE4332" i="1"/>
  <c r="BE4331" i="1"/>
  <c r="BE4330" i="1"/>
  <c r="BE4329" i="1"/>
  <c r="BE4328" i="1"/>
  <c r="BE4327" i="1"/>
  <c r="BE4326" i="1"/>
  <c r="BE4325" i="1"/>
  <c r="BE4324" i="1"/>
  <c r="BE4323" i="1"/>
  <c r="BE4322" i="1"/>
  <c r="BE4321" i="1"/>
  <c r="BE4320" i="1"/>
  <c r="BE4319" i="1"/>
  <c r="BE4318" i="1"/>
  <c r="BE4317" i="1"/>
  <c r="BE4316" i="1"/>
  <c r="BE4315" i="1"/>
  <c r="BE4314" i="1"/>
  <c r="BE4313" i="1"/>
  <c r="BE4312" i="1"/>
  <c r="BE4311" i="1"/>
  <c r="BE4310" i="1"/>
  <c r="BE4309" i="1"/>
  <c r="BE4308" i="1"/>
  <c r="BE4307" i="1"/>
  <c r="BE4306" i="1"/>
  <c r="BE4305" i="1"/>
  <c r="BE4304" i="1"/>
  <c r="BE4303" i="1"/>
  <c r="BE4302" i="1"/>
  <c r="BE4301" i="1"/>
  <c r="BE4300" i="1"/>
  <c r="BE4299" i="1"/>
  <c r="BE4298" i="1"/>
  <c r="BE4297" i="1"/>
  <c r="BE4296" i="1"/>
  <c r="BE4295" i="1"/>
  <c r="BE4294" i="1"/>
  <c r="BE4293" i="1"/>
  <c r="BE4292" i="1"/>
  <c r="BE4291" i="1"/>
  <c r="BE4290" i="1"/>
  <c r="BE4289" i="1"/>
  <c r="BE4288" i="1"/>
  <c r="BE4287" i="1"/>
  <c r="BE4286" i="1"/>
  <c r="BE4285" i="1"/>
  <c r="BE4284" i="1"/>
  <c r="BE4283" i="1"/>
  <c r="BE4282" i="1"/>
  <c r="BE4281" i="1"/>
  <c r="BE4280" i="1"/>
  <c r="BE4279" i="1"/>
  <c r="BE4278" i="1"/>
  <c r="BE4277" i="1"/>
  <c r="BE4276" i="1"/>
  <c r="BE4275" i="1"/>
  <c r="BE4274" i="1"/>
  <c r="BE4273" i="1"/>
  <c r="BE4272" i="1"/>
  <c r="BE4271" i="1"/>
  <c r="BE4270" i="1"/>
  <c r="BE4269" i="1"/>
  <c r="BE4268" i="1"/>
  <c r="BE4267" i="1"/>
  <c r="BE4266" i="1"/>
  <c r="BE4265" i="1"/>
  <c r="BE4264" i="1"/>
  <c r="BE4263" i="1"/>
  <c r="BE4262" i="1"/>
  <c r="BE4261" i="1"/>
  <c r="BE4260" i="1"/>
  <c r="BE4259" i="1"/>
  <c r="BE4258" i="1"/>
  <c r="BE4257" i="1"/>
  <c r="BE4256" i="1"/>
  <c r="BE4255" i="1"/>
  <c r="BE4254" i="1"/>
  <c r="BE4253" i="1"/>
  <c r="BE4252" i="1"/>
  <c r="BE4251" i="1"/>
  <c r="BE4250" i="1"/>
  <c r="BE4249" i="1"/>
  <c r="BE4248" i="1"/>
  <c r="BE4247" i="1"/>
  <c r="BE4246" i="1"/>
  <c r="BE4245" i="1"/>
  <c r="BE4244" i="1"/>
  <c r="BE4243" i="1"/>
  <c r="BE4242" i="1"/>
  <c r="BE4241" i="1"/>
  <c r="BE4240" i="1"/>
  <c r="BE4239" i="1"/>
  <c r="BE4238" i="1"/>
  <c r="BE4237" i="1"/>
  <c r="BE4236" i="1"/>
  <c r="BE4235" i="1"/>
  <c r="BE4234" i="1"/>
  <c r="BE4233" i="1"/>
  <c r="BE4232" i="1"/>
  <c r="BE4231" i="1"/>
  <c r="BE4230" i="1"/>
  <c r="BE4229" i="1"/>
  <c r="BE4228" i="1"/>
  <c r="BE4227" i="1"/>
  <c r="BE4226" i="1"/>
  <c r="BE4225" i="1"/>
  <c r="BE4224" i="1"/>
  <c r="BE4223" i="1"/>
  <c r="BE4222" i="1"/>
  <c r="BE4221" i="1"/>
  <c r="BE4220" i="1"/>
  <c r="BE4219" i="1"/>
  <c r="BE4218" i="1"/>
  <c r="BE4217" i="1"/>
  <c r="BE4216" i="1"/>
  <c r="BE4215" i="1"/>
  <c r="BE4214" i="1"/>
  <c r="BE4213" i="1"/>
  <c r="BE4212" i="1"/>
  <c r="BE4211" i="1"/>
  <c r="BE4210" i="1"/>
  <c r="BE4209" i="1"/>
  <c r="BE4208" i="1"/>
  <c r="BE4207" i="1"/>
  <c r="BE4206" i="1"/>
  <c r="BE4205" i="1"/>
  <c r="BE4204" i="1"/>
  <c r="BE4203" i="1"/>
  <c r="BE4202" i="1"/>
  <c r="BE4201" i="1"/>
  <c r="BE4200" i="1"/>
  <c r="BE4199" i="1"/>
  <c r="BE4198" i="1"/>
  <c r="BE4197" i="1"/>
  <c r="BE4196" i="1"/>
  <c r="BE4195" i="1"/>
  <c r="BE4194" i="1"/>
  <c r="BE4193" i="1"/>
  <c r="BE4192" i="1"/>
  <c r="BE4191" i="1"/>
  <c r="BE4190" i="1"/>
  <c r="BE4189" i="1"/>
  <c r="BE4188" i="1"/>
  <c r="BE4187" i="1"/>
  <c r="BE4186" i="1"/>
  <c r="BE4185" i="1"/>
  <c r="BE4184" i="1"/>
  <c r="BE4183" i="1"/>
  <c r="BE4182" i="1"/>
  <c r="BE4181" i="1"/>
  <c r="BE4180" i="1"/>
  <c r="BE4179" i="1"/>
  <c r="BE4178" i="1"/>
  <c r="BE4177" i="1"/>
  <c r="BE4176" i="1"/>
  <c r="BE4175" i="1"/>
  <c r="BE4174" i="1"/>
  <c r="BE4173" i="1"/>
  <c r="BE4172" i="1"/>
  <c r="BE4171" i="1"/>
  <c r="BE4170" i="1"/>
  <c r="BE4169" i="1"/>
  <c r="BE4168" i="1"/>
  <c r="BE4167" i="1"/>
  <c r="BE4166" i="1"/>
  <c r="BE4165" i="1"/>
  <c r="BE4164" i="1"/>
  <c r="BE4163" i="1"/>
  <c r="BE4162" i="1"/>
  <c r="BE4161" i="1"/>
  <c r="BE4160" i="1"/>
  <c r="BE4159" i="1"/>
  <c r="BE4158" i="1"/>
  <c r="BE4157" i="1"/>
  <c r="BE4156" i="1"/>
  <c r="BE4155" i="1"/>
  <c r="BE4154" i="1"/>
  <c r="BE4153" i="1"/>
  <c r="BE4152" i="1"/>
  <c r="BE4151" i="1"/>
  <c r="BE4150" i="1"/>
  <c r="BE4149" i="1"/>
  <c r="BE4148" i="1"/>
  <c r="BE4147" i="1"/>
  <c r="BE4146" i="1"/>
  <c r="BE4145" i="1"/>
  <c r="BE4144" i="1"/>
  <c r="BE4143" i="1"/>
  <c r="BE4142" i="1"/>
  <c r="BE4141" i="1"/>
  <c r="BE4140" i="1"/>
  <c r="BE4139" i="1"/>
  <c r="BE4138" i="1"/>
  <c r="BE4137" i="1"/>
  <c r="BE4136" i="1"/>
  <c r="BE4135" i="1"/>
  <c r="BE4134" i="1"/>
  <c r="BE4133" i="1"/>
  <c r="BE4132" i="1"/>
  <c r="BE4131" i="1"/>
  <c r="BE4130" i="1"/>
  <c r="BE4129" i="1"/>
  <c r="BE4128" i="1"/>
  <c r="BE4127" i="1"/>
  <c r="BE4126" i="1"/>
  <c r="BE4125" i="1"/>
  <c r="BE4124" i="1"/>
  <c r="BE4123" i="1"/>
  <c r="BE4122" i="1"/>
  <c r="BE4121" i="1"/>
  <c r="BE4120" i="1"/>
  <c r="BE4119" i="1"/>
  <c r="BE4118" i="1"/>
  <c r="BE4117" i="1"/>
  <c r="BE4116" i="1"/>
  <c r="BE4115" i="1"/>
  <c r="BE4114" i="1"/>
  <c r="BE4113" i="1"/>
  <c r="BE4112" i="1"/>
  <c r="BE4111" i="1"/>
  <c r="BE4110" i="1"/>
  <c r="BE4109" i="1"/>
  <c r="BE4108" i="1"/>
  <c r="BE4107" i="1"/>
  <c r="BE4106" i="1"/>
  <c r="BE4105" i="1"/>
  <c r="BE4104" i="1"/>
  <c r="BE4103" i="1"/>
  <c r="BE4102" i="1"/>
  <c r="BE4101" i="1"/>
  <c r="BE4100" i="1"/>
  <c r="BE4099" i="1"/>
  <c r="BE4098" i="1"/>
  <c r="BE4097" i="1"/>
  <c r="BE4096" i="1"/>
  <c r="BE4095" i="1"/>
  <c r="BE4094" i="1"/>
  <c r="BE4093" i="1"/>
  <c r="BE4092" i="1"/>
  <c r="BE4091" i="1"/>
  <c r="BE4090" i="1"/>
  <c r="BE4089" i="1"/>
  <c r="BE4088" i="1"/>
  <c r="BE4087" i="1"/>
  <c r="BE4086" i="1"/>
  <c r="BE4085" i="1"/>
  <c r="BE4084" i="1"/>
  <c r="BE4083" i="1"/>
  <c r="BE4082" i="1"/>
  <c r="BE4081" i="1"/>
  <c r="BE4080" i="1"/>
  <c r="BE4079" i="1"/>
  <c r="BE4078" i="1"/>
  <c r="BE4077" i="1"/>
  <c r="BE4076" i="1"/>
  <c r="BE4075" i="1"/>
  <c r="BE4074" i="1"/>
  <c r="BE4073" i="1"/>
  <c r="BE4072" i="1"/>
  <c r="BE4071" i="1"/>
  <c r="BE4070" i="1"/>
  <c r="BE4069" i="1"/>
  <c r="BE4068" i="1"/>
  <c r="BE4067" i="1"/>
  <c r="BE4066" i="1"/>
  <c r="BE4065" i="1"/>
  <c r="BE4064" i="1"/>
  <c r="BE4063" i="1"/>
  <c r="BE4062" i="1"/>
  <c r="BE4061" i="1"/>
  <c r="BE4060" i="1"/>
  <c r="BE4059" i="1"/>
  <c r="BE4058" i="1"/>
  <c r="BE4057" i="1"/>
  <c r="BE4056" i="1"/>
  <c r="BE4055" i="1"/>
  <c r="BE4054" i="1"/>
  <c r="BE4053" i="1"/>
  <c r="BE4052" i="1"/>
  <c r="BE4051" i="1"/>
  <c r="BE4050" i="1"/>
  <c r="BE4049" i="1"/>
  <c r="BE4048" i="1"/>
  <c r="BE4047" i="1"/>
  <c r="BE4046" i="1"/>
  <c r="BE4045" i="1"/>
  <c r="BE4044" i="1"/>
  <c r="BE4043" i="1"/>
  <c r="BE4042" i="1"/>
  <c r="BE4041" i="1"/>
  <c r="BE4040" i="1"/>
  <c r="BE4039" i="1"/>
  <c r="BE4038" i="1"/>
  <c r="BE4037" i="1"/>
  <c r="BE4036" i="1"/>
  <c r="BE4035" i="1"/>
  <c r="BE4034" i="1"/>
  <c r="BE4033" i="1"/>
  <c r="BE4032" i="1"/>
  <c r="BE4031" i="1"/>
  <c r="BE4030" i="1"/>
  <c r="BE4029" i="1"/>
  <c r="BE4028" i="1"/>
  <c r="BE4027" i="1"/>
  <c r="BE4026" i="1"/>
  <c r="BE4025" i="1"/>
  <c r="BE4024" i="1"/>
  <c r="BE4023" i="1"/>
  <c r="BE4022" i="1"/>
  <c r="BE4021" i="1"/>
  <c r="BE4020" i="1"/>
  <c r="BE4019" i="1"/>
  <c r="BE4018" i="1"/>
  <c r="BE4017" i="1"/>
  <c r="BE4016" i="1"/>
  <c r="BE4015" i="1"/>
  <c r="BE4014" i="1"/>
  <c r="BE4013" i="1"/>
  <c r="BE4012" i="1"/>
  <c r="BE4011" i="1"/>
  <c r="BE4010" i="1"/>
  <c r="BE4009" i="1"/>
  <c r="BE4008" i="1"/>
  <c r="BE4007" i="1"/>
  <c r="BE4006" i="1"/>
  <c r="BE4005" i="1"/>
  <c r="BE4004" i="1"/>
  <c r="BE4003" i="1"/>
  <c r="BE4002" i="1"/>
  <c r="BE4001" i="1"/>
  <c r="BE4000" i="1"/>
  <c r="BE3999" i="1"/>
  <c r="BE3998" i="1"/>
  <c r="BE3997" i="1"/>
  <c r="BE3996" i="1"/>
  <c r="BE3995" i="1"/>
  <c r="BE3994" i="1"/>
  <c r="BE3993" i="1"/>
  <c r="BE3992" i="1"/>
  <c r="BE3991" i="1"/>
  <c r="BE3990" i="1"/>
  <c r="BE3989" i="1"/>
  <c r="BE3988" i="1"/>
  <c r="BE3987" i="1"/>
  <c r="BE3986" i="1"/>
  <c r="BE3985" i="1"/>
  <c r="BE3984" i="1"/>
  <c r="BE3983" i="1"/>
  <c r="BE3982" i="1"/>
  <c r="BE3981" i="1"/>
  <c r="BE3980" i="1"/>
  <c r="BE3979" i="1"/>
  <c r="BE3978" i="1"/>
  <c r="BE3977" i="1"/>
  <c r="BE3976" i="1"/>
  <c r="BE3975" i="1"/>
  <c r="BE3974" i="1"/>
  <c r="BE3973" i="1"/>
  <c r="BE3972" i="1"/>
  <c r="BE3971" i="1"/>
  <c r="BE3970" i="1"/>
  <c r="BE3969" i="1"/>
  <c r="BE3968" i="1"/>
  <c r="BE3967" i="1"/>
  <c r="BE3966" i="1"/>
  <c r="BE3965" i="1"/>
  <c r="BE3964" i="1"/>
  <c r="BE3963" i="1"/>
  <c r="BE3962" i="1"/>
  <c r="BE3961" i="1"/>
  <c r="BE3960" i="1"/>
  <c r="BE3959" i="1"/>
  <c r="BE3958" i="1"/>
  <c r="BE3957" i="1"/>
  <c r="BE3956" i="1"/>
  <c r="BE3955" i="1"/>
  <c r="BE3954" i="1"/>
  <c r="BE3953" i="1"/>
  <c r="BE3952" i="1"/>
  <c r="BE3951" i="1"/>
  <c r="BE3950" i="1"/>
  <c r="BE3949" i="1"/>
  <c r="BE3948" i="1"/>
  <c r="BE3947" i="1"/>
  <c r="BE3946" i="1"/>
  <c r="BE3945" i="1"/>
  <c r="BE3944" i="1"/>
  <c r="BE3943" i="1"/>
  <c r="BE3942" i="1"/>
  <c r="BE3941" i="1"/>
  <c r="BE3940" i="1"/>
  <c r="BE3939" i="1"/>
  <c r="BE3938" i="1"/>
  <c r="BE3937" i="1"/>
  <c r="BE3936" i="1"/>
  <c r="BE3935" i="1"/>
  <c r="BE3934" i="1"/>
  <c r="BE3933" i="1"/>
  <c r="BE3932" i="1"/>
  <c r="BE3931" i="1"/>
  <c r="BE3930" i="1"/>
  <c r="BE3929" i="1"/>
  <c r="BE3928" i="1"/>
  <c r="BE3927" i="1"/>
  <c r="BE3926" i="1"/>
  <c r="BE3925" i="1"/>
  <c r="BE3924" i="1"/>
  <c r="BE3923" i="1"/>
  <c r="BE3922" i="1"/>
  <c r="BE3921" i="1"/>
  <c r="BE3920" i="1"/>
  <c r="BE3919" i="1"/>
  <c r="BE3918" i="1"/>
  <c r="BE3917" i="1"/>
  <c r="BE3916" i="1"/>
  <c r="BE3915" i="1"/>
  <c r="BE3914" i="1"/>
  <c r="BE3913" i="1"/>
  <c r="BE3912" i="1"/>
  <c r="BE3911" i="1"/>
  <c r="BE3910" i="1"/>
  <c r="BE3909" i="1"/>
  <c r="BE3908" i="1"/>
  <c r="BE3907" i="1"/>
  <c r="BE3906" i="1"/>
  <c r="BE3905" i="1"/>
  <c r="BE3904" i="1"/>
  <c r="BE3903" i="1"/>
  <c r="BE3902" i="1"/>
  <c r="BE3901" i="1"/>
  <c r="BE3900" i="1"/>
  <c r="BE3899" i="1"/>
  <c r="BE3898" i="1"/>
  <c r="BE3897" i="1"/>
  <c r="BE3896" i="1"/>
  <c r="BE3895" i="1"/>
  <c r="BE3894" i="1"/>
  <c r="BE3893" i="1"/>
  <c r="BE3892" i="1"/>
  <c r="BE3891" i="1"/>
  <c r="BE3890" i="1"/>
  <c r="BE3889" i="1"/>
  <c r="BE3888" i="1"/>
  <c r="BE3887" i="1"/>
  <c r="BE3886" i="1"/>
  <c r="BE3885" i="1"/>
  <c r="BE3884" i="1"/>
  <c r="BE3883" i="1"/>
  <c r="BE3882" i="1"/>
  <c r="BE3881" i="1"/>
  <c r="BE3880" i="1"/>
  <c r="BE3879" i="1"/>
  <c r="BE3878" i="1"/>
  <c r="BE3877" i="1"/>
  <c r="BE3876" i="1"/>
  <c r="BE3875" i="1"/>
  <c r="BE3874" i="1"/>
  <c r="BE3873" i="1"/>
  <c r="BE3872" i="1"/>
  <c r="BE3871" i="1"/>
  <c r="BE3870" i="1"/>
  <c r="BE3869" i="1"/>
  <c r="BE3868" i="1"/>
  <c r="BE3867" i="1"/>
  <c r="BE3866" i="1"/>
  <c r="BE3865" i="1"/>
  <c r="BE3864" i="1"/>
  <c r="BE3863" i="1"/>
  <c r="BE3862" i="1"/>
  <c r="BE3861" i="1"/>
  <c r="BE3860" i="1"/>
  <c r="BE3859" i="1"/>
  <c r="BE3858" i="1"/>
  <c r="BE3857" i="1"/>
  <c r="BE3856" i="1"/>
  <c r="BE3855" i="1"/>
  <c r="BE3854" i="1"/>
  <c r="BE3853" i="1"/>
  <c r="BE3852" i="1"/>
  <c r="BE3851" i="1"/>
  <c r="BE3850" i="1"/>
  <c r="BE3849" i="1"/>
  <c r="BE3848" i="1"/>
  <c r="BE3847" i="1"/>
  <c r="BE3846" i="1"/>
  <c r="BE3845" i="1"/>
  <c r="BE3844" i="1"/>
  <c r="BE3843" i="1"/>
  <c r="BE3842" i="1"/>
  <c r="BE3841" i="1"/>
  <c r="BE3840" i="1"/>
  <c r="BE3839" i="1"/>
  <c r="BE3838" i="1"/>
  <c r="BE3837" i="1"/>
  <c r="BE3836" i="1"/>
  <c r="BE3835" i="1"/>
  <c r="BE3834" i="1"/>
  <c r="BE3833" i="1"/>
  <c r="BE3832" i="1"/>
  <c r="BE3831" i="1"/>
  <c r="BE3830" i="1"/>
  <c r="BE3829" i="1"/>
  <c r="BE3828" i="1"/>
  <c r="BE3827" i="1"/>
  <c r="BE3826" i="1"/>
  <c r="BE3825" i="1"/>
  <c r="BE3824" i="1"/>
  <c r="BE3823" i="1"/>
  <c r="BE3822" i="1"/>
  <c r="BE3821" i="1"/>
  <c r="BE3820" i="1"/>
  <c r="BE3819" i="1"/>
  <c r="BE3818" i="1"/>
  <c r="BE3817" i="1"/>
  <c r="BE3816" i="1"/>
  <c r="BE3815" i="1"/>
  <c r="BE3814" i="1"/>
  <c r="BE3813" i="1"/>
  <c r="BE3812" i="1"/>
  <c r="BE3811" i="1"/>
  <c r="BE3810" i="1"/>
  <c r="BE3809" i="1"/>
  <c r="BE3808" i="1"/>
  <c r="BE3807" i="1"/>
  <c r="BE3806" i="1"/>
  <c r="BE3805" i="1"/>
  <c r="BE3804" i="1"/>
  <c r="BE3803" i="1"/>
  <c r="BE3802" i="1"/>
  <c r="BE3801" i="1"/>
  <c r="BE3800" i="1"/>
  <c r="BE3799" i="1"/>
  <c r="BE3798" i="1"/>
  <c r="BE3797" i="1"/>
  <c r="BE3796" i="1"/>
  <c r="BE3795" i="1"/>
  <c r="BE3794" i="1"/>
  <c r="BE3793" i="1"/>
  <c r="BE3792" i="1"/>
  <c r="BE3791" i="1"/>
  <c r="BE3790" i="1"/>
  <c r="BE3789" i="1"/>
  <c r="BE3788" i="1"/>
  <c r="BE3787" i="1"/>
  <c r="BE3786" i="1"/>
  <c r="BE3785" i="1"/>
  <c r="BE3784" i="1"/>
  <c r="BE3783" i="1"/>
  <c r="BE3782" i="1"/>
  <c r="BE3781" i="1"/>
  <c r="BE3780" i="1"/>
  <c r="BE3779" i="1"/>
  <c r="BE3778" i="1"/>
  <c r="BE3777" i="1"/>
  <c r="BE3776" i="1"/>
  <c r="BE3775" i="1"/>
  <c r="BE3774" i="1"/>
  <c r="BE3773" i="1"/>
  <c r="BE3772" i="1"/>
  <c r="BE3771" i="1"/>
  <c r="BE3770" i="1"/>
  <c r="BE3769" i="1"/>
  <c r="BE3768" i="1"/>
  <c r="BE3767" i="1"/>
  <c r="BE3766" i="1"/>
  <c r="BE3765" i="1"/>
  <c r="BE3764" i="1"/>
  <c r="BE3763" i="1"/>
  <c r="BE3762" i="1"/>
  <c r="BE3761" i="1"/>
  <c r="BE3760" i="1"/>
  <c r="BE3759" i="1"/>
  <c r="BE3758" i="1"/>
  <c r="BE3757" i="1"/>
  <c r="BE3756" i="1"/>
  <c r="BE3755" i="1"/>
  <c r="BE3754" i="1"/>
  <c r="BE3753" i="1"/>
  <c r="BE3752" i="1"/>
  <c r="BE3751" i="1"/>
  <c r="BE3750" i="1"/>
  <c r="BE3749" i="1"/>
  <c r="BE3748" i="1"/>
  <c r="BE3747" i="1"/>
  <c r="BE3746" i="1"/>
  <c r="BE3745" i="1"/>
  <c r="BE3744" i="1"/>
  <c r="BE3743" i="1"/>
  <c r="BE3742" i="1"/>
  <c r="BE3741" i="1"/>
  <c r="BE3740" i="1"/>
  <c r="BE3739" i="1"/>
  <c r="BE3738" i="1"/>
  <c r="BE3737" i="1"/>
  <c r="BE3736" i="1"/>
  <c r="BE3735" i="1"/>
  <c r="BE3734" i="1"/>
  <c r="BE3733" i="1"/>
  <c r="BE3732" i="1"/>
  <c r="BE3731" i="1"/>
  <c r="BE3730" i="1"/>
  <c r="BE3729" i="1"/>
  <c r="BE3728" i="1"/>
  <c r="BE3727" i="1"/>
  <c r="BE3726" i="1"/>
  <c r="BE3725" i="1"/>
  <c r="BE3724" i="1"/>
  <c r="BE3723" i="1"/>
  <c r="BE3722" i="1"/>
  <c r="BE3721" i="1"/>
  <c r="BE3720" i="1"/>
  <c r="BE3719" i="1"/>
  <c r="BE3718" i="1"/>
  <c r="BE3717" i="1"/>
  <c r="BE3716" i="1"/>
  <c r="BE3715" i="1"/>
  <c r="BE3714" i="1"/>
  <c r="BE3713" i="1"/>
  <c r="BE3712" i="1"/>
  <c r="BE3711" i="1"/>
  <c r="BE3710" i="1"/>
  <c r="BE3709" i="1"/>
  <c r="BE3708" i="1"/>
  <c r="BE3707" i="1"/>
  <c r="BE3706" i="1"/>
  <c r="BE3705" i="1"/>
  <c r="BE3704" i="1"/>
  <c r="BE3703" i="1"/>
  <c r="BE3702" i="1"/>
  <c r="BE3701" i="1"/>
  <c r="BE3700" i="1"/>
  <c r="BE3699" i="1"/>
  <c r="BE3698" i="1"/>
  <c r="BE3697" i="1"/>
  <c r="BE3696" i="1"/>
  <c r="BE3695" i="1"/>
  <c r="BE3694" i="1"/>
  <c r="BE3693" i="1"/>
  <c r="BE3692" i="1"/>
  <c r="BE3691" i="1"/>
  <c r="BE3690" i="1"/>
  <c r="BE3689" i="1"/>
  <c r="BE3688" i="1"/>
  <c r="BE3687" i="1"/>
  <c r="BE3686" i="1"/>
  <c r="BE3685" i="1"/>
  <c r="BE3684" i="1"/>
  <c r="BE3683" i="1"/>
  <c r="BE3682" i="1"/>
  <c r="BE3681" i="1"/>
  <c r="BE3680" i="1"/>
  <c r="BE3679" i="1"/>
  <c r="BE3678" i="1"/>
  <c r="BE3677" i="1"/>
  <c r="BE3676" i="1"/>
  <c r="BE3675" i="1"/>
  <c r="BE3674" i="1"/>
  <c r="BE3673" i="1"/>
  <c r="BE3672" i="1"/>
  <c r="BE3671" i="1"/>
  <c r="BE3670" i="1"/>
  <c r="BE3669" i="1"/>
  <c r="BE3668" i="1"/>
  <c r="BE3667" i="1"/>
  <c r="BE3666" i="1"/>
  <c r="BE3665" i="1"/>
  <c r="BE3664" i="1"/>
  <c r="BE3663" i="1"/>
  <c r="BE3662" i="1"/>
  <c r="BE3661" i="1"/>
  <c r="BE3660" i="1"/>
  <c r="BE3659" i="1"/>
  <c r="BE3658" i="1"/>
  <c r="BE3657" i="1"/>
  <c r="BE3656" i="1"/>
  <c r="BE3655" i="1"/>
  <c r="BE3654" i="1"/>
  <c r="BE3653" i="1"/>
  <c r="BE3652" i="1"/>
  <c r="BE3651" i="1"/>
  <c r="BE3650" i="1"/>
  <c r="BE3649" i="1"/>
  <c r="BE3648" i="1"/>
  <c r="BE3647" i="1"/>
  <c r="BE3646" i="1"/>
  <c r="BE3645" i="1"/>
  <c r="BE3644" i="1"/>
  <c r="BE3643" i="1"/>
  <c r="BE3642" i="1"/>
  <c r="BE3641" i="1"/>
  <c r="BE3640" i="1"/>
  <c r="BE3639" i="1"/>
  <c r="BE3638" i="1"/>
  <c r="BE3637" i="1"/>
  <c r="BE3636" i="1"/>
  <c r="BE3635" i="1"/>
  <c r="BE3634" i="1"/>
  <c r="BE3633" i="1"/>
  <c r="BE3632" i="1"/>
  <c r="BE3631" i="1"/>
  <c r="BE3630" i="1"/>
  <c r="BE3629" i="1"/>
  <c r="BE3628" i="1"/>
  <c r="BE3627" i="1"/>
  <c r="BE3626" i="1"/>
  <c r="BE3625" i="1"/>
  <c r="BE3624" i="1"/>
  <c r="BE3623" i="1"/>
  <c r="BE3622" i="1"/>
  <c r="BE3621" i="1"/>
  <c r="BE3620" i="1"/>
  <c r="BE3619" i="1"/>
  <c r="BE3618" i="1"/>
  <c r="BE3617" i="1"/>
  <c r="BE3616" i="1"/>
  <c r="BE3615" i="1"/>
  <c r="BE3614" i="1"/>
  <c r="BE3613" i="1"/>
  <c r="BE3612" i="1"/>
  <c r="BE3611" i="1"/>
  <c r="BE3610" i="1"/>
  <c r="BE3609" i="1"/>
  <c r="BE3608" i="1"/>
  <c r="BE3607" i="1"/>
  <c r="BE3606" i="1"/>
  <c r="BE3605" i="1"/>
  <c r="BE3604" i="1"/>
  <c r="BE3603" i="1"/>
  <c r="BE3602" i="1"/>
  <c r="BE3601" i="1"/>
  <c r="BE3600" i="1"/>
  <c r="BE3599" i="1"/>
  <c r="BE3598" i="1"/>
  <c r="BE3597" i="1"/>
  <c r="BE3596" i="1"/>
  <c r="BE3595" i="1"/>
  <c r="BE3594" i="1"/>
  <c r="BE3593" i="1"/>
  <c r="BE3592" i="1"/>
  <c r="BE3591" i="1"/>
  <c r="BE3590" i="1"/>
  <c r="BE3589" i="1"/>
  <c r="BE3588" i="1"/>
  <c r="BE3587" i="1"/>
  <c r="BE3586" i="1"/>
  <c r="BE3585" i="1"/>
  <c r="BE3584" i="1"/>
  <c r="BE3583" i="1"/>
  <c r="BE3582" i="1"/>
  <c r="BE3581" i="1"/>
  <c r="BE3580" i="1"/>
  <c r="BE3579" i="1"/>
  <c r="BE3578" i="1"/>
  <c r="BE3577" i="1"/>
  <c r="BE3576" i="1"/>
  <c r="BE3575" i="1"/>
  <c r="BE3574" i="1"/>
  <c r="BE3573" i="1"/>
  <c r="BE3572" i="1"/>
  <c r="BE3571" i="1"/>
  <c r="BE3570" i="1"/>
  <c r="BE3569" i="1"/>
  <c r="BE3568" i="1"/>
  <c r="BE3567" i="1"/>
  <c r="BE3566" i="1"/>
  <c r="BE3565" i="1"/>
  <c r="BE3564" i="1"/>
  <c r="BE3563" i="1"/>
  <c r="BE3562" i="1"/>
  <c r="BE3561" i="1"/>
  <c r="BE3560" i="1"/>
  <c r="BE3559" i="1"/>
  <c r="BE3558" i="1"/>
  <c r="BE3557" i="1"/>
  <c r="BE3556" i="1"/>
  <c r="BE3555" i="1"/>
  <c r="BE3554" i="1"/>
  <c r="BE3553" i="1"/>
  <c r="BE3552" i="1"/>
  <c r="BE3551" i="1"/>
  <c r="BE3550" i="1"/>
  <c r="BE3549" i="1"/>
  <c r="BE3548" i="1"/>
  <c r="BE3547" i="1"/>
  <c r="BE3546" i="1"/>
  <c r="BE3545" i="1"/>
  <c r="BE3544" i="1"/>
  <c r="BE3543" i="1"/>
  <c r="BE3542" i="1"/>
  <c r="BE3541" i="1"/>
  <c r="BE3540" i="1"/>
  <c r="BE3539" i="1"/>
  <c r="BE3538" i="1"/>
  <c r="BE3537" i="1"/>
  <c r="BE3536" i="1"/>
  <c r="BE3535" i="1"/>
  <c r="BE3534" i="1"/>
  <c r="BE3533" i="1"/>
  <c r="BE3532" i="1"/>
  <c r="BE3531" i="1"/>
  <c r="BE3530" i="1"/>
  <c r="BE3529" i="1"/>
  <c r="BE3528" i="1"/>
  <c r="BE3527" i="1"/>
  <c r="BE3526" i="1"/>
  <c r="BE3525" i="1"/>
  <c r="BE3524" i="1"/>
  <c r="BE3523" i="1"/>
  <c r="BE3522" i="1"/>
  <c r="BE3521" i="1"/>
  <c r="BE3520" i="1"/>
  <c r="BE3519" i="1"/>
  <c r="BE3518" i="1"/>
  <c r="BE3517" i="1"/>
  <c r="BE3516" i="1"/>
  <c r="BE3515" i="1"/>
  <c r="BE3514" i="1"/>
  <c r="BE3513" i="1"/>
  <c r="BE3512" i="1"/>
  <c r="BE3511" i="1"/>
  <c r="BE3510" i="1"/>
  <c r="BE3509" i="1"/>
  <c r="BE3508" i="1"/>
  <c r="BE3507" i="1"/>
  <c r="BE3506" i="1"/>
  <c r="BE3505" i="1"/>
  <c r="BE3504" i="1"/>
  <c r="BE3503" i="1"/>
  <c r="BE3502" i="1"/>
  <c r="BE3501" i="1"/>
  <c r="BE3500" i="1"/>
  <c r="BE3499" i="1"/>
  <c r="BE3498" i="1"/>
  <c r="BE3497" i="1"/>
  <c r="BE3496" i="1"/>
  <c r="BE3495" i="1"/>
  <c r="BE3494" i="1"/>
  <c r="BE3493" i="1"/>
  <c r="BE3492" i="1"/>
  <c r="BE3491" i="1"/>
  <c r="BE3490" i="1"/>
  <c r="BE3489" i="1"/>
  <c r="BE3488" i="1"/>
  <c r="BE3487" i="1"/>
  <c r="BE3486" i="1"/>
  <c r="BE3485" i="1"/>
  <c r="BE3484" i="1"/>
  <c r="BE3483" i="1"/>
  <c r="BE3482" i="1"/>
  <c r="BE3481" i="1"/>
  <c r="BE3480" i="1"/>
  <c r="BE3479" i="1"/>
  <c r="BE3478" i="1"/>
  <c r="BE3477" i="1"/>
  <c r="BE3476" i="1"/>
  <c r="BE3475" i="1"/>
  <c r="BE3474" i="1"/>
  <c r="BE3473" i="1"/>
  <c r="BE3472" i="1"/>
  <c r="BE3471" i="1"/>
  <c r="BE3470" i="1"/>
  <c r="BE3469" i="1"/>
  <c r="BE3468" i="1"/>
  <c r="BE3467" i="1"/>
  <c r="BE3466" i="1"/>
  <c r="BE3465" i="1"/>
  <c r="BE3464" i="1"/>
  <c r="BE3463" i="1"/>
  <c r="BE3462" i="1"/>
  <c r="BE3461" i="1"/>
  <c r="BE3460" i="1"/>
  <c r="BE3459" i="1"/>
  <c r="BE3458" i="1"/>
  <c r="BE3457" i="1"/>
  <c r="BE3456" i="1"/>
  <c r="BE3455" i="1"/>
  <c r="BE3454" i="1"/>
  <c r="BE3453" i="1"/>
  <c r="BE3452" i="1"/>
  <c r="BE3451" i="1"/>
  <c r="BE3450" i="1"/>
  <c r="BE3449" i="1"/>
  <c r="BE3448" i="1"/>
  <c r="BE3447" i="1"/>
  <c r="BE3446" i="1"/>
  <c r="BE3445" i="1"/>
  <c r="BE3444" i="1"/>
  <c r="BE3443" i="1"/>
  <c r="BE3442" i="1"/>
  <c r="BE3441" i="1"/>
  <c r="BE3440" i="1"/>
  <c r="BE3439" i="1"/>
  <c r="BE3438" i="1"/>
  <c r="BE3437" i="1"/>
  <c r="BE3436" i="1"/>
  <c r="BE3435" i="1"/>
  <c r="BE3434" i="1"/>
  <c r="BE3433" i="1"/>
  <c r="BE3432" i="1"/>
  <c r="BE3431" i="1"/>
  <c r="BE3430" i="1"/>
  <c r="BE3429" i="1"/>
  <c r="BE3428" i="1"/>
  <c r="BE3427" i="1"/>
  <c r="BE3426" i="1"/>
  <c r="BE3425" i="1"/>
  <c r="BE3424" i="1"/>
  <c r="BE3423" i="1"/>
  <c r="BE3422" i="1"/>
  <c r="BE3421" i="1"/>
  <c r="BE3420" i="1"/>
  <c r="BE3419" i="1"/>
  <c r="BE3418" i="1"/>
  <c r="BE3417" i="1"/>
  <c r="BE3416" i="1"/>
  <c r="BE3415" i="1"/>
  <c r="BE3414" i="1"/>
  <c r="BE3413" i="1"/>
  <c r="BE3412" i="1"/>
  <c r="BE3411" i="1"/>
  <c r="BE3410" i="1"/>
  <c r="BE3409" i="1"/>
  <c r="BE3408" i="1"/>
  <c r="BE3407" i="1"/>
  <c r="BE3406" i="1"/>
  <c r="BE3405" i="1"/>
  <c r="BE3404" i="1"/>
  <c r="BE3403" i="1"/>
  <c r="BE3402" i="1"/>
  <c r="BE3401" i="1"/>
  <c r="BE3400" i="1"/>
  <c r="BE3399" i="1"/>
  <c r="BE3398" i="1"/>
  <c r="BE3397" i="1"/>
  <c r="BE3396" i="1"/>
  <c r="BE3395" i="1"/>
  <c r="BE3394" i="1"/>
  <c r="BE3393" i="1"/>
  <c r="BE3392" i="1"/>
  <c r="BE3391" i="1"/>
  <c r="BE3390" i="1"/>
  <c r="BE3389" i="1"/>
  <c r="BE3388" i="1"/>
  <c r="BE3387" i="1"/>
  <c r="BE3386" i="1"/>
  <c r="BE3385" i="1"/>
  <c r="BE3384" i="1"/>
  <c r="BE3383" i="1"/>
  <c r="BE3382" i="1"/>
  <c r="BE3381" i="1"/>
  <c r="BE3380" i="1"/>
  <c r="BE3379" i="1"/>
  <c r="BE3378" i="1"/>
  <c r="BE3377" i="1"/>
  <c r="BE3376" i="1"/>
  <c r="BE3375" i="1"/>
  <c r="BE3374" i="1"/>
  <c r="BE3373" i="1"/>
  <c r="BE3372" i="1"/>
  <c r="BE3371" i="1"/>
  <c r="BE3370" i="1"/>
  <c r="BE3369" i="1"/>
  <c r="BE3368" i="1"/>
  <c r="BE3367" i="1"/>
  <c r="BE3366" i="1"/>
  <c r="BE3365" i="1"/>
  <c r="BE3364" i="1"/>
  <c r="BE3363" i="1"/>
  <c r="BE3362" i="1"/>
  <c r="BE3361" i="1"/>
  <c r="BE3360" i="1"/>
  <c r="BE3359" i="1"/>
  <c r="BE3358" i="1"/>
  <c r="BE3357" i="1"/>
  <c r="BE3356" i="1"/>
  <c r="BE3355" i="1"/>
  <c r="BE3354" i="1"/>
  <c r="BE3353" i="1"/>
  <c r="BE3352" i="1"/>
  <c r="BE3351" i="1"/>
  <c r="BE3350" i="1"/>
  <c r="BE3349" i="1"/>
  <c r="BE3348" i="1"/>
  <c r="BE3347" i="1"/>
  <c r="BE3346" i="1"/>
  <c r="BE3345" i="1"/>
  <c r="BE3344" i="1"/>
  <c r="BE3343" i="1"/>
  <c r="BE3342" i="1"/>
  <c r="BE3341" i="1"/>
  <c r="BE3340" i="1"/>
  <c r="BE3339" i="1"/>
  <c r="BE3338" i="1"/>
  <c r="BE3337" i="1"/>
  <c r="BE3336" i="1"/>
  <c r="BE3335" i="1"/>
  <c r="BE3334" i="1"/>
  <c r="BE3333" i="1"/>
  <c r="BE3332" i="1"/>
  <c r="BE3331" i="1"/>
  <c r="BE3330" i="1"/>
  <c r="BE3329" i="1"/>
  <c r="BE3328" i="1"/>
  <c r="BE3327" i="1"/>
  <c r="BE3326" i="1"/>
  <c r="BE3325" i="1"/>
  <c r="BE3324" i="1"/>
  <c r="BE3323" i="1"/>
  <c r="BE3322" i="1"/>
  <c r="BE3321" i="1"/>
  <c r="BE3320" i="1"/>
  <c r="BE3319" i="1"/>
  <c r="BE3318" i="1"/>
  <c r="BE3317" i="1"/>
  <c r="BE3316" i="1"/>
  <c r="BE3315" i="1"/>
  <c r="BE3314" i="1"/>
  <c r="BE3313" i="1"/>
  <c r="BE3312" i="1"/>
  <c r="BE3311" i="1"/>
  <c r="BE3310" i="1"/>
  <c r="BE3309" i="1"/>
  <c r="BE3308" i="1"/>
  <c r="BE3307" i="1"/>
  <c r="BE3306" i="1"/>
  <c r="BE3305" i="1"/>
  <c r="BE3304" i="1"/>
  <c r="BE3303" i="1"/>
  <c r="BE3302" i="1"/>
  <c r="BE3301" i="1"/>
  <c r="BE3300" i="1"/>
  <c r="BE3299" i="1"/>
  <c r="BE3298" i="1"/>
  <c r="BE3297" i="1"/>
  <c r="BE3296" i="1"/>
  <c r="BE3295" i="1"/>
  <c r="BE3294" i="1"/>
  <c r="BE3293" i="1"/>
  <c r="BE3292" i="1"/>
  <c r="BE3291" i="1"/>
  <c r="BE3290" i="1"/>
  <c r="BE3289" i="1"/>
  <c r="BE3288" i="1"/>
  <c r="BE3287" i="1"/>
  <c r="BE3286" i="1"/>
  <c r="BE3285" i="1"/>
  <c r="BE3284" i="1"/>
  <c r="BE3283" i="1"/>
  <c r="BE3282" i="1"/>
  <c r="BE3281" i="1"/>
  <c r="BE3280" i="1"/>
  <c r="BE3279" i="1"/>
  <c r="BE3278" i="1"/>
  <c r="BE3277" i="1"/>
  <c r="BE3276" i="1"/>
  <c r="BE3275" i="1"/>
  <c r="BE3274" i="1"/>
  <c r="BE3273" i="1"/>
  <c r="BE3272" i="1"/>
  <c r="BE3271" i="1"/>
  <c r="BE3270" i="1"/>
  <c r="BE3269" i="1"/>
  <c r="BE3268" i="1"/>
  <c r="BE3267" i="1"/>
  <c r="BE3266" i="1"/>
  <c r="BE3265" i="1"/>
  <c r="BE3264" i="1"/>
  <c r="BE3263" i="1"/>
  <c r="BE3262" i="1"/>
  <c r="BE3261" i="1"/>
  <c r="BE3260" i="1"/>
  <c r="BE3259" i="1"/>
  <c r="BE3258" i="1"/>
  <c r="BE3257" i="1"/>
  <c r="BE3256" i="1"/>
  <c r="BE3255" i="1"/>
  <c r="BE3254" i="1"/>
  <c r="BE3253" i="1"/>
  <c r="BE3252" i="1"/>
  <c r="BE3251" i="1"/>
  <c r="BE3250" i="1"/>
  <c r="BE3249" i="1"/>
  <c r="BE3248" i="1"/>
  <c r="BE3247" i="1"/>
  <c r="BE3246" i="1"/>
  <c r="BE3245" i="1"/>
  <c r="BE3244" i="1"/>
  <c r="BE3243" i="1"/>
  <c r="BE3242" i="1"/>
  <c r="BE3241" i="1"/>
  <c r="BE3240" i="1"/>
  <c r="BE3239" i="1"/>
  <c r="BE3238" i="1"/>
  <c r="BE3237" i="1"/>
  <c r="BE3236" i="1"/>
  <c r="BE3235" i="1"/>
  <c r="BE3234" i="1"/>
  <c r="BE3233" i="1"/>
  <c r="BE3232" i="1"/>
  <c r="BE3231" i="1"/>
  <c r="BE3230" i="1"/>
  <c r="BE3229" i="1"/>
  <c r="BE3228" i="1"/>
  <c r="BE3227" i="1"/>
  <c r="BE3226" i="1"/>
  <c r="BE3225" i="1"/>
  <c r="BE3224" i="1"/>
  <c r="BE3223" i="1"/>
  <c r="BE3222" i="1"/>
  <c r="BE3221" i="1"/>
  <c r="BE3220" i="1"/>
  <c r="BE3219" i="1"/>
  <c r="BE3218" i="1"/>
  <c r="BE3217" i="1"/>
  <c r="BE3216" i="1"/>
  <c r="BE3215" i="1"/>
  <c r="BE3214" i="1"/>
  <c r="BE3213" i="1"/>
  <c r="BE3212" i="1"/>
  <c r="BE3211" i="1"/>
  <c r="BE3210" i="1"/>
  <c r="BE3209" i="1"/>
  <c r="BE3208" i="1"/>
  <c r="BE3207" i="1"/>
  <c r="BE3206" i="1"/>
  <c r="BE3205" i="1"/>
  <c r="BE3204" i="1"/>
  <c r="BE3203" i="1"/>
  <c r="BE3202" i="1"/>
  <c r="BE3201" i="1"/>
  <c r="BE3200" i="1"/>
  <c r="BE3199" i="1"/>
  <c r="BE3198" i="1"/>
  <c r="BE3197" i="1"/>
  <c r="BE3196" i="1"/>
  <c r="BE3195" i="1"/>
  <c r="BE3194" i="1"/>
  <c r="BE3193" i="1"/>
  <c r="BE3192" i="1"/>
  <c r="BE3191" i="1"/>
  <c r="BE3190" i="1"/>
  <c r="BE3189" i="1"/>
  <c r="BE3188" i="1"/>
  <c r="BE3187" i="1"/>
  <c r="BE3186" i="1"/>
  <c r="BE3185" i="1"/>
  <c r="BE3184" i="1"/>
  <c r="BE3183" i="1"/>
  <c r="BE3182" i="1"/>
  <c r="BE3181" i="1"/>
  <c r="BE3180" i="1"/>
  <c r="BE3179" i="1"/>
  <c r="BE3178" i="1"/>
  <c r="BE3177" i="1"/>
  <c r="BE3176" i="1"/>
  <c r="BE3175" i="1"/>
  <c r="BE3174" i="1"/>
  <c r="BE3173" i="1"/>
  <c r="BE3172" i="1"/>
  <c r="BE3171" i="1"/>
  <c r="BE3170" i="1"/>
  <c r="BE3169" i="1"/>
  <c r="BE3168" i="1"/>
  <c r="BE3167" i="1"/>
  <c r="BE3166" i="1"/>
  <c r="BE3165" i="1"/>
  <c r="BE3164" i="1"/>
  <c r="BE3163" i="1"/>
  <c r="BE3162" i="1"/>
  <c r="BE3161" i="1"/>
  <c r="BE3160" i="1"/>
  <c r="BE3159" i="1"/>
  <c r="BE3158" i="1"/>
  <c r="BE3157" i="1"/>
  <c r="BE3156" i="1"/>
  <c r="BE3155" i="1"/>
  <c r="BE3154" i="1"/>
  <c r="BE3153" i="1"/>
  <c r="BE3152" i="1"/>
  <c r="BE3151" i="1"/>
  <c r="BE3150" i="1"/>
  <c r="BE3149" i="1"/>
  <c r="BE3148" i="1"/>
  <c r="BE3147" i="1"/>
  <c r="BE3146" i="1"/>
  <c r="BE3145" i="1"/>
  <c r="BE3144" i="1"/>
  <c r="BE3143" i="1"/>
  <c r="BE3142" i="1"/>
  <c r="BE3141" i="1"/>
  <c r="BE3140" i="1"/>
  <c r="BE3139" i="1"/>
  <c r="BE3138" i="1"/>
  <c r="BE3137" i="1"/>
  <c r="BE3136" i="1"/>
  <c r="BE3135" i="1"/>
  <c r="BE3134" i="1"/>
  <c r="BE3133" i="1"/>
  <c r="BE3132" i="1"/>
  <c r="BE3131" i="1"/>
  <c r="BE3130" i="1"/>
  <c r="BE3129" i="1"/>
  <c r="BE3128" i="1"/>
  <c r="BE3127" i="1"/>
  <c r="BE3126" i="1"/>
  <c r="BE3125" i="1"/>
  <c r="BE3124" i="1"/>
  <c r="BE3123" i="1"/>
  <c r="BE3122" i="1"/>
  <c r="BE3121" i="1"/>
  <c r="BE3120" i="1"/>
  <c r="BE3119" i="1"/>
  <c r="BE3118" i="1"/>
  <c r="BE3117" i="1"/>
  <c r="BE3116" i="1"/>
  <c r="BE3115" i="1"/>
  <c r="BE3114" i="1"/>
  <c r="BE3113" i="1"/>
  <c r="BE3112" i="1"/>
  <c r="BE3111" i="1"/>
  <c r="BE3110" i="1"/>
  <c r="BE3109" i="1"/>
  <c r="BE3108" i="1"/>
  <c r="BE3107" i="1"/>
  <c r="BE3106" i="1"/>
  <c r="BE3105" i="1"/>
  <c r="BE3104" i="1"/>
  <c r="BE3103" i="1"/>
  <c r="BE3102" i="1"/>
  <c r="BE3101" i="1"/>
  <c r="BE3100" i="1"/>
  <c r="BE3099" i="1"/>
  <c r="BE3098" i="1"/>
  <c r="BE3097" i="1"/>
  <c r="BE3096" i="1"/>
  <c r="BE3095" i="1"/>
  <c r="BE3094" i="1"/>
  <c r="BE3093" i="1"/>
  <c r="BE3092" i="1"/>
  <c r="BE3091" i="1"/>
  <c r="BE3090" i="1"/>
  <c r="BE3089" i="1"/>
  <c r="BE3088" i="1"/>
  <c r="BE3087" i="1"/>
  <c r="BE3086" i="1"/>
  <c r="BE3085" i="1"/>
  <c r="BE3084" i="1"/>
  <c r="BE3083" i="1"/>
  <c r="BE3082" i="1"/>
  <c r="BE3081" i="1"/>
  <c r="BE3080" i="1"/>
  <c r="BE3079" i="1"/>
  <c r="BE3078" i="1"/>
  <c r="BE3077" i="1"/>
  <c r="BE3076" i="1"/>
  <c r="BE3075" i="1"/>
  <c r="BE3074" i="1"/>
  <c r="BE3073" i="1"/>
  <c r="BE3072" i="1"/>
  <c r="BE3071" i="1"/>
  <c r="BE3070" i="1"/>
  <c r="BE3069" i="1"/>
  <c r="BE3068" i="1"/>
  <c r="BE3067" i="1"/>
  <c r="BE3066" i="1"/>
  <c r="BE3065" i="1"/>
  <c r="BE3064" i="1"/>
  <c r="BE3063" i="1"/>
  <c r="BE3062" i="1"/>
  <c r="BE3061" i="1"/>
  <c r="BE3060" i="1"/>
  <c r="BE3059" i="1"/>
  <c r="BE3058" i="1"/>
  <c r="BE3057" i="1"/>
  <c r="BE3056" i="1"/>
  <c r="BE3055" i="1"/>
  <c r="BE3054" i="1"/>
  <c r="BE3053" i="1"/>
  <c r="BE3052" i="1"/>
  <c r="BE3051" i="1"/>
  <c r="BE3050" i="1"/>
  <c r="BE3049" i="1"/>
  <c r="BE3048" i="1"/>
  <c r="BE3047" i="1"/>
  <c r="BE3046" i="1"/>
  <c r="BE3045" i="1"/>
  <c r="BE3044" i="1"/>
  <c r="BE3043" i="1"/>
  <c r="BE3042" i="1"/>
  <c r="BE3041" i="1"/>
  <c r="BE3040" i="1"/>
  <c r="BE3039" i="1"/>
  <c r="BE3038" i="1"/>
  <c r="BE3037" i="1"/>
  <c r="BE3036" i="1"/>
  <c r="BE3035" i="1"/>
  <c r="BE3034" i="1"/>
  <c r="BE3033" i="1"/>
  <c r="BE3032" i="1"/>
  <c r="BE3031" i="1"/>
  <c r="BE3030" i="1"/>
  <c r="BE3029" i="1"/>
  <c r="BE3028" i="1"/>
  <c r="BE3027" i="1"/>
  <c r="BE3026" i="1"/>
  <c r="BE3025" i="1"/>
  <c r="BE3024" i="1"/>
  <c r="BE3023" i="1"/>
  <c r="BE3022" i="1"/>
  <c r="BE3021" i="1"/>
  <c r="BE3020" i="1"/>
  <c r="BE3019" i="1"/>
  <c r="BE3018" i="1"/>
  <c r="BE3017" i="1"/>
  <c r="BE3016" i="1"/>
  <c r="BE3015" i="1"/>
  <c r="BE3014" i="1"/>
  <c r="BE3013" i="1"/>
  <c r="BE3012" i="1"/>
  <c r="BE3011" i="1"/>
  <c r="BE3010" i="1"/>
  <c r="BE3009" i="1"/>
  <c r="BE3008" i="1"/>
  <c r="BE3007" i="1"/>
  <c r="BE3006" i="1"/>
  <c r="BE3005" i="1"/>
  <c r="BE3004" i="1"/>
  <c r="BE3003" i="1"/>
  <c r="BE3002" i="1"/>
  <c r="BE3001" i="1"/>
  <c r="BE3000" i="1"/>
  <c r="BE2999" i="1"/>
  <c r="BE2998" i="1"/>
  <c r="BE2997" i="1"/>
  <c r="BE2996" i="1"/>
  <c r="BE2995" i="1"/>
  <c r="BE2994" i="1"/>
  <c r="BE2993" i="1"/>
  <c r="BE2992" i="1"/>
  <c r="BE2991" i="1"/>
  <c r="BE2990" i="1"/>
  <c r="BE2989" i="1"/>
  <c r="BE2988" i="1"/>
  <c r="BE2987" i="1"/>
  <c r="BE2986" i="1"/>
  <c r="BE2985" i="1"/>
  <c r="BE2984" i="1"/>
  <c r="BE2983" i="1"/>
  <c r="BE2982" i="1"/>
  <c r="BE2981" i="1"/>
  <c r="BE2980" i="1"/>
  <c r="BE2979" i="1"/>
  <c r="BE2978" i="1"/>
  <c r="BE2977" i="1"/>
  <c r="BE2976" i="1"/>
  <c r="BE2975" i="1"/>
  <c r="BE2974" i="1"/>
  <c r="BE2973" i="1"/>
  <c r="BE2972" i="1"/>
  <c r="BE2971" i="1"/>
  <c r="BE2970" i="1"/>
  <c r="BE2969" i="1"/>
  <c r="BE2968" i="1"/>
  <c r="BE2967" i="1"/>
  <c r="BE2966" i="1"/>
  <c r="BE2965" i="1"/>
  <c r="BE2964" i="1"/>
  <c r="BE2963" i="1"/>
  <c r="BE2962" i="1"/>
  <c r="BE2961" i="1"/>
  <c r="BE2960" i="1"/>
  <c r="BE2959" i="1"/>
  <c r="BE2958" i="1"/>
  <c r="BE2957" i="1"/>
  <c r="BE2956" i="1"/>
  <c r="BE2955" i="1"/>
  <c r="BE2954" i="1"/>
  <c r="BE2953" i="1"/>
  <c r="BE2952" i="1"/>
  <c r="BE2951" i="1"/>
  <c r="BE2950" i="1"/>
  <c r="BE2949" i="1"/>
  <c r="BE2948" i="1"/>
  <c r="BE2947" i="1"/>
  <c r="BE2946" i="1"/>
  <c r="BE2945" i="1"/>
  <c r="BE2944" i="1"/>
  <c r="BE2943" i="1"/>
  <c r="BE2942" i="1"/>
  <c r="BE2941" i="1"/>
  <c r="BE2940" i="1"/>
  <c r="BE2939" i="1"/>
  <c r="BE2938" i="1"/>
  <c r="BE2937" i="1"/>
  <c r="BE2936" i="1"/>
  <c r="BE2935" i="1"/>
  <c r="BE2934" i="1"/>
  <c r="BE2933" i="1"/>
  <c r="BE2932" i="1"/>
  <c r="BE2931" i="1"/>
  <c r="BE2930" i="1"/>
  <c r="BE2929" i="1"/>
  <c r="BE2928" i="1"/>
  <c r="BE2927" i="1"/>
  <c r="BE2926" i="1"/>
  <c r="BE2925" i="1"/>
  <c r="BE2924" i="1"/>
  <c r="BE2923" i="1"/>
  <c r="BE2922" i="1"/>
  <c r="BE2921" i="1"/>
  <c r="BE2920" i="1"/>
  <c r="BE2919" i="1"/>
  <c r="BE2918" i="1"/>
  <c r="BE2917" i="1"/>
  <c r="BE2916" i="1"/>
  <c r="BE2915" i="1"/>
  <c r="BE2914" i="1"/>
  <c r="BE2913" i="1"/>
  <c r="BE2912" i="1"/>
  <c r="BE2911" i="1"/>
  <c r="BE2910" i="1"/>
  <c r="BE2909" i="1"/>
  <c r="BE2908" i="1"/>
  <c r="BE2907" i="1"/>
  <c r="BE2906" i="1"/>
  <c r="BE2905" i="1"/>
  <c r="BE2904" i="1"/>
  <c r="BE2903" i="1"/>
  <c r="BE2902" i="1"/>
  <c r="BE2901" i="1"/>
  <c r="BE2900" i="1"/>
  <c r="BE2899" i="1"/>
  <c r="BE2898" i="1"/>
  <c r="BE2897" i="1"/>
  <c r="BE2896" i="1"/>
  <c r="BE2895" i="1"/>
  <c r="BE2894" i="1"/>
  <c r="BE2893" i="1"/>
  <c r="BE2892" i="1"/>
  <c r="BE2891" i="1"/>
  <c r="BE2890" i="1"/>
  <c r="BE2889" i="1"/>
  <c r="BE2888" i="1"/>
  <c r="BE2887" i="1"/>
  <c r="BE2886" i="1"/>
  <c r="BE2885" i="1"/>
  <c r="BE2884" i="1"/>
  <c r="BE2883" i="1"/>
  <c r="BE2882" i="1"/>
  <c r="BE2881" i="1"/>
  <c r="BE2880" i="1"/>
  <c r="BE2879" i="1"/>
  <c r="BE2878" i="1"/>
  <c r="BE2877" i="1"/>
  <c r="BE2876" i="1"/>
  <c r="BE2875" i="1"/>
  <c r="BE2874" i="1"/>
  <c r="BE2873" i="1"/>
  <c r="BE2872" i="1"/>
  <c r="BE2871" i="1"/>
  <c r="BE2870" i="1"/>
  <c r="BE2869" i="1"/>
  <c r="BE2868" i="1"/>
  <c r="BE2867" i="1"/>
  <c r="BE2866" i="1"/>
  <c r="BE2865" i="1"/>
  <c r="BE2864" i="1"/>
  <c r="BE2863" i="1"/>
  <c r="BE2862" i="1"/>
  <c r="BE2861" i="1"/>
  <c r="BE2860" i="1"/>
  <c r="BE2859" i="1"/>
  <c r="BE2858" i="1"/>
  <c r="BE2857" i="1"/>
  <c r="BE2856" i="1"/>
  <c r="BE2855" i="1"/>
  <c r="BE2854" i="1"/>
  <c r="BE2853" i="1"/>
  <c r="BE2852" i="1"/>
  <c r="BE2851" i="1"/>
  <c r="BE2850" i="1"/>
  <c r="BE2849" i="1"/>
  <c r="BE2848" i="1"/>
  <c r="BE2847" i="1"/>
  <c r="BE2846" i="1"/>
  <c r="BE2845" i="1"/>
  <c r="BE2844" i="1"/>
  <c r="BE2843" i="1"/>
  <c r="BE2842" i="1"/>
  <c r="BE2841" i="1"/>
  <c r="BE2840" i="1"/>
  <c r="BE2839" i="1"/>
  <c r="BE2838" i="1"/>
  <c r="BE2837" i="1"/>
  <c r="BE2836" i="1"/>
  <c r="BE2835" i="1"/>
  <c r="BE2834" i="1"/>
  <c r="BE2833" i="1"/>
  <c r="BE2832" i="1"/>
  <c r="BE2831" i="1"/>
  <c r="BE2830" i="1"/>
  <c r="BE2829" i="1"/>
  <c r="BE2828" i="1"/>
  <c r="BE2827" i="1"/>
  <c r="BE2826" i="1"/>
  <c r="BE2825" i="1"/>
  <c r="BE2824" i="1"/>
  <c r="BE2823" i="1"/>
  <c r="BE2822" i="1"/>
  <c r="BE2821" i="1"/>
  <c r="BE2820" i="1"/>
  <c r="BE2819" i="1"/>
  <c r="BE2818" i="1"/>
  <c r="BE2817" i="1"/>
  <c r="BE2816" i="1"/>
  <c r="BE2815" i="1"/>
  <c r="BE2814" i="1"/>
  <c r="BE2813" i="1"/>
  <c r="BE2812" i="1"/>
  <c r="BE2811" i="1"/>
  <c r="BE2810" i="1"/>
  <c r="BE2809" i="1"/>
  <c r="BE2808" i="1"/>
  <c r="BE2807" i="1"/>
  <c r="BE2806" i="1"/>
  <c r="BE2805" i="1"/>
  <c r="BE2804" i="1"/>
  <c r="BE2803" i="1"/>
  <c r="BE2802" i="1"/>
  <c r="BE2801" i="1"/>
  <c r="BE2800" i="1"/>
  <c r="BE2799" i="1"/>
  <c r="BE2798" i="1"/>
  <c r="BE2797" i="1"/>
  <c r="BE2796" i="1"/>
  <c r="BE2795" i="1"/>
  <c r="BE2794" i="1"/>
  <c r="BE2793" i="1"/>
  <c r="BE2792" i="1"/>
  <c r="BE2791" i="1"/>
  <c r="BE2790" i="1"/>
  <c r="BE2789" i="1"/>
  <c r="BE2788" i="1"/>
  <c r="BE2787" i="1"/>
  <c r="BE2786" i="1"/>
  <c r="BE2785" i="1"/>
  <c r="BE2784" i="1"/>
  <c r="BE2783" i="1"/>
  <c r="BE2782" i="1"/>
  <c r="BE2781" i="1"/>
  <c r="BE2780" i="1"/>
  <c r="BE2779" i="1"/>
  <c r="BE2778" i="1"/>
  <c r="BE2777" i="1"/>
  <c r="BE2776" i="1"/>
  <c r="BE2775" i="1"/>
  <c r="BE2774" i="1"/>
  <c r="BE2773" i="1"/>
  <c r="BE2772" i="1"/>
  <c r="BE2771" i="1"/>
  <c r="BE2770" i="1"/>
  <c r="BE2769" i="1"/>
  <c r="BE2768" i="1"/>
  <c r="BE2767" i="1"/>
  <c r="BE2766" i="1"/>
  <c r="BE2765" i="1"/>
  <c r="BE2764" i="1"/>
  <c r="BE2763" i="1"/>
  <c r="BE2762" i="1"/>
  <c r="BE2761" i="1"/>
  <c r="BE2760" i="1"/>
  <c r="BE2759" i="1"/>
  <c r="BE2758" i="1"/>
  <c r="BE2757" i="1"/>
  <c r="BE2756" i="1"/>
  <c r="BE2755" i="1"/>
  <c r="BE2754" i="1"/>
  <c r="BE2753" i="1"/>
  <c r="BE2752" i="1"/>
  <c r="BE2751" i="1"/>
  <c r="BE2750" i="1"/>
  <c r="BE2749" i="1"/>
  <c r="BE2748" i="1"/>
  <c r="BE2747" i="1"/>
  <c r="BE2746" i="1"/>
  <c r="BE2745" i="1"/>
  <c r="BE2744" i="1"/>
  <c r="BE2743" i="1"/>
  <c r="BE2742" i="1"/>
  <c r="BE2741" i="1"/>
  <c r="BE2740" i="1"/>
  <c r="BE2739" i="1"/>
  <c r="BE2738" i="1"/>
  <c r="BE2737" i="1"/>
  <c r="BE2736" i="1"/>
  <c r="BE2735" i="1"/>
  <c r="BE2734" i="1"/>
  <c r="BE2733" i="1"/>
  <c r="BE2732" i="1"/>
  <c r="BE2731" i="1"/>
  <c r="BE2730" i="1"/>
  <c r="BE2729" i="1"/>
  <c r="BE2728" i="1"/>
  <c r="BE2727" i="1"/>
  <c r="BE2726" i="1"/>
  <c r="BE2725" i="1"/>
  <c r="BE2724" i="1"/>
  <c r="BE2723" i="1"/>
  <c r="BE2722" i="1"/>
  <c r="BE2721" i="1"/>
  <c r="BE2720" i="1"/>
  <c r="BE2719" i="1"/>
  <c r="BE2718" i="1"/>
  <c r="BE2717" i="1"/>
  <c r="BE2716" i="1"/>
  <c r="BE2715" i="1"/>
  <c r="BE2714" i="1"/>
  <c r="BE2713" i="1"/>
  <c r="BE2712" i="1"/>
  <c r="BE2711" i="1"/>
  <c r="BE2710" i="1"/>
  <c r="BE2709" i="1"/>
  <c r="BE2708" i="1"/>
  <c r="BE2707" i="1"/>
  <c r="BE2706" i="1"/>
  <c r="BE2705" i="1"/>
  <c r="BE2704" i="1"/>
  <c r="BE2703" i="1"/>
  <c r="BE2702" i="1"/>
  <c r="BE2701" i="1"/>
  <c r="BE2700" i="1"/>
  <c r="BE2699" i="1"/>
  <c r="BE2698" i="1"/>
  <c r="BE2697" i="1"/>
  <c r="BE2696" i="1"/>
  <c r="BE2695" i="1"/>
  <c r="BE2694" i="1"/>
  <c r="BE2693" i="1"/>
  <c r="BE2692" i="1"/>
  <c r="BE2691" i="1"/>
  <c r="BE2690" i="1"/>
  <c r="BE2689" i="1"/>
  <c r="BE2688" i="1"/>
  <c r="BE2687" i="1"/>
  <c r="BE2686" i="1"/>
  <c r="BE2685" i="1"/>
  <c r="BE2684" i="1"/>
  <c r="BE2683" i="1"/>
  <c r="BE2682" i="1"/>
  <c r="BE2681" i="1"/>
  <c r="BE2680" i="1"/>
  <c r="BE2679" i="1"/>
  <c r="BE2678" i="1"/>
  <c r="BE2677" i="1"/>
  <c r="BE2676" i="1"/>
  <c r="BE2675" i="1"/>
  <c r="BE2674" i="1"/>
  <c r="BE2673" i="1"/>
  <c r="BE2672" i="1"/>
  <c r="BE2671" i="1"/>
  <c r="BE2670" i="1"/>
  <c r="BE2669" i="1"/>
  <c r="BE2668" i="1"/>
  <c r="BE2667" i="1"/>
  <c r="BE2666" i="1"/>
  <c r="BE2665" i="1"/>
  <c r="BE2664" i="1"/>
  <c r="BE2663" i="1"/>
  <c r="BE2662" i="1"/>
  <c r="BE2661" i="1"/>
  <c r="BE2660" i="1"/>
  <c r="BE2659" i="1"/>
  <c r="BE2658" i="1"/>
  <c r="BE2657" i="1"/>
  <c r="BE2656" i="1"/>
  <c r="BE2655" i="1"/>
  <c r="BE2654" i="1"/>
  <c r="BE2653" i="1"/>
  <c r="BE2652" i="1"/>
  <c r="BE2651" i="1"/>
  <c r="BE2650" i="1"/>
  <c r="BE2649" i="1"/>
  <c r="BE2648" i="1"/>
  <c r="BE2647" i="1"/>
  <c r="BE2646" i="1"/>
  <c r="BE2645" i="1"/>
  <c r="BE2644" i="1"/>
  <c r="BE2643" i="1"/>
  <c r="BE2642" i="1"/>
  <c r="BE2641" i="1"/>
  <c r="BE2640" i="1"/>
  <c r="BE2639" i="1"/>
  <c r="BE2638" i="1"/>
  <c r="BE2637" i="1"/>
  <c r="BE2636" i="1"/>
  <c r="BE2635" i="1"/>
  <c r="BE2634" i="1"/>
  <c r="BE2633" i="1"/>
  <c r="BE2632" i="1"/>
  <c r="BE2631" i="1"/>
  <c r="BE2630" i="1"/>
  <c r="BE2629" i="1"/>
  <c r="BE2628" i="1"/>
  <c r="BE2627" i="1"/>
  <c r="BE2626" i="1"/>
  <c r="BE2625" i="1"/>
  <c r="BE2624" i="1"/>
  <c r="BE2623" i="1"/>
  <c r="BE2622" i="1"/>
  <c r="BE2621" i="1"/>
  <c r="BE2620" i="1"/>
  <c r="BE2619" i="1"/>
  <c r="BE2618" i="1"/>
  <c r="BE2617" i="1"/>
  <c r="BE2616" i="1"/>
  <c r="BE2615" i="1"/>
  <c r="BE2614" i="1"/>
  <c r="BE2613" i="1"/>
  <c r="BE2612" i="1"/>
  <c r="BE2611" i="1"/>
  <c r="BE2610" i="1"/>
  <c r="BE2609" i="1"/>
  <c r="BE2608" i="1"/>
  <c r="BE2607" i="1"/>
  <c r="BE2606" i="1"/>
  <c r="BE2605" i="1"/>
  <c r="BE2604" i="1"/>
  <c r="BE2603" i="1"/>
  <c r="BE2602" i="1"/>
  <c r="BE2601" i="1"/>
  <c r="BE2600" i="1"/>
  <c r="BE2599" i="1"/>
  <c r="BE2598" i="1"/>
  <c r="BE2597" i="1"/>
  <c r="BE2596" i="1"/>
  <c r="BE2595" i="1"/>
  <c r="BE2594" i="1"/>
  <c r="BE2593" i="1"/>
  <c r="BE2592" i="1"/>
  <c r="BE2591" i="1"/>
  <c r="BE2590" i="1"/>
  <c r="BE2589" i="1"/>
  <c r="BE2588" i="1"/>
  <c r="BE2587" i="1"/>
  <c r="BE2586" i="1"/>
  <c r="BE2585" i="1"/>
  <c r="BE2584" i="1"/>
  <c r="BE2583" i="1"/>
  <c r="BE2582" i="1"/>
  <c r="BE2581" i="1"/>
  <c r="BE2580" i="1"/>
  <c r="BE2579" i="1"/>
  <c r="BE2578" i="1"/>
  <c r="BE2577" i="1"/>
  <c r="BE2576" i="1"/>
  <c r="BE2575" i="1"/>
  <c r="BE2574" i="1"/>
  <c r="BE2573" i="1"/>
  <c r="BE2572" i="1"/>
  <c r="BE2571" i="1"/>
  <c r="BE2570" i="1"/>
  <c r="BE2569" i="1"/>
  <c r="BE2568" i="1"/>
  <c r="BE2567" i="1"/>
  <c r="BE2566" i="1"/>
  <c r="BE2565" i="1"/>
  <c r="BE2564" i="1"/>
  <c r="BE2563" i="1"/>
  <c r="BE2562" i="1"/>
  <c r="BE2561" i="1"/>
  <c r="BE2560" i="1"/>
  <c r="BE2559" i="1"/>
  <c r="BE2558" i="1"/>
  <c r="BE2557" i="1"/>
  <c r="BE2556" i="1"/>
  <c r="BE2555" i="1"/>
  <c r="BE2554" i="1"/>
  <c r="BE2553" i="1"/>
  <c r="BE2552" i="1"/>
  <c r="BE2551" i="1"/>
  <c r="BE2550" i="1"/>
  <c r="BE2549" i="1"/>
  <c r="BE2548" i="1"/>
  <c r="BE2547" i="1"/>
  <c r="BE2546" i="1"/>
  <c r="BE2545" i="1"/>
  <c r="BE2544" i="1"/>
  <c r="BE2543" i="1"/>
  <c r="BE2542" i="1"/>
  <c r="BE2541" i="1"/>
  <c r="BE2540" i="1"/>
  <c r="BE2539" i="1"/>
  <c r="BE2538" i="1"/>
  <c r="BE2537" i="1"/>
  <c r="BE2536" i="1"/>
  <c r="BE2535" i="1"/>
  <c r="BE2534" i="1"/>
  <c r="BE2533" i="1"/>
  <c r="BE2532" i="1"/>
  <c r="BE2531" i="1"/>
  <c r="BE2530" i="1"/>
  <c r="BE2529" i="1"/>
  <c r="BE2528" i="1"/>
  <c r="BE2527" i="1"/>
  <c r="BE2526" i="1"/>
  <c r="BE2525" i="1"/>
  <c r="BE2524" i="1"/>
  <c r="BE2523" i="1"/>
  <c r="BE2522" i="1"/>
  <c r="BE2521" i="1"/>
  <c r="BE2520" i="1"/>
  <c r="BE2519" i="1"/>
  <c r="BE2518" i="1"/>
  <c r="BE2517" i="1"/>
  <c r="BE2516" i="1"/>
  <c r="BE2515" i="1"/>
  <c r="BE2514" i="1"/>
  <c r="BE2513" i="1"/>
  <c r="BE2512" i="1"/>
  <c r="BE2511" i="1"/>
  <c r="BE2510" i="1"/>
  <c r="BE2509" i="1"/>
  <c r="BE2508" i="1"/>
  <c r="BE2507" i="1"/>
  <c r="BE2506" i="1"/>
  <c r="BE2505" i="1"/>
  <c r="BE2504" i="1"/>
  <c r="BE2503" i="1"/>
  <c r="BE2502" i="1"/>
  <c r="BE2501" i="1"/>
  <c r="BE2500" i="1"/>
  <c r="BE2499" i="1"/>
  <c r="BE2498" i="1"/>
  <c r="BE2497" i="1"/>
  <c r="BE2496" i="1"/>
  <c r="BE2495" i="1"/>
  <c r="BE2494" i="1"/>
  <c r="BE2493" i="1"/>
  <c r="BE2492" i="1"/>
  <c r="BE2491" i="1"/>
  <c r="BE2490" i="1"/>
  <c r="BE2489" i="1"/>
  <c r="BE2488" i="1"/>
  <c r="BE2487" i="1"/>
  <c r="BE2486" i="1"/>
  <c r="BE2485" i="1"/>
  <c r="BE2484" i="1"/>
  <c r="BE2483" i="1"/>
  <c r="BE2482" i="1"/>
  <c r="BE2481" i="1"/>
  <c r="BE2480" i="1"/>
  <c r="BE2479" i="1"/>
  <c r="BE2478" i="1"/>
  <c r="BE2477" i="1"/>
  <c r="BE2476" i="1"/>
  <c r="BE2475" i="1"/>
  <c r="BE2474" i="1"/>
  <c r="BE2473" i="1"/>
  <c r="BE2472" i="1"/>
  <c r="BE2471" i="1"/>
  <c r="BE2470" i="1"/>
  <c r="BE2469" i="1"/>
  <c r="BE2468" i="1"/>
  <c r="BE2467" i="1"/>
  <c r="BE2466" i="1"/>
  <c r="BE2465" i="1"/>
  <c r="BE2464" i="1"/>
  <c r="BE2463" i="1"/>
  <c r="BE2462" i="1"/>
  <c r="BE2461" i="1"/>
  <c r="BE2460" i="1"/>
  <c r="BE2459" i="1"/>
  <c r="BE2458" i="1"/>
  <c r="BE2457" i="1"/>
  <c r="BE2456" i="1"/>
  <c r="BE2455" i="1"/>
  <c r="BE2454" i="1"/>
  <c r="BE2453" i="1"/>
  <c r="BE2452" i="1"/>
  <c r="BE2451" i="1"/>
  <c r="BE2450" i="1"/>
  <c r="BE2449" i="1"/>
  <c r="BE2448" i="1"/>
  <c r="BE2447" i="1"/>
  <c r="BE2446" i="1"/>
  <c r="BE2445" i="1"/>
  <c r="BE2444" i="1"/>
  <c r="BE2443" i="1"/>
  <c r="BE2442" i="1"/>
  <c r="BE2441" i="1"/>
  <c r="BE2440" i="1"/>
  <c r="BE2439" i="1"/>
  <c r="BE2438" i="1"/>
  <c r="BE2437" i="1"/>
  <c r="BE2436" i="1"/>
  <c r="BE2435" i="1"/>
  <c r="BE2434" i="1"/>
  <c r="BE2433" i="1"/>
  <c r="BE2432" i="1"/>
  <c r="BE2431" i="1"/>
  <c r="BE2430" i="1"/>
  <c r="BE2429" i="1"/>
  <c r="BE2428" i="1"/>
  <c r="BE2427" i="1"/>
  <c r="BE2426" i="1"/>
  <c r="BE2425" i="1"/>
  <c r="BE2424" i="1"/>
  <c r="BE2423" i="1"/>
  <c r="BE2422" i="1"/>
  <c r="BE2421" i="1"/>
  <c r="BE2420" i="1"/>
  <c r="BE2419" i="1"/>
  <c r="BE2418" i="1"/>
  <c r="BE2417" i="1"/>
  <c r="BE2416" i="1"/>
  <c r="BE2415" i="1"/>
  <c r="BE2414" i="1"/>
  <c r="BE2413" i="1"/>
  <c r="BE2412" i="1"/>
  <c r="BE2411" i="1"/>
  <c r="BE2410" i="1"/>
  <c r="BE2409" i="1"/>
  <c r="BE2408" i="1"/>
  <c r="BE2407" i="1"/>
  <c r="BE2406" i="1"/>
  <c r="BE2405" i="1"/>
  <c r="BE2404" i="1"/>
  <c r="BE2403" i="1"/>
  <c r="BE2402" i="1"/>
  <c r="BE2401" i="1"/>
  <c r="BE2400" i="1"/>
  <c r="BE2399" i="1"/>
  <c r="BE2398" i="1"/>
  <c r="BE2397" i="1"/>
  <c r="BE2396" i="1"/>
  <c r="BE2395" i="1"/>
  <c r="BE2394" i="1"/>
  <c r="BE2393" i="1"/>
  <c r="BE2392" i="1"/>
  <c r="BE2391" i="1"/>
  <c r="BE2390" i="1"/>
  <c r="BE2389" i="1"/>
  <c r="BE2388" i="1"/>
  <c r="BE2387" i="1"/>
  <c r="BE2386" i="1"/>
  <c r="BE2385" i="1"/>
  <c r="BE2384" i="1"/>
  <c r="BE2383" i="1"/>
  <c r="BE2382" i="1"/>
  <c r="BE2381" i="1"/>
  <c r="BE2380" i="1"/>
  <c r="BE2379" i="1"/>
  <c r="BE2378" i="1"/>
  <c r="BE2377" i="1"/>
  <c r="BE2376" i="1"/>
  <c r="BE2375" i="1"/>
  <c r="BE2374" i="1"/>
  <c r="BE2373" i="1"/>
  <c r="BE2372" i="1"/>
  <c r="BE2371" i="1"/>
  <c r="BE2370" i="1"/>
  <c r="BE2369" i="1"/>
  <c r="BE2368" i="1"/>
  <c r="BE2367" i="1"/>
  <c r="BE2366" i="1"/>
  <c r="BE2365" i="1"/>
  <c r="BE2364" i="1"/>
  <c r="BE2363" i="1"/>
  <c r="BE2362" i="1"/>
  <c r="BE2361" i="1"/>
  <c r="BE2360" i="1"/>
  <c r="BE2359" i="1"/>
  <c r="BE2358" i="1"/>
  <c r="BE2357" i="1"/>
  <c r="BE2356" i="1"/>
  <c r="BE2355" i="1"/>
  <c r="BE2354" i="1"/>
  <c r="BE2353" i="1"/>
  <c r="BE2352" i="1"/>
  <c r="BE2351" i="1"/>
  <c r="BE2350" i="1"/>
  <c r="BE2349" i="1"/>
  <c r="BE2348" i="1"/>
  <c r="BE2347" i="1"/>
  <c r="BE2346" i="1"/>
  <c r="BE2345" i="1"/>
  <c r="BE2344" i="1"/>
  <c r="BE2343" i="1"/>
  <c r="BE2342" i="1"/>
  <c r="BE2341" i="1"/>
  <c r="BE2340" i="1"/>
  <c r="BE2339" i="1"/>
  <c r="BE2338" i="1"/>
  <c r="BE2337" i="1"/>
  <c r="BE2336" i="1"/>
  <c r="BE2335" i="1"/>
  <c r="BE2334" i="1"/>
  <c r="BE2333" i="1"/>
  <c r="BE2332" i="1"/>
  <c r="BE2331" i="1"/>
  <c r="BE2330" i="1"/>
  <c r="BE2329" i="1"/>
  <c r="BE2328" i="1"/>
  <c r="BE2327" i="1"/>
  <c r="BE2326" i="1"/>
  <c r="BE2325" i="1"/>
  <c r="BE2324" i="1"/>
  <c r="BE2323" i="1"/>
  <c r="BE2322" i="1"/>
  <c r="BE2321" i="1"/>
  <c r="BE2320" i="1"/>
  <c r="BE2319" i="1"/>
  <c r="BE2318" i="1"/>
  <c r="BE2317" i="1"/>
  <c r="BE2316" i="1"/>
  <c r="BE2315" i="1"/>
  <c r="BE2314" i="1"/>
  <c r="BE2313" i="1"/>
  <c r="BE2312" i="1"/>
  <c r="BE2311" i="1"/>
  <c r="BE2310" i="1"/>
  <c r="BE2309" i="1"/>
  <c r="BE2308" i="1"/>
  <c r="BE2307" i="1"/>
  <c r="BE2306" i="1"/>
  <c r="BE2305" i="1"/>
  <c r="BE2304" i="1"/>
  <c r="BE2303" i="1"/>
  <c r="BE2302" i="1"/>
  <c r="BE2301" i="1"/>
  <c r="BE2300" i="1"/>
  <c r="BE2299" i="1"/>
  <c r="BE2298" i="1"/>
  <c r="BE2297" i="1"/>
  <c r="BE2296" i="1"/>
  <c r="BE2295" i="1"/>
  <c r="BE2294" i="1"/>
  <c r="BE2293" i="1"/>
  <c r="BE2292" i="1"/>
  <c r="BE2291" i="1"/>
  <c r="BE2290" i="1"/>
  <c r="BE2289" i="1"/>
  <c r="BE2288" i="1"/>
  <c r="BE2287" i="1"/>
  <c r="BE2286" i="1"/>
  <c r="BE2285" i="1"/>
  <c r="BE2284" i="1"/>
  <c r="BE2283" i="1"/>
  <c r="BE2282" i="1"/>
  <c r="BE2281" i="1"/>
  <c r="BE2280" i="1"/>
  <c r="BE2279" i="1"/>
  <c r="BE2278" i="1"/>
  <c r="BE2277" i="1"/>
  <c r="BE2276" i="1"/>
  <c r="BE2275" i="1"/>
  <c r="BE2274" i="1"/>
  <c r="BE2273" i="1"/>
  <c r="BE2272" i="1"/>
  <c r="BE2271" i="1"/>
  <c r="BE2270" i="1"/>
  <c r="BE2269" i="1"/>
  <c r="BE2268" i="1"/>
  <c r="BE2267" i="1"/>
  <c r="BE2266" i="1"/>
  <c r="BE2265" i="1"/>
  <c r="BE2264" i="1"/>
  <c r="BE2263" i="1"/>
  <c r="BE2262" i="1"/>
  <c r="BE2261" i="1"/>
  <c r="BE2260" i="1"/>
  <c r="BE2259" i="1"/>
  <c r="BE2258" i="1"/>
  <c r="BE2257" i="1"/>
  <c r="BE2256" i="1"/>
  <c r="BE2255" i="1"/>
  <c r="BE2254" i="1"/>
  <c r="BE2253" i="1"/>
  <c r="BE2252" i="1"/>
  <c r="BE2251" i="1"/>
  <c r="BE2250" i="1"/>
  <c r="BE2249" i="1"/>
  <c r="BE2248" i="1"/>
  <c r="BE2247" i="1"/>
  <c r="BE2246" i="1"/>
  <c r="BE2245" i="1"/>
  <c r="BE2244" i="1"/>
  <c r="BE2243" i="1"/>
  <c r="BE2242" i="1"/>
  <c r="BE2241" i="1"/>
  <c r="BE2240" i="1"/>
  <c r="BE2239" i="1"/>
  <c r="BE2238" i="1"/>
  <c r="BE2237" i="1"/>
  <c r="BE2236" i="1"/>
  <c r="BE2235" i="1"/>
  <c r="BE2234" i="1"/>
  <c r="BE2233" i="1"/>
  <c r="BE2232" i="1"/>
  <c r="BE2231" i="1"/>
  <c r="BE2230" i="1"/>
  <c r="BE2229" i="1"/>
  <c r="BE2228" i="1"/>
  <c r="BE2227" i="1"/>
  <c r="BE2226" i="1"/>
  <c r="BE2225" i="1"/>
  <c r="BE2224" i="1"/>
  <c r="BE2223" i="1"/>
  <c r="BE2222" i="1"/>
  <c r="BE2221" i="1"/>
  <c r="BE2220" i="1"/>
  <c r="BE2219" i="1"/>
  <c r="BE2218" i="1"/>
  <c r="BE2217" i="1"/>
  <c r="BE2216" i="1"/>
  <c r="BE2215" i="1"/>
  <c r="BE2214" i="1"/>
  <c r="BE2213" i="1"/>
  <c r="BE2212" i="1"/>
  <c r="BE2211" i="1"/>
  <c r="BE2210" i="1"/>
  <c r="BE2209" i="1"/>
  <c r="BE2208" i="1"/>
  <c r="BE2207" i="1"/>
  <c r="BE2206" i="1"/>
  <c r="BE2205" i="1"/>
  <c r="BE2204" i="1"/>
  <c r="BE2203" i="1"/>
  <c r="BE2202" i="1"/>
  <c r="BE2201" i="1"/>
  <c r="BE2200" i="1"/>
  <c r="BE2199" i="1"/>
  <c r="BE2198" i="1"/>
  <c r="BE2197" i="1"/>
  <c r="BE2196" i="1"/>
  <c r="BE2195" i="1"/>
  <c r="BE2194" i="1"/>
  <c r="BE2193" i="1"/>
  <c r="BE2192" i="1"/>
  <c r="BE2191" i="1"/>
  <c r="BE2190" i="1"/>
  <c r="BE2189" i="1"/>
  <c r="BE2188" i="1"/>
  <c r="BE2187" i="1"/>
  <c r="BE2186" i="1"/>
  <c r="BE2185" i="1"/>
  <c r="BE2184" i="1"/>
  <c r="BE2183" i="1"/>
  <c r="BE2182" i="1"/>
  <c r="BE2181" i="1"/>
  <c r="BE2180" i="1"/>
  <c r="BE2179" i="1"/>
  <c r="BE2178" i="1"/>
  <c r="BE2177" i="1"/>
  <c r="BE2176" i="1"/>
  <c r="BE2175" i="1"/>
  <c r="BE2174" i="1"/>
  <c r="BE2173" i="1"/>
  <c r="BE2172" i="1"/>
  <c r="BE2171" i="1"/>
  <c r="BE2170" i="1"/>
  <c r="BE2169" i="1"/>
  <c r="BE2168" i="1"/>
  <c r="BE2167" i="1"/>
  <c r="BE2166" i="1"/>
  <c r="BE2165" i="1"/>
  <c r="BE2164" i="1"/>
  <c r="BE2163" i="1"/>
  <c r="BE2162" i="1"/>
  <c r="BE2161" i="1"/>
  <c r="BE2160" i="1"/>
  <c r="BE2159" i="1"/>
  <c r="BE2158" i="1"/>
  <c r="BE2157" i="1"/>
  <c r="BE2156" i="1"/>
  <c r="BE2155" i="1"/>
  <c r="BE2154" i="1"/>
  <c r="BE2153" i="1"/>
  <c r="BE2152" i="1"/>
  <c r="BE2151" i="1"/>
  <c r="BE2150" i="1"/>
  <c r="BE2149" i="1"/>
  <c r="BE2148" i="1"/>
  <c r="BE2147" i="1"/>
  <c r="BE2146" i="1"/>
  <c r="BE2145" i="1"/>
  <c r="BE2144" i="1"/>
  <c r="BE2143" i="1"/>
  <c r="BE2142" i="1"/>
  <c r="BE2141" i="1"/>
  <c r="BE2140" i="1"/>
  <c r="BE2139" i="1"/>
  <c r="BE2138" i="1"/>
  <c r="BE2137" i="1"/>
  <c r="BE2136" i="1"/>
  <c r="BE2135" i="1"/>
  <c r="BE2134" i="1"/>
  <c r="BE2133" i="1"/>
  <c r="BE2132" i="1"/>
  <c r="BE2131" i="1"/>
  <c r="BE2130" i="1"/>
  <c r="BE2129" i="1"/>
  <c r="BE2128" i="1"/>
  <c r="BE2127" i="1"/>
  <c r="BE2126" i="1"/>
  <c r="BE2125" i="1"/>
  <c r="BE2124" i="1"/>
  <c r="BE2123" i="1"/>
  <c r="BE2122" i="1"/>
  <c r="BE2121" i="1"/>
  <c r="BE2120" i="1"/>
  <c r="BE2119" i="1"/>
  <c r="BE2118" i="1"/>
  <c r="BE2117" i="1"/>
  <c r="BE2116" i="1"/>
  <c r="BE2115" i="1"/>
  <c r="BE2114" i="1"/>
  <c r="BE2113" i="1"/>
  <c r="BE2112" i="1"/>
  <c r="BE2111" i="1"/>
  <c r="BE2110" i="1"/>
  <c r="BE2109" i="1"/>
  <c r="BE2108" i="1"/>
  <c r="BE2107" i="1"/>
  <c r="BE2106" i="1"/>
  <c r="BE2105" i="1"/>
  <c r="BE2104" i="1"/>
  <c r="BE2103" i="1"/>
  <c r="BE2102" i="1"/>
  <c r="BE2101" i="1"/>
  <c r="BE2100" i="1"/>
  <c r="BE2099" i="1"/>
  <c r="BE2098" i="1"/>
  <c r="BE2097" i="1"/>
  <c r="BE2096" i="1"/>
  <c r="BE2095" i="1"/>
  <c r="BE2094" i="1"/>
  <c r="BE2093" i="1"/>
  <c r="BE2092" i="1"/>
  <c r="BE2091" i="1"/>
  <c r="BE2090" i="1"/>
  <c r="BE2089" i="1"/>
  <c r="BE2088" i="1"/>
  <c r="BE2087" i="1"/>
  <c r="BE2086" i="1"/>
  <c r="BE2085" i="1"/>
  <c r="BE2084" i="1"/>
  <c r="BE2083" i="1"/>
  <c r="BE2082" i="1"/>
  <c r="BE2081" i="1"/>
  <c r="BE2080" i="1"/>
  <c r="BE2079" i="1"/>
  <c r="BE2078" i="1"/>
  <c r="BE2077" i="1"/>
  <c r="BE2076" i="1"/>
  <c r="BE2075" i="1"/>
  <c r="BE2074" i="1"/>
  <c r="BE2073" i="1"/>
  <c r="BE2072" i="1"/>
  <c r="BE2071" i="1"/>
  <c r="BE2070" i="1"/>
  <c r="BE2069" i="1"/>
  <c r="BE2068" i="1"/>
  <c r="BE2067" i="1"/>
  <c r="BE2066" i="1"/>
  <c r="BE2065" i="1"/>
  <c r="BE2064" i="1"/>
  <c r="BE2063" i="1"/>
  <c r="BE2062" i="1"/>
  <c r="BE2061" i="1"/>
  <c r="BE2060" i="1"/>
  <c r="BE2059" i="1"/>
  <c r="BE2058" i="1"/>
  <c r="BE2057" i="1"/>
  <c r="BE2056" i="1"/>
  <c r="BE2055" i="1"/>
  <c r="BE2054" i="1"/>
  <c r="BE2053" i="1"/>
  <c r="BE2052" i="1"/>
  <c r="BE2051" i="1"/>
  <c r="BE2050" i="1"/>
  <c r="BE2049" i="1"/>
  <c r="BE2048" i="1"/>
  <c r="BE2047" i="1"/>
  <c r="BE2046" i="1"/>
  <c r="BE2045" i="1"/>
  <c r="BE2044" i="1"/>
  <c r="BE2043" i="1"/>
  <c r="BE2042" i="1"/>
  <c r="BE2041" i="1"/>
  <c r="BE2040" i="1"/>
  <c r="BE2039" i="1"/>
  <c r="BE2038" i="1"/>
  <c r="BE2037" i="1"/>
  <c r="BE2036" i="1"/>
  <c r="BE2035" i="1"/>
  <c r="BE2034" i="1"/>
  <c r="BE2033" i="1"/>
  <c r="BE2032" i="1"/>
  <c r="BE2031" i="1"/>
  <c r="BE2030" i="1"/>
  <c r="BE2029" i="1"/>
  <c r="BE2028" i="1"/>
  <c r="BE2027" i="1"/>
  <c r="BE2026" i="1"/>
  <c r="BE2025" i="1"/>
  <c r="BE2024" i="1"/>
  <c r="BE2023" i="1"/>
  <c r="BE2022" i="1"/>
  <c r="BE2021" i="1"/>
  <c r="BE2020" i="1"/>
  <c r="BE2019" i="1"/>
  <c r="BE2018" i="1"/>
  <c r="BE2017" i="1"/>
  <c r="BE2016" i="1"/>
  <c r="BE2015" i="1"/>
  <c r="BE2014" i="1"/>
  <c r="BE2013" i="1"/>
  <c r="BE2012" i="1"/>
  <c r="BE2011" i="1"/>
  <c r="BE2010" i="1"/>
  <c r="BE2009" i="1"/>
  <c r="BE2008" i="1"/>
  <c r="BE2007" i="1"/>
  <c r="BE2006" i="1"/>
  <c r="BE2005" i="1"/>
  <c r="BE2004" i="1"/>
  <c r="BE2003" i="1"/>
  <c r="BE2002" i="1"/>
  <c r="BE2001" i="1"/>
  <c r="BE2000" i="1"/>
  <c r="BE1999" i="1"/>
  <c r="BE1998" i="1"/>
  <c r="BE1997" i="1"/>
  <c r="BE1996" i="1"/>
  <c r="BE1995" i="1"/>
  <c r="BE1994" i="1"/>
  <c r="BE1993" i="1"/>
  <c r="BE1992" i="1"/>
  <c r="BE1991" i="1"/>
  <c r="BE1990" i="1"/>
  <c r="BE1989" i="1"/>
  <c r="BE1988" i="1"/>
  <c r="BE1987" i="1"/>
  <c r="BE1986" i="1"/>
  <c r="BE1985" i="1"/>
  <c r="BE1984" i="1"/>
  <c r="BE1983" i="1"/>
  <c r="BE1982" i="1"/>
  <c r="BE1981" i="1"/>
  <c r="BE1980" i="1"/>
  <c r="BE1979" i="1"/>
  <c r="BE1978" i="1"/>
  <c r="BE1977" i="1"/>
  <c r="BE1976" i="1"/>
  <c r="BE1975" i="1"/>
  <c r="BE1974" i="1"/>
  <c r="BE1973" i="1"/>
  <c r="BE1972" i="1"/>
  <c r="BE1971" i="1"/>
  <c r="BE1970" i="1"/>
  <c r="BE1969" i="1"/>
  <c r="BE1968" i="1"/>
  <c r="BE1967" i="1"/>
  <c r="BE1966" i="1"/>
  <c r="BE1965" i="1"/>
  <c r="BE1964" i="1"/>
  <c r="BE1963" i="1"/>
  <c r="BE1962" i="1"/>
  <c r="BE1961" i="1"/>
  <c r="BE1960" i="1"/>
  <c r="BE1959" i="1"/>
  <c r="BE1958" i="1"/>
  <c r="BE1957" i="1"/>
  <c r="BE1956" i="1"/>
  <c r="BE1955" i="1"/>
  <c r="BE1954" i="1"/>
  <c r="BE1953" i="1"/>
  <c r="BE1952" i="1"/>
  <c r="BE1951" i="1"/>
  <c r="BE1950" i="1"/>
  <c r="BE1949" i="1"/>
  <c r="BE1948" i="1"/>
  <c r="BE1947" i="1"/>
  <c r="BE1946" i="1"/>
  <c r="BE1945" i="1"/>
  <c r="BE1944" i="1"/>
  <c r="BE1943" i="1"/>
  <c r="BE1942" i="1"/>
  <c r="BE1941" i="1"/>
  <c r="BE1940" i="1"/>
  <c r="BE1939" i="1"/>
  <c r="BE1938" i="1"/>
  <c r="BE1937" i="1"/>
  <c r="BE1936" i="1"/>
  <c r="BE1935" i="1"/>
  <c r="BE1934" i="1"/>
  <c r="BE1933" i="1"/>
  <c r="BE1932" i="1"/>
  <c r="BE1931" i="1"/>
  <c r="BE1930" i="1"/>
  <c r="BE1929" i="1"/>
  <c r="BE1928" i="1"/>
  <c r="BE1927" i="1"/>
  <c r="BE1926" i="1"/>
  <c r="BE1925" i="1"/>
  <c r="BE1924" i="1"/>
  <c r="BE1923" i="1"/>
  <c r="BE1922" i="1"/>
  <c r="BE1921" i="1"/>
  <c r="BE1920" i="1"/>
  <c r="BE1919" i="1"/>
  <c r="BE1918" i="1"/>
  <c r="BE1917" i="1"/>
  <c r="BE1916" i="1"/>
  <c r="BE1915" i="1"/>
  <c r="BE1914" i="1"/>
  <c r="BE1913" i="1"/>
  <c r="BE1912" i="1"/>
  <c r="BE1911" i="1"/>
  <c r="BE1910" i="1"/>
  <c r="BE1909" i="1"/>
  <c r="BE1908" i="1"/>
  <c r="BE1907" i="1"/>
  <c r="BE1906" i="1"/>
  <c r="BE1905" i="1"/>
  <c r="BE1904" i="1"/>
  <c r="BE1903" i="1"/>
  <c r="BE1902" i="1"/>
  <c r="BE1901" i="1"/>
  <c r="BE1900" i="1"/>
  <c r="BE1899" i="1"/>
  <c r="BE1898" i="1"/>
  <c r="BE1897" i="1"/>
  <c r="BE1896" i="1"/>
  <c r="BE1895" i="1"/>
  <c r="BE1894" i="1"/>
  <c r="BE1893" i="1"/>
  <c r="BE1892" i="1"/>
  <c r="BE1891" i="1"/>
  <c r="BE1890" i="1"/>
  <c r="BE1889" i="1"/>
  <c r="BE1888" i="1"/>
  <c r="BE1887" i="1"/>
  <c r="BE1886" i="1"/>
  <c r="BE1885" i="1"/>
  <c r="BE1884" i="1"/>
  <c r="BE1883" i="1"/>
  <c r="BE1882" i="1"/>
  <c r="BE1881" i="1"/>
  <c r="BE1880" i="1"/>
  <c r="BE1879" i="1"/>
  <c r="BE1878" i="1"/>
  <c r="BE1877" i="1"/>
  <c r="BE1876" i="1"/>
  <c r="BE1875" i="1"/>
  <c r="BE1874" i="1"/>
  <c r="BE1873" i="1"/>
  <c r="BE1872" i="1"/>
  <c r="BE1871" i="1"/>
  <c r="BE1870" i="1"/>
  <c r="BE1869" i="1"/>
  <c r="BE1868" i="1"/>
  <c r="BE1867" i="1"/>
  <c r="BE1866" i="1"/>
  <c r="BE1865" i="1"/>
  <c r="BE1864" i="1"/>
  <c r="BE1863" i="1"/>
  <c r="BE1862" i="1"/>
  <c r="BE1861" i="1"/>
  <c r="BE1860" i="1"/>
  <c r="BE1859" i="1"/>
  <c r="BE1858" i="1"/>
  <c r="BE1857" i="1"/>
  <c r="BE1856" i="1"/>
  <c r="BE1855" i="1"/>
  <c r="BE1854" i="1"/>
  <c r="BE1853" i="1"/>
  <c r="BE1852" i="1"/>
  <c r="BE1851" i="1"/>
  <c r="BE1850" i="1"/>
  <c r="BE1849" i="1"/>
  <c r="BE1848" i="1"/>
  <c r="BE1847" i="1"/>
  <c r="BE1846" i="1"/>
  <c r="BE1845" i="1"/>
  <c r="BE1844" i="1"/>
  <c r="BE1843" i="1"/>
  <c r="BE1842" i="1"/>
  <c r="BE1841" i="1"/>
  <c r="BE1840" i="1"/>
  <c r="BE1839" i="1"/>
  <c r="BE1838" i="1"/>
  <c r="BE1837" i="1"/>
  <c r="BE1836" i="1"/>
  <c r="BE1835" i="1"/>
  <c r="BE1834" i="1"/>
  <c r="BE1833" i="1"/>
  <c r="BE1832" i="1"/>
  <c r="BE1831" i="1"/>
  <c r="BE1830" i="1"/>
  <c r="BE1829" i="1"/>
  <c r="BE1828" i="1"/>
  <c r="BE1827" i="1"/>
  <c r="BE1826" i="1"/>
  <c r="BE1825" i="1"/>
  <c r="BE1824" i="1"/>
  <c r="BE1823" i="1"/>
  <c r="BE1822" i="1"/>
  <c r="BE1821" i="1"/>
  <c r="BE1820" i="1"/>
  <c r="BE1819" i="1"/>
  <c r="BE1818" i="1"/>
  <c r="BE1817" i="1"/>
  <c r="BE1816" i="1"/>
  <c r="BE1815" i="1"/>
  <c r="BE1814" i="1"/>
  <c r="BE1813" i="1"/>
  <c r="BE1812" i="1"/>
  <c r="BE1811" i="1"/>
  <c r="BE1810" i="1"/>
  <c r="BE1809" i="1"/>
  <c r="BE1808" i="1"/>
  <c r="BE1807" i="1"/>
  <c r="BE1806" i="1"/>
  <c r="BE1805" i="1"/>
  <c r="BE1804" i="1"/>
  <c r="BE1803" i="1"/>
  <c r="BE1802" i="1"/>
  <c r="BE1801" i="1"/>
  <c r="BE1800" i="1"/>
  <c r="BE1799" i="1"/>
  <c r="BE1798" i="1"/>
  <c r="BE1797" i="1"/>
  <c r="BE1796" i="1"/>
  <c r="BE1795" i="1"/>
  <c r="BE1794" i="1"/>
  <c r="BE1793" i="1"/>
  <c r="BE1792" i="1"/>
  <c r="BE1791" i="1"/>
  <c r="BE1790" i="1"/>
  <c r="BE1789" i="1"/>
  <c r="BE1788" i="1"/>
  <c r="BE1787" i="1"/>
  <c r="BE1786" i="1"/>
  <c r="BE1785" i="1"/>
  <c r="BE1784" i="1"/>
  <c r="BE1783" i="1"/>
  <c r="BE1782" i="1"/>
  <c r="BE1781" i="1"/>
  <c r="BE1780" i="1"/>
  <c r="BE1779" i="1"/>
  <c r="BE1778" i="1"/>
  <c r="BE1777" i="1"/>
  <c r="BE1776" i="1"/>
  <c r="BE1775" i="1"/>
  <c r="BE1774" i="1"/>
  <c r="BE1773" i="1"/>
  <c r="BE1772" i="1"/>
  <c r="BE1771" i="1"/>
  <c r="BE1770" i="1"/>
  <c r="BE1769" i="1"/>
  <c r="BE1768" i="1"/>
  <c r="BE1767" i="1"/>
  <c r="BE1766" i="1"/>
  <c r="BE1765" i="1"/>
  <c r="BE1764" i="1"/>
  <c r="BE1763" i="1"/>
  <c r="BE1762" i="1"/>
  <c r="BE1761" i="1"/>
  <c r="BE1760" i="1"/>
  <c r="BE1759" i="1"/>
  <c r="BE1758" i="1"/>
  <c r="BE1757" i="1"/>
  <c r="BE1756" i="1"/>
  <c r="BE1755" i="1"/>
  <c r="BE1754" i="1"/>
  <c r="BE1753" i="1"/>
  <c r="BE1752" i="1"/>
  <c r="BE1751" i="1"/>
  <c r="BE1750" i="1"/>
  <c r="BE1749" i="1"/>
  <c r="BE1748" i="1"/>
  <c r="BE1747" i="1"/>
  <c r="BE1746" i="1"/>
  <c r="BE1745" i="1"/>
  <c r="BE1744" i="1"/>
  <c r="BE1743" i="1"/>
  <c r="BE1742" i="1"/>
  <c r="BE1741" i="1"/>
  <c r="BE1740" i="1"/>
  <c r="BE1739" i="1"/>
  <c r="BE1738" i="1"/>
  <c r="BE1737" i="1"/>
  <c r="BE1736" i="1"/>
  <c r="BE1735" i="1"/>
  <c r="BE1734" i="1"/>
  <c r="BE1733" i="1"/>
  <c r="BE1732" i="1"/>
  <c r="BE1731" i="1"/>
  <c r="BE1730" i="1"/>
  <c r="BE1729" i="1"/>
  <c r="BE1728" i="1"/>
  <c r="BE1727" i="1"/>
  <c r="BE1726" i="1"/>
  <c r="BE1725" i="1"/>
  <c r="BE1724" i="1"/>
  <c r="BE1723" i="1"/>
  <c r="BE1722" i="1"/>
  <c r="BE1721" i="1"/>
  <c r="BE1720" i="1"/>
  <c r="BE1719" i="1"/>
  <c r="BE1718" i="1"/>
  <c r="BE1717" i="1"/>
  <c r="BE1716" i="1"/>
  <c r="BE1715" i="1"/>
  <c r="BE1714" i="1"/>
  <c r="BE1713" i="1"/>
  <c r="BE1712" i="1"/>
  <c r="BE1711" i="1"/>
  <c r="BE1710" i="1"/>
  <c r="BE1709" i="1"/>
  <c r="BE1708" i="1"/>
  <c r="BE1707" i="1"/>
  <c r="BE1706" i="1"/>
  <c r="BE1705" i="1"/>
  <c r="BE1704" i="1"/>
  <c r="BE1703" i="1"/>
  <c r="BE1702" i="1"/>
  <c r="BE1701" i="1"/>
  <c r="BE1700" i="1"/>
  <c r="BE1699" i="1"/>
  <c r="BE1698" i="1"/>
  <c r="BE1697" i="1"/>
  <c r="BE1696" i="1"/>
  <c r="BE1695" i="1"/>
  <c r="BE1694" i="1"/>
  <c r="BE1693" i="1"/>
  <c r="BE1692" i="1"/>
  <c r="BE1691" i="1"/>
  <c r="BE1690" i="1"/>
  <c r="BE1689" i="1"/>
  <c r="BE1688" i="1"/>
  <c r="BE1687" i="1"/>
  <c r="BE1686" i="1"/>
  <c r="BE1685" i="1"/>
  <c r="BE1684" i="1"/>
  <c r="BE1683" i="1"/>
  <c r="BE1682" i="1"/>
  <c r="BE1681" i="1"/>
  <c r="BE1680" i="1"/>
  <c r="BE1679" i="1"/>
  <c r="BE1678" i="1"/>
  <c r="BE1677" i="1"/>
  <c r="BE1676" i="1"/>
  <c r="BE1675" i="1"/>
  <c r="BE1674" i="1"/>
  <c r="BE1673" i="1"/>
  <c r="BE1672" i="1"/>
  <c r="BE1671" i="1"/>
  <c r="BE1670" i="1"/>
  <c r="BE1669" i="1"/>
  <c r="BE1668" i="1"/>
  <c r="BE1667" i="1"/>
  <c r="BE1666" i="1"/>
  <c r="BE1665" i="1"/>
  <c r="BE1664" i="1"/>
  <c r="BE1663" i="1"/>
  <c r="BE1662" i="1"/>
  <c r="BE1661" i="1"/>
  <c r="BE1660" i="1"/>
  <c r="BE1659" i="1"/>
  <c r="BE1658" i="1"/>
  <c r="BE1657" i="1"/>
  <c r="BE1656" i="1"/>
  <c r="BE1655" i="1"/>
  <c r="BE1654" i="1"/>
  <c r="BE1653" i="1"/>
  <c r="BE1652" i="1"/>
  <c r="BE1651" i="1"/>
  <c r="BE1650" i="1"/>
  <c r="BE1649" i="1"/>
  <c r="BE1648" i="1"/>
  <c r="BE1647" i="1"/>
  <c r="BE1646" i="1"/>
  <c r="BE1645" i="1"/>
  <c r="BE1644" i="1"/>
  <c r="BE1643" i="1"/>
  <c r="BE1642" i="1"/>
  <c r="BE1641" i="1"/>
  <c r="BE1640" i="1"/>
  <c r="BE1639" i="1"/>
  <c r="BE1638" i="1"/>
  <c r="BE1637" i="1"/>
  <c r="BE1636" i="1"/>
  <c r="BE1635" i="1"/>
  <c r="BE1634" i="1"/>
  <c r="BE1633" i="1"/>
  <c r="BE1632" i="1"/>
  <c r="BE1631" i="1"/>
  <c r="BE1630" i="1"/>
  <c r="BE1629" i="1"/>
  <c r="BE1628" i="1"/>
  <c r="BE1627" i="1"/>
  <c r="BE1626" i="1"/>
  <c r="BE1625" i="1"/>
  <c r="BE1624" i="1"/>
  <c r="BE1623" i="1"/>
  <c r="BE1622" i="1"/>
  <c r="BE1621" i="1"/>
  <c r="BE1620" i="1"/>
  <c r="BE1619" i="1"/>
  <c r="BE1618" i="1"/>
  <c r="BE1617" i="1"/>
  <c r="BE1616" i="1"/>
  <c r="BE1615" i="1"/>
  <c r="BE1614" i="1"/>
  <c r="BE1613" i="1"/>
  <c r="BE1612" i="1"/>
  <c r="BE1611" i="1"/>
  <c r="BE1610" i="1"/>
  <c r="BE1609" i="1"/>
  <c r="BE1608" i="1"/>
  <c r="BE1607" i="1"/>
  <c r="BE1606" i="1"/>
  <c r="BE1605" i="1"/>
  <c r="BE1604" i="1"/>
  <c r="BE1603" i="1"/>
  <c r="BE1602" i="1"/>
  <c r="BE1601" i="1"/>
  <c r="BE1600" i="1"/>
  <c r="BE1599" i="1"/>
  <c r="BE1598" i="1"/>
  <c r="BE1597" i="1"/>
  <c r="BE1596" i="1"/>
  <c r="BE1595" i="1"/>
  <c r="BE1594" i="1"/>
  <c r="BE1593" i="1"/>
  <c r="BE1592" i="1"/>
  <c r="BE1591" i="1"/>
  <c r="BE1590" i="1"/>
  <c r="BE1589" i="1"/>
  <c r="BE1588" i="1"/>
  <c r="BE1587" i="1"/>
  <c r="BE1586" i="1"/>
  <c r="BE1585" i="1"/>
  <c r="BE1584" i="1"/>
  <c r="BE1583" i="1"/>
  <c r="BE1582" i="1"/>
  <c r="BE1581" i="1"/>
  <c r="BE1580" i="1"/>
  <c r="BE1579" i="1"/>
  <c r="BE1578" i="1"/>
  <c r="BE1577" i="1"/>
  <c r="BE1576" i="1"/>
  <c r="BE1575" i="1"/>
  <c r="BE1574" i="1"/>
  <c r="BE1573" i="1"/>
  <c r="BE1572" i="1"/>
  <c r="BE1571" i="1"/>
  <c r="BE1570" i="1"/>
  <c r="BE1569" i="1"/>
  <c r="BE1568" i="1"/>
  <c r="BE1567" i="1"/>
  <c r="BE1566" i="1"/>
  <c r="BE1565" i="1"/>
  <c r="BE1564" i="1"/>
  <c r="BE1563" i="1"/>
  <c r="BE1562" i="1"/>
  <c r="BE1561" i="1"/>
  <c r="BE1560" i="1"/>
  <c r="BE1559" i="1"/>
  <c r="BE1558" i="1"/>
  <c r="BE1557" i="1"/>
  <c r="BE1556" i="1"/>
  <c r="BE1555" i="1"/>
  <c r="BE1554" i="1"/>
  <c r="BE1553" i="1"/>
  <c r="BE1552" i="1"/>
  <c r="BE1551" i="1"/>
  <c r="BE1550" i="1"/>
  <c r="BE1549" i="1"/>
  <c r="BE1548" i="1"/>
  <c r="BE1547" i="1"/>
  <c r="BE1546" i="1"/>
  <c r="BE1545" i="1"/>
  <c r="BE1544" i="1"/>
  <c r="BE1543" i="1"/>
  <c r="BE1542" i="1"/>
  <c r="BE1541" i="1"/>
  <c r="BE1540" i="1"/>
  <c r="BE1539" i="1"/>
  <c r="BE1538" i="1"/>
  <c r="BE1537" i="1"/>
  <c r="BE1536" i="1"/>
  <c r="BE1535" i="1"/>
  <c r="BE1534" i="1"/>
  <c r="BE1533" i="1"/>
  <c r="BE1532" i="1"/>
  <c r="BE1531" i="1"/>
  <c r="BE1530" i="1"/>
  <c r="BE1529" i="1"/>
  <c r="BE1528" i="1"/>
  <c r="BE1527" i="1"/>
  <c r="BE1526" i="1"/>
  <c r="BE1525" i="1"/>
  <c r="BE1524" i="1"/>
  <c r="BE1523" i="1"/>
  <c r="BE1522" i="1"/>
  <c r="BE1521" i="1"/>
  <c r="BE1520" i="1"/>
  <c r="BE1519" i="1"/>
  <c r="BE1518" i="1"/>
  <c r="BE1517" i="1"/>
  <c r="BE1516" i="1"/>
  <c r="BE1515" i="1"/>
  <c r="BE1514" i="1"/>
  <c r="BE1513" i="1"/>
  <c r="BE1512" i="1"/>
  <c r="BE1511" i="1"/>
  <c r="BE1510" i="1"/>
  <c r="BE1509" i="1"/>
  <c r="BE1508" i="1"/>
  <c r="BE1507" i="1"/>
  <c r="BE1506" i="1"/>
  <c r="BE1505" i="1"/>
  <c r="BE1504" i="1"/>
  <c r="BE1503" i="1"/>
  <c r="BE1502" i="1"/>
  <c r="BE1501" i="1"/>
  <c r="BE1500" i="1"/>
  <c r="BE1499" i="1"/>
  <c r="BE1498" i="1"/>
  <c r="BE1497" i="1"/>
  <c r="BE1496" i="1"/>
  <c r="BE1495" i="1"/>
  <c r="BE1494" i="1"/>
  <c r="BE1493" i="1"/>
  <c r="BE1492" i="1"/>
  <c r="BE1491" i="1"/>
  <c r="BE1490" i="1"/>
  <c r="BE1489" i="1"/>
  <c r="BE1488" i="1"/>
  <c r="BE1487" i="1"/>
  <c r="BE1486" i="1"/>
  <c r="BE1485" i="1"/>
  <c r="BE1484" i="1"/>
  <c r="BE1483" i="1"/>
  <c r="BE1482" i="1"/>
  <c r="BE1481" i="1"/>
  <c r="BE1480" i="1"/>
  <c r="BE1479" i="1"/>
  <c r="BE1478" i="1"/>
  <c r="BE1477" i="1"/>
  <c r="BE1476" i="1"/>
  <c r="BE1475" i="1"/>
  <c r="BE1474" i="1"/>
  <c r="BE1473" i="1"/>
  <c r="BE1472" i="1"/>
  <c r="BE1471" i="1"/>
  <c r="BE1470" i="1"/>
  <c r="BE1469" i="1"/>
  <c r="BE1468" i="1"/>
  <c r="BE1467" i="1"/>
  <c r="BE1466" i="1"/>
  <c r="BE1465" i="1"/>
  <c r="BE1464" i="1"/>
  <c r="BE1463" i="1"/>
  <c r="BE1462" i="1"/>
  <c r="BE1461" i="1"/>
  <c r="BE1460" i="1"/>
  <c r="BE1459" i="1"/>
  <c r="BE1458" i="1"/>
  <c r="BE1457" i="1"/>
  <c r="BE1456" i="1"/>
  <c r="BE1455" i="1"/>
  <c r="BE1454" i="1"/>
  <c r="BE1453" i="1"/>
  <c r="BE1452" i="1"/>
  <c r="BE1451" i="1"/>
  <c r="BE1450" i="1"/>
  <c r="BE1449" i="1"/>
  <c r="BE1448" i="1"/>
  <c r="BE1447" i="1"/>
  <c r="BE1446" i="1"/>
  <c r="BE1445" i="1"/>
  <c r="BE1444" i="1"/>
  <c r="BE1443" i="1"/>
  <c r="BE1442" i="1"/>
  <c r="BE1441" i="1"/>
  <c r="BE1440" i="1"/>
  <c r="BE1439" i="1"/>
  <c r="BE1438" i="1"/>
  <c r="BE1437" i="1"/>
  <c r="BE1436" i="1"/>
  <c r="BE1435" i="1"/>
  <c r="BE1434" i="1"/>
  <c r="BE1433" i="1"/>
  <c r="BE1432" i="1"/>
  <c r="BE1431" i="1"/>
  <c r="BE1430" i="1"/>
  <c r="BE1429" i="1"/>
  <c r="BE1428" i="1"/>
  <c r="BE1427" i="1"/>
  <c r="BE1426" i="1"/>
  <c r="BE1425" i="1"/>
  <c r="BE1424" i="1"/>
  <c r="BE1423" i="1"/>
  <c r="BE1422" i="1"/>
  <c r="BE1421" i="1"/>
  <c r="BE1420" i="1"/>
  <c r="BE1419" i="1"/>
  <c r="BE1418" i="1"/>
  <c r="BE1417" i="1"/>
  <c r="BE1416" i="1"/>
  <c r="BE1415" i="1"/>
  <c r="BE1414" i="1"/>
  <c r="BE1413" i="1"/>
  <c r="BE1412" i="1"/>
  <c r="BE1411" i="1"/>
  <c r="BE1410" i="1"/>
  <c r="BE1409" i="1"/>
  <c r="BE1408" i="1"/>
  <c r="BE1407" i="1"/>
  <c r="BE1406" i="1"/>
  <c r="BE1405" i="1"/>
  <c r="BE1404" i="1"/>
  <c r="BE1403" i="1"/>
  <c r="BE1402" i="1"/>
  <c r="BE1401" i="1"/>
  <c r="BE1400" i="1"/>
  <c r="BE1399" i="1"/>
  <c r="BE1398" i="1"/>
  <c r="BE1397" i="1"/>
  <c r="BE1396" i="1"/>
  <c r="BE1395" i="1"/>
  <c r="BE1394" i="1"/>
  <c r="BE1393" i="1"/>
  <c r="BE1392" i="1"/>
  <c r="BE1391" i="1"/>
  <c r="BE1390" i="1"/>
  <c r="BE1389" i="1"/>
  <c r="BE1388" i="1"/>
  <c r="BE1387" i="1"/>
  <c r="BE1386" i="1"/>
  <c r="BE1385" i="1"/>
  <c r="BE1384" i="1"/>
  <c r="BE1383" i="1"/>
  <c r="BE1382" i="1"/>
  <c r="BE1381" i="1"/>
  <c r="BE1380" i="1"/>
  <c r="BE1379" i="1"/>
  <c r="BE1378" i="1"/>
  <c r="BE1377" i="1"/>
  <c r="BE1376" i="1"/>
  <c r="BE1375" i="1"/>
  <c r="BE1374" i="1"/>
  <c r="BE1373" i="1"/>
  <c r="BE1372" i="1"/>
  <c r="BE1371" i="1"/>
  <c r="BE1370" i="1"/>
  <c r="BE1369" i="1"/>
  <c r="BE1368" i="1"/>
  <c r="BE1367" i="1"/>
  <c r="BE1366" i="1"/>
  <c r="BE1365" i="1"/>
  <c r="BE1364" i="1"/>
  <c r="BE1363" i="1"/>
  <c r="BE1362" i="1"/>
  <c r="BE1361" i="1"/>
  <c r="BE1360" i="1"/>
  <c r="BE1359" i="1"/>
  <c r="BE1358" i="1"/>
  <c r="BE1357" i="1"/>
  <c r="BE1356" i="1"/>
  <c r="BE1355" i="1"/>
  <c r="BE1354" i="1"/>
  <c r="BE1353" i="1"/>
  <c r="BE1352" i="1"/>
  <c r="BE1351" i="1"/>
  <c r="BE1350" i="1"/>
  <c r="BE1349" i="1"/>
  <c r="BE1348" i="1"/>
  <c r="BE1347" i="1"/>
  <c r="BE1346" i="1"/>
  <c r="BE1345" i="1"/>
  <c r="BE1344" i="1"/>
  <c r="BE1343" i="1"/>
  <c r="BE1342" i="1"/>
  <c r="BE1341" i="1"/>
  <c r="BE1340" i="1"/>
  <c r="BE1339" i="1"/>
  <c r="BE1338" i="1"/>
  <c r="BE1337" i="1"/>
  <c r="BE1336" i="1"/>
  <c r="BE1335" i="1"/>
  <c r="BE1334" i="1"/>
  <c r="BE1333" i="1"/>
  <c r="BE1332" i="1"/>
  <c r="BE1331" i="1"/>
  <c r="BE1330" i="1"/>
  <c r="BE1329" i="1"/>
  <c r="BE1328" i="1"/>
  <c r="BE1327" i="1"/>
  <c r="BE1326" i="1"/>
  <c r="BE1325" i="1"/>
  <c r="BE1324" i="1"/>
  <c r="BE1323" i="1"/>
  <c r="BE1322" i="1"/>
  <c r="BE1321" i="1"/>
  <c r="BE1320" i="1"/>
  <c r="BE1319" i="1"/>
  <c r="BE1318" i="1"/>
  <c r="BE1317" i="1"/>
  <c r="BE1316" i="1"/>
  <c r="BE1315" i="1"/>
  <c r="BE1314" i="1"/>
  <c r="BE1313" i="1"/>
  <c r="BE1312" i="1"/>
  <c r="BE1311" i="1"/>
  <c r="BE1310" i="1"/>
  <c r="BE1309" i="1"/>
  <c r="BE1308" i="1"/>
  <c r="BE1307" i="1"/>
  <c r="BE1306" i="1"/>
  <c r="BE1305" i="1"/>
  <c r="BE1304" i="1"/>
  <c r="BE1303" i="1"/>
  <c r="BE1302" i="1"/>
  <c r="BE1301" i="1"/>
  <c r="BE1300" i="1"/>
  <c r="BE1299" i="1"/>
  <c r="BE1298" i="1"/>
  <c r="BE1297" i="1"/>
  <c r="BE1296" i="1"/>
  <c r="BE1295" i="1"/>
  <c r="BE1294" i="1"/>
  <c r="BE1293" i="1"/>
  <c r="BE1292" i="1"/>
  <c r="BE1291" i="1"/>
  <c r="BE1290" i="1"/>
  <c r="BE1289" i="1"/>
  <c r="BE1288" i="1"/>
  <c r="BE1287" i="1"/>
  <c r="BE1286" i="1"/>
  <c r="BE1285" i="1"/>
  <c r="BE1284" i="1"/>
  <c r="BE1283" i="1"/>
  <c r="BE1282" i="1"/>
  <c r="BE1281" i="1"/>
  <c r="BE1280" i="1"/>
  <c r="BE1279" i="1"/>
  <c r="BE1278" i="1"/>
  <c r="BE1277" i="1"/>
  <c r="BE1276" i="1"/>
  <c r="BE1275" i="1"/>
  <c r="BE1274" i="1"/>
  <c r="BE1273" i="1"/>
  <c r="BE1272" i="1"/>
  <c r="BE1271" i="1"/>
  <c r="BE1270" i="1"/>
  <c r="BE1269" i="1"/>
  <c r="BE1268" i="1"/>
  <c r="BE1267" i="1"/>
  <c r="BE1266" i="1"/>
  <c r="BE1265" i="1"/>
  <c r="BE1264" i="1"/>
  <c r="BE1263" i="1"/>
  <c r="BE1262" i="1"/>
  <c r="BE1261" i="1"/>
  <c r="BE1260" i="1"/>
  <c r="BE1259" i="1"/>
  <c r="BE1258" i="1"/>
  <c r="BE1257" i="1"/>
  <c r="BE1256" i="1"/>
  <c r="BE1255" i="1"/>
  <c r="BE1254" i="1"/>
  <c r="BE1253" i="1"/>
  <c r="BE1252" i="1"/>
  <c r="BE1251" i="1"/>
  <c r="BE1250" i="1"/>
  <c r="BE1249" i="1"/>
  <c r="BE1248" i="1"/>
  <c r="BE1247" i="1"/>
  <c r="BE1246" i="1"/>
  <c r="BE1245" i="1"/>
  <c r="BE1244" i="1"/>
  <c r="BE1243" i="1"/>
  <c r="BE1242" i="1"/>
  <c r="BE1241" i="1"/>
  <c r="BE1240" i="1"/>
  <c r="BE1239" i="1"/>
  <c r="BE1238" i="1"/>
  <c r="BE1237" i="1"/>
  <c r="BE1236" i="1"/>
  <c r="BE1235" i="1"/>
  <c r="BE1234" i="1"/>
  <c r="BE1233" i="1"/>
  <c r="BE1232" i="1"/>
  <c r="BE1231" i="1"/>
  <c r="BE1230" i="1"/>
  <c r="BE1229" i="1"/>
  <c r="BE1228" i="1"/>
  <c r="BE1227" i="1"/>
  <c r="BE1226" i="1"/>
  <c r="BE1225" i="1"/>
  <c r="BE1224" i="1"/>
  <c r="BE1223" i="1"/>
  <c r="BE1222" i="1"/>
  <c r="BE1221" i="1"/>
  <c r="BE1220" i="1"/>
  <c r="BE1219" i="1"/>
  <c r="BE1218" i="1"/>
  <c r="BE1217" i="1"/>
  <c r="BE1216" i="1"/>
  <c r="BE1215" i="1"/>
  <c r="BE1214" i="1"/>
  <c r="BE1213" i="1"/>
  <c r="BE1212" i="1"/>
  <c r="BE1211" i="1"/>
  <c r="BE1210" i="1"/>
  <c r="BE1209" i="1"/>
  <c r="BE1208" i="1"/>
  <c r="BE1207" i="1"/>
  <c r="BE1206" i="1"/>
  <c r="BE1205" i="1"/>
  <c r="BE1204" i="1"/>
  <c r="BE1203" i="1"/>
  <c r="BE1202" i="1"/>
  <c r="BE1201" i="1"/>
  <c r="BE1200" i="1"/>
  <c r="BE1199" i="1"/>
  <c r="BE1198" i="1"/>
  <c r="BE1197" i="1"/>
  <c r="BE1196" i="1"/>
  <c r="BE1195" i="1"/>
  <c r="BE1194" i="1"/>
  <c r="BE1193" i="1"/>
  <c r="BE1192" i="1"/>
  <c r="BE1191" i="1"/>
  <c r="BE1190" i="1"/>
  <c r="BE1189" i="1"/>
  <c r="BE1188" i="1"/>
  <c r="BE1187" i="1"/>
  <c r="BE1186" i="1"/>
  <c r="BE1185" i="1"/>
  <c r="BE1184" i="1"/>
  <c r="BE1183" i="1"/>
  <c r="BE1182" i="1"/>
  <c r="BE1181" i="1"/>
  <c r="BE1180" i="1"/>
  <c r="BE1179" i="1"/>
  <c r="BE1178" i="1"/>
  <c r="BE1177" i="1"/>
  <c r="BE1176" i="1"/>
  <c r="BE1175" i="1"/>
  <c r="BE1174" i="1"/>
  <c r="BE1173" i="1"/>
  <c r="BE1172" i="1"/>
  <c r="BE1171" i="1"/>
  <c r="BE1170" i="1"/>
  <c r="BE1169" i="1"/>
  <c r="BE1168" i="1"/>
  <c r="BE1167" i="1"/>
  <c r="BE1166" i="1"/>
  <c r="BE1165" i="1"/>
  <c r="BE1164" i="1"/>
  <c r="BE1163" i="1"/>
  <c r="BE1162" i="1"/>
  <c r="BE1161" i="1"/>
  <c r="BE1160" i="1"/>
  <c r="BE1159" i="1"/>
  <c r="BE1158" i="1"/>
  <c r="BE1157" i="1"/>
  <c r="BE1156" i="1"/>
  <c r="BE1155" i="1"/>
  <c r="BE1154" i="1"/>
  <c r="BE1153" i="1"/>
  <c r="BE1152" i="1"/>
  <c r="BE1151" i="1"/>
  <c r="BE1150" i="1"/>
  <c r="BE1149" i="1"/>
  <c r="BE1148" i="1"/>
  <c r="BE1147" i="1"/>
  <c r="BE1146" i="1"/>
  <c r="BE1145" i="1"/>
  <c r="BE1144" i="1"/>
  <c r="BE1143" i="1"/>
  <c r="BE1142" i="1"/>
  <c r="BE1141" i="1"/>
  <c r="BE1140" i="1"/>
  <c r="BE1139" i="1"/>
  <c r="BE1138" i="1"/>
  <c r="BE1137" i="1"/>
  <c r="BE1136" i="1"/>
  <c r="BE1135" i="1"/>
  <c r="BE1134" i="1"/>
  <c r="BE1133" i="1"/>
  <c r="BE1132" i="1"/>
  <c r="BE1131" i="1"/>
  <c r="BE1130" i="1"/>
  <c r="BE1129" i="1"/>
  <c r="BE1128" i="1"/>
  <c r="BE1127" i="1"/>
  <c r="BE1126" i="1"/>
  <c r="BE1125" i="1"/>
  <c r="BE1124" i="1"/>
  <c r="BE1123" i="1"/>
  <c r="BE1122" i="1"/>
  <c r="BE1121" i="1"/>
  <c r="BE1120" i="1"/>
  <c r="BE1119" i="1"/>
  <c r="BE1118" i="1"/>
  <c r="BE1117" i="1"/>
  <c r="BE1116" i="1"/>
  <c r="BE1115" i="1"/>
  <c r="BE1114" i="1"/>
  <c r="BE1113" i="1"/>
  <c r="BE1112" i="1"/>
  <c r="BE1111" i="1"/>
  <c r="BE1110" i="1"/>
  <c r="BE1109" i="1"/>
  <c r="BE1108" i="1"/>
  <c r="BE1107" i="1"/>
  <c r="BE1106" i="1"/>
  <c r="BE1105" i="1"/>
  <c r="BE1104" i="1"/>
  <c r="BE1103" i="1"/>
  <c r="BE1102" i="1"/>
  <c r="BE1101" i="1"/>
  <c r="BE1100" i="1"/>
  <c r="BE1099" i="1"/>
  <c r="BE1098" i="1"/>
  <c r="BE1097" i="1"/>
  <c r="BE1096" i="1"/>
  <c r="BE1095" i="1"/>
  <c r="BE1094" i="1"/>
  <c r="BE1093" i="1"/>
  <c r="BE1092" i="1"/>
  <c r="BE1091" i="1"/>
  <c r="BE1090" i="1"/>
  <c r="BE1089" i="1"/>
  <c r="BE1088" i="1"/>
  <c r="BE1087" i="1"/>
  <c r="BE1086" i="1"/>
  <c r="BE1085" i="1"/>
  <c r="BE1084" i="1"/>
  <c r="BE1083" i="1"/>
  <c r="BE1082" i="1"/>
  <c r="BE1081" i="1"/>
  <c r="BE1080" i="1"/>
  <c r="BE1079" i="1"/>
  <c r="BE1078" i="1"/>
  <c r="BE1077" i="1"/>
  <c r="BE1076" i="1"/>
  <c r="BE1075" i="1"/>
  <c r="BE1074" i="1"/>
  <c r="BE1073" i="1"/>
  <c r="BE1072" i="1"/>
  <c r="BE1071" i="1"/>
  <c r="BE1070" i="1"/>
  <c r="BE1069" i="1"/>
  <c r="BE1068" i="1"/>
  <c r="BE1067" i="1"/>
  <c r="BE1066" i="1"/>
  <c r="BE1065" i="1"/>
  <c r="BE1064" i="1"/>
  <c r="BE1063" i="1"/>
  <c r="BE1062" i="1"/>
  <c r="BE1061" i="1"/>
  <c r="BE1060" i="1"/>
  <c r="BE1059" i="1"/>
  <c r="BE1058" i="1"/>
  <c r="BE1057" i="1"/>
  <c r="BE1056" i="1"/>
  <c r="BE1055" i="1"/>
  <c r="BE1054" i="1"/>
  <c r="BE1053" i="1"/>
  <c r="BE1052" i="1"/>
  <c r="BE1051" i="1"/>
  <c r="BE1050" i="1"/>
  <c r="BE1049" i="1"/>
  <c r="BE1048" i="1"/>
  <c r="BE1047" i="1"/>
  <c r="BE1046" i="1"/>
  <c r="BE1045" i="1"/>
  <c r="BE1044" i="1"/>
  <c r="BE1043" i="1"/>
  <c r="BE1042" i="1"/>
  <c r="BE1041" i="1"/>
  <c r="BE1040" i="1"/>
  <c r="BE1039" i="1"/>
  <c r="BE1038" i="1"/>
  <c r="BE1037" i="1"/>
  <c r="BE1036" i="1"/>
  <c r="BE1035" i="1"/>
  <c r="BE1034" i="1"/>
  <c r="BE1033" i="1"/>
  <c r="BE1032" i="1"/>
  <c r="BE1031" i="1"/>
  <c r="BE1030" i="1"/>
  <c r="BE1029" i="1"/>
  <c r="BE1028" i="1"/>
  <c r="BE1027" i="1"/>
  <c r="BE1026" i="1"/>
  <c r="BE1025" i="1"/>
  <c r="BE1024" i="1"/>
  <c r="BE1023" i="1"/>
  <c r="BE1022" i="1"/>
  <c r="BE1021" i="1"/>
  <c r="BE1020" i="1"/>
  <c r="BE1019" i="1"/>
  <c r="BE1018" i="1"/>
  <c r="BE1017" i="1"/>
  <c r="BE1016" i="1"/>
  <c r="BE1015" i="1"/>
  <c r="BE1014" i="1"/>
  <c r="BE1013" i="1"/>
  <c r="BE1012" i="1"/>
  <c r="BE1011" i="1"/>
  <c r="BE1010" i="1"/>
  <c r="BE1009" i="1"/>
  <c r="BE1008" i="1"/>
  <c r="BE1007" i="1"/>
  <c r="BE1006" i="1"/>
  <c r="BE1005" i="1"/>
  <c r="BE1004" i="1"/>
  <c r="BE1003" i="1"/>
  <c r="BE1002" i="1"/>
  <c r="BE1001" i="1"/>
  <c r="BE1000" i="1"/>
  <c r="BE999" i="1"/>
  <c r="BE998" i="1"/>
  <c r="BE997" i="1"/>
  <c r="BE996" i="1"/>
  <c r="BE995" i="1"/>
  <c r="BE994" i="1"/>
  <c r="BE993" i="1"/>
  <c r="BE992" i="1"/>
  <c r="BE991" i="1"/>
  <c r="BE990" i="1"/>
  <c r="BE989" i="1"/>
  <c r="BE988" i="1"/>
  <c r="BE987" i="1"/>
  <c r="BE986" i="1"/>
  <c r="BE985" i="1"/>
  <c r="BE984" i="1"/>
  <c r="BE983" i="1"/>
  <c r="BE982" i="1"/>
  <c r="BE981" i="1"/>
  <c r="BE980" i="1"/>
  <c r="BE979" i="1"/>
  <c r="BE978" i="1"/>
  <c r="BE977" i="1"/>
  <c r="BE976" i="1"/>
  <c r="BE975" i="1"/>
  <c r="BE974" i="1"/>
  <c r="BE973" i="1"/>
  <c r="BE972" i="1"/>
  <c r="BE971" i="1"/>
  <c r="BE970" i="1"/>
  <c r="BE969" i="1"/>
  <c r="BE968" i="1"/>
  <c r="BE967" i="1"/>
  <c r="BE966" i="1"/>
  <c r="BE965" i="1"/>
  <c r="BE964" i="1"/>
  <c r="BE963" i="1"/>
  <c r="BE962" i="1"/>
  <c r="BE961" i="1"/>
  <c r="BE960" i="1"/>
  <c r="BE959" i="1"/>
  <c r="BE958" i="1"/>
  <c r="BE957" i="1"/>
  <c r="BE956" i="1"/>
  <c r="BE955" i="1"/>
  <c r="BE954" i="1"/>
  <c r="BE953" i="1"/>
  <c r="BE952" i="1"/>
  <c r="BE951" i="1"/>
  <c r="BE950" i="1"/>
  <c r="BE949" i="1"/>
  <c r="BE948" i="1"/>
  <c r="BE947" i="1"/>
  <c r="BE946" i="1"/>
  <c r="BE945" i="1"/>
  <c r="BE944" i="1"/>
  <c r="BE943" i="1"/>
  <c r="BE942" i="1"/>
  <c r="BE941" i="1"/>
  <c r="BE940" i="1"/>
  <c r="BE939" i="1"/>
  <c r="BE938" i="1"/>
  <c r="BE937" i="1"/>
  <c r="BE936" i="1"/>
  <c r="BE935" i="1"/>
  <c r="BE934" i="1"/>
  <c r="BE933" i="1"/>
  <c r="BE932" i="1"/>
  <c r="BE931" i="1"/>
  <c r="BE930" i="1"/>
  <c r="BE929" i="1"/>
  <c r="BE928" i="1"/>
  <c r="BE927" i="1"/>
  <c r="BE926" i="1"/>
  <c r="BE925" i="1"/>
  <c r="BE924" i="1"/>
  <c r="BE923" i="1"/>
  <c r="BE922" i="1"/>
  <c r="BE921" i="1"/>
  <c r="BE920" i="1"/>
  <c r="BE919" i="1"/>
  <c r="BE918" i="1"/>
  <c r="BE917" i="1"/>
  <c r="BE916" i="1"/>
  <c r="BE915" i="1"/>
  <c r="BE914" i="1"/>
  <c r="BE913" i="1"/>
  <c r="BE912" i="1"/>
  <c r="BE911" i="1"/>
  <c r="BE910" i="1"/>
  <c r="BE909" i="1"/>
  <c r="BE908" i="1"/>
  <c r="BE907" i="1"/>
  <c r="BE906" i="1"/>
  <c r="BE905" i="1"/>
  <c r="BE904" i="1"/>
  <c r="BE903" i="1"/>
  <c r="BE902" i="1"/>
  <c r="BE901" i="1"/>
  <c r="BE900" i="1"/>
  <c r="BE899" i="1"/>
  <c r="BE898" i="1"/>
  <c r="BE897" i="1"/>
  <c r="BE896" i="1"/>
  <c r="BE895" i="1"/>
  <c r="BE894" i="1"/>
  <c r="BE893" i="1"/>
  <c r="BE892" i="1"/>
  <c r="BE891" i="1"/>
  <c r="BE890" i="1"/>
  <c r="BE889" i="1"/>
  <c r="BE888" i="1"/>
  <c r="BE887" i="1"/>
  <c r="BE886" i="1"/>
  <c r="BE885" i="1"/>
  <c r="BE884" i="1"/>
  <c r="BE883" i="1"/>
  <c r="BE882" i="1"/>
  <c r="BE881" i="1"/>
  <c r="BE880" i="1"/>
  <c r="BE879" i="1"/>
  <c r="BE878" i="1"/>
  <c r="BE877" i="1"/>
  <c r="BE876" i="1"/>
  <c r="BE875" i="1"/>
  <c r="BE874" i="1"/>
  <c r="BE873" i="1"/>
  <c r="BE872" i="1"/>
  <c r="BE871" i="1"/>
  <c r="BE870" i="1"/>
  <c r="BE869" i="1"/>
  <c r="BE868" i="1"/>
  <c r="BE867" i="1"/>
  <c r="BE866" i="1"/>
  <c r="BE865" i="1"/>
  <c r="BE864" i="1"/>
  <c r="BE863" i="1"/>
  <c r="BE862" i="1"/>
  <c r="BE861" i="1"/>
  <c r="BE860" i="1"/>
  <c r="BE859" i="1"/>
  <c r="BE858" i="1"/>
  <c r="BE857" i="1"/>
  <c r="BE856" i="1"/>
  <c r="BE855" i="1"/>
  <c r="BE854" i="1"/>
  <c r="BE853" i="1"/>
  <c r="BE852" i="1"/>
  <c r="BE851" i="1"/>
  <c r="BE850" i="1"/>
  <c r="BE849" i="1"/>
  <c r="BE848" i="1"/>
  <c r="BE847" i="1"/>
  <c r="BE846" i="1"/>
  <c r="BE845" i="1"/>
  <c r="BE844" i="1"/>
  <c r="BE843" i="1"/>
  <c r="BE842" i="1"/>
  <c r="BE841" i="1"/>
  <c r="BE840" i="1"/>
  <c r="BE839" i="1"/>
  <c r="BE838" i="1"/>
  <c r="BE837" i="1"/>
  <c r="BE836" i="1"/>
  <c r="BE835" i="1"/>
  <c r="BE834" i="1"/>
  <c r="BE833" i="1"/>
  <c r="BE832" i="1"/>
  <c r="BE831" i="1"/>
  <c r="BE830" i="1"/>
  <c r="BE829" i="1"/>
  <c r="BE828" i="1"/>
  <c r="BE827" i="1"/>
  <c r="BE826" i="1"/>
  <c r="BE825" i="1"/>
  <c r="BE824" i="1"/>
  <c r="BE823" i="1"/>
  <c r="BE822" i="1"/>
  <c r="BE821" i="1"/>
  <c r="BE820" i="1"/>
  <c r="BE819" i="1"/>
  <c r="BE818" i="1"/>
  <c r="BE817" i="1"/>
  <c r="BE816" i="1"/>
  <c r="BE815" i="1"/>
  <c r="BE814" i="1"/>
  <c r="BE813" i="1"/>
  <c r="BE812" i="1"/>
  <c r="BE811" i="1"/>
  <c r="BE810" i="1"/>
  <c r="BE809" i="1"/>
  <c r="BE808" i="1"/>
  <c r="BE807" i="1"/>
  <c r="BE806" i="1"/>
  <c r="BE805" i="1"/>
  <c r="BE804" i="1"/>
  <c r="BE803" i="1"/>
  <c r="BE802" i="1"/>
  <c r="BE801" i="1"/>
  <c r="BE800" i="1"/>
  <c r="BE799" i="1"/>
  <c r="BE798" i="1"/>
  <c r="BE797" i="1"/>
  <c r="BE796" i="1"/>
  <c r="BE795" i="1"/>
  <c r="BE794" i="1"/>
  <c r="BE793" i="1"/>
  <c r="BE792" i="1"/>
  <c r="BE791" i="1"/>
  <c r="BE790" i="1"/>
  <c r="BE789" i="1"/>
  <c r="BE788" i="1"/>
  <c r="BE787" i="1"/>
  <c r="BE786" i="1"/>
  <c r="BE785" i="1"/>
  <c r="BE784" i="1"/>
  <c r="BE783" i="1"/>
  <c r="BE782" i="1"/>
  <c r="BE781" i="1"/>
  <c r="BE780" i="1"/>
  <c r="BE779" i="1"/>
  <c r="BE778" i="1"/>
  <c r="BE777" i="1"/>
  <c r="BE776" i="1"/>
  <c r="BE775" i="1"/>
  <c r="BE774" i="1"/>
  <c r="BE773" i="1"/>
  <c r="BE772" i="1"/>
  <c r="BE771" i="1"/>
  <c r="BE770" i="1"/>
  <c r="BE769" i="1"/>
  <c r="BE768" i="1"/>
  <c r="BE767" i="1"/>
  <c r="BE766" i="1"/>
  <c r="BE765" i="1"/>
  <c r="BE764" i="1"/>
  <c r="BE763" i="1"/>
  <c r="BE762" i="1"/>
  <c r="BE761" i="1"/>
  <c r="BE760" i="1"/>
  <c r="BE759" i="1"/>
  <c r="BE758" i="1"/>
  <c r="BE757" i="1"/>
  <c r="BE756" i="1"/>
  <c r="BE755" i="1"/>
  <c r="BE754" i="1"/>
  <c r="BE753" i="1"/>
  <c r="BE752" i="1"/>
  <c r="BE751" i="1"/>
  <c r="BE750" i="1"/>
  <c r="BE749" i="1"/>
  <c r="BE748" i="1"/>
  <c r="BE747" i="1"/>
  <c r="BE746" i="1"/>
  <c r="BE745" i="1"/>
  <c r="BE744" i="1"/>
  <c r="BE743" i="1"/>
  <c r="BE742" i="1"/>
  <c r="BE741" i="1"/>
  <c r="BE740" i="1"/>
  <c r="BE739" i="1"/>
  <c r="BE738" i="1"/>
  <c r="BE737" i="1"/>
  <c r="BE736" i="1"/>
  <c r="BE735" i="1"/>
  <c r="BE734" i="1"/>
  <c r="BE733" i="1"/>
  <c r="BE732" i="1"/>
  <c r="BE731" i="1"/>
  <c r="BE730" i="1"/>
  <c r="BE729" i="1"/>
  <c r="BE728" i="1"/>
  <c r="BE727" i="1"/>
  <c r="BE726" i="1"/>
  <c r="BE725" i="1"/>
  <c r="BE724" i="1"/>
  <c r="BE723" i="1"/>
  <c r="BE722" i="1"/>
  <c r="BE721" i="1"/>
  <c r="BE720" i="1"/>
  <c r="BE719" i="1"/>
  <c r="BE718" i="1"/>
  <c r="BE717" i="1"/>
  <c r="BE716" i="1"/>
  <c r="BE715" i="1"/>
  <c r="BE714" i="1"/>
  <c r="BE713" i="1"/>
  <c r="BE712" i="1"/>
  <c r="BE711" i="1"/>
  <c r="BE710" i="1"/>
  <c r="BE709" i="1"/>
  <c r="BE708" i="1"/>
  <c r="BE707" i="1"/>
  <c r="BE706" i="1"/>
  <c r="BE705" i="1"/>
  <c r="BE704" i="1"/>
  <c r="BE703" i="1"/>
  <c r="BE702" i="1"/>
  <c r="BE701" i="1"/>
  <c r="BE700" i="1"/>
  <c r="BE699" i="1"/>
  <c r="BE698" i="1"/>
  <c r="BE697" i="1"/>
  <c r="BE696" i="1"/>
  <c r="BE695" i="1"/>
  <c r="BE694" i="1"/>
  <c r="BE693" i="1"/>
  <c r="BE692" i="1"/>
  <c r="BE691" i="1"/>
  <c r="BE690" i="1"/>
  <c r="BE689" i="1"/>
  <c r="BE688" i="1"/>
  <c r="BE687" i="1"/>
  <c r="BE686" i="1"/>
  <c r="BE685" i="1"/>
  <c r="BE684" i="1"/>
  <c r="BE683" i="1"/>
  <c r="BE682" i="1"/>
  <c r="BE681" i="1"/>
  <c r="BE680" i="1"/>
  <c r="BE679" i="1"/>
  <c r="BE678" i="1"/>
  <c r="BE677" i="1"/>
  <c r="BE676" i="1"/>
  <c r="BE675" i="1"/>
  <c r="BE674" i="1"/>
  <c r="BE673" i="1"/>
  <c r="BE672" i="1"/>
  <c r="BE671" i="1"/>
  <c r="BE670" i="1"/>
  <c r="BE669" i="1"/>
  <c r="BE668" i="1"/>
  <c r="BE667" i="1"/>
  <c r="BE666" i="1"/>
  <c r="BE665" i="1"/>
  <c r="BE664" i="1"/>
  <c r="BE663" i="1"/>
  <c r="BE662" i="1"/>
  <c r="BE661" i="1"/>
  <c r="BE660" i="1"/>
  <c r="BE659" i="1"/>
  <c r="BE658" i="1"/>
  <c r="BE657" i="1"/>
  <c r="BE656" i="1"/>
  <c r="BE655" i="1"/>
  <c r="BE654" i="1"/>
  <c r="BE653" i="1"/>
  <c r="BE652" i="1"/>
  <c r="BE651" i="1"/>
  <c r="BE650" i="1"/>
  <c r="BE649" i="1"/>
  <c r="BE648" i="1"/>
  <c r="BE647" i="1"/>
  <c r="BE646" i="1"/>
  <c r="BE645" i="1"/>
  <c r="BE644" i="1"/>
  <c r="BE643" i="1"/>
  <c r="BE642" i="1"/>
  <c r="BE641" i="1"/>
  <c r="BE640" i="1"/>
  <c r="BE639" i="1"/>
  <c r="BE638" i="1"/>
  <c r="BE637" i="1"/>
  <c r="BE636" i="1"/>
  <c r="BE635" i="1"/>
  <c r="BE634" i="1"/>
  <c r="BE633" i="1"/>
  <c r="BE632" i="1"/>
  <c r="BE631" i="1"/>
  <c r="BE630" i="1"/>
  <c r="BE629" i="1"/>
  <c r="BE628" i="1"/>
  <c r="BE627" i="1"/>
  <c r="BE626" i="1"/>
  <c r="BE625" i="1"/>
  <c r="BE624" i="1"/>
  <c r="BE623" i="1"/>
  <c r="BE622" i="1"/>
  <c r="BE621" i="1"/>
  <c r="BE620" i="1"/>
  <c r="BE619" i="1"/>
  <c r="BE618" i="1"/>
  <c r="BE617" i="1"/>
  <c r="BE616" i="1"/>
  <c r="BE615" i="1"/>
  <c r="BE614" i="1"/>
  <c r="BE613" i="1"/>
  <c r="BE612" i="1"/>
  <c r="BE611" i="1"/>
  <c r="BE610" i="1"/>
  <c r="BE609" i="1"/>
  <c r="BE608" i="1"/>
  <c r="BE607" i="1"/>
  <c r="BE606" i="1"/>
  <c r="BE605" i="1"/>
  <c r="BE604" i="1"/>
  <c r="BE603" i="1"/>
  <c r="BE602" i="1"/>
  <c r="BE601" i="1"/>
  <c r="BE600" i="1"/>
  <c r="BE599" i="1"/>
  <c r="BE598" i="1"/>
  <c r="BE597" i="1"/>
  <c r="BE596" i="1"/>
  <c r="BE595" i="1"/>
  <c r="BE594" i="1"/>
  <c r="BE593" i="1"/>
  <c r="BE592" i="1"/>
  <c r="BE591" i="1"/>
  <c r="BE590" i="1"/>
  <c r="BE589" i="1"/>
  <c r="BE588" i="1"/>
  <c r="BE587" i="1"/>
  <c r="BE586" i="1"/>
  <c r="BE585" i="1"/>
  <c r="BE584" i="1"/>
  <c r="BE583" i="1"/>
  <c r="BE582" i="1"/>
  <c r="BE581" i="1"/>
  <c r="BE580" i="1"/>
  <c r="BE579" i="1"/>
  <c r="BE578" i="1"/>
  <c r="BE577" i="1"/>
  <c r="BE576" i="1"/>
  <c r="BE575" i="1"/>
  <c r="BE574" i="1"/>
  <c r="BE573" i="1"/>
  <c r="BE572" i="1"/>
  <c r="BE571" i="1"/>
  <c r="BE570" i="1"/>
  <c r="BE569" i="1"/>
  <c r="BE568" i="1"/>
  <c r="BE567" i="1"/>
  <c r="BE566" i="1"/>
  <c r="BE565" i="1"/>
  <c r="BE564" i="1"/>
  <c r="BE563" i="1"/>
  <c r="BE562" i="1"/>
  <c r="BE561" i="1"/>
  <c r="BE560" i="1"/>
  <c r="BE559" i="1"/>
  <c r="BE558" i="1"/>
  <c r="BE557" i="1"/>
  <c r="BE556" i="1"/>
  <c r="BE555" i="1"/>
  <c r="BE554" i="1"/>
  <c r="BE553" i="1"/>
  <c r="BE552" i="1"/>
  <c r="BE551" i="1"/>
  <c r="BE550" i="1"/>
  <c r="BE549" i="1"/>
  <c r="BE548" i="1"/>
  <c r="BE547" i="1"/>
  <c r="BE546" i="1"/>
  <c r="BE545" i="1"/>
  <c r="BE544" i="1"/>
  <c r="BE543" i="1"/>
  <c r="BE542" i="1"/>
  <c r="BE541" i="1"/>
  <c r="BE540" i="1"/>
  <c r="BE539" i="1"/>
  <c r="BE538" i="1"/>
  <c r="BE537" i="1"/>
  <c r="BE536" i="1"/>
  <c r="BE535" i="1"/>
  <c r="BE534" i="1"/>
  <c r="BE533" i="1"/>
  <c r="BE532" i="1"/>
  <c r="BE531" i="1"/>
  <c r="BE530" i="1"/>
  <c r="BE529" i="1"/>
  <c r="BE528" i="1"/>
  <c r="BE527" i="1"/>
  <c r="BE526" i="1"/>
  <c r="BE525" i="1"/>
  <c r="BE524" i="1"/>
  <c r="BE523" i="1"/>
  <c r="BE522" i="1"/>
  <c r="BE521" i="1"/>
  <c r="BE520" i="1"/>
  <c r="BE519" i="1"/>
  <c r="BE518" i="1"/>
  <c r="BE517" i="1"/>
  <c r="BE516" i="1"/>
  <c r="BE515" i="1"/>
  <c r="BE514" i="1"/>
  <c r="BE513" i="1"/>
  <c r="BE512" i="1"/>
  <c r="BE511" i="1"/>
  <c r="BE510" i="1"/>
  <c r="BE509" i="1"/>
  <c r="BE508" i="1"/>
  <c r="BE507" i="1"/>
  <c r="BE506" i="1"/>
  <c r="BE505" i="1"/>
  <c r="BE504" i="1"/>
  <c r="BE503" i="1"/>
  <c r="BE502" i="1"/>
  <c r="BE501" i="1"/>
  <c r="BE500" i="1"/>
  <c r="BE499" i="1"/>
  <c r="BE498" i="1"/>
  <c r="BE497" i="1"/>
  <c r="BE496" i="1"/>
  <c r="BE495" i="1"/>
  <c r="BE494" i="1"/>
  <c r="BE493" i="1"/>
  <c r="BE492" i="1"/>
  <c r="BE491" i="1"/>
  <c r="BE490" i="1"/>
  <c r="BE489" i="1"/>
  <c r="BE488" i="1"/>
  <c r="BE487" i="1"/>
  <c r="BE486" i="1"/>
  <c r="BE485" i="1"/>
  <c r="BE484" i="1"/>
  <c r="BE483" i="1"/>
  <c r="BE482" i="1"/>
  <c r="BE481" i="1"/>
  <c r="BE480" i="1"/>
  <c r="BE479" i="1"/>
  <c r="BE478" i="1"/>
  <c r="BE477" i="1"/>
  <c r="BE476" i="1"/>
  <c r="BE475" i="1"/>
  <c r="BE474" i="1"/>
  <c r="BE473" i="1"/>
  <c r="BE472" i="1"/>
  <c r="BE471" i="1"/>
  <c r="BE470" i="1"/>
  <c r="BE469" i="1"/>
  <c r="BE468" i="1"/>
  <c r="BE467" i="1"/>
  <c r="BE466" i="1"/>
  <c r="BE465" i="1"/>
  <c r="BE464" i="1"/>
  <c r="BE463" i="1"/>
  <c r="BE462" i="1"/>
  <c r="BE461" i="1"/>
  <c r="BE460" i="1"/>
  <c r="BE459" i="1"/>
  <c r="BE458" i="1"/>
  <c r="BE457" i="1"/>
  <c r="BE456" i="1"/>
  <c r="BE455" i="1"/>
  <c r="BE454" i="1"/>
  <c r="BE453" i="1"/>
  <c r="BE452" i="1"/>
  <c r="BE451" i="1"/>
  <c r="BE450" i="1"/>
  <c r="BE449" i="1"/>
  <c r="BE448" i="1"/>
  <c r="BE447" i="1"/>
  <c r="BE446" i="1"/>
  <c r="BE445" i="1"/>
  <c r="BE444" i="1"/>
  <c r="BE443" i="1"/>
  <c r="BE442" i="1"/>
  <c r="BE441" i="1"/>
  <c r="BE440" i="1"/>
  <c r="BE439" i="1"/>
  <c r="BE438" i="1"/>
  <c r="BE437" i="1"/>
  <c r="BE436" i="1"/>
  <c r="BE435" i="1"/>
  <c r="BE434" i="1"/>
  <c r="BE433" i="1"/>
  <c r="BE432" i="1"/>
  <c r="BE431" i="1"/>
  <c r="BE430" i="1"/>
  <c r="BE429" i="1"/>
  <c r="BE428" i="1"/>
  <c r="BE427" i="1"/>
  <c r="BE426" i="1"/>
  <c r="BE425" i="1"/>
  <c r="BE424" i="1"/>
  <c r="BE423" i="1"/>
  <c r="BE422" i="1"/>
  <c r="BE421" i="1"/>
  <c r="BE420" i="1"/>
  <c r="BE419" i="1"/>
  <c r="BE418" i="1"/>
  <c r="BE417" i="1"/>
  <c r="BE416" i="1"/>
  <c r="BE415" i="1"/>
  <c r="BE414" i="1"/>
  <c r="BE413" i="1"/>
  <c r="BE412" i="1"/>
  <c r="BE411" i="1"/>
  <c r="BE410" i="1"/>
  <c r="BE409" i="1"/>
  <c r="BE408" i="1"/>
  <c r="BE407" i="1"/>
  <c r="BE406" i="1"/>
  <c r="BE405" i="1"/>
  <c r="BE404" i="1"/>
  <c r="BE403" i="1"/>
  <c r="BE402" i="1"/>
  <c r="BE401" i="1"/>
  <c r="BE400" i="1"/>
  <c r="BE399" i="1"/>
  <c r="BE398" i="1"/>
  <c r="BE397" i="1"/>
  <c r="BE396" i="1"/>
  <c r="BE395" i="1"/>
  <c r="BE394" i="1"/>
  <c r="BE393" i="1"/>
  <c r="BE392" i="1"/>
  <c r="BE391" i="1"/>
  <c r="BE390" i="1"/>
  <c r="BE389" i="1"/>
  <c r="BE388" i="1"/>
  <c r="BE387" i="1"/>
  <c r="BE386" i="1"/>
  <c r="BE385" i="1"/>
  <c r="BE384" i="1"/>
  <c r="BE383" i="1"/>
  <c r="BE382" i="1"/>
  <c r="BE381" i="1"/>
  <c r="BE380" i="1"/>
  <c r="BE379" i="1"/>
  <c r="BE378" i="1"/>
  <c r="BE377" i="1"/>
  <c r="BE376" i="1"/>
  <c r="BE375" i="1"/>
  <c r="BE374" i="1"/>
  <c r="BE373" i="1"/>
  <c r="BE372" i="1"/>
  <c r="BE371" i="1"/>
  <c r="BE370" i="1"/>
  <c r="BE369" i="1"/>
  <c r="BE368" i="1"/>
  <c r="BE367" i="1"/>
  <c r="BE366" i="1"/>
  <c r="BE365" i="1"/>
  <c r="BE364" i="1"/>
  <c r="BE363" i="1"/>
  <c r="BE362" i="1"/>
  <c r="BE361" i="1"/>
  <c r="BE360" i="1"/>
  <c r="BE359" i="1"/>
  <c r="BE358" i="1"/>
  <c r="BE357" i="1"/>
  <c r="BE356" i="1"/>
  <c r="BE355" i="1"/>
  <c r="BE354" i="1"/>
  <c r="BE353" i="1"/>
  <c r="BE352" i="1"/>
  <c r="BE351" i="1"/>
  <c r="BE350" i="1"/>
  <c r="BE349" i="1"/>
  <c r="BE348" i="1"/>
  <c r="BE347" i="1"/>
  <c r="BE346" i="1"/>
  <c r="BE345" i="1"/>
  <c r="BE344" i="1"/>
  <c r="BE343" i="1"/>
  <c r="BE342" i="1"/>
  <c r="BE341" i="1"/>
  <c r="BE340" i="1"/>
  <c r="BE339" i="1"/>
  <c r="BE338" i="1"/>
  <c r="BE337" i="1"/>
  <c r="BE336" i="1"/>
  <c r="BE335" i="1"/>
  <c r="BE334" i="1"/>
  <c r="BE333" i="1"/>
  <c r="BE332" i="1"/>
  <c r="BE331" i="1"/>
  <c r="BE330" i="1"/>
  <c r="BE329" i="1"/>
  <c r="BE328" i="1"/>
  <c r="BE327" i="1"/>
  <c r="BE326" i="1"/>
  <c r="BE325" i="1"/>
  <c r="BE324" i="1"/>
  <c r="BE323" i="1"/>
  <c r="BE322" i="1"/>
  <c r="BE321" i="1"/>
  <c r="BE320" i="1"/>
  <c r="BE319" i="1"/>
  <c r="BE318" i="1"/>
  <c r="BE317" i="1"/>
  <c r="BE316" i="1"/>
  <c r="BE315" i="1"/>
  <c r="BE314" i="1"/>
  <c r="BE313" i="1"/>
  <c r="BE312" i="1"/>
  <c r="BE311" i="1"/>
  <c r="BE310" i="1"/>
  <c r="BE309" i="1"/>
  <c r="BE308" i="1"/>
  <c r="BE307" i="1"/>
  <c r="BE306" i="1"/>
  <c r="BE305" i="1"/>
  <c r="BE304" i="1"/>
  <c r="BE303" i="1"/>
  <c r="BE302" i="1"/>
  <c r="BE301" i="1"/>
  <c r="BE300" i="1"/>
  <c r="BE299" i="1"/>
  <c r="BE298" i="1"/>
  <c r="BE297" i="1"/>
  <c r="BE296" i="1"/>
  <c r="BE295" i="1"/>
  <c r="BE294" i="1"/>
  <c r="BE293" i="1"/>
  <c r="BE292" i="1"/>
  <c r="BE291" i="1"/>
  <c r="BE290" i="1"/>
  <c r="BE289" i="1"/>
  <c r="BE288" i="1"/>
  <c r="BE287" i="1"/>
  <c r="BE286" i="1"/>
  <c r="BE285" i="1"/>
  <c r="BE284" i="1"/>
  <c r="BE283" i="1"/>
  <c r="BE282" i="1"/>
  <c r="BE281" i="1"/>
  <c r="BE280" i="1"/>
  <c r="BE279" i="1"/>
  <c r="BE278" i="1"/>
  <c r="BE277" i="1"/>
  <c r="BE276" i="1"/>
  <c r="BE275" i="1"/>
  <c r="BE274" i="1"/>
  <c r="BE273" i="1"/>
  <c r="BE272" i="1"/>
  <c r="BE271" i="1"/>
  <c r="BE270" i="1"/>
  <c r="BE269" i="1"/>
  <c r="BE268" i="1"/>
  <c r="BE267" i="1"/>
  <c r="BE266" i="1"/>
  <c r="BE265" i="1"/>
  <c r="BE264" i="1"/>
  <c r="BE263" i="1"/>
  <c r="BE262" i="1"/>
  <c r="BE261" i="1"/>
  <c r="BE260" i="1"/>
  <c r="BE259" i="1"/>
  <c r="BE258" i="1"/>
  <c r="BE257" i="1"/>
  <c r="BE256" i="1"/>
  <c r="BE255" i="1"/>
  <c r="BE254" i="1"/>
  <c r="BE253" i="1"/>
  <c r="BE252" i="1"/>
  <c r="BE251" i="1"/>
  <c r="BE250" i="1"/>
  <c r="BE249" i="1"/>
  <c r="BE248" i="1"/>
  <c r="BE247" i="1"/>
  <c r="BE246" i="1"/>
  <c r="BE245" i="1"/>
  <c r="BE244" i="1"/>
  <c r="BE243" i="1"/>
  <c r="BE242" i="1"/>
  <c r="BE241" i="1"/>
  <c r="BE240" i="1"/>
  <c r="BE239" i="1"/>
  <c r="BE238" i="1"/>
  <c r="BE237" i="1"/>
  <c r="BE236" i="1"/>
  <c r="BE235" i="1"/>
  <c r="BE234" i="1"/>
  <c r="BE233" i="1"/>
  <c r="BE232" i="1"/>
  <c r="BE231" i="1"/>
  <c r="BE230" i="1"/>
  <c r="BE229" i="1"/>
  <c r="BE228" i="1"/>
  <c r="BE227" i="1"/>
  <c r="BE226" i="1"/>
  <c r="BE225" i="1"/>
  <c r="BE224" i="1"/>
  <c r="BE223" i="1"/>
  <c r="BE222" i="1"/>
  <c r="BE221" i="1"/>
  <c r="BE220" i="1"/>
  <c r="BE219" i="1"/>
  <c r="BE218" i="1"/>
  <c r="BE217" i="1"/>
  <c r="BE216" i="1"/>
  <c r="BE215" i="1"/>
  <c r="BE214" i="1"/>
  <c r="BE213" i="1"/>
  <c r="BE212" i="1"/>
  <c r="BE211" i="1"/>
  <c r="BE210" i="1"/>
  <c r="BE209" i="1"/>
  <c r="BE208" i="1"/>
  <c r="BE207" i="1"/>
  <c r="BE206" i="1"/>
  <c r="BE205" i="1"/>
  <c r="BE204" i="1"/>
  <c r="BE203" i="1"/>
  <c r="BE202" i="1"/>
  <c r="BE201" i="1"/>
  <c r="BE200" i="1"/>
  <c r="BE199" i="1"/>
  <c r="BE198" i="1"/>
  <c r="BE197" i="1"/>
  <c r="BE196" i="1"/>
  <c r="BE195" i="1"/>
  <c r="BE194" i="1"/>
  <c r="BE193" i="1"/>
  <c r="BE192" i="1"/>
  <c r="BE191" i="1"/>
  <c r="BE190" i="1"/>
  <c r="BE189" i="1"/>
  <c r="BE188" i="1"/>
  <c r="BE187" i="1"/>
  <c r="BE186" i="1"/>
  <c r="BE185" i="1"/>
  <c r="BE184" i="1"/>
  <c r="BE183" i="1"/>
  <c r="BE182" i="1"/>
  <c r="BE181" i="1"/>
  <c r="BE180" i="1"/>
  <c r="BE179" i="1"/>
  <c r="BE178" i="1"/>
  <c r="BE177" i="1"/>
  <c r="BE176" i="1"/>
  <c r="BE175" i="1"/>
  <c r="BE174" i="1"/>
  <c r="BE173" i="1"/>
  <c r="BE172" i="1"/>
  <c r="BE171" i="1"/>
  <c r="BE170" i="1"/>
  <c r="BE169" i="1"/>
  <c r="BE168" i="1"/>
  <c r="BE167" i="1"/>
  <c r="BE166" i="1"/>
  <c r="BE165" i="1"/>
  <c r="BE164" i="1"/>
  <c r="BE163" i="1"/>
  <c r="BE162" i="1"/>
  <c r="BE161" i="1"/>
  <c r="BE160" i="1"/>
  <c r="BE159" i="1"/>
  <c r="BE158" i="1"/>
  <c r="BE157" i="1"/>
  <c r="BE156" i="1"/>
  <c r="BE155" i="1"/>
  <c r="BE154" i="1"/>
  <c r="BE153" i="1"/>
  <c r="BE152" i="1"/>
  <c r="BE151" i="1"/>
  <c r="BE150" i="1"/>
  <c r="BE149" i="1"/>
  <c r="BE148" i="1"/>
  <c r="BE147" i="1"/>
  <c r="BE146" i="1"/>
  <c r="BE145" i="1"/>
  <c r="BE144" i="1"/>
  <c r="BE143" i="1"/>
  <c r="BE142" i="1"/>
  <c r="BE141" i="1"/>
  <c r="BE140" i="1"/>
  <c r="BE139" i="1"/>
  <c r="BE138" i="1"/>
  <c r="BE137" i="1"/>
  <c r="BE136" i="1"/>
  <c r="BE135" i="1"/>
  <c r="BE134" i="1"/>
  <c r="BE133" i="1"/>
  <c r="BE132" i="1"/>
  <c r="BE131" i="1"/>
  <c r="BE130" i="1"/>
  <c r="BE129" i="1"/>
  <c r="BE128" i="1"/>
  <c r="BE127" i="1"/>
  <c r="BE126" i="1"/>
  <c r="BE125" i="1"/>
  <c r="BE124" i="1"/>
  <c r="BE123" i="1"/>
  <c r="BE122" i="1"/>
  <c r="BE121" i="1"/>
  <c r="BE120" i="1"/>
  <c r="BE119" i="1"/>
  <c r="BE118" i="1"/>
  <c r="BE117" i="1"/>
  <c r="BE116" i="1"/>
  <c r="BE115" i="1"/>
  <c r="BE114" i="1"/>
  <c r="BE113" i="1"/>
  <c r="BE112" i="1"/>
  <c r="BE111" i="1"/>
  <c r="BE110" i="1"/>
  <c r="BE109" i="1"/>
  <c r="BE108" i="1"/>
  <c r="BE107" i="1"/>
  <c r="BE106" i="1"/>
  <c r="BE105" i="1"/>
  <c r="BE104" i="1"/>
  <c r="BE103" i="1"/>
  <c r="BE102" i="1"/>
  <c r="BE101" i="1"/>
  <c r="BE100" i="1"/>
  <c r="BE99" i="1"/>
  <c r="BE98" i="1"/>
  <c r="BE97" i="1"/>
  <c r="BE96" i="1"/>
  <c r="BE95" i="1"/>
  <c r="BE94" i="1"/>
  <c r="BE93" i="1"/>
  <c r="BE92" i="1"/>
  <c r="BE91" i="1"/>
  <c r="BE90" i="1"/>
  <c r="BE89" i="1"/>
  <c r="BE88" i="1"/>
  <c r="BE87" i="1"/>
  <c r="BE86" i="1"/>
  <c r="BE85" i="1"/>
  <c r="BE84" i="1"/>
  <c r="BE83" i="1"/>
  <c r="BE82" i="1"/>
  <c r="BE81" i="1"/>
  <c r="BE80" i="1"/>
  <c r="BE79" i="1"/>
  <c r="BE78" i="1"/>
  <c r="BE77" i="1"/>
  <c r="BE76" i="1"/>
  <c r="BE75" i="1"/>
  <c r="BE74" i="1"/>
  <c r="BE73" i="1"/>
  <c r="BE72" i="1"/>
  <c r="BE71" i="1"/>
  <c r="BE70" i="1"/>
  <c r="BE69" i="1"/>
  <c r="BE68" i="1"/>
  <c r="BE67" i="1"/>
  <c r="BE66" i="1"/>
  <c r="BE65" i="1"/>
  <c r="BE64" i="1"/>
  <c r="BE63" i="1"/>
  <c r="BE62" i="1"/>
  <c r="BE61" i="1"/>
  <c r="BE60" i="1"/>
  <c r="BE59" i="1"/>
  <c r="BE58" i="1"/>
  <c r="BE57" i="1"/>
  <c r="BE56" i="1"/>
  <c r="BE55" i="1"/>
  <c r="BE54" i="1"/>
  <c r="BE53" i="1"/>
  <c r="BE52" i="1"/>
  <c r="BE51" i="1"/>
  <c r="BE50" i="1"/>
  <c r="BE49" i="1"/>
  <c r="BE48" i="1"/>
  <c r="BE47" i="1"/>
  <c r="BE46" i="1"/>
  <c r="BE45" i="1"/>
  <c r="BE44" i="1"/>
  <c r="BE43" i="1"/>
  <c r="BE42" i="1"/>
  <c r="BE41" i="1"/>
  <c r="BE40" i="1"/>
  <c r="BE39" i="1"/>
  <c r="BE38" i="1"/>
  <c r="BE37" i="1"/>
  <c r="BE36" i="1"/>
  <c r="BE35" i="1"/>
  <c r="BE34" i="1"/>
  <c r="BE33" i="1"/>
  <c r="BE32" i="1"/>
  <c r="BE31" i="1"/>
  <c r="BE30" i="1"/>
  <c r="BE29" i="1"/>
  <c r="BE28" i="1"/>
  <c r="BE27" i="1"/>
  <c r="BE26" i="1"/>
  <c r="BE25" i="1"/>
  <c r="BE24" i="1"/>
  <c r="BE23" i="1"/>
  <c r="BE22" i="1"/>
  <c r="BE21" i="1"/>
  <c r="BE20" i="1"/>
  <c r="BE19" i="1"/>
  <c r="BE18" i="1"/>
  <c r="BE17" i="1"/>
  <c r="BE16" i="1"/>
  <c r="BE15" i="1"/>
  <c r="BE14" i="1"/>
  <c r="BE13" i="1"/>
  <c r="BE12" i="1"/>
  <c r="BE11" i="1"/>
  <c r="BE10" i="1"/>
  <c r="BE9" i="1"/>
  <c r="BE8" i="1"/>
  <c r="BE7" i="1"/>
  <c r="BE6" i="1"/>
  <c r="BE5" i="1"/>
  <c r="BE4" i="1"/>
  <c r="BE3" i="1"/>
  <c r="BH3" i="1" s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7" i="1"/>
  <c r="AZ3178" i="1"/>
  <c r="AZ3179" i="1"/>
  <c r="AZ3180" i="1"/>
  <c r="AZ3181" i="1"/>
  <c r="AZ3182" i="1"/>
  <c r="AZ3183" i="1"/>
  <c r="AZ3184" i="1"/>
  <c r="AZ3185" i="1"/>
  <c r="AZ3186" i="1"/>
  <c r="AZ3187" i="1"/>
  <c r="AZ3188" i="1"/>
  <c r="AZ3189" i="1"/>
  <c r="AZ3190" i="1"/>
  <c r="AZ3191" i="1"/>
  <c r="AZ3192" i="1"/>
  <c r="AZ3193" i="1"/>
  <c r="AZ3194" i="1"/>
  <c r="AZ3195" i="1"/>
  <c r="AZ3196" i="1"/>
  <c r="AZ3197" i="1"/>
  <c r="AZ3198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3221" i="1"/>
  <c r="AZ3222" i="1"/>
  <c r="AZ3223" i="1"/>
  <c r="AZ3224" i="1"/>
  <c r="AZ3225" i="1"/>
  <c r="AZ3226" i="1"/>
  <c r="AZ3227" i="1"/>
  <c r="AZ3228" i="1"/>
  <c r="AZ3229" i="1"/>
  <c r="AZ3230" i="1"/>
  <c r="AZ3231" i="1"/>
  <c r="AZ3232" i="1"/>
  <c r="AZ3233" i="1"/>
  <c r="AZ3234" i="1"/>
  <c r="AZ3235" i="1"/>
  <c r="AZ3236" i="1"/>
  <c r="AZ3237" i="1"/>
  <c r="AZ3238" i="1"/>
  <c r="AZ3239" i="1"/>
  <c r="AZ3240" i="1"/>
  <c r="AZ3241" i="1"/>
  <c r="AZ3242" i="1"/>
  <c r="AZ3243" i="1"/>
  <c r="AZ3244" i="1"/>
  <c r="AZ3245" i="1"/>
  <c r="AZ3246" i="1"/>
  <c r="AZ3247" i="1"/>
  <c r="AZ3248" i="1"/>
  <c r="AZ3249" i="1"/>
  <c r="AZ3250" i="1"/>
  <c r="AZ3251" i="1"/>
  <c r="AZ3252" i="1"/>
  <c r="AZ3253" i="1"/>
  <c r="AZ3254" i="1"/>
  <c r="AZ3255" i="1"/>
  <c r="AZ3256" i="1"/>
  <c r="AZ3257" i="1"/>
  <c r="AZ3258" i="1"/>
  <c r="AZ3259" i="1"/>
  <c r="AZ3260" i="1"/>
  <c r="AZ3261" i="1"/>
  <c r="AZ3262" i="1"/>
  <c r="AZ3263" i="1"/>
  <c r="AZ3264" i="1"/>
  <c r="AZ3265" i="1"/>
  <c r="AZ3266" i="1"/>
  <c r="AZ3267" i="1"/>
  <c r="AZ3268" i="1"/>
  <c r="AZ3269" i="1"/>
  <c r="AZ3270" i="1"/>
  <c r="AZ3271" i="1"/>
  <c r="AZ3272" i="1"/>
  <c r="AZ3273" i="1"/>
  <c r="AZ3274" i="1"/>
  <c r="AZ3275" i="1"/>
  <c r="AZ3276" i="1"/>
  <c r="AZ3277" i="1"/>
  <c r="AZ3278" i="1"/>
  <c r="AZ3279" i="1"/>
  <c r="AZ3280" i="1"/>
  <c r="AZ3281" i="1"/>
  <c r="AZ3282" i="1"/>
  <c r="AZ3283" i="1"/>
  <c r="AZ3284" i="1"/>
  <c r="AZ3285" i="1"/>
  <c r="AZ3286" i="1"/>
  <c r="AZ3287" i="1"/>
  <c r="AZ3288" i="1"/>
  <c r="AZ3289" i="1"/>
  <c r="AZ3290" i="1"/>
  <c r="AZ3291" i="1"/>
  <c r="AZ3292" i="1"/>
  <c r="AZ3293" i="1"/>
  <c r="AZ3294" i="1"/>
  <c r="AZ3295" i="1"/>
  <c r="AZ3296" i="1"/>
  <c r="AZ3297" i="1"/>
  <c r="AZ3298" i="1"/>
  <c r="AZ3299" i="1"/>
  <c r="AZ3300" i="1"/>
  <c r="AZ3301" i="1"/>
  <c r="AZ3302" i="1"/>
  <c r="AZ3303" i="1"/>
  <c r="AZ3304" i="1"/>
  <c r="AZ3305" i="1"/>
  <c r="AZ3306" i="1"/>
  <c r="AZ3307" i="1"/>
  <c r="AZ3308" i="1"/>
  <c r="AZ3309" i="1"/>
  <c r="AZ3310" i="1"/>
  <c r="AZ3311" i="1"/>
  <c r="AZ3312" i="1"/>
  <c r="AZ3313" i="1"/>
  <c r="AZ3314" i="1"/>
  <c r="AZ3315" i="1"/>
  <c r="AZ3316" i="1"/>
  <c r="AZ3317" i="1"/>
  <c r="AZ3318" i="1"/>
  <c r="AZ3319" i="1"/>
  <c r="AZ3320" i="1"/>
  <c r="AZ3321" i="1"/>
  <c r="AZ3322" i="1"/>
  <c r="AZ3323" i="1"/>
  <c r="AZ3324" i="1"/>
  <c r="AZ3325" i="1"/>
  <c r="AZ3326" i="1"/>
  <c r="AZ3327" i="1"/>
  <c r="AZ3328" i="1"/>
  <c r="AZ3329" i="1"/>
  <c r="AZ3330" i="1"/>
  <c r="AZ3331" i="1"/>
  <c r="AZ3332" i="1"/>
  <c r="AZ3333" i="1"/>
  <c r="AZ3334" i="1"/>
  <c r="AZ3335" i="1"/>
  <c r="AZ3336" i="1"/>
  <c r="AZ3337" i="1"/>
  <c r="AZ3338" i="1"/>
  <c r="AZ3339" i="1"/>
  <c r="AZ3340" i="1"/>
  <c r="AZ3341" i="1"/>
  <c r="AZ3342" i="1"/>
  <c r="AZ3343" i="1"/>
  <c r="AZ3344" i="1"/>
  <c r="AZ3345" i="1"/>
  <c r="AZ3346" i="1"/>
  <c r="AZ3347" i="1"/>
  <c r="AZ3348" i="1"/>
  <c r="AZ3349" i="1"/>
  <c r="AZ3350" i="1"/>
  <c r="AZ3351" i="1"/>
  <c r="AZ3352" i="1"/>
  <c r="AZ3353" i="1"/>
  <c r="AZ3354" i="1"/>
  <c r="AZ3355" i="1"/>
  <c r="AZ3356" i="1"/>
  <c r="AZ3357" i="1"/>
  <c r="AZ3358" i="1"/>
  <c r="AZ3359" i="1"/>
  <c r="AZ3360" i="1"/>
  <c r="AZ3361" i="1"/>
  <c r="AZ3362" i="1"/>
  <c r="AZ3363" i="1"/>
  <c r="AZ3364" i="1"/>
  <c r="AZ3365" i="1"/>
  <c r="AZ3366" i="1"/>
  <c r="AZ3367" i="1"/>
  <c r="AZ3368" i="1"/>
  <c r="AZ3369" i="1"/>
  <c r="AZ3370" i="1"/>
  <c r="AZ3371" i="1"/>
  <c r="AZ3372" i="1"/>
  <c r="AZ3373" i="1"/>
  <c r="AZ3374" i="1"/>
  <c r="AZ3375" i="1"/>
  <c r="AZ3376" i="1"/>
  <c r="AZ3377" i="1"/>
  <c r="AZ3378" i="1"/>
  <c r="AZ3379" i="1"/>
  <c r="AZ3380" i="1"/>
  <c r="AZ3381" i="1"/>
  <c r="AZ3382" i="1"/>
  <c r="AZ3383" i="1"/>
  <c r="AZ3384" i="1"/>
  <c r="AZ3385" i="1"/>
  <c r="AZ3386" i="1"/>
  <c r="AZ3387" i="1"/>
  <c r="AZ3388" i="1"/>
  <c r="AZ3389" i="1"/>
  <c r="AZ3390" i="1"/>
  <c r="AZ3391" i="1"/>
  <c r="AZ3392" i="1"/>
  <c r="AZ3393" i="1"/>
  <c r="AZ3394" i="1"/>
  <c r="AZ3395" i="1"/>
  <c r="AZ3396" i="1"/>
  <c r="AZ3397" i="1"/>
  <c r="AZ3398" i="1"/>
  <c r="AZ3399" i="1"/>
  <c r="AZ3400" i="1"/>
  <c r="AZ3401" i="1"/>
  <c r="AZ3402" i="1"/>
  <c r="AZ3403" i="1"/>
  <c r="AZ3404" i="1"/>
  <c r="AZ3405" i="1"/>
  <c r="AZ3406" i="1"/>
  <c r="AZ3407" i="1"/>
  <c r="AZ3408" i="1"/>
  <c r="AZ3409" i="1"/>
  <c r="AZ3410" i="1"/>
  <c r="AZ3411" i="1"/>
  <c r="AZ3412" i="1"/>
  <c r="AZ3413" i="1"/>
  <c r="AZ3414" i="1"/>
  <c r="AZ3415" i="1"/>
  <c r="AZ3416" i="1"/>
  <c r="AZ3417" i="1"/>
  <c r="AZ3418" i="1"/>
  <c r="AZ3419" i="1"/>
  <c r="AZ3420" i="1"/>
  <c r="AZ3421" i="1"/>
  <c r="AZ3422" i="1"/>
  <c r="AZ3423" i="1"/>
  <c r="AZ3424" i="1"/>
  <c r="AZ3425" i="1"/>
  <c r="AZ3426" i="1"/>
  <c r="AZ3427" i="1"/>
  <c r="AZ3428" i="1"/>
  <c r="AZ3429" i="1"/>
  <c r="AZ3430" i="1"/>
  <c r="AZ3431" i="1"/>
  <c r="AZ3432" i="1"/>
  <c r="AZ3433" i="1"/>
  <c r="AZ3434" i="1"/>
  <c r="AZ3435" i="1"/>
  <c r="AZ3436" i="1"/>
  <c r="AZ3437" i="1"/>
  <c r="AZ3438" i="1"/>
  <c r="AZ3439" i="1"/>
  <c r="AZ3440" i="1"/>
  <c r="AZ3441" i="1"/>
  <c r="AZ3442" i="1"/>
  <c r="AZ3443" i="1"/>
  <c r="AZ3444" i="1"/>
  <c r="AZ3445" i="1"/>
  <c r="AZ3446" i="1"/>
  <c r="AZ3447" i="1"/>
  <c r="AZ3448" i="1"/>
  <c r="AZ3449" i="1"/>
  <c r="AZ3450" i="1"/>
  <c r="AZ3451" i="1"/>
  <c r="AZ3452" i="1"/>
  <c r="AZ3453" i="1"/>
  <c r="AZ3454" i="1"/>
  <c r="AZ3455" i="1"/>
  <c r="AZ3456" i="1"/>
  <c r="AZ3457" i="1"/>
  <c r="AZ3458" i="1"/>
  <c r="AZ3459" i="1"/>
  <c r="AZ3460" i="1"/>
  <c r="AZ3461" i="1"/>
  <c r="AZ3462" i="1"/>
  <c r="AZ3463" i="1"/>
  <c r="AZ3464" i="1"/>
  <c r="AZ3465" i="1"/>
  <c r="AZ3466" i="1"/>
  <c r="AZ3467" i="1"/>
  <c r="AZ3468" i="1"/>
  <c r="AZ3469" i="1"/>
  <c r="AZ3470" i="1"/>
  <c r="AZ3471" i="1"/>
  <c r="AZ3472" i="1"/>
  <c r="AZ3473" i="1"/>
  <c r="AZ3474" i="1"/>
  <c r="AZ3475" i="1"/>
  <c r="AZ3476" i="1"/>
  <c r="AZ3477" i="1"/>
  <c r="AZ3478" i="1"/>
  <c r="AZ3479" i="1"/>
  <c r="AZ3480" i="1"/>
  <c r="AZ3481" i="1"/>
  <c r="AZ3482" i="1"/>
  <c r="AZ3483" i="1"/>
  <c r="AZ3484" i="1"/>
  <c r="AZ3485" i="1"/>
  <c r="AZ3486" i="1"/>
  <c r="AZ3487" i="1"/>
  <c r="AZ3488" i="1"/>
  <c r="AZ3489" i="1"/>
  <c r="AZ3490" i="1"/>
  <c r="AZ3491" i="1"/>
  <c r="AZ3492" i="1"/>
  <c r="AZ3493" i="1"/>
  <c r="AZ3494" i="1"/>
  <c r="AZ3495" i="1"/>
  <c r="AZ3496" i="1"/>
  <c r="AZ3497" i="1"/>
  <c r="AZ3498" i="1"/>
  <c r="AZ3499" i="1"/>
  <c r="AZ3500" i="1"/>
  <c r="AZ3501" i="1"/>
  <c r="AZ3502" i="1"/>
  <c r="AZ3503" i="1"/>
  <c r="AZ3504" i="1"/>
  <c r="AZ3505" i="1"/>
  <c r="AZ3506" i="1"/>
  <c r="AZ3507" i="1"/>
  <c r="AZ3508" i="1"/>
  <c r="AZ3509" i="1"/>
  <c r="AZ3510" i="1"/>
  <c r="AZ3511" i="1"/>
  <c r="AZ3512" i="1"/>
  <c r="AZ3513" i="1"/>
  <c r="AZ3514" i="1"/>
  <c r="AZ3515" i="1"/>
  <c r="AZ3516" i="1"/>
  <c r="AZ3517" i="1"/>
  <c r="AZ3518" i="1"/>
  <c r="AZ3519" i="1"/>
  <c r="AZ3520" i="1"/>
  <c r="AZ3521" i="1"/>
  <c r="AZ3522" i="1"/>
  <c r="AZ3523" i="1"/>
  <c r="AZ3524" i="1"/>
  <c r="AZ3525" i="1"/>
  <c r="AZ3526" i="1"/>
  <c r="AZ3527" i="1"/>
  <c r="AZ3528" i="1"/>
  <c r="AZ3529" i="1"/>
  <c r="AZ3530" i="1"/>
  <c r="AZ3531" i="1"/>
  <c r="AZ3532" i="1"/>
  <c r="AZ3533" i="1"/>
  <c r="AZ3534" i="1"/>
  <c r="AZ3535" i="1"/>
  <c r="AZ3536" i="1"/>
  <c r="AZ3537" i="1"/>
  <c r="AZ3538" i="1"/>
  <c r="AZ3539" i="1"/>
  <c r="AZ3540" i="1"/>
  <c r="AZ3541" i="1"/>
  <c r="AZ3542" i="1"/>
  <c r="AZ3543" i="1"/>
  <c r="AZ3544" i="1"/>
  <c r="AZ3545" i="1"/>
  <c r="AZ3546" i="1"/>
  <c r="AZ3547" i="1"/>
  <c r="AZ3548" i="1"/>
  <c r="AZ3549" i="1"/>
  <c r="AZ3550" i="1"/>
  <c r="AZ3551" i="1"/>
  <c r="AZ3552" i="1"/>
  <c r="AZ3553" i="1"/>
  <c r="AZ3554" i="1"/>
  <c r="AZ3555" i="1"/>
  <c r="AZ3556" i="1"/>
  <c r="AZ3557" i="1"/>
  <c r="AZ3558" i="1"/>
  <c r="AZ3559" i="1"/>
  <c r="AZ3560" i="1"/>
  <c r="AZ3561" i="1"/>
  <c r="AZ3562" i="1"/>
  <c r="AZ3563" i="1"/>
  <c r="AZ3564" i="1"/>
  <c r="AZ3565" i="1"/>
  <c r="AZ3566" i="1"/>
  <c r="AZ3567" i="1"/>
  <c r="AZ3568" i="1"/>
  <c r="AZ3569" i="1"/>
  <c r="AZ3570" i="1"/>
  <c r="AZ3571" i="1"/>
  <c r="AZ3572" i="1"/>
  <c r="AZ3573" i="1"/>
  <c r="AZ3574" i="1"/>
  <c r="AZ3575" i="1"/>
  <c r="AZ3576" i="1"/>
  <c r="AZ3577" i="1"/>
  <c r="AZ3578" i="1"/>
  <c r="AZ3579" i="1"/>
  <c r="AZ3580" i="1"/>
  <c r="AZ3581" i="1"/>
  <c r="AZ3582" i="1"/>
  <c r="AZ3583" i="1"/>
  <c r="AZ3584" i="1"/>
  <c r="AZ3585" i="1"/>
  <c r="AZ3586" i="1"/>
  <c r="AZ3587" i="1"/>
  <c r="AZ3588" i="1"/>
  <c r="AZ3589" i="1"/>
  <c r="AZ3590" i="1"/>
  <c r="AZ3591" i="1"/>
  <c r="AZ3592" i="1"/>
  <c r="AZ3593" i="1"/>
  <c r="AZ3594" i="1"/>
  <c r="AZ3595" i="1"/>
  <c r="AZ3596" i="1"/>
  <c r="AZ3597" i="1"/>
  <c r="AZ3598" i="1"/>
  <c r="AZ3599" i="1"/>
  <c r="AZ3600" i="1"/>
  <c r="AZ3601" i="1"/>
  <c r="AZ3602" i="1"/>
  <c r="AZ3603" i="1"/>
  <c r="AZ3604" i="1"/>
  <c r="AZ3605" i="1"/>
  <c r="AZ3606" i="1"/>
  <c r="AZ3607" i="1"/>
  <c r="AZ3608" i="1"/>
  <c r="AZ3609" i="1"/>
  <c r="AZ3610" i="1"/>
  <c r="AZ3611" i="1"/>
  <c r="AZ3612" i="1"/>
  <c r="AZ3613" i="1"/>
  <c r="AZ3614" i="1"/>
  <c r="AZ3615" i="1"/>
  <c r="AZ3616" i="1"/>
  <c r="AZ3617" i="1"/>
  <c r="AZ3618" i="1"/>
  <c r="AZ3619" i="1"/>
  <c r="AZ3620" i="1"/>
  <c r="AZ3621" i="1"/>
  <c r="AZ3622" i="1"/>
  <c r="AZ3623" i="1"/>
  <c r="AZ3624" i="1"/>
  <c r="AZ3625" i="1"/>
  <c r="AZ3626" i="1"/>
  <c r="AZ3627" i="1"/>
  <c r="AZ3628" i="1"/>
  <c r="AZ3629" i="1"/>
  <c r="AZ3630" i="1"/>
  <c r="AZ3631" i="1"/>
  <c r="AZ3632" i="1"/>
  <c r="AZ3633" i="1"/>
  <c r="AZ3634" i="1"/>
  <c r="AZ3635" i="1"/>
  <c r="AZ3636" i="1"/>
  <c r="AZ3637" i="1"/>
  <c r="AZ3638" i="1"/>
  <c r="AZ3639" i="1"/>
  <c r="AZ3640" i="1"/>
  <c r="AZ3641" i="1"/>
  <c r="AZ3642" i="1"/>
  <c r="AZ3643" i="1"/>
  <c r="AZ3644" i="1"/>
  <c r="AZ3645" i="1"/>
  <c r="AZ3646" i="1"/>
  <c r="AZ3647" i="1"/>
  <c r="AZ3648" i="1"/>
  <c r="AZ3649" i="1"/>
  <c r="AZ3650" i="1"/>
  <c r="AZ3651" i="1"/>
  <c r="AZ3652" i="1"/>
  <c r="AZ3653" i="1"/>
  <c r="AZ3654" i="1"/>
  <c r="AZ3655" i="1"/>
  <c r="AZ3656" i="1"/>
  <c r="AZ3657" i="1"/>
  <c r="AZ3658" i="1"/>
  <c r="AZ3659" i="1"/>
  <c r="AZ3660" i="1"/>
  <c r="AZ3661" i="1"/>
  <c r="AZ3662" i="1"/>
  <c r="AZ3663" i="1"/>
  <c r="AZ3664" i="1"/>
  <c r="AZ3665" i="1"/>
  <c r="AZ3666" i="1"/>
  <c r="AZ3667" i="1"/>
  <c r="AZ3668" i="1"/>
  <c r="AZ3669" i="1"/>
  <c r="AZ3670" i="1"/>
  <c r="AZ3671" i="1"/>
  <c r="AZ3672" i="1"/>
  <c r="AZ3673" i="1"/>
  <c r="AZ3674" i="1"/>
  <c r="AZ3675" i="1"/>
  <c r="AZ3676" i="1"/>
  <c r="AZ3677" i="1"/>
  <c r="AZ3678" i="1"/>
  <c r="AZ3679" i="1"/>
  <c r="AZ3680" i="1"/>
  <c r="AZ3681" i="1"/>
  <c r="AZ3682" i="1"/>
  <c r="AZ3683" i="1"/>
  <c r="AZ3684" i="1"/>
  <c r="AZ3685" i="1"/>
  <c r="AZ3686" i="1"/>
  <c r="AZ3687" i="1"/>
  <c r="AZ3688" i="1"/>
  <c r="AZ3689" i="1"/>
  <c r="AZ3690" i="1"/>
  <c r="AZ3691" i="1"/>
  <c r="AZ3692" i="1"/>
  <c r="AZ3693" i="1"/>
  <c r="AZ3694" i="1"/>
  <c r="AZ3695" i="1"/>
  <c r="AZ3696" i="1"/>
  <c r="AZ3697" i="1"/>
  <c r="AZ3698" i="1"/>
  <c r="AZ3699" i="1"/>
  <c r="AZ3700" i="1"/>
  <c r="AZ3701" i="1"/>
  <c r="AZ3702" i="1"/>
  <c r="AZ3703" i="1"/>
  <c r="AZ3704" i="1"/>
  <c r="AZ3705" i="1"/>
  <c r="AZ3706" i="1"/>
  <c r="AZ3707" i="1"/>
  <c r="AZ3708" i="1"/>
  <c r="AZ3709" i="1"/>
  <c r="AZ3710" i="1"/>
  <c r="AZ3711" i="1"/>
  <c r="AZ3712" i="1"/>
  <c r="AZ3713" i="1"/>
  <c r="AZ3714" i="1"/>
  <c r="AZ3715" i="1"/>
  <c r="AZ3716" i="1"/>
  <c r="AZ3717" i="1"/>
  <c r="AZ3718" i="1"/>
  <c r="AZ3719" i="1"/>
  <c r="AZ3720" i="1"/>
  <c r="AZ3721" i="1"/>
  <c r="AZ3722" i="1"/>
  <c r="AZ3723" i="1"/>
  <c r="AZ3724" i="1"/>
  <c r="AZ3725" i="1"/>
  <c r="AZ3726" i="1"/>
  <c r="AZ3727" i="1"/>
  <c r="AZ3728" i="1"/>
  <c r="AZ3729" i="1"/>
  <c r="AZ3730" i="1"/>
  <c r="AZ3731" i="1"/>
  <c r="AZ3732" i="1"/>
  <c r="AZ3733" i="1"/>
  <c r="AZ3734" i="1"/>
  <c r="AZ3735" i="1"/>
  <c r="AZ3736" i="1"/>
  <c r="AZ3737" i="1"/>
  <c r="AZ3738" i="1"/>
  <c r="AZ3739" i="1"/>
  <c r="AZ3740" i="1"/>
  <c r="AZ3741" i="1"/>
  <c r="AZ3742" i="1"/>
  <c r="AZ3743" i="1"/>
  <c r="AZ3744" i="1"/>
  <c r="AZ3745" i="1"/>
  <c r="AZ3746" i="1"/>
  <c r="AZ3747" i="1"/>
  <c r="AZ3748" i="1"/>
  <c r="AZ3749" i="1"/>
  <c r="AZ3750" i="1"/>
  <c r="AZ3751" i="1"/>
  <c r="AZ3752" i="1"/>
  <c r="AZ3753" i="1"/>
  <c r="AZ3754" i="1"/>
  <c r="AZ3755" i="1"/>
  <c r="AZ3756" i="1"/>
  <c r="AZ3757" i="1"/>
  <c r="AZ3758" i="1"/>
  <c r="AZ3759" i="1"/>
  <c r="AZ3760" i="1"/>
  <c r="AZ3761" i="1"/>
  <c r="AZ3762" i="1"/>
  <c r="AZ3763" i="1"/>
  <c r="AZ3764" i="1"/>
  <c r="AZ3765" i="1"/>
  <c r="AZ3766" i="1"/>
  <c r="AZ3767" i="1"/>
  <c r="AZ3768" i="1"/>
  <c r="AZ3769" i="1"/>
  <c r="AZ3770" i="1"/>
  <c r="AZ3771" i="1"/>
  <c r="AZ3772" i="1"/>
  <c r="AZ3773" i="1"/>
  <c r="AZ3774" i="1"/>
  <c r="AZ3775" i="1"/>
  <c r="AZ3776" i="1"/>
  <c r="AZ3777" i="1"/>
  <c r="AZ3778" i="1"/>
  <c r="AZ3779" i="1"/>
  <c r="AZ3780" i="1"/>
  <c r="AZ3781" i="1"/>
  <c r="AZ3782" i="1"/>
  <c r="AZ3783" i="1"/>
  <c r="AZ3784" i="1"/>
  <c r="AZ3785" i="1"/>
  <c r="AZ3786" i="1"/>
  <c r="AZ3787" i="1"/>
  <c r="AZ3788" i="1"/>
  <c r="AZ3789" i="1"/>
  <c r="AZ3790" i="1"/>
  <c r="AZ3791" i="1"/>
  <c r="AZ3792" i="1"/>
  <c r="AZ3793" i="1"/>
  <c r="AZ3794" i="1"/>
  <c r="AZ3795" i="1"/>
  <c r="AZ3796" i="1"/>
  <c r="AZ3797" i="1"/>
  <c r="AZ3798" i="1"/>
  <c r="AZ3799" i="1"/>
  <c r="AZ3800" i="1"/>
  <c r="AZ3801" i="1"/>
  <c r="AZ3802" i="1"/>
  <c r="AZ3803" i="1"/>
  <c r="AZ3804" i="1"/>
  <c r="AZ3805" i="1"/>
  <c r="AZ3806" i="1"/>
  <c r="AZ3807" i="1"/>
  <c r="AZ3808" i="1"/>
  <c r="AZ3809" i="1"/>
  <c r="AZ3810" i="1"/>
  <c r="AZ3811" i="1"/>
  <c r="AZ3812" i="1"/>
  <c r="AZ3813" i="1"/>
  <c r="AZ3814" i="1"/>
  <c r="AZ3815" i="1"/>
  <c r="AZ3816" i="1"/>
  <c r="AZ3817" i="1"/>
  <c r="AZ3818" i="1"/>
  <c r="AZ3819" i="1"/>
  <c r="AZ3820" i="1"/>
  <c r="AZ3821" i="1"/>
  <c r="AZ3822" i="1"/>
  <c r="AZ3823" i="1"/>
  <c r="AZ3824" i="1"/>
  <c r="AZ3825" i="1"/>
  <c r="AZ3826" i="1"/>
  <c r="AZ3827" i="1"/>
  <c r="AZ3828" i="1"/>
  <c r="AZ3829" i="1"/>
  <c r="AZ3830" i="1"/>
  <c r="AZ3831" i="1"/>
  <c r="AZ3832" i="1"/>
  <c r="AZ3833" i="1"/>
  <c r="AZ3834" i="1"/>
  <c r="AZ3835" i="1"/>
  <c r="AZ3836" i="1"/>
  <c r="AZ3837" i="1"/>
  <c r="AZ3838" i="1"/>
  <c r="AZ3839" i="1"/>
  <c r="AZ3840" i="1"/>
  <c r="AZ3841" i="1"/>
  <c r="AZ3842" i="1"/>
  <c r="AZ3843" i="1"/>
  <c r="AZ3844" i="1"/>
  <c r="AZ3845" i="1"/>
  <c r="AZ3846" i="1"/>
  <c r="AZ3847" i="1"/>
  <c r="AZ3848" i="1"/>
  <c r="AZ3849" i="1"/>
  <c r="AZ3850" i="1"/>
  <c r="AZ3851" i="1"/>
  <c r="AZ3852" i="1"/>
  <c r="AZ3853" i="1"/>
  <c r="AZ3854" i="1"/>
  <c r="AZ3855" i="1"/>
  <c r="AZ3856" i="1"/>
  <c r="AZ3857" i="1"/>
  <c r="AZ3858" i="1"/>
  <c r="AZ3859" i="1"/>
  <c r="AZ3860" i="1"/>
  <c r="AZ3861" i="1"/>
  <c r="AZ3862" i="1"/>
  <c r="AZ3863" i="1"/>
  <c r="AZ3864" i="1"/>
  <c r="AZ3865" i="1"/>
  <c r="AZ3866" i="1"/>
  <c r="AZ3867" i="1"/>
  <c r="AZ3868" i="1"/>
  <c r="AZ3869" i="1"/>
  <c r="AZ3870" i="1"/>
  <c r="AZ3871" i="1"/>
  <c r="AZ3872" i="1"/>
  <c r="AZ3873" i="1"/>
  <c r="AZ3874" i="1"/>
  <c r="AZ3875" i="1"/>
  <c r="AZ3876" i="1"/>
  <c r="AZ3877" i="1"/>
  <c r="AZ3878" i="1"/>
  <c r="AZ3879" i="1"/>
  <c r="AZ3880" i="1"/>
  <c r="AZ3881" i="1"/>
  <c r="AZ3882" i="1"/>
  <c r="AZ3883" i="1"/>
  <c r="AZ3884" i="1"/>
  <c r="AZ3885" i="1"/>
  <c r="AZ3886" i="1"/>
  <c r="AZ3887" i="1"/>
  <c r="AZ3888" i="1"/>
  <c r="AZ3889" i="1"/>
  <c r="AZ3890" i="1"/>
  <c r="AZ3891" i="1"/>
  <c r="AZ3892" i="1"/>
  <c r="AZ3893" i="1"/>
  <c r="AZ3894" i="1"/>
  <c r="AZ3895" i="1"/>
  <c r="AZ3896" i="1"/>
  <c r="AZ3897" i="1"/>
  <c r="AZ3898" i="1"/>
  <c r="AZ3899" i="1"/>
  <c r="AZ3900" i="1"/>
  <c r="AZ3901" i="1"/>
  <c r="AZ3902" i="1"/>
  <c r="AZ3903" i="1"/>
  <c r="AZ3904" i="1"/>
  <c r="AZ3905" i="1"/>
  <c r="AZ3906" i="1"/>
  <c r="AZ3907" i="1"/>
  <c r="AZ3908" i="1"/>
  <c r="AZ3909" i="1"/>
  <c r="AZ3910" i="1"/>
  <c r="AZ3911" i="1"/>
  <c r="AZ3912" i="1"/>
  <c r="AZ3913" i="1"/>
  <c r="AZ3914" i="1"/>
  <c r="AZ3915" i="1"/>
  <c r="AZ3916" i="1"/>
  <c r="AZ3917" i="1"/>
  <c r="AZ3918" i="1"/>
  <c r="AZ3919" i="1"/>
  <c r="AZ3920" i="1"/>
  <c r="AZ3921" i="1"/>
  <c r="AZ3922" i="1"/>
  <c r="AZ3923" i="1"/>
  <c r="AZ3924" i="1"/>
  <c r="AZ3925" i="1"/>
  <c r="AZ3926" i="1"/>
  <c r="AZ3927" i="1"/>
  <c r="AZ3928" i="1"/>
  <c r="AZ3929" i="1"/>
  <c r="AZ3930" i="1"/>
  <c r="AZ3931" i="1"/>
  <c r="AZ3932" i="1"/>
  <c r="AZ3933" i="1"/>
  <c r="AZ3934" i="1"/>
  <c r="AZ3935" i="1"/>
  <c r="AZ3936" i="1"/>
  <c r="AZ3937" i="1"/>
  <c r="AZ3938" i="1"/>
  <c r="AZ3939" i="1"/>
  <c r="AZ3940" i="1"/>
  <c r="AZ3941" i="1"/>
  <c r="AZ3942" i="1"/>
  <c r="AZ3943" i="1"/>
  <c r="AZ3944" i="1"/>
  <c r="AZ3945" i="1"/>
  <c r="AZ3946" i="1"/>
  <c r="AZ3947" i="1"/>
  <c r="AZ3948" i="1"/>
  <c r="AZ3949" i="1"/>
  <c r="AZ3950" i="1"/>
  <c r="AZ3951" i="1"/>
  <c r="AZ3952" i="1"/>
  <c r="AZ3953" i="1"/>
  <c r="AZ3954" i="1"/>
  <c r="AZ3955" i="1"/>
  <c r="AZ3956" i="1"/>
  <c r="AZ3957" i="1"/>
  <c r="AZ3958" i="1"/>
  <c r="AZ3959" i="1"/>
  <c r="AZ3960" i="1"/>
  <c r="AZ3961" i="1"/>
  <c r="AZ3962" i="1"/>
  <c r="AZ3963" i="1"/>
  <c r="AZ3964" i="1"/>
  <c r="AZ3965" i="1"/>
  <c r="AZ3966" i="1"/>
  <c r="AZ3967" i="1"/>
  <c r="AZ3968" i="1"/>
  <c r="AZ3969" i="1"/>
  <c r="AZ3970" i="1"/>
  <c r="AZ3971" i="1"/>
  <c r="AZ3972" i="1"/>
  <c r="AZ3973" i="1"/>
  <c r="AZ3974" i="1"/>
  <c r="AZ3975" i="1"/>
  <c r="AZ3976" i="1"/>
  <c r="AZ3977" i="1"/>
  <c r="AZ3978" i="1"/>
  <c r="AZ3979" i="1"/>
  <c r="AZ3980" i="1"/>
  <c r="AZ3981" i="1"/>
  <c r="AZ3982" i="1"/>
  <c r="AZ3983" i="1"/>
  <c r="AZ3984" i="1"/>
  <c r="AZ3985" i="1"/>
  <c r="AZ3986" i="1"/>
  <c r="AZ3987" i="1"/>
  <c r="AZ3988" i="1"/>
  <c r="AZ3989" i="1"/>
  <c r="AZ3990" i="1"/>
  <c r="AZ3991" i="1"/>
  <c r="AZ3992" i="1"/>
  <c r="AZ3993" i="1"/>
  <c r="AZ3994" i="1"/>
  <c r="AZ3995" i="1"/>
  <c r="AZ3996" i="1"/>
  <c r="AZ3997" i="1"/>
  <c r="AZ3998" i="1"/>
  <c r="AZ3999" i="1"/>
  <c r="AZ4000" i="1"/>
  <c r="AZ4001" i="1"/>
  <c r="AZ4002" i="1"/>
  <c r="AZ4003" i="1"/>
  <c r="AZ4004" i="1"/>
  <c r="AZ4005" i="1"/>
  <c r="AZ4006" i="1"/>
  <c r="AZ4007" i="1"/>
  <c r="AZ4008" i="1"/>
  <c r="AZ4009" i="1"/>
  <c r="AZ4010" i="1"/>
  <c r="AZ4011" i="1"/>
  <c r="AZ4012" i="1"/>
  <c r="AZ4013" i="1"/>
  <c r="AZ4014" i="1"/>
  <c r="AZ4015" i="1"/>
  <c r="AZ4016" i="1"/>
  <c r="AZ4017" i="1"/>
  <c r="AZ4018" i="1"/>
  <c r="AZ4019" i="1"/>
  <c r="AZ4020" i="1"/>
  <c r="AZ4021" i="1"/>
  <c r="AZ4022" i="1"/>
  <c r="AZ4023" i="1"/>
  <c r="AZ4024" i="1"/>
  <c r="AZ4025" i="1"/>
  <c r="AZ4026" i="1"/>
  <c r="AZ4027" i="1"/>
  <c r="AZ4028" i="1"/>
  <c r="AZ4029" i="1"/>
  <c r="AZ4030" i="1"/>
  <c r="AZ4031" i="1"/>
  <c r="AZ4032" i="1"/>
  <c r="AZ4033" i="1"/>
  <c r="AZ4034" i="1"/>
  <c r="AZ4035" i="1"/>
  <c r="AZ4036" i="1"/>
  <c r="AZ4037" i="1"/>
  <c r="AZ4038" i="1"/>
  <c r="AZ4039" i="1"/>
  <c r="AZ4040" i="1"/>
  <c r="AZ4041" i="1"/>
  <c r="AZ4042" i="1"/>
  <c r="AZ4043" i="1"/>
  <c r="AZ4044" i="1"/>
  <c r="AZ4045" i="1"/>
  <c r="AZ4046" i="1"/>
  <c r="AZ4047" i="1"/>
  <c r="AZ4048" i="1"/>
  <c r="AZ4049" i="1"/>
  <c r="AZ4050" i="1"/>
  <c r="AZ4051" i="1"/>
  <c r="AZ4052" i="1"/>
  <c r="AZ4053" i="1"/>
  <c r="AZ4054" i="1"/>
  <c r="AZ4055" i="1"/>
  <c r="AZ4056" i="1"/>
  <c r="AZ4057" i="1"/>
  <c r="AZ4058" i="1"/>
  <c r="AZ4059" i="1"/>
  <c r="AZ4060" i="1"/>
  <c r="AZ4061" i="1"/>
  <c r="AZ4062" i="1"/>
  <c r="AZ4063" i="1"/>
  <c r="AZ4064" i="1"/>
  <c r="AZ4065" i="1"/>
  <c r="AZ4066" i="1"/>
  <c r="AZ4067" i="1"/>
  <c r="AZ4068" i="1"/>
  <c r="AZ4069" i="1"/>
  <c r="AZ4070" i="1"/>
  <c r="AZ4071" i="1"/>
  <c r="AZ4072" i="1"/>
  <c r="AZ4073" i="1"/>
  <c r="AZ4074" i="1"/>
  <c r="AZ4075" i="1"/>
  <c r="AZ4076" i="1"/>
  <c r="AZ4077" i="1"/>
  <c r="AZ4078" i="1"/>
  <c r="AZ4079" i="1"/>
  <c r="AZ4080" i="1"/>
  <c r="AZ4081" i="1"/>
  <c r="AZ4082" i="1"/>
  <c r="AZ4083" i="1"/>
  <c r="AZ4084" i="1"/>
  <c r="AZ4085" i="1"/>
  <c r="AZ4086" i="1"/>
  <c r="AZ4087" i="1"/>
  <c r="AZ4088" i="1"/>
  <c r="AZ4089" i="1"/>
  <c r="AZ4090" i="1"/>
  <c r="AZ4091" i="1"/>
  <c r="AZ4092" i="1"/>
  <c r="AZ4093" i="1"/>
  <c r="AZ4094" i="1"/>
  <c r="AZ4095" i="1"/>
  <c r="AZ4096" i="1"/>
  <c r="AZ4097" i="1"/>
  <c r="AZ4098" i="1"/>
  <c r="AZ4099" i="1"/>
  <c r="AZ4100" i="1"/>
  <c r="AZ4101" i="1"/>
  <c r="AZ4102" i="1"/>
  <c r="AZ4103" i="1"/>
  <c r="AZ4104" i="1"/>
  <c r="AZ4105" i="1"/>
  <c r="AZ4106" i="1"/>
  <c r="AZ4107" i="1"/>
  <c r="AZ4108" i="1"/>
  <c r="AZ4109" i="1"/>
  <c r="AZ4110" i="1"/>
  <c r="AZ4111" i="1"/>
  <c r="AZ4112" i="1"/>
  <c r="AZ4113" i="1"/>
  <c r="AZ4114" i="1"/>
  <c r="AZ4115" i="1"/>
  <c r="AZ4116" i="1"/>
  <c r="AZ4117" i="1"/>
  <c r="AZ4118" i="1"/>
  <c r="AZ4119" i="1"/>
  <c r="AZ4120" i="1"/>
  <c r="AZ4121" i="1"/>
  <c r="AZ4122" i="1"/>
  <c r="AZ4123" i="1"/>
  <c r="AZ4124" i="1"/>
  <c r="AZ4125" i="1"/>
  <c r="AZ4126" i="1"/>
  <c r="AZ4127" i="1"/>
  <c r="AZ4128" i="1"/>
  <c r="AZ4129" i="1"/>
  <c r="AZ4130" i="1"/>
  <c r="AZ4131" i="1"/>
  <c r="AZ4132" i="1"/>
  <c r="AZ4133" i="1"/>
  <c r="AZ4134" i="1"/>
  <c r="AZ4135" i="1"/>
  <c r="AZ4136" i="1"/>
  <c r="AZ4137" i="1"/>
  <c r="AZ4138" i="1"/>
  <c r="AZ4139" i="1"/>
  <c r="AZ4140" i="1"/>
  <c r="AZ4141" i="1"/>
  <c r="AZ4142" i="1"/>
  <c r="AZ4143" i="1"/>
  <c r="AZ4144" i="1"/>
  <c r="AZ4145" i="1"/>
  <c r="AZ4146" i="1"/>
  <c r="AZ4147" i="1"/>
  <c r="AZ4148" i="1"/>
  <c r="AZ4149" i="1"/>
  <c r="AZ4150" i="1"/>
  <c r="AZ4151" i="1"/>
  <c r="AZ4152" i="1"/>
  <c r="AZ4153" i="1"/>
  <c r="AZ4154" i="1"/>
  <c r="AZ4155" i="1"/>
  <c r="AZ4156" i="1"/>
  <c r="AZ4157" i="1"/>
  <c r="AZ4158" i="1"/>
  <c r="AZ4159" i="1"/>
  <c r="AZ4160" i="1"/>
  <c r="AZ4161" i="1"/>
  <c r="AZ4162" i="1"/>
  <c r="AZ4163" i="1"/>
  <c r="AZ4164" i="1"/>
  <c r="AZ4165" i="1"/>
  <c r="AZ4166" i="1"/>
  <c r="AZ4167" i="1"/>
  <c r="AZ4168" i="1"/>
  <c r="AZ4169" i="1"/>
  <c r="AZ4170" i="1"/>
  <c r="AZ4171" i="1"/>
  <c r="AZ4172" i="1"/>
  <c r="AZ4173" i="1"/>
  <c r="AZ4174" i="1"/>
  <c r="AZ4175" i="1"/>
  <c r="AZ4176" i="1"/>
  <c r="AZ4177" i="1"/>
  <c r="AZ4178" i="1"/>
  <c r="AZ4179" i="1"/>
  <c r="AZ4180" i="1"/>
  <c r="AZ4181" i="1"/>
  <c r="AZ4182" i="1"/>
  <c r="AZ4183" i="1"/>
  <c r="AZ4184" i="1"/>
  <c r="AZ4185" i="1"/>
  <c r="AZ4186" i="1"/>
  <c r="AZ4187" i="1"/>
  <c r="AZ4188" i="1"/>
  <c r="AZ4189" i="1"/>
  <c r="AZ4190" i="1"/>
  <c r="AZ4191" i="1"/>
  <c r="AZ4192" i="1"/>
  <c r="AZ4193" i="1"/>
  <c r="AZ4194" i="1"/>
  <c r="AZ4195" i="1"/>
  <c r="AZ4196" i="1"/>
  <c r="AZ4197" i="1"/>
  <c r="AZ4198" i="1"/>
  <c r="AZ4199" i="1"/>
  <c r="AZ4200" i="1"/>
  <c r="AZ4201" i="1"/>
  <c r="AZ4202" i="1"/>
  <c r="AZ4203" i="1"/>
  <c r="AZ4204" i="1"/>
  <c r="AZ4205" i="1"/>
  <c r="AZ4206" i="1"/>
  <c r="AZ4207" i="1"/>
  <c r="AZ4208" i="1"/>
  <c r="AZ4209" i="1"/>
  <c r="AZ4210" i="1"/>
  <c r="AZ4211" i="1"/>
  <c r="AZ4212" i="1"/>
  <c r="AZ4213" i="1"/>
  <c r="AZ4214" i="1"/>
  <c r="AZ4215" i="1"/>
  <c r="AZ4216" i="1"/>
  <c r="AZ4217" i="1"/>
  <c r="AZ4218" i="1"/>
  <c r="AZ4219" i="1"/>
  <c r="AZ4220" i="1"/>
  <c r="AZ4221" i="1"/>
  <c r="AZ4222" i="1"/>
  <c r="AZ4223" i="1"/>
  <c r="AZ4224" i="1"/>
  <c r="AZ4225" i="1"/>
  <c r="AZ4226" i="1"/>
  <c r="AZ4227" i="1"/>
  <c r="AZ4228" i="1"/>
  <c r="AZ4229" i="1"/>
  <c r="AZ4230" i="1"/>
  <c r="AZ4231" i="1"/>
  <c r="AZ4232" i="1"/>
  <c r="AZ4233" i="1"/>
  <c r="AZ4234" i="1"/>
  <c r="AZ4235" i="1"/>
  <c r="AZ4236" i="1"/>
  <c r="AZ4237" i="1"/>
  <c r="AZ4238" i="1"/>
  <c r="AZ4239" i="1"/>
  <c r="AZ4240" i="1"/>
  <c r="AZ4241" i="1"/>
  <c r="AZ4242" i="1"/>
  <c r="AZ4243" i="1"/>
  <c r="AZ4244" i="1"/>
  <c r="AZ4245" i="1"/>
  <c r="AZ4246" i="1"/>
  <c r="AZ4247" i="1"/>
  <c r="AZ4248" i="1"/>
  <c r="AZ4249" i="1"/>
  <c r="AZ4250" i="1"/>
  <c r="AZ4251" i="1"/>
  <c r="AZ4252" i="1"/>
  <c r="AZ4253" i="1"/>
  <c r="AZ4254" i="1"/>
  <c r="AZ4255" i="1"/>
  <c r="AZ4256" i="1"/>
  <c r="AZ4257" i="1"/>
  <c r="AZ4258" i="1"/>
  <c r="AZ4259" i="1"/>
  <c r="AZ4260" i="1"/>
  <c r="AZ4261" i="1"/>
  <c r="AZ4262" i="1"/>
  <c r="AZ4263" i="1"/>
  <c r="AZ4264" i="1"/>
  <c r="AZ4265" i="1"/>
  <c r="AZ4266" i="1"/>
  <c r="AZ4267" i="1"/>
  <c r="AZ4268" i="1"/>
  <c r="AZ4269" i="1"/>
  <c r="AZ4270" i="1"/>
  <c r="AZ4271" i="1"/>
  <c r="AZ4272" i="1"/>
  <c r="AZ4273" i="1"/>
  <c r="AZ4274" i="1"/>
  <c r="AZ4275" i="1"/>
  <c r="AZ4276" i="1"/>
  <c r="AZ4277" i="1"/>
  <c r="AZ4278" i="1"/>
  <c r="AZ4279" i="1"/>
  <c r="AZ4280" i="1"/>
  <c r="AZ4281" i="1"/>
  <c r="AZ4282" i="1"/>
  <c r="AZ4283" i="1"/>
  <c r="AZ4284" i="1"/>
  <c r="AZ4285" i="1"/>
  <c r="AZ4286" i="1"/>
  <c r="AZ4287" i="1"/>
  <c r="AZ4288" i="1"/>
  <c r="AZ4289" i="1"/>
  <c r="AZ4290" i="1"/>
  <c r="AZ4291" i="1"/>
  <c r="AZ4292" i="1"/>
  <c r="AZ4293" i="1"/>
  <c r="AZ4294" i="1"/>
  <c r="AZ4295" i="1"/>
  <c r="AZ4296" i="1"/>
  <c r="AZ4297" i="1"/>
  <c r="AZ4298" i="1"/>
  <c r="AZ4299" i="1"/>
  <c r="AZ4300" i="1"/>
  <c r="AZ4301" i="1"/>
  <c r="AZ4302" i="1"/>
  <c r="AZ4303" i="1"/>
  <c r="AZ4304" i="1"/>
  <c r="AZ4305" i="1"/>
  <c r="AZ4306" i="1"/>
  <c r="AZ4307" i="1"/>
  <c r="AZ4308" i="1"/>
  <c r="AZ4309" i="1"/>
  <c r="AZ4310" i="1"/>
  <c r="AZ4311" i="1"/>
  <c r="AZ4312" i="1"/>
  <c r="AZ4313" i="1"/>
  <c r="AZ4314" i="1"/>
  <c r="AZ4315" i="1"/>
  <c r="AZ4316" i="1"/>
  <c r="AZ4317" i="1"/>
  <c r="AZ4318" i="1"/>
  <c r="AZ4319" i="1"/>
  <c r="AZ4320" i="1"/>
  <c r="AZ4321" i="1"/>
  <c r="AZ4322" i="1"/>
  <c r="AZ4323" i="1"/>
  <c r="AZ4324" i="1"/>
  <c r="AZ4325" i="1"/>
  <c r="AZ4326" i="1"/>
  <c r="AZ4327" i="1"/>
  <c r="AZ4328" i="1"/>
  <c r="AZ4329" i="1"/>
  <c r="AZ4330" i="1"/>
  <c r="AZ4331" i="1"/>
  <c r="AZ4332" i="1"/>
  <c r="AZ4333" i="1"/>
  <c r="AZ4334" i="1"/>
  <c r="AZ4335" i="1"/>
  <c r="AZ4336" i="1"/>
  <c r="AZ4337" i="1"/>
  <c r="AZ4338" i="1"/>
  <c r="AZ4339" i="1"/>
  <c r="AZ4340" i="1"/>
  <c r="AZ4341" i="1"/>
  <c r="AZ4342" i="1"/>
  <c r="AZ4343" i="1"/>
  <c r="AZ4344" i="1"/>
  <c r="AZ4345" i="1"/>
  <c r="AZ4346" i="1"/>
  <c r="AZ4347" i="1"/>
  <c r="AZ4348" i="1"/>
  <c r="AZ4349" i="1"/>
  <c r="AZ4350" i="1"/>
  <c r="AZ4351" i="1"/>
  <c r="AZ4352" i="1"/>
  <c r="AZ4353" i="1"/>
  <c r="AZ4354" i="1"/>
  <c r="AZ4355" i="1"/>
  <c r="AZ4356" i="1"/>
  <c r="AZ4357" i="1"/>
  <c r="AZ4358" i="1"/>
  <c r="AZ4359" i="1"/>
  <c r="AZ4360" i="1"/>
  <c r="AZ4361" i="1"/>
  <c r="AZ4362" i="1"/>
  <c r="AZ4363" i="1"/>
  <c r="AZ4364" i="1"/>
  <c r="AZ4365" i="1"/>
  <c r="AZ4366" i="1"/>
  <c r="AZ4367" i="1"/>
  <c r="AZ4368" i="1"/>
  <c r="AZ4369" i="1"/>
  <c r="AZ4370" i="1"/>
  <c r="AZ4371" i="1"/>
  <c r="AZ4372" i="1"/>
  <c r="AZ4373" i="1"/>
  <c r="AZ4374" i="1"/>
  <c r="AZ4375" i="1"/>
  <c r="AZ4376" i="1"/>
  <c r="AZ4377" i="1"/>
  <c r="AZ4378" i="1"/>
  <c r="AZ4379" i="1"/>
  <c r="AZ4380" i="1"/>
  <c r="AZ4381" i="1"/>
  <c r="AZ4382" i="1"/>
  <c r="AZ4383" i="1"/>
  <c r="AZ4384" i="1"/>
  <c r="AZ4385" i="1"/>
  <c r="AZ4386" i="1"/>
  <c r="AZ4387" i="1"/>
  <c r="AZ4388" i="1"/>
  <c r="AZ4389" i="1"/>
  <c r="AZ4390" i="1"/>
  <c r="AZ4391" i="1"/>
  <c r="AZ4392" i="1"/>
  <c r="AZ4393" i="1"/>
  <c r="AZ4394" i="1"/>
  <c r="AZ4395" i="1"/>
  <c r="AZ4396" i="1"/>
  <c r="AZ4397" i="1"/>
  <c r="AZ4398" i="1"/>
  <c r="AZ4399" i="1"/>
  <c r="AZ4400" i="1"/>
  <c r="AZ4401" i="1"/>
  <c r="AZ4402" i="1"/>
  <c r="AZ4403" i="1"/>
  <c r="AZ4404" i="1"/>
  <c r="AZ4405" i="1"/>
  <c r="AZ4406" i="1"/>
  <c r="AZ4407" i="1"/>
  <c r="AZ4408" i="1"/>
  <c r="AZ4409" i="1"/>
  <c r="AZ4410" i="1"/>
  <c r="AZ4411" i="1"/>
  <c r="AZ4412" i="1"/>
  <c r="AZ4413" i="1"/>
  <c r="AZ4414" i="1"/>
  <c r="AZ4415" i="1"/>
  <c r="AZ4416" i="1"/>
  <c r="AZ4417" i="1"/>
  <c r="AZ4418" i="1"/>
  <c r="AZ4419" i="1"/>
  <c r="AZ4420" i="1"/>
  <c r="AZ4421" i="1"/>
  <c r="AZ4422" i="1"/>
  <c r="AZ4423" i="1"/>
  <c r="AZ4424" i="1"/>
  <c r="AZ4425" i="1"/>
  <c r="AZ4426" i="1"/>
  <c r="AZ4427" i="1"/>
  <c r="AZ4428" i="1"/>
  <c r="AZ4429" i="1"/>
  <c r="AZ4430" i="1"/>
  <c r="AZ4431" i="1"/>
  <c r="AZ4432" i="1"/>
  <c r="AZ4433" i="1"/>
  <c r="AZ4434" i="1"/>
  <c r="AZ4435" i="1"/>
  <c r="AZ4436" i="1"/>
  <c r="AZ4437" i="1"/>
  <c r="AZ4438" i="1"/>
  <c r="AZ4439" i="1"/>
  <c r="AZ4440" i="1"/>
  <c r="AZ4441" i="1"/>
  <c r="AZ4442" i="1"/>
  <c r="AZ4443" i="1"/>
  <c r="AZ4444" i="1"/>
  <c r="AZ4445" i="1"/>
  <c r="AZ4446" i="1"/>
  <c r="AZ4447" i="1"/>
  <c r="AZ4448" i="1"/>
  <c r="AZ4449" i="1"/>
  <c r="AZ4450" i="1"/>
  <c r="AZ4451" i="1"/>
  <c r="AZ4452" i="1"/>
  <c r="AZ4453" i="1"/>
  <c r="AZ4454" i="1"/>
  <c r="AZ4455" i="1"/>
  <c r="AZ4456" i="1"/>
  <c r="AZ4457" i="1"/>
  <c r="AZ4458" i="1"/>
  <c r="AZ4459" i="1"/>
  <c r="AZ4460" i="1"/>
  <c r="AZ4461" i="1"/>
  <c r="AZ4462" i="1"/>
  <c r="AZ4463" i="1"/>
  <c r="AZ4464" i="1"/>
  <c r="AZ4465" i="1"/>
  <c r="AZ4466" i="1"/>
  <c r="AZ4467" i="1"/>
  <c r="AZ4468" i="1"/>
  <c r="AZ4469" i="1"/>
  <c r="AZ4470" i="1"/>
  <c r="AZ4471" i="1"/>
  <c r="AZ4472" i="1"/>
  <c r="AZ4473" i="1"/>
  <c r="AZ4474" i="1"/>
  <c r="AZ4475" i="1"/>
  <c r="AZ4476" i="1"/>
  <c r="AZ4477" i="1"/>
  <c r="AZ4478" i="1"/>
  <c r="AZ4479" i="1"/>
  <c r="AZ4480" i="1"/>
  <c r="AZ4481" i="1"/>
  <c r="AZ4482" i="1"/>
  <c r="AZ4483" i="1"/>
  <c r="AZ4484" i="1"/>
  <c r="AZ4485" i="1"/>
  <c r="AZ4486" i="1"/>
  <c r="AZ4487" i="1"/>
  <c r="AZ4488" i="1"/>
  <c r="AZ4489" i="1"/>
  <c r="AZ4490" i="1"/>
  <c r="AZ4491" i="1"/>
  <c r="AZ4492" i="1"/>
  <c r="AZ4493" i="1"/>
  <c r="AZ4494" i="1"/>
  <c r="AZ4495" i="1"/>
  <c r="AZ4496" i="1"/>
  <c r="AZ4497" i="1"/>
  <c r="AZ4498" i="1"/>
  <c r="AZ4499" i="1"/>
  <c r="AZ4500" i="1"/>
  <c r="AZ4501" i="1"/>
  <c r="AZ4502" i="1"/>
  <c r="AZ4503" i="1"/>
  <c r="AZ4504" i="1"/>
  <c r="AZ4505" i="1"/>
  <c r="AZ4506" i="1"/>
  <c r="AZ4507" i="1"/>
  <c r="AZ4508" i="1"/>
  <c r="AZ4509" i="1"/>
  <c r="AZ4510" i="1"/>
  <c r="AZ4511" i="1"/>
  <c r="AZ4512" i="1"/>
  <c r="AZ4513" i="1"/>
  <c r="AZ4514" i="1"/>
  <c r="AZ4515" i="1"/>
  <c r="AZ4516" i="1"/>
  <c r="AZ4517" i="1"/>
  <c r="AZ4518" i="1"/>
  <c r="AZ4519" i="1"/>
  <c r="AZ4520" i="1"/>
  <c r="AZ4521" i="1"/>
  <c r="AZ4522" i="1"/>
  <c r="AZ4523" i="1"/>
  <c r="AZ4524" i="1"/>
  <c r="AZ4525" i="1"/>
  <c r="AZ4526" i="1"/>
  <c r="AZ4527" i="1"/>
  <c r="AZ4528" i="1"/>
  <c r="AZ4529" i="1"/>
  <c r="AZ4530" i="1"/>
  <c r="AZ4531" i="1"/>
  <c r="AZ4532" i="1"/>
  <c r="AZ4533" i="1"/>
  <c r="AZ4534" i="1"/>
  <c r="AZ4535" i="1"/>
  <c r="AZ4536" i="1"/>
  <c r="AZ4537" i="1"/>
  <c r="AZ4538" i="1"/>
  <c r="AZ4539" i="1"/>
  <c r="AZ4540" i="1"/>
  <c r="AZ4541" i="1"/>
  <c r="AZ4542" i="1"/>
  <c r="AZ4543" i="1"/>
  <c r="AZ4544" i="1"/>
  <c r="AZ4545" i="1"/>
  <c r="AZ4546" i="1"/>
  <c r="AZ4547" i="1"/>
  <c r="AZ4548" i="1"/>
  <c r="AZ4549" i="1"/>
  <c r="AZ4550" i="1"/>
  <c r="AZ4551" i="1"/>
  <c r="AZ4552" i="1"/>
  <c r="AZ4553" i="1"/>
  <c r="AZ4554" i="1"/>
  <c r="AZ4555" i="1"/>
  <c r="AZ4556" i="1"/>
  <c r="AZ4557" i="1"/>
  <c r="AZ4558" i="1"/>
  <c r="AZ4559" i="1"/>
  <c r="AZ4560" i="1"/>
  <c r="AZ4561" i="1"/>
  <c r="AZ4562" i="1"/>
  <c r="AZ4563" i="1"/>
  <c r="AZ4564" i="1"/>
  <c r="AZ4565" i="1"/>
  <c r="AZ4566" i="1"/>
  <c r="AZ4567" i="1"/>
  <c r="AZ4568" i="1"/>
  <c r="AZ4569" i="1"/>
  <c r="AZ4570" i="1"/>
  <c r="AZ4571" i="1"/>
  <c r="AZ4572" i="1"/>
  <c r="AZ4573" i="1"/>
  <c r="AZ4574" i="1"/>
  <c r="AZ4575" i="1"/>
  <c r="AZ4576" i="1"/>
  <c r="AZ4577" i="1"/>
  <c r="AZ4578" i="1"/>
  <c r="AZ4579" i="1"/>
  <c r="AZ4580" i="1"/>
  <c r="AZ4581" i="1"/>
  <c r="AZ4582" i="1"/>
  <c r="AZ4583" i="1"/>
  <c r="AZ4584" i="1"/>
  <c r="AZ4585" i="1"/>
  <c r="AZ4586" i="1"/>
  <c r="AZ4587" i="1"/>
  <c r="AZ4588" i="1"/>
  <c r="AZ4589" i="1"/>
  <c r="AZ4590" i="1"/>
  <c r="AZ4591" i="1"/>
  <c r="AZ4592" i="1"/>
  <c r="AZ4593" i="1"/>
  <c r="AZ4594" i="1"/>
  <c r="AZ4595" i="1"/>
  <c r="AZ4596" i="1"/>
  <c r="AZ4597" i="1"/>
  <c r="AZ4598" i="1"/>
  <c r="AZ4599" i="1"/>
  <c r="AZ4600" i="1"/>
  <c r="AZ4601" i="1"/>
  <c r="AZ4602" i="1"/>
  <c r="AZ4603" i="1"/>
  <c r="AZ4604" i="1"/>
  <c r="AZ4605" i="1"/>
  <c r="AZ4606" i="1"/>
  <c r="AZ4607" i="1"/>
  <c r="AZ4608" i="1"/>
  <c r="AZ4609" i="1"/>
  <c r="AZ4610" i="1"/>
  <c r="AZ4611" i="1"/>
  <c r="AZ4612" i="1"/>
  <c r="AZ4613" i="1"/>
  <c r="AZ4614" i="1"/>
  <c r="AZ4615" i="1"/>
  <c r="AZ4616" i="1"/>
  <c r="AZ4617" i="1"/>
  <c r="AZ4618" i="1"/>
  <c r="AZ4619" i="1"/>
  <c r="AZ4620" i="1"/>
  <c r="AZ4621" i="1"/>
  <c r="AZ4622" i="1"/>
  <c r="AZ4623" i="1"/>
  <c r="AZ4624" i="1"/>
  <c r="AZ4625" i="1"/>
  <c r="AZ4626" i="1"/>
  <c r="AZ4627" i="1"/>
  <c r="AZ4628" i="1"/>
  <c r="AZ4629" i="1"/>
  <c r="AZ4630" i="1"/>
  <c r="AZ4631" i="1"/>
  <c r="AZ4632" i="1"/>
  <c r="AZ4633" i="1"/>
  <c r="AZ4634" i="1"/>
  <c r="AZ4635" i="1"/>
  <c r="AZ4636" i="1"/>
  <c r="AZ4637" i="1"/>
  <c r="AZ4638" i="1"/>
  <c r="AZ4639" i="1"/>
  <c r="AZ4640" i="1"/>
  <c r="AZ4641" i="1"/>
  <c r="AZ4642" i="1"/>
  <c r="AZ4643" i="1"/>
  <c r="AZ4644" i="1"/>
  <c r="AZ4645" i="1"/>
  <c r="AZ4646" i="1"/>
  <c r="AZ4647" i="1"/>
  <c r="AZ4648" i="1"/>
  <c r="AZ4649" i="1"/>
  <c r="AZ4650" i="1"/>
  <c r="AZ4651" i="1"/>
  <c r="AZ4652" i="1"/>
  <c r="AZ4653" i="1"/>
  <c r="AZ4654" i="1"/>
  <c r="AZ4655" i="1"/>
  <c r="AZ4656" i="1"/>
  <c r="AZ4657" i="1"/>
  <c r="AZ4658" i="1"/>
  <c r="AZ4659" i="1"/>
  <c r="AZ4660" i="1"/>
  <c r="AZ4661" i="1"/>
  <c r="AZ4662" i="1"/>
  <c r="AZ4663" i="1"/>
  <c r="AZ4664" i="1"/>
  <c r="AZ4665" i="1"/>
  <c r="AZ4666" i="1"/>
  <c r="AZ4667" i="1"/>
  <c r="AZ4668" i="1"/>
  <c r="AZ4669" i="1"/>
  <c r="AZ4670" i="1"/>
  <c r="AZ4671" i="1"/>
  <c r="AZ4672" i="1"/>
  <c r="AZ4673" i="1"/>
  <c r="AZ4674" i="1"/>
  <c r="AZ4675" i="1"/>
  <c r="AZ4676" i="1"/>
  <c r="AZ4677" i="1"/>
  <c r="AZ4678" i="1"/>
  <c r="AZ4679" i="1"/>
  <c r="AZ4680" i="1"/>
  <c r="AZ4681" i="1"/>
  <c r="AZ4682" i="1"/>
  <c r="AZ4683" i="1"/>
  <c r="AZ4684" i="1"/>
  <c r="AZ4685" i="1"/>
  <c r="AZ4686" i="1"/>
  <c r="AZ4687" i="1"/>
  <c r="AZ4688" i="1"/>
  <c r="AZ4689" i="1"/>
  <c r="AZ4690" i="1"/>
  <c r="AZ4691" i="1"/>
  <c r="AZ4692" i="1"/>
  <c r="AZ4693" i="1"/>
  <c r="AZ4694" i="1"/>
  <c r="AZ4695" i="1"/>
  <c r="AZ4696" i="1"/>
  <c r="AZ4697" i="1"/>
  <c r="AZ4698" i="1"/>
  <c r="AZ4699" i="1"/>
  <c r="AZ4700" i="1"/>
  <c r="AZ4701" i="1"/>
  <c r="AZ4702" i="1"/>
  <c r="AZ4703" i="1"/>
  <c r="AZ4704" i="1"/>
  <c r="AZ4705" i="1"/>
  <c r="AZ4706" i="1"/>
  <c r="AZ4707" i="1"/>
  <c r="AZ4708" i="1"/>
  <c r="AZ4709" i="1"/>
  <c r="AZ4710" i="1"/>
  <c r="AZ4711" i="1"/>
  <c r="AZ4712" i="1"/>
  <c r="AZ4713" i="1"/>
  <c r="AZ4714" i="1"/>
  <c r="AZ4715" i="1"/>
  <c r="AZ4716" i="1"/>
  <c r="AZ4717" i="1"/>
  <c r="AZ4718" i="1"/>
  <c r="AZ4719" i="1"/>
  <c r="AZ4720" i="1"/>
  <c r="AZ4721" i="1"/>
  <c r="AZ4722" i="1"/>
  <c r="AZ4723" i="1"/>
  <c r="AZ4724" i="1"/>
  <c r="AZ4725" i="1"/>
  <c r="AZ4726" i="1"/>
  <c r="AZ4727" i="1"/>
  <c r="AZ4728" i="1"/>
  <c r="AZ4729" i="1"/>
  <c r="AZ4730" i="1"/>
  <c r="AZ4731" i="1"/>
  <c r="AZ4732" i="1"/>
  <c r="AZ4733" i="1"/>
  <c r="AZ4734" i="1"/>
  <c r="AZ4735" i="1"/>
  <c r="AZ4736" i="1"/>
  <c r="AZ4737" i="1"/>
  <c r="AZ4738" i="1"/>
  <c r="AZ4739" i="1"/>
  <c r="AZ4740" i="1"/>
  <c r="AZ4741" i="1"/>
  <c r="AZ4742" i="1"/>
  <c r="AZ4743" i="1"/>
  <c r="AZ4744" i="1"/>
  <c r="AZ4745" i="1"/>
  <c r="AZ4746" i="1"/>
  <c r="AZ4747" i="1"/>
  <c r="AZ4748" i="1"/>
  <c r="AZ4749" i="1"/>
  <c r="AZ4750" i="1"/>
  <c r="AZ4751" i="1"/>
  <c r="AZ4752" i="1"/>
  <c r="AZ4753" i="1"/>
  <c r="AZ4754" i="1"/>
  <c r="AZ4755" i="1"/>
  <c r="AZ4756" i="1"/>
  <c r="AZ4757" i="1"/>
  <c r="AZ4758" i="1"/>
  <c r="AZ4759" i="1"/>
  <c r="AZ4760" i="1"/>
  <c r="AZ4761" i="1"/>
  <c r="AZ4762" i="1"/>
  <c r="AZ4763" i="1"/>
  <c r="AZ4764" i="1"/>
  <c r="AZ4765" i="1"/>
  <c r="AZ4766" i="1"/>
  <c r="AZ4767" i="1"/>
  <c r="AZ4768" i="1"/>
  <c r="AZ4769" i="1"/>
  <c r="AZ4770" i="1"/>
  <c r="AZ4771" i="1"/>
  <c r="AZ4772" i="1"/>
  <c r="AZ4773" i="1"/>
  <c r="AZ4774" i="1"/>
  <c r="AZ4775" i="1"/>
  <c r="AZ4776" i="1"/>
  <c r="AZ4777" i="1"/>
  <c r="AZ4778" i="1"/>
  <c r="AZ4779" i="1"/>
  <c r="AZ4780" i="1"/>
  <c r="AZ4781" i="1"/>
  <c r="AZ4782" i="1"/>
  <c r="AZ4783" i="1"/>
  <c r="AZ4784" i="1"/>
  <c r="AZ4785" i="1"/>
  <c r="AZ4786" i="1"/>
  <c r="AZ4787" i="1"/>
  <c r="AZ4788" i="1"/>
  <c r="AZ4789" i="1"/>
  <c r="AZ4790" i="1"/>
  <c r="AZ4791" i="1"/>
  <c r="AZ4792" i="1"/>
  <c r="AZ4793" i="1"/>
  <c r="AZ4794" i="1"/>
  <c r="AZ4795" i="1"/>
  <c r="AZ4796" i="1"/>
  <c r="AZ4797" i="1"/>
  <c r="AZ4798" i="1"/>
  <c r="AZ4799" i="1"/>
  <c r="AZ4800" i="1"/>
  <c r="AZ4801" i="1"/>
  <c r="AZ4802" i="1"/>
  <c r="AZ4803" i="1"/>
  <c r="AZ4804" i="1"/>
  <c r="AZ4805" i="1"/>
  <c r="AZ4806" i="1"/>
  <c r="AZ4807" i="1"/>
  <c r="AZ4808" i="1"/>
  <c r="AZ4809" i="1"/>
  <c r="AZ4810" i="1"/>
  <c r="AZ4811" i="1"/>
  <c r="AZ4812" i="1"/>
  <c r="AZ4813" i="1"/>
  <c r="AZ4814" i="1"/>
  <c r="AZ4815" i="1"/>
  <c r="AZ4816" i="1"/>
  <c r="AZ4817" i="1"/>
  <c r="AZ4818" i="1"/>
  <c r="AZ4819" i="1"/>
  <c r="AZ4820" i="1"/>
  <c r="AZ4821" i="1"/>
  <c r="AZ4822" i="1"/>
  <c r="AZ4823" i="1"/>
  <c r="AZ4824" i="1"/>
  <c r="AZ4825" i="1"/>
  <c r="AZ4826" i="1"/>
  <c r="AZ4827" i="1"/>
  <c r="AZ4828" i="1"/>
  <c r="AZ4829" i="1"/>
  <c r="AZ4830" i="1"/>
  <c r="AZ4831" i="1"/>
  <c r="AZ4832" i="1"/>
  <c r="AZ4833" i="1"/>
  <c r="AZ4834" i="1"/>
  <c r="AZ4835" i="1"/>
  <c r="AZ4836" i="1"/>
  <c r="AZ4837" i="1"/>
  <c r="AZ4838" i="1"/>
  <c r="AZ4839" i="1"/>
  <c r="AZ4840" i="1"/>
  <c r="AZ4841" i="1"/>
  <c r="AZ4842" i="1"/>
  <c r="AZ4843" i="1"/>
  <c r="AZ4844" i="1"/>
  <c r="AZ4845" i="1"/>
  <c r="AZ4846" i="1"/>
  <c r="AZ4847" i="1"/>
  <c r="AZ4848" i="1"/>
  <c r="AZ4849" i="1"/>
  <c r="AZ4850" i="1"/>
  <c r="AZ4851" i="1"/>
  <c r="AZ4852" i="1"/>
  <c r="AZ4853" i="1"/>
  <c r="AZ4854" i="1"/>
  <c r="AZ4855" i="1"/>
  <c r="AZ4856" i="1"/>
  <c r="AZ4857" i="1"/>
  <c r="AZ4858" i="1"/>
  <c r="AZ4859" i="1"/>
  <c r="AZ4860" i="1"/>
  <c r="AZ4861" i="1"/>
  <c r="AZ4862" i="1"/>
  <c r="AZ4863" i="1"/>
  <c r="AZ4864" i="1"/>
  <c r="AZ4865" i="1"/>
  <c r="AZ4866" i="1"/>
  <c r="AZ4867" i="1"/>
  <c r="AZ4868" i="1"/>
  <c r="AZ4869" i="1"/>
  <c r="AZ4870" i="1"/>
  <c r="AZ4871" i="1"/>
  <c r="AZ4872" i="1"/>
  <c r="AZ4873" i="1"/>
  <c r="AZ4874" i="1"/>
  <c r="AZ4875" i="1"/>
  <c r="AZ4876" i="1"/>
  <c r="AZ4877" i="1"/>
  <c r="AZ4878" i="1"/>
  <c r="AZ4879" i="1"/>
  <c r="AZ4880" i="1"/>
  <c r="AZ4881" i="1"/>
  <c r="AZ4882" i="1"/>
  <c r="AZ4883" i="1"/>
  <c r="AZ4884" i="1"/>
  <c r="AZ4885" i="1"/>
  <c r="AZ4886" i="1"/>
  <c r="AZ4887" i="1"/>
  <c r="AZ4888" i="1"/>
  <c r="AZ4889" i="1"/>
  <c r="AZ4890" i="1"/>
  <c r="AZ4891" i="1"/>
  <c r="AZ4892" i="1"/>
  <c r="AZ4893" i="1"/>
  <c r="AZ4894" i="1"/>
  <c r="AZ4895" i="1"/>
  <c r="AZ4896" i="1"/>
  <c r="AZ4897" i="1"/>
  <c r="AZ4898" i="1"/>
  <c r="AZ4899" i="1"/>
  <c r="AZ4900" i="1"/>
  <c r="AZ4901" i="1"/>
  <c r="AZ4902" i="1"/>
  <c r="AZ4903" i="1"/>
  <c r="AZ4904" i="1"/>
  <c r="AZ4905" i="1"/>
  <c r="AZ4906" i="1"/>
  <c r="AZ4907" i="1"/>
  <c r="AZ4908" i="1"/>
  <c r="AZ4909" i="1"/>
  <c r="AZ4910" i="1"/>
  <c r="AZ4911" i="1"/>
  <c r="AZ4912" i="1"/>
  <c r="AZ4913" i="1"/>
  <c r="AZ4914" i="1"/>
  <c r="AZ4915" i="1"/>
  <c r="AZ4916" i="1"/>
  <c r="AZ4917" i="1"/>
  <c r="AZ4918" i="1"/>
  <c r="AZ4919" i="1"/>
  <c r="AZ4920" i="1"/>
  <c r="AZ4921" i="1"/>
  <c r="AZ4922" i="1"/>
  <c r="AZ4923" i="1"/>
  <c r="AZ4924" i="1"/>
  <c r="AZ4925" i="1"/>
  <c r="AZ4926" i="1"/>
  <c r="AZ4927" i="1"/>
  <c r="AZ4928" i="1"/>
  <c r="AZ4929" i="1"/>
  <c r="AZ4930" i="1"/>
  <c r="AZ4931" i="1"/>
  <c r="AZ4932" i="1"/>
  <c r="AZ4933" i="1"/>
  <c r="AZ4934" i="1"/>
  <c r="AZ4935" i="1"/>
  <c r="AZ4936" i="1"/>
  <c r="AZ4937" i="1"/>
  <c r="AZ4938" i="1"/>
  <c r="AZ4939" i="1"/>
  <c r="AZ4940" i="1"/>
  <c r="AZ4941" i="1"/>
  <c r="AZ4942" i="1"/>
  <c r="AZ4943" i="1"/>
  <c r="AZ4944" i="1"/>
  <c r="AZ4945" i="1"/>
  <c r="AZ4946" i="1"/>
  <c r="AZ4947" i="1"/>
  <c r="AZ4948" i="1"/>
  <c r="AZ4949" i="1"/>
  <c r="AZ4950" i="1"/>
  <c r="AZ4951" i="1"/>
  <c r="AZ4952" i="1"/>
  <c r="AZ4953" i="1"/>
  <c r="AZ4954" i="1"/>
  <c r="AZ4955" i="1"/>
  <c r="AZ4956" i="1"/>
  <c r="AZ4957" i="1"/>
  <c r="AZ4958" i="1"/>
  <c r="AZ4959" i="1"/>
  <c r="AZ4960" i="1"/>
  <c r="AZ4961" i="1"/>
  <c r="AZ4962" i="1"/>
  <c r="AZ4963" i="1"/>
  <c r="AZ4964" i="1"/>
  <c r="AZ4965" i="1"/>
  <c r="AZ4966" i="1"/>
  <c r="AZ4967" i="1"/>
  <c r="AZ4968" i="1"/>
  <c r="AZ4969" i="1"/>
  <c r="AZ4970" i="1"/>
  <c r="AZ4971" i="1"/>
  <c r="AZ4972" i="1"/>
  <c r="AZ4973" i="1"/>
  <c r="AZ4974" i="1"/>
  <c r="AZ4975" i="1"/>
  <c r="AZ4976" i="1"/>
  <c r="AZ4977" i="1"/>
  <c r="AZ4978" i="1"/>
  <c r="AZ4979" i="1"/>
  <c r="AZ4980" i="1"/>
  <c r="AZ4981" i="1"/>
  <c r="AZ4982" i="1"/>
  <c r="AZ4983" i="1"/>
  <c r="AZ4984" i="1"/>
  <c r="AZ4985" i="1"/>
  <c r="AZ4986" i="1"/>
  <c r="AZ4987" i="1"/>
  <c r="AZ4988" i="1"/>
  <c r="AZ4989" i="1"/>
  <c r="AZ4990" i="1"/>
  <c r="AZ4991" i="1"/>
  <c r="AZ4992" i="1"/>
  <c r="AZ4993" i="1"/>
  <c r="AZ4994" i="1"/>
  <c r="AZ4995" i="1"/>
  <c r="AZ4996" i="1"/>
  <c r="AZ4997" i="1"/>
  <c r="AZ4998" i="1"/>
  <c r="AZ4999" i="1"/>
  <c r="AZ5000" i="1"/>
  <c r="AZ5001" i="1"/>
  <c r="AZ5002" i="1"/>
  <c r="AZ5003" i="1"/>
  <c r="AZ5004" i="1"/>
  <c r="AZ5005" i="1"/>
  <c r="AZ5006" i="1"/>
  <c r="AZ5007" i="1"/>
  <c r="AZ5008" i="1"/>
  <c r="AZ5009" i="1"/>
  <c r="AZ5010" i="1"/>
  <c r="AZ5011" i="1"/>
  <c r="AZ5012" i="1"/>
  <c r="AZ5013" i="1"/>
  <c r="AZ5014" i="1"/>
  <c r="AZ5015" i="1"/>
  <c r="AZ5016" i="1"/>
  <c r="AZ5017" i="1"/>
  <c r="AZ5018" i="1"/>
  <c r="AZ5019" i="1"/>
  <c r="AZ5020" i="1"/>
  <c r="AZ5021" i="1"/>
  <c r="AZ5022" i="1"/>
  <c r="AZ5023" i="1"/>
  <c r="AZ5024" i="1"/>
  <c r="AZ5025" i="1"/>
  <c r="AZ5026" i="1"/>
  <c r="AZ5027" i="1"/>
  <c r="AZ5028" i="1"/>
  <c r="AZ5029" i="1"/>
  <c r="AZ5030" i="1"/>
  <c r="AZ5031" i="1"/>
  <c r="AZ5032" i="1"/>
  <c r="AZ5033" i="1"/>
  <c r="AZ5034" i="1"/>
  <c r="AZ5035" i="1"/>
  <c r="AZ5036" i="1"/>
  <c r="AZ5037" i="1"/>
  <c r="AZ5038" i="1"/>
  <c r="AZ5039" i="1"/>
  <c r="AZ5040" i="1"/>
  <c r="AZ5041" i="1"/>
  <c r="AZ5042" i="1"/>
  <c r="AZ5043" i="1"/>
  <c r="AZ5044" i="1"/>
  <c r="AZ5045" i="1"/>
  <c r="AZ5046" i="1"/>
  <c r="AZ5047" i="1"/>
  <c r="AZ5048" i="1"/>
  <c r="AZ5049" i="1"/>
  <c r="AZ5050" i="1"/>
  <c r="AZ5051" i="1"/>
  <c r="AZ5052" i="1"/>
  <c r="AZ5053" i="1"/>
  <c r="AZ5054" i="1"/>
  <c r="AZ5055" i="1"/>
  <c r="AZ5056" i="1"/>
  <c r="AZ5057" i="1"/>
  <c r="AZ5058" i="1"/>
  <c r="AZ5059" i="1"/>
  <c r="AZ5060" i="1"/>
  <c r="AZ5061" i="1"/>
  <c r="AZ5062" i="1"/>
  <c r="AZ5063" i="1"/>
  <c r="AZ5064" i="1"/>
  <c r="AZ5065" i="1"/>
  <c r="AZ5066" i="1"/>
  <c r="AZ5067" i="1"/>
  <c r="AZ5068" i="1"/>
  <c r="AZ5069" i="1"/>
  <c r="AZ5070" i="1"/>
  <c r="AZ5071" i="1"/>
  <c r="AZ5072" i="1"/>
  <c r="AZ5073" i="1"/>
  <c r="AZ5074" i="1"/>
  <c r="AZ5075" i="1"/>
  <c r="AZ5076" i="1"/>
  <c r="AZ5077" i="1"/>
  <c r="AZ5078" i="1"/>
  <c r="AZ5079" i="1"/>
  <c r="AZ5080" i="1"/>
  <c r="AZ5081" i="1"/>
  <c r="AZ5082" i="1"/>
  <c r="AZ5083" i="1"/>
  <c r="AZ5084" i="1"/>
  <c r="AZ5085" i="1"/>
  <c r="AZ5086" i="1"/>
  <c r="AZ5087" i="1"/>
  <c r="AZ5088" i="1"/>
  <c r="AZ5089" i="1"/>
  <c r="AZ5090" i="1"/>
  <c r="AZ5091" i="1"/>
  <c r="AZ5092" i="1"/>
  <c r="AZ5093" i="1"/>
  <c r="AZ5094" i="1"/>
  <c r="AZ5095" i="1"/>
  <c r="AZ5096" i="1"/>
  <c r="AZ5097" i="1"/>
  <c r="AZ5098" i="1"/>
  <c r="AZ5099" i="1"/>
  <c r="AZ5100" i="1"/>
  <c r="AZ5101" i="1"/>
  <c r="AZ5102" i="1"/>
  <c r="AZ5103" i="1"/>
  <c r="AZ5104" i="1"/>
  <c r="AZ5105" i="1"/>
  <c r="AZ5106" i="1"/>
  <c r="AZ5107" i="1"/>
  <c r="AZ5108" i="1"/>
  <c r="AZ5109" i="1"/>
  <c r="AZ5110" i="1"/>
  <c r="AZ5111" i="1"/>
  <c r="AZ5112" i="1"/>
  <c r="AZ5113" i="1"/>
  <c r="AZ5114" i="1"/>
  <c r="AZ5115" i="1"/>
  <c r="AZ5116" i="1"/>
  <c r="AZ5117" i="1"/>
  <c r="AZ5118" i="1"/>
  <c r="AZ5119" i="1"/>
  <c r="AZ5120" i="1"/>
  <c r="AZ5121" i="1"/>
  <c r="AZ5122" i="1"/>
  <c r="AZ5123" i="1"/>
  <c r="AZ5124" i="1"/>
  <c r="AZ5125" i="1"/>
  <c r="AZ5126" i="1"/>
  <c r="AZ5127" i="1"/>
  <c r="AZ5128" i="1"/>
  <c r="AZ5129" i="1"/>
  <c r="AZ5130" i="1"/>
  <c r="AZ5131" i="1"/>
  <c r="AZ5132" i="1"/>
  <c r="AZ5133" i="1"/>
  <c r="AZ5134" i="1"/>
  <c r="AZ5135" i="1"/>
  <c r="AZ5136" i="1"/>
  <c r="AZ5137" i="1"/>
  <c r="AZ5138" i="1"/>
  <c r="AZ5139" i="1"/>
  <c r="AZ5140" i="1"/>
  <c r="AZ5141" i="1"/>
  <c r="AZ5142" i="1"/>
  <c r="AZ5143" i="1"/>
  <c r="AZ5144" i="1"/>
  <c r="AZ5145" i="1"/>
  <c r="AZ5146" i="1"/>
  <c r="AZ5147" i="1"/>
  <c r="AZ5148" i="1"/>
  <c r="AZ5149" i="1"/>
  <c r="AZ5150" i="1"/>
  <c r="AZ5151" i="1"/>
  <c r="AZ5152" i="1"/>
  <c r="AZ5153" i="1"/>
  <c r="AZ5154" i="1"/>
  <c r="AZ5155" i="1"/>
  <c r="AZ5156" i="1"/>
  <c r="AZ5157" i="1"/>
  <c r="AZ5158" i="1"/>
  <c r="AZ5159" i="1"/>
  <c r="AZ5160" i="1"/>
  <c r="AZ5161" i="1"/>
  <c r="AZ5162" i="1"/>
  <c r="AZ5163" i="1"/>
  <c r="AZ5164" i="1"/>
  <c r="AZ5165" i="1"/>
  <c r="AZ5166" i="1"/>
  <c r="AZ5167" i="1"/>
  <c r="AZ5168" i="1"/>
  <c r="AZ5169" i="1"/>
  <c r="AZ5170" i="1"/>
  <c r="AZ5171" i="1"/>
  <c r="AZ5172" i="1"/>
  <c r="AZ5173" i="1"/>
  <c r="AZ5174" i="1"/>
  <c r="AZ5175" i="1"/>
  <c r="AZ5176" i="1"/>
  <c r="AZ5177" i="1"/>
  <c r="AZ5178" i="1"/>
  <c r="AZ5179" i="1"/>
  <c r="AZ5180" i="1"/>
  <c r="AZ5181" i="1"/>
  <c r="AZ5182" i="1"/>
  <c r="AZ5183" i="1"/>
  <c r="AZ5184" i="1"/>
  <c r="AZ5185" i="1"/>
  <c r="AZ5186" i="1"/>
  <c r="AZ5187" i="1"/>
  <c r="AZ5188" i="1"/>
  <c r="AZ5189" i="1"/>
  <c r="AZ5190" i="1"/>
  <c r="AZ5191" i="1"/>
  <c r="AZ5192" i="1"/>
  <c r="AZ5193" i="1"/>
  <c r="AZ5194" i="1"/>
  <c r="AZ5195" i="1"/>
  <c r="AZ5196" i="1"/>
  <c r="AZ5197" i="1"/>
  <c r="AZ5198" i="1"/>
  <c r="AZ5199" i="1"/>
  <c r="AZ5200" i="1"/>
  <c r="AZ5201" i="1"/>
  <c r="AZ5202" i="1"/>
  <c r="AZ5203" i="1"/>
  <c r="AZ5204" i="1"/>
  <c r="AZ5205" i="1"/>
  <c r="AZ5206" i="1"/>
  <c r="AZ5207" i="1"/>
  <c r="AZ5208" i="1"/>
  <c r="AZ5209" i="1"/>
  <c r="AZ5210" i="1"/>
  <c r="AZ5211" i="1"/>
  <c r="AZ5212" i="1"/>
  <c r="AZ5213" i="1"/>
  <c r="AZ5214" i="1"/>
  <c r="AZ5215" i="1"/>
  <c r="AZ5216" i="1"/>
  <c r="AZ5217" i="1"/>
  <c r="AZ5218" i="1"/>
  <c r="AZ5219" i="1"/>
  <c r="AZ5220" i="1"/>
  <c r="AZ5221" i="1"/>
  <c r="AZ5222" i="1"/>
  <c r="AZ5223" i="1"/>
  <c r="AZ5224" i="1"/>
  <c r="AZ5225" i="1"/>
  <c r="AZ5226" i="1"/>
  <c r="AZ5227" i="1"/>
  <c r="AZ5228" i="1"/>
  <c r="AZ5229" i="1"/>
  <c r="AZ5230" i="1"/>
  <c r="AZ5231" i="1"/>
  <c r="AZ5232" i="1"/>
  <c r="AZ5233" i="1"/>
  <c r="AZ5234" i="1"/>
  <c r="AZ5235" i="1"/>
  <c r="AZ5236" i="1"/>
  <c r="AZ5237" i="1"/>
  <c r="AZ5238" i="1"/>
  <c r="AZ5239" i="1"/>
  <c r="AZ5240" i="1"/>
  <c r="AZ5241" i="1"/>
  <c r="AZ5242" i="1"/>
  <c r="AZ5243" i="1"/>
  <c r="AZ5244" i="1"/>
  <c r="AZ5245" i="1"/>
  <c r="AZ5246" i="1"/>
  <c r="AZ5247" i="1"/>
  <c r="AZ5248" i="1"/>
  <c r="AZ5249" i="1"/>
  <c r="AZ5250" i="1"/>
  <c r="AZ5251" i="1"/>
  <c r="AZ5252" i="1"/>
  <c r="AZ5253" i="1"/>
  <c r="AZ5254" i="1"/>
  <c r="AZ5255" i="1"/>
  <c r="AZ5256" i="1"/>
  <c r="AZ5257" i="1"/>
  <c r="AZ5258" i="1"/>
  <c r="AZ5259" i="1"/>
  <c r="AZ5260" i="1"/>
  <c r="AZ5261" i="1"/>
  <c r="AZ5262" i="1"/>
  <c r="AZ5263" i="1"/>
  <c r="AZ5264" i="1"/>
  <c r="AZ5265" i="1"/>
  <c r="AZ5266" i="1"/>
  <c r="AZ5267" i="1"/>
  <c r="AZ5268" i="1"/>
  <c r="AZ5269" i="1"/>
  <c r="AZ5270" i="1"/>
  <c r="AZ5271" i="1"/>
  <c r="AZ5272" i="1"/>
  <c r="AZ5273" i="1"/>
  <c r="AZ5274" i="1"/>
  <c r="AZ5275" i="1"/>
  <c r="AZ5276" i="1"/>
  <c r="AZ5277" i="1"/>
  <c r="AZ5278" i="1"/>
  <c r="AZ5279" i="1"/>
  <c r="AZ5280" i="1"/>
  <c r="AZ5281" i="1"/>
  <c r="AZ5282" i="1"/>
  <c r="AZ5283" i="1"/>
  <c r="AZ5284" i="1"/>
  <c r="AZ5285" i="1"/>
  <c r="AZ5286" i="1"/>
  <c r="AZ5287" i="1"/>
  <c r="AZ5288" i="1"/>
  <c r="AZ5289" i="1"/>
  <c r="AZ5290" i="1"/>
  <c r="AZ5291" i="1"/>
  <c r="AZ5292" i="1"/>
  <c r="AZ5293" i="1"/>
  <c r="AZ5294" i="1"/>
  <c r="AZ5295" i="1"/>
  <c r="AZ5296" i="1"/>
  <c r="AZ5297" i="1"/>
  <c r="AZ5298" i="1"/>
  <c r="AZ5299" i="1"/>
  <c r="AZ5300" i="1"/>
  <c r="AZ5301" i="1"/>
  <c r="AZ5302" i="1"/>
  <c r="AZ5303" i="1"/>
  <c r="AZ5304" i="1"/>
  <c r="AZ5305" i="1"/>
  <c r="AZ5306" i="1"/>
  <c r="AZ5307" i="1"/>
  <c r="AZ5308" i="1"/>
  <c r="AZ5309" i="1"/>
  <c r="AZ5310" i="1"/>
  <c r="AZ5311" i="1"/>
  <c r="AZ5312" i="1"/>
  <c r="AZ5313" i="1"/>
  <c r="AZ5314" i="1"/>
  <c r="AZ5315" i="1"/>
  <c r="AZ5316" i="1"/>
  <c r="AZ5317" i="1"/>
  <c r="AZ5318" i="1"/>
  <c r="AZ5319" i="1"/>
  <c r="AZ5320" i="1"/>
  <c r="AZ5321" i="1"/>
  <c r="AZ5322" i="1"/>
  <c r="AZ5323" i="1"/>
  <c r="AZ5324" i="1"/>
  <c r="AZ5325" i="1"/>
  <c r="AZ5326" i="1"/>
  <c r="AZ5327" i="1"/>
  <c r="AZ5328" i="1"/>
  <c r="AZ5329" i="1"/>
  <c r="AZ5330" i="1"/>
  <c r="AZ5331" i="1"/>
  <c r="AZ5332" i="1"/>
  <c r="AZ5333" i="1"/>
  <c r="AZ5334" i="1"/>
  <c r="AZ5335" i="1"/>
  <c r="AZ5336" i="1"/>
  <c r="AZ5337" i="1"/>
  <c r="AZ5338" i="1"/>
  <c r="AZ5339" i="1"/>
  <c r="AZ5340" i="1"/>
  <c r="AZ5341" i="1"/>
  <c r="AZ5342" i="1"/>
  <c r="AZ5343" i="1"/>
  <c r="AZ5344" i="1"/>
  <c r="AZ5345" i="1"/>
  <c r="AZ5346" i="1"/>
  <c r="AZ5347" i="1"/>
  <c r="AZ5348" i="1"/>
  <c r="AZ5349" i="1"/>
  <c r="AZ5350" i="1"/>
  <c r="AZ5351" i="1"/>
  <c r="AZ5352" i="1"/>
  <c r="AZ5353" i="1"/>
  <c r="AZ5354" i="1"/>
  <c r="AZ5355" i="1"/>
  <c r="AZ5356" i="1"/>
  <c r="AZ5357" i="1"/>
  <c r="AZ5358" i="1"/>
  <c r="AZ5359" i="1"/>
  <c r="AZ5360" i="1"/>
  <c r="AZ5361" i="1"/>
  <c r="AZ5362" i="1"/>
  <c r="AZ5363" i="1"/>
  <c r="AZ5364" i="1"/>
  <c r="AZ5365" i="1"/>
  <c r="AZ5366" i="1"/>
  <c r="AZ5367" i="1"/>
  <c r="AZ5368" i="1"/>
  <c r="AZ5369" i="1"/>
  <c r="AZ5370" i="1"/>
  <c r="AZ5371" i="1"/>
  <c r="AZ5372" i="1"/>
  <c r="AZ5373" i="1"/>
  <c r="AZ5374" i="1"/>
  <c r="AZ5375" i="1"/>
  <c r="AZ5376" i="1"/>
  <c r="AZ5377" i="1"/>
  <c r="AZ5378" i="1"/>
  <c r="AZ5379" i="1"/>
  <c r="AZ5380" i="1"/>
  <c r="AZ5381" i="1"/>
  <c r="AZ5382" i="1"/>
  <c r="AZ5383" i="1"/>
  <c r="AZ5384" i="1"/>
  <c r="AZ5385" i="1"/>
  <c r="AZ5386" i="1"/>
  <c r="AZ5387" i="1"/>
  <c r="AZ5388" i="1"/>
  <c r="AZ5389" i="1"/>
  <c r="AZ5390" i="1"/>
  <c r="AZ5391" i="1"/>
  <c r="AZ5392" i="1"/>
  <c r="AZ5393" i="1"/>
  <c r="AZ5394" i="1"/>
  <c r="AZ5395" i="1"/>
  <c r="AZ5396" i="1"/>
  <c r="AZ5397" i="1"/>
  <c r="AZ5398" i="1"/>
  <c r="AZ5399" i="1"/>
  <c r="AZ5400" i="1"/>
  <c r="AZ5401" i="1"/>
  <c r="AZ5402" i="1"/>
  <c r="AZ5403" i="1"/>
  <c r="AZ5404" i="1"/>
  <c r="AZ5405" i="1"/>
  <c r="AZ5406" i="1"/>
  <c r="AZ5407" i="1"/>
  <c r="AZ5408" i="1"/>
  <c r="AZ5409" i="1"/>
  <c r="AZ5410" i="1"/>
  <c r="AZ5411" i="1"/>
  <c r="AZ5412" i="1"/>
  <c r="AZ5413" i="1"/>
  <c r="AZ5414" i="1"/>
  <c r="AZ5415" i="1"/>
  <c r="AZ5416" i="1"/>
  <c r="AZ5417" i="1"/>
  <c r="AZ5418" i="1"/>
  <c r="AZ5419" i="1"/>
  <c r="AZ5420" i="1"/>
  <c r="AZ5421" i="1"/>
  <c r="AZ5422" i="1"/>
  <c r="AZ5423" i="1"/>
  <c r="AZ5424" i="1"/>
  <c r="AZ5425" i="1"/>
  <c r="AZ5426" i="1"/>
  <c r="AZ5427" i="1"/>
  <c r="AZ5428" i="1"/>
  <c r="AZ5429" i="1"/>
  <c r="AZ5430" i="1"/>
  <c r="AZ5431" i="1"/>
  <c r="AZ5432" i="1"/>
  <c r="AZ5433" i="1"/>
  <c r="AZ5434" i="1"/>
  <c r="AZ5435" i="1"/>
  <c r="AZ5436" i="1"/>
  <c r="AZ5437" i="1"/>
  <c r="AZ5438" i="1"/>
  <c r="AZ5439" i="1"/>
  <c r="AZ5440" i="1"/>
  <c r="AZ5441" i="1"/>
  <c r="AZ5442" i="1"/>
  <c r="AZ5443" i="1"/>
  <c r="AZ5444" i="1"/>
  <c r="AZ5445" i="1"/>
  <c r="AZ5446" i="1"/>
  <c r="AZ5447" i="1"/>
  <c r="AZ5448" i="1"/>
  <c r="AZ5449" i="1"/>
  <c r="AZ5450" i="1"/>
  <c r="AZ5451" i="1"/>
  <c r="AZ5452" i="1"/>
  <c r="AZ5453" i="1"/>
  <c r="AZ5454" i="1"/>
  <c r="AZ5455" i="1"/>
  <c r="AZ5456" i="1"/>
  <c r="AZ5457" i="1"/>
  <c r="AZ5458" i="1"/>
  <c r="AZ5459" i="1"/>
  <c r="AZ5460" i="1"/>
  <c r="AZ5461" i="1"/>
  <c r="AZ5462" i="1"/>
  <c r="AZ5463" i="1"/>
  <c r="AZ5464" i="1"/>
  <c r="AZ5465" i="1"/>
  <c r="AZ5466" i="1"/>
  <c r="AZ5467" i="1"/>
  <c r="AZ5468" i="1"/>
  <c r="AZ5469" i="1"/>
  <c r="AZ5470" i="1"/>
  <c r="AZ5471" i="1"/>
  <c r="AZ5472" i="1"/>
  <c r="AZ5473" i="1"/>
  <c r="AZ5474" i="1"/>
  <c r="AZ5475" i="1"/>
  <c r="AZ5476" i="1"/>
  <c r="AZ5477" i="1"/>
  <c r="AZ5478" i="1"/>
  <c r="AZ5479" i="1"/>
  <c r="AZ5480" i="1"/>
  <c r="AZ5481" i="1"/>
  <c r="AZ5482" i="1"/>
  <c r="AZ5483" i="1"/>
  <c r="AZ5484" i="1"/>
  <c r="AZ5485" i="1"/>
  <c r="AZ5486" i="1"/>
  <c r="AZ5487" i="1"/>
  <c r="AZ5488" i="1"/>
  <c r="AZ5489" i="1"/>
  <c r="AZ5490" i="1"/>
  <c r="AZ5491" i="1"/>
  <c r="AZ5492" i="1"/>
  <c r="AZ5493" i="1"/>
  <c r="AZ5494" i="1"/>
  <c r="AZ5495" i="1"/>
  <c r="AZ5496" i="1"/>
  <c r="AZ5497" i="1"/>
  <c r="AZ5498" i="1"/>
  <c r="AZ5499" i="1"/>
  <c r="AZ5500" i="1"/>
  <c r="AZ5501" i="1"/>
  <c r="AZ5502" i="1"/>
  <c r="AZ5503" i="1"/>
  <c r="AZ5504" i="1"/>
  <c r="AZ5505" i="1"/>
  <c r="AZ5506" i="1"/>
  <c r="AZ5507" i="1"/>
  <c r="AZ5508" i="1"/>
  <c r="AZ5509" i="1"/>
  <c r="AZ5510" i="1"/>
  <c r="AZ5511" i="1"/>
  <c r="AZ5512" i="1"/>
  <c r="AZ5513" i="1"/>
  <c r="AZ5514" i="1"/>
  <c r="AZ5515" i="1"/>
  <c r="AZ5516" i="1"/>
  <c r="AZ5517" i="1"/>
  <c r="AZ5518" i="1"/>
  <c r="AZ5519" i="1"/>
  <c r="AZ5520" i="1"/>
  <c r="AZ5521" i="1"/>
  <c r="AZ5522" i="1"/>
  <c r="AZ5523" i="1"/>
  <c r="AZ5524" i="1"/>
  <c r="AZ5525" i="1"/>
  <c r="AZ5526" i="1"/>
  <c r="AZ5527" i="1"/>
  <c r="AZ5528" i="1"/>
  <c r="AZ5529" i="1"/>
  <c r="AZ5530" i="1"/>
  <c r="AZ5531" i="1"/>
  <c r="AZ5532" i="1"/>
  <c r="AZ5533" i="1"/>
  <c r="AZ5534" i="1"/>
  <c r="AZ5535" i="1"/>
  <c r="AZ5536" i="1"/>
  <c r="AZ5537" i="1"/>
  <c r="AZ5538" i="1"/>
  <c r="AZ5539" i="1"/>
  <c r="AZ5540" i="1"/>
  <c r="AZ5541" i="1"/>
  <c r="AZ5542" i="1"/>
  <c r="AZ5543" i="1"/>
  <c r="AZ5544" i="1"/>
  <c r="AZ5545" i="1"/>
  <c r="AZ5546" i="1"/>
  <c r="AZ5547" i="1"/>
  <c r="AZ5548" i="1"/>
  <c r="AZ5549" i="1"/>
  <c r="AZ5550" i="1"/>
  <c r="AZ5551" i="1"/>
  <c r="AZ5552" i="1"/>
  <c r="AZ5553" i="1"/>
  <c r="AZ5554" i="1"/>
  <c r="AZ5555" i="1"/>
  <c r="AZ5556" i="1"/>
  <c r="AZ5557" i="1"/>
  <c r="AZ5558" i="1"/>
  <c r="AZ5559" i="1"/>
  <c r="AZ5560" i="1"/>
  <c r="AZ5561" i="1"/>
  <c r="AZ5562" i="1"/>
  <c r="AZ5563" i="1"/>
  <c r="AZ5564" i="1"/>
  <c r="AZ5565" i="1"/>
  <c r="AZ5566" i="1"/>
  <c r="AZ5567" i="1"/>
  <c r="AZ5568" i="1"/>
  <c r="AZ5569" i="1"/>
  <c r="AZ5570" i="1"/>
  <c r="AZ5571" i="1"/>
  <c r="AZ5572" i="1"/>
  <c r="AZ5573" i="1"/>
  <c r="AZ5574" i="1"/>
  <c r="AZ5575" i="1"/>
  <c r="AZ5576" i="1"/>
  <c r="AZ5577" i="1"/>
  <c r="AZ5578" i="1"/>
  <c r="AZ5579" i="1"/>
  <c r="AZ5580" i="1"/>
  <c r="AZ5581" i="1"/>
  <c r="AZ5582" i="1"/>
  <c r="AZ5583" i="1"/>
  <c r="AZ5584" i="1"/>
  <c r="AZ5585" i="1"/>
  <c r="AZ5586" i="1"/>
  <c r="AZ5587" i="1"/>
  <c r="AZ5588" i="1"/>
  <c r="AZ5589" i="1"/>
  <c r="AZ5590" i="1"/>
  <c r="AZ5591" i="1"/>
  <c r="AZ5592" i="1"/>
  <c r="AZ5593" i="1"/>
  <c r="AZ5594" i="1"/>
  <c r="AZ5595" i="1"/>
  <c r="AZ5596" i="1"/>
  <c r="AZ5597" i="1"/>
  <c r="AZ5598" i="1"/>
  <c r="AZ5599" i="1"/>
  <c r="AZ5600" i="1"/>
  <c r="AZ5601" i="1"/>
  <c r="AZ5602" i="1"/>
  <c r="AZ5603" i="1"/>
  <c r="AZ5604" i="1"/>
  <c r="AZ5605" i="1"/>
  <c r="AZ5606" i="1"/>
  <c r="AZ5607" i="1"/>
  <c r="AZ5608" i="1"/>
  <c r="AZ5609" i="1"/>
  <c r="AZ5610" i="1"/>
  <c r="AZ5611" i="1"/>
  <c r="AZ5612" i="1"/>
  <c r="AZ5613" i="1"/>
  <c r="AZ5614" i="1"/>
  <c r="AZ5615" i="1"/>
  <c r="AZ5616" i="1"/>
  <c r="AZ5617" i="1"/>
  <c r="AZ5618" i="1"/>
  <c r="AZ5619" i="1"/>
  <c r="AZ5620" i="1"/>
  <c r="AZ5621" i="1"/>
  <c r="AZ5622" i="1"/>
  <c r="AZ5623" i="1"/>
  <c r="AZ5624" i="1"/>
  <c r="AZ5625" i="1"/>
  <c r="AZ5626" i="1"/>
  <c r="AZ5627" i="1"/>
  <c r="AZ5628" i="1"/>
  <c r="AZ5629" i="1"/>
  <c r="AZ5630" i="1"/>
  <c r="AZ5631" i="1"/>
  <c r="AZ5632" i="1"/>
  <c r="AZ5633" i="1"/>
  <c r="AZ5634" i="1"/>
  <c r="AZ5635" i="1"/>
  <c r="AZ5636" i="1"/>
  <c r="AZ5637" i="1"/>
  <c r="AZ5638" i="1"/>
  <c r="AZ5639" i="1"/>
  <c r="AZ5640" i="1"/>
  <c r="AZ5641" i="1"/>
  <c r="AZ5642" i="1"/>
  <c r="AZ5643" i="1"/>
  <c r="AZ5644" i="1"/>
  <c r="AZ5645" i="1"/>
  <c r="AZ5646" i="1"/>
  <c r="AZ5647" i="1"/>
  <c r="AZ5648" i="1"/>
  <c r="AZ5649" i="1"/>
  <c r="AZ5650" i="1"/>
  <c r="AZ5651" i="1"/>
  <c r="AZ5652" i="1"/>
  <c r="AZ5653" i="1"/>
  <c r="AZ5654" i="1"/>
  <c r="AZ5655" i="1"/>
  <c r="AZ5656" i="1"/>
  <c r="AZ5657" i="1"/>
  <c r="AZ5658" i="1"/>
  <c r="AZ5659" i="1"/>
  <c r="AZ5660" i="1"/>
  <c r="AZ5661" i="1"/>
  <c r="AZ5662" i="1"/>
  <c r="AZ5663" i="1"/>
  <c r="AZ5664" i="1"/>
  <c r="AZ5665" i="1"/>
  <c r="AZ5666" i="1"/>
  <c r="AZ5667" i="1"/>
  <c r="AZ5668" i="1"/>
  <c r="AZ5669" i="1"/>
  <c r="AZ5670" i="1"/>
  <c r="AZ5671" i="1"/>
  <c r="AZ5672" i="1"/>
  <c r="AZ5673" i="1"/>
  <c r="AZ5674" i="1"/>
  <c r="AZ5675" i="1"/>
  <c r="AZ5676" i="1"/>
  <c r="AZ5677" i="1"/>
  <c r="AZ5678" i="1"/>
  <c r="AZ5679" i="1"/>
  <c r="AZ5680" i="1"/>
  <c r="AZ5681" i="1"/>
  <c r="AZ5682" i="1"/>
  <c r="AZ5683" i="1"/>
  <c r="AZ5684" i="1"/>
  <c r="AZ5685" i="1"/>
  <c r="AZ5686" i="1"/>
  <c r="AZ5687" i="1"/>
  <c r="AZ5688" i="1"/>
  <c r="AZ5689" i="1"/>
  <c r="AZ5690" i="1"/>
  <c r="AZ5691" i="1"/>
  <c r="AZ5692" i="1"/>
  <c r="AZ5693" i="1"/>
  <c r="AZ5694" i="1"/>
  <c r="AZ5695" i="1"/>
  <c r="AZ5696" i="1"/>
  <c r="AZ5697" i="1"/>
  <c r="AZ5698" i="1"/>
  <c r="AZ5699" i="1"/>
  <c r="AZ5700" i="1"/>
  <c r="AZ5701" i="1"/>
  <c r="AZ5702" i="1"/>
  <c r="AZ5703" i="1"/>
  <c r="AZ5704" i="1"/>
  <c r="AZ5705" i="1"/>
  <c r="AZ5706" i="1"/>
  <c r="AZ5707" i="1"/>
  <c r="AZ5708" i="1"/>
  <c r="AZ5709" i="1"/>
  <c r="AZ5710" i="1"/>
  <c r="AZ5711" i="1"/>
  <c r="AZ5712" i="1"/>
  <c r="AZ5713" i="1"/>
  <c r="AZ5714" i="1"/>
  <c r="AZ5715" i="1"/>
  <c r="AZ5716" i="1"/>
  <c r="AZ5717" i="1"/>
  <c r="AZ5718" i="1"/>
  <c r="AZ5719" i="1"/>
  <c r="AZ5720" i="1"/>
  <c r="AZ5721" i="1"/>
  <c r="AZ5722" i="1"/>
  <c r="AZ5723" i="1"/>
  <c r="AZ5724" i="1"/>
  <c r="AZ5725" i="1"/>
  <c r="AZ5726" i="1"/>
  <c r="AZ5727" i="1"/>
  <c r="AZ5728" i="1"/>
  <c r="AZ5729" i="1"/>
  <c r="AZ5730" i="1"/>
  <c r="AZ5731" i="1"/>
  <c r="AZ5732" i="1"/>
  <c r="AZ5733" i="1"/>
  <c r="AZ5734" i="1"/>
  <c r="AZ5735" i="1"/>
  <c r="AZ5736" i="1"/>
  <c r="AZ5737" i="1"/>
  <c r="AZ5738" i="1"/>
  <c r="AZ5739" i="1"/>
  <c r="AZ5740" i="1"/>
  <c r="AZ5741" i="1"/>
  <c r="AZ5742" i="1"/>
  <c r="AZ5743" i="1"/>
  <c r="AZ5744" i="1"/>
  <c r="AZ5745" i="1"/>
  <c r="AZ5746" i="1"/>
  <c r="AZ5747" i="1"/>
  <c r="AZ5748" i="1"/>
  <c r="AZ5749" i="1"/>
  <c r="AZ5750" i="1"/>
  <c r="AZ5751" i="1"/>
  <c r="AZ5752" i="1"/>
  <c r="AZ5753" i="1"/>
  <c r="AZ5754" i="1"/>
  <c r="AZ5755" i="1"/>
  <c r="AZ5756" i="1"/>
  <c r="AZ5757" i="1"/>
  <c r="AZ5758" i="1"/>
  <c r="AZ5759" i="1"/>
  <c r="AZ5760" i="1"/>
  <c r="AZ5761" i="1"/>
  <c r="AZ5762" i="1"/>
  <c r="AZ5763" i="1"/>
  <c r="AZ5764" i="1"/>
  <c r="AZ5765" i="1"/>
  <c r="AZ5766" i="1"/>
  <c r="AZ5767" i="1"/>
  <c r="AZ5768" i="1"/>
  <c r="AZ5769" i="1"/>
  <c r="AZ5770" i="1"/>
  <c r="AZ5771" i="1"/>
  <c r="AZ5772" i="1"/>
  <c r="AZ5773" i="1"/>
  <c r="AZ5774" i="1"/>
  <c r="AZ5775" i="1"/>
  <c r="AZ5776" i="1"/>
  <c r="AZ5777" i="1"/>
  <c r="AZ5778" i="1"/>
  <c r="AZ5779" i="1"/>
  <c r="AZ5780" i="1"/>
  <c r="AZ5781" i="1"/>
  <c r="AZ5782" i="1"/>
  <c r="AZ5783" i="1"/>
  <c r="AZ5784" i="1"/>
  <c r="AZ5785" i="1"/>
  <c r="AZ5786" i="1"/>
  <c r="AZ5787" i="1"/>
  <c r="AZ5788" i="1"/>
  <c r="AZ5789" i="1"/>
  <c r="AZ5790" i="1"/>
  <c r="AZ5791" i="1"/>
  <c r="AZ5792" i="1"/>
  <c r="AZ5793" i="1"/>
  <c r="AZ5794" i="1"/>
  <c r="AZ5795" i="1"/>
  <c r="AZ5796" i="1"/>
  <c r="AZ5797" i="1"/>
  <c r="AZ5798" i="1"/>
  <c r="AZ5799" i="1"/>
  <c r="AZ5800" i="1"/>
  <c r="AZ5801" i="1"/>
  <c r="AZ5802" i="1"/>
  <c r="AZ5803" i="1"/>
  <c r="AZ5804" i="1"/>
  <c r="AZ5805" i="1"/>
  <c r="AZ5806" i="1"/>
  <c r="AZ5807" i="1"/>
  <c r="AZ5808" i="1"/>
  <c r="AZ5809" i="1"/>
  <c r="AZ5810" i="1"/>
  <c r="AZ5811" i="1"/>
  <c r="AZ5812" i="1"/>
  <c r="AZ5813" i="1"/>
  <c r="AZ5814" i="1"/>
  <c r="AZ5815" i="1"/>
  <c r="AZ5816" i="1"/>
  <c r="AZ5817" i="1"/>
  <c r="AZ5818" i="1"/>
  <c r="AZ5819" i="1"/>
  <c r="AZ5820" i="1"/>
  <c r="AZ5821" i="1"/>
  <c r="AZ5822" i="1"/>
  <c r="AZ5823" i="1"/>
  <c r="AZ5824" i="1"/>
  <c r="AZ5825" i="1"/>
  <c r="AZ5826" i="1"/>
  <c r="AZ5827" i="1"/>
  <c r="AZ5828" i="1"/>
  <c r="AZ5829" i="1"/>
  <c r="AZ5830" i="1"/>
  <c r="AZ5831" i="1"/>
  <c r="AZ5832" i="1"/>
  <c r="AZ5833" i="1"/>
  <c r="AZ5834" i="1"/>
  <c r="AZ5835" i="1"/>
  <c r="AZ5836" i="1"/>
  <c r="AZ5837" i="1"/>
  <c r="AZ5838" i="1"/>
  <c r="AZ5839" i="1"/>
  <c r="AZ5840" i="1"/>
  <c r="AZ5841" i="1"/>
  <c r="AZ5842" i="1"/>
  <c r="AZ5843" i="1"/>
  <c r="AZ5844" i="1"/>
  <c r="AZ5845" i="1"/>
  <c r="AZ5846" i="1"/>
  <c r="AZ5847" i="1"/>
  <c r="AZ5848" i="1"/>
  <c r="AZ5849" i="1"/>
  <c r="AZ5850" i="1"/>
  <c r="AZ5851" i="1"/>
  <c r="AZ5852" i="1"/>
  <c r="AZ5853" i="1"/>
  <c r="AZ5854" i="1"/>
  <c r="AZ5855" i="1"/>
  <c r="AZ5856" i="1"/>
  <c r="AZ5857" i="1"/>
  <c r="AZ5858" i="1"/>
  <c r="AZ5859" i="1"/>
  <c r="AZ5860" i="1"/>
  <c r="AZ5861" i="1"/>
  <c r="AZ5862" i="1"/>
  <c r="AZ5863" i="1"/>
  <c r="AZ5864" i="1"/>
  <c r="AZ5865" i="1"/>
  <c r="AZ5866" i="1"/>
  <c r="AZ5867" i="1"/>
  <c r="AZ5868" i="1"/>
  <c r="AZ5869" i="1"/>
  <c r="AZ5870" i="1"/>
  <c r="AZ5871" i="1"/>
  <c r="AZ5872" i="1"/>
  <c r="AZ5873" i="1"/>
  <c r="AZ5874" i="1"/>
  <c r="AZ5875" i="1"/>
  <c r="AZ5876" i="1"/>
  <c r="AZ5877" i="1"/>
  <c r="AZ5878" i="1"/>
  <c r="AZ5879" i="1"/>
  <c r="AZ5880" i="1"/>
  <c r="AZ5881" i="1"/>
  <c r="AZ5882" i="1"/>
  <c r="AZ5883" i="1"/>
  <c r="AZ5884" i="1"/>
  <c r="AZ5885" i="1"/>
  <c r="AZ5886" i="1"/>
  <c r="AZ5887" i="1"/>
  <c r="AZ5888" i="1"/>
  <c r="AZ5889" i="1"/>
  <c r="AZ5890" i="1"/>
  <c r="AZ5891" i="1"/>
  <c r="AZ5892" i="1"/>
  <c r="AZ5893" i="1"/>
  <c r="AZ5894" i="1"/>
  <c r="AZ5895" i="1"/>
  <c r="AZ5896" i="1"/>
  <c r="AZ5897" i="1"/>
  <c r="AZ5898" i="1"/>
  <c r="AZ5899" i="1"/>
  <c r="AZ5900" i="1"/>
  <c r="AZ5901" i="1"/>
  <c r="AZ5902" i="1"/>
  <c r="AZ5903" i="1"/>
  <c r="AZ5904" i="1"/>
  <c r="AZ5905" i="1"/>
  <c r="AZ5906" i="1"/>
  <c r="AZ5907" i="1"/>
  <c r="AZ5908" i="1"/>
  <c r="AZ5909" i="1"/>
  <c r="AZ5910" i="1"/>
  <c r="AZ5911" i="1"/>
  <c r="AZ5912" i="1"/>
  <c r="AZ5913" i="1"/>
  <c r="AZ5914" i="1"/>
  <c r="AZ5915" i="1"/>
  <c r="AZ5916" i="1"/>
  <c r="AZ5917" i="1"/>
  <c r="AZ5918" i="1"/>
  <c r="AZ5919" i="1"/>
  <c r="AZ5920" i="1"/>
  <c r="AZ5921" i="1"/>
  <c r="AZ5922" i="1"/>
  <c r="AZ5923" i="1"/>
  <c r="AZ5924" i="1"/>
  <c r="AZ5925" i="1"/>
  <c r="AZ5926" i="1"/>
  <c r="AZ5927" i="1"/>
  <c r="AZ5928" i="1"/>
  <c r="AZ5929" i="1"/>
  <c r="AZ5930" i="1"/>
  <c r="AZ5931" i="1"/>
  <c r="AZ5932" i="1"/>
  <c r="AZ5933" i="1"/>
  <c r="AZ5934" i="1"/>
  <c r="AZ5935" i="1"/>
  <c r="AZ5936" i="1"/>
  <c r="AZ5937" i="1"/>
  <c r="AZ5938" i="1"/>
  <c r="AZ5939" i="1"/>
  <c r="AZ5940" i="1"/>
  <c r="AZ5941" i="1"/>
  <c r="AZ5942" i="1"/>
  <c r="AZ5943" i="1"/>
  <c r="AZ5944" i="1"/>
  <c r="AZ5945" i="1"/>
  <c r="AZ5946" i="1"/>
  <c r="AZ5947" i="1"/>
  <c r="AZ5948" i="1"/>
  <c r="AZ5949" i="1"/>
  <c r="AZ5950" i="1"/>
  <c r="AZ5951" i="1"/>
  <c r="AZ5952" i="1"/>
  <c r="AZ5953" i="1"/>
  <c r="AZ5954" i="1"/>
  <c r="AZ5955" i="1"/>
  <c r="AZ5956" i="1"/>
  <c r="AZ5957" i="1"/>
  <c r="AZ5958" i="1"/>
  <c r="AZ5959" i="1"/>
  <c r="AZ5960" i="1"/>
  <c r="AZ5961" i="1"/>
  <c r="AZ5962" i="1"/>
  <c r="AZ5963" i="1"/>
  <c r="AZ5964" i="1"/>
  <c r="AZ5965" i="1"/>
  <c r="AZ5966" i="1"/>
  <c r="AZ5967" i="1"/>
  <c r="AZ5968" i="1"/>
  <c r="AZ5969" i="1"/>
  <c r="AZ5970" i="1"/>
  <c r="AZ5971" i="1"/>
  <c r="AZ5972" i="1"/>
  <c r="AZ5973" i="1"/>
  <c r="AZ5974" i="1"/>
  <c r="AZ5975" i="1"/>
  <c r="AZ5976" i="1"/>
  <c r="AZ5977" i="1"/>
  <c r="AZ5978" i="1"/>
  <c r="AZ5979" i="1"/>
  <c r="AZ5980" i="1"/>
  <c r="AZ5981" i="1"/>
  <c r="AZ5982" i="1"/>
  <c r="AZ5983" i="1"/>
  <c r="AZ5984" i="1"/>
  <c r="AZ5985" i="1"/>
  <c r="AZ5986" i="1"/>
  <c r="AZ5987" i="1"/>
  <c r="AZ5988" i="1"/>
  <c r="AZ5989" i="1"/>
  <c r="AZ5990" i="1"/>
  <c r="AZ5991" i="1"/>
  <c r="AZ5992" i="1"/>
  <c r="AZ5993" i="1"/>
  <c r="AZ5994" i="1"/>
  <c r="AZ5995" i="1"/>
  <c r="AZ5996" i="1"/>
  <c r="AZ5997" i="1"/>
  <c r="AZ5998" i="1"/>
  <c r="AZ5999" i="1"/>
  <c r="AZ6000" i="1"/>
  <c r="AZ6001" i="1"/>
  <c r="AZ6002" i="1"/>
  <c r="AZ6003" i="1"/>
  <c r="AZ6004" i="1"/>
  <c r="AZ6005" i="1"/>
  <c r="AZ6006" i="1"/>
  <c r="AZ6007" i="1"/>
  <c r="AZ6008" i="1"/>
  <c r="AZ6009" i="1"/>
  <c r="AZ6010" i="1"/>
  <c r="AZ6011" i="1"/>
  <c r="AZ6012" i="1"/>
  <c r="AZ6013" i="1"/>
  <c r="AZ6014" i="1"/>
  <c r="AZ6015" i="1"/>
  <c r="AZ6016" i="1"/>
  <c r="AZ6017" i="1"/>
  <c r="AZ6018" i="1"/>
  <c r="AZ6019" i="1"/>
  <c r="AZ6020" i="1"/>
  <c r="AZ6021" i="1"/>
  <c r="AZ6022" i="1"/>
  <c r="AZ6023" i="1"/>
  <c r="AZ6024" i="1"/>
  <c r="AZ6025" i="1"/>
  <c r="AZ6026" i="1"/>
  <c r="AZ6027" i="1"/>
  <c r="AZ6028" i="1"/>
  <c r="AZ6029" i="1"/>
  <c r="AZ6030" i="1"/>
  <c r="AZ6031" i="1"/>
  <c r="AZ6032" i="1"/>
  <c r="AZ6033" i="1"/>
  <c r="AZ6034" i="1"/>
  <c r="AZ6035" i="1"/>
  <c r="AZ6036" i="1"/>
  <c r="AZ6037" i="1"/>
  <c r="AZ6038" i="1"/>
  <c r="AZ6039" i="1"/>
  <c r="AZ6040" i="1"/>
  <c r="AZ6041" i="1"/>
  <c r="AZ6042" i="1"/>
  <c r="AZ6043" i="1"/>
  <c r="AZ6044" i="1"/>
  <c r="AZ6045" i="1"/>
  <c r="AZ6046" i="1"/>
  <c r="AZ6047" i="1"/>
  <c r="AZ6048" i="1"/>
  <c r="AZ6049" i="1"/>
  <c r="AZ6050" i="1"/>
  <c r="AZ6051" i="1"/>
  <c r="AZ6052" i="1"/>
  <c r="AZ6053" i="1"/>
  <c r="AZ6054" i="1"/>
  <c r="AZ6055" i="1"/>
  <c r="AZ6056" i="1"/>
  <c r="AZ6057" i="1"/>
  <c r="AZ6058" i="1"/>
  <c r="AZ6059" i="1"/>
  <c r="AZ6060" i="1"/>
  <c r="AZ6061" i="1"/>
  <c r="AZ6062" i="1"/>
  <c r="AZ6063" i="1"/>
  <c r="AZ6064" i="1"/>
  <c r="AZ6065" i="1"/>
  <c r="AZ6066" i="1"/>
  <c r="AZ6067" i="1"/>
  <c r="AZ6068" i="1"/>
  <c r="AZ6069" i="1"/>
  <c r="AZ6070" i="1"/>
  <c r="AZ6071" i="1"/>
  <c r="AZ6072" i="1"/>
  <c r="AZ6073" i="1"/>
  <c r="AZ6074" i="1"/>
  <c r="AZ6075" i="1"/>
  <c r="AZ6076" i="1"/>
  <c r="AZ6077" i="1"/>
  <c r="AZ6078" i="1"/>
  <c r="AZ6079" i="1"/>
  <c r="AZ6080" i="1"/>
  <c r="AZ6081" i="1"/>
  <c r="AZ6082" i="1"/>
  <c r="AZ6083" i="1"/>
  <c r="AZ6084" i="1"/>
  <c r="AZ6085" i="1"/>
  <c r="AZ6086" i="1"/>
  <c r="AZ6087" i="1"/>
  <c r="AZ6088" i="1"/>
  <c r="AZ6089" i="1"/>
  <c r="AZ6090" i="1"/>
  <c r="AZ6091" i="1"/>
  <c r="AZ6092" i="1"/>
  <c r="AZ6093" i="1"/>
  <c r="AZ6094" i="1"/>
  <c r="AZ6095" i="1"/>
  <c r="AZ6096" i="1"/>
  <c r="AZ6097" i="1"/>
  <c r="AZ6098" i="1"/>
  <c r="AZ6099" i="1"/>
  <c r="AZ6100" i="1"/>
  <c r="AZ6101" i="1"/>
  <c r="AZ6102" i="1"/>
  <c r="AZ6103" i="1"/>
  <c r="AZ6104" i="1"/>
  <c r="AZ6105" i="1"/>
  <c r="AZ6106" i="1"/>
  <c r="AZ6107" i="1"/>
  <c r="AZ6108" i="1"/>
  <c r="AZ6109" i="1"/>
  <c r="AZ6110" i="1"/>
  <c r="AZ6111" i="1"/>
  <c r="AZ6112" i="1"/>
  <c r="AZ6113" i="1"/>
  <c r="AZ6114" i="1"/>
  <c r="AZ6115" i="1"/>
  <c r="AZ6116" i="1"/>
  <c r="AZ6117" i="1"/>
  <c r="AZ6118" i="1"/>
  <c r="AZ6119" i="1"/>
  <c r="AZ6120" i="1"/>
  <c r="AZ6121" i="1"/>
  <c r="AZ6122" i="1"/>
  <c r="AZ6123" i="1"/>
  <c r="AZ6124" i="1"/>
  <c r="AZ6125" i="1"/>
  <c r="AZ6126" i="1"/>
  <c r="AZ6127" i="1"/>
  <c r="AZ6128" i="1"/>
  <c r="AZ6129" i="1"/>
  <c r="AZ6130" i="1"/>
  <c r="AZ6131" i="1"/>
  <c r="AZ6132" i="1"/>
  <c r="AZ6133" i="1"/>
  <c r="AZ6134" i="1"/>
  <c r="AZ6135" i="1"/>
  <c r="AZ6136" i="1"/>
  <c r="AZ6137" i="1"/>
  <c r="AZ6138" i="1"/>
  <c r="AZ6139" i="1"/>
  <c r="AZ6140" i="1"/>
  <c r="AZ6141" i="1"/>
  <c r="AZ6142" i="1"/>
  <c r="AZ6143" i="1"/>
  <c r="AZ6144" i="1"/>
  <c r="AZ6145" i="1"/>
  <c r="AZ6146" i="1"/>
  <c r="AZ6147" i="1"/>
  <c r="AZ6148" i="1"/>
  <c r="AZ6149" i="1"/>
  <c r="AZ6150" i="1"/>
  <c r="AZ6151" i="1"/>
  <c r="AZ6152" i="1"/>
  <c r="AZ6153" i="1"/>
  <c r="AZ6154" i="1"/>
  <c r="AZ6155" i="1"/>
  <c r="AZ6156" i="1"/>
  <c r="AZ6157" i="1"/>
  <c r="AZ6158" i="1"/>
  <c r="AZ6159" i="1"/>
  <c r="AZ6160" i="1"/>
  <c r="AZ6161" i="1"/>
  <c r="AZ6162" i="1"/>
  <c r="AZ6163" i="1"/>
  <c r="AZ6164" i="1"/>
  <c r="AZ6165" i="1"/>
  <c r="AZ6166" i="1"/>
  <c r="AZ6167" i="1"/>
  <c r="AZ6168" i="1"/>
  <c r="AZ6169" i="1"/>
  <c r="AZ6170" i="1"/>
  <c r="AZ6171" i="1"/>
  <c r="AZ6172" i="1"/>
  <c r="AZ6173" i="1"/>
  <c r="AZ6174" i="1"/>
  <c r="AZ6175" i="1"/>
  <c r="AZ6176" i="1"/>
  <c r="AZ6177" i="1"/>
  <c r="AZ6178" i="1"/>
  <c r="AZ6179" i="1"/>
  <c r="AZ6180" i="1"/>
  <c r="AZ6181" i="1"/>
  <c r="AZ6182" i="1"/>
  <c r="AZ6183" i="1"/>
  <c r="AZ6184" i="1"/>
  <c r="AZ6185" i="1"/>
  <c r="AZ6186" i="1"/>
  <c r="AZ6187" i="1"/>
  <c r="AZ6188" i="1"/>
  <c r="AZ6189" i="1"/>
  <c r="AZ6190" i="1"/>
  <c r="AZ6191" i="1"/>
  <c r="AZ6192" i="1"/>
  <c r="AZ6193" i="1"/>
  <c r="AZ6194" i="1"/>
  <c r="AZ6195" i="1"/>
  <c r="AZ6196" i="1"/>
  <c r="AZ6197" i="1"/>
  <c r="AZ6198" i="1"/>
  <c r="AZ6199" i="1"/>
  <c r="AZ6200" i="1"/>
  <c r="AZ6201" i="1"/>
  <c r="AZ6202" i="1"/>
  <c r="AZ6203" i="1"/>
  <c r="AZ6204" i="1"/>
  <c r="AZ6205" i="1"/>
  <c r="AZ6206" i="1"/>
  <c r="AZ6207" i="1"/>
  <c r="AZ6208" i="1"/>
  <c r="AZ6209" i="1"/>
  <c r="AZ6210" i="1"/>
  <c r="AZ6211" i="1"/>
  <c r="AZ6212" i="1"/>
  <c r="AZ6213" i="1"/>
  <c r="AZ6214" i="1"/>
  <c r="AZ6215" i="1"/>
  <c r="AZ6216" i="1"/>
  <c r="AZ6217" i="1"/>
  <c r="AZ6218" i="1"/>
  <c r="AZ6219" i="1"/>
  <c r="AZ6220" i="1"/>
  <c r="AZ6221" i="1"/>
  <c r="AZ6222" i="1"/>
  <c r="AZ6223" i="1"/>
  <c r="AZ6224" i="1"/>
  <c r="AZ6225" i="1"/>
  <c r="AZ6226" i="1"/>
  <c r="AZ6227" i="1"/>
  <c r="AZ6228" i="1"/>
  <c r="AZ6229" i="1"/>
  <c r="AZ6230" i="1"/>
  <c r="AZ6231" i="1"/>
  <c r="AZ6232" i="1"/>
  <c r="AZ6233" i="1"/>
  <c r="AZ6234" i="1"/>
  <c r="AZ6235" i="1"/>
  <c r="AZ6236" i="1"/>
  <c r="AZ6237" i="1"/>
  <c r="AZ6238" i="1"/>
  <c r="AZ6239" i="1"/>
  <c r="AZ6240" i="1"/>
  <c r="AZ6241" i="1"/>
  <c r="AZ6242" i="1"/>
  <c r="AZ6243" i="1"/>
  <c r="AZ6244" i="1"/>
  <c r="AZ6245" i="1"/>
  <c r="AZ6246" i="1"/>
  <c r="AZ6247" i="1"/>
  <c r="AZ6248" i="1"/>
  <c r="AZ6249" i="1"/>
  <c r="AZ6250" i="1"/>
  <c r="AZ6251" i="1"/>
  <c r="AZ6252" i="1"/>
  <c r="AZ6253" i="1"/>
  <c r="AZ6254" i="1"/>
  <c r="AZ6255" i="1"/>
  <c r="AZ6256" i="1"/>
  <c r="AZ6257" i="1"/>
  <c r="AZ6258" i="1"/>
  <c r="AZ6259" i="1"/>
  <c r="AZ6260" i="1"/>
  <c r="AZ6261" i="1"/>
  <c r="AZ6262" i="1"/>
  <c r="AZ6263" i="1"/>
  <c r="AZ6264" i="1"/>
  <c r="AZ6265" i="1"/>
  <c r="AZ6266" i="1"/>
  <c r="AZ6267" i="1"/>
  <c r="AZ6268" i="1"/>
  <c r="AZ6269" i="1"/>
  <c r="AZ6270" i="1"/>
  <c r="AZ6271" i="1"/>
  <c r="AZ6272" i="1"/>
  <c r="AZ6273" i="1"/>
  <c r="AZ6274" i="1"/>
  <c r="AZ6275" i="1"/>
  <c r="AZ6276" i="1"/>
  <c r="AZ6277" i="1"/>
  <c r="AZ6278" i="1"/>
  <c r="AZ6279" i="1"/>
  <c r="AZ6280" i="1"/>
  <c r="AZ6281" i="1"/>
  <c r="AZ6282" i="1"/>
  <c r="AZ6283" i="1"/>
  <c r="AZ6284" i="1"/>
  <c r="AZ6285" i="1"/>
  <c r="AZ6286" i="1"/>
  <c r="AZ6287" i="1"/>
  <c r="AZ6288" i="1"/>
  <c r="AZ6289" i="1"/>
  <c r="AZ6290" i="1"/>
  <c r="AZ6291" i="1"/>
  <c r="AZ6292" i="1"/>
  <c r="AZ6293" i="1"/>
  <c r="AZ6294" i="1"/>
  <c r="AZ6295" i="1"/>
  <c r="AZ6296" i="1"/>
  <c r="AZ6297" i="1"/>
  <c r="AZ6298" i="1"/>
  <c r="AZ6299" i="1"/>
  <c r="AZ6300" i="1"/>
  <c r="AZ6301" i="1"/>
  <c r="AZ6302" i="1"/>
  <c r="AZ6303" i="1"/>
  <c r="AZ6304" i="1"/>
  <c r="AZ6305" i="1"/>
  <c r="AZ6306" i="1"/>
  <c r="AZ6307" i="1"/>
  <c r="AZ6308" i="1"/>
  <c r="AZ6309" i="1"/>
  <c r="AZ6310" i="1"/>
  <c r="AZ6311" i="1"/>
  <c r="AZ6312" i="1"/>
  <c r="AZ6313" i="1"/>
  <c r="AZ6314" i="1"/>
  <c r="AZ6315" i="1"/>
  <c r="AZ6316" i="1"/>
  <c r="AZ6317" i="1"/>
  <c r="AZ6318" i="1"/>
  <c r="AZ6319" i="1"/>
  <c r="AZ6320" i="1"/>
  <c r="AZ6321" i="1"/>
  <c r="AZ6322" i="1"/>
  <c r="AZ6323" i="1"/>
  <c r="AZ6324" i="1"/>
  <c r="AZ6325" i="1"/>
  <c r="AZ6326" i="1"/>
  <c r="AZ6327" i="1"/>
  <c r="AZ6328" i="1"/>
  <c r="AZ6329" i="1"/>
  <c r="AZ6330" i="1"/>
  <c r="AZ6331" i="1"/>
  <c r="AZ6332" i="1"/>
  <c r="AZ6333" i="1"/>
  <c r="AZ6334" i="1"/>
  <c r="AZ6335" i="1"/>
  <c r="AZ6336" i="1"/>
  <c r="AZ6337" i="1"/>
  <c r="AZ6338" i="1"/>
  <c r="AZ6339" i="1"/>
  <c r="AZ6340" i="1"/>
  <c r="AZ6341" i="1"/>
  <c r="AZ6342" i="1"/>
  <c r="AZ6343" i="1"/>
  <c r="AZ6344" i="1"/>
  <c r="AZ6345" i="1"/>
  <c r="AZ6346" i="1"/>
  <c r="AZ6347" i="1"/>
  <c r="AZ6348" i="1"/>
  <c r="AZ6349" i="1"/>
  <c r="AZ6350" i="1"/>
  <c r="AZ6351" i="1"/>
  <c r="AZ6352" i="1"/>
  <c r="AZ6353" i="1"/>
  <c r="AZ6354" i="1"/>
  <c r="AZ6355" i="1"/>
  <c r="AZ6356" i="1"/>
  <c r="AZ6357" i="1"/>
  <c r="AZ6358" i="1"/>
  <c r="AZ6359" i="1"/>
  <c r="AZ6360" i="1"/>
  <c r="AZ6361" i="1"/>
  <c r="AZ6362" i="1"/>
  <c r="AZ6363" i="1"/>
  <c r="AZ6364" i="1"/>
  <c r="AZ6365" i="1"/>
  <c r="AZ6366" i="1"/>
  <c r="AZ6367" i="1"/>
  <c r="AZ6368" i="1"/>
  <c r="AZ6369" i="1"/>
  <c r="AZ6370" i="1"/>
  <c r="AZ6371" i="1"/>
  <c r="AZ6372" i="1"/>
  <c r="AZ6373" i="1"/>
  <c r="AZ6374" i="1"/>
  <c r="AZ6375" i="1"/>
  <c r="AZ6376" i="1"/>
  <c r="AZ6377" i="1"/>
  <c r="AZ6378" i="1"/>
  <c r="AZ6379" i="1"/>
  <c r="AZ6380" i="1"/>
  <c r="AZ6381" i="1"/>
  <c r="AZ6382" i="1"/>
  <c r="AZ6383" i="1"/>
  <c r="AZ6384" i="1"/>
  <c r="AZ6385" i="1"/>
  <c r="AZ6386" i="1"/>
  <c r="AZ6387" i="1"/>
  <c r="AZ6388" i="1"/>
  <c r="AZ6389" i="1"/>
  <c r="AZ6390" i="1"/>
  <c r="AZ6391" i="1"/>
  <c r="AZ6392" i="1"/>
  <c r="AZ6393" i="1"/>
  <c r="AZ6394" i="1"/>
  <c r="AZ6395" i="1"/>
  <c r="AZ6396" i="1"/>
  <c r="AZ6397" i="1"/>
  <c r="AZ6398" i="1"/>
  <c r="AZ6399" i="1"/>
  <c r="AZ6400" i="1"/>
  <c r="AZ6401" i="1"/>
  <c r="AZ6402" i="1"/>
  <c r="AZ6403" i="1"/>
  <c r="AZ6404" i="1"/>
  <c r="AZ6405" i="1"/>
  <c r="AZ6406" i="1"/>
  <c r="AZ6407" i="1"/>
  <c r="AZ6408" i="1"/>
  <c r="AZ6409" i="1"/>
  <c r="AZ6410" i="1"/>
  <c r="AZ6411" i="1"/>
  <c r="AZ6412" i="1"/>
  <c r="AZ6413" i="1"/>
  <c r="AZ6414" i="1"/>
  <c r="AZ6415" i="1"/>
  <c r="AZ6416" i="1"/>
  <c r="AZ6417" i="1"/>
  <c r="AZ6418" i="1"/>
  <c r="AZ6419" i="1"/>
  <c r="AZ6420" i="1"/>
  <c r="AZ6421" i="1"/>
  <c r="AZ6422" i="1"/>
  <c r="AZ6423" i="1"/>
  <c r="AZ6424" i="1"/>
  <c r="AZ6425" i="1"/>
  <c r="AZ6426" i="1"/>
  <c r="AZ6427" i="1"/>
  <c r="AZ6428" i="1"/>
  <c r="AZ6429" i="1"/>
  <c r="AZ6430" i="1"/>
  <c r="AZ6431" i="1"/>
  <c r="AZ6432" i="1"/>
  <c r="AZ6433" i="1"/>
  <c r="AZ6434" i="1"/>
  <c r="AZ6435" i="1"/>
  <c r="AZ6436" i="1"/>
  <c r="AZ6437" i="1"/>
  <c r="AZ6438" i="1"/>
  <c r="AZ6439" i="1"/>
  <c r="AZ6440" i="1"/>
  <c r="AZ6441" i="1"/>
  <c r="AZ6442" i="1"/>
  <c r="AZ6443" i="1"/>
  <c r="AZ6444" i="1"/>
  <c r="AZ6445" i="1"/>
  <c r="AZ6446" i="1"/>
  <c r="AZ6447" i="1"/>
  <c r="AZ6448" i="1"/>
  <c r="AZ6449" i="1"/>
  <c r="AZ6450" i="1"/>
  <c r="AZ6451" i="1"/>
  <c r="AZ6452" i="1"/>
  <c r="AZ6453" i="1"/>
  <c r="AZ6454" i="1"/>
  <c r="AZ6455" i="1"/>
  <c r="AZ6456" i="1"/>
  <c r="AZ6457" i="1"/>
  <c r="AZ6458" i="1"/>
  <c r="AZ6459" i="1"/>
  <c r="AZ6460" i="1"/>
  <c r="AZ6461" i="1"/>
  <c r="AZ6462" i="1"/>
  <c r="AZ6463" i="1"/>
  <c r="AZ6464" i="1"/>
  <c r="AZ6465" i="1"/>
  <c r="AZ6466" i="1"/>
  <c r="AZ6467" i="1"/>
  <c r="AZ6468" i="1"/>
  <c r="AZ6469" i="1"/>
  <c r="AZ6470" i="1"/>
  <c r="AZ6471" i="1"/>
  <c r="AZ6472" i="1"/>
  <c r="AZ6473" i="1"/>
  <c r="AZ6474" i="1"/>
  <c r="AZ6475" i="1"/>
  <c r="AZ6476" i="1"/>
  <c r="AZ6477" i="1"/>
  <c r="AZ6478" i="1"/>
  <c r="AZ6479" i="1"/>
  <c r="AZ6480" i="1"/>
  <c r="AZ6481" i="1"/>
  <c r="AZ6482" i="1"/>
  <c r="AZ6483" i="1"/>
  <c r="AZ6484" i="1"/>
  <c r="AZ6485" i="1"/>
  <c r="AZ6486" i="1"/>
  <c r="AZ6487" i="1"/>
  <c r="AZ6488" i="1"/>
  <c r="AZ6489" i="1"/>
  <c r="AZ6490" i="1"/>
  <c r="AZ6491" i="1"/>
  <c r="AZ6492" i="1"/>
  <c r="AZ6493" i="1"/>
  <c r="AZ6494" i="1"/>
  <c r="AZ6495" i="1"/>
  <c r="AZ6496" i="1"/>
  <c r="AZ6497" i="1"/>
  <c r="AZ6498" i="1"/>
  <c r="AZ6499" i="1"/>
  <c r="AZ6500" i="1"/>
  <c r="AZ6501" i="1"/>
  <c r="AZ6502" i="1"/>
  <c r="AZ6503" i="1"/>
  <c r="AZ6504" i="1"/>
  <c r="AZ6505" i="1"/>
  <c r="AZ6506" i="1"/>
  <c r="AZ6507" i="1"/>
  <c r="AZ6508" i="1"/>
  <c r="AZ6509" i="1"/>
  <c r="AZ6510" i="1"/>
  <c r="AZ6511" i="1"/>
  <c r="AZ6512" i="1"/>
  <c r="AZ6513" i="1"/>
  <c r="AZ6514" i="1"/>
  <c r="AZ6515" i="1"/>
  <c r="AZ6516" i="1"/>
  <c r="AZ6517" i="1"/>
  <c r="AZ6518" i="1"/>
  <c r="AZ6519" i="1"/>
  <c r="AZ6520" i="1"/>
  <c r="AZ6521" i="1"/>
  <c r="AZ6522" i="1"/>
  <c r="AZ6523" i="1"/>
  <c r="AZ6524" i="1"/>
  <c r="AZ6525" i="1"/>
  <c r="AZ6526" i="1"/>
  <c r="AZ6527" i="1"/>
  <c r="AZ6528" i="1"/>
  <c r="AZ6529" i="1"/>
  <c r="AZ6530" i="1"/>
  <c r="AZ6531" i="1"/>
  <c r="AZ6532" i="1"/>
  <c r="AZ6533" i="1"/>
  <c r="AZ6534" i="1"/>
  <c r="AZ6535" i="1"/>
  <c r="AZ6536" i="1"/>
  <c r="AZ6537" i="1"/>
  <c r="AZ6538" i="1"/>
  <c r="AZ6539" i="1"/>
  <c r="AZ6540" i="1"/>
  <c r="AZ6541" i="1"/>
  <c r="AZ6542" i="1"/>
  <c r="AZ6543" i="1"/>
  <c r="AZ6544" i="1"/>
  <c r="AZ6545" i="1"/>
  <c r="AZ6546" i="1"/>
  <c r="AZ6547" i="1"/>
  <c r="AZ6548" i="1"/>
  <c r="AZ6549" i="1"/>
  <c r="AZ6550" i="1"/>
  <c r="AZ6551" i="1"/>
  <c r="AZ6552" i="1"/>
  <c r="AZ6553" i="1"/>
  <c r="AZ6554" i="1"/>
  <c r="AZ6555" i="1"/>
  <c r="AZ6556" i="1"/>
  <c r="AZ6557" i="1"/>
  <c r="AZ6558" i="1"/>
  <c r="AZ6559" i="1"/>
  <c r="AZ6560" i="1"/>
  <c r="AZ6561" i="1"/>
  <c r="AZ6562" i="1"/>
  <c r="AZ6563" i="1"/>
  <c r="AZ6564" i="1"/>
  <c r="AZ6565" i="1"/>
  <c r="AZ6566" i="1"/>
  <c r="AZ6567" i="1"/>
  <c r="AZ6568" i="1"/>
  <c r="AZ6569" i="1"/>
  <c r="AZ6570" i="1"/>
  <c r="AZ6571" i="1"/>
  <c r="AZ6572" i="1"/>
  <c r="AZ6573" i="1"/>
  <c r="AZ6574" i="1"/>
  <c r="AZ6575" i="1"/>
  <c r="AZ6576" i="1"/>
  <c r="AZ6577" i="1"/>
  <c r="AZ6578" i="1"/>
  <c r="AZ6579" i="1"/>
  <c r="AZ6580" i="1"/>
  <c r="AZ6581" i="1"/>
  <c r="AZ6582" i="1"/>
  <c r="AZ6583" i="1"/>
  <c r="AZ6584" i="1"/>
  <c r="AZ6585" i="1"/>
  <c r="AZ6586" i="1"/>
  <c r="AZ6587" i="1"/>
  <c r="AZ6588" i="1"/>
  <c r="AZ6589" i="1"/>
  <c r="AZ6590" i="1"/>
  <c r="AZ6591" i="1"/>
  <c r="AZ6592" i="1"/>
  <c r="AZ6593" i="1"/>
  <c r="AZ6594" i="1"/>
  <c r="AZ6595" i="1"/>
  <c r="AZ6596" i="1"/>
  <c r="AZ6597" i="1"/>
  <c r="AZ6598" i="1"/>
  <c r="AZ6599" i="1"/>
  <c r="AZ6600" i="1"/>
  <c r="AZ6601" i="1"/>
  <c r="AZ6602" i="1"/>
  <c r="AZ6603" i="1"/>
  <c r="AZ6604" i="1"/>
  <c r="AZ6605" i="1"/>
  <c r="AZ6606" i="1"/>
  <c r="AZ6607" i="1"/>
  <c r="AZ6608" i="1"/>
  <c r="AZ6609" i="1"/>
  <c r="AZ6610" i="1"/>
  <c r="AZ6611" i="1"/>
  <c r="AZ6612" i="1"/>
  <c r="AZ6613" i="1"/>
  <c r="AZ6614" i="1"/>
  <c r="AZ6615" i="1"/>
  <c r="AZ6616" i="1"/>
  <c r="AZ6617" i="1"/>
  <c r="AZ6618" i="1"/>
  <c r="AZ6619" i="1"/>
  <c r="AZ6620" i="1"/>
  <c r="AZ6621" i="1"/>
  <c r="AZ6622" i="1"/>
  <c r="AZ6623" i="1"/>
  <c r="AZ6624" i="1"/>
  <c r="AZ6625" i="1"/>
  <c r="AZ6626" i="1"/>
  <c r="AZ6627" i="1"/>
  <c r="AZ6628" i="1"/>
  <c r="AZ6629" i="1"/>
  <c r="AZ6630" i="1"/>
  <c r="AZ6631" i="1"/>
  <c r="AZ6632" i="1"/>
  <c r="AZ6633" i="1"/>
  <c r="AZ6634" i="1"/>
  <c r="AZ6635" i="1"/>
  <c r="AZ6636" i="1"/>
  <c r="AZ6637" i="1"/>
  <c r="AZ6638" i="1"/>
  <c r="AZ6639" i="1"/>
  <c r="AZ6640" i="1"/>
  <c r="AZ6641" i="1"/>
  <c r="AZ6642" i="1"/>
  <c r="AZ6643" i="1"/>
  <c r="AZ6644" i="1"/>
  <c r="AZ6645" i="1"/>
  <c r="AZ6646" i="1"/>
  <c r="AZ6647" i="1"/>
  <c r="AZ6648" i="1"/>
  <c r="AZ6649" i="1"/>
  <c r="AZ6650" i="1"/>
  <c r="AZ6651" i="1"/>
  <c r="AZ6652" i="1"/>
  <c r="AZ6653" i="1"/>
  <c r="AZ6654" i="1"/>
  <c r="AZ6655" i="1"/>
  <c r="AZ6656" i="1"/>
  <c r="AZ6657" i="1"/>
  <c r="AZ6658" i="1"/>
  <c r="AZ6659" i="1"/>
  <c r="AZ6660" i="1"/>
  <c r="AZ6661" i="1"/>
  <c r="AZ6662" i="1"/>
  <c r="AZ6663" i="1"/>
  <c r="AZ6664" i="1"/>
  <c r="AZ6665" i="1"/>
  <c r="AZ6666" i="1"/>
  <c r="AZ6667" i="1"/>
  <c r="AZ6668" i="1"/>
  <c r="AZ6669" i="1"/>
  <c r="AZ6670" i="1"/>
  <c r="AZ6671" i="1"/>
  <c r="AZ6672" i="1"/>
  <c r="AZ6673" i="1"/>
  <c r="AZ6674" i="1"/>
  <c r="AZ6675" i="1"/>
  <c r="AZ6676" i="1"/>
  <c r="AZ6677" i="1"/>
  <c r="AZ6678" i="1"/>
  <c r="AZ6679" i="1"/>
  <c r="AZ6680" i="1"/>
  <c r="AZ6681" i="1"/>
  <c r="AZ6682" i="1"/>
  <c r="AZ6683" i="1"/>
  <c r="AZ6684" i="1"/>
  <c r="AZ6685" i="1"/>
  <c r="AZ6686" i="1"/>
  <c r="AZ6687" i="1"/>
  <c r="AZ6688" i="1"/>
  <c r="AZ6689" i="1"/>
  <c r="AZ6690" i="1"/>
  <c r="AZ6691" i="1"/>
  <c r="AZ6692" i="1"/>
  <c r="AZ6693" i="1"/>
  <c r="AZ6694" i="1"/>
  <c r="AZ6695" i="1"/>
  <c r="AZ6696" i="1"/>
  <c r="AZ6697" i="1"/>
  <c r="AZ6698" i="1"/>
  <c r="AZ6699" i="1"/>
  <c r="AZ6700" i="1"/>
  <c r="AZ6701" i="1"/>
  <c r="AZ6702" i="1"/>
  <c r="AZ6703" i="1"/>
  <c r="AZ6704" i="1"/>
  <c r="AZ6705" i="1"/>
  <c r="AZ6706" i="1"/>
  <c r="AZ6707" i="1"/>
  <c r="AZ6708" i="1"/>
  <c r="AZ6709" i="1"/>
  <c r="AZ6710" i="1"/>
  <c r="AZ6711" i="1"/>
  <c r="AZ6712" i="1"/>
  <c r="AZ6713" i="1"/>
  <c r="AZ6714" i="1"/>
  <c r="AZ6715" i="1"/>
  <c r="AZ6716" i="1"/>
  <c r="AZ6717" i="1"/>
  <c r="AZ6718" i="1"/>
  <c r="AZ6719" i="1"/>
  <c r="AZ6720" i="1"/>
  <c r="AZ6721" i="1"/>
  <c r="AZ6722" i="1"/>
  <c r="AZ6723" i="1"/>
  <c r="AZ6724" i="1"/>
  <c r="AZ6725" i="1"/>
  <c r="AZ6726" i="1"/>
  <c r="AZ6727" i="1"/>
  <c r="AZ6728" i="1"/>
  <c r="AZ6729" i="1"/>
  <c r="AZ6730" i="1"/>
  <c r="AZ6731" i="1"/>
  <c r="AZ6732" i="1"/>
  <c r="AZ6733" i="1"/>
  <c r="AZ6734" i="1"/>
  <c r="AZ6735" i="1"/>
  <c r="AZ6736" i="1"/>
  <c r="AZ6737" i="1"/>
  <c r="AZ6738" i="1"/>
  <c r="AZ6739" i="1"/>
  <c r="AZ6740" i="1"/>
  <c r="AZ6741" i="1"/>
  <c r="AZ6742" i="1"/>
  <c r="AZ6743" i="1"/>
  <c r="AZ6744" i="1"/>
  <c r="AZ6745" i="1"/>
  <c r="AZ6746" i="1"/>
  <c r="AZ6747" i="1"/>
  <c r="AZ6748" i="1"/>
  <c r="AZ6749" i="1"/>
  <c r="AZ6750" i="1"/>
  <c r="AZ6751" i="1"/>
  <c r="AZ6752" i="1"/>
  <c r="AZ6753" i="1"/>
  <c r="AZ6754" i="1"/>
  <c r="AZ6755" i="1"/>
  <c r="AZ6756" i="1"/>
  <c r="AZ6757" i="1"/>
  <c r="AZ6758" i="1"/>
  <c r="AZ6759" i="1"/>
  <c r="AZ6760" i="1"/>
  <c r="AZ6761" i="1"/>
  <c r="AZ6762" i="1"/>
  <c r="AZ6763" i="1"/>
  <c r="AZ6764" i="1"/>
  <c r="AZ6765" i="1"/>
  <c r="AZ6766" i="1"/>
  <c r="AZ6767" i="1"/>
  <c r="AZ6768" i="1"/>
  <c r="AZ6769" i="1"/>
  <c r="AZ6770" i="1"/>
  <c r="AZ6771" i="1"/>
  <c r="AZ6772" i="1"/>
  <c r="AZ6773" i="1"/>
  <c r="AZ6774" i="1"/>
  <c r="AZ6775" i="1"/>
  <c r="AZ6776" i="1"/>
  <c r="AZ6777" i="1"/>
  <c r="AZ6778" i="1"/>
  <c r="AZ6779" i="1"/>
  <c r="AZ6780" i="1"/>
  <c r="AZ6781" i="1"/>
  <c r="AZ6782" i="1"/>
  <c r="AZ6783" i="1"/>
  <c r="AZ6784" i="1"/>
  <c r="AZ6785" i="1"/>
  <c r="AZ6786" i="1"/>
  <c r="AZ6787" i="1"/>
  <c r="AZ6788" i="1"/>
  <c r="AZ6789" i="1"/>
  <c r="AZ6790" i="1"/>
  <c r="AZ6791" i="1"/>
  <c r="AZ6792" i="1"/>
  <c r="AZ6793" i="1"/>
  <c r="AZ6794" i="1"/>
  <c r="AZ6795" i="1"/>
  <c r="AZ6796" i="1"/>
  <c r="AZ6797" i="1"/>
  <c r="AZ6798" i="1"/>
  <c r="AZ6799" i="1"/>
  <c r="AZ6800" i="1"/>
  <c r="AZ6801" i="1"/>
  <c r="AZ6802" i="1"/>
  <c r="AZ6803" i="1"/>
  <c r="AZ6804" i="1"/>
  <c r="AZ6805" i="1"/>
  <c r="AZ6806" i="1"/>
  <c r="AZ6807" i="1"/>
  <c r="AZ6808" i="1"/>
  <c r="AZ6809" i="1"/>
  <c r="AZ6810" i="1"/>
  <c r="AZ6811" i="1"/>
  <c r="AZ6812" i="1"/>
  <c r="AZ6813" i="1"/>
  <c r="AZ6814" i="1"/>
  <c r="AZ6815" i="1"/>
  <c r="AZ6816" i="1"/>
  <c r="AZ6817" i="1"/>
  <c r="AZ6818" i="1"/>
  <c r="AZ6819" i="1"/>
  <c r="AZ6820" i="1"/>
  <c r="AZ6821" i="1"/>
  <c r="AZ6822" i="1"/>
  <c r="AZ6823" i="1"/>
  <c r="AZ6824" i="1"/>
  <c r="AZ6825" i="1"/>
  <c r="AZ6826" i="1"/>
  <c r="AZ6827" i="1"/>
  <c r="AZ6828" i="1"/>
  <c r="AZ6829" i="1"/>
  <c r="AZ6830" i="1"/>
  <c r="AZ6831" i="1"/>
  <c r="AZ6832" i="1"/>
  <c r="AZ6833" i="1"/>
  <c r="AZ6834" i="1"/>
  <c r="AZ6835" i="1"/>
  <c r="AZ6836" i="1"/>
  <c r="AZ6837" i="1"/>
  <c r="AZ6838" i="1"/>
  <c r="AZ6839" i="1"/>
  <c r="AZ6840" i="1"/>
  <c r="AZ6841" i="1"/>
  <c r="AZ6842" i="1"/>
  <c r="AZ6843" i="1"/>
  <c r="AZ6844" i="1"/>
  <c r="AZ6845" i="1"/>
  <c r="AZ6846" i="1"/>
  <c r="AZ6847" i="1"/>
  <c r="AZ6848" i="1"/>
  <c r="AZ6849" i="1"/>
  <c r="AZ6850" i="1"/>
  <c r="AZ6851" i="1"/>
  <c r="AZ6852" i="1"/>
  <c r="AZ6853" i="1"/>
  <c r="AZ6854" i="1"/>
  <c r="AZ6855" i="1"/>
  <c r="AZ6856" i="1"/>
  <c r="AZ6857" i="1"/>
  <c r="AZ6858" i="1"/>
  <c r="AZ6859" i="1"/>
  <c r="AZ6860" i="1"/>
  <c r="AZ6861" i="1"/>
  <c r="AZ6862" i="1"/>
  <c r="AZ6863" i="1"/>
  <c r="AZ6864" i="1"/>
  <c r="AZ6865" i="1"/>
  <c r="AZ6866" i="1"/>
  <c r="AZ6867" i="1"/>
  <c r="AZ6868" i="1"/>
  <c r="AZ6869" i="1"/>
  <c r="AZ6870" i="1"/>
  <c r="AZ6871" i="1"/>
  <c r="AZ6872" i="1"/>
  <c r="AZ6873" i="1"/>
  <c r="AZ6874" i="1"/>
  <c r="AZ6875" i="1"/>
  <c r="AZ6876" i="1"/>
  <c r="AZ6877" i="1"/>
  <c r="AZ6878" i="1"/>
  <c r="AZ6879" i="1"/>
  <c r="AZ6880" i="1"/>
  <c r="AZ6881" i="1"/>
  <c r="AZ6882" i="1"/>
  <c r="AZ6883" i="1"/>
  <c r="AZ6884" i="1"/>
  <c r="AZ6885" i="1"/>
  <c r="AZ6886" i="1"/>
  <c r="AZ6887" i="1"/>
  <c r="AZ6888" i="1"/>
  <c r="AZ6889" i="1"/>
  <c r="AZ6890" i="1"/>
  <c r="AZ6891" i="1"/>
  <c r="AZ6892" i="1"/>
  <c r="AZ6893" i="1"/>
  <c r="AZ6894" i="1"/>
  <c r="AZ6895" i="1"/>
  <c r="AZ6896" i="1"/>
  <c r="AZ6897" i="1"/>
  <c r="AZ6898" i="1"/>
  <c r="AZ6899" i="1"/>
  <c r="AZ6900" i="1"/>
  <c r="AZ6901" i="1"/>
  <c r="AZ6902" i="1"/>
  <c r="AZ6903" i="1"/>
  <c r="AZ6904" i="1"/>
  <c r="AZ6905" i="1"/>
  <c r="AZ6906" i="1"/>
  <c r="AZ6907" i="1"/>
  <c r="AZ6908" i="1"/>
  <c r="AZ6909" i="1"/>
  <c r="AZ6910" i="1"/>
  <c r="AZ6911" i="1"/>
  <c r="AZ6912" i="1"/>
  <c r="AZ6913" i="1"/>
  <c r="AZ6914" i="1"/>
  <c r="AZ6915" i="1"/>
  <c r="AZ6916" i="1"/>
  <c r="AZ6917" i="1"/>
  <c r="AZ6918" i="1"/>
  <c r="AZ6919" i="1"/>
  <c r="AZ6920" i="1"/>
  <c r="AZ6921" i="1"/>
  <c r="AZ6922" i="1"/>
  <c r="AZ6923" i="1"/>
  <c r="AZ6924" i="1"/>
  <c r="AZ6925" i="1"/>
  <c r="AZ6926" i="1"/>
  <c r="AZ6927" i="1"/>
  <c r="AZ6928" i="1"/>
  <c r="AZ6929" i="1"/>
  <c r="AZ6930" i="1"/>
  <c r="AZ6931" i="1"/>
  <c r="AZ6932" i="1"/>
  <c r="AZ6933" i="1"/>
  <c r="AZ6934" i="1"/>
  <c r="AZ6935" i="1"/>
  <c r="AZ6936" i="1"/>
  <c r="AZ6937" i="1"/>
  <c r="AZ6938" i="1"/>
  <c r="AZ6939" i="1"/>
  <c r="AZ6940" i="1"/>
  <c r="AZ6941" i="1"/>
  <c r="AZ6942" i="1"/>
  <c r="AZ6943" i="1"/>
  <c r="AZ6944" i="1"/>
  <c r="AZ6945" i="1"/>
  <c r="AZ6946" i="1"/>
  <c r="AZ6947" i="1"/>
  <c r="AZ6948" i="1"/>
  <c r="AZ6949" i="1"/>
  <c r="AZ6950" i="1"/>
  <c r="AZ6951" i="1"/>
  <c r="AZ6952" i="1"/>
  <c r="AZ6953" i="1"/>
  <c r="AZ6954" i="1"/>
  <c r="AZ6955" i="1"/>
  <c r="AZ6956" i="1"/>
  <c r="AZ6957" i="1"/>
  <c r="AZ6958" i="1"/>
  <c r="AZ6959" i="1"/>
  <c r="AZ6960" i="1"/>
  <c r="AZ6961" i="1"/>
  <c r="AZ6962" i="1"/>
  <c r="AZ6963" i="1"/>
  <c r="AZ6964" i="1"/>
  <c r="AZ6965" i="1"/>
  <c r="AZ6966" i="1"/>
  <c r="AZ6967" i="1"/>
  <c r="AZ6968" i="1"/>
  <c r="AZ6969" i="1"/>
  <c r="AZ6970" i="1"/>
  <c r="AZ6971" i="1"/>
  <c r="AZ6972" i="1"/>
  <c r="AZ6973" i="1"/>
  <c r="AZ6974" i="1"/>
  <c r="AZ6975" i="1"/>
  <c r="AZ6976" i="1"/>
  <c r="AZ6977" i="1"/>
  <c r="AZ6978" i="1"/>
  <c r="AZ6979" i="1"/>
  <c r="AZ6980" i="1"/>
  <c r="AZ6981" i="1"/>
  <c r="AZ6982" i="1"/>
  <c r="AZ6983" i="1"/>
  <c r="AZ6984" i="1"/>
  <c r="AZ6985" i="1"/>
  <c r="AZ6986" i="1"/>
  <c r="AZ6987" i="1"/>
  <c r="AZ6988" i="1"/>
  <c r="AZ6989" i="1"/>
  <c r="AZ6990" i="1"/>
  <c r="AZ6991" i="1"/>
  <c r="AZ6992" i="1"/>
  <c r="AZ6993" i="1"/>
  <c r="AZ6994" i="1"/>
  <c r="AZ6995" i="1"/>
  <c r="AZ6996" i="1"/>
  <c r="AZ6997" i="1"/>
  <c r="AZ6998" i="1"/>
  <c r="AZ6999" i="1"/>
  <c r="AZ7000" i="1"/>
  <c r="AZ7001" i="1"/>
  <c r="AZ7002" i="1"/>
  <c r="AZ7003" i="1"/>
  <c r="AZ7004" i="1"/>
  <c r="AZ7005" i="1"/>
  <c r="AZ7006" i="1"/>
  <c r="AZ7007" i="1"/>
  <c r="AZ7008" i="1"/>
  <c r="AZ7009" i="1"/>
  <c r="AZ7010" i="1"/>
  <c r="AZ7011" i="1"/>
  <c r="AZ7012" i="1"/>
  <c r="AZ7013" i="1"/>
  <c r="AZ7014" i="1"/>
  <c r="AZ7015" i="1"/>
  <c r="AZ7016" i="1"/>
  <c r="AZ7017" i="1"/>
  <c r="AZ7018" i="1"/>
  <c r="AZ7019" i="1"/>
  <c r="AZ7020" i="1"/>
  <c r="AZ7021" i="1"/>
  <c r="AZ7022" i="1"/>
  <c r="AZ7023" i="1"/>
  <c r="AZ7024" i="1"/>
  <c r="AZ7025" i="1"/>
  <c r="AZ7026" i="1"/>
  <c r="AZ7027" i="1"/>
  <c r="AZ7028" i="1"/>
  <c r="AZ7029" i="1"/>
  <c r="AZ7030" i="1"/>
  <c r="AZ7031" i="1"/>
  <c r="AZ7032" i="1"/>
  <c r="AZ7033" i="1"/>
  <c r="AZ7034" i="1"/>
  <c r="AZ7035" i="1"/>
  <c r="AZ7036" i="1"/>
  <c r="AZ7037" i="1"/>
  <c r="AZ7038" i="1"/>
  <c r="AZ7039" i="1"/>
  <c r="AZ7040" i="1"/>
  <c r="AZ7041" i="1"/>
  <c r="AZ7042" i="1"/>
  <c r="AZ7043" i="1"/>
  <c r="AZ7044" i="1"/>
  <c r="AZ7045" i="1"/>
  <c r="AZ7046" i="1"/>
  <c r="AZ7047" i="1"/>
  <c r="AZ7048" i="1"/>
  <c r="AZ7049" i="1"/>
  <c r="AZ7050" i="1"/>
  <c r="AZ7051" i="1"/>
  <c r="AZ7052" i="1"/>
  <c r="AZ7053" i="1"/>
  <c r="AZ7054" i="1"/>
  <c r="AZ7055" i="1"/>
  <c r="AZ7056" i="1"/>
  <c r="AZ7057" i="1"/>
  <c r="AZ7058" i="1"/>
  <c r="AZ7059" i="1"/>
  <c r="AZ7060" i="1"/>
  <c r="AZ7061" i="1"/>
  <c r="AZ7062" i="1"/>
  <c r="AZ7063" i="1"/>
  <c r="AZ7064" i="1"/>
  <c r="AZ7065" i="1"/>
  <c r="AZ7066" i="1"/>
  <c r="AZ7067" i="1"/>
  <c r="AZ7068" i="1"/>
  <c r="AZ7069" i="1"/>
  <c r="AZ7070" i="1"/>
  <c r="AZ7071" i="1"/>
  <c r="AZ7072" i="1"/>
  <c r="AZ7073" i="1"/>
  <c r="AZ7074" i="1"/>
  <c r="AZ7075" i="1"/>
  <c r="AZ7076" i="1"/>
  <c r="AZ7077" i="1"/>
  <c r="AZ7078" i="1"/>
  <c r="AZ7079" i="1"/>
  <c r="AZ7080" i="1"/>
  <c r="AZ7081" i="1"/>
  <c r="AZ7082" i="1"/>
  <c r="AZ7083" i="1"/>
  <c r="AZ7084" i="1"/>
  <c r="AZ7085" i="1"/>
  <c r="AZ7086" i="1"/>
  <c r="AZ7087" i="1"/>
  <c r="AZ7088" i="1"/>
  <c r="AZ7089" i="1"/>
  <c r="AZ7090" i="1"/>
  <c r="AZ7091" i="1"/>
  <c r="AZ7092" i="1"/>
  <c r="AZ7093" i="1"/>
  <c r="AZ7094" i="1"/>
  <c r="AZ7095" i="1"/>
  <c r="AZ7096" i="1"/>
  <c r="AZ7097" i="1"/>
  <c r="AZ7098" i="1"/>
  <c r="AZ7099" i="1"/>
  <c r="AZ7100" i="1"/>
  <c r="AZ7101" i="1"/>
  <c r="AZ7102" i="1"/>
  <c r="AZ7103" i="1"/>
  <c r="AZ7104" i="1"/>
  <c r="AZ7105" i="1"/>
  <c r="AZ7106" i="1"/>
  <c r="AZ7107" i="1"/>
  <c r="AZ7108" i="1"/>
  <c r="AZ7109" i="1"/>
  <c r="AZ7110" i="1"/>
  <c r="AZ7111" i="1"/>
  <c r="AZ7112" i="1"/>
  <c r="AZ7113" i="1"/>
  <c r="AZ7114" i="1"/>
  <c r="AZ7115" i="1"/>
  <c r="AZ7116" i="1"/>
  <c r="AZ7117" i="1"/>
  <c r="AZ7118" i="1"/>
  <c r="AZ7119" i="1"/>
  <c r="AZ7120" i="1"/>
  <c r="AZ7121" i="1"/>
  <c r="AZ7122" i="1"/>
  <c r="AZ7123" i="1"/>
  <c r="AZ7124" i="1"/>
  <c r="AZ7125" i="1"/>
  <c r="AZ7126" i="1"/>
  <c r="AZ7127" i="1"/>
  <c r="AZ7128" i="1"/>
  <c r="AZ7129" i="1"/>
  <c r="AZ7130" i="1"/>
  <c r="AZ7131" i="1"/>
  <c r="AZ7132" i="1"/>
  <c r="AZ7133" i="1"/>
  <c r="AZ7134" i="1"/>
  <c r="AZ7135" i="1"/>
  <c r="AZ7136" i="1"/>
  <c r="AZ7137" i="1"/>
  <c r="AZ7138" i="1"/>
  <c r="AZ7139" i="1"/>
  <c r="AZ7140" i="1"/>
  <c r="AZ7141" i="1"/>
  <c r="AZ7142" i="1"/>
  <c r="AZ7143" i="1"/>
  <c r="AZ7144" i="1"/>
  <c r="AZ7145" i="1"/>
  <c r="AZ7146" i="1"/>
  <c r="AZ7147" i="1"/>
  <c r="AZ7148" i="1"/>
  <c r="AZ7149" i="1"/>
  <c r="AZ7150" i="1"/>
  <c r="AZ7151" i="1"/>
  <c r="AZ7152" i="1"/>
  <c r="AZ7153" i="1"/>
  <c r="AZ7154" i="1"/>
  <c r="AZ7155" i="1"/>
  <c r="AZ7156" i="1"/>
  <c r="AZ7157" i="1"/>
  <c r="AZ7158" i="1"/>
  <c r="AZ7159" i="1"/>
  <c r="AZ7160" i="1"/>
  <c r="AZ7161" i="1"/>
  <c r="AZ7162" i="1"/>
  <c r="AZ7163" i="1"/>
  <c r="AZ7164" i="1"/>
  <c r="AZ7165" i="1"/>
  <c r="AZ7166" i="1"/>
  <c r="AZ7167" i="1"/>
  <c r="AZ7168" i="1"/>
  <c r="AZ7169" i="1"/>
  <c r="AZ7170" i="1"/>
  <c r="AZ7171" i="1"/>
  <c r="AZ7172" i="1"/>
  <c r="AZ7173" i="1"/>
  <c r="AZ7174" i="1"/>
  <c r="AZ7175" i="1"/>
  <c r="AZ7176" i="1"/>
  <c r="AZ7177" i="1"/>
  <c r="AZ7178" i="1"/>
  <c r="AZ7179" i="1"/>
  <c r="AZ7180" i="1"/>
  <c r="AZ7181" i="1"/>
  <c r="AZ7182" i="1"/>
  <c r="AZ7183" i="1"/>
  <c r="AZ7184" i="1"/>
  <c r="AZ7185" i="1"/>
  <c r="AZ7186" i="1"/>
  <c r="AZ7187" i="1"/>
  <c r="AZ7188" i="1"/>
  <c r="AZ7189" i="1"/>
  <c r="AZ7190" i="1"/>
  <c r="AZ7191" i="1"/>
  <c r="AZ7192" i="1"/>
  <c r="AZ7193" i="1"/>
  <c r="AZ7194" i="1"/>
  <c r="AZ7195" i="1"/>
  <c r="AZ7196" i="1"/>
  <c r="AZ7197" i="1"/>
  <c r="AZ7198" i="1"/>
  <c r="AZ7199" i="1"/>
  <c r="AZ7200" i="1"/>
  <c r="AZ7201" i="1"/>
  <c r="AZ7202" i="1"/>
  <c r="AZ7203" i="1"/>
  <c r="AZ7204" i="1"/>
  <c r="AZ7205" i="1"/>
  <c r="AZ7206" i="1"/>
  <c r="AZ7207" i="1"/>
  <c r="AZ7208" i="1"/>
  <c r="AZ7209" i="1"/>
  <c r="AZ7210" i="1"/>
  <c r="AZ7211" i="1"/>
  <c r="AZ7212" i="1"/>
  <c r="AZ7213" i="1"/>
  <c r="AZ7214" i="1"/>
  <c r="AZ7215" i="1"/>
  <c r="AZ7216" i="1"/>
  <c r="AZ3" i="1"/>
  <c r="AY1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159" i="1"/>
  <c r="BA2160" i="1"/>
  <c r="BA2161" i="1"/>
  <c r="BA2162" i="1"/>
  <c r="BA2163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BA2175" i="1"/>
  <c r="BA2176" i="1"/>
  <c r="BA2177" i="1"/>
  <c r="BA2178" i="1"/>
  <c r="BA2179" i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2199" i="1"/>
  <c r="BA2200" i="1"/>
  <c r="BA2201" i="1"/>
  <c r="BA2202" i="1"/>
  <c r="BA2203" i="1"/>
  <c r="BA2204" i="1"/>
  <c r="BA2205" i="1"/>
  <c r="BA2206" i="1"/>
  <c r="BA2207" i="1"/>
  <c r="BA2208" i="1"/>
  <c r="BA2209" i="1"/>
  <c r="BA2210" i="1"/>
  <c r="BA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BA2223" i="1"/>
  <c r="BA2224" i="1"/>
  <c r="BA2225" i="1"/>
  <c r="BA2226" i="1"/>
  <c r="BA2227" i="1"/>
  <c r="BA2228" i="1"/>
  <c r="BA2229" i="1"/>
  <c r="BA2230" i="1"/>
  <c r="BA2231" i="1"/>
  <c r="BA2232" i="1"/>
  <c r="BA2233" i="1"/>
  <c r="BA2234" i="1"/>
  <c r="BA2235" i="1"/>
  <c r="BA2236" i="1"/>
  <c r="BA2237" i="1"/>
  <c r="BA2238" i="1"/>
  <c r="BA2239" i="1"/>
  <c r="BA2240" i="1"/>
  <c r="BA2241" i="1"/>
  <c r="BA2242" i="1"/>
  <c r="BA2243" i="1"/>
  <c r="BA2244" i="1"/>
  <c r="BA2245" i="1"/>
  <c r="BA2246" i="1"/>
  <c r="BA2247" i="1"/>
  <c r="BA2248" i="1"/>
  <c r="BA2249" i="1"/>
  <c r="BA2250" i="1"/>
  <c r="BA2251" i="1"/>
  <c r="BA2252" i="1"/>
  <c r="BA2253" i="1"/>
  <c r="BA2254" i="1"/>
  <c r="BA2255" i="1"/>
  <c r="BA2256" i="1"/>
  <c r="BA2257" i="1"/>
  <c r="BA2258" i="1"/>
  <c r="BA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BA2271" i="1"/>
  <c r="BA2272" i="1"/>
  <c r="BA2273" i="1"/>
  <c r="BA2274" i="1"/>
  <c r="BA2275" i="1"/>
  <c r="BA2276" i="1"/>
  <c r="BA2277" i="1"/>
  <c r="BA2278" i="1"/>
  <c r="BA2279" i="1"/>
  <c r="BA2280" i="1"/>
  <c r="BA2281" i="1"/>
  <c r="BA2282" i="1"/>
  <c r="BA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BA2295" i="1"/>
  <c r="BA2296" i="1"/>
  <c r="BA2297" i="1"/>
  <c r="BA2298" i="1"/>
  <c r="BA2299" i="1"/>
  <c r="BA2300" i="1"/>
  <c r="BA2301" i="1"/>
  <c r="BA2302" i="1"/>
  <c r="BA2303" i="1"/>
  <c r="BA2304" i="1"/>
  <c r="BA2305" i="1"/>
  <c r="BA2306" i="1"/>
  <c r="BA2307" i="1"/>
  <c r="BA2308" i="1"/>
  <c r="BA2309" i="1"/>
  <c r="BA2310" i="1"/>
  <c r="BA2311" i="1"/>
  <c r="BA2312" i="1"/>
  <c r="BA2313" i="1"/>
  <c r="BA2314" i="1"/>
  <c r="BA2315" i="1"/>
  <c r="BA2316" i="1"/>
  <c r="BA2317" i="1"/>
  <c r="BA2318" i="1"/>
  <c r="BA2319" i="1"/>
  <c r="BA2320" i="1"/>
  <c r="BA2321" i="1"/>
  <c r="BA2322" i="1"/>
  <c r="BA2323" i="1"/>
  <c r="BA2324" i="1"/>
  <c r="BA2325" i="1"/>
  <c r="BA2326" i="1"/>
  <c r="BA2327" i="1"/>
  <c r="BA2328" i="1"/>
  <c r="BA2329" i="1"/>
  <c r="BA2330" i="1"/>
  <c r="BA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6" i="1"/>
  <c r="BA2387" i="1"/>
  <c r="BA2388" i="1"/>
  <c r="BA2389" i="1"/>
  <c r="BA2390" i="1"/>
  <c r="BA2391" i="1"/>
  <c r="BA2392" i="1"/>
  <c r="BA2393" i="1"/>
  <c r="BA2394" i="1"/>
  <c r="BA2395" i="1"/>
  <c r="BA2396" i="1"/>
  <c r="BA2397" i="1"/>
  <c r="BA2398" i="1"/>
  <c r="BA2399" i="1"/>
  <c r="BA2400" i="1"/>
  <c r="BA2401" i="1"/>
  <c r="BA2402" i="1"/>
  <c r="BA2403" i="1"/>
  <c r="BA2404" i="1"/>
  <c r="BA2405" i="1"/>
  <c r="BA2406" i="1"/>
  <c r="BA2407" i="1"/>
  <c r="BA2408" i="1"/>
  <c r="BA2409" i="1"/>
  <c r="BA2410" i="1"/>
  <c r="BA2411" i="1"/>
  <c r="BA2412" i="1"/>
  <c r="BA2413" i="1"/>
  <c r="BA2414" i="1"/>
  <c r="BA2415" i="1"/>
  <c r="BA2416" i="1"/>
  <c r="BA2417" i="1"/>
  <c r="BA2418" i="1"/>
  <c r="BA2419" i="1"/>
  <c r="BA2420" i="1"/>
  <c r="BA2421" i="1"/>
  <c r="BA2422" i="1"/>
  <c r="BA2423" i="1"/>
  <c r="BA2424" i="1"/>
  <c r="BA2425" i="1"/>
  <c r="BA2426" i="1"/>
  <c r="BA2427" i="1"/>
  <c r="BA2428" i="1"/>
  <c r="BA2429" i="1"/>
  <c r="BA2430" i="1"/>
  <c r="BA2431" i="1"/>
  <c r="BA2432" i="1"/>
  <c r="BA2433" i="1"/>
  <c r="BA2434" i="1"/>
  <c r="BA2435" i="1"/>
  <c r="BA2436" i="1"/>
  <c r="BA2437" i="1"/>
  <c r="BA2438" i="1"/>
  <c r="BA2439" i="1"/>
  <c r="BA2440" i="1"/>
  <c r="BA2441" i="1"/>
  <c r="BA2442" i="1"/>
  <c r="BA2443" i="1"/>
  <c r="BA2444" i="1"/>
  <c r="BA2445" i="1"/>
  <c r="BA2446" i="1"/>
  <c r="BA2447" i="1"/>
  <c r="BA2448" i="1"/>
  <c r="BA2449" i="1"/>
  <c r="BA2450" i="1"/>
  <c r="BA2451" i="1"/>
  <c r="BA2452" i="1"/>
  <c r="BA2453" i="1"/>
  <c r="BA2454" i="1"/>
  <c r="BA2455" i="1"/>
  <c r="BA2456" i="1"/>
  <c r="BA2457" i="1"/>
  <c r="BA2458" i="1"/>
  <c r="BA2459" i="1"/>
  <c r="BA2460" i="1"/>
  <c r="BA2461" i="1"/>
  <c r="BA2462" i="1"/>
  <c r="BA2463" i="1"/>
  <c r="BA2464" i="1"/>
  <c r="BA2465" i="1"/>
  <c r="BA2466" i="1"/>
  <c r="BA2467" i="1"/>
  <c r="BA2468" i="1"/>
  <c r="BA2469" i="1"/>
  <c r="BA2470" i="1"/>
  <c r="BA2471" i="1"/>
  <c r="BA2472" i="1"/>
  <c r="BA2473" i="1"/>
  <c r="BA2474" i="1"/>
  <c r="BA2475" i="1"/>
  <c r="BA2476" i="1"/>
  <c r="BA2477" i="1"/>
  <c r="BA2478" i="1"/>
  <c r="BA2479" i="1"/>
  <c r="BA2480" i="1"/>
  <c r="BA2481" i="1"/>
  <c r="BA2482" i="1"/>
  <c r="BA2483" i="1"/>
  <c r="BA2484" i="1"/>
  <c r="BA2485" i="1"/>
  <c r="BA2486" i="1"/>
  <c r="BA2487" i="1"/>
  <c r="BA2488" i="1"/>
  <c r="BA2489" i="1"/>
  <c r="BA2490" i="1"/>
  <c r="BA2491" i="1"/>
  <c r="BA2492" i="1"/>
  <c r="BA2493" i="1"/>
  <c r="BA2494" i="1"/>
  <c r="BA2495" i="1"/>
  <c r="BA2496" i="1"/>
  <c r="BA2497" i="1"/>
  <c r="BA2498" i="1"/>
  <c r="BA2499" i="1"/>
  <c r="BA2500" i="1"/>
  <c r="BA2501" i="1"/>
  <c r="BA2502" i="1"/>
  <c r="BA2503" i="1"/>
  <c r="BA2504" i="1"/>
  <c r="BA2505" i="1"/>
  <c r="BA2506" i="1"/>
  <c r="BA2507" i="1"/>
  <c r="BA2508" i="1"/>
  <c r="BA2509" i="1"/>
  <c r="BA2510" i="1"/>
  <c r="BA2511" i="1"/>
  <c r="BA2512" i="1"/>
  <c r="BA2513" i="1"/>
  <c r="BA2514" i="1"/>
  <c r="BA2515" i="1"/>
  <c r="BA2516" i="1"/>
  <c r="BA2517" i="1"/>
  <c r="BA2518" i="1"/>
  <c r="BA2519" i="1"/>
  <c r="BA2520" i="1"/>
  <c r="BA2521" i="1"/>
  <c r="BA2522" i="1"/>
  <c r="BA2523" i="1"/>
  <c r="BA2524" i="1"/>
  <c r="BA2525" i="1"/>
  <c r="BA2526" i="1"/>
  <c r="BA2527" i="1"/>
  <c r="BA2528" i="1"/>
  <c r="BA2529" i="1"/>
  <c r="BA2530" i="1"/>
  <c r="BA2531" i="1"/>
  <c r="BA2532" i="1"/>
  <c r="BA2533" i="1"/>
  <c r="BA2534" i="1"/>
  <c r="BA2535" i="1"/>
  <c r="BA2536" i="1"/>
  <c r="BA2537" i="1"/>
  <c r="BA2538" i="1"/>
  <c r="BA2539" i="1"/>
  <c r="BA2540" i="1"/>
  <c r="BA2541" i="1"/>
  <c r="BA2542" i="1"/>
  <c r="BA2543" i="1"/>
  <c r="BA2544" i="1"/>
  <c r="BA2545" i="1"/>
  <c r="BA2546" i="1"/>
  <c r="BA2547" i="1"/>
  <c r="BA2548" i="1"/>
  <c r="BA2549" i="1"/>
  <c r="BA2550" i="1"/>
  <c r="BA2551" i="1"/>
  <c r="BA2552" i="1"/>
  <c r="BA2553" i="1"/>
  <c r="BA2554" i="1"/>
  <c r="BA2555" i="1"/>
  <c r="BA2556" i="1"/>
  <c r="BA2557" i="1"/>
  <c r="BA2558" i="1"/>
  <c r="BA2559" i="1"/>
  <c r="BA2560" i="1"/>
  <c r="BA2561" i="1"/>
  <c r="BA2562" i="1"/>
  <c r="BA2563" i="1"/>
  <c r="BA2564" i="1"/>
  <c r="BA2565" i="1"/>
  <c r="BA2566" i="1"/>
  <c r="BA2567" i="1"/>
  <c r="BA2568" i="1"/>
  <c r="BA2569" i="1"/>
  <c r="BA2570" i="1"/>
  <c r="BA2571" i="1"/>
  <c r="BA2572" i="1"/>
  <c r="BA2573" i="1"/>
  <c r="BA2574" i="1"/>
  <c r="BA2575" i="1"/>
  <c r="BA2576" i="1"/>
  <c r="BA2577" i="1"/>
  <c r="BA2578" i="1"/>
  <c r="BA2579" i="1"/>
  <c r="BA2580" i="1"/>
  <c r="BA2581" i="1"/>
  <c r="BA2582" i="1"/>
  <c r="BA2583" i="1"/>
  <c r="BA2584" i="1"/>
  <c r="BA2585" i="1"/>
  <c r="BA2586" i="1"/>
  <c r="BA2587" i="1"/>
  <c r="BA2588" i="1"/>
  <c r="BA2589" i="1"/>
  <c r="BA2590" i="1"/>
  <c r="BA2591" i="1"/>
  <c r="BA2592" i="1"/>
  <c r="BA2593" i="1"/>
  <c r="BA2594" i="1"/>
  <c r="BA2595" i="1"/>
  <c r="BA2596" i="1"/>
  <c r="BA2597" i="1"/>
  <c r="BA2598" i="1"/>
  <c r="BA2599" i="1"/>
  <c r="BA2600" i="1"/>
  <c r="BA2601" i="1"/>
  <c r="BA2602" i="1"/>
  <c r="BA2603" i="1"/>
  <c r="BA2604" i="1"/>
  <c r="BA2605" i="1"/>
  <c r="BA2606" i="1"/>
  <c r="BA2607" i="1"/>
  <c r="BA2608" i="1"/>
  <c r="BA2609" i="1"/>
  <c r="BA2610" i="1"/>
  <c r="BA2611" i="1"/>
  <c r="BA2612" i="1"/>
  <c r="BA2613" i="1"/>
  <c r="BA2614" i="1"/>
  <c r="BA2615" i="1"/>
  <c r="BA2616" i="1"/>
  <c r="BA2617" i="1"/>
  <c r="BA2618" i="1"/>
  <c r="BA2619" i="1"/>
  <c r="BA2620" i="1"/>
  <c r="BA2621" i="1"/>
  <c r="BA2622" i="1"/>
  <c r="BA2623" i="1"/>
  <c r="BA2624" i="1"/>
  <c r="BA2625" i="1"/>
  <c r="BA2626" i="1"/>
  <c r="BA2627" i="1"/>
  <c r="BA2628" i="1"/>
  <c r="BA2629" i="1"/>
  <c r="BA2630" i="1"/>
  <c r="BA2631" i="1"/>
  <c r="BA2632" i="1"/>
  <c r="BA2633" i="1"/>
  <c r="BA2634" i="1"/>
  <c r="BA2635" i="1"/>
  <c r="BA2636" i="1"/>
  <c r="BA2637" i="1"/>
  <c r="BA2638" i="1"/>
  <c r="BA2639" i="1"/>
  <c r="BA2640" i="1"/>
  <c r="BA2641" i="1"/>
  <c r="BA2642" i="1"/>
  <c r="BA2643" i="1"/>
  <c r="BA2644" i="1"/>
  <c r="BA2645" i="1"/>
  <c r="BA2646" i="1"/>
  <c r="BA2647" i="1"/>
  <c r="BA2648" i="1"/>
  <c r="BA2649" i="1"/>
  <c r="BA2650" i="1"/>
  <c r="BA2651" i="1"/>
  <c r="BA2652" i="1"/>
  <c r="BA2653" i="1"/>
  <c r="BA2654" i="1"/>
  <c r="BA2655" i="1"/>
  <c r="BA2656" i="1"/>
  <c r="BA2657" i="1"/>
  <c r="BA2658" i="1"/>
  <c r="BA2659" i="1"/>
  <c r="BA2660" i="1"/>
  <c r="BA2661" i="1"/>
  <c r="BA2662" i="1"/>
  <c r="BA2663" i="1"/>
  <c r="BA2664" i="1"/>
  <c r="BA2665" i="1"/>
  <c r="BA2666" i="1"/>
  <c r="BA2667" i="1"/>
  <c r="BA2668" i="1"/>
  <c r="BA2669" i="1"/>
  <c r="BA2670" i="1"/>
  <c r="BA2671" i="1"/>
  <c r="BA2672" i="1"/>
  <c r="BA2673" i="1"/>
  <c r="BA2674" i="1"/>
  <c r="BA2675" i="1"/>
  <c r="BA2676" i="1"/>
  <c r="BA2677" i="1"/>
  <c r="BA2678" i="1"/>
  <c r="BA2679" i="1"/>
  <c r="BA2680" i="1"/>
  <c r="BA2681" i="1"/>
  <c r="BA2682" i="1"/>
  <c r="BA2683" i="1"/>
  <c r="BA2684" i="1"/>
  <c r="BA2685" i="1"/>
  <c r="BA2686" i="1"/>
  <c r="BA2687" i="1"/>
  <c r="BA2688" i="1"/>
  <c r="BA2689" i="1"/>
  <c r="BA2690" i="1"/>
  <c r="BA2691" i="1"/>
  <c r="BA2692" i="1"/>
  <c r="BA2693" i="1"/>
  <c r="BA2694" i="1"/>
  <c r="BA2695" i="1"/>
  <c r="BA2696" i="1"/>
  <c r="BA2697" i="1"/>
  <c r="BA2698" i="1"/>
  <c r="BA2699" i="1"/>
  <c r="BA2700" i="1"/>
  <c r="BA2701" i="1"/>
  <c r="BA2702" i="1"/>
  <c r="BA2703" i="1"/>
  <c r="BA2704" i="1"/>
  <c r="BA2705" i="1"/>
  <c r="BA2706" i="1"/>
  <c r="BA2707" i="1"/>
  <c r="BA2708" i="1"/>
  <c r="BA2709" i="1"/>
  <c r="BA2710" i="1"/>
  <c r="BA2711" i="1"/>
  <c r="BA2712" i="1"/>
  <c r="BA2713" i="1"/>
  <c r="BA2714" i="1"/>
  <c r="BA2715" i="1"/>
  <c r="BA2716" i="1"/>
  <c r="BA2717" i="1"/>
  <c r="BA2718" i="1"/>
  <c r="BA2719" i="1"/>
  <c r="BA2720" i="1"/>
  <c r="BA2721" i="1"/>
  <c r="BA2722" i="1"/>
  <c r="BA2723" i="1"/>
  <c r="BA2724" i="1"/>
  <c r="BA2725" i="1"/>
  <c r="BA2726" i="1"/>
  <c r="BA2727" i="1"/>
  <c r="BA2728" i="1"/>
  <c r="BA2729" i="1"/>
  <c r="BA2730" i="1"/>
  <c r="BA2731" i="1"/>
  <c r="BA2732" i="1"/>
  <c r="BA2733" i="1"/>
  <c r="BA2734" i="1"/>
  <c r="BA2735" i="1"/>
  <c r="BA2736" i="1"/>
  <c r="BA2737" i="1"/>
  <c r="BA2738" i="1"/>
  <c r="BA2739" i="1"/>
  <c r="BA2740" i="1"/>
  <c r="BA2741" i="1"/>
  <c r="BA2742" i="1"/>
  <c r="BA2743" i="1"/>
  <c r="BA2744" i="1"/>
  <c r="BA2745" i="1"/>
  <c r="BA2746" i="1"/>
  <c r="BA2747" i="1"/>
  <c r="BA2748" i="1"/>
  <c r="BA2749" i="1"/>
  <c r="BA2750" i="1"/>
  <c r="BA2751" i="1"/>
  <c r="BA2752" i="1"/>
  <c r="BA2753" i="1"/>
  <c r="BA2754" i="1"/>
  <c r="BA2755" i="1"/>
  <c r="BA2756" i="1"/>
  <c r="BA2757" i="1"/>
  <c r="BA2758" i="1"/>
  <c r="BA2759" i="1"/>
  <c r="BA2760" i="1"/>
  <c r="BA2761" i="1"/>
  <c r="BA2762" i="1"/>
  <c r="BA2763" i="1"/>
  <c r="BA2764" i="1"/>
  <c r="BA2765" i="1"/>
  <c r="BA2766" i="1"/>
  <c r="BA2767" i="1"/>
  <c r="BA2768" i="1"/>
  <c r="BA2769" i="1"/>
  <c r="BA2770" i="1"/>
  <c r="BA2771" i="1"/>
  <c r="BA2772" i="1"/>
  <c r="BA2773" i="1"/>
  <c r="BA2774" i="1"/>
  <c r="BA2775" i="1"/>
  <c r="BA2776" i="1"/>
  <c r="BA2777" i="1"/>
  <c r="BA2778" i="1"/>
  <c r="BA2779" i="1"/>
  <c r="BA2780" i="1"/>
  <c r="BA2781" i="1"/>
  <c r="BA2782" i="1"/>
  <c r="BA2783" i="1"/>
  <c r="BA2784" i="1"/>
  <c r="BA2785" i="1"/>
  <c r="BA2786" i="1"/>
  <c r="BA2787" i="1"/>
  <c r="BA2788" i="1"/>
  <c r="BA2789" i="1"/>
  <c r="BA2790" i="1"/>
  <c r="BA2791" i="1"/>
  <c r="BA2792" i="1"/>
  <c r="BA2793" i="1"/>
  <c r="BA2794" i="1"/>
  <c r="BA2795" i="1"/>
  <c r="BA2796" i="1"/>
  <c r="BA2797" i="1"/>
  <c r="BA2798" i="1"/>
  <c r="BA2799" i="1"/>
  <c r="BA2800" i="1"/>
  <c r="BA2801" i="1"/>
  <c r="BA2802" i="1"/>
  <c r="BA2803" i="1"/>
  <c r="BA2804" i="1"/>
  <c r="BA2805" i="1"/>
  <c r="BA2806" i="1"/>
  <c r="BA2807" i="1"/>
  <c r="BA2808" i="1"/>
  <c r="BA2809" i="1"/>
  <c r="BA2810" i="1"/>
  <c r="BA2811" i="1"/>
  <c r="BA2812" i="1"/>
  <c r="BA2813" i="1"/>
  <c r="BA2814" i="1"/>
  <c r="BA2815" i="1"/>
  <c r="BA2816" i="1"/>
  <c r="BA2817" i="1"/>
  <c r="BA2818" i="1"/>
  <c r="BA2819" i="1"/>
  <c r="BA2820" i="1"/>
  <c r="BA2821" i="1"/>
  <c r="BA2822" i="1"/>
  <c r="BA2823" i="1"/>
  <c r="BA2824" i="1"/>
  <c r="BA2825" i="1"/>
  <c r="BA2826" i="1"/>
  <c r="BA2827" i="1"/>
  <c r="BA2828" i="1"/>
  <c r="BA2829" i="1"/>
  <c r="BA2830" i="1"/>
  <c r="BA2831" i="1"/>
  <c r="BA2832" i="1"/>
  <c r="BA2833" i="1"/>
  <c r="BA2834" i="1"/>
  <c r="BA2835" i="1"/>
  <c r="BA2836" i="1"/>
  <c r="BA2837" i="1"/>
  <c r="BA2838" i="1"/>
  <c r="BA2839" i="1"/>
  <c r="BA2840" i="1"/>
  <c r="BA2841" i="1"/>
  <c r="BA2842" i="1"/>
  <c r="BA2843" i="1"/>
  <c r="BA2844" i="1"/>
  <c r="BA2845" i="1"/>
  <c r="BA2846" i="1"/>
  <c r="BA2847" i="1"/>
  <c r="BA2848" i="1"/>
  <c r="BA2849" i="1"/>
  <c r="BA2850" i="1"/>
  <c r="BA2851" i="1"/>
  <c r="BA2852" i="1"/>
  <c r="BA2853" i="1"/>
  <c r="BA2854" i="1"/>
  <c r="BA2855" i="1"/>
  <c r="BA2856" i="1"/>
  <c r="BA2857" i="1"/>
  <c r="BA2858" i="1"/>
  <c r="BA2859" i="1"/>
  <c r="BA2860" i="1"/>
  <c r="BA2861" i="1"/>
  <c r="BA2862" i="1"/>
  <c r="BA2863" i="1"/>
  <c r="BA2864" i="1"/>
  <c r="BA2865" i="1"/>
  <c r="BA2866" i="1"/>
  <c r="BA2867" i="1"/>
  <c r="BA2868" i="1"/>
  <c r="BA2869" i="1"/>
  <c r="BA2870" i="1"/>
  <c r="BA2871" i="1"/>
  <c r="BA2872" i="1"/>
  <c r="BA2873" i="1"/>
  <c r="BA2874" i="1"/>
  <c r="BA2875" i="1"/>
  <c r="BA2876" i="1"/>
  <c r="BA2877" i="1"/>
  <c r="BA2878" i="1"/>
  <c r="BA2879" i="1"/>
  <c r="BA2880" i="1"/>
  <c r="BA2881" i="1"/>
  <c r="BA2882" i="1"/>
  <c r="BA2883" i="1"/>
  <c r="BA2884" i="1"/>
  <c r="BA2885" i="1"/>
  <c r="BA2886" i="1"/>
  <c r="BA2887" i="1"/>
  <c r="BA2888" i="1"/>
  <c r="BA2889" i="1"/>
  <c r="BA2890" i="1"/>
  <c r="BA2891" i="1"/>
  <c r="BA2892" i="1"/>
  <c r="BA2893" i="1"/>
  <c r="BA2894" i="1"/>
  <c r="BA2895" i="1"/>
  <c r="BA2896" i="1"/>
  <c r="BA2897" i="1"/>
  <c r="BA2898" i="1"/>
  <c r="BA2899" i="1"/>
  <c r="BA2900" i="1"/>
  <c r="BA2901" i="1"/>
  <c r="BA2902" i="1"/>
  <c r="BA2903" i="1"/>
  <c r="BA2904" i="1"/>
  <c r="BA2905" i="1"/>
  <c r="BA2906" i="1"/>
  <c r="BA2907" i="1"/>
  <c r="BA2908" i="1"/>
  <c r="BA2909" i="1"/>
  <c r="BA2910" i="1"/>
  <c r="BA2911" i="1"/>
  <c r="BA2912" i="1"/>
  <c r="BA2913" i="1"/>
  <c r="BA2914" i="1"/>
  <c r="BA2915" i="1"/>
  <c r="BA2916" i="1"/>
  <c r="BA2917" i="1"/>
  <c r="BA2918" i="1"/>
  <c r="BA2919" i="1"/>
  <c r="BA2920" i="1"/>
  <c r="BA2921" i="1"/>
  <c r="BA2922" i="1"/>
  <c r="BA2923" i="1"/>
  <c r="BA2924" i="1"/>
  <c r="BA2925" i="1"/>
  <c r="BA2926" i="1"/>
  <c r="BA2927" i="1"/>
  <c r="BA2928" i="1"/>
  <c r="BA2929" i="1"/>
  <c r="BA2930" i="1"/>
  <c r="BA2931" i="1"/>
  <c r="BA2932" i="1"/>
  <c r="BA2933" i="1"/>
  <c r="BA2934" i="1"/>
  <c r="BA2935" i="1"/>
  <c r="BA2936" i="1"/>
  <c r="BA2937" i="1"/>
  <c r="BA2938" i="1"/>
  <c r="BA2939" i="1"/>
  <c r="BA2940" i="1"/>
  <c r="BA2941" i="1"/>
  <c r="BA2942" i="1"/>
  <c r="BA2943" i="1"/>
  <c r="BA2944" i="1"/>
  <c r="BA2945" i="1"/>
  <c r="BA2946" i="1"/>
  <c r="BA2947" i="1"/>
  <c r="BA2948" i="1"/>
  <c r="BA2949" i="1"/>
  <c r="BA2950" i="1"/>
  <c r="BA2951" i="1"/>
  <c r="BA2952" i="1"/>
  <c r="BA2953" i="1"/>
  <c r="BA2954" i="1"/>
  <c r="BA2955" i="1"/>
  <c r="BA2956" i="1"/>
  <c r="BA2957" i="1"/>
  <c r="BA2958" i="1"/>
  <c r="BA2959" i="1"/>
  <c r="BA2960" i="1"/>
  <c r="BA2961" i="1"/>
  <c r="BA2962" i="1"/>
  <c r="BA2963" i="1"/>
  <c r="BA2964" i="1"/>
  <c r="BA2965" i="1"/>
  <c r="BA2966" i="1"/>
  <c r="BA2967" i="1"/>
  <c r="BA2968" i="1"/>
  <c r="BA2969" i="1"/>
  <c r="BA2970" i="1"/>
  <c r="BA2971" i="1"/>
  <c r="BA2972" i="1"/>
  <c r="BA2973" i="1"/>
  <c r="BA2974" i="1"/>
  <c r="BA2975" i="1"/>
  <c r="BA2976" i="1"/>
  <c r="BA2977" i="1"/>
  <c r="BA2978" i="1"/>
  <c r="BA2979" i="1"/>
  <c r="BA2980" i="1"/>
  <c r="BA2981" i="1"/>
  <c r="BA2982" i="1"/>
  <c r="BA2983" i="1"/>
  <c r="BA2984" i="1"/>
  <c r="BA2985" i="1"/>
  <c r="BA2986" i="1"/>
  <c r="BA2987" i="1"/>
  <c r="BA2988" i="1"/>
  <c r="BA2989" i="1"/>
  <c r="BA2990" i="1"/>
  <c r="BA2991" i="1"/>
  <c r="BA2992" i="1"/>
  <c r="BA2993" i="1"/>
  <c r="BA2994" i="1"/>
  <c r="BA2995" i="1"/>
  <c r="BA2996" i="1"/>
  <c r="BA2997" i="1"/>
  <c r="BA2998" i="1"/>
  <c r="BA2999" i="1"/>
  <c r="BA3000" i="1"/>
  <c r="BA3001" i="1"/>
  <c r="BA3002" i="1"/>
  <c r="BA3003" i="1"/>
  <c r="BA3004" i="1"/>
  <c r="BA3005" i="1"/>
  <c r="BA3006" i="1"/>
  <c r="BA3007" i="1"/>
  <c r="BA3008" i="1"/>
  <c r="BA3009" i="1"/>
  <c r="BA3010" i="1"/>
  <c r="BA3011" i="1"/>
  <c r="BA3012" i="1"/>
  <c r="BA3013" i="1"/>
  <c r="BA3014" i="1"/>
  <c r="BA3015" i="1"/>
  <c r="BA3016" i="1"/>
  <c r="BA3017" i="1"/>
  <c r="BA3018" i="1"/>
  <c r="BA3019" i="1"/>
  <c r="BA3020" i="1"/>
  <c r="BA3021" i="1"/>
  <c r="BA3022" i="1"/>
  <c r="BA3023" i="1"/>
  <c r="BA3024" i="1"/>
  <c r="BA3025" i="1"/>
  <c r="BA3026" i="1"/>
  <c r="BA3027" i="1"/>
  <c r="BA3028" i="1"/>
  <c r="BA3029" i="1"/>
  <c r="BA3030" i="1"/>
  <c r="BA3031" i="1"/>
  <c r="BA3032" i="1"/>
  <c r="BA3033" i="1"/>
  <c r="BA3034" i="1"/>
  <c r="BA3035" i="1"/>
  <c r="BA3036" i="1"/>
  <c r="BA3037" i="1"/>
  <c r="BA3038" i="1"/>
  <c r="BA3039" i="1"/>
  <c r="BA3040" i="1"/>
  <c r="BA3041" i="1"/>
  <c r="BA3042" i="1"/>
  <c r="BA3043" i="1"/>
  <c r="BA3044" i="1"/>
  <c r="BA3045" i="1"/>
  <c r="BA3046" i="1"/>
  <c r="BA3047" i="1"/>
  <c r="BA3048" i="1"/>
  <c r="BA3049" i="1"/>
  <c r="BA3050" i="1"/>
  <c r="BA3051" i="1"/>
  <c r="BA3052" i="1"/>
  <c r="BA3053" i="1"/>
  <c r="BA3054" i="1"/>
  <c r="BA3055" i="1"/>
  <c r="BA3056" i="1"/>
  <c r="BA3057" i="1"/>
  <c r="BA3058" i="1"/>
  <c r="BA3059" i="1"/>
  <c r="BA3060" i="1"/>
  <c r="BA3061" i="1"/>
  <c r="BA3062" i="1"/>
  <c r="BA3063" i="1"/>
  <c r="BA3064" i="1"/>
  <c r="BA3065" i="1"/>
  <c r="BA3066" i="1"/>
  <c r="BA3067" i="1"/>
  <c r="BA3068" i="1"/>
  <c r="BA3069" i="1"/>
  <c r="BA3070" i="1"/>
  <c r="BA3071" i="1"/>
  <c r="BA3072" i="1"/>
  <c r="BA3073" i="1"/>
  <c r="BA3074" i="1"/>
  <c r="BA3075" i="1"/>
  <c r="BA3076" i="1"/>
  <c r="BA3077" i="1"/>
  <c r="BA3078" i="1"/>
  <c r="BA3079" i="1"/>
  <c r="BA3080" i="1"/>
  <c r="BA3081" i="1"/>
  <c r="BA3082" i="1"/>
  <c r="BA3083" i="1"/>
  <c r="BA3084" i="1"/>
  <c r="BA3085" i="1"/>
  <c r="BA3086" i="1"/>
  <c r="BA3087" i="1"/>
  <c r="BA3088" i="1"/>
  <c r="BA3089" i="1"/>
  <c r="BA3090" i="1"/>
  <c r="BA3091" i="1"/>
  <c r="BA3092" i="1"/>
  <c r="BA3093" i="1"/>
  <c r="BA3094" i="1"/>
  <c r="BA3095" i="1"/>
  <c r="BA3096" i="1"/>
  <c r="BA3097" i="1"/>
  <c r="BA3098" i="1"/>
  <c r="BA3099" i="1"/>
  <c r="BA3100" i="1"/>
  <c r="BA3101" i="1"/>
  <c r="BA3102" i="1"/>
  <c r="BA3103" i="1"/>
  <c r="BA3104" i="1"/>
  <c r="BA3105" i="1"/>
  <c r="BA3106" i="1"/>
  <c r="BA3107" i="1"/>
  <c r="BA3108" i="1"/>
  <c r="BA3109" i="1"/>
  <c r="BA3110" i="1"/>
  <c r="BA3111" i="1"/>
  <c r="BA3112" i="1"/>
  <c r="BA3113" i="1"/>
  <c r="BA3114" i="1"/>
  <c r="BA3115" i="1"/>
  <c r="BA3116" i="1"/>
  <c r="BA3117" i="1"/>
  <c r="BA3118" i="1"/>
  <c r="BA3119" i="1"/>
  <c r="BA3120" i="1"/>
  <c r="BA3121" i="1"/>
  <c r="BA3122" i="1"/>
  <c r="BA3123" i="1"/>
  <c r="BA3124" i="1"/>
  <c r="BA3125" i="1"/>
  <c r="BA3126" i="1"/>
  <c r="BA3127" i="1"/>
  <c r="BA3128" i="1"/>
  <c r="BA3129" i="1"/>
  <c r="BA3130" i="1"/>
  <c r="BA3131" i="1"/>
  <c r="BA3132" i="1"/>
  <c r="BA3133" i="1"/>
  <c r="BA3134" i="1"/>
  <c r="BA3135" i="1"/>
  <c r="BA3136" i="1"/>
  <c r="BA3137" i="1"/>
  <c r="BA3138" i="1"/>
  <c r="BA3139" i="1"/>
  <c r="BA3140" i="1"/>
  <c r="BA3141" i="1"/>
  <c r="BA3142" i="1"/>
  <c r="BA3143" i="1"/>
  <c r="BA3144" i="1"/>
  <c r="BA3145" i="1"/>
  <c r="BA3146" i="1"/>
  <c r="BA3147" i="1"/>
  <c r="BA3148" i="1"/>
  <c r="BA3149" i="1"/>
  <c r="BA3150" i="1"/>
  <c r="BA3151" i="1"/>
  <c r="BA3152" i="1"/>
  <c r="BA3153" i="1"/>
  <c r="BA3154" i="1"/>
  <c r="BA3155" i="1"/>
  <c r="BA3156" i="1"/>
  <c r="BA3157" i="1"/>
  <c r="BA3158" i="1"/>
  <c r="BA3159" i="1"/>
  <c r="BA3160" i="1"/>
  <c r="BA3161" i="1"/>
  <c r="BA3162" i="1"/>
  <c r="BA3163" i="1"/>
  <c r="BA3164" i="1"/>
  <c r="BA3165" i="1"/>
  <c r="BA3166" i="1"/>
  <c r="BA3167" i="1"/>
  <c r="BA3168" i="1"/>
  <c r="BA3169" i="1"/>
  <c r="BA3170" i="1"/>
  <c r="BA3171" i="1"/>
  <c r="BA3172" i="1"/>
  <c r="BA3173" i="1"/>
  <c r="BA3174" i="1"/>
  <c r="BA3175" i="1"/>
  <c r="BA3176" i="1"/>
  <c r="BA3177" i="1"/>
  <c r="BA3178" i="1"/>
  <c r="BA3179" i="1"/>
  <c r="BA3180" i="1"/>
  <c r="BA3181" i="1"/>
  <c r="BA3182" i="1"/>
  <c r="BA3183" i="1"/>
  <c r="BA3184" i="1"/>
  <c r="BA3185" i="1"/>
  <c r="BA3186" i="1"/>
  <c r="BA3187" i="1"/>
  <c r="BA3188" i="1"/>
  <c r="BA3189" i="1"/>
  <c r="BA3190" i="1"/>
  <c r="BA3191" i="1"/>
  <c r="BA3192" i="1"/>
  <c r="BA3193" i="1"/>
  <c r="BA3194" i="1"/>
  <c r="BA3195" i="1"/>
  <c r="BA3196" i="1"/>
  <c r="BA3197" i="1"/>
  <c r="BA3198" i="1"/>
  <c r="BA3199" i="1"/>
  <c r="BA3200" i="1"/>
  <c r="BA3201" i="1"/>
  <c r="BA3202" i="1"/>
  <c r="BA3203" i="1"/>
  <c r="BA3204" i="1"/>
  <c r="BA3205" i="1"/>
  <c r="BA3206" i="1"/>
  <c r="BA3207" i="1"/>
  <c r="BA3208" i="1"/>
  <c r="BA3209" i="1"/>
  <c r="BA3210" i="1"/>
  <c r="BA3211" i="1"/>
  <c r="BA3212" i="1"/>
  <c r="BA3213" i="1"/>
  <c r="BA3214" i="1"/>
  <c r="BA3215" i="1"/>
  <c r="BA3216" i="1"/>
  <c r="BA3217" i="1"/>
  <c r="BA3218" i="1"/>
  <c r="BA3219" i="1"/>
  <c r="BA3220" i="1"/>
  <c r="BA3221" i="1"/>
  <c r="BA3222" i="1"/>
  <c r="BA3223" i="1"/>
  <c r="BA3224" i="1"/>
  <c r="BA3225" i="1"/>
  <c r="BA3226" i="1"/>
  <c r="BA3227" i="1"/>
  <c r="BA3228" i="1"/>
  <c r="BA3229" i="1"/>
  <c r="BA3230" i="1"/>
  <c r="BA3231" i="1"/>
  <c r="BA3232" i="1"/>
  <c r="BA3233" i="1"/>
  <c r="BA3234" i="1"/>
  <c r="BA3235" i="1"/>
  <c r="BA3236" i="1"/>
  <c r="BA3237" i="1"/>
  <c r="BA3238" i="1"/>
  <c r="BA3239" i="1"/>
  <c r="BA3240" i="1"/>
  <c r="BA3241" i="1"/>
  <c r="BA3242" i="1"/>
  <c r="BA3243" i="1"/>
  <c r="BA3244" i="1"/>
  <c r="BA3245" i="1"/>
  <c r="BA3246" i="1"/>
  <c r="BA3247" i="1"/>
  <c r="BA3248" i="1"/>
  <c r="BA3249" i="1"/>
  <c r="BA3250" i="1"/>
  <c r="BA3251" i="1"/>
  <c r="BA3252" i="1"/>
  <c r="BA3253" i="1"/>
  <c r="BA3254" i="1"/>
  <c r="BA3255" i="1"/>
  <c r="BA3256" i="1"/>
  <c r="BA3257" i="1"/>
  <c r="BA3258" i="1"/>
  <c r="BA3259" i="1"/>
  <c r="BA3260" i="1"/>
  <c r="BA3261" i="1"/>
  <c r="BA3262" i="1"/>
  <c r="BA3263" i="1"/>
  <c r="BA3264" i="1"/>
  <c r="BA3265" i="1"/>
  <c r="BA3266" i="1"/>
  <c r="BA3267" i="1"/>
  <c r="BA3268" i="1"/>
  <c r="BA3269" i="1"/>
  <c r="BA3270" i="1"/>
  <c r="BA3271" i="1"/>
  <c r="BA3272" i="1"/>
  <c r="BA3273" i="1"/>
  <c r="BA3274" i="1"/>
  <c r="BA3275" i="1"/>
  <c r="BA3276" i="1"/>
  <c r="BA3277" i="1"/>
  <c r="BA3278" i="1"/>
  <c r="BA3279" i="1"/>
  <c r="BA3280" i="1"/>
  <c r="BA3281" i="1"/>
  <c r="BA3282" i="1"/>
  <c r="BA3283" i="1"/>
  <c r="BA3284" i="1"/>
  <c r="BA3285" i="1"/>
  <c r="BA3286" i="1"/>
  <c r="BA3287" i="1"/>
  <c r="BA3288" i="1"/>
  <c r="BA3289" i="1"/>
  <c r="BA3290" i="1"/>
  <c r="BA3291" i="1"/>
  <c r="BA3292" i="1"/>
  <c r="BA3293" i="1"/>
  <c r="BA3294" i="1"/>
  <c r="BA3295" i="1"/>
  <c r="BA3296" i="1"/>
  <c r="BA3297" i="1"/>
  <c r="BA3298" i="1"/>
  <c r="BA3299" i="1"/>
  <c r="BA3300" i="1"/>
  <c r="BA3301" i="1"/>
  <c r="BA3302" i="1"/>
  <c r="BA3303" i="1"/>
  <c r="BA3304" i="1"/>
  <c r="BA3305" i="1"/>
  <c r="BA3306" i="1"/>
  <c r="BA3307" i="1"/>
  <c r="BA3308" i="1"/>
  <c r="BA3309" i="1"/>
  <c r="BA3310" i="1"/>
  <c r="BA3311" i="1"/>
  <c r="BA3312" i="1"/>
  <c r="BA3313" i="1"/>
  <c r="BA3314" i="1"/>
  <c r="BA3315" i="1"/>
  <c r="BA3316" i="1"/>
  <c r="BA3317" i="1"/>
  <c r="BA3318" i="1"/>
  <c r="BA3319" i="1"/>
  <c r="BA3320" i="1"/>
  <c r="BA3321" i="1"/>
  <c r="BA3322" i="1"/>
  <c r="BA3323" i="1"/>
  <c r="BA3324" i="1"/>
  <c r="BA3325" i="1"/>
  <c r="BA3326" i="1"/>
  <c r="BA3327" i="1"/>
  <c r="BA3328" i="1"/>
  <c r="BA3329" i="1"/>
  <c r="BA3330" i="1"/>
  <c r="BA3331" i="1"/>
  <c r="BA3332" i="1"/>
  <c r="BA3333" i="1"/>
  <c r="BA3334" i="1"/>
  <c r="BA3335" i="1"/>
  <c r="BA3336" i="1"/>
  <c r="BA3337" i="1"/>
  <c r="BA3338" i="1"/>
  <c r="BA3339" i="1"/>
  <c r="BA3340" i="1"/>
  <c r="BA3341" i="1"/>
  <c r="BA3342" i="1"/>
  <c r="BA3343" i="1"/>
  <c r="BA3344" i="1"/>
  <c r="BA3345" i="1"/>
  <c r="BA3346" i="1"/>
  <c r="BA3347" i="1"/>
  <c r="BA3348" i="1"/>
  <c r="BA3349" i="1"/>
  <c r="BA3350" i="1"/>
  <c r="BA3351" i="1"/>
  <c r="BA3352" i="1"/>
  <c r="BA3353" i="1"/>
  <c r="BA3354" i="1"/>
  <c r="BA3355" i="1"/>
  <c r="BA3356" i="1"/>
  <c r="BA3357" i="1"/>
  <c r="BA3358" i="1"/>
  <c r="BA3359" i="1"/>
  <c r="BA3360" i="1"/>
  <c r="BA3361" i="1"/>
  <c r="BA3362" i="1"/>
  <c r="BA3363" i="1"/>
  <c r="BA3364" i="1"/>
  <c r="BA3365" i="1"/>
  <c r="BA3366" i="1"/>
  <c r="BA3367" i="1"/>
  <c r="BA3368" i="1"/>
  <c r="BA3369" i="1"/>
  <c r="BA3370" i="1"/>
  <c r="BA3371" i="1"/>
  <c r="BA3372" i="1"/>
  <c r="BA3373" i="1"/>
  <c r="BA3374" i="1"/>
  <c r="BA3375" i="1"/>
  <c r="BA3376" i="1"/>
  <c r="BA3377" i="1"/>
  <c r="BA3378" i="1"/>
  <c r="BA3379" i="1"/>
  <c r="BA3380" i="1"/>
  <c r="BA3381" i="1"/>
  <c r="BA3382" i="1"/>
  <c r="BA3383" i="1"/>
  <c r="BA3384" i="1"/>
  <c r="BA3385" i="1"/>
  <c r="BA3386" i="1"/>
  <c r="BA3387" i="1"/>
  <c r="BA3388" i="1"/>
  <c r="BA3389" i="1"/>
  <c r="BA3390" i="1"/>
  <c r="BA3391" i="1"/>
  <c r="BA3392" i="1"/>
  <c r="BA3393" i="1"/>
  <c r="BA3394" i="1"/>
  <c r="BA3395" i="1"/>
  <c r="BA3396" i="1"/>
  <c r="BA3397" i="1"/>
  <c r="BA3398" i="1"/>
  <c r="BA3399" i="1"/>
  <c r="BA3400" i="1"/>
  <c r="BA3401" i="1"/>
  <c r="BA3402" i="1"/>
  <c r="BA3403" i="1"/>
  <c r="BA3404" i="1"/>
  <c r="BA3405" i="1"/>
  <c r="BA3406" i="1"/>
  <c r="BA3407" i="1"/>
  <c r="BA3408" i="1"/>
  <c r="BA3409" i="1"/>
  <c r="BA3410" i="1"/>
  <c r="BA3411" i="1"/>
  <c r="BA3412" i="1"/>
  <c r="BA3413" i="1"/>
  <c r="BA3414" i="1"/>
  <c r="BA3415" i="1"/>
  <c r="BA3416" i="1"/>
  <c r="BA3417" i="1"/>
  <c r="BA3418" i="1"/>
  <c r="BA3419" i="1"/>
  <c r="BA3420" i="1"/>
  <c r="BA3421" i="1"/>
  <c r="BA3422" i="1"/>
  <c r="BA3423" i="1"/>
  <c r="BA3424" i="1"/>
  <c r="BA3425" i="1"/>
  <c r="BA3426" i="1"/>
  <c r="BA3427" i="1"/>
  <c r="BA3428" i="1"/>
  <c r="BA3429" i="1"/>
  <c r="BA3430" i="1"/>
  <c r="BA3431" i="1"/>
  <c r="BA3432" i="1"/>
  <c r="BA3433" i="1"/>
  <c r="BA3434" i="1"/>
  <c r="BA3435" i="1"/>
  <c r="BA3436" i="1"/>
  <c r="BA3437" i="1"/>
  <c r="BA3438" i="1"/>
  <c r="BA3439" i="1"/>
  <c r="BA3440" i="1"/>
  <c r="BA3441" i="1"/>
  <c r="BA3442" i="1"/>
  <c r="BA3443" i="1"/>
  <c r="BA3444" i="1"/>
  <c r="BA3445" i="1"/>
  <c r="BA3446" i="1"/>
  <c r="BA3447" i="1"/>
  <c r="BA3448" i="1"/>
  <c r="BA3449" i="1"/>
  <c r="BA3450" i="1"/>
  <c r="BA3451" i="1"/>
  <c r="BA3452" i="1"/>
  <c r="BA3453" i="1"/>
  <c r="BA3454" i="1"/>
  <c r="BA3455" i="1"/>
  <c r="BA3456" i="1"/>
  <c r="BA3457" i="1"/>
  <c r="BA3458" i="1"/>
  <c r="BA3459" i="1"/>
  <c r="BA3460" i="1"/>
  <c r="BA3461" i="1"/>
  <c r="BA3462" i="1"/>
  <c r="BA3463" i="1"/>
  <c r="BA3464" i="1"/>
  <c r="BA3465" i="1"/>
  <c r="BA3466" i="1"/>
  <c r="BA3467" i="1"/>
  <c r="BA3468" i="1"/>
  <c r="BA3469" i="1"/>
  <c r="BA3470" i="1"/>
  <c r="BA3471" i="1"/>
  <c r="BA3472" i="1"/>
  <c r="BA3473" i="1"/>
  <c r="BA3474" i="1"/>
  <c r="BA3475" i="1"/>
  <c r="BA3476" i="1"/>
  <c r="BA3477" i="1"/>
  <c r="BA3478" i="1"/>
  <c r="BA3479" i="1"/>
  <c r="BA3480" i="1"/>
  <c r="BA3481" i="1"/>
  <c r="BA3482" i="1"/>
  <c r="BA3483" i="1"/>
  <c r="BA3484" i="1"/>
  <c r="BA3485" i="1"/>
  <c r="BA3486" i="1"/>
  <c r="BA3487" i="1"/>
  <c r="BA3488" i="1"/>
  <c r="BA3489" i="1"/>
  <c r="BA3490" i="1"/>
  <c r="BA3491" i="1"/>
  <c r="BA3492" i="1"/>
  <c r="BA3493" i="1"/>
  <c r="BA3494" i="1"/>
  <c r="BA3495" i="1"/>
  <c r="BA3496" i="1"/>
  <c r="BA3497" i="1"/>
  <c r="BA3498" i="1"/>
  <c r="BA3499" i="1"/>
  <c r="BA3500" i="1"/>
  <c r="BA3501" i="1"/>
  <c r="BA3502" i="1"/>
  <c r="BA3503" i="1"/>
  <c r="BA3504" i="1"/>
  <c r="BA3505" i="1"/>
  <c r="BA3506" i="1"/>
  <c r="BA3507" i="1"/>
  <c r="BA3508" i="1"/>
  <c r="BA3509" i="1"/>
  <c r="BA3510" i="1"/>
  <c r="BA3511" i="1"/>
  <c r="BA3512" i="1"/>
  <c r="BA3513" i="1"/>
  <c r="BA3514" i="1"/>
  <c r="BA3515" i="1"/>
  <c r="BA3516" i="1"/>
  <c r="BA3517" i="1"/>
  <c r="BA3518" i="1"/>
  <c r="BA3519" i="1"/>
  <c r="BA3520" i="1"/>
  <c r="BA3521" i="1"/>
  <c r="BA3522" i="1"/>
  <c r="BA3523" i="1"/>
  <c r="BA3524" i="1"/>
  <c r="BA3525" i="1"/>
  <c r="BA3526" i="1"/>
  <c r="BA3527" i="1"/>
  <c r="BA3528" i="1"/>
  <c r="BA3529" i="1"/>
  <c r="BA3530" i="1"/>
  <c r="BA3531" i="1"/>
  <c r="BA3532" i="1"/>
  <c r="BA3533" i="1"/>
  <c r="BA3534" i="1"/>
  <c r="BA3535" i="1"/>
  <c r="BA3536" i="1"/>
  <c r="BA3537" i="1"/>
  <c r="BA3538" i="1"/>
  <c r="BA3539" i="1"/>
  <c r="BA3540" i="1"/>
  <c r="BA3541" i="1"/>
  <c r="BA3542" i="1"/>
  <c r="BA3543" i="1"/>
  <c r="BA3544" i="1"/>
  <c r="BA3545" i="1"/>
  <c r="BA3546" i="1"/>
  <c r="BA3547" i="1"/>
  <c r="BA3548" i="1"/>
  <c r="BA3549" i="1"/>
  <c r="BA3550" i="1"/>
  <c r="BA3551" i="1"/>
  <c r="BA3552" i="1"/>
  <c r="BA3553" i="1"/>
  <c r="BA3554" i="1"/>
  <c r="BA3555" i="1"/>
  <c r="BA3556" i="1"/>
  <c r="BA3557" i="1"/>
  <c r="BA3558" i="1"/>
  <c r="BA3559" i="1"/>
  <c r="BA3560" i="1"/>
  <c r="BA3561" i="1"/>
  <c r="BA3562" i="1"/>
  <c r="BA3563" i="1"/>
  <c r="BA3564" i="1"/>
  <c r="BA3565" i="1"/>
  <c r="BA3566" i="1"/>
  <c r="BA3567" i="1"/>
  <c r="BA3568" i="1"/>
  <c r="BA3569" i="1"/>
  <c r="BA3570" i="1"/>
  <c r="BA3571" i="1"/>
  <c r="BA3572" i="1"/>
  <c r="BA3573" i="1"/>
  <c r="BA3574" i="1"/>
  <c r="BA3575" i="1"/>
  <c r="BA3576" i="1"/>
  <c r="BA3577" i="1"/>
  <c r="BA3578" i="1"/>
  <c r="BA3579" i="1"/>
  <c r="BA3580" i="1"/>
  <c r="BA3581" i="1"/>
  <c r="BA3582" i="1"/>
  <c r="BA3583" i="1"/>
  <c r="BA3584" i="1"/>
  <c r="BA3585" i="1"/>
  <c r="BA3586" i="1"/>
  <c r="BA3587" i="1"/>
  <c r="BA3588" i="1"/>
  <c r="BA3589" i="1"/>
  <c r="BA3590" i="1"/>
  <c r="BA3591" i="1"/>
  <c r="BA3592" i="1"/>
  <c r="BA3593" i="1"/>
  <c r="BA3594" i="1"/>
  <c r="BA3595" i="1"/>
  <c r="BA3596" i="1"/>
  <c r="BA3597" i="1"/>
  <c r="BA3598" i="1"/>
  <c r="BA3599" i="1"/>
  <c r="BA3600" i="1"/>
  <c r="BA3601" i="1"/>
  <c r="BA3602" i="1"/>
  <c r="BA3603" i="1"/>
  <c r="BA3604" i="1"/>
  <c r="BA3605" i="1"/>
  <c r="BA3606" i="1"/>
  <c r="BA3607" i="1"/>
  <c r="BA3608" i="1"/>
  <c r="BA3609" i="1"/>
  <c r="BA3610" i="1"/>
  <c r="BA3611" i="1"/>
  <c r="BA3612" i="1"/>
  <c r="BA3613" i="1"/>
  <c r="BA3614" i="1"/>
  <c r="BA3615" i="1"/>
  <c r="BA3616" i="1"/>
  <c r="BA3617" i="1"/>
  <c r="BA3618" i="1"/>
  <c r="BA3619" i="1"/>
  <c r="BA3620" i="1"/>
  <c r="BA3621" i="1"/>
  <c r="BA3622" i="1"/>
  <c r="BA3623" i="1"/>
  <c r="BA3624" i="1"/>
  <c r="BA3625" i="1"/>
  <c r="BA3626" i="1"/>
  <c r="BA3627" i="1"/>
  <c r="BA3628" i="1"/>
  <c r="BA3629" i="1"/>
  <c r="BA3630" i="1"/>
  <c r="BA3631" i="1"/>
  <c r="BA3632" i="1"/>
  <c r="BA3633" i="1"/>
  <c r="BA3634" i="1"/>
  <c r="BA3635" i="1"/>
  <c r="BA3636" i="1"/>
  <c r="BA3637" i="1"/>
  <c r="BA3638" i="1"/>
  <c r="BA3639" i="1"/>
  <c r="BA3640" i="1"/>
  <c r="BA3641" i="1"/>
  <c r="BA3642" i="1"/>
  <c r="BA3643" i="1"/>
  <c r="BA3644" i="1"/>
  <c r="BA3645" i="1"/>
  <c r="BA3646" i="1"/>
  <c r="BA3647" i="1"/>
  <c r="BA3648" i="1"/>
  <c r="BA3649" i="1"/>
  <c r="BA3650" i="1"/>
  <c r="BA3651" i="1"/>
  <c r="BA3652" i="1"/>
  <c r="BA3653" i="1"/>
  <c r="BA3654" i="1"/>
  <c r="BA3655" i="1"/>
  <c r="BA3656" i="1"/>
  <c r="BA3657" i="1"/>
  <c r="BA3658" i="1"/>
  <c r="BA3659" i="1"/>
  <c r="BA3660" i="1"/>
  <c r="BA3661" i="1"/>
  <c r="BA3662" i="1"/>
  <c r="BA3663" i="1"/>
  <c r="BA3664" i="1"/>
  <c r="BA3665" i="1"/>
  <c r="BA3666" i="1"/>
  <c r="BA3667" i="1"/>
  <c r="BA3668" i="1"/>
  <c r="BA3669" i="1"/>
  <c r="BA3670" i="1"/>
  <c r="BA3671" i="1"/>
  <c r="BA3672" i="1"/>
  <c r="BA3673" i="1"/>
  <c r="BA3674" i="1"/>
  <c r="BA3675" i="1"/>
  <c r="BA3676" i="1"/>
  <c r="BA3677" i="1"/>
  <c r="BA3678" i="1"/>
  <c r="BA3679" i="1"/>
  <c r="BA3680" i="1"/>
  <c r="BA3681" i="1"/>
  <c r="BA3682" i="1"/>
  <c r="BA3683" i="1"/>
  <c r="BA3684" i="1"/>
  <c r="BA3685" i="1"/>
  <c r="BA3686" i="1"/>
  <c r="BA3687" i="1"/>
  <c r="BA3688" i="1"/>
  <c r="BA3689" i="1"/>
  <c r="BA3690" i="1"/>
  <c r="BA3691" i="1"/>
  <c r="BA3692" i="1"/>
  <c r="BA3693" i="1"/>
  <c r="BA3694" i="1"/>
  <c r="BA3695" i="1"/>
  <c r="BA3696" i="1"/>
  <c r="BA3697" i="1"/>
  <c r="BA3698" i="1"/>
  <c r="BA3699" i="1"/>
  <c r="BA3700" i="1"/>
  <c r="BA3701" i="1"/>
  <c r="BA3702" i="1"/>
  <c r="BA3703" i="1"/>
  <c r="BA3704" i="1"/>
  <c r="BA3705" i="1"/>
  <c r="BA3706" i="1"/>
  <c r="BA3707" i="1"/>
  <c r="BA3708" i="1"/>
  <c r="BA3709" i="1"/>
  <c r="BA3710" i="1"/>
  <c r="BA3711" i="1"/>
  <c r="BA3712" i="1"/>
  <c r="BA3713" i="1"/>
  <c r="BA3714" i="1"/>
  <c r="BA3715" i="1"/>
  <c r="BA3716" i="1"/>
  <c r="BA3717" i="1"/>
  <c r="BA3718" i="1"/>
  <c r="BA3719" i="1"/>
  <c r="BA3720" i="1"/>
  <c r="BA3721" i="1"/>
  <c r="BA3722" i="1"/>
  <c r="BA3723" i="1"/>
  <c r="BA3724" i="1"/>
  <c r="BA3725" i="1"/>
  <c r="BA3726" i="1"/>
  <c r="BA3727" i="1"/>
  <c r="BA3728" i="1"/>
  <c r="BA3729" i="1"/>
  <c r="BA3730" i="1"/>
  <c r="BA3731" i="1"/>
  <c r="BA3732" i="1"/>
  <c r="BA3733" i="1"/>
  <c r="BA3734" i="1"/>
  <c r="BA3735" i="1"/>
  <c r="BA3736" i="1"/>
  <c r="BA3737" i="1"/>
  <c r="BA3738" i="1"/>
  <c r="BA3739" i="1"/>
  <c r="BA3740" i="1"/>
  <c r="BA3741" i="1"/>
  <c r="BA3742" i="1"/>
  <c r="BA3743" i="1"/>
  <c r="BA3744" i="1"/>
  <c r="BA3745" i="1"/>
  <c r="BA3746" i="1"/>
  <c r="BA3747" i="1"/>
  <c r="BA3748" i="1"/>
  <c r="BA3749" i="1"/>
  <c r="BA3750" i="1"/>
  <c r="BA3751" i="1"/>
  <c r="BA3752" i="1"/>
  <c r="BA3753" i="1"/>
  <c r="BA3754" i="1"/>
  <c r="BA3755" i="1"/>
  <c r="BA3756" i="1"/>
  <c r="BA3757" i="1"/>
  <c r="BA3758" i="1"/>
  <c r="BA3759" i="1"/>
  <c r="BA3760" i="1"/>
  <c r="BA3761" i="1"/>
  <c r="BA3762" i="1"/>
  <c r="BA3763" i="1"/>
  <c r="BA3764" i="1"/>
  <c r="BA3765" i="1"/>
  <c r="BA3766" i="1"/>
  <c r="BA3767" i="1"/>
  <c r="BA3768" i="1"/>
  <c r="BA3769" i="1"/>
  <c r="BA3770" i="1"/>
  <c r="BA3771" i="1"/>
  <c r="BA3772" i="1"/>
  <c r="BA3773" i="1"/>
  <c r="BA3774" i="1"/>
  <c r="BA3775" i="1"/>
  <c r="BA3776" i="1"/>
  <c r="BA3777" i="1"/>
  <c r="BA3778" i="1"/>
  <c r="BA3779" i="1"/>
  <c r="BA3780" i="1"/>
  <c r="BA3781" i="1"/>
  <c r="BA3782" i="1"/>
  <c r="BA3783" i="1"/>
  <c r="BA3784" i="1"/>
  <c r="BA3785" i="1"/>
  <c r="BA3786" i="1"/>
  <c r="BA3787" i="1"/>
  <c r="BA3788" i="1"/>
  <c r="BA3789" i="1"/>
  <c r="BA3790" i="1"/>
  <c r="BA3791" i="1"/>
  <c r="BA3792" i="1"/>
  <c r="BA3793" i="1"/>
  <c r="BA3794" i="1"/>
  <c r="BA3795" i="1"/>
  <c r="BA3796" i="1"/>
  <c r="BA3797" i="1"/>
  <c r="BA3798" i="1"/>
  <c r="BA3799" i="1"/>
  <c r="BA3800" i="1"/>
  <c r="BA3801" i="1"/>
  <c r="BA3802" i="1"/>
  <c r="BA3803" i="1"/>
  <c r="BA3804" i="1"/>
  <c r="BA3805" i="1"/>
  <c r="BA3806" i="1"/>
  <c r="BA3807" i="1"/>
  <c r="BA3808" i="1"/>
  <c r="BA3809" i="1"/>
  <c r="BA3810" i="1"/>
  <c r="BA3811" i="1"/>
  <c r="BA3812" i="1"/>
  <c r="BA3813" i="1"/>
  <c r="BA3814" i="1"/>
  <c r="BA3815" i="1"/>
  <c r="BA3816" i="1"/>
  <c r="BA3817" i="1"/>
  <c r="BA3818" i="1"/>
  <c r="BA3819" i="1"/>
  <c r="BA3820" i="1"/>
  <c r="BA3821" i="1"/>
  <c r="BA3822" i="1"/>
  <c r="BA3823" i="1"/>
  <c r="BA3824" i="1"/>
  <c r="BA3825" i="1"/>
  <c r="BA3826" i="1"/>
  <c r="BA3827" i="1"/>
  <c r="BA3828" i="1"/>
  <c r="BA3829" i="1"/>
  <c r="BA3830" i="1"/>
  <c r="BA3831" i="1"/>
  <c r="BA3832" i="1"/>
  <c r="BA3833" i="1"/>
  <c r="BA3834" i="1"/>
  <c r="BA3835" i="1"/>
  <c r="BA3836" i="1"/>
  <c r="BA3837" i="1"/>
  <c r="BA3838" i="1"/>
  <c r="BA3839" i="1"/>
  <c r="BA3840" i="1"/>
  <c r="BA3841" i="1"/>
  <c r="BA3842" i="1"/>
  <c r="BA3843" i="1"/>
  <c r="BA3844" i="1"/>
  <c r="BA3845" i="1"/>
  <c r="BA3846" i="1"/>
  <c r="BA3847" i="1"/>
  <c r="BA3848" i="1"/>
  <c r="BA3849" i="1"/>
  <c r="BA3850" i="1"/>
  <c r="BA3851" i="1"/>
  <c r="BA3852" i="1"/>
  <c r="BA3853" i="1"/>
  <c r="BA3854" i="1"/>
  <c r="BA3855" i="1"/>
  <c r="BA3856" i="1"/>
  <c r="BA3857" i="1"/>
  <c r="BA3858" i="1"/>
  <c r="BA3859" i="1"/>
  <c r="BA3860" i="1"/>
  <c r="BA3861" i="1"/>
  <c r="BA3862" i="1"/>
  <c r="BA3863" i="1"/>
  <c r="BA3864" i="1"/>
  <c r="BA3865" i="1"/>
  <c r="BA3866" i="1"/>
  <c r="BA3867" i="1"/>
  <c r="BA3868" i="1"/>
  <c r="BA3869" i="1"/>
  <c r="BA3870" i="1"/>
  <c r="BA3871" i="1"/>
  <c r="BA3872" i="1"/>
  <c r="BA3873" i="1"/>
  <c r="BA3874" i="1"/>
  <c r="BA3875" i="1"/>
  <c r="BA3876" i="1"/>
  <c r="BA3877" i="1"/>
  <c r="BA3878" i="1"/>
  <c r="BA3879" i="1"/>
  <c r="BA3880" i="1"/>
  <c r="BA3881" i="1"/>
  <c r="BA3882" i="1"/>
  <c r="BA3883" i="1"/>
  <c r="BA3884" i="1"/>
  <c r="BA3885" i="1"/>
  <c r="BA3886" i="1"/>
  <c r="BA3887" i="1"/>
  <c r="BA3888" i="1"/>
  <c r="BA3889" i="1"/>
  <c r="BA3890" i="1"/>
  <c r="BA3891" i="1"/>
  <c r="BA3892" i="1"/>
  <c r="BA3893" i="1"/>
  <c r="BA3894" i="1"/>
  <c r="BA3895" i="1"/>
  <c r="BA3896" i="1"/>
  <c r="BA3897" i="1"/>
  <c r="BA3898" i="1"/>
  <c r="BA3899" i="1"/>
  <c r="BA3900" i="1"/>
  <c r="BA3901" i="1"/>
  <c r="BA3902" i="1"/>
  <c r="BA3903" i="1"/>
  <c r="BA3904" i="1"/>
  <c r="BA3905" i="1"/>
  <c r="BA3906" i="1"/>
  <c r="BA3907" i="1"/>
  <c r="BA3908" i="1"/>
  <c r="BA3909" i="1"/>
  <c r="BA3910" i="1"/>
  <c r="BA3911" i="1"/>
  <c r="BA3912" i="1"/>
  <c r="BA3913" i="1"/>
  <c r="BA3914" i="1"/>
  <c r="BA3915" i="1"/>
  <c r="BA3916" i="1"/>
  <c r="BA3917" i="1"/>
  <c r="BA3918" i="1"/>
  <c r="BA3919" i="1"/>
  <c r="BA3920" i="1"/>
  <c r="BA3921" i="1"/>
  <c r="BA3922" i="1"/>
  <c r="BA3923" i="1"/>
  <c r="BA3924" i="1"/>
  <c r="BA3925" i="1"/>
  <c r="BA3926" i="1"/>
  <c r="BA3927" i="1"/>
  <c r="BA3928" i="1"/>
  <c r="BA3929" i="1"/>
  <c r="BA3930" i="1"/>
  <c r="BA3931" i="1"/>
  <c r="BA3932" i="1"/>
  <c r="BA3933" i="1"/>
  <c r="BA3934" i="1"/>
  <c r="BA3935" i="1"/>
  <c r="BA3936" i="1"/>
  <c r="BA3937" i="1"/>
  <c r="BA3938" i="1"/>
  <c r="BA3939" i="1"/>
  <c r="BA3940" i="1"/>
  <c r="BA3941" i="1"/>
  <c r="BA3942" i="1"/>
  <c r="BA3943" i="1"/>
  <c r="BA3944" i="1"/>
  <c r="BA3945" i="1"/>
  <c r="BA3946" i="1"/>
  <c r="BA3947" i="1"/>
  <c r="BA3948" i="1"/>
  <c r="BA3949" i="1"/>
  <c r="BA3950" i="1"/>
  <c r="BA3951" i="1"/>
  <c r="BA3952" i="1"/>
  <c r="BA3953" i="1"/>
  <c r="BA3954" i="1"/>
  <c r="BA3955" i="1"/>
  <c r="BA3956" i="1"/>
  <c r="BA3957" i="1"/>
  <c r="BA3958" i="1"/>
  <c r="BA3959" i="1"/>
  <c r="BA3960" i="1"/>
  <c r="BA3961" i="1"/>
  <c r="BA3962" i="1"/>
  <c r="BA3963" i="1"/>
  <c r="BA3964" i="1"/>
  <c r="BA3965" i="1"/>
  <c r="BA3966" i="1"/>
  <c r="BA3967" i="1"/>
  <c r="BA3968" i="1"/>
  <c r="BA3969" i="1"/>
  <c r="BA3970" i="1"/>
  <c r="BA3971" i="1"/>
  <c r="BA3972" i="1"/>
  <c r="BA3973" i="1"/>
  <c r="BA3974" i="1"/>
  <c r="BA3975" i="1"/>
  <c r="BA3976" i="1"/>
  <c r="BA3977" i="1"/>
  <c r="BA3978" i="1"/>
  <c r="BA3979" i="1"/>
  <c r="BA3980" i="1"/>
  <c r="BA3981" i="1"/>
  <c r="BA3982" i="1"/>
  <c r="BA3983" i="1"/>
  <c r="BA3984" i="1"/>
  <c r="BA3985" i="1"/>
  <c r="BA3986" i="1"/>
  <c r="BA3987" i="1"/>
  <c r="BA3988" i="1"/>
  <c r="BA3989" i="1"/>
  <c r="BA3990" i="1"/>
  <c r="BA3991" i="1"/>
  <c r="BA3992" i="1"/>
  <c r="BA3993" i="1"/>
  <c r="BA3994" i="1"/>
  <c r="BA3995" i="1"/>
  <c r="BA3996" i="1"/>
  <c r="BA3997" i="1"/>
  <c r="BA3998" i="1"/>
  <c r="BA3999" i="1"/>
  <c r="BA4000" i="1"/>
  <c r="BA4001" i="1"/>
  <c r="BA4002" i="1"/>
  <c r="BA4003" i="1"/>
  <c r="BA4004" i="1"/>
  <c r="BA4005" i="1"/>
  <c r="BA4006" i="1"/>
  <c r="BA4007" i="1"/>
  <c r="BA4008" i="1"/>
  <c r="BA4009" i="1"/>
  <c r="BA4010" i="1"/>
  <c r="BA4011" i="1"/>
  <c r="BA4012" i="1"/>
  <c r="BA4013" i="1"/>
  <c r="BA4014" i="1"/>
  <c r="BA4015" i="1"/>
  <c r="BA4016" i="1"/>
  <c r="BA4017" i="1"/>
  <c r="BA4018" i="1"/>
  <c r="BA4019" i="1"/>
  <c r="BA4020" i="1"/>
  <c r="BA4021" i="1"/>
  <c r="BA4022" i="1"/>
  <c r="BA4023" i="1"/>
  <c r="BA4024" i="1"/>
  <c r="BA4025" i="1"/>
  <c r="BA4026" i="1"/>
  <c r="BA4027" i="1"/>
  <c r="BA4028" i="1"/>
  <c r="BA4029" i="1"/>
  <c r="BA4030" i="1"/>
  <c r="BA4031" i="1"/>
  <c r="BA4032" i="1"/>
  <c r="BA4033" i="1"/>
  <c r="BA4034" i="1"/>
  <c r="BA4035" i="1"/>
  <c r="BA4036" i="1"/>
  <c r="BA4037" i="1"/>
  <c r="BA4038" i="1"/>
  <c r="BA4039" i="1"/>
  <c r="BA4040" i="1"/>
  <c r="BA4041" i="1"/>
  <c r="BA4042" i="1"/>
  <c r="BA4043" i="1"/>
  <c r="BA4044" i="1"/>
  <c r="BA4045" i="1"/>
  <c r="BA4046" i="1"/>
  <c r="BA4047" i="1"/>
  <c r="BA4048" i="1"/>
  <c r="BA4049" i="1"/>
  <c r="BA4050" i="1"/>
  <c r="BA4051" i="1"/>
  <c r="BA4052" i="1"/>
  <c r="BA4053" i="1"/>
  <c r="BA4054" i="1"/>
  <c r="BA4055" i="1"/>
  <c r="BA4056" i="1"/>
  <c r="BA4057" i="1"/>
  <c r="BA4058" i="1"/>
  <c r="BA4059" i="1"/>
  <c r="BA4060" i="1"/>
  <c r="BA4061" i="1"/>
  <c r="BA4062" i="1"/>
  <c r="BA4063" i="1"/>
  <c r="BA4064" i="1"/>
  <c r="BA4065" i="1"/>
  <c r="BA4066" i="1"/>
  <c r="BA4067" i="1"/>
  <c r="BA4068" i="1"/>
  <c r="BA4069" i="1"/>
  <c r="BA4070" i="1"/>
  <c r="BA4071" i="1"/>
  <c r="BA4072" i="1"/>
  <c r="BA4073" i="1"/>
  <c r="BA4074" i="1"/>
  <c r="BA4075" i="1"/>
  <c r="BA4076" i="1"/>
  <c r="BA4077" i="1"/>
  <c r="BA4078" i="1"/>
  <c r="BA4079" i="1"/>
  <c r="BA4080" i="1"/>
  <c r="BA4081" i="1"/>
  <c r="BA4082" i="1"/>
  <c r="BA4083" i="1"/>
  <c r="BA4084" i="1"/>
  <c r="BA4085" i="1"/>
  <c r="BA4086" i="1"/>
  <c r="BA4087" i="1"/>
  <c r="BA4088" i="1"/>
  <c r="BA4089" i="1"/>
  <c r="BA4090" i="1"/>
  <c r="BA4091" i="1"/>
  <c r="BA4092" i="1"/>
  <c r="BA4093" i="1"/>
  <c r="BA4094" i="1"/>
  <c r="BA4095" i="1"/>
  <c r="BA4096" i="1"/>
  <c r="BA4097" i="1"/>
  <c r="BA4098" i="1"/>
  <c r="BA4099" i="1"/>
  <c r="BA4100" i="1"/>
  <c r="BA4101" i="1"/>
  <c r="BA4102" i="1"/>
  <c r="BA4103" i="1"/>
  <c r="BA4104" i="1"/>
  <c r="BA4105" i="1"/>
  <c r="BA4106" i="1"/>
  <c r="BA4107" i="1"/>
  <c r="BA4108" i="1"/>
  <c r="BA4109" i="1"/>
  <c r="BA4110" i="1"/>
  <c r="BA4111" i="1"/>
  <c r="BA4112" i="1"/>
  <c r="BA4113" i="1"/>
  <c r="BA4114" i="1"/>
  <c r="BA4115" i="1"/>
  <c r="BA4116" i="1"/>
  <c r="BA4117" i="1"/>
  <c r="BA4118" i="1"/>
  <c r="BA4119" i="1"/>
  <c r="BA4120" i="1"/>
  <c r="BA4121" i="1"/>
  <c r="BA4122" i="1"/>
  <c r="BA4123" i="1"/>
  <c r="BA4124" i="1"/>
  <c r="BA4125" i="1"/>
  <c r="BA4126" i="1"/>
  <c r="BA4127" i="1"/>
  <c r="BA4128" i="1"/>
  <c r="BA4129" i="1"/>
  <c r="BA4130" i="1"/>
  <c r="BA4131" i="1"/>
  <c r="BA4132" i="1"/>
  <c r="BA4133" i="1"/>
  <c r="BA4134" i="1"/>
  <c r="BA4135" i="1"/>
  <c r="BA4136" i="1"/>
  <c r="BA4137" i="1"/>
  <c r="BA4138" i="1"/>
  <c r="BA4139" i="1"/>
  <c r="BA4140" i="1"/>
  <c r="BA4141" i="1"/>
  <c r="BA4142" i="1"/>
  <c r="BA4143" i="1"/>
  <c r="BA4144" i="1"/>
  <c r="BA4145" i="1"/>
  <c r="BA4146" i="1"/>
  <c r="BA4147" i="1"/>
  <c r="BA4148" i="1"/>
  <c r="BA4149" i="1"/>
  <c r="BA4150" i="1"/>
  <c r="BA4151" i="1"/>
  <c r="BA4152" i="1"/>
  <c r="BA4153" i="1"/>
  <c r="BA4154" i="1"/>
  <c r="BA4155" i="1"/>
  <c r="BA4156" i="1"/>
  <c r="BA4157" i="1"/>
  <c r="BA4158" i="1"/>
  <c r="BA4159" i="1"/>
  <c r="BA4160" i="1"/>
  <c r="BA4161" i="1"/>
  <c r="BA4162" i="1"/>
  <c r="BA4163" i="1"/>
  <c r="BA4164" i="1"/>
  <c r="BA4165" i="1"/>
  <c r="BA4166" i="1"/>
  <c r="BA4167" i="1"/>
  <c r="BA4168" i="1"/>
  <c r="BA4169" i="1"/>
  <c r="BA4170" i="1"/>
  <c r="BA4171" i="1"/>
  <c r="BA4172" i="1"/>
  <c r="BA4173" i="1"/>
  <c r="BA4174" i="1"/>
  <c r="BA4175" i="1"/>
  <c r="BA4176" i="1"/>
  <c r="BA4177" i="1"/>
  <c r="BA4178" i="1"/>
  <c r="BA4179" i="1"/>
  <c r="BA4180" i="1"/>
  <c r="BA4181" i="1"/>
  <c r="BA4182" i="1"/>
  <c r="BA4183" i="1"/>
  <c r="BA4184" i="1"/>
  <c r="BA4185" i="1"/>
  <c r="BA4186" i="1"/>
  <c r="BA4187" i="1"/>
  <c r="BA4188" i="1"/>
  <c r="BA4189" i="1"/>
  <c r="BA4190" i="1"/>
  <c r="BA4191" i="1"/>
  <c r="BA4192" i="1"/>
  <c r="BA4193" i="1"/>
  <c r="BA4194" i="1"/>
  <c r="BA4195" i="1"/>
  <c r="BA4196" i="1"/>
  <c r="BA4197" i="1"/>
  <c r="BA4198" i="1"/>
  <c r="BA4199" i="1"/>
  <c r="BA4200" i="1"/>
  <c r="BA4201" i="1"/>
  <c r="BA4202" i="1"/>
  <c r="BA4203" i="1"/>
  <c r="BA4204" i="1"/>
  <c r="BA4205" i="1"/>
  <c r="BA4206" i="1"/>
  <c r="BA4207" i="1"/>
  <c r="BA4208" i="1"/>
  <c r="BA4209" i="1"/>
  <c r="BA4210" i="1"/>
  <c r="BA4211" i="1"/>
  <c r="BA4212" i="1"/>
  <c r="BA4213" i="1"/>
  <c r="BA4214" i="1"/>
  <c r="BA4215" i="1"/>
  <c r="BA4216" i="1"/>
  <c r="BA4217" i="1"/>
  <c r="BA4218" i="1"/>
  <c r="BA4219" i="1"/>
  <c r="BA4220" i="1"/>
  <c r="BA4221" i="1"/>
  <c r="BA4222" i="1"/>
  <c r="BA4223" i="1"/>
  <c r="BA4224" i="1"/>
  <c r="BA4225" i="1"/>
  <c r="BA4226" i="1"/>
  <c r="BA4227" i="1"/>
  <c r="BA4228" i="1"/>
  <c r="BA4229" i="1"/>
  <c r="BA4230" i="1"/>
  <c r="BA4231" i="1"/>
  <c r="BA4232" i="1"/>
  <c r="BA4233" i="1"/>
  <c r="BA4234" i="1"/>
  <c r="BA4235" i="1"/>
  <c r="BA4236" i="1"/>
  <c r="BA4237" i="1"/>
  <c r="BA4238" i="1"/>
  <c r="BA4239" i="1"/>
  <c r="BA4240" i="1"/>
  <c r="BA4241" i="1"/>
  <c r="BA4242" i="1"/>
  <c r="BA4243" i="1"/>
  <c r="BA4244" i="1"/>
  <c r="BA4245" i="1"/>
  <c r="BA4246" i="1"/>
  <c r="BA4247" i="1"/>
  <c r="BA4248" i="1"/>
  <c r="BA4249" i="1"/>
  <c r="BA4250" i="1"/>
  <c r="BA4251" i="1"/>
  <c r="BA4252" i="1"/>
  <c r="BA4253" i="1"/>
  <c r="BA4254" i="1"/>
  <c r="BA4255" i="1"/>
  <c r="BA4256" i="1"/>
  <c r="BA4257" i="1"/>
  <c r="BA4258" i="1"/>
  <c r="BA4259" i="1"/>
  <c r="BA4260" i="1"/>
  <c r="BA4261" i="1"/>
  <c r="BA4262" i="1"/>
  <c r="BA4263" i="1"/>
  <c r="BA4264" i="1"/>
  <c r="BA4265" i="1"/>
  <c r="BA4266" i="1"/>
  <c r="BA4267" i="1"/>
  <c r="BA4268" i="1"/>
  <c r="BA4269" i="1"/>
  <c r="BA4270" i="1"/>
  <c r="BA4271" i="1"/>
  <c r="BA4272" i="1"/>
  <c r="BA4273" i="1"/>
  <c r="BA4274" i="1"/>
  <c r="BA4275" i="1"/>
  <c r="BA4276" i="1"/>
  <c r="BA4277" i="1"/>
  <c r="BA4278" i="1"/>
  <c r="BA4279" i="1"/>
  <c r="BA4280" i="1"/>
  <c r="BA4281" i="1"/>
  <c r="BA4282" i="1"/>
  <c r="BA4283" i="1"/>
  <c r="BA4284" i="1"/>
  <c r="BA4285" i="1"/>
  <c r="BA4286" i="1"/>
  <c r="BA4287" i="1"/>
  <c r="BA4288" i="1"/>
  <c r="BA4289" i="1"/>
  <c r="BA4290" i="1"/>
  <c r="BA4291" i="1"/>
  <c r="BA4292" i="1"/>
  <c r="BA4293" i="1"/>
  <c r="BA4294" i="1"/>
  <c r="BA4295" i="1"/>
  <c r="BA4296" i="1"/>
  <c r="BA4297" i="1"/>
  <c r="BA4298" i="1"/>
  <c r="BA4299" i="1"/>
  <c r="BA4300" i="1"/>
  <c r="BA4301" i="1"/>
  <c r="BA4302" i="1"/>
  <c r="BA4303" i="1"/>
  <c r="BA4304" i="1"/>
  <c r="BA4305" i="1"/>
  <c r="BA4306" i="1"/>
  <c r="BA4307" i="1"/>
  <c r="BA4308" i="1"/>
  <c r="BA4309" i="1"/>
  <c r="BA4310" i="1"/>
  <c r="BA4311" i="1"/>
  <c r="BA4312" i="1"/>
  <c r="BA4313" i="1"/>
  <c r="BA4314" i="1"/>
  <c r="BA4315" i="1"/>
  <c r="BA4316" i="1"/>
  <c r="BA4317" i="1"/>
  <c r="BA4318" i="1"/>
  <c r="BA4319" i="1"/>
  <c r="BA4320" i="1"/>
  <c r="BA4321" i="1"/>
  <c r="BA4322" i="1"/>
  <c r="BA4323" i="1"/>
  <c r="BA4324" i="1"/>
  <c r="BA4325" i="1"/>
  <c r="BA4326" i="1"/>
  <c r="BA4327" i="1"/>
  <c r="BA4328" i="1"/>
  <c r="BA4329" i="1"/>
  <c r="BA4330" i="1"/>
  <c r="BA4331" i="1"/>
  <c r="BA4332" i="1"/>
  <c r="BA4333" i="1"/>
  <c r="BA4334" i="1"/>
  <c r="BA4335" i="1"/>
  <c r="BA4336" i="1"/>
  <c r="BA4337" i="1"/>
  <c r="BA4338" i="1"/>
  <c r="BA4339" i="1"/>
  <c r="BA4340" i="1"/>
  <c r="BA4341" i="1"/>
  <c r="BA4342" i="1"/>
  <c r="BA4343" i="1"/>
  <c r="BA4344" i="1"/>
  <c r="BA4345" i="1"/>
  <c r="BA4346" i="1"/>
  <c r="BA4347" i="1"/>
  <c r="BA4348" i="1"/>
  <c r="BA4349" i="1"/>
  <c r="BA4350" i="1"/>
  <c r="BA4351" i="1"/>
  <c r="BA4352" i="1"/>
  <c r="BA4353" i="1"/>
  <c r="BA4354" i="1"/>
  <c r="BA4355" i="1"/>
  <c r="BA4356" i="1"/>
  <c r="BA4357" i="1"/>
  <c r="BA4358" i="1"/>
  <c r="BA4359" i="1"/>
  <c r="BA4360" i="1"/>
  <c r="BA4361" i="1"/>
  <c r="BA4362" i="1"/>
  <c r="BA4363" i="1"/>
  <c r="BA4364" i="1"/>
  <c r="BA4365" i="1"/>
  <c r="BA4366" i="1"/>
  <c r="BA4367" i="1"/>
  <c r="BA4368" i="1"/>
  <c r="BA4369" i="1"/>
  <c r="BA4370" i="1"/>
  <c r="BA4371" i="1"/>
  <c r="BA4372" i="1"/>
  <c r="BA4373" i="1"/>
  <c r="BA4374" i="1"/>
  <c r="BA4375" i="1"/>
  <c r="BA4376" i="1"/>
  <c r="BA4377" i="1"/>
  <c r="BA4378" i="1"/>
  <c r="BA4379" i="1"/>
  <c r="BA4380" i="1"/>
  <c r="BA4381" i="1"/>
  <c r="BA4382" i="1"/>
  <c r="BA4383" i="1"/>
  <c r="BA4384" i="1"/>
  <c r="BA4385" i="1"/>
  <c r="BA4386" i="1"/>
  <c r="BA4387" i="1"/>
  <c r="BA4388" i="1"/>
  <c r="BA4389" i="1"/>
  <c r="BA4390" i="1"/>
  <c r="BA4391" i="1"/>
  <c r="BA4392" i="1"/>
  <c r="BA4393" i="1"/>
  <c r="BA4394" i="1"/>
  <c r="BA4395" i="1"/>
  <c r="BA4396" i="1"/>
  <c r="BA4397" i="1"/>
  <c r="BA4398" i="1"/>
  <c r="BA4399" i="1"/>
  <c r="BA4400" i="1"/>
  <c r="BA4401" i="1"/>
  <c r="BA4402" i="1"/>
  <c r="BA4403" i="1"/>
  <c r="BA4404" i="1"/>
  <c r="BA4405" i="1"/>
  <c r="BA4406" i="1"/>
  <c r="BA4407" i="1"/>
  <c r="BA4408" i="1"/>
  <c r="BA4409" i="1"/>
  <c r="BA4410" i="1"/>
  <c r="BA4411" i="1"/>
  <c r="BA4412" i="1"/>
  <c r="BA4413" i="1"/>
  <c r="BA4414" i="1"/>
  <c r="BA4415" i="1"/>
  <c r="BA4416" i="1"/>
  <c r="BA4417" i="1"/>
  <c r="BA4418" i="1"/>
  <c r="BA4419" i="1"/>
  <c r="BA4420" i="1"/>
  <c r="BA4421" i="1"/>
  <c r="BA4422" i="1"/>
  <c r="BA4423" i="1"/>
  <c r="BA4424" i="1"/>
  <c r="BA4425" i="1"/>
  <c r="BA4426" i="1"/>
  <c r="BA4427" i="1"/>
  <c r="BA4428" i="1"/>
  <c r="BA4429" i="1"/>
  <c r="BA4430" i="1"/>
  <c r="BA4431" i="1"/>
  <c r="BA4432" i="1"/>
  <c r="BA4433" i="1"/>
  <c r="BA4434" i="1"/>
  <c r="BA4435" i="1"/>
  <c r="BA4436" i="1"/>
  <c r="BA4437" i="1"/>
  <c r="BA4438" i="1"/>
  <c r="BA4439" i="1"/>
  <c r="BA4440" i="1"/>
  <c r="BA4441" i="1"/>
  <c r="BA4442" i="1"/>
  <c r="BA4443" i="1"/>
  <c r="BA4444" i="1"/>
  <c r="BA4445" i="1"/>
  <c r="BA4446" i="1"/>
  <c r="BA4447" i="1"/>
  <c r="BA4448" i="1"/>
  <c r="BA4449" i="1"/>
  <c r="BA4450" i="1"/>
  <c r="BA4451" i="1"/>
  <c r="BA4452" i="1"/>
  <c r="BA4453" i="1"/>
  <c r="BA4454" i="1"/>
  <c r="BA4455" i="1"/>
  <c r="BA4456" i="1"/>
  <c r="BA4457" i="1"/>
  <c r="BA4458" i="1"/>
  <c r="BA4459" i="1"/>
  <c r="BA4460" i="1"/>
  <c r="BA4461" i="1"/>
  <c r="BA4462" i="1"/>
  <c r="BA4463" i="1"/>
  <c r="BA4464" i="1"/>
  <c r="BA4465" i="1"/>
  <c r="BA4466" i="1"/>
  <c r="BA4467" i="1"/>
  <c r="BA4468" i="1"/>
  <c r="BA4469" i="1"/>
  <c r="BA4470" i="1"/>
  <c r="BA4471" i="1"/>
  <c r="BA4472" i="1"/>
  <c r="BA4473" i="1"/>
  <c r="BA4474" i="1"/>
  <c r="BA4475" i="1"/>
  <c r="BA4476" i="1"/>
  <c r="BA4477" i="1"/>
  <c r="BA4478" i="1"/>
  <c r="BA4479" i="1"/>
  <c r="BA4480" i="1"/>
  <c r="BA4481" i="1"/>
  <c r="BA4482" i="1"/>
  <c r="BA4483" i="1"/>
  <c r="BA4484" i="1"/>
  <c r="BA4485" i="1"/>
  <c r="BA4486" i="1"/>
  <c r="BA4487" i="1"/>
  <c r="BA4488" i="1"/>
  <c r="BA4489" i="1"/>
  <c r="BA4490" i="1"/>
  <c r="BA4491" i="1"/>
  <c r="BA4492" i="1"/>
  <c r="BA4493" i="1"/>
  <c r="BA4494" i="1"/>
  <c r="BA4495" i="1"/>
  <c r="BA4496" i="1"/>
  <c r="BA4497" i="1"/>
  <c r="BA4498" i="1"/>
  <c r="BA4499" i="1"/>
  <c r="BA4500" i="1"/>
  <c r="BA4501" i="1"/>
  <c r="BA4502" i="1"/>
  <c r="BA4503" i="1"/>
  <c r="BA4504" i="1"/>
  <c r="BA4505" i="1"/>
  <c r="BA4506" i="1"/>
  <c r="BA4507" i="1"/>
  <c r="BA4508" i="1"/>
  <c r="BA4509" i="1"/>
  <c r="BA4510" i="1"/>
  <c r="BA4511" i="1"/>
  <c r="BA4512" i="1"/>
  <c r="BA4513" i="1"/>
  <c r="BA4514" i="1"/>
  <c r="BA4515" i="1"/>
  <c r="BA4516" i="1"/>
  <c r="BA4517" i="1"/>
  <c r="BA4518" i="1"/>
  <c r="BA4519" i="1"/>
  <c r="BA4520" i="1"/>
  <c r="BA4521" i="1"/>
  <c r="BA4522" i="1"/>
  <c r="BA4523" i="1"/>
  <c r="BA4524" i="1"/>
  <c r="BA4525" i="1"/>
  <c r="BA4526" i="1"/>
  <c r="BA4527" i="1"/>
  <c r="BA4528" i="1"/>
  <c r="BA4529" i="1"/>
  <c r="BA4530" i="1"/>
  <c r="BA4531" i="1"/>
  <c r="BA4532" i="1"/>
  <c r="BA4533" i="1"/>
  <c r="BA4534" i="1"/>
  <c r="BA4535" i="1"/>
  <c r="BA4536" i="1"/>
  <c r="BA4537" i="1"/>
  <c r="BA4538" i="1"/>
  <c r="BA4539" i="1"/>
  <c r="BA4540" i="1"/>
  <c r="BA4541" i="1"/>
  <c r="BA4542" i="1"/>
  <c r="BA4543" i="1"/>
  <c r="BA4544" i="1"/>
  <c r="BA4545" i="1"/>
  <c r="BA4546" i="1"/>
  <c r="BA4547" i="1"/>
  <c r="BA4548" i="1"/>
  <c r="BA4549" i="1"/>
  <c r="BA4550" i="1"/>
  <c r="BA4551" i="1"/>
  <c r="BA4552" i="1"/>
  <c r="BA4553" i="1"/>
  <c r="BA4554" i="1"/>
  <c r="BA4555" i="1"/>
  <c r="BA4556" i="1"/>
  <c r="BA4557" i="1"/>
  <c r="BA4558" i="1"/>
  <c r="BA4559" i="1"/>
  <c r="BA4560" i="1"/>
  <c r="BA4561" i="1"/>
  <c r="BA4562" i="1"/>
  <c r="BA4563" i="1"/>
  <c r="BA4564" i="1"/>
  <c r="BA4565" i="1"/>
  <c r="BA4566" i="1"/>
  <c r="BA4567" i="1"/>
  <c r="BA4568" i="1"/>
  <c r="BA4569" i="1"/>
  <c r="BA4570" i="1"/>
  <c r="BA4571" i="1"/>
  <c r="BA4572" i="1"/>
  <c r="BA4573" i="1"/>
  <c r="BA4574" i="1"/>
  <c r="BA4575" i="1"/>
  <c r="BA4576" i="1"/>
  <c r="BA4577" i="1"/>
  <c r="BA4578" i="1"/>
  <c r="BA4579" i="1"/>
  <c r="BA4580" i="1"/>
  <c r="BA4581" i="1"/>
  <c r="BA4582" i="1"/>
  <c r="BA4583" i="1"/>
  <c r="BA4584" i="1"/>
  <c r="BA4585" i="1"/>
  <c r="BA4586" i="1"/>
  <c r="BA4587" i="1"/>
  <c r="BA4588" i="1"/>
  <c r="BA4589" i="1"/>
  <c r="BA4590" i="1"/>
  <c r="BA4591" i="1"/>
  <c r="BA4592" i="1"/>
  <c r="BA4593" i="1"/>
  <c r="BA4594" i="1"/>
  <c r="BA4595" i="1"/>
  <c r="BA4596" i="1"/>
  <c r="BA4597" i="1"/>
  <c r="BA4598" i="1"/>
  <c r="BA4599" i="1"/>
  <c r="BA4600" i="1"/>
  <c r="BA4601" i="1"/>
  <c r="BA4602" i="1"/>
  <c r="BA4603" i="1"/>
  <c r="BA4604" i="1"/>
  <c r="BA4605" i="1"/>
  <c r="BA4606" i="1"/>
  <c r="BA4607" i="1"/>
  <c r="BA4608" i="1"/>
  <c r="BA4609" i="1"/>
  <c r="BA4610" i="1"/>
  <c r="BA4611" i="1"/>
  <c r="BA4612" i="1"/>
  <c r="BA4613" i="1"/>
  <c r="BA4614" i="1"/>
  <c r="BA4615" i="1"/>
  <c r="BA4616" i="1"/>
  <c r="BA4617" i="1"/>
  <c r="BA4618" i="1"/>
  <c r="BA4619" i="1"/>
  <c r="BA4620" i="1"/>
  <c r="BA4621" i="1"/>
  <c r="BA4622" i="1"/>
  <c r="BA4623" i="1"/>
  <c r="BA4624" i="1"/>
  <c r="BA4625" i="1"/>
  <c r="BA4626" i="1"/>
  <c r="BA4627" i="1"/>
  <c r="BA4628" i="1"/>
  <c r="BA4629" i="1"/>
  <c r="BA4630" i="1"/>
  <c r="BA4631" i="1"/>
  <c r="BA4632" i="1"/>
  <c r="BA4633" i="1"/>
  <c r="BA4634" i="1"/>
  <c r="BA4635" i="1"/>
  <c r="BA4636" i="1"/>
  <c r="BA4637" i="1"/>
  <c r="BA4638" i="1"/>
  <c r="BA4639" i="1"/>
  <c r="BA4640" i="1"/>
  <c r="BA4641" i="1"/>
  <c r="BA4642" i="1"/>
  <c r="BA4643" i="1"/>
  <c r="BA4644" i="1"/>
  <c r="BA4645" i="1"/>
  <c r="BA4646" i="1"/>
  <c r="BA4647" i="1"/>
  <c r="BA4648" i="1"/>
  <c r="BA4649" i="1"/>
  <c r="BA4650" i="1"/>
  <c r="BA4651" i="1"/>
  <c r="BA4652" i="1"/>
  <c r="BA4653" i="1"/>
  <c r="BA4654" i="1"/>
  <c r="BA4655" i="1"/>
  <c r="BA4656" i="1"/>
  <c r="BA4657" i="1"/>
  <c r="BA4658" i="1"/>
  <c r="BA4659" i="1"/>
  <c r="BA4660" i="1"/>
  <c r="BA4661" i="1"/>
  <c r="BA4662" i="1"/>
  <c r="BA4663" i="1"/>
  <c r="BA4664" i="1"/>
  <c r="BA4665" i="1"/>
  <c r="BA4666" i="1"/>
  <c r="BA4667" i="1"/>
  <c r="BA4668" i="1"/>
  <c r="BA4669" i="1"/>
  <c r="BA4670" i="1"/>
  <c r="BA4671" i="1"/>
  <c r="BA4672" i="1"/>
  <c r="BA4673" i="1"/>
  <c r="BA4674" i="1"/>
  <c r="BA4675" i="1"/>
  <c r="BA4676" i="1"/>
  <c r="BA4677" i="1"/>
  <c r="BA4678" i="1"/>
  <c r="BA4679" i="1"/>
  <c r="BA4680" i="1"/>
  <c r="BA4681" i="1"/>
  <c r="BA4682" i="1"/>
  <c r="BA4683" i="1"/>
  <c r="BA4684" i="1"/>
  <c r="BA4685" i="1"/>
  <c r="BA4686" i="1"/>
  <c r="BA4687" i="1"/>
  <c r="BA4688" i="1"/>
  <c r="BA4689" i="1"/>
  <c r="BA4690" i="1"/>
  <c r="BA4691" i="1"/>
  <c r="BA4692" i="1"/>
  <c r="BA4693" i="1"/>
  <c r="BA4694" i="1"/>
  <c r="BA4695" i="1"/>
  <c r="BA4696" i="1"/>
  <c r="BA4697" i="1"/>
  <c r="BA4698" i="1"/>
  <c r="BA4699" i="1"/>
  <c r="BA4700" i="1"/>
  <c r="BA4701" i="1"/>
  <c r="BA4702" i="1"/>
  <c r="BA4703" i="1"/>
  <c r="BA4704" i="1"/>
  <c r="BA4705" i="1"/>
  <c r="BA4706" i="1"/>
  <c r="BA4707" i="1"/>
  <c r="BA4708" i="1"/>
  <c r="BA4709" i="1"/>
  <c r="BA4710" i="1"/>
  <c r="BA4711" i="1"/>
  <c r="BA4712" i="1"/>
  <c r="BA4713" i="1"/>
  <c r="BA4714" i="1"/>
  <c r="BA4715" i="1"/>
  <c r="BA4716" i="1"/>
  <c r="BA4717" i="1"/>
  <c r="BA4718" i="1"/>
  <c r="BA4719" i="1"/>
  <c r="BA4720" i="1"/>
  <c r="BA4721" i="1"/>
  <c r="BA4722" i="1"/>
  <c r="BA4723" i="1"/>
  <c r="BA4724" i="1"/>
  <c r="BA4725" i="1"/>
  <c r="BA4726" i="1"/>
  <c r="BA4727" i="1"/>
  <c r="BA4728" i="1"/>
  <c r="BA4729" i="1"/>
  <c r="BA4730" i="1"/>
  <c r="BA4731" i="1"/>
  <c r="BA4732" i="1"/>
  <c r="BA4733" i="1"/>
  <c r="BA4734" i="1"/>
  <c r="BA4735" i="1"/>
  <c r="BA4736" i="1"/>
  <c r="BA4737" i="1"/>
  <c r="BA4738" i="1"/>
  <c r="BA4739" i="1"/>
  <c r="BA4740" i="1"/>
  <c r="BA4741" i="1"/>
  <c r="BA4742" i="1"/>
  <c r="BA4743" i="1"/>
  <c r="BA4744" i="1"/>
  <c r="BA4745" i="1"/>
  <c r="BA4746" i="1"/>
  <c r="BA4747" i="1"/>
  <c r="BA4748" i="1"/>
  <c r="BA4749" i="1"/>
  <c r="BA4750" i="1"/>
  <c r="BA4751" i="1"/>
  <c r="BA4752" i="1"/>
  <c r="BA4753" i="1"/>
  <c r="BA4754" i="1"/>
  <c r="BA4755" i="1"/>
  <c r="BA4756" i="1"/>
  <c r="BA4757" i="1"/>
  <c r="BA4758" i="1"/>
  <c r="BA4759" i="1"/>
  <c r="BA4760" i="1"/>
  <c r="BA4761" i="1"/>
  <c r="BA4762" i="1"/>
  <c r="BA4763" i="1"/>
  <c r="BA4764" i="1"/>
  <c r="BA4765" i="1"/>
  <c r="BA4766" i="1"/>
  <c r="BA4767" i="1"/>
  <c r="BA4768" i="1"/>
  <c r="BA4769" i="1"/>
  <c r="BA4770" i="1"/>
  <c r="BA4771" i="1"/>
  <c r="BA4772" i="1"/>
  <c r="BA4773" i="1"/>
  <c r="BA4774" i="1"/>
  <c r="BA4775" i="1"/>
  <c r="BA4776" i="1"/>
  <c r="BA4777" i="1"/>
  <c r="BA4778" i="1"/>
  <c r="BA4779" i="1"/>
  <c r="BA4780" i="1"/>
  <c r="BA4781" i="1"/>
  <c r="BA4782" i="1"/>
  <c r="BA4783" i="1"/>
  <c r="BA4784" i="1"/>
  <c r="BA4785" i="1"/>
  <c r="BA4786" i="1"/>
  <c r="BA4787" i="1"/>
  <c r="BA4788" i="1"/>
  <c r="BA4789" i="1"/>
  <c r="BA4790" i="1"/>
  <c r="BA4791" i="1"/>
  <c r="BA4792" i="1"/>
  <c r="BA4793" i="1"/>
  <c r="BA4794" i="1"/>
  <c r="BA4795" i="1"/>
  <c r="BA4796" i="1"/>
  <c r="BA4797" i="1"/>
  <c r="BA4798" i="1"/>
  <c r="BA4799" i="1"/>
  <c r="BA4800" i="1"/>
  <c r="BA4801" i="1"/>
  <c r="BA4802" i="1"/>
  <c r="BA4803" i="1"/>
  <c r="BA4804" i="1"/>
  <c r="BA4805" i="1"/>
  <c r="BA4806" i="1"/>
  <c r="BA4807" i="1"/>
  <c r="BA4808" i="1"/>
  <c r="BA4809" i="1"/>
  <c r="BA4810" i="1"/>
  <c r="BA4811" i="1"/>
  <c r="BA4812" i="1"/>
  <c r="BA4813" i="1"/>
  <c r="BA4814" i="1"/>
  <c r="BA4815" i="1"/>
  <c r="BA4816" i="1"/>
  <c r="BA4817" i="1"/>
  <c r="BA4818" i="1"/>
  <c r="BA4819" i="1"/>
  <c r="BA4820" i="1"/>
  <c r="BA4821" i="1"/>
  <c r="BA4822" i="1"/>
  <c r="BA4823" i="1"/>
  <c r="BA4824" i="1"/>
  <c r="BA4825" i="1"/>
  <c r="BA4826" i="1"/>
  <c r="BA4827" i="1"/>
  <c r="BA4828" i="1"/>
  <c r="BA4829" i="1"/>
  <c r="BA4830" i="1"/>
  <c r="BA4831" i="1"/>
  <c r="BA4832" i="1"/>
  <c r="BA4833" i="1"/>
  <c r="BA4834" i="1"/>
  <c r="BA4835" i="1"/>
  <c r="BA4836" i="1"/>
  <c r="BA4837" i="1"/>
  <c r="BA4838" i="1"/>
  <c r="BA4839" i="1"/>
  <c r="BA4840" i="1"/>
  <c r="BA4841" i="1"/>
  <c r="BA4842" i="1"/>
  <c r="BA4843" i="1"/>
  <c r="BA4844" i="1"/>
  <c r="BA4845" i="1"/>
  <c r="BA4846" i="1"/>
  <c r="BA4847" i="1"/>
  <c r="BA4848" i="1"/>
  <c r="BA4849" i="1"/>
  <c r="BA4850" i="1"/>
  <c r="BA4851" i="1"/>
  <c r="BA4852" i="1"/>
  <c r="BA4853" i="1"/>
  <c r="BA4854" i="1"/>
  <c r="BA4855" i="1"/>
  <c r="BA4856" i="1"/>
  <c r="BA4857" i="1"/>
  <c r="BA4858" i="1"/>
  <c r="BA4859" i="1"/>
  <c r="BA4860" i="1"/>
  <c r="BA4861" i="1"/>
  <c r="BA4862" i="1"/>
  <c r="BA4863" i="1"/>
  <c r="BA4864" i="1"/>
  <c r="BA4865" i="1"/>
  <c r="BA4866" i="1"/>
  <c r="BA4867" i="1"/>
  <c r="BA4868" i="1"/>
  <c r="BA4869" i="1"/>
  <c r="BA4870" i="1"/>
  <c r="BA4871" i="1"/>
  <c r="BA4872" i="1"/>
  <c r="BA4873" i="1"/>
  <c r="BA4874" i="1"/>
  <c r="BA4875" i="1"/>
  <c r="BA4876" i="1"/>
  <c r="BA4877" i="1"/>
  <c r="BA4878" i="1"/>
  <c r="BA4879" i="1"/>
  <c r="BA4880" i="1"/>
  <c r="BA4881" i="1"/>
  <c r="BA4882" i="1"/>
  <c r="BA4883" i="1"/>
  <c r="BA4884" i="1"/>
  <c r="BA4885" i="1"/>
  <c r="BA4886" i="1"/>
  <c r="BA4887" i="1"/>
  <c r="BA4888" i="1"/>
  <c r="BA4889" i="1"/>
  <c r="BA4890" i="1"/>
  <c r="BA4891" i="1"/>
  <c r="BA4892" i="1"/>
  <c r="BA4893" i="1"/>
  <c r="BA4894" i="1"/>
  <c r="BA4895" i="1"/>
  <c r="BA4896" i="1"/>
  <c r="BA4897" i="1"/>
  <c r="BA4898" i="1"/>
  <c r="BA4899" i="1"/>
  <c r="BA4900" i="1"/>
  <c r="BA4901" i="1"/>
  <c r="BA4902" i="1"/>
  <c r="BA4903" i="1"/>
  <c r="BA4904" i="1"/>
  <c r="BA4905" i="1"/>
  <c r="BA4906" i="1"/>
  <c r="BA4907" i="1"/>
  <c r="BA4908" i="1"/>
  <c r="BA4909" i="1"/>
  <c r="BA4910" i="1"/>
  <c r="BA4911" i="1"/>
  <c r="BA4912" i="1"/>
  <c r="BA4913" i="1"/>
  <c r="BA4914" i="1"/>
  <c r="BA4915" i="1"/>
  <c r="BA4916" i="1"/>
  <c r="BA4917" i="1"/>
  <c r="BA4918" i="1"/>
  <c r="BA4919" i="1"/>
  <c r="BA4920" i="1"/>
  <c r="BA4921" i="1"/>
  <c r="BA4922" i="1"/>
  <c r="BA4923" i="1"/>
  <c r="BA4924" i="1"/>
  <c r="BA4925" i="1"/>
  <c r="BA4926" i="1"/>
  <c r="BA4927" i="1"/>
  <c r="BA4928" i="1"/>
  <c r="BA4929" i="1"/>
  <c r="BA4930" i="1"/>
  <c r="BA4931" i="1"/>
  <c r="BA4932" i="1"/>
  <c r="BA4933" i="1"/>
  <c r="BA4934" i="1"/>
  <c r="BA4935" i="1"/>
  <c r="BA4936" i="1"/>
  <c r="BA4937" i="1"/>
  <c r="BA4938" i="1"/>
  <c r="BA4939" i="1"/>
  <c r="BA4940" i="1"/>
  <c r="BA4941" i="1"/>
  <c r="BA4942" i="1"/>
  <c r="BA4943" i="1"/>
  <c r="BA4944" i="1"/>
  <c r="BA4945" i="1"/>
  <c r="BA4946" i="1"/>
  <c r="BA4947" i="1"/>
  <c r="BA4948" i="1"/>
  <c r="BA4949" i="1"/>
  <c r="BA4950" i="1"/>
  <c r="BA4951" i="1"/>
  <c r="BA4952" i="1"/>
  <c r="BA4953" i="1"/>
  <c r="BA4954" i="1"/>
  <c r="BA4955" i="1"/>
  <c r="BA4956" i="1"/>
  <c r="BA4957" i="1"/>
  <c r="BA4958" i="1"/>
  <c r="BA4959" i="1"/>
  <c r="BA4960" i="1"/>
  <c r="BA4961" i="1"/>
  <c r="BA4962" i="1"/>
  <c r="BA4963" i="1"/>
  <c r="BA4964" i="1"/>
  <c r="BA4965" i="1"/>
  <c r="BA4966" i="1"/>
  <c r="BA4967" i="1"/>
  <c r="BA4968" i="1"/>
  <c r="BA4969" i="1"/>
  <c r="BA4970" i="1"/>
  <c r="BA4971" i="1"/>
  <c r="BA4972" i="1"/>
  <c r="BA4973" i="1"/>
  <c r="BA4974" i="1"/>
  <c r="BA4975" i="1"/>
  <c r="BA4976" i="1"/>
  <c r="BA4977" i="1"/>
  <c r="BA4978" i="1"/>
  <c r="BA4979" i="1"/>
  <c r="BA4980" i="1"/>
  <c r="BA4981" i="1"/>
  <c r="BA4982" i="1"/>
  <c r="BA4983" i="1"/>
  <c r="BA4984" i="1"/>
  <c r="BA4985" i="1"/>
  <c r="BA4986" i="1"/>
  <c r="BA4987" i="1"/>
  <c r="BA4988" i="1"/>
  <c r="BA4989" i="1"/>
  <c r="BA4990" i="1"/>
  <c r="BA4991" i="1"/>
  <c r="BA4992" i="1"/>
  <c r="BA4993" i="1"/>
  <c r="BA4994" i="1"/>
  <c r="BA4995" i="1"/>
  <c r="BA4996" i="1"/>
  <c r="BA4997" i="1"/>
  <c r="BA4998" i="1"/>
  <c r="BA4999" i="1"/>
  <c r="BA5000" i="1"/>
  <c r="BA5001" i="1"/>
  <c r="BA5002" i="1"/>
  <c r="BA5003" i="1"/>
  <c r="BA5004" i="1"/>
  <c r="BA5005" i="1"/>
  <c r="BA5006" i="1"/>
  <c r="BA5007" i="1"/>
  <c r="BA5008" i="1"/>
  <c r="BA5009" i="1"/>
  <c r="BA5010" i="1"/>
  <c r="BA5011" i="1"/>
  <c r="BA5012" i="1"/>
  <c r="BA5013" i="1"/>
  <c r="BA5014" i="1"/>
  <c r="BA5015" i="1"/>
  <c r="BA5016" i="1"/>
  <c r="BA5017" i="1"/>
  <c r="BA5018" i="1"/>
  <c r="BA5019" i="1"/>
  <c r="BA5020" i="1"/>
  <c r="BA5021" i="1"/>
  <c r="BA5022" i="1"/>
  <c r="BA5023" i="1"/>
  <c r="BA5024" i="1"/>
  <c r="BA5025" i="1"/>
  <c r="BA5026" i="1"/>
  <c r="BA5027" i="1"/>
  <c r="BA5028" i="1"/>
  <c r="BA5029" i="1"/>
  <c r="BA5030" i="1"/>
  <c r="BA5031" i="1"/>
  <c r="BA5032" i="1"/>
  <c r="BA5033" i="1"/>
  <c r="BA5034" i="1"/>
  <c r="BA5035" i="1"/>
  <c r="BA5036" i="1"/>
  <c r="BA5037" i="1"/>
  <c r="BA5038" i="1"/>
  <c r="BA5039" i="1"/>
  <c r="BA5040" i="1"/>
  <c r="BA5041" i="1"/>
  <c r="BA5042" i="1"/>
  <c r="BA5043" i="1"/>
  <c r="BA5044" i="1"/>
  <c r="BA5045" i="1"/>
  <c r="BA5046" i="1"/>
  <c r="BA5047" i="1"/>
  <c r="BA5048" i="1"/>
  <c r="BA5049" i="1"/>
  <c r="BA5050" i="1"/>
  <c r="BA5051" i="1"/>
  <c r="BA5052" i="1"/>
  <c r="BA5053" i="1"/>
  <c r="BA5054" i="1"/>
  <c r="BA5055" i="1"/>
  <c r="BA5056" i="1"/>
  <c r="BA5057" i="1"/>
  <c r="BA5058" i="1"/>
  <c r="BA5059" i="1"/>
  <c r="BA5060" i="1"/>
  <c r="BA5061" i="1"/>
  <c r="BA5062" i="1"/>
  <c r="BA5063" i="1"/>
  <c r="BA5064" i="1"/>
  <c r="BA5065" i="1"/>
  <c r="BA5066" i="1"/>
  <c r="BA5067" i="1"/>
  <c r="BA5068" i="1"/>
  <c r="BA5069" i="1"/>
  <c r="BA5070" i="1"/>
  <c r="BA5071" i="1"/>
  <c r="BA5072" i="1"/>
  <c r="BA5073" i="1"/>
  <c r="BA5074" i="1"/>
  <c r="BA5075" i="1"/>
  <c r="BA5076" i="1"/>
  <c r="BA5077" i="1"/>
  <c r="BA5078" i="1"/>
  <c r="BA5079" i="1"/>
  <c r="BA5080" i="1"/>
  <c r="BA5081" i="1"/>
  <c r="BA5082" i="1"/>
  <c r="BA5083" i="1"/>
  <c r="BA5084" i="1"/>
  <c r="BA5085" i="1"/>
  <c r="BA5086" i="1"/>
  <c r="BA5087" i="1"/>
  <c r="BA5088" i="1"/>
  <c r="BA5089" i="1"/>
  <c r="BA5090" i="1"/>
  <c r="BA5091" i="1"/>
  <c r="BA5092" i="1"/>
  <c r="BA5093" i="1"/>
  <c r="BA5094" i="1"/>
  <c r="BA5095" i="1"/>
  <c r="BA5096" i="1"/>
  <c r="BA5097" i="1"/>
  <c r="BA5098" i="1"/>
  <c r="BA5099" i="1"/>
  <c r="BA5100" i="1"/>
  <c r="BA5101" i="1"/>
  <c r="BA5102" i="1"/>
  <c r="BA5103" i="1"/>
  <c r="BA5104" i="1"/>
  <c r="BA5105" i="1"/>
  <c r="BA5106" i="1"/>
  <c r="BA5107" i="1"/>
  <c r="BA5108" i="1"/>
  <c r="BA5109" i="1"/>
  <c r="BA5110" i="1"/>
  <c r="BA5111" i="1"/>
  <c r="BA5112" i="1"/>
  <c r="BA5113" i="1"/>
  <c r="BA5114" i="1"/>
  <c r="BA5115" i="1"/>
  <c r="BA5116" i="1"/>
  <c r="BA5117" i="1"/>
  <c r="BA5118" i="1"/>
  <c r="BA5119" i="1"/>
  <c r="BA5120" i="1"/>
  <c r="BA5121" i="1"/>
  <c r="BA5122" i="1"/>
  <c r="BA5123" i="1"/>
  <c r="BA5124" i="1"/>
  <c r="BA5125" i="1"/>
  <c r="BA5126" i="1"/>
  <c r="BA5127" i="1"/>
  <c r="BA5128" i="1"/>
  <c r="BA5129" i="1"/>
  <c r="BA5130" i="1"/>
  <c r="BA5131" i="1"/>
  <c r="BA5132" i="1"/>
  <c r="BA5133" i="1"/>
  <c r="BA5134" i="1"/>
  <c r="BA5135" i="1"/>
  <c r="BA5136" i="1"/>
  <c r="BA5137" i="1"/>
  <c r="BA5138" i="1"/>
  <c r="BA5139" i="1"/>
  <c r="BA5140" i="1"/>
  <c r="BA5141" i="1"/>
  <c r="BA5142" i="1"/>
  <c r="BA5143" i="1"/>
  <c r="BA5144" i="1"/>
  <c r="BA5145" i="1"/>
  <c r="BA5146" i="1"/>
  <c r="BA5147" i="1"/>
  <c r="BA5148" i="1"/>
  <c r="BA5149" i="1"/>
  <c r="BA5150" i="1"/>
  <c r="BA5151" i="1"/>
  <c r="BA5152" i="1"/>
  <c r="BA5153" i="1"/>
  <c r="BA5154" i="1"/>
  <c r="BA5155" i="1"/>
  <c r="BA5156" i="1"/>
  <c r="BA5157" i="1"/>
  <c r="BA5158" i="1"/>
  <c r="BA5159" i="1"/>
  <c r="BA5160" i="1"/>
  <c r="BA5161" i="1"/>
  <c r="BA5162" i="1"/>
  <c r="BA5163" i="1"/>
  <c r="BA5164" i="1"/>
  <c r="BA5165" i="1"/>
  <c r="BA5166" i="1"/>
  <c r="BA5167" i="1"/>
  <c r="BA5168" i="1"/>
  <c r="BA5169" i="1"/>
  <c r="BA5170" i="1"/>
  <c r="BA5171" i="1"/>
  <c r="BA5172" i="1"/>
  <c r="BA5173" i="1"/>
  <c r="BA5174" i="1"/>
  <c r="BA5175" i="1"/>
  <c r="BA5176" i="1"/>
  <c r="BA5177" i="1"/>
  <c r="BA5178" i="1"/>
  <c r="BA5179" i="1"/>
  <c r="BA5180" i="1"/>
  <c r="BA5181" i="1"/>
  <c r="BA5182" i="1"/>
  <c r="BA5183" i="1"/>
  <c r="BA5184" i="1"/>
  <c r="BA5185" i="1"/>
  <c r="BA5186" i="1"/>
  <c r="BA5187" i="1"/>
  <c r="BA5188" i="1"/>
  <c r="BA5189" i="1"/>
  <c r="BA5190" i="1"/>
  <c r="BA5191" i="1"/>
  <c r="BA5192" i="1"/>
  <c r="BA5193" i="1"/>
  <c r="BA5194" i="1"/>
  <c r="BA5195" i="1"/>
  <c r="BA5196" i="1"/>
  <c r="BA5197" i="1"/>
  <c r="BA5198" i="1"/>
  <c r="BA5199" i="1"/>
  <c r="BA5200" i="1"/>
  <c r="BA5201" i="1"/>
  <c r="BA5202" i="1"/>
  <c r="BA5203" i="1"/>
  <c r="BA5204" i="1"/>
  <c r="BA5205" i="1"/>
  <c r="BA5206" i="1"/>
  <c r="BA5207" i="1"/>
  <c r="BA5208" i="1"/>
  <c r="BA5209" i="1"/>
  <c r="BA5210" i="1"/>
  <c r="BA5211" i="1"/>
  <c r="BA5212" i="1"/>
  <c r="BA5213" i="1"/>
  <c r="BA5214" i="1"/>
  <c r="BA5215" i="1"/>
  <c r="BA5216" i="1"/>
  <c r="BA5217" i="1"/>
  <c r="BA5218" i="1"/>
  <c r="BA5219" i="1"/>
  <c r="BA5220" i="1"/>
  <c r="BA5221" i="1"/>
  <c r="BA5222" i="1"/>
  <c r="BA5223" i="1"/>
  <c r="BA5224" i="1"/>
  <c r="BA5225" i="1"/>
  <c r="BA5226" i="1"/>
  <c r="BA5227" i="1"/>
  <c r="BA5228" i="1"/>
  <c r="BA5229" i="1"/>
  <c r="BA5230" i="1"/>
  <c r="BA5231" i="1"/>
  <c r="BA5232" i="1"/>
  <c r="BA5233" i="1"/>
  <c r="BA5234" i="1"/>
  <c r="BA5235" i="1"/>
  <c r="BA5236" i="1"/>
  <c r="BA5237" i="1"/>
  <c r="BA5238" i="1"/>
  <c r="BA5239" i="1"/>
  <c r="BA5240" i="1"/>
  <c r="BA5241" i="1"/>
  <c r="BA5242" i="1"/>
  <c r="BA5243" i="1"/>
  <c r="BA5244" i="1"/>
  <c r="BA5245" i="1"/>
  <c r="BA5246" i="1"/>
  <c r="BA5247" i="1"/>
  <c r="BA5248" i="1"/>
  <c r="BA5249" i="1"/>
  <c r="BA5250" i="1"/>
  <c r="BA5251" i="1"/>
  <c r="BA5252" i="1"/>
  <c r="BA5253" i="1"/>
  <c r="BA5254" i="1"/>
  <c r="BA5255" i="1"/>
  <c r="BA5256" i="1"/>
  <c r="BA5257" i="1"/>
  <c r="BA5258" i="1"/>
  <c r="BA5259" i="1"/>
  <c r="BA5260" i="1"/>
  <c r="BA5261" i="1"/>
  <c r="BA5262" i="1"/>
  <c r="BA5263" i="1"/>
  <c r="BA5264" i="1"/>
  <c r="BA5265" i="1"/>
  <c r="BA5266" i="1"/>
  <c r="BA5267" i="1"/>
  <c r="BA5268" i="1"/>
  <c r="BA5269" i="1"/>
  <c r="BA5270" i="1"/>
  <c r="BA5271" i="1"/>
  <c r="BA5272" i="1"/>
  <c r="BA5273" i="1"/>
  <c r="BA5274" i="1"/>
  <c r="BA5275" i="1"/>
  <c r="BA5276" i="1"/>
  <c r="BA5277" i="1"/>
  <c r="BA5278" i="1"/>
  <c r="BA5279" i="1"/>
  <c r="BA5280" i="1"/>
  <c r="BA5281" i="1"/>
  <c r="BA5282" i="1"/>
  <c r="BA5283" i="1"/>
  <c r="BA5284" i="1"/>
  <c r="BA5285" i="1"/>
  <c r="BA5286" i="1"/>
  <c r="BA5287" i="1"/>
  <c r="BA5288" i="1"/>
  <c r="BA5289" i="1"/>
  <c r="BA5290" i="1"/>
  <c r="BA5291" i="1"/>
  <c r="BA5292" i="1"/>
  <c r="BA5293" i="1"/>
  <c r="BA5294" i="1"/>
  <c r="BA5295" i="1"/>
  <c r="BA5296" i="1"/>
  <c r="BA5297" i="1"/>
  <c r="BA5298" i="1"/>
  <c r="BA5299" i="1"/>
  <c r="BA5300" i="1"/>
  <c r="BA5301" i="1"/>
  <c r="BA5302" i="1"/>
  <c r="BA5303" i="1"/>
  <c r="BA5304" i="1"/>
  <c r="BA5305" i="1"/>
  <c r="BA5306" i="1"/>
  <c r="BA5307" i="1"/>
  <c r="BA5308" i="1"/>
  <c r="BA5309" i="1"/>
  <c r="BA5310" i="1"/>
  <c r="BA5311" i="1"/>
  <c r="BA5312" i="1"/>
  <c r="BA5313" i="1"/>
  <c r="BA5314" i="1"/>
  <c r="BA5315" i="1"/>
  <c r="BA5316" i="1"/>
  <c r="BA5317" i="1"/>
  <c r="BA5318" i="1"/>
  <c r="BA5319" i="1"/>
  <c r="BA5320" i="1"/>
  <c r="BA5321" i="1"/>
  <c r="BA5322" i="1"/>
  <c r="BA5323" i="1"/>
  <c r="BA5324" i="1"/>
  <c r="BA5325" i="1"/>
  <c r="BA5326" i="1"/>
  <c r="BA5327" i="1"/>
  <c r="BA5328" i="1"/>
  <c r="BA5329" i="1"/>
  <c r="BA5330" i="1"/>
  <c r="BA5331" i="1"/>
  <c r="BA5332" i="1"/>
  <c r="BA5333" i="1"/>
  <c r="BA5334" i="1"/>
  <c r="BA5335" i="1"/>
  <c r="BA5336" i="1"/>
  <c r="BA5337" i="1"/>
  <c r="BA5338" i="1"/>
  <c r="BA5339" i="1"/>
  <c r="BA5340" i="1"/>
  <c r="BA5341" i="1"/>
  <c r="BA5342" i="1"/>
  <c r="BA5343" i="1"/>
  <c r="BA5344" i="1"/>
  <c r="BA5345" i="1"/>
  <c r="BA5346" i="1"/>
  <c r="BA5347" i="1"/>
  <c r="BA5348" i="1"/>
  <c r="BA5349" i="1"/>
  <c r="BA5350" i="1"/>
  <c r="BA5351" i="1"/>
  <c r="BA5352" i="1"/>
  <c r="BA5353" i="1"/>
  <c r="BA5354" i="1"/>
  <c r="BA5355" i="1"/>
  <c r="BA5356" i="1"/>
  <c r="BA5357" i="1"/>
  <c r="BA5358" i="1"/>
  <c r="BA5359" i="1"/>
  <c r="BA5360" i="1"/>
  <c r="BA5361" i="1"/>
  <c r="BA5362" i="1"/>
  <c r="BA5363" i="1"/>
  <c r="BA5364" i="1"/>
  <c r="BA5365" i="1"/>
  <c r="BA5366" i="1"/>
  <c r="BA5367" i="1"/>
  <c r="BA5368" i="1"/>
  <c r="BA5369" i="1"/>
  <c r="BA5370" i="1"/>
  <c r="BA5371" i="1"/>
  <c r="BA5372" i="1"/>
  <c r="BA5373" i="1"/>
  <c r="BA5374" i="1"/>
  <c r="BA5375" i="1"/>
  <c r="BA5376" i="1"/>
  <c r="BA5377" i="1"/>
  <c r="BA5378" i="1"/>
  <c r="BA5379" i="1"/>
  <c r="BA5380" i="1"/>
  <c r="BA5381" i="1"/>
  <c r="BA5382" i="1"/>
  <c r="BA5383" i="1"/>
  <c r="BA5384" i="1"/>
  <c r="BA5385" i="1"/>
  <c r="BA5386" i="1"/>
  <c r="BA5387" i="1"/>
  <c r="BA5388" i="1"/>
  <c r="BA5389" i="1"/>
  <c r="BA5390" i="1"/>
  <c r="BA5391" i="1"/>
  <c r="BA5392" i="1"/>
  <c r="BA5393" i="1"/>
  <c r="BA5394" i="1"/>
  <c r="BA5395" i="1"/>
  <c r="BA5396" i="1"/>
  <c r="BA5397" i="1"/>
  <c r="BA5398" i="1"/>
  <c r="BA5399" i="1"/>
  <c r="BA5400" i="1"/>
  <c r="BA5401" i="1"/>
  <c r="BA5402" i="1"/>
  <c r="BA5403" i="1"/>
  <c r="BA5404" i="1"/>
  <c r="BA5405" i="1"/>
  <c r="BA5406" i="1"/>
  <c r="BA5407" i="1"/>
  <c r="BA5408" i="1"/>
  <c r="BA5409" i="1"/>
  <c r="BA5410" i="1"/>
  <c r="BA5411" i="1"/>
  <c r="BA5412" i="1"/>
  <c r="BA5413" i="1"/>
  <c r="BA5414" i="1"/>
  <c r="BA5415" i="1"/>
  <c r="BA5416" i="1"/>
  <c r="BA5417" i="1"/>
  <c r="BA5418" i="1"/>
  <c r="BA5419" i="1"/>
  <c r="BA5420" i="1"/>
  <c r="BA5421" i="1"/>
  <c r="BA5422" i="1"/>
  <c r="BA5423" i="1"/>
  <c r="BA5424" i="1"/>
  <c r="BA5425" i="1"/>
  <c r="BA5426" i="1"/>
  <c r="BA5427" i="1"/>
  <c r="BA5428" i="1"/>
  <c r="BA5429" i="1"/>
  <c r="BA5430" i="1"/>
  <c r="BA5431" i="1"/>
  <c r="BA5432" i="1"/>
  <c r="BA5433" i="1"/>
  <c r="BA5434" i="1"/>
  <c r="BA5435" i="1"/>
  <c r="BA5436" i="1"/>
  <c r="BA5437" i="1"/>
  <c r="BA5438" i="1"/>
  <c r="BA5439" i="1"/>
  <c r="BA5440" i="1"/>
  <c r="BA5441" i="1"/>
  <c r="BA5442" i="1"/>
  <c r="BA5443" i="1"/>
  <c r="BA5444" i="1"/>
  <c r="BA5445" i="1"/>
  <c r="BA5446" i="1"/>
  <c r="BA5447" i="1"/>
  <c r="BA5448" i="1"/>
  <c r="BA5449" i="1"/>
  <c r="BA5450" i="1"/>
  <c r="BA5451" i="1"/>
  <c r="BA5452" i="1"/>
  <c r="BA5453" i="1"/>
  <c r="BA5454" i="1"/>
  <c r="BA5455" i="1"/>
  <c r="BA5456" i="1"/>
  <c r="BA5457" i="1"/>
  <c r="BA5458" i="1"/>
  <c r="BA5459" i="1"/>
  <c r="BA5460" i="1"/>
  <c r="BA5461" i="1"/>
  <c r="BA5462" i="1"/>
  <c r="BA5463" i="1"/>
  <c r="BA5464" i="1"/>
  <c r="BA5465" i="1"/>
  <c r="BA5466" i="1"/>
  <c r="BA5467" i="1"/>
  <c r="BA5468" i="1"/>
  <c r="BA5469" i="1"/>
  <c r="BA5470" i="1"/>
  <c r="BA5471" i="1"/>
  <c r="BA5472" i="1"/>
  <c r="BA5473" i="1"/>
  <c r="BA5474" i="1"/>
  <c r="BA5475" i="1"/>
  <c r="BA5476" i="1"/>
  <c r="BA5477" i="1"/>
  <c r="BA5478" i="1"/>
  <c r="BA5479" i="1"/>
  <c r="BA5480" i="1"/>
  <c r="BA5481" i="1"/>
  <c r="BA5482" i="1"/>
  <c r="BA5483" i="1"/>
  <c r="BA5484" i="1"/>
  <c r="BA5485" i="1"/>
  <c r="BA5486" i="1"/>
  <c r="BA5487" i="1"/>
  <c r="BA5488" i="1"/>
  <c r="BA5489" i="1"/>
  <c r="BA5490" i="1"/>
  <c r="BA5491" i="1"/>
  <c r="BA5492" i="1"/>
  <c r="BA5493" i="1"/>
  <c r="BA5494" i="1"/>
  <c r="BA5495" i="1"/>
  <c r="BA5496" i="1"/>
  <c r="BA5497" i="1"/>
  <c r="BA5498" i="1"/>
  <c r="BA5499" i="1"/>
  <c r="BA5500" i="1"/>
  <c r="BA5501" i="1"/>
  <c r="BA5502" i="1"/>
  <c r="BA5503" i="1"/>
  <c r="BA5504" i="1"/>
  <c r="BA5505" i="1"/>
  <c r="BA5506" i="1"/>
  <c r="BA5507" i="1"/>
  <c r="BA5508" i="1"/>
  <c r="BA5509" i="1"/>
  <c r="BA5510" i="1"/>
  <c r="BA5511" i="1"/>
  <c r="BA5512" i="1"/>
  <c r="BA5513" i="1"/>
  <c r="BA5514" i="1"/>
  <c r="BA5515" i="1"/>
  <c r="BA5516" i="1"/>
  <c r="BA5517" i="1"/>
  <c r="BA5518" i="1"/>
  <c r="BA5519" i="1"/>
  <c r="BA5520" i="1"/>
  <c r="BA5521" i="1"/>
  <c r="BA5522" i="1"/>
  <c r="BA5523" i="1"/>
  <c r="BA5524" i="1"/>
  <c r="BA5525" i="1"/>
  <c r="BA5526" i="1"/>
  <c r="BA5527" i="1"/>
  <c r="BA5528" i="1"/>
  <c r="BA5529" i="1"/>
  <c r="BA5530" i="1"/>
  <c r="BA5531" i="1"/>
  <c r="BA5532" i="1"/>
  <c r="BA5533" i="1"/>
  <c r="BA5534" i="1"/>
  <c r="BA5535" i="1"/>
  <c r="BA5536" i="1"/>
  <c r="BA5537" i="1"/>
  <c r="BA5538" i="1"/>
  <c r="BA5539" i="1"/>
  <c r="BA5540" i="1"/>
  <c r="BA5541" i="1"/>
  <c r="BA5542" i="1"/>
  <c r="BA5543" i="1"/>
  <c r="BA5544" i="1"/>
  <c r="BA5545" i="1"/>
  <c r="BA5546" i="1"/>
  <c r="BA5547" i="1"/>
  <c r="BA5548" i="1"/>
  <c r="BA5549" i="1"/>
  <c r="BA5550" i="1"/>
  <c r="BA5551" i="1"/>
  <c r="BA5552" i="1"/>
  <c r="BA5553" i="1"/>
  <c r="BA5554" i="1"/>
  <c r="BA5555" i="1"/>
  <c r="BA5556" i="1"/>
  <c r="BA5557" i="1"/>
  <c r="BA5558" i="1"/>
  <c r="BA5559" i="1"/>
  <c r="BA5560" i="1"/>
  <c r="BA5561" i="1"/>
  <c r="BA5562" i="1"/>
  <c r="BA5563" i="1"/>
  <c r="BA5564" i="1"/>
  <c r="BA5565" i="1"/>
  <c r="BA5566" i="1"/>
  <c r="BA5567" i="1"/>
  <c r="BA5568" i="1"/>
  <c r="BA5569" i="1"/>
  <c r="BA5570" i="1"/>
  <c r="BA5571" i="1"/>
  <c r="BA5572" i="1"/>
  <c r="BA5573" i="1"/>
  <c r="BA5574" i="1"/>
  <c r="BA5575" i="1"/>
  <c r="BA5576" i="1"/>
  <c r="BA5577" i="1"/>
  <c r="BA5578" i="1"/>
  <c r="BA5579" i="1"/>
  <c r="BA5580" i="1"/>
  <c r="BA5581" i="1"/>
  <c r="BA5582" i="1"/>
  <c r="BA5583" i="1"/>
  <c r="BA5584" i="1"/>
  <c r="BA5585" i="1"/>
  <c r="BA5586" i="1"/>
  <c r="BA5587" i="1"/>
  <c r="BA5588" i="1"/>
  <c r="BA5589" i="1"/>
  <c r="BA5590" i="1"/>
  <c r="BA5591" i="1"/>
  <c r="BA5592" i="1"/>
  <c r="BA5593" i="1"/>
  <c r="BA5594" i="1"/>
  <c r="BA5595" i="1"/>
  <c r="BA5596" i="1"/>
  <c r="BA5597" i="1"/>
  <c r="BA5598" i="1"/>
  <c r="BA5599" i="1"/>
  <c r="BA5600" i="1"/>
  <c r="BA5601" i="1"/>
  <c r="BA5602" i="1"/>
  <c r="BA5603" i="1"/>
  <c r="BA5604" i="1"/>
  <c r="BA5605" i="1"/>
  <c r="BA5606" i="1"/>
  <c r="BA5607" i="1"/>
  <c r="BA5608" i="1"/>
  <c r="BA5609" i="1"/>
  <c r="BA5610" i="1"/>
  <c r="BA5611" i="1"/>
  <c r="BA5612" i="1"/>
  <c r="BA5613" i="1"/>
  <c r="BA5614" i="1"/>
  <c r="BA5615" i="1"/>
  <c r="BA5616" i="1"/>
  <c r="BA5617" i="1"/>
  <c r="BA5618" i="1"/>
  <c r="BA5619" i="1"/>
  <c r="BA5620" i="1"/>
  <c r="BA5621" i="1"/>
  <c r="BA5622" i="1"/>
  <c r="BA5623" i="1"/>
  <c r="BA5624" i="1"/>
  <c r="BA5625" i="1"/>
  <c r="BA5626" i="1"/>
  <c r="BA5627" i="1"/>
  <c r="BA5628" i="1"/>
  <c r="BA5629" i="1"/>
  <c r="BA5630" i="1"/>
  <c r="BA5631" i="1"/>
  <c r="BA5632" i="1"/>
  <c r="BA5633" i="1"/>
  <c r="BA5634" i="1"/>
  <c r="BA5635" i="1"/>
  <c r="BA5636" i="1"/>
  <c r="BA5637" i="1"/>
  <c r="BA5638" i="1"/>
  <c r="BA5639" i="1"/>
  <c r="BA5640" i="1"/>
  <c r="BA5641" i="1"/>
  <c r="BA5642" i="1"/>
  <c r="BA5643" i="1"/>
  <c r="BA5644" i="1"/>
  <c r="BA5645" i="1"/>
  <c r="BA5646" i="1"/>
  <c r="BA5647" i="1"/>
  <c r="BA5648" i="1"/>
  <c r="BA5649" i="1"/>
  <c r="BA5650" i="1"/>
  <c r="BA5651" i="1"/>
  <c r="BA5652" i="1"/>
  <c r="BA5653" i="1"/>
  <c r="BA5654" i="1"/>
  <c r="BA5655" i="1"/>
  <c r="BA5656" i="1"/>
  <c r="BA5657" i="1"/>
  <c r="BA5658" i="1"/>
  <c r="BA5659" i="1"/>
  <c r="BA5660" i="1"/>
  <c r="BA5661" i="1"/>
  <c r="BA5662" i="1"/>
  <c r="BA5663" i="1"/>
  <c r="BA5664" i="1"/>
  <c r="BA5665" i="1"/>
  <c r="BA5666" i="1"/>
  <c r="BA5667" i="1"/>
  <c r="BA5668" i="1"/>
  <c r="BA5669" i="1"/>
  <c r="BA5670" i="1"/>
  <c r="BA5671" i="1"/>
  <c r="BA5672" i="1"/>
  <c r="BA5673" i="1"/>
  <c r="BA5674" i="1"/>
  <c r="BA5675" i="1"/>
  <c r="BA5676" i="1"/>
  <c r="BA5677" i="1"/>
  <c r="BA5678" i="1"/>
  <c r="BA5679" i="1"/>
  <c r="BA5680" i="1"/>
  <c r="BA5681" i="1"/>
  <c r="BA5682" i="1"/>
  <c r="BA5683" i="1"/>
  <c r="BA5684" i="1"/>
  <c r="BA5685" i="1"/>
  <c r="BA5686" i="1"/>
  <c r="BA5687" i="1"/>
  <c r="BA5688" i="1"/>
  <c r="BA5689" i="1"/>
  <c r="BA5690" i="1"/>
  <c r="BA5691" i="1"/>
  <c r="BA5692" i="1"/>
  <c r="BA5693" i="1"/>
  <c r="BA5694" i="1"/>
  <c r="BA5695" i="1"/>
  <c r="BA5696" i="1"/>
  <c r="BA5697" i="1"/>
  <c r="BA5698" i="1"/>
  <c r="BA5699" i="1"/>
  <c r="BA5700" i="1"/>
  <c r="BA5701" i="1"/>
  <c r="BA5702" i="1"/>
  <c r="BA5703" i="1"/>
  <c r="BA5704" i="1"/>
  <c r="BA5705" i="1"/>
  <c r="BA5706" i="1"/>
  <c r="BA5707" i="1"/>
  <c r="BA5708" i="1"/>
  <c r="BA5709" i="1"/>
  <c r="BA5710" i="1"/>
  <c r="BA5711" i="1"/>
  <c r="BA5712" i="1"/>
  <c r="BA5713" i="1"/>
  <c r="BA5714" i="1"/>
  <c r="BA5715" i="1"/>
  <c r="BA5716" i="1"/>
  <c r="BA5717" i="1"/>
  <c r="BA5718" i="1"/>
  <c r="BA5719" i="1"/>
  <c r="BA5720" i="1"/>
  <c r="BA5721" i="1"/>
  <c r="BA5722" i="1"/>
  <c r="BA5723" i="1"/>
  <c r="BA5724" i="1"/>
  <c r="BA5725" i="1"/>
  <c r="BA5726" i="1"/>
  <c r="BA5727" i="1"/>
  <c r="BA5728" i="1"/>
  <c r="BA5729" i="1"/>
  <c r="BA5730" i="1"/>
  <c r="BA5731" i="1"/>
  <c r="BA5732" i="1"/>
  <c r="BA5733" i="1"/>
  <c r="BA5734" i="1"/>
  <c r="BA5735" i="1"/>
  <c r="BA5736" i="1"/>
  <c r="BA5737" i="1"/>
  <c r="BA5738" i="1"/>
  <c r="BA5739" i="1"/>
  <c r="BA5740" i="1"/>
  <c r="BA5741" i="1"/>
  <c r="BA5742" i="1"/>
  <c r="BA5743" i="1"/>
  <c r="BA5744" i="1"/>
  <c r="BA5745" i="1"/>
  <c r="BA5746" i="1"/>
  <c r="BA5747" i="1"/>
  <c r="BA5748" i="1"/>
  <c r="BA5749" i="1"/>
  <c r="BA5750" i="1"/>
  <c r="BA5751" i="1"/>
  <c r="BA5752" i="1"/>
  <c r="BA5753" i="1"/>
  <c r="BA5754" i="1"/>
  <c r="BA5755" i="1"/>
  <c r="BA5756" i="1"/>
  <c r="BA5757" i="1"/>
  <c r="BA5758" i="1"/>
  <c r="BA5759" i="1"/>
  <c r="BA5760" i="1"/>
  <c r="BA5761" i="1"/>
  <c r="BA5762" i="1"/>
  <c r="BA5763" i="1"/>
  <c r="BA5764" i="1"/>
  <c r="BA5765" i="1"/>
  <c r="BA5766" i="1"/>
  <c r="BA5767" i="1"/>
  <c r="BA5768" i="1"/>
  <c r="BA5769" i="1"/>
  <c r="BA5770" i="1"/>
  <c r="BA5771" i="1"/>
  <c r="BA5772" i="1"/>
  <c r="BA5773" i="1"/>
  <c r="BA5774" i="1"/>
  <c r="BA5775" i="1"/>
  <c r="BA5776" i="1"/>
  <c r="BA5777" i="1"/>
  <c r="BA5778" i="1"/>
  <c r="BA5779" i="1"/>
  <c r="BA5780" i="1"/>
  <c r="BA5781" i="1"/>
  <c r="BA5782" i="1"/>
  <c r="BA5783" i="1"/>
  <c r="BA5784" i="1"/>
  <c r="BA5785" i="1"/>
  <c r="BA5786" i="1"/>
  <c r="BA5787" i="1"/>
  <c r="BA5788" i="1"/>
  <c r="BA5789" i="1"/>
  <c r="BA5790" i="1"/>
  <c r="BA5791" i="1"/>
  <c r="BA5792" i="1"/>
  <c r="BA5793" i="1"/>
  <c r="BA5794" i="1"/>
  <c r="BA5795" i="1"/>
  <c r="BA5796" i="1"/>
  <c r="BA5797" i="1"/>
  <c r="BA5798" i="1"/>
  <c r="BA5799" i="1"/>
  <c r="BA5800" i="1"/>
  <c r="BA5801" i="1"/>
  <c r="BA5802" i="1"/>
  <c r="BA5803" i="1"/>
  <c r="BA5804" i="1"/>
  <c r="BA5805" i="1"/>
  <c r="BA5806" i="1"/>
  <c r="BA5807" i="1"/>
  <c r="BA5808" i="1"/>
  <c r="BA5809" i="1"/>
  <c r="BA5810" i="1"/>
  <c r="BA5811" i="1"/>
  <c r="BA5812" i="1"/>
  <c r="BA5813" i="1"/>
  <c r="BA5814" i="1"/>
  <c r="BA5815" i="1"/>
  <c r="BA5816" i="1"/>
  <c r="BA5817" i="1"/>
  <c r="BA5818" i="1"/>
  <c r="BA5819" i="1"/>
  <c r="BA5820" i="1"/>
  <c r="BA5821" i="1"/>
  <c r="BA5822" i="1"/>
  <c r="BA5823" i="1"/>
  <c r="BA5824" i="1"/>
  <c r="BA5825" i="1"/>
  <c r="BA5826" i="1"/>
  <c r="BA5827" i="1"/>
  <c r="BA5828" i="1"/>
  <c r="BA5829" i="1"/>
  <c r="BA5830" i="1"/>
  <c r="BA5831" i="1"/>
  <c r="BA5832" i="1"/>
  <c r="BA5833" i="1"/>
  <c r="BA5834" i="1"/>
  <c r="BA5835" i="1"/>
  <c r="BA5836" i="1"/>
  <c r="BA5837" i="1"/>
  <c r="BA5838" i="1"/>
  <c r="BA5839" i="1"/>
  <c r="BA5840" i="1"/>
  <c r="BA5841" i="1"/>
  <c r="BA5842" i="1"/>
  <c r="BA5843" i="1"/>
  <c r="BA5844" i="1"/>
  <c r="BA5845" i="1"/>
  <c r="BA5846" i="1"/>
  <c r="BA5847" i="1"/>
  <c r="BA5848" i="1"/>
  <c r="BA5849" i="1"/>
  <c r="BA5850" i="1"/>
  <c r="BA5851" i="1"/>
  <c r="BA5852" i="1"/>
  <c r="BA5853" i="1"/>
  <c r="BA5854" i="1"/>
  <c r="BA5855" i="1"/>
  <c r="BA5856" i="1"/>
  <c r="BA5857" i="1"/>
  <c r="BA5858" i="1"/>
  <c r="BA5859" i="1"/>
  <c r="BA5860" i="1"/>
  <c r="BA5861" i="1"/>
  <c r="BA5862" i="1"/>
  <c r="BA5863" i="1"/>
  <c r="BA5864" i="1"/>
  <c r="BA5865" i="1"/>
  <c r="BA5866" i="1"/>
  <c r="BA5867" i="1"/>
  <c r="BA5868" i="1"/>
  <c r="BA5869" i="1"/>
  <c r="BA5870" i="1"/>
  <c r="BA5871" i="1"/>
  <c r="BA5872" i="1"/>
  <c r="BA5873" i="1"/>
  <c r="BA5874" i="1"/>
  <c r="BA5875" i="1"/>
  <c r="BA5876" i="1"/>
  <c r="BA5877" i="1"/>
  <c r="BA5878" i="1"/>
  <c r="BA5879" i="1"/>
  <c r="BA5880" i="1"/>
  <c r="BA5881" i="1"/>
  <c r="BA5882" i="1"/>
  <c r="BA5883" i="1"/>
  <c r="BA5884" i="1"/>
  <c r="BA5885" i="1"/>
  <c r="BA5886" i="1"/>
  <c r="BA5887" i="1"/>
  <c r="BA5888" i="1"/>
  <c r="BA5889" i="1"/>
  <c r="BA5890" i="1"/>
  <c r="BA5891" i="1"/>
  <c r="BA5892" i="1"/>
  <c r="BA5893" i="1"/>
  <c r="BA5894" i="1"/>
  <c r="BA5895" i="1"/>
  <c r="BA5896" i="1"/>
  <c r="BA5897" i="1"/>
  <c r="BA5898" i="1"/>
  <c r="BA5899" i="1"/>
  <c r="BA5900" i="1"/>
  <c r="BA5901" i="1"/>
  <c r="BA5902" i="1"/>
  <c r="BA5903" i="1"/>
  <c r="BA5904" i="1"/>
  <c r="BA5905" i="1"/>
  <c r="BA5906" i="1"/>
  <c r="BA5907" i="1"/>
  <c r="BA5908" i="1"/>
  <c r="BA5909" i="1"/>
  <c r="BA5910" i="1"/>
  <c r="BA5911" i="1"/>
  <c r="BA5912" i="1"/>
  <c r="BA5913" i="1"/>
  <c r="BA5914" i="1"/>
  <c r="BA5915" i="1"/>
  <c r="BA5916" i="1"/>
  <c r="BA5917" i="1"/>
  <c r="BA5918" i="1"/>
  <c r="BA5919" i="1"/>
  <c r="BA5920" i="1"/>
  <c r="BA5921" i="1"/>
  <c r="BA5922" i="1"/>
  <c r="BA5923" i="1"/>
  <c r="BA5924" i="1"/>
  <c r="BA5925" i="1"/>
  <c r="BA5926" i="1"/>
  <c r="BA5927" i="1"/>
  <c r="BA5928" i="1"/>
  <c r="BA5929" i="1"/>
  <c r="BA5930" i="1"/>
  <c r="BA5931" i="1"/>
  <c r="BA5932" i="1"/>
  <c r="BA5933" i="1"/>
  <c r="BA5934" i="1"/>
  <c r="BA5935" i="1"/>
  <c r="BA5936" i="1"/>
  <c r="BA5937" i="1"/>
  <c r="BA5938" i="1"/>
  <c r="BA5939" i="1"/>
  <c r="BA5940" i="1"/>
  <c r="BA5941" i="1"/>
  <c r="BA5942" i="1"/>
  <c r="BA5943" i="1"/>
  <c r="BA5944" i="1"/>
  <c r="BA5945" i="1"/>
  <c r="BA5946" i="1"/>
  <c r="BA5947" i="1"/>
  <c r="BA5948" i="1"/>
  <c r="BA5949" i="1"/>
  <c r="BA5950" i="1"/>
  <c r="BA5951" i="1"/>
  <c r="BA5952" i="1"/>
  <c r="BA5953" i="1"/>
  <c r="BA5954" i="1"/>
  <c r="BA5955" i="1"/>
  <c r="BA5956" i="1"/>
  <c r="BA5957" i="1"/>
  <c r="BA5958" i="1"/>
  <c r="BA5959" i="1"/>
  <c r="BA5960" i="1"/>
  <c r="BA5961" i="1"/>
  <c r="BA5962" i="1"/>
  <c r="BA5963" i="1"/>
  <c r="BA5964" i="1"/>
  <c r="BA5965" i="1"/>
  <c r="BA5966" i="1"/>
  <c r="BA5967" i="1"/>
  <c r="BA5968" i="1"/>
  <c r="BA5969" i="1"/>
  <c r="BA5970" i="1"/>
  <c r="BA5971" i="1"/>
  <c r="BA5972" i="1"/>
  <c r="BA5973" i="1"/>
  <c r="BA5974" i="1"/>
  <c r="BA5975" i="1"/>
  <c r="BA5976" i="1"/>
  <c r="BA5977" i="1"/>
  <c r="BA5978" i="1"/>
  <c r="BA5979" i="1"/>
  <c r="BA5980" i="1"/>
  <c r="BA5981" i="1"/>
  <c r="BA5982" i="1"/>
  <c r="BA5983" i="1"/>
  <c r="BA5984" i="1"/>
  <c r="BA5985" i="1"/>
  <c r="BA5986" i="1"/>
  <c r="BA5987" i="1"/>
  <c r="BA5988" i="1"/>
  <c r="BA5989" i="1"/>
  <c r="BA5990" i="1"/>
  <c r="BA5991" i="1"/>
  <c r="BA5992" i="1"/>
  <c r="BA5993" i="1"/>
  <c r="BA5994" i="1"/>
  <c r="BA5995" i="1"/>
  <c r="BA5996" i="1"/>
  <c r="BA5997" i="1"/>
  <c r="BA5998" i="1"/>
  <c r="BA5999" i="1"/>
  <c r="BA6000" i="1"/>
  <c r="BA6001" i="1"/>
  <c r="BA6002" i="1"/>
  <c r="BA6003" i="1"/>
  <c r="BA6004" i="1"/>
  <c r="BA6005" i="1"/>
  <c r="BA6006" i="1"/>
  <c r="BA6007" i="1"/>
  <c r="BA6008" i="1"/>
  <c r="BA6009" i="1"/>
  <c r="BA6010" i="1"/>
  <c r="BA6011" i="1"/>
  <c r="BA6012" i="1"/>
  <c r="BA6013" i="1"/>
  <c r="BA6014" i="1"/>
  <c r="BA6015" i="1"/>
  <c r="BA6016" i="1"/>
  <c r="BA6017" i="1"/>
  <c r="BA6018" i="1"/>
  <c r="BA6019" i="1"/>
  <c r="BA6020" i="1"/>
  <c r="BA6021" i="1"/>
  <c r="BA6022" i="1"/>
  <c r="BA6023" i="1"/>
  <c r="BA6024" i="1"/>
  <c r="BA6025" i="1"/>
  <c r="BA6026" i="1"/>
  <c r="BA6027" i="1"/>
  <c r="BA6028" i="1"/>
  <c r="BA6029" i="1"/>
  <c r="BA6030" i="1"/>
  <c r="BA6031" i="1"/>
  <c r="BA6032" i="1"/>
  <c r="BA6033" i="1"/>
  <c r="BA6034" i="1"/>
  <c r="BA6035" i="1"/>
  <c r="BA6036" i="1"/>
  <c r="BA6037" i="1"/>
  <c r="BA6038" i="1"/>
  <c r="BA6039" i="1"/>
  <c r="BA6040" i="1"/>
  <c r="BA6041" i="1"/>
  <c r="BA6042" i="1"/>
  <c r="BA6043" i="1"/>
  <c r="BA6044" i="1"/>
  <c r="BA6045" i="1"/>
  <c r="BA6046" i="1"/>
  <c r="BA6047" i="1"/>
  <c r="BA6048" i="1"/>
  <c r="BA6049" i="1"/>
  <c r="BA6050" i="1"/>
  <c r="BA6051" i="1"/>
  <c r="BA6052" i="1"/>
  <c r="BA6053" i="1"/>
  <c r="BA6054" i="1"/>
  <c r="BA6055" i="1"/>
  <c r="BA6056" i="1"/>
  <c r="BA6057" i="1"/>
  <c r="BA6058" i="1"/>
  <c r="BA6059" i="1"/>
  <c r="BA6060" i="1"/>
  <c r="BA6061" i="1"/>
  <c r="BA6062" i="1"/>
  <c r="BA6063" i="1"/>
  <c r="BA6064" i="1"/>
  <c r="BA6065" i="1"/>
  <c r="BA6066" i="1"/>
  <c r="BA6067" i="1"/>
  <c r="BA6068" i="1"/>
  <c r="BA6069" i="1"/>
  <c r="BA6070" i="1"/>
  <c r="BA6071" i="1"/>
  <c r="BA6072" i="1"/>
  <c r="BA6073" i="1"/>
  <c r="BA6074" i="1"/>
  <c r="BA6075" i="1"/>
  <c r="BA6076" i="1"/>
  <c r="BA6077" i="1"/>
  <c r="BA6078" i="1"/>
  <c r="BA6079" i="1"/>
  <c r="BA6080" i="1"/>
  <c r="BA6081" i="1"/>
  <c r="BA6082" i="1"/>
  <c r="BA6083" i="1"/>
  <c r="BA6084" i="1"/>
  <c r="BA6085" i="1"/>
  <c r="BA6086" i="1"/>
  <c r="BA6087" i="1"/>
  <c r="BA6088" i="1"/>
  <c r="BA6089" i="1"/>
  <c r="BA6090" i="1"/>
  <c r="BA6091" i="1"/>
  <c r="BA6092" i="1"/>
  <c r="BA6093" i="1"/>
  <c r="BA6094" i="1"/>
  <c r="BA6095" i="1"/>
  <c r="BA6096" i="1"/>
  <c r="BA6097" i="1"/>
  <c r="BA6098" i="1"/>
  <c r="BA6099" i="1"/>
  <c r="BA6100" i="1"/>
  <c r="BA6101" i="1"/>
  <c r="BA6102" i="1"/>
  <c r="BA6103" i="1"/>
  <c r="BA6104" i="1"/>
  <c r="BA6105" i="1"/>
  <c r="BA6106" i="1"/>
  <c r="BA6107" i="1"/>
  <c r="BA6108" i="1"/>
  <c r="BA6109" i="1"/>
  <c r="BA6110" i="1"/>
  <c r="BA6111" i="1"/>
  <c r="BA6112" i="1"/>
  <c r="BA6113" i="1"/>
  <c r="BA6114" i="1"/>
  <c r="BA6115" i="1"/>
  <c r="BA6116" i="1"/>
  <c r="BA6117" i="1"/>
  <c r="BA6118" i="1"/>
  <c r="BA6119" i="1"/>
  <c r="BA6120" i="1"/>
  <c r="BA6121" i="1"/>
  <c r="BA6122" i="1"/>
  <c r="BA6123" i="1"/>
  <c r="BA6124" i="1"/>
  <c r="BA6125" i="1"/>
  <c r="BA6126" i="1"/>
  <c r="BA6127" i="1"/>
  <c r="BA6128" i="1"/>
  <c r="BA6129" i="1"/>
  <c r="BA6130" i="1"/>
  <c r="BA6131" i="1"/>
  <c r="BA6132" i="1"/>
  <c r="BA6133" i="1"/>
  <c r="BA6134" i="1"/>
  <c r="BA6135" i="1"/>
  <c r="BA6136" i="1"/>
  <c r="BA6137" i="1"/>
  <c r="BA6138" i="1"/>
  <c r="BA6139" i="1"/>
  <c r="BA6140" i="1"/>
  <c r="BA6141" i="1"/>
  <c r="BA6142" i="1"/>
  <c r="BA6143" i="1"/>
  <c r="BA6144" i="1"/>
  <c r="BA6145" i="1"/>
  <c r="BA6146" i="1"/>
  <c r="BA6147" i="1"/>
  <c r="BA6148" i="1"/>
  <c r="BA6149" i="1"/>
  <c r="BA6150" i="1"/>
  <c r="BA6151" i="1"/>
  <c r="BA6152" i="1"/>
  <c r="BA6153" i="1"/>
  <c r="BA6154" i="1"/>
  <c r="BA6155" i="1"/>
  <c r="BA6156" i="1"/>
  <c r="BA6157" i="1"/>
  <c r="BA6158" i="1"/>
  <c r="BA6159" i="1"/>
  <c r="BA6160" i="1"/>
  <c r="BA6161" i="1"/>
  <c r="BA6162" i="1"/>
  <c r="BA6163" i="1"/>
  <c r="BA6164" i="1"/>
  <c r="BA6165" i="1"/>
  <c r="BA6166" i="1"/>
  <c r="BA6167" i="1"/>
  <c r="BA6168" i="1"/>
  <c r="BA6169" i="1"/>
  <c r="BA6170" i="1"/>
  <c r="BA6171" i="1"/>
  <c r="BA6172" i="1"/>
  <c r="BA6173" i="1"/>
  <c r="BA6174" i="1"/>
  <c r="BA6175" i="1"/>
  <c r="BA6176" i="1"/>
  <c r="BA6177" i="1"/>
  <c r="BA6178" i="1"/>
  <c r="BA6179" i="1"/>
  <c r="BA6180" i="1"/>
  <c r="BA6181" i="1"/>
  <c r="BA6182" i="1"/>
  <c r="BA6183" i="1"/>
  <c r="BA6184" i="1"/>
  <c r="BA6185" i="1"/>
  <c r="BA6186" i="1"/>
  <c r="BA6187" i="1"/>
  <c r="BA6188" i="1"/>
  <c r="BA6189" i="1"/>
  <c r="BA6190" i="1"/>
  <c r="BA6191" i="1"/>
  <c r="BA6192" i="1"/>
  <c r="BA6193" i="1"/>
  <c r="BA6194" i="1"/>
  <c r="BA6195" i="1"/>
  <c r="BA6196" i="1"/>
  <c r="BA6197" i="1"/>
  <c r="BA6198" i="1"/>
  <c r="BA6199" i="1"/>
  <c r="BA6200" i="1"/>
  <c r="BA6201" i="1"/>
  <c r="BA6202" i="1"/>
  <c r="BA6203" i="1"/>
  <c r="BA6204" i="1"/>
  <c r="BA6205" i="1"/>
  <c r="BA6206" i="1"/>
  <c r="BA6207" i="1"/>
  <c r="BA6208" i="1"/>
  <c r="BA6209" i="1"/>
  <c r="BA6210" i="1"/>
  <c r="BA6211" i="1"/>
  <c r="BA6212" i="1"/>
  <c r="BA6213" i="1"/>
  <c r="BA6214" i="1"/>
  <c r="BA6215" i="1"/>
  <c r="BA6216" i="1"/>
  <c r="BA6217" i="1"/>
  <c r="BA6218" i="1"/>
  <c r="BA6219" i="1"/>
  <c r="BA6220" i="1"/>
  <c r="BA6221" i="1"/>
  <c r="BA6222" i="1"/>
  <c r="BA6223" i="1"/>
  <c r="BA6224" i="1"/>
  <c r="BA6225" i="1"/>
  <c r="BA6226" i="1"/>
  <c r="BA6227" i="1"/>
  <c r="BA6228" i="1"/>
  <c r="BA6229" i="1"/>
  <c r="BA6230" i="1"/>
  <c r="BA6231" i="1"/>
  <c r="BA6232" i="1"/>
  <c r="BA6233" i="1"/>
  <c r="BA6234" i="1"/>
  <c r="BA6235" i="1"/>
  <c r="BA6236" i="1"/>
  <c r="BA6237" i="1"/>
  <c r="BA6238" i="1"/>
  <c r="BA6239" i="1"/>
  <c r="BA6240" i="1"/>
  <c r="BA6241" i="1"/>
  <c r="BA6242" i="1"/>
  <c r="BA6243" i="1"/>
  <c r="BA6244" i="1"/>
  <c r="BA6245" i="1"/>
  <c r="BA6246" i="1"/>
  <c r="BA6247" i="1"/>
  <c r="BA6248" i="1"/>
  <c r="BA6249" i="1"/>
  <c r="BA6250" i="1"/>
  <c r="BA6251" i="1"/>
  <c r="BA6252" i="1"/>
  <c r="BA6253" i="1"/>
  <c r="BA6254" i="1"/>
  <c r="BA6255" i="1"/>
  <c r="BA6256" i="1"/>
  <c r="BA6257" i="1"/>
  <c r="BA6258" i="1"/>
  <c r="BA6259" i="1"/>
  <c r="BA6260" i="1"/>
  <c r="BA6261" i="1"/>
  <c r="BA6262" i="1"/>
  <c r="BA6263" i="1"/>
  <c r="BA6264" i="1"/>
  <c r="BA6265" i="1"/>
  <c r="BA6266" i="1"/>
  <c r="BA6267" i="1"/>
  <c r="BA6268" i="1"/>
  <c r="BA6269" i="1"/>
  <c r="BA6270" i="1"/>
  <c r="BA6271" i="1"/>
  <c r="BA6272" i="1"/>
  <c r="BA6273" i="1"/>
  <c r="BA6274" i="1"/>
  <c r="BA6275" i="1"/>
  <c r="BA6276" i="1"/>
  <c r="BA6277" i="1"/>
  <c r="BA6278" i="1"/>
  <c r="BA6279" i="1"/>
  <c r="BA6280" i="1"/>
  <c r="BA6281" i="1"/>
  <c r="BA6282" i="1"/>
  <c r="BA6283" i="1"/>
  <c r="BA6284" i="1"/>
  <c r="BA6285" i="1"/>
  <c r="BA6286" i="1"/>
  <c r="BA6287" i="1"/>
  <c r="BA6288" i="1"/>
  <c r="BA6289" i="1"/>
  <c r="BA6290" i="1"/>
  <c r="BA6291" i="1"/>
  <c r="BA6292" i="1"/>
  <c r="BA6293" i="1"/>
  <c r="BA6294" i="1"/>
  <c r="BA6295" i="1"/>
  <c r="BA6296" i="1"/>
  <c r="BA6297" i="1"/>
  <c r="BA6298" i="1"/>
  <c r="BA6299" i="1"/>
  <c r="BA6300" i="1"/>
  <c r="BA6301" i="1"/>
  <c r="BA6302" i="1"/>
  <c r="BA6303" i="1"/>
  <c r="BA6304" i="1"/>
  <c r="BA6305" i="1"/>
  <c r="BA6306" i="1"/>
  <c r="BA6307" i="1"/>
  <c r="BA6308" i="1"/>
  <c r="BA6309" i="1"/>
  <c r="BA6310" i="1"/>
  <c r="BA6311" i="1"/>
  <c r="BA6312" i="1"/>
  <c r="BA6313" i="1"/>
  <c r="BA6314" i="1"/>
  <c r="BA6315" i="1"/>
  <c r="BA6316" i="1"/>
  <c r="BA6317" i="1"/>
  <c r="BA6318" i="1"/>
  <c r="BA6319" i="1"/>
  <c r="BA6320" i="1"/>
  <c r="BA6321" i="1"/>
  <c r="BA6322" i="1"/>
  <c r="BA6323" i="1"/>
  <c r="BA6324" i="1"/>
  <c r="BA6325" i="1"/>
  <c r="BA6326" i="1"/>
  <c r="BA6327" i="1"/>
  <c r="BA6328" i="1"/>
  <c r="BA6329" i="1"/>
  <c r="BA6330" i="1"/>
  <c r="BA6331" i="1"/>
  <c r="BA6332" i="1"/>
  <c r="BA6333" i="1"/>
  <c r="BA6334" i="1"/>
  <c r="BA6335" i="1"/>
  <c r="BA6336" i="1"/>
  <c r="BA6337" i="1"/>
  <c r="BA6338" i="1"/>
  <c r="BA6339" i="1"/>
  <c r="BA6340" i="1"/>
  <c r="BA6341" i="1"/>
  <c r="BA6342" i="1"/>
  <c r="BA6343" i="1"/>
  <c r="BA6344" i="1"/>
  <c r="BA6345" i="1"/>
  <c r="BA6346" i="1"/>
  <c r="BA6347" i="1"/>
  <c r="BA6348" i="1"/>
  <c r="BA6349" i="1"/>
  <c r="BA6350" i="1"/>
  <c r="BA6351" i="1"/>
  <c r="BA6352" i="1"/>
  <c r="BA6353" i="1"/>
  <c r="BA6354" i="1"/>
  <c r="BA6355" i="1"/>
  <c r="BA6356" i="1"/>
  <c r="BA6357" i="1"/>
  <c r="BA6358" i="1"/>
  <c r="BA6359" i="1"/>
  <c r="BA6360" i="1"/>
  <c r="BA6361" i="1"/>
  <c r="BA6362" i="1"/>
  <c r="BA6363" i="1"/>
  <c r="BA6364" i="1"/>
  <c r="BA6365" i="1"/>
  <c r="BA6366" i="1"/>
  <c r="BA6367" i="1"/>
  <c r="BA6368" i="1"/>
  <c r="BA6369" i="1"/>
  <c r="BA6370" i="1"/>
  <c r="BA6371" i="1"/>
  <c r="BA6372" i="1"/>
  <c r="BA6373" i="1"/>
  <c r="BA6374" i="1"/>
  <c r="BA6375" i="1"/>
  <c r="BA6376" i="1"/>
  <c r="BA6377" i="1"/>
  <c r="BA6378" i="1"/>
  <c r="BA6379" i="1"/>
  <c r="BA6380" i="1"/>
  <c r="BA6381" i="1"/>
  <c r="BA6382" i="1"/>
  <c r="BA6383" i="1"/>
  <c r="BA6384" i="1"/>
  <c r="BA6385" i="1"/>
  <c r="BA6386" i="1"/>
  <c r="BA6387" i="1"/>
  <c r="BA6388" i="1"/>
  <c r="BA6389" i="1"/>
  <c r="BA6390" i="1"/>
  <c r="BA6391" i="1"/>
  <c r="BA6392" i="1"/>
  <c r="BA6393" i="1"/>
  <c r="BA6394" i="1"/>
  <c r="BA6395" i="1"/>
  <c r="BA6396" i="1"/>
  <c r="BA6397" i="1"/>
  <c r="BA6398" i="1"/>
  <c r="BA6399" i="1"/>
  <c r="BA6400" i="1"/>
  <c r="BA6401" i="1"/>
  <c r="BA6402" i="1"/>
  <c r="BA6403" i="1"/>
  <c r="BA6404" i="1"/>
  <c r="BA6405" i="1"/>
  <c r="BA6406" i="1"/>
  <c r="BA6407" i="1"/>
  <c r="BA6408" i="1"/>
  <c r="BA6409" i="1"/>
  <c r="BA6410" i="1"/>
  <c r="BA6411" i="1"/>
  <c r="BA6412" i="1"/>
  <c r="BA6413" i="1"/>
  <c r="BA6414" i="1"/>
  <c r="BA6415" i="1"/>
  <c r="BA6416" i="1"/>
  <c r="BA6417" i="1"/>
  <c r="BA6418" i="1"/>
  <c r="BA6419" i="1"/>
  <c r="BA6420" i="1"/>
  <c r="BA6421" i="1"/>
  <c r="BA6422" i="1"/>
  <c r="BA6423" i="1"/>
  <c r="BA6424" i="1"/>
  <c r="BA6425" i="1"/>
  <c r="BA6426" i="1"/>
  <c r="BA6427" i="1"/>
  <c r="BA6428" i="1"/>
  <c r="BA6429" i="1"/>
  <c r="BA6430" i="1"/>
  <c r="BA6431" i="1"/>
  <c r="BA6432" i="1"/>
  <c r="BA6433" i="1"/>
  <c r="BA6434" i="1"/>
  <c r="BA6435" i="1"/>
  <c r="BA6436" i="1"/>
  <c r="BA6437" i="1"/>
  <c r="BA6438" i="1"/>
  <c r="BA6439" i="1"/>
  <c r="BA6440" i="1"/>
  <c r="BA6441" i="1"/>
  <c r="BA6442" i="1"/>
  <c r="BA6443" i="1"/>
  <c r="BA6444" i="1"/>
  <c r="BA6445" i="1"/>
  <c r="BA6446" i="1"/>
  <c r="BA6447" i="1"/>
  <c r="BA6448" i="1"/>
  <c r="BA6449" i="1"/>
  <c r="BA6450" i="1"/>
  <c r="BA6451" i="1"/>
  <c r="BA6452" i="1"/>
  <c r="BA6453" i="1"/>
  <c r="BA6454" i="1"/>
  <c r="BA6455" i="1"/>
  <c r="BA6456" i="1"/>
  <c r="BA6457" i="1"/>
  <c r="BA6458" i="1"/>
  <c r="BA6459" i="1"/>
  <c r="BA6460" i="1"/>
  <c r="BA6461" i="1"/>
  <c r="BA6462" i="1"/>
  <c r="BA6463" i="1"/>
  <c r="BA6464" i="1"/>
  <c r="BA6465" i="1"/>
  <c r="BA6466" i="1"/>
  <c r="BA6467" i="1"/>
  <c r="BA6468" i="1"/>
  <c r="BA6469" i="1"/>
  <c r="BA6470" i="1"/>
  <c r="BA6471" i="1"/>
  <c r="BA6472" i="1"/>
  <c r="BA6473" i="1"/>
  <c r="BA6474" i="1"/>
  <c r="BA6475" i="1"/>
  <c r="BA6476" i="1"/>
  <c r="BA6477" i="1"/>
  <c r="BA6478" i="1"/>
  <c r="BA6479" i="1"/>
  <c r="BA6480" i="1"/>
  <c r="BA6481" i="1"/>
  <c r="BA6482" i="1"/>
  <c r="BA6483" i="1"/>
  <c r="BA6484" i="1"/>
  <c r="BA6485" i="1"/>
  <c r="BA6486" i="1"/>
  <c r="BA6487" i="1"/>
  <c r="BA6488" i="1"/>
  <c r="BA6489" i="1"/>
  <c r="BA6490" i="1"/>
  <c r="BA6491" i="1"/>
  <c r="BA6492" i="1"/>
  <c r="BA6493" i="1"/>
  <c r="BA6494" i="1"/>
  <c r="BA6495" i="1"/>
  <c r="BA6496" i="1"/>
  <c r="BA6497" i="1"/>
  <c r="BA6498" i="1"/>
  <c r="BA6499" i="1"/>
  <c r="BA6500" i="1"/>
  <c r="BA6501" i="1"/>
  <c r="BA6502" i="1"/>
  <c r="BA6503" i="1"/>
  <c r="BA6504" i="1"/>
  <c r="BA6505" i="1"/>
  <c r="BA6506" i="1"/>
  <c r="BA6507" i="1"/>
  <c r="BA6508" i="1"/>
  <c r="BA6509" i="1"/>
  <c r="BA6510" i="1"/>
  <c r="BA6511" i="1"/>
  <c r="BA6512" i="1"/>
  <c r="BA6513" i="1"/>
  <c r="BA6514" i="1"/>
  <c r="BA6515" i="1"/>
  <c r="BA6516" i="1"/>
  <c r="BA6517" i="1"/>
  <c r="BA6518" i="1"/>
  <c r="BA6519" i="1"/>
  <c r="BA6520" i="1"/>
  <c r="BA6521" i="1"/>
  <c r="BA6522" i="1"/>
  <c r="BA6523" i="1"/>
  <c r="BA6524" i="1"/>
  <c r="BA6525" i="1"/>
  <c r="BA6526" i="1"/>
  <c r="BA6527" i="1"/>
  <c r="BA6528" i="1"/>
  <c r="BA6529" i="1"/>
  <c r="BA6530" i="1"/>
  <c r="BA6531" i="1"/>
  <c r="BA6532" i="1"/>
  <c r="BA6533" i="1"/>
  <c r="BA6534" i="1"/>
  <c r="BA6535" i="1"/>
  <c r="BA6536" i="1"/>
  <c r="BA6537" i="1"/>
  <c r="BA6538" i="1"/>
  <c r="BA6539" i="1"/>
  <c r="BA6540" i="1"/>
  <c r="BA6541" i="1"/>
  <c r="BA6542" i="1"/>
  <c r="BA6543" i="1"/>
  <c r="BA6544" i="1"/>
  <c r="BA6545" i="1"/>
  <c r="BA6546" i="1"/>
  <c r="BA6547" i="1"/>
  <c r="BA6548" i="1"/>
  <c r="BA6549" i="1"/>
  <c r="BA6550" i="1"/>
  <c r="BA6551" i="1"/>
  <c r="BA6552" i="1"/>
  <c r="BA6553" i="1"/>
  <c r="BA6554" i="1"/>
  <c r="BA6555" i="1"/>
  <c r="BA6556" i="1"/>
  <c r="BA6557" i="1"/>
  <c r="BA6558" i="1"/>
  <c r="BA6559" i="1"/>
  <c r="BA6560" i="1"/>
  <c r="BA6561" i="1"/>
  <c r="BA6562" i="1"/>
  <c r="BA6563" i="1"/>
  <c r="BA6564" i="1"/>
  <c r="BA6565" i="1"/>
  <c r="BA6566" i="1"/>
  <c r="BA6567" i="1"/>
  <c r="BA6568" i="1"/>
  <c r="BA6569" i="1"/>
  <c r="BA6570" i="1"/>
  <c r="BA6571" i="1"/>
  <c r="BA6572" i="1"/>
  <c r="BA6573" i="1"/>
  <c r="BA6574" i="1"/>
  <c r="BA6575" i="1"/>
  <c r="BA6576" i="1"/>
  <c r="BA6577" i="1"/>
  <c r="BA6578" i="1"/>
  <c r="BA6579" i="1"/>
  <c r="BA6580" i="1"/>
  <c r="BA6581" i="1"/>
  <c r="BA6582" i="1"/>
  <c r="BA6583" i="1"/>
  <c r="BA6584" i="1"/>
  <c r="BA6585" i="1"/>
  <c r="BA6586" i="1"/>
  <c r="BA6587" i="1"/>
  <c r="BA6588" i="1"/>
  <c r="BA6589" i="1"/>
  <c r="BA6590" i="1"/>
  <c r="BA6591" i="1"/>
  <c r="BA6592" i="1"/>
  <c r="BA6593" i="1"/>
  <c r="BA6594" i="1"/>
  <c r="BA6595" i="1"/>
  <c r="BA6596" i="1"/>
  <c r="BA6597" i="1"/>
  <c r="BA6598" i="1"/>
  <c r="BA6599" i="1"/>
  <c r="BA6600" i="1"/>
  <c r="BA6601" i="1"/>
  <c r="BA6602" i="1"/>
  <c r="BA6603" i="1"/>
  <c r="BA6604" i="1"/>
  <c r="BA6605" i="1"/>
  <c r="BA6606" i="1"/>
  <c r="BA6607" i="1"/>
  <c r="BA6608" i="1"/>
  <c r="BA6609" i="1"/>
  <c r="BA6610" i="1"/>
  <c r="BA6611" i="1"/>
  <c r="BA6612" i="1"/>
  <c r="BA6613" i="1"/>
  <c r="BA6614" i="1"/>
  <c r="BA6615" i="1"/>
  <c r="BA6616" i="1"/>
  <c r="BA6617" i="1"/>
  <c r="BA6618" i="1"/>
  <c r="BA6619" i="1"/>
  <c r="BA6620" i="1"/>
  <c r="BA6621" i="1"/>
  <c r="BA6622" i="1"/>
  <c r="BA6623" i="1"/>
  <c r="BA6624" i="1"/>
  <c r="BA6625" i="1"/>
  <c r="BA6626" i="1"/>
  <c r="BA6627" i="1"/>
  <c r="BA6628" i="1"/>
  <c r="BA6629" i="1"/>
  <c r="BA6630" i="1"/>
  <c r="BA6631" i="1"/>
  <c r="BA6632" i="1"/>
  <c r="BA6633" i="1"/>
  <c r="BA6634" i="1"/>
  <c r="BA6635" i="1"/>
  <c r="BA6636" i="1"/>
  <c r="BA6637" i="1"/>
  <c r="BA6638" i="1"/>
  <c r="BA6639" i="1"/>
  <c r="BA6640" i="1"/>
  <c r="BA6641" i="1"/>
  <c r="BA6642" i="1"/>
  <c r="BA6643" i="1"/>
  <c r="BA6644" i="1"/>
  <c r="BA6645" i="1"/>
  <c r="BA6646" i="1"/>
  <c r="BA6647" i="1"/>
  <c r="BA6648" i="1"/>
  <c r="BA6649" i="1"/>
  <c r="BA6650" i="1"/>
  <c r="BA6651" i="1"/>
  <c r="BA6652" i="1"/>
  <c r="BA6653" i="1"/>
  <c r="BA6654" i="1"/>
  <c r="BA6655" i="1"/>
  <c r="BA6656" i="1"/>
  <c r="BA6657" i="1"/>
  <c r="BA6658" i="1"/>
  <c r="BA6659" i="1"/>
  <c r="BA6660" i="1"/>
  <c r="BA6661" i="1"/>
  <c r="BA6662" i="1"/>
  <c r="BA6663" i="1"/>
  <c r="BA6664" i="1"/>
  <c r="BA6665" i="1"/>
  <c r="BA6666" i="1"/>
  <c r="BA6667" i="1"/>
  <c r="BA6668" i="1"/>
  <c r="BA6669" i="1"/>
  <c r="BA6670" i="1"/>
  <c r="BA6671" i="1"/>
  <c r="BA6672" i="1"/>
  <c r="BA6673" i="1"/>
  <c r="BA6674" i="1"/>
  <c r="BA6675" i="1"/>
  <c r="BA6676" i="1"/>
  <c r="BA6677" i="1"/>
  <c r="BA6678" i="1"/>
  <c r="BA6679" i="1"/>
  <c r="BA6680" i="1"/>
  <c r="BA6681" i="1"/>
  <c r="BA6682" i="1"/>
  <c r="BA6683" i="1"/>
  <c r="BA6684" i="1"/>
  <c r="BA6685" i="1"/>
  <c r="BA6686" i="1"/>
  <c r="BA6687" i="1"/>
  <c r="BA6688" i="1"/>
  <c r="BA6689" i="1"/>
  <c r="BA6690" i="1"/>
  <c r="BA6691" i="1"/>
  <c r="BA6692" i="1"/>
  <c r="BA6693" i="1"/>
  <c r="BA6694" i="1"/>
  <c r="BA6695" i="1"/>
  <c r="BA6696" i="1"/>
  <c r="BA6697" i="1"/>
  <c r="BA6698" i="1"/>
  <c r="BA6699" i="1"/>
  <c r="BA6700" i="1"/>
  <c r="BA6701" i="1"/>
  <c r="BA6702" i="1"/>
  <c r="BA6703" i="1"/>
  <c r="BA6704" i="1"/>
  <c r="BA6705" i="1"/>
  <c r="BA6706" i="1"/>
  <c r="BA6707" i="1"/>
  <c r="BA6708" i="1"/>
  <c r="BA6709" i="1"/>
  <c r="BA6710" i="1"/>
  <c r="BA6711" i="1"/>
  <c r="BA6712" i="1"/>
  <c r="BA6713" i="1"/>
  <c r="BA6714" i="1"/>
  <c r="BA6715" i="1"/>
  <c r="BA6716" i="1"/>
  <c r="BA6717" i="1"/>
  <c r="BA6718" i="1"/>
  <c r="BA6719" i="1"/>
  <c r="BA6720" i="1"/>
  <c r="BA6721" i="1"/>
  <c r="BA6722" i="1"/>
  <c r="BA6723" i="1"/>
  <c r="BA6724" i="1"/>
  <c r="BA6725" i="1"/>
  <c r="BA6726" i="1"/>
  <c r="BA6727" i="1"/>
  <c r="BA6728" i="1"/>
  <c r="BA6729" i="1"/>
  <c r="BA6730" i="1"/>
  <c r="BA6731" i="1"/>
  <c r="BA6732" i="1"/>
  <c r="BA6733" i="1"/>
  <c r="BA6734" i="1"/>
  <c r="BA6735" i="1"/>
  <c r="BA6736" i="1"/>
  <c r="BA6737" i="1"/>
  <c r="BA6738" i="1"/>
  <c r="BA6739" i="1"/>
  <c r="BA6740" i="1"/>
  <c r="BA6741" i="1"/>
  <c r="BA6742" i="1"/>
  <c r="BA6743" i="1"/>
  <c r="BA6744" i="1"/>
  <c r="BA6745" i="1"/>
  <c r="BA6746" i="1"/>
  <c r="BA6747" i="1"/>
  <c r="BA6748" i="1"/>
  <c r="BA6749" i="1"/>
  <c r="BA6750" i="1"/>
  <c r="BA6751" i="1"/>
  <c r="BA6752" i="1"/>
  <c r="BA6753" i="1"/>
  <c r="BA6754" i="1"/>
  <c r="BA6755" i="1"/>
  <c r="BA6756" i="1"/>
  <c r="BA6757" i="1"/>
  <c r="BA6758" i="1"/>
  <c r="BA6759" i="1"/>
  <c r="BA6760" i="1"/>
  <c r="BA6761" i="1"/>
  <c r="BA6762" i="1"/>
  <c r="BA6763" i="1"/>
  <c r="BA6764" i="1"/>
  <c r="BA6765" i="1"/>
  <c r="BA6766" i="1"/>
  <c r="BA6767" i="1"/>
  <c r="BA6768" i="1"/>
  <c r="BA6769" i="1"/>
  <c r="BA6770" i="1"/>
  <c r="BA6771" i="1"/>
  <c r="BA6772" i="1"/>
  <c r="BA6773" i="1"/>
  <c r="BA6774" i="1"/>
  <c r="BA6775" i="1"/>
  <c r="BA6776" i="1"/>
  <c r="BA6777" i="1"/>
  <c r="BA6778" i="1"/>
  <c r="BA6779" i="1"/>
  <c r="BA6780" i="1"/>
  <c r="BA6781" i="1"/>
  <c r="BA6782" i="1"/>
  <c r="BA6783" i="1"/>
  <c r="BA6784" i="1"/>
  <c r="BA6785" i="1"/>
  <c r="BA6786" i="1"/>
  <c r="BA6787" i="1"/>
  <c r="BA6788" i="1"/>
  <c r="BA6789" i="1"/>
  <c r="BA6790" i="1"/>
  <c r="BA6791" i="1"/>
  <c r="BA6792" i="1"/>
  <c r="BA6793" i="1"/>
  <c r="BA6794" i="1"/>
  <c r="BA6795" i="1"/>
  <c r="BA6796" i="1"/>
  <c r="BA6797" i="1"/>
  <c r="BA6798" i="1"/>
  <c r="BA6799" i="1"/>
  <c r="BA6800" i="1"/>
  <c r="BA6801" i="1"/>
  <c r="BA6802" i="1"/>
  <c r="BA6803" i="1"/>
  <c r="BA6804" i="1"/>
  <c r="BA6805" i="1"/>
  <c r="BA6806" i="1"/>
  <c r="BA6807" i="1"/>
  <c r="BA6808" i="1"/>
  <c r="BA6809" i="1"/>
  <c r="BA6810" i="1"/>
  <c r="BA6811" i="1"/>
  <c r="BA6812" i="1"/>
  <c r="BA6813" i="1"/>
  <c r="BA6814" i="1"/>
  <c r="BA6815" i="1"/>
  <c r="BA6816" i="1"/>
  <c r="BA6817" i="1"/>
  <c r="BA6818" i="1"/>
  <c r="BA6819" i="1"/>
  <c r="BA6820" i="1"/>
  <c r="BA6821" i="1"/>
  <c r="BA6822" i="1"/>
  <c r="BA6823" i="1"/>
  <c r="BA6824" i="1"/>
  <c r="BA6825" i="1"/>
  <c r="BA6826" i="1"/>
  <c r="BA6827" i="1"/>
  <c r="BA6828" i="1"/>
  <c r="BA6829" i="1"/>
  <c r="BA6830" i="1"/>
  <c r="BA6831" i="1"/>
  <c r="BA6832" i="1"/>
  <c r="BA6833" i="1"/>
  <c r="BA6834" i="1"/>
  <c r="BA6835" i="1"/>
  <c r="BA6836" i="1"/>
  <c r="BA6837" i="1"/>
  <c r="BA6838" i="1"/>
  <c r="BA6839" i="1"/>
  <c r="BA6840" i="1"/>
  <c r="BA6841" i="1"/>
  <c r="BA6842" i="1"/>
  <c r="BA6843" i="1"/>
  <c r="BA6844" i="1"/>
  <c r="BA6845" i="1"/>
  <c r="BA6846" i="1"/>
  <c r="BA6847" i="1"/>
  <c r="BA6848" i="1"/>
  <c r="BA6849" i="1"/>
  <c r="BA6850" i="1"/>
  <c r="BA6851" i="1"/>
  <c r="BA6852" i="1"/>
  <c r="BA6853" i="1"/>
  <c r="BA6854" i="1"/>
  <c r="BA6855" i="1"/>
  <c r="BA6856" i="1"/>
  <c r="BA6857" i="1"/>
  <c r="BA6858" i="1"/>
  <c r="BA6859" i="1"/>
  <c r="BA6860" i="1"/>
  <c r="BA6861" i="1"/>
  <c r="BA6862" i="1"/>
  <c r="BA6863" i="1"/>
  <c r="BA6864" i="1"/>
  <c r="BA6865" i="1"/>
  <c r="BA6866" i="1"/>
  <c r="BA6867" i="1"/>
  <c r="BA6868" i="1"/>
  <c r="BA6869" i="1"/>
  <c r="BA6870" i="1"/>
  <c r="BA6871" i="1"/>
  <c r="BA6872" i="1"/>
  <c r="BA6873" i="1"/>
  <c r="BA6874" i="1"/>
  <c r="BA6875" i="1"/>
  <c r="BA6876" i="1"/>
  <c r="BA6877" i="1"/>
  <c r="BA6878" i="1"/>
  <c r="BA6879" i="1"/>
  <c r="BA6880" i="1"/>
  <c r="BA6881" i="1"/>
  <c r="BA6882" i="1"/>
  <c r="BA6883" i="1"/>
  <c r="BA6884" i="1"/>
  <c r="BA6885" i="1"/>
  <c r="BA6886" i="1"/>
  <c r="BA6887" i="1"/>
  <c r="BA6888" i="1"/>
  <c r="BA6889" i="1"/>
  <c r="BA6890" i="1"/>
  <c r="BA6891" i="1"/>
  <c r="BA6892" i="1"/>
  <c r="BA6893" i="1"/>
  <c r="BA6894" i="1"/>
  <c r="BA6895" i="1"/>
  <c r="BA6896" i="1"/>
  <c r="BA6897" i="1"/>
  <c r="BA6898" i="1"/>
  <c r="BA6899" i="1"/>
  <c r="BA6900" i="1"/>
  <c r="BA6901" i="1"/>
  <c r="BA6902" i="1"/>
  <c r="BA6903" i="1"/>
  <c r="BA6904" i="1"/>
  <c r="BA6905" i="1"/>
  <c r="BA6906" i="1"/>
  <c r="BA6907" i="1"/>
  <c r="BA6908" i="1"/>
  <c r="BA6909" i="1"/>
  <c r="BA6910" i="1"/>
  <c r="BA6911" i="1"/>
  <c r="BA6912" i="1"/>
  <c r="BA6913" i="1"/>
  <c r="BA6914" i="1"/>
  <c r="BA6915" i="1"/>
  <c r="BA6916" i="1"/>
  <c r="BA6917" i="1"/>
  <c r="BA6918" i="1"/>
  <c r="BA6919" i="1"/>
  <c r="BA6920" i="1"/>
  <c r="BA6921" i="1"/>
  <c r="BA6922" i="1"/>
  <c r="BA6923" i="1"/>
  <c r="BA6924" i="1"/>
  <c r="BA6925" i="1"/>
  <c r="BA6926" i="1"/>
  <c r="BA6927" i="1"/>
  <c r="BA6928" i="1"/>
  <c r="BA6929" i="1"/>
  <c r="BA6930" i="1"/>
  <c r="BA6931" i="1"/>
  <c r="BA6932" i="1"/>
  <c r="BA6933" i="1"/>
  <c r="BA6934" i="1"/>
  <c r="BA6935" i="1"/>
  <c r="BA6936" i="1"/>
  <c r="BA6937" i="1"/>
  <c r="BA6938" i="1"/>
  <c r="BA6939" i="1"/>
  <c r="BA6940" i="1"/>
  <c r="BA6941" i="1"/>
  <c r="BA6942" i="1"/>
  <c r="BA6943" i="1"/>
  <c r="BA6944" i="1"/>
  <c r="BA6945" i="1"/>
  <c r="BA6946" i="1"/>
  <c r="BA6947" i="1"/>
  <c r="BA6948" i="1"/>
  <c r="BA6949" i="1"/>
  <c r="BA6950" i="1"/>
  <c r="BA6951" i="1"/>
  <c r="BA6952" i="1"/>
  <c r="BA6953" i="1"/>
  <c r="BA6954" i="1"/>
  <c r="BA6955" i="1"/>
  <c r="BA6956" i="1"/>
  <c r="BA6957" i="1"/>
  <c r="BA6958" i="1"/>
  <c r="BA6959" i="1"/>
  <c r="BA6960" i="1"/>
  <c r="BA6961" i="1"/>
  <c r="BA6962" i="1"/>
  <c r="BA6963" i="1"/>
  <c r="BA6964" i="1"/>
  <c r="BA6965" i="1"/>
  <c r="BA6966" i="1"/>
  <c r="BA6967" i="1"/>
  <c r="BA6968" i="1"/>
  <c r="BA6969" i="1"/>
  <c r="BA6970" i="1"/>
  <c r="BA6971" i="1"/>
  <c r="BA6972" i="1"/>
  <c r="BA6973" i="1"/>
  <c r="BA6974" i="1"/>
  <c r="BA6975" i="1"/>
  <c r="BA6976" i="1"/>
  <c r="BA6977" i="1"/>
  <c r="BA6978" i="1"/>
  <c r="BA6979" i="1"/>
  <c r="BA6980" i="1"/>
  <c r="BA6981" i="1"/>
  <c r="BA6982" i="1"/>
  <c r="BA6983" i="1"/>
  <c r="BA6984" i="1"/>
  <c r="BA6985" i="1"/>
  <c r="BA6986" i="1"/>
  <c r="BA6987" i="1"/>
  <c r="BA6988" i="1"/>
  <c r="BA6989" i="1"/>
  <c r="BA6990" i="1"/>
  <c r="BA6991" i="1"/>
  <c r="BA6992" i="1"/>
  <c r="BA6993" i="1"/>
  <c r="BA6994" i="1"/>
  <c r="BA6995" i="1"/>
  <c r="BA6996" i="1"/>
  <c r="BA6997" i="1"/>
  <c r="BA6998" i="1"/>
  <c r="BA6999" i="1"/>
  <c r="BA7000" i="1"/>
  <c r="BA7001" i="1"/>
  <c r="BA7002" i="1"/>
  <c r="BA7003" i="1"/>
  <c r="BA7004" i="1"/>
  <c r="BA7005" i="1"/>
  <c r="BA7006" i="1"/>
  <c r="BA7007" i="1"/>
  <c r="BA7008" i="1"/>
  <c r="BA7009" i="1"/>
  <c r="BA7010" i="1"/>
  <c r="BA7011" i="1"/>
  <c r="BA7012" i="1"/>
  <c r="BA7013" i="1"/>
  <c r="BA7014" i="1"/>
  <c r="BA7015" i="1"/>
  <c r="BA7016" i="1"/>
  <c r="BA7017" i="1"/>
  <c r="BA7018" i="1"/>
  <c r="BA7019" i="1"/>
  <c r="BA7020" i="1"/>
  <c r="BA7021" i="1"/>
  <c r="BA7022" i="1"/>
  <c r="BA7023" i="1"/>
  <c r="BA7024" i="1"/>
  <c r="BA7025" i="1"/>
  <c r="BA7026" i="1"/>
  <c r="BA7027" i="1"/>
  <c r="BA7028" i="1"/>
  <c r="BA7029" i="1"/>
  <c r="BA7030" i="1"/>
  <c r="BA7031" i="1"/>
  <c r="BA7032" i="1"/>
  <c r="BA7033" i="1"/>
  <c r="BA7034" i="1"/>
  <c r="BA7035" i="1"/>
  <c r="BA7036" i="1"/>
  <c r="BA7037" i="1"/>
  <c r="BA7038" i="1"/>
  <c r="BA7039" i="1"/>
  <c r="BA7040" i="1"/>
  <c r="BA7041" i="1"/>
  <c r="BA7042" i="1"/>
  <c r="BA7043" i="1"/>
  <c r="BA7044" i="1"/>
  <c r="BA7045" i="1"/>
  <c r="BA7046" i="1"/>
  <c r="BA7047" i="1"/>
  <c r="BA7048" i="1"/>
  <c r="BA7049" i="1"/>
  <c r="BA7050" i="1"/>
  <c r="BA7051" i="1"/>
  <c r="BA7052" i="1"/>
  <c r="BA7053" i="1"/>
  <c r="BA7054" i="1"/>
  <c r="BA7055" i="1"/>
  <c r="BA7056" i="1"/>
  <c r="BA7057" i="1"/>
  <c r="BA7058" i="1"/>
  <c r="BA7059" i="1"/>
  <c r="BA7060" i="1"/>
  <c r="BA7061" i="1"/>
  <c r="BA7062" i="1"/>
  <c r="BA7063" i="1"/>
  <c r="BA7064" i="1"/>
  <c r="BA7065" i="1"/>
  <c r="BA7066" i="1"/>
  <c r="BA7067" i="1"/>
  <c r="BA7068" i="1"/>
  <c r="BA7069" i="1"/>
  <c r="BA7070" i="1"/>
  <c r="BA7071" i="1"/>
  <c r="BA7072" i="1"/>
  <c r="BA7073" i="1"/>
  <c r="BA7074" i="1"/>
  <c r="BA7075" i="1"/>
  <c r="BA7076" i="1"/>
  <c r="BA7077" i="1"/>
  <c r="BA7078" i="1"/>
  <c r="BA7079" i="1"/>
  <c r="BA7080" i="1"/>
  <c r="BA7081" i="1"/>
  <c r="BA7082" i="1"/>
  <c r="BA7083" i="1"/>
  <c r="BA7084" i="1"/>
  <c r="BA7085" i="1"/>
  <c r="BA7086" i="1"/>
  <c r="BA7087" i="1"/>
  <c r="BA7088" i="1"/>
  <c r="BA7089" i="1"/>
  <c r="BA7090" i="1"/>
  <c r="BA7091" i="1"/>
  <c r="BA7092" i="1"/>
  <c r="BA7093" i="1"/>
  <c r="BA7094" i="1"/>
  <c r="BA7095" i="1"/>
  <c r="BA7096" i="1"/>
  <c r="BA7097" i="1"/>
  <c r="BA7098" i="1"/>
  <c r="BA7099" i="1"/>
  <c r="BA7100" i="1"/>
  <c r="BA7101" i="1"/>
  <c r="BA7102" i="1"/>
  <c r="BA7103" i="1"/>
  <c r="BA7104" i="1"/>
  <c r="BA7105" i="1"/>
  <c r="BA7106" i="1"/>
  <c r="BA7107" i="1"/>
  <c r="BA7108" i="1"/>
  <c r="BA7109" i="1"/>
  <c r="BA7110" i="1"/>
  <c r="BA7111" i="1"/>
  <c r="BA7112" i="1"/>
  <c r="BA7113" i="1"/>
  <c r="BA7114" i="1"/>
  <c r="BA7115" i="1"/>
  <c r="BA7116" i="1"/>
  <c r="BA7117" i="1"/>
  <c r="BA7118" i="1"/>
  <c r="BA7119" i="1"/>
  <c r="BA7120" i="1"/>
  <c r="BA7121" i="1"/>
  <c r="BA7122" i="1"/>
  <c r="BA7123" i="1"/>
  <c r="BA7124" i="1"/>
  <c r="BA7125" i="1"/>
  <c r="BA7126" i="1"/>
  <c r="BA7127" i="1"/>
  <c r="BA7128" i="1"/>
  <c r="BA7129" i="1"/>
  <c r="BA7130" i="1"/>
  <c r="BA7131" i="1"/>
  <c r="BA7132" i="1"/>
  <c r="BA7133" i="1"/>
  <c r="BA7134" i="1"/>
  <c r="BA7135" i="1"/>
  <c r="BA7136" i="1"/>
  <c r="BA7137" i="1"/>
  <c r="BA7138" i="1"/>
  <c r="BA7139" i="1"/>
  <c r="BA7140" i="1"/>
  <c r="BA7141" i="1"/>
  <c r="BA7142" i="1"/>
  <c r="BA7143" i="1"/>
  <c r="BA7144" i="1"/>
  <c r="BA7145" i="1"/>
  <c r="BA7146" i="1"/>
  <c r="BA7147" i="1"/>
  <c r="BA7148" i="1"/>
  <c r="BA7149" i="1"/>
  <c r="BA7150" i="1"/>
  <c r="BA7151" i="1"/>
  <c r="BA7152" i="1"/>
  <c r="BA7153" i="1"/>
  <c r="BA7154" i="1"/>
  <c r="BA7155" i="1"/>
  <c r="BA7156" i="1"/>
  <c r="BA7157" i="1"/>
  <c r="BA7158" i="1"/>
  <c r="BA7159" i="1"/>
  <c r="BA7160" i="1"/>
  <c r="BA7161" i="1"/>
  <c r="BA7162" i="1"/>
  <c r="BA7163" i="1"/>
  <c r="BA7164" i="1"/>
  <c r="BA7165" i="1"/>
  <c r="BA7166" i="1"/>
  <c r="BA7167" i="1"/>
  <c r="BA7168" i="1"/>
  <c r="BA7169" i="1"/>
  <c r="BA7170" i="1"/>
  <c r="BA7171" i="1"/>
  <c r="BA7172" i="1"/>
  <c r="BA7173" i="1"/>
  <c r="BA7174" i="1"/>
  <c r="BA7175" i="1"/>
  <c r="BA7176" i="1"/>
  <c r="BA7177" i="1"/>
  <c r="BA7178" i="1"/>
  <c r="BA7179" i="1"/>
  <c r="BA7180" i="1"/>
  <c r="BA7181" i="1"/>
  <c r="BA7182" i="1"/>
  <c r="BA7183" i="1"/>
  <c r="BA7184" i="1"/>
  <c r="BA7185" i="1"/>
  <c r="BA7186" i="1"/>
  <c r="BA7187" i="1"/>
  <c r="BA7188" i="1"/>
  <c r="BA7189" i="1"/>
  <c r="BA7190" i="1"/>
  <c r="BA7191" i="1"/>
  <c r="BA7192" i="1"/>
  <c r="BA7193" i="1"/>
  <c r="BA7194" i="1"/>
  <c r="BA7195" i="1"/>
  <c r="BA7196" i="1"/>
  <c r="BA7197" i="1"/>
  <c r="BA7198" i="1"/>
  <c r="BA7199" i="1"/>
  <c r="BA7200" i="1"/>
  <c r="BA7201" i="1"/>
  <c r="BA7202" i="1"/>
  <c r="BA7203" i="1"/>
  <c r="BA7204" i="1"/>
  <c r="BA7205" i="1"/>
  <c r="BA7206" i="1"/>
  <c r="BA7207" i="1"/>
  <c r="BA7208" i="1"/>
  <c r="BA7209" i="1"/>
  <c r="BA7210" i="1"/>
  <c r="BA7211" i="1"/>
  <c r="BA7212" i="1"/>
  <c r="BA7213" i="1"/>
  <c r="BA7214" i="1"/>
  <c r="BA7215" i="1"/>
  <c r="BA7216" i="1"/>
  <c r="BA3" i="1"/>
  <c r="BI6709" i="1"/>
  <c r="BI6725" i="1"/>
  <c r="BI6741" i="1"/>
  <c r="BI6757" i="1"/>
  <c r="BI6773" i="1"/>
  <c r="BI6789" i="1"/>
  <c r="BI6805" i="1"/>
  <c r="BI6821" i="1"/>
  <c r="BI6837" i="1"/>
  <c r="BI6853" i="1"/>
  <c r="BI6869" i="1"/>
  <c r="BI6885" i="1"/>
  <c r="BI6901" i="1"/>
  <c r="BI6917" i="1"/>
  <c r="BI6933" i="1"/>
  <c r="BI6949" i="1"/>
  <c r="BI6965" i="1"/>
  <c r="BI6981" i="1"/>
  <c r="BG6996" i="1"/>
  <c r="BG7004" i="1"/>
  <c r="BG7006" i="1"/>
  <c r="BG7008" i="1"/>
  <c r="BG7012" i="1"/>
  <c r="BG7016" i="1"/>
  <c r="BG7020" i="1"/>
  <c r="BG7024" i="1"/>
  <c r="BG7031" i="1"/>
  <c r="BG7032" i="1"/>
  <c r="BG7038" i="1"/>
  <c r="BG7039" i="1"/>
  <c r="BG7040" i="1"/>
  <c r="BG7044" i="1"/>
  <c r="BG7047" i="1"/>
  <c r="BG7048" i="1"/>
  <c r="BG7052" i="1"/>
  <c r="BG7054" i="1"/>
  <c r="BG7060" i="1"/>
  <c r="BG7063" i="1"/>
  <c r="BG7068" i="1"/>
  <c r="BG7070" i="1"/>
  <c r="BG7071" i="1"/>
  <c r="BG7072" i="1"/>
  <c r="BG7076" i="1"/>
  <c r="BG7079" i="1"/>
  <c r="BG7080" i="1"/>
  <c r="BG7084" i="1"/>
  <c r="BG7087" i="1"/>
  <c r="BG7088" i="1"/>
  <c r="BG7096" i="1"/>
  <c r="BG7102" i="1"/>
  <c r="BG7104" i="1"/>
  <c r="BG7108" i="1"/>
  <c r="BG7112" i="1"/>
  <c r="BG7116" i="1"/>
  <c r="BG7118" i="1"/>
  <c r="BG7119" i="1"/>
  <c r="BG7124" i="1"/>
  <c r="BG7131" i="1"/>
  <c r="BG7132" i="1"/>
  <c r="BG7134" i="1"/>
  <c r="BG7136" i="1"/>
  <c r="BG7140" i="1"/>
  <c r="BG7144" i="1"/>
  <c r="BG7148" i="1"/>
  <c r="BG7152" i="1"/>
  <c r="BG7160" i="1"/>
  <c r="BG7163" i="1"/>
  <c r="BG7166" i="1"/>
  <c r="BG7168" i="1"/>
  <c r="BG7171" i="1"/>
  <c r="BG7172" i="1"/>
  <c r="BG7176" i="1"/>
  <c r="BG7179" i="1"/>
  <c r="BG7180" i="1"/>
  <c r="BG7182" i="1"/>
  <c r="BG7187" i="1"/>
  <c r="BG7188" i="1"/>
  <c r="BG7196" i="1"/>
  <c r="BG7198" i="1"/>
  <c r="BG7200" i="1"/>
  <c r="BG7203" i="1"/>
  <c r="BG7204" i="1"/>
  <c r="BG7208" i="1"/>
  <c r="BG7211" i="1"/>
  <c r="BG7212" i="1"/>
  <c r="BG7216" i="1"/>
  <c r="E31" i="2" l="1"/>
  <c r="BA1" i="1"/>
  <c r="AZ1" i="1"/>
  <c r="G29" i="2"/>
  <c r="G30" i="2"/>
  <c r="F29" i="2"/>
  <c r="BH6992" i="1"/>
  <c r="BF6992" i="1"/>
  <c r="BG6992" i="1"/>
  <c r="BH6988" i="1"/>
  <c r="BF6988" i="1"/>
  <c r="BG6988" i="1"/>
  <c r="BH6984" i="1"/>
  <c r="BF6984" i="1"/>
  <c r="BG6984" i="1"/>
  <c r="BH6980" i="1"/>
  <c r="BF6980" i="1"/>
  <c r="BG6980" i="1"/>
  <c r="BH6976" i="1"/>
  <c r="BF6976" i="1"/>
  <c r="BG6976" i="1"/>
  <c r="BH6972" i="1"/>
  <c r="BF6972" i="1"/>
  <c r="BG6972" i="1"/>
  <c r="BH6968" i="1"/>
  <c r="BF6968" i="1"/>
  <c r="BG6968" i="1"/>
  <c r="BH6964" i="1"/>
  <c r="BF6964" i="1"/>
  <c r="BG6964" i="1"/>
  <c r="BH6960" i="1"/>
  <c r="BF6960" i="1"/>
  <c r="BG6960" i="1"/>
  <c r="BH6956" i="1"/>
  <c r="BF6956" i="1"/>
  <c r="BG6956" i="1"/>
  <c r="BH6952" i="1"/>
  <c r="BF6952" i="1"/>
  <c r="BG6952" i="1"/>
  <c r="BH6948" i="1"/>
  <c r="BF6948" i="1"/>
  <c r="BG6948" i="1"/>
  <c r="BH6944" i="1"/>
  <c r="BF6944" i="1"/>
  <c r="BG6944" i="1"/>
  <c r="BH6940" i="1"/>
  <c r="BF6940" i="1"/>
  <c r="BG6940" i="1"/>
  <c r="BH6936" i="1"/>
  <c r="BF6936" i="1"/>
  <c r="BG6936" i="1"/>
  <c r="BH6932" i="1"/>
  <c r="BF6932" i="1"/>
  <c r="BG6932" i="1"/>
  <c r="BH6928" i="1"/>
  <c r="BF6928" i="1"/>
  <c r="BG6928" i="1"/>
  <c r="BH6924" i="1"/>
  <c r="BF6924" i="1"/>
  <c r="BG6924" i="1"/>
  <c r="BH6920" i="1"/>
  <c r="BF6920" i="1"/>
  <c r="BG6920" i="1"/>
  <c r="BH6916" i="1"/>
  <c r="BF6916" i="1"/>
  <c r="BG6916" i="1"/>
  <c r="BH6912" i="1"/>
  <c r="BF6912" i="1"/>
  <c r="BG6912" i="1"/>
  <c r="BH6908" i="1"/>
  <c r="BF6908" i="1"/>
  <c r="BG6908" i="1"/>
  <c r="BH6904" i="1"/>
  <c r="BF6904" i="1"/>
  <c r="BG6904" i="1"/>
  <c r="BH6900" i="1"/>
  <c r="BF6900" i="1"/>
  <c r="BG6900" i="1"/>
  <c r="BH6896" i="1"/>
  <c r="BF6896" i="1"/>
  <c r="BG6896" i="1"/>
  <c r="BH6892" i="1"/>
  <c r="BF6892" i="1"/>
  <c r="BG6892" i="1"/>
  <c r="BH6888" i="1"/>
  <c r="BF6888" i="1"/>
  <c r="BG6888" i="1"/>
  <c r="BH6884" i="1"/>
  <c r="BF6884" i="1"/>
  <c r="BG6884" i="1"/>
  <c r="BH6880" i="1"/>
  <c r="BF6880" i="1"/>
  <c r="BG6880" i="1"/>
  <c r="BH6876" i="1"/>
  <c r="BF6876" i="1"/>
  <c r="BG6876" i="1"/>
  <c r="BH6872" i="1"/>
  <c r="BF6872" i="1"/>
  <c r="BG6872" i="1"/>
  <c r="BH6868" i="1"/>
  <c r="BF6868" i="1"/>
  <c r="BG6868" i="1"/>
  <c r="BH6864" i="1"/>
  <c r="BF6864" i="1"/>
  <c r="BG6864" i="1"/>
  <c r="BH6860" i="1"/>
  <c r="BF6860" i="1"/>
  <c r="BG6860" i="1"/>
  <c r="BH6856" i="1"/>
  <c r="BF6856" i="1"/>
  <c r="BG6856" i="1"/>
  <c r="BH6852" i="1"/>
  <c r="BF6852" i="1"/>
  <c r="BG6852" i="1"/>
  <c r="BH6848" i="1"/>
  <c r="BF6848" i="1"/>
  <c r="BG6848" i="1"/>
  <c r="BH6844" i="1"/>
  <c r="BF6844" i="1"/>
  <c r="BG6844" i="1"/>
  <c r="BH6840" i="1"/>
  <c r="BF6840" i="1"/>
  <c r="BG6840" i="1"/>
  <c r="BH6836" i="1"/>
  <c r="BF6836" i="1"/>
  <c r="BG6836" i="1"/>
  <c r="BH6832" i="1"/>
  <c r="BF6832" i="1"/>
  <c r="BG6832" i="1"/>
  <c r="BH6828" i="1"/>
  <c r="BF6828" i="1"/>
  <c r="BG6828" i="1"/>
  <c r="BH6824" i="1"/>
  <c r="BF6824" i="1"/>
  <c r="BG6824" i="1"/>
  <c r="BH6820" i="1"/>
  <c r="BF6820" i="1"/>
  <c r="BG6820" i="1"/>
  <c r="BH6816" i="1"/>
  <c r="BF6816" i="1"/>
  <c r="BG6816" i="1"/>
  <c r="BH6812" i="1"/>
  <c r="BF6812" i="1"/>
  <c r="BG6812" i="1"/>
  <c r="BH6808" i="1"/>
  <c r="BF6808" i="1"/>
  <c r="BG6808" i="1"/>
  <c r="BH6804" i="1"/>
  <c r="BF6804" i="1"/>
  <c r="BG6804" i="1"/>
  <c r="BH6800" i="1"/>
  <c r="BF6800" i="1"/>
  <c r="BG6800" i="1"/>
  <c r="BH6796" i="1"/>
  <c r="BF6796" i="1"/>
  <c r="BG6796" i="1"/>
  <c r="BH6792" i="1"/>
  <c r="BF6792" i="1"/>
  <c r="BG6792" i="1"/>
  <c r="BH6788" i="1"/>
  <c r="BF6788" i="1"/>
  <c r="BG6788" i="1"/>
  <c r="BH6784" i="1"/>
  <c r="BF6784" i="1"/>
  <c r="BG6784" i="1"/>
  <c r="BH6780" i="1"/>
  <c r="BF6780" i="1"/>
  <c r="BG6780" i="1"/>
  <c r="BH6776" i="1"/>
  <c r="BF6776" i="1"/>
  <c r="BG6776" i="1"/>
  <c r="BH6772" i="1"/>
  <c r="BF6772" i="1"/>
  <c r="BG6772" i="1"/>
  <c r="BH6768" i="1"/>
  <c r="BF6768" i="1"/>
  <c r="BG6768" i="1"/>
  <c r="BH6764" i="1"/>
  <c r="BF6764" i="1"/>
  <c r="BG6764" i="1"/>
  <c r="BH6760" i="1"/>
  <c r="BF6760" i="1"/>
  <c r="BG6760" i="1"/>
  <c r="BH6756" i="1"/>
  <c r="BF6756" i="1"/>
  <c r="BG6756" i="1"/>
  <c r="BH6752" i="1"/>
  <c r="BF6752" i="1"/>
  <c r="BG6752" i="1"/>
  <c r="BH6748" i="1"/>
  <c r="BF6748" i="1"/>
  <c r="BG6748" i="1"/>
  <c r="BH6744" i="1"/>
  <c r="BF6744" i="1"/>
  <c r="BG6744" i="1"/>
  <c r="BH6740" i="1"/>
  <c r="BF6740" i="1"/>
  <c r="BG6740" i="1"/>
  <c r="BH6736" i="1"/>
  <c r="BF6736" i="1"/>
  <c r="BG6736" i="1"/>
  <c r="BH6732" i="1"/>
  <c r="BF6732" i="1"/>
  <c r="BG6732" i="1"/>
  <c r="BH6728" i="1"/>
  <c r="BF6728" i="1"/>
  <c r="BG6728" i="1"/>
  <c r="BH6724" i="1"/>
  <c r="BF6724" i="1"/>
  <c r="BG6724" i="1"/>
  <c r="BH6720" i="1"/>
  <c r="BF6720" i="1"/>
  <c r="BG6720" i="1"/>
  <c r="BH6716" i="1"/>
  <c r="BF6716" i="1"/>
  <c r="BG6716" i="1"/>
  <c r="BH6712" i="1"/>
  <c r="BF6712" i="1"/>
  <c r="BG6712" i="1"/>
  <c r="BH6708" i="1"/>
  <c r="BF6708" i="1"/>
  <c r="BG6708" i="1"/>
  <c r="BH6704" i="1"/>
  <c r="BF6704" i="1"/>
  <c r="BG6704" i="1"/>
  <c r="BH6700" i="1"/>
  <c r="BF6700" i="1"/>
  <c r="BG6700" i="1"/>
  <c r="BH6696" i="1"/>
  <c r="BI6696" i="1"/>
  <c r="BF6696" i="1"/>
  <c r="BG6696" i="1"/>
  <c r="BH6692" i="1"/>
  <c r="BI6692" i="1"/>
  <c r="BF6692" i="1"/>
  <c r="BG6692" i="1"/>
  <c r="BH6688" i="1"/>
  <c r="BI6688" i="1"/>
  <c r="BF6688" i="1"/>
  <c r="BG6688" i="1"/>
  <c r="BH6684" i="1"/>
  <c r="BI6684" i="1"/>
  <c r="BF6684" i="1"/>
  <c r="BG6684" i="1"/>
  <c r="BH6680" i="1"/>
  <c r="BI6680" i="1"/>
  <c r="BF6680" i="1"/>
  <c r="BG6680" i="1"/>
  <c r="BH6676" i="1"/>
  <c r="BI6676" i="1"/>
  <c r="BF6676" i="1"/>
  <c r="BG6676" i="1"/>
  <c r="BH6672" i="1"/>
  <c r="BI6672" i="1"/>
  <c r="BF6672" i="1"/>
  <c r="BG6672" i="1"/>
  <c r="BH6668" i="1"/>
  <c r="BI6668" i="1"/>
  <c r="BF6668" i="1"/>
  <c r="BG6668" i="1"/>
  <c r="BH6664" i="1"/>
  <c r="BI6664" i="1"/>
  <c r="BF6664" i="1"/>
  <c r="BG6664" i="1"/>
  <c r="BH6660" i="1"/>
  <c r="BI6660" i="1"/>
  <c r="BF6660" i="1"/>
  <c r="BG6660" i="1"/>
  <c r="BH6656" i="1"/>
  <c r="BI6656" i="1"/>
  <c r="BF6656" i="1"/>
  <c r="BG6656" i="1"/>
  <c r="BH6652" i="1"/>
  <c r="BI6652" i="1"/>
  <c r="BF6652" i="1"/>
  <c r="BG6652" i="1"/>
  <c r="BH6648" i="1"/>
  <c r="BI6648" i="1"/>
  <c r="BF6648" i="1"/>
  <c r="BG6648" i="1"/>
  <c r="BH6644" i="1"/>
  <c r="BI6644" i="1"/>
  <c r="BF6644" i="1"/>
  <c r="BG6644" i="1"/>
  <c r="BH6640" i="1"/>
  <c r="BI6640" i="1"/>
  <c r="BF6640" i="1"/>
  <c r="BG6640" i="1"/>
  <c r="BH6636" i="1"/>
  <c r="BI6636" i="1"/>
  <c r="BF6636" i="1"/>
  <c r="BG6636" i="1"/>
  <c r="BH6632" i="1"/>
  <c r="BI6632" i="1"/>
  <c r="BF6632" i="1"/>
  <c r="BG6632" i="1"/>
  <c r="BH6628" i="1"/>
  <c r="BI6628" i="1"/>
  <c r="BF6628" i="1"/>
  <c r="BG6628" i="1"/>
  <c r="BH6624" i="1"/>
  <c r="BI6624" i="1"/>
  <c r="BF6624" i="1"/>
  <c r="BG6624" i="1"/>
  <c r="BH6620" i="1"/>
  <c r="BI6620" i="1"/>
  <c r="BF6620" i="1"/>
  <c r="BG6620" i="1"/>
  <c r="BH6616" i="1"/>
  <c r="BI6616" i="1"/>
  <c r="BF6616" i="1"/>
  <c r="BG6616" i="1"/>
  <c r="BH6612" i="1"/>
  <c r="BI6612" i="1"/>
  <c r="BF6612" i="1"/>
  <c r="BG6612" i="1"/>
  <c r="BH6608" i="1"/>
  <c r="BI6608" i="1"/>
  <c r="BF6608" i="1"/>
  <c r="BG6608" i="1"/>
  <c r="BH6604" i="1"/>
  <c r="BI6604" i="1"/>
  <c r="BF6604" i="1"/>
  <c r="BG6604" i="1"/>
  <c r="BH6600" i="1"/>
  <c r="BI6600" i="1"/>
  <c r="BF6600" i="1"/>
  <c r="BG6600" i="1"/>
  <c r="BH6596" i="1"/>
  <c r="BI6596" i="1"/>
  <c r="BF6596" i="1"/>
  <c r="BG6596" i="1"/>
  <c r="BH6592" i="1"/>
  <c r="BI6592" i="1"/>
  <c r="BF6592" i="1"/>
  <c r="BG6592" i="1"/>
  <c r="BH6588" i="1"/>
  <c r="BI6588" i="1"/>
  <c r="BF6588" i="1"/>
  <c r="BG6588" i="1"/>
  <c r="BH6584" i="1"/>
  <c r="BI6584" i="1"/>
  <c r="BF6584" i="1"/>
  <c r="BG6584" i="1"/>
  <c r="BH6580" i="1"/>
  <c r="BI6580" i="1"/>
  <c r="BF6580" i="1"/>
  <c r="BG6580" i="1"/>
  <c r="BH6576" i="1"/>
  <c r="BI6576" i="1"/>
  <c r="BF6576" i="1"/>
  <c r="BG6576" i="1"/>
  <c r="BH6572" i="1"/>
  <c r="BI6572" i="1"/>
  <c r="BF6572" i="1"/>
  <c r="BG6572" i="1"/>
  <c r="BH6568" i="1"/>
  <c r="BI6568" i="1"/>
  <c r="BF6568" i="1"/>
  <c r="BG6568" i="1"/>
  <c r="BH6564" i="1"/>
  <c r="BI6564" i="1"/>
  <c r="BF6564" i="1"/>
  <c r="BG6564" i="1"/>
  <c r="BH6560" i="1"/>
  <c r="BI6560" i="1"/>
  <c r="BF6560" i="1"/>
  <c r="BG6560" i="1"/>
  <c r="BH6556" i="1"/>
  <c r="BI6556" i="1"/>
  <c r="BF6556" i="1"/>
  <c r="BG6556" i="1"/>
  <c r="BH6552" i="1"/>
  <c r="BI6552" i="1"/>
  <c r="BF6552" i="1"/>
  <c r="BG6552" i="1"/>
  <c r="BH6548" i="1"/>
  <c r="BI6548" i="1"/>
  <c r="BF6548" i="1"/>
  <c r="BG6548" i="1"/>
  <c r="BH6544" i="1"/>
  <c r="BI6544" i="1"/>
  <c r="BF6544" i="1"/>
  <c r="BG6544" i="1"/>
  <c r="BH6540" i="1"/>
  <c r="BI6540" i="1"/>
  <c r="BF6540" i="1"/>
  <c r="BG6540" i="1"/>
  <c r="BH6536" i="1"/>
  <c r="BI6536" i="1"/>
  <c r="BF6536" i="1"/>
  <c r="BG6536" i="1"/>
  <c r="BH6532" i="1"/>
  <c r="BI6532" i="1"/>
  <c r="BF6532" i="1"/>
  <c r="BG6532" i="1"/>
  <c r="BH6528" i="1"/>
  <c r="BI6528" i="1"/>
  <c r="BF6528" i="1"/>
  <c r="BG6528" i="1"/>
  <c r="BH6524" i="1"/>
  <c r="BI6524" i="1"/>
  <c r="BF6524" i="1"/>
  <c r="BG6524" i="1"/>
  <c r="BH6520" i="1"/>
  <c r="BI6520" i="1"/>
  <c r="BF6520" i="1"/>
  <c r="BG6520" i="1"/>
  <c r="BH6516" i="1"/>
  <c r="BI6516" i="1"/>
  <c r="BF6516" i="1"/>
  <c r="BG6516" i="1"/>
  <c r="BH6512" i="1"/>
  <c r="BI6512" i="1"/>
  <c r="BF6512" i="1"/>
  <c r="BG6512" i="1"/>
  <c r="BH6508" i="1"/>
  <c r="BI6508" i="1"/>
  <c r="BF6508" i="1"/>
  <c r="BG6508" i="1"/>
  <c r="BH6504" i="1"/>
  <c r="BI6504" i="1"/>
  <c r="BF6504" i="1"/>
  <c r="BG6504" i="1"/>
  <c r="BH6500" i="1"/>
  <c r="BI6500" i="1"/>
  <c r="BF6500" i="1"/>
  <c r="BG6500" i="1"/>
  <c r="BH6496" i="1"/>
  <c r="BI6496" i="1"/>
  <c r="BF6496" i="1"/>
  <c r="BG6496" i="1"/>
  <c r="BH6492" i="1"/>
  <c r="BI6492" i="1"/>
  <c r="BF6492" i="1"/>
  <c r="BG6492" i="1"/>
  <c r="BH6488" i="1"/>
  <c r="BI6488" i="1"/>
  <c r="BF6488" i="1"/>
  <c r="BG6488" i="1"/>
  <c r="BH6484" i="1"/>
  <c r="BI6484" i="1"/>
  <c r="BF6484" i="1"/>
  <c r="BG6484" i="1"/>
  <c r="BH6480" i="1"/>
  <c r="BI6480" i="1"/>
  <c r="BF6480" i="1"/>
  <c r="BG6480" i="1"/>
  <c r="BH6476" i="1"/>
  <c r="BI6476" i="1"/>
  <c r="BF6476" i="1"/>
  <c r="BG6476" i="1"/>
  <c r="BH6472" i="1"/>
  <c r="BI6472" i="1"/>
  <c r="BF6472" i="1"/>
  <c r="BG6472" i="1"/>
  <c r="BH6468" i="1"/>
  <c r="BI6468" i="1"/>
  <c r="BF6468" i="1"/>
  <c r="BG6468" i="1"/>
  <c r="BH6464" i="1"/>
  <c r="BI6464" i="1"/>
  <c r="BF6464" i="1"/>
  <c r="BG6464" i="1"/>
  <c r="BH6460" i="1"/>
  <c r="BI6460" i="1"/>
  <c r="BF6460" i="1"/>
  <c r="BG6460" i="1"/>
  <c r="BH6456" i="1"/>
  <c r="BI6456" i="1"/>
  <c r="BF6456" i="1"/>
  <c r="BG6456" i="1"/>
  <c r="BH6452" i="1"/>
  <c r="BI6452" i="1"/>
  <c r="BF6452" i="1"/>
  <c r="BG6452" i="1"/>
  <c r="BH6448" i="1"/>
  <c r="BI6448" i="1"/>
  <c r="BF6448" i="1"/>
  <c r="BG6448" i="1"/>
  <c r="BH6444" i="1"/>
  <c r="BI6444" i="1"/>
  <c r="BF6444" i="1"/>
  <c r="BG6444" i="1"/>
  <c r="BH6440" i="1"/>
  <c r="BI6440" i="1"/>
  <c r="BF6440" i="1"/>
  <c r="BG6440" i="1"/>
  <c r="BH6436" i="1"/>
  <c r="BI6436" i="1"/>
  <c r="BF6436" i="1"/>
  <c r="BG6436" i="1"/>
  <c r="BH6432" i="1"/>
  <c r="BI6432" i="1"/>
  <c r="BF6432" i="1"/>
  <c r="BG6432" i="1"/>
  <c r="BH6428" i="1"/>
  <c r="BI6428" i="1"/>
  <c r="BF6428" i="1"/>
  <c r="BG6428" i="1"/>
  <c r="BH6424" i="1"/>
  <c r="BI6424" i="1"/>
  <c r="BF6424" i="1"/>
  <c r="BG6424" i="1"/>
  <c r="BH6420" i="1"/>
  <c r="BI6420" i="1"/>
  <c r="BF6420" i="1"/>
  <c r="BG6420" i="1"/>
  <c r="BH6416" i="1"/>
  <c r="BI6416" i="1"/>
  <c r="BF6416" i="1"/>
  <c r="BG6416" i="1"/>
  <c r="BH6412" i="1"/>
  <c r="BI6412" i="1"/>
  <c r="BF6412" i="1"/>
  <c r="BG6412" i="1"/>
  <c r="BH6408" i="1"/>
  <c r="BI6408" i="1"/>
  <c r="BF6408" i="1"/>
  <c r="BG6408" i="1"/>
  <c r="BH6404" i="1"/>
  <c r="BI6404" i="1"/>
  <c r="BF6404" i="1"/>
  <c r="BG6404" i="1"/>
  <c r="BH6400" i="1"/>
  <c r="BI6400" i="1"/>
  <c r="BF6400" i="1"/>
  <c r="BG6400" i="1"/>
  <c r="BH6396" i="1"/>
  <c r="BI6396" i="1"/>
  <c r="BF6396" i="1"/>
  <c r="BG6396" i="1"/>
  <c r="BH6392" i="1"/>
  <c r="BI6392" i="1"/>
  <c r="BF6392" i="1"/>
  <c r="BG6392" i="1"/>
  <c r="BH6388" i="1"/>
  <c r="BI6388" i="1"/>
  <c r="BF6388" i="1"/>
  <c r="BG6388" i="1"/>
  <c r="BH6384" i="1"/>
  <c r="BI6384" i="1"/>
  <c r="BF6384" i="1"/>
  <c r="BG6384" i="1"/>
  <c r="BH6380" i="1"/>
  <c r="BI6380" i="1"/>
  <c r="BF6380" i="1"/>
  <c r="BG6380" i="1"/>
  <c r="BH6376" i="1"/>
  <c r="BI6376" i="1"/>
  <c r="BF6376" i="1"/>
  <c r="BG6376" i="1"/>
  <c r="BH6372" i="1"/>
  <c r="BI6372" i="1"/>
  <c r="BF6372" i="1"/>
  <c r="BG6372" i="1"/>
  <c r="BH6368" i="1"/>
  <c r="BI6368" i="1"/>
  <c r="BF6368" i="1"/>
  <c r="BG6368" i="1"/>
  <c r="BH6364" i="1"/>
  <c r="BI6364" i="1"/>
  <c r="BF6364" i="1"/>
  <c r="BG6364" i="1"/>
  <c r="BH6360" i="1"/>
  <c r="BI6360" i="1"/>
  <c r="BF6360" i="1"/>
  <c r="BG6360" i="1"/>
  <c r="BH6356" i="1"/>
  <c r="BI6356" i="1"/>
  <c r="BF6356" i="1"/>
  <c r="BG6356" i="1"/>
  <c r="BH6352" i="1"/>
  <c r="BI6352" i="1"/>
  <c r="BF6352" i="1"/>
  <c r="BG6352" i="1"/>
  <c r="BH6348" i="1"/>
  <c r="BI6348" i="1"/>
  <c r="BF6348" i="1"/>
  <c r="BG6348" i="1"/>
  <c r="BH6344" i="1"/>
  <c r="BI6344" i="1"/>
  <c r="BF6344" i="1"/>
  <c r="BG6344" i="1"/>
  <c r="BH6340" i="1"/>
  <c r="BI6340" i="1"/>
  <c r="BF6340" i="1"/>
  <c r="BG6340" i="1"/>
  <c r="BH6336" i="1"/>
  <c r="BI6336" i="1"/>
  <c r="BF6336" i="1"/>
  <c r="BG6336" i="1"/>
  <c r="BH6332" i="1"/>
  <c r="BI6332" i="1"/>
  <c r="BF6332" i="1"/>
  <c r="BG6332" i="1"/>
  <c r="BH6328" i="1"/>
  <c r="BI6328" i="1"/>
  <c r="BF6328" i="1"/>
  <c r="BG6328" i="1"/>
  <c r="BH6324" i="1"/>
  <c r="BI6324" i="1"/>
  <c r="BF6324" i="1"/>
  <c r="BG6324" i="1"/>
  <c r="BH6320" i="1"/>
  <c r="BI6320" i="1"/>
  <c r="BF6320" i="1"/>
  <c r="BG6320" i="1"/>
  <c r="BH6316" i="1"/>
  <c r="BI6316" i="1"/>
  <c r="BF6316" i="1"/>
  <c r="BG6316" i="1"/>
  <c r="BH6312" i="1"/>
  <c r="BI6312" i="1"/>
  <c r="BF6312" i="1"/>
  <c r="BG6312" i="1"/>
  <c r="BH6308" i="1"/>
  <c r="BI6308" i="1"/>
  <c r="BF6308" i="1"/>
  <c r="BG6308" i="1"/>
  <c r="BH6304" i="1"/>
  <c r="BI6304" i="1"/>
  <c r="BF6304" i="1"/>
  <c r="BG6304" i="1"/>
  <c r="BH6300" i="1"/>
  <c r="BI6300" i="1"/>
  <c r="BF6300" i="1"/>
  <c r="BG6300" i="1"/>
  <c r="BH6296" i="1"/>
  <c r="BI6296" i="1"/>
  <c r="BF6296" i="1"/>
  <c r="BG6296" i="1"/>
  <c r="BH6292" i="1"/>
  <c r="BI6292" i="1"/>
  <c r="BF6292" i="1"/>
  <c r="BG6292" i="1"/>
  <c r="BH6288" i="1"/>
  <c r="BI6288" i="1"/>
  <c r="BF6288" i="1"/>
  <c r="BG6288" i="1"/>
  <c r="BH6284" i="1"/>
  <c r="BI6284" i="1"/>
  <c r="BF6284" i="1"/>
  <c r="BG6284" i="1"/>
  <c r="BH6280" i="1"/>
  <c r="BI6280" i="1"/>
  <c r="BF6280" i="1"/>
  <c r="BG6280" i="1"/>
  <c r="BH6276" i="1"/>
  <c r="BI6276" i="1"/>
  <c r="BF6276" i="1"/>
  <c r="BG6276" i="1"/>
  <c r="BH6272" i="1"/>
  <c r="BI6272" i="1"/>
  <c r="BF6272" i="1"/>
  <c r="BG6272" i="1"/>
  <c r="BH6268" i="1"/>
  <c r="BI6268" i="1"/>
  <c r="BF6268" i="1"/>
  <c r="BG6268" i="1"/>
  <c r="BH6264" i="1"/>
  <c r="BI6264" i="1"/>
  <c r="BF6264" i="1"/>
  <c r="BG6264" i="1"/>
  <c r="BH6260" i="1"/>
  <c r="BI6260" i="1"/>
  <c r="BF6260" i="1"/>
  <c r="BG6260" i="1"/>
  <c r="BH6256" i="1"/>
  <c r="BI6256" i="1"/>
  <c r="BF6256" i="1"/>
  <c r="BG6256" i="1"/>
  <c r="BH6252" i="1"/>
  <c r="BI6252" i="1"/>
  <c r="BF6252" i="1"/>
  <c r="BG6252" i="1"/>
  <c r="BH6248" i="1"/>
  <c r="BI6248" i="1"/>
  <c r="BF6248" i="1"/>
  <c r="BG6248" i="1"/>
  <c r="BH6244" i="1"/>
  <c r="BI6244" i="1"/>
  <c r="BF6244" i="1"/>
  <c r="BG6244" i="1"/>
  <c r="BH6240" i="1"/>
  <c r="BI6240" i="1"/>
  <c r="BF6240" i="1"/>
  <c r="BG6240" i="1"/>
  <c r="BH6236" i="1"/>
  <c r="BI6236" i="1"/>
  <c r="BF6236" i="1"/>
  <c r="BG6236" i="1"/>
  <c r="BH6232" i="1"/>
  <c r="BI6232" i="1"/>
  <c r="BF6232" i="1"/>
  <c r="BG6232" i="1"/>
  <c r="BH6228" i="1"/>
  <c r="BI6228" i="1"/>
  <c r="BF6228" i="1"/>
  <c r="BG6228" i="1"/>
  <c r="BH6224" i="1"/>
  <c r="BI6224" i="1"/>
  <c r="BF6224" i="1"/>
  <c r="BG6224" i="1"/>
  <c r="BH6220" i="1"/>
  <c r="BI6220" i="1"/>
  <c r="BF6220" i="1"/>
  <c r="BG6220" i="1"/>
  <c r="BH6216" i="1"/>
  <c r="BI6216" i="1"/>
  <c r="BF6216" i="1"/>
  <c r="BG6216" i="1"/>
  <c r="BH6212" i="1"/>
  <c r="BI6212" i="1"/>
  <c r="BF6212" i="1"/>
  <c r="BG6212" i="1"/>
  <c r="BH6208" i="1"/>
  <c r="BI6208" i="1"/>
  <c r="BF6208" i="1"/>
  <c r="BG6208" i="1"/>
  <c r="BH6204" i="1"/>
  <c r="BI6204" i="1"/>
  <c r="BF6204" i="1"/>
  <c r="BG6204" i="1"/>
  <c r="BH6200" i="1"/>
  <c r="BI6200" i="1"/>
  <c r="BF6200" i="1"/>
  <c r="BG6200" i="1"/>
  <c r="BH6196" i="1"/>
  <c r="BI6196" i="1"/>
  <c r="BF6196" i="1"/>
  <c r="BG6196" i="1"/>
  <c r="BH6192" i="1"/>
  <c r="BI6192" i="1"/>
  <c r="BF6192" i="1"/>
  <c r="BG6192" i="1"/>
  <c r="BH6188" i="1"/>
  <c r="BI6188" i="1"/>
  <c r="BF6188" i="1"/>
  <c r="BG6188" i="1"/>
  <c r="BH6184" i="1"/>
  <c r="BI6184" i="1"/>
  <c r="BF6184" i="1"/>
  <c r="BG6184" i="1"/>
  <c r="BH6180" i="1"/>
  <c r="BI6180" i="1"/>
  <c r="BF6180" i="1"/>
  <c r="BG6180" i="1"/>
  <c r="BH6176" i="1"/>
  <c r="BI6176" i="1"/>
  <c r="BF6176" i="1"/>
  <c r="BG6176" i="1"/>
  <c r="BH6172" i="1"/>
  <c r="BI6172" i="1"/>
  <c r="BF6172" i="1"/>
  <c r="BG6172" i="1"/>
  <c r="BH6168" i="1"/>
  <c r="BI6168" i="1"/>
  <c r="BF6168" i="1"/>
  <c r="BG6168" i="1"/>
  <c r="BH6164" i="1"/>
  <c r="BI6164" i="1"/>
  <c r="BF6164" i="1"/>
  <c r="BG6164" i="1"/>
  <c r="BH6160" i="1"/>
  <c r="BI6160" i="1"/>
  <c r="BF6160" i="1"/>
  <c r="BG6160" i="1"/>
  <c r="BH6156" i="1"/>
  <c r="BI6156" i="1"/>
  <c r="BF6156" i="1"/>
  <c r="BG6156" i="1"/>
  <c r="BH6152" i="1"/>
  <c r="BI6152" i="1"/>
  <c r="BF6152" i="1"/>
  <c r="BG6152" i="1"/>
  <c r="BH6148" i="1"/>
  <c r="BI6148" i="1"/>
  <c r="BF6148" i="1"/>
  <c r="BG6148" i="1"/>
  <c r="BH6144" i="1"/>
  <c r="BI6144" i="1"/>
  <c r="BF6144" i="1"/>
  <c r="BG6144" i="1"/>
  <c r="BH6140" i="1"/>
  <c r="BI6140" i="1"/>
  <c r="BF6140" i="1"/>
  <c r="BG6140" i="1"/>
  <c r="BH6136" i="1"/>
  <c r="BI6136" i="1"/>
  <c r="BF6136" i="1"/>
  <c r="BG6136" i="1"/>
  <c r="BH6132" i="1"/>
  <c r="BI6132" i="1"/>
  <c r="BF6132" i="1"/>
  <c r="BG6132" i="1"/>
  <c r="BH6128" i="1"/>
  <c r="BI6128" i="1"/>
  <c r="BF6128" i="1"/>
  <c r="BG6128" i="1"/>
  <c r="BH6124" i="1"/>
  <c r="BI6124" i="1"/>
  <c r="BF6124" i="1"/>
  <c r="BG6124" i="1"/>
  <c r="BH6120" i="1"/>
  <c r="BI6120" i="1"/>
  <c r="BF6120" i="1"/>
  <c r="BG6120" i="1"/>
  <c r="BH6116" i="1"/>
  <c r="BI6116" i="1"/>
  <c r="BF6116" i="1"/>
  <c r="BG6116" i="1"/>
  <c r="BH6112" i="1"/>
  <c r="BI6112" i="1"/>
  <c r="BF6112" i="1"/>
  <c r="BG6112" i="1"/>
  <c r="BH6108" i="1"/>
  <c r="BI6108" i="1"/>
  <c r="BF6108" i="1"/>
  <c r="BG6108" i="1"/>
  <c r="BH6104" i="1"/>
  <c r="BI6104" i="1"/>
  <c r="BF6104" i="1"/>
  <c r="BG6104" i="1"/>
  <c r="BH6100" i="1"/>
  <c r="BI6100" i="1"/>
  <c r="BF6100" i="1"/>
  <c r="BG6100" i="1"/>
  <c r="BH6096" i="1"/>
  <c r="BI6096" i="1"/>
  <c r="BF6096" i="1"/>
  <c r="BG6096" i="1"/>
  <c r="BH6092" i="1"/>
  <c r="BI6092" i="1"/>
  <c r="BF6092" i="1"/>
  <c r="BG6092" i="1"/>
  <c r="BH6088" i="1"/>
  <c r="BI6088" i="1"/>
  <c r="BF6088" i="1"/>
  <c r="BG6088" i="1"/>
  <c r="BH6084" i="1"/>
  <c r="BI6084" i="1"/>
  <c r="BF6084" i="1"/>
  <c r="BG6084" i="1"/>
  <c r="BH6080" i="1"/>
  <c r="BI6080" i="1"/>
  <c r="BF6080" i="1"/>
  <c r="BG6080" i="1"/>
  <c r="BH6076" i="1"/>
  <c r="BI6076" i="1"/>
  <c r="BF6076" i="1"/>
  <c r="BG6076" i="1"/>
  <c r="BH6072" i="1"/>
  <c r="BI6072" i="1"/>
  <c r="BF6072" i="1"/>
  <c r="BG6072" i="1"/>
  <c r="BH6068" i="1"/>
  <c r="BI6068" i="1"/>
  <c r="BF6068" i="1"/>
  <c r="BG6068" i="1"/>
  <c r="BH6064" i="1"/>
  <c r="BI6064" i="1"/>
  <c r="BF6064" i="1"/>
  <c r="BG6064" i="1"/>
  <c r="BH6060" i="1"/>
  <c r="BI6060" i="1"/>
  <c r="BF6060" i="1"/>
  <c r="BG6060" i="1"/>
  <c r="BH6056" i="1"/>
  <c r="BI6056" i="1"/>
  <c r="BF6056" i="1"/>
  <c r="BG6056" i="1"/>
  <c r="BH6052" i="1"/>
  <c r="BI6052" i="1"/>
  <c r="BF6052" i="1"/>
  <c r="BG6052" i="1"/>
  <c r="BH6048" i="1"/>
  <c r="BI6048" i="1"/>
  <c r="BF6048" i="1"/>
  <c r="BG6048" i="1"/>
  <c r="BH6044" i="1"/>
  <c r="BI6044" i="1"/>
  <c r="BF6044" i="1"/>
  <c r="BG6044" i="1"/>
  <c r="BH6040" i="1"/>
  <c r="BI6040" i="1"/>
  <c r="BF6040" i="1"/>
  <c r="BG6040" i="1"/>
  <c r="BH6036" i="1"/>
  <c r="BI6036" i="1"/>
  <c r="BF6036" i="1"/>
  <c r="BG6036" i="1"/>
  <c r="BH6032" i="1"/>
  <c r="BI6032" i="1"/>
  <c r="BF6032" i="1"/>
  <c r="BG6032" i="1"/>
  <c r="BH6028" i="1"/>
  <c r="BI6028" i="1"/>
  <c r="BF6028" i="1"/>
  <c r="BG6028" i="1"/>
  <c r="BH6024" i="1"/>
  <c r="BI6024" i="1"/>
  <c r="BF6024" i="1"/>
  <c r="BG6024" i="1"/>
  <c r="BH6020" i="1"/>
  <c r="BI6020" i="1"/>
  <c r="BF6020" i="1"/>
  <c r="BG6020" i="1"/>
  <c r="BH6016" i="1"/>
  <c r="BI6016" i="1"/>
  <c r="BF6016" i="1"/>
  <c r="BG6016" i="1"/>
  <c r="BH6012" i="1"/>
  <c r="BI6012" i="1"/>
  <c r="BF6012" i="1"/>
  <c r="BG6012" i="1"/>
  <c r="BH6008" i="1"/>
  <c r="BI6008" i="1"/>
  <c r="BF6008" i="1"/>
  <c r="BG6008" i="1"/>
  <c r="BH6004" i="1"/>
  <c r="BI6004" i="1"/>
  <c r="BF6004" i="1"/>
  <c r="BG6004" i="1"/>
  <c r="BH6000" i="1"/>
  <c r="BI6000" i="1"/>
  <c r="BF6000" i="1"/>
  <c r="BG6000" i="1"/>
  <c r="BH5996" i="1"/>
  <c r="BI5996" i="1"/>
  <c r="BF5996" i="1"/>
  <c r="BG5996" i="1"/>
  <c r="BH5992" i="1"/>
  <c r="BI5992" i="1"/>
  <c r="BF5992" i="1"/>
  <c r="BG5992" i="1"/>
  <c r="BH5988" i="1"/>
  <c r="BI5988" i="1"/>
  <c r="BF5988" i="1"/>
  <c r="BG5988" i="1"/>
  <c r="BH5984" i="1"/>
  <c r="BI5984" i="1"/>
  <c r="BF5984" i="1"/>
  <c r="BG5984" i="1"/>
  <c r="BH5980" i="1"/>
  <c r="BI5980" i="1"/>
  <c r="BF5980" i="1"/>
  <c r="BG5980" i="1"/>
  <c r="BH5976" i="1"/>
  <c r="BI5976" i="1"/>
  <c r="BF5976" i="1"/>
  <c r="BG5976" i="1"/>
  <c r="BH5972" i="1"/>
  <c r="BI5972" i="1"/>
  <c r="BF5972" i="1"/>
  <c r="BG5972" i="1"/>
  <c r="BH5968" i="1"/>
  <c r="BI5968" i="1"/>
  <c r="BF5968" i="1"/>
  <c r="BG5968" i="1"/>
  <c r="BH5964" i="1"/>
  <c r="BI5964" i="1"/>
  <c r="BF5964" i="1"/>
  <c r="BG5964" i="1"/>
  <c r="BH5960" i="1"/>
  <c r="BI5960" i="1"/>
  <c r="BF5960" i="1"/>
  <c r="BG5960" i="1"/>
  <c r="BH5956" i="1"/>
  <c r="BI5956" i="1"/>
  <c r="BF5956" i="1"/>
  <c r="BG5956" i="1"/>
  <c r="BH5952" i="1"/>
  <c r="BI5952" i="1"/>
  <c r="BF5952" i="1"/>
  <c r="BG5952" i="1"/>
  <c r="BH5948" i="1"/>
  <c r="BI5948" i="1"/>
  <c r="BF5948" i="1"/>
  <c r="BG5948" i="1"/>
  <c r="BH5944" i="1"/>
  <c r="BI5944" i="1"/>
  <c r="BF5944" i="1"/>
  <c r="BG5944" i="1"/>
  <c r="BH5940" i="1"/>
  <c r="BI5940" i="1"/>
  <c r="BF5940" i="1"/>
  <c r="BG5940" i="1"/>
  <c r="BH5936" i="1"/>
  <c r="BI5936" i="1"/>
  <c r="BF5936" i="1"/>
  <c r="BG5936" i="1"/>
  <c r="BH5932" i="1"/>
  <c r="BI5932" i="1"/>
  <c r="BF5932" i="1"/>
  <c r="BG5932" i="1"/>
  <c r="BH5928" i="1"/>
  <c r="BI5928" i="1"/>
  <c r="BF5928" i="1"/>
  <c r="BG5928" i="1"/>
  <c r="BH5924" i="1"/>
  <c r="BI5924" i="1"/>
  <c r="BF5924" i="1"/>
  <c r="BG5924" i="1"/>
  <c r="BH5920" i="1"/>
  <c r="BI5920" i="1"/>
  <c r="BF5920" i="1"/>
  <c r="BG5920" i="1"/>
  <c r="BH5916" i="1"/>
  <c r="BI5916" i="1"/>
  <c r="BF5916" i="1"/>
  <c r="BG5916" i="1"/>
  <c r="BH5912" i="1"/>
  <c r="BI5912" i="1"/>
  <c r="BF5912" i="1"/>
  <c r="BG5912" i="1"/>
  <c r="BH5908" i="1"/>
  <c r="BI5908" i="1"/>
  <c r="BF5908" i="1"/>
  <c r="BG5908" i="1"/>
  <c r="BH5904" i="1"/>
  <c r="BI5904" i="1"/>
  <c r="BF5904" i="1"/>
  <c r="BG5904" i="1"/>
  <c r="BH5900" i="1"/>
  <c r="BI5900" i="1"/>
  <c r="BF5900" i="1"/>
  <c r="BG5900" i="1"/>
  <c r="BH5896" i="1"/>
  <c r="BI5896" i="1"/>
  <c r="BF5896" i="1"/>
  <c r="BG5896" i="1"/>
  <c r="BH5892" i="1"/>
  <c r="BI5892" i="1"/>
  <c r="BF5892" i="1"/>
  <c r="BG5892" i="1"/>
  <c r="BH5888" i="1"/>
  <c r="BI5888" i="1"/>
  <c r="BF5888" i="1"/>
  <c r="BG5888" i="1"/>
  <c r="BH5884" i="1"/>
  <c r="BI5884" i="1"/>
  <c r="BF5884" i="1"/>
  <c r="BG5884" i="1"/>
  <c r="BH5880" i="1"/>
  <c r="BI5880" i="1"/>
  <c r="BF5880" i="1"/>
  <c r="BG5880" i="1"/>
  <c r="BH5876" i="1"/>
  <c r="BI5876" i="1"/>
  <c r="BF5876" i="1"/>
  <c r="BG5876" i="1"/>
  <c r="BH5872" i="1"/>
  <c r="BI5872" i="1"/>
  <c r="BF5872" i="1"/>
  <c r="BG5872" i="1"/>
  <c r="BH5868" i="1"/>
  <c r="BI5868" i="1"/>
  <c r="BF5868" i="1"/>
  <c r="BG5868" i="1"/>
  <c r="BH5864" i="1"/>
  <c r="BI5864" i="1"/>
  <c r="BF5864" i="1"/>
  <c r="BG5864" i="1"/>
  <c r="BH5860" i="1"/>
  <c r="BI5860" i="1"/>
  <c r="BF5860" i="1"/>
  <c r="BG5860" i="1"/>
  <c r="BH5856" i="1"/>
  <c r="BI5856" i="1"/>
  <c r="BF5856" i="1"/>
  <c r="BG5856" i="1"/>
  <c r="BH5852" i="1"/>
  <c r="BI5852" i="1"/>
  <c r="BF5852" i="1"/>
  <c r="BG5852" i="1"/>
  <c r="BH5848" i="1"/>
  <c r="BI5848" i="1"/>
  <c r="BF5848" i="1"/>
  <c r="BG5848" i="1"/>
  <c r="BH5844" i="1"/>
  <c r="BI5844" i="1"/>
  <c r="BF5844" i="1"/>
  <c r="BG5844" i="1"/>
  <c r="BH5840" i="1"/>
  <c r="BI5840" i="1"/>
  <c r="BF5840" i="1"/>
  <c r="BG5840" i="1"/>
  <c r="BH5836" i="1"/>
  <c r="BI5836" i="1"/>
  <c r="BF5836" i="1"/>
  <c r="BG5836" i="1"/>
  <c r="BH5832" i="1"/>
  <c r="BI5832" i="1"/>
  <c r="BF5832" i="1"/>
  <c r="BG5832" i="1"/>
  <c r="BH5828" i="1"/>
  <c r="BI5828" i="1"/>
  <c r="BF5828" i="1"/>
  <c r="BG5828" i="1"/>
  <c r="BH5824" i="1"/>
  <c r="BI5824" i="1"/>
  <c r="BF5824" i="1"/>
  <c r="BG5824" i="1"/>
  <c r="BH5820" i="1"/>
  <c r="BI5820" i="1"/>
  <c r="BF5820" i="1"/>
  <c r="BG5820" i="1"/>
  <c r="BH5816" i="1"/>
  <c r="BI5816" i="1"/>
  <c r="BF5816" i="1"/>
  <c r="BG5816" i="1"/>
  <c r="BH5812" i="1"/>
  <c r="BI5812" i="1"/>
  <c r="BF5812" i="1"/>
  <c r="BG5812" i="1"/>
  <c r="BH5808" i="1"/>
  <c r="BI5808" i="1"/>
  <c r="BF5808" i="1"/>
  <c r="BG5808" i="1"/>
  <c r="BH5804" i="1"/>
  <c r="BI5804" i="1"/>
  <c r="BF5804" i="1"/>
  <c r="BG5804" i="1"/>
  <c r="BH5800" i="1"/>
  <c r="BI5800" i="1"/>
  <c r="BF5800" i="1"/>
  <c r="BG5800" i="1"/>
  <c r="BH5796" i="1"/>
  <c r="BI5796" i="1"/>
  <c r="BF5796" i="1"/>
  <c r="BG5796" i="1"/>
  <c r="BH5792" i="1"/>
  <c r="BI5792" i="1"/>
  <c r="BF5792" i="1"/>
  <c r="BG5792" i="1"/>
  <c r="BH5788" i="1"/>
  <c r="BI5788" i="1"/>
  <c r="BF5788" i="1"/>
  <c r="BG5788" i="1"/>
  <c r="BH5784" i="1"/>
  <c r="BI5784" i="1"/>
  <c r="BF5784" i="1"/>
  <c r="BG5784" i="1"/>
  <c r="BH5780" i="1"/>
  <c r="BI5780" i="1"/>
  <c r="BF5780" i="1"/>
  <c r="BG5780" i="1"/>
  <c r="BH5776" i="1"/>
  <c r="BI5776" i="1"/>
  <c r="BF5776" i="1"/>
  <c r="BG5776" i="1"/>
  <c r="BF5772" i="1"/>
  <c r="BH5772" i="1"/>
  <c r="BI5772" i="1"/>
  <c r="BG5772" i="1"/>
  <c r="BF5768" i="1"/>
  <c r="BH5768" i="1"/>
  <c r="BI5768" i="1"/>
  <c r="BG5768" i="1"/>
  <c r="BF5764" i="1"/>
  <c r="BH5764" i="1"/>
  <c r="BI5764" i="1"/>
  <c r="BG5764" i="1"/>
  <c r="BF5760" i="1"/>
  <c r="BH5760" i="1"/>
  <c r="BI5760" i="1"/>
  <c r="BG5760" i="1"/>
  <c r="BF5756" i="1"/>
  <c r="BH5756" i="1"/>
  <c r="BI5756" i="1"/>
  <c r="BG5756" i="1"/>
  <c r="BF5752" i="1"/>
  <c r="BH5752" i="1"/>
  <c r="BI5752" i="1"/>
  <c r="BG5752" i="1"/>
  <c r="BH5748" i="1"/>
  <c r="BF5748" i="1"/>
  <c r="BI5748" i="1"/>
  <c r="BG5748" i="1"/>
  <c r="BH5744" i="1"/>
  <c r="BF5744" i="1"/>
  <c r="BI5744" i="1"/>
  <c r="BG5744" i="1"/>
  <c r="BH5740" i="1"/>
  <c r="BF5740" i="1"/>
  <c r="BI5740" i="1"/>
  <c r="BG5740" i="1"/>
  <c r="BH5736" i="1"/>
  <c r="BF5736" i="1"/>
  <c r="BI5736" i="1"/>
  <c r="BG5736" i="1"/>
  <c r="BH5732" i="1"/>
  <c r="BF5732" i="1"/>
  <c r="BI5732" i="1"/>
  <c r="BG5732" i="1"/>
  <c r="BH5728" i="1"/>
  <c r="BF5728" i="1"/>
  <c r="BI5728" i="1"/>
  <c r="BG5728" i="1"/>
  <c r="BH5724" i="1"/>
  <c r="BF5724" i="1"/>
  <c r="BI5724" i="1"/>
  <c r="BG5724" i="1"/>
  <c r="BH5720" i="1"/>
  <c r="BF5720" i="1"/>
  <c r="BI5720" i="1"/>
  <c r="BG5720" i="1"/>
  <c r="BH5716" i="1"/>
  <c r="BF5716" i="1"/>
  <c r="BI5716" i="1"/>
  <c r="BG5716" i="1"/>
  <c r="BH5712" i="1"/>
  <c r="BF5712" i="1"/>
  <c r="BI5712" i="1"/>
  <c r="BG5712" i="1"/>
  <c r="BH5708" i="1"/>
  <c r="BF5708" i="1"/>
  <c r="BI5708" i="1"/>
  <c r="BG5708" i="1"/>
  <c r="BH5704" i="1"/>
  <c r="BF5704" i="1"/>
  <c r="BI5704" i="1"/>
  <c r="BG5704" i="1"/>
  <c r="BH5700" i="1"/>
  <c r="BF5700" i="1"/>
  <c r="BI5700" i="1"/>
  <c r="BG5700" i="1"/>
  <c r="BH5696" i="1"/>
  <c r="BF5696" i="1"/>
  <c r="BI5696" i="1"/>
  <c r="BG5696" i="1"/>
  <c r="BH5692" i="1"/>
  <c r="BF5692" i="1"/>
  <c r="BI5692" i="1"/>
  <c r="BG5692" i="1"/>
  <c r="BH5688" i="1"/>
  <c r="BF5688" i="1"/>
  <c r="BI5688" i="1"/>
  <c r="BG5688" i="1"/>
  <c r="BH5684" i="1"/>
  <c r="BF5684" i="1"/>
  <c r="BI5684" i="1"/>
  <c r="BG5684" i="1"/>
  <c r="BH5680" i="1"/>
  <c r="BF5680" i="1"/>
  <c r="BI5680" i="1"/>
  <c r="BG5680" i="1"/>
  <c r="BH5676" i="1"/>
  <c r="BF5676" i="1"/>
  <c r="BG5676" i="1"/>
  <c r="BI5676" i="1"/>
  <c r="BH5672" i="1"/>
  <c r="BF5672" i="1"/>
  <c r="BG5672" i="1"/>
  <c r="BI5672" i="1"/>
  <c r="BH5668" i="1"/>
  <c r="BF5668" i="1"/>
  <c r="BG5668" i="1"/>
  <c r="BI5668" i="1"/>
  <c r="BH5664" i="1"/>
  <c r="BF5664" i="1"/>
  <c r="BG5664" i="1"/>
  <c r="BI5664" i="1"/>
  <c r="BH5660" i="1"/>
  <c r="BF5660" i="1"/>
  <c r="BG5660" i="1"/>
  <c r="BI5660" i="1"/>
  <c r="BH5656" i="1"/>
  <c r="BF5656" i="1"/>
  <c r="BG5656" i="1"/>
  <c r="BI5656" i="1"/>
  <c r="BH5652" i="1"/>
  <c r="BF5652" i="1"/>
  <c r="BG5652" i="1"/>
  <c r="BI5652" i="1"/>
  <c r="BH5648" i="1"/>
  <c r="BF5648" i="1"/>
  <c r="BG5648" i="1"/>
  <c r="BI5648" i="1"/>
  <c r="BH5644" i="1"/>
  <c r="BF5644" i="1"/>
  <c r="BG5644" i="1"/>
  <c r="BI5644" i="1"/>
  <c r="BH5640" i="1"/>
  <c r="BF5640" i="1"/>
  <c r="BG5640" i="1"/>
  <c r="BI5640" i="1"/>
  <c r="BH5636" i="1"/>
  <c r="BF5636" i="1"/>
  <c r="BG5636" i="1"/>
  <c r="BI5636" i="1"/>
  <c r="BH5632" i="1"/>
  <c r="BF5632" i="1"/>
  <c r="BG5632" i="1"/>
  <c r="BI5632" i="1"/>
  <c r="BH5628" i="1"/>
  <c r="BF5628" i="1"/>
  <c r="BG5628" i="1"/>
  <c r="BI5628" i="1"/>
  <c r="BH5624" i="1"/>
  <c r="BF5624" i="1"/>
  <c r="BG5624" i="1"/>
  <c r="BI5624" i="1"/>
  <c r="BH5620" i="1"/>
  <c r="BF5620" i="1"/>
  <c r="BG5620" i="1"/>
  <c r="BI5620" i="1"/>
  <c r="BH5616" i="1"/>
  <c r="BF5616" i="1"/>
  <c r="BG5616" i="1"/>
  <c r="BI5616" i="1"/>
  <c r="BH5612" i="1"/>
  <c r="BF5612" i="1"/>
  <c r="BG5612" i="1"/>
  <c r="BI5612" i="1"/>
  <c r="BH5608" i="1"/>
  <c r="BF5608" i="1"/>
  <c r="BG5608" i="1"/>
  <c r="BI5608" i="1"/>
  <c r="BH5604" i="1"/>
  <c r="BF5604" i="1"/>
  <c r="BG5604" i="1"/>
  <c r="BI5604" i="1"/>
  <c r="BH5600" i="1"/>
  <c r="BF5600" i="1"/>
  <c r="BG5600" i="1"/>
  <c r="BI5600" i="1"/>
  <c r="BH5596" i="1"/>
  <c r="BF5596" i="1"/>
  <c r="BG5596" i="1"/>
  <c r="BI5596" i="1"/>
  <c r="BH5592" i="1"/>
  <c r="BF5592" i="1"/>
  <c r="BG5592" i="1"/>
  <c r="BI5592" i="1"/>
  <c r="BH5588" i="1"/>
  <c r="BF5588" i="1"/>
  <c r="BG5588" i="1"/>
  <c r="BI5588" i="1"/>
  <c r="BH5584" i="1"/>
  <c r="BF5584" i="1"/>
  <c r="BG5584" i="1"/>
  <c r="BI5584" i="1"/>
  <c r="BH5580" i="1"/>
  <c r="BF5580" i="1"/>
  <c r="BG5580" i="1"/>
  <c r="BI5580" i="1"/>
  <c r="BH5576" i="1"/>
  <c r="BF5576" i="1"/>
  <c r="BG5576" i="1"/>
  <c r="BI5576" i="1"/>
  <c r="BH5572" i="1"/>
  <c r="BF5572" i="1"/>
  <c r="BG5572" i="1"/>
  <c r="BI5572" i="1"/>
  <c r="BH5568" i="1"/>
  <c r="BF5568" i="1"/>
  <c r="BG5568" i="1"/>
  <c r="BI5568" i="1"/>
  <c r="BH5564" i="1"/>
  <c r="BF5564" i="1"/>
  <c r="BG5564" i="1"/>
  <c r="BI5564" i="1"/>
  <c r="BH5560" i="1"/>
  <c r="BF5560" i="1"/>
  <c r="BG5560" i="1"/>
  <c r="BI5560" i="1"/>
  <c r="BH5556" i="1"/>
  <c r="BF5556" i="1"/>
  <c r="BG5556" i="1"/>
  <c r="BI5556" i="1"/>
  <c r="BH5552" i="1"/>
  <c r="BF5552" i="1"/>
  <c r="BG5552" i="1"/>
  <c r="BI5552" i="1"/>
  <c r="BH5548" i="1"/>
  <c r="BF5548" i="1"/>
  <c r="BG5548" i="1"/>
  <c r="BI5548" i="1"/>
  <c r="BH5544" i="1"/>
  <c r="BF5544" i="1"/>
  <c r="BG5544" i="1"/>
  <c r="BI5544" i="1"/>
  <c r="BH5540" i="1"/>
  <c r="BF5540" i="1"/>
  <c r="BG5540" i="1"/>
  <c r="BI5540" i="1"/>
  <c r="BH5536" i="1"/>
  <c r="BF5536" i="1"/>
  <c r="BG5536" i="1"/>
  <c r="BI5536" i="1"/>
  <c r="BH5532" i="1"/>
  <c r="BF5532" i="1"/>
  <c r="BG5532" i="1"/>
  <c r="BI5532" i="1"/>
  <c r="BH5528" i="1"/>
  <c r="BF5528" i="1"/>
  <c r="BG5528" i="1"/>
  <c r="BI5528" i="1"/>
  <c r="BH5524" i="1"/>
  <c r="BF5524" i="1"/>
  <c r="BG5524" i="1"/>
  <c r="BI5524" i="1"/>
  <c r="BH5520" i="1"/>
  <c r="BF5520" i="1"/>
  <c r="BG5520" i="1"/>
  <c r="BI5520" i="1"/>
  <c r="BH5516" i="1"/>
  <c r="BF5516" i="1"/>
  <c r="BG5516" i="1"/>
  <c r="BI5516" i="1"/>
  <c r="BH5512" i="1"/>
  <c r="BF5512" i="1"/>
  <c r="BG5512" i="1"/>
  <c r="BI5512" i="1"/>
  <c r="BH5508" i="1"/>
  <c r="BF5508" i="1"/>
  <c r="BG5508" i="1"/>
  <c r="BI5508" i="1"/>
  <c r="BH5504" i="1"/>
  <c r="BF5504" i="1"/>
  <c r="BG5504" i="1"/>
  <c r="BI5504" i="1"/>
  <c r="BH5500" i="1"/>
  <c r="BF5500" i="1"/>
  <c r="BG5500" i="1"/>
  <c r="BI5500" i="1"/>
  <c r="BH5496" i="1"/>
  <c r="BF5496" i="1"/>
  <c r="BG5496" i="1"/>
  <c r="BI5496" i="1"/>
  <c r="BH5492" i="1"/>
  <c r="BF5492" i="1"/>
  <c r="BG5492" i="1"/>
  <c r="BI5492" i="1"/>
  <c r="BH5488" i="1"/>
  <c r="BF5488" i="1"/>
  <c r="BG5488" i="1"/>
  <c r="BI5488" i="1"/>
  <c r="BH5484" i="1"/>
  <c r="BF5484" i="1"/>
  <c r="BG5484" i="1"/>
  <c r="BI5484" i="1"/>
  <c r="BH5480" i="1"/>
  <c r="BF5480" i="1"/>
  <c r="BG5480" i="1"/>
  <c r="BI5480" i="1"/>
  <c r="BH5476" i="1"/>
  <c r="BF5476" i="1"/>
  <c r="BG5476" i="1"/>
  <c r="BI5476" i="1"/>
  <c r="BH5472" i="1"/>
  <c r="BF5472" i="1"/>
  <c r="BG5472" i="1"/>
  <c r="BI5472" i="1"/>
  <c r="BH5468" i="1"/>
  <c r="BF5468" i="1"/>
  <c r="BG5468" i="1"/>
  <c r="BI5468" i="1"/>
  <c r="BH5464" i="1"/>
  <c r="BF5464" i="1"/>
  <c r="BG5464" i="1"/>
  <c r="BI5464" i="1"/>
  <c r="BH5460" i="1"/>
  <c r="BF5460" i="1"/>
  <c r="BG5460" i="1"/>
  <c r="BI5460" i="1"/>
  <c r="BH5456" i="1"/>
  <c r="BF5456" i="1"/>
  <c r="BG5456" i="1"/>
  <c r="BI5456" i="1"/>
  <c r="BH5452" i="1"/>
  <c r="BF5452" i="1"/>
  <c r="BG5452" i="1"/>
  <c r="BI5452" i="1"/>
  <c r="BH5448" i="1"/>
  <c r="BF5448" i="1"/>
  <c r="BG5448" i="1"/>
  <c r="BI5448" i="1"/>
  <c r="BH5444" i="1"/>
  <c r="BF5444" i="1"/>
  <c r="BG5444" i="1"/>
  <c r="BI5444" i="1"/>
  <c r="BH5440" i="1"/>
  <c r="BF5440" i="1"/>
  <c r="BG5440" i="1"/>
  <c r="BI5440" i="1"/>
  <c r="BH5436" i="1"/>
  <c r="BF5436" i="1"/>
  <c r="BG5436" i="1"/>
  <c r="BI5436" i="1"/>
  <c r="BH5432" i="1"/>
  <c r="BF5432" i="1"/>
  <c r="BG5432" i="1"/>
  <c r="BI5432" i="1"/>
  <c r="BH5428" i="1"/>
  <c r="BF5428" i="1"/>
  <c r="BG5428" i="1"/>
  <c r="BI5428" i="1"/>
  <c r="BH5424" i="1"/>
  <c r="BF5424" i="1"/>
  <c r="BG5424" i="1"/>
  <c r="BI5424" i="1"/>
  <c r="BH5420" i="1"/>
  <c r="BF5420" i="1"/>
  <c r="BG5420" i="1"/>
  <c r="BI5420" i="1"/>
  <c r="BH5416" i="1"/>
  <c r="BF5416" i="1"/>
  <c r="BG5416" i="1"/>
  <c r="BI5416" i="1"/>
  <c r="BH5412" i="1"/>
  <c r="BF5412" i="1"/>
  <c r="BG5412" i="1"/>
  <c r="BI5412" i="1"/>
  <c r="BH5408" i="1"/>
  <c r="BF5408" i="1"/>
  <c r="BG5408" i="1"/>
  <c r="BI5408" i="1"/>
  <c r="BH5404" i="1"/>
  <c r="BF5404" i="1"/>
  <c r="BG5404" i="1"/>
  <c r="BI5404" i="1"/>
  <c r="BH5400" i="1"/>
  <c r="BF5400" i="1"/>
  <c r="BG5400" i="1"/>
  <c r="BI5400" i="1"/>
  <c r="BH5396" i="1"/>
  <c r="BF5396" i="1"/>
  <c r="BG5396" i="1"/>
  <c r="BI5396" i="1"/>
  <c r="BH5392" i="1"/>
  <c r="BF5392" i="1"/>
  <c r="BG5392" i="1"/>
  <c r="BI5392" i="1"/>
  <c r="BH5388" i="1"/>
  <c r="BF5388" i="1"/>
  <c r="BG5388" i="1"/>
  <c r="BI5388" i="1"/>
  <c r="BH5384" i="1"/>
  <c r="BF5384" i="1"/>
  <c r="BG5384" i="1"/>
  <c r="BI5384" i="1"/>
  <c r="BH5380" i="1"/>
  <c r="BF5380" i="1"/>
  <c r="BG5380" i="1"/>
  <c r="BI5380" i="1"/>
  <c r="BH5376" i="1"/>
  <c r="BF5376" i="1"/>
  <c r="BG5376" i="1"/>
  <c r="BI5376" i="1"/>
  <c r="BH5372" i="1"/>
  <c r="BF5372" i="1"/>
  <c r="BG5372" i="1"/>
  <c r="BI5372" i="1"/>
  <c r="BH5368" i="1"/>
  <c r="BF5368" i="1"/>
  <c r="BG5368" i="1"/>
  <c r="BI5368" i="1"/>
  <c r="BH5364" i="1"/>
  <c r="BF5364" i="1"/>
  <c r="BG5364" i="1"/>
  <c r="BI5364" i="1"/>
  <c r="BH5360" i="1"/>
  <c r="BF5360" i="1"/>
  <c r="BG5360" i="1"/>
  <c r="BI5360" i="1"/>
  <c r="BH5356" i="1"/>
  <c r="BF5356" i="1"/>
  <c r="BG5356" i="1"/>
  <c r="BI5356" i="1"/>
  <c r="BH5352" i="1"/>
  <c r="BF5352" i="1"/>
  <c r="BG5352" i="1"/>
  <c r="BI5352" i="1"/>
  <c r="BH5348" i="1"/>
  <c r="BF5348" i="1"/>
  <c r="BG5348" i="1"/>
  <c r="BI5348" i="1"/>
  <c r="BH5344" i="1"/>
  <c r="BF5344" i="1"/>
  <c r="BG5344" i="1"/>
  <c r="BI5344" i="1"/>
  <c r="BH5340" i="1"/>
  <c r="BF5340" i="1"/>
  <c r="BG5340" i="1"/>
  <c r="BI5340" i="1"/>
  <c r="BH5336" i="1"/>
  <c r="BF5336" i="1"/>
  <c r="BG5336" i="1"/>
  <c r="BI5336" i="1"/>
  <c r="BH5332" i="1"/>
  <c r="BF5332" i="1"/>
  <c r="BG5332" i="1"/>
  <c r="BI5332" i="1"/>
  <c r="BH5328" i="1"/>
  <c r="BF5328" i="1"/>
  <c r="BG5328" i="1"/>
  <c r="BI5328" i="1"/>
  <c r="BH5324" i="1"/>
  <c r="BF5324" i="1"/>
  <c r="BG5324" i="1"/>
  <c r="BI5324" i="1"/>
  <c r="BH5320" i="1"/>
  <c r="BF5320" i="1"/>
  <c r="BG5320" i="1"/>
  <c r="BI5320" i="1"/>
  <c r="BH5316" i="1"/>
  <c r="BI5316" i="1"/>
  <c r="BF5316" i="1"/>
  <c r="BG5316" i="1"/>
  <c r="BH5312" i="1"/>
  <c r="BI5312" i="1"/>
  <c r="BF5312" i="1"/>
  <c r="BG5312" i="1"/>
  <c r="BH5308" i="1"/>
  <c r="BI5308" i="1"/>
  <c r="BF5308" i="1"/>
  <c r="BG5308" i="1"/>
  <c r="BH5304" i="1"/>
  <c r="BI5304" i="1"/>
  <c r="BF5304" i="1"/>
  <c r="BG5304" i="1"/>
  <c r="BH5300" i="1"/>
  <c r="BI5300" i="1"/>
  <c r="BF5300" i="1"/>
  <c r="BG5300" i="1"/>
  <c r="BH5296" i="1"/>
  <c r="BI5296" i="1"/>
  <c r="BF5296" i="1"/>
  <c r="BG5296" i="1"/>
  <c r="BH5292" i="1"/>
  <c r="BI5292" i="1"/>
  <c r="BF5292" i="1"/>
  <c r="BG5292" i="1"/>
  <c r="BH5288" i="1"/>
  <c r="BI5288" i="1"/>
  <c r="BF5288" i="1"/>
  <c r="BG5288" i="1"/>
  <c r="BH5284" i="1"/>
  <c r="BI5284" i="1"/>
  <c r="BF5284" i="1"/>
  <c r="BG5284" i="1"/>
  <c r="BH5280" i="1"/>
  <c r="BI5280" i="1"/>
  <c r="BF5280" i="1"/>
  <c r="BG5280" i="1"/>
  <c r="BH5276" i="1"/>
  <c r="BI5276" i="1"/>
  <c r="BF5276" i="1"/>
  <c r="BG5276" i="1"/>
  <c r="BH5272" i="1"/>
  <c r="BI5272" i="1"/>
  <c r="BF5272" i="1"/>
  <c r="BG5272" i="1"/>
  <c r="BH5268" i="1"/>
  <c r="BI5268" i="1"/>
  <c r="BF5268" i="1"/>
  <c r="BG5268" i="1"/>
  <c r="BH5264" i="1"/>
  <c r="BI5264" i="1"/>
  <c r="BF5264" i="1"/>
  <c r="BG5264" i="1"/>
  <c r="BH5260" i="1"/>
  <c r="BI5260" i="1"/>
  <c r="BF5260" i="1"/>
  <c r="BG5260" i="1"/>
  <c r="BH5256" i="1"/>
  <c r="BI5256" i="1"/>
  <c r="BF5256" i="1"/>
  <c r="BG5256" i="1"/>
  <c r="BH5252" i="1"/>
  <c r="BI5252" i="1"/>
  <c r="BF5252" i="1"/>
  <c r="BG5252" i="1"/>
  <c r="BH5248" i="1"/>
  <c r="BI5248" i="1"/>
  <c r="BF5248" i="1"/>
  <c r="BG5248" i="1"/>
  <c r="BH5244" i="1"/>
  <c r="BI5244" i="1"/>
  <c r="BF5244" i="1"/>
  <c r="BG5244" i="1"/>
  <c r="BH5240" i="1"/>
  <c r="BI5240" i="1"/>
  <c r="BF5240" i="1"/>
  <c r="BG5240" i="1"/>
  <c r="BH5236" i="1"/>
  <c r="BI5236" i="1"/>
  <c r="BF5236" i="1"/>
  <c r="BG5236" i="1"/>
  <c r="BH5232" i="1"/>
  <c r="BI5232" i="1"/>
  <c r="BF5232" i="1"/>
  <c r="BG5232" i="1"/>
  <c r="BH5228" i="1"/>
  <c r="BI5228" i="1"/>
  <c r="BF5228" i="1"/>
  <c r="BG5228" i="1"/>
  <c r="BH5224" i="1"/>
  <c r="BI5224" i="1"/>
  <c r="BF5224" i="1"/>
  <c r="BG5224" i="1"/>
  <c r="BH5220" i="1"/>
  <c r="BI5220" i="1"/>
  <c r="BF5220" i="1"/>
  <c r="BG5220" i="1"/>
  <c r="BH5216" i="1"/>
  <c r="BI5216" i="1"/>
  <c r="BF5216" i="1"/>
  <c r="BG5216" i="1"/>
  <c r="BH5212" i="1"/>
  <c r="BI5212" i="1"/>
  <c r="BF5212" i="1"/>
  <c r="BG5212" i="1"/>
  <c r="BH5208" i="1"/>
  <c r="BI5208" i="1"/>
  <c r="BF5208" i="1"/>
  <c r="BG5208" i="1"/>
  <c r="BH5204" i="1"/>
  <c r="BI5204" i="1"/>
  <c r="BF5204" i="1"/>
  <c r="BG5204" i="1"/>
  <c r="BH5200" i="1"/>
  <c r="BI5200" i="1"/>
  <c r="BF5200" i="1"/>
  <c r="BG5200" i="1"/>
  <c r="BH5196" i="1"/>
  <c r="BI5196" i="1"/>
  <c r="BF5196" i="1"/>
  <c r="BG5196" i="1"/>
  <c r="BH5192" i="1"/>
  <c r="BI5192" i="1"/>
  <c r="BF5192" i="1"/>
  <c r="BG5192" i="1"/>
  <c r="BH5188" i="1"/>
  <c r="BI5188" i="1"/>
  <c r="BF5188" i="1"/>
  <c r="BG5188" i="1"/>
  <c r="BH5184" i="1"/>
  <c r="BI5184" i="1"/>
  <c r="BF5184" i="1"/>
  <c r="BG5184" i="1"/>
  <c r="BH5180" i="1"/>
  <c r="BI5180" i="1"/>
  <c r="BF5180" i="1"/>
  <c r="BG5180" i="1"/>
  <c r="BH5176" i="1"/>
  <c r="BI5176" i="1"/>
  <c r="BF5176" i="1"/>
  <c r="BG5176" i="1"/>
  <c r="BH5172" i="1"/>
  <c r="BI5172" i="1"/>
  <c r="BF5172" i="1"/>
  <c r="BG5172" i="1"/>
  <c r="BH5168" i="1"/>
  <c r="BI5168" i="1"/>
  <c r="BF5168" i="1"/>
  <c r="BG5168" i="1"/>
  <c r="BH5164" i="1"/>
  <c r="BI5164" i="1"/>
  <c r="BF5164" i="1"/>
  <c r="BG5164" i="1"/>
  <c r="BH5160" i="1"/>
  <c r="BI5160" i="1"/>
  <c r="BF5160" i="1"/>
  <c r="BG5160" i="1"/>
  <c r="BH5156" i="1"/>
  <c r="BI5156" i="1"/>
  <c r="BF5156" i="1"/>
  <c r="BG5156" i="1"/>
  <c r="BH5152" i="1"/>
  <c r="BI5152" i="1"/>
  <c r="BF5152" i="1"/>
  <c r="BG5152" i="1"/>
  <c r="BH5148" i="1"/>
  <c r="BI5148" i="1"/>
  <c r="BF5148" i="1"/>
  <c r="BG5148" i="1"/>
  <c r="BH5144" i="1"/>
  <c r="BI5144" i="1"/>
  <c r="BF5144" i="1"/>
  <c r="BG5144" i="1"/>
  <c r="BH5140" i="1"/>
  <c r="BI5140" i="1"/>
  <c r="BF5140" i="1"/>
  <c r="BG5140" i="1"/>
  <c r="BH5136" i="1"/>
  <c r="BI5136" i="1"/>
  <c r="BF5136" i="1"/>
  <c r="BG5136" i="1"/>
  <c r="BH5132" i="1"/>
  <c r="BI5132" i="1"/>
  <c r="BF5132" i="1"/>
  <c r="BG5132" i="1"/>
  <c r="BH5128" i="1"/>
  <c r="BI5128" i="1"/>
  <c r="BF5128" i="1"/>
  <c r="BG5128" i="1"/>
  <c r="BH5124" i="1"/>
  <c r="BI5124" i="1"/>
  <c r="BF5124" i="1"/>
  <c r="BG5124" i="1"/>
  <c r="BH5120" i="1"/>
  <c r="BI5120" i="1"/>
  <c r="BF5120" i="1"/>
  <c r="BG5120" i="1"/>
  <c r="BH5116" i="1"/>
  <c r="BI5116" i="1"/>
  <c r="BF5116" i="1"/>
  <c r="BG5116" i="1"/>
  <c r="BH5112" i="1"/>
  <c r="BI5112" i="1"/>
  <c r="BF5112" i="1"/>
  <c r="BG5112" i="1"/>
  <c r="BH5108" i="1"/>
  <c r="BI5108" i="1"/>
  <c r="BF5108" i="1"/>
  <c r="BG5108" i="1"/>
  <c r="BH5104" i="1"/>
  <c r="BI5104" i="1"/>
  <c r="BF5104" i="1"/>
  <c r="BG5104" i="1"/>
  <c r="BH5100" i="1"/>
  <c r="BI5100" i="1"/>
  <c r="BF5100" i="1"/>
  <c r="BG5100" i="1"/>
  <c r="BH5096" i="1"/>
  <c r="BI5096" i="1"/>
  <c r="BF5096" i="1"/>
  <c r="BG5096" i="1"/>
  <c r="BH5092" i="1"/>
  <c r="BI5092" i="1"/>
  <c r="BF5092" i="1"/>
  <c r="BG5092" i="1"/>
  <c r="BH5088" i="1"/>
  <c r="BI5088" i="1"/>
  <c r="BF5088" i="1"/>
  <c r="BG5088" i="1"/>
  <c r="BH5084" i="1"/>
  <c r="BI5084" i="1"/>
  <c r="BF5084" i="1"/>
  <c r="BG5084" i="1"/>
  <c r="BH5080" i="1"/>
  <c r="BI5080" i="1"/>
  <c r="BF5080" i="1"/>
  <c r="BG5080" i="1"/>
  <c r="BH5076" i="1"/>
  <c r="BI5076" i="1"/>
  <c r="BF5076" i="1"/>
  <c r="BG5076" i="1"/>
  <c r="BH5072" i="1"/>
  <c r="BI5072" i="1"/>
  <c r="BF5072" i="1"/>
  <c r="BG5072" i="1"/>
  <c r="BH5068" i="1"/>
  <c r="BI5068" i="1"/>
  <c r="BF5068" i="1"/>
  <c r="BG5068" i="1"/>
  <c r="BH5064" i="1"/>
  <c r="BI5064" i="1"/>
  <c r="BF5064" i="1"/>
  <c r="BG5064" i="1"/>
  <c r="BH5060" i="1"/>
  <c r="BI5060" i="1"/>
  <c r="BF5060" i="1"/>
  <c r="BG5060" i="1"/>
  <c r="BH5056" i="1"/>
  <c r="BI5056" i="1"/>
  <c r="BF5056" i="1"/>
  <c r="BG5056" i="1"/>
  <c r="BH5052" i="1"/>
  <c r="BI5052" i="1"/>
  <c r="BF5052" i="1"/>
  <c r="BG5052" i="1"/>
  <c r="BH5048" i="1"/>
  <c r="BI5048" i="1"/>
  <c r="BF5048" i="1"/>
  <c r="BG5048" i="1"/>
  <c r="BH5044" i="1"/>
  <c r="BI5044" i="1"/>
  <c r="BF5044" i="1"/>
  <c r="BG5044" i="1"/>
  <c r="BH5040" i="1"/>
  <c r="BI5040" i="1"/>
  <c r="BF5040" i="1"/>
  <c r="BG5040" i="1"/>
  <c r="BH5036" i="1"/>
  <c r="BI5036" i="1"/>
  <c r="BF5036" i="1"/>
  <c r="BG5036" i="1"/>
  <c r="BH5032" i="1"/>
  <c r="BI5032" i="1"/>
  <c r="BF5032" i="1"/>
  <c r="BG5032" i="1"/>
  <c r="BH5028" i="1"/>
  <c r="BI5028" i="1"/>
  <c r="BF5028" i="1"/>
  <c r="BG5028" i="1"/>
  <c r="BH5024" i="1"/>
  <c r="BI5024" i="1"/>
  <c r="BF5024" i="1"/>
  <c r="BG5024" i="1"/>
  <c r="BH5020" i="1"/>
  <c r="BI5020" i="1"/>
  <c r="BF5020" i="1"/>
  <c r="BG5020" i="1"/>
  <c r="BH5016" i="1"/>
  <c r="BI5016" i="1"/>
  <c r="BF5016" i="1"/>
  <c r="BG5016" i="1"/>
  <c r="BH5012" i="1"/>
  <c r="BI5012" i="1"/>
  <c r="BF5012" i="1"/>
  <c r="BG5012" i="1"/>
  <c r="BH5008" i="1"/>
  <c r="BI5008" i="1"/>
  <c r="BF5008" i="1"/>
  <c r="BG5008" i="1"/>
  <c r="BH5004" i="1"/>
  <c r="BI5004" i="1"/>
  <c r="BF5004" i="1"/>
  <c r="BG5004" i="1"/>
  <c r="BH5000" i="1"/>
  <c r="BI5000" i="1"/>
  <c r="BF5000" i="1"/>
  <c r="BG5000" i="1"/>
  <c r="BH4996" i="1"/>
  <c r="BI4996" i="1"/>
  <c r="BF4996" i="1"/>
  <c r="BG4996" i="1"/>
  <c r="BH4992" i="1"/>
  <c r="BI4992" i="1"/>
  <c r="BF4992" i="1"/>
  <c r="BG4992" i="1"/>
  <c r="BH4988" i="1"/>
  <c r="BI4988" i="1"/>
  <c r="BF4988" i="1"/>
  <c r="BG4988" i="1"/>
  <c r="BH4984" i="1"/>
  <c r="BI4984" i="1"/>
  <c r="BF4984" i="1"/>
  <c r="BG4984" i="1"/>
  <c r="BH4980" i="1"/>
  <c r="BI4980" i="1"/>
  <c r="BF4980" i="1"/>
  <c r="BG4980" i="1"/>
  <c r="BH4976" i="1"/>
  <c r="BI4976" i="1"/>
  <c r="BF4976" i="1"/>
  <c r="BG4976" i="1"/>
  <c r="BH4972" i="1"/>
  <c r="BI4972" i="1"/>
  <c r="BF4972" i="1"/>
  <c r="BG4972" i="1"/>
  <c r="BH4968" i="1"/>
  <c r="BI4968" i="1"/>
  <c r="BF4968" i="1"/>
  <c r="BG4968" i="1"/>
  <c r="BH4964" i="1"/>
  <c r="BI4964" i="1"/>
  <c r="BF4964" i="1"/>
  <c r="BG4964" i="1"/>
  <c r="BH4960" i="1"/>
  <c r="BI4960" i="1"/>
  <c r="BF4960" i="1"/>
  <c r="BG4960" i="1"/>
  <c r="BH4956" i="1"/>
  <c r="BI4956" i="1"/>
  <c r="BF4956" i="1"/>
  <c r="BG4956" i="1"/>
  <c r="BH4952" i="1"/>
  <c r="BI4952" i="1"/>
  <c r="BF4952" i="1"/>
  <c r="BG4952" i="1"/>
  <c r="BH4948" i="1"/>
  <c r="BI4948" i="1"/>
  <c r="BF4948" i="1"/>
  <c r="BG4948" i="1"/>
  <c r="BH4944" i="1"/>
  <c r="BI4944" i="1"/>
  <c r="BF4944" i="1"/>
  <c r="BG4944" i="1"/>
  <c r="BH4940" i="1"/>
  <c r="BI4940" i="1"/>
  <c r="BF4940" i="1"/>
  <c r="BG4940" i="1"/>
  <c r="BH4936" i="1"/>
  <c r="BI4936" i="1"/>
  <c r="BF4936" i="1"/>
  <c r="BG4936" i="1"/>
  <c r="BH4932" i="1"/>
  <c r="BI4932" i="1"/>
  <c r="BF4932" i="1"/>
  <c r="BG4932" i="1"/>
  <c r="BH4928" i="1"/>
  <c r="BI4928" i="1"/>
  <c r="BF4928" i="1"/>
  <c r="BG4928" i="1"/>
  <c r="BH4924" i="1"/>
  <c r="BI4924" i="1"/>
  <c r="BF4924" i="1"/>
  <c r="BG4924" i="1"/>
  <c r="BH4920" i="1"/>
  <c r="BI4920" i="1"/>
  <c r="BF4920" i="1"/>
  <c r="BG4920" i="1"/>
  <c r="BH4916" i="1"/>
  <c r="BI4916" i="1"/>
  <c r="BF4916" i="1"/>
  <c r="BG4916" i="1"/>
  <c r="BH4912" i="1"/>
  <c r="BI4912" i="1"/>
  <c r="BF4912" i="1"/>
  <c r="BG4912" i="1"/>
  <c r="BH4908" i="1"/>
  <c r="BI4908" i="1"/>
  <c r="BF4908" i="1"/>
  <c r="BG4908" i="1"/>
  <c r="BH4904" i="1"/>
  <c r="BI4904" i="1"/>
  <c r="BF4904" i="1"/>
  <c r="BG4904" i="1"/>
  <c r="BH4900" i="1"/>
  <c r="BI4900" i="1"/>
  <c r="BF4900" i="1"/>
  <c r="BG4900" i="1"/>
  <c r="BH4896" i="1"/>
  <c r="BI4896" i="1"/>
  <c r="BF4896" i="1"/>
  <c r="BG4896" i="1"/>
  <c r="BH4892" i="1"/>
  <c r="BI4892" i="1"/>
  <c r="BF4892" i="1"/>
  <c r="BG4892" i="1"/>
  <c r="BH4888" i="1"/>
  <c r="BI4888" i="1"/>
  <c r="BF4888" i="1"/>
  <c r="BG4888" i="1"/>
  <c r="BH4884" i="1"/>
  <c r="BI4884" i="1"/>
  <c r="BF4884" i="1"/>
  <c r="BG4884" i="1"/>
  <c r="BH4880" i="1"/>
  <c r="BI4880" i="1"/>
  <c r="BF4880" i="1"/>
  <c r="BG4880" i="1"/>
  <c r="BH4876" i="1"/>
  <c r="BI4876" i="1"/>
  <c r="BF4876" i="1"/>
  <c r="BG4876" i="1"/>
  <c r="BH4872" i="1"/>
  <c r="BI4872" i="1"/>
  <c r="BF4872" i="1"/>
  <c r="BG4872" i="1"/>
  <c r="BH4868" i="1"/>
  <c r="BI4868" i="1"/>
  <c r="BF4868" i="1"/>
  <c r="BG4868" i="1"/>
  <c r="BH4864" i="1"/>
  <c r="BI4864" i="1"/>
  <c r="BF4864" i="1"/>
  <c r="BG4864" i="1"/>
  <c r="BH4860" i="1"/>
  <c r="BI4860" i="1"/>
  <c r="BF4860" i="1"/>
  <c r="BG4860" i="1"/>
  <c r="BH4856" i="1"/>
  <c r="BI4856" i="1"/>
  <c r="BF4856" i="1"/>
  <c r="BG4856" i="1"/>
  <c r="BH4852" i="1"/>
  <c r="BI4852" i="1"/>
  <c r="BF4852" i="1"/>
  <c r="BG4852" i="1"/>
  <c r="BH4848" i="1"/>
  <c r="BI4848" i="1"/>
  <c r="BF4848" i="1"/>
  <c r="BG4848" i="1"/>
  <c r="BH4844" i="1"/>
  <c r="BI4844" i="1"/>
  <c r="BF4844" i="1"/>
  <c r="BG4844" i="1"/>
  <c r="BH4840" i="1"/>
  <c r="BI4840" i="1"/>
  <c r="BF4840" i="1"/>
  <c r="BG4840" i="1"/>
  <c r="BH4836" i="1"/>
  <c r="BI4836" i="1"/>
  <c r="BF4836" i="1"/>
  <c r="BG4836" i="1"/>
  <c r="BH4832" i="1"/>
  <c r="BI4832" i="1"/>
  <c r="BF4832" i="1"/>
  <c r="BG4832" i="1"/>
  <c r="BH4828" i="1"/>
  <c r="BI4828" i="1"/>
  <c r="BF4828" i="1"/>
  <c r="BG4828" i="1"/>
  <c r="BH4824" i="1"/>
  <c r="BI4824" i="1"/>
  <c r="BF4824" i="1"/>
  <c r="BG4824" i="1"/>
  <c r="BH4820" i="1"/>
  <c r="BI4820" i="1"/>
  <c r="BF4820" i="1"/>
  <c r="BG4820" i="1"/>
  <c r="BH4816" i="1"/>
  <c r="BI4816" i="1"/>
  <c r="BF4816" i="1"/>
  <c r="BG4816" i="1"/>
  <c r="BH4812" i="1"/>
  <c r="BI4812" i="1"/>
  <c r="BF4812" i="1"/>
  <c r="BG4812" i="1"/>
  <c r="BH4808" i="1"/>
  <c r="BI4808" i="1"/>
  <c r="BF4808" i="1"/>
  <c r="BG4808" i="1"/>
  <c r="BH4804" i="1"/>
  <c r="BI4804" i="1"/>
  <c r="BF4804" i="1"/>
  <c r="BG4804" i="1"/>
  <c r="BH4800" i="1"/>
  <c r="BI4800" i="1"/>
  <c r="BF4800" i="1"/>
  <c r="BG4800" i="1"/>
  <c r="BH4796" i="1"/>
  <c r="BI4796" i="1"/>
  <c r="BF4796" i="1"/>
  <c r="BG4796" i="1"/>
  <c r="BH4792" i="1"/>
  <c r="BI4792" i="1"/>
  <c r="BF4792" i="1"/>
  <c r="BG4792" i="1"/>
  <c r="BH4788" i="1"/>
  <c r="BI4788" i="1"/>
  <c r="BF4788" i="1"/>
  <c r="BG4788" i="1"/>
  <c r="BH4784" i="1"/>
  <c r="BI4784" i="1"/>
  <c r="BF4784" i="1"/>
  <c r="BG4784" i="1"/>
  <c r="BH4780" i="1"/>
  <c r="BI4780" i="1"/>
  <c r="BF4780" i="1"/>
  <c r="BG4780" i="1"/>
  <c r="BH4776" i="1"/>
  <c r="BI4776" i="1"/>
  <c r="BF4776" i="1"/>
  <c r="BG4776" i="1"/>
  <c r="BH4772" i="1"/>
  <c r="BI4772" i="1"/>
  <c r="BF4772" i="1"/>
  <c r="BG4772" i="1"/>
  <c r="BH4768" i="1"/>
  <c r="BI4768" i="1"/>
  <c r="BF4768" i="1"/>
  <c r="BG4768" i="1"/>
  <c r="BH4764" i="1"/>
  <c r="BI4764" i="1"/>
  <c r="BF4764" i="1"/>
  <c r="BG4764" i="1"/>
  <c r="BH4760" i="1"/>
  <c r="BI4760" i="1"/>
  <c r="BF4760" i="1"/>
  <c r="BG4760" i="1"/>
  <c r="BH4756" i="1"/>
  <c r="BI4756" i="1"/>
  <c r="BF4756" i="1"/>
  <c r="BG4756" i="1"/>
  <c r="BH4752" i="1"/>
  <c r="BI4752" i="1"/>
  <c r="BF4752" i="1"/>
  <c r="BG4752" i="1"/>
  <c r="BH4748" i="1"/>
  <c r="BI4748" i="1"/>
  <c r="BF4748" i="1"/>
  <c r="BG4748" i="1"/>
  <c r="BH4744" i="1"/>
  <c r="BI4744" i="1"/>
  <c r="BF4744" i="1"/>
  <c r="BG4744" i="1"/>
  <c r="BH4740" i="1"/>
  <c r="BI4740" i="1"/>
  <c r="BF4740" i="1"/>
  <c r="BG4740" i="1"/>
  <c r="BH4736" i="1"/>
  <c r="BI4736" i="1"/>
  <c r="BF4736" i="1"/>
  <c r="BG4736" i="1"/>
  <c r="BH4732" i="1"/>
  <c r="BI4732" i="1"/>
  <c r="BF4732" i="1"/>
  <c r="BG4732" i="1"/>
  <c r="BH4728" i="1"/>
  <c r="BI4728" i="1"/>
  <c r="BF4728" i="1"/>
  <c r="BG4728" i="1"/>
  <c r="BH4724" i="1"/>
  <c r="BI4724" i="1"/>
  <c r="BF4724" i="1"/>
  <c r="BG4724" i="1"/>
  <c r="BH4720" i="1"/>
  <c r="BI4720" i="1"/>
  <c r="BF4720" i="1"/>
  <c r="BG4720" i="1"/>
  <c r="BH4716" i="1"/>
  <c r="BI4716" i="1"/>
  <c r="BF4716" i="1"/>
  <c r="BG4716" i="1"/>
  <c r="BH4712" i="1"/>
  <c r="BI4712" i="1"/>
  <c r="BF4712" i="1"/>
  <c r="BG4712" i="1"/>
  <c r="BH4708" i="1"/>
  <c r="BI4708" i="1"/>
  <c r="BF4708" i="1"/>
  <c r="BG4708" i="1"/>
  <c r="BH4704" i="1"/>
  <c r="BI4704" i="1"/>
  <c r="BF4704" i="1"/>
  <c r="BG4704" i="1"/>
  <c r="BH4700" i="1"/>
  <c r="BI4700" i="1"/>
  <c r="BF4700" i="1"/>
  <c r="BG4700" i="1"/>
  <c r="BH4696" i="1"/>
  <c r="BI4696" i="1"/>
  <c r="BF4696" i="1"/>
  <c r="BG4696" i="1"/>
  <c r="BH4692" i="1"/>
  <c r="BI4692" i="1"/>
  <c r="BF4692" i="1"/>
  <c r="BG4692" i="1"/>
  <c r="BH4688" i="1"/>
  <c r="BI4688" i="1"/>
  <c r="BF4688" i="1"/>
  <c r="BG4688" i="1"/>
  <c r="BH4684" i="1"/>
  <c r="BI4684" i="1"/>
  <c r="BF4684" i="1"/>
  <c r="BG4684" i="1"/>
  <c r="BH4680" i="1"/>
  <c r="BI4680" i="1"/>
  <c r="BF4680" i="1"/>
  <c r="BG4680" i="1"/>
  <c r="BH4676" i="1"/>
  <c r="BI4676" i="1"/>
  <c r="BF4676" i="1"/>
  <c r="BG4676" i="1"/>
  <c r="BH4672" i="1"/>
  <c r="BI4672" i="1"/>
  <c r="BF4672" i="1"/>
  <c r="BG4672" i="1"/>
  <c r="BH4668" i="1"/>
  <c r="BI4668" i="1"/>
  <c r="BF4668" i="1"/>
  <c r="BG4668" i="1"/>
  <c r="BH4664" i="1"/>
  <c r="BI4664" i="1"/>
  <c r="BF4664" i="1"/>
  <c r="BG4664" i="1"/>
  <c r="BH4660" i="1"/>
  <c r="BI4660" i="1"/>
  <c r="BF4660" i="1"/>
  <c r="BG4660" i="1"/>
  <c r="BH4656" i="1"/>
  <c r="BI4656" i="1"/>
  <c r="BF4656" i="1"/>
  <c r="BG4656" i="1"/>
  <c r="BH4652" i="1"/>
  <c r="BI4652" i="1"/>
  <c r="BF4652" i="1"/>
  <c r="BG4652" i="1"/>
  <c r="BH4648" i="1"/>
  <c r="BI4648" i="1"/>
  <c r="BF4648" i="1"/>
  <c r="BG4648" i="1"/>
  <c r="BH4644" i="1"/>
  <c r="BI4644" i="1"/>
  <c r="BF4644" i="1"/>
  <c r="BG4644" i="1"/>
  <c r="BH4640" i="1"/>
  <c r="BI4640" i="1"/>
  <c r="BF4640" i="1"/>
  <c r="BG4640" i="1"/>
  <c r="BH4636" i="1"/>
  <c r="BI4636" i="1"/>
  <c r="BF4636" i="1"/>
  <c r="BG4636" i="1"/>
  <c r="BH4632" i="1"/>
  <c r="BI4632" i="1"/>
  <c r="BF4632" i="1"/>
  <c r="BG4632" i="1"/>
  <c r="BH4628" i="1"/>
  <c r="BI4628" i="1"/>
  <c r="BF4628" i="1"/>
  <c r="BG4628" i="1"/>
  <c r="BH4624" i="1"/>
  <c r="BI4624" i="1"/>
  <c r="BF4624" i="1"/>
  <c r="BG4624" i="1"/>
  <c r="BH4620" i="1"/>
  <c r="BI4620" i="1"/>
  <c r="BF4620" i="1"/>
  <c r="BG4620" i="1"/>
  <c r="BH4616" i="1"/>
  <c r="BI4616" i="1"/>
  <c r="BF4616" i="1"/>
  <c r="BG4616" i="1"/>
  <c r="BH4612" i="1"/>
  <c r="BI4612" i="1"/>
  <c r="BF4612" i="1"/>
  <c r="BG4612" i="1"/>
  <c r="BH4608" i="1"/>
  <c r="BI4608" i="1"/>
  <c r="BF4608" i="1"/>
  <c r="BG4608" i="1"/>
  <c r="BH4604" i="1"/>
  <c r="BI4604" i="1"/>
  <c r="BF4604" i="1"/>
  <c r="BG4604" i="1"/>
  <c r="BH4600" i="1"/>
  <c r="BI4600" i="1"/>
  <c r="BF4600" i="1"/>
  <c r="BG4600" i="1"/>
  <c r="BH4596" i="1"/>
  <c r="BI4596" i="1"/>
  <c r="BF4596" i="1"/>
  <c r="BG4596" i="1"/>
  <c r="BH4592" i="1"/>
  <c r="BI4592" i="1"/>
  <c r="BF4592" i="1"/>
  <c r="BG4592" i="1"/>
  <c r="BH4588" i="1"/>
  <c r="BI4588" i="1"/>
  <c r="BF4588" i="1"/>
  <c r="BG4588" i="1"/>
  <c r="BH4584" i="1"/>
  <c r="BI4584" i="1"/>
  <c r="BF4584" i="1"/>
  <c r="BG4584" i="1"/>
  <c r="BH4580" i="1"/>
  <c r="BI4580" i="1"/>
  <c r="BF4580" i="1"/>
  <c r="BG4580" i="1"/>
  <c r="BH4576" i="1"/>
  <c r="BI4576" i="1"/>
  <c r="BF4576" i="1"/>
  <c r="BG4576" i="1"/>
  <c r="BH4572" i="1"/>
  <c r="BI4572" i="1"/>
  <c r="BF4572" i="1"/>
  <c r="BG4572" i="1"/>
  <c r="BH4568" i="1"/>
  <c r="BI4568" i="1"/>
  <c r="BF4568" i="1"/>
  <c r="BG4568" i="1"/>
  <c r="BH4564" i="1"/>
  <c r="BI4564" i="1"/>
  <c r="BF4564" i="1"/>
  <c r="BG4564" i="1"/>
  <c r="BH4560" i="1"/>
  <c r="BI4560" i="1"/>
  <c r="BF4560" i="1"/>
  <c r="BG4560" i="1"/>
  <c r="BH4556" i="1"/>
  <c r="BI4556" i="1"/>
  <c r="BF4556" i="1"/>
  <c r="BG4556" i="1"/>
  <c r="BH4552" i="1"/>
  <c r="BI4552" i="1"/>
  <c r="BF4552" i="1"/>
  <c r="BG4552" i="1"/>
  <c r="BH4548" i="1"/>
  <c r="BI4548" i="1"/>
  <c r="BF4548" i="1"/>
  <c r="BG4548" i="1"/>
  <c r="BH4544" i="1"/>
  <c r="BI4544" i="1"/>
  <c r="BF4544" i="1"/>
  <c r="BG4544" i="1"/>
  <c r="BH4540" i="1"/>
  <c r="BI4540" i="1"/>
  <c r="BF4540" i="1"/>
  <c r="BG4540" i="1"/>
  <c r="BH4536" i="1"/>
  <c r="BI4536" i="1"/>
  <c r="BF4536" i="1"/>
  <c r="BG4536" i="1"/>
  <c r="BH4532" i="1"/>
  <c r="BI4532" i="1"/>
  <c r="BF4532" i="1"/>
  <c r="BG4532" i="1"/>
  <c r="BH4528" i="1"/>
  <c r="BI4528" i="1"/>
  <c r="BF4528" i="1"/>
  <c r="BG4528" i="1"/>
  <c r="BH4524" i="1"/>
  <c r="BI4524" i="1"/>
  <c r="BF4524" i="1"/>
  <c r="BG4524" i="1"/>
  <c r="BH4520" i="1"/>
  <c r="BI4520" i="1"/>
  <c r="BF4520" i="1"/>
  <c r="BG4520" i="1"/>
  <c r="BH4516" i="1"/>
  <c r="BI4516" i="1"/>
  <c r="BF4516" i="1"/>
  <c r="BG4516" i="1"/>
  <c r="BH4512" i="1"/>
  <c r="BI4512" i="1"/>
  <c r="BF4512" i="1"/>
  <c r="BG4512" i="1"/>
  <c r="BH4508" i="1"/>
  <c r="BI4508" i="1"/>
  <c r="BF4508" i="1"/>
  <c r="BG4508" i="1"/>
  <c r="BH4504" i="1"/>
  <c r="BI4504" i="1"/>
  <c r="BF4504" i="1"/>
  <c r="BG4504" i="1"/>
  <c r="BH4500" i="1"/>
  <c r="BI4500" i="1"/>
  <c r="BF4500" i="1"/>
  <c r="BG4500" i="1"/>
  <c r="BH4496" i="1"/>
  <c r="BI4496" i="1"/>
  <c r="BF4496" i="1"/>
  <c r="BG4496" i="1"/>
  <c r="BH4492" i="1"/>
  <c r="BI4492" i="1"/>
  <c r="BF4492" i="1"/>
  <c r="BG4492" i="1"/>
  <c r="BH4488" i="1"/>
  <c r="BI4488" i="1"/>
  <c r="BF4488" i="1"/>
  <c r="BG4488" i="1"/>
  <c r="BH4484" i="1"/>
  <c r="BI4484" i="1"/>
  <c r="BF4484" i="1"/>
  <c r="BG4484" i="1"/>
  <c r="BH4480" i="1"/>
  <c r="BI4480" i="1"/>
  <c r="BF4480" i="1"/>
  <c r="BG4480" i="1"/>
  <c r="BH4476" i="1"/>
  <c r="BI4476" i="1"/>
  <c r="BF4476" i="1"/>
  <c r="BG4476" i="1"/>
  <c r="BH4472" i="1"/>
  <c r="BI4472" i="1"/>
  <c r="BF4472" i="1"/>
  <c r="BG4472" i="1"/>
  <c r="BH4468" i="1"/>
  <c r="BI4468" i="1"/>
  <c r="BF4468" i="1"/>
  <c r="BG4468" i="1"/>
  <c r="BH4464" i="1"/>
  <c r="BI4464" i="1"/>
  <c r="BF4464" i="1"/>
  <c r="BG4464" i="1"/>
  <c r="BH4460" i="1"/>
  <c r="BI4460" i="1"/>
  <c r="BF4460" i="1"/>
  <c r="BG4460" i="1"/>
  <c r="BH4456" i="1"/>
  <c r="BI4456" i="1"/>
  <c r="BF4456" i="1"/>
  <c r="BG4456" i="1"/>
  <c r="BH4452" i="1"/>
  <c r="BI4452" i="1"/>
  <c r="BF4452" i="1"/>
  <c r="BG4452" i="1"/>
  <c r="BH4448" i="1"/>
  <c r="BI4448" i="1"/>
  <c r="BF4448" i="1"/>
  <c r="BG4448" i="1"/>
  <c r="BH4444" i="1"/>
  <c r="BI4444" i="1"/>
  <c r="BF4444" i="1"/>
  <c r="BG4444" i="1"/>
  <c r="BH4440" i="1"/>
  <c r="BI4440" i="1"/>
  <c r="BF4440" i="1"/>
  <c r="BG4440" i="1"/>
  <c r="BG4436" i="1"/>
  <c r="BH4436" i="1"/>
  <c r="BI4436" i="1"/>
  <c r="BF4436" i="1"/>
  <c r="BG4432" i="1"/>
  <c r="BH4432" i="1"/>
  <c r="BI4432" i="1"/>
  <c r="BF4432" i="1"/>
  <c r="BG4428" i="1"/>
  <c r="BH4428" i="1"/>
  <c r="BI4428" i="1"/>
  <c r="BF4428" i="1"/>
  <c r="BG4424" i="1"/>
  <c r="BH4424" i="1"/>
  <c r="BI4424" i="1"/>
  <c r="BF4424" i="1"/>
  <c r="BG4420" i="1"/>
  <c r="BH4420" i="1"/>
  <c r="BI4420" i="1"/>
  <c r="BF4420" i="1"/>
  <c r="BG4416" i="1"/>
  <c r="BH4416" i="1"/>
  <c r="BI4416" i="1"/>
  <c r="BF4416" i="1"/>
  <c r="BG4412" i="1"/>
  <c r="BH4412" i="1"/>
  <c r="BI4412" i="1"/>
  <c r="BF4412" i="1"/>
  <c r="BG4408" i="1"/>
  <c r="BH4408" i="1"/>
  <c r="BI4408" i="1"/>
  <c r="BF4408" i="1"/>
  <c r="BG4404" i="1"/>
  <c r="BH4404" i="1"/>
  <c r="BI4404" i="1"/>
  <c r="BF4404" i="1"/>
  <c r="BG4400" i="1"/>
  <c r="BH4400" i="1"/>
  <c r="BI4400" i="1"/>
  <c r="BF4400" i="1"/>
  <c r="BG4396" i="1"/>
  <c r="BH4396" i="1"/>
  <c r="BI4396" i="1"/>
  <c r="BF4396" i="1"/>
  <c r="BG4392" i="1"/>
  <c r="BH4392" i="1"/>
  <c r="BI4392" i="1"/>
  <c r="BF4392" i="1"/>
  <c r="BG4388" i="1"/>
  <c r="BH4388" i="1"/>
  <c r="BI4388" i="1"/>
  <c r="BF4388" i="1"/>
  <c r="BG4384" i="1"/>
  <c r="BH4384" i="1"/>
  <c r="BI4384" i="1"/>
  <c r="BF4384" i="1"/>
  <c r="BG4380" i="1"/>
  <c r="BH4380" i="1"/>
  <c r="BI4380" i="1"/>
  <c r="BF4380" i="1"/>
  <c r="BG4376" i="1"/>
  <c r="BH4376" i="1"/>
  <c r="BI4376" i="1"/>
  <c r="BF4376" i="1"/>
  <c r="BG4372" i="1"/>
  <c r="BH4372" i="1"/>
  <c r="BI4372" i="1"/>
  <c r="BF4372" i="1"/>
  <c r="BG4368" i="1"/>
  <c r="BH4368" i="1"/>
  <c r="BI4368" i="1"/>
  <c r="BF4368" i="1"/>
  <c r="BG4364" i="1"/>
  <c r="BH4364" i="1"/>
  <c r="BI4364" i="1"/>
  <c r="BF4364" i="1"/>
  <c r="BG4360" i="1"/>
  <c r="BH4360" i="1"/>
  <c r="BI4360" i="1"/>
  <c r="BF4360" i="1"/>
  <c r="BG4356" i="1"/>
  <c r="BH4356" i="1"/>
  <c r="BI4356" i="1"/>
  <c r="BF4356" i="1"/>
  <c r="BG4352" i="1"/>
  <c r="BH4352" i="1"/>
  <c r="BI4352" i="1"/>
  <c r="BF4352" i="1"/>
  <c r="BG4348" i="1"/>
  <c r="BH4348" i="1"/>
  <c r="BI4348" i="1"/>
  <c r="BF4348" i="1"/>
  <c r="BG4344" i="1"/>
  <c r="BH4344" i="1"/>
  <c r="BI4344" i="1"/>
  <c r="BF4344" i="1"/>
  <c r="BG4340" i="1"/>
  <c r="BH4340" i="1"/>
  <c r="BI4340" i="1"/>
  <c r="BF4340" i="1"/>
  <c r="BG4336" i="1"/>
  <c r="BH4336" i="1"/>
  <c r="BI4336" i="1"/>
  <c r="BF4336" i="1"/>
  <c r="BG4332" i="1"/>
  <c r="BH4332" i="1"/>
  <c r="BI4332" i="1"/>
  <c r="BF4332" i="1"/>
  <c r="BG4328" i="1"/>
  <c r="BH4328" i="1"/>
  <c r="BI4328" i="1"/>
  <c r="BF4328" i="1"/>
  <c r="BG4324" i="1"/>
  <c r="BH4324" i="1"/>
  <c r="BI4324" i="1"/>
  <c r="BF4324" i="1"/>
  <c r="BG4320" i="1"/>
  <c r="BH4320" i="1"/>
  <c r="BI4320" i="1"/>
  <c r="BF4320" i="1"/>
  <c r="BG4316" i="1"/>
  <c r="BH4316" i="1"/>
  <c r="BI4316" i="1"/>
  <c r="BF4316" i="1"/>
  <c r="BG4312" i="1"/>
  <c r="BH4312" i="1"/>
  <c r="BI4312" i="1"/>
  <c r="BF4312" i="1"/>
  <c r="BG4308" i="1"/>
  <c r="BH4308" i="1"/>
  <c r="BI4308" i="1"/>
  <c r="BF4308" i="1"/>
  <c r="BG4304" i="1"/>
  <c r="BH4304" i="1"/>
  <c r="BI4304" i="1"/>
  <c r="BF4304" i="1"/>
  <c r="BG4300" i="1"/>
  <c r="BH4300" i="1"/>
  <c r="BI4300" i="1"/>
  <c r="BF4300" i="1"/>
  <c r="BG4296" i="1"/>
  <c r="BH4296" i="1"/>
  <c r="BI4296" i="1"/>
  <c r="BF4296" i="1"/>
  <c r="BG4292" i="1"/>
  <c r="BH4292" i="1"/>
  <c r="BI4292" i="1"/>
  <c r="BF4292" i="1"/>
  <c r="BG4288" i="1"/>
  <c r="BH4288" i="1"/>
  <c r="BI4288" i="1"/>
  <c r="BF4288" i="1"/>
  <c r="BG4284" i="1"/>
  <c r="BH4284" i="1"/>
  <c r="BI4284" i="1"/>
  <c r="BF4284" i="1"/>
  <c r="BG4280" i="1"/>
  <c r="BH4280" i="1"/>
  <c r="BI4280" i="1"/>
  <c r="BF4280" i="1"/>
  <c r="BG4276" i="1"/>
  <c r="BH4276" i="1"/>
  <c r="BI4276" i="1"/>
  <c r="BF4276" i="1"/>
  <c r="BG4272" i="1"/>
  <c r="BH4272" i="1"/>
  <c r="BI4272" i="1"/>
  <c r="BF4272" i="1"/>
  <c r="BG4268" i="1"/>
  <c r="BH4268" i="1"/>
  <c r="BI4268" i="1"/>
  <c r="BF4268" i="1"/>
  <c r="BG4264" i="1"/>
  <c r="BH4264" i="1"/>
  <c r="BI4264" i="1"/>
  <c r="BF4264" i="1"/>
  <c r="BG4260" i="1"/>
  <c r="BH4260" i="1"/>
  <c r="BI4260" i="1"/>
  <c r="BF4260" i="1"/>
  <c r="BG4256" i="1"/>
  <c r="BH4256" i="1"/>
  <c r="BI4256" i="1"/>
  <c r="BF4256" i="1"/>
  <c r="BG4252" i="1"/>
  <c r="BH4252" i="1"/>
  <c r="BI4252" i="1"/>
  <c r="BF4252" i="1"/>
  <c r="BG4248" i="1"/>
  <c r="BH4248" i="1"/>
  <c r="BI4248" i="1"/>
  <c r="BF4248" i="1"/>
  <c r="BG4244" i="1"/>
  <c r="BH4244" i="1"/>
  <c r="BI4244" i="1"/>
  <c r="BF4244" i="1"/>
  <c r="BG4240" i="1"/>
  <c r="BH4240" i="1"/>
  <c r="BI4240" i="1"/>
  <c r="BF4240" i="1"/>
  <c r="BG4236" i="1"/>
  <c r="BH4236" i="1"/>
  <c r="BI4236" i="1"/>
  <c r="BF4236" i="1"/>
  <c r="BG4232" i="1"/>
  <c r="BH4232" i="1"/>
  <c r="BI4232" i="1"/>
  <c r="BF4232" i="1"/>
  <c r="BG4228" i="1"/>
  <c r="BH4228" i="1"/>
  <c r="BI4228" i="1"/>
  <c r="BF4228" i="1"/>
  <c r="BG4224" i="1"/>
  <c r="BH4224" i="1"/>
  <c r="BI4224" i="1"/>
  <c r="BF4224" i="1"/>
  <c r="BG4220" i="1"/>
  <c r="BH4220" i="1"/>
  <c r="BI4220" i="1"/>
  <c r="BF4220" i="1"/>
  <c r="BG4216" i="1"/>
  <c r="BH4216" i="1"/>
  <c r="BI4216" i="1"/>
  <c r="BF4216" i="1"/>
  <c r="BG4212" i="1"/>
  <c r="BH4212" i="1"/>
  <c r="BI4212" i="1"/>
  <c r="BF4212" i="1"/>
  <c r="BG4208" i="1"/>
  <c r="BH4208" i="1"/>
  <c r="BI4208" i="1"/>
  <c r="BF4208" i="1"/>
  <c r="BG4204" i="1"/>
  <c r="BH4204" i="1"/>
  <c r="BI4204" i="1"/>
  <c r="BF4204" i="1"/>
  <c r="BG4200" i="1"/>
  <c r="BH4200" i="1"/>
  <c r="BI4200" i="1"/>
  <c r="BF4200" i="1"/>
  <c r="BG4196" i="1"/>
  <c r="BH4196" i="1"/>
  <c r="BI4196" i="1"/>
  <c r="BF4196" i="1"/>
  <c r="BG4192" i="1"/>
  <c r="BH4192" i="1"/>
  <c r="BI4192" i="1"/>
  <c r="BF4192" i="1"/>
  <c r="BG4188" i="1"/>
  <c r="BH4188" i="1"/>
  <c r="BI4188" i="1"/>
  <c r="BF4188" i="1"/>
  <c r="BG4184" i="1"/>
  <c r="BH4184" i="1"/>
  <c r="BI4184" i="1"/>
  <c r="BF4184" i="1"/>
  <c r="BG4180" i="1"/>
  <c r="BH4180" i="1"/>
  <c r="BI4180" i="1"/>
  <c r="BF4180" i="1"/>
  <c r="BG4176" i="1"/>
  <c r="BH4176" i="1"/>
  <c r="BI4176" i="1"/>
  <c r="BF4176" i="1"/>
  <c r="BG4172" i="1"/>
  <c r="BH4172" i="1"/>
  <c r="BI4172" i="1"/>
  <c r="BF4172" i="1"/>
  <c r="BG4168" i="1"/>
  <c r="BH4168" i="1"/>
  <c r="BI4168" i="1"/>
  <c r="BF4168" i="1"/>
  <c r="BG4164" i="1"/>
  <c r="BH4164" i="1"/>
  <c r="BI4164" i="1"/>
  <c r="BF4164" i="1"/>
  <c r="BG4160" i="1"/>
  <c r="BH4160" i="1"/>
  <c r="BI4160" i="1"/>
  <c r="BF4160" i="1"/>
  <c r="BG4156" i="1"/>
  <c r="BH4156" i="1"/>
  <c r="BI4156" i="1"/>
  <c r="BF4156" i="1"/>
  <c r="BG4152" i="1"/>
  <c r="BH4152" i="1"/>
  <c r="BI4152" i="1"/>
  <c r="BF4152" i="1"/>
  <c r="BG4148" i="1"/>
  <c r="BH4148" i="1"/>
  <c r="BI4148" i="1"/>
  <c r="BF4148" i="1"/>
  <c r="BG4144" i="1"/>
  <c r="BH4144" i="1"/>
  <c r="BI4144" i="1"/>
  <c r="BF4144" i="1"/>
  <c r="BG4140" i="1"/>
  <c r="BH4140" i="1"/>
  <c r="BI4140" i="1"/>
  <c r="BF4140" i="1"/>
  <c r="BG4136" i="1"/>
  <c r="BH4136" i="1"/>
  <c r="BI4136" i="1"/>
  <c r="BF4136" i="1"/>
  <c r="BG4132" i="1"/>
  <c r="BH4132" i="1"/>
  <c r="BI4132" i="1"/>
  <c r="BF4132" i="1"/>
  <c r="BG4128" i="1"/>
  <c r="BH4128" i="1"/>
  <c r="BI4128" i="1"/>
  <c r="BF4128" i="1"/>
  <c r="BG4124" i="1"/>
  <c r="BH4124" i="1"/>
  <c r="BI4124" i="1"/>
  <c r="BF4124" i="1"/>
  <c r="BG4120" i="1"/>
  <c r="BH4120" i="1"/>
  <c r="BI4120" i="1"/>
  <c r="BF4120" i="1"/>
  <c r="BG4116" i="1"/>
  <c r="BH4116" i="1"/>
  <c r="BI4116" i="1"/>
  <c r="BF4116" i="1"/>
  <c r="BG4112" i="1"/>
  <c r="BH4112" i="1"/>
  <c r="BI4112" i="1"/>
  <c r="BF4112" i="1"/>
  <c r="BG4108" i="1"/>
  <c r="BH4108" i="1"/>
  <c r="BI4108" i="1"/>
  <c r="BF4108" i="1"/>
  <c r="BG4104" i="1"/>
  <c r="BH4104" i="1"/>
  <c r="BI4104" i="1"/>
  <c r="BF4104" i="1"/>
  <c r="BG4100" i="1"/>
  <c r="BH4100" i="1"/>
  <c r="BI4100" i="1"/>
  <c r="BF4100" i="1"/>
  <c r="BG4096" i="1"/>
  <c r="BH4096" i="1"/>
  <c r="BI4096" i="1"/>
  <c r="BF4096" i="1"/>
  <c r="BG4092" i="1"/>
  <c r="BH4092" i="1"/>
  <c r="BI4092" i="1"/>
  <c r="BF4092" i="1"/>
  <c r="BG4088" i="1"/>
  <c r="BH4088" i="1"/>
  <c r="BI4088" i="1"/>
  <c r="BF4088" i="1"/>
  <c r="BG4084" i="1"/>
  <c r="BH4084" i="1"/>
  <c r="BI4084" i="1"/>
  <c r="BF4084" i="1"/>
  <c r="BG4080" i="1"/>
  <c r="BH4080" i="1"/>
  <c r="BI4080" i="1"/>
  <c r="BF4080" i="1"/>
  <c r="BG4076" i="1"/>
  <c r="BH4076" i="1"/>
  <c r="BI4076" i="1"/>
  <c r="BF4076" i="1"/>
  <c r="BG4072" i="1"/>
  <c r="BH4072" i="1"/>
  <c r="BI4072" i="1"/>
  <c r="BF4072" i="1"/>
  <c r="BG4068" i="1"/>
  <c r="BH4068" i="1"/>
  <c r="BI4068" i="1"/>
  <c r="BF4068" i="1"/>
  <c r="BG4064" i="1"/>
  <c r="BH4064" i="1"/>
  <c r="BI4064" i="1"/>
  <c r="BF4064" i="1"/>
  <c r="BG4060" i="1"/>
  <c r="BH4060" i="1"/>
  <c r="BI4060" i="1"/>
  <c r="BF4060" i="1"/>
  <c r="BG4056" i="1"/>
  <c r="BH4056" i="1"/>
  <c r="BI4056" i="1"/>
  <c r="BF4056" i="1"/>
  <c r="BG4052" i="1"/>
  <c r="BH4052" i="1"/>
  <c r="BI4052" i="1"/>
  <c r="BF4052" i="1"/>
  <c r="BG4048" i="1"/>
  <c r="BH4048" i="1"/>
  <c r="BI4048" i="1"/>
  <c r="BF4048" i="1"/>
  <c r="BG4044" i="1"/>
  <c r="BH4044" i="1"/>
  <c r="BI4044" i="1"/>
  <c r="BF4044" i="1"/>
  <c r="BG4040" i="1"/>
  <c r="BH4040" i="1"/>
  <c r="BI4040" i="1"/>
  <c r="BF4040" i="1"/>
  <c r="BG4036" i="1"/>
  <c r="BH4036" i="1"/>
  <c r="BI4036" i="1"/>
  <c r="BF4036" i="1"/>
  <c r="BG4032" i="1"/>
  <c r="BH4032" i="1"/>
  <c r="BI4032" i="1"/>
  <c r="BF4032" i="1"/>
  <c r="BG4028" i="1"/>
  <c r="BH4028" i="1"/>
  <c r="BI4028" i="1"/>
  <c r="BF4028" i="1"/>
  <c r="BG4024" i="1"/>
  <c r="BH4024" i="1"/>
  <c r="BI4024" i="1"/>
  <c r="BF4024" i="1"/>
  <c r="BG4020" i="1"/>
  <c r="BH4020" i="1"/>
  <c r="BI4020" i="1"/>
  <c r="BF4020" i="1"/>
  <c r="BG4016" i="1"/>
  <c r="BH4016" i="1"/>
  <c r="BI4016" i="1"/>
  <c r="BF4016" i="1"/>
  <c r="BG4012" i="1"/>
  <c r="BH4012" i="1"/>
  <c r="BI4012" i="1"/>
  <c r="BF4012" i="1"/>
  <c r="BG4008" i="1"/>
  <c r="BH4008" i="1"/>
  <c r="BI4008" i="1"/>
  <c r="BF4008" i="1"/>
  <c r="BG4004" i="1"/>
  <c r="BH4004" i="1"/>
  <c r="BI4004" i="1"/>
  <c r="BF4004" i="1"/>
  <c r="BG4000" i="1"/>
  <c r="BH4000" i="1"/>
  <c r="BI4000" i="1"/>
  <c r="BF4000" i="1"/>
  <c r="BG3996" i="1"/>
  <c r="BH3996" i="1"/>
  <c r="BI3996" i="1"/>
  <c r="BF3996" i="1"/>
  <c r="BG3992" i="1"/>
  <c r="BH3992" i="1"/>
  <c r="BI3992" i="1"/>
  <c r="BF3992" i="1"/>
  <c r="BG3988" i="1"/>
  <c r="BH3988" i="1"/>
  <c r="BI3988" i="1"/>
  <c r="BF3988" i="1"/>
  <c r="BG3984" i="1"/>
  <c r="BH3984" i="1"/>
  <c r="BI3984" i="1"/>
  <c r="BF3984" i="1"/>
  <c r="BG3980" i="1"/>
  <c r="BH3980" i="1"/>
  <c r="BI3980" i="1"/>
  <c r="BF3980" i="1"/>
  <c r="BG3976" i="1"/>
  <c r="BH3976" i="1"/>
  <c r="BI3976" i="1"/>
  <c r="BF3976" i="1"/>
  <c r="BG3972" i="1"/>
  <c r="BH3972" i="1"/>
  <c r="BI3972" i="1"/>
  <c r="BF3972" i="1"/>
  <c r="BG3968" i="1"/>
  <c r="BH3968" i="1"/>
  <c r="BI3968" i="1"/>
  <c r="BF3968" i="1"/>
  <c r="BG3964" i="1"/>
  <c r="BH3964" i="1"/>
  <c r="BI3964" i="1"/>
  <c r="BF3964" i="1"/>
  <c r="BG3960" i="1"/>
  <c r="BH3960" i="1"/>
  <c r="BI3960" i="1"/>
  <c r="BF3960" i="1"/>
  <c r="BG3956" i="1"/>
  <c r="BH3956" i="1"/>
  <c r="BI3956" i="1"/>
  <c r="BF3956" i="1"/>
  <c r="BG3952" i="1"/>
  <c r="BH3952" i="1"/>
  <c r="BI3952" i="1"/>
  <c r="BF3952" i="1"/>
  <c r="BG3948" i="1"/>
  <c r="BH3948" i="1"/>
  <c r="BI3948" i="1"/>
  <c r="BF3948" i="1"/>
  <c r="BG3944" i="1"/>
  <c r="BH3944" i="1"/>
  <c r="BI3944" i="1"/>
  <c r="BF3944" i="1"/>
  <c r="BG3940" i="1"/>
  <c r="BH3940" i="1"/>
  <c r="BI3940" i="1"/>
  <c r="BF3940" i="1"/>
  <c r="BG3936" i="1"/>
  <c r="BH3936" i="1"/>
  <c r="BI3936" i="1"/>
  <c r="BF3936" i="1"/>
  <c r="BG3932" i="1"/>
  <c r="BH3932" i="1"/>
  <c r="BI3932" i="1"/>
  <c r="BF3932" i="1"/>
  <c r="BG3928" i="1"/>
  <c r="BH3928" i="1"/>
  <c r="BI3928" i="1"/>
  <c r="BF3928" i="1"/>
  <c r="BG3924" i="1"/>
  <c r="BH3924" i="1"/>
  <c r="BI3924" i="1"/>
  <c r="BF3924" i="1"/>
  <c r="BG3920" i="1"/>
  <c r="BH3920" i="1"/>
  <c r="BI3920" i="1"/>
  <c r="BF3920" i="1"/>
  <c r="BG3916" i="1"/>
  <c r="BH3916" i="1"/>
  <c r="BI3916" i="1"/>
  <c r="BF3916" i="1"/>
  <c r="BG3912" i="1"/>
  <c r="BH3912" i="1"/>
  <c r="BI3912" i="1"/>
  <c r="BF3912" i="1"/>
  <c r="BG3908" i="1"/>
  <c r="BH3908" i="1"/>
  <c r="BI3908" i="1"/>
  <c r="BF3908" i="1"/>
  <c r="BG3904" i="1"/>
  <c r="BH3904" i="1"/>
  <c r="BI3904" i="1"/>
  <c r="BF3904" i="1"/>
  <c r="BG3900" i="1"/>
  <c r="BH3900" i="1"/>
  <c r="BI3900" i="1"/>
  <c r="BF3900" i="1"/>
  <c r="BG3896" i="1"/>
  <c r="BH3896" i="1"/>
  <c r="BI3896" i="1"/>
  <c r="BF3896" i="1"/>
  <c r="BG3892" i="1"/>
  <c r="BH3892" i="1"/>
  <c r="BI3892" i="1"/>
  <c r="BF3892" i="1"/>
  <c r="BG3888" i="1"/>
  <c r="BH3888" i="1"/>
  <c r="BI3888" i="1"/>
  <c r="BF3888" i="1"/>
  <c r="BG3884" i="1"/>
  <c r="BH3884" i="1"/>
  <c r="BI3884" i="1"/>
  <c r="BF3884" i="1"/>
  <c r="BG3880" i="1"/>
  <c r="BH3880" i="1"/>
  <c r="BI3880" i="1"/>
  <c r="BF3880" i="1"/>
  <c r="BG3876" i="1"/>
  <c r="BH3876" i="1"/>
  <c r="BI3876" i="1"/>
  <c r="BF3876" i="1"/>
  <c r="BG3872" i="1"/>
  <c r="BH3872" i="1"/>
  <c r="BI3872" i="1"/>
  <c r="BF3872" i="1"/>
  <c r="BG3868" i="1"/>
  <c r="BH3868" i="1"/>
  <c r="BI3868" i="1"/>
  <c r="BF3868" i="1"/>
  <c r="BG3864" i="1"/>
  <c r="BH3864" i="1"/>
  <c r="BI3864" i="1"/>
  <c r="BF3864" i="1"/>
  <c r="BG3860" i="1"/>
  <c r="BH3860" i="1"/>
  <c r="BI3860" i="1"/>
  <c r="BF3860" i="1"/>
  <c r="BG3856" i="1"/>
  <c r="BH3856" i="1"/>
  <c r="BI3856" i="1"/>
  <c r="BF3856" i="1"/>
  <c r="BG3852" i="1"/>
  <c r="BH3852" i="1"/>
  <c r="BI3852" i="1"/>
  <c r="BF3852" i="1"/>
  <c r="BG3848" i="1"/>
  <c r="BH3848" i="1"/>
  <c r="BI3848" i="1"/>
  <c r="BF3848" i="1"/>
  <c r="BG3844" i="1"/>
  <c r="BH3844" i="1"/>
  <c r="BI3844" i="1"/>
  <c r="BF3844" i="1"/>
  <c r="BG3840" i="1"/>
  <c r="BH3840" i="1"/>
  <c r="BI3840" i="1"/>
  <c r="BF3840" i="1"/>
  <c r="BG3836" i="1"/>
  <c r="BH3836" i="1"/>
  <c r="BI3836" i="1"/>
  <c r="BF3836" i="1"/>
  <c r="BG3832" i="1"/>
  <c r="BH3832" i="1"/>
  <c r="BI3832" i="1"/>
  <c r="BF3832" i="1"/>
  <c r="BG3828" i="1"/>
  <c r="BH3828" i="1"/>
  <c r="BI3828" i="1"/>
  <c r="BF3828" i="1"/>
  <c r="BG3824" i="1"/>
  <c r="BH3824" i="1"/>
  <c r="BI3824" i="1"/>
  <c r="BF3824" i="1"/>
  <c r="BG3820" i="1"/>
  <c r="BH3820" i="1"/>
  <c r="BI3820" i="1"/>
  <c r="BF3820" i="1"/>
  <c r="BG3816" i="1"/>
  <c r="BH3816" i="1"/>
  <c r="BI3816" i="1"/>
  <c r="BF3816" i="1"/>
  <c r="BG3812" i="1"/>
  <c r="BH3812" i="1"/>
  <c r="BI3812" i="1"/>
  <c r="BF3812" i="1"/>
  <c r="BG3808" i="1"/>
  <c r="BH3808" i="1"/>
  <c r="BI3808" i="1"/>
  <c r="BF3808" i="1"/>
  <c r="BG3804" i="1"/>
  <c r="BH3804" i="1"/>
  <c r="BI3804" i="1"/>
  <c r="BF3804" i="1"/>
  <c r="BG3800" i="1"/>
  <c r="BH3800" i="1"/>
  <c r="BI3800" i="1"/>
  <c r="BF3800" i="1"/>
  <c r="BI3796" i="1"/>
  <c r="BF3796" i="1"/>
  <c r="BG3796" i="1"/>
  <c r="BH3796" i="1"/>
  <c r="BI3792" i="1"/>
  <c r="BF3792" i="1"/>
  <c r="BG3792" i="1"/>
  <c r="BH3792" i="1"/>
  <c r="BI3788" i="1"/>
  <c r="BF3788" i="1"/>
  <c r="BG3788" i="1"/>
  <c r="BH3788" i="1"/>
  <c r="BI3784" i="1"/>
  <c r="BF3784" i="1"/>
  <c r="BG3784" i="1"/>
  <c r="BH3784" i="1"/>
  <c r="BI3780" i="1"/>
  <c r="BF3780" i="1"/>
  <c r="BG3780" i="1"/>
  <c r="BH3780" i="1"/>
  <c r="BI3776" i="1"/>
  <c r="BF3776" i="1"/>
  <c r="BG3776" i="1"/>
  <c r="BH3776" i="1"/>
  <c r="BI3772" i="1"/>
  <c r="BF3772" i="1"/>
  <c r="BG3772" i="1"/>
  <c r="BH3772" i="1"/>
  <c r="BI3768" i="1"/>
  <c r="BF3768" i="1"/>
  <c r="BG3768" i="1"/>
  <c r="BH3768" i="1"/>
  <c r="BI3764" i="1"/>
  <c r="BF3764" i="1"/>
  <c r="BG3764" i="1"/>
  <c r="BH3764" i="1"/>
  <c r="BI3760" i="1"/>
  <c r="BF3760" i="1"/>
  <c r="BG3760" i="1"/>
  <c r="BH3760" i="1"/>
  <c r="BI3756" i="1"/>
  <c r="BF3756" i="1"/>
  <c r="BG3756" i="1"/>
  <c r="BH3756" i="1"/>
  <c r="BI3752" i="1"/>
  <c r="BF3752" i="1"/>
  <c r="BG3752" i="1"/>
  <c r="BH3752" i="1"/>
  <c r="BI3748" i="1"/>
  <c r="BF3748" i="1"/>
  <c r="BG3748" i="1"/>
  <c r="BH3748" i="1"/>
  <c r="BI3744" i="1"/>
  <c r="BF3744" i="1"/>
  <c r="BG3744" i="1"/>
  <c r="BH3744" i="1"/>
  <c r="BI3740" i="1"/>
  <c r="BF3740" i="1"/>
  <c r="BG3740" i="1"/>
  <c r="BH3740" i="1"/>
  <c r="BI3736" i="1"/>
  <c r="BF3736" i="1"/>
  <c r="BG3736" i="1"/>
  <c r="BH3736" i="1"/>
  <c r="BI3732" i="1"/>
  <c r="BF3732" i="1"/>
  <c r="BG3732" i="1"/>
  <c r="BH3732" i="1"/>
  <c r="BI3728" i="1"/>
  <c r="BF3728" i="1"/>
  <c r="BG3728" i="1"/>
  <c r="BH3728" i="1"/>
  <c r="BI3724" i="1"/>
  <c r="BF3724" i="1"/>
  <c r="BG3724" i="1"/>
  <c r="BH3724" i="1"/>
  <c r="BI3720" i="1"/>
  <c r="BF3720" i="1"/>
  <c r="BG3720" i="1"/>
  <c r="BH3720" i="1"/>
  <c r="BI3716" i="1"/>
  <c r="BF3716" i="1"/>
  <c r="BG3716" i="1"/>
  <c r="BH3716" i="1"/>
  <c r="BI3712" i="1"/>
  <c r="BF3712" i="1"/>
  <c r="BG3712" i="1"/>
  <c r="BH3712" i="1"/>
  <c r="BI3708" i="1"/>
  <c r="BF3708" i="1"/>
  <c r="BG3708" i="1"/>
  <c r="BH3708" i="1"/>
  <c r="BI3704" i="1"/>
  <c r="BF3704" i="1"/>
  <c r="BG3704" i="1"/>
  <c r="BH3704" i="1"/>
  <c r="BI3700" i="1"/>
  <c r="BF3700" i="1"/>
  <c r="BG3700" i="1"/>
  <c r="BH3700" i="1"/>
  <c r="BI3696" i="1"/>
  <c r="BF3696" i="1"/>
  <c r="BG3696" i="1"/>
  <c r="BH3696" i="1"/>
  <c r="BI3692" i="1"/>
  <c r="BF3692" i="1"/>
  <c r="BG3692" i="1"/>
  <c r="BH3692" i="1"/>
  <c r="BI3688" i="1"/>
  <c r="BF3688" i="1"/>
  <c r="BG3688" i="1"/>
  <c r="BH3688" i="1"/>
  <c r="BI3684" i="1"/>
  <c r="BF3684" i="1"/>
  <c r="BG3684" i="1"/>
  <c r="BH3684" i="1"/>
  <c r="BI3680" i="1"/>
  <c r="BF3680" i="1"/>
  <c r="BG3680" i="1"/>
  <c r="BH3680" i="1"/>
  <c r="BI3676" i="1"/>
  <c r="BF3676" i="1"/>
  <c r="BG3676" i="1"/>
  <c r="BH3676" i="1"/>
  <c r="BI3672" i="1"/>
  <c r="BF3672" i="1"/>
  <c r="BG3672" i="1"/>
  <c r="BH3672" i="1"/>
  <c r="BI3668" i="1"/>
  <c r="BF3668" i="1"/>
  <c r="BG3668" i="1"/>
  <c r="BH3668" i="1"/>
  <c r="BI3664" i="1"/>
  <c r="BF3664" i="1"/>
  <c r="BG3664" i="1"/>
  <c r="BH3664" i="1"/>
  <c r="BI3660" i="1"/>
  <c r="BF3660" i="1"/>
  <c r="BG3660" i="1"/>
  <c r="BH3660" i="1"/>
  <c r="BI3656" i="1"/>
  <c r="BF3656" i="1"/>
  <c r="BG3656" i="1"/>
  <c r="BH3656" i="1"/>
  <c r="BI3652" i="1"/>
  <c r="BF3652" i="1"/>
  <c r="BG3652" i="1"/>
  <c r="BH3652" i="1"/>
  <c r="BI3648" i="1"/>
  <c r="BF3648" i="1"/>
  <c r="BG3648" i="1"/>
  <c r="BH3648" i="1"/>
  <c r="BI3644" i="1"/>
  <c r="BF3644" i="1"/>
  <c r="BG3644" i="1"/>
  <c r="BH3644" i="1"/>
  <c r="BI3640" i="1"/>
  <c r="BF3640" i="1"/>
  <c r="BG3640" i="1"/>
  <c r="BH3640" i="1"/>
  <c r="BI3636" i="1"/>
  <c r="BF3636" i="1"/>
  <c r="BG3636" i="1"/>
  <c r="BH3636" i="1"/>
  <c r="BI3632" i="1"/>
  <c r="BF3632" i="1"/>
  <c r="BG3632" i="1"/>
  <c r="BH3632" i="1"/>
  <c r="BI3628" i="1"/>
  <c r="BF3628" i="1"/>
  <c r="BG3628" i="1"/>
  <c r="BH3628" i="1"/>
  <c r="BI3624" i="1"/>
  <c r="BF3624" i="1"/>
  <c r="BG3624" i="1"/>
  <c r="BH3624" i="1"/>
  <c r="BI3620" i="1"/>
  <c r="BF3620" i="1"/>
  <c r="BG3620" i="1"/>
  <c r="BH3620" i="1"/>
  <c r="BI3616" i="1"/>
  <c r="BF3616" i="1"/>
  <c r="BG3616" i="1"/>
  <c r="BH3616" i="1"/>
  <c r="BI3612" i="1"/>
  <c r="BF3612" i="1"/>
  <c r="BG3612" i="1"/>
  <c r="BH3612" i="1"/>
  <c r="BI3608" i="1"/>
  <c r="BF3608" i="1"/>
  <c r="BG3608" i="1"/>
  <c r="BH3608" i="1"/>
  <c r="BI3604" i="1"/>
  <c r="BF3604" i="1"/>
  <c r="BG3604" i="1"/>
  <c r="BH3604" i="1"/>
  <c r="BI3600" i="1"/>
  <c r="BF3600" i="1"/>
  <c r="BG3600" i="1"/>
  <c r="BH3600" i="1"/>
  <c r="BI3596" i="1"/>
  <c r="BF3596" i="1"/>
  <c r="BG3596" i="1"/>
  <c r="BH3596" i="1"/>
  <c r="BI3592" i="1"/>
  <c r="BF3592" i="1"/>
  <c r="BG3592" i="1"/>
  <c r="BH3592" i="1"/>
  <c r="BI3588" i="1"/>
  <c r="BF3588" i="1"/>
  <c r="BG3588" i="1"/>
  <c r="BH3588" i="1"/>
  <c r="BI3584" i="1"/>
  <c r="BF3584" i="1"/>
  <c r="BG3584" i="1"/>
  <c r="BH3584" i="1"/>
  <c r="BI3580" i="1"/>
  <c r="BF3580" i="1"/>
  <c r="BG3580" i="1"/>
  <c r="BH3580" i="1"/>
  <c r="BI3576" i="1"/>
  <c r="BF3576" i="1"/>
  <c r="BG3576" i="1"/>
  <c r="BH3576" i="1"/>
  <c r="BI3572" i="1"/>
  <c r="BF3572" i="1"/>
  <c r="BG3572" i="1"/>
  <c r="BH3572" i="1"/>
  <c r="BI3568" i="1"/>
  <c r="BF3568" i="1"/>
  <c r="BG3568" i="1"/>
  <c r="BH3568" i="1"/>
  <c r="BI3564" i="1"/>
  <c r="BF3564" i="1"/>
  <c r="BG3564" i="1"/>
  <c r="BH3564" i="1"/>
  <c r="BI3560" i="1"/>
  <c r="BF3560" i="1"/>
  <c r="BG3560" i="1"/>
  <c r="BH3560" i="1"/>
  <c r="BI3556" i="1"/>
  <c r="BF3556" i="1"/>
  <c r="BG3556" i="1"/>
  <c r="BH3556" i="1"/>
  <c r="BI3552" i="1"/>
  <c r="BF3552" i="1"/>
  <c r="BG3552" i="1"/>
  <c r="BH3552" i="1"/>
  <c r="BI3548" i="1"/>
  <c r="BF3548" i="1"/>
  <c r="BG3548" i="1"/>
  <c r="BH3548" i="1"/>
  <c r="BI3544" i="1"/>
  <c r="BF3544" i="1"/>
  <c r="BG3544" i="1"/>
  <c r="BH3544" i="1"/>
  <c r="BI3540" i="1"/>
  <c r="BF3540" i="1"/>
  <c r="BG3540" i="1"/>
  <c r="BH3540" i="1"/>
  <c r="BI3536" i="1"/>
  <c r="BF3536" i="1"/>
  <c r="BG3536" i="1"/>
  <c r="BH3536" i="1"/>
  <c r="BI3532" i="1"/>
  <c r="BF3532" i="1"/>
  <c r="BG3532" i="1"/>
  <c r="BH3532" i="1"/>
  <c r="BI3528" i="1"/>
  <c r="BF3528" i="1"/>
  <c r="BG3528" i="1"/>
  <c r="BH3528" i="1"/>
  <c r="BI3524" i="1"/>
  <c r="BF3524" i="1"/>
  <c r="BG3524" i="1"/>
  <c r="BH3524" i="1"/>
  <c r="BI3520" i="1"/>
  <c r="BF3520" i="1"/>
  <c r="BG3520" i="1"/>
  <c r="BH3520" i="1"/>
  <c r="BI3516" i="1"/>
  <c r="BF3516" i="1"/>
  <c r="BG3516" i="1"/>
  <c r="BH3516" i="1"/>
  <c r="BI3512" i="1"/>
  <c r="BF3512" i="1"/>
  <c r="BG3512" i="1"/>
  <c r="BH3512" i="1"/>
  <c r="BI3508" i="1"/>
  <c r="BF3508" i="1"/>
  <c r="BG3508" i="1"/>
  <c r="BH3508" i="1"/>
  <c r="BI3504" i="1"/>
  <c r="BF3504" i="1"/>
  <c r="BG3504" i="1"/>
  <c r="BH3504" i="1"/>
  <c r="BI3500" i="1"/>
  <c r="BF3500" i="1"/>
  <c r="BG3500" i="1"/>
  <c r="BH3500" i="1"/>
  <c r="BI3496" i="1"/>
  <c r="BF3496" i="1"/>
  <c r="BG3496" i="1"/>
  <c r="BH3496" i="1"/>
  <c r="BI3492" i="1"/>
  <c r="BF3492" i="1"/>
  <c r="BG3492" i="1"/>
  <c r="BH3492" i="1"/>
  <c r="BI3488" i="1"/>
  <c r="BF3488" i="1"/>
  <c r="BG3488" i="1"/>
  <c r="BH3488" i="1"/>
  <c r="BI3484" i="1"/>
  <c r="BF3484" i="1"/>
  <c r="BG3484" i="1"/>
  <c r="BH3484" i="1"/>
  <c r="BI3480" i="1"/>
  <c r="BF3480" i="1"/>
  <c r="BG3480" i="1"/>
  <c r="BH3480" i="1"/>
  <c r="BI3476" i="1"/>
  <c r="BF3476" i="1"/>
  <c r="BG3476" i="1"/>
  <c r="BH3476" i="1"/>
  <c r="BI3472" i="1"/>
  <c r="BF3472" i="1"/>
  <c r="BG3472" i="1"/>
  <c r="BH3472" i="1"/>
  <c r="BI3468" i="1"/>
  <c r="BF3468" i="1"/>
  <c r="BG3468" i="1"/>
  <c r="BH3468" i="1"/>
  <c r="BI3464" i="1"/>
  <c r="BF3464" i="1"/>
  <c r="BG3464" i="1"/>
  <c r="BH3464" i="1"/>
  <c r="BI3460" i="1"/>
  <c r="BF3460" i="1"/>
  <c r="BG3460" i="1"/>
  <c r="BH3460" i="1"/>
  <c r="BI3456" i="1"/>
  <c r="BF3456" i="1"/>
  <c r="BG3456" i="1"/>
  <c r="BH3456" i="1"/>
  <c r="BI3452" i="1"/>
  <c r="BF3452" i="1"/>
  <c r="BG3452" i="1"/>
  <c r="BH3452" i="1"/>
  <c r="BI3448" i="1"/>
  <c r="BF3448" i="1"/>
  <c r="BG3448" i="1"/>
  <c r="BH3448" i="1"/>
  <c r="BI3444" i="1"/>
  <c r="BF3444" i="1"/>
  <c r="BG3444" i="1"/>
  <c r="BH3444" i="1"/>
  <c r="BI3440" i="1"/>
  <c r="BF3440" i="1"/>
  <c r="BG3440" i="1"/>
  <c r="BH3440" i="1"/>
  <c r="BI3436" i="1"/>
  <c r="BF3436" i="1"/>
  <c r="BG3436" i="1"/>
  <c r="BH3436" i="1"/>
  <c r="BI3432" i="1"/>
  <c r="BF3432" i="1"/>
  <c r="BG3432" i="1"/>
  <c r="BH3432" i="1"/>
  <c r="BI3428" i="1"/>
  <c r="BF3428" i="1"/>
  <c r="BG3428" i="1"/>
  <c r="BH3428" i="1"/>
  <c r="BI3424" i="1"/>
  <c r="BF3424" i="1"/>
  <c r="BG3424" i="1"/>
  <c r="BH3424" i="1"/>
  <c r="BI3420" i="1"/>
  <c r="BF3420" i="1"/>
  <c r="BG3420" i="1"/>
  <c r="BH3420" i="1"/>
  <c r="BI3416" i="1"/>
  <c r="BF3416" i="1"/>
  <c r="BG3416" i="1"/>
  <c r="BH3416" i="1"/>
  <c r="BI3412" i="1"/>
  <c r="BF3412" i="1"/>
  <c r="BG3412" i="1"/>
  <c r="BH3412" i="1"/>
  <c r="BI3408" i="1"/>
  <c r="BF3408" i="1"/>
  <c r="BG3408" i="1"/>
  <c r="BH3408" i="1"/>
  <c r="BI3404" i="1"/>
  <c r="BF3404" i="1"/>
  <c r="BG3404" i="1"/>
  <c r="BH3404" i="1"/>
  <c r="BI3400" i="1"/>
  <c r="BF3400" i="1"/>
  <c r="BG3400" i="1"/>
  <c r="BH3400" i="1"/>
  <c r="BI3396" i="1"/>
  <c r="BF3396" i="1"/>
  <c r="BG3396" i="1"/>
  <c r="BH3396" i="1"/>
  <c r="BI3392" i="1"/>
  <c r="BF3392" i="1"/>
  <c r="BG3392" i="1"/>
  <c r="BH3392" i="1"/>
  <c r="BI3388" i="1"/>
  <c r="BF3388" i="1"/>
  <c r="BG3388" i="1"/>
  <c r="BH3388" i="1"/>
  <c r="BI3384" i="1"/>
  <c r="BF3384" i="1"/>
  <c r="BG3384" i="1"/>
  <c r="BH3384" i="1"/>
  <c r="BI3380" i="1"/>
  <c r="BF3380" i="1"/>
  <c r="BG3380" i="1"/>
  <c r="BH3380" i="1"/>
  <c r="BI3376" i="1"/>
  <c r="BF3376" i="1"/>
  <c r="BG3376" i="1"/>
  <c r="BH3376" i="1"/>
  <c r="BI3372" i="1"/>
  <c r="BF3372" i="1"/>
  <c r="BG3372" i="1"/>
  <c r="BH3372" i="1"/>
  <c r="BI3368" i="1"/>
  <c r="BF3368" i="1"/>
  <c r="BG3368" i="1"/>
  <c r="BH3368" i="1"/>
  <c r="BI3364" i="1"/>
  <c r="BF3364" i="1"/>
  <c r="BG3364" i="1"/>
  <c r="BH3364" i="1"/>
  <c r="BI3360" i="1"/>
  <c r="BF3360" i="1"/>
  <c r="BG3360" i="1"/>
  <c r="BH3360" i="1"/>
  <c r="BI3356" i="1"/>
  <c r="BF3356" i="1"/>
  <c r="BG3356" i="1"/>
  <c r="BH3356" i="1"/>
  <c r="BI3352" i="1"/>
  <c r="BF3352" i="1"/>
  <c r="BG3352" i="1"/>
  <c r="BH3352" i="1"/>
  <c r="BI3348" i="1"/>
  <c r="BF3348" i="1"/>
  <c r="BG3348" i="1"/>
  <c r="BH3348" i="1"/>
  <c r="BI3344" i="1"/>
  <c r="BF3344" i="1"/>
  <c r="BG3344" i="1"/>
  <c r="BH3344" i="1"/>
  <c r="BI3340" i="1"/>
  <c r="BF3340" i="1"/>
  <c r="BG3340" i="1"/>
  <c r="BH3340" i="1"/>
  <c r="BI3336" i="1"/>
  <c r="BF3336" i="1"/>
  <c r="BG3336" i="1"/>
  <c r="BH3336" i="1"/>
  <c r="BI3332" i="1"/>
  <c r="BF3332" i="1"/>
  <c r="BG3332" i="1"/>
  <c r="BH3332" i="1"/>
  <c r="BI3328" i="1"/>
  <c r="BF3328" i="1"/>
  <c r="BG3328" i="1"/>
  <c r="BH3328" i="1"/>
  <c r="BI3324" i="1"/>
  <c r="BF3324" i="1"/>
  <c r="BG3324" i="1"/>
  <c r="BH3324" i="1"/>
  <c r="BI3320" i="1"/>
  <c r="BF3320" i="1"/>
  <c r="BG3320" i="1"/>
  <c r="BH3320" i="1"/>
  <c r="BI3316" i="1"/>
  <c r="BF3316" i="1"/>
  <c r="BG3316" i="1"/>
  <c r="BH3316" i="1"/>
  <c r="BI3312" i="1"/>
  <c r="BF3312" i="1"/>
  <c r="BG3312" i="1"/>
  <c r="BH3312" i="1"/>
  <c r="BI3308" i="1"/>
  <c r="BF3308" i="1"/>
  <c r="BG3308" i="1"/>
  <c r="BH3308" i="1"/>
  <c r="BI3304" i="1"/>
  <c r="BF3304" i="1"/>
  <c r="BG3304" i="1"/>
  <c r="BH3304" i="1"/>
  <c r="BI3300" i="1"/>
  <c r="BF3300" i="1"/>
  <c r="BG3300" i="1"/>
  <c r="BH3300" i="1"/>
  <c r="BI3296" i="1"/>
  <c r="BF3296" i="1"/>
  <c r="BG3296" i="1"/>
  <c r="BH3296" i="1"/>
  <c r="BI3292" i="1"/>
  <c r="BF3292" i="1"/>
  <c r="BG3292" i="1"/>
  <c r="BH3292" i="1"/>
  <c r="BI3288" i="1"/>
  <c r="BF3288" i="1"/>
  <c r="BG3288" i="1"/>
  <c r="BH3288" i="1"/>
  <c r="BI3284" i="1"/>
  <c r="BF3284" i="1"/>
  <c r="BG3284" i="1"/>
  <c r="BH3284" i="1"/>
  <c r="BI3280" i="1"/>
  <c r="BF3280" i="1"/>
  <c r="BG3280" i="1"/>
  <c r="BH3280" i="1"/>
  <c r="BI3276" i="1"/>
  <c r="BF3276" i="1"/>
  <c r="BG3276" i="1"/>
  <c r="BH3276" i="1"/>
  <c r="BI3272" i="1"/>
  <c r="BF3272" i="1"/>
  <c r="BG3272" i="1"/>
  <c r="BH3272" i="1"/>
  <c r="BI3268" i="1"/>
  <c r="BF3268" i="1"/>
  <c r="BG3268" i="1"/>
  <c r="BH3268" i="1"/>
  <c r="BI3264" i="1"/>
  <c r="BF3264" i="1"/>
  <c r="BG3264" i="1"/>
  <c r="BH3264" i="1"/>
  <c r="BI3260" i="1"/>
  <c r="BF3260" i="1"/>
  <c r="BG3260" i="1"/>
  <c r="BH3260" i="1"/>
  <c r="BI3256" i="1"/>
  <c r="BF3256" i="1"/>
  <c r="BG3256" i="1"/>
  <c r="BH3256" i="1"/>
  <c r="BI3252" i="1"/>
  <c r="BF3252" i="1"/>
  <c r="BG3252" i="1"/>
  <c r="BH3252" i="1"/>
  <c r="BI3248" i="1"/>
  <c r="BF3248" i="1"/>
  <c r="BG3248" i="1"/>
  <c r="BH3248" i="1"/>
  <c r="BI3244" i="1"/>
  <c r="BF3244" i="1"/>
  <c r="BG3244" i="1"/>
  <c r="BH3244" i="1"/>
  <c r="BI3240" i="1"/>
  <c r="BF3240" i="1"/>
  <c r="BG3240" i="1"/>
  <c r="BH3240" i="1"/>
  <c r="BI3236" i="1"/>
  <c r="BF3236" i="1"/>
  <c r="BG3236" i="1"/>
  <c r="BH3236" i="1"/>
  <c r="BI3232" i="1"/>
  <c r="BF3232" i="1"/>
  <c r="BG3232" i="1"/>
  <c r="BH3232" i="1"/>
  <c r="BI3228" i="1"/>
  <c r="BF3228" i="1"/>
  <c r="BG3228" i="1"/>
  <c r="BH3228" i="1"/>
  <c r="BI3224" i="1"/>
  <c r="BF3224" i="1"/>
  <c r="BG3224" i="1"/>
  <c r="BH3224" i="1"/>
  <c r="BI3220" i="1"/>
  <c r="BF3220" i="1"/>
  <c r="BG3220" i="1"/>
  <c r="BH3220" i="1"/>
  <c r="BI3216" i="1"/>
  <c r="BF3216" i="1"/>
  <c r="BG3216" i="1"/>
  <c r="BH3216" i="1"/>
  <c r="BI3212" i="1"/>
  <c r="BF3212" i="1"/>
  <c r="BG3212" i="1"/>
  <c r="BH3212" i="1"/>
  <c r="BI3208" i="1"/>
  <c r="BF3208" i="1"/>
  <c r="BG3208" i="1"/>
  <c r="BH3208" i="1"/>
  <c r="BI3204" i="1"/>
  <c r="BF3204" i="1"/>
  <c r="BG3204" i="1"/>
  <c r="BH3204" i="1"/>
  <c r="BI3200" i="1"/>
  <c r="BF3200" i="1"/>
  <c r="BG3200" i="1"/>
  <c r="BH3200" i="1"/>
  <c r="BI3196" i="1"/>
  <c r="BF3196" i="1"/>
  <c r="BG3196" i="1"/>
  <c r="BH3196" i="1"/>
  <c r="BF3192" i="1"/>
  <c r="BG3192" i="1"/>
  <c r="BI3192" i="1"/>
  <c r="BH3192" i="1"/>
  <c r="BF3188" i="1"/>
  <c r="BG3188" i="1"/>
  <c r="BI3188" i="1"/>
  <c r="BH3188" i="1"/>
  <c r="BF3184" i="1"/>
  <c r="BG3184" i="1"/>
  <c r="BI3184" i="1"/>
  <c r="BH3184" i="1"/>
  <c r="BF3180" i="1"/>
  <c r="BG3180" i="1"/>
  <c r="BI3180" i="1"/>
  <c r="BH3180" i="1"/>
  <c r="BF3176" i="1"/>
  <c r="BG3176" i="1"/>
  <c r="BI3176" i="1"/>
  <c r="BH3176" i="1"/>
  <c r="BF3172" i="1"/>
  <c r="BG3172" i="1"/>
  <c r="BI3172" i="1"/>
  <c r="BH3172" i="1"/>
  <c r="BF3168" i="1"/>
  <c r="BG3168" i="1"/>
  <c r="BI3168" i="1"/>
  <c r="BH3168" i="1"/>
  <c r="BF3164" i="1"/>
  <c r="BG3164" i="1"/>
  <c r="BI3164" i="1"/>
  <c r="BH3164" i="1"/>
  <c r="BF3160" i="1"/>
  <c r="BG3160" i="1"/>
  <c r="BI3160" i="1"/>
  <c r="BH3160" i="1"/>
  <c r="BF3156" i="1"/>
  <c r="BG3156" i="1"/>
  <c r="BI3156" i="1"/>
  <c r="BH3156" i="1"/>
  <c r="BF3152" i="1"/>
  <c r="BG3152" i="1"/>
  <c r="BI3152" i="1"/>
  <c r="BH3152" i="1"/>
  <c r="BF3148" i="1"/>
  <c r="BG3148" i="1"/>
  <c r="BI3148" i="1"/>
  <c r="BH3148" i="1"/>
  <c r="BF3144" i="1"/>
  <c r="BG3144" i="1"/>
  <c r="BI3144" i="1"/>
  <c r="BH3144" i="1"/>
  <c r="BF3140" i="1"/>
  <c r="BG3140" i="1"/>
  <c r="BI3140" i="1"/>
  <c r="BH3140" i="1"/>
  <c r="BF3136" i="1"/>
  <c r="BG3136" i="1"/>
  <c r="BI3136" i="1"/>
  <c r="BH3136" i="1"/>
  <c r="BF3132" i="1"/>
  <c r="BG3132" i="1"/>
  <c r="BI3132" i="1"/>
  <c r="BH3132" i="1"/>
  <c r="BF3128" i="1"/>
  <c r="BG3128" i="1"/>
  <c r="BI3128" i="1"/>
  <c r="BH3128" i="1"/>
  <c r="BF3124" i="1"/>
  <c r="BG3124" i="1"/>
  <c r="BI3124" i="1"/>
  <c r="BH3124" i="1"/>
  <c r="BF3120" i="1"/>
  <c r="BG3120" i="1"/>
  <c r="BI3120" i="1"/>
  <c r="BH3120" i="1"/>
  <c r="BF3116" i="1"/>
  <c r="BG3116" i="1"/>
  <c r="BI3116" i="1"/>
  <c r="BH3116" i="1"/>
  <c r="BF3112" i="1"/>
  <c r="BG3112" i="1"/>
  <c r="BI3112" i="1"/>
  <c r="BH3112" i="1"/>
  <c r="BF3108" i="1"/>
  <c r="BG3108" i="1"/>
  <c r="BI3108" i="1"/>
  <c r="BH3108" i="1"/>
  <c r="BF3104" i="1"/>
  <c r="BG3104" i="1"/>
  <c r="BI3104" i="1"/>
  <c r="BH3104" i="1"/>
  <c r="BF3100" i="1"/>
  <c r="BG3100" i="1"/>
  <c r="BI3100" i="1"/>
  <c r="BH3100" i="1"/>
  <c r="BF3096" i="1"/>
  <c r="BG3096" i="1"/>
  <c r="BI3096" i="1"/>
  <c r="BH3096" i="1"/>
  <c r="BF3092" i="1"/>
  <c r="BG3092" i="1"/>
  <c r="BI3092" i="1"/>
  <c r="BH3092" i="1"/>
  <c r="BF3088" i="1"/>
  <c r="BG3088" i="1"/>
  <c r="BI3088" i="1"/>
  <c r="BH3088" i="1"/>
  <c r="BF3084" i="1"/>
  <c r="BG3084" i="1"/>
  <c r="BI3084" i="1"/>
  <c r="BH3084" i="1"/>
  <c r="BF3080" i="1"/>
  <c r="BG3080" i="1"/>
  <c r="BI3080" i="1"/>
  <c r="BH3080" i="1"/>
  <c r="BF3076" i="1"/>
  <c r="BG3076" i="1"/>
  <c r="BI3076" i="1"/>
  <c r="BH3076" i="1"/>
  <c r="BF3072" i="1"/>
  <c r="BG3072" i="1"/>
  <c r="BI3072" i="1"/>
  <c r="BH3072" i="1"/>
  <c r="BF3068" i="1"/>
  <c r="BG3068" i="1"/>
  <c r="BI3068" i="1"/>
  <c r="BH3068" i="1"/>
  <c r="BF3064" i="1"/>
  <c r="BG3064" i="1"/>
  <c r="BI3064" i="1"/>
  <c r="BH3064" i="1"/>
  <c r="BF3060" i="1"/>
  <c r="BG3060" i="1"/>
  <c r="BI3060" i="1"/>
  <c r="BH3060" i="1"/>
  <c r="BI3056" i="1"/>
  <c r="BF3056" i="1"/>
  <c r="BG3056" i="1"/>
  <c r="BH3056" i="1"/>
  <c r="BI3052" i="1"/>
  <c r="BF3052" i="1"/>
  <c r="BG3052" i="1"/>
  <c r="BH3052" i="1"/>
  <c r="BI3048" i="1"/>
  <c r="BF3048" i="1"/>
  <c r="BG3048" i="1"/>
  <c r="BH3048" i="1"/>
  <c r="BI3044" i="1"/>
  <c r="BF3044" i="1"/>
  <c r="BG3044" i="1"/>
  <c r="BH3044" i="1"/>
  <c r="BI3040" i="1"/>
  <c r="BF3040" i="1"/>
  <c r="BG3040" i="1"/>
  <c r="BH3040" i="1"/>
  <c r="BI3036" i="1"/>
  <c r="BF3036" i="1"/>
  <c r="BG3036" i="1"/>
  <c r="BH3036" i="1"/>
  <c r="BI3032" i="1"/>
  <c r="BF3032" i="1"/>
  <c r="BG3032" i="1"/>
  <c r="BH3032" i="1"/>
  <c r="BI3028" i="1"/>
  <c r="BF3028" i="1"/>
  <c r="BG3028" i="1"/>
  <c r="BH3028" i="1"/>
  <c r="BI3024" i="1"/>
  <c r="BF3024" i="1"/>
  <c r="BG3024" i="1"/>
  <c r="BH3024" i="1"/>
  <c r="BI3020" i="1"/>
  <c r="BF3020" i="1"/>
  <c r="BG3020" i="1"/>
  <c r="BH3020" i="1"/>
  <c r="BI3016" i="1"/>
  <c r="BF3016" i="1"/>
  <c r="BG3016" i="1"/>
  <c r="BH3016" i="1"/>
  <c r="BI3012" i="1"/>
  <c r="BF3012" i="1"/>
  <c r="BG3012" i="1"/>
  <c r="BH3012" i="1"/>
  <c r="BI3008" i="1"/>
  <c r="BF3008" i="1"/>
  <c r="BG3008" i="1"/>
  <c r="BH3008" i="1"/>
  <c r="BI3004" i="1"/>
  <c r="BF3004" i="1"/>
  <c r="BG3004" i="1"/>
  <c r="BH3004" i="1"/>
  <c r="BI3000" i="1"/>
  <c r="BF3000" i="1"/>
  <c r="BG3000" i="1"/>
  <c r="BH3000" i="1"/>
  <c r="BI2996" i="1"/>
  <c r="BF2996" i="1"/>
  <c r="BG2996" i="1"/>
  <c r="BH2996" i="1"/>
  <c r="BI2992" i="1"/>
  <c r="BF2992" i="1"/>
  <c r="BG2992" i="1"/>
  <c r="BH2992" i="1"/>
  <c r="BI2988" i="1"/>
  <c r="BF2988" i="1"/>
  <c r="BG2988" i="1"/>
  <c r="BH2988" i="1"/>
  <c r="BI2984" i="1"/>
  <c r="BF2984" i="1"/>
  <c r="BG2984" i="1"/>
  <c r="BH2984" i="1"/>
  <c r="BI2980" i="1"/>
  <c r="BF2980" i="1"/>
  <c r="BG2980" i="1"/>
  <c r="BH2980" i="1"/>
  <c r="BI2976" i="1"/>
  <c r="BF2976" i="1"/>
  <c r="BG2976" i="1"/>
  <c r="BH2976" i="1"/>
  <c r="BI2972" i="1"/>
  <c r="BF2972" i="1"/>
  <c r="BG2972" i="1"/>
  <c r="BH2972" i="1"/>
  <c r="BI2968" i="1"/>
  <c r="BF2968" i="1"/>
  <c r="BG2968" i="1"/>
  <c r="BH2968" i="1"/>
  <c r="BI2964" i="1"/>
  <c r="BF2964" i="1"/>
  <c r="BG2964" i="1"/>
  <c r="BH2964" i="1"/>
  <c r="BI2960" i="1"/>
  <c r="BF2960" i="1"/>
  <c r="BG2960" i="1"/>
  <c r="BH2960" i="1"/>
  <c r="BI2956" i="1"/>
  <c r="BF2956" i="1"/>
  <c r="BG2956" i="1"/>
  <c r="BH2956" i="1"/>
  <c r="BI2952" i="1"/>
  <c r="BF2952" i="1"/>
  <c r="BG2952" i="1"/>
  <c r="BH2952" i="1"/>
  <c r="BI2948" i="1"/>
  <c r="BF2948" i="1"/>
  <c r="BG2948" i="1"/>
  <c r="BH2948" i="1"/>
  <c r="BI2944" i="1"/>
  <c r="BF2944" i="1"/>
  <c r="BG2944" i="1"/>
  <c r="BH2944" i="1"/>
  <c r="BI2940" i="1"/>
  <c r="BF2940" i="1"/>
  <c r="BG2940" i="1"/>
  <c r="BH2940" i="1"/>
  <c r="BI2936" i="1"/>
  <c r="BF2936" i="1"/>
  <c r="BG2936" i="1"/>
  <c r="BH2936" i="1"/>
  <c r="BI2932" i="1"/>
  <c r="BF2932" i="1"/>
  <c r="BG2932" i="1"/>
  <c r="BH2932" i="1"/>
  <c r="BI2928" i="1"/>
  <c r="BF2928" i="1"/>
  <c r="BG2928" i="1"/>
  <c r="BH2928" i="1"/>
  <c r="BI2924" i="1"/>
  <c r="BF2924" i="1"/>
  <c r="BG2924" i="1"/>
  <c r="BH2924" i="1"/>
  <c r="BI2920" i="1"/>
  <c r="BF2920" i="1"/>
  <c r="BG2920" i="1"/>
  <c r="BH2920" i="1"/>
  <c r="BI2916" i="1"/>
  <c r="BF2916" i="1"/>
  <c r="BG2916" i="1"/>
  <c r="BH2916" i="1"/>
  <c r="BI2912" i="1"/>
  <c r="BF2912" i="1"/>
  <c r="BG2912" i="1"/>
  <c r="BH2912" i="1"/>
  <c r="BI2908" i="1"/>
  <c r="BF2908" i="1"/>
  <c r="BG2908" i="1"/>
  <c r="BH2908" i="1"/>
  <c r="BI2904" i="1"/>
  <c r="BF2904" i="1"/>
  <c r="BG2904" i="1"/>
  <c r="BH2904" i="1"/>
  <c r="BI2900" i="1"/>
  <c r="BF2900" i="1"/>
  <c r="BG2900" i="1"/>
  <c r="BH2900" i="1"/>
  <c r="BI2896" i="1"/>
  <c r="BF2896" i="1"/>
  <c r="BG2896" i="1"/>
  <c r="BH2896" i="1"/>
  <c r="BI2892" i="1"/>
  <c r="BF2892" i="1"/>
  <c r="BG2892" i="1"/>
  <c r="BH2892" i="1"/>
  <c r="BI2888" i="1"/>
  <c r="BF2888" i="1"/>
  <c r="BG2888" i="1"/>
  <c r="BH2888" i="1"/>
  <c r="BI2884" i="1"/>
  <c r="BF2884" i="1"/>
  <c r="BG2884" i="1"/>
  <c r="BH2884" i="1"/>
  <c r="BI2880" i="1"/>
  <c r="BF2880" i="1"/>
  <c r="BG2880" i="1"/>
  <c r="BH2880" i="1"/>
  <c r="BI2876" i="1"/>
  <c r="BF2876" i="1"/>
  <c r="BG2876" i="1"/>
  <c r="BH2876" i="1"/>
  <c r="BI2872" i="1"/>
  <c r="BF2872" i="1"/>
  <c r="BG2872" i="1"/>
  <c r="BH2872" i="1"/>
  <c r="BI2868" i="1"/>
  <c r="BF2868" i="1"/>
  <c r="BG2868" i="1"/>
  <c r="BH2868" i="1"/>
  <c r="BI2864" i="1"/>
  <c r="BF2864" i="1"/>
  <c r="BG2864" i="1"/>
  <c r="BH2864" i="1"/>
  <c r="BI2860" i="1"/>
  <c r="BF2860" i="1"/>
  <c r="BG2860" i="1"/>
  <c r="BH2860" i="1"/>
  <c r="BI2856" i="1"/>
  <c r="BF2856" i="1"/>
  <c r="BG2856" i="1"/>
  <c r="BH2856" i="1"/>
  <c r="BI2852" i="1"/>
  <c r="BF2852" i="1"/>
  <c r="BG2852" i="1"/>
  <c r="BH2852" i="1"/>
  <c r="BI2848" i="1"/>
  <c r="BF2848" i="1"/>
  <c r="BG2848" i="1"/>
  <c r="BH2848" i="1"/>
  <c r="BI2844" i="1"/>
  <c r="BF2844" i="1"/>
  <c r="BG2844" i="1"/>
  <c r="BH2844" i="1"/>
  <c r="BI2840" i="1"/>
  <c r="BF2840" i="1"/>
  <c r="BG2840" i="1"/>
  <c r="BH2840" i="1"/>
  <c r="BI2836" i="1"/>
  <c r="BF2836" i="1"/>
  <c r="BG2836" i="1"/>
  <c r="BH2836" i="1"/>
  <c r="BI2832" i="1"/>
  <c r="BF2832" i="1"/>
  <c r="BG2832" i="1"/>
  <c r="BH2832" i="1"/>
  <c r="BI2828" i="1"/>
  <c r="BF2828" i="1"/>
  <c r="BG2828" i="1"/>
  <c r="BH2828" i="1"/>
  <c r="BI2824" i="1"/>
  <c r="BF2824" i="1"/>
  <c r="BG2824" i="1"/>
  <c r="BH2824" i="1"/>
  <c r="BI2820" i="1"/>
  <c r="BF2820" i="1"/>
  <c r="BG2820" i="1"/>
  <c r="BH2820" i="1"/>
  <c r="BI2816" i="1"/>
  <c r="BF2816" i="1"/>
  <c r="BG2816" i="1"/>
  <c r="BH2816" i="1"/>
  <c r="BI2812" i="1"/>
  <c r="BF2812" i="1"/>
  <c r="BG2812" i="1"/>
  <c r="BH2812" i="1"/>
  <c r="BI2808" i="1"/>
  <c r="BF2808" i="1"/>
  <c r="BG2808" i="1"/>
  <c r="BH2808" i="1"/>
  <c r="BI2804" i="1"/>
  <c r="BF2804" i="1"/>
  <c r="BG2804" i="1"/>
  <c r="BH2804" i="1"/>
  <c r="BI2800" i="1"/>
  <c r="BF2800" i="1"/>
  <c r="BG2800" i="1"/>
  <c r="BH2800" i="1"/>
  <c r="BI2796" i="1"/>
  <c r="BF2796" i="1"/>
  <c r="BG2796" i="1"/>
  <c r="BH2796" i="1"/>
  <c r="BI2792" i="1"/>
  <c r="BF2792" i="1"/>
  <c r="BG2792" i="1"/>
  <c r="BH2792" i="1"/>
  <c r="BI2788" i="1"/>
  <c r="BF2788" i="1"/>
  <c r="BG2788" i="1"/>
  <c r="BH2788" i="1"/>
  <c r="BI2784" i="1"/>
  <c r="BF2784" i="1"/>
  <c r="BG2784" i="1"/>
  <c r="BH2784" i="1"/>
  <c r="BI2780" i="1"/>
  <c r="BF2780" i="1"/>
  <c r="BG2780" i="1"/>
  <c r="BH2780" i="1"/>
  <c r="BI2776" i="1"/>
  <c r="BF2776" i="1"/>
  <c r="BG2776" i="1"/>
  <c r="BH2776" i="1"/>
  <c r="BI2772" i="1"/>
  <c r="BF2772" i="1"/>
  <c r="BG2772" i="1"/>
  <c r="BH2772" i="1"/>
  <c r="BI2768" i="1"/>
  <c r="BF2768" i="1"/>
  <c r="BG2768" i="1"/>
  <c r="BH2768" i="1"/>
  <c r="BI2764" i="1"/>
  <c r="BF2764" i="1"/>
  <c r="BG2764" i="1"/>
  <c r="BH2764" i="1"/>
  <c r="BI2760" i="1"/>
  <c r="BF2760" i="1"/>
  <c r="BG2760" i="1"/>
  <c r="BH2760" i="1"/>
  <c r="BI2756" i="1"/>
  <c r="BF2756" i="1"/>
  <c r="BG2756" i="1"/>
  <c r="BH2756" i="1"/>
  <c r="BI2752" i="1"/>
  <c r="BF2752" i="1"/>
  <c r="BG2752" i="1"/>
  <c r="BH2752" i="1"/>
  <c r="BI2748" i="1"/>
  <c r="BF2748" i="1"/>
  <c r="BG2748" i="1"/>
  <c r="BH2748" i="1"/>
  <c r="BI2744" i="1"/>
  <c r="BF2744" i="1"/>
  <c r="BG2744" i="1"/>
  <c r="BH2744" i="1"/>
  <c r="BI2740" i="1"/>
  <c r="BF2740" i="1"/>
  <c r="BG2740" i="1"/>
  <c r="BH2740" i="1"/>
  <c r="BI2736" i="1"/>
  <c r="BF2736" i="1"/>
  <c r="BG2736" i="1"/>
  <c r="BH2736" i="1"/>
  <c r="BI2732" i="1"/>
  <c r="BF2732" i="1"/>
  <c r="BG2732" i="1"/>
  <c r="BH2732" i="1"/>
  <c r="BI2728" i="1"/>
  <c r="BF2728" i="1"/>
  <c r="BG2728" i="1"/>
  <c r="BH2728" i="1"/>
  <c r="BI2724" i="1"/>
  <c r="BF2724" i="1"/>
  <c r="BG2724" i="1"/>
  <c r="BH2724" i="1"/>
  <c r="BI2720" i="1"/>
  <c r="BF2720" i="1"/>
  <c r="BG2720" i="1"/>
  <c r="BH2720" i="1"/>
  <c r="BI2716" i="1"/>
  <c r="BF2716" i="1"/>
  <c r="BG2716" i="1"/>
  <c r="BH2716" i="1"/>
  <c r="BI2712" i="1"/>
  <c r="BF2712" i="1"/>
  <c r="BG2712" i="1"/>
  <c r="BH2712" i="1"/>
  <c r="BI2708" i="1"/>
  <c r="BF2708" i="1"/>
  <c r="BG2708" i="1"/>
  <c r="BH2708" i="1"/>
  <c r="BI2704" i="1"/>
  <c r="BF2704" i="1"/>
  <c r="BG2704" i="1"/>
  <c r="BH2704" i="1"/>
  <c r="BI2700" i="1"/>
  <c r="BF2700" i="1"/>
  <c r="BG2700" i="1"/>
  <c r="BH2700" i="1"/>
  <c r="BI2696" i="1"/>
  <c r="BF2696" i="1"/>
  <c r="BG2696" i="1"/>
  <c r="BH2696" i="1"/>
  <c r="BI2692" i="1"/>
  <c r="BF2692" i="1"/>
  <c r="BG2692" i="1"/>
  <c r="BH2692" i="1"/>
  <c r="BI2688" i="1"/>
  <c r="BF2688" i="1"/>
  <c r="BG2688" i="1"/>
  <c r="BH2688" i="1"/>
  <c r="BI2684" i="1"/>
  <c r="BF2684" i="1"/>
  <c r="BG2684" i="1"/>
  <c r="BH2684" i="1"/>
  <c r="BI2680" i="1"/>
  <c r="BF2680" i="1"/>
  <c r="BG2680" i="1"/>
  <c r="BH2680" i="1"/>
  <c r="BI2676" i="1"/>
  <c r="BF2676" i="1"/>
  <c r="BG2676" i="1"/>
  <c r="BH2676" i="1"/>
  <c r="BI2672" i="1"/>
  <c r="BF2672" i="1"/>
  <c r="BG2672" i="1"/>
  <c r="BH2672" i="1"/>
  <c r="BI2668" i="1"/>
  <c r="BF2668" i="1"/>
  <c r="BG2668" i="1"/>
  <c r="BH2668" i="1"/>
  <c r="BI2664" i="1"/>
  <c r="BF2664" i="1"/>
  <c r="BG2664" i="1"/>
  <c r="BH2664" i="1"/>
  <c r="BI2660" i="1"/>
  <c r="BF2660" i="1"/>
  <c r="BG2660" i="1"/>
  <c r="BH2660" i="1"/>
  <c r="BI2656" i="1"/>
  <c r="BF2656" i="1"/>
  <c r="BG2656" i="1"/>
  <c r="BH2656" i="1"/>
  <c r="BI2652" i="1"/>
  <c r="BF2652" i="1"/>
  <c r="BG2652" i="1"/>
  <c r="BH2652" i="1"/>
  <c r="BI2648" i="1"/>
  <c r="BF2648" i="1"/>
  <c r="BG2648" i="1"/>
  <c r="BH2648" i="1"/>
  <c r="BI2644" i="1"/>
  <c r="BF2644" i="1"/>
  <c r="BG2644" i="1"/>
  <c r="BH2644" i="1"/>
  <c r="BI2640" i="1"/>
  <c r="BF2640" i="1"/>
  <c r="BG2640" i="1"/>
  <c r="BH2640" i="1"/>
  <c r="BI2636" i="1"/>
  <c r="BF2636" i="1"/>
  <c r="BG2636" i="1"/>
  <c r="BH2636" i="1"/>
  <c r="BI2632" i="1"/>
  <c r="BF2632" i="1"/>
  <c r="BG2632" i="1"/>
  <c r="BH2632" i="1"/>
  <c r="BF2628" i="1"/>
  <c r="BG2628" i="1"/>
  <c r="BH2628" i="1"/>
  <c r="BI2628" i="1"/>
  <c r="BF2624" i="1"/>
  <c r="BG2624" i="1"/>
  <c r="BH2624" i="1"/>
  <c r="BI2624" i="1"/>
  <c r="BF2620" i="1"/>
  <c r="BG2620" i="1"/>
  <c r="BH2620" i="1"/>
  <c r="BI2620" i="1"/>
  <c r="BF2616" i="1"/>
  <c r="BG2616" i="1"/>
  <c r="BH2616" i="1"/>
  <c r="BI2616" i="1"/>
  <c r="BF2612" i="1"/>
  <c r="BG2612" i="1"/>
  <c r="BH2612" i="1"/>
  <c r="BI2612" i="1"/>
  <c r="BF2608" i="1"/>
  <c r="BG2608" i="1"/>
  <c r="BH2608" i="1"/>
  <c r="BI2608" i="1"/>
  <c r="BF2604" i="1"/>
  <c r="BG2604" i="1"/>
  <c r="BH2604" i="1"/>
  <c r="BI2604" i="1"/>
  <c r="BF2600" i="1"/>
  <c r="BG2600" i="1"/>
  <c r="BH2600" i="1"/>
  <c r="BI2600" i="1"/>
  <c r="BF2596" i="1"/>
  <c r="BG2596" i="1"/>
  <c r="BH2596" i="1"/>
  <c r="BI2596" i="1"/>
  <c r="BF2592" i="1"/>
  <c r="BG2592" i="1"/>
  <c r="BH2592" i="1"/>
  <c r="BI2592" i="1"/>
  <c r="BF2588" i="1"/>
  <c r="BG2588" i="1"/>
  <c r="BH2588" i="1"/>
  <c r="BI2588" i="1"/>
  <c r="BF2584" i="1"/>
  <c r="BG2584" i="1"/>
  <c r="BH2584" i="1"/>
  <c r="BI2584" i="1"/>
  <c r="BF2580" i="1"/>
  <c r="BG2580" i="1"/>
  <c r="BH2580" i="1"/>
  <c r="BI2580" i="1"/>
  <c r="BF2576" i="1"/>
  <c r="BG2576" i="1"/>
  <c r="BH2576" i="1"/>
  <c r="BI2576" i="1"/>
  <c r="BF2572" i="1"/>
  <c r="BG2572" i="1"/>
  <c r="BH2572" i="1"/>
  <c r="BI2572" i="1"/>
  <c r="BF2568" i="1"/>
  <c r="BG2568" i="1"/>
  <c r="BH2568" i="1"/>
  <c r="BI2568" i="1"/>
  <c r="BF2564" i="1"/>
  <c r="BG2564" i="1"/>
  <c r="BH2564" i="1"/>
  <c r="BI2564" i="1"/>
  <c r="BF2560" i="1"/>
  <c r="BG2560" i="1"/>
  <c r="BH2560" i="1"/>
  <c r="BI2560" i="1"/>
  <c r="BF2556" i="1"/>
  <c r="BG2556" i="1"/>
  <c r="BH2556" i="1"/>
  <c r="BI2556" i="1"/>
  <c r="BF2552" i="1"/>
  <c r="BG2552" i="1"/>
  <c r="BH2552" i="1"/>
  <c r="BI2552" i="1"/>
  <c r="BF2548" i="1"/>
  <c r="BG2548" i="1"/>
  <c r="BH2548" i="1"/>
  <c r="BI2548" i="1"/>
  <c r="BF2544" i="1"/>
  <c r="BG2544" i="1"/>
  <c r="BH2544" i="1"/>
  <c r="BI2544" i="1"/>
  <c r="BF2540" i="1"/>
  <c r="BG2540" i="1"/>
  <c r="BH2540" i="1"/>
  <c r="BI2540" i="1"/>
  <c r="BF2536" i="1"/>
  <c r="BG2536" i="1"/>
  <c r="BH2536" i="1"/>
  <c r="BI2536" i="1"/>
  <c r="BF2532" i="1"/>
  <c r="BG2532" i="1"/>
  <c r="BH2532" i="1"/>
  <c r="BI2532" i="1"/>
  <c r="BF2528" i="1"/>
  <c r="BG2528" i="1"/>
  <c r="BH2528" i="1"/>
  <c r="BI2528" i="1"/>
  <c r="BF2524" i="1"/>
  <c r="BG2524" i="1"/>
  <c r="BH2524" i="1"/>
  <c r="BI2524" i="1"/>
  <c r="BF2520" i="1"/>
  <c r="BG2520" i="1"/>
  <c r="BH2520" i="1"/>
  <c r="BI2520" i="1"/>
  <c r="BF2516" i="1"/>
  <c r="BG2516" i="1"/>
  <c r="BH2516" i="1"/>
  <c r="BI2516" i="1"/>
  <c r="BF2512" i="1"/>
  <c r="BG2512" i="1"/>
  <c r="BH2512" i="1"/>
  <c r="BI2512" i="1"/>
  <c r="BF2508" i="1"/>
  <c r="BG2508" i="1"/>
  <c r="BH2508" i="1"/>
  <c r="BI2508" i="1"/>
  <c r="BI2504" i="1"/>
  <c r="BF2504" i="1"/>
  <c r="BG2504" i="1"/>
  <c r="BH2504" i="1"/>
  <c r="BI2500" i="1"/>
  <c r="BF2500" i="1"/>
  <c r="BG2500" i="1"/>
  <c r="BH2500" i="1"/>
  <c r="BI2496" i="1"/>
  <c r="BF2496" i="1"/>
  <c r="BG2496" i="1"/>
  <c r="BH2496" i="1"/>
  <c r="BI2492" i="1"/>
  <c r="BF2492" i="1"/>
  <c r="BG2492" i="1"/>
  <c r="BH2492" i="1"/>
  <c r="BI2488" i="1"/>
  <c r="BF2488" i="1"/>
  <c r="BG2488" i="1"/>
  <c r="BH2488" i="1"/>
  <c r="BI2484" i="1"/>
  <c r="BF2484" i="1"/>
  <c r="BG2484" i="1"/>
  <c r="BH2484" i="1"/>
  <c r="BI2480" i="1"/>
  <c r="BF2480" i="1"/>
  <c r="BG2480" i="1"/>
  <c r="BH2480" i="1"/>
  <c r="BI2476" i="1"/>
  <c r="BF2476" i="1"/>
  <c r="BG2476" i="1"/>
  <c r="BH2476" i="1"/>
  <c r="BI2472" i="1"/>
  <c r="BF2472" i="1"/>
  <c r="BG2472" i="1"/>
  <c r="BH2472" i="1"/>
  <c r="BI2468" i="1"/>
  <c r="BF2468" i="1"/>
  <c r="BG2468" i="1"/>
  <c r="BH2468" i="1"/>
  <c r="BI2464" i="1"/>
  <c r="BF2464" i="1"/>
  <c r="BG2464" i="1"/>
  <c r="BH2464" i="1"/>
  <c r="BI2460" i="1"/>
  <c r="BF2460" i="1"/>
  <c r="BG2460" i="1"/>
  <c r="BH2460" i="1"/>
  <c r="BI2456" i="1"/>
  <c r="BF2456" i="1"/>
  <c r="BG2456" i="1"/>
  <c r="BH2456" i="1"/>
  <c r="BI2452" i="1"/>
  <c r="BF2452" i="1"/>
  <c r="BG2452" i="1"/>
  <c r="BH2452" i="1"/>
  <c r="BI2448" i="1"/>
  <c r="BF2448" i="1"/>
  <c r="BG2448" i="1"/>
  <c r="BH2448" i="1"/>
  <c r="BI2444" i="1"/>
  <c r="BF2444" i="1"/>
  <c r="BG2444" i="1"/>
  <c r="BH2444" i="1"/>
  <c r="BI2440" i="1"/>
  <c r="BF2440" i="1"/>
  <c r="BG2440" i="1"/>
  <c r="BH2440" i="1"/>
  <c r="BI2436" i="1"/>
  <c r="BF2436" i="1"/>
  <c r="BG2436" i="1"/>
  <c r="BH2436" i="1"/>
  <c r="BI2432" i="1"/>
  <c r="BF2432" i="1"/>
  <c r="BG2432" i="1"/>
  <c r="BH2432" i="1"/>
  <c r="BI2428" i="1"/>
  <c r="BF2428" i="1"/>
  <c r="BG2428" i="1"/>
  <c r="BH2428" i="1"/>
  <c r="BI2424" i="1"/>
  <c r="BF2424" i="1"/>
  <c r="BG2424" i="1"/>
  <c r="BH2424" i="1"/>
  <c r="BI2420" i="1"/>
  <c r="BF2420" i="1"/>
  <c r="BG2420" i="1"/>
  <c r="BH2420" i="1"/>
  <c r="BI2416" i="1"/>
  <c r="BF2416" i="1"/>
  <c r="BG2416" i="1"/>
  <c r="BH2416" i="1"/>
  <c r="BI2412" i="1"/>
  <c r="BF2412" i="1"/>
  <c r="BG2412" i="1"/>
  <c r="BH2412" i="1"/>
  <c r="BI2408" i="1"/>
  <c r="BF2408" i="1"/>
  <c r="BG2408" i="1"/>
  <c r="BH2408" i="1"/>
  <c r="BI2404" i="1"/>
  <c r="BF2404" i="1"/>
  <c r="BG2404" i="1"/>
  <c r="BH2404" i="1"/>
  <c r="BI2400" i="1"/>
  <c r="BF2400" i="1"/>
  <c r="BG2400" i="1"/>
  <c r="BH2400" i="1"/>
  <c r="BI2396" i="1"/>
  <c r="BF2396" i="1"/>
  <c r="BG2396" i="1"/>
  <c r="BH2396" i="1"/>
  <c r="BI2392" i="1"/>
  <c r="BF2392" i="1"/>
  <c r="BG2392" i="1"/>
  <c r="BH2392" i="1"/>
  <c r="BI2388" i="1"/>
  <c r="BF2388" i="1"/>
  <c r="BG2388" i="1"/>
  <c r="BH2388" i="1"/>
  <c r="BI2384" i="1"/>
  <c r="BF2384" i="1"/>
  <c r="BG2384" i="1"/>
  <c r="BH2384" i="1"/>
  <c r="BI2380" i="1"/>
  <c r="BF2380" i="1"/>
  <c r="BG2380" i="1"/>
  <c r="BH2380" i="1"/>
  <c r="BI2376" i="1"/>
  <c r="BF2376" i="1"/>
  <c r="BG2376" i="1"/>
  <c r="BH2376" i="1"/>
  <c r="BI2372" i="1"/>
  <c r="BF2372" i="1"/>
  <c r="BG2372" i="1"/>
  <c r="BH2372" i="1"/>
  <c r="BI2368" i="1"/>
  <c r="BF2368" i="1"/>
  <c r="BG2368" i="1"/>
  <c r="BH2368" i="1"/>
  <c r="BI2364" i="1"/>
  <c r="BF2364" i="1"/>
  <c r="BG2364" i="1"/>
  <c r="BH2364" i="1"/>
  <c r="BI2360" i="1"/>
  <c r="BF2360" i="1"/>
  <c r="BG2360" i="1"/>
  <c r="BH2360" i="1"/>
  <c r="BI2356" i="1"/>
  <c r="BF2356" i="1"/>
  <c r="BG2356" i="1"/>
  <c r="BH2356" i="1"/>
  <c r="BI2352" i="1"/>
  <c r="BF2352" i="1"/>
  <c r="BG2352" i="1"/>
  <c r="BH2352" i="1"/>
  <c r="BI2348" i="1"/>
  <c r="BF2348" i="1"/>
  <c r="BG2348" i="1"/>
  <c r="BH2348" i="1"/>
  <c r="BI2344" i="1"/>
  <c r="BF2344" i="1"/>
  <c r="BG2344" i="1"/>
  <c r="BH2344" i="1"/>
  <c r="BI2340" i="1"/>
  <c r="BF2340" i="1"/>
  <c r="BG2340" i="1"/>
  <c r="BH2340" i="1"/>
  <c r="BI2336" i="1"/>
  <c r="BF2336" i="1"/>
  <c r="BG2336" i="1"/>
  <c r="BH2336" i="1"/>
  <c r="BI2332" i="1"/>
  <c r="BF2332" i="1"/>
  <c r="BG2332" i="1"/>
  <c r="BH2332" i="1"/>
  <c r="BI2328" i="1"/>
  <c r="BF2328" i="1"/>
  <c r="BG2328" i="1"/>
  <c r="BH2328" i="1"/>
  <c r="BI2324" i="1"/>
  <c r="BF2324" i="1"/>
  <c r="BG2324" i="1"/>
  <c r="BH2324" i="1"/>
  <c r="BI2320" i="1"/>
  <c r="BF2320" i="1"/>
  <c r="BG2320" i="1"/>
  <c r="BH2320" i="1"/>
  <c r="BI2316" i="1"/>
  <c r="BF2316" i="1"/>
  <c r="BG2316" i="1"/>
  <c r="BH2316" i="1"/>
  <c r="BI2312" i="1"/>
  <c r="BF2312" i="1"/>
  <c r="BG2312" i="1"/>
  <c r="BH2312" i="1"/>
  <c r="BI2308" i="1"/>
  <c r="BF2308" i="1"/>
  <c r="BG2308" i="1"/>
  <c r="BH2308" i="1"/>
  <c r="BI2304" i="1"/>
  <c r="BF2304" i="1"/>
  <c r="BG2304" i="1"/>
  <c r="BH2304" i="1"/>
  <c r="BI2300" i="1"/>
  <c r="BF2300" i="1"/>
  <c r="BG2300" i="1"/>
  <c r="BH2300" i="1"/>
  <c r="BI2296" i="1"/>
  <c r="BF2296" i="1"/>
  <c r="BG2296" i="1"/>
  <c r="BH2296" i="1"/>
  <c r="BI2292" i="1"/>
  <c r="BF2292" i="1"/>
  <c r="BG2292" i="1"/>
  <c r="BH2292" i="1"/>
  <c r="BI2288" i="1"/>
  <c r="BF2288" i="1"/>
  <c r="BG2288" i="1"/>
  <c r="BH2288" i="1"/>
  <c r="BI2284" i="1"/>
  <c r="BF2284" i="1"/>
  <c r="BG2284" i="1"/>
  <c r="BH2284" i="1"/>
  <c r="BI2280" i="1"/>
  <c r="BF2280" i="1"/>
  <c r="BG2280" i="1"/>
  <c r="BH2280" i="1"/>
  <c r="BI2276" i="1"/>
  <c r="BF2276" i="1"/>
  <c r="BG2276" i="1"/>
  <c r="BH2276" i="1"/>
  <c r="BI2272" i="1"/>
  <c r="BF2272" i="1"/>
  <c r="BG2272" i="1"/>
  <c r="BH2272" i="1"/>
  <c r="BI2268" i="1"/>
  <c r="BF2268" i="1"/>
  <c r="BG2268" i="1"/>
  <c r="BH2268" i="1"/>
  <c r="BI2264" i="1"/>
  <c r="BF2264" i="1"/>
  <c r="BG2264" i="1"/>
  <c r="BH2264" i="1"/>
  <c r="BI2260" i="1"/>
  <c r="BF2260" i="1"/>
  <c r="BG2260" i="1"/>
  <c r="BH2260" i="1"/>
  <c r="BI2256" i="1"/>
  <c r="BF2256" i="1"/>
  <c r="BG2256" i="1"/>
  <c r="BH2256" i="1"/>
  <c r="BI2252" i="1"/>
  <c r="BF2252" i="1"/>
  <c r="BG2252" i="1"/>
  <c r="BH2252" i="1"/>
  <c r="BI2248" i="1"/>
  <c r="BF2248" i="1"/>
  <c r="BG2248" i="1"/>
  <c r="BH2248" i="1"/>
  <c r="BI2244" i="1"/>
  <c r="BF2244" i="1"/>
  <c r="BG2244" i="1"/>
  <c r="BH2244" i="1"/>
  <c r="BI2240" i="1"/>
  <c r="BF2240" i="1"/>
  <c r="BG2240" i="1"/>
  <c r="BH2240" i="1"/>
  <c r="BI2236" i="1"/>
  <c r="BF2236" i="1"/>
  <c r="BG2236" i="1"/>
  <c r="BH2236" i="1"/>
  <c r="BI2232" i="1"/>
  <c r="BF2232" i="1"/>
  <c r="BG2232" i="1"/>
  <c r="BH2232" i="1"/>
  <c r="BI2228" i="1"/>
  <c r="BF2228" i="1"/>
  <c r="BG2228" i="1"/>
  <c r="BH2228" i="1"/>
  <c r="BI2224" i="1"/>
  <c r="BF2224" i="1"/>
  <c r="BG2224" i="1"/>
  <c r="BH2224" i="1"/>
  <c r="BI2220" i="1"/>
  <c r="BF2220" i="1"/>
  <c r="BG2220" i="1"/>
  <c r="BH2220" i="1"/>
  <c r="BI2216" i="1"/>
  <c r="BF2216" i="1"/>
  <c r="BG2216" i="1"/>
  <c r="BH2216" i="1"/>
  <c r="BI2212" i="1"/>
  <c r="BF2212" i="1"/>
  <c r="BG2212" i="1"/>
  <c r="BH2212" i="1"/>
  <c r="BI2208" i="1"/>
  <c r="BF2208" i="1"/>
  <c r="BG2208" i="1"/>
  <c r="BH2208" i="1"/>
  <c r="BI2204" i="1"/>
  <c r="BF2204" i="1"/>
  <c r="BG2204" i="1"/>
  <c r="BH2204" i="1"/>
  <c r="BI2200" i="1"/>
  <c r="BF2200" i="1"/>
  <c r="BG2200" i="1"/>
  <c r="BH2200" i="1"/>
  <c r="BI2196" i="1"/>
  <c r="BF2196" i="1"/>
  <c r="BG2196" i="1"/>
  <c r="BH2196" i="1"/>
  <c r="BI2192" i="1"/>
  <c r="BF2192" i="1"/>
  <c r="BG2192" i="1"/>
  <c r="BH2192" i="1"/>
  <c r="BI2188" i="1"/>
  <c r="BF2188" i="1"/>
  <c r="BG2188" i="1"/>
  <c r="BH2188" i="1"/>
  <c r="BI2184" i="1"/>
  <c r="BF2184" i="1"/>
  <c r="BG2184" i="1"/>
  <c r="BH2184" i="1"/>
  <c r="BI2180" i="1"/>
  <c r="BF2180" i="1"/>
  <c r="BG2180" i="1"/>
  <c r="BH2180" i="1"/>
  <c r="BI2176" i="1"/>
  <c r="BF2176" i="1"/>
  <c r="BG2176" i="1"/>
  <c r="BH2176" i="1"/>
  <c r="BI2172" i="1"/>
  <c r="BF2172" i="1"/>
  <c r="BG2172" i="1"/>
  <c r="BH2172" i="1"/>
  <c r="BI2168" i="1"/>
  <c r="BF2168" i="1"/>
  <c r="BG2168" i="1"/>
  <c r="BH2168" i="1"/>
  <c r="BI2164" i="1"/>
  <c r="BF2164" i="1"/>
  <c r="BG2164" i="1"/>
  <c r="BH2164" i="1"/>
  <c r="BI2160" i="1"/>
  <c r="BF2160" i="1"/>
  <c r="BG2160" i="1"/>
  <c r="BH2160" i="1"/>
  <c r="BI2156" i="1"/>
  <c r="BF2156" i="1"/>
  <c r="BG2156" i="1"/>
  <c r="BH2156" i="1"/>
  <c r="BI2152" i="1"/>
  <c r="BF2152" i="1"/>
  <c r="BG2152" i="1"/>
  <c r="BH2152" i="1"/>
  <c r="BI2148" i="1"/>
  <c r="BF2148" i="1"/>
  <c r="BG2148" i="1"/>
  <c r="BH2148" i="1"/>
  <c r="BI2144" i="1"/>
  <c r="BF2144" i="1"/>
  <c r="BG2144" i="1"/>
  <c r="BH2144" i="1"/>
  <c r="BI2140" i="1"/>
  <c r="BF2140" i="1"/>
  <c r="BG2140" i="1"/>
  <c r="BH2140" i="1"/>
  <c r="BI2136" i="1"/>
  <c r="BF2136" i="1"/>
  <c r="BG2136" i="1"/>
  <c r="BH2136" i="1"/>
  <c r="BI2132" i="1"/>
  <c r="BF2132" i="1"/>
  <c r="BG2132" i="1"/>
  <c r="BH2132" i="1"/>
  <c r="BI2128" i="1"/>
  <c r="BF2128" i="1"/>
  <c r="BG2128" i="1"/>
  <c r="BH2128" i="1"/>
  <c r="BI2124" i="1"/>
  <c r="BF2124" i="1"/>
  <c r="BG2124" i="1"/>
  <c r="BH2124" i="1"/>
  <c r="BI2120" i="1"/>
  <c r="BF2120" i="1"/>
  <c r="BG2120" i="1"/>
  <c r="BH2120" i="1"/>
  <c r="BI2116" i="1"/>
  <c r="BF2116" i="1"/>
  <c r="BG2116" i="1"/>
  <c r="BH2116" i="1"/>
  <c r="BI2112" i="1"/>
  <c r="BF2112" i="1"/>
  <c r="BG2112" i="1"/>
  <c r="BH2112" i="1"/>
  <c r="BI2108" i="1"/>
  <c r="BF2108" i="1"/>
  <c r="BG2108" i="1"/>
  <c r="BH2108" i="1"/>
  <c r="BI2104" i="1"/>
  <c r="BF2104" i="1"/>
  <c r="BG2104" i="1"/>
  <c r="BH2104" i="1"/>
  <c r="BI2100" i="1"/>
  <c r="BF2100" i="1"/>
  <c r="BG2100" i="1"/>
  <c r="BH2100" i="1"/>
  <c r="BI2096" i="1"/>
  <c r="BF2096" i="1"/>
  <c r="BG2096" i="1"/>
  <c r="BH2096" i="1"/>
  <c r="BI2092" i="1"/>
  <c r="BF2092" i="1"/>
  <c r="BG2092" i="1"/>
  <c r="BH2092" i="1"/>
  <c r="BI2088" i="1"/>
  <c r="BF2088" i="1"/>
  <c r="BG2088" i="1"/>
  <c r="BH2088" i="1"/>
  <c r="BI2084" i="1"/>
  <c r="BF2084" i="1"/>
  <c r="BG2084" i="1"/>
  <c r="BH2084" i="1"/>
  <c r="BI2080" i="1"/>
  <c r="BF2080" i="1"/>
  <c r="BG2080" i="1"/>
  <c r="BH2080" i="1"/>
  <c r="BI2076" i="1"/>
  <c r="BF2076" i="1"/>
  <c r="BG2076" i="1"/>
  <c r="BH2076" i="1"/>
  <c r="BI2072" i="1"/>
  <c r="BF2072" i="1"/>
  <c r="BG2072" i="1"/>
  <c r="BH2072" i="1"/>
  <c r="BI2068" i="1"/>
  <c r="BF2068" i="1"/>
  <c r="BG2068" i="1"/>
  <c r="BH2068" i="1"/>
  <c r="BI2064" i="1"/>
  <c r="BF2064" i="1"/>
  <c r="BG2064" i="1"/>
  <c r="BH2064" i="1"/>
  <c r="BI2060" i="1"/>
  <c r="BF2060" i="1"/>
  <c r="BG2060" i="1"/>
  <c r="BH2060" i="1"/>
  <c r="BI2056" i="1"/>
  <c r="BF2056" i="1"/>
  <c r="BG2056" i="1"/>
  <c r="BH2056" i="1"/>
  <c r="BI2052" i="1"/>
  <c r="BF2052" i="1"/>
  <c r="BG2052" i="1"/>
  <c r="BH2052" i="1"/>
  <c r="BI2048" i="1"/>
  <c r="BF2048" i="1"/>
  <c r="BG2048" i="1"/>
  <c r="BH2048" i="1"/>
  <c r="BI2044" i="1"/>
  <c r="BF2044" i="1"/>
  <c r="BG2044" i="1"/>
  <c r="BH2044" i="1"/>
  <c r="BI2040" i="1"/>
  <c r="BF2040" i="1"/>
  <c r="BG2040" i="1"/>
  <c r="BH2040" i="1"/>
  <c r="BI2036" i="1"/>
  <c r="BF2036" i="1"/>
  <c r="BG2036" i="1"/>
  <c r="BH2036" i="1"/>
  <c r="BI2032" i="1"/>
  <c r="BF2032" i="1"/>
  <c r="BG2032" i="1"/>
  <c r="BH2032" i="1"/>
  <c r="BI2028" i="1"/>
  <c r="BF2028" i="1"/>
  <c r="BG2028" i="1"/>
  <c r="BH2028" i="1"/>
  <c r="BI2024" i="1"/>
  <c r="BF2024" i="1"/>
  <c r="BG2024" i="1"/>
  <c r="BH2024" i="1"/>
  <c r="BI2020" i="1"/>
  <c r="BF2020" i="1"/>
  <c r="BG2020" i="1"/>
  <c r="BH2020" i="1"/>
  <c r="BI2016" i="1"/>
  <c r="BF2016" i="1"/>
  <c r="BG2016" i="1"/>
  <c r="BH2016" i="1"/>
  <c r="BI2012" i="1"/>
  <c r="BF2012" i="1"/>
  <c r="BG2012" i="1"/>
  <c r="BH2012" i="1"/>
  <c r="BI2008" i="1"/>
  <c r="BF2008" i="1"/>
  <c r="BG2008" i="1"/>
  <c r="BH2008" i="1"/>
  <c r="BI2004" i="1"/>
  <c r="BF2004" i="1"/>
  <c r="BG2004" i="1"/>
  <c r="BH2004" i="1"/>
  <c r="BI2000" i="1"/>
  <c r="BF2000" i="1"/>
  <c r="BG2000" i="1"/>
  <c r="BH2000" i="1"/>
  <c r="BI1996" i="1"/>
  <c r="BF1996" i="1"/>
  <c r="BG1996" i="1"/>
  <c r="BH1996" i="1"/>
  <c r="BI1992" i="1"/>
  <c r="BF1992" i="1"/>
  <c r="BG1992" i="1"/>
  <c r="BH1992" i="1"/>
  <c r="BI1988" i="1"/>
  <c r="BF1988" i="1"/>
  <c r="BG1988" i="1"/>
  <c r="BH1988" i="1"/>
  <c r="BI1984" i="1"/>
  <c r="BF1984" i="1"/>
  <c r="BG1984" i="1"/>
  <c r="BH1984" i="1"/>
  <c r="BI1980" i="1"/>
  <c r="BF1980" i="1"/>
  <c r="BG1980" i="1"/>
  <c r="BH1980" i="1"/>
  <c r="BI1976" i="1"/>
  <c r="BF1976" i="1"/>
  <c r="BG1976" i="1"/>
  <c r="BH1976" i="1"/>
  <c r="BI1972" i="1"/>
  <c r="BF1972" i="1"/>
  <c r="BG1972" i="1"/>
  <c r="BH1972" i="1"/>
  <c r="BI1968" i="1"/>
  <c r="BF1968" i="1"/>
  <c r="BG1968" i="1"/>
  <c r="BH1968" i="1"/>
  <c r="BI1964" i="1"/>
  <c r="BF1964" i="1"/>
  <c r="BG1964" i="1"/>
  <c r="BH1964" i="1"/>
  <c r="BI1960" i="1"/>
  <c r="BF1960" i="1"/>
  <c r="BG1960" i="1"/>
  <c r="BH1960" i="1"/>
  <c r="BI1956" i="1"/>
  <c r="BF1956" i="1"/>
  <c r="BG1956" i="1"/>
  <c r="BH1956" i="1"/>
  <c r="BI1952" i="1"/>
  <c r="BF1952" i="1"/>
  <c r="BG1952" i="1"/>
  <c r="BH1952" i="1"/>
  <c r="BH1948" i="1"/>
  <c r="BI1948" i="1"/>
  <c r="BF1948" i="1"/>
  <c r="BG1948" i="1"/>
  <c r="BH1944" i="1"/>
  <c r="BI1944" i="1"/>
  <c r="BF1944" i="1"/>
  <c r="BG1944" i="1"/>
  <c r="BH1940" i="1"/>
  <c r="BI1940" i="1"/>
  <c r="BF1940" i="1"/>
  <c r="BG1940" i="1"/>
  <c r="BH1936" i="1"/>
  <c r="BI1936" i="1"/>
  <c r="BF1936" i="1"/>
  <c r="BG1936" i="1"/>
  <c r="BH1932" i="1"/>
  <c r="BI1932" i="1"/>
  <c r="BF1932" i="1"/>
  <c r="BG1932" i="1"/>
  <c r="BH1928" i="1"/>
  <c r="BI1928" i="1"/>
  <c r="BF1928" i="1"/>
  <c r="BG1928" i="1"/>
  <c r="BH1924" i="1"/>
  <c r="BI1924" i="1"/>
  <c r="BF1924" i="1"/>
  <c r="BG1924" i="1"/>
  <c r="BH1920" i="1"/>
  <c r="BI1920" i="1"/>
  <c r="BF1920" i="1"/>
  <c r="BG1920" i="1"/>
  <c r="BH1916" i="1"/>
  <c r="BI1916" i="1"/>
  <c r="BF1916" i="1"/>
  <c r="BG1916" i="1"/>
  <c r="BH1912" i="1"/>
  <c r="BI1912" i="1"/>
  <c r="BF1912" i="1"/>
  <c r="BG1912" i="1"/>
  <c r="BH1908" i="1"/>
  <c r="BI1908" i="1"/>
  <c r="BF1908" i="1"/>
  <c r="BG1908" i="1"/>
  <c r="BH1904" i="1"/>
  <c r="BI1904" i="1"/>
  <c r="BF1904" i="1"/>
  <c r="BG1904" i="1"/>
  <c r="BH1900" i="1"/>
  <c r="BI1900" i="1"/>
  <c r="BF1900" i="1"/>
  <c r="BG1900" i="1"/>
  <c r="BH1896" i="1"/>
  <c r="BI1896" i="1"/>
  <c r="BF1896" i="1"/>
  <c r="BG1896" i="1"/>
  <c r="BH1892" i="1"/>
  <c r="BI1892" i="1"/>
  <c r="BF1892" i="1"/>
  <c r="BG1892" i="1"/>
  <c r="BH1888" i="1"/>
  <c r="BI1888" i="1"/>
  <c r="BF1888" i="1"/>
  <c r="BG1888" i="1"/>
  <c r="BH1884" i="1"/>
  <c r="BI1884" i="1"/>
  <c r="BF1884" i="1"/>
  <c r="BG1884" i="1"/>
  <c r="BH1880" i="1"/>
  <c r="BI1880" i="1"/>
  <c r="BF1880" i="1"/>
  <c r="BG1880" i="1"/>
  <c r="BH1876" i="1"/>
  <c r="BI1876" i="1"/>
  <c r="BF1876" i="1"/>
  <c r="BG1876" i="1"/>
  <c r="BH1872" i="1"/>
  <c r="BI1872" i="1"/>
  <c r="BF1872" i="1"/>
  <c r="BG1872" i="1"/>
  <c r="BH1868" i="1"/>
  <c r="BI1868" i="1"/>
  <c r="BF1868" i="1"/>
  <c r="BG1868" i="1"/>
  <c r="BH1864" i="1"/>
  <c r="BI1864" i="1"/>
  <c r="BF1864" i="1"/>
  <c r="BG1864" i="1"/>
  <c r="BH1860" i="1"/>
  <c r="BI1860" i="1"/>
  <c r="BF1860" i="1"/>
  <c r="BG1860" i="1"/>
  <c r="BH1856" i="1"/>
  <c r="BI1856" i="1"/>
  <c r="BF1856" i="1"/>
  <c r="BG1856" i="1"/>
  <c r="BH1852" i="1"/>
  <c r="BI1852" i="1"/>
  <c r="BF1852" i="1"/>
  <c r="BG1852" i="1"/>
  <c r="BH1848" i="1"/>
  <c r="BI1848" i="1"/>
  <c r="BF1848" i="1"/>
  <c r="BG1848" i="1"/>
  <c r="BH1844" i="1"/>
  <c r="BI1844" i="1"/>
  <c r="BF1844" i="1"/>
  <c r="BG1844" i="1"/>
  <c r="BH1840" i="1"/>
  <c r="BI1840" i="1"/>
  <c r="BF1840" i="1"/>
  <c r="BG1840" i="1"/>
  <c r="BH1836" i="1"/>
  <c r="BI1836" i="1"/>
  <c r="BF1836" i="1"/>
  <c r="BG1836" i="1"/>
  <c r="BH1832" i="1"/>
  <c r="BI1832" i="1"/>
  <c r="BF1832" i="1"/>
  <c r="BG1832" i="1"/>
  <c r="BH1828" i="1"/>
  <c r="BI1828" i="1"/>
  <c r="BF1828" i="1"/>
  <c r="BG1828" i="1"/>
  <c r="BH1824" i="1"/>
  <c r="BI1824" i="1"/>
  <c r="BF1824" i="1"/>
  <c r="BG1824" i="1"/>
  <c r="BH1820" i="1"/>
  <c r="BI1820" i="1"/>
  <c r="BF1820" i="1"/>
  <c r="BG1820" i="1"/>
  <c r="BH1816" i="1"/>
  <c r="BI1816" i="1"/>
  <c r="BF1816" i="1"/>
  <c r="BG1816" i="1"/>
  <c r="BH1812" i="1"/>
  <c r="BI1812" i="1"/>
  <c r="BF1812" i="1"/>
  <c r="BG1812" i="1"/>
  <c r="BH1808" i="1"/>
  <c r="BI1808" i="1"/>
  <c r="BF1808" i="1"/>
  <c r="BG1808" i="1"/>
  <c r="BH1804" i="1"/>
  <c r="BI1804" i="1"/>
  <c r="BF1804" i="1"/>
  <c r="BG1804" i="1"/>
  <c r="BH1800" i="1"/>
  <c r="BI1800" i="1"/>
  <c r="BF1800" i="1"/>
  <c r="BG1800" i="1"/>
  <c r="BH1796" i="1"/>
  <c r="BI1796" i="1"/>
  <c r="BF1796" i="1"/>
  <c r="BG1796" i="1"/>
  <c r="BH1792" i="1"/>
  <c r="BI1792" i="1"/>
  <c r="BF1792" i="1"/>
  <c r="BG1792" i="1"/>
  <c r="BH1788" i="1"/>
  <c r="BI1788" i="1"/>
  <c r="BF1788" i="1"/>
  <c r="BG1788" i="1"/>
  <c r="BH1784" i="1"/>
  <c r="BI1784" i="1"/>
  <c r="BF1784" i="1"/>
  <c r="BG1784" i="1"/>
  <c r="BH1780" i="1"/>
  <c r="BI1780" i="1"/>
  <c r="BF1780" i="1"/>
  <c r="BG1780" i="1"/>
  <c r="BH1776" i="1"/>
  <c r="BI1776" i="1"/>
  <c r="BF1776" i="1"/>
  <c r="BG1776" i="1"/>
  <c r="BH1772" i="1"/>
  <c r="BI1772" i="1"/>
  <c r="BF1772" i="1"/>
  <c r="BG1772" i="1"/>
  <c r="BH1768" i="1"/>
  <c r="BI1768" i="1"/>
  <c r="BF1768" i="1"/>
  <c r="BG1768" i="1"/>
  <c r="BH1764" i="1"/>
  <c r="BI1764" i="1"/>
  <c r="BF1764" i="1"/>
  <c r="BG1764" i="1"/>
  <c r="BH1760" i="1"/>
  <c r="BI1760" i="1"/>
  <c r="BF1760" i="1"/>
  <c r="BG1760" i="1"/>
  <c r="BH1756" i="1"/>
  <c r="BI1756" i="1"/>
  <c r="BF1756" i="1"/>
  <c r="BG1756" i="1"/>
  <c r="BH1752" i="1"/>
  <c r="BI1752" i="1"/>
  <c r="BF1752" i="1"/>
  <c r="BG1752" i="1"/>
  <c r="BH1748" i="1"/>
  <c r="BI1748" i="1"/>
  <c r="BF1748" i="1"/>
  <c r="BG1748" i="1"/>
  <c r="BH1744" i="1"/>
  <c r="BI1744" i="1"/>
  <c r="BF1744" i="1"/>
  <c r="BG1744" i="1"/>
  <c r="BH1740" i="1"/>
  <c r="BI1740" i="1"/>
  <c r="BF1740" i="1"/>
  <c r="BG1740" i="1"/>
  <c r="BH1736" i="1"/>
  <c r="BI1736" i="1"/>
  <c r="BF1736" i="1"/>
  <c r="BG1736" i="1"/>
  <c r="BH1732" i="1"/>
  <c r="BI1732" i="1"/>
  <c r="BF1732" i="1"/>
  <c r="BG1732" i="1"/>
  <c r="BH1728" i="1"/>
  <c r="BI1728" i="1"/>
  <c r="BF1728" i="1"/>
  <c r="BG1728" i="1"/>
  <c r="BH1724" i="1"/>
  <c r="BI1724" i="1"/>
  <c r="BF1724" i="1"/>
  <c r="BG1724" i="1"/>
  <c r="BH1720" i="1"/>
  <c r="BI1720" i="1"/>
  <c r="BF1720" i="1"/>
  <c r="BG1720" i="1"/>
  <c r="BH1716" i="1"/>
  <c r="BI1716" i="1"/>
  <c r="BF1716" i="1"/>
  <c r="BG1716" i="1"/>
  <c r="BH1712" i="1"/>
  <c r="BI1712" i="1"/>
  <c r="BF1712" i="1"/>
  <c r="BG1712" i="1"/>
  <c r="BH1708" i="1"/>
  <c r="BI1708" i="1"/>
  <c r="BF1708" i="1"/>
  <c r="BG1708" i="1"/>
  <c r="BH1704" i="1"/>
  <c r="BI1704" i="1"/>
  <c r="BF1704" i="1"/>
  <c r="BG1704" i="1"/>
  <c r="BH1700" i="1"/>
  <c r="BI1700" i="1"/>
  <c r="BF1700" i="1"/>
  <c r="BG1700" i="1"/>
  <c r="BH1696" i="1"/>
  <c r="BI1696" i="1"/>
  <c r="BF1696" i="1"/>
  <c r="BG1696" i="1"/>
  <c r="BH1692" i="1"/>
  <c r="BI1692" i="1"/>
  <c r="BF1692" i="1"/>
  <c r="BG1692" i="1"/>
  <c r="BH1688" i="1"/>
  <c r="BI1688" i="1"/>
  <c r="BF1688" i="1"/>
  <c r="BG1688" i="1"/>
  <c r="BH1684" i="1"/>
  <c r="BI1684" i="1"/>
  <c r="BF1684" i="1"/>
  <c r="BG1684" i="1"/>
  <c r="BH1680" i="1"/>
  <c r="BI1680" i="1"/>
  <c r="BF1680" i="1"/>
  <c r="BG1680" i="1"/>
  <c r="BH1676" i="1"/>
  <c r="BI1676" i="1"/>
  <c r="BF1676" i="1"/>
  <c r="BG1676" i="1"/>
  <c r="BH1672" i="1"/>
  <c r="BI1672" i="1"/>
  <c r="BF1672" i="1"/>
  <c r="BG1672" i="1"/>
  <c r="BH1668" i="1"/>
  <c r="BI1668" i="1"/>
  <c r="BF1668" i="1"/>
  <c r="BG1668" i="1"/>
  <c r="BH1664" i="1"/>
  <c r="BI1664" i="1"/>
  <c r="BF1664" i="1"/>
  <c r="BG1664" i="1"/>
  <c r="BH1660" i="1"/>
  <c r="BI1660" i="1"/>
  <c r="BF1660" i="1"/>
  <c r="BG1660" i="1"/>
  <c r="BH1656" i="1"/>
  <c r="BI1656" i="1"/>
  <c r="BF1656" i="1"/>
  <c r="BG1656" i="1"/>
  <c r="BH1652" i="1"/>
  <c r="BI1652" i="1"/>
  <c r="BF1652" i="1"/>
  <c r="BG1652" i="1"/>
  <c r="BH1648" i="1"/>
  <c r="BI1648" i="1"/>
  <c r="BF1648" i="1"/>
  <c r="BG1648" i="1"/>
  <c r="BH1644" i="1"/>
  <c r="BI1644" i="1"/>
  <c r="BF1644" i="1"/>
  <c r="BG1644" i="1"/>
  <c r="BH1640" i="1"/>
  <c r="BI1640" i="1"/>
  <c r="BF1640" i="1"/>
  <c r="BG1640" i="1"/>
  <c r="BH1636" i="1"/>
  <c r="BI1636" i="1"/>
  <c r="BF1636" i="1"/>
  <c r="BG1636" i="1"/>
  <c r="BH1632" i="1"/>
  <c r="BI1632" i="1"/>
  <c r="BF1632" i="1"/>
  <c r="BG1632" i="1"/>
  <c r="BH1628" i="1"/>
  <c r="BI1628" i="1"/>
  <c r="BF1628" i="1"/>
  <c r="BG1628" i="1"/>
  <c r="BH1624" i="1"/>
  <c r="BI1624" i="1"/>
  <c r="BF1624" i="1"/>
  <c r="BG1624" i="1"/>
  <c r="BH1620" i="1"/>
  <c r="BI1620" i="1"/>
  <c r="BF1620" i="1"/>
  <c r="BG1620" i="1"/>
  <c r="BH1616" i="1"/>
  <c r="BI1616" i="1"/>
  <c r="BF1616" i="1"/>
  <c r="BG1616" i="1"/>
  <c r="BH1612" i="1"/>
  <c r="BI1612" i="1"/>
  <c r="BF1612" i="1"/>
  <c r="BG1612" i="1"/>
  <c r="BH1608" i="1"/>
  <c r="BI1608" i="1"/>
  <c r="BF1608" i="1"/>
  <c r="BG1608" i="1"/>
  <c r="BF1604" i="1"/>
  <c r="BG1604" i="1"/>
  <c r="BH1604" i="1"/>
  <c r="BI1604" i="1"/>
  <c r="BF1600" i="1"/>
  <c r="BG1600" i="1"/>
  <c r="BH1600" i="1"/>
  <c r="BI1600" i="1"/>
  <c r="BF1596" i="1"/>
  <c r="BG1596" i="1"/>
  <c r="BH1596" i="1"/>
  <c r="BI1596" i="1"/>
  <c r="BF1592" i="1"/>
  <c r="BG1592" i="1"/>
  <c r="BH1592" i="1"/>
  <c r="BI1592" i="1"/>
  <c r="BF1588" i="1"/>
  <c r="BG1588" i="1"/>
  <c r="BH1588" i="1"/>
  <c r="BI1588" i="1"/>
  <c r="BF1584" i="1"/>
  <c r="BG1584" i="1"/>
  <c r="BH1584" i="1"/>
  <c r="BI1584" i="1"/>
  <c r="BF1580" i="1"/>
  <c r="BG1580" i="1"/>
  <c r="BH1580" i="1"/>
  <c r="BI1580" i="1"/>
  <c r="BF1576" i="1"/>
  <c r="BG1576" i="1"/>
  <c r="BH1576" i="1"/>
  <c r="BI1576" i="1"/>
  <c r="BF1572" i="1"/>
  <c r="BG1572" i="1"/>
  <c r="BH1572" i="1"/>
  <c r="BI1572" i="1"/>
  <c r="BF1568" i="1"/>
  <c r="BG1568" i="1"/>
  <c r="BH1568" i="1"/>
  <c r="BI1568" i="1"/>
  <c r="BF1564" i="1"/>
  <c r="BG1564" i="1"/>
  <c r="BH1564" i="1"/>
  <c r="BI1564" i="1"/>
  <c r="BF1560" i="1"/>
  <c r="BG1560" i="1"/>
  <c r="BH1560" i="1"/>
  <c r="BI1560" i="1"/>
  <c r="BF1556" i="1"/>
  <c r="BG1556" i="1"/>
  <c r="BH1556" i="1"/>
  <c r="BI1556" i="1"/>
  <c r="BF1552" i="1"/>
  <c r="BG1552" i="1"/>
  <c r="BH1552" i="1"/>
  <c r="BI1552" i="1"/>
  <c r="BF1548" i="1"/>
  <c r="BG1548" i="1"/>
  <c r="BH1548" i="1"/>
  <c r="BI1548" i="1"/>
  <c r="BF1544" i="1"/>
  <c r="BG1544" i="1"/>
  <c r="BH1544" i="1"/>
  <c r="BI1544" i="1"/>
  <c r="BF1540" i="1"/>
  <c r="BG1540" i="1"/>
  <c r="BH1540" i="1"/>
  <c r="BI1540" i="1"/>
  <c r="BF1536" i="1"/>
  <c r="BG1536" i="1"/>
  <c r="BH1536" i="1"/>
  <c r="BI1536" i="1"/>
  <c r="BF1532" i="1"/>
  <c r="BG1532" i="1"/>
  <c r="BH1532" i="1"/>
  <c r="BI1532" i="1"/>
  <c r="BF1528" i="1"/>
  <c r="BG1528" i="1"/>
  <c r="BH1528" i="1"/>
  <c r="BI1528" i="1"/>
  <c r="BF1524" i="1"/>
  <c r="BG1524" i="1"/>
  <c r="BH1524" i="1"/>
  <c r="BI1524" i="1"/>
  <c r="BF1520" i="1"/>
  <c r="BG1520" i="1"/>
  <c r="BH1520" i="1"/>
  <c r="BI1520" i="1"/>
  <c r="BF1516" i="1"/>
  <c r="BG1516" i="1"/>
  <c r="BH1516" i="1"/>
  <c r="BI1516" i="1"/>
  <c r="BF1512" i="1"/>
  <c r="BG1512" i="1"/>
  <c r="BH1512" i="1"/>
  <c r="BI1512" i="1"/>
  <c r="BF1508" i="1"/>
  <c r="BG1508" i="1"/>
  <c r="BH1508" i="1"/>
  <c r="BI1508" i="1"/>
  <c r="BF1504" i="1"/>
  <c r="BG1504" i="1"/>
  <c r="BH1504" i="1"/>
  <c r="BI1504" i="1"/>
  <c r="BF1500" i="1"/>
  <c r="BG1500" i="1"/>
  <c r="BH1500" i="1"/>
  <c r="BI1500" i="1"/>
  <c r="BF1496" i="1"/>
  <c r="BG1496" i="1"/>
  <c r="BH1496" i="1"/>
  <c r="BI1496" i="1"/>
  <c r="BF1492" i="1"/>
  <c r="BG1492" i="1"/>
  <c r="BH1492" i="1"/>
  <c r="BI1492" i="1"/>
  <c r="BF1488" i="1"/>
  <c r="BG1488" i="1"/>
  <c r="BH1488" i="1"/>
  <c r="BI1488" i="1"/>
  <c r="BF1484" i="1"/>
  <c r="BG1484" i="1"/>
  <c r="BH1484" i="1"/>
  <c r="BI1484" i="1"/>
  <c r="BF1480" i="1"/>
  <c r="BG1480" i="1"/>
  <c r="BH1480" i="1"/>
  <c r="BI1480" i="1"/>
  <c r="BF1476" i="1"/>
  <c r="BG1476" i="1"/>
  <c r="BH1476" i="1"/>
  <c r="BI1476" i="1"/>
  <c r="BF1472" i="1"/>
  <c r="BG1472" i="1"/>
  <c r="BH1472" i="1"/>
  <c r="BI1472" i="1"/>
  <c r="BF1468" i="1"/>
  <c r="BG1468" i="1"/>
  <c r="BH1468" i="1"/>
  <c r="BI1468" i="1"/>
  <c r="BF1464" i="1"/>
  <c r="BG1464" i="1"/>
  <c r="BH1464" i="1"/>
  <c r="BI1464" i="1"/>
  <c r="BF1460" i="1"/>
  <c r="BG1460" i="1"/>
  <c r="BH1460" i="1"/>
  <c r="BI1460" i="1"/>
  <c r="BF1456" i="1"/>
  <c r="BG1456" i="1"/>
  <c r="BH1456" i="1"/>
  <c r="BI1456" i="1"/>
  <c r="BF1452" i="1"/>
  <c r="BG1452" i="1"/>
  <c r="BH1452" i="1"/>
  <c r="BI1452" i="1"/>
  <c r="BF1448" i="1"/>
  <c r="BG1448" i="1"/>
  <c r="BH1448" i="1"/>
  <c r="BI1448" i="1"/>
  <c r="BF1444" i="1"/>
  <c r="BG1444" i="1"/>
  <c r="BH1444" i="1"/>
  <c r="BI1444" i="1"/>
  <c r="BF1440" i="1"/>
  <c r="BG1440" i="1"/>
  <c r="BH1440" i="1"/>
  <c r="BI1440" i="1"/>
  <c r="BF1436" i="1"/>
  <c r="BG1436" i="1"/>
  <c r="BH1436" i="1"/>
  <c r="BI1436" i="1"/>
  <c r="BF1432" i="1"/>
  <c r="BG1432" i="1"/>
  <c r="BH1432" i="1"/>
  <c r="BI1432" i="1"/>
  <c r="BF1428" i="1"/>
  <c r="BG1428" i="1"/>
  <c r="BH1428" i="1"/>
  <c r="BI1428" i="1"/>
  <c r="BF1424" i="1"/>
  <c r="BG1424" i="1"/>
  <c r="BH1424" i="1"/>
  <c r="BI1424" i="1"/>
  <c r="BF1420" i="1"/>
  <c r="BG1420" i="1"/>
  <c r="BH1420" i="1"/>
  <c r="BI1420" i="1"/>
  <c r="BF1416" i="1"/>
  <c r="BG1416" i="1"/>
  <c r="BH1416" i="1"/>
  <c r="BI1416" i="1"/>
  <c r="BF1412" i="1"/>
  <c r="BG1412" i="1"/>
  <c r="BH1412" i="1"/>
  <c r="BI1412" i="1"/>
  <c r="BF1408" i="1"/>
  <c r="BG1408" i="1"/>
  <c r="BH1408" i="1"/>
  <c r="BI1408" i="1"/>
  <c r="BF1404" i="1"/>
  <c r="BG1404" i="1"/>
  <c r="BH1404" i="1"/>
  <c r="BI1404" i="1"/>
  <c r="BF1400" i="1"/>
  <c r="BG1400" i="1"/>
  <c r="BH1400" i="1"/>
  <c r="BI1400" i="1"/>
  <c r="BF1396" i="1"/>
  <c r="BG1396" i="1"/>
  <c r="BH1396" i="1"/>
  <c r="BI1396" i="1"/>
  <c r="BF1392" i="1"/>
  <c r="BG1392" i="1"/>
  <c r="BH1392" i="1"/>
  <c r="BI1392" i="1"/>
  <c r="BF1388" i="1"/>
  <c r="BG1388" i="1"/>
  <c r="BH1388" i="1"/>
  <c r="BI1388" i="1"/>
  <c r="BF1384" i="1"/>
  <c r="BG1384" i="1"/>
  <c r="BH1384" i="1"/>
  <c r="BI1384" i="1"/>
  <c r="BF1380" i="1"/>
  <c r="BG1380" i="1"/>
  <c r="BH1380" i="1"/>
  <c r="BI1380" i="1"/>
  <c r="BF1376" i="1"/>
  <c r="BG1376" i="1"/>
  <c r="BH1376" i="1"/>
  <c r="BI1376" i="1"/>
  <c r="BF1372" i="1"/>
  <c r="BG1372" i="1"/>
  <c r="BH1372" i="1"/>
  <c r="BI1372" i="1"/>
  <c r="BF1368" i="1"/>
  <c r="BG1368" i="1"/>
  <c r="BH1368" i="1"/>
  <c r="BI1368" i="1"/>
  <c r="BF1364" i="1"/>
  <c r="BG1364" i="1"/>
  <c r="BH1364" i="1"/>
  <c r="BI1364" i="1"/>
  <c r="BF1360" i="1"/>
  <c r="BG1360" i="1"/>
  <c r="BH1360" i="1"/>
  <c r="BI1360" i="1"/>
  <c r="BF1356" i="1"/>
  <c r="BG1356" i="1"/>
  <c r="BH1356" i="1"/>
  <c r="BI1356" i="1"/>
  <c r="BF1352" i="1"/>
  <c r="BG1352" i="1"/>
  <c r="BH1352" i="1"/>
  <c r="BI1352" i="1"/>
  <c r="BF1348" i="1"/>
  <c r="BG1348" i="1"/>
  <c r="BH1348" i="1"/>
  <c r="BI1348" i="1"/>
  <c r="BF1344" i="1"/>
  <c r="BG1344" i="1"/>
  <c r="BH1344" i="1"/>
  <c r="BI1344" i="1"/>
  <c r="BF1340" i="1"/>
  <c r="BG1340" i="1"/>
  <c r="BH1340" i="1"/>
  <c r="BI1340" i="1"/>
  <c r="BF1336" i="1"/>
  <c r="BG1336" i="1"/>
  <c r="BH1336" i="1"/>
  <c r="BI1336" i="1"/>
  <c r="BF1332" i="1"/>
  <c r="BG1332" i="1"/>
  <c r="BH1332" i="1"/>
  <c r="BI1332" i="1"/>
  <c r="BF1328" i="1"/>
  <c r="BG1328" i="1"/>
  <c r="BH1328" i="1"/>
  <c r="BI1328" i="1"/>
  <c r="BF1324" i="1"/>
  <c r="BG1324" i="1"/>
  <c r="BH1324" i="1"/>
  <c r="BI1324" i="1"/>
  <c r="BF1320" i="1"/>
  <c r="BG1320" i="1"/>
  <c r="BH1320" i="1"/>
  <c r="BI1320" i="1"/>
  <c r="BF1316" i="1"/>
  <c r="BG1316" i="1"/>
  <c r="BH1316" i="1"/>
  <c r="BI1316" i="1"/>
  <c r="BF1312" i="1"/>
  <c r="BG1312" i="1"/>
  <c r="BH1312" i="1"/>
  <c r="BI1312" i="1"/>
  <c r="BF1308" i="1"/>
  <c r="BG1308" i="1"/>
  <c r="BH1308" i="1"/>
  <c r="BI1308" i="1"/>
  <c r="BF1304" i="1"/>
  <c r="BG1304" i="1"/>
  <c r="BH1304" i="1"/>
  <c r="BI1304" i="1"/>
  <c r="BF1300" i="1"/>
  <c r="BG1300" i="1"/>
  <c r="BH1300" i="1"/>
  <c r="BI1300" i="1"/>
  <c r="BF1296" i="1"/>
  <c r="BG1296" i="1"/>
  <c r="BH1296" i="1"/>
  <c r="BI1296" i="1"/>
  <c r="BF1292" i="1"/>
  <c r="BG1292" i="1"/>
  <c r="BH1292" i="1"/>
  <c r="BI1292" i="1"/>
  <c r="BF1288" i="1"/>
  <c r="BG1288" i="1"/>
  <c r="BH1288" i="1"/>
  <c r="BI1288" i="1"/>
  <c r="BF1284" i="1"/>
  <c r="BG1284" i="1"/>
  <c r="BH1284" i="1"/>
  <c r="BI1284" i="1"/>
  <c r="BF1280" i="1"/>
  <c r="BG1280" i="1"/>
  <c r="BH1280" i="1"/>
  <c r="BI1280" i="1"/>
  <c r="BF1276" i="1"/>
  <c r="BG1276" i="1"/>
  <c r="BH1276" i="1"/>
  <c r="BI1276" i="1"/>
  <c r="BF1272" i="1"/>
  <c r="BG1272" i="1"/>
  <c r="BH1272" i="1"/>
  <c r="BI1272" i="1"/>
  <c r="BF1268" i="1"/>
  <c r="BG1268" i="1"/>
  <c r="BH1268" i="1"/>
  <c r="BI1268" i="1"/>
  <c r="BF1264" i="1"/>
  <c r="BG1264" i="1"/>
  <c r="BH1264" i="1"/>
  <c r="BI1264" i="1"/>
  <c r="BF1260" i="1"/>
  <c r="BG1260" i="1"/>
  <c r="BH1260" i="1"/>
  <c r="BI1260" i="1"/>
  <c r="BF1256" i="1"/>
  <c r="BG1256" i="1"/>
  <c r="BH1256" i="1"/>
  <c r="BI1256" i="1"/>
  <c r="BF1252" i="1"/>
  <c r="BG1252" i="1"/>
  <c r="BH1252" i="1"/>
  <c r="BI1252" i="1"/>
  <c r="BF1248" i="1"/>
  <c r="BG1248" i="1"/>
  <c r="BH1248" i="1"/>
  <c r="BI1248" i="1"/>
  <c r="BF1244" i="1"/>
  <c r="BG1244" i="1"/>
  <c r="BH1244" i="1"/>
  <c r="BI1244" i="1"/>
  <c r="BF1240" i="1"/>
  <c r="BG1240" i="1"/>
  <c r="BH1240" i="1"/>
  <c r="BI1240" i="1"/>
  <c r="BF1236" i="1"/>
  <c r="BG1236" i="1"/>
  <c r="BH1236" i="1"/>
  <c r="BI1236" i="1"/>
  <c r="BF1232" i="1"/>
  <c r="BG1232" i="1"/>
  <c r="BH1232" i="1"/>
  <c r="BI1232" i="1"/>
  <c r="BF1228" i="1"/>
  <c r="BG1228" i="1"/>
  <c r="BH1228" i="1"/>
  <c r="BI1228" i="1"/>
  <c r="BF1224" i="1"/>
  <c r="BG1224" i="1"/>
  <c r="BH1224" i="1"/>
  <c r="BI1224" i="1"/>
  <c r="BF1220" i="1"/>
  <c r="BG1220" i="1"/>
  <c r="BH1220" i="1"/>
  <c r="BI1220" i="1"/>
  <c r="BF1216" i="1"/>
  <c r="BG1216" i="1"/>
  <c r="BH1216" i="1"/>
  <c r="BI1216" i="1"/>
  <c r="BF1212" i="1"/>
  <c r="BG1212" i="1"/>
  <c r="BH1212" i="1"/>
  <c r="BI1212" i="1"/>
  <c r="BF1208" i="1"/>
  <c r="BG1208" i="1"/>
  <c r="BH1208" i="1"/>
  <c r="BI1208" i="1"/>
  <c r="BF1204" i="1"/>
  <c r="BG1204" i="1"/>
  <c r="BH1204" i="1"/>
  <c r="BI1204" i="1"/>
  <c r="BF1200" i="1"/>
  <c r="BG1200" i="1"/>
  <c r="BH1200" i="1"/>
  <c r="BI1200" i="1"/>
  <c r="BF1196" i="1"/>
  <c r="BG1196" i="1"/>
  <c r="BH1196" i="1"/>
  <c r="BI1196" i="1"/>
  <c r="BF1192" i="1"/>
  <c r="BG1192" i="1"/>
  <c r="BH1192" i="1"/>
  <c r="BI1192" i="1"/>
  <c r="BF1188" i="1"/>
  <c r="BG1188" i="1"/>
  <c r="BH1188" i="1"/>
  <c r="BI1188" i="1"/>
  <c r="BF1184" i="1"/>
  <c r="BG1184" i="1"/>
  <c r="BH1184" i="1"/>
  <c r="BI1184" i="1"/>
  <c r="BF1180" i="1"/>
  <c r="BG1180" i="1"/>
  <c r="BH1180" i="1"/>
  <c r="BI1180" i="1"/>
  <c r="BF1176" i="1"/>
  <c r="BG1176" i="1"/>
  <c r="BH1176" i="1"/>
  <c r="BI1176" i="1"/>
  <c r="BF1172" i="1"/>
  <c r="BG1172" i="1"/>
  <c r="BH1172" i="1"/>
  <c r="BI1172" i="1"/>
  <c r="BF1168" i="1"/>
  <c r="BG1168" i="1"/>
  <c r="BH1168" i="1"/>
  <c r="BI1168" i="1"/>
  <c r="BF1164" i="1"/>
  <c r="BG1164" i="1"/>
  <c r="BH1164" i="1"/>
  <c r="BI1164" i="1"/>
  <c r="BF1160" i="1"/>
  <c r="BG1160" i="1"/>
  <c r="BH1160" i="1"/>
  <c r="BI1160" i="1"/>
  <c r="BF1156" i="1"/>
  <c r="BG1156" i="1"/>
  <c r="BH1156" i="1"/>
  <c r="BI1156" i="1"/>
  <c r="BF1152" i="1"/>
  <c r="BG1152" i="1"/>
  <c r="BH1152" i="1"/>
  <c r="BI1152" i="1"/>
  <c r="BF1148" i="1"/>
  <c r="BG1148" i="1"/>
  <c r="BH1148" i="1"/>
  <c r="BI1148" i="1"/>
  <c r="BF1144" i="1"/>
  <c r="BG1144" i="1"/>
  <c r="BH1144" i="1"/>
  <c r="BI1144" i="1"/>
  <c r="BF1140" i="1"/>
  <c r="BG1140" i="1"/>
  <c r="BH1140" i="1"/>
  <c r="BI1140" i="1"/>
  <c r="BF1136" i="1"/>
  <c r="BG1136" i="1"/>
  <c r="BH1136" i="1"/>
  <c r="BI1136" i="1"/>
  <c r="BF1132" i="1"/>
  <c r="BG1132" i="1"/>
  <c r="BH1132" i="1"/>
  <c r="BI1132" i="1"/>
  <c r="BF1128" i="1"/>
  <c r="BG1128" i="1"/>
  <c r="BH1128" i="1"/>
  <c r="BI1128" i="1"/>
  <c r="BF1124" i="1"/>
  <c r="BG1124" i="1"/>
  <c r="BH1124" i="1"/>
  <c r="BI1124" i="1"/>
  <c r="BF1120" i="1"/>
  <c r="BG1120" i="1"/>
  <c r="BH1120" i="1"/>
  <c r="BI1120" i="1"/>
  <c r="BF1116" i="1"/>
  <c r="BG1116" i="1"/>
  <c r="BH1116" i="1"/>
  <c r="BI1116" i="1"/>
  <c r="BF1112" i="1"/>
  <c r="BG1112" i="1"/>
  <c r="BH1112" i="1"/>
  <c r="BI1112" i="1"/>
  <c r="BF1108" i="1"/>
  <c r="BG1108" i="1"/>
  <c r="BH1108" i="1"/>
  <c r="BI1108" i="1"/>
  <c r="BF1104" i="1"/>
  <c r="BG1104" i="1"/>
  <c r="BH1104" i="1"/>
  <c r="BI1104" i="1"/>
  <c r="BF1100" i="1"/>
  <c r="BG1100" i="1"/>
  <c r="BH1100" i="1"/>
  <c r="BI1100" i="1"/>
  <c r="BF1096" i="1"/>
  <c r="BG1096" i="1"/>
  <c r="BH1096" i="1"/>
  <c r="BI1096" i="1"/>
  <c r="BF1092" i="1"/>
  <c r="BG1092" i="1"/>
  <c r="BH1092" i="1"/>
  <c r="BI1092" i="1"/>
  <c r="BF1088" i="1"/>
  <c r="BG1088" i="1"/>
  <c r="BH1088" i="1"/>
  <c r="BI1088" i="1"/>
  <c r="BF1084" i="1"/>
  <c r="BG1084" i="1"/>
  <c r="BH1084" i="1"/>
  <c r="BI1084" i="1"/>
  <c r="BF1080" i="1"/>
  <c r="BG1080" i="1"/>
  <c r="BH1080" i="1"/>
  <c r="BI1080" i="1"/>
  <c r="BF1076" i="1"/>
  <c r="BG1076" i="1"/>
  <c r="BH1076" i="1"/>
  <c r="BI1076" i="1"/>
  <c r="BF1072" i="1"/>
  <c r="BG1072" i="1"/>
  <c r="BH1072" i="1"/>
  <c r="BI1072" i="1"/>
  <c r="BF1068" i="1"/>
  <c r="BG1068" i="1"/>
  <c r="BH1068" i="1"/>
  <c r="BI1068" i="1"/>
  <c r="BF1064" i="1"/>
  <c r="BG1064" i="1"/>
  <c r="BH1064" i="1"/>
  <c r="BI1064" i="1"/>
  <c r="BF1060" i="1"/>
  <c r="BG1060" i="1"/>
  <c r="BH1060" i="1"/>
  <c r="BI1060" i="1"/>
  <c r="BF1056" i="1"/>
  <c r="BG1056" i="1"/>
  <c r="BH1056" i="1"/>
  <c r="BI1056" i="1"/>
  <c r="BF1052" i="1"/>
  <c r="BG1052" i="1"/>
  <c r="BH1052" i="1"/>
  <c r="BI1052" i="1"/>
  <c r="BF1048" i="1"/>
  <c r="BG1048" i="1"/>
  <c r="BH1048" i="1"/>
  <c r="BI1048" i="1"/>
  <c r="BF1044" i="1"/>
  <c r="BG1044" i="1"/>
  <c r="BH1044" i="1"/>
  <c r="BI1044" i="1"/>
  <c r="BF1040" i="1"/>
  <c r="BG1040" i="1"/>
  <c r="BH1040" i="1"/>
  <c r="BI1040" i="1"/>
  <c r="BF1036" i="1"/>
  <c r="BG1036" i="1"/>
  <c r="BH1036" i="1"/>
  <c r="BI1036" i="1"/>
  <c r="BF1032" i="1"/>
  <c r="BG1032" i="1"/>
  <c r="BH1032" i="1"/>
  <c r="BI1032" i="1"/>
  <c r="BF1028" i="1"/>
  <c r="BG1028" i="1"/>
  <c r="BH1028" i="1"/>
  <c r="BI1028" i="1"/>
  <c r="BF1024" i="1"/>
  <c r="BG1024" i="1"/>
  <c r="BH1024" i="1"/>
  <c r="BI1024" i="1"/>
  <c r="BF1020" i="1"/>
  <c r="BG1020" i="1"/>
  <c r="BH1020" i="1"/>
  <c r="BI1020" i="1"/>
  <c r="BF1016" i="1"/>
  <c r="BG1016" i="1"/>
  <c r="BH1016" i="1"/>
  <c r="BI1016" i="1"/>
  <c r="BF1012" i="1"/>
  <c r="BG1012" i="1"/>
  <c r="BH1012" i="1"/>
  <c r="BI1012" i="1"/>
  <c r="BF1008" i="1"/>
  <c r="BG1008" i="1"/>
  <c r="BH1008" i="1"/>
  <c r="BI1008" i="1"/>
  <c r="BF1004" i="1"/>
  <c r="BG1004" i="1"/>
  <c r="BH1004" i="1"/>
  <c r="BI1004" i="1"/>
  <c r="BF1000" i="1"/>
  <c r="BG1000" i="1"/>
  <c r="BH1000" i="1"/>
  <c r="BI1000" i="1"/>
  <c r="BF996" i="1"/>
  <c r="BG996" i="1"/>
  <c r="BH996" i="1"/>
  <c r="BI996" i="1"/>
  <c r="BF992" i="1"/>
  <c r="BG992" i="1"/>
  <c r="BH992" i="1"/>
  <c r="BI992" i="1"/>
  <c r="BF988" i="1"/>
  <c r="BG988" i="1"/>
  <c r="BH988" i="1"/>
  <c r="BI988" i="1"/>
  <c r="BF984" i="1"/>
  <c r="BG984" i="1"/>
  <c r="BH984" i="1"/>
  <c r="BI984" i="1"/>
  <c r="BF980" i="1"/>
  <c r="BG980" i="1"/>
  <c r="BH980" i="1"/>
  <c r="BI980" i="1"/>
  <c r="BF976" i="1"/>
  <c r="BG976" i="1"/>
  <c r="BH976" i="1"/>
  <c r="BI976" i="1"/>
  <c r="BF972" i="1"/>
  <c r="BG972" i="1"/>
  <c r="BH972" i="1"/>
  <c r="BI972" i="1"/>
  <c r="BF968" i="1"/>
  <c r="BG968" i="1"/>
  <c r="BH968" i="1"/>
  <c r="BI968" i="1"/>
  <c r="BF964" i="1"/>
  <c r="BG964" i="1"/>
  <c r="BH964" i="1"/>
  <c r="BI964" i="1"/>
  <c r="BF960" i="1"/>
  <c r="BG960" i="1"/>
  <c r="BH960" i="1"/>
  <c r="BI960" i="1"/>
  <c r="BH956" i="1"/>
  <c r="BG956" i="1"/>
  <c r="BI956" i="1"/>
  <c r="BF956" i="1"/>
  <c r="BH952" i="1"/>
  <c r="BI952" i="1"/>
  <c r="BF952" i="1"/>
  <c r="BG952" i="1"/>
  <c r="BH948" i="1"/>
  <c r="BI948" i="1"/>
  <c r="BF948" i="1"/>
  <c r="BG948" i="1"/>
  <c r="BH944" i="1"/>
  <c r="BI944" i="1"/>
  <c r="BF944" i="1"/>
  <c r="BG944" i="1"/>
  <c r="BH940" i="1"/>
  <c r="BI940" i="1"/>
  <c r="BF940" i="1"/>
  <c r="BG940" i="1"/>
  <c r="BH936" i="1"/>
  <c r="BI936" i="1"/>
  <c r="BF936" i="1"/>
  <c r="BG936" i="1"/>
  <c r="BH932" i="1"/>
  <c r="BI932" i="1"/>
  <c r="BF932" i="1"/>
  <c r="BG932" i="1"/>
  <c r="BH928" i="1"/>
  <c r="BI928" i="1"/>
  <c r="BF928" i="1"/>
  <c r="BG928" i="1"/>
  <c r="BH924" i="1"/>
  <c r="BI924" i="1"/>
  <c r="BF924" i="1"/>
  <c r="BG924" i="1"/>
  <c r="BH920" i="1"/>
  <c r="BI920" i="1"/>
  <c r="BF920" i="1"/>
  <c r="BG920" i="1"/>
  <c r="BH916" i="1"/>
  <c r="BI916" i="1"/>
  <c r="BF916" i="1"/>
  <c r="BG916" i="1"/>
  <c r="BH912" i="1"/>
  <c r="BI912" i="1"/>
  <c r="BF912" i="1"/>
  <c r="BG912" i="1"/>
  <c r="BH908" i="1"/>
  <c r="BI908" i="1"/>
  <c r="BF908" i="1"/>
  <c r="BG908" i="1"/>
  <c r="BH904" i="1"/>
  <c r="BI904" i="1"/>
  <c r="BF904" i="1"/>
  <c r="BG904" i="1"/>
  <c r="BH900" i="1"/>
  <c r="BI900" i="1"/>
  <c r="BF900" i="1"/>
  <c r="BG900" i="1"/>
  <c r="BH896" i="1"/>
  <c r="BI896" i="1"/>
  <c r="BF896" i="1"/>
  <c r="BG896" i="1"/>
  <c r="BH892" i="1"/>
  <c r="BI892" i="1"/>
  <c r="BF892" i="1"/>
  <c r="BG892" i="1"/>
  <c r="BH888" i="1"/>
  <c r="BI888" i="1"/>
  <c r="BF888" i="1"/>
  <c r="BG888" i="1"/>
  <c r="BH884" i="1"/>
  <c r="BI884" i="1"/>
  <c r="BF884" i="1"/>
  <c r="BG884" i="1"/>
  <c r="BH880" i="1"/>
  <c r="BI880" i="1"/>
  <c r="BF880" i="1"/>
  <c r="BG880" i="1"/>
  <c r="BH876" i="1"/>
  <c r="BI876" i="1"/>
  <c r="BF876" i="1"/>
  <c r="BG876" i="1"/>
  <c r="BH872" i="1"/>
  <c r="BI872" i="1"/>
  <c r="BF872" i="1"/>
  <c r="BG872" i="1"/>
  <c r="BH868" i="1"/>
  <c r="BI868" i="1"/>
  <c r="BF868" i="1"/>
  <c r="BG868" i="1"/>
  <c r="BH864" i="1"/>
  <c r="BI864" i="1"/>
  <c r="BF864" i="1"/>
  <c r="BG864" i="1"/>
  <c r="BH860" i="1"/>
  <c r="BI860" i="1"/>
  <c r="BF860" i="1"/>
  <c r="BG860" i="1"/>
  <c r="BH856" i="1"/>
  <c r="BI856" i="1"/>
  <c r="BF856" i="1"/>
  <c r="BG856" i="1"/>
  <c r="BH852" i="1"/>
  <c r="BI852" i="1"/>
  <c r="BF852" i="1"/>
  <c r="BG852" i="1"/>
  <c r="BH848" i="1"/>
  <c r="BI848" i="1"/>
  <c r="BF848" i="1"/>
  <c r="BG848" i="1"/>
  <c r="BH844" i="1"/>
  <c r="BI844" i="1"/>
  <c r="BF844" i="1"/>
  <c r="BG844" i="1"/>
  <c r="BH840" i="1"/>
  <c r="BI840" i="1"/>
  <c r="BF840" i="1"/>
  <c r="BG840" i="1"/>
  <c r="BH836" i="1"/>
  <c r="BI836" i="1"/>
  <c r="BF836" i="1"/>
  <c r="BG836" i="1"/>
  <c r="BH832" i="1"/>
  <c r="BI832" i="1"/>
  <c r="BF832" i="1"/>
  <c r="BG832" i="1"/>
  <c r="BH828" i="1"/>
  <c r="BI828" i="1"/>
  <c r="BF828" i="1"/>
  <c r="BG828" i="1"/>
  <c r="BH824" i="1"/>
  <c r="BI824" i="1"/>
  <c r="BF824" i="1"/>
  <c r="BG824" i="1"/>
  <c r="BH820" i="1"/>
  <c r="BI820" i="1"/>
  <c r="BF820" i="1"/>
  <c r="BG820" i="1"/>
  <c r="BH816" i="1"/>
  <c r="BI816" i="1"/>
  <c r="BF816" i="1"/>
  <c r="BG816" i="1"/>
  <c r="BH812" i="1"/>
  <c r="BF812" i="1"/>
  <c r="BG812" i="1"/>
  <c r="BI812" i="1"/>
  <c r="BH808" i="1"/>
  <c r="BF808" i="1"/>
  <c r="BG808" i="1"/>
  <c r="BI808" i="1"/>
  <c r="BH804" i="1"/>
  <c r="BF804" i="1"/>
  <c r="BG804" i="1"/>
  <c r="BI804" i="1"/>
  <c r="BH800" i="1"/>
  <c r="BF800" i="1"/>
  <c r="BG800" i="1"/>
  <c r="BI800" i="1"/>
  <c r="BH796" i="1"/>
  <c r="BF796" i="1"/>
  <c r="BG796" i="1"/>
  <c r="BI796" i="1"/>
  <c r="BH792" i="1"/>
  <c r="BF792" i="1"/>
  <c r="BG792" i="1"/>
  <c r="BI792" i="1"/>
  <c r="BH788" i="1"/>
  <c r="BI788" i="1"/>
  <c r="BF788" i="1"/>
  <c r="BG788" i="1"/>
  <c r="BH784" i="1"/>
  <c r="BI784" i="1"/>
  <c r="BF784" i="1"/>
  <c r="BG784" i="1"/>
  <c r="BH780" i="1"/>
  <c r="BI780" i="1"/>
  <c r="BF780" i="1"/>
  <c r="BG780" i="1"/>
  <c r="BH776" i="1"/>
  <c r="BI776" i="1"/>
  <c r="BF776" i="1"/>
  <c r="BG776" i="1"/>
  <c r="BH772" i="1"/>
  <c r="BI772" i="1"/>
  <c r="BF772" i="1"/>
  <c r="BG772" i="1"/>
  <c r="BH768" i="1"/>
  <c r="BI768" i="1"/>
  <c r="BF768" i="1"/>
  <c r="BG768" i="1"/>
  <c r="BH764" i="1"/>
  <c r="BI764" i="1"/>
  <c r="BF764" i="1"/>
  <c r="BG764" i="1"/>
  <c r="BH760" i="1"/>
  <c r="BI760" i="1"/>
  <c r="BF760" i="1"/>
  <c r="BG760" i="1"/>
  <c r="BH756" i="1"/>
  <c r="BI756" i="1"/>
  <c r="BF756" i="1"/>
  <c r="BG756" i="1"/>
  <c r="BH752" i="1"/>
  <c r="BI752" i="1"/>
  <c r="BF752" i="1"/>
  <c r="BG752" i="1"/>
  <c r="BH748" i="1"/>
  <c r="BI748" i="1"/>
  <c r="BF748" i="1"/>
  <c r="BG748" i="1"/>
  <c r="BH744" i="1"/>
  <c r="BI744" i="1"/>
  <c r="BF744" i="1"/>
  <c r="BG744" i="1"/>
  <c r="BH740" i="1"/>
  <c r="BI740" i="1"/>
  <c r="BF740" i="1"/>
  <c r="BG740" i="1"/>
  <c r="BH736" i="1"/>
  <c r="BI736" i="1"/>
  <c r="BF736" i="1"/>
  <c r="BG736" i="1"/>
  <c r="BH732" i="1"/>
  <c r="BI732" i="1"/>
  <c r="BF732" i="1"/>
  <c r="BG732" i="1"/>
  <c r="BH728" i="1"/>
  <c r="BI728" i="1"/>
  <c r="BF728" i="1"/>
  <c r="BG728" i="1"/>
  <c r="BH724" i="1"/>
  <c r="BI724" i="1"/>
  <c r="BF724" i="1"/>
  <c r="BG724" i="1"/>
  <c r="BH720" i="1"/>
  <c r="BI720" i="1"/>
  <c r="BF720" i="1"/>
  <c r="BG720" i="1"/>
  <c r="BH716" i="1"/>
  <c r="BI716" i="1"/>
  <c r="BF716" i="1"/>
  <c r="BG716" i="1"/>
  <c r="BH712" i="1"/>
  <c r="BI712" i="1"/>
  <c r="BF712" i="1"/>
  <c r="BG712" i="1"/>
  <c r="BH708" i="1"/>
  <c r="BI708" i="1"/>
  <c r="BF708" i="1"/>
  <c r="BG708" i="1"/>
  <c r="BH704" i="1"/>
  <c r="BI704" i="1"/>
  <c r="BF704" i="1"/>
  <c r="BG704" i="1"/>
  <c r="BH700" i="1"/>
  <c r="BI700" i="1"/>
  <c r="BF700" i="1"/>
  <c r="BG700" i="1"/>
  <c r="BH696" i="1"/>
  <c r="BI696" i="1"/>
  <c r="BF696" i="1"/>
  <c r="BG696" i="1"/>
  <c r="BH692" i="1"/>
  <c r="BI692" i="1"/>
  <c r="BF692" i="1"/>
  <c r="BG692" i="1"/>
  <c r="BH688" i="1"/>
  <c r="BI688" i="1"/>
  <c r="BF688" i="1"/>
  <c r="BG688" i="1"/>
  <c r="BH684" i="1"/>
  <c r="BI684" i="1"/>
  <c r="BF684" i="1"/>
  <c r="BG684" i="1"/>
  <c r="BH680" i="1"/>
  <c r="BI680" i="1"/>
  <c r="BF680" i="1"/>
  <c r="BG680" i="1"/>
  <c r="BH676" i="1"/>
  <c r="BI676" i="1"/>
  <c r="BF676" i="1"/>
  <c r="BG676" i="1"/>
  <c r="BH672" i="1"/>
  <c r="BI672" i="1"/>
  <c r="BF672" i="1"/>
  <c r="BG672" i="1"/>
  <c r="BH668" i="1"/>
  <c r="BI668" i="1"/>
  <c r="BF668" i="1"/>
  <c r="BG668" i="1"/>
  <c r="BH664" i="1"/>
  <c r="BI664" i="1"/>
  <c r="BF664" i="1"/>
  <c r="BG664" i="1"/>
  <c r="BH660" i="1"/>
  <c r="BI660" i="1"/>
  <c r="BF660" i="1"/>
  <c r="BG660" i="1"/>
  <c r="BH656" i="1"/>
  <c r="BI656" i="1"/>
  <c r="BF656" i="1"/>
  <c r="BG656" i="1"/>
  <c r="BH652" i="1"/>
  <c r="BI652" i="1"/>
  <c r="BF652" i="1"/>
  <c r="BG652" i="1"/>
  <c r="BH648" i="1"/>
  <c r="BI648" i="1"/>
  <c r="BF648" i="1"/>
  <c r="BG648" i="1"/>
  <c r="BH644" i="1"/>
  <c r="BI644" i="1"/>
  <c r="BF644" i="1"/>
  <c r="BG644" i="1"/>
  <c r="BH640" i="1"/>
  <c r="BI640" i="1"/>
  <c r="BF640" i="1"/>
  <c r="BG640" i="1"/>
  <c r="BH636" i="1"/>
  <c r="BI636" i="1"/>
  <c r="BF636" i="1"/>
  <c r="BG636" i="1"/>
  <c r="BH632" i="1"/>
  <c r="BI632" i="1"/>
  <c r="BF632" i="1"/>
  <c r="BG632" i="1"/>
  <c r="BH628" i="1"/>
  <c r="BI628" i="1"/>
  <c r="BF628" i="1"/>
  <c r="BG628" i="1"/>
  <c r="BH624" i="1"/>
  <c r="BI624" i="1"/>
  <c r="BF624" i="1"/>
  <c r="BG624" i="1"/>
  <c r="BH620" i="1"/>
  <c r="BI620" i="1"/>
  <c r="BF620" i="1"/>
  <c r="BG620" i="1"/>
  <c r="BH616" i="1"/>
  <c r="BI616" i="1"/>
  <c r="BF616" i="1"/>
  <c r="BG616" i="1"/>
  <c r="BH612" i="1"/>
  <c r="BI612" i="1"/>
  <c r="BF612" i="1"/>
  <c r="BG612" i="1"/>
  <c r="BH608" i="1"/>
  <c r="BI608" i="1"/>
  <c r="BF608" i="1"/>
  <c r="BG608" i="1"/>
  <c r="BH604" i="1"/>
  <c r="BI604" i="1"/>
  <c r="BF604" i="1"/>
  <c r="BG604" i="1"/>
  <c r="BH600" i="1"/>
  <c r="BI600" i="1"/>
  <c r="BF600" i="1"/>
  <c r="BG600" i="1"/>
  <c r="BH596" i="1"/>
  <c r="BI596" i="1"/>
  <c r="BF596" i="1"/>
  <c r="BG596" i="1"/>
  <c r="BH592" i="1"/>
  <c r="BI592" i="1"/>
  <c r="BF592" i="1"/>
  <c r="BG592" i="1"/>
  <c r="BH588" i="1"/>
  <c r="BI588" i="1"/>
  <c r="BF588" i="1"/>
  <c r="BG588" i="1"/>
  <c r="BH584" i="1"/>
  <c r="BI584" i="1"/>
  <c r="BF584" i="1"/>
  <c r="BG584" i="1"/>
  <c r="BH580" i="1"/>
  <c r="BI580" i="1"/>
  <c r="BF580" i="1"/>
  <c r="BG580" i="1"/>
  <c r="BF576" i="1"/>
  <c r="BG576" i="1"/>
  <c r="BH576" i="1"/>
  <c r="BI576" i="1"/>
  <c r="BF572" i="1"/>
  <c r="BG572" i="1"/>
  <c r="BH572" i="1"/>
  <c r="BI572" i="1"/>
  <c r="BF568" i="1"/>
  <c r="BG568" i="1"/>
  <c r="BH568" i="1"/>
  <c r="BI568" i="1"/>
  <c r="BF564" i="1"/>
  <c r="BG564" i="1"/>
  <c r="BH564" i="1"/>
  <c r="BI564" i="1"/>
  <c r="BF560" i="1"/>
  <c r="BG560" i="1"/>
  <c r="BH560" i="1"/>
  <c r="BI560" i="1"/>
  <c r="BF556" i="1"/>
  <c r="BG556" i="1"/>
  <c r="BH556" i="1"/>
  <c r="BI556" i="1"/>
  <c r="BF552" i="1"/>
  <c r="BG552" i="1"/>
  <c r="BH552" i="1"/>
  <c r="BI552" i="1"/>
  <c r="BF548" i="1"/>
  <c r="BG548" i="1"/>
  <c r="BH548" i="1"/>
  <c r="BI548" i="1"/>
  <c r="BF544" i="1"/>
  <c r="BG544" i="1"/>
  <c r="BH544" i="1"/>
  <c r="BI544" i="1"/>
  <c r="BF540" i="1"/>
  <c r="BG540" i="1"/>
  <c r="BH540" i="1"/>
  <c r="BI540" i="1"/>
  <c r="BF536" i="1"/>
  <c r="BG536" i="1"/>
  <c r="BH536" i="1"/>
  <c r="BI536" i="1"/>
  <c r="BF532" i="1"/>
  <c r="BG532" i="1"/>
  <c r="BH532" i="1"/>
  <c r="BI532" i="1"/>
  <c r="BF528" i="1"/>
  <c r="BG528" i="1"/>
  <c r="BH528" i="1"/>
  <c r="BI528" i="1"/>
  <c r="BF524" i="1"/>
  <c r="BG524" i="1"/>
  <c r="BH524" i="1"/>
  <c r="BI524" i="1"/>
  <c r="BF520" i="1"/>
  <c r="BG520" i="1"/>
  <c r="BI520" i="1"/>
  <c r="BH520" i="1"/>
  <c r="BF516" i="1"/>
  <c r="BG516" i="1"/>
  <c r="BI516" i="1"/>
  <c r="BH516" i="1"/>
  <c r="BF512" i="1"/>
  <c r="BG512" i="1"/>
  <c r="BI512" i="1"/>
  <c r="BH512" i="1"/>
  <c r="BF508" i="1"/>
  <c r="BG508" i="1"/>
  <c r="BI508" i="1"/>
  <c r="BH508" i="1"/>
  <c r="BF504" i="1"/>
  <c r="BG504" i="1"/>
  <c r="BI504" i="1"/>
  <c r="BH504" i="1"/>
  <c r="BF500" i="1"/>
  <c r="BG500" i="1"/>
  <c r="BI500" i="1"/>
  <c r="BH500" i="1"/>
  <c r="BF496" i="1"/>
  <c r="BG496" i="1"/>
  <c r="BI496" i="1"/>
  <c r="BH496" i="1"/>
  <c r="BF492" i="1"/>
  <c r="BG492" i="1"/>
  <c r="BI492" i="1"/>
  <c r="BH492" i="1"/>
  <c r="BF488" i="1"/>
  <c r="BG488" i="1"/>
  <c r="BI488" i="1"/>
  <c r="BH488" i="1"/>
  <c r="BF484" i="1"/>
  <c r="BG484" i="1"/>
  <c r="BI484" i="1"/>
  <c r="BH484" i="1"/>
  <c r="BF480" i="1"/>
  <c r="BG480" i="1"/>
  <c r="BI480" i="1"/>
  <c r="BH480" i="1"/>
  <c r="BF476" i="1"/>
  <c r="BG476" i="1"/>
  <c r="BI476" i="1"/>
  <c r="BH476" i="1"/>
  <c r="BF472" i="1"/>
  <c r="BG472" i="1"/>
  <c r="BI472" i="1"/>
  <c r="BH472" i="1"/>
  <c r="BF468" i="1"/>
  <c r="BG468" i="1"/>
  <c r="BI468" i="1"/>
  <c r="BH468" i="1"/>
  <c r="BF464" i="1"/>
  <c r="BG464" i="1"/>
  <c r="BI464" i="1"/>
  <c r="BH464" i="1"/>
  <c r="BG460" i="1"/>
  <c r="BF460" i="1"/>
  <c r="BH460" i="1"/>
  <c r="BI460" i="1"/>
  <c r="BG456" i="1"/>
  <c r="BF456" i="1"/>
  <c r="BH456" i="1"/>
  <c r="BI456" i="1"/>
  <c r="BG452" i="1"/>
  <c r="BF452" i="1"/>
  <c r="BH452" i="1"/>
  <c r="BI452" i="1"/>
  <c r="BG448" i="1"/>
  <c r="BF448" i="1"/>
  <c r="BH448" i="1"/>
  <c r="BI448" i="1"/>
  <c r="BG444" i="1"/>
  <c r="BF444" i="1"/>
  <c r="BH444" i="1"/>
  <c r="BI444" i="1"/>
  <c r="BG440" i="1"/>
  <c r="BF440" i="1"/>
  <c r="BH440" i="1"/>
  <c r="BI440" i="1"/>
  <c r="BG436" i="1"/>
  <c r="BF436" i="1"/>
  <c r="BH436" i="1"/>
  <c r="BI436" i="1"/>
  <c r="BG432" i="1"/>
  <c r="BF432" i="1"/>
  <c r="BH432" i="1"/>
  <c r="BI432" i="1"/>
  <c r="BG428" i="1"/>
  <c r="BF428" i="1"/>
  <c r="BH428" i="1"/>
  <c r="BI428" i="1"/>
  <c r="BG424" i="1"/>
  <c r="BF424" i="1"/>
  <c r="BH424" i="1"/>
  <c r="BI424" i="1"/>
  <c r="BG420" i="1"/>
  <c r="BF420" i="1"/>
  <c r="BH420" i="1"/>
  <c r="BI420" i="1"/>
  <c r="BG416" i="1"/>
  <c r="BF416" i="1"/>
  <c r="BH416" i="1"/>
  <c r="BI416" i="1"/>
  <c r="BG412" i="1"/>
  <c r="BF412" i="1"/>
  <c r="BH412" i="1"/>
  <c r="BI412" i="1"/>
  <c r="BG408" i="1"/>
  <c r="BF408" i="1"/>
  <c r="BH408" i="1"/>
  <c r="BI408" i="1"/>
  <c r="BG404" i="1"/>
  <c r="BF404" i="1"/>
  <c r="BH404" i="1"/>
  <c r="BI404" i="1"/>
  <c r="BG400" i="1"/>
  <c r="BF400" i="1"/>
  <c r="BH400" i="1"/>
  <c r="BI400" i="1"/>
  <c r="BG396" i="1"/>
  <c r="BF396" i="1"/>
  <c r="BH396" i="1"/>
  <c r="BI396" i="1"/>
  <c r="BG392" i="1"/>
  <c r="BF392" i="1"/>
  <c r="BH392" i="1"/>
  <c r="BI392" i="1"/>
  <c r="BG388" i="1"/>
  <c r="BF388" i="1"/>
  <c r="BH388" i="1"/>
  <c r="BI388" i="1"/>
  <c r="BG384" i="1"/>
  <c r="BF384" i="1"/>
  <c r="BH384" i="1"/>
  <c r="BI384" i="1"/>
  <c r="BG380" i="1"/>
  <c r="BF380" i="1"/>
  <c r="BH380" i="1"/>
  <c r="BI380" i="1"/>
  <c r="BG376" i="1"/>
  <c r="BF376" i="1"/>
  <c r="BH376" i="1"/>
  <c r="BI376" i="1"/>
  <c r="BG372" i="1"/>
  <c r="BH372" i="1"/>
  <c r="BI372" i="1"/>
  <c r="BF372" i="1"/>
  <c r="BG368" i="1"/>
  <c r="BH368" i="1"/>
  <c r="BI368" i="1"/>
  <c r="BF368" i="1"/>
  <c r="BG364" i="1"/>
  <c r="BH364" i="1"/>
  <c r="BI364" i="1"/>
  <c r="BF364" i="1"/>
  <c r="BG360" i="1"/>
  <c r="BH360" i="1"/>
  <c r="BI360" i="1"/>
  <c r="BF360" i="1"/>
  <c r="BG356" i="1"/>
  <c r="BH356" i="1"/>
  <c r="BI356" i="1"/>
  <c r="BF356" i="1"/>
  <c r="BG352" i="1"/>
  <c r="BH352" i="1"/>
  <c r="BI352" i="1"/>
  <c r="BF352" i="1"/>
  <c r="BG348" i="1"/>
  <c r="BH348" i="1"/>
  <c r="BI348" i="1"/>
  <c r="BF348" i="1"/>
  <c r="BG344" i="1"/>
  <c r="BH344" i="1"/>
  <c r="BI344" i="1"/>
  <c r="BF344" i="1"/>
  <c r="BG340" i="1"/>
  <c r="BH340" i="1"/>
  <c r="BI340" i="1"/>
  <c r="BF340" i="1"/>
  <c r="BG336" i="1"/>
  <c r="BH336" i="1"/>
  <c r="BI336" i="1"/>
  <c r="BF336" i="1"/>
  <c r="BG332" i="1"/>
  <c r="BH332" i="1"/>
  <c r="BI332" i="1"/>
  <c r="BF332" i="1"/>
  <c r="BG328" i="1"/>
  <c r="BH328" i="1"/>
  <c r="BI328" i="1"/>
  <c r="BF328" i="1"/>
  <c r="BG324" i="1"/>
  <c r="BH324" i="1"/>
  <c r="BI324" i="1"/>
  <c r="BF324" i="1"/>
  <c r="BG320" i="1"/>
  <c r="BH320" i="1"/>
  <c r="BI320" i="1"/>
  <c r="BF320" i="1"/>
  <c r="BG316" i="1"/>
  <c r="BH316" i="1"/>
  <c r="BI316" i="1"/>
  <c r="BF316" i="1"/>
  <c r="BG312" i="1"/>
  <c r="BH312" i="1"/>
  <c r="BI312" i="1"/>
  <c r="BF312" i="1"/>
  <c r="BH308" i="1"/>
  <c r="BF308" i="1"/>
  <c r="BG308" i="1"/>
  <c r="BI308" i="1"/>
  <c r="BH304" i="1"/>
  <c r="BF304" i="1"/>
  <c r="BG304" i="1"/>
  <c r="BI304" i="1"/>
  <c r="BH300" i="1"/>
  <c r="BF300" i="1"/>
  <c r="BG300" i="1"/>
  <c r="BI300" i="1"/>
  <c r="BH296" i="1"/>
  <c r="BF296" i="1"/>
  <c r="BG296" i="1"/>
  <c r="BI296" i="1"/>
  <c r="BH292" i="1"/>
  <c r="BF292" i="1"/>
  <c r="BG292" i="1"/>
  <c r="BI292" i="1"/>
  <c r="BH288" i="1"/>
  <c r="BF288" i="1"/>
  <c r="BG288" i="1"/>
  <c r="BI288" i="1"/>
  <c r="BH284" i="1"/>
  <c r="BF284" i="1"/>
  <c r="BG284" i="1"/>
  <c r="BI284" i="1"/>
  <c r="BH280" i="1"/>
  <c r="BF280" i="1"/>
  <c r="BG280" i="1"/>
  <c r="BI280" i="1"/>
  <c r="BH276" i="1"/>
  <c r="BF276" i="1"/>
  <c r="BG276" i="1"/>
  <c r="BI276" i="1"/>
  <c r="BH272" i="1"/>
  <c r="BF272" i="1"/>
  <c r="BG272" i="1"/>
  <c r="BI272" i="1"/>
  <c r="BH268" i="1"/>
  <c r="BF268" i="1"/>
  <c r="BG268" i="1"/>
  <c r="BI268" i="1"/>
  <c r="BH264" i="1"/>
  <c r="BF264" i="1"/>
  <c r="BG264" i="1"/>
  <c r="BI264" i="1"/>
  <c r="BH260" i="1"/>
  <c r="BF260" i="1"/>
  <c r="BG260" i="1"/>
  <c r="BI260" i="1"/>
  <c r="BH256" i="1"/>
  <c r="BF256" i="1"/>
  <c r="BG256" i="1"/>
  <c r="BI256" i="1"/>
  <c r="BH252" i="1"/>
  <c r="BG252" i="1"/>
  <c r="BI252" i="1"/>
  <c r="BF252" i="1"/>
  <c r="BH248" i="1"/>
  <c r="BG248" i="1"/>
  <c r="BF248" i="1"/>
  <c r="BI248" i="1"/>
  <c r="BH244" i="1"/>
  <c r="BG244" i="1"/>
  <c r="BF244" i="1"/>
  <c r="BI244" i="1"/>
  <c r="BH240" i="1"/>
  <c r="BG240" i="1"/>
  <c r="BF240" i="1"/>
  <c r="BI240" i="1"/>
  <c r="BH236" i="1"/>
  <c r="BG236" i="1"/>
  <c r="BI236" i="1"/>
  <c r="BF236" i="1"/>
  <c r="BH232" i="1"/>
  <c r="BG232" i="1"/>
  <c r="BF232" i="1"/>
  <c r="BI232" i="1"/>
  <c r="BH228" i="1"/>
  <c r="BG228" i="1"/>
  <c r="BF228" i="1"/>
  <c r="BI228" i="1"/>
  <c r="BH224" i="1"/>
  <c r="BG224" i="1"/>
  <c r="BF224" i="1"/>
  <c r="BI224" i="1"/>
  <c r="BH220" i="1"/>
  <c r="BG220" i="1"/>
  <c r="BI220" i="1"/>
  <c r="BF220" i="1"/>
  <c r="BH216" i="1"/>
  <c r="BG216" i="1"/>
  <c r="BF216" i="1"/>
  <c r="BI216" i="1"/>
  <c r="BH212" i="1"/>
  <c r="BG212" i="1"/>
  <c r="BF212" i="1"/>
  <c r="BI212" i="1"/>
  <c r="BH208" i="1"/>
  <c r="BG208" i="1"/>
  <c r="BF208" i="1"/>
  <c r="BI208" i="1"/>
  <c r="BH204" i="1"/>
  <c r="BG204" i="1"/>
  <c r="BI204" i="1"/>
  <c r="BF204" i="1"/>
  <c r="BH200" i="1"/>
  <c r="BG200" i="1"/>
  <c r="BF200" i="1"/>
  <c r="BI200" i="1"/>
  <c r="BH196" i="1"/>
  <c r="BG196" i="1"/>
  <c r="BF196" i="1"/>
  <c r="BI196" i="1"/>
  <c r="BH192" i="1"/>
  <c r="BG192" i="1"/>
  <c r="BF192" i="1"/>
  <c r="BI192" i="1"/>
  <c r="BH188" i="1"/>
  <c r="BG188" i="1"/>
  <c r="BI188" i="1"/>
  <c r="BF188" i="1"/>
  <c r="BH184" i="1"/>
  <c r="BG184" i="1"/>
  <c r="BF184" i="1"/>
  <c r="BI184" i="1"/>
  <c r="BH180" i="1"/>
  <c r="BG180" i="1"/>
  <c r="BF180" i="1"/>
  <c r="BI180" i="1"/>
  <c r="BH176" i="1"/>
  <c r="BG176" i="1"/>
  <c r="BF176" i="1"/>
  <c r="BI176" i="1"/>
  <c r="BH172" i="1"/>
  <c r="BG172" i="1"/>
  <c r="BI172" i="1"/>
  <c r="BF172" i="1"/>
  <c r="BH168" i="1"/>
  <c r="BG168" i="1"/>
  <c r="BF168" i="1"/>
  <c r="BI168" i="1"/>
  <c r="BH164" i="1"/>
  <c r="BG164" i="1"/>
  <c r="BF164" i="1"/>
  <c r="BI164" i="1"/>
  <c r="BH160" i="1"/>
  <c r="BI160" i="1"/>
  <c r="BF160" i="1"/>
  <c r="BG160" i="1"/>
  <c r="BG156" i="1"/>
  <c r="BH156" i="1"/>
  <c r="BI156" i="1"/>
  <c r="BF156" i="1"/>
  <c r="BG152" i="1"/>
  <c r="BH152" i="1"/>
  <c r="BI152" i="1"/>
  <c r="BF152" i="1"/>
  <c r="BG148" i="1"/>
  <c r="BH148" i="1"/>
  <c r="BI148" i="1"/>
  <c r="BF148" i="1"/>
  <c r="BG144" i="1"/>
  <c r="BH144" i="1"/>
  <c r="BI144" i="1"/>
  <c r="BF144" i="1"/>
  <c r="BG140" i="1"/>
  <c r="BH140" i="1"/>
  <c r="BI140" i="1"/>
  <c r="BF140" i="1"/>
  <c r="BG136" i="1"/>
  <c r="BH136" i="1"/>
  <c r="BI136" i="1"/>
  <c r="BF136" i="1"/>
  <c r="BG132" i="1"/>
  <c r="BH132" i="1"/>
  <c r="BI132" i="1"/>
  <c r="BF132" i="1"/>
  <c r="BG128" i="1"/>
  <c r="BH128" i="1"/>
  <c r="BI128" i="1"/>
  <c r="BF128" i="1"/>
  <c r="BG124" i="1"/>
  <c r="BH124" i="1"/>
  <c r="BI124" i="1"/>
  <c r="BF124" i="1"/>
  <c r="BG120" i="1"/>
  <c r="BH120" i="1"/>
  <c r="BI120" i="1"/>
  <c r="BF120" i="1"/>
  <c r="BG116" i="1"/>
  <c r="BH116" i="1"/>
  <c r="BI116" i="1"/>
  <c r="BF116" i="1"/>
  <c r="BG112" i="1"/>
  <c r="BH112" i="1"/>
  <c r="BI112" i="1"/>
  <c r="BF112" i="1"/>
  <c r="BG108" i="1"/>
  <c r="BH108" i="1"/>
  <c r="BI108" i="1"/>
  <c r="BF108" i="1"/>
  <c r="BG104" i="1"/>
  <c r="BH104" i="1"/>
  <c r="BI104" i="1"/>
  <c r="BF104" i="1"/>
  <c r="BG100" i="1"/>
  <c r="BH100" i="1"/>
  <c r="BI100" i="1"/>
  <c r="BF100" i="1"/>
  <c r="BG96" i="1"/>
  <c r="BH96" i="1"/>
  <c r="BF96" i="1"/>
  <c r="BI96" i="1"/>
  <c r="BG92" i="1"/>
  <c r="BH92" i="1"/>
  <c r="BF92" i="1"/>
  <c r="BI92" i="1"/>
  <c r="BG88" i="1"/>
  <c r="BH88" i="1"/>
  <c r="BF88" i="1"/>
  <c r="BI88" i="1"/>
  <c r="BG84" i="1"/>
  <c r="BH84" i="1"/>
  <c r="BI84" i="1"/>
  <c r="BF84" i="1"/>
  <c r="BG80" i="1"/>
  <c r="BH80" i="1"/>
  <c r="BI80" i="1"/>
  <c r="BF80" i="1"/>
  <c r="BF76" i="1"/>
  <c r="BG76" i="1"/>
  <c r="BH76" i="1"/>
  <c r="BI76" i="1"/>
  <c r="BF72" i="1"/>
  <c r="BG72" i="1"/>
  <c r="BH72" i="1"/>
  <c r="BI72" i="1"/>
  <c r="BF68" i="1"/>
  <c r="BG68" i="1"/>
  <c r="BH68" i="1"/>
  <c r="BI68" i="1"/>
  <c r="BF64" i="1"/>
  <c r="BG64" i="1"/>
  <c r="BH64" i="1"/>
  <c r="BI64" i="1"/>
  <c r="BF60" i="1"/>
  <c r="BG60" i="1"/>
  <c r="BH60" i="1"/>
  <c r="BI60" i="1"/>
  <c r="BF56" i="1"/>
  <c r="BG56" i="1"/>
  <c r="BH56" i="1"/>
  <c r="BI56" i="1"/>
  <c r="BF52" i="1"/>
  <c r="BG52" i="1"/>
  <c r="BH52" i="1"/>
  <c r="BI52" i="1"/>
  <c r="BF48" i="1"/>
  <c r="BG48" i="1"/>
  <c r="BH48" i="1"/>
  <c r="BI48" i="1"/>
  <c r="BF44" i="1"/>
  <c r="BG44" i="1"/>
  <c r="BH44" i="1"/>
  <c r="BI44" i="1"/>
  <c r="BF40" i="1"/>
  <c r="BG40" i="1"/>
  <c r="BH40" i="1"/>
  <c r="BI40" i="1"/>
  <c r="BF36" i="1"/>
  <c r="BG36" i="1"/>
  <c r="BH36" i="1"/>
  <c r="BI36" i="1"/>
  <c r="BF32" i="1"/>
  <c r="BG32" i="1"/>
  <c r="BH32" i="1"/>
  <c r="BI32" i="1"/>
  <c r="BF28" i="1"/>
  <c r="BG28" i="1"/>
  <c r="BH28" i="1"/>
  <c r="BI28" i="1"/>
  <c r="BF24" i="1"/>
  <c r="BG24" i="1"/>
  <c r="BH24" i="1"/>
  <c r="BI24" i="1"/>
  <c r="BF20" i="1"/>
  <c r="BG20" i="1"/>
  <c r="BH20" i="1"/>
  <c r="BI20" i="1"/>
  <c r="BF16" i="1"/>
  <c r="BG16" i="1"/>
  <c r="BH16" i="1"/>
  <c r="BI16" i="1"/>
  <c r="BF12" i="1"/>
  <c r="BG12" i="1"/>
  <c r="BH12" i="1"/>
  <c r="BI12" i="1"/>
  <c r="BF8" i="1"/>
  <c r="BG8" i="1"/>
  <c r="BH8" i="1"/>
  <c r="BI8" i="1"/>
  <c r="BF4" i="1"/>
  <c r="BG4" i="1"/>
  <c r="BH4" i="1"/>
  <c r="BI4" i="1"/>
  <c r="BI3" i="1"/>
  <c r="BF7216" i="1"/>
  <c r="BF7215" i="1"/>
  <c r="BF7214" i="1"/>
  <c r="BF7213" i="1"/>
  <c r="BF7212" i="1"/>
  <c r="BF7211" i="1"/>
  <c r="BF7210" i="1"/>
  <c r="BF7209" i="1"/>
  <c r="BF7208" i="1"/>
  <c r="BF7207" i="1"/>
  <c r="BF7206" i="1"/>
  <c r="BF7205" i="1"/>
  <c r="BF7204" i="1"/>
  <c r="BF7203" i="1"/>
  <c r="BF7202" i="1"/>
  <c r="BF7201" i="1"/>
  <c r="BF7200" i="1"/>
  <c r="BF7199" i="1"/>
  <c r="BF7198" i="1"/>
  <c r="BF7197" i="1"/>
  <c r="BF7196" i="1"/>
  <c r="BF7195" i="1"/>
  <c r="BF7194" i="1"/>
  <c r="BF7193" i="1"/>
  <c r="BF7192" i="1"/>
  <c r="BF7191" i="1"/>
  <c r="BF7190" i="1"/>
  <c r="BF7189" i="1"/>
  <c r="BF7188" i="1"/>
  <c r="BF7187" i="1"/>
  <c r="BF7186" i="1"/>
  <c r="BF7185" i="1"/>
  <c r="BF7184" i="1"/>
  <c r="BF7183" i="1"/>
  <c r="BF7182" i="1"/>
  <c r="BF7181" i="1"/>
  <c r="BF7180" i="1"/>
  <c r="BF7179" i="1"/>
  <c r="BF7178" i="1"/>
  <c r="BF7177" i="1"/>
  <c r="BF7176" i="1"/>
  <c r="BF7175" i="1"/>
  <c r="BF7174" i="1"/>
  <c r="BF7173" i="1"/>
  <c r="BF7172" i="1"/>
  <c r="BF7171" i="1"/>
  <c r="BF7170" i="1"/>
  <c r="BF7169" i="1"/>
  <c r="BF7168" i="1"/>
  <c r="BF7167" i="1"/>
  <c r="BF7166" i="1"/>
  <c r="BF7165" i="1"/>
  <c r="BF7164" i="1"/>
  <c r="BF7163" i="1"/>
  <c r="BF7162" i="1"/>
  <c r="BF7161" i="1"/>
  <c r="BF7160" i="1"/>
  <c r="BF7159" i="1"/>
  <c r="BF7158" i="1"/>
  <c r="BF7157" i="1"/>
  <c r="BF7156" i="1"/>
  <c r="BF7155" i="1"/>
  <c r="BF7154" i="1"/>
  <c r="BF7153" i="1"/>
  <c r="BF7152" i="1"/>
  <c r="BF7151" i="1"/>
  <c r="BF7150" i="1"/>
  <c r="BF7149" i="1"/>
  <c r="BF7148" i="1"/>
  <c r="BF7147" i="1"/>
  <c r="BF7146" i="1"/>
  <c r="BF7145" i="1"/>
  <c r="BF7144" i="1"/>
  <c r="BF7143" i="1"/>
  <c r="BF7142" i="1"/>
  <c r="BF7141" i="1"/>
  <c r="BF7140" i="1"/>
  <c r="BF7139" i="1"/>
  <c r="BF7138" i="1"/>
  <c r="BF7137" i="1"/>
  <c r="BF7136" i="1"/>
  <c r="BF7135" i="1"/>
  <c r="BF7134" i="1"/>
  <c r="BF7133" i="1"/>
  <c r="BF7132" i="1"/>
  <c r="BF7131" i="1"/>
  <c r="BF7130" i="1"/>
  <c r="BF7129" i="1"/>
  <c r="BF7128" i="1"/>
  <c r="BF7127" i="1"/>
  <c r="BF7126" i="1"/>
  <c r="BF7125" i="1"/>
  <c r="BF7124" i="1"/>
  <c r="BF7123" i="1"/>
  <c r="BF7122" i="1"/>
  <c r="BF7121" i="1"/>
  <c r="BF7120" i="1"/>
  <c r="BF7119" i="1"/>
  <c r="BF7118" i="1"/>
  <c r="BF7117" i="1"/>
  <c r="BF7116" i="1"/>
  <c r="BF7115" i="1"/>
  <c r="BF7114" i="1"/>
  <c r="BF7113" i="1"/>
  <c r="BF7112" i="1"/>
  <c r="BF7111" i="1"/>
  <c r="BF7110" i="1"/>
  <c r="BF7109" i="1"/>
  <c r="BF7108" i="1"/>
  <c r="BF7107" i="1"/>
  <c r="BF7106" i="1"/>
  <c r="BF7105" i="1"/>
  <c r="BF7104" i="1"/>
  <c r="BF7103" i="1"/>
  <c r="BF7102" i="1"/>
  <c r="BF7101" i="1"/>
  <c r="BF7100" i="1"/>
  <c r="BF7099" i="1"/>
  <c r="BF7098" i="1"/>
  <c r="BF7097" i="1"/>
  <c r="BF7096" i="1"/>
  <c r="BF7095" i="1"/>
  <c r="BF7094" i="1"/>
  <c r="BF7093" i="1"/>
  <c r="BF7092" i="1"/>
  <c r="BF7091" i="1"/>
  <c r="BF7090" i="1"/>
  <c r="BF7089" i="1"/>
  <c r="BF7088" i="1"/>
  <c r="BF7087" i="1"/>
  <c r="BF7086" i="1"/>
  <c r="BF7085" i="1"/>
  <c r="BF7084" i="1"/>
  <c r="BF7083" i="1"/>
  <c r="BF7082" i="1"/>
  <c r="BF7081" i="1"/>
  <c r="BF7080" i="1"/>
  <c r="BF7079" i="1"/>
  <c r="BF7078" i="1"/>
  <c r="BF7077" i="1"/>
  <c r="BF7076" i="1"/>
  <c r="BF7075" i="1"/>
  <c r="BF7074" i="1"/>
  <c r="BF7073" i="1"/>
  <c r="BF7072" i="1"/>
  <c r="BF7071" i="1"/>
  <c r="BF7070" i="1"/>
  <c r="BF7069" i="1"/>
  <c r="BF7068" i="1"/>
  <c r="BF7067" i="1"/>
  <c r="BF7066" i="1"/>
  <c r="BF7065" i="1"/>
  <c r="BF7064" i="1"/>
  <c r="BF7063" i="1"/>
  <c r="BF7062" i="1"/>
  <c r="BF7061" i="1"/>
  <c r="BF7060" i="1"/>
  <c r="BF7059" i="1"/>
  <c r="BF7058" i="1"/>
  <c r="BF7057" i="1"/>
  <c r="BF7056" i="1"/>
  <c r="BF7055" i="1"/>
  <c r="BF7054" i="1"/>
  <c r="BF7053" i="1"/>
  <c r="BF7052" i="1"/>
  <c r="BF7051" i="1"/>
  <c r="BF7050" i="1"/>
  <c r="BF7049" i="1"/>
  <c r="BF7048" i="1"/>
  <c r="BF7047" i="1"/>
  <c r="BF7046" i="1"/>
  <c r="BF7045" i="1"/>
  <c r="BF7044" i="1"/>
  <c r="BF7043" i="1"/>
  <c r="BF7042" i="1"/>
  <c r="BF7041" i="1"/>
  <c r="BF7040" i="1"/>
  <c r="BF7039" i="1"/>
  <c r="BF7038" i="1"/>
  <c r="BF7037" i="1"/>
  <c r="BF7036" i="1"/>
  <c r="BF7035" i="1"/>
  <c r="BF7034" i="1"/>
  <c r="BF7033" i="1"/>
  <c r="BF7032" i="1"/>
  <c r="BF7031" i="1"/>
  <c r="BF7030" i="1"/>
  <c r="BF7029" i="1"/>
  <c r="BF7028" i="1"/>
  <c r="BF7027" i="1"/>
  <c r="BF7026" i="1"/>
  <c r="BF7025" i="1"/>
  <c r="BF7024" i="1"/>
  <c r="BF7023" i="1"/>
  <c r="BF7022" i="1"/>
  <c r="BF7021" i="1"/>
  <c r="BF7020" i="1"/>
  <c r="BF7019" i="1"/>
  <c r="BF7018" i="1"/>
  <c r="BF7017" i="1"/>
  <c r="BF7016" i="1"/>
  <c r="BF7015" i="1"/>
  <c r="BF7014" i="1"/>
  <c r="BF7013" i="1"/>
  <c r="BF7012" i="1"/>
  <c r="BF7011" i="1"/>
  <c r="BF7010" i="1"/>
  <c r="BF7009" i="1"/>
  <c r="BF7008" i="1"/>
  <c r="BF7007" i="1"/>
  <c r="BF7006" i="1"/>
  <c r="BF7005" i="1"/>
  <c r="BF7004" i="1"/>
  <c r="BF7003" i="1"/>
  <c r="BF7002" i="1"/>
  <c r="BF7001" i="1"/>
  <c r="BF7000" i="1"/>
  <c r="BF6999" i="1"/>
  <c r="BF6998" i="1"/>
  <c r="BF6997" i="1"/>
  <c r="BF6996" i="1"/>
  <c r="BF6995" i="1"/>
  <c r="BG6995" i="1"/>
  <c r="BH6991" i="1"/>
  <c r="BF6991" i="1"/>
  <c r="BG6991" i="1"/>
  <c r="BH6987" i="1"/>
  <c r="BF6987" i="1"/>
  <c r="BG6987" i="1"/>
  <c r="BH6983" i="1"/>
  <c r="BF6983" i="1"/>
  <c r="BG6983" i="1"/>
  <c r="BH6979" i="1"/>
  <c r="BF6979" i="1"/>
  <c r="BG6979" i="1"/>
  <c r="BH6975" i="1"/>
  <c r="BF6975" i="1"/>
  <c r="BG6975" i="1"/>
  <c r="BH6971" i="1"/>
  <c r="BF6971" i="1"/>
  <c r="BG6971" i="1"/>
  <c r="BH6967" i="1"/>
  <c r="BF6967" i="1"/>
  <c r="BG6967" i="1"/>
  <c r="BH6963" i="1"/>
  <c r="BF6963" i="1"/>
  <c r="BG6963" i="1"/>
  <c r="BH6959" i="1"/>
  <c r="BF6959" i="1"/>
  <c r="BG6959" i="1"/>
  <c r="BH6955" i="1"/>
  <c r="BF6955" i="1"/>
  <c r="BG6955" i="1"/>
  <c r="BH6951" i="1"/>
  <c r="BF6951" i="1"/>
  <c r="BG6951" i="1"/>
  <c r="BH6947" i="1"/>
  <c r="BF6947" i="1"/>
  <c r="BG6947" i="1"/>
  <c r="BH6943" i="1"/>
  <c r="BF6943" i="1"/>
  <c r="BG6943" i="1"/>
  <c r="BH6939" i="1"/>
  <c r="BF6939" i="1"/>
  <c r="BG6939" i="1"/>
  <c r="BH6935" i="1"/>
  <c r="BF6935" i="1"/>
  <c r="BG6935" i="1"/>
  <c r="BH6931" i="1"/>
  <c r="BF6931" i="1"/>
  <c r="BG6931" i="1"/>
  <c r="BH6927" i="1"/>
  <c r="BF6927" i="1"/>
  <c r="BG6927" i="1"/>
  <c r="BH6923" i="1"/>
  <c r="BF6923" i="1"/>
  <c r="BG6923" i="1"/>
  <c r="BH6919" i="1"/>
  <c r="BF6919" i="1"/>
  <c r="BG6919" i="1"/>
  <c r="BH6915" i="1"/>
  <c r="BF6915" i="1"/>
  <c r="BG6915" i="1"/>
  <c r="BH6911" i="1"/>
  <c r="BF6911" i="1"/>
  <c r="BG6911" i="1"/>
  <c r="BH6907" i="1"/>
  <c r="BF6907" i="1"/>
  <c r="BG6907" i="1"/>
  <c r="BH6903" i="1"/>
  <c r="BF6903" i="1"/>
  <c r="BG6903" i="1"/>
  <c r="BH6899" i="1"/>
  <c r="BF6899" i="1"/>
  <c r="BG6899" i="1"/>
  <c r="BH6895" i="1"/>
  <c r="BF6895" i="1"/>
  <c r="BG6895" i="1"/>
  <c r="BH6891" i="1"/>
  <c r="BF6891" i="1"/>
  <c r="BG6891" i="1"/>
  <c r="BH6887" i="1"/>
  <c r="BF6887" i="1"/>
  <c r="BG6887" i="1"/>
  <c r="BH6883" i="1"/>
  <c r="BF6883" i="1"/>
  <c r="BG6883" i="1"/>
  <c r="BH6879" i="1"/>
  <c r="BF6879" i="1"/>
  <c r="BG6879" i="1"/>
  <c r="BH6875" i="1"/>
  <c r="BF6875" i="1"/>
  <c r="BG6875" i="1"/>
  <c r="BH6871" i="1"/>
  <c r="BF6871" i="1"/>
  <c r="BG6871" i="1"/>
  <c r="BH6867" i="1"/>
  <c r="BF6867" i="1"/>
  <c r="BG6867" i="1"/>
  <c r="BH6863" i="1"/>
  <c r="BF6863" i="1"/>
  <c r="BG6863" i="1"/>
  <c r="BH6859" i="1"/>
  <c r="BF6859" i="1"/>
  <c r="BG6859" i="1"/>
  <c r="BH6855" i="1"/>
  <c r="BF6855" i="1"/>
  <c r="BG6855" i="1"/>
  <c r="BH6851" i="1"/>
  <c r="BF6851" i="1"/>
  <c r="BG6851" i="1"/>
  <c r="BH6847" i="1"/>
  <c r="BF6847" i="1"/>
  <c r="BG6847" i="1"/>
  <c r="BH6843" i="1"/>
  <c r="BF6843" i="1"/>
  <c r="BG6843" i="1"/>
  <c r="BH6839" i="1"/>
  <c r="BF6839" i="1"/>
  <c r="BG6839" i="1"/>
  <c r="BH6835" i="1"/>
  <c r="BF6835" i="1"/>
  <c r="BG6835" i="1"/>
  <c r="BH6831" i="1"/>
  <c r="BF6831" i="1"/>
  <c r="BG6831" i="1"/>
  <c r="BH6827" i="1"/>
  <c r="BF6827" i="1"/>
  <c r="BG6827" i="1"/>
  <c r="BH6823" i="1"/>
  <c r="BF6823" i="1"/>
  <c r="BG6823" i="1"/>
  <c r="BH6819" i="1"/>
  <c r="BF6819" i="1"/>
  <c r="BG6819" i="1"/>
  <c r="BH6815" i="1"/>
  <c r="BF6815" i="1"/>
  <c r="BG6815" i="1"/>
  <c r="BH6811" i="1"/>
  <c r="BF6811" i="1"/>
  <c r="BG6811" i="1"/>
  <c r="BH6807" i="1"/>
  <c r="BF6807" i="1"/>
  <c r="BG6807" i="1"/>
  <c r="BH6803" i="1"/>
  <c r="BF6803" i="1"/>
  <c r="BG6803" i="1"/>
  <c r="BH6799" i="1"/>
  <c r="BF6799" i="1"/>
  <c r="BG6799" i="1"/>
  <c r="BH6795" i="1"/>
  <c r="BF6795" i="1"/>
  <c r="BG6795" i="1"/>
  <c r="BH6791" i="1"/>
  <c r="BF6791" i="1"/>
  <c r="BG6791" i="1"/>
  <c r="BH6787" i="1"/>
  <c r="BF6787" i="1"/>
  <c r="BG6787" i="1"/>
  <c r="BH6783" i="1"/>
  <c r="BF6783" i="1"/>
  <c r="BG6783" i="1"/>
  <c r="BH6779" i="1"/>
  <c r="BF6779" i="1"/>
  <c r="BG6779" i="1"/>
  <c r="BH6775" i="1"/>
  <c r="BF6775" i="1"/>
  <c r="BG6775" i="1"/>
  <c r="BH6771" i="1"/>
  <c r="BF6771" i="1"/>
  <c r="BG6771" i="1"/>
  <c r="BH6767" i="1"/>
  <c r="BF6767" i="1"/>
  <c r="BG6767" i="1"/>
  <c r="BH6763" i="1"/>
  <c r="BF6763" i="1"/>
  <c r="BG6763" i="1"/>
  <c r="BH6759" i="1"/>
  <c r="BF6759" i="1"/>
  <c r="BG6759" i="1"/>
  <c r="BH6755" i="1"/>
  <c r="BF6755" i="1"/>
  <c r="BG6755" i="1"/>
  <c r="BH6751" i="1"/>
  <c r="BF6751" i="1"/>
  <c r="BG6751" i="1"/>
  <c r="BH6747" i="1"/>
  <c r="BF6747" i="1"/>
  <c r="BG6747" i="1"/>
  <c r="BH6743" i="1"/>
  <c r="BF6743" i="1"/>
  <c r="BG6743" i="1"/>
  <c r="BH6739" i="1"/>
  <c r="BF6739" i="1"/>
  <c r="BG6739" i="1"/>
  <c r="BH6735" i="1"/>
  <c r="BF6735" i="1"/>
  <c r="BG6735" i="1"/>
  <c r="BH6731" i="1"/>
  <c r="BF6731" i="1"/>
  <c r="BG6731" i="1"/>
  <c r="BH6727" i="1"/>
  <c r="BF6727" i="1"/>
  <c r="BG6727" i="1"/>
  <c r="BH6723" i="1"/>
  <c r="BF6723" i="1"/>
  <c r="BG6723" i="1"/>
  <c r="BH6719" i="1"/>
  <c r="BF6719" i="1"/>
  <c r="BG6719" i="1"/>
  <c r="BH6715" i="1"/>
  <c r="BF6715" i="1"/>
  <c r="BG6715" i="1"/>
  <c r="BH6711" i="1"/>
  <c r="BF6711" i="1"/>
  <c r="BG6711" i="1"/>
  <c r="BH6707" i="1"/>
  <c r="BF6707" i="1"/>
  <c r="BG6707" i="1"/>
  <c r="BH6703" i="1"/>
  <c r="BF6703" i="1"/>
  <c r="BG6703" i="1"/>
  <c r="BH6699" i="1"/>
  <c r="BF6699" i="1"/>
  <c r="BG6699" i="1"/>
  <c r="BH6695" i="1"/>
  <c r="BI6695" i="1"/>
  <c r="BF6695" i="1"/>
  <c r="BG6695" i="1"/>
  <c r="BH6691" i="1"/>
  <c r="BI6691" i="1"/>
  <c r="BF6691" i="1"/>
  <c r="BG6691" i="1"/>
  <c r="BH6687" i="1"/>
  <c r="BI6687" i="1"/>
  <c r="BF6687" i="1"/>
  <c r="BG6687" i="1"/>
  <c r="BH6683" i="1"/>
  <c r="BI6683" i="1"/>
  <c r="BF6683" i="1"/>
  <c r="BG6683" i="1"/>
  <c r="BH6679" i="1"/>
  <c r="BI6679" i="1"/>
  <c r="BF6679" i="1"/>
  <c r="BG6679" i="1"/>
  <c r="BH6675" i="1"/>
  <c r="BI6675" i="1"/>
  <c r="BF6675" i="1"/>
  <c r="BG6675" i="1"/>
  <c r="BH6671" i="1"/>
  <c r="BI6671" i="1"/>
  <c r="BF6671" i="1"/>
  <c r="BG6671" i="1"/>
  <c r="BH6667" i="1"/>
  <c r="BI6667" i="1"/>
  <c r="BF6667" i="1"/>
  <c r="BG6667" i="1"/>
  <c r="BH6663" i="1"/>
  <c r="BI6663" i="1"/>
  <c r="BF6663" i="1"/>
  <c r="BG6663" i="1"/>
  <c r="BH6659" i="1"/>
  <c r="BI6659" i="1"/>
  <c r="BF6659" i="1"/>
  <c r="BG6659" i="1"/>
  <c r="BH6655" i="1"/>
  <c r="BI6655" i="1"/>
  <c r="BF6655" i="1"/>
  <c r="BG6655" i="1"/>
  <c r="BH6651" i="1"/>
  <c r="BI6651" i="1"/>
  <c r="BF6651" i="1"/>
  <c r="BG6651" i="1"/>
  <c r="BH6647" i="1"/>
  <c r="BI6647" i="1"/>
  <c r="BF6647" i="1"/>
  <c r="BG6647" i="1"/>
  <c r="BH6643" i="1"/>
  <c r="BI6643" i="1"/>
  <c r="BF6643" i="1"/>
  <c r="BG6643" i="1"/>
  <c r="BH6639" i="1"/>
  <c r="BI6639" i="1"/>
  <c r="BF6639" i="1"/>
  <c r="BG6639" i="1"/>
  <c r="BH6635" i="1"/>
  <c r="BI6635" i="1"/>
  <c r="BF6635" i="1"/>
  <c r="BG6635" i="1"/>
  <c r="BH6631" i="1"/>
  <c r="BI6631" i="1"/>
  <c r="BF6631" i="1"/>
  <c r="BG6631" i="1"/>
  <c r="BH6627" i="1"/>
  <c r="BI6627" i="1"/>
  <c r="BF6627" i="1"/>
  <c r="BG6627" i="1"/>
  <c r="BH6623" i="1"/>
  <c r="BI6623" i="1"/>
  <c r="BF6623" i="1"/>
  <c r="BG6623" i="1"/>
  <c r="BH6619" i="1"/>
  <c r="BI6619" i="1"/>
  <c r="BF6619" i="1"/>
  <c r="BG6619" i="1"/>
  <c r="BH6615" i="1"/>
  <c r="BI6615" i="1"/>
  <c r="BF6615" i="1"/>
  <c r="BG6615" i="1"/>
  <c r="BH6611" i="1"/>
  <c r="BI6611" i="1"/>
  <c r="BF6611" i="1"/>
  <c r="BG6611" i="1"/>
  <c r="BH6607" i="1"/>
  <c r="BI6607" i="1"/>
  <c r="BF6607" i="1"/>
  <c r="BG6607" i="1"/>
  <c r="BH6603" i="1"/>
  <c r="BI6603" i="1"/>
  <c r="BF6603" i="1"/>
  <c r="BG6603" i="1"/>
  <c r="BH6599" i="1"/>
  <c r="BI6599" i="1"/>
  <c r="BF6599" i="1"/>
  <c r="BG6599" i="1"/>
  <c r="BH6595" i="1"/>
  <c r="BI6595" i="1"/>
  <c r="BF6595" i="1"/>
  <c r="BG6595" i="1"/>
  <c r="BH6591" i="1"/>
  <c r="BI6591" i="1"/>
  <c r="BF6591" i="1"/>
  <c r="BG6591" i="1"/>
  <c r="BH6587" i="1"/>
  <c r="BI6587" i="1"/>
  <c r="BF6587" i="1"/>
  <c r="BG6587" i="1"/>
  <c r="BH6583" i="1"/>
  <c r="BI6583" i="1"/>
  <c r="BF6583" i="1"/>
  <c r="BG6583" i="1"/>
  <c r="BH6579" i="1"/>
  <c r="BI6579" i="1"/>
  <c r="BF6579" i="1"/>
  <c r="BG6579" i="1"/>
  <c r="BH6575" i="1"/>
  <c r="BI6575" i="1"/>
  <c r="BF6575" i="1"/>
  <c r="BG6575" i="1"/>
  <c r="BH6571" i="1"/>
  <c r="BI6571" i="1"/>
  <c r="BF6571" i="1"/>
  <c r="BG6571" i="1"/>
  <c r="BH6567" i="1"/>
  <c r="BI6567" i="1"/>
  <c r="BF6567" i="1"/>
  <c r="BG6567" i="1"/>
  <c r="BH6563" i="1"/>
  <c r="BI6563" i="1"/>
  <c r="BF6563" i="1"/>
  <c r="BG6563" i="1"/>
  <c r="BH6559" i="1"/>
  <c r="BI6559" i="1"/>
  <c r="BF6559" i="1"/>
  <c r="BG6559" i="1"/>
  <c r="BH6555" i="1"/>
  <c r="BI6555" i="1"/>
  <c r="BF6555" i="1"/>
  <c r="BG6555" i="1"/>
  <c r="BH6551" i="1"/>
  <c r="BI6551" i="1"/>
  <c r="BF6551" i="1"/>
  <c r="BG6551" i="1"/>
  <c r="BH6547" i="1"/>
  <c r="BI6547" i="1"/>
  <c r="BF6547" i="1"/>
  <c r="BG6547" i="1"/>
  <c r="BH6543" i="1"/>
  <c r="BI6543" i="1"/>
  <c r="BF6543" i="1"/>
  <c r="BG6543" i="1"/>
  <c r="BH6539" i="1"/>
  <c r="BI6539" i="1"/>
  <c r="BF6539" i="1"/>
  <c r="BG6539" i="1"/>
  <c r="BH6535" i="1"/>
  <c r="BI6535" i="1"/>
  <c r="BF6535" i="1"/>
  <c r="BG6535" i="1"/>
  <c r="BH6531" i="1"/>
  <c r="BI6531" i="1"/>
  <c r="BF6531" i="1"/>
  <c r="BG6531" i="1"/>
  <c r="BH6527" i="1"/>
  <c r="BI6527" i="1"/>
  <c r="BF6527" i="1"/>
  <c r="BG6527" i="1"/>
  <c r="BH6523" i="1"/>
  <c r="BI6523" i="1"/>
  <c r="BF6523" i="1"/>
  <c r="BG6523" i="1"/>
  <c r="BH6519" i="1"/>
  <c r="BI6519" i="1"/>
  <c r="BF6519" i="1"/>
  <c r="BG6519" i="1"/>
  <c r="BH6515" i="1"/>
  <c r="BI6515" i="1"/>
  <c r="BF6515" i="1"/>
  <c r="BG6515" i="1"/>
  <c r="BH6511" i="1"/>
  <c r="BI6511" i="1"/>
  <c r="BF6511" i="1"/>
  <c r="BG6511" i="1"/>
  <c r="BH6507" i="1"/>
  <c r="BI6507" i="1"/>
  <c r="BF6507" i="1"/>
  <c r="BG6507" i="1"/>
  <c r="BH6503" i="1"/>
  <c r="BI6503" i="1"/>
  <c r="BF6503" i="1"/>
  <c r="BG6503" i="1"/>
  <c r="BH6499" i="1"/>
  <c r="BI6499" i="1"/>
  <c r="BF6499" i="1"/>
  <c r="BG6499" i="1"/>
  <c r="BH6495" i="1"/>
  <c r="BI6495" i="1"/>
  <c r="BF6495" i="1"/>
  <c r="BG6495" i="1"/>
  <c r="BH6491" i="1"/>
  <c r="BI6491" i="1"/>
  <c r="BF6491" i="1"/>
  <c r="BG6491" i="1"/>
  <c r="BH6487" i="1"/>
  <c r="BI6487" i="1"/>
  <c r="BF6487" i="1"/>
  <c r="BG6487" i="1"/>
  <c r="BH6483" i="1"/>
  <c r="BI6483" i="1"/>
  <c r="BF6483" i="1"/>
  <c r="BG6483" i="1"/>
  <c r="BH6479" i="1"/>
  <c r="BI6479" i="1"/>
  <c r="BF6479" i="1"/>
  <c r="BG6479" i="1"/>
  <c r="BH6475" i="1"/>
  <c r="BI6475" i="1"/>
  <c r="BF6475" i="1"/>
  <c r="BG6475" i="1"/>
  <c r="BH6471" i="1"/>
  <c r="BI6471" i="1"/>
  <c r="BF6471" i="1"/>
  <c r="BG6471" i="1"/>
  <c r="BH6467" i="1"/>
  <c r="BI6467" i="1"/>
  <c r="BF6467" i="1"/>
  <c r="BG6467" i="1"/>
  <c r="BH6463" i="1"/>
  <c r="BI6463" i="1"/>
  <c r="BF6463" i="1"/>
  <c r="BG6463" i="1"/>
  <c r="BH6459" i="1"/>
  <c r="BI6459" i="1"/>
  <c r="BF6459" i="1"/>
  <c r="BG6459" i="1"/>
  <c r="BH6455" i="1"/>
  <c r="BI6455" i="1"/>
  <c r="BF6455" i="1"/>
  <c r="BG6455" i="1"/>
  <c r="BH6451" i="1"/>
  <c r="BI6451" i="1"/>
  <c r="BF6451" i="1"/>
  <c r="BG6451" i="1"/>
  <c r="BH6447" i="1"/>
  <c r="BI6447" i="1"/>
  <c r="BF6447" i="1"/>
  <c r="BG6447" i="1"/>
  <c r="BH6443" i="1"/>
  <c r="BI6443" i="1"/>
  <c r="BF6443" i="1"/>
  <c r="BG6443" i="1"/>
  <c r="BH6439" i="1"/>
  <c r="BI6439" i="1"/>
  <c r="BF6439" i="1"/>
  <c r="BG6439" i="1"/>
  <c r="BH6435" i="1"/>
  <c r="BI6435" i="1"/>
  <c r="BF6435" i="1"/>
  <c r="BG6435" i="1"/>
  <c r="BH6431" i="1"/>
  <c r="BI6431" i="1"/>
  <c r="BF6431" i="1"/>
  <c r="BG6431" i="1"/>
  <c r="BH6427" i="1"/>
  <c r="BI6427" i="1"/>
  <c r="BF6427" i="1"/>
  <c r="BG6427" i="1"/>
  <c r="BH6423" i="1"/>
  <c r="BI6423" i="1"/>
  <c r="BF6423" i="1"/>
  <c r="BG6423" i="1"/>
  <c r="BH6419" i="1"/>
  <c r="BI6419" i="1"/>
  <c r="BF6419" i="1"/>
  <c r="BG6419" i="1"/>
  <c r="BH6415" i="1"/>
  <c r="BI6415" i="1"/>
  <c r="BF6415" i="1"/>
  <c r="BG6415" i="1"/>
  <c r="BH6411" i="1"/>
  <c r="BI6411" i="1"/>
  <c r="BF6411" i="1"/>
  <c r="BG6411" i="1"/>
  <c r="BH6407" i="1"/>
  <c r="BI6407" i="1"/>
  <c r="BF6407" i="1"/>
  <c r="BG6407" i="1"/>
  <c r="BH6403" i="1"/>
  <c r="BI6403" i="1"/>
  <c r="BF6403" i="1"/>
  <c r="BG6403" i="1"/>
  <c r="BH6399" i="1"/>
  <c r="BI6399" i="1"/>
  <c r="BF6399" i="1"/>
  <c r="BG6399" i="1"/>
  <c r="BH6395" i="1"/>
  <c r="BI6395" i="1"/>
  <c r="BF6395" i="1"/>
  <c r="BG6395" i="1"/>
  <c r="BH6391" i="1"/>
  <c r="BI6391" i="1"/>
  <c r="BF6391" i="1"/>
  <c r="BG6391" i="1"/>
  <c r="BH6387" i="1"/>
  <c r="BI6387" i="1"/>
  <c r="BF6387" i="1"/>
  <c r="BG6387" i="1"/>
  <c r="BH6383" i="1"/>
  <c r="BI6383" i="1"/>
  <c r="BF6383" i="1"/>
  <c r="BG6383" i="1"/>
  <c r="BH6379" i="1"/>
  <c r="BI6379" i="1"/>
  <c r="BF6379" i="1"/>
  <c r="BG6379" i="1"/>
  <c r="BH6375" i="1"/>
  <c r="BI6375" i="1"/>
  <c r="BF6375" i="1"/>
  <c r="BG6375" i="1"/>
  <c r="BH6371" i="1"/>
  <c r="BI6371" i="1"/>
  <c r="BF6371" i="1"/>
  <c r="BG6371" i="1"/>
  <c r="BH6367" i="1"/>
  <c r="BI6367" i="1"/>
  <c r="BF6367" i="1"/>
  <c r="BG6367" i="1"/>
  <c r="BH6363" i="1"/>
  <c r="BI6363" i="1"/>
  <c r="BF6363" i="1"/>
  <c r="BG6363" i="1"/>
  <c r="BH6359" i="1"/>
  <c r="BI6359" i="1"/>
  <c r="BF6359" i="1"/>
  <c r="BG6359" i="1"/>
  <c r="BH6355" i="1"/>
  <c r="BI6355" i="1"/>
  <c r="BF6355" i="1"/>
  <c r="BG6355" i="1"/>
  <c r="BH6351" i="1"/>
  <c r="BI6351" i="1"/>
  <c r="BF6351" i="1"/>
  <c r="BG6351" i="1"/>
  <c r="BH6347" i="1"/>
  <c r="BI6347" i="1"/>
  <c r="BF6347" i="1"/>
  <c r="BG6347" i="1"/>
  <c r="BH6343" i="1"/>
  <c r="BI6343" i="1"/>
  <c r="BF6343" i="1"/>
  <c r="BG6343" i="1"/>
  <c r="BH6339" i="1"/>
  <c r="BI6339" i="1"/>
  <c r="BF6339" i="1"/>
  <c r="BG6339" i="1"/>
  <c r="BH6335" i="1"/>
  <c r="BI6335" i="1"/>
  <c r="BF6335" i="1"/>
  <c r="BG6335" i="1"/>
  <c r="BH6331" i="1"/>
  <c r="BI6331" i="1"/>
  <c r="BF6331" i="1"/>
  <c r="BG6331" i="1"/>
  <c r="BH6327" i="1"/>
  <c r="BI6327" i="1"/>
  <c r="BF6327" i="1"/>
  <c r="BG6327" i="1"/>
  <c r="BH6323" i="1"/>
  <c r="BI6323" i="1"/>
  <c r="BF6323" i="1"/>
  <c r="BG6323" i="1"/>
  <c r="BH6319" i="1"/>
  <c r="BI6319" i="1"/>
  <c r="BF6319" i="1"/>
  <c r="BG6319" i="1"/>
  <c r="BH6315" i="1"/>
  <c r="BI6315" i="1"/>
  <c r="BF6315" i="1"/>
  <c r="BG6315" i="1"/>
  <c r="BH6311" i="1"/>
  <c r="BI6311" i="1"/>
  <c r="BF6311" i="1"/>
  <c r="BG6311" i="1"/>
  <c r="BH6307" i="1"/>
  <c r="BI6307" i="1"/>
  <c r="BF6307" i="1"/>
  <c r="BG6307" i="1"/>
  <c r="BH6303" i="1"/>
  <c r="BI6303" i="1"/>
  <c r="BF6303" i="1"/>
  <c r="BG6303" i="1"/>
  <c r="BH6299" i="1"/>
  <c r="BI6299" i="1"/>
  <c r="BF6299" i="1"/>
  <c r="BG6299" i="1"/>
  <c r="BH6295" i="1"/>
  <c r="BI6295" i="1"/>
  <c r="BF6295" i="1"/>
  <c r="BG6295" i="1"/>
  <c r="BH6291" i="1"/>
  <c r="BI6291" i="1"/>
  <c r="BF6291" i="1"/>
  <c r="BG6291" i="1"/>
  <c r="BH6287" i="1"/>
  <c r="BI6287" i="1"/>
  <c r="BF6287" i="1"/>
  <c r="BG6287" i="1"/>
  <c r="BH6283" i="1"/>
  <c r="BI6283" i="1"/>
  <c r="BF6283" i="1"/>
  <c r="BG6283" i="1"/>
  <c r="BH6279" i="1"/>
  <c r="BI6279" i="1"/>
  <c r="BF6279" i="1"/>
  <c r="BG6279" i="1"/>
  <c r="BH6275" i="1"/>
  <c r="BI6275" i="1"/>
  <c r="BF6275" i="1"/>
  <c r="BG6275" i="1"/>
  <c r="BH6271" i="1"/>
  <c r="BI6271" i="1"/>
  <c r="BF6271" i="1"/>
  <c r="BG6271" i="1"/>
  <c r="BH6267" i="1"/>
  <c r="BI6267" i="1"/>
  <c r="BF6267" i="1"/>
  <c r="BG6267" i="1"/>
  <c r="BH6263" i="1"/>
  <c r="BI6263" i="1"/>
  <c r="BF6263" i="1"/>
  <c r="BG6263" i="1"/>
  <c r="BH6259" i="1"/>
  <c r="BI6259" i="1"/>
  <c r="BF6259" i="1"/>
  <c r="BG6259" i="1"/>
  <c r="BH6255" i="1"/>
  <c r="BI6255" i="1"/>
  <c r="BF6255" i="1"/>
  <c r="BG6255" i="1"/>
  <c r="BH6251" i="1"/>
  <c r="BI6251" i="1"/>
  <c r="BF6251" i="1"/>
  <c r="BG6251" i="1"/>
  <c r="BH6247" i="1"/>
  <c r="BI6247" i="1"/>
  <c r="BF6247" i="1"/>
  <c r="BG6247" i="1"/>
  <c r="BH6243" i="1"/>
  <c r="BI6243" i="1"/>
  <c r="BF6243" i="1"/>
  <c r="BG6243" i="1"/>
  <c r="BH6239" i="1"/>
  <c r="BI6239" i="1"/>
  <c r="BF6239" i="1"/>
  <c r="BG6239" i="1"/>
  <c r="BH6235" i="1"/>
  <c r="BI6235" i="1"/>
  <c r="BF6235" i="1"/>
  <c r="BG6235" i="1"/>
  <c r="BH6231" i="1"/>
  <c r="BI6231" i="1"/>
  <c r="BF6231" i="1"/>
  <c r="BG6231" i="1"/>
  <c r="BH6227" i="1"/>
  <c r="BI6227" i="1"/>
  <c r="BF6227" i="1"/>
  <c r="BG6227" i="1"/>
  <c r="BH6223" i="1"/>
  <c r="BI6223" i="1"/>
  <c r="BF6223" i="1"/>
  <c r="BG6223" i="1"/>
  <c r="BH6219" i="1"/>
  <c r="BI6219" i="1"/>
  <c r="BF6219" i="1"/>
  <c r="BG6219" i="1"/>
  <c r="BH6215" i="1"/>
  <c r="BI6215" i="1"/>
  <c r="BF6215" i="1"/>
  <c r="BG6215" i="1"/>
  <c r="BH6211" i="1"/>
  <c r="BI6211" i="1"/>
  <c r="BF6211" i="1"/>
  <c r="BG6211" i="1"/>
  <c r="BH6207" i="1"/>
  <c r="BI6207" i="1"/>
  <c r="BF6207" i="1"/>
  <c r="BG6207" i="1"/>
  <c r="BH6203" i="1"/>
  <c r="BI6203" i="1"/>
  <c r="BF6203" i="1"/>
  <c r="BG6203" i="1"/>
  <c r="BH6199" i="1"/>
  <c r="BI6199" i="1"/>
  <c r="BF6199" i="1"/>
  <c r="BG6199" i="1"/>
  <c r="BH6195" i="1"/>
  <c r="BI6195" i="1"/>
  <c r="BF6195" i="1"/>
  <c r="BG6195" i="1"/>
  <c r="BH6191" i="1"/>
  <c r="BI6191" i="1"/>
  <c r="BF6191" i="1"/>
  <c r="BG6191" i="1"/>
  <c r="BH6187" i="1"/>
  <c r="BI6187" i="1"/>
  <c r="BF6187" i="1"/>
  <c r="BG6187" i="1"/>
  <c r="BH6183" i="1"/>
  <c r="BI6183" i="1"/>
  <c r="BF6183" i="1"/>
  <c r="BG6183" i="1"/>
  <c r="BH6179" i="1"/>
  <c r="BI6179" i="1"/>
  <c r="BF6179" i="1"/>
  <c r="BG6179" i="1"/>
  <c r="BH6175" i="1"/>
  <c r="BI6175" i="1"/>
  <c r="BF6175" i="1"/>
  <c r="BG6175" i="1"/>
  <c r="BH6171" i="1"/>
  <c r="BI6171" i="1"/>
  <c r="BF6171" i="1"/>
  <c r="BG6171" i="1"/>
  <c r="BH6167" i="1"/>
  <c r="BI6167" i="1"/>
  <c r="BF6167" i="1"/>
  <c r="BG6167" i="1"/>
  <c r="BH6163" i="1"/>
  <c r="BI6163" i="1"/>
  <c r="BF6163" i="1"/>
  <c r="BG6163" i="1"/>
  <c r="BH6159" i="1"/>
  <c r="BI6159" i="1"/>
  <c r="BF6159" i="1"/>
  <c r="BG6159" i="1"/>
  <c r="BH6155" i="1"/>
  <c r="BI6155" i="1"/>
  <c r="BF6155" i="1"/>
  <c r="BG6155" i="1"/>
  <c r="BH6151" i="1"/>
  <c r="BI6151" i="1"/>
  <c r="BF6151" i="1"/>
  <c r="BG6151" i="1"/>
  <c r="BH6147" i="1"/>
  <c r="BI6147" i="1"/>
  <c r="BF6147" i="1"/>
  <c r="BG6147" i="1"/>
  <c r="BH6143" i="1"/>
  <c r="BI6143" i="1"/>
  <c r="BF6143" i="1"/>
  <c r="BG6143" i="1"/>
  <c r="BH6139" i="1"/>
  <c r="BI6139" i="1"/>
  <c r="BF6139" i="1"/>
  <c r="BG6139" i="1"/>
  <c r="BH6135" i="1"/>
  <c r="BI6135" i="1"/>
  <c r="BF6135" i="1"/>
  <c r="BG6135" i="1"/>
  <c r="BH6131" i="1"/>
  <c r="BI6131" i="1"/>
  <c r="BF6131" i="1"/>
  <c r="BG6131" i="1"/>
  <c r="BH6127" i="1"/>
  <c r="BI6127" i="1"/>
  <c r="BF6127" i="1"/>
  <c r="BG6127" i="1"/>
  <c r="BH6123" i="1"/>
  <c r="BI6123" i="1"/>
  <c r="BF6123" i="1"/>
  <c r="BG6123" i="1"/>
  <c r="BH6119" i="1"/>
  <c r="BI6119" i="1"/>
  <c r="BF6119" i="1"/>
  <c r="BG6119" i="1"/>
  <c r="BH6115" i="1"/>
  <c r="BI6115" i="1"/>
  <c r="BF6115" i="1"/>
  <c r="BG6115" i="1"/>
  <c r="BH6111" i="1"/>
  <c r="BI6111" i="1"/>
  <c r="BF6111" i="1"/>
  <c r="BG6111" i="1"/>
  <c r="BH6107" i="1"/>
  <c r="BI6107" i="1"/>
  <c r="BF6107" i="1"/>
  <c r="BG6107" i="1"/>
  <c r="BH6103" i="1"/>
  <c r="BI6103" i="1"/>
  <c r="BF6103" i="1"/>
  <c r="BG6103" i="1"/>
  <c r="BH6099" i="1"/>
  <c r="BI6099" i="1"/>
  <c r="BF6099" i="1"/>
  <c r="BG6099" i="1"/>
  <c r="BH6095" i="1"/>
  <c r="BI6095" i="1"/>
  <c r="BF6095" i="1"/>
  <c r="BG6095" i="1"/>
  <c r="BH6091" i="1"/>
  <c r="BI6091" i="1"/>
  <c r="BF6091" i="1"/>
  <c r="BG6091" i="1"/>
  <c r="BH6087" i="1"/>
  <c r="BI6087" i="1"/>
  <c r="BF6087" i="1"/>
  <c r="BG6087" i="1"/>
  <c r="BH6083" i="1"/>
  <c r="BI6083" i="1"/>
  <c r="BF6083" i="1"/>
  <c r="BG6083" i="1"/>
  <c r="BH6079" i="1"/>
  <c r="BI6079" i="1"/>
  <c r="BF6079" i="1"/>
  <c r="BG6079" i="1"/>
  <c r="BH6075" i="1"/>
  <c r="BI6075" i="1"/>
  <c r="BF6075" i="1"/>
  <c r="BG6075" i="1"/>
  <c r="BH6071" i="1"/>
  <c r="BI6071" i="1"/>
  <c r="BF6071" i="1"/>
  <c r="BG6071" i="1"/>
  <c r="BH6067" i="1"/>
  <c r="BI6067" i="1"/>
  <c r="BF6067" i="1"/>
  <c r="BG6067" i="1"/>
  <c r="BH6063" i="1"/>
  <c r="BI6063" i="1"/>
  <c r="BF6063" i="1"/>
  <c r="BG6063" i="1"/>
  <c r="BH6059" i="1"/>
  <c r="BI6059" i="1"/>
  <c r="BF6059" i="1"/>
  <c r="BG6059" i="1"/>
  <c r="BH6055" i="1"/>
  <c r="BI6055" i="1"/>
  <c r="BF6055" i="1"/>
  <c r="BG6055" i="1"/>
  <c r="BH6051" i="1"/>
  <c r="BI6051" i="1"/>
  <c r="BF6051" i="1"/>
  <c r="BG6051" i="1"/>
  <c r="BH6047" i="1"/>
  <c r="BI6047" i="1"/>
  <c r="BF6047" i="1"/>
  <c r="BG6047" i="1"/>
  <c r="BH6043" i="1"/>
  <c r="BI6043" i="1"/>
  <c r="BF6043" i="1"/>
  <c r="BG6043" i="1"/>
  <c r="BH6039" i="1"/>
  <c r="BI6039" i="1"/>
  <c r="BF6039" i="1"/>
  <c r="BG6039" i="1"/>
  <c r="BH6035" i="1"/>
  <c r="BI6035" i="1"/>
  <c r="BF6035" i="1"/>
  <c r="BG6035" i="1"/>
  <c r="BH6031" i="1"/>
  <c r="BI6031" i="1"/>
  <c r="BF6031" i="1"/>
  <c r="BG6031" i="1"/>
  <c r="BH6027" i="1"/>
  <c r="BI6027" i="1"/>
  <c r="BF6027" i="1"/>
  <c r="BG6027" i="1"/>
  <c r="BH6023" i="1"/>
  <c r="BI6023" i="1"/>
  <c r="BF6023" i="1"/>
  <c r="BG6023" i="1"/>
  <c r="BH6019" i="1"/>
  <c r="BI6019" i="1"/>
  <c r="BF6019" i="1"/>
  <c r="BG6019" i="1"/>
  <c r="BH6015" i="1"/>
  <c r="BI6015" i="1"/>
  <c r="BF6015" i="1"/>
  <c r="BG6015" i="1"/>
  <c r="BH6011" i="1"/>
  <c r="BI6011" i="1"/>
  <c r="BF6011" i="1"/>
  <c r="BG6011" i="1"/>
  <c r="BH6007" i="1"/>
  <c r="BI6007" i="1"/>
  <c r="BF6007" i="1"/>
  <c r="BG6007" i="1"/>
  <c r="BH6003" i="1"/>
  <c r="BI6003" i="1"/>
  <c r="BF6003" i="1"/>
  <c r="BG6003" i="1"/>
  <c r="BH5999" i="1"/>
  <c r="BI5999" i="1"/>
  <c r="BF5999" i="1"/>
  <c r="BG5999" i="1"/>
  <c r="BH5995" i="1"/>
  <c r="BI5995" i="1"/>
  <c r="BF5995" i="1"/>
  <c r="BG5995" i="1"/>
  <c r="BH5991" i="1"/>
  <c r="BI5991" i="1"/>
  <c r="BF5991" i="1"/>
  <c r="BG5991" i="1"/>
  <c r="BH5987" i="1"/>
  <c r="BI5987" i="1"/>
  <c r="BF5987" i="1"/>
  <c r="BG5987" i="1"/>
  <c r="BH5983" i="1"/>
  <c r="BI5983" i="1"/>
  <c r="BF5983" i="1"/>
  <c r="BG5983" i="1"/>
  <c r="BH5979" i="1"/>
  <c r="BI5979" i="1"/>
  <c r="BF5979" i="1"/>
  <c r="BG5979" i="1"/>
  <c r="BH5975" i="1"/>
  <c r="BI5975" i="1"/>
  <c r="BF5975" i="1"/>
  <c r="BG5975" i="1"/>
  <c r="BH5971" i="1"/>
  <c r="BI5971" i="1"/>
  <c r="BF5971" i="1"/>
  <c r="BG5971" i="1"/>
  <c r="BH5967" i="1"/>
  <c r="BI5967" i="1"/>
  <c r="BF5967" i="1"/>
  <c r="BG5967" i="1"/>
  <c r="BH5963" i="1"/>
  <c r="BI5963" i="1"/>
  <c r="BF5963" i="1"/>
  <c r="BG5963" i="1"/>
  <c r="BH5959" i="1"/>
  <c r="BI5959" i="1"/>
  <c r="BF5959" i="1"/>
  <c r="BG5959" i="1"/>
  <c r="BH5955" i="1"/>
  <c r="BI5955" i="1"/>
  <c r="BF5955" i="1"/>
  <c r="BG5955" i="1"/>
  <c r="BH5951" i="1"/>
  <c r="BI5951" i="1"/>
  <c r="BF5951" i="1"/>
  <c r="BG5951" i="1"/>
  <c r="BH5947" i="1"/>
  <c r="BI5947" i="1"/>
  <c r="BF5947" i="1"/>
  <c r="BG5947" i="1"/>
  <c r="BH5943" i="1"/>
  <c r="BI5943" i="1"/>
  <c r="BF5943" i="1"/>
  <c r="BG5943" i="1"/>
  <c r="BH5939" i="1"/>
  <c r="BI5939" i="1"/>
  <c r="BF5939" i="1"/>
  <c r="BG5939" i="1"/>
  <c r="BH5935" i="1"/>
  <c r="BI5935" i="1"/>
  <c r="BF5935" i="1"/>
  <c r="BG5935" i="1"/>
  <c r="BH5931" i="1"/>
  <c r="BI5931" i="1"/>
  <c r="BF5931" i="1"/>
  <c r="BG5931" i="1"/>
  <c r="BH5927" i="1"/>
  <c r="BI5927" i="1"/>
  <c r="BF5927" i="1"/>
  <c r="BG5927" i="1"/>
  <c r="BH5923" i="1"/>
  <c r="BI5923" i="1"/>
  <c r="BF5923" i="1"/>
  <c r="BG5923" i="1"/>
  <c r="BH5919" i="1"/>
  <c r="BI5919" i="1"/>
  <c r="BF5919" i="1"/>
  <c r="BG5919" i="1"/>
  <c r="BH5915" i="1"/>
  <c r="BI5915" i="1"/>
  <c r="BF5915" i="1"/>
  <c r="BG5915" i="1"/>
  <c r="BH5911" i="1"/>
  <c r="BI5911" i="1"/>
  <c r="BF5911" i="1"/>
  <c r="BG5911" i="1"/>
  <c r="BH5907" i="1"/>
  <c r="BI5907" i="1"/>
  <c r="BF5907" i="1"/>
  <c r="BG5907" i="1"/>
  <c r="BH5903" i="1"/>
  <c r="BI5903" i="1"/>
  <c r="BF5903" i="1"/>
  <c r="BG5903" i="1"/>
  <c r="BH5899" i="1"/>
  <c r="BI5899" i="1"/>
  <c r="BF5899" i="1"/>
  <c r="BG5899" i="1"/>
  <c r="BH5895" i="1"/>
  <c r="BI5895" i="1"/>
  <c r="BF5895" i="1"/>
  <c r="BG5895" i="1"/>
  <c r="BH5891" i="1"/>
  <c r="BI5891" i="1"/>
  <c r="BF5891" i="1"/>
  <c r="BG5891" i="1"/>
  <c r="BH5887" i="1"/>
  <c r="BI5887" i="1"/>
  <c r="BF5887" i="1"/>
  <c r="BG5887" i="1"/>
  <c r="BH5883" i="1"/>
  <c r="BI5883" i="1"/>
  <c r="BF5883" i="1"/>
  <c r="BG5883" i="1"/>
  <c r="BH5879" i="1"/>
  <c r="BI5879" i="1"/>
  <c r="BF5879" i="1"/>
  <c r="BG5879" i="1"/>
  <c r="BH5875" i="1"/>
  <c r="BI5875" i="1"/>
  <c r="BF5875" i="1"/>
  <c r="BG5875" i="1"/>
  <c r="BH5871" i="1"/>
  <c r="BI5871" i="1"/>
  <c r="BF5871" i="1"/>
  <c r="BG5871" i="1"/>
  <c r="BH5867" i="1"/>
  <c r="BI5867" i="1"/>
  <c r="BF5867" i="1"/>
  <c r="BG5867" i="1"/>
  <c r="BH5863" i="1"/>
  <c r="BI5863" i="1"/>
  <c r="BF5863" i="1"/>
  <c r="BG5863" i="1"/>
  <c r="BH5859" i="1"/>
  <c r="BI5859" i="1"/>
  <c r="BF5859" i="1"/>
  <c r="BG5859" i="1"/>
  <c r="BH5855" i="1"/>
  <c r="BI5855" i="1"/>
  <c r="BF5855" i="1"/>
  <c r="BG5855" i="1"/>
  <c r="BH5851" i="1"/>
  <c r="BI5851" i="1"/>
  <c r="BF5851" i="1"/>
  <c r="BG5851" i="1"/>
  <c r="BH5847" i="1"/>
  <c r="BI5847" i="1"/>
  <c r="BF5847" i="1"/>
  <c r="BG5847" i="1"/>
  <c r="BH5843" i="1"/>
  <c r="BI5843" i="1"/>
  <c r="BF5843" i="1"/>
  <c r="BG5843" i="1"/>
  <c r="BH5839" i="1"/>
  <c r="BI5839" i="1"/>
  <c r="BF5839" i="1"/>
  <c r="BG5839" i="1"/>
  <c r="BH5835" i="1"/>
  <c r="BI5835" i="1"/>
  <c r="BF5835" i="1"/>
  <c r="BG5835" i="1"/>
  <c r="BH5831" i="1"/>
  <c r="BI5831" i="1"/>
  <c r="BF5831" i="1"/>
  <c r="BG5831" i="1"/>
  <c r="BH5827" i="1"/>
  <c r="BI5827" i="1"/>
  <c r="BF5827" i="1"/>
  <c r="BG5827" i="1"/>
  <c r="BH5823" i="1"/>
  <c r="BI5823" i="1"/>
  <c r="BF5823" i="1"/>
  <c r="BG5823" i="1"/>
  <c r="BH5819" i="1"/>
  <c r="BI5819" i="1"/>
  <c r="BF5819" i="1"/>
  <c r="BG5819" i="1"/>
  <c r="BH5815" i="1"/>
  <c r="BI5815" i="1"/>
  <c r="BF5815" i="1"/>
  <c r="BG5815" i="1"/>
  <c r="BH5811" i="1"/>
  <c r="BI5811" i="1"/>
  <c r="BF5811" i="1"/>
  <c r="BG5811" i="1"/>
  <c r="BH5807" i="1"/>
  <c r="BI5807" i="1"/>
  <c r="BF5807" i="1"/>
  <c r="BG5807" i="1"/>
  <c r="BH5803" i="1"/>
  <c r="BI5803" i="1"/>
  <c r="BF5803" i="1"/>
  <c r="BG5803" i="1"/>
  <c r="BH5799" i="1"/>
  <c r="BI5799" i="1"/>
  <c r="BF5799" i="1"/>
  <c r="BG5799" i="1"/>
  <c r="BH5795" i="1"/>
  <c r="BI5795" i="1"/>
  <c r="BF5795" i="1"/>
  <c r="BG5795" i="1"/>
  <c r="BH5791" i="1"/>
  <c r="BI5791" i="1"/>
  <c r="BF5791" i="1"/>
  <c r="BG5791" i="1"/>
  <c r="BH5787" i="1"/>
  <c r="BI5787" i="1"/>
  <c r="BF5787" i="1"/>
  <c r="BG5787" i="1"/>
  <c r="BH5783" i="1"/>
  <c r="BI5783" i="1"/>
  <c r="BF5783" i="1"/>
  <c r="BG5783" i="1"/>
  <c r="BH5779" i="1"/>
  <c r="BI5779" i="1"/>
  <c r="BF5779" i="1"/>
  <c r="BG5779" i="1"/>
  <c r="BH5775" i="1"/>
  <c r="BI5775" i="1"/>
  <c r="BF5775" i="1"/>
  <c r="BG5775" i="1"/>
  <c r="BF5771" i="1"/>
  <c r="BG5771" i="1"/>
  <c r="BH5771" i="1"/>
  <c r="BI5771" i="1"/>
  <c r="BF5767" i="1"/>
  <c r="BG5767" i="1"/>
  <c r="BH5767" i="1"/>
  <c r="BI5767" i="1"/>
  <c r="BF5763" i="1"/>
  <c r="BG5763" i="1"/>
  <c r="BH5763" i="1"/>
  <c r="BI5763" i="1"/>
  <c r="BF5759" i="1"/>
  <c r="BG5759" i="1"/>
  <c r="BH5759" i="1"/>
  <c r="BI5759" i="1"/>
  <c r="BF5755" i="1"/>
  <c r="BG5755" i="1"/>
  <c r="BH5755" i="1"/>
  <c r="BI5755" i="1"/>
  <c r="BH5751" i="1"/>
  <c r="BF5751" i="1"/>
  <c r="BG5751" i="1"/>
  <c r="BI5751" i="1"/>
  <c r="BH5747" i="1"/>
  <c r="BF5747" i="1"/>
  <c r="BG5747" i="1"/>
  <c r="BI5747" i="1"/>
  <c r="BH5743" i="1"/>
  <c r="BF5743" i="1"/>
  <c r="BG5743" i="1"/>
  <c r="BI5743" i="1"/>
  <c r="BH5739" i="1"/>
  <c r="BF5739" i="1"/>
  <c r="BG5739" i="1"/>
  <c r="BI5739" i="1"/>
  <c r="BH5735" i="1"/>
  <c r="BF5735" i="1"/>
  <c r="BG5735" i="1"/>
  <c r="BI5735" i="1"/>
  <c r="BH5731" i="1"/>
  <c r="BF5731" i="1"/>
  <c r="BG5731" i="1"/>
  <c r="BI5731" i="1"/>
  <c r="BH5727" i="1"/>
  <c r="BF5727" i="1"/>
  <c r="BG5727" i="1"/>
  <c r="BI5727" i="1"/>
  <c r="BH5723" i="1"/>
  <c r="BF5723" i="1"/>
  <c r="BG5723" i="1"/>
  <c r="BI5723" i="1"/>
  <c r="BH5719" i="1"/>
  <c r="BF5719" i="1"/>
  <c r="BG5719" i="1"/>
  <c r="BI5719" i="1"/>
  <c r="BH5715" i="1"/>
  <c r="BF5715" i="1"/>
  <c r="BG5715" i="1"/>
  <c r="BI5715" i="1"/>
  <c r="BH5711" i="1"/>
  <c r="BF5711" i="1"/>
  <c r="BG5711" i="1"/>
  <c r="BI5711" i="1"/>
  <c r="BH5707" i="1"/>
  <c r="BF5707" i="1"/>
  <c r="BG5707" i="1"/>
  <c r="BI5707" i="1"/>
  <c r="BH5703" i="1"/>
  <c r="BF5703" i="1"/>
  <c r="BG5703" i="1"/>
  <c r="BI5703" i="1"/>
  <c r="BH5699" i="1"/>
  <c r="BF5699" i="1"/>
  <c r="BG5699" i="1"/>
  <c r="BI5699" i="1"/>
  <c r="BH5695" i="1"/>
  <c r="BF5695" i="1"/>
  <c r="BG5695" i="1"/>
  <c r="BI5695" i="1"/>
  <c r="BH5691" i="1"/>
  <c r="BF5691" i="1"/>
  <c r="BG5691" i="1"/>
  <c r="BI5691" i="1"/>
  <c r="BH5687" i="1"/>
  <c r="BF5687" i="1"/>
  <c r="BG5687" i="1"/>
  <c r="BI5687" i="1"/>
  <c r="BH5683" i="1"/>
  <c r="BF5683" i="1"/>
  <c r="BG5683" i="1"/>
  <c r="BI5683" i="1"/>
  <c r="BH5679" i="1"/>
  <c r="BF5679" i="1"/>
  <c r="BG5679" i="1"/>
  <c r="BI5679" i="1"/>
  <c r="BH5675" i="1"/>
  <c r="BF5675" i="1"/>
  <c r="BG5675" i="1"/>
  <c r="BI5675" i="1"/>
  <c r="BH5671" i="1"/>
  <c r="BF5671" i="1"/>
  <c r="BG5671" i="1"/>
  <c r="BI5671" i="1"/>
  <c r="BH5667" i="1"/>
  <c r="BF5667" i="1"/>
  <c r="BG5667" i="1"/>
  <c r="BI5667" i="1"/>
  <c r="BH5663" i="1"/>
  <c r="BF5663" i="1"/>
  <c r="BG5663" i="1"/>
  <c r="BI5663" i="1"/>
  <c r="BH5659" i="1"/>
  <c r="BF5659" i="1"/>
  <c r="BG5659" i="1"/>
  <c r="BI5659" i="1"/>
  <c r="BH5655" i="1"/>
  <c r="BF5655" i="1"/>
  <c r="BG5655" i="1"/>
  <c r="BI5655" i="1"/>
  <c r="BH5651" i="1"/>
  <c r="BF5651" i="1"/>
  <c r="BG5651" i="1"/>
  <c r="BI5651" i="1"/>
  <c r="BH5647" i="1"/>
  <c r="BF5647" i="1"/>
  <c r="BG5647" i="1"/>
  <c r="BI5647" i="1"/>
  <c r="BH5643" i="1"/>
  <c r="BF5643" i="1"/>
  <c r="BG5643" i="1"/>
  <c r="BI5643" i="1"/>
  <c r="BH5639" i="1"/>
  <c r="BF5639" i="1"/>
  <c r="BG5639" i="1"/>
  <c r="BI5639" i="1"/>
  <c r="BH5635" i="1"/>
  <c r="BF5635" i="1"/>
  <c r="BG5635" i="1"/>
  <c r="BI5635" i="1"/>
  <c r="BH5631" i="1"/>
  <c r="BF5631" i="1"/>
  <c r="BG5631" i="1"/>
  <c r="BI5631" i="1"/>
  <c r="BH5627" i="1"/>
  <c r="BF5627" i="1"/>
  <c r="BG5627" i="1"/>
  <c r="BI5627" i="1"/>
  <c r="BH5623" i="1"/>
  <c r="BF5623" i="1"/>
  <c r="BG5623" i="1"/>
  <c r="BI5623" i="1"/>
  <c r="BH5619" i="1"/>
  <c r="BF5619" i="1"/>
  <c r="BG5619" i="1"/>
  <c r="BI5619" i="1"/>
  <c r="BH5615" i="1"/>
  <c r="BF5615" i="1"/>
  <c r="BG5615" i="1"/>
  <c r="BI5615" i="1"/>
  <c r="BH5611" i="1"/>
  <c r="BF5611" i="1"/>
  <c r="BG5611" i="1"/>
  <c r="BI5611" i="1"/>
  <c r="BH5607" i="1"/>
  <c r="BF5607" i="1"/>
  <c r="BG5607" i="1"/>
  <c r="BI5607" i="1"/>
  <c r="BH5603" i="1"/>
  <c r="BF5603" i="1"/>
  <c r="BG5603" i="1"/>
  <c r="BI5603" i="1"/>
  <c r="BH5599" i="1"/>
  <c r="BF5599" i="1"/>
  <c r="BG5599" i="1"/>
  <c r="BI5599" i="1"/>
  <c r="BH5595" i="1"/>
  <c r="BF5595" i="1"/>
  <c r="BG5595" i="1"/>
  <c r="BI5595" i="1"/>
  <c r="BH5591" i="1"/>
  <c r="BF5591" i="1"/>
  <c r="BG5591" i="1"/>
  <c r="BI5591" i="1"/>
  <c r="BH5587" i="1"/>
  <c r="BF5587" i="1"/>
  <c r="BG5587" i="1"/>
  <c r="BI5587" i="1"/>
  <c r="BH5583" i="1"/>
  <c r="BF5583" i="1"/>
  <c r="BG5583" i="1"/>
  <c r="BI5583" i="1"/>
  <c r="BH5579" i="1"/>
  <c r="BF5579" i="1"/>
  <c r="BG5579" i="1"/>
  <c r="BI5579" i="1"/>
  <c r="BH5575" i="1"/>
  <c r="BF5575" i="1"/>
  <c r="BG5575" i="1"/>
  <c r="BI5575" i="1"/>
  <c r="BH5571" i="1"/>
  <c r="BF5571" i="1"/>
  <c r="BG5571" i="1"/>
  <c r="BI5571" i="1"/>
  <c r="BH5567" i="1"/>
  <c r="BF5567" i="1"/>
  <c r="BG5567" i="1"/>
  <c r="BI5567" i="1"/>
  <c r="BH5563" i="1"/>
  <c r="BF5563" i="1"/>
  <c r="BG5563" i="1"/>
  <c r="BI5563" i="1"/>
  <c r="BH5559" i="1"/>
  <c r="BF5559" i="1"/>
  <c r="BG5559" i="1"/>
  <c r="BI5559" i="1"/>
  <c r="BH5555" i="1"/>
  <c r="BF5555" i="1"/>
  <c r="BG5555" i="1"/>
  <c r="BI5555" i="1"/>
  <c r="BH5551" i="1"/>
  <c r="BF5551" i="1"/>
  <c r="BG5551" i="1"/>
  <c r="BI5551" i="1"/>
  <c r="BH5547" i="1"/>
  <c r="BF5547" i="1"/>
  <c r="BG5547" i="1"/>
  <c r="BI5547" i="1"/>
  <c r="BH5543" i="1"/>
  <c r="BF5543" i="1"/>
  <c r="BG5543" i="1"/>
  <c r="BI5543" i="1"/>
  <c r="BH5539" i="1"/>
  <c r="BF5539" i="1"/>
  <c r="BG5539" i="1"/>
  <c r="BI5539" i="1"/>
  <c r="BH5535" i="1"/>
  <c r="BF5535" i="1"/>
  <c r="BG5535" i="1"/>
  <c r="BI5535" i="1"/>
  <c r="BH5531" i="1"/>
  <c r="BF5531" i="1"/>
  <c r="BG5531" i="1"/>
  <c r="BI5531" i="1"/>
  <c r="BH5527" i="1"/>
  <c r="BF5527" i="1"/>
  <c r="BG5527" i="1"/>
  <c r="BI5527" i="1"/>
  <c r="BH5523" i="1"/>
  <c r="BF5523" i="1"/>
  <c r="BG5523" i="1"/>
  <c r="BI5523" i="1"/>
  <c r="BH5519" i="1"/>
  <c r="BF5519" i="1"/>
  <c r="BG5519" i="1"/>
  <c r="BI5519" i="1"/>
  <c r="BH5515" i="1"/>
  <c r="BF5515" i="1"/>
  <c r="BG5515" i="1"/>
  <c r="BI5515" i="1"/>
  <c r="BH5511" i="1"/>
  <c r="BF5511" i="1"/>
  <c r="BG5511" i="1"/>
  <c r="BI5511" i="1"/>
  <c r="BH5507" i="1"/>
  <c r="BF5507" i="1"/>
  <c r="BG5507" i="1"/>
  <c r="BI5507" i="1"/>
  <c r="BH5503" i="1"/>
  <c r="BF5503" i="1"/>
  <c r="BG5503" i="1"/>
  <c r="BI5503" i="1"/>
  <c r="BH5499" i="1"/>
  <c r="BF5499" i="1"/>
  <c r="BG5499" i="1"/>
  <c r="BI5499" i="1"/>
  <c r="BH5495" i="1"/>
  <c r="BF5495" i="1"/>
  <c r="BG5495" i="1"/>
  <c r="BI5495" i="1"/>
  <c r="BH5491" i="1"/>
  <c r="BF5491" i="1"/>
  <c r="BG5491" i="1"/>
  <c r="BI5491" i="1"/>
  <c r="BH5487" i="1"/>
  <c r="BF5487" i="1"/>
  <c r="BG5487" i="1"/>
  <c r="BI5487" i="1"/>
  <c r="BH5483" i="1"/>
  <c r="BF5483" i="1"/>
  <c r="BG5483" i="1"/>
  <c r="BI5483" i="1"/>
  <c r="BH5479" i="1"/>
  <c r="BF5479" i="1"/>
  <c r="BG5479" i="1"/>
  <c r="BI5479" i="1"/>
  <c r="BH5475" i="1"/>
  <c r="BF5475" i="1"/>
  <c r="BG5475" i="1"/>
  <c r="BI5475" i="1"/>
  <c r="BH5471" i="1"/>
  <c r="BF5471" i="1"/>
  <c r="BG5471" i="1"/>
  <c r="BI5471" i="1"/>
  <c r="BH5467" i="1"/>
  <c r="BF5467" i="1"/>
  <c r="BG5467" i="1"/>
  <c r="BI5467" i="1"/>
  <c r="BH5463" i="1"/>
  <c r="BF5463" i="1"/>
  <c r="BG5463" i="1"/>
  <c r="BI5463" i="1"/>
  <c r="BH5459" i="1"/>
  <c r="BF5459" i="1"/>
  <c r="BG5459" i="1"/>
  <c r="BI5459" i="1"/>
  <c r="BH5455" i="1"/>
  <c r="BF5455" i="1"/>
  <c r="BG5455" i="1"/>
  <c r="BI5455" i="1"/>
  <c r="BH5451" i="1"/>
  <c r="BF5451" i="1"/>
  <c r="BG5451" i="1"/>
  <c r="BI5451" i="1"/>
  <c r="BH5447" i="1"/>
  <c r="BF5447" i="1"/>
  <c r="BG5447" i="1"/>
  <c r="BI5447" i="1"/>
  <c r="BH5443" i="1"/>
  <c r="BF5443" i="1"/>
  <c r="BG5443" i="1"/>
  <c r="BI5443" i="1"/>
  <c r="BH5439" i="1"/>
  <c r="BF5439" i="1"/>
  <c r="BG5439" i="1"/>
  <c r="BI5439" i="1"/>
  <c r="BH5435" i="1"/>
  <c r="BF5435" i="1"/>
  <c r="BG5435" i="1"/>
  <c r="BI5435" i="1"/>
  <c r="BH5431" i="1"/>
  <c r="BF5431" i="1"/>
  <c r="BG5431" i="1"/>
  <c r="BI5431" i="1"/>
  <c r="BH5427" i="1"/>
  <c r="BF5427" i="1"/>
  <c r="BG5427" i="1"/>
  <c r="BI5427" i="1"/>
  <c r="BH5423" i="1"/>
  <c r="BF5423" i="1"/>
  <c r="BG5423" i="1"/>
  <c r="BI5423" i="1"/>
  <c r="BH5419" i="1"/>
  <c r="BF5419" i="1"/>
  <c r="BG5419" i="1"/>
  <c r="BI5419" i="1"/>
  <c r="BH5415" i="1"/>
  <c r="BF5415" i="1"/>
  <c r="BG5415" i="1"/>
  <c r="BI5415" i="1"/>
  <c r="BH5411" i="1"/>
  <c r="BF5411" i="1"/>
  <c r="BG5411" i="1"/>
  <c r="BI5411" i="1"/>
  <c r="BH5407" i="1"/>
  <c r="BF5407" i="1"/>
  <c r="BG5407" i="1"/>
  <c r="BI5407" i="1"/>
  <c r="BH5403" i="1"/>
  <c r="BF5403" i="1"/>
  <c r="BG5403" i="1"/>
  <c r="BI5403" i="1"/>
  <c r="BH5399" i="1"/>
  <c r="BF5399" i="1"/>
  <c r="BG5399" i="1"/>
  <c r="BI5399" i="1"/>
  <c r="BH5395" i="1"/>
  <c r="BF5395" i="1"/>
  <c r="BG5395" i="1"/>
  <c r="BI5395" i="1"/>
  <c r="BH5391" i="1"/>
  <c r="BF5391" i="1"/>
  <c r="BG5391" i="1"/>
  <c r="BI5391" i="1"/>
  <c r="BH5387" i="1"/>
  <c r="BF5387" i="1"/>
  <c r="BG5387" i="1"/>
  <c r="BI5387" i="1"/>
  <c r="BH5383" i="1"/>
  <c r="BF5383" i="1"/>
  <c r="BG5383" i="1"/>
  <c r="BI5383" i="1"/>
  <c r="BH5379" i="1"/>
  <c r="BF5379" i="1"/>
  <c r="BG5379" i="1"/>
  <c r="BI5379" i="1"/>
  <c r="BH5375" i="1"/>
  <c r="BF5375" i="1"/>
  <c r="BG5375" i="1"/>
  <c r="BI5375" i="1"/>
  <c r="BH5371" i="1"/>
  <c r="BF5371" i="1"/>
  <c r="BG5371" i="1"/>
  <c r="BI5371" i="1"/>
  <c r="BH5367" i="1"/>
  <c r="BF5367" i="1"/>
  <c r="BG5367" i="1"/>
  <c r="BI5367" i="1"/>
  <c r="BH5363" i="1"/>
  <c r="BF5363" i="1"/>
  <c r="BG5363" i="1"/>
  <c r="BI5363" i="1"/>
  <c r="BH5359" i="1"/>
  <c r="BF5359" i="1"/>
  <c r="BG5359" i="1"/>
  <c r="BI5359" i="1"/>
  <c r="BH5355" i="1"/>
  <c r="BF5355" i="1"/>
  <c r="BG5355" i="1"/>
  <c r="BI5355" i="1"/>
  <c r="BH5351" i="1"/>
  <c r="BF5351" i="1"/>
  <c r="BG5351" i="1"/>
  <c r="BI5351" i="1"/>
  <c r="BH5347" i="1"/>
  <c r="BF5347" i="1"/>
  <c r="BG5347" i="1"/>
  <c r="BI5347" i="1"/>
  <c r="BH5343" i="1"/>
  <c r="BF5343" i="1"/>
  <c r="BG5343" i="1"/>
  <c r="BI5343" i="1"/>
  <c r="BH5339" i="1"/>
  <c r="BF5339" i="1"/>
  <c r="BG5339" i="1"/>
  <c r="BI5339" i="1"/>
  <c r="BH5335" i="1"/>
  <c r="BF5335" i="1"/>
  <c r="BG5335" i="1"/>
  <c r="BI5335" i="1"/>
  <c r="BH5331" i="1"/>
  <c r="BF5331" i="1"/>
  <c r="BG5331" i="1"/>
  <c r="BI5331" i="1"/>
  <c r="BH5327" i="1"/>
  <c r="BF5327" i="1"/>
  <c r="BG5327" i="1"/>
  <c r="BI5327" i="1"/>
  <c r="BH5323" i="1"/>
  <c r="BF5323" i="1"/>
  <c r="BG5323" i="1"/>
  <c r="BI5323" i="1"/>
  <c r="BH5319" i="1"/>
  <c r="BF5319" i="1"/>
  <c r="BG5319" i="1"/>
  <c r="BI5319" i="1"/>
  <c r="BH5315" i="1"/>
  <c r="BI5315" i="1"/>
  <c r="BF5315" i="1"/>
  <c r="BG5315" i="1"/>
  <c r="BH5311" i="1"/>
  <c r="BI5311" i="1"/>
  <c r="BF5311" i="1"/>
  <c r="BG5311" i="1"/>
  <c r="BH5307" i="1"/>
  <c r="BI5307" i="1"/>
  <c r="BF5307" i="1"/>
  <c r="BG5307" i="1"/>
  <c r="BH5303" i="1"/>
  <c r="BI5303" i="1"/>
  <c r="BF5303" i="1"/>
  <c r="BG5303" i="1"/>
  <c r="BH5299" i="1"/>
  <c r="BI5299" i="1"/>
  <c r="BF5299" i="1"/>
  <c r="BG5299" i="1"/>
  <c r="BH5295" i="1"/>
  <c r="BI5295" i="1"/>
  <c r="BF5295" i="1"/>
  <c r="BG5295" i="1"/>
  <c r="BH5291" i="1"/>
  <c r="BI5291" i="1"/>
  <c r="BF5291" i="1"/>
  <c r="BG5291" i="1"/>
  <c r="BH5287" i="1"/>
  <c r="BI5287" i="1"/>
  <c r="BF5287" i="1"/>
  <c r="BG5287" i="1"/>
  <c r="BH5283" i="1"/>
  <c r="BI5283" i="1"/>
  <c r="BF5283" i="1"/>
  <c r="BG5283" i="1"/>
  <c r="BH5279" i="1"/>
  <c r="BI5279" i="1"/>
  <c r="BF5279" i="1"/>
  <c r="BG5279" i="1"/>
  <c r="BH5275" i="1"/>
  <c r="BI5275" i="1"/>
  <c r="BF5275" i="1"/>
  <c r="BG5275" i="1"/>
  <c r="BH5271" i="1"/>
  <c r="BI5271" i="1"/>
  <c r="BF5271" i="1"/>
  <c r="BG5271" i="1"/>
  <c r="BH5267" i="1"/>
  <c r="BI5267" i="1"/>
  <c r="BF5267" i="1"/>
  <c r="BG5267" i="1"/>
  <c r="BH5263" i="1"/>
  <c r="BI5263" i="1"/>
  <c r="BF5263" i="1"/>
  <c r="BG5263" i="1"/>
  <c r="BH5259" i="1"/>
  <c r="BI5259" i="1"/>
  <c r="BF5259" i="1"/>
  <c r="BG5259" i="1"/>
  <c r="BH5255" i="1"/>
  <c r="BI5255" i="1"/>
  <c r="BF5255" i="1"/>
  <c r="BG5255" i="1"/>
  <c r="BH5251" i="1"/>
  <c r="BI5251" i="1"/>
  <c r="BF5251" i="1"/>
  <c r="BG5251" i="1"/>
  <c r="BH5247" i="1"/>
  <c r="BI5247" i="1"/>
  <c r="BF5247" i="1"/>
  <c r="BG5247" i="1"/>
  <c r="BH5243" i="1"/>
  <c r="BI5243" i="1"/>
  <c r="BF5243" i="1"/>
  <c r="BG5243" i="1"/>
  <c r="BH5239" i="1"/>
  <c r="BI5239" i="1"/>
  <c r="BF5239" i="1"/>
  <c r="BG5239" i="1"/>
  <c r="BH5235" i="1"/>
  <c r="BI5235" i="1"/>
  <c r="BF5235" i="1"/>
  <c r="BG5235" i="1"/>
  <c r="BH5231" i="1"/>
  <c r="BI5231" i="1"/>
  <c r="BF5231" i="1"/>
  <c r="BG5231" i="1"/>
  <c r="BH5227" i="1"/>
  <c r="BI5227" i="1"/>
  <c r="BF5227" i="1"/>
  <c r="BG5227" i="1"/>
  <c r="BH5223" i="1"/>
  <c r="BI5223" i="1"/>
  <c r="BF5223" i="1"/>
  <c r="BG5223" i="1"/>
  <c r="BH5219" i="1"/>
  <c r="BI5219" i="1"/>
  <c r="BF5219" i="1"/>
  <c r="BG5219" i="1"/>
  <c r="BH5215" i="1"/>
  <c r="BI5215" i="1"/>
  <c r="BF5215" i="1"/>
  <c r="BG5215" i="1"/>
  <c r="BH5211" i="1"/>
  <c r="BI5211" i="1"/>
  <c r="BF5211" i="1"/>
  <c r="BG5211" i="1"/>
  <c r="BH5207" i="1"/>
  <c r="BI5207" i="1"/>
  <c r="BF5207" i="1"/>
  <c r="BG5207" i="1"/>
  <c r="BH5203" i="1"/>
  <c r="BI5203" i="1"/>
  <c r="BF5203" i="1"/>
  <c r="BG5203" i="1"/>
  <c r="BH5199" i="1"/>
  <c r="BI5199" i="1"/>
  <c r="BF5199" i="1"/>
  <c r="BG5199" i="1"/>
  <c r="BH5195" i="1"/>
  <c r="BI5195" i="1"/>
  <c r="BF5195" i="1"/>
  <c r="BG5195" i="1"/>
  <c r="BH5191" i="1"/>
  <c r="BI5191" i="1"/>
  <c r="BF5191" i="1"/>
  <c r="BG5191" i="1"/>
  <c r="BH5187" i="1"/>
  <c r="BI5187" i="1"/>
  <c r="BF5187" i="1"/>
  <c r="BG5187" i="1"/>
  <c r="BH5183" i="1"/>
  <c r="BI5183" i="1"/>
  <c r="BF5183" i="1"/>
  <c r="BG5183" i="1"/>
  <c r="BH5179" i="1"/>
  <c r="BI5179" i="1"/>
  <c r="BF5179" i="1"/>
  <c r="BG5179" i="1"/>
  <c r="BH5175" i="1"/>
  <c r="BI5175" i="1"/>
  <c r="BF5175" i="1"/>
  <c r="BG5175" i="1"/>
  <c r="BH5171" i="1"/>
  <c r="BI5171" i="1"/>
  <c r="BF5171" i="1"/>
  <c r="BG5171" i="1"/>
  <c r="BH5167" i="1"/>
  <c r="BI5167" i="1"/>
  <c r="BF5167" i="1"/>
  <c r="BG5167" i="1"/>
  <c r="BH5163" i="1"/>
  <c r="BI5163" i="1"/>
  <c r="BF5163" i="1"/>
  <c r="BG5163" i="1"/>
  <c r="BH5159" i="1"/>
  <c r="BI5159" i="1"/>
  <c r="BF5159" i="1"/>
  <c r="BG5159" i="1"/>
  <c r="BH5155" i="1"/>
  <c r="BI5155" i="1"/>
  <c r="BF5155" i="1"/>
  <c r="BG5155" i="1"/>
  <c r="BH5151" i="1"/>
  <c r="BI5151" i="1"/>
  <c r="BF5151" i="1"/>
  <c r="BG5151" i="1"/>
  <c r="BH5147" i="1"/>
  <c r="BI5147" i="1"/>
  <c r="BF5147" i="1"/>
  <c r="BG5147" i="1"/>
  <c r="BH5143" i="1"/>
  <c r="BI5143" i="1"/>
  <c r="BF5143" i="1"/>
  <c r="BG5143" i="1"/>
  <c r="BH5139" i="1"/>
  <c r="BI5139" i="1"/>
  <c r="BF5139" i="1"/>
  <c r="BG5139" i="1"/>
  <c r="BH5135" i="1"/>
  <c r="BI5135" i="1"/>
  <c r="BF5135" i="1"/>
  <c r="BG5135" i="1"/>
  <c r="BH5131" i="1"/>
  <c r="BI5131" i="1"/>
  <c r="BF5131" i="1"/>
  <c r="BG5131" i="1"/>
  <c r="BH5127" i="1"/>
  <c r="BI5127" i="1"/>
  <c r="BF5127" i="1"/>
  <c r="BG5127" i="1"/>
  <c r="BH5123" i="1"/>
  <c r="BI5123" i="1"/>
  <c r="BF5123" i="1"/>
  <c r="BG5123" i="1"/>
  <c r="BH5119" i="1"/>
  <c r="BI5119" i="1"/>
  <c r="BF5119" i="1"/>
  <c r="BG5119" i="1"/>
  <c r="BH5115" i="1"/>
  <c r="BI5115" i="1"/>
  <c r="BF5115" i="1"/>
  <c r="BG5115" i="1"/>
  <c r="BH5111" i="1"/>
  <c r="BI5111" i="1"/>
  <c r="BF5111" i="1"/>
  <c r="BG5111" i="1"/>
  <c r="BH5107" i="1"/>
  <c r="BI5107" i="1"/>
  <c r="BF5107" i="1"/>
  <c r="BG5107" i="1"/>
  <c r="BH5103" i="1"/>
  <c r="BI5103" i="1"/>
  <c r="BF5103" i="1"/>
  <c r="BG5103" i="1"/>
  <c r="BH5099" i="1"/>
  <c r="BI5099" i="1"/>
  <c r="BF5099" i="1"/>
  <c r="BG5099" i="1"/>
  <c r="BH5095" i="1"/>
  <c r="BI5095" i="1"/>
  <c r="BF5095" i="1"/>
  <c r="BG5095" i="1"/>
  <c r="BH5091" i="1"/>
  <c r="BI5091" i="1"/>
  <c r="BF5091" i="1"/>
  <c r="BG5091" i="1"/>
  <c r="BH5087" i="1"/>
  <c r="BI5087" i="1"/>
  <c r="BF5087" i="1"/>
  <c r="BG5087" i="1"/>
  <c r="BH5083" i="1"/>
  <c r="BI5083" i="1"/>
  <c r="BF5083" i="1"/>
  <c r="BG5083" i="1"/>
  <c r="BH5079" i="1"/>
  <c r="BI5079" i="1"/>
  <c r="BF5079" i="1"/>
  <c r="BG5079" i="1"/>
  <c r="BH5075" i="1"/>
  <c r="BI5075" i="1"/>
  <c r="BF5075" i="1"/>
  <c r="BG5075" i="1"/>
  <c r="BH5071" i="1"/>
  <c r="BI5071" i="1"/>
  <c r="BF5071" i="1"/>
  <c r="BG5071" i="1"/>
  <c r="BH5067" i="1"/>
  <c r="BI5067" i="1"/>
  <c r="BF5067" i="1"/>
  <c r="BG5067" i="1"/>
  <c r="BH5063" i="1"/>
  <c r="BI5063" i="1"/>
  <c r="BF5063" i="1"/>
  <c r="BG5063" i="1"/>
  <c r="BH5059" i="1"/>
  <c r="BI5059" i="1"/>
  <c r="BF5059" i="1"/>
  <c r="BG5059" i="1"/>
  <c r="BH5055" i="1"/>
  <c r="BI5055" i="1"/>
  <c r="BF5055" i="1"/>
  <c r="BG5055" i="1"/>
  <c r="BH5051" i="1"/>
  <c r="BI5051" i="1"/>
  <c r="BF5051" i="1"/>
  <c r="BG5051" i="1"/>
  <c r="BH5047" i="1"/>
  <c r="BI5047" i="1"/>
  <c r="BF5047" i="1"/>
  <c r="BG5047" i="1"/>
  <c r="BH5043" i="1"/>
  <c r="BI5043" i="1"/>
  <c r="BF5043" i="1"/>
  <c r="BG5043" i="1"/>
  <c r="BH5039" i="1"/>
  <c r="BI5039" i="1"/>
  <c r="BF5039" i="1"/>
  <c r="BG5039" i="1"/>
  <c r="BH5035" i="1"/>
  <c r="BI5035" i="1"/>
  <c r="BF5035" i="1"/>
  <c r="BG5035" i="1"/>
  <c r="BH5031" i="1"/>
  <c r="BI5031" i="1"/>
  <c r="BF5031" i="1"/>
  <c r="BG5031" i="1"/>
  <c r="BH5027" i="1"/>
  <c r="BI5027" i="1"/>
  <c r="BF5027" i="1"/>
  <c r="BG5027" i="1"/>
  <c r="BH5023" i="1"/>
  <c r="BI5023" i="1"/>
  <c r="BF5023" i="1"/>
  <c r="BG5023" i="1"/>
  <c r="BH5019" i="1"/>
  <c r="BI5019" i="1"/>
  <c r="BF5019" i="1"/>
  <c r="BG5019" i="1"/>
  <c r="BH5015" i="1"/>
  <c r="BI5015" i="1"/>
  <c r="BF5015" i="1"/>
  <c r="BG5015" i="1"/>
  <c r="BH5011" i="1"/>
  <c r="BI5011" i="1"/>
  <c r="BF5011" i="1"/>
  <c r="BG5011" i="1"/>
  <c r="BH5007" i="1"/>
  <c r="BI5007" i="1"/>
  <c r="BF5007" i="1"/>
  <c r="BG5007" i="1"/>
  <c r="BH5003" i="1"/>
  <c r="BI5003" i="1"/>
  <c r="BF5003" i="1"/>
  <c r="BG5003" i="1"/>
  <c r="BH4999" i="1"/>
  <c r="BI4999" i="1"/>
  <c r="BF4999" i="1"/>
  <c r="BG4999" i="1"/>
  <c r="BH4995" i="1"/>
  <c r="BI4995" i="1"/>
  <c r="BF4995" i="1"/>
  <c r="BG4995" i="1"/>
  <c r="BH4991" i="1"/>
  <c r="BI4991" i="1"/>
  <c r="BF4991" i="1"/>
  <c r="BG4991" i="1"/>
  <c r="BH4987" i="1"/>
  <c r="BI4987" i="1"/>
  <c r="BF4987" i="1"/>
  <c r="BG4987" i="1"/>
  <c r="BH4983" i="1"/>
  <c r="BI4983" i="1"/>
  <c r="BF4983" i="1"/>
  <c r="BG4983" i="1"/>
  <c r="BH4979" i="1"/>
  <c r="BI4979" i="1"/>
  <c r="BF4979" i="1"/>
  <c r="BG4979" i="1"/>
  <c r="BH4975" i="1"/>
  <c r="BI4975" i="1"/>
  <c r="BF4975" i="1"/>
  <c r="BG4975" i="1"/>
  <c r="BH4971" i="1"/>
  <c r="BI4971" i="1"/>
  <c r="BF4971" i="1"/>
  <c r="BG4971" i="1"/>
  <c r="BH4967" i="1"/>
  <c r="BI4967" i="1"/>
  <c r="BF4967" i="1"/>
  <c r="BG4967" i="1"/>
  <c r="BH4963" i="1"/>
  <c r="BI4963" i="1"/>
  <c r="BF4963" i="1"/>
  <c r="BG4963" i="1"/>
  <c r="BH4959" i="1"/>
  <c r="BI4959" i="1"/>
  <c r="BF4959" i="1"/>
  <c r="BG4959" i="1"/>
  <c r="BH4955" i="1"/>
  <c r="BI4955" i="1"/>
  <c r="BF4955" i="1"/>
  <c r="BG4955" i="1"/>
  <c r="BH4951" i="1"/>
  <c r="BI4951" i="1"/>
  <c r="BF4951" i="1"/>
  <c r="BG4951" i="1"/>
  <c r="BH4947" i="1"/>
  <c r="BI4947" i="1"/>
  <c r="BF4947" i="1"/>
  <c r="BG4947" i="1"/>
  <c r="BH4943" i="1"/>
  <c r="BI4943" i="1"/>
  <c r="BF4943" i="1"/>
  <c r="BG4943" i="1"/>
  <c r="BH4939" i="1"/>
  <c r="BI4939" i="1"/>
  <c r="BF4939" i="1"/>
  <c r="BG4939" i="1"/>
  <c r="BH4935" i="1"/>
  <c r="BI4935" i="1"/>
  <c r="BF4935" i="1"/>
  <c r="BG4935" i="1"/>
  <c r="BH4931" i="1"/>
  <c r="BI4931" i="1"/>
  <c r="BF4931" i="1"/>
  <c r="BG4931" i="1"/>
  <c r="BH4927" i="1"/>
  <c r="BI4927" i="1"/>
  <c r="BF4927" i="1"/>
  <c r="BG4927" i="1"/>
  <c r="BH4923" i="1"/>
  <c r="BI4923" i="1"/>
  <c r="BF4923" i="1"/>
  <c r="BG4923" i="1"/>
  <c r="BH4919" i="1"/>
  <c r="BI4919" i="1"/>
  <c r="BF4919" i="1"/>
  <c r="BG4919" i="1"/>
  <c r="BH4915" i="1"/>
  <c r="BI4915" i="1"/>
  <c r="BF4915" i="1"/>
  <c r="BG4915" i="1"/>
  <c r="BH4911" i="1"/>
  <c r="BI4911" i="1"/>
  <c r="BF4911" i="1"/>
  <c r="BG4911" i="1"/>
  <c r="BH4907" i="1"/>
  <c r="BI4907" i="1"/>
  <c r="BF4907" i="1"/>
  <c r="BG4907" i="1"/>
  <c r="BH4903" i="1"/>
  <c r="BI4903" i="1"/>
  <c r="BF4903" i="1"/>
  <c r="BG4903" i="1"/>
  <c r="BH4899" i="1"/>
  <c r="BI4899" i="1"/>
  <c r="BF4899" i="1"/>
  <c r="BG4899" i="1"/>
  <c r="BH4895" i="1"/>
  <c r="BI4895" i="1"/>
  <c r="BF4895" i="1"/>
  <c r="BG4895" i="1"/>
  <c r="BH4891" i="1"/>
  <c r="BI4891" i="1"/>
  <c r="BF4891" i="1"/>
  <c r="BG4891" i="1"/>
  <c r="BH4887" i="1"/>
  <c r="BI4887" i="1"/>
  <c r="BF4887" i="1"/>
  <c r="BG4887" i="1"/>
  <c r="BH4883" i="1"/>
  <c r="BI4883" i="1"/>
  <c r="BF4883" i="1"/>
  <c r="BG4883" i="1"/>
  <c r="BH4879" i="1"/>
  <c r="BI4879" i="1"/>
  <c r="BF4879" i="1"/>
  <c r="BG4879" i="1"/>
  <c r="BH4875" i="1"/>
  <c r="BI4875" i="1"/>
  <c r="BF4875" i="1"/>
  <c r="BG4875" i="1"/>
  <c r="BH4871" i="1"/>
  <c r="BI4871" i="1"/>
  <c r="BF4871" i="1"/>
  <c r="BG4871" i="1"/>
  <c r="BH4867" i="1"/>
  <c r="BI4867" i="1"/>
  <c r="BF4867" i="1"/>
  <c r="BG4867" i="1"/>
  <c r="BH4863" i="1"/>
  <c r="BI4863" i="1"/>
  <c r="BF4863" i="1"/>
  <c r="BG4863" i="1"/>
  <c r="BH4859" i="1"/>
  <c r="BI4859" i="1"/>
  <c r="BF4859" i="1"/>
  <c r="BG4859" i="1"/>
  <c r="BH4855" i="1"/>
  <c r="BI4855" i="1"/>
  <c r="BF4855" i="1"/>
  <c r="BG4855" i="1"/>
  <c r="BH4851" i="1"/>
  <c r="BI4851" i="1"/>
  <c r="BF4851" i="1"/>
  <c r="BG4851" i="1"/>
  <c r="BH4847" i="1"/>
  <c r="BI4847" i="1"/>
  <c r="BF4847" i="1"/>
  <c r="BG4847" i="1"/>
  <c r="BH4843" i="1"/>
  <c r="BI4843" i="1"/>
  <c r="BF4843" i="1"/>
  <c r="BG4843" i="1"/>
  <c r="BH4839" i="1"/>
  <c r="BI4839" i="1"/>
  <c r="BF4839" i="1"/>
  <c r="BG4839" i="1"/>
  <c r="BH4835" i="1"/>
  <c r="BI4835" i="1"/>
  <c r="BF4835" i="1"/>
  <c r="BG4835" i="1"/>
  <c r="BH4831" i="1"/>
  <c r="BI4831" i="1"/>
  <c r="BF4831" i="1"/>
  <c r="BG4831" i="1"/>
  <c r="BH4827" i="1"/>
  <c r="BI4827" i="1"/>
  <c r="BF4827" i="1"/>
  <c r="BG4827" i="1"/>
  <c r="BH4823" i="1"/>
  <c r="BI4823" i="1"/>
  <c r="BF4823" i="1"/>
  <c r="BG4823" i="1"/>
  <c r="BH4819" i="1"/>
  <c r="BI4819" i="1"/>
  <c r="BF4819" i="1"/>
  <c r="BG4819" i="1"/>
  <c r="BH4815" i="1"/>
  <c r="BI4815" i="1"/>
  <c r="BF4815" i="1"/>
  <c r="BG4815" i="1"/>
  <c r="BH4811" i="1"/>
  <c r="BI4811" i="1"/>
  <c r="BF4811" i="1"/>
  <c r="BG4811" i="1"/>
  <c r="BH4807" i="1"/>
  <c r="BI4807" i="1"/>
  <c r="BF4807" i="1"/>
  <c r="BG4807" i="1"/>
  <c r="BH4803" i="1"/>
  <c r="BI4803" i="1"/>
  <c r="BF4803" i="1"/>
  <c r="BG4803" i="1"/>
  <c r="BH4799" i="1"/>
  <c r="BI4799" i="1"/>
  <c r="BF4799" i="1"/>
  <c r="BG4799" i="1"/>
  <c r="BH4795" i="1"/>
  <c r="BI4795" i="1"/>
  <c r="BF4795" i="1"/>
  <c r="BG4795" i="1"/>
  <c r="BH4791" i="1"/>
  <c r="BI4791" i="1"/>
  <c r="BF4791" i="1"/>
  <c r="BG4791" i="1"/>
  <c r="BH4787" i="1"/>
  <c r="BI4787" i="1"/>
  <c r="BF4787" i="1"/>
  <c r="BG4787" i="1"/>
  <c r="BH4783" i="1"/>
  <c r="BI4783" i="1"/>
  <c r="BF4783" i="1"/>
  <c r="BG4783" i="1"/>
  <c r="BH4779" i="1"/>
  <c r="BI4779" i="1"/>
  <c r="BF4779" i="1"/>
  <c r="BG4779" i="1"/>
  <c r="BH4775" i="1"/>
  <c r="BI4775" i="1"/>
  <c r="BF4775" i="1"/>
  <c r="BG4775" i="1"/>
  <c r="BH4771" i="1"/>
  <c r="BI4771" i="1"/>
  <c r="BF4771" i="1"/>
  <c r="BG4771" i="1"/>
  <c r="BH4767" i="1"/>
  <c r="BI4767" i="1"/>
  <c r="BF4767" i="1"/>
  <c r="BG4767" i="1"/>
  <c r="BH4763" i="1"/>
  <c r="BI4763" i="1"/>
  <c r="BF4763" i="1"/>
  <c r="BG4763" i="1"/>
  <c r="BH4759" i="1"/>
  <c r="BI4759" i="1"/>
  <c r="BF4759" i="1"/>
  <c r="BG4759" i="1"/>
  <c r="BH4755" i="1"/>
  <c r="BI4755" i="1"/>
  <c r="BF4755" i="1"/>
  <c r="BG4755" i="1"/>
  <c r="BH4751" i="1"/>
  <c r="BI4751" i="1"/>
  <c r="BF4751" i="1"/>
  <c r="BG4751" i="1"/>
  <c r="BH4747" i="1"/>
  <c r="BI4747" i="1"/>
  <c r="BF4747" i="1"/>
  <c r="BG4747" i="1"/>
  <c r="BH4743" i="1"/>
  <c r="BI4743" i="1"/>
  <c r="BF4743" i="1"/>
  <c r="BG4743" i="1"/>
  <c r="BH4739" i="1"/>
  <c r="BI4739" i="1"/>
  <c r="BF4739" i="1"/>
  <c r="BG4739" i="1"/>
  <c r="BH4735" i="1"/>
  <c r="BI4735" i="1"/>
  <c r="BF4735" i="1"/>
  <c r="BG4735" i="1"/>
  <c r="BH4731" i="1"/>
  <c r="BI4731" i="1"/>
  <c r="BF4731" i="1"/>
  <c r="BG4731" i="1"/>
  <c r="BH4727" i="1"/>
  <c r="BI4727" i="1"/>
  <c r="BF4727" i="1"/>
  <c r="BG4727" i="1"/>
  <c r="BH4723" i="1"/>
  <c r="BI4723" i="1"/>
  <c r="BF4723" i="1"/>
  <c r="BG4723" i="1"/>
  <c r="BH4719" i="1"/>
  <c r="BI4719" i="1"/>
  <c r="BF4719" i="1"/>
  <c r="BG4719" i="1"/>
  <c r="BH4715" i="1"/>
  <c r="BI4715" i="1"/>
  <c r="BF4715" i="1"/>
  <c r="BG4715" i="1"/>
  <c r="BH4711" i="1"/>
  <c r="BI4711" i="1"/>
  <c r="BF4711" i="1"/>
  <c r="BG4711" i="1"/>
  <c r="BH4707" i="1"/>
  <c r="BI4707" i="1"/>
  <c r="BF4707" i="1"/>
  <c r="BG4707" i="1"/>
  <c r="BH4703" i="1"/>
  <c r="BI4703" i="1"/>
  <c r="BF4703" i="1"/>
  <c r="BG4703" i="1"/>
  <c r="BH4699" i="1"/>
  <c r="BI4699" i="1"/>
  <c r="BF4699" i="1"/>
  <c r="BG4699" i="1"/>
  <c r="BH4695" i="1"/>
  <c r="BI4695" i="1"/>
  <c r="BF4695" i="1"/>
  <c r="BG4695" i="1"/>
  <c r="BH4691" i="1"/>
  <c r="BI4691" i="1"/>
  <c r="BF4691" i="1"/>
  <c r="BG4691" i="1"/>
  <c r="BH4687" i="1"/>
  <c r="BI4687" i="1"/>
  <c r="BF4687" i="1"/>
  <c r="BG4687" i="1"/>
  <c r="BH4683" i="1"/>
  <c r="BI4683" i="1"/>
  <c r="BF4683" i="1"/>
  <c r="BG4683" i="1"/>
  <c r="BH4679" i="1"/>
  <c r="BI4679" i="1"/>
  <c r="BF4679" i="1"/>
  <c r="BG4679" i="1"/>
  <c r="BH4675" i="1"/>
  <c r="BI4675" i="1"/>
  <c r="BF4675" i="1"/>
  <c r="BG4675" i="1"/>
  <c r="BH4671" i="1"/>
  <c r="BI4671" i="1"/>
  <c r="BF4671" i="1"/>
  <c r="BG4671" i="1"/>
  <c r="BH4667" i="1"/>
  <c r="BI4667" i="1"/>
  <c r="BF4667" i="1"/>
  <c r="BG4667" i="1"/>
  <c r="BH4663" i="1"/>
  <c r="BI4663" i="1"/>
  <c r="BF4663" i="1"/>
  <c r="BG4663" i="1"/>
  <c r="BH4659" i="1"/>
  <c r="BI4659" i="1"/>
  <c r="BF4659" i="1"/>
  <c r="BG4659" i="1"/>
  <c r="BH4655" i="1"/>
  <c r="BI4655" i="1"/>
  <c r="BF4655" i="1"/>
  <c r="BG4655" i="1"/>
  <c r="BH4651" i="1"/>
  <c r="BI4651" i="1"/>
  <c r="BF4651" i="1"/>
  <c r="BG4651" i="1"/>
  <c r="BH4647" i="1"/>
  <c r="BI4647" i="1"/>
  <c r="BF4647" i="1"/>
  <c r="BG4647" i="1"/>
  <c r="BH4643" i="1"/>
  <c r="BI4643" i="1"/>
  <c r="BF4643" i="1"/>
  <c r="BG4643" i="1"/>
  <c r="BH4639" i="1"/>
  <c r="BI4639" i="1"/>
  <c r="BF4639" i="1"/>
  <c r="BG4639" i="1"/>
  <c r="BH4635" i="1"/>
  <c r="BI4635" i="1"/>
  <c r="BF4635" i="1"/>
  <c r="BG4635" i="1"/>
  <c r="BH4631" i="1"/>
  <c r="BI4631" i="1"/>
  <c r="BF4631" i="1"/>
  <c r="BG4631" i="1"/>
  <c r="BH4627" i="1"/>
  <c r="BI4627" i="1"/>
  <c r="BF4627" i="1"/>
  <c r="BG4627" i="1"/>
  <c r="BH4623" i="1"/>
  <c r="BI4623" i="1"/>
  <c r="BF4623" i="1"/>
  <c r="BG4623" i="1"/>
  <c r="BH4619" i="1"/>
  <c r="BI4619" i="1"/>
  <c r="BF4619" i="1"/>
  <c r="BG4619" i="1"/>
  <c r="BH4615" i="1"/>
  <c r="BI4615" i="1"/>
  <c r="BF4615" i="1"/>
  <c r="BG4615" i="1"/>
  <c r="BH4611" i="1"/>
  <c r="BI4611" i="1"/>
  <c r="BF4611" i="1"/>
  <c r="BG4611" i="1"/>
  <c r="BH4607" i="1"/>
  <c r="BI4607" i="1"/>
  <c r="BF4607" i="1"/>
  <c r="BG4607" i="1"/>
  <c r="BH4603" i="1"/>
  <c r="BI4603" i="1"/>
  <c r="BF4603" i="1"/>
  <c r="BG4603" i="1"/>
  <c r="BH4599" i="1"/>
  <c r="BI4599" i="1"/>
  <c r="BF4599" i="1"/>
  <c r="BG4599" i="1"/>
  <c r="BH4595" i="1"/>
  <c r="BI4595" i="1"/>
  <c r="BF4595" i="1"/>
  <c r="BG4595" i="1"/>
  <c r="BH4591" i="1"/>
  <c r="BI4591" i="1"/>
  <c r="BF4591" i="1"/>
  <c r="BG4591" i="1"/>
  <c r="BH4587" i="1"/>
  <c r="BI4587" i="1"/>
  <c r="BF4587" i="1"/>
  <c r="BG4587" i="1"/>
  <c r="BH4583" i="1"/>
  <c r="BI4583" i="1"/>
  <c r="BF4583" i="1"/>
  <c r="BG4583" i="1"/>
  <c r="BH4579" i="1"/>
  <c r="BI4579" i="1"/>
  <c r="BF4579" i="1"/>
  <c r="BG4579" i="1"/>
  <c r="BH4575" i="1"/>
  <c r="BI4575" i="1"/>
  <c r="BF4575" i="1"/>
  <c r="BG4575" i="1"/>
  <c r="BH4571" i="1"/>
  <c r="BI4571" i="1"/>
  <c r="BF4571" i="1"/>
  <c r="BG4571" i="1"/>
  <c r="BH4567" i="1"/>
  <c r="BI4567" i="1"/>
  <c r="BF4567" i="1"/>
  <c r="BG4567" i="1"/>
  <c r="BH4563" i="1"/>
  <c r="BI4563" i="1"/>
  <c r="BF4563" i="1"/>
  <c r="BG4563" i="1"/>
  <c r="BH4559" i="1"/>
  <c r="BI4559" i="1"/>
  <c r="BF4559" i="1"/>
  <c r="BG4559" i="1"/>
  <c r="BH4555" i="1"/>
  <c r="BI4555" i="1"/>
  <c r="BF4555" i="1"/>
  <c r="BG4555" i="1"/>
  <c r="BH4551" i="1"/>
  <c r="BI4551" i="1"/>
  <c r="BF4551" i="1"/>
  <c r="BG4551" i="1"/>
  <c r="BH4547" i="1"/>
  <c r="BI4547" i="1"/>
  <c r="BF4547" i="1"/>
  <c r="BG4547" i="1"/>
  <c r="BH4543" i="1"/>
  <c r="BI4543" i="1"/>
  <c r="BF4543" i="1"/>
  <c r="BG4543" i="1"/>
  <c r="BH4539" i="1"/>
  <c r="BI4539" i="1"/>
  <c r="BF4539" i="1"/>
  <c r="BG4539" i="1"/>
  <c r="BH4535" i="1"/>
  <c r="BI4535" i="1"/>
  <c r="BF4535" i="1"/>
  <c r="BG4535" i="1"/>
  <c r="BH4531" i="1"/>
  <c r="BI4531" i="1"/>
  <c r="BF4531" i="1"/>
  <c r="BG4531" i="1"/>
  <c r="BH4527" i="1"/>
  <c r="BI4527" i="1"/>
  <c r="BF4527" i="1"/>
  <c r="BG4527" i="1"/>
  <c r="BH4523" i="1"/>
  <c r="BI4523" i="1"/>
  <c r="BF4523" i="1"/>
  <c r="BG4523" i="1"/>
  <c r="BH4519" i="1"/>
  <c r="BI4519" i="1"/>
  <c r="BF4519" i="1"/>
  <c r="BG4519" i="1"/>
  <c r="BH4515" i="1"/>
  <c r="BI4515" i="1"/>
  <c r="BF4515" i="1"/>
  <c r="BG4515" i="1"/>
  <c r="BH4511" i="1"/>
  <c r="BI4511" i="1"/>
  <c r="BF4511" i="1"/>
  <c r="BG4511" i="1"/>
  <c r="BH4507" i="1"/>
  <c r="BI4507" i="1"/>
  <c r="BF4507" i="1"/>
  <c r="BG4507" i="1"/>
  <c r="BH4503" i="1"/>
  <c r="BI4503" i="1"/>
  <c r="BF4503" i="1"/>
  <c r="BG4503" i="1"/>
  <c r="BH4499" i="1"/>
  <c r="BI4499" i="1"/>
  <c r="BF4499" i="1"/>
  <c r="BG4499" i="1"/>
  <c r="BH4495" i="1"/>
  <c r="BI4495" i="1"/>
  <c r="BF4495" i="1"/>
  <c r="BG4495" i="1"/>
  <c r="BH4491" i="1"/>
  <c r="BI4491" i="1"/>
  <c r="BF4491" i="1"/>
  <c r="BG4491" i="1"/>
  <c r="BH4487" i="1"/>
  <c r="BI4487" i="1"/>
  <c r="BF4487" i="1"/>
  <c r="BG4487" i="1"/>
  <c r="BH4483" i="1"/>
  <c r="BI4483" i="1"/>
  <c r="BF4483" i="1"/>
  <c r="BG4483" i="1"/>
  <c r="BH4479" i="1"/>
  <c r="BI4479" i="1"/>
  <c r="BF4479" i="1"/>
  <c r="BG4479" i="1"/>
  <c r="BH4475" i="1"/>
  <c r="BI4475" i="1"/>
  <c r="BF4475" i="1"/>
  <c r="BG4475" i="1"/>
  <c r="BH4471" i="1"/>
  <c r="BI4471" i="1"/>
  <c r="BF4471" i="1"/>
  <c r="BG4471" i="1"/>
  <c r="BH4467" i="1"/>
  <c r="BI4467" i="1"/>
  <c r="BF4467" i="1"/>
  <c r="BG4467" i="1"/>
  <c r="BH4463" i="1"/>
  <c r="BI4463" i="1"/>
  <c r="BF4463" i="1"/>
  <c r="BG4463" i="1"/>
  <c r="BH4459" i="1"/>
  <c r="BI4459" i="1"/>
  <c r="BF4459" i="1"/>
  <c r="BG4459" i="1"/>
  <c r="BH4455" i="1"/>
  <c r="BI4455" i="1"/>
  <c r="BF4455" i="1"/>
  <c r="BG4455" i="1"/>
  <c r="BH4451" i="1"/>
  <c r="BI4451" i="1"/>
  <c r="BF4451" i="1"/>
  <c r="BG4451" i="1"/>
  <c r="BH4447" i="1"/>
  <c r="BI4447" i="1"/>
  <c r="BF4447" i="1"/>
  <c r="BG4447" i="1"/>
  <c r="BH4443" i="1"/>
  <c r="BI4443" i="1"/>
  <c r="BF4443" i="1"/>
  <c r="BG4443" i="1"/>
  <c r="BI4439" i="1"/>
  <c r="BG4439" i="1"/>
  <c r="BH4439" i="1"/>
  <c r="BF4439" i="1"/>
  <c r="BG4435" i="1"/>
  <c r="BH4435" i="1"/>
  <c r="BI4435" i="1"/>
  <c r="BF4435" i="1"/>
  <c r="BG4431" i="1"/>
  <c r="BH4431" i="1"/>
  <c r="BI4431" i="1"/>
  <c r="BF4431" i="1"/>
  <c r="BG4427" i="1"/>
  <c r="BH4427" i="1"/>
  <c r="BI4427" i="1"/>
  <c r="BF4427" i="1"/>
  <c r="BG4423" i="1"/>
  <c r="BH4423" i="1"/>
  <c r="BI4423" i="1"/>
  <c r="BF4423" i="1"/>
  <c r="BG4419" i="1"/>
  <c r="BH4419" i="1"/>
  <c r="BI4419" i="1"/>
  <c r="BF4419" i="1"/>
  <c r="BG4415" i="1"/>
  <c r="BH4415" i="1"/>
  <c r="BI4415" i="1"/>
  <c r="BF4415" i="1"/>
  <c r="BG4411" i="1"/>
  <c r="BH4411" i="1"/>
  <c r="BI4411" i="1"/>
  <c r="BF4411" i="1"/>
  <c r="BG4407" i="1"/>
  <c r="BH4407" i="1"/>
  <c r="BI4407" i="1"/>
  <c r="BF4407" i="1"/>
  <c r="BG4403" i="1"/>
  <c r="BH4403" i="1"/>
  <c r="BI4403" i="1"/>
  <c r="BF4403" i="1"/>
  <c r="BG4399" i="1"/>
  <c r="BH4399" i="1"/>
  <c r="BI4399" i="1"/>
  <c r="BF4399" i="1"/>
  <c r="BG4395" i="1"/>
  <c r="BH4395" i="1"/>
  <c r="BI4395" i="1"/>
  <c r="BF4395" i="1"/>
  <c r="BG4391" i="1"/>
  <c r="BH4391" i="1"/>
  <c r="BI4391" i="1"/>
  <c r="BF4391" i="1"/>
  <c r="BG4387" i="1"/>
  <c r="BH4387" i="1"/>
  <c r="BI4387" i="1"/>
  <c r="BF4387" i="1"/>
  <c r="BG4383" i="1"/>
  <c r="BH4383" i="1"/>
  <c r="BI4383" i="1"/>
  <c r="BF4383" i="1"/>
  <c r="BG4379" i="1"/>
  <c r="BH4379" i="1"/>
  <c r="BI4379" i="1"/>
  <c r="BF4379" i="1"/>
  <c r="BG4375" i="1"/>
  <c r="BH4375" i="1"/>
  <c r="BI4375" i="1"/>
  <c r="BF4375" i="1"/>
  <c r="BG4371" i="1"/>
  <c r="BH4371" i="1"/>
  <c r="BI4371" i="1"/>
  <c r="BF4371" i="1"/>
  <c r="BG4367" i="1"/>
  <c r="BH4367" i="1"/>
  <c r="BI4367" i="1"/>
  <c r="BF4367" i="1"/>
  <c r="BG4363" i="1"/>
  <c r="BH4363" i="1"/>
  <c r="BI4363" i="1"/>
  <c r="BF4363" i="1"/>
  <c r="BG4359" i="1"/>
  <c r="BH4359" i="1"/>
  <c r="BI4359" i="1"/>
  <c r="BF4359" i="1"/>
  <c r="BG4355" i="1"/>
  <c r="BH4355" i="1"/>
  <c r="BI4355" i="1"/>
  <c r="BF4355" i="1"/>
  <c r="BG4351" i="1"/>
  <c r="BH4351" i="1"/>
  <c r="BI4351" i="1"/>
  <c r="BF4351" i="1"/>
  <c r="BG4347" i="1"/>
  <c r="BH4347" i="1"/>
  <c r="BI4347" i="1"/>
  <c r="BF4347" i="1"/>
  <c r="BG4343" i="1"/>
  <c r="BH4343" i="1"/>
  <c r="BI4343" i="1"/>
  <c r="BF4343" i="1"/>
  <c r="BG4339" i="1"/>
  <c r="BH4339" i="1"/>
  <c r="BI4339" i="1"/>
  <c r="BF4339" i="1"/>
  <c r="BG4335" i="1"/>
  <c r="BH4335" i="1"/>
  <c r="BI4335" i="1"/>
  <c r="BF4335" i="1"/>
  <c r="BG4331" i="1"/>
  <c r="BH4331" i="1"/>
  <c r="BI4331" i="1"/>
  <c r="BF4331" i="1"/>
  <c r="BG4327" i="1"/>
  <c r="BH4327" i="1"/>
  <c r="BI4327" i="1"/>
  <c r="BF4327" i="1"/>
  <c r="BG4323" i="1"/>
  <c r="BH4323" i="1"/>
  <c r="BI4323" i="1"/>
  <c r="BF4323" i="1"/>
  <c r="BG4319" i="1"/>
  <c r="BH4319" i="1"/>
  <c r="BI4319" i="1"/>
  <c r="BF4319" i="1"/>
  <c r="BG4315" i="1"/>
  <c r="BH4315" i="1"/>
  <c r="BI4315" i="1"/>
  <c r="BF4315" i="1"/>
  <c r="BG4311" i="1"/>
  <c r="BH4311" i="1"/>
  <c r="BI4311" i="1"/>
  <c r="BF4311" i="1"/>
  <c r="BG4307" i="1"/>
  <c r="BH4307" i="1"/>
  <c r="BI4307" i="1"/>
  <c r="BF4307" i="1"/>
  <c r="BG4303" i="1"/>
  <c r="BH4303" i="1"/>
  <c r="BI4303" i="1"/>
  <c r="BF4303" i="1"/>
  <c r="BG4299" i="1"/>
  <c r="BH4299" i="1"/>
  <c r="BI4299" i="1"/>
  <c r="BF4299" i="1"/>
  <c r="BG4295" i="1"/>
  <c r="BH4295" i="1"/>
  <c r="BI4295" i="1"/>
  <c r="BF4295" i="1"/>
  <c r="BG4291" i="1"/>
  <c r="BH4291" i="1"/>
  <c r="BI4291" i="1"/>
  <c r="BF4291" i="1"/>
  <c r="BG4287" i="1"/>
  <c r="BH4287" i="1"/>
  <c r="BI4287" i="1"/>
  <c r="BF4287" i="1"/>
  <c r="BG4283" i="1"/>
  <c r="BH4283" i="1"/>
  <c r="BI4283" i="1"/>
  <c r="BF4283" i="1"/>
  <c r="BG4279" i="1"/>
  <c r="BH4279" i="1"/>
  <c r="BI4279" i="1"/>
  <c r="BF4279" i="1"/>
  <c r="BG4275" i="1"/>
  <c r="BH4275" i="1"/>
  <c r="BI4275" i="1"/>
  <c r="BF4275" i="1"/>
  <c r="BG4271" i="1"/>
  <c r="BH4271" i="1"/>
  <c r="BI4271" i="1"/>
  <c r="BF4271" i="1"/>
  <c r="BG4267" i="1"/>
  <c r="BH4267" i="1"/>
  <c r="BI4267" i="1"/>
  <c r="BF4267" i="1"/>
  <c r="BG4263" i="1"/>
  <c r="BH4263" i="1"/>
  <c r="BI4263" i="1"/>
  <c r="BF4263" i="1"/>
  <c r="BG4259" i="1"/>
  <c r="BH4259" i="1"/>
  <c r="BI4259" i="1"/>
  <c r="BF4259" i="1"/>
  <c r="BG4255" i="1"/>
  <c r="BH4255" i="1"/>
  <c r="BI4255" i="1"/>
  <c r="BF4255" i="1"/>
  <c r="BG4251" i="1"/>
  <c r="BH4251" i="1"/>
  <c r="BI4251" i="1"/>
  <c r="BF4251" i="1"/>
  <c r="BG4247" i="1"/>
  <c r="BH4247" i="1"/>
  <c r="BI4247" i="1"/>
  <c r="BF4247" i="1"/>
  <c r="BG4243" i="1"/>
  <c r="BH4243" i="1"/>
  <c r="BI4243" i="1"/>
  <c r="BF4243" i="1"/>
  <c r="BG4239" i="1"/>
  <c r="BH4239" i="1"/>
  <c r="BI4239" i="1"/>
  <c r="BF4239" i="1"/>
  <c r="BG4235" i="1"/>
  <c r="BH4235" i="1"/>
  <c r="BI4235" i="1"/>
  <c r="BF4235" i="1"/>
  <c r="BG4231" i="1"/>
  <c r="BH4231" i="1"/>
  <c r="BI4231" i="1"/>
  <c r="BF4231" i="1"/>
  <c r="BG4227" i="1"/>
  <c r="BH4227" i="1"/>
  <c r="BI4227" i="1"/>
  <c r="BF4227" i="1"/>
  <c r="BG4223" i="1"/>
  <c r="BH4223" i="1"/>
  <c r="BI4223" i="1"/>
  <c r="BF4223" i="1"/>
  <c r="BG4219" i="1"/>
  <c r="BH4219" i="1"/>
  <c r="BI4219" i="1"/>
  <c r="BF4219" i="1"/>
  <c r="BG4215" i="1"/>
  <c r="BH4215" i="1"/>
  <c r="BI4215" i="1"/>
  <c r="BF4215" i="1"/>
  <c r="BG4211" i="1"/>
  <c r="BH4211" i="1"/>
  <c r="BI4211" i="1"/>
  <c r="BF4211" i="1"/>
  <c r="BG4207" i="1"/>
  <c r="BH4207" i="1"/>
  <c r="BI4207" i="1"/>
  <c r="BF4207" i="1"/>
  <c r="BG4203" i="1"/>
  <c r="BH4203" i="1"/>
  <c r="BI4203" i="1"/>
  <c r="BF4203" i="1"/>
  <c r="BG4199" i="1"/>
  <c r="BH4199" i="1"/>
  <c r="BI4199" i="1"/>
  <c r="BF4199" i="1"/>
  <c r="BG4195" i="1"/>
  <c r="BH4195" i="1"/>
  <c r="BI4195" i="1"/>
  <c r="BF4195" i="1"/>
  <c r="BG4191" i="1"/>
  <c r="BH4191" i="1"/>
  <c r="BI4191" i="1"/>
  <c r="BF4191" i="1"/>
  <c r="BG4187" i="1"/>
  <c r="BH4187" i="1"/>
  <c r="BI4187" i="1"/>
  <c r="BF4187" i="1"/>
  <c r="BG4183" i="1"/>
  <c r="BH4183" i="1"/>
  <c r="BI4183" i="1"/>
  <c r="BF4183" i="1"/>
  <c r="BG4179" i="1"/>
  <c r="BH4179" i="1"/>
  <c r="BI4179" i="1"/>
  <c r="BF4179" i="1"/>
  <c r="BG4175" i="1"/>
  <c r="BH4175" i="1"/>
  <c r="BI4175" i="1"/>
  <c r="BF4175" i="1"/>
  <c r="BG4171" i="1"/>
  <c r="BH4171" i="1"/>
  <c r="BI4171" i="1"/>
  <c r="BF4171" i="1"/>
  <c r="BG4167" i="1"/>
  <c r="BH4167" i="1"/>
  <c r="BI4167" i="1"/>
  <c r="BF4167" i="1"/>
  <c r="BG4163" i="1"/>
  <c r="BH4163" i="1"/>
  <c r="BI4163" i="1"/>
  <c r="BF4163" i="1"/>
  <c r="BG4159" i="1"/>
  <c r="BH4159" i="1"/>
  <c r="BI4159" i="1"/>
  <c r="BF4159" i="1"/>
  <c r="BG4155" i="1"/>
  <c r="BH4155" i="1"/>
  <c r="BI4155" i="1"/>
  <c r="BF4155" i="1"/>
  <c r="BG4151" i="1"/>
  <c r="BH4151" i="1"/>
  <c r="BI4151" i="1"/>
  <c r="BF4151" i="1"/>
  <c r="BG4147" i="1"/>
  <c r="BH4147" i="1"/>
  <c r="BI4147" i="1"/>
  <c r="BF4147" i="1"/>
  <c r="BG4143" i="1"/>
  <c r="BH4143" i="1"/>
  <c r="BI4143" i="1"/>
  <c r="BF4143" i="1"/>
  <c r="BG4139" i="1"/>
  <c r="BH4139" i="1"/>
  <c r="BI4139" i="1"/>
  <c r="BF4139" i="1"/>
  <c r="BG4135" i="1"/>
  <c r="BH4135" i="1"/>
  <c r="BI4135" i="1"/>
  <c r="BF4135" i="1"/>
  <c r="BG4131" i="1"/>
  <c r="BH4131" i="1"/>
  <c r="BI4131" i="1"/>
  <c r="BF4131" i="1"/>
  <c r="BG4127" i="1"/>
  <c r="BH4127" i="1"/>
  <c r="BI4127" i="1"/>
  <c r="BF4127" i="1"/>
  <c r="BG4123" i="1"/>
  <c r="BH4123" i="1"/>
  <c r="BI4123" i="1"/>
  <c r="BF4123" i="1"/>
  <c r="BG4119" i="1"/>
  <c r="BH4119" i="1"/>
  <c r="BI4119" i="1"/>
  <c r="BF4119" i="1"/>
  <c r="BG4115" i="1"/>
  <c r="BH4115" i="1"/>
  <c r="BI4115" i="1"/>
  <c r="BF4115" i="1"/>
  <c r="BG4111" i="1"/>
  <c r="BH4111" i="1"/>
  <c r="BI4111" i="1"/>
  <c r="BF4111" i="1"/>
  <c r="BG4107" i="1"/>
  <c r="BH4107" i="1"/>
  <c r="BI4107" i="1"/>
  <c r="BF4107" i="1"/>
  <c r="BG4103" i="1"/>
  <c r="BH4103" i="1"/>
  <c r="BI4103" i="1"/>
  <c r="BF4103" i="1"/>
  <c r="BG4099" i="1"/>
  <c r="BH4099" i="1"/>
  <c r="BI4099" i="1"/>
  <c r="BF4099" i="1"/>
  <c r="BG4095" i="1"/>
  <c r="BH4095" i="1"/>
  <c r="BI4095" i="1"/>
  <c r="BF4095" i="1"/>
  <c r="BG4091" i="1"/>
  <c r="BH4091" i="1"/>
  <c r="BI4091" i="1"/>
  <c r="BF4091" i="1"/>
  <c r="BG4087" i="1"/>
  <c r="BH4087" i="1"/>
  <c r="BI4087" i="1"/>
  <c r="BF4087" i="1"/>
  <c r="BG4083" i="1"/>
  <c r="BH4083" i="1"/>
  <c r="BI4083" i="1"/>
  <c r="BF4083" i="1"/>
  <c r="BG4079" i="1"/>
  <c r="BH4079" i="1"/>
  <c r="BI4079" i="1"/>
  <c r="BF4079" i="1"/>
  <c r="BG4075" i="1"/>
  <c r="BH4075" i="1"/>
  <c r="BI4075" i="1"/>
  <c r="BF4075" i="1"/>
  <c r="BG4071" i="1"/>
  <c r="BH4071" i="1"/>
  <c r="BI4071" i="1"/>
  <c r="BF4071" i="1"/>
  <c r="BG4067" i="1"/>
  <c r="BH4067" i="1"/>
  <c r="BI4067" i="1"/>
  <c r="BF4067" i="1"/>
  <c r="BG4063" i="1"/>
  <c r="BH4063" i="1"/>
  <c r="BI4063" i="1"/>
  <c r="BF4063" i="1"/>
  <c r="BG4059" i="1"/>
  <c r="BH4059" i="1"/>
  <c r="BI4059" i="1"/>
  <c r="BF4059" i="1"/>
  <c r="BG4055" i="1"/>
  <c r="BH4055" i="1"/>
  <c r="BI4055" i="1"/>
  <c r="BF4055" i="1"/>
  <c r="BG4051" i="1"/>
  <c r="BH4051" i="1"/>
  <c r="BI4051" i="1"/>
  <c r="BF4051" i="1"/>
  <c r="BG4047" i="1"/>
  <c r="BH4047" i="1"/>
  <c r="BI4047" i="1"/>
  <c r="BF4047" i="1"/>
  <c r="BG4043" i="1"/>
  <c r="BH4043" i="1"/>
  <c r="BI4043" i="1"/>
  <c r="BF4043" i="1"/>
  <c r="BG4039" i="1"/>
  <c r="BH4039" i="1"/>
  <c r="BI4039" i="1"/>
  <c r="BF4039" i="1"/>
  <c r="BG4035" i="1"/>
  <c r="BH4035" i="1"/>
  <c r="BI4035" i="1"/>
  <c r="BF4035" i="1"/>
  <c r="BG4031" i="1"/>
  <c r="BH4031" i="1"/>
  <c r="BI4031" i="1"/>
  <c r="BF4031" i="1"/>
  <c r="BG4027" i="1"/>
  <c r="BH4027" i="1"/>
  <c r="BI4027" i="1"/>
  <c r="BF4027" i="1"/>
  <c r="BG4023" i="1"/>
  <c r="BH4023" i="1"/>
  <c r="BI4023" i="1"/>
  <c r="BF4023" i="1"/>
  <c r="BG4019" i="1"/>
  <c r="BH4019" i="1"/>
  <c r="BI4019" i="1"/>
  <c r="BF4019" i="1"/>
  <c r="BG4015" i="1"/>
  <c r="BH4015" i="1"/>
  <c r="BI4015" i="1"/>
  <c r="BF4015" i="1"/>
  <c r="BG4011" i="1"/>
  <c r="BH4011" i="1"/>
  <c r="BI4011" i="1"/>
  <c r="BF4011" i="1"/>
  <c r="BG4007" i="1"/>
  <c r="BH4007" i="1"/>
  <c r="BI4007" i="1"/>
  <c r="BF4007" i="1"/>
  <c r="BG4003" i="1"/>
  <c r="BH4003" i="1"/>
  <c r="BI4003" i="1"/>
  <c r="BF4003" i="1"/>
  <c r="BG3999" i="1"/>
  <c r="BH3999" i="1"/>
  <c r="BI3999" i="1"/>
  <c r="BF3999" i="1"/>
  <c r="BG3995" i="1"/>
  <c r="BH3995" i="1"/>
  <c r="BI3995" i="1"/>
  <c r="BF3995" i="1"/>
  <c r="BG3991" i="1"/>
  <c r="BH3991" i="1"/>
  <c r="BI3991" i="1"/>
  <c r="BF3991" i="1"/>
  <c r="BG3987" i="1"/>
  <c r="BH3987" i="1"/>
  <c r="BI3987" i="1"/>
  <c r="BF3987" i="1"/>
  <c r="BG3983" i="1"/>
  <c r="BH3983" i="1"/>
  <c r="BI3983" i="1"/>
  <c r="BF3983" i="1"/>
  <c r="BG3979" i="1"/>
  <c r="BH3979" i="1"/>
  <c r="BI3979" i="1"/>
  <c r="BF3979" i="1"/>
  <c r="BG3975" i="1"/>
  <c r="BH3975" i="1"/>
  <c r="BI3975" i="1"/>
  <c r="BF3975" i="1"/>
  <c r="BG3971" i="1"/>
  <c r="BH3971" i="1"/>
  <c r="BI3971" i="1"/>
  <c r="BF3971" i="1"/>
  <c r="BG3967" i="1"/>
  <c r="BH3967" i="1"/>
  <c r="BI3967" i="1"/>
  <c r="BF3967" i="1"/>
  <c r="BG3963" i="1"/>
  <c r="BH3963" i="1"/>
  <c r="BI3963" i="1"/>
  <c r="BF3963" i="1"/>
  <c r="BG3959" i="1"/>
  <c r="BH3959" i="1"/>
  <c r="BI3959" i="1"/>
  <c r="BF3959" i="1"/>
  <c r="BG3955" i="1"/>
  <c r="BH3955" i="1"/>
  <c r="BI3955" i="1"/>
  <c r="BF3955" i="1"/>
  <c r="BG3951" i="1"/>
  <c r="BH3951" i="1"/>
  <c r="BI3951" i="1"/>
  <c r="BF3951" i="1"/>
  <c r="BG3947" i="1"/>
  <c r="BH3947" i="1"/>
  <c r="BI3947" i="1"/>
  <c r="BF3947" i="1"/>
  <c r="BG3943" i="1"/>
  <c r="BH3943" i="1"/>
  <c r="BI3943" i="1"/>
  <c r="BF3943" i="1"/>
  <c r="BG3939" i="1"/>
  <c r="BH3939" i="1"/>
  <c r="BI3939" i="1"/>
  <c r="BF3939" i="1"/>
  <c r="BG3935" i="1"/>
  <c r="BH3935" i="1"/>
  <c r="BI3935" i="1"/>
  <c r="BF3935" i="1"/>
  <c r="BG3931" i="1"/>
  <c r="BH3931" i="1"/>
  <c r="BI3931" i="1"/>
  <c r="BF3931" i="1"/>
  <c r="BG3927" i="1"/>
  <c r="BH3927" i="1"/>
  <c r="BI3927" i="1"/>
  <c r="BF3927" i="1"/>
  <c r="BG3923" i="1"/>
  <c r="BH3923" i="1"/>
  <c r="BI3923" i="1"/>
  <c r="BF3923" i="1"/>
  <c r="BG3919" i="1"/>
  <c r="BH3919" i="1"/>
  <c r="BI3919" i="1"/>
  <c r="BF3919" i="1"/>
  <c r="BG3915" i="1"/>
  <c r="BH3915" i="1"/>
  <c r="BI3915" i="1"/>
  <c r="BF3915" i="1"/>
  <c r="BG3911" i="1"/>
  <c r="BH3911" i="1"/>
  <c r="BI3911" i="1"/>
  <c r="BF3911" i="1"/>
  <c r="BG3907" i="1"/>
  <c r="BH3907" i="1"/>
  <c r="BI3907" i="1"/>
  <c r="BF3907" i="1"/>
  <c r="BG3903" i="1"/>
  <c r="BH3903" i="1"/>
  <c r="BI3903" i="1"/>
  <c r="BF3903" i="1"/>
  <c r="BG3899" i="1"/>
  <c r="BH3899" i="1"/>
  <c r="BI3899" i="1"/>
  <c r="BF3899" i="1"/>
  <c r="BG3895" i="1"/>
  <c r="BH3895" i="1"/>
  <c r="BI3895" i="1"/>
  <c r="BF3895" i="1"/>
  <c r="BG3891" i="1"/>
  <c r="BH3891" i="1"/>
  <c r="BI3891" i="1"/>
  <c r="BF3891" i="1"/>
  <c r="BG3887" i="1"/>
  <c r="BH3887" i="1"/>
  <c r="BI3887" i="1"/>
  <c r="BF3887" i="1"/>
  <c r="BG3883" i="1"/>
  <c r="BH3883" i="1"/>
  <c r="BI3883" i="1"/>
  <c r="BF3883" i="1"/>
  <c r="BG3879" i="1"/>
  <c r="BH3879" i="1"/>
  <c r="BI3879" i="1"/>
  <c r="BF3879" i="1"/>
  <c r="BG3875" i="1"/>
  <c r="BH3875" i="1"/>
  <c r="BI3875" i="1"/>
  <c r="BF3875" i="1"/>
  <c r="BG3871" i="1"/>
  <c r="BH3871" i="1"/>
  <c r="BI3871" i="1"/>
  <c r="BF3871" i="1"/>
  <c r="BG3867" i="1"/>
  <c r="BH3867" i="1"/>
  <c r="BI3867" i="1"/>
  <c r="BF3867" i="1"/>
  <c r="BG3863" i="1"/>
  <c r="BH3863" i="1"/>
  <c r="BI3863" i="1"/>
  <c r="BF3863" i="1"/>
  <c r="BG3859" i="1"/>
  <c r="BH3859" i="1"/>
  <c r="BI3859" i="1"/>
  <c r="BF3859" i="1"/>
  <c r="BG3855" i="1"/>
  <c r="BH3855" i="1"/>
  <c r="BI3855" i="1"/>
  <c r="BF3855" i="1"/>
  <c r="BG3851" i="1"/>
  <c r="BH3851" i="1"/>
  <c r="BI3851" i="1"/>
  <c r="BF3851" i="1"/>
  <c r="BG3847" i="1"/>
  <c r="BH3847" i="1"/>
  <c r="BI3847" i="1"/>
  <c r="BF3847" i="1"/>
  <c r="BG3843" i="1"/>
  <c r="BH3843" i="1"/>
  <c r="BI3843" i="1"/>
  <c r="BF3843" i="1"/>
  <c r="BG3839" i="1"/>
  <c r="BH3839" i="1"/>
  <c r="BI3839" i="1"/>
  <c r="BF3839" i="1"/>
  <c r="BG3835" i="1"/>
  <c r="BH3835" i="1"/>
  <c r="BI3835" i="1"/>
  <c r="BF3835" i="1"/>
  <c r="BG3831" i="1"/>
  <c r="BH3831" i="1"/>
  <c r="BI3831" i="1"/>
  <c r="BF3831" i="1"/>
  <c r="BG3827" i="1"/>
  <c r="BH3827" i="1"/>
  <c r="BI3827" i="1"/>
  <c r="BF3827" i="1"/>
  <c r="BG3823" i="1"/>
  <c r="BH3823" i="1"/>
  <c r="BI3823" i="1"/>
  <c r="BF3823" i="1"/>
  <c r="BG3819" i="1"/>
  <c r="BH3819" i="1"/>
  <c r="BI3819" i="1"/>
  <c r="BF3819" i="1"/>
  <c r="BG3815" i="1"/>
  <c r="BH3815" i="1"/>
  <c r="BI3815" i="1"/>
  <c r="BF3815" i="1"/>
  <c r="BG3811" i="1"/>
  <c r="BH3811" i="1"/>
  <c r="BI3811" i="1"/>
  <c r="BF3811" i="1"/>
  <c r="BG3807" i="1"/>
  <c r="BH3807" i="1"/>
  <c r="BI3807" i="1"/>
  <c r="BF3807" i="1"/>
  <c r="BG3803" i="1"/>
  <c r="BH3803" i="1"/>
  <c r="BI3803" i="1"/>
  <c r="BF3803" i="1"/>
  <c r="BG3799" i="1"/>
  <c r="BH3799" i="1"/>
  <c r="BI3799" i="1"/>
  <c r="BF3799" i="1"/>
  <c r="BI3795" i="1"/>
  <c r="BF3795" i="1"/>
  <c r="BG3795" i="1"/>
  <c r="BH3795" i="1"/>
  <c r="BI3791" i="1"/>
  <c r="BF3791" i="1"/>
  <c r="BG3791" i="1"/>
  <c r="BH3791" i="1"/>
  <c r="BI3787" i="1"/>
  <c r="BF3787" i="1"/>
  <c r="BG3787" i="1"/>
  <c r="BH3787" i="1"/>
  <c r="BI3783" i="1"/>
  <c r="BF3783" i="1"/>
  <c r="BG3783" i="1"/>
  <c r="BH3783" i="1"/>
  <c r="BI3779" i="1"/>
  <c r="BF3779" i="1"/>
  <c r="BG3779" i="1"/>
  <c r="BH3779" i="1"/>
  <c r="BI3775" i="1"/>
  <c r="BF3775" i="1"/>
  <c r="BG3775" i="1"/>
  <c r="BH3775" i="1"/>
  <c r="BI3771" i="1"/>
  <c r="BF3771" i="1"/>
  <c r="BG3771" i="1"/>
  <c r="BH3771" i="1"/>
  <c r="BI3767" i="1"/>
  <c r="BF3767" i="1"/>
  <c r="BG3767" i="1"/>
  <c r="BH3767" i="1"/>
  <c r="BI3763" i="1"/>
  <c r="BF3763" i="1"/>
  <c r="BG3763" i="1"/>
  <c r="BH3763" i="1"/>
  <c r="BI3759" i="1"/>
  <c r="BF3759" i="1"/>
  <c r="BG3759" i="1"/>
  <c r="BH3759" i="1"/>
  <c r="BI3755" i="1"/>
  <c r="BF3755" i="1"/>
  <c r="BG3755" i="1"/>
  <c r="BH3755" i="1"/>
  <c r="BI3751" i="1"/>
  <c r="BF3751" i="1"/>
  <c r="BG3751" i="1"/>
  <c r="BH3751" i="1"/>
  <c r="BI3747" i="1"/>
  <c r="BF3747" i="1"/>
  <c r="BG3747" i="1"/>
  <c r="BH3747" i="1"/>
  <c r="BI3743" i="1"/>
  <c r="BF3743" i="1"/>
  <c r="BG3743" i="1"/>
  <c r="BH3743" i="1"/>
  <c r="BI3739" i="1"/>
  <c r="BF3739" i="1"/>
  <c r="BG3739" i="1"/>
  <c r="BH3739" i="1"/>
  <c r="BI3735" i="1"/>
  <c r="BF3735" i="1"/>
  <c r="BG3735" i="1"/>
  <c r="BH3735" i="1"/>
  <c r="BI3731" i="1"/>
  <c r="BF3731" i="1"/>
  <c r="BG3731" i="1"/>
  <c r="BH3731" i="1"/>
  <c r="BI3727" i="1"/>
  <c r="BF3727" i="1"/>
  <c r="BG3727" i="1"/>
  <c r="BH3727" i="1"/>
  <c r="BI3723" i="1"/>
  <c r="BF3723" i="1"/>
  <c r="BG3723" i="1"/>
  <c r="BH3723" i="1"/>
  <c r="BI3719" i="1"/>
  <c r="BF3719" i="1"/>
  <c r="BG3719" i="1"/>
  <c r="BH3719" i="1"/>
  <c r="BI3715" i="1"/>
  <c r="BF3715" i="1"/>
  <c r="BG3715" i="1"/>
  <c r="BH3715" i="1"/>
  <c r="BI3711" i="1"/>
  <c r="BF3711" i="1"/>
  <c r="BG3711" i="1"/>
  <c r="BH3711" i="1"/>
  <c r="BI3707" i="1"/>
  <c r="BF3707" i="1"/>
  <c r="BG3707" i="1"/>
  <c r="BH3707" i="1"/>
  <c r="BI3703" i="1"/>
  <c r="BF3703" i="1"/>
  <c r="BG3703" i="1"/>
  <c r="BH3703" i="1"/>
  <c r="BI3699" i="1"/>
  <c r="BF3699" i="1"/>
  <c r="BG3699" i="1"/>
  <c r="BH3699" i="1"/>
  <c r="BI3695" i="1"/>
  <c r="BF3695" i="1"/>
  <c r="BG3695" i="1"/>
  <c r="BH3695" i="1"/>
  <c r="BI3691" i="1"/>
  <c r="BF3691" i="1"/>
  <c r="BG3691" i="1"/>
  <c r="BH3691" i="1"/>
  <c r="BI3687" i="1"/>
  <c r="BF3687" i="1"/>
  <c r="BG3687" i="1"/>
  <c r="BH3687" i="1"/>
  <c r="BI3683" i="1"/>
  <c r="BF3683" i="1"/>
  <c r="BG3683" i="1"/>
  <c r="BH3683" i="1"/>
  <c r="BI3679" i="1"/>
  <c r="BF3679" i="1"/>
  <c r="BG3679" i="1"/>
  <c r="BH3679" i="1"/>
  <c r="BI3675" i="1"/>
  <c r="BF3675" i="1"/>
  <c r="BG3675" i="1"/>
  <c r="BH3675" i="1"/>
  <c r="BI3671" i="1"/>
  <c r="BF3671" i="1"/>
  <c r="BG3671" i="1"/>
  <c r="BH3671" i="1"/>
  <c r="BI3667" i="1"/>
  <c r="BF3667" i="1"/>
  <c r="BG3667" i="1"/>
  <c r="BH3667" i="1"/>
  <c r="BI3663" i="1"/>
  <c r="BF3663" i="1"/>
  <c r="BG3663" i="1"/>
  <c r="BH3663" i="1"/>
  <c r="BI3659" i="1"/>
  <c r="BF3659" i="1"/>
  <c r="BG3659" i="1"/>
  <c r="BH3659" i="1"/>
  <c r="BI3655" i="1"/>
  <c r="BF3655" i="1"/>
  <c r="BG3655" i="1"/>
  <c r="BH3655" i="1"/>
  <c r="BI3651" i="1"/>
  <c r="BF3651" i="1"/>
  <c r="BG3651" i="1"/>
  <c r="BH3651" i="1"/>
  <c r="BI3647" i="1"/>
  <c r="BF3647" i="1"/>
  <c r="BG3647" i="1"/>
  <c r="BH3647" i="1"/>
  <c r="BI3643" i="1"/>
  <c r="BF3643" i="1"/>
  <c r="BG3643" i="1"/>
  <c r="BH3643" i="1"/>
  <c r="BI3639" i="1"/>
  <c r="BF3639" i="1"/>
  <c r="BG3639" i="1"/>
  <c r="BH3639" i="1"/>
  <c r="BI3635" i="1"/>
  <c r="BF3635" i="1"/>
  <c r="BG3635" i="1"/>
  <c r="BH3635" i="1"/>
  <c r="BI3631" i="1"/>
  <c r="BF3631" i="1"/>
  <c r="BG3631" i="1"/>
  <c r="BH3631" i="1"/>
  <c r="BI3627" i="1"/>
  <c r="BF3627" i="1"/>
  <c r="BG3627" i="1"/>
  <c r="BH3627" i="1"/>
  <c r="BI3623" i="1"/>
  <c r="BF3623" i="1"/>
  <c r="BG3623" i="1"/>
  <c r="BH3623" i="1"/>
  <c r="BI3619" i="1"/>
  <c r="BF3619" i="1"/>
  <c r="BG3619" i="1"/>
  <c r="BH3619" i="1"/>
  <c r="BI3615" i="1"/>
  <c r="BF3615" i="1"/>
  <c r="BG3615" i="1"/>
  <c r="BH3615" i="1"/>
  <c r="BI3611" i="1"/>
  <c r="BF3611" i="1"/>
  <c r="BG3611" i="1"/>
  <c r="BH3611" i="1"/>
  <c r="BI3607" i="1"/>
  <c r="BF3607" i="1"/>
  <c r="BG3607" i="1"/>
  <c r="BH3607" i="1"/>
  <c r="BI3603" i="1"/>
  <c r="BF3603" i="1"/>
  <c r="BG3603" i="1"/>
  <c r="BH3603" i="1"/>
  <c r="BI3599" i="1"/>
  <c r="BF3599" i="1"/>
  <c r="BG3599" i="1"/>
  <c r="BH3599" i="1"/>
  <c r="BI3595" i="1"/>
  <c r="BF3595" i="1"/>
  <c r="BG3595" i="1"/>
  <c r="BH3595" i="1"/>
  <c r="BI3591" i="1"/>
  <c r="BF3591" i="1"/>
  <c r="BG3591" i="1"/>
  <c r="BH3591" i="1"/>
  <c r="BI3587" i="1"/>
  <c r="BF3587" i="1"/>
  <c r="BG3587" i="1"/>
  <c r="BH3587" i="1"/>
  <c r="BI3583" i="1"/>
  <c r="BF3583" i="1"/>
  <c r="BG3583" i="1"/>
  <c r="BH3583" i="1"/>
  <c r="BI3579" i="1"/>
  <c r="BF3579" i="1"/>
  <c r="BG3579" i="1"/>
  <c r="BH3579" i="1"/>
  <c r="BI3575" i="1"/>
  <c r="BF3575" i="1"/>
  <c r="BG3575" i="1"/>
  <c r="BH3575" i="1"/>
  <c r="BI3571" i="1"/>
  <c r="BF3571" i="1"/>
  <c r="BG3571" i="1"/>
  <c r="BH3571" i="1"/>
  <c r="BI3567" i="1"/>
  <c r="BF3567" i="1"/>
  <c r="BG3567" i="1"/>
  <c r="BH3567" i="1"/>
  <c r="BI3563" i="1"/>
  <c r="BF3563" i="1"/>
  <c r="BG3563" i="1"/>
  <c r="BH3563" i="1"/>
  <c r="BI3559" i="1"/>
  <c r="BF3559" i="1"/>
  <c r="BG3559" i="1"/>
  <c r="BH3559" i="1"/>
  <c r="BI3555" i="1"/>
  <c r="BF3555" i="1"/>
  <c r="BG3555" i="1"/>
  <c r="BH3555" i="1"/>
  <c r="BI3551" i="1"/>
  <c r="BF3551" i="1"/>
  <c r="BG3551" i="1"/>
  <c r="BH3551" i="1"/>
  <c r="BI3547" i="1"/>
  <c r="BF3547" i="1"/>
  <c r="BG3547" i="1"/>
  <c r="BH3547" i="1"/>
  <c r="BI3543" i="1"/>
  <c r="BF3543" i="1"/>
  <c r="BG3543" i="1"/>
  <c r="BH3543" i="1"/>
  <c r="BI3539" i="1"/>
  <c r="BF3539" i="1"/>
  <c r="BG3539" i="1"/>
  <c r="BH3539" i="1"/>
  <c r="BI3535" i="1"/>
  <c r="BF3535" i="1"/>
  <c r="BG3535" i="1"/>
  <c r="BH3535" i="1"/>
  <c r="BI3531" i="1"/>
  <c r="BF3531" i="1"/>
  <c r="BG3531" i="1"/>
  <c r="BH3531" i="1"/>
  <c r="BI3527" i="1"/>
  <c r="BF3527" i="1"/>
  <c r="BG3527" i="1"/>
  <c r="BH3527" i="1"/>
  <c r="BI3523" i="1"/>
  <c r="BF3523" i="1"/>
  <c r="BG3523" i="1"/>
  <c r="BH3523" i="1"/>
  <c r="BI3519" i="1"/>
  <c r="BF3519" i="1"/>
  <c r="BG3519" i="1"/>
  <c r="BH3519" i="1"/>
  <c r="BI3515" i="1"/>
  <c r="BF3515" i="1"/>
  <c r="BG3515" i="1"/>
  <c r="BH3515" i="1"/>
  <c r="BI3511" i="1"/>
  <c r="BF3511" i="1"/>
  <c r="BG3511" i="1"/>
  <c r="BH3511" i="1"/>
  <c r="BI3507" i="1"/>
  <c r="BF3507" i="1"/>
  <c r="BG3507" i="1"/>
  <c r="BH3507" i="1"/>
  <c r="BI3503" i="1"/>
  <c r="BF3503" i="1"/>
  <c r="BG3503" i="1"/>
  <c r="BH3503" i="1"/>
  <c r="BI3499" i="1"/>
  <c r="BF3499" i="1"/>
  <c r="BG3499" i="1"/>
  <c r="BH3499" i="1"/>
  <c r="BI3495" i="1"/>
  <c r="BF3495" i="1"/>
  <c r="BG3495" i="1"/>
  <c r="BH3495" i="1"/>
  <c r="BI3491" i="1"/>
  <c r="BF3491" i="1"/>
  <c r="BG3491" i="1"/>
  <c r="BH3491" i="1"/>
  <c r="BI3487" i="1"/>
  <c r="BF3487" i="1"/>
  <c r="BG3487" i="1"/>
  <c r="BH3487" i="1"/>
  <c r="BI3483" i="1"/>
  <c r="BF3483" i="1"/>
  <c r="BG3483" i="1"/>
  <c r="BH3483" i="1"/>
  <c r="BI3479" i="1"/>
  <c r="BF3479" i="1"/>
  <c r="BG3479" i="1"/>
  <c r="BH3479" i="1"/>
  <c r="BI3475" i="1"/>
  <c r="BF3475" i="1"/>
  <c r="BG3475" i="1"/>
  <c r="BH3475" i="1"/>
  <c r="BI3471" i="1"/>
  <c r="BF3471" i="1"/>
  <c r="BG3471" i="1"/>
  <c r="BH3471" i="1"/>
  <c r="BI3467" i="1"/>
  <c r="BF3467" i="1"/>
  <c r="BG3467" i="1"/>
  <c r="BH3467" i="1"/>
  <c r="BI3463" i="1"/>
  <c r="BF3463" i="1"/>
  <c r="BG3463" i="1"/>
  <c r="BH3463" i="1"/>
  <c r="BI3459" i="1"/>
  <c r="BF3459" i="1"/>
  <c r="BG3459" i="1"/>
  <c r="BH3459" i="1"/>
  <c r="BI3455" i="1"/>
  <c r="BF3455" i="1"/>
  <c r="BG3455" i="1"/>
  <c r="BH3455" i="1"/>
  <c r="BI3451" i="1"/>
  <c r="BF3451" i="1"/>
  <c r="BG3451" i="1"/>
  <c r="BH3451" i="1"/>
  <c r="BI3447" i="1"/>
  <c r="BF3447" i="1"/>
  <c r="BG3447" i="1"/>
  <c r="BH3447" i="1"/>
  <c r="BI3443" i="1"/>
  <c r="BF3443" i="1"/>
  <c r="BG3443" i="1"/>
  <c r="BH3443" i="1"/>
  <c r="BI3439" i="1"/>
  <c r="BF3439" i="1"/>
  <c r="BG3439" i="1"/>
  <c r="BH3439" i="1"/>
  <c r="BI3435" i="1"/>
  <c r="BF3435" i="1"/>
  <c r="BG3435" i="1"/>
  <c r="BH3435" i="1"/>
  <c r="BI3431" i="1"/>
  <c r="BF3431" i="1"/>
  <c r="BG3431" i="1"/>
  <c r="BH3431" i="1"/>
  <c r="BI3427" i="1"/>
  <c r="BF3427" i="1"/>
  <c r="BG3427" i="1"/>
  <c r="BH3427" i="1"/>
  <c r="BI3423" i="1"/>
  <c r="BF3423" i="1"/>
  <c r="BG3423" i="1"/>
  <c r="BH3423" i="1"/>
  <c r="BI3419" i="1"/>
  <c r="BF3419" i="1"/>
  <c r="BG3419" i="1"/>
  <c r="BH3419" i="1"/>
  <c r="BI3415" i="1"/>
  <c r="BF3415" i="1"/>
  <c r="BG3415" i="1"/>
  <c r="BH3415" i="1"/>
  <c r="BI3411" i="1"/>
  <c r="BF3411" i="1"/>
  <c r="BG3411" i="1"/>
  <c r="BH3411" i="1"/>
  <c r="BI3407" i="1"/>
  <c r="BF3407" i="1"/>
  <c r="BG3407" i="1"/>
  <c r="BH3407" i="1"/>
  <c r="BI3403" i="1"/>
  <c r="BF3403" i="1"/>
  <c r="BG3403" i="1"/>
  <c r="BH3403" i="1"/>
  <c r="BI3399" i="1"/>
  <c r="BF3399" i="1"/>
  <c r="BG3399" i="1"/>
  <c r="BH3399" i="1"/>
  <c r="BI3395" i="1"/>
  <c r="BF3395" i="1"/>
  <c r="BG3395" i="1"/>
  <c r="BH3395" i="1"/>
  <c r="BI3391" i="1"/>
  <c r="BF3391" i="1"/>
  <c r="BG3391" i="1"/>
  <c r="BH3391" i="1"/>
  <c r="BI3387" i="1"/>
  <c r="BF3387" i="1"/>
  <c r="BG3387" i="1"/>
  <c r="BH3387" i="1"/>
  <c r="BI3383" i="1"/>
  <c r="BF3383" i="1"/>
  <c r="BG3383" i="1"/>
  <c r="BH3383" i="1"/>
  <c r="BI3379" i="1"/>
  <c r="BF3379" i="1"/>
  <c r="BG3379" i="1"/>
  <c r="BH3379" i="1"/>
  <c r="BI3375" i="1"/>
  <c r="BF3375" i="1"/>
  <c r="BG3375" i="1"/>
  <c r="BH3375" i="1"/>
  <c r="BI3371" i="1"/>
  <c r="BF3371" i="1"/>
  <c r="BG3371" i="1"/>
  <c r="BH3371" i="1"/>
  <c r="BI3367" i="1"/>
  <c r="BF3367" i="1"/>
  <c r="BG3367" i="1"/>
  <c r="BH3367" i="1"/>
  <c r="BI3363" i="1"/>
  <c r="BF3363" i="1"/>
  <c r="BG3363" i="1"/>
  <c r="BH3363" i="1"/>
  <c r="BI3359" i="1"/>
  <c r="BF3359" i="1"/>
  <c r="BG3359" i="1"/>
  <c r="BH3359" i="1"/>
  <c r="BI3355" i="1"/>
  <c r="BF3355" i="1"/>
  <c r="BG3355" i="1"/>
  <c r="BH3355" i="1"/>
  <c r="BI3351" i="1"/>
  <c r="BF3351" i="1"/>
  <c r="BG3351" i="1"/>
  <c r="BH3351" i="1"/>
  <c r="BI3347" i="1"/>
  <c r="BF3347" i="1"/>
  <c r="BG3347" i="1"/>
  <c r="BH3347" i="1"/>
  <c r="BI3343" i="1"/>
  <c r="BF3343" i="1"/>
  <c r="BG3343" i="1"/>
  <c r="BH3343" i="1"/>
  <c r="BI3339" i="1"/>
  <c r="BF3339" i="1"/>
  <c r="BG3339" i="1"/>
  <c r="BH3339" i="1"/>
  <c r="BI3335" i="1"/>
  <c r="BF3335" i="1"/>
  <c r="BG3335" i="1"/>
  <c r="BH3335" i="1"/>
  <c r="BI3331" i="1"/>
  <c r="BF3331" i="1"/>
  <c r="BG3331" i="1"/>
  <c r="BH3331" i="1"/>
  <c r="BI3327" i="1"/>
  <c r="BF3327" i="1"/>
  <c r="BG3327" i="1"/>
  <c r="BH3327" i="1"/>
  <c r="BI3323" i="1"/>
  <c r="BF3323" i="1"/>
  <c r="BG3323" i="1"/>
  <c r="BH3323" i="1"/>
  <c r="BI3319" i="1"/>
  <c r="BF3319" i="1"/>
  <c r="BG3319" i="1"/>
  <c r="BH3319" i="1"/>
  <c r="BI3315" i="1"/>
  <c r="BF3315" i="1"/>
  <c r="BG3315" i="1"/>
  <c r="BH3315" i="1"/>
  <c r="BI3311" i="1"/>
  <c r="BF3311" i="1"/>
  <c r="BG3311" i="1"/>
  <c r="BH3311" i="1"/>
  <c r="BI3307" i="1"/>
  <c r="BF3307" i="1"/>
  <c r="BG3307" i="1"/>
  <c r="BH3307" i="1"/>
  <c r="BI3303" i="1"/>
  <c r="BF3303" i="1"/>
  <c r="BG3303" i="1"/>
  <c r="BH3303" i="1"/>
  <c r="BI3299" i="1"/>
  <c r="BF3299" i="1"/>
  <c r="BG3299" i="1"/>
  <c r="BH3299" i="1"/>
  <c r="BI3295" i="1"/>
  <c r="BF3295" i="1"/>
  <c r="BG3295" i="1"/>
  <c r="BH3295" i="1"/>
  <c r="BI3291" i="1"/>
  <c r="BF3291" i="1"/>
  <c r="BG3291" i="1"/>
  <c r="BH3291" i="1"/>
  <c r="BI3287" i="1"/>
  <c r="BF3287" i="1"/>
  <c r="BG3287" i="1"/>
  <c r="BH3287" i="1"/>
  <c r="BI3283" i="1"/>
  <c r="BF3283" i="1"/>
  <c r="BG3283" i="1"/>
  <c r="BH3283" i="1"/>
  <c r="BI3279" i="1"/>
  <c r="BF3279" i="1"/>
  <c r="BG3279" i="1"/>
  <c r="BH3279" i="1"/>
  <c r="BI3275" i="1"/>
  <c r="BF3275" i="1"/>
  <c r="BG3275" i="1"/>
  <c r="BH3275" i="1"/>
  <c r="BI3271" i="1"/>
  <c r="BF3271" i="1"/>
  <c r="BG3271" i="1"/>
  <c r="BH3271" i="1"/>
  <c r="BI3267" i="1"/>
  <c r="BF3267" i="1"/>
  <c r="BG3267" i="1"/>
  <c r="BH3267" i="1"/>
  <c r="BI3263" i="1"/>
  <c r="BF3263" i="1"/>
  <c r="BG3263" i="1"/>
  <c r="BH3263" i="1"/>
  <c r="BI3259" i="1"/>
  <c r="BF3259" i="1"/>
  <c r="BG3259" i="1"/>
  <c r="BH3259" i="1"/>
  <c r="BI3255" i="1"/>
  <c r="BF3255" i="1"/>
  <c r="BG3255" i="1"/>
  <c r="BH3255" i="1"/>
  <c r="BI3251" i="1"/>
  <c r="BF3251" i="1"/>
  <c r="BG3251" i="1"/>
  <c r="BH3251" i="1"/>
  <c r="BI3247" i="1"/>
  <c r="BF3247" i="1"/>
  <c r="BG3247" i="1"/>
  <c r="BH3247" i="1"/>
  <c r="BI3243" i="1"/>
  <c r="BF3243" i="1"/>
  <c r="BG3243" i="1"/>
  <c r="BH3243" i="1"/>
  <c r="BI3239" i="1"/>
  <c r="BF3239" i="1"/>
  <c r="BG3239" i="1"/>
  <c r="BH3239" i="1"/>
  <c r="BI3235" i="1"/>
  <c r="BF3235" i="1"/>
  <c r="BG3235" i="1"/>
  <c r="BH3235" i="1"/>
  <c r="BI3231" i="1"/>
  <c r="BF3231" i="1"/>
  <c r="BG3231" i="1"/>
  <c r="BH3231" i="1"/>
  <c r="BI3227" i="1"/>
  <c r="BF3227" i="1"/>
  <c r="BG3227" i="1"/>
  <c r="BH3227" i="1"/>
  <c r="BI3223" i="1"/>
  <c r="BF3223" i="1"/>
  <c r="BG3223" i="1"/>
  <c r="BH3223" i="1"/>
  <c r="BI3219" i="1"/>
  <c r="BF3219" i="1"/>
  <c r="BG3219" i="1"/>
  <c r="BH3219" i="1"/>
  <c r="BI3215" i="1"/>
  <c r="BF3215" i="1"/>
  <c r="BG3215" i="1"/>
  <c r="BH3215" i="1"/>
  <c r="BI3211" i="1"/>
  <c r="BF3211" i="1"/>
  <c r="BG3211" i="1"/>
  <c r="BH3211" i="1"/>
  <c r="BI3207" i="1"/>
  <c r="BF3207" i="1"/>
  <c r="BG3207" i="1"/>
  <c r="BH3207" i="1"/>
  <c r="BI3203" i="1"/>
  <c r="BF3203" i="1"/>
  <c r="BG3203" i="1"/>
  <c r="BH3203" i="1"/>
  <c r="BI3199" i="1"/>
  <c r="BF3199" i="1"/>
  <c r="BG3199" i="1"/>
  <c r="BH3199" i="1"/>
  <c r="BI3195" i="1"/>
  <c r="BF3195" i="1"/>
  <c r="BG3195" i="1"/>
  <c r="BH3195" i="1"/>
  <c r="BF3191" i="1"/>
  <c r="BG3191" i="1"/>
  <c r="BH3191" i="1"/>
  <c r="BI3191" i="1"/>
  <c r="BF3187" i="1"/>
  <c r="BG3187" i="1"/>
  <c r="BH3187" i="1"/>
  <c r="BI3187" i="1"/>
  <c r="BF3183" i="1"/>
  <c r="BG3183" i="1"/>
  <c r="BH3183" i="1"/>
  <c r="BI3183" i="1"/>
  <c r="BF3179" i="1"/>
  <c r="BG3179" i="1"/>
  <c r="BH3179" i="1"/>
  <c r="BI3179" i="1"/>
  <c r="BF3175" i="1"/>
  <c r="BG3175" i="1"/>
  <c r="BH3175" i="1"/>
  <c r="BI3175" i="1"/>
  <c r="BF3171" i="1"/>
  <c r="BG3171" i="1"/>
  <c r="BH3171" i="1"/>
  <c r="BI3171" i="1"/>
  <c r="BF3167" i="1"/>
  <c r="BG3167" i="1"/>
  <c r="BH3167" i="1"/>
  <c r="BI3167" i="1"/>
  <c r="BF3163" i="1"/>
  <c r="BG3163" i="1"/>
  <c r="BH3163" i="1"/>
  <c r="BI3163" i="1"/>
  <c r="BF3159" i="1"/>
  <c r="BG3159" i="1"/>
  <c r="BH3159" i="1"/>
  <c r="BI3159" i="1"/>
  <c r="BF3155" i="1"/>
  <c r="BG3155" i="1"/>
  <c r="BH3155" i="1"/>
  <c r="BI3155" i="1"/>
  <c r="BF3151" i="1"/>
  <c r="BG3151" i="1"/>
  <c r="BH3151" i="1"/>
  <c r="BI3151" i="1"/>
  <c r="BF3147" i="1"/>
  <c r="BG3147" i="1"/>
  <c r="BH3147" i="1"/>
  <c r="BI3147" i="1"/>
  <c r="BF3143" i="1"/>
  <c r="BG3143" i="1"/>
  <c r="BH3143" i="1"/>
  <c r="BI3143" i="1"/>
  <c r="BF3139" i="1"/>
  <c r="BG3139" i="1"/>
  <c r="BH3139" i="1"/>
  <c r="BI3139" i="1"/>
  <c r="BF3135" i="1"/>
  <c r="BG3135" i="1"/>
  <c r="BH3135" i="1"/>
  <c r="BI3135" i="1"/>
  <c r="BF3131" i="1"/>
  <c r="BG3131" i="1"/>
  <c r="BH3131" i="1"/>
  <c r="BI3131" i="1"/>
  <c r="BF3127" i="1"/>
  <c r="BG3127" i="1"/>
  <c r="BH3127" i="1"/>
  <c r="BI3127" i="1"/>
  <c r="BF3123" i="1"/>
  <c r="BG3123" i="1"/>
  <c r="BH3123" i="1"/>
  <c r="BI3123" i="1"/>
  <c r="BF3119" i="1"/>
  <c r="BG3119" i="1"/>
  <c r="BH3119" i="1"/>
  <c r="BI3119" i="1"/>
  <c r="BF3115" i="1"/>
  <c r="BG3115" i="1"/>
  <c r="BH3115" i="1"/>
  <c r="BI3115" i="1"/>
  <c r="BF3111" i="1"/>
  <c r="BG3111" i="1"/>
  <c r="BH3111" i="1"/>
  <c r="BI3111" i="1"/>
  <c r="BF3107" i="1"/>
  <c r="BG3107" i="1"/>
  <c r="BH3107" i="1"/>
  <c r="BI3107" i="1"/>
  <c r="BF3103" i="1"/>
  <c r="BG3103" i="1"/>
  <c r="BH3103" i="1"/>
  <c r="BI3103" i="1"/>
  <c r="BF3099" i="1"/>
  <c r="BG3099" i="1"/>
  <c r="BH3099" i="1"/>
  <c r="BI3099" i="1"/>
  <c r="BF3095" i="1"/>
  <c r="BG3095" i="1"/>
  <c r="BH3095" i="1"/>
  <c r="BI3095" i="1"/>
  <c r="BF3091" i="1"/>
  <c r="BG3091" i="1"/>
  <c r="BH3091" i="1"/>
  <c r="BI3091" i="1"/>
  <c r="BF3087" i="1"/>
  <c r="BG3087" i="1"/>
  <c r="BH3087" i="1"/>
  <c r="BI3087" i="1"/>
  <c r="BF3083" i="1"/>
  <c r="BG3083" i="1"/>
  <c r="BH3083" i="1"/>
  <c r="BI3083" i="1"/>
  <c r="BF3079" i="1"/>
  <c r="BG3079" i="1"/>
  <c r="BH3079" i="1"/>
  <c r="BI3079" i="1"/>
  <c r="BF3075" i="1"/>
  <c r="BG3075" i="1"/>
  <c r="BH3075" i="1"/>
  <c r="BI3075" i="1"/>
  <c r="BF3071" i="1"/>
  <c r="BG3071" i="1"/>
  <c r="BH3071" i="1"/>
  <c r="BI3071" i="1"/>
  <c r="BF3067" i="1"/>
  <c r="BG3067" i="1"/>
  <c r="BH3067" i="1"/>
  <c r="BI3067" i="1"/>
  <c r="BF3063" i="1"/>
  <c r="BG3063" i="1"/>
  <c r="BH3063" i="1"/>
  <c r="BI3063" i="1"/>
  <c r="BI3059" i="1"/>
  <c r="BF3059" i="1"/>
  <c r="BG3059" i="1"/>
  <c r="BH3059" i="1"/>
  <c r="BI3055" i="1"/>
  <c r="BF3055" i="1"/>
  <c r="BG3055" i="1"/>
  <c r="BH3055" i="1"/>
  <c r="BI3051" i="1"/>
  <c r="BF3051" i="1"/>
  <c r="BG3051" i="1"/>
  <c r="BH3051" i="1"/>
  <c r="BI3047" i="1"/>
  <c r="BF3047" i="1"/>
  <c r="BG3047" i="1"/>
  <c r="BH3047" i="1"/>
  <c r="BI3043" i="1"/>
  <c r="BF3043" i="1"/>
  <c r="BG3043" i="1"/>
  <c r="BH3043" i="1"/>
  <c r="BI3039" i="1"/>
  <c r="BF3039" i="1"/>
  <c r="BG3039" i="1"/>
  <c r="BH3039" i="1"/>
  <c r="BI3035" i="1"/>
  <c r="BF3035" i="1"/>
  <c r="BG3035" i="1"/>
  <c r="BH3035" i="1"/>
  <c r="BI3031" i="1"/>
  <c r="BF3031" i="1"/>
  <c r="BG3031" i="1"/>
  <c r="BH3031" i="1"/>
  <c r="BI3027" i="1"/>
  <c r="BF3027" i="1"/>
  <c r="BG3027" i="1"/>
  <c r="BH3027" i="1"/>
  <c r="BI3023" i="1"/>
  <c r="BF3023" i="1"/>
  <c r="BG3023" i="1"/>
  <c r="BH3023" i="1"/>
  <c r="BI3019" i="1"/>
  <c r="BF3019" i="1"/>
  <c r="BG3019" i="1"/>
  <c r="BH3019" i="1"/>
  <c r="BI3015" i="1"/>
  <c r="BF3015" i="1"/>
  <c r="BG3015" i="1"/>
  <c r="BH3015" i="1"/>
  <c r="BI3011" i="1"/>
  <c r="BF3011" i="1"/>
  <c r="BG3011" i="1"/>
  <c r="BH3011" i="1"/>
  <c r="BI3007" i="1"/>
  <c r="BF3007" i="1"/>
  <c r="BG3007" i="1"/>
  <c r="BH3007" i="1"/>
  <c r="BI3003" i="1"/>
  <c r="BF3003" i="1"/>
  <c r="BG3003" i="1"/>
  <c r="BH3003" i="1"/>
  <c r="BI2999" i="1"/>
  <c r="BF2999" i="1"/>
  <c r="BG2999" i="1"/>
  <c r="BH2999" i="1"/>
  <c r="BI2995" i="1"/>
  <c r="BF2995" i="1"/>
  <c r="BG2995" i="1"/>
  <c r="BH2995" i="1"/>
  <c r="BI2991" i="1"/>
  <c r="BF2991" i="1"/>
  <c r="BG2991" i="1"/>
  <c r="BH2991" i="1"/>
  <c r="BI2987" i="1"/>
  <c r="BF2987" i="1"/>
  <c r="BG2987" i="1"/>
  <c r="BH2987" i="1"/>
  <c r="BI2983" i="1"/>
  <c r="BF2983" i="1"/>
  <c r="BG2983" i="1"/>
  <c r="BH2983" i="1"/>
  <c r="BI2979" i="1"/>
  <c r="BF2979" i="1"/>
  <c r="BG2979" i="1"/>
  <c r="BH2979" i="1"/>
  <c r="BI2975" i="1"/>
  <c r="BF2975" i="1"/>
  <c r="BG2975" i="1"/>
  <c r="BH2975" i="1"/>
  <c r="BI2971" i="1"/>
  <c r="BF2971" i="1"/>
  <c r="BG2971" i="1"/>
  <c r="BH2971" i="1"/>
  <c r="BI2967" i="1"/>
  <c r="BF2967" i="1"/>
  <c r="BG2967" i="1"/>
  <c r="BH2967" i="1"/>
  <c r="BI2963" i="1"/>
  <c r="BF2963" i="1"/>
  <c r="BG2963" i="1"/>
  <c r="BH2963" i="1"/>
  <c r="BI2959" i="1"/>
  <c r="BF2959" i="1"/>
  <c r="BG2959" i="1"/>
  <c r="BH2959" i="1"/>
  <c r="BI2955" i="1"/>
  <c r="BF2955" i="1"/>
  <c r="BG2955" i="1"/>
  <c r="BH2955" i="1"/>
  <c r="BI2951" i="1"/>
  <c r="BF2951" i="1"/>
  <c r="BG2951" i="1"/>
  <c r="BH2951" i="1"/>
  <c r="BI2947" i="1"/>
  <c r="BF2947" i="1"/>
  <c r="BG2947" i="1"/>
  <c r="BH2947" i="1"/>
  <c r="BI2943" i="1"/>
  <c r="BF2943" i="1"/>
  <c r="BG2943" i="1"/>
  <c r="BH2943" i="1"/>
  <c r="BI2939" i="1"/>
  <c r="BF2939" i="1"/>
  <c r="BG2939" i="1"/>
  <c r="BH2939" i="1"/>
  <c r="BI2935" i="1"/>
  <c r="BF2935" i="1"/>
  <c r="BG2935" i="1"/>
  <c r="BH2935" i="1"/>
  <c r="BI2931" i="1"/>
  <c r="BF2931" i="1"/>
  <c r="BG2931" i="1"/>
  <c r="BH2931" i="1"/>
  <c r="BI2927" i="1"/>
  <c r="BF2927" i="1"/>
  <c r="BG2927" i="1"/>
  <c r="BH2927" i="1"/>
  <c r="BI2923" i="1"/>
  <c r="BF2923" i="1"/>
  <c r="BG2923" i="1"/>
  <c r="BH2923" i="1"/>
  <c r="BI2919" i="1"/>
  <c r="BF2919" i="1"/>
  <c r="BG2919" i="1"/>
  <c r="BH2919" i="1"/>
  <c r="BI2915" i="1"/>
  <c r="BF2915" i="1"/>
  <c r="BG2915" i="1"/>
  <c r="BH2915" i="1"/>
  <c r="BI2911" i="1"/>
  <c r="BF2911" i="1"/>
  <c r="BG2911" i="1"/>
  <c r="BH2911" i="1"/>
  <c r="BI2907" i="1"/>
  <c r="BF2907" i="1"/>
  <c r="BG2907" i="1"/>
  <c r="BH2907" i="1"/>
  <c r="BI2903" i="1"/>
  <c r="BF2903" i="1"/>
  <c r="BG2903" i="1"/>
  <c r="BH2903" i="1"/>
  <c r="BI2899" i="1"/>
  <c r="BF2899" i="1"/>
  <c r="BG2899" i="1"/>
  <c r="BH2899" i="1"/>
  <c r="BI2895" i="1"/>
  <c r="BF2895" i="1"/>
  <c r="BG2895" i="1"/>
  <c r="BH2895" i="1"/>
  <c r="BI2891" i="1"/>
  <c r="BF2891" i="1"/>
  <c r="BG2891" i="1"/>
  <c r="BH2891" i="1"/>
  <c r="BI2887" i="1"/>
  <c r="BF2887" i="1"/>
  <c r="BG2887" i="1"/>
  <c r="BH2887" i="1"/>
  <c r="BI2883" i="1"/>
  <c r="BF2883" i="1"/>
  <c r="BG2883" i="1"/>
  <c r="BH2883" i="1"/>
  <c r="BI2879" i="1"/>
  <c r="BF2879" i="1"/>
  <c r="BG2879" i="1"/>
  <c r="BH2879" i="1"/>
  <c r="BI2875" i="1"/>
  <c r="BF2875" i="1"/>
  <c r="BG2875" i="1"/>
  <c r="BH2875" i="1"/>
  <c r="BI2871" i="1"/>
  <c r="BF2871" i="1"/>
  <c r="BG2871" i="1"/>
  <c r="BH2871" i="1"/>
  <c r="BI2867" i="1"/>
  <c r="BF2867" i="1"/>
  <c r="BG2867" i="1"/>
  <c r="BH2867" i="1"/>
  <c r="BI2863" i="1"/>
  <c r="BF2863" i="1"/>
  <c r="BG2863" i="1"/>
  <c r="BH2863" i="1"/>
  <c r="BI2859" i="1"/>
  <c r="BF2859" i="1"/>
  <c r="BG2859" i="1"/>
  <c r="BH2859" i="1"/>
  <c r="BI2855" i="1"/>
  <c r="BF2855" i="1"/>
  <c r="BG2855" i="1"/>
  <c r="BH2855" i="1"/>
  <c r="BI2851" i="1"/>
  <c r="BF2851" i="1"/>
  <c r="BG2851" i="1"/>
  <c r="BH2851" i="1"/>
  <c r="BI2847" i="1"/>
  <c r="BF2847" i="1"/>
  <c r="BG2847" i="1"/>
  <c r="BH2847" i="1"/>
  <c r="BI2843" i="1"/>
  <c r="BF2843" i="1"/>
  <c r="BG2843" i="1"/>
  <c r="BH2843" i="1"/>
  <c r="BI2839" i="1"/>
  <c r="BF2839" i="1"/>
  <c r="BG2839" i="1"/>
  <c r="BH2839" i="1"/>
  <c r="BI2835" i="1"/>
  <c r="BF2835" i="1"/>
  <c r="BG2835" i="1"/>
  <c r="BH2835" i="1"/>
  <c r="BI2831" i="1"/>
  <c r="BF2831" i="1"/>
  <c r="BG2831" i="1"/>
  <c r="BH2831" i="1"/>
  <c r="BI2827" i="1"/>
  <c r="BF2827" i="1"/>
  <c r="BG2827" i="1"/>
  <c r="BH2827" i="1"/>
  <c r="BI2823" i="1"/>
  <c r="BF2823" i="1"/>
  <c r="BG2823" i="1"/>
  <c r="BH2823" i="1"/>
  <c r="BI2819" i="1"/>
  <c r="BF2819" i="1"/>
  <c r="BG2819" i="1"/>
  <c r="BH2819" i="1"/>
  <c r="BI2815" i="1"/>
  <c r="BF2815" i="1"/>
  <c r="BG2815" i="1"/>
  <c r="BH2815" i="1"/>
  <c r="BI2811" i="1"/>
  <c r="BF2811" i="1"/>
  <c r="BG2811" i="1"/>
  <c r="BH2811" i="1"/>
  <c r="BI2807" i="1"/>
  <c r="BF2807" i="1"/>
  <c r="BG2807" i="1"/>
  <c r="BH2807" i="1"/>
  <c r="BI2803" i="1"/>
  <c r="BF2803" i="1"/>
  <c r="BG2803" i="1"/>
  <c r="BH2803" i="1"/>
  <c r="BI2799" i="1"/>
  <c r="BF2799" i="1"/>
  <c r="BG2799" i="1"/>
  <c r="BH2799" i="1"/>
  <c r="BI2795" i="1"/>
  <c r="BF2795" i="1"/>
  <c r="BG2795" i="1"/>
  <c r="BH2795" i="1"/>
  <c r="BI2791" i="1"/>
  <c r="BF2791" i="1"/>
  <c r="BG2791" i="1"/>
  <c r="BH2791" i="1"/>
  <c r="BI2787" i="1"/>
  <c r="BF2787" i="1"/>
  <c r="BG2787" i="1"/>
  <c r="BH2787" i="1"/>
  <c r="BI2783" i="1"/>
  <c r="BF2783" i="1"/>
  <c r="BG2783" i="1"/>
  <c r="BH2783" i="1"/>
  <c r="BI2779" i="1"/>
  <c r="BF2779" i="1"/>
  <c r="BG2779" i="1"/>
  <c r="BH2779" i="1"/>
  <c r="BI2775" i="1"/>
  <c r="BF2775" i="1"/>
  <c r="BG2775" i="1"/>
  <c r="BH2775" i="1"/>
  <c r="BI2771" i="1"/>
  <c r="BF2771" i="1"/>
  <c r="BG2771" i="1"/>
  <c r="BH2771" i="1"/>
  <c r="BI2767" i="1"/>
  <c r="BF2767" i="1"/>
  <c r="BG2767" i="1"/>
  <c r="BH2767" i="1"/>
  <c r="BI2763" i="1"/>
  <c r="BF2763" i="1"/>
  <c r="BG2763" i="1"/>
  <c r="BH2763" i="1"/>
  <c r="BI2759" i="1"/>
  <c r="BF2759" i="1"/>
  <c r="BG2759" i="1"/>
  <c r="BH2759" i="1"/>
  <c r="BI2755" i="1"/>
  <c r="BF2755" i="1"/>
  <c r="BG2755" i="1"/>
  <c r="BH2755" i="1"/>
  <c r="BI2751" i="1"/>
  <c r="BF2751" i="1"/>
  <c r="BG2751" i="1"/>
  <c r="BH2751" i="1"/>
  <c r="BI2747" i="1"/>
  <c r="BF2747" i="1"/>
  <c r="BG2747" i="1"/>
  <c r="BH2747" i="1"/>
  <c r="BI2743" i="1"/>
  <c r="BF2743" i="1"/>
  <c r="BG2743" i="1"/>
  <c r="BH2743" i="1"/>
  <c r="BI2739" i="1"/>
  <c r="BF2739" i="1"/>
  <c r="BG2739" i="1"/>
  <c r="BH2739" i="1"/>
  <c r="BI2735" i="1"/>
  <c r="BF2735" i="1"/>
  <c r="BG2735" i="1"/>
  <c r="BH2735" i="1"/>
  <c r="BI2731" i="1"/>
  <c r="BF2731" i="1"/>
  <c r="BG2731" i="1"/>
  <c r="BH2731" i="1"/>
  <c r="BI2727" i="1"/>
  <c r="BF2727" i="1"/>
  <c r="BG2727" i="1"/>
  <c r="BH2727" i="1"/>
  <c r="BI2723" i="1"/>
  <c r="BF2723" i="1"/>
  <c r="BG2723" i="1"/>
  <c r="BH2723" i="1"/>
  <c r="BI2719" i="1"/>
  <c r="BF2719" i="1"/>
  <c r="BG2719" i="1"/>
  <c r="BH2719" i="1"/>
  <c r="BI2715" i="1"/>
  <c r="BF2715" i="1"/>
  <c r="BG2715" i="1"/>
  <c r="BH2715" i="1"/>
  <c r="BI2711" i="1"/>
  <c r="BF2711" i="1"/>
  <c r="BG2711" i="1"/>
  <c r="BH2711" i="1"/>
  <c r="BI2707" i="1"/>
  <c r="BF2707" i="1"/>
  <c r="BG2707" i="1"/>
  <c r="BH2707" i="1"/>
  <c r="BI2703" i="1"/>
  <c r="BF2703" i="1"/>
  <c r="BG2703" i="1"/>
  <c r="BH2703" i="1"/>
  <c r="BI2699" i="1"/>
  <c r="BF2699" i="1"/>
  <c r="BG2699" i="1"/>
  <c r="BH2699" i="1"/>
  <c r="BI2695" i="1"/>
  <c r="BF2695" i="1"/>
  <c r="BG2695" i="1"/>
  <c r="BH2695" i="1"/>
  <c r="BI2691" i="1"/>
  <c r="BF2691" i="1"/>
  <c r="BG2691" i="1"/>
  <c r="BH2691" i="1"/>
  <c r="BI2687" i="1"/>
  <c r="BF2687" i="1"/>
  <c r="BG2687" i="1"/>
  <c r="BH2687" i="1"/>
  <c r="BI2683" i="1"/>
  <c r="BF2683" i="1"/>
  <c r="BG2683" i="1"/>
  <c r="BH2683" i="1"/>
  <c r="BI2679" i="1"/>
  <c r="BF2679" i="1"/>
  <c r="BG2679" i="1"/>
  <c r="BH2679" i="1"/>
  <c r="BI2675" i="1"/>
  <c r="BF2675" i="1"/>
  <c r="BG2675" i="1"/>
  <c r="BH2675" i="1"/>
  <c r="BI2671" i="1"/>
  <c r="BF2671" i="1"/>
  <c r="BG2671" i="1"/>
  <c r="BH2671" i="1"/>
  <c r="BI2667" i="1"/>
  <c r="BF2667" i="1"/>
  <c r="BG2667" i="1"/>
  <c r="BH2667" i="1"/>
  <c r="BI2663" i="1"/>
  <c r="BF2663" i="1"/>
  <c r="BG2663" i="1"/>
  <c r="BH2663" i="1"/>
  <c r="BI2659" i="1"/>
  <c r="BF2659" i="1"/>
  <c r="BG2659" i="1"/>
  <c r="BH2659" i="1"/>
  <c r="BI2655" i="1"/>
  <c r="BF2655" i="1"/>
  <c r="BG2655" i="1"/>
  <c r="BH2655" i="1"/>
  <c r="BI2651" i="1"/>
  <c r="BF2651" i="1"/>
  <c r="BG2651" i="1"/>
  <c r="BH2651" i="1"/>
  <c r="BI2647" i="1"/>
  <c r="BF2647" i="1"/>
  <c r="BG2647" i="1"/>
  <c r="BH2647" i="1"/>
  <c r="BI2643" i="1"/>
  <c r="BF2643" i="1"/>
  <c r="BG2643" i="1"/>
  <c r="BH2643" i="1"/>
  <c r="BI2639" i="1"/>
  <c r="BF2639" i="1"/>
  <c r="BG2639" i="1"/>
  <c r="BH2639" i="1"/>
  <c r="BI2635" i="1"/>
  <c r="BF2635" i="1"/>
  <c r="BG2635" i="1"/>
  <c r="BH2635" i="1"/>
  <c r="BF2631" i="1"/>
  <c r="BI2631" i="1"/>
  <c r="BG2631" i="1"/>
  <c r="BH2631" i="1"/>
  <c r="BF2627" i="1"/>
  <c r="BI2627" i="1"/>
  <c r="BG2627" i="1"/>
  <c r="BH2627" i="1"/>
  <c r="BF2623" i="1"/>
  <c r="BI2623" i="1"/>
  <c r="BG2623" i="1"/>
  <c r="BH2623" i="1"/>
  <c r="BF2619" i="1"/>
  <c r="BI2619" i="1"/>
  <c r="BG2619" i="1"/>
  <c r="BH2619" i="1"/>
  <c r="BF2615" i="1"/>
  <c r="BI2615" i="1"/>
  <c r="BG2615" i="1"/>
  <c r="BH2615" i="1"/>
  <c r="BF2611" i="1"/>
  <c r="BI2611" i="1"/>
  <c r="BG2611" i="1"/>
  <c r="BH2611" i="1"/>
  <c r="BF2607" i="1"/>
  <c r="BI2607" i="1"/>
  <c r="BG2607" i="1"/>
  <c r="BH2607" i="1"/>
  <c r="BF2603" i="1"/>
  <c r="BI2603" i="1"/>
  <c r="BG2603" i="1"/>
  <c r="BH2603" i="1"/>
  <c r="BF2599" i="1"/>
  <c r="BI2599" i="1"/>
  <c r="BG2599" i="1"/>
  <c r="BH2599" i="1"/>
  <c r="BF2595" i="1"/>
  <c r="BI2595" i="1"/>
  <c r="BG2595" i="1"/>
  <c r="BH2595" i="1"/>
  <c r="BF2591" i="1"/>
  <c r="BI2591" i="1"/>
  <c r="BG2591" i="1"/>
  <c r="BH2591" i="1"/>
  <c r="BF2587" i="1"/>
  <c r="BI2587" i="1"/>
  <c r="BG2587" i="1"/>
  <c r="BH2587" i="1"/>
  <c r="BF2583" i="1"/>
  <c r="BG2583" i="1"/>
  <c r="BH2583" i="1"/>
  <c r="BI2583" i="1"/>
  <c r="BF2579" i="1"/>
  <c r="BG2579" i="1"/>
  <c r="BH2579" i="1"/>
  <c r="BI2579" i="1"/>
  <c r="BF2575" i="1"/>
  <c r="BG2575" i="1"/>
  <c r="BH2575" i="1"/>
  <c r="BI2575" i="1"/>
  <c r="BF2571" i="1"/>
  <c r="BG2571" i="1"/>
  <c r="BH2571" i="1"/>
  <c r="BI2571" i="1"/>
  <c r="BF2567" i="1"/>
  <c r="BG2567" i="1"/>
  <c r="BH2567" i="1"/>
  <c r="BI2567" i="1"/>
  <c r="BF2563" i="1"/>
  <c r="BG2563" i="1"/>
  <c r="BH2563" i="1"/>
  <c r="BI2563" i="1"/>
  <c r="BF2559" i="1"/>
  <c r="BG2559" i="1"/>
  <c r="BH2559" i="1"/>
  <c r="BI2559" i="1"/>
  <c r="BF2555" i="1"/>
  <c r="BG2555" i="1"/>
  <c r="BH2555" i="1"/>
  <c r="BI2555" i="1"/>
  <c r="BF2551" i="1"/>
  <c r="BG2551" i="1"/>
  <c r="BH2551" i="1"/>
  <c r="BI2551" i="1"/>
  <c r="BF2547" i="1"/>
  <c r="BG2547" i="1"/>
  <c r="BH2547" i="1"/>
  <c r="BI2547" i="1"/>
  <c r="BF2543" i="1"/>
  <c r="BG2543" i="1"/>
  <c r="BH2543" i="1"/>
  <c r="BI2543" i="1"/>
  <c r="BF2539" i="1"/>
  <c r="BG2539" i="1"/>
  <c r="BH2539" i="1"/>
  <c r="BI2539" i="1"/>
  <c r="BF2535" i="1"/>
  <c r="BG2535" i="1"/>
  <c r="BH2535" i="1"/>
  <c r="BI2535" i="1"/>
  <c r="BF2531" i="1"/>
  <c r="BG2531" i="1"/>
  <c r="BH2531" i="1"/>
  <c r="BI2531" i="1"/>
  <c r="BF2527" i="1"/>
  <c r="BG2527" i="1"/>
  <c r="BH2527" i="1"/>
  <c r="BI2527" i="1"/>
  <c r="BF2523" i="1"/>
  <c r="BG2523" i="1"/>
  <c r="BH2523" i="1"/>
  <c r="BI2523" i="1"/>
  <c r="BF2519" i="1"/>
  <c r="BG2519" i="1"/>
  <c r="BH2519" i="1"/>
  <c r="BI2519" i="1"/>
  <c r="BF2515" i="1"/>
  <c r="BG2515" i="1"/>
  <c r="BH2515" i="1"/>
  <c r="BI2515" i="1"/>
  <c r="BF2511" i="1"/>
  <c r="BG2511" i="1"/>
  <c r="BH2511" i="1"/>
  <c r="BI2511" i="1"/>
  <c r="BF2507" i="1"/>
  <c r="BG2507" i="1"/>
  <c r="BH2507" i="1"/>
  <c r="BI2507" i="1"/>
  <c r="BI2503" i="1"/>
  <c r="BF2503" i="1"/>
  <c r="BG2503" i="1"/>
  <c r="BH2503" i="1"/>
  <c r="BI2499" i="1"/>
  <c r="BF2499" i="1"/>
  <c r="BG2499" i="1"/>
  <c r="BH2499" i="1"/>
  <c r="BI2495" i="1"/>
  <c r="BF2495" i="1"/>
  <c r="BG2495" i="1"/>
  <c r="BH2495" i="1"/>
  <c r="BI2491" i="1"/>
  <c r="BF2491" i="1"/>
  <c r="BG2491" i="1"/>
  <c r="BH2491" i="1"/>
  <c r="BI2487" i="1"/>
  <c r="BF2487" i="1"/>
  <c r="BG2487" i="1"/>
  <c r="BH2487" i="1"/>
  <c r="BI2483" i="1"/>
  <c r="BF2483" i="1"/>
  <c r="BG2483" i="1"/>
  <c r="BH2483" i="1"/>
  <c r="BI2479" i="1"/>
  <c r="BF2479" i="1"/>
  <c r="BG2479" i="1"/>
  <c r="BH2479" i="1"/>
  <c r="BI2475" i="1"/>
  <c r="BF2475" i="1"/>
  <c r="BG2475" i="1"/>
  <c r="BH2475" i="1"/>
  <c r="BI2471" i="1"/>
  <c r="BF2471" i="1"/>
  <c r="BG2471" i="1"/>
  <c r="BH2471" i="1"/>
  <c r="BI2467" i="1"/>
  <c r="BF2467" i="1"/>
  <c r="BG2467" i="1"/>
  <c r="BH2467" i="1"/>
  <c r="BI2463" i="1"/>
  <c r="BF2463" i="1"/>
  <c r="BG2463" i="1"/>
  <c r="BH2463" i="1"/>
  <c r="BI2459" i="1"/>
  <c r="BF2459" i="1"/>
  <c r="BG2459" i="1"/>
  <c r="BH2459" i="1"/>
  <c r="BI2455" i="1"/>
  <c r="BF2455" i="1"/>
  <c r="BG2455" i="1"/>
  <c r="BH2455" i="1"/>
  <c r="BI2451" i="1"/>
  <c r="BF2451" i="1"/>
  <c r="BG2451" i="1"/>
  <c r="BH2451" i="1"/>
  <c r="BI2447" i="1"/>
  <c r="BF2447" i="1"/>
  <c r="BG2447" i="1"/>
  <c r="BH2447" i="1"/>
  <c r="BI2443" i="1"/>
  <c r="BF2443" i="1"/>
  <c r="BG2443" i="1"/>
  <c r="BH2443" i="1"/>
  <c r="BI2439" i="1"/>
  <c r="BF2439" i="1"/>
  <c r="BG2439" i="1"/>
  <c r="BH2439" i="1"/>
  <c r="BI2435" i="1"/>
  <c r="BF2435" i="1"/>
  <c r="BG2435" i="1"/>
  <c r="BH2435" i="1"/>
  <c r="BI2431" i="1"/>
  <c r="BF2431" i="1"/>
  <c r="BG2431" i="1"/>
  <c r="BH2431" i="1"/>
  <c r="BI2427" i="1"/>
  <c r="BF2427" i="1"/>
  <c r="BG2427" i="1"/>
  <c r="BH2427" i="1"/>
  <c r="BI2423" i="1"/>
  <c r="BF2423" i="1"/>
  <c r="BG2423" i="1"/>
  <c r="BH2423" i="1"/>
  <c r="BI2419" i="1"/>
  <c r="BF2419" i="1"/>
  <c r="BG2419" i="1"/>
  <c r="BH2419" i="1"/>
  <c r="BI2415" i="1"/>
  <c r="BF2415" i="1"/>
  <c r="BG2415" i="1"/>
  <c r="BH2415" i="1"/>
  <c r="BI2411" i="1"/>
  <c r="BF2411" i="1"/>
  <c r="BG2411" i="1"/>
  <c r="BH2411" i="1"/>
  <c r="BI2407" i="1"/>
  <c r="BF2407" i="1"/>
  <c r="BG2407" i="1"/>
  <c r="BH2407" i="1"/>
  <c r="BI2403" i="1"/>
  <c r="BF2403" i="1"/>
  <c r="BG2403" i="1"/>
  <c r="BH2403" i="1"/>
  <c r="BI2399" i="1"/>
  <c r="BF2399" i="1"/>
  <c r="BG2399" i="1"/>
  <c r="BH2399" i="1"/>
  <c r="BI2395" i="1"/>
  <c r="BF2395" i="1"/>
  <c r="BG2395" i="1"/>
  <c r="BH2395" i="1"/>
  <c r="BI2391" i="1"/>
  <c r="BF2391" i="1"/>
  <c r="BG2391" i="1"/>
  <c r="BH2391" i="1"/>
  <c r="BI2387" i="1"/>
  <c r="BF2387" i="1"/>
  <c r="BG2387" i="1"/>
  <c r="BH2387" i="1"/>
  <c r="BI2383" i="1"/>
  <c r="BF2383" i="1"/>
  <c r="BG2383" i="1"/>
  <c r="BH2383" i="1"/>
  <c r="BI2379" i="1"/>
  <c r="BF2379" i="1"/>
  <c r="BG2379" i="1"/>
  <c r="BH2379" i="1"/>
  <c r="BI2375" i="1"/>
  <c r="BF2375" i="1"/>
  <c r="BG2375" i="1"/>
  <c r="BH2375" i="1"/>
  <c r="BI2371" i="1"/>
  <c r="BF2371" i="1"/>
  <c r="BG2371" i="1"/>
  <c r="BH2371" i="1"/>
  <c r="BI2367" i="1"/>
  <c r="BF2367" i="1"/>
  <c r="BG2367" i="1"/>
  <c r="BH2367" i="1"/>
  <c r="BI2363" i="1"/>
  <c r="BF2363" i="1"/>
  <c r="BG2363" i="1"/>
  <c r="BH2363" i="1"/>
  <c r="BI2359" i="1"/>
  <c r="BF2359" i="1"/>
  <c r="BG2359" i="1"/>
  <c r="BH2359" i="1"/>
  <c r="BI2355" i="1"/>
  <c r="BF2355" i="1"/>
  <c r="BG2355" i="1"/>
  <c r="BH2355" i="1"/>
  <c r="BI2351" i="1"/>
  <c r="BF2351" i="1"/>
  <c r="BG2351" i="1"/>
  <c r="BH2351" i="1"/>
  <c r="BI2347" i="1"/>
  <c r="BF2347" i="1"/>
  <c r="BG2347" i="1"/>
  <c r="BH2347" i="1"/>
  <c r="BI2343" i="1"/>
  <c r="BF2343" i="1"/>
  <c r="BG2343" i="1"/>
  <c r="BH2343" i="1"/>
  <c r="BI2339" i="1"/>
  <c r="BF2339" i="1"/>
  <c r="BG2339" i="1"/>
  <c r="BH2339" i="1"/>
  <c r="BI2335" i="1"/>
  <c r="BF2335" i="1"/>
  <c r="BG2335" i="1"/>
  <c r="BH2335" i="1"/>
  <c r="BI2331" i="1"/>
  <c r="BF2331" i="1"/>
  <c r="BG2331" i="1"/>
  <c r="BH2331" i="1"/>
  <c r="BI2327" i="1"/>
  <c r="BF2327" i="1"/>
  <c r="BG2327" i="1"/>
  <c r="BH2327" i="1"/>
  <c r="BI2323" i="1"/>
  <c r="BF2323" i="1"/>
  <c r="BG2323" i="1"/>
  <c r="BH2323" i="1"/>
  <c r="BI2319" i="1"/>
  <c r="BF2319" i="1"/>
  <c r="BG2319" i="1"/>
  <c r="BH2319" i="1"/>
  <c r="BI2315" i="1"/>
  <c r="BF2315" i="1"/>
  <c r="BG2315" i="1"/>
  <c r="BH2315" i="1"/>
  <c r="BI2311" i="1"/>
  <c r="BF2311" i="1"/>
  <c r="BG2311" i="1"/>
  <c r="BH2311" i="1"/>
  <c r="BI2307" i="1"/>
  <c r="BF2307" i="1"/>
  <c r="BG2307" i="1"/>
  <c r="BH2307" i="1"/>
  <c r="BI2303" i="1"/>
  <c r="BF2303" i="1"/>
  <c r="BG2303" i="1"/>
  <c r="BH2303" i="1"/>
  <c r="BI2299" i="1"/>
  <c r="BF2299" i="1"/>
  <c r="BG2299" i="1"/>
  <c r="BH2299" i="1"/>
  <c r="BI2295" i="1"/>
  <c r="BF2295" i="1"/>
  <c r="BG2295" i="1"/>
  <c r="BH2295" i="1"/>
  <c r="BI2291" i="1"/>
  <c r="BF2291" i="1"/>
  <c r="BG2291" i="1"/>
  <c r="BH2291" i="1"/>
  <c r="BI2287" i="1"/>
  <c r="BF2287" i="1"/>
  <c r="BG2287" i="1"/>
  <c r="BH2287" i="1"/>
  <c r="BI2283" i="1"/>
  <c r="BF2283" i="1"/>
  <c r="BG2283" i="1"/>
  <c r="BH2283" i="1"/>
  <c r="BI2279" i="1"/>
  <c r="BF2279" i="1"/>
  <c r="BG2279" i="1"/>
  <c r="BH2279" i="1"/>
  <c r="BI2275" i="1"/>
  <c r="BF2275" i="1"/>
  <c r="BG2275" i="1"/>
  <c r="BH2275" i="1"/>
  <c r="BI2271" i="1"/>
  <c r="BF2271" i="1"/>
  <c r="BG2271" i="1"/>
  <c r="BH2271" i="1"/>
  <c r="BI2267" i="1"/>
  <c r="BF2267" i="1"/>
  <c r="BG2267" i="1"/>
  <c r="BH2267" i="1"/>
  <c r="BI2263" i="1"/>
  <c r="BF2263" i="1"/>
  <c r="BG2263" i="1"/>
  <c r="BH2263" i="1"/>
  <c r="BI2259" i="1"/>
  <c r="BF2259" i="1"/>
  <c r="BG2259" i="1"/>
  <c r="BH2259" i="1"/>
  <c r="BI2255" i="1"/>
  <c r="BF2255" i="1"/>
  <c r="BG2255" i="1"/>
  <c r="BH2255" i="1"/>
  <c r="BI2251" i="1"/>
  <c r="BF2251" i="1"/>
  <c r="BG2251" i="1"/>
  <c r="BH2251" i="1"/>
  <c r="BI2247" i="1"/>
  <c r="BF2247" i="1"/>
  <c r="BG2247" i="1"/>
  <c r="BH2247" i="1"/>
  <c r="BI2243" i="1"/>
  <c r="BF2243" i="1"/>
  <c r="BG2243" i="1"/>
  <c r="BH2243" i="1"/>
  <c r="BI2239" i="1"/>
  <c r="BF2239" i="1"/>
  <c r="BG2239" i="1"/>
  <c r="BH2239" i="1"/>
  <c r="BI2235" i="1"/>
  <c r="BF2235" i="1"/>
  <c r="BG2235" i="1"/>
  <c r="BH2235" i="1"/>
  <c r="BI2231" i="1"/>
  <c r="BF2231" i="1"/>
  <c r="BG2231" i="1"/>
  <c r="BH2231" i="1"/>
  <c r="BI2227" i="1"/>
  <c r="BF2227" i="1"/>
  <c r="BG2227" i="1"/>
  <c r="BH2227" i="1"/>
  <c r="BI2223" i="1"/>
  <c r="BF2223" i="1"/>
  <c r="BG2223" i="1"/>
  <c r="BH2223" i="1"/>
  <c r="BI2219" i="1"/>
  <c r="BF2219" i="1"/>
  <c r="BG2219" i="1"/>
  <c r="BH2219" i="1"/>
  <c r="BI2215" i="1"/>
  <c r="BF2215" i="1"/>
  <c r="BG2215" i="1"/>
  <c r="BH2215" i="1"/>
  <c r="BI2211" i="1"/>
  <c r="BF2211" i="1"/>
  <c r="BG2211" i="1"/>
  <c r="BH2211" i="1"/>
  <c r="BI2207" i="1"/>
  <c r="BF2207" i="1"/>
  <c r="BG2207" i="1"/>
  <c r="BH2207" i="1"/>
  <c r="BI2203" i="1"/>
  <c r="BF2203" i="1"/>
  <c r="BG2203" i="1"/>
  <c r="BH2203" i="1"/>
  <c r="BI2199" i="1"/>
  <c r="BF2199" i="1"/>
  <c r="BG2199" i="1"/>
  <c r="BH2199" i="1"/>
  <c r="BI2195" i="1"/>
  <c r="BF2195" i="1"/>
  <c r="BG2195" i="1"/>
  <c r="BH2195" i="1"/>
  <c r="BI2191" i="1"/>
  <c r="BF2191" i="1"/>
  <c r="BG2191" i="1"/>
  <c r="BH2191" i="1"/>
  <c r="BI2187" i="1"/>
  <c r="BF2187" i="1"/>
  <c r="BG2187" i="1"/>
  <c r="BH2187" i="1"/>
  <c r="BI2183" i="1"/>
  <c r="BF2183" i="1"/>
  <c r="BG2183" i="1"/>
  <c r="BH2183" i="1"/>
  <c r="BI2179" i="1"/>
  <c r="BF2179" i="1"/>
  <c r="BG2179" i="1"/>
  <c r="BH2179" i="1"/>
  <c r="BI2175" i="1"/>
  <c r="BF2175" i="1"/>
  <c r="BG2175" i="1"/>
  <c r="BH2175" i="1"/>
  <c r="BI2171" i="1"/>
  <c r="BF2171" i="1"/>
  <c r="BG2171" i="1"/>
  <c r="BH2171" i="1"/>
  <c r="BI2167" i="1"/>
  <c r="BF2167" i="1"/>
  <c r="BG2167" i="1"/>
  <c r="BH2167" i="1"/>
  <c r="BI2163" i="1"/>
  <c r="BF2163" i="1"/>
  <c r="BG2163" i="1"/>
  <c r="BH2163" i="1"/>
  <c r="BI2159" i="1"/>
  <c r="BF2159" i="1"/>
  <c r="BG2159" i="1"/>
  <c r="BH2159" i="1"/>
  <c r="BI2155" i="1"/>
  <c r="BF2155" i="1"/>
  <c r="BG2155" i="1"/>
  <c r="BH2155" i="1"/>
  <c r="BI2151" i="1"/>
  <c r="BF2151" i="1"/>
  <c r="BG2151" i="1"/>
  <c r="BH2151" i="1"/>
  <c r="BI2147" i="1"/>
  <c r="BF2147" i="1"/>
  <c r="BG2147" i="1"/>
  <c r="BH2147" i="1"/>
  <c r="BI2143" i="1"/>
  <c r="BF2143" i="1"/>
  <c r="BG2143" i="1"/>
  <c r="BH2143" i="1"/>
  <c r="BI2139" i="1"/>
  <c r="BF2139" i="1"/>
  <c r="BG2139" i="1"/>
  <c r="BH2139" i="1"/>
  <c r="BI2135" i="1"/>
  <c r="BF2135" i="1"/>
  <c r="BG2135" i="1"/>
  <c r="BH2135" i="1"/>
  <c r="BI2131" i="1"/>
  <c r="BF2131" i="1"/>
  <c r="BG2131" i="1"/>
  <c r="BH2131" i="1"/>
  <c r="BI2127" i="1"/>
  <c r="BF2127" i="1"/>
  <c r="BG2127" i="1"/>
  <c r="BH2127" i="1"/>
  <c r="BI2123" i="1"/>
  <c r="BF2123" i="1"/>
  <c r="BG2123" i="1"/>
  <c r="BH2123" i="1"/>
  <c r="BI2119" i="1"/>
  <c r="BF2119" i="1"/>
  <c r="BG2119" i="1"/>
  <c r="BH2119" i="1"/>
  <c r="BI2115" i="1"/>
  <c r="BF2115" i="1"/>
  <c r="BG2115" i="1"/>
  <c r="BH2115" i="1"/>
  <c r="BI2111" i="1"/>
  <c r="BF2111" i="1"/>
  <c r="BG2111" i="1"/>
  <c r="BH2111" i="1"/>
  <c r="BI2107" i="1"/>
  <c r="BF2107" i="1"/>
  <c r="BG2107" i="1"/>
  <c r="BH2107" i="1"/>
  <c r="BI2103" i="1"/>
  <c r="BF2103" i="1"/>
  <c r="BG2103" i="1"/>
  <c r="BH2103" i="1"/>
  <c r="BI2099" i="1"/>
  <c r="BF2099" i="1"/>
  <c r="BG2099" i="1"/>
  <c r="BH2099" i="1"/>
  <c r="BI2095" i="1"/>
  <c r="BF2095" i="1"/>
  <c r="BG2095" i="1"/>
  <c r="BH2095" i="1"/>
  <c r="BI2091" i="1"/>
  <c r="BF2091" i="1"/>
  <c r="BG2091" i="1"/>
  <c r="BH2091" i="1"/>
  <c r="BI2087" i="1"/>
  <c r="BF2087" i="1"/>
  <c r="BG2087" i="1"/>
  <c r="BH2087" i="1"/>
  <c r="BI2083" i="1"/>
  <c r="BF2083" i="1"/>
  <c r="BG2083" i="1"/>
  <c r="BH2083" i="1"/>
  <c r="BI2079" i="1"/>
  <c r="BF2079" i="1"/>
  <c r="BG2079" i="1"/>
  <c r="BH2079" i="1"/>
  <c r="BI2075" i="1"/>
  <c r="BF2075" i="1"/>
  <c r="BG2075" i="1"/>
  <c r="BH2075" i="1"/>
  <c r="BI2071" i="1"/>
  <c r="BF2071" i="1"/>
  <c r="BG2071" i="1"/>
  <c r="BH2071" i="1"/>
  <c r="BI2067" i="1"/>
  <c r="BF2067" i="1"/>
  <c r="BG2067" i="1"/>
  <c r="BH2067" i="1"/>
  <c r="BI2063" i="1"/>
  <c r="BF2063" i="1"/>
  <c r="BG2063" i="1"/>
  <c r="BH2063" i="1"/>
  <c r="BI2059" i="1"/>
  <c r="BF2059" i="1"/>
  <c r="BG2059" i="1"/>
  <c r="BH2059" i="1"/>
  <c r="BI2055" i="1"/>
  <c r="BF2055" i="1"/>
  <c r="BG2055" i="1"/>
  <c r="BH2055" i="1"/>
  <c r="BI2051" i="1"/>
  <c r="BF2051" i="1"/>
  <c r="BG2051" i="1"/>
  <c r="BH2051" i="1"/>
  <c r="BI2047" i="1"/>
  <c r="BF2047" i="1"/>
  <c r="BG2047" i="1"/>
  <c r="BH2047" i="1"/>
  <c r="BI2043" i="1"/>
  <c r="BF2043" i="1"/>
  <c r="BG2043" i="1"/>
  <c r="BH2043" i="1"/>
  <c r="BI2039" i="1"/>
  <c r="BF2039" i="1"/>
  <c r="BG2039" i="1"/>
  <c r="BH2039" i="1"/>
  <c r="BI2035" i="1"/>
  <c r="BF2035" i="1"/>
  <c r="BG2035" i="1"/>
  <c r="BH2035" i="1"/>
  <c r="BI2031" i="1"/>
  <c r="BF2031" i="1"/>
  <c r="BG2031" i="1"/>
  <c r="BH2031" i="1"/>
  <c r="BI2027" i="1"/>
  <c r="BF2027" i="1"/>
  <c r="BG2027" i="1"/>
  <c r="BH2027" i="1"/>
  <c r="BI2023" i="1"/>
  <c r="BF2023" i="1"/>
  <c r="BG2023" i="1"/>
  <c r="BH2023" i="1"/>
  <c r="BI2019" i="1"/>
  <c r="BF2019" i="1"/>
  <c r="BG2019" i="1"/>
  <c r="BH2019" i="1"/>
  <c r="BI2015" i="1"/>
  <c r="BF2015" i="1"/>
  <c r="BG2015" i="1"/>
  <c r="BH2015" i="1"/>
  <c r="BI2011" i="1"/>
  <c r="BF2011" i="1"/>
  <c r="BG2011" i="1"/>
  <c r="BH2011" i="1"/>
  <c r="BI2007" i="1"/>
  <c r="BF2007" i="1"/>
  <c r="BG2007" i="1"/>
  <c r="BH2007" i="1"/>
  <c r="BI2003" i="1"/>
  <c r="BF2003" i="1"/>
  <c r="BG2003" i="1"/>
  <c r="BH2003" i="1"/>
  <c r="BI1999" i="1"/>
  <c r="BF1999" i="1"/>
  <c r="BG1999" i="1"/>
  <c r="BH1999" i="1"/>
  <c r="BI1995" i="1"/>
  <c r="BF1995" i="1"/>
  <c r="BG1995" i="1"/>
  <c r="BH1995" i="1"/>
  <c r="BI1991" i="1"/>
  <c r="BF1991" i="1"/>
  <c r="BG1991" i="1"/>
  <c r="BH1991" i="1"/>
  <c r="BI1987" i="1"/>
  <c r="BF1987" i="1"/>
  <c r="BG1987" i="1"/>
  <c r="BH1987" i="1"/>
  <c r="BI1983" i="1"/>
  <c r="BF1983" i="1"/>
  <c r="BG1983" i="1"/>
  <c r="BH1983" i="1"/>
  <c r="BI1979" i="1"/>
  <c r="BF1979" i="1"/>
  <c r="BG1979" i="1"/>
  <c r="BH1979" i="1"/>
  <c r="BI1975" i="1"/>
  <c r="BF1975" i="1"/>
  <c r="BG1975" i="1"/>
  <c r="BH1975" i="1"/>
  <c r="BI1971" i="1"/>
  <c r="BF1971" i="1"/>
  <c r="BG1971" i="1"/>
  <c r="BH1971" i="1"/>
  <c r="BI1967" i="1"/>
  <c r="BF1967" i="1"/>
  <c r="BG1967" i="1"/>
  <c r="BH1967" i="1"/>
  <c r="BI1963" i="1"/>
  <c r="BF1963" i="1"/>
  <c r="BG1963" i="1"/>
  <c r="BH1963" i="1"/>
  <c r="BI1959" i="1"/>
  <c r="BF1959" i="1"/>
  <c r="BG1959" i="1"/>
  <c r="BH1959" i="1"/>
  <c r="BI1955" i="1"/>
  <c r="BF1955" i="1"/>
  <c r="BG1955" i="1"/>
  <c r="BH1955" i="1"/>
  <c r="BI1951" i="1"/>
  <c r="BF1951" i="1"/>
  <c r="BG1951" i="1"/>
  <c r="BH1951" i="1"/>
  <c r="BH1947" i="1"/>
  <c r="BI1947" i="1"/>
  <c r="BF1947" i="1"/>
  <c r="BG1947" i="1"/>
  <c r="BH1943" i="1"/>
  <c r="BI1943" i="1"/>
  <c r="BF1943" i="1"/>
  <c r="BG1943" i="1"/>
  <c r="BH1939" i="1"/>
  <c r="BI1939" i="1"/>
  <c r="BF1939" i="1"/>
  <c r="BG1939" i="1"/>
  <c r="BH1935" i="1"/>
  <c r="BI1935" i="1"/>
  <c r="BF1935" i="1"/>
  <c r="BG1935" i="1"/>
  <c r="BH1931" i="1"/>
  <c r="BI1931" i="1"/>
  <c r="BF1931" i="1"/>
  <c r="BG1931" i="1"/>
  <c r="BH1927" i="1"/>
  <c r="BI1927" i="1"/>
  <c r="BF1927" i="1"/>
  <c r="BG1927" i="1"/>
  <c r="BH1923" i="1"/>
  <c r="BI1923" i="1"/>
  <c r="BF1923" i="1"/>
  <c r="BG1923" i="1"/>
  <c r="BH1919" i="1"/>
  <c r="BI1919" i="1"/>
  <c r="BF1919" i="1"/>
  <c r="BG1919" i="1"/>
  <c r="BH1915" i="1"/>
  <c r="BI1915" i="1"/>
  <c r="BF1915" i="1"/>
  <c r="BG1915" i="1"/>
  <c r="BH1911" i="1"/>
  <c r="BI1911" i="1"/>
  <c r="BF1911" i="1"/>
  <c r="BG1911" i="1"/>
  <c r="BH1907" i="1"/>
  <c r="BI1907" i="1"/>
  <c r="BF1907" i="1"/>
  <c r="BG1907" i="1"/>
  <c r="BH1903" i="1"/>
  <c r="BI1903" i="1"/>
  <c r="BF1903" i="1"/>
  <c r="BG1903" i="1"/>
  <c r="BH1899" i="1"/>
  <c r="BI1899" i="1"/>
  <c r="BF1899" i="1"/>
  <c r="BG1899" i="1"/>
  <c r="BH1895" i="1"/>
  <c r="BI1895" i="1"/>
  <c r="BF1895" i="1"/>
  <c r="BG1895" i="1"/>
  <c r="BH1891" i="1"/>
  <c r="BI1891" i="1"/>
  <c r="BF1891" i="1"/>
  <c r="BG1891" i="1"/>
  <c r="BH1887" i="1"/>
  <c r="BI1887" i="1"/>
  <c r="BF1887" i="1"/>
  <c r="BG1887" i="1"/>
  <c r="BH1883" i="1"/>
  <c r="BI1883" i="1"/>
  <c r="BF1883" i="1"/>
  <c r="BG1883" i="1"/>
  <c r="BH1879" i="1"/>
  <c r="BI1879" i="1"/>
  <c r="BF1879" i="1"/>
  <c r="BG1879" i="1"/>
  <c r="BH1875" i="1"/>
  <c r="BI1875" i="1"/>
  <c r="BF1875" i="1"/>
  <c r="BG1875" i="1"/>
  <c r="BH1871" i="1"/>
  <c r="BI1871" i="1"/>
  <c r="BF1871" i="1"/>
  <c r="BG1871" i="1"/>
  <c r="BH1867" i="1"/>
  <c r="BI1867" i="1"/>
  <c r="BF1867" i="1"/>
  <c r="BG1867" i="1"/>
  <c r="BH1863" i="1"/>
  <c r="BI1863" i="1"/>
  <c r="BF1863" i="1"/>
  <c r="BG1863" i="1"/>
  <c r="BH1859" i="1"/>
  <c r="BI1859" i="1"/>
  <c r="BF1859" i="1"/>
  <c r="BG1859" i="1"/>
  <c r="BH1855" i="1"/>
  <c r="BI1855" i="1"/>
  <c r="BF1855" i="1"/>
  <c r="BG1855" i="1"/>
  <c r="BH1851" i="1"/>
  <c r="BI1851" i="1"/>
  <c r="BF1851" i="1"/>
  <c r="BG1851" i="1"/>
  <c r="BH1847" i="1"/>
  <c r="BI1847" i="1"/>
  <c r="BF1847" i="1"/>
  <c r="BG1847" i="1"/>
  <c r="BH1843" i="1"/>
  <c r="BI1843" i="1"/>
  <c r="BF1843" i="1"/>
  <c r="BG1843" i="1"/>
  <c r="BH1839" i="1"/>
  <c r="BI1839" i="1"/>
  <c r="BF1839" i="1"/>
  <c r="BG1839" i="1"/>
  <c r="BH1835" i="1"/>
  <c r="BI1835" i="1"/>
  <c r="BF1835" i="1"/>
  <c r="BG1835" i="1"/>
  <c r="BH1831" i="1"/>
  <c r="BI1831" i="1"/>
  <c r="BF1831" i="1"/>
  <c r="BG1831" i="1"/>
  <c r="BH1827" i="1"/>
  <c r="BI1827" i="1"/>
  <c r="BF1827" i="1"/>
  <c r="BG1827" i="1"/>
  <c r="BH1823" i="1"/>
  <c r="BI1823" i="1"/>
  <c r="BF1823" i="1"/>
  <c r="BG1823" i="1"/>
  <c r="BH1819" i="1"/>
  <c r="BI1819" i="1"/>
  <c r="BF1819" i="1"/>
  <c r="BG1819" i="1"/>
  <c r="BH1815" i="1"/>
  <c r="BI1815" i="1"/>
  <c r="BF1815" i="1"/>
  <c r="BG1815" i="1"/>
  <c r="BH1811" i="1"/>
  <c r="BI1811" i="1"/>
  <c r="BF1811" i="1"/>
  <c r="BG1811" i="1"/>
  <c r="BH1807" i="1"/>
  <c r="BI1807" i="1"/>
  <c r="BF1807" i="1"/>
  <c r="BG1807" i="1"/>
  <c r="BH1803" i="1"/>
  <c r="BI1803" i="1"/>
  <c r="BF1803" i="1"/>
  <c r="BG1803" i="1"/>
  <c r="BH1799" i="1"/>
  <c r="BI1799" i="1"/>
  <c r="BF1799" i="1"/>
  <c r="BG1799" i="1"/>
  <c r="BH1795" i="1"/>
  <c r="BI1795" i="1"/>
  <c r="BF1795" i="1"/>
  <c r="BG1795" i="1"/>
  <c r="BH1791" i="1"/>
  <c r="BI1791" i="1"/>
  <c r="BF1791" i="1"/>
  <c r="BG1791" i="1"/>
  <c r="BH1787" i="1"/>
  <c r="BI1787" i="1"/>
  <c r="BF1787" i="1"/>
  <c r="BG1787" i="1"/>
  <c r="BH1783" i="1"/>
  <c r="BI1783" i="1"/>
  <c r="BF1783" i="1"/>
  <c r="BG1783" i="1"/>
  <c r="BH1779" i="1"/>
  <c r="BI1779" i="1"/>
  <c r="BF1779" i="1"/>
  <c r="BG1779" i="1"/>
  <c r="BH1775" i="1"/>
  <c r="BI1775" i="1"/>
  <c r="BF1775" i="1"/>
  <c r="BG1775" i="1"/>
  <c r="BH1771" i="1"/>
  <c r="BI1771" i="1"/>
  <c r="BF1771" i="1"/>
  <c r="BG1771" i="1"/>
  <c r="BH1767" i="1"/>
  <c r="BI1767" i="1"/>
  <c r="BF1767" i="1"/>
  <c r="BG1767" i="1"/>
  <c r="BH1763" i="1"/>
  <c r="BI1763" i="1"/>
  <c r="BF1763" i="1"/>
  <c r="BG1763" i="1"/>
  <c r="BH1759" i="1"/>
  <c r="BI1759" i="1"/>
  <c r="BF1759" i="1"/>
  <c r="BG1759" i="1"/>
  <c r="BH1755" i="1"/>
  <c r="BI1755" i="1"/>
  <c r="BF1755" i="1"/>
  <c r="BG1755" i="1"/>
  <c r="BH1751" i="1"/>
  <c r="BI1751" i="1"/>
  <c r="BF1751" i="1"/>
  <c r="BG1751" i="1"/>
  <c r="BH1747" i="1"/>
  <c r="BI1747" i="1"/>
  <c r="BF1747" i="1"/>
  <c r="BG1747" i="1"/>
  <c r="BH1743" i="1"/>
  <c r="BI1743" i="1"/>
  <c r="BF1743" i="1"/>
  <c r="BG1743" i="1"/>
  <c r="BH1739" i="1"/>
  <c r="BI1739" i="1"/>
  <c r="BF1739" i="1"/>
  <c r="BG1739" i="1"/>
  <c r="BH1735" i="1"/>
  <c r="BI1735" i="1"/>
  <c r="BF1735" i="1"/>
  <c r="BG1735" i="1"/>
  <c r="BH1731" i="1"/>
  <c r="BI1731" i="1"/>
  <c r="BF1731" i="1"/>
  <c r="BG1731" i="1"/>
  <c r="BH1727" i="1"/>
  <c r="BI1727" i="1"/>
  <c r="BF1727" i="1"/>
  <c r="BG1727" i="1"/>
  <c r="BH1723" i="1"/>
  <c r="BI1723" i="1"/>
  <c r="BF1723" i="1"/>
  <c r="BG1723" i="1"/>
  <c r="BH1719" i="1"/>
  <c r="BI1719" i="1"/>
  <c r="BF1719" i="1"/>
  <c r="BG1719" i="1"/>
  <c r="BH1715" i="1"/>
  <c r="BI1715" i="1"/>
  <c r="BF1715" i="1"/>
  <c r="BG1715" i="1"/>
  <c r="BH1711" i="1"/>
  <c r="BI1711" i="1"/>
  <c r="BF1711" i="1"/>
  <c r="BG1711" i="1"/>
  <c r="BH1707" i="1"/>
  <c r="BI1707" i="1"/>
  <c r="BF1707" i="1"/>
  <c r="BG1707" i="1"/>
  <c r="BH1703" i="1"/>
  <c r="BI1703" i="1"/>
  <c r="BF1703" i="1"/>
  <c r="BG1703" i="1"/>
  <c r="BH1699" i="1"/>
  <c r="BI1699" i="1"/>
  <c r="BF1699" i="1"/>
  <c r="BG1699" i="1"/>
  <c r="BH1695" i="1"/>
  <c r="BI1695" i="1"/>
  <c r="BF1695" i="1"/>
  <c r="BG1695" i="1"/>
  <c r="BH1691" i="1"/>
  <c r="BI1691" i="1"/>
  <c r="BF1691" i="1"/>
  <c r="BG1691" i="1"/>
  <c r="BH1687" i="1"/>
  <c r="BI1687" i="1"/>
  <c r="BF1687" i="1"/>
  <c r="BG1687" i="1"/>
  <c r="BH1683" i="1"/>
  <c r="BI1683" i="1"/>
  <c r="BF1683" i="1"/>
  <c r="BG1683" i="1"/>
  <c r="BH1679" i="1"/>
  <c r="BI1679" i="1"/>
  <c r="BF1679" i="1"/>
  <c r="BG1679" i="1"/>
  <c r="BH1675" i="1"/>
  <c r="BI1675" i="1"/>
  <c r="BF1675" i="1"/>
  <c r="BG1675" i="1"/>
  <c r="BH1671" i="1"/>
  <c r="BI1671" i="1"/>
  <c r="BF1671" i="1"/>
  <c r="BG1671" i="1"/>
  <c r="BH1667" i="1"/>
  <c r="BI1667" i="1"/>
  <c r="BF1667" i="1"/>
  <c r="BG1667" i="1"/>
  <c r="BH1663" i="1"/>
  <c r="BI1663" i="1"/>
  <c r="BF1663" i="1"/>
  <c r="BG1663" i="1"/>
  <c r="BH1659" i="1"/>
  <c r="BI1659" i="1"/>
  <c r="BF1659" i="1"/>
  <c r="BG1659" i="1"/>
  <c r="BH1655" i="1"/>
  <c r="BI1655" i="1"/>
  <c r="BF1655" i="1"/>
  <c r="BG1655" i="1"/>
  <c r="BH1651" i="1"/>
  <c r="BI1651" i="1"/>
  <c r="BF1651" i="1"/>
  <c r="BG1651" i="1"/>
  <c r="BH1647" i="1"/>
  <c r="BI1647" i="1"/>
  <c r="BF1647" i="1"/>
  <c r="BG1647" i="1"/>
  <c r="BH1643" i="1"/>
  <c r="BI1643" i="1"/>
  <c r="BF1643" i="1"/>
  <c r="BG1643" i="1"/>
  <c r="BH1639" i="1"/>
  <c r="BI1639" i="1"/>
  <c r="BF1639" i="1"/>
  <c r="BG1639" i="1"/>
  <c r="BH1635" i="1"/>
  <c r="BI1635" i="1"/>
  <c r="BF1635" i="1"/>
  <c r="BG1635" i="1"/>
  <c r="BH1631" i="1"/>
  <c r="BI1631" i="1"/>
  <c r="BF1631" i="1"/>
  <c r="BG1631" i="1"/>
  <c r="BH1627" i="1"/>
  <c r="BI1627" i="1"/>
  <c r="BF1627" i="1"/>
  <c r="BG1627" i="1"/>
  <c r="BH1623" i="1"/>
  <c r="BI1623" i="1"/>
  <c r="BF1623" i="1"/>
  <c r="BG1623" i="1"/>
  <c r="BH1619" i="1"/>
  <c r="BI1619" i="1"/>
  <c r="BF1619" i="1"/>
  <c r="BG1619" i="1"/>
  <c r="BH1615" i="1"/>
  <c r="BI1615" i="1"/>
  <c r="BF1615" i="1"/>
  <c r="BG1615" i="1"/>
  <c r="BH1611" i="1"/>
  <c r="BI1611" i="1"/>
  <c r="BF1611" i="1"/>
  <c r="BG1611" i="1"/>
  <c r="BF1607" i="1"/>
  <c r="BG1607" i="1"/>
  <c r="BH1607" i="1"/>
  <c r="BI1607" i="1"/>
  <c r="BF1603" i="1"/>
  <c r="BG1603" i="1"/>
  <c r="BH1603" i="1"/>
  <c r="BI1603" i="1"/>
  <c r="BF1599" i="1"/>
  <c r="BG1599" i="1"/>
  <c r="BH1599" i="1"/>
  <c r="BI1599" i="1"/>
  <c r="BF1595" i="1"/>
  <c r="BG1595" i="1"/>
  <c r="BH1595" i="1"/>
  <c r="BI1595" i="1"/>
  <c r="BF1591" i="1"/>
  <c r="BG1591" i="1"/>
  <c r="BH1591" i="1"/>
  <c r="BI1591" i="1"/>
  <c r="BF1587" i="1"/>
  <c r="BG1587" i="1"/>
  <c r="BH1587" i="1"/>
  <c r="BI1587" i="1"/>
  <c r="BF1583" i="1"/>
  <c r="BG1583" i="1"/>
  <c r="BH1583" i="1"/>
  <c r="BI1583" i="1"/>
  <c r="BF1579" i="1"/>
  <c r="BG1579" i="1"/>
  <c r="BH1579" i="1"/>
  <c r="BI1579" i="1"/>
  <c r="BF1575" i="1"/>
  <c r="BG1575" i="1"/>
  <c r="BH1575" i="1"/>
  <c r="BI1575" i="1"/>
  <c r="BF1571" i="1"/>
  <c r="BG1571" i="1"/>
  <c r="BH1571" i="1"/>
  <c r="BI1571" i="1"/>
  <c r="BF1567" i="1"/>
  <c r="BG1567" i="1"/>
  <c r="BH1567" i="1"/>
  <c r="BI1567" i="1"/>
  <c r="BF1563" i="1"/>
  <c r="BG1563" i="1"/>
  <c r="BH1563" i="1"/>
  <c r="BI1563" i="1"/>
  <c r="BF1559" i="1"/>
  <c r="BG1559" i="1"/>
  <c r="BH1559" i="1"/>
  <c r="BI1559" i="1"/>
  <c r="BF1555" i="1"/>
  <c r="BG1555" i="1"/>
  <c r="BH1555" i="1"/>
  <c r="BI1555" i="1"/>
  <c r="BF1551" i="1"/>
  <c r="BG1551" i="1"/>
  <c r="BH1551" i="1"/>
  <c r="BI1551" i="1"/>
  <c r="BF1547" i="1"/>
  <c r="BG1547" i="1"/>
  <c r="BH1547" i="1"/>
  <c r="BI1547" i="1"/>
  <c r="BF1543" i="1"/>
  <c r="BG1543" i="1"/>
  <c r="BH1543" i="1"/>
  <c r="BI1543" i="1"/>
  <c r="BF1539" i="1"/>
  <c r="BG1539" i="1"/>
  <c r="BH1539" i="1"/>
  <c r="BI1539" i="1"/>
  <c r="BF1535" i="1"/>
  <c r="BG1535" i="1"/>
  <c r="BH1535" i="1"/>
  <c r="BI1535" i="1"/>
  <c r="BF1531" i="1"/>
  <c r="BG1531" i="1"/>
  <c r="BH1531" i="1"/>
  <c r="BI1531" i="1"/>
  <c r="BF1527" i="1"/>
  <c r="BG1527" i="1"/>
  <c r="BH1527" i="1"/>
  <c r="BI1527" i="1"/>
  <c r="BF1523" i="1"/>
  <c r="BG1523" i="1"/>
  <c r="BH1523" i="1"/>
  <c r="BI1523" i="1"/>
  <c r="BF1519" i="1"/>
  <c r="BG1519" i="1"/>
  <c r="BH1519" i="1"/>
  <c r="BI1519" i="1"/>
  <c r="BF1515" i="1"/>
  <c r="BG1515" i="1"/>
  <c r="BH1515" i="1"/>
  <c r="BI1515" i="1"/>
  <c r="BF1511" i="1"/>
  <c r="BG1511" i="1"/>
  <c r="BH1511" i="1"/>
  <c r="BI1511" i="1"/>
  <c r="BF1507" i="1"/>
  <c r="BG1507" i="1"/>
  <c r="BH1507" i="1"/>
  <c r="BI1507" i="1"/>
  <c r="BF1503" i="1"/>
  <c r="BG1503" i="1"/>
  <c r="BH1503" i="1"/>
  <c r="BI1503" i="1"/>
  <c r="BF1499" i="1"/>
  <c r="BG1499" i="1"/>
  <c r="BH1499" i="1"/>
  <c r="BI1499" i="1"/>
  <c r="BF1495" i="1"/>
  <c r="BG1495" i="1"/>
  <c r="BH1495" i="1"/>
  <c r="BI1495" i="1"/>
  <c r="BF1491" i="1"/>
  <c r="BG1491" i="1"/>
  <c r="BH1491" i="1"/>
  <c r="BI1491" i="1"/>
  <c r="BF1487" i="1"/>
  <c r="BG1487" i="1"/>
  <c r="BH1487" i="1"/>
  <c r="BI1487" i="1"/>
  <c r="BF1483" i="1"/>
  <c r="BG1483" i="1"/>
  <c r="BH1483" i="1"/>
  <c r="BI1483" i="1"/>
  <c r="BF1479" i="1"/>
  <c r="BG1479" i="1"/>
  <c r="BH1479" i="1"/>
  <c r="BI1479" i="1"/>
  <c r="BF1475" i="1"/>
  <c r="BG1475" i="1"/>
  <c r="BH1475" i="1"/>
  <c r="BI1475" i="1"/>
  <c r="BF1471" i="1"/>
  <c r="BG1471" i="1"/>
  <c r="BH1471" i="1"/>
  <c r="BI1471" i="1"/>
  <c r="BF1467" i="1"/>
  <c r="BG1467" i="1"/>
  <c r="BH1467" i="1"/>
  <c r="BI1467" i="1"/>
  <c r="BF1463" i="1"/>
  <c r="BG1463" i="1"/>
  <c r="BH1463" i="1"/>
  <c r="BI1463" i="1"/>
  <c r="BF1459" i="1"/>
  <c r="BG1459" i="1"/>
  <c r="BH1459" i="1"/>
  <c r="BI1459" i="1"/>
  <c r="BF1455" i="1"/>
  <c r="BG1455" i="1"/>
  <c r="BH1455" i="1"/>
  <c r="BI1455" i="1"/>
  <c r="BF1451" i="1"/>
  <c r="BG1451" i="1"/>
  <c r="BH1451" i="1"/>
  <c r="BI1451" i="1"/>
  <c r="BF1447" i="1"/>
  <c r="BG1447" i="1"/>
  <c r="BH1447" i="1"/>
  <c r="BI1447" i="1"/>
  <c r="BF1443" i="1"/>
  <c r="BG1443" i="1"/>
  <c r="BH1443" i="1"/>
  <c r="BI1443" i="1"/>
  <c r="BF1439" i="1"/>
  <c r="BG1439" i="1"/>
  <c r="BH1439" i="1"/>
  <c r="BI1439" i="1"/>
  <c r="BF1435" i="1"/>
  <c r="BG1435" i="1"/>
  <c r="BH1435" i="1"/>
  <c r="BI1435" i="1"/>
  <c r="BF1431" i="1"/>
  <c r="BG1431" i="1"/>
  <c r="BH1431" i="1"/>
  <c r="BI1431" i="1"/>
  <c r="BF1427" i="1"/>
  <c r="BG1427" i="1"/>
  <c r="BH1427" i="1"/>
  <c r="BI1427" i="1"/>
  <c r="BF1423" i="1"/>
  <c r="BG1423" i="1"/>
  <c r="BH1423" i="1"/>
  <c r="BI1423" i="1"/>
  <c r="BF1419" i="1"/>
  <c r="BG1419" i="1"/>
  <c r="BH1419" i="1"/>
  <c r="BI1419" i="1"/>
  <c r="BF1415" i="1"/>
  <c r="BG1415" i="1"/>
  <c r="BH1415" i="1"/>
  <c r="BI1415" i="1"/>
  <c r="BF1411" i="1"/>
  <c r="BG1411" i="1"/>
  <c r="BH1411" i="1"/>
  <c r="BI1411" i="1"/>
  <c r="BF1407" i="1"/>
  <c r="BG1407" i="1"/>
  <c r="BH1407" i="1"/>
  <c r="BI1407" i="1"/>
  <c r="BF1403" i="1"/>
  <c r="BG1403" i="1"/>
  <c r="BH1403" i="1"/>
  <c r="BI1403" i="1"/>
  <c r="BF1399" i="1"/>
  <c r="BG1399" i="1"/>
  <c r="BH1399" i="1"/>
  <c r="BI1399" i="1"/>
  <c r="BF1395" i="1"/>
  <c r="BG1395" i="1"/>
  <c r="BH1395" i="1"/>
  <c r="BI1395" i="1"/>
  <c r="BF1391" i="1"/>
  <c r="BG1391" i="1"/>
  <c r="BH1391" i="1"/>
  <c r="BI1391" i="1"/>
  <c r="BF1387" i="1"/>
  <c r="BG1387" i="1"/>
  <c r="BH1387" i="1"/>
  <c r="BI1387" i="1"/>
  <c r="BF1383" i="1"/>
  <c r="BG1383" i="1"/>
  <c r="BH1383" i="1"/>
  <c r="BI1383" i="1"/>
  <c r="BF1379" i="1"/>
  <c r="BG1379" i="1"/>
  <c r="BH1379" i="1"/>
  <c r="BI1379" i="1"/>
  <c r="BF1375" i="1"/>
  <c r="BG1375" i="1"/>
  <c r="BH1375" i="1"/>
  <c r="BI1375" i="1"/>
  <c r="BF1371" i="1"/>
  <c r="BG1371" i="1"/>
  <c r="BH1371" i="1"/>
  <c r="BI1371" i="1"/>
  <c r="BF1367" i="1"/>
  <c r="BG1367" i="1"/>
  <c r="BH1367" i="1"/>
  <c r="BI1367" i="1"/>
  <c r="BF1363" i="1"/>
  <c r="BG1363" i="1"/>
  <c r="BH1363" i="1"/>
  <c r="BI1363" i="1"/>
  <c r="BF1359" i="1"/>
  <c r="BG1359" i="1"/>
  <c r="BH1359" i="1"/>
  <c r="BI1359" i="1"/>
  <c r="BF1355" i="1"/>
  <c r="BG1355" i="1"/>
  <c r="BH1355" i="1"/>
  <c r="BI1355" i="1"/>
  <c r="BF1351" i="1"/>
  <c r="BG1351" i="1"/>
  <c r="BH1351" i="1"/>
  <c r="BI1351" i="1"/>
  <c r="BF1347" i="1"/>
  <c r="BG1347" i="1"/>
  <c r="BH1347" i="1"/>
  <c r="BI1347" i="1"/>
  <c r="BF1343" i="1"/>
  <c r="BG1343" i="1"/>
  <c r="BH1343" i="1"/>
  <c r="BI1343" i="1"/>
  <c r="BF1339" i="1"/>
  <c r="BG1339" i="1"/>
  <c r="BH1339" i="1"/>
  <c r="BI1339" i="1"/>
  <c r="BF1335" i="1"/>
  <c r="BG1335" i="1"/>
  <c r="BH1335" i="1"/>
  <c r="BI1335" i="1"/>
  <c r="BF1331" i="1"/>
  <c r="BG1331" i="1"/>
  <c r="BH1331" i="1"/>
  <c r="BI1331" i="1"/>
  <c r="BF1327" i="1"/>
  <c r="BG1327" i="1"/>
  <c r="BH1327" i="1"/>
  <c r="BI1327" i="1"/>
  <c r="BF1323" i="1"/>
  <c r="BG1323" i="1"/>
  <c r="BH1323" i="1"/>
  <c r="BI1323" i="1"/>
  <c r="BF1319" i="1"/>
  <c r="BG1319" i="1"/>
  <c r="BH1319" i="1"/>
  <c r="BI1319" i="1"/>
  <c r="BF1315" i="1"/>
  <c r="BG1315" i="1"/>
  <c r="BH1315" i="1"/>
  <c r="BI1315" i="1"/>
  <c r="BF1311" i="1"/>
  <c r="BG1311" i="1"/>
  <c r="BH1311" i="1"/>
  <c r="BI1311" i="1"/>
  <c r="BF1307" i="1"/>
  <c r="BG1307" i="1"/>
  <c r="BH1307" i="1"/>
  <c r="BI1307" i="1"/>
  <c r="BF1303" i="1"/>
  <c r="BG1303" i="1"/>
  <c r="BH1303" i="1"/>
  <c r="BI1303" i="1"/>
  <c r="BF1299" i="1"/>
  <c r="BG1299" i="1"/>
  <c r="BH1299" i="1"/>
  <c r="BI1299" i="1"/>
  <c r="BF1295" i="1"/>
  <c r="BG1295" i="1"/>
  <c r="BH1295" i="1"/>
  <c r="BI1295" i="1"/>
  <c r="BF1291" i="1"/>
  <c r="BG1291" i="1"/>
  <c r="BH1291" i="1"/>
  <c r="BI1291" i="1"/>
  <c r="BF1287" i="1"/>
  <c r="BG1287" i="1"/>
  <c r="BH1287" i="1"/>
  <c r="BI1287" i="1"/>
  <c r="BF1283" i="1"/>
  <c r="BG1283" i="1"/>
  <c r="BH1283" i="1"/>
  <c r="BI1283" i="1"/>
  <c r="BF1279" i="1"/>
  <c r="BG1279" i="1"/>
  <c r="BH1279" i="1"/>
  <c r="BI1279" i="1"/>
  <c r="BF1275" i="1"/>
  <c r="BG1275" i="1"/>
  <c r="BH1275" i="1"/>
  <c r="BI1275" i="1"/>
  <c r="BF1271" i="1"/>
  <c r="BG1271" i="1"/>
  <c r="BH1271" i="1"/>
  <c r="BI1271" i="1"/>
  <c r="BF1267" i="1"/>
  <c r="BG1267" i="1"/>
  <c r="BH1267" i="1"/>
  <c r="BI1267" i="1"/>
  <c r="BF1263" i="1"/>
  <c r="BG1263" i="1"/>
  <c r="BH1263" i="1"/>
  <c r="BI1263" i="1"/>
  <c r="BF1259" i="1"/>
  <c r="BG1259" i="1"/>
  <c r="BH1259" i="1"/>
  <c r="BI1259" i="1"/>
  <c r="BF1255" i="1"/>
  <c r="BG1255" i="1"/>
  <c r="BH1255" i="1"/>
  <c r="BI1255" i="1"/>
  <c r="BF1251" i="1"/>
  <c r="BG1251" i="1"/>
  <c r="BH1251" i="1"/>
  <c r="BI1251" i="1"/>
  <c r="BF1247" i="1"/>
  <c r="BG1247" i="1"/>
  <c r="BH1247" i="1"/>
  <c r="BI1247" i="1"/>
  <c r="BF1243" i="1"/>
  <c r="BG1243" i="1"/>
  <c r="BH1243" i="1"/>
  <c r="BI1243" i="1"/>
  <c r="BF1239" i="1"/>
  <c r="BG1239" i="1"/>
  <c r="BH1239" i="1"/>
  <c r="BI1239" i="1"/>
  <c r="BF1235" i="1"/>
  <c r="BG1235" i="1"/>
  <c r="BH1235" i="1"/>
  <c r="BI1235" i="1"/>
  <c r="BF1231" i="1"/>
  <c r="BG1231" i="1"/>
  <c r="BH1231" i="1"/>
  <c r="BI1231" i="1"/>
  <c r="BF1227" i="1"/>
  <c r="BG1227" i="1"/>
  <c r="BH1227" i="1"/>
  <c r="BI1227" i="1"/>
  <c r="BF1223" i="1"/>
  <c r="BG1223" i="1"/>
  <c r="BH1223" i="1"/>
  <c r="BI1223" i="1"/>
  <c r="BF1219" i="1"/>
  <c r="BG1219" i="1"/>
  <c r="BH1219" i="1"/>
  <c r="BI1219" i="1"/>
  <c r="BF1215" i="1"/>
  <c r="BG1215" i="1"/>
  <c r="BH1215" i="1"/>
  <c r="BI1215" i="1"/>
  <c r="BF1211" i="1"/>
  <c r="BG1211" i="1"/>
  <c r="BH1211" i="1"/>
  <c r="BI1211" i="1"/>
  <c r="BF1207" i="1"/>
  <c r="BG1207" i="1"/>
  <c r="BH1207" i="1"/>
  <c r="BI1207" i="1"/>
  <c r="BF1203" i="1"/>
  <c r="BG1203" i="1"/>
  <c r="BH1203" i="1"/>
  <c r="BI1203" i="1"/>
  <c r="BF1199" i="1"/>
  <c r="BG1199" i="1"/>
  <c r="BH1199" i="1"/>
  <c r="BI1199" i="1"/>
  <c r="BF1195" i="1"/>
  <c r="BG1195" i="1"/>
  <c r="BH1195" i="1"/>
  <c r="BI1195" i="1"/>
  <c r="BF1191" i="1"/>
  <c r="BG1191" i="1"/>
  <c r="BH1191" i="1"/>
  <c r="BI1191" i="1"/>
  <c r="BF1187" i="1"/>
  <c r="BG1187" i="1"/>
  <c r="BH1187" i="1"/>
  <c r="BI1187" i="1"/>
  <c r="BF1183" i="1"/>
  <c r="BG1183" i="1"/>
  <c r="BH1183" i="1"/>
  <c r="BI1183" i="1"/>
  <c r="BF1179" i="1"/>
  <c r="BG1179" i="1"/>
  <c r="BH1179" i="1"/>
  <c r="BI1179" i="1"/>
  <c r="BF1175" i="1"/>
  <c r="BG1175" i="1"/>
  <c r="BH1175" i="1"/>
  <c r="BI1175" i="1"/>
  <c r="BF1171" i="1"/>
  <c r="BG1171" i="1"/>
  <c r="BH1171" i="1"/>
  <c r="BI1171" i="1"/>
  <c r="BF1167" i="1"/>
  <c r="BG1167" i="1"/>
  <c r="BH1167" i="1"/>
  <c r="BI1167" i="1"/>
  <c r="BF1163" i="1"/>
  <c r="BG1163" i="1"/>
  <c r="BH1163" i="1"/>
  <c r="BI1163" i="1"/>
  <c r="BF1159" i="1"/>
  <c r="BG1159" i="1"/>
  <c r="BH1159" i="1"/>
  <c r="BI1159" i="1"/>
  <c r="BF1155" i="1"/>
  <c r="BG1155" i="1"/>
  <c r="BH1155" i="1"/>
  <c r="BI1155" i="1"/>
  <c r="BF1151" i="1"/>
  <c r="BG1151" i="1"/>
  <c r="BH1151" i="1"/>
  <c r="BI1151" i="1"/>
  <c r="BF1147" i="1"/>
  <c r="BG1147" i="1"/>
  <c r="BH1147" i="1"/>
  <c r="BI1147" i="1"/>
  <c r="BF1143" i="1"/>
  <c r="BG1143" i="1"/>
  <c r="BH1143" i="1"/>
  <c r="BI1143" i="1"/>
  <c r="BF1139" i="1"/>
  <c r="BG1139" i="1"/>
  <c r="BH1139" i="1"/>
  <c r="BI1139" i="1"/>
  <c r="BF1135" i="1"/>
  <c r="BG1135" i="1"/>
  <c r="BH1135" i="1"/>
  <c r="BI1135" i="1"/>
  <c r="BF1131" i="1"/>
  <c r="BG1131" i="1"/>
  <c r="BH1131" i="1"/>
  <c r="BI1131" i="1"/>
  <c r="BF1127" i="1"/>
  <c r="BG1127" i="1"/>
  <c r="BH1127" i="1"/>
  <c r="BI1127" i="1"/>
  <c r="BF1123" i="1"/>
  <c r="BG1123" i="1"/>
  <c r="BH1123" i="1"/>
  <c r="BI1123" i="1"/>
  <c r="BF1119" i="1"/>
  <c r="BG1119" i="1"/>
  <c r="BH1119" i="1"/>
  <c r="BI1119" i="1"/>
  <c r="BF1115" i="1"/>
  <c r="BG1115" i="1"/>
  <c r="BH1115" i="1"/>
  <c r="BI1115" i="1"/>
  <c r="BF1111" i="1"/>
  <c r="BG1111" i="1"/>
  <c r="BH1111" i="1"/>
  <c r="BI1111" i="1"/>
  <c r="BF1107" i="1"/>
  <c r="BG1107" i="1"/>
  <c r="BH1107" i="1"/>
  <c r="BI1107" i="1"/>
  <c r="BF1103" i="1"/>
  <c r="BG1103" i="1"/>
  <c r="BH1103" i="1"/>
  <c r="BI1103" i="1"/>
  <c r="BF1099" i="1"/>
  <c r="BG1099" i="1"/>
  <c r="BH1099" i="1"/>
  <c r="BI1099" i="1"/>
  <c r="BF1095" i="1"/>
  <c r="BG1095" i="1"/>
  <c r="BH1095" i="1"/>
  <c r="BI1095" i="1"/>
  <c r="BF1091" i="1"/>
  <c r="BG1091" i="1"/>
  <c r="BH1091" i="1"/>
  <c r="BI1091" i="1"/>
  <c r="BF1087" i="1"/>
  <c r="BG1087" i="1"/>
  <c r="BH1087" i="1"/>
  <c r="BI1087" i="1"/>
  <c r="BF1083" i="1"/>
  <c r="BG1083" i="1"/>
  <c r="BH1083" i="1"/>
  <c r="BI1083" i="1"/>
  <c r="BF1079" i="1"/>
  <c r="BG1079" i="1"/>
  <c r="BH1079" i="1"/>
  <c r="BI1079" i="1"/>
  <c r="BF1075" i="1"/>
  <c r="BG1075" i="1"/>
  <c r="BH1075" i="1"/>
  <c r="BI1075" i="1"/>
  <c r="BF1071" i="1"/>
  <c r="BG1071" i="1"/>
  <c r="BH1071" i="1"/>
  <c r="BI1071" i="1"/>
  <c r="BF1067" i="1"/>
  <c r="BG1067" i="1"/>
  <c r="BH1067" i="1"/>
  <c r="BI1067" i="1"/>
  <c r="BF1063" i="1"/>
  <c r="BG1063" i="1"/>
  <c r="BH1063" i="1"/>
  <c r="BI1063" i="1"/>
  <c r="BF1059" i="1"/>
  <c r="BG1059" i="1"/>
  <c r="BH1059" i="1"/>
  <c r="BI1059" i="1"/>
  <c r="BF1055" i="1"/>
  <c r="BG1055" i="1"/>
  <c r="BH1055" i="1"/>
  <c r="BI1055" i="1"/>
  <c r="BF1051" i="1"/>
  <c r="BG1051" i="1"/>
  <c r="BH1051" i="1"/>
  <c r="BI1051" i="1"/>
  <c r="BF1047" i="1"/>
  <c r="BG1047" i="1"/>
  <c r="BH1047" i="1"/>
  <c r="BI1047" i="1"/>
  <c r="BF1043" i="1"/>
  <c r="BG1043" i="1"/>
  <c r="BH1043" i="1"/>
  <c r="BI1043" i="1"/>
  <c r="BF1039" i="1"/>
  <c r="BG1039" i="1"/>
  <c r="BH1039" i="1"/>
  <c r="BI1039" i="1"/>
  <c r="BF1035" i="1"/>
  <c r="BG1035" i="1"/>
  <c r="BH1035" i="1"/>
  <c r="BI1035" i="1"/>
  <c r="BF1031" i="1"/>
  <c r="BG1031" i="1"/>
  <c r="BH1031" i="1"/>
  <c r="BI1031" i="1"/>
  <c r="BF1027" i="1"/>
  <c r="BG1027" i="1"/>
  <c r="BH1027" i="1"/>
  <c r="BI1027" i="1"/>
  <c r="BF1023" i="1"/>
  <c r="BG1023" i="1"/>
  <c r="BH1023" i="1"/>
  <c r="BI1023" i="1"/>
  <c r="BF1019" i="1"/>
  <c r="BG1019" i="1"/>
  <c r="BH1019" i="1"/>
  <c r="BI1019" i="1"/>
  <c r="BF1015" i="1"/>
  <c r="BG1015" i="1"/>
  <c r="BH1015" i="1"/>
  <c r="BI1015" i="1"/>
  <c r="BF1011" i="1"/>
  <c r="BG1011" i="1"/>
  <c r="BH1011" i="1"/>
  <c r="BI1011" i="1"/>
  <c r="BF1007" i="1"/>
  <c r="BG1007" i="1"/>
  <c r="BH1007" i="1"/>
  <c r="BI1007" i="1"/>
  <c r="BF1003" i="1"/>
  <c r="BG1003" i="1"/>
  <c r="BH1003" i="1"/>
  <c r="BI1003" i="1"/>
  <c r="BF999" i="1"/>
  <c r="BG999" i="1"/>
  <c r="BH999" i="1"/>
  <c r="BI999" i="1"/>
  <c r="BF995" i="1"/>
  <c r="BG995" i="1"/>
  <c r="BH995" i="1"/>
  <c r="BI995" i="1"/>
  <c r="BF991" i="1"/>
  <c r="BG991" i="1"/>
  <c r="BH991" i="1"/>
  <c r="BI991" i="1"/>
  <c r="BF987" i="1"/>
  <c r="BG987" i="1"/>
  <c r="BH987" i="1"/>
  <c r="BI987" i="1"/>
  <c r="BF983" i="1"/>
  <c r="BG983" i="1"/>
  <c r="BH983" i="1"/>
  <c r="BI983" i="1"/>
  <c r="BF979" i="1"/>
  <c r="BG979" i="1"/>
  <c r="BH979" i="1"/>
  <c r="BI979" i="1"/>
  <c r="BF975" i="1"/>
  <c r="BG975" i="1"/>
  <c r="BH975" i="1"/>
  <c r="BI975" i="1"/>
  <c r="BF971" i="1"/>
  <c r="BG971" i="1"/>
  <c r="BH971" i="1"/>
  <c r="BI971" i="1"/>
  <c r="BF967" i="1"/>
  <c r="BG967" i="1"/>
  <c r="BH967" i="1"/>
  <c r="BI967" i="1"/>
  <c r="BF963" i="1"/>
  <c r="BG963" i="1"/>
  <c r="BH963" i="1"/>
  <c r="BI963" i="1"/>
  <c r="BF959" i="1"/>
  <c r="BG959" i="1"/>
  <c r="BH959" i="1"/>
  <c r="BI959" i="1"/>
  <c r="BH955" i="1"/>
  <c r="BF955" i="1"/>
  <c r="BG955" i="1"/>
  <c r="BI955" i="1"/>
  <c r="BH951" i="1"/>
  <c r="BI951" i="1"/>
  <c r="BG951" i="1"/>
  <c r="BF951" i="1"/>
  <c r="BH947" i="1"/>
  <c r="BI947" i="1"/>
  <c r="BG947" i="1"/>
  <c r="BF947" i="1"/>
  <c r="BH943" i="1"/>
  <c r="BI943" i="1"/>
  <c r="BG943" i="1"/>
  <c r="BF943" i="1"/>
  <c r="BH939" i="1"/>
  <c r="BI939" i="1"/>
  <c r="BG939" i="1"/>
  <c r="BF939" i="1"/>
  <c r="BH935" i="1"/>
  <c r="BI935" i="1"/>
  <c r="BG935" i="1"/>
  <c r="BF935" i="1"/>
  <c r="BH931" i="1"/>
  <c r="BI931" i="1"/>
  <c r="BG931" i="1"/>
  <c r="BF931" i="1"/>
  <c r="BH927" i="1"/>
  <c r="BI927" i="1"/>
  <c r="BG927" i="1"/>
  <c r="BF927" i="1"/>
  <c r="BH923" i="1"/>
  <c r="BI923" i="1"/>
  <c r="BG923" i="1"/>
  <c r="BF923" i="1"/>
  <c r="BH919" i="1"/>
  <c r="BI919" i="1"/>
  <c r="BG919" i="1"/>
  <c r="BF919" i="1"/>
  <c r="BH915" i="1"/>
  <c r="BI915" i="1"/>
  <c r="BG915" i="1"/>
  <c r="BF915" i="1"/>
  <c r="BH911" i="1"/>
  <c r="BI911" i="1"/>
  <c r="BF911" i="1"/>
  <c r="BG911" i="1"/>
  <c r="BH907" i="1"/>
  <c r="BI907" i="1"/>
  <c r="BF907" i="1"/>
  <c r="BG907" i="1"/>
  <c r="BH903" i="1"/>
  <c r="BI903" i="1"/>
  <c r="BF903" i="1"/>
  <c r="BG903" i="1"/>
  <c r="BH899" i="1"/>
  <c r="BI899" i="1"/>
  <c r="BF899" i="1"/>
  <c r="BG899" i="1"/>
  <c r="BH895" i="1"/>
  <c r="BI895" i="1"/>
  <c r="BF895" i="1"/>
  <c r="BG895" i="1"/>
  <c r="BH891" i="1"/>
  <c r="BI891" i="1"/>
  <c r="BF891" i="1"/>
  <c r="BG891" i="1"/>
  <c r="BH887" i="1"/>
  <c r="BI887" i="1"/>
  <c r="BF887" i="1"/>
  <c r="BG887" i="1"/>
  <c r="BH883" i="1"/>
  <c r="BI883" i="1"/>
  <c r="BF883" i="1"/>
  <c r="BG883" i="1"/>
  <c r="BH879" i="1"/>
  <c r="BI879" i="1"/>
  <c r="BF879" i="1"/>
  <c r="BG879" i="1"/>
  <c r="BH875" i="1"/>
  <c r="BI875" i="1"/>
  <c r="BF875" i="1"/>
  <c r="BG875" i="1"/>
  <c r="BH871" i="1"/>
  <c r="BI871" i="1"/>
  <c r="BF871" i="1"/>
  <c r="BG871" i="1"/>
  <c r="BH867" i="1"/>
  <c r="BI867" i="1"/>
  <c r="BF867" i="1"/>
  <c r="BG867" i="1"/>
  <c r="BH863" i="1"/>
  <c r="BI863" i="1"/>
  <c r="BF863" i="1"/>
  <c r="BG863" i="1"/>
  <c r="BH859" i="1"/>
  <c r="BI859" i="1"/>
  <c r="BF859" i="1"/>
  <c r="BG859" i="1"/>
  <c r="BH855" i="1"/>
  <c r="BI855" i="1"/>
  <c r="BF855" i="1"/>
  <c r="BG855" i="1"/>
  <c r="BH851" i="1"/>
  <c r="BI851" i="1"/>
  <c r="BF851" i="1"/>
  <c r="BG851" i="1"/>
  <c r="BH847" i="1"/>
  <c r="BI847" i="1"/>
  <c r="BF847" i="1"/>
  <c r="BG847" i="1"/>
  <c r="BH843" i="1"/>
  <c r="BI843" i="1"/>
  <c r="BF843" i="1"/>
  <c r="BG843" i="1"/>
  <c r="BH839" i="1"/>
  <c r="BI839" i="1"/>
  <c r="BF839" i="1"/>
  <c r="BG839" i="1"/>
  <c r="BH835" i="1"/>
  <c r="BI835" i="1"/>
  <c r="BF835" i="1"/>
  <c r="BG835" i="1"/>
  <c r="BH831" i="1"/>
  <c r="BI831" i="1"/>
  <c r="BF831" i="1"/>
  <c r="BG831" i="1"/>
  <c r="BH827" i="1"/>
  <c r="BI827" i="1"/>
  <c r="BF827" i="1"/>
  <c r="BG827" i="1"/>
  <c r="BH823" i="1"/>
  <c r="BI823" i="1"/>
  <c r="BF823" i="1"/>
  <c r="BG823" i="1"/>
  <c r="BH819" i="1"/>
  <c r="BI819" i="1"/>
  <c r="BF819" i="1"/>
  <c r="BG819" i="1"/>
  <c r="BH815" i="1"/>
  <c r="BI815" i="1"/>
  <c r="BF815" i="1"/>
  <c r="BG815" i="1"/>
  <c r="BH811" i="1"/>
  <c r="BI811" i="1"/>
  <c r="BF811" i="1"/>
  <c r="BG811" i="1"/>
  <c r="BH807" i="1"/>
  <c r="BI807" i="1"/>
  <c r="BF807" i="1"/>
  <c r="BG807" i="1"/>
  <c r="BH803" i="1"/>
  <c r="BI803" i="1"/>
  <c r="BF803" i="1"/>
  <c r="BG803" i="1"/>
  <c r="BH799" i="1"/>
  <c r="BI799" i="1"/>
  <c r="BF799" i="1"/>
  <c r="BG799" i="1"/>
  <c r="BH795" i="1"/>
  <c r="BI795" i="1"/>
  <c r="BF795" i="1"/>
  <c r="BG795" i="1"/>
  <c r="BH791" i="1"/>
  <c r="BI791" i="1"/>
  <c r="BG791" i="1"/>
  <c r="BF791" i="1"/>
  <c r="BH787" i="1"/>
  <c r="BI787" i="1"/>
  <c r="BF787" i="1"/>
  <c r="BG787" i="1"/>
  <c r="BH783" i="1"/>
  <c r="BI783" i="1"/>
  <c r="BF783" i="1"/>
  <c r="BG783" i="1"/>
  <c r="BH779" i="1"/>
  <c r="BI779" i="1"/>
  <c r="BF779" i="1"/>
  <c r="BG779" i="1"/>
  <c r="BH775" i="1"/>
  <c r="BI775" i="1"/>
  <c r="BF775" i="1"/>
  <c r="BG775" i="1"/>
  <c r="BH771" i="1"/>
  <c r="BI771" i="1"/>
  <c r="BF771" i="1"/>
  <c r="BG771" i="1"/>
  <c r="BH767" i="1"/>
  <c r="BI767" i="1"/>
  <c r="BF767" i="1"/>
  <c r="BG767" i="1"/>
  <c r="BH763" i="1"/>
  <c r="BI763" i="1"/>
  <c r="BF763" i="1"/>
  <c r="BG763" i="1"/>
  <c r="BH759" i="1"/>
  <c r="BI759" i="1"/>
  <c r="BF759" i="1"/>
  <c r="BG759" i="1"/>
  <c r="BH755" i="1"/>
  <c r="BI755" i="1"/>
  <c r="BF755" i="1"/>
  <c r="BG755" i="1"/>
  <c r="BH751" i="1"/>
  <c r="BI751" i="1"/>
  <c r="BF751" i="1"/>
  <c r="BG751" i="1"/>
  <c r="BH747" i="1"/>
  <c r="BI747" i="1"/>
  <c r="BF747" i="1"/>
  <c r="BG747" i="1"/>
  <c r="BH743" i="1"/>
  <c r="BI743" i="1"/>
  <c r="BF743" i="1"/>
  <c r="BG743" i="1"/>
  <c r="BH739" i="1"/>
  <c r="BI739" i="1"/>
  <c r="BF739" i="1"/>
  <c r="BG739" i="1"/>
  <c r="BH735" i="1"/>
  <c r="BI735" i="1"/>
  <c r="BF735" i="1"/>
  <c r="BG735" i="1"/>
  <c r="BH731" i="1"/>
  <c r="BI731" i="1"/>
  <c r="BF731" i="1"/>
  <c r="BG731" i="1"/>
  <c r="BH727" i="1"/>
  <c r="BI727" i="1"/>
  <c r="BF727" i="1"/>
  <c r="BG727" i="1"/>
  <c r="BH723" i="1"/>
  <c r="BI723" i="1"/>
  <c r="BF723" i="1"/>
  <c r="BG723" i="1"/>
  <c r="BH719" i="1"/>
  <c r="BI719" i="1"/>
  <c r="BF719" i="1"/>
  <c r="BG719" i="1"/>
  <c r="BH715" i="1"/>
  <c r="BI715" i="1"/>
  <c r="BF715" i="1"/>
  <c r="BG715" i="1"/>
  <c r="BH711" i="1"/>
  <c r="BI711" i="1"/>
  <c r="BF711" i="1"/>
  <c r="BG711" i="1"/>
  <c r="BH707" i="1"/>
  <c r="BI707" i="1"/>
  <c r="BF707" i="1"/>
  <c r="BG707" i="1"/>
  <c r="BH703" i="1"/>
  <c r="BI703" i="1"/>
  <c r="BF703" i="1"/>
  <c r="BG703" i="1"/>
  <c r="BH699" i="1"/>
  <c r="BI699" i="1"/>
  <c r="BF699" i="1"/>
  <c r="BG699" i="1"/>
  <c r="BH695" i="1"/>
  <c r="BI695" i="1"/>
  <c r="BF695" i="1"/>
  <c r="BG695" i="1"/>
  <c r="BH691" i="1"/>
  <c r="BI691" i="1"/>
  <c r="BF691" i="1"/>
  <c r="BG691" i="1"/>
  <c r="BH687" i="1"/>
  <c r="BI687" i="1"/>
  <c r="BF687" i="1"/>
  <c r="BG687" i="1"/>
  <c r="BH683" i="1"/>
  <c r="BI683" i="1"/>
  <c r="BF683" i="1"/>
  <c r="BG683" i="1"/>
  <c r="BH679" i="1"/>
  <c r="BI679" i="1"/>
  <c r="BF679" i="1"/>
  <c r="BG679" i="1"/>
  <c r="BH675" i="1"/>
  <c r="BI675" i="1"/>
  <c r="BF675" i="1"/>
  <c r="BG675" i="1"/>
  <c r="BH671" i="1"/>
  <c r="BI671" i="1"/>
  <c r="BF671" i="1"/>
  <c r="BG671" i="1"/>
  <c r="BH667" i="1"/>
  <c r="BI667" i="1"/>
  <c r="BF667" i="1"/>
  <c r="BG667" i="1"/>
  <c r="BH663" i="1"/>
  <c r="BI663" i="1"/>
  <c r="BF663" i="1"/>
  <c r="BG663" i="1"/>
  <c r="BH659" i="1"/>
  <c r="BI659" i="1"/>
  <c r="BF659" i="1"/>
  <c r="BG659" i="1"/>
  <c r="BH655" i="1"/>
  <c r="BI655" i="1"/>
  <c r="BF655" i="1"/>
  <c r="BG655" i="1"/>
  <c r="BH651" i="1"/>
  <c r="BI651" i="1"/>
  <c r="BF651" i="1"/>
  <c r="BG651" i="1"/>
  <c r="BH647" i="1"/>
  <c r="BI647" i="1"/>
  <c r="BF647" i="1"/>
  <c r="BG647" i="1"/>
  <c r="BH643" i="1"/>
  <c r="BI643" i="1"/>
  <c r="BF643" i="1"/>
  <c r="BG643" i="1"/>
  <c r="BH639" i="1"/>
  <c r="BI639" i="1"/>
  <c r="BF639" i="1"/>
  <c r="BG639" i="1"/>
  <c r="BH635" i="1"/>
  <c r="BI635" i="1"/>
  <c r="BF635" i="1"/>
  <c r="BG635" i="1"/>
  <c r="BH631" i="1"/>
  <c r="BI631" i="1"/>
  <c r="BF631" i="1"/>
  <c r="BG631" i="1"/>
  <c r="BH627" i="1"/>
  <c r="BI627" i="1"/>
  <c r="BF627" i="1"/>
  <c r="BG627" i="1"/>
  <c r="BH623" i="1"/>
  <c r="BI623" i="1"/>
  <c r="BF623" i="1"/>
  <c r="BG623" i="1"/>
  <c r="BH619" i="1"/>
  <c r="BI619" i="1"/>
  <c r="BF619" i="1"/>
  <c r="BG619" i="1"/>
  <c r="BH615" i="1"/>
  <c r="BI615" i="1"/>
  <c r="BF615" i="1"/>
  <c r="BG615" i="1"/>
  <c r="BH611" i="1"/>
  <c r="BI611" i="1"/>
  <c r="BF611" i="1"/>
  <c r="BG611" i="1"/>
  <c r="BH607" i="1"/>
  <c r="BI607" i="1"/>
  <c r="BF607" i="1"/>
  <c r="BG607" i="1"/>
  <c r="BH603" i="1"/>
  <c r="BI603" i="1"/>
  <c r="BF603" i="1"/>
  <c r="BG603" i="1"/>
  <c r="BH599" i="1"/>
  <c r="BI599" i="1"/>
  <c r="BF599" i="1"/>
  <c r="BG599" i="1"/>
  <c r="BH595" i="1"/>
  <c r="BI595" i="1"/>
  <c r="BF595" i="1"/>
  <c r="BG595" i="1"/>
  <c r="BH591" i="1"/>
  <c r="BI591" i="1"/>
  <c r="BF591" i="1"/>
  <c r="BG591" i="1"/>
  <c r="BH587" i="1"/>
  <c r="BI587" i="1"/>
  <c r="BF587" i="1"/>
  <c r="BG587" i="1"/>
  <c r="BH583" i="1"/>
  <c r="BI583" i="1"/>
  <c r="BF583" i="1"/>
  <c r="BG583" i="1"/>
  <c r="BH579" i="1"/>
  <c r="BI579" i="1"/>
  <c r="BF579" i="1"/>
  <c r="BG579" i="1"/>
  <c r="BF575" i="1"/>
  <c r="BG575" i="1"/>
  <c r="BH575" i="1"/>
  <c r="BI575" i="1"/>
  <c r="BF571" i="1"/>
  <c r="BG571" i="1"/>
  <c r="BH571" i="1"/>
  <c r="BI571" i="1"/>
  <c r="BF567" i="1"/>
  <c r="BG567" i="1"/>
  <c r="BH567" i="1"/>
  <c r="BI567" i="1"/>
  <c r="BF563" i="1"/>
  <c r="BG563" i="1"/>
  <c r="BH563" i="1"/>
  <c r="BI563" i="1"/>
  <c r="BF559" i="1"/>
  <c r="BG559" i="1"/>
  <c r="BH559" i="1"/>
  <c r="BI559" i="1"/>
  <c r="BF555" i="1"/>
  <c r="BG555" i="1"/>
  <c r="BH555" i="1"/>
  <c r="BI555" i="1"/>
  <c r="BF551" i="1"/>
  <c r="BG551" i="1"/>
  <c r="BH551" i="1"/>
  <c r="BI551" i="1"/>
  <c r="BF547" i="1"/>
  <c r="BG547" i="1"/>
  <c r="BH547" i="1"/>
  <c r="BI547" i="1"/>
  <c r="BF543" i="1"/>
  <c r="BG543" i="1"/>
  <c r="BH543" i="1"/>
  <c r="BI543" i="1"/>
  <c r="BF539" i="1"/>
  <c r="BG539" i="1"/>
  <c r="BH539" i="1"/>
  <c r="BI539" i="1"/>
  <c r="BF535" i="1"/>
  <c r="BG535" i="1"/>
  <c r="BH535" i="1"/>
  <c r="BI535" i="1"/>
  <c r="BF531" i="1"/>
  <c r="BG531" i="1"/>
  <c r="BH531" i="1"/>
  <c r="BI531" i="1"/>
  <c r="BF527" i="1"/>
  <c r="BG527" i="1"/>
  <c r="BH527" i="1"/>
  <c r="BI527" i="1"/>
  <c r="BF523" i="1"/>
  <c r="BG523" i="1"/>
  <c r="BH523" i="1"/>
  <c r="BI523" i="1"/>
  <c r="BF519" i="1"/>
  <c r="BG519" i="1"/>
  <c r="BH519" i="1"/>
  <c r="BI519" i="1"/>
  <c r="BF515" i="1"/>
  <c r="BG515" i="1"/>
  <c r="BH515" i="1"/>
  <c r="BI515" i="1"/>
  <c r="BF511" i="1"/>
  <c r="BG511" i="1"/>
  <c r="BH511" i="1"/>
  <c r="BI511" i="1"/>
  <c r="BF507" i="1"/>
  <c r="BG507" i="1"/>
  <c r="BH507" i="1"/>
  <c r="BI507" i="1"/>
  <c r="BF503" i="1"/>
  <c r="BG503" i="1"/>
  <c r="BH503" i="1"/>
  <c r="BI503" i="1"/>
  <c r="BF499" i="1"/>
  <c r="BG499" i="1"/>
  <c r="BH499" i="1"/>
  <c r="BI499" i="1"/>
  <c r="BF495" i="1"/>
  <c r="BG495" i="1"/>
  <c r="BH495" i="1"/>
  <c r="BI495" i="1"/>
  <c r="BF491" i="1"/>
  <c r="BG491" i="1"/>
  <c r="BH491" i="1"/>
  <c r="BI491" i="1"/>
  <c r="BF487" i="1"/>
  <c r="BG487" i="1"/>
  <c r="BH487" i="1"/>
  <c r="BI487" i="1"/>
  <c r="BF483" i="1"/>
  <c r="BG483" i="1"/>
  <c r="BH483" i="1"/>
  <c r="BI483" i="1"/>
  <c r="BF479" i="1"/>
  <c r="BG479" i="1"/>
  <c r="BH479" i="1"/>
  <c r="BI479" i="1"/>
  <c r="BF475" i="1"/>
  <c r="BG475" i="1"/>
  <c r="BH475" i="1"/>
  <c r="BI475" i="1"/>
  <c r="BF471" i="1"/>
  <c r="BG471" i="1"/>
  <c r="BH471" i="1"/>
  <c r="BI471" i="1"/>
  <c r="BF467" i="1"/>
  <c r="BG467" i="1"/>
  <c r="BH467" i="1"/>
  <c r="BI467" i="1"/>
  <c r="BG463" i="1"/>
  <c r="BF463" i="1"/>
  <c r="BH463" i="1"/>
  <c r="BI463" i="1"/>
  <c r="BG459" i="1"/>
  <c r="BF459" i="1"/>
  <c r="BI459" i="1"/>
  <c r="BH459" i="1"/>
  <c r="BG455" i="1"/>
  <c r="BF455" i="1"/>
  <c r="BH455" i="1"/>
  <c r="BI455" i="1"/>
  <c r="BG451" i="1"/>
  <c r="BF451" i="1"/>
  <c r="BI451" i="1"/>
  <c r="BH451" i="1"/>
  <c r="BG447" i="1"/>
  <c r="BF447" i="1"/>
  <c r="BH447" i="1"/>
  <c r="BI447" i="1"/>
  <c r="BG443" i="1"/>
  <c r="BF443" i="1"/>
  <c r="BI443" i="1"/>
  <c r="BH443" i="1"/>
  <c r="BG439" i="1"/>
  <c r="BF439" i="1"/>
  <c r="BH439" i="1"/>
  <c r="BI439" i="1"/>
  <c r="BG435" i="1"/>
  <c r="BI435" i="1"/>
  <c r="BF435" i="1"/>
  <c r="BH435" i="1"/>
  <c r="BG431" i="1"/>
  <c r="BI431" i="1"/>
  <c r="BF431" i="1"/>
  <c r="BH431" i="1"/>
  <c r="BG427" i="1"/>
  <c r="BI427" i="1"/>
  <c r="BF427" i="1"/>
  <c r="BH427" i="1"/>
  <c r="BG423" i="1"/>
  <c r="BI423" i="1"/>
  <c r="BF423" i="1"/>
  <c r="BH423" i="1"/>
  <c r="BG419" i="1"/>
  <c r="BI419" i="1"/>
  <c r="BF419" i="1"/>
  <c r="BH419" i="1"/>
  <c r="BG415" i="1"/>
  <c r="BI415" i="1"/>
  <c r="BF415" i="1"/>
  <c r="BH415" i="1"/>
  <c r="BG411" i="1"/>
  <c r="BI411" i="1"/>
  <c r="BF411" i="1"/>
  <c r="BH411" i="1"/>
  <c r="BG407" i="1"/>
  <c r="BI407" i="1"/>
  <c r="BF407" i="1"/>
  <c r="BH407" i="1"/>
  <c r="BG403" i="1"/>
  <c r="BI403" i="1"/>
  <c r="BF403" i="1"/>
  <c r="BH403" i="1"/>
  <c r="BG399" i="1"/>
  <c r="BI399" i="1"/>
  <c r="BF399" i="1"/>
  <c r="BH399" i="1"/>
  <c r="BG395" i="1"/>
  <c r="BI395" i="1"/>
  <c r="BF395" i="1"/>
  <c r="BH395" i="1"/>
  <c r="BG391" i="1"/>
  <c r="BI391" i="1"/>
  <c r="BF391" i="1"/>
  <c r="BH391" i="1"/>
  <c r="BG387" i="1"/>
  <c r="BI387" i="1"/>
  <c r="BF387" i="1"/>
  <c r="BH387" i="1"/>
  <c r="BG383" i="1"/>
  <c r="BI383" i="1"/>
  <c r="BF383" i="1"/>
  <c r="BH383" i="1"/>
  <c r="BG379" i="1"/>
  <c r="BI379" i="1"/>
  <c r="BF379" i="1"/>
  <c r="BH379" i="1"/>
  <c r="BG375" i="1"/>
  <c r="BI375" i="1"/>
  <c r="BF375" i="1"/>
  <c r="BH375" i="1"/>
  <c r="BG371" i="1"/>
  <c r="BH371" i="1"/>
  <c r="BF371" i="1"/>
  <c r="BI371" i="1"/>
  <c r="BG367" i="1"/>
  <c r="BH367" i="1"/>
  <c r="BI367" i="1"/>
  <c r="BF367" i="1"/>
  <c r="BG363" i="1"/>
  <c r="BH363" i="1"/>
  <c r="BI363" i="1"/>
  <c r="BF363" i="1"/>
  <c r="BG359" i="1"/>
  <c r="BH359" i="1"/>
  <c r="BI359" i="1"/>
  <c r="BF359" i="1"/>
  <c r="BG355" i="1"/>
  <c r="BH355" i="1"/>
  <c r="BI355" i="1"/>
  <c r="BF355" i="1"/>
  <c r="BG351" i="1"/>
  <c r="BH351" i="1"/>
  <c r="BI351" i="1"/>
  <c r="BF351" i="1"/>
  <c r="BG347" i="1"/>
  <c r="BH347" i="1"/>
  <c r="BI347" i="1"/>
  <c r="BF347" i="1"/>
  <c r="BG343" i="1"/>
  <c r="BH343" i="1"/>
  <c r="BI343" i="1"/>
  <c r="BF343" i="1"/>
  <c r="BG339" i="1"/>
  <c r="BH339" i="1"/>
  <c r="BI339" i="1"/>
  <c r="BF339" i="1"/>
  <c r="BG335" i="1"/>
  <c r="BH335" i="1"/>
  <c r="BI335" i="1"/>
  <c r="BF335" i="1"/>
  <c r="BG331" i="1"/>
  <c r="BH331" i="1"/>
  <c r="BI331" i="1"/>
  <c r="BF331" i="1"/>
  <c r="BG327" i="1"/>
  <c r="BH327" i="1"/>
  <c r="BI327" i="1"/>
  <c r="BF327" i="1"/>
  <c r="BG323" i="1"/>
  <c r="BH323" i="1"/>
  <c r="BI323" i="1"/>
  <c r="BF323" i="1"/>
  <c r="BG319" i="1"/>
  <c r="BH319" i="1"/>
  <c r="BI319" i="1"/>
  <c r="BF319" i="1"/>
  <c r="BG315" i="1"/>
  <c r="BH315" i="1"/>
  <c r="BI315" i="1"/>
  <c r="BF315" i="1"/>
  <c r="BG311" i="1"/>
  <c r="BH311" i="1"/>
  <c r="BI311" i="1"/>
  <c r="BF311" i="1"/>
  <c r="BH307" i="1"/>
  <c r="BI307" i="1"/>
  <c r="BF307" i="1"/>
  <c r="BG307" i="1"/>
  <c r="BH303" i="1"/>
  <c r="BI303" i="1"/>
  <c r="BF303" i="1"/>
  <c r="BG303" i="1"/>
  <c r="BH299" i="1"/>
  <c r="BI299" i="1"/>
  <c r="BF299" i="1"/>
  <c r="BG299" i="1"/>
  <c r="BH295" i="1"/>
  <c r="BI295" i="1"/>
  <c r="BF295" i="1"/>
  <c r="BG295" i="1"/>
  <c r="BH291" i="1"/>
  <c r="BI291" i="1"/>
  <c r="BF291" i="1"/>
  <c r="BG291" i="1"/>
  <c r="BH287" i="1"/>
  <c r="BI287" i="1"/>
  <c r="BF287" i="1"/>
  <c r="BG287" i="1"/>
  <c r="BH283" i="1"/>
  <c r="BI283" i="1"/>
  <c r="BF283" i="1"/>
  <c r="BG283" i="1"/>
  <c r="BH279" i="1"/>
  <c r="BI279" i="1"/>
  <c r="BF279" i="1"/>
  <c r="BG279" i="1"/>
  <c r="BH275" i="1"/>
  <c r="BI275" i="1"/>
  <c r="BF275" i="1"/>
  <c r="BG275" i="1"/>
  <c r="BH271" i="1"/>
  <c r="BI271" i="1"/>
  <c r="BF271" i="1"/>
  <c r="BG271" i="1"/>
  <c r="BH267" i="1"/>
  <c r="BI267" i="1"/>
  <c r="BF267" i="1"/>
  <c r="BG267" i="1"/>
  <c r="BH263" i="1"/>
  <c r="BI263" i="1"/>
  <c r="BF263" i="1"/>
  <c r="BG263" i="1"/>
  <c r="BH259" i="1"/>
  <c r="BI259" i="1"/>
  <c r="BF259" i="1"/>
  <c r="BG259" i="1"/>
  <c r="BH255" i="1"/>
  <c r="BI255" i="1"/>
  <c r="BF255" i="1"/>
  <c r="BG255" i="1"/>
  <c r="BH251" i="1"/>
  <c r="BF251" i="1"/>
  <c r="BG251" i="1"/>
  <c r="BI251" i="1"/>
  <c r="BH247" i="1"/>
  <c r="BF247" i="1"/>
  <c r="BG247" i="1"/>
  <c r="BI247" i="1"/>
  <c r="BH243" i="1"/>
  <c r="BF243" i="1"/>
  <c r="BI243" i="1"/>
  <c r="BG243" i="1"/>
  <c r="BH239" i="1"/>
  <c r="BF239" i="1"/>
  <c r="BG239" i="1"/>
  <c r="BI239" i="1"/>
  <c r="BH235" i="1"/>
  <c r="BF235" i="1"/>
  <c r="BG235" i="1"/>
  <c r="BI235" i="1"/>
  <c r="BH231" i="1"/>
  <c r="BF231" i="1"/>
  <c r="BG231" i="1"/>
  <c r="BI231" i="1"/>
  <c r="BH227" i="1"/>
  <c r="BF227" i="1"/>
  <c r="BI227" i="1"/>
  <c r="BG227" i="1"/>
  <c r="BH223" i="1"/>
  <c r="BF223" i="1"/>
  <c r="BG223" i="1"/>
  <c r="BI223" i="1"/>
  <c r="BH219" i="1"/>
  <c r="BF219" i="1"/>
  <c r="BG219" i="1"/>
  <c r="BI219" i="1"/>
  <c r="BH215" i="1"/>
  <c r="BF215" i="1"/>
  <c r="BG215" i="1"/>
  <c r="BI215" i="1"/>
  <c r="BH211" i="1"/>
  <c r="BF211" i="1"/>
  <c r="BI211" i="1"/>
  <c r="BG211" i="1"/>
  <c r="BH207" i="1"/>
  <c r="BF207" i="1"/>
  <c r="BG207" i="1"/>
  <c r="BI207" i="1"/>
  <c r="BH203" i="1"/>
  <c r="BF203" i="1"/>
  <c r="BG203" i="1"/>
  <c r="BI203" i="1"/>
  <c r="BH199" i="1"/>
  <c r="BF199" i="1"/>
  <c r="BG199" i="1"/>
  <c r="BI199" i="1"/>
  <c r="BH195" i="1"/>
  <c r="BF195" i="1"/>
  <c r="BI195" i="1"/>
  <c r="BG195" i="1"/>
  <c r="BH191" i="1"/>
  <c r="BF191" i="1"/>
  <c r="BG191" i="1"/>
  <c r="BI191" i="1"/>
  <c r="BH187" i="1"/>
  <c r="BF187" i="1"/>
  <c r="BG187" i="1"/>
  <c r="BI187" i="1"/>
  <c r="BH183" i="1"/>
  <c r="BF183" i="1"/>
  <c r="BG183" i="1"/>
  <c r="BI183" i="1"/>
  <c r="BH179" i="1"/>
  <c r="BF179" i="1"/>
  <c r="BI179" i="1"/>
  <c r="BG179" i="1"/>
  <c r="BH175" i="1"/>
  <c r="BF175" i="1"/>
  <c r="BG175" i="1"/>
  <c r="BI175" i="1"/>
  <c r="BH171" i="1"/>
  <c r="BF171" i="1"/>
  <c r="BG171" i="1"/>
  <c r="BI171" i="1"/>
  <c r="BH167" i="1"/>
  <c r="BF167" i="1"/>
  <c r="BG167" i="1"/>
  <c r="BI167" i="1"/>
  <c r="BH163" i="1"/>
  <c r="BF163" i="1"/>
  <c r="BI163" i="1"/>
  <c r="BG163" i="1"/>
  <c r="BH159" i="1"/>
  <c r="BI159" i="1"/>
  <c r="BF159" i="1"/>
  <c r="BG159" i="1"/>
  <c r="BG155" i="1"/>
  <c r="BH155" i="1"/>
  <c r="BI155" i="1"/>
  <c r="BF155" i="1"/>
  <c r="BG151" i="1"/>
  <c r="BH151" i="1"/>
  <c r="BI151" i="1"/>
  <c r="BF151" i="1"/>
  <c r="BG147" i="1"/>
  <c r="BH147" i="1"/>
  <c r="BI147" i="1"/>
  <c r="BF147" i="1"/>
  <c r="BG143" i="1"/>
  <c r="BH143" i="1"/>
  <c r="BI143" i="1"/>
  <c r="BF143" i="1"/>
  <c r="BG139" i="1"/>
  <c r="BH139" i="1"/>
  <c r="BI139" i="1"/>
  <c r="BF139" i="1"/>
  <c r="BG135" i="1"/>
  <c r="BH135" i="1"/>
  <c r="BI135" i="1"/>
  <c r="BF135" i="1"/>
  <c r="BG131" i="1"/>
  <c r="BH131" i="1"/>
  <c r="BI131" i="1"/>
  <c r="BF131" i="1"/>
  <c r="BG127" i="1"/>
  <c r="BF127" i="1"/>
  <c r="BH127" i="1"/>
  <c r="BI127" i="1"/>
  <c r="BG123" i="1"/>
  <c r="BF123" i="1"/>
  <c r="BH123" i="1"/>
  <c r="BI123" i="1"/>
  <c r="BG119" i="1"/>
  <c r="BF119" i="1"/>
  <c r="BH119" i="1"/>
  <c r="BI119" i="1"/>
  <c r="BG115" i="1"/>
  <c r="BF115" i="1"/>
  <c r="BH115" i="1"/>
  <c r="BI115" i="1"/>
  <c r="BG111" i="1"/>
  <c r="BF111" i="1"/>
  <c r="BH111" i="1"/>
  <c r="BI111" i="1"/>
  <c r="BG107" i="1"/>
  <c r="BF107" i="1"/>
  <c r="BH107" i="1"/>
  <c r="BI107" i="1"/>
  <c r="BG103" i="1"/>
  <c r="BF103" i="1"/>
  <c r="BH103" i="1"/>
  <c r="BI103" i="1"/>
  <c r="BG99" i="1"/>
  <c r="BF99" i="1"/>
  <c r="BH99" i="1"/>
  <c r="BI99" i="1"/>
  <c r="BG95" i="1"/>
  <c r="BH95" i="1"/>
  <c r="BI95" i="1"/>
  <c r="BF95" i="1"/>
  <c r="BG91" i="1"/>
  <c r="BH91" i="1"/>
  <c r="BI91" i="1"/>
  <c r="BF91" i="1"/>
  <c r="BG87" i="1"/>
  <c r="BF87" i="1"/>
  <c r="BH87" i="1"/>
  <c r="BI87" i="1"/>
  <c r="BG83" i="1"/>
  <c r="BF83" i="1"/>
  <c r="BH83" i="1"/>
  <c r="BI83" i="1"/>
  <c r="BG79" i="1"/>
  <c r="BF79" i="1"/>
  <c r="BH79" i="1"/>
  <c r="BI79" i="1"/>
  <c r="BF75" i="1"/>
  <c r="BG75" i="1"/>
  <c r="BH75" i="1"/>
  <c r="BI75" i="1"/>
  <c r="BF71" i="1"/>
  <c r="BG71" i="1"/>
  <c r="BH71" i="1"/>
  <c r="BI71" i="1"/>
  <c r="BF67" i="1"/>
  <c r="BG67" i="1"/>
  <c r="BH67" i="1"/>
  <c r="BI67" i="1"/>
  <c r="BF63" i="1"/>
  <c r="BG63" i="1"/>
  <c r="BH63" i="1"/>
  <c r="BI63" i="1"/>
  <c r="BF59" i="1"/>
  <c r="BG59" i="1"/>
  <c r="BH59" i="1"/>
  <c r="BI59" i="1"/>
  <c r="BF55" i="1"/>
  <c r="BG55" i="1"/>
  <c r="BH55" i="1"/>
  <c r="BI55" i="1"/>
  <c r="BF51" i="1"/>
  <c r="BG51" i="1"/>
  <c r="BH51" i="1"/>
  <c r="BI51" i="1"/>
  <c r="BF47" i="1"/>
  <c r="BG47" i="1"/>
  <c r="BH47" i="1"/>
  <c r="BI47" i="1"/>
  <c r="BF43" i="1"/>
  <c r="BG43" i="1"/>
  <c r="BH43" i="1"/>
  <c r="BI43" i="1"/>
  <c r="BF39" i="1"/>
  <c r="BG39" i="1"/>
  <c r="BH39" i="1"/>
  <c r="BI39" i="1"/>
  <c r="BF35" i="1"/>
  <c r="BG35" i="1"/>
  <c r="BH35" i="1"/>
  <c r="BI35" i="1"/>
  <c r="BF31" i="1"/>
  <c r="BG31" i="1"/>
  <c r="BH31" i="1"/>
  <c r="BI31" i="1"/>
  <c r="BF27" i="1"/>
  <c r="BG27" i="1"/>
  <c r="BH27" i="1"/>
  <c r="BI27" i="1"/>
  <c r="BF23" i="1"/>
  <c r="BG23" i="1"/>
  <c r="BH23" i="1"/>
  <c r="BI23" i="1"/>
  <c r="BF19" i="1"/>
  <c r="BG19" i="1"/>
  <c r="BH19" i="1"/>
  <c r="BI19" i="1"/>
  <c r="BF15" i="1"/>
  <c r="BG15" i="1"/>
  <c r="BH15" i="1"/>
  <c r="BI15" i="1"/>
  <c r="BF11" i="1"/>
  <c r="BG11" i="1"/>
  <c r="BH11" i="1"/>
  <c r="BI11" i="1"/>
  <c r="BF7" i="1"/>
  <c r="BG7" i="1"/>
  <c r="BH7" i="1"/>
  <c r="BI7" i="1"/>
  <c r="BF3" i="1"/>
  <c r="BI7216" i="1"/>
  <c r="BI7215" i="1"/>
  <c r="BI7214" i="1"/>
  <c r="BI7213" i="1"/>
  <c r="BI7212" i="1"/>
  <c r="BI7211" i="1"/>
  <c r="BI7210" i="1"/>
  <c r="BI7209" i="1"/>
  <c r="BI7208" i="1"/>
  <c r="BI7207" i="1"/>
  <c r="BI7206" i="1"/>
  <c r="BI7205" i="1"/>
  <c r="BI7204" i="1"/>
  <c r="BI7203" i="1"/>
  <c r="BI7202" i="1"/>
  <c r="BI7201" i="1"/>
  <c r="BI7200" i="1"/>
  <c r="BI7199" i="1"/>
  <c r="BI7198" i="1"/>
  <c r="BI7197" i="1"/>
  <c r="BI7196" i="1"/>
  <c r="BI7195" i="1"/>
  <c r="BI7194" i="1"/>
  <c r="BI7193" i="1"/>
  <c r="BI7192" i="1"/>
  <c r="BI7191" i="1"/>
  <c r="BI7190" i="1"/>
  <c r="BI7189" i="1"/>
  <c r="BI7188" i="1"/>
  <c r="BI7187" i="1"/>
  <c r="BI7186" i="1"/>
  <c r="BI7185" i="1"/>
  <c r="BI7184" i="1"/>
  <c r="BI7183" i="1"/>
  <c r="BI7182" i="1"/>
  <c r="BI7181" i="1"/>
  <c r="BI7180" i="1"/>
  <c r="BI7179" i="1"/>
  <c r="BI7178" i="1"/>
  <c r="BI7177" i="1"/>
  <c r="BI7176" i="1"/>
  <c r="BI7175" i="1"/>
  <c r="BI7174" i="1"/>
  <c r="BI7173" i="1"/>
  <c r="BI7172" i="1"/>
  <c r="BI7171" i="1"/>
  <c r="BI7170" i="1"/>
  <c r="BI7169" i="1"/>
  <c r="BI7168" i="1"/>
  <c r="BI7167" i="1"/>
  <c r="BI7166" i="1"/>
  <c r="BI7165" i="1"/>
  <c r="BI7164" i="1"/>
  <c r="BI7163" i="1"/>
  <c r="BI7162" i="1"/>
  <c r="BI7161" i="1"/>
  <c r="BI7160" i="1"/>
  <c r="BI7159" i="1"/>
  <c r="BI7158" i="1"/>
  <c r="BI7157" i="1"/>
  <c r="BI7156" i="1"/>
  <c r="BI7155" i="1"/>
  <c r="BI7154" i="1"/>
  <c r="BI7153" i="1"/>
  <c r="BI7152" i="1"/>
  <c r="BI7151" i="1"/>
  <c r="BI7150" i="1"/>
  <c r="BI7149" i="1"/>
  <c r="BI7148" i="1"/>
  <c r="BI7147" i="1"/>
  <c r="BI7146" i="1"/>
  <c r="BI7145" i="1"/>
  <c r="BI7144" i="1"/>
  <c r="BI7143" i="1"/>
  <c r="BI7142" i="1"/>
  <c r="BI7141" i="1"/>
  <c r="BI7140" i="1"/>
  <c r="BI7139" i="1"/>
  <c r="BI7138" i="1"/>
  <c r="BI7137" i="1"/>
  <c r="BI7136" i="1"/>
  <c r="BI7135" i="1"/>
  <c r="BI7134" i="1"/>
  <c r="BI7133" i="1"/>
  <c r="BI7132" i="1"/>
  <c r="BI7131" i="1"/>
  <c r="BI7130" i="1"/>
  <c r="BI7129" i="1"/>
  <c r="BI7128" i="1"/>
  <c r="BI7127" i="1"/>
  <c r="BI7126" i="1"/>
  <c r="BI7125" i="1"/>
  <c r="BI7124" i="1"/>
  <c r="BI7123" i="1"/>
  <c r="BI7122" i="1"/>
  <c r="BI7121" i="1"/>
  <c r="BI7120" i="1"/>
  <c r="BI7119" i="1"/>
  <c r="BI7118" i="1"/>
  <c r="BI7117" i="1"/>
  <c r="BI7116" i="1"/>
  <c r="BI7115" i="1"/>
  <c r="BI7114" i="1"/>
  <c r="BI7113" i="1"/>
  <c r="BI7112" i="1"/>
  <c r="BI7111" i="1"/>
  <c r="BI7110" i="1"/>
  <c r="BI7109" i="1"/>
  <c r="BI7108" i="1"/>
  <c r="BI7107" i="1"/>
  <c r="BI7106" i="1"/>
  <c r="BI7105" i="1"/>
  <c r="BI7104" i="1"/>
  <c r="BI7103" i="1"/>
  <c r="BI7102" i="1"/>
  <c r="BI7101" i="1"/>
  <c r="BI7100" i="1"/>
  <c r="BI7099" i="1"/>
  <c r="BI7098" i="1"/>
  <c r="BI7097" i="1"/>
  <c r="BI7096" i="1"/>
  <c r="BI7095" i="1"/>
  <c r="BI7094" i="1"/>
  <c r="BI7093" i="1"/>
  <c r="BI7092" i="1"/>
  <c r="BI7091" i="1"/>
  <c r="BI7090" i="1"/>
  <c r="BI7089" i="1"/>
  <c r="BI7088" i="1"/>
  <c r="BI7087" i="1"/>
  <c r="BI7086" i="1"/>
  <c r="BI7085" i="1"/>
  <c r="BI7084" i="1"/>
  <c r="BI7083" i="1"/>
  <c r="BI7082" i="1"/>
  <c r="BI7081" i="1"/>
  <c r="BI7080" i="1"/>
  <c r="BI7079" i="1"/>
  <c r="BI7078" i="1"/>
  <c r="BI7077" i="1"/>
  <c r="BI7076" i="1"/>
  <c r="BI7075" i="1"/>
  <c r="BI7074" i="1"/>
  <c r="BI7073" i="1"/>
  <c r="BI7072" i="1"/>
  <c r="BI7071" i="1"/>
  <c r="BI7070" i="1"/>
  <c r="BI7069" i="1"/>
  <c r="BI7068" i="1"/>
  <c r="BI7067" i="1"/>
  <c r="BI7066" i="1"/>
  <c r="BI7065" i="1"/>
  <c r="BI7064" i="1"/>
  <c r="BI7063" i="1"/>
  <c r="BI7062" i="1"/>
  <c r="BI7061" i="1"/>
  <c r="BI7060" i="1"/>
  <c r="BI7059" i="1"/>
  <c r="BI7058" i="1"/>
  <c r="BI7057" i="1"/>
  <c r="BI7056" i="1"/>
  <c r="BI7055" i="1"/>
  <c r="BI7054" i="1"/>
  <c r="BI7053" i="1"/>
  <c r="BI7052" i="1"/>
  <c r="BI7051" i="1"/>
  <c r="BI7050" i="1"/>
  <c r="BI7049" i="1"/>
  <c r="BI7048" i="1"/>
  <c r="BI7047" i="1"/>
  <c r="BI7046" i="1"/>
  <c r="BI7045" i="1"/>
  <c r="BI7044" i="1"/>
  <c r="BI7043" i="1"/>
  <c r="BI7042" i="1"/>
  <c r="BI7041" i="1"/>
  <c r="BI7040" i="1"/>
  <c r="BI7039" i="1"/>
  <c r="BI7038" i="1"/>
  <c r="BI7037" i="1"/>
  <c r="BI7036" i="1"/>
  <c r="BI7035" i="1"/>
  <c r="BI7034" i="1"/>
  <c r="BI7033" i="1"/>
  <c r="BI7032" i="1"/>
  <c r="BI7031" i="1"/>
  <c r="BI7030" i="1"/>
  <c r="BI7029" i="1"/>
  <c r="BI7028" i="1"/>
  <c r="BI7027" i="1"/>
  <c r="BI7026" i="1"/>
  <c r="BI7025" i="1"/>
  <c r="BI7024" i="1"/>
  <c r="BI7023" i="1"/>
  <c r="BI7022" i="1"/>
  <c r="BI7021" i="1"/>
  <c r="BI7020" i="1"/>
  <c r="BI7019" i="1"/>
  <c r="BI7018" i="1"/>
  <c r="BI7017" i="1"/>
  <c r="BI7016" i="1"/>
  <c r="BI7015" i="1"/>
  <c r="BI7014" i="1"/>
  <c r="BI7013" i="1"/>
  <c r="BI7012" i="1"/>
  <c r="BI7011" i="1"/>
  <c r="BI7010" i="1"/>
  <c r="BI7009" i="1"/>
  <c r="BI7008" i="1"/>
  <c r="BI7007" i="1"/>
  <c r="BI7006" i="1"/>
  <c r="BI7005" i="1"/>
  <c r="BI7004" i="1"/>
  <c r="BI7003" i="1"/>
  <c r="BI7002" i="1"/>
  <c r="BI7001" i="1"/>
  <c r="BI7000" i="1"/>
  <c r="BI6999" i="1"/>
  <c r="BI6998" i="1"/>
  <c r="BI6997" i="1"/>
  <c r="BI6996" i="1"/>
  <c r="BI6995" i="1"/>
  <c r="BI6992" i="1"/>
  <c r="BI6988" i="1"/>
  <c r="BI6984" i="1"/>
  <c r="BI6980" i="1"/>
  <c r="BI6976" i="1"/>
  <c r="BI6972" i="1"/>
  <c r="BI6968" i="1"/>
  <c r="BI6964" i="1"/>
  <c r="BI6960" i="1"/>
  <c r="BI6956" i="1"/>
  <c r="BI6952" i="1"/>
  <c r="BI6948" i="1"/>
  <c r="BI6944" i="1"/>
  <c r="BI6940" i="1"/>
  <c r="BI6936" i="1"/>
  <c r="BI6932" i="1"/>
  <c r="BI6928" i="1"/>
  <c r="BI6924" i="1"/>
  <c r="BI6920" i="1"/>
  <c r="BI6916" i="1"/>
  <c r="BI6912" i="1"/>
  <c r="BI6908" i="1"/>
  <c r="BI6904" i="1"/>
  <c r="BI6900" i="1"/>
  <c r="BI6896" i="1"/>
  <c r="BI6892" i="1"/>
  <c r="BI6888" i="1"/>
  <c r="BI6884" i="1"/>
  <c r="BI6880" i="1"/>
  <c r="BI6876" i="1"/>
  <c r="BI6872" i="1"/>
  <c r="BI6868" i="1"/>
  <c r="BI6864" i="1"/>
  <c r="BI6860" i="1"/>
  <c r="BI6856" i="1"/>
  <c r="BI6852" i="1"/>
  <c r="BI6848" i="1"/>
  <c r="BI6844" i="1"/>
  <c r="BI6840" i="1"/>
  <c r="BI6836" i="1"/>
  <c r="BI6832" i="1"/>
  <c r="BI6828" i="1"/>
  <c r="BI6824" i="1"/>
  <c r="BI6820" i="1"/>
  <c r="BI6816" i="1"/>
  <c r="BI6812" i="1"/>
  <c r="BI6808" i="1"/>
  <c r="BI6804" i="1"/>
  <c r="BI6800" i="1"/>
  <c r="BI6796" i="1"/>
  <c r="BI6792" i="1"/>
  <c r="BI6788" i="1"/>
  <c r="BI6784" i="1"/>
  <c r="BI6780" i="1"/>
  <c r="BI6776" i="1"/>
  <c r="BI6772" i="1"/>
  <c r="BI6768" i="1"/>
  <c r="BI6764" i="1"/>
  <c r="BI6760" i="1"/>
  <c r="BI6756" i="1"/>
  <c r="BI6752" i="1"/>
  <c r="BI6748" i="1"/>
  <c r="BI6744" i="1"/>
  <c r="BI6740" i="1"/>
  <c r="BI6736" i="1"/>
  <c r="BI6732" i="1"/>
  <c r="BI6728" i="1"/>
  <c r="BI6724" i="1"/>
  <c r="BI6720" i="1"/>
  <c r="BI6716" i="1"/>
  <c r="BI6712" i="1"/>
  <c r="BI6708" i="1"/>
  <c r="BI6704" i="1"/>
  <c r="BI6700" i="1"/>
  <c r="BH6994" i="1"/>
  <c r="BF6994" i="1"/>
  <c r="BG6994" i="1"/>
  <c r="BH6990" i="1"/>
  <c r="BF6990" i="1"/>
  <c r="BG6990" i="1"/>
  <c r="BH6986" i="1"/>
  <c r="BF6986" i="1"/>
  <c r="BG6986" i="1"/>
  <c r="BH6982" i="1"/>
  <c r="BF6982" i="1"/>
  <c r="BG6982" i="1"/>
  <c r="BH6978" i="1"/>
  <c r="BF6978" i="1"/>
  <c r="BG6978" i="1"/>
  <c r="BH6974" i="1"/>
  <c r="BF6974" i="1"/>
  <c r="BG6974" i="1"/>
  <c r="BH6970" i="1"/>
  <c r="BF6970" i="1"/>
  <c r="BG6970" i="1"/>
  <c r="BH6966" i="1"/>
  <c r="BF6966" i="1"/>
  <c r="BG6966" i="1"/>
  <c r="BH6962" i="1"/>
  <c r="BF6962" i="1"/>
  <c r="BG6962" i="1"/>
  <c r="BH6958" i="1"/>
  <c r="BF6958" i="1"/>
  <c r="BG6958" i="1"/>
  <c r="BH6954" i="1"/>
  <c r="BF6954" i="1"/>
  <c r="BG6954" i="1"/>
  <c r="BH6950" i="1"/>
  <c r="BF6950" i="1"/>
  <c r="BG6950" i="1"/>
  <c r="BH6946" i="1"/>
  <c r="BF6946" i="1"/>
  <c r="BG6946" i="1"/>
  <c r="BH6942" i="1"/>
  <c r="BF6942" i="1"/>
  <c r="BG6942" i="1"/>
  <c r="BH6938" i="1"/>
  <c r="BF6938" i="1"/>
  <c r="BG6938" i="1"/>
  <c r="BH6934" i="1"/>
  <c r="BF6934" i="1"/>
  <c r="BG6934" i="1"/>
  <c r="BH6930" i="1"/>
  <c r="BF6930" i="1"/>
  <c r="BG6930" i="1"/>
  <c r="BH6926" i="1"/>
  <c r="BF6926" i="1"/>
  <c r="BG6926" i="1"/>
  <c r="BH6922" i="1"/>
  <c r="BF6922" i="1"/>
  <c r="BG6922" i="1"/>
  <c r="BH6918" i="1"/>
  <c r="BF6918" i="1"/>
  <c r="BG6918" i="1"/>
  <c r="BH6914" i="1"/>
  <c r="BF6914" i="1"/>
  <c r="BG6914" i="1"/>
  <c r="BH6910" i="1"/>
  <c r="BF6910" i="1"/>
  <c r="BG6910" i="1"/>
  <c r="BH6906" i="1"/>
  <c r="BF6906" i="1"/>
  <c r="BG6906" i="1"/>
  <c r="BH6902" i="1"/>
  <c r="BF6902" i="1"/>
  <c r="BG6902" i="1"/>
  <c r="BH6898" i="1"/>
  <c r="BF6898" i="1"/>
  <c r="BG6898" i="1"/>
  <c r="BH6894" i="1"/>
  <c r="BF6894" i="1"/>
  <c r="BG6894" i="1"/>
  <c r="BH6890" i="1"/>
  <c r="BF6890" i="1"/>
  <c r="BG6890" i="1"/>
  <c r="BH6886" i="1"/>
  <c r="BF6886" i="1"/>
  <c r="BG6886" i="1"/>
  <c r="BH6882" i="1"/>
  <c r="BF6882" i="1"/>
  <c r="BG6882" i="1"/>
  <c r="BH6878" i="1"/>
  <c r="BF6878" i="1"/>
  <c r="BG6878" i="1"/>
  <c r="BH6874" i="1"/>
  <c r="BF6874" i="1"/>
  <c r="BG6874" i="1"/>
  <c r="BH6870" i="1"/>
  <c r="BF6870" i="1"/>
  <c r="BG6870" i="1"/>
  <c r="BH6866" i="1"/>
  <c r="BF6866" i="1"/>
  <c r="BG6866" i="1"/>
  <c r="BH6862" i="1"/>
  <c r="BF6862" i="1"/>
  <c r="BG6862" i="1"/>
  <c r="BH6858" i="1"/>
  <c r="BF6858" i="1"/>
  <c r="BG6858" i="1"/>
  <c r="BH6854" i="1"/>
  <c r="BF6854" i="1"/>
  <c r="BG6854" i="1"/>
  <c r="BH6850" i="1"/>
  <c r="BF6850" i="1"/>
  <c r="BG6850" i="1"/>
  <c r="BH6846" i="1"/>
  <c r="BF6846" i="1"/>
  <c r="BG6846" i="1"/>
  <c r="BH6842" i="1"/>
  <c r="BF6842" i="1"/>
  <c r="BG6842" i="1"/>
  <c r="BH6838" i="1"/>
  <c r="BF6838" i="1"/>
  <c r="BG6838" i="1"/>
  <c r="BH6834" i="1"/>
  <c r="BF6834" i="1"/>
  <c r="BG6834" i="1"/>
  <c r="BH6830" i="1"/>
  <c r="BF6830" i="1"/>
  <c r="BG6830" i="1"/>
  <c r="BH6826" i="1"/>
  <c r="BF6826" i="1"/>
  <c r="BG6826" i="1"/>
  <c r="BH6822" i="1"/>
  <c r="BF6822" i="1"/>
  <c r="BG6822" i="1"/>
  <c r="BH6818" i="1"/>
  <c r="BF6818" i="1"/>
  <c r="BG6818" i="1"/>
  <c r="BH6814" i="1"/>
  <c r="BF6814" i="1"/>
  <c r="BG6814" i="1"/>
  <c r="BH6810" i="1"/>
  <c r="BF6810" i="1"/>
  <c r="BG6810" i="1"/>
  <c r="BH6806" i="1"/>
  <c r="BF6806" i="1"/>
  <c r="BG6806" i="1"/>
  <c r="BH6802" i="1"/>
  <c r="BF6802" i="1"/>
  <c r="BG6802" i="1"/>
  <c r="BH6798" i="1"/>
  <c r="BF6798" i="1"/>
  <c r="BG6798" i="1"/>
  <c r="BH6794" i="1"/>
  <c r="BF6794" i="1"/>
  <c r="BG6794" i="1"/>
  <c r="BH6790" i="1"/>
  <c r="BF6790" i="1"/>
  <c r="BG6790" i="1"/>
  <c r="BH6786" i="1"/>
  <c r="BF6786" i="1"/>
  <c r="BG6786" i="1"/>
  <c r="BH6782" i="1"/>
  <c r="BF6782" i="1"/>
  <c r="BG6782" i="1"/>
  <c r="BH6778" i="1"/>
  <c r="BF6778" i="1"/>
  <c r="BG6778" i="1"/>
  <c r="BH6774" i="1"/>
  <c r="BF6774" i="1"/>
  <c r="BG6774" i="1"/>
  <c r="BH6770" i="1"/>
  <c r="BF6770" i="1"/>
  <c r="BG6770" i="1"/>
  <c r="BH6766" i="1"/>
  <c r="BF6766" i="1"/>
  <c r="BG6766" i="1"/>
  <c r="BH6762" i="1"/>
  <c r="BF6762" i="1"/>
  <c r="BG6762" i="1"/>
  <c r="BH6758" i="1"/>
  <c r="BF6758" i="1"/>
  <c r="BG6758" i="1"/>
  <c r="BH6754" i="1"/>
  <c r="BF6754" i="1"/>
  <c r="BG6754" i="1"/>
  <c r="BH6750" i="1"/>
  <c r="BF6750" i="1"/>
  <c r="BG6750" i="1"/>
  <c r="BH6746" i="1"/>
  <c r="BF6746" i="1"/>
  <c r="BG6746" i="1"/>
  <c r="BH6742" i="1"/>
  <c r="BF6742" i="1"/>
  <c r="BG6742" i="1"/>
  <c r="BH6738" i="1"/>
  <c r="BF6738" i="1"/>
  <c r="BG6738" i="1"/>
  <c r="BH6734" i="1"/>
  <c r="BF6734" i="1"/>
  <c r="BG6734" i="1"/>
  <c r="BH6730" i="1"/>
  <c r="BF6730" i="1"/>
  <c r="BG6730" i="1"/>
  <c r="BH6726" i="1"/>
  <c r="BF6726" i="1"/>
  <c r="BG6726" i="1"/>
  <c r="BH6722" i="1"/>
  <c r="BF6722" i="1"/>
  <c r="BG6722" i="1"/>
  <c r="BH6718" i="1"/>
  <c r="BF6718" i="1"/>
  <c r="BG6718" i="1"/>
  <c r="BH6714" i="1"/>
  <c r="BF6714" i="1"/>
  <c r="BG6714" i="1"/>
  <c r="BH6710" i="1"/>
  <c r="BF6710" i="1"/>
  <c r="BG6710" i="1"/>
  <c r="BH6706" i="1"/>
  <c r="BF6706" i="1"/>
  <c r="BG6706" i="1"/>
  <c r="BH6702" i="1"/>
  <c r="BF6702" i="1"/>
  <c r="BG6702" i="1"/>
  <c r="BH6698" i="1"/>
  <c r="BF6698" i="1"/>
  <c r="BG6698" i="1"/>
  <c r="BH6694" i="1"/>
  <c r="BI6694" i="1"/>
  <c r="BF6694" i="1"/>
  <c r="BG6694" i="1"/>
  <c r="BH6690" i="1"/>
  <c r="BI6690" i="1"/>
  <c r="BF6690" i="1"/>
  <c r="BG6690" i="1"/>
  <c r="BH6686" i="1"/>
  <c r="BI6686" i="1"/>
  <c r="BF6686" i="1"/>
  <c r="BG6686" i="1"/>
  <c r="BH6682" i="1"/>
  <c r="BI6682" i="1"/>
  <c r="BF6682" i="1"/>
  <c r="BG6682" i="1"/>
  <c r="BH6678" i="1"/>
  <c r="BI6678" i="1"/>
  <c r="BF6678" i="1"/>
  <c r="BG6678" i="1"/>
  <c r="BH6674" i="1"/>
  <c r="BI6674" i="1"/>
  <c r="BF6674" i="1"/>
  <c r="BG6674" i="1"/>
  <c r="BH6670" i="1"/>
  <c r="BI6670" i="1"/>
  <c r="BF6670" i="1"/>
  <c r="BG6670" i="1"/>
  <c r="BH6666" i="1"/>
  <c r="BI6666" i="1"/>
  <c r="BF6666" i="1"/>
  <c r="BG6666" i="1"/>
  <c r="BH6662" i="1"/>
  <c r="BI6662" i="1"/>
  <c r="BF6662" i="1"/>
  <c r="BG6662" i="1"/>
  <c r="BH6658" i="1"/>
  <c r="BI6658" i="1"/>
  <c r="BF6658" i="1"/>
  <c r="BG6658" i="1"/>
  <c r="BH6654" i="1"/>
  <c r="BI6654" i="1"/>
  <c r="BF6654" i="1"/>
  <c r="BG6654" i="1"/>
  <c r="BH6650" i="1"/>
  <c r="BI6650" i="1"/>
  <c r="BF6650" i="1"/>
  <c r="BG6650" i="1"/>
  <c r="BH6646" i="1"/>
  <c r="BI6646" i="1"/>
  <c r="BF6646" i="1"/>
  <c r="BG6646" i="1"/>
  <c r="BH6642" i="1"/>
  <c r="BI6642" i="1"/>
  <c r="BF6642" i="1"/>
  <c r="BG6642" i="1"/>
  <c r="BH6638" i="1"/>
  <c r="BI6638" i="1"/>
  <c r="BF6638" i="1"/>
  <c r="BG6638" i="1"/>
  <c r="BH6634" i="1"/>
  <c r="BI6634" i="1"/>
  <c r="BF6634" i="1"/>
  <c r="BG6634" i="1"/>
  <c r="BH6630" i="1"/>
  <c r="BI6630" i="1"/>
  <c r="BF6630" i="1"/>
  <c r="BG6630" i="1"/>
  <c r="BH6626" i="1"/>
  <c r="BI6626" i="1"/>
  <c r="BF6626" i="1"/>
  <c r="BG6626" i="1"/>
  <c r="BH6622" i="1"/>
  <c r="BI6622" i="1"/>
  <c r="BF6622" i="1"/>
  <c r="BG6622" i="1"/>
  <c r="BH6618" i="1"/>
  <c r="BI6618" i="1"/>
  <c r="BF6618" i="1"/>
  <c r="BG6618" i="1"/>
  <c r="BH6614" i="1"/>
  <c r="BI6614" i="1"/>
  <c r="BF6614" i="1"/>
  <c r="BG6614" i="1"/>
  <c r="BH6610" i="1"/>
  <c r="BI6610" i="1"/>
  <c r="BF6610" i="1"/>
  <c r="BG6610" i="1"/>
  <c r="BH6606" i="1"/>
  <c r="BI6606" i="1"/>
  <c r="BF6606" i="1"/>
  <c r="BG6606" i="1"/>
  <c r="BH6602" i="1"/>
  <c r="BI6602" i="1"/>
  <c r="BF6602" i="1"/>
  <c r="BG6602" i="1"/>
  <c r="BH6598" i="1"/>
  <c r="BI6598" i="1"/>
  <c r="BF6598" i="1"/>
  <c r="BG6598" i="1"/>
  <c r="BH6594" i="1"/>
  <c r="BI6594" i="1"/>
  <c r="BF6594" i="1"/>
  <c r="BG6594" i="1"/>
  <c r="BH6590" i="1"/>
  <c r="BI6590" i="1"/>
  <c r="BF6590" i="1"/>
  <c r="BG6590" i="1"/>
  <c r="BH6586" i="1"/>
  <c r="BI6586" i="1"/>
  <c r="BF6586" i="1"/>
  <c r="BG6586" i="1"/>
  <c r="BH6582" i="1"/>
  <c r="BI6582" i="1"/>
  <c r="BF6582" i="1"/>
  <c r="BG6582" i="1"/>
  <c r="BH6578" i="1"/>
  <c r="BI6578" i="1"/>
  <c r="BF6578" i="1"/>
  <c r="BG6578" i="1"/>
  <c r="BH6574" i="1"/>
  <c r="BI6574" i="1"/>
  <c r="BF6574" i="1"/>
  <c r="BG6574" i="1"/>
  <c r="BH6570" i="1"/>
  <c r="BI6570" i="1"/>
  <c r="BF6570" i="1"/>
  <c r="BG6570" i="1"/>
  <c r="BH6566" i="1"/>
  <c r="BI6566" i="1"/>
  <c r="BF6566" i="1"/>
  <c r="BG6566" i="1"/>
  <c r="BH6562" i="1"/>
  <c r="BI6562" i="1"/>
  <c r="BF6562" i="1"/>
  <c r="BG6562" i="1"/>
  <c r="BH6558" i="1"/>
  <c r="BI6558" i="1"/>
  <c r="BF6558" i="1"/>
  <c r="BG6558" i="1"/>
  <c r="BH6554" i="1"/>
  <c r="BI6554" i="1"/>
  <c r="BF6554" i="1"/>
  <c r="BG6554" i="1"/>
  <c r="BH6550" i="1"/>
  <c r="BI6550" i="1"/>
  <c r="BF6550" i="1"/>
  <c r="BG6550" i="1"/>
  <c r="BH6546" i="1"/>
  <c r="BI6546" i="1"/>
  <c r="BF6546" i="1"/>
  <c r="BG6546" i="1"/>
  <c r="BH6542" i="1"/>
  <c r="BI6542" i="1"/>
  <c r="BF6542" i="1"/>
  <c r="BG6542" i="1"/>
  <c r="BH6538" i="1"/>
  <c r="BI6538" i="1"/>
  <c r="BF6538" i="1"/>
  <c r="BG6538" i="1"/>
  <c r="BH6534" i="1"/>
  <c r="BI6534" i="1"/>
  <c r="BF6534" i="1"/>
  <c r="BG6534" i="1"/>
  <c r="BH6530" i="1"/>
  <c r="BI6530" i="1"/>
  <c r="BF6530" i="1"/>
  <c r="BG6530" i="1"/>
  <c r="BH6526" i="1"/>
  <c r="BI6526" i="1"/>
  <c r="BF6526" i="1"/>
  <c r="BG6526" i="1"/>
  <c r="BH6522" i="1"/>
  <c r="BI6522" i="1"/>
  <c r="BF6522" i="1"/>
  <c r="BG6522" i="1"/>
  <c r="BH6518" i="1"/>
  <c r="BI6518" i="1"/>
  <c r="BF6518" i="1"/>
  <c r="BG6518" i="1"/>
  <c r="BH6514" i="1"/>
  <c r="BI6514" i="1"/>
  <c r="BF6514" i="1"/>
  <c r="BG6514" i="1"/>
  <c r="BH6510" i="1"/>
  <c r="BI6510" i="1"/>
  <c r="BF6510" i="1"/>
  <c r="BG6510" i="1"/>
  <c r="BH6506" i="1"/>
  <c r="BI6506" i="1"/>
  <c r="BF6506" i="1"/>
  <c r="BG6506" i="1"/>
  <c r="BH6502" i="1"/>
  <c r="BI6502" i="1"/>
  <c r="BF6502" i="1"/>
  <c r="BG6502" i="1"/>
  <c r="BH6498" i="1"/>
  <c r="BI6498" i="1"/>
  <c r="BF6498" i="1"/>
  <c r="BG6498" i="1"/>
  <c r="BH6494" i="1"/>
  <c r="BI6494" i="1"/>
  <c r="BF6494" i="1"/>
  <c r="BG6494" i="1"/>
  <c r="BH6490" i="1"/>
  <c r="BI6490" i="1"/>
  <c r="BF6490" i="1"/>
  <c r="BG6490" i="1"/>
  <c r="BH6486" i="1"/>
  <c r="BI6486" i="1"/>
  <c r="BF6486" i="1"/>
  <c r="BG6486" i="1"/>
  <c r="BH6482" i="1"/>
  <c r="BI6482" i="1"/>
  <c r="BF6482" i="1"/>
  <c r="BG6482" i="1"/>
  <c r="BH6478" i="1"/>
  <c r="BI6478" i="1"/>
  <c r="BF6478" i="1"/>
  <c r="BG6478" i="1"/>
  <c r="BH6474" i="1"/>
  <c r="BI6474" i="1"/>
  <c r="BF6474" i="1"/>
  <c r="BG6474" i="1"/>
  <c r="BH6470" i="1"/>
  <c r="BI6470" i="1"/>
  <c r="BF6470" i="1"/>
  <c r="BG6470" i="1"/>
  <c r="BH6466" i="1"/>
  <c r="BI6466" i="1"/>
  <c r="BF6466" i="1"/>
  <c r="BG6466" i="1"/>
  <c r="BH6462" i="1"/>
  <c r="BI6462" i="1"/>
  <c r="BF6462" i="1"/>
  <c r="BG6462" i="1"/>
  <c r="BH6458" i="1"/>
  <c r="BI6458" i="1"/>
  <c r="BF6458" i="1"/>
  <c r="BG6458" i="1"/>
  <c r="BH6454" i="1"/>
  <c r="BI6454" i="1"/>
  <c r="BF6454" i="1"/>
  <c r="BG6454" i="1"/>
  <c r="BH6450" i="1"/>
  <c r="BI6450" i="1"/>
  <c r="BF6450" i="1"/>
  <c r="BG6450" i="1"/>
  <c r="BH6446" i="1"/>
  <c r="BI6446" i="1"/>
  <c r="BF6446" i="1"/>
  <c r="BG6446" i="1"/>
  <c r="BH6442" i="1"/>
  <c r="BI6442" i="1"/>
  <c r="BF6442" i="1"/>
  <c r="BG6442" i="1"/>
  <c r="BH6438" i="1"/>
  <c r="BI6438" i="1"/>
  <c r="BF6438" i="1"/>
  <c r="BG6438" i="1"/>
  <c r="BH6434" i="1"/>
  <c r="BI6434" i="1"/>
  <c r="BF6434" i="1"/>
  <c r="BG6434" i="1"/>
  <c r="BH6430" i="1"/>
  <c r="BI6430" i="1"/>
  <c r="BF6430" i="1"/>
  <c r="BG6430" i="1"/>
  <c r="BH6426" i="1"/>
  <c r="BI6426" i="1"/>
  <c r="BF6426" i="1"/>
  <c r="BG6426" i="1"/>
  <c r="BH6422" i="1"/>
  <c r="BI6422" i="1"/>
  <c r="BF6422" i="1"/>
  <c r="BG6422" i="1"/>
  <c r="BH6418" i="1"/>
  <c r="BI6418" i="1"/>
  <c r="BF6418" i="1"/>
  <c r="BG6418" i="1"/>
  <c r="BH6414" i="1"/>
  <c r="BI6414" i="1"/>
  <c r="BF6414" i="1"/>
  <c r="BG6414" i="1"/>
  <c r="BH6410" i="1"/>
  <c r="BI6410" i="1"/>
  <c r="BF6410" i="1"/>
  <c r="BG6410" i="1"/>
  <c r="BH6406" i="1"/>
  <c r="BI6406" i="1"/>
  <c r="BF6406" i="1"/>
  <c r="BG6406" i="1"/>
  <c r="BH6402" i="1"/>
  <c r="BI6402" i="1"/>
  <c r="BF6402" i="1"/>
  <c r="BG6402" i="1"/>
  <c r="BH6398" i="1"/>
  <c r="BI6398" i="1"/>
  <c r="BF6398" i="1"/>
  <c r="BG6398" i="1"/>
  <c r="BH6394" i="1"/>
  <c r="BI6394" i="1"/>
  <c r="BF6394" i="1"/>
  <c r="BG6394" i="1"/>
  <c r="BH6390" i="1"/>
  <c r="BI6390" i="1"/>
  <c r="BF6390" i="1"/>
  <c r="BG6390" i="1"/>
  <c r="BH6386" i="1"/>
  <c r="BI6386" i="1"/>
  <c r="BF6386" i="1"/>
  <c r="BG6386" i="1"/>
  <c r="BH6382" i="1"/>
  <c r="BI6382" i="1"/>
  <c r="BF6382" i="1"/>
  <c r="BG6382" i="1"/>
  <c r="BH6378" i="1"/>
  <c r="BI6378" i="1"/>
  <c r="BF6378" i="1"/>
  <c r="BG6378" i="1"/>
  <c r="BH6374" i="1"/>
  <c r="BI6374" i="1"/>
  <c r="BF6374" i="1"/>
  <c r="BG6374" i="1"/>
  <c r="BH6370" i="1"/>
  <c r="BI6370" i="1"/>
  <c r="BF6370" i="1"/>
  <c r="BG6370" i="1"/>
  <c r="BH6366" i="1"/>
  <c r="BI6366" i="1"/>
  <c r="BF6366" i="1"/>
  <c r="BG6366" i="1"/>
  <c r="BH6362" i="1"/>
  <c r="BI6362" i="1"/>
  <c r="BF6362" i="1"/>
  <c r="BG6362" i="1"/>
  <c r="BH6358" i="1"/>
  <c r="BI6358" i="1"/>
  <c r="BF6358" i="1"/>
  <c r="BG6358" i="1"/>
  <c r="BH6354" i="1"/>
  <c r="BI6354" i="1"/>
  <c r="BF6354" i="1"/>
  <c r="BG6354" i="1"/>
  <c r="BH6350" i="1"/>
  <c r="BI6350" i="1"/>
  <c r="BF6350" i="1"/>
  <c r="BG6350" i="1"/>
  <c r="BH6346" i="1"/>
  <c r="BI6346" i="1"/>
  <c r="BF6346" i="1"/>
  <c r="BG6346" i="1"/>
  <c r="BH6342" i="1"/>
  <c r="BI6342" i="1"/>
  <c r="BF6342" i="1"/>
  <c r="BG6342" i="1"/>
  <c r="BH6338" i="1"/>
  <c r="BI6338" i="1"/>
  <c r="BF6338" i="1"/>
  <c r="BG6338" i="1"/>
  <c r="BH6334" i="1"/>
  <c r="BI6334" i="1"/>
  <c r="BF6334" i="1"/>
  <c r="BG6334" i="1"/>
  <c r="BH6330" i="1"/>
  <c r="BI6330" i="1"/>
  <c r="BF6330" i="1"/>
  <c r="BG6330" i="1"/>
  <c r="BH6326" i="1"/>
  <c r="BI6326" i="1"/>
  <c r="BF6326" i="1"/>
  <c r="BG6326" i="1"/>
  <c r="BH6322" i="1"/>
  <c r="BI6322" i="1"/>
  <c r="BF6322" i="1"/>
  <c r="BG6322" i="1"/>
  <c r="BH6318" i="1"/>
  <c r="BI6318" i="1"/>
  <c r="BF6318" i="1"/>
  <c r="BG6318" i="1"/>
  <c r="BH6314" i="1"/>
  <c r="BI6314" i="1"/>
  <c r="BF6314" i="1"/>
  <c r="BG6314" i="1"/>
  <c r="BH6310" i="1"/>
  <c r="BI6310" i="1"/>
  <c r="BF6310" i="1"/>
  <c r="BG6310" i="1"/>
  <c r="BH6306" i="1"/>
  <c r="BI6306" i="1"/>
  <c r="BF6306" i="1"/>
  <c r="BG6306" i="1"/>
  <c r="BH6302" i="1"/>
  <c r="BI6302" i="1"/>
  <c r="BF6302" i="1"/>
  <c r="BG6302" i="1"/>
  <c r="BH6298" i="1"/>
  <c r="BI6298" i="1"/>
  <c r="BF6298" i="1"/>
  <c r="BG6298" i="1"/>
  <c r="BH6294" i="1"/>
  <c r="BI6294" i="1"/>
  <c r="BF6294" i="1"/>
  <c r="BG6294" i="1"/>
  <c r="BH6290" i="1"/>
  <c r="BI6290" i="1"/>
  <c r="BF6290" i="1"/>
  <c r="BG6290" i="1"/>
  <c r="BH6286" i="1"/>
  <c r="BI6286" i="1"/>
  <c r="BF6286" i="1"/>
  <c r="BG6286" i="1"/>
  <c r="BH6282" i="1"/>
  <c r="BI6282" i="1"/>
  <c r="BF6282" i="1"/>
  <c r="BG6282" i="1"/>
  <c r="BH6278" i="1"/>
  <c r="BI6278" i="1"/>
  <c r="BF6278" i="1"/>
  <c r="BG6278" i="1"/>
  <c r="BH6274" i="1"/>
  <c r="BI6274" i="1"/>
  <c r="BF6274" i="1"/>
  <c r="BG6274" i="1"/>
  <c r="BH6270" i="1"/>
  <c r="BI6270" i="1"/>
  <c r="BF6270" i="1"/>
  <c r="BG6270" i="1"/>
  <c r="BH6266" i="1"/>
  <c r="BI6266" i="1"/>
  <c r="BF6266" i="1"/>
  <c r="BG6266" i="1"/>
  <c r="BH6262" i="1"/>
  <c r="BI6262" i="1"/>
  <c r="BF6262" i="1"/>
  <c r="BG6262" i="1"/>
  <c r="BH6258" i="1"/>
  <c r="BI6258" i="1"/>
  <c r="BF6258" i="1"/>
  <c r="BG6258" i="1"/>
  <c r="BH6254" i="1"/>
  <c r="BI6254" i="1"/>
  <c r="BF6254" i="1"/>
  <c r="BG6254" i="1"/>
  <c r="BH6250" i="1"/>
  <c r="BI6250" i="1"/>
  <c r="BF6250" i="1"/>
  <c r="BG6250" i="1"/>
  <c r="BH6246" i="1"/>
  <c r="BI6246" i="1"/>
  <c r="BF6246" i="1"/>
  <c r="BG6246" i="1"/>
  <c r="BH6242" i="1"/>
  <c r="BI6242" i="1"/>
  <c r="BF6242" i="1"/>
  <c r="BG6242" i="1"/>
  <c r="BH6238" i="1"/>
  <c r="BI6238" i="1"/>
  <c r="BF6238" i="1"/>
  <c r="BG6238" i="1"/>
  <c r="BH6234" i="1"/>
  <c r="BI6234" i="1"/>
  <c r="BF6234" i="1"/>
  <c r="BG6234" i="1"/>
  <c r="BH6230" i="1"/>
  <c r="BI6230" i="1"/>
  <c r="BF6230" i="1"/>
  <c r="BG6230" i="1"/>
  <c r="BH6226" i="1"/>
  <c r="BI6226" i="1"/>
  <c r="BF6226" i="1"/>
  <c r="BG6226" i="1"/>
  <c r="BH6222" i="1"/>
  <c r="BI6222" i="1"/>
  <c r="BF6222" i="1"/>
  <c r="BG6222" i="1"/>
  <c r="BH6218" i="1"/>
  <c r="BI6218" i="1"/>
  <c r="BF6218" i="1"/>
  <c r="BG6218" i="1"/>
  <c r="BH6214" i="1"/>
  <c r="BI6214" i="1"/>
  <c r="BF6214" i="1"/>
  <c r="BG6214" i="1"/>
  <c r="BH6210" i="1"/>
  <c r="BI6210" i="1"/>
  <c r="BF6210" i="1"/>
  <c r="BG6210" i="1"/>
  <c r="BH6206" i="1"/>
  <c r="BI6206" i="1"/>
  <c r="BF6206" i="1"/>
  <c r="BG6206" i="1"/>
  <c r="BH6202" i="1"/>
  <c r="BI6202" i="1"/>
  <c r="BF6202" i="1"/>
  <c r="BG6202" i="1"/>
  <c r="BH6198" i="1"/>
  <c r="BI6198" i="1"/>
  <c r="BF6198" i="1"/>
  <c r="BG6198" i="1"/>
  <c r="BH6194" i="1"/>
  <c r="BI6194" i="1"/>
  <c r="BF6194" i="1"/>
  <c r="BG6194" i="1"/>
  <c r="BH6190" i="1"/>
  <c r="BI6190" i="1"/>
  <c r="BF6190" i="1"/>
  <c r="BG6190" i="1"/>
  <c r="BH6186" i="1"/>
  <c r="BI6186" i="1"/>
  <c r="BF6186" i="1"/>
  <c r="BG6186" i="1"/>
  <c r="BH6182" i="1"/>
  <c r="BI6182" i="1"/>
  <c r="BF6182" i="1"/>
  <c r="BG6182" i="1"/>
  <c r="BH6178" i="1"/>
  <c r="BI6178" i="1"/>
  <c r="BF6178" i="1"/>
  <c r="BG6178" i="1"/>
  <c r="BH6174" i="1"/>
  <c r="BI6174" i="1"/>
  <c r="BF6174" i="1"/>
  <c r="BG6174" i="1"/>
  <c r="BH6170" i="1"/>
  <c r="BI6170" i="1"/>
  <c r="BF6170" i="1"/>
  <c r="BG6170" i="1"/>
  <c r="BH6166" i="1"/>
  <c r="BI6166" i="1"/>
  <c r="BF6166" i="1"/>
  <c r="BG6166" i="1"/>
  <c r="BH6162" i="1"/>
  <c r="BI6162" i="1"/>
  <c r="BF6162" i="1"/>
  <c r="BG6162" i="1"/>
  <c r="BH6158" i="1"/>
  <c r="BI6158" i="1"/>
  <c r="BF6158" i="1"/>
  <c r="BG6158" i="1"/>
  <c r="BH6154" i="1"/>
  <c r="BI6154" i="1"/>
  <c r="BF6154" i="1"/>
  <c r="BG6154" i="1"/>
  <c r="BH6150" i="1"/>
  <c r="BI6150" i="1"/>
  <c r="BF6150" i="1"/>
  <c r="BG6150" i="1"/>
  <c r="BH6146" i="1"/>
  <c r="BI6146" i="1"/>
  <c r="BF6146" i="1"/>
  <c r="BG6146" i="1"/>
  <c r="BH6142" i="1"/>
  <c r="BI6142" i="1"/>
  <c r="BF6142" i="1"/>
  <c r="BG6142" i="1"/>
  <c r="BH6138" i="1"/>
  <c r="BI6138" i="1"/>
  <c r="BF6138" i="1"/>
  <c r="BG6138" i="1"/>
  <c r="BH6134" i="1"/>
  <c r="BI6134" i="1"/>
  <c r="BF6134" i="1"/>
  <c r="BG6134" i="1"/>
  <c r="BH6130" i="1"/>
  <c r="BI6130" i="1"/>
  <c r="BF6130" i="1"/>
  <c r="BG6130" i="1"/>
  <c r="BH6126" i="1"/>
  <c r="BI6126" i="1"/>
  <c r="BF6126" i="1"/>
  <c r="BG6126" i="1"/>
  <c r="BH6122" i="1"/>
  <c r="BI6122" i="1"/>
  <c r="BF6122" i="1"/>
  <c r="BG6122" i="1"/>
  <c r="BH6118" i="1"/>
  <c r="BI6118" i="1"/>
  <c r="BF6118" i="1"/>
  <c r="BG6118" i="1"/>
  <c r="BH6114" i="1"/>
  <c r="BI6114" i="1"/>
  <c r="BF6114" i="1"/>
  <c r="BG6114" i="1"/>
  <c r="BH6110" i="1"/>
  <c r="BI6110" i="1"/>
  <c r="BF6110" i="1"/>
  <c r="BG6110" i="1"/>
  <c r="BH6106" i="1"/>
  <c r="BI6106" i="1"/>
  <c r="BF6106" i="1"/>
  <c r="BG6106" i="1"/>
  <c r="BH6102" i="1"/>
  <c r="BI6102" i="1"/>
  <c r="BF6102" i="1"/>
  <c r="BG6102" i="1"/>
  <c r="BH6098" i="1"/>
  <c r="BI6098" i="1"/>
  <c r="BF6098" i="1"/>
  <c r="BG6098" i="1"/>
  <c r="BH6094" i="1"/>
  <c r="BI6094" i="1"/>
  <c r="BF6094" i="1"/>
  <c r="BG6094" i="1"/>
  <c r="BH6090" i="1"/>
  <c r="BI6090" i="1"/>
  <c r="BF6090" i="1"/>
  <c r="BG6090" i="1"/>
  <c r="BH6086" i="1"/>
  <c r="BI6086" i="1"/>
  <c r="BF6086" i="1"/>
  <c r="BG6086" i="1"/>
  <c r="BH6082" i="1"/>
  <c r="BI6082" i="1"/>
  <c r="BF6082" i="1"/>
  <c r="BG6082" i="1"/>
  <c r="BH6078" i="1"/>
  <c r="BI6078" i="1"/>
  <c r="BF6078" i="1"/>
  <c r="BG6078" i="1"/>
  <c r="BH6074" i="1"/>
  <c r="BI6074" i="1"/>
  <c r="BF6074" i="1"/>
  <c r="BG6074" i="1"/>
  <c r="BH6070" i="1"/>
  <c r="BI6070" i="1"/>
  <c r="BF6070" i="1"/>
  <c r="BG6070" i="1"/>
  <c r="BH6066" i="1"/>
  <c r="BI6066" i="1"/>
  <c r="BF6066" i="1"/>
  <c r="BG6066" i="1"/>
  <c r="BH6062" i="1"/>
  <c r="BI6062" i="1"/>
  <c r="BF6062" i="1"/>
  <c r="BG6062" i="1"/>
  <c r="BH6058" i="1"/>
  <c r="BI6058" i="1"/>
  <c r="BF6058" i="1"/>
  <c r="BG6058" i="1"/>
  <c r="BH6054" i="1"/>
  <c r="BI6054" i="1"/>
  <c r="BF6054" i="1"/>
  <c r="BG6054" i="1"/>
  <c r="BH6050" i="1"/>
  <c r="BI6050" i="1"/>
  <c r="BF6050" i="1"/>
  <c r="BG6050" i="1"/>
  <c r="BH6046" i="1"/>
  <c r="BI6046" i="1"/>
  <c r="BF6046" i="1"/>
  <c r="BG6046" i="1"/>
  <c r="BH6042" i="1"/>
  <c r="BI6042" i="1"/>
  <c r="BF6042" i="1"/>
  <c r="BG6042" i="1"/>
  <c r="BH6038" i="1"/>
  <c r="BI6038" i="1"/>
  <c r="BF6038" i="1"/>
  <c r="BG6038" i="1"/>
  <c r="BH6034" i="1"/>
  <c r="BI6034" i="1"/>
  <c r="BF6034" i="1"/>
  <c r="BG6034" i="1"/>
  <c r="BH6030" i="1"/>
  <c r="BI6030" i="1"/>
  <c r="BF6030" i="1"/>
  <c r="BG6030" i="1"/>
  <c r="BH6026" i="1"/>
  <c r="BI6026" i="1"/>
  <c r="BF6026" i="1"/>
  <c r="BG6026" i="1"/>
  <c r="BH6022" i="1"/>
  <c r="BI6022" i="1"/>
  <c r="BF6022" i="1"/>
  <c r="BG6022" i="1"/>
  <c r="BH6018" i="1"/>
  <c r="BI6018" i="1"/>
  <c r="BF6018" i="1"/>
  <c r="BG6018" i="1"/>
  <c r="BH6014" i="1"/>
  <c r="BI6014" i="1"/>
  <c r="BF6014" i="1"/>
  <c r="BG6014" i="1"/>
  <c r="BH6010" i="1"/>
  <c r="BI6010" i="1"/>
  <c r="BF6010" i="1"/>
  <c r="BG6010" i="1"/>
  <c r="BH6006" i="1"/>
  <c r="BI6006" i="1"/>
  <c r="BF6006" i="1"/>
  <c r="BG6006" i="1"/>
  <c r="BH6002" i="1"/>
  <c r="BI6002" i="1"/>
  <c r="BF6002" i="1"/>
  <c r="BG6002" i="1"/>
  <c r="BH5998" i="1"/>
  <c r="BI5998" i="1"/>
  <c r="BF5998" i="1"/>
  <c r="BG5998" i="1"/>
  <c r="BH5994" i="1"/>
  <c r="BI5994" i="1"/>
  <c r="BF5994" i="1"/>
  <c r="BG5994" i="1"/>
  <c r="BH5990" i="1"/>
  <c r="BI5990" i="1"/>
  <c r="BF5990" i="1"/>
  <c r="BG5990" i="1"/>
  <c r="BH5986" i="1"/>
  <c r="BI5986" i="1"/>
  <c r="BF5986" i="1"/>
  <c r="BG5986" i="1"/>
  <c r="BH5982" i="1"/>
  <c r="BI5982" i="1"/>
  <c r="BF5982" i="1"/>
  <c r="BG5982" i="1"/>
  <c r="BH5978" i="1"/>
  <c r="BI5978" i="1"/>
  <c r="BF5978" i="1"/>
  <c r="BG5978" i="1"/>
  <c r="BH5974" i="1"/>
  <c r="BI5974" i="1"/>
  <c r="BF5974" i="1"/>
  <c r="BG5974" i="1"/>
  <c r="BH5970" i="1"/>
  <c r="BI5970" i="1"/>
  <c r="BF5970" i="1"/>
  <c r="BG5970" i="1"/>
  <c r="BH5966" i="1"/>
  <c r="BI5966" i="1"/>
  <c r="BF5966" i="1"/>
  <c r="BG5966" i="1"/>
  <c r="BH5962" i="1"/>
  <c r="BI5962" i="1"/>
  <c r="BF5962" i="1"/>
  <c r="BG5962" i="1"/>
  <c r="BH5958" i="1"/>
  <c r="BI5958" i="1"/>
  <c r="BF5958" i="1"/>
  <c r="BG5958" i="1"/>
  <c r="BH5954" i="1"/>
  <c r="BI5954" i="1"/>
  <c r="BF5954" i="1"/>
  <c r="BG5954" i="1"/>
  <c r="BH5950" i="1"/>
  <c r="BI5950" i="1"/>
  <c r="BF5950" i="1"/>
  <c r="BG5950" i="1"/>
  <c r="BH5946" i="1"/>
  <c r="BI5946" i="1"/>
  <c r="BF5946" i="1"/>
  <c r="BG5946" i="1"/>
  <c r="BH5942" i="1"/>
  <c r="BI5942" i="1"/>
  <c r="BF5942" i="1"/>
  <c r="BG5942" i="1"/>
  <c r="BH5938" i="1"/>
  <c r="BI5938" i="1"/>
  <c r="BF5938" i="1"/>
  <c r="BG5938" i="1"/>
  <c r="BH5934" i="1"/>
  <c r="BI5934" i="1"/>
  <c r="BF5934" i="1"/>
  <c r="BG5934" i="1"/>
  <c r="BH5930" i="1"/>
  <c r="BI5930" i="1"/>
  <c r="BF5930" i="1"/>
  <c r="BG5930" i="1"/>
  <c r="BH5926" i="1"/>
  <c r="BI5926" i="1"/>
  <c r="BF5926" i="1"/>
  <c r="BG5926" i="1"/>
  <c r="BH5922" i="1"/>
  <c r="BI5922" i="1"/>
  <c r="BF5922" i="1"/>
  <c r="BG5922" i="1"/>
  <c r="BH5918" i="1"/>
  <c r="BI5918" i="1"/>
  <c r="BF5918" i="1"/>
  <c r="BG5918" i="1"/>
  <c r="BH5914" i="1"/>
  <c r="BI5914" i="1"/>
  <c r="BF5914" i="1"/>
  <c r="BG5914" i="1"/>
  <c r="BH5910" i="1"/>
  <c r="BI5910" i="1"/>
  <c r="BF5910" i="1"/>
  <c r="BG5910" i="1"/>
  <c r="BH5906" i="1"/>
  <c r="BI5906" i="1"/>
  <c r="BF5906" i="1"/>
  <c r="BG5906" i="1"/>
  <c r="BH5902" i="1"/>
  <c r="BI5902" i="1"/>
  <c r="BF5902" i="1"/>
  <c r="BG5902" i="1"/>
  <c r="BH5898" i="1"/>
  <c r="BI5898" i="1"/>
  <c r="BF5898" i="1"/>
  <c r="BG5898" i="1"/>
  <c r="BH5894" i="1"/>
  <c r="BI5894" i="1"/>
  <c r="BF5894" i="1"/>
  <c r="BG5894" i="1"/>
  <c r="BH5890" i="1"/>
  <c r="BI5890" i="1"/>
  <c r="BF5890" i="1"/>
  <c r="BG5890" i="1"/>
  <c r="BH5886" i="1"/>
  <c r="BI5886" i="1"/>
  <c r="BF5886" i="1"/>
  <c r="BG5886" i="1"/>
  <c r="BH5882" i="1"/>
  <c r="BI5882" i="1"/>
  <c r="BF5882" i="1"/>
  <c r="BG5882" i="1"/>
  <c r="BH5878" i="1"/>
  <c r="BI5878" i="1"/>
  <c r="BF5878" i="1"/>
  <c r="BG5878" i="1"/>
  <c r="BH5874" i="1"/>
  <c r="BI5874" i="1"/>
  <c r="BF5874" i="1"/>
  <c r="BG5874" i="1"/>
  <c r="BH5870" i="1"/>
  <c r="BI5870" i="1"/>
  <c r="BF5870" i="1"/>
  <c r="BG5870" i="1"/>
  <c r="BH5866" i="1"/>
  <c r="BI5866" i="1"/>
  <c r="BF5866" i="1"/>
  <c r="BG5866" i="1"/>
  <c r="BH5862" i="1"/>
  <c r="BI5862" i="1"/>
  <c r="BF5862" i="1"/>
  <c r="BG5862" i="1"/>
  <c r="BH5858" i="1"/>
  <c r="BI5858" i="1"/>
  <c r="BF5858" i="1"/>
  <c r="BG5858" i="1"/>
  <c r="BH5854" i="1"/>
  <c r="BI5854" i="1"/>
  <c r="BF5854" i="1"/>
  <c r="BG5854" i="1"/>
  <c r="BH5850" i="1"/>
  <c r="BI5850" i="1"/>
  <c r="BF5850" i="1"/>
  <c r="BG5850" i="1"/>
  <c r="BH5846" i="1"/>
  <c r="BI5846" i="1"/>
  <c r="BF5846" i="1"/>
  <c r="BG5846" i="1"/>
  <c r="BH5842" i="1"/>
  <c r="BI5842" i="1"/>
  <c r="BF5842" i="1"/>
  <c r="BG5842" i="1"/>
  <c r="BH5838" i="1"/>
  <c r="BI5838" i="1"/>
  <c r="BF5838" i="1"/>
  <c r="BG5838" i="1"/>
  <c r="BH5834" i="1"/>
  <c r="BI5834" i="1"/>
  <c r="BF5834" i="1"/>
  <c r="BG5834" i="1"/>
  <c r="BH5830" i="1"/>
  <c r="BI5830" i="1"/>
  <c r="BF5830" i="1"/>
  <c r="BG5830" i="1"/>
  <c r="BH5826" i="1"/>
  <c r="BI5826" i="1"/>
  <c r="BF5826" i="1"/>
  <c r="BG5826" i="1"/>
  <c r="BH5822" i="1"/>
  <c r="BI5822" i="1"/>
  <c r="BF5822" i="1"/>
  <c r="BG5822" i="1"/>
  <c r="BH5818" i="1"/>
  <c r="BI5818" i="1"/>
  <c r="BF5818" i="1"/>
  <c r="BG5818" i="1"/>
  <c r="BH5814" i="1"/>
  <c r="BI5814" i="1"/>
  <c r="BF5814" i="1"/>
  <c r="BG5814" i="1"/>
  <c r="BH5810" i="1"/>
  <c r="BI5810" i="1"/>
  <c r="BF5810" i="1"/>
  <c r="BG5810" i="1"/>
  <c r="BH5806" i="1"/>
  <c r="BI5806" i="1"/>
  <c r="BF5806" i="1"/>
  <c r="BG5806" i="1"/>
  <c r="BH5802" i="1"/>
  <c r="BI5802" i="1"/>
  <c r="BF5802" i="1"/>
  <c r="BG5802" i="1"/>
  <c r="BH5798" i="1"/>
  <c r="BI5798" i="1"/>
  <c r="BF5798" i="1"/>
  <c r="BG5798" i="1"/>
  <c r="BH5794" i="1"/>
  <c r="BI5794" i="1"/>
  <c r="BF5794" i="1"/>
  <c r="BG5794" i="1"/>
  <c r="BH5790" i="1"/>
  <c r="BI5790" i="1"/>
  <c r="BF5790" i="1"/>
  <c r="BG5790" i="1"/>
  <c r="BH5786" i="1"/>
  <c r="BI5786" i="1"/>
  <c r="BF5786" i="1"/>
  <c r="BG5786" i="1"/>
  <c r="BH5782" i="1"/>
  <c r="BI5782" i="1"/>
  <c r="BF5782" i="1"/>
  <c r="BG5782" i="1"/>
  <c r="BH5778" i="1"/>
  <c r="BI5778" i="1"/>
  <c r="BF5778" i="1"/>
  <c r="BG5778" i="1"/>
  <c r="BH5774" i="1"/>
  <c r="BI5774" i="1"/>
  <c r="BF5774" i="1"/>
  <c r="BG5774" i="1"/>
  <c r="BF5770" i="1"/>
  <c r="BG5770" i="1"/>
  <c r="BH5770" i="1"/>
  <c r="BI5770" i="1"/>
  <c r="BF5766" i="1"/>
  <c r="BG5766" i="1"/>
  <c r="BH5766" i="1"/>
  <c r="BI5766" i="1"/>
  <c r="BF5762" i="1"/>
  <c r="BG5762" i="1"/>
  <c r="BH5762" i="1"/>
  <c r="BI5762" i="1"/>
  <c r="BF5758" i="1"/>
  <c r="BG5758" i="1"/>
  <c r="BH5758" i="1"/>
  <c r="BI5758" i="1"/>
  <c r="BF5754" i="1"/>
  <c r="BG5754" i="1"/>
  <c r="BH5754" i="1"/>
  <c r="BI5754" i="1"/>
  <c r="BH5750" i="1"/>
  <c r="BF5750" i="1"/>
  <c r="BI5750" i="1"/>
  <c r="BG5750" i="1"/>
  <c r="BH5746" i="1"/>
  <c r="BF5746" i="1"/>
  <c r="BI5746" i="1"/>
  <c r="BG5746" i="1"/>
  <c r="BH5742" i="1"/>
  <c r="BF5742" i="1"/>
  <c r="BI5742" i="1"/>
  <c r="BG5742" i="1"/>
  <c r="BH5738" i="1"/>
  <c r="BF5738" i="1"/>
  <c r="BI5738" i="1"/>
  <c r="BG5738" i="1"/>
  <c r="BH5734" i="1"/>
  <c r="BF5734" i="1"/>
  <c r="BI5734" i="1"/>
  <c r="BG5734" i="1"/>
  <c r="BH5730" i="1"/>
  <c r="BF5730" i="1"/>
  <c r="BI5730" i="1"/>
  <c r="BG5730" i="1"/>
  <c r="BH5726" i="1"/>
  <c r="BF5726" i="1"/>
  <c r="BI5726" i="1"/>
  <c r="BG5726" i="1"/>
  <c r="BH5722" i="1"/>
  <c r="BF5722" i="1"/>
  <c r="BI5722" i="1"/>
  <c r="BG5722" i="1"/>
  <c r="BH5718" i="1"/>
  <c r="BF5718" i="1"/>
  <c r="BI5718" i="1"/>
  <c r="BG5718" i="1"/>
  <c r="BH5714" i="1"/>
  <c r="BF5714" i="1"/>
  <c r="BI5714" i="1"/>
  <c r="BG5714" i="1"/>
  <c r="BH5710" i="1"/>
  <c r="BF5710" i="1"/>
  <c r="BI5710" i="1"/>
  <c r="BG5710" i="1"/>
  <c r="BH5706" i="1"/>
  <c r="BF5706" i="1"/>
  <c r="BI5706" i="1"/>
  <c r="BG5706" i="1"/>
  <c r="BH5702" i="1"/>
  <c r="BF5702" i="1"/>
  <c r="BI5702" i="1"/>
  <c r="BG5702" i="1"/>
  <c r="BH5698" i="1"/>
  <c r="BF5698" i="1"/>
  <c r="BI5698" i="1"/>
  <c r="BG5698" i="1"/>
  <c r="BH5694" i="1"/>
  <c r="BF5694" i="1"/>
  <c r="BI5694" i="1"/>
  <c r="BG5694" i="1"/>
  <c r="BH5690" i="1"/>
  <c r="BF5690" i="1"/>
  <c r="BI5690" i="1"/>
  <c r="BG5690" i="1"/>
  <c r="BH5686" i="1"/>
  <c r="BF5686" i="1"/>
  <c r="BI5686" i="1"/>
  <c r="BG5686" i="1"/>
  <c r="BH5682" i="1"/>
  <c r="BF5682" i="1"/>
  <c r="BI5682" i="1"/>
  <c r="BG5682" i="1"/>
  <c r="BH5678" i="1"/>
  <c r="BF5678" i="1"/>
  <c r="BG5678" i="1"/>
  <c r="BI5678" i="1"/>
  <c r="BH5674" i="1"/>
  <c r="BF5674" i="1"/>
  <c r="BG5674" i="1"/>
  <c r="BI5674" i="1"/>
  <c r="BH5670" i="1"/>
  <c r="BF5670" i="1"/>
  <c r="BG5670" i="1"/>
  <c r="BI5670" i="1"/>
  <c r="BH5666" i="1"/>
  <c r="BF5666" i="1"/>
  <c r="BG5666" i="1"/>
  <c r="BI5666" i="1"/>
  <c r="BH5662" i="1"/>
  <c r="BF5662" i="1"/>
  <c r="BG5662" i="1"/>
  <c r="BI5662" i="1"/>
  <c r="BH5658" i="1"/>
  <c r="BF5658" i="1"/>
  <c r="BG5658" i="1"/>
  <c r="BI5658" i="1"/>
  <c r="BH5654" i="1"/>
  <c r="BF5654" i="1"/>
  <c r="BG5654" i="1"/>
  <c r="BI5654" i="1"/>
  <c r="BH5650" i="1"/>
  <c r="BF5650" i="1"/>
  <c r="BG5650" i="1"/>
  <c r="BI5650" i="1"/>
  <c r="BH5646" i="1"/>
  <c r="BF5646" i="1"/>
  <c r="BG5646" i="1"/>
  <c r="BI5646" i="1"/>
  <c r="BH5642" i="1"/>
  <c r="BF5642" i="1"/>
  <c r="BG5642" i="1"/>
  <c r="BI5642" i="1"/>
  <c r="BH5638" i="1"/>
  <c r="BF5638" i="1"/>
  <c r="BG5638" i="1"/>
  <c r="BI5638" i="1"/>
  <c r="BH5634" i="1"/>
  <c r="BF5634" i="1"/>
  <c r="BG5634" i="1"/>
  <c r="BI5634" i="1"/>
  <c r="BH5630" i="1"/>
  <c r="BF5630" i="1"/>
  <c r="BG5630" i="1"/>
  <c r="BI5630" i="1"/>
  <c r="BH5626" i="1"/>
  <c r="BF5626" i="1"/>
  <c r="BG5626" i="1"/>
  <c r="BI5626" i="1"/>
  <c r="BH5622" i="1"/>
  <c r="BF5622" i="1"/>
  <c r="BG5622" i="1"/>
  <c r="BI5622" i="1"/>
  <c r="BH5618" i="1"/>
  <c r="BF5618" i="1"/>
  <c r="BG5618" i="1"/>
  <c r="BI5618" i="1"/>
  <c r="BH5614" i="1"/>
  <c r="BF5614" i="1"/>
  <c r="BG5614" i="1"/>
  <c r="BI5614" i="1"/>
  <c r="BH5610" i="1"/>
  <c r="BF5610" i="1"/>
  <c r="BG5610" i="1"/>
  <c r="BI5610" i="1"/>
  <c r="BH5606" i="1"/>
  <c r="BF5606" i="1"/>
  <c r="BG5606" i="1"/>
  <c r="BI5606" i="1"/>
  <c r="BH5602" i="1"/>
  <c r="BF5602" i="1"/>
  <c r="BG5602" i="1"/>
  <c r="BI5602" i="1"/>
  <c r="BH5598" i="1"/>
  <c r="BF5598" i="1"/>
  <c r="BG5598" i="1"/>
  <c r="BI5598" i="1"/>
  <c r="BH5594" i="1"/>
  <c r="BF5594" i="1"/>
  <c r="BG5594" i="1"/>
  <c r="BI5594" i="1"/>
  <c r="BH5590" i="1"/>
  <c r="BF5590" i="1"/>
  <c r="BG5590" i="1"/>
  <c r="BI5590" i="1"/>
  <c r="BH5586" i="1"/>
  <c r="BF5586" i="1"/>
  <c r="BG5586" i="1"/>
  <c r="BI5586" i="1"/>
  <c r="BH5582" i="1"/>
  <c r="BF5582" i="1"/>
  <c r="BG5582" i="1"/>
  <c r="BI5582" i="1"/>
  <c r="BH5578" i="1"/>
  <c r="BF5578" i="1"/>
  <c r="BG5578" i="1"/>
  <c r="BI5578" i="1"/>
  <c r="BH5574" i="1"/>
  <c r="BF5574" i="1"/>
  <c r="BG5574" i="1"/>
  <c r="BI5574" i="1"/>
  <c r="BH5570" i="1"/>
  <c r="BF5570" i="1"/>
  <c r="BG5570" i="1"/>
  <c r="BI5570" i="1"/>
  <c r="BH5566" i="1"/>
  <c r="BF5566" i="1"/>
  <c r="BG5566" i="1"/>
  <c r="BI5566" i="1"/>
  <c r="BH5562" i="1"/>
  <c r="BF5562" i="1"/>
  <c r="BG5562" i="1"/>
  <c r="BI5562" i="1"/>
  <c r="BH5558" i="1"/>
  <c r="BF5558" i="1"/>
  <c r="BG5558" i="1"/>
  <c r="BI5558" i="1"/>
  <c r="BH5554" i="1"/>
  <c r="BF5554" i="1"/>
  <c r="BG5554" i="1"/>
  <c r="BI5554" i="1"/>
  <c r="BH5550" i="1"/>
  <c r="BF5550" i="1"/>
  <c r="BG5550" i="1"/>
  <c r="BI5550" i="1"/>
  <c r="BH5546" i="1"/>
  <c r="BF5546" i="1"/>
  <c r="BG5546" i="1"/>
  <c r="BI5546" i="1"/>
  <c r="BH5542" i="1"/>
  <c r="BF5542" i="1"/>
  <c r="BG5542" i="1"/>
  <c r="BI5542" i="1"/>
  <c r="BH5538" i="1"/>
  <c r="BF5538" i="1"/>
  <c r="BG5538" i="1"/>
  <c r="BI5538" i="1"/>
  <c r="BH5534" i="1"/>
  <c r="BF5534" i="1"/>
  <c r="BG5534" i="1"/>
  <c r="BI5534" i="1"/>
  <c r="BH5530" i="1"/>
  <c r="BF5530" i="1"/>
  <c r="BG5530" i="1"/>
  <c r="BI5530" i="1"/>
  <c r="BH5526" i="1"/>
  <c r="BF5526" i="1"/>
  <c r="BG5526" i="1"/>
  <c r="BI5526" i="1"/>
  <c r="BH5522" i="1"/>
  <c r="BF5522" i="1"/>
  <c r="BG5522" i="1"/>
  <c r="BI5522" i="1"/>
  <c r="BH5518" i="1"/>
  <c r="BF5518" i="1"/>
  <c r="BG5518" i="1"/>
  <c r="BI5518" i="1"/>
  <c r="BH5514" i="1"/>
  <c r="BF5514" i="1"/>
  <c r="BG5514" i="1"/>
  <c r="BI5514" i="1"/>
  <c r="BH5510" i="1"/>
  <c r="BF5510" i="1"/>
  <c r="BG5510" i="1"/>
  <c r="BI5510" i="1"/>
  <c r="BH5506" i="1"/>
  <c r="BF5506" i="1"/>
  <c r="BG5506" i="1"/>
  <c r="BI5506" i="1"/>
  <c r="BH5502" i="1"/>
  <c r="BF5502" i="1"/>
  <c r="BG5502" i="1"/>
  <c r="BI5502" i="1"/>
  <c r="BH5498" i="1"/>
  <c r="BF5498" i="1"/>
  <c r="BG5498" i="1"/>
  <c r="BI5498" i="1"/>
  <c r="BH5494" i="1"/>
  <c r="BF5494" i="1"/>
  <c r="BG5494" i="1"/>
  <c r="BI5494" i="1"/>
  <c r="BH5490" i="1"/>
  <c r="BF5490" i="1"/>
  <c r="BG5490" i="1"/>
  <c r="BI5490" i="1"/>
  <c r="BH5486" i="1"/>
  <c r="BF5486" i="1"/>
  <c r="BG5486" i="1"/>
  <c r="BI5486" i="1"/>
  <c r="BH5482" i="1"/>
  <c r="BF5482" i="1"/>
  <c r="BG5482" i="1"/>
  <c r="BI5482" i="1"/>
  <c r="BH5478" i="1"/>
  <c r="BF5478" i="1"/>
  <c r="BG5478" i="1"/>
  <c r="BI5478" i="1"/>
  <c r="BH5474" i="1"/>
  <c r="BF5474" i="1"/>
  <c r="BG5474" i="1"/>
  <c r="BI5474" i="1"/>
  <c r="BH5470" i="1"/>
  <c r="BF5470" i="1"/>
  <c r="BG5470" i="1"/>
  <c r="BI5470" i="1"/>
  <c r="BH5466" i="1"/>
  <c r="BF5466" i="1"/>
  <c r="BG5466" i="1"/>
  <c r="BI5466" i="1"/>
  <c r="BH5462" i="1"/>
  <c r="BF5462" i="1"/>
  <c r="BG5462" i="1"/>
  <c r="BI5462" i="1"/>
  <c r="BH5458" i="1"/>
  <c r="BF5458" i="1"/>
  <c r="BG5458" i="1"/>
  <c r="BI5458" i="1"/>
  <c r="BH5454" i="1"/>
  <c r="BF5454" i="1"/>
  <c r="BG5454" i="1"/>
  <c r="BI5454" i="1"/>
  <c r="BH5450" i="1"/>
  <c r="BF5450" i="1"/>
  <c r="BG5450" i="1"/>
  <c r="BI5450" i="1"/>
  <c r="BH5446" i="1"/>
  <c r="BF5446" i="1"/>
  <c r="BG5446" i="1"/>
  <c r="BI5446" i="1"/>
  <c r="BH5442" i="1"/>
  <c r="BF5442" i="1"/>
  <c r="BG5442" i="1"/>
  <c r="BI5442" i="1"/>
  <c r="BH5438" i="1"/>
  <c r="BF5438" i="1"/>
  <c r="BG5438" i="1"/>
  <c r="BI5438" i="1"/>
  <c r="BH5434" i="1"/>
  <c r="BF5434" i="1"/>
  <c r="BG5434" i="1"/>
  <c r="BI5434" i="1"/>
  <c r="BH5430" i="1"/>
  <c r="BF5430" i="1"/>
  <c r="BG5430" i="1"/>
  <c r="BI5430" i="1"/>
  <c r="BH5426" i="1"/>
  <c r="BF5426" i="1"/>
  <c r="BG5426" i="1"/>
  <c r="BI5426" i="1"/>
  <c r="BH5422" i="1"/>
  <c r="BF5422" i="1"/>
  <c r="BG5422" i="1"/>
  <c r="BI5422" i="1"/>
  <c r="BH5418" i="1"/>
  <c r="BF5418" i="1"/>
  <c r="BG5418" i="1"/>
  <c r="BI5418" i="1"/>
  <c r="BH5414" i="1"/>
  <c r="BF5414" i="1"/>
  <c r="BG5414" i="1"/>
  <c r="BI5414" i="1"/>
  <c r="BH5410" i="1"/>
  <c r="BF5410" i="1"/>
  <c r="BG5410" i="1"/>
  <c r="BI5410" i="1"/>
  <c r="BH5406" i="1"/>
  <c r="BF5406" i="1"/>
  <c r="BG5406" i="1"/>
  <c r="BI5406" i="1"/>
  <c r="BH5402" i="1"/>
  <c r="BF5402" i="1"/>
  <c r="BG5402" i="1"/>
  <c r="BI5402" i="1"/>
  <c r="BH5398" i="1"/>
  <c r="BF5398" i="1"/>
  <c r="BG5398" i="1"/>
  <c r="BI5398" i="1"/>
  <c r="BH5394" i="1"/>
  <c r="BF5394" i="1"/>
  <c r="BG5394" i="1"/>
  <c r="BI5394" i="1"/>
  <c r="BH5390" i="1"/>
  <c r="BF5390" i="1"/>
  <c r="BG5390" i="1"/>
  <c r="BI5390" i="1"/>
  <c r="BH5386" i="1"/>
  <c r="BF5386" i="1"/>
  <c r="BG5386" i="1"/>
  <c r="BI5386" i="1"/>
  <c r="BH5382" i="1"/>
  <c r="BF5382" i="1"/>
  <c r="BG5382" i="1"/>
  <c r="BI5382" i="1"/>
  <c r="BH5378" i="1"/>
  <c r="BF5378" i="1"/>
  <c r="BG5378" i="1"/>
  <c r="BI5378" i="1"/>
  <c r="BH5374" i="1"/>
  <c r="BF5374" i="1"/>
  <c r="BG5374" i="1"/>
  <c r="BI5374" i="1"/>
  <c r="BH5370" i="1"/>
  <c r="BF5370" i="1"/>
  <c r="BG5370" i="1"/>
  <c r="BI5370" i="1"/>
  <c r="BH5366" i="1"/>
  <c r="BF5366" i="1"/>
  <c r="BG5366" i="1"/>
  <c r="BI5366" i="1"/>
  <c r="BH5362" i="1"/>
  <c r="BF5362" i="1"/>
  <c r="BG5362" i="1"/>
  <c r="BI5362" i="1"/>
  <c r="BH5358" i="1"/>
  <c r="BF5358" i="1"/>
  <c r="BG5358" i="1"/>
  <c r="BI5358" i="1"/>
  <c r="BH5354" i="1"/>
  <c r="BF5354" i="1"/>
  <c r="BG5354" i="1"/>
  <c r="BI5354" i="1"/>
  <c r="BH5350" i="1"/>
  <c r="BF5350" i="1"/>
  <c r="BG5350" i="1"/>
  <c r="BI5350" i="1"/>
  <c r="BH5346" i="1"/>
  <c r="BF5346" i="1"/>
  <c r="BG5346" i="1"/>
  <c r="BI5346" i="1"/>
  <c r="BH5342" i="1"/>
  <c r="BF5342" i="1"/>
  <c r="BG5342" i="1"/>
  <c r="BI5342" i="1"/>
  <c r="BH5338" i="1"/>
  <c r="BF5338" i="1"/>
  <c r="BG5338" i="1"/>
  <c r="BI5338" i="1"/>
  <c r="BH5334" i="1"/>
  <c r="BF5334" i="1"/>
  <c r="BG5334" i="1"/>
  <c r="BI5334" i="1"/>
  <c r="BH5330" i="1"/>
  <c r="BF5330" i="1"/>
  <c r="BG5330" i="1"/>
  <c r="BI5330" i="1"/>
  <c r="BH5326" i="1"/>
  <c r="BF5326" i="1"/>
  <c r="BG5326" i="1"/>
  <c r="BI5326" i="1"/>
  <c r="BH5322" i="1"/>
  <c r="BF5322" i="1"/>
  <c r="BG5322" i="1"/>
  <c r="BI5322" i="1"/>
  <c r="BH5318" i="1"/>
  <c r="BF5318" i="1"/>
  <c r="BG5318" i="1"/>
  <c r="BI5318" i="1"/>
  <c r="BH5314" i="1"/>
  <c r="BI5314" i="1"/>
  <c r="BF5314" i="1"/>
  <c r="BG5314" i="1"/>
  <c r="BH5310" i="1"/>
  <c r="BI5310" i="1"/>
  <c r="BF5310" i="1"/>
  <c r="BG5310" i="1"/>
  <c r="BH5306" i="1"/>
  <c r="BI5306" i="1"/>
  <c r="BF5306" i="1"/>
  <c r="BG5306" i="1"/>
  <c r="BH5302" i="1"/>
  <c r="BI5302" i="1"/>
  <c r="BF5302" i="1"/>
  <c r="BG5302" i="1"/>
  <c r="BH5298" i="1"/>
  <c r="BI5298" i="1"/>
  <c r="BF5298" i="1"/>
  <c r="BG5298" i="1"/>
  <c r="BH5294" i="1"/>
  <c r="BI5294" i="1"/>
  <c r="BF5294" i="1"/>
  <c r="BG5294" i="1"/>
  <c r="BH5290" i="1"/>
  <c r="BI5290" i="1"/>
  <c r="BF5290" i="1"/>
  <c r="BG5290" i="1"/>
  <c r="BH5286" i="1"/>
  <c r="BI5286" i="1"/>
  <c r="BF5286" i="1"/>
  <c r="BG5286" i="1"/>
  <c r="BH5282" i="1"/>
  <c r="BI5282" i="1"/>
  <c r="BF5282" i="1"/>
  <c r="BG5282" i="1"/>
  <c r="BH5278" i="1"/>
  <c r="BI5278" i="1"/>
  <c r="BF5278" i="1"/>
  <c r="BG5278" i="1"/>
  <c r="BH5274" i="1"/>
  <c r="BI5274" i="1"/>
  <c r="BF5274" i="1"/>
  <c r="BG5274" i="1"/>
  <c r="BH5270" i="1"/>
  <c r="BI5270" i="1"/>
  <c r="BF5270" i="1"/>
  <c r="BG5270" i="1"/>
  <c r="BH5266" i="1"/>
  <c r="BI5266" i="1"/>
  <c r="BF5266" i="1"/>
  <c r="BG5266" i="1"/>
  <c r="BH5262" i="1"/>
  <c r="BI5262" i="1"/>
  <c r="BF5262" i="1"/>
  <c r="BG5262" i="1"/>
  <c r="BH5258" i="1"/>
  <c r="BI5258" i="1"/>
  <c r="BF5258" i="1"/>
  <c r="BG5258" i="1"/>
  <c r="BH5254" i="1"/>
  <c r="BI5254" i="1"/>
  <c r="BF5254" i="1"/>
  <c r="BG5254" i="1"/>
  <c r="BH5250" i="1"/>
  <c r="BI5250" i="1"/>
  <c r="BF5250" i="1"/>
  <c r="BG5250" i="1"/>
  <c r="BH5246" i="1"/>
  <c r="BI5246" i="1"/>
  <c r="BF5246" i="1"/>
  <c r="BG5246" i="1"/>
  <c r="BH5242" i="1"/>
  <c r="BI5242" i="1"/>
  <c r="BF5242" i="1"/>
  <c r="BG5242" i="1"/>
  <c r="BH5238" i="1"/>
  <c r="BI5238" i="1"/>
  <c r="BF5238" i="1"/>
  <c r="BG5238" i="1"/>
  <c r="BH5234" i="1"/>
  <c r="BI5234" i="1"/>
  <c r="BF5234" i="1"/>
  <c r="BG5234" i="1"/>
  <c r="BH5230" i="1"/>
  <c r="BI5230" i="1"/>
  <c r="BF5230" i="1"/>
  <c r="BG5230" i="1"/>
  <c r="BH5226" i="1"/>
  <c r="BI5226" i="1"/>
  <c r="BF5226" i="1"/>
  <c r="BG5226" i="1"/>
  <c r="BH5222" i="1"/>
  <c r="BI5222" i="1"/>
  <c r="BF5222" i="1"/>
  <c r="BG5222" i="1"/>
  <c r="BH5218" i="1"/>
  <c r="BI5218" i="1"/>
  <c r="BF5218" i="1"/>
  <c r="BG5218" i="1"/>
  <c r="BH5214" i="1"/>
  <c r="BI5214" i="1"/>
  <c r="BF5214" i="1"/>
  <c r="BG5214" i="1"/>
  <c r="BH5210" i="1"/>
  <c r="BI5210" i="1"/>
  <c r="BF5210" i="1"/>
  <c r="BG5210" i="1"/>
  <c r="BH5206" i="1"/>
  <c r="BI5206" i="1"/>
  <c r="BF5206" i="1"/>
  <c r="BG5206" i="1"/>
  <c r="BH5202" i="1"/>
  <c r="BI5202" i="1"/>
  <c r="BF5202" i="1"/>
  <c r="BG5202" i="1"/>
  <c r="BH5198" i="1"/>
  <c r="BI5198" i="1"/>
  <c r="BF5198" i="1"/>
  <c r="BG5198" i="1"/>
  <c r="BH5194" i="1"/>
  <c r="BI5194" i="1"/>
  <c r="BF5194" i="1"/>
  <c r="BG5194" i="1"/>
  <c r="BH5190" i="1"/>
  <c r="BI5190" i="1"/>
  <c r="BF5190" i="1"/>
  <c r="BG5190" i="1"/>
  <c r="BH5186" i="1"/>
  <c r="BI5186" i="1"/>
  <c r="BF5186" i="1"/>
  <c r="BG5186" i="1"/>
  <c r="BH5182" i="1"/>
  <c r="BI5182" i="1"/>
  <c r="BF5182" i="1"/>
  <c r="BG5182" i="1"/>
  <c r="BH5178" i="1"/>
  <c r="BI5178" i="1"/>
  <c r="BF5178" i="1"/>
  <c r="BG5178" i="1"/>
  <c r="BH5174" i="1"/>
  <c r="BI5174" i="1"/>
  <c r="BF5174" i="1"/>
  <c r="BG5174" i="1"/>
  <c r="BH5170" i="1"/>
  <c r="BI5170" i="1"/>
  <c r="BF5170" i="1"/>
  <c r="BG5170" i="1"/>
  <c r="BH5166" i="1"/>
  <c r="BI5166" i="1"/>
  <c r="BF5166" i="1"/>
  <c r="BG5166" i="1"/>
  <c r="BH5162" i="1"/>
  <c r="BI5162" i="1"/>
  <c r="BF5162" i="1"/>
  <c r="BG5162" i="1"/>
  <c r="BH5158" i="1"/>
  <c r="BI5158" i="1"/>
  <c r="BF5158" i="1"/>
  <c r="BG5158" i="1"/>
  <c r="BH5154" i="1"/>
  <c r="BI5154" i="1"/>
  <c r="BF5154" i="1"/>
  <c r="BG5154" i="1"/>
  <c r="BH5150" i="1"/>
  <c r="BI5150" i="1"/>
  <c r="BF5150" i="1"/>
  <c r="BG5150" i="1"/>
  <c r="BH5146" i="1"/>
  <c r="BI5146" i="1"/>
  <c r="BF5146" i="1"/>
  <c r="BG5146" i="1"/>
  <c r="BH5142" i="1"/>
  <c r="BI5142" i="1"/>
  <c r="BF5142" i="1"/>
  <c r="BG5142" i="1"/>
  <c r="BH5138" i="1"/>
  <c r="BI5138" i="1"/>
  <c r="BF5138" i="1"/>
  <c r="BG5138" i="1"/>
  <c r="BH5134" i="1"/>
  <c r="BI5134" i="1"/>
  <c r="BF5134" i="1"/>
  <c r="BG5134" i="1"/>
  <c r="BH5130" i="1"/>
  <c r="BI5130" i="1"/>
  <c r="BF5130" i="1"/>
  <c r="BG5130" i="1"/>
  <c r="BH5126" i="1"/>
  <c r="BI5126" i="1"/>
  <c r="BF5126" i="1"/>
  <c r="BG5126" i="1"/>
  <c r="BH5122" i="1"/>
  <c r="BI5122" i="1"/>
  <c r="BF5122" i="1"/>
  <c r="BG5122" i="1"/>
  <c r="BH5118" i="1"/>
  <c r="BI5118" i="1"/>
  <c r="BF5118" i="1"/>
  <c r="BG5118" i="1"/>
  <c r="BH5114" i="1"/>
  <c r="BI5114" i="1"/>
  <c r="BF5114" i="1"/>
  <c r="BG5114" i="1"/>
  <c r="BH5110" i="1"/>
  <c r="BI5110" i="1"/>
  <c r="BF5110" i="1"/>
  <c r="BG5110" i="1"/>
  <c r="BH5106" i="1"/>
  <c r="BI5106" i="1"/>
  <c r="BF5106" i="1"/>
  <c r="BG5106" i="1"/>
  <c r="BH5102" i="1"/>
  <c r="BI5102" i="1"/>
  <c r="BF5102" i="1"/>
  <c r="BG5102" i="1"/>
  <c r="BH5098" i="1"/>
  <c r="BI5098" i="1"/>
  <c r="BF5098" i="1"/>
  <c r="BG5098" i="1"/>
  <c r="BH5094" i="1"/>
  <c r="BI5094" i="1"/>
  <c r="BF5094" i="1"/>
  <c r="BG5094" i="1"/>
  <c r="BH5090" i="1"/>
  <c r="BI5090" i="1"/>
  <c r="BF5090" i="1"/>
  <c r="BG5090" i="1"/>
  <c r="BH5086" i="1"/>
  <c r="BI5086" i="1"/>
  <c r="BF5086" i="1"/>
  <c r="BG5086" i="1"/>
  <c r="BH5082" i="1"/>
  <c r="BI5082" i="1"/>
  <c r="BF5082" i="1"/>
  <c r="BG5082" i="1"/>
  <c r="BH5078" i="1"/>
  <c r="BI5078" i="1"/>
  <c r="BF5078" i="1"/>
  <c r="BG5078" i="1"/>
  <c r="BH5074" i="1"/>
  <c r="BI5074" i="1"/>
  <c r="BF5074" i="1"/>
  <c r="BG5074" i="1"/>
  <c r="BH5070" i="1"/>
  <c r="BI5070" i="1"/>
  <c r="BF5070" i="1"/>
  <c r="BG5070" i="1"/>
  <c r="BH5066" i="1"/>
  <c r="BI5066" i="1"/>
  <c r="BF5066" i="1"/>
  <c r="BG5066" i="1"/>
  <c r="BH5062" i="1"/>
  <c r="BI5062" i="1"/>
  <c r="BF5062" i="1"/>
  <c r="BG5062" i="1"/>
  <c r="BH5058" i="1"/>
  <c r="BI5058" i="1"/>
  <c r="BF5058" i="1"/>
  <c r="BG5058" i="1"/>
  <c r="BH5054" i="1"/>
  <c r="BI5054" i="1"/>
  <c r="BF5054" i="1"/>
  <c r="BG5054" i="1"/>
  <c r="BH5050" i="1"/>
  <c r="BI5050" i="1"/>
  <c r="BF5050" i="1"/>
  <c r="BG5050" i="1"/>
  <c r="BH5046" i="1"/>
  <c r="BI5046" i="1"/>
  <c r="BF5046" i="1"/>
  <c r="BG5046" i="1"/>
  <c r="BH5042" i="1"/>
  <c r="BI5042" i="1"/>
  <c r="BF5042" i="1"/>
  <c r="BG5042" i="1"/>
  <c r="BH5038" i="1"/>
  <c r="BI5038" i="1"/>
  <c r="BF5038" i="1"/>
  <c r="BG5038" i="1"/>
  <c r="BH5034" i="1"/>
  <c r="BI5034" i="1"/>
  <c r="BF5034" i="1"/>
  <c r="BG5034" i="1"/>
  <c r="BH5030" i="1"/>
  <c r="BI5030" i="1"/>
  <c r="BF5030" i="1"/>
  <c r="BG5030" i="1"/>
  <c r="BH5026" i="1"/>
  <c r="BI5026" i="1"/>
  <c r="BF5026" i="1"/>
  <c r="BG5026" i="1"/>
  <c r="BH5022" i="1"/>
  <c r="BI5022" i="1"/>
  <c r="BF5022" i="1"/>
  <c r="BG5022" i="1"/>
  <c r="BH5018" i="1"/>
  <c r="BI5018" i="1"/>
  <c r="BF5018" i="1"/>
  <c r="BG5018" i="1"/>
  <c r="BH5014" i="1"/>
  <c r="BI5014" i="1"/>
  <c r="BF5014" i="1"/>
  <c r="BG5014" i="1"/>
  <c r="BH5010" i="1"/>
  <c r="BI5010" i="1"/>
  <c r="BF5010" i="1"/>
  <c r="BG5010" i="1"/>
  <c r="BH5006" i="1"/>
  <c r="BI5006" i="1"/>
  <c r="BF5006" i="1"/>
  <c r="BG5006" i="1"/>
  <c r="BH5002" i="1"/>
  <c r="BI5002" i="1"/>
  <c r="BF5002" i="1"/>
  <c r="BG5002" i="1"/>
  <c r="BH4998" i="1"/>
  <c r="BI4998" i="1"/>
  <c r="BF4998" i="1"/>
  <c r="BG4998" i="1"/>
  <c r="BH4994" i="1"/>
  <c r="BI4994" i="1"/>
  <c r="BF4994" i="1"/>
  <c r="BG4994" i="1"/>
  <c r="BH4990" i="1"/>
  <c r="BI4990" i="1"/>
  <c r="BF4990" i="1"/>
  <c r="BG4990" i="1"/>
  <c r="BH4986" i="1"/>
  <c r="BI4986" i="1"/>
  <c r="BF4986" i="1"/>
  <c r="BG4986" i="1"/>
  <c r="BH4982" i="1"/>
  <c r="BI4982" i="1"/>
  <c r="BF4982" i="1"/>
  <c r="BG4982" i="1"/>
  <c r="BH4978" i="1"/>
  <c r="BI4978" i="1"/>
  <c r="BF4978" i="1"/>
  <c r="BG4978" i="1"/>
  <c r="BH4974" i="1"/>
  <c r="BI4974" i="1"/>
  <c r="BF4974" i="1"/>
  <c r="BG4974" i="1"/>
  <c r="BH4970" i="1"/>
  <c r="BI4970" i="1"/>
  <c r="BF4970" i="1"/>
  <c r="BG4970" i="1"/>
  <c r="BH4966" i="1"/>
  <c r="BI4966" i="1"/>
  <c r="BF4966" i="1"/>
  <c r="BG4966" i="1"/>
  <c r="BH4962" i="1"/>
  <c r="BI4962" i="1"/>
  <c r="BF4962" i="1"/>
  <c r="BG4962" i="1"/>
  <c r="BH4958" i="1"/>
  <c r="BI4958" i="1"/>
  <c r="BF4958" i="1"/>
  <c r="BG4958" i="1"/>
  <c r="BH4954" i="1"/>
  <c r="BI4954" i="1"/>
  <c r="BF4954" i="1"/>
  <c r="BG4954" i="1"/>
  <c r="BH4950" i="1"/>
  <c r="BI4950" i="1"/>
  <c r="BF4950" i="1"/>
  <c r="BG4950" i="1"/>
  <c r="BH4946" i="1"/>
  <c r="BI4946" i="1"/>
  <c r="BF4946" i="1"/>
  <c r="BG4946" i="1"/>
  <c r="BH4942" i="1"/>
  <c r="BI4942" i="1"/>
  <c r="BF4942" i="1"/>
  <c r="BG4942" i="1"/>
  <c r="BH4938" i="1"/>
  <c r="BI4938" i="1"/>
  <c r="BF4938" i="1"/>
  <c r="BG4938" i="1"/>
  <c r="BH4934" i="1"/>
  <c r="BI4934" i="1"/>
  <c r="BF4934" i="1"/>
  <c r="BG4934" i="1"/>
  <c r="BH4930" i="1"/>
  <c r="BI4930" i="1"/>
  <c r="BF4930" i="1"/>
  <c r="BG4930" i="1"/>
  <c r="BH4926" i="1"/>
  <c r="BI4926" i="1"/>
  <c r="BF4926" i="1"/>
  <c r="BG4926" i="1"/>
  <c r="BH4922" i="1"/>
  <c r="BI4922" i="1"/>
  <c r="BF4922" i="1"/>
  <c r="BG4922" i="1"/>
  <c r="BH4918" i="1"/>
  <c r="BI4918" i="1"/>
  <c r="BF4918" i="1"/>
  <c r="BG4918" i="1"/>
  <c r="BH4914" i="1"/>
  <c r="BI4914" i="1"/>
  <c r="BF4914" i="1"/>
  <c r="BG4914" i="1"/>
  <c r="BH4910" i="1"/>
  <c r="BI4910" i="1"/>
  <c r="BF4910" i="1"/>
  <c r="BG4910" i="1"/>
  <c r="BH4906" i="1"/>
  <c r="BI4906" i="1"/>
  <c r="BF4906" i="1"/>
  <c r="BG4906" i="1"/>
  <c r="BH4902" i="1"/>
  <c r="BI4902" i="1"/>
  <c r="BF4902" i="1"/>
  <c r="BG4902" i="1"/>
  <c r="BH4898" i="1"/>
  <c r="BI4898" i="1"/>
  <c r="BF4898" i="1"/>
  <c r="BG4898" i="1"/>
  <c r="BH4894" i="1"/>
  <c r="BI4894" i="1"/>
  <c r="BF4894" i="1"/>
  <c r="BG4894" i="1"/>
  <c r="BH4890" i="1"/>
  <c r="BI4890" i="1"/>
  <c r="BF4890" i="1"/>
  <c r="BG4890" i="1"/>
  <c r="BH4886" i="1"/>
  <c r="BI4886" i="1"/>
  <c r="BF4886" i="1"/>
  <c r="BG4886" i="1"/>
  <c r="BH4882" i="1"/>
  <c r="BI4882" i="1"/>
  <c r="BF4882" i="1"/>
  <c r="BG4882" i="1"/>
  <c r="BH4878" i="1"/>
  <c r="BI4878" i="1"/>
  <c r="BF4878" i="1"/>
  <c r="BG4878" i="1"/>
  <c r="BH4874" i="1"/>
  <c r="BI4874" i="1"/>
  <c r="BF4874" i="1"/>
  <c r="BG4874" i="1"/>
  <c r="BH4870" i="1"/>
  <c r="BI4870" i="1"/>
  <c r="BF4870" i="1"/>
  <c r="BG4870" i="1"/>
  <c r="BH4866" i="1"/>
  <c r="BI4866" i="1"/>
  <c r="BF4866" i="1"/>
  <c r="BG4866" i="1"/>
  <c r="BH4862" i="1"/>
  <c r="BI4862" i="1"/>
  <c r="BF4862" i="1"/>
  <c r="BG4862" i="1"/>
  <c r="BH4858" i="1"/>
  <c r="BI4858" i="1"/>
  <c r="BF4858" i="1"/>
  <c r="BG4858" i="1"/>
  <c r="BH4854" i="1"/>
  <c r="BI4854" i="1"/>
  <c r="BF4854" i="1"/>
  <c r="BG4854" i="1"/>
  <c r="BH4850" i="1"/>
  <c r="BI4850" i="1"/>
  <c r="BF4850" i="1"/>
  <c r="BG4850" i="1"/>
  <c r="BH4846" i="1"/>
  <c r="BI4846" i="1"/>
  <c r="BF4846" i="1"/>
  <c r="BG4846" i="1"/>
  <c r="BH4842" i="1"/>
  <c r="BI4842" i="1"/>
  <c r="BF4842" i="1"/>
  <c r="BG4842" i="1"/>
  <c r="BH4838" i="1"/>
  <c r="BI4838" i="1"/>
  <c r="BF4838" i="1"/>
  <c r="BG4838" i="1"/>
  <c r="BH4834" i="1"/>
  <c r="BI4834" i="1"/>
  <c r="BF4834" i="1"/>
  <c r="BG4834" i="1"/>
  <c r="BH4830" i="1"/>
  <c r="BI4830" i="1"/>
  <c r="BF4830" i="1"/>
  <c r="BG4830" i="1"/>
  <c r="BH4826" i="1"/>
  <c r="BI4826" i="1"/>
  <c r="BF4826" i="1"/>
  <c r="BG4826" i="1"/>
  <c r="BH4822" i="1"/>
  <c r="BI4822" i="1"/>
  <c r="BF4822" i="1"/>
  <c r="BG4822" i="1"/>
  <c r="BH4818" i="1"/>
  <c r="BI4818" i="1"/>
  <c r="BF4818" i="1"/>
  <c r="BG4818" i="1"/>
  <c r="BH4814" i="1"/>
  <c r="BI4814" i="1"/>
  <c r="BF4814" i="1"/>
  <c r="BG4814" i="1"/>
  <c r="BH4810" i="1"/>
  <c r="BI4810" i="1"/>
  <c r="BF4810" i="1"/>
  <c r="BG4810" i="1"/>
  <c r="BH4806" i="1"/>
  <c r="BI4806" i="1"/>
  <c r="BF4806" i="1"/>
  <c r="BG4806" i="1"/>
  <c r="BH4802" i="1"/>
  <c r="BI4802" i="1"/>
  <c r="BF4802" i="1"/>
  <c r="BG4802" i="1"/>
  <c r="BH4798" i="1"/>
  <c r="BI4798" i="1"/>
  <c r="BF4798" i="1"/>
  <c r="BG4798" i="1"/>
  <c r="BH4794" i="1"/>
  <c r="BI4794" i="1"/>
  <c r="BF4794" i="1"/>
  <c r="BG4794" i="1"/>
  <c r="BH4790" i="1"/>
  <c r="BI4790" i="1"/>
  <c r="BF4790" i="1"/>
  <c r="BG4790" i="1"/>
  <c r="BH4786" i="1"/>
  <c r="BI4786" i="1"/>
  <c r="BF4786" i="1"/>
  <c r="BG4786" i="1"/>
  <c r="BH4782" i="1"/>
  <c r="BI4782" i="1"/>
  <c r="BF4782" i="1"/>
  <c r="BG4782" i="1"/>
  <c r="BH4778" i="1"/>
  <c r="BI4778" i="1"/>
  <c r="BF4778" i="1"/>
  <c r="BG4778" i="1"/>
  <c r="BH4774" i="1"/>
  <c r="BI4774" i="1"/>
  <c r="BF4774" i="1"/>
  <c r="BG4774" i="1"/>
  <c r="BH4770" i="1"/>
  <c r="BI4770" i="1"/>
  <c r="BF4770" i="1"/>
  <c r="BG4770" i="1"/>
  <c r="BH4766" i="1"/>
  <c r="BI4766" i="1"/>
  <c r="BF4766" i="1"/>
  <c r="BG4766" i="1"/>
  <c r="BH4762" i="1"/>
  <c r="BI4762" i="1"/>
  <c r="BF4762" i="1"/>
  <c r="BG4762" i="1"/>
  <c r="BH4758" i="1"/>
  <c r="BI4758" i="1"/>
  <c r="BF4758" i="1"/>
  <c r="BG4758" i="1"/>
  <c r="BH4754" i="1"/>
  <c r="BI4754" i="1"/>
  <c r="BF4754" i="1"/>
  <c r="BG4754" i="1"/>
  <c r="BH4750" i="1"/>
  <c r="BI4750" i="1"/>
  <c r="BF4750" i="1"/>
  <c r="BG4750" i="1"/>
  <c r="BH4746" i="1"/>
  <c r="BI4746" i="1"/>
  <c r="BF4746" i="1"/>
  <c r="BG4746" i="1"/>
  <c r="BH4742" i="1"/>
  <c r="BI4742" i="1"/>
  <c r="BF4742" i="1"/>
  <c r="BG4742" i="1"/>
  <c r="BH4738" i="1"/>
  <c r="BI4738" i="1"/>
  <c r="BF4738" i="1"/>
  <c r="BG4738" i="1"/>
  <c r="BH4734" i="1"/>
  <c r="BI4734" i="1"/>
  <c r="BF4734" i="1"/>
  <c r="BG4734" i="1"/>
  <c r="BH4730" i="1"/>
  <c r="BI4730" i="1"/>
  <c r="BF4730" i="1"/>
  <c r="BG4730" i="1"/>
  <c r="BH4726" i="1"/>
  <c r="BI4726" i="1"/>
  <c r="BF4726" i="1"/>
  <c r="BG4726" i="1"/>
  <c r="BH4722" i="1"/>
  <c r="BI4722" i="1"/>
  <c r="BF4722" i="1"/>
  <c r="BG4722" i="1"/>
  <c r="BH4718" i="1"/>
  <c r="BI4718" i="1"/>
  <c r="BF4718" i="1"/>
  <c r="BG4718" i="1"/>
  <c r="BH4714" i="1"/>
  <c r="BI4714" i="1"/>
  <c r="BF4714" i="1"/>
  <c r="BG4714" i="1"/>
  <c r="BH4710" i="1"/>
  <c r="BI4710" i="1"/>
  <c r="BF4710" i="1"/>
  <c r="BG4710" i="1"/>
  <c r="BH4706" i="1"/>
  <c r="BI4706" i="1"/>
  <c r="BF4706" i="1"/>
  <c r="BG4706" i="1"/>
  <c r="BH4702" i="1"/>
  <c r="BI4702" i="1"/>
  <c r="BF4702" i="1"/>
  <c r="BG4702" i="1"/>
  <c r="BH4698" i="1"/>
  <c r="BI4698" i="1"/>
  <c r="BF4698" i="1"/>
  <c r="BG4698" i="1"/>
  <c r="BH4694" i="1"/>
  <c r="BI4694" i="1"/>
  <c r="BF4694" i="1"/>
  <c r="BG4694" i="1"/>
  <c r="BH4690" i="1"/>
  <c r="BI4690" i="1"/>
  <c r="BF4690" i="1"/>
  <c r="BG4690" i="1"/>
  <c r="BH4686" i="1"/>
  <c r="BI4686" i="1"/>
  <c r="BF4686" i="1"/>
  <c r="BG4686" i="1"/>
  <c r="BH4682" i="1"/>
  <c r="BI4682" i="1"/>
  <c r="BF4682" i="1"/>
  <c r="BG4682" i="1"/>
  <c r="BH4678" i="1"/>
  <c r="BI4678" i="1"/>
  <c r="BF4678" i="1"/>
  <c r="BG4678" i="1"/>
  <c r="BH4674" i="1"/>
  <c r="BI4674" i="1"/>
  <c r="BF4674" i="1"/>
  <c r="BG4674" i="1"/>
  <c r="BH4670" i="1"/>
  <c r="BI4670" i="1"/>
  <c r="BF4670" i="1"/>
  <c r="BG4670" i="1"/>
  <c r="BH4666" i="1"/>
  <c r="BI4666" i="1"/>
  <c r="BF4666" i="1"/>
  <c r="BG4666" i="1"/>
  <c r="BH4662" i="1"/>
  <c r="BI4662" i="1"/>
  <c r="BF4662" i="1"/>
  <c r="BG4662" i="1"/>
  <c r="BH4658" i="1"/>
  <c r="BI4658" i="1"/>
  <c r="BF4658" i="1"/>
  <c r="BG4658" i="1"/>
  <c r="BH4654" i="1"/>
  <c r="BI4654" i="1"/>
  <c r="BF4654" i="1"/>
  <c r="BG4654" i="1"/>
  <c r="BH4650" i="1"/>
  <c r="BI4650" i="1"/>
  <c r="BF4650" i="1"/>
  <c r="BG4650" i="1"/>
  <c r="BH4646" i="1"/>
  <c r="BI4646" i="1"/>
  <c r="BF4646" i="1"/>
  <c r="BG4646" i="1"/>
  <c r="BH4642" i="1"/>
  <c r="BI4642" i="1"/>
  <c r="BF4642" i="1"/>
  <c r="BG4642" i="1"/>
  <c r="BH4638" i="1"/>
  <c r="BI4638" i="1"/>
  <c r="BF4638" i="1"/>
  <c r="BG4638" i="1"/>
  <c r="BH4634" i="1"/>
  <c r="BI4634" i="1"/>
  <c r="BF4634" i="1"/>
  <c r="BG4634" i="1"/>
  <c r="BH4630" i="1"/>
  <c r="BI4630" i="1"/>
  <c r="BF4630" i="1"/>
  <c r="BG4630" i="1"/>
  <c r="BH4626" i="1"/>
  <c r="BI4626" i="1"/>
  <c r="BF4626" i="1"/>
  <c r="BG4626" i="1"/>
  <c r="BH4622" i="1"/>
  <c r="BI4622" i="1"/>
  <c r="BF4622" i="1"/>
  <c r="BG4622" i="1"/>
  <c r="BH4618" i="1"/>
  <c r="BI4618" i="1"/>
  <c r="BF4618" i="1"/>
  <c r="BG4618" i="1"/>
  <c r="BH4614" i="1"/>
  <c r="BI4614" i="1"/>
  <c r="BF4614" i="1"/>
  <c r="BG4614" i="1"/>
  <c r="BH4610" i="1"/>
  <c r="BI4610" i="1"/>
  <c r="BF4610" i="1"/>
  <c r="BG4610" i="1"/>
  <c r="BH4606" i="1"/>
  <c r="BI4606" i="1"/>
  <c r="BF4606" i="1"/>
  <c r="BG4606" i="1"/>
  <c r="BH4602" i="1"/>
  <c r="BI4602" i="1"/>
  <c r="BF4602" i="1"/>
  <c r="BG4602" i="1"/>
  <c r="BH4598" i="1"/>
  <c r="BI4598" i="1"/>
  <c r="BF4598" i="1"/>
  <c r="BG4598" i="1"/>
  <c r="BH4594" i="1"/>
  <c r="BI4594" i="1"/>
  <c r="BF4594" i="1"/>
  <c r="BG4594" i="1"/>
  <c r="BH4590" i="1"/>
  <c r="BI4590" i="1"/>
  <c r="BF4590" i="1"/>
  <c r="BG4590" i="1"/>
  <c r="BH4586" i="1"/>
  <c r="BI4586" i="1"/>
  <c r="BF4586" i="1"/>
  <c r="BG4586" i="1"/>
  <c r="BH4582" i="1"/>
  <c r="BI4582" i="1"/>
  <c r="BF4582" i="1"/>
  <c r="BG4582" i="1"/>
  <c r="BH4578" i="1"/>
  <c r="BI4578" i="1"/>
  <c r="BF4578" i="1"/>
  <c r="BG4578" i="1"/>
  <c r="BH4574" i="1"/>
  <c r="BI4574" i="1"/>
  <c r="BF4574" i="1"/>
  <c r="BG4574" i="1"/>
  <c r="BH4570" i="1"/>
  <c r="BI4570" i="1"/>
  <c r="BF4570" i="1"/>
  <c r="BG4570" i="1"/>
  <c r="BH4566" i="1"/>
  <c r="BI4566" i="1"/>
  <c r="BF4566" i="1"/>
  <c r="BG4566" i="1"/>
  <c r="BH4562" i="1"/>
  <c r="BI4562" i="1"/>
  <c r="BF4562" i="1"/>
  <c r="BG4562" i="1"/>
  <c r="BH4558" i="1"/>
  <c r="BI4558" i="1"/>
  <c r="BF4558" i="1"/>
  <c r="BG4558" i="1"/>
  <c r="BH4554" i="1"/>
  <c r="BI4554" i="1"/>
  <c r="BF4554" i="1"/>
  <c r="BG4554" i="1"/>
  <c r="BH4550" i="1"/>
  <c r="BI4550" i="1"/>
  <c r="BF4550" i="1"/>
  <c r="BG4550" i="1"/>
  <c r="BH4546" i="1"/>
  <c r="BI4546" i="1"/>
  <c r="BF4546" i="1"/>
  <c r="BG4546" i="1"/>
  <c r="BH4542" i="1"/>
  <c r="BI4542" i="1"/>
  <c r="BF4542" i="1"/>
  <c r="BG4542" i="1"/>
  <c r="BH4538" i="1"/>
  <c r="BI4538" i="1"/>
  <c r="BF4538" i="1"/>
  <c r="BG4538" i="1"/>
  <c r="BH4534" i="1"/>
  <c r="BI4534" i="1"/>
  <c r="BF4534" i="1"/>
  <c r="BG4534" i="1"/>
  <c r="BH4530" i="1"/>
  <c r="BI4530" i="1"/>
  <c r="BF4530" i="1"/>
  <c r="BG4530" i="1"/>
  <c r="BH4526" i="1"/>
  <c r="BI4526" i="1"/>
  <c r="BF4526" i="1"/>
  <c r="BG4526" i="1"/>
  <c r="BH4522" i="1"/>
  <c r="BI4522" i="1"/>
  <c r="BF4522" i="1"/>
  <c r="BG4522" i="1"/>
  <c r="BH4518" i="1"/>
  <c r="BI4518" i="1"/>
  <c r="BF4518" i="1"/>
  <c r="BG4518" i="1"/>
  <c r="BH4514" i="1"/>
  <c r="BI4514" i="1"/>
  <c r="BF4514" i="1"/>
  <c r="BG4514" i="1"/>
  <c r="BH4510" i="1"/>
  <c r="BI4510" i="1"/>
  <c r="BF4510" i="1"/>
  <c r="BG4510" i="1"/>
  <c r="BH4506" i="1"/>
  <c r="BI4506" i="1"/>
  <c r="BF4506" i="1"/>
  <c r="BG4506" i="1"/>
  <c r="BH4502" i="1"/>
  <c r="BI4502" i="1"/>
  <c r="BF4502" i="1"/>
  <c r="BG4502" i="1"/>
  <c r="BH4498" i="1"/>
  <c r="BI4498" i="1"/>
  <c r="BF4498" i="1"/>
  <c r="BG4498" i="1"/>
  <c r="BH4494" i="1"/>
  <c r="BI4494" i="1"/>
  <c r="BF4494" i="1"/>
  <c r="BG4494" i="1"/>
  <c r="BH4490" i="1"/>
  <c r="BI4490" i="1"/>
  <c r="BF4490" i="1"/>
  <c r="BG4490" i="1"/>
  <c r="BH4486" i="1"/>
  <c r="BI4486" i="1"/>
  <c r="BF4486" i="1"/>
  <c r="BG4486" i="1"/>
  <c r="BH4482" i="1"/>
  <c r="BI4482" i="1"/>
  <c r="BF4482" i="1"/>
  <c r="BG4482" i="1"/>
  <c r="BH4478" i="1"/>
  <c r="BI4478" i="1"/>
  <c r="BF4478" i="1"/>
  <c r="BG4478" i="1"/>
  <c r="BH4474" i="1"/>
  <c r="BI4474" i="1"/>
  <c r="BF4474" i="1"/>
  <c r="BG4474" i="1"/>
  <c r="BH4470" i="1"/>
  <c r="BI4470" i="1"/>
  <c r="BF4470" i="1"/>
  <c r="BG4470" i="1"/>
  <c r="BH4466" i="1"/>
  <c r="BI4466" i="1"/>
  <c r="BF4466" i="1"/>
  <c r="BG4466" i="1"/>
  <c r="BH4462" i="1"/>
  <c r="BI4462" i="1"/>
  <c r="BF4462" i="1"/>
  <c r="BG4462" i="1"/>
  <c r="BH4458" i="1"/>
  <c r="BI4458" i="1"/>
  <c r="BF4458" i="1"/>
  <c r="BG4458" i="1"/>
  <c r="BH4454" i="1"/>
  <c r="BI4454" i="1"/>
  <c r="BF4454" i="1"/>
  <c r="BG4454" i="1"/>
  <c r="BH4450" i="1"/>
  <c r="BI4450" i="1"/>
  <c r="BF4450" i="1"/>
  <c r="BG4450" i="1"/>
  <c r="BH4446" i="1"/>
  <c r="BI4446" i="1"/>
  <c r="BF4446" i="1"/>
  <c r="BG4446" i="1"/>
  <c r="BH4442" i="1"/>
  <c r="BI4442" i="1"/>
  <c r="BF4442" i="1"/>
  <c r="BG4442" i="1"/>
  <c r="BG4438" i="1"/>
  <c r="BH4438" i="1"/>
  <c r="BI4438" i="1"/>
  <c r="BF4438" i="1"/>
  <c r="BG4434" i="1"/>
  <c r="BH4434" i="1"/>
  <c r="BI4434" i="1"/>
  <c r="BF4434" i="1"/>
  <c r="BG4430" i="1"/>
  <c r="BH4430" i="1"/>
  <c r="BI4430" i="1"/>
  <c r="BF4430" i="1"/>
  <c r="BG4426" i="1"/>
  <c r="BH4426" i="1"/>
  <c r="BI4426" i="1"/>
  <c r="BF4426" i="1"/>
  <c r="BG4422" i="1"/>
  <c r="BH4422" i="1"/>
  <c r="BI4422" i="1"/>
  <c r="BF4422" i="1"/>
  <c r="BG4418" i="1"/>
  <c r="BH4418" i="1"/>
  <c r="BI4418" i="1"/>
  <c r="BF4418" i="1"/>
  <c r="BG4414" i="1"/>
  <c r="BH4414" i="1"/>
  <c r="BI4414" i="1"/>
  <c r="BF4414" i="1"/>
  <c r="BG4410" i="1"/>
  <c r="BH4410" i="1"/>
  <c r="BI4410" i="1"/>
  <c r="BF4410" i="1"/>
  <c r="BG4406" i="1"/>
  <c r="BH4406" i="1"/>
  <c r="BI4406" i="1"/>
  <c r="BF4406" i="1"/>
  <c r="BG4402" i="1"/>
  <c r="BH4402" i="1"/>
  <c r="BI4402" i="1"/>
  <c r="BF4402" i="1"/>
  <c r="BG4398" i="1"/>
  <c r="BH4398" i="1"/>
  <c r="BI4398" i="1"/>
  <c r="BF4398" i="1"/>
  <c r="BG4394" i="1"/>
  <c r="BH4394" i="1"/>
  <c r="BI4394" i="1"/>
  <c r="BF4394" i="1"/>
  <c r="BG4390" i="1"/>
  <c r="BH4390" i="1"/>
  <c r="BI4390" i="1"/>
  <c r="BF4390" i="1"/>
  <c r="BG4386" i="1"/>
  <c r="BH4386" i="1"/>
  <c r="BI4386" i="1"/>
  <c r="BF4386" i="1"/>
  <c r="BG4382" i="1"/>
  <c r="BH4382" i="1"/>
  <c r="BI4382" i="1"/>
  <c r="BF4382" i="1"/>
  <c r="BG4378" i="1"/>
  <c r="BH4378" i="1"/>
  <c r="BI4378" i="1"/>
  <c r="BF4378" i="1"/>
  <c r="BG4374" i="1"/>
  <c r="BH4374" i="1"/>
  <c r="BI4374" i="1"/>
  <c r="BF4374" i="1"/>
  <c r="BG4370" i="1"/>
  <c r="BH4370" i="1"/>
  <c r="BI4370" i="1"/>
  <c r="BF4370" i="1"/>
  <c r="BG4366" i="1"/>
  <c r="BH4366" i="1"/>
  <c r="BI4366" i="1"/>
  <c r="BF4366" i="1"/>
  <c r="BG4362" i="1"/>
  <c r="BH4362" i="1"/>
  <c r="BI4362" i="1"/>
  <c r="BF4362" i="1"/>
  <c r="BG4358" i="1"/>
  <c r="BH4358" i="1"/>
  <c r="BI4358" i="1"/>
  <c r="BF4358" i="1"/>
  <c r="BG4354" i="1"/>
  <c r="BH4354" i="1"/>
  <c r="BI4354" i="1"/>
  <c r="BF4354" i="1"/>
  <c r="BG4350" i="1"/>
  <c r="BH4350" i="1"/>
  <c r="BI4350" i="1"/>
  <c r="BF4350" i="1"/>
  <c r="BG4346" i="1"/>
  <c r="BH4346" i="1"/>
  <c r="BI4346" i="1"/>
  <c r="BF4346" i="1"/>
  <c r="BG4342" i="1"/>
  <c r="BH4342" i="1"/>
  <c r="BI4342" i="1"/>
  <c r="BF4342" i="1"/>
  <c r="BG4338" i="1"/>
  <c r="BH4338" i="1"/>
  <c r="BI4338" i="1"/>
  <c r="BF4338" i="1"/>
  <c r="BG4334" i="1"/>
  <c r="BH4334" i="1"/>
  <c r="BI4334" i="1"/>
  <c r="BF4334" i="1"/>
  <c r="BG4330" i="1"/>
  <c r="BH4330" i="1"/>
  <c r="BI4330" i="1"/>
  <c r="BF4330" i="1"/>
  <c r="BG4326" i="1"/>
  <c r="BH4326" i="1"/>
  <c r="BI4326" i="1"/>
  <c r="BF4326" i="1"/>
  <c r="BG4322" i="1"/>
  <c r="BH4322" i="1"/>
  <c r="BI4322" i="1"/>
  <c r="BF4322" i="1"/>
  <c r="BG4318" i="1"/>
  <c r="BH4318" i="1"/>
  <c r="BI4318" i="1"/>
  <c r="BF4318" i="1"/>
  <c r="BG4314" i="1"/>
  <c r="BH4314" i="1"/>
  <c r="BI4314" i="1"/>
  <c r="BF4314" i="1"/>
  <c r="BG4310" i="1"/>
  <c r="BH4310" i="1"/>
  <c r="BI4310" i="1"/>
  <c r="BF4310" i="1"/>
  <c r="BG4306" i="1"/>
  <c r="BH4306" i="1"/>
  <c r="BI4306" i="1"/>
  <c r="BF4306" i="1"/>
  <c r="BG4302" i="1"/>
  <c r="BH4302" i="1"/>
  <c r="BI4302" i="1"/>
  <c r="BF4302" i="1"/>
  <c r="BG4298" i="1"/>
  <c r="BH4298" i="1"/>
  <c r="BI4298" i="1"/>
  <c r="BF4298" i="1"/>
  <c r="BG4294" i="1"/>
  <c r="BH4294" i="1"/>
  <c r="BI4294" i="1"/>
  <c r="BF4294" i="1"/>
  <c r="BG4290" i="1"/>
  <c r="BH4290" i="1"/>
  <c r="BI4290" i="1"/>
  <c r="BF4290" i="1"/>
  <c r="BG4286" i="1"/>
  <c r="BH4286" i="1"/>
  <c r="BI4286" i="1"/>
  <c r="BF4286" i="1"/>
  <c r="BG4282" i="1"/>
  <c r="BH4282" i="1"/>
  <c r="BI4282" i="1"/>
  <c r="BF4282" i="1"/>
  <c r="BG4278" i="1"/>
  <c r="BH4278" i="1"/>
  <c r="BI4278" i="1"/>
  <c r="BF4278" i="1"/>
  <c r="BG4274" i="1"/>
  <c r="BH4274" i="1"/>
  <c r="BI4274" i="1"/>
  <c r="BF4274" i="1"/>
  <c r="BG4270" i="1"/>
  <c r="BH4270" i="1"/>
  <c r="BI4270" i="1"/>
  <c r="BF4270" i="1"/>
  <c r="BG4266" i="1"/>
  <c r="BH4266" i="1"/>
  <c r="BI4266" i="1"/>
  <c r="BF4266" i="1"/>
  <c r="BG4262" i="1"/>
  <c r="BH4262" i="1"/>
  <c r="BI4262" i="1"/>
  <c r="BF4262" i="1"/>
  <c r="BG4258" i="1"/>
  <c r="BH4258" i="1"/>
  <c r="BI4258" i="1"/>
  <c r="BF4258" i="1"/>
  <c r="BG4254" i="1"/>
  <c r="BH4254" i="1"/>
  <c r="BI4254" i="1"/>
  <c r="BF4254" i="1"/>
  <c r="BG4250" i="1"/>
  <c r="BH4250" i="1"/>
  <c r="BI4250" i="1"/>
  <c r="BF4250" i="1"/>
  <c r="BG4246" i="1"/>
  <c r="BH4246" i="1"/>
  <c r="BI4246" i="1"/>
  <c r="BF4246" i="1"/>
  <c r="BG4242" i="1"/>
  <c r="BH4242" i="1"/>
  <c r="BI4242" i="1"/>
  <c r="BF4242" i="1"/>
  <c r="BG4238" i="1"/>
  <c r="BH4238" i="1"/>
  <c r="BI4238" i="1"/>
  <c r="BF4238" i="1"/>
  <c r="BG4234" i="1"/>
  <c r="BH4234" i="1"/>
  <c r="BI4234" i="1"/>
  <c r="BF4234" i="1"/>
  <c r="BG4230" i="1"/>
  <c r="BH4230" i="1"/>
  <c r="BI4230" i="1"/>
  <c r="BF4230" i="1"/>
  <c r="BG4226" i="1"/>
  <c r="BH4226" i="1"/>
  <c r="BI4226" i="1"/>
  <c r="BF4226" i="1"/>
  <c r="BG4222" i="1"/>
  <c r="BH4222" i="1"/>
  <c r="BI4222" i="1"/>
  <c r="BF4222" i="1"/>
  <c r="BG4218" i="1"/>
  <c r="BH4218" i="1"/>
  <c r="BI4218" i="1"/>
  <c r="BF4218" i="1"/>
  <c r="BG4214" i="1"/>
  <c r="BH4214" i="1"/>
  <c r="BI4214" i="1"/>
  <c r="BF4214" i="1"/>
  <c r="BG4210" i="1"/>
  <c r="BH4210" i="1"/>
  <c r="BI4210" i="1"/>
  <c r="BF4210" i="1"/>
  <c r="BG4206" i="1"/>
  <c r="BH4206" i="1"/>
  <c r="BI4206" i="1"/>
  <c r="BF4206" i="1"/>
  <c r="BG4202" i="1"/>
  <c r="BH4202" i="1"/>
  <c r="BI4202" i="1"/>
  <c r="BF4202" i="1"/>
  <c r="BG4198" i="1"/>
  <c r="BH4198" i="1"/>
  <c r="BI4198" i="1"/>
  <c r="BF4198" i="1"/>
  <c r="BG4194" i="1"/>
  <c r="BH4194" i="1"/>
  <c r="BI4194" i="1"/>
  <c r="BF4194" i="1"/>
  <c r="BG4190" i="1"/>
  <c r="BH4190" i="1"/>
  <c r="BI4190" i="1"/>
  <c r="BF4190" i="1"/>
  <c r="BG4186" i="1"/>
  <c r="BH4186" i="1"/>
  <c r="BI4186" i="1"/>
  <c r="BF4186" i="1"/>
  <c r="BG4182" i="1"/>
  <c r="BH4182" i="1"/>
  <c r="BI4182" i="1"/>
  <c r="BF4182" i="1"/>
  <c r="BG4178" i="1"/>
  <c r="BH4178" i="1"/>
  <c r="BI4178" i="1"/>
  <c r="BF4178" i="1"/>
  <c r="BG4174" i="1"/>
  <c r="BH4174" i="1"/>
  <c r="BI4174" i="1"/>
  <c r="BF4174" i="1"/>
  <c r="BG4170" i="1"/>
  <c r="BH4170" i="1"/>
  <c r="BI4170" i="1"/>
  <c r="BF4170" i="1"/>
  <c r="BG4166" i="1"/>
  <c r="BH4166" i="1"/>
  <c r="BI4166" i="1"/>
  <c r="BF4166" i="1"/>
  <c r="BG4162" i="1"/>
  <c r="BH4162" i="1"/>
  <c r="BI4162" i="1"/>
  <c r="BF4162" i="1"/>
  <c r="BG4158" i="1"/>
  <c r="BH4158" i="1"/>
  <c r="BI4158" i="1"/>
  <c r="BF4158" i="1"/>
  <c r="BG4154" i="1"/>
  <c r="BH4154" i="1"/>
  <c r="BI4154" i="1"/>
  <c r="BF4154" i="1"/>
  <c r="BG4150" i="1"/>
  <c r="BH4150" i="1"/>
  <c r="BI4150" i="1"/>
  <c r="BF4150" i="1"/>
  <c r="BG4146" i="1"/>
  <c r="BH4146" i="1"/>
  <c r="BI4146" i="1"/>
  <c r="BF4146" i="1"/>
  <c r="BG4142" i="1"/>
  <c r="BH4142" i="1"/>
  <c r="BI4142" i="1"/>
  <c r="BF4142" i="1"/>
  <c r="BG4138" i="1"/>
  <c r="BH4138" i="1"/>
  <c r="BI4138" i="1"/>
  <c r="BF4138" i="1"/>
  <c r="BG4134" i="1"/>
  <c r="BH4134" i="1"/>
  <c r="BI4134" i="1"/>
  <c r="BF4134" i="1"/>
  <c r="BG4130" i="1"/>
  <c r="BH4130" i="1"/>
  <c r="BI4130" i="1"/>
  <c r="BF4130" i="1"/>
  <c r="BG4126" i="1"/>
  <c r="BH4126" i="1"/>
  <c r="BI4126" i="1"/>
  <c r="BF4126" i="1"/>
  <c r="BG4122" i="1"/>
  <c r="BH4122" i="1"/>
  <c r="BI4122" i="1"/>
  <c r="BF4122" i="1"/>
  <c r="BG4118" i="1"/>
  <c r="BH4118" i="1"/>
  <c r="BI4118" i="1"/>
  <c r="BF4118" i="1"/>
  <c r="BG4114" i="1"/>
  <c r="BH4114" i="1"/>
  <c r="BI4114" i="1"/>
  <c r="BF4114" i="1"/>
  <c r="BG4110" i="1"/>
  <c r="BH4110" i="1"/>
  <c r="BI4110" i="1"/>
  <c r="BF4110" i="1"/>
  <c r="BG4106" i="1"/>
  <c r="BH4106" i="1"/>
  <c r="BI4106" i="1"/>
  <c r="BF4106" i="1"/>
  <c r="BG4102" i="1"/>
  <c r="BH4102" i="1"/>
  <c r="BI4102" i="1"/>
  <c r="BF4102" i="1"/>
  <c r="BG4098" i="1"/>
  <c r="BH4098" i="1"/>
  <c r="BI4098" i="1"/>
  <c r="BF4098" i="1"/>
  <c r="BG4094" i="1"/>
  <c r="BH4094" i="1"/>
  <c r="BI4094" i="1"/>
  <c r="BF4094" i="1"/>
  <c r="BG4090" i="1"/>
  <c r="BH4090" i="1"/>
  <c r="BI4090" i="1"/>
  <c r="BF4090" i="1"/>
  <c r="BG4086" i="1"/>
  <c r="BH4086" i="1"/>
  <c r="BI4086" i="1"/>
  <c r="BF4086" i="1"/>
  <c r="BG4082" i="1"/>
  <c r="BH4082" i="1"/>
  <c r="BI4082" i="1"/>
  <c r="BF4082" i="1"/>
  <c r="BG4078" i="1"/>
  <c r="BH4078" i="1"/>
  <c r="BI4078" i="1"/>
  <c r="BF4078" i="1"/>
  <c r="BG4074" i="1"/>
  <c r="BH4074" i="1"/>
  <c r="BI4074" i="1"/>
  <c r="BF4074" i="1"/>
  <c r="BG4070" i="1"/>
  <c r="BH4070" i="1"/>
  <c r="BI4070" i="1"/>
  <c r="BF4070" i="1"/>
  <c r="BG4066" i="1"/>
  <c r="BH4066" i="1"/>
  <c r="BI4066" i="1"/>
  <c r="BF4066" i="1"/>
  <c r="BG4062" i="1"/>
  <c r="BH4062" i="1"/>
  <c r="BI4062" i="1"/>
  <c r="BF4062" i="1"/>
  <c r="BG4058" i="1"/>
  <c r="BH4058" i="1"/>
  <c r="BI4058" i="1"/>
  <c r="BF4058" i="1"/>
  <c r="BG4054" i="1"/>
  <c r="BH4054" i="1"/>
  <c r="BI4054" i="1"/>
  <c r="BF4054" i="1"/>
  <c r="BG4050" i="1"/>
  <c r="BH4050" i="1"/>
  <c r="BI4050" i="1"/>
  <c r="BF4050" i="1"/>
  <c r="BG4046" i="1"/>
  <c r="BH4046" i="1"/>
  <c r="BI4046" i="1"/>
  <c r="BF4046" i="1"/>
  <c r="BG4042" i="1"/>
  <c r="BH4042" i="1"/>
  <c r="BI4042" i="1"/>
  <c r="BF4042" i="1"/>
  <c r="BG4038" i="1"/>
  <c r="BH4038" i="1"/>
  <c r="BI4038" i="1"/>
  <c r="BF4038" i="1"/>
  <c r="BG4034" i="1"/>
  <c r="BH4034" i="1"/>
  <c r="BI4034" i="1"/>
  <c r="BF4034" i="1"/>
  <c r="BG4030" i="1"/>
  <c r="BH4030" i="1"/>
  <c r="BI4030" i="1"/>
  <c r="BF4030" i="1"/>
  <c r="BG4026" i="1"/>
  <c r="BH4026" i="1"/>
  <c r="BI4026" i="1"/>
  <c r="BF4026" i="1"/>
  <c r="BG4022" i="1"/>
  <c r="BH4022" i="1"/>
  <c r="BI4022" i="1"/>
  <c r="BF4022" i="1"/>
  <c r="BG4018" i="1"/>
  <c r="BH4018" i="1"/>
  <c r="BI4018" i="1"/>
  <c r="BF4018" i="1"/>
  <c r="BG4014" i="1"/>
  <c r="BH4014" i="1"/>
  <c r="BI4014" i="1"/>
  <c r="BF4014" i="1"/>
  <c r="BG4010" i="1"/>
  <c r="BH4010" i="1"/>
  <c r="BI4010" i="1"/>
  <c r="BF4010" i="1"/>
  <c r="BG4006" i="1"/>
  <c r="BH4006" i="1"/>
  <c r="BI4006" i="1"/>
  <c r="BF4006" i="1"/>
  <c r="BG4002" i="1"/>
  <c r="BH4002" i="1"/>
  <c r="BI4002" i="1"/>
  <c r="BF4002" i="1"/>
  <c r="BG3998" i="1"/>
  <c r="BH3998" i="1"/>
  <c r="BI3998" i="1"/>
  <c r="BF3998" i="1"/>
  <c r="BG3994" i="1"/>
  <c r="BH3994" i="1"/>
  <c r="BI3994" i="1"/>
  <c r="BF3994" i="1"/>
  <c r="BG3990" i="1"/>
  <c r="BH3990" i="1"/>
  <c r="BI3990" i="1"/>
  <c r="BF3990" i="1"/>
  <c r="BG3986" i="1"/>
  <c r="BH3986" i="1"/>
  <c r="BI3986" i="1"/>
  <c r="BF3986" i="1"/>
  <c r="BG3982" i="1"/>
  <c r="BH3982" i="1"/>
  <c r="BI3982" i="1"/>
  <c r="BF3982" i="1"/>
  <c r="BG3978" i="1"/>
  <c r="BH3978" i="1"/>
  <c r="BI3978" i="1"/>
  <c r="BF3978" i="1"/>
  <c r="BG3974" i="1"/>
  <c r="BH3974" i="1"/>
  <c r="BI3974" i="1"/>
  <c r="BF3974" i="1"/>
  <c r="BG3970" i="1"/>
  <c r="BH3970" i="1"/>
  <c r="BI3970" i="1"/>
  <c r="BF3970" i="1"/>
  <c r="BG3966" i="1"/>
  <c r="BH3966" i="1"/>
  <c r="BI3966" i="1"/>
  <c r="BF3966" i="1"/>
  <c r="BG3962" i="1"/>
  <c r="BH3962" i="1"/>
  <c r="BI3962" i="1"/>
  <c r="BF3962" i="1"/>
  <c r="BG3958" i="1"/>
  <c r="BH3958" i="1"/>
  <c r="BI3958" i="1"/>
  <c r="BF3958" i="1"/>
  <c r="BG3954" i="1"/>
  <c r="BH3954" i="1"/>
  <c r="BI3954" i="1"/>
  <c r="BF3954" i="1"/>
  <c r="BG3950" i="1"/>
  <c r="BH3950" i="1"/>
  <c r="BI3950" i="1"/>
  <c r="BF3950" i="1"/>
  <c r="BG3946" i="1"/>
  <c r="BH3946" i="1"/>
  <c r="BI3946" i="1"/>
  <c r="BF3946" i="1"/>
  <c r="BG3942" i="1"/>
  <c r="BH3942" i="1"/>
  <c r="BI3942" i="1"/>
  <c r="BF3942" i="1"/>
  <c r="BG3938" i="1"/>
  <c r="BH3938" i="1"/>
  <c r="BI3938" i="1"/>
  <c r="BF3938" i="1"/>
  <c r="BG3934" i="1"/>
  <c r="BH3934" i="1"/>
  <c r="BI3934" i="1"/>
  <c r="BF3934" i="1"/>
  <c r="BG3930" i="1"/>
  <c r="BH3930" i="1"/>
  <c r="BI3930" i="1"/>
  <c r="BF3930" i="1"/>
  <c r="BG3926" i="1"/>
  <c r="BH3926" i="1"/>
  <c r="BI3926" i="1"/>
  <c r="BF3926" i="1"/>
  <c r="BG3922" i="1"/>
  <c r="BH3922" i="1"/>
  <c r="BI3922" i="1"/>
  <c r="BF3922" i="1"/>
  <c r="BG3918" i="1"/>
  <c r="BH3918" i="1"/>
  <c r="BI3918" i="1"/>
  <c r="BF3918" i="1"/>
  <c r="BG3914" i="1"/>
  <c r="BH3914" i="1"/>
  <c r="BI3914" i="1"/>
  <c r="BF3914" i="1"/>
  <c r="BG3910" i="1"/>
  <c r="BH3910" i="1"/>
  <c r="BI3910" i="1"/>
  <c r="BF3910" i="1"/>
  <c r="BG3906" i="1"/>
  <c r="BH3906" i="1"/>
  <c r="BI3906" i="1"/>
  <c r="BF3906" i="1"/>
  <c r="BG3902" i="1"/>
  <c r="BH3902" i="1"/>
  <c r="BI3902" i="1"/>
  <c r="BF3902" i="1"/>
  <c r="BG3898" i="1"/>
  <c r="BH3898" i="1"/>
  <c r="BI3898" i="1"/>
  <c r="BF3898" i="1"/>
  <c r="BG3894" i="1"/>
  <c r="BH3894" i="1"/>
  <c r="BI3894" i="1"/>
  <c r="BF3894" i="1"/>
  <c r="BG3890" i="1"/>
  <c r="BH3890" i="1"/>
  <c r="BI3890" i="1"/>
  <c r="BF3890" i="1"/>
  <c r="BG3886" i="1"/>
  <c r="BH3886" i="1"/>
  <c r="BI3886" i="1"/>
  <c r="BF3886" i="1"/>
  <c r="BG3882" i="1"/>
  <c r="BH3882" i="1"/>
  <c r="BI3882" i="1"/>
  <c r="BF3882" i="1"/>
  <c r="BG3878" i="1"/>
  <c r="BH3878" i="1"/>
  <c r="BI3878" i="1"/>
  <c r="BF3878" i="1"/>
  <c r="BG3874" i="1"/>
  <c r="BH3874" i="1"/>
  <c r="BI3874" i="1"/>
  <c r="BF3874" i="1"/>
  <c r="BG3870" i="1"/>
  <c r="BH3870" i="1"/>
  <c r="BI3870" i="1"/>
  <c r="BF3870" i="1"/>
  <c r="BG3866" i="1"/>
  <c r="BH3866" i="1"/>
  <c r="BI3866" i="1"/>
  <c r="BF3866" i="1"/>
  <c r="BG3862" i="1"/>
  <c r="BH3862" i="1"/>
  <c r="BI3862" i="1"/>
  <c r="BF3862" i="1"/>
  <c r="BG3858" i="1"/>
  <c r="BH3858" i="1"/>
  <c r="BI3858" i="1"/>
  <c r="BF3858" i="1"/>
  <c r="BG3854" i="1"/>
  <c r="BH3854" i="1"/>
  <c r="BI3854" i="1"/>
  <c r="BF3854" i="1"/>
  <c r="BG3850" i="1"/>
  <c r="BH3850" i="1"/>
  <c r="BI3850" i="1"/>
  <c r="BF3850" i="1"/>
  <c r="BG3846" i="1"/>
  <c r="BH3846" i="1"/>
  <c r="BI3846" i="1"/>
  <c r="BF3846" i="1"/>
  <c r="BG3842" i="1"/>
  <c r="BH3842" i="1"/>
  <c r="BI3842" i="1"/>
  <c r="BF3842" i="1"/>
  <c r="BG3838" i="1"/>
  <c r="BH3838" i="1"/>
  <c r="BI3838" i="1"/>
  <c r="BF3838" i="1"/>
  <c r="BG3834" i="1"/>
  <c r="BH3834" i="1"/>
  <c r="BI3834" i="1"/>
  <c r="BF3834" i="1"/>
  <c r="BG3830" i="1"/>
  <c r="BH3830" i="1"/>
  <c r="BI3830" i="1"/>
  <c r="BF3830" i="1"/>
  <c r="BG3826" i="1"/>
  <c r="BH3826" i="1"/>
  <c r="BI3826" i="1"/>
  <c r="BF3826" i="1"/>
  <c r="BG3822" i="1"/>
  <c r="BH3822" i="1"/>
  <c r="BI3822" i="1"/>
  <c r="BF3822" i="1"/>
  <c r="BG3818" i="1"/>
  <c r="BH3818" i="1"/>
  <c r="BI3818" i="1"/>
  <c r="BF3818" i="1"/>
  <c r="BG3814" i="1"/>
  <c r="BH3814" i="1"/>
  <c r="BI3814" i="1"/>
  <c r="BF3814" i="1"/>
  <c r="BG3810" i="1"/>
  <c r="BH3810" i="1"/>
  <c r="BI3810" i="1"/>
  <c r="BF3810" i="1"/>
  <c r="BG3806" i="1"/>
  <c r="BH3806" i="1"/>
  <c r="BI3806" i="1"/>
  <c r="BF3806" i="1"/>
  <c r="BG3802" i="1"/>
  <c r="BH3802" i="1"/>
  <c r="BI3802" i="1"/>
  <c r="BF3802" i="1"/>
  <c r="BF3798" i="1"/>
  <c r="BG3798" i="1"/>
  <c r="BH3798" i="1"/>
  <c r="BI3798" i="1"/>
  <c r="BI3794" i="1"/>
  <c r="BF3794" i="1"/>
  <c r="BG3794" i="1"/>
  <c r="BH3794" i="1"/>
  <c r="BI3790" i="1"/>
  <c r="BF3790" i="1"/>
  <c r="BG3790" i="1"/>
  <c r="BH3790" i="1"/>
  <c r="BI3786" i="1"/>
  <c r="BF3786" i="1"/>
  <c r="BG3786" i="1"/>
  <c r="BH3786" i="1"/>
  <c r="BI3782" i="1"/>
  <c r="BF3782" i="1"/>
  <c r="BG3782" i="1"/>
  <c r="BH3782" i="1"/>
  <c r="BI3778" i="1"/>
  <c r="BF3778" i="1"/>
  <c r="BG3778" i="1"/>
  <c r="BH3778" i="1"/>
  <c r="BI3774" i="1"/>
  <c r="BF3774" i="1"/>
  <c r="BG3774" i="1"/>
  <c r="BH3774" i="1"/>
  <c r="BI3770" i="1"/>
  <c r="BF3770" i="1"/>
  <c r="BG3770" i="1"/>
  <c r="BH3770" i="1"/>
  <c r="BI3766" i="1"/>
  <c r="BF3766" i="1"/>
  <c r="BG3766" i="1"/>
  <c r="BH3766" i="1"/>
  <c r="BI3762" i="1"/>
  <c r="BF3762" i="1"/>
  <c r="BG3762" i="1"/>
  <c r="BH3762" i="1"/>
  <c r="BI3758" i="1"/>
  <c r="BF3758" i="1"/>
  <c r="BG3758" i="1"/>
  <c r="BH3758" i="1"/>
  <c r="BI3754" i="1"/>
  <c r="BF3754" i="1"/>
  <c r="BG3754" i="1"/>
  <c r="BH3754" i="1"/>
  <c r="BI3750" i="1"/>
  <c r="BF3750" i="1"/>
  <c r="BG3750" i="1"/>
  <c r="BH3750" i="1"/>
  <c r="BI3746" i="1"/>
  <c r="BF3746" i="1"/>
  <c r="BG3746" i="1"/>
  <c r="BH3746" i="1"/>
  <c r="BI3742" i="1"/>
  <c r="BF3742" i="1"/>
  <c r="BG3742" i="1"/>
  <c r="BH3742" i="1"/>
  <c r="BI3738" i="1"/>
  <c r="BF3738" i="1"/>
  <c r="BG3738" i="1"/>
  <c r="BH3738" i="1"/>
  <c r="BI3734" i="1"/>
  <c r="BF3734" i="1"/>
  <c r="BG3734" i="1"/>
  <c r="BH3734" i="1"/>
  <c r="BI3730" i="1"/>
  <c r="BF3730" i="1"/>
  <c r="BG3730" i="1"/>
  <c r="BH3730" i="1"/>
  <c r="BI3726" i="1"/>
  <c r="BF3726" i="1"/>
  <c r="BG3726" i="1"/>
  <c r="BH3726" i="1"/>
  <c r="BI3722" i="1"/>
  <c r="BF3722" i="1"/>
  <c r="BG3722" i="1"/>
  <c r="BH3722" i="1"/>
  <c r="BI3718" i="1"/>
  <c r="BF3718" i="1"/>
  <c r="BG3718" i="1"/>
  <c r="BH3718" i="1"/>
  <c r="BI3714" i="1"/>
  <c r="BF3714" i="1"/>
  <c r="BG3714" i="1"/>
  <c r="BH3714" i="1"/>
  <c r="BI3710" i="1"/>
  <c r="BF3710" i="1"/>
  <c r="BG3710" i="1"/>
  <c r="BH3710" i="1"/>
  <c r="BI3706" i="1"/>
  <c r="BF3706" i="1"/>
  <c r="BG3706" i="1"/>
  <c r="BH3706" i="1"/>
  <c r="BI3702" i="1"/>
  <c r="BF3702" i="1"/>
  <c r="BG3702" i="1"/>
  <c r="BH3702" i="1"/>
  <c r="BI3698" i="1"/>
  <c r="BF3698" i="1"/>
  <c r="BG3698" i="1"/>
  <c r="BH3698" i="1"/>
  <c r="BI3694" i="1"/>
  <c r="BF3694" i="1"/>
  <c r="BG3694" i="1"/>
  <c r="BH3694" i="1"/>
  <c r="BI3690" i="1"/>
  <c r="BF3690" i="1"/>
  <c r="BG3690" i="1"/>
  <c r="BH3690" i="1"/>
  <c r="BI3686" i="1"/>
  <c r="BF3686" i="1"/>
  <c r="BG3686" i="1"/>
  <c r="BH3686" i="1"/>
  <c r="BI3682" i="1"/>
  <c r="BF3682" i="1"/>
  <c r="BG3682" i="1"/>
  <c r="BH3682" i="1"/>
  <c r="BI3678" i="1"/>
  <c r="BF3678" i="1"/>
  <c r="BG3678" i="1"/>
  <c r="BH3678" i="1"/>
  <c r="BI3674" i="1"/>
  <c r="BF3674" i="1"/>
  <c r="BG3674" i="1"/>
  <c r="BH3674" i="1"/>
  <c r="BI3670" i="1"/>
  <c r="BF3670" i="1"/>
  <c r="BG3670" i="1"/>
  <c r="BH3670" i="1"/>
  <c r="BI3666" i="1"/>
  <c r="BF3666" i="1"/>
  <c r="BG3666" i="1"/>
  <c r="BH3666" i="1"/>
  <c r="BI3662" i="1"/>
  <c r="BF3662" i="1"/>
  <c r="BG3662" i="1"/>
  <c r="BH3662" i="1"/>
  <c r="BI3658" i="1"/>
  <c r="BF3658" i="1"/>
  <c r="BG3658" i="1"/>
  <c r="BH3658" i="1"/>
  <c r="BI3654" i="1"/>
  <c r="BF3654" i="1"/>
  <c r="BG3654" i="1"/>
  <c r="BH3654" i="1"/>
  <c r="BI3650" i="1"/>
  <c r="BF3650" i="1"/>
  <c r="BG3650" i="1"/>
  <c r="BH3650" i="1"/>
  <c r="BI3646" i="1"/>
  <c r="BF3646" i="1"/>
  <c r="BG3646" i="1"/>
  <c r="BH3646" i="1"/>
  <c r="BI3642" i="1"/>
  <c r="BF3642" i="1"/>
  <c r="BG3642" i="1"/>
  <c r="BH3642" i="1"/>
  <c r="BI3638" i="1"/>
  <c r="BF3638" i="1"/>
  <c r="BG3638" i="1"/>
  <c r="BH3638" i="1"/>
  <c r="BI3634" i="1"/>
  <c r="BF3634" i="1"/>
  <c r="BG3634" i="1"/>
  <c r="BH3634" i="1"/>
  <c r="BI3630" i="1"/>
  <c r="BF3630" i="1"/>
  <c r="BG3630" i="1"/>
  <c r="BH3630" i="1"/>
  <c r="BI3626" i="1"/>
  <c r="BF3626" i="1"/>
  <c r="BG3626" i="1"/>
  <c r="BH3626" i="1"/>
  <c r="BI3622" i="1"/>
  <c r="BF3622" i="1"/>
  <c r="BG3622" i="1"/>
  <c r="BH3622" i="1"/>
  <c r="BI3618" i="1"/>
  <c r="BF3618" i="1"/>
  <c r="BG3618" i="1"/>
  <c r="BH3618" i="1"/>
  <c r="BI3614" i="1"/>
  <c r="BF3614" i="1"/>
  <c r="BG3614" i="1"/>
  <c r="BH3614" i="1"/>
  <c r="BI3610" i="1"/>
  <c r="BF3610" i="1"/>
  <c r="BG3610" i="1"/>
  <c r="BH3610" i="1"/>
  <c r="BI3606" i="1"/>
  <c r="BF3606" i="1"/>
  <c r="BG3606" i="1"/>
  <c r="BH3606" i="1"/>
  <c r="BI3602" i="1"/>
  <c r="BF3602" i="1"/>
  <c r="BG3602" i="1"/>
  <c r="BH3602" i="1"/>
  <c r="BI3598" i="1"/>
  <c r="BF3598" i="1"/>
  <c r="BG3598" i="1"/>
  <c r="BH3598" i="1"/>
  <c r="BI3594" i="1"/>
  <c r="BF3594" i="1"/>
  <c r="BG3594" i="1"/>
  <c r="BH3594" i="1"/>
  <c r="BI3590" i="1"/>
  <c r="BF3590" i="1"/>
  <c r="BG3590" i="1"/>
  <c r="BH3590" i="1"/>
  <c r="BI3586" i="1"/>
  <c r="BF3586" i="1"/>
  <c r="BG3586" i="1"/>
  <c r="BH3586" i="1"/>
  <c r="BI3582" i="1"/>
  <c r="BF3582" i="1"/>
  <c r="BG3582" i="1"/>
  <c r="BH3582" i="1"/>
  <c r="BI3578" i="1"/>
  <c r="BF3578" i="1"/>
  <c r="BG3578" i="1"/>
  <c r="BH3578" i="1"/>
  <c r="BI3574" i="1"/>
  <c r="BF3574" i="1"/>
  <c r="BG3574" i="1"/>
  <c r="BH3574" i="1"/>
  <c r="BI3570" i="1"/>
  <c r="BF3570" i="1"/>
  <c r="BG3570" i="1"/>
  <c r="BH3570" i="1"/>
  <c r="BI3566" i="1"/>
  <c r="BF3566" i="1"/>
  <c r="BG3566" i="1"/>
  <c r="BH3566" i="1"/>
  <c r="BI3562" i="1"/>
  <c r="BF3562" i="1"/>
  <c r="BG3562" i="1"/>
  <c r="BH3562" i="1"/>
  <c r="BI3558" i="1"/>
  <c r="BF3558" i="1"/>
  <c r="BG3558" i="1"/>
  <c r="BH3558" i="1"/>
  <c r="BI3554" i="1"/>
  <c r="BF3554" i="1"/>
  <c r="BG3554" i="1"/>
  <c r="BH3554" i="1"/>
  <c r="BI3550" i="1"/>
  <c r="BF3550" i="1"/>
  <c r="BG3550" i="1"/>
  <c r="BH3550" i="1"/>
  <c r="BI3546" i="1"/>
  <c r="BF3546" i="1"/>
  <c r="BG3546" i="1"/>
  <c r="BH3546" i="1"/>
  <c r="BI3542" i="1"/>
  <c r="BF3542" i="1"/>
  <c r="BG3542" i="1"/>
  <c r="BH3542" i="1"/>
  <c r="BI3538" i="1"/>
  <c r="BF3538" i="1"/>
  <c r="BG3538" i="1"/>
  <c r="BH3538" i="1"/>
  <c r="BI3534" i="1"/>
  <c r="BF3534" i="1"/>
  <c r="BG3534" i="1"/>
  <c r="BH3534" i="1"/>
  <c r="BI3530" i="1"/>
  <c r="BF3530" i="1"/>
  <c r="BG3530" i="1"/>
  <c r="BH3530" i="1"/>
  <c r="BI3526" i="1"/>
  <c r="BF3526" i="1"/>
  <c r="BG3526" i="1"/>
  <c r="BH3526" i="1"/>
  <c r="BI3522" i="1"/>
  <c r="BF3522" i="1"/>
  <c r="BG3522" i="1"/>
  <c r="BH3522" i="1"/>
  <c r="BI3518" i="1"/>
  <c r="BF3518" i="1"/>
  <c r="BG3518" i="1"/>
  <c r="BH3518" i="1"/>
  <c r="BI3514" i="1"/>
  <c r="BF3514" i="1"/>
  <c r="BG3514" i="1"/>
  <c r="BH3514" i="1"/>
  <c r="BI3510" i="1"/>
  <c r="BF3510" i="1"/>
  <c r="BG3510" i="1"/>
  <c r="BH3510" i="1"/>
  <c r="BI3506" i="1"/>
  <c r="BF3506" i="1"/>
  <c r="BG3506" i="1"/>
  <c r="BH3506" i="1"/>
  <c r="BI3502" i="1"/>
  <c r="BF3502" i="1"/>
  <c r="BG3502" i="1"/>
  <c r="BH3502" i="1"/>
  <c r="BI3498" i="1"/>
  <c r="BF3498" i="1"/>
  <c r="BG3498" i="1"/>
  <c r="BH3498" i="1"/>
  <c r="BI3494" i="1"/>
  <c r="BF3494" i="1"/>
  <c r="BG3494" i="1"/>
  <c r="BH3494" i="1"/>
  <c r="BI3490" i="1"/>
  <c r="BF3490" i="1"/>
  <c r="BG3490" i="1"/>
  <c r="BH3490" i="1"/>
  <c r="BI3486" i="1"/>
  <c r="BF3486" i="1"/>
  <c r="BG3486" i="1"/>
  <c r="BH3486" i="1"/>
  <c r="BI3482" i="1"/>
  <c r="BF3482" i="1"/>
  <c r="BG3482" i="1"/>
  <c r="BH3482" i="1"/>
  <c r="BI3478" i="1"/>
  <c r="BF3478" i="1"/>
  <c r="BG3478" i="1"/>
  <c r="BH3478" i="1"/>
  <c r="BI3474" i="1"/>
  <c r="BF3474" i="1"/>
  <c r="BG3474" i="1"/>
  <c r="BH3474" i="1"/>
  <c r="BI3470" i="1"/>
  <c r="BF3470" i="1"/>
  <c r="BG3470" i="1"/>
  <c r="BH3470" i="1"/>
  <c r="BI3466" i="1"/>
  <c r="BF3466" i="1"/>
  <c r="BG3466" i="1"/>
  <c r="BH3466" i="1"/>
  <c r="BI3462" i="1"/>
  <c r="BF3462" i="1"/>
  <c r="BG3462" i="1"/>
  <c r="BH3462" i="1"/>
  <c r="BI3458" i="1"/>
  <c r="BF3458" i="1"/>
  <c r="BG3458" i="1"/>
  <c r="BH3458" i="1"/>
  <c r="BI3454" i="1"/>
  <c r="BF3454" i="1"/>
  <c r="BG3454" i="1"/>
  <c r="BH3454" i="1"/>
  <c r="BI3450" i="1"/>
  <c r="BF3450" i="1"/>
  <c r="BG3450" i="1"/>
  <c r="BH3450" i="1"/>
  <c r="BI3446" i="1"/>
  <c r="BF3446" i="1"/>
  <c r="BG3446" i="1"/>
  <c r="BH3446" i="1"/>
  <c r="BI3442" i="1"/>
  <c r="BF3442" i="1"/>
  <c r="BG3442" i="1"/>
  <c r="BH3442" i="1"/>
  <c r="BI3438" i="1"/>
  <c r="BF3438" i="1"/>
  <c r="BG3438" i="1"/>
  <c r="BH3438" i="1"/>
  <c r="BI3434" i="1"/>
  <c r="BF3434" i="1"/>
  <c r="BG3434" i="1"/>
  <c r="BH3434" i="1"/>
  <c r="BI3430" i="1"/>
  <c r="BF3430" i="1"/>
  <c r="BG3430" i="1"/>
  <c r="BH3430" i="1"/>
  <c r="BI3426" i="1"/>
  <c r="BF3426" i="1"/>
  <c r="BG3426" i="1"/>
  <c r="BH3426" i="1"/>
  <c r="BI3422" i="1"/>
  <c r="BF3422" i="1"/>
  <c r="BG3422" i="1"/>
  <c r="BH3422" i="1"/>
  <c r="BI3418" i="1"/>
  <c r="BF3418" i="1"/>
  <c r="BG3418" i="1"/>
  <c r="BH3418" i="1"/>
  <c r="BI3414" i="1"/>
  <c r="BF3414" i="1"/>
  <c r="BG3414" i="1"/>
  <c r="BH3414" i="1"/>
  <c r="BI3410" i="1"/>
  <c r="BF3410" i="1"/>
  <c r="BG3410" i="1"/>
  <c r="BH3410" i="1"/>
  <c r="BI3406" i="1"/>
  <c r="BF3406" i="1"/>
  <c r="BG3406" i="1"/>
  <c r="BH3406" i="1"/>
  <c r="BI3402" i="1"/>
  <c r="BF3402" i="1"/>
  <c r="BG3402" i="1"/>
  <c r="BH3402" i="1"/>
  <c r="BI3398" i="1"/>
  <c r="BF3398" i="1"/>
  <c r="BG3398" i="1"/>
  <c r="BH3398" i="1"/>
  <c r="BI3394" i="1"/>
  <c r="BF3394" i="1"/>
  <c r="BG3394" i="1"/>
  <c r="BH3394" i="1"/>
  <c r="BI3390" i="1"/>
  <c r="BF3390" i="1"/>
  <c r="BG3390" i="1"/>
  <c r="BH3390" i="1"/>
  <c r="BI3386" i="1"/>
  <c r="BF3386" i="1"/>
  <c r="BG3386" i="1"/>
  <c r="BH3386" i="1"/>
  <c r="BI3382" i="1"/>
  <c r="BF3382" i="1"/>
  <c r="BG3382" i="1"/>
  <c r="BH3382" i="1"/>
  <c r="BI3378" i="1"/>
  <c r="BF3378" i="1"/>
  <c r="BG3378" i="1"/>
  <c r="BH3378" i="1"/>
  <c r="BI3374" i="1"/>
  <c r="BF3374" i="1"/>
  <c r="BG3374" i="1"/>
  <c r="BH3374" i="1"/>
  <c r="BI3370" i="1"/>
  <c r="BF3370" i="1"/>
  <c r="BG3370" i="1"/>
  <c r="BH3370" i="1"/>
  <c r="BI3366" i="1"/>
  <c r="BF3366" i="1"/>
  <c r="BG3366" i="1"/>
  <c r="BH3366" i="1"/>
  <c r="BI3362" i="1"/>
  <c r="BF3362" i="1"/>
  <c r="BG3362" i="1"/>
  <c r="BH3362" i="1"/>
  <c r="BI3358" i="1"/>
  <c r="BF3358" i="1"/>
  <c r="BG3358" i="1"/>
  <c r="BH3358" i="1"/>
  <c r="BI3354" i="1"/>
  <c r="BF3354" i="1"/>
  <c r="BG3354" i="1"/>
  <c r="BH3354" i="1"/>
  <c r="BI3350" i="1"/>
  <c r="BF3350" i="1"/>
  <c r="BG3350" i="1"/>
  <c r="BH3350" i="1"/>
  <c r="BI3346" i="1"/>
  <c r="BF3346" i="1"/>
  <c r="BG3346" i="1"/>
  <c r="BH3346" i="1"/>
  <c r="BI3342" i="1"/>
  <c r="BF3342" i="1"/>
  <c r="BG3342" i="1"/>
  <c r="BH3342" i="1"/>
  <c r="BI3338" i="1"/>
  <c r="BF3338" i="1"/>
  <c r="BG3338" i="1"/>
  <c r="BH3338" i="1"/>
  <c r="BI3334" i="1"/>
  <c r="BF3334" i="1"/>
  <c r="BG3334" i="1"/>
  <c r="BH3334" i="1"/>
  <c r="BI3330" i="1"/>
  <c r="BF3330" i="1"/>
  <c r="BG3330" i="1"/>
  <c r="BH3330" i="1"/>
  <c r="BI3326" i="1"/>
  <c r="BF3326" i="1"/>
  <c r="BG3326" i="1"/>
  <c r="BH3326" i="1"/>
  <c r="BI3322" i="1"/>
  <c r="BF3322" i="1"/>
  <c r="BG3322" i="1"/>
  <c r="BH3322" i="1"/>
  <c r="BI3318" i="1"/>
  <c r="BF3318" i="1"/>
  <c r="BG3318" i="1"/>
  <c r="BH3318" i="1"/>
  <c r="BI3314" i="1"/>
  <c r="BF3314" i="1"/>
  <c r="BG3314" i="1"/>
  <c r="BH3314" i="1"/>
  <c r="BI3310" i="1"/>
  <c r="BF3310" i="1"/>
  <c r="BG3310" i="1"/>
  <c r="BH3310" i="1"/>
  <c r="BI3306" i="1"/>
  <c r="BF3306" i="1"/>
  <c r="BG3306" i="1"/>
  <c r="BH3306" i="1"/>
  <c r="BI3302" i="1"/>
  <c r="BF3302" i="1"/>
  <c r="BG3302" i="1"/>
  <c r="BH3302" i="1"/>
  <c r="BI3298" i="1"/>
  <c r="BF3298" i="1"/>
  <c r="BG3298" i="1"/>
  <c r="BH3298" i="1"/>
  <c r="BI3294" i="1"/>
  <c r="BF3294" i="1"/>
  <c r="BG3294" i="1"/>
  <c r="BH3294" i="1"/>
  <c r="BI3290" i="1"/>
  <c r="BF3290" i="1"/>
  <c r="BG3290" i="1"/>
  <c r="BH3290" i="1"/>
  <c r="BI3286" i="1"/>
  <c r="BF3286" i="1"/>
  <c r="BG3286" i="1"/>
  <c r="BH3286" i="1"/>
  <c r="BI3282" i="1"/>
  <c r="BF3282" i="1"/>
  <c r="BG3282" i="1"/>
  <c r="BH3282" i="1"/>
  <c r="BI3278" i="1"/>
  <c r="BF3278" i="1"/>
  <c r="BG3278" i="1"/>
  <c r="BH3278" i="1"/>
  <c r="BI3274" i="1"/>
  <c r="BF3274" i="1"/>
  <c r="BG3274" i="1"/>
  <c r="BH3274" i="1"/>
  <c r="BI3270" i="1"/>
  <c r="BF3270" i="1"/>
  <c r="BG3270" i="1"/>
  <c r="BH3270" i="1"/>
  <c r="BI3266" i="1"/>
  <c r="BF3266" i="1"/>
  <c r="BG3266" i="1"/>
  <c r="BH3266" i="1"/>
  <c r="BI3262" i="1"/>
  <c r="BF3262" i="1"/>
  <c r="BG3262" i="1"/>
  <c r="BH3262" i="1"/>
  <c r="BI3258" i="1"/>
  <c r="BF3258" i="1"/>
  <c r="BG3258" i="1"/>
  <c r="BH3258" i="1"/>
  <c r="BI3254" i="1"/>
  <c r="BF3254" i="1"/>
  <c r="BG3254" i="1"/>
  <c r="BH3254" i="1"/>
  <c r="BI3250" i="1"/>
  <c r="BF3250" i="1"/>
  <c r="BG3250" i="1"/>
  <c r="BH3250" i="1"/>
  <c r="BI3246" i="1"/>
  <c r="BF3246" i="1"/>
  <c r="BG3246" i="1"/>
  <c r="BH3246" i="1"/>
  <c r="BI3242" i="1"/>
  <c r="BF3242" i="1"/>
  <c r="BG3242" i="1"/>
  <c r="BH3242" i="1"/>
  <c r="BI3238" i="1"/>
  <c r="BF3238" i="1"/>
  <c r="BG3238" i="1"/>
  <c r="BH3238" i="1"/>
  <c r="BI3234" i="1"/>
  <c r="BF3234" i="1"/>
  <c r="BG3234" i="1"/>
  <c r="BH3234" i="1"/>
  <c r="BI3230" i="1"/>
  <c r="BF3230" i="1"/>
  <c r="BG3230" i="1"/>
  <c r="BH3230" i="1"/>
  <c r="BI3226" i="1"/>
  <c r="BF3226" i="1"/>
  <c r="BG3226" i="1"/>
  <c r="BH3226" i="1"/>
  <c r="BI3222" i="1"/>
  <c r="BF3222" i="1"/>
  <c r="BG3222" i="1"/>
  <c r="BH3222" i="1"/>
  <c r="BI3218" i="1"/>
  <c r="BF3218" i="1"/>
  <c r="BG3218" i="1"/>
  <c r="BH3218" i="1"/>
  <c r="BI3214" i="1"/>
  <c r="BF3214" i="1"/>
  <c r="BG3214" i="1"/>
  <c r="BH3214" i="1"/>
  <c r="BI3210" i="1"/>
  <c r="BF3210" i="1"/>
  <c r="BG3210" i="1"/>
  <c r="BH3210" i="1"/>
  <c r="BI3206" i="1"/>
  <c r="BF3206" i="1"/>
  <c r="BG3206" i="1"/>
  <c r="BH3206" i="1"/>
  <c r="BI3202" i="1"/>
  <c r="BF3202" i="1"/>
  <c r="BG3202" i="1"/>
  <c r="BH3202" i="1"/>
  <c r="BI3198" i="1"/>
  <c r="BF3198" i="1"/>
  <c r="BG3198" i="1"/>
  <c r="BH3198" i="1"/>
  <c r="BF3194" i="1"/>
  <c r="BG3194" i="1"/>
  <c r="BI3194" i="1"/>
  <c r="BH3194" i="1"/>
  <c r="BF3190" i="1"/>
  <c r="BG3190" i="1"/>
  <c r="BI3190" i="1"/>
  <c r="BH3190" i="1"/>
  <c r="BF3186" i="1"/>
  <c r="BG3186" i="1"/>
  <c r="BI3186" i="1"/>
  <c r="BH3186" i="1"/>
  <c r="BF3182" i="1"/>
  <c r="BG3182" i="1"/>
  <c r="BI3182" i="1"/>
  <c r="BH3182" i="1"/>
  <c r="BF3178" i="1"/>
  <c r="BG3178" i="1"/>
  <c r="BI3178" i="1"/>
  <c r="BH3178" i="1"/>
  <c r="BF3174" i="1"/>
  <c r="BG3174" i="1"/>
  <c r="BI3174" i="1"/>
  <c r="BH3174" i="1"/>
  <c r="BF3170" i="1"/>
  <c r="BG3170" i="1"/>
  <c r="BI3170" i="1"/>
  <c r="BH3170" i="1"/>
  <c r="BF3166" i="1"/>
  <c r="BG3166" i="1"/>
  <c r="BI3166" i="1"/>
  <c r="BH3166" i="1"/>
  <c r="BF3162" i="1"/>
  <c r="BG3162" i="1"/>
  <c r="BI3162" i="1"/>
  <c r="BH3162" i="1"/>
  <c r="BF3158" i="1"/>
  <c r="BG3158" i="1"/>
  <c r="BI3158" i="1"/>
  <c r="BH3158" i="1"/>
  <c r="BF3154" i="1"/>
  <c r="BG3154" i="1"/>
  <c r="BI3154" i="1"/>
  <c r="BH3154" i="1"/>
  <c r="BF3150" i="1"/>
  <c r="BG3150" i="1"/>
  <c r="BI3150" i="1"/>
  <c r="BH3150" i="1"/>
  <c r="BF3146" i="1"/>
  <c r="BG3146" i="1"/>
  <c r="BI3146" i="1"/>
  <c r="BH3146" i="1"/>
  <c r="BF3142" i="1"/>
  <c r="BG3142" i="1"/>
  <c r="BI3142" i="1"/>
  <c r="BH3142" i="1"/>
  <c r="BF3138" i="1"/>
  <c r="BG3138" i="1"/>
  <c r="BI3138" i="1"/>
  <c r="BH3138" i="1"/>
  <c r="BF3134" i="1"/>
  <c r="BG3134" i="1"/>
  <c r="BI3134" i="1"/>
  <c r="BH3134" i="1"/>
  <c r="BF3130" i="1"/>
  <c r="BG3130" i="1"/>
  <c r="BI3130" i="1"/>
  <c r="BH3130" i="1"/>
  <c r="BF3126" i="1"/>
  <c r="BG3126" i="1"/>
  <c r="BI3126" i="1"/>
  <c r="BH3126" i="1"/>
  <c r="BF3122" i="1"/>
  <c r="BG3122" i="1"/>
  <c r="BI3122" i="1"/>
  <c r="BH3122" i="1"/>
  <c r="BF3118" i="1"/>
  <c r="BG3118" i="1"/>
  <c r="BI3118" i="1"/>
  <c r="BH3118" i="1"/>
  <c r="BF3114" i="1"/>
  <c r="BG3114" i="1"/>
  <c r="BI3114" i="1"/>
  <c r="BH3114" i="1"/>
  <c r="BF3110" i="1"/>
  <c r="BG3110" i="1"/>
  <c r="BI3110" i="1"/>
  <c r="BH3110" i="1"/>
  <c r="BF3106" i="1"/>
  <c r="BG3106" i="1"/>
  <c r="BI3106" i="1"/>
  <c r="BH3106" i="1"/>
  <c r="BF3102" i="1"/>
  <c r="BG3102" i="1"/>
  <c r="BI3102" i="1"/>
  <c r="BH3102" i="1"/>
  <c r="BF3098" i="1"/>
  <c r="BG3098" i="1"/>
  <c r="BI3098" i="1"/>
  <c r="BH3098" i="1"/>
  <c r="BF3094" i="1"/>
  <c r="BG3094" i="1"/>
  <c r="BI3094" i="1"/>
  <c r="BH3094" i="1"/>
  <c r="BF3090" i="1"/>
  <c r="BG3090" i="1"/>
  <c r="BI3090" i="1"/>
  <c r="BH3090" i="1"/>
  <c r="BF3086" i="1"/>
  <c r="BG3086" i="1"/>
  <c r="BI3086" i="1"/>
  <c r="BH3086" i="1"/>
  <c r="BF3082" i="1"/>
  <c r="BG3082" i="1"/>
  <c r="BI3082" i="1"/>
  <c r="BH3082" i="1"/>
  <c r="BF3078" i="1"/>
  <c r="BG3078" i="1"/>
  <c r="BI3078" i="1"/>
  <c r="BH3078" i="1"/>
  <c r="BF3074" i="1"/>
  <c r="BG3074" i="1"/>
  <c r="BI3074" i="1"/>
  <c r="BH3074" i="1"/>
  <c r="BF3070" i="1"/>
  <c r="BG3070" i="1"/>
  <c r="BI3070" i="1"/>
  <c r="BH3070" i="1"/>
  <c r="BF3066" i="1"/>
  <c r="BG3066" i="1"/>
  <c r="BI3066" i="1"/>
  <c r="BH3066" i="1"/>
  <c r="BF3062" i="1"/>
  <c r="BG3062" i="1"/>
  <c r="BI3062" i="1"/>
  <c r="BH3062" i="1"/>
  <c r="BI3058" i="1"/>
  <c r="BF3058" i="1"/>
  <c r="BG3058" i="1"/>
  <c r="BH3058" i="1"/>
  <c r="BI3054" i="1"/>
  <c r="BF3054" i="1"/>
  <c r="BG3054" i="1"/>
  <c r="BH3054" i="1"/>
  <c r="BI3050" i="1"/>
  <c r="BF3050" i="1"/>
  <c r="BG3050" i="1"/>
  <c r="BH3050" i="1"/>
  <c r="BI3046" i="1"/>
  <c r="BF3046" i="1"/>
  <c r="BG3046" i="1"/>
  <c r="BH3046" i="1"/>
  <c r="BI3042" i="1"/>
  <c r="BF3042" i="1"/>
  <c r="BG3042" i="1"/>
  <c r="BH3042" i="1"/>
  <c r="BI3038" i="1"/>
  <c r="BF3038" i="1"/>
  <c r="BG3038" i="1"/>
  <c r="BH3038" i="1"/>
  <c r="BI3034" i="1"/>
  <c r="BF3034" i="1"/>
  <c r="BG3034" i="1"/>
  <c r="BH3034" i="1"/>
  <c r="BI3030" i="1"/>
  <c r="BF3030" i="1"/>
  <c r="BG3030" i="1"/>
  <c r="BH3030" i="1"/>
  <c r="BI3026" i="1"/>
  <c r="BF3026" i="1"/>
  <c r="BG3026" i="1"/>
  <c r="BH3026" i="1"/>
  <c r="BI3022" i="1"/>
  <c r="BF3022" i="1"/>
  <c r="BG3022" i="1"/>
  <c r="BH3022" i="1"/>
  <c r="BI3018" i="1"/>
  <c r="BF3018" i="1"/>
  <c r="BG3018" i="1"/>
  <c r="BH3018" i="1"/>
  <c r="BI3014" i="1"/>
  <c r="BF3014" i="1"/>
  <c r="BG3014" i="1"/>
  <c r="BH3014" i="1"/>
  <c r="BI3010" i="1"/>
  <c r="BF3010" i="1"/>
  <c r="BG3010" i="1"/>
  <c r="BH3010" i="1"/>
  <c r="BI3006" i="1"/>
  <c r="BF3006" i="1"/>
  <c r="BG3006" i="1"/>
  <c r="BH3006" i="1"/>
  <c r="BI3002" i="1"/>
  <c r="BF3002" i="1"/>
  <c r="BG3002" i="1"/>
  <c r="BH3002" i="1"/>
  <c r="BI2998" i="1"/>
  <c r="BF2998" i="1"/>
  <c r="BG2998" i="1"/>
  <c r="BH2998" i="1"/>
  <c r="BI2994" i="1"/>
  <c r="BF2994" i="1"/>
  <c r="BG2994" i="1"/>
  <c r="BH2994" i="1"/>
  <c r="BI2990" i="1"/>
  <c r="BF2990" i="1"/>
  <c r="BG2990" i="1"/>
  <c r="BH2990" i="1"/>
  <c r="BI2986" i="1"/>
  <c r="BF2986" i="1"/>
  <c r="BG2986" i="1"/>
  <c r="BH2986" i="1"/>
  <c r="BI2982" i="1"/>
  <c r="BF2982" i="1"/>
  <c r="BG2982" i="1"/>
  <c r="BH2982" i="1"/>
  <c r="BI2978" i="1"/>
  <c r="BF2978" i="1"/>
  <c r="BG2978" i="1"/>
  <c r="BH2978" i="1"/>
  <c r="BI2974" i="1"/>
  <c r="BF2974" i="1"/>
  <c r="BG2974" i="1"/>
  <c r="BH2974" i="1"/>
  <c r="BI2970" i="1"/>
  <c r="BF2970" i="1"/>
  <c r="BG2970" i="1"/>
  <c r="BH2970" i="1"/>
  <c r="BI2966" i="1"/>
  <c r="BF2966" i="1"/>
  <c r="BG2966" i="1"/>
  <c r="BH2966" i="1"/>
  <c r="BI2962" i="1"/>
  <c r="BF2962" i="1"/>
  <c r="BG2962" i="1"/>
  <c r="BH2962" i="1"/>
  <c r="BI2958" i="1"/>
  <c r="BF2958" i="1"/>
  <c r="BG2958" i="1"/>
  <c r="BH2958" i="1"/>
  <c r="BI2954" i="1"/>
  <c r="BF2954" i="1"/>
  <c r="BG2954" i="1"/>
  <c r="BH2954" i="1"/>
  <c r="BI2950" i="1"/>
  <c r="BF2950" i="1"/>
  <c r="BG2950" i="1"/>
  <c r="BH2950" i="1"/>
  <c r="BI2946" i="1"/>
  <c r="BF2946" i="1"/>
  <c r="BG2946" i="1"/>
  <c r="BH2946" i="1"/>
  <c r="BI2942" i="1"/>
  <c r="BF2942" i="1"/>
  <c r="BG2942" i="1"/>
  <c r="BH2942" i="1"/>
  <c r="BI2938" i="1"/>
  <c r="BF2938" i="1"/>
  <c r="BG2938" i="1"/>
  <c r="BH2938" i="1"/>
  <c r="BI2934" i="1"/>
  <c r="BF2934" i="1"/>
  <c r="BG2934" i="1"/>
  <c r="BH2934" i="1"/>
  <c r="BI2930" i="1"/>
  <c r="BF2930" i="1"/>
  <c r="BG2930" i="1"/>
  <c r="BH2930" i="1"/>
  <c r="BI2926" i="1"/>
  <c r="BF2926" i="1"/>
  <c r="BG2926" i="1"/>
  <c r="BH2926" i="1"/>
  <c r="BI2922" i="1"/>
  <c r="BF2922" i="1"/>
  <c r="BG2922" i="1"/>
  <c r="BH2922" i="1"/>
  <c r="BI2918" i="1"/>
  <c r="BF2918" i="1"/>
  <c r="BG2918" i="1"/>
  <c r="BH2918" i="1"/>
  <c r="BI2914" i="1"/>
  <c r="BF2914" i="1"/>
  <c r="BG2914" i="1"/>
  <c r="BH2914" i="1"/>
  <c r="BI2910" i="1"/>
  <c r="BF2910" i="1"/>
  <c r="BG2910" i="1"/>
  <c r="BH2910" i="1"/>
  <c r="BI2906" i="1"/>
  <c r="BF2906" i="1"/>
  <c r="BG2906" i="1"/>
  <c r="BH2906" i="1"/>
  <c r="BI2902" i="1"/>
  <c r="BF2902" i="1"/>
  <c r="BG2902" i="1"/>
  <c r="BH2902" i="1"/>
  <c r="BI2898" i="1"/>
  <c r="BF2898" i="1"/>
  <c r="BG2898" i="1"/>
  <c r="BH2898" i="1"/>
  <c r="BI2894" i="1"/>
  <c r="BF2894" i="1"/>
  <c r="BG2894" i="1"/>
  <c r="BH2894" i="1"/>
  <c r="BI2890" i="1"/>
  <c r="BF2890" i="1"/>
  <c r="BG2890" i="1"/>
  <c r="BH2890" i="1"/>
  <c r="BI2886" i="1"/>
  <c r="BF2886" i="1"/>
  <c r="BG2886" i="1"/>
  <c r="BH2886" i="1"/>
  <c r="BI2882" i="1"/>
  <c r="BF2882" i="1"/>
  <c r="BG2882" i="1"/>
  <c r="BH2882" i="1"/>
  <c r="BI2878" i="1"/>
  <c r="BF2878" i="1"/>
  <c r="BG2878" i="1"/>
  <c r="BH2878" i="1"/>
  <c r="BI2874" i="1"/>
  <c r="BF2874" i="1"/>
  <c r="BG2874" i="1"/>
  <c r="BH2874" i="1"/>
  <c r="BI2870" i="1"/>
  <c r="BF2870" i="1"/>
  <c r="BG2870" i="1"/>
  <c r="BH2870" i="1"/>
  <c r="BI2866" i="1"/>
  <c r="BF2866" i="1"/>
  <c r="BG2866" i="1"/>
  <c r="BH2866" i="1"/>
  <c r="BI2862" i="1"/>
  <c r="BF2862" i="1"/>
  <c r="BG2862" i="1"/>
  <c r="BH2862" i="1"/>
  <c r="BI2858" i="1"/>
  <c r="BF2858" i="1"/>
  <c r="BG2858" i="1"/>
  <c r="BH2858" i="1"/>
  <c r="BI2854" i="1"/>
  <c r="BF2854" i="1"/>
  <c r="BG2854" i="1"/>
  <c r="BH2854" i="1"/>
  <c r="BI2850" i="1"/>
  <c r="BF2850" i="1"/>
  <c r="BG2850" i="1"/>
  <c r="BH2850" i="1"/>
  <c r="BI2846" i="1"/>
  <c r="BF2846" i="1"/>
  <c r="BG2846" i="1"/>
  <c r="BH2846" i="1"/>
  <c r="BI2842" i="1"/>
  <c r="BF2842" i="1"/>
  <c r="BG2842" i="1"/>
  <c r="BH2842" i="1"/>
  <c r="BI2838" i="1"/>
  <c r="BF2838" i="1"/>
  <c r="BG2838" i="1"/>
  <c r="BH2838" i="1"/>
  <c r="BI2834" i="1"/>
  <c r="BF2834" i="1"/>
  <c r="BG2834" i="1"/>
  <c r="BH2834" i="1"/>
  <c r="BI2830" i="1"/>
  <c r="BF2830" i="1"/>
  <c r="BG2830" i="1"/>
  <c r="BH2830" i="1"/>
  <c r="BI2826" i="1"/>
  <c r="BF2826" i="1"/>
  <c r="BG2826" i="1"/>
  <c r="BH2826" i="1"/>
  <c r="BI2822" i="1"/>
  <c r="BF2822" i="1"/>
  <c r="BG2822" i="1"/>
  <c r="BH2822" i="1"/>
  <c r="BI2818" i="1"/>
  <c r="BF2818" i="1"/>
  <c r="BG2818" i="1"/>
  <c r="BH2818" i="1"/>
  <c r="BI2814" i="1"/>
  <c r="BF2814" i="1"/>
  <c r="BG2814" i="1"/>
  <c r="BH2814" i="1"/>
  <c r="BI2810" i="1"/>
  <c r="BF2810" i="1"/>
  <c r="BG2810" i="1"/>
  <c r="BH2810" i="1"/>
  <c r="BI2806" i="1"/>
  <c r="BF2806" i="1"/>
  <c r="BG2806" i="1"/>
  <c r="BH2806" i="1"/>
  <c r="BI2802" i="1"/>
  <c r="BF2802" i="1"/>
  <c r="BG2802" i="1"/>
  <c r="BH2802" i="1"/>
  <c r="BI2798" i="1"/>
  <c r="BF2798" i="1"/>
  <c r="BG2798" i="1"/>
  <c r="BH2798" i="1"/>
  <c r="BI2794" i="1"/>
  <c r="BF2794" i="1"/>
  <c r="BG2794" i="1"/>
  <c r="BH2794" i="1"/>
  <c r="BI2790" i="1"/>
  <c r="BF2790" i="1"/>
  <c r="BG2790" i="1"/>
  <c r="BH2790" i="1"/>
  <c r="BI2786" i="1"/>
  <c r="BF2786" i="1"/>
  <c r="BG2786" i="1"/>
  <c r="BH2786" i="1"/>
  <c r="BI2782" i="1"/>
  <c r="BF2782" i="1"/>
  <c r="BG2782" i="1"/>
  <c r="BH2782" i="1"/>
  <c r="BI2778" i="1"/>
  <c r="BF2778" i="1"/>
  <c r="BG2778" i="1"/>
  <c r="BH2778" i="1"/>
  <c r="BI2774" i="1"/>
  <c r="BF2774" i="1"/>
  <c r="BG2774" i="1"/>
  <c r="BH2774" i="1"/>
  <c r="BI2770" i="1"/>
  <c r="BF2770" i="1"/>
  <c r="BG2770" i="1"/>
  <c r="BH2770" i="1"/>
  <c r="BI2766" i="1"/>
  <c r="BF2766" i="1"/>
  <c r="BG2766" i="1"/>
  <c r="BH2766" i="1"/>
  <c r="BI2762" i="1"/>
  <c r="BF2762" i="1"/>
  <c r="BG2762" i="1"/>
  <c r="BH2762" i="1"/>
  <c r="BI2758" i="1"/>
  <c r="BF2758" i="1"/>
  <c r="BG2758" i="1"/>
  <c r="BH2758" i="1"/>
  <c r="BI2754" i="1"/>
  <c r="BF2754" i="1"/>
  <c r="BG2754" i="1"/>
  <c r="BH2754" i="1"/>
  <c r="BI2750" i="1"/>
  <c r="BF2750" i="1"/>
  <c r="BG2750" i="1"/>
  <c r="BH2750" i="1"/>
  <c r="BI2746" i="1"/>
  <c r="BF2746" i="1"/>
  <c r="BG2746" i="1"/>
  <c r="BH2746" i="1"/>
  <c r="BI2742" i="1"/>
  <c r="BF2742" i="1"/>
  <c r="BG2742" i="1"/>
  <c r="BH2742" i="1"/>
  <c r="BI2738" i="1"/>
  <c r="BF2738" i="1"/>
  <c r="BG2738" i="1"/>
  <c r="BH2738" i="1"/>
  <c r="BI2734" i="1"/>
  <c r="BF2734" i="1"/>
  <c r="BG2734" i="1"/>
  <c r="BH2734" i="1"/>
  <c r="BI2730" i="1"/>
  <c r="BF2730" i="1"/>
  <c r="BG2730" i="1"/>
  <c r="BH2730" i="1"/>
  <c r="BI2726" i="1"/>
  <c r="BF2726" i="1"/>
  <c r="BG2726" i="1"/>
  <c r="BH2726" i="1"/>
  <c r="BI2722" i="1"/>
  <c r="BF2722" i="1"/>
  <c r="BG2722" i="1"/>
  <c r="BH2722" i="1"/>
  <c r="BI2718" i="1"/>
  <c r="BF2718" i="1"/>
  <c r="BG2718" i="1"/>
  <c r="BH2718" i="1"/>
  <c r="BI2714" i="1"/>
  <c r="BF2714" i="1"/>
  <c r="BG2714" i="1"/>
  <c r="BH2714" i="1"/>
  <c r="BI2710" i="1"/>
  <c r="BF2710" i="1"/>
  <c r="BG2710" i="1"/>
  <c r="BH2710" i="1"/>
  <c r="BI2706" i="1"/>
  <c r="BF2706" i="1"/>
  <c r="BG2706" i="1"/>
  <c r="BH2706" i="1"/>
  <c r="BI2702" i="1"/>
  <c r="BF2702" i="1"/>
  <c r="BG2702" i="1"/>
  <c r="BH2702" i="1"/>
  <c r="BI2698" i="1"/>
  <c r="BF2698" i="1"/>
  <c r="BG2698" i="1"/>
  <c r="BH2698" i="1"/>
  <c r="BI2694" i="1"/>
  <c r="BF2694" i="1"/>
  <c r="BG2694" i="1"/>
  <c r="BH2694" i="1"/>
  <c r="BI2690" i="1"/>
  <c r="BF2690" i="1"/>
  <c r="BG2690" i="1"/>
  <c r="BH2690" i="1"/>
  <c r="BI2686" i="1"/>
  <c r="BF2686" i="1"/>
  <c r="BG2686" i="1"/>
  <c r="BH2686" i="1"/>
  <c r="BI2682" i="1"/>
  <c r="BF2682" i="1"/>
  <c r="BG2682" i="1"/>
  <c r="BH2682" i="1"/>
  <c r="BI2678" i="1"/>
  <c r="BF2678" i="1"/>
  <c r="BG2678" i="1"/>
  <c r="BH2678" i="1"/>
  <c r="BI2674" i="1"/>
  <c r="BF2674" i="1"/>
  <c r="BG2674" i="1"/>
  <c r="BH2674" i="1"/>
  <c r="BI2670" i="1"/>
  <c r="BF2670" i="1"/>
  <c r="BG2670" i="1"/>
  <c r="BH2670" i="1"/>
  <c r="BI2666" i="1"/>
  <c r="BF2666" i="1"/>
  <c r="BG2666" i="1"/>
  <c r="BH2666" i="1"/>
  <c r="BI2662" i="1"/>
  <c r="BF2662" i="1"/>
  <c r="BG2662" i="1"/>
  <c r="BH2662" i="1"/>
  <c r="BI2658" i="1"/>
  <c r="BF2658" i="1"/>
  <c r="BG2658" i="1"/>
  <c r="BH2658" i="1"/>
  <c r="BI2654" i="1"/>
  <c r="BF2654" i="1"/>
  <c r="BG2654" i="1"/>
  <c r="BH2654" i="1"/>
  <c r="BI2650" i="1"/>
  <c r="BF2650" i="1"/>
  <c r="BG2650" i="1"/>
  <c r="BH2650" i="1"/>
  <c r="BI2646" i="1"/>
  <c r="BF2646" i="1"/>
  <c r="BG2646" i="1"/>
  <c r="BH2646" i="1"/>
  <c r="BI2642" i="1"/>
  <c r="BF2642" i="1"/>
  <c r="BG2642" i="1"/>
  <c r="BH2642" i="1"/>
  <c r="BI2638" i="1"/>
  <c r="BF2638" i="1"/>
  <c r="BG2638" i="1"/>
  <c r="BH2638" i="1"/>
  <c r="BI2634" i="1"/>
  <c r="BF2634" i="1"/>
  <c r="BG2634" i="1"/>
  <c r="BH2634" i="1"/>
  <c r="BF2630" i="1"/>
  <c r="BH2630" i="1"/>
  <c r="BI2630" i="1"/>
  <c r="BG2630" i="1"/>
  <c r="BF2626" i="1"/>
  <c r="BH2626" i="1"/>
  <c r="BI2626" i="1"/>
  <c r="BG2626" i="1"/>
  <c r="BF2622" i="1"/>
  <c r="BH2622" i="1"/>
  <c r="BI2622" i="1"/>
  <c r="BG2622" i="1"/>
  <c r="BF2618" i="1"/>
  <c r="BH2618" i="1"/>
  <c r="BI2618" i="1"/>
  <c r="BG2618" i="1"/>
  <c r="BF2614" i="1"/>
  <c r="BH2614" i="1"/>
  <c r="BI2614" i="1"/>
  <c r="BG2614" i="1"/>
  <c r="BF2610" i="1"/>
  <c r="BH2610" i="1"/>
  <c r="BI2610" i="1"/>
  <c r="BG2610" i="1"/>
  <c r="BF2606" i="1"/>
  <c r="BH2606" i="1"/>
  <c r="BI2606" i="1"/>
  <c r="BG2606" i="1"/>
  <c r="BF2602" i="1"/>
  <c r="BH2602" i="1"/>
  <c r="BI2602" i="1"/>
  <c r="BG2602" i="1"/>
  <c r="BF2598" i="1"/>
  <c r="BH2598" i="1"/>
  <c r="BI2598" i="1"/>
  <c r="BG2598" i="1"/>
  <c r="BF2594" i="1"/>
  <c r="BH2594" i="1"/>
  <c r="BI2594" i="1"/>
  <c r="BG2594" i="1"/>
  <c r="BF2590" i="1"/>
  <c r="BH2590" i="1"/>
  <c r="BI2590" i="1"/>
  <c r="BG2590" i="1"/>
  <c r="BF2586" i="1"/>
  <c r="BG2586" i="1"/>
  <c r="BH2586" i="1"/>
  <c r="BI2586" i="1"/>
  <c r="BF2582" i="1"/>
  <c r="BG2582" i="1"/>
  <c r="BH2582" i="1"/>
  <c r="BI2582" i="1"/>
  <c r="BF2578" i="1"/>
  <c r="BG2578" i="1"/>
  <c r="BH2578" i="1"/>
  <c r="BI2578" i="1"/>
  <c r="BF2574" i="1"/>
  <c r="BG2574" i="1"/>
  <c r="BH2574" i="1"/>
  <c r="BI2574" i="1"/>
  <c r="BF2570" i="1"/>
  <c r="BG2570" i="1"/>
  <c r="BH2570" i="1"/>
  <c r="BI2570" i="1"/>
  <c r="BF2566" i="1"/>
  <c r="BG2566" i="1"/>
  <c r="BH2566" i="1"/>
  <c r="BI2566" i="1"/>
  <c r="BF2562" i="1"/>
  <c r="BG2562" i="1"/>
  <c r="BH2562" i="1"/>
  <c r="BI2562" i="1"/>
  <c r="BF2558" i="1"/>
  <c r="BG2558" i="1"/>
  <c r="BH2558" i="1"/>
  <c r="BI2558" i="1"/>
  <c r="BF2554" i="1"/>
  <c r="BG2554" i="1"/>
  <c r="BH2554" i="1"/>
  <c r="BI2554" i="1"/>
  <c r="BF2550" i="1"/>
  <c r="BG2550" i="1"/>
  <c r="BH2550" i="1"/>
  <c r="BI2550" i="1"/>
  <c r="BF2546" i="1"/>
  <c r="BG2546" i="1"/>
  <c r="BH2546" i="1"/>
  <c r="BI2546" i="1"/>
  <c r="BF2542" i="1"/>
  <c r="BG2542" i="1"/>
  <c r="BH2542" i="1"/>
  <c r="BI2542" i="1"/>
  <c r="BF2538" i="1"/>
  <c r="BG2538" i="1"/>
  <c r="BH2538" i="1"/>
  <c r="BI2538" i="1"/>
  <c r="BF2534" i="1"/>
  <c r="BG2534" i="1"/>
  <c r="BH2534" i="1"/>
  <c r="BI2534" i="1"/>
  <c r="BF2530" i="1"/>
  <c r="BG2530" i="1"/>
  <c r="BH2530" i="1"/>
  <c r="BI2530" i="1"/>
  <c r="BF2526" i="1"/>
  <c r="BG2526" i="1"/>
  <c r="BH2526" i="1"/>
  <c r="BI2526" i="1"/>
  <c r="BF2522" i="1"/>
  <c r="BG2522" i="1"/>
  <c r="BH2522" i="1"/>
  <c r="BI2522" i="1"/>
  <c r="BF2518" i="1"/>
  <c r="BG2518" i="1"/>
  <c r="BH2518" i="1"/>
  <c r="BI2518" i="1"/>
  <c r="BF2514" i="1"/>
  <c r="BG2514" i="1"/>
  <c r="BH2514" i="1"/>
  <c r="BI2514" i="1"/>
  <c r="BF2510" i="1"/>
  <c r="BG2510" i="1"/>
  <c r="BH2510" i="1"/>
  <c r="BI2510" i="1"/>
  <c r="BF2506" i="1"/>
  <c r="BG2506" i="1"/>
  <c r="BH2506" i="1"/>
  <c r="BI2506" i="1"/>
  <c r="BI2502" i="1"/>
  <c r="BF2502" i="1"/>
  <c r="BG2502" i="1"/>
  <c r="BH2502" i="1"/>
  <c r="BI2498" i="1"/>
  <c r="BF2498" i="1"/>
  <c r="BG2498" i="1"/>
  <c r="BH2498" i="1"/>
  <c r="BI2494" i="1"/>
  <c r="BF2494" i="1"/>
  <c r="BG2494" i="1"/>
  <c r="BH2494" i="1"/>
  <c r="BI2490" i="1"/>
  <c r="BF2490" i="1"/>
  <c r="BG2490" i="1"/>
  <c r="BH2490" i="1"/>
  <c r="BI2486" i="1"/>
  <c r="BF2486" i="1"/>
  <c r="BG2486" i="1"/>
  <c r="BH2486" i="1"/>
  <c r="BI2482" i="1"/>
  <c r="BF2482" i="1"/>
  <c r="BG2482" i="1"/>
  <c r="BH2482" i="1"/>
  <c r="BI2478" i="1"/>
  <c r="BF2478" i="1"/>
  <c r="BG2478" i="1"/>
  <c r="BH2478" i="1"/>
  <c r="BI2474" i="1"/>
  <c r="BF2474" i="1"/>
  <c r="BG2474" i="1"/>
  <c r="BH2474" i="1"/>
  <c r="BI2470" i="1"/>
  <c r="BF2470" i="1"/>
  <c r="BG2470" i="1"/>
  <c r="BH2470" i="1"/>
  <c r="BI2466" i="1"/>
  <c r="BF2466" i="1"/>
  <c r="BG2466" i="1"/>
  <c r="BH2466" i="1"/>
  <c r="BI2462" i="1"/>
  <c r="BF2462" i="1"/>
  <c r="BG2462" i="1"/>
  <c r="BH2462" i="1"/>
  <c r="BI2458" i="1"/>
  <c r="BF2458" i="1"/>
  <c r="BG2458" i="1"/>
  <c r="BH2458" i="1"/>
  <c r="BI2454" i="1"/>
  <c r="BF2454" i="1"/>
  <c r="BG2454" i="1"/>
  <c r="BH2454" i="1"/>
  <c r="BI2450" i="1"/>
  <c r="BF2450" i="1"/>
  <c r="BG2450" i="1"/>
  <c r="BH2450" i="1"/>
  <c r="BI2446" i="1"/>
  <c r="BF2446" i="1"/>
  <c r="BG2446" i="1"/>
  <c r="BH2446" i="1"/>
  <c r="BI2442" i="1"/>
  <c r="BF2442" i="1"/>
  <c r="BG2442" i="1"/>
  <c r="BH2442" i="1"/>
  <c r="BI2438" i="1"/>
  <c r="BF2438" i="1"/>
  <c r="BG2438" i="1"/>
  <c r="BH2438" i="1"/>
  <c r="BI2434" i="1"/>
  <c r="BF2434" i="1"/>
  <c r="BG2434" i="1"/>
  <c r="BH2434" i="1"/>
  <c r="BI2430" i="1"/>
  <c r="BF2430" i="1"/>
  <c r="BG2430" i="1"/>
  <c r="BH2430" i="1"/>
  <c r="BI2426" i="1"/>
  <c r="BF2426" i="1"/>
  <c r="BG2426" i="1"/>
  <c r="BH2426" i="1"/>
  <c r="BI2422" i="1"/>
  <c r="BF2422" i="1"/>
  <c r="BG2422" i="1"/>
  <c r="BH2422" i="1"/>
  <c r="BI2418" i="1"/>
  <c r="BF2418" i="1"/>
  <c r="BG2418" i="1"/>
  <c r="BH2418" i="1"/>
  <c r="BI2414" i="1"/>
  <c r="BF2414" i="1"/>
  <c r="BG2414" i="1"/>
  <c r="BH2414" i="1"/>
  <c r="BI2410" i="1"/>
  <c r="BF2410" i="1"/>
  <c r="BG2410" i="1"/>
  <c r="BH2410" i="1"/>
  <c r="BI2406" i="1"/>
  <c r="BF2406" i="1"/>
  <c r="BG2406" i="1"/>
  <c r="BH2406" i="1"/>
  <c r="BI2402" i="1"/>
  <c r="BF2402" i="1"/>
  <c r="BG2402" i="1"/>
  <c r="BH2402" i="1"/>
  <c r="BI2398" i="1"/>
  <c r="BF2398" i="1"/>
  <c r="BG2398" i="1"/>
  <c r="BH2398" i="1"/>
  <c r="BI2394" i="1"/>
  <c r="BF2394" i="1"/>
  <c r="BG2394" i="1"/>
  <c r="BH2394" i="1"/>
  <c r="BI2390" i="1"/>
  <c r="BF2390" i="1"/>
  <c r="BG2390" i="1"/>
  <c r="BH2390" i="1"/>
  <c r="BI2386" i="1"/>
  <c r="BF2386" i="1"/>
  <c r="BG2386" i="1"/>
  <c r="BH2386" i="1"/>
  <c r="BI2382" i="1"/>
  <c r="BF2382" i="1"/>
  <c r="BG2382" i="1"/>
  <c r="BH2382" i="1"/>
  <c r="BI2378" i="1"/>
  <c r="BF2378" i="1"/>
  <c r="BG2378" i="1"/>
  <c r="BH2378" i="1"/>
  <c r="BI2374" i="1"/>
  <c r="BF2374" i="1"/>
  <c r="BG2374" i="1"/>
  <c r="BH2374" i="1"/>
  <c r="BI2370" i="1"/>
  <c r="BF2370" i="1"/>
  <c r="BG2370" i="1"/>
  <c r="BH2370" i="1"/>
  <c r="BI2366" i="1"/>
  <c r="BF2366" i="1"/>
  <c r="BG2366" i="1"/>
  <c r="BH2366" i="1"/>
  <c r="BI2362" i="1"/>
  <c r="BF2362" i="1"/>
  <c r="BG2362" i="1"/>
  <c r="BH2362" i="1"/>
  <c r="BI2358" i="1"/>
  <c r="BF2358" i="1"/>
  <c r="BG2358" i="1"/>
  <c r="BH2358" i="1"/>
  <c r="BI2354" i="1"/>
  <c r="BF2354" i="1"/>
  <c r="BG2354" i="1"/>
  <c r="BH2354" i="1"/>
  <c r="BI2350" i="1"/>
  <c r="BF2350" i="1"/>
  <c r="BG2350" i="1"/>
  <c r="BH2350" i="1"/>
  <c r="BI2346" i="1"/>
  <c r="BF2346" i="1"/>
  <c r="BG2346" i="1"/>
  <c r="BH2346" i="1"/>
  <c r="BI2342" i="1"/>
  <c r="BF2342" i="1"/>
  <c r="BG2342" i="1"/>
  <c r="BH2342" i="1"/>
  <c r="BI2338" i="1"/>
  <c r="BF2338" i="1"/>
  <c r="BG2338" i="1"/>
  <c r="BH2338" i="1"/>
  <c r="BI2334" i="1"/>
  <c r="BF2334" i="1"/>
  <c r="BG2334" i="1"/>
  <c r="BH2334" i="1"/>
  <c r="BI2330" i="1"/>
  <c r="BF2330" i="1"/>
  <c r="BG2330" i="1"/>
  <c r="BH2330" i="1"/>
  <c r="BI2326" i="1"/>
  <c r="BF2326" i="1"/>
  <c r="BG2326" i="1"/>
  <c r="BH2326" i="1"/>
  <c r="BI2322" i="1"/>
  <c r="BF2322" i="1"/>
  <c r="BG2322" i="1"/>
  <c r="BH2322" i="1"/>
  <c r="BI2318" i="1"/>
  <c r="BF2318" i="1"/>
  <c r="BG2318" i="1"/>
  <c r="BH2318" i="1"/>
  <c r="BI2314" i="1"/>
  <c r="BF2314" i="1"/>
  <c r="BG2314" i="1"/>
  <c r="BH2314" i="1"/>
  <c r="BI2310" i="1"/>
  <c r="BF2310" i="1"/>
  <c r="BG2310" i="1"/>
  <c r="BH2310" i="1"/>
  <c r="BI2306" i="1"/>
  <c r="BF2306" i="1"/>
  <c r="BG2306" i="1"/>
  <c r="BH2306" i="1"/>
  <c r="BI2302" i="1"/>
  <c r="BF2302" i="1"/>
  <c r="BG2302" i="1"/>
  <c r="BH2302" i="1"/>
  <c r="BI2298" i="1"/>
  <c r="BF2298" i="1"/>
  <c r="BG2298" i="1"/>
  <c r="BH2298" i="1"/>
  <c r="BI2294" i="1"/>
  <c r="BF2294" i="1"/>
  <c r="BG2294" i="1"/>
  <c r="BH2294" i="1"/>
  <c r="BI2290" i="1"/>
  <c r="BF2290" i="1"/>
  <c r="BG2290" i="1"/>
  <c r="BH2290" i="1"/>
  <c r="BI2286" i="1"/>
  <c r="BF2286" i="1"/>
  <c r="BG2286" i="1"/>
  <c r="BH2286" i="1"/>
  <c r="BI2282" i="1"/>
  <c r="BF2282" i="1"/>
  <c r="BG2282" i="1"/>
  <c r="BH2282" i="1"/>
  <c r="BI2278" i="1"/>
  <c r="BF2278" i="1"/>
  <c r="BG2278" i="1"/>
  <c r="BH2278" i="1"/>
  <c r="BI2274" i="1"/>
  <c r="BF2274" i="1"/>
  <c r="BG2274" i="1"/>
  <c r="BH2274" i="1"/>
  <c r="BI2270" i="1"/>
  <c r="BF2270" i="1"/>
  <c r="BG2270" i="1"/>
  <c r="BH2270" i="1"/>
  <c r="BI2266" i="1"/>
  <c r="BF2266" i="1"/>
  <c r="BG2266" i="1"/>
  <c r="BH2266" i="1"/>
  <c r="BI2262" i="1"/>
  <c r="BF2262" i="1"/>
  <c r="BG2262" i="1"/>
  <c r="BH2262" i="1"/>
  <c r="BI2258" i="1"/>
  <c r="BF2258" i="1"/>
  <c r="BG2258" i="1"/>
  <c r="BH2258" i="1"/>
  <c r="BI2254" i="1"/>
  <c r="BF2254" i="1"/>
  <c r="BG2254" i="1"/>
  <c r="BH2254" i="1"/>
  <c r="BI2250" i="1"/>
  <c r="BF2250" i="1"/>
  <c r="BG2250" i="1"/>
  <c r="BH2250" i="1"/>
  <c r="BI2246" i="1"/>
  <c r="BF2246" i="1"/>
  <c r="BG2246" i="1"/>
  <c r="BH2246" i="1"/>
  <c r="BI2242" i="1"/>
  <c r="BF2242" i="1"/>
  <c r="BG2242" i="1"/>
  <c r="BH2242" i="1"/>
  <c r="BI2238" i="1"/>
  <c r="BF2238" i="1"/>
  <c r="BG2238" i="1"/>
  <c r="BH2238" i="1"/>
  <c r="BI2234" i="1"/>
  <c r="BF2234" i="1"/>
  <c r="BG2234" i="1"/>
  <c r="BH2234" i="1"/>
  <c r="BI2230" i="1"/>
  <c r="BF2230" i="1"/>
  <c r="BG2230" i="1"/>
  <c r="BH2230" i="1"/>
  <c r="BI2226" i="1"/>
  <c r="BF2226" i="1"/>
  <c r="BG2226" i="1"/>
  <c r="BH2226" i="1"/>
  <c r="BI2222" i="1"/>
  <c r="BF2222" i="1"/>
  <c r="BG2222" i="1"/>
  <c r="BH2222" i="1"/>
  <c r="BI2218" i="1"/>
  <c r="BF2218" i="1"/>
  <c r="BG2218" i="1"/>
  <c r="BH2218" i="1"/>
  <c r="BI2214" i="1"/>
  <c r="BF2214" i="1"/>
  <c r="BG2214" i="1"/>
  <c r="BH2214" i="1"/>
  <c r="BI2210" i="1"/>
  <c r="BF2210" i="1"/>
  <c r="BG2210" i="1"/>
  <c r="BH2210" i="1"/>
  <c r="BI2206" i="1"/>
  <c r="BF2206" i="1"/>
  <c r="BG2206" i="1"/>
  <c r="BH2206" i="1"/>
  <c r="BI2202" i="1"/>
  <c r="BF2202" i="1"/>
  <c r="BG2202" i="1"/>
  <c r="BH2202" i="1"/>
  <c r="BI2198" i="1"/>
  <c r="BF2198" i="1"/>
  <c r="BG2198" i="1"/>
  <c r="BH2198" i="1"/>
  <c r="BI2194" i="1"/>
  <c r="BF2194" i="1"/>
  <c r="BG2194" i="1"/>
  <c r="BH2194" i="1"/>
  <c r="BI2190" i="1"/>
  <c r="BF2190" i="1"/>
  <c r="BG2190" i="1"/>
  <c r="BH2190" i="1"/>
  <c r="BI2186" i="1"/>
  <c r="BF2186" i="1"/>
  <c r="BG2186" i="1"/>
  <c r="BH2186" i="1"/>
  <c r="BI2182" i="1"/>
  <c r="BF2182" i="1"/>
  <c r="BG2182" i="1"/>
  <c r="BH2182" i="1"/>
  <c r="BI2178" i="1"/>
  <c r="BF2178" i="1"/>
  <c r="BG2178" i="1"/>
  <c r="BH2178" i="1"/>
  <c r="BI2174" i="1"/>
  <c r="BF2174" i="1"/>
  <c r="BG2174" i="1"/>
  <c r="BH2174" i="1"/>
  <c r="BI2170" i="1"/>
  <c r="BF2170" i="1"/>
  <c r="BG2170" i="1"/>
  <c r="BH2170" i="1"/>
  <c r="BI2166" i="1"/>
  <c r="BF2166" i="1"/>
  <c r="BG2166" i="1"/>
  <c r="BH2166" i="1"/>
  <c r="BI2162" i="1"/>
  <c r="BF2162" i="1"/>
  <c r="BG2162" i="1"/>
  <c r="BH2162" i="1"/>
  <c r="BI2158" i="1"/>
  <c r="BF2158" i="1"/>
  <c r="BG2158" i="1"/>
  <c r="BH2158" i="1"/>
  <c r="BI2154" i="1"/>
  <c r="BF2154" i="1"/>
  <c r="BG2154" i="1"/>
  <c r="BH2154" i="1"/>
  <c r="BI2150" i="1"/>
  <c r="BF2150" i="1"/>
  <c r="BG2150" i="1"/>
  <c r="BH2150" i="1"/>
  <c r="BI2146" i="1"/>
  <c r="BF2146" i="1"/>
  <c r="BG2146" i="1"/>
  <c r="BH2146" i="1"/>
  <c r="BI2142" i="1"/>
  <c r="BF2142" i="1"/>
  <c r="BG2142" i="1"/>
  <c r="BH2142" i="1"/>
  <c r="BI2138" i="1"/>
  <c r="BF2138" i="1"/>
  <c r="BG2138" i="1"/>
  <c r="BH2138" i="1"/>
  <c r="BI2134" i="1"/>
  <c r="BF2134" i="1"/>
  <c r="BG2134" i="1"/>
  <c r="BH2134" i="1"/>
  <c r="BI2130" i="1"/>
  <c r="BF2130" i="1"/>
  <c r="BG2130" i="1"/>
  <c r="BH2130" i="1"/>
  <c r="BI2126" i="1"/>
  <c r="BF2126" i="1"/>
  <c r="BG2126" i="1"/>
  <c r="BH2126" i="1"/>
  <c r="BI2122" i="1"/>
  <c r="BF2122" i="1"/>
  <c r="BG2122" i="1"/>
  <c r="BH2122" i="1"/>
  <c r="BI2118" i="1"/>
  <c r="BF2118" i="1"/>
  <c r="BG2118" i="1"/>
  <c r="BH2118" i="1"/>
  <c r="BI2114" i="1"/>
  <c r="BF2114" i="1"/>
  <c r="BG2114" i="1"/>
  <c r="BH2114" i="1"/>
  <c r="BI2110" i="1"/>
  <c r="BF2110" i="1"/>
  <c r="BG2110" i="1"/>
  <c r="BH2110" i="1"/>
  <c r="BI2106" i="1"/>
  <c r="BF2106" i="1"/>
  <c r="BG2106" i="1"/>
  <c r="BH2106" i="1"/>
  <c r="BI2102" i="1"/>
  <c r="BF2102" i="1"/>
  <c r="BG2102" i="1"/>
  <c r="BH2102" i="1"/>
  <c r="BI2098" i="1"/>
  <c r="BF2098" i="1"/>
  <c r="BG2098" i="1"/>
  <c r="BH2098" i="1"/>
  <c r="BI2094" i="1"/>
  <c r="BF2094" i="1"/>
  <c r="BG2094" i="1"/>
  <c r="BH2094" i="1"/>
  <c r="BI2090" i="1"/>
  <c r="BF2090" i="1"/>
  <c r="BG2090" i="1"/>
  <c r="BH2090" i="1"/>
  <c r="BI2086" i="1"/>
  <c r="BF2086" i="1"/>
  <c r="BG2086" i="1"/>
  <c r="BH2086" i="1"/>
  <c r="BI2082" i="1"/>
  <c r="BF2082" i="1"/>
  <c r="BG2082" i="1"/>
  <c r="BH2082" i="1"/>
  <c r="BI2078" i="1"/>
  <c r="BF2078" i="1"/>
  <c r="BG2078" i="1"/>
  <c r="BH2078" i="1"/>
  <c r="BI2074" i="1"/>
  <c r="BF2074" i="1"/>
  <c r="BG2074" i="1"/>
  <c r="BH2074" i="1"/>
  <c r="BI2070" i="1"/>
  <c r="BF2070" i="1"/>
  <c r="BG2070" i="1"/>
  <c r="BH2070" i="1"/>
  <c r="BI2066" i="1"/>
  <c r="BF2066" i="1"/>
  <c r="BG2066" i="1"/>
  <c r="BH2066" i="1"/>
  <c r="BI2062" i="1"/>
  <c r="BF2062" i="1"/>
  <c r="BG2062" i="1"/>
  <c r="BH2062" i="1"/>
  <c r="BI2058" i="1"/>
  <c r="BF2058" i="1"/>
  <c r="BG2058" i="1"/>
  <c r="BH2058" i="1"/>
  <c r="BI2054" i="1"/>
  <c r="BF2054" i="1"/>
  <c r="BG2054" i="1"/>
  <c r="BH2054" i="1"/>
  <c r="BI2050" i="1"/>
  <c r="BF2050" i="1"/>
  <c r="BG2050" i="1"/>
  <c r="BH2050" i="1"/>
  <c r="BI2046" i="1"/>
  <c r="BF2046" i="1"/>
  <c r="BG2046" i="1"/>
  <c r="BH2046" i="1"/>
  <c r="BI2042" i="1"/>
  <c r="BF2042" i="1"/>
  <c r="BG2042" i="1"/>
  <c r="BH2042" i="1"/>
  <c r="BI2038" i="1"/>
  <c r="BF2038" i="1"/>
  <c r="BG2038" i="1"/>
  <c r="BH2038" i="1"/>
  <c r="BI2034" i="1"/>
  <c r="BF2034" i="1"/>
  <c r="BG2034" i="1"/>
  <c r="BH2034" i="1"/>
  <c r="BI2030" i="1"/>
  <c r="BF2030" i="1"/>
  <c r="BG2030" i="1"/>
  <c r="BH2030" i="1"/>
  <c r="BI2026" i="1"/>
  <c r="BF2026" i="1"/>
  <c r="BG2026" i="1"/>
  <c r="BH2026" i="1"/>
  <c r="BI2022" i="1"/>
  <c r="BF2022" i="1"/>
  <c r="BG2022" i="1"/>
  <c r="BH2022" i="1"/>
  <c r="BI2018" i="1"/>
  <c r="BF2018" i="1"/>
  <c r="BG2018" i="1"/>
  <c r="BH2018" i="1"/>
  <c r="BI2014" i="1"/>
  <c r="BF2014" i="1"/>
  <c r="BG2014" i="1"/>
  <c r="BH2014" i="1"/>
  <c r="BI2010" i="1"/>
  <c r="BF2010" i="1"/>
  <c r="BG2010" i="1"/>
  <c r="BH2010" i="1"/>
  <c r="BI2006" i="1"/>
  <c r="BF2006" i="1"/>
  <c r="BG2006" i="1"/>
  <c r="BH2006" i="1"/>
  <c r="BI2002" i="1"/>
  <c r="BF2002" i="1"/>
  <c r="BG2002" i="1"/>
  <c r="BH2002" i="1"/>
  <c r="BI1998" i="1"/>
  <c r="BF1998" i="1"/>
  <c r="BG1998" i="1"/>
  <c r="BH1998" i="1"/>
  <c r="BI1994" i="1"/>
  <c r="BF1994" i="1"/>
  <c r="BG1994" i="1"/>
  <c r="BH1994" i="1"/>
  <c r="BI1990" i="1"/>
  <c r="BF1990" i="1"/>
  <c r="BG1990" i="1"/>
  <c r="BH1990" i="1"/>
  <c r="BI1986" i="1"/>
  <c r="BF1986" i="1"/>
  <c r="BG1986" i="1"/>
  <c r="BH1986" i="1"/>
  <c r="BI1982" i="1"/>
  <c r="BF1982" i="1"/>
  <c r="BG1982" i="1"/>
  <c r="BH1982" i="1"/>
  <c r="BI1978" i="1"/>
  <c r="BF1978" i="1"/>
  <c r="BG1978" i="1"/>
  <c r="BH1978" i="1"/>
  <c r="BI1974" i="1"/>
  <c r="BF1974" i="1"/>
  <c r="BG1974" i="1"/>
  <c r="BH1974" i="1"/>
  <c r="BI1970" i="1"/>
  <c r="BF1970" i="1"/>
  <c r="BG1970" i="1"/>
  <c r="BH1970" i="1"/>
  <c r="BI1966" i="1"/>
  <c r="BF1966" i="1"/>
  <c r="BG1966" i="1"/>
  <c r="BH1966" i="1"/>
  <c r="BI1962" i="1"/>
  <c r="BF1962" i="1"/>
  <c r="BG1962" i="1"/>
  <c r="BH1962" i="1"/>
  <c r="BI1958" i="1"/>
  <c r="BF1958" i="1"/>
  <c r="BG1958" i="1"/>
  <c r="BH1958" i="1"/>
  <c r="BI1954" i="1"/>
  <c r="BF1954" i="1"/>
  <c r="BG1954" i="1"/>
  <c r="BH1954" i="1"/>
  <c r="BI1950" i="1"/>
  <c r="BF1950" i="1"/>
  <c r="BG1950" i="1"/>
  <c r="BH1950" i="1"/>
  <c r="BH1946" i="1"/>
  <c r="BI1946" i="1"/>
  <c r="BF1946" i="1"/>
  <c r="BG1946" i="1"/>
  <c r="BH1942" i="1"/>
  <c r="BI1942" i="1"/>
  <c r="BF1942" i="1"/>
  <c r="BG1942" i="1"/>
  <c r="BH1938" i="1"/>
  <c r="BI1938" i="1"/>
  <c r="BF1938" i="1"/>
  <c r="BG1938" i="1"/>
  <c r="BH1934" i="1"/>
  <c r="BI1934" i="1"/>
  <c r="BF1934" i="1"/>
  <c r="BG1934" i="1"/>
  <c r="BH1930" i="1"/>
  <c r="BI1930" i="1"/>
  <c r="BF1930" i="1"/>
  <c r="BG1930" i="1"/>
  <c r="BH1926" i="1"/>
  <c r="BI1926" i="1"/>
  <c r="BF1926" i="1"/>
  <c r="BG1926" i="1"/>
  <c r="BH1922" i="1"/>
  <c r="BI1922" i="1"/>
  <c r="BF1922" i="1"/>
  <c r="BG1922" i="1"/>
  <c r="BH1918" i="1"/>
  <c r="BI1918" i="1"/>
  <c r="BF1918" i="1"/>
  <c r="BG1918" i="1"/>
  <c r="BH1914" i="1"/>
  <c r="BI1914" i="1"/>
  <c r="BF1914" i="1"/>
  <c r="BG1914" i="1"/>
  <c r="BH1910" i="1"/>
  <c r="BI1910" i="1"/>
  <c r="BF1910" i="1"/>
  <c r="BG1910" i="1"/>
  <c r="BH1906" i="1"/>
  <c r="BI1906" i="1"/>
  <c r="BF1906" i="1"/>
  <c r="BG1906" i="1"/>
  <c r="BH1902" i="1"/>
  <c r="BI1902" i="1"/>
  <c r="BF1902" i="1"/>
  <c r="BG1902" i="1"/>
  <c r="BH1898" i="1"/>
  <c r="BI1898" i="1"/>
  <c r="BF1898" i="1"/>
  <c r="BG1898" i="1"/>
  <c r="BH1894" i="1"/>
  <c r="BI1894" i="1"/>
  <c r="BF1894" i="1"/>
  <c r="BG1894" i="1"/>
  <c r="BH1890" i="1"/>
  <c r="BI1890" i="1"/>
  <c r="BF1890" i="1"/>
  <c r="BG1890" i="1"/>
  <c r="BH1886" i="1"/>
  <c r="BI1886" i="1"/>
  <c r="BF1886" i="1"/>
  <c r="BG1886" i="1"/>
  <c r="BH1882" i="1"/>
  <c r="BI1882" i="1"/>
  <c r="BF1882" i="1"/>
  <c r="BG1882" i="1"/>
  <c r="BH1878" i="1"/>
  <c r="BI1878" i="1"/>
  <c r="BF1878" i="1"/>
  <c r="BG1878" i="1"/>
  <c r="BH1874" i="1"/>
  <c r="BI1874" i="1"/>
  <c r="BF1874" i="1"/>
  <c r="BG1874" i="1"/>
  <c r="BH1870" i="1"/>
  <c r="BI1870" i="1"/>
  <c r="BF1870" i="1"/>
  <c r="BG1870" i="1"/>
  <c r="BH1866" i="1"/>
  <c r="BI1866" i="1"/>
  <c r="BF1866" i="1"/>
  <c r="BG1866" i="1"/>
  <c r="BH1862" i="1"/>
  <c r="BI1862" i="1"/>
  <c r="BF1862" i="1"/>
  <c r="BG1862" i="1"/>
  <c r="BH1858" i="1"/>
  <c r="BI1858" i="1"/>
  <c r="BF1858" i="1"/>
  <c r="BG1858" i="1"/>
  <c r="BH1854" i="1"/>
  <c r="BI1854" i="1"/>
  <c r="BF1854" i="1"/>
  <c r="BG1854" i="1"/>
  <c r="BH1850" i="1"/>
  <c r="BI1850" i="1"/>
  <c r="BF1850" i="1"/>
  <c r="BG1850" i="1"/>
  <c r="BH1846" i="1"/>
  <c r="BI1846" i="1"/>
  <c r="BF1846" i="1"/>
  <c r="BG1846" i="1"/>
  <c r="BH1842" i="1"/>
  <c r="BI1842" i="1"/>
  <c r="BF1842" i="1"/>
  <c r="BG1842" i="1"/>
  <c r="BH1838" i="1"/>
  <c r="BI1838" i="1"/>
  <c r="BF1838" i="1"/>
  <c r="BG1838" i="1"/>
  <c r="BH1834" i="1"/>
  <c r="BI1834" i="1"/>
  <c r="BF1834" i="1"/>
  <c r="BG1834" i="1"/>
  <c r="BH1830" i="1"/>
  <c r="BI1830" i="1"/>
  <c r="BF1830" i="1"/>
  <c r="BG1830" i="1"/>
  <c r="BH1826" i="1"/>
  <c r="BI1826" i="1"/>
  <c r="BF1826" i="1"/>
  <c r="BG1826" i="1"/>
  <c r="BH1822" i="1"/>
  <c r="BI1822" i="1"/>
  <c r="BF1822" i="1"/>
  <c r="BG1822" i="1"/>
  <c r="BH1818" i="1"/>
  <c r="BI1818" i="1"/>
  <c r="BF1818" i="1"/>
  <c r="BG1818" i="1"/>
  <c r="BH1814" i="1"/>
  <c r="BI1814" i="1"/>
  <c r="BF1814" i="1"/>
  <c r="BG1814" i="1"/>
  <c r="BH1810" i="1"/>
  <c r="BI1810" i="1"/>
  <c r="BF1810" i="1"/>
  <c r="BG1810" i="1"/>
  <c r="BH1806" i="1"/>
  <c r="BI1806" i="1"/>
  <c r="BF1806" i="1"/>
  <c r="BG1806" i="1"/>
  <c r="BH1802" i="1"/>
  <c r="BI1802" i="1"/>
  <c r="BF1802" i="1"/>
  <c r="BG1802" i="1"/>
  <c r="BH1798" i="1"/>
  <c r="BI1798" i="1"/>
  <c r="BF1798" i="1"/>
  <c r="BG1798" i="1"/>
  <c r="BH1794" i="1"/>
  <c r="BI1794" i="1"/>
  <c r="BF1794" i="1"/>
  <c r="BG1794" i="1"/>
  <c r="BH1790" i="1"/>
  <c r="BI1790" i="1"/>
  <c r="BF1790" i="1"/>
  <c r="BG1790" i="1"/>
  <c r="BH1786" i="1"/>
  <c r="BI1786" i="1"/>
  <c r="BF1786" i="1"/>
  <c r="BG1786" i="1"/>
  <c r="BH1782" i="1"/>
  <c r="BI1782" i="1"/>
  <c r="BF1782" i="1"/>
  <c r="BG1782" i="1"/>
  <c r="BH1778" i="1"/>
  <c r="BI1778" i="1"/>
  <c r="BF1778" i="1"/>
  <c r="BG1778" i="1"/>
  <c r="BH1774" i="1"/>
  <c r="BI1774" i="1"/>
  <c r="BF1774" i="1"/>
  <c r="BG1774" i="1"/>
  <c r="BH1770" i="1"/>
  <c r="BI1770" i="1"/>
  <c r="BF1770" i="1"/>
  <c r="BG1770" i="1"/>
  <c r="BH1766" i="1"/>
  <c r="BI1766" i="1"/>
  <c r="BF1766" i="1"/>
  <c r="BG1766" i="1"/>
  <c r="BH1762" i="1"/>
  <c r="BI1762" i="1"/>
  <c r="BF1762" i="1"/>
  <c r="BG1762" i="1"/>
  <c r="BH1758" i="1"/>
  <c r="BI1758" i="1"/>
  <c r="BF1758" i="1"/>
  <c r="BG1758" i="1"/>
  <c r="BH1754" i="1"/>
  <c r="BI1754" i="1"/>
  <c r="BF1754" i="1"/>
  <c r="BG1754" i="1"/>
  <c r="BH1750" i="1"/>
  <c r="BI1750" i="1"/>
  <c r="BF1750" i="1"/>
  <c r="BG1750" i="1"/>
  <c r="BH1746" i="1"/>
  <c r="BI1746" i="1"/>
  <c r="BF1746" i="1"/>
  <c r="BG1746" i="1"/>
  <c r="BH1742" i="1"/>
  <c r="BI1742" i="1"/>
  <c r="BF1742" i="1"/>
  <c r="BG1742" i="1"/>
  <c r="BH1738" i="1"/>
  <c r="BI1738" i="1"/>
  <c r="BF1738" i="1"/>
  <c r="BG1738" i="1"/>
  <c r="BH1734" i="1"/>
  <c r="BI1734" i="1"/>
  <c r="BF1734" i="1"/>
  <c r="BG1734" i="1"/>
  <c r="BH1730" i="1"/>
  <c r="BI1730" i="1"/>
  <c r="BF1730" i="1"/>
  <c r="BG1730" i="1"/>
  <c r="BH1726" i="1"/>
  <c r="BI1726" i="1"/>
  <c r="BF1726" i="1"/>
  <c r="BG1726" i="1"/>
  <c r="BH1722" i="1"/>
  <c r="BI1722" i="1"/>
  <c r="BF1722" i="1"/>
  <c r="BG1722" i="1"/>
  <c r="BH1718" i="1"/>
  <c r="BI1718" i="1"/>
  <c r="BF1718" i="1"/>
  <c r="BG1718" i="1"/>
  <c r="BH1714" i="1"/>
  <c r="BI1714" i="1"/>
  <c r="BF1714" i="1"/>
  <c r="BG1714" i="1"/>
  <c r="BH1710" i="1"/>
  <c r="BI1710" i="1"/>
  <c r="BF1710" i="1"/>
  <c r="BG1710" i="1"/>
  <c r="BH1706" i="1"/>
  <c r="BI1706" i="1"/>
  <c r="BF1706" i="1"/>
  <c r="BG1706" i="1"/>
  <c r="BH1702" i="1"/>
  <c r="BI1702" i="1"/>
  <c r="BF1702" i="1"/>
  <c r="BG1702" i="1"/>
  <c r="BH1698" i="1"/>
  <c r="BI1698" i="1"/>
  <c r="BF1698" i="1"/>
  <c r="BG1698" i="1"/>
  <c r="BH1694" i="1"/>
  <c r="BI1694" i="1"/>
  <c r="BF1694" i="1"/>
  <c r="BG1694" i="1"/>
  <c r="BH1690" i="1"/>
  <c r="BI1690" i="1"/>
  <c r="BF1690" i="1"/>
  <c r="BG1690" i="1"/>
  <c r="BH1686" i="1"/>
  <c r="BI1686" i="1"/>
  <c r="BF1686" i="1"/>
  <c r="BG1686" i="1"/>
  <c r="BH1682" i="1"/>
  <c r="BI1682" i="1"/>
  <c r="BF1682" i="1"/>
  <c r="BG1682" i="1"/>
  <c r="BH1678" i="1"/>
  <c r="BI1678" i="1"/>
  <c r="BF1678" i="1"/>
  <c r="BG1678" i="1"/>
  <c r="BH1674" i="1"/>
  <c r="BI1674" i="1"/>
  <c r="BF1674" i="1"/>
  <c r="BG1674" i="1"/>
  <c r="BH1670" i="1"/>
  <c r="BI1670" i="1"/>
  <c r="BF1670" i="1"/>
  <c r="BG1670" i="1"/>
  <c r="BH1666" i="1"/>
  <c r="BI1666" i="1"/>
  <c r="BF1666" i="1"/>
  <c r="BG1666" i="1"/>
  <c r="BH1662" i="1"/>
  <c r="BI1662" i="1"/>
  <c r="BF1662" i="1"/>
  <c r="BG1662" i="1"/>
  <c r="BH1658" i="1"/>
  <c r="BI1658" i="1"/>
  <c r="BF1658" i="1"/>
  <c r="BG1658" i="1"/>
  <c r="BH1654" i="1"/>
  <c r="BI1654" i="1"/>
  <c r="BF1654" i="1"/>
  <c r="BG1654" i="1"/>
  <c r="BH1650" i="1"/>
  <c r="BI1650" i="1"/>
  <c r="BF1650" i="1"/>
  <c r="BG1650" i="1"/>
  <c r="BH1646" i="1"/>
  <c r="BI1646" i="1"/>
  <c r="BF1646" i="1"/>
  <c r="BG1646" i="1"/>
  <c r="BH1642" i="1"/>
  <c r="BI1642" i="1"/>
  <c r="BF1642" i="1"/>
  <c r="BG1642" i="1"/>
  <c r="BH1638" i="1"/>
  <c r="BI1638" i="1"/>
  <c r="BF1638" i="1"/>
  <c r="BG1638" i="1"/>
  <c r="BH1634" i="1"/>
  <c r="BI1634" i="1"/>
  <c r="BF1634" i="1"/>
  <c r="BG1634" i="1"/>
  <c r="BH1630" i="1"/>
  <c r="BI1630" i="1"/>
  <c r="BF1630" i="1"/>
  <c r="BG1630" i="1"/>
  <c r="BH1626" i="1"/>
  <c r="BI1626" i="1"/>
  <c r="BF1626" i="1"/>
  <c r="BG1626" i="1"/>
  <c r="BH1622" i="1"/>
  <c r="BI1622" i="1"/>
  <c r="BF1622" i="1"/>
  <c r="BG1622" i="1"/>
  <c r="BH1618" i="1"/>
  <c r="BI1618" i="1"/>
  <c r="BF1618" i="1"/>
  <c r="BG1618" i="1"/>
  <c r="BH1614" i="1"/>
  <c r="BI1614" i="1"/>
  <c r="BF1614" i="1"/>
  <c r="BG1614" i="1"/>
  <c r="BH1610" i="1"/>
  <c r="BI1610" i="1"/>
  <c r="BF1610" i="1"/>
  <c r="BG1610" i="1"/>
  <c r="BF1606" i="1"/>
  <c r="BG1606" i="1"/>
  <c r="BH1606" i="1"/>
  <c r="BI1606" i="1"/>
  <c r="BF1602" i="1"/>
  <c r="BG1602" i="1"/>
  <c r="BH1602" i="1"/>
  <c r="BI1602" i="1"/>
  <c r="BF1598" i="1"/>
  <c r="BG1598" i="1"/>
  <c r="BH1598" i="1"/>
  <c r="BI1598" i="1"/>
  <c r="BF1594" i="1"/>
  <c r="BG1594" i="1"/>
  <c r="BH1594" i="1"/>
  <c r="BI1594" i="1"/>
  <c r="BF1590" i="1"/>
  <c r="BG1590" i="1"/>
  <c r="BH1590" i="1"/>
  <c r="BI1590" i="1"/>
  <c r="BF1586" i="1"/>
  <c r="BG1586" i="1"/>
  <c r="BH1586" i="1"/>
  <c r="BI1586" i="1"/>
  <c r="BF1582" i="1"/>
  <c r="BG1582" i="1"/>
  <c r="BH1582" i="1"/>
  <c r="BI1582" i="1"/>
  <c r="BF1578" i="1"/>
  <c r="BG1578" i="1"/>
  <c r="BH1578" i="1"/>
  <c r="BI1578" i="1"/>
  <c r="BF1574" i="1"/>
  <c r="BG1574" i="1"/>
  <c r="BH1574" i="1"/>
  <c r="BI1574" i="1"/>
  <c r="BF1570" i="1"/>
  <c r="BG1570" i="1"/>
  <c r="BH1570" i="1"/>
  <c r="BI1570" i="1"/>
  <c r="BF1566" i="1"/>
  <c r="BG1566" i="1"/>
  <c r="BH1566" i="1"/>
  <c r="BI1566" i="1"/>
  <c r="BF1562" i="1"/>
  <c r="BG1562" i="1"/>
  <c r="BH1562" i="1"/>
  <c r="BI1562" i="1"/>
  <c r="BF1558" i="1"/>
  <c r="BG1558" i="1"/>
  <c r="BH1558" i="1"/>
  <c r="BI1558" i="1"/>
  <c r="BF1554" i="1"/>
  <c r="BG1554" i="1"/>
  <c r="BH1554" i="1"/>
  <c r="BI1554" i="1"/>
  <c r="BF1550" i="1"/>
  <c r="BG1550" i="1"/>
  <c r="BH1550" i="1"/>
  <c r="BI1550" i="1"/>
  <c r="BF1546" i="1"/>
  <c r="BG1546" i="1"/>
  <c r="BH1546" i="1"/>
  <c r="BI1546" i="1"/>
  <c r="BF1542" i="1"/>
  <c r="BG1542" i="1"/>
  <c r="BH1542" i="1"/>
  <c r="BI1542" i="1"/>
  <c r="BF1538" i="1"/>
  <c r="BG1538" i="1"/>
  <c r="BH1538" i="1"/>
  <c r="BI1538" i="1"/>
  <c r="BF1534" i="1"/>
  <c r="BG1534" i="1"/>
  <c r="BH1534" i="1"/>
  <c r="BI1534" i="1"/>
  <c r="BF1530" i="1"/>
  <c r="BG1530" i="1"/>
  <c r="BH1530" i="1"/>
  <c r="BI1530" i="1"/>
  <c r="BF1526" i="1"/>
  <c r="BG1526" i="1"/>
  <c r="BH1526" i="1"/>
  <c r="BI1526" i="1"/>
  <c r="BF1522" i="1"/>
  <c r="BG1522" i="1"/>
  <c r="BH1522" i="1"/>
  <c r="BI1522" i="1"/>
  <c r="BF1518" i="1"/>
  <c r="BG1518" i="1"/>
  <c r="BH1518" i="1"/>
  <c r="BI1518" i="1"/>
  <c r="BF1514" i="1"/>
  <c r="BG1514" i="1"/>
  <c r="BH1514" i="1"/>
  <c r="BI1514" i="1"/>
  <c r="BF1510" i="1"/>
  <c r="BG1510" i="1"/>
  <c r="BH1510" i="1"/>
  <c r="BI1510" i="1"/>
  <c r="BF1506" i="1"/>
  <c r="BG1506" i="1"/>
  <c r="BH1506" i="1"/>
  <c r="BI1506" i="1"/>
  <c r="BF1502" i="1"/>
  <c r="BG1502" i="1"/>
  <c r="BH1502" i="1"/>
  <c r="BI1502" i="1"/>
  <c r="BF1498" i="1"/>
  <c r="BG1498" i="1"/>
  <c r="BH1498" i="1"/>
  <c r="BI1498" i="1"/>
  <c r="BF1494" i="1"/>
  <c r="BG1494" i="1"/>
  <c r="BH1494" i="1"/>
  <c r="BI1494" i="1"/>
  <c r="BF1490" i="1"/>
  <c r="BG1490" i="1"/>
  <c r="BH1490" i="1"/>
  <c r="BI1490" i="1"/>
  <c r="BF1486" i="1"/>
  <c r="BG1486" i="1"/>
  <c r="BH1486" i="1"/>
  <c r="BI1486" i="1"/>
  <c r="BF1482" i="1"/>
  <c r="BG1482" i="1"/>
  <c r="BH1482" i="1"/>
  <c r="BI1482" i="1"/>
  <c r="BF1478" i="1"/>
  <c r="BG1478" i="1"/>
  <c r="BH1478" i="1"/>
  <c r="BI1478" i="1"/>
  <c r="BF1474" i="1"/>
  <c r="BG1474" i="1"/>
  <c r="BH1474" i="1"/>
  <c r="BI1474" i="1"/>
  <c r="BF1470" i="1"/>
  <c r="BG1470" i="1"/>
  <c r="BH1470" i="1"/>
  <c r="BI1470" i="1"/>
  <c r="BF1466" i="1"/>
  <c r="BG1466" i="1"/>
  <c r="BH1466" i="1"/>
  <c r="BI1466" i="1"/>
  <c r="BF1462" i="1"/>
  <c r="BG1462" i="1"/>
  <c r="BH1462" i="1"/>
  <c r="BI1462" i="1"/>
  <c r="BF1458" i="1"/>
  <c r="BG1458" i="1"/>
  <c r="BH1458" i="1"/>
  <c r="BI1458" i="1"/>
  <c r="BF1454" i="1"/>
  <c r="BG1454" i="1"/>
  <c r="BH1454" i="1"/>
  <c r="BI1454" i="1"/>
  <c r="BF1450" i="1"/>
  <c r="BG1450" i="1"/>
  <c r="BH1450" i="1"/>
  <c r="BI1450" i="1"/>
  <c r="BF1446" i="1"/>
  <c r="BG1446" i="1"/>
  <c r="BH1446" i="1"/>
  <c r="BI1446" i="1"/>
  <c r="BF1442" i="1"/>
  <c r="BG1442" i="1"/>
  <c r="BH1442" i="1"/>
  <c r="BI1442" i="1"/>
  <c r="BF1438" i="1"/>
  <c r="BG1438" i="1"/>
  <c r="BH1438" i="1"/>
  <c r="BI1438" i="1"/>
  <c r="BF1434" i="1"/>
  <c r="BG1434" i="1"/>
  <c r="BH1434" i="1"/>
  <c r="BI1434" i="1"/>
  <c r="BF1430" i="1"/>
  <c r="BG1430" i="1"/>
  <c r="BH1430" i="1"/>
  <c r="BI1430" i="1"/>
  <c r="BF1426" i="1"/>
  <c r="BG1426" i="1"/>
  <c r="BH1426" i="1"/>
  <c r="BI1426" i="1"/>
  <c r="BF1422" i="1"/>
  <c r="BG1422" i="1"/>
  <c r="BH1422" i="1"/>
  <c r="BI1422" i="1"/>
  <c r="BF1418" i="1"/>
  <c r="BG1418" i="1"/>
  <c r="BH1418" i="1"/>
  <c r="BI1418" i="1"/>
  <c r="BF1414" i="1"/>
  <c r="BG1414" i="1"/>
  <c r="BH1414" i="1"/>
  <c r="BI1414" i="1"/>
  <c r="BF1410" i="1"/>
  <c r="BG1410" i="1"/>
  <c r="BH1410" i="1"/>
  <c r="BI1410" i="1"/>
  <c r="BF1406" i="1"/>
  <c r="BG1406" i="1"/>
  <c r="BH1406" i="1"/>
  <c r="BI1406" i="1"/>
  <c r="BF1402" i="1"/>
  <c r="BG1402" i="1"/>
  <c r="BH1402" i="1"/>
  <c r="BI1402" i="1"/>
  <c r="BF1398" i="1"/>
  <c r="BG1398" i="1"/>
  <c r="BH1398" i="1"/>
  <c r="BI1398" i="1"/>
  <c r="BF1394" i="1"/>
  <c r="BG1394" i="1"/>
  <c r="BH1394" i="1"/>
  <c r="BI1394" i="1"/>
  <c r="BF1390" i="1"/>
  <c r="BG1390" i="1"/>
  <c r="BH1390" i="1"/>
  <c r="BI1390" i="1"/>
  <c r="BF1386" i="1"/>
  <c r="BG1386" i="1"/>
  <c r="BH1386" i="1"/>
  <c r="BI1386" i="1"/>
  <c r="BF1382" i="1"/>
  <c r="BG1382" i="1"/>
  <c r="BH1382" i="1"/>
  <c r="BI1382" i="1"/>
  <c r="BF1378" i="1"/>
  <c r="BG1378" i="1"/>
  <c r="BH1378" i="1"/>
  <c r="BI1378" i="1"/>
  <c r="BF1374" i="1"/>
  <c r="BG1374" i="1"/>
  <c r="BH1374" i="1"/>
  <c r="BI1374" i="1"/>
  <c r="BF1370" i="1"/>
  <c r="BG1370" i="1"/>
  <c r="BH1370" i="1"/>
  <c r="BI1370" i="1"/>
  <c r="BF1366" i="1"/>
  <c r="BG1366" i="1"/>
  <c r="BH1366" i="1"/>
  <c r="BI1366" i="1"/>
  <c r="BF1362" i="1"/>
  <c r="BG1362" i="1"/>
  <c r="BH1362" i="1"/>
  <c r="BI1362" i="1"/>
  <c r="BF1358" i="1"/>
  <c r="BG1358" i="1"/>
  <c r="BH1358" i="1"/>
  <c r="BI1358" i="1"/>
  <c r="BF1354" i="1"/>
  <c r="BG1354" i="1"/>
  <c r="BH1354" i="1"/>
  <c r="BI1354" i="1"/>
  <c r="BF1350" i="1"/>
  <c r="BG1350" i="1"/>
  <c r="BH1350" i="1"/>
  <c r="BI1350" i="1"/>
  <c r="BF1346" i="1"/>
  <c r="BG1346" i="1"/>
  <c r="BH1346" i="1"/>
  <c r="BI1346" i="1"/>
  <c r="BF1342" i="1"/>
  <c r="BG1342" i="1"/>
  <c r="BH1342" i="1"/>
  <c r="BI1342" i="1"/>
  <c r="BF1338" i="1"/>
  <c r="BG1338" i="1"/>
  <c r="BH1338" i="1"/>
  <c r="BI1338" i="1"/>
  <c r="BF1334" i="1"/>
  <c r="BG1334" i="1"/>
  <c r="BH1334" i="1"/>
  <c r="BI1334" i="1"/>
  <c r="BF1330" i="1"/>
  <c r="BG1330" i="1"/>
  <c r="BH1330" i="1"/>
  <c r="BI1330" i="1"/>
  <c r="BF1326" i="1"/>
  <c r="BG1326" i="1"/>
  <c r="BH1326" i="1"/>
  <c r="BI1326" i="1"/>
  <c r="BF1322" i="1"/>
  <c r="BG1322" i="1"/>
  <c r="BH1322" i="1"/>
  <c r="BI1322" i="1"/>
  <c r="BF1318" i="1"/>
  <c r="BG1318" i="1"/>
  <c r="BH1318" i="1"/>
  <c r="BI1318" i="1"/>
  <c r="BF1314" i="1"/>
  <c r="BG1314" i="1"/>
  <c r="BH1314" i="1"/>
  <c r="BI1314" i="1"/>
  <c r="BF1310" i="1"/>
  <c r="BG1310" i="1"/>
  <c r="BH1310" i="1"/>
  <c r="BI1310" i="1"/>
  <c r="BF1306" i="1"/>
  <c r="BG1306" i="1"/>
  <c r="BH1306" i="1"/>
  <c r="BI1306" i="1"/>
  <c r="BF1302" i="1"/>
  <c r="BG1302" i="1"/>
  <c r="BH1302" i="1"/>
  <c r="BI1302" i="1"/>
  <c r="BF1298" i="1"/>
  <c r="BG1298" i="1"/>
  <c r="BH1298" i="1"/>
  <c r="BI1298" i="1"/>
  <c r="BF1294" i="1"/>
  <c r="BG1294" i="1"/>
  <c r="BH1294" i="1"/>
  <c r="BI1294" i="1"/>
  <c r="BF1290" i="1"/>
  <c r="BG1290" i="1"/>
  <c r="BH1290" i="1"/>
  <c r="BI1290" i="1"/>
  <c r="BF1286" i="1"/>
  <c r="BG1286" i="1"/>
  <c r="BH1286" i="1"/>
  <c r="BI1286" i="1"/>
  <c r="BF1282" i="1"/>
  <c r="BG1282" i="1"/>
  <c r="BH1282" i="1"/>
  <c r="BI1282" i="1"/>
  <c r="BF1278" i="1"/>
  <c r="BG1278" i="1"/>
  <c r="BH1278" i="1"/>
  <c r="BI1278" i="1"/>
  <c r="BF1274" i="1"/>
  <c r="BG1274" i="1"/>
  <c r="BH1274" i="1"/>
  <c r="BI1274" i="1"/>
  <c r="BF1270" i="1"/>
  <c r="BG1270" i="1"/>
  <c r="BH1270" i="1"/>
  <c r="BI1270" i="1"/>
  <c r="BF1266" i="1"/>
  <c r="BG1266" i="1"/>
  <c r="BH1266" i="1"/>
  <c r="BI1266" i="1"/>
  <c r="BF1262" i="1"/>
  <c r="BG1262" i="1"/>
  <c r="BH1262" i="1"/>
  <c r="BI1262" i="1"/>
  <c r="BF1258" i="1"/>
  <c r="BG1258" i="1"/>
  <c r="BH1258" i="1"/>
  <c r="BI1258" i="1"/>
  <c r="BF1254" i="1"/>
  <c r="BG1254" i="1"/>
  <c r="BH1254" i="1"/>
  <c r="BI1254" i="1"/>
  <c r="BF1250" i="1"/>
  <c r="BG1250" i="1"/>
  <c r="BH1250" i="1"/>
  <c r="BI1250" i="1"/>
  <c r="BF1246" i="1"/>
  <c r="BG1246" i="1"/>
  <c r="BH1246" i="1"/>
  <c r="BI1246" i="1"/>
  <c r="BF1242" i="1"/>
  <c r="BG1242" i="1"/>
  <c r="BH1242" i="1"/>
  <c r="BI1242" i="1"/>
  <c r="BF1238" i="1"/>
  <c r="BG1238" i="1"/>
  <c r="BH1238" i="1"/>
  <c r="BI1238" i="1"/>
  <c r="BF1234" i="1"/>
  <c r="BG1234" i="1"/>
  <c r="BH1234" i="1"/>
  <c r="BI1234" i="1"/>
  <c r="BF1230" i="1"/>
  <c r="BG1230" i="1"/>
  <c r="BH1230" i="1"/>
  <c r="BI1230" i="1"/>
  <c r="BF1226" i="1"/>
  <c r="BG1226" i="1"/>
  <c r="BH1226" i="1"/>
  <c r="BI1226" i="1"/>
  <c r="BF1222" i="1"/>
  <c r="BG1222" i="1"/>
  <c r="BH1222" i="1"/>
  <c r="BI1222" i="1"/>
  <c r="BF1218" i="1"/>
  <c r="BG1218" i="1"/>
  <c r="BH1218" i="1"/>
  <c r="BI1218" i="1"/>
  <c r="BF1214" i="1"/>
  <c r="BG1214" i="1"/>
  <c r="BH1214" i="1"/>
  <c r="BI1214" i="1"/>
  <c r="BF1210" i="1"/>
  <c r="BG1210" i="1"/>
  <c r="BH1210" i="1"/>
  <c r="BI1210" i="1"/>
  <c r="BF1206" i="1"/>
  <c r="BG1206" i="1"/>
  <c r="BH1206" i="1"/>
  <c r="BI1206" i="1"/>
  <c r="BF1202" i="1"/>
  <c r="BG1202" i="1"/>
  <c r="BH1202" i="1"/>
  <c r="BI1202" i="1"/>
  <c r="BF1198" i="1"/>
  <c r="BG1198" i="1"/>
  <c r="BH1198" i="1"/>
  <c r="BI1198" i="1"/>
  <c r="BF1194" i="1"/>
  <c r="BG1194" i="1"/>
  <c r="BH1194" i="1"/>
  <c r="BI1194" i="1"/>
  <c r="BF1190" i="1"/>
  <c r="BG1190" i="1"/>
  <c r="BH1190" i="1"/>
  <c r="BI1190" i="1"/>
  <c r="BF1186" i="1"/>
  <c r="BG1186" i="1"/>
  <c r="BH1186" i="1"/>
  <c r="BI1186" i="1"/>
  <c r="BF1182" i="1"/>
  <c r="BG1182" i="1"/>
  <c r="BH1182" i="1"/>
  <c r="BI1182" i="1"/>
  <c r="BF1178" i="1"/>
  <c r="BG1178" i="1"/>
  <c r="BH1178" i="1"/>
  <c r="BI1178" i="1"/>
  <c r="BF1174" i="1"/>
  <c r="BG1174" i="1"/>
  <c r="BH1174" i="1"/>
  <c r="BI1174" i="1"/>
  <c r="BF1170" i="1"/>
  <c r="BG1170" i="1"/>
  <c r="BH1170" i="1"/>
  <c r="BI1170" i="1"/>
  <c r="BF1166" i="1"/>
  <c r="BG1166" i="1"/>
  <c r="BH1166" i="1"/>
  <c r="BI1166" i="1"/>
  <c r="BF1162" i="1"/>
  <c r="BG1162" i="1"/>
  <c r="BH1162" i="1"/>
  <c r="BI1162" i="1"/>
  <c r="BF1158" i="1"/>
  <c r="BG1158" i="1"/>
  <c r="BH1158" i="1"/>
  <c r="BI1158" i="1"/>
  <c r="BF1154" i="1"/>
  <c r="BG1154" i="1"/>
  <c r="BH1154" i="1"/>
  <c r="BI1154" i="1"/>
  <c r="BF1150" i="1"/>
  <c r="BG1150" i="1"/>
  <c r="BH1150" i="1"/>
  <c r="BI1150" i="1"/>
  <c r="BF1146" i="1"/>
  <c r="BG1146" i="1"/>
  <c r="BH1146" i="1"/>
  <c r="BI1146" i="1"/>
  <c r="BF1142" i="1"/>
  <c r="BG1142" i="1"/>
  <c r="BH1142" i="1"/>
  <c r="BI1142" i="1"/>
  <c r="BF1138" i="1"/>
  <c r="BG1138" i="1"/>
  <c r="BH1138" i="1"/>
  <c r="BI1138" i="1"/>
  <c r="BF1134" i="1"/>
  <c r="BG1134" i="1"/>
  <c r="BH1134" i="1"/>
  <c r="BI1134" i="1"/>
  <c r="BF1130" i="1"/>
  <c r="BG1130" i="1"/>
  <c r="BH1130" i="1"/>
  <c r="BI1130" i="1"/>
  <c r="BF1126" i="1"/>
  <c r="BG1126" i="1"/>
  <c r="BH1126" i="1"/>
  <c r="BI1126" i="1"/>
  <c r="BF1122" i="1"/>
  <c r="BG1122" i="1"/>
  <c r="BH1122" i="1"/>
  <c r="BI1122" i="1"/>
  <c r="BF1118" i="1"/>
  <c r="BG1118" i="1"/>
  <c r="BH1118" i="1"/>
  <c r="BI1118" i="1"/>
  <c r="BF1114" i="1"/>
  <c r="BG1114" i="1"/>
  <c r="BH1114" i="1"/>
  <c r="BI1114" i="1"/>
  <c r="BF1110" i="1"/>
  <c r="BG1110" i="1"/>
  <c r="BH1110" i="1"/>
  <c r="BI1110" i="1"/>
  <c r="BF1106" i="1"/>
  <c r="BG1106" i="1"/>
  <c r="BH1106" i="1"/>
  <c r="BI1106" i="1"/>
  <c r="BF1102" i="1"/>
  <c r="BG1102" i="1"/>
  <c r="BH1102" i="1"/>
  <c r="BI1102" i="1"/>
  <c r="BF1098" i="1"/>
  <c r="BG1098" i="1"/>
  <c r="BH1098" i="1"/>
  <c r="BI1098" i="1"/>
  <c r="BF1094" i="1"/>
  <c r="BG1094" i="1"/>
  <c r="BH1094" i="1"/>
  <c r="BI1094" i="1"/>
  <c r="BF1090" i="1"/>
  <c r="BG1090" i="1"/>
  <c r="BH1090" i="1"/>
  <c r="BI1090" i="1"/>
  <c r="BF1086" i="1"/>
  <c r="BG1086" i="1"/>
  <c r="BH1086" i="1"/>
  <c r="BI1086" i="1"/>
  <c r="BF1082" i="1"/>
  <c r="BG1082" i="1"/>
  <c r="BH1082" i="1"/>
  <c r="BI1082" i="1"/>
  <c r="BF1078" i="1"/>
  <c r="BG1078" i="1"/>
  <c r="BH1078" i="1"/>
  <c r="BI1078" i="1"/>
  <c r="BF1074" i="1"/>
  <c r="BG1074" i="1"/>
  <c r="BH1074" i="1"/>
  <c r="BI1074" i="1"/>
  <c r="BF1070" i="1"/>
  <c r="BG1070" i="1"/>
  <c r="BH1070" i="1"/>
  <c r="BI1070" i="1"/>
  <c r="BF1066" i="1"/>
  <c r="BG1066" i="1"/>
  <c r="BH1066" i="1"/>
  <c r="BI1066" i="1"/>
  <c r="BF1062" i="1"/>
  <c r="BG1062" i="1"/>
  <c r="BH1062" i="1"/>
  <c r="BI1062" i="1"/>
  <c r="BF1058" i="1"/>
  <c r="BG1058" i="1"/>
  <c r="BH1058" i="1"/>
  <c r="BI1058" i="1"/>
  <c r="BF1054" i="1"/>
  <c r="BG1054" i="1"/>
  <c r="BH1054" i="1"/>
  <c r="BI1054" i="1"/>
  <c r="BF1050" i="1"/>
  <c r="BG1050" i="1"/>
  <c r="BH1050" i="1"/>
  <c r="BI1050" i="1"/>
  <c r="BF1046" i="1"/>
  <c r="BG1046" i="1"/>
  <c r="BH1046" i="1"/>
  <c r="BI1046" i="1"/>
  <c r="BF1042" i="1"/>
  <c r="BG1042" i="1"/>
  <c r="BH1042" i="1"/>
  <c r="BI1042" i="1"/>
  <c r="BF1038" i="1"/>
  <c r="BG1038" i="1"/>
  <c r="BH1038" i="1"/>
  <c r="BI1038" i="1"/>
  <c r="BF1034" i="1"/>
  <c r="BG1034" i="1"/>
  <c r="BH1034" i="1"/>
  <c r="BI1034" i="1"/>
  <c r="BF1030" i="1"/>
  <c r="BG1030" i="1"/>
  <c r="BH1030" i="1"/>
  <c r="BI1030" i="1"/>
  <c r="BF1026" i="1"/>
  <c r="BG1026" i="1"/>
  <c r="BH1026" i="1"/>
  <c r="BI1026" i="1"/>
  <c r="BF1022" i="1"/>
  <c r="BG1022" i="1"/>
  <c r="BH1022" i="1"/>
  <c r="BI1022" i="1"/>
  <c r="BF1018" i="1"/>
  <c r="BG1018" i="1"/>
  <c r="BH1018" i="1"/>
  <c r="BI1018" i="1"/>
  <c r="BF1014" i="1"/>
  <c r="BG1014" i="1"/>
  <c r="BH1014" i="1"/>
  <c r="BI1014" i="1"/>
  <c r="BF1010" i="1"/>
  <c r="BG1010" i="1"/>
  <c r="BH1010" i="1"/>
  <c r="BI1010" i="1"/>
  <c r="BF1006" i="1"/>
  <c r="BG1006" i="1"/>
  <c r="BH1006" i="1"/>
  <c r="BI1006" i="1"/>
  <c r="BF1002" i="1"/>
  <c r="BG1002" i="1"/>
  <c r="BH1002" i="1"/>
  <c r="BI1002" i="1"/>
  <c r="BF998" i="1"/>
  <c r="BG998" i="1"/>
  <c r="BH998" i="1"/>
  <c r="BI998" i="1"/>
  <c r="BF994" i="1"/>
  <c r="BG994" i="1"/>
  <c r="BH994" i="1"/>
  <c r="BI994" i="1"/>
  <c r="BF990" i="1"/>
  <c r="BG990" i="1"/>
  <c r="BH990" i="1"/>
  <c r="BI990" i="1"/>
  <c r="BF986" i="1"/>
  <c r="BG986" i="1"/>
  <c r="BH986" i="1"/>
  <c r="BI986" i="1"/>
  <c r="BF982" i="1"/>
  <c r="BG982" i="1"/>
  <c r="BH982" i="1"/>
  <c r="BI982" i="1"/>
  <c r="BF978" i="1"/>
  <c r="BG978" i="1"/>
  <c r="BH978" i="1"/>
  <c r="BI978" i="1"/>
  <c r="BF974" i="1"/>
  <c r="BG974" i="1"/>
  <c r="BH974" i="1"/>
  <c r="BI974" i="1"/>
  <c r="BF970" i="1"/>
  <c r="BG970" i="1"/>
  <c r="BH970" i="1"/>
  <c r="BI970" i="1"/>
  <c r="BF966" i="1"/>
  <c r="BG966" i="1"/>
  <c r="BH966" i="1"/>
  <c r="BI966" i="1"/>
  <c r="BF962" i="1"/>
  <c r="BG962" i="1"/>
  <c r="BH962" i="1"/>
  <c r="BI962" i="1"/>
  <c r="BH958" i="1"/>
  <c r="BF958" i="1"/>
  <c r="BG958" i="1"/>
  <c r="BI958" i="1"/>
  <c r="BH954" i="1"/>
  <c r="BF954" i="1"/>
  <c r="BG954" i="1"/>
  <c r="BI954" i="1"/>
  <c r="BH950" i="1"/>
  <c r="BI950" i="1"/>
  <c r="BF950" i="1"/>
  <c r="BG950" i="1"/>
  <c r="BH946" i="1"/>
  <c r="BI946" i="1"/>
  <c r="BF946" i="1"/>
  <c r="BG946" i="1"/>
  <c r="BH942" i="1"/>
  <c r="BI942" i="1"/>
  <c r="BF942" i="1"/>
  <c r="BG942" i="1"/>
  <c r="BH938" i="1"/>
  <c r="BI938" i="1"/>
  <c r="BF938" i="1"/>
  <c r="BG938" i="1"/>
  <c r="BH934" i="1"/>
  <c r="BI934" i="1"/>
  <c r="BF934" i="1"/>
  <c r="BG934" i="1"/>
  <c r="BH930" i="1"/>
  <c r="BI930" i="1"/>
  <c r="BF930" i="1"/>
  <c r="BG930" i="1"/>
  <c r="BH926" i="1"/>
  <c r="BI926" i="1"/>
  <c r="BF926" i="1"/>
  <c r="BG926" i="1"/>
  <c r="BH922" i="1"/>
  <c r="BI922" i="1"/>
  <c r="BF922" i="1"/>
  <c r="BG922" i="1"/>
  <c r="BH918" i="1"/>
  <c r="BI918" i="1"/>
  <c r="BF918" i="1"/>
  <c r="BG918" i="1"/>
  <c r="BH914" i="1"/>
  <c r="BI914" i="1"/>
  <c r="BF914" i="1"/>
  <c r="BG914" i="1"/>
  <c r="BH910" i="1"/>
  <c r="BI910" i="1"/>
  <c r="BF910" i="1"/>
  <c r="BG910" i="1"/>
  <c r="BH906" i="1"/>
  <c r="BI906" i="1"/>
  <c r="BF906" i="1"/>
  <c r="BG906" i="1"/>
  <c r="BH902" i="1"/>
  <c r="BI902" i="1"/>
  <c r="BF902" i="1"/>
  <c r="BG902" i="1"/>
  <c r="BH898" i="1"/>
  <c r="BI898" i="1"/>
  <c r="BF898" i="1"/>
  <c r="BG898" i="1"/>
  <c r="BH894" i="1"/>
  <c r="BI894" i="1"/>
  <c r="BF894" i="1"/>
  <c r="BG894" i="1"/>
  <c r="BH890" i="1"/>
  <c r="BI890" i="1"/>
  <c r="BF890" i="1"/>
  <c r="BG890" i="1"/>
  <c r="BH886" i="1"/>
  <c r="BI886" i="1"/>
  <c r="BF886" i="1"/>
  <c r="BG886" i="1"/>
  <c r="BH882" i="1"/>
  <c r="BI882" i="1"/>
  <c r="BF882" i="1"/>
  <c r="BG882" i="1"/>
  <c r="BH878" i="1"/>
  <c r="BI878" i="1"/>
  <c r="BF878" i="1"/>
  <c r="BG878" i="1"/>
  <c r="BH874" i="1"/>
  <c r="BI874" i="1"/>
  <c r="BF874" i="1"/>
  <c r="BG874" i="1"/>
  <c r="BH870" i="1"/>
  <c r="BI870" i="1"/>
  <c r="BF870" i="1"/>
  <c r="BG870" i="1"/>
  <c r="BH866" i="1"/>
  <c r="BI866" i="1"/>
  <c r="BF866" i="1"/>
  <c r="BG866" i="1"/>
  <c r="BH862" i="1"/>
  <c r="BI862" i="1"/>
  <c r="BF862" i="1"/>
  <c r="BG862" i="1"/>
  <c r="BH858" i="1"/>
  <c r="BI858" i="1"/>
  <c r="BF858" i="1"/>
  <c r="BG858" i="1"/>
  <c r="BH854" i="1"/>
  <c r="BI854" i="1"/>
  <c r="BF854" i="1"/>
  <c r="BG854" i="1"/>
  <c r="BH850" i="1"/>
  <c r="BI850" i="1"/>
  <c r="BF850" i="1"/>
  <c r="BG850" i="1"/>
  <c r="BH846" i="1"/>
  <c r="BI846" i="1"/>
  <c r="BF846" i="1"/>
  <c r="BG846" i="1"/>
  <c r="BH842" i="1"/>
  <c r="BI842" i="1"/>
  <c r="BF842" i="1"/>
  <c r="BG842" i="1"/>
  <c r="BH838" i="1"/>
  <c r="BI838" i="1"/>
  <c r="BF838" i="1"/>
  <c r="BG838" i="1"/>
  <c r="BH834" i="1"/>
  <c r="BI834" i="1"/>
  <c r="BF834" i="1"/>
  <c r="BG834" i="1"/>
  <c r="BH830" i="1"/>
  <c r="BI830" i="1"/>
  <c r="BF830" i="1"/>
  <c r="BG830" i="1"/>
  <c r="BH826" i="1"/>
  <c r="BI826" i="1"/>
  <c r="BF826" i="1"/>
  <c r="BG826" i="1"/>
  <c r="BH822" i="1"/>
  <c r="BI822" i="1"/>
  <c r="BF822" i="1"/>
  <c r="BG822" i="1"/>
  <c r="BH818" i="1"/>
  <c r="BI818" i="1"/>
  <c r="BF818" i="1"/>
  <c r="BG818" i="1"/>
  <c r="BH814" i="1"/>
  <c r="BG814" i="1"/>
  <c r="BI814" i="1"/>
  <c r="BF814" i="1"/>
  <c r="BH810" i="1"/>
  <c r="BG810" i="1"/>
  <c r="BI810" i="1"/>
  <c r="BF810" i="1"/>
  <c r="BH806" i="1"/>
  <c r="BG806" i="1"/>
  <c r="BI806" i="1"/>
  <c r="BF806" i="1"/>
  <c r="BH802" i="1"/>
  <c r="BG802" i="1"/>
  <c r="BI802" i="1"/>
  <c r="BF802" i="1"/>
  <c r="BH798" i="1"/>
  <c r="BG798" i="1"/>
  <c r="BI798" i="1"/>
  <c r="BF798" i="1"/>
  <c r="BH794" i="1"/>
  <c r="BG794" i="1"/>
  <c r="BI794" i="1"/>
  <c r="BF794" i="1"/>
  <c r="BH790" i="1"/>
  <c r="BI790" i="1"/>
  <c r="BF790" i="1"/>
  <c r="BG790" i="1"/>
  <c r="BH786" i="1"/>
  <c r="BI786" i="1"/>
  <c r="BF786" i="1"/>
  <c r="BG786" i="1"/>
  <c r="BH782" i="1"/>
  <c r="BI782" i="1"/>
  <c r="BF782" i="1"/>
  <c r="BG782" i="1"/>
  <c r="BH778" i="1"/>
  <c r="BI778" i="1"/>
  <c r="BF778" i="1"/>
  <c r="BG778" i="1"/>
  <c r="BH774" i="1"/>
  <c r="BI774" i="1"/>
  <c r="BF774" i="1"/>
  <c r="BG774" i="1"/>
  <c r="BH770" i="1"/>
  <c r="BI770" i="1"/>
  <c r="BF770" i="1"/>
  <c r="BG770" i="1"/>
  <c r="BH766" i="1"/>
  <c r="BI766" i="1"/>
  <c r="BF766" i="1"/>
  <c r="BG766" i="1"/>
  <c r="BH762" i="1"/>
  <c r="BI762" i="1"/>
  <c r="BF762" i="1"/>
  <c r="BG762" i="1"/>
  <c r="BH758" i="1"/>
  <c r="BI758" i="1"/>
  <c r="BF758" i="1"/>
  <c r="BG758" i="1"/>
  <c r="BH754" i="1"/>
  <c r="BI754" i="1"/>
  <c r="BF754" i="1"/>
  <c r="BG754" i="1"/>
  <c r="BH750" i="1"/>
  <c r="BI750" i="1"/>
  <c r="BF750" i="1"/>
  <c r="BG750" i="1"/>
  <c r="BH746" i="1"/>
  <c r="BI746" i="1"/>
  <c r="BF746" i="1"/>
  <c r="BG746" i="1"/>
  <c r="BH742" i="1"/>
  <c r="BI742" i="1"/>
  <c r="BF742" i="1"/>
  <c r="BG742" i="1"/>
  <c r="BH738" i="1"/>
  <c r="BI738" i="1"/>
  <c r="BF738" i="1"/>
  <c r="BG738" i="1"/>
  <c r="BH734" i="1"/>
  <c r="BI734" i="1"/>
  <c r="BF734" i="1"/>
  <c r="BG734" i="1"/>
  <c r="BH730" i="1"/>
  <c r="BI730" i="1"/>
  <c r="BF730" i="1"/>
  <c r="BG730" i="1"/>
  <c r="BH726" i="1"/>
  <c r="BI726" i="1"/>
  <c r="BF726" i="1"/>
  <c r="BG726" i="1"/>
  <c r="BH722" i="1"/>
  <c r="BI722" i="1"/>
  <c r="BF722" i="1"/>
  <c r="BG722" i="1"/>
  <c r="BH718" i="1"/>
  <c r="BI718" i="1"/>
  <c r="BF718" i="1"/>
  <c r="BG718" i="1"/>
  <c r="BH714" i="1"/>
  <c r="BI714" i="1"/>
  <c r="BF714" i="1"/>
  <c r="BG714" i="1"/>
  <c r="BH710" i="1"/>
  <c r="BI710" i="1"/>
  <c r="BF710" i="1"/>
  <c r="BG710" i="1"/>
  <c r="BH706" i="1"/>
  <c r="BI706" i="1"/>
  <c r="BF706" i="1"/>
  <c r="BG706" i="1"/>
  <c r="BH702" i="1"/>
  <c r="BI702" i="1"/>
  <c r="BF702" i="1"/>
  <c r="BG702" i="1"/>
  <c r="BH698" i="1"/>
  <c r="BI698" i="1"/>
  <c r="BF698" i="1"/>
  <c r="BG698" i="1"/>
  <c r="BH694" i="1"/>
  <c r="BI694" i="1"/>
  <c r="BF694" i="1"/>
  <c r="BG694" i="1"/>
  <c r="BH690" i="1"/>
  <c r="BI690" i="1"/>
  <c r="BF690" i="1"/>
  <c r="BG690" i="1"/>
  <c r="BH686" i="1"/>
  <c r="BI686" i="1"/>
  <c r="BF686" i="1"/>
  <c r="BG686" i="1"/>
  <c r="BH682" i="1"/>
  <c r="BI682" i="1"/>
  <c r="BF682" i="1"/>
  <c r="BG682" i="1"/>
  <c r="BH678" i="1"/>
  <c r="BI678" i="1"/>
  <c r="BF678" i="1"/>
  <c r="BG678" i="1"/>
  <c r="BH674" i="1"/>
  <c r="BI674" i="1"/>
  <c r="BF674" i="1"/>
  <c r="BG674" i="1"/>
  <c r="BH670" i="1"/>
  <c r="BI670" i="1"/>
  <c r="BF670" i="1"/>
  <c r="BG670" i="1"/>
  <c r="BH666" i="1"/>
  <c r="BI666" i="1"/>
  <c r="BF666" i="1"/>
  <c r="BG666" i="1"/>
  <c r="BH662" i="1"/>
  <c r="BI662" i="1"/>
  <c r="BF662" i="1"/>
  <c r="BG662" i="1"/>
  <c r="BH658" i="1"/>
  <c r="BI658" i="1"/>
  <c r="BF658" i="1"/>
  <c r="BG658" i="1"/>
  <c r="BH654" i="1"/>
  <c r="BI654" i="1"/>
  <c r="BF654" i="1"/>
  <c r="BG654" i="1"/>
  <c r="BH650" i="1"/>
  <c r="BI650" i="1"/>
  <c r="BF650" i="1"/>
  <c r="BG650" i="1"/>
  <c r="BH646" i="1"/>
  <c r="BI646" i="1"/>
  <c r="BF646" i="1"/>
  <c r="BG646" i="1"/>
  <c r="BH642" i="1"/>
  <c r="BI642" i="1"/>
  <c r="BF642" i="1"/>
  <c r="BG642" i="1"/>
  <c r="BH638" i="1"/>
  <c r="BI638" i="1"/>
  <c r="BF638" i="1"/>
  <c r="BG638" i="1"/>
  <c r="BH634" i="1"/>
  <c r="BI634" i="1"/>
  <c r="BF634" i="1"/>
  <c r="BG634" i="1"/>
  <c r="BH630" i="1"/>
  <c r="BI630" i="1"/>
  <c r="BF630" i="1"/>
  <c r="BG630" i="1"/>
  <c r="BH626" i="1"/>
  <c r="BI626" i="1"/>
  <c r="BF626" i="1"/>
  <c r="BG626" i="1"/>
  <c r="BH622" i="1"/>
  <c r="BI622" i="1"/>
  <c r="BF622" i="1"/>
  <c r="BG622" i="1"/>
  <c r="BH618" i="1"/>
  <c r="BI618" i="1"/>
  <c r="BF618" i="1"/>
  <c r="BG618" i="1"/>
  <c r="BH614" i="1"/>
  <c r="BI614" i="1"/>
  <c r="BF614" i="1"/>
  <c r="BG614" i="1"/>
  <c r="BH610" i="1"/>
  <c r="BI610" i="1"/>
  <c r="BF610" i="1"/>
  <c r="BG610" i="1"/>
  <c r="BH606" i="1"/>
  <c r="BI606" i="1"/>
  <c r="BF606" i="1"/>
  <c r="BG606" i="1"/>
  <c r="BH602" i="1"/>
  <c r="BI602" i="1"/>
  <c r="BF602" i="1"/>
  <c r="BG602" i="1"/>
  <c r="BH598" i="1"/>
  <c r="BI598" i="1"/>
  <c r="BF598" i="1"/>
  <c r="BG598" i="1"/>
  <c r="BH594" i="1"/>
  <c r="BI594" i="1"/>
  <c r="BF594" i="1"/>
  <c r="BG594" i="1"/>
  <c r="BH590" i="1"/>
  <c r="BI590" i="1"/>
  <c r="BF590" i="1"/>
  <c r="BG590" i="1"/>
  <c r="BH586" i="1"/>
  <c r="BI586" i="1"/>
  <c r="BF586" i="1"/>
  <c r="BG586" i="1"/>
  <c r="BH582" i="1"/>
  <c r="BI582" i="1"/>
  <c r="BF582" i="1"/>
  <c r="BG582" i="1"/>
  <c r="BH578" i="1"/>
  <c r="BI578" i="1"/>
  <c r="BF578" i="1"/>
  <c r="BG578" i="1"/>
  <c r="BF574" i="1"/>
  <c r="BI574" i="1"/>
  <c r="BG574" i="1"/>
  <c r="BH574" i="1"/>
  <c r="BF570" i="1"/>
  <c r="BI570" i="1"/>
  <c r="BG570" i="1"/>
  <c r="BH570" i="1"/>
  <c r="BF566" i="1"/>
  <c r="BI566" i="1"/>
  <c r="BG566" i="1"/>
  <c r="BH566" i="1"/>
  <c r="BF562" i="1"/>
  <c r="BI562" i="1"/>
  <c r="BG562" i="1"/>
  <c r="BH562" i="1"/>
  <c r="BF558" i="1"/>
  <c r="BI558" i="1"/>
  <c r="BG558" i="1"/>
  <c r="BH558" i="1"/>
  <c r="BF554" i="1"/>
  <c r="BI554" i="1"/>
  <c r="BG554" i="1"/>
  <c r="BH554" i="1"/>
  <c r="BF550" i="1"/>
  <c r="BI550" i="1"/>
  <c r="BG550" i="1"/>
  <c r="BH550" i="1"/>
  <c r="BF546" i="1"/>
  <c r="BI546" i="1"/>
  <c r="BG546" i="1"/>
  <c r="BH546" i="1"/>
  <c r="BF542" i="1"/>
  <c r="BI542" i="1"/>
  <c r="BG542" i="1"/>
  <c r="BH542" i="1"/>
  <c r="BF538" i="1"/>
  <c r="BI538" i="1"/>
  <c r="BG538" i="1"/>
  <c r="BH538" i="1"/>
  <c r="BF534" i="1"/>
  <c r="BI534" i="1"/>
  <c r="BG534" i="1"/>
  <c r="BH534" i="1"/>
  <c r="BF530" i="1"/>
  <c r="BI530" i="1"/>
  <c r="BG530" i="1"/>
  <c r="BH530" i="1"/>
  <c r="BF526" i="1"/>
  <c r="BI526" i="1"/>
  <c r="BG526" i="1"/>
  <c r="BH526" i="1"/>
  <c r="BF522" i="1"/>
  <c r="BG522" i="1"/>
  <c r="BI522" i="1"/>
  <c r="BH522" i="1"/>
  <c r="BF518" i="1"/>
  <c r="BG518" i="1"/>
  <c r="BI518" i="1"/>
  <c r="BH518" i="1"/>
  <c r="BF514" i="1"/>
  <c r="BG514" i="1"/>
  <c r="BI514" i="1"/>
  <c r="BH514" i="1"/>
  <c r="BF510" i="1"/>
  <c r="BG510" i="1"/>
  <c r="BI510" i="1"/>
  <c r="BH510" i="1"/>
  <c r="BF506" i="1"/>
  <c r="BG506" i="1"/>
  <c r="BI506" i="1"/>
  <c r="BH506" i="1"/>
  <c r="BF502" i="1"/>
  <c r="BG502" i="1"/>
  <c r="BI502" i="1"/>
  <c r="BH502" i="1"/>
  <c r="BF498" i="1"/>
  <c r="BG498" i="1"/>
  <c r="BI498" i="1"/>
  <c r="BH498" i="1"/>
  <c r="BF494" i="1"/>
  <c r="BG494" i="1"/>
  <c r="BI494" i="1"/>
  <c r="BH494" i="1"/>
  <c r="BF490" i="1"/>
  <c r="BG490" i="1"/>
  <c r="BI490" i="1"/>
  <c r="BH490" i="1"/>
  <c r="BF486" i="1"/>
  <c r="BG486" i="1"/>
  <c r="BI486" i="1"/>
  <c r="BH486" i="1"/>
  <c r="BF482" i="1"/>
  <c r="BG482" i="1"/>
  <c r="BI482" i="1"/>
  <c r="BH482" i="1"/>
  <c r="BF478" i="1"/>
  <c r="BG478" i="1"/>
  <c r="BI478" i="1"/>
  <c r="BH478" i="1"/>
  <c r="BF474" i="1"/>
  <c r="BG474" i="1"/>
  <c r="BI474" i="1"/>
  <c r="BH474" i="1"/>
  <c r="BF470" i="1"/>
  <c r="BG470" i="1"/>
  <c r="BI470" i="1"/>
  <c r="BH470" i="1"/>
  <c r="BF466" i="1"/>
  <c r="BG466" i="1"/>
  <c r="BI466" i="1"/>
  <c r="BH466" i="1"/>
  <c r="BG462" i="1"/>
  <c r="BI462" i="1"/>
  <c r="BH462" i="1"/>
  <c r="BF462" i="1"/>
  <c r="BG458" i="1"/>
  <c r="BI458" i="1"/>
  <c r="BF458" i="1"/>
  <c r="BH458" i="1"/>
  <c r="BG454" i="1"/>
  <c r="BI454" i="1"/>
  <c r="BH454" i="1"/>
  <c r="BF454" i="1"/>
  <c r="BG450" i="1"/>
  <c r="BI450" i="1"/>
  <c r="BF450" i="1"/>
  <c r="BH450" i="1"/>
  <c r="BG446" i="1"/>
  <c r="BI446" i="1"/>
  <c r="BH446" i="1"/>
  <c r="BF446" i="1"/>
  <c r="BG442" i="1"/>
  <c r="BI442" i="1"/>
  <c r="BF442" i="1"/>
  <c r="BH442" i="1"/>
  <c r="BG438" i="1"/>
  <c r="BI438" i="1"/>
  <c r="BH438" i="1"/>
  <c r="BF438" i="1"/>
  <c r="BG434" i="1"/>
  <c r="BH434" i="1"/>
  <c r="BI434" i="1"/>
  <c r="BF434" i="1"/>
  <c r="BG430" i="1"/>
  <c r="BH430" i="1"/>
  <c r="BI430" i="1"/>
  <c r="BF430" i="1"/>
  <c r="BG426" i="1"/>
  <c r="BH426" i="1"/>
  <c r="BI426" i="1"/>
  <c r="BF426" i="1"/>
  <c r="BG422" i="1"/>
  <c r="BH422" i="1"/>
  <c r="BI422" i="1"/>
  <c r="BF422" i="1"/>
  <c r="BG418" i="1"/>
  <c r="BH418" i="1"/>
  <c r="BI418" i="1"/>
  <c r="BF418" i="1"/>
  <c r="BG414" i="1"/>
  <c r="BH414" i="1"/>
  <c r="BI414" i="1"/>
  <c r="BF414" i="1"/>
  <c r="BG410" i="1"/>
  <c r="BH410" i="1"/>
  <c r="BI410" i="1"/>
  <c r="BF410" i="1"/>
  <c r="BG406" i="1"/>
  <c r="BH406" i="1"/>
  <c r="BI406" i="1"/>
  <c r="BF406" i="1"/>
  <c r="BG402" i="1"/>
  <c r="BH402" i="1"/>
  <c r="BI402" i="1"/>
  <c r="BF402" i="1"/>
  <c r="BG398" i="1"/>
  <c r="BH398" i="1"/>
  <c r="BI398" i="1"/>
  <c r="BF398" i="1"/>
  <c r="BG394" i="1"/>
  <c r="BH394" i="1"/>
  <c r="BI394" i="1"/>
  <c r="BF394" i="1"/>
  <c r="BG390" i="1"/>
  <c r="BH390" i="1"/>
  <c r="BI390" i="1"/>
  <c r="BF390" i="1"/>
  <c r="BG386" i="1"/>
  <c r="BH386" i="1"/>
  <c r="BI386" i="1"/>
  <c r="BF386" i="1"/>
  <c r="BG382" i="1"/>
  <c r="BH382" i="1"/>
  <c r="BI382" i="1"/>
  <c r="BF382" i="1"/>
  <c r="BG378" i="1"/>
  <c r="BH378" i="1"/>
  <c r="BI378" i="1"/>
  <c r="BF378" i="1"/>
  <c r="BG374" i="1"/>
  <c r="BH374" i="1"/>
  <c r="BI374" i="1"/>
  <c r="BF374" i="1"/>
  <c r="BG370" i="1"/>
  <c r="BH370" i="1"/>
  <c r="BI370" i="1"/>
  <c r="BF370" i="1"/>
  <c r="BG366" i="1"/>
  <c r="BH366" i="1"/>
  <c r="BI366" i="1"/>
  <c r="BF366" i="1"/>
  <c r="BG362" i="1"/>
  <c r="BH362" i="1"/>
  <c r="BI362" i="1"/>
  <c r="BF362" i="1"/>
  <c r="BG358" i="1"/>
  <c r="BH358" i="1"/>
  <c r="BI358" i="1"/>
  <c r="BF358" i="1"/>
  <c r="BG354" i="1"/>
  <c r="BH354" i="1"/>
  <c r="BI354" i="1"/>
  <c r="BF354" i="1"/>
  <c r="BG350" i="1"/>
  <c r="BH350" i="1"/>
  <c r="BI350" i="1"/>
  <c r="BF350" i="1"/>
  <c r="BG346" i="1"/>
  <c r="BH346" i="1"/>
  <c r="BI346" i="1"/>
  <c r="BF346" i="1"/>
  <c r="BG342" i="1"/>
  <c r="BH342" i="1"/>
  <c r="BI342" i="1"/>
  <c r="BF342" i="1"/>
  <c r="BG338" i="1"/>
  <c r="BH338" i="1"/>
  <c r="BI338" i="1"/>
  <c r="BF338" i="1"/>
  <c r="BG334" i="1"/>
  <c r="BH334" i="1"/>
  <c r="BI334" i="1"/>
  <c r="BF334" i="1"/>
  <c r="BG330" i="1"/>
  <c r="BH330" i="1"/>
  <c r="BI330" i="1"/>
  <c r="BF330" i="1"/>
  <c r="BG326" i="1"/>
  <c r="BH326" i="1"/>
  <c r="BI326" i="1"/>
  <c r="BF326" i="1"/>
  <c r="BG322" i="1"/>
  <c r="BH322" i="1"/>
  <c r="BI322" i="1"/>
  <c r="BF322" i="1"/>
  <c r="BG318" i="1"/>
  <c r="BH318" i="1"/>
  <c r="BI318" i="1"/>
  <c r="BF318" i="1"/>
  <c r="BG314" i="1"/>
  <c r="BH314" i="1"/>
  <c r="BI314" i="1"/>
  <c r="BF314" i="1"/>
  <c r="BG310" i="1"/>
  <c r="BH310" i="1"/>
  <c r="BI310" i="1"/>
  <c r="BF310" i="1"/>
  <c r="BH306" i="1"/>
  <c r="BG306" i="1"/>
  <c r="BI306" i="1"/>
  <c r="BF306" i="1"/>
  <c r="BH302" i="1"/>
  <c r="BG302" i="1"/>
  <c r="BI302" i="1"/>
  <c r="BF302" i="1"/>
  <c r="BH298" i="1"/>
  <c r="BG298" i="1"/>
  <c r="BI298" i="1"/>
  <c r="BF298" i="1"/>
  <c r="BH294" i="1"/>
  <c r="BG294" i="1"/>
  <c r="BI294" i="1"/>
  <c r="BF294" i="1"/>
  <c r="BH290" i="1"/>
  <c r="BG290" i="1"/>
  <c r="BI290" i="1"/>
  <c r="BF290" i="1"/>
  <c r="BH286" i="1"/>
  <c r="BG286" i="1"/>
  <c r="BI286" i="1"/>
  <c r="BF286" i="1"/>
  <c r="BH282" i="1"/>
  <c r="BG282" i="1"/>
  <c r="BI282" i="1"/>
  <c r="BF282" i="1"/>
  <c r="BH278" i="1"/>
  <c r="BG278" i="1"/>
  <c r="BI278" i="1"/>
  <c r="BF278" i="1"/>
  <c r="BH274" i="1"/>
  <c r="BG274" i="1"/>
  <c r="BI274" i="1"/>
  <c r="BF274" i="1"/>
  <c r="BH270" i="1"/>
  <c r="BG270" i="1"/>
  <c r="BI270" i="1"/>
  <c r="BF270" i="1"/>
  <c r="BH266" i="1"/>
  <c r="BG266" i="1"/>
  <c r="BI266" i="1"/>
  <c r="BF266" i="1"/>
  <c r="BH262" i="1"/>
  <c r="BG262" i="1"/>
  <c r="BI262" i="1"/>
  <c r="BF262" i="1"/>
  <c r="BH258" i="1"/>
  <c r="BG258" i="1"/>
  <c r="BI258" i="1"/>
  <c r="BF258" i="1"/>
  <c r="BH254" i="1"/>
  <c r="BG254" i="1"/>
  <c r="BI254" i="1"/>
  <c r="BF254" i="1"/>
  <c r="BH250" i="1"/>
  <c r="BI250" i="1"/>
  <c r="BF250" i="1"/>
  <c r="BG250" i="1"/>
  <c r="BH246" i="1"/>
  <c r="BF246" i="1"/>
  <c r="BG246" i="1"/>
  <c r="BI246" i="1"/>
  <c r="BH242" i="1"/>
  <c r="BF242" i="1"/>
  <c r="BG242" i="1"/>
  <c r="BI242" i="1"/>
  <c r="BH238" i="1"/>
  <c r="BG238" i="1"/>
  <c r="BI238" i="1"/>
  <c r="BF238" i="1"/>
  <c r="BH234" i="1"/>
  <c r="BI234" i="1"/>
  <c r="BF234" i="1"/>
  <c r="BG234" i="1"/>
  <c r="BH230" i="1"/>
  <c r="BF230" i="1"/>
  <c r="BG230" i="1"/>
  <c r="BI230" i="1"/>
  <c r="BH226" i="1"/>
  <c r="BF226" i="1"/>
  <c r="BG226" i="1"/>
  <c r="BI226" i="1"/>
  <c r="BH222" i="1"/>
  <c r="BG222" i="1"/>
  <c r="BI222" i="1"/>
  <c r="BF222" i="1"/>
  <c r="BH218" i="1"/>
  <c r="BI218" i="1"/>
  <c r="BF218" i="1"/>
  <c r="BG218" i="1"/>
  <c r="BH214" i="1"/>
  <c r="BF214" i="1"/>
  <c r="BG214" i="1"/>
  <c r="BI214" i="1"/>
  <c r="BH210" i="1"/>
  <c r="BF210" i="1"/>
  <c r="BG210" i="1"/>
  <c r="BI210" i="1"/>
  <c r="BH206" i="1"/>
  <c r="BG206" i="1"/>
  <c r="BI206" i="1"/>
  <c r="BF206" i="1"/>
  <c r="BH202" i="1"/>
  <c r="BI202" i="1"/>
  <c r="BF202" i="1"/>
  <c r="BG202" i="1"/>
  <c r="BH198" i="1"/>
  <c r="BF198" i="1"/>
  <c r="BG198" i="1"/>
  <c r="BI198" i="1"/>
  <c r="BH194" i="1"/>
  <c r="BF194" i="1"/>
  <c r="BG194" i="1"/>
  <c r="BI194" i="1"/>
  <c r="BH190" i="1"/>
  <c r="BG190" i="1"/>
  <c r="BI190" i="1"/>
  <c r="BF190" i="1"/>
  <c r="BH186" i="1"/>
  <c r="BI186" i="1"/>
  <c r="BF186" i="1"/>
  <c r="BG186" i="1"/>
  <c r="BH182" i="1"/>
  <c r="BF182" i="1"/>
  <c r="BG182" i="1"/>
  <c r="BI182" i="1"/>
  <c r="BH178" i="1"/>
  <c r="BF178" i="1"/>
  <c r="BG178" i="1"/>
  <c r="BI178" i="1"/>
  <c r="BH174" i="1"/>
  <c r="BG174" i="1"/>
  <c r="BI174" i="1"/>
  <c r="BF174" i="1"/>
  <c r="BH170" i="1"/>
  <c r="BI170" i="1"/>
  <c r="BF170" i="1"/>
  <c r="BG170" i="1"/>
  <c r="BH166" i="1"/>
  <c r="BF166" i="1"/>
  <c r="BG166" i="1"/>
  <c r="BI166" i="1"/>
  <c r="BH162" i="1"/>
  <c r="BI162" i="1"/>
  <c r="BF162" i="1"/>
  <c r="BG162" i="1"/>
  <c r="BH158" i="1"/>
  <c r="BI158" i="1"/>
  <c r="BF158" i="1"/>
  <c r="BG158" i="1"/>
  <c r="BG154" i="1"/>
  <c r="BH154" i="1"/>
  <c r="BI154" i="1"/>
  <c r="BF154" i="1"/>
  <c r="BG150" i="1"/>
  <c r="BH150" i="1"/>
  <c r="BI150" i="1"/>
  <c r="BF150" i="1"/>
  <c r="BG146" i="1"/>
  <c r="BH146" i="1"/>
  <c r="BI146" i="1"/>
  <c r="BF146" i="1"/>
  <c r="BG142" i="1"/>
  <c r="BH142" i="1"/>
  <c r="BI142" i="1"/>
  <c r="BF142" i="1"/>
  <c r="BG138" i="1"/>
  <c r="BH138" i="1"/>
  <c r="BI138" i="1"/>
  <c r="BF138" i="1"/>
  <c r="BG134" i="1"/>
  <c r="BH134" i="1"/>
  <c r="BI134" i="1"/>
  <c r="BF134" i="1"/>
  <c r="BG130" i="1"/>
  <c r="BH130" i="1"/>
  <c r="BI130" i="1"/>
  <c r="BF130" i="1"/>
  <c r="BG126" i="1"/>
  <c r="BF126" i="1"/>
  <c r="BH126" i="1"/>
  <c r="BI126" i="1"/>
  <c r="BG122" i="1"/>
  <c r="BF122" i="1"/>
  <c r="BH122" i="1"/>
  <c r="BI122" i="1"/>
  <c r="BG118" i="1"/>
  <c r="BF118" i="1"/>
  <c r="BH118" i="1"/>
  <c r="BI118" i="1"/>
  <c r="BG114" i="1"/>
  <c r="BF114" i="1"/>
  <c r="BH114" i="1"/>
  <c r="BI114" i="1"/>
  <c r="BG110" i="1"/>
  <c r="BF110" i="1"/>
  <c r="BH110" i="1"/>
  <c r="BI110" i="1"/>
  <c r="BG106" i="1"/>
  <c r="BF106" i="1"/>
  <c r="BH106" i="1"/>
  <c r="BI106" i="1"/>
  <c r="BG102" i="1"/>
  <c r="BF102" i="1"/>
  <c r="BH102" i="1"/>
  <c r="BI102" i="1"/>
  <c r="BG98" i="1"/>
  <c r="BF98" i="1"/>
  <c r="BH98" i="1"/>
  <c r="BI98" i="1"/>
  <c r="BG94" i="1"/>
  <c r="BH94" i="1"/>
  <c r="BF94" i="1"/>
  <c r="BI94" i="1"/>
  <c r="BG90" i="1"/>
  <c r="BH90" i="1"/>
  <c r="BF90" i="1"/>
  <c r="BI90" i="1"/>
  <c r="BG86" i="1"/>
  <c r="BF86" i="1"/>
  <c r="BH86" i="1"/>
  <c r="BI86" i="1"/>
  <c r="BG82" i="1"/>
  <c r="BF82" i="1"/>
  <c r="BH82" i="1"/>
  <c r="BI82" i="1"/>
  <c r="BF78" i="1"/>
  <c r="BG78" i="1"/>
  <c r="BH78" i="1"/>
  <c r="BI78" i="1"/>
  <c r="BF74" i="1"/>
  <c r="BG74" i="1"/>
  <c r="BH74" i="1"/>
  <c r="BI74" i="1"/>
  <c r="BF70" i="1"/>
  <c r="BG70" i="1"/>
  <c r="BH70" i="1"/>
  <c r="BI70" i="1"/>
  <c r="BF66" i="1"/>
  <c r="BG66" i="1"/>
  <c r="BH66" i="1"/>
  <c r="BI66" i="1"/>
  <c r="BF62" i="1"/>
  <c r="BG62" i="1"/>
  <c r="BH62" i="1"/>
  <c r="BI62" i="1"/>
  <c r="BF58" i="1"/>
  <c r="BG58" i="1"/>
  <c r="BH58" i="1"/>
  <c r="BI58" i="1"/>
  <c r="BF54" i="1"/>
  <c r="BG54" i="1"/>
  <c r="BH54" i="1"/>
  <c r="BI54" i="1"/>
  <c r="BF50" i="1"/>
  <c r="BG50" i="1"/>
  <c r="BH50" i="1"/>
  <c r="BI50" i="1"/>
  <c r="BF46" i="1"/>
  <c r="BG46" i="1"/>
  <c r="BH46" i="1"/>
  <c r="BI46" i="1"/>
  <c r="BF42" i="1"/>
  <c r="BG42" i="1"/>
  <c r="BH42" i="1"/>
  <c r="BI42" i="1"/>
  <c r="BF38" i="1"/>
  <c r="BG38" i="1"/>
  <c r="BH38" i="1"/>
  <c r="BI38" i="1"/>
  <c r="BF34" i="1"/>
  <c r="BG34" i="1"/>
  <c r="BH34" i="1"/>
  <c r="BI34" i="1"/>
  <c r="BF30" i="1"/>
  <c r="BG30" i="1"/>
  <c r="BH30" i="1"/>
  <c r="BI30" i="1"/>
  <c r="BF26" i="1"/>
  <c r="BG26" i="1"/>
  <c r="BH26" i="1"/>
  <c r="BI26" i="1"/>
  <c r="BF22" i="1"/>
  <c r="BG22" i="1"/>
  <c r="BH22" i="1"/>
  <c r="BI22" i="1"/>
  <c r="BF18" i="1"/>
  <c r="BG18" i="1"/>
  <c r="BH18" i="1"/>
  <c r="BI18" i="1"/>
  <c r="BF14" i="1"/>
  <c r="BG14" i="1"/>
  <c r="BH14" i="1"/>
  <c r="BI14" i="1"/>
  <c r="BF10" i="1"/>
  <c r="BG10" i="1"/>
  <c r="BH10" i="1"/>
  <c r="BI10" i="1"/>
  <c r="BF6" i="1"/>
  <c r="BG6" i="1"/>
  <c r="BH6" i="1"/>
  <c r="BI6" i="1"/>
  <c r="BG3" i="1"/>
  <c r="BH7216" i="1"/>
  <c r="BH7215" i="1"/>
  <c r="BH7214" i="1"/>
  <c r="BH7213" i="1"/>
  <c r="BH7212" i="1"/>
  <c r="BH7211" i="1"/>
  <c r="BH7210" i="1"/>
  <c r="BH7209" i="1"/>
  <c r="BH7208" i="1"/>
  <c r="BH7207" i="1"/>
  <c r="BH7206" i="1"/>
  <c r="BH7205" i="1"/>
  <c r="BH7204" i="1"/>
  <c r="BH7203" i="1"/>
  <c r="BH7202" i="1"/>
  <c r="BH7201" i="1"/>
  <c r="BH7200" i="1"/>
  <c r="BH7199" i="1"/>
  <c r="BH7198" i="1"/>
  <c r="BH7197" i="1"/>
  <c r="BH7196" i="1"/>
  <c r="BH7195" i="1"/>
  <c r="BH7194" i="1"/>
  <c r="BH7193" i="1"/>
  <c r="BH7192" i="1"/>
  <c r="BH7191" i="1"/>
  <c r="BH7190" i="1"/>
  <c r="BH7189" i="1"/>
  <c r="BH7188" i="1"/>
  <c r="BH7187" i="1"/>
  <c r="BH7186" i="1"/>
  <c r="BH7185" i="1"/>
  <c r="BH7184" i="1"/>
  <c r="BH7183" i="1"/>
  <c r="BH7182" i="1"/>
  <c r="BH7181" i="1"/>
  <c r="BH7180" i="1"/>
  <c r="BH7179" i="1"/>
  <c r="BH7178" i="1"/>
  <c r="BH7177" i="1"/>
  <c r="BH7176" i="1"/>
  <c r="BH7175" i="1"/>
  <c r="BH7174" i="1"/>
  <c r="BH7173" i="1"/>
  <c r="BH7172" i="1"/>
  <c r="BH7171" i="1"/>
  <c r="BH7170" i="1"/>
  <c r="BH7169" i="1"/>
  <c r="BH7168" i="1"/>
  <c r="BH7167" i="1"/>
  <c r="BH7166" i="1"/>
  <c r="BH7165" i="1"/>
  <c r="BH7164" i="1"/>
  <c r="BH7163" i="1"/>
  <c r="BH7162" i="1"/>
  <c r="BH7161" i="1"/>
  <c r="BH7160" i="1"/>
  <c r="BH7159" i="1"/>
  <c r="BH7158" i="1"/>
  <c r="BH7157" i="1"/>
  <c r="BH7156" i="1"/>
  <c r="BH7155" i="1"/>
  <c r="BH7154" i="1"/>
  <c r="BH7153" i="1"/>
  <c r="BH7152" i="1"/>
  <c r="BH7151" i="1"/>
  <c r="BH7150" i="1"/>
  <c r="BH7149" i="1"/>
  <c r="BH7148" i="1"/>
  <c r="BH7147" i="1"/>
  <c r="BH7146" i="1"/>
  <c r="BH7145" i="1"/>
  <c r="BH7144" i="1"/>
  <c r="BH7143" i="1"/>
  <c r="BH7142" i="1"/>
  <c r="BH7141" i="1"/>
  <c r="BH7140" i="1"/>
  <c r="BH7139" i="1"/>
  <c r="BH7138" i="1"/>
  <c r="BH7137" i="1"/>
  <c r="BH7136" i="1"/>
  <c r="BH7135" i="1"/>
  <c r="BH7134" i="1"/>
  <c r="BH7133" i="1"/>
  <c r="BH7132" i="1"/>
  <c r="BH7131" i="1"/>
  <c r="BH7130" i="1"/>
  <c r="BH7129" i="1"/>
  <c r="BH7128" i="1"/>
  <c r="BH7127" i="1"/>
  <c r="BH7126" i="1"/>
  <c r="BH7125" i="1"/>
  <c r="BH7124" i="1"/>
  <c r="BH7123" i="1"/>
  <c r="BH7122" i="1"/>
  <c r="BH7121" i="1"/>
  <c r="BH7120" i="1"/>
  <c r="BH7119" i="1"/>
  <c r="BH7118" i="1"/>
  <c r="BH7117" i="1"/>
  <c r="BH7116" i="1"/>
  <c r="BH7115" i="1"/>
  <c r="BH7114" i="1"/>
  <c r="BH7113" i="1"/>
  <c r="BH7112" i="1"/>
  <c r="BH7111" i="1"/>
  <c r="BH7110" i="1"/>
  <c r="BH7109" i="1"/>
  <c r="BH7108" i="1"/>
  <c r="BH7107" i="1"/>
  <c r="BH7106" i="1"/>
  <c r="BH7105" i="1"/>
  <c r="BH7104" i="1"/>
  <c r="BH7103" i="1"/>
  <c r="BH7102" i="1"/>
  <c r="BH7101" i="1"/>
  <c r="BH7100" i="1"/>
  <c r="BH7099" i="1"/>
  <c r="BH7098" i="1"/>
  <c r="BH7097" i="1"/>
  <c r="BH7096" i="1"/>
  <c r="BH7095" i="1"/>
  <c r="BH7094" i="1"/>
  <c r="BH7093" i="1"/>
  <c r="BH7092" i="1"/>
  <c r="BH7091" i="1"/>
  <c r="BH7090" i="1"/>
  <c r="BH7089" i="1"/>
  <c r="BH7088" i="1"/>
  <c r="BH7087" i="1"/>
  <c r="BH7086" i="1"/>
  <c r="BH7085" i="1"/>
  <c r="BH7084" i="1"/>
  <c r="BH7083" i="1"/>
  <c r="BH7082" i="1"/>
  <c r="BH7081" i="1"/>
  <c r="BH7080" i="1"/>
  <c r="BH7079" i="1"/>
  <c r="BH7078" i="1"/>
  <c r="BH7077" i="1"/>
  <c r="BH7076" i="1"/>
  <c r="BH7075" i="1"/>
  <c r="BH7074" i="1"/>
  <c r="BH7073" i="1"/>
  <c r="BH7072" i="1"/>
  <c r="BH7071" i="1"/>
  <c r="BH7070" i="1"/>
  <c r="BH7069" i="1"/>
  <c r="BH7068" i="1"/>
  <c r="BH7067" i="1"/>
  <c r="BH7066" i="1"/>
  <c r="BH7065" i="1"/>
  <c r="BH7064" i="1"/>
  <c r="BH7063" i="1"/>
  <c r="BH7062" i="1"/>
  <c r="BH7061" i="1"/>
  <c r="BH7060" i="1"/>
  <c r="BH7059" i="1"/>
  <c r="BH7058" i="1"/>
  <c r="BH7057" i="1"/>
  <c r="BH7056" i="1"/>
  <c r="BH7055" i="1"/>
  <c r="BH7054" i="1"/>
  <c r="BH7053" i="1"/>
  <c r="BH7052" i="1"/>
  <c r="BH7051" i="1"/>
  <c r="BH7050" i="1"/>
  <c r="BH7049" i="1"/>
  <c r="BH7048" i="1"/>
  <c r="BH7047" i="1"/>
  <c r="BH7046" i="1"/>
  <c r="BH7045" i="1"/>
  <c r="BH7044" i="1"/>
  <c r="BH7043" i="1"/>
  <c r="BH7042" i="1"/>
  <c r="BH7041" i="1"/>
  <c r="BH7040" i="1"/>
  <c r="BH7039" i="1"/>
  <c r="BH7038" i="1"/>
  <c r="BH7037" i="1"/>
  <c r="BH7036" i="1"/>
  <c r="BH7035" i="1"/>
  <c r="BH7034" i="1"/>
  <c r="BH7033" i="1"/>
  <c r="BH7032" i="1"/>
  <c r="BH7031" i="1"/>
  <c r="BH7030" i="1"/>
  <c r="BH7029" i="1"/>
  <c r="BH7028" i="1"/>
  <c r="BH7027" i="1"/>
  <c r="BH7026" i="1"/>
  <c r="BH7025" i="1"/>
  <c r="BH7024" i="1"/>
  <c r="BH7023" i="1"/>
  <c r="BH7022" i="1"/>
  <c r="BH7021" i="1"/>
  <c r="BH7020" i="1"/>
  <c r="BH7019" i="1"/>
  <c r="BH7018" i="1"/>
  <c r="BH7017" i="1"/>
  <c r="BH7016" i="1"/>
  <c r="BH7015" i="1"/>
  <c r="BH7014" i="1"/>
  <c r="BH7013" i="1"/>
  <c r="BH7012" i="1"/>
  <c r="BH7011" i="1"/>
  <c r="BH7010" i="1"/>
  <c r="BH7009" i="1"/>
  <c r="BH7008" i="1"/>
  <c r="BH7007" i="1"/>
  <c r="BH7006" i="1"/>
  <c r="BH7005" i="1"/>
  <c r="BH7004" i="1"/>
  <c r="BH7003" i="1"/>
  <c r="BH7002" i="1"/>
  <c r="BH7001" i="1"/>
  <c r="BH7000" i="1"/>
  <c r="BH6999" i="1"/>
  <c r="BH6998" i="1"/>
  <c r="BH6997" i="1"/>
  <c r="BH6996" i="1"/>
  <c r="BH6995" i="1"/>
  <c r="BI6991" i="1"/>
  <c r="BI6987" i="1"/>
  <c r="BI6983" i="1"/>
  <c r="BI6979" i="1"/>
  <c r="BI6975" i="1"/>
  <c r="BI6971" i="1"/>
  <c r="BI6967" i="1"/>
  <c r="BI6963" i="1"/>
  <c r="BI6959" i="1"/>
  <c r="BI6955" i="1"/>
  <c r="BI6951" i="1"/>
  <c r="BI6947" i="1"/>
  <c r="BI6943" i="1"/>
  <c r="BI6939" i="1"/>
  <c r="BI6935" i="1"/>
  <c r="BI6931" i="1"/>
  <c r="BI6927" i="1"/>
  <c r="BI6923" i="1"/>
  <c r="BI6919" i="1"/>
  <c r="BI6915" i="1"/>
  <c r="BI6911" i="1"/>
  <c r="BI6907" i="1"/>
  <c r="BI6903" i="1"/>
  <c r="BI6899" i="1"/>
  <c r="BI6895" i="1"/>
  <c r="BI6891" i="1"/>
  <c r="BI6887" i="1"/>
  <c r="BI6883" i="1"/>
  <c r="BI6879" i="1"/>
  <c r="BI6875" i="1"/>
  <c r="BI6871" i="1"/>
  <c r="BI6867" i="1"/>
  <c r="BI6863" i="1"/>
  <c r="BI6859" i="1"/>
  <c r="BI6855" i="1"/>
  <c r="BI6851" i="1"/>
  <c r="BI6847" i="1"/>
  <c r="BI6843" i="1"/>
  <c r="BI6839" i="1"/>
  <c r="BI6835" i="1"/>
  <c r="BI6831" i="1"/>
  <c r="BI6827" i="1"/>
  <c r="BI6823" i="1"/>
  <c r="BI6819" i="1"/>
  <c r="BI6815" i="1"/>
  <c r="BI6811" i="1"/>
  <c r="BI6807" i="1"/>
  <c r="BI6803" i="1"/>
  <c r="BI6799" i="1"/>
  <c r="BI6795" i="1"/>
  <c r="BI6791" i="1"/>
  <c r="BI6787" i="1"/>
  <c r="BI6783" i="1"/>
  <c r="BI6779" i="1"/>
  <c r="BI6775" i="1"/>
  <c r="BI6771" i="1"/>
  <c r="BI6767" i="1"/>
  <c r="BI6763" i="1"/>
  <c r="BI6759" i="1"/>
  <c r="BI6755" i="1"/>
  <c r="BI6751" i="1"/>
  <c r="BI6747" i="1"/>
  <c r="BI6743" i="1"/>
  <c r="BI6739" i="1"/>
  <c r="BI6735" i="1"/>
  <c r="BI6731" i="1"/>
  <c r="BI6727" i="1"/>
  <c r="BI6723" i="1"/>
  <c r="BI6719" i="1"/>
  <c r="BI6715" i="1"/>
  <c r="BI6711" i="1"/>
  <c r="BI6707" i="1"/>
  <c r="BI6703" i="1"/>
  <c r="BI6699" i="1"/>
  <c r="BH6993" i="1"/>
  <c r="BF6993" i="1"/>
  <c r="BG6993" i="1"/>
  <c r="BH6989" i="1"/>
  <c r="BF6989" i="1"/>
  <c r="BG6989" i="1"/>
  <c r="BH6985" i="1"/>
  <c r="BF6985" i="1"/>
  <c r="BG6985" i="1"/>
  <c r="BH6981" i="1"/>
  <c r="BF6981" i="1"/>
  <c r="BG6981" i="1"/>
  <c r="BH6977" i="1"/>
  <c r="BF6977" i="1"/>
  <c r="BG6977" i="1"/>
  <c r="BH6973" i="1"/>
  <c r="BF6973" i="1"/>
  <c r="BG6973" i="1"/>
  <c r="BH6969" i="1"/>
  <c r="BF6969" i="1"/>
  <c r="BG6969" i="1"/>
  <c r="BH6965" i="1"/>
  <c r="BF6965" i="1"/>
  <c r="BG6965" i="1"/>
  <c r="BH6961" i="1"/>
  <c r="BF6961" i="1"/>
  <c r="BG6961" i="1"/>
  <c r="BH6957" i="1"/>
  <c r="BF6957" i="1"/>
  <c r="BG6957" i="1"/>
  <c r="BH6953" i="1"/>
  <c r="BF6953" i="1"/>
  <c r="BG6953" i="1"/>
  <c r="BH6949" i="1"/>
  <c r="BF6949" i="1"/>
  <c r="BG6949" i="1"/>
  <c r="BH6945" i="1"/>
  <c r="BF6945" i="1"/>
  <c r="BG6945" i="1"/>
  <c r="BH6941" i="1"/>
  <c r="BF6941" i="1"/>
  <c r="BG6941" i="1"/>
  <c r="BH6937" i="1"/>
  <c r="BF6937" i="1"/>
  <c r="BG6937" i="1"/>
  <c r="BH6933" i="1"/>
  <c r="BF6933" i="1"/>
  <c r="BG6933" i="1"/>
  <c r="BH6929" i="1"/>
  <c r="BF6929" i="1"/>
  <c r="BG6929" i="1"/>
  <c r="BH6925" i="1"/>
  <c r="BF6925" i="1"/>
  <c r="BG6925" i="1"/>
  <c r="BH6921" i="1"/>
  <c r="BF6921" i="1"/>
  <c r="BG6921" i="1"/>
  <c r="BH6917" i="1"/>
  <c r="BF6917" i="1"/>
  <c r="BG6917" i="1"/>
  <c r="BH6913" i="1"/>
  <c r="BF6913" i="1"/>
  <c r="BG6913" i="1"/>
  <c r="BH6909" i="1"/>
  <c r="BF6909" i="1"/>
  <c r="BG6909" i="1"/>
  <c r="BH6905" i="1"/>
  <c r="BF6905" i="1"/>
  <c r="BG6905" i="1"/>
  <c r="BH6901" i="1"/>
  <c r="BF6901" i="1"/>
  <c r="BG6901" i="1"/>
  <c r="BH6897" i="1"/>
  <c r="BF6897" i="1"/>
  <c r="BG6897" i="1"/>
  <c r="BH6893" i="1"/>
  <c r="BF6893" i="1"/>
  <c r="BG6893" i="1"/>
  <c r="BH6889" i="1"/>
  <c r="BF6889" i="1"/>
  <c r="BG6889" i="1"/>
  <c r="BH6885" i="1"/>
  <c r="BF6885" i="1"/>
  <c r="BG6885" i="1"/>
  <c r="BH6881" i="1"/>
  <c r="BF6881" i="1"/>
  <c r="BG6881" i="1"/>
  <c r="BH6877" i="1"/>
  <c r="BF6877" i="1"/>
  <c r="BG6877" i="1"/>
  <c r="BH6873" i="1"/>
  <c r="BF6873" i="1"/>
  <c r="BG6873" i="1"/>
  <c r="BH6869" i="1"/>
  <c r="BF6869" i="1"/>
  <c r="BG6869" i="1"/>
  <c r="BH6865" i="1"/>
  <c r="BF6865" i="1"/>
  <c r="BG6865" i="1"/>
  <c r="BH6861" i="1"/>
  <c r="BF6861" i="1"/>
  <c r="BG6861" i="1"/>
  <c r="BH6857" i="1"/>
  <c r="BF6857" i="1"/>
  <c r="BG6857" i="1"/>
  <c r="BH6853" i="1"/>
  <c r="BF6853" i="1"/>
  <c r="BG6853" i="1"/>
  <c r="BH6849" i="1"/>
  <c r="BF6849" i="1"/>
  <c r="BG6849" i="1"/>
  <c r="BH6845" i="1"/>
  <c r="BF6845" i="1"/>
  <c r="BG6845" i="1"/>
  <c r="BH6841" i="1"/>
  <c r="BF6841" i="1"/>
  <c r="BG6841" i="1"/>
  <c r="BH6837" i="1"/>
  <c r="BF6837" i="1"/>
  <c r="BG6837" i="1"/>
  <c r="BH6833" i="1"/>
  <c r="BF6833" i="1"/>
  <c r="BG6833" i="1"/>
  <c r="BH6829" i="1"/>
  <c r="BF6829" i="1"/>
  <c r="BG6829" i="1"/>
  <c r="BH6825" i="1"/>
  <c r="BF6825" i="1"/>
  <c r="BG6825" i="1"/>
  <c r="BH6821" i="1"/>
  <c r="BF6821" i="1"/>
  <c r="BG6821" i="1"/>
  <c r="BH6817" i="1"/>
  <c r="BF6817" i="1"/>
  <c r="BG6817" i="1"/>
  <c r="BH6813" i="1"/>
  <c r="BF6813" i="1"/>
  <c r="BG6813" i="1"/>
  <c r="BH6809" i="1"/>
  <c r="BF6809" i="1"/>
  <c r="BG6809" i="1"/>
  <c r="BH6805" i="1"/>
  <c r="BF6805" i="1"/>
  <c r="BG6805" i="1"/>
  <c r="BH6801" i="1"/>
  <c r="BF6801" i="1"/>
  <c r="BG6801" i="1"/>
  <c r="BH6797" i="1"/>
  <c r="BF6797" i="1"/>
  <c r="BG6797" i="1"/>
  <c r="BH6793" i="1"/>
  <c r="BF6793" i="1"/>
  <c r="BG6793" i="1"/>
  <c r="BH6789" i="1"/>
  <c r="BF6789" i="1"/>
  <c r="BG6789" i="1"/>
  <c r="BH6785" i="1"/>
  <c r="BF6785" i="1"/>
  <c r="BG6785" i="1"/>
  <c r="BH6781" i="1"/>
  <c r="BF6781" i="1"/>
  <c r="BG6781" i="1"/>
  <c r="BH6777" i="1"/>
  <c r="BF6777" i="1"/>
  <c r="BG6777" i="1"/>
  <c r="BH6773" i="1"/>
  <c r="BF6773" i="1"/>
  <c r="BG6773" i="1"/>
  <c r="BH6769" i="1"/>
  <c r="BF6769" i="1"/>
  <c r="BG6769" i="1"/>
  <c r="BH6765" i="1"/>
  <c r="BF6765" i="1"/>
  <c r="BG6765" i="1"/>
  <c r="BH6761" i="1"/>
  <c r="BF6761" i="1"/>
  <c r="BG6761" i="1"/>
  <c r="BH6757" i="1"/>
  <c r="BF6757" i="1"/>
  <c r="BG6757" i="1"/>
  <c r="BH6753" i="1"/>
  <c r="BF6753" i="1"/>
  <c r="BG6753" i="1"/>
  <c r="BH6749" i="1"/>
  <c r="BF6749" i="1"/>
  <c r="BG6749" i="1"/>
  <c r="BH6745" i="1"/>
  <c r="BF6745" i="1"/>
  <c r="BG6745" i="1"/>
  <c r="BH6741" i="1"/>
  <c r="BF6741" i="1"/>
  <c r="BG6741" i="1"/>
  <c r="BH6737" i="1"/>
  <c r="BF6737" i="1"/>
  <c r="BG6737" i="1"/>
  <c r="BH6733" i="1"/>
  <c r="BF6733" i="1"/>
  <c r="BG6733" i="1"/>
  <c r="BH6729" i="1"/>
  <c r="BF6729" i="1"/>
  <c r="BG6729" i="1"/>
  <c r="BH6725" i="1"/>
  <c r="BF6725" i="1"/>
  <c r="BG6725" i="1"/>
  <c r="BH6721" i="1"/>
  <c r="BF6721" i="1"/>
  <c r="BG6721" i="1"/>
  <c r="BH6717" i="1"/>
  <c r="BF6717" i="1"/>
  <c r="BG6717" i="1"/>
  <c r="BH6713" i="1"/>
  <c r="BF6713" i="1"/>
  <c r="BG6713" i="1"/>
  <c r="BH6709" i="1"/>
  <c r="BF6709" i="1"/>
  <c r="BG6709" i="1"/>
  <c r="BH6705" i="1"/>
  <c r="BF6705" i="1"/>
  <c r="BG6705" i="1"/>
  <c r="BH6701" i="1"/>
  <c r="BF6701" i="1"/>
  <c r="BG6701" i="1"/>
  <c r="BH6697" i="1"/>
  <c r="BI6697" i="1"/>
  <c r="BF6697" i="1"/>
  <c r="BG6697" i="1"/>
  <c r="BH6693" i="1"/>
  <c r="BI6693" i="1"/>
  <c r="BF6693" i="1"/>
  <c r="BG6693" i="1"/>
  <c r="BH6689" i="1"/>
  <c r="BI6689" i="1"/>
  <c r="BF6689" i="1"/>
  <c r="BG6689" i="1"/>
  <c r="BH6685" i="1"/>
  <c r="BI6685" i="1"/>
  <c r="BF6685" i="1"/>
  <c r="BG6685" i="1"/>
  <c r="BH6681" i="1"/>
  <c r="BI6681" i="1"/>
  <c r="BF6681" i="1"/>
  <c r="BG6681" i="1"/>
  <c r="BH6677" i="1"/>
  <c r="BI6677" i="1"/>
  <c r="BF6677" i="1"/>
  <c r="BG6677" i="1"/>
  <c r="BH6673" i="1"/>
  <c r="BI6673" i="1"/>
  <c r="BF6673" i="1"/>
  <c r="BG6673" i="1"/>
  <c r="BH6669" i="1"/>
  <c r="BI6669" i="1"/>
  <c r="BF6669" i="1"/>
  <c r="BG6669" i="1"/>
  <c r="BH6665" i="1"/>
  <c r="BI6665" i="1"/>
  <c r="BF6665" i="1"/>
  <c r="BG6665" i="1"/>
  <c r="BH6661" i="1"/>
  <c r="BI6661" i="1"/>
  <c r="BF6661" i="1"/>
  <c r="BG6661" i="1"/>
  <c r="BH6657" i="1"/>
  <c r="BI6657" i="1"/>
  <c r="BF6657" i="1"/>
  <c r="BG6657" i="1"/>
  <c r="BH6653" i="1"/>
  <c r="BI6653" i="1"/>
  <c r="BF6653" i="1"/>
  <c r="BG6653" i="1"/>
  <c r="BH6649" i="1"/>
  <c r="BI6649" i="1"/>
  <c r="BF6649" i="1"/>
  <c r="BG6649" i="1"/>
  <c r="BH6645" i="1"/>
  <c r="BI6645" i="1"/>
  <c r="BF6645" i="1"/>
  <c r="BG6645" i="1"/>
  <c r="BH6641" i="1"/>
  <c r="BI6641" i="1"/>
  <c r="BF6641" i="1"/>
  <c r="BG6641" i="1"/>
  <c r="BH6637" i="1"/>
  <c r="BI6637" i="1"/>
  <c r="BF6637" i="1"/>
  <c r="BG6637" i="1"/>
  <c r="BH6633" i="1"/>
  <c r="BI6633" i="1"/>
  <c r="BF6633" i="1"/>
  <c r="BG6633" i="1"/>
  <c r="BH6629" i="1"/>
  <c r="BI6629" i="1"/>
  <c r="BF6629" i="1"/>
  <c r="BG6629" i="1"/>
  <c r="BH6625" i="1"/>
  <c r="BI6625" i="1"/>
  <c r="BF6625" i="1"/>
  <c r="BG6625" i="1"/>
  <c r="BH6621" i="1"/>
  <c r="BI6621" i="1"/>
  <c r="BF6621" i="1"/>
  <c r="BG6621" i="1"/>
  <c r="BH6617" i="1"/>
  <c r="BI6617" i="1"/>
  <c r="BF6617" i="1"/>
  <c r="BG6617" i="1"/>
  <c r="BH6613" i="1"/>
  <c r="BI6613" i="1"/>
  <c r="BF6613" i="1"/>
  <c r="BG6613" i="1"/>
  <c r="BH6609" i="1"/>
  <c r="BI6609" i="1"/>
  <c r="BF6609" i="1"/>
  <c r="BG6609" i="1"/>
  <c r="BH6605" i="1"/>
  <c r="BI6605" i="1"/>
  <c r="BF6605" i="1"/>
  <c r="BG6605" i="1"/>
  <c r="BH6601" i="1"/>
  <c r="BI6601" i="1"/>
  <c r="BF6601" i="1"/>
  <c r="BG6601" i="1"/>
  <c r="BH6597" i="1"/>
  <c r="BI6597" i="1"/>
  <c r="BF6597" i="1"/>
  <c r="BG6597" i="1"/>
  <c r="BH6593" i="1"/>
  <c r="BI6593" i="1"/>
  <c r="BF6593" i="1"/>
  <c r="BG6593" i="1"/>
  <c r="BH6589" i="1"/>
  <c r="BI6589" i="1"/>
  <c r="BF6589" i="1"/>
  <c r="BG6589" i="1"/>
  <c r="BH6585" i="1"/>
  <c r="BI6585" i="1"/>
  <c r="BF6585" i="1"/>
  <c r="BG6585" i="1"/>
  <c r="BH6581" i="1"/>
  <c r="BI6581" i="1"/>
  <c r="BF6581" i="1"/>
  <c r="BG6581" i="1"/>
  <c r="BH6577" i="1"/>
  <c r="BI6577" i="1"/>
  <c r="BF6577" i="1"/>
  <c r="BG6577" i="1"/>
  <c r="BH6573" i="1"/>
  <c r="BI6573" i="1"/>
  <c r="BF6573" i="1"/>
  <c r="BG6573" i="1"/>
  <c r="BH6569" i="1"/>
  <c r="BI6569" i="1"/>
  <c r="BF6569" i="1"/>
  <c r="BG6569" i="1"/>
  <c r="BH6565" i="1"/>
  <c r="BI6565" i="1"/>
  <c r="BF6565" i="1"/>
  <c r="BG6565" i="1"/>
  <c r="BH6561" i="1"/>
  <c r="BI6561" i="1"/>
  <c r="BF6561" i="1"/>
  <c r="BG6561" i="1"/>
  <c r="BH6557" i="1"/>
  <c r="BI6557" i="1"/>
  <c r="BF6557" i="1"/>
  <c r="BG6557" i="1"/>
  <c r="BH6553" i="1"/>
  <c r="BI6553" i="1"/>
  <c r="BF6553" i="1"/>
  <c r="BG6553" i="1"/>
  <c r="BH6549" i="1"/>
  <c r="BI6549" i="1"/>
  <c r="BF6549" i="1"/>
  <c r="BG6549" i="1"/>
  <c r="BH6545" i="1"/>
  <c r="BI6545" i="1"/>
  <c r="BF6545" i="1"/>
  <c r="BG6545" i="1"/>
  <c r="BH6541" i="1"/>
  <c r="BI6541" i="1"/>
  <c r="BF6541" i="1"/>
  <c r="BG6541" i="1"/>
  <c r="BH6537" i="1"/>
  <c r="BI6537" i="1"/>
  <c r="BF6537" i="1"/>
  <c r="BG6537" i="1"/>
  <c r="BH6533" i="1"/>
  <c r="BI6533" i="1"/>
  <c r="BF6533" i="1"/>
  <c r="BG6533" i="1"/>
  <c r="BH6529" i="1"/>
  <c r="BI6529" i="1"/>
  <c r="BF6529" i="1"/>
  <c r="BG6529" i="1"/>
  <c r="BH6525" i="1"/>
  <c r="BI6525" i="1"/>
  <c r="BF6525" i="1"/>
  <c r="BG6525" i="1"/>
  <c r="BH6521" i="1"/>
  <c r="BI6521" i="1"/>
  <c r="BF6521" i="1"/>
  <c r="BG6521" i="1"/>
  <c r="BH6517" i="1"/>
  <c r="BI6517" i="1"/>
  <c r="BF6517" i="1"/>
  <c r="BG6517" i="1"/>
  <c r="BH6513" i="1"/>
  <c r="BI6513" i="1"/>
  <c r="BF6513" i="1"/>
  <c r="BG6513" i="1"/>
  <c r="BH6509" i="1"/>
  <c r="BI6509" i="1"/>
  <c r="BF6509" i="1"/>
  <c r="BG6509" i="1"/>
  <c r="BH6505" i="1"/>
  <c r="BI6505" i="1"/>
  <c r="BF6505" i="1"/>
  <c r="BG6505" i="1"/>
  <c r="BH6501" i="1"/>
  <c r="BI6501" i="1"/>
  <c r="BF6501" i="1"/>
  <c r="BG6501" i="1"/>
  <c r="BH6497" i="1"/>
  <c r="BI6497" i="1"/>
  <c r="BF6497" i="1"/>
  <c r="BG6497" i="1"/>
  <c r="BH6493" i="1"/>
  <c r="BI6493" i="1"/>
  <c r="BF6493" i="1"/>
  <c r="BG6493" i="1"/>
  <c r="BH6489" i="1"/>
  <c r="BI6489" i="1"/>
  <c r="BF6489" i="1"/>
  <c r="BG6489" i="1"/>
  <c r="BH6485" i="1"/>
  <c r="BI6485" i="1"/>
  <c r="BF6485" i="1"/>
  <c r="BG6485" i="1"/>
  <c r="BH6481" i="1"/>
  <c r="BI6481" i="1"/>
  <c r="BF6481" i="1"/>
  <c r="BG6481" i="1"/>
  <c r="BH6477" i="1"/>
  <c r="BI6477" i="1"/>
  <c r="BF6477" i="1"/>
  <c r="BG6477" i="1"/>
  <c r="BH6473" i="1"/>
  <c r="BI6473" i="1"/>
  <c r="BF6473" i="1"/>
  <c r="BG6473" i="1"/>
  <c r="BH6469" i="1"/>
  <c r="BI6469" i="1"/>
  <c r="BF6469" i="1"/>
  <c r="BG6469" i="1"/>
  <c r="BH6465" i="1"/>
  <c r="BI6465" i="1"/>
  <c r="BF6465" i="1"/>
  <c r="BG6465" i="1"/>
  <c r="BH6461" i="1"/>
  <c r="BI6461" i="1"/>
  <c r="BF6461" i="1"/>
  <c r="BG6461" i="1"/>
  <c r="BH6457" i="1"/>
  <c r="BI6457" i="1"/>
  <c r="BF6457" i="1"/>
  <c r="BG6457" i="1"/>
  <c r="BH6453" i="1"/>
  <c r="BI6453" i="1"/>
  <c r="BF6453" i="1"/>
  <c r="BG6453" i="1"/>
  <c r="BH6449" i="1"/>
  <c r="BI6449" i="1"/>
  <c r="BF6449" i="1"/>
  <c r="BG6449" i="1"/>
  <c r="BH6445" i="1"/>
  <c r="BI6445" i="1"/>
  <c r="BF6445" i="1"/>
  <c r="BG6445" i="1"/>
  <c r="BH6441" i="1"/>
  <c r="BI6441" i="1"/>
  <c r="BF6441" i="1"/>
  <c r="BG6441" i="1"/>
  <c r="BH6437" i="1"/>
  <c r="BI6437" i="1"/>
  <c r="BF6437" i="1"/>
  <c r="BG6437" i="1"/>
  <c r="BH6433" i="1"/>
  <c r="BI6433" i="1"/>
  <c r="BF6433" i="1"/>
  <c r="BG6433" i="1"/>
  <c r="BH6429" i="1"/>
  <c r="BI6429" i="1"/>
  <c r="BF6429" i="1"/>
  <c r="BG6429" i="1"/>
  <c r="BH6425" i="1"/>
  <c r="BI6425" i="1"/>
  <c r="BF6425" i="1"/>
  <c r="BG6425" i="1"/>
  <c r="BH6421" i="1"/>
  <c r="BI6421" i="1"/>
  <c r="BF6421" i="1"/>
  <c r="BG6421" i="1"/>
  <c r="BH6417" i="1"/>
  <c r="BI6417" i="1"/>
  <c r="BF6417" i="1"/>
  <c r="BG6417" i="1"/>
  <c r="BH6413" i="1"/>
  <c r="BI6413" i="1"/>
  <c r="BF6413" i="1"/>
  <c r="BG6413" i="1"/>
  <c r="BH6409" i="1"/>
  <c r="BI6409" i="1"/>
  <c r="BF6409" i="1"/>
  <c r="BG6409" i="1"/>
  <c r="BH6405" i="1"/>
  <c r="BI6405" i="1"/>
  <c r="BF6405" i="1"/>
  <c r="BG6405" i="1"/>
  <c r="BH6401" i="1"/>
  <c r="BI6401" i="1"/>
  <c r="BF6401" i="1"/>
  <c r="BG6401" i="1"/>
  <c r="BH6397" i="1"/>
  <c r="BI6397" i="1"/>
  <c r="BF6397" i="1"/>
  <c r="BG6397" i="1"/>
  <c r="BH6393" i="1"/>
  <c r="BI6393" i="1"/>
  <c r="BF6393" i="1"/>
  <c r="BG6393" i="1"/>
  <c r="BH6389" i="1"/>
  <c r="BI6389" i="1"/>
  <c r="BF6389" i="1"/>
  <c r="BG6389" i="1"/>
  <c r="BH6385" i="1"/>
  <c r="BI6385" i="1"/>
  <c r="BF6385" i="1"/>
  <c r="BG6385" i="1"/>
  <c r="BH6381" i="1"/>
  <c r="BI6381" i="1"/>
  <c r="BF6381" i="1"/>
  <c r="BG6381" i="1"/>
  <c r="BH6377" i="1"/>
  <c r="BI6377" i="1"/>
  <c r="BF6377" i="1"/>
  <c r="BG6377" i="1"/>
  <c r="BH6373" i="1"/>
  <c r="BI6373" i="1"/>
  <c r="BF6373" i="1"/>
  <c r="BG6373" i="1"/>
  <c r="BH6369" i="1"/>
  <c r="BI6369" i="1"/>
  <c r="BF6369" i="1"/>
  <c r="BG6369" i="1"/>
  <c r="BH6365" i="1"/>
  <c r="BI6365" i="1"/>
  <c r="BF6365" i="1"/>
  <c r="BG6365" i="1"/>
  <c r="BH6361" i="1"/>
  <c r="BI6361" i="1"/>
  <c r="BF6361" i="1"/>
  <c r="BG6361" i="1"/>
  <c r="BH6357" i="1"/>
  <c r="BI6357" i="1"/>
  <c r="BF6357" i="1"/>
  <c r="BG6357" i="1"/>
  <c r="BH6353" i="1"/>
  <c r="BI6353" i="1"/>
  <c r="BF6353" i="1"/>
  <c r="BG6353" i="1"/>
  <c r="BH6349" i="1"/>
  <c r="BI6349" i="1"/>
  <c r="BF6349" i="1"/>
  <c r="BG6349" i="1"/>
  <c r="BH6345" i="1"/>
  <c r="BI6345" i="1"/>
  <c r="BF6345" i="1"/>
  <c r="BG6345" i="1"/>
  <c r="BH6341" i="1"/>
  <c r="BI6341" i="1"/>
  <c r="BF6341" i="1"/>
  <c r="BG6341" i="1"/>
  <c r="BH6337" i="1"/>
  <c r="BI6337" i="1"/>
  <c r="BF6337" i="1"/>
  <c r="BG6337" i="1"/>
  <c r="BH6333" i="1"/>
  <c r="BI6333" i="1"/>
  <c r="BF6333" i="1"/>
  <c r="BG6333" i="1"/>
  <c r="BH6329" i="1"/>
  <c r="BI6329" i="1"/>
  <c r="BF6329" i="1"/>
  <c r="BG6329" i="1"/>
  <c r="BH6325" i="1"/>
  <c r="BI6325" i="1"/>
  <c r="BF6325" i="1"/>
  <c r="BG6325" i="1"/>
  <c r="BH6321" i="1"/>
  <c r="BI6321" i="1"/>
  <c r="BF6321" i="1"/>
  <c r="BG6321" i="1"/>
  <c r="BH6317" i="1"/>
  <c r="BI6317" i="1"/>
  <c r="BF6317" i="1"/>
  <c r="BG6317" i="1"/>
  <c r="BH6313" i="1"/>
  <c r="BI6313" i="1"/>
  <c r="BF6313" i="1"/>
  <c r="BG6313" i="1"/>
  <c r="BH6309" i="1"/>
  <c r="BI6309" i="1"/>
  <c r="BF6309" i="1"/>
  <c r="BG6309" i="1"/>
  <c r="BH6305" i="1"/>
  <c r="BI6305" i="1"/>
  <c r="BF6305" i="1"/>
  <c r="BG6305" i="1"/>
  <c r="BH6301" i="1"/>
  <c r="BI6301" i="1"/>
  <c r="BF6301" i="1"/>
  <c r="BG6301" i="1"/>
  <c r="BH6297" i="1"/>
  <c r="BI6297" i="1"/>
  <c r="BF6297" i="1"/>
  <c r="BG6297" i="1"/>
  <c r="BH6293" i="1"/>
  <c r="BI6293" i="1"/>
  <c r="BF6293" i="1"/>
  <c r="BG6293" i="1"/>
  <c r="BH6289" i="1"/>
  <c r="BI6289" i="1"/>
  <c r="BF6289" i="1"/>
  <c r="BG6289" i="1"/>
  <c r="BH6285" i="1"/>
  <c r="BI6285" i="1"/>
  <c r="BF6285" i="1"/>
  <c r="BG6285" i="1"/>
  <c r="BH6281" i="1"/>
  <c r="BI6281" i="1"/>
  <c r="BF6281" i="1"/>
  <c r="BG6281" i="1"/>
  <c r="BH6277" i="1"/>
  <c r="BI6277" i="1"/>
  <c r="BF6277" i="1"/>
  <c r="BG6277" i="1"/>
  <c r="BH6273" i="1"/>
  <c r="BI6273" i="1"/>
  <c r="BF6273" i="1"/>
  <c r="BG6273" i="1"/>
  <c r="BH6269" i="1"/>
  <c r="BI6269" i="1"/>
  <c r="BF6269" i="1"/>
  <c r="BG6269" i="1"/>
  <c r="BH6265" i="1"/>
  <c r="BI6265" i="1"/>
  <c r="BF6265" i="1"/>
  <c r="BG6265" i="1"/>
  <c r="BH6261" i="1"/>
  <c r="BI6261" i="1"/>
  <c r="BF6261" i="1"/>
  <c r="BG6261" i="1"/>
  <c r="BH6257" i="1"/>
  <c r="BI6257" i="1"/>
  <c r="BF6257" i="1"/>
  <c r="BG6257" i="1"/>
  <c r="BH6253" i="1"/>
  <c r="BI6253" i="1"/>
  <c r="BF6253" i="1"/>
  <c r="BG6253" i="1"/>
  <c r="BH6249" i="1"/>
  <c r="BI6249" i="1"/>
  <c r="BF6249" i="1"/>
  <c r="BG6249" i="1"/>
  <c r="BH6245" i="1"/>
  <c r="BI6245" i="1"/>
  <c r="BF6245" i="1"/>
  <c r="BG6245" i="1"/>
  <c r="BH6241" i="1"/>
  <c r="BI6241" i="1"/>
  <c r="BF6241" i="1"/>
  <c r="BG6241" i="1"/>
  <c r="BH6237" i="1"/>
  <c r="BI6237" i="1"/>
  <c r="BF6237" i="1"/>
  <c r="BG6237" i="1"/>
  <c r="BH6233" i="1"/>
  <c r="BI6233" i="1"/>
  <c r="BF6233" i="1"/>
  <c r="BG6233" i="1"/>
  <c r="BH6229" i="1"/>
  <c r="BI6229" i="1"/>
  <c r="BF6229" i="1"/>
  <c r="BG6229" i="1"/>
  <c r="BH6225" i="1"/>
  <c r="BI6225" i="1"/>
  <c r="BF6225" i="1"/>
  <c r="BG6225" i="1"/>
  <c r="BH6221" i="1"/>
  <c r="BI6221" i="1"/>
  <c r="BF6221" i="1"/>
  <c r="BG6221" i="1"/>
  <c r="BH6217" i="1"/>
  <c r="BI6217" i="1"/>
  <c r="BF6217" i="1"/>
  <c r="BG6217" i="1"/>
  <c r="BH6213" i="1"/>
  <c r="BI6213" i="1"/>
  <c r="BF6213" i="1"/>
  <c r="BG6213" i="1"/>
  <c r="BH6209" i="1"/>
  <c r="BI6209" i="1"/>
  <c r="BF6209" i="1"/>
  <c r="BG6209" i="1"/>
  <c r="BH6205" i="1"/>
  <c r="BI6205" i="1"/>
  <c r="BF6205" i="1"/>
  <c r="BG6205" i="1"/>
  <c r="BH6201" i="1"/>
  <c r="BI6201" i="1"/>
  <c r="BF6201" i="1"/>
  <c r="BG6201" i="1"/>
  <c r="BH6197" i="1"/>
  <c r="BI6197" i="1"/>
  <c r="BF6197" i="1"/>
  <c r="BG6197" i="1"/>
  <c r="BH6193" i="1"/>
  <c r="BI6193" i="1"/>
  <c r="BF6193" i="1"/>
  <c r="BG6193" i="1"/>
  <c r="BH6189" i="1"/>
  <c r="BI6189" i="1"/>
  <c r="BF6189" i="1"/>
  <c r="BG6189" i="1"/>
  <c r="BH6185" i="1"/>
  <c r="BI6185" i="1"/>
  <c r="BF6185" i="1"/>
  <c r="BG6185" i="1"/>
  <c r="BH6181" i="1"/>
  <c r="BI6181" i="1"/>
  <c r="BF6181" i="1"/>
  <c r="BG6181" i="1"/>
  <c r="BH6177" i="1"/>
  <c r="BI6177" i="1"/>
  <c r="BF6177" i="1"/>
  <c r="BG6177" i="1"/>
  <c r="BH6173" i="1"/>
  <c r="BI6173" i="1"/>
  <c r="BF6173" i="1"/>
  <c r="BG6173" i="1"/>
  <c r="BH6169" i="1"/>
  <c r="BI6169" i="1"/>
  <c r="BF6169" i="1"/>
  <c r="BG6169" i="1"/>
  <c r="BH6165" i="1"/>
  <c r="BI6165" i="1"/>
  <c r="BF6165" i="1"/>
  <c r="BG6165" i="1"/>
  <c r="BH6161" i="1"/>
  <c r="BI6161" i="1"/>
  <c r="BF6161" i="1"/>
  <c r="BG6161" i="1"/>
  <c r="BH6157" i="1"/>
  <c r="BI6157" i="1"/>
  <c r="BF6157" i="1"/>
  <c r="BG6157" i="1"/>
  <c r="BH6153" i="1"/>
  <c r="BI6153" i="1"/>
  <c r="BF6153" i="1"/>
  <c r="BG6153" i="1"/>
  <c r="BH6149" i="1"/>
  <c r="BI6149" i="1"/>
  <c r="BF6149" i="1"/>
  <c r="BG6149" i="1"/>
  <c r="BH6145" i="1"/>
  <c r="BI6145" i="1"/>
  <c r="BF6145" i="1"/>
  <c r="BG6145" i="1"/>
  <c r="BH6141" i="1"/>
  <c r="BI6141" i="1"/>
  <c r="BF6141" i="1"/>
  <c r="BG6141" i="1"/>
  <c r="BH6137" i="1"/>
  <c r="BI6137" i="1"/>
  <c r="BF6137" i="1"/>
  <c r="BG6137" i="1"/>
  <c r="BH6133" i="1"/>
  <c r="BI6133" i="1"/>
  <c r="BF6133" i="1"/>
  <c r="BG6133" i="1"/>
  <c r="BH6129" i="1"/>
  <c r="BI6129" i="1"/>
  <c r="BF6129" i="1"/>
  <c r="BG6129" i="1"/>
  <c r="BH6125" i="1"/>
  <c r="BI6125" i="1"/>
  <c r="BF6125" i="1"/>
  <c r="BG6125" i="1"/>
  <c r="BH6121" i="1"/>
  <c r="BI6121" i="1"/>
  <c r="BF6121" i="1"/>
  <c r="BG6121" i="1"/>
  <c r="BH6117" i="1"/>
  <c r="BI6117" i="1"/>
  <c r="BF6117" i="1"/>
  <c r="BG6117" i="1"/>
  <c r="BH6113" i="1"/>
  <c r="BI6113" i="1"/>
  <c r="BF6113" i="1"/>
  <c r="BG6113" i="1"/>
  <c r="BH6109" i="1"/>
  <c r="BI6109" i="1"/>
  <c r="BF6109" i="1"/>
  <c r="BG6109" i="1"/>
  <c r="BH6105" i="1"/>
  <c r="BI6105" i="1"/>
  <c r="BF6105" i="1"/>
  <c r="BG6105" i="1"/>
  <c r="BH6101" i="1"/>
  <c r="BI6101" i="1"/>
  <c r="BF6101" i="1"/>
  <c r="BG6101" i="1"/>
  <c r="BH6097" i="1"/>
  <c r="BI6097" i="1"/>
  <c r="BF6097" i="1"/>
  <c r="BG6097" i="1"/>
  <c r="BH6093" i="1"/>
  <c r="BI6093" i="1"/>
  <c r="BF6093" i="1"/>
  <c r="BG6093" i="1"/>
  <c r="BH6089" i="1"/>
  <c r="BI6089" i="1"/>
  <c r="BF6089" i="1"/>
  <c r="BG6089" i="1"/>
  <c r="BH6085" i="1"/>
  <c r="BI6085" i="1"/>
  <c r="BF6085" i="1"/>
  <c r="BG6085" i="1"/>
  <c r="BH6081" i="1"/>
  <c r="BI6081" i="1"/>
  <c r="BF6081" i="1"/>
  <c r="BG6081" i="1"/>
  <c r="BH6077" i="1"/>
  <c r="BI6077" i="1"/>
  <c r="BF6077" i="1"/>
  <c r="BG6077" i="1"/>
  <c r="BH6073" i="1"/>
  <c r="BI6073" i="1"/>
  <c r="BF6073" i="1"/>
  <c r="BG6073" i="1"/>
  <c r="BH6069" i="1"/>
  <c r="BI6069" i="1"/>
  <c r="BF6069" i="1"/>
  <c r="BG6069" i="1"/>
  <c r="BH6065" i="1"/>
  <c r="BI6065" i="1"/>
  <c r="BF6065" i="1"/>
  <c r="BG6065" i="1"/>
  <c r="BH6061" i="1"/>
  <c r="BI6061" i="1"/>
  <c r="BF6061" i="1"/>
  <c r="BG6061" i="1"/>
  <c r="BH6057" i="1"/>
  <c r="BI6057" i="1"/>
  <c r="BF6057" i="1"/>
  <c r="BG6057" i="1"/>
  <c r="BH6053" i="1"/>
  <c r="BI6053" i="1"/>
  <c r="BF6053" i="1"/>
  <c r="BG6053" i="1"/>
  <c r="BH6049" i="1"/>
  <c r="BI6049" i="1"/>
  <c r="BF6049" i="1"/>
  <c r="BG6049" i="1"/>
  <c r="BH6045" i="1"/>
  <c r="BI6045" i="1"/>
  <c r="BF6045" i="1"/>
  <c r="BG6045" i="1"/>
  <c r="BH6041" i="1"/>
  <c r="BI6041" i="1"/>
  <c r="BF6041" i="1"/>
  <c r="BG6041" i="1"/>
  <c r="BH6037" i="1"/>
  <c r="BI6037" i="1"/>
  <c r="BF6037" i="1"/>
  <c r="BG6037" i="1"/>
  <c r="BH6033" i="1"/>
  <c r="BI6033" i="1"/>
  <c r="BF6033" i="1"/>
  <c r="BG6033" i="1"/>
  <c r="BH6029" i="1"/>
  <c r="BI6029" i="1"/>
  <c r="BF6029" i="1"/>
  <c r="BG6029" i="1"/>
  <c r="BH6025" i="1"/>
  <c r="BI6025" i="1"/>
  <c r="BF6025" i="1"/>
  <c r="BG6025" i="1"/>
  <c r="BH6021" i="1"/>
  <c r="BI6021" i="1"/>
  <c r="BF6021" i="1"/>
  <c r="BG6021" i="1"/>
  <c r="BH6017" i="1"/>
  <c r="BI6017" i="1"/>
  <c r="BF6017" i="1"/>
  <c r="BG6017" i="1"/>
  <c r="BH6013" i="1"/>
  <c r="BI6013" i="1"/>
  <c r="BF6013" i="1"/>
  <c r="BG6013" i="1"/>
  <c r="BH6009" i="1"/>
  <c r="BI6009" i="1"/>
  <c r="BF6009" i="1"/>
  <c r="BG6009" i="1"/>
  <c r="BH6005" i="1"/>
  <c r="BI6005" i="1"/>
  <c r="BF6005" i="1"/>
  <c r="BG6005" i="1"/>
  <c r="BH6001" i="1"/>
  <c r="BI6001" i="1"/>
  <c r="BF6001" i="1"/>
  <c r="BG6001" i="1"/>
  <c r="BH5997" i="1"/>
  <c r="BI5997" i="1"/>
  <c r="BF5997" i="1"/>
  <c r="BG5997" i="1"/>
  <c r="BH5993" i="1"/>
  <c r="BI5993" i="1"/>
  <c r="BF5993" i="1"/>
  <c r="BG5993" i="1"/>
  <c r="BH5989" i="1"/>
  <c r="BI5989" i="1"/>
  <c r="BF5989" i="1"/>
  <c r="BG5989" i="1"/>
  <c r="BH5985" i="1"/>
  <c r="BI5985" i="1"/>
  <c r="BF5985" i="1"/>
  <c r="BG5985" i="1"/>
  <c r="BH5981" i="1"/>
  <c r="BI5981" i="1"/>
  <c r="BF5981" i="1"/>
  <c r="BG5981" i="1"/>
  <c r="BH5977" i="1"/>
  <c r="BI5977" i="1"/>
  <c r="BF5977" i="1"/>
  <c r="BG5977" i="1"/>
  <c r="BH5973" i="1"/>
  <c r="BI5973" i="1"/>
  <c r="BF5973" i="1"/>
  <c r="BG5973" i="1"/>
  <c r="BH5969" i="1"/>
  <c r="BI5969" i="1"/>
  <c r="BF5969" i="1"/>
  <c r="BG5969" i="1"/>
  <c r="BH5965" i="1"/>
  <c r="BI5965" i="1"/>
  <c r="BF5965" i="1"/>
  <c r="BG5965" i="1"/>
  <c r="BH5961" i="1"/>
  <c r="BI5961" i="1"/>
  <c r="BF5961" i="1"/>
  <c r="BG5961" i="1"/>
  <c r="BH5957" i="1"/>
  <c r="BI5957" i="1"/>
  <c r="BF5957" i="1"/>
  <c r="BG5957" i="1"/>
  <c r="BH5953" i="1"/>
  <c r="BI5953" i="1"/>
  <c r="BF5953" i="1"/>
  <c r="BG5953" i="1"/>
  <c r="BH5949" i="1"/>
  <c r="BI5949" i="1"/>
  <c r="BF5949" i="1"/>
  <c r="BG5949" i="1"/>
  <c r="BH5945" i="1"/>
  <c r="BI5945" i="1"/>
  <c r="BF5945" i="1"/>
  <c r="BG5945" i="1"/>
  <c r="BH5941" i="1"/>
  <c r="BI5941" i="1"/>
  <c r="BF5941" i="1"/>
  <c r="BG5941" i="1"/>
  <c r="BH5937" i="1"/>
  <c r="BI5937" i="1"/>
  <c r="BF5937" i="1"/>
  <c r="BG5937" i="1"/>
  <c r="BH5933" i="1"/>
  <c r="BI5933" i="1"/>
  <c r="BF5933" i="1"/>
  <c r="BG5933" i="1"/>
  <c r="BH5929" i="1"/>
  <c r="BI5929" i="1"/>
  <c r="BF5929" i="1"/>
  <c r="BG5929" i="1"/>
  <c r="BH5925" i="1"/>
  <c r="BI5925" i="1"/>
  <c r="BF5925" i="1"/>
  <c r="BG5925" i="1"/>
  <c r="BH5921" i="1"/>
  <c r="BI5921" i="1"/>
  <c r="BF5921" i="1"/>
  <c r="BG5921" i="1"/>
  <c r="BH5917" i="1"/>
  <c r="BI5917" i="1"/>
  <c r="BF5917" i="1"/>
  <c r="BG5917" i="1"/>
  <c r="BH5913" i="1"/>
  <c r="BI5913" i="1"/>
  <c r="BF5913" i="1"/>
  <c r="BG5913" i="1"/>
  <c r="BH5909" i="1"/>
  <c r="BI5909" i="1"/>
  <c r="BF5909" i="1"/>
  <c r="BG5909" i="1"/>
  <c r="BH5905" i="1"/>
  <c r="BI5905" i="1"/>
  <c r="BF5905" i="1"/>
  <c r="BG5905" i="1"/>
  <c r="BH5901" i="1"/>
  <c r="BI5901" i="1"/>
  <c r="BF5901" i="1"/>
  <c r="BG5901" i="1"/>
  <c r="BH5897" i="1"/>
  <c r="BI5897" i="1"/>
  <c r="BF5897" i="1"/>
  <c r="BG5897" i="1"/>
  <c r="BH5893" i="1"/>
  <c r="BI5893" i="1"/>
  <c r="BF5893" i="1"/>
  <c r="BG5893" i="1"/>
  <c r="BH5889" i="1"/>
  <c r="BI5889" i="1"/>
  <c r="BF5889" i="1"/>
  <c r="BG5889" i="1"/>
  <c r="BH5885" i="1"/>
  <c r="BI5885" i="1"/>
  <c r="BF5885" i="1"/>
  <c r="BG5885" i="1"/>
  <c r="BH5881" i="1"/>
  <c r="BI5881" i="1"/>
  <c r="BF5881" i="1"/>
  <c r="BG5881" i="1"/>
  <c r="BH5877" i="1"/>
  <c r="BI5877" i="1"/>
  <c r="BF5877" i="1"/>
  <c r="BG5877" i="1"/>
  <c r="BH5873" i="1"/>
  <c r="BI5873" i="1"/>
  <c r="BF5873" i="1"/>
  <c r="BG5873" i="1"/>
  <c r="BH5869" i="1"/>
  <c r="BI5869" i="1"/>
  <c r="BF5869" i="1"/>
  <c r="BG5869" i="1"/>
  <c r="BH5865" i="1"/>
  <c r="BI5865" i="1"/>
  <c r="BF5865" i="1"/>
  <c r="BG5865" i="1"/>
  <c r="BH5861" i="1"/>
  <c r="BI5861" i="1"/>
  <c r="BF5861" i="1"/>
  <c r="BG5861" i="1"/>
  <c r="BH5857" i="1"/>
  <c r="BI5857" i="1"/>
  <c r="BF5857" i="1"/>
  <c r="BG5857" i="1"/>
  <c r="BH5853" i="1"/>
  <c r="BI5853" i="1"/>
  <c r="BF5853" i="1"/>
  <c r="BG5853" i="1"/>
  <c r="BH5849" i="1"/>
  <c r="BI5849" i="1"/>
  <c r="BF5849" i="1"/>
  <c r="BG5849" i="1"/>
  <c r="BH5845" i="1"/>
  <c r="BI5845" i="1"/>
  <c r="BF5845" i="1"/>
  <c r="BG5845" i="1"/>
  <c r="BH5841" i="1"/>
  <c r="BI5841" i="1"/>
  <c r="BF5841" i="1"/>
  <c r="BG5841" i="1"/>
  <c r="BH5837" i="1"/>
  <c r="BI5837" i="1"/>
  <c r="BF5837" i="1"/>
  <c r="BG5837" i="1"/>
  <c r="BH5833" i="1"/>
  <c r="BI5833" i="1"/>
  <c r="BF5833" i="1"/>
  <c r="BG5833" i="1"/>
  <c r="BH5829" i="1"/>
  <c r="BI5829" i="1"/>
  <c r="BF5829" i="1"/>
  <c r="BG5829" i="1"/>
  <c r="BH5825" i="1"/>
  <c r="BI5825" i="1"/>
  <c r="BF5825" i="1"/>
  <c r="BG5825" i="1"/>
  <c r="BH5821" i="1"/>
  <c r="BI5821" i="1"/>
  <c r="BF5821" i="1"/>
  <c r="BG5821" i="1"/>
  <c r="BH5817" i="1"/>
  <c r="BI5817" i="1"/>
  <c r="BF5817" i="1"/>
  <c r="BG5817" i="1"/>
  <c r="BH5813" i="1"/>
  <c r="BI5813" i="1"/>
  <c r="BF5813" i="1"/>
  <c r="BG5813" i="1"/>
  <c r="BH5809" i="1"/>
  <c r="BI5809" i="1"/>
  <c r="BF5809" i="1"/>
  <c r="BG5809" i="1"/>
  <c r="BH5805" i="1"/>
  <c r="BI5805" i="1"/>
  <c r="BF5805" i="1"/>
  <c r="BG5805" i="1"/>
  <c r="BH5801" i="1"/>
  <c r="BI5801" i="1"/>
  <c r="BF5801" i="1"/>
  <c r="BG5801" i="1"/>
  <c r="BH5797" i="1"/>
  <c r="BI5797" i="1"/>
  <c r="BF5797" i="1"/>
  <c r="BG5797" i="1"/>
  <c r="BH5793" i="1"/>
  <c r="BI5793" i="1"/>
  <c r="BF5793" i="1"/>
  <c r="BG5793" i="1"/>
  <c r="BH5789" i="1"/>
  <c r="BI5789" i="1"/>
  <c r="BF5789" i="1"/>
  <c r="BG5789" i="1"/>
  <c r="BH5785" i="1"/>
  <c r="BI5785" i="1"/>
  <c r="BF5785" i="1"/>
  <c r="BG5785" i="1"/>
  <c r="BH5781" i="1"/>
  <c r="BI5781" i="1"/>
  <c r="BF5781" i="1"/>
  <c r="BG5781" i="1"/>
  <c r="BH5777" i="1"/>
  <c r="BI5777" i="1"/>
  <c r="BF5777" i="1"/>
  <c r="BG5777" i="1"/>
  <c r="BH5773" i="1"/>
  <c r="BI5773" i="1"/>
  <c r="BF5773" i="1"/>
  <c r="BG5773" i="1"/>
  <c r="BF5769" i="1"/>
  <c r="BI5769" i="1"/>
  <c r="BG5769" i="1"/>
  <c r="BH5769" i="1"/>
  <c r="BF5765" i="1"/>
  <c r="BI5765" i="1"/>
  <c r="BG5765" i="1"/>
  <c r="BH5765" i="1"/>
  <c r="BF5761" i="1"/>
  <c r="BI5761" i="1"/>
  <c r="BG5761" i="1"/>
  <c r="BH5761" i="1"/>
  <c r="BF5757" i="1"/>
  <c r="BI5757" i="1"/>
  <c r="BG5757" i="1"/>
  <c r="BH5757" i="1"/>
  <c r="BF5753" i="1"/>
  <c r="BI5753" i="1"/>
  <c r="BG5753" i="1"/>
  <c r="BH5753" i="1"/>
  <c r="BH5749" i="1"/>
  <c r="BF5749" i="1"/>
  <c r="BG5749" i="1"/>
  <c r="BI5749" i="1"/>
  <c r="BH5745" i="1"/>
  <c r="BF5745" i="1"/>
  <c r="BG5745" i="1"/>
  <c r="BI5745" i="1"/>
  <c r="BH5741" i="1"/>
  <c r="BF5741" i="1"/>
  <c r="BG5741" i="1"/>
  <c r="BI5741" i="1"/>
  <c r="BH5737" i="1"/>
  <c r="BF5737" i="1"/>
  <c r="BG5737" i="1"/>
  <c r="BI5737" i="1"/>
  <c r="BH5733" i="1"/>
  <c r="BF5733" i="1"/>
  <c r="BG5733" i="1"/>
  <c r="BI5733" i="1"/>
  <c r="BH5729" i="1"/>
  <c r="BF5729" i="1"/>
  <c r="BG5729" i="1"/>
  <c r="BI5729" i="1"/>
  <c r="BH5725" i="1"/>
  <c r="BF5725" i="1"/>
  <c r="BG5725" i="1"/>
  <c r="BI5725" i="1"/>
  <c r="BH5721" i="1"/>
  <c r="BF5721" i="1"/>
  <c r="BG5721" i="1"/>
  <c r="BI5721" i="1"/>
  <c r="BH5717" i="1"/>
  <c r="BF5717" i="1"/>
  <c r="BG5717" i="1"/>
  <c r="BI5717" i="1"/>
  <c r="BH5713" i="1"/>
  <c r="BF5713" i="1"/>
  <c r="BG5713" i="1"/>
  <c r="BI5713" i="1"/>
  <c r="BH5709" i="1"/>
  <c r="BF5709" i="1"/>
  <c r="BG5709" i="1"/>
  <c r="BI5709" i="1"/>
  <c r="BH5705" i="1"/>
  <c r="BF5705" i="1"/>
  <c r="BG5705" i="1"/>
  <c r="BI5705" i="1"/>
  <c r="BH5701" i="1"/>
  <c r="BF5701" i="1"/>
  <c r="BG5701" i="1"/>
  <c r="BI5701" i="1"/>
  <c r="BH5697" i="1"/>
  <c r="BF5697" i="1"/>
  <c r="BG5697" i="1"/>
  <c r="BI5697" i="1"/>
  <c r="BH5693" i="1"/>
  <c r="BF5693" i="1"/>
  <c r="BG5693" i="1"/>
  <c r="BI5693" i="1"/>
  <c r="BH5689" i="1"/>
  <c r="BF5689" i="1"/>
  <c r="BG5689" i="1"/>
  <c r="BI5689" i="1"/>
  <c r="BH5685" i="1"/>
  <c r="BF5685" i="1"/>
  <c r="BG5685" i="1"/>
  <c r="BI5685" i="1"/>
  <c r="BH5681" i="1"/>
  <c r="BF5681" i="1"/>
  <c r="BG5681" i="1"/>
  <c r="BI5681" i="1"/>
  <c r="BH5677" i="1"/>
  <c r="BF5677" i="1"/>
  <c r="BG5677" i="1"/>
  <c r="BI5677" i="1"/>
  <c r="BH5673" i="1"/>
  <c r="BF5673" i="1"/>
  <c r="BG5673" i="1"/>
  <c r="BI5673" i="1"/>
  <c r="BH5669" i="1"/>
  <c r="BF5669" i="1"/>
  <c r="BG5669" i="1"/>
  <c r="BI5669" i="1"/>
  <c r="BH5665" i="1"/>
  <c r="BF5665" i="1"/>
  <c r="BG5665" i="1"/>
  <c r="BI5665" i="1"/>
  <c r="BH5661" i="1"/>
  <c r="BF5661" i="1"/>
  <c r="BG5661" i="1"/>
  <c r="BI5661" i="1"/>
  <c r="BH5657" i="1"/>
  <c r="BF5657" i="1"/>
  <c r="BG5657" i="1"/>
  <c r="BI5657" i="1"/>
  <c r="BH5653" i="1"/>
  <c r="BF5653" i="1"/>
  <c r="BG5653" i="1"/>
  <c r="BI5653" i="1"/>
  <c r="BH5649" i="1"/>
  <c r="BF5649" i="1"/>
  <c r="BG5649" i="1"/>
  <c r="BI5649" i="1"/>
  <c r="BH5645" i="1"/>
  <c r="BF5645" i="1"/>
  <c r="BG5645" i="1"/>
  <c r="BI5645" i="1"/>
  <c r="BH5641" i="1"/>
  <c r="BF5641" i="1"/>
  <c r="BG5641" i="1"/>
  <c r="BI5641" i="1"/>
  <c r="BH5637" i="1"/>
  <c r="BF5637" i="1"/>
  <c r="BG5637" i="1"/>
  <c r="BI5637" i="1"/>
  <c r="BH5633" i="1"/>
  <c r="BF5633" i="1"/>
  <c r="BG5633" i="1"/>
  <c r="BI5633" i="1"/>
  <c r="BH5629" i="1"/>
  <c r="BF5629" i="1"/>
  <c r="BG5629" i="1"/>
  <c r="BI5629" i="1"/>
  <c r="BH5625" i="1"/>
  <c r="BF5625" i="1"/>
  <c r="BG5625" i="1"/>
  <c r="BI5625" i="1"/>
  <c r="BH5621" i="1"/>
  <c r="BF5621" i="1"/>
  <c r="BG5621" i="1"/>
  <c r="BI5621" i="1"/>
  <c r="BH5617" i="1"/>
  <c r="BF5617" i="1"/>
  <c r="BG5617" i="1"/>
  <c r="BI5617" i="1"/>
  <c r="BH5613" i="1"/>
  <c r="BF5613" i="1"/>
  <c r="BG5613" i="1"/>
  <c r="BI5613" i="1"/>
  <c r="BH5609" i="1"/>
  <c r="BF5609" i="1"/>
  <c r="BG5609" i="1"/>
  <c r="BI5609" i="1"/>
  <c r="BH5605" i="1"/>
  <c r="BF5605" i="1"/>
  <c r="BG5605" i="1"/>
  <c r="BI5605" i="1"/>
  <c r="BH5601" i="1"/>
  <c r="BF5601" i="1"/>
  <c r="BG5601" i="1"/>
  <c r="BI5601" i="1"/>
  <c r="BH5597" i="1"/>
  <c r="BF5597" i="1"/>
  <c r="BG5597" i="1"/>
  <c r="BI5597" i="1"/>
  <c r="BH5593" i="1"/>
  <c r="BF5593" i="1"/>
  <c r="BG5593" i="1"/>
  <c r="BI5593" i="1"/>
  <c r="BH5589" i="1"/>
  <c r="BF5589" i="1"/>
  <c r="BG5589" i="1"/>
  <c r="BI5589" i="1"/>
  <c r="BH5585" i="1"/>
  <c r="BF5585" i="1"/>
  <c r="BG5585" i="1"/>
  <c r="BI5585" i="1"/>
  <c r="BH5581" i="1"/>
  <c r="BF5581" i="1"/>
  <c r="BG5581" i="1"/>
  <c r="BI5581" i="1"/>
  <c r="BH5577" i="1"/>
  <c r="BF5577" i="1"/>
  <c r="BG5577" i="1"/>
  <c r="BI5577" i="1"/>
  <c r="BH5573" i="1"/>
  <c r="BF5573" i="1"/>
  <c r="BG5573" i="1"/>
  <c r="BI5573" i="1"/>
  <c r="BH5569" i="1"/>
  <c r="BF5569" i="1"/>
  <c r="BG5569" i="1"/>
  <c r="BI5569" i="1"/>
  <c r="BH5565" i="1"/>
  <c r="BF5565" i="1"/>
  <c r="BG5565" i="1"/>
  <c r="BI5565" i="1"/>
  <c r="BH5561" i="1"/>
  <c r="BF5561" i="1"/>
  <c r="BG5561" i="1"/>
  <c r="BI5561" i="1"/>
  <c r="BH5557" i="1"/>
  <c r="BF5557" i="1"/>
  <c r="BG5557" i="1"/>
  <c r="BI5557" i="1"/>
  <c r="BH5553" i="1"/>
  <c r="BF5553" i="1"/>
  <c r="BG5553" i="1"/>
  <c r="BI5553" i="1"/>
  <c r="BH5549" i="1"/>
  <c r="BF5549" i="1"/>
  <c r="BG5549" i="1"/>
  <c r="BI5549" i="1"/>
  <c r="BH5545" i="1"/>
  <c r="BF5545" i="1"/>
  <c r="BG5545" i="1"/>
  <c r="BI5545" i="1"/>
  <c r="BH5541" i="1"/>
  <c r="BF5541" i="1"/>
  <c r="BG5541" i="1"/>
  <c r="BI5541" i="1"/>
  <c r="BH5537" i="1"/>
  <c r="BF5537" i="1"/>
  <c r="BG5537" i="1"/>
  <c r="BI5537" i="1"/>
  <c r="BH5533" i="1"/>
  <c r="BF5533" i="1"/>
  <c r="BG5533" i="1"/>
  <c r="BI5533" i="1"/>
  <c r="BH5529" i="1"/>
  <c r="BF5529" i="1"/>
  <c r="BG5529" i="1"/>
  <c r="BI5529" i="1"/>
  <c r="BH5525" i="1"/>
  <c r="BF5525" i="1"/>
  <c r="BG5525" i="1"/>
  <c r="BI5525" i="1"/>
  <c r="BH5521" i="1"/>
  <c r="BF5521" i="1"/>
  <c r="BG5521" i="1"/>
  <c r="BI5521" i="1"/>
  <c r="BH5517" i="1"/>
  <c r="BF5517" i="1"/>
  <c r="BG5517" i="1"/>
  <c r="BI5517" i="1"/>
  <c r="BH5513" i="1"/>
  <c r="BF5513" i="1"/>
  <c r="BG5513" i="1"/>
  <c r="BI5513" i="1"/>
  <c r="BH5509" i="1"/>
  <c r="BF5509" i="1"/>
  <c r="BG5509" i="1"/>
  <c r="BI5509" i="1"/>
  <c r="BH5505" i="1"/>
  <c r="BF5505" i="1"/>
  <c r="BG5505" i="1"/>
  <c r="BI5505" i="1"/>
  <c r="BH5501" i="1"/>
  <c r="BF5501" i="1"/>
  <c r="BG5501" i="1"/>
  <c r="BI5501" i="1"/>
  <c r="BH5497" i="1"/>
  <c r="BF5497" i="1"/>
  <c r="BG5497" i="1"/>
  <c r="BI5497" i="1"/>
  <c r="BH5493" i="1"/>
  <c r="BF5493" i="1"/>
  <c r="BG5493" i="1"/>
  <c r="BI5493" i="1"/>
  <c r="BH5489" i="1"/>
  <c r="BF5489" i="1"/>
  <c r="BG5489" i="1"/>
  <c r="BI5489" i="1"/>
  <c r="BH5485" i="1"/>
  <c r="BF5485" i="1"/>
  <c r="BG5485" i="1"/>
  <c r="BI5485" i="1"/>
  <c r="BH5481" i="1"/>
  <c r="BF5481" i="1"/>
  <c r="BG5481" i="1"/>
  <c r="BI5481" i="1"/>
  <c r="BH5477" i="1"/>
  <c r="BF5477" i="1"/>
  <c r="BG5477" i="1"/>
  <c r="BI5477" i="1"/>
  <c r="BH5473" i="1"/>
  <c r="BF5473" i="1"/>
  <c r="BG5473" i="1"/>
  <c r="BI5473" i="1"/>
  <c r="BH5469" i="1"/>
  <c r="BF5469" i="1"/>
  <c r="BG5469" i="1"/>
  <c r="BI5469" i="1"/>
  <c r="BH5465" i="1"/>
  <c r="BF5465" i="1"/>
  <c r="BG5465" i="1"/>
  <c r="BI5465" i="1"/>
  <c r="BH5461" i="1"/>
  <c r="BF5461" i="1"/>
  <c r="BG5461" i="1"/>
  <c r="BI5461" i="1"/>
  <c r="BH5457" i="1"/>
  <c r="BF5457" i="1"/>
  <c r="BG5457" i="1"/>
  <c r="BI5457" i="1"/>
  <c r="BH5453" i="1"/>
  <c r="BF5453" i="1"/>
  <c r="BG5453" i="1"/>
  <c r="BI5453" i="1"/>
  <c r="BH5449" i="1"/>
  <c r="BF5449" i="1"/>
  <c r="BG5449" i="1"/>
  <c r="BI5449" i="1"/>
  <c r="BH5445" i="1"/>
  <c r="BF5445" i="1"/>
  <c r="BG5445" i="1"/>
  <c r="BI5445" i="1"/>
  <c r="BH5441" i="1"/>
  <c r="BF5441" i="1"/>
  <c r="BG5441" i="1"/>
  <c r="BI5441" i="1"/>
  <c r="BH5437" i="1"/>
  <c r="BF5437" i="1"/>
  <c r="BG5437" i="1"/>
  <c r="BI5437" i="1"/>
  <c r="BH5433" i="1"/>
  <c r="BF5433" i="1"/>
  <c r="BG5433" i="1"/>
  <c r="BI5433" i="1"/>
  <c r="BH5429" i="1"/>
  <c r="BF5429" i="1"/>
  <c r="BG5429" i="1"/>
  <c r="BI5429" i="1"/>
  <c r="BH5425" i="1"/>
  <c r="BF5425" i="1"/>
  <c r="BG5425" i="1"/>
  <c r="BI5425" i="1"/>
  <c r="BH5421" i="1"/>
  <c r="BF5421" i="1"/>
  <c r="BG5421" i="1"/>
  <c r="BI5421" i="1"/>
  <c r="BH5417" i="1"/>
  <c r="BF5417" i="1"/>
  <c r="BG5417" i="1"/>
  <c r="BI5417" i="1"/>
  <c r="BH5413" i="1"/>
  <c r="BF5413" i="1"/>
  <c r="BG5413" i="1"/>
  <c r="BI5413" i="1"/>
  <c r="BH5409" i="1"/>
  <c r="BF5409" i="1"/>
  <c r="BG5409" i="1"/>
  <c r="BI5409" i="1"/>
  <c r="BH5405" i="1"/>
  <c r="BF5405" i="1"/>
  <c r="BG5405" i="1"/>
  <c r="BI5405" i="1"/>
  <c r="BH5401" i="1"/>
  <c r="BF5401" i="1"/>
  <c r="BG5401" i="1"/>
  <c r="BI5401" i="1"/>
  <c r="BH5397" i="1"/>
  <c r="BF5397" i="1"/>
  <c r="BG5397" i="1"/>
  <c r="BI5397" i="1"/>
  <c r="BH5393" i="1"/>
  <c r="BF5393" i="1"/>
  <c r="BG5393" i="1"/>
  <c r="BI5393" i="1"/>
  <c r="BH5389" i="1"/>
  <c r="BF5389" i="1"/>
  <c r="BG5389" i="1"/>
  <c r="BI5389" i="1"/>
  <c r="BH5385" i="1"/>
  <c r="BF5385" i="1"/>
  <c r="BG5385" i="1"/>
  <c r="BI5385" i="1"/>
  <c r="BH5381" i="1"/>
  <c r="BF5381" i="1"/>
  <c r="BG5381" i="1"/>
  <c r="BI5381" i="1"/>
  <c r="BH5377" i="1"/>
  <c r="BF5377" i="1"/>
  <c r="BG5377" i="1"/>
  <c r="BI5377" i="1"/>
  <c r="BH5373" i="1"/>
  <c r="BF5373" i="1"/>
  <c r="BG5373" i="1"/>
  <c r="BI5373" i="1"/>
  <c r="BH5369" i="1"/>
  <c r="BF5369" i="1"/>
  <c r="BG5369" i="1"/>
  <c r="BI5369" i="1"/>
  <c r="BH5365" i="1"/>
  <c r="BF5365" i="1"/>
  <c r="BG5365" i="1"/>
  <c r="BI5365" i="1"/>
  <c r="BH5361" i="1"/>
  <c r="BF5361" i="1"/>
  <c r="BG5361" i="1"/>
  <c r="BI5361" i="1"/>
  <c r="BH5357" i="1"/>
  <c r="BF5357" i="1"/>
  <c r="BG5357" i="1"/>
  <c r="BI5357" i="1"/>
  <c r="BH5353" i="1"/>
  <c r="BF5353" i="1"/>
  <c r="BG5353" i="1"/>
  <c r="BI5353" i="1"/>
  <c r="BH5349" i="1"/>
  <c r="BF5349" i="1"/>
  <c r="BG5349" i="1"/>
  <c r="BI5349" i="1"/>
  <c r="BH5345" i="1"/>
  <c r="BF5345" i="1"/>
  <c r="BG5345" i="1"/>
  <c r="BI5345" i="1"/>
  <c r="BH5341" i="1"/>
  <c r="BF5341" i="1"/>
  <c r="BG5341" i="1"/>
  <c r="BI5341" i="1"/>
  <c r="BH5337" i="1"/>
  <c r="BF5337" i="1"/>
  <c r="BG5337" i="1"/>
  <c r="BI5337" i="1"/>
  <c r="BH5333" i="1"/>
  <c r="BF5333" i="1"/>
  <c r="BG5333" i="1"/>
  <c r="BI5333" i="1"/>
  <c r="BH5329" i="1"/>
  <c r="BF5329" i="1"/>
  <c r="BG5329" i="1"/>
  <c r="BI5329" i="1"/>
  <c r="BH5325" i="1"/>
  <c r="BF5325" i="1"/>
  <c r="BG5325" i="1"/>
  <c r="BI5325" i="1"/>
  <c r="BH5321" i="1"/>
  <c r="BF5321" i="1"/>
  <c r="BG5321" i="1"/>
  <c r="BI5321" i="1"/>
  <c r="BH5317" i="1"/>
  <c r="BI5317" i="1"/>
  <c r="BF5317" i="1"/>
  <c r="BG5317" i="1"/>
  <c r="BH5313" i="1"/>
  <c r="BI5313" i="1"/>
  <c r="BF5313" i="1"/>
  <c r="BG5313" i="1"/>
  <c r="BH5309" i="1"/>
  <c r="BI5309" i="1"/>
  <c r="BF5309" i="1"/>
  <c r="BG5309" i="1"/>
  <c r="BH5305" i="1"/>
  <c r="BI5305" i="1"/>
  <c r="BF5305" i="1"/>
  <c r="BG5305" i="1"/>
  <c r="BH5301" i="1"/>
  <c r="BI5301" i="1"/>
  <c r="BF5301" i="1"/>
  <c r="BG5301" i="1"/>
  <c r="BH5297" i="1"/>
  <c r="BI5297" i="1"/>
  <c r="BF5297" i="1"/>
  <c r="BG5297" i="1"/>
  <c r="BH5293" i="1"/>
  <c r="BI5293" i="1"/>
  <c r="BF5293" i="1"/>
  <c r="BG5293" i="1"/>
  <c r="BH5289" i="1"/>
  <c r="BI5289" i="1"/>
  <c r="BF5289" i="1"/>
  <c r="BG5289" i="1"/>
  <c r="BH5285" i="1"/>
  <c r="BI5285" i="1"/>
  <c r="BF5285" i="1"/>
  <c r="BG5285" i="1"/>
  <c r="BH5281" i="1"/>
  <c r="BI5281" i="1"/>
  <c r="BF5281" i="1"/>
  <c r="BG5281" i="1"/>
  <c r="BH5277" i="1"/>
  <c r="BI5277" i="1"/>
  <c r="BF5277" i="1"/>
  <c r="BG5277" i="1"/>
  <c r="BH5273" i="1"/>
  <c r="BI5273" i="1"/>
  <c r="BF5273" i="1"/>
  <c r="BG5273" i="1"/>
  <c r="BH5269" i="1"/>
  <c r="BI5269" i="1"/>
  <c r="BF5269" i="1"/>
  <c r="BG5269" i="1"/>
  <c r="BH5265" i="1"/>
  <c r="BI5265" i="1"/>
  <c r="BF5265" i="1"/>
  <c r="BG5265" i="1"/>
  <c r="BH5261" i="1"/>
  <c r="BI5261" i="1"/>
  <c r="BF5261" i="1"/>
  <c r="BG5261" i="1"/>
  <c r="BH5257" i="1"/>
  <c r="BI5257" i="1"/>
  <c r="BF5257" i="1"/>
  <c r="BG5257" i="1"/>
  <c r="BH5253" i="1"/>
  <c r="BI5253" i="1"/>
  <c r="BF5253" i="1"/>
  <c r="BG5253" i="1"/>
  <c r="BH5249" i="1"/>
  <c r="BI5249" i="1"/>
  <c r="BF5249" i="1"/>
  <c r="BG5249" i="1"/>
  <c r="BH5245" i="1"/>
  <c r="BI5245" i="1"/>
  <c r="BF5245" i="1"/>
  <c r="BG5245" i="1"/>
  <c r="BH5241" i="1"/>
  <c r="BI5241" i="1"/>
  <c r="BF5241" i="1"/>
  <c r="BG5241" i="1"/>
  <c r="BH5237" i="1"/>
  <c r="BI5237" i="1"/>
  <c r="BF5237" i="1"/>
  <c r="BG5237" i="1"/>
  <c r="BH5233" i="1"/>
  <c r="BI5233" i="1"/>
  <c r="BF5233" i="1"/>
  <c r="BG5233" i="1"/>
  <c r="BH5229" i="1"/>
  <c r="BI5229" i="1"/>
  <c r="BF5229" i="1"/>
  <c r="BG5229" i="1"/>
  <c r="BH5225" i="1"/>
  <c r="BI5225" i="1"/>
  <c r="BF5225" i="1"/>
  <c r="BG5225" i="1"/>
  <c r="BH5221" i="1"/>
  <c r="BI5221" i="1"/>
  <c r="BF5221" i="1"/>
  <c r="BG5221" i="1"/>
  <c r="BH5217" i="1"/>
  <c r="BI5217" i="1"/>
  <c r="BF5217" i="1"/>
  <c r="BG5217" i="1"/>
  <c r="BH5213" i="1"/>
  <c r="BI5213" i="1"/>
  <c r="BF5213" i="1"/>
  <c r="BG5213" i="1"/>
  <c r="BH5209" i="1"/>
  <c r="BI5209" i="1"/>
  <c r="BF5209" i="1"/>
  <c r="BG5209" i="1"/>
  <c r="BH5205" i="1"/>
  <c r="BI5205" i="1"/>
  <c r="BF5205" i="1"/>
  <c r="BG5205" i="1"/>
  <c r="BH5201" i="1"/>
  <c r="BI5201" i="1"/>
  <c r="BF5201" i="1"/>
  <c r="BG5201" i="1"/>
  <c r="BH5197" i="1"/>
  <c r="BI5197" i="1"/>
  <c r="BF5197" i="1"/>
  <c r="BG5197" i="1"/>
  <c r="BH5193" i="1"/>
  <c r="BI5193" i="1"/>
  <c r="BF5193" i="1"/>
  <c r="BG5193" i="1"/>
  <c r="BH5189" i="1"/>
  <c r="BI5189" i="1"/>
  <c r="BF5189" i="1"/>
  <c r="BG5189" i="1"/>
  <c r="BH5185" i="1"/>
  <c r="BI5185" i="1"/>
  <c r="BF5185" i="1"/>
  <c r="BG5185" i="1"/>
  <c r="BH5181" i="1"/>
  <c r="BI5181" i="1"/>
  <c r="BF5181" i="1"/>
  <c r="BG5181" i="1"/>
  <c r="BH5177" i="1"/>
  <c r="BI5177" i="1"/>
  <c r="BF5177" i="1"/>
  <c r="BG5177" i="1"/>
  <c r="BH5173" i="1"/>
  <c r="BI5173" i="1"/>
  <c r="BF5173" i="1"/>
  <c r="BG5173" i="1"/>
  <c r="BH5169" i="1"/>
  <c r="BI5169" i="1"/>
  <c r="BF5169" i="1"/>
  <c r="BG5169" i="1"/>
  <c r="BH5165" i="1"/>
  <c r="BI5165" i="1"/>
  <c r="BF5165" i="1"/>
  <c r="BG5165" i="1"/>
  <c r="BH5161" i="1"/>
  <c r="BI5161" i="1"/>
  <c r="BF5161" i="1"/>
  <c r="BG5161" i="1"/>
  <c r="BH5157" i="1"/>
  <c r="BI5157" i="1"/>
  <c r="BF5157" i="1"/>
  <c r="BG5157" i="1"/>
  <c r="BH5153" i="1"/>
  <c r="BI5153" i="1"/>
  <c r="BF5153" i="1"/>
  <c r="BG5153" i="1"/>
  <c r="BH5149" i="1"/>
  <c r="BI5149" i="1"/>
  <c r="BF5149" i="1"/>
  <c r="BG5149" i="1"/>
  <c r="BH5145" i="1"/>
  <c r="BI5145" i="1"/>
  <c r="BF5145" i="1"/>
  <c r="BG5145" i="1"/>
  <c r="BH5141" i="1"/>
  <c r="BI5141" i="1"/>
  <c r="BF5141" i="1"/>
  <c r="BG5141" i="1"/>
  <c r="BH5137" i="1"/>
  <c r="BI5137" i="1"/>
  <c r="BF5137" i="1"/>
  <c r="BG5137" i="1"/>
  <c r="BH5133" i="1"/>
  <c r="BI5133" i="1"/>
  <c r="BF5133" i="1"/>
  <c r="BG5133" i="1"/>
  <c r="BH5129" i="1"/>
  <c r="BI5129" i="1"/>
  <c r="BF5129" i="1"/>
  <c r="BG5129" i="1"/>
  <c r="BH5125" i="1"/>
  <c r="BI5125" i="1"/>
  <c r="BF5125" i="1"/>
  <c r="BG5125" i="1"/>
  <c r="BH5121" i="1"/>
  <c r="BI5121" i="1"/>
  <c r="BF5121" i="1"/>
  <c r="BG5121" i="1"/>
  <c r="BH5117" i="1"/>
  <c r="BI5117" i="1"/>
  <c r="BF5117" i="1"/>
  <c r="BG5117" i="1"/>
  <c r="BH5113" i="1"/>
  <c r="BI5113" i="1"/>
  <c r="BF5113" i="1"/>
  <c r="BG5113" i="1"/>
  <c r="BH5109" i="1"/>
  <c r="BI5109" i="1"/>
  <c r="BF5109" i="1"/>
  <c r="BG5109" i="1"/>
  <c r="BH5105" i="1"/>
  <c r="BI5105" i="1"/>
  <c r="BF5105" i="1"/>
  <c r="BG5105" i="1"/>
  <c r="BH5101" i="1"/>
  <c r="BI5101" i="1"/>
  <c r="BF5101" i="1"/>
  <c r="BG5101" i="1"/>
  <c r="BH5097" i="1"/>
  <c r="BI5097" i="1"/>
  <c r="BF5097" i="1"/>
  <c r="BG5097" i="1"/>
  <c r="BH5093" i="1"/>
  <c r="BI5093" i="1"/>
  <c r="BF5093" i="1"/>
  <c r="BG5093" i="1"/>
  <c r="BH5089" i="1"/>
  <c r="BI5089" i="1"/>
  <c r="BF5089" i="1"/>
  <c r="BG5089" i="1"/>
  <c r="BH5085" i="1"/>
  <c r="BI5085" i="1"/>
  <c r="BF5085" i="1"/>
  <c r="BG5085" i="1"/>
  <c r="BH5081" i="1"/>
  <c r="BI5081" i="1"/>
  <c r="BF5081" i="1"/>
  <c r="BG5081" i="1"/>
  <c r="BH5077" i="1"/>
  <c r="BI5077" i="1"/>
  <c r="BF5077" i="1"/>
  <c r="BG5077" i="1"/>
  <c r="BH5073" i="1"/>
  <c r="BI5073" i="1"/>
  <c r="BF5073" i="1"/>
  <c r="BG5073" i="1"/>
  <c r="BH5069" i="1"/>
  <c r="BI5069" i="1"/>
  <c r="BF5069" i="1"/>
  <c r="BG5069" i="1"/>
  <c r="BH5065" i="1"/>
  <c r="BI5065" i="1"/>
  <c r="BF5065" i="1"/>
  <c r="BG5065" i="1"/>
  <c r="BH5061" i="1"/>
  <c r="BI5061" i="1"/>
  <c r="BF5061" i="1"/>
  <c r="BG5061" i="1"/>
  <c r="BH5057" i="1"/>
  <c r="BI5057" i="1"/>
  <c r="BF5057" i="1"/>
  <c r="BG5057" i="1"/>
  <c r="BH5053" i="1"/>
  <c r="BI5053" i="1"/>
  <c r="BF5053" i="1"/>
  <c r="BG5053" i="1"/>
  <c r="BH5049" i="1"/>
  <c r="BI5049" i="1"/>
  <c r="BF5049" i="1"/>
  <c r="BG5049" i="1"/>
  <c r="BH5045" i="1"/>
  <c r="BI5045" i="1"/>
  <c r="BF5045" i="1"/>
  <c r="BG5045" i="1"/>
  <c r="BH5041" i="1"/>
  <c r="BI5041" i="1"/>
  <c r="BF5041" i="1"/>
  <c r="BG5041" i="1"/>
  <c r="BH5037" i="1"/>
  <c r="BI5037" i="1"/>
  <c r="BF5037" i="1"/>
  <c r="BG5037" i="1"/>
  <c r="BH5033" i="1"/>
  <c r="BI5033" i="1"/>
  <c r="BF5033" i="1"/>
  <c r="BG5033" i="1"/>
  <c r="BH5029" i="1"/>
  <c r="BI5029" i="1"/>
  <c r="BF5029" i="1"/>
  <c r="BG5029" i="1"/>
  <c r="BH5025" i="1"/>
  <c r="BI5025" i="1"/>
  <c r="BF5025" i="1"/>
  <c r="BG5025" i="1"/>
  <c r="BH5021" i="1"/>
  <c r="BI5021" i="1"/>
  <c r="BF5021" i="1"/>
  <c r="BG5021" i="1"/>
  <c r="BH5017" i="1"/>
  <c r="BI5017" i="1"/>
  <c r="BF5017" i="1"/>
  <c r="BG5017" i="1"/>
  <c r="BH5013" i="1"/>
  <c r="BI5013" i="1"/>
  <c r="BF5013" i="1"/>
  <c r="BG5013" i="1"/>
  <c r="BH5009" i="1"/>
  <c r="BI5009" i="1"/>
  <c r="BF5009" i="1"/>
  <c r="BG5009" i="1"/>
  <c r="BH5005" i="1"/>
  <c r="BI5005" i="1"/>
  <c r="BF5005" i="1"/>
  <c r="BG5005" i="1"/>
  <c r="BH5001" i="1"/>
  <c r="BI5001" i="1"/>
  <c r="BF5001" i="1"/>
  <c r="BG5001" i="1"/>
  <c r="BH4997" i="1"/>
  <c r="BI4997" i="1"/>
  <c r="BF4997" i="1"/>
  <c r="BG4997" i="1"/>
  <c r="BH4993" i="1"/>
  <c r="BI4993" i="1"/>
  <c r="BF4993" i="1"/>
  <c r="BG4993" i="1"/>
  <c r="BH4989" i="1"/>
  <c r="BI4989" i="1"/>
  <c r="BF4989" i="1"/>
  <c r="BG4989" i="1"/>
  <c r="BH4985" i="1"/>
  <c r="BI4985" i="1"/>
  <c r="BF4985" i="1"/>
  <c r="BG4985" i="1"/>
  <c r="BH4981" i="1"/>
  <c r="BI4981" i="1"/>
  <c r="BF4981" i="1"/>
  <c r="BG4981" i="1"/>
  <c r="BH4977" i="1"/>
  <c r="BI4977" i="1"/>
  <c r="BF4977" i="1"/>
  <c r="BG4977" i="1"/>
  <c r="BH4973" i="1"/>
  <c r="BI4973" i="1"/>
  <c r="BF4973" i="1"/>
  <c r="BG4973" i="1"/>
  <c r="BH4969" i="1"/>
  <c r="BI4969" i="1"/>
  <c r="BF4969" i="1"/>
  <c r="BG4969" i="1"/>
  <c r="BH4965" i="1"/>
  <c r="BI4965" i="1"/>
  <c r="BF4965" i="1"/>
  <c r="BG4965" i="1"/>
  <c r="BH4961" i="1"/>
  <c r="BI4961" i="1"/>
  <c r="BF4961" i="1"/>
  <c r="BG4961" i="1"/>
  <c r="BH4957" i="1"/>
  <c r="BI4957" i="1"/>
  <c r="BF4957" i="1"/>
  <c r="BG4957" i="1"/>
  <c r="BH4953" i="1"/>
  <c r="BI4953" i="1"/>
  <c r="BF4953" i="1"/>
  <c r="BG4953" i="1"/>
  <c r="BH4949" i="1"/>
  <c r="BI4949" i="1"/>
  <c r="BF4949" i="1"/>
  <c r="BG4949" i="1"/>
  <c r="BH4945" i="1"/>
  <c r="BI4945" i="1"/>
  <c r="BF4945" i="1"/>
  <c r="BG4945" i="1"/>
  <c r="BH4941" i="1"/>
  <c r="BI4941" i="1"/>
  <c r="BF4941" i="1"/>
  <c r="BG4941" i="1"/>
  <c r="BH4937" i="1"/>
  <c r="BI4937" i="1"/>
  <c r="BF4937" i="1"/>
  <c r="BG4937" i="1"/>
  <c r="BH4933" i="1"/>
  <c r="BI4933" i="1"/>
  <c r="BF4933" i="1"/>
  <c r="BG4933" i="1"/>
  <c r="BH4929" i="1"/>
  <c r="BI4929" i="1"/>
  <c r="BF4929" i="1"/>
  <c r="BG4929" i="1"/>
  <c r="BH4925" i="1"/>
  <c r="BI4925" i="1"/>
  <c r="BF4925" i="1"/>
  <c r="BG4925" i="1"/>
  <c r="BH4921" i="1"/>
  <c r="BI4921" i="1"/>
  <c r="BF4921" i="1"/>
  <c r="BG4921" i="1"/>
  <c r="BH4917" i="1"/>
  <c r="BI4917" i="1"/>
  <c r="BF4917" i="1"/>
  <c r="BG4917" i="1"/>
  <c r="BH4913" i="1"/>
  <c r="BI4913" i="1"/>
  <c r="BF4913" i="1"/>
  <c r="BG4913" i="1"/>
  <c r="BH4909" i="1"/>
  <c r="BI4909" i="1"/>
  <c r="BF4909" i="1"/>
  <c r="BG4909" i="1"/>
  <c r="BH4905" i="1"/>
  <c r="BI4905" i="1"/>
  <c r="BF4905" i="1"/>
  <c r="BG4905" i="1"/>
  <c r="BH4901" i="1"/>
  <c r="BI4901" i="1"/>
  <c r="BF4901" i="1"/>
  <c r="BG4901" i="1"/>
  <c r="BH4897" i="1"/>
  <c r="BI4897" i="1"/>
  <c r="BF4897" i="1"/>
  <c r="BG4897" i="1"/>
  <c r="BH4893" i="1"/>
  <c r="BI4893" i="1"/>
  <c r="BF4893" i="1"/>
  <c r="BG4893" i="1"/>
  <c r="BH4889" i="1"/>
  <c r="BI4889" i="1"/>
  <c r="BF4889" i="1"/>
  <c r="BG4889" i="1"/>
  <c r="BH4885" i="1"/>
  <c r="BI4885" i="1"/>
  <c r="BF4885" i="1"/>
  <c r="BG4885" i="1"/>
  <c r="BH4881" i="1"/>
  <c r="BI4881" i="1"/>
  <c r="BF4881" i="1"/>
  <c r="BG4881" i="1"/>
  <c r="BH4877" i="1"/>
  <c r="BI4877" i="1"/>
  <c r="BF4877" i="1"/>
  <c r="BG4877" i="1"/>
  <c r="BH4873" i="1"/>
  <c r="BI4873" i="1"/>
  <c r="BF4873" i="1"/>
  <c r="BG4873" i="1"/>
  <c r="BH4869" i="1"/>
  <c r="BI4869" i="1"/>
  <c r="BF4869" i="1"/>
  <c r="BG4869" i="1"/>
  <c r="BH4865" i="1"/>
  <c r="BI4865" i="1"/>
  <c r="BF4865" i="1"/>
  <c r="BG4865" i="1"/>
  <c r="BH4861" i="1"/>
  <c r="BI4861" i="1"/>
  <c r="BF4861" i="1"/>
  <c r="BG4861" i="1"/>
  <c r="BH4857" i="1"/>
  <c r="BI4857" i="1"/>
  <c r="BF4857" i="1"/>
  <c r="BG4857" i="1"/>
  <c r="BH4853" i="1"/>
  <c r="BI4853" i="1"/>
  <c r="BF4853" i="1"/>
  <c r="BG4853" i="1"/>
  <c r="BH4849" i="1"/>
  <c r="BI4849" i="1"/>
  <c r="BF4849" i="1"/>
  <c r="BG4849" i="1"/>
  <c r="BH4845" i="1"/>
  <c r="BI4845" i="1"/>
  <c r="BF4845" i="1"/>
  <c r="BG4845" i="1"/>
  <c r="BH4841" i="1"/>
  <c r="BI4841" i="1"/>
  <c r="BF4841" i="1"/>
  <c r="BG4841" i="1"/>
  <c r="BH4837" i="1"/>
  <c r="BI4837" i="1"/>
  <c r="BF4837" i="1"/>
  <c r="BG4837" i="1"/>
  <c r="BH4833" i="1"/>
  <c r="BI4833" i="1"/>
  <c r="BF4833" i="1"/>
  <c r="BG4833" i="1"/>
  <c r="BH4829" i="1"/>
  <c r="BI4829" i="1"/>
  <c r="BF4829" i="1"/>
  <c r="BG4829" i="1"/>
  <c r="BH4825" i="1"/>
  <c r="BI4825" i="1"/>
  <c r="BF4825" i="1"/>
  <c r="BG4825" i="1"/>
  <c r="BH4821" i="1"/>
  <c r="BI4821" i="1"/>
  <c r="BF4821" i="1"/>
  <c r="BG4821" i="1"/>
  <c r="BH4817" i="1"/>
  <c r="BI4817" i="1"/>
  <c r="BF4817" i="1"/>
  <c r="BG4817" i="1"/>
  <c r="BH4813" i="1"/>
  <c r="BI4813" i="1"/>
  <c r="BF4813" i="1"/>
  <c r="BG4813" i="1"/>
  <c r="BH4809" i="1"/>
  <c r="BI4809" i="1"/>
  <c r="BF4809" i="1"/>
  <c r="BG4809" i="1"/>
  <c r="BH4805" i="1"/>
  <c r="BI4805" i="1"/>
  <c r="BF4805" i="1"/>
  <c r="BG4805" i="1"/>
  <c r="BH4801" i="1"/>
  <c r="BI4801" i="1"/>
  <c r="BF4801" i="1"/>
  <c r="BG4801" i="1"/>
  <c r="BH4797" i="1"/>
  <c r="BI4797" i="1"/>
  <c r="BF4797" i="1"/>
  <c r="BG4797" i="1"/>
  <c r="BH4793" i="1"/>
  <c r="BI4793" i="1"/>
  <c r="BF4793" i="1"/>
  <c r="BG4793" i="1"/>
  <c r="BH4789" i="1"/>
  <c r="BI4789" i="1"/>
  <c r="BF4789" i="1"/>
  <c r="BG4789" i="1"/>
  <c r="BH4785" i="1"/>
  <c r="BI4785" i="1"/>
  <c r="BF4785" i="1"/>
  <c r="BG4785" i="1"/>
  <c r="BH4781" i="1"/>
  <c r="BI4781" i="1"/>
  <c r="BF4781" i="1"/>
  <c r="BG4781" i="1"/>
  <c r="BH4777" i="1"/>
  <c r="BI4777" i="1"/>
  <c r="BF4777" i="1"/>
  <c r="BG4777" i="1"/>
  <c r="BH4773" i="1"/>
  <c r="BI4773" i="1"/>
  <c r="BF4773" i="1"/>
  <c r="BG4773" i="1"/>
  <c r="BH4769" i="1"/>
  <c r="BI4769" i="1"/>
  <c r="BF4769" i="1"/>
  <c r="BG4769" i="1"/>
  <c r="BH4765" i="1"/>
  <c r="BI4765" i="1"/>
  <c r="BF4765" i="1"/>
  <c r="BG4765" i="1"/>
  <c r="BH4761" i="1"/>
  <c r="BI4761" i="1"/>
  <c r="BF4761" i="1"/>
  <c r="BG4761" i="1"/>
  <c r="BH4757" i="1"/>
  <c r="BI4757" i="1"/>
  <c r="BF4757" i="1"/>
  <c r="BG4757" i="1"/>
  <c r="BH4753" i="1"/>
  <c r="BI4753" i="1"/>
  <c r="BF4753" i="1"/>
  <c r="BG4753" i="1"/>
  <c r="BH4749" i="1"/>
  <c r="BI4749" i="1"/>
  <c r="BF4749" i="1"/>
  <c r="BG4749" i="1"/>
  <c r="BH4745" i="1"/>
  <c r="BI4745" i="1"/>
  <c r="BF4745" i="1"/>
  <c r="BG4745" i="1"/>
  <c r="BH4741" i="1"/>
  <c r="BI4741" i="1"/>
  <c r="BF4741" i="1"/>
  <c r="BG4741" i="1"/>
  <c r="BH4737" i="1"/>
  <c r="BI4737" i="1"/>
  <c r="BF4737" i="1"/>
  <c r="BG4737" i="1"/>
  <c r="BH4733" i="1"/>
  <c r="BI4733" i="1"/>
  <c r="BF4733" i="1"/>
  <c r="BG4733" i="1"/>
  <c r="BH4729" i="1"/>
  <c r="BI4729" i="1"/>
  <c r="BF4729" i="1"/>
  <c r="BG4729" i="1"/>
  <c r="BH4725" i="1"/>
  <c r="BI4725" i="1"/>
  <c r="BF4725" i="1"/>
  <c r="BG4725" i="1"/>
  <c r="BH4721" i="1"/>
  <c r="BI4721" i="1"/>
  <c r="BF4721" i="1"/>
  <c r="BG4721" i="1"/>
  <c r="BH4717" i="1"/>
  <c r="BI4717" i="1"/>
  <c r="BF4717" i="1"/>
  <c r="BG4717" i="1"/>
  <c r="BH4713" i="1"/>
  <c r="BI4713" i="1"/>
  <c r="BF4713" i="1"/>
  <c r="BG4713" i="1"/>
  <c r="BH4709" i="1"/>
  <c r="BI4709" i="1"/>
  <c r="BF4709" i="1"/>
  <c r="BG4709" i="1"/>
  <c r="BH4705" i="1"/>
  <c r="BI4705" i="1"/>
  <c r="BF4705" i="1"/>
  <c r="BG4705" i="1"/>
  <c r="BH4701" i="1"/>
  <c r="BI4701" i="1"/>
  <c r="BF4701" i="1"/>
  <c r="BG4701" i="1"/>
  <c r="BH4697" i="1"/>
  <c r="BI4697" i="1"/>
  <c r="BF4697" i="1"/>
  <c r="BG4697" i="1"/>
  <c r="BH4693" i="1"/>
  <c r="BI4693" i="1"/>
  <c r="BF4693" i="1"/>
  <c r="BG4693" i="1"/>
  <c r="BH4689" i="1"/>
  <c r="BI4689" i="1"/>
  <c r="BF4689" i="1"/>
  <c r="BG4689" i="1"/>
  <c r="BH4685" i="1"/>
  <c r="BI4685" i="1"/>
  <c r="BF4685" i="1"/>
  <c r="BG4685" i="1"/>
  <c r="BH4681" i="1"/>
  <c r="BI4681" i="1"/>
  <c r="BF4681" i="1"/>
  <c r="BG4681" i="1"/>
  <c r="BH4677" i="1"/>
  <c r="BI4677" i="1"/>
  <c r="BF4677" i="1"/>
  <c r="BG4677" i="1"/>
  <c r="BH4673" i="1"/>
  <c r="BI4673" i="1"/>
  <c r="BF4673" i="1"/>
  <c r="BG4673" i="1"/>
  <c r="BH4669" i="1"/>
  <c r="BI4669" i="1"/>
  <c r="BF4669" i="1"/>
  <c r="BG4669" i="1"/>
  <c r="BH4665" i="1"/>
  <c r="BI4665" i="1"/>
  <c r="BF4665" i="1"/>
  <c r="BG4665" i="1"/>
  <c r="BH4661" i="1"/>
  <c r="BI4661" i="1"/>
  <c r="BF4661" i="1"/>
  <c r="BG4661" i="1"/>
  <c r="BH4657" i="1"/>
  <c r="BI4657" i="1"/>
  <c r="BF4657" i="1"/>
  <c r="BG4657" i="1"/>
  <c r="BH4653" i="1"/>
  <c r="BI4653" i="1"/>
  <c r="BF4653" i="1"/>
  <c r="BG4653" i="1"/>
  <c r="BH4649" i="1"/>
  <c r="BI4649" i="1"/>
  <c r="BF4649" i="1"/>
  <c r="BG4649" i="1"/>
  <c r="BH4645" i="1"/>
  <c r="BI4645" i="1"/>
  <c r="BF4645" i="1"/>
  <c r="BG4645" i="1"/>
  <c r="BH4641" i="1"/>
  <c r="BI4641" i="1"/>
  <c r="BF4641" i="1"/>
  <c r="BG4641" i="1"/>
  <c r="BH4637" i="1"/>
  <c r="BI4637" i="1"/>
  <c r="BF4637" i="1"/>
  <c r="BG4637" i="1"/>
  <c r="BH4633" i="1"/>
  <c r="BI4633" i="1"/>
  <c r="BF4633" i="1"/>
  <c r="BG4633" i="1"/>
  <c r="BH4629" i="1"/>
  <c r="BI4629" i="1"/>
  <c r="BF4629" i="1"/>
  <c r="BG4629" i="1"/>
  <c r="BH4625" i="1"/>
  <c r="BI4625" i="1"/>
  <c r="BF4625" i="1"/>
  <c r="BG4625" i="1"/>
  <c r="BH4621" i="1"/>
  <c r="BI4621" i="1"/>
  <c r="BF4621" i="1"/>
  <c r="BG4621" i="1"/>
  <c r="BH4617" i="1"/>
  <c r="BI4617" i="1"/>
  <c r="BF4617" i="1"/>
  <c r="BG4617" i="1"/>
  <c r="BH4613" i="1"/>
  <c r="BI4613" i="1"/>
  <c r="BF4613" i="1"/>
  <c r="BG4613" i="1"/>
  <c r="BH4609" i="1"/>
  <c r="BI4609" i="1"/>
  <c r="BF4609" i="1"/>
  <c r="BG4609" i="1"/>
  <c r="BH4605" i="1"/>
  <c r="BI4605" i="1"/>
  <c r="BF4605" i="1"/>
  <c r="BG4605" i="1"/>
  <c r="BH4601" i="1"/>
  <c r="BI4601" i="1"/>
  <c r="BF4601" i="1"/>
  <c r="BG4601" i="1"/>
  <c r="BH4597" i="1"/>
  <c r="BI4597" i="1"/>
  <c r="BF4597" i="1"/>
  <c r="BG4597" i="1"/>
  <c r="BH4593" i="1"/>
  <c r="BI4593" i="1"/>
  <c r="BF4593" i="1"/>
  <c r="BG4593" i="1"/>
  <c r="BH4589" i="1"/>
  <c r="BI4589" i="1"/>
  <c r="BF4589" i="1"/>
  <c r="BG4589" i="1"/>
  <c r="BH4585" i="1"/>
  <c r="BI4585" i="1"/>
  <c r="BF4585" i="1"/>
  <c r="BG4585" i="1"/>
  <c r="BH4581" i="1"/>
  <c r="BI4581" i="1"/>
  <c r="BF4581" i="1"/>
  <c r="BG4581" i="1"/>
  <c r="BH4577" i="1"/>
  <c r="BI4577" i="1"/>
  <c r="BF4577" i="1"/>
  <c r="BG4577" i="1"/>
  <c r="BH4573" i="1"/>
  <c r="BI4573" i="1"/>
  <c r="BF4573" i="1"/>
  <c r="BG4573" i="1"/>
  <c r="BH4569" i="1"/>
  <c r="BI4569" i="1"/>
  <c r="BF4569" i="1"/>
  <c r="BG4569" i="1"/>
  <c r="BH4565" i="1"/>
  <c r="BI4565" i="1"/>
  <c r="BF4565" i="1"/>
  <c r="BG4565" i="1"/>
  <c r="BH4561" i="1"/>
  <c r="BI4561" i="1"/>
  <c r="BF4561" i="1"/>
  <c r="BG4561" i="1"/>
  <c r="BH4557" i="1"/>
  <c r="BI4557" i="1"/>
  <c r="BF4557" i="1"/>
  <c r="BG4557" i="1"/>
  <c r="BH4553" i="1"/>
  <c r="BI4553" i="1"/>
  <c r="BF4553" i="1"/>
  <c r="BG4553" i="1"/>
  <c r="BH4549" i="1"/>
  <c r="BI4549" i="1"/>
  <c r="BF4549" i="1"/>
  <c r="BG4549" i="1"/>
  <c r="BH4545" i="1"/>
  <c r="BI4545" i="1"/>
  <c r="BF4545" i="1"/>
  <c r="BG4545" i="1"/>
  <c r="BH4541" i="1"/>
  <c r="BI4541" i="1"/>
  <c r="BF4541" i="1"/>
  <c r="BG4541" i="1"/>
  <c r="BH4537" i="1"/>
  <c r="BI4537" i="1"/>
  <c r="BF4537" i="1"/>
  <c r="BG4537" i="1"/>
  <c r="BH4533" i="1"/>
  <c r="BI4533" i="1"/>
  <c r="BF4533" i="1"/>
  <c r="BG4533" i="1"/>
  <c r="BH4529" i="1"/>
  <c r="BI4529" i="1"/>
  <c r="BF4529" i="1"/>
  <c r="BG4529" i="1"/>
  <c r="BH4525" i="1"/>
  <c r="BI4525" i="1"/>
  <c r="BF4525" i="1"/>
  <c r="BG4525" i="1"/>
  <c r="BH4521" i="1"/>
  <c r="BI4521" i="1"/>
  <c r="BF4521" i="1"/>
  <c r="BG4521" i="1"/>
  <c r="BH4517" i="1"/>
  <c r="BI4517" i="1"/>
  <c r="BF4517" i="1"/>
  <c r="BG4517" i="1"/>
  <c r="BH4513" i="1"/>
  <c r="BI4513" i="1"/>
  <c r="BF4513" i="1"/>
  <c r="BG4513" i="1"/>
  <c r="BH4509" i="1"/>
  <c r="BI4509" i="1"/>
  <c r="BF4509" i="1"/>
  <c r="BG4509" i="1"/>
  <c r="BH4505" i="1"/>
  <c r="BI4505" i="1"/>
  <c r="BF4505" i="1"/>
  <c r="BG4505" i="1"/>
  <c r="BH4501" i="1"/>
  <c r="BI4501" i="1"/>
  <c r="BF4501" i="1"/>
  <c r="BG4501" i="1"/>
  <c r="BH4497" i="1"/>
  <c r="BI4497" i="1"/>
  <c r="BF4497" i="1"/>
  <c r="BG4497" i="1"/>
  <c r="BH4493" i="1"/>
  <c r="BI4493" i="1"/>
  <c r="BF4493" i="1"/>
  <c r="BG4493" i="1"/>
  <c r="BH4489" i="1"/>
  <c r="BI4489" i="1"/>
  <c r="BF4489" i="1"/>
  <c r="BG4489" i="1"/>
  <c r="BH4485" i="1"/>
  <c r="BI4485" i="1"/>
  <c r="BF4485" i="1"/>
  <c r="BG4485" i="1"/>
  <c r="BH4481" i="1"/>
  <c r="BI4481" i="1"/>
  <c r="BF4481" i="1"/>
  <c r="BG4481" i="1"/>
  <c r="BH4477" i="1"/>
  <c r="BI4477" i="1"/>
  <c r="BF4477" i="1"/>
  <c r="BG4477" i="1"/>
  <c r="BH4473" i="1"/>
  <c r="BI4473" i="1"/>
  <c r="BF4473" i="1"/>
  <c r="BG4473" i="1"/>
  <c r="BH4469" i="1"/>
  <c r="BI4469" i="1"/>
  <c r="BF4469" i="1"/>
  <c r="BG4469" i="1"/>
  <c r="BH4465" i="1"/>
  <c r="BI4465" i="1"/>
  <c r="BF4465" i="1"/>
  <c r="BG4465" i="1"/>
  <c r="BH4461" i="1"/>
  <c r="BI4461" i="1"/>
  <c r="BF4461" i="1"/>
  <c r="BG4461" i="1"/>
  <c r="BH4457" i="1"/>
  <c r="BI4457" i="1"/>
  <c r="BF4457" i="1"/>
  <c r="BG4457" i="1"/>
  <c r="BH4453" i="1"/>
  <c r="BI4453" i="1"/>
  <c r="BF4453" i="1"/>
  <c r="BG4453" i="1"/>
  <c r="BH4449" i="1"/>
  <c r="BI4449" i="1"/>
  <c r="BF4449" i="1"/>
  <c r="BG4449" i="1"/>
  <c r="BH4445" i="1"/>
  <c r="BI4445" i="1"/>
  <c r="BF4445" i="1"/>
  <c r="BG4445" i="1"/>
  <c r="BH4441" i="1"/>
  <c r="BI4441" i="1"/>
  <c r="BF4441" i="1"/>
  <c r="BG4441" i="1"/>
  <c r="BG4437" i="1"/>
  <c r="BH4437" i="1"/>
  <c r="BI4437" i="1"/>
  <c r="BF4437" i="1"/>
  <c r="BG4433" i="1"/>
  <c r="BH4433" i="1"/>
  <c r="BI4433" i="1"/>
  <c r="BF4433" i="1"/>
  <c r="BG4429" i="1"/>
  <c r="BH4429" i="1"/>
  <c r="BI4429" i="1"/>
  <c r="BF4429" i="1"/>
  <c r="BG4425" i="1"/>
  <c r="BH4425" i="1"/>
  <c r="BI4425" i="1"/>
  <c r="BF4425" i="1"/>
  <c r="BG4421" i="1"/>
  <c r="BH4421" i="1"/>
  <c r="BI4421" i="1"/>
  <c r="BF4421" i="1"/>
  <c r="BG4417" i="1"/>
  <c r="BH4417" i="1"/>
  <c r="BI4417" i="1"/>
  <c r="BF4417" i="1"/>
  <c r="BG4413" i="1"/>
  <c r="BH4413" i="1"/>
  <c r="BI4413" i="1"/>
  <c r="BF4413" i="1"/>
  <c r="BG4409" i="1"/>
  <c r="BH4409" i="1"/>
  <c r="BI4409" i="1"/>
  <c r="BF4409" i="1"/>
  <c r="BG4405" i="1"/>
  <c r="BH4405" i="1"/>
  <c r="BI4405" i="1"/>
  <c r="BF4405" i="1"/>
  <c r="BG4401" i="1"/>
  <c r="BH4401" i="1"/>
  <c r="BI4401" i="1"/>
  <c r="BF4401" i="1"/>
  <c r="BG4397" i="1"/>
  <c r="BH4397" i="1"/>
  <c r="BI4397" i="1"/>
  <c r="BF4397" i="1"/>
  <c r="BG4393" i="1"/>
  <c r="BH4393" i="1"/>
  <c r="BI4393" i="1"/>
  <c r="BF4393" i="1"/>
  <c r="BG4389" i="1"/>
  <c r="BH4389" i="1"/>
  <c r="BI4389" i="1"/>
  <c r="BF4389" i="1"/>
  <c r="BG4385" i="1"/>
  <c r="BH4385" i="1"/>
  <c r="BI4385" i="1"/>
  <c r="BF4385" i="1"/>
  <c r="BG4381" i="1"/>
  <c r="BH4381" i="1"/>
  <c r="BI4381" i="1"/>
  <c r="BF4381" i="1"/>
  <c r="BG4377" i="1"/>
  <c r="BH4377" i="1"/>
  <c r="BI4377" i="1"/>
  <c r="BF4377" i="1"/>
  <c r="BG4373" i="1"/>
  <c r="BH4373" i="1"/>
  <c r="BI4373" i="1"/>
  <c r="BF4373" i="1"/>
  <c r="BG4369" i="1"/>
  <c r="BH4369" i="1"/>
  <c r="BI4369" i="1"/>
  <c r="BF4369" i="1"/>
  <c r="BG4365" i="1"/>
  <c r="BH4365" i="1"/>
  <c r="BI4365" i="1"/>
  <c r="BF4365" i="1"/>
  <c r="BG4361" i="1"/>
  <c r="BH4361" i="1"/>
  <c r="BI4361" i="1"/>
  <c r="BF4361" i="1"/>
  <c r="BG4357" i="1"/>
  <c r="BH4357" i="1"/>
  <c r="BI4357" i="1"/>
  <c r="BF4357" i="1"/>
  <c r="BG4353" i="1"/>
  <c r="BH4353" i="1"/>
  <c r="BI4353" i="1"/>
  <c r="BF4353" i="1"/>
  <c r="BG4349" i="1"/>
  <c r="BH4349" i="1"/>
  <c r="BI4349" i="1"/>
  <c r="BF4349" i="1"/>
  <c r="BG4345" i="1"/>
  <c r="BH4345" i="1"/>
  <c r="BI4345" i="1"/>
  <c r="BF4345" i="1"/>
  <c r="BG4341" i="1"/>
  <c r="BH4341" i="1"/>
  <c r="BI4341" i="1"/>
  <c r="BF4341" i="1"/>
  <c r="BG4337" i="1"/>
  <c r="BH4337" i="1"/>
  <c r="BI4337" i="1"/>
  <c r="BF4337" i="1"/>
  <c r="BG4333" i="1"/>
  <c r="BH4333" i="1"/>
  <c r="BI4333" i="1"/>
  <c r="BF4333" i="1"/>
  <c r="BG4329" i="1"/>
  <c r="BH4329" i="1"/>
  <c r="BI4329" i="1"/>
  <c r="BF4329" i="1"/>
  <c r="BG4325" i="1"/>
  <c r="BH4325" i="1"/>
  <c r="BI4325" i="1"/>
  <c r="BF4325" i="1"/>
  <c r="BG4321" i="1"/>
  <c r="BH4321" i="1"/>
  <c r="BI4321" i="1"/>
  <c r="BF4321" i="1"/>
  <c r="BG4317" i="1"/>
  <c r="BH4317" i="1"/>
  <c r="BI4317" i="1"/>
  <c r="BF4317" i="1"/>
  <c r="BG4313" i="1"/>
  <c r="BH4313" i="1"/>
  <c r="BI4313" i="1"/>
  <c r="BF4313" i="1"/>
  <c r="BG4309" i="1"/>
  <c r="BH4309" i="1"/>
  <c r="BI4309" i="1"/>
  <c r="BF4309" i="1"/>
  <c r="BG4305" i="1"/>
  <c r="BH4305" i="1"/>
  <c r="BI4305" i="1"/>
  <c r="BF4305" i="1"/>
  <c r="BG4301" i="1"/>
  <c r="BH4301" i="1"/>
  <c r="BI4301" i="1"/>
  <c r="BF4301" i="1"/>
  <c r="BG4297" i="1"/>
  <c r="BH4297" i="1"/>
  <c r="BI4297" i="1"/>
  <c r="BF4297" i="1"/>
  <c r="BG4293" i="1"/>
  <c r="BH4293" i="1"/>
  <c r="BI4293" i="1"/>
  <c r="BF4293" i="1"/>
  <c r="BG4289" i="1"/>
  <c r="BH4289" i="1"/>
  <c r="BI4289" i="1"/>
  <c r="BF4289" i="1"/>
  <c r="BG4285" i="1"/>
  <c r="BH4285" i="1"/>
  <c r="BI4285" i="1"/>
  <c r="BF4285" i="1"/>
  <c r="BG4281" i="1"/>
  <c r="BH4281" i="1"/>
  <c r="BI4281" i="1"/>
  <c r="BF4281" i="1"/>
  <c r="BG4277" i="1"/>
  <c r="BH4277" i="1"/>
  <c r="BI4277" i="1"/>
  <c r="BF4277" i="1"/>
  <c r="BG4273" i="1"/>
  <c r="BH4273" i="1"/>
  <c r="BI4273" i="1"/>
  <c r="BF4273" i="1"/>
  <c r="BG4269" i="1"/>
  <c r="BH4269" i="1"/>
  <c r="BI4269" i="1"/>
  <c r="BF4269" i="1"/>
  <c r="BG4265" i="1"/>
  <c r="BH4265" i="1"/>
  <c r="BI4265" i="1"/>
  <c r="BF4265" i="1"/>
  <c r="BG4261" i="1"/>
  <c r="BH4261" i="1"/>
  <c r="BI4261" i="1"/>
  <c r="BF4261" i="1"/>
  <c r="BG4257" i="1"/>
  <c r="BH4257" i="1"/>
  <c r="BI4257" i="1"/>
  <c r="BF4257" i="1"/>
  <c r="BG4253" i="1"/>
  <c r="BH4253" i="1"/>
  <c r="BI4253" i="1"/>
  <c r="BF4253" i="1"/>
  <c r="BG4249" i="1"/>
  <c r="BH4249" i="1"/>
  <c r="BI4249" i="1"/>
  <c r="BF4249" i="1"/>
  <c r="BG4245" i="1"/>
  <c r="BH4245" i="1"/>
  <c r="BI4245" i="1"/>
  <c r="BF4245" i="1"/>
  <c r="BG4241" i="1"/>
  <c r="BH4241" i="1"/>
  <c r="BI4241" i="1"/>
  <c r="BF4241" i="1"/>
  <c r="BG4237" i="1"/>
  <c r="BH4237" i="1"/>
  <c r="BI4237" i="1"/>
  <c r="BF4237" i="1"/>
  <c r="BG4233" i="1"/>
  <c r="BH4233" i="1"/>
  <c r="BI4233" i="1"/>
  <c r="BF4233" i="1"/>
  <c r="BG4229" i="1"/>
  <c r="BH4229" i="1"/>
  <c r="BI4229" i="1"/>
  <c r="BF4229" i="1"/>
  <c r="BG4225" i="1"/>
  <c r="BH4225" i="1"/>
  <c r="BI4225" i="1"/>
  <c r="BF4225" i="1"/>
  <c r="BG4221" i="1"/>
  <c r="BH4221" i="1"/>
  <c r="BI4221" i="1"/>
  <c r="BF4221" i="1"/>
  <c r="BG4217" i="1"/>
  <c r="BH4217" i="1"/>
  <c r="BI4217" i="1"/>
  <c r="BF4217" i="1"/>
  <c r="BG4213" i="1"/>
  <c r="BH4213" i="1"/>
  <c r="BI4213" i="1"/>
  <c r="BF4213" i="1"/>
  <c r="BG4209" i="1"/>
  <c r="BH4209" i="1"/>
  <c r="BI4209" i="1"/>
  <c r="BF4209" i="1"/>
  <c r="BG4205" i="1"/>
  <c r="BH4205" i="1"/>
  <c r="BI4205" i="1"/>
  <c r="BF4205" i="1"/>
  <c r="BG4201" i="1"/>
  <c r="BH4201" i="1"/>
  <c r="BI4201" i="1"/>
  <c r="BF4201" i="1"/>
  <c r="BG4197" i="1"/>
  <c r="BH4197" i="1"/>
  <c r="BI4197" i="1"/>
  <c r="BF4197" i="1"/>
  <c r="BG4193" i="1"/>
  <c r="BH4193" i="1"/>
  <c r="BI4193" i="1"/>
  <c r="BF4193" i="1"/>
  <c r="BG4189" i="1"/>
  <c r="BH4189" i="1"/>
  <c r="BI4189" i="1"/>
  <c r="BF4189" i="1"/>
  <c r="BG4185" i="1"/>
  <c r="BH4185" i="1"/>
  <c r="BI4185" i="1"/>
  <c r="BF4185" i="1"/>
  <c r="BG4181" i="1"/>
  <c r="BH4181" i="1"/>
  <c r="BI4181" i="1"/>
  <c r="BF4181" i="1"/>
  <c r="BG4177" i="1"/>
  <c r="BH4177" i="1"/>
  <c r="BI4177" i="1"/>
  <c r="BF4177" i="1"/>
  <c r="BG4173" i="1"/>
  <c r="BH4173" i="1"/>
  <c r="BI4173" i="1"/>
  <c r="BF4173" i="1"/>
  <c r="BG4169" i="1"/>
  <c r="BH4169" i="1"/>
  <c r="BI4169" i="1"/>
  <c r="BF4169" i="1"/>
  <c r="BG4165" i="1"/>
  <c r="BH4165" i="1"/>
  <c r="BI4165" i="1"/>
  <c r="BF4165" i="1"/>
  <c r="BG4161" i="1"/>
  <c r="BH4161" i="1"/>
  <c r="BI4161" i="1"/>
  <c r="BF4161" i="1"/>
  <c r="BG4157" i="1"/>
  <c r="BH4157" i="1"/>
  <c r="BI4157" i="1"/>
  <c r="BF4157" i="1"/>
  <c r="BG4153" i="1"/>
  <c r="BH4153" i="1"/>
  <c r="BI4153" i="1"/>
  <c r="BF4153" i="1"/>
  <c r="BG4149" i="1"/>
  <c r="BH4149" i="1"/>
  <c r="BI4149" i="1"/>
  <c r="BF4149" i="1"/>
  <c r="BG4145" i="1"/>
  <c r="BH4145" i="1"/>
  <c r="BI4145" i="1"/>
  <c r="BF4145" i="1"/>
  <c r="BG4141" i="1"/>
  <c r="BH4141" i="1"/>
  <c r="BI4141" i="1"/>
  <c r="BF4141" i="1"/>
  <c r="BG4137" i="1"/>
  <c r="BH4137" i="1"/>
  <c r="BI4137" i="1"/>
  <c r="BF4137" i="1"/>
  <c r="BG4133" i="1"/>
  <c r="BH4133" i="1"/>
  <c r="BI4133" i="1"/>
  <c r="BF4133" i="1"/>
  <c r="BG4129" i="1"/>
  <c r="BH4129" i="1"/>
  <c r="BI4129" i="1"/>
  <c r="BF4129" i="1"/>
  <c r="BG4125" i="1"/>
  <c r="BH4125" i="1"/>
  <c r="BI4125" i="1"/>
  <c r="BF4125" i="1"/>
  <c r="BG4121" i="1"/>
  <c r="BH4121" i="1"/>
  <c r="BI4121" i="1"/>
  <c r="BF4121" i="1"/>
  <c r="BG4117" i="1"/>
  <c r="BH4117" i="1"/>
  <c r="BI4117" i="1"/>
  <c r="BF4117" i="1"/>
  <c r="BG4113" i="1"/>
  <c r="BH4113" i="1"/>
  <c r="BI4113" i="1"/>
  <c r="BF4113" i="1"/>
  <c r="BG4109" i="1"/>
  <c r="BH4109" i="1"/>
  <c r="BI4109" i="1"/>
  <c r="BF4109" i="1"/>
  <c r="BG4105" i="1"/>
  <c r="BH4105" i="1"/>
  <c r="BI4105" i="1"/>
  <c r="BF4105" i="1"/>
  <c r="BG4101" i="1"/>
  <c r="BH4101" i="1"/>
  <c r="BI4101" i="1"/>
  <c r="BF4101" i="1"/>
  <c r="BG4097" i="1"/>
  <c r="BH4097" i="1"/>
  <c r="BI4097" i="1"/>
  <c r="BF4097" i="1"/>
  <c r="BG4093" i="1"/>
  <c r="BH4093" i="1"/>
  <c r="BI4093" i="1"/>
  <c r="BF4093" i="1"/>
  <c r="BG4089" i="1"/>
  <c r="BH4089" i="1"/>
  <c r="BI4089" i="1"/>
  <c r="BF4089" i="1"/>
  <c r="BG4085" i="1"/>
  <c r="BH4085" i="1"/>
  <c r="BI4085" i="1"/>
  <c r="BF4085" i="1"/>
  <c r="BG4081" i="1"/>
  <c r="BH4081" i="1"/>
  <c r="BI4081" i="1"/>
  <c r="BF4081" i="1"/>
  <c r="BG4077" i="1"/>
  <c r="BH4077" i="1"/>
  <c r="BI4077" i="1"/>
  <c r="BF4077" i="1"/>
  <c r="BG4073" i="1"/>
  <c r="BH4073" i="1"/>
  <c r="BI4073" i="1"/>
  <c r="BF4073" i="1"/>
  <c r="BG4069" i="1"/>
  <c r="BH4069" i="1"/>
  <c r="BI4069" i="1"/>
  <c r="BF4069" i="1"/>
  <c r="BG4065" i="1"/>
  <c r="BH4065" i="1"/>
  <c r="BI4065" i="1"/>
  <c r="BF4065" i="1"/>
  <c r="BG4061" i="1"/>
  <c r="BH4061" i="1"/>
  <c r="BI4061" i="1"/>
  <c r="BF4061" i="1"/>
  <c r="BG4057" i="1"/>
  <c r="BH4057" i="1"/>
  <c r="BI4057" i="1"/>
  <c r="BF4057" i="1"/>
  <c r="BG4053" i="1"/>
  <c r="BH4053" i="1"/>
  <c r="BI4053" i="1"/>
  <c r="BF4053" i="1"/>
  <c r="BG4049" i="1"/>
  <c r="BH4049" i="1"/>
  <c r="BI4049" i="1"/>
  <c r="BF4049" i="1"/>
  <c r="BG4045" i="1"/>
  <c r="BH4045" i="1"/>
  <c r="BI4045" i="1"/>
  <c r="BF4045" i="1"/>
  <c r="BG4041" i="1"/>
  <c r="BH4041" i="1"/>
  <c r="BI4041" i="1"/>
  <c r="BF4041" i="1"/>
  <c r="BG4037" i="1"/>
  <c r="BH4037" i="1"/>
  <c r="BI4037" i="1"/>
  <c r="BF4037" i="1"/>
  <c r="BG4033" i="1"/>
  <c r="BH4033" i="1"/>
  <c r="BI4033" i="1"/>
  <c r="BF4033" i="1"/>
  <c r="BG4029" i="1"/>
  <c r="BH4029" i="1"/>
  <c r="BI4029" i="1"/>
  <c r="BF4029" i="1"/>
  <c r="BG4025" i="1"/>
  <c r="BH4025" i="1"/>
  <c r="BI4025" i="1"/>
  <c r="BF4025" i="1"/>
  <c r="BG4021" i="1"/>
  <c r="BH4021" i="1"/>
  <c r="BI4021" i="1"/>
  <c r="BF4021" i="1"/>
  <c r="BG4017" i="1"/>
  <c r="BH4017" i="1"/>
  <c r="BI4017" i="1"/>
  <c r="BF4017" i="1"/>
  <c r="BG4013" i="1"/>
  <c r="BH4013" i="1"/>
  <c r="BI4013" i="1"/>
  <c r="BF4013" i="1"/>
  <c r="BG4009" i="1"/>
  <c r="BH4009" i="1"/>
  <c r="BI4009" i="1"/>
  <c r="BF4009" i="1"/>
  <c r="BG4005" i="1"/>
  <c r="BH4005" i="1"/>
  <c r="BI4005" i="1"/>
  <c r="BF4005" i="1"/>
  <c r="BG4001" i="1"/>
  <c r="BH4001" i="1"/>
  <c r="BI4001" i="1"/>
  <c r="BF4001" i="1"/>
  <c r="BG3997" i="1"/>
  <c r="BH3997" i="1"/>
  <c r="BI3997" i="1"/>
  <c r="BF3997" i="1"/>
  <c r="BG3993" i="1"/>
  <c r="BH3993" i="1"/>
  <c r="BI3993" i="1"/>
  <c r="BF3993" i="1"/>
  <c r="BG3989" i="1"/>
  <c r="BH3989" i="1"/>
  <c r="BI3989" i="1"/>
  <c r="BF3989" i="1"/>
  <c r="BG3985" i="1"/>
  <c r="BH3985" i="1"/>
  <c r="BI3985" i="1"/>
  <c r="BF3985" i="1"/>
  <c r="BG3981" i="1"/>
  <c r="BH3981" i="1"/>
  <c r="BI3981" i="1"/>
  <c r="BF3981" i="1"/>
  <c r="BG3977" i="1"/>
  <c r="BH3977" i="1"/>
  <c r="BI3977" i="1"/>
  <c r="BF3977" i="1"/>
  <c r="BG3973" i="1"/>
  <c r="BH3973" i="1"/>
  <c r="BI3973" i="1"/>
  <c r="BF3973" i="1"/>
  <c r="BG3969" i="1"/>
  <c r="BH3969" i="1"/>
  <c r="BI3969" i="1"/>
  <c r="BF3969" i="1"/>
  <c r="BG3965" i="1"/>
  <c r="BH3965" i="1"/>
  <c r="BI3965" i="1"/>
  <c r="BF3965" i="1"/>
  <c r="BG3961" i="1"/>
  <c r="BH3961" i="1"/>
  <c r="BI3961" i="1"/>
  <c r="BF3961" i="1"/>
  <c r="BG3957" i="1"/>
  <c r="BH3957" i="1"/>
  <c r="BI3957" i="1"/>
  <c r="BF3957" i="1"/>
  <c r="BG3953" i="1"/>
  <c r="BH3953" i="1"/>
  <c r="BI3953" i="1"/>
  <c r="BF3953" i="1"/>
  <c r="BG3949" i="1"/>
  <c r="BH3949" i="1"/>
  <c r="BI3949" i="1"/>
  <c r="BF3949" i="1"/>
  <c r="BG3945" i="1"/>
  <c r="BH3945" i="1"/>
  <c r="BI3945" i="1"/>
  <c r="BF3945" i="1"/>
  <c r="BG3941" i="1"/>
  <c r="BH3941" i="1"/>
  <c r="BI3941" i="1"/>
  <c r="BF3941" i="1"/>
  <c r="BG3937" i="1"/>
  <c r="BH3937" i="1"/>
  <c r="BI3937" i="1"/>
  <c r="BF3937" i="1"/>
  <c r="BG3933" i="1"/>
  <c r="BH3933" i="1"/>
  <c r="BI3933" i="1"/>
  <c r="BF3933" i="1"/>
  <c r="BG3929" i="1"/>
  <c r="BH3929" i="1"/>
  <c r="BI3929" i="1"/>
  <c r="BF3929" i="1"/>
  <c r="BG3925" i="1"/>
  <c r="BH3925" i="1"/>
  <c r="BI3925" i="1"/>
  <c r="BF3925" i="1"/>
  <c r="BG3921" i="1"/>
  <c r="BH3921" i="1"/>
  <c r="BI3921" i="1"/>
  <c r="BF3921" i="1"/>
  <c r="BG3917" i="1"/>
  <c r="BH3917" i="1"/>
  <c r="BI3917" i="1"/>
  <c r="BF3917" i="1"/>
  <c r="BG3913" i="1"/>
  <c r="BH3913" i="1"/>
  <c r="BI3913" i="1"/>
  <c r="BF3913" i="1"/>
  <c r="BG3909" i="1"/>
  <c r="BH3909" i="1"/>
  <c r="BI3909" i="1"/>
  <c r="BF3909" i="1"/>
  <c r="BG3905" i="1"/>
  <c r="BH3905" i="1"/>
  <c r="BI3905" i="1"/>
  <c r="BF3905" i="1"/>
  <c r="BG3901" i="1"/>
  <c r="BH3901" i="1"/>
  <c r="BI3901" i="1"/>
  <c r="BF3901" i="1"/>
  <c r="BG3897" i="1"/>
  <c r="BH3897" i="1"/>
  <c r="BI3897" i="1"/>
  <c r="BF3897" i="1"/>
  <c r="BG3893" i="1"/>
  <c r="BH3893" i="1"/>
  <c r="BI3893" i="1"/>
  <c r="BF3893" i="1"/>
  <c r="BG3889" i="1"/>
  <c r="BH3889" i="1"/>
  <c r="BI3889" i="1"/>
  <c r="BF3889" i="1"/>
  <c r="BG3885" i="1"/>
  <c r="BH3885" i="1"/>
  <c r="BI3885" i="1"/>
  <c r="BF3885" i="1"/>
  <c r="BG3881" i="1"/>
  <c r="BH3881" i="1"/>
  <c r="BI3881" i="1"/>
  <c r="BF3881" i="1"/>
  <c r="BG3877" i="1"/>
  <c r="BH3877" i="1"/>
  <c r="BI3877" i="1"/>
  <c r="BF3877" i="1"/>
  <c r="BG3873" i="1"/>
  <c r="BH3873" i="1"/>
  <c r="BI3873" i="1"/>
  <c r="BF3873" i="1"/>
  <c r="BG3869" i="1"/>
  <c r="BH3869" i="1"/>
  <c r="BI3869" i="1"/>
  <c r="BF3869" i="1"/>
  <c r="BG3865" i="1"/>
  <c r="BH3865" i="1"/>
  <c r="BI3865" i="1"/>
  <c r="BF3865" i="1"/>
  <c r="BG3861" i="1"/>
  <c r="BH3861" i="1"/>
  <c r="BI3861" i="1"/>
  <c r="BF3861" i="1"/>
  <c r="BG3857" i="1"/>
  <c r="BH3857" i="1"/>
  <c r="BI3857" i="1"/>
  <c r="BF3857" i="1"/>
  <c r="BG3853" i="1"/>
  <c r="BH3853" i="1"/>
  <c r="BI3853" i="1"/>
  <c r="BF3853" i="1"/>
  <c r="BG3849" i="1"/>
  <c r="BH3849" i="1"/>
  <c r="BI3849" i="1"/>
  <c r="BF3849" i="1"/>
  <c r="BG3845" i="1"/>
  <c r="BH3845" i="1"/>
  <c r="BI3845" i="1"/>
  <c r="BF3845" i="1"/>
  <c r="BG3841" i="1"/>
  <c r="BH3841" i="1"/>
  <c r="BI3841" i="1"/>
  <c r="BF3841" i="1"/>
  <c r="BG3837" i="1"/>
  <c r="BH3837" i="1"/>
  <c r="BI3837" i="1"/>
  <c r="BF3837" i="1"/>
  <c r="BG3833" i="1"/>
  <c r="BH3833" i="1"/>
  <c r="BI3833" i="1"/>
  <c r="BF3833" i="1"/>
  <c r="BG3829" i="1"/>
  <c r="BH3829" i="1"/>
  <c r="BI3829" i="1"/>
  <c r="BF3829" i="1"/>
  <c r="BG3825" i="1"/>
  <c r="BH3825" i="1"/>
  <c r="BI3825" i="1"/>
  <c r="BF3825" i="1"/>
  <c r="BG3821" i="1"/>
  <c r="BH3821" i="1"/>
  <c r="BI3821" i="1"/>
  <c r="BF3821" i="1"/>
  <c r="BG3817" i="1"/>
  <c r="BH3817" i="1"/>
  <c r="BI3817" i="1"/>
  <c r="BF3817" i="1"/>
  <c r="BG3813" i="1"/>
  <c r="BH3813" i="1"/>
  <c r="BI3813" i="1"/>
  <c r="BF3813" i="1"/>
  <c r="BG3809" i="1"/>
  <c r="BH3809" i="1"/>
  <c r="BI3809" i="1"/>
  <c r="BF3809" i="1"/>
  <c r="BG3805" i="1"/>
  <c r="BH3805" i="1"/>
  <c r="BI3805" i="1"/>
  <c r="BF3805" i="1"/>
  <c r="BG3801" i="1"/>
  <c r="BH3801" i="1"/>
  <c r="BI3801" i="1"/>
  <c r="BF3801" i="1"/>
  <c r="BI3797" i="1"/>
  <c r="BF3797" i="1"/>
  <c r="BG3797" i="1"/>
  <c r="BH3797" i="1"/>
  <c r="BI3793" i="1"/>
  <c r="BF3793" i="1"/>
  <c r="BG3793" i="1"/>
  <c r="BH3793" i="1"/>
  <c r="BI3789" i="1"/>
  <c r="BF3789" i="1"/>
  <c r="BG3789" i="1"/>
  <c r="BH3789" i="1"/>
  <c r="BI3785" i="1"/>
  <c r="BF3785" i="1"/>
  <c r="BG3785" i="1"/>
  <c r="BH3785" i="1"/>
  <c r="BI3781" i="1"/>
  <c r="BF3781" i="1"/>
  <c r="BG3781" i="1"/>
  <c r="BH3781" i="1"/>
  <c r="BI3777" i="1"/>
  <c r="BF3777" i="1"/>
  <c r="BG3777" i="1"/>
  <c r="BH3777" i="1"/>
  <c r="BI3773" i="1"/>
  <c r="BF3773" i="1"/>
  <c r="BG3773" i="1"/>
  <c r="BH3773" i="1"/>
  <c r="BI3769" i="1"/>
  <c r="BF3769" i="1"/>
  <c r="BG3769" i="1"/>
  <c r="BH3769" i="1"/>
  <c r="BI3765" i="1"/>
  <c r="BF3765" i="1"/>
  <c r="BG3765" i="1"/>
  <c r="BH3765" i="1"/>
  <c r="BI3761" i="1"/>
  <c r="BF3761" i="1"/>
  <c r="BG3761" i="1"/>
  <c r="BH3761" i="1"/>
  <c r="BI3757" i="1"/>
  <c r="BF3757" i="1"/>
  <c r="BG3757" i="1"/>
  <c r="BH3757" i="1"/>
  <c r="BI3753" i="1"/>
  <c r="BF3753" i="1"/>
  <c r="BG3753" i="1"/>
  <c r="BH3753" i="1"/>
  <c r="BI3749" i="1"/>
  <c r="BF3749" i="1"/>
  <c r="BG3749" i="1"/>
  <c r="BH3749" i="1"/>
  <c r="BI3745" i="1"/>
  <c r="BF3745" i="1"/>
  <c r="BG3745" i="1"/>
  <c r="BH3745" i="1"/>
  <c r="BI3741" i="1"/>
  <c r="BF3741" i="1"/>
  <c r="BG3741" i="1"/>
  <c r="BH3741" i="1"/>
  <c r="BI3737" i="1"/>
  <c r="BF3737" i="1"/>
  <c r="BG3737" i="1"/>
  <c r="BH3737" i="1"/>
  <c r="BI3733" i="1"/>
  <c r="BF3733" i="1"/>
  <c r="BG3733" i="1"/>
  <c r="BH3733" i="1"/>
  <c r="BI3729" i="1"/>
  <c r="BF3729" i="1"/>
  <c r="BG3729" i="1"/>
  <c r="BH3729" i="1"/>
  <c r="BI3725" i="1"/>
  <c r="BF3725" i="1"/>
  <c r="BG3725" i="1"/>
  <c r="BH3725" i="1"/>
  <c r="BI3721" i="1"/>
  <c r="BF3721" i="1"/>
  <c r="BG3721" i="1"/>
  <c r="BH3721" i="1"/>
  <c r="BI3717" i="1"/>
  <c r="BF3717" i="1"/>
  <c r="BG3717" i="1"/>
  <c r="BH3717" i="1"/>
  <c r="BI3713" i="1"/>
  <c r="BF3713" i="1"/>
  <c r="BG3713" i="1"/>
  <c r="BH3713" i="1"/>
  <c r="BI3709" i="1"/>
  <c r="BF3709" i="1"/>
  <c r="BG3709" i="1"/>
  <c r="BH3709" i="1"/>
  <c r="BI3705" i="1"/>
  <c r="BF3705" i="1"/>
  <c r="BG3705" i="1"/>
  <c r="BH3705" i="1"/>
  <c r="BI3701" i="1"/>
  <c r="BF3701" i="1"/>
  <c r="BG3701" i="1"/>
  <c r="BH3701" i="1"/>
  <c r="BI3697" i="1"/>
  <c r="BF3697" i="1"/>
  <c r="BG3697" i="1"/>
  <c r="BH3697" i="1"/>
  <c r="BI3693" i="1"/>
  <c r="BF3693" i="1"/>
  <c r="BG3693" i="1"/>
  <c r="BH3693" i="1"/>
  <c r="BI3689" i="1"/>
  <c r="BF3689" i="1"/>
  <c r="BG3689" i="1"/>
  <c r="BH3689" i="1"/>
  <c r="BI3685" i="1"/>
  <c r="BF3685" i="1"/>
  <c r="BG3685" i="1"/>
  <c r="BH3685" i="1"/>
  <c r="BI3681" i="1"/>
  <c r="BF3681" i="1"/>
  <c r="BG3681" i="1"/>
  <c r="BH3681" i="1"/>
  <c r="BI3677" i="1"/>
  <c r="BF3677" i="1"/>
  <c r="BG3677" i="1"/>
  <c r="BH3677" i="1"/>
  <c r="BI3673" i="1"/>
  <c r="BF3673" i="1"/>
  <c r="BG3673" i="1"/>
  <c r="BH3673" i="1"/>
  <c r="BI3669" i="1"/>
  <c r="BF3669" i="1"/>
  <c r="BG3669" i="1"/>
  <c r="BH3669" i="1"/>
  <c r="BI3665" i="1"/>
  <c r="BF3665" i="1"/>
  <c r="BG3665" i="1"/>
  <c r="BH3665" i="1"/>
  <c r="BI3661" i="1"/>
  <c r="BF3661" i="1"/>
  <c r="BG3661" i="1"/>
  <c r="BH3661" i="1"/>
  <c r="BI3657" i="1"/>
  <c r="BF3657" i="1"/>
  <c r="BG3657" i="1"/>
  <c r="BH3657" i="1"/>
  <c r="BI3653" i="1"/>
  <c r="BF3653" i="1"/>
  <c r="BG3653" i="1"/>
  <c r="BH3653" i="1"/>
  <c r="BI3649" i="1"/>
  <c r="BF3649" i="1"/>
  <c r="BG3649" i="1"/>
  <c r="BH3649" i="1"/>
  <c r="BI3645" i="1"/>
  <c r="BF3645" i="1"/>
  <c r="BG3645" i="1"/>
  <c r="BH3645" i="1"/>
  <c r="BI3641" i="1"/>
  <c r="BF3641" i="1"/>
  <c r="BG3641" i="1"/>
  <c r="BH3641" i="1"/>
  <c r="BI3637" i="1"/>
  <c r="BF3637" i="1"/>
  <c r="BG3637" i="1"/>
  <c r="BH3637" i="1"/>
  <c r="BI3633" i="1"/>
  <c r="BF3633" i="1"/>
  <c r="BG3633" i="1"/>
  <c r="BH3633" i="1"/>
  <c r="BI3629" i="1"/>
  <c r="BF3629" i="1"/>
  <c r="BG3629" i="1"/>
  <c r="BH3629" i="1"/>
  <c r="BI3625" i="1"/>
  <c r="BF3625" i="1"/>
  <c r="BG3625" i="1"/>
  <c r="BH3625" i="1"/>
  <c r="BI3621" i="1"/>
  <c r="BF3621" i="1"/>
  <c r="BG3621" i="1"/>
  <c r="BH3621" i="1"/>
  <c r="BI3617" i="1"/>
  <c r="BF3617" i="1"/>
  <c r="BG3617" i="1"/>
  <c r="BH3617" i="1"/>
  <c r="BI3613" i="1"/>
  <c r="BF3613" i="1"/>
  <c r="BG3613" i="1"/>
  <c r="BH3613" i="1"/>
  <c r="BI3609" i="1"/>
  <c r="BF3609" i="1"/>
  <c r="BG3609" i="1"/>
  <c r="BH3609" i="1"/>
  <c r="BI3605" i="1"/>
  <c r="BF3605" i="1"/>
  <c r="BG3605" i="1"/>
  <c r="BH3605" i="1"/>
  <c r="BI3601" i="1"/>
  <c r="BF3601" i="1"/>
  <c r="BG3601" i="1"/>
  <c r="BH3601" i="1"/>
  <c r="BI3597" i="1"/>
  <c r="BF3597" i="1"/>
  <c r="BG3597" i="1"/>
  <c r="BH3597" i="1"/>
  <c r="BI3593" i="1"/>
  <c r="BF3593" i="1"/>
  <c r="BG3593" i="1"/>
  <c r="BH3593" i="1"/>
  <c r="BI3589" i="1"/>
  <c r="BF3589" i="1"/>
  <c r="BG3589" i="1"/>
  <c r="BH3589" i="1"/>
  <c r="BI3585" i="1"/>
  <c r="BF3585" i="1"/>
  <c r="BG3585" i="1"/>
  <c r="BH3585" i="1"/>
  <c r="BI3581" i="1"/>
  <c r="BF3581" i="1"/>
  <c r="BG3581" i="1"/>
  <c r="BH3581" i="1"/>
  <c r="BI3577" i="1"/>
  <c r="BF3577" i="1"/>
  <c r="BG3577" i="1"/>
  <c r="BH3577" i="1"/>
  <c r="BI3573" i="1"/>
  <c r="BF3573" i="1"/>
  <c r="BG3573" i="1"/>
  <c r="BH3573" i="1"/>
  <c r="BI3569" i="1"/>
  <c r="BF3569" i="1"/>
  <c r="BG3569" i="1"/>
  <c r="BH3569" i="1"/>
  <c r="BI3565" i="1"/>
  <c r="BF3565" i="1"/>
  <c r="BG3565" i="1"/>
  <c r="BH3565" i="1"/>
  <c r="BI3561" i="1"/>
  <c r="BF3561" i="1"/>
  <c r="BG3561" i="1"/>
  <c r="BH3561" i="1"/>
  <c r="BI3557" i="1"/>
  <c r="BF3557" i="1"/>
  <c r="BG3557" i="1"/>
  <c r="BH3557" i="1"/>
  <c r="BI3553" i="1"/>
  <c r="BF3553" i="1"/>
  <c r="BG3553" i="1"/>
  <c r="BH3553" i="1"/>
  <c r="BI3549" i="1"/>
  <c r="BF3549" i="1"/>
  <c r="BG3549" i="1"/>
  <c r="BH3549" i="1"/>
  <c r="BI3545" i="1"/>
  <c r="BF3545" i="1"/>
  <c r="BG3545" i="1"/>
  <c r="BH3545" i="1"/>
  <c r="BI3541" i="1"/>
  <c r="BF3541" i="1"/>
  <c r="BG3541" i="1"/>
  <c r="BH3541" i="1"/>
  <c r="BI3537" i="1"/>
  <c r="BF3537" i="1"/>
  <c r="BG3537" i="1"/>
  <c r="BH3537" i="1"/>
  <c r="BI3533" i="1"/>
  <c r="BF3533" i="1"/>
  <c r="BG3533" i="1"/>
  <c r="BH3533" i="1"/>
  <c r="BI3529" i="1"/>
  <c r="BF3529" i="1"/>
  <c r="BG3529" i="1"/>
  <c r="BH3529" i="1"/>
  <c r="BI3525" i="1"/>
  <c r="BF3525" i="1"/>
  <c r="BG3525" i="1"/>
  <c r="BH3525" i="1"/>
  <c r="BI3521" i="1"/>
  <c r="BF3521" i="1"/>
  <c r="BG3521" i="1"/>
  <c r="BH3521" i="1"/>
  <c r="BI3517" i="1"/>
  <c r="BF3517" i="1"/>
  <c r="BG3517" i="1"/>
  <c r="BH3517" i="1"/>
  <c r="BI3513" i="1"/>
  <c r="BF3513" i="1"/>
  <c r="BG3513" i="1"/>
  <c r="BH3513" i="1"/>
  <c r="BI3509" i="1"/>
  <c r="BF3509" i="1"/>
  <c r="BG3509" i="1"/>
  <c r="BH3509" i="1"/>
  <c r="BI3505" i="1"/>
  <c r="BF3505" i="1"/>
  <c r="BG3505" i="1"/>
  <c r="BH3505" i="1"/>
  <c r="BI3501" i="1"/>
  <c r="BF3501" i="1"/>
  <c r="BG3501" i="1"/>
  <c r="BH3501" i="1"/>
  <c r="BI3497" i="1"/>
  <c r="BF3497" i="1"/>
  <c r="BG3497" i="1"/>
  <c r="BH3497" i="1"/>
  <c r="BI3493" i="1"/>
  <c r="BF3493" i="1"/>
  <c r="BG3493" i="1"/>
  <c r="BH3493" i="1"/>
  <c r="BI3489" i="1"/>
  <c r="BF3489" i="1"/>
  <c r="BG3489" i="1"/>
  <c r="BH3489" i="1"/>
  <c r="BI3485" i="1"/>
  <c r="BF3485" i="1"/>
  <c r="BG3485" i="1"/>
  <c r="BH3485" i="1"/>
  <c r="BI3481" i="1"/>
  <c r="BF3481" i="1"/>
  <c r="BG3481" i="1"/>
  <c r="BH3481" i="1"/>
  <c r="BI3477" i="1"/>
  <c r="BF3477" i="1"/>
  <c r="BG3477" i="1"/>
  <c r="BH3477" i="1"/>
  <c r="BI3473" i="1"/>
  <c r="BF3473" i="1"/>
  <c r="BG3473" i="1"/>
  <c r="BH3473" i="1"/>
  <c r="BI3469" i="1"/>
  <c r="BF3469" i="1"/>
  <c r="BG3469" i="1"/>
  <c r="BH3469" i="1"/>
  <c r="BI3465" i="1"/>
  <c r="BF3465" i="1"/>
  <c r="BG3465" i="1"/>
  <c r="BH3465" i="1"/>
  <c r="BI3461" i="1"/>
  <c r="BF3461" i="1"/>
  <c r="BG3461" i="1"/>
  <c r="BH3461" i="1"/>
  <c r="BI3457" i="1"/>
  <c r="BF3457" i="1"/>
  <c r="BG3457" i="1"/>
  <c r="BH3457" i="1"/>
  <c r="BI3453" i="1"/>
  <c r="BF3453" i="1"/>
  <c r="BG3453" i="1"/>
  <c r="BH3453" i="1"/>
  <c r="BI3449" i="1"/>
  <c r="BF3449" i="1"/>
  <c r="BG3449" i="1"/>
  <c r="BH3449" i="1"/>
  <c r="BI3445" i="1"/>
  <c r="BF3445" i="1"/>
  <c r="BG3445" i="1"/>
  <c r="BH3445" i="1"/>
  <c r="BI3441" i="1"/>
  <c r="BF3441" i="1"/>
  <c r="BG3441" i="1"/>
  <c r="BH3441" i="1"/>
  <c r="BI3437" i="1"/>
  <c r="BF3437" i="1"/>
  <c r="BG3437" i="1"/>
  <c r="BH3437" i="1"/>
  <c r="BI3433" i="1"/>
  <c r="BF3433" i="1"/>
  <c r="BG3433" i="1"/>
  <c r="BH3433" i="1"/>
  <c r="BI3429" i="1"/>
  <c r="BF3429" i="1"/>
  <c r="BG3429" i="1"/>
  <c r="BH3429" i="1"/>
  <c r="BI3425" i="1"/>
  <c r="BF3425" i="1"/>
  <c r="BG3425" i="1"/>
  <c r="BH3425" i="1"/>
  <c r="BI3421" i="1"/>
  <c r="BF3421" i="1"/>
  <c r="BG3421" i="1"/>
  <c r="BH3421" i="1"/>
  <c r="BI3417" i="1"/>
  <c r="BF3417" i="1"/>
  <c r="BG3417" i="1"/>
  <c r="BH3417" i="1"/>
  <c r="BI3413" i="1"/>
  <c r="BF3413" i="1"/>
  <c r="BG3413" i="1"/>
  <c r="BH3413" i="1"/>
  <c r="BI3409" i="1"/>
  <c r="BF3409" i="1"/>
  <c r="BG3409" i="1"/>
  <c r="BH3409" i="1"/>
  <c r="BI3405" i="1"/>
  <c r="BF3405" i="1"/>
  <c r="BG3405" i="1"/>
  <c r="BH3405" i="1"/>
  <c r="BI3401" i="1"/>
  <c r="BF3401" i="1"/>
  <c r="BG3401" i="1"/>
  <c r="BH3401" i="1"/>
  <c r="BI3397" i="1"/>
  <c r="BF3397" i="1"/>
  <c r="BG3397" i="1"/>
  <c r="BH3397" i="1"/>
  <c r="BI3393" i="1"/>
  <c r="BF3393" i="1"/>
  <c r="BG3393" i="1"/>
  <c r="BH3393" i="1"/>
  <c r="BI3389" i="1"/>
  <c r="BF3389" i="1"/>
  <c r="BG3389" i="1"/>
  <c r="BH3389" i="1"/>
  <c r="BI3385" i="1"/>
  <c r="BF3385" i="1"/>
  <c r="BG3385" i="1"/>
  <c r="BH3385" i="1"/>
  <c r="BI3381" i="1"/>
  <c r="BF3381" i="1"/>
  <c r="BG3381" i="1"/>
  <c r="BH3381" i="1"/>
  <c r="BI3377" i="1"/>
  <c r="BF3377" i="1"/>
  <c r="BG3377" i="1"/>
  <c r="BH3377" i="1"/>
  <c r="BI3373" i="1"/>
  <c r="BF3373" i="1"/>
  <c r="BG3373" i="1"/>
  <c r="BH3373" i="1"/>
  <c r="BI3369" i="1"/>
  <c r="BF3369" i="1"/>
  <c r="BG3369" i="1"/>
  <c r="BH3369" i="1"/>
  <c r="BI3365" i="1"/>
  <c r="BF3365" i="1"/>
  <c r="BG3365" i="1"/>
  <c r="BH3365" i="1"/>
  <c r="BI3361" i="1"/>
  <c r="BF3361" i="1"/>
  <c r="BG3361" i="1"/>
  <c r="BH3361" i="1"/>
  <c r="BI3357" i="1"/>
  <c r="BF3357" i="1"/>
  <c r="BG3357" i="1"/>
  <c r="BH3357" i="1"/>
  <c r="BI3353" i="1"/>
  <c r="BF3353" i="1"/>
  <c r="BG3353" i="1"/>
  <c r="BH3353" i="1"/>
  <c r="BI3349" i="1"/>
  <c r="BF3349" i="1"/>
  <c r="BG3349" i="1"/>
  <c r="BH3349" i="1"/>
  <c r="BI3345" i="1"/>
  <c r="BF3345" i="1"/>
  <c r="BG3345" i="1"/>
  <c r="BH3345" i="1"/>
  <c r="BI3341" i="1"/>
  <c r="BF3341" i="1"/>
  <c r="BG3341" i="1"/>
  <c r="BH3341" i="1"/>
  <c r="BI3337" i="1"/>
  <c r="BF3337" i="1"/>
  <c r="BG3337" i="1"/>
  <c r="BH3337" i="1"/>
  <c r="BI3333" i="1"/>
  <c r="BF3333" i="1"/>
  <c r="BG3333" i="1"/>
  <c r="BH3333" i="1"/>
  <c r="BI3329" i="1"/>
  <c r="BF3329" i="1"/>
  <c r="BG3329" i="1"/>
  <c r="BH3329" i="1"/>
  <c r="BI3325" i="1"/>
  <c r="BF3325" i="1"/>
  <c r="BG3325" i="1"/>
  <c r="BH3325" i="1"/>
  <c r="BI3321" i="1"/>
  <c r="BF3321" i="1"/>
  <c r="BG3321" i="1"/>
  <c r="BH3321" i="1"/>
  <c r="BI3317" i="1"/>
  <c r="BF3317" i="1"/>
  <c r="BG3317" i="1"/>
  <c r="BH3317" i="1"/>
  <c r="BI3313" i="1"/>
  <c r="BF3313" i="1"/>
  <c r="BG3313" i="1"/>
  <c r="BH3313" i="1"/>
  <c r="BI3309" i="1"/>
  <c r="BF3309" i="1"/>
  <c r="BG3309" i="1"/>
  <c r="BH3309" i="1"/>
  <c r="BI3305" i="1"/>
  <c r="BF3305" i="1"/>
  <c r="BG3305" i="1"/>
  <c r="BH3305" i="1"/>
  <c r="BI3301" i="1"/>
  <c r="BF3301" i="1"/>
  <c r="BG3301" i="1"/>
  <c r="BH3301" i="1"/>
  <c r="BI3297" i="1"/>
  <c r="BF3297" i="1"/>
  <c r="BG3297" i="1"/>
  <c r="BH3297" i="1"/>
  <c r="BI3293" i="1"/>
  <c r="BF3293" i="1"/>
  <c r="BG3293" i="1"/>
  <c r="BH3293" i="1"/>
  <c r="BI3289" i="1"/>
  <c r="BF3289" i="1"/>
  <c r="BG3289" i="1"/>
  <c r="BH3289" i="1"/>
  <c r="BI3285" i="1"/>
  <c r="BF3285" i="1"/>
  <c r="BG3285" i="1"/>
  <c r="BH3285" i="1"/>
  <c r="BI3281" i="1"/>
  <c r="BF3281" i="1"/>
  <c r="BG3281" i="1"/>
  <c r="BH3281" i="1"/>
  <c r="BI3277" i="1"/>
  <c r="BF3277" i="1"/>
  <c r="BG3277" i="1"/>
  <c r="BH3277" i="1"/>
  <c r="BI3273" i="1"/>
  <c r="BF3273" i="1"/>
  <c r="BG3273" i="1"/>
  <c r="BH3273" i="1"/>
  <c r="BI3269" i="1"/>
  <c r="BF3269" i="1"/>
  <c r="BG3269" i="1"/>
  <c r="BH3269" i="1"/>
  <c r="BI3265" i="1"/>
  <c r="BF3265" i="1"/>
  <c r="BG3265" i="1"/>
  <c r="BH3265" i="1"/>
  <c r="BI3261" i="1"/>
  <c r="BF3261" i="1"/>
  <c r="BG3261" i="1"/>
  <c r="BH3261" i="1"/>
  <c r="BI3257" i="1"/>
  <c r="BF3257" i="1"/>
  <c r="BG3257" i="1"/>
  <c r="BH3257" i="1"/>
  <c r="BI3253" i="1"/>
  <c r="BF3253" i="1"/>
  <c r="BG3253" i="1"/>
  <c r="BH3253" i="1"/>
  <c r="BI3249" i="1"/>
  <c r="BF3249" i="1"/>
  <c r="BG3249" i="1"/>
  <c r="BH3249" i="1"/>
  <c r="BI3245" i="1"/>
  <c r="BF3245" i="1"/>
  <c r="BG3245" i="1"/>
  <c r="BH3245" i="1"/>
  <c r="BI3241" i="1"/>
  <c r="BF3241" i="1"/>
  <c r="BG3241" i="1"/>
  <c r="BH3241" i="1"/>
  <c r="BI3237" i="1"/>
  <c r="BF3237" i="1"/>
  <c r="BG3237" i="1"/>
  <c r="BH3237" i="1"/>
  <c r="BI3233" i="1"/>
  <c r="BF3233" i="1"/>
  <c r="BG3233" i="1"/>
  <c r="BH3233" i="1"/>
  <c r="BI3229" i="1"/>
  <c r="BF3229" i="1"/>
  <c r="BG3229" i="1"/>
  <c r="BH3229" i="1"/>
  <c r="BI3225" i="1"/>
  <c r="BF3225" i="1"/>
  <c r="BG3225" i="1"/>
  <c r="BH3225" i="1"/>
  <c r="BI3221" i="1"/>
  <c r="BF3221" i="1"/>
  <c r="BG3221" i="1"/>
  <c r="BH3221" i="1"/>
  <c r="BI3217" i="1"/>
  <c r="BF3217" i="1"/>
  <c r="BG3217" i="1"/>
  <c r="BH3217" i="1"/>
  <c r="BI3213" i="1"/>
  <c r="BF3213" i="1"/>
  <c r="BG3213" i="1"/>
  <c r="BH3213" i="1"/>
  <c r="BI3209" i="1"/>
  <c r="BF3209" i="1"/>
  <c r="BG3209" i="1"/>
  <c r="BH3209" i="1"/>
  <c r="BI3205" i="1"/>
  <c r="BF3205" i="1"/>
  <c r="BG3205" i="1"/>
  <c r="BH3205" i="1"/>
  <c r="BI3201" i="1"/>
  <c r="BF3201" i="1"/>
  <c r="BG3201" i="1"/>
  <c r="BH3201" i="1"/>
  <c r="BI3197" i="1"/>
  <c r="BF3197" i="1"/>
  <c r="BG3197" i="1"/>
  <c r="BH3197" i="1"/>
  <c r="BF3193" i="1"/>
  <c r="BG3193" i="1"/>
  <c r="BH3193" i="1"/>
  <c r="BI3193" i="1"/>
  <c r="BF3189" i="1"/>
  <c r="BG3189" i="1"/>
  <c r="BH3189" i="1"/>
  <c r="BI3189" i="1"/>
  <c r="BF3185" i="1"/>
  <c r="BG3185" i="1"/>
  <c r="BH3185" i="1"/>
  <c r="BI3185" i="1"/>
  <c r="BF3181" i="1"/>
  <c r="BG3181" i="1"/>
  <c r="BH3181" i="1"/>
  <c r="BI3181" i="1"/>
  <c r="BF3177" i="1"/>
  <c r="BG3177" i="1"/>
  <c r="BH3177" i="1"/>
  <c r="BI3177" i="1"/>
  <c r="BF3173" i="1"/>
  <c r="BG3173" i="1"/>
  <c r="BH3173" i="1"/>
  <c r="BI3173" i="1"/>
  <c r="BF3169" i="1"/>
  <c r="BG3169" i="1"/>
  <c r="BH3169" i="1"/>
  <c r="BI3169" i="1"/>
  <c r="BF3165" i="1"/>
  <c r="BG3165" i="1"/>
  <c r="BH3165" i="1"/>
  <c r="BI3165" i="1"/>
  <c r="BF3161" i="1"/>
  <c r="BG3161" i="1"/>
  <c r="BH3161" i="1"/>
  <c r="BI3161" i="1"/>
  <c r="BF3157" i="1"/>
  <c r="BG3157" i="1"/>
  <c r="BH3157" i="1"/>
  <c r="BI3157" i="1"/>
  <c r="BF3153" i="1"/>
  <c r="BG3153" i="1"/>
  <c r="BH3153" i="1"/>
  <c r="BI3153" i="1"/>
  <c r="BF3149" i="1"/>
  <c r="BG3149" i="1"/>
  <c r="BH3149" i="1"/>
  <c r="BI3149" i="1"/>
  <c r="BF3145" i="1"/>
  <c r="BG3145" i="1"/>
  <c r="BH3145" i="1"/>
  <c r="BI3145" i="1"/>
  <c r="BF3141" i="1"/>
  <c r="BG3141" i="1"/>
  <c r="BH3141" i="1"/>
  <c r="BI3141" i="1"/>
  <c r="BF3137" i="1"/>
  <c r="BG3137" i="1"/>
  <c r="BH3137" i="1"/>
  <c r="BI3137" i="1"/>
  <c r="BF3133" i="1"/>
  <c r="BG3133" i="1"/>
  <c r="BH3133" i="1"/>
  <c r="BI3133" i="1"/>
  <c r="BF3129" i="1"/>
  <c r="BG3129" i="1"/>
  <c r="BH3129" i="1"/>
  <c r="BI3129" i="1"/>
  <c r="BF3125" i="1"/>
  <c r="BG3125" i="1"/>
  <c r="BH3125" i="1"/>
  <c r="BI3125" i="1"/>
  <c r="BF3121" i="1"/>
  <c r="BG3121" i="1"/>
  <c r="BH3121" i="1"/>
  <c r="BI3121" i="1"/>
  <c r="BF3117" i="1"/>
  <c r="BG3117" i="1"/>
  <c r="BH3117" i="1"/>
  <c r="BI3117" i="1"/>
  <c r="BF3113" i="1"/>
  <c r="BG3113" i="1"/>
  <c r="BH3113" i="1"/>
  <c r="BI3113" i="1"/>
  <c r="BF3109" i="1"/>
  <c r="BG3109" i="1"/>
  <c r="BH3109" i="1"/>
  <c r="BI3109" i="1"/>
  <c r="BF3105" i="1"/>
  <c r="BG3105" i="1"/>
  <c r="BH3105" i="1"/>
  <c r="BI3105" i="1"/>
  <c r="BF3101" i="1"/>
  <c r="BG3101" i="1"/>
  <c r="BH3101" i="1"/>
  <c r="BI3101" i="1"/>
  <c r="BF3097" i="1"/>
  <c r="BG3097" i="1"/>
  <c r="BH3097" i="1"/>
  <c r="BI3097" i="1"/>
  <c r="BF3093" i="1"/>
  <c r="BG3093" i="1"/>
  <c r="BH3093" i="1"/>
  <c r="BI3093" i="1"/>
  <c r="BF3089" i="1"/>
  <c r="BG3089" i="1"/>
  <c r="BH3089" i="1"/>
  <c r="BI3089" i="1"/>
  <c r="BF3085" i="1"/>
  <c r="BG3085" i="1"/>
  <c r="BH3085" i="1"/>
  <c r="BI3085" i="1"/>
  <c r="BF3081" i="1"/>
  <c r="BG3081" i="1"/>
  <c r="BH3081" i="1"/>
  <c r="BI3081" i="1"/>
  <c r="BF3077" i="1"/>
  <c r="BG3077" i="1"/>
  <c r="BH3077" i="1"/>
  <c r="BI3077" i="1"/>
  <c r="BF3073" i="1"/>
  <c r="BG3073" i="1"/>
  <c r="BH3073" i="1"/>
  <c r="BI3073" i="1"/>
  <c r="BF3069" i="1"/>
  <c r="BG3069" i="1"/>
  <c r="BH3069" i="1"/>
  <c r="BI3069" i="1"/>
  <c r="BF3065" i="1"/>
  <c r="BG3065" i="1"/>
  <c r="BH3065" i="1"/>
  <c r="BI3065" i="1"/>
  <c r="BF3061" i="1"/>
  <c r="BG3061" i="1"/>
  <c r="BH3061" i="1"/>
  <c r="BI3061" i="1"/>
  <c r="BI3057" i="1"/>
  <c r="BF3057" i="1"/>
  <c r="BG3057" i="1"/>
  <c r="BH3057" i="1"/>
  <c r="BI3053" i="1"/>
  <c r="BF3053" i="1"/>
  <c r="BG3053" i="1"/>
  <c r="BH3053" i="1"/>
  <c r="BI3049" i="1"/>
  <c r="BF3049" i="1"/>
  <c r="BG3049" i="1"/>
  <c r="BH3049" i="1"/>
  <c r="BI3045" i="1"/>
  <c r="BF3045" i="1"/>
  <c r="BG3045" i="1"/>
  <c r="BH3045" i="1"/>
  <c r="BI3041" i="1"/>
  <c r="BF3041" i="1"/>
  <c r="BG3041" i="1"/>
  <c r="BH3041" i="1"/>
  <c r="BI3037" i="1"/>
  <c r="BF3037" i="1"/>
  <c r="BG3037" i="1"/>
  <c r="BH3037" i="1"/>
  <c r="BI3033" i="1"/>
  <c r="BF3033" i="1"/>
  <c r="BG3033" i="1"/>
  <c r="BH3033" i="1"/>
  <c r="BI3029" i="1"/>
  <c r="BF3029" i="1"/>
  <c r="BG3029" i="1"/>
  <c r="BH3029" i="1"/>
  <c r="BI3025" i="1"/>
  <c r="BF3025" i="1"/>
  <c r="BG3025" i="1"/>
  <c r="BH3025" i="1"/>
  <c r="BI3021" i="1"/>
  <c r="BF3021" i="1"/>
  <c r="BG3021" i="1"/>
  <c r="BH3021" i="1"/>
  <c r="BI3017" i="1"/>
  <c r="BF3017" i="1"/>
  <c r="BG3017" i="1"/>
  <c r="BH3017" i="1"/>
  <c r="BI3013" i="1"/>
  <c r="BF3013" i="1"/>
  <c r="BG3013" i="1"/>
  <c r="BH3013" i="1"/>
  <c r="BI3009" i="1"/>
  <c r="BF3009" i="1"/>
  <c r="BG3009" i="1"/>
  <c r="BH3009" i="1"/>
  <c r="BI3005" i="1"/>
  <c r="BF3005" i="1"/>
  <c r="BG3005" i="1"/>
  <c r="BH3005" i="1"/>
  <c r="BI3001" i="1"/>
  <c r="BF3001" i="1"/>
  <c r="BG3001" i="1"/>
  <c r="BH3001" i="1"/>
  <c r="BI2997" i="1"/>
  <c r="BF2997" i="1"/>
  <c r="BG2997" i="1"/>
  <c r="BH2997" i="1"/>
  <c r="BI2993" i="1"/>
  <c r="BF2993" i="1"/>
  <c r="BG2993" i="1"/>
  <c r="BH2993" i="1"/>
  <c r="BI2989" i="1"/>
  <c r="BF2989" i="1"/>
  <c r="BG2989" i="1"/>
  <c r="BH2989" i="1"/>
  <c r="BI2985" i="1"/>
  <c r="BF2985" i="1"/>
  <c r="BG2985" i="1"/>
  <c r="BH2985" i="1"/>
  <c r="BI2981" i="1"/>
  <c r="BF2981" i="1"/>
  <c r="BG2981" i="1"/>
  <c r="BH2981" i="1"/>
  <c r="BI2977" i="1"/>
  <c r="BF2977" i="1"/>
  <c r="BG2977" i="1"/>
  <c r="BH2977" i="1"/>
  <c r="BI2973" i="1"/>
  <c r="BF2973" i="1"/>
  <c r="BG2973" i="1"/>
  <c r="BH2973" i="1"/>
  <c r="BI2969" i="1"/>
  <c r="BF2969" i="1"/>
  <c r="BG2969" i="1"/>
  <c r="BH2969" i="1"/>
  <c r="BI2965" i="1"/>
  <c r="BF2965" i="1"/>
  <c r="BG2965" i="1"/>
  <c r="BH2965" i="1"/>
  <c r="BI2961" i="1"/>
  <c r="BF2961" i="1"/>
  <c r="BG2961" i="1"/>
  <c r="BH2961" i="1"/>
  <c r="BI2957" i="1"/>
  <c r="BF2957" i="1"/>
  <c r="BG2957" i="1"/>
  <c r="BH2957" i="1"/>
  <c r="BI2953" i="1"/>
  <c r="BF2953" i="1"/>
  <c r="BG2953" i="1"/>
  <c r="BH2953" i="1"/>
  <c r="BI2949" i="1"/>
  <c r="BF2949" i="1"/>
  <c r="BG2949" i="1"/>
  <c r="BH2949" i="1"/>
  <c r="BI2945" i="1"/>
  <c r="BF2945" i="1"/>
  <c r="BG2945" i="1"/>
  <c r="BH2945" i="1"/>
  <c r="BI2941" i="1"/>
  <c r="BF2941" i="1"/>
  <c r="BG2941" i="1"/>
  <c r="BH2941" i="1"/>
  <c r="BI2937" i="1"/>
  <c r="BF2937" i="1"/>
  <c r="BG2937" i="1"/>
  <c r="BH2937" i="1"/>
  <c r="BI2933" i="1"/>
  <c r="BF2933" i="1"/>
  <c r="BG2933" i="1"/>
  <c r="BH2933" i="1"/>
  <c r="BI2929" i="1"/>
  <c r="BF2929" i="1"/>
  <c r="BG2929" i="1"/>
  <c r="BH2929" i="1"/>
  <c r="BI2925" i="1"/>
  <c r="BF2925" i="1"/>
  <c r="BG2925" i="1"/>
  <c r="BH2925" i="1"/>
  <c r="BI2921" i="1"/>
  <c r="BF2921" i="1"/>
  <c r="BG2921" i="1"/>
  <c r="BH2921" i="1"/>
  <c r="BI2917" i="1"/>
  <c r="BF2917" i="1"/>
  <c r="BG2917" i="1"/>
  <c r="BH2917" i="1"/>
  <c r="BI2913" i="1"/>
  <c r="BF2913" i="1"/>
  <c r="BG2913" i="1"/>
  <c r="BH2913" i="1"/>
  <c r="BI2909" i="1"/>
  <c r="BF2909" i="1"/>
  <c r="BG2909" i="1"/>
  <c r="BH2909" i="1"/>
  <c r="BI2905" i="1"/>
  <c r="BF2905" i="1"/>
  <c r="BG2905" i="1"/>
  <c r="BH2905" i="1"/>
  <c r="BI2901" i="1"/>
  <c r="BF2901" i="1"/>
  <c r="BG2901" i="1"/>
  <c r="BH2901" i="1"/>
  <c r="BI2897" i="1"/>
  <c r="BF2897" i="1"/>
  <c r="BG2897" i="1"/>
  <c r="BH2897" i="1"/>
  <c r="BI2893" i="1"/>
  <c r="BF2893" i="1"/>
  <c r="BG2893" i="1"/>
  <c r="BH2893" i="1"/>
  <c r="BI2889" i="1"/>
  <c r="BF2889" i="1"/>
  <c r="BG2889" i="1"/>
  <c r="BH2889" i="1"/>
  <c r="BI2885" i="1"/>
  <c r="BF2885" i="1"/>
  <c r="BG2885" i="1"/>
  <c r="BH2885" i="1"/>
  <c r="BI2881" i="1"/>
  <c r="BF2881" i="1"/>
  <c r="BG2881" i="1"/>
  <c r="BH2881" i="1"/>
  <c r="BI2877" i="1"/>
  <c r="BF2877" i="1"/>
  <c r="BG2877" i="1"/>
  <c r="BH2877" i="1"/>
  <c r="BI2873" i="1"/>
  <c r="BF2873" i="1"/>
  <c r="BG2873" i="1"/>
  <c r="BH2873" i="1"/>
  <c r="BI2869" i="1"/>
  <c r="BF2869" i="1"/>
  <c r="BG2869" i="1"/>
  <c r="BH2869" i="1"/>
  <c r="BI2865" i="1"/>
  <c r="BF2865" i="1"/>
  <c r="BG2865" i="1"/>
  <c r="BH2865" i="1"/>
  <c r="BI2861" i="1"/>
  <c r="BF2861" i="1"/>
  <c r="BG2861" i="1"/>
  <c r="BH2861" i="1"/>
  <c r="BI2857" i="1"/>
  <c r="BF2857" i="1"/>
  <c r="BG2857" i="1"/>
  <c r="BH2857" i="1"/>
  <c r="BI2853" i="1"/>
  <c r="BF2853" i="1"/>
  <c r="BG2853" i="1"/>
  <c r="BH2853" i="1"/>
  <c r="BI2849" i="1"/>
  <c r="BF2849" i="1"/>
  <c r="BG2849" i="1"/>
  <c r="BH2849" i="1"/>
  <c r="BI2845" i="1"/>
  <c r="BF2845" i="1"/>
  <c r="BG2845" i="1"/>
  <c r="BH2845" i="1"/>
  <c r="BI2841" i="1"/>
  <c r="BF2841" i="1"/>
  <c r="BG2841" i="1"/>
  <c r="BH2841" i="1"/>
  <c r="BI2837" i="1"/>
  <c r="BF2837" i="1"/>
  <c r="BG2837" i="1"/>
  <c r="BH2837" i="1"/>
  <c r="BI2833" i="1"/>
  <c r="BF2833" i="1"/>
  <c r="BG2833" i="1"/>
  <c r="BH2833" i="1"/>
  <c r="BI2829" i="1"/>
  <c r="BF2829" i="1"/>
  <c r="BG2829" i="1"/>
  <c r="BH2829" i="1"/>
  <c r="BI2825" i="1"/>
  <c r="BF2825" i="1"/>
  <c r="BG2825" i="1"/>
  <c r="BH2825" i="1"/>
  <c r="BI2821" i="1"/>
  <c r="BF2821" i="1"/>
  <c r="BG2821" i="1"/>
  <c r="BH2821" i="1"/>
  <c r="BI2817" i="1"/>
  <c r="BF2817" i="1"/>
  <c r="BG2817" i="1"/>
  <c r="BH2817" i="1"/>
  <c r="BI2813" i="1"/>
  <c r="BF2813" i="1"/>
  <c r="BG2813" i="1"/>
  <c r="BH2813" i="1"/>
  <c r="BI2809" i="1"/>
  <c r="BF2809" i="1"/>
  <c r="BG2809" i="1"/>
  <c r="BH2809" i="1"/>
  <c r="BI2805" i="1"/>
  <c r="BF2805" i="1"/>
  <c r="BG2805" i="1"/>
  <c r="BH2805" i="1"/>
  <c r="BI2801" i="1"/>
  <c r="BF2801" i="1"/>
  <c r="BG2801" i="1"/>
  <c r="BH2801" i="1"/>
  <c r="BI2797" i="1"/>
  <c r="BF2797" i="1"/>
  <c r="BG2797" i="1"/>
  <c r="BH2797" i="1"/>
  <c r="BI2793" i="1"/>
  <c r="BF2793" i="1"/>
  <c r="BG2793" i="1"/>
  <c r="BH2793" i="1"/>
  <c r="BI2789" i="1"/>
  <c r="BF2789" i="1"/>
  <c r="BG2789" i="1"/>
  <c r="BH2789" i="1"/>
  <c r="BI2785" i="1"/>
  <c r="BF2785" i="1"/>
  <c r="BG2785" i="1"/>
  <c r="BH2785" i="1"/>
  <c r="BI2781" i="1"/>
  <c r="BF2781" i="1"/>
  <c r="BG2781" i="1"/>
  <c r="BH2781" i="1"/>
  <c r="BI2777" i="1"/>
  <c r="BF2777" i="1"/>
  <c r="BG2777" i="1"/>
  <c r="BH2777" i="1"/>
  <c r="BI2773" i="1"/>
  <c r="BF2773" i="1"/>
  <c r="BG2773" i="1"/>
  <c r="BH2773" i="1"/>
  <c r="BI2769" i="1"/>
  <c r="BF2769" i="1"/>
  <c r="BG2769" i="1"/>
  <c r="BH2769" i="1"/>
  <c r="BI2765" i="1"/>
  <c r="BF2765" i="1"/>
  <c r="BG2765" i="1"/>
  <c r="BH2765" i="1"/>
  <c r="BI2761" i="1"/>
  <c r="BF2761" i="1"/>
  <c r="BG2761" i="1"/>
  <c r="BH2761" i="1"/>
  <c r="BI2757" i="1"/>
  <c r="BF2757" i="1"/>
  <c r="BG2757" i="1"/>
  <c r="BH2757" i="1"/>
  <c r="BI2753" i="1"/>
  <c r="BF2753" i="1"/>
  <c r="BG2753" i="1"/>
  <c r="BH2753" i="1"/>
  <c r="BI2749" i="1"/>
  <c r="BF2749" i="1"/>
  <c r="BG2749" i="1"/>
  <c r="BH2749" i="1"/>
  <c r="BI2745" i="1"/>
  <c r="BF2745" i="1"/>
  <c r="BG2745" i="1"/>
  <c r="BH2745" i="1"/>
  <c r="BI2741" i="1"/>
  <c r="BF2741" i="1"/>
  <c r="BG2741" i="1"/>
  <c r="BH2741" i="1"/>
  <c r="BI2737" i="1"/>
  <c r="BF2737" i="1"/>
  <c r="BG2737" i="1"/>
  <c r="BH2737" i="1"/>
  <c r="BI2733" i="1"/>
  <c r="BF2733" i="1"/>
  <c r="BG2733" i="1"/>
  <c r="BH2733" i="1"/>
  <c r="BI2729" i="1"/>
  <c r="BF2729" i="1"/>
  <c r="BG2729" i="1"/>
  <c r="BH2729" i="1"/>
  <c r="BI2725" i="1"/>
  <c r="BF2725" i="1"/>
  <c r="BG2725" i="1"/>
  <c r="BH2725" i="1"/>
  <c r="BI2721" i="1"/>
  <c r="BF2721" i="1"/>
  <c r="BG2721" i="1"/>
  <c r="BH2721" i="1"/>
  <c r="BI2717" i="1"/>
  <c r="BF2717" i="1"/>
  <c r="BG2717" i="1"/>
  <c r="BH2717" i="1"/>
  <c r="BI2713" i="1"/>
  <c r="BF2713" i="1"/>
  <c r="BG2713" i="1"/>
  <c r="BH2713" i="1"/>
  <c r="BI2709" i="1"/>
  <c r="BF2709" i="1"/>
  <c r="BG2709" i="1"/>
  <c r="BH2709" i="1"/>
  <c r="BI2705" i="1"/>
  <c r="BF2705" i="1"/>
  <c r="BG2705" i="1"/>
  <c r="BH2705" i="1"/>
  <c r="BI2701" i="1"/>
  <c r="BF2701" i="1"/>
  <c r="BG2701" i="1"/>
  <c r="BH2701" i="1"/>
  <c r="BI2697" i="1"/>
  <c r="BF2697" i="1"/>
  <c r="BG2697" i="1"/>
  <c r="BH2697" i="1"/>
  <c r="BI2693" i="1"/>
  <c r="BF2693" i="1"/>
  <c r="BG2693" i="1"/>
  <c r="BH2693" i="1"/>
  <c r="BI2689" i="1"/>
  <c r="BF2689" i="1"/>
  <c r="BG2689" i="1"/>
  <c r="BH2689" i="1"/>
  <c r="BI2685" i="1"/>
  <c r="BF2685" i="1"/>
  <c r="BG2685" i="1"/>
  <c r="BH2685" i="1"/>
  <c r="BI2681" i="1"/>
  <c r="BF2681" i="1"/>
  <c r="BG2681" i="1"/>
  <c r="BH2681" i="1"/>
  <c r="BI2677" i="1"/>
  <c r="BF2677" i="1"/>
  <c r="BG2677" i="1"/>
  <c r="BH2677" i="1"/>
  <c r="BI2673" i="1"/>
  <c r="BF2673" i="1"/>
  <c r="BG2673" i="1"/>
  <c r="BH2673" i="1"/>
  <c r="BI2669" i="1"/>
  <c r="BF2669" i="1"/>
  <c r="BG2669" i="1"/>
  <c r="BH2669" i="1"/>
  <c r="BI2665" i="1"/>
  <c r="BF2665" i="1"/>
  <c r="BG2665" i="1"/>
  <c r="BH2665" i="1"/>
  <c r="BI2661" i="1"/>
  <c r="BF2661" i="1"/>
  <c r="BG2661" i="1"/>
  <c r="BH2661" i="1"/>
  <c r="BI2657" i="1"/>
  <c r="BF2657" i="1"/>
  <c r="BG2657" i="1"/>
  <c r="BH2657" i="1"/>
  <c r="BI2653" i="1"/>
  <c r="BF2653" i="1"/>
  <c r="BG2653" i="1"/>
  <c r="BH2653" i="1"/>
  <c r="BI2649" i="1"/>
  <c r="BF2649" i="1"/>
  <c r="BG2649" i="1"/>
  <c r="BH2649" i="1"/>
  <c r="BI2645" i="1"/>
  <c r="BF2645" i="1"/>
  <c r="BG2645" i="1"/>
  <c r="BH2645" i="1"/>
  <c r="BI2641" i="1"/>
  <c r="BF2641" i="1"/>
  <c r="BG2641" i="1"/>
  <c r="BH2641" i="1"/>
  <c r="BI2637" i="1"/>
  <c r="BF2637" i="1"/>
  <c r="BG2637" i="1"/>
  <c r="BH2637" i="1"/>
  <c r="BI2633" i="1"/>
  <c r="BF2633" i="1"/>
  <c r="BG2633" i="1"/>
  <c r="BH2633" i="1"/>
  <c r="BF2629" i="1"/>
  <c r="BG2629" i="1"/>
  <c r="BH2629" i="1"/>
  <c r="BI2629" i="1"/>
  <c r="BF2625" i="1"/>
  <c r="BG2625" i="1"/>
  <c r="BH2625" i="1"/>
  <c r="BI2625" i="1"/>
  <c r="BF2621" i="1"/>
  <c r="BG2621" i="1"/>
  <c r="BH2621" i="1"/>
  <c r="BI2621" i="1"/>
  <c r="BF2617" i="1"/>
  <c r="BG2617" i="1"/>
  <c r="BH2617" i="1"/>
  <c r="BI2617" i="1"/>
  <c r="BF2613" i="1"/>
  <c r="BG2613" i="1"/>
  <c r="BH2613" i="1"/>
  <c r="BI2613" i="1"/>
  <c r="BF2609" i="1"/>
  <c r="BG2609" i="1"/>
  <c r="BH2609" i="1"/>
  <c r="BI2609" i="1"/>
  <c r="BF2605" i="1"/>
  <c r="BG2605" i="1"/>
  <c r="BH2605" i="1"/>
  <c r="BI2605" i="1"/>
  <c r="BF2601" i="1"/>
  <c r="BG2601" i="1"/>
  <c r="BH2601" i="1"/>
  <c r="BI2601" i="1"/>
  <c r="BF2597" i="1"/>
  <c r="BG2597" i="1"/>
  <c r="BH2597" i="1"/>
  <c r="BI2597" i="1"/>
  <c r="BF2593" i="1"/>
  <c r="BG2593" i="1"/>
  <c r="BH2593" i="1"/>
  <c r="BI2593" i="1"/>
  <c r="BF2589" i="1"/>
  <c r="BG2589" i="1"/>
  <c r="BH2589" i="1"/>
  <c r="BI2589" i="1"/>
  <c r="BF2585" i="1"/>
  <c r="BG2585" i="1"/>
  <c r="BH2585" i="1"/>
  <c r="BI2585" i="1"/>
  <c r="BF2581" i="1"/>
  <c r="BG2581" i="1"/>
  <c r="BH2581" i="1"/>
  <c r="BI2581" i="1"/>
  <c r="BF2577" i="1"/>
  <c r="BG2577" i="1"/>
  <c r="BH2577" i="1"/>
  <c r="BI2577" i="1"/>
  <c r="BF2573" i="1"/>
  <c r="BG2573" i="1"/>
  <c r="BH2573" i="1"/>
  <c r="BI2573" i="1"/>
  <c r="BF2569" i="1"/>
  <c r="BG2569" i="1"/>
  <c r="BH2569" i="1"/>
  <c r="BI2569" i="1"/>
  <c r="BF2565" i="1"/>
  <c r="BG2565" i="1"/>
  <c r="BH2565" i="1"/>
  <c r="BI2565" i="1"/>
  <c r="BF2561" i="1"/>
  <c r="BG2561" i="1"/>
  <c r="BH2561" i="1"/>
  <c r="BI2561" i="1"/>
  <c r="BF2557" i="1"/>
  <c r="BG2557" i="1"/>
  <c r="BH2557" i="1"/>
  <c r="BI2557" i="1"/>
  <c r="BF2553" i="1"/>
  <c r="BG2553" i="1"/>
  <c r="BH2553" i="1"/>
  <c r="BI2553" i="1"/>
  <c r="BF2549" i="1"/>
  <c r="BG2549" i="1"/>
  <c r="BH2549" i="1"/>
  <c r="BI2549" i="1"/>
  <c r="BF2545" i="1"/>
  <c r="BG2545" i="1"/>
  <c r="BH2545" i="1"/>
  <c r="BI2545" i="1"/>
  <c r="BF2541" i="1"/>
  <c r="BG2541" i="1"/>
  <c r="BH2541" i="1"/>
  <c r="BI2541" i="1"/>
  <c r="BF2537" i="1"/>
  <c r="BG2537" i="1"/>
  <c r="BH2537" i="1"/>
  <c r="BI2537" i="1"/>
  <c r="BF2533" i="1"/>
  <c r="BG2533" i="1"/>
  <c r="BH2533" i="1"/>
  <c r="BI2533" i="1"/>
  <c r="BF2529" i="1"/>
  <c r="BG2529" i="1"/>
  <c r="BH2529" i="1"/>
  <c r="BI2529" i="1"/>
  <c r="BF2525" i="1"/>
  <c r="BG2525" i="1"/>
  <c r="BH2525" i="1"/>
  <c r="BI2525" i="1"/>
  <c r="BF2521" i="1"/>
  <c r="BG2521" i="1"/>
  <c r="BH2521" i="1"/>
  <c r="BI2521" i="1"/>
  <c r="BF2517" i="1"/>
  <c r="BG2517" i="1"/>
  <c r="BH2517" i="1"/>
  <c r="BI2517" i="1"/>
  <c r="BF2513" i="1"/>
  <c r="BG2513" i="1"/>
  <c r="BH2513" i="1"/>
  <c r="BI2513" i="1"/>
  <c r="BF2509" i="1"/>
  <c r="BG2509" i="1"/>
  <c r="BH2509" i="1"/>
  <c r="BI2509" i="1"/>
  <c r="BF2505" i="1"/>
  <c r="BG2505" i="1"/>
  <c r="BH2505" i="1"/>
  <c r="BI2505" i="1"/>
  <c r="BI2501" i="1"/>
  <c r="BF2501" i="1"/>
  <c r="BG2501" i="1"/>
  <c r="BH2501" i="1"/>
  <c r="BI2497" i="1"/>
  <c r="BF2497" i="1"/>
  <c r="BG2497" i="1"/>
  <c r="BH2497" i="1"/>
  <c r="BI2493" i="1"/>
  <c r="BF2493" i="1"/>
  <c r="BG2493" i="1"/>
  <c r="BH2493" i="1"/>
  <c r="BI2489" i="1"/>
  <c r="BF2489" i="1"/>
  <c r="BG2489" i="1"/>
  <c r="BH2489" i="1"/>
  <c r="BI2485" i="1"/>
  <c r="BF2485" i="1"/>
  <c r="BG2485" i="1"/>
  <c r="BH2485" i="1"/>
  <c r="BI2481" i="1"/>
  <c r="BF2481" i="1"/>
  <c r="BG2481" i="1"/>
  <c r="BH2481" i="1"/>
  <c r="BI2477" i="1"/>
  <c r="BF2477" i="1"/>
  <c r="BG2477" i="1"/>
  <c r="BH2477" i="1"/>
  <c r="BI2473" i="1"/>
  <c r="BF2473" i="1"/>
  <c r="BG2473" i="1"/>
  <c r="BH2473" i="1"/>
  <c r="BI2469" i="1"/>
  <c r="BF2469" i="1"/>
  <c r="BG2469" i="1"/>
  <c r="BH2469" i="1"/>
  <c r="BI2465" i="1"/>
  <c r="BF2465" i="1"/>
  <c r="BG2465" i="1"/>
  <c r="BH2465" i="1"/>
  <c r="BI2461" i="1"/>
  <c r="BF2461" i="1"/>
  <c r="BG2461" i="1"/>
  <c r="BH2461" i="1"/>
  <c r="BI2457" i="1"/>
  <c r="BF2457" i="1"/>
  <c r="BG2457" i="1"/>
  <c r="BH2457" i="1"/>
  <c r="BI2453" i="1"/>
  <c r="BF2453" i="1"/>
  <c r="BG2453" i="1"/>
  <c r="BH2453" i="1"/>
  <c r="BI2449" i="1"/>
  <c r="BF2449" i="1"/>
  <c r="BG2449" i="1"/>
  <c r="BH2449" i="1"/>
  <c r="BI2445" i="1"/>
  <c r="BF2445" i="1"/>
  <c r="BG2445" i="1"/>
  <c r="BH2445" i="1"/>
  <c r="BI2441" i="1"/>
  <c r="BF2441" i="1"/>
  <c r="BG2441" i="1"/>
  <c r="BH2441" i="1"/>
  <c r="BI2437" i="1"/>
  <c r="BF2437" i="1"/>
  <c r="BG2437" i="1"/>
  <c r="BH2437" i="1"/>
  <c r="BI2433" i="1"/>
  <c r="BF2433" i="1"/>
  <c r="BG2433" i="1"/>
  <c r="BH2433" i="1"/>
  <c r="BI2429" i="1"/>
  <c r="BF2429" i="1"/>
  <c r="BG2429" i="1"/>
  <c r="BH2429" i="1"/>
  <c r="BI2425" i="1"/>
  <c r="BF2425" i="1"/>
  <c r="BG2425" i="1"/>
  <c r="BH2425" i="1"/>
  <c r="BI2421" i="1"/>
  <c r="BF2421" i="1"/>
  <c r="BG2421" i="1"/>
  <c r="BH2421" i="1"/>
  <c r="BI2417" i="1"/>
  <c r="BF2417" i="1"/>
  <c r="BG2417" i="1"/>
  <c r="BH2417" i="1"/>
  <c r="BI2413" i="1"/>
  <c r="BF2413" i="1"/>
  <c r="BG2413" i="1"/>
  <c r="BH2413" i="1"/>
  <c r="BI2409" i="1"/>
  <c r="BF2409" i="1"/>
  <c r="BG2409" i="1"/>
  <c r="BH2409" i="1"/>
  <c r="BI2405" i="1"/>
  <c r="BF2405" i="1"/>
  <c r="BG2405" i="1"/>
  <c r="BH2405" i="1"/>
  <c r="BI2401" i="1"/>
  <c r="BF2401" i="1"/>
  <c r="BG2401" i="1"/>
  <c r="BH2401" i="1"/>
  <c r="BI2397" i="1"/>
  <c r="BF2397" i="1"/>
  <c r="BG2397" i="1"/>
  <c r="BH2397" i="1"/>
  <c r="BI2393" i="1"/>
  <c r="BF2393" i="1"/>
  <c r="BG2393" i="1"/>
  <c r="BH2393" i="1"/>
  <c r="BI2389" i="1"/>
  <c r="BF2389" i="1"/>
  <c r="BG2389" i="1"/>
  <c r="BH2389" i="1"/>
  <c r="BI2385" i="1"/>
  <c r="BF2385" i="1"/>
  <c r="BG2385" i="1"/>
  <c r="BH2385" i="1"/>
  <c r="BI2381" i="1"/>
  <c r="BF2381" i="1"/>
  <c r="BG2381" i="1"/>
  <c r="BH2381" i="1"/>
  <c r="BI2377" i="1"/>
  <c r="BF2377" i="1"/>
  <c r="BG2377" i="1"/>
  <c r="BH2377" i="1"/>
  <c r="BI2373" i="1"/>
  <c r="BF2373" i="1"/>
  <c r="BG2373" i="1"/>
  <c r="BH2373" i="1"/>
  <c r="BI2369" i="1"/>
  <c r="BF2369" i="1"/>
  <c r="BG2369" i="1"/>
  <c r="BH2369" i="1"/>
  <c r="BI2365" i="1"/>
  <c r="BF2365" i="1"/>
  <c r="BG2365" i="1"/>
  <c r="BH2365" i="1"/>
  <c r="BI2361" i="1"/>
  <c r="BF2361" i="1"/>
  <c r="BG2361" i="1"/>
  <c r="BH2361" i="1"/>
  <c r="BI2357" i="1"/>
  <c r="BF2357" i="1"/>
  <c r="BG2357" i="1"/>
  <c r="BH2357" i="1"/>
  <c r="BI2353" i="1"/>
  <c r="BF2353" i="1"/>
  <c r="BG2353" i="1"/>
  <c r="BH2353" i="1"/>
  <c r="BI2349" i="1"/>
  <c r="BF2349" i="1"/>
  <c r="BG2349" i="1"/>
  <c r="BH2349" i="1"/>
  <c r="BI2345" i="1"/>
  <c r="BF2345" i="1"/>
  <c r="BG2345" i="1"/>
  <c r="BH2345" i="1"/>
  <c r="BI2341" i="1"/>
  <c r="BF2341" i="1"/>
  <c r="BG2341" i="1"/>
  <c r="BH2341" i="1"/>
  <c r="BI2337" i="1"/>
  <c r="BF2337" i="1"/>
  <c r="BG2337" i="1"/>
  <c r="BH2337" i="1"/>
  <c r="BI2333" i="1"/>
  <c r="BF2333" i="1"/>
  <c r="BG2333" i="1"/>
  <c r="BH2333" i="1"/>
  <c r="BI2329" i="1"/>
  <c r="BF2329" i="1"/>
  <c r="BG2329" i="1"/>
  <c r="BH2329" i="1"/>
  <c r="BI2325" i="1"/>
  <c r="BF2325" i="1"/>
  <c r="BG2325" i="1"/>
  <c r="BH2325" i="1"/>
  <c r="BI2321" i="1"/>
  <c r="BF2321" i="1"/>
  <c r="BG2321" i="1"/>
  <c r="BH2321" i="1"/>
  <c r="BI2317" i="1"/>
  <c r="BF2317" i="1"/>
  <c r="BG2317" i="1"/>
  <c r="BH2317" i="1"/>
  <c r="BI2313" i="1"/>
  <c r="BF2313" i="1"/>
  <c r="BG2313" i="1"/>
  <c r="BH2313" i="1"/>
  <c r="BI2309" i="1"/>
  <c r="BF2309" i="1"/>
  <c r="BG2309" i="1"/>
  <c r="BH2309" i="1"/>
  <c r="BI2305" i="1"/>
  <c r="BF2305" i="1"/>
  <c r="BG2305" i="1"/>
  <c r="BH2305" i="1"/>
  <c r="BI2301" i="1"/>
  <c r="BF2301" i="1"/>
  <c r="BG2301" i="1"/>
  <c r="BH2301" i="1"/>
  <c r="BI2297" i="1"/>
  <c r="BF2297" i="1"/>
  <c r="BG2297" i="1"/>
  <c r="BH2297" i="1"/>
  <c r="BI2293" i="1"/>
  <c r="BF2293" i="1"/>
  <c r="BG2293" i="1"/>
  <c r="BH2293" i="1"/>
  <c r="BI2289" i="1"/>
  <c r="BF2289" i="1"/>
  <c r="BG2289" i="1"/>
  <c r="BH2289" i="1"/>
  <c r="BI2285" i="1"/>
  <c r="BF2285" i="1"/>
  <c r="BG2285" i="1"/>
  <c r="BH2285" i="1"/>
  <c r="BI2281" i="1"/>
  <c r="BF2281" i="1"/>
  <c r="BG2281" i="1"/>
  <c r="BH2281" i="1"/>
  <c r="BI2277" i="1"/>
  <c r="BF2277" i="1"/>
  <c r="BG2277" i="1"/>
  <c r="BH2277" i="1"/>
  <c r="BI2273" i="1"/>
  <c r="BF2273" i="1"/>
  <c r="BG2273" i="1"/>
  <c r="BH2273" i="1"/>
  <c r="BI2269" i="1"/>
  <c r="BF2269" i="1"/>
  <c r="BG2269" i="1"/>
  <c r="BH2269" i="1"/>
  <c r="BI2265" i="1"/>
  <c r="BF2265" i="1"/>
  <c r="BG2265" i="1"/>
  <c r="BH2265" i="1"/>
  <c r="BI2261" i="1"/>
  <c r="BF2261" i="1"/>
  <c r="BG2261" i="1"/>
  <c r="BH2261" i="1"/>
  <c r="BI2257" i="1"/>
  <c r="BF2257" i="1"/>
  <c r="BG2257" i="1"/>
  <c r="BH2257" i="1"/>
  <c r="BI2253" i="1"/>
  <c r="BF2253" i="1"/>
  <c r="BG2253" i="1"/>
  <c r="BH2253" i="1"/>
  <c r="BI2249" i="1"/>
  <c r="BF2249" i="1"/>
  <c r="BG2249" i="1"/>
  <c r="BH2249" i="1"/>
  <c r="BI2245" i="1"/>
  <c r="BF2245" i="1"/>
  <c r="BG2245" i="1"/>
  <c r="BH2245" i="1"/>
  <c r="BI2241" i="1"/>
  <c r="BF2241" i="1"/>
  <c r="BG2241" i="1"/>
  <c r="BH2241" i="1"/>
  <c r="BI2237" i="1"/>
  <c r="BF2237" i="1"/>
  <c r="BG2237" i="1"/>
  <c r="BH2237" i="1"/>
  <c r="BI2233" i="1"/>
  <c r="BF2233" i="1"/>
  <c r="BG2233" i="1"/>
  <c r="BH2233" i="1"/>
  <c r="BI2229" i="1"/>
  <c r="BF2229" i="1"/>
  <c r="BG2229" i="1"/>
  <c r="BH2229" i="1"/>
  <c r="BI2225" i="1"/>
  <c r="BF2225" i="1"/>
  <c r="BG2225" i="1"/>
  <c r="BH2225" i="1"/>
  <c r="BI2221" i="1"/>
  <c r="BF2221" i="1"/>
  <c r="BG2221" i="1"/>
  <c r="BH2221" i="1"/>
  <c r="BI2217" i="1"/>
  <c r="BF2217" i="1"/>
  <c r="BG2217" i="1"/>
  <c r="BH2217" i="1"/>
  <c r="BI2213" i="1"/>
  <c r="BF2213" i="1"/>
  <c r="BG2213" i="1"/>
  <c r="BH2213" i="1"/>
  <c r="BI2209" i="1"/>
  <c r="BF2209" i="1"/>
  <c r="BG2209" i="1"/>
  <c r="BH2209" i="1"/>
  <c r="BI2205" i="1"/>
  <c r="BF2205" i="1"/>
  <c r="BG2205" i="1"/>
  <c r="BH2205" i="1"/>
  <c r="BI2201" i="1"/>
  <c r="BF2201" i="1"/>
  <c r="BG2201" i="1"/>
  <c r="BH2201" i="1"/>
  <c r="BI2197" i="1"/>
  <c r="BF2197" i="1"/>
  <c r="BG2197" i="1"/>
  <c r="BH2197" i="1"/>
  <c r="BI2193" i="1"/>
  <c r="BF2193" i="1"/>
  <c r="BG2193" i="1"/>
  <c r="BH2193" i="1"/>
  <c r="BI2189" i="1"/>
  <c r="BF2189" i="1"/>
  <c r="BG2189" i="1"/>
  <c r="BH2189" i="1"/>
  <c r="BI2185" i="1"/>
  <c r="BF2185" i="1"/>
  <c r="BG2185" i="1"/>
  <c r="BH2185" i="1"/>
  <c r="BI2181" i="1"/>
  <c r="BF2181" i="1"/>
  <c r="BG2181" i="1"/>
  <c r="BH2181" i="1"/>
  <c r="BI2177" i="1"/>
  <c r="BF2177" i="1"/>
  <c r="BG2177" i="1"/>
  <c r="BH2177" i="1"/>
  <c r="BI2173" i="1"/>
  <c r="BF2173" i="1"/>
  <c r="BG2173" i="1"/>
  <c r="BH2173" i="1"/>
  <c r="BI2169" i="1"/>
  <c r="BF2169" i="1"/>
  <c r="BG2169" i="1"/>
  <c r="BH2169" i="1"/>
  <c r="BI2165" i="1"/>
  <c r="BF2165" i="1"/>
  <c r="BG2165" i="1"/>
  <c r="BH2165" i="1"/>
  <c r="BI2161" i="1"/>
  <c r="BF2161" i="1"/>
  <c r="BG2161" i="1"/>
  <c r="BH2161" i="1"/>
  <c r="BI2157" i="1"/>
  <c r="BF2157" i="1"/>
  <c r="BG2157" i="1"/>
  <c r="BH2157" i="1"/>
  <c r="BI2153" i="1"/>
  <c r="BF2153" i="1"/>
  <c r="BG2153" i="1"/>
  <c r="BH2153" i="1"/>
  <c r="BI2149" i="1"/>
  <c r="BF2149" i="1"/>
  <c r="BG2149" i="1"/>
  <c r="BH2149" i="1"/>
  <c r="BI2145" i="1"/>
  <c r="BF2145" i="1"/>
  <c r="BG2145" i="1"/>
  <c r="BH2145" i="1"/>
  <c r="BI2141" i="1"/>
  <c r="BF2141" i="1"/>
  <c r="BG2141" i="1"/>
  <c r="BH2141" i="1"/>
  <c r="BI2137" i="1"/>
  <c r="BF2137" i="1"/>
  <c r="BG2137" i="1"/>
  <c r="BH2137" i="1"/>
  <c r="BI2133" i="1"/>
  <c r="BF2133" i="1"/>
  <c r="BG2133" i="1"/>
  <c r="BH2133" i="1"/>
  <c r="BI2129" i="1"/>
  <c r="BF2129" i="1"/>
  <c r="BG2129" i="1"/>
  <c r="BH2129" i="1"/>
  <c r="BI2125" i="1"/>
  <c r="BF2125" i="1"/>
  <c r="BG2125" i="1"/>
  <c r="BH2125" i="1"/>
  <c r="BI2121" i="1"/>
  <c r="BF2121" i="1"/>
  <c r="BG2121" i="1"/>
  <c r="BH2121" i="1"/>
  <c r="BI2117" i="1"/>
  <c r="BF2117" i="1"/>
  <c r="BG2117" i="1"/>
  <c r="BH2117" i="1"/>
  <c r="BI2113" i="1"/>
  <c r="BF2113" i="1"/>
  <c r="BG2113" i="1"/>
  <c r="BH2113" i="1"/>
  <c r="BI2109" i="1"/>
  <c r="BF2109" i="1"/>
  <c r="BG2109" i="1"/>
  <c r="BH2109" i="1"/>
  <c r="BI2105" i="1"/>
  <c r="BF2105" i="1"/>
  <c r="BG2105" i="1"/>
  <c r="BH2105" i="1"/>
  <c r="BI2101" i="1"/>
  <c r="BF2101" i="1"/>
  <c r="BG2101" i="1"/>
  <c r="BH2101" i="1"/>
  <c r="BI2097" i="1"/>
  <c r="BF2097" i="1"/>
  <c r="BG2097" i="1"/>
  <c r="BH2097" i="1"/>
  <c r="BI2093" i="1"/>
  <c r="BF2093" i="1"/>
  <c r="BG2093" i="1"/>
  <c r="BH2093" i="1"/>
  <c r="BI2089" i="1"/>
  <c r="BF2089" i="1"/>
  <c r="BG2089" i="1"/>
  <c r="BH2089" i="1"/>
  <c r="BI2085" i="1"/>
  <c r="BF2085" i="1"/>
  <c r="BG2085" i="1"/>
  <c r="BH2085" i="1"/>
  <c r="BI2081" i="1"/>
  <c r="BF2081" i="1"/>
  <c r="BG2081" i="1"/>
  <c r="BH2081" i="1"/>
  <c r="BI2077" i="1"/>
  <c r="BF2077" i="1"/>
  <c r="BG2077" i="1"/>
  <c r="BH2077" i="1"/>
  <c r="BI2073" i="1"/>
  <c r="BF2073" i="1"/>
  <c r="BG2073" i="1"/>
  <c r="BH2073" i="1"/>
  <c r="BI2069" i="1"/>
  <c r="BF2069" i="1"/>
  <c r="BG2069" i="1"/>
  <c r="BH2069" i="1"/>
  <c r="BI2065" i="1"/>
  <c r="BF2065" i="1"/>
  <c r="BG2065" i="1"/>
  <c r="BH2065" i="1"/>
  <c r="BI2061" i="1"/>
  <c r="BF2061" i="1"/>
  <c r="BG2061" i="1"/>
  <c r="BH2061" i="1"/>
  <c r="BI2057" i="1"/>
  <c r="BF2057" i="1"/>
  <c r="BG2057" i="1"/>
  <c r="BH2057" i="1"/>
  <c r="BI2053" i="1"/>
  <c r="BF2053" i="1"/>
  <c r="BG2053" i="1"/>
  <c r="BH2053" i="1"/>
  <c r="BI2049" i="1"/>
  <c r="BF2049" i="1"/>
  <c r="BG2049" i="1"/>
  <c r="BH2049" i="1"/>
  <c r="BI2045" i="1"/>
  <c r="BF2045" i="1"/>
  <c r="BG2045" i="1"/>
  <c r="BH2045" i="1"/>
  <c r="BI2041" i="1"/>
  <c r="BF2041" i="1"/>
  <c r="BG2041" i="1"/>
  <c r="BH2041" i="1"/>
  <c r="BI2037" i="1"/>
  <c r="BF2037" i="1"/>
  <c r="BG2037" i="1"/>
  <c r="BH2037" i="1"/>
  <c r="BI2033" i="1"/>
  <c r="BF2033" i="1"/>
  <c r="BG2033" i="1"/>
  <c r="BH2033" i="1"/>
  <c r="BI2029" i="1"/>
  <c r="BF2029" i="1"/>
  <c r="BG2029" i="1"/>
  <c r="BH2029" i="1"/>
  <c r="BI2025" i="1"/>
  <c r="BF2025" i="1"/>
  <c r="BG2025" i="1"/>
  <c r="BH2025" i="1"/>
  <c r="BI2021" i="1"/>
  <c r="BF2021" i="1"/>
  <c r="BG2021" i="1"/>
  <c r="BH2021" i="1"/>
  <c r="BI2017" i="1"/>
  <c r="BF2017" i="1"/>
  <c r="BG2017" i="1"/>
  <c r="BH2017" i="1"/>
  <c r="BI2013" i="1"/>
  <c r="BF2013" i="1"/>
  <c r="BG2013" i="1"/>
  <c r="BH2013" i="1"/>
  <c r="BI2009" i="1"/>
  <c r="BF2009" i="1"/>
  <c r="BG2009" i="1"/>
  <c r="BH2009" i="1"/>
  <c r="BI2005" i="1"/>
  <c r="BF2005" i="1"/>
  <c r="BG2005" i="1"/>
  <c r="BH2005" i="1"/>
  <c r="BI2001" i="1"/>
  <c r="BF2001" i="1"/>
  <c r="BG2001" i="1"/>
  <c r="BH2001" i="1"/>
  <c r="BI1997" i="1"/>
  <c r="BF1997" i="1"/>
  <c r="BG1997" i="1"/>
  <c r="BH1997" i="1"/>
  <c r="BI1993" i="1"/>
  <c r="BF1993" i="1"/>
  <c r="BG1993" i="1"/>
  <c r="BH1993" i="1"/>
  <c r="BI1989" i="1"/>
  <c r="BF1989" i="1"/>
  <c r="BG1989" i="1"/>
  <c r="BH1989" i="1"/>
  <c r="BI1985" i="1"/>
  <c r="BF1985" i="1"/>
  <c r="BG1985" i="1"/>
  <c r="BH1985" i="1"/>
  <c r="BI1981" i="1"/>
  <c r="BF1981" i="1"/>
  <c r="BG1981" i="1"/>
  <c r="BH1981" i="1"/>
  <c r="BI1977" i="1"/>
  <c r="BF1977" i="1"/>
  <c r="BG1977" i="1"/>
  <c r="BH1977" i="1"/>
  <c r="BI1973" i="1"/>
  <c r="BF1973" i="1"/>
  <c r="BG1973" i="1"/>
  <c r="BH1973" i="1"/>
  <c r="BI1969" i="1"/>
  <c r="BF1969" i="1"/>
  <c r="BG1969" i="1"/>
  <c r="BH1969" i="1"/>
  <c r="BI1965" i="1"/>
  <c r="BF1965" i="1"/>
  <c r="BG1965" i="1"/>
  <c r="BH1965" i="1"/>
  <c r="BI1961" i="1"/>
  <c r="BF1961" i="1"/>
  <c r="BG1961" i="1"/>
  <c r="BH1961" i="1"/>
  <c r="BI1957" i="1"/>
  <c r="BF1957" i="1"/>
  <c r="BG1957" i="1"/>
  <c r="BH1957" i="1"/>
  <c r="BI1953" i="1"/>
  <c r="BF1953" i="1"/>
  <c r="BG1953" i="1"/>
  <c r="BH1953" i="1"/>
  <c r="BH1949" i="1"/>
  <c r="BI1949" i="1"/>
  <c r="BG1949" i="1"/>
  <c r="BF1949" i="1"/>
  <c r="BH1945" i="1"/>
  <c r="BI1945" i="1"/>
  <c r="BF1945" i="1"/>
  <c r="BG1945" i="1"/>
  <c r="BH1941" i="1"/>
  <c r="BI1941" i="1"/>
  <c r="BF1941" i="1"/>
  <c r="BG1941" i="1"/>
  <c r="BH1937" i="1"/>
  <c r="BI1937" i="1"/>
  <c r="BF1937" i="1"/>
  <c r="BG1937" i="1"/>
  <c r="BH1933" i="1"/>
  <c r="BI1933" i="1"/>
  <c r="BF1933" i="1"/>
  <c r="BG1933" i="1"/>
  <c r="BH1929" i="1"/>
  <c r="BI1929" i="1"/>
  <c r="BF1929" i="1"/>
  <c r="BG1929" i="1"/>
  <c r="BH1925" i="1"/>
  <c r="BI1925" i="1"/>
  <c r="BF1925" i="1"/>
  <c r="BG1925" i="1"/>
  <c r="BH1921" i="1"/>
  <c r="BI1921" i="1"/>
  <c r="BF1921" i="1"/>
  <c r="BG1921" i="1"/>
  <c r="BH1917" i="1"/>
  <c r="BI1917" i="1"/>
  <c r="BF1917" i="1"/>
  <c r="BG1917" i="1"/>
  <c r="BH1913" i="1"/>
  <c r="BI1913" i="1"/>
  <c r="BF1913" i="1"/>
  <c r="BG1913" i="1"/>
  <c r="BH1909" i="1"/>
  <c r="BI1909" i="1"/>
  <c r="BF1909" i="1"/>
  <c r="BG1909" i="1"/>
  <c r="BH1905" i="1"/>
  <c r="BI1905" i="1"/>
  <c r="BF1905" i="1"/>
  <c r="BG1905" i="1"/>
  <c r="BH1901" i="1"/>
  <c r="BI1901" i="1"/>
  <c r="BF1901" i="1"/>
  <c r="BG1901" i="1"/>
  <c r="BH1897" i="1"/>
  <c r="BI1897" i="1"/>
  <c r="BF1897" i="1"/>
  <c r="BG1897" i="1"/>
  <c r="BH1893" i="1"/>
  <c r="BI1893" i="1"/>
  <c r="BF1893" i="1"/>
  <c r="BG1893" i="1"/>
  <c r="BH1889" i="1"/>
  <c r="BI1889" i="1"/>
  <c r="BF1889" i="1"/>
  <c r="BG1889" i="1"/>
  <c r="BH1885" i="1"/>
  <c r="BI1885" i="1"/>
  <c r="BF1885" i="1"/>
  <c r="BG1885" i="1"/>
  <c r="BH1881" i="1"/>
  <c r="BI1881" i="1"/>
  <c r="BF1881" i="1"/>
  <c r="BG1881" i="1"/>
  <c r="BH1877" i="1"/>
  <c r="BI1877" i="1"/>
  <c r="BF1877" i="1"/>
  <c r="BG1877" i="1"/>
  <c r="BH1873" i="1"/>
  <c r="BI1873" i="1"/>
  <c r="BF1873" i="1"/>
  <c r="BG1873" i="1"/>
  <c r="BH1869" i="1"/>
  <c r="BI1869" i="1"/>
  <c r="BF1869" i="1"/>
  <c r="BG1869" i="1"/>
  <c r="BH1865" i="1"/>
  <c r="BI1865" i="1"/>
  <c r="BF1865" i="1"/>
  <c r="BG1865" i="1"/>
  <c r="BH1861" i="1"/>
  <c r="BI1861" i="1"/>
  <c r="BF1861" i="1"/>
  <c r="BG1861" i="1"/>
  <c r="BH1857" i="1"/>
  <c r="BI1857" i="1"/>
  <c r="BF1857" i="1"/>
  <c r="BG1857" i="1"/>
  <c r="BH1853" i="1"/>
  <c r="BI1853" i="1"/>
  <c r="BF1853" i="1"/>
  <c r="BG1853" i="1"/>
  <c r="BH1849" i="1"/>
  <c r="BI1849" i="1"/>
  <c r="BF1849" i="1"/>
  <c r="BG1849" i="1"/>
  <c r="BH1845" i="1"/>
  <c r="BI1845" i="1"/>
  <c r="BF1845" i="1"/>
  <c r="BG1845" i="1"/>
  <c r="BH1841" i="1"/>
  <c r="BI1841" i="1"/>
  <c r="BF1841" i="1"/>
  <c r="BG1841" i="1"/>
  <c r="BH1837" i="1"/>
  <c r="BI1837" i="1"/>
  <c r="BF1837" i="1"/>
  <c r="BG1837" i="1"/>
  <c r="BH1833" i="1"/>
  <c r="BI1833" i="1"/>
  <c r="BF1833" i="1"/>
  <c r="BG1833" i="1"/>
  <c r="BH1829" i="1"/>
  <c r="BI1829" i="1"/>
  <c r="BF1829" i="1"/>
  <c r="BG1829" i="1"/>
  <c r="BH1825" i="1"/>
  <c r="BI1825" i="1"/>
  <c r="BF1825" i="1"/>
  <c r="BG1825" i="1"/>
  <c r="BH1821" i="1"/>
  <c r="BI1821" i="1"/>
  <c r="BF1821" i="1"/>
  <c r="BG1821" i="1"/>
  <c r="BH1817" i="1"/>
  <c r="BI1817" i="1"/>
  <c r="BF1817" i="1"/>
  <c r="BG1817" i="1"/>
  <c r="BH1813" i="1"/>
  <c r="BI1813" i="1"/>
  <c r="BF1813" i="1"/>
  <c r="BG1813" i="1"/>
  <c r="BH1809" i="1"/>
  <c r="BI1809" i="1"/>
  <c r="BF1809" i="1"/>
  <c r="BG1809" i="1"/>
  <c r="BH1805" i="1"/>
  <c r="BI1805" i="1"/>
  <c r="BF1805" i="1"/>
  <c r="BG1805" i="1"/>
  <c r="BH1801" i="1"/>
  <c r="BI1801" i="1"/>
  <c r="BF1801" i="1"/>
  <c r="BG1801" i="1"/>
  <c r="BH1797" i="1"/>
  <c r="BI1797" i="1"/>
  <c r="BF1797" i="1"/>
  <c r="BG1797" i="1"/>
  <c r="BH1793" i="1"/>
  <c r="BI1793" i="1"/>
  <c r="BF1793" i="1"/>
  <c r="BG1793" i="1"/>
  <c r="BH1789" i="1"/>
  <c r="BI1789" i="1"/>
  <c r="BF1789" i="1"/>
  <c r="BG1789" i="1"/>
  <c r="BH1785" i="1"/>
  <c r="BI1785" i="1"/>
  <c r="BF1785" i="1"/>
  <c r="BG1785" i="1"/>
  <c r="BH1781" i="1"/>
  <c r="BI1781" i="1"/>
  <c r="BF1781" i="1"/>
  <c r="BG1781" i="1"/>
  <c r="BH1777" i="1"/>
  <c r="BI1777" i="1"/>
  <c r="BF1777" i="1"/>
  <c r="BG1777" i="1"/>
  <c r="BH1773" i="1"/>
  <c r="BI1773" i="1"/>
  <c r="BF1773" i="1"/>
  <c r="BG1773" i="1"/>
  <c r="BH1769" i="1"/>
  <c r="BI1769" i="1"/>
  <c r="BF1769" i="1"/>
  <c r="BG1769" i="1"/>
  <c r="BH1765" i="1"/>
  <c r="BI1765" i="1"/>
  <c r="BF1765" i="1"/>
  <c r="BG1765" i="1"/>
  <c r="BH1761" i="1"/>
  <c r="BI1761" i="1"/>
  <c r="BF1761" i="1"/>
  <c r="BG1761" i="1"/>
  <c r="BH1757" i="1"/>
  <c r="BI1757" i="1"/>
  <c r="BF1757" i="1"/>
  <c r="BG1757" i="1"/>
  <c r="BH1753" i="1"/>
  <c r="BI1753" i="1"/>
  <c r="BF1753" i="1"/>
  <c r="BG1753" i="1"/>
  <c r="BH1749" i="1"/>
  <c r="BI1749" i="1"/>
  <c r="BF1749" i="1"/>
  <c r="BG1749" i="1"/>
  <c r="BH1745" i="1"/>
  <c r="BI1745" i="1"/>
  <c r="BF1745" i="1"/>
  <c r="BG1745" i="1"/>
  <c r="BH1741" i="1"/>
  <c r="BI1741" i="1"/>
  <c r="BF1741" i="1"/>
  <c r="BG1741" i="1"/>
  <c r="BH1737" i="1"/>
  <c r="BI1737" i="1"/>
  <c r="BF1737" i="1"/>
  <c r="BG1737" i="1"/>
  <c r="BH1733" i="1"/>
  <c r="BI1733" i="1"/>
  <c r="BF1733" i="1"/>
  <c r="BG1733" i="1"/>
  <c r="BH1729" i="1"/>
  <c r="BI1729" i="1"/>
  <c r="BF1729" i="1"/>
  <c r="BG1729" i="1"/>
  <c r="BH1725" i="1"/>
  <c r="BI1725" i="1"/>
  <c r="BF1725" i="1"/>
  <c r="BG1725" i="1"/>
  <c r="BH1721" i="1"/>
  <c r="BI1721" i="1"/>
  <c r="BF1721" i="1"/>
  <c r="BG1721" i="1"/>
  <c r="BH1717" i="1"/>
  <c r="BI1717" i="1"/>
  <c r="BF1717" i="1"/>
  <c r="BG1717" i="1"/>
  <c r="BH1713" i="1"/>
  <c r="BI1713" i="1"/>
  <c r="BF1713" i="1"/>
  <c r="BG1713" i="1"/>
  <c r="BH1709" i="1"/>
  <c r="BI1709" i="1"/>
  <c r="BF1709" i="1"/>
  <c r="BG1709" i="1"/>
  <c r="BH1705" i="1"/>
  <c r="BI1705" i="1"/>
  <c r="BF1705" i="1"/>
  <c r="BG1705" i="1"/>
  <c r="BH1701" i="1"/>
  <c r="BI1701" i="1"/>
  <c r="BF1701" i="1"/>
  <c r="BG1701" i="1"/>
  <c r="BH1697" i="1"/>
  <c r="BI1697" i="1"/>
  <c r="BF1697" i="1"/>
  <c r="BG1697" i="1"/>
  <c r="BH1693" i="1"/>
  <c r="BI1693" i="1"/>
  <c r="BF1693" i="1"/>
  <c r="BG1693" i="1"/>
  <c r="BH1689" i="1"/>
  <c r="BI1689" i="1"/>
  <c r="BF1689" i="1"/>
  <c r="BG1689" i="1"/>
  <c r="BH1685" i="1"/>
  <c r="BI1685" i="1"/>
  <c r="BF1685" i="1"/>
  <c r="BG1685" i="1"/>
  <c r="BH1681" i="1"/>
  <c r="BI1681" i="1"/>
  <c r="BF1681" i="1"/>
  <c r="BG1681" i="1"/>
  <c r="BH1677" i="1"/>
  <c r="BI1677" i="1"/>
  <c r="BF1677" i="1"/>
  <c r="BG1677" i="1"/>
  <c r="BH1673" i="1"/>
  <c r="BI1673" i="1"/>
  <c r="BF1673" i="1"/>
  <c r="BG1673" i="1"/>
  <c r="BH1669" i="1"/>
  <c r="BI1669" i="1"/>
  <c r="BF1669" i="1"/>
  <c r="BG1669" i="1"/>
  <c r="BH1665" i="1"/>
  <c r="BI1665" i="1"/>
  <c r="BF1665" i="1"/>
  <c r="BG1665" i="1"/>
  <c r="BH1661" i="1"/>
  <c r="BI1661" i="1"/>
  <c r="BF1661" i="1"/>
  <c r="BG1661" i="1"/>
  <c r="BH1657" i="1"/>
  <c r="BI1657" i="1"/>
  <c r="BF1657" i="1"/>
  <c r="BG1657" i="1"/>
  <c r="BH1653" i="1"/>
  <c r="BI1653" i="1"/>
  <c r="BF1653" i="1"/>
  <c r="BG1653" i="1"/>
  <c r="BH1649" i="1"/>
  <c r="BI1649" i="1"/>
  <c r="BF1649" i="1"/>
  <c r="BG1649" i="1"/>
  <c r="BH1645" i="1"/>
  <c r="BI1645" i="1"/>
  <c r="BF1645" i="1"/>
  <c r="BG1645" i="1"/>
  <c r="BH1641" i="1"/>
  <c r="BI1641" i="1"/>
  <c r="BF1641" i="1"/>
  <c r="BG1641" i="1"/>
  <c r="BH1637" i="1"/>
  <c r="BI1637" i="1"/>
  <c r="BF1637" i="1"/>
  <c r="BG1637" i="1"/>
  <c r="BH1633" i="1"/>
  <c r="BI1633" i="1"/>
  <c r="BF1633" i="1"/>
  <c r="BG1633" i="1"/>
  <c r="BH1629" i="1"/>
  <c r="BI1629" i="1"/>
  <c r="BF1629" i="1"/>
  <c r="BG1629" i="1"/>
  <c r="BH1625" i="1"/>
  <c r="BI1625" i="1"/>
  <c r="BF1625" i="1"/>
  <c r="BG1625" i="1"/>
  <c r="BH1621" i="1"/>
  <c r="BI1621" i="1"/>
  <c r="BF1621" i="1"/>
  <c r="BG1621" i="1"/>
  <c r="BH1617" i="1"/>
  <c r="BI1617" i="1"/>
  <c r="BF1617" i="1"/>
  <c r="BG1617" i="1"/>
  <c r="BH1613" i="1"/>
  <c r="BI1613" i="1"/>
  <c r="BF1613" i="1"/>
  <c r="BG1613" i="1"/>
  <c r="BH1609" i="1"/>
  <c r="BI1609" i="1"/>
  <c r="BF1609" i="1"/>
  <c r="BG1609" i="1"/>
  <c r="BF1605" i="1"/>
  <c r="BG1605" i="1"/>
  <c r="BH1605" i="1"/>
  <c r="BI1605" i="1"/>
  <c r="BF1601" i="1"/>
  <c r="BG1601" i="1"/>
  <c r="BH1601" i="1"/>
  <c r="BI1601" i="1"/>
  <c r="BF1597" i="1"/>
  <c r="BG1597" i="1"/>
  <c r="BH1597" i="1"/>
  <c r="BI1597" i="1"/>
  <c r="BF1593" i="1"/>
  <c r="BG1593" i="1"/>
  <c r="BH1593" i="1"/>
  <c r="BI1593" i="1"/>
  <c r="BF1589" i="1"/>
  <c r="BG1589" i="1"/>
  <c r="BH1589" i="1"/>
  <c r="BI1589" i="1"/>
  <c r="BF1585" i="1"/>
  <c r="BG1585" i="1"/>
  <c r="BH1585" i="1"/>
  <c r="BI1585" i="1"/>
  <c r="BF1581" i="1"/>
  <c r="BG1581" i="1"/>
  <c r="BH1581" i="1"/>
  <c r="BI1581" i="1"/>
  <c r="BF1577" i="1"/>
  <c r="BG1577" i="1"/>
  <c r="BH1577" i="1"/>
  <c r="BI1577" i="1"/>
  <c r="BF1573" i="1"/>
  <c r="BG1573" i="1"/>
  <c r="BH1573" i="1"/>
  <c r="BI1573" i="1"/>
  <c r="BF1569" i="1"/>
  <c r="BG1569" i="1"/>
  <c r="BH1569" i="1"/>
  <c r="BI1569" i="1"/>
  <c r="BF1565" i="1"/>
  <c r="BG1565" i="1"/>
  <c r="BH1565" i="1"/>
  <c r="BI1565" i="1"/>
  <c r="BF1561" i="1"/>
  <c r="BG1561" i="1"/>
  <c r="BH1561" i="1"/>
  <c r="BI1561" i="1"/>
  <c r="BF1557" i="1"/>
  <c r="BG1557" i="1"/>
  <c r="BH1557" i="1"/>
  <c r="BI1557" i="1"/>
  <c r="BF1553" i="1"/>
  <c r="BG1553" i="1"/>
  <c r="BH1553" i="1"/>
  <c r="BI1553" i="1"/>
  <c r="BF1549" i="1"/>
  <c r="BG1549" i="1"/>
  <c r="BH1549" i="1"/>
  <c r="BI1549" i="1"/>
  <c r="BF1545" i="1"/>
  <c r="BG1545" i="1"/>
  <c r="BH1545" i="1"/>
  <c r="BI1545" i="1"/>
  <c r="BF1541" i="1"/>
  <c r="BG1541" i="1"/>
  <c r="BH1541" i="1"/>
  <c r="BI1541" i="1"/>
  <c r="BF1537" i="1"/>
  <c r="BG1537" i="1"/>
  <c r="BH1537" i="1"/>
  <c r="BI1537" i="1"/>
  <c r="BF1533" i="1"/>
  <c r="BG1533" i="1"/>
  <c r="BH1533" i="1"/>
  <c r="BI1533" i="1"/>
  <c r="BF1529" i="1"/>
  <c r="BG1529" i="1"/>
  <c r="BH1529" i="1"/>
  <c r="BI1529" i="1"/>
  <c r="BF1525" i="1"/>
  <c r="BG1525" i="1"/>
  <c r="BH1525" i="1"/>
  <c r="BI1525" i="1"/>
  <c r="BF1521" i="1"/>
  <c r="BG1521" i="1"/>
  <c r="BH1521" i="1"/>
  <c r="BI1521" i="1"/>
  <c r="BF1517" i="1"/>
  <c r="BG1517" i="1"/>
  <c r="BH1517" i="1"/>
  <c r="BI1517" i="1"/>
  <c r="BF1513" i="1"/>
  <c r="BG1513" i="1"/>
  <c r="BH1513" i="1"/>
  <c r="BI1513" i="1"/>
  <c r="BF1509" i="1"/>
  <c r="BG1509" i="1"/>
  <c r="BH1509" i="1"/>
  <c r="BI1509" i="1"/>
  <c r="BF1505" i="1"/>
  <c r="BG1505" i="1"/>
  <c r="BH1505" i="1"/>
  <c r="BI1505" i="1"/>
  <c r="BF1501" i="1"/>
  <c r="BG1501" i="1"/>
  <c r="BH1501" i="1"/>
  <c r="BI1501" i="1"/>
  <c r="BF1497" i="1"/>
  <c r="BG1497" i="1"/>
  <c r="BH1497" i="1"/>
  <c r="BI1497" i="1"/>
  <c r="BF1493" i="1"/>
  <c r="BG1493" i="1"/>
  <c r="BH1493" i="1"/>
  <c r="BI1493" i="1"/>
  <c r="BF1489" i="1"/>
  <c r="BG1489" i="1"/>
  <c r="BH1489" i="1"/>
  <c r="BI1489" i="1"/>
  <c r="BF1485" i="1"/>
  <c r="BG1485" i="1"/>
  <c r="BH1485" i="1"/>
  <c r="BI1485" i="1"/>
  <c r="BF1481" i="1"/>
  <c r="BG1481" i="1"/>
  <c r="BH1481" i="1"/>
  <c r="BI1481" i="1"/>
  <c r="BF1477" i="1"/>
  <c r="BG1477" i="1"/>
  <c r="BH1477" i="1"/>
  <c r="BI1477" i="1"/>
  <c r="BF1473" i="1"/>
  <c r="BG1473" i="1"/>
  <c r="BH1473" i="1"/>
  <c r="BI1473" i="1"/>
  <c r="BF1469" i="1"/>
  <c r="BG1469" i="1"/>
  <c r="BH1469" i="1"/>
  <c r="BI1469" i="1"/>
  <c r="BF1465" i="1"/>
  <c r="BG1465" i="1"/>
  <c r="BH1465" i="1"/>
  <c r="BI1465" i="1"/>
  <c r="BF1461" i="1"/>
  <c r="BG1461" i="1"/>
  <c r="BH1461" i="1"/>
  <c r="BI1461" i="1"/>
  <c r="BF1457" i="1"/>
  <c r="BG1457" i="1"/>
  <c r="BH1457" i="1"/>
  <c r="BI1457" i="1"/>
  <c r="BF1453" i="1"/>
  <c r="BG1453" i="1"/>
  <c r="BH1453" i="1"/>
  <c r="BI1453" i="1"/>
  <c r="BF1449" i="1"/>
  <c r="BG1449" i="1"/>
  <c r="BH1449" i="1"/>
  <c r="BI1449" i="1"/>
  <c r="BF1445" i="1"/>
  <c r="BG1445" i="1"/>
  <c r="BH1445" i="1"/>
  <c r="BI1445" i="1"/>
  <c r="BF1441" i="1"/>
  <c r="BG1441" i="1"/>
  <c r="BH1441" i="1"/>
  <c r="BI1441" i="1"/>
  <c r="BF1437" i="1"/>
  <c r="BG1437" i="1"/>
  <c r="BH1437" i="1"/>
  <c r="BI1437" i="1"/>
  <c r="BF1433" i="1"/>
  <c r="BG1433" i="1"/>
  <c r="BH1433" i="1"/>
  <c r="BI1433" i="1"/>
  <c r="BF1429" i="1"/>
  <c r="BG1429" i="1"/>
  <c r="BH1429" i="1"/>
  <c r="BI1429" i="1"/>
  <c r="BF1425" i="1"/>
  <c r="BG1425" i="1"/>
  <c r="BH1425" i="1"/>
  <c r="BI1425" i="1"/>
  <c r="BF1421" i="1"/>
  <c r="BG1421" i="1"/>
  <c r="BH1421" i="1"/>
  <c r="BI1421" i="1"/>
  <c r="BF1417" i="1"/>
  <c r="BG1417" i="1"/>
  <c r="BH1417" i="1"/>
  <c r="BI1417" i="1"/>
  <c r="BF1413" i="1"/>
  <c r="BG1413" i="1"/>
  <c r="BH1413" i="1"/>
  <c r="BI1413" i="1"/>
  <c r="BF1409" i="1"/>
  <c r="BG1409" i="1"/>
  <c r="BH1409" i="1"/>
  <c r="BI1409" i="1"/>
  <c r="BF1405" i="1"/>
  <c r="BG1405" i="1"/>
  <c r="BH1405" i="1"/>
  <c r="BI1405" i="1"/>
  <c r="BF1401" i="1"/>
  <c r="BG1401" i="1"/>
  <c r="BH1401" i="1"/>
  <c r="BI1401" i="1"/>
  <c r="BF1397" i="1"/>
  <c r="BG1397" i="1"/>
  <c r="BH1397" i="1"/>
  <c r="BI1397" i="1"/>
  <c r="BF1393" i="1"/>
  <c r="BG1393" i="1"/>
  <c r="BH1393" i="1"/>
  <c r="BI1393" i="1"/>
  <c r="BF1389" i="1"/>
  <c r="BG1389" i="1"/>
  <c r="BH1389" i="1"/>
  <c r="BI1389" i="1"/>
  <c r="BF1385" i="1"/>
  <c r="BG1385" i="1"/>
  <c r="BH1385" i="1"/>
  <c r="BI1385" i="1"/>
  <c r="BF1381" i="1"/>
  <c r="BG1381" i="1"/>
  <c r="BH1381" i="1"/>
  <c r="BI1381" i="1"/>
  <c r="BF1377" i="1"/>
  <c r="BG1377" i="1"/>
  <c r="BH1377" i="1"/>
  <c r="BI1377" i="1"/>
  <c r="BF1373" i="1"/>
  <c r="BG1373" i="1"/>
  <c r="BH1373" i="1"/>
  <c r="BI1373" i="1"/>
  <c r="BF1369" i="1"/>
  <c r="BG1369" i="1"/>
  <c r="BH1369" i="1"/>
  <c r="BI1369" i="1"/>
  <c r="BF1365" i="1"/>
  <c r="BG1365" i="1"/>
  <c r="BH1365" i="1"/>
  <c r="BI1365" i="1"/>
  <c r="BF1361" i="1"/>
  <c r="BG1361" i="1"/>
  <c r="BH1361" i="1"/>
  <c r="BI1361" i="1"/>
  <c r="BF1357" i="1"/>
  <c r="BG1357" i="1"/>
  <c r="BH1357" i="1"/>
  <c r="BI1357" i="1"/>
  <c r="BF1353" i="1"/>
  <c r="BG1353" i="1"/>
  <c r="BH1353" i="1"/>
  <c r="BI1353" i="1"/>
  <c r="BF1349" i="1"/>
  <c r="BG1349" i="1"/>
  <c r="BH1349" i="1"/>
  <c r="BI1349" i="1"/>
  <c r="BF1345" i="1"/>
  <c r="BG1345" i="1"/>
  <c r="BH1345" i="1"/>
  <c r="BI1345" i="1"/>
  <c r="BF1341" i="1"/>
  <c r="BG1341" i="1"/>
  <c r="BH1341" i="1"/>
  <c r="BI1341" i="1"/>
  <c r="BF1337" i="1"/>
  <c r="BG1337" i="1"/>
  <c r="BH1337" i="1"/>
  <c r="BI1337" i="1"/>
  <c r="BF1333" i="1"/>
  <c r="BG1333" i="1"/>
  <c r="BH1333" i="1"/>
  <c r="BI1333" i="1"/>
  <c r="BF1329" i="1"/>
  <c r="BG1329" i="1"/>
  <c r="BH1329" i="1"/>
  <c r="BI1329" i="1"/>
  <c r="BF1325" i="1"/>
  <c r="BG1325" i="1"/>
  <c r="BH1325" i="1"/>
  <c r="BI1325" i="1"/>
  <c r="BF1321" i="1"/>
  <c r="BG1321" i="1"/>
  <c r="BH1321" i="1"/>
  <c r="BI1321" i="1"/>
  <c r="BF1317" i="1"/>
  <c r="BG1317" i="1"/>
  <c r="BH1317" i="1"/>
  <c r="BI1317" i="1"/>
  <c r="BF1313" i="1"/>
  <c r="BG1313" i="1"/>
  <c r="BH1313" i="1"/>
  <c r="BI1313" i="1"/>
  <c r="BF1309" i="1"/>
  <c r="BG1309" i="1"/>
  <c r="BH1309" i="1"/>
  <c r="BI1309" i="1"/>
  <c r="BF1305" i="1"/>
  <c r="BG1305" i="1"/>
  <c r="BH1305" i="1"/>
  <c r="BI1305" i="1"/>
  <c r="BF1301" i="1"/>
  <c r="BG1301" i="1"/>
  <c r="BH1301" i="1"/>
  <c r="BI1301" i="1"/>
  <c r="BF1297" i="1"/>
  <c r="BG1297" i="1"/>
  <c r="BH1297" i="1"/>
  <c r="BI1297" i="1"/>
  <c r="BF1293" i="1"/>
  <c r="BG1293" i="1"/>
  <c r="BH1293" i="1"/>
  <c r="BI1293" i="1"/>
  <c r="BF1289" i="1"/>
  <c r="BG1289" i="1"/>
  <c r="BH1289" i="1"/>
  <c r="BI1289" i="1"/>
  <c r="BF1285" i="1"/>
  <c r="BG1285" i="1"/>
  <c r="BH1285" i="1"/>
  <c r="BI1285" i="1"/>
  <c r="BF1281" i="1"/>
  <c r="BG1281" i="1"/>
  <c r="BH1281" i="1"/>
  <c r="BI1281" i="1"/>
  <c r="BF1277" i="1"/>
  <c r="BG1277" i="1"/>
  <c r="BH1277" i="1"/>
  <c r="BI1277" i="1"/>
  <c r="BF1273" i="1"/>
  <c r="BG1273" i="1"/>
  <c r="BH1273" i="1"/>
  <c r="BI1273" i="1"/>
  <c r="BF1269" i="1"/>
  <c r="BG1269" i="1"/>
  <c r="BH1269" i="1"/>
  <c r="BI1269" i="1"/>
  <c r="BF1265" i="1"/>
  <c r="BG1265" i="1"/>
  <c r="BH1265" i="1"/>
  <c r="BI1265" i="1"/>
  <c r="BF1261" i="1"/>
  <c r="BG1261" i="1"/>
  <c r="BH1261" i="1"/>
  <c r="BI1261" i="1"/>
  <c r="BF1257" i="1"/>
  <c r="BG1257" i="1"/>
  <c r="BH1257" i="1"/>
  <c r="BI1257" i="1"/>
  <c r="BF1253" i="1"/>
  <c r="BG1253" i="1"/>
  <c r="BH1253" i="1"/>
  <c r="BI1253" i="1"/>
  <c r="BF1249" i="1"/>
  <c r="BG1249" i="1"/>
  <c r="BH1249" i="1"/>
  <c r="BI1249" i="1"/>
  <c r="BF1245" i="1"/>
  <c r="BG1245" i="1"/>
  <c r="BH1245" i="1"/>
  <c r="BI1245" i="1"/>
  <c r="BF1241" i="1"/>
  <c r="BG1241" i="1"/>
  <c r="BH1241" i="1"/>
  <c r="BI1241" i="1"/>
  <c r="BF1237" i="1"/>
  <c r="BG1237" i="1"/>
  <c r="BH1237" i="1"/>
  <c r="BI1237" i="1"/>
  <c r="BF1233" i="1"/>
  <c r="BG1233" i="1"/>
  <c r="BH1233" i="1"/>
  <c r="BI1233" i="1"/>
  <c r="BF1229" i="1"/>
  <c r="BG1229" i="1"/>
  <c r="BH1229" i="1"/>
  <c r="BI1229" i="1"/>
  <c r="BF1225" i="1"/>
  <c r="BG1225" i="1"/>
  <c r="BH1225" i="1"/>
  <c r="BI1225" i="1"/>
  <c r="BF1221" i="1"/>
  <c r="BG1221" i="1"/>
  <c r="BH1221" i="1"/>
  <c r="BI1221" i="1"/>
  <c r="BF1217" i="1"/>
  <c r="BG1217" i="1"/>
  <c r="BH1217" i="1"/>
  <c r="BI1217" i="1"/>
  <c r="BF1213" i="1"/>
  <c r="BG1213" i="1"/>
  <c r="BH1213" i="1"/>
  <c r="BI1213" i="1"/>
  <c r="BF1209" i="1"/>
  <c r="BG1209" i="1"/>
  <c r="BH1209" i="1"/>
  <c r="BI1209" i="1"/>
  <c r="BF1205" i="1"/>
  <c r="BG1205" i="1"/>
  <c r="BH1205" i="1"/>
  <c r="BI1205" i="1"/>
  <c r="BF1201" i="1"/>
  <c r="BG1201" i="1"/>
  <c r="BH1201" i="1"/>
  <c r="BI1201" i="1"/>
  <c r="BF1197" i="1"/>
  <c r="BG1197" i="1"/>
  <c r="BH1197" i="1"/>
  <c r="BI1197" i="1"/>
  <c r="BF1193" i="1"/>
  <c r="BG1193" i="1"/>
  <c r="BH1193" i="1"/>
  <c r="BI1193" i="1"/>
  <c r="BF1189" i="1"/>
  <c r="BG1189" i="1"/>
  <c r="BH1189" i="1"/>
  <c r="BI1189" i="1"/>
  <c r="BF1185" i="1"/>
  <c r="BG1185" i="1"/>
  <c r="BH1185" i="1"/>
  <c r="BI1185" i="1"/>
  <c r="BF1181" i="1"/>
  <c r="BG1181" i="1"/>
  <c r="BH1181" i="1"/>
  <c r="BI1181" i="1"/>
  <c r="BF1177" i="1"/>
  <c r="BG1177" i="1"/>
  <c r="BH1177" i="1"/>
  <c r="BI1177" i="1"/>
  <c r="BF1173" i="1"/>
  <c r="BG1173" i="1"/>
  <c r="BH1173" i="1"/>
  <c r="BI1173" i="1"/>
  <c r="BF1169" i="1"/>
  <c r="BG1169" i="1"/>
  <c r="BH1169" i="1"/>
  <c r="BI1169" i="1"/>
  <c r="BF1165" i="1"/>
  <c r="BG1165" i="1"/>
  <c r="BH1165" i="1"/>
  <c r="BI1165" i="1"/>
  <c r="BF1161" i="1"/>
  <c r="BG1161" i="1"/>
  <c r="BH1161" i="1"/>
  <c r="BI1161" i="1"/>
  <c r="BF1157" i="1"/>
  <c r="BG1157" i="1"/>
  <c r="BH1157" i="1"/>
  <c r="BI1157" i="1"/>
  <c r="BF1153" i="1"/>
  <c r="BG1153" i="1"/>
  <c r="BH1153" i="1"/>
  <c r="BI1153" i="1"/>
  <c r="BF1149" i="1"/>
  <c r="BG1149" i="1"/>
  <c r="BH1149" i="1"/>
  <c r="BI1149" i="1"/>
  <c r="BF1145" i="1"/>
  <c r="BG1145" i="1"/>
  <c r="BH1145" i="1"/>
  <c r="BI1145" i="1"/>
  <c r="BF1141" i="1"/>
  <c r="BG1141" i="1"/>
  <c r="BH1141" i="1"/>
  <c r="BI1141" i="1"/>
  <c r="BF1137" i="1"/>
  <c r="BG1137" i="1"/>
  <c r="BH1137" i="1"/>
  <c r="BI1137" i="1"/>
  <c r="BF1133" i="1"/>
  <c r="BG1133" i="1"/>
  <c r="BH1133" i="1"/>
  <c r="BI1133" i="1"/>
  <c r="BF1129" i="1"/>
  <c r="BG1129" i="1"/>
  <c r="BH1129" i="1"/>
  <c r="BI1129" i="1"/>
  <c r="BF1125" i="1"/>
  <c r="BG1125" i="1"/>
  <c r="BH1125" i="1"/>
  <c r="BI1125" i="1"/>
  <c r="BF1121" i="1"/>
  <c r="BG1121" i="1"/>
  <c r="BH1121" i="1"/>
  <c r="BI1121" i="1"/>
  <c r="BF1117" i="1"/>
  <c r="BG1117" i="1"/>
  <c r="BH1117" i="1"/>
  <c r="BI1117" i="1"/>
  <c r="BF1113" i="1"/>
  <c r="BG1113" i="1"/>
  <c r="BH1113" i="1"/>
  <c r="BI1113" i="1"/>
  <c r="BF1109" i="1"/>
  <c r="BG1109" i="1"/>
  <c r="BH1109" i="1"/>
  <c r="BI1109" i="1"/>
  <c r="BF1105" i="1"/>
  <c r="BG1105" i="1"/>
  <c r="BH1105" i="1"/>
  <c r="BI1105" i="1"/>
  <c r="BF1101" i="1"/>
  <c r="BG1101" i="1"/>
  <c r="BH1101" i="1"/>
  <c r="BI1101" i="1"/>
  <c r="BF1097" i="1"/>
  <c r="BG1097" i="1"/>
  <c r="BH1097" i="1"/>
  <c r="BI1097" i="1"/>
  <c r="BF1093" i="1"/>
  <c r="BG1093" i="1"/>
  <c r="BH1093" i="1"/>
  <c r="BI1093" i="1"/>
  <c r="BF1089" i="1"/>
  <c r="BG1089" i="1"/>
  <c r="BH1089" i="1"/>
  <c r="BI1089" i="1"/>
  <c r="BF1085" i="1"/>
  <c r="BG1085" i="1"/>
  <c r="BH1085" i="1"/>
  <c r="BI1085" i="1"/>
  <c r="BF1081" i="1"/>
  <c r="BG1081" i="1"/>
  <c r="BH1081" i="1"/>
  <c r="BI1081" i="1"/>
  <c r="BF1077" i="1"/>
  <c r="BG1077" i="1"/>
  <c r="BH1077" i="1"/>
  <c r="BI1077" i="1"/>
  <c r="BF1073" i="1"/>
  <c r="BG1073" i="1"/>
  <c r="BH1073" i="1"/>
  <c r="BI1073" i="1"/>
  <c r="BF1069" i="1"/>
  <c r="BG1069" i="1"/>
  <c r="BH1069" i="1"/>
  <c r="BI1069" i="1"/>
  <c r="BF1065" i="1"/>
  <c r="BG1065" i="1"/>
  <c r="BH1065" i="1"/>
  <c r="BI1065" i="1"/>
  <c r="BF1061" i="1"/>
  <c r="BG1061" i="1"/>
  <c r="BH1061" i="1"/>
  <c r="BI1061" i="1"/>
  <c r="BF1057" i="1"/>
  <c r="BG1057" i="1"/>
  <c r="BH1057" i="1"/>
  <c r="BI1057" i="1"/>
  <c r="BF1053" i="1"/>
  <c r="BG1053" i="1"/>
  <c r="BH1053" i="1"/>
  <c r="BI1053" i="1"/>
  <c r="BF1049" i="1"/>
  <c r="BG1049" i="1"/>
  <c r="BH1049" i="1"/>
  <c r="BI1049" i="1"/>
  <c r="BF1045" i="1"/>
  <c r="BG1045" i="1"/>
  <c r="BH1045" i="1"/>
  <c r="BI1045" i="1"/>
  <c r="BF1041" i="1"/>
  <c r="BG1041" i="1"/>
  <c r="BH1041" i="1"/>
  <c r="BI1041" i="1"/>
  <c r="BF1037" i="1"/>
  <c r="BG1037" i="1"/>
  <c r="BH1037" i="1"/>
  <c r="BI1037" i="1"/>
  <c r="BF1033" i="1"/>
  <c r="BG1033" i="1"/>
  <c r="BH1033" i="1"/>
  <c r="BI1033" i="1"/>
  <c r="BF1029" i="1"/>
  <c r="BG1029" i="1"/>
  <c r="BH1029" i="1"/>
  <c r="BI1029" i="1"/>
  <c r="BF1025" i="1"/>
  <c r="BG1025" i="1"/>
  <c r="BH1025" i="1"/>
  <c r="BI1025" i="1"/>
  <c r="BF1021" i="1"/>
  <c r="BG1021" i="1"/>
  <c r="BH1021" i="1"/>
  <c r="BI1021" i="1"/>
  <c r="BF1017" i="1"/>
  <c r="BG1017" i="1"/>
  <c r="BH1017" i="1"/>
  <c r="BI1017" i="1"/>
  <c r="BF1013" i="1"/>
  <c r="BG1013" i="1"/>
  <c r="BH1013" i="1"/>
  <c r="BI1013" i="1"/>
  <c r="BF1009" i="1"/>
  <c r="BG1009" i="1"/>
  <c r="BH1009" i="1"/>
  <c r="BI1009" i="1"/>
  <c r="BF1005" i="1"/>
  <c r="BG1005" i="1"/>
  <c r="BH1005" i="1"/>
  <c r="BI1005" i="1"/>
  <c r="BF1001" i="1"/>
  <c r="BG1001" i="1"/>
  <c r="BH1001" i="1"/>
  <c r="BI1001" i="1"/>
  <c r="BF997" i="1"/>
  <c r="BG997" i="1"/>
  <c r="BH997" i="1"/>
  <c r="BI997" i="1"/>
  <c r="BF993" i="1"/>
  <c r="BG993" i="1"/>
  <c r="BH993" i="1"/>
  <c r="BI993" i="1"/>
  <c r="BF989" i="1"/>
  <c r="BG989" i="1"/>
  <c r="BH989" i="1"/>
  <c r="BI989" i="1"/>
  <c r="BF985" i="1"/>
  <c r="BG985" i="1"/>
  <c r="BH985" i="1"/>
  <c r="BI985" i="1"/>
  <c r="BF981" i="1"/>
  <c r="BG981" i="1"/>
  <c r="BH981" i="1"/>
  <c r="BI981" i="1"/>
  <c r="BF977" i="1"/>
  <c r="BG977" i="1"/>
  <c r="BH977" i="1"/>
  <c r="BI977" i="1"/>
  <c r="BF973" i="1"/>
  <c r="BG973" i="1"/>
  <c r="BH973" i="1"/>
  <c r="BI973" i="1"/>
  <c r="BF969" i="1"/>
  <c r="BG969" i="1"/>
  <c r="BH969" i="1"/>
  <c r="BI969" i="1"/>
  <c r="BF965" i="1"/>
  <c r="BG965" i="1"/>
  <c r="BH965" i="1"/>
  <c r="BI965" i="1"/>
  <c r="BF961" i="1"/>
  <c r="BG961" i="1"/>
  <c r="BH961" i="1"/>
  <c r="BI961" i="1"/>
  <c r="BH957" i="1"/>
  <c r="BI957" i="1"/>
  <c r="BF957" i="1"/>
  <c r="BG957" i="1"/>
  <c r="BH953" i="1"/>
  <c r="BI953" i="1"/>
  <c r="BG953" i="1"/>
  <c r="BF953" i="1"/>
  <c r="BH949" i="1"/>
  <c r="BI949" i="1"/>
  <c r="BG949" i="1"/>
  <c r="BF949" i="1"/>
  <c r="BH945" i="1"/>
  <c r="BI945" i="1"/>
  <c r="BG945" i="1"/>
  <c r="BF945" i="1"/>
  <c r="BH941" i="1"/>
  <c r="BI941" i="1"/>
  <c r="BG941" i="1"/>
  <c r="BF941" i="1"/>
  <c r="BH937" i="1"/>
  <c r="BI937" i="1"/>
  <c r="BG937" i="1"/>
  <c r="BF937" i="1"/>
  <c r="BH933" i="1"/>
  <c r="BI933" i="1"/>
  <c r="BG933" i="1"/>
  <c r="BF933" i="1"/>
  <c r="BH929" i="1"/>
  <c r="BI929" i="1"/>
  <c r="BG929" i="1"/>
  <c r="BF929" i="1"/>
  <c r="BH925" i="1"/>
  <c r="BI925" i="1"/>
  <c r="BG925" i="1"/>
  <c r="BF925" i="1"/>
  <c r="BH921" i="1"/>
  <c r="BI921" i="1"/>
  <c r="BG921" i="1"/>
  <c r="BF921" i="1"/>
  <c r="BH917" i="1"/>
  <c r="BI917" i="1"/>
  <c r="BG917" i="1"/>
  <c r="BF917" i="1"/>
  <c r="BH913" i="1"/>
  <c r="BI913" i="1"/>
  <c r="BF913" i="1"/>
  <c r="BG913" i="1"/>
  <c r="BH909" i="1"/>
  <c r="BI909" i="1"/>
  <c r="BF909" i="1"/>
  <c r="BG909" i="1"/>
  <c r="BH905" i="1"/>
  <c r="BI905" i="1"/>
  <c r="BF905" i="1"/>
  <c r="BG905" i="1"/>
  <c r="BH901" i="1"/>
  <c r="BI901" i="1"/>
  <c r="BF901" i="1"/>
  <c r="BG901" i="1"/>
  <c r="BH897" i="1"/>
  <c r="BI897" i="1"/>
  <c r="BF897" i="1"/>
  <c r="BG897" i="1"/>
  <c r="BH893" i="1"/>
  <c r="BI893" i="1"/>
  <c r="BF893" i="1"/>
  <c r="BG893" i="1"/>
  <c r="BH889" i="1"/>
  <c r="BI889" i="1"/>
  <c r="BF889" i="1"/>
  <c r="BG889" i="1"/>
  <c r="BH885" i="1"/>
  <c r="BI885" i="1"/>
  <c r="BF885" i="1"/>
  <c r="BG885" i="1"/>
  <c r="BH881" i="1"/>
  <c r="BI881" i="1"/>
  <c r="BF881" i="1"/>
  <c r="BG881" i="1"/>
  <c r="BH877" i="1"/>
  <c r="BI877" i="1"/>
  <c r="BF877" i="1"/>
  <c r="BG877" i="1"/>
  <c r="BH873" i="1"/>
  <c r="BI873" i="1"/>
  <c r="BF873" i="1"/>
  <c r="BG873" i="1"/>
  <c r="BH869" i="1"/>
  <c r="BI869" i="1"/>
  <c r="BF869" i="1"/>
  <c r="BG869" i="1"/>
  <c r="BH865" i="1"/>
  <c r="BI865" i="1"/>
  <c r="BF865" i="1"/>
  <c r="BG865" i="1"/>
  <c r="BH861" i="1"/>
  <c r="BI861" i="1"/>
  <c r="BF861" i="1"/>
  <c r="BG861" i="1"/>
  <c r="BH857" i="1"/>
  <c r="BI857" i="1"/>
  <c r="BF857" i="1"/>
  <c r="BG857" i="1"/>
  <c r="BH853" i="1"/>
  <c r="BI853" i="1"/>
  <c r="BF853" i="1"/>
  <c r="BG853" i="1"/>
  <c r="BH849" i="1"/>
  <c r="BI849" i="1"/>
  <c r="BF849" i="1"/>
  <c r="BG849" i="1"/>
  <c r="BH845" i="1"/>
  <c r="BI845" i="1"/>
  <c r="BF845" i="1"/>
  <c r="BG845" i="1"/>
  <c r="BH841" i="1"/>
  <c r="BI841" i="1"/>
  <c r="BF841" i="1"/>
  <c r="BG841" i="1"/>
  <c r="BH837" i="1"/>
  <c r="BI837" i="1"/>
  <c r="BF837" i="1"/>
  <c r="BG837" i="1"/>
  <c r="BH833" i="1"/>
  <c r="BI833" i="1"/>
  <c r="BF833" i="1"/>
  <c r="BG833" i="1"/>
  <c r="BH829" i="1"/>
  <c r="BI829" i="1"/>
  <c r="BF829" i="1"/>
  <c r="BG829" i="1"/>
  <c r="BH825" i="1"/>
  <c r="BI825" i="1"/>
  <c r="BF825" i="1"/>
  <c r="BG825" i="1"/>
  <c r="BH821" i="1"/>
  <c r="BI821" i="1"/>
  <c r="BF821" i="1"/>
  <c r="BG821" i="1"/>
  <c r="BH817" i="1"/>
  <c r="BI817" i="1"/>
  <c r="BF817" i="1"/>
  <c r="BG817" i="1"/>
  <c r="BH813" i="1"/>
  <c r="BF813" i="1"/>
  <c r="BG813" i="1"/>
  <c r="BI813" i="1"/>
  <c r="BH809" i="1"/>
  <c r="BF809" i="1"/>
  <c r="BG809" i="1"/>
  <c r="BI809" i="1"/>
  <c r="BH805" i="1"/>
  <c r="BF805" i="1"/>
  <c r="BG805" i="1"/>
  <c r="BI805" i="1"/>
  <c r="BH801" i="1"/>
  <c r="BF801" i="1"/>
  <c r="BG801" i="1"/>
  <c r="BI801" i="1"/>
  <c r="BH797" i="1"/>
  <c r="BF797" i="1"/>
  <c r="BG797" i="1"/>
  <c r="BI797" i="1"/>
  <c r="BH793" i="1"/>
  <c r="BF793" i="1"/>
  <c r="BG793" i="1"/>
  <c r="BI793" i="1"/>
  <c r="BH789" i="1"/>
  <c r="BI789" i="1"/>
  <c r="BG789" i="1"/>
  <c r="BF789" i="1"/>
  <c r="BH785" i="1"/>
  <c r="BI785" i="1"/>
  <c r="BF785" i="1"/>
  <c r="BG785" i="1"/>
  <c r="BH781" i="1"/>
  <c r="BI781" i="1"/>
  <c r="BF781" i="1"/>
  <c r="BG781" i="1"/>
  <c r="BH777" i="1"/>
  <c r="BI777" i="1"/>
  <c r="BF777" i="1"/>
  <c r="BG777" i="1"/>
  <c r="BH773" i="1"/>
  <c r="BI773" i="1"/>
  <c r="BF773" i="1"/>
  <c r="BG773" i="1"/>
  <c r="BH769" i="1"/>
  <c r="BI769" i="1"/>
  <c r="BF769" i="1"/>
  <c r="BG769" i="1"/>
  <c r="BH765" i="1"/>
  <c r="BI765" i="1"/>
  <c r="BF765" i="1"/>
  <c r="BG765" i="1"/>
  <c r="BH761" i="1"/>
  <c r="BI761" i="1"/>
  <c r="BF761" i="1"/>
  <c r="BG761" i="1"/>
  <c r="BH757" i="1"/>
  <c r="BI757" i="1"/>
  <c r="BF757" i="1"/>
  <c r="BG757" i="1"/>
  <c r="BH753" i="1"/>
  <c r="BI753" i="1"/>
  <c r="BF753" i="1"/>
  <c r="BG753" i="1"/>
  <c r="BH749" i="1"/>
  <c r="BI749" i="1"/>
  <c r="BF749" i="1"/>
  <c r="BG749" i="1"/>
  <c r="BH745" i="1"/>
  <c r="BI745" i="1"/>
  <c r="BF745" i="1"/>
  <c r="BG745" i="1"/>
  <c r="BH741" i="1"/>
  <c r="BI741" i="1"/>
  <c r="BF741" i="1"/>
  <c r="BG741" i="1"/>
  <c r="BH737" i="1"/>
  <c r="BI737" i="1"/>
  <c r="BF737" i="1"/>
  <c r="BG737" i="1"/>
  <c r="BH733" i="1"/>
  <c r="BI733" i="1"/>
  <c r="BF733" i="1"/>
  <c r="BG733" i="1"/>
  <c r="BH729" i="1"/>
  <c r="BI729" i="1"/>
  <c r="BF729" i="1"/>
  <c r="BG729" i="1"/>
  <c r="BH725" i="1"/>
  <c r="BI725" i="1"/>
  <c r="BF725" i="1"/>
  <c r="BG725" i="1"/>
  <c r="BH721" i="1"/>
  <c r="BI721" i="1"/>
  <c r="BF721" i="1"/>
  <c r="BG721" i="1"/>
  <c r="BH717" i="1"/>
  <c r="BI717" i="1"/>
  <c r="BF717" i="1"/>
  <c r="BG717" i="1"/>
  <c r="BH713" i="1"/>
  <c r="BI713" i="1"/>
  <c r="BF713" i="1"/>
  <c r="BG713" i="1"/>
  <c r="BH709" i="1"/>
  <c r="BI709" i="1"/>
  <c r="BF709" i="1"/>
  <c r="BG709" i="1"/>
  <c r="BH705" i="1"/>
  <c r="BI705" i="1"/>
  <c r="BF705" i="1"/>
  <c r="BG705" i="1"/>
  <c r="BH701" i="1"/>
  <c r="BI701" i="1"/>
  <c r="BF701" i="1"/>
  <c r="BG701" i="1"/>
  <c r="BH697" i="1"/>
  <c r="BI697" i="1"/>
  <c r="BF697" i="1"/>
  <c r="BG697" i="1"/>
  <c r="BH693" i="1"/>
  <c r="BI693" i="1"/>
  <c r="BF693" i="1"/>
  <c r="BG693" i="1"/>
  <c r="BH689" i="1"/>
  <c r="BI689" i="1"/>
  <c r="BF689" i="1"/>
  <c r="BG689" i="1"/>
  <c r="BH685" i="1"/>
  <c r="BI685" i="1"/>
  <c r="BF685" i="1"/>
  <c r="BG685" i="1"/>
  <c r="BH681" i="1"/>
  <c r="BI681" i="1"/>
  <c r="BF681" i="1"/>
  <c r="BG681" i="1"/>
  <c r="BH677" i="1"/>
  <c r="BI677" i="1"/>
  <c r="BF677" i="1"/>
  <c r="BG677" i="1"/>
  <c r="BH673" i="1"/>
  <c r="BI673" i="1"/>
  <c r="BF673" i="1"/>
  <c r="BG673" i="1"/>
  <c r="BH669" i="1"/>
  <c r="BI669" i="1"/>
  <c r="BF669" i="1"/>
  <c r="BG669" i="1"/>
  <c r="BH665" i="1"/>
  <c r="BI665" i="1"/>
  <c r="BF665" i="1"/>
  <c r="BG665" i="1"/>
  <c r="BH661" i="1"/>
  <c r="BI661" i="1"/>
  <c r="BF661" i="1"/>
  <c r="BG661" i="1"/>
  <c r="BH657" i="1"/>
  <c r="BI657" i="1"/>
  <c r="BF657" i="1"/>
  <c r="BG657" i="1"/>
  <c r="BH653" i="1"/>
  <c r="BI653" i="1"/>
  <c r="BF653" i="1"/>
  <c r="BG653" i="1"/>
  <c r="BH649" i="1"/>
  <c r="BI649" i="1"/>
  <c r="BF649" i="1"/>
  <c r="BG649" i="1"/>
  <c r="BH645" i="1"/>
  <c r="BI645" i="1"/>
  <c r="BF645" i="1"/>
  <c r="BG645" i="1"/>
  <c r="BH641" i="1"/>
  <c r="BI641" i="1"/>
  <c r="BF641" i="1"/>
  <c r="BG641" i="1"/>
  <c r="BH637" i="1"/>
  <c r="BI637" i="1"/>
  <c r="BF637" i="1"/>
  <c r="BG637" i="1"/>
  <c r="BH633" i="1"/>
  <c r="BI633" i="1"/>
  <c r="BF633" i="1"/>
  <c r="BG633" i="1"/>
  <c r="BH629" i="1"/>
  <c r="BI629" i="1"/>
  <c r="BF629" i="1"/>
  <c r="BG629" i="1"/>
  <c r="BH625" i="1"/>
  <c r="BI625" i="1"/>
  <c r="BF625" i="1"/>
  <c r="BG625" i="1"/>
  <c r="BH621" i="1"/>
  <c r="BI621" i="1"/>
  <c r="BF621" i="1"/>
  <c r="BG621" i="1"/>
  <c r="BH617" i="1"/>
  <c r="BI617" i="1"/>
  <c r="BF617" i="1"/>
  <c r="BG617" i="1"/>
  <c r="BH613" i="1"/>
  <c r="BI613" i="1"/>
  <c r="BF613" i="1"/>
  <c r="BG613" i="1"/>
  <c r="BH609" i="1"/>
  <c r="BI609" i="1"/>
  <c r="BF609" i="1"/>
  <c r="BG609" i="1"/>
  <c r="BH605" i="1"/>
  <c r="BI605" i="1"/>
  <c r="BF605" i="1"/>
  <c r="BG605" i="1"/>
  <c r="BH601" i="1"/>
  <c r="BI601" i="1"/>
  <c r="BF601" i="1"/>
  <c r="BG601" i="1"/>
  <c r="BH597" i="1"/>
  <c r="BI597" i="1"/>
  <c r="BF597" i="1"/>
  <c r="BG597" i="1"/>
  <c r="BH593" i="1"/>
  <c r="BI593" i="1"/>
  <c r="BF593" i="1"/>
  <c r="BG593" i="1"/>
  <c r="BH589" i="1"/>
  <c r="BI589" i="1"/>
  <c r="BF589" i="1"/>
  <c r="BG589" i="1"/>
  <c r="BH585" i="1"/>
  <c r="BI585" i="1"/>
  <c r="BF585" i="1"/>
  <c r="BG585" i="1"/>
  <c r="BH581" i="1"/>
  <c r="BI581" i="1"/>
  <c r="BF581" i="1"/>
  <c r="BG581" i="1"/>
  <c r="BF577" i="1"/>
  <c r="BH577" i="1"/>
  <c r="BI577" i="1"/>
  <c r="BG577" i="1"/>
  <c r="BF573" i="1"/>
  <c r="BH573" i="1"/>
  <c r="BI573" i="1"/>
  <c r="BG573" i="1"/>
  <c r="BF569" i="1"/>
  <c r="BH569" i="1"/>
  <c r="BI569" i="1"/>
  <c r="BG569" i="1"/>
  <c r="BF565" i="1"/>
  <c r="BH565" i="1"/>
  <c r="BI565" i="1"/>
  <c r="BG565" i="1"/>
  <c r="BF561" i="1"/>
  <c r="BH561" i="1"/>
  <c r="BI561" i="1"/>
  <c r="BG561" i="1"/>
  <c r="BF557" i="1"/>
  <c r="BH557" i="1"/>
  <c r="BI557" i="1"/>
  <c r="BG557" i="1"/>
  <c r="BF553" i="1"/>
  <c r="BH553" i="1"/>
  <c r="BI553" i="1"/>
  <c r="BG553" i="1"/>
  <c r="BF549" i="1"/>
  <c r="BH549" i="1"/>
  <c r="BI549" i="1"/>
  <c r="BG549" i="1"/>
  <c r="BF545" i="1"/>
  <c r="BH545" i="1"/>
  <c r="BI545" i="1"/>
  <c r="BG545" i="1"/>
  <c r="BF541" i="1"/>
  <c r="BH541" i="1"/>
  <c r="BI541" i="1"/>
  <c r="BG541" i="1"/>
  <c r="BF537" i="1"/>
  <c r="BH537" i="1"/>
  <c r="BI537" i="1"/>
  <c r="BG537" i="1"/>
  <c r="BF533" i="1"/>
  <c r="BH533" i="1"/>
  <c r="BI533" i="1"/>
  <c r="BG533" i="1"/>
  <c r="BF529" i="1"/>
  <c r="BH529" i="1"/>
  <c r="BI529" i="1"/>
  <c r="BG529" i="1"/>
  <c r="BF525" i="1"/>
  <c r="BH525" i="1"/>
  <c r="BI525" i="1"/>
  <c r="BG525" i="1"/>
  <c r="BF521" i="1"/>
  <c r="BG521" i="1"/>
  <c r="BH521" i="1"/>
  <c r="BI521" i="1"/>
  <c r="BF517" i="1"/>
  <c r="BG517" i="1"/>
  <c r="BH517" i="1"/>
  <c r="BI517" i="1"/>
  <c r="BF513" i="1"/>
  <c r="BG513" i="1"/>
  <c r="BH513" i="1"/>
  <c r="BI513" i="1"/>
  <c r="BF509" i="1"/>
  <c r="BG509" i="1"/>
  <c r="BH509" i="1"/>
  <c r="BI509" i="1"/>
  <c r="BF505" i="1"/>
  <c r="BG505" i="1"/>
  <c r="BH505" i="1"/>
  <c r="BI505" i="1"/>
  <c r="BF501" i="1"/>
  <c r="BG501" i="1"/>
  <c r="BH501" i="1"/>
  <c r="BI501" i="1"/>
  <c r="BF497" i="1"/>
  <c r="BG497" i="1"/>
  <c r="BH497" i="1"/>
  <c r="BI497" i="1"/>
  <c r="BF493" i="1"/>
  <c r="BG493" i="1"/>
  <c r="BH493" i="1"/>
  <c r="BI493" i="1"/>
  <c r="BF489" i="1"/>
  <c r="BG489" i="1"/>
  <c r="BH489" i="1"/>
  <c r="BI489" i="1"/>
  <c r="BF485" i="1"/>
  <c r="BG485" i="1"/>
  <c r="BH485" i="1"/>
  <c r="BI485" i="1"/>
  <c r="BF481" i="1"/>
  <c r="BG481" i="1"/>
  <c r="BH481" i="1"/>
  <c r="BI481" i="1"/>
  <c r="BF477" i="1"/>
  <c r="BG477" i="1"/>
  <c r="BH477" i="1"/>
  <c r="BI477" i="1"/>
  <c r="BF473" i="1"/>
  <c r="BG473" i="1"/>
  <c r="BH473" i="1"/>
  <c r="BI473" i="1"/>
  <c r="BF469" i="1"/>
  <c r="BG469" i="1"/>
  <c r="BH469" i="1"/>
  <c r="BI469" i="1"/>
  <c r="BF465" i="1"/>
  <c r="BG465" i="1"/>
  <c r="BH465" i="1"/>
  <c r="BI465" i="1"/>
  <c r="BG461" i="1"/>
  <c r="BH461" i="1"/>
  <c r="BI461" i="1"/>
  <c r="BF461" i="1"/>
  <c r="BG457" i="1"/>
  <c r="BH457" i="1"/>
  <c r="BI457" i="1"/>
  <c r="BF457" i="1"/>
  <c r="BG453" i="1"/>
  <c r="BH453" i="1"/>
  <c r="BI453" i="1"/>
  <c r="BF453" i="1"/>
  <c r="BG449" i="1"/>
  <c r="BH449" i="1"/>
  <c r="BI449" i="1"/>
  <c r="BF449" i="1"/>
  <c r="BG445" i="1"/>
  <c r="BH445" i="1"/>
  <c r="BI445" i="1"/>
  <c r="BF445" i="1"/>
  <c r="BG441" i="1"/>
  <c r="BH441" i="1"/>
  <c r="BI441" i="1"/>
  <c r="BF441" i="1"/>
  <c r="BG437" i="1"/>
  <c r="BF437" i="1"/>
  <c r="BH437" i="1"/>
  <c r="BI437" i="1"/>
  <c r="BG433" i="1"/>
  <c r="BF433" i="1"/>
  <c r="BH433" i="1"/>
  <c r="BI433" i="1"/>
  <c r="BG429" i="1"/>
  <c r="BF429" i="1"/>
  <c r="BH429" i="1"/>
  <c r="BI429" i="1"/>
  <c r="BG425" i="1"/>
  <c r="BF425" i="1"/>
  <c r="BH425" i="1"/>
  <c r="BI425" i="1"/>
  <c r="BG421" i="1"/>
  <c r="BF421" i="1"/>
  <c r="BH421" i="1"/>
  <c r="BI421" i="1"/>
  <c r="BG417" i="1"/>
  <c r="BF417" i="1"/>
  <c r="BH417" i="1"/>
  <c r="BI417" i="1"/>
  <c r="BG413" i="1"/>
  <c r="BF413" i="1"/>
  <c r="BH413" i="1"/>
  <c r="BI413" i="1"/>
  <c r="BG409" i="1"/>
  <c r="BF409" i="1"/>
  <c r="BH409" i="1"/>
  <c r="BI409" i="1"/>
  <c r="BG405" i="1"/>
  <c r="BF405" i="1"/>
  <c r="BH405" i="1"/>
  <c r="BI405" i="1"/>
  <c r="BG401" i="1"/>
  <c r="BF401" i="1"/>
  <c r="BH401" i="1"/>
  <c r="BI401" i="1"/>
  <c r="BG397" i="1"/>
  <c r="BF397" i="1"/>
  <c r="BH397" i="1"/>
  <c r="BI397" i="1"/>
  <c r="BG393" i="1"/>
  <c r="BF393" i="1"/>
  <c r="BH393" i="1"/>
  <c r="BI393" i="1"/>
  <c r="BG389" i="1"/>
  <c r="BF389" i="1"/>
  <c r="BH389" i="1"/>
  <c r="BI389" i="1"/>
  <c r="BG385" i="1"/>
  <c r="BF385" i="1"/>
  <c r="BH385" i="1"/>
  <c r="BI385" i="1"/>
  <c r="BG381" i="1"/>
  <c r="BF381" i="1"/>
  <c r="BH381" i="1"/>
  <c r="BI381" i="1"/>
  <c r="BG377" i="1"/>
  <c r="BF377" i="1"/>
  <c r="BH377" i="1"/>
  <c r="BI377" i="1"/>
  <c r="BG373" i="1"/>
  <c r="BH373" i="1"/>
  <c r="BF373" i="1"/>
  <c r="BI373" i="1"/>
  <c r="BG369" i="1"/>
  <c r="BH369" i="1"/>
  <c r="BF369" i="1"/>
  <c r="BI369" i="1"/>
  <c r="BG365" i="1"/>
  <c r="BH365" i="1"/>
  <c r="BI365" i="1"/>
  <c r="BF365" i="1"/>
  <c r="BG361" i="1"/>
  <c r="BH361" i="1"/>
  <c r="BI361" i="1"/>
  <c r="BF361" i="1"/>
  <c r="BG357" i="1"/>
  <c r="BH357" i="1"/>
  <c r="BI357" i="1"/>
  <c r="BF357" i="1"/>
  <c r="BG353" i="1"/>
  <c r="BH353" i="1"/>
  <c r="BI353" i="1"/>
  <c r="BF353" i="1"/>
  <c r="BG349" i="1"/>
  <c r="BH349" i="1"/>
  <c r="BI349" i="1"/>
  <c r="BF349" i="1"/>
  <c r="BG345" i="1"/>
  <c r="BH345" i="1"/>
  <c r="BI345" i="1"/>
  <c r="BF345" i="1"/>
  <c r="BG341" i="1"/>
  <c r="BH341" i="1"/>
  <c r="BI341" i="1"/>
  <c r="BF341" i="1"/>
  <c r="BG337" i="1"/>
  <c r="BH337" i="1"/>
  <c r="BI337" i="1"/>
  <c r="BF337" i="1"/>
  <c r="BG333" i="1"/>
  <c r="BH333" i="1"/>
  <c r="BI333" i="1"/>
  <c r="BF333" i="1"/>
  <c r="BG329" i="1"/>
  <c r="BH329" i="1"/>
  <c r="BI329" i="1"/>
  <c r="BF329" i="1"/>
  <c r="BG325" i="1"/>
  <c r="BH325" i="1"/>
  <c r="BI325" i="1"/>
  <c r="BF325" i="1"/>
  <c r="BG321" i="1"/>
  <c r="BH321" i="1"/>
  <c r="BI321" i="1"/>
  <c r="BF321" i="1"/>
  <c r="BG317" i="1"/>
  <c r="BH317" i="1"/>
  <c r="BI317" i="1"/>
  <c r="BF317" i="1"/>
  <c r="BG313" i="1"/>
  <c r="BH313" i="1"/>
  <c r="BI313" i="1"/>
  <c r="BF313" i="1"/>
  <c r="BH309" i="1"/>
  <c r="BF309" i="1"/>
  <c r="BG309" i="1"/>
  <c r="BI309" i="1"/>
  <c r="BH305" i="1"/>
  <c r="BF305" i="1"/>
  <c r="BG305" i="1"/>
  <c r="BI305" i="1"/>
  <c r="BH301" i="1"/>
  <c r="BF301" i="1"/>
  <c r="BG301" i="1"/>
  <c r="BI301" i="1"/>
  <c r="BH297" i="1"/>
  <c r="BF297" i="1"/>
  <c r="BG297" i="1"/>
  <c r="BI297" i="1"/>
  <c r="BH293" i="1"/>
  <c r="BF293" i="1"/>
  <c r="BG293" i="1"/>
  <c r="BI293" i="1"/>
  <c r="BH289" i="1"/>
  <c r="BF289" i="1"/>
  <c r="BG289" i="1"/>
  <c r="BI289" i="1"/>
  <c r="BH285" i="1"/>
  <c r="BF285" i="1"/>
  <c r="BG285" i="1"/>
  <c r="BI285" i="1"/>
  <c r="BH281" i="1"/>
  <c r="BF281" i="1"/>
  <c r="BG281" i="1"/>
  <c r="BI281" i="1"/>
  <c r="BH277" i="1"/>
  <c r="BF277" i="1"/>
  <c r="BG277" i="1"/>
  <c r="BI277" i="1"/>
  <c r="BH273" i="1"/>
  <c r="BF273" i="1"/>
  <c r="BG273" i="1"/>
  <c r="BI273" i="1"/>
  <c r="BH269" i="1"/>
  <c r="BF269" i="1"/>
  <c r="BG269" i="1"/>
  <c r="BI269" i="1"/>
  <c r="BH265" i="1"/>
  <c r="BF265" i="1"/>
  <c r="BG265" i="1"/>
  <c r="BI265" i="1"/>
  <c r="BH261" i="1"/>
  <c r="BF261" i="1"/>
  <c r="BG261" i="1"/>
  <c r="BI261" i="1"/>
  <c r="BH257" i="1"/>
  <c r="BF257" i="1"/>
  <c r="BG257" i="1"/>
  <c r="BI257" i="1"/>
  <c r="BH253" i="1"/>
  <c r="BI253" i="1"/>
  <c r="BF253" i="1"/>
  <c r="BG253" i="1"/>
  <c r="BH249" i="1"/>
  <c r="BI249" i="1"/>
  <c r="BF249" i="1"/>
  <c r="BG249" i="1"/>
  <c r="BH245" i="1"/>
  <c r="BI245" i="1"/>
  <c r="BG245" i="1"/>
  <c r="BF245" i="1"/>
  <c r="BH241" i="1"/>
  <c r="BI241" i="1"/>
  <c r="BF241" i="1"/>
  <c r="BG241" i="1"/>
  <c r="BH237" i="1"/>
  <c r="BI237" i="1"/>
  <c r="BF237" i="1"/>
  <c r="BG237" i="1"/>
  <c r="BH233" i="1"/>
  <c r="BI233" i="1"/>
  <c r="BF233" i="1"/>
  <c r="BG233" i="1"/>
  <c r="BH229" i="1"/>
  <c r="BI229" i="1"/>
  <c r="BG229" i="1"/>
  <c r="BF229" i="1"/>
  <c r="BH225" i="1"/>
  <c r="BI225" i="1"/>
  <c r="BF225" i="1"/>
  <c r="BG225" i="1"/>
  <c r="BH221" i="1"/>
  <c r="BI221" i="1"/>
  <c r="BF221" i="1"/>
  <c r="BG221" i="1"/>
  <c r="BH217" i="1"/>
  <c r="BI217" i="1"/>
  <c r="BF217" i="1"/>
  <c r="BG217" i="1"/>
  <c r="BH213" i="1"/>
  <c r="BI213" i="1"/>
  <c r="BG213" i="1"/>
  <c r="BF213" i="1"/>
  <c r="BH209" i="1"/>
  <c r="BI209" i="1"/>
  <c r="BF209" i="1"/>
  <c r="BG209" i="1"/>
  <c r="BH205" i="1"/>
  <c r="BI205" i="1"/>
  <c r="BF205" i="1"/>
  <c r="BG205" i="1"/>
  <c r="BH201" i="1"/>
  <c r="BI201" i="1"/>
  <c r="BF201" i="1"/>
  <c r="BG201" i="1"/>
  <c r="BH197" i="1"/>
  <c r="BI197" i="1"/>
  <c r="BG197" i="1"/>
  <c r="BF197" i="1"/>
  <c r="BH193" i="1"/>
  <c r="BI193" i="1"/>
  <c r="BF193" i="1"/>
  <c r="BG193" i="1"/>
  <c r="BH189" i="1"/>
  <c r="BI189" i="1"/>
  <c r="BF189" i="1"/>
  <c r="BG189" i="1"/>
  <c r="BH185" i="1"/>
  <c r="BI185" i="1"/>
  <c r="BF185" i="1"/>
  <c r="BG185" i="1"/>
  <c r="BH181" i="1"/>
  <c r="BI181" i="1"/>
  <c r="BG181" i="1"/>
  <c r="BF181" i="1"/>
  <c r="BH177" i="1"/>
  <c r="BI177" i="1"/>
  <c r="BF177" i="1"/>
  <c r="BG177" i="1"/>
  <c r="BH173" i="1"/>
  <c r="BI173" i="1"/>
  <c r="BF173" i="1"/>
  <c r="BG173" i="1"/>
  <c r="BH169" i="1"/>
  <c r="BI169" i="1"/>
  <c r="BF169" i="1"/>
  <c r="BG169" i="1"/>
  <c r="BH165" i="1"/>
  <c r="BI165" i="1"/>
  <c r="BG165" i="1"/>
  <c r="BF165" i="1"/>
  <c r="BH161" i="1"/>
  <c r="BI161" i="1"/>
  <c r="BF161" i="1"/>
  <c r="BG161" i="1"/>
  <c r="BH157" i="1"/>
  <c r="BI157" i="1"/>
  <c r="BG157" i="1"/>
  <c r="BF157" i="1"/>
  <c r="BG153" i="1"/>
  <c r="BH153" i="1"/>
  <c r="BI153" i="1"/>
  <c r="BF153" i="1"/>
  <c r="BG149" i="1"/>
  <c r="BH149" i="1"/>
  <c r="BI149" i="1"/>
  <c r="BF149" i="1"/>
  <c r="BG145" i="1"/>
  <c r="BH145" i="1"/>
  <c r="BI145" i="1"/>
  <c r="BF145" i="1"/>
  <c r="BG141" i="1"/>
  <c r="BH141" i="1"/>
  <c r="BI141" i="1"/>
  <c r="BF141" i="1"/>
  <c r="BG137" i="1"/>
  <c r="BH137" i="1"/>
  <c r="BI137" i="1"/>
  <c r="BF137" i="1"/>
  <c r="BG133" i="1"/>
  <c r="BH133" i="1"/>
  <c r="BI133" i="1"/>
  <c r="BF133" i="1"/>
  <c r="BG129" i="1"/>
  <c r="BH129" i="1"/>
  <c r="BI129" i="1"/>
  <c r="BF129" i="1"/>
  <c r="BG125" i="1"/>
  <c r="BI125" i="1"/>
  <c r="BF125" i="1"/>
  <c r="BH125" i="1"/>
  <c r="BG121" i="1"/>
  <c r="BI121" i="1"/>
  <c r="BF121" i="1"/>
  <c r="BH121" i="1"/>
  <c r="BG117" i="1"/>
  <c r="BI117" i="1"/>
  <c r="BF117" i="1"/>
  <c r="BH117" i="1"/>
  <c r="BG113" i="1"/>
  <c r="BI113" i="1"/>
  <c r="BF113" i="1"/>
  <c r="BH113" i="1"/>
  <c r="BG109" i="1"/>
  <c r="BI109" i="1"/>
  <c r="BF109" i="1"/>
  <c r="BH109" i="1"/>
  <c r="BG105" i="1"/>
  <c r="BI105" i="1"/>
  <c r="BF105" i="1"/>
  <c r="BH105" i="1"/>
  <c r="BG101" i="1"/>
  <c r="BI101" i="1"/>
  <c r="BF101" i="1"/>
  <c r="BH101" i="1"/>
  <c r="BG97" i="1"/>
  <c r="BH97" i="1"/>
  <c r="BI97" i="1"/>
  <c r="BF97" i="1"/>
  <c r="BG93" i="1"/>
  <c r="BH93" i="1"/>
  <c r="BI93" i="1"/>
  <c r="BF93" i="1"/>
  <c r="BG89" i="1"/>
  <c r="BH89" i="1"/>
  <c r="BI89" i="1"/>
  <c r="BF89" i="1"/>
  <c r="BG85" i="1"/>
  <c r="BI85" i="1"/>
  <c r="BF85" i="1"/>
  <c r="BH85" i="1"/>
  <c r="BG81" i="1"/>
  <c r="BI81" i="1"/>
  <c r="BF81" i="1"/>
  <c r="BH81" i="1"/>
  <c r="BF77" i="1"/>
  <c r="BG77" i="1"/>
  <c r="BH77" i="1"/>
  <c r="BI77" i="1"/>
  <c r="BF73" i="1"/>
  <c r="BG73" i="1"/>
  <c r="BH73" i="1"/>
  <c r="BI73" i="1"/>
  <c r="BF69" i="1"/>
  <c r="BG69" i="1"/>
  <c r="BH69" i="1"/>
  <c r="BI69" i="1"/>
  <c r="BF65" i="1"/>
  <c r="BG65" i="1"/>
  <c r="BH65" i="1"/>
  <c r="BI65" i="1"/>
  <c r="BF61" i="1"/>
  <c r="BG61" i="1"/>
  <c r="BH61" i="1"/>
  <c r="BI61" i="1"/>
  <c r="BF57" i="1"/>
  <c r="BG57" i="1"/>
  <c r="BH57" i="1"/>
  <c r="BI57" i="1"/>
  <c r="BF53" i="1"/>
  <c r="BG53" i="1"/>
  <c r="BH53" i="1"/>
  <c r="BI53" i="1"/>
  <c r="BF49" i="1"/>
  <c r="BG49" i="1"/>
  <c r="BH49" i="1"/>
  <c r="BI49" i="1"/>
  <c r="BF45" i="1"/>
  <c r="BG45" i="1"/>
  <c r="BH45" i="1"/>
  <c r="BI45" i="1"/>
  <c r="BF41" i="1"/>
  <c r="BG41" i="1"/>
  <c r="BH41" i="1"/>
  <c r="BI41" i="1"/>
  <c r="BF37" i="1"/>
  <c r="BG37" i="1"/>
  <c r="BH37" i="1"/>
  <c r="BI37" i="1"/>
  <c r="BF33" i="1"/>
  <c r="BG33" i="1"/>
  <c r="BH33" i="1"/>
  <c r="BI33" i="1"/>
  <c r="BF29" i="1"/>
  <c r="BG29" i="1"/>
  <c r="BH29" i="1"/>
  <c r="BI29" i="1"/>
  <c r="BF25" i="1"/>
  <c r="BG25" i="1"/>
  <c r="BH25" i="1"/>
  <c r="BI25" i="1"/>
  <c r="BF21" i="1"/>
  <c r="BG21" i="1"/>
  <c r="BH21" i="1"/>
  <c r="BI21" i="1"/>
  <c r="BF17" i="1"/>
  <c r="BG17" i="1"/>
  <c r="BH17" i="1"/>
  <c r="BI17" i="1"/>
  <c r="BF13" i="1"/>
  <c r="BG13" i="1"/>
  <c r="BH13" i="1"/>
  <c r="BI13" i="1"/>
  <c r="BF9" i="1"/>
  <c r="BG9" i="1"/>
  <c r="BH9" i="1"/>
  <c r="BI9" i="1"/>
  <c r="BF5" i="1"/>
  <c r="BG5" i="1"/>
  <c r="BH5" i="1"/>
  <c r="BI5" i="1"/>
  <c r="BI6994" i="1"/>
  <c r="BI6990" i="1"/>
  <c r="BI6986" i="1"/>
  <c r="BI6982" i="1"/>
  <c r="BI6978" i="1"/>
  <c r="BI6974" i="1"/>
  <c r="BI6970" i="1"/>
  <c r="BI6966" i="1"/>
  <c r="BI6962" i="1"/>
  <c r="BI6958" i="1"/>
  <c r="BI6954" i="1"/>
  <c r="BI6950" i="1"/>
  <c r="BI6946" i="1"/>
  <c r="BI6942" i="1"/>
  <c r="BI6938" i="1"/>
  <c r="BI6934" i="1"/>
  <c r="BI6930" i="1"/>
  <c r="BI6926" i="1"/>
  <c r="BI6922" i="1"/>
  <c r="BI6918" i="1"/>
  <c r="BI6914" i="1"/>
  <c r="BI6910" i="1"/>
  <c r="BI6906" i="1"/>
  <c r="BI6902" i="1"/>
  <c r="BI6898" i="1"/>
  <c r="BI6894" i="1"/>
  <c r="BI6890" i="1"/>
  <c r="BI6886" i="1"/>
  <c r="BI6882" i="1"/>
  <c r="BI6878" i="1"/>
  <c r="BI6874" i="1"/>
  <c r="BI6870" i="1"/>
  <c r="BI6866" i="1"/>
  <c r="BI6862" i="1"/>
  <c r="BI6858" i="1"/>
  <c r="BI6854" i="1"/>
  <c r="BI6850" i="1"/>
  <c r="BI6846" i="1"/>
  <c r="BI6842" i="1"/>
  <c r="BI6838" i="1"/>
  <c r="BI6834" i="1"/>
  <c r="BI6830" i="1"/>
  <c r="BI6826" i="1"/>
  <c r="BI6822" i="1"/>
  <c r="BI6818" i="1"/>
  <c r="BI6814" i="1"/>
  <c r="BI6810" i="1"/>
  <c r="BI6806" i="1"/>
  <c r="BI6802" i="1"/>
  <c r="BI6798" i="1"/>
  <c r="BI6794" i="1"/>
  <c r="BI6790" i="1"/>
  <c r="BI6786" i="1"/>
  <c r="BI6782" i="1"/>
  <c r="BI6778" i="1"/>
  <c r="BI6774" i="1"/>
  <c r="BI6770" i="1"/>
  <c r="BI6766" i="1"/>
  <c r="BI6762" i="1"/>
  <c r="BI6758" i="1"/>
  <c r="BI6754" i="1"/>
  <c r="BI6750" i="1"/>
  <c r="BI6746" i="1"/>
  <c r="BI6742" i="1"/>
  <c r="BI6738" i="1"/>
  <c r="BI6734" i="1"/>
  <c r="BI6730" i="1"/>
  <c r="BI6726" i="1"/>
  <c r="BI6722" i="1"/>
  <c r="BI6718" i="1"/>
  <c r="BI6714" i="1"/>
  <c r="BI6710" i="1"/>
  <c r="BI6706" i="1"/>
  <c r="BI6702" i="1"/>
  <c r="BI6698" i="1"/>
  <c r="BH1" i="1" l="1"/>
  <c r="BF1" i="1"/>
  <c r="BG1" i="1"/>
  <c r="BI1" i="1"/>
  <c r="F30" i="2"/>
  <c r="E32" i="2"/>
  <c r="F31" i="2"/>
  <c r="G31" i="2"/>
  <c r="BB1" i="1"/>
  <c r="D10" i="2" s="1"/>
  <c r="E33" i="2" l="1"/>
  <c r="G32" i="2"/>
  <c r="F32" i="2"/>
  <c r="C10" i="2"/>
  <c r="D7" i="2"/>
  <c r="C15" i="2"/>
  <c r="C6" i="2"/>
  <c r="D6" i="2"/>
  <c r="D14" i="2"/>
  <c r="D11" i="2"/>
  <c r="N26" i="2" s="1"/>
  <c r="C14" i="2"/>
  <c r="D15" i="2"/>
  <c r="C7" i="2"/>
  <c r="C11" i="2"/>
  <c r="N27" i="2" l="1"/>
  <c r="M27" i="2"/>
  <c r="M26" i="2"/>
  <c r="F11" i="2"/>
  <c r="G11" i="2"/>
  <c r="G15" i="2"/>
  <c r="F14" i="2"/>
  <c r="F15" i="2"/>
  <c r="G14" i="2"/>
  <c r="H7" i="2"/>
  <c r="F10" i="2"/>
  <c r="G10" i="2"/>
  <c r="I9" i="2"/>
  <c r="I8" i="2"/>
  <c r="E34" i="2"/>
  <c r="G33" i="2"/>
  <c r="F33" i="2"/>
  <c r="G7" i="2"/>
  <c r="I7" i="2"/>
  <c r="G9" i="2"/>
  <c r="H9" i="2"/>
  <c r="H8" i="2"/>
  <c r="G6" i="2"/>
  <c r="I6" i="2"/>
  <c r="G8" i="2"/>
  <c r="H6" i="2"/>
  <c r="H14" i="2" l="1"/>
  <c r="E35" i="2"/>
  <c r="F34" i="2"/>
  <c r="G34" i="2"/>
  <c r="E36" i="2" l="1"/>
  <c r="F35" i="2"/>
  <c r="G35" i="2"/>
  <c r="E37" i="2" l="1"/>
  <c r="G36" i="2"/>
  <c r="F36" i="2"/>
  <c r="E38" i="2" l="1"/>
  <c r="G37" i="2"/>
  <c r="F37" i="2"/>
  <c r="F38" i="2" l="1"/>
  <c r="G38" i="2"/>
</calcChain>
</file>

<file path=xl/sharedStrings.xml><?xml version="1.0" encoding="utf-8"?>
<sst xmlns="http://purl.oclc.org/ooxml/spreadsheetml/main" count="106625" uniqueCount="25244">
  <si>
    <t>id</t>
  </si>
  <si>
    <t>name</t>
  </si>
  <si>
    <t>first</t>
  </si>
  <si>
    <t>last</t>
  </si>
  <si>
    <t>compas_screening_date</t>
  </si>
  <si>
    <t>sex</t>
  </si>
  <si>
    <t>dob</t>
  </si>
  <si>
    <t>age</t>
  </si>
  <si>
    <t>age_cat</t>
  </si>
  <si>
    <t>race</t>
  </si>
  <si>
    <t>juv_fel_count</t>
  </si>
  <si>
    <t>decile_score</t>
  </si>
  <si>
    <t>juv_misd_count</t>
  </si>
  <si>
    <t>juv_other_count</t>
  </si>
  <si>
    <t>priors_count</t>
  </si>
  <si>
    <t>days_b_screening_arrest</t>
  </si>
  <si>
    <t>c_jail_in</t>
  </si>
  <si>
    <t>c_jail_out</t>
  </si>
  <si>
    <t>c_case_number</t>
  </si>
  <si>
    <t>c_offense_date</t>
  </si>
  <si>
    <t>c_arrest_date</t>
  </si>
  <si>
    <t>c_days_from_compas</t>
  </si>
  <si>
    <t>c_charge_degree</t>
  </si>
  <si>
    <t>c_charge_desc</t>
  </si>
  <si>
    <t>is_recid</t>
  </si>
  <si>
    <t>r_case_number</t>
  </si>
  <si>
    <t>r_charge_degree</t>
  </si>
  <si>
    <t>r_days_from_arrest</t>
  </si>
  <si>
    <t>r_offense_date</t>
  </si>
  <si>
    <t>r_charge_desc</t>
  </si>
  <si>
    <t>r_jail_in</t>
  </si>
  <si>
    <t>r_jail_out</t>
  </si>
  <si>
    <t>violent_recid</t>
  </si>
  <si>
    <t>is_violent_recid</t>
  </si>
  <si>
    <t>vr_case_number</t>
  </si>
  <si>
    <t>vr_charge_degree</t>
  </si>
  <si>
    <t>vr_offense_date</t>
  </si>
  <si>
    <t>vr_charge_desc</t>
  </si>
  <si>
    <t>type_of_assessment</t>
  </si>
  <si>
    <t>score_text</t>
  </si>
  <si>
    <t>screening_date</t>
  </si>
  <si>
    <t>v_type_of_assessment</t>
  </si>
  <si>
    <t>v_decile_score</t>
  </si>
  <si>
    <t>v_score_text</t>
  </si>
  <si>
    <t>v_screening_date</t>
  </si>
  <si>
    <t>in_custody</t>
  </si>
  <si>
    <t>out_custody</t>
  </si>
  <si>
    <t>start</t>
  </si>
  <si>
    <t>end</t>
  </si>
  <si>
    <t>event</t>
  </si>
  <si>
    <t>miguel hernandez</t>
  </si>
  <si>
    <t>miguel</t>
  </si>
  <si>
    <t>hernandez</t>
  </si>
  <si>
    <t>Male</t>
  </si>
  <si>
    <t>Greater than 45</t>
  </si>
  <si>
    <t>Other</t>
  </si>
  <si>
    <t>13011352CF10A</t>
  </si>
  <si>
    <t>F</t>
  </si>
  <si>
    <t>Aggravated Assault w/Firearm</t>
  </si>
  <si>
    <t>Risk of Recidivism</t>
  </si>
  <si>
    <t>Low</t>
  </si>
  <si>
    <t>Risk of Violence</t>
  </si>
  <si>
    <t>kevon dixon</t>
  </si>
  <si>
    <t>kevon</t>
  </si>
  <si>
    <t>dixon</t>
  </si>
  <si>
    <t>25 - 45</t>
  </si>
  <si>
    <t>African-American</t>
  </si>
  <si>
    <t>13001275CF10A</t>
  </si>
  <si>
    <t>Felony Battery w/Prior Convict</t>
  </si>
  <si>
    <t>13009779CF10A</t>
  </si>
  <si>
    <t>(F3)</t>
  </si>
  <si>
    <t>Felony Battery (Dom Strang)</t>
  </si>
  <si>
    <t>ed philo</t>
  </si>
  <si>
    <t>ed</t>
  </si>
  <si>
    <t>philo</t>
  </si>
  <si>
    <t>Less than 25</t>
  </si>
  <si>
    <t>13005330CF10A</t>
  </si>
  <si>
    <t>Possession of Cocaine</t>
  </si>
  <si>
    <t>13011511MM10A</t>
  </si>
  <si>
    <t>(M1)</t>
  </si>
  <si>
    <t>Driving Under The Influence</t>
  </si>
  <si>
    <t>marcu brown</t>
  </si>
  <si>
    <t>marcu</t>
  </si>
  <si>
    <t>brown</t>
  </si>
  <si>
    <t>13000570CF10A</t>
  </si>
  <si>
    <t>Possession of Cannabis</t>
  </si>
  <si>
    <t>High</t>
  </si>
  <si>
    <t>Medium</t>
  </si>
  <si>
    <t>bouthy pierrelouis</t>
  </si>
  <si>
    <t>bouthy</t>
  </si>
  <si>
    <t>pierrelouis</t>
  </si>
  <si>
    <t>12014130CF10A</t>
  </si>
  <si>
    <t>arrest case no charge</t>
  </si>
  <si>
    <t>marsha miles</t>
  </si>
  <si>
    <t>marsha</t>
  </si>
  <si>
    <t>miles</t>
  </si>
  <si>
    <t>13022355MM10A</t>
  </si>
  <si>
    <t>M</t>
  </si>
  <si>
    <t>Battery</t>
  </si>
  <si>
    <t>edward riddle</t>
  </si>
  <si>
    <t>edward</t>
  </si>
  <si>
    <t>riddle</t>
  </si>
  <si>
    <t>Caucasian</t>
  </si>
  <si>
    <t>14002304CF10A</t>
  </si>
  <si>
    <t>Possession Burglary Tools</t>
  </si>
  <si>
    <t>14004485CF10A</t>
  </si>
  <si>
    <t>(F2)</t>
  </si>
  <si>
    <t>Poss of Firearm by Convic Felo</t>
  </si>
  <si>
    <t>steven stewart</t>
  </si>
  <si>
    <t>steven</t>
  </si>
  <si>
    <t>stewart</t>
  </si>
  <si>
    <t>13012216CF10A</t>
  </si>
  <si>
    <t>elizabeth thieme</t>
  </si>
  <si>
    <t>elizabeth</t>
  </si>
  <si>
    <t>thieme</t>
  </si>
  <si>
    <t>Female</t>
  </si>
  <si>
    <t>14004524MM10A</t>
  </si>
  <si>
    <t>bo bradac</t>
  </si>
  <si>
    <t>bo</t>
  </si>
  <si>
    <t>bradac</t>
  </si>
  <si>
    <t>13000017CF10A</t>
  </si>
  <si>
    <t>Insurance Fraud</t>
  </si>
  <si>
    <t>15002891MM10A</t>
  </si>
  <si>
    <t>15000258CF10A</t>
  </si>
  <si>
    <t>Aggrav Battery w/Deadly Weapon</t>
  </si>
  <si>
    <t>benjamin franc</t>
  </si>
  <si>
    <t>benjamin</t>
  </si>
  <si>
    <t>franc</t>
  </si>
  <si>
    <t>13016402CF10A</t>
  </si>
  <si>
    <t>Poss 3,4 MDMA (Ecstasy)</t>
  </si>
  <si>
    <t>ellyaher lanza</t>
  </si>
  <si>
    <t>ellyaher</t>
  </si>
  <si>
    <t>lanza</t>
  </si>
  <si>
    <t>13018837MM10A</t>
  </si>
  <si>
    <t>14010414TC40A</t>
  </si>
  <si>
    <t>(M2)</t>
  </si>
  <si>
    <t>Driving License Suspended</t>
  </si>
  <si>
    <t>kortney coleman</t>
  </si>
  <si>
    <t>kortney</t>
  </si>
  <si>
    <t>coleman</t>
  </si>
  <si>
    <t>13000053MM10A</t>
  </si>
  <si>
    <t>jarrod turbe</t>
  </si>
  <si>
    <t>jarrod</t>
  </si>
  <si>
    <t>turbe</t>
  </si>
  <si>
    <t>13014121CF10A</t>
  </si>
  <si>
    <t>Poss3,4 Methylenedioxymethcath</t>
  </si>
  <si>
    <t>craig gilbert</t>
  </si>
  <si>
    <t>craig</t>
  </si>
  <si>
    <t>gilbert</t>
  </si>
  <si>
    <t>12000212CF10A</t>
  </si>
  <si>
    <t>14007704CF10A</t>
  </si>
  <si>
    <t>Grand Theft (Motor Vehicle)</t>
  </si>
  <si>
    <t>samuel seraphin</t>
  </si>
  <si>
    <t>samuel</t>
  </si>
  <si>
    <t>seraphin</t>
  </si>
  <si>
    <t>14004186CF10A</t>
  </si>
  <si>
    <t>Felony Driving While Lic Suspd</t>
  </si>
  <si>
    <t>14009921MM10A</t>
  </si>
  <si>
    <t>Criminal Mischief&gt;$200&lt;$1000</t>
  </si>
  <si>
    <t>mario hernandez</t>
  </si>
  <si>
    <t>mario</t>
  </si>
  <si>
    <t>Hispanic</t>
  </si>
  <si>
    <t>14005100MM10A</t>
  </si>
  <si>
    <t>darrious davis</t>
  </si>
  <si>
    <t>darrious</t>
  </si>
  <si>
    <t>davis</t>
  </si>
  <si>
    <t>13017598CF10A</t>
  </si>
  <si>
    <t>Grand Theft in the 3rd Degree</t>
  </si>
  <si>
    <t>neil heckart</t>
  </si>
  <si>
    <t>neil</t>
  </si>
  <si>
    <t>heckart</t>
  </si>
  <si>
    <t>13015941CF10A</t>
  </si>
  <si>
    <t>Driving While License Revoked</t>
  </si>
  <si>
    <t>14010409CF10A</t>
  </si>
  <si>
    <t>(F1)</t>
  </si>
  <si>
    <t>Kidnapping (Facilitate Felony)</t>
  </si>
  <si>
    <t>michael lux</t>
  </si>
  <si>
    <t>michael</t>
  </si>
  <si>
    <t>lux</t>
  </si>
  <si>
    <t>14015346CF10A</t>
  </si>
  <si>
    <t>Possession Of Heroin</t>
  </si>
  <si>
    <t>15005595CF10A</t>
  </si>
  <si>
    <t>columbus wilson</t>
  </si>
  <si>
    <t>columbus</t>
  </si>
  <si>
    <t>wilson</t>
  </si>
  <si>
    <t>14006083CF10A</t>
  </si>
  <si>
    <t>14006189CF10A</t>
  </si>
  <si>
    <t>Poss Cocaine/Intent To Del/Sel</t>
  </si>
  <si>
    <t>vandivuiet williams</t>
  </si>
  <si>
    <t>vandivuiet</t>
  </si>
  <si>
    <t>williams</t>
  </si>
  <si>
    <t>13005492CF10A</t>
  </si>
  <si>
    <t>Battery on Law Enforc Officer</t>
  </si>
  <si>
    <t>13009581MM10A</t>
  </si>
  <si>
    <t>Prowling/Loitering</t>
  </si>
  <si>
    <t>nelson avalo</t>
  </si>
  <si>
    <t>nelson</t>
  </si>
  <si>
    <t>avalo</t>
  </si>
  <si>
    <t>14013962CF10A</t>
  </si>
  <si>
    <t>Possession Of Methamphetamine</t>
  </si>
  <si>
    <t>15003574TC30A</t>
  </si>
  <si>
    <t>Operating W/O Valid License</t>
  </si>
  <si>
    <t>janel denicola</t>
  </si>
  <si>
    <t>janel</t>
  </si>
  <si>
    <t>denicola</t>
  </si>
  <si>
    <t>13016112CF10A</t>
  </si>
  <si>
    <t>Introduce Contraband Into Jail</t>
  </si>
  <si>
    <t>dominic pabon</t>
  </si>
  <si>
    <t>dominic</t>
  </si>
  <si>
    <t>pabon</t>
  </si>
  <si>
    <t>13001998CF10A</t>
  </si>
  <si>
    <t>Lewd/Lasc Battery Pers 12+/&lt;16</t>
  </si>
  <si>
    <t>14001650MM40A</t>
  </si>
  <si>
    <t>Possess Cannabis/20 Grams Or Less</t>
  </si>
  <si>
    <t>russell sottile</t>
  </si>
  <si>
    <t>russell</t>
  </si>
  <si>
    <t>sottile</t>
  </si>
  <si>
    <t>13003773TC10A</t>
  </si>
  <si>
    <t>Susp Drivers Lic 1st Offense</t>
  </si>
  <si>
    <t>andre ashley</t>
  </si>
  <si>
    <t>andre</t>
  </si>
  <si>
    <t>ashley</t>
  </si>
  <si>
    <t>13009088MM10A</t>
  </si>
  <si>
    <t>deandrae counts</t>
  </si>
  <si>
    <t>deandrae</t>
  </si>
  <si>
    <t>counts</t>
  </si>
  <si>
    <t>13006419CF10A</t>
  </si>
  <si>
    <t>Carrying Concealed Firearm</t>
  </si>
  <si>
    <t>14001039TC10A</t>
  </si>
  <si>
    <t>15002479CF10A</t>
  </si>
  <si>
    <t>Felony Battery</t>
  </si>
  <si>
    <t>victoria soltau</t>
  </si>
  <si>
    <t>victoria</t>
  </si>
  <si>
    <t>soltau</t>
  </si>
  <si>
    <t>12018170CF10A</t>
  </si>
  <si>
    <t>najee sapp</t>
  </si>
  <si>
    <t>najee</t>
  </si>
  <si>
    <t>sapp</t>
  </si>
  <si>
    <t>13002542CF10A</t>
  </si>
  <si>
    <t>Pos Cannabis W/Intent Sel/Del</t>
  </si>
  <si>
    <t>14011400MM10A</t>
  </si>
  <si>
    <t>victor moreno</t>
  </si>
  <si>
    <t>victor</t>
  </si>
  <si>
    <t>moreno</t>
  </si>
  <si>
    <t>14014284CF10A</t>
  </si>
  <si>
    <t>Tampering With Physical Evidence</t>
  </si>
  <si>
    <t>15010523CF10A</t>
  </si>
  <si>
    <t>False Imprisonment</t>
  </si>
  <si>
    <t>william pirkle</t>
  </si>
  <si>
    <t>william</t>
  </si>
  <si>
    <t>pirkle</t>
  </si>
  <si>
    <t>13001372CF10A</t>
  </si>
  <si>
    <t>13009605CF10A</t>
  </si>
  <si>
    <t>maslin brutus</t>
  </si>
  <si>
    <t>maslin</t>
  </si>
  <si>
    <t>brutus</t>
  </si>
  <si>
    <t>14015347CF10A</t>
  </si>
  <si>
    <t>Att Tamper w/Physical Evidence</t>
  </si>
  <si>
    <t>14015680CF10A</t>
  </si>
  <si>
    <t>Resist/Obstruct W/O Violence</t>
  </si>
  <si>
    <t>mark friedland</t>
  </si>
  <si>
    <t>mark</t>
  </si>
  <si>
    <t>friedland</t>
  </si>
  <si>
    <t>13017946CF10A</t>
  </si>
  <si>
    <t>maurice watson</t>
  </si>
  <si>
    <t>maurice</t>
  </si>
  <si>
    <t>watson</t>
  </si>
  <si>
    <t>13004763CF10A</t>
  </si>
  <si>
    <t>Agg Fleeing and Eluding</t>
  </si>
  <si>
    <t>15000545MM20A</t>
  </si>
  <si>
    <t>kurt fowks</t>
  </si>
  <si>
    <t>kurt</t>
  </si>
  <si>
    <t>fowks</t>
  </si>
  <si>
    <t>12022229TC10A</t>
  </si>
  <si>
    <t>michael tritsch</t>
  </si>
  <si>
    <t>tritsch</t>
  </si>
  <si>
    <t>13022426MM10A</t>
  </si>
  <si>
    <t>14012292CF10A</t>
  </si>
  <si>
    <t>brooks nunez</t>
  </si>
  <si>
    <t>brooks</t>
  </si>
  <si>
    <t>nunez</t>
  </si>
  <si>
    <t>13017557MM10A</t>
  </si>
  <si>
    <t>14006651CF10A</t>
  </si>
  <si>
    <t>walter atwell</t>
  </si>
  <si>
    <t>walter</t>
  </si>
  <si>
    <t>atwell</t>
  </si>
  <si>
    <t>13000496CF10A</t>
  </si>
  <si>
    <t>Poss Wep Conv Felon</t>
  </si>
  <si>
    <t>14009119MM10A</t>
  </si>
  <si>
    <t>Unlaw Use False Name/Identity</t>
  </si>
  <si>
    <t>darling madrano</t>
  </si>
  <si>
    <t>darling</t>
  </si>
  <si>
    <t>madrano</t>
  </si>
  <si>
    <t>13000997MM10A</t>
  </si>
  <si>
    <t>kiante slocum</t>
  </si>
  <si>
    <t>kiante</t>
  </si>
  <si>
    <t>slocum</t>
  </si>
  <si>
    <t>13011710CF10A</t>
  </si>
  <si>
    <t>porfirio zamot</t>
  </si>
  <si>
    <t>porfirio</t>
  </si>
  <si>
    <t>zamot</t>
  </si>
  <si>
    <t>13004096MM10A</t>
  </si>
  <si>
    <t>moises miranda</t>
  </si>
  <si>
    <t>moises</t>
  </si>
  <si>
    <t>miranda</t>
  </si>
  <si>
    <t>14005804MM10A</t>
  </si>
  <si>
    <t>Viol Injunct Domestic Violence</t>
  </si>
  <si>
    <t>14009508MM10A</t>
  </si>
  <si>
    <t>Viol Pretrial Release Dom Viol</t>
  </si>
  <si>
    <t>brenda plummer</t>
  </si>
  <si>
    <t>brenda</t>
  </si>
  <si>
    <t>plummer</t>
  </si>
  <si>
    <t>13002244CF10A</t>
  </si>
  <si>
    <t>derrick mims</t>
  </si>
  <si>
    <t>derrick</t>
  </si>
  <si>
    <t>mims</t>
  </si>
  <si>
    <t>14003004CF10A</t>
  </si>
  <si>
    <t>Defrauding Innkeeper $300/More</t>
  </si>
  <si>
    <t>14007343MM10A</t>
  </si>
  <si>
    <t>jeffery dowdy</t>
  </si>
  <si>
    <t>jeffery</t>
  </si>
  <si>
    <t>dowdy</t>
  </si>
  <si>
    <t>14005313MM10A</t>
  </si>
  <si>
    <t>14004719CF10A</t>
  </si>
  <si>
    <t>Agg Battery Grt/Bod/Harm</t>
  </si>
  <si>
    <t>eddie jones</t>
  </si>
  <si>
    <t>eddie</t>
  </si>
  <si>
    <t>jones</t>
  </si>
  <si>
    <t>14006899CF10A</t>
  </si>
  <si>
    <t>Uttering a Forged Instrument</t>
  </si>
  <si>
    <t>14008544MO10A</t>
  </si>
  <si>
    <t>(MO3)</t>
  </si>
  <si>
    <t>DOC/Fighting/Threatening Words</t>
  </si>
  <si>
    <t>michael harper</t>
  </si>
  <si>
    <t>harper</t>
  </si>
  <si>
    <t>13014548MM10A</t>
  </si>
  <si>
    <t>DUI Level 0.15 Or Minor In Veh</t>
  </si>
  <si>
    <t>anthony bennett</t>
  </si>
  <si>
    <t>anthony</t>
  </si>
  <si>
    <t>bennett</t>
  </si>
  <si>
    <t>14075628TC20A</t>
  </si>
  <si>
    <t>15051590TC20A</t>
  </si>
  <si>
    <t>DWLS Canceled Disqul 1st Off</t>
  </si>
  <si>
    <t>jeffrey pierre</t>
  </si>
  <si>
    <t>jeffrey</t>
  </si>
  <si>
    <t>pierre</t>
  </si>
  <si>
    <t>13005888CF10A</t>
  </si>
  <si>
    <t>joseph martorano</t>
  </si>
  <si>
    <t>joseph</t>
  </si>
  <si>
    <t>martorano</t>
  </si>
  <si>
    <t>13006726CF10A</t>
  </si>
  <si>
    <t>Possession of Oxycodone</t>
  </si>
  <si>
    <t>14029973MU10A</t>
  </si>
  <si>
    <t>shinell baxterskeffrey</t>
  </si>
  <si>
    <t>shinell</t>
  </si>
  <si>
    <t>baxterskeffrey</t>
  </si>
  <si>
    <t>13015965CF10A</t>
  </si>
  <si>
    <t>elliott knauff</t>
  </si>
  <si>
    <t>elliott</t>
  </si>
  <si>
    <t>knauff</t>
  </si>
  <si>
    <t>11010574CF10A</t>
  </si>
  <si>
    <t>14000740MM20A</t>
  </si>
  <si>
    <t>Trespass Struct/Conveyance</t>
  </si>
  <si>
    <t>graciela quevedo</t>
  </si>
  <si>
    <t>graciela</t>
  </si>
  <si>
    <t>quevedo</t>
  </si>
  <si>
    <t>13007023CF10A</t>
  </si>
  <si>
    <t>mackenson nelson</t>
  </si>
  <si>
    <t>mackenson</t>
  </si>
  <si>
    <t>13003864CF10A</t>
  </si>
  <si>
    <t>Attempt Armed Burglary Dwell</t>
  </si>
  <si>
    <t>16006319TC10A</t>
  </si>
  <si>
    <t>trenton goldston</t>
  </si>
  <si>
    <t>trenton</t>
  </si>
  <si>
    <t>goldston</t>
  </si>
  <si>
    <t>13013114CF10A</t>
  </si>
  <si>
    <t>Poss Tetrahydrocannabinols</t>
  </si>
  <si>
    <t>15004413MM10A</t>
  </si>
  <si>
    <t>jonny romerobarrientos</t>
  </si>
  <si>
    <t>jonny</t>
  </si>
  <si>
    <t>romerobarrientos</t>
  </si>
  <si>
    <t>13001388MM10A</t>
  </si>
  <si>
    <t>rodney daniels</t>
  </si>
  <si>
    <t>rodney</t>
  </si>
  <si>
    <t>daniels</t>
  </si>
  <si>
    <t>13016325MM10A</t>
  </si>
  <si>
    <t>walter olson</t>
  </si>
  <si>
    <t>olson</t>
  </si>
  <si>
    <t>13006695CF10A</t>
  </si>
  <si>
    <t>ronald singletary</t>
  </si>
  <si>
    <t>ronald</t>
  </si>
  <si>
    <t>singletary</t>
  </si>
  <si>
    <t>13002065CF10A</t>
  </si>
  <si>
    <t>erwin mallard</t>
  </si>
  <si>
    <t>erwin</t>
  </si>
  <si>
    <t>mallard</t>
  </si>
  <si>
    <t>10027101MM10A</t>
  </si>
  <si>
    <t>Possess Drug Paraphernalia</t>
  </si>
  <si>
    <t>13016843MM10A</t>
  </si>
  <si>
    <t>Petit Theft</t>
  </si>
  <si>
    <t>brett smith</t>
  </si>
  <si>
    <t>brett</t>
  </si>
  <si>
    <t>smith</t>
  </si>
  <si>
    <t>14011789CF10A</t>
  </si>
  <si>
    <t>14014938MM10A</t>
  </si>
  <si>
    <t>robert merlo</t>
  </si>
  <si>
    <t>robert</t>
  </si>
  <si>
    <t>merlo</t>
  </si>
  <si>
    <t>13002432MM10A</t>
  </si>
  <si>
    <t>13067394TC20A</t>
  </si>
  <si>
    <t>omar wilson</t>
  </si>
  <si>
    <t>omar</t>
  </si>
  <si>
    <t>13015917CF10A</t>
  </si>
  <si>
    <t>Poss Firearm W/Altered ID#</t>
  </si>
  <si>
    <t>15000014MM40A</t>
  </si>
  <si>
    <t>daquan davis</t>
  </si>
  <si>
    <t>daquan</t>
  </si>
  <si>
    <t>12017010CF10A</t>
  </si>
  <si>
    <t>Sell Conterfeit Cont Substance</t>
  </si>
  <si>
    <t>15009631MM10A</t>
  </si>
  <si>
    <t>bradley quimbley</t>
  </si>
  <si>
    <t>bradley</t>
  </si>
  <si>
    <t>quimbley</t>
  </si>
  <si>
    <t>13001227CF10A</t>
  </si>
  <si>
    <t>13011976CF10A</t>
  </si>
  <si>
    <t>Aggrav Stalking After Injunctn</t>
  </si>
  <si>
    <t>victor cabreramacias</t>
  </si>
  <si>
    <t>cabreramacias</t>
  </si>
  <si>
    <t>13001092TC10A</t>
  </si>
  <si>
    <t>Unlaw LicTag/Sticker Attach</t>
  </si>
  <si>
    <t>daniel barnard</t>
  </si>
  <si>
    <t>daniel</t>
  </si>
  <si>
    <t>barnard</t>
  </si>
  <si>
    <t>14006018CF10A</t>
  </si>
  <si>
    <t>Aggravated Battery / Pregnant</t>
  </si>
  <si>
    <t>14015039CF10A</t>
  </si>
  <si>
    <t>hector hollis</t>
  </si>
  <si>
    <t>hector</t>
  </si>
  <si>
    <t>hollis</t>
  </si>
  <si>
    <t>14004045MM10A</t>
  </si>
  <si>
    <t>merlita hanson</t>
  </si>
  <si>
    <t>merlita</t>
  </si>
  <si>
    <t>hanson</t>
  </si>
  <si>
    <t>13018452MM10A</t>
  </si>
  <si>
    <t>pedro rodriguez</t>
  </si>
  <si>
    <t>pedro</t>
  </si>
  <si>
    <t>rodriguez</t>
  </si>
  <si>
    <t>13000734CF10A</t>
  </si>
  <si>
    <t>14005041TC10A</t>
  </si>
  <si>
    <t>14001759MM10A</t>
  </si>
  <si>
    <t>andres bayas</t>
  </si>
  <si>
    <t>andres</t>
  </si>
  <si>
    <t>bayas</t>
  </si>
  <si>
    <t>13007454CF10A</t>
  </si>
  <si>
    <t>Burglary Structure Unoccup</t>
  </si>
  <si>
    <t>alfonzo morgan</t>
  </si>
  <si>
    <t>alfonzo</t>
  </si>
  <si>
    <t>morgan</t>
  </si>
  <si>
    <t>04018615MM10A</t>
  </si>
  <si>
    <t>kennol placil</t>
  </si>
  <si>
    <t>kennol</t>
  </si>
  <si>
    <t>placil</t>
  </si>
  <si>
    <t>13000275CF10A</t>
  </si>
  <si>
    <t>False Name By Person Arrest</t>
  </si>
  <si>
    <t>13038900TC10A</t>
  </si>
  <si>
    <t>anthony smith</t>
  </si>
  <si>
    <t>14014791CF10A</t>
  </si>
  <si>
    <t>16002597CF10A</t>
  </si>
  <si>
    <t>phylipe raphael</t>
  </si>
  <si>
    <t>phylipe</t>
  </si>
  <si>
    <t>raphael</t>
  </si>
  <si>
    <t>13007958CF10A</t>
  </si>
  <si>
    <t>troy smith</t>
  </si>
  <si>
    <t>troy</t>
  </si>
  <si>
    <t>13016227MM10A</t>
  </si>
  <si>
    <t>14068249TC40A</t>
  </si>
  <si>
    <t>james wickman</t>
  </si>
  <si>
    <t>james</t>
  </si>
  <si>
    <t>wickman</t>
  </si>
  <si>
    <t>13002486CF10A</t>
  </si>
  <si>
    <t>pentara casaberry</t>
  </si>
  <si>
    <t>pentara</t>
  </si>
  <si>
    <t>casaberry</t>
  </si>
  <si>
    <t>13015554CF10A</t>
  </si>
  <si>
    <t>13016053CF10A</t>
  </si>
  <si>
    <t>Child Abuse</t>
  </si>
  <si>
    <t>david meadows</t>
  </si>
  <si>
    <t>david</t>
  </si>
  <si>
    <t>meadows</t>
  </si>
  <si>
    <t>14007902CF10A</t>
  </si>
  <si>
    <t>Burglary Dwelling Assault/Batt</t>
  </si>
  <si>
    <t>15007890CF10A</t>
  </si>
  <si>
    <t>shawn thropes</t>
  </si>
  <si>
    <t>shawn</t>
  </si>
  <si>
    <t>thropes</t>
  </si>
  <si>
    <t>13003199CF10A</t>
  </si>
  <si>
    <t>demetrious ellis</t>
  </si>
  <si>
    <t>demetrious</t>
  </si>
  <si>
    <t>ellis</t>
  </si>
  <si>
    <t>95026071MM10A</t>
  </si>
  <si>
    <t>murvin thomas</t>
  </si>
  <si>
    <t>murvin</t>
  </si>
  <si>
    <t>thomas</t>
  </si>
  <si>
    <t>13003606MM10A</t>
  </si>
  <si>
    <t>13005516CF10A</t>
  </si>
  <si>
    <t>15006514CF10A</t>
  </si>
  <si>
    <t>Battery on a Person Over 65</t>
  </si>
  <si>
    <t>desmond lee</t>
  </si>
  <si>
    <t>desmond</t>
  </si>
  <si>
    <t>lee</t>
  </si>
  <si>
    <t>14010718CF10A</t>
  </si>
  <si>
    <t>15012266TC20A</t>
  </si>
  <si>
    <t>kambrel tarver</t>
  </si>
  <si>
    <t>kambrel</t>
  </si>
  <si>
    <t>tarver</t>
  </si>
  <si>
    <t>11008067CF10A</t>
  </si>
  <si>
    <t>13015805MM10A</t>
  </si>
  <si>
    <t>16003005CF10A</t>
  </si>
  <si>
    <t>juster philippe</t>
  </si>
  <si>
    <t>juster</t>
  </si>
  <si>
    <t>philippe</t>
  </si>
  <si>
    <t>13013834CF10A</t>
  </si>
  <si>
    <t>14001348CF10A</t>
  </si>
  <si>
    <t>Robbery / No Weapon</t>
  </si>
  <si>
    <t>khalil pass</t>
  </si>
  <si>
    <t>khalil</t>
  </si>
  <si>
    <t>pass</t>
  </si>
  <si>
    <t>14000722CF10A</t>
  </si>
  <si>
    <t>Attempted Burg/struct/unocc</t>
  </si>
  <si>
    <t>14010658MM10A</t>
  </si>
  <si>
    <t>israel doyle</t>
  </si>
  <si>
    <t>israel</t>
  </si>
  <si>
    <t>doyle</t>
  </si>
  <si>
    <t>13019996MM10A</t>
  </si>
  <si>
    <t>14075171TC40A</t>
  </si>
  <si>
    <t>Leave Acc/Attend Veh/More $50</t>
  </si>
  <si>
    <t>terri hamilton</t>
  </si>
  <si>
    <t>terri</t>
  </si>
  <si>
    <t>hamilton</t>
  </si>
  <si>
    <t>13000467TC10A</t>
  </si>
  <si>
    <t>clarence bonner</t>
  </si>
  <si>
    <t>clarence</t>
  </si>
  <si>
    <t>bonner</t>
  </si>
  <si>
    <t>14005910CF10A</t>
  </si>
  <si>
    <t>Deliver Cocaine</t>
  </si>
  <si>
    <t>14008440MM10A</t>
  </si>
  <si>
    <t>edwin carpenter</t>
  </si>
  <si>
    <t>edwin</t>
  </si>
  <si>
    <t>carpenter</t>
  </si>
  <si>
    <t>13000564CF10A</t>
  </si>
  <si>
    <t>14001406MM10A</t>
  </si>
  <si>
    <t>kemar rose</t>
  </si>
  <si>
    <t>kemar</t>
  </si>
  <si>
    <t>rose</t>
  </si>
  <si>
    <t>13005641CF10A</t>
  </si>
  <si>
    <t>13017924CF10A</t>
  </si>
  <si>
    <t>richard veach</t>
  </si>
  <si>
    <t>richard</t>
  </si>
  <si>
    <t>veach</t>
  </si>
  <si>
    <t>14016502CF10A</t>
  </si>
  <si>
    <t>15028085TC20A</t>
  </si>
  <si>
    <t>15006549MM10A</t>
  </si>
  <si>
    <t>jimmie moss</t>
  </si>
  <si>
    <t>jimmie</t>
  </si>
  <si>
    <t>moss</t>
  </si>
  <si>
    <t>10023009MM10A</t>
  </si>
  <si>
    <t>jasmin negron</t>
  </si>
  <si>
    <t>jasmin</t>
  </si>
  <si>
    <t>negron</t>
  </si>
  <si>
    <t>13015797CF10A</t>
  </si>
  <si>
    <t>michael kohler</t>
  </si>
  <si>
    <t>kohler</t>
  </si>
  <si>
    <t>13002060CF10A</t>
  </si>
  <si>
    <t>Possession Of Alprazolam</t>
  </si>
  <si>
    <t>13005488CF10A</t>
  </si>
  <si>
    <t>Possession of Hydromorphone</t>
  </si>
  <si>
    <t>phillip bishop</t>
  </si>
  <si>
    <t>phillip</t>
  </si>
  <si>
    <t>bishop</t>
  </si>
  <si>
    <t>13012424CF10A</t>
  </si>
  <si>
    <t>Flee/Elude LEO-Agg Flee Unsafe</t>
  </si>
  <si>
    <t>deanna murphy</t>
  </si>
  <si>
    <t>deanna</t>
  </si>
  <si>
    <t>murphy</t>
  </si>
  <si>
    <t>13007296MM10A</t>
  </si>
  <si>
    <t>sharon muriente</t>
  </si>
  <si>
    <t>sharon</t>
  </si>
  <si>
    <t>muriente</t>
  </si>
  <si>
    <t>13015636MM10A</t>
  </si>
  <si>
    <t>willie morris</t>
  </si>
  <si>
    <t>willie</t>
  </si>
  <si>
    <t>morris</t>
  </si>
  <si>
    <t>14015929MM10A</t>
  </si>
  <si>
    <t>15002656CF10A</t>
  </si>
  <si>
    <t>Viol Injunction Protect Dom Violence</t>
  </si>
  <si>
    <t>brandon minter</t>
  </si>
  <si>
    <t>brandon</t>
  </si>
  <si>
    <t>minter</t>
  </si>
  <si>
    <t>13007744CF10A</t>
  </si>
  <si>
    <t>matthew grant</t>
  </si>
  <si>
    <t>matthew</t>
  </si>
  <si>
    <t>grant</t>
  </si>
  <si>
    <t>13012705CF10A</t>
  </si>
  <si>
    <t>Fail To Redeliv Hire/Leas Prop</t>
  </si>
  <si>
    <t>sandra quinones</t>
  </si>
  <si>
    <t>sandra</t>
  </si>
  <si>
    <t>quinones</t>
  </si>
  <si>
    <t>13012513CF10A</t>
  </si>
  <si>
    <t>Aggravated Assault W/Dead Weap</t>
  </si>
  <si>
    <t>13020368MM10A</t>
  </si>
  <si>
    <t>vincent carbone</t>
  </si>
  <si>
    <t>vincent</t>
  </si>
  <si>
    <t>carbone</t>
  </si>
  <si>
    <t>13005383CF10A</t>
  </si>
  <si>
    <t>False Ownership Info/Pawn Item</t>
  </si>
  <si>
    <t>13006642CF10A</t>
  </si>
  <si>
    <t>silvio paulino</t>
  </si>
  <si>
    <t>silvio</t>
  </si>
  <si>
    <t>paulino</t>
  </si>
  <si>
    <t>13012146CF10A</t>
  </si>
  <si>
    <t>john white</t>
  </si>
  <si>
    <t>john</t>
  </si>
  <si>
    <t>white</t>
  </si>
  <si>
    <t>14003013MM10A</t>
  </si>
  <si>
    <t>april mincey</t>
  </si>
  <si>
    <t>april</t>
  </si>
  <si>
    <t>mincey</t>
  </si>
  <si>
    <t>13002849CF10A</t>
  </si>
  <si>
    <t>Possession of Morphine</t>
  </si>
  <si>
    <t>jimmy bell</t>
  </si>
  <si>
    <t>jimmy</t>
  </si>
  <si>
    <t>bell</t>
  </si>
  <si>
    <t>12008029CF10A</t>
  </si>
  <si>
    <t>15007122CF10A</t>
  </si>
  <si>
    <t>andrew chu</t>
  </si>
  <si>
    <t>andrew</t>
  </si>
  <si>
    <t>chu</t>
  </si>
  <si>
    <t>13009961CF10A</t>
  </si>
  <si>
    <t>brandon wilson</t>
  </si>
  <si>
    <t>13003093CF10A</t>
  </si>
  <si>
    <t>13004351CF10A</t>
  </si>
  <si>
    <t>edson howlett</t>
  </si>
  <si>
    <t>edson</t>
  </si>
  <si>
    <t>howlett</t>
  </si>
  <si>
    <t>13001000MM10A</t>
  </si>
  <si>
    <t>13003609CF10A</t>
  </si>
  <si>
    <t>joseph montalvomolina</t>
  </si>
  <si>
    <t>montalvomolina</t>
  </si>
  <si>
    <t>13002550CF10A</t>
  </si>
  <si>
    <t>harold dor</t>
  </si>
  <si>
    <t>harold</t>
  </si>
  <si>
    <t>dor</t>
  </si>
  <si>
    <t>13015967CF10A</t>
  </si>
  <si>
    <t>Poss Contr Subst W/o Prescript</t>
  </si>
  <si>
    <t>14001731MM30A</t>
  </si>
  <si>
    <t>gonzales joseph</t>
  </si>
  <si>
    <t>gonzales</t>
  </si>
  <si>
    <t>13016018CF10A</t>
  </si>
  <si>
    <t>anthony sanmarco</t>
  </si>
  <si>
    <t>sanmarco</t>
  </si>
  <si>
    <t>13003844CF10A</t>
  </si>
  <si>
    <t>13003916CF10A</t>
  </si>
  <si>
    <t>coy daniels</t>
  </si>
  <si>
    <t>coy</t>
  </si>
  <si>
    <t>13012611CF10A</t>
  </si>
  <si>
    <t>14009556MM10A</t>
  </si>
  <si>
    <t>zuberi floyd</t>
  </si>
  <si>
    <t>zuberi</t>
  </si>
  <si>
    <t>floyd</t>
  </si>
  <si>
    <t>13015737CF10A</t>
  </si>
  <si>
    <t>15003539CF10A</t>
  </si>
  <si>
    <t>ramon wilkerson</t>
  </si>
  <si>
    <t>ramon</t>
  </si>
  <si>
    <t>wilkerson</t>
  </si>
  <si>
    <t>14000463CF10A</t>
  </si>
  <si>
    <t>14013147TC10A</t>
  </si>
  <si>
    <t>lee wright</t>
  </si>
  <si>
    <t>wright</t>
  </si>
  <si>
    <t>13019413MM10A</t>
  </si>
  <si>
    <t>margretta martin</t>
  </si>
  <si>
    <t>margretta</t>
  </si>
  <si>
    <t>martin</t>
  </si>
  <si>
    <t>13015030CF10A</t>
  </si>
  <si>
    <t>Crim Use of Personal ID Info</t>
  </si>
  <si>
    <t>robert hauselt</t>
  </si>
  <si>
    <t>hauselt</t>
  </si>
  <si>
    <t>13003002CF10A</t>
  </si>
  <si>
    <t>13005853CF10A</t>
  </si>
  <si>
    <t>Burglary Unoccupied Dwelling</t>
  </si>
  <si>
    <t>14015876MM10A</t>
  </si>
  <si>
    <t>ivory pitts</t>
  </si>
  <si>
    <t>ivory</t>
  </si>
  <si>
    <t>pitts</t>
  </si>
  <si>
    <t>14015327CF10A</t>
  </si>
  <si>
    <t>15009423CF10A</t>
  </si>
  <si>
    <t>isaac johnson</t>
  </si>
  <si>
    <t>isaac</t>
  </si>
  <si>
    <t>johnson</t>
  </si>
  <si>
    <t>11014376CF10A</t>
  </si>
  <si>
    <t>clifford matthews</t>
  </si>
  <si>
    <t>clifford</t>
  </si>
  <si>
    <t>matthews</t>
  </si>
  <si>
    <t>13014255MM10A</t>
  </si>
  <si>
    <t>jamar dixon</t>
  </si>
  <si>
    <t>jamar</t>
  </si>
  <si>
    <t>13017898CF10A</t>
  </si>
  <si>
    <t>15000209MM30A</t>
  </si>
  <si>
    <t>sue middleton</t>
  </si>
  <si>
    <t>sue</t>
  </si>
  <si>
    <t>middleton</t>
  </si>
  <si>
    <t>14005660MU10A</t>
  </si>
  <si>
    <t>brandon velasquez</t>
  </si>
  <si>
    <t>velasquez</t>
  </si>
  <si>
    <t>14009307CF10A</t>
  </si>
  <si>
    <t>15004296MM40A</t>
  </si>
  <si>
    <t>ryan pottle</t>
  </si>
  <si>
    <t>ryan</t>
  </si>
  <si>
    <t>pottle</t>
  </si>
  <si>
    <t>13012918CF10A</t>
  </si>
  <si>
    <t>brooke ferrell</t>
  </si>
  <si>
    <t>brooke</t>
  </si>
  <si>
    <t>ferrell</t>
  </si>
  <si>
    <t>13016742CF10A</t>
  </si>
  <si>
    <t>kyle hoyt</t>
  </si>
  <si>
    <t>kyle</t>
  </si>
  <si>
    <t>hoyt</t>
  </si>
  <si>
    <t>13015141CF10A</t>
  </si>
  <si>
    <t>ritesh sukhlall</t>
  </si>
  <si>
    <t>ritesh</t>
  </si>
  <si>
    <t>sukhlall</t>
  </si>
  <si>
    <t>12018849CF10A</t>
  </si>
  <si>
    <t>nicola spenceburrell</t>
  </si>
  <si>
    <t>nicola</t>
  </si>
  <si>
    <t>spenceburrell</t>
  </si>
  <si>
    <t>13012779MM10A</t>
  </si>
  <si>
    <t>travis wilson</t>
  </si>
  <si>
    <t>travis</t>
  </si>
  <si>
    <t>14017828MM10A</t>
  </si>
  <si>
    <t>Disorderly Intoxication</t>
  </si>
  <si>
    <t>16001434MM10A</t>
  </si>
  <si>
    <t>pamela goodwin</t>
  </si>
  <si>
    <t>pamela</t>
  </si>
  <si>
    <t>goodwin</t>
  </si>
  <si>
    <t>14002123MM10A</t>
  </si>
  <si>
    <t>elizabeth pozo</t>
  </si>
  <si>
    <t>pozo</t>
  </si>
  <si>
    <t>14015588CF10A</t>
  </si>
  <si>
    <t>15003284CF10A</t>
  </si>
  <si>
    <t>erik kadler</t>
  </si>
  <si>
    <t>erik</t>
  </si>
  <si>
    <t>kadler</t>
  </si>
  <si>
    <t>14001438MM10A</t>
  </si>
  <si>
    <t>14015569MM10A</t>
  </si>
  <si>
    <t>jessica ruiz</t>
  </si>
  <si>
    <t>jessica</t>
  </si>
  <si>
    <t>ruiz</t>
  </si>
  <si>
    <t>14002842CF10A</t>
  </si>
  <si>
    <t>14007741MM10A</t>
  </si>
  <si>
    <t>taquawn davis</t>
  </si>
  <si>
    <t>taquawn</t>
  </si>
  <si>
    <t>13000037CF10A</t>
  </si>
  <si>
    <t>14012043CF10A</t>
  </si>
  <si>
    <t>daniel crowder</t>
  </si>
  <si>
    <t>crowder</t>
  </si>
  <si>
    <t>13015850MM10A</t>
  </si>
  <si>
    <t>14000807MM10A</t>
  </si>
  <si>
    <t>Theft/To Deprive</t>
  </si>
  <si>
    <t>brandon flanders</t>
  </si>
  <si>
    <t>flanders</t>
  </si>
  <si>
    <t>13001130MM10A</t>
  </si>
  <si>
    <t>Lewdness Violation</t>
  </si>
  <si>
    <t>16012589TC40A</t>
  </si>
  <si>
    <t>jay shore</t>
  </si>
  <si>
    <t>jay</t>
  </si>
  <si>
    <t>shore</t>
  </si>
  <si>
    <t>13004675CF10A</t>
  </si>
  <si>
    <t>13041937TC10A</t>
  </si>
  <si>
    <t>Expired DL More Than 6 Months</t>
  </si>
  <si>
    <t>jean murphy</t>
  </si>
  <si>
    <t>jean</t>
  </si>
  <si>
    <t>11000917CF10A</t>
  </si>
  <si>
    <t>taveunshae livingston</t>
  </si>
  <si>
    <t>taveunshae</t>
  </si>
  <si>
    <t>livingston</t>
  </si>
  <si>
    <t>13014098CF10A</t>
  </si>
  <si>
    <t>gia dreiss</t>
  </si>
  <si>
    <t>gia</t>
  </si>
  <si>
    <t>dreiss</t>
  </si>
  <si>
    <t>13009346MM10A</t>
  </si>
  <si>
    <t>henry davis</t>
  </si>
  <si>
    <t>henry</t>
  </si>
  <si>
    <t>14005427CF10A</t>
  </si>
  <si>
    <t>14012795MM10A</t>
  </si>
  <si>
    <t>travis lee</t>
  </si>
  <si>
    <t>14016717CF10A</t>
  </si>
  <si>
    <t>Poss Pyrrolidinovalerophenone</t>
  </si>
  <si>
    <t>15000511CF10A</t>
  </si>
  <si>
    <t>15004732CF10A</t>
  </si>
  <si>
    <t>Manslaughter with Weapon</t>
  </si>
  <si>
    <t>justin poux</t>
  </si>
  <si>
    <t>justin</t>
  </si>
  <si>
    <t>poux</t>
  </si>
  <si>
    <t>13023762MM10A</t>
  </si>
  <si>
    <t>Assault</t>
  </si>
  <si>
    <t>14003098MM40A</t>
  </si>
  <si>
    <t>14011238CF10A</t>
  </si>
  <si>
    <t>linda etienne</t>
  </si>
  <si>
    <t>linda</t>
  </si>
  <si>
    <t>etienne</t>
  </si>
  <si>
    <t>14014216CF10A</t>
  </si>
  <si>
    <t>15015591TC20A</t>
  </si>
  <si>
    <t>nafisa picou</t>
  </si>
  <si>
    <t>nafisa</t>
  </si>
  <si>
    <t>picou</t>
  </si>
  <si>
    <t>13000460CF10A</t>
  </si>
  <si>
    <t>13014334CF10A</t>
  </si>
  <si>
    <t>Prostitution/Lewd Act Assignation</t>
  </si>
  <si>
    <t>michael corker</t>
  </si>
  <si>
    <t>corker</t>
  </si>
  <si>
    <t>13005402CF10A</t>
  </si>
  <si>
    <t>13008652MM10A</t>
  </si>
  <si>
    <t>tichina carr</t>
  </si>
  <si>
    <t>tichina</t>
  </si>
  <si>
    <t>carr</t>
  </si>
  <si>
    <t>13016953CF10A</t>
  </si>
  <si>
    <t>heather baker</t>
  </si>
  <si>
    <t>heather</t>
  </si>
  <si>
    <t>baker</t>
  </si>
  <si>
    <t>14002839MU10A</t>
  </si>
  <si>
    <t>Fail To Obey Police Officer</t>
  </si>
  <si>
    <t>cynthia gray</t>
  </si>
  <si>
    <t>cynthia</t>
  </si>
  <si>
    <t>gray</t>
  </si>
  <si>
    <t>13007217CF10A</t>
  </si>
  <si>
    <t>Solicit Purchase Cocaine</t>
  </si>
  <si>
    <t>14001755MM30A</t>
  </si>
  <si>
    <t>paul simpson</t>
  </si>
  <si>
    <t>paul</t>
  </si>
  <si>
    <t>simpson</t>
  </si>
  <si>
    <t>13006873CF10A</t>
  </si>
  <si>
    <t>Felony Petit Theft</t>
  </si>
  <si>
    <t>13011903MM10A</t>
  </si>
  <si>
    <t>carlos lacayo</t>
  </si>
  <si>
    <t>carlos</t>
  </si>
  <si>
    <t>lacayo</t>
  </si>
  <si>
    <t>13002681CF10A</t>
  </si>
  <si>
    <t>tiffany reid</t>
  </si>
  <si>
    <t>tiffany</t>
  </si>
  <si>
    <t>reid</t>
  </si>
  <si>
    <t>13017942CF10A</t>
  </si>
  <si>
    <t>15006709CF10A</t>
  </si>
  <si>
    <t>joshua ortiz</t>
  </si>
  <si>
    <t>joshua</t>
  </si>
  <si>
    <t>ortiz</t>
  </si>
  <si>
    <t>13012529CF10A</t>
  </si>
  <si>
    <t>rabina humphrey</t>
  </si>
  <si>
    <t>rabina</t>
  </si>
  <si>
    <t>humphrey</t>
  </si>
  <si>
    <t>12016046CF10A</t>
  </si>
  <si>
    <t>Grand Theft in the 1st Degree</t>
  </si>
  <si>
    <t>pilar melvin</t>
  </si>
  <si>
    <t>pilar</t>
  </si>
  <si>
    <t>melvin</t>
  </si>
  <si>
    <t>13004741MM10A</t>
  </si>
  <si>
    <t>14004570TC10A</t>
  </si>
  <si>
    <t>dwayne powell</t>
  </si>
  <si>
    <t>dwayne</t>
  </si>
  <si>
    <t>powell</t>
  </si>
  <si>
    <t>13008769MM10A</t>
  </si>
  <si>
    <t>bryan sandrin</t>
  </si>
  <si>
    <t>bryan</t>
  </si>
  <si>
    <t>sandrin</t>
  </si>
  <si>
    <t>09018753TC10A</t>
  </si>
  <si>
    <t>rachel otto</t>
  </si>
  <si>
    <t>rachel</t>
  </si>
  <si>
    <t>otto</t>
  </si>
  <si>
    <t>13006294CF10A</t>
  </si>
  <si>
    <t>Possession Of Carisoprodol</t>
  </si>
  <si>
    <t>13007159CF10A</t>
  </si>
  <si>
    <t>Fraudulent Use of Credit Card</t>
  </si>
  <si>
    <t>jeffery jean</t>
  </si>
  <si>
    <t>13003159CF10A</t>
  </si>
  <si>
    <t>Burglary Conveyance Assault/Bat</t>
  </si>
  <si>
    <t>michael cormier</t>
  </si>
  <si>
    <t>cormier</t>
  </si>
  <si>
    <t>13018327MM10A</t>
  </si>
  <si>
    <t>marquis brantley</t>
  </si>
  <si>
    <t>marquis</t>
  </si>
  <si>
    <t>brantley</t>
  </si>
  <si>
    <t>13006968CF10A</t>
  </si>
  <si>
    <t>brian fuller</t>
  </si>
  <si>
    <t>brian</t>
  </si>
  <si>
    <t>fuller</t>
  </si>
  <si>
    <t>13000558CF10A</t>
  </si>
  <si>
    <t>13007870MM10A</t>
  </si>
  <si>
    <t>tanya gordon</t>
  </si>
  <si>
    <t>tanya</t>
  </si>
  <si>
    <t>gordon</t>
  </si>
  <si>
    <t>14000940CF10A</t>
  </si>
  <si>
    <t>matthew segal</t>
  </si>
  <si>
    <t>segal</t>
  </si>
  <si>
    <t>13005685CF10A</t>
  </si>
  <si>
    <t>Deliver 3,4 Methylenediox</t>
  </si>
  <si>
    <t>deandre arnold</t>
  </si>
  <si>
    <t>deandre</t>
  </si>
  <si>
    <t>arnold</t>
  </si>
  <si>
    <t>13017638MM10A</t>
  </si>
  <si>
    <t>13019782MM10A</t>
  </si>
  <si>
    <t>robello rodriguez</t>
  </si>
  <si>
    <t>robello</t>
  </si>
  <si>
    <t>13012674CF10A</t>
  </si>
  <si>
    <t>crissie wilson</t>
  </si>
  <si>
    <t>crissie</t>
  </si>
  <si>
    <t>13002448CF10A</t>
  </si>
  <si>
    <t>Aggravated Assault W/dead Weap</t>
  </si>
  <si>
    <t>justo arias</t>
  </si>
  <si>
    <t>justo</t>
  </si>
  <si>
    <t>arias</t>
  </si>
  <si>
    <t>13018844TC10A</t>
  </si>
  <si>
    <t>curtis ross</t>
  </si>
  <si>
    <t>curtis</t>
  </si>
  <si>
    <t>ross</t>
  </si>
  <si>
    <t>13001749CF10A</t>
  </si>
  <si>
    <t>melody ford</t>
  </si>
  <si>
    <t>melody</t>
  </si>
  <si>
    <t>ford</t>
  </si>
  <si>
    <t>13000026CF10A</t>
  </si>
  <si>
    <t>michael loughran</t>
  </si>
  <si>
    <t>loughran</t>
  </si>
  <si>
    <t>13010542CF10A</t>
  </si>
  <si>
    <t>alonso delcarpio</t>
  </si>
  <si>
    <t>alonso</t>
  </si>
  <si>
    <t>delcarpio</t>
  </si>
  <si>
    <t>12018752CF10A</t>
  </si>
  <si>
    <t>14005411MM10A</t>
  </si>
  <si>
    <t>darasan bispham</t>
  </si>
  <si>
    <t>darasan</t>
  </si>
  <si>
    <t>bispham</t>
  </si>
  <si>
    <t>13005239MM10A</t>
  </si>
  <si>
    <t>14060125TC30A</t>
  </si>
  <si>
    <t>Fail Register Vehicle</t>
  </si>
  <si>
    <t>15003512CF10A</t>
  </si>
  <si>
    <t>oscar lloranzo</t>
  </si>
  <si>
    <t>oscar</t>
  </si>
  <si>
    <t>lloranzo</t>
  </si>
  <si>
    <t>13012142CF10A</t>
  </si>
  <si>
    <t>domingo martinez</t>
  </si>
  <si>
    <t>domingo</t>
  </si>
  <si>
    <t>martinez</t>
  </si>
  <si>
    <t>13003707CF10A</t>
  </si>
  <si>
    <t>kwai lam</t>
  </si>
  <si>
    <t>kwai</t>
  </si>
  <si>
    <t>lam</t>
  </si>
  <si>
    <t>14034104MU10A</t>
  </si>
  <si>
    <t>15009652CF10A</t>
  </si>
  <si>
    <t>Leaving the Scene of Accident</t>
  </si>
  <si>
    <t>marcial regidor</t>
  </si>
  <si>
    <t>marcial</t>
  </si>
  <si>
    <t>regidor</t>
  </si>
  <si>
    <t>14002945CF10A</t>
  </si>
  <si>
    <t>shourav rahman</t>
  </si>
  <si>
    <t>shourav</t>
  </si>
  <si>
    <t>rahman</t>
  </si>
  <si>
    <t>14000576CF10A</t>
  </si>
  <si>
    <t>dyer smith</t>
  </si>
  <si>
    <t>dyer</t>
  </si>
  <si>
    <t>14010711CF10A</t>
  </si>
  <si>
    <t>15000813MM30A</t>
  </si>
  <si>
    <t>allen roundtree</t>
  </si>
  <si>
    <t>allen</t>
  </si>
  <si>
    <t>roundtree</t>
  </si>
  <si>
    <t>14005656CF10A</t>
  </si>
  <si>
    <t>14084371TC20A</t>
  </si>
  <si>
    <t>douglas jones</t>
  </si>
  <si>
    <t>douglas</t>
  </si>
  <si>
    <t>13002407MM10A</t>
  </si>
  <si>
    <t>13002174CF10A</t>
  </si>
  <si>
    <t>colin jones</t>
  </si>
  <si>
    <t>colin</t>
  </si>
  <si>
    <t>14000198MM10A</t>
  </si>
  <si>
    <t>14010176MM10A</t>
  </si>
  <si>
    <t>Extradition/Defendants</t>
  </si>
  <si>
    <t>ronald castaneda</t>
  </si>
  <si>
    <t>castaneda</t>
  </si>
  <si>
    <t>13014942CF10A</t>
  </si>
  <si>
    <t>valerie valletta</t>
  </si>
  <si>
    <t>valerie</t>
  </si>
  <si>
    <t>valletta</t>
  </si>
  <si>
    <t>13007984CF10A</t>
  </si>
  <si>
    <t>13023004MM10A</t>
  </si>
  <si>
    <t>richard roberts</t>
  </si>
  <si>
    <t>roberts</t>
  </si>
  <si>
    <t>13007789CF10A</t>
  </si>
  <si>
    <t>16000414MM20A</t>
  </si>
  <si>
    <t>william malo</t>
  </si>
  <si>
    <t>malo</t>
  </si>
  <si>
    <t>14002730MM10A</t>
  </si>
  <si>
    <t>15011989MM10A</t>
  </si>
  <si>
    <t>charmaine ramkhelawan</t>
  </si>
  <si>
    <t>charmaine</t>
  </si>
  <si>
    <t>ramkhelawan</t>
  </si>
  <si>
    <t>14073509TC20A</t>
  </si>
  <si>
    <t>octavious gore</t>
  </si>
  <si>
    <t>octavious</t>
  </si>
  <si>
    <t>gore</t>
  </si>
  <si>
    <t>13012102CF10A</t>
  </si>
  <si>
    <t>14008195CF10A</t>
  </si>
  <si>
    <t>aaron eddins</t>
  </si>
  <si>
    <t>aaron</t>
  </si>
  <si>
    <t>eddins</t>
  </si>
  <si>
    <t>13023727MM10A</t>
  </si>
  <si>
    <t>14005925MM10A</t>
  </si>
  <si>
    <t>paolo mannino</t>
  </si>
  <si>
    <t>paolo</t>
  </si>
  <si>
    <t>mannino</t>
  </si>
  <si>
    <t>14002946CF10A</t>
  </si>
  <si>
    <t>15004071CF10A</t>
  </si>
  <si>
    <t>tron clark</t>
  </si>
  <si>
    <t>tron</t>
  </si>
  <si>
    <t>clark</t>
  </si>
  <si>
    <t>14015288CF10A</t>
  </si>
  <si>
    <t>15005911CF10A</t>
  </si>
  <si>
    <t>shad campbell</t>
  </si>
  <si>
    <t>shad</t>
  </si>
  <si>
    <t>campbell</t>
  </si>
  <si>
    <t>13001562CF10A</t>
  </si>
  <si>
    <t>Lewd or Lascivious Molestation</t>
  </si>
  <si>
    <t>delmario watt</t>
  </si>
  <si>
    <t>delmario</t>
  </si>
  <si>
    <t>watt</t>
  </si>
  <si>
    <t>14005797CF10A</t>
  </si>
  <si>
    <t>15003342CF10A</t>
  </si>
  <si>
    <t>Robbery W/Firearm</t>
  </si>
  <si>
    <t>clifton mccree</t>
  </si>
  <si>
    <t>clifton</t>
  </si>
  <si>
    <t>mccree</t>
  </si>
  <si>
    <t>14001687MM10A</t>
  </si>
  <si>
    <t>16002539CF10A</t>
  </si>
  <si>
    <t>kerry gonzalez</t>
  </si>
  <si>
    <t>kerry</t>
  </si>
  <si>
    <t>gonzalez</t>
  </si>
  <si>
    <t>13015960MM10A</t>
  </si>
  <si>
    <t>cachaloni frank</t>
  </si>
  <si>
    <t>cachaloni</t>
  </si>
  <si>
    <t>frank</t>
  </si>
  <si>
    <t>14001518MM10A</t>
  </si>
  <si>
    <t>15012142CF10A</t>
  </si>
  <si>
    <t>douglas eaton</t>
  </si>
  <si>
    <t>eaton</t>
  </si>
  <si>
    <t>16000586CF10A</t>
  </si>
  <si>
    <t>Sexual Performance by a Child</t>
  </si>
  <si>
    <t>stephanie harvey</t>
  </si>
  <si>
    <t>stephanie</t>
  </si>
  <si>
    <t>harvey</t>
  </si>
  <si>
    <t>13021013MM10A</t>
  </si>
  <si>
    <t>Leaving Acc/Unattended Veh</t>
  </si>
  <si>
    <t>jason cypress</t>
  </si>
  <si>
    <t>jason</t>
  </si>
  <si>
    <t>cypress</t>
  </si>
  <si>
    <t>13000313MM10A</t>
  </si>
  <si>
    <t>lakisha davis</t>
  </si>
  <si>
    <t>lakisha</t>
  </si>
  <si>
    <t>14009552CF10A</t>
  </si>
  <si>
    <t>15006897CF10A</t>
  </si>
  <si>
    <t>kerr mcbean</t>
  </si>
  <si>
    <t>kerr</t>
  </si>
  <si>
    <t>mcbean</t>
  </si>
  <si>
    <t>14012958CF10A</t>
  </si>
  <si>
    <t>14016435CF10A</t>
  </si>
  <si>
    <t>michael sexton</t>
  </si>
  <si>
    <t>sexton</t>
  </si>
  <si>
    <t>13005483CF10A</t>
  </si>
  <si>
    <t>Fleeing Or Attmp Eluding A Leo</t>
  </si>
  <si>
    <t>14006182CF10A</t>
  </si>
  <si>
    <t>adrean reid</t>
  </si>
  <si>
    <t>adrean</t>
  </si>
  <si>
    <t>13004320CF10A</t>
  </si>
  <si>
    <t>Criminal Mischief</t>
  </si>
  <si>
    <t>winnie nerestant</t>
  </si>
  <si>
    <t>winnie</t>
  </si>
  <si>
    <t>nerestant</t>
  </si>
  <si>
    <t>13015115CF10A</t>
  </si>
  <si>
    <t>frank gadman</t>
  </si>
  <si>
    <t>gadman</t>
  </si>
  <si>
    <t>12017664CF10A</t>
  </si>
  <si>
    <t>13009339MM10A</t>
  </si>
  <si>
    <t>briteny williams</t>
  </si>
  <si>
    <t>briteny</t>
  </si>
  <si>
    <t>13014154CF10A</t>
  </si>
  <si>
    <t>14015569CF10A</t>
  </si>
  <si>
    <t>damond craig</t>
  </si>
  <si>
    <t>damond</t>
  </si>
  <si>
    <t>13004002CF10A</t>
  </si>
  <si>
    <t>justin castellanos</t>
  </si>
  <si>
    <t>castellanos</t>
  </si>
  <si>
    <t>14000870CF10A</t>
  </si>
  <si>
    <t>jenay doe</t>
  </si>
  <si>
    <t>jenay</t>
  </si>
  <si>
    <t>doe</t>
  </si>
  <si>
    <t>13000032CF10A</t>
  </si>
  <si>
    <t>henry nesbitt</t>
  </si>
  <si>
    <t>nesbitt</t>
  </si>
  <si>
    <t>13003999CF10A</t>
  </si>
  <si>
    <t>14003046TC10A</t>
  </si>
  <si>
    <t>andreas fountain</t>
  </si>
  <si>
    <t>andreas</t>
  </si>
  <si>
    <t>fountain</t>
  </si>
  <si>
    <t>13002469CF10A</t>
  </si>
  <si>
    <t>joshua edmond</t>
  </si>
  <si>
    <t>edmond</t>
  </si>
  <si>
    <t>07028509MM10A</t>
  </si>
  <si>
    <t>clinton johnson</t>
  </si>
  <si>
    <t>clinton</t>
  </si>
  <si>
    <t>12016802CF10A</t>
  </si>
  <si>
    <t>williams rodriguez</t>
  </si>
  <si>
    <t>12026489MM10A</t>
  </si>
  <si>
    <t>DUI Property Damage/Injury</t>
  </si>
  <si>
    <t>jon fried</t>
  </si>
  <si>
    <t>jon</t>
  </si>
  <si>
    <t>fried</t>
  </si>
  <si>
    <t>13002308CF10A</t>
  </si>
  <si>
    <t>tamara powers</t>
  </si>
  <si>
    <t>tamara</t>
  </si>
  <si>
    <t>powers</t>
  </si>
  <si>
    <t>14001458MU10A</t>
  </si>
  <si>
    <t>14010147MM10A</t>
  </si>
  <si>
    <t>matthew dukes</t>
  </si>
  <si>
    <t>dukes</t>
  </si>
  <si>
    <t>13020585MM10A</t>
  </si>
  <si>
    <t>keron edwards</t>
  </si>
  <si>
    <t>keron</t>
  </si>
  <si>
    <t>edwards</t>
  </si>
  <si>
    <t>13000317MM10A</t>
  </si>
  <si>
    <t>13036282TC10A</t>
  </si>
  <si>
    <t>henson thomas</t>
  </si>
  <si>
    <t>henson</t>
  </si>
  <si>
    <t>13000573CF10A</t>
  </si>
  <si>
    <t>Aggravated Battery (Firearm/Actual Possession)</t>
  </si>
  <si>
    <t>shawn rheal</t>
  </si>
  <si>
    <t>rheal</t>
  </si>
  <si>
    <t>13003798CF10A</t>
  </si>
  <si>
    <t>14003906MM40A</t>
  </si>
  <si>
    <t>jessica charnel</t>
  </si>
  <si>
    <t>charnel</t>
  </si>
  <si>
    <t>13006795CF10A</t>
  </si>
  <si>
    <t>tumeka warner</t>
  </si>
  <si>
    <t>tumeka</t>
  </si>
  <si>
    <t>warner</t>
  </si>
  <si>
    <t>13020890MM10A</t>
  </si>
  <si>
    <t>jerry cheristil</t>
  </si>
  <si>
    <t>jerry</t>
  </si>
  <si>
    <t>cheristil</t>
  </si>
  <si>
    <t>13005813CF10A</t>
  </si>
  <si>
    <t>14010056CF10A</t>
  </si>
  <si>
    <t>kip stubbs</t>
  </si>
  <si>
    <t>kip</t>
  </si>
  <si>
    <t>stubbs</t>
  </si>
  <si>
    <t>13003388MM10A</t>
  </si>
  <si>
    <t>15007263MM10A</t>
  </si>
  <si>
    <t>kerlon coomansingh</t>
  </si>
  <si>
    <t>kerlon</t>
  </si>
  <si>
    <t>coomansingh</t>
  </si>
  <si>
    <t>14006015CF10A</t>
  </si>
  <si>
    <t>15000829MM20A</t>
  </si>
  <si>
    <t>shawn siler</t>
  </si>
  <si>
    <t>siler</t>
  </si>
  <si>
    <t>13006472CF10A</t>
  </si>
  <si>
    <t>kriston douglas</t>
  </si>
  <si>
    <t>kriston</t>
  </si>
  <si>
    <t>13006694CF10A</t>
  </si>
  <si>
    <t>Robbery / Weapon</t>
  </si>
  <si>
    <t>allana jones</t>
  </si>
  <si>
    <t>allana</t>
  </si>
  <si>
    <t>13017291CF10A</t>
  </si>
  <si>
    <t>15033947TC30A</t>
  </si>
  <si>
    <t>tania quinonez</t>
  </si>
  <si>
    <t>tania</t>
  </si>
  <si>
    <t>quinonez</t>
  </si>
  <si>
    <t>14001403MM10A</t>
  </si>
  <si>
    <t>edward connell</t>
  </si>
  <si>
    <t>connell</t>
  </si>
  <si>
    <t>13006960CF10A</t>
  </si>
  <si>
    <t>Burglary With Assault/battery</t>
  </si>
  <si>
    <t>eric avery</t>
  </si>
  <si>
    <t>eric</t>
  </si>
  <si>
    <t>avery</t>
  </si>
  <si>
    <t>13002509CF10A</t>
  </si>
  <si>
    <t>13010684CF10A</t>
  </si>
  <si>
    <t>robert dukes</t>
  </si>
  <si>
    <t>14001502CF10A</t>
  </si>
  <si>
    <t>michael cunningham</t>
  </si>
  <si>
    <t>cunningham</t>
  </si>
  <si>
    <t>09011413CF10A</t>
  </si>
  <si>
    <t>willie sims</t>
  </si>
  <si>
    <t>sims</t>
  </si>
  <si>
    <t>14011853MM10A</t>
  </si>
  <si>
    <t>14017107MM10A</t>
  </si>
  <si>
    <t>Trespass After Warning</t>
  </si>
  <si>
    <t>15000025CF10A</t>
  </si>
  <si>
    <t>bret petit</t>
  </si>
  <si>
    <t>bret</t>
  </si>
  <si>
    <t>petit</t>
  </si>
  <si>
    <t>13013598CF10A</t>
  </si>
  <si>
    <t>william st fleur</t>
  </si>
  <si>
    <t>st fleur</t>
  </si>
  <si>
    <t>13002685CF10A</t>
  </si>
  <si>
    <t>gylier lewis</t>
  </si>
  <si>
    <t>gylier</t>
  </si>
  <si>
    <t>lewis</t>
  </si>
  <si>
    <t>13003312CF10A</t>
  </si>
  <si>
    <t>giovanni potesta</t>
  </si>
  <si>
    <t>giovanni</t>
  </si>
  <si>
    <t>potesta</t>
  </si>
  <si>
    <t>13015319CF10A</t>
  </si>
  <si>
    <t>krishna sookram</t>
  </si>
  <si>
    <t>krishna</t>
  </si>
  <si>
    <t>sookram</t>
  </si>
  <si>
    <t>14017187CF10A</t>
  </si>
  <si>
    <t>16001829CF10A</t>
  </si>
  <si>
    <t>Wear Mask w/Commit Offense</t>
  </si>
  <si>
    <t>kelly payne</t>
  </si>
  <si>
    <t>kelly</t>
  </si>
  <si>
    <t>payne</t>
  </si>
  <si>
    <t>14005430CF10A</t>
  </si>
  <si>
    <t>15000286MM20A</t>
  </si>
  <si>
    <t>Petit Theft $100- $300</t>
  </si>
  <si>
    <t>gerald magnus</t>
  </si>
  <si>
    <t>gerald</t>
  </si>
  <si>
    <t>magnus</t>
  </si>
  <si>
    <t>13017383CF10A</t>
  </si>
  <si>
    <t>devonn singletary</t>
  </si>
  <si>
    <t>devonn</t>
  </si>
  <si>
    <t>09001823MM30A</t>
  </si>
  <si>
    <t>michael gellert</t>
  </si>
  <si>
    <t>gellert</t>
  </si>
  <si>
    <t>13001030MM10A</t>
  </si>
  <si>
    <t>tyvon elisias</t>
  </si>
  <si>
    <t>tyvon</t>
  </si>
  <si>
    <t>elisias</t>
  </si>
  <si>
    <t>13013857CF10A</t>
  </si>
  <si>
    <t>14004583CF10A</t>
  </si>
  <si>
    <t>earl booth</t>
  </si>
  <si>
    <t>earl</t>
  </si>
  <si>
    <t>booth</t>
  </si>
  <si>
    <t>13006980MM10A</t>
  </si>
  <si>
    <t>13003502MM40A</t>
  </si>
  <si>
    <t>jose louis</t>
  </si>
  <si>
    <t>jose</t>
  </si>
  <si>
    <t>louis</t>
  </si>
  <si>
    <t>13012559CF10A</t>
  </si>
  <si>
    <t>luis velasco</t>
  </si>
  <si>
    <t>luis</t>
  </si>
  <si>
    <t>velasco</t>
  </si>
  <si>
    <t>13002163MM10A</t>
  </si>
  <si>
    <t>Voyeurism</t>
  </si>
  <si>
    <t>14009724CF10A</t>
  </si>
  <si>
    <t>patria barnes</t>
  </si>
  <si>
    <t>patria</t>
  </si>
  <si>
    <t>barnes</t>
  </si>
  <si>
    <t>13022717MM10A</t>
  </si>
  <si>
    <t>claire aspelly</t>
  </si>
  <si>
    <t>claire</t>
  </si>
  <si>
    <t>aspelly</t>
  </si>
  <si>
    <t>13014829CF10A</t>
  </si>
  <si>
    <t>anthony kasprow</t>
  </si>
  <si>
    <t>kasprow</t>
  </si>
  <si>
    <t>14003451CF10A</t>
  </si>
  <si>
    <t>14012031MM10A</t>
  </si>
  <si>
    <t>michael mackrell</t>
  </si>
  <si>
    <t>mackrell</t>
  </si>
  <si>
    <t>13013491CF10A</t>
  </si>
  <si>
    <t>mark plummer</t>
  </si>
  <si>
    <t>13016165MM10A</t>
  </si>
  <si>
    <t>14016921TC10A</t>
  </si>
  <si>
    <t>14017564MM10A</t>
  </si>
  <si>
    <t>ashley emond</t>
  </si>
  <si>
    <t>emond</t>
  </si>
  <si>
    <t>13016565MM10A</t>
  </si>
  <si>
    <t>14015676MM10A</t>
  </si>
  <si>
    <t>antonio cooper</t>
  </si>
  <si>
    <t>antonio</t>
  </si>
  <si>
    <t>cooper</t>
  </si>
  <si>
    <t>14008448MM10A</t>
  </si>
  <si>
    <t>Viol Prot Injunc Repeat Viol</t>
  </si>
  <si>
    <t>15008890CF10A</t>
  </si>
  <si>
    <t>andrea rojas</t>
  </si>
  <si>
    <t>andrea</t>
  </si>
  <si>
    <t>rojas</t>
  </si>
  <si>
    <t>13004727MM10A</t>
  </si>
  <si>
    <t>jhonatan franco</t>
  </si>
  <si>
    <t>jhonatan</t>
  </si>
  <si>
    <t>franco</t>
  </si>
  <si>
    <t>13001516CF10A</t>
  </si>
  <si>
    <t>13005901CF10A</t>
  </si>
  <si>
    <t>erin hoppus</t>
  </si>
  <si>
    <t>erin</t>
  </si>
  <si>
    <t>hoppus</t>
  </si>
  <si>
    <t>14003430CF10A</t>
  </si>
  <si>
    <t>15014607CF10A</t>
  </si>
  <si>
    <t>david suarez</t>
  </si>
  <si>
    <t>suarez</t>
  </si>
  <si>
    <t>13002376MM10A</t>
  </si>
  <si>
    <t>calvin ellis</t>
  </si>
  <si>
    <t>calvin</t>
  </si>
  <si>
    <t>14005495MM10A</t>
  </si>
  <si>
    <t>tyler tenney</t>
  </si>
  <si>
    <t>tyler</t>
  </si>
  <si>
    <t>tenney</t>
  </si>
  <si>
    <t>13015983CF10A</t>
  </si>
  <si>
    <t>14002931CF10A</t>
  </si>
  <si>
    <t>roderick woods</t>
  </si>
  <si>
    <t>roderick</t>
  </si>
  <si>
    <t>woods</t>
  </si>
  <si>
    <t>13002274CF10A</t>
  </si>
  <si>
    <t>13010855CF10A</t>
  </si>
  <si>
    <t>johnny toussaint</t>
  </si>
  <si>
    <t>johnny</t>
  </si>
  <si>
    <t>toussaint</t>
  </si>
  <si>
    <t>13003569CF10A</t>
  </si>
  <si>
    <t>Throw In Occupied Dwell</t>
  </si>
  <si>
    <t>antonio barnes</t>
  </si>
  <si>
    <t>13010054CF10A</t>
  </si>
  <si>
    <t>gershon rapoport</t>
  </si>
  <si>
    <t>gershon</t>
  </si>
  <si>
    <t>rapoport</t>
  </si>
  <si>
    <t>08008163MM10A</t>
  </si>
  <si>
    <t>15012910CF10A</t>
  </si>
  <si>
    <t>ruth etienne</t>
  </si>
  <si>
    <t>ruth</t>
  </si>
  <si>
    <t>13016786CF10A</t>
  </si>
  <si>
    <t>dominick akinpello</t>
  </si>
  <si>
    <t>dominick</t>
  </si>
  <si>
    <t>akinpello</t>
  </si>
  <si>
    <t>14002312CF10A</t>
  </si>
  <si>
    <t>sebastian claros</t>
  </si>
  <si>
    <t>sebastian</t>
  </si>
  <si>
    <t>claros</t>
  </si>
  <si>
    <t>13005681CF10A</t>
  </si>
  <si>
    <t>karen storey-broderick</t>
  </si>
  <si>
    <t>karen</t>
  </si>
  <si>
    <t>storey-broderick</t>
  </si>
  <si>
    <t>13010773CF10A</t>
  </si>
  <si>
    <t>Burglary Conveyance Unoccup</t>
  </si>
  <si>
    <t>daritte bonner</t>
  </si>
  <si>
    <t>daritte</t>
  </si>
  <si>
    <t>14010500CF10A</t>
  </si>
  <si>
    <t>15069017TC40A</t>
  </si>
  <si>
    <t>roselia scott</t>
  </si>
  <si>
    <t>roselia</t>
  </si>
  <si>
    <t>scott</t>
  </si>
  <si>
    <t>13015723CF10A</t>
  </si>
  <si>
    <t>johnny franklin</t>
  </si>
  <si>
    <t>franklin</t>
  </si>
  <si>
    <t>12000507CF10A</t>
  </si>
  <si>
    <t>15013743TC40A</t>
  </si>
  <si>
    <t>daniel carvallo</t>
  </si>
  <si>
    <t>carvallo</t>
  </si>
  <si>
    <t>13005683CF10A</t>
  </si>
  <si>
    <t>gary hrinda</t>
  </si>
  <si>
    <t>gary</t>
  </si>
  <si>
    <t>hrinda</t>
  </si>
  <si>
    <t>13004978CF10A</t>
  </si>
  <si>
    <t>13015848CF10A</t>
  </si>
  <si>
    <t>horace orie</t>
  </si>
  <si>
    <t>horace</t>
  </si>
  <si>
    <t>orie</t>
  </si>
  <si>
    <t>14013295CF10A</t>
  </si>
  <si>
    <t>Unauth Poss ID Card or DL</t>
  </si>
  <si>
    <t>15004417MM10A</t>
  </si>
  <si>
    <t>markendy metayer</t>
  </si>
  <si>
    <t>markendy</t>
  </si>
  <si>
    <t>metayer</t>
  </si>
  <si>
    <t>13000595MM10A</t>
  </si>
  <si>
    <t>13001027MM10A</t>
  </si>
  <si>
    <t>genny robbins</t>
  </si>
  <si>
    <t>genny</t>
  </si>
  <si>
    <t>robbins</t>
  </si>
  <si>
    <t>13017994CF10A</t>
  </si>
  <si>
    <t>laroyce odom</t>
  </si>
  <si>
    <t>laroyce</t>
  </si>
  <si>
    <t>odom</t>
  </si>
  <si>
    <t>14001155CF10A</t>
  </si>
  <si>
    <t>john provenzano</t>
  </si>
  <si>
    <t>provenzano</t>
  </si>
  <si>
    <t>12017006CF10A</t>
  </si>
  <si>
    <t>jarah king</t>
  </si>
  <si>
    <t>jarah</t>
  </si>
  <si>
    <t>king</t>
  </si>
  <si>
    <t>13010816CF10A</t>
  </si>
  <si>
    <t>sarah guerrier</t>
  </si>
  <si>
    <t>sarah</t>
  </si>
  <si>
    <t>guerrier</t>
  </si>
  <si>
    <t>14001235CF10A</t>
  </si>
  <si>
    <t>james martin</t>
  </si>
  <si>
    <t>13013026TC10A</t>
  </si>
  <si>
    <t>Opert With Susp DL 2nd Offens</t>
  </si>
  <si>
    <t>terry miller</t>
  </si>
  <si>
    <t>terry</t>
  </si>
  <si>
    <t>miller</t>
  </si>
  <si>
    <t>13017014CF10A</t>
  </si>
  <si>
    <t>14000935CF10A</t>
  </si>
  <si>
    <t>alfranzwell myers</t>
  </si>
  <si>
    <t>alfranzwell</t>
  </si>
  <si>
    <t>myers</t>
  </si>
  <si>
    <t>13004852CF10A</t>
  </si>
  <si>
    <t>christopher wolter</t>
  </si>
  <si>
    <t>christopher</t>
  </si>
  <si>
    <t>wolter</t>
  </si>
  <si>
    <t>13015173CF10A</t>
  </si>
  <si>
    <t>immanuel crafton</t>
  </si>
  <si>
    <t>immanuel</t>
  </si>
  <si>
    <t>crafton</t>
  </si>
  <si>
    <t>14001214MM40A</t>
  </si>
  <si>
    <t>15004954CF10A</t>
  </si>
  <si>
    <t>karl weimar</t>
  </si>
  <si>
    <t>karl</t>
  </si>
  <si>
    <t>weimar</t>
  </si>
  <si>
    <t>13006582MM10A</t>
  </si>
  <si>
    <t>anthony santella</t>
  </si>
  <si>
    <t>santella</t>
  </si>
  <si>
    <t>13011349CF10A</t>
  </si>
  <si>
    <t>15010739CF10A</t>
  </si>
  <si>
    <t>john fox</t>
  </si>
  <si>
    <t>fox</t>
  </si>
  <si>
    <t>06021703CF10A</t>
  </si>
  <si>
    <t>ahmaad hodges</t>
  </si>
  <si>
    <t>ahmaad</t>
  </si>
  <si>
    <t>hodges</t>
  </si>
  <si>
    <t>13004316MM10A</t>
  </si>
  <si>
    <t>13022684MM10A</t>
  </si>
  <si>
    <t>milot bastian</t>
  </si>
  <si>
    <t>milot</t>
  </si>
  <si>
    <t>bastian</t>
  </si>
  <si>
    <t>14010769MM10A</t>
  </si>
  <si>
    <t>15011432CF10A</t>
  </si>
  <si>
    <t>Tamper With Witness/Victim/CI</t>
  </si>
  <si>
    <t>manuel luque</t>
  </si>
  <si>
    <t>manuel</t>
  </si>
  <si>
    <t>luque</t>
  </si>
  <si>
    <t>13004056CF10A</t>
  </si>
  <si>
    <t>13009368CF10A</t>
  </si>
  <si>
    <t>dale quimby</t>
  </si>
  <si>
    <t>dale</t>
  </si>
  <si>
    <t>quimby</t>
  </si>
  <si>
    <t>14000963MM10A</t>
  </si>
  <si>
    <t>bernard young</t>
  </si>
  <si>
    <t>bernard</t>
  </si>
  <si>
    <t>young</t>
  </si>
  <si>
    <t>14014333CF10A</t>
  </si>
  <si>
    <t>16002972MM10A</t>
  </si>
  <si>
    <t>vladimir ducard</t>
  </si>
  <si>
    <t>vladimir</t>
  </si>
  <si>
    <t>ducard</t>
  </si>
  <si>
    <t>13022481MM10A</t>
  </si>
  <si>
    <t>alex garay</t>
  </si>
  <si>
    <t>alex</t>
  </si>
  <si>
    <t>garay</t>
  </si>
  <si>
    <t>14002791CF10A</t>
  </si>
  <si>
    <t>15022297TC40A</t>
  </si>
  <si>
    <t>johnny owens</t>
  </si>
  <si>
    <t>owens</t>
  </si>
  <si>
    <t>13001502CF10A</t>
  </si>
  <si>
    <t>13010275CF10A</t>
  </si>
  <si>
    <t>widner francois</t>
  </si>
  <si>
    <t>widner</t>
  </si>
  <si>
    <t>francois</t>
  </si>
  <si>
    <t>13004490CF10A</t>
  </si>
  <si>
    <t>trevin miller</t>
  </si>
  <si>
    <t>trevin</t>
  </si>
  <si>
    <t>13015381CF10A</t>
  </si>
  <si>
    <t>14008136TC10A</t>
  </si>
  <si>
    <t>mohammed alshibi</t>
  </si>
  <si>
    <t>mohammed</t>
  </si>
  <si>
    <t>alshibi</t>
  </si>
  <si>
    <t>13005050CF10A</t>
  </si>
  <si>
    <t>Failure To Return Hired Vehicle</t>
  </si>
  <si>
    <t>frans barens</t>
  </si>
  <si>
    <t>frans</t>
  </si>
  <si>
    <t>barens</t>
  </si>
  <si>
    <t>14012358MU10A</t>
  </si>
  <si>
    <t>15010566CF10A</t>
  </si>
  <si>
    <t>orlando gomez</t>
  </si>
  <si>
    <t>orlando</t>
  </si>
  <si>
    <t>gomez</t>
  </si>
  <si>
    <t>13002760CF10A</t>
  </si>
  <si>
    <t>Agg Fleeing/Eluding High Speed</t>
  </si>
  <si>
    <t>mikerlie debe</t>
  </si>
  <si>
    <t>mikerlie</t>
  </si>
  <si>
    <t>debe</t>
  </si>
  <si>
    <t>13000062MM10A</t>
  </si>
  <si>
    <t>ernest kinard</t>
  </si>
  <si>
    <t>ernest</t>
  </si>
  <si>
    <t>kinard</t>
  </si>
  <si>
    <t>13009398CF10A</t>
  </si>
  <si>
    <t>Attempted Robbery  No Weapon</t>
  </si>
  <si>
    <t>16003477CF10A</t>
  </si>
  <si>
    <t>otis wimberly</t>
  </si>
  <si>
    <t>otis</t>
  </si>
  <si>
    <t>wimberly</t>
  </si>
  <si>
    <t>13022144MM10A</t>
  </si>
  <si>
    <t>14012035MM10A</t>
  </si>
  <si>
    <t>steven lux</t>
  </si>
  <si>
    <t>13000208CF10A</t>
  </si>
  <si>
    <t>terrance mckinney</t>
  </si>
  <si>
    <t>terrance</t>
  </si>
  <si>
    <t>mckinney</t>
  </si>
  <si>
    <t>11011470MM10A</t>
  </si>
  <si>
    <t>14004524CF10A</t>
  </si>
  <si>
    <t>chandra hintz</t>
  </si>
  <si>
    <t>chandra</t>
  </si>
  <si>
    <t>hintz</t>
  </si>
  <si>
    <t>13016617CF10A</t>
  </si>
  <si>
    <t>ruel lindsay</t>
  </si>
  <si>
    <t>ruel</t>
  </si>
  <si>
    <t>lindsay</t>
  </si>
  <si>
    <t>13011490CF10A</t>
  </si>
  <si>
    <t>15006595CF10A</t>
  </si>
  <si>
    <t>lunie mathurin</t>
  </si>
  <si>
    <t>lunie</t>
  </si>
  <si>
    <t>mathurin</t>
  </si>
  <si>
    <t>13016612CF10A</t>
  </si>
  <si>
    <t>juan reyes</t>
  </si>
  <si>
    <t>juan</t>
  </si>
  <si>
    <t>reyes</t>
  </si>
  <si>
    <t>13017986CF10A</t>
  </si>
  <si>
    <t>keishon reeves</t>
  </si>
  <si>
    <t>keishon</t>
  </si>
  <si>
    <t>reeves</t>
  </si>
  <si>
    <t>13006656MM10A</t>
  </si>
  <si>
    <t>jeffrey anderson</t>
  </si>
  <si>
    <t>anderson</t>
  </si>
  <si>
    <t>14000043MM10A</t>
  </si>
  <si>
    <t>15009615CF10A</t>
  </si>
  <si>
    <t>Neglect Child / No Bodily Harm</t>
  </si>
  <si>
    <t>julissa hernandez</t>
  </si>
  <si>
    <t>julissa</t>
  </si>
  <si>
    <t>13003414MM10A</t>
  </si>
  <si>
    <t>14034507TC30A</t>
  </si>
  <si>
    <t>melissa davis</t>
  </si>
  <si>
    <t>melissa</t>
  </si>
  <si>
    <t>13007473CF10A</t>
  </si>
  <si>
    <t>franki vixama</t>
  </si>
  <si>
    <t>franki</t>
  </si>
  <si>
    <t>vixama</t>
  </si>
  <si>
    <t>13003838CF10A</t>
  </si>
  <si>
    <t>Resist Officer w/Violence</t>
  </si>
  <si>
    <t>13010824MM10A</t>
  </si>
  <si>
    <t>seymour brown</t>
  </si>
  <si>
    <t>seymour</t>
  </si>
  <si>
    <t>14000626CF10A</t>
  </si>
  <si>
    <t>wayne aristide</t>
  </si>
  <si>
    <t>wayne</t>
  </si>
  <si>
    <t>aristide</t>
  </si>
  <si>
    <t>14011290CF10A</t>
  </si>
  <si>
    <t>14033790TC10A</t>
  </si>
  <si>
    <t>ann-marie cassagnol</t>
  </si>
  <si>
    <t>ann-marie</t>
  </si>
  <si>
    <t>cassagnol</t>
  </si>
  <si>
    <t>14004060CF10A</t>
  </si>
  <si>
    <t>stephen kushner</t>
  </si>
  <si>
    <t>stephen</t>
  </si>
  <si>
    <t>kushner</t>
  </si>
  <si>
    <t>13017125CF10A</t>
  </si>
  <si>
    <t>Battery On Parking Enfor Speci</t>
  </si>
  <si>
    <t>patrick scott</t>
  </si>
  <si>
    <t>patrick</t>
  </si>
  <si>
    <t>13001900CF10A</t>
  </si>
  <si>
    <t>iron holder</t>
  </si>
  <si>
    <t>iron</t>
  </si>
  <si>
    <t>holder</t>
  </si>
  <si>
    <t>14000429CF10A</t>
  </si>
  <si>
    <t>14014226MO10A</t>
  </si>
  <si>
    <t>Enter City Park/ Prohibited Hrs</t>
  </si>
  <si>
    <t>david daffron</t>
  </si>
  <si>
    <t>daffron</t>
  </si>
  <si>
    <t>13005144CF10A</t>
  </si>
  <si>
    <t>kristopher thibault</t>
  </si>
  <si>
    <t>kristopher</t>
  </si>
  <si>
    <t>thibault</t>
  </si>
  <si>
    <t>13002078CF10A</t>
  </si>
  <si>
    <t>lamuel forbes</t>
  </si>
  <si>
    <t>lamuel</t>
  </si>
  <si>
    <t>forbes</t>
  </si>
  <si>
    <t>13004300CF10A</t>
  </si>
  <si>
    <t>13007869CF10A</t>
  </si>
  <si>
    <t>14009712CF10A</t>
  </si>
  <si>
    <t>timothy ryan</t>
  </si>
  <si>
    <t>timothy</t>
  </si>
  <si>
    <t>14016166CF10A</t>
  </si>
  <si>
    <t>Corrupt Public Servant</t>
  </si>
  <si>
    <t>15001673MM20A</t>
  </si>
  <si>
    <t>Trespass Other Struct/Conve</t>
  </si>
  <si>
    <t>michael rosa</t>
  </si>
  <si>
    <t>rosa</t>
  </si>
  <si>
    <t>13018910MM10A</t>
  </si>
  <si>
    <t>14009686TC30A</t>
  </si>
  <si>
    <t>14017790MM10A</t>
  </si>
  <si>
    <t>michael peter</t>
  </si>
  <si>
    <t>peter</t>
  </si>
  <si>
    <t>13003680CF10A</t>
  </si>
  <si>
    <t>carlos vasquez</t>
  </si>
  <si>
    <t>vasquez</t>
  </si>
  <si>
    <t>13009721CF10A</t>
  </si>
  <si>
    <t>15011166MM10A</t>
  </si>
  <si>
    <t>kia rodriquez</t>
  </si>
  <si>
    <t>kia</t>
  </si>
  <si>
    <t>rodriquez</t>
  </si>
  <si>
    <t>13006433CF10A</t>
  </si>
  <si>
    <t>jodie sena</t>
  </si>
  <si>
    <t>jodie</t>
  </si>
  <si>
    <t>sena</t>
  </si>
  <si>
    <t>13000518MM10A</t>
  </si>
  <si>
    <t>13007257CF10A</t>
  </si>
  <si>
    <t>helen carrillo</t>
  </si>
  <si>
    <t>helen</t>
  </si>
  <si>
    <t>carrillo</t>
  </si>
  <si>
    <t>13006418MM10A</t>
  </si>
  <si>
    <t>15022411TC10A</t>
  </si>
  <si>
    <t>justin knoll</t>
  </si>
  <si>
    <t>knoll</t>
  </si>
  <si>
    <t>14002778CF10A</t>
  </si>
  <si>
    <t>calvin rogers</t>
  </si>
  <si>
    <t>rogers</t>
  </si>
  <si>
    <t>13005881CF10A</t>
  </si>
  <si>
    <t>Robbery Sudd Snatch No Weapon</t>
  </si>
  <si>
    <t>14001002MM10A</t>
  </si>
  <si>
    <t>Mandatory Susp Possess Alcohol</t>
  </si>
  <si>
    <t>derek huffman</t>
  </si>
  <si>
    <t>derek</t>
  </si>
  <si>
    <t>huffman</t>
  </si>
  <si>
    <t>13023661MM10A</t>
  </si>
  <si>
    <t>theronardo williams</t>
  </si>
  <si>
    <t>theronardo</t>
  </si>
  <si>
    <t>14003529CF10A</t>
  </si>
  <si>
    <t>elliott little</t>
  </si>
  <si>
    <t>little</t>
  </si>
  <si>
    <t>10005511CF10A</t>
  </si>
  <si>
    <t>14012559TC10A</t>
  </si>
  <si>
    <t>christian atkinson</t>
  </si>
  <si>
    <t>christian</t>
  </si>
  <si>
    <t>atkinson</t>
  </si>
  <si>
    <t>11020261CF10A</t>
  </si>
  <si>
    <t>14052588TC30A</t>
  </si>
  <si>
    <t>tracee chang-scott</t>
  </si>
  <si>
    <t>tracee</t>
  </si>
  <si>
    <t>chang-scott</t>
  </si>
  <si>
    <t>14002914CF10A</t>
  </si>
  <si>
    <t>marilyn cuello</t>
  </si>
  <si>
    <t>marilyn</t>
  </si>
  <si>
    <t>cuello</t>
  </si>
  <si>
    <t>13005576MM10A</t>
  </si>
  <si>
    <t>rafael magana</t>
  </si>
  <si>
    <t>rafael</t>
  </si>
  <si>
    <t>magana</t>
  </si>
  <si>
    <t>13023827MM10A</t>
  </si>
  <si>
    <t>hudson silva</t>
  </si>
  <si>
    <t>hudson</t>
  </si>
  <si>
    <t>silva</t>
  </si>
  <si>
    <t>13012376CF10A</t>
  </si>
  <si>
    <t>samantha brown</t>
  </si>
  <si>
    <t>samantha</t>
  </si>
  <si>
    <t>13013459CF10A</t>
  </si>
  <si>
    <t>frederick pinkney</t>
  </si>
  <si>
    <t>frederick</t>
  </si>
  <si>
    <t>pinkney</t>
  </si>
  <si>
    <t>13002355CF10A</t>
  </si>
  <si>
    <t>14007605TC10A</t>
  </si>
  <si>
    <t>15000254CF10A</t>
  </si>
  <si>
    <t>quon gwynn</t>
  </si>
  <si>
    <t>quon</t>
  </si>
  <si>
    <t>gwynn</t>
  </si>
  <si>
    <t>14001353CF10A</t>
  </si>
  <si>
    <t>lee humphrey</t>
  </si>
  <si>
    <t>13004314CF10A</t>
  </si>
  <si>
    <t>angela fuller</t>
  </si>
  <si>
    <t>angela</t>
  </si>
  <si>
    <t>13009535CF10A</t>
  </si>
  <si>
    <t>14052956TC40A</t>
  </si>
  <si>
    <t>stephen harmon</t>
  </si>
  <si>
    <t>harmon</t>
  </si>
  <si>
    <t>14002620CF10A</t>
  </si>
  <si>
    <t>Forging Bank Bills/Promis Note</t>
  </si>
  <si>
    <t>jeremy gassett</t>
  </si>
  <si>
    <t>jeremy</t>
  </si>
  <si>
    <t>gassett</t>
  </si>
  <si>
    <t>14012419CF10A</t>
  </si>
  <si>
    <t>15012033MM10A</t>
  </si>
  <si>
    <t>angel bravo</t>
  </si>
  <si>
    <t>angel</t>
  </si>
  <si>
    <t>bravo</t>
  </si>
  <si>
    <t>14001734MM10A</t>
  </si>
  <si>
    <t>sarada mittapalli</t>
  </si>
  <si>
    <t>sarada</t>
  </si>
  <si>
    <t>mittapalli</t>
  </si>
  <si>
    <t>13022234MM10A</t>
  </si>
  <si>
    <t>kayli wagner</t>
  </si>
  <si>
    <t>kayli</t>
  </si>
  <si>
    <t>wagner</t>
  </si>
  <si>
    <t>13002684CF10A</t>
  </si>
  <si>
    <t>barry rabinowitz</t>
  </si>
  <si>
    <t>barry</t>
  </si>
  <si>
    <t>rabinowitz</t>
  </si>
  <si>
    <t>13001514CF10A</t>
  </si>
  <si>
    <t>robert yamin</t>
  </si>
  <si>
    <t>yamin</t>
  </si>
  <si>
    <t>13015487CF10A</t>
  </si>
  <si>
    <t>dijohn frazier</t>
  </si>
  <si>
    <t>dijohn</t>
  </si>
  <si>
    <t>frazier</t>
  </si>
  <si>
    <t>13019083MM10A</t>
  </si>
  <si>
    <t>14008009MM10A</t>
  </si>
  <si>
    <t>ryan carr</t>
  </si>
  <si>
    <t>13016886CF10A</t>
  </si>
  <si>
    <t>aajah herrington</t>
  </si>
  <si>
    <t>aajah</t>
  </si>
  <si>
    <t>herrington</t>
  </si>
  <si>
    <t>13005832CF10A</t>
  </si>
  <si>
    <t>14007863MM10A</t>
  </si>
  <si>
    <t>mitchell miller</t>
  </si>
  <si>
    <t>mitchell</t>
  </si>
  <si>
    <t>13014372CF10A</t>
  </si>
  <si>
    <t>andrew flowers</t>
  </si>
  <si>
    <t>flowers</t>
  </si>
  <si>
    <t>13002104MM10A</t>
  </si>
  <si>
    <t>15004089CF10A</t>
  </si>
  <si>
    <t>john cooper</t>
  </si>
  <si>
    <t>13019421MM10A</t>
  </si>
  <si>
    <t>peticia curtis</t>
  </si>
  <si>
    <t>peticia</t>
  </si>
  <si>
    <t>bernard augusme</t>
  </si>
  <si>
    <t>augusme</t>
  </si>
  <si>
    <t>13006471CF10A</t>
  </si>
  <si>
    <t>14004691TC10A</t>
  </si>
  <si>
    <t>rudolfo francisco</t>
  </si>
  <si>
    <t>rudolfo</t>
  </si>
  <si>
    <t>francisco</t>
  </si>
  <si>
    <t>12020160MM10A</t>
  </si>
  <si>
    <t>14007140CF10A</t>
  </si>
  <si>
    <t>Stalking (Aggravated)</t>
  </si>
  <si>
    <t>jamelia hutchinson</t>
  </si>
  <si>
    <t>jamelia</t>
  </si>
  <si>
    <t>hutchinson</t>
  </si>
  <si>
    <t>13002495CF10A</t>
  </si>
  <si>
    <t>jose escobar</t>
  </si>
  <si>
    <t>escobar</t>
  </si>
  <si>
    <t>13005775CF10A</t>
  </si>
  <si>
    <t>Felony/Driving Under Influence</t>
  </si>
  <si>
    <t>christopher loosier</t>
  </si>
  <si>
    <t>loosier</t>
  </si>
  <si>
    <t>13006396CF10A</t>
  </si>
  <si>
    <t>newton smith</t>
  </si>
  <si>
    <t>newton</t>
  </si>
  <si>
    <t>13008471CF10A</t>
  </si>
  <si>
    <t>16003711TC20A</t>
  </si>
  <si>
    <t>dylan bishop</t>
  </si>
  <si>
    <t>dylan</t>
  </si>
  <si>
    <t>13012691CF10A</t>
  </si>
  <si>
    <t>14020723TC10A</t>
  </si>
  <si>
    <t>edward gelsey</t>
  </si>
  <si>
    <t>gelsey</t>
  </si>
  <si>
    <t>08000963CF10A</t>
  </si>
  <si>
    <t>tarell rolle</t>
  </si>
  <si>
    <t>tarell</t>
  </si>
  <si>
    <t>rolle</t>
  </si>
  <si>
    <t>13013587CF10A</t>
  </si>
  <si>
    <t>14009986CF10A</t>
  </si>
  <si>
    <t>usbel ferdinand</t>
  </si>
  <si>
    <t>usbel</t>
  </si>
  <si>
    <t>ferdinand</t>
  </si>
  <si>
    <t>14013589CF10A</t>
  </si>
  <si>
    <t>16001506CF10A</t>
  </si>
  <si>
    <t>jacob maynard</t>
  </si>
  <si>
    <t>jacob</t>
  </si>
  <si>
    <t>maynard</t>
  </si>
  <si>
    <t>14001956MM10A</t>
  </si>
  <si>
    <t>sandra codorniu</t>
  </si>
  <si>
    <t>codorniu</t>
  </si>
  <si>
    <t>14005916MM10A</t>
  </si>
  <si>
    <t>14010211MM10A</t>
  </si>
  <si>
    <t>kenneth ray</t>
  </si>
  <si>
    <t>kenneth</t>
  </si>
  <si>
    <t>ray</t>
  </si>
  <si>
    <t>14004424CF10A</t>
  </si>
  <si>
    <t>14007240MM10A</t>
  </si>
  <si>
    <t>nicholas neloms</t>
  </si>
  <si>
    <t>nicholas</t>
  </si>
  <si>
    <t>neloms</t>
  </si>
  <si>
    <t>14002596CF10A</t>
  </si>
  <si>
    <t>14003067MM20A</t>
  </si>
  <si>
    <t>daria demarinis</t>
  </si>
  <si>
    <t>daria</t>
  </si>
  <si>
    <t>demarinis</t>
  </si>
  <si>
    <t>13023548MM10A</t>
  </si>
  <si>
    <t>stephanie williams</t>
  </si>
  <si>
    <t>13017250CF10A</t>
  </si>
  <si>
    <t>frantz pointdujour</t>
  </si>
  <si>
    <t>frantz</t>
  </si>
  <si>
    <t>pointdujour</t>
  </si>
  <si>
    <t>13007775CF10A</t>
  </si>
  <si>
    <t>andre small</t>
  </si>
  <si>
    <t>small</t>
  </si>
  <si>
    <t>13006354MM10A</t>
  </si>
  <si>
    <t>brad dolph</t>
  </si>
  <si>
    <t>brad</t>
  </si>
  <si>
    <t>dolph</t>
  </si>
  <si>
    <t>14001265MM10A</t>
  </si>
  <si>
    <t>jarvis chatman</t>
  </si>
  <si>
    <t>jarvis</t>
  </si>
  <si>
    <t>chatman</t>
  </si>
  <si>
    <t>13005774CF10A</t>
  </si>
  <si>
    <t>13069699TC20A</t>
  </si>
  <si>
    <t>damien waller</t>
  </si>
  <si>
    <t>damien</t>
  </si>
  <si>
    <t>waller</t>
  </si>
  <si>
    <t>13001727CF10A</t>
  </si>
  <si>
    <t>15000864CF10A</t>
  </si>
  <si>
    <t>tyler gay</t>
  </si>
  <si>
    <t>gay</t>
  </si>
  <si>
    <t>13010743MM10A</t>
  </si>
  <si>
    <t>douglas golding</t>
  </si>
  <si>
    <t>golding</t>
  </si>
  <si>
    <t>13003852CF10A</t>
  </si>
  <si>
    <t>13006847MM10A</t>
  </si>
  <si>
    <t>Tresspass Struct/Conveyance</t>
  </si>
  <si>
    <t>devaughn bryan</t>
  </si>
  <si>
    <t>devaughn</t>
  </si>
  <si>
    <t>13006929CF10A</t>
  </si>
  <si>
    <t>marvin butler</t>
  </si>
  <si>
    <t>marvin</t>
  </si>
  <si>
    <t>butler</t>
  </si>
  <si>
    <t>13011035CF10A</t>
  </si>
  <si>
    <t>roger browne</t>
  </si>
  <si>
    <t>roger</t>
  </si>
  <si>
    <t>browne</t>
  </si>
  <si>
    <t>07006838CF10A</t>
  </si>
  <si>
    <t>justin nowell</t>
  </si>
  <si>
    <t>nowell</t>
  </si>
  <si>
    <t>13011483CF10A</t>
  </si>
  <si>
    <t>16000435MM20A</t>
  </si>
  <si>
    <t>andrew calderaro</t>
  </si>
  <si>
    <t>calderaro</t>
  </si>
  <si>
    <t>13002009CF10A</t>
  </si>
  <si>
    <t>14017095CF10A</t>
  </si>
  <si>
    <t>evelyn rivera</t>
  </si>
  <si>
    <t>evelyn</t>
  </si>
  <si>
    <t>rivera</t>
  </si>
  <si>
    <t>13005850MM10A</t>
  </si>
  <si>
    <t>ronald deliard</t>
  </si>
  <si>
    <t>deliard</t>
  </si>
  <si>
    <t>13005396CF10A</t>
  </si>
  <si>
    <t>14005031MM10A</t>
  </si>
  <si>
    <t>willie wilson</t>
  </si>
  <si>
    <t>12002931CF10A</t>
  </si>
  <si>
    <t>15026130TC10A</t>
  </si>
  <si>
    <t>daniel campos</t>
  </si>
  <si>
    <t>campos</t>
  </si>
  <si>
    <t>13023564MM10A</t>
  </si>
  <si>
    <t>jessica soto</t>
  </si>
  <si>
    <t>soto</t>
  </si>
  <si>
    <t>13004844CF10A</t>
  </si>
  <si>
    <t>joel valli</t>
  </si>
  <si>
    <t>joel</t>
  </si>
  <si>
    <t>valli</t>
  </si>
  <si>
    <t>13009201CF10A</t>
  </si>
  <si>
    <t>15014318CF10A</t>
  </si>
  <si>
    <t>False Verif Ownership Pawn Shp</t>
  </si>
  <si>
    <t>maurice knight</t>
  </si>
  <si>
    <t>knight</t>
  </si>
  <si>
    <t>13001573CF10A</t>
  </si>
  <si>
    <t>Throw Deadly Missile Into Veh</t>
  </si>
  <si>
    <t>13002602CF10A</t>
  </si>
  <si>
    <t>christopher larmond</t>
  </si>
  <si>
    <t>larmond</t>
  </si>
  <si>
    <t>13004855CF10A</t>
  </si>
  <si>
    <t>devaughn brown</t>
  </si>
  <si>
    <t>13000048MM10A</t>
  </si>
  <si>
    <t>15000148MM10A</t>
  </si>
  <si>
    <t>gueslly deravine</t>
  </si>
  <si>
    <t>gueslly</t>
  </si>
  <si>
    <t>deravine</t>
  </si>
  <si>
    <t>13002675CF10A</t>
  </si>
  <si>
    <t>christopher tokarz</t>
  </si>
  <si>
    <t>tokarz</t>
  </si>
  <si>
    <t>13004427CF10A</t>
  </si>
  <si>
    <t>richard kelly</t>
  </si>
  <si>
    <t>13006761CF10A</t>
  </si>
  <si>
    <t>ephiram burnette</t>
  </si>
  <si>
    <t>ephiram</t>
  </si>
  <si>
    <t>burnette</t>
  </si>
  <si>
    <t>13000103CF10A</t>
  </si>
  <si>
    <t>carlton brown</t>
  </si>
  <si>
    <t>carlton</t>
  </si>
  <si>
    <t>13012422CF10A</t>
  </si>
  <si>
    <t>14015983CF10A</t>
  </si>
  <si>
    <t>constance greene</t>
  </si>
  <si>
    <t>constance</t>
  </si>
  <si>
    <t>greene</t>
  </si>
  <si>
    <t>14007417CF10A</t>
  </si>
  <si>
    <t>15000635MM10A</t>
  </si>
  <si>
    <t>Petit Theft/ Prior Conviction</t>
  </si>
  <si>
    <t>andre wilson</t>
  </si>
  <si>
    <t>13001912CF10A</t>
  </si>
  <si>
    <t>jean lumene</t>
  </si>
  <si>
    <t>lumene</t>
  </si>
  <si>
    <t>13016424CF10A</t>
  </si>
  <si>
    <t>christopher pantoja</t>
  </si>
  <si>
    <t>pantoja</t>
  </si>
  <si>
    <t>13010212MM10A</t>
  </si>
  <si>
    <t>Exposes Culpable Negligence</t>
  </si>
  <si>
    <t>andrew ward</t>
  </si>
  <si>
    <t>ward</t>
  </si>
  <si>
    <t>13011699MM10A</t>
  </si>
  <si>
    <t>dean serfis</t>
  </si>
  <si>
    <t>dean</t>
  </si>
  <si>
    <t>serfis</t>
  </si>
  <si>
    <t>13019771MM10A</t>
  </si>
  <si>
    <t>kandice metayer</t>
  </si>
  <si>
    <t>kandice</t>
  </si>
  <si>
    <t>13011936CF10A</t>
  </si>
  <si>
    <t>kayla stanley</t>
  </si>
  <si>
    <t>kayla</t>
  </si>
  <si>
    <t>stanley</t>
  </si>
  <si>
    <t>13010205CF10A</t>
  </si>
  <si>
    <t>Use Scanning Device to Defraud</t>
  </si>
  <si>
    <t>15000741MM40A</t>
  </si>
  <si>
    <t>leroy battie</t>
  </si>
  <si>
    <t>leroy</t>
  </si>
  <si>
    <t>battie</t>
  </si>
  <si>
    <t>13005565CF10A</t>
  </si>
  <si>
    <t>daniel steggerda</t>
  </si>
  <si>
    <t>steggerda</t>
  </si>
  <si>
    <t>14028010MU10A</t>
  </si>
  <si>
    <t>15000242MM20A</t>
  </si>
  <si>
    <t>kenny castillo</t>
  </si>
  <si>
    <t>kenny</t>
  </si>
  <si>
    <t>castillo</t>
  </si>
  <si>
    <t>13020395MM10A</t>
  </si>
  <si>
    <t>daniel fosca</t>
  </si>
  <si>
    <t>fosca</t>
  </si>
  <si>
    <t>14001802CF10A</t>
  </si>
  <si>
    <t>leslie fanning</t>
  </si>
  <si>
    <t>leslie</t>
  </si>
  <si>
    <t>fanning</t>
  </si>
  <si>
    <t>13006620MM10A</t>
  </si>
  <si>
    <t>deverick jefferson</t>
  </si>
  <si>
    <t>deverick</t>
  </si>
  <si>
    <t>jefferson</t>
  </si>
  <si>
    <t>14001117CF10A</t>
  </si>
  <si>
    <t>14035639TC10A</t>
  </si>
  <si>
    <t>ryan ingber</t>
  </si>
  <si>
    <t>ingber</t>
  </si>
  <si>
    <t>13008932CF10A</t>
  </si>
  <si>
    <t>13015295CF10A</t>
  </si>
  <si>
    <t>steve sevil</t>
  </si>
  <si>
    <t>steve</t>
  </si>
  <si>
    <t>sevil</t>
  </si>
  <si>
    <t>13000393CF10A</t>
  </si>
  <si>
    <t>13005721CF10A</t>
  </si>
  <si>
    <t>Deliver Cocaine 1000FT School</t>
  </si>
  <si>
    <t>ronelson stark</t>
  </si>
  <si>
    <t>ronelson</t>
  </si>
  <si>
    <t>stark</t>
  </si>
  <si>
    <t>13013046CF10A</t>
  </si>
  <si>
    <t>shane lewis</t>
  </si>
  <si>
    <t>shane</t>
  </si>
  <si>
    <t>13011265CF10A</t>
  </si>
  <si>
    <t>13004124MM40A</t>
  </si>
  <si>
    <t>edward holloway</t>
  </si>
  <si>
    <t>holloway</t>
  </si>
  <si>
    <t>14015878MM10A</t>
  </si>
  <si>
    <t>15012389MM10A</t>
  </si>
  <si>
    <t>courtney battle</t>
  </si>
  <si>
    <t>courtney</t>
  </si>
  <si>
    <t>battle</t>
  </si>
  <si>
    <t>12002654CF10A</t>
  </si>
  <si>
    <t>ricky simmons</t>
  </si>
  <si>
    <t>ricky</t>
  </si>
  <si>
    <t>simmons</t>
  </si>
  <si>
    <t>12022220MM10A</t>
  </si>
  <si>
    <t>13004944CF10A</t>
  </si>
  <si>
    <t>bernard scott</t>
  </si>
  <si>
    <t>13002233CF10A</t>
  </si>
  <si>
    <t>raul mora</t>
  </si>
  <si>
    <t>raul</t>
  </si>
  <si>
    <t>mora</t>
  </si>
  <si>
    <t>13022856MM10A</t>
  </si>
  <si>
    <t>14015904MU10A</t>
  </si>
  <si>
    <t>cesar turcios</t>
  </si>
  <si>
    <t>cesar</t>
  </si>
  <si>
    <t>turcios</t>
  </si>
  <si>
    <t>13000889CF10A</t>
  </si>
  <si>
    <t>Crimin Mischief Damage $1000+</t>
  </si>
  <si>
    <t>rickey butler</t>
  </si>
  <si>
    <t>rickey</t>
  </si>
  <si>
    <t>14015626CF10A</t>
  </si>
  <si>
    <t>15000820CF10A</t>
  </si>
  <si>
    <t>alejandro remis</t>
  </si>
  <si>
    <t>alejandro</t>
  </si>
  <si>
    <t>remis</t>
  </si>
  <si>
    <t>13010525CF10A</t>
  </si>
  <si>
    <t>Fleeing or Eluding a LEO</t>
  </si>
  <si>
    <t>ervin watson</t>
  </si>
  <si>
    <t>ervin</t>
  </si>
  <si>
    <t>13005307CF10A</t>
  </si>
  <si>
    <t>julio ramos</t>
  </si>
  <si>
    <t>julio</t>
  </si>
  <si>
    <t>ramos</t>
  </si>
  <si>
    <t>13015793CF10A</t>
  </si>
  <si>
    <t>14066428TC20A</t>
  </si>
  <si>
    <t>aaron hullander</t>
  </si>
  <si>
    <t>hullander</t>
  </si>
  <si>
    <t>13016972CF10A</t>
  </si>
  <si>
    <t>sean naar</t>
  </si>
  <si>
    <t>sean</t>
  </si>
  <si>
    <t>naar</t>
  </si>
  <si>
    <t>12015053CF10A</t>
  </si>
  <si>
    <t>brittany brantley</t>
  </si>
  <si>
    <t>brittany</t>
  </si>
  <si>
    <t>14000791CF10A</t>
  </si>
  <si>
    <t>14009496CF10A</t>
  </si>
  <si>
    <t>pablo rocha</t>
  </si>
  <si>
    <t>pablo</t>
  </si>
  <si>
    <t>rocha</t>
  </si>
  <si>
    <t>14010239CF10A</t>
  </si>
  <si>
    <t>15001088MM10A</t>
  </si>
  <si>
    <t>carlos rosario</t>
  </si>
  <si>
    <t>rosario</t>
  </si>
  <si>
    <t>13019495MM10A</t>
  </si>
  <si>
    <t>lisette echevarria</t>
  </si>
  <si>
    <t>lisette</t>
  </si>
  <si>
    <t>echevarria</t>
  </si>
  <si>
    <t>13006023CF10A</t>
  </si>
  <si>
    <t>robson de souza</t>
  </si>
  <si>
    <t>robson</t>
  </si>
  <si>
    <t>de souza</t>
  </si>
  <si>
    <t>13009229MM10A</t>
  </si>
  <si>
    <t>felix manzueta</t>
  </si>
  <si>
    <t>felix</t>
  </si>
  <si>
    <t>manzueta</t>
  </si>
  <si>
    <t>13003587CF10A</t>
  </si>
  <si>
    <t>13008082CF10A</t>
  </si>
  <si>
    <t>Aggravated Battery</t>
  </si>
  <si>
    <t>robby ireland</t>
  </si>
  <si>
    <t>robby</t>
  </si>
  <si>
    <t>ireland</t>
  </si>
  <si>
    <t>14003032CF10A</t>
  </si>
  <si>
    <t>14016748MM10A</t>
  </si>
  <si>
    <t>adriel stockton</t>
  </si>
  <si>
    <t>adriel</t>
  </si>
  <si>
    <t>stockton</t>
  </si>
  <si>
    <t>12008430MM10A</t>
  </si>
  <si>
    <t>15015390CF10A</t>
  </si>
  <si>
    <t>haveard cobb</t>
  </si>
  <si>
    <t>haveard</t>
  </si>
  <si>
    <t>cobb</t>
  </si>
  <si>
    <t>13018140MM10A</t>
  </si>
  <si>
    <t>14009581MM10A</t>
  </si>
  <si>
    <t>thomas zaremba</t>
  </si>
  <si>
    <t>zaremba</t>
  </si>
  <si>
    <t>01006487CF10D</t>
  </si>
  <si>
    <t>johnnie randell</t>
  </si>
  <si>
    <t>johnnie</t>
  </si>
  <si>
    <t>randell</t>
  </si>
  <si>
    <t>14003105CF10A</t>
  </si>
  <si>
    <t>anthony louis</t>
  </si>
  <si>
    <t>13005335MM10A</t>
  </si>
  <si>
    <t>broderick alston</t>
  </si>
  <si>
    <t>broderick</t>
  </si>
  <si>
    <t>alston</t>
  </si>
  <si>
    <t>13016563CF10A</t>
  </si>
  <si>
    <t>christopher kasten</t>
  </si>
  <si>
    <t>kasten</t>
  </si>
  <si>
    <t>13023013MM10A</t>
  </si>
  <si>
    <t>steven wilson</t>
  </si>
  <si>
    <t>13010099CF10A</t>
  </si>
  <si>
    <t>sabrina gray</t>
  </si>
  <si>
    <t>sabrina</t>
  </si>
  <si>
    <t>14014417CF10A</t>
  </si>
  <si>
    <t>15003635CF10A</t>
  </si>
  <si>
    <t>Use of Anti-Shoplifting Device</t>
  </si>
  <si>
    <t>jason andrews</t>
  </si>
  <si>
    <t>andrews</t>
  </si>
  <si>
    <t>13017318MM10A</t>
  </si>
  <si>
    <t>14000843MM40A</t>
  </si>
  <si>
    <t>trevoy williams</t>
  </si>
  <si>
    <t>trevoy</t>
  </si>
  <si>
    <t>14014530CF10A</t>
  </si>
  <si>
    <t>15003795CF10A</t>
  </si>
  <si>
    <t>ian turnbull</t>
  </si>
  <si>
    <t>ian</t>
  </si>
  <si>
    <t>turnbull</t>
  </si>
  <si>
    <t>13007374MM10A</t>
  </si>
  <si>
    <t>15004896MM10A</t>
  </si>
  <si>
    <t>beverly smith</t>
  </si>
  <si>
    <t>beverly</t>
  </si>
  <si>
    <t>13004969CF10A</t>
  </si>
  <si>
    <t>marlon turner</t>
  </si>
  <si>
    <t>marlon</t>
  </si>
  <si>
    <t>turner</t>
  </si>
  <si>
    <t>13019551MM10A</t>
  </si>
  <si>
    <t>13014688CF10A</t>
  </si>
  <si>
    <t>xavier brown</t>
  </si>
  <si>
    <t>xavier</t>
  </si>
  <si>
    <t>14014588CF10A</t>
  </si>
  <si>
    <t>Possession of Ethylone</t>
  </si>
  <si>
    <t>15015066TC40A</t>
  </si>
  <si>
    <t>steve stanley</t>
  </si>
  <si>
    <t>13014853CF10A</t>
  </si>
  <si>
    <t>14001678MM40A</t>
  </si>
  <si>
    <t>stephen washburn</t>
  </si>
  <si>
    <t>washburn</t>
  </si>
  <si>
    <t>14002157CF10A</t>
  </si>
  <si>
    <t>14011224MM10A</t>
  </si>
  <si>
    <t>dorian osceola</t>
  </si>
  <si>
    <t>dorian</t>
  </si>
  <si>
    <t>osceola</t>
  </si>
  <si>
    <t>Native American</t>
  </si>
  <si>
    <t>13007784CF10A</t>
  </si>
  <si>
    <t>14009863CF10A</t>
  </si>
  <si>
    <t>nathan yetts</t>
  </si>
  <si>
    <t>nathan</t>
  </si>
  <si>
    <t>yetts</t>
  </si>
  <si>
    <t>14015135CF10A</t>
  </si>
  <si>
    <t>14015674CF10A</t>
  </si>
  <si>
    <t>brandon whitfield</t>
  </si>
  <si>
    <t>whitfield</t>
  </si>
  <si>
    <t>13003239CF10A</t>
  </si>
  <si>
    <t>14008023CF10A</t>
  </si>
  <si>
    <t>15008298CF10A</t>
  </si>
  <si>
    <t>eddie mosley</t>
  </si>
  <si>
    <t>mosley</t>
  </si>
  <si>
    <t>13012799CF10A</t>
  </si>
  <si>
    <t>robert zinser</t>
  </si>
  <si>
    <t>zinser</t>
  </si>
  <si>
    <t>13017021CF10A</t>
  </si>
  <si>
    <t>Felony DUI (level 3)</t>
  </si>
  <si>
    <t>richard brown</t>
  </si>
  <si>
    <t>13005521CF10A</t>
  </si>
  <si>
    <t>davion silvera</t>
  </si>
  <si>
    <t>davion</t>
  </si>
  <si>
    <t>silvera</t>
  </si>
  <si>
    <t>13005638CF10A</t>
  </si>
  <si>
    <t>15010863CF10A</t>
  </si>
  <si>
    <t>horace tillman</t>
  </si>
  <si>
    <t>tillman</t>
  </si>
  <si>
    <t>14008912CF10A</t>
  </si>
  <si>
    <t>14012714MM10A</t>
  </si>
  <si>
    <t>Trespass Other Struct/Convey</t>
  </si>
  <si>
    <t>trevor dorsey</t>
  </si>
  <si>
    <t>trevor</t>
  </si>
  <si>
    <t>dorsey</t>
  </si>
  <si>
    <t>14015069CF10A</t>
  </si>
  <si>
    <t>14015663MM10A</t>
  </si>
  <si>
    <t>danielle warren</t>
  </si>
  <si>
    <t>danielle</t>
  </si>
  <si>
    <t>warren</t>
  </si>
  <si>
    <t>14009548CF10A</t>
  </si>
  <si>
    <t>15004610CF10A</t>
  </si>
  <si>
    <t>derrick stephenson</t>
  </si>
  <si>
    <t>stephenson</t>
  </si>
  <si>
    <t>13023551MM10A</t>
  </si>
  <si>
    <t>dennis williams</t>
  </si>
  <si>
    <t>dennis</t>
  </si>
  <si>
    <t>13022024MM10A</t>
  </si>
  <si>
    <t>14000418MM20A</t>
  </si>
  <si>
    <t>luis vallejo</t>
  </si>
  <si>
    <t>vallejo</t>
  </si>
  <si>
    <t>14016584CF10A</t>
  </si>
  <si>
    <t>15006241CF10A</t>
  </si>
  <si>
    <t>larence brown</t>
  </si>
  <si>
    <t>larence</t>
  </si>
  <si>
    <t>14004071MM10A</t>
  </si>
  <si>
    <t>tavon session</t>
  </si>
  <si>
    <t>tavon</t>
  </si>
  <si>
    <t>session</t>
  </si>
  <si>
    <t>13016073CF10A</t>
  </si>
  <si>
    <t>14002743MM10A</t>
  </si>
  <si>
    <t>15012940CF10A</t>
  </si>
  <si>
    <t>Agg Flee/Eluding (Injury/Prop Damage)</t>
  </si>
  <si>
    <t>bradley kirker</t>
  </si>
  <si>
    <t>kirker</t>
  </si>
  <si>
    <t>13001737CF10A</t>
  </si>
  <si>
    <t>christian rivera</t>
  </si>
  <si>
    <t>13006075CF10A</t>
  </si>
  <si>
    <t>david levy</t>
  </si>
  <si>
    <t>levy</t>
  </si>
  <si>
    <t>13007017CF10A</t>
  </si>
  <si>
    <t>dori klein</t>
  </si>
  <si>
    <t>dori</t>
  </si>
  <si>
    <t>klein</t>
  </si>
  <si>
    <t>14002661CF10A</t>
  </si>
  <si>
    <t>Drivg While Lic Suspd/Revk/Can</t>
  </si>
  <si>
    <t>christian mansell</t>
  </si>
  <si>
    <t>mansell</t>
  </si>
  <si>
    <t>14016968CF10A</t>
  </si>
  <si>
    <t>15000494MM20A</t>
  </si>
  <si>
    <t>kevin connors</t>
  </si>
  <si>
    <t>kevin</t>
  </si>
  <si>
    <t>connors</t>
  </si>
  <si>
    <t>13012358CF10A</t>
  </si>
  <si>
    <t>jason padilla</t>
  </si>
  <si>
    <t>padilla</t>
  </si>
  <si>
    <t>13017638CF10A</t>
  </si>
  <si>
    <t>Burglary Dwelling Occupied</t>
  </si>
  <si>
    <t>14008974MM10A</t>
  </si>
  <si>
    <t>Posses/Disply Susp/Revk/Frd DL</t>
  </si>
  <si>
    <t>raymond wolf</t>
  </si>
  <si>
    <t>raymond</t>
  </si>
  <si>
    <t>wolf</t>
  </si>
  <si>
    <t>13002725CF10A</t>
  </si>
  <si>
    <t>13019047TC10A</t>
  </si>
  <si>
    <t>cuong do</t>
  </si>
  <si>
    <t>cuong</t>
  </si>
  <si>
    <t>do</t>
  </si>
  <si>
    <t>Asian</t>
  </si>
  <si>
    <t>13006952CF10A</t>
  </si>
  <si>
    <t>jorge moreno</t>
  </si>
  <si>
    <t>jorge</t>
  </si>
  <si>
    <t>13001341CF10A</t>
  </si>
  <si>
    <t>richard chacon</t>
  </si>
  <si>
    <t>chacon</t>
  </si>
  <si>
    <t>13000687MM10A</t>
  </si>
  <si>
    <t>samantha caicedo</t>
  </si>
  <si>
    <t>caicedo</t>
  </si>
  <si>
    <t>14005342CF10A</t>
  </si>
  <si>
    <t>16001029MM10A</t>
  </si>
  <si>
    <t>justin leal</t>
  </si>
  <si>
    <t>leal</t>
  </si>
  <si>
    <t>13020886MM10A</t>
  </si>
  <si>
    <t>14000150MM20A</t>
  </si>
  <si>
    <t>14012093CF10A</t>
  </si>
  <si>
    <t>spencer clayborne</t>
  </si>
  <si>
    <t>spencer</t>
  </si>
  <si>
    <t>clayborne</t>
  </si>
  <si>
    <t>12024513MM10A</t>
  </si>
  <si>
    <t>dung dang</t>
  </si>
  <si>
    <t>dung</t>
  </si>
  <si>
    <t>dang</t>
  </si>
  <si>
    <t>14015716CF10A</t>
  </si>
  <si>
    <t>15001443CF10A</t>
  </si>
  <si>
    <t>courtney brownlee</t>
  </si>
  <si>
    <t>brownlee</t>
  </si>
  <si>
    <t>13002167CF10A</t>
  </si>
  <si>
    <t>Cash Item w/Intent to Defraud</t>
  </si>
  <si>
    <t>jessica andujar</t>
  </si>
  <si>
    <t>andujar</t>
  </si>
  <si>
    <t>13016989MM10A</t>
  </si>
  <si>
    <t>ruben cotilla</t>
  </si>
  <si>
    <t>ruben</t>
  </si>
  <si>
    <t>cotilla</t>
  </si>
  <si>
    <t>13003618CF10A</t>
  </si>
  <si>
    <t>14014420TC40A</t>
  </si>
  <si>
    <t>raymond ondic</t>
  </si>
  <si>
    <t>ondic</t>
  </si>
  <si>
    <t>14005233MM10A</t>
  </si>
  <si>
    <t>14008675MM10A</t>
  </si>
  <si>
    <t>gregory wilson</t>
  </si>
  <si>
    <t>gregory</t>
  </si>
  <si>
    <t>13003415MM10A</t>
  </si>
  <si>
    <t>tawfiq hamin</t>
  </si>
  <si>
    <t>tawfiq</t>
  </si>
  <si>
    <t>hamin</t>
  </si>
  <si>
    <t>13015733CF10A</t>
  </si>
  <si>
    <t>14006688CF10A</t>
  </si>
  <si>
    <t>14006870MM10A</t>
  </si>
  <si>
    <t>deborah zachary</t>
  </si>
  <si>
    <t>deborah</t>
  </si>
  <si>
    <t>zachary</t>
  </si>
  <si>
    <t>13019214MM10A</t>
  </si>
  <si>
    <t>walter anderson</t>
  </si>
  <si>
    <t>13004425CF10A</t>
  </si>
  <si>
    <t>xiomara rivera</t>
  </si>
  <si>
    <t>xiomara</t>
  </si>
  <si>
    <t>13007858CF10A</t>
  </si>
  <si>
    <t>15005940MM10A</t>
  </si>
  <si>
    <t>mark tindall</t>
  </si>
  <si>
    <t>tindall</t>
  </si>
  <si>
    <t>14010583CF10A</t>
  </si>
  <si>
    <t>15001709CF10A</t>
  </si>
  <si>
    <t>cameron berry</t>
  </si>
  <si>
    <t>cameron</t>
  </si>
  <si>
    <t>berry</t>
  </si>
  <si>
    <t>13007640TC10A</t>
  </si>
  <si>
    <t>14005658TC10A</t>
  </si>
  <si>
    <t>jorge valle</t>
  </si>
  <si>
    <t>valle</t>
  </si>
  <si>
    <t>14006865CF10A</t>
  </si>
  <si>
    <t>14016192MM10A</t>
  </si>
  <si>
    <t>luis sanchez</t>
  </si>
  <si>
    <t>sanchez</t>
  </si>
  <si>
    <t>13005646CF10A</t>
  </si>
  <si>
    <t>False Bomb Report</t>
  </si>
  <si>
    <t>henry williams</t>
  </si>
  <si>
    <t>13017585CF10A</t>
  </si>
  <si>
    <t>15000331MM30A</t>
  </si>
  <si>
    <t>zachary libman</t>
  </si>
  <si>
    <t>libman</t>
  </si>
  <si>
    <t>13003509CF10A</t>
  </si>
  <si>
    <t>freddy cardona</t>
  </si>
  <si>
    <t>freddy</t>
  </si>
  <si>
    <t>cardona</t>
  </si>
  <si>
    <t>13007691MM10A</t>
  </si>
  <si>
    <t>robert newton</t>
  </si>
  <si>
    <t>13013878CF10A</t>
  </si>
  <si>
    <t>james adams</t>
  </si>
  <si>
    <t>adams</t>
  </si>
  <si>
    <t>09011772CF10A</t>
  </si>
  <si>
    <t>glen myers</t>
  </si>
  <si>
    <t>glen</t>
  </si>
  <si>
    <t>14001817MM10A</t>
  </si>
  <si>
    <t>monica dunlap</t>
  </si>
  <si>
    <t>monica</t>
  </si>
  <si>
    <t>dunlap</t>
  </si>
  <si>
    <t>13012402TC10A</t>
  </si>
  <si>
    <t>norman joseph</t>
  </si>
  <si>
    <t>norman</t>
  </si>
  <si>
    <t>13003858CF10A</t>
  </si>
  <si>
    <t>chaquiay anglin</t>
  </si>
  <si>
    <t>chaquiay</t>
  </si>
  <si>
    <t>anglin</t>
  </si>
  <si>
    <t>13020322MM10A</t>
  </si>
  <si>
    <t>barbara phetakoune</t>
  </si>
  <si>
    <t>barbara</t>
  </si>
  <si>
    <t>phetakoune</t>
  </si>
  <si>
    <t>14001976MU10A</t>
  </si>
  <si>
    <t>Leave Accd/Attend Veh/Less $50</t>
  </si>
  <si>
    <t>rayman ruiz</t>
  </si>
  <si>
    <t>rayman</t>
  </si>
  <si>
    <t>13016300MM10A</t>
  </si>
  <si>
    <t>kareem williams</t>
  </si>
  <si>
    <t>kareem</t>
  </si>
  <si>
    <t>13020690MM10A</t>
  </si>
  <si>
    <t>oswald mcbride</t>
  </si>
  <si>
    <t>oswald</t>
  </si>
  <si>
    <t>mcbride</t>
  </si>
  <si>
    <t>13019062MM10A</t>
  </si>
  <si>
    <t>salvatoris williams</t>
  </si>
  <si>
    <t>salvatoris</t>
  </si>
  <si>
    <t>13005780CF10A</t>
  </si>
  <si>
    <t>sastri abhilash</t>
  </si>
  <si>
    <t>sastri</t>
  </si>
  <si>
    <t>abhilash</t>
  </si>
  <si>
    <t>13023510MM10A</t>
  </si>
  <si>
    <t>sherman dean</t>
  </si>
  <si>
    <t>sherman</t>
  </si>
  <si>
    <t>12008376CF10A</t>
  </si>
  <si>
    <t>16000510MO40A</t>
  </si>
  <si>
    <t>Carry Open/Uncov Bev In Pub</t>
  </si>
  <si>
    <t>carlis mccrea</t>
  </si>
  <si>
    <t>carlis</t>
  </si>
  <si>
    <t>mccrea</t>
  </si>
  <si>
    <t>14008044CF10A</t>
  </si>
  <si>
    <t>14003088MM40A</t>
  </si>
  <si>
    <t>juan delgado-roger</t>
  </si>
  <si>
    <t>delgado-roger</t>
  </si>
  <si>
    <t>13005116CF10A</t>
  </si>
  <si>
    <t>ernest reed</t>
  </si>
  <si>
    <t>reed</t>
  </si>
  <si>
    <t>13003128CF10A</t>
  </si>
  <si>
    <t>14004829MM10A</t>
  </si>
  <si>
    <t>leroy ware</t>
  </si>
  <si>
    <t>ware</t>
  </si>
  <si>
    <t>13002796MM10A</t>
  </si>
  <si>
    <t>13005155CF10A</t>
  </si>
  <si>
    <t>kelvin jones</t>
  </si>
  <si>
    <t>kelvin</t>
  </si>
  <si>
    <t>14002400MU10A</t>
  </si>
  <si>
    <t>covaney graham</t>
  </si>
  <si>
    <t>covaney</t>
  </si>
  <si>
    <t>graham</t>
  </si>
  <si>
    <t>14014082CF10A</t>
  </si>
  <si>
    <t>15006968MM10A</t>
  </si>
  <si>
    <t>zachary premock</t>
  </si>
  <si>
    <t>premock</t>
  </si>
  <si>
    <t>14006509CF10A</t>
  </si>
  <si>
    <t>14077767TC20A</t>
  </si>
  <si>
    <t>mckenzie reijonen</t>
  </si>
  <si>
    <t>mckenzie</t>
  </si>
  <si>
    <t>reijonen</t>
  </si>
  <si>
    <t>13000034CF10A</t>
  </si>
  <si>
    <t>mauro perez</t>
  </si>
  <si>
    <t>mauro</t>
  </si>
  <si>
    <t>perez</t>
  </si>
  <si>
    <t>13001351MM10A</t>
  </si>
  <si>
    <t>andrew thomas</t>
  </si>
  <si>
    <t>13014603CF10A</t>
  </si>
  <si>
    <t>16002005CF10A</t>
  </si>
  <si>
    <t>donovan sheffield</t>
  </si>
  <si>
    <t>donovan</t>
  </si>
  <si>
    <t>sheffield</t>
  </si>
  <si>
    <t>14009329MM10A</t>
  </si>
  <si>
    <t>15000662MM40A</t>
  </si>
  <si>
    <t>antwon hyman</t>
  </si>
  <si>
    <t>antwon</t>
  </si>
  <si>
    <t>hyman</t>
  </si>
  <si>
    <t>13011507CF10A</t>
  </si>
  <si>
    <t>Trespassing/Construction Site</t>
  </si>
  <si>
    <t>mark singletary</t>
  </si>
  <si>
    <t>14005145CF10A</t>
  </si>
  <si>
    <t>14078804TC20A</t>
  </si>
  <si>
    <t>benjamin levine</t>
  </si>
  <si>
    <t>levine</t>
  </si>
  <si>
    <t>14000604CF10A</t>
  </si>
  <si>
    <t>15008433MM10A</t>
  </si>
  <si>
    <t>scott johnson</t>
  </si>
  <si>
    <t>14004711CF10A</t>
  </si>
  <si>
    <t>15018043TC20A</t>
  </si>
  <si>
    <t>Racing On Highway</t>
  </si>
  <si>
    <t>arrantes green</t>
  </si>
  <si>
    <t>arrantes</t>
  </si>
  <si>
    <t>green</t>
  </si>
  <si>
    <t>13002589CF10A</t>
  </si>
  <si>
    <t>frantz mersier</t>
  </si>
  <si>
    <t>mersier</t>
  </si>
  <si>
    <t>13016946CF10A</t>
  </si>
  <si>
    <t>terrance holland</t>
  </si>
  <si>
    <t>holland</t>
  </si>
  <si>
    <t>12017968CF10A</t>
  </si>
  <si>
    <t>dorcas willis</t>
  </si>
  <si>
    <t>dorcas</t>
  </si>
  <si>
    <t>willis</t>
  </si>
  <si>
    <t>13005883CF10A</t>
  </si>
  <si>
    <t>sammie williams</t>
  </si>
  <si>
    <t>sammie</t>
  </si>
  <si>
    <t>14001806CF10A</t>
  </si>
  <si>
    <t>14004051CF10A</t>
  </si>
  <si>
    <t>alexander marino</t>
  </si>
  <si>
    <t>alexander</t>
  </si>
  <si>
    <t>marino</t>
  </si>
  <si>
    <t>13015605MM10A</t>
  </si>
  <si>
    <t>13014469CF10A</t>
  </si>
  <si>
    <t>16002201CF10A</t>
  </si>
  <si>
    <t>jordan torres</t>
  </si>
  <si>
    <t>jordan</t>
  </si>
  <si>
    <t>torres</t>
  </si>
  <si>
    <t>13015457CF10A</t>
  </si>
  <si>
    <t>14097534TC30A</t>
  </si>
  <si>
    <t>justin gomez</t>
  </si>
  <si>
    <t>13011897CF10A</t>
  </si>
  <si>
    <t>14000125MM20A</t>
  </si>
  <si>
    <t>malcolm austin</t>
  </si>
  <si>
    <t>malcolm</t>
  </si>
  <si>
    <t>austin</t>
  </si>
  <si>
    <t>13005458MM10A</t>
  </si>
  <si>
    <t>denzil woodcock</t>
  </si>
  <si>
    <t>denzil</t>
  </si>
  <si>
    <t>woodcock</t>
  </si>
  <si>
    <t>14003953CF10A</t>
  </si>
  <si>
    <t>15021096TC10A</t>
  </si>
  <si>
    <t>milton martin</t>
  </si>
  <si>
    <t>milton</t>
  </si>
  <si>
    <t>14035950MU10A</t>
  </si>
  <si>
    <t>14074516TC20A</t>
  </si>
  <si>
    <t>dean lietzau</t>
  </si>
  <si>
    <t>lietzau</t>
  </si>
  <si>
    <t>13015937CF10A</t>
  </si>
  <si>
    <t>14003780MM40A</t>
  </si>
  <si>
    <t>derrick goodley</t>
  </si>
  <si>
    <t>goodley</t>
  </si>
  <si>
    <t>13002096MM10A</t>
  </si>
  <si>
    <t>Reckless Driving</t>
  </si>
  <si>
    <t>rafael rivera</t>
  </si>
  <si>
    <t>13005535CF10A</t>
  </si>
  <si>
    <t>Consp Traff Oxycodone 28g&gt;&lt;30k</t>
  </si>
  <si>
    <t>cesar pedraza</t>
  </si>
  <si>
    <t>pedraza</t>
  </si>
  <si>
    <t>13017191CF10A</t>
  </si>
  <si>
    <t>ana cuba</t>
  </si>
  <si>
    <t>ana</t>
  </si>
  <si>
    <t>cuba</t>
  </si>
  <si>
    <t>12002463CF10A</t>
  </si>
  <si>
    <t>Unemployment Compensatn Fraud</t>
  </si>
  <si>
    <t>richard harding</t>
  </si>
  <si>
    <t>harding</t>
  </si>
  <si>
    <t>13007224CF10A</t>
  </si>
  <si>
    <t>benjamin feast</t>
  </si>
  <si>
    <t>feast</t>
  </si>
  <si>
    <t>13007238CF10A</t>
  </si>
  <si>
    <t>steven nettleford</t>
  </si>
  <si>
    <t>nettleford</t>
  </si>
  <si>
    <t>13001179CF10A</t>
  </si>
  <si>
    <t>15008815CF10A</t>
  </si>
  <si>
    <t>eva downs</t>
  </si>
  <si>
    <t>eva</t>
  </si>
  <si>
    <t>downs</t>
  </si>
  <si>
    <t>13001821CF10A</t>
  </si>
  <si>
    <t>abdul leiba</t>
  </si>
  <si>
    <t>abdul</t>
  </si>
  <si>
    <t>leiba</t>
  </si>
  <si>
    <t>13015098CF10A</t>
  </si>
  <si>
    <t>14007250CF10A</t>
  </si>
  <si>
    <t>deandre miller</t>
  </si>
  <si>
    <t>13006891CF10A</t>
  </si>
  <si>
    <t>14010145CF10A</t>
  </si>
  <si>
    <t>15008351CF10A</t>
  </si>
  <si>
    <t>keith antolick</t>
  </si>
  <si>
    <t>keith</t>
  </si>
  <si>
    <t>antolick</t>
  </si>
  <si>
    <t>14002640MU10A</t>
  </si>
  <si>
    <t>tyrone carter</t>
  </si>
  <si>
    <t>tyrone</t>
  </si>
  <si>
    <t>carter</t>
  </si>
  <si>
    <t>12016330CF10A</t>
  </si>
  <si>
    <t>15005819CF10A</t>
  </si>
  <si>
    <t>15006218CF10A</t>
  </si>
  <si>
    <t>david schultz</t>
  </si>
  <si>
    <t>schultz</t>
  </si>
  <si>
    <t>13002401MM10A</t>
  </si>
  <si>
    <t>geoffrey salesman</t>
  </si>
  <si>
    <t>geoffrey</t>
  </si>
  <si>
    <t>salesman</t>
  </si>
  <si>
    <t>13007530CF10A</t>
  </si>
  <si>
    <t>osvaldo pereyra</t>
  </si>
  <si>
    <t>osvaldo</t>
  </si>
  <si>
    <t>pereyra</t>
  </si>
  <si>
    <t>13014495CF10A</t>
  </si>
  <si>
    <t>Sexual Battery / Vict 12 Yrs +</t>
  </si>
  <si>
    <t>travis holmes</t>
  </si>
  <si>
    <t>holmes</t>
  </si>
  <si>
    <t>14002607CF10A</t>
  </si>
  <si>
    <t>15005982CF10A</t>
  </si>
  <si>
    <t>15008803CF10A</t>
  </si>
  <si>
    <t>shakennea baker</t>
  </si>
  <si>
    <t>shakennea</t>
  </si>
  <si>
    <t>13020963MM10A</t>
  </si>
  <si>
    <t>rionne holloman</t>
  </si>
  <si>
    <t>rionne</t>
  </si>
  <si>
    <t>holloman</t>
  </si>
  <si>
    <t>13005889CF10A</t>
  </si>
  <si>
    <t>jared wanger</t>
  </si>
  <si>
    <t>jared</t>
  </si>
  <si>
    <t>wanger</t>
  </si>
  <si>
    <t>13010449CF10A</t>
  </si>
  <si>
    <t>14010024CF10A</t>
  </si>
  <si>
    <t>christopher metcalf</t>
  </si>
  <si>
    <t>metcalf</t>
  </si>
  <si>
    <t>13013025CF10A</t>
  </si>
  <si>
    <t>frank carvalho</t>
  </si>
  <si>
    <t>carvalho</t>
  </si>
  <si>
    <t>13005907CF10A</t>
  </si>
  <si>
    <t>timothy garner</t>
  </si>
  <si>
    <t>garner</t>
  </si>
  <si>
    <t>13023566MM10A</t>
  </si>
  <si>
    <t>Criminal Mischief Damage &lt;$200</t>
  </si>
  <si>
    <t>14073493TC40A</t>
  </si>
  <si>
    <t>mark rawiszer</t>
  </si>
  <si>
    <t>rawiszer</t>
  </si>
  <si>
    <t>13017051MM10A</t>
  </si>
  <si>
    <t>tanares russ</t>
  </si>
  <si>
    <t>tanares</t>
  </si>
  <si>
    <t>russ</t>
  </si>
  <si>
    <t>13015117CF10A</t>
  </si>
  <si>
    <t>15005910MM10A</t>
  </si>
  <si>
    <t>attique mohammad</t>
  </si>
  <si>
    <t>attique</t>
  </si>
  <si>
    <t>mohammad</t>
  </si>
  <si>
    <t>13002721MM10A</t>
  </si>
  <si>
    <t>anthony deary</t>
  </si>
  <si>
    <t>deary</t>
  </si>
  <si>
    <t>14001075CF10A</t>
  </si>
  <si>
    <t>16014195TC30A</t>
  </si>
  <si>
    <t>jorge fernandez</t>
  </si>
  <si>
    <t>fernandez</t>
  </si>
  <si>
    <t>13003284CF10A</t>
  </si>
  <si>
    <t>brittany funchess</t>
  </si>
  <si>
    <t>funchess</t>
  </si>
  <si>
    <t>13010161MM10A</t>
  </si>
  <si>
    <t>alfonso starling</t>
  </si>
  <si>
    <t>alfonso</t>
  </si>
  <si>
    <t>starling</t>
  </si>
  <si>
    <t>12011759CF10A</t>
  </si>
  <si>
    <t>victor lozada</t>
  </si>
  <si>
    <t>lozada</t>
  </si>
  <si>
    <t>13010831CF10A</t>
  </si>
  <si>
    <t>Aggravated Assault</t>
  </si>
  <si>
    <t>lawrence derubeis</t>
  </si>
  <si>
    <t>lawrence</t>
  </si>
  <si>
    <t>derubeis</t>
  </si>
  <si>
    <t>14002500MU10A</t>
  </si>
  <si>
    <t>14027296TC10A</t>
  </si>
  <si>
    <t>david hall</t>
  </si>
  <si>
    <t>hall</t>
  </si>
  <si>
    <t>15002028CF10A</t>
  </si>
  <si>
    <t>14016894CF10A</t>
  </si>
  <si>
    <t>ryan bergeron</t>
  </si>
  <si>
    <t>bergeron</t>
  </si>
  <si>
    <t>13014781CF10A</t>
  </si>
  <si>
    <t>15011994CF10A</t>
  </si>
  <si>
    <t>benny evans</t>
  </si>
  <si>
    <t>benny</t>
  </si>
  <si>
    <t>evans</t>
  </si>
  <si>
    <t>13015395MM10A</t>
  </si>
  <si>
    <t>15045735TC40A</t>
  </si>
  <si>
    <t>adriana valencia</t>
  </si>
  <si>
    <t>adriana</t>
  </si>
  <si>
    <t>valencia</t>
  </si>
  <si>
    <t>13015855MM10A</t>
  </si>
  <si>
    <t>courtney louis</t>
  </si>
  <si>
    <t>13003196CF10A</t>
  </si>
  <si>
    <t>13011913CF10A</t>
  </si>
  <si>
    <t>Unauth C/P/S Sounds&gt;1000/Audio</t>
  </si>
  <si>
    <t>14009967MM10A</t>
  </si>
  <si>
    <t>pamela delgado</t>
  </si>
  <si>
    <t>delgado</t>
  </si>
  <si>
    <t>14001125MM10A</t>
  </si>
  <si>
    <t>clevor kiffin</t>
  </si>
  <si>
    <t>clevor</t>
  </si>
  <si>
    <t>kiffin</t>
  </si>
  <si>
    <t>13013358TC10A</t>
  </si>
  <si>
    <t>donovan newbold</t>
  </si>
  <si>
    <t>newbold</t>
  </si>
  <si>
    <t>13022646MM10A</t>
  </si>
  <si>
    <t>14039702TC40A</t>
  </si>
  <si>
    <t>rashad adams</t>
  </si>
  <si>
    <t>rashad</t>
  </si>
  <si>
    <t>14015066CF10A</t>
  </si>
  <si>
    <t>15001970CF10A</t>
  </si>
  <si>
    <t>donnie aguilar</t>
  </si>
  <si>
    <t>donnie</t>
  </si>
  <si>
    <t>aguilar</t>
  </si>
  <si>
    <t>13003813MM10A</t>
  </si>
  <si>
    <t>patrick cezaire</t>
  </si>
  <si>
    <t>cezaire</t>
  </si>
  <si>
    <t>13006119CF10A</t>
  </si>
  <si>
    <t>sequan turner</t>
  </si>
  <si>
    <t>sequan</t>
  </si>
  <si>
    <t>12017851CF10A</t>
  </si>
  <si>
    <t>14016144MM10A</t>
  </si>
  <si>
    <t>antvonte sanders</t>
  </si>
  <si>
    <t>antvonte</t>
  </si>
  <si>
    <t>sanders</t>
  </si>
  <si>
    <t>12002361CF10A</t>
  </si>
  <si>
    <t>15003939CF10A</t>
  </si>
  <si>
    <t>stephen parra</t>
  </si>
  <si>
    <t>parra</t>
  </si>
  <si>
    <t>13005181MM10A</t>
  </si>
  <si>
    <t>Disorderly Conduct</t>
  </si>
  <si>
    <t>15011037CF10A</t>
  </si>
  <si>
    <t>aaliyah lovo</t>
  </si>
  <si>
    <t>aaliyah</t>
  </si>
  <si>
    <t>lovo</t>
  </si>
  <si>
    <t>13015312CF10A</t>
  </si>
  <si>
    <t>odean lawrence</t>
  </si>
  <si>
    <t>odean</t>
  </si>
  <si>
    <t>13000749MM10A</t>
  </si>
  <si>
    <t>jean rodriguez</t>
  </si>
  <si>
    <t>14008346MM10A</t>
  </si>
  <si>
    <t>14017412MM10A</t>
  </si>
  <si>
    <t>luis mora</t>
  </si>
  <si>
    <t>13008994CF10A</t>
  </si>
  <si>
    <t>megan mcnulty</t>
  </si>
  <si>
    <t>megan</t>
  </si>
  <si>
    <t>mcnulty</t>
  </si>
  <si>
    <t>13013345CF10A</t>
  </si>
  <si>
    <t>mellick jackson</t>
  </si>
  <si>
    <t>mellick</t>
  </si>
  <si>
    <t>jackson</t>
  </si>
  <si>
    <t>14000687CF10A</t>
  </si>
  <si>
    <t>bertram cooper</t>
  </si>
  <si>
    <t>bertram</t>
  </si>
  <si>
    <t>13011983MM10A</t>
  </si>
  <si>
    <t>15004547MM10A</t>
  </si>
  <si>
    <t>dwayne donaldson</t>
  </si>
  <si>
    <t>donaldson</t>
  </si>
  <si>
    <t>14016999MM10A</t>
  </si>
  <si>
    <t>15007366CF10A</t>
  </si>
  <si>
    <t>ricardo daley</t>
  </si>
  <si>
    <t>ricardo</t>
  </si>
  <si>
    <t>daley</t>
  </si>
  <si>
    <t>13010841CF10A</t>
  </si>
  <si>
    <t>14001373MM20A</t>
  </si>
  <si>
    <t>johhnie scott</t>
  </si>
  <si>
    <t>johhnie</t>
  </si>
  <si>
    <t>13000829CF10A</t>
  </si>
  <si>
    <t>marcus gibbons</t>
  </si>
  <si>
    <t>marcus</t>
  </si>
  <si>
    <t>gibbons</t>
  </si>
  <si>
    <t>14016372CF10A</t>
  </si>
  <si>
    <t>15001136CF10A</t>
  </si>
  <si>
    <t>16001348MM10A</t>
  </si>
  <si>
    <t>vernee mckenzie</t>
  </si>
  <si>
    <t>vernee</t>
  </si>
  <si>
    <t>13005448CF10A</t>
  </si>
  <si>
    <t>jeffrey malletgonzales</t>
  </si>
  <si>
    <t>malletgonzales</t>
  </si>
  <si>
    <t>14013084MM10A</t>
  </si>
  <si>
    <t>15013906CF10A</t>
  </si>
  <si>
    <t>steve mitchell</t>
  </si>
  <si>
    <t>13004414MM10A</t>
  </si>
  <si>
    <t>robert golden</t>
  </si>
  <si>
    <t>golden</t>
  </si>
  <si>
    <t>14006740CF10A</t>
  </si>
  <si>
    <t>16000579CF10A</t>
  </si>
  <si>
    <t>Threaten Throw Destruct Device</t>
  </si>
  <si>
    <t>edmond shield</t>
  </si>
  <si>
    <t>shield</t>
  </si>
  <si>
    <t>13020969MM10A</t>
  </si>
  <si>
    <t>cindy lambke</t>
  </si>
  <si>
    <t>cindy</t>
  </si>
  <si>
    <t>lambke</t>
  </si>
  <si>
    <t>13019210MM10A</t>
  </si>
  <si>
    <t>kevin parker</t>
  </si>
  <si>
    <t>parker</t>
  </si>
  <si>
    <t>13007381MM10A</t>
  </si>
  <si>
    <t>antoine williams</t>
  </si>
  <si>
    <t>antoine</t>
  </si>
  <si>
    <t>14011579CF10A</t>
  </si>
  <si>
    <t>14081815TC30A</t>
  </si>
  <si>
    <t>remo bosi-godomar</t>
  </si>
  <si>
    <t>remo</t>
  </si>
  <si>
    <t>bosi-godomar</t>
  </si>
  <si>
    <t>13012553CF10A</t>
  </si>
  <si>
    <t>jeremiah durandisse</t>
  </si>
  <si>
    <t>jeremiah</t>
  </si>
  <si>
    <t>durandisse</t>
  </si>
  <si>
    <t>14010162CF10A</t>
  </si>
  <si>
    <t>Att Burgl Unoccupied Dwel</t>
  </si>
  <si>
    <t>15001242MM40A</t>
  </si>
  <si>
    <t>trinidad ramirez-ramirez</t>
  </si>
  <si>
    <t>trinidad</t>
  </si>
  <si>
    <t>ramirez-ramirez</t>
  </si>
  <si>
    <t>13014658MM10A</t>
  </si>
  <si>
    <t>jerald peterson</t>
  </si>
  <si>
    <t>jerald</t>
  </si>
  <si>
    <t>peterson</t>
  </si>
  <si>
    <t>13005037CF10A</t>
  </si>
  <si>
    <t>Grand Theft Firearm</t>
  </si>
  <si>
    <t>13008240CF10A</t>
  </si>
  <si>
    <t>13013057CF10A</t>
  </si>
  <si>
    <t>Attempt Murder in the First Degree</t>
  </si>
  <si>
    <t>carmelo aquino</t>
  </si>
  <si>
    <t>carmelo</t>
  </si>
  <si>
    <t>aquino</t>
  </si>
  <si>
    <t>13022352MM10A</t>
  </si>
  <si>
    <t>johell ullda</t>
  </si>
  <si>
    <t>johell</t>
  </si>
  <si>
    <t>ullda</t>
  </si>
  <si>
    <t>13017755CF10A</t>
  </si>
  <si>
    <t>14009698CF10A</t>
  </si>
  <si>
    <t>Agg Assault Law Enforc Officer</t>
  </si>
  <si>
    <t>jarrod indik</t>
  </si>
  <si>
    <t>indik</t>
  </si>
  <si>
    <t>13012077CF10A</t>
  </si>
  <si>
    <t>14013034MM10A</t>
  </si>
  <si>
    <t>Trespass/Property/Other Structure</t>
  </si>
  <si>
    <t>zechariah faulk</t>
  </si>
  <si>
    <t>zechariah</t>
  </si>
  <si>
    <t>faulk</t>
  </si>
  <si>
    <t>14000141CF10A</t>
  </si>
  <si>
    <t>laurence thomas</t>
  </si>
  <si>
    <t>laurence</t>
  </si>
  <si>
    <t>13011582MM10A</t>
  </si>
  <si>
    <t>sylvester hicks</t>
  </si>
  <si>
    <t>sylvester</t>
  </si>
  <si>
    <t>hicks</t>
  </si>
  <si>
    <t>12018015MO10A</t>
  </si>
  <si>
    <t>14002424CF10A</t>
  </si>
  <si>
    <t>lemore noah</t>
  </si>
  <si>
    <t>lemore</t>
  </si>
  <si>
    <t>noah</t>
  </si>
  <si>
    <t>13002766CF10A</t>
  </si>
  <si>
    <t>ashliegh batiste</t>
  </si>
  <si>
    <t>ashliegh</t>
  </si>
  <si>
    <t>batiste</t>
  </si>
  <si>
    <t>13001334MO10A</t>
  </si>
  <si>
    <t>Failure To Pay Taxi Cab Charge</t>
  </si>
  <si>
    <t>danielle malin</t>
  </si>
  <si>
    <t>malin</t>
  </si>
  <si>
    <t>14014288CF10A</t>
  </si>
  <si>
    <t>14015607CF10A</t>
  </si>
  <si>
    <t>kelos francois</t>
  </si>
  <si>
    <t>kelos</t>
  </si>
  <si>
    <t>13016878MM10A</t>
  </si>
  <si>
    <t>curtis coombs</t>
  </si>
  <si>
    <t>coombs</t>
  </si>
  <si>
    <t>14009450MU10A</t>
  </si>
  <si>
    <t>anthony robinson</t>
  </si>
  <si>
    <t>robinson</t>
  </si>
  <si>
    <t>13005014CF10A</t>
  </si>
  <si>
    <t>13008244CF10A</t>
  </si>
  <si>
    <t>jaron thomas</t>
  </si>
  <si>
    <t>jaron</t>
  </si>
  <si>
    <t>13005512CF10A</t>
  </si>
  <si>
    <t>15000796MM10A</t>
  </si>
  <si>
    <t>15008227CF10A</t>
  </si>
  <si>
    <t>wilfredo alejo-dominguez</t>
  </si>
  <si>
    <t>wilfredo</t>
  </si>
  <si>
    <t>alejo-dominguez</t>
  </si>
  <si>
    <t>13002891MM10A</t>
  </si>
  <si>
    <t>alex cadeau</t>
  </si>
  <si>
    <t>cadeau</t>
  </si>
  <si>
    <t>14013484CF10A</t>
  </si>
  <si>
    <t>14015555CF10A</t>
  </si>
  <si>
    <t>darren bartron</t>
  </si>
  <si>
    <t>darren</t>
  </si>
  <si>
    <t>bartron</t>
  </si>
  <si>
    <t>13004119CF10A</t>
  </si>
  <si>
    <t>Burglary Conveyance Occupied</t>
  </si>
  <si>
    <t>13130692TC30A</t>
  </si>
  <si>
    <t>robert rose</t>
  </si>
  <si>
    <t>13016215MM10A</t>
  </si>
  <si>
    <t>stephanie coello</t>
  </si>
  <si>
    <t>coello</t>
  </si>
  <si>
    <t>13017744CF10A</t>
  </si>
  <si>
    <t>adiel jaramillo</t>
  </si>
  <si>
    <t>adiel</t>
  </si>
  <si>
    <t>jaramillo</t>
  </si>
  <si>
    <t>13005980CF10A</t>
  </si>
  <si>
    <t>Manslaughter W/Weapon/Firearm</t>
  </si>
  <si>
    <t>13011613CF10A</t>
  </si>
  <si>
    <t>jackson clerisier</t>
  </si>
  <si>
    <t>clerisier</t>
  </si>
  <si>
    <t>14001640CF10A</t>
  </si>
  <si>
    <t>jarvis jones</t>
  </si>
  <si>
    <t>13005057CF10A</t>
  </si>
  <si>
    <t>14007283TC20A</t>
  </si>
  <si>
    <t>jessica baron</t>
  </si>
  <si>
    <t>baron</t>
  </si>
  <si>
    <t>14012489CF10A</t>
  </si>
  <si>
    <t>15004121MU10A</t>
  </si>
  <si>
    <t>luc tismeus</t>
  </si>
  <si>
    <t>luc</t>
  </si>
  <si>
    <t>tismeus</t>
  </si>
  <si>
    <t>13001811CF10A</t>
  </si>
  <si>
    <t>crystal shellman</t>
  </si>
  <si>
    <t>crystal</t>
  </si>
  <si>
    <t>shellman</t>
  </si>
  <si>
    <t>14011695CF10A</t>
  </si>
  <si>
    <t>15000238MM30A</t>
  </si>
  <si>
    <t>15012748CF10A</t>
  </si>
  <si>
    <t>shelley bauman</t>
  </si>
  <si>
    <t>shelley</t>
  </si>
  <si>
    <t>bauman</t>
  </si>
  <si>
    <t>14008221MM10A</t>
  </si>
  <si>
    <t>15000280MM20A</t>
  </si>
  <si>
    <t>jonathan saintil</t>
  </si>
  <si>
    <t>jonathan</t>
  </si>
  <si>
    <t>saintil</t>
  </si>
  <si>
    <t>14002730CF10A</t>
  </si>
  <si>
    <t>katavia latson</t>
  </si>
  <si>
    <t>katavia</t>
  </si>
  <si>
    <t>latson</t>
  </si>
  <si>
    <t>13016777CF10A</t>
  </si>
  <si>
    <t>christopher haye</t>
  </si>
  <si>
    <t>haye</t>
  </si>
  <si>
    <t>13000619CF10A</t>
  </si>
  <si>
    <t>mcdowell sherwood</t>
  </si>
  <si>
    <t>mcdowell</t>
  </si>
  <si>
    <t>sherwood</t>
  </si>
  <si>
    <t>14007557CF10A</t>
  </si>
  <si>
    <t>16002744MO10A</t>
  </si>
  <si>
    <t>glenn rowe</t>
  </si>
  <si>
    <t>glenn</t>
  </si>
  <si>
    <t>rowe</t>
  </si>
  <si>
    <t>13015187CF10A</t>
  </si>
  <si>
    <t>14002283CF10A</t>
  </si>
  <si>
    <t>joe mori</t>
  </si>
  <si>
    <t>joe</t>
  </si>
  <si>
    <t>mori</t>
  </si>
  <si>
    <t>14007805CF10A</t>
  </si>
  <si>
    <t>15064282TC40A</t>
  </si>
  <si>
    <t>christopher mack</t>
  </si>
  <si>
    <t>mack</t>
  </si>
  <si>
    <t>14002495CF10A</t>
  </si>
  <si>
    <t>15003293CF10A</t>
  </si>
  <si>
    <t>sondra murrell</t>
  </si>
  <si>
    <t>sondra</t>
  </si>
  <si>
    <t>murrell</t>
  </si>
  <si>
    <t>13005347CF10A</t>
  </si>
  <si>
    <t>brad griffith</t>
  </si>
  <si>
    <t>griffith</t>
  </si>
  <si>
    <t>14000374CF10A</t>
  </si>
  <si>
    <t>joseph belgrave</t>
  </si>
  <si>
    <t>belgrave</t>
  </si>
  <si>
    <t>12005378CF10A</t>
  </si>
  <si>
    <t>michael probber</t>
  </si>
  <si>
    <t>probber</t>
  </si>
  <si>
    <t>13009469CF10A</t>
  </si>
  <si>
    <t>14003593CF10A</t>
  </si>
  <si>
    <t>kevis woodard</t>
  </si>
  <si>
    <t>kevis</t>
  </si>
  <si>
    <t>woodard</t>
  </si>
  <si>
    <t>13016277CF10A</t>
  </si>
  <si>
    <t>14008717CF10A</t>
  </si>
  <si>
    <t>Deliver Cannabis</t>
  </si>
  <si>
    <t>marcel noel</t>
  </si>
  <si>
    <t>marcel</t>
  </si>
  <si>
    <t>noel</t>
  </si>
  <si>
    <t>14001472CF10A</t>
  </si>
  <si>
    <t>15004096CF10A</t>
  </si>
  <si>
    <t>patrice ward</t>
  </si>
  <si>
    <t>patrice</t>
  </si>
  <si>
    <t>14003217CF10A</t>
  </si>
  <si>
    <t>Arson II (Vehicle)</t>
  </si>
  <si>
    <t>15000322MM30A</t>
  </si>
  <si>
    <t>steve louiseron</t>
  </si>
  <si>
    <t>louiseron</t>
  </si>
  <si>
    <t>13012126CF10A</t>
  </si>
  <si>
    <t>13014078CF10A</t>
  </si>
  <si>
    <t>Tamper With Victim</t>
  </si>
  <si>
    <t>jonathan nevarez</t>
  </si>
  <si>
    <t>nevarez</t>
  </si>
  <si>
    <t>14009397CF10A</t>
  </si>
  <si>
    <t>15004068MM10A</t>
  </si>
  <si>
    <t>jeffrey forrest</t>
  </si>
  <si>
    <t>forrest</t>
  </si>
  <si>
    <t>14014858CF10A</t>
  </si>
  <si>
    <t>15000722CF10A</t>
  </si>
  <si>
    <t>walter samuels</t>
  </si>
  <si>
    <t>samuels</t>
  </si>
  <si>
    <t>14001468CF10A</t>
  </si>
  <si>
    <t>latif blagman</t>
  </si>
  <si>
    <t>latif</t>
  </si>
  <si>
    <t>blagman</t>
  </si>
  <si>
    <t>13013094CF10A</t>
  </si>
  <si>
    <t>kendrick raymond</t>
  </si>
  <si>
    <t>kendrick</t>
  </si>
  <si>
    <t>11015078MM10A</t>
  </si>
  <si>
    <t>15011271CF10A</t>
  </si>
  <si>
    <t>elvis tavarez</t>
  </si>
  <si>
    <t>elvis</t>
  </si>
  <si>
    <t>tavarez</t>
  </si>
  <si>
    <t>13019255MM10A</t>
  </si>
  <si>
    <t>14011964MM10A</t>
  </si>
  <si>
    <t>john brown</t>
  </si>
  <si>
    <t>14016429MM10A</t>
  </si>
  <si>
    <t>Violation of Injunction Order/Stalking/Cyberstalking</t>
  </si>
  <si>
    <t>15011493CF10A</t>
  </si>
  <si>
    <t>jarrett hankerson</t>
  </si>
  <si>
    <t>jarrett</t>
  </si>
  <si>
    <t>hankerson</t>
  </si>
  <si>
    <t>14002370MU10A</t>
  </si>
  <si>
    <t>jeniqua johnson</t>
  </si>
  <si>
    <t>jeniqua</t>
  </si>
  <si>
    <t>13010833CF10A</t>
  </si>
  <si>
    <t>gregory thornton</t>
  </si>
  <si>
    <t>thornton</t>
  </si>
  <si>
    <t>13010982MM10A</t>
  </si>
  <si>
    <t>rigoberto vasquezlimas</t>
  </si>
  <si>
    <t>rigoberto</t>
  </si>
  <si>
    <t>vasquezlimas</t>
  </si>
  <si>
    <t>13015376CF10A</t>
  </si>
  <si>
    <t>nijah mcduffie</t>
  </si>
  <si>
    <t>nijah</t>
  </si>
  <si>
    <t>mcduffie</t>
  </si>
  <si>
    <t>13017208CF10A</t>
  </si>
  <si>
    <t>Obstruct Fire Equipment</t>
  </si>
  <si>
    <t>david washington</t>
  </si>
  <si>
    <t>washington</t>
  </si>
  <si>
    <t>14000875CF10A</t>
  </si>
  <si>
    <t>ryan chambers</t>
  </si>
  <si>
    <t>chambers</t>
  </si>
  <si>
    <t>13015943TC10A</t>
  </si>
  <si>
    <t>13006811CF10A</t>
  </si>
  <si>
    <t>rickie miranda</t>
  </si>
  <si>
    <t>rickie</t>
  </si>
  <si>
    <t>13015561CF10A</t>
  </si>
  <si>
    <t>anthony hansberry</t>
  </si>
  <si>
    <t>hansberry</t>
  </si>
  <si>
    <t>11021360MM10A</t>
  </si>
  <si>
    <t>ivor singh</t>
  </si>
  <si>
    <t>ivor</t>
  </si>
  <si>
    <t>singh</t>
  </si>
  <si>
    <t>14001441CF10A</t>
  </si>
  <si>
    <t>albalidia torres</t>
  </si>
  <si>
    <t>albalidia</t>
  </si>
  <si>
    <t>14001682MM10A</t>
  </si>
  <si>
    <t>esther catala</t>
  </si>
  <si>
    <t>esther</t>
  </si>
  <si>
    <t>catala</t>
  </si>
  <si>
    <t>13001158CF10A</t>
  </si>
  <si>
    <t>jamil robinson</t>
  </si>
  <si>
    <t>jamil</t>
  </si>
  <si>
    <t>13013539CF10A</t>
  </si>
  <si>
    <t>jarvarris brown</t>
  </si>
  <si>
    <t>jarvarris</t>
  </si>
  <si>
    <t>13019418MM10A</t>
  </si>
  <si>
    <t>14010849MM10A</t>
  </si>
  <si>
    <t>tina brayboy</t>
  </si>
  <si>
    <t>tina</t>
  </si>
  <si>
    <t>brayboy</t>
  </si>
  <si>
    <t>14003461CF10A</t>
  </si>
  <si>
    <t>15015545CF10A</t>
  </si>
  <si>
    <t>walter hart</t>
  </si>
  <si>
    <t>hart</t>
  </si>
  <si>
    <t>13004835CF10A</t>
  </si>
  <si>
    <t>melissa harris</t>
  </si>
  <si>
    <t>harris</t>
  </si>
  <si>
    <t>13008008MM10A</t>
  </si>
  <si>
    <t>elizabeth caine</t>
  </si>
  <si>
    <t>caine</t>
  </si>
  <si>
    <t>14010906CF10A</t>
  </si>
  <si>
    <t>15006136CF10A</t>
  </si>
  <si>
    <t>elvin soto</t>
  </si>
  <si>
    <t>elvin</t>
  </si>
  <si>
    <t>13013318CF10A</t>
  </si>
  <si>
    <t>14003524CF10A</t>
  </si>
  <si>
    <t>jameel brinson</t>
  </si>
  <si>
    <t>jameel</t>
  </si>
  <si>
    <t>brinson</t>
  </si>
  <si>
    <t>13000874MM10A</t>
  </si>
  <si>
    <t>13010127MM10A</t>
  </si>
  <si>
    <t>14005510CF10A</t>
  </si>
  <si>
    <t>Carjacking</t>
  </si>
  <si>
    <t>vanessa vedrine</t>
  </si>
  <si>
    <t>vanessa</t>
  </si>
  <si>
    <t>vedrine</t>
  </si>
  <si>
    <t>13006045CF10A</t>
  </si>
  <si>
    <t>eihab farraj</t>
  </si>
  <si>
    <t>eihab</t>
  </si>
  <si>
    <t>farraj</t>
  </si>
  <si>
    <t>13007387CF10A</t>
  </si>
  <si>
    <t>14015415CF10A</t>
  </si>
  <si>
    <t>Burgl Dwel/Struct/Convey Armed</t>
  </si>
  <si>
    <t>14010172CF10A</t>
  </si>
  <si>
    <t>14016297CF10A</t>
  </si>
  <si>
    <t>wiky jean</t>
  </si>
  <si>
    <t>wiky</t>
  </si>
  <si>
    <t>13004706CF10A</t>
  </si>
  <si>
    <t>14009182CF10A</t>
  </si>
  <si>
    <t>shawnita obasogie</t>
  </si>
  <si>
    <t>shawnita</t>
  </si>
  <si>
    <t>obasogie</t>
  </si>
  <si>
    <t>13013850CF10A</t>
  </si>
  <si>
    <t>timothy gordon</t>
  </si>
  <si>
    <t>13008506CF10A</t>
  </si>
  <si>
    <t>andrew ellis</t>
  </si>
  <si>
    <t>13018225MM10A</t>
  </si>
  <si>
    <t>johnie wilson</t>
  </si>
  <si>
    <t>johnie</t>
  </si>
  <si>
    <t>12003953MM10A</t>
  </si>
  <si>
    <t>shawn glasgow</t>
  </si>
  <si>
    <t>glasgow</t>
  </si>
  <si>
    <t>13014102CF10A</t>
  </si>
  <si>
    <t>14071057TC20A</t>
  </si>
  <si>
    <t>lonnie paccione</t>
  </si>
  <si>
    <t>lonnie</t>
  </si>
  <si>
    <t>paccione</t>
  </si>
  <si>
    <t>13006254CF10A</t>
  </si>
  <si>
    <t>Deliver Alprazolam</t>
  </si>
  <si>
    <t>roscoe singletary</t>
  </si>
  <si>
    <t>roscoe</t>
  </si>
  <si>
    <t>13011446TC10A</t>
  </si>
  <si>
    <t>13021582TC10A</t>
  </si>
  <si>
    <t>kendrick joseph</t>
  </si>
  <si>
    <t>13005142CF10A</t>
  </si>
  <si>
    <t>john sherbondy</t>
  </si>
  <si>
    <t>sherbondy</t>
  </si>
  <si>
    <t>11017912CF10A</t>
  </si>
  <si>
    <t>14005295CF10A</t>
  </si>
  <si>
    <t>14005098CF10A</t>
  </si>
  <si>
    <t>lester littman</t>
  </si>
  <si>
    <t>lester</t>
  </si>
  <si>
    <t>littman</t>
  </si>
  <si>
    <t>14016675CF10A</t>
  </si>
  <si>
    <t>15005368MM10A</t>
  </si>
  <si>
    <t>lindell mcfadden</t>
  </si>
  <si>
    <t>lindell</t>
  </si>
  <si>
    <t>mcfadden</t>
  </si>
  <si>
    <t>14005985CF10A</t>
  </si>
  <si>
    <t>14013861CF10A</t>
  </si>
  <si>
    <t>donald constant</t>
  </si>
  <si>
    <t>donald</t>
  </si>
  <si>
    <t>constant</t>
  </si>
  <si>
    <t>12011021MM10A</t>
  </si>
  <si>
    <t>maceo wright</t>
  </si>
  <si>
    <t>maceo</t>
  </si>
  <si>
    <t>13017988MM10A</t>
  </si>
  <si>
    <t>william karlson</t>
  </si>
  <si>
    <t>karlson</t>
  </si>
  <si>
    <t>13017492CF10A</t>
  </si>
  <si>
    <t>zacchius boyce</t>
  </si>
  <si>
    <t>zacchius</t>
  </si>
  <si>
    <t>boyce</t>
  </si>
  <si>
    <t>13003011CF10A</t>
  </si>
  <si>
    <t>duval dixon</t>
  </si>
  <si>
    <t>duval</t>
  </si>
  <si>
    <t>13004342CF10A</t>
  </si>
  <si>
    <t>andy plancher</t>
  </si>
  <si>
    <t>andy</t>
  </si>
  <si>
    <t>plancher</t>
  </si>
  <si>
    <t>13003002TC10A</t>
  </si>
  <si>
    <t>15002907CF10A</t>
  </si>
  <si>
    <t>geovani johnson</t>
  </si>
  <si>
    <t>geovani</t>
  </si>
  <si>
    <t>13011816CF10A</t>
  </si>
  <si>
    <t>13012248CF10A</t>
  </si>
  <si>
    <t>14013212CF10A</t>
  </si>
  <si>
    <t>lazaro vergara</t>
  </si>
  <si>
    <t>lazaro</t>
  </si>
  <si>
    <t>vergara</t>
  </si>
  <si>
    <t>13002109CF10A</t>
  </si>
  <si>
    <t>Manufacture Cannabis</t>
  </si>
  <si>
    <t>wendy richland</t>
  </si>
  <si>
    <t>wendy</t>
  </si>
  <si>
    <t>richland</t>
  </si>
  <si>
    <t>09006566CF10A</t>
  </si>
  <si>
    <t>13001881CF10A</t>
  </si>
  <si>
    <t>bart storm</t>
  </si>
  <si>
    <t>bart</t>
  </si>
  <si>
    <t>storm</t>
  </si>
  <si>
    <t>14003705CF10A</t>
  </si>
  <si>
    <t>anthony newson</t>
  </si>
  <si>
    <t>newson</t>
  </si>
  <si>
    <t>13004699CF10A</t>
  </si>
  <si>
    <t>Attempted Robbery Firearm</t>
  </si>
  <si>
    <t>andre levy</t>
  </si>
  <si>
    <t>14001432CF10A</t>
  </si>
  <si>
    <t>jonathan vanegas</t>
  </si>
  <si>
    <t>vanegas</t>
  </si>
  <si>
    <t>14005313MU10A</t>
  </si>
  <si>
    <t>victoria hay</t>
  </si>
  <si>
    <t>hay</t>
  </si>
  <si>
    <t>13002106CF10A</t>
  </si>
  <si>
    <t>reginald butler</t>
  </si>
  <si>
    <t>reginald</t>
  </si>
  <si>
    <t>13001747CF10A</t>
  </si>
  <si>
    <t>14005828MM10A</t>
  </si>
  <si>
    <t>markland blackwood</t>
  </si>
  <si>
    <t>markland</t>
  </si>
  <si>
    <t>blackwood</t>
  </si>
  <si>
    <t>13008358CF10A</t>
  </si>
  <si>
    <t>13022826MM10A</t>
  </si>
  <si>
    <t>rapheal brown</t>
  </si>
  <si>
    <t>rapheal</t>
  </si>
  <si>
    <t>11126344TI30A</t>
  </si>
  <si>
    <t>Fail To Secure Load</t>
  </si>
  <si>
    <t>eddie foster</t>
  </si>
  <si>
    <t>foster</t>
  </si>
  <si>
    <t>13013622CF10A</t>
  </si>
  <si>
    <t>14008092CF10A</t>
  </si>
  <si>
    <t>paul henderson</t>
  </si>
  <si>
    <t>henderson</t>
  </si>
  <si>
    <t>13008185MM10A</t>
  </si>
  <si>
    <t>walter eady</t>
  </si>
  <si>
    <t>eady</t>
  </si>
  <si>
    <t>14002787CF10A</t>
  </si>
  <si>
    <t>kevin abreu</t>
  </si>
  <si>
    <t>abreu</t>
  </si>
  <si>
    <t>14001331CF10A</t>
  </si>
  <si>
    <t>14033290TC10A</t>
  </si>
  <si>
    <t>Lve/Scen/Acc/Veh/Prop/Damage</t>
  </si>
  <si>
    <t>15010287MM10A</t>
  </si>
  <si>
    <t>joseph costino</t>
  </si>
  <si>
    <t>costino</t>
  </si>
  <si>
    <t>13000380CF10A</t>
  </si>
  <si>
    <t>brandon allen</t>
  </si>
  <si>
    <t>13020457MM10A</t>
  </si>
  <si>
    <t>14005994MU10A</t>
  </si>
  <si>
    <t>angel nunez</t>
  </si>
  <si>
    <t>13010905CF10A</t>
  </si>
  <si>
    <t>william baumann</t>
  </si>
  <si>
    <t>baumann</t>
  </si>
  <si>
    <t>13000783MM10A</t>
  </si>
  <si>
    <t>caitlin wallace</t>
  </si>
  <si>
    <t>caitlin</t>
  </si>
  <si>
    <t>wallace</t>
  </si>
  <si>
    <t>14016511CF10A</t>
  </si>
  <si>
    <t>15015010CF10A</t>
  </si>
  <si>
    <t>gregory still</t>
  </si>
  <si>
    <t>still</t>
  </si>
  <si>
    <t>13000399MM10A</t>
  </si>
  <si>
    <t>brendan casey</t>
  </si>
  <si>
    <t>brendan</t>
  </si>
  <si>
    <t>casey</t>
  </si>
  <si>
    <t>14000375MU10A</t>
  </si>
  <si>
    <t>christopher rabold</t>
  </si>
  <si>
    <t>rabold</t>
  </si>
  <si>
    <t>13003104CF10A</t>
  </si>
  <si>
    <t>elsa tejada</t>
  </si>
  <si>
    <t>elsa</t>
  </si>
  <si>
    <t>tejada</t>
  </si>
  <si>
    <t>14001476CF10A</t>
  </si>
  <si>
    <t>kalil edwards</t>
  </si>
  <si>
    <t>kalil</t>
  </si>
  <si>
    <t>13015693CF10A</t>
  </si>
  <si>
    <t>anthony forte</t>
  </si>
  <si>
    <t>forte</t>
  </si>
  <si>
    <t>12001347CF10A</t>
  </si>
  <si>
    <t>15001140MM40A</t>
  </si>
  <si>
    <t>gregory osman</t>
  </si>
  <si>
    <t>osman</t>
  </si>
  <si>
    <t>11015816CF10A</t>
  </si>
  <si>
    <t>shawn davis</t>
  </si>
  <si>
    <t>13005950CF10A</t>
  </si>
  <si>
    <t>14005818MM10A</t>
  </si>
  <si>
    <t>richard carter</t>
  </si>
  <si>
    <t>14012146CF10A</t>
  </si>
  <si>
    <t>14017939MM10A</t>
  </si>
  <si>
    <t>marketta burgess</t>
  </si>
  <si>
    <t>marketta</t>
  </si>
  <si>
    <t>burgess</t>
  </si>
  <si>
    <t>13000191CF10A</t>
  </si>
  <si>
    <t>14013332CF10A</t>
  </si>
  <si>
    <t>joseph kelley</t>
  </si>
  <si>
    <t>kelley</t>
  </si>
  <si>
    <t>13004649CF10A</t>
  </si>
  <si>
    <t>Fel Drive License Perm Revoke</t>
  </si>
  <si>
    <t>vicky castillo</t>
  </si>
  <si>
    <t>vicky</t>
  </si>
  <si>
    <t>13007024CF10A</t>
  </si>
  <si>
    <t>tavarus grayheart</t>
  </si>
  <si>
    <t>tavarus</t>
  </si>
  <si>
    <t>grayheart</t>
  </si>
  <si>
    <t>14003509CF10A</t>
  </si>
  <si>
    <t>14027514TC20A</t>
  </si>
  <si>
    <t>15015308CF10A</t>
  </si>
  <si>
    <t>michall simon</t>
  </si>
  <si>
    <t>michall</t>
  </si>
  <si>
    <t>simon</t>
  </si>
  <si>
    <t>13005000CF10A</t>
  </si>
  <si>
    <t>deonte knight</t>
  </si>
  <si>
    <t>deonte</t>
  </si>
  <si>
    <t>13005894CF10A</t>
  </si>
  <si>
    <t>jacky voltaire</t>
  </si>
  <si>
    <t>jacky</t>
  </si>
  <si>
    <t>voltaire</t>
  </si>
  <si>
    <t>13009914CF10A</t>
  </si>
  <si>
    <t>willie johnson</t>
  </si>
  <si>
    <t>13012732CF10A</t>
  </si>
  <si>
    <t>travis dixon</t>
  </si>
  <si>
    <t>14006621CF10A</t>
  </si>
  <si>
    <t>15004413CF10A</t>
  </si>
  <si>
    <t>Trafficking In Cocaine 28&gt;&lt;200</t>
  </si>
  <si>
    <t>norman bushay</t>
  </si>
  <si>
    <t>bushay</t>
  </si>
  <si>
    <t>13003303CF10A</t>
  </si>
  <si>
    <t>brenda hernandez</t>
  </si>
  <si>
    <t>13000570TC10A</t>
  </si>
  <si>
    <t>kent rizon</t>
  </si>
  <si>
    <t>kent</t>
  </si>
  <si>
    <t>rizon</t>
  </si>
  <si>
    <t>13015711CF10A</t>
  </si>
  <si>
    <t>shawn shaw</t>
  </si>
  <si>
    <t>shaw</t>
  </si>
  <si>
    <t>14015429CF10A</t>
  </si>
  <si>
    <t>15000717MM40A</t>
  </si>
  <si>
    <t>kamry kelly</t>
  </si>
  <si>
    <t>kamry</t>
  </si>
  <si>
    <t>13002242CF10A</t>
  </si>
  <si>
    <t>Deliver Cocaine 1000FT Church</t>
  </si>
  <si>
    <t>14000744MM30A</t>
  </si>
  <si>
    <t>edmund callahan</t>
  </si>
  <si>
    <t>edmund</t>
  </si>
  <si>
    <t>callahan</t>
  </si>
  <si>
    <t>13014806CF10A</t>
  </si>
  <si>
    <t>john martinelli</t>
  </si>
  <si>
    <t>martinelli</t>
  </si>
  <si>
    <t>13016950CF10A</t>
  </si>
  <si>
    <t>erica smith</t>
  </si>
  <si>
    <t>erica</t>
  </si>
  <si>
    <t>12052779TC10A</t>
  </si>
  <si>
    <t>13016793TC10A</t>
  </si>
  <si>
    <t>marsha jeanjoseph</t>
  </si>
  <si>
    <t>jeanjoseph</t>
  </si>
  <si>
    <t>09066249TC30A</t>
  </si>
  <si>
    <t>edwin swinton</t>
  </si>
  <si>
    <t>swinton</t>
  </si>
  <si>
    <t>13006982CF10A</t>
  </si>
  <si>
    <t>elliot king</t>
  </si>
  <si>
    <t>elliot</t>
  </si>
  <si>
    <t>04009015TC40A</t>
  </si>
  <si>
    <t>lashonn boykin</t>
  </si>
  <si>
    <t>lashonn</t>
  </si>
  <si>
    <t>boykin</t>
  </si>
  <si>
    <t>14000466CF10A</t>
  </si>
  <si>
    <t>martise pointer</t>
  </si>
  <si>
    <t>martise</t>
  </si>
  <si>
    <t>pointer</t>
  </si>
  <si>
    <t>14012181CF10A</t>
  </si>
  <si>
    <t>15007938MM10A</t>
  </si>
  <si>
    <t>brittany exantus</t>
  </si>
  <si>
    <t>exantus</t>
  </si>
  <si>
    <t>13011319CF10A</t>
  </si>
  <si>
    <t>tyrail brantley</t>
  </si>
  <si>
    <t>tyrail</t>
  </si>
  <si>
    <t>14016434CF10A</t>
  </si>
  <si>
    <t>15008696MM10A</t>
  </si>
  <si>
    <t>anton gantt</t>
  </si>
  <si>
    <t>anton</t>
  </si>
  <si>
    <t>gantt</t>
  </si>
  <si>
    <t>13005879CF10A</t>
  </si>
  <si>
    <t>14023325TC10A</t>
  </si>
  <si>
    <t>sergio sergio</t>
  </si>
  <si>
    <t>sergio</t>
  </si>
  <si>
    <t>10010801CF10A</t>
  </si>
  <si>
    <t>wanda daniels</t>
  </si>
  <si>
    <t>wanda</t>
  </si>
  <si>
    <t>13014107CF10A</t>
  </si>
  <si>
    <t>15012442CF10A</t>
  </si>
  <si>
    <t>steven bansie</t>
  </si>
  <si>
    <t>bansie</t>
  </si>
  <si>
    <t>13014270CF10A</t>
  </si>
  <si>
    <t>14004843MM10A</t>
  </si>
  <si>
    <t>maxima basil</t>
  </si>
  <si>
    <t>maxima</t>
  </si>
  <si>
    <t>basil</t>
  </si>
  <si>
    <t>14000393MM10A</t>
  </si>
  <si>
    <t>cassi schmiedeknecht</t>
  </si>
  <si>
    <t>cassi</t>
  </si>
  <si>
    <t>schmiedeknecht</t>
  </si>
  <si>
    <t>14000011CF10A</t>
  </si>
  <si>
    <t>16000036MM20A</t>
  </si>
  <si>
    <t>Possession Of Alcohol Under 21</t>
  </si>
  <si>
    <t>latrellias butler</t>
  </si>
  <si>
    <t>latrellias</t>
  </si>
  <si>
    <t>14003178CF10A</t>
  </si>
  <si>
    <t>james tiger</t>
  </si>
  <si>
    <t>tiger</t>
  </si>
  <si>
    <t>13020889MM10A</t>
  </si>
  <si>
    <t>kevin tarr</t>
  </si>
  <si>
    <t>tarr</t>
  </si>
  <si>
    <t>13009175CF10A</t>
  </si>
  <si>
    <t>13015348CF10A</t>
  </si>
  <si>
    <t>rosalind townsend</t>
  </si>
  <si>
    <t>rosalind</t>
  </si>
  <si>
    <t>townsend</t>
  </si>
  <si>
    <t>13013383CF10A</t>
  </si>
  <si>
    <t>lasha ware</t>
  </si>
  <si>
    <t>lasha</t>
  </si>
  <si>
    <t>13006404CF10A</t>
  </si>
  <si>
    <t>16000422MM30A</t>
  </si>
  <si>
    <t>rocheny belizaire</t>
  </si>
  <si>
    <t>rocheny</t>
  </si>
  <si>
    <t>belizaire</t>
  </si>
  <si>
    <t>14011649CF10A</t>
  </si>
  <si>
    <t>15013500CF10A</t>
  </si>
  <si>
    <t>derion mcreed</t>
  </si>
  <si>
    <t>derion</t>
  </si>
  <si>
    <t>mcreed</t>
  </si>
  <si>
    <t>13000126CF10A</t>
  </si>
  <si>
    <t>15014297CF10A</t>
  </si>
  <si>
    <t>alan messina</t>
  </si>
  <si>
    <t>alan</t>
  </si>
  <si>
    <t>messina</t>
  </si>
  <si>
    <t>13014666MM10A</t>
  </si>
  <si>
    <t>brandon henley</t>
  </si>
  <si>
    <t>henley</t>
  </si>
  <si>
    <t>14003434CF10A</t>
  </si>
  <si>
    <t>14013852CF10A</t>
  </si>
  <si>
    <t>roderick wongwon</t>
  </si>
  <si>
    <t>wongwon</t>
  </si>
  <si>
    <t>13012228MM10A</t>
  </si>
  <si>
    <t>dominic mcintosh</t>
  </si>
  <si>
    <t>mcintosh</t>
  </si>
  <si>
    <t>13009628MM10A</t>
  </si>
  <si>
    <t>rohan fletcher</t>
  </si>
  <si>
    <t>rohan</t>
  </si>
  <si>
    <t>fletcher</t>
  </si>
  <si>
    <t>14009361CF10A</t>
  </si>
  <si>
    <t>15002349MM10A</t>
  </si>
  <si>
    <t>Carrying A Concealed Weapon</t>
  </si>
  <si>
    <t>david humberto</t>
  </si>
  <si>
    <t>humberto</t>
  </si>
  <si>
    <t>13005517CF10A</t>
  </si>
  <si>
    <t>sergio vankanten</t>
  </si>
  <si>
    <t>vankanten</t>
  </si>
  <si>
    <t>13018031MM10A</t>
  </si>
  <si>
    <t>sultan shakir</t>
  </si>
  <si>
    <t>sultan</t>
  </si>
  <si>
    <t>shakir</t>
  </si>
  <si>
    <t>13015094CF10A</t>
  </si>
  <si>
    <t>15025264TC10A</t>
  </si>
  <si>
    <t>alexander pauleuc</t>
  </si>
  <si>
    <t>pauleuc</t>
  </si>
  <si>
    <t>13010061MM10A</t>
  </si>
  <si>
    <t>christopher kiefer</t>
  </si>
  <si>
    <t>kiefer</t>
  </si>
  <si>
    <t>14006834MU10A</t>
  </si>
  <si>
    <t>lennox cameron</t>
  </si>
  <si>
    <t>lennox</t>
  </si>
  <si>
    <t>13004564CF10A</t>
  </si>
  <si>
    <t>shawanda johnson</t>
  </si>
  <si>
    <t>shawanda</t>
  </si>
  <si>
    <t>13011914CF10A</t>
  </si>
  <si>
    <t>chance lacy</t>
  </si>
  <si>
    <t>chance</t>
  </si>
  <si>
    <t>lacy</t>
  </si>
  <si>
    <t>13015299MM10A</t>
  </si>
  <si>
    <t>14000468MM20A</t>
  </si>
  <si>
    <t>sylas swaskee</t>
  </si>
  <si>
    <t>sylas</t>
  </si>
  <si>
    <t>swaskee</t>
  </si>
  <si>
    <t>14013865CF10A</t>
  </si>
  <si>
    <t>15001387CF10A</t>
  </si>
  <si>
    <t>Robbery Sudd Snatch w/Weapon</t>
  </si>
  <si>
    <t>corey haseley</t>
  </si>
  <si>
    <t>corey</t>
  </si>
  <si>
    <t>haseley</t>
  </si>
  <si>
    <t>13011258CF10A</t>
  </si>
  <si>
    <t>15006308MM10A</t>
  </si>
  <si>
    <t>Resist Merchant W Or W/O Viol</t>
  </si>
  <si>
    <t>joseph roberts</t>
  </si>
  <si>
    <t>13014202CF10A</t>
  </si>
  <si>
    <t>darren petri</t>
  </si>
  <si>
    <t>petri</t>
  </si>
  <si>
    <t>13017927CF10A</t>
  </si>
  <si>
    <t>mackenson revolus</t>
  </si>
  <si>
    <t>revolus</t>
  </si>
  <si>
    <t>13003427CF10A</t>
  </si>
  <si>
    <t>latonya ray</t>
  </si>
  <si>
    <t>latonya</t>
  </si>
  <si>
    <t>14000337CF10A</t>
  </si>
  <si>
    <t>kevin kendall</t>
  </si>
  <si>
    <t>kendall</t>
  </si>
  <si>
    <t>13000060MM10A</t>
  </si>
  <si>
    <t>carnell robinson</t>
  </si>
  <si>
    <t>carnell</t>
  </si>
  <si>
    <t>14014153CF10A</t>
  </si>
  <si>
    <t>15007021CF10A</t>
  </si>
  <si>
    <t>Sell/Man/Del Pos/w/int Heroin</t>
  </si>
  <si>
    <t>dale alderson</t>
  </si>
  <si>
    <t>alderson</t>
  </si>
  <si>
    <t>13009071MM10A</t>
  </si>
  <si>
    <t>devonne gabriel</t>
  </si>
  <si>
    <t>devonne</t>
  </si>
  <si>
    <t>gabriel</t>
  </si>
  <si>
    <t>14001119CF10A</t>
  </si>
  <si>
    <t>14020966TC10A</t>
  </si>
  <si>
    <t>christopher patterson</t>
  </si>
  <si>
    <t>patterson</t>
  </si>
  <si>
    <t>13013808CF10A</t>
  </si>
  <si>
    <t>14004969MM10A</t>
  </si>
  <si>
    <t>elenaida nunez</t>
  </si>
  <si>
    <t>elenaida</t>
  </si>
  <si>
    <t>14003086MM10A</t>
  </si>
  <si>
    <t>ira butler</t>
  </si>
  <si>
    <t>ira</t>
  </si>
  <si>
    <t>13020101MM10A</t>
  </si>
  <si>
    <t>shamroy west</t>
  </si>
  <si>
    <t>shamroy</t>
  </si>
  <si>
    <t>west</t>
  </si>
  <si>
    <t>13013349CF10A</t>
  </si>
  <si>
    <t>william emerson</t>
  </si>
  <si>
    <t>emerson</t>
  </si>
  <si>
    <t>13004932CF10A</t>
  </si>
  <si>
    <t>14016260CF10A</t>
  </si>
  <si>
    <t>marshal white</t>
  </si>
  <si>
    <t>marshal</t>
  </si>
  <si>
    <t>13009888MM10A</t>
  </si>
  <si>
    <t>justin may</t>
  </si>
  <si>
    <t>may</t>
  </si>
  <si>
    <t>14003431CF10A</t>
  </si>
  <si>
    <t>rohneisha foy</t>
  </si>
  <si>
    <t>rohneisha</t>
  </si>
  <si>
    <t>foy</t>
  </si>
  <si>
    <t>13015230MM10A</t>
  </si>
  <si>
    <t>14008243MM10A</t>
  </si>
  <si>
    <t>latasha blakegoodwin</t>
  </si>
  <si>
    <t>latasha</t>
  </si>
  <si>
    <t>blakegoodwin</t>
  </si>
  <si>
    <t>14003627TC10A</t>
  </si>
  <si>
    <t>alfonso puello</t>
  </si>
  <si>
    <t>puello</t>
  </si>
  <si>
    <t>13000312MM10A</t>
  </si>
  <si>
    <t>mitchell berlanga</t>
  </si>
  <si>
    <t>berlanga</t>
  </si>
  <si>
    <t>13014370CF10A</t>
  </si>
  <si>
    <t>juwan justice</t>
  </si>
  <si>
    <t>juwan</t>
  </si>
  <si>
    <t>justice</t>
  </si>
  <si>
    <t>13000448CF10A</t>
  </si>
  <si>
    <t>14007544tc40a</t>
  </si>
  <si>
    <t>ebony jones</t>
  </si>
  <si>
    <t>ebony</t>
  </si>
  <si>
    <t>14000961CF10A</t>
  </si>
  <si>
    <t>Simulation of Legal Process</t>
  </si>
  <si>
    <t>lewis lynn</t>
  </si>
  <si>
    <t>lynn</t>
  </si>
  <si>
    <t>13000599CF10A</t>
  </si>
  <si>
    <t>romoy ramdeen</t>
  </si>
  <si>
    <t>romoy</t>
  </si>
  <si>
    <t>ramdeen</t>
  </si>
  <si>
    <t>13023502MM10A</t>
  </si>
  <si>
    <t>whatley nordelus</t>
  </si>
  <si>
    <t>whatley</t>
  </si>
  <si>
    <t>nordelus</t>
  </si>
  <si>
    <t>12005943CF10A</t>
  </si>
  <si>
    <t>13016582CF10A</t>
  </si>
  <si>
    <t>bailey greene</t>
  </si>
  <si>
    <t>bailey</t>
  </si>
  <si>
    <t>12023004MM10A</t>
  </si>
  <si>
    <t>13007558CF10A</t>
  </si>
  <si>
    <t>demetria jones</t>
  </si>
  <si>
    <t>demetria</t>
  </si>
  <si>
    <t>14012830CF10A</t>
  </si>
  <si>
    <t>15012545MM10A</t>
  </si>
  <si>
    <t>ricardo rodriguez</t>
  </si>
  <si>
    <t>13004343CF10A</t>
  </si>
  <si>
    <t>bradey birdsong</t>
  </si>
  <si>
    <t>bradey</t>
  </si>
  <si>
    <t>birdsong</t>
  </si>
  <si>
    <t>09011928CF10A</t>
  </si>
  <si>
    <t>earnest wiley</t>
  </si>
  <si>
    <t>earnest</t>
  </si>
  <si>
    <t>wiley</t>
  </si>
  <si>
    <t>14001896CF10A</t>
  </si>
  <si>
    <t>selvin lopez</t>
  </si>
  <si>
    <t>selvin</t>
  </si>
  <si>
    <t>lopez</t>
  </si>
  <si>
    <t>14004035CF10A</t>
  </si>
  <si>
    <t>russell norman</t>
  </si>
  <si>
    <t>13018424MM10A</t>
  </si>
  <si>
    <t>giovanni santiago</t>
  </si>
  <si>
    <t>santiago</t>
  </si>
  <si>
    <t>13011612CF10A</t>
  </si>
  <si>
    <t>john harris</t>
  </si>
  <si>
    <t>13014884MM10A</t>
  </si>
  <si>
    <t>derek fuller</t>
  </si>
  <si>
    <t>13003997CF10A</t>
  </si>
  <si>
    <t>14000392CF10A</t>
  </si>
  <si>
    <t>14005324CF10A</t>
  </si>
  <si>
    <t>Agg Battery Law Enforc Officer</t>
  </si>
  <si>
    <t>javon jacobs</t>
  </si>
  <si>
    <t>javon</t>
  </si>
  <si>
    <t>jacobs</t>
  </si>
  <si>
    <t>13004627MM10A</t>
  </si>
  <si>
    <t>sissy zayas</t>
  </si>
  <si>
    <t>sissy</t>
  </si>
  <si>
    <t>zayas</t>
  </si>
  <si>
    <t>14012384MM10A</t>
  </si>
  <si>
    <t>15005873MM10A</t>
  </si>
  <si>
    <t>15006260CF10A</t>
  </si>
  <si>
    <t>jason bent</t>
  </si>
  <si>
    <t>bent</t>
  </si>
  <si>
    <t>13001865MM10A</t>
  </si>
  <si>
    <t>13019641TC10A</t>
  </si>
  <si>
    <t>tacaris mitchell</t>
  </si>
  <si>
    <t>tacaris</t>
  </si>
  <si>
    <t>13005157CF10A</t>
  </si>
  <si>
    <t>michael godfrey</t>
  </si>
  <si>
    <t>godfrey</t>
  </si>
  <si>
    <t>14008370MM10A</t>
  </si>
  <si>
    <t>Defrauding Innkeeper</t>
  </si>
  <si>
    <t>14009458CF10A</t>
  </si>
  <si>
    <t>ruth fullerton</t>
  </si>
  <si>
    <t>fullerton</t>
  </si>
  <si>
    <t>13008306MM10A</t>
  </si>
  <si>
    <t>13009228MM10A</t>
  </si>
  <si>
    <t>sean claesgens</t>
  </si>
  <si>
    <t>claesgens</t>
  </si>
  <si>
    <t>13003542MM10A</t>
  </si>
  <si>
    <t>james stearns</t>
  </si>
  <si>
    <t>stearns</t>
  </si>
  <si>
    <t>14004865CF10A</t>
  </si>
  <si>
    <t>akeem hyatt</t>
  </si>
  <si>
    <t>akeem</t>
  </si>
  <si>
    <t>hyatt</t>
  </si>
  <si>
    <t>14003146MM10A</t>
  </si>
  <si>
    <t>15010628CF10A</t>
  </si>
  <si>
    <t>keaira meilleur</t>
  </si>
  <si>
    <t>keaira</t>
  </si>
  <si>
    <t>meilleur</t>
  </si>
  <si>
    <t>13007007CF10A</t>
  </si>
  <si>
    <t>mircea marton</t>
  </si>
  <si>
    <t>mircea</t>
  </si>
  <si>
    <t>marton</t>
  </si>
  <si>
    <t>13016877MM10A</t>
  </si>
  <si>
    <t>15063407TC40A</t>
  </si>
  <si>
    <t>darryl yearby</t>
  </si>
  <si>
    <t>darryl</t>
  </si>
  <si>
    <t>yearby</t>
  </si>
  <si>
    <t>13012699CF10A</t>
  </si>
  <si>
    <t>14003990CF10A</t>
  </si>
  <si>
    <t>emmanuel philogene</t>
  </si>
  <si>
    <t>emmanuel</t>
  </si>
  <si>
    <t>philogene</t>
  </si>
  <si>
    <t>13011699CF10A</t>
  </si>
  <si>
    <t>romario james</t>
  </si>
  <si>
    <t>romario</t>
  </si>
  <si>
    <t>13004601CF10A</t>
  </si>
  <si>
    <t>Grand Theft of a Fire Extinquisher</t>
  </si>
  <si>
    <t>13007664MM10A</t>
  </si>
  <si>
    <t>15001010CF10A</t>
  </si>
  <si>
    <t>anthony freeman</t>
  </si>
  <si>
    <t>freeman</t>
  </si>
  <si>
    <t>13002627CF10A</t>
  </si>
  <si>
    <t>derek mcnair</t>
  </si>
  <si>
    <t>mcnair</t>
  </si>
  <si>
    <t>13011422CF10A</t>
  </si>
  <si>
    <t>Fighting/Baiting Animals</t>
  </si>
  <si>
    <t>14014319CF10A</t>
  </si>
  <si>
    <t>john mcfadden</t>
  </si>
  <si>
    <t>14003785CF10A</t>
  </si>
  <si>
    <t>14008632CF10A</t>
  </si>
  <si>
    <t>Sexual Battery Victim 12 Yrs +</t>
  </si>
  <si>
    <t>michael davis</t>
  </si>
  <si>
    <t>13000021MM10A</t>
  </si>
  <si>
    <t>13001421CF10A</t>
  </si>
  <si>
    <t>15004778MM10A</t>
  </si>
  <si>
    <t>charles dixon</t>
  </si>
  <si>
    <t>charles</t>
  </si>
  <si>
    <t>13006659MM10A</t>
  </si>
  <si>
    <t>13008294CF10A</t>
  </si>
  <si>
    <t>philip milton</t>
  </si>
  <si>
    <t>philip</t>
  </si>
  <si>
    <t>14012245CF10A</t>
  </si>
  <si>
    <t>15006502CF10A</t>
  </si>
  <si>
    <t>15010738CF10A</t>
  </si>
  <si>
    <t>sandy shaw</t>
  </si>
  <si>
    <t>sandy</t>
  </si>
  <si>
    <t>14008244CF10A</t>
  </si>
  <si>
    <t>14012868MM10A</t>
  </si>
  <si>
    <t>carl lovett</t>
  </si>
  <si>
    <t>carl</t>
  </si>
  <si>
    <t>lovett</t>
  </si>
  <si>
    <t>11019592MM10A</t>
  </si>
  <si>
    <t>justin mccarthy</t>
  </si>
  <si>
    <t>mccarthy</t>
  </si>
  <si>
    <t>13006988MM10A</t>
  </si>
  <si>
    <t>15021106MU10A</t>
  </si>
  <si>
    <t>terrence pitts</t>
  </si>
  <si>
    <t>terrence</t>
  </si>
  <si>
    <t>13004590CF10A</t>
  </si>
  <si>
    <t>13013120CF10A</t>
  </si>
  <si>
    <t>Utilizing Juvenile to Deliver</t>
  </si>
  <si>
    <t>christopher bowers</t>
  </si>
  <si>
    <t>bowers</t>
  </si>
  <si>
    <t>14000092MM10A</t>
  </si>
  <si>
    <t>diana ajayi</t>
  </si>
  <si>
    <t>diana</t>
  </si>
  <si>
    <t>ajayi</t>
  </si>
  <si>
    <t>14077252TC30A</t>
  </si>
  <si>
    <t>christopher douglas</t>
  </si>
  <si>
    <t>14014116CF10A</t>
  </si>
  <si>
    <t>15000351MM20A</t>
  </si>
  <si>
    <t>15002624MM10A</t>
  </si>
  <si>
    <t>umar farooq</t>
  </si>
  <si>
    <t>umar</t>
  </si>
  <si>
    <t>farooq</t>
  </si>
  <si>
    <t>13006447CF10A</t>
  </si>
  <si>
    <t>gregg diprima</t>
  </si>
  <si>
    <t>gregg</t>
  </si>
  <si>
    <t>diprima</t>
  </si>
  <si>
    <t>13016672CF10A</t>
  </si>
  <si>
    <t>damani brown</t>
  </si>
  <si>
    <t>damani</t>
  </si>
  <si>
    <t>14008700MM10A</t>
  </si>
  <si>
    <t>14012521CF10A</t>
  </si>
  <si>
    <t>joseph griffith</t>
  </si>
  <si>
    <t>14001613MM10A</t>
  </si>
  <si>
    <t>15010666MM10A</t>
  </si>
  <si>
    <t>amy fisher</t>
  </si>
  <si>
    <t>amy</t>
  </si>
  <si>
    <t>fisher</t>
  </si>
  <si>
    <t>14016695MM10A</t>
  </si>
  <si>
    <t>15011047MO10A</t>
  </si>
  <si>
    <t>Lewd/Assignation/Prostitution</t>
  </si>
  <si>
    <t>moise alceus</t>
  </si>
  <si>
    <t>moise</t>
  </si>
  <si>
    <t>alceus</t>
  </si>
  <si>
    <t>14003834CF10A</t>
  </si>
  <si>
    <t>kenneth weekley</t>
  </si>
  <si>
    <t>weekley</t>
  </si>
  <si>
    <t>13005749CF10A</t>
  </si>
  <si>
    <t>Att Burgl Conv Occp</t>
  </si>
  <si>
    <t>13010245MM10A</t>
  </si>
  <si>
    <t>shawn jaakson</t>
  </si>
  <si>
    <t>jaakson</t>
  </si>
  <si>
    <t>13004895CF10A</t>
  </si>
  <si>
    <t>13010702MM10A</t>
  </si>
  <si>
    <t>steven coney</t>
  </si>
  <si>
    <t>coney</t>
  </si>
  <si>
    <t>13006585MM10A</t>
  </si>
  <si>
    <t>13025171TC10A</t>
  </si>
  <si>
    <t>13018515MM10A</t>
  </si>
  <si>
    <t>anthony anello</t>
  </si>
  <si>
    <t>anello</t>
  </si>
  <si>
    <t>13007601CF10A</t>
  </si>
  <si>
    <t>zachary whalen</t>
  </si>
  <si>
    <t>whalen</t>
  </si>
  <si>
    <t>14004381CF10A</t>
  </si>
  <si>
    <t>15016326CF10A</t>
  </si>
  <si>
    <t>rhys swan</t>
  </si>
  <si>
    <t>rhys</t>
  </si>
  <si>
    <t>swan</t>
  </si>
  <si>
    <t>14003659CF10A</t>
  </si>
  <si>
    <t>darrin hill</t>
  </si>
  <si>
    <t>darrin</t>
  </si>
  <si>
    <t>hill</t>
  </si>
  <si>
    <t>13012541CF10A</t>
  </si>
  <si>
    <t>maria martinez</t>
  </si>
  <si>
    <t>maria</t>
  </si>
  <si>
    <t>13002754CF10A</t>
  </si>
  <si>
    <t>christopher mejia</t>
  </si>
  <si>
    <t>mejia</t>
  </si>
  <si>
    <t>13008923MM10A</t>
  </si>
  <si>
    <t>stephanie jacobs</t>
  </si>
  <si>
    <t>13008295MM10A</t>
  </si>
  <si>
    <t>travis joseph</t>
  </si>
  <si>
    <t>12013129CF10A</t>
  </si>
  <si>
    <t>14006980MM10A</t>
  </si>
  <si>
    <t>marques brinson</t>
  </si>
  <si>
    <t>marques</t>
  </si>
  <si>
    <t>12010613CF10A</t>
  </si>
  <si>
    <t>johnnie blade</t>
  </si>
  <si>
    <t>blade</t>
  </si>
  <si>
    <t>13003127MM10A</t>
  </si>
  <si>
    <t>ronel desinor</t>
  </si>
  <si>
    <t>ronel</t>
  </si>
  <si>
    <t>desinor</t>
  </si>
  <si>
    <t>13001423CF10A</t>
  </si>
  <si>
    <t>13009034CF10A</t>
  </si>
  <si>
    <t>(F6)</t>
  </si>
  <si>
    <t>Murder in the First Degree</t>
  </si>
  <si>
    <t>danielle slocum</t>
  </si>
  <si>
    <t>13008181CF10A</t>
  </si>
  <si>
    <t>raphael ramos</t>
  </si>
  <si>
    <t>13002002CF10A</t>
  </si>
  <si>
    <t>Depriv LEO of Protect/Communic</t>
  </si>
  <si>
    <t>13005513CF10A</t>
  </si>
  <si>
    <t>Threat Public Servant</t>
  </si>
  <si>
    <t>dwayne mcgill</t>
  </si>
  <si>
    <t>mcgill</t>
  </si>
  <si>
    <t>13008676MM10A</t>
  </si>
  <si>
    <t>14000226MM10A</t>
  </si>
  <si>
    <t>dennis holmes</t>
  </si>
  <si>
    <t>13005880CF10A</t>
  </si>
  <si>
    <t>rasean collier</t>
  </si>
  <si>
    <t>rasean</t>
  </si>
  <si>
    <t>collier</t>
  </si>
  <si>
    <t>13013435CF10A</t>
  </si>
  <si>
    <t>15011067CF10A</t>
  </si>
  <si>
    <t>mohammed ahmed</t>
  </si>
  <si>
    <t>ahmed</t>
  </si>
  <si>
    <t>13013223CF10A</t>
  </si>
  <si>
    <t>Delivery of 5-Fluoro PB-22</t>
  </si>
  <si>
    <t>freddie bush</t>
  </si>
  <si>
    <t>freddie</t>
  </si>
  <si>
    <t>bush</t>
  </si>
  <si>
    <t>12026154MM10A</t>
  </si>
  <si>
    <t>Open Carrying Of Weapon</t>
  </si>
  <si>
    <t>14005304TC10A</t>
  </si>
  <si>
    <t>marquita weal</t>
  </si>
  <si>
    <t>marquita</t>
  </si>
  <si>
    <t>weal</t>
  </si>
  <si>
    <t>13003141CF10A</t>
  </si>
  <si>
    <t>daniele santos</t>
  </si>
  <si>
    <t>daniele</t>
  </si>
  <si>
    <t>santos</t>
  </si>
  <si>
    <t>13005196CF10A</t>
  </si>
  <si>
    <t>deneen brown</t>
  </si>
  <si>
    <t>deneen</t>
  </si>
  <si>
    <t>14000711CF10A</t>
  </si>
  <si>
    <t>garfield sewell</t>
  </si>
  <si>
    <t>garfield</t>
  </si>
  <si>
    <t>sewell</t>
  </si>
  <si>
    <t>13001476CF10A</t>
  </si>
  <si>
    <t>dyesha coleman</t>
  </si>
  <si>
    <t>dyesha</t>
  </si>
  <si>
    <t>13017087MM10A</t>
  </si>
  <si>
    <t>jonathan christman</t>
  </si>
  <si>
    <t>christman</t>
  </si>
  <si>
    <t>13012104CF10A</t>
  </si>
  <si>
    <t>15005498MM10A</t>
  </si>
  <si>
    <t>thomas herring</t>
  </si>
  <si>
    <t>herring</t>
  </si>
  <si>
    <t>13001324CF10A</t>
  </si>
  <si>
    <t>jamal smart</t>
  </si>
  <si>
    <t>jamal</t>
  </si>
  <si>
    <t>smart</t>
  </si>
  <si>
    <t>13005739CF10A</t>
  </si>
  <si>
    <t>16000775CF10A</t>
  </si>
  <si>
    <t>william gray</t>
  </si>
  <si>
    <t>14000976CF10A</t>
  </si>
  <si>
    <t>Pos Cannabis For Consideration</t>
  </si>
  <si>
    <t>14009439CF10A</t>
  </si>
  <si>
    <t>jeffery holston</t>
  </si>
  <si>
    <t>holston</t>
  </si>
  <si>
    <t>14000564CF10A</t>
  </si>
  <si>
    <t>jacquelyn park</t>
  </si>
  <si>
    <t>jacquelyn</t>
  </si>
  <si>
    <t>park</t>
  </si>
  <si>
    <t>12019905MM10A</t>
  </si>
  <si>
    <t>sam mitchell</t>
  </si>
  <si>
    <t>sam</t>
  </si>
  <si>
    <t>13003328CF10A</t>
  </si>
  <si>
    <t>15020844TC20A</t>
  </si>
  <si>
    <t>patrick doctor</t>
  </si>
  <si>
    <t>doctor</t>
  </si>
  <si>
    <t>13008752MM10A</t>
  </si>
  <si>
    <t>14016591CF10A</t>
  </si>
  <si>
    <t>tony woodberry</t>
  </si>
  <si>
    <t>tony</t>
  </si>
  <si>
    <t>woodberry</t>
  </si>
  <si>
    <t>14000591CF10A</t>
  </si>
  <si>
    <t>charlie reyes</t>
  </si>
  <si>
    <t>charlie</t>
  </si>
  <si>
    <t>14002548CF10A</t>
  </si>
  <si>
    <t>15006682MM10A</t>
  </si>
  <si>
    <t>Trespass Structure/Conveyance</t>
  </si>
  <si>
    <t>daryle mckever</t>
  </si>
  <si>
    <t>daryle</t>
  </si>
  <si>
    <t>mckever</t>
  </si>
  <si>
    <t>14001238CF10A</t>
  </si>
  <si>
    <t>anthony macias</t>
  </si>
  <si>
    <t>macias</t>
  </si>
  <si>
    <t>14011663MM10A</t>
  </si>
  <si>
    <t>14014337CF10A</t>
  </si>
  <si>
    <t>xavier copeland</t>
  </si>
  <si>
    <t>copeland</t>
  </si>
  <si>
    <t>13014764CF10A</t>
  </si>
  <si>
    <t>heather terjesen</t>
  </si>
  <si>
    <t>terjesen</t>
  </si>
  <si>
    <t>13009653CF10A</t>
  </si>
  <si>
    <t>13019400MM10A</t>
  </si>
  <si>
    <t>nikesha young</t>
  </si>
  <si>
    <t>nikesha</t>
  </si>
  <si>
    <t>10002822CF10A</t>
  </si>
  <si>
    <t>armando frias</t>
  </si>
  <si>
    <t>armando</t>
  </si>
  <si>
    <t>frias</t>
  </si>
  <si>
    <t>13017971MM10A</t>
  </si>
  <si>
    <t>dionte moore</t>
  </si>
  <si>
    <t>dionte</t>
  </si>
  <si>
    <t>moore</t>
  </si>
  <si>
    <t>13001410CF10A</t>
  </si>
  <si>
    <t>13014307MM10A</t>
  </si>
  <si>
    <t>steven mcafee</t>
  </si>
  <si>
    <t>mcafee</t>
  </si>
  <si>
    <t>13001734CF10A</t>
  </si>
  <si>
    <t>Uttering Forged Bills</t>
  </si>
  <si>
    <t>13014056CF10A</t>
  </si>
  <si>
    <t>charles cavey</t>
  </si>
  <si>
    <t>cavey</t>
  </si>
  <si>
    <t>14016019CF10A</t>
  </si>
  <si>
    <t>15000140CF10A</t>
  </si>
  <si>
    <t>hector contreras</t>
  </si>
  <si>
    <t>contreras</t>
  </si>
  <si>
    <t>11007679TC40A</t>
  </si>
  <si>
    <t>gina paez</t>
  </si>
  <si>
    <t>gina</t>
  </si>
  <si>
    <t>paez</t>
  </si>
  <si>
    <t>13009141MM10A</t>
  </si>
  <si>
    <t>willie smith</t>
  </si>
  <si>
    <t>12026166MM10A</t>
  </si>
  <si>
    <t>13002838CF10A</t>
  </si>
  <si>
    <t>michelet orisme</t>
  </si>
  <si>
    <t>michelet</t>
  </si>
  <si>
    <t>orisme</t>
  </si>
  <si>
    <t>13016023CF10A</t>
  </si>
  <si>
    <t>14044073TC20A</t>
  </si>
  <si>
    <t>15004977CF10A</t>
  </si>
  <si>
    <t>allen wyche</t>
  </si>
  <si>
    <t>wyche</t>
  </si>
  <si>
    <t>13022696TC10A</t>
  </si>
  <si>
    <t>14006453TC30A</t>
  </si>
  <si>
    <t>jose villalta</t>
  </si>
  <si>
    <t>villalta</t>
  </si>
  <si>
    <t>13018918MM10A</t>
  </si>
  <si>
    <t>Stalking</t>
  </si>
  <si>
    <t>14006324TC10A</t>
  </si>
  <si>
    <t>nora demmert</t>
  </si>
  <si>
    <t>nora</t>
  </si>
  <si>
    <t>demmert</t>
  </si>
  <si>
    <t>13021759MM10A</t>
  </si>
  <si>
    <t>walker lovinsky</t>
  </si>
  <si>
    <t>walker</t>
  </si>
  <si>
    <t>lovinsky</t>
  </si>
  <si>
    <t>14002918CF10A</t>
  </si>
  <si>
    <t>15003040CF10A</t>
  </si>
  <si>
    <t>anthony grab</t>
  </si>
  <si>
    <t>grab</t>
  </si>
  <si>
    <t>13009157MM10A</t>
  </si>
  <si>
    <t>15010874CF10A</t>
  </si>
  <si>
    <t>Refuse Submit Blood/Breath Test</t>
  </si>
  <si>
    <t>amanda johnson</t>
  </si>
  <si>
    <t>amanda</t>
  </si>
  <si>
    <t>14001614MM10A</t>
  </si>
  <si>
    <t>theresa brooks</t>
  </si>
  <si>
    <t>theresa</t>
  </si>
  <si>
    <t>13022709MM10A</t>
  </si>
  <si>
    <t>diego fernandez</t>
  </si>
  <si>
    <t>diego</t>
  </si>
  <si>
    <t>13005316CF10A</t>
  </si>
  <si>
    <t>roberto hernandez-castro</t>
  </si>
  <si>
    <t>roberto</t>
  </si>
  <si>
    <t>hernandez-castro</t>
  </si>
  <si>
    <t>13001342CF10A</t>
  </si>
  <si>
    <t>william arenas</t>
  </si>
  <si>
    <t>arenas</t>
  </si>
  <si>
    <t>13016897CF10A</t>
  </si>
  <si>
    <t>gregory sanders</t>
  </si>
  <si>
    <t>13002377MM10A</t>
  </si>
  <si>
    <t>13006256CF10A</t>
  </si>
  <si>
    <t>james rogers</t>
  </si>
  <si>
    <t>13016885CF10A</t>
  </si>
  <si>
    <t>14000607MM40A</t>
  </si>
  <si>
    <t>tony harris</t>
  </si>
  <si>
    <t>13001055CF10A</t>
  </si>
  <si>
    <t>13005810CF10A</t>
  </si>
  <si>
    <t>leon hatcher</t>
  </si>
  <si>
    <t>leon</t>
  </si>
  <si>
    <t>hatcher</t>
  </si>
  <si>
    <t>13022645MM10A</t>
  </si>
  <si>
    <t>willis weber</t>
  </si>
  <si>
    <t>weber</t>
  </si>
  <si>
    <t>99013179CF10A</t>
  </si>
  <si>
    <t>christopher harris</t>
  </si>
  <si>
    <t>13021767MM10A</t>
  </si>
  <si>
    <t>13017293CF10A</t>
  </si>
  <si>
    <t>catherine manarite</t>
  </si>
  <si>
    <t>catherine</t>
  </si>
  <si>
    <t>manarite</t>
  </si>
  <si>
    <t>13002483CF10A</t>
  </si>
  <si>
    <t>14030120TC40A</t>
  </si>
  <si>
    <t>kim mcconn</t>
  </si>
  <si>
    <t>kim</t>
  </si>
  <si>
    <t>mcconn</t>
  </si>
  <si>
    <t>13017666CF10A</t>
  </si>
  <si>
    <t>14013682CF10A</t>
  </si>
  <si>
    <t>Obtain Control Substance By Fraud</t>
  </si>
  <si>
    <t>breon clark</t>
  </si>
  <si>
    <t>breon</t>
  </si>
  <si>
    <t>14010574CF10A</t>
  </si>
  <si>
    <t>14012837CF10A</t>
  </si>
  <si>
    <t>jerry byrd</t>
  </si>
  <si>
    <t>byrd</t>
  </si>
  <si>
    <t>14001892CF10A</t>
  </si>
  <si>
    <t>14009086CF10A</t>
  </si>
  <si>
    <t>14013915CF10A</t>
  </si>
  <si>
    <t>marion scriven</t>
  </si>
  <si>
    <t>marion</t>
  </si>
  <si>
    <t>scriven</t>
  </si>
  <si>
    <t>06023809MM10A</t>
  </si>
  <si>
    <t>james dean</t>
  </si>
  <si>
    <t>13000988CF10A</t>
  </si>
  <si>
    <t>darril wilson</t>
  </si>
  <si>
    <t>darril</t>
  </si>
  <si>
    <t>13018026MM10A</t>
  </si>
  <si>
    <t>patrick foy</t>
  </si>
  <si>
    <t>13011599CF10A</t>
  </si>
  <si>
    <t>13017258CF10A</t>
  </si>
  <si>
    <t>billy darby</t>
  </si>
  <si>
    <t>billy</t>
  </si>
  <si>
    <t>darby</t>
  </si>
  <si>
    <t>14002042MM10A</t>
  </si>
  <si>
    <t>14026623TC40A</t>
  </si>
  <si>
    <t>derrick dismuke</t>
  </si>
  <si>
    <t>dismuke</t>
  </si>
  <si>
    <t>12002308CF10A</t>
  </si>
  <si>
    <t>leonor ramirez</t>
  </si>
  <si>
    <t>leonor</t>
  </si>
  <si>
    <t>ramirez</t>
  </si>
  <si>
    <t>14006018MU10A</t>
  </si>
  <si>
    <t>DUI - Enhanced</t>
  </si>
  <si>
    <t>jorge castaneda</t>
  </si>
  <si>
    <t>14005457MM10A</t>
  </si>
  <si>
    <t>elvis duran</t>
  </si>
  <si>
    <t>duran</t>
  </si>
  <si>
    <t>13006893CF10A</t>
  </si>
  <si>
    <t>Sex Offender Fail Comply W/Law</t>
  </si>
  <si>
    <t>consuelo mella</t>
  </si>
  <si>
    <t>consuelo</t>
  </si>
  <si>
    <t>mella</t>
  </si>
  <si>
    <t>14001387MM10A</t>
  </si>
  <si>
    <t>maryuri zamora</t>
  </si>
  <si>
    <t>maryuri</t>
  </si>
  <si>
    <t>zamora</t>
  </si>
  <si>
    <t>14004251MM10A</t>
  </si>
  <si>
    <t>15026648TC40A</t>
  </si>
  <si>
    <t>richard klim</t>
  </si>
  <si>
    <t>klim</t>
  </si>
  <si>
    <t>13006437CF10A</t>
  </si>
  <si>
    <t>Battery Emergency Care Provide</t>
  </si>
  <si>
    <t>15003309CF10A</t>
  </si>
  <si>
    <t>clinton mccutcheon</t>
  </si>
  <si>
    <t>mccutcheon</t>
  </si>
  <si>
    <t>13006678CF10A</t>
  </si>
  <si>
    <t>14012056MM10A</t>
  </si>
  <si>
    <t>15015672CF10A</t>
  </si>
  <si>
    <t>joshua frazier</t>
  </si>
  <si>
    <t>13007199CF10A</t>
  </si>
  <si>
    <t>guyrson maddy</t>
  </si>
  <si>
    <t>guyrson</t>
  </si>
  <si>
    <t>maddy</t>
  </si>
  <si>
    <t>14014579CF10A</t>
  </si>
  <si>
    <t>15001465MM10A</t>
  </si>
  <si>
    <t>DWLS/License Susp/Revoked</t>
  </si>
  <si>
    <t>carlos mejia</t>
  </si>
  <si>
    <t>13018838MM10A</t>
  </si>
  <si>
    <t>thomas purvis</t>
  </si>
  <si>
    <t>purvis</t>
  </si>
  <si>
    <t>14003063CF10A</t>
  </si>
  <si>
    <t>destin ross</t>
  </si>
  <si>
    <t>destin</t>
  </si>
  <si>
    <t>13016233CF10A</t>
  </si>
  <si>
    <t>anthony edie</t>
  </si>
  <si>
    <t>edie</t>
  </si>
  <si>
    <t>14004249MM10A</t>
  </si>
  <si>
    <t>15000038MM40A</t>
  </si>
  <si>
    <t>kashema dawkins</t>
  </si>
  <si>
    <t>kashema</t>
  </si>
  <si>
    <t>dawkins</t>
  </si>
  <si>
    <t>14010014CF10A</t>
  </si>
  <si>
    <t>14015889MM10A</t>
  </si>
  <si>
    <t>jennifer brown</t>
  </si>
  <si>
    <t>jennifer</t>
  </si>
  <si>
    <t>13000765CF10A</t>
  </si>
  <si>
    <t>adrian mendieta</t>
  </si>
  <si>
    <t>adrian</t>
  </si>
  <si>
    <t>mendieta</t>
  </si>
  <si>
    <t>14003382CF10A</t>
  </si>
  <si>
    <t>dominique smith</t>
  </si>
  <si>
    <t>dominique</t>
  </si>
  <si>
    <t>14016854MM10A</t>
  </si>
  <si>
    <t>15010651MM10A</t>
  </si>
  <si>
    <t>felipe pagan</t>
  </si>
  <si>
    <t>felipe</t>
  </si>
  <si>
    <t>pagan</t>
  </si>
  <si>
    <t>13012605CF10A</t>
  </si>
  <si>
    <t>14001763MM10A</t>
  </si>
  <si>
    <t>ernest ford</t>
  </si>
  <si>
    <t>13000079CF10A</t>
  </si>
  <si>
    <t>13012253CF10A</t>
  </si>
  <si>
    <t>Strong Armed  Robbery</t>
  </si>
  <si>
    <t>lloren andreu</t>
  </si>
  <si>
    <t>lloren</t>
  </si>
  <si>
    <t>andreu</t>
  </si>
  <si>
    <t>14001499CF10A</t>
  </si>
  <si>
    <t>mark marchant</t>
  </si>
  <si>
    <t>marchant</t>
  </si>
  <si>
    <t>13016427CF10A</t>
  </si>
  <si>
    <t>christian ayers</t>
  </si>
  <si>
    <t>ayers</t>
  </si>
  <si>
    <t>13001147MM10A</t>
  </si>
  <si>
    <t>crystal hernandez</t>
  </si>
  <si>
    <t>14009264MU10A</t>
  </si>
  <si>
    <t>14033277TC30A</t>
  </si>
  <si>
    <t>ally chattman</t>
  </si>
  <si>
    <t>ally</t>
  </si>
  <si>
    <t>chattman</t>
  </si>
  <si>
    <t>13002755CF10A</t>
  </si>
  <si>
    <t>tony scott</t>
  </si>
  <si>
    <t>14011103CF10A</t>
  </si>
  <si>
    <t>15026145TC10A</t>
  </si>
  <si>
    <t>timothy campos</t>
  </si>
  <si>
    <t>13018996MM10A</t>
  </si>
  <si>
    <t>eulaida moreno</t>
  </si>
  <si>
    <t>eulaida</t>
  </si>
  <si>
    <t>14009138MM10A</t>
  </si>
  <si>
    <t>15003247MM40A</t>
  </si>
  <si>
    <t>michael creightney</t>
  </si>
  <si>
    <t>creightney</t>
  </si>
  <si>
    <t>13011955CF10A</t>
  </si>
  <si>
    <t>13018368MM10A</t>
  </si>
  <si>
    <t>carlos gabriele</t>
  </si>
  <si>
    <t>gabriele</t>
  </si>
  <si>
    <t>13022712MM10A</t>
  </si>
  <si>
    <t>dominic armstrong</t>
  </si>
  <si>
    <t>armstrong</t>
  </si>
  <si>
    <t>13020562MM10A</t>
  </si>
  <si>
    <t>14017070CF10A</t>
  </si>
  <si>
    <t>erika machado</t>
  </si>
  <si>
    <t>erika</t>
  </si>
  <si>
    <t>machado</t>
  </si>
  <si>
    <t>13008860CF10A</t>
  </si>
  <si>
    <t>14002114MM10A</t>
  </si>
  <si>
    <t>15006900MM10A</t>
  </si>
  <si>
    <t>anthony blount</t>
  </si>
  <si>
    <t>blount</t>
  </si>
  <si>
    <t>13011004CF10A</t>
  </si>
  <si>
    <t>14011327CF10A</t>
  </si>
  <si>
    <t>steve kolbjornsen</t>
  </si>
  <si>
    <t>kolbjornsen</t>
  </si>
  <si>
    <t>13005186MM10A</t>
  </si>
  <si>
    <t>13010754MM10A</t>
  </si>
  <si>
    <t>parker frederick</t>
  </si>
  <si>
    <t>13016503MM10A</t>
  </si>
  <si>
    <t>14002633CF10A</t>
  </si>
  <si>
    <t>15010952CF10A</t>
  </si>
  <si>
    <t>raymond carlson</t>
  </si>
  <si>
    <t>carlson</t>
  </si>
  <si>
    <t>13014123CF10A</t>
  </si>
  <si>
    <t>benjamin robinson</t>
  </si>
  <si>
    <t>13002360MM10A</t>
  </si>
  <si>
    <t>13002713MM10A</t>
  </si>
  <si>
    <t>15010096CF10A</t>
  </si>
  <si>
    <t>sasha coar</t>
  </si>
  <si>
    <t>sasha</t>
  </si>
  <si>
    <t>coar</t>
  </si>
  <si>
    <t>14001883CF10A</t>
  </si>
  <si>
    <t>hugo orbera</t>
  </si>
  <si>
    <t>hugo</t>
  </si>
  <si>
    <t>orbera</t>
  </si>
  <si>
    <t>finest williams</t>
  </si>
  <si>
    <t>finest</t>
  </si>
  <si>
    <t>13018600MM10A</t>
  </si>
  <si>
    <t>15010450CF10A</t>
  </si>
  <si>
    <t>aaron rolle</t>
  </si>
  <si>
    <t>13005240CF10A</t>
  </si>
  <si>
    <t>Sale/Del Counterfeit Cont Subs</t>
  </si>
  <si>
    <t>kewuana jones</t>
  </si>
  <si>
    <t>kewuana</t>
  </si>
  <si>
    <t>13022280MM10A</t>
  </si>
  <si>
    <t>harvell watson</t>
  </si>
  <si>
    <t>harvell</t>
  </si>
  <si>
    <t>13009266MM10A</t>
  </si>
  <si>
    <t>kathryn george</t>
  </si>
  <si>
    <t>kathryn</t>
  </si>
  <si>
    <t>george</t>
  </si>
  <si>
    <t>13015609CF10A</t>
  </si>
  <si>
    <t>14009139CF10A</t>
  </si>
  <si>
    <t>Fraudulent Use Of Credit Card</t>
  </si>
  <si>
    <t>mitchell knight</t>
  </si>
  <si>
    <t>13020677MM10A</t>
  </si>
  <si>
    <t>14000114MM30A</t>
  </si>
  <si>
    <t>15012709MM10A</t>
  </si>
  <si>
    <t>luis taveras</t>
  </si>
  <si>
    <t>taveras</t>
  </si>
  <si>
    <t>13014061CF10A</t>
  </si>
  <si>
    <t>sheldon cam</t>
  </si>
  <si>
    <t>sheldon</t>
  </si>
  <si>
    <t>cam</t>
  </si>
  <si>
    <t>13023703MM10A</t>
  </si>
  <si>
    <t>15060093TC20A</t>
  </si>
  <si>
    <t>jacky docteur</t>
  </si>
  <si>
    <t>docteur</t>
  </si>
  <si>
    <t>14014960MM10A</t>
  </si>
  <si>
    <t>15033285TC20A</t>
  </si>
  <si>
    <t>Fail Obey Driv Lic Restrictions</t>
  </si>
  <si>
    <t>joan thomas</t>
  </si>
  <si>
    <t>joan</t>
  </si>
  <si>
    <t>14000468CF10A</t>
  </si>
  <si>
    <t>demetris russaw</t>
  </si>
  <si>
    <t>demetris</t>
  </si>
  <si>
    <t>russaw</t>
  </si>
  <si>
    <t>12009173CF10A</t>
  </si>
  <si>
    <t>14002871MM20A</t>
  </si>
  <si>
    <t>16002777CF10A</t>
  </si>
  <si>
    <t>jesse bernstein</t>
  </si>
  <si>
    <t>jesse</t>
  </si>
  <si>
    <t>bernstein</t>
  </si>
  <si>
    <t>13010543CF10A</t>
  </si>
  <si>
    <t>15013246MM10A</t>
  </si>
  <si>
    <t>Tresspass in Struct/Convey Occupy</t>
  </si>
  <si>
    <t>jerry seal</t>
  </si>
  <si>
    <t>seal</t>
  </si>
  <si>
    <t>13011800CF10A</t>
  </si>
  <si>
    <t>Possession Child Pornography</t>
  </si>
  <si>
    <t>christopher watson</t>
  </si>
  <si>
    <t>13000112CF10A</t>
  </si>
  <si>
    <t>13013151CF10A</t>
  </si>
  <si>
    <t>peter rapone</t>
  </si>
  <si>
    <t>rapone</t>
  </si>
  <si>
    <t>13015538MM10A</t>
  </si>
  <si>
    <t>deve cherisca</t>
  </si>
  <si>
    <t>deve</t>
  </si>
  <si>
    <t>cherisca</t>
  </si>
  <si>
    <t>13002829CF10A</t>
  </si>
  <si>
    <t>13015297MM10A</t>
  </si>
  <si>
    <t>alana broadhead</t>
  </si>
  <si>
    <t>alana</t>
  </si>
  <si>
    <t>broadhead</t>
  </si>
  <si>
    <t>13011288CF10A</t>
  </si>
  <si>
    <t>16003160CF10A</t>
  </si>
  <si>
    <t>chantel thomas</t>
  </si>
  <si>
    <t>chantel</t>
  </si>
  <si>
    <t>14000168MM10A</t>
  </si>
  <si>
    <t>hugo garcia</t>
  </si>
  <si>
    <t>garcia</t>
  </si>
  <si>
    <t>13001254CF10A</t>
  </si>
  <si>
    <t>Sex Battery Deft 18+/Vict 11-</t>
  </si>
  <si>
    <t>duane miller</t>
  </si>
  <si>
    <t>duane</t>
  </si>
  <si>
    <t>13021182MM10A</t>
  </si>
  <si>
    <t>thomas evans</t>
  </si>
  <si>
    <t>10011555CF10A</t>
  </si>
  <si>
    <t>willie carter</t>
  </si>
  <si>
    <t>13001097CF10A</t>
  </si>
  <si>
    <t>14011625CF10A</t>
  </si>
  <si>
    <t>rufus jackson</t>
  </si>
  <si>
    <t>rufus</t>
  </si>
  <si>
    <t>13020090MM10A</t>
  </si>
  <si>
    <t>DUI Blood Alcohol Above 0.20</t>
  </si>
  <si>
    <t>ulisses hernandez</t>
  </si>
  <si>
    <t>ulisses</t>
  </si>
  <si>
    <t>13006065CF10A</t>
  </si>
  <si>
    <t>15004221CF10A</t>
  </si>
  <si>
    <t>gearrard holmes</t>
  </si>
  <si>
    <t>gearrard</t>
  </si>
  <si>
    <t>14006822CF10A</t>
  </si>
  <si>
    <t>Burglary Conveyance Armed</t>
  </si>
  <si>
    <t>14015078CF10A</t>
  </si>
  <si>
    <t>johnathon rosario</t>
  </si>
  <si>
    <t>johnathon</t>
  </si>
  <si>
    <t>12015731CF10A</t>
  </si>
  <si>
    <t>15022910TC10A</t>
  </si>
  <si>
    <t>eric evenson</t>
  </si>
  <si>
    <t>evenson</t>
  </si>
  <si>
    <t>13012482CF10A</t>
  </si>
  <si>
    <t>blake robinson</t>
  </si>
  <si>
    <t>blake</t>
  </si>
  <si>
    <t>13002455MM10A</t>
  </si>
  <si>
    <t>annmarie young</t>
  </si>
  <si>
    <t>annmarie</t>
  </si>
  <si>
    <t>13008081MM10A</t>
  </si>
  <si>
    <t>Crim Attempt/Solicit/Consp</t>
  </si>
  <si>
    <t>nelson olivio</t>
  </si>
  <si>
    <t>olivio</t>
  </si>
  <si>
    <t>13017126CF10A</t>
  </si>
  <si>
    <t>richard edward</t>
  </si>
  <si>
    <t>14011447MM10A</t>
  </si>
  <si>
    <t>15046846TC20A</t>
  </si>
  <si>
    <t>15011417MM10A</t>
  </si>
  <si>
    <t>marcelo davila</t>
  </si>
  <si>
    <t>marcelo</t>
  </si>
  <si>
    <t>davila</t>
  </si>
  <si>
    <t>14005471MM10A</t>
  </si>
  <si>
    <t>jeremy torres</t>
  </si>
  <si>
    <t>13013996CF10A</t>
  </si>
  <si>
    <t>15026209TC40A</t>
  </si>
  <si>
    <t>leonardo collazos</t>
  </si>
  <si>
    <t>leonardo</t>
  </si>
  <si>
    <t>collazos</t>
  </si>
  <si>
    <t>92078761TC20A</t>
  </si>
  <si>
    <t>License Suspended Revoked</t>
  </si>
  <si>
    <t>isaac smith</t>
  </si>
  <si>
    <t>12016467CF10A</t>
  </si>
  <si>
    <t>trevor parker</t>
  </si>
  <si>
    <t>13006444CF10A</t>
  </si>
  <si>
    <t>eleasar gutierrez</t>
  </si>
  <si>
    <t>eleasar</t>
  </si>
  <si>
    <t>gutierrez</t>
  </si>
  <si>
    <t>13004236MM10A</t>
  </si>
  <si>
    <t>13013833MM10A</t>
  </si>
  <si>
    <t>emmanuel treveus</t>
  </si>
  <si>
    <t>treveus</t>
  </si>
  <si>
    <t>08003795CF10A</t>
  </si>
  <si>
    <t>daniel white</t>
  </si>
  <si>
    <t>13004116CF10A</t>
  </si>
  <si>
    <t>jovan bailey</t>
  </si>
  <si>
    <t>jovan</t>
  </si>
  <si>
    <t>13002415CF10A</t>
  </si>
  <si>
    <t>learby labath</t>
  </si>
  <si>
    <t>learby</t>
  </si>
  <si>
    <t>labath</t>
  </si>
  <si>
    <t>14000845CF10A</t>
  </si>
  <si>
    <t>tavares felder</t>
  </si>
  <si>
    <t>tavares</t>
  </si>
  <si>
    <t>felder</t>
  </si>
  <si>
    <t>13002391MM10A</t>
  </si>
  <si>
    <t>13008151CF10A</t>
  </si>
  <si>
    <t>jacques altidor</t>
  </si>
  <si>
    <t>jacques</t>
  </si>
  <si>
    <t>altidor</t>
  </si>
  <si>
    <t>11019590MM10A</t>
  </si>
  <si>
    <t>14013184CF10A</t>
  </si>
  <si>
    <t>evens jeanbaptiste</t>
  </si>
  <si>
    <t>evens</t>
  </si>
  <si>
    <t>jeanbaptiste</t>
  </si>
  <si>
    <t>13016319CF10A</t>
  </si>
  <si>
    <t>vladimir calixte</t>
  </si>
  <si>
    <t>calixte</t>
  </si>
  <si>
    <t>13012677CF10A</t>
  </si>
  <si>
    <t>13088926TC40A</t>
  </si>
  <si>
    <t>dedrick williams</t>
  </si>
  <si>
    <t>dedrick</t>
  </si>
  <si>
    <t>14003031CF10A</t>
  </si>
  <si>
    <t>14011919CF10A</t>
  </si>
  <si>
    <t>keith dillman</t>
  </si>
  <si>
    <t>dillman</t>
  </si>
  <si>
    <t>13014186CF10A</t>
  </si>
  <si>
    <t>francisco gonzalez</t>
  </si>
  <si>
    <t>14000962MM10A</t>
  </si>
  <si>
    <t>julio aviles</t>
  </si>
  <si>
    <t>aviles</t>
  </si>
  <si>
    <t>13007304CF10A</t>
  </si>
  <si>
    <t>Live on Earnings of Prostitute</t>
  </si>
  <si>
    <t>13042641TC20A</t>
  </si>
  <si>
    <t>roger baladi</t>
  </si>
  <si>
    <t>baladi</t>
  </si>
  <si>
    <t>13011657CF10A</t>
  </si>
  <si>
    <t>lias corker</t>
  </si>
  <si>
    <t>lias</t>
  </si>
  <si>
    <t>13009236CF10A</t>
  </si>
  <si>
    <t>14002766CF10A</t>
  </si>
  <si>
    <t>victoria phillips</t>
  </si>
  <si>
    <t>phillips</t>
  </si>
  <si>
    <t>13017330CF10A</t>
  </si>
  <si>
    <t>lucia arne</t>
  </si>
  <si>
    <t>lucia</t>
  </si>
  <si>
    <t>arne</t>
  </si>
  <si>
    <t>14004080MM10A</t>
  </si>
  <si>
    <t>heriberto castro</t>
  </si>
  <si>
    <t>heriberto</t>
  </si>
  <si>
    <t>castro</t>
  </si>
  <si>
    <t>14003704MM10A</t>
  </si>
  <si>
    <t>roberto gonzalez</t>
  </si>
  <si>
    <t>13000822CF10A</t>
  </si>
  <si>
    <t>13001985CF10A</t>
  </si>
  <si>
    <t>juan perez</t>
  </si>
  <si>
    <t>13004394CF10A</t>
  </si>
  <si>
    <t>catherine blackwood</t>
  </si>
  <si>
    <t>13010258CF10A</t>
  </si>
  <si>
    <t>edward thomas</t>
  </si>
  <si>
    <t>13015090CF10A</t>
  </si>
  <si>
    <t>14006322CF10A</t>
  </si>
  <si>
    <t>ulysses davis</t>
  </si>
  <si>
    <t>ulysses</t>
  </si>
  <si>
    <t>08021349CF10A</t>
  </si>
  <si>
    <t>sam metellus</t>
  </si>
  <si>
    <t>metellus</t>
  </si>
  <si>
    <t>14002560CF10A</t>
  </si>
  <si>
    <t>15004997CF10A</t>
  </si>
  <si>
    <t>jetadia brown</t>
  </si>
  <si>
    <t>jetadia</t>
  </si>
  <si>
    <t>13003373MM10A</t>
  </si>
  <si>
    <t>13009341MM10A</t>
  </si>
  <si>
    <t>Unnatural/Lascivious Act</t>
  </si>
  <si>
    <t>kurt vanasse</t>
  </si>
  <si>
    <t>vanasse</t>
  </si>
  <si>
    <t>13004271CF10A</t>
  </si>
  <si>
    <t>jahmara rawlins</t>
  </si>
  <si>
    <t>jahmara</t>
  </si>
  <si>
    <t>rawlins</t>
  </si>
  <si>
    <t>13000898CF10A</t>
  </si>
  <si>
    <t>johnie walton</t>
  </si>
  <si>
    <t>walton</t>
  </si>
  <si>
    <t>12021892TC10A</t>
  </si>
  <si>
    <t>kaylin sylvestre</t>
  </si>
  <si>
    <t>kaylin</t>
  </si>
  <si>
    <t>sylvestre</t>
  </si>
  <si>
    <t>14000589MM10A</t>
  </si>
  <si>
    <t>14084473TC30A</t>
  </si>
  <si>
    <t>leonard morris</t>
  </si>
  <si>
    <t>leonard</t>
  </si>
  <si>
    <t>13009631MM10A</t>
  </si>
  <si>
    <t>13021943MM10A</t>
  </si>
  <si>
    <t>reynold cadet</t>
  </si>
  <si>
    <t>reynold</t>
  </si>
  <si>
    <t>cadet</t>
  </si>
  <si>
    <t>13008155MM10A</t>
  </si>
  <si>
    <t>masoom ali</t>
  </si>
  <si>
    <t>masoom</t>
  </si>
  <si>
    <t>ali</t>
  </si>
  <si>
    <t>13016994CF10A</t>
  </si>
  <si>
    <t>Money Launder 100K or More Dols</t>
  </si>
  <si>
    <t>gregory ponce</t>
  </si>
  <si>
    <t>ponce</t>
  </si>
  <si>
    <t>13007528MM10A</t>
  </si>
  <si>
    <t>stevenson charles</t>
  </si>
  <si>
    <t>stevenson</t>
  </si>
  <si>
    <t>13000655CF10A</t>
  </si>
  <si>
    <t>ricardo moreno</t>
  </si>
  <si>
    <t>13004810CF10A</t>
  </si>
  <si>
    <t>alan saintfleur</t>
  </si>
  <si>
    <t>saintfleur</t>
  </si>
  <si>
    <t>14001742MM10A</t>
  </si>
  <si>
    <t>14005727MM10A</t>
  </si>
  <si>
    <t>mark harden</t>
  </si>
  <si>
    <t>harden</t>
  </si>
  <si>
    <t>14005244MM10A</t>
  </si>
  <si>
    <t>15000453MM10A</t>
  </si>
  <si>
    <t>dawn kluenie</t>
  </si>
  <si>
    <t>dawn</t>
  </si>
  <si>
    <t>kluenie</t>
  </si>
  <si>
    <t>14004832MU10A</t>
  </si>
  <si>
    <t>bianca adhemar</t>
  </si>
  <si>
    <t>bianca</t>
  </si>
  <si>
    <t>adhemar</t>
  </si>
  <si>
    <t>13023836MM10A</t>
  </si>
  <si>
    <t>eric higdon</t>
  </si>
  <si>
    <t>higdon</t>
  </si>
  <si>
    <t>13006008CF10A</t>
  </si>
  <si>
    <t>14008511CF10A</t>
  </si>
  <si>
    <t>Possession of Hydrocodone</t>
  </si>
  <si>
    <t>rodale hill</t>
  </si>
  <si>
    <t>rodale</t>
  </si>
  <si>
    <t>13003738CF10A</t>
  </si>
  <si>
    <t>13009085MM10A</t>
  </si>
  <si>
    <t>phillip hopson</t>
  </si>
  <si>
    <t>hopson</t>
  </si>
  <si>
    <t>13005021CF10A</t>
  </si>
  <si>
    <t>elisa garcia</t>
  </si>
  <si>
    <t>elisa</t>
  </si>
  <si>
    <t>14009244MU10A</t>
  </si>
  <si>
    <t>russell adams</t>
  </si>
  <si>
    <t>13008853MM10A</t>
  </si>
  <si>
    <t>13014700MO10A</t>
  </si>
  <si>
    <t>Trespassing</t>
  </si>
  <si>
    <t>ronald shelton</t>
  </si>
  <si>
    <t>shelton</t>
  </si>
  <si>
    <t>13011211CF10A</t>
  </si>
  <si>
    <t>andre collins</t>
  </si>
  <si>
    <t>collins</t>
  </si>
  <si>
    <t>13023178MM10A</t>
  </si>
  <si>
    <t>14010781TC10A</t>
  </si>
  <si>
    <t>algin peralta</t>
  </si>
  <si>
    <t>algin</t>
  </si>
  <si>
    <t>peralta</t>
  </si>
  <si>
    <t>14009275MU10A</t>
  </si>
  <si>
    <t>faris roperto</t>
  </si>
  <si>
    <t>faris</t>
  </si>
  <si>
    <t>roperto</t>
  </si>
  <si>
    <t>13013084CF10A</t>
  </si>
  <si>
    <t>gloria austin</t>
  </si>
  <si>
    <t>gloria</t>
  </si>
  <si>
    <t>13012937CF10A</t>
  </si>
  <si>
    <t>14002275CF10A</t>
  </si>
  <si>
    <t>ellen brezner</t>
  </si>
  <si>
    <t>ellen</t>
  </si>
  <si>
    <t>brezner</t>
  </si>
  <si>
    <t>12005852MO40A</t>
  </si>
  <si>
    <t>13006894MM10A</t>
  </si>
  <si>
    <t>roderick goddard</t>
  </si>
  <si>
    <t>goddard</t>
  </si>
  <si>
    <t>13004577CF10A</t>
  </si>
  <si>
    <t>melek rodney</t>
  </si>
  <si>
    <t>melek</t>
  </si>
  <si>
    <t>13003151CF10A</t>
  </si>
  <si>
    <t>16000286MM20A</t>
  </si>
  <si>
    <t>crystal lyerla</t>
  </si>
  <si>
    <t>lyerla</t>
  </si>
  <si>
    <t>13015557CF10A</t>
  </si>
  <si>
    <t>gregory lundy</t>
  </si>
  <si>
    <t>lundy</t>
  </si>
  <si>
    <t>14003518CF10A</t>
  </si>
  <si>
    <t>alan suarezmesa</t>
  </si>
  <si>
    <t>suarezmesa</t>
  </si>
  <si>
    <t>13017337CF10A</t>
  </si>
  <si>
    <t>carlwell wilson</t>
  </si>
  <si>
    <t>carlwell</t>
  </si>
  <si>
    <t>13003508CF10A</t>
  </si>
  <si>
    <t>edward johnson</t>
  </si>
  <si>
    <t>13016096CF10A</t>
  </si>
  <si>
    <t>jamar franklin</t>
  </si>
  <si>
    <t>13011545CF10A</t>
  </si>
  <si>
    <t>15007280CF10A</t>
  </si>
  <si>
    <t>deon jackson</t>
  </si>
  <si>
    <t>deon</t>
  </si>
  <si>
    <t>13002307CF10A</t>
  </si>
  <si>
    <t>13015785TC10A</t>
  </si>
  <si>
    <t>14009181MM10A</t>
  </si>
  <si>
    <t>matthew watson</t>
  </si>
  <si>
    <t>13006012CF10A</t>
  </si>
  <si>
    <t>14000326CF10A</t>
  </si>
  <si>
    <t>yashell eaton</t>
  </si>
  <si>
    <t>yashell</t>
  </si>
  <si>
    <t>12018695CF10A</t>
  </si>
  <si>
    <t>15002706MM20A</t>
  </si>
  <si>
    <t>berton michel</t>
  </si>
  <si>
    <t>berton</t>
  </si>
  <si>
    <t>michel</t>
  </si>
  <si>
    <t>14001777CF10A</t>
  </si>
  <si>
    <t>elexis garcia</t>
  </si>
  <si>
    <t>elexis</t>
  </si>
  <si>
    <t>12010393CF10A</t>
  </si>
  <si>
    <t>raymond rakoski</t>
  </si>
  <si>
    <t>rakoski</t>
  </si>
  <si>
    <t>13014082CF10A</t>
  </si>
  <si>
    <t>15003313MM10A</t>
  </si>
  <si>
    <t>josue pierre</t>
  </si>
  <si>
    <t>josue</t>
  </si>
  <si>
    <t>14007471CF10A</t>
  </si>
  <si>
    <t>14021382MU10A</t>
  </si>
  <si>
    <t>moris lucero</t>
  </si>
  <si>
    <t>moris</t>
  </si>
  <si>
    <t>lucero</t>
  </si>
  <si>
    <t>13004561CF10A</t>
  </si>
  <si>
    <t>dakenson placide</t>
  </si>
  <si>
    <t>dakenson</t>
  </si>
  <si>
    <t>placide</t>
  </si>
  <si>
    <t>13007416CF10A</t>
  </si>
  <si>
    <t>fernando walker</t>
  </si>
  <si>
    <t>fernando</t>
  </si>
  <si>
    <t>13013909CF10A</t>
  </si>
  <si>
    <t>15054085TC40A</t>
  </si>
  <si>
    <t>harold coronado-cruz</t>
  </si>
  <si>
    <t>coronado-cruz</t>
  </si>
  <si>
    <t>13017189CF10A</t>
  </si>
  <si>
    <t>michael phelan</t>
  </si>
  <si>
    <t>phelan</t>
  </si>
  <si>
    <t>13000195MM10A</t>
  </si>
  <si>
    <t>preston roman</t>
  </si>
  <si>
    <t>preston</t>
  </si>
  <si>
    <t>roman</t>
  </si>
  <si>
    <t>14004701MM10A</t>
  </si>
  <si>
    <t>lance hayes</t>
  </si>
  <si>
    <t>lance</t>
  </si>
  <si>
    <t>hayes</t>
  </si>
  <si>
    <t>13006071CF10A</t>
  </si>
  <si>
    <t>randy garciagarcia</t>
  </si>
  <si>
    <t>randy</t>
  </si>
  <si>
    <t>garciagarcia</t>
  </si>
  <si>
    <t>10008298MM10A</t>
  </si>
  <si>
    <t>lureine faustin</t>
  </si>
  <si>
    <t>lureine</t>
  </si>
  <si>
    <t>faustin</t>
  </si>
  <si>
    <t>14004601CF10A</t>
  </si>
  <si>
    <t>15044948TC20A</t>
  </si>
  <si>
    <t>maximo castro</t>
  </si>
  <si>
    <t>maximo</t>
  </si>
  <si>
    <t>13006562MM10A</t>
  </si>
  <si>
    <t>lonny paul</t>
  </si>
  <si>
    <t>lonny</t>
  </si>
  <si>
    <t>13015923CF10A</t>
  </si>
  <si>
    <t>bernard crenshaw</t>
  </si>
  <si>
    <t>crenshaw</t>
  </si>
  <si>
    <t>13003696CF10A</t>
  </si>
  <si>
    <t>13007610CF10A</t>
  </si>
  <si>
    <t>robert reeves</t>
  </si>
  <si>
    <t>13003954CF10A</t>
  </si>
  <si>
    <t>christian hughes</t>
  </si>
  <si>
    <t>hughes</t>
  </si>
  <si>
    <t>13020104MM10A</t>
  </si>
  <si>
    <t>courtland rich</t>
  </si>
  <si>
    <t>courtland</t>
  </si>
  <si>
    <t>rich</t>
  </si>
  <si>
    <t>13003080TC10A</t>
  </si>
  <si>
    <t>14002053CF10A</t>
  </si>
  <si>
    <t>alberto lorenzo-luaces</t>
  </si>
  <si>
    <t>alberto</t>
  </si>
  <si>
    <t>lorenzo-luaces</t>
  </si>
  <si>
    <t>14000372MU10A</t>
  </si>
  <si>
    <t>timothy davis</t>
  </si>
  <si>
    <t>13001647CF10A</t>
  </si>
  <si>
    <t>roxana ebanks</t>
  </si>
  <si>
    <t>roxana</t>
  </si>
  <si>
    <t>ebanks</t>
  </si>
  <si>
    <t>13009723MM10A</t>
  </si>
  <si>
    <t>tommy turner</t>
  </si>
  <si>
    <t>tommy</t>
  </si>
  <si>
    <t>12016850CF10A</t>
  </si>
  <si>
    <t>13003421CF10A</t>
  </si>
  <si>
    <t>Fraudulent Use Credit Card</t>
  </si>
  <si>
    <t>Robbery W/Deadly Weapon</t>
  </si>
  <si>
    <t>magda ramos</t>
  </si>
  <si>
    <t>magda</t>
  </si>
  <si>
    <t>12023207MM10A</t>
  </si>
  <si>
    <t>jose diz</t>
  </si>
  <si>
    <t>diz</t>
  </si>
  <si>
    <t>13005872TC10A</t>
  </si>
  <si>
    <t>ephrain caneus</t>
  </si>
  <si>
    <t>ephrain</t>
  </si>
  <si>
    <t>caneus</t>
  </si>
  <si>
    <t>08003375MM20A</t>
  </si>
  <si>
    <t>cynthia nelson</t>
  </si>
  <si>
    <t>13014937CF10A</t>
  </si>
  <si>
    <t>Aggravated Assault W/o Firearm</t>
  </si>
  <si>
    <t>14000733MM30A</t>
  </si>
  <si>
    <t>richard carmichael</t>
  </si>
  <si>
    <t>carmichael</t>
  </si>
  <si>
    <t>14015213MM10A</t>
  </si>
  <si>
    <t>14016480MM10A</t>
  </si>
  <si>
    <t>michael mason</t>
  </si>
  <si>
    <t>mason</t>
  </si>
  <si>
    <t>13007842MM10A</t>
  </si>
  <si>
    <t>jasmine jacques</t>
  </si>
  <si>
    <t>jasmine</t>
  </si>
  <si>
    <t>13001417CF10A</t>
  </si>
  <si>
    <t>13017998MM10A</t>
  </si>
  <si>
    <t>kevin eason</t>
  </si>
  <si>
    <t>eason</t>
  </si>
  <si>
    <t>13004912CF10A</t>
  </si>
  <si>
    <t>14001386CF10A</t>
  </si>
  <si>
    <t>Aggrav Child Abuse-Causes Harm</t>
  </si>
  <si>
    <t>tequisha bradley</t>
  </si>
  <si>
    <t>tequisha</t>
  </si>
  <si>
    <t>14004082CF10A</t>
  </si>
  <si>
    <t>wesley bates</t>
  </si>
  <si>
    <t>wesley</t>
  </si>
  <si>
    <t>bates</t>
  </si>
  <si>
    <t>13017571MM10A</t>
  </si>
  <si>
    <t>14001373MM40A</t>
  </si>
  <si>
    <t>14011195MM10A</t>
  </si>
  <si>
    <t>Assault On Law Enforc Officer</t>
  </si>
  <si>
    <t>casey jones</t>
  </si>
  <si>
    <t>13010915CF10A</t>
  </si>
  <si>
    <t>alicia weston</t>
  </si>
  <si>
    <t>alicia</t>
  </si>
  <si>
    <t>weston</t>
  </si>
  <si>
    <t>13016119CF10A</t>
  </si>
  <si>
    <t>fulton pryer</t>
  </si>
  <si>
    <t>fulton</t>
  </si>
  <si>
    <t>pryer</t>
  </si>
  <si>
    <t>13000930CF10A</t>
  </si>
  <si>
    <t>alan cross</t>
  </si>
  <si>
    <t>cross</t>
  </si>
  <si>
    <t>13003756CF10A</t>
  </si>
  <si>
    <t>gerard gay</t>
  </si>
  <si>
    <t>gerard</t>
  </si>
  <si>
    <t>13001728CF10A</t>
  </si>
  <si>
    <t>paul sifuentes</t>
  </si>
  <si>
    <t>sifuentes</t>
  </si>
  <si>
    <t>13005624CF10A</t>
  </si>
  <si>
    <t>krystal strobridge</t>
  </si>
  <si>
    <t>krystal</t>
  </si>
  <si>
    <t>strobridge</t>
  </si>
  <si>
    <t>11037540TC10A</t>
  </si>
  <si>
    <t>13017910MM10A</t>
  </si>
  <si>
    <t>15001791CF10A</t>
  </si>
  <si>
    <t>ashley deal</t>
  </si>
  <si>
    <t>deal</t>
  </si>
  <si>
    <t>12017180CF10A</t>
  </si>
  <si>
    <t>alexander vargas</t>
  </si>
  <si>
    <t>vargas</t>
  </si>
  <si>
    <t>13004307CF10A</t>
  </si>
  <si>
    <t>13020800MM10A</t>
  </si>
  <si>
    <t>lonnae baker</t>
  </si>
  <si>
    <t>lonnae</t>
  </si>
  <si>
    <t>14006418CF10A</t>
  </si>
  <si>
    <t>14041490TC20A</t>
  </si>
  <si>
    <t>16000543MM10A</t>
  </si>
  <si>
    <t>jovaugh smith</t>
  </si>
  <si>
    <t>jovaugh</t>
  </si>
  <si>
    <t>13001812MM10A</t>
  </si>
  <si>
    <t>13007144MM10A</t>
  </si>
  <si>
    <t>donald downing</t>
  </si>
  <si>
    <t>downing</t>
  </si>
  <si>
    <t>13008650MM10A</t>
  </si>
  <si>
    <t>14005318TC10A</t>
  </si>
  <si>
    <t>demetrius richardson</t>
  </si>
  <si>
    <t>demetrius</t>
  </si>
  <si>
    <t>richardson</t>
  </si>
  <si>
    <t>13007819MM10A</t>
  </si>
  <si>
    <t>edy chavarriacalderon</t>
  </si>
  <si>
    <t>edy</t>
  </si>
  <si>
    <t>chavarriacalderon</t>
  </si>
  <si>
    <t>13014036MM10A</t>
  </si>
  <si>
    <t>karen colato</t>
  </si>
  <si>
    <t>colato</t>
  </si>
  <si>
    <t>13016099CF10A</t>
  </si>
  <si>
    <t>orlando kirlew</t>
  </si>
  <si>
    <t>kirlew</t>
  </si>
  <si>
    <t>13000289CF10A</t>
  </si>
  <si>
    <t>vanessa cardellaadams</t>
  </si>
  <si>
    <t>cardellaadams</t>
  </si>
  <si>
    <t>13018595MM10A</t>
  </si>
  <si>
    <t>elizabeth velazquezlugo</t>
  </si>
  <si>
    <t>velazquezlugo</t>
  </si>
  <si>
    <t>13017184CF10A</t>
  </si>
  <si>
    <t>kyron jones</t>
  </si>
  <si>
    <t>kyron</t>
  </si>
  <si>
    <t>13008102MM10A</t>
  </si>
  <si>
    <t>14000528MM10A</t>
  </si>
  <si>
    <t>samuel jeanhilaire</t>
  </si>
  <si>
    <t>jeanhilaire</t>
  </si>
  <si>
    <t>12000890CF10A</t>
  </si>
  <si>
    <t>14016017CF10A</t>
  </si>
  <si>
    <t>frantz lamour</t>
  </si>
  <si>
    <t>lamour</t>
  </si>
  <si>
    <t>13007802CF10A</t>
  </si>
  <si>
    <t>14004154CF10A</t>
  </si>
  <si>
    <t>Unlaw Pos of Prson ID of another</t>
  </si>
  <si>
    <t>susana colon</t>
  </si>
  <si>
    <t>susana</t>
  </si>
  <si>
    <t>colon</t>
  </si>
  <si>
    <t>13000006MM10A</t>
  </si>
  <si>
    <t>13008901MO10A</t>
  </si>
  <si>
    <t>donte dixon</t>
  </si>
  <si>
    <t>donte</t>
  </si>
  <si>
    <t>12006838CF10A</t>
  </si>
  <si>
    <t>andy wells</t>
  </si>
  <si>
    <t>wells</t>
  </si>
  <si>
    <t>14008729MM10A</t>
  </si>
  <si>
    <t>14011982MM10A</t>
  </si>
  <si>
    <t>nolasco pena</t>
  </si>
  <si>
    <t>nolasco</t>
  </si>
  <si>
    <t>pena</t>
  </si>
  <si>
    <t>13000095CF10A</t>
  </si>
  <si>
    <t>Poss Unlaw Issue Driver Licenc</t>
  </si>
  <si>
    <t>jason desmangles</t>
  </si>
  <si>
    <t>desmangles</t>
  </si>
  <si>
    <t>14002281MM10A</t>
  </si>
  <si>
    <t>14009973MM10A</t>
  </si>
  <si>
    <t>marc corley</t>
  </si>
  <si>
    <t>marc</t>
  </si>
  <si>
    <t>corley</t>
  </si>
  <si>
    <t>13006170MM10A</t>
  </si>
  <si>
    <t>15004715CF10A</t>
  </si>
  <si>
    <t>christina garrison</t>
  </si>
  <si>
    <t>christina</t>
  </si>
  <si>
    <t>garrison</t>
  </si>
  <si>
    <t>14000280MM10A</t>
  </si>
  <si>
    <t>marsell mccullough</t>
  </si>
  <si>
    <t>marsell</t>
  </si>
  <si>
    <t>mccullough</t>
  </si>
  <si>
    <t>12004080CF10A</t>
  </si>
  <si>
    <t>earl williams</t>
  </si>
  <si>
    <t>13005794CF10A</t>
  </si>
  <si>
    <t>13005994MM10A</t>
  </si>
  <si>
    <t>15006683MM10A</t>
  </si>
  <si>
    <t>chad bouma</t>
  </si>
  <si>
    <t>chad</t>
  </si>
  <si>
    <t>bouma</t>
  </si>
  <si>
    <t>13011493CF10A</t>
  </si>
  <si>
    <t>norence baker</t>
  </si>
  <si>
    <t>norence</t>
  </si>
  <si>
    <t>13012549CF10A</t>
  </si>
  <si>
    <t>14006802TC10A</t>
  </si>
  <si>
    <t>justin floyd</t>
  </si>
  <si>
    <t>13007190CF10A</t>
  </si>
  <si>
    <t>13014216CF10A</t>
  </si>
  <si>
    <t>christopher dada</t>
  </si>
  <si>
    <t>dada</t>
  </si>
  <si>
    <t>14002279CF10A</t>
  </si>
  <si>
    <t>15024961TC40A</t>
  </si>
  <si>
    <t>jeffrey basham</t>
  </si>
  <si>
    <t>basham</t>
  </si>
  <si>
    <t>13001168CF10A</t>
  </si>
  <si>
    <t>15008489TC20A</t>
  </si>
  <si>
    <t>15009771MO10A</t>
  </si>
  <si>
    <t>yesenia rosas</t>
  </si>
  <si>
    <t>yesenia</t>
  </si>
  <si>
    <t>rosas</t>
  </si>
  <si>
    <t>13001074CF10A</t>
  </si>
  <si>
    <t>15018081TC20A</t>
  </si>
  <si>
    <t>patsy kennedy</t>
  </si>
  <si>
    <t>patsy</t>
  </si>
  <si>
    <t>kennedy</t>
  </si>
  <si>
    <t>13001073CF10A</t>
  </si>
  <si>
    <t>john mccabe</t>
  </si>
  <si>
    <t>mccabe</t>
  </si>
  <si>
    <t>12022505MM10A</t>
  </si>
  <si>
    <t>13006449CF10A</t>
  </si>
  <si>
    <t>kenneth boyd</t>
  </si>
  <si>
    <t>boyd</t>
  </si>
  <si>
    <t>13006650MM10A</t>
  </si>
  <si>
    <t>14002514TC10A</t>
  </si>
  <si>
    <t>arthur mcqueen</t>
  </si>
  <si>
    <t>arthur</t>
  </si>
  <si>
    <t>mcqueen</t>
  </si>
  <si>
    <t>14005532MM10A</t>
  </si>
  <si>
    <t>kenneth cash</t>
  </si>
  <si>
    <t>cash</t>
  </si>
  <si>
    <t>12013597CF10A</t>
  </si>
  <si>
    <t>brenda inman</t>
  </si>
  <si>
    <t>inman</t>
  </si>
  <si>
    <t>08017042MM10A</t>
  </si>
  <si>
    <t>vanessa albino</t>
  </si>
  <si>
    <t>albino</t>
  </si>
  <si>
    <t>12026484MM10A</t>
  </si>
  <si>
    <t>jeffrey dolgan</t>
  </si>
  <si>
    <t>dolgan</t>
  </si>
  <si>
    <t>14001871MM10A</t>
  </si>
  <si>
    <t>laque vallejo</t>
  </si>
  <si>
    <t>laque</t>
  </si>
  <si>
    <t>13011801CF10A</t>
  </si>
  <si>
    <t>Retail Theft $300 1st Offense</t>
  </si>
  <si>
    <t>moeshae reed</t>
  </si>
  <si>
    <t>moeshae</t>
  </si>
  <si>
    <t>13012724CF10A</t>
  </si>
  <si>
    <t>laricky asbury</t>
  </si>
  <si>
    <t>laricky</t>
  </si>
  <si>
    <t>asbury</t>
  </si>
  <si>
    <t>13001995CF10A</t>
  </si>
  <si>
    <t>13006469CF10A</t>
  </si>
  <si>
    <t>tercel reckley</t>
  </si>
  <si>
    <t>tercel</t>
  </si>
  <si>
    <t>reckley</t>
  </si>
  <si>
    <t>13011472CF10A</t>
  </si>
  <si>
    <t>15023345TC10A</t>
  </si>
  <si>
    <t>michael vaia</t>
  </si>
  <si>
    <t>vaia</t>
  </si>
  <si>
    <t>13009472MM10A</t>
  </si>
  <si>
    <t>13036749TC20A</t>
  </si>
  <si>
    <t>christopher babecki</t>
  </si>
  <si>
    <t>babecki</t>
  </si>
  <si>
    <t>13020821MM10A</t>
  </si>
  <si>
    <t>sheila trovato</t>
  </si>
  <si>
    <t>sheila</t>
  </si>
  <si>
    <t>trovato</t>
  </si>
  <si>
    <t>13018829MM10A</t>
  </si>
  <si>
    <t>jordan monagas</t>
  </si>
  <si>
    <t>monagas</t>
  </si>
  <si>
    <t>14007179CF10A</t>
  </si>
  <si>
    <t>15005451CF10A</t>
  </si>
  <si>
    <t>cynthia cardoza</t>
  </si>
  <si>
    <t>cardoza</t>
  </si>
  <si>
    <t>13004060CF10A</t>
  </si>
  <si>
    <t>norberto garcia</t>
  </si>
  <si>
    <t>norberto</t>
  </si>
  <si>
    <t>14003572MM10A</t>
  </si>
  <si>
    <t>samyrah carter</t>
  </si>
  <si>
    <t>samyrah</t>
  </si>
  <si>
    <t>13014025CF10A</t>
  </si>
  <si>
    <t>catherine capozzi</t>
  </si>
  <si>
    <t>capozzi</t>
  </si>
  <si>
    <t>13015656CF10A</t>
  </si>
  <si>
    <t>14012699MM10A</t>
  </si>
  <si>
    <t>christopher crespo</t>
  </si>
  <si>
    <t>crespo</t>
  </si>
  <si>
    <t>13008070MM10A</t>
  </si>
  <si>
    <t>derrick key</t>
  </si>
  <si>
    <t>key</t>
  </si>
  <si>
    <t>12014461MM10A</t>
  </si>
  <si>
    <t>14003946CF10A</t>
  </si>
  <si>
    <t>erik jarovits</t>
  </si>
  <si>
    <t>jarovits</t>
  </si>
  <si>
    <t>14009200CF10A</t>
  </si>
  <si>
    <t>15008310MM10A</t>
  </si>
  <si>
    <t>rachel chamberlain</t>
  </si>
  <si>
    <t>chamberlain</t>
  </si>
  <si>
    <t>13023371MO10A</t>
  </si>
  <si>
    <t>Intoxicated/Safety Of Another</t>
  </si>
  <si>
    <t>tramail kelly</t>
  </si>
  <si>
    <t>tramail</t>
  </si>
  <si>
    <t>11026244MO10A</t>
  </si>
  <si>
    <t>Gambling/Gamb Paraphernalia</t>
  </si>
  <si>
    <t>paulette clarke</t>
  </si>
  <si>
    <t>paulette</t>
  </si>
  <si>
    <t>clarke</t>
  </si>
  <si>
    <t>13013701CF10A</t>
  </si>
  <si>
    <t>Neglect/Abuse Elderly Person</t>
  </si>
  <si>
    <t>yanik palmer</t>
  </si>
  <si>
    <t>yanik</t>
  </si>
  <si>
    <t>palmer</t>
  </si>
  <si>
    <t>14002358CF10A</t>
  </si>
  <si>
    <t>Traffick Amphetamine 28g&gt;&lt;200g</t>
  </si>
  <si>
    <t>15000160MM40A</t>
  </si>
  <si>
    <t>alberto mosquera</t>
  </si>
  <si>
    <t>mosquera</t>
  </si>
  <si>
    <t>14004753CF10A</t>
  </si>
  <si>
    <t>14010208CF10A</t>
  </si>
  <si>
    <t>Traffick Oxycodone 14-25 grams</t>
  </si>
  <si>
    <t>jose morales</t>
  </si>
  <si>
    <t>morales</t>
  </si>
  <si>
    <t>12015794CF10A</t>
  </si>
  <si>
    <t>15014332CF10A</t>
  </si>
  <si>
    <t>Conspire Traffic Illegal Drugs</t>
  </si>
  <si>
    <t>adam rosario</t>
  </si>
  <si>
    <t>adam</t>
  </si>
  <si>
    <t>14005385MM10A</t>
  </si>
  <si>
    <t>lamondrio fields</t>
  </si>
  <si>
    <t>lamondrio</t>
  </si>
  <si>
    <t>fields</t>
  </si>
  <si>
    <t>13004118CF10A</t>
  </si>
  <si>
    <t>13016425CF10A</t>
  </si>
  <si>
    <t>tamera bankston</t>
  </si>
  <si>
    <t>tamera</t>
  </si>
  <si>
    <t>bankston</t>
  </si>
  <si>
    <t>12015061CF10A</t>
  </si>
  <si>
    <t>Grand Theft In The 3Rd Degree</t>
  </si>
  <si>
    <t>15009884MM10A</t>
  </si>
  <si>
    <t>portia cooper</t>
  </si>
  <si>
    <t>portia</t>
  </si>
  <si>
    <t>08010781CF10A</t>
  </si>
  <si>
    <t>brandon burwell</t>
  </si>
  <si>
    <t>burwell</t>
  </si>
  <si>
    <t>13013468TC10A</t>
  </si>
  <si>
    <t>bryan santana</t>
  </si>
  <si>
    <t>santana</t>
  </si>
  <si>
    <t>13006789CF10A</t>
  </si>
  <si>
    <t>jeremiah wilson</t>
  </si>
  <si>
    <t>13003422MO10A</t>
  </si>
  <si>
    <t>Poss Of Controlled Substance</t>
  </si>
  <si>
    <t>15008152MM10A</t>
  </si>
  <si>
    <t>keenen stinson</t>
  </si>
  <si>
    <t>keenen</t>
  </si>
  <si>
    <t>stinson</t>
  </si>
  <si>
    <t>13014326CF10A</t>
  </si>
  <si>
    <t>lucas delnegro</t>
  </si>
  <si>
    <t>lucas</t>
  </si>
  <si>
    <t>delnegro</t>
  </si>
  <si>
    <t>14011801CF10A</t>
  </si>
  <si>
    <t>14013695CF10A</t>
  </si>
  <si>
    <t>Trespass Struct/Convey Occupy</t>
  </si>
  <si>
    <t>timothy hall</t>
  </si>
  <si>
    <t>13017577CF10A</t>
  </si>
  <si>
    <t>14000501MM10A</t>
  </si>
  <si>
    <t>nelson osceola</t>
  </si>
  <si>
    <t>13000903CF10A</t>
  </si>
  <si>
    <t>15004061CF10A</t>
  </si>
  <si>
    <t>15007467CF10A</t>
  </si>
  <si>
    <t>Neglect Child / Bodily Harm</t>
  </si>
  <si>
    <t>darron wilson</t>
  </si>
  <si>
    <t>darron</t>
  </si>
  <si>
    <t>13005332CF10A</t>
  </si>
  <si>
    <t>kassandra cruz</t>
  </si>
  <si>
    <t>kassandra</t>
  </si>
  <si>
    <t>cruz</t>
  </si>
  <si>
    <t>13005902CF10A</t>
  </si>
  <si>
    <t>christopher filius</t>
  </si>
  <si>
    <t>filius</t>
  </si>
  <si>
    <t>13015916CF10A</t>
  </si>
  <si>
    <t>15003895MM40A</t>
  </si>
  <si>
    <t>ciara mcgriff</t>
  </si>
  <si>
    <t>ciara</t>
  </si>
  <si>
    <t>mcgriff</t>
  </si>
  <si>
    <t>14004550CF10A</t>
  </si>
  <si>
    <t>15006946MM10A</t>
  </si>
  <si>
    <t>Misuse Of Wireless 911 System</t>
  </si>
  <si>
    <t>robert boyd</t>
  </si>
  <si>
    <t>11020553CF10A</t>
  </si>
  <si>
    <t>14012503MM10A</t>
  </si>
  <si>
    <t>15007322CF10A</t>
  </si>
  <si>
    <t>darryl mckinney</t>
  </si>
  <si>
    <t>13023697MM10A</t>
  </si>
  <si>
    <t>sadieanne bailey</t>
  </si>
  <si>
    <t>sadieanne</t>
  </si>
  <si>
    <t>14001560MM10A</t>
  </si>
  <si>
    <t>jasmine milan</t>
  </si>
  <si>
    <t>milan</t>
  </si>
  <si>
    <t>14000188MM10A</t>
  </si>
  <si>
    <t>steve chin</t>
  </si>
  <si>
    <t>chin</t>
  </si>
  <si>
    <t>13010257MM10A</t>
  </si>
  <si>
    <t>robert heil</t>
  </si>
  <si>
    <t>heil</t>
  </si>
  <si>
    <t>13000584CF10A</t>
  </si>
  <si>
    <t>13003063MM20A</t>
  </si>
  <si>
    <t>kenneth warren</t>
  </si>
  <si>
    <t>13003197CF10A</t>
  </si>
  <si>
    <t>13007519MM10A</t>
  </si>
  <si>
    <t>diego rocha</t>
  </si>
  <si>
    <t>13015229MM10A</t>
  </si>
  <si>
    <t>14004438MM10A</t>
  </si>
  <si>
    <t>14013733CF10A</t>
  </si>
  <si>
    <t>ulises gonzalezsanchez</t>
  </si>
  <si>
    <t>ulises</t>
  </si>
  <si>
    <t>gonzalezsanchez</t>
  </si>
  <si>
    <t>13020683MM10A</t>
  </si>
  <si>
    <t>derek billie</t>
  </si>
  <si>
    <t>billie</t>
  </si>
  <si>
    <t>13002924MM10A</t>
  </si>
  <si>
    <t>michele gallander</t>
  </si>
  <si>
    <t>michele</t>
  </si>
  <si>
    <t>gallander</t>
  </si>
  <si>
    <t>14016768CF10A</t>
  </si>
  <si>
    <t>15001973MO10A</t>
  </si>
  <si>
    <t>Loiter Solicit Act Prostitute</t>
  </si>
  <si>
    <t>alicia holloway</t>
  </si>
  <si>
    <t>12012294CF10A</t>
  </si>
  <si>
    <t>13001376MM30A</t>
  </si>
  <si>
    <t>beville quintal</t>
  </si>
  <si>
    <t>beville</t>
  </si>
  <si>
    <t>quintal</t>
  </si>
  <si>
    <t>13013765CF10A</t>
  </si>
  <si>
    <t>bobby sturdivant</t>
  </si>
  <si>
    <t>bobby</t>
  </si>
  <si>
    <t>sturdivant</t>
  </si>
  <si>
    <t>13015109CF10A</t>
  </si>
  <si>
    <t>daphne nunez</t>
  </si>
  <si>
    <t>daphne</t>
  </si>
  <si>
    <t>14000574MM10A</t>
  </si>
  <si>
    <t>timothy bouma</t>
  </si>
  <si>
    <t>14014052CF10A</t>
  </si>
  <si>
    <t>15016308CF10A</t>
  </si>
  <si>
    <t>jesus zacarias</t>
  </si>
  <si>
    <t>jesus</t>
  </si>
  <si>
    <t>zacarias</t>
  </si>
  <si>
    <t>13004624CF10A</t>
  </si>
  <si>
    <t>christopher kirwan</t>
  </si>
  <si>
    <t>kirwan</t>
  </si>
  <si>
    <t>13001190TC10A</t>
  </si>
  <si>
    <t>alexander blackshure</t>
  </si>
  <si>
    <t>blackshure</t>
  </si>
  <si>
    <t>13012145CF10A</t>
  </si>
  <si>
    <t>jorge valenzuela</t>
  </si>
  <si>
    <t>valenzuela</t>
  </si>
  <si>
    <t>13003758CF10A</t>
  </si>
  <si>
    <t>brion altidor</t>
  </si>
  <si>
    <t>brion</t>
  </si>
  <si>
    <t>14014308MM10A</t>
  </si>
  <si>
    <t>14014114CF10A</t>
  </si>
  <si>
    <t>ebony taylor</t>
  </si>
  <si>
    <t>taylor</t>
  </si>
  <si>
    <t>12017819CF10A</t>
  </si>
  <si>
    <t>marion rickard</t>
  </si>
  <si>
    <t>rickard</t>
  </si>
  <si>
    <t>13004274CF10A</t>
  </si>
  <si>
    <t>adrian lesniewski</t>
  </si>
  <si>
    <t>lesniewski</t>
  </si>
  <si>
    <t>13002580CF10A</t>
  </si>
  <si>
    <t>Del of JWH-250 2-Methox 1-Pentyl</t>
  </si>
  <si>
    <t>elisa lamotta</t>
  </si>
  <si>
    <t>lamotta</t>
  </si>
  <si>
    <t>13004659CF10A</t>
  </si>
  <si>
    <t>Purchasing Of Alprazolam</t>
  </si>
  <si>
    <t>alexandra spinney</t>
  </si>
  <si>
    <t>alexandra</t>
  </si>
  <si>
    <t>spinney</t>
  </si>
  <si>
    <t>13001917MM10A</t>
  </si>
  <si>
    <t>frank perez</t>
  </si>
  <si>
    <t>14008614MM10A</t>
  </si>
  <si>
    <t>15045440TC20A</t>
  </si>
  <si>
    <t>philip patnaude</t>
  </si>
  <si>
    <t>patnaude</t>
  </si>
  <si>
    <t>13012028CF10A</t>
  </si>
  <si>
    <t>14002047MM20A</t>
  </si>
  <si>
    <t>diana innocent</t>
  </si>
  <si>
    <t>innocent</t>
  </si>
  <si>
    <t>13002865CF10A</t>
  </si>
  <si>
    <t>javaris mosley</t>
  </si>
  <si>
    <t>javaris</t>
  </si>
  <si>
    <t>14000137CF10A</t>
  </si>
  <si>
    <t>mark ramsey</t>
  </si>
  <si>
    <t>ramsey</t>
  </si>
  <si>
    <t>13005748MM10A</t>
  </si>
  <si>
    <t>david bartolino</t>
  </si>
  <si>
    <t>bartolino</t>
  </si>
  <si>
    <t>14006287CF10A</t>
  </si>
  <si>
    <t>Unauthorized Interf w/Railroad</t>
  </si>
  <si>
    <t>15019403TC10A</t>
  </si>
  <si>
    <t>christopher durham</t>
  </si>
  <si>
    <t>durham</t>
  </si>
  <si>
    <t>14004962CF10A</t>
  </si>
  <si>
    <t>15009396CF10A</t>
  </si>
  <si>
    <t>michael gibbons</t>
  </si>
  <si>
    <t>13002338CF10A</t>
  </si>
  <si>
    <t>15003548MM10A</t>
  </si>
  <si>
    <t>james harriott</t>
  </si>
  <si>
    <t>harriott</t>
  </si>
  <si>
    <t>14011222CF10A</t>
  </si>
  <si>
    <t>14002778MM20A</t>
  </si>
  <si>
    <t>Poss Of RX Without RX</t>
  </si>
  <si>
    <t>15016452CF10A</t>
  </si>
  <si>
    <t>kenneth hergert</t>
  </si>
  <si>
    <t>hergert</t>
  </si>
  <si>
    <t>13002326CF10A</t>
  </si>
  <si>
    <t>varian powell</t>
  </si>
  <si>
    <t>varian</t>
  </si>
  <si>
    <t>13001917CF10A</t>
  </si>
  <si>
    <t>kole roundtree</t>
  </si>
  <si>
    <t>kole</t>
  </si>
  <si>
    <t>14003062CF10A</t>
  </si>
  <si>
    <t>nicole moncur</t>
  </si>
  <si>
    <t>nicole</t>
  </si>
  <si>
    <t>moncur</t>
  </si>
  <si>
    <t>13003783MM10A</t>
  </si>
  <si>
    <t>15001319MM20A</t>
  </si>
  <si>
    <t>15010338CF10A</t>
  </si>
  <si>
    <t>stuart tuckus</t>
  </si>
  <si>
    <t>stuart</t>
  </si>
  <si>
    <t>tuckus</t>
  </si>
  <si>
    <t>13005235CF10A</t>
  </si>
  <si>
    <t>14003828MM10A</t>
  </si>
  <si>
    <t>francis elysee</t>
  </si>
  <si>
    <t>francis</t>
  </si>
  <si>
    <t>elysee</t>
  </si>
  <si>
    <t>13012449CF10A</t>
  </si>
  <si>
    <t>13014332CF10A</t>
  </si>
  <si>
    <t>andrew mitchell</t>
  </si>
  <si>
    <t>13010966CF10A</t>
  </si>
  <si>
    <t>13069404TC40A</t>
  </si>
  <si>
    <t>jeremy lamar</t>
  </si>
  <si>
    <t>lamar</t>
  </si>
  <si>
    <t>14008168CF10A</t>
  </si>
  <si>
    <t>14004398MM40A</t>
  </si>
  <si>
    <t>Solicit ProstitutionViolation</t>
  </si>
  <si>
    <t>evens gustave</t>
  </si>
  <si>
    <t>gustave</t>
  </si>
  <si>
    <t>12025265MM10A</t>
  </si>
  <si>
    <t>mario brown</t>
  </si>
  <si>
    <t>13016070CF10A</t>
  </si>
  <si>
    <t>harold luzon</t>
  </si>
  <si>
    <t>luzon</t>
  </si>
  <si>
    <t>13023903MM10A</t>
  </si>
  <si>
    <t>kamal smith</t>
  </si>
  <si>
    <t>kamal</t>
  </si>
  <si>
    <t>13009802MM10A</t>
  </si>
  <si>
    <t>todd hayes</t>
  </si>
  <si>
    <t>todd</t>
  </si>
  <si>
    <t>13017986MM10A</t>
  </si>
  <si>
    <t>nathaniel heron</t>
  </si>
  <si>
    <t>nathaniel</t>
  </si>
  <si>
    <t>heron</t>
  </si>
  <si>
    <t>13015047CF10A</t>
  </si>
  <si>
    <t>shakera collins</t>
  </si>
  <si>
    <t>shakera</t>
  </si>
  <si>
    <t>13005664CF10A</t>
  </si>
  <si>
    <t>14011345MM10A</t>
  </si>
  <si>
    <t>jarrell weaver</t>
  </si>
  <si>
    <t>jarrell</t>
  </si>
  <si>
    <t>weaver</t>
  </si>
  <si>
    <t>13020575MM10A</t>
  </si>
  <si>
    <t>virgini ocio</t>
  </si>
  <si>
    <t>virgini</t>
  </si>
  <si>
    <t>ocio</t>
  </si>
  <si>
    <t>13010192CF10A</t>
  </si>
  <si>
    <t>Possession Of Lorazepam</t>
  </si>
  <si>
    <t>nathalie joseph</t>
  </si>
  <si>
    <t>nathalie</t>
  </si>
  <si>
    <t>14002471MM10A</t>
  </si>
  <si>
    <t>christopher thurlow</t>
  </si>
  <si>
    <t>thurlow</t>
  </si>
  <si>
    <t>14000836MM10A</t>
  </si>
  <si>
    <t>Restraining Order Dating Viol</t>
  </si>
  <si>
    <t>14012594MM10A</t>
  </si>
  <si>
    <t>julie gallardo</t>
  </si>
  <si>
    <t>julie</t>
  </si>
  <si>
    <t>gallardo</t>
  </si>
  <si>
    <t>12007678MM10A</t>
  </si>
  <si>
    <t>gerald dessalines</t>
  </si>
  <si>
    <t>dessalines</t>
  </si>
  <si>
    <t>13000727MM40A</t>
  </si>
  <si>
    <t>13013513MM10A</t>
  </si>
  <si>
    <t>roosevelt roberts</t>
  </si>
  <si>
    <t>roosevelt</t>
  </si>
  <si>
    <t>13000645CF10A</t>
  </si>
  <si>
    <t>renee sopon</t>
  </si>
  <si>
    <t>renee</t>
  </si>
  <si>
    <t>sopon</t>
  </si>
  <si>
    <t>13015300CF10A</t>
  </si>
  <si>
    <t>13015756CF10A</t>
  </si>
  <si>
    <t>14001059CF10A</t>
  </si>
  <si>
    <t>lydia mosssolomon</t>
  </si>
  <si>
    <t>lydia</t>
  </si>
  <si>
    <t>mosssolomon</t>
  </si>
  <si>
    <t>13016661MM10A</t>
  </si>
  <si>
    <t>13020336MM10A</t>
  </si>
  <si>
    <t>13013716CF10A</t>
  </si>
  <si>
    <t>zachary santiago</t>
  </si>
  <si>
    <t>09007486CF10A</t>
  </si>
  <si>
    <t>13016276CF10A</t>
  </si>
  <si>
    <t>14003873CF10A</t>
  </si>
  <si>
    <t>rolfi hernandez</t>
  </si>
  <si>
    <t>rolfi</t>
  </si>
  <si>
    <t>14002280MM10A</t>
  </si>
  <si>
    <t>Solic to Commit Battery</t>
  </si>
  <si>
    <t>michael rivera</t>
  </si>
  <si>
    <t>13017908CF10A</t>
  </si>
  <si>
    <t>timothy thompson</t>
  </si>
  <si>
    <t>thompson</t>
  </si>
  <si>
    <t>13006304CF10A</t>
  </si>
  <si>
    <t>jacoby kirksey</t>
  </si>
  <si>
    <t>jacoby</t>
  </si>
  <si>
    <t>kirksey</t>
  </si>
  <si>
    <t>13001831MM10A</t>
  </si>
  <si>
    <t>michael chance</t>
  </si>
  <si>
    <t>14014870MM10A</t>
  </si>
  <si>
    <t>15002314MM10A</t>
  </si>
  <si>
    <t>Viol Injunction Protect Dom Vi</t>
  </si>
  <si>
    <t>anthony petersen</t>
  </si>
  <si>
    <t>petersen</t>
  </si>
  <si>
    <t>13004746MM10A</t>
  </si>
  <si>
    <t>antonio lytle</t>
  </si>
  <si>
    <t>lytle</t>
  </si>
  <si>
    <t>13015125MM10A</t>
  </si>
  <si>
    <t>13002867MM20A</t>
  </si>
  <si>
    <t>marques hawks</t>
  </si>
  <si>
    <t>hawks</t>
  </si>
  <si>
    <t>13001905CF10A</t>
  </si>
  <si>
    <t>Carjacking with a Firearm</t>
  </si>
  <si>
    <t>13002946CF10A</t>
  </si>
  <si>
    <t>15014881CF10A</t>
  </si>
  <si>
    <t>dakota gregory</t>
  </si>
  <si>
    <t>dakota</t>
  </si>
  <si>
    <t>13004039CF10A</t>
  </si>
  <si>
    <t>14004668MM40A</t>
  </si>
  <si>
    <t>kelby contreras</t>
  </si>
  <si>
    <t>kelby</t>
  </si>
  <si>
    <t>13004553MM10A</t>
  </si>
  <si>
    <t>william king</t>
  </si>
  <si>
    <t>12002830CF10A</t>
  </si>
  <si>
    <t>13012890MM10A</t>
  </si>
  <si>
    <t>jenice sisco</t>
  </si>
  <si>
    <t>jenice</t>
  </si>
  <si>
    <t>sisco</t>
  </si>
  <si>
    <t>13006759CF10A</t>
  </si>
  <si>
    <t>13012011CF10A</t>
  </si>
  <si>
    <t>kishu ramsay</t>
  </si>
  <si>
    <t>kishu</t>
  </si>
  <si>
    <t>ramsay</t>
  </si>
  <si>
    <t>13000729CF10A</t>
  </si>
  <si>
    <t>crystal fallon</t>
  </si>
  <si>
    <t>fallon</t>
  </si>
  <si>
    <t>13001334CF10A</t>
  </si>
  <si>
    <t>gregory stinson</t>
  </si>
  <si>
    <t>13005927MM10A</t>
  </si>
  <si>
    <t>jonathan barrett</t>
  </si>
  <si>
    <t>barrett</t>
  </si>
  <si>
    <t>14011154CF10A</t>
  </si>
  <si>
    <t>15054163TC30A</t>
  </si>
  <si>
    <t>brian etheridge</t>
  </si>
  <si>
    <t>etheridge</t>
  </si>
  <si>
    <t>13014600MM10A</t>
  </si>
  <si>
    <t>13015856MM10A</t>
  </si>
  <si>
    <t>carl feest</t>
  </si>
  <si>
    <t>feest</t>
  </si>
  <si>
    <t>13018963MM10A</t>
  </si>
  <si>
    <t>james obrien</t>
  </si>
  <si>
    <t>obrien</t>
  </si>
  <si>
    <t>13013150CF10A</t>
  </si>
  <si>
    <t>14011102MM10A</t>
  </si>
  <si>
    <t>malcom mckenzie</t>
  </si>
  <si>
    <t>malcom</t>
  </si>
  <si>
    <t>14004184CF10A</t>
  </si>
  <si>
    <t>roshod graham</t>
  </si>
  <si>
    <t>roshod</t>
  </si>
  <si>
    <t>13016491CF10A</t>
  </si>
  <si>
    <t>louine martin</t>
  </si>
  <si>
    <t>louine</t>
  </si>
  <si>
    <t>13005557CF10A</t>
  </si>
  <si>
    <t>13006450CF10A</t>
  </si>
  <si>
    <t>darren lowder</t>
  </si>
  <si>
    <t>lowder</t>
  </si>
  <si>
    <t>13003730CF10A</t>
  </si>
  <si>
    <t>william maloy</t>
  </si>
  <si>
    <t>maloy</t>
  </si>
  <si>
    <t>13014297CF10A</t>
  </si>
  <si>
    <t>rachelle lindo</t>
  </si>
  <si>
    <t>rachelle</t>
  </si>
  <si>
    <t>lindo</t>
  </si>
  <si>
    <t>13015650CF10A</t>
  </si>
  <si>
    <t>13022984MM10A</t>
  </si>
  <si>
    <t>carmen white</t>
  </si>
  <si>
    <t>carmen</t>
  </si>
  <si>
    <t>13001183CF10A</t>
  </si>
  <si>
    <t>14028483TC10A</t>
  </si>
  <si>
    <t>sean poirier</t>
  </si>
  <si>
    <t>poirier</t>
  </si>
  <si>
    <t>14000932MM10A</t>
  </si>
  <si>
    <t>14003135MM10A</t>
  </si>
  <si>
    <t>kadarell collins</t>
  </si>
  <si>
    <t>kadarell</t>
  </si>
  <si>
    <t>14009374CF10A</t>
  </si>
  <si>
    <t>15008251CF10A</t>
  </si>
  <si>
    <t>roylon coppin</t>
  </si>
  <si>
    <t>roylon</t>
  </si>
  <si>
    <t>coppin</t>
  </si>
  <si>
    <t>13000258MM10A</t>
  </si>
  <si>
    <t>brenda izzo</t>
  </si>
  <si>
    <t>izzo</t>
  </si>
  <si>
    <t>13012569MM10A</t>
  </si>
  <si>
    <t>kendy alcy</t>
  </si>
  <si>
    <t>kendy</t>
  </si>
  <si>
    <t>alcy</t>
  </si>
  <si>
    <t>13004464CF10A</t>
  </si>
  <si>
    <t>14006825MM10A</t>
  </si>
  <si>
    <t>ivan dejesus</t>
  </si>
  <si>
    <t>ivan</t>
  </si>
  <si>
    <t>dejesus</t>
  </si>
  <si>
    <t>13011932CF10A</t>
  </si>
  <si>
    <t>jonathan ospina</t>
  </si>
  <si>
    <t>ospina</t>
  </si>
  <si>
    <t>14017278MM10A</t>
  </si>
  <si>
    <t>15004191CF10A</t>
  </si>
  <si>
    <t>hope avery</t>
  </si>
  <si>
    <t>hope</t>
  </si>
  <si>
    <t>13007394MM10A</t>
  </si>
  <si>
    <t>lloyd kapell</t>
  </si>
  <si>
    <t>lloyd</t>
  </si>
  <si>
    <t>kapell</t>
  </si>
  <si>
    <t>14001700CF10A</t>
  </si>
  <si>
    <t>heidi mione</t>
  </si>
  <si>
    <t>heidi</t>
  </si>
  <si>
    <t>mione</t>
  </si>
  <si>
    <t>13006437MM10A</t>
  </si>
  <si>
    <t>justin feliciano</t>
  </si>
  <si>
    <t>feliciano</t>
  </si>
  <si>
    <t>14013558CF10A</t>
  </si>
  <si>
    <t>15001282MM20A</t>
  </si>
  <si>
    <t>brian spurgin</t>
  </si>
  <si>
    <t>spurgin</t>
  </si>
  <si>
    <t>13014913MM10A</t>
  </si>
  <si>
    <t>rainel garciacoto</t>
  </si>
  <si>
    <t>rainel</t>
  </si>
  <si>
    <t>garciacoto</t>
  </si>
  <si>
    <t>13003124MM10A</t>
  </si>
  <si>
    <t>brandon kelly</t>
  </si>
  <si>
    <t>13007433CF10A</t>
  </si>
  <si>
    <t>13007834CF10A</t>
  </si>
  <si>
    <t>leon glen</t>
  </si>
  <si>
    <t>13011148CF10A</t>
  </si>
  <si>
    <t>william carlisle</t>
  </si>
  <si>
    <t>carlisle</t>
  </si>
  <si>
    <t>13001750CF10A</t>
  </si>
  <si>
    <t>miguel arango</t>
  </si>
  <si>
    <t>arango</t>
  </si>
  <si>
    <t>12007727CF10A</t>
  </si>
  <si>
    <t>javionne floyd</t>
  </si>
  <si>
    <t>javionne</t>
  </si>
  <si>
    <t>14002997CF10A</t>
  </si>
  <si>
    <t>jason vallmyr</t>
  </si>
  <si>
    <t>vallmyr</t>
  </si>
  <si>
    <t>13022298MM10A</t>
  </si>
  <si>
    <t>Culpable Negligence</t>
  </si>
  <si>
    <t>nickel thompson</t>
  </si>
  <si>
    <t>nickel</t>
  </si>
  <si>
    <t>14010589CF10A</t>
  </si>
  <si>
    <t>14044638MU10A</t>
  </si>
  <si>
    <t>gerald russomano</t>
  </si>
  <si>
    <t>russomano</t>
  </si>
  <si>
    <t>13020396MM10A</t>
  </si>
  <si>
    <t>15002423CF10A</t>
  </si>
  <si>
    <t>richard carino</t>
  </si>
  <si>
    <t>carino</t>
  </si>
  <si>
    <t>13005608CF10A</t>
  </si>
  <si>
    <t>aaron villacampa</t>
  </si>
  <si>
    <t>villacampa</t>
  </si>
  <si>
    <t>14014777MM10A</t>
  </si>
  <si>
    <t>15000889MM10A</t>
  </si>
  <si>
    <t>yoandy vidal</t>
  </si>
  <si>
    <t>yoandy</t>
  </si>
  <si>
    <t>vidal</t>
  </si>
  <si>
    <t>13009093MM10A</t>
  </si>
  <si>
    <t>kervin huerta</t>
  </si>
  <si>
    <t>kervin</t>
  </si>
  <si>
    <t>huerta</t>
  </si>
  <si>
    <t>13004374CF10A</t>
  </si>
  <si>
    <t>13005839CF10A</t>
  </si>
  <si>
    <t>anthony donaldson</t>
  </si>
  <si>
    <t>14014117CF10A</t>
  </si>
  <si>
    <t>15001313CF10A</t>
  </si>
  <si>
    <t>diego bruna</t>
  </si>
  <si>
    <t>bruna</t>
  </si>
  <si>
    <t>13012668CF10A</t>
  </si>
  <si>
    <t>rachael small</t>
  </si>
  <si>
    <t>rachael</t>
  </si>
  <si>
    <t>12009076CF10A</t>
  </si>
  <si>
    <t>mariot severe</t>
  </si>
  <si>
    <t>mariot</t>
  </si>
  <si>
    <t>severe</t>
  </si>
  <si>
    <t>13002818CF10A</t>
  </si>
  <si>
    <t>emanuel scott</t>
  </si>
  <si>
    <t>emanuel</t>
  </si>
  <si>
    <t>13009901CF10A</t>
  </si>
  <si>
    <t>philip dubicki</t>
  </si>
  <si>
    <t>dubicki</t>
  </si>
  <si>
    <t>13017061MM10A</t>
  </si>
  <si>
    <t>jamal brown</t>
  </si>
  <si>
    <t>13012735CF10A</t>
  </si>
  <si>
    <t>kelvin nguyen</t>
  </si>
  <si>
    <t>nguyen</t>
  </si>
  <si>
    <t>13016734CF10A</t>
  </si>
  <si>
    <t>anthony arcila</t>
  </si>
  <si>
    <t>arcila</t>
  </si>
  <si>
    <t>14012815CF10A</t>
  </si>
  <si>
    <t>15004409MM40A</t>
  </si>
  <si>
    <t>derrick williamson</t>
  </si>
  <si>
    <t>williamson</t>
  </si>
  <si>
    <t>13007371CF10A</t>
  </si>
  <si>
    <t>haryidial lall</t>
  </si>
  <si>
    <t>haryidial</t>
  </si>
  <si>
    <t>lall</t>
  </si>
  <si>
    <t>13023752MM10A</t>
  </si>
  <si>
    <t>ricardo quinones</t>
  </si>
  <si>
    <t>13017540CF10A</t>
  </si>
  <si>
    <t>derrica howard</t>
  </si>
  <si>
    <t>derrica</t>
  </si>
  <si>
    <t>howard</t>
  </si>
  <si>
    <t>14011475CF10A</t>
  </si>
  <si>
    <t>14012952CF10A</t>
  </si>
  <si>
    <t>lawrence bocksey</t>
  </si>
  <si>
    <t>bocksey</t>
  </si>
  <si>
    <t>13007802MM10A</t>
  </si>
  <si>
    <t>michael armenti</t>
  </si>
  <si>
    <t>armenti</t>
  </si>
  <si>
    <t>13002939MM10A</t>
  </si>
  <si>
    <t>darrell siel</t>
  </si>
  <si>
    <t>darrell</t>
  </si>
  <si>
    <t>siel</t>
  </si>
  <si>
    <t>14010530CF10A</t>
  </si>
  <si>
    <t>15009241CF10A</t>
  </si>
  <si>
    <t>clifton gooden</t>
  </si>
  <si>
    <t>gooden</t>
  </si>
  <si>
    <t>14008225CF10A</t>
  </si>
  <si>
    <t>14015800MO10A</t>
  </si>
  <si>
    <t>Open Container Of Alcoholic Bev</t>
  </si>
  <si>
    <t>alexis salcedo</t>
  </si>
  <si>
    <t>alexis</t>
  </si>
  <si>
    <t>salcedo</t>
  </si>
  <si>
    <t>13004736CF10A</t>
  </si>
  <si>
    <t>Delivery of Heroin</t>
  </si>
  <si>
    <t>13010451MM10A</t>
  </si>
  <si>
    <t>eric toledo</t>
  </si>
  <si>
    <t>toledo</t>
  </si>
  <si>
    <t>14009029MM10A</t>
  </si>
  <si>
    <t>14010274CF10A</t>
  </si>
  <si>
    <t>dino salerno</t>
  </si>
  <si>
    <t>dino</t>
  </si>
  <si>
    <t>salerno</t>
  </si>
  <si>
    <t>13004020CF10A</t>
  </si>
  <si>
    <t>13005785CF10A</t>
  </si>
  <si>
    <t>Falsely Personating Officer</t>
  </si>
  <si>
    <t>melton mustafa</t>
  </si>
  <si>
    <t>melton</t>
  </si>
  <si>
    <t>mustafa</t>
  </si>
  <si>
    <t>13004436MM10A</t>
  </si>
  <si>
    <t>john walsh</t>
  </si>
  <si>
    <t>walsh</t>
  </si>
  <si>
    <t>13002878MM10A</t>
  </si>
  <si>
    <t>jontavis walker</t>
  </si>
  <si>
    <t>jontavis</t>
  </si>
  <si>
    <t>13005673CF10A</t>
  </si>
  <si>
    <t>14000493MM20A</t>
  </si>
  <si>
    <t>antone fleming</t>
  </si>
  <si>
    <t>antone</t>
  </si>
  <si>
    <t>fleming</t>
  </si>
  <si>
    <t>13004675TC10A</t>
  </si>
  <si>
    <t>13020074MM10A</t>
  </si>
  <si>
    <t>leanord anderson</t>
  </si>
  <si>
    <t>leanord</t>
  </si>
  <si>
    <t>14002686MM10A</t>
  </si>
  <si>
    <t>eric blue</t>
  </si>
  <si>
    <t>blue</t>
  </si>
  <si>
    <t>13013423CF10A</t>
  </si>
  <si>
    <t>DUI - Property Damage/Personal Injury</t>
  </si>
  <si>
    <t>andrew medley</t>
  </si>
  <si>
    <t>medley</t>
  </si>
  <si>
    <t>12017104CF10A</t>
  </si>
  <si>
    <t>14007482CF10A</t>
  </si>
  <si>
    <t>jermaine brown</t>
  </si>
  <si>
    <t>jermaine</t>
  </si>
  <si>
    <t>12006842CF10A</t>
  </si>
  <si>
    <t>15005539TC20A</t>
  </si>
  <si>
    <t>nelson cajas</t>
  </si>
  <si>
    <t>cajas</t>
  </si>
  <si>
    <t>13020499MM10A</t>
  </si>
  <si>
    <t>sam wu</t>
  </si>
  <si>
    <t>wu</t>
  </si>
  <si>
    <t>14004229MM10A</t>
  </si>
  <si>
    <t>deborah lachance</t>
  </si>
  <si>
    <t>lachance</t>
  </si>
  <si>
    <t>13011336CF10A</t>
  </si>
  <si>
    <t>willie reese</t>
  </si>
  <si>
    <t>reese</t>
  </si>
  <si>
    <t>14000376CF10A</t>
  </si>
  <si>
    <t>14011574CF10A</t>
  </si>
  <si>
    <t>daniel joseph</t>
  </si>
  <si>
    <t>13010944CF10A</t>
  </si>
  <si>
    <t>13016858MM10A</t>
  </si>
  <si>
    <t>troy williams</t>
  </si>
  <si>
    <t>11008772CF10A</t>
  </si>
  <si>
    <t>lenna lacey</t>
  </si>
  <si>
    <t>lenna</t>
  </si>
  <si>
    <t>lacey</t>
  </si>
  <si>
    <t>06007045CF10A</t>
  </si>
  <si>
    <t>Exploit Elderly Person 20-100K</t>
  </si>
  <si>
    <t>joshua mason</t>
  </si>
  <si>
    <t>13011313CF10A</t>
  </si>
  <si>
    <t>aaron evans</t>
  </si>
  <si>
    <t>13013294CF10A</t>
  </si>
  <si>
    <t>13017730CF10A</t>
  </si>
  <si>
    <t>james hewitt</t>
  </si>
  <si>
    <t>hewitt</t>
  </si>
  <si>
    <t>14006736CF10A</t>
  </si>
  <si>
    <t>14010706CF10A</t>
  </si>
  <si>
    <t>eric wardlaw</t>
  </si>
  <si>
    <t>wardlaw</t>
  </si>
  <si>
    <t>13015967MM10A</t>
  </si>
  <si>
    <t>krishna bahadosingh</t>
  </si>
  <si>
    <t>bahadosingh</t>
  </si>
  <si>
    <t>13003416CF10A</t>
  </si>
  <si>
    <t>marvel torres</t>
  </si>
  <si>
    <t>marvel</t>
  </si>
  <si>
    <t>13002890CF10A</t>
  </si>
  <si>
    <t>melinda delions</t>
  </si>
  <si>
    <t>melinda</t>
  </si>
  <si>
    <t>delions</t>
  </si>
  <si>
    <t>13016783CF10A</t>
  </si>
  <si>
    <t>nicholas kerlew</t>
  </si>
  <si>
    <t>kerlew</t>
  </si>
  <si>
    <t>13004816MM10A</t>
  </si>
  <si>
    <t>alyssa verola</t>
  </si>
  <si>
    <t>alyssa</t>
  </si>
  <si>
    <t>verola</t>
  </si>
  <si>
    <t>13019125MM10A</t>
  </si>
  <si>
    <t>mike douze</t>
  </si>
  <si>
    <t>mike</t>
  </si>
  <si>
    <t>douze</t>
  </si>
  <si>
    <t>13020835MM10A</t>
  </si>
  <si>
    <t>14025354MU10A</t>
  </si>
  <si>
    <t>paul hough</t>
  </si>
  <si>
    <t>hough</t>
  </si>
  <si>
    <t>13016524CF10A</t>
  </si>
  <si>
    <t>14030011TC40A</t>
  </si>
  <si>
    <t>frantessa hodge</t>
  </si>
  <si>
    <t>frantessa</t>
  </si>
  <si>
    <t>hodge</t>
  </si>
  <si>
    <t>13016263CF10A</t>
  </si>
  <si>
    <t>15024711TC30A</t>
  </si>
  <si>
    <t>justin mccalligan</t>
  </si>
  <si>
    <t>mccalligan</t>
  </si>
  <si>
    <t>13002310CF10A</t>
  </si>
  <si>
    <t>13016085CF10A</t>
  </si>
  <si>
    <t>bryan berry</t>
  </si>
  <si>
    <t>13015394CF10A</t>
  </si>
  <si>
    <t>jeff rosemberg</t>
  </si>
  <si>
    <t>jeff</t>
  </si>
  <si>
    <t>rosemberg</t>
  </si>
  <si>
    <t>13008990MM10A</t>
  </si>
  <si>
    <t>greymi rosa</t>
  </si>
  <si>
    <t>greymi</t>
  </si>
  <si>
    <t>14002604CF10A</t>
  </si>
  <si>
    <t>jervon jarrett</t>
  </si>
  <si>
    <t>jervon</t>
  </si>
  <si>
    <t>13010115CF10A</t>
  </si>
  <si>
    <t>timothy bass</t>
  </si>
  <si>
    <t>bass</t>
  </si>
  <si>
    <t>13000882CF10A</t>
  </si>
  <si>
    <t>Poss of Methylethcathinone</t>
  </si>
  <si>
    <t>christopher denis</t>
  </si>
  <si>
    <t>denis</t>
  </si>
  <si>
    <t>13003713CF10A</t>
  </si>
  <si>
    <t>14004265CF10A</t>
  </si>
  <si>
    <t>Aggrav Child Abuse-Agg Battery</t>
  </si>
  <si>
    <t>jerry edwards</t>
  </si>
  <si>
    <t>14014287CF10A</t>
  </si>
  <si>
    <t>14014460CF10A</t>
  </si>
  <si>
    <t>jaircinio munoz</t>
  </si>
  <si>
    <t>jaircinio</t>
  </si>
  <si>
    <t>munoz</t>
  </si>
  <si>
    <t>13012730CF10A</t>
  </si>
  <si>
    <t>tyrone brown</t>
  </si>
  <si>
    <t>12003002CF10A</t>
  </si>
  <si>
    <t>14005121CF10A</t>
  </si>
  <si>
    <t>tereatha lewis</t>
  </si>
  <si>
    <t>tereatha</t>
  </si>
  <si>
    <t>13012981CF10A</t>
  </si>
  <si>
    <t>14000627CF10A</t>
  </si>
  <si>
    <t>edward horton</t>
  </si>
  <si>
    <t>horton</t>
  </si>
  <si>
    <t>13003849CF10A</t>
  </si>
  <si>
    <t>ivan gomez</t>
  </si>
  <si>
    <t>13012227CF10A</t>
  </si>
  <si>
    <t>rosco turner</t>
  </si>
  <si>
    <t>rosco</t>
  </si>
  <si>
    <t>13016162CF10A</t>
  </si>
  <si>
    <t>15000105CF10A</t>
  </si>
  <si>
    <t>wayne zafir</t>
  </si>
  <si>
    <t>zafir</t>
  </si>
  <si>
    <t>11004179MO10A</t>
  </si>
  <si>
    <t>loren moscovich</t>
  </si>
  <si>
    <t>loren</t>
  </si>
  <si>
    <t>moscovich</t>
  </si>
  <si>
    <t>13004269CF10A</t>
  </si>
  <si>
    <t>Possession Of Buprenorphine</t>
  </si>
  <si>
    <t>cortez harris</t>
  </si>
  <si>
    <t>cortez</t>
  </si>
  <si>
    <t>13001436CF10A</t>
  </si>
  <si>
    <t>leoplean price</t>
  </si>
  <si>
    <t>leoplean</t>
  </si>
  <si>
    <t>price</t>
  </si>
  <si>
    <t>12010556MM10A</t>
  </si>
  <si>
    <t>sugar allen</t>
  </si>
  <si>
    <t>sugar</t>
  </si>
  <si>
    <t>13007916MM10A</t>
  </si>
  <si>
    <t>14014210MM10A</t>
  </si>
  <si>
    <t>susan scarlette</t>
  </si>
  <si>
    <t>susan</t>
  </si>
  <si>
    <t>scarlette</t>
  </si>
  <si>
    <t>13005079MM10A</t>
  </si>
  <si>
    <t>waldren wright</t>
  </si>
  <si>
    <t>waldren</t>
  </si>
  <si>
    <t>14003104CF10A</t>
  </si>
  <si>
    <t>justine woodward</t>
  </si>
  <si>
    <t>justine</t>
  </si>
  <si>
    <t>woodward</t>
  </si>
  <si>
    <t>13009851MM10A</t>
  </si>
  <si>
    <t>kerry francois</t>
  </si>
  <si>
    <t>13004011CF10A</t>
  </si>
  <si>
    <t>15001459MM30A</t>
  </si>
  <si>
    <t>issac tisdale</t>
  </si>
  <si>
    <t>issac</t>
  </si>
  <si>
    <t>tisdale</t>
  </si>
  <si>
    <t>13005067MM10A</t>
  </si>
  <si>
    <t>robert maldonado</t>
  </si>
  <si>
    <t>maldonado</t>
  </si>
  <si>
    <t>14008946CF10A</t>
  </si>
  <si>
    <t>16001796MM10A</t>
  </si>
  <si>
    <t>15016619CF10A</t>
  </si>
  <si>
    <t>jameson hinzey</t>
  </si>
  <si>
    <t>jameson</t>
  </si>
  <si>
    <t>hinzey</t>
  </si>
  <si>
    <t>13023882MM10A</t>
  </si>
  <si>
    <t>darren houston</t>
  </si>
  <si>
    <t>houston</t>
  </si>
  <si>
    <t>13014839CF10A</t>
  </si>
  <si>
    <t>14009442CF10A</t>
  </si>
  <si>
    <t>jeff fendt</t>
  </si>
  <si>
    <t>fendt</t>
  </si>
  <si>
    <t>14005492CF10A</t>
  </si>
  <si>
    <t>Poss Alprazolam W/int Sell/Del</t>
  </si>
  <si>
    <t>14011779MM10A</t>
  </si>
  <si>
    <t>dominick jenkins</t>
  </si>
  <si>
    <t>jenkins</t>
  </si>
  <si>
    <t>13023024MM10A</t>
  </si>
  <si>
    <t>14003076MM10A</t>
  </si>
  <si>
    <t>brian cunningham</t>
  </si>
  <si>
    <t>13000911CF10A</t>
  </si>
  <si>
    <t>loreia nelson</t>
  </si>
  <si>
    <t>loreia</t>
  </si>
  <si>
    <t>14002620MM10A</t>
  </si>
  <si>
    <t>willie brown</t>
  </si>
  <si>
    <t>13012257CF10A</t>
  </si>
  <si>
    <t>deanna dye</t>
  </si>
  <si>
    <t>dye</t>
  </si>
  <si>
    <t>13014224MM10A</t>
  </si>
  <si>
    <t>Offer Agree Secure For Lewd Act</t>
  </si>
  <si>
    <t>hassan baker</t>
  </si>
  <si>
    <t>hassan</t>
  </si>
  <si>
    <t>13002170MO10A</t>
  </si>
  <si>
    <t>Prostitution/Lewdness/Assign</t>
  </si>
  <si>
    <t>jamie rosen</t>
  </si>
  <si>
    <t>jamie</t>
  </si>
  <si>
    <t>rosen</t>
  </si>
  <si>
    <t>13006441CF10A</t>
  </si>
  <si>
    <t>15011038CF10A</t>
  </si>
  <si>
    <t>lutz glindmeier</t>
  </si>
  <si>
    <t>lutz</t>
  </si>
  <si>
    <t>glindmeier</t>
  </si>
  <si>
    <t>13002619CF10A</t>
  </si>
  <si>
    <t>15024712TC20A</t>
  </si>
  <si>
    <t>teresa lliteras</t>
  </si>
  <si>
    <t>teresa</t>
  </si>
  <si>
    <t>lliteras</t>
  </si>
  <si>
    <t>13006984MM10A</t>
  </si>
  <si>
    <t>mamose florial</t>
  </si>
  <si>
    <t>mamose</t>
  </si>
  <si>
    <t>florial</t>
  </si>
  <si>
    <t>13001266CF10A</t>
  </si>
  <si>
    <t>james shupe</t>
  </si>
  <si>
    <t>shupe</t>
  </si>
  <si>
    <t>13018330TC10A</t>
  </si>
  <si>
    <t>rami zaki</t>
  </si>
  <si>
    <t>rami</t>
  </si>
  <si>
    <t>zaki</t>
  </si>
  <si>
    <t>15002684CF10A</t>
  </si>
  <si>
    <t>15002360MM10A</t>
  </si>
  <si>
    <t>desmond blocker</t>
  </si>
  <si>
    <t>blocker</t>
  </si>
  <si>
    <t>13013086CF10A</t>
  </si>
  <si>
    <t>14009035CF10A</t>
  </si>
  <si>
    <t>adlai goulbourne</t>
  </si>
  <si>
    <t>adlai</t>
  </si>
  <si>
    <t>goulbourne</t>
  </si>
  <si>
    <t>13013562CF10A</t>
  </si>
  <si>
    <t>Trespass Structure w/Dang Weap</t>
  </si>
  <si>
    <t>agustin perez-vidal</t>
  </si>
  <si>
    <t>agustin</t>
  </si>
  <si>
    <t>perez-vidal</t>
  </si>
  <si>
    <t>13001339CF10A</t>
  </si>
  <si>
    <t>kelvin edwards</t>
  </si>
  <si>
    <t>13003751CF10A</t>
  </si>
  <si>
    <t>13003981CF10A</t>
  </si>
  <si>
    <t>carlos campo</t>
  </si>
  <si>
    <t>campo</t>
  </si>
  <si>
    <t>13015005CF10A</t>
  </si>
  <si>
    <t>louis sells</t>
  </si>
  <si>
    <t>sells</t>
  </si>
  <si>
    <t>13000096CF10A</t>
  </si>
  <si>
    <t>antwane jones</t>
  </si>
  <si>
    <t>antwane</t>
  </si>
  <si>
    <t>13013659CF10A</t>
  </si>
  <si>
    <t>Possession of Benzylpiperazine</t>
  </si>
  <si>
    <t>troy gayle</t>
  </si>
  <si>
    <t>gayle</t>
  </si>
  <si>
    <t>13005919MM10A</t>
  </si>
  <si>
    <t>rasheed magloire</t>
  </si>
  <si>
    <t>rasheed</t>
  </si>
  <si>
    <t>magloire</t>
  </si>
  <si>
    <t>14004685CF10A</t>
  </si>
  <si>
    <t>14033792TC10A</t>
  </si>
  <si>
    <t>javier valdes</t>
  </si>
  <si>
    <t>javier</t>
  </si>
  <si>
    <t>valdes</t>
  </si>
  <si>
    <t>13021311MM10A</t>
  </si>
  <si>
    <t>peter cunningham</t>
  </si>
  <si>
    <t>11015633CF10A</t>
  </si>
  <si>
    <t>ashley hannah</t>
  </si>
  <si>
    <t>hannah</t>
  </si>
  <si>
    <t>13015575CF10A</t>
  </si>
  <si>
    <t>timothy vanfossen</t>
  </si>
  <si>
    <t>vanfossen</t>
  </si>
  <si>
    <t>13012413TC10A</t>
  </si>
  <si>
    <t>15027792TC10A</t>
  </si>
  <si>
    <t>jason landress</t>
  </si>
  <si>
    <t>landress</t>
  </si>
  <si>
    <t>14004057MM10A</t>
  </si>
  <si>
    <t>itzamna jimenez</t>
  </si>
  <si>
    <t>itzamna</t>
  </si>
  <si>
    <t>jimenez</t>
  </si>
  <si>
    <t>12005031CF10A</t>
  </si>
  <si>
    <t>15014197TC30A</t>
  </si>
  <si>
    <t>brandon barther</t>
  </si>
  <si>
    <t>barther</t>
  </si>
  <si>
    <t>12022971MM10A</t>
  </si>
  <si>
    <t>14001250MM20A</t>
  </si>
  <si>
    <t>ricardo ruiz</t>
  </si>
  <si>
    <t>14011903CF10A</t>
  </si>
  <si>
    <t>16002924MM10A</t>
  </si>
  <si>
    <t>michael cedieu</t>
  </si>
  <si>
    <t>cedieu</t>
  </si>
  <si>
    <t>13015856CF10A</t>
  </si>
  <si>
    <t>16000010MM30A</t>
  </si>
  <si>
    <t>16002340CF10A</t>
  </si>
  <si>
    <t>roland muzzi</t>
  </si>
  <si>
    <t>roland</t>
  </si>
  <si>
    <t>muzzi</t>
  </si>
  <si>
    <t>13001437MM10A</t>
  </si>
  <si>
    <t>13004206MM10A</t>
  </si>
  <si>
    <t>tholome johnson</t>
  </si>
  <si>
    <t>tholome</t>
  </si>
  <si>
    <t>13002940CF10A</t>
  </si>
  <si>
    <t>michel dorsainville</t>
  </si>
  <si>
    <t>dorsainville</t>
  </si>
  <si>
    <t>14000415CF10A</t>
  </si>
  <si>
    <t>14006809CF10A</t>
  </si>
  <si>
    <t>piterson belancourt</t>
  </si>
  <si>
    <t>piterson</t>
  </si>
  <si>
    <t>belancourt</t>
  </si>
  <si>
    <t>14003819CF10A</t>
  </si>
  <si>
    <t>14053818TC20A</t>
  </si>
  <si>
    <t>willis barnes</t>
  </si>
  <si>
    <t>13015313MM10A</t>
  </si>
  <si>
    <t>stephen johnson</t>
  </si>
  <si>
    <t>14000886CF10A</t>
  </si>
  <si>
    <t>14015498MM10A</t>
  </si>
  <si>
    <t>rose mosco</t>
  </si>
  <si>
    <t>mosco</t>
  </si>
  <si>
    <t>13002086CF10A</t>
  </si>
  <si>
    <t>ricardo britt</t>
  </si>
  <si>
    <t>britt</t>
  </si>
  <si>
    <t>13005777CF10A</t>
  </si>
  <si>
    <t>Cruelty Toward Child</t>
  </si>
  <si>
    <t>13013838MM10A</t>
  </si>
  <si>
    <t>15001691CF10A</t>
  </si>
  <si>
    <t>lavena mays</t>
  </si>
  <si>
    <t>lavena</t>
  </si>
  <si>
    <t>mays</t>
  </si>
  <si>
    <t>13011915CF10A</t>
  </si>
  <si>
    <t>15031929TC20A</t>
  </si>
  <si>
    <t>rodney davis</t>
  </si>
  <si>
    <t>14003033CF10A</t>
  </si>
  <si>
    <t>14010614CF10A</t>
  </si>
  <si>
    <t>german valerio</t>
  </si>
  <si>
    <t>german</t>
  </si>
  <si>
    <t>valerio</t>
  </si>
  <si>
    <t>13013855CF10A</t>
  </si>
  <si>
    <t>stephanie hay</t>
  </si>
  <si>
    <t>14009547CF10A</t>
  </si>
  <si>
    <t>15001666CF10A</t>
  </si>
  <si>
    <t>kevin hudson</t>
  </si>
  <si>
    <t>14001765CF10A</t>
  </si>
  <si>
    <t>14010877MO10A</t>
  </si>
  <si>
    <t>Sleeping On Beach</t>
  </si>
  <si>
    <t>tyrell wright</t>
  </si>
  <si>
    <t>tyrell</t>
  </si>
  <si>
    <t>14011761CF10A</t>
  </si>
  <si>
    <t>14015178MM10A</t>
  </si>
  <si>
    <t>jason jaigobin</t>
  </si>
  <si>
    <t>jaigobin</t>
  </si>
  <si>
    <t>13003525MM10A</t>
  </si>
  <si>
    <t>13008554CF10A</t>
  </si>
  <si>
    <t>nikeisha porter</t>
  </si>
  <si>
    <t>nikeisha</t>
  </si>
  <si>
    <t>porter</t>
  </si>
  <si>
    <t>13016423CF10A</t>
  </si>
  <si>
    <t>cortay wells</t>
  </si>
  <si>
    <t>cortay</t>
  </si>
  <si>
    <t>14001653CF10A</t>
  </si>
  <si>
    <t>14005187CF10A</t>
  </si>
  <si>
    <t>Grand Theft Dwell Property</t>
  </si>
  <si>
    <t>16000123CF10A</t>
  </si>
  <si>
    <t>romaine smith</t>
  </si>
  <si>
    <t>romaine</t>
  </si>
  <si>
    <t>13003060CF10A</t>
  </si>
  <si>
    <t>carl haberstroh</t>
  </si>
  <si>
    <t>haberstroh</t>
  </si>
  <si>
    <t>07023637CF10A</t>
  </si>
  <si>
    <t>donald gnau</t>
  </si>
  <si>
    <t>gnau</t>
  </si>
  <si>
    <t>13005176CF10A</t>
  </si>
  <si>
    <t>14003643MM40A</t>
  </si>
  <si>
    <t>shanuce edinburg</t>
  </si>
  <si>
    <t>shanuce</t>
  </si>
  <si>
    <t>edinburg</t>
  </si>
  <si>
    <t>14017172MM10A</t>
  </si>
  <si>
    <t>15011325CF10A</t>
  </si>
  <si>
    <t>patrick keane</t>
  </si>
  <si>
    <t>keane</t>
  </si>
  <si>
    <t>13006115MM10A</t>
  </si>
  <si>
    <t>alfredo rasco</t>
  </si>
  <si>
    <t>alfredo</t>
  </si>
  <si>
    <t>rasco</t>
  </si>
  <si>
    <t>13009896MM10A</t>
  </si>
  <si>
    <t>reneca turner-davis</t>
  </si>
  <si>
    <t>reneca</t>
  </si>
  <si>
    <t>turner-davis</t>
  </si>
  <si>
    <t>13001704MM10A</t>
  </si>
  <si>
    <t>lavinel zurz</t>
  </si>
  <si>
    <t>lavinel</t>
  </si>
  <si>
    <t>zurz</t>
  </si>
  <si>
    <t>13005341CF10A</t>
  </si>
  <si>
    <t>parris brady</t>
  </si>
  <si>
    <t>parris</t>
  </si>
  <si>
    <t>brady</t>
  </si>
  <si>
    <t>13001715MM10A</t>
  </si>
  <si>
    <t>13012068MM10A</t>
  </si>
  <si>
    <t>13013714MM10A</t>
  </si>
  <si>
    <t>crystal melville</t>
  </si>
  <si>
    <t>melville</t>
  </si>
  <si>
    <t>13006327CF10A</t>
  </si>
  <si>
    <t>15000266MM40A</t>
  </si>
  <si>
    <t>christopher baptista</t>
  </si>
  <si>
    <t>baptista</t>
  </si>
  <si>
    <t>13015540MM10A</t>
  </si>
  <si>
    <t>carlos ariastabima</t>
  </si>
  <si>
    <t>ariastabima</t>
  </si>
  <si>
    <t>13007152CF10A</t>
  </si>
  <si>
    <t>timothy stevens</t>
  </si>
  <si>
    <t>stevens</t>
  </si>
  <si>
    <t>13006135CF10A</t>
  </si>
  <si>
    <t>leighton quarrie</t>
  </si>
  <si>
    <t>leighton</t>
  </si>
  <si>
    <t>quarrie</t>
  </si>
  <si>
    <t>13016082CF10A</t>
  </si>
  <si>
    <t>paul chermak</t>
  </si>
  <si>
    <t>chermak</t>
  </si>
  <si>
    <t>13020406MM10A</t>
  </si>
  <si>
    <t>14003974CF10A</t>
  </si>
  <si>
    <t>Possession of Methadone</t>
  </si>
  <si>
    <t>christopher chisolm</t>
  </si>
  <si>
    <t>chisolm</t>
  </si>
  <si>
    <t>14012270CF10A</t>
  </si>
  <si>
    <t>14013188CF10A</t>
  </si>
  <si>
    <t>anthony jackson</t>
  </si>
  <si>
    <t>01098533TC30A</t>
  </si>
  <si>
    <t>kory plummer</t>
  </si>
  <si>
    <t>kory</t>
  </si>
  <si>
    <t>13013355CF10A</t>
  </si>
  <si>
    <t>14006533MM10A</t>
  </si>
  <si>
    <t>14004270CF10A</t>
  </si>
  <si>
    <t>anthony peat</t>
  </si>
  <si>
    <t>peat</t>
  </si>
  <si>
    <t>14007693CF10A</t>
  </si>
  <si>
    <t>15008531MM10A</t>
  </si>
  <si>
    <t>krystal porter</t>
  </si>
  <si>
    <t>13012889CF10A</t>
  </si>
  <si>
    <t>14004530MM10A</t>
  </si>
  <si>
    <t>craig coleman</t>
  </si>
  <si>
    <t>14000285MM10A</t>
  </si>
  <si>
    <t>scott clark</t>
  </si>
  <si>
    <t>14013669MM10A</t>
  </si>
  <si>
    <t>15005379CF10A</t>
  </si>
  <si>
    <t>herbert hawkins</t>
  </si>
  <si>
    <t>herbert</t>
  </si>
  <si>
    <t>hawkins</t>
  </si>
  <si>
    <t>13002044CF10A</t>
  </si>
  <si>
    <t>14013163CF10A</t>
  </si>
  <si>
    <t>shaka ruddock</t>
  </si>
  <si>
    <t>shaka</t>
  </si>
  <si>
    <t>ruddock</t>
  </si>
  <si>
    <t>13017081TC10A</t>
  </si>
  <si>
    <t>13026359TC10A</t>
  </si>
  <si>
    <t>14002769CF10A</t>
  </si>
  <si>
    <t>raul terrero</t>
  </si>
  <si>
    <t>terrero</t>
  </si>
  <si>
    <t>13038758TC10A</t>
  </si>
  <si>
    <t>danielle guggino</t>
  </si>
  <si>
    <t>guggino</t>
  </si>
  <si>
    <t>14004235CF10A</t>
  </si>
  <si>
    <t>14004315MM40A</t>
  </si>
  <si>
    <t>tawana williams</t>
  </si>
  <si>
    <t>tawana</t>
  </si>
  <si>
    <t>13008351TC10A</t>
  </si>
  <si>
    <t>travis thomas</t>
  </si>
  <si>
    <t>14001279CF10A</t>
  </si>
  <si>
    <t>14007121MM10A</t>
  </si>
  <si>
    <t>robert mauney</t>
  </si>
  <si>
    <t>mauney</t>
  </si>
  <si>
    <t>14001792MM10A</t>
  </si>
  <si>
    <t>romanye brown</t>
  </si>
  <si>
    <t>romanye</t>
  </si>
  <si>
    <t>12015843CF10A</t>
  </si>
  <si>
    <t>14015304MM10A</t>
  </si>
  <si>
    <t>james ravino</t>
  </si>
  <si>
    <t>ravino</t>
  </si>
  <si>
    <t>13014717CF10A</t>
  </si>
  <si>
    <t>melinda huffman</t>
  </si>
  <si>
    <t>13016357CF10A</t>
  </si>
  <si>
    <t>teresa-marie holness</t>
  </si>
  <si>
    <t>teresa-marie</t>
  </si>
  <si>
    <t>holness</t>
  </si>
  <si>
    <t>13004934MM10A</t>
  </si>
  <si>
    <t>theodore blount</t>
  </si>
  <si>
    <t>theodore</t>
  </si>
  <si>
    <t>07049837TC10A</t>
  </si>
  <si>
    <t>antonio young</t>
  </si>
  <si>
    <t>12010225CF10A</t>
  </si>
  <si>
    <t>14004677CF10A</t>
  </si>
  <si>
    <t>mario baptiste</t>
  </si>
  <si>
    <t>baptiste</t>
  </si>
  <si>
    <t>13012049CF10A</t>
  </si>
  <si>
    <t>14009957MM10A</t>
  </si>
  <si>
    <t>alex olivo</t>
  </si>
  <si>
    <t>olivo</t>
  </si>
  <si>
    <t>14004108CF10A</t>
  </si>
  <si>
    <t>15057564TC30A</t>
  </si>
  <si>
    <t>Disobey Officer/Fireman</t>
  </si>
  <si>
    <t>ervin paul</t>
  </si>
  <si>
    <t>14009617CF10A</t>
  </si>
  <si>
    <t>15001818MM40A</t>
  </si>
  <si>
    <t>mercedes holmes</t>
  </si>
  <si>
    <t>mercedes</t>
  </si>
  <si>
    <t>14000419CF10A</t>
  </si>
  <si>
    <t>15006137TC10A</t>
  </si>
  <si>
    <t>ricky farlow</t>
  </si>
  <si>
    <t>farlow</t>
  </si>
  <si>
    <t>13016648CF10A</t>
  </si>
  <si>
    <t>14000536CF10A</t>
  </si>
  <si>
    <t>dainsley mckenzie</t>
  </si>
  <si>
    <t>dainsley</t>
  </si>
  <si>
    <t>13002293CF10A</t>
  </si>
  <si>
    <t>patrick kallman</t>
  </si>
  <si>
    <t>kallman</t>
  </si>
  <si>
    <t>13007491CF10A</t>
  </si>
  <si>
    <t>markee singletary</t>
  </si>
  <si>
    <t>markee</t>
  </si>
  <si>
    <t>13017989MM10A</t>
  </si>
  <si>
    <t>stephen robinson</t>
  </si>
  <si>
    <t>14002103MU10A</t>
  </si>
  <si>
    <t>14045617TC10A</t>
  </si>
  <si>
    <t>james ursia</t>
  </si>
  <si>
    <t>ursia</t>
  </si>
  <si>
    <t>14014041MM10A</t>
  </si>
  <si>
    <t>14038792MU10A</t>
  </si>
  <si>
    <t>15008835CF10A</t>
  </si>
  <si>
    <t>billy henley</t>
  </si>
  <si>
    <t>13014927MM10A</t>
  </si>
  <si>
    <t>leo beckford</t>
  </si>
  <si>
    <t>leo</t>
  </si>
  <si>
    <t>beckford</t>
  </si>
  <si>
    <t>13011387CF10A</t>
  </si>
  <si>
    <t>alexandra figueroa</t>
  </si>
  <si>
    <t>figueroa</t>
  </si>
  <si>
    <t>14000347CF10A</t>
  </si>
  <si>
    <t>daniel varnum</t>
  </si>
  <si>
    <t>varnum</t>
  </si>
  <si>
    <t>13002883MM10A</t>
  </si>
  <si>
    <t>14009241TC10A</t>
  </si>
  <si>
    <t>damian harris</t>
  </si>
  <si>
    <t>damian</t>
  </si>
  <si>
    <t>14014447CF10A</t>
  </si>
  <si>
    <t>15028684TC40A</t>
  </si>
  <si>
    <t>james scott</t>
  </si>
  <si>
    <t>12047991TC10A</t>
  </si>
  <si>
    <t>13002145CF10A</t>
  </si>
  <si>
    <t>14001817CF10A</t>
  </si>
  <si>
    <t>rafael torres</t>
  </si>
  <si>
    <t>13004231CF10A</t>
  </si>
  <si>
    <t>13014389CF10A</t>
  </si>
  <si>
    <t>guillermo mena</t>
  </si>
  <si>
    <t>guillermo</t>
  </si>
  <si>
    <t>mena</t>
  </si>
  <si>
    <t>13013319CF10A</t>
  </si>
  <si>
    <t>joseph navarro</t>
  </si>
  <si>
    <t>navarro</t>
  </si>
  <si>
    <t>13004813CF10A</t>
  </si>
  <si>
    <t>andrew gordon</t>
  </si>
  <si>
    <t>15002693CF10A</t>
  </si>
  <si>
    <t>Sound Articles Over 100</t>
  </si>
  <si>
    <t>15017999TC20A</t>
  </si>
  <si>
    <t>alrick harris</t>
  </si>
  <si>
    <t>alrick</t>
  </si>
  <si>
    <t>13011830CF10A</t>
  </si>
  <si>
    <t>amy gildon</t>
  </si>
  <si>
    <t>gildon</t>
  </si>
  <si>
    <t>13011376MM10A</t>
  </si>
  <si>
    <t>todd mathis</t>
  </si>
  <si>
    <t>mathis</t>
  </si>
  <si>
    <t>14015226CF10A</t>
  </si>
  <si>
    <t>15000440MM10A</t>
  </si>
  <si>
    <t>david tal-mason</t>
  </si>
  <si>
    <t>tal-mason</t>
  </si>
  <si>
    <t>14015383CF10A</t>
  </si>
  <si>
    <t>rebecca lowery</t>
  </si>
  <si>
    <t>rebecca</t>
  </si>
  <si>
    <t>lowery</t>
  </si>
  <si>
    <t>13000039CF10A</t>
  </si>
  <si>
    <t>adrian mclemore</t>
  </si>
  <si>
    <t>mclemore</t>
  </si>
  <si>
    <t>13002192CF10A</t>
  </si>
  <si>
    <t>anthony perry</t>
  </si>
  <si>
    <t>perry</t>
  </si>
  <si>
    <t>13000174CF10A</t>
  </si>
  <si>
    <t>13009179CF10A</t>
  </si>
  <si>
    <t>markiesha gill</t>
  </si>
  <si>
    <t>markiesha</t>
  </si>
  <si>
    <t>gill</t>
  </si>
  <si>
    <t>13005529CF10A</t>
  </si>
  <si>
    <t>theophilus brown</t>
  </si>
  <si>
    <t>theophilus</t>
  </si>
  <si>
    <t>13003142CF10A</t>
  </si>
  <si>
    <t>13004291CF10A</t>
  </si>
  <si>
    <t>jacques alinstant</t>
  </si>
  <si>
    <t>alinstant</t>
  </si>
  <si>
    <t>13010751MM10A</t>
  </si>
  <si>
    <t>anthony wierengo</t>
  </si>
  <si>
    <t>wierengo</t>
  </si>
  <si>
    <t>13000501CF10A</t>
  </si>
  <si>
    <t>almalinda gonzalez</t>
  </si>
  <si>
    <t>almalinda</t>
  </si>
  <si>
    <t>14017089CF10A</t>
  </si>
  <si>
    <t>15005073CF10A</t>
  </si>
  <si>
    <t>15002242MM20A</t>
  </si>
  <si>
    <t>lee williams</t>
  </si>
  <si>
    <t>08018965CF10A</t>
  </si>
  <si>
    <t>ernestine parrish</t>
  </si>
  <si>
    <t>ernestine</t>
  </si>
  <si>
    <t>parrish</t>
  </si>
  <si>
    <t>12014982CF10A</t>
  </si>
  <si>
    <t>brian butler</t>
  </si>
  <si>
    <t>14015322MM10A</t>
  </si>
  <si>
    <t>14014788CF10A</t>
  </si>
  <si>
    <t>Contempt Of Court</t>
  </si>
  <si>
    <t>reuben billie</t>
  </si>
  <si>
    <t>reuben</t>
  </si>
  <si>
    <t>13005974CF10A</t>
  </si>
  <si>
    <t>lauren perry</t>
  </si>
  <si>
    <t>lauren</t>
  </si>
  <si>
    <t>13001264CF10A</t>
  </si>
  <si>
    <t>patricia maccall</t>
  </si>
  <si>
    <t>patricia</t>
  </si>
  <si>
    <t>maccall</t>
  </si>
  <si>
    <t>11013532CF10A</t>
  </si>
  <si>
    <t>doyen small</t>
  </si>
  <si>
    <t>doyen</t>
  </si>
  <si>
    <t>07014551CF10A</t>
  </si>
  <si>
    <t>14004320CF10A</t>
  </si>
  <si>
    <t>Attempt Crim Use of Personal ID Info</t>
  </si>
  <si>
    <t>freddy romero</t>
  </si>
  <si>
    <t>romero</t>
  </si>
  <si>
    <t>11007863CF10A</t>
  </si>
  <si>
    <t>joseph diaz</t>
  </si>
  <si>
    <t>diaz</t>
  </si>
  <si>
    <t>14005998MM10A</t>
  </si>
  <si>
    <t>14007611MM10A</t>
  </si>
  <si>
    <t>15007515CF10A</t>
  </si>
  <si>
    <t>oneil ebanks</t>
  </si>
  <si>
    <t>oneil</t>
  </si>
  <si>
    <t>13023823MM10A</t>
  </si>
  <si>
    <t>omar sao</t>
  </si>
  <si>
    <t>sao</t>
  </si>
  <si>
    <t>13013970MM10A</t>
  </si>
  <si>
    <t>14067085TC40A</t>
  </si>
  <si>
    <t>15009628CF10A</t>
  </si>
  <si>
    <t>thomas whalen</t>
  </si>
  <si>
    <t>13021195MM10A</t>
  </si>
  <si>
    <t>14006033MM10A</t>
  </si>
  <si>
    <t>james burns</t>
  </si>
  <si>
    <t>burns</t>
  </si>
  <si>
    <t>14004981MM10A</t>
  </si>
  <si>
    <t>markel landers</t>
  </si>
  <si>
    <t>markel</t>
  </si>
  <si>
    <t>landers</t>
  </si>
  <si>
    <t>13013753CF10A</t>
  </si>
  <si>
    <t>14007040MM10A</t>
  </si>
  <si>
    <t>alfonso hamilton</t>
  </si>
  <si>
    <t>13001425MM10A</t>
  </si>
  <si>
    <t>13003832MM10A</t>
  </si>
  <si>
    <t>shawn flecther</t>
  </si>
  <si>
    <t>flecther</t>
  </si>
  <si>
    <t>10019917CF10B</t>
  </si>
  <si>
    <t>alton roberts</t>
  </si>
  <si>
    <t>alton</t>
  </si>
  <si>
    <t>13006769MM10A</t>
  </si>
  <si>
    <t>13011245CF10A</t>
  </si>
  <si>
    <t>kenneth alvarez</t>
  </si>
  <si>
    <t>alvarez</t>
  </si>
  <si>
    <t>13022369MM10A</t>
  </si>
  <si>
    <t>alexander santana</t>
  </si>
  <si>
    <t>13003329CF10A</t>
  </si>
  <si>
    <t>jeffrey sabogal</t>
  </si>
  <si>
    <t>sabogal</t>
  </si>
  <si>
    <t>13003618MM10A</t>
  </si>
  <si>
    <t>anthony mcdougle</t>
  </si>
  <si>
    <t>mcdougle</t>
  </si>
  <si>
    <t>13009597MM10A</t>
  </si>
  <si>
    <t>13019770MM10A</t>
  </si>
  <si>
    <t>chloe bridges</t>
  </si>
  <si>
    <t>chloe</t>
  </si>
  <si>
    <t>bridges</t>
  </si>
  <si>
    <t>14005167MM10A</t>
  </si>
  <si>
    <t>15008702MM10A</t>
  </si>
  <si>
    <t>rahiem tracey</t>
  </si>
  <si>
    <t>rahiem</t>
  </si>
  <si>
    <t>tracey</t>
  </si>
  <si>
    <t>14011231CF10A</t>
  </si>
  <si>
    <t>14004839MM40A</t>
  </si>
  <si>
    <t>joseph mcmahon</t>
  </si>
  <si>
    <t>mcmahon</t>
  </si>
  <si>
    <t>13010046MM10A</t>
  </si>
  <si>
    <t>alex kantzelis</t>
  </si>
  <si>
    <t>kantzelis</t>
  </si>
  <si>
    <t>13005461CF10A</t>
  </si>
  <si>
    <t>santos perez</t>
  </si>
  <si>
    <t>13003459CF10A</t>
  </si>
  <si>
    <t>jose pascual</t>
  </si>
  <si>
    <t>pascual</t>
  </si>
  <si>
    <t>14003530CF10A</t>
  </si>
  <si>
    <t>kyle cossick</t>
  </si>
  <si>
    <t>cossick</t>
  </si>
  <si>
    <t>14006500CF10A</t>
  </si>
  <si>
    <t>14016163CF10A</t>
  </si>
  <si>
    <t>daniel oneil</t>
  </si>
  <si>
    <t>13006710CF10A</t>
  </si>
  <si>
    <t>14003976MU10A</t>
  </si>
  <si>
    <t>phillip gomez</t>
  </si>
  <si>
    <t>14014777CF10A</t>
  </si>
  <si>
    <t>14016448MM10A</t>
  </si>
  <si>
    <t>mcken scott</t>
  </si>
  <si>
    <t>mcken</t>
  </si>
  <si>
    <t>13013545CF10A</t>
  </si>
  <si>
    <t>13047358TC10A</t>
  </si>
  <si>
    <t>leah hein</t>
  </si>
  <si>
    <t>leah</t>
  </si>
  <si>
    <t>hein</t>
  </si>
  <si>
    <t>14000418MM10A</t>
  </si>
  <si>
    <t>george zargos</t>
  </si>
  <si>
    <t>zargos</t>
  </si>
  <si>
    <t>13009401MM10A</t>
  </si>
  <si>
    <t>billy johnson</t>
  </si>
  <si>
    <t>11083457TC20A</t>
  </si>
  <si>
    <t>melissa sanchez</t>
  </si>
  <si>
    <t>13008138CF10A</t>
  </si>
  <si>
    <t>13014192MM10A</t>
  </si>
  <si>
    <t>Procure For Prostitution</t>
  </si>
  <si>
    <t>lloyd sterling</t>
  </si>
  <si>
    <t>sterling</t>
  </si>
  <si>
    <t>13011917CF10A</t>
  </si>
  <si>
    <t>barrington christie</t>
  </si>
  <si>
    <t>barrington</t>
  </si>
  <si>
    <t>christie</t>
  </si>
  <si>
    <t>13006246CF10A</t>
  </si>
  <si>
    <t>14009764CF10A</t>
  </si>
  <si>
    <t>michael barfield</t>
  </si>
  <si>
    <t>barfield</t>
  </si>
  <si>
    <t>13006073MM10A</t>
  </si>
  <si>
    <t>michael burgess</t>
  </si>
  <si>
    <t>13007213MM10A</t>
  </si>
  <si>
    <t>aton francis</t>
  </si>
  <si>
    <t>aton</t>
  </si>
  <si>
    <t>14015392CF10A</t>
  </si>
  <si>
    <t>15012017CF10A</t>
  </si>
  <si>
    <t>agli caca</t>
  </si>
  <si>
    <t>agli</t>
  </si>
  <si>
    <t>caca</t>
  </si>
  <si>
    <t>13018002CF10A</t>
  </si>
  <si>
    <t>14003275MM10A</t>
  </si>
  <si>
    <t>shakeria higgs</t>
  </si>
  <si>
    <t>shakeria</t>
  </si>
  <si>
    <t>higgs</t>
  </si>
  <si>
    <t>14001316CF10A</t>
  </si>
  <si>
    <t>15001853TC10A</t>
  </si>
  <si>
    <t>terrance williams</t>
  </si>
  <si>
    <t>13004224MM10A</t>
  </si>
  <si>
    <t>14008781CF10A</t>
  </si>
  <si>
    <t>14008676MM10A</t>
  </si>
  <si>
    <t>kirk jenkins</t>
  </si>
  <si>
    <t>kirk</t>
  </si>
  <si>
    <t>13005663CF10A</t>
  </si>
  <si>
    <t>luis valenzuela</t>
  </si>
  <si>
    <t>13020654MM10A</t>
  </si>
  <si>
    <t>14001290MM30A</t>
  </si>
  <si>
    <t>jerrod moore</t>
  </si>
  <si>
    <t>jerrod</t>
  </si>
  <si>
    <t>13000626CF10A</t>
  </si>
  <si>
    <t>16000466CF10A</t>
  </si>
  <si>
    <t>ronnie brown</t>
  </si>
  <si>
    <t>ronnie</t>
  </si>
  <si>
    <t>13007600CF10A</t>
  </si>
  <si>
    <t>14004495CF10A</t>
  </si>
  <si>
    <t>christopher piperwang</t>
  </si>
  <si>
    <t>piperwang</t>
  </si>
  <si>
    <t>13000598MM10A</t>
  </si>
  <si>
    <t>glenn mckennie</t>
  </si>
  <si>
    <t>mckennie</t>
  </si>
  <si>
    <t>13013310CF10A</t>
  </si>
  <si>
    <t>14013683CF10A</t>
  </si>
  <si>
    <t>michael hin</t>
  </si>
  <si>
    <t>hin</t>
  </si>
  <si>
    <t>13006137CF10A</t>
  </si>
  <si>
    <t>gabriel lovato</t>
  </si>
  <si>
    <t>lovato</t>
  </si>
  <si>
    <t>12018293CF10A</t>
  </si>
  <si>
    <t>13001876CF10A</t>
  </si>
  <si>
    <t>(F7)</t>
  </si>
  <si>
    <t>Armed Kidnapping</t>
  </si>
  <si>
    <t>joey willingham</t>
  </si>
  <si>
    <t>joey</t>
  </si>
  <si>
    <t>willingham</t>
  </si>
  <si>
    <t>13006892CF10A</t>
  </si>
  <si>
    <t>13014757MM10A</t>
  </si>
  <si>
    <t>15007770CF10A</t>
  </si>
  <si>
    <t>jacksin lumas</t>
  </si>
  <si>
    <t>jacksin</t>
  </si>
  <si>
    <t>lumas</t>
  </si>
  <si>
    <t>14008531CF10A</t>
  </si>
  <si>
    <t>14017556MM10A</t>
  </si>
  <si>
    <t>osvaldo rodriquez</t>
  </si>
  <si>
    <t>13016251MM10A</t>
  </si>
  <si>
    <t>ashley caparelli</t>
  </si>
  <si>
    <t>caparelli</t>
  </si>
  <si>
    <t>13008848CF10A</t>
  </si>
  <si>
    <t>15000340MM20A</t>
  </si>
  <si>
    <t>glorisha davis</t>
  </si>
  <si>
    <t>glorisha</t>
  </si>
  <si>
    <t>13015266CF10A</t>
  </si>
  <si>
    <t>david hutton</t>
  </si>
  <si>
    <t>hutton</t>
  </si>
  <si>
    <t>75003147CF10A</t>
  </si>
  <si>
    <t>juliet francis</t>
  </si>
  <si>
    <t>juliet</t>
  </si>
  <si>
    <t>13002363MM10A</t>
  </si>
  <si>
    <t>13076094TC40A</t>
  </si>
  <si>
    <t>jean joseph</t>
  </si>
  <si>
    <t>13009009CF10A</t>
  </si>
  <si>
    <t>darryl kelly</t>
  </si>
  <si>
    <t>14005791MM10A</t>
  </si>
  <si>
    <t>14029234TC10A</t>
  </si>
  <si>
    <t>evience aime</t>
  </si>
  <si>
    <t>evience</t>
  </si>
  <si>
    <t>aime</t>
  </si>
  <si>
    <t>13000056MM10A</t>
  </si>
  <si>
    <t>edward marko</t>
  </si>
  <si>
    <t>marko</t>
  </si>
  <si>
    <t>14002371MM10A</t>
  </si>
  <si>
    <t>terrance mcdougle</t>
  </si>
  <si>
    <t>13011053CF10A</t>
  </si>
  <si>
    <t>13012533CF10A</t>
  </si>
  <si>
    <t>welton thomas</t>
  </si>
  <si>
    <t>welton</t>
  </si>
  <si>
    <t>14013402MM10A</t>
  </si>
  <si>
    <t>15074475TC30A</t>
  </si>
  <si>
    <t>valentin subu</t>
  </si>
  <si>
    <t>valentin</t>
  </si>
  <si>
    <t>subu</t>
  </si>
  <si>
    <t>14006578CF10A</t>
  </si>
  <si>
    <t>14007960MM10A</t>
  </si>
  <si>
    <t>cornelius mccloud</t>
  </si>
  <si>
    <t>cornelius</t>
  </si>
  <si>
    <t>mccloud</t>
  </si>
  <si>
    <t>13070495NI20A</t>
  </si>
  <si>
    <t>Ride Tri-Rail Without Paying</t>
  </si>
  <si>
    <t>zaire stroman</t>
  </si>
  <si>
    <t>zaire</t>
  </si>
  <si>
    <t>stroman</t>
  </si>
  <si>
    <t>12011072CF10A</t>
  </si>
  <si>
    <t>cindy stillman</t>
  </si>
  <si>
    <t>stillman</t>
  </si>
  <si>
    <t>13015118MM10A</t>
  </si>
  <si>
    <t>14001195MM20A</t>
  </si>
  <si>
    <t>christopher agapay</t>
  </si>
  <si>
    <t>agapay</t>
  </si>
  <si>
    <t>13012876CF10A</t>
  </si>
  <si>
    <t>james yarbough</t>
  </si>
  <si>
    <t>yarbough</t>
  </si>
  <si>
    <t>14000164CF10A</t>
  </si>
  <si>
    <t>john lopez</t>
  </si>
  <si>
    <t>13018986MM10A</t>
  </si>
  <si>
    <t>barbara magnum</t>
  </si>
  <si>
    <t>magnum</t>
  </si>
  <si>
    <t>13015084CF10A</t>
  </si>
  <si>
    <t>14006913MM10A</t>
  </si>
  <si>
    <t>14004799CF10A</t>
  </si>
  <si>
    <t>shadae scott</t>
  </si>
  <si>
    <t>shadae</t>
  </si>
  <si>
    <t>13019834MM10A</t>
  </si>
  <si>
    <t>caesar silva</t>
  </si>
  <si>
    <t>caesar</t>
  </si>
  <si>
    <t>13020967TC10A</t>
  </si>
  <si>
    <t>jospeh lenoir</t>
  </si>
  <si>
    <t>jospeh</t>
  </si>
  <si>
    <t>lenoir</t>
  </si>
  <si>
    <t>13015695CF10A</t>
  </si>
  <si>
    <t>rakesh davis</t>
  </si>
  <si>
    <t>rakesh</t>
  </si>
  <si>
    <t>13004552MM10A</t>
  </si>
  <si>
    <t>Disrupting School Function</t>
  </si>
  <si>
    <t>16000621MM10A</t>
  </si>
  <si>
    <t>patrick myree</t>
  </si>
  <si>
    <t>myree</t>
  </si>
  <si>
    <t>13011339CF10A</t>
  </si>
  <si>
    <t>13011822CF10A</t>
  </si>
  <si>
    <t>lorena aristizabal</t>
  </si>
  <si>
    <t>lorena</t>
  </si>
  <si>
    <t>aristizabal</t>
  </si>
  <si>
    <t>13018003MM10A</t>
  </si>
  <si>
    <t>ivan paredes</t>
  </si>
  <si>
    <t>paredes</t>
  </si>
  <si>
    <t>03006943CF10A</t>
  </si>
  <si>
    <t>13005549CF10A</t>
  </si>
  <si>
    <t>Destroy Damage Alter Elec Monitor Equip</t>
  </si>
  <si>
    <t>levert jackson</t>
  </si>
  <si>
    <t>levert</t>
  </si>
  <si>
    <t>13013079CF10A</t>
  </si>
  <si>
    <t>13043617TC10A</t>
  </si>
  <si>
    <t>adrian phillips</t>
  </si>
  <si>
    <t>13000084CF10A</t>
  </si>
  <si>
    <t>shakera rolle</t>
  </si>
  <si>
    <t>14015492CF10A</t>
  </si>
  <si>
    <t>15000697MO10A</t>
  </si>
  <si>
    <t>christopher mcewan</t>
  </si>
  <si>
    <t>mcewan</t>
  </si>
  <si>
    <t>13005564MM10A</t>
  </si>
  <si>
    <t>13005674MM10A</t>
  </si>
  <si>
    <t>antwan davis</t>
  </si>
  <si>
    <t>antwan</t>
  </si>
  <si>
    <t>13006723CF10A</t>
  </si>
  <si>
    <t>13013645CF10A</t>
  </si>
  <si>
    <t>isnor richardson</t>
  </si>
  <si>
    <t>isnor</t>
  </si>
  <si>
    <t>13002327CF10A</t>
  </si>
  <si>
    <t>stanley lemorin</t>
  </si>
  <si>
    <t>lemorin</t>
  </si>
  <si>
    <t>12018748MM10A</t>
  </si>
  <si>
    <t>antwane mullins</t>
  </si>
  <si>
    <t>mullins</t>
  </si>
  <si>
    <t>13007505CF10A</t>
  </si>
  <si>
    <t>13012901CF10A</t>
  </si>
  <si>
    <t>terrance jones</t>
  </si>
  <si>
    <t>13002819CF10A</t>
  </si>
  <si>
    <t>14006552MM10A</t>
  </si>
  <si>
    <t>ramone hall</t>
  </si>
  <si>
    <t>ramone</t>
  </si>
  <si>
    <t>14003963CF10A</t>
  </si>
  <si>
    <t>kevin kalbkauf</t>
  </si>
  <si>
    <t>kalbkauf</t>
  </si>
  <si>
    <t>13017036CF10A</t>
  </si>
  <si>
    <t>14005800CF10A</t>
  </si>
  <si>
    <t>patricia yates</t>
  </si>
  <si>
    <t>yates</t>
  </si>
  <si>
    <t>13009555MM10A</t>
  </si>
  <si>
    <t>pamela corriveau</t>
  </si>
  <si>
    <t>corriveau</t>
  </si>
  <si>
    <t>13007797CF10A</t>
  </si>
  <si>
    <t>erik gomez</t>
  </si>
  <si>
    <t>13018466MM10A</t>
  </si>
  <si>
    <t>14006339CF10A</t>
  </si>
  <si>
    <t>michael mack</t>
  </si>
  <si>
    <t>13006213CF10A</t>
  </si>
  <si>
    <t>jason sucarichi</t>
  </si>
  <si>
    <t>sucarichi</t>
  </si>
  <si>
    <t>14010461MU10A</t>
  </si>
  <si>
    <t>john moore</t>
  </si>
  <si>
    <t>13007549CF10A</t>
  </si>
  <si>
    <t>14002332CF10A</t>
  </si>
  <si>
    <t>demetrius robinson</t>
  </si>
  <si>
    <t>13010709CF10A</t>
  </si>
  <si>
    <t>Poss Trifluoromethylphenylpipe</t>
  </si>
  <si>
    <t>yvelourdes duval</t>
  </si>
  <si>
    <t>yvelourdes</t>
  </si>
  <si>
    <t>14002656CF10A</t>
  </si>
  <si>
    <t>Felony Batt(Great Bodily Harm)</t>
  </si>
  <si>
    <t>everley davis</t>
  </si>
  <si>
    <t>everley</t>
  </si>
  <si>
    <t>12016368CF10A</t>
  </si>
  <si>
    <t>milton calderon</t>
  </si>
  <si>
    <t>calderon</t>
  </si>
  <si>
    <t>14000832CF10A</t>
  </si>
  <si>
    <t>15013172TC30A</t>
  </si>
  <si>
    <t>paula randazzo</t>
  </si>
  <si>
    <t>paula</t>
  </si>
  <si>
    <t>randazzo</t>
  </si>
  <si>
    <t>13000288MM10A</t>
  </si>
  <si>
    <t>tiffany torres</t>
  </si>
  <si>
    <t>13019860MM10A</t>
  </si>
  <si>
    <t>tedra roach</t>
  </si>
  <si>
    <t>tedra</t>
  </si>
  <si>
    <t>roach</t>
  </si>
  <si>
    <t>13000899CF10A</t>
  </si>
  <si>
    <t>ahmed gamaa</t>
  </si>
  <si>
    <t>gamaa</t>
  </si>
  <si>
    <t>13003961CF10A</t>
  </si>
  <si>
    <t>carlos allen</t>
  </si>
  <si>
    <t>13002281MM10A</t>
  </si>
  <si>
    <t>erica ramos</t>
  </si>
  <si>
    <t>14002637MU10A</t>
  </si>
  <si>
    <t>16005104TC20A</t>
  </si>
  <si>
    <t>arismendy guareno-corona</t>
  </si>
  <si>
    <t>arismendy</t>
  </si>
  <si>
    <t>guareno-corona</t>
  </si>
  <si>
    <t>13006769CF10A</t>
  </si>
  <si>
    <t>cody rickard</t>
  </si>
  <si>
    <t>cody</t>
  </si>
  <si>
    <t>13001601MM10A</t>
  </si>
  <si>
    <t>14001333CF10A</t>
  </si>
  <si>
    <t>richard werhle</t>
  </si>
  <si>
    <t>werhle</t>
  </si>
  <si>
    <t>12016504MM10A</t>
  </si>
  <si>
    <t>william adams</t>
  </si>
  <si>
    <t>14001249CF10A</t>
  </si>
  <si>
    <t>joseph stunneck</t>
  </si>
  <si>
    <t>stunneck</t>
  </si>
  <si>
    <t>13000251CF10A</t>
  </si>
  <si>
    <t>14015797CF10A</t>
  </si>
  <si>
    <t>gregory hughes</t>
  </si>
  <si>
    <t>13009710CF10A</t>
  </si>
  <si>
    <t>14002113MM10A</t>
  </si>
  <si>
    <t>gregory hankerson</t>
  </si>
  <si>
    <t>13006250CF10A</t>
  </si>
  <si>
    <t>14013847CF10A</t>
  </si>
  <si>
    <t>gregory barnes</t>
  </si>
  <si>
    <t>11001881CF10A</t>
  </si>
  <si>
    <t>ivan chebaux-mcginty</t>
  </si>
  <si>
    <t>chebaux-mcginty</t>
  </si>
  <si>
    <t>13010656CF10A</t>
  </si>
  <si>
    <t>bonita welch</t>
  </si>
  <si>
    <t>bonita</t>
  </si>
  <si>
    <t>welch</t>
  </si>
  <si>
    <t>14009870CF10A</t>
  </si>
  <si>
    <t>14014910CF10A</t>
  </si>
  <si>
    <t>melissa dowds</t>
  </si>
  <si>
    <t>dowds</t>
  </si>
  <si>
    <t>13016306CF10A</t>
  </si>
  <si>
    <t>zebedee taylor</t>
  </si>
  <si>
    <t>zebedee</t>
  </si>
  <si>
    <t>13017424CF10A</t>
  </si>
  <si>
    <t>nickenson metelus</t>
  </si>
  <si>
    <t>nickenson</t>
  </si>
  <si>
    <t>metelus</t>
  </si>
  <si>
    <t>13006130CF10A</t>
  </si>
  <si>
    <t>charles tientn</t>
  </si>
  <si>
    <t>tientn</t>
  </si>
  <si>
    <t>13015742MM10A</t>
  </si>
  <si>
    <t>michelle hall</t>
  </si>
  <si>
    <t>michelle</t>
  </si>
  <si>
    <t>10024514TC40A</t>
  </si>
  <si>
    <t>christopher lokai</t>
  </si>
  <si>
    <t>lokai</t>
  </si>
  <si>
    <t>13011338CF10A</t>
  </si>
  <si>
    <t>willie ryan</t>
  </si>
  <si>
    <t>13006935CF10A</t>
  </si>
  <si>
    <t>14035115TC20A</t>
  </si>
  <si>
    <t>14008503CF10A</t>
  </si>
  <si>
    <t>joel cadet</t>
  </si>
  <si>
    <t>13006740CF10A</t>
  </si>
  <si>
    <t>brian williams</t>
  </si>
  <si>
    <t>12001097MO40A</t>
  </si>
  <si>
    <t>dudley ambroise</t>
  </si>
  <si>
    <t>dudley</t>
  </si>
  <si>
    <t>ambroise</t>
  </si>
  <si>
    <t>13000872CF10A</t>
  </si>
  <si>
    <t>15013199MM10A</t>
  </si>
  <si>
    <t>zachary chernin</t>
  </si>
  <si>
    <t>chernin</t>
  </si>
  <si>
    <t>14008112CF10A</t>
  </si>
  <si>
    <t>14017148MM10A</t>
  </si>
  <si>
    <t>donald jorden</t>
  </si>
  <si>
    <t>jorden</t>
  </si>
  <si>
    <t>14002080CF10A</t>
  </si>
  <si>
    <t>14004954CF10A</t>
  </si>
  <si>
    <t>david manning</t>
  </si>
  <si>
    <t>manning</t>
  </si>
  <si>
    <t>14004521MU10A</t>
  </si>
  <si>
    <t>phylis ettinger</t>
  </si>
  <si>
    <t>phylis</t>
  </si>
  <si>
    <t>ettinger</t>
  </si>
  <si>
    <t>13022316MM10A</t>
  </si>
  <si>
    <t>15010081CF10A</t>
  </si>
  <si>
    <t>Felony Committing Prostitution</t>
  </si>
  <si>
    <t>jermane fearon</t>
  </si>
  <si>
    <t>jermane</t>
  </si>
  <si>
    <t>fearon</t>
  </si>
  <si>
    <t>13007725CF10A</t>
  </si>
  <si>
    <t>david odak</t>
  </si>
  <si>
    <t>odak</t>
  </si>
  <si>
    <t>13002527CF10A</t>
  </si>
  <si>
    <t>bryan scott</t>
  </si>
  <si>
    <t>14001389MM10A</t>
  </si>
  <si>
    <t>rich omoruyi</t>
  </si>
  <si>
    <t>omoruyi</t>
  </si>
  <si>
    <t>14001958CF10A</t>
  </si>
  <si>
    <t>michael vause</t>
  </si>
  <si>
    <t>vause</t>
  </si>
  <si>
    <t>13013566CF10A</t>
  </si>
  <si>
    <t>14004251CF10A</t>
  </si>
  <si>
    <t>lewis dufreme</t>
  </si>
  <si>
    <t>dufreme</t>
  </si>
  <si>
    <t>10024535MM10A</t>
  </si>
  <si>
    <t>13007619CF10A</t>
  </si>
  <si>
    <t>marques medders</t>
  </si>
  <si>
    <t>medders</t>
  </si>
  <si>
    <t>13000635CF10A</t>
  </si>
  <si>
    <t>stacy coley</t>
  </si>
  <si>
    <t>stacy</t>
  </si>
  <si>
    <t>coley</t>
  </si>
  <si>
    <t>13014755CF10A</t>
  </si>
  <si>
    <t>kennedy stevens</t>
  </si>
  <si>
    <t>11019376CF10A</t>
  </si>
  <si>
    <t>jesus regueiro</t>
  </si>
  <si>
    <t>regueiro</t>
  </si>
  <si>
    <t>12017200CF10A</t>
  </si>
  <si>
    <t>william baumgartner</t>
  </si>
  <si>
    <t>baumgartner</t>
  </si>
  <si>
    <t>12024497MM10A</t>
  </si>
  <si>
    <t>stevie johnson</t>
  </si>
  <si>
    <t>stevie</t>
  </si>
  <si>
    <t>11009021CF10A</t>
  </si>
  <si>
    <t>13039021TC10A</t>
  </si>
  <si>
    <t>13017860CF10A</t>
  </si>
  <si>
    <t>norman willis</t>
  </si>
  <si>
    <t>13004140CF10A</t>
  </si>
  <si>
    <t>jamal riley</t>
  </si>
  <si>
    <t>riley</t>
  </si>
  <si>
    <t>13012243CF10A</t>
  </si>
  <si>
    <t>14003658MM10A</t>
  </si>
  <si>
    <t>william lamkin</t>
  </si>
  <si>
    <t>lamkin</t>
  </si>
  <si>
    <t>14005799CF10A</t>
  </si>
  <si>
    <t>Agg Assault W/int Com Fel Dome</t>
  </si>
  <si>
    <t>15054002TC40A</t>
  </si>
  <si>
    <t>christopher fernando</t>
  </si>
  <si>
    <t>13003861CF10A</t>
  </si>
  <si>
    <t>michael bacon</t>
  </si>
  <si>
    <t>bacon</t>
  </si>
  <si>
    <t>13003429MM10A</t>
  </si>
  <si>
    <t>13010490CF10A</t>
  </si>
  <si>
    <t>robert mcpherson</t>
  </si>
  <si>
    <t>mcpherson</t>
  </si>
  <si>
    <t>08023370CF10A</t>
  </si>
  <si>
    <t>gary dyer</t>
  </si>
  <si>
    <t>14004143MM10A</t>
  </si>
  <si>
    <t>alexander salow</t>
  </si>
  <si>
    <t>salow</t>
  </si>
  <si>
    <t>13018028MM10A</t>
  </si>
  <si>
    <t>angelika hawkins</t>
  </si>
  <si>
    <t>angelika</t>
  </si>
  <si>
    <t>13014074CF10A</t>
  </si>
  <si>
    <t>lori koons</t>
  </si>
  <si>
    <t>lori</t>
  </si>
  <si>
    <t>koons</t>
  </si>
  <si>
    <t>13020679MM10A</t>
  </si>
  <si>
    <t>jermaine bowens</t>
  </si>
  <si>
    <t>bowens</t>
  </si>
  <si>
    <t>13015485CF10A</t>
  </si>
  <si>
    <t>14017075CF10A</t>
  </si>
  <si>
    <t>Tampering with a Victim</t>
  </si>
  <si>
    <t>regina ferguson</t>
  </si>
  <si>
    <t>regina</t>
  </si>
  <si>
    <t>ferguson</t>
  </si>
  <si>
    <t>13022569MM10A</t>
  </si>
  <si>
    <t>14009996MM10A</t>
  </si>
  <si>
    <t>gerald ocasio</t>
  </si>
  <si>
    <t>ocasio</t>
  </si>
  <si>
    <t>13004437CF10A</t>
  </si>
  <si>
    <t>neal davis</t>
  </si>
  <si>
    <t>neal</t>
  </si>
  <si>
    <t>14007426CF10A</t>
  </si>
  <si>
    <t>14080267TC30A</t>
  </si>
  <si>
    <t>lisa flowers</t>
  </si>
  <si>
    <t>lisa</t>
  </si>
  <si>
    <t>14003591CF10A</t>
  </si>
  <si>
    <t>14006029MM10A</t>
  </si>
  <si>
    <t>miesha daniel</t>
  </si>
  <si>
    <t>miesha</t>
  </si>
  <si>
    <t>13017682CF10A</t>
  </si>
  <si>
    <t>14002156CF10A</t>
  </si>
  <si>
    <t>kyle rivera</t>
  </si>
  <si>
    <t>13003032CF10A</t>
  </si>
  <si>
    <t>matthew daley</t>
  </si>
  <si>
    <t>12005333CF10A</t>
  </si>
  <si>
    <t>jean phanord</t>
  </si>
  <si>
    <t>phanord</t>
  </si>
  <si>
    <t>13014545CF10A</t>
  </si>
  <si>
    <t>william sternal</t>
  </si>
  <si>
    <t>sternal</t>
  </si>
  <si>
    <t>13018477MM10A</t>
  </si>
  <si>
    <t>terry mccormick</t>
  </si>
  <si>
    <t>mccormick</t>
  </si>
  <si>
    <t>13000124CF10A</t>
  </si>
  <si>
    <t>13002859CF10A</t>
  </si>
  <si>
    <t>devonte farley</t>
  </si>
  <si>
    <t>devonte</t>
  </si>
  <si>
    <t>farley</t>
  </si>
  <si>
    <t>13012088CF10A</t>
  </si>
  <si>
    <t>fernando moreno</t>
  </si>
  <si>
    <t>13005572CF10A</t>
  </si>
  <si>
    <t>atavia grant</t>
  </si>
  <si>
    <t>atavia</t>
  </si>
  <si>
    <t>14000174CF10A</t>
  </si>
  <si>
    <t>14034426TC10A</t>
  </si>
  <si>
    <t>elijah severns</t>
  </si>
  <si>
    <t>elijah</t>
  </si>
  <si>
    <t>severns</t>
  </si>
  <si>
    <t>14002015CF10A</t>
  </si>
  <si>
    <t>14005322MM10A</t>
  </si>
  <si>
    <t>berman stfleur</t>
  </si>
  <si>
    <t>berman</t>
  </si>
  <si>
    <t>stfleur</t>
  </si>
  <si>
    <t>13005170MM10A</t>
  </si>
  <si>
    <t>luben augustin</t>
  </si>
  <si>
    <t>luben</t>
  </si>
  <si>
    <t>augustin</t>
  </si>
  <si>
    <t>13015144CF10A</t>
  </si>
  <si>
    <t>14000335MM10A</t>
  </si>
  <si>
    <t>julian ruiz</t>
  </si>
  <si>
    <t>julian</t>
  </si>
  <si>
    <t>14002287MM10A</t>
  </si>
  <si>
    <t>demarquize dawson</t>
  </si>
  <si>
    <t>demarquize</t>
  </si>
  <si>
    <t>dawson</t>
  </si>
  <si>
    <t>12013696CF10A</t>
  </si>
  <si>
    <t>13006158CF10A</t>
  </si>
  <si>
    <t>danny alford</t>
  </si>
  <si>
    <t>danny</t>
  </si>
  <si>
    <t>alford</t>
  </si>
  <si>
    <t>14001341CF10A</t>
  </si>
  <si>
    <t>Poss Cntrft Contr Sub w/Intent</t>
  </si>
  <si>
    <t>14007896TC10A</t>
  </si>
  <si>
    <t>tommy johnson</t>
  </si>
  <si>
    <t>14014228CF10A</t>
  </si>
  <si>
    <t>15008169CF10A</t>
  </si>
  <si>
    <t>steven thompson</t>
  </si>
  <si>
    <t>13015262CF10A</t>
  </si>
  <si>
    <t>sha-de williams</t>
  </si>
  <si>
    <t>sha-de</t>
  </si>
  <si>
    <t>13000683CF10A</t>
  </si>
  <si>
    <t>joel jasmin</t>
  </si>
  <si>
    <t>09020924CF10A</t>
  </si>
  <si>
    <t>jamie rodriguez</t>
  </si>
  <si>
    <t>10020252CF10A</t>
  </si>
  <si>
    <t>ronnie thomas</t>
  </si>
  <si>
    <t>14015405CF10A</t>
  </si>
  <si>
    <t>15008613CF10A</t>
  </si>
  <si>
    <t>ahmad bowleg</t>
  </si>
  <si>
    <t>ahmad</t>
  </si>
  <si>
    <t>bowleg</t>
  </si>
  <si>
    <t>12017860CF10A</t>
  </si>
  <si>
    <t>13008638MM10A</t>
  </si>
  <si>
    <t>dyneisha smith</t>
  </si>
  <si>
    <t>dyneisha</t>
  </si>
  <si>
    <t>13015864CF10A</t>
  </si>
  <si>
    <t>james thompson</t>
  </si>
  <si>
    <t>14004043CF10A</t>
  </si>
  <si>
    <t>mikhail grant</t>
  </si>
  <si>
    <t>mikhail</t>
  </si>
  <si>
    <t>13009253MM10A</t>
  </si>
  <si>
    <t>nicolas latorre-galan</t>
  </si>
  <si>
    <t>nicolas</t>
  </si>
  <si>
    <t>latorre-galan</t>
  </si>
  <si>
    <t>13005803CF10A</t>
  </si>
  <si>
    <t>Counterfeit Lic Plates/Sticker</t>
  </si>
  <si>
    <t>mark vitale</t>
  </si>
  <si>
    <t>vitale</t>
  </si>
  <si>
    <t>13005436MM10A</t>
  </si>
  <si>
    <t>antjuan herring</t>
  </si>
  <si>
    <t>antjuan</t>
  </si>
  <si>
    <t>04017276CF10A</t>
  </si>
  <si>
    <t>14004341CF10A</t>
  </si>
  <si>
    <t>fuquan brewer</t>
  </si>
  <si>
    <t>fuquan</t>
  </si>
  <si>
    <t>brewer</t>
  </si>
  <si>
    <t>13001524MM10A</t>
  </si>
  <si>
    <t>14100610TC30A</t>
  </si>
  <si>
    <t>matthew brown</t>
  </si>
  <si>
    <t>14005343CF10A</t>
  </si>
  <si>
    <t>Possession of Butylone</t>
  </si>
  <si>
    <t>16001580CF10A</t>
  </si>
  <si>
    <t>tyrone santos</t>
  </si>
  <si>
    <t>13012752MO10A</t>
  </si>
  <si>
    <t>ariel fallacaro</t>
  </si>
  <si>
    <t>ariel</t>
  </si>
  <si>
    <t>fallacaro</t>
  </si>
  <si>
    <t>14010278MM10A</t>
  </si>
  <si>
    <t>15005806MM10A</t>
  </si>
  <si>
    <t>james lowry</t>
  </si>
  <si>
    <t>lowry</t>
  </si>
  <si>
    <t>13017018CF10A</t>
  </si>
  <si>
    <t>14013947CF10A</t>
  </si>
  <si>
    <t>jewel johnson</t>
  </si>
  <si>
    <t>jewel</t>
  </si>
  <si>
    <t>13015205MM10A</t>
  </si>
  <si>
    <t>jasmine young</t>
  </si>
  <si>
    <t>13006767MM10A</t>
  </si>
  <si>
    <t>walter meixner</t>
  </si>
  <si>
    <t>meixner</t>
  </si>
  <si>
    <t>00022077MM10A</t>
  </si>
  <si>
    <t>jamia dixon</t>
  </si>
  <si>
    <t>jamia</t>
  </si>
  <si>
    <t>12002493MM20A</t>
  </si>
  <si>
    <t>15004321MM10A</t>
  </si>
  <si>
    <t>15008191CF10A</t>
  </si>
  <si>
    <t>jeramey wilkerson</t>
  </si>
  <si>
    <t>jeramey</t>
  </si>
  <si>
    <t>13001296CF10A</t>
  </si>
  <si>
    <t>shane bohannon</t>
  </si>
  <si>
    <t>bohannon</t>
  </si>
  <si>
    <t>13003523CF10A</t>
  </si>
  <si>
    <t>kevin mouzon</t>
  </si>
  <si>
    <t>mouzon</t>
  </si>
  <si>
    <t>13004567CF10A</t>
  </si>
  <si>
    <t>14018115MM10A</t>
  </si>
  <si>
    <t>16001032CF10A</t>
  </si>
  <si>
    <t>jermaine hall</t>
  </si>
  <si>
    <t>13000929CF10A</t>
  </si>
  <si>
    <t>jesse lebrecht</t>
  </si>
  <si>
    <t>lebrecht</t>
  </si>
  <si>
    <t>14015688CF10A</t>
  </si>
  <si>
    <t>14018210MM10A</t>
  </si>
  <si>
    <t>eugene hanon</t>
  </si>
  <si>
    <t>eugene</t>
  </si>
  <si>
    <t>hanon</t>
  </si>
  <si>
    <t>13011518CF10A</t>
  </si>
  <si>
    <t>tony mcneil</t>
  </si>
  <si>
    <t>mcneil</t>
  </si>
  <si>
    <t>13001914CF10A</t>
  </si>
  <si>
    <t>13008049MM10A</t>
  </si>
  <si>
    <t>Reckless Display Of Weapon</t>
  </si>
  <si>
    <t>13004666CF10A</t>
  </si>
  <si>
    <t>manuel mena</t>
  </si>
  <si>
    <t>13008322MM10A</t>
  </si>
  <si>
    <t>resendiz santiago</t>
  </si>
  <si>
    <t>resendiz</t>
  </si>
  <si>
    <t>13017464CF10A</t>
  </si>
  <si>
    <t>lisa fogarty</t>
  </si>
  <si>
    <t>fogarty</t>
  </si>
  <si>
    <t>13017790CF10A</t>
  </si>
  <si>
    <t>dirrick stephens</t>
  </si>
  <si>
    <t>dirrick</t>
  </si>
  <si>
    <t>stephens</t>
  </si>
  <si>
    <t>13002033CF10A</t>
  </si>
  <si>
    <t>roberto paul</t>
  </si>
  <si>
    <t>13012078CF10A</t>
  </si>
  <si>
    <t>adesh persaud</t>
  </si>
  <si>
    <t>adesh</t>
  </si>
  <si>
    <t>persaud</t>
  </si>
  <si>
    <t>13010541CF10A</t>
  </si>
  <si>
    <t>Sale/Del Cannabis At/Near Scho</t>
  </si>
  <si>
    <t>13012997CF10A</t>
  </si>
  <si>
    <t>13021891MM10A</t>
  </si>
  <si>
    <t>alisha burns</t>
  </si>
  <si>
    <t>alisha</t>
  </si>
  <si>
    <t>14016749CF10A</t>
  </si>
  <si>
    <t>15002055MM10A</t>
  </si>
  <si>
    <t>michael milla</t>
  </si>
  <si>
    <t>milla</t>
  </si>
  <si>
    <t>13015725MM10A</t>
  </si>
  <si>
    <t>nigel davis</t>
  </si>
  <si>
    <t>nigel</t>
  </si>
  <si>
    <t>13001354MM10A</t>
  </si>
  <si>
    <t>13000445MM20A</t>
  </si>
  <si>
    <t>melvin stewart</t>
  </si>
  <si>
    <t>13000050MM10A</t>
  </si>
  <si>
    <t>15015534TC20A</t>
  </si>
  <si>
    <t>ronnie foley</t>
  </si>
  <si>
    <t>foley</t>
  </si>
  <si>
    <t>13000194MM10A</t>
  </si>
  <si>
    <t>cornell fullard</t>
  </si>
  <si>
    <t>cornell</t>
  </si>
  <si>
    <t>fullard</t>
  </si>
  <si>
    <t>11008629CF10A</t>
  </si>
  <si>
    <t>14004531CF10A</t>
  </si>
  <si>
    <t>elie boujaoude</t>
  </si>
  <si>
    <t>elie</t>
  </si>
  <si>
    <t>boujaoude</t>
  </si>
  <si>
    <t>14003719MM10A</t>
  </si>
  <si>
    <t>avery kenon</t>
  </si>
  <si>
    <t>kenon</t>
  </si>
  <si>
    <t>13010918CF10A</t>
  </si>
  <si>
    <t>13014268CF10A</t>
  </si>
  <si>
    <t>dequronda pinkney</t>
  </si>
  <si>
    <t>dequronda</t>
  </si>
  <si>
    <t>14008031CF10A</t>
  </si>
  <si>
    <t>15007571TC20A</t>
  </si>
  <si>
    <t>cynthia carrasco</t>
  </si>
  <si>
    <t>carrasco</t>
  </si>
  <si>
    <t>13003868CF10A</t>
  </si>
  <si>
    <t>13014589MM10A</t>
  </si>
  <si>
    <t>slade hanson</t>
  </si>
  <si>
    <t>slade</t>
  </si>
  <si>
    <t>13004653CF10A</t>
  </si>
  <si>
    <t>15010282CF10A</t>
  </si>
  <si>
    <t>cellie mayol</t>
  </si>
  <si>
    <t>cellie</t>
  </si>
  <si>
    <t>mayol</t>
  </si>
  <si>
    <t>10021781CF10A</t>
  </si>
  <si>
    <t>13016459CF10A</t>
  </si>
  <si>
    <t>Sel/Man/Del/Pos/W/Int Diazepam</t>
  </si>
  <si>
    <t>ryan kirby</t>
  </si>
  <si>
    <t>kirby</t>
  </si>
  <si>
    <t>14007308CF10A</t>
  </si>
  <si>
    <t>15000064MM30A</t>
  </si>
  <si>
    <t>milton stewart</t>
  </si>
  <si>
    <t>14004426CF10A</t>
  </si>
  <si>
    <t>15002162CF10A</t>
  </si>
  <si>
    <t>areej dorriety</t>
  </si>
  <si>
    <t>areej</t>
  </si>
  <si>
    <t>dorriety</t>
  </si>
  <si>
    <t>14011173MU10A</t>
  </si>
  <si>
    <t>jaqueline roberts</t>
  </si>
  <si>
    <t>jaqueline</t>
  </si>
  <si>
    <t>13004741CF10A</t>
  </si>
  <si>
    <t>patrick blake</t>
  </si>
  <si>
    <t>11003279CF10A</t>
  </si>
  <si>
    <t>14016518CF10A</t>
  </si>
  <si>
    <t>drew pressotto</t>
  </si>
  <si>
    <t>drew</t>
  </si>
  <si>
    <t>pressotto</t>
  </si>
  <si>
    <t>12008332TC10A</t>
  </si>
  <si>
    <t>becky nichols</t>
  </si>
  <si>
    <t>becky</t>
  </si>
  <si>
    <t>nichols</t>
  </si>
  <si>
    <t>13015812CF10A</t>
  </si>
  <si>
    <t>demarcus atkins</t>
  </si>
  <si>
    <t>demarcus</t>
  </si>
  <si>
    <t>atkins</t>
  </si>
  <si>
    <t>13012264CF10A</t>
  </si>
  <si>
    <t>chad burnside</t>
  </si>
  <si>
    <t>burnside</t>
  </si>
  <si>
    <t>13016679CF10A</t>
  </si>
  <si>
    <t>jeffrey insua</t>
  </si>
  <si>
    <t>insua</t>
  </si>
  <si>
    <t>13014328CF10A</t>
  </si>
  <si>
    <t>arlene gonzalez</t>
  </si>
  <si>
    <t>arlene</t>
  </si>
  <si>
    <t>13007303CF10A</t>
  </si>
  <si>
    <t>jamar hall</t>
  </si>
  <si>
    <t>14010550MM10A</t>
  </si>
  <si>
    <t>14013096CF10A</t>
  </si>
  <si>
    <t>nathaniel martin</t>
  </si>
  <si>
    <t>14018573MU10A</t>
  </si>
  <si>
    <t>15075271TC30A</t>
  </si>
  <si>
    <t>tanisha benjamin</t>
  </si>
  <si>
    <t>tanisha</t>
  </si>
  <si>
    <t>13005671CF10A</t>
  </si>
  <si>
    <t>arthur campbell</t>
  </si>
  <si>
    <t>13002059CF10A</t>
  </si>
  <si>
    <t>lucia abreu</t>
  </si>
  <si>
    <t>13016278MM10A</t>
  </si>
  <si>
    <t>monique falcon</t>
  </si>
  <si>
    <t>monique</t>
  </si>
  <si>
    <t>falcon</t>
  </si>
  <si>
    <t>10017138MM10A</t>
  </si>
  <si>
    <t>richard lindo</t>
  </si>
  <si>
    <t>13014052CF10A</t>
  </si>
  <si>
    <t>terence palmer</t>
  </si>
  <si>
    <t>terence</t>
  </si>
  <si>
    <t>13005651CF10A</t>
  </si>
  <si>
    <t>13017183CF10A</t>
  </si>
  <si>
    <t>isaac ramirez</t>
  </si>
  <si>
    <t>13001306MM10A</t>
  </si>
  <si>
    <t>jeremy daniel</t>
  </si>
  <si>
    <t>12000192CF10A</t>
  </si>
  <si>
    <t>carmen fontes</t>
  </si>
  <si>
    <t>fontes</t>
  </si>
  <si>
    <t>13024008MM10A</t>
  </si>
  <si>
    <t>ivan ferguson</t>
  </si>
  <si>
    <t>14016313MM10A</t>
  </si>
  <si>
    <t>15003086MM10A</t>
  </si>
  <si>
    <t>michael anderson</t>
  </si>
  <si>
    <t>13002975CF10A</t>
  </si>
  <si>
    <t>melvin eberhart</t>
  </si>
  <si>
    <t>eberhart</t>
  </si>
  <si>
    <t>13002843CF10A</t>
  </si>
  <si>
    <t>shanteka arvinger</t>
  </si>
  <si>
    <t>shanteka</t>
  </si>
  <si>
    <t>arvinger</t>
  </si>
  <si>
    <t>13002339MM10A</t>
  </si>
  <si>
    <t>Refuse to Supply DNA Sample</t>
  </si>
  <si>
    <t>15009692CF10A</t>
  </si>
  <si>
    <t>delponjarai howard</t>
  </si>
  <si>
    <t>delponjarai</t>
  </si>
  <si>
    <t>96015521CF10A</t>
  </si>
  <si>
    <t>holger doerr</t>
  </si>
  <si>
    <t>holger</t>
  </si>
  <si>
    <t>doerr</t>
  </si>
  <si>
    <t>14003736CF10A</t>
  </si>
  <si>
    <t>joseph parisi</t>
  </si>
  <si>
    <t>parisi</t>
  </si>
  <si>
    <t>14000157CF10A</t>
  </si>
  <si>
    <t>howard carter</t>
  </si>
  <si>
    <t>14001734CF10A</t>
  </si>
  <si>
    <t>andres tejera</t>
  </si>
  <si>
    <t>tejera</t>
  </si>
  <si>
    <t>13000838CF10A</t>
  </si>
  <si>
    <t>Sel/Pur/Mfr/Del Control Substa</t>
  </si>
  <si>
    <t>harvey francois</t>
  </si>
  <si>
    <t>14000524CF10A</t>
  </si>
  <si>
    <t>14008753CF10A</t>
  </si>
  <si>
    <t>kenyetta mattocks</t>
  </si>
  <si>
    <t>kenyetta</t>
  </si>
  <si>
    <t>mattocks</t>
  </si>
  <si>
    <t>13016144CF10A</t>
  </si>
  <si>
    <t>lenard platt</t>
  </si>
  <si>
    <t>lenard</t>
  </si>
  <si>
    <t>platt</t>
  </si>
  <si>
    <t>14001000MM10A</t>
  </si>
  <si>
    <t>14006299MM10A</t>
  </si>
  <si>
    <t>anthony cortes</t>
  </si>
  <si>
    <t>cortes</t>
  </si>
  <si>
    <t>14015242CF10A</t>
  </si>
  <si>
    <t>16000111MM10A</t>
  </si>
  <si>
    <t>joseph skipper</t>
  </si>
  <si>
    <t>skipper</t>
  </si>
  <si>
    <t>14003962CF10A</t>
  </si>
  <si>
    <t>lance geddes</t>
  </si>
  <si>
    <t>geddes</t>
  </si>
  <si>
    <t>13006593CF10A</t>
  </si>
  <si>
    <t>13023400MM10A</t>
  </si>
  <si>
    <t>reinaldo rodriguez-hernandez</t>
  </si>
  <si>
    <t>reinaldo</t>
  </si>
  <si>
    <t>rodriguez-hernandez</t>
  </si>
  <si>
    <t>14000648MM10A</t>
  </si>
  <si>
    <t>kena boone</t>
  </si>
  <si>
    <t>kena</t>
  </si>
  <si>
    <t>boone</t>
  </si>
  <si>
    <t>13000756CF10A</t>
  </si>
  <si>
    <t>15009403CF10A</t>
  </si>
  <si>
    <t>frank ciccio</t>
  </si>
  <si>
    <t>ciccio</t>
  </si>
  <si>
    <t>14000691CF10A</t>
  </si>
  <si>
    <t>alando brown</t>
  </si>
  <si>
    <t>alando</t>
  </si>
  <si>
    <t>13016013CF10A</t>
  </si>
  <si>
    <t>15004897CF10A</t>
  </si>
  <si>
    <t>ruben soto</t>
  </si>
  <si>
    <t>13003934CF10A</t>
  </si>
  <si>
    <t>13036773TC10A</t>
  </si>
  <si>
    <t>13023373MM10A</t>
  </si>
  <si>
    <t>jaime niedda</t>
  </si>
  <si>
    <t>jaime</t>
  </si>
  <si>
    <t>niedda</t>
  </si>
  <si>
    <t>14010205CF10A</t>
  </si>
  <si>
    <t>15011722MM10A</t>
  </si>
  <si>
    <t>ameer badal</t>
  </si>
  <si>
    <t>ameer</t>
  </si>
  <si>
    <t>badal</t>
  </si>
  <si>
    <t>13016724MM10A</t>
  </si>
  <si>
    <t>jonathan coby</t>
  </si>
  <si>
    <t>coby</t>
  </si>
  <si>
    <t>13018613MM10A</t>
  </si>
  <si>
    <t>Poss Drugs W/O A Prescription</t>
  </si>
  <si>
    <t>alphanso clarke</t>
  </si>
  <si>
    <t>alphanso</t>
  </si>
  <si>
    <t>13003455MM10A</t>
  </si>
  <si>
    <t>carlos delcid</t>
  </si>
  <si>
    <t>delcid</t>
  </si>
  <si>
    <t>13012824CF10A</t>
  </si>
  <si>
    <t>15011680MM10A</t>
  </si>
  <si>
    <t>benjamin chase</t>
  </si>
  <si>
    <t>chase</t>
  </si>
  <si>
    <t>13003113CF10A</t>
  </si>
  <si>
    <t>joseph amato</t>
  </si>
  <si>
    <t>amato</t>
  </si>
  <si>
    <t>13022428MM10A</t>
  </si>
  <si>
    <t>14023470TC40A</t>
  </si>
  <si>
    <t>elsie figueroa</t>
  </si>
  <si>
    <t>elsie</t>
  </si>
  <si>
    <t>07010629CF10A</t>
  </si>
  <si>
    <t>douglas delarosa</t>
  </si>
  <si>
    <t>delarosa</t>
  </si>
  <si>
    <t>13013213CF10A</t>
  </si>
  <si>
    <t>tanamra brackett</t>
  </si>
  <si>
    <t>tanamra</t>
  </si>
  <si>
    <t>brackett</t>
  </si>
  <si>
    <t>14004157CF10A</t>
  </si>
  <si>
    <t>herbert lindsey</t>
  </si>
  <si>
    <t>lindsey</t>
  </si>
  <si>
    <t>13014713MM10A</t>
  </si>
  <si>
    <t>felix payne</t>
  </si>
  <si>
    <t>11018917CF10A</t>
  </si>
  <si>
    <t>michael duplessy</t>
  </si>
  <si>
    <t>duplessy</t>
  </si>
  <si>
    <t>13010603TC20A</t>
  </si>
  <si>
    <t>giovanni bonair</t>
  </si>
  <si>
    <t>bonair</t>
  </si>
  <si>
    <t>13000390CF10A</t>
  </si>
  <si>
    <t>douglas bergman</t>
  </si>
  <si>
    <t>bergman</t>
  </si>
  <si>
    <t>13007010CF10A</t>
  </si>
  <si>
    <t>roy jones</t>
  </si>
  <si>
    <t>roy</t>
  </si>
  <si>
    <t>13004499MM10A</t>
  </si>
  <si>
    <t>ernesto chao</t>
  </si>
  <si>
    <t>ernesto</t>
  </si>
  <si>
    <t>chao</t>
  </si>
  <si>
    <t>14000156CF10A</t>
  </si>
  <si>
    <t>ann thorpe</t>
  </si>
  <si>
    <t>ann</t>
  </si>
  <si>
    <t>thorpe</t>
  </si>
  <si>
    <t>13004091CF10A</t>
  </si>
  <si>
    <t>13011484MM10A</t>
  </si>
  <si>
    <t>fernando lopez</t>
  </si>
  <si>
    <t>12013210CF10A</t>
  </si>
  <si>
    <t>lawrence cottle</t>
  </si>
  <si>
    <t>cottle</t>
  </si>
  <si>
    <t>13015730CF10A</t>
  </si>
  <si>
    <t>15008602CF10A</t>
  </si>
  <si>
    <t>cheriz bradley</t>
  </si>
  <si>
    <t>cheriz</t>
  </si>
  <si>
    <t>13013352CF10A</t>
  </si>
  <si>
    <t>14009504CF10A</t>
  </si>
  <si>
    <t>david turner</t>
  </si>
  <si>
    <t>13003099CF10A</t>
  </si>
  <si>
    <t>shannon morsillo</t>
  </si>
  <si>
    <t>shannon</t>
  </si>
  <si>
    <t>morsillo</t>
  </si>
  <si>
    <t>13013067CF10A</t>
  </si>
  <si>
    <t>bruce siegel</t>
  </si>
  <si>
    <t>bruce</t>
  </si>
  <si>
    <t>siegel</t>
  </si>
  <si>
    <t>12025503MM10A</t>
  </si>
  <si>
    <t>zachary fruster</t>
  </si>
  <si>
    <t>fruster</t>
  </si>
  <si>
    <t>13004097CF10A</t>
  </si>
  <si>
    <t>Harass Witness/Victm/Informnt</t>
  </si>
  <si>
    <t>ivory miller</t>
  </si>
  <si>
    <t>13006251CF10A</t>
  </si>
  <si>
    <t>14010717MM10A</t>
  </si>
  <si>
    <t>jarvis mccloud</t>
  </si>
  <si>
    <t>13000826CF10A</t>
  </si>
  <si>
    <t>15010350MM10A</t>
  </si>
  <si>
    <t>jonathan gordon</t>
  </si>
  <si>
    <t>14007774CF10A</t>
  </si>
  <si>
    <t>15001926CF10A</t>
  </si>
  <si>
    <t>Burglary Dwelling Armed</t>
  </si>
  <si>
    <t>nicholas staggewise</t>
  </si>
  <si>
    <t>staggewise</t>
  </si>
  <si>
    <t>13013378CF10A</t>
  </si>
  <si>
    <t>kevin pierrelouis</t>
  </si>
  <si>
    <t>13023881MM10A</t>
  </si>
  <si>
    <t>kelli smith</t>
  </si>
  <si>
    <t>kelli</t>
  </si>
  <si>
    <t>13009244MM10A</t>
  </si>
  <si>
    <t>jazze johnson</t>
  </si>
  <si>
    <t>jazze</t>
  </si>
  <si>
    <t>13006827CF10A</t>
  </si>
  <si>
    <t>Poss of Cocaine W/I/D/S 1000FT Park</t>
  </si>
  <si>
    <t>terrill morley</t>
  </si>
  <si>
    <t>terrill</t>
  </si>
  <si>
    <t>morley</t>
  </si>
  <si>
    <t>14002175CF10A</t>
  </si>
  <si>
    <t>reynard burrows</t>
  </si>
  <si>
    <t>reynard</t>
  </si>
  <si>
    <t>burrows</t>
  </si>
  <si>
    <t>14004408CF10A</t>
  </si>
  <si>
    <t>rita iscaro</t>
  </si>
  <si>
    <t>rita</t>
  </si>
  <si>
    <t>iscaro</t>
  </si>
  <si>
    <t>13019142MM10A</t>
  </si>
  <si>
    <t>terri-ann gray</t>
  </si>
  <si>
    <t>terri-ann</t>
  </si>
  <si>
    <t>13005850CF10A</t>
  </si>
  <si>
    <t>latia johnson</t>
  </si>
  <si>
    <t>latia</t>
  </si>
  <si>
    <t>09002935MM10A</t>
  </si>
  <si>
    <t>jose somarriba-barrera</t>
  </si>
  <si>
    <t>somarriba-barrera</t>
  </si>
  <si>
    <t>13019783MM10A</t>
  </si>
  <si>
    <t>brian fields</t>
  </si>
  <si>
    <t>13001879CF10A</t>
  </si>
  <si>
    <t>Lewd Act Presence Child 16-</t>
  </si>
  <si>
    <t>13002546CF10A</t>
  </si>
  <si>
    <t>Sex Batt Faml/Cust Vict 12-17Y</t>
  </si>
  <si>
    <t>laura elsy</t>
  </si>
  <si>
    <t>laura</t>
  </si>
  <si>
    <t>elsy</t>
  </si>
  <si>
    <t>13006661MM10A</t>
  </si>
  <si>
    <t>alicja maxwell</t>
  </si>
  <si>
    <t>alicja</t>
  </si>
  <si>
    <t>maxwell</t>
  </si>
  <si>
    <t>13010023CF10A</t>
  </si>
  <si>
    <t>14033317MU10A</t>
  </si>
  <si>
    <t>kelly lestrade</t>
  </si>
  <si>
    <t>lestrade</t>
  </si>
  <si>
    <t>13002173MO10A</t>
  </si>
  <si>
    <t>Soliciting For Prostitution</t>
  </si>
  <si>
    <t>benedicio salas</t>
  </si>
  <si>
    <t>benedicio</t>
  </si>
  <si>
    <t>salas</t>
  </si>
  <si>
    <t>12004305CF10A</t>
  </si>
  <si>
    <t>15026068TC20A</t>
  </si>
  <si>
    <t>antonio taylor</t>
  </si>
  <si>
    <t>13015099CF10A</t>
  </si>
  <si>
    <t>arturo torres</t>
  </si>
  <si>
    <t>arturo</t>
  </si>
  <si>
    <t>13007781MM10A</t>
  </si>
  <si>
    <t>cheryl smith</t>
  </si>
  <si>
    <t>cheryl</t>
  </si>
  <si>
    <t>14008597CF10A</t>
  </si>
  <si>
    <t>16005063TC20A</t>
  </si>
  <si>
    <t>chantel fleurima</t>
  </si>
  <si>
    <t>fleurima</t>
  </si>
  <si>
    <t>14001662CF10A</t>
  </si>
  <si>
    <t>willie butler</t>
  </si>
  <si>
    <t>14000928CF10A</t>
  </si>
  <si>
    <t>charles sherman</t>
  </si>
  <si>
    <t>13016828CF10A</t>
  </si>
  <si>
    <t>14069325TC30A</t>
  </si>
  <si>
    <t>ashley collins</t>
  </si>
  <si>
    <t>13002615CF10A</t>
  </si>
  <si>
    <t>michael burkland</t>
  </si>
  <si>
    <t>burkland</t>
  </si>
  <si>
    <t>13007627CF10A</t>
  </si>
  <si>
    <t>atley greenslade</t>
  </si>
  <si>
    <t>atley</t>
  </si>
  <si>
    <t>greenslade</t>
  </si>
  <si>
    <t>11006005MM10A</t>
  </si>
  <si>
    <t>brian vasquez</t>
  </si>
  <si>
    <t>13003529CF10A</t>
  </si>
  <si>
    <t>13005251CF10A</t>
  </si>
  <si>
    <t>justin hyde</t>
  </si>
  <si>
    <t>hyde</t>
  </si>
  <si>
    <t>13008692MM10A</t>
  </si>
  <si>
    <t>lazaro diaz</t>
  </si>
  <si>
    <t>13023914MM10A</t>
  </si>
  <si>
    <t>michael cotto</t>
  </si>
  <si>
    <t>cotto</t>
  </si>
  <si>
    <t>14006705CF10A</t>
  </si>
  <si>
    <t>14079658TC30A</t>
  </si>
  <si>
    <t>nicole henderson</t>
  </si>
  <si>
    <t>13002240CF10A</t>
  </si>
  <si>
    <t>13003788MO10A</t>
  </si>
  <si>
    <t>Prostitution</t>
  </si>
  <si>
    <t>ferrell cooper</t>
  </si>
  <si>
    <t>14005432CF10A</t>
  </si>
  <si>
    <t>14011577CF10A</t>
  </si>
  <si>
    <t>asael rodriguez</t>
  </si>
  <si>
    <t>asael</t>
  </si>
  <si>
    <t>13004615CF10A</t>
  </si>
  <si>
    <t>fandy fleurinord</t>
  </si>
  <si>
    <t>fandy</t>
  </si>
  <si>
    <t>fleurinord</t>
  </si>
  <si>
    <t>14011300CF10A</t>
  </si>
  <si>
    <t>14015651MM10A</t>
  </si>
  <si>
    <t>14013123CF10A</t>
  </si>
  <si>
    <t>miguel rodriguez</t>
  </si>
  <si>
    <t>14001877CF10A</t>
  </si>
  <si>
    <t>rachard parker</t>
  </si>
  <si>
    <t>rachard</t>
  </si>
  <si>
    <t>13005430CF10A</t>
  </si>
  <si>
    <t>13012246CF10A</t>
  </si>
  <si>
    <t>russell pellerito</t>
  </si>
  <si>
    <t>pellerito</t>
  </si>
  <si>
    <t>14014182CF10A</t>
  </si>
  <si>
    <t>15041466TC30A</t>
  </si>
  <si>
    <t>wailim ng</t>
  </si>
  <si>
    <t>wailim</t>
  </si>
  <si>
    <t>ng</t>
  </si>
  <si>
    <t>14003374MM10A</t>
  </si>
  <si>
    <t>braxton davis</t>
  </si>
  <si>
    <t>braxton</t>
  </si>
  <si>
    <t>13009258CF10A</t>
  </si>
  <si>
    <t>13017303MM10A</t>
  </si>
  <si>
    <t>15012154CF10A</t>
  </si>
  <si>
    <t>arturo martinez</t>
  </si>
  <si>
    <t>13011964CF10A</t>
  </si>
  <si>
    <t>kenneth archer</t>
  </si>
  <si>
    <t>archer</t>
  </si>
  <si>
    <t>13001047CF10A</t>
  </si>
  <si>
    <t>15005860CF10A</t>
  </si>
  <si>
    <t>louis ramo</t>
  </si>
  <si>
    <t>ramo</t>
  </si>
  <si>
    <t>13014470CF10A</t>
  </si>
  <si>
    <t>morell jones</t>
  </si>
  <si>
    <t>morell</t>
  </si>
  <si>
    <t>14016327CF10A</t>
  </si>
  <si>
    <t>14016590CF10A</t>
  </si>
  <si>
    <t>anthony cirrincione</t>
  </si>
  <si>
    <t>cirrincione</t>
  </si>
  <si>
    <t>13009851CF10A</t>
  </si>
  <si>
    <t>14013908MM10A</t>
  </si>
  <si>
    <t>kataruis brantley</t>
  </si>
  <si>
    <t>kataruis</t>
  </si>
  <si>
    <t>14003097CF10A</t>
  </si>
  <si>
    <t>14004347CF10A</t>
  </si>
  <si>
    <t>Armed False Imprisonment</t>
  </si>
  <si>
    <t>lucane jean-baptiste</t>
  </si>
  <si>
    <t>lucane</t>
  </si>
  <si>
    <t>jean-baptiste</t>
  </si>
  <si>
    <t>14003506MM10A</t>
  </si>
  <si>
    <t>jaqua caddell</t>
  </si>
  <si>
    <t>jaqua</t>
  </si>
  <si>
    <t>caddell</t>
  </si>
  <si>
    <t>13006131CF10A</t>
  </si>
  <si>
    <t>13018826MM10A</t>
  </si>
  <si>
    <t>cameo dickerson</t>
  </si>
  <si>
    <t>cameo</t>
  </si>
  <si>
    <t>dickerson</t>
  </si>
  <si>
    <t>10020847CF10A</t>
  </si>
  <si>
    <t>15003406CF10A</t>
  </si>
  <si>
    <t>nicholas lewis</t>
  </si>
  <si>
    <t>13005001CF10A</t>
  </si>
  <si>
    <t>john mcginnis</t>
  </si>
  <si>
    <t>mcginnis</t>
  </si>
  <si>
    <t>13023706MM10A</t>
  </si>
  <si>
    <t>14001258MM10A</t>
  </si>
  <si>
    <t>juan montoya</t>
  </si>
  <si>
    <t>montoya</t>
  </si>
  <si>
    <t>11019278CF10A</t>
  </si>
  <si>
    <t>13013202CF10A</t>
  </si>
  <si>
    <t>robert fox</t>
  </si>
  <si>
    <t>13007540MM10A</t>
  </si>
  <si>
    <t>carlos zuniga</t>
  </si>
  <si>
    <t>zuniga</t>
  </si>
  <si>
    <t>13006749CF10A</t>
  </si>
  <si>
    <t>cedric scott</t>
  </si>
  <si>
    <t>cedric</t>
  </si>
  <si>
    <t>13007308CF10A</t>
  </si>
  <si>
    <t>maribell guzman</t>
  </si>
  <si>
    <t>maribell</t>
  </si>
  <si>
    <t>guzman</t>
  </si>
  <si>
    <t>13017408CF10A</t>
  </si>
  <si>
    <t>gino rijos</t>
  </si>
  <si>
    <t>gino</t>
  </si>
  <si>
    <t>rijos</t>
  </si>
  <si>
    <t>13016258MM10A</t>
  </si>
  <si>
    <t>anthony myers</t>
  </si>
  <si>
    <t>13015569CF10A</t>
  </si>
  <si>
    <t>15011102CF10A</t>
  </si>
  <si>
    <t>jennifer vitulano</t>
  </si>
  <si>
    <t>vitulano</t>
  </si>
  <si>
    <t>13021208MM10A</t>
  </si>
  <si>
    <t>jerome traverso</t>
  </si>
  <si>
    <t>jerome</t>
  </si>
  <si>
    <t>traverso</t>
  </si>
  <si>
    <t>13013115CF10A</t>
  </si>
  <si>
    <t>andrew millican</t>
  </si>
  <si>
    <t>millican</t>
  </si>
  <si>
    <t>14004843MU10A</t>
  </si>
  <si>
    <t>frantz pierre</t>
  </si>
  <si>
    <t>13003518CF10A</t>
  </si>
  <si>
    <t>jason gabriel</t>
  </si>
  <si>
    <t>13009217CF10A</t>
  </si>
  <si>
    <t>15001776MM30A</t>
  </si>
  <si>
    <t>daniel muller</t>
  </si>
  <si>
    <t>muller</t>
  </si>
  <si>
    <t>13023560MM10A</t>
  </si>
  <si>
    <t>andrienna sanchez</t>
  </si>
  <si>
    <t>andrienna</t>
  </si>
  <si>
    <t>13014467MM10A</t>
  </si>
  <si>
    <t>raheim george</t>
  </si>
  <si>
    <t>raheim</t>
  </si>
  <si>
    <t>13003363CF10A</t>
  </si>
  <si>
    <t>13009232CF10A</t>
  </si>
  <si>
    <t>gary karp</t>
  </si>
  <si>
    <t>karp</t>
  </si>
  <si>
    <t>14010207MM10A</t>
  </si>
  <si>
    <t>glenika pratt</t>
  </si>
  <si>
    <t>glenika</t>
  </si>
  <si>
    <t>pratt</t>
  </si>
  <si>
    <t>13001571CF10A</t>
  </si>
  <si>
    <t>gregory oktavec</t>
  </si>
  <si>
    <t>oktavec</t>
  </si>
  <si>
    <t>13007680MM10A</t>
  </si>
  <si>
    <t>brandon mallard</t>
  </si>
  <si>
    <t>13002393MM10A</t>
  </si>
  <si>
    <t>13029176TC10A</t>
  </si>
  <si>
    <t>fred hayes</t>
  </si>
  <si>
    <t>fred</t>
  </si>
  <si>
    <t>14006045MM10A</t>
  </si>
  <si>
    <t>15000176CF10A</t>
  </si>
  <si>
    <t>Fail to Report Change/Residence</t>
  </si>
  <si>
    <t>terry garrish</t>
  </si>
  <si>
    <t>garrish</t>
  </si>
  <si>
    <t>13007176MM10A</t>
  </si>
  <si>
    <t>13010880MM10A</t>
  </si>
  <si>
    <t>rico davila</t>
  </si>
  <si>
    <t>rico</t>
  </si>
  <si>
    <t>13000697MM10A</t>
  </si>
  <si>
    <t>joe sanders</t>
  </si>
  <si>
    <t>13006198MM10A</t>
  </si>
  <si>
    <t>melody odonnell</t>
  </si>
  <si>
    <t>odonnell</t>
  </si>
  <si>
    <t>12006701CF10A</t>
  </si>
  <si>
    <t>jaime londono</t>
  </si>
  <si>
    <t>londono</t>
  </si>
  <si>
    <t>13022803MM10A</t>
  </si>
  <si>
    <t>charles hill</t>
  </si>
  <si>
    <t>14011744MM10A</t>
  </si>
  <si>
    <t>15002584CF10A</t>
  </si>
  <si>
    <t>corey mathis</t>
  </si>
  <si>
    <t>13007555CF10A</t>
  </si>
  <si>
    <t>15007291MM10A</t>
  </si>
  <si>
    <t>amy royer</t>
  </si>
  <si>
    <t>royer</t>
  </si>
  <si>
    <t>13015521CF10A</t>
  </si>
  <si>
    <t>14000319MM30A</t>
  </si>
  <si>
    <t>glenn miller</t>
  </si>
  <si>
    <t>13017736CF10A</t>
  </si>
  <si>
    <t>justin herrera</t>
  </si>
  <si>
    <t>herrera</t>
  </si>
  <si>
    <t>13007134MM10A</t>
  </si>
  <si>
    <t>15001448CF10A</t>
  </si>
  <si>
    <t>15002607MM10A</t>
  </si>
  <si>
    <t>francia omana</t>
  </si>
  <si>
    <t>francia</t>
  </si>
  <si>
    <t>omana</t>
  </si>
  <si>
    <t>13021320MM10A</t>
  </si>
  <si>
    <t>johny dabrezil</t>
  </si>
  <si>
    <t>johny</t>
  </si>
  <si>
    <t>dabrezil</t>
  </si>
  <si>
    <t>13016952MM10A</t>
  </si>
  <si>
    <t>jerome shaw</t>
  </si>
  <si>
    <t>13001696CF10A</t>
  </si>
  <si>
    <t>adalberto crespo</t>
  </si>
  <si>
    <t>adalberto</t>
  </si>
  <si>
    <t>13019395MM10A</t>
  </si>
  <si>
    <t>14003268MM20A</t>
  </si>
  <si>
    <t>jason mcdonald</t>
  </si>
  <si>
    <t>mcdonald</t>
  </si>
  <si>
    <t>13023963MM10A</t>
  </si>
  <si>
    <t>15001319MU10A</t>
  </si>
  <si>
    <t>emory harden</t>
  </si>
  <si>
    <t>emory</t>
  </si>
  <si>
    <t>13007185MM10A</t>
  </si>
  <si>
    <t>nelson zuniga</t>
  </si>
  <si>
    <t>14005820MU10A</t>
  </si>
  <si>
    <t>marlon wilks</t>
  </si>
  <si>
    <t>wilks</t>
  </si>
  <si>
    <t>14006512MU10A</t>
  </si>
  <si>
    <t>15005973CF10A</t>
  </si>
  <si>
    <t>tommie johnson</t>
  </si>
  <si>
    <t>tommie</t>
  </si>
  <si>
    <t>13005432CF10A</t>
  </si>
  <si>
    <t>jeffrey mateo</t>
  </si>
  <si>
    <t>mateo</t>
  </si>
  <si>
    <t>13003630CF10A</t>
  </si>
  <si>
    <t>Solicit Deliver Cocaine</t>
  </si>
  <si>
    <t>13016634MM10A</t>
  </si>
  <si>
    <t>jose saborit</t>
  </si>
  <si>
    <t>saborit</t>
  </si>
  <si>
    <t>12018175CF10A</t>
  </si>
  <si>
    <t>Attempt Burglary (Struct)</t>
  </si>
  <si>
    <t>16001489MM40A</t>
  </si>
  <si>
    <t>kensley petit-frere</t>
  </si>
  <si>
    <t>kensley</t>
  </si>
  <si>
    <t>petit-frere</t>
  </si>
  <si>
    <t>13000399CF10A</t>
  </si>
  <si>
    <t>franklin green</t>
  </si>
  <si>
    <t>14004699MM10A</t>
  </si>
  <si>
    <t>15001760CF10A</t>
  </si>
  <si>
    <t>15010569CF10A</t>
  </si>
  <si>
    <t>jeremy pulido</t>
  </si>
  <si>
    <t>pulido</t>
  </si>
  <si>
    <t>14015093MM10A</t>
  </si>
  <si>
    <t>14014444CF10A</t>
  </si>
  <si>
    <t>jonathan waskiw</t>
  </si>
  <si>
    <t>waskiw</t>
  </si>
  <si>
    <t>13012717CF10A</t>
  </si>
  <si>
    <t>michael black</t>
  </si>
  <si>
    <t>black</t>
  </si>
  <si>
    <t>13003162CF10A</t>
  </si>
  <si>
    <t>Felon in Pos of Firearm or Amm</t>
  </si>
  <si>
    <t>14001268MM10A</t>
  </si>
  <si>
    <t>eric tessler</t>
  </si>
  <si>
    <t>tessler</t>
  </si>
  <si>
    <t>13006627MM10A</t>
  </si>
  <si>
    <t>courtney robichaud</t>
  </si>
  <si>
    <t>robichaud</t>
  </si>
  <si>
    <t>13015818CF10A</t>
  </si>
  <si>
    <t>luis leyba</t>
  </si>
  <si>
    <t>leyba</t>
  </si>
  <si>
    <t>14015004CF10A</t>
  </si>
  <si>
    <t>15004532MM10A</t>
  </si>
  <si>
    <t>dylan fugett</t>
  </si>
  <si>
    <t>fugett</t>
  </si>
  <si>
    <t>13002693CF10A</t>
  </si>
  <si>
    <t>13006951MM10A</t>
  </si>
  <si>
    <t>diamond adamson</t>
  </si>
  <si>
    <t>diamond</t>
  </si>
  <si>
    <t>adamson</t>
  </si>
  <si>
    <t>14015675MM10A</t>
  </si>
  <si>
    <t>14100640TC30A</t>
  </si>
  <si>
    <t>15003583MM10A</t>
  </si>
  <si>
    <t>kelvin morales</t>
  </si>
  <si>
    <t>13013986CF10A</t>
  </si>
  <si>
    <t>roosevelt major</t>
  </si>
  <si>
    <t>major</t>
  </si>
  <si>
    <t>13002267CF10A</t>
  </si>
  <si>
    <t>jonathan harjo</t>
  </si>
  <si>
    <t>harjo</t>
  </si>
  <si>
    <t>13006333CF10A</t>
  </si>
  <si>
    <t>shawn fenner</t>
  </si>
  <si>
    <t>fenner</t>
  </si>
  <si>
    <t>14001537CF10A</t>
  </si>
  <si>
    <t>15012860CF10A</t>
  </si>
  <si>
    <t>xiao ling</t>
  </si>
  <si>
    <t>xiao</t>
  </si>
  <si>
    <t>ling</t>
  </si>
  <si>
    <t>14010413CF10A</t>
  </si>
  <si>
    <t>16001147MM40A</t>
  </si>
  <si>
    <t>No Wholesale/ Retail Dealer Lic</t>
  </si>
  <si>
    <t>naomi werman</t>
  </si>
  <si>
    <t>naomi</t>
  </si>
  <si>
    <t>werman</t>
  </si>
  <si>
    <t>13005769MM10A</t>
  </si>
  <si>
    <t>clayton bigger</t>
  </si>
  <si>
    <t>clayton</t>
  </si>
  <si>
    <t>bigger</t>
  </si>
  <si>
    <t>13008474MM10A</t>
  </si>
  <si>
    <t>demetrius coleman</t>
  </si>
  <si>
    <t>13005241CF10A</t>
  </si>
  <si>
    <t>14014862MM10A</t>
  </si>
  <si>
    <t>william cody</t>
  </si>
  <si>
    <t>14000575MM10A</t>
  </si>
  <si>
    <t>cesar lopez</t>
  </si>
  <si>
    <t>14016473CF10A</t>
  </si>
  <si>
    <t>15015704CF10A</t>
  </si>
  <si>
    <t>earl heath</t>
  </si>
  <si>
    <t>heath</t>
  </si>
  <si>
    <t>13014578CF10A</t>
  </si>
  <si>
    <t>15011605MM10A</t>
  </si>
  <si>
    <t>Ped Obstruct Traf/No Permit Sol</t>
  </si>
  <si>
    <t>jimmy iakovakis</t>
  </si>
  <si>
    <t>iakovakis</t>
  </si>
  <si>
    <t>13010314CF10A</t>
  </si>
  <si>
    <t>14011170MM10A</t>
  </si>
  <si>
    <t>garrick crawford</t>
  </si>
  <si>
    <t>garrick</t>
  </si>
  <si>
    <t>crawford</t>
  </si>
  <si>
    <t>13023226MM10A</t>
  </si>
  <si>
    <t>14002300CF10A</t>
  </si>
  <si>
    <t>yves exilus</t>
  </si>
  <si>
    <t>yves</t>
  </si>
  <si>
    <t>exilus</t>
  </si>
  <si>
    <t>14001446CF10A</t>
  </si>
  <si>
    <t>jeffrey joseph</t>
  </si>
  <si>
    <t>13013235CF10A</t>
  </si>
  <si>
    <t>cedric james</t>
  </si>
  <si>
    <t>14003673CF10A</t>
  </si>
  <si>
    <t>14015560TC10A</t>
  </si>
  <si>
    <t>brittany burrows</t>
  </si>
  <si>
    <t>14016640MM10A</t>
  </si>
  <si>
    <t>16000738MM40A</t>
  </si>
  <si>
    <t>marcus harvey</t>
  </si>
  <si>
    <t>13011858CF10A</t>
  </si>
  <si>
    <t>shivaughn barrett</t>
  </si>
  <si>
    <t>shivaughn</t>
  </si>
  <si>
    <t>13000269CF10A</t>
  </si>
  <si>
    <t>allen vlado</t>
  </si>
  <si>
    <t>vlado</t>
  </si>
  <si>
    <t>14001725CF10A</t>
  </si>
  <si>
    <t>14051468TC40A</t>
  </si>
  <si>
    <t>ricardo sinclair</t>
  </si>
  <si>
    <t>sinclair</t>
  </si>
  <si>
    <t>13016913CF10A</t>
  </si>
  <si>
    <t>lester lueyoung</t>
  </si>
  <si>
    <t>lueyoung</t>
  </si>
  <si>
    <t>13004044CF10A</t>
  </si>
  <si>
    <t>13010840CF10A</t>
  </si>
  <si>
    <t>giovanni shaw</t>
  </si>
  <si>
    <t>14015144CF10A</t>
  </si>
  <si>
    <t>14015690CF10A</t>
  </si>
  <si>
    <t>benjamin sapp</t>
  </si>
  <si>
    <t>13012753CF10A</t>
  </si>
  <si>
    <t>14016290MM10A</t>
  </si>
  <si>
    <t>jovaughn walker</t>
  </si>
  <si>
    <t>jovaughn</t>
  </si>
  <si>
    <t>13011708CF10A</t>
  </si>
  <si>
    <t>14020971TC10A</t>
  </si>
  <si>
    <t>16002969CF10A</t>
  </si>
  <si>
    <t>antonio monero</t>
  </si>
  <si>
    <t>monero</t>
  </si>
  <si>
    <t>13006746CF10A</t>
  </si>
  <si>
    <t>phillip rasskazov</t>
  </si>
  <si>
    <t>rasskazov</t>
  </si>
  <si>
    <t>13000699MM10A</t>
  </si>
  <si>
    <t>domingo alonzo</t>
  </si>
  <si>
    <t>alonzo</t>
  </si>
  <si>
    <t>13020898MM10A</t>
  </si>
  <si>
    <t>makeel stevens</t>
  </si>
  <si>
    <t>makeel</t>
  </si>
  <si>
    <t>13002145TC10A</t>
  </si>
  <si>
    <t>13023353MM10A</t>
  </si>
  <si>
    <t>14007409CF10A</t>
  </si>
  <si>
    <t>dewayne luke</t>
  </si>
  <si>
    <t>dewayne</t>
  </si>
  <si>
    <t>luke</t>
  </si>
  <si>
    <t>13003787CF10A</t>
  </si>
  <si>
    <t>15000335CF10A</t>
  </si>
  <si>
    <t>keith sayers</t>
  </si>
  <si>
    <t>sayers</t>
  </si>
  <si>
    <t>13016157CF10A</t>
  </si>
  <si>
    <t>16000380MM20A</t>
  </si>
  <si>
    <t>gorvens sene</t>
  </si>
  <si>
    <t>gorvens</t>
  </si>
  <si>
    <t>sene</t>
  </si>
  <si>
    <t>13009126MM10A</t>
  </si>
  <si>
    <t>14038308TC30A</t>
  </si>
  <si>
    <t>Driving while DL Susp / Financial Resp</t>
  </si>
  <si>
    <t>benson lorfils</t>
  </si>
  <si>
    <t>benson</t>
  </si>
  <si>
    <t>lorfils</t>
  </si>
  <si>
    <t>14001587CF10A</t>
  </si>
  <si>
    <t>14050546TC20A</t>
  </si>
  <si>
    <t>jazzie johnson</t>
  </si>
  <si>
    <t>jazzie</t>
  </si>
  <si>
    <t>13017783CF10A</t>
  </si>
  <si>
    <t>15007832CF10A</t>
  </si>
  <si>
    <t>kyle sharp</t>
  </si>
  <si>
    <t>sharp</t>
  </si>
  <si>
    <t>13012829MM10A</t>
  </si>
  <si>
    <t>chad hohle</t>
  </si>
  <si>
    <t>hohle</t>
  </si>
  <si>
    <t>13013027CF10A</t>
  </si>
  <si>
    <t>DWI w/Inj Susp Lic / Habit Off</t>
  </si>
  <si>
    <t>jason cuccio</t>
  </si>
  <si>
    <t>cuccio</t>
  </si>
  <si>
    <t>09018641CF10A</t>
  </si>
  <si>
    <t>13019187MM10A</t>
  </si>
  <si>
    <t>rohan anderson</t>
  </si>
  <si>
    <t>14010451CF10A</t>
  </si>
  <si>
    <t>15000900MM10A</t>
  </si>
  <si>
    <t>sherman bynes</t>
  </si>
  <si>
    <t>bynes</t>
  </si>
  <si>
    <t>13014481CF10A</t>
  </si>
  <si>
    <t>14005115MM10A</t>
  </si>
  <si>
    <t>craig whitmour</t>
  </si>
  <si>
    <t>whitmour</t>
  </si>
  <si>
    <t>14006616CF10A</t>
  </si>
  <si>
    <t>15005294CF10A</t>
  </si>
  <si>
    <t>antonio lightbourn</t>
  </si>
  <si>
    <t>lightbourn</t>
  </si>
  <si>
    <t>13008159MM10A</t>
  </si>
  <si>
    <t>sandra thomas</t>
  </si>
  <si>
    <t>13011467CF10A</t>
  </si>
  <si>
    <t>14012625MM10A</t>
  </si>
  <si>
    <t>gerald pena</t>
  </si>
  <si>
    <t>13003330MM10A</t>
  </si>
  <si>
    <t>14015184MO10A</t>
  </si>
  <si>
    <t>Loitering/Prowling</t>
  </si>
  <si>
    <t>15006218MM10A</t>
  </si>
  <si>
    <t>edward tuck</t>
  </si>
  <si>
    <t>tuck</t>
  </si>
  <si>
    <t>12001737CF10A</t>
  </si>
  <si>
    <t>branden tyler</t>
  </si>
  <si>
    <t>branden</t>
  </si>
  <si>
    <t>13003596CF10A</t>
  </si>
  <si>
    <t>william flood</t>
  </si>
  <si>
    <t>flood</t>
  </si>
  <si>
    <t>14008249CF10A</t>
  </si>
  <si>
    <t>14092364TC30A</t>
  </si>
  <si>
    <t>timothy mccann</t>
  </si>
  <si>
    <t>mccann</t>
  </si>
  <si>
    <t>13013705CF10A</t>
  </si>
  <si>
    <t>13022834MM10A</t>
  </si>
  <si>
    <t>melissa mccaffery</t>
  </si>
  <si>
    <t>mccaffery</t>
  </si>
  <si>
    <t>13010493MM10A</t>
  </si>
  <si>
    <t>alan gray</t>
  </si>
  <si>
    <t>11002011CF10A</t>
  </si>
  <si>
    <t>13012935CF10A</t>
  </si>
  <si>
    <t>franck dozil</t>
  </si>
  <si>
    <t>franck</t>
  </si>
  <si>
    <t>dozil</t>
  </si>
  <si>
    <t>12014745MM10A</t>
  </si>
  <si>
    <t>gregory campbell</t>
  </si>
  <si>
    <t>13004218CF10A</t>
  </si>
  <si>
    <t>13005738CF10A</t>
  </si>
  <si>
    <t>robert hecht</t>
  </si>
  <si>
    <t>hecht</t>
  </si>
  <si>
    <t>13019124MM10A</t>
  </si>
  <si>
    <t>DUI- Enhanced</t>
  </si>
  <si>
    <t>camill anthony</t>
  </si>
  <si>
    <t>camill</t>
  </si>
  <si>
    <t>14002075CF10A</t>
  </si>
  <si>
    <t>15077871TC30A</t>
  </si>
  <si>
    <t>devonte hughes</t>
  </si>
  <si>
    <t>13014007CF10A</t>
  </si>
  <si>
    <t>14015557CF10A</t>
  </si>
  <si>
    <t>breon barnes</t>
  </si>
  <si>
    <t>13012043CF10A</t>
  </si>
  <si>
    <t>sergio garcia</t>
  </si>
  <si>
    <t>13019573MM10A</t>
  </si>
  <si>
    <t>shrieff poole</t>
  </si>
  <si>
    <t>shrieff</t>
  </si>
  <si>
    <t>poole</t>
  </si>
  <si>
    <t>08022579MO10A</t>
  </si>
  <si>
    <t>14003292MM20A</t>
  </si>
  <si>
    <t>jeremiah jennings</t>
  </si>
  <si>
    <t>jennings</t>
  </si>
  <si>
    <t>13015618MM10A</t>
  </si>
  <si>
    <t>terell rogers</t>
  </si>
  <si>
    <t>terell</t>
  </si>
  <si>
    <t>13000322CF10A</t>
  </si>
  <si>
    <t>brent spoonemore</t>
  </si>
  <si>
    <t>brent</t>
  </si>
  <si>
    <t>spoonemore</t>
  </si>
  <si>
    <t>13010290CF10A</t>
  </si>
  <si>
    <t>13014918CF10A</t>
  </si>
  <si>
    <t>kevin walsh</t>
  </si>
  <si>
    <t>13007508MM10A</t>
  </si>
  <si>
    <t>16000938MM40A</t>
  </si>
  <si>
    <t>jessica sanchez</t>
  </si>
  <si>
    <t>13005811CF10A</t>
  </si>
  <si>
    <t>14004055MM10A</t>
  </si>
  <si>
    <t>anthony dees</t>
  </si>
  <si>
    <t>dees</t>
  </si>
  <si>
    <t>11046593TC10A</t>
  </si>
  <si>
    <t>danue walker</t>
  </si>
  <si>
    <t>danue</t>
  </si>
  <si>
    <t>13014475MM10A</t>
  </si>
  <si>
    <t>tyrone reyna</t>
  </si>
  <si>
    <t>reyna</t>
  </si>
  <si>
    <t>13020735MM10A</t>
  </si>
  <si>
    <t>jerard palacious</t>
  </si>
  <si>
    <t>jerard</t>
  </si>
  <si>
    <t>palacious</t>
  </si>
  <si>
    <t>14012442CF10A</t>
  </si>
  <si>
    <t>15001685CF10A</t>
  </si>
  <si>
    <t>richard samuels</t>
  </si>
  <si>
    <t>13001058CF10A</t>
  </si>
  <si>
    <t>13018606MM10A</t>
  </si>
  <si>
    <t>rashaad davis</t>
  </si>
  <si>
    <t>rashaad</t>
  </si>
  <si>
    <t>10077131TC30A</t>
  </si>
  <si>
    <t>Violation License Restrictions</t>
  </si>
  <si>
    <t>andres carmona</t>
  </si>
  <si>
    <t>carmona</t>
  </si>
  <si>
    <t>13007417CF10A</t>
  </si>
  <si>
    <t>michael yates</t>
  </si>
  <si>
    <t>13000683MM10A</t>
  </si>
  <si>
    <t>14003239CF10A</t>
  </si>
  <si>
    <t>maxim ambroise</t>
  </si>
  <si>
    <t>maxim</t>
  </si>
  <si>
    <t>13010927CF10A</t>
  </si>
  <si>
    <t>john sirmons</t>
  </si>
  <si>
    <t>sirmons</t>
  </si>
  <si>
    <t>14001690CF10A</t>
  </si>
  <si>
    <t>shamik davis</t>
  </si>
  <si>
    <t>shamik</t>
  </si>
  <si>
    <t>13002703CF10A</t>
  </si>
  <si>
    <t>13016783MM10A</t>
  </si>
  <si>
    <t>daniel levy</t>
  </si>
  <si>
    <t>13009185CF10A</t>
  </si>
  <si>
    <t>13020438MM10A</t>
  </si>
  <si>
    <t>robert jacob</t>
  </si>
  <si>
    <t>13012874MM10A</t>
  </si>
  <si>
    <t>fabrice alexandre</t>
  </si>
  <si>
    <t>fabrice</t>
  </si>
  <si>
    <t>alexandre</t>
  </si>
  <si>
    <t>14001056CF10A</t>
  </si>
  <si>
    <t>luke hanner</t>
  </si>
  <si>
    <t>hanner</t>
  </si>
  <si>
    <t>13012021CF10A</t>
  </si>
  <si>
    <t>13021292MM10A</t>
  </si>
  <si>
    <t>eric alston</t>
  </si>
  <si>
    <t>13013849CF10A</t>
  </si>
  <si>
    <t>monica mompremier</t>
  </si>
  <si>
    <t>mompremier</t>
  </si>
  <si>
    <t>11005074MM10B</t>
  </si>
  <si>
    <t>yuli gurlanik</t>
  </si>
  <si>
    <t>yuli</t>
  </si>
  <si>
    <t>gurlanik</t>
  </si>
  <si>
    <t>13009676CF10A</t>
  </si>
  <si>
    <t>juan guacaneme</t>
  </si>
  <si>
    <t>guacaneme</t>
  </si>
  <si>
    <t>13014417CF10A</t>
  </si>
  <si>
    <t>boyd duguay</t>
  </si>
  <si>
    <t>duguay</t>
  </si>
  <si>
    <t>13002638CF10A</t>
  </si>
  <si>
    <t>14002763MM10A</t>
  </si>
  <si>
    <t>michael clarke</t>
  </si>
  <si>
    <t>13016534CF10A</t>
  </si>
  <si>
    <t>gaellen fabre</t>
  </si>
  <si>
    <t>gaellen</t>
  </si>
  <si>
    <t>fabre</t>
  </si>
  <si>
    <t>13003369CF10A</t>
  </si>
  <si>
    <t>philip picard</t>
  </si>
  <si>
    <t>picard</t>
  </si>
  <si>
    <t>13001783CF10A</t>
  </si>
  <si>
    <t>christopher bryant</t>
  </si>
  <si>
    <t>bryant</t>
  </si>
  <si>
    <t>13017093MM10A</t>
  </si>
  <si>
    <t>robert lallier</t>
  </si>
  <si>
    <t>lallier</t>
  </si>
  <si>
    <t>13021581MM10A</t>
  </si>
  <si>
    <t>corey brown</t>
  </si>
  <si>
    <t>13001189MM10A</t>
  </si>
  <si>
    <t>franklin wright</t>
  </si>
  <si>
    <t>13001851CF10A</t>
  </si>
  <si>
    <t>14045966TC30A</t>
  </si>
  <si>
    <t>No Valid DL / Non Resident</t>
  </si>
  <si>
    <t>david brown</t>
  </si>
  <si>
    <t>13016493MM10A</t>
  </si>
  <si>
    <t>dennis figueroalopez</t>
  </si>
  <si>
    <t>figueroalopez</t>
  </si>
  <si>
    <t>13013823CF10A</t>
  </si>
  <si>
    <t>jeffrey gitta</t>
  </si>
  <si>
    <t>gitta</t>
  </si>
  <si>
    <t>14008615CF10A</t>
  </si>
  <si>
    <t>14008961CF10A</t>
  </si>
  <si>
    <t>stefano forero</t>
  </si>
  <si>
    <t>stefano</t>
  </si>
  <si>
    <t>forero</t>
  </si>
  <si>
    <t>12078938TC20A</t>
  </si>
  <si>
    <t>darrel mims</t>
  </si>
  <si>
    <t>darrel</t>
  </si>
  <si>
    <t>13015142MM10A</t>
  </si>
  <si>
    <t>13079490TC20A</t>
  </si>
  <si>
    <t>ralph woodward</t>
  </si>
  <si>
    <t>ralph</t>
  </si>
  <si>
    <t>14016793MU10A</t>
  </si>
  <si>
    <t>14017883MM10A</t>
  </si>
  <si>
    <t>charles frye</t>
  </si>
  <si>
    <t>frye</t>
  </si>
  <si>
    <t>13002039CF10A</t>
  </si>
  <si>
    <t>Aggr Child Abuse-Torture,Punish</t>
  </si>
  <si>
    <t>aston bailey</t>
  </si>
  <si>
    <t>aston</t>
  </si>
  <si>
    <t>14002523CF10A</t>
  </si>
  <si>
    <t>atlantis steenson</t>
  </si>
  <si>
    <t>atlantis</t>
  </si>
  <si>
    <t>steenson</t>
  </si>
  <si>
    <t>13003966CF10A</t>
  </si>
  <si>
    <t>14010121CF10A</t>
  </si>
  <si>
    <t>Possession of XLR11</t>
  </si>
  <si>
    <t>jeffrey scott</t>
  </si>
  <si>
    <t>13013043CF10A</t>
  </si>
  <si>
    <t>13015640CF10A</t>
  </si>
  <si>
    <t>Throw Missile Into Pub/Priv Dw</t>
  </si>
  <si>
    <t>johan wyngaarde</t>
  </si>
  <si>
    <t>johan</t>
  </si>
  <si>
    <t>wyngaarde</t>
  </si>
  <si>
    <t>13007298MM10A</t>
  </si>
  <si>
    <t>15008901CF10A</t>
  </si>
  <si>
    <t>patricia gibson</t>
  </si>
  <si>
    <t>gibson</t>
  </si>
  <si>
    <t>10020216MM10A</t>
  </si>
  <si>
    <t>horace davis</t>
  </si>
  <si>
    <t>13009558CF10A</t>
  </si>
  <si>
    <t>tony neal</t>
  </si>
  <si>
    <t>13000113CF10A</t>
  </si>
  <si>
    <t>15011554CF10A</t>
  </si>
  <si>
    <t>vanessa gonzalez</t>
  </si>
  <si>
    <t>14000808CF10A</t>
  </si>
  <si>
    <t>augusta howard</t>
  </si>
  <si>
    <t>augusta</t>
  </si>
  <si>
    <t>97045105TC30A</t>
  </si>
  <si>
    <t>ralph wessells</t>
  </si>
  <si>
    <t>wessells</t>
  </si>
  <si>
    <t>14013640CF10A</t>
  </si>
  <si>
    <t>15005910TC30A</t>
  </si>
  <si>
    <t>blair wright</t>
  </si>
  <si>
    <t>blair</t>
  </si>
  <si>
    <t>13015742CF10A</t>
  </si>
  <si>
    <t>antonio rivas</t>
  </si>
  <si>
    <t>rivas</t>
  </si>
  <si>
    <t>13022716MM10A</t>
  </si>
  <si>
    <t>jerome howell</t>
  </si>
  <si>
    <t>howell</t>
  </si>
  <si>
    <t>13015785CF10A</t>
  </si>
  <si>
    <t>14007443CF10A</t>
  </si>
  <si>
    <t>elithanne lucthamas</t>
  </si>
  <si>
    <t>elithanne</t>
  </si>
  <si>
    <t>lucthamas</t>
  </si>
  <si>
    <t>14004243CF10A</t>
  </si>
  <si>
    <t>stephen zambrano</t>
  </si>
  <si>
    <t>zambrano</t>
  </si>
  <si>
    <t>13013453CF10A</t>
  </si>
  <si>
    <t>16006702TC10A</t>
  </si>
  <si>
    <t>richard kemp</t>
  </si>
  <si>
    <t>kemp</t>
  </si>
  <si>
    <t>13001521CF10A</t>
  </si>
  <si>
    <t>15014932CF10A</t>
  </si>
  <si>
    <t>ilyess benamor</t>
  </si>
  <si>
    <t>ilyess</t>
  </si>
  <si>
    <t>benamor</t>
  </si>
  <si>
    <t>13005634CF10A</t>
  </si>
  <si>
    <t>Purchase Cannabis</t>
  </si>
  <si>
    <t>trenard jackson</t>
  </si>
  <si>
    <t>trenard</t>
  </si>
  <si>
    <t>13007576CF10A</t>
  </si>
  <si>
    <t>13014540CF10A</t>
  </si>
  <si>
    <t>julissa licona</t>
  </si>
  <si>
    <t>licona</t>
  </si>
  <si>
    <t>13016860MM10A</t>
  </si>
  <si>
    <t>trevor russell</t>
  </si>
  <si>
    <t>13011575CF10A</t>
  </si>
  <si>
    <t>vernet cherry</t>
  </si>
  <si>
    <t>vernet</t>
  </si>
  <si>
    <t>cherry</t>
  </si>
  <si>
    <t>14009938CF10A</t>
  </si>
  <si>
    <t>14015524CF10A</t>
  </si>
  <si>
    <t>chadwayne maragh</t>
  </si>
  <si>
    <t>chadwayne</t>
  </si>
  <si>
    <t>maragh</t>
  </si>
  <si>
    <t>12017982CF10A</t>
  </si>
  <si>
    <t>anthony principe</t>
  </si>
  <si>
    <t>principe</t>
  </si>
  <si>
    <t>13001206MM10A</t>
  </si>
  <si>
    <t>14003219MM20A</t>
  </si>
  <si>
    <t>karl saldana</t>
  </si>
  <si>
    <t>saldana</t>
  </si>
  <si>
    <t>12007837CF10A</t>
  </si>
  <si>
    <t>thomas handy</t>
  </si>
  <si>
    <t>handy</t>
  </si>
  <si>
    <t>13018830MM10A</t>
  </si>
  <si>
    <t>evens alcime</t>
  </si>
  <si>
    <t>alcime</t>
  </si>
  <si>
    <t>14008607CF10A</t>
  </si>
  <si>
    <t>16009914TC20A</t>
  </si>
  <si>
    <t>jason gardner</t>
  </si>
  <si>
    <t>gardner</t>
  </si>
  <si>
    <t>13022860MM10A</t>
  </si>
  <si>
    <t>15003660MO10A</t>
  </si>
  <si>
    <t>Trespass</t>
  </si>
  <si>
    <t>paul laiknickas</t>
  </si>
  <si>
    <t>laiknickas</t>
  </si>
  <si>
    <t>14002353MM10A</t>
  </si>
  <si>
    <t>15001207MM20A</t>
  </si>
  <si>
    <t>Indecent Exposure</t>
  </si>
  <si>
    <t>devonah daniels</t>
  </si>
  <si>
    <t>devonah</t>
  </si>
  <si>
    <t>13002868CF10A</t>
  </si>
  <si>
    <t>stacey mccall</t>
  </si>
  <si>
    <t>stacey</t>
  </si>
  <si>
    <t>mccall</t>
  </si>
  <si>
    <t>14014852CF10A</t>
  </si>
  <si>
    <t>15001136MM10A</t>
  </si>
  <si>
    <t>willie terry</t>
  </si>
  <si>
    <t>13001137MM10A</t>
  </si>
  <si>
    <t>jermaine jackson</t>
  </si>
  <si>
    <t>13006216CF10A</t>
  </si>
  <si>
    <t>13037318TC10A</t>
  </si>
  <si>
    <t>troy harris</t>
  </si>
  <si>
    <t>13015997CF10A</t>
  </si>
  <si>
    <t>jean guerrier</t>
  </si>
  <si>
    <t>13000216CF10A</t>
  </si>
  <si>
    <t>14015228TC10A</t>
  </si>
  <si>
    <t>dan cooper</t>
  </si>
  <si>
    <t>dan</t>
  </si>
  <si>
    <t>14013379CF10A</t>
  </si>
  <si>
    <t>15000109CF10A</t>
  </si>
  <si>
    <t>glenardo stubbs</t>
  </si>
  <si>
    <t>glenardo</t>
  </si>
  <si>
    <t>11010599CF10A</t>
  </si>
  <si>
    <t>christopher colon</t>
  </si>
  <si>
    <t>14007168CF10A</t>
  </si>
  <si>
    <t>14009273MM10A</t>
  </si>
  <si>
    <t>geovanni casteel</t>
  </si>
  <si>
    <t>geovanni</t>
  </si>
  <si>
    <t>casteel</t>
  </si>
  <si>
    <t>13001707CF10A</t>
  </si>
  <si>
    <t>julo victor</t>
  </si>
  <si>
    <t>julo</t>
  </si>
  <si>
    <t>13003527CF10A</t>
  </si>
  <si>
    <t>15008288MM10A</t>
  </si>
  <si>
    <t>shemeka suggs</t>
  </si>
  <si>
    <t>shemeka</t>
  </si>
  <si>
    <t>suggs</t>
  </si>
  <si>
    <t>13008355MM10A</t>
  </si>
  <si>
    <t>ivan parra</t>
  </si>
  <si>
    <t>13000358CF10A</t>
  </si>
  <si>
    <t>tanika brownlee</t>
  </si>
  <si>
    <t>tanika</t>
  </si>
  <si>
    <t>14004793MM10A</t>
  </si>
  <si>
    <t>xavier ramos</t>
  </si>
  <si>
    <t>13013750CF10A</t>
  </si>
  <si>
    <t>charlotte nicholas</t>
  </si>
  <si>
    <t>charlotte</t>
  </si>
  <si>
    <t>12010888MM10A</t>
  </si>
  <si>
    <t>khalil elasraoui</t>
  </si>
  <si>
    <t>elasraoui</t>
  </si>
  <si>
    <t>14005982CF10A</t>
  </si>
  <si>
    <t>16000232CF10A</t>
  </si>
  <si>
    <t>samuel clarke</t>
  </si>
  <si>
    <t>13014397CF10A</t>
  </si>
  <si>
    <t>david munoz</t>
  </si>
  <si>
    <t>13001930MM10A</t>
  </si>
  <si>
    <t>14013062MM10A</t>
  </si>
  <si>
    <t>lawanneka burton</t>
  </si>
  <si>
    <t>lawanneka</t>
  </si>
  <si>
    <t>burton</t>
  </si>
  <si>
    <t>13000085MM30A</t>
  </si>
  <si>
    <t>christon clark</t>
  </si>
  <si>
    <t>christon</t>
  </si>
  <si>
    <t>10016002CF10A</t>
  </si>
  <si>
    <t>zackery mcburrows</t>
  </si>
  <si>
    <t>zackery</t>
  </si>
  <si>
    <t>mcburrows</t>
  </si>
  <si>
    <t>13011107CF10A</t>
  </si>
  <si>
    <t>maurice terry</t>
  </si>
  <si>
    <t>13001194MM10A</t>
  </si>
  <si>
    <t>bryan boyd</t>
  </si>
  <si>
    <t>13017567MM10A</t>
  </si>
  <si>
    <t>leonard newton</t>
  </si>
  <si>
    <t>13000529CF10A</t>
  </si>
  <si>
    <t>tommy moore</t>
  </si>
  <si>
    <t>14003107CF10A</t>
  </si>
  <si>
    <t>anthony alpern</t>
  </si>
  <si>
    <t>alpern</t>
  </si>
  <si>
    <t>14009571CF10A</t>
  </si>
  <si>
    <t>14017217MM10A</t>
  </si>
  <si>
    <t>jamar johnson</t>
  </si>
  <si>
    <t>13003392MM10A</t>
  </si>
  <si>
    <t>16007599MU10A</t>
  </si>
  <si>
    <t>alexey ryabov</t>
  </si>
  <si>
    <t>alexey</t>
  </si>
  <si>
    <t>ryabov</t>
  </si>
  <si>
    <t>14001775MM10A</t>
  </si>
  <si>
    <t>cowania ferguson</t>
  </si>
  <si>
    <t>cowania</t>
  </si>
  <si>
    <t>13004189CF10A</t>
  </si>
  <si>
    <t>shaquille butler</t>
  </si>
  <si>
    <t>shaquille</t>
  </si>
  <si>
    <t>13046211TC10A</t>
  </si>
  <si>
    <t>14020181TC10A</t>
  </si>
  <si>
    <t>zachery griffin</t>
  </si>
  <si>
    <t>zachery</t>
  </si>
  <si>
    <t>griffin</t>
  </si>
  <si>
    <t>13003064CF10A</t>
  </si>
  <si>
    <t>david paris</t>
  </si>
  <si>
    <t>paris</t>
  </si>
  <si>
    <t>13007625CF10A</t>
  </si>
  <si>
    <t>jennifer oneal</t>
  </si>
  <si>
    <t>oneal</t>
  </si>
  <si>
    <t>12015877CF10A</t>
  </si>
  <si>
    <t>14000370MM30A</t>
  </si>
  <si>
    <t>brian denby</t>
  </si>
  <si>
    <t>denby</t>
  </si>
  <si>
    <t>13001398CF10A</t>
  </si>
  <si>
    <t>ronaldo blevins</t>
  </si>
  <si>
    <t>ronaldo</t>
  </si>
  <si>
    <t>blevins</t>
  </si>
  <si>
    <t>13015202TC10A</t>
  </si>
  <si>
    <t>clara torres</t>
  </si>
  <si>
    <t>clara</t>
  </si>
  <si>
    <t>13015161MM10A</t>
  </si>
  <si>
    <t>livingstone wright</t>
  </si>
  <si>
    <t>livingstone</t>
  </si>
  <si>
    <t>14002242CF10A</t>
  </si>
  <si>
    <t>16012051TC40A</t>
  </si>
  <si>
    <t>yolanda young</t>
  </si>
  <si>
    <t>yolanda</t>
  </si>
  <si>
    <t>13022943MM10A</t>
  </si>
  <si>
    <t>winston forbes</t>
  </si>
  <si>
    <t>winston</t>
  </si>
  <si>
    <t>13006268CF10A</t>
  </si>
  <si>
    <t>alfonso torres</t>
  </si>
  <si>
    <t>13000611CF10A</t>
  </si>
  <si>
    <t>14007529CF10A</t>
  </si>
  <si>
    <t>roderick griffin</t>
  </si>
  <si>
    <t>14012136CF10A</t>
  </si>
  <si>
    <t>14014062CF10A</t>
  </si>
  <si>
    <t>phyllis laurent</t>
  </si>
  <si>
    <t>phyllis</t>
  </si>
  <si>
    <t>laurent</t>
  </si>
  <si>
    <t>13007166MM10A</t>
  </si>
  <si>
    <t>james bradley</t>
  </si>
  <si>
    <t>13001315CF10A</t>
  </si>
  <si>
    <t>tristynn francis</t>
  </si>
  <si>
    <t>tristynn</t>
  </si>
  <si>
    <t>13011618CF10A</t>
  </si>
  <si>
    <t>larry mann</t>
  </si>
  <si>
    <t>larry</t>
  </si>
  <si>
    <t>mann</t>
  </si>
  <si>
    <t>13004924MM10A</t>
  </si>
  <si>
    <t>13031238TC10A</t>
  </si>
  <si>
    <t>emmanuel raymond</t>
  </si>
  <si>
    <t>13011535CF10A</t>
  </si>
  <si>
    <t>15001770MM30A</t>
  </si>
  <si>
    <t>claudy joseph</t>
  </si>
  <si>
    <t>claudy</t>
  </si>
  <si>
    <t>12006115CF10A</t>
  </si>
  <si>
    <t>johane kemp</t>
  </si>
  <si>
    <t>johane</t>
  </si>
  <si>
    <t>13008298MM10A</t>
  </si>
  <si>
    <t>richard lemmon</t>
  </si>
  <si>
    <t>lemmon</t>
  </si>
  <si>
    <t>14012341MU10A</t>
  </si>
  <si>
    <t>paola arango</t>
  </si>
  <si>
    <t>paola</t>
  </si>
  <si>
    <t>14009363MM10A</t>
  </si>
  <si>
    <t>15001697MM20A</t>
  </si>
  <si>
    <t>broderick westbrook</t>
  </si>
  <si>
    <t>westbrook</t>
  </si>
  <si>
    <t>11025606MM10A</t>
  </si>
  <si>
    <t>emmanuel brown</t>
  </si>
  <si>
    <t>13007247CF10A</t>
  </si>
  <si>
    <t>16008420TC40A</t>
  </si>
  <si>
    <t>rafael martinezreyes</t>
  </si>
  <si>
    <t>martinezreyes</t>
  </si>
  <si>
    <t>14016937CF10A</t>
  </si>
  <si>
    <t>15014766CF10A</t>
  </si>
  <si>
    <t>duc nguyen</t>
  </si>
  <si>
    <t>duc</t>
  </si>
  <si>
    <t>14000937CF10A</t>
  </si>
  <si>
    <t>14014698CF10A</t>
  </si>
  <si>
    <t>mary oneal</t>
  </si>
  <si>
    <t>mary</t>
  </si>
  <si>
    <t>13017027MM10A</t>
  </si>
  <si>
    <t>paret baker</t>
  </si>
  <si>
    <t>paret</t>
  </si>
  <si>
    <t>13000839CF10A</t>
  </si>
  <si>
    <t>13004898CF10A</t>
  </si>
  <si>
    <t>darren walters</t>
  </si>
  <si>
    <t>walters</t>
  </si>
  <si>
    <t>14014718CF10A</t>
  </si>
  <si>
    <t>15001674MM20A</t>
  </si>
  <si>
    <t>jarrod jones</t>
  </si>
  <si>
    <t>13008138MM10A</t>
  </si>
  <si>
    <t>15007603CF10A</t>
  </si>
  <si>
    <t>michael fernandez</t>
  </si>
  <si>
    <t>13015013CF10A</t>
  </si>
  <si>
    <t>14004255MM10A</t>
  </si>
  <si>
    <t>shawn carter</t>
  </si>
  <si>
    <t>13009578MM10A</t>
  </si>
  <si>
    <t>15006360MO10A</t>
  </si>
  <si>
    <t>(CO3)</t>
  </si>
  <si>
    <t>Drink/Premises Licensed Estab</t>
  </si>
  <si>
    <t>derick daniels</t>
  </si>
  <si>
    <t>derick</t>
  </si>
  <si>
    <t>13013916CF10A</t>
  </si>
  <si>
    <t>loki fields</t>
  </si>
  <si>
    <t>loki</t>
  </si>
  <si>
    <t>13002850CF10A</t>
  </si>
  <si>
    <t>15012102CF10A</t>
  </si>
  <si>
    <t>Possession Of Cocaine 1000FT Sch</t>
  </si>
  <si>
    <t>fernando rios</t>
  </si>
  <si>
    <t>rios</t>
  </si>
  <si>
    <t>14000380CF10A</t>
  </si>
  <si>
    <t>15024620TC10A</t>
  </si>
  <si>
    <t>jose medina</t>
  </si>
  <si>
    <t>medina</t>
  </si>
  <si>
    <t>14015633CF10A</t>
  </si>
  <si>
    <t>15050387TC40A</t>
  </si>
  <si>
    <t>kelcie jumper</t>
  </si>
  <si>
    <t>kelcie</t>
  </si>
  <si>
    <t>jumper</t>
  </si>
  <si>
    <t>14001699MM10A</t>
  </si>
  <si>
    <t>14013041MM10A</t>
  </si>
  <si>
    <t>cornelius brown</t>
  </si>
  <si>
    <t>12018443CF10A</t>
  </si>
  <si>
    <t>xochitl roberts</t>
  </si>
  <si>
    <t>xochitl</t>
  </si>
  <si>
    <t>14002693MM10A</t>
  </si>
  <si>
    <t>13008289TC10A</t>
  </si>
  <si>
    <t>15009605MM10A</t>
  </si>
  <si>
    <t>guerry jean</t>
  </si>
  <si>
    <t>guerry</t>
  </si>
  <si>
    <t>13011357CF10A</t>
  </si>
  <si>
    <t>14014669CF10A</t>
  </si>
  <si>
    <t>jose llerena</t>
  </si>
  <si>
    <t>llerena</t>
  </si>
  <si>
    <t>13016910CF10A</t>
  </si>
  <si>
    <t>justin swanson</t>
  </si>
  <si>
    <t>swanson</t>
  </si>
  <si>
    <t>13004026CF10A</t>
  </si>
  <si>
    <t>14007756CF10A</t>
  </si>
  <si>
    <t>keith powell</t>
  </si>
  <si>
    <t>14006742CF10A</t>
  </si>
  <si>
    <t>15004622CF10A</t>
  </si>
  <si>
    <t>michael avila</t>
  </si>
  <si>
    <t>avila</t>
  </si>
  <si>
    <t>14016564CF10A</t>
  </si>
  <si>
    <t>Possess Countrfeit Credit Card</t>
  </si>
  <si>
    <t>15063765TC40A</t>
  </si>
  <si>
    <t>dayner rodriguez</t>
  </si>
  <si>
    <t>dayner</t>
  </si>
  <si>
    <t>14010547CF10A</t>
  </si>
  <si>
    <t>15015294CF10A</t>
  </si>
  <si>
    <t>15012743MM10A</t>
  </si>
  <si>
    <t>kimberly willie</t>
  </si>
  <si>
    <t>kimberly</t>
  </si>
  <si>
    <t>13016158CF10A</t>
  </si>
  <si>
    <t>shane eisner</t>
  </si>
  <si>
    <t>eisner</t>
  </si>
  <si>
    <t>13005786CF10A</t>
  </si>
  <si>
    <t>dane whyte</t>
  </si>
  <si>
    <t>dane</t>
  </si>
  <si>
    <t>whyte</t>
  </si>
  <si>
    <t>13012946CF10A</t>
  </si>
  <si>
    <t>gasmy theard</t>
  </si>
  <si>
    <t>gasmy</t>
  </si>
  <si>
    <t>theard</t>
  </si>
  <si>
    <t>14011853CF10A</t>
  </si>
  <si>
    <t>15000744MM10A</t>
  </si>
  <si>
    <t>michael leigh</t>
  </si>
  <si>
    <t>leigh</t>
  </si>
  <si>
    <t>13013400CF10A</t>
  </si>
  <si>
    <t>max lerner</t>
  </si>
  <si>
    <t>max</t>
  </si>
  <si>
    <t>lerner</t>
  </si>
  <si>
    <t>13000630CF10A</t>
  </si>
  <si>
    <t>dontay lubin</t>
  </si>
  <si>
    <t>dontay</t>
  </si>
  <si>
    <t>lubin</t>
  </si>
  <si>
    <t>13003991CF10A</t>
  </si>
  <si>
    <t>robert potenziani</t>
  </si>
  <si>
    <t>potenziani</t>
  </si>
  <si>
    <t>13017633CF10A</t>
  </si>
  <si>
    <t>deandre smith</t>
  </si>
  <si>
    <t>13004929CF10A</t>
  </si>
  <si>
    <t>13005289CF10A</t>
  </si>
  <si>
    <t>jaime rivas</t>
  </si>
  <si>
    <t>13001426CF10A</t>
  </si>
  <si>
    <t>christopher neff</t>
  </si>
  <si>
    <t>neff</t>
  </si>
  <si>
    <t>14006220MM10A</t>
  </si>
  <si>
    <t>14013070MM10A</t>
  </si>
  <si>
    <t>stephen peters</t>
  </si>
  <si>
    <t>peters</t>
  </si>
  <si>
    <t>13017188MM10A</t>
  </si>
  <si>
    <t>ronald lalanne</t>
  </si>
  <si>
    <t>lalanne</t>
  </si>
  <si>
    <t>13014741CF10A</t>
  </si>
  <si>
    <t>14023908TC10A</t>
  </si>
  <si>
    <t>anthony stilwell</t>
  </si>
  <si>
    <t>stilwell</t>
  </si>
  <si>
    <t>13014292CF10A</t>
  </si>
  <si>
    <t>15012230TC10A</t>
  </si>
  <si>
    <t>miguel garcia-silverio</t>
  </si>
  <si>
    <t>garcia-silverio</t>
  </si>
  <si>
    <t>14015157CF10A</t>
  </si>
  <si>
    <t>14015209CF10A</t>
  </si>
  <si>
    <t>joshua ross</t>
  </si>
  <si>
    <t>11013003CF10A</t>
  </si>
  <si>
    <t>14003185MM10A</t>
  </si>
  <si>
    <t>adriana jurado</t>
  </si>
  <si>
    <t>jurado</t>
  </si>
  <si>
    <t>13022379MM10A</t>
  </si>
  <si>
    <t>precious mccray</t>
  </si>
  <si>
    <t>precious</t>
  </si>
  <si>
    <t>mccray</t>
  </si>
  <si>
    <t>14007954MM10A</t>
  </si>
  <si>
    <t>14075716TC40A</t>
  </si>
  <si>
    <t>angeles etienne</t>
  </si>
  <si>
    <t>angeles</t>
  </si>
  <si>
    <t>14002490CF10A</t>
  </si>
  <si>
    <t>14008615MM10A</t>
  </si>
  <si>
    <t>15001591CF10A</t>
  </si>
  <si>
    <t>giuseppe daal</t>
  </si>
  <si>
    <t>giuseppe</t>
  </si>
  <si>
    <t>daal</t>
  </si>
  <si>
    <t>14004781MM10A</t>
  </si>
  <si>
    <t>14015665MM10A</t>
  </si>
  <si>
    <t>sherwin samuel</t>
  </si>
  <si>
    <t>sherwin</t>
  </si>
  <si>
    <t>13014610CF10A</t>
  </si>
  <si>
    <t>bedson petithomme</t>
  </si>
  <si>
    <t>bedson</t>
  </si>
  <si>
    <t>petithomme</t>
  </si>
  <si>
    <t>13004134CF10A</t>
  </si>
  <si>
    <t>14010379TC10A</t>
  </si>
  <si>
    <t>14007376CF10A</t>
  </si>
  <si>
    <t>alexander khan</t>
  </si>
  <si>
    <t>khan</t>
  </si>
  <si>
    <t>14015012CF10A</t>
  </si>
  <si>
    <t>14015400CF10A</t>
  </si>
  <si>
    <t>15004748CF10A</t>
  </si>
  <si>
    <t>sean vasquez</t>
  </si>
  <si>
    <t>13001555CF10A</t>
  </si>
  <si>
    <t>13015139MM10A</t>
  </si>
  <si>
    <t>christopher rich</t>
  </si>
  <si>
    <t>13000085CF10A</t>
  </si>
  <si>
    <t>merrill noel</t>
  </si>
  <si>
    <t>merrill</t>
  </si>
  <si>
    <t>14002125CF10A</t>
  </si>
  <si>
    <t>14041158TC10A</t>
  </si>
  <si>
    <t>alexandra dovolis</t>
  </si>
  <si>
    <t>dovolis</t>
  </si>
  <si>
    <t>13014864CF10A</t>
  </si>
  <si>
    <t>errol freckleton</t>
  </si>
  <si>
    <t>errol</t>
  </si>
  <si>
    <t>freckleton</t>
  </si>
  <si>
    <t>13002528CF10A</t>
  </si>
  <si>
    <t>frederick barbary</t>
  </si>
  <si>
    <t>barbary</t>
  </si>
  <si>
    <t>11017941CF10A</t>
  </si>
  <si>
    <t>14012310CF10A</t>
  </si>
  <si>
    <t>jonathan garber</t>
  </si>
  <si>
    <t>garber</t>
  </si>
  <si>
    <t>13000527CF10A</t>
  </si>
  <si>
    <t>marlon miller</t>
  </si>
  <si>
    <t>12014646CF10A</t>
  </si>
  <si>
    <t>brad clark</t>
  </si>
  <si>
    <t>13008331MM10A</t>
  </si>
  <si>
    <t>lamar queenbourrows</t>
  </si>
  <si>
    <t>queenbourrows</t>
  </si>
  <si>
    <t>13001428MM10A</t>
  </si>
  <si>
    <t>travis moss</t>
  </si>
  <si>
    <t>13001504CF10A</t>
  </si>
  <si>
    <t>javon harris</t>
  </si>
  <si>
    <t>13000986CF10A</t>
  </si>
  <si>
    <t>13004540CF10A</t>
  </si>
  <si>
    <t>cassandra hendricks</t>
  </si>
  <si>
    <t>cassandra</t>
  </si>
  <si>
    <t>hendricks</t>
  </si>
  <si>
    <t>13014106CF10A</t>
  </si>
  <si>
    <t>jeffery turcotte</t>
  </si>
  <si>
    <t>turcotte</t>
  </si>
  <si>
    <t>12016746CF10A</t>
  </si>
  <si>
    <t>john gough</t>
  </si>
  <si>
    <t>gough</t>
  </si>
  <si>
    <t>13001417MM10A</t>
  </si>
  <si>
    <t>derrico miller</t>
  </si>
  <si>
    <t>derrico</t>
  </si>
  <si>
    <t>13008193CF10A</t>
  </si>
  <si>
    <t>motilall nokta</t>
  </si>
  <si>
    <t>motilall</t>
  </si>
  <si>
    <t>nokta</t>
  </si>
  <si>
    <t>13013043MM10A</t>
  </si>
  <si>
    <t>tyara thomas</t>
  </si>
  <si>
    <t>tyara</t>
  </si>
  <si>
    <t>14000555MM10A</t>
  </si>
  <si>
    <t>keon lamar</t>
  </si>
  <si>
    <t>keon</t>
  </si>
  <si>
    <t>13005931CF10A</t>
  </si>
  <si>
    <t>15012390CF10A</t>
  </si>
  <si>
    <t>amsterby etienne</t>
  </si>
  <si>
    <t>amsterby</t>
  </si>
  <si>
    <t>14015717CF10A</t>
  </si>
  <si>
    <t>Poss Counterfeit Payment Inst</t>
  </si>
  <si>
    <t>15016272TC10A</t>
  </si>
  <si>
    <t>maria arezo</t>
  </si>
  <si>
    <t>arezo</t>
  </si>
  <si>
    <t>14014387MM10A</t>
  </si>
  <si>
    <t>15007202CF10A</t>
  </si>
  <si>
    <t>paul degiovanni</t>
  </si>
  <si>
    <t>degiovanni</t>
  </si>
  <si>
    <t>13021541MM10A</t>
  </si>
  <si>
    <t>joseph villa</t>
  </si>
  <si>
    <t>villa</t>
  </si>
  <si>
    <t>14004090CF10A</t>
  </si>
  <si>
    <t>robertson saintgermain</t>
  </si>
  <si>
    <t>robertson</t>
  </si>
  <si>
    <t>saintgermain</t>
  </si>
  <si>
    <t>14004479MM10A</t>
  </si>
  <si>
    <t>nicholas bynum</t>
  </si>
  <si>
    <t>bynum</t>
  </si>
  <si>
    <t>13012288CF10A</t>
  </si>
  <si>
    <t>jason palgon</t>
  </si>
  <si>
    <t>palgon</t>
  </si>
  <si>
    <t>14015628CF10A</t>
  </si>
  <si>
    <t>15016642CF10A</t>
  </si>
  <si>
    <t>brandon brown</t>
  </si>
  <si>
    <t>14017072CF10A</t>
  </si>
  <si>
    <t>15002954CF10A</t>
  </si>
  <si>
    <t>joshua jones</t>
  </si>
  <si>
    <t>12017246CF10A</t>
  </si>
  <si>
    <t>15013975CF10A</t>
  </si>
  <si>
    <t>charles stephens</t>
  </si>
  <si>
    <t>13014406CF10A</t>
  </si>
  <si>
    <t>15004373CF10A</t>
  </si>
  <si>
    <t>albert baldocchi</t>
  </si>
  <si>
    <t>albert</t>
  </si>
  <si>
    <t>baldocchi</t>
  </si>
  <si>
    <t>13002012CF10A</t>
  </si>
  <si>
    <t>D.U.I. Serious Bodily Injury</t>
  </si>
  <si>
    <t>stephanie smith</t>
  </si>
  <si>
    <t>14000304CF10A</t>
  </si>
  <si>
    <t>marlo warthen</t>
  </si>
  <si>
    <t>marlo</t>
  </si>
  <si>
    <t>warthen</t>
  </si>
  <si>
    <t>14004048CF10A</t>
  </si>
  <si>
    <t>jon smith</t>
  </si>
  <si>
    <t>13001181CF10A</t>
  </si>
  <si>
    <t>earl brewer</t>
  </si>
  <si>
    <t>14002487CF10A</t>
  </si>
  <si>
    <t>14010954MM10A</t>
  </si>
  <si>
    <t>15008215CF10A</t>
  </si>
  <si>
    <t>ignacio beguiristain</t>
  </si>
  <si>
    <t>ignacio</t>
  </si>
  <si>
    <t>beguiristain</t>
  </si>
  <si>
    <t>13022422MM10A</t>
  </si>
  <si>
    <t>franshun yopp</t>
  </si>
  <si>
    <t>franshun</t>
  </si>
  <si>
    <t>yopp</t>
  </si>
  <si>
    <t>13000814CF10A</t>
  </si>
  <si>
    <t>15002716CF10A</t>
  </si>
  <si>
    <t>chasidy walker</t>
  </si>
  <si>
    <t>chasidy</t>
  </si>
  <si>
    <t>13016958CF10A</t>
  </si>
  <si>
    <t>Poss Anti-Shoplifting Device</t>
  </si>
  <si>
    <t>maurice bradwell</t>
  </si>
  <si>
    <t>bradwell</t>
  </si>
  <si>
    <t>13000722CF10A</t>
  </si>
  <si>
    <t>jennifer williams</t>
  </si>
  <si>
    <t>08013538CF10A</t>
  </si>
  <si>
    <t>13003348CF10A</t>
  </si>
  <si>
    <t>christopher connelly</t>
  </si>
  <si>
    <t>connelly</t>
  </si>
  <si>
    <t>13021771MM10A</t>
  </si>
  <si>
    <t>joseph farina</t>
  </si>
  <si>
    <t>farina</t>
  </si>
  <si>
    <t>13003794CF10A</t>
  </si>
  <si>
    <t>ronald lake</t>
  </si>
  <si>
    <t>lake</t>
  </si>
  <si>
    <t>14003566CF10A</t>
  </si>
  <si>
    <t>16007232TC10A</t>
  </si>
  <si>
    <t>Oper Motorcycle W/O Valid DL</t>
  </si>
  <si>
    <t>peter castanon</t>
  </si>
  <si>
    <t>castanon</t>
  </si>
  <si>
    <t>11014702CF10A</t>
  </si>
  <si>
    <t>keith johnson</t>
  </si>
  <si>
    <t>13034797TC10A</t>
  </si>
  <si>
    <t>15072869TC40A</t>
  </si>
  <si>
    <t>stacey sanchez</t>
  </si>
  <si>
    <t>13014454CF10A</t>
  </si>
  <si>
    <t>16000514TC40A</t>
  </si>
  <si>
    <t>herbert hathcock</t>
  </si>
  <si>
    <t>hathcock</t>
  </si>
  <si>
    <t>13005392CF10A</t>
  </si>
  <si>
    <t>13012437MM10A</t>
  </si>
  <si>
    <t>lori foerster</t>
  </si>
  <si>
    <t>foerster</t>
  </si>
  <si>
    <t>13012733CF10A</t>
  </si>
  <si>
    <t>chayla burley</t>
  </si>
  <si>
    <t>chayla</t>
  </si>
  <si>
    <t>burley</t>
  </si>
  <si>
    <t>13041841TC10A</t>
  </si>
  <si>
    <t>14016781MM10A</t>
  </si>
  <si>
    <t>cynthia montalvo</t>
  </si>
  <si>
    <t>montalvo</t>
  </si>
  <si>
    <t>13006111CF10A</t>
  </si>
  <si>
    <t>byran george</t>
  </si>
  <si>
    <t>byran</t>
  </si>
  <si>
    <t>13014653MM10A</t>
  </si>
  <si>
    <t>michael aragon</t>
  </si>
  <si>
    <t>aragon</t>
  </si>
  <si>
    <t>13005659MM10A</t>
  </si>
  <si>
    <t>14045320MU10A</t>
  </si>
  <si>
    <t>dandre nelson</t>
  </si>
  <si>
    <t>dandre</t>
  </si>
  <si>
    <t>14017033CF10A</t>
  </si>
  <si>
    <t>15002210MM10A</t>
  </si>
  <si>
    <t>jamichael hunter</t>
  </si>
  <si>
    <t>jamichael</t>
  </si>
  <si>
    <t>hunter</t>
  </si>
  <si>
    <t>13011197CF10A</t>
  </si>
  <si>
    <t>13016230CF10A</t>
  </si>
  <si>
    <t>jamarion lee</t>
  </si>
  <si>
    <t>jamarion</t>
  </si>
  <si>
    <t>14015317CF10A</t>
  </si>
  <si>
    <t>15007043CF10A</t>
  </si>
  <si>
    <t>craig lawrence</t>
  </si>
  <si>
    <t>13008608CF10A</t>
  </si>
  <si>
    <t>herbert mccloud</t>
  </si>
  <si>
    <t>14005590CF10A</t>
  </si>
  <si>
    <t>15012629MM10A</t>
  </si>
  <si>
    <t>tiara higgs</t>
  </si>
  <si>
    <t>tiara</t>
  </si>
  <si>
    <t>13015600CF10A</t>
  </si>
  <si>
    <t>14005909TC10A</t>
  </si>
  <si>
    <t>jason may</t>
  </si>
  <si>
    <t>13005613CF10A</t>
  </si>
  <si>
    <t>13038248TC10A</t>
  </si>
  <si>
    <t>14000777CF10A</t>
  </si>
  <si>
    <t>ernesto arduz</t>
  </si>
  <si>
    <t>arduz</t>
  </si>
  <si>
    <t>14005073MU10A</t>
  </si>
  <si>
    <t>dante capezzuto</t>
  </si>
  <si>
    <t>dante</t>
  </si>
  <si>
    <t>capezzuto</t>
  </si>
  <si>
    <t>13011894CF10A</t>
  </si>
  <si>
    <t>13014892CF10A</t>
  </si>
  <si>
    <t>theopholus joyce</t>
  </si>
  <si>
    <t>theopholus</t>
  </si>
  <si>
    <t>joyce</t>
  </si>
  <si>
    <t>13004962CF10A</t>
  </si>
  <si>
    <t>14004876MM10A</t>
  </si>
  <si>
    <t>kevin lee</t>
  </si>
  <si>
    <t>14009627MM10A</t>
  </si>
  <si>
    <t>15006864MM10A</t>
  </si>
  <si>
    <t>kevin lewis</t>
  </si>
  <si>
    <t>13013097CF10A</t>
  </si>
  <si>
    <t>14016182CF10A</t>
  </si>
  <si>
    <t>haywood boyd</t>
  </si>
  <si>
    <t>haywood</t>
  </si>
  <si>
    <t>13005858CF10A</t>
  </si>
  <si>
    <t>14020066TC10A</t>
  </si>
  <si>
    <t>levar dawson</t>
  </si>
  <si>
    <t>levar</t>
  </si>
  <si>
    <t>13002465CF10A</t>
  </si>
  <si>
    <t>kervin bonhometre</t>
  </si>
  <si>
    <t>bonhometre</t>
  </si>
  <si>
    <t>13003682CF10A</t>
  </si>
  <si>
    <t>terrance murphy</t>
  </si>
  <si>
    <t>13002944TC10A</t>
  </si>
  <si>
    <t>13004860CF10A</t>
  </si>
  <si>
    <t>saul carrion</t>
  </si>
  <si>
    <t>saul</t>
  </si>
  <si>
    <t>carrion</t>
  </si>
  <si>
    <t>13013183CF10A</t>
  </si>
  <si>
    <t>jehan gersbach</t>
  </si>
  <si>
    <t>jehan</t>
  </si>
  <si>
    <t>gersbach</t>
  </si>
  <si>
    <t>13009762CF10A</t>
  </si>
  <si>
    <t>toshiko petit</t>
  </si>
  <si>
    <t>toshiko</t>
  </si>
  <si>
    <t>13017015CF10A</t>
  </si>
  <si>
    <t>14001016MM30A</t>
  </si>
  <si>
    <t>eduard blanco</t>
  </si>
  <si>
    <t>eduard</t>
  </si>
  <si>
    <t>blanco</t>
  </si>
  <si>
    <t>13000684MM10A</t>
  </si>
  <si>
    <t>olayo montiel</t>
  </si>
  <si>
    <t>olayo</t>
  </si>
  <si>
    <t>montiel</t>
  </si>
  <si>
    <t>13001845MM10A</t>
  </si>
  <si>
    <t>brandon murray</t>
  </si>
  <si>
    <t>murray</t>
  </si>
  <si>
    <t>13000532CF10A</t>
  </si>
  <si>
    <t>13017451CF10A</t>
  </si>
  <si>
    <t>dino bretti</t>
  </si>
  <si>
    <t>bretti</t>
  </si>
  <si>
    <t>13008503CF10A</t>
  </si>
  <si>
    <t>14004699TC10A</t>
  </si>
  <si>
    <t>rut ruiz</t>
  </si>
  <si>
    <t>rut</t>
  </si>
  <si>
    <t>13018711MM10A</t>
  </si>
  <si>
    <t>brittany finder</t>
  </si>
  <si>
    <t>finder</t>
  </si>
  <si>
    <t>12004391CF10A</t>
  </si>
  <si>
    <t>14045932TC40A</t>
  </si>
  <si>
    <t>courtney tracey</t>
  </si>
  <si>
    <t>13002368CF10A</t>
  </si>
  <si>
    <t>lauren obrien</t>
  </si>
  <si>
    <t>12014029CF10A</t>
  </si>
  <si>
    <t>16004917MU10A</t>
  </si>
  <si>
    <t>mauricio molina</t>
  </si>
  <si>
    <t>mauricio</t>
  </si>
  <si>
    <t>molina</t>
  </si>
  <si>
    <t>13012709TC10A</t>
  </si>
  <si>
    <t>jimmy rivera</t>
  </si>
  <si>
    <t>14007264CF10A</t>
  </si>
  <si>
    <t>16000199CF10A</t>
  </si>
  <si>
    <t>miguel torres</t>
  </si>
  <si>
    <t>13007440MM10A</t>
  </si>
  <si>
    <t>michael levy</t>
  </si>
  <si>
    <t>13000727MM10A</t>
  </si>
  <si>
    <t>michael mariani</t>
  </si>
  <si>
    <t>mariani</t>
  </si>
  <si>
    <t>13012489CF10A</t>
  </si>
  <si>
    <t>Use Of 2 Way Device To Fac Fel</t>
  </si>
  <si>
    <t>david margadonna</t>
  </si>
  <si>
    <t>margadonna</t>
  </si>
  <si>
    <t>13018914MM10A</t>
  </si>
  <si>
    <t>michelle micoff</t>
  </si>
  <si>
    <t>micoff</t>
  </si>
  <si>
    <t>13039034TC10A</t>
  </si>
  <si>
    <t>13012015CF10A</t>
  </si>
  <si>
    <t>Possession False Prescription</t>
  </si>
  <si>
    <t>paul haddad</t>
  </si>
  <si>
    <t>haddad</t>
  </si>
  <si>
    <t>13003370CF10A</t>
  </si>
  <si>
    <t>kimberly wisniewski</t>
  </si>
  <si>
    <t>wisniewski</t>
  </si>
  <si>
    <t>13017732CF10A</t>
  </si>
  <si>
    <t>christopher hendricks</t>
  </si>
  <si>
    <t>13017365CF10A</t>
  </si>
  <si>
    <t>octavius ruffin</t>
  </si>
  <si>
    <t>octavius</t>
  </si>
  <si>
    <t>ruffin</t>
  </si>
  <si>
    <t>14008486CF10A</t>
  </si>
  <si>
    <t>15000686MM40A</t>
  </si>
  <si>
    <t>Retail/Farm/Fare/Theft</t>
  </si>
  <si>
    <t>olvins raymondvil</t>
  </si>
  <si>
    <t>olvins</t>
  </si>
  <si>
    <t>raymondvil</t>
  </si>
  <si>
    <t>13020894MM10A</t>
  </si>
  <si>
    <t>14027518TC20A</t>
  </si>
  <si>
    <t>christopher obrien</t>
  </si>
  <si>
    <t>13003098MM10A</t>
  </si>
  <si>
    <t>julio rodriguezcruz</t>
  </si>
  <si>
    <t>rodriguezcruz</t>
  </si>
  <si>
    <t>12007422MO10A</t>
  </si>
  <si>
    <t>jamal murray</t>
  </si>
  <si>
    <t>13000071CF10A</t>
  </si>
  <si>
    <t>merlene reid</t>
  </si>
  <si>
    <t>merlene</t>
  </si>
  <si>
    <t>13000263CF10A</t>
  </si>
  <si>
    <t>13007188MM10A</t>
  </si>
  <si>
    <t>14005084CF10A</t>
  </si>
  <si>
    <t>barry sippin</t>
  </si>
  <si>
    <t>sippin</t>
  </si>
  <si>
    <t>13018778MM10A</t>
  </si>
  <si>
    <t>13021018MM10A</t>
  </si>
  <si>
    <t>marvin patterson</t>
  </si>
  <si>
    <t>13000495CF10A</t>
  </si>
  <si>
    <t>14003336MM20A</t>
  </si>
  <si>
    <t>jean maxime</t>
  </si>
  <si>
    <t>maxime</t>
  </si>
  <si>
    <t>13011616CF10A</t>
  </si>
  <si>
    <t>keith plews</t>
  </si>
  <si>
    <t>plews</t>
  </si>
  <si>
    <t>12017764CF10A</t>
  </si>
  <si>
    <t>14017501MM10A</t>
  </si>
  <si>
    <t>lilian lazo</t>
  </si>
  <si>
    <t>lilian</t>
  </si>
  <si>
    <t>lazo</t>
  </si>
  <si>
    <t>13003836MM10A</t>
  </si>
  <si>
    <t>14008206MU10A</t>
  </si>
  <si>
    <t>jemmal cameron</t>
  </si>
  <si>
    <t>jemmal</t>
  </si>
  <si>
    <t>14014807CF10A</t>
  </si>
  <si>
    <t>14099063TC30A</t>
  </si>
  <si>
    <t>robert cannon</t>
  </si>
  <si>
    <t>cannon</t>
  </si>
  <si>
    <t>13023191MM10A</t>
  </si>
  <si>
    <t>gregory luff</t>
  </si>
  <si>
    <t>luff</t>
  </si>
  <si>
    <t>13002672CF10A</t>
  </si>
  <si>
    <t>deon warren</t>
  </si>
  <si>
    <t>14025752TC30A</t>
  </si>
  <si>
    <t>14012415CF10A</t>
  </si>
  <si>
    <t>jack desrouleaux</t>
  </si>
  <si>
    <t>jack</t>
  </si>
  <si>
    <t>desrouleaux</t>
  </si>
  <si>
    <t>12011362CF10A</t>
  </si>
  <si>
    <t>huberman saintil</t>
  </si>
  <si>
    <t>huberman</t>
  </si>
  <si>
    <t>14009391MM10A</t>
  </si>
  <si>
    <t>16002663MM10A</t>
  </si>
  <si>
    <t>leroy farmer</t>
  </si>
  <si>
    <t>farmer</t>
  </si>
  <si>
    <t>13006815CF10A</t>
  </si>
  <si>
    <t>13011601CF10A</t>
  </si>
  <si>
    <t>demetrius johnson</t>
  </si>
  <si>
    <t>13004667CF10A</t>
  </si>
  <si>
    <t>14000793CF10A</t>
  </si>
  <si>
    <t>denny ricatti</t>
  </si>
  <si>
    <t>denny</t>
  </si>
  <si>
    <t>ricatti</t>
  </si>
  <si>
    <t>13001250CF10A</t>
  </si>
  <si>
    <t>coletter jenkins</t>
  </si>
  <si>
    <t>coletter</t>
  </si>
  <si>
    <t>14007552CF10A</t>
  </si>
  <si>
    <t>15007578TC20A</t>
  </si>
  <si>
    <t>zachary mueller</t>
  </si>
  <si>
    <t>mueller</t>
  </si>
  <si>
    <t>13009692CF10A</t>
  </si>
  <si>
    <t>14025176TC10A</t>
  </si>
  <si>
    <t>kerby joseph</t>
  </si>
  <si>
    <t>kerby</t>
  </si>
  <si>
    <t>13010075MM10A</t>
  </si>
  <si>
    <t>14069099TC30A</t>
  </si>
  <si>
    <t>yvon agenord</t>
  </si>
  <si>
    <t>yvon</t>
  </si>
  <si>
    <t>agenord</t>
  </si>
  <si>
    <t>13014734CF10A</t>
  </si>
  <si>
    <t>ashley garris</t>
  </si>
  <si>
    <t>garris</t>
  </si>
  <si>
    <t>14003474CF10A</t>
  </si>
  <si>
    <t>14012803CF10A</t>
  </si>
  <si>
    <t>nesta elliot</t>
  </si>
  <si>
    <t>nesta</t>
  </si>
  <si>
    <t>13012594CF10A</t>
  </si>
  <si>
    <t>15018514TC20A</t>
  </si>
  <si>
    <t>peter mercogliano</t>
  </si>
  <si>
    <t>mercogliano</t>
  </si>
  <si>
    <t>13013207CF10A</t>
  </si>
  <si>
    <t>willie titus</t>
  </si>
  <si>
    <t>titus</t>
  </si>
  <si>
    <t>14004379CF10A</t>
  </si>
  <si>
    <t>donald brundidge</t>
  </si>
  <si>
    <t>brundidge</t>
  </si>
  <si>
    <t>14003372CF10A</t>
  </si>
  <si>
    <t>eugene tucker</t>
  </si>
  <si>
    <t>tucker</t>
  </si>
  <si>
    <t>14015737CF10A</t>
  </si>
  <si>
    <t>15000613CF10A</t>
  </si>
  <si>
    <t>jason kesler</t>
  </si>
  <si>
    <t>kesler</t>
  </si>
  <si>
    <t>13012434CF10A</t>
  </si>
  <si>
    <t>13014135CF10A</t>
  </si>
  <si>
    <t>eyzzaquirre walquer</t>
  </si>
  <si>
    <t>eyzzaquirre</t>
  </si>
  <si>
    <t>walquer</t>
  </si>
  <si>
    <t>10012932CF10A</t>
  </si>
  <si>
    <t>brent smith</t>
  </si>
  <si>
    <t>14006408CF10A</t>
  </si>
  <si>
    <t>15004672MM10A</t>
  </si>
  <si>
    <t>diego delgadillo</t>
  </si>
  <si>
    <t>delgadillo</t>
  </si>
  <si>
    <t>14001847CF10A</t>
  </si>
  <si>
    <t>Escape</t>
  </si>
  <si>
    <t>14042225TC30A</t>
  </si>
  <si>
    <t>travis wright</t>
  </si>
  <si>
    <t>13015861CF10A</t>
  </si>
  <si>
    <t>15011227CF10A</t>
  </si>
  <si>
    <t>brandi lopez</t>
  </si>
  <si>
    <t>brandi</t>
  </si>
  <si>
    <t>14009215CF10A</t>
  </si>
  <si>
    <t>15005596MM10A</t>
  </si>
  <si>
    <t>zachery derenoncourt</t>
  </si>
  <si>
    <t>derenoncourt</t>
  </si>
  <si>
    <t>13011772CF10A</t>
  </si>
  <si>
    <t>edwin ramirez</t>
  </si>
  <si>
    <t>13011735CF10A</t>
  </si>
  <si>
    <t>14007370CF10A</t>
  </si>
  <si>
    <t>marie altenor</t>
  </si>
  <si>
    <t>marie</t>
  </si>
  <si>
    <t>altenor</t>
  </si>
  <si>
    <t>13017298CF10A</t>
  </si>
  <si>
    <t>kelly abernath</t>
  </si>
  <si>
    <t>abernath</t>
  </si>
  <si>
    <t>13013637CF10A</t>
  </si>
  <si>
    <t>jacques duvignaud</t>
  </si>
  <si>
    <t>duvignaud</t>
  </si>
  <si>
    <t>13002420CF10A</t>
  </si>
  <si>
    <t>valarie salters</t>
  </si>
  <si>
    <t>valarie</t>
  </si>
  <si>
    <t>salters</t>
  </si>
  <si>
    <t>13013670CF10A</t>
  </si>
  <si>
    <t>charles vilsaint</t>
  </si>
  <si>
    <t>vilsaint</t>
  </si>
  <si>
    <t>14020726MU10A</t>
  </si>
  <si>
    <t>DUI/Property Damage/Persnl Inj</t>
  </si>
  <si>
    <t>14017959MM10A</t>
  </si>
  <si>
    <t>anthony pires</t>
  </si>
  <si>
    <t>pires</t>
  </si>
  <si>
    <t>14009373CF10A</t>
  </si>
  <si>
    <t>16002990CF10A</t>
  </si>
  <si>
    <t>dominic disalvo</t>
  </si>
  <si>
    <t>disalvo</t>
  </si>
  <si>
    <t>13012512CF10A</t>
  </si>
  <si>
    <t>jeffery johnson</t>
  </si>
  <si>
    <t>10000637MM10A</t>
  </si>
  <si>
    <t>robert kingery</t>
  </si>
  <si>
    <t>kingery</t>
  </si>
  <si>
    <t>13015104CF10A</t>
  </si>
  <si>
    <t>14002224CF10A</t>
  </si>
  <si>
    <t>15011833MM10A</t>
  </si>
  <si>
    <t>ramon harris</t>
  </si>
  <si>
    <t>13010504MM10A</t>
  </si>
  <si>
    <t>13007934CF10A</t>
  </si>
  <si>
    <t>kevin oconnell</t>
  </si>
  <si>
    <t>oconnell</t>
  </si>
  <si>
    <t>13014856MM10A</t>
  </si>
  <si>
    <t>tanisha robinson</t>
  </si>
  <si>
    <t>13005739MM10A</t>
  </si>
  <si>
    <t>13006154CF10A</t>
  </si>
  <si>
    <t>raymond burr</t>
  </si>
  <si>
    <t>burr</t>
  </si>
  <si>
    <t>13004719MM10A</t>
  </si>
  <si>
    <t>david ingram</t>
  </si>
  <si>
    <t>ingram</t>
  </si>
  <si>
    <t>09014857CF10A</t>
  </si>
  <si>
    <t>14007833TC30A</t>
  </si>
  <si>
    <t>fabio huarotte</t>
  </si>
  <si>
    <t>fabio</t>
  </si>
  <si>
    <t>huarotte</t>
  </si>
  <si>
    <t>14014198CF10A</t>
  </si>
  <si>
    <t>14014887CF10A</t>
  </si>
  <si>
    <t>lester aguilar</t>
  </si>
  <si>
    <t>14013389CF10A</t>
  </si>
  <si>
    <t>15005307TC10A</t>
  </si>
  <si>
    <t>clarence oliver</t>
  </si>
  <si>
    <t>oliver</t>
  </si>
  <si>
    <t>14002659MM10A</t>
  </si>
  <si>
    <t>freddie austin</t>
  </si>
  <si>
    <t>12003226MM10A</t>
  </si>
  <si>
    <t>13005544CF10A</t>
  </si>
  <si>
    <t>13012228CF10A</t>
  </si>
  <si>
    <t>michael habersham</t>
  </si>
  <si>
    <t>habersham</t>
  </si>
  <si>
    <t>13002617CF10A</t>
  </si>
  <si>
    <t>anthony dean</t>
  </si>
  <si>
    <t>13021184MM10A</t>
  </si>
  <si>
    <t>14009088TC10A</t>
  </si>
  <si>
    <t>alvin rose</t>
  </si>
  <si>
    <t>alvin</t>
  </si>
  <si>
    <t>13001845CF10A</t>
  </si>
  <si>
    <t>14000700MO10A</t>
  </si>
  <si>
    <t>eugene vaughn</t>
  </si>
  <si>
    <t>vaughn</t>
  </si>
  <si>
    <t>11000301CF10A</t>
  </si>
  <si>
    <t>charletha nesmith</t>
  </si>
  <si>
    <t>charletha</t>
  </si>
  <si>
    <t>nesmith</t>
  </si>
  <si>
    <t>12018408CF10A</t>
  </si>
  <si>
    <t>aladdin ruiz</t>
  </si>
  <si>
    <t>aladdin</t>
  </si>
  <si>
    <t>14000392MM10A</t>
  </si>
  <si>
    <t>14003688CF10A</t>
  </si>
  <si>
    <t>14006595MM10A</t>
  </si>
  <si>
    <t>greg godette</t>
  </si>
  <si>
    <t>greg</t>
  </si>
  <si>
    <t>godette</t>
  </si>
  <si>
    <t>14001786CF10A</t>
  </si>
  <si>
    <t>alexandria cragg</t>
  </si>
  <si>
    <t>alexandria</t>
  </si>
  <si>
    <t>cragg</t>
  </si>
  <si>
    <t>14014686CF10A</t>
  </si>
  <si>
    <t>15011796MM10A</t>
  </si>
  <si>
    <t>stephen vaughn</t>
  </si>
  <si>
    <t>14000396MM10A</t>
  </si>
  <si>
    <t>keithon hunter</t>
  </si>
  <si>
    <t>keithon</t>
  </si>
  <si>
    <t>13001358CF10A</t>
  </si>
  <si>
    <t>haley belba</t>
  </si>
  <si>
    <t>haley</t>
  </si>
  <si>
    <t>belba</t>
  </si>
  <si>
    <t>14000319CF10A</t>
  </si>
  <si>
    <t>alexander schwartz</t>
  </si>
  <si>
    <t>schwartz</t>
  </si>
  <si>
    <t>13002440MM10A</t>
  </si>
  <si>
    <t>anthony avello</t>
  </si>
  <si>
    <t>avello</t>
  </si>
  <si>
    <t>14005540CF10A</t>
  </si>
  <si>
    <t>14001309MM30A</t>
  </si>
  <si>
    <t>Contribute Delinq/Depnd of Minor</t>
  </si>
  <si>
    <t>juvuan richards</t>
  </si>
  <si>
    <t>juvuan</t>
  </si>
  <si>
    <t>richards</t>
  </si>
  <si>
    <t>13005256CF10A</t>
  </si>
  <si>
    <t>14014357MU10A</t>
  </si>
  <si>
    <t>joseph scognamiglio</t>
  </si>
  <si>
    <t>scognamiglio</t>
  </si>
  <si>
    <t>14001485CF10A</t>
  </si>
  <si>
    <t>michael reed</t>
  </si>
  <si>
    <t>13020458MM10A</t>
  </si>
  <si>
    <t>14007209TC10A</t>
  </si>
  <si>
    <t>14001861MM10A</t>
  </si>
  <si>
    <t>dontavious evans</t>
  </si>
  <si>
    <t>dontavious</t>
  </si>
  <si>
    <t>12018672CF10A</t>
  </si>
  <si>
    <t>13008470CF10A</t>
  </si>
  <si>
    <t>merrill joseph</t>
  </si>
  <si>
    <t>13006496CF10A</t>
  </si>
  <si>
    <t>bryant mohns</t>
  </si>
  <si>
    <t>mohns</t>
  </si>
  <si>
    <t>13014462CF10A</t>
  </si>
  <si>
    <t>14002488MM10A</t>
  </si>
  <si>
    <t>jamie anderson</t>
  </si>
  <si>
    <t>13003885CF10A</t>
  </si>
  <si>
    <t>victor soto</t>
  </si>
  <si>
    <t>13001413CF10A</t>
  </si>
  <si>
    <t>15001013MM40A</t>
  </si>
  <si>
    <t>timothy law</t>
  </si>
  <si>
    <t>law</t>
  </si>
  <si>
    <t>14005642CF10A</t>
  </si>
  <si>
    <t>15006122CF10A</t>
  </si>
  <si>
    <t>christina parker</t>
  </si>
  <si>
    <t>14004499MM10A</t>
  </si>
  <si>
    <t>xavier johnson</t>
  </si>
  <si>
    <t>13000879CF10A</t>
  </si>
  <si>
    <t>13034281TC20A</t>
  </si>
  <si>
    <t>candace oneal</t>
  </si>
  <si>
    <t>candace</t>
  </si>
  <si>
    <t>13000796MM10A</t>
  </si>
  <si>
    <t>stanley rich</t>
  </si>
  <si>
    <t>14004591CF10A</t>
  </si>
  <si>
    <t>14010582CF10A</t>
  </si>
  <si>
    <t>lizibell aviles</t>
  </si>
  <si>
    <t>lizibell</t>
  </si>
  <si>
    <t>13012029CF10A</t>
  </si>
  <si>
    <t>leroy cash</t>
  </si>
  <si>
    <t>13007655MM10A</t>
  </si>
  <si>
    <t>13014026CF10A</t>
  </si>
  <si>
    <t>jose santos</t>
  </si>
  <si>
    <t>13002795CF10A</t>
  </si>
  <si>
    <t>travis davis</t>
  </si>
  <si>
    <t>12006269MM10A</t>
  </si>
  <si>
    <t>13048874TC10A</t>
  </si>
  <si>
    <t>alton lankford</t>
  </si>
  <si>
    <t>lankford</t>
  </si>
  <si>
    <t>13013268CF10A</t>
  </si>
  <si>
    <t>14008230CF10A</t>
  </si>
  <si>
    <t>christopher tindall</t>
  </si>
  <si>
    <t>13009376CF10A</t>
  </si>
  <si>
    <t>15003059MM10A</t>
  </si>
  <si>
    <t>houssain benjilali</t>
  </si>
  <si>
    <t>houssain</t>
  </si>
  <si>
    <t>benjilali</t>
  </si>
  <si>
    <t>13016270CF10A</t>
  </si>
  <si>
    <t>15061018TC20A</t>
  </si>
  <si>
    <t>mark asbell</t>
  </si>
  <si>
    <t>asbell</t>
  </si>
  <si>
    <t>13017198MM10A</t>
  </si>
  <si>
    <t>taccular matthews</t>
  </si>
  <si>
    <t>taccular</t>
  </si>
  <si>
    <t>12015004TC20A</t>
  </si>
  <si>
    <t>14008578CF10A</t>
  </si>
  <si>
    <t>chandra posey</t>
  </si>
  <si>
    <t>posey</t>
  </si>
  <si>
    <t>13016936CF10A</t>
  </si>
  <si>
    <t>14007130MM10A</t>
  </si>
  <si>
    <t>michael jones</t>
  </si>
  <si>
    <t>12015318MM10A</t>
  </si>
  <si>
    <t>14009656CF10A</t>
  </si>
  <si>
    <t>jon clouse</t>
  </si>
  <si>
    <t>clouse</t>
  </si>
  <si>
    <t>10016285TC10A</t>
  </si>
  <si>
    <t>demetrice boone</t>
  </si>
  <si>
    <t>demetrice</t>
  </si>
  <si>
    <t>13010777CF10A</t>
  </si>
  <si>
    <t>cedric carson</t>
  </si>
  <si>
    <t>carson</t>
  </si>
  <si>
    <t>13011334CF10A</t>
  </si>
  <si>
    <t>14001857TC20A</t>
  </si>
  <si>
    <t>oshane smith</t>
  </si>
  <si>
    <t>oshane</t>
  </si>
  <si>
    <t>13001910CF10A</t>
  </si>
  <si>
    <t>13006747CF10A</t>
  </si>
  <si>
    <t>passha davis</t>
  </si>
  <si>
    <t>passha</t>
  </si>
  <si>
    <t>13002836CF10A</t>
  </si>
  <si>
    <t>daniel dayes</t>
  </si>
  <si>
    <t>dayes</t>
  </si>
  <si>
    <t>13000061MM10A</t>
  </si>
  <si>
    <t>15000836CF10A</t>
  </si>
  <si>
    <t>14003689CF10A</t>
  </si>
  <si>
    <t>Hiring with Intent to Defraud</t>
  </si>
  <si>
    <t>jose chavez</t>
  </si>
  <si>
    <t>chavez</t>
  </si>
  <si>
    <t>13001825MM10A</t>
  </si>
  <si>
    <t>brice hawes</t>
  </si>
  <si>
    <t>brice</t>
  </si>
  <si>
    <t>hawes</t>
  </si>
  <si>
    <t>13012968CF10A</t>
  </si>
  <si>
    <t>14005216MM10A</t>
  </si>
  <si>
    <t>vidal cervantes</t>
  </si>
  <si>
    <t>cervantes</t>
  </si>
  <si>
    <t>14001782MM10A</t>
  </si>
  <si>
    <t>15006794MM10A</t>
  </si>
  <si>
    <t>john grant</t>
  </si>
  <si>
    <t>14001744CF10A</t>
  </si>
  <si>
    <t>christopher mcghie</t>
  </si>
  <si>
    <t>mcghie</t>
  </si>
  <si>
    <t>13005308CF10A</t>
  </si>
  <si>
    <t>13005713CF10A</t>
  </si>
  <si>
    <t>herold delinois</t>
  </si>
  <si>
    <t>herold</t>
  </si>
  <si>
    <t>delinois</t>
  </si>
  <si>
    <t>13013684CF10A</t>
  </si>
  <si>
    <t>oneil kerone</t>
  </si>
  <si>
    <t>kerone</t>
  </si>
  <si>
    <t>10017061CF10A</t>
  </si>
  <si>
    <t>15011321CF10A</t>
  </si>
  <si>
    <t>jamal khan</t>
  </si>
  <si>
    <t>14014206CF10A</t>
  </si>
  <si>
    <t>15004103MM40A</t>
  </si>
  <si>
    <t>sean hanrahan</t>
  </si>
  <si>
    <t>hanrahan</t>
  </si>
  <si>
    <t>13002674CF10A</t>
  </si>
  <si>
    <t>13077607TC30A</t>
  </si>
  <si>
    <t>donald duke</t>
  </si>
  <si>
    <t>duke</t>
  </si>
  <si>
    <t>13004530CF10A</t>
  </si>
  <si>
    <t>eliasin reyes</t>
  </si>
  <si>
    <t>eliasin</t>
  </si>
  <si>
    <t>12005555MM10A</t>
  </si>
  <si>
    <t>13083639TC40A</t>
  </si>
  <si>
    <t>shalika scott</t>
  </si>
  <si>
    <t>shalika</t>
  </si>
  <si>
    <t>12013535CF10A</t>
  </si>
  <si>
    <t>14015363CF10A</t>
  </si>
  <si>
    <t>willie wiggins</t>
  </si>
  <si>
    <t>wiggins</t>
  </si>
  <si>
    <t>13000112MM10A</t>
  </si>
  <si>
    <t>shantel smith</t>
  </si>
  <si>
    <t>shantel</t>
  </si>
  <si>
    <t>14009847MM10A</t>
  </si>
  <si>
    <t>15011579TC10A</t>
  </si>
  <si>
    <t>jason herring</t>
  </si>
  <si>
    <t>13019192MM10A</t>
  </si>
  <si>
    <t>samuel bellamy</t>
  </si>
  <si>
    <t>bellamy</t>
  </si>
  <si>
    <t>13015055CF10A</t>
  </si>
  <si>
    <t>14010119CF10A</t>
  </si>
  <si>
    <t>lemariani camel</t>
  </si>
  <si>
    <t>lemariani</t>
  </si>
  <si>
    <t>camel</t>
  </si>
  <si>
    <t>13013476CF10A</t>
  </si>
  <si>
    <t>15058990TC30A</t>
  </si>
  <si>
    <t>raul calvet</t>
  </si>
  <si>
    <t>calvet</t>
  </si>
  <si>
    <t>13007602CF10A</t>
  </si>
  <si>
    <t>james conroy</t>
  </si>
  <si>
    <t>conroy</t>
  </si>
  <si>
    <t>13009750CF10A</t>
  </si>
  <si>
    <t>wilnika wilson</t>
  </si>
  <si>
    <t>wilnika</t>
  </si>
  <si>
    <t>12016323CF10A</t>
  </si>
  <si>
    <t>rogrigo penaranda</t>
  </si>
  <si>
    <t>rogrigo</t>
  </si>
  <si>
    <t>penaranda</t>
  </si>
  <si>
    <t>14001745MM10A</t>
  </si>
  <si>
    <t>roderick thomas</t>
  </si>
  <si>
    <t>14003369CF10A</t>
  </si>
  <si>
    <t>gymmy justin</t>
  </si>
  <si>
    <t>gymmy</t>
  </si>
  <si>
    <t>13004676CF10A</t>
  </si>
  <si>
    <t>nakiea maywa</t>
  </si>
  <si>
    <t>nakiea</t>
  </si>
  <si>
    <t>maywa</t>
  </si>
  <si>
    <t>13005705CF10A</t>
  </si>
  <si>
    <t>14011102CF10A</t>
  </si>
  <si>
    <t>johnny masses</t>
  </si>
  <si>
    <t>masses</t>
  </si>
  <si>
    <t>13000270CF10A</t>
  </si>
  <si>
    <t>14003094CF10A</t>
  </si>
  <si>
    <t>14004826MM10A</t>
  </si>
  <si>
    <t>Assault Law Enforcement Officer</t>
  </si>
  <si>
    <t>justin darrall</t>
  </si>
  <si>
    <t>darrall</t>
  </si>
  <si>
    <t>13005428MM10A</t>
  </si>
  <si>
    <t>jamal jackson</t>
  </si>
  <si>
    <t>14015310CF10A</t>
  </si>
  <si>
    <t>14017154CF10A</t>
  </si>
  <si>
    <t>sammy garcia</t>
  </si>
  <si>
    <t>sammy</t>
  </si>
  <si>
    <t>13012037CF10A</t>
  </si>
  <si>
    <t>15011282MM10A</t>
  </si>
  <si>
    <t>Eng/Bus/Contract W/O License</t>
  </si>
  <si>
    <t>jacolby floyd</t>
  </si>
  <si>
    <t>jacolby</t>
  </si>
  <si>
    <t>13010391MM10A</t>
  </si>
  <si>
    <t>timothy newson</t>
  </si>
  <si>
    <t>13012786MM10A</t>
  </si>
  <si>
    <t>paulo lapa</t>
  </si>
  <si>
    <t>paulo</t>
  </si>
  <si>
    <t>lapa</t>
  </si>
  <si>
    <t>13007127CF10A</t>
  </si>
  <si>
    <t>elexus shell</t>
  </si>
  <si>
    <t>elexus</t>
  </si>
  <si>
    <t>shell</t>
  </si>
  <si>
    <t>14003646CF10A</t>
  </si>
  <si>
    <t>michael ridgley</t>
  </si>
  <si>
    <t>ridgley</t>
  </si>
  <si>
    <t>14013648MM10A</t>
  </si>
  <si>
    <t>15003768CF10A</t>
  </si>
  <si>
    <t>angel navarro</t>
  </si>
  <si>
    <t>14003947CF10A</t>
  </si>
  <si>
    <t>christopher stewart</t>
  </si>
  <si>
    <t>13005083CF10A</t>
  </si>
  <si>
    <t>13009521CF10A</t>
  </si>
  <si>
    <t>james true</t>
  </si>
  <si>
    <t>14001010MU10A</t>
  </si>
  <si>
    <t>onique williams</t>
  </si>
  <si>
    <t>onique</t>
  </si>
  <si>
    <t>14002949CF10A</t>
  </si>
  <si>
    <t>15011203MM10A</t>
  </si>
  <si>
    <t>edson ferrari</t>
  </si>
  <si>
    <t>ferrari</t>
  </si>
  <si>
    <t>13000906CF10A</t>
  </si>
  <si>
    <t>14001399MM40A</t>
  </si>
  <si>
    <t>anthony irby</t>
  </si>
  <si>
    <t>irby</t>
  </si>
  <si>
    <t>11012497CF10A</t>
  </si>
  <si>
    <t>13095157TC30A</t>
  </si>
  <si>
    <t>nickson marcellus</t>
  </si>
  <si>
    <t>nickson</t>
  </si>
  <si>
    <t>marcellus</t>
  </si>
  <si>
    <t>13017969CF10A</t>
  </si>
  <si>
    <t>16000241MM20A</t>
  </si>
  <si>
    <t>jesus melero</t>
  </si>
  <si>
    <t>melero</t>
  </si>
  <si>
    <t>14001208CF10A</t>
  </si>
  <si>
    <t>anthony allegretti</t>
  </si>
  <si>
    <t>allegretti</t>
  </si>
  <si>
    <t>13003297CF10A</t>
  </si>
  <si>
    <t>shameka peterson</t>
  </si>
  <si>
    <t>shameka</t>
  </si>
  <si>
    <t>13011621CF10A</t>
  </si>
  <si>
    <t>isaac pardo</t>
  </si>
  <si>
    <t>pardo</t>
  </si>
  <si>
    <t>13003684CF10A</t>
  </si>
  <si>
    <t>sonia burca</t>
  </si>
  <si>
    <t>sonia</t>
  </si>
  <si>
    <t>burca</t>
  </si>
  <si>
    <t>13001870CF10A</t>
  </si>
  <si>
    <t>michael gonzalez</t>
  </si>
  <si>
    <t>13004177CF10A</t>
  </si>
  <si>
    <t>14000546CF10A</t>
  </si>
  <si>
    <t>14000309CF10A</t>
  </si>
  <si>
    <t>derik pollard</t>
  </si>
  <si>
    <t>derik</t>
  </si>
  <si>
    <t>pollard</t>
  </si>
  <si>
    <t>13005816CF10A</t>
  </si>
  <si>
    <t>douglas states</t>
  </si>
  <si>
    <t>states</t>
  </si>
  <si>
    <t>13005584CF10A</t>
  </si>
  <si>
    <t>oscar tapia</t>
  </si>
  <si>
    <t>tapia</t>
  </si>
  <si>
    <t>14012251CF10A</t>
  </si>
  <si>
    <t>15003130CF10A</t>
  </si>
  <si>
    <t>marvon jemmott</t>
  </si>
  <si>
    <t>marvon</t>
  </si>
  <si>
    <t>jemmott</t>
  </si>
  <si>
    <t>13017261CF10A</t>
  </si>
  <si>
    <t>zaviaus smith</t>
  </si>
  <si>
    <t>zaviaus</t>
  </si>
  <si>
    <t>13006908CF10A</t>
  </si>
  <si>
    <t>patrick santoni</t>
  </si>
  <si>
    <t>santoni</t>
  </si>
  <si>
    <t>13013989CF10A</t>
  </si>
  <si>
    <t>16001749MM10A</t>
  </si>
  <si>
    <t>royston walker</t>
  </si>
  <si>
    <t>royston</t>
  </si>
  <si>
    <t>13039262TC10A</t>
  </si>
  <si>
    <t>david hise</t>
  </si>
  <si>
    <t>hise</t>
  </si>
  <si>
    <t>14004339CF10A</t>
  </si>
  <si>
    <t>15000397CF10A</t>
  </si>
  <si>
    <t>Aid/Abet Burglary Assault/Batt</t>
  </si>
  <si>
    <t>alexis kelmann</t>
  </si>
  <si>
    <t>kelmann</t>
  </si>
  <si>
    <t>14010954CF10A</t>
  </si>
  <si>
    <t>15009711MM10A</t>
  </si>
  <si>
    <t>janel williams</t>
  </si>
  <si>
    <t>14000577CF10A</t>
  </si>
  <si>
    <t>14013919MM10A</t>
  </si>
  <si>
    <t>richard santos</t>
  </si>
  <si>
    <t>14002359CF10A</t>
  </si>
  <si>
    <t>timothy young</t>
  </si>
  <si>
    <t>12017244CF10A</t>
  </si>
  <si>
    <t>timothy mccullough</t>
  </si>
  <si>
    <t>13004983CF10A</t>
  </si>
  <si>
    <t>14010265CF10A</t>
  </si>
  <si>
    <t>deon ford</t>
  </si>
  <si>
    <t>14011764CF10A</t>
  </si>
  <si>
    <t>14017016CF10A</t>
  </si>
  <si>
    <t>john macpherson</t>
  </si>
  <si>
    <t>macpherson</t>
  </si>
  <si>
    <t>14004467MM10A</t>
  </si>
  <si>
    <t>claude grenon</t>
  </si>
  <si>
    <t>claude</t>
  </si>
  <si>
    <t>grenon</t>
  </si>
  <si>
    <t>13001269CF10A</t>
  </si>
  <si>
    <t>angel dejesus</t>
  </si>
  <si>
    <t>13016553CF10A</t>
  </si>
  <si>
    <t>geison trejos</t>
  </si>
  <si>
    <t>geison</t>
  </si>
  <si>
    <t>trejos</t>
  </si>
  <si>
    <t>13009777CF10A</t>
  </si>
  <si>
    <t>14073058TC20A</t>
  </si>
  <si>
    <t>michael murdough</t>
  </si>
  <si>
    <t>murdough</t>
  </si>
  <si>
    <t>01004839CF10A</t>
  </si>
  <si>
    <t>craig lattimore</t>
  </si>
  <si>
    <t>lattimore</t>
  </si>
  <si>
    <t>13002365CF10A</t>
  </si>
  <si>
    <t>Solicitation On Felony 3 Deg</t>
  </si>
  <si>
    <t>jessie mcnair</t>
  </si>
  <si>
    <t>jessie</t>
  </si>
  <si>
    <t>13017621CF10A</t>
  </si>
  <si>
    <t>14000907MM40A</t>
  </si>
  <si>
    <t>scott sylvain</t>
  </si>
  <si>
    <t>sylvain</t>
  </si>
  <si>
    <t>13002686CF10A</t>
  </si>
  <si>
    <t>13039594TC20A</t>
  </si>
  <si>
    <t>steven corey</t>
  </si>
  <si>
    <t>13010696CF10A</t>
  </si>
  <si>
    <t>emad abdelquader</t>
  </si>
  <si>
    <t>emad</t>
  </si>
  <si>
    <t>abdelquader</t>
  </si>
  <si>
    <t>13000318CF10A</t>
  </si>
  <si>
    <t>julio salem</t>
  </si>
  <si>
    <t>salem</t>
  </si>
  <si>
    <t>14016882MM10A</t>
  </si>
  <si>
    <t>15012294MM10A</t>
  </si>
  <si>
    <t>Giving False Crime Report</t>
  </si>
  <si>
    <t>15012158MM10A</t>
  </si>
  <si>
    <t>donny evans</t>
  </si>
  <si>
    <t>donny</t>
  </si>
  <si>
    <t>13007109MM10A</t>
  </si>
  <si>
    <t>14006749MM10A</t>
  </si>
  <si>
    <t>jonas garcon</t>
  </si>
  <si>
    <t>jonas</t>
  </si>
  <si>
    <t>garcon</t>
  </si>
  <si>
    <t>13003080CF10A</t>
  </si>
  <si>
    <t>maurice williams</t>
  </si>
  <si>
    <t>13006253CF10A</t>
  </si>
  <si>
    <t>13017807CF10A</t>
  </si>
  <si>
    <t>christopher moreno</t>
  </si>
  <si>
    <t>13003470CF10A</t>
  </si>
  <si>
    <t>Video Voyeur-&lt;24Y on Child &gt;16</t>
  </si>
  <si>
    <t>jerome green</t>
  </si>
  <si>
    <t>14001657CF10A</t>
  </si>
  <si>
    <t>Sell or Offer for Sale Counterfeit Goods</t>
  </si>
  <si>
    <t>michael visconti</t>
  </si>
  <si>
    <t>visconti</t>
  </si>
  <si>
    <t>13006464CF10A</t>
  </si>
  <si>
    <t>14000241MM10A</t>
  </si>
  <si>
    <t>natalie roldan</t>
  </si>
  <si>
    <t>natalie</t>
  </si>
  <si>
    <t>roldan</t>
  </si>
  <si>
    <t>14024725MU10A</t>
  </si>
  <si>
    <t>14001495MM30A</t>
  </si>
  <si>
    <t>amadeo pabon</t>
  </si>
  <si>
    <t>amadeo</t>
  </si>
  <si>
    <t>14001389CF10A</t>
  </si>
  <si>
    <t>dale hargrove</t>
  </si>
  <si>
    <t>hargrove</t>
  </si>
  <si>
    <t>14004525MM10A</t>
  </si>
  <si>
    <t>14009538CF10A</t>
  </si>
  <si>
    <t>andres varela</t>
  </si>
  <si>
    <t>varela</t>
  </si>
  <si>
    <t>13010874CF10A</t>
  </si>
  <si>
    <t>mark depalma</t>
  </si>
  <si>
    <t>depalma</t>
  </si>
  <si>
    <t>13013737CF10A</t>
  </si>
  <si>
    <t>mark frances</t>
  </si>
  <si>
    <t>frances</t>
  </si>
  <si>
    <t>14005521MM10A</t>
  </si>
  <si>
    <t>14002243MM40A</t>
  </si>
  <si>
    <t>carlos ramirezdiaz</t>
  </si>
  <si>
    <t>ramirezdiaz</t>
  </si>
  <si>
    <t>13006410CF10A</t>
  </si>
  <si>
    <t>steven filizzola</t>
  </si>
  <si>
    <t>filizzola</t>
  </si>
  <si>
    <t>13023579MM10A</t>
  </si>
  <si>
    <t>15006657MM10A</t>
  </si>
  <si>
    <t>sterlyn ayres</t>
  </si>
  <si>
    <t>sterlyn</t>
  </si>
  <si>
    <t>ayres</t>
  </si>
  <si>
    <t>13004136CF10A</t>
  </si>
  <si>
    <t>alberto pagan</t>
  </si>
  <si>
    <t>13007466CF10A</t>
  </si>
  <si>
    <t>janay owens</t>
  </si>
  <si>
    <t>janay</t>
  </si>
  <si>
    <t>13013022TC10A</t>
  </si>
  <si>
    <t>13010940CF10A</t>
  </si>
  <si>
    <t>jahara graham</t>
  </si>
  <si>
    <t>jahara</t>
  </si>
  <si>
    <t>13009593MM10A</t>
  </si>
  <si>
    <t>13014978CF10A</t>
  </si>
  <si>
    <t>james augustin</t>
  </si>
  <si>
    <t>13000123CF10A</t>
  </si>
  <si>
    <t>14018095TC10A</t>
  </si>
  <si>
    <t>phillip hunt</t>
  </si>
  <si>
    <t>hunt</t>
  </si>
  <si>
    <t>12010684CF10A</t>
  </si>
  <si>
    <t>victor levell</t>
  </si>
  <si>
    <t>levell</t>
  </si>
  <si>
    <t>13015658CF10A</t>
  </si>
  <si>
    <t>louis franck</t>
  </si>
  <si>
    <t>11018944TC40A</t>
  </si>
  <si>
    <t>15002291MM10A</t>
  </si>
  <si>
    <t>Unlicensed Contractor</t>
  </si>
  <si>
    <t>randall zucker</t>
  </si>
  <si>
    <t>randall</t>
  </si>
  <si>
    <t>zucker</t>
  </si>
  <si>
    <t>13013818CF10A</t>
  </si>
  <si>
    <t>denard shell</t>
  </si>
  <si>
    <t>denard</t>
  </si>
  <si>
    <t>13012960CF10A</t>
  </si>
  <si>
    <t>14014480CF10A</t>
  </si>
  <si>
    <t>edwin davis</t>
  </si>
  <si>
    <t>14012711CF10A</t>
  </si>
  <si>
    <t>15030363TC10A</t>
  </si>
  <si>
    <t>ronald burns</t>
  </si>
  <si>
    <t>08058411TC40A</t>
  </si>
  <si>
    <t>jeremy miks</t>
  </si>
  <si>
    <t>miks</t>
  </si>
  <si>
    <t>14008240CF10A</t>
  </si>
  <si>
    <t>14009994CF10A</t>
  </si>
  <si>
    <t>willie clark</t>
  </si>
  <si>
    <t>13011031CF10A</t>
  </si>
  <si>
    <t>stella ashen</t>
  </si>
  <si>
    <t>stella</t>
  </si>
  <si>
    <t>ashen</t>
  </si>
  <si>
    <t>13023231MM10A</t>
  </si>
  <si>
    <t>leonard joiner</t>
  </si>
  <si>
    <t>joiner</t>
  </si>
  <si>
    <t>13001101MO10A</t>
  </si>
  <si>
    <t>15004511CF10A</t>
  </si>
  <si>
    <t>raheme ward</t>
  </si>
  <si>
    <t>raheme</t>
  </si>
  <si>
    <t>13004040CF10A</t>
  </si>
  <si>
    <t>14017898TC10A</t>
  </si>
  <si>
    <t>juan conde</t>
  </si>
  <si>
    <t>conde</t>
  </si>
  <si>
    <t>14001935CF10A</t>
  </si>
  <si>
    <t>mark montalvo</t>
  </si>
  <si>
    <t>13001817MM10A</t>
  </si>
  <si>
    <t>kwamane harris</t>
  </si>
  <si>
    <t>kwamane</t>
  </si>
  <si>
    <t>14013476CF10A</t>
  </si>
  <si>
    <t>15001799CF10A</t>
  </si>
  <si>
    <t>breon brown</t>
  </si>
  <si>
    <t>13002537CF10A</t>
  </si>
  <si>
    <t>13006330CF10A</t>
  </si>
  <si>
    <t>patricio regaldo</t>
  </si>
  <si>
    <t>patricio</t>
  </si>
  <si>
    <t>regaldo</t>
  </si>
  <si>
    <t>13006755CF10A</t>
  </si>
  <si>
    <t>danielle sites</t>
  </si>
  <si>
    <t>sites</t>
  </si>
  <si>
    <t>14002209MM10A</t>
  </si>
  <si>
    <t>miguel palacios</t>
  </si>
  <si>
    <t>palacios</t>
  </si>
  <si>
    <t>13004697CF10A</t>
  </si>
  <si>
    <t>tierra peterson</t>
  </si>
  <si>
    <t>tierra</t>
  </si>
  <si>
    <t>13002573CF10A</t>
  </si>
  <si>
    <t>Crim Use Of Personal Id Info</t>
  </si>
  <si>
    <t>sarah grissett</t>
  </si>
  <si>
    <t>grissett</t>
  </si>
  <si>
    <t>13006784CF10A</t>
  </si>
  <si>
    <t>samuel bennett</t>
  </si>
  <si>
    <t>13011057CF10A</t>
  </si>
  <si>
    <t>michael flores</t>
  </si>
  <si>
    <t>flores</t>
  </si>
  <si>
    <t>14001432MM10A</t>
  </si>
  <si>
    <t>james howard</t>
  </si>
  <si>
    <t>14001722CF10A</t>
  </si>
  <si>
    <t>14029458TC10A</t>
  </si>
  <si>
    <t>gary gilmore</t>
  </si>
  <si>
    <t>gilmore</t>
  </si>
  <si>
    <t>14001926CF10A</t>
  </si>
  <si>
    <t>14007879MM10A</t>
  </si>
  <si>
    <t>moises delgado</t>
  </si>
  <si>
    <t>13021606MM10A</t>
  </si>
  <si>
    <t>bart jano</t>
  </si>
  <si>
    <t>jano</t>
  </si>
  <si>
    <t>14016072CF10A</t>
  </si>
  <si>
    <t>15000870CF10A</t>
  </si>
  <si>
    <t>alliyah anderson</t>
  </si>
  <si>
    <t>alliyah</t>
  </si>
  <si>
    <t>13017700CF10A</t>
  </si>
  <si>
    <t>enrico nelson</t>
  </si>
  <si>
    <t>enrico</t>
  </si>
  <si>
    <t>14004087CF10A</t>
  </si>
  <si>
    <t>14017714TC10A</t>
  </si>
  <si>
    <t>sean cherfils</t>
  </si>
  <si>
    <t>cherfils</t>
  </si>
  <si>
    <t>14006519CF10A</t>
  </si>
  <si>
    <t>15003282MM10A</t>
  </si>
  <si>
    <t>16000812MM10A</t>
  </si>
  <si>
    <t>rasheed cunningham</t>
  </si>
  <si>
    <t>14000371CF10A</t>
  </si>
  <si>
    <t>14002838MM40A</t>
  </si>
  <si>
    <t>justin lynch</t>
  </si>
  <si>
    <t>lynch</t>
  </si>
  <si>
    <t>13000400CF10A</t>
  </si>
  <si>
    <t>gregory willey</t>
  </si>
  <si>
    <t>willey</t>
  </si>
  <si>
    <t>13004581CF10A</t>
  </si>
  <si>
    <t>duson charles</t>
  </si>
  <si>
    <t>duson</t>
  </si>
  <si>
    <t>13007972MM10A</t>
  </si>
  <si>
    <t>lanique lee</t>
  </si>
  <si>
    <t>lanique</t>
  </si>
  <si>
    <t>14002664MM10A</t>
  </si>
  <si>
    <t>hassan ahmed</t>
  </si>
  <si>
    <t>13002949MM10A</t>
  </si>
  <si>
    <t>francisco sanchezferrans</t>
  </si>
  <si>
    <t>sanchezferrans</t>
  </si>
  <si>
    <t>11012504CF10A</t>
  </si>
  <si>
    <t>terrence adderly</t>
  </si>
  <si>
    <t>adderly</t>
  </si>
  <si>
    <t>13014750CF10A</t>
  </si>
  <si>
    <t>Possession Of Diazepam</t>
  </si>
  <si>
    <t>jerome harlis</t>
  </si>
  <si>
    <t>harlis</t>
  </si>
  <si>
    <t>14005755CF10A</t>
  </si>
  <si>
    <t>14010562MM10A</t>
  </si>
  <si>
    <t>jamar dukes</t>
  </si>
  <si>
    <t>13004248CF10A</t>
  </si>
  <si>
    <t>Burglary Structure Assault/Batt</t>
  </si>
  <si>
    <t>andre laidlaw</t>
  </si>
  <si>
    <t>laidlaw</t>
  </si>
  <si>
    <t>13001501CF10A</t>
  </si>
  <si>
    <t>15039267TC30A</t>
  </si>
  <si>
    <t>marquita young</t>
  </si>
  <si>
    <t>14000173MM10A</t>
  </si>
  <si>
    <t>dywahn bethea</t>
  </si>
  <si>
    <t>dywahn</t>
  </si>
  <si>
    <t>bethea</t>
  </si>
  <si>
    <t>13001017MO10A</t>
  </si>
  <si>
    <t>ayinde crespo</t>
  </si>
  <si>
    <t>ayinde</t>
  </si>
  <si>
    <t>11025642MO10A</t>
  </si>
  <si>
    <t>roxana stewart</t>
  </si>
  <si>
    <t>14003149CF10A</t>
  </si>
  <si>
    <t>15003741MM10A</t>
  </si>
  <si>
    <t>jason mills</t>
  </si>
  <si>
    <t>mills</t>
  </si>
  <si>
    <t>13007128MM10A</t>
  </si>
  <si>
    <t>dwayne taylor</t>
  </si>
  <si>
    <t>13005932CF10A</t>
  </si>
  <si>
    <t>shawnnette longley</t>
  </si>
  <si>
    <t>shawnnette</t>
  </si>
  <si>
    <t>longley</t>
  </si>
  <si>
    <t>14002320CF10A</t>
  </si>
  <si>
    <t>shaun mckinley</t>
  </si>
  <si>
    <t>shaun</t>
  </si>
  <si>
    <t>mckinley</t>
  </si>
  <si>
    <t>13012938CF10A</t>
  </si>
  <si>
    <t>14006946CF10A</t>
  </si>
  <si>
    <t>bennie peele</t>
  </si>
  <si>
    <t>bennie</t>
  </si>
  <si>
    <t>peele</t>
  </si>
  <si>
    <t>13006966CF10A</t>
  </si>
  <si>
    <t>derek suarez</t>
  </si>
  <si>
    <t>13013034CF10A</t>
  </si>
  <si>
    <t>lisa hitzemankhan</t>
  </si>
  <si>
    <t>hitzemankhan</t>
  </si>
  <si>
    <t>13022581MM10A</t>
  </si>
  <si>
    <t>15008216CF10A</t>
  </si>
  <si>
    <t>jacqueline battle</t>
  </si>
  <si>
    <t>jacqueline</t>
  </si>
  <si>
    <t>13006255CF10A</t>
  </si>
  <si>
    <t>jarvis cure</t>
  </si>
  <si>
    <t>cure</t>
  </si>
  <si>
    <t>13017402CF10A</t>
  </si>
  <si>
    <t>Shoot In Occupied Dwell</t>
  </si>
  <si>
    <t>14000143MM10A</t>
  </si>
  <si>
    <t>14006197CF10A</t>
  </si>
  <si>
    <t>raymon frazier</t>
  </si>
  <si>
    <t>raymon</t>
  </si>
  <si>
    <t>03002467TC10A</t>
  </si>
  <si>
    <t>14013106TC10A</t>
  </si>
  <si>
    <t>15016021CF10A</t>
  </si>
  <si>
    <t>joseph leeks</t>
  </si>
  <si>
    <t>leeks</t>
  </si>
  <si>
    <t>14009025CF10A</t>
  </si>
  <si>
    <t>14081187TC20A</t>
  </si>
  <si>
    <t>14014703MM10A</t>
  </si>
  <si>
    <t>15005201CF10A</t>
  </si>
  <si>
    <t>adam swint</t>
  </si>
  <si>
    <t>swint</t>
  </si>
  <si>
    <t>13002526CF10A</t>
  </si>
  <si>
    <t>14039239TC40A</t>
  </si>
  <si>
    <t>jordan carson</t>
  </si>
  <si>
    <t>14004527MM10A</t>
  </si>
  <si>
    <t>deandre fleury</t>
  </si>
  <si>
    <t>fleury</t>
  </si>
  <si>
    <t>13001505CF10A</t>
  </si>
  <si>
    <t>15001200MM20A</t>
  </si>
  <si>
    <t>adolfo casco</t>
  </si>
  <si>
    <t>adolfo</t>
  </si>
  <si>
    <t>casco</t>
  </si>
  <si>
    <t>13001884MM10A</t>
  </si>
  <si>
    <t>stephen kasdorf</t>
  </si>
  <si>
    <t>kasdorf</t>
  </si>
  <si>
    <t>13015646CF10A</t>
  </si>
  <si>
    <t>alexander johnson</t>
  </si>
  <si>
    <t>13002280CF10A</t>
  </si>
  <si>
    <t>jamal long</t>
  </si>
  <si>
    <t>long</t>
  </si>
  <si>
    <t>14000042CF10A</t>
  </si>
  <si>
    <t>14002767CF10A</t>
  </si>
  <si>
    <t>bruce gadson</t>
  </si>
  <si>
    <t>gadson</t>
  </si>
  <si>
    <t>11006754CF10A</t>
  </si>
  <si>
    <t>scott botkin</t>
  </si>
  <si>
    <t>botkin</t>
  </si>
  <si>
    <t>13004069CF10A</t>
  </si>
  <si>
    <t>Battery On A Person Over 65</t>
  </si>
  <si>
    <t>14000196CF10A</t>
  </si>
  <si>
    <t>ramon velez-cupeles</t>
  </si>
  <si>
    <t>velez-cupeles</t>
  </si>
  <si>
    <t>13019809MM10A</t>
  </si>
  <si>
    <t>gina leon</t>
  </si>
  <si>
    <t>13000121CF10A</t>
  </si>
  <si>
    <t>byron calhoun</t>
  </si>
  <si>
    <t>byron</t>
  </si>
  <si>
    <t>calhoun</t>
  </si>
  <si>
    <t>13078801TC20A</t>
  </si>
  <si>
    <t>keisha grant</t>
  </si>
  <si>
    <t>keisha</t>
  </si>
  <si>
    <t>12000242CF10A</t>
  </si>
  <si>
    <t>tesa edwards</t>
  </si>
  <si>
    <t>tesa</t>
  </si>
  <si>
    <t>13005334CF10A</t>
  </si>
  <si>
    <t>oswald silver</t>
  </si>
  <si>
    <t>silver</t>
  </si>
  <si>
    <t>14016011CF10A</t>
  </si>
  <si>
    <t>15002792CF10A</t>
  </si>
  <si>
    <t>joshua salgado</t>
  </si>
  <si>
    <t>salgado</t>
  </si>
  <si>
    <t>13005348CF10A</t>
  </si>
  <si>
    <t>14012622MM10A</t>
  </si>
  <si>
    <t>john mathis</t>
  </si>
  <si>
    <t>05014965CF10A</t>
  </si>
  <si>
    <t>brian scott</t>
  </si>
  <si>
    <t>13001761CF10A</t>
  </si>
  <si>
    <t>14086991TC20A</t>
  </si>
  <si>
    <t>allatia hogan</t>
  </si>
  <si>
    <t>allatia</t>
  </si>
  <si>
    <t>hogan</t>
  </si>
  <si>
    <t>13006497MM10A</t>
  </si>
  <si>
    <t>jeffrey jackson</t>
  </si>
  <si>
    <t>12005643CF10A</t>
  </si>
  <si>
    <t>marvin robins</t>
  </si>
  <si>
    <t>robins</t>
  </si>
  <si>
    <t>13001446CF10A</t>
  </si>
  <si>
    <t>james crowley</t>
  </si>
  <si>
    <t>crowley</t>
  </si>
  <si>
    <t>13004219CF10A</t>
  </si>
  <si>
    <t>14000857CF10A</t>
  </si>
  <si>
    <t>tania quaknine</t>
  </si>
  <si>
    <t>quaknine</t>
  </si>
  <si>
    <t>13014150CF10A</t>
  </si>
  <si>
    <t>davante houston</t>
  </si>
  <si>
    <t>davante</t>
  </si>
  <si>
    <t>14000514MM10A</t>
  </si>
  <si>
    <t>15009813TC40A</t>
  </si>
  <si>
    <t>patricio guillen</t>
  </si>
  <si>
    <t>guillen</t>
  </si>
  <si>
    <t>12020597MM10A</t>
  </si>
  <si>
    <t>rajiv beckford</t>
  </si>
  <si>
    <t>rajiv</t>
  </si>
  <si>
    <t>13017614CF10A</t>
  </si>
  <si>
    <t>14000954MM40A</t>
  </si>
  <si>
    <t>norma villalobos</t>
  </si>
  <si>
    <t>norma</t>
  </si>
  <si>
    <t>villalobos</t>
  </si>
  <si>
    <t>14003002CF10A</t>
  </si>
  <si>
    <t>nikson suffrin</t>
  </si>
  <si>
    <t>nikson</t>
  </si>
  <si>
    <t>suffrin</t>
  </si>
  <si>
    <t>13016861MM10A</t>
  </si>
  <si>
    <t>enrick williams</t>
  </si>
  <si>
    <t>enrick</t>
  </si>
  <si>
    <t>13016610CF10A</t>
  </si>
  <si>
    <t>julian garsonbaquero</t>
  </si>
  <si>
    <t>garsonbaquero</t>
  </si>
  <si>
    <t>14006830CF10A</t>
  </si>
  <si>
    <t>14008371MM10A</t>
  </si>
  <si>
    <t>christopher shuman</t>
  </si>
  <si>
    <t>shuman</t>
  </si>
  <si>
    <t>13012693CF10A</t>
  </si>
  <si>
    <t>fidel novoa</t>
  </si>
  <si>
    <t>fidel</t>
  </si>
  <si>
    <t>novoa</t>
  </si>
  <si>
    <t>13010702CF10A</t>
  </si>
  <si>
    <t>phylichia maggie</t>
  </si>
  <si>
    <t>phylichia</t>
  </si>
  <si>
    <t>maggie</t>
  </si>
  <si>
    <t>14002431CF10A</t>
  </si>
  <si>
    <t>brandon hare</t>
  </si>
  <si>
    <t>hare</t>
  </si>
  <si>
    <t>13017995CF10A</t>
  </si>
  <si>
    <t>jorge vega</t>
  </si>
  <si>
    <t>vega</t>
  </si>
  <si>
    <t>13021839MM10A</t>
  </si>
  <si>
    <t>nadjeda delva</t>
  </si>
  <si>
    <t>nadjeda</t>
  </si>
  <si>
    <t>delva</t>
  </si>
  <si>
    <t>13014862CF10A</t>
  </si>
  <si>
    <t>sean fleming</t>
  </si>
  <si>
    <t>12011657CF10A</t>
  </si>
  <si>
    <t>michael thomas</t>
  </si>
  <si>
    <t>13015106CF10A</t>
  </si>
  <si>
    <t>Fail To Redeliver Hire Prop</t>
  </si>
  <si>
    <t>15009669TC10A</t>
  </si>
  <si>
    <t>lawrence gaston</t>
  </si>
  <si>
    <t>gaston</t>
  </si>
  <si>
    <t>13002091CF10A</t>
  </si>
  <si>
    <t>franklin rouse</t>
  </si>
  <si>
    <t>rouse</t>
  </si>
  <si>
    <t>13000175MM10A</t>
  </si>
  <si>
    <t>brian berman</t>
  </si>
  <si>
    <t>13015940CF10A</t>
  </si>
  <si>
    <t>15000112MU10A</t>
  </si>
  <si>
    <t>angel santiago</t>
  </si>
  <si>
    <t>13010080MM10A</t>
  </si>
  <si>
    <t>jeffery wright</t>
  </si>
  <si>
    <t>13003672CF10A</t>
  </si>
  <si>
    <t>14034419TC10A</t>
  </si>
  <si>
    <t>scotty golden</t>
  </si>
  <si>
    <t>scotty</t>
  </si>
  <si>
    <t>13009147MM10A</t>
  </si>
  <si>
    <t>15000909CF10A</t>
  </si>
  <si>
    <t>jonathan king</t>
  </si>
  <si>
    <t>14001879CF10A</t>
  </si>
  <si>
    <t>14008719MM10A</t>
  </si>
  <si>
    <t>nicholas stratigeas</t>
  </si>
  <si>
    <t>stratigeas</t>
  </si>
  <si>
    <t>14011463CF10A</t>
  </si>
  <si>
    <t>14016236CF10A</t>
  </si>
  <si>
    <t>dexter haynes</t>
  </si>
  <si>
    <t>dexter</t>
  </si>
  <si>
    <t>haynes</t>
  </si>
  <si>
    <t>14003495MM10A</t>
  </si>
  <si>
    <t>janice demps</t>
  </si>
  <si>
    <t>janice</t>
  </si>
  <si>
    <t>demps</t>
  </si>
  <si>
    <t>13001368CF10A</t>
  </si>
  <si>
    <t>richard haynes</t>
  </si>
  <si>
    <t>14003251CF10A</t>
  </si>
  <si>
    <t>14014314CF10A</t>
  </si>
  <si>
    <t>mchason laguerre</t>
  </si>
  <si>
    <t>mchason</t>
  </si>
  <si>
    <t>laguerre</t>
  </si>
  <si>
    <t>14009614CF10A</t>
  </si>
  <si>
    <t>16001376MM10A</t>
  </si>
  <si>
    <t>mitchell haire</t>
  </si>
  <si>
    <t>haire</t>
  </si>
  <si>
    <t>13010711CF10A</t>
  </si>
  <si>
    <t>14014629CF10A</t>
  </si>
  <si>
    <t>Sell Methamphetamine</t>
  </si>
  <si>
    <t>kevin hawthorne</t>
  </si>
  <si>
    <t>hawthorne</t>
  </si>
  <si>
    <t>14007385MU10A</t>
  </si>
  <si>
    <t>15078477TC30A</t>
  </si>
  <si>
    <t>dustin richardson</t>
  </si>
  <si>
    <t>dustin</t>
  </si>
  <si>
    <t>14003586CF10A</t>
  </si>
  <si>
    <t>15001487MM20A</t>
  </si>
  <si>
    <t>natacha cherenfant</t>
  </si>
  <si>
    <t>natacha</t>
  </si>
  <si>
    <t>cherenfant</t>
  </si>
  <si>
    <t>13000055MM10A</t>
  </si>
  <si>
    <t>gregory tauber</t>
  </si>
  <si>
    <t>tauber</t>
  </si>
  <si>
    <t>13001702MM10A</t>
  </si>
  <si>
    <t>rudy stsurin</t>
  </si>
  <si>
    <t>rudy</t>
  </si>
  <si>
    <t>stsurin</t>
  </si>
  <si>
    <t>13004120CF10A</t>
  </si>
  <si>
    <t>14012733CF10A</t>
  </si>
  <si>
    <t>daniel duenas</t>
  </si>
  <si>
    <t>duenas</t>
  </si>
  <si>
    <t>14002168CF10A</t>
  </si>
  <si>
    <t>14002098MM40A</t>
  </si>
  <si>
    <t>henry perez-betancur</t>
  </si>
  <si>
    <t>perez-betancur</t>
  </si>
  <si>
    <t>13016030MM10A</t>
  </si>
  <si>
    <t>stuart rubin</t>
  </si>
  <si>
    <t>rubin</t>
  </si>
  <si>
    <t>13010483MM10A</t>
  </si>
  <si>
    <t>lisset llauro</t>
  </si>
  <si>
    <t>lisset</t>
  </si>
  <si>
    <t>llauro</t>
  </si>
  <si>
    <t>13017639MM10A</t>
  </si>
  <si>
    <t>vincent corallo</t>
  </si>
  <si>
    <t>corallo</t>
  </si>
  <si>
    <t>13005071MM10A</t>
  </si>
  <si>
    <t>14023774TC10A</t>
  </si>
  <si>
    <t>lenworth litherland</t>
  </si>
  <si>
    <t>lenworth</t>
  </si>
  <si>
    <t>litherland</t>
  </si>
  <si>
    <t>14003802CF10A</t>
  </si>
  <si>
    <t>joshua doyle</t>
  </si>
  <si>
    <t>13003251MM10A</t>
  </si>
  <si>
    <t>raymond wallace</t>
  </si>
  <si>
    <t>13017016CF10A</t>
  </si>
  <si>
    <t>richey dugazon</t>
  </si>
  <si>
    <t>richey</t>
  </si>
  <si>
    <t>dugazon</t>
  </si>
  <si>
    <t>14012226CF10A</t>
  </si>
  <si>
    <t>14013542MM10A</t>
  </si>
  <si>
    <t>carlos montalvo</t>
  </si>
  <si>
    <t>13016097CF10A</t>
  </si>
  <si>
    <t>christian hernandez</t>
  </si>
  <si>
    <t>13001503MM10A</t>
  </si>
  <si>
    <t>Unl/Disturb Education/Instui</t>
  </si>
  <si>
    <t>16002824CF10A</t>
  </si>
  <si>
    <t>shalaun dean</t>
  </si>
  <si>
    <t>shalaun</t>
  </si>
  <si>
    <t>13011362CF10A</t>
  </si>
  <si>
    <t>16005604TC40A</t>
  </si>
  <si>
    <t>derec lamons</t>
  </si>
  <si>
    <t>derec</t>
  </si>
  <si>
    <t>lamons</t>
  </si>
  <si>
    <t>13011815CF10A</t>
  </si>
  <si>
    <t>alexander smith</t>
  </si>
  <si>
    <t>13004036CF10A</t>
  </si>
  <si>
    <t>evan mcgrath</t>
  </si>
  <si>
    <t>evan</t>
  </si>
  <si>
    <t>mcgrath</t>
  </si>
  <si>
    <t>13011560CF10A</t>
  </si>
  <si>
    <t>dale gross</t>
  </si>
  <si>
    <t>gross</t>
  </si>
  <si>
    <t>13010776CF10A</t>
  </si>
  <si>
    <t>stephen laganella</t>
  </si>
  <si>
    <t>laganella</t>
  </si>
  <si>
    <t>13011706CF10A</t>
  </si>
  <si>
    <t>13023538MM10A</t>
  </si>
  <si>
    <t>berry oliver</t>
  </si>
  <si>
    <t>14006020CF10A</t>
  </si>
  <si>
    <t>15010758CF10A</t>
  </si>
  <si>
    <t>robert reed</t>
  </si>
  <si>
    <t>13007108CF10A</t>
  </si>
  <si>
    <t>16000964CF10A</t>
  </si>
  <si>
    <t>mckenzie alcime</t>
  </si>
  <si>
    <t>13000581TC10A</t>
  </si>
  <si>
    <t>asim hamin</t>
  </si>
  <si>
    <t>asim</t>
  </si>
  <si>
    <t>13003448CF10A</t>
  </si>
  <si>
    <t>13047821TC10A</t>
  </si>
  <si>
    <t>14003856CF10A</t>
  </si>
  <si>
    <t>michael szerkins</t>
  </si>
  <si>
    <t>szerkins</t>
  </si>
  <si>
    <t>13009243MM10A</t>
  </si>
  <si>
    <t>garth richards</t>
  </si>
  <si>
    <t>garth</t>
  </si>
  <si>
    <t>14015193MM10A</t>
  </si>
  <si>
    <t>15012296CF10A</t>
  </si>
  <si>
    <t>ryan wisdom</t>
  </si>
  <si>
    <t>wisdom</t>
  </si>
  <si>
    <t>13022177MM10A</t>
  </si>
  <si>
    <t>dustin graham</t>
  </si>
  <si>
    <t>14013386CF10A</t>
  </si>
  <si>
    <t>16001163CF10A</t>
  </si>
  <si>
    <t>tiffany dale</t>
  </si>
  <si>
    <t>14002231MM10A</t>
  </si>
  <si>
    <t>14001392MM40A</t>
  </si>
  <si>
    <t>samuel giard</t>
  </si>
  <si>
    <t>giard</t>
  </si>
  <si>
    <t>14062113NI40A</t>
  </si>
  <si>
    <t>Violation Of Boater Safety Id</t>
  </si>
  <si>
    <t>15010270TC40A</t>
  </si>
  <si>
    <t>15010748MM10A</t>
  </si>
  <si>
    <t>frederick lawson</t>
  </si>
  <si>
    <t>lawson</t>
  </si>
  <si>
    <t>14010544CF10A</t>
  </si>
  <si>
    <t>14016453CF10A</t>
  </si>
  <si>
    <t>alexander sutton</t>
  </si>
  <si>
    <t>sutton</t>
  </si>
  <si>
    <t>12017847CF10A</t>
  </si>
  <si>
    <t>13034964TC10A</t>
  </si>
  <si>
    <t>eddie johnson</t>
  </si>
  <si>
    <t>11000274CF10A</t>
  </si>
  <si>
    <t>adeler filossaint</t>
  </si>
  <si>
    <t>adeler</t>
  </si>
  <si>
    <t>filossaint</t>
  </si>
  <si>
    <t>13002930MM10A</t>
  </si>
  <si>
    <t>14000890MM10A</t>
  </si>
  <si>
    <t>ashley peterson</t>
  </si>
  <si>
    <t>12001226MM30A</t>
  </si>
  <si>
    <t>15037250TC30A</t>
  </si>
  <si>
    <t>ike black</t>
  </si>
  <si>
    <t>ike</t>
  </si>
  <si>
    <t>13005772TC10A</t>
  </si>
  <si>
    <t>david pennant</t>
  </si>
  <si>
    <t>pennant</t>
  </si>
  <si>
    <t>13005730MM10A</t>
  </si>
  <si>
    <t>tangela jones</t>
  </si>
  <si>
    <t>tangela</t>
  </si>
  <si>
    <t>13006300CF10A</t>
  </si>
  <si>
    <t>False Motor Veh Insurance Card</t>
  </si>
  <si>
    <t>termell prigeon</t>
  </si>
  <si>
    <t>termell</t>
  </si>
  <si>
    <t>prigeon</t>
  </si>
  <si>
    <t>13017328MM10A</t>
  </si>
  <si>
    <t>14100546TC30A</t>
  </si>
  <si>
    <t>jeffrey bailey</t>
  </si>
  <si>
    <t>12152033TC30A</t>
  </si>
  <si>
    <t>14076038TC30A</t>
  </si>
  <si>
    <t>alfred hampton</t>
  </si>
  <si>
    <t>alfred</t>
  </si>
  <si>
    <t>hampton</t>
  </si>
  <si>
    <t>09018346CF10A</t>
  </si>
  <si>
    <t>13012908CF10A</t>
  </si>
  <si>
    <t>natasha daniels</t>
  </si>
  <si>
    <t>natasha</t>
  </si>
  <si>
    <t>13022666MM10A</t>
  </si>
  <si>
    <t>kameron koepke</t>
  </si>
  <si>
    <t>kameron</t>
  </si>
  <si>
    <t>koepke</t>
  </si>
  <si>
    <t>13004094CF10A</t>
  </si>
  <si>
    <t>14003224CF10A</t>
  </si>
  <si>
    <t>miguel ocasio</t>
  </si>
  <si>
    <t>12009681CF10A</t>
  </si>
  <si>
    <t>mary watson</t>
  </si>
  <si>
    <t>13042937TC10A</t>
  </si>
  <si>
    <t>stephen parsons</t>
  </si>
  <si>
    <t>parsons</t>
  </si>
  <si>
    <t>13017331CF10A</t>
  </si>
  <si>
    <t>clearence jenkins</t>
  </si>
  <si>
    <t>clearence</t>
  </si>
  <si>
    <t>12026002MM10A</t>
  </si>
  <si>
    <t>DWLS Susp/Cancel Revoked</t>
  </si>
  <si>
    <t>allen smiley</t>
  </si>
  <si>
    <t>smiley</t>
  </si>
  <si>
    <t>13023945MM10A</t>
  </si>
  <si>
    <t>15002708MM10A</t>
  </si>
  <si>
    <t>kenneth sewell</t>
  </si>
  <si>
    <t>13000201CF10A</t>
  </si>
  <si>
    <t>michael digiulio</t>
  </si>
  <si>
    <t>digiulio</t>
  </si>
  <si>
    <t>13015318CF10A</t>
  </si>
  <si>
    <t>emilio colon</t>
  </si>
  <si>
    <t>emilio</t>
  </si>
  <si>
    <t>13016991CF10A</t>
  </si>
  <si>
    <t>marlene scollon</t>
  </si>
  <si>
    <t>marlene</t>
  </si>
  <si>
    <t>scollon</t>
  </si>
  <si>
    <t>14008851MM10A</t>
  </si>
  <si>
    <t>14079316TC30A</t>
  </si>
  <si>
    <t>jalen barros</t>
  </si>
  <si>
    <t>jalen</t>
  </si>
  <si>
    <t>barros</t>
  </si>
  <si>
    <t>13003058CF10A</t>
  </si>
  <si>
    <t>13004768MM10A</t>
  </si>
  <si>
    <t>brandon williams</t>
  </si>
  <si>
    <t>13004409CF10A</t>
  </si>
  <si>
    <t>13043836TC10A</t>
  </si>
  <si>
    <t>jerry grant</t>
  </si>
  <si>
    <t>12058957TC10A</t>
  </si>
  <si>
    <t>joshua lewis</t>
  </si>
  <si>
    <t>13000766CF10A</t>
  </si>
  <si>
    <t>14016831MM10A</t>
  </si>
  <si>
    <t>edward schuster</t>
  </si>
  <si>
    <t>schuster</t>
  </si>
  <si>
    <t>13000497TC10A</t>
  </si>
  <si>
    <t>sarrah pierre</t>
  </si>
  <si>
    <t>sarrah</t>
  </si>
  <si>
    <t>13005446CF10A</t>
  </si>
  <si>
    <t>Deliver Cocaine 1000FT Store</t>
  </si>
  <si>
    <t>tanesha mcintyre</t>
  </si>
  <si>
    <t>tanesha</t>
  </si>
  <si>
    <t>mcintyre</t>
  </si>
  <si>
    <t>13012108CF10A</t>
  </si>
  <si>
    <t>quanneshia cummings</t>
  </si>
  <si>
    <t>quanneshia</t>
  </si>
  <si>
    <t>cummings</t>
  </si>
  <si>
    <t>14014401CF10A</t>
  </si>
  <si>
    <t>15035655TC40A</t>
  </si>
  <si>
    <t>baldeo peararay</t>
  </si>
  <si>
    <t>baldeo</t>
  </si>
  <si>
    <t>peararay</t>
  </si>
  <si>
    <t>14001247CF10A</t>
  </si>
  <si>
    <t>14001987CF10A</t>
  </si>
  <si>
    <t>john vansteenkiste</t>
  </si>
  <si>
    <t>vansteenkiste</t>
  </si>
  <si>
    <t>13000762MM10A</t>
  </si>
  <si>
    <t>brandon emmert</t>
  </si>
  <si>
    <t>emmert</t>
  </si>
  <si>
    <t>14000417MM10A</t>
  </si>
  <si>
    <t>jules canuet</t>
  </si>
  <si>
    <t>jules</t>
  </si>
  <si>
    <t>canuet</t>
  </si>
  <si>
    <t>13000035MM10A</t>
  </si>
  <si>
    <t>randy munoz</t>
  </si>
  <si>
    <t>14012364MU10A</t>
  </si>
  <si>
    <t>dave pascal</t>
  </si>
  <si>
    <t>dave</t>
  </si>
  <si>
    <t>pascal</t>
  </si>
  <si>
    <t>14002687MM10A</t>
  </si>
  <si>
    <t>perry mcqueen</t>
  </si>
  <si>
    <t>14002029MM10A</t>
  </si>
  <si>
    <t>jovelton joseph</t>
  </si>
  <si>
    <t>jovelton</t>
  </si>
  <si>
    <t>13018163MM10A</t>
  </si>
  <si>
    <t>glenn shelton</t>
  </si>
  <si>
    <t>14015489CF10A</t>
  </si>
  <si>
    <t>15012961CF10A</t>
  </si>
  <si>
    <t>christopher akel</t>
  </si>
  <si>
    <t>akel</t>
  </si>
  <si>
    <t>13007144CF10A</t>
  </si>
  <si>
    <t>joseph sessa</t>
  </si>
  <si>
    <t>sessa</t>
  </si>
  <si>
    <t>14001011MU10A</t>
  </si>
  <si>
    <t>enrico cockroft</t>
  </si>
  <si>
    <t>cockroft</t>
  </si>
  <si>
    <t>13004529CF10A</t>
  </si>
  <si>
    <t>13011122MM10A</t>
  </si>
  <si>
    <t>alan mullins</t>
  </si>
  <si>
    <t>13000880CF10A</t>
  </si>
  <si>
    <t>13040906TC10A</t>
  </si>
  <si>
    <t>joseph kimball</t>
  </si>
  <si>
    <t>kimball</t>
  </si>
  <si>
    <t>13013075CF10A</t>
  </si>
  <si>
    <t>Aggravated Battery On 65/Older</t>
  </si>
  <si>
    <t>todd livingston</t>
  </si>
  <si>
    <t>13012610CF10A</t>
  </si>
  <si>
    <t>14048970TC20A</t>
  </si>
  <si>
    <t>14017830MM10A</t>
  </si>
  <si>
    <t>richard espinoza</t>
  </si>
  <si>
    <t>espinoza</t>
  </si>
  <si>
    <t>14013688MM10A</t>
  </si>
  <si>
    <t>15012781MM10A</t>
  </si>
  <si>
    <t>linda jackson</t>
  </si>
  <si>
    <t>08020765CF10A</t>
  </si>
  <si>
    <t>orville forrest</t>
  </si>
  <si>
    <t>orville</t>
  </si>
  <si>
    <t>13014700CF10A</t>
  </si>
  <si>
    <t>sheila holston</t>
  </si>
  <si>
    <t>13003366CF10A</t>
  </si>
  <si>
    <t>13069708TC20A</t>
  </si>
  <si>
    <t>alexander angelet</t>
  </si>
  <si>
    <t>angelet</t>
  </si>
  <si>
    <t>13020721MM10A</t>
  </si>
  <si>
    <t>15010118MU10A</t>
  </si>
  <si>
    <t>ezequiel espinal</t>
  </si>
  <si>
    <t>ezequiel</t>
  </si>
  <si>
    <t>espinal</t>
  </si>
  <si>
    <t>14006448CF10A</t>
  </si>
  <si>
    <t>15002154MM10A</t>
  </si>
  <si>
    <t>robert smitley</t>
  </si>
  <si>
    <t>smitley</t>
  </si>
  <si>
    <t>13006363CF10A</t>
  </si>
  <si>
    <t>Possess/Use Weapon 1 Deg Felon</t>
  </si>
  <si>
    <t>erwin williams</t>
  </si>
  <si>
    <t>13002220CF10A</t>
  </si>
  <si>
    <t>13012841MM10A</t>
  </si>
  <si>
    <t>george esteves</t>
  </si>
  <si>
    <t>esteves</t>
  </si>
  <si>
    <t>14000274MU10A</t>
  </si>
  <si>
    <t>anderia gillis</t>
  </si>
  <si>
    <t>anderia</t>
  </si>
  <si>
    <t>gillis</t>
  </si>
  <si>
    <t>13014543CF10A</t>
  </si>
  <si>
    <t>15016086CF10A</t>
  </si>
  <si>
    <t>linda hadley</t>
  </si>
  <si>
    <t>hadley</t>
  </si>
  <si>
    <t>13002444MM10A</t>
  </si>
  <si>
    <t>william barr</t>
  </si>
  <si>
    <t>barr</t>
  </si>
  <si>
    <t>13006526CF10A</t>
  </si>
  <si>
    <t>14003871CF10A</t>
  </si>
  <si>
    <t>Transport Prostitution</t>
  </si>
  <si>
    <t>nelson valle</t>
  </si>
  <si>
    <t>13002677CF10A</t>
  </si>
  <si>
    <t>wayne griffies</t>
  </si>
  <si>
    <t>griffies</t>
  </si>
  <si>
    <t>14017003CF10A</t>
  </si>
  <si>
    <t>15004464MM10A</t>
  </si>
  <si>
    <t>kenitra dukes</t>
  </si>
  <si>
    <t>kenitra</t>
  </si>
  <si>
    <t>14010291MM10A</t>
  </si>
  <si>
    <t>15035733TC40A</t>
  </si>
  <si>
    <t>rafael lopez</t>
  </si>
  <si>
    <t>13013341CF10A</t>
  </si>
  <si>
    <t>thomas rousseau</t>
  </si>
  <si>
    <t>rousseau</t>
  </si>
  <si>
    <t>12043635TC10A</t>
  </si>
  <si>
    <t>desmond elliott</t>
  </si>
  <si>
    <t>13000631CF10A</t>
  </si>
  <si>
    <t>Carjacking w/o Deadly Weapon</t>
  </si>
  <si>
    <t>15013928CF10A</t>
  </si>
  <si>
    <t>robert echols</t>
  </si>
  <si>
    <t>echols</t>
  </si>
  <si>
    <t>14012269CF10A</t>
  </si>
  <si>
    <t>14045605TC10A</t>
  </si>
  <si>
    <t>trung phan</t>
  </si>
  <si>
    <t>trung</t>
  </si>
  <si>
    <t>phan</t>
  </si>
  <si>
    <t>13003818CF10A</t>
  </si>
  <si>
    <t>13019079MM10A</t>
  </si>
  <si>
    <t>ovento saintval</t>
  </si>
  <si>
    <t>ovento</t>
  </si>
  <si>
    <t>saintval</t>
  </si>
  <si>
    <t>13008305MM10A</t>
  </si>
  <si>
    <t>theona alleyne</t>
  </si>
  <si>
    <t>theona</t>
  </si>
  <si>
    <t>alleyne</t>
  </si>
  <si>
    <t>13000091CF10A</t>
  </si>
  <si>
    <t>15007257CF10A</t>
  </si>
  <si>
    <t>robert wade</t>
  </si>
  <si>
    <t>wade</t>
  </si>
  <si>
    <t>14003512CF10A</t>
  </si>
  <si>
    <t>15000284MM10A</t>
  </si>
  <si>
    <t>trevon kassie</t>
  </si>
  <si>
    <t>trevon</t>
  </si>
  <si>
    <t>kassie</t>
  </si>
  <si>
    <t>14013925CF10A</t>
  </si>
  <si>
    <t>16001107CF10A</t>
  </si>
  <si>
    <t>roberto serrano</t>
  </si>
  <si>
    <t>serrano</t>
  </si>
  <si>
    <t>11008987MM10A</t>
  </si>
  <si>
    <t>renae keyes</t>
  </si>
  <si>
    <t>renae</t>
  </si>
  <si>
    <t>keyes</t>
  </si>
  <si>
    <t>14009912CF10A</t>
  </si>
  <si>
    <t>14010336CF10A</t>
  </si>
  <si>
    <t>christopher johnston</t>
  </si>
  <si>
    <t>johnston</t>
  </si>
  <si>
    <t>13001272CF10A</t>
  </si>
  <si>
    <t>15009989CF10A</t>
  </si>
  <si>
    <t>alexandria smith</t>
  </si>
  <si>
    <t>13011944CF10A</t>
  </si>
  <si>
    <t>calvin stephens</t>
  </si>
  <si>
    <t>14000458MO40A</t>
  </si>
  <si>
    <t>15003543MO40A</t>
  </si>
  <si>
    <t>marcus tanner</t>
  </si>
  <si>
    <t>tanner</t>
  </si>
  <si>
    <t>13000805CF10A</t>
  </si>
  <si>
    <t>jamar terry</t>
  </si>
  <si>
    <t>13006853CF10A</t>
  </si>
  <si>
    <t>14000865MM30A</t>
  </si>
  <si>
    <t>14017051CF10A</t>
  </si>
  <si>
    <t>daniel asdot</t>
  </si>
  <si>
    <t>asdot</t>
  </si>
  <si>
    <t>14000193MM10A</t>
  </si>
  <si>
    <t>john nicolas</t>
  </si>
  <si>
    <t>13017779CF10A</t>
  </si>
  <si>
    <t>15008361CF10A</t>
  </si>
  <si>
    <t>Fraud Obtain Driver License</t>
  </si>
  <si>
    <t>emmanuel pereyra</t>
  </si>
  <si>
    <t>14013655MM10A</t>
  </si>
  <si>
    <t>15044138TC40A</t>
  </si>
  <si>
    <t>jeff aurelus</t>
  </si>
  <si>
    <t>aurelus</t>
  </si>
  <si>
    <t>14003712CF10A</t>
  </si>
  <si>
    <t>14044450TC20A</t>
  </si>
  <si>
    <t>shoaib khan</t>
  </si>
  <si>
    <t>shoaib</t>
  </si>
  <si>
    <t>13013707CF10A</t>
  </si>
  <si>
    <t>courtney patterson</t>
  </si>
  <si>
    <t>13003020CF10A</t>
  </si>
  <si>
    <t>louie dehart</t>
  </si>
  <si>
    <t>louie</t>
  </si>
  <si>
    <t>dehart</t>
  </si>
  <si>
    <t>13017422CF10A</t>
  </si>
  <si>
    <t>14005374MM10A</t>
  </si>
  <si>
    <t>michael gardner</t>
  </si>
  <si>
    <t>13001925MM10A</t>
  </si>
  <si>
    <t>eyxnor jaramillo</t>
  </si>
  <si>
    <t>eyxnor</t>
  </si>
  <si>
    <t>13014721CF10A</t>
  </si>
  <si>
    <t>Contribute Delinquency Of A Minor</t>
  </si>
  <si>
    <t>giuseppe montalbano</t>
  </si>
  <si>
    <t>montalbano</t>
  </si>
  <si>
    <t>13017737CF10A</t>
  </si>
  <si>
    <t>christopher kearney</t>
  </si>
  <si>
    <t>kearney</t>
  </si>
  <si>
    <t>13014815CF10A</t>
  </si>
  <si>
    <t>victor quinones</t>
  </si>
  <si>
    <t>13015011CF10A</t>
  </si>
  <si>
    <t>john trentman</t>
  </si>
  <si>
    <t>trentman</t>
  </si>
  <si>
    <t>14001192CF10A</t>
  </si>
  <si>
    <t>edmund witkowski</t>
  </si>
  <si>
    <t>witkowski</t>
  </si>
  <si>
    <t>14001015MU10A</t>
  </si>
  <si>
    <t>oliver johnkins</t>
  </si>
  <si>
    <t>johnkins</t>
  </si>
  <si>
    <t>14011438CF10A</t>
  </si>
  <si>
    <t>14013233CF10A</t>
  </si>
  <si>
    <t>jeffery curry</t>
  </si>
  <si>
    <t>curry</t>
  </si>
  <si>
    <t>13003326CF10A</t>
  </si>
  <si>
    <t>13020501MM10A</t>
  </si>
  <si>
    <t>barnabas miller</t>
  </si>
  <si>
    <t>barnabas</t>
  </si>
  <si>
    <t>13016260MM10A</t>
  </si>
  <si>
    <t>lea ferrer</t>
  </si>
  <si>
    <t>lea</t>
  </si>
  <si>
    <t>ferrer</t>
  </si>
  <si>
    <t>13003998CF10A</t>
  </si>
  <si>
    <t>14008926CF10A</t>
  </si>
  <si>
    <t>ben ali</t>
  </si>
  <si>
    <t>ben</t>
  </si>
  <si>
    <t>13014164CF10A</t>
  </si>
  <si>
    <t>anthony madeira</t>
  </si>
  <si>
    <t>madeira</t>
  </si>
  <si>
    <t>13023517MM10A</t>
  </si>
  <si>
    <t>rodney mccray</t>
  </si>
  <si>
    <t>14005855CF10A</t>
  </si>
  <si>
    <t>14008037CF10A</t>
  </si>
  <si>
    <t>david wilson</t>
  </si>
  <si>
    <t>13022371MM10A</t>
  </si>
  <si>
    <t>cristina warman</t>
  </si>
  <si>
    <t>cristina</t>
  </si>
  <si>
    <t>warman</t>
  </si>
  <si>
    <t>12018707CF10A</t>
  </si>
  <si>
    <t>orlis deltoro</t>
  </si>
  <si>
    <t>orlis</t>
  </si>
  <si>
    <t>deltoro</t>
  </si>
  <si>
    <t>13002945MM10A</t>
  </si>
  <si>
    <t>johnny perdomo</t>
  </si>
  <si>
    <t>perdomo</t>
  </si>
  <si>
    <t>13003596MM10A</t>
  </si>
  <si>
    <t>13003426MM40A</t>
  </si>
  <si>
    <t>james coleman</t>
  </si>
  <si>
    <t>14008273MM10A</t>
  </si>
  <si>
    <t>14013569MM10A</t>
  </si>
  <si>
    <t>14014899CF10A</t>
  </si>
  <si>
    <t>marleme louima</t>
  </si>
  <si>
    <t>marleme</t>
  </si>
  <si>
    <t>louima</t>
  </si>
  <si>
    <t>13002928CF10A</t>
  </si>
  <si>
    <t>david burgos</t>
  </si>
  <si>
    <t>burgos</t>
  </si>
  <si>
    <t>13001711MM10A</t>
  </si>
  <si>
    <t>nicholas chew</t>
  </si>
  <si>
    <t>chew</t>
  </si>
  <si>
    <t>14007463CF10A</t>
  </si>
  <si>
    <t>16000495MM40A</t>
  </si>
  <si>
    <t>billy hockaday</t>
  </si>
  <si>
    <t>hockaday</t>
  </si>
  <si>
    <t>14011208CF10A</t>
  </si>
  <si>
    <t>15006971MM10A</t>
  </si>
  <si>
    <t>constance jorden</t>
  </si>
  <si>
    <t>13007385MM10A</t>
  </si>
  <si>
    <t>13075116TC20A</t>
  </si>
  <si>
    <t>jorge castro</t>
  </si>
  <si>
    <t>14004376CF10A</t>
  </si>
  <si>
    <t>14014182MM10A</t>
  </si>
  <si>
    <t>emanuel richardson</t>
  </si>
  <si>
    <t>14006515TC10A</t>
  </si>
  <si>
    <t>15011627MM10A</t>
  </si>
  <si>
    <t>franco garcia</t>
  </si>
  <si>
    <t>13014644MM10A</t>
  </si>
  <si>
    <t>yoshihiro merello</t>
  </si>
  <si>
    <t>yoshihiro</t>
  </si>
  <si>
    <t>merello</t>
  </si>
  <si>
    <t>13002748CF10A</t>
  </si>
  <si>
    <t>13003313CF10A</t>
  </si>
  <si>
    <t>tony figueroa</t>
  </si>
  <si>
    <t>13006123CF10A</t>
  </si>
  <si>
    <t>efrain morales</t>
  </si>
  <si>
    <t>efrain</t>
  </si>
  <si>
    <t>14000131MM10A</t>
  </si>
  <si>
    <t>joshua newton</t>
  </si>
  <si>
    <t>13003942CF10A</t>
  </si>
  <si>
    <t>13000758MM30A</t>
  </si>
  <si>
    <t>donnell trobridge</t>
  </si>
  <si>
    <t>donnell</t>
  </si>
  <si>
    <t>trobridge</t>
  </si>
  <si>
    <t>14010013CF10A</t>
  </si>
  <si>
    <t>16002342MM10A</t>
  </si>
  <si>
    <t>courtney hutchinson</t>
  </si>
  <si>
    <t>14009812CF10A</t>
  </si>
  <si>
    <t>14013357CF10A</t>
  </si>
  <si>
    <t>guiteau auguste</t>
  </si>
  <si>
    <t>guiteau</t>
  </si>
  <si>
    <t>auguste</t>
  </si>
  <si>
    <t>13002855CF10A</t>
  </si>
  <si>
    <t>don royster</t>
  </si>
  <si>
    <t>don</t>
  </si>
  <si>
    <t>royster</t>
  </si>
  <si>
    <t>14017227MM10A</t>
  </si>
  <si>
    <t>15011699MM10A</t>
  </si>
  <si>
    <t>anthony allen</t>
  </si>
  <si>
    <t>14010507CF10A</t>
  </si>
  <si>
    <t>Imperson Public Officer or Emplyee</t>
  </si>
  <si>
    <t>14011467CF10A</t>
  </si>
  <si>
    <t>jeffrey richardson</t>
  </si>
  <si>
    <t>13004701MM10A</t>
  </si>
  <si>
    <t>ryan dundas</t>
  </si>
  <si>
    <t>dundas</t>
  </si>
  <si>
    <t>13009580MM10A</t>
  </si>
  <si>
    <t>lyntina marshall</t>
  </si>
  <si>
    <t>lyntina</t>
  </si>
  <si>
    <t>marshall</t>
  </si>
  <si>
    <t>13006658CF10A</t>
  </si>
  <si>
    <t>joseph lapoint</t>
  </si>
  <si>
    <t>lapoint</t>
  </si>
  <si>
    <t>13017723MM10A</t>
  </si>
  <si>
    <t>richard turello</t>
  </si>
  <si>
    <t>turello</t>
  </si>
  <si>
    <t>13002373CF10A</t>
  </si>
  <si>
    <t>zane thompson-henry</t>
  </si>
  <si>
    <t>zane</t>
  </si>
  <si>
    <t>thompson-henry</t>
  </si>
  <si>
    <t>14009976MM10A</t>
  </si>
  <si>
    <t>15027308TC20A</t>
  </si>
  <si>
    <t>jeremiah lewis</t>
  </si>
  <si>
    <t>14001448CF10A</t>
  </si>
  <si>
    <t>christopher dunn</t>
  </si>
  <si>
    <t>dunn</t>
  </si>
  <si>
    <t>13009939CF10A</t>
  </si>
  <si>
    <t>shaquille stephens</t>
  </si>
  <si>
    <t>13004110CF10A</t>
  </si>
  <si>
    <t>robert dey</t>
  </si>
  <si>
    <t>dey</t>
  </si>
  <si>
    <t>14006354MM10A</t>
  </si>
  <si>
    <t>15003227CF10A</t>
  </si>
  <si>
    <t>eric keel</t>
  </si>
  <si>
    <t>keel</t>
  </si>
  <si>
    <t>14002873CF10A</t>
  </si>
  <si>
    <t>16000371CF10A</t>
  </si>
  <si>
    <t>christopher john</t>
  </si>
  <si>
    <t>14000057CF10A</t>
  </si>
  <si>
    <t>jerome simmins</t>
  </si>
  <si>
    <t>simmins</t>
  </si>
  <si>
    <t>13006256MM10A</t>
  </si>
  <si>
    <t>gavin simpson</t>
  </si>
  <si>
    <t>gavin</t>
  </si>
  <si>
    <t>13014649CF10A</t>
  </si>
  <si>
    <t>15056862TC20A</t>
  </si>
  <si>
    <t>derrick hepburn</t>
  </si>
  <si>
    <t>hepburn</t>
  </si>
  <si>
    <t>08001926CF10A</t>
  </si>
  <si>
    <t>kianna myers</t>
  </si>
  <si>
    <t>kianna</t>
  </si>
  <si>
    <t>11018746CF10A</t>
  </si>
  <si>
    <t>hazel baptist-murillo</t>
  </si>
  <si>
    <t>hazel</t>
  </si>
  <si>
    <t>baptist-murillo</t>
  </si>
  <si>
    <t>13017582MM10A</t>
  </si>
  <si>
    <t>markita thurman</t>
  </si>
  <si>
    <t>markita</t>
  </si>
  <si>
    <t>thurman</t>
  </si>
  <si>
    <t>12017959CF10A</t>
  </si>
  <si>
    <t>13016466MM10A</t>
  </si>
  <si>
    <t>nancy jimenez</t>
  </si>
  <si>
    <t>nancy</t>
  </si>
  <si>
    <t>14003048CF10A</t>
  </si>
  <si>
    <t>14070864TC20A</t>
  </si>
  <si>
    <t>natasha brown</t>
  </si>
  <si>
    <t>13019419MM10A</t>
  </si>
  <si>
    <t>angel roman</t>
  </si>
  <si>
    <t>13010325MM10A</t>
  </si>
  <si>
    <t>14000709MM40A</t>
  </si>
  <si>
    <t>allan harris</t>
  </si>
  <si>
    <t>allan</t>
  </si>
  <si>
    <t>13016732MM10A</t>
  </si>
  <si>
    <t>eric broadway</t>
  </si>
  <si>
    <t>broadway</t>
  </si>
  <si>
    <t>13002766MM10A</t>
  </si>
  <si>
    <t>aaron gilliam</t>
  </si>
  <si>
    <t>gilliam</t>
  </si>
  <si>
    <t>13001859CF10A</t>
  </si>
  <si>
    <t>ronal jean</t>
  </si>
  <si>
    <t>ronal</t>
  </si>
  <si>
    <t>10009122CF10A</t>
  </si>
  <si>
    <t>16001733CF10A</t>
  </si>
  <si>
    <t>brandon mcneil</t>
  </si>
  <si>
    <t>13004378CF10A</t>
  </si>
  <si>
    <t>todd cullen</t>
  </si>
  <si>
    <t>cullen</t>
  </si>
  <si>
    <t>14004021MM10A</t>
  </si>
  <si>
    <t>15006522TC30A</t>
  </si>
  <si>
    <t>patrick damico</t>
  </si>
  <si>
    <t>damico</t>
  </si>
  <si>
    <t>14003649CF10A</t>
  </si>
  <si>
    <t>14006153CF10A</t>
  </si>
  <si>
    <t>jorge rodriguez</t>
  </si>
  <si>
    <t>14005066MU10A</t>
  </si>
  <si>
    <t>cedrial brown</t>
  </si>
  <si>
    <t>cedrial</t>
  </si>
  <si>
    <t>14000469CF10A</t>
  </si>
  <si>
    <t>Possession of Codeine</t>
  </si>
  <si>
    <t>cynthia stone</t>
  </si>
  <si>
    <t>stone</t>
  </si>
  <si>
    <t>13005971CF10A</t>
  </si>
  <si>
    <t>14002138TC10A</t>
  </si>
  <si>
    <t>sade kendirck</t>
  </si>
  <si>
    <t>sade</t>
  </si>
  <si>
    <t>kendirck</t>
  </si>
  <si>
    <t>12008794MM10A</t>
  </si>
  <si>
    <t>justin stilley</t>
  </si>
  <si>
    <t>stilley</t>
  </si>
  <si>
    <t>12004112CF10A</t>
  </si>
  <si>
    <t>15004951MM10A</t>
  </si>
  <si>
    <t>michael poveda</t>
  </si>
  <si>
    <t>poveda</t>
  </si>
  <si>
    <t>14013790CF10A</t>
  </si>
  <si>
    <t>15014449TC30A</t>
  </si>
  <si>
    <t>15006412CF10A</t>
  </si>
  <si>
    <t>lonnie childress</t>
  </si>
  <si>
    <t>childress</t>
  </si>
  <si>
    <t>13000167CF10A</t>
  </si>
  <si>
    <t>james smith</t>
  </si>
  <si>
    <t>13004554CF10A</t>
  </si>
  <si>
    <t>christina crianza</t>
  </si>
  <si>
    <t>crianza</t>
  </si>
  <si>
    <t>11028333MM10A</t>
  </si>
  <si>
    <t>tyrell daniels</t>
  </si>
  <si>
    <t>13003361CF10A</t>
  </si>
  <si>
    <t>15001028MM40A</t>
  </si>
  <si>
    <t>max metayer</t>
  </si>
  <si>
    <t>13008180MM10A</t>
  </si>
  <si>
    <t>15044627TC30A</t>
  </si>
  <si>
    <t>Fraud Obtain/ Use Disable Permit</t>
  </si>
  <si>
    <t>bess lamb</t>
  </si>
  <si>
    <t>bess</t>
  </si>
  <si>
    <t>lamb</t>
  </si>
  <si>
    <t>13000720MM10A</t>
  </si>
  <si>
    <t>guillermo zuniga</t>
  </si>
  <si>
    <t>13011530CF10A</t>
  </si>
  <si>
    <t>15051974TC20A</t>
  </si>
  <si>
    <t>william valdes</t>
  </si>
  <si>
    <t>14015114CF10A</t>
  </si>
  <si>
    <t>15001965CF10A</t>
  </si>
  <si>
    <t>lanette garcia</t>
  </si>
  <si>
    <t>lanette</t>
  </si>
  <si>
    <t>14003828CF10A</t>
  </si>
  <si>
    <t>alexander laute</t>
  </si>
  <si>
    <t>laute</t>
  </si>
  <si>
    <t>13004767CF10A</t>
  </si>
  <si>
    <t>14002589MM10A</t>
  </si>
  <si>
    <t>brian mayors</t>
  </si>
  <si>
    <t>mayors</t>
  </si>
  <si>
    <t>14002841MU10A</t>
  </si>
  <si>
    <t>14052681TC30A</t>
  </si>
  <si>
    <t>angela margison</t>
  </si>
  <si>
    <t>margison</t>
  </si>
  <si>
    <t>13015173MM10A</t>
  </si>
  <si>
    <t>veron elliot</t>
  </si>
  <si>
    <t>veron</t>
  </si>
  <si>
    <t>13013357CF10A</t>
  </si>
  <si>
    <t>15023733TC40A</t>
  </si>
  <si>
    <t>andrew pardo</t>
  </si>
  <si>
    <t>13043243TC10A</t>
  </si>
  <si>
    <t>phillip jaggon</t>
  </si>
  <si>
    <t>jaggon</t>
  </si>
  <si>
    <t>13013943CF10A</t>
  </si>
  <si>
    <t>andrew deabenderfer</t>
  </si>
  <si>
    <t>deabenderfer</t>
  </si>
  <si>
    <t>13004487MM10A</t>
  </si>
  <si>
    <t>eric page</t>
  </si>
  <si>
    <t>page</t>
  </si>
  <si>
    <t>13005012CF10A</t>
  </si>
  <si>
    <t>anderson carrington</t>
  </si>
  <si>
    <t>carrington</t>
  </si>
  <si>
    <t>13002445CF10A</t>
  </si>
  <si>
    <t>anthony ramirez</t>
  </si>
  <si>
    <t>14000565MM10A</t>
  </si>
  <si>
    <t>14031520TC20A</t>
  </si>
  <si>
    <t>alex diaz</t>
  </si>
  <si>
    <t>13015107CF10A</t>
  </si>
  <si>
    <t>james liantonio</t>
  </si>
  <si>
    <t>liantonio</t>
  </si>
  <si>
    <t>13016455CF10A</t>
  </si>
  <si>
    <t>alexander brock</t>
  </si>
  <si>
    <t>brock</t>
  </si>
  <si>
    <t>14004295CF10A</t>
  </si>
  <si>
    <t>15004465MM10A</t>
  </si>
  <si>
    <t>15011678MM10A</t>
  </si>
  <si>
    <t>giovanni simpson</t>
  </si>
  <si>
    <t>11012675MM10A</t>
  </si>
  <si>
    <t>evans sainvil</t>
  </si>
  <si>
    <t>sainvil</t>
  </si>
  <si>
    <t>13005734CF10A</t>
  </si>
  <si>
    <t>thomas wright</t>
  </si>
  <si>
    <t>13002525CF10A</t>
  </si>
  <si>
    <t>andre barrington</t>
  </si>
  <si>
    <t>14001369MM10A</t>
  </si>
  <si>
    <t>14001105MM30A</t>
  </si>
  <si>
    <t>tara bostick</t>
  </si>
  <si>
    <t>tara</t>
  </si>
  <si>
    <t>bostick</t>
  </si>
  <si>
    <t>13023904MM10A</t>
  </si>
  <si>
    <t>matthew moore</t>
  </si>
  <si>
    <t>13002333CF10A</t>
  </si>
  <si>
    <t>casey times</t>
  </si>
  <si>
    <t>times</t>
  </si>
  <si>
    <t>14002109CF10A</t>
  </si>
  <si>
    <t>15004670CF10A</t>
  </si>
  <si>
    <t>travon burton</t>
  </si>
  <si>
    <t>travon</t>
  </si>
  <si>
    <t>14001563MM10A</t>
  </si>
  <si>
    <t>michael carrier</t>
  </si>
  <si>
    <t>carrier</t>
  </si>
  <si>
    <t>13001401MM10A</t>
  </si>
  <si>
    <t>13007421CF10A</t>
  </si>
  <si>
    <t>dorron tate</t>
  </si>
  <si>
    <t>dorron</t>
  </si>
  <si>
    <t>tate</t>
  </si>
  <si>
    <t>13018231MM10A</t>
  </si>
  <si>
    <t>14025291TC10A</t>
  </si>
  <si>
    <t>15003600CF10A</t>
  </si>
  <si>
    <t>dequontra perdue</t>
  </si>
  <si>
    <t>dequontra</t>
  </si>
  <si>
    <t>perdue</t>
  </si>
  <si>
    <t>11013456CF10A</t>
  </si>
  <si>
    <t>wyche cardal</t>
  </si>
  <si>
    <t>cardal</t>
  </si>
  <si>
    <t>14002116CF10A</t>
  </si>
  <si>
    <t>14006837CF10A</t>
  </si>
  <si>
    <t>elliot alvarado</t>
  </si>
  <si>
    <t>alvarado</t>
  </si>
  <si>
    <t>14006919CF10A</t>
  </si>
  <si>
    <t>14011974CF10A</t>
  </si>
  <si>
    <t>steven adams</t>
  </si>
  <si>
    <t>12001442CF10A</t>
  </si>
  <si>
    <t>15007695MM10A</t>
  </si>
  <si>
    <t>craig johnson</t>
  </si>
  <si>
    <t>13001804CF10A</t>
  </si>
  <si>
    <t>14014277MM10A</t>
  </si>
  <si>
    <t>willie ross</t>
  </si>
  <si>
    <t>05034850TC10A</t>
  </si>
  <si>
    <t>damian levy</t>
  </si>
  <si>
    <t>13012050CF10A</t>
  </si>
  <si>
    <t>dion hawkins</t>
  </si>
  <si>
    <t>dion</t>
  </si>
  <si>
    <t>12005033CF10A</t>
  </si>
  <si>
    <t>13010459CF10A</t>
  </si>
  <si>
    <t>inger kirkeleit</t>
  </si>
  <si>
    <t>inger</t>
  </si>
  <si>
    <t>kirkeleit</t>
  </si>
  <si>
    <t>13003613MM10A</t>
  </si>
  <si>
    <t>richard aguilera</t>
  </si>
  <si>
    <t>aguilera</t>
  </si>
  <si>
    <t>12009514CF10A</t>
  </si>
  <si>
    <t>15054006TC40A</t>
  </si>
  <si>
    <t>juan garcia</t>
  </si>
  <si>
    <t>13005986CF10A</t>
  </si>
  <si>
    <t>13005979CF10A</t>
  </si>
  <si>
    <t>sergio rastelli</t>
  </si>
  <si>
    <t>rastelli</t>
  </si>
  <si>
    <t>13013553CF10A</t>
  </si>
  <si>
    <t>tiago dossantos</t>
  </si>
  <si>
    <t>tiago</t>
  </si>
  <si>
    <t>dossantos</t>
  </si>
  <si>
    <t>13001223CF10A</t>
  </si>
  <si>
    <t>angelica garcia</t>
  </si>
  <si>
    <t>angelica</t>
  </si>
  <si>
    <t>13005108CF10A</t>
  </si>
  <si>
    <t>Abuse Without Great Harm</t>
  </si>
  <si>
    <t>kenneth kiester</t>
  </si>
  <si>
    <t>kiester</t>
  </si>
  <si>
    <t>13012734CF10A</t>
  </si>
  <si>
    <t>ebony mcphee</t>
  </si>
  <si>
    <t>mcphee</t>
  </si>
  <si>
    <t>13014757CF10A</t>
  </si>
  <si>
    <t>michael simpson</t>
  </si>
  <si>
    <t>13017269CF10A</t>
  </si>
  <si>
    <t>15000490MM10A</t>
  </si>
  <si>
    <t>raven harrison</t>
  </si>
  <si>
    <t>raven</t>
  </si>
  <si>
    <t>harrison</t>
  </si>
  <si>
    <t>14010364MM10A</t>
  </si>
  <si>
    <t>15007005CF10A</t>
  </si>
  <si>
    <t>jamarc polynice</t>
  </si>
  <si>
    <t>jamarc</t>
  </si>
  <si>
    <t>polynice</t>
  </si>
  <si>
    <t>13022233MM10A</t>
  </si>
  <si>
    <t>14001734MM40A</t>
  </si>
  <si>
    <t>barney arnold</t>
  </si>
  <si>
    <t>barney</t>
  </si>
  <si>
    <t>14000999CF10A</t>
  </si>
  <si>
    <t>roger raysor</t>
  </si>
  <si>
    <t>raysor</t>
  </si>
  <si>
    <t>13002542MM10A</t>
  </si>
  <si>
    <t>13003854CF10A</t>
  </si>
  <si>
    <t>ryan jones</t>
  </si>
  <si>
    <t>14001514CF10A</t>
  </si>
  <si>
    <t>14005642MM10A</t>
  </si>
  <si>
    <t>charles rigg</t>
  </si>
  <si>
    <t>rigg</t>
  </si>
  <si>
    <t>14002357CF10A</t>
  </si>
  <si>
    <t>richard herron</t>
  </si>
  <si>
    <t>herron</t>
  </si>
  <si>
    <t>13006764MO10A</t>
  </si>
  <si>
    <t>13010412CF10A</t>
  </si>
  <si>
    <t>Att Burgl Struc/Conv Dwel/Occp</t>
  </si>
  <si>
    <t>joseph levins</t>
  </si>
  <si>
    <t>levins</t>
  </si>
  <si>
    <t>14008705MM10A</t>
  </si>
  <si>
    <t>15016457CF10A</t>
  </si>
  <si>
    <t>tammi williams</t>
  </si>
  <si>
    <t>tammi</t>
  </si>
  <si>
    <t>12015700MM10A</t>
  </si>
  <si>
    <t>Compulsory Sch Attnd Violation</t>
  </si>
  <si>
    <t>chad williams</t>
  </si>
  <si>
    <t>13001015CF10A</t>
  </si>
  <si>
    <t>eric floyd</t>
  </si>
  <si>
    <t>13017902CF10A</t>
  </si>
  <si>
    <t>herman davis</t>
  </si>
  <si>
    <t>herman</t>
  </si>
  <si>
    <t>13004111CF10A</t>
  </si>
  <si>
    <t>devante nelson</t>
  </si>
  <si>
    <t>devante</t>
  </si>
  <si>
    <t>14003038CF10A</t>
  </si>
  <si>
    <t>15007477CF10A</t>
  </si>
  <si>
    <t>maurice walker</t>
  </si>
  <si>
    <t>14005271CF10A</t>
  </si>
  <si>
    <t>15066900TC40A</t>
  </si>
  <si>
    <t>jorge aragon</t>
  </si>
  <si>
    <t>12021485MM10A</t>
  </si>
  <si>
    <t>otis shelly</t>
  </si>
  <si>
    <t>shelly</t>
  </si>
  <si>
    <t>13002077MM10A</t>
  </si>
  <si>
    <t>clinton jones</t>
  </si>
  <si>
    <t>13013304CF10A</t>
  </si>
  <si>
    <t>14007788CF10A</t>
  </si>
  <si>
    <t>terrell mccrea</t>
  </si>
  <si>
    <t>terrell</t>
  </si>
  <si>
    <t>14011335CF10A</t>
  </si>
  <si>
    <t>14012934MM10A</t>
  </si>
  <si>
    <t>mark girlie</t>
  </si>
  <si>
    <t>girlie</t>
  </si>
  <si>
    <t>13017159CF10A</t>
  </si>
  <si>
    <t>15006535CF10A</t>
  </si>
  <si>
    <t>Attempted Escape</t>
  </si>
  <si>
    <t>15013989CF10A</t>
  </si>
  <si>
    <t>geoffrey pastor</t>
  </si>
  <si>
    <t>pastor</t>
  </si>
  <si>
    <t>14005151CF10A</t>
  </si>
  <si>
    <t>14010152MM10A</t>
  </si>
  <si>
    <t>dominique dent</t>
  </si>
  <si>
    <t>dent</t>
  </si>
  <si>
    <t>13002183MM10A</t>
  </si>
  <si>
    <t>13052541TC20A</t>
  </si>
  <si>
    <t>van lewis</t>
  </si>
  <si>
    <t>van</t>
  </si>
  <si>
    <t>13004426MM10A</t>
  </si>
  <si>
    <t>15010370CF10A</t>
  </si>
  <si>
    <t>ryan moultrie</t>
  </si>
  <si>
    <t>moultrie</t>
  </si>
  <si>
    <t>14016407CF10A</t>
  </si>
  <si>
    <t>15004699CF10A</t>
  </si>
  <si>
    <t>tyra vanzant</t>
  </si>
  <si>
    <t>tyra</t>
  </si>
  <si>
    <t>vanzant</t>
  </si>
  <si>
    <t>13062200TC40A</t>
  </si>
  <si>
    <t>nicole magnus</t>
  </si>
  <si>
    <t>13000361CF10A</t>
  </si>
  <si>
    <t>15007423CF10A</t>
  </si>
  <si>
    <t>eric mitchell</t>
  </si>
  <si>
    <t>13005339CF10A</t>
  </si>
  <si>
    <t>christopher amity</t>
  </si>
  <si>
    <t>amity</t>
  </si>
  <si>
    <t>13010919CF10A</t>
  </si>
  <si>
    <t>joseph sisto</t>
  </si>
  <si>
    <t>sisto</t>
  </si>
  <si>
    <t>13000389MM10A</t>
  </si>
  <si>
    <t>15007671MM10A</t>
  </si>
  <si>
    <t>timothey shimko</t>
  </si>
  <si>
    <t>timothey</t>
  </si>
  <si>
    <t>shimko</t>
  </si>
  <si>
    <t>13006192CF10A</t>
  </si>
  <si>
    <t>13012768CF10A</t>
  </si>
  <si>
    <t>denzel lewis</t>
  </si>
  <si>
    <t>denzel</t>
  </si>
  <si>
    <t>14001445CF10A</t>
  </si>
  <si>
    <t>kerisha gardner</t>
  </si>
  <si>
    <t>kerisha</t>
  </si>
  <si>
    <t>14013922CF10A</t>
  </si>
  <si>
    <t>14018163MM10A</t>
  </si>
  <si>
    <t>ocon sanderns</t>
  </si>
  <si>
    <t>ocon</t>
  </si>
  <si>
    <t>sanderns</t>
  </si>
  <si>
    <t>13000375CF10A</t>
  </si>
  <si>
    <t>dominick stafford</t>
  </si>
  <si>
    <t>stafford</t>
  </si>
  <si>
    <t>13017592CF10A</t>
  </si>
  <si>
    <t>15003299CF10A</t>
  </si>
  <si>
    <t>tiffany martinez</t>
  </si>
  <si>
    <t>13004994CF10A</t>
  </si>
  <si>
    <t>13006243CF10A</t>
  </si>
  <si>
    <t>14006707MM10A</t>
  </si>
  <si>
    <t>lucius smith</t>
  </si>
  <si>
    <t>lucius</t>
  </si>
  <si>
    <t>13013351CF10A</t>
  </si>
  <si>
    <t>14030871TC10A</t>
  </si>
  <si>
    <t>jerod mcdade</t>
  </si>
  <si>
    <t>jerod</t>
  </si>
  <si>
    <t>mcdade</t>
  </si>
  <si>
    <t>13012496CF10A</t>
  </si>
  <si>
    <t>brian daly</t>
  </si>
  <si>
    <t>daly</t>
  </si>
  <si>
    <t>13011738CF10A</t>
  </si>
  <si>
    <t>christopher mcdonald</t>
  </si>
  <si>
    <t>14012162CF10A</t>
  </si>
  <si>
    <t>15006918CF10A</t>
  </si>
  <si>
    <t>walder saintelus</t>
  </si>
  <si>
    <t>walder</t>
  </si>
  <si>
    <t>saintelus</t>
  </si>
  <si>
    <t>14001400MM10A</t>
  </si>
  <si>
    <t>14014725MM10A</t>
  </si>
  <si>
    <t>sidney perkins</t>
  </si>
  <si>
    <t>sidney</t>
  </si>
  <si>
    <t>perkins</t>
  </si>
  <si>
    <t>13006208CF10A</t>
  </si>
  <si>
    <t>sheri kucherick</t>
  </si>
  <si>
    <t>sheri</t>
  </si>
  <si>
    <t>kucherick</t>
  </si>
  <si>
    <t>14002163CF10A</t>
  </si>
  <si>
    <t>14006813MU10A</t>
  </si>
  <si>
    <t>donald carter</t>
  </si>
  <si>
    <t>13000208MM10A</t>
  </si>
  <si>
    <t>14001049CF10A</t>
  </si>
  <si>
    <t>bradley newton</t>
  </si>
  <si>
    <t>13003308CF10A</t>
  </si>
  <si>
    <t>14004876CF10A</t>
  </si>
  <si>
    <t>vitali kavaliou</t>
  </si>
  <si>
    <t>vitali</t>
  </si>
  <si>
    <t>kavaliou</t>
  </si>
  <si>
    <t>13011002CF10A</t>
  </si>
  <si>
    <t>leonce jeudy</t>
  </si>
  <si>
    <t>leonce</t>
  </si>
  <si>
    <t>jeudy</t>
  </si>
  <si>
    <t>13012410TC10A</t>
  </si>
  <si>
    <t>13030224TC10A</t>
  </si>
  <si>
    <t>victor osejo</t>
  </si>
  <si>
    <t>osejo</t>
  </si>
  <si>
    <t>13014254MM10A</t>
  </si>
  <si>
    <t>andrew jones</t>
  </si>
  <si>
    <t>12018428CF10A</t>
  </si>
  <si>
    <t>miazotiann white</t>
  </si>
  <si>
    <t>miazotiann</t>
  </si>
  <si>
    <t>13013042MM10A</t>
  </si>
  <si>
    <t>14011470MM10A</t>
  </si>
  <si>
    <t>keanne sibblies</t>
  </si>
  <si>
    <t>keanne</t>
  </si>
  <si>
    <t>sibblies</t>
  </si>
  <si>
    <t>14000944CF10A</t>
  </si>
  <si>
    <t>alonzo lewis</t>
  </si>
  <si>
    <t>12014999CF10A</t>
  </si>
  <si>
    <t>14017897TC10A</t>
  </si>
  <si>
    <t>sean delegal</t>
  </si>
  <si>
    <t>delegal</t>
  </si>
  <si>
    <t>13011660CF10A</t>
  </si>
  <si>
    <t>kevin bynes</t>
  </si>
  <si>
    <t>14012626MM10A</t>
  </si>
  <si>
    <t>15001346MM10A</t>
  </si>
  <si>
    <t>jason grillo</t>
  </si>
  <si>
    <t>grillo</t>
  </si>
  <si>
    <t>11013444CF10A</t>
  </si>
  <si>
    <t>james dameus</t>
  </si>
  <si>
    <t>dameus</t>
  </si>
  <si>
    <t>13017747CF10A</t>
  </si>
  <si>
    <t>tara helms</t>
  </si>
  <si>
    <t>helms</t>
  </si>
  <si>
    <t>14007554CF10A</t>
  </si>
  <si>
    <t>14088580TC30A</t>
  </si>
  <si>
    <t>Temporary Tag Violation</t>
  </si>
  <si>
    <t>michael barber</t>
  </si>
  <si>
    <t>barber</t>
  </si>
  <si>
    <t>13003464CF10A</t>
  </si>
  <si>
    <t>14004546CF10A</t>
  </si>
  <si>
    <t>nesler dumera</t>
  </si>
  <si>
    <t>nesler</t>
  </si>
  <si>
    <t>dumera</t>
  </si>
  <si>
    <t>13012561CF10A</t>
  </si>
  <si>
    <t>kyle awan</t>
  </si>
  <si>
    <t>awan</t>
  </si>
  <si>
    <t>15000144MM30A</t>
  </si>
  <si>
    <t>peter borkowicz</t>
  </si>
  <si>
    <t>borkowicz</t>
  </si>
  <si>
    <t>14007890CF10A</t>
  </si>
  <si>
    <t>Battery On Fire Fighter</t>
  </si>
  <si>
    <t>14012344MM10A</t>
  </si>
  <si>
    <t>jamaal alleyne</t>
  </si>
  <si>
    <t>jamaal</t>
  </si>
  <si>
    <t>13000566CF10A</t>
  </si>
  <si>
    <t>marc cherisnord</t>
  </si>
  <si>
    <t>cherisnord</t>
  </si>
  <si>
    <t>14011343CF10A</t>
  </si>
  <si>
    <t>14001885MM30A</t>
  </si>
  <si>
    <t>shatara brown</t>
  </si>
  <si>
    <t>shatara</t>
  </si>
  <si>
    <t>13002100CF10A</t>
  </si>
  <si>
    <t>14007775MM10A</t>
  </si>
  <si>
    <t>marce charles</t>
  </si>
  <si>
    <t>marce</t>
  </si>
  <si>
    <t>13014475CF10A</t>
  </si>
  <si>
    <t>14016123MM10A</t>
  </si>
  <si>
    <t>mathew breeden</t>
  </si>
  <si>
    <t>mathew</t>
  </si>
  <si>
    <t>breeden</t>
  </si>
  <si>
    <t>13009450CF10A</t>
  </si>
  <si>
    <t>13015405CF10A</t>
  </si>
  <si>
    <t>jose pantaleon</t>
  </si>
  <si>
    <t>pantaleon</t>
  </si>
  <si>
    <t>13022076MM10A</t>
  </si>
  <si>
    <t>14012685CF10A</t>
  </si>
  <si>
    <t>thomas fairbrother</t>
  </si>
  <si>
    <t>fairbrother</t>
  </si>
  <si>
    <t>13011876CF10A</t>
  </si>
  <si>
    <t>14007947MM10A</t>
  </si>
  <si>
    <t>14016221CF10A</t>
  </si>
  <si>
    <t>Kidnapping / Domestic Violence</t>
  </si>
  <si>
    <t>thomas papacosmas</t>
  </si>
  <si>
    <t>papacosmas</t>
  </si>
  <si>
    <t>13000536CF10A</t>
  </si>
  <si>
    <t>13005285CF10A</t>
  </si>
  <si>
    <t>anthony gonzalez</t>
  </si>
  <si>
    <t>13007366CF10A</t>
  </si>
  <si>
    <t>dwight gray</t>
  </si>
  <si>
    <t>dwight</t>
  </si>
  <si>
    <t>13007417MM10A</t>
  </si>
  <si>
    <t>13012040CF10A</t>
  </si>
  <si>
    <t>andre hamilton</t>
  </si>
  <si>
    <t>12059636TC10A</t>
  </si>
  <si>
    <t>fred martin</t>
  </si>
  <si>
    <t>14014806CF10A</t>
  </si>
  <si>
    <t>15011327CF10A</t>
  </si>
  <si>
    <t>largos stephens</t>
  </si>
  <si>
    <t>largos</t>
  </si>
  <si>
    <t>14015755CF10A</t>
  </si>
  <si>
    <t>14044863TC10A</t>
  </si>
  <si>
    <t>antoine valmyr</t>
  </si>
  <si>
    <t>valmyr</t>
  </si>
  <si>
    <t>11018891CF10A</t>
  </si>
  <si>
    <t>13017368CF10A</t>
  </si>
  <si>
    <t>derek modia</t>
  </si>
  <si>
    <t>modia</t>
  </si>
  <si>
    <t>13012098CF10A</t>
  </si>
  <si>
    <t>asefa penha</t>
  </si>
  <si>
    <t>asefa</t>
  </si>
  <si>
    <t>penha</t>
  </si>
  <si>
    <t>13007360CF10A</t>
  </si>
  <si>
    <t>14016868TC20A</t>
  </si>
  <si>
    <t>jamie marchessault</t>
  </si>
  <si>
    <t>marchessault</t>
  </si>
  <si>
    <t>13011282MM10A</t>
  </si>
  <si>
    <t>13072488TC40A</t>
  </si>
  <si>
    <t>bari saunders</t>
  </si>
  <si>
    <t>bari</t>
  </si>
  <si>
    <t>saunders</t>
  </si>
  <si>
    <t>13018048MM10A</t>
  </si>
  <si>
    <t>paul roberts</t>
  </si>
  <si>
    <t>13005950TC10A</t>
  </si>
  <si>
    <t>adam zayas</t>
  </si>
  <si>
    <t>13016031CF10A</t>
  </si>
  <si>
    <t>15000099CF10A</t>
  </si>
  <si>
    <t>ariana culmer</t>
  </si>
  <si>
    <t>ariana</t>
  </si>
  <si>
    <t>culmer</t>
  </si>
  <si>
    <t>13007523CF10A</t>
  </si>
  <si>
    <t>raphael cabrices</t>
  </si>
  <si>
    <t>cabrices</t>
  </si>
  <si>
    <t>13013312MM10A</t>
  </si>
  <si>
    <t>kenneth fennell</t>
  </si>
  <si>
    <t>fennell</t>
  </si>
  <si>
    <t>13016714CF10A</t>
  </si>
  <si>
    <t>maximo diaz</t>
  </si>
  <si>
    <t>13005567CF10A</t>
  </si>
  <si>
    <t>don mixon</t>
  </si>
  <si>
    <t>mixon</t>
  </si>
  <si>
    <t>13015978CF10A</t>
  </si>
  <si>
    <t>14005373CF10A</t>
  </si>
  <si>
    <t>jessie davis</t>
  </si>
  <si>
    <t>12023063MM10A</t>
  </si>
  <si>
    <t>13017786MM10A</t>
  </si>
  <si>
    <t>thomas defelice</t>
  </si>
  <si>
    <t>defelice</t>
  </si>
  <si>
    <t>14004520MU10A</t>
  </si>
  <si>
    <t>tony lucien</t>
  </si>
  <si>
    <t>lucien</t>
  </si>
  <si>
    <t>13014746TC20A</t>
  </si>
  <si>
    <t>isiah carter</t>
  </si>
  <si>
    <t>isiah</t>
  </si>
  <si>
    <t>13010165CF10A</t>
  </si>
  <si>
    <t>13012000CF10A</t>
  </si>
  <si>
    <t>larry mitchell</t>
  </si>
  <si>
    <t>14002613CF10A</t>
  </si>
  <si>
    <t>alrick francis</t>
  </si>
  <si>
    <t>13009335MM10A</t>
  </si>
  <si>
    <t>13012803MM10A</t>
  </si>
  <si>
    <t>eldrich allen</t>
  </si>
  <si>
    <t>eldrich</t>
  </si>
  <si>
    <t>13012956CF10A</t>
  </si>
  <si>
    <t>13014322CF10A</t>
  </si>
  <si>
    <t>matthew george</t>
  </si>
  <si>
    <t>13009824CF10A</t>
  </si>
  <si>
    <t>cameron russell</t>
  </si>
  <si>
    <t>13015103CF10A</t>
  </si>
  <si>
    <t>14015730TC10A</t>
  </si>
  <si>
    <t>joseph perez</t>
  </si>
  <si>
    <t>13007573CF10A</t>
  </si>
  <si>
    <t>larenz daniel</t>
  </si>
  <si>
    <t>larenz</t>
  </si>
  <si>
    <t>14010775CF10A</t>
  </si>
  <si>
    <t>14011545CF10A</t>
  </si>
  <si>
    <t>edwin chaj</t>
  </si>
  <si>
    <t>chaj</t>
  </si>
  <si>
    <t>13023292MM10A</t>
  </si>
  <si>
    <t>charles major</t>
  </si>
  <si>
    <t>13019815MM10A</t>
  </si>
  <si>
    <t>marquis rodriguez</t>
  </si>
  <si>
    <t>14000651MM10A</t>
  </si>
  <si>
    <t>monet walkerfinch</t>
  </si>
  <si>
    <t>monet</t>
  </si>
  <si>
    <t>walkerfinch</t>
  </si>
  <si>
    <t>12009527MM10A</t>
  </si>
  <si>
    <t>15000378CF10A</t>
  </si>
  <si>
    <t>richard fox</t>
  </si>
  <si>
    <t>13017611CF10A</t>
  </si>
  <si>
    <t>15032395TC20A</t>
  </si>
  <si>
    <t>roger nettles</t>
  </si>
  <si>
    <t>nettles</t>
  </si>
  <si>
    <t>13011015CF10A</t>
  </si>
  <si>
    <t>james luxama</t>
  </si>
  <si>
    <t>luxama</t>
  </si>
  <si>
    <t>13001781TC10A</t>
  </si>
  <si>
    <t>samantha baubriant</t>
  </si>
  <si>
    <t>baubriant</t>
  </si>
  <si>
    <t>13006034CF10A</t>
  </si>
  <si>
    <t>dale janki</t>
  </si>
  <si>
    <t>janki</t>
  </si>
  <si>
    <t>13006350CF10A</t>
  </si>
  <si>
    <t>14006960MM10A</t>
  </si>
  <si>
    <t>juan moralessantos</t>
  </si>
  <si>
    <t>moralessantos</t>
  </si>
  <si>
    <t>13002600CF10A</t>
  </si>
  <si>
    <t>austin bennett</t>
  </si>
  <si>
    <t>14014286CF10A</t>
  </si>
  <si>
    <t>Aiding Escape</t>
  </si>
  <si>
    <t>15009981CF10A</t>
  </si>
  <si>
    <t>graciela mino</t>
  </si>
  <si>
    <t>mino</t>
  </si>
  <si>
    <t>11050306TC10A</t>
  </si>
  <si>
    <t>lina walsh</t>
  </si>
  <si>
    <t>lina</t>
  </si>
  <si>
    <t>12008113CF10A</t>
  </si>
  <si>
    <t>Traffick Hydrocodone   4g&gt;&lt;14g</t>
  </si>
  <si>
    <t>roy munro</t>
  </si>
  <si>
    <t>munro</t>
  </si>
  <si>
    <t>14002370CF10A</t>
  </si>
  <si>
    <t>cedrick white</t>
  </si>
  <si>
    <t>cedrick</t>
  </si>
  <si>
    <t>14001486CF10A</t>
  </si>
  <si>
    <t>cleve george</t>
  </si>
  <si>
    <t>cleve</t>
  </si>
  <si>
    <t>13001902CF10A</t>
  </si>
  <si>
    <t>andre viruez</t>
  </si>
  <si>
    <t>viruez</t>
  </si>
  <si>
    <t>13015053MM10A</t>
  </si>
  <si>
    <t>benjamin joseph</t>
  </si>
  <si>
    <t>13000931CF10A</t>
  </si>
  <si>
    <t>13014396CF10A</t>
  </si>
  <si>
    <t>Battery Upon Detainee</t>
  </si>
  <si>
    <t>devonte fowler</t>
  </si>
  <si>
    <t>fowler</t>
  </si>
  <si>
    <t>13001435CF10A</t>
  </si>
  <si>
    <t>Poss/Sell/Del Cocaine 1000FT Sch</t>
  </si>
  <si>
    <t>15005882MM10A</t>
  </si>
  <si>
    <t>lucas freire</t>
  </si>
  <si>
    <t>freire</t>
  </si>
  <si>
    <t>13007349CF10A</t>
  </si>
  <si>
    <t>13053411TC20A</t>
  </si>
  <si>
    <t>jeff joseph</t>
  </si>
  <si>
    <t>14007217CF10A</t>
  </si>
  <si>
    <t>15053448TC20A</t>
  </si>
  <si>
    <t>deon daniels</t>
  </si>
  <si>
    <t>13023200MM10A</t>
  </si>
  <si>
    <t>14011104CF10A</t>
  </si>
  <si>
    <t>15009100CF10A</t>
  </si>
  <si>
    <t>mark gaskins</t>
  </si>
  <si>
    <t>gaskins</t>
  </si>
  <si>
    <t>14011498MM10A</t>
  </si>
  <si>
    <t>16000318MM20A</t>
  </si>
  <si>
    <t>gregory white</t>
  </si>
  <si>
    <t>98011734CF10A</t>
  </si>
  <si>
    <t>Poss/pur/sell/deliver Cocaine</t>
  </si>
  <si>
    <t>14013504CF10A</t>
  </si>
  <si>
    <t>juno valdemas</t>
  </si>
  <si>
    <t>juno</t>
  </si>
  <si>
    <t>valdemas</t>
  </si>
  <si>
    <t>13005424MM10A</t>
  </si>
  <si>
    <t>donald carlo</t>
  </si>
  <si>
    <t>carlo</t>
  </si>
  <si>
    <t>13017686CF10A</t>
  </si>
  <si>
    <t>cemar knight</t>
  </si>
  <si>
    <t>cemar</t>
  </si>
  <si>
    <t>13005984CF10A</t>
  </si>
  <si>
    <t>marco logatti</t>
  </si>
  <si>
    <t>marco</t>
  </si>
  <si>
    <t>logatti</t>
  </si>
  <si>
    <t>13016996CF10A</t>
  </si>
  <si>
    <t>vivaldo mascarenhas</t>
  </si>
  <si>
    <t>vivaldo</t>
  </si>
  <si>
    <t>mascarenhas</t>
  </si>
  <si>
    <t>13014076MO10A</t>
  </si>
  <si>
    <t>14033442TC30A</t>
  </si>
  <si>
    <t>colby lecain</t>
  </si>
  <si>
    <t>colby</t>
  </si>
  <si>
    <t>lecain</t>
  </si>
  <si>
    <t>13008728CF10A</t>
  </si>
  <si>
    <t>lynval chambers</t>
  </si>
  <si>
    <t>lynval</t>
  </si>
  <si>
    <t>13005808CF10A</t>
  </si>
  <si>
    <t>14005363CF10A</t>
  </si>
  <si>
    <t>aubray mathis</t>
  </si>
  <si>
    <t>aubray</t>
  </si>
  <si>
    <t>13018331MM10A</t>
  </si>
  <si>
    <t>damon nicholas</t>
  </si>
  <si>
    <t>damon</t>
  </si>
  <si>
    <t>14005328MM10A</t>
  </si>
  <si>
    <t>14011319CF10A</t>
  </si>
  <si>
    <t>13001089TC10A</t>
  </si>
  <si>
    <t>13012698MM10A</t>
  </si>
  <si>
    <t>15007894CF10A</t>
  </si>
  <si>
    <t>kenneth kaplan</t>
  </si>
  <si>
    <t>kaplan</t>
  </si>
  <si>
    <t>13002507CF10A</t>
  </si>
  <si>
    <t>14001664MM40A</t>
  </si>
  <si>
    <t>deamon anglin</t>
  </si>
  <si>
    <t>deamon</t>
  </si>
  <si>
    <t>12025993MM10A</t>
  </si>
  <si>
    <t>15046685TC40A</t>
  </si>
  <si>
    <t>oceal brown</t>
  </si>
  <si>
    <t>oceal</t>
  </si>
  <si>
    <t>13015079CF10A</t>
  </si>
  <si>
    <t>marvis washington</t>
  </si>
  <si>
    <t>marvis</t>
  </si>
  <si>
    <t>13015359CF10A</t>
  </si>
  <si>
    <t>anthony phillips</t>
  </si>
  <si>
    <t>13001282CF10A</t>
  </si>
  <si>
    <t>louis smith</t>
  </si>
  <si>
    <t>13005180CF10A</t>
  </si>
  <si>
    <t>david otero</t>
  </si>
  <si>
    <t>otero</t>
  </si>
  <si>
    <t>14017039CF10A</t>
  </si>
  <si>
    <t>15001917CF10A</t>
  </si>
  <si>
    <t>kesnel despinasse</t>
  </si>
  <si>
    <t>kesnel</t>
  </si>
  <si>
    <t>despinasse</t>
  </si>
  <si>
    <t>14016837CF10A</t>
  </si>
  <si>
    <t>16002903MM10A</t>
  </si>
  <si>
    <t>christopher sinclair</t>
  </si>
  <si>
    <t>13017253CF10A</t>
  </si>
  <si>
    <t>14004730CF10A</t>
  </si>
  <si>
    <t>wilford morgan</t>
  </si>
  <si>
    <t>wilford</t>
  </si>
  <si>
    <t>13012665CF10A</t>
  </si>
  <si>
    <t>14015603MM10A</t>
  </si>
  <si>
    <t>james clowers</t>
  </si>
  <si>
    <t>clowers</t>
  </si>
  <si>
    <t>14007209CF10A</t>
  </si>
  <si>
    <t>14011610MM10A</t>
  </si>
  <si>
    <t>anthony spencer</t>
  </si>
  <si>
    <t>14013403CF10A</t>
  </si>
  <si>
    <t>15002401CF10A</t>
  </si>
  <si>
    <t>jonathan tovar</t>
  </si>
  <si>
    <t>tovar</t>
  </si>
  <si>
    <t>14005414MM10A</t>
  </si>
  <si>
    <t>14008670MM10A</t>
  </si>
  <si>
    <t>sebastian bocanegra</t>
  </si>
  <si>
    <t>bocanegra</t>
  </si>
  <si>
    <t>13013795CF10A</t>
  </si>
  <si>
    <t>ulysses johnson</t>
  </si>
  <si>
    <t>14001420TC10A</t>
  </si>
  <si>
    <t>15018252TC30A</t>
  </si>
  <si>
    <t>rajdaye maharajh</t>
  </si>
  <si>
    <t>rajdaye</t>
  </si>
  <si>
    <t>maharajh</t>
  </si>
  <si>
    <t>13014719CF10A</t>
  </si>
  <si>
    <t>charles delisi</t>
  </si>
  <si>
    <t>delisi</t>
  </si>
  <si>
    <t>13015168MM10A</t>
  </si>
  <si>
    <t>reyaz blackett</t>
  </si>
  <si>
    <t>reyaz</t>
  </si>
  <si>
    <t>blackett</t>
  </si>
  <si>
    <t>13002871CF10A</t>
  </si>
  <si>
    <t>14005611CF10A</t>
  </si>
  <si>
    <t>robert roser</t>
  </si>
  <si>
    <t>roser</t>
  </si>
  <si>
    <t>12018010CF10A</t>
  </si>
  <si>
    <t>Del Morphine at/near Park</t>
  </si>
  <si>
    <t>shanta jackson</t>
  </si>
  <si>
    <t>shanta</t>
  </si>
  <si>
    <t>13008750MM10A</t>
  </si>
  <si>
    <t>13017067CF10A</t>
  </si>
  <si>
    <t>adrian santiago</t>
  </si>
  <si>
    <t>14011486CF10A</t>
  </si>
  <si>
    <t>15000051MM40A</t>
  </si>
  <si>
    <t>kenneth goodman</t>
  </si>
  <si>
    <t>goodman</t>
  </si>
  <si>
    <t>13001981CF10A</t>
  </si>
  <si>
    <t>michael higgins</t>
  </si>
  <si>
    <t>higgins</t>
  </si>
  <si>
    <t>14000123MM10A</t>
  </si>
  <si>
    <t>keith thorpe</t>
  </si>
  <si>
    <t>13022219MM10A</t>
  </si>
  <si>
    <t>14000486MM20A</t>
  </si>
  <si>
    <t>jose ortiz</t>
  </si>
  <si>
    <t>13011612MO10A</t>
  </si>
  <si>
    <t>15008312CF10A</t>
  </si>
  <si>
    <t>Renting For Prostitution</t>
  </si>
  <si>
    <t>14016795MO10A</t>
  </si>
  <si>
    <t>DOC/Engage In Fighting</t>
  </si>
  <si>
    <t>rosetta francis</t>
  </si>
  <si>
    <t>rosetta</t>
  </si>
  <si>
    <t>14002663MM10A</t>
  </si>
  <si>
    <t>jajuan holston</t>
  </si>
  <si>
    <t>jajuan</t>
  </si>
  <si>
    <t>12003670CF10A</t>
  </si>
  <si>
    <t>15006706CF10A</t>
  </si>
  <si>
    <t>steven bolinder</t>
  </si>
  <si>
    <t>bolinder</t>
  </si>
  <si>
    <t>08025512TC10A</t>
  </si>
  <si>
    <t>16001722TC20A</t>
  </si>
  <si>
    <t>lee wechsler</t>
  </si>
  <si>
    <t>wechsler</t>
  </si>
  <si>
    <t>13013759MM10A</t>
  </si>
  <si>
    <t>vernon johnson</t>
  </si>
  <si>
    <t>vernon</t>
  </si>
  <si>
    <t>13003405MM10A</t>
  </si>
  <si>
    <t>13009318MM10A</t>
  </si>
  <si>
    <t>jonray archibald</t>
  </si>
  <si>
    <t>jonray</t>
  </si>
  <si>
    <t>archibald</t>
  </si>
  <si>
    <t>14003173CF10A</t>
  </si>
  <si>
    <t>14004642MM10A</t>
  </si>
  <si>
    <t>edwin etienne</t>
  </si>
  <si>
    <t>13023806MM10A</t>
  </si>
  <si>
    <t>14006769CF10A</t>
  </si>
  <si>
    <t>leroy anglin</t>
  </si>
  <si>
    <t>13015719CF10A</t>
  </si>
  <si>
    <t>15016610CF10A</t>
  </si>
  <si>
    <t>kyle kane</t>
  </si>
  <si>
    <t>kane</t>
  </si>
  <si>
    <t>13002561CF10A</t>
  </si>
  <si>
    <t>13004375CF10A</t>
  </si>
  <si>
    <t>michael hatcher</t>
  </si>
  <si>
    <t>14001754CF10A</t>
  </si>
  <si>
    <t>john deprima</t>
  </si>
  <si>
    <t>deprima</t>
  </si>
  <si>
    <t>14001409CF10A</t>
  </si>
  <si>
    <t>leonard daley</t>
  </si>
  <si>
    <t>13005373CF10A</t>
  </si>
  <si>
    <t>travis smith</t>
  </si>
  <si>
    <t>13007318CF10A</t>
  </si>
  <si>
    <t>14014445CF10A</t>
  </si>
  <si>
    <t>trevon madison</t>
  </si>
  <si>
    <t>madison</t>
  </si>
  <si>
    <t>13018920MM10A</t>
  </si>
  <si>
    <t>howard babitz</t>
  </si>
  <si>
    <t>babitz</t>
  </si>
  <si>
    <t>14009911MU10A</t>
  </si>
  <si>
    <t>15002014MM30A</t>
  </si>
  <si>
    <t>Obstuct By Solicitation</t>
  </si>
  <si>
    <t>ivan lubin</t>
  </si>
  <si>
    <t>14011026CF10A</t>
  </si>
  <si>
    <t>14012673CF10A</t>
  </si>
  <si>
    <t>ernest forestal</t>
  </si>
  <si>
    <t>forestal</t>
  </si>
  <si>
    <t>12022160MM10A</t>
  </si>
  <si>
    <t>13021347MM10A</t>
  </si>
  <si>
    <t>richard kirk</t>
  </si>
  <si>
    <t>14005228MM10A</t>
  </si>
  <si>
    <t>solomon mccarter</t>
  </si>
  <si>
    <t>solomon</t>
  </si>
  <si>
    <t>mccarter</t>
  </si>
  <si>
    <t>13016444CF10A</t>
  </si>
  <si>
    <t>carlos perezzambrano</t>
  </si>
  <si>
    <t>perezzambrano</t>
  </si>
  <si>
    <t>13021457MM10A</t>
  </si>
  <si>
    <t>jason howell</t>
  </si>
  <si>
    <t>14003853CF10A</t>
  </si>
  <si>
    <t>deondra porter</t>
  </si>
  <si>
    <t>deondra</t>
  </si>
  <si>
    <t>14000973CF10A</t>
  </si>
  <si>
    <t>15002030MM10A</t>
  </si>
  <si>
    <t>nathaniel echevarria</t>
  </si>
  <si>
    <t>13005900CF10A</t>
  </si>
  <si>
    <t>frederick bedell</t>
  </si>
  <si>
    <t>bedell</t>
  </si>
  <si>
    <t>13000025MM10A</t>
  </si>
  <si>
    <t>14006576MM10A</t>
  </si>
  <si>
    <t>14014539CF10A</t>
  </si>
  <si>
    <t>jermaine buchanan</t>
  </si>
  <si>
    <t>buchanan</t>
  </si>
  <si>
    <t>13000072CF10A</t>
  </si>
  <si>
    <t>jason operle</t>
  </si>
  <si>
    <t>operle</t>
  </si>
  <si>
    <t>12002899CF10A</t>
  </si>
  <si>
    <t>13014694MM10A</t>
  </si>
  <si>
    <t>david garrison</t>
  </si>
  <si>
    <t>10018309CF10A</t>
  </si>
  <si>
    <t>jesus guzmansilva</t>
  </si>
  <si>
    <t>guzmansilva</t>
  </si>
  <si>
    <t>14002644MM10A</t>
  </si>
  <si>
    <t>rodney monroe</t>
  </si>
  <si>
    <t>monroe</t>
  </si>
  <si>
    <t>14004872MM10A</t>
  </si>
  <si>
    <t>15008617CF10A</t>
  </si>
  <si>
    <t>charles laurie</t>
  </si>
  <si>
    <t>laurie</t>
  </si>
  <si>
    <t>13017461CF10A</t>
  </si>
  <si>
    <t>erik wantuck</t>
  </si>
  <si>
    <t>wantuck</t>
  </si>
  <si>
    <t>13009140CF10A</t>
  </si>
  <si>
    <t>christina ramage</t>
  </si>
  <si>
    <t>ramage</t>
  </si>
  <si>
    <t>14001095CF10A</t>
  </si>
  <si>
    <t>16002393MM10A</t>
  </si>
  <si>
    <t>stephanie johnson</t>
  </si>
  <si>
    <t>13006067CF10A</t>
  </si>
  <si>
    <t>14009784CF10A</t>
  </si>
  <si>
    <t>antwon jenkins</t>
  </si>
  <si>
    <t>13015943CF10A</t>
  </si>
  <si>
    <t>jameka ferguson</t>
  </si>
  <si>
    <t>jameka</t>
  </si>
  <si>
    <t>14007854MM10A</t>
  </si>
  <si>
    <t>christin butler</t>
  </si>
  <si>
    <t>christin</t>
  </si>
  <si>
    <t>14003418CF10A</t>
  </si>
  <si>
    <t>samuels semper</t>
  </si>
  <si>
    <t>semper</t>
  </si>
  <si>
    <t>08021895MM10A</t>
  </si>
  <si>
    <t>mason lopez</t>
  </si>
  <si>
    <t>13005188MM10A</t>
  </si>
  <si>
    <t>13085435TC40A</t>
  </si>
  <si>
    <t>15008838CF10A</t>
  </si>
  <si>
    <t>rodger running</t>
  </si>
  <si>
    <t>rodger</t>
  </si>
  <si>
    <t>running</t>
  </si>
  <si>
    <t>13007210MM10A</t>
  </si>
  <si>
    <t>13013026MM10A</t>
  </si>
  <si>
    <t>bradley gaskins</t>
  </si>
  <si>
    <t>09014657TI20A</t>
  </si>
  <si>
    <t>Possess Tobacco Product Under 18</t>
  </si>
  <si>
    <t>stefanie miranda</t>
  </si>
  <si>
    <t>stefanie</t>
  </si>
  <si>
    <t>14004011CF10A</t>
  </si>
  <si>
    <t>eric redmond</t>
  </si>
  <si>
    <t>redmond</t>
  </si>
  <si>
    <t>13005756MM10A</t>
  </si>
  <si>
    <t>14007041MO10A</t>
  </si>
  <si>
    <t>15001565MM10A</t>
  </si>
  <si>
    <t>vivienne campbell</t>
  </si>
  <si>
    <t>vivienne</t>
  </si>
  <si>
    <t>13002930CF10A</t>
  </si>
  <si>
    <t>david corbin</t>
  </si>
  <si>
    <t>corbin</t>
  </si>
  <si>
    <t>13015689CF10A</t>
  </si>
  <si>
    <t>14001047CF10A</t>
  </si>
  <si>
    <t>Poss F/Arm Delinq</t>
  </si>
  <si>
    <t>george massie</t>
  </si>
  <si>
    <t>massie</t>
  </si>
  <si>
    <t>13010258MM10A</t>
  </si>
  <si>
    <t>ursula fontaine</t>
  </si>
  <si>
    <t>ursula</t>
  </si>
  <si>
    <t>fontaine</t>
  </si>
  <si>
    <t>13001511MM10A</t>
  </si>
  <si>
    <t>gabriela ulpiano</t>
  </si>
  <si>
    <t>gabriela</t>
  </si>
  <si>
    <t>ulpiano</t>
  </si>
  <si>
    <t>13018053MM10A</t>
  </si>
  <si>
    <t>darrell roberts</t>
  </si>
  <si>
    <t>10027144MM10A</t>
  </si>
  <si>
    <t>15003080MM10A</t>
  </si>
  <si>
    <t>carolyn weaver</t>
  </si>
  <si>
    <t>carolyn</t>
  </si>
  <si>
    <t>13004883MM10A</t>
  </si>
  <si>
    <t>joseph criscione</t>
  </si>
  <si>
    <t>criscione</t>
  </si>
  <si>
    <t>13016231CF10A</t>
  </si>
  <si>
    <t>allyson glass</t>
  </si>
  <si>
    <t>allyson</t>
  </si>
  <si>
    <t>glass</t>
  </si>
  <si>
    <t>13000595CF10A</t>
  </si>
  <si>
    <t>alexandria dalton</t>
  </si>
  <si>
    <t>dalton</t>
  </si>
  <si>
    <t>13007287CF10A</t>
  </si>
  <si>
    <t>veronica miller</t>
  </si>
  <si>
    <t>veronica</t>
  </si>
  <si>
    <t>13008731CF10A</t>
  </si>
  <si>
    <t>ryan sapp</t>
  </si>
  <si>
    <t>13011746CF10A</t>
  </si>
  <si>
    <t>13019525MM10A</t>
  </si>
  <si>
    <t>joseph clagett</t>
  </si>
  <si>
    <t>clagett</t>
  </si>
  <si>
    <t>14000838CF10A</t>
  </si>
  <si>
    <t>ameer abdulmalik</t>
  </si>
  <si>
    <t>abdulmalik</t>
  </si>
  <si>
    <t>14001154CF10A</t>
  </si>
  <si>
    <t>george brent</t>
  </si>
  <si>
    <t>13000576CF10A</t>
  </si>
  <si>
    <t>kenyatta bowen</t>
  </si>
  <si>
    <t>kenyatta</t>
  </si>
  <si>
    <t>bowen</t>
  </si>
  <si>
    <t>13010973CF10A</t>
  </si>
  <si>
    <t>14001576MM20A</t>
  </si>
  <si>
    <t>curtis sanders</t>
  </si>
  <si>
    <t>13017387CF10A</t>
  </si>
  <si>
    <t>16000357CF10A</t>
  </si>
  <si>
    <t>daniel giancola</t>
  </si>
  <si>
    <t>giancola</t>
  </si>
  <si>
    <t>12014508MM10A</t>
  </si>
  <si>
    <t>13041630TC10A</t>
  </si>
  <si>
    <t>jarvis lewis</t>
  </si>
  <si>
    <t>13011568CF10A</t>
  </si>
  <si>
    <t>14004267CF10A</t>
  </si>
  <si>
    <t>timothy towns</t>
  </si>
  <si>
    <t>towns</t>
  </si>
  <si>
    <t>12012009CF10A</t>
  </si>
  <si>
    <t>renato schossler</t>
  </si>
  <si>
    <t>renato</t>
  </si>
  <si>
    <t>schossler</t>
  </si>
  <si>
    <t>13004781CF10A</t>
  </si>
  <si>
    <t>sherise wright</t>
  </si>
  <si>
    <t>sherise</t>
  </si>
  <si>
    <t>13002846CF10A</t>
  </si>
  <si>
    <t>catherine smith</t>
  </si>
  <si>
    <t>14008795MM10A</t>
  </si>
  <si>
    <t>14033591TC10A</t>
  </si>
  <si>
    <t>gervan mcglashan</t>
  </si>
  <si>
    <t>gervan</t>
  </si>
  <si>
    <t>mcglashan</t>
  </si>
  <si>
    <t>13009556MM10A</t>
  </si>
  <si>
    <t>andrea davidson</t>
  </si>
  <si>
    <t>davidson</t>
  </si>
  <si>
    <t>13013656CF10A</t>
  </si>
  <si>
    <t>15015747CF10A</t>
  </si>
  <si>
    <t>adolfo laurent</t>
  </si>
  <si>
    <t>13007935CF10A</t>
  </si>
  <si>
    <t>david swan</t>
  </si>
  <si>
    <t>13010092MM10A</t>
  </si>
  <si>
    <t>edgar cisneros</t>
  </si>
  <si>
    <t>edgar</t>
  </si>
  <si>
    <t>cisneros</t>
  </si>
  <si>
    <t>13015860CF10A</t>
  </si>
  <si>
    <t>Use Computer for Child Exploit</t>
  </si>
  <si>
    <t>roosevelt kiser</t>
  </si>
  <si>
    <t>kiser</t>
  </si>
  <si>
    <t>13001725MM10A</t>
  </si>
  <si>
    <t>13027767TC10A</t>
  </si>
  <si>
    <t>sindy gourdet</t>
  </si>
  <si>
    <t>sindy</t>
  </si>
  <si>
    <t>gourdet</t>
  </si>
  <si>
    <t>13009149MM10A</t>
  </si>
  <si>
    <t>harry harrison</t>
  </si>
  <si>
    <t>harry</t>
  </si>
  <si>
    <t>14004378CF10A</t>
  </si>
  <si>
    <t>15009950CF10A</t>
  </si>
  <si>
    <t>jason martin</t>
  </si>
  <si>
    <t>13000995CF10A</t>
  </si>
  <si>
    <t>vladimir fontaine</t>
  </si>
  <si>
    <t>13016205MM10A</t>
  </si>
  <si>
    <t>juan morales</t>
  </si>
  <si>
    <t>13010974CF10A</t>
  </si>
  <si>
    <t>15002732CF10A</t>
  </si>
  <si>
    <t>richard francis</t>
  </si>
  <si>
    <t>13006347CF10A</t>
  </si>
  <si>
    <t>terrance irvin</t>
  </si>
  <si>
    <t>irvin</t>
  </si>
  <si>
    <t>13014279CF10A</t>
  </si>
  <si>
    <t>13017581CF10A</t>
  </si>
  <si>
    <t>david moise</t>
  </si>
  <si>
    <t>13015603CF10A</t>
  </si>
  <si>
    <t>13015852CF10A</t>
  </si>
  <si>
    <t>christopher garcia</t>
  </si>
  <si>
    <t>12010459CF10A</t>
  </si>
  <si>
    <t>15007279CF10A</t>
  </si>
  <si>
    <t>andres caicedo</t>
  </si>
  <si>
    <t>14005858CF10A</t>
  </si>
  <si>
    <t>14010384MM10A</t>
  </si>
  <si>
    <t>rovens daphnis</t>
  </si>
  <si>
    <t>rovens</t>
  </si>
  <si>
    <t>daphnis</t>
  </si>
  <si>
    <t>13000138CF10A</t>
  </si>
  <si>
    <t>13006172CF10A</t>
  </si>
  <si>
    <t>linsey calliste</t>
  </si>
  <si>
    <t>linsey</t>
  </si>
  <si>
    <t>calliste</t>
  </si>
  <si>
    <t>14001455CF10A</t>
  </si>
  <si>
    <t>kenneth everett</t>
  </si>
  <si>
    <t>everett</t>
  </si>
  <si>
    <t>14002314CF10A</t>
  </si>
  <si>
    <t>auta goudreau</t>
  </si>
  <si>
    <t>auta</t>
  </si>
  <si>
    <t>goudreau</t>
  </si>
  <si>
    <t>13000247CF10A</t>
  </si>
  <si>
    <t>kadijah julien</t>
  </si>
  <si>
    <t>kadijah</t>
  </si>
  <si>
    <t>julien</t>
  </si>
  <si>
    <t>13012305CF10A</t>
  </si>
  <si>
    <t>brandon brown-cruz</t>
  </si>
  <si>
    <t>brown-cruz</t>
  </si>
  <si>
    <t>13015602CF10A</t>
  </si>
  <si>
    <t>zachary raquepaw</t>
  </si>
  <si>
    <t>raquepaw</t>
  </si>
  <si>
    <t>14011655CF10A</t>
  </si>
  <si>
    <t>14014528CF10A</t>
  </si>
  <si>
    <t>henry carter</t>
  </si>
  <si>
    <t>10017179CF10A</t>
  </si>
  <si>
    <t>vonda rivers</t>
  </si>
  <si>
    <t>vonda</t>
  </si>
  <si>
    <t>rivers</t>
  </si>
  <si>
    <t>14003604CF10A</t>
  </si>
  <si>
    <t>15000126MM30A</t>
  </si>
  <si>
    <t>thomas hansler</t>
  </si>
  <si>
    <t>hansler</t>
  </si>
  <si>
    <t>11020517MM10A</t>
  </si>
  <si>
    <t>kendall dunbar</t>
  </si>
  <si>
    <t>dunbar</t>
  </si>
  <si>
    <t>14008230MM10A</t>
  </si>
  <si>
    <t>14024720TC10A</t>
  </si>
  <si>
    <t>jerron pitts</t>
  </si>
  <si>
    <t>jerron</t>
  </si>
  <si>
    <t>14009450CF10A</t>
  </si>
  <si>
    <t>15006896CF10A</t>
  </si>
  <si>
    <t>zackary salamone</t>
  </si>
  <si>
    <t>zackary</t>
  </si>
  <si>
    <t>salamone</t>
  </si>
  <si>
    <t>13003258CF10A</t>
  </si>
  <si>
    <t>garcia hilaire</t>
  </si>
  <si>
    <t>hilaire</t>
  </si>
  <si>
    <t>11014207CF10A</t>
  </si>
  <si>
    <t>laver dent</t>
  </si>
  <si>
    <t>laver</t>
  </si>
  <si>
    <t>13006099CF10A</t>
  </si>
  <si>
    <t>15015089CF10A</t>
  </si>
  <si>
    <t>john guillaume</t>
  </si>
  <si>
    <t>guillaume</t>
  </si>
  <si>
    <t>13017848CF10A</t>
  </si>
  <si>
    <t>15011874CF10A</t>
  </si>
  <si>
    <t>carlos calle</t>
  </si>
  <si>
    <t>calle</t>
  </si>
  <si>
    <t>13004726MM10A</t>
  </si>
  <si>
    <t>15035132TC20A</t>
  </si>
  <si>
    <t>tommie carter</t>
  </si>
  <si>
    <t>13000317CF10A</t>
  </si>
  <si>
    <t>daniel swakcerd</t>
  </si>
  <si>
    <t>swakcerd</t>
  </si>
  <si>
    <t>14007176CF10A</t>
  </si>
  <si>
    <t>15005468CF10A</t>
  </si>
  <si>
    <t>jackson exalus</t>
  </si>
  <si>
    <t>exalus</t>
  </si>
  <si>
    <t>13007120CF10A</t>
  </si>
  <si>
    <t>15004135MM10A</t>
  </si>
  <si>
    <t>rod robinson</t>
  </si>
  <si>
    <t>rod</t>
  </si>
  <si>
    <t>13017781CF10A</t>
  </si>
  <si>
    <t>michael denonno</t>
  </si>
  <si>
    <t>denonno</t>
  </si>
  <si>
    <t>13017307MM10A</t>
  </si>
  <si>
    <t>14002476MM20A</t>
  </si>
  <si>
    <t>jameeka obriant</t>
  </si>
  <si>
    <t>jameeka</t>
  </si>
  <si>
    <t>obriant</t>
  </si>
  <si>
    <t>13008701CF10A</t>
  </si>
  <si>
    <t>jason lacroix</t>
  </si>
  <si>
    <t>lacroix</t>
  </si>
  <si>
    <t>14000575CF10A</t>
  </si>
  <si>
    <t>14075727TC40A</t>
  </si>
  <si>
    <t>rakesha hills</t>
  </si>
  <si>
    <t>rakesha</t>
  </si>
  <si>
    <t>hills</t>
  </si>
  <si>
    <t>13013530CF10A</t>
  </si>
  <si>
    <t>14003801MM10A</t>
  </si>
  <si>
    <t>harriet blake</t>
  </si>
  <si>
    <t>harriet</t>
  </si>
  <si>
    <t>13016895CF10A</t>
  </si>
  <si>
    <t>matthew haffner</t>
  </si>
  <si>
    <t>haffner</t>
  </si>
  <si>
    <t>13017820CF10A</t>
  </si>
  <si>
    <t>eimar galvis</t>
  </si>
  <si>
    <t>eimar</t>
  </si>
  <si>
    <t>galvis</t>
  </si>
  <si>
    <t>13000098CF10A</t>
  </si>
  <si>
    <t>Traff In Cocaine &lt;400g&gt;150 Kil</t>
  </si>
  <si>
    <t>15004400MM10A</t>
  </si>
  <si>
    <t>ryan franz</t>
  </si>
  <si>
    <t>franz</t>
  </si>
  <si>
    <t>13007492CF10A</t>
  </si>
  <si>
    <t>13001501MM30A</t>
  </si>
  <si>
    <t>everson alexis</t>
  </si>
  <si>
    <t>everson</t>
  </si>
  <si>
    <t>14001503MM10A</t>
  </si>
  <si>
    <t>andre eaton</t>
  </si>
  <si>
    <t>13016493CF10A</t>
  </si>
  <si>
    <t>lenin rincon</t>
  </si>
  <si>
    <t>lenin</t>
  </si>
  <si>
    <t>rincon</t>
  </si>
  <si>
    <t>13000010CF10A</t>
  </si>
  <si>
    <t>13001020CF10A</t>
  </si>
  <si>
    <t>lakesia hawkins</t>
  </si>
  <si>
    <t>lakesia</t>
  </si>
  <si>
    <t>14001960MM10A</t>
  </si>
  <si>
    <t>dena gaines</t>
  </si>
  <si>
    <t>dena</t>
  </si>
  <si>
    <t>gaines</t>
  </si>
  <si>
    <t>13011514CF10A</t>
  </si>
  <si>
    <t>alphonse mills</t>
  </si>
  <si>
    <t>alphonse</t>
  </si>
  <si>
    <t>13003467CF10A</t>
  </si>
  <si>
    <t>jeffrey chidsey</t>
  </si>
  <si>
    <t>chidsey</t>
  </si>
  <si>
    <t>15014942CF10A</t>
  </si>
  <si>
    <t>Murder In 2nd Degree W/firearm</t>
  </si>
  <si>
    <t>bradford crayton</t>
  </si>
  <si>
    <t>bradford</t>
  </si>
  <si>
    <t>crayton</t>
  </si>
  <si>
    <t>13010012MM10A</t>
  </si>
  <si>
    <t>14003318CF10A</t>
  </si>
  <si>
    <t>rashenna royster</t>
  </si>
  <si>
    <t>rashenna</t>
  </si>
  <si>
    <t>14001875CF10A</t>
  </si>
  <si>
    <t>15001260MM30A</t>
  </si>
  <si>
    <t>michael floyd</t>
  </si>
  <si>
    <t>14002194MM10A</t>
  </si>
  <si>
    <t>14012662MM10A</t>
  </si>
  <si>
    <t>felix regis</t>
  </si>
  <si>
    <t>regis</t>
  </si>
  <si>
    <t>13016330CF10A</t>
  </si>
  <si>
    <t>francisco sanchezlagomarcino</t>
  </si>
  <si>
    <t>sanchezlagomarcino</t>
  </si>
  <si>
    <t>13020330TC10A</t>
  </si>
  <si>
    <t>16000043CF10A</t>
  </si>
  <si>
    <t>patrick jean</t>
  </si>
  <si>
    <t>04017955CF10A</t>
  </si>
  <si>
    <t>carmelle prospere</t>
  </si>
  <si>
    <t>carmelle</t>
  </si>
  <si>
    <t>prospere</t>
  </si>
  <si>
    <t>14005016MM10A</t>
  </si>
  <si>
    <t>nicholas brady</t>
  </si>
  <si>
    <t>13007866CF10A</t>
  </si>
  <si>
    <t>daniel cox</t>
  </si>
  <si>
    <t>cox</t>
  </si>
  <si>
    <t>14002666CF10A</t>
  </si>
  <si>
    <t>david doughty</t>
  </si>
  <si>
    <t>doughty</t>
  </si>
  <si>
    <t>13017774MM10A</t>
  </si>
  <si>
    <t>14005800MO10A</t>
  </si>
  <si>
    <t>14006612MM10A</t>
  </si>
  <si>
    <t>angel hernandez</t>
  </si>
  <si>
    <t>13018614MM10A</t>
  </si>
  <si>
    <t>adrien petit</t>
  </si>
  <si>
    <t>adrien</t>
  </si>
  <si>
    <t>13015497MM10A</t>
  </si>
  <si>
    <t>chercolby sweet-foy</t>
  </si>
  <si>
    <t>chercolby</t>
  </si>
  <si>
    <t>sweet-foy</t>
  </si>
  <si>
    <t>13002860CF10A</t>
  </si>
  <si>
    <t>13010198CF10A</t>
  </si>
  <si>
    <t>luis perez</t>
  </si>
  <si>
    <t>10007133CF10A</t>
  </si>
  <si>
    <t>Grand Theft (motor Vehicle)</t>
  </si>
  <si>
    <t>15004534MM10A</t>
  </si>
  <si>
    <t>latura hall</t>
  </si>
  <si>
    <t>latura</t>
  </si>
  <si>
    <t>13002402MM10A</t>
  </si>
  <si>
    <t>valencia wilsonbrown</t>
  </si>
  <si>
    <t>wilsonbrown</t>
  </si>
  <si>
    <t>13007461MM10A</t>
  </si>
  <si>
    <t>samantha lynch</t>
  </si>
  <si>
    <t>14002294CF10A</t>
  </si>
  <si>
    <t>14001353MM30A</t>
  </si>
  <si>
    <t>tyson harper</t>
  </si>
  <si>
    <t>tyson</t>
  </si>
  <si>
    <t>12002486MM10A</t>
  </si>
  <si>
    <t>christian mcdaniel</t>
  </si>
  <si>
    <t>mcdaniel</t>
  </si>
  <si>
    <t>11014072CF10A</t>
  </si>
  <si>
    <t>14000700CF10A</t>
  </si>
  <si>
    <t>14004052CF10A</t>
  </si>
  <si>
    <t>christina deluca</t>
  </si>
  <si>
    <t>deluca</t>
  </si>
  <si>
    <t>13001785CF10A</t>
  </si>
  <si>
    <t>13007488CF10A</t>
  </si>
  <si>
    <t>14005961CF10A</t>
  </si>
  <si>
    <t>darren mcbride</t>
  </si>
  <si>
    <t>13003967CF10A</t>
  </si>
  <si>
    <t>Poss Meth/Diox/Meth/Amp (MDMA)</t>
  </si>
  <si>
    <t>14013036CF10A</t>
  </si>
  <si>
    <t>frank battle</t>
  </si>
  <si>
    <t>12005812CF10A</t>
  </si>
  <si>
    <t>renee monroe</t>
  </si>
  <si>
    <t>13005330MM10A</t>
  </si>
  <si>
    <t>scott jonas</t>
  </si>
  <si>
    <t>13007466MM10A</t>
  </si>
  <si>
    <t>peter samuels</t>
  </si>
  <si>
    <t>13006061CF10A</t>
  </si>
  <si>
    <t>13017920CF10A</t>
  </si>
  <si>
    <t>william mckinley</t>
  </si>
  <si>
    <t>14012584MM10A</t>
  </si>
  <si>
    <t>14012841MM10A</t>
  </si>
  <si>
    <t>andre robinson</t>
  </si>
  <si>
    <t>14005768CF10A</t>
  </si>
  <si>
    <t>Trans/Harm/Material to a Minor</t>
  </si>
  <si>
    <t>14083273TC30A</t>
  </si>
  <si>
    <t>jason figueroa</t>
  </si>
  <si>
    <t>14012445CF10A</t>
  </si>
  <si>
    <t>15058119TC20A</t>
  </si>
  <si>
    <t>12007890CF10A</t>
  </si>
  <si>
    <t>kenyatti collins</t>
  </si>
  <si>
    <t>kenyatti</t>
  </si>
  <si>
    <t>13017212MM10A</t>
  </si>
  <si>
    <t>13021107MM10A</t>
  </si>
  <si>
    <t>talal abouhana</t>
  </si>
  <si>
    <t>talal</t>
  </si>
  <si>
    <t>abouhana</t>
  </si>
  <si>
    <t>13003376MM10A</t>
  </si>
  <si>
    <t>baron howard</t>
  </si>
  <si>
    <t>13000107CF10A</t>
  </si>
  <si>
    <t>13019750TC10A</t>
  </si>
  <si>
    <t>raynard middleton</t>
  </si>
  <si>
    <t>raynard</t>
  </si>
  <si>
    <t>13007616MM10A</t>
  </si>
  <si>
    <t>14001309TC10A</t>
  </si>
  <si>
    <t>nikevis mitchell</t>
  </si>
  <si>
    <t>nikevis</t>
  </si>
  <si>
    <t>13006644CF10A</t>
  </si>
  <si>
    <t>15001535MM30A</t>
  </si>
  <si>
    <t>yves guignard</t>
  </si>
  <si>
    <t>guignard</t>
  </si>
  <si>
    <t>14003627CF10A</t>
  </si>
  <si>
    <t>15000830CF10A</t>
  </si>
  <si>
    <t>eric taylor</t>
  </si>
  <si>
    <t>13002423CF10A</t>
  </si>
  <si>
    <t>15025409TC10A</t>
  </si>
  <si>
    <t>ovidio vasquez</t>
  </si>
  <si>
    <t>ovidio</t>
  </si>
  <si>
    <t>13004137MM10A</t>
  </si>
  <si>
    <t>suzette tillit</t>
  </si>
  <si>
    <t>suzette</t>
  </si>
  <si>
    <t>tillit</t>
  </si>
  <si>
    <t>13008631MM10A</t>
  </si>
  <si>
    <t>14001219MM30A</t>
  </si>
  <si>
    <t>jeffrey telsaint</t>
  </si>
  <si>
    <t>telsaint</t>
  </si>
  <si>
    <t>13006309CF10A</t>
  </si>
  <si>
    <t>13019738MM10A</t>
  </si>
  <si>
    <t>suong huynh</t>
  </si>
  <si>
    <t>suong</t>
  </si>
  <si>
    <t>huynh</t>
  </si>
  <si>
    <t>13021131MM10A</t>
  </si>
  <si>
    <t>devan bryant</t>
  </si>
  <si>
    <t>devan</t>
  </si>
  <si>
    <t>13002335CF10A</t>
  </si>
  <si>
    <t>13013032CF10A</t>
  </si>
  <si>
    <t>alonzo long</t>
  </si>
  <si>
    <t>13018441MM10A</t>
  </si>
  <si>
    <t>andrew senra</t>
  </si>
  <si>
    <t>senra</t>
  </si>
  <si>
    <t>14010164CF10A</t>
  </si>
  <si>
    <t>14011714MM10A</t>
  </si>
  <si>
    <t>shirlene joseph</t>
  </si>
  <si>
    <t>shirlene</t>
  </si>
  <si>
    <t>12001290CF10A</t>
  </si>
  <si>
    <t>alexus jackson</t>
  </si>
  <si>
    <t>alexus</t>
  </si>
  <si>
    <t>13003068TC10A</t>
  </si>
  <si>
    <t>reynaldo batista</t>
  </si>
  <si>
    <t>reynaldo</t>
  </si>
  <si>
    <t>batista</t>
  </si>
  <si>
    <t>13002508CF10A</t>
  </si>
  <si>
    <t>13014083CF10A</t>
  </si>
  <si>
    <t>michael mallen</t>
  </si>
  <si>
    <t>mallen</t>
  </si>
  <si>
    <t>13022148MM10A</t>
  </si>
  <si>
    <t>14002904MM20A</t>
  </si>
  <si>
    <t>alex louissaint</t>
  </si>
  <si>
    <t>louissaint</t>
  </si>
  <si>
    <t>13013098CF10A</t>
  </si>
  <si>
    <t>fabio viana</t>
  </si>
  <si>
    <t>viana</t>
  </si>
  <si>
    <t>13002455CF10A</t>
  </si>
  <si>
    <t>donarth harris</t>
  </si>
  <si>
    <t>donarth</t>
  </si>
  <si>
    <t>13007263CF10A</t>
  </si>
  <si>
    <t>prince brown</t>
  </si>
  <si>
    <t>prince</t>
  </si>
  <si>
    <t>14000150CF10A</t>
  </si>
  <si>
    <t>14005731MM10A</t>
  </si>
  <si>
    <t>joseph massucco</t>
  </si>
  <si>
    <t>massucco</t>
  </si>
  <si>
    <t>13014425CF10A</t>
  </si>
  <si>
    <t>amanda olek</t>
  </si>
  <si>
    <t>olek</t>
  </si>
  <si>
    <t>12013500CF10A</t>
  </si>
  <si>
    <t>therese patterson</t>
  </si>
  <si>
    <t>therese</t>
  </si>
  <si>
    <t>13018346MM10A</t>
  </si>
  <si>
    <t>13023761MM10A</t>
  </si>
  <si>
    <t>james johnson</t>
  </si>
  <si>
    <t>13001970CF10A</t>
  </si>
  <si>
    <t>kevin burns</t>
  </si>
  <si>
    <t>13019211MM10A</t>
  </si>
  <si>
    <t>15009586MM10A</t>
  </si>
  <si>
    <t>andre veira</t>
  </si>
  <si>
    <t>veira</t>
  </si>
  <si>
    <t>14009213CF10A</t>
  </si>
  <si>
    <t>14096127TC30A</t>
  </si>
  <si>
    <t>15006923CF10A</t>
  </si>
  <si>
    <t>jared cohen</t>
  </si>
  <si>
    <t>cohen</t>
  </si>
  <si>
    <t>13020451MM10A</t>
  </si>
  <si>
    <t>14076707TC20A</t>
  </si>
  <si>
    <t>tiffany baker</t>
  </si>
  <si>
    <t>14000104CF10A</t>
  </si>
  <si>
    <t>14058273TC40A</t>
  </si>
  <si>
    <t>jordan roberts</t>
  </si>
  <si>
    <t>13003705CF10A</t>
  </si>
  <si>
    <t>14000419MM40A</t>
  </si>
  <si>
    <t>Forge Revoked Expired Credit Card</t>
  </si>
  <si>
    <t>claudia arbelaez</t>
  </si>
  <si>
    <t>claudia</t>
  </si>
  <si>
    <t>arbelaez</t>
  </si>
  <si>
    <t>14000497CF10A</t>
  </si>
  <si>
    <t>14011313CF10A</t>
  </si>
  <si>
    <t>jermaine westbrook</t>
  </si>
  <si>
    <t>14015356CF10A</t>
  </si>
  <si>
    <t>15004405CF10A</t>
  </si>
  <si>
    <t>elizabeth maddox</t>
  </si>
  <si>
    <t>maddox</t>
  </si>
  <si>
    <t>13000041MM10A</t>
  </si>
  <si>
    <t>devorist calloway</t>
  </si>
  <si>
    <t>devorist</t>
  </si>
  <si>
    <t>calloway</t>
  </si>
  <si>
    <t>13008754MM10A</t>
  </si>
  <si>
    <t>13008651CF10A</t>
  </si>
  <si>
    <t>14012818MM10A</t>
  </si>
  <si>
    <t>denzle langley</t>
  </si>
  <si>
    <t>denzle</t>
  </si>
  <si>
    <t>langley</t>
  </si>
  <si>
    <t>13018771MM10A</t>
  </si>
  <si>
    <t>mateus slovinski</t>
  </si>
  <si>
    <t>mateus</t>
  </si>
  <si>
    <t>slovinski</t>
  </si>
  <si>
    <t>13022149MM10A</t>
  </si>
  <si>
    <t>imad farah</t>
  </si>
  <si>
    <t>imad</t>
  </si>
  <si>
    <t>farah</t>
  </si>
  <si>
    <t>12018476CF10A</t>
  </si>
  <si>
    <t>wilkins robles</t>
  </si>
  <si>
    <t>wilkins</t>
  </si>
  <si>
    <t>robles</t>
  </si>
  <si>
    <t>13009825CF10A</t>
  </si>
  <si>
    <t>zachary simon</t>
  </si>
  <si>
    <t>13001280CF10A</t>
  </si>
  <si>
    <t>terrin page</t>
  </si>
  <si>
    <t>terrin</t>
  </si>
  <si>
    <t>14005964CF10A</t>
  </si>
  <si>
    <t>15008167CF10A</t>
  </si>
  <si>
    <t>mckenzy bienaime</t>
  </si>
  <si>
    <t>mckenzy</t>
  </si>
  <si>
    <t>bienaime</t>
  </si>
  <si>
    <t>11018233MM10A</t>
  </si>
  <si>
    <t>pablo cabrera</t>
  </si>
  <si>
    <t>cabrera</t>
  </si>
  <si>
    <t>13016322MM10A</t>
  </si>
  <si>
    <t>14001030MM10A</t>
  </si>
  <si>
    <t>15001398CF10A</t>
  </si>
  <si>
    <t>bendik bienaime</t>
  </si>
  <si>
    <t>bendik</t>
  </si>
  <si>
    <t>13005092MM10A</t>
  </si>
  <si>
    <t>steven cooper</t>
  </si>
  <si>
    <t>13022861MM10A</t>
  </si>
  <si>
    <t>raphale demeritte</t>
  </si>
  <si>
    <t>raphale</t>
  </si>
  <si>
    <t>demeritte</t>
  </si>
  <si>
    <t>13000282CF10A</t>
  </si>
  <si>
    <t>patrick clark</t>
  </si>
  <si>
    <t>14003805MM10A</t>
  </si>
  <si>
    <t>nicole coggio</t>
  </si>
  <si>
    <t>coggio</t>
  </si>
  <si>
    <t>13001301CF10A</t>
  </si>
  <si>
    <t>ulises ballate</t>
  </si>
  <si>
    <t>ballate</t>
  </si>
  <si>
    <t>13011948CF10A</t>
  </si>
  <si>
    <t>14002484CF10A</t>
  </si>
  <si>
    <t>Trafficking In Cocaine,+28-200</t>
  </si>
  <si>
    <t>briana adhemar</t>
  </si>
  <si>
    <t>briana</t>
  </si>
  <si>
    <t>13023835MM10A</t>
  </si>
  <si>
    <t>guy toussaint</t>
  </si>
  <si>
    <t>guy</t>
  </si>
  <si>
    <t>13002425CF10A</t>
  </si>
  <si>
    <t>14009456MM10A</t>
  </si>
  <si>
    <t>flora valliere</t>
  </si>
  <si>
    <t>flora</t>
  </si>
  <si>
    <t>valliere</t>
  </si>
  <si>
    <t>13017624CF10A</t>
  </si>
  <si>
    <t>vashty mayor</t>
  </si>
  <si>
    <t>vashty</t>
  </si>
  <si>
    <t>mayor</t>
  </si>
  <si>
    <t>13003401MM10A</t>
  </si>
  <si>
    <t>travis vassel</t>
  </si>
  <si>
    <t>vassel</t>
  </si>
  <si>
    <t>14011481CF10A</t>
  </si>
  <si>
    <t>15004556CF10A</t>
  </si>
  <si>
    <t>kevin banning</t>
  </si>
  <si>
    <t>banning</t>
  </si>
  <si>
    <t>13014713CF10A</t>
  </si>
  <si>
    <t>14000029MM10A</t>
  </si>
  <si>
    <t>romel jeanlouis</t>
  </si>
  <si>
    <t>romel</t>
  </si>
  <si>
    <t>jeanlouis</t>
  </si>
  <si>
    <t>13005309MM10A</t>
  </si>
  <si>
    <t>16002988CF10A</t>
  </si>
  <si>
    <t>kadeem joseph</t>
  </si>
  <si>
    <t>kadeem</t>
  </si>
  <si>
    <t>13023834MM10A</t>
  </si>
  <si>
    <t>15037105TC40A</t>
  </si>
  <si>
    <t>kenneth tommie</t>
  </si>
  <si>
    <t>13014898CF10A</t>
  </si>
  <si>
    <t>14042548TC10A</t>
  </si>
  <si>
    <t>annonce georges</t>
  </si>
  <si>
    <t>annonce</t>
  </si>
  <si>
    <t>georges</t>
  </si>
  <si>
    <t>13022647MM10A</t>
  </si>
  <si>
    <t>larry king</t>
  </si>
  <si>
    <t>10016314CF10A</t>
  </si>
  <si>
    <t>jose rivera</t>
  </si>
  <si>
    <t>13015056MM10A</t>
  </si>
  <si>
    <t>ricardo centurion</t>
  </si>
  <si>
    <t>centurion</t>
  </si>
  <si>
    <t>13005255CF10A</t>
  </si>
  <si>
    <t>tajdrick pratt</t>
  </si>
  <si>
    <t>tajdrick</t>
  </si>
  <si>
    <t>13005387CF10A</t>
  </si>
  <si>
    <t>13016267MM10A</t>
  </si>
  <si>
    <t>russell desvergers</t>
  </si>
  <si>
    <t>desvergers</t>
  </si>
  <si>
    <t>13019140MM10A</t>
  </si>
  <si>
    <t>josue sanchez</t>
  </si>
  <si>
    <t>14004563MM10A</t>
  </si>
  <si>
    <t>clifford wellington</t>
  </si>
  <si>
    <t>wellington</t>
  </si>
  <si>
    <t>14016158MM10A</t>
  </si>
  <si>
    <t>15012078MO10A</t>
  </si>
  <si>
    <t>Resisting W/O Violence</t>
  </si>
  <si>
    <t>anthony miller</t>
  </si>
  <si>
    <t>12023383MM10A</t>
  </si>
  <si>
    <t>15002222CF10A</t>
  </si>
  <si>
    <t>andria vassell</t>
  </si>
  <si>
    <t>andria</t>
  </si>
  <si>
    <t>vassell</t>
  </si>
  <si>
    <t>13009247MM10A</t>
  </si>
  <si>
    <t>tramaine conley</t>
  </si>
  <si>
    <t>tramaine</t>
  </si>
  <si>
    <t>conley</t>
  </si>
  <si>
    <t>13012254TC10A</t>
  </si>
  <si>
    <t>george sisler</t>
  </si>
  <si>
    <t>sisler</t>
  </si>
  <si>
    <t>13008304MM10A</t>
  </si>
  <si>
    <t>joseph torres</t>
  </si>
  <si>
    <t>14001375MM10A</t>
  </si>
  <si>
    <t>victor sanchez</t>
  </si>
  <si>
    <t>14007578CF10A</t>
  </si>
  <si>
    <t>15032004TC20A</t>
  </si>
  <si>
    <t>jorge hourruitiner</t>
  </si>
  <si>
    <t>hourruitiner</t>
  </si>
  <si>
    <t>13017769CF10A</t>
  </si>
  <si>
    <t>eliott arcia</t>
  </si>
  <si>
    <t>eliott</t>
  </si>
  <si>
    <t>arcia</t>
  </si>
  <si>
    <t>13019373MM10A</t>
  </si>
  <si>
    <t>abe navarro</t>
  </si>
  <si>
    <t>abe</t>
  </si>
  <si>
    <t>13004033CF10A</t>
  </si>
  <si>
    <t>justin jones</t>
  </si>
  <si>
    <t>13001834CF10A</t>
  </si>
  <si>
    <t>14021030TC10A</t>
  </si>
  <si>
    <t>robert sellars</t>
  </si>
  <si>
    <t>sellars</t>
  </si>
  <si>
    <t>13011554CF10A</t>
  </si>
  <si>
    <t>gary camilo</t>
  </si>
  <si>
    <t>camilo</t>
  </si>
  <si>
    <t>13002139CF10A</t>
  </si>
  <si>
    <t>13022555MM10A</t>
  </si>
  <si>
    <t>15011390MM10A</t>
  </si>
  <si>
    <t>vernon prater</t>
  </si>
  <si>
    <t>prater</t>
  </si>
  <si>
    <t>13011071CF10A</t>
  </si>
  <si>
    <t>14008303CF10A</t>
  </si>
  <si>
    <t>jack brown</t>
  </si>
  <si>
    <t>13006640MM10A</t>
  </si>
  <si>
    <t>13012960MM10A</t>
  </si>
  <si>
    <t>juanita carvello</t>
  </si>
  <si>
    <t>juanita</t>
  </si>
  <si>
    <t>carvello</t>
  </si>
  <si>
    <t>14014072CF10A</t>
  </si>
  <si>
    <t>15013147CF10A</t>
  </si>
  <si>
    <t>evelyn alcime</t>
  </si>
  <si>
    <t>13006874MM10A</t>
  </si>
  <si>
    <t>13012812MO10A</t>
  </si>
  <si>
    <t>Intoxicating Beverages</t>
  </si>
  <si>
    <t>jean valeus</t>
  </si>
  <si>
    <t>valeus</t>
  </si>
  <si>
    <t>13015383CF10A</t>
  </si>
  <si>
    <t>nicole montgomery</t>
  </si>
  <si>
    <t>montgomery</t>
  </si>
  <si>
    <t>14012638CF10A</t>
  </si>
  <si>
    <t>14015915CF10A</t>
  </si>
  <si>
    <t>carline germaine</t>
  </si>
  <si>
    <t>carline</t>
  </si>
  <si>
    <t>germaine</t>
  </si>
  <si>
    <t>13009223CF10A</t>
  </si>
  <si>
    <t>paul johnson</t>
  </si>
  <si>
    <t>14000263CF10A</t>
  </si>
  <si>
    <t>jonathan williams</t>
  </si>
  <si>
    <t>13000198CF10A</t>
  </si>
  <si>
    <t>14045663TC40A</t>
  </si>
  <si>
    <t>jeffery mann</t>
  </si>
  <si>
    <t>13009621CF10A</t>
  </si>
  <si>
    <t>lindsey jorgensen</t>
  </si>
  <si>
    <t>jorgensen</t>
  </si>
  <si>
    <t>13023925MM10A</t>
  </si>
  <si>
    <t>alexandria smiley</t>
  </si>
  <si>
    <t>10018447CF10A</t>
  </si>
  <si>
    <t>jerel dowels</t>
  </si>
  <si>
    <t>jerel</t>
  </si>
  <si>
    <t>dowels</t>
  </si>
  <si>
    <t>14011210CF10A</t>
  </si>
  <si>
    <t>15007329CF10A</t>
  </si>
  <si>
    <t>daniel heim</t>
  </si>
  <si>
    <t>heim</t>
  </si>
  <si>
    <t>13022678MM10A</t>
  </si>
  <si>
    <t>mary grey</t>
  </si>
  <si>
    <t>grey</t>
  </si>
  <si>
    <t>14012183MM10A</t>
  </si>
  <si>
    <t>14012941CF10A</t>
  </si>
  <si>
    <t>sharon johnson</t>
  </si>
  <si>
    <t>11019445CF10A</t>
  </si>
  <si>
    <t>16002338MM10A</t>
  </si>
  <si>
    <t>venetta mapp</t>
  </si>
  <si>
    <t>venetta</t>
  </si>
  <si>
    <t>mapp</t>
  </si>
  <si>
    <t>14003198CF10A</t>
  </si>
  <si>
    <t>patrick niesterczuk</t>
  </si>
  <si>
    <t>niesterczuk</t>
  </si>
  <si>
    <t>14000273CF10A</t>
  </si>
  <si>
    <t>Grand Theft of the 2nd Degree</t>
  </si>
  <si>
    <t>14067890TC20A</t>
  </si>
  <si>
    <t>taro beneby</t>
  </si>
  <si>
    <t>taro</t>
  </si>
  <si>
    <t>beneby</t>
  </si>
  <si>
    <t>13011520CF10A</t>
  </si>
  <si>
    <t>14002797CF10A</t>
  </si>
  <si>
    <t>glenn weston</t>
  </si>
  <si>
    <t>13002367CF10A</t>
  </si>
  <si>
    <t>15064458TC40A</t>
  </si>
  <si>
    <t>clevent louima</t>
  </si>
  <si>
    <t>clevent</t>
  </si>
  <si>
    <t>13011247CF10A</t>
  </si>
  <si>
    <t>david robinson</t>
  </si>
  <si>
    <t>13011344CF10A</t>
  </si>
  <si>
    <t>ellis carswell</t>
  </si>
  <si>
    <t>carswell</t>
  </si>
  <si>
    <t>13003718CF10A</t>
  </si>
  <si>
    <t>13016232CF10A</t>
  </si>
  <si>
    <t>william rodriguez</t>
  </si>
  <si>
    <t>13006654CF10A</t>
  </si>
  <si>
    <t>15007532CF10A</t>
  </si>
  <si>
    <t>authry heard</t>
  </si>
  <si>
    <t>authry</t>
  </si>
  <si>
    <t>heard</t>
  </si>
  <si>
    <t>13005174CF10A</t>
  </si>
  <si>
    <t>16005747TC30A</t>
  </si>
  <si>
    <t>ebony wooden</t>
  </si>
  <si>
    <t>wooden</t>
  </si>
  <si>
    <t>14001683MM10A</t>
  </si>
  <si>
    <t>denny rivera</t>
  </si>
  <si>
    <t>14001002CF10A</t>
  </si>
  <si>
    <t>david ellis</t>
  </si>
  <si>
    <t>13007791CF10A</t>
  </si>
  <si>
    <t>jose carrascoe</t>
  </si>
  <si>
    <t>carrascoe</t>
  </si>
  <si>
    <t>13022344MM10A</t>
  </si>
  <si>
    <t>robert kathary</t>
  </si>
  <si>
    <t>kathary</t>
  </si>
  <si>
    <t>13001490CF10A</t>
  </si>
  <si>
    <t>travis taylor</t>
  </si>
  <si>
    <t>12001627CF10A</t>
  </si>
  <si>
    <t>13022157MO10A</t>
  </si>
  <si>
    <t>Loiter Where Sign is Posted</t>
  </si>
  <si>
    <t>kenneth wright</t>
  </si>
  <si>
    <t>13003119CF10A</t>
  </si>
  <si>
    <t>14013764MM10A</t>
  </si>
  <si>
    <t>Drinking Alch Beverage In Open</t>
  </si>
  <si>
    <t>samuel lamie</t>
  </si>
  <si>
    <t>lamie</t>
  </si>
  <si>
    <t>12016410CF10A</t>
  </si>
  <si>
    <t>14007834CF10A</t>
  </si>
  <si>
    <t>marcos midence</t>
  </si>
  <si>
    <t>marcos</t>
  </si>
  <si>
    <t>midence</t>
  </si>
  <si>
    <t>13015781TC10A</t>
  </si>
  <si>
    <t>14005855TC20A</t>
  </si>
  <si>
    <t>jessica brekke</t>
  </si>
  <si>
    <t>brekke</t>
  </si>
  <si>
    <t>13004768CF10A</t>
  </si>
  <si>
    <t>ssecrette brown</t>
  </si>
  <si>
    <t>ssecrette</t>
  </si>
  <si>
    <t>12016221CF10A</t>
  </si>
  <si>
    <t>andrew barnett</t>
  </si>
  <si>
    <t>barnett</t>
  </si>
  <si>
    <t>13011617CF10A</t>
  </si>
  <si>
    <t>matthew jordan</t>
  </si>
  <si>
    <t>14012702CF10A</t>
  </si>
  <si>
    <t>14016455CF10A</t>
  </si>
  <si>
    <t>victor malaric</t>
  </si>
  <si>
    <t>malaric</t>
  </si>
  <si>
    <t>13004251CF10A</t>
  </si>
  <si>
    <t>sean mccabe</t>
  </si>
  <si>
    <t>13011437CF10A</t>
  </si>
  <si>
    <t>bernard parker</t>
  </si>
  <si>
    <t>13000939CF10A</t>
  </si>
  <si>
    <t>alexandrea miles</t>
  </si>
  <si>
    <t>alexandrea</t>
  </si>
  <si>
    <t>12005832CF10A</t>
  </si>
  <si>
    <t>douglas mason</t>
  </si>
  <si>
    <t>13004215MM10A</t>
  </si>
  <si>
    <t>derek modrok</t>
  </si>
  <si>
    <t>modrok</t>
  </si>
  <si>
    <t>13012618CF10A</t>
  </si>
  <si>
    <t>14005616CF10A</t>
  </si>
  <si>
    <t>timothy edwards</t>
  </si>
  <si>
    <t>13000326CF10A</t>
  </si>
  <si>
    <t>13039168TC30A</t>
  </si>
  <si>
    <t>louis delvecchio</t>
  </si>
  <si>
    <t>delvecchio</t>
  </si>
  <si>
    <t>13002402CF10A</t>
  </si>
  <si>
    <t>13005675MM10A</t>
  </si>
  <si>
    <t>jeffrey tapia</t>
  </si>
  <si>
    <t>13017246CF10A</t>
  </si>
  <si>
    <t>guy adoni</t>
  </si>
  <si>
    <t>adoni</t>
  </si>
  <si>
    <t>14016311CF10A</t>
  </si>
  <si>
    <t>15004454CF10A</t>
  </si>
  <si>
    <t>arthur morgan</t>
  </si>
  <si>
    <t>07016234CF10A</t>
  </si>
  <si>
    <t>paul brown</t>
  </si>
  <si>
    <t>13000082CF10A</t>
  </si>
  <si>
    <t>ronald lang</t>
  </si>
  <si>
    <t>lang</t>
  </si>
  <si>
    <t>13014267CF10A</t>
  </si>
  <si>
    <t>14012760TC40A</t>
  </si>
  <si>
    <t>nicole hewitt</t>
  </si>
  <si>
    <t>13020365MM10A</t>
  </si>
  <si>
    <t>joseph falcon</t>
  </si>
  <si>
    <t>13008988MM10A</t>
  </si>
  <si>
    <t>14001662MM10A</t>
  </si>
  <si>
    <t>brian murzike</t>
  </si>
  <si>
    <t>murzike</t>
  </si>
  <si>
    <t>14016901CF10A</t>
  </si>
  <si>
    <t>15000289MM20A</t>
  </si>
  <si>
    <t>lancy duggins</t>
  </si>
  <si>
    <t>lancy</t>
  </si>
  <si>
    <t>duggins</t>
  </si>
  <si>
    <t>11003377CF10A</t>
  </si>
  <si>
    <t>cassio slowden</t>
  </si>
  <si>
    <t>cassio</t>
  </si>
  <si>
    <t>slowden</t>
  </si>
  <si>
    <t>13000174MM10A</t>
  </si>
  <si>
    <t>claudio tamarez</t>
  </si>
  <si>
    <t>claudio</t>
  </si>
  <si>
    <t>tamarez</t>
  </si>
  <si>
    <t>13005352CF10A</t>
  </si>
  <si>
    <t>Possession Of Phentermine</t>
  </si>
  <si>
    <t>bryan taylor</t>
  </si>
  <si>
    <t>14000154CF10A</t>
  </si>
  <si>
    <t>14004910MM10A</t>
  </si>
  <si>
    <t>elie dubois</t>
  </si>
  <si>
    <t>dubois</t>
  </si>
  <si>
    <t>13010985CF10A</t>
  </si>
  <si>
    <t>stephen marsh</t>
  </si>
  <si>
    <t>marsh</t>
  </si>
  <si>
    <t>14002311CF10A</t>
  </si>
  <si>
    <t>cristino lozano</t>
  </si>
  <si>
    <t>cristino</t>
  </si>
  <si>
    <t>lozano</t>
  </si>
  <si>
    <t>13011978CF10A</t>
  </si>
  <si>
    <t>steven king</t>
  </si>
  <si>
    <t>13014981CF10A</t>
  </si>
  <si>
    <t>13020505MM10A</t>
  </si>
  <si>
    <t>john williams</t>
  </si>
  <si>
    <t>13002585CF10A</t>
  </si>
  <si>
    <t>15015357CF10A</t>
  </si>
  <si>
    <t>emily holbrook</t>
  </si>
  <si>
    <t>emily</t>
  </si>
  <si>
    <t>holbrook</t>
  </si>
  <si>
    <t>14015045CF10A</t>
  </si>
  <si>
    <t>15001351CF10A</t>
  </si>
  <si>
    <t>francis gibbons</t>
  </si>
  <si>
    <t>13010824CF10A</t>
  </si>
  <si>
    <t>peyton nunes</t>
  </si>
  <si>
    <t>peyton</t>
  </si>
  <si>
    <t>nunes</t>
  </si>
  <si>
    <t>13003994MM10A</t>
  </si>
  <si>
    <t>nicole howard</t>
  </si>
  <si>
    <t>12012951CF10A</t>
  </si>
  <si>
    <t>jacob humes</t>
  </si>
  <si>
    <t>humes</t>
  </si>
  <si>
    <t>13001886MM10A</t>
  </si>
  <si>
    <t>13009010CF10A</t>
  </si>
  <si>
    <t>jonathan norris</t>
  </si>
  <si>
    <t>norris</t>
  </si>
  <si>
    <t>13000295CF10A</t>
  </si>
  <si>
    <t>14002064MM40A</t>
  </si>
  <si>
    <t>michael wyatt</t>
  </si>
  <si>
    <t>wyatt</t>
  </si>
  <si>
    <t>14014550CF10A</t>
  </si>
  <si>
    <t>14003456MM20A</t>
  </si>
  <si>
    <t>cambrell smart</t>
  </si>
  <si>
    <t>cambrell</t>
  </si>
  <si>
    <t>13014176MM10A</t>
  </si>
  <si>
    <t>15012428CF10A</t>
  </si>
  <si>
    <t>quavon moore</t>
  </si>
  <si>
    <t>quavon</t>
  </si>
  <si>
    <t>13007122MM10A</t>
  </si>
  <si>
    <t>16000353CF10A</t>
  </si>
  <si>
    <t>jordan pinales</t>
  </si>
  <si>
    <t>pinales</t>
  </si>
  <si>
    <t>13016981MM10A</t>
  </si>
  <si>
    <t>14002750MM10A</t>
  </si>
  <si>
    <t>richard morales</t>
  </si>
  <si>
    <t>13003029CF10A</t>
  </si>
  <si>
    <t>13006422CF10A</t>
  </si>
  <si>
    <t>lynell freeman</t>
  </si>
  <si>
    <t>lynell</t>
  </si>
  <si>
    <t>13005508CF10A</t>
  </si>
  <si>
    <t>austin kanefsky</t>
  </si>
  <si>
    <t>kanefsky</t>
  </si>
  <si>
    <t>13007305CF10A</t>
  </si>
  <si>
    <t>gian morales</t>
  </si>
  <si>
    <t>gian</t>
  </si>
  <si>
    <t>13009727MM10A</t>
  </si>
  <si>
    <t>kevin lowe</t>
  </si>
  <si>
    <t>lowe</t>
  </si>
  <si>
    <t>13002073CF10A</t>
  </si>
  <si>
    <t>miesha mills</t>
  </si>
  <si>
    <t>13006415CF10A</t>
  </si>
  <si>
    <t>steven moss</t>
  </si>
  <si>
    <t>13004687CF10A</t>
  </si>
  <si>
    <t>edward burks</t>
  </si>
  <si>
    <t>burks</t>
  </si>
  <si>
    <t>13028890TC10A</t>
  </si>
  <si>
    <t>charles tarver</t>
  </si>
  <si>
    <t>13018015CF10A</t>
  </si>
  <si>
    <t>giovanni funez</t>
  </si>
  <si>
    <t>funez</t>
  </si>
  <si>
    <t>14009186MM10A</t>
  </si>
  <si>
    <t>15022866TC40A</t>
  </si>
  <si>
    <t>kenneth apollo</t>
  </si>
  <si>
    <t>apollo</t>
  </si>
  <si>
    <t>14000129MM10A</t>
  </si>
  <si>
    <t>tamoy garwood</t>
  </si>
  <si>
    <t>tamoy</t>
  </si>
  <si>
    <t>garwood</t>
  </si>
  <si>
    <t>11004198CF10A</t>
  </si>
  <si>
    <t>christopher lloyd</t>
  </si>
  <si>
    <t>13013952CF10A</t>
  </si>
  <si>
    <t>15004226MM10A</t>
  </si>
  <si>
    <t>suniel foskin</t>
  </si>
  <si>
    <t>suniel</t>
  </si>
  <si>
    <t>foskin</t>
  </si>
  <si>
    <t>13004135CF10A</t>
  </si>
  <si>
    <t>tracy gallagher</t>
  </si>
  <si>
    <t>tracy</t>
  </si>
  <si>
    <t>gallagher</t>
  </si>
  <si>
    <t>13003880MM10A</t>
  </si>
  <si>
    <t>15001637CF10A</t>
  </si>
  <si>
    <t>corey durpee</t>
  </si>
  <si>
    <t>durpee</t>
  </si>
  <si>
    <t>10010372MM10A</t>
  </si>
  <si>
    <t>eddie mccants</t>
  </si>
  <si>
    <t>mccants</t>
  </si>
  <si>
    <t>13011026CF10A</t>
  </si>
  <si>
    <t>14005860CF10A</t>
  </si>
  <si>
    <t>linda altman</t>
  </si>
  <si>
    <t>altman</t>
  </si>
  <si>
    <t>14000391MU10A</t>
  </si>
  <si>
    <t>14049377TC20A</t>
  </si>
  <si>
    <t>bryeon mack</t>
  </si>
  <si>
    <t>bryeon</t>
  </si>
  <si>
    <t>13006480CF10A</t>
  </si>
  <si>
    <t>14003280MM40A</t>
  </si>
  <si>
    <t>simone campbell</t>
  </si>
  <si>
    <t>simone</t>
  </si>
  <si>
    <t>14000840MM10A</t>
  </si>
  <si>
    <t>shem lampley</t>
  </si>
  <si>
    <t>shem</t>
  </si>
  <si>
    <t>lampley</t>
  </si>
  <si>
    <t>11018844CF10A</t>
  </si>
  <si>
    <t>13007122CF10A</t>
  </si>
  <si>
    <t>Unlaw Malic Strike K9/Horses</t>
  </si>
  <si>
    <t>bernard andrews</t>
  </si>
  <si>
    <t>14006531MM10A</t>
  </si>
  <si>
    <t>14002668MM40A</t>
  </si>
  <si>
    <t>15000311MM10A</t>
  </si>
  <si>
    <t>casey herard</t>
  </si>
  <si>
    <t>herard</t>
  </si>
  <si>
    <t>13002247CF10A</t>
  </si>
  <si>
    <t>andriane kirkpatrick</t>
  </si>
  <si>
    <t>andriane</t>
  </si>
  <si>
    <t>kirkpatrick</t>
  </si>
  <si>
    <t>13003253MM10A</t>
  </si>
  <si>
    <t>tony wilson</t>
  </si>
  <si>
    <t>13016573CF10A</t>
  </si>
  <si>
    <t>14001003CF10A</t>
  </si>
  <si>
    <t>joshua dundis</t>
  </si>
  <si>
    <t>dundis</t>
  </si>
  <si>
    <t>13017572MM10A</t>
  </si>
  <si>
    <t>john shaffer</t>
  </si>
  <si>
    <t>shaffer</t>
  </si>
  <si>
    <t>13003365CF10A</t>
  </si>
  <si>
    <t>Interference with Custody</t>
  </si>
  <si>
    <t>14004097CF10A</t>
  </si>
  <si>
    <t>jonadia hyppolite</t>
  </si>
  <si>
    <t>jonadia</t>
  </si>
  <si>
    <t>hyppolite</t>
  </si>
  <si>
    <t>13016906CF10A</t>
  </si>
  <si>
    <t>laterria lafond</t>
  </si>
  <si>
    <t>laterria</t>
  </si>
  <si>
    <t>lafond</t>
  </si>
  <si>
    <t>14002196CF10A</t>
  </si>
  <si>
    <t>14034191TC10A</t>
  </si>
  <si>
    <t>nezam alli</t>
  </si>
  <si>
    <t>nezam</t>
  </si>
  <si>
    <t>alli</t>
  </si>
  <si>
    <t>12015804CF10A</t>
  </si>
  <si>
    <t>peter ramos</t>
  </si>
  <si>
    <t>14015248CF10A</t>
  </si>
  <si>
    <t>16011876TC30A</t>
  </si>
  <si>
    <t>kevin daniels</t>
  </si>
  <si>
    <t>13013180CF10A</t>
  </si>
  <si>
    <t>Traffic Counterfeit Cred Cards</t>
  </si>
  <si>
    <t>14012839CF10A</t>
  </si>
  <si>
    <t>roderick ferguson</t>
  </si>
  <si>
    <t>13016288CF10A</t>
  </si>
  <si>
    <t>davis jirka</t>
  </si>
  <si>
    <t>jirka</t>
  </si>
  <si>
    <t>14000105MM10A</t>
  </si>
  <si>
    <t>vanessa belotte</t>
  </si>
  <si>
    <t>belotte</t>
  </si>
  <si>
    <t>13003010CF10A</t>
  </si>
  <si>
    <t>hubert hughes</t>
  </si>
  <si>
    <t>hubert</t>
  </si>
  <si>
    <t>14006785CF10A</t>
  </si>
  <si>
    <t>15004229MM10A</t>
  </si>
  <si>
    <t>frank schmidt</t>
  </si>
  <si>
    <t>schmidt</t>
  </si>
  <si>
    <t>13008038CF10A</t>
  </si>
  <si>
    <t>14011787CF10A</t>
  </si>
  <si>
    <t>pj lawton</t>
  </si>
  <si>
    <t>pj</t>
  </si>
  <si>
    <t>lawton</t>
  </si>
  <si>
    <t>12009951CF10A</t>
  </si>
  <si>
    <t>15001535CF10A</t>
  </si>
  <si>
    <t>rivenson joseph</t>
  </si>
  <si>
    <t>rivenson</t>
  </si>
  <si>
    <t>14006232MM10A</t>
  </si>
  <si>
    <t>15000217MM10A</t>
  </si>
  <si>
    <t>kayla sutton</t>
  </si>
  <si>
    <t>13003883CF10A</t>
  </si>
  <si>
    <t>gervens souarin</t>
  </si>
  <si>
    <t>gervens</t>
  </si>
  <si>
    <t>souarin</t>
  </si>
  <si>
    <t>13003247CF10A</t>
  </si>
  <si>
    <t>joyce jacques</t>
  </si>
  <si>
    <t>13019260MM10A</t>
  </si>
  <si>
    <t>joseph minniti</t>
  </si>
  <si>
    <t>minniti</t>
  </si>
  <si>
    <t>14004256CF10A</t>
  </si>
  <si>
    <t>14084373TC30A</t>
  </si>
  <si>
    <t>louisette jean</t>
  </si>
  <si>
    <t>louisette</t>
  </si>
  <si>
    <t>13010446CF10A</t>
  </si>
  <si>
    <t>jose delacruz</t>
  </si>
  <si>
    <t>delacruz</t>
  </si>
  <si>
    <t>13003467MM10A</t>
  </si>
  <si>
    <t>kevin grant</t>
  </si>
  <si>
    <t>13003464MM10A</t>
  </si>
  <si>
    <t>vincent moorman</t>
  </si>
  <si>
    <t>moorman</t>
  </si>
  <si>
    <t>12009778MM10A</t>
  </si>
  <si>
    <t>13006351CF10A</t>
  </si>
  <si>
    <t>victor rozier</t>
  </si>
  <si>
    <t>rozier</t>
  </si>
  <si>
    <t>13016349CF10A</t>
  </si>
  <si>
    <t>16000310MM20A</t>
  </si>
  <si>
    <t>christian duranfernandez</t>
  </si>
  <si>
    <t>duranfernandez</t>
  </si>
  <si>
    <t>13009737MM10A</t>
  </si>
  <si>
    <t>yurek gorny</t>
  </si>
  <si>
    <t>yurek</t>
  </si>
  <si>
    <t>gorny</t>
  </si>
  <si>
    <t>14006654MM10A</t>
  </si>
  <si>
    <t>doll pierre louis</t>
  </si>
  <si>
    <t>doll</t>
  </si>
  <si>
    <t>pierre louis</t>
  </si>
  <si>
    <t>14003387CF10A</t>
  </si>
  <si>
    <t>Possession Of 3,4Methylenediox</t>
  </si>
  <si>
    <t>david cuellar</t>
  </si>
  <si>
    <t>cuellar</t>
  </si>
  <si>
    <t>13006559MM10A</t>
  </si>
  <si>
    <t>david kennedy</t>
  </si>
  <si>
    <t>13011767CF10A</t>
  </si>
  <si>
    <t>14009472MM10A</t>
  </si>
  <si>
    <t>nancy gayoso</t>
  </si>
  <si>
    <t>gayoso</t>
  </si>
  <si>
    <t>03004219CF10A</t>
  </si>
  <si>
    <t>carlos posada</t>
  </si>
  <si>
    <t>posada</t>
  </si>
  <si>
    <t>13017544MM10A</t>
  </si>
  <si>
    <t>omar perez</t>
  </si>
  <si>
    <t>13019406MM10A</t>
  </si>
  <si>
    <t>denley calixte</t>
  </si>
  <si>
    <t>denley</t>
  </si>
  <si>
    <t>12004753CF10A</t>
  </si>
  <si>
    <t>14044078TC30A</t>
  </si>
  <si>
    <t>peter accetta</t>
  </si>
  <si>
    <t>accetta</t>
  </si>
  <si>
    <t>13004542CF10A</t>
  </si>
  <si>
    <t>rodney smith</t>
  </si>
  <si>
    <t>12008902CF10A</t>
  </si>
  <si>
    <t>tiffany pericles</t>
  </si>
  <si>
    <t>pericles</t>
  </si>
  <si>
    <t>13013927CF10A</t>
  </si>
  <si>
    <t>14026291TC10A</t>
  </si>
  <si>
    <t>junior bouquette</t>
  </si>
  <si>
    <t>junior</t>
  </si>
  <si>
    <t>bouquette</t>
  </si>
  <si>
    <t>13004115CF10A</t>
  </si>
  <si>
    <t>anthony mitchell</t>
  </si>
  <si>
    <t>13005582MM10A</t>
  </si>
  <si>
    <t>16002152MM10A</t>
  </si>
  <si>
    <t>stephen cotillo</t>
  </si>
  <si>
    <t>cotillo</t>
  </si>
  <si>
    <t>14001186CF10A</t>
  </si>
  <si>
    <t>14004278CF10A</t>
  </si>
  <si>
    <t>wesley brooks</t>
  </si>
  <si>
    <t>14015117CF10A</t>
  </si>
  <si>
    <t>15007083MM10A</t>
  </si>
  <si>
    <t>brian willoughby</t>
  </si>
  <si>
    <t>willoughby</t>
  </si>
  <si>
    <t>13010768CF10A</t>
  </si>
  <si>
    <t>erick dygert</t>
  </si>
  <si>
    <t>erick</t>
  </si>
  <si>
    <t>dygert</t>
  </si>
  <si>
    <t>13002544MM10A</t>
  </si>
  <si>
    <t>brian semil</t>
  </si>
  <si>
    <t>semil</t>
  </si>
  <si>
    <t>13000613CF10A</t>
  </si>
  <si>
    <t>15002657CF10A</t>
  </si>
  <si>
    <t>turquora davis</t>
  </si>
  <si>
    <t>turquora</t>
  </si>
  <si>
    <t>14008292CF10A</t>
  </si>
  <si>
    <t>14017212CF10A</t>
  </si>
  <si>
    <t>donovan elliott</t>
  </si>
  <si>
    <t>13003891CF10A</t>
  </si>
  <si>
    <t>chevane robinson</t>
  </si>
  <si>
    <t>chevane</t>
  </si>
  <si>
    <t>13014562CF10A</t>
  </si>
  <si>
    <t>romaine plummer</t>
  </si>
  <si>
    <t>13011669CF10A</t>
  </si>
  <si>
    <t>13012019CF10A</t>
  </si>
  <si>
    <t>Armed Carjacking</t>
  </si>
  <si>
    <t>bruce johnson</t>
  </si>
  <si>
    <t>13010747CF10A</t>
  </si>
  <si>
    <t>13021296MM10A</t>
  </si>
  <si>
    <t>robert leon</t>
  </si>
  <si>
    <t>13016179MM10A</t>
  </si>
  <si>
    <t>percival gordon</t>
  </si>
  <si>
    <t>percival</t>
  </si>
  <si>
    <t>13000239CF10A</t>
  </si>
  <si>
    <t>13011148MM10A</t>
  </si>
  <si>
    <t>jevon williams</t>
  </si>
  <si>
    <t>jevon</t>
  </si>
  <si>
    <t>14001012CF10A</t>
  </si>
  <si>
    <t>14016710MM10A</t>
  </si>
  <si>
    <t>kimberly carter</t>
  </si>
  <si>
    <t>13002796CF10A</t>
  </si>
  <si>
    <t>13003423CF10A</t>
  </si>
  <si>
    <t>lamont cummings</t>
  </si>
  <si>
    <t>lamont</t>
  </si>
  <si>
    <t>13019069MM10A</t>
  </si>
  <si>
    <t>14009359CF10A</t>
  </si>
  <si>
    <t>michael liberatore</t>
  </si>
  <si>
    <t>liberatore</t>
  </si>
  <si>
    <t>13003457CF10A</t>
  </si>
  <si>
    <t>shawn garner</t>
  </si>
  <si>
    <t>14000155CF10A</t>
  </si>
  <si>
    <t>aslet augustin</t>
  </si>
  <si>
    <t>aslet</t>
  </si>
  <si>
    <t>13000272CF10A</t>
  </si>
  <si>
    <t>15001016MM20A</t>
  </si>
  <si>
    <t>maria garcia</t>
  </si>
  <si>
    <t>14004626MM10A</t>
  </si>
  <si>
    <t>willie gray</t>
  </si>
  <si>
    <t>14040148MU10A</t>
  </si>
  <si>
    <t>15043364TC20A</t>
  </si>
  <si>
    <t>sheldon josephs</t>
  </si>
  <si>
    <t>josephs</t>
  </si>
  <si>
    <t>14004102CF10A</t>
  </si>
  <si>
    <t>16011434TC30A</t>
  </si>
  <si>
    <t>delvin mills</t>
  </si>
  <si>
    <t>delvin</t>
  </si>
  <si>
    <t>14002998CF10A</t>
  </si>
  <si>
    <t>14017951MM10A</t>
  </si>
  <si>
    <t>cornelius jones</t>
  </si>
  <si>
    <t>13002779CF10A</t>
  </si>
  <si>
    <t>dylan welly</t>
  </si>
  <si>
    <t>welly</t>
  </si>
  <si>
    <t>13005183MM10A</t>
  </si>
  <si>
    <t>13006269CF10A</t>
  </si>
  <si>
    <t>george rodriguez</t>
  </si>
  <si>
    <t>14000149MM10A</t>
  </si>
  <si>
    <t>15001201CF10A</t>
  </si>
  <si>
    <t>elizabeth mahoney</t>
  </si>
  <si>
    <t>mahoney</t>
  </si>
  <si>
    <t>13019333MM10A</t>
  </si>
  <si>
    <t>14000520MM10A</t>
  </si>
  <si>
    <t>david jeanpierre</t>
  </si>
  <si>
    <t>jeanpierre</t>
  </si>
  <si>
    <t>14012352CF10A</t>
  </si>
  <si>
    <t>16000928CF10A</t>
  </si>
  <si>
    <t>Poss Unlaw Issue Id</t>
  </si>
  <si>
    <t>manuel camposeco-mendez</t>
  </si>
  <si>
    <t>camposeco-mendez</t>
  </si>
  <si>
    <t>13009129MM10A</t>
  </si>
  <si>
    <t>lemy williams</t>
  </si>
  <si>
    <t>lemy</t>
  </si>
  <si>
    <t>14004493CF10A</t>
  </si>
  <si>
    <t>14017909TC10A</t>
  </si>
  <si>
    <t>rochilun manasse</t>
  </si>
  <si>
    <t>rochilun</t>
  </si>
  <si>
    <t>manasse</t>
  </si>
  <si>
    <t>13015630MM10A</t>
  </si>
  <si>
    <t>james simmons</t>
  </si>
  <si>
    <t>13011684CF10A</t>
  </si>
  <si>
    <t>14042861TC10A</t>
  </si>
  <si>
    <t>nathaniel ward</t>
  </si>
  <si>
    <t>13007185CF10A</t>
  </si>
  <si>
    <t>jamal jones</t>
  </si>
  <si>
    <t>13018696MM10A</t>
  </si>
  <si>
    <t>timar honewell</t>
  </si>
  <si>
    <t>timar</t>
  </si>
  <si>
    <t>honewell</t>
  </si>
  <si>
    <t>13013789CF10A</t>
  </si>
  <si>
    <t>gerald rice</t>
  </si>
  <si>
    <t>rice</t>
  </si>
  <si>
    <t>14011855CF10A</t>
  </si>
  <si>
    <t>15012361MM10A</t>
  </si>
  <si>
    <t>fausto zepeda</t>
  </si>
  <si>
    <t>fausto</t>
  </si>
  <si>
    <t>zepeda</t>
  </si>
  <si>
    <t>10006540CF10B</t>
  </si>
  <si>
    <t>javon taylor</t>
  </si>
  <si>
    <t>14001665CF10A</t>
  </si>
  <si>
    <t>14008058CF10A</t>
  </si>
  <si>
    <t>gary riess</t>
  </si>
  <si>
    <t>riess</t>
  </si>
  <si>
    <t>13003298CF10A</t>
  </si>
  <si>
    <t>14033403TC40A</t>
  </si>
  <si>
    <t>denzel obrien</t>
  </si>
  <si>
    <t>10010032CF10A</t>
  </si>
  <si>
    <t>james greene</t>
  </si>
  <si>
    <t>13003377CF10A</t>
  </si>
  <si>
    <t>14003153CF10A</t>
  </si>
  <si>
    <t>xavier serrano</t>
  </si>
  <si>
    <t>13022549MM10A</t>
  </si>
  <si>
    <t>franklin cedeno</t>
  </si>
  <si>
    <t>cedeno</t>
  </si>
  <si>
    <t>13015105MM10A</t>
  </si>
  <si>
    <t>marshall jacobs</t>
  </si>
  <si>
    <t>13017289CF10A</t>
  </si>
  <si>
    <t>Crlty Twrd Child Urge Oth Act</t>
  </si>
  <si>
    <t>14002465MM10A</t>
  </si>
  <si>
    <t>justin gonzaga</t>
  </si>
  <si>
    <t>gonzaga</t>
  </si>
  <si>
    <t>14016326MM10A</t>
  </si>
  <si>
    <t>15002201MM40A</t>
  </si>
  <si>
    <t>malachi wilson</t>
  </si>
  <si>
    <t>malachi</t>
  </si>
  <si>
    <t>13008517CF10A</t>
  </si>
  <si>
    <t>13009550CF10A</t>
  </si>
  <si>
    <t>courtney alexander</t>
  </si>
  <si>
    <t>13002429CF10A</t>
  </si>
  <si>
    <t>13046308TC20A</t>
  </si>
  <si>
    <t>jamie osorio</t>
  </si>
  <si>
    <t>osorio</t>
  </si>
  <si>
    <t>13001559CF10A</t>
  </si>
  <si>
    <t>chase valadez</t>
  </si>
  <si>
    <t>valadez</t>
  </si>
  <si>
    <t>14005204CF10A</t>
  </si>
  <si>
    <t>14007110MM10A</t>
  </si>
  <si>
    <t>carlos ramos</t>
  </si>
  <si>
    <t>13015698CF10A</t>
  </si>
  <si>
    <t>Dealing in Stolen Property</t>
  </si>
  <si>
    <t>john intindola</t>
  </si>
  <si>
    <t>intindola</t>
  </si>
  <si>
    <t>13006957CF10A</t>
  </si>
  <si>
    <t>james charles</t>
  </si>
  <si>
    <t>14004887CF10A</t>
  </si>
  <si>
    <t>15013616CF10A</t>
  </si>
  <si>
    <t>shiquel armstrong</t>
  </si>
  <si>
    <t>shiquel</t>
  </si>
  <si>
    <t>13014734MM10A</t>
  </si>
  <si>
    <t>14022773TC20A</t>
  </si>
  <si>
    <t>javaris mims</t>
  </si>
  <si>
    <t>14003397CF10A</t>
  </si>
  <si>
    <t>16000439MM30A</t>
  </si>
  <si>
    <t>jason john</t>
  </si>
  <si>
    <t>14005278CF10A</t>
  </si>
  <si>
    <t>15000312CF10A</t>
  </si>
  <si>
    <t>alberto rodriguez</t>
  </si>
  <si>
    <t>14002128CF10A</t>
  </si>
  <si>
    <t>14014012CF10A</t>
  </si>
  <si>
    <t>samia aviles</t>
  </si>
  <si>
    <t>samia</t>
  </si>
  <si>
    <t>13020331MM10A</t>
  </si>
  <si>
    <t>cori butler</t>
  </si>
  <si>
    <t>cori</t>
  </si>
  <si>
    <t>13007397CF10A</t>
  </si>
  <si>
    <t>13014308CF10A</t>
  </si>
  <si>
    <t>13016265CF10A</t>
  </si>
  <si>
    <t>william calder</t>
  </si>
  <si>
    <t>calder</t>
  </si>
  <si>
    <t>13006655MO10A</t>
  </si>
  <si>
    <t>darryl harden</t>
  </si>
  <si>
    <t>14001077CF10A</t>
  </si>
  <si>
    <t>15033040TC10A</t>
  </si>
  <si>
    <t>amit chanardip</t>
  </si>
  <si>
    <t>amit</t>
  </si>
  <si>
    <t>chanardip</t>
  </si>
  <si>
    <t>14015845MM10A</t>
  </si>
  <si>
    <t>15018127MU10A</t>
  </si>
  <si>
    <t>michelle otto</t>
  </si>
  <si>
    <t>13014179CF10A</t>
  </si>
  <si>
    <t>15000996CF10A</t>
  </si>
  <si>
    <t>brandon simmons</t>
  </si>
  <si>
    <t>13000151CF10A</t>
  </si>
  <si>
    <t>13120650TC30A</t>
  </si>
  <si>
    <t>nathaniel adderly</t>
  </si>
  <si>
    <t>14000775CF10A</t>
  </si>
  <si>
    <t>tarzan saulsby</t>
  </si>
  <si>
    <t>tarzan</t>
  </si>
  <si>
    <t>saulsby</t>
  </si>
  <si>
    <t>13005158CF10A</t>
  </si>
  <si>
    <t>15007826CF10A</t>
  </si>
  <si>
    <t>christian torres</t>
  </si>
  <si>
    <t>13023012MM10A</t>
  </si>
  <si>
    <t>14008832MM10A</t>
  </si>
  <si>
    <t>michelle higgins</t>
  </si>
  <si>
    <t>13022987MM10A</t>
  </si>
  <si>
    <t>16010201TC30A</t>
  </si>
  <si>
    <t>storm tillman</t>
  </si>
  <si>
    <t>14010332CF10A</t>
  </si>
  <si>
    <t>14016162CF10A</t>
  </si>
  <si>
    <t>cian campbell</t>
  </si>
  <si>
    <t>cian</t>
  </si>
  <si>
    <t>14003014CF10A</t>
  </si>
  <si>
    <t>james reeves</t>
  </si>
  <si>
    <t>13004902CF10A</t>
  </si>
  <si>
    <t>tess giesen</t>
  </si>
  <si>
    <t>tess</t>
  </si>
  <si>
    <t>giesen</t>
  </si>
  <si>
    <t>14000267CF10A</t>
  </si>
  <si>
    <t>napoleon culver</t>
  </si>
  <si>
    <t>napoleon</t>
  </si>
  <si>
    <t>culver</t>
  </si>
  <si>
    <t>13010055MM10A</t>
  </si>
  <si>
    <t>15005663CF10A</t>
  </si>
  <si>
    <t>omar yunis</t>
  </si>
  <si>
    <t>yunis</t>
  </si>
  <si>
    <t>13000075CF10A</t>
  </si>
  <si>
    <t>14008442MM10A</t>
  </si>
  <si>
    <t>karen darnell</t>
  </si>
  <si>
    <t>darnell</t>
  </si>
  <si>
    <t>12004314CF10A</t>
  </si>
  <si>
    <t>nashavia hemingway</t>
  </si>
  <si>
    <t>nashavia</t>
  </si>
  <si>
    <t>hemingway</t>
  </si>
  <si>
    <t>13015043CF10A</t>
  </si>
  <si>
    <t>cipher allah</t>
  </si>
  <si>
    <t>cipher</t>
  </si>
  <si>
    <t>allah</t>
  </si>
  <si>
    <t>13004088CF10A</t>
  </si>
  <si>
    <t>danise joseph</t>
  </si>
  <si>
    <t>danise</t>
  </si>
  <si>
    <t>14001289CF10A</t>
  </si>
  <si>
    <t>14049843TC20A</t>
  </si>
  <si>
    <t>jennifer nguyen</t>
  </si>
  <si>
    <t>13012793MM10A</t>
  </si>
  <si>
    <t>tevin williams</t>
  </si>
  <si>
    <t>tevin</t>
  </si>
  <si>
    <t>13014863MM10A</t>
  </si>
  <si>
    <t>steven grimmer</t>
  </si>
  <si>
    <t>grimmer</t>
  </si>
  <si>
    <t>13003259CF10A</t>
  </si>
  <si>
    <t>amer raja</t>
  </si>
  <si>
    <t>amer</t>
  </si>
  <si>
    <t>raja</t>
  </si>
  <si>
    <t>13012428CF10A</t>
  </si>
  <si>
    <t>jonathan lee</t>
  </si>
  <si>
    <t>13013504CF10A</t>
  </si>
  <si>
    <t>14014087MM10A</t>
  </si>
  <si>
    <t>joseph maquez</t>
  </si>
  <si>
    <t>maquez</t>
  </si>
  <si>
    <t>13003188MM10A</t>
  </si>
  <si>
    <t>15018235TC40A</t>
  </si>
  <si>
    <t>jondra grier</t>
  </si>
  <si>
    <t>jondra</t>
  </si>
  <si>
    <t>grier</t>
  </si>
  <si>
    <t>14001512CF10A</t>
  </si>
  <si>
    <t>jordan johnson</t>
  </si>
  <si>
    <t>14013072CF10A</t>
  </si>
  <si>
    <t>15005574MM10A</t>
  </si>
  <si>
    <t>gary cunningham</t>
  </si>
  <si>
    <t>13001689CF10A</t>
  </si>
  <si>
    <t>13015727MM10A</t>
  </si>
  <si>
    <t>tiarra jones</t>
  </si>
  <si>
    <t>tiarra</t>
  </si>
  <si>
    <t>14005778CF10A</t>
  </si>
  <si>
    <t>15027829TC10A</t>
  </si>
  <si>
    <t>melissa bennett</t>
  </si>
  <si>
    <t>13010026CF10A</t>
  </si>
  <si>
    <t>13013253CF10A</t>
  </si>
  <si>
    <t>monique howard</t>
  </si>
  <si>
    <t>13014866MM10A</t>
  </si>
  <si>
    <t>14008814CF10A</t>
  </si>
  <si>
    <t>joshua flewellyn</t>
  </si>
  <si>
    <t>flewellyn</t>
  </si>
  <si>
    <t>13008300CF10A</t>
  </si>
  <si>
    <t>14069451TC20A</t>
  </si>
  <si>
    <t>14014624MM10A</t>
  </si>
  <si>
    <t>christopher sternberg</t>
  </si>
  <si>
    <t>sternberg</t>
  </si>
  <si>
    <t>13016328MM10A</t>
  </si>
  <si>
    <t>youvens horace</t>
  </si>
  <si>
    <t>youvens</t>
  </si>
  <si>
    <t>13004966CF10A</t>
  </si>
  <si>
    <t>13014105MM10A</t>
  </si>
  <si>
    <t>14010273CF10A</t>
  </si>
  <si>
    <t>johnna jones</t>
  </si>
  <si>
    <t>johnna</t>
  </si>
  <si>
    <t>14010851CF10A</t>
  </si>
  <si>
    <t>15000271MM30A</t>
  </si>
  <si>
    <t>15015879CF10A</t>
  </si>
  <si>
    <t>jarod singh</t>
  </si>
  <si>
    <t>jarod</t>
  </si>
  <si>
    <t>14000913CF10A</t>
  </si>
  <si>
    <t>jamar wright</t>
  </si>
  <si>
    <t>13018794MM10A</t>
  </si>
  <si>
    <t>14008981MM10A</t>
  </si>
  <si>
    <t>daniel reid</t>
  </si>
  <si>
    <t>13004984CF10A</t>
  </si>
  <si>
    <t>john walker</t>
  </si>
  <si>
    <t>09013094CF10A</t>
  </si>
  <si>
    <t>jhims donner</t>
  </si>
  <si>
    <t>jhims</t>
  </si>
  <si>
    <t>donner</t>
  </si>
  <si>
    <t>13005727MM10A</t>
  </si>
  <si>
    <t>13082690TC30A</t>
  </si>
  <si>
    <t>steven toussaint</t>
  </si>
  <si>
    <t>13000716MM10A</t>
  </si>
  <si>
    <t>14007646CF10A</t>
  </si>
  <si>
    <t>sophie robinson</t>
  </si>
  <si>
    <t>sophie</t>
  </si>
  <si>
    <t>12015243CF10A</t>
  </si>
  <si>
    <t>bowie balentine</t>
  </si>
  <si>
    <t>bowie</t>
  </si>
  <si>
    <t>balentine</t>
  </si>
  <si>
    <t>13008695MM10A</t>
  </si>
  <si>
    <t>brian quirama</t>
  </si>
  <si>
    <t>quirama</t>
  </si>
  <si>
    <t>15003184CF10A</t>
  </si>
  <si>
    <t>regina battle</t>
  </si>
  <si>
    <t>13000002MM10A</t>
  </si>
  <si>
    <t>zeke zikria</t>
  </si>
  <si>
    <t>zeke</t>
  </si>
  <si>
    <t>zikria</t>
  </si>
  <si>
    <t>13005960CF10A</t>
  </si>
  <si>
    <t>15006848CF10A</t>
  </si>
  <si>
    <t>lizzette graf</t>
  </si>
  <si>
    <t>lizzette</t>
  </si>
  <si>
    <t>graf</t>
  </si>
  <si>
    <t>13002923MM10A</t>
  </si>
  <si>
    <t>14007946MM10A</t>
  </si>
  <si>
    <t>14010189CF10A</t>
  </si>
  <si>
    <t>lakeinyas david</t>
  </si>
  <si>
    <t>lakeinyas</t>
  </si>
  <si>
    <t>13003103MM10A</t>
  </si>
  <si>
    <t>romania graham</t>
  </si>
  <si>
    <t>romania</t>
  </si>
  <si>
    <t>14005138MM10A</t>
  </si>
  <si>
    <t>germaine lynch</t>
  </si>
  <si>
    <t>14004986CF10A</t>
  </si>
  <si>
    <t>14008725MM10A</t>
  </si>
  <si>
    <t>Drink Near Licensed Establishm</t>
  </si>
  <si>
    <t>cornelius toney</t>
  </si>
  <si>
    <t>toney</t>
  </si>
  <si>
    <t>11020634CF10A</t>
  </si>
  <si>
    <t>marie panebianco</t>
  </si>
  <si>
    <t>panebianco</t>
  </si>
  <si>
    <t>14002715CF10A</t>
  </si>
  <si>
    <t>15015982CF10A</t>
  </si>
  <si>
    <t>alfred glinton</t>
  </si>
  <si>
    <t>glinton</t>
  </si>
  <si>
    <t>13009150MM10A</t>
  </si>
  <si>
    <t>13016717CF10A</t>
  </si>
  <si>
    <t>robert rodriguez</t>
  </si>
  <si>
    <t>13015426CF10A</t>
  </si>
  <si>
    <t>tyler moore</t>
  </si>
  <si>
    <t>14010956MO10A</t>
  </si>
  <si>
    <t>14012438MO10A</t>
  </si>
  <si>
    <t>kendrick edwards</t>
  </si>
  <si>
    <t>11014296CF10A</t>
  </si>
  <si>
    <t>13008051MM10A</t>
  </si>
  <si>
    <t>13019631MM10A</t>
  </si>
  <si>
    <t>terry spunger</t>
  </si>
  <si>
    <t>spunger</t>
  </si>
  <si>
    <t>13004220MM10A</t>
  </si>
  <si>
    <t>rashaun dubose</t>
  </si>
  <si>
    <t>rashaun</t>
  </si>
  <si>
    <t>dubose</t>
  </si>
  <si>
    <t>12015375CF10A</t>
  </si>
  <si>
    <t>ferondo randall</t>
  </si>
  <si>
    <t>ferondo</t>
  </si>
  <si>
    <t>07022329CF10A</t>
  </si>
  <si>
    <t>16000806CF10A</t>
  </si>
  <si>
    <t>16002009CF10A</t>
  </si>
  <si>
    <t>Armed Sex Batt/vict 12 Yrs +</t>
  </si>
  <si>
    <t>laxavier jones</t>
  </si>
  <si>
    <t>laxavier</t>
  </si>
  <si>
    <t>13004510CF10A</t>
  </si>
  <si>
    <t>13013755MM10A</t>
  </si>
  <si>
    <t>gary jones</t>
  </si>
  <si>
    <t>14011501CF10A</t>
  </si>
  <si>
    <t>15001806MM10A</t>
  </si>
  <si>
    <t>james gadsen</t>
  </si>
  <si>
    <t>gadsen</t>
  </si>
  <si>
    <t>11000991CF10A</t>
  </si>
  <si>
    <t>14002441MM20A</t>
  </si>
  <si>
    <t>fernando hudson</t>
  </si>
  <si>
    <t>13015979CF10A</t>
  </si>
  <si>
    <t>14003233MM10A</t>
  </si>
  <si>
    <t>alfred tucker</t>
  </si>
  <si>
    <t>13008048CF10A</t>
  </si>
  <si>
    <t>13016642CF10A</t>
  </si>
  <si>
    <t>gavin williams</t>
  </si>
  <si>
    <t>13005996CF10A</t>
  </si>
  <si>
    <t>15002537CF10A</t>
  </si>
  <si>
    <t>donnalie higgs</t>
  </si>
  <si>
    <t>donnalie</t>
  </si>
  <si>
    <t>13000533MM10A</t>
  </si>
  <si>
    <t>adrian grey</t>
  </si>
  <si>
    <t>13017637MM10A</t>
  </si>
  <si>
    <t>taji craig</t>
  </si>
  <si>
    <t>taji</t>
  </si>
  <si>
    <t>13007593CF10A</t>
  </si>
  <si>
    <t>14002765CF10A</t>
  </si>
  <si>
    <t>wisler isme</t>
  </si>
  <si>
    <t>wisler</t>
  </si>
  <si>
    <t>isme</t>
  </si>
  <si>
    <t>13013231CF10A</t>
  </si>
  <si>
    <t>14007318MM10A</t>
  </si>
  <si>
    <t>14009103CF10A</t>
  </si>
  <si>
    <t>michael fashaw</t>
  </si>
  <si>
    <t>fashaw</t>
  </si>
  <si>
    <t>13015886CF10A</t>
  </si>
  <si>
    <t>marissa guedes</t>
  </si>
  <si>
    <t>marissa</t>
  </si>
  <si>
    <t>guedes</t>
  </si>
  <si>
    <t>13021622MM10A</t>
  </si>
  <si>
    <t>jose gomez</t>
  </si>
  <si>
    <t>13000794MM10A</t>
  </si>
  <si>
    <t>dorjan williams</t>
  </si>
  <si>
    <t>dorjan</t>
  </si>
  <si>
    <t>13012795CF10A</t>
  </si>
  <si>
    <t>keani baron</t>
  </si>
  <si>
    <t>keani</t>
  </si>
  <si>
    <t>14007041CF10A</t>
  </si>
  <si>
    <t>16000735MM40A</t>
  </si>
  <si>
    <t>freddie lockhart</t>
  </si>
  <si>
    <t>lockhart</t>
  </si>
  <si>
    <t>13001004MM10A</t>
  </si>
  <si>
    <t>edwin mtei</t>
  </si>
  <si>
    <t>mtei</t>
  </si>
  <si>
    <t>13004884MM10A</t>
  </si>
  <si>
    <t>13005438MM10A</t>
  </si>
  <si>
    <t>michael gallo</t>
  </si>
  <si>
    <t>gallo</t>
  </si>
  <si>
    <t>14014463CF10A</t>
  </si>
  <si>
    <t>15001180MM10A</t>
  </si>
  <si>
    <t>carlos pantaleon</t>
  </si>
  <si>
    <t>13001958CF10A</t>
  </si>
  <si>
    <t>14001168MM20A</t>
  </si>
  <si>
    <t>cindy guerrier</t>
  </si>
  <si>
    <t>14008104CF10A</t>
  </si>
  <si>
    <t>14072201TC30A</t>
  </si>
  <si>
    <t>jonathan graulich</t>
  </si>
  <si>
    <t>graulich</t>
  </si>
  <si>
    <t>14000698CF10A</t>
  </si>
  <si>
    <t>15000359CF10A</t>
  </si>
  <si>
    <t>thomas powell</t>
  </si>
  <si>
    <t>14002167MM10A</t>
  </si>
  <si>
    <t>14002599MM40A</t>
  </si>
  <si>
    <t>waldo ford</t>
  </si>
  <si>
    <t>waldo</t>
  </si>
  <si>
    <t>13004742MM10A</t>
  </si>
  <si>
    <t>13006046MM10A</t>
  </si>
  <si>
    <t>stephanie hardy</t>
  </si>
  <si>
    <t>hardy</t>
  </si>
  <si>
    <t>13016826CF10A</t>
  </si>
  <si>
    <t>arielle welcher</t>
  </si>
  <si>
    <t>arielle</t>
  </si>
  <si>
    <t>welcher</t>
  </si>
  <si>
    <t>14005239MM10A</t>
  </si>
  <si>
    <t>delton thompkins</t>
  </si>
  <si>
    <t>delton</t>
  </si>
  <si>
    <t>thompkins</t>
  </si>
  <si>
    <t>12016651CF10A</t>
  </si>
  <si>
    <t>13013025MM10A</t>
  </si>
  <si>
    <t>loutess louissaint</t>
  </si>
  <si>
    <t>loutess</t>
  </si>
  <si>
    <t>14008527CF10A</t>
  </si>
  <si>
    <t>15004497CF10A</t>
  </si>
  <si>
    <t>dustin bouchard</t>
  </si>
  <si>
    <t>bouchard</t>
  </si>
  <si>
    <t>14000442MU10A</t>
  </si>
  <si>
    <t>15029307TC10A</t>
  </si>
  <si>
    <t>romell fernand</t>
  </si>
  <si>
    <t>romell</t>
  </si>
  <si>
    <t>fernand</t>
  </si>
  <si>
    <t>13013965CF10A</t>
  </si>
  <si>
    <t>15006033MM10A</t>
  </si>
  <si>
    <t>christopher hamilton</t>
  </si>
  <si>
    <t>13019861MM10A</t>
  </si>
  <si>
    <t>donna inman</t>
  </si>
  <si>
    <t>donna</t>
  </si>
  <si>
    <t>13017519CF10A</t>
  </si>
  <si>
    <t>edward ragin</t>
  </si>
  <si>
    <t>ragin</t>
  </si>
  <si>
    <t>13011253CF10A</t>
  </si>
  <si>
    <t>14000357CF10A</t>
  </si>
  <si>
    <t>henry randall</t>
  </si>
  <si>
    <t>13016391CF10A</t>
  </si>
  <si>
    <t>14001771CF10A</t>
  </si>
  <si>
    <t>marco mcburrows</t>
  </si>
  <si>
    <t>13008468MM10A</t>
  </si>
  <si>
    <t>14009324CF10A</t>
  </si>
  <si>
    <t>Deliver Cannabis 1000FTSch</t>
  </si>
  <si>
    <t>brandon lewis</t>
  </si>
  <si>
    <t>13003502CF10A</t>
  </si>
  <si>
    <t>14000814MM30A</t>
  </si>
  <si>
    <t>14013392MM10A</t>
  </si>
  <si>
    <t>silburn edwards</t>
  </si>
  <si>
    <t>silburn</t>
  </si>
  <si>
    <t>12018751MM10A</t>
  </si>
  <si>
    <t>william smith</t>
  </si>
  <si>
    <t>13000633CF10A</t>
  </si>
  <si>
    <t>15008412MM10A</t>
  </si>
  <si>
    <t>Credit Card Theft</t>
  </si>
  <si>
    <t>tequina montague</t>
  </si>
  <si>
    <t>tequina</t>
  </si>
  <si>
    <t>montague</t>
  </si>
  <si>
    <t>10002862CF10A</t>
  </si>
  <si>
    <t>doreena nicholas</t>
  </si>
  <si>
    <t>doreena</t>
  </si>
  <si>
    <t>13006649CF10A</t>
  </si>
  <si>
    <t>angel morales</t>
  </si>
  <si>
    <t>14000246CF10A</t>
  </si>
  <si>
    <t>15013095MM10A</t>
  </si>
  <si>
    <t>richard dpugh</t>
  </si>
  <si>
    <t>dpugh</t>
  </si>
  <si>
    <t>10000805CF10A</t>
  </si>
  <si>
    <t>robert sullivan</t>
  </si>
  <si>
    <t>sullivan</t>
  </si>
  <si>
    <t>13019398MM10A</t>
  </si>
  <si>
    <t>keevin walcott</t>
  </si>
  <si>
    <t>keevin</t>
  </si>
  <si>
    <t>walcott</t>
  </si>
  <si>
    <t>13006182CF10A</t>
  </si>
  <si>
    <t>14016431CF10A</t>
  </si>
  <si>
    <t>junior belice</t>
  </si>
  <si>
    <t>belice</t>
  </si>
  <si>
    <t>13011481CF10A</t>
  </si>
  <si>
    <t>14023192TC20A</t>
  </si>
  <si>
    <t>giovani castano</t>
  </si>
  <si>
    <t>giovani</t>
  </si>
  <si>
    <t>castano</t>
  </si>
  <si>
    <t>13005191CF10A</t>
  </si>
  <si>
    <t>damian nance</t>
  </si>
  <si>
    <t>nance</t>
  </si>
  <si>
    <t>13015540CF10A</t>
  </si>
  <si>
    <t>timara wimber</t>
  </si>
  <si>
    <t>timara</t>
  </si>
  <si>
    <t>wimber</t>
  </si>
  <si>
    <t>14006567MM10A</t>
  </si>
  <si>
    <t>16003534TC20A</t>
  </si>
  <si>
    <t>kamal warren</t>
  </si>
  <si>
    <t>13010758CF10A</t>
  </si>
  <si>
    <t>stephon roberson</t>
  </si>
  <si>
    <t>stephon</t>
  </si>
  <si>
    <t>roberson</t>
  </si>
  <si>
    <t>13013426TC20A</t>
  </si>
  <si>
    <t>felix pache</t>
  </si>
  <si>
    <t>pache</t>
  </si>
  <si>
    <t>13006182MM10A</t>
  </si>
  <si>
    <t>14067545TC40A</t>
  </si>
  <si>
    <t>britanya lewis</t>
  </si>
  <si>
    <t>britanya</t>
  </si>
  <si>
    <t>11008341CF10A</t>
  </si>
  <si>
    <t>juan beltran</t>
  </si>
  <si>
    <t>beltran</t>
  </si>
  <si>
    <t>13000467CF10A</t>
  </si>
  <si>
    <t>13007804CF10A</t>
  </si>
  <si>
    <t>mourica evans</t>
  </si>
  <si>
    <t>mourica</t>
  </si>
  <si>
    <t>13020651MM10A</t>
  </si>
  <si>
    <t>jose jimenez</t>
  </si>
  <si>
    <t>13004616CF10A</t>
  </si>
  <si>
    <t>anthony walters</t>
  </si>
  <si>
    <t>13002888CF10A</t>
  </si>
  <si>
    <t>jonathan russell</t>
  </si>
  <si>
    <t>13002559MM10A</t>
  </si>
  <si>
    <t>daryll orr</t>
  </si>
  <si>
    <t>daryll</t>
  </si>
  <si>
    <t>orr</t>
  </si>
  <si>
    <t>13004205CF10A</t>
  </si>
  <si>
    <t>azell moreland</t>
  </si>
  <si>
    <t>azell</t>
  </si>
  <si>
    <t>moreland</t>
  </si>
  <si>
    <t>11018142CF10A</t>
  </si>
  <si>
    <t>james hines</t>
  </si>
  <si>
    <t>hines</t>
  </si>
  <si>
    <t>13011540CF10A</t>
  </si>
  <si>
    <t>tyrone johnson</t>
  </si>
  <si>
    <t>14013855CF10A</t>
  </si>
  <si>
    <t>Poss Pyrrolidinovalerophenone W/I/D/S</t>
  </si>
  <si>
    <t>14016534CF10A</t>
  </si>
  <si>
    <t>tara ketola</t>
  </si>
  <si>
    <t>ketola</t>
  </si>
  <si>
    <t>13012681CF10A</t>
  </si>
  <si>
    <t>hasani boothe</t>
  </si>
  <si>
    <t>hasani</t>
  </si>
  <si>
    <t>boothe</t>
  </si>
  <si>
    <t>13009188TC10A</t>
  </si>
  <si>
    <t>13036235TC10A</t>
  </si>
  <si>
    <t>makenlie jean</t>
  </si>
  <si>
    <t>makenlie</t>
  </si>
  <si>
    <t>14003205MM10A</t>
  </si>
  <si>
    <t>14000963MM20A</t>
  </si>
  <si>
    <t>elliot little</t>
  </si>
  <si>
    <t>13019113MM10A</t>
  </si>
  <si>
    <t>14008799CF10A</t>
  </si>
  <si>
    <t>Poss/Sel/Del Cocaine 1000FT Chur</t>
  </si>
  <si>
    <t>dorean nairn</t>
  </si>
  <si>
    <t>dorean</t>
  </si>
  <si>
    <t>nairn</t>
  </si>
  <si>
    <t>13000031CF10A</t>
  </si>
  <si>
    <t>13005201MM10A</t>
  </si>
  <si>
    <t>gregory dennis</t>
  </si>
  <si>
    <t>13017327CF10A</t>
  </si>
  <si>
    <t>orranda uragavidal</t>
  </si>
  <si>
    <t>orranda</t>
  </si>
  <si>
    <t>uragavidal</t>
  </si>
  <si>
    <t>11012836CF10A</t>
  </si>
  <si>
    <t>fredrick hill</t>
  </si>
  <si>
    <t>fredrick</t>
  </si>
  <si>
    <t>14003266MO10A</t>
  </si>
  <si>
    <t>15013090CF10A</t>
  </si>
  <si>
    <t>kyle thompson</t>
  </si>
  <si>
    <t>13015142CF10A</t>
  </si>
  <si>
    <t>windley noralus</t>
  </si>
  <si>
    <t>windley</t>
  </si>
  <si>
    <t>noralus</t>
  </si>
  <si>
    <t>13012301CF10A</t>
  </si>
  <si>
    <t>14090929TC30A</t>
  </si>
  <si>
    <t>lerome smith</t>
  </si>
  <si>
    <t>lerome</t>
  </si>
  <si>
    <t>13016368CF10A</t>
  </si>
  <si>
    <t>14014573CF10A</t>
  </si>
  <si>
    <t>latoria adams</t>
  </si>
  <si>
    <t>latoria</t>
  </si>
  <si>
    <t>14001761CF10A</t>
  </si>
  <si>
    <t>roy roberts</t>
  </si>
  <si>
    <t>10013335CF10B</t>
  </si>
  <si>
    <t>15063411TC40A</t>
  </si>
  <si>
    <t>tracy bondanza</t>
  </si>
  <si>
    <t>bondanza</t>
  </si>
  <si>
    <t>14016515CF10A</t>
  </si>
  <si>
    <t>15019908TC30A</t>
  </si>
  <si>
    <t>george birkley</t>
  </si>
  <si>
    <t>birkley</t>
  </si>
  <si>
    <t>13039660TC10A</t>
  </si>
  <si>
    <t>14032270TC20A</t>
  </si>
  <si>
    <t>gary kuchta</t>
  </si>
  <si>
    <t>kuchta</t>
  </si>
  <si>
    <t>13004840CF10A</t>
  </si>
  <si>
    <t>frank aguiar</t>
  </si>
  <si>
    <t>aguiar</t>
  </si>
  <si>
    <t>13006397CF10A</t>
  </si>
  <si>
    <t>christopher batista</t>
  </si>
  <si>
    <t>10035723TC10A</t>
  </si>
  <si>
    <t>andrew renshaw</t>
  </si>
  <si>
    <t>renshaw</t>
  </si>
  <si>
    <t>13005379CF10A</t>
  </si>
  <si>
    <t>arrow jones</t>
  </si>
  <si>
    <t>arrow</t>
  </si>
  <si>
    <t>13023189MM10A</t>
  </si>
  <si>
    <t>15026796TC30A</t>
  </si>
  <si>
    <t>maurice jones</t>
  </si>
  <si>
    <t>14000133CF10A</t>
  </si>
  <si>
    <t>15005809MM10A</t>
  </si>
  <si>
    <t>troy brunetto</t>
  </si>
  <si>
    <t>brunetto</t>
  </si>
  <si>
    <t>13001745CF10A</t>
  </si>
  <si>
    <t>Solicit To Deliver Cocaine</t>
  </si>
  <si>
    <t>lori porzio</t>
  </si>
  <si>
    <t>porzio</t>
  </si>
  <si>
    <t>13001487CF10A</t>
  </si>
  <si>
    <t>13005404CF10A</t>
  </si>
  <si>
    <t>shane russell</t>
  </si>
  <si>
    <t>13006956CF10A</t>
  </si>
  <si>
    <t>14031972TC10A</t>
  </si>
  <si>
    <t>dieucica jeudy</t>
  </si>
  <si>
    <t>dieucica</t>
  </si>
  <si>
    <t>14014067CF10A</t>
  </si>
  <si>
    <t>15001673MM10A</t>
  </si>
  <si>
    <t>wilkinson francois</t>
  </si>
  <si>
    <t>wilkinson</t>
  </si>
  <si>
    <t>13001665CF10A</t>
  </si>
  <si>
    <t>13009705CF10A</t>
  </si>
  <si>
    <t>xavier taylor</t>
  </si>
  <si>
    <t>14012113CF10A</t>
  </si>
  <si>
    <t>15023328TC30A</t>
  </si>
  <si>
    <t>delvin williams</t>
  </si>
  <si>
    <t>13017992CF10A</t>
  </si>
  <si>
    <t>darrell thomas</t>
  </si>
  <si>
    <t>12008776CF10A</t>
  </si>
  <si>
    <t>joao jussim</t>
  </si>
  <si>
    <t>joao</t>
  </si>
  <si>
    <t>jussim</t>
  </si>
  <si>
    <t>13004759MM10A</t>
  </si>
  <si>
    <t>14045445TC20A</t>
  </si>
  <si>
    <t>kevin peatman</t>
  </si>
  <si>
    <t>peatman</t>
  </si>
  <si>
    <t>13004187CF10A</t>
  </si>
  <si>
    <t>13014286CF10A</t>
  </si>
  <si>
    <t>ewexta dove</t>
  </si>
  <si>
    <t>ewexta</t>
  </si>
  <si>
    <t>dove</t>
  </si>
  <si>
    <t>09007328CF10A</t>
  </si>
  <si>
    <t>deangelo perpall</t>
  </si>
  <si>
    <t>deangelo</t>
  </si>
  <si>
    <t>perpall</t>
  </si>
  <si>
    <t>13002183CF10A</t>
  </si>
  <si>
    <t>13004993MM10A</t>
  </si>
  <si>
    <t>13016774MM10A</t>
  </si>
  <si>
    <t>teresa bennett</t>
  </si>
  <si>
    <t>13002346CF10A</t>
  </si>
  <si>
    <t>stacey wiederin</t>
  </si>
  <si>
    <t>wiederin</t>
  </si>
  <si>
    <t>13017313MM10A</t>
  </si>
  <si>
    <t>eric ramsey</t>
  </si>
  <si>
    <t>13016692CF10A</t>
  </si>
  <si>
    <t>Pos Methylenedioxymethcath W/I/D/S</t>
  </si>
  <si>
    <t>14004767MM40A</t>
  </si>
  <si>
    <t>lagary roberson</t>
  </si>
  <si>
    <t>lagary</t>
  </si>
  <si>
    <t>13019968MM10A</t>
  </si>
  <si>
    <t>devin dorvil</t>
  </si>
  <si>
    <t>devin</t>
  </si>
  <si>
    <t>dorvil</t>
  </si>
  <si>
    <t>13003681CF10A</t>
  </si>
  <si>
    <t>Offn Against Intellectual Prop</t>
  </si>
  <si>
    <t>ryan benitez</t>
  </si>
  <si>
    <t>benitez</t>
  </si>
  <si>
    <t>13005515CF10A</t>
  </si>
  <si>
    <t>andre foulks</t>
  </si>
  <si>
    <t>foulks</t>
  </si>
  <si>
    <t>13022792MM10A</t>
  </si>
  <si>
    <t>brian rocha</t>
  </si>
  <si>
    <t>14014820CF10A</t>
  </si>
  <si>
    <t>Poss Of 1,4-Butanediol</t>
  </si>
  <si>
    <t>15001342CF10A</t>
  </si>
  <si>
    <t>soyeka williams</t>
  </si>
  <si>
    <t>soyeka</t>
  </si>
  <si>
    <t>14002986CF10A</t>
  </si>
  <si>
    <t>randy huffman</t>
  </si>
  <si>
    <t>13006629MM10A</t>
  </si>
  <si>
    <t>ricardo quintanilla</t>
  </si>
  <si>
    <t>quintanilla</t>
  </si>
  <si>
    <t>13021625MM10A</t>
  </si>
  <si>
    <t>15000945CF10A</t>
  </si>
  <si>
    <t>bach ketant</t>
  </si>
  <si>
    <t>bach</t>
  </si>
  <si>
    <t>ketant</t>
  </si>
  <si>
    <t>13012968MM10A</t>
  </si>
  <si>
    <t>alexander gorshechnikov</t>
  </si>
  <si>
    <t>gorshechnikov</t>
  </si>
  <si>
    <t>14001384MM10A</t>
  </si>
  <si>
    <t>16000036MM10A</t>
  </si>
  <si>
    <t>grace margri</t>
  </si>
  <si>
    <t>grace</t>
  </si>
  <si>
    <t>margri</t>
  </si>
  <si>
    <t>13010505CF10A</t>
  </si>
  <si>
    <t>dionte alexander</t>
  </si>
  <si>
    <t>14005970CF10A</t>
  </si>
  <si>
    <t>14014121CF10A</t>
  </si>
  <si>
    <t>kirk myrie</t>
  </si>
  <si>
    <t>myrie</t>
  </si>
  <si>
    <t>13000877MM10A</t>
  </si>
  <si>
    <t>brandon moxie</t>
  </si>
  <si>
    <t>moxie</t>
  </si>
  <si>
    <t>13017896CF10A</t>
  </si>
  <si>
    <t>14014058CF10A</t>
  </si>
  <si>
    <t>george bennington</t>
  </si>
  <si>
    <t>bennington</t>
  </si>
  <si>
    <t>13002026CF10A</t>
  </si>
  <si>
    <t>mohan nihal</t>
  </si>
  <si>
    <t>mohan</t>
  </si>
  <si>
    <t>nihal</t>
  </si>
  <si>
    <t>13008009MM10A</t>
  </si>
  <si>
    <t>bas bruck</t>
  </si>
  <si>
    <t>bas</t>
  </si>
  <si>
    <t>bruck</t>
  </si>
  <si>
    <t>14013910CF10A</t>
  </si>
  <si>
    <t>15013273MM10A</t>
  </si>
  <si>
    <t>jaime bedoya</t>
  </si>
  <si>
    <t>bedoya</t>
  </si>
  <si>
    <t>13016071CF10A</t>
  </si>
  <si>
    <t>miguel campbell</t>
  </si>
  <si>
    <t>14002710CF10A</t>
  </si>
  <si>
    <t>15003740CF10A</t>
  </si>
  <si>
    <t>xavier larkins</t>
  </si>
  <si>
    <t>larkins</t>
  </si>
  <si>
    <t>11001435CF10A</t>
  </si>
  <si>
    <t>michael bowers</t>
  </si>
  <si>
    <t>11015127CF10A</t>
  </si>
  <si>
    <t>ryan kuse</t>
  </si>
  <si>
    <t>kuse</t>
  </si>
  <si>
    <t>13012973CF10A</t>
  </si>
  <si>
    <t>13015973CF10A</t>
  </si>
  <si>
    <t>jean felinor</t>
  </si>
  <si>
    <t>felinor</t>
  </si>
  <si>
    <t>13004086MM10A</t>
  </si>
  <si>
    <t>13013113CF10A</t>
  </si>
  <si>
    <t>michael castro</t>
  </si>
  <si>
    <t>13002302CF10A</t>
  </si>
  <si>
    <t>13012193CF10A</t>
  </si>
  <si>
    <t>juan reinoso amaya</t>
  </si>
  <si>
    <t>reinoso amaya</t>
  </si>
  <si>
    <t>13000390MM10A</t>
  </si>
  <si>
    <t>teobaldo vergara</t>
  </si>
  <si>
    <t>teobaldo</t>
  </si>
  <si>
    <t>13016516CF10A</t>
  </si>
  <si>
    <t>14010141CF10A</t>
  </si>
  <si>
    <t>kaeron holness</t>
  </si>
  <si>
    <t>kaeron</t>
  </si>
  <si>
    <t>13017027CF10A</t>
  </si>
  <si>
    <t>george malden</t>
  </si>
  <si>
    <t>malden</t>
  </si>
  <si>
    <t>13008324CF10A</t>
  </si>
  <si>
    <t>Poss/Sell/Deliver Clonazepam</t>
  </si>
  <si>
    <t>15005753CF10A</t>
  </si>
  <si>
    <t>fernand aldridge</t>
  </si>
  <si>
    <t>aldridge</t>
  </si>
  <si>
    <t>12002905CF10A</t>
  </si>
  <si>
    <t>14004656CF10A</t>
  </si>
  <si>
    <t>david church</t>
  </si>
  <si>
    <t>church</t>
  </si>
  <si>
    <t>13008158MM10A</t>
  </si>
  <si>
    <t>sandy francois</t>
  </si>
  <si>
    <t>13017465CF10A</t>
  </si>
  <si>
    <t>rodney alvarez</t>
  </si>
  <si>
    <t>13015495CF10A</t>
  </si>
  <si>
    <t>darryl lewis</t>
  </si>
  <si>
    <t>13002817CF10A</t>
  </si>
  <si>
    <t>13014875CF10A</t>
  </si>
  <si>
    <t>shawanda perry</t>
  </si>
  <si>
    <t>13018341MM10A</t>
  </si>
  <si>
    <t>14045341TC10A</t>
  </si>
  <si>
    <t>dominic rayoni</t>
  </si>
  <si>
    <t>rayoni</t>
  </si>
  <si>
    <t>13019343MM10A</t>
  </si>
  <si>
    <t>joevel williams</t>
  </si>
  <si>
    <t>joevel</t>
  </si>
  <si>
    <t>13016271CF10A</t>
  </si>
  <si>
    <t>13023008MM10A</t>
  </si>
  <si>
    <t>andrew henderson</t>
  </si>
  <si>
    <t>13010932CF10A</t>
  </si>
  <si>
    <t>andre alfred</t>
  </si>
  <si>
    <t>12005397MO10A</t>
  </si>
  <si>
    <t>kristen waun</t>
  </si>
  <si>
    <t>kristen</t>
  </si>
  <si>
    <t>waun</t>
  </si>
  <si>
    <t>13009879MM10A</t>
  </si>
  <si>
    <t>jonpaul pruett</t>
  </si>
  <si>
    <t>jonpaul</t>
  </si>
  <si>
    <t>pruett</t>
  </si>
  <si>
    <t>14000831CF10A</t>
  </si>
  <si>
    <t>14004736CF10A</t>
  </si>
  <si>
    <t>paul hawkins</t>
  </si>
  <si>
    <t>13023147MM10A</t>
  </si>
  <si>
    <t>14009831TC10A</t>
  </si>
  <si>
    <t>damian francis</t>
  </si>
  <si>
    <t>12014902CF10A</t>
  </si>
  <si>
    <t>fernando martinez-salas</t>
  </si>
  <si>
    <t>martinez-salas</t>
  </si>
  <si>
    <t>13019552MM10A</t>
  </si>
  <si>
    <t>paul mcpherson</t>
  </si>
  <si>
    <t>13009959TC10A</t>
  </si>
  <si>
    <t>14019338TC40A</t>
  </si>
  <si>
    <t>napoleon savinon</t>
  </si>
  <si>
    <t>savinon</t>
  </si>
  <si>
    <t>13004740CF10A</t>
  </si>
  <si>
    <t>14009027CF10A</t>
  </si>
  <si>
    <t>(F5)</t>
  </si>
  <si>
    <t>brittany ferry</t>
  </si>
  <si>
    <t>ferry</t>
  </si>
  <si>
    <t>14015585CF10A</t>
  </si>
  <si>
    <t>15002660MM40A</t>
  </si>
  <si>
    <t>jesus almeida-garcia</t>
  </si>
  <si>
    <t>almeida-garcia</t>
  </si>
  <si>
    <t>14002630CF10A</t>
  </si>
  <si>
    <t>darron kelly</t>
  </si>
  <si>
    <t>13013096CF10A</t>
  </si>
  <si>
    <t>rodney mcfadden</t>
  </si>
  <si>
    <t>14000027CF10A</t>
  </si>
  <si>
    <t>15010373MM10A</t>
  </si>
  <si>
    <t>robert dresch</t>
  </si>
  <si>
    <t>dresch</t>
  </si>
  <si>
    <t>13004638MM10A</t>
  </si>
  <si>
    <t>13008094CF10A</t>
  </si>
  <si>
    <t>bond springer</t>
  </si>
  <si>
    <t>bond</t>
  </si>
  <si>
    <t>springer</t>
  </si>
  <si>
    <t>14000796CF10A</t>
  </si>
  <si>
    <t>14007078CF10A</t>
  </si>
  <si>
    <t>Poss Firearm Commission Felony</t>
  </si>
  <si>
    <t>bobby graham</t>
  </si>
  <si>
    <t>14008978MU10A</t>
  </si>
  <si>
    <t>15016556TC10A</t>
  </si>
  <si>
    <t>jonathan fanfan</t>
  </si>
  <si>
    <t>fanfan</t>
  </si>
  <si>
    <t>13017089MM10A</t>
  </si>
  <si>
    <t>jason brantman</t>
  </si>
  <si>
    <t>brantman</t>
  </si>
  <si>
    <t>13010611CF10A</t>
  </si>
  <si>
    <t>michael times</t>
  </si>
  <si>
    <t>13017934CF10A</t>
  </si>
  <si>
    <t>tarik carter</t>
  </si>
  <si>
    <t>tarik</t>
  </si>
  <si>
    <t>13002405MM10A</t>
  </si>
  <si>
    <t>robert moran</t>
  </si>
  <si>
    <t>moran</t>
  </si>
  <si>
    <t>13015625CF10A</t>
  </si>
  <si>
    <t>leroy ponder</t>
  </si>
  <si>
    <t>ponder</t>
  </si>
  <si>
    <t>13018911MM10A</t>
  </si>
  <si>
    <t>14011900MM10A</t>
  </si>
  <si>
    <t>joseph churchill</t>
  </si>
  <si>
    <t>churchill</t>
  </si>
  <si>
    <t>13000810CF10A</t>
  </si>
  <si>
    <t>14010603CF10A</t>
  </si>
  <si>
    <t>christopher maynard</t>
  </si>
  <si>
    <t>14000306CF10A</t>
  </si>
  <si>
    <t>Attempted Robbery  Weapon</t>
  </si>
  <si>
    <t>14002497TC10A</t>
  </si>
  <si>
    <t>willie molina</t>
  </si>
  <si>
    <t>13007294MM10A</t>
  </si>
  <si>
    <t>geoffrey wasserman</t>
  </si>
  <si>
    <t>wasserman</t>
  </si>
  <si>
    <t>13005106CF10A</t>
  </si>
  <si>
    <t>antonio walker</t>
  </si>
  <si>
    <t>13006587MM10A</t>
  </si>
  <si>
    <t>kenneth jones</t>
  </si>
  <si>
    <t>14000353CF10A</t>
  </si>
  <si>
    <t>jamye brown</t>
  </si>
  <si>
    <t>jamye</t>
  </si>
  <si>
    <t>14007876CF10A</t>
  </si>
  <si>
    <t>15015854CF10A</t>
  </si>
  <si>
    <t>daniel crescenti</t>
  </si>
  <si>
    <t>crescenti</t>
  </si>
  <si>
    <t>14003179CF10A</t>
  </si>
  <si>
    <t>15000536MM10A</t>
  </si>
  <si>
    <t>christina sargent</t>
  </si>
  <si>
    <t>sargent</t>
  </si>
  <si>
    <t>14016074CF10A</t>
  </si>
  <si>
    <t>15016546CF10A</t>
  </si>
  <si>
    <t>colter thompson</t>
  </si>
  <si>
    <t>colter</t>
  </si>
  <si>
    <t>13006759MM10A</t>
  </si>
  <si>
    <t>tavaris mills</t>
  </si>
  <si>
    <t>tavaris</t>
  </si>
  <si>
    <t>14024676MU10A</t>
  </si>
  <si>
    <t>15062660TC20A</t>
  </si>
  <si>
    <t>nicholas vedder</t>
  </si>
  <si>
    <t>vedder</t>
  </si>
  <si>
    <t>13005489MM10A</t>
  </si>
  <si>
    <t>13004690CF10A</t>
  </si>
  <si>
    <t>ernest bower</t>
  </si>
  <si>
    <t>bower</t>
  </si>
  <si>
    <t>13006730CF10A</t>
  </si>
  <si>
    <t>Traffick Oxycodone     4g&gt;&lt;14g</t>
  </si>
  <si>
    <t>roody therlonge</t>
  </si>
  <si>
    <t>roody</t>
  </si>
  <si>
    <t>therlonge</t>
  </si>
  <si>
    <t>13017414MM10A</t>
  </si>
  <si>
    <t>14013966CF10A</t>
  </si>
  <si>
    <t>bruce spillane</t>
  </si>
  <si>
    <t>spillane</t>
  </si>
  <si>
    <t>12015996CF10A</t>
  </si>
  <si>
    <t>machell howell</t>
  </si>
  <si>
    <t>machell</t>
  </si>
  <si>
    <t>13015068MM10A</t>
  </si>
  <si>
    <t>lisette artze</t>
  </si>
  <si>
    <t>artze</t>
  </si>
  <si>
    <t>13023916MM10A</t>
  </si>
  <si>
    <t>sergi shokov</t>
  </si>
  <si>
    <t>sergi</t>
  </si>
  <si>
    <t>shokov</t>
  </si>
  <si>
    <t>14003010CF10A</t>
  </si>
  <si>
    <t>douglas farmer</t>
  </si>
  <si>
    <t>14013739CF10A</t>
  </si>
  <si>
    <t>14015738MM10A</t>
  </si>
  <si>
    <t>linton cooper</t>
  </si>
  <si>
    <t>linton</t>
  </si>
  <si>
    <t>13003703MM10A</t>
  </si>
  <si>
    <t>14002631CF10A</t>
  </si>
  <si>
    <t>sem joseph</t>
  </si>
  <si>
    <t>sem</t>
  </si>
  <si>
    <t>13050561TC40A</t>
  </si>
  <si>
    <t>Interfere W/Traf Cont Dev RR</t>
  </si>
  <si>
    <t>sibthorpe latourclarke</t>
  </si>
  <si>
    <t>sibthorpe</t>
  </si>
  <si>
    <t>latourclarke</t>
  </si>
  <si>
    <t>13019326MM10A</t>
  </si>
  <si>
    <t>monica hillerbalcazar</t>
  </si>
  <si>
    <t>hillerbalcazar</t>
  </si>
  <si>
    <t>13006207CF10A</t>
  </si>
  <si>
    <t>15007141CF10A</t>
  </si>
  <si>
    <t>quita griffith</t>
  </si>
  <si>
    <t>quita</t>
  </si>
  <si>
    <t>13017266CF10A</t>
  </si>
  <si>
    <t>brayan colon</t>
  </si>
  <si>
    <t>brayan</t>
  </si>
  <si>
    <t>13002305CF10A</t>
  </si>
  <si>
    <t>anil somwaru</t>
  </si>
  <si>
    <t>anil</t>
  </si>
  <si>
    <t>somwaru</t>
  </si>
  <si>
    <t>14000598MM10A</t>
  </si>
  <si>
    <t>14012805TC10A</t>
  </si>
  <si>
    <t>tilford baynham</t>
  </si>
  <si>
    <t>tilford</t>
  </si>
  <si>
    <t>baynham</t>
  </si>
  <si>
    <t>09005522CF10A</t>
  </si>
  <si>
    <t>xavier melton</t>
  </si>
  <si>
    <t>13011974CF10A</t>
  </si>
  <si>
    <t>tarod thomas</t>
  </si>
  <si>
    <t>tarod</t>
  </si>
  <si>
    <t>13004908CF10A</t>
  </si>
  <si>
    <t>14008870CF10A</t>
  </si>
  <si>
    <t>gairy palmer</t>
  </si>
  <si>
    <t>gairy</t>
  </si>
  <si>
    <t>13013466TC10A</t>
  </si>
  <si>
    <t>15021670TC40A</t>
  </si>
  <si>
    <t>fernand elizee</t>
  </si>
  <si>
    <t>elizee</t>
  </si>
  <si>
    <t>13002516CF10A</t>
  </si>
  <si>
    <t>nicholaus macklin</t>
  </si>
  <si>
    <t>nicholaus</t>
  </si>
  <si>
    <t>macklin</t>
  </si>
  <si>
    <t>14010672CF10A</t>
  </si>
  <si>
    <t>14011444CF10A</t>
  </si>
  <si>
    <t>michelle hunter</t>
  </si>
  <si>
    <t>13012854CF10A</t>
  </si>
  <si>
    <t>shanna kettle</t>
  </si>
  <si>
    <t>shanna</t>
  </si>
  <si>
    <t>kettle</t>
  </si>
  <si>
    <t>13006130MM10A</t>
  </si>
  <si>
    <t>13014886MM10A</t>
  </si>
  <si>
    <t>eric loy</t>
  </si>
  <si>
    <t>loy</t>
  </si>
  <si>
    <t>14015816CF10A</t>
  </si>
  <si>
    <t>15008475CF10A</t>
  </si>
  <si>
    <t>romario hayden</t>
  </si>
  <si>
    <t>hayden</t>
  </si>
  <si>
    <t>13013282CF10A</t>
  </si>
  <si>
    <t>yvon gaspard</t>
  </si>
  <si>
    <t>gaspard</t>
  </si>
  <si>
    <t>13002436CF10A</t>
  </si>
  <si>
    <t>13020003MM10A</t>
  </si>
  <si>
    <t>alison hadler</t>
  </si>
  <si>
    <t>alison</t>
  </si>
  <si>
    <t>hadler</t>
  </si>
  <si>
    <t>13016091CF10A</t>
  </si>
  <si>
    <t>kenneth rolle</t>
  </si>
  <si>
    <t>14003442MM10A</t>
  </si>
  <si>
    <t>christopher smith</t>
  </si>
  <si>
    <t>13003483CF10A</t>
  </si>
  <si>
    <t>lavon thompson</t>
  </si>
  <si>
    <t>lavon</t>
  </si>
  <si>
    <t>13015044CF10A</t>
  </si>
  <si>
    <t>15023013TC10A</t>
  </si>
  <si>
    <t>charles collins</t>
  </si>
  <si>
    <t>13003747MM10A</t>
  </si>
  <si>
    <t>thomas raby</t>
  </si>
  <si>
    <t>raby</t>
  </si>
  <si>
    <t>13009971CF10A</t>
  </si>
  <si>
    <t>bryan jackson</t>
  </si>
  <si>
    <t>14001025CF10A</t>
  </si>
  <si>
    <t>neyesha brunson</t>
  </si>
  <si>
    <t>neyesha</t>
  </si>
  <si>
    <t>brunson</t>
  </si>
  <si>
    <t>13001252CF10A</t>
  </si>
  <si>
    <t>13009492CF10A</t>
  </si>
  <si>
    <t>sergio walls</t>
  </si>
  <si>
    <t>walls</t>
  </si>
  <si>
    <t>14015307CF10A</t>
  </si>
  <si>
    <t>15000362MM10A</t>
  </si>
  <si>
    <t>keisha jones</t>
  </si>
  <si>
    <t>13019626MM10A</t>
  </si>
  <si>
    <t>corey kendrick</t>
  </si>
  <si>
    <t>11033444TC20A</t>
  </si>
  <si>
    <t>victor guevaramolina</t>
  </si>
  <si>
    <t>guevaramolina</t>
  </si>
  <si>
    <t>13003030CF10A</t>
  </si>
  <si>
    <t>marta lopes</t>
  </si>
  <si>
    <t>marta</t>
  </si>
  <si>
    <t>lopes</t>
  </si>
  <si>
    <t>13007634CF10A</t>
  </si>
  <si>
    <t>claude jones</t>
  </si>
  <si>
    <t>13012170CF10A</t>
  </si>
  <si>
    <t>14053639TC40A</t>
  </si>
  <si>
    <t>15012388CF10A</t>
  </si>
  <si>
    <t>thomas brooks</t>
  </si>
  <si>
    <t>13009390CF10A</t>
  </si>
  <si>
    <t>14014011CF10A</t>
  </si>
  <si>
    <t>jimmy toussaint</t>
  </si>
  <si>
    <t>13018188TC10A</t>
  </si>
  <si>
    <t>brian walters</t>
  </si>
  <si>
    <t>13002400MM10A</t>
  </si>
  <si>
    <t>henry noel</t>
  </si>
  <si>
    <t>13001858CF10A</t>
  </si>
  <si>
    <t>christopher ford</t>
  </si>
  <si>
    <t>14007616CF10A</t>
  </si>
  <si>
    <t>16006376TC40A</t>
  </si>
  <si>
    <t>barry dambra</t>
  </si>
  <si>
    <t>dambra</t>
  </si>
  <si>
    <t>13015326CF10A</t>
  </si>
  <si>
    <t>jessica rhoat</t>
  </si>
  <si>
    <t>rhoat</t>
  </si>
  <si>
    <t>14016513CF10A</t>
  </si>
  <si>
    <t>15012222CF10A</t>
  </si>
  <si>
    <t>james haynes</t>
  </si>
  <si>
    <t>13006931CF10A</t>
  </si>
  <si>
    <t>erricka gordon</t>
  </si>
  <si>
    <t>erricka</t>
  </si>
  <si>
    <t>13006987CF10A</t>
  </si>
  <si>
    <t>nicholas register</t>
  </si>
  <si>
    <t>register</t>
  </si>
  <si>
    <t>14004077CF10A</t>
  </si>
  <si>
    <t>14017255MM10A</t>
  </si>
  <si>
    <t>DWLS Child Support 1st Offense</t>
  </si>
  <si>
    <t>tony durden</t>
  </si>
  <si>
    <t>durden</t>
  </si>
  <si>
    <t>14007076MO10A</t>
  </si>
  <si>
    <t>15001889CF10A</t>
  </si>
  <si>
    <t>alshunard griffin</t>
  </si>
  <si>
    <t>alshunard</t>
  </si>
  <si>
    <t>14001999CF10A</t>
  </si>
  <si>
    <t>14002044MM20A</t>
  </si>
  <si>
    <t>heather fleischer</t>
  </si>
  <si>
    <t>fleischer</t>
  </si>
  <si>
    <t>13013799MM10A</t>
  </si>
  <si>
    <t>13015001MM10A</t>
  </si>
  <si>
    <t>13016744MM10A</t>
  </si>
  <si>
    <t>jeffrey conley</t>
  </si>
  <si>
    <t>14015466MM10A</t>
  </si>
  <si>
    <t>15002748CF10A</t>
  </si>
  <si>
    <t>quatrona franklin</t>
  </si>
  <si>
    <t>quatrona</t>
  </si>
  <si>
    <t>14013293CF10A</t>
  </si>
  <si>
    <t>15002990MM40A</t>
  </si>
  <si>
    <t>keith brown</t>
  </si>
  <si>
    <t>13014304NI20A</t>
  </si>
  <si>
    <t>15000294MM40A</t>
  </si>
  <si>
    <t>ralph guelce</t>
  </si>
  <si>
    <t>guelce</t>
  </si>
  <si>
    <t>14002485MM10A</t>
  </si>
  <si>
    <t>15059856TC20A</t>
  </si>
  <si>
    <t>monique young</t>
  </si>
  <si>
    <t>13008165MM10A</t>
  </si>
  <si>
    <t>austin henry</t>
  </si>
  <si>
    <t>14008642CF10A</t>
  </si>
  <si>
    <t>14016630MM10A</t>
  </si>
  <si>
    <t>richenel metayer</t>
  </si>
  <si>
    <t>richenel</t>
  </si>
  <si>
    <t>13020836MM10A</t>
  </si>
  <si>
    <t>14009088MM10A</t>
  </si>
  <si>
    <t>14008782CF10A</t>
  </si>
  <si>
    <t>latonya howard</t>
  </si>
  <si>
    <t>14015105CF10A</t>
  </si>
  <si>
    <t>14003290MM20A</t>
  </si>
  <si>
    <t>joseph pendergrass</t>
  </si>
  <si>
    <t>pendergrass</t>
  </si>
  <si>
    <t>13008632MM10A</t>
  </si>
  <si>
    <t>Tresspass in Structure or Conveyance</t>
  </si>
  <si>
    <t>zachary williams</t>
  </si>
  <si>
    <t>14006328MM10A</t>
  </si>
  <si>
    <t>14000933MM30A</t>
  </si>
  <si>
    <t>malcolm ricks</t>
  </si>
  <si>
    <t>ricks</t>
  </si>
  <si>
    <t>13007596CF10A</t>
  </si>
  <si>
    <t>16002819CF10A</t>
  </si>
  <si>
    <t>diana munoz</t>
  </si>
  <si>
    <t>13015499CF10A</t>
  </si>
  <si>
    <t>14024216TC40A</t>
  </si>
  <si>
    <t>jean edmond</t>
  </si>
  <si>
    <t>12055993TC10A</t>
  </si>
  <si>
    <t>13013709TC10A</t>
  </si>
  <si>
    <t>14004311CF10A</t>
  </si>
  <si>
    <t>osmar berges</t>
  </si>
  <si>
    <t>osmar</t>
  </si>
  <si>
    <t>berges</t>
  </si>
  <si>
    <t>14001736CF10A</t>
  </si>
  <si>
    <t>james lapaix</t>
  </si>
  <si>
    <t>lapaix</t>
  </si>
  <si>
    <t>13022660MM10A</t>
  </si>
  <si>
    <t>14004993MM10A</t>
  </si>
  <si>
    <t>jose pareja</t>
  </si>
  <si>
    <t>pareja</t>
  </si>
  <si>
    <t>13005350CF10A</t>
  </si>
  <si>
    <t>hermes perez</t>
  </si>
  <si>
    <t>hermes</t>
  </si>
  <si>
    <t>13015954CF10A</t>
  </si>
  <si>
    <t>jamie winkleblech</t>
  </si>
  <si>
    <t>winkleblech</t>
  </si>
  <si>
    <t>14003385CF10A</t>
  </si>
  <si>
    <t>keonah dailey</t>
  </si>
  <si>
    <t>keonah</t>
  </si>
  <si>
    <t>dailey</t>
  </si>
  <si>
    <t>14012826CF10A</t>
  </si>
  <si>
    <t>14014045CF10A</t>
  </si>
  <si>
    <t>janelle dunbar</t>
  </si>
  <si>
    <t>janelle</t>
  </si>
  <si>
    <t>13003689CF10A</t>
  </si>
  <si>
    <t>13015491CF10A</t>
  </si>
  <si>
    <t>christine powers</t>
  </si>
  <si>
    <t>christine</t>
  </si>
  <si>
    <t>14000652CF10A</t>
  </si>
  <si>
    <t>randy hall</t>
  </si>
  <si>
    <t>13006001CF10A</t>
  </si>
  <si>
    <t>13014105CF10A</t>
  </si>
  <si>
    <t>latisha tillman</t>
  </si>
  <si>
    <t>latisha</t>
  </si>
  <si>
    <t>13011500CF10A</t>
  </si>
  <si>
    <t>13034518TC10A</t>
  </si>
  <si>
    <t>hering bolano</t>
  </si>
  <si>
    <t>hering</t>
  </si>
  <si>
    <t>bolano</t>
  </si>
  <si>
    <t>14003674CF10A</t>
  </si>
  <si>
    <t>anthony demps</t>
  </si>
  <si>
    <t>11019440CF10A</t>
  </si>
  <si>
    <t>13011104CF10A</t>
  </si>
  <si>
    <t>16000237MM10A</t>
  </si>
  <si>
    <t>willie starkey</t>
  </si>
  <si>
    <t>starkey</t>
  </si>
  <si>
    <t>13017369CF10A</t>
  </si>
  <si>
    <t>damani bankston</t>
  </si>
  <si>
    <t>13012685CF10A</t>
  </si>
  <si>
    <t>Attempted Burg/Convey/Unocc</t>
  </si>
  <si>
    <t>15004018CF10A</t>
  </si>
  <si>
    <t>keontrae clarke</t>
  </si>
  <si>
    <t>keontrae</t>
  </si>
  <si>
    <t>13005291CF10A</t>
  </si>
  <si>
    <t>13014699CF10A</t>
  </si>
  <si>
    <t>tanya kennon</t>
  </si>
  <si>
    <t>kennon</t>
  </si>
  <si>
    <t>14012926CF10A</t>
  </si>
  <si>
    <t>15001013CF10A</t>
  </si>
  <si>
    <t>terrance gordon</t>
  </si>
  <si>
    <t>14004227CF10A</t>
  </si>
  <si>
    <t>demarr labordeaux</t>
  </si>
  <si>
    <t>demarr</t>
  </si>
  <si>
    <t>labordeaux</t>
  </si>
  <si>
    <t>13004854CF10A</t>
  </si>
  <si>
    <t>robert watts</t>
  </si>
  <si>
    <t>watts</t>
  </si>
  <si>
    <t>13008904MM10A</t>
  </si>
  <si>
    <t>kadeem clarke</t>
  </si>
  <si>
    <t>14009034CF10A</t>
  </si>
  <si>
    <t>14017732MM10A</t>
  </si>
  <si>
    <t>brian wagner</t>
  </si>
  <si>
    <t>13005190CF10A</t>
  </si>
  <si>
    <t>anthony bones</t>
  </si>
  <si>
    <t>bones</t>
  </si>
  <si>
    <t>13000502CF10A</t>
  </si>
  <si>
    <t>jimmy desilus</t>
  </si>
  <si>
    <t>desilus</t>
  </si>
  <si>
    <t>13007104CF10A</t>
  </si>
  <si>
    <t>13043818TC10A</t>
  </si>
  <si>
    <t>joseph webb</t>
  </si>
  <si>
    <t>webb</t>
  </si>
  <si>
    <t>14003005CF10A</t>
  </si>
  <si>
    <t>robert bianco</t>
  </si>
  <si>
    <t>bianco</t>
  </si>
  <si>
    <t>13016331CF10A</t>
  </si>
  <si>
    <t>greg sims</t>
  </si>
  <si>
    <t>13005555CF10A</t>
  </si>
  <si>
    <t>13008137CF10A</t>
  </si>
  <si>
    <t>ranell peebles</t>
  </si>
  <si>
    <t>ranell</t>
  </si>
  <si>
    <t>peebles</t>
  </si>
  <si>
    <t>13003405CF10A</t>
  </si>
  <si>
    <t>reshaud bowens</t>
  </si>
  <si>
    <t>reshaud</t>
  </si>
  <si>
    <t>14006909CF10A</t>
  </si>
  <si>
    <t>15005652CF10A</t>
  </si>
  <si>
    <t>13011485CF10A</t>
  </si>
  <si>
    <t>david hayes</t>
  </si>
  <si>
    <t>13016409CF10A</t>
  </si>
  <si>
    <t>marcus gonzalez</t>
  </si>
  <si>
    <t>13002254MM10A</t>
  </si>
  <si>
    <t>13013376CF10A</t>
  </si>
  <si>
    <t>johnnie dixon</t>
  </si>
  <si>
    <t>13007090CF10A</t>
  </si>
  <si>
    <t>shanice king</t>
  </si>
  <si>
    <t>shanice</t>
  </si>
  <si>
    <t>14002407CF10A</t>
  </si>
  <si>
    <t>douglas duarte</t>
  </si>
  <si>
    <t>duarte</t>
  </si>
  <si>
    <t>13004808MM10A</t>
  </si>
  <si>
    <t>william boyance</t>
  </si>
  <si>
    <t>boyance</t>
  </si>
  <si>
    <t>13013322CF10A</t>
  </si>
  <si>
    <t>willie fairley</t>
  </si>
  <si>
    <t>fairley</t>
  </si>
  <si>
    <t>14008882CF10A</t>
  </si>
  <si>
    <t>14009691CF10A</t>
  </si>
  <si>
    <t>eric haynes</t>
  </si>
  <si>
    <t>13001491CF10A</t>
  </si>
  <si>
    <t>13021149MM10A</t>
  </si>
  <si>
    <t>bruce davis</t>
  </si>
  <si>
    <t>13011062CF10A</t>
  </si>
  <si>
    <t>vincent dellapi</t>
  </si>
  <si>
    <t>dellapi</t>
  </si>
  <si>
    <t>14001351CF10A</t>
  </si>
  <si>
    <t>15021006TC20A</t>
  </si>
  <si>
    <t>patwayne walters</t>
  </si>
  <si>
    <t>patwayne</t>
  </si>
  <si>
    <t>13000001TC10A</t>
  </si>
  <si>
    <t>eric francois</t>
  </si>
  <si>
    <t>13011443MM10A</t>
  </si>
  <si>
    <t>tracy primose</t>
  </si>
  <si>
    <t>primose</t>
  </si>
  <si>
    <t>13020687MM10A</t>
  </si>
  <si>
    <t>angel lopez</t>
  </si>
  <si>
    <t>13003395MM10A</t>
  </si>
  <si>
    <t>turgay fodul</t>
  </si>
  <si>
    <t>turgay</t>
  </si>
  <si>
    <t>fodul</t>
  </si>
  <si>
    <t>13002959MM10A</t>
  </si>
  <si>
    <t>shawn demetrius</t>
  </si>
  <si>
    <t>13016203MM10A</t>
  </si>
  <si>
    <t>junior savoir</t>
  </si>
  <si>
    <t>savoir</t>
  </si>
  <si>
    <t>13003946CF10A</t>
  </si>
  <si>
    <t>john hartsock</t>
  </si>
  <si>
    <t>hartsock</t>
  </si>
  <si>
    <t>13016323MM10A</t>
  </si>
  <si>
    <t>16002812CF10A</t>
  </si>
  <si>
    <t>derric taylor</t>
  </si>
  <si>
    <t>derric</t>
  </si>
  <si>
    <t>13007964MM10A</t>
  </si>
  <si>
    <t>robert gilbert</t>
  </si>
  <si>
    <t>13017960CF10A</t>
  </si>
  <si>
    <t>tina james</t>
  </si>
  <si>
    <t>08021085MM10A</t>
  </si>
  <si>
    <t>robinson benjamin</t>
  </si>
  <si>
    <t>12012054CF10A</t>
  </si>
  <si>
    <t>nicholas gory</t>
  </si>
  <si>
    <t>gory</t>
  </si>
  <si>
    <t>13013401CF10A</t>
  </si>
  <si>
    <t>13017041CF10A</t>
  </si>
  <si>
    <t>carly lipper</t>
  </si>
  <si>
    <t>carly</t>
  </si>
  <si>
    <t>lipper</t>
  </si>
  <si>
    <t>13007533CF10A</t>
  </si>
  <si>
    <t>raymond joseph</t>
  </si>
  <si>
    <t>13016540CF10A</t>
  </si>
  <si>
    <t>Murder in 2nd Degree</t>
  </si>
  <si>
    <t>anthony chimera</t>
  </si>
  <si>
    <t>chimera</t>
  </si>
  <si>
    <t>13006240CF10A</t>
  </si>
  <si>
    <t>14002722MM10A</t>
  </si>
  <si>
    <t>jahaida zavala</t>
  </si>
  <si>
    <t>jahaida</t>
  </si>
  <si>
    <t>zavala</t>
  </si>
  <si>
    <t>14001781MM10A</t>
  </si>
  <si>
    <t>14042752MU10A</t>
  </si>
  <si>
    <t>julio ibanez</t>
  </si>
  <si>
    <t>ibanez</t>
  </si>
  <si>
    <t>13000391MM10A</t>
  </si>
  <si>
    <t>luis medina</t>
  </si>
  <si>
    <t>14003131CF10A</t>
  </si>
  <si>
    <t>15003603CF10A</t>
  </si>
  <si>
    <t>michael grisham</t>
  </si>
  <si>
    <t>grisham</t>
  </si>
  <si>
    <t>13001861CF10A</t>
  </si>
  <si>
    <t>quanesia hannah</t>
  </si>
  <si>
    <t>quanesia</t>
  </si>
  <si>
    <t>13006003MM10A</t>
  </si>
  <si>
    <t>13009322MM10A</t>
  </si>
  <si>
    <t>eric lodenquai</t>
  </si>
  <si>
    <t>lodenquai</t>
  </si>
  <si>
    <t>13013121CF10A</t>
  </si>
  <si>
    <t>13015029CF10A</t>
  </si>
  <si>
    <t>sabrina milton</t>
  </si>
  <si>
    <t>13020691MM10A</t>
  </si>
  <si>
    <t>earl sharp</t>
  </si>
  <si>
    <t>13009780MM10A</t>
  </si>
  <si>
    <t>14000931MM40A</t>
  </si>
  <si>
    <t>jennifer wiggs</t>
  </si>
  <si>
    <t>wiggs</t>
  </si>
  <si>
    <t>13005361CF10A</t>
  </si>
  <si>
    <t>gregory manze</t>
  </si>
  <si>
    <t>manze</t>
  </si>
  <si>
    <t>13002960CF10A</t>
  </si>
  <si>
    <t>14004526MM10A</t>
  </si>
  <si>
    <t>mark onufer</t>
  </si>
  <si>
    <t>onufer</t>
  </si>
  <si>
    <t>13021768MM10A</t>
  </si>
  <si>
    <t>xiomara cruz</t>
  </si>
  <si>
    <t>13002017CF10A</t>
  </si>
  <si>
    <t>13031049TC10A</t>
  </si>
  <si>
    <t>stanley rivers</t>
  </si>
  <si>
    <t>13007047CF10A</t>
  </si>
  <si>
    <t>14009008CF10A</t>
  </si>
  <si>
    <t>Robbery</t>
  </si>
  <si>
    <t>terry ross</t>
  </si>
  <si>
    <t>13010926CF10A</t>
  </si>
  <si>
    <t>13003786CF10A</t>
  </si>
  <si>
    <t>13017181CF10A</t>
  </si>
  <si>
    <t>belal jabr</t>
  </si>
  <si>
    <t>belal</t>
  </si>
  <si>
    <t>jabr</t>
  </si>
  <si>
    <t>13005168CF10A</t>
  </si>
  <si>
    <t>jean innocent</t>
  </si>
  <si>
    <t>12003079MM10A</t>
  </si>
  <si>
    <t>david mayo</t>
  </si>
  <si>
    <t>mayo</t>
  </si>
  <si>
    <t>13006606CF10A</t>
  </si>
  <si>
    <t>14012918CF10A</t>
  </si>
  <si>
    <t>steven austin</t>
  </si>
  <si>
    <t>14000019MM10A</t>
  </si>
  <si>
    <t>14004521MM10A</t>
  </si>
  <si>
    <t>jesse montooth</t>
  </si>
  <si>
    <t>montooth</t>
  </si>
  <si>
    <t>13007880MM10A</t>
  </si>
  <si>
    <t>fernando padron</t>
  </si>
  <si>
    <t>padron</t>
  </si>
  <si>
    <t>13001693CF10A</t>
  </si>
  <si>
    <t>christopher hall</t>
  </si>
  <si>
    <t>13015053CF10A</t>
  </si>
  <si>
    <t>steven benghiat</t>
  </si>
  <si>
    <t>benghiat</t>
  </si>
  <si>
    <t>13005630CF10A</t>
  </si>
  <si>
    <t>14004481MM10A</t>
  </si>
  <si>
    <t>kimiko wilkinson</t>
  </si>
  <si>
    <t>kimiko</t>
  </si>
  <si>
    <t>13002152CF10A</t>
  </si>
  <si>
    <t>14007768CF10A</t>
  </si>
  <si>
    <t>15000832MM20A</t>
  </si>
  <si>
    <t>mary mckinley</t>
  </si>
  <si>
    <t>13017838CF10A</t>
  </si>
  <si>
    <t>viven mcdonald</t>
  </si>
  <si>
    <t>viven</t>
  </si>
  <si>
    <t>07003603CF10A</t>
  </si>
  <si>
    <t>michael kuruvilla</t>
  </si>
  <si>
    <t>kuruvilla</t>
  </si>
  <si>
    <t>13016750MM10A</t>
  </si>
  <si>
    <t>sharon rouis</t>
  </si>
  <si>
    <t>rouis</t>
  </si>
  <si>
    <t>12015065MO10A</t>
  </si>
  <si>
    <t>marcie denney</t>
  </si>
  <si>
    <t>marcie</t>
  </si>
  <si>
    <t>denney</t>
  </si>
  <si>
    <t>11012788CF10A</t>
  </si>
  <si>
    <t>christopher richardson</t>
  </si>
  <si>
    <t>13012539CF10A</t>
  </si>
  <si>
    <t>15009093MM10A</t>
  </si>
  <si>
    <t>geraldine hughes</t>
  </si>
  <si>
    <t>geraldine</t>
  </si>
  <si>
    <t>13016492CF10A</t>
  </si>
  <si>
    <t>15009348CF10A</t>
  </si>
  <si>
    <t>robert osceola</t>
  </si>
  <si>
    <t>14013671CF10A</t>
  </si>
  <si>
    <t>16000600MM40A</t>
  </si>
  <si>
    <t>edward mckennie</t>
  </si>
  <si>
    <t>13015455CF10A</t>
  </si>
  <si>
    <t>14013568MM10A</t>
  </si>
  <si>
    <t>nathaniel scarborough</t>
  </si>
  <si>
    <t>scarborough</t>
  </si>
  <si>
    <t>13004734CF10A</t>
  </si>
  <si>
    <t>jimmy sheppard</t>
  </si>
  <si>
    <t>sheppard</t>
  </si>
  <si>
    <t>14008621MM10A</t>
  </si>
  <si>
    <t>15010158MM10A</t>
  </si>
  <si>
    <t>charles hawkins</t>
  </si>
  <si>
    <t>13004786CF10A</t>
  </si>
  <si>
    <t>montrez harris</t>
  </si>
  <si>
    <t>montrez</t>
  </si>
  <si>
    <t>10014591CF10A</t>
  </si>
  <si>
    <t>16000518MM10A</t>
  </si>
  <si>
    <t>fabian staples</t>
  </si>
  <si>
    <t>fabian</t>
  </si>
  <si>
    <t>staples</t>
  </si>
  <si>
    <t>14001066CF10A</t>
  </si>
  <si>
    <t>14029700TC10A</t>
  </si>
  <si>
    <t>toni giarraputo</t>
  </si>
  <si>
    <t>toni</t>
  </si>
  <si>
    <t>giarraputo</t>
  </si>
  <si>
    <t>13015398MM10A</t>
  </si>
  <si>
    <t>blaine wiggins</t>
  </si>
  <si>
    <t>blaine</t>
  </si>
  <si>
    <t>13014424CF10A</t>
  </si>
  <si>
    <t>Fabricating Physical Evidence</t>
  </si>
  <si>
    <t>14002460MM10A</t>
  </si>
  <si>
    <t>keith wallack</t>
  </si>
  <si>
    <t>wallack</t>
  </si>
  <si>
    <t>13004022CF10A</t>
  </si>
  <si>
    <t>13031382TC10A</t>
  </si>
  <si>
    <t>fidel salnave</t>
  </si>
  <si>
    <t>salnave</t>
  </si>
  <si>
    <t>13001419CF10A</t>
  </si>
  <si>
    <t>13016502MM10A</t>
  </si>
  <si>
    <t>14008377MM10A</t>
  </si>
  <si>
    <t>martavis harvard</t>
  </si>
  <si>
    <t>martavis</t>
  </si>
  <si>
    <t>harvard</t>
  </si>
  <si>
    <t>14000922MM10A</t>
  </si>
  <si>
    <t>15004444CF10A</t>
  </si>
  <si>
    <t>brian addeo</t>
  </si>
  <si>
    <t>addeo</t>
  </si>
  <si>
    <t>13014255CF10A</t>
  </si>
  <si>
    <t>melvin barraza</t>
  </si>
  <si>
    <t>barraza</t>
  </si>
  <si>
    <t>13010846CF10A</t>
  </si>
  <si>
    <t>elena gokun-diazyepez</t>
  </si>
  <si>
    <t>elena</t>
  </si>
  <si>
    <t>gokun-diazyepez</t>
  </si>
  <si>
    <t>13001879MO10A</t>
  </si>
  <si>
    <t>DOC/Cause Public Danger</t>
  </si>
  <si>
    <t>joel dunkley</t>
  </si>
  <si>
    <t>dunkley</t>
  </si>
  <si>
    <t>14004037MM10A</t>
  </si>
  <si>
    <t>14004204MM40A</t>
  </si>
  <si>
    <t>jong lee</t>
  </si>
  <si>
    <t>jong</t>
  </si>
  <si>
    <t>13000662CF10A</t>
  </si>
  <si>
    <t>allyson kenney</t>
  </si>
  <si>
    <t>kenney</t>
  </si>
  <si>
    <t>14020222MU10A</t>
  </si>
  <si>
    <t>15002897CF10A</t>
  </si>
  <si>
    <t>michael ottey</t>
  </si>
  <si>
    <t>ottey</t>
  </si>
  <si>
    <t>14000145CF10A</t>
  </si>
  <si>
    <t>patrick housen</t>
  </si>
  <si>
    <t>housen</t>
  </si>
  <si>
    <t>14000782CF10A</t>
  </si>
  <si>
    <t>amon brasher</t>
  </si>
  <si>
    <t>amon</t>
  </si>
  <si>
    <t>brasher</t>
  </si>
  <si>
    <t>13017460CF10A</t>
  </si>
  <si>
    <t>leonard sweeting</t>
  </si>
  <si>
    <t>sweeting</t>
  </si>
  <si>
    <t>13001082CF10A</t>
  </si>
  <si>
    <t>14000594CF10A</t>
  </si>
  <si>
    <t>eric stephenson</t>
  </si>
  <si>
    <t>13002792MM10A</t>
  </si>
  <si>
    <t>13085565TC30A</t>
  </si>
  <si>
    <t>eddie mcgowan</t>
  </si>
  <si>
    <t>mcgowan</t>
  </si>
  <si>
    <t>13016798CF10A</t>
  </si>
  <si>
    <t>glenn mercado</t>
  </si>
  <si>
    <t>mercado</t>
  </si>
  <si>
    <t>14010287MM10A</t>
  </si>
  <si>
    <t>15010489TC10A</t>
  </si>
  <si>
    <t>kandyce sapp</t>
  </si>
  <si>
    <t>kandyce</t>
  </si>
  <si>
    <t>14015275CF10A</t>
  </si>
  <si>
    <t>15007478MM10A</t>
  </si>
  <si>
    <t>15010885MM10A</t>
  </si>
  <si>
    <t>james torgerson</t>
  </si>
  <si>
    <t>torgerson</t>
  </si>
  <si>
    <t>14000969MM10A</t>
  </si>
  <si>
    <t>jose uman</t>
  </si>
  <si>
    <t>uman</t>
  </si>
  <si>
    <t>13017500MM10A</t>
  </si>
  <si>
    <t>willie brinson</t>
  </si>
  <si>
    <t>12003617CF10A</t>
  </si>
  <si>
    <t>13016513CF10A</t>
  </si>
  <si>
    <t>james williams</t>
  </si>
  <si>
    <t>13005238CF10A</t>
  </si>
  <si>
    <t>Fail Sex Offend Report Bylaw</t>
  </si>
  <si>
    <t>michael clermont</t>
  </si>
  <si>
    <t>clermont</t>
  </si>
  <si>
    <t>14016452MM10A</t>
  </si>
  <si>
    <t>15008644MM10A</t>
  </si>
  <si>
    <t>delvin mcdougle</t>
  </si>
  <si>
    <t>14007415CF10A</t>
  </si>
  <si>
    <t>14008665CF10A</t>
  </si>
  <si>
    <t>norman regg</t>
  </si>
  <si>
    <t>regg</t>
  </si>
  <si>
    <t>13012761CF10A</t>
  </si>
  <si>
    <t>martin cordero</t>
  </si>
  <si>
    <t>cordero</t>
  </si>
  <si>
    <t>13003154MM10A</t>
  </si>
  <si>
    <t>patricia mele</t>
  </si>
  <si>
    <t>mele</t>
  </si>
  <si>
    <t>13006742MM10A</t>
  </si>
  <si>
    <t>14017164CF10A</t>
  </si>
  <si>
    <t>archange pierre</t>
  </si>
  <si>
    <t>archange</t>
  </si>
  <si>
    <t>13004231MM10A</t>
  </si>
  <si>
    <t>jacek jodlowski</t>
  </si>
  <si>
    <t>jacek</t>
  </si>
  <si>
    <t>jodlowski</t>
  </si>
  <si>
    <t>13006799CF10A</t>
  </si>
  <si>
    <t>lisa kaye</t>
  </si>
  <si>
    <t>kaye</t>
  </si>
  <si>
    <t>13020656MM10A</t>
  </si>
  <si>
    <t>alexander jolly</t>
  </si>
  <si>
    <t>jolly</t>
  </si>
  <si>
    <t>14003111MM10A</t>
  </si>
  <si>
    <t>israel lopez</t>
  </si>
  <si>
    <t>13007603CF10A</t>
  </si>
  <si>
    <t>15053446TC20A</t>
  </si>
  <si>
    <t>Permit Unauthorized Minor Drv</t>
  </si>
  <si>
    <t>jorge almanza</t>
  </si>
  <si>
    <t>almanza</t>
  </si>
  <si>
    <t>13004335CF10A</t>
  </si>
  <si>
    <t>14004697TC10A</t>
  </si>
  <si>
    <t>raul casanova-costa</t>
  </si>
  <si>
    <t>casanova-costa</t>
  </si>
  <si>
    <t>15004530CF10A</t>
  </si>
  <si>
    <t>malcolm turner</t>
  </si>
  <si>
    <t>13006041CF10A</t>
  </si>
  <si>
    <t>13014271MM10A</t>
  </si>
  <si>
    <t>15016350CF10A</t>
  </si>
  <si>
    <t>coretta ward</t>
  </si>
  <si>
    <t>coretta</t>
  </si>
  <si>
    <t>14045338MU10A</t>
  </si>
  <si>
    <t>15019749TC10A</t>
  </si>
  <si>
    <t>jessica thomson</t>
  </si>
  <si>
    <t>thomson</t>
  </si>
  <si>
    <t>13008998CF10A</t>
  </si>
  <si>
    <t>ricauter espino</t>
  </si>
  <si>
    <t>ricauter</t>
  </si>
  <si>
    <t>espino</t>
  </si>
  <si>
    <t>13011027CF10A</t>
  </si>
  <si>
    <t>patrick tinnell</t>
  </si>
  <si>
    <t>tinnell</t>
  </si>
  <si>
    <t>13006461CF10A</t>
  </si>
  <si>
    <t>ericka taylor</t>
  </si>
  <si>
    <t>ericka</t>
  </si>
  <si>
    <t>14001489CF10A</t>
  </si>
  <si>
    <t>14002878CF10A</t>
  </si>
  <si>
    <t>brian haynes</t>
  </si>
  <si>
    <t>13014602CF10A</t>
  </si>
  <si>
    <t>jennifer vazquez</t>
  </si>
  <si>
    <t>vazquez</t>
  </si>
  <si>
    <t>14000752MM10A</t>
  </si>
  <si>
    <t>jeff reveille</t>
  </si>
  <si>
    <t>reveille</t>
  </si>
  <si>
    <t>13002969CF10A</t>
  </si>
  <si>
    <t>13010688CF10A</t>
  </si>
  <si>
    <t>16000257MM10A</t>
  </si>
  <si>
    <t>claude sylvain</t>
  </si>
  <si>
    <t>13016631CF10A</t>
  </si>
  <si>
    <t>14064363TC40A</t>
  </si>
  <si>
    <t>stacy massaro</t>
  </si>
  <si>
    <t>massaro</t>
  </si>
  <si>
    <t>13017187MM10A</t>
  </si>
  <si>
    <t>justin scharenbroich</t>
  </si>
  <si>
    <t>scharenbroich</t>
  </si>
  <si>
    <t>13002625CF10A</t>
  </si>
  <si>
    <t>margaret idowu</t>
  </si>
  <si>
    <t>margaret</t>
  </si>
  <si>
    <t>idowu</t>
  </si>
  <si>
    <t>13014747CF10A</t>
  </si>
  <si>
    <t>francine jackson</t>
  </si>
  <si>
    <t>francine</t>
  </si>
  <si>
    <t>13001159CF10A</t>
  </si>
  <si>
    <t>erick philhower</t>
  </si>
  <si>
    <t>philhower</t>
  </si>
  <si>
    <t>13005487CF10A</t>
  </si>
  <si>
    <t>15014306CF10A</t>
  </si>
  <si>
    <t>fermin grajales</t>
  </si>
  <si>
    <t>fermin</t>
  </si>
  <si>
    <t>grajales</t>
  </si>
  <si>
    <t>13005903MM10A</t>
  </si>
  <si>
    <t>14001502MM10A</t>
  </si>
  <si>
    <t>allen killings</t>
  </si>
  <si>
    <t>killings</t>
  </si>
  <si>
    <t>13007111CF10A</t>
  </si>
  <si>
    <t>david daniels</t>
  </si>
  <si>
    <t>14013754CF10A</t>
  </si>
  <si>
    <t>15063804TC20A</t>
  </si>
  <si>
    <t>zachary brooks</t>
  </si>
  <si>
    <t>14006412CF10A</t>
  </si>
  <si>
    <t>15011063CF10A</t>
  </si>
  <si>
    <t>daniel culp</t>
  </si>
  <si>
    <t>culp</t>
  </si>
  <si>
    <t>13006766CF10A</t>
  </si>
  <si>
    <t>15002538CF10A</t>
  </si>
  <si>
    <t>peter mcfield</t>
  </si>
  <si>
    <t>mcfield</t>
  </si>
  <si>
    <t>13022078MM10A</t>
  </si>
  <si>
    <t>shannon mccloud</t>
  </si>
  <si>
    <t>14014364CF10A</t>
  </si>
  <si>
    <t>15006625TC10A</t>
  </si>
  <si>
    <t>william shaw</t>
  </si>
  <si>
    <t>13015381MM10A</t>
  </si>
  <si>
    <t>13015080CF10A</t>
  </si>
  <si>
    <t>emily vanhuss</t>
  </si>
  <si>
    <t>vanhuss</t>
  </si>
  <si>
    <t>13000785MO10A</t>
  </si>
  <si>
    <t>robert griffin</t>
  </si>
  <si>
    <t>13013891CF10A</t>
  </si>
  <si>
    <t>14013119CF10A</t>
  </si>
  <si>
    <t>larry motts</t>
  </si>
  <si>
    <t>motts</t>
  </si>
  <si>
    <t>13007004CF10A</t>
  </si>
  <si>
    <t>15007157CF10A</t>
  </si>
  <si>
    <t>armond stephens</t>
  </si>
  <si>
    <t>armond</t>
  </si>
  <si>
    <t>13008128MM10A</t>
  </si>
  <si>
    <t>14003153MM10A</t>
  </si>
  <si>
    <t>kelsian kelly</t>
  </si>
  <si>
    <t>kelsian</t>
  </si>
  <si>
    <t>13016933CF10A</t>
  </si>
  <si>
    <t>14001057CF10A</t>
  </si>
  <si>
    <t>14016345CF10A</t>
  </si>
  <si>
    <t>Attempt Felony Murder</t>
  </si>
  <si>
    <t>rupert lyn</t>
  </si>
  <si>
    <t>rupert</t>
  </si>
  <si>
    <t>lyn</t>
  </si>
  <si>
    <t>13005684CF10A</t>
  </si>
  <si>
    <t>mario raudales</t>
  </si>
  <si>
    <t>raudales</t>
  </si>
  <si>
    <t>13010139MM10A</t>
  </si>
  <si>
    <t>anne schatzberg</t>
  </si>
  <si>
    <t>anne</t>
  </si>
  <si>
    <t>schatzberg</t>
  </si>
  <si>
    <t>13014193MM10A</t>
  </si>
  <si>
    <t>carlos carballea</t>
  </si>
  <si>
    <t>carballea</t>
  </si>
  <si>
    <t>14008880CF10A</t>
  </si>
  <si>
    <t>14002434MM20A</t>
  </si>
  <si>
    <t>joseph cioffi</t>
  </si>
  <si>
    <t>cioffi</t>
  </si>
  <si>
    <t>13008886CF10A</t>
  </si>
  <si>
    <t>16005176TC20A</t>
  </si>
  <si>
    <t>thomas bickis</t>
  </si>
  <si>
    <t>bickis</t>
  </si>
  <si>
    <t>12015728MM10A</t>
  </si>
  <si>
    <t>tariq raoui</t>
  </si>
  <si>
    <t>tariq</t>
  </si>
  <si>
    <t>raoui</t>
  </si>
  <si>
    <t>13024006MM10A</t>
  </si>
  <si>
    <t>14004375MM40A</t>
  </si>
  <si>
    <t>emmanuel colson</t>
  </si>
  <si>
    <t>colson</t>
  </si>
  <si>
    <t>13005864CF10A</t>
  </si>
  <si>
    <t>13016268CF10A</t>
  </si>
  <si>
    <t>maria sherman</t>
  </si>
  <si>
    <t>13008835MM10A</t>
  </si>
  <si>
    <t>johnnie stevenson</t>
  </si>
  <si>
    <t>13001146MM10A</t>
  </si>
  <si>
    <t>14006119MM10A</t>
  </si>
  <si>
    <t>taketha lherisse</t>
  </si>
  <si>
    <t>taketha</t>
  </si>
  <si>
    <t>lherisse</t>
  </si>
  <si>
    <t>13016167MM10A</t>
  </si>
  <si>
    <t>glenn nieves</t>
  </si>
  <si>
    <t>nieves</t>
  </si>
  <si>
    <t>13006252MM10A</t>
  </si>
  <si>
    <t>concepcion leon</t>
  </si>
  <si>
    <t>concepcion</t>
  </si>
  <si>
    <t>13015289CF10A</t>
  </si>
  <si>
    <t>agostina frasca</t>
  </si>
  <si>
    <t>agostina</t>
  </si>
  <si>
    <t>frasca</t>
  </si>
  <si>
    <t>13002443CF10A</t>
  </si>
  <si>
    <t>13011579MM10A</t>
  </si>
  <si>
    <t>christopher gonzalez</t>
  </si>
  <si>
    <t>14004514MM10A</t>
  </si>
  <si>
    <t>14005723CF10A</t>
  </si>
  <si>
    <t>Possession Of Clonazepam</t>
  </si>
  <si>
    <t>pedro lopezgaya</t>
  </si>
  <si>
    <t>lopezgaya</t>
  </si>
  <si>
    <t>13006015CF10A</t>
  </si>
  <si>
    <t>13012848CF10A</t>
  </si>
  <si>
    <t>louis simon</t>
  </si>
  <si>
    <t>13016762CF10A</t>
  </si>
  <si>
    <t>14003295CF10A</t>
  </si>
  <si>
    <t>Take Copper Other Metal Intrf/Damg Utility</t>
  </si>
  <si>
    <t>david liberis</t>
  </si>
  <si>
    <t>liberis</t>
  </si>
  <si>
    <t>13000532MM10A</t>
  </si>
  <si>
    <t>14045583TC10A</t>
  </si>
  <si>
    <t>brisley pierre</t>
  </si>
  <si>
    <t>brisley</t>
  </si>
  <si>
    <t>14002167CF10A</t>
  </si>
  <si>
    <t>winston hewitt</t>
  </si>
  <si>
    <t>14001736MM10A</t>
  </si>
  <si>
    <t>15010680TC10A</t>
  </si>
  <si>
    <t>brushod goodrum</t>
  </si>
  <si>
    <t>brushod</t>
  </si>
  <si>
    <t>goodrum</t>
  </si>
  <si>
    <t>14001185CF10A</t>
  </si>
  <si>
    <t>richard campbell</t>
  </si>
  <si>
    <t>13014822CF10A</t>
  </si>
  <si>
    <t>carleb charles</t>
  </si>
  <si>
    <t>carleb</t>
  </si>
  <si>
    <t>13002797MM10A</t>
  </si>
  <si>
    <t>14000176MM10A</t>
  </si>
  <si>
    <t>malcolm yount</t>
  </si>
  <si>
    <t>yount</t>
  </si>
  <si>
    <t>13008536MM10A</t>
  </si>
  <si>
    <t>dwayne palmore</t>
  </si>
  <si>
    <t>palmore</t>
  </si>
  <si>
    <t>13003504CF10A</t>
  </si>
  <si>
    <t>13007689CF10A</t>
  </si>
  <si>
    <t>eileen miller</t>
  </si>
  <si>
    <t>eileen</t>
  </si>
  <si>
    <t>14024699MU10A</t>
  </si>
  <si>
    <t>14035910MU10A</t>
  </si>
  <si>
    <t>michael stephenson</t>
  </si>
  <si>
    <t>13007315CF10A</t>
  </si>
  <si>
    <t>shameka wright</t>
  </si>
  <si>
    <t>12016112CF10A</t>
  </si>
  <si>
    <t>michael woodson</t>
  </si>
  <si>
    <t>woodson</t>
  </si>
  <si>
    <t>13023279MM10A</t>
  </si>
  <si>
    <t>14009393CF10A</t>
  </si>
  <si>
    <t>sylena mayes</t>
  </si>
  <si>
    <t>sylena</t>
  </si>
  <si>
    <t>mayes</t>
  </si>
  <si>
    <t>14001779CF10A</t>
  </si>
  <si>
    <t>14001331MM40A</t>
  </si>
  <si>
    <t>15007147CF10A</t>
  </si>
  <si>
    <t>cornelius rafferty</t>
  </si>
  <si>
    <t>rafferty</t>
  </si>
  <si>
    <t>14002909CF10A</t>
  </si>
  <si>
    <t>15013690CF10A</t>
  </si>
  <si>
    <t>samantha keeble</t>
  </si>
  <si>
    <t>keeble</t>
  </si>
  <si>
    <t>13003172MM10A</t>
  </si>
  <si>
    <t>13015513MM10A</t>
  </si>
  <si>
    <t>nadege fixalant</t>
  </si>
  <si>
    <t>nadege</t>
  </si>
  <si>
    <t>fixalant</t>
  </si>
  <si>
    <t>13004083CF10A</t>
  </si>
  <si>
    <t>yonel faton</t>
  </si>
  <si>
    <t>yonel</t>
  </si>
  <si>
    <t>faton</t>
  </si>
  <si>
    <t>13001023CF10A</t>
  </si>
  <si>
    <t>Contradict Statement</t>
  </si>
  <si>
    <t>14015611TC30A</t>
  </si>
  <si>
    <t>susan abrames</t>
  </si>
  <si>
    <t>abrames</t>
  </si>
  <si>
    <t>13019810MM10A</t>
  </si>
  <si>
    <t>ornan antoine</t>
  </si>
  <si>
    <t>ornan</t>
  </si>
  <si>
    <t>13011842CF10A</t>
  </si>
  <si>
    <t>olga munnings</t>
  </si>
  <si>
    <t>olga</t>
  </si>
  <si>
    <t>munnings</t>
  </si>
  <si>
    <t>14003341CF10A</t>
  </si>
  <si>
    <t>14015156MM10A</t>
  </si>
  <si>
    <t>shaun strachan</t>
  </si>
  <si>
    <t>strachan</t>
  </si>
  <si>
    <t>14001513MM10A</t>
  </si>
  <si>
    <t>15020354TC40A</t>
  </si>
  <si>
    <t>aleksandr do</t>
  </si>
  <si>
    <t>aleksandr</t>
  </si>
  <si>
    <t>13008830MM10A</t>
  </si>
  <si>
    <t>joseph lopez</t>
  </si>
  <si>
    <t>13015447CF10A</t>
  </si>
  <si>
    <t>wayne jensen</t>
  </si>
  <si>
    <t>jensen</t>
  </si>
  <si>
    <t>13016182MM10A</t>
  </si>
  <si>
    <t>kelvin howard</t>
  </si>
  <si>
    <t>13011585CF10A</t>
  </si>
  <si>
    <t>wesley anderson</t>
  </si>
  <si>
    <t>14001650CF10A</t>
  </si>
  <si>
    <t>15004893CF10A</t>
  </si>
  <si>
    <t>mories abdo</t>
  </si>
  <si>
    <t>mories</t>
  </si>
  <si>
    <t>abdo</t>
  </si>
  <si>
    <t>13003356MM10A</t>
  </si>
  <si>
    <t>15001199MM30A</t>
  </si>
  <si>
    <t>rodney lewis</t>
  </si>
  <si>
    <t>13004885CF10A</t>
  </si>
  <si>
    <t>14004500CF10A</t>
  </si>
  <si>
    <t>christopher ayala</t>
  </si>
  <si>
    <t>ayala</t>
  </si>
  <si>
    <t>13001326MM10A</t>
  </si>
  <si>
    <t>dennis harris</t>
  </si>
  <si>
    <t>14015804CF10A</t>
  </si>
  <si>
    <t>16003047MM10A</t>
  </si>
  <si>
    <t>jean korkis</t>
  </si>
  <si>
    <t>korkis</t>
  </si>
  <si>
    <t>13008550CF10A</t>
  </si>
  <si>
    <t>rafael mondelus</t>
  </si>
  <si>
    <t>mondelus</t>
  </si>
  <si>
    <t>13013442CF10A</t>
  </si>
  <si>
    <t>seccunda davis</t>
  </si>
  <si>
    <t>seccunda</t>
  </si>
  <si>
    <t>13015644MM10A</t>
  </si>
  <si>
    <t>brandon mccutchen</t>
  </si>
  <si>
    <t>mccutchen</t>
  </si>
  <si>
    <t>13004341CF10A</t>
  </si>
  <si>
    <t>stuart velky</t>
  </si>
  <si>
    <t>velky</t>
  </si>
  <si>
    <t>14010440MU10A</t>
  </si>
  <si>
    <t>ian mullarky</t>
  </si>
  <si>
    <t>mullarky</t>
  </si>
  <si>
    <t>14004178CF10A</t>
  </si>
  <si>
    <t>danielle hahn</t>
  </si>
  <si>
    <t>hahn</t>
  </si>
  <si>
    <t>13022218MM10A</t>
  </si>
  <si>
    <t>14025687TC20A</t>
  </si>
  <si>
    <t>ray ortiz</t>
  </si>
  <si>
    <t>13002815CF10A</t>
  </si>
  <si>
    <t>cornelius green</t>
  </si>
  <si>
    <t>13005068CF10A</t>
  </si>
  <si>
    <t>henry rumph</t>
  </si>
  <si>
    <t>rumph</t>
  </si>
  <si>
    <t>13014809CF10A</t>
  </si>
  <si>
    <t>naita james</t>
  </si>
  <si>
    <t>naita</t>
  </si>
  <si>
    <t>13023234MM10A</t>
  </si>
  <si>
    <t>thomas riedy</t>
  </si>
  <si>
    <t>riedy</t>
  </si>
  <si>
    <t>13004915CF10A</t>
  </si>
  <si>
    <t>13005835CF10A</t>
  </si>
  <si>
    <t>elijah horne</t>
  </si>
  <si>
    <t>horne</t>
  </si>
  <si>
    <t>13000782CF10A</t>
  </si>
  <si>
    <t>roger barteau</t>
  </si>
  <si>
    <t>barteau</t>
  </si>
  <si>
    <t>13007075CF10A</t>
  </si>
  <si>
    <t>michael cortez</t>
  </si>
  <si>
    <t>13001101CF10A</t>
  </si>
  <si>
    <t>lorraine francisco</t>
  </si>
  <si>
    <t>lorraine</t>
  </si>
  <si>
    <t>14001216MM40A</t>
  </si>
  <si>
    <t>15005890CF10A</t>
  </si>
  <si>
    <t>ralph johnson</t>
  </si>
  <si>
    <t>14007449MM10A</t>
  </si>
  <si>
    <t>15000954MM20A</t>
  </si>
  <si>
    <t>15010665MM10A</t>
  </si>
  <si>
    <t>elizabeth lopez</t>
  </si>
  <si>
    <t>13007808CF10A</t>
  </si>
  <si>
    <t>14004026CF10A</t>
  </si>
  <si>
    <t>daniel murphy</t>
  </si>
  <si>
    <t>14016475CF10A</t>
  </si>
  <si>
    <t>14018078MM10A</t>
  </si>
  <si>
    <t>wilny marc</t>
  </si>
  <si>
    <t>wilny</t>
  </si>
  <si>
    <t>13017194CF10A</t>
  </si>
  <si>
    <t>teresa hoagland</t>
  </si>
  <si>
    <t>hoagland</t>
  </si>
  <si>
    <t>13008693MM10A</t>
  </si>
  <si>
    <t>joana gomezmartinez</t>
  </si>
  <si>
    <t>joana</t>
  </si>
  <si>
    <t>gomezmartinez</t>
  </si>
  <si>
    <t>13016181MM10A</t>
  </si>
  <si>
    <t>sunil mooken</t>
  </si>
  <si>
    <t>sunil</t>
  </si>
  <si>
    <t>mooken</t>
  </si>
  <si>
    <t>12007246CF10A</t>
  </si>
  <si>
    <t>daniel mandel</t>
  </si>
  <si>
    <t>mandel</t>
  </si>
  <si>
    <t>14009265MM10A</t>
  </si>
  <si>
    <t>16004749TC30A</t>
  </si>
  <si>
    <t>tisa spears</t>
  </si>
  <si>
    <t>tisa</t>
  </si>
  <si>
    <t>spears</t>
  </si>
  <si>
    <t>14005932CF10A</t>
  </si>
  <si>
    <t>15007369MM10A</t>
  </si>
  <si>
    <t>15012057CF10A</t>
  </si>
  <si>
    <t>kristen murphy</t>
  </si>
  <si>
    <t>13023764MM10A</t>
  </si>
  <si>
    <t>alfred melchor</t>
  </si>
  <si>
    <t>melchor</t>
  </si>
  <si>
    <t>13005391CF10A</t>
  </si>
  <si>
    <t>eliezer rosario</t>
  </si>
  <si>
    <t>eliezer</t>
  </si>
  <si>
    <t>12023915MM10A</t>
  </si>
  <si>
    <t>14007817CF10A</t>
  </si>
  <si>
    <t>14008030MM10A</t>
  </si>
  <si>
    <t>kayode kasali</t>
  </si>
  <si>
    <t>kayode</t>
  </si>
  <si>
    <t>kasali</t>
  </si>
  <si>
    <t>13023769MM10A</t>
  </si>
  <si>
    <t>christopher sullivan</t>
  </si>
  <si>
    <t>14014642CF10A</t>
  </si>
  <si>
    <t>14014929CF10A</t>
  </si>
  <si>
    <t>fabian chambers</t>
  </si>
  <si>
    <t>14014405CF10A</t>
  </si>
  <si>
    <t>15009970CF10A</t>
  </si>
  <si>
    <t>anthony vitiello</t>
  </si>
  <si>
    <t>vitiello</t>
  </si>
  <si>
    <t>14005962CF10A</t>
  </si>
  <si>
    <t>15001695CF10A</t>
  </si>
  <si>
    <t>lovett shazier</t>
  </si>
  <si>
    <t>shazier</t>
  </si>
  <si>
    <t>13005611CF10A</t>
  </si>
  <si>
    <t>15004772CF10A</t>
  </si>
  <si>
    <t>thelbert brayboy</t>
  </si>
  <si>
    <t>thelbert</t>
  </si>
  <si>
    <t>94002444TC20A</t>
  </si>
  <si>
    <t>15004458CF10A</t>
  </si>
  <si>
    <t>S/M/D/P/W/Int 1000 Sch/Child C</t>
  </si>
  <si>
    <t>david heller</t>
  </si>
  <si>
    <t>heller</t>
  </si>
  <si>
    <t>14041804TC30A</t>
  </si>
  <si>
    <t>15009060MM10A</t>
  </si>
  <si>
    <t>darryl hicks</t>
  </si>
  <si>
    <t>14013803CF10A</t>
  </si>
  <si>
    <t>15010537CF10A</t>
  </si>
  <si>
    <t>lattee bryant</t>
  </si>
  <si>
    <t>lattee</t>
  </si>
  <si>
    <t>13013261CF10A</t>
  </si>
  <si>
    <t>brandon jones</t>
  </si>
  <si>
    <t>14016711CF10A</t>
  </si>
  <si>
    <t>15001315CF10A</t>
  </si>
  <si>
    <t>michael ramos</t>
  </si>
  <si>
    <t>14016534MM10A</t>
  </si>
  <si>
    <t>15001771CF10A</t>
  </si>
  <si>
    <t>david bennie</t>
  </si>
  <si>
    <t>13002126CF10A</t>
  </si>
  <si>
    <t>13005711CF10A</t>
  </si>
  <si>
    <t>kevin heidegger</t>
  </si>
  <si>
    <t>heidegger</t>
  </si>
  <si>
    <t>13023896MM10A</t>
  </si>
  <si>
    <t>14002890MM20A</t>
  </si>
  <si>
    <t>jeremy anderson</t>
  </si>
  <si>
    <t>13003923CF10A</t>
  </si>
  <si>
    <t>john hora</t>
  </si>
  <si>
    <t>hora</t>
  </si>
  <si>
    <t>14006530CF10A</t>
  </si>
  <si>
    <t>15003914CF10A</t>
  </si>
  <si>
    <t>tyler roberts</t>
  </si>
  <si>
    <t>14001009MM10A</t>
  </si>
  <si>
    <t>kerryann murphy</t>
  </si>
  <si>
    <t>kerryann</t>
  </si>
  <si>
    <t>13023488MM10A</t>
  </si>
  <si>
    <t>james archibald</t>
  </si>
  <si>
    <t>13013381CF10A</t>
  </si>
  <si>
    <t>14039682TC30A</t>
  </si>
  <si>
    <t>roy raidi</t>
  </si>
  <si>
    <t>raidi</t>
  </si>
  <si>
    <t>13003246CF10A</t>
  </si>
  <si>
    <t>carl sidney</t>
  </si>
  <si>
    <t>14010667MM10A</t>
  </si>
  <si>
    <t>15001722MM20A</t>
  </si>
  <si>
    <t>julius grant</t>
  </si>
  <si>
    <t>julius</t>
  </si>
  <si>
    <t>13004618CF10A</t>
  </si>
  <si>
    <t>13011471CF10A</t>
  </si>
  <si>
    <t>andrew marold</t>
  </si>
  <si>
    <t>marold</t>
  </si>
  <si>
    <t>13000396CF10A</t>
  </si>
  <si>
    <t>livingston graham</t>
  </si>
  <si>
    <t>14000081CF10A</t>
  </si>
  <si>
    <t>timothy peterson</t>
  </si>
  <si>
    <t>11012041CF10A</t>
  </si>
  <si>
    <t>kerry richard</t>
  </si>
  <si>
    <t>13000441CF10A</t>
  </si>
  <si>
    <t>anthony turk</t>
  </si>
  <si>
    <t>turk</t>
  </si>
  <si>
    <t>13049962TC30A</t>
  </si>
  <si>
    <t>13017967MM10A</t>
  </si>
  <si>
    <t>Harass Witness/Victim/Information</t>
  </si>
  <si>
    <t>samuel brevett</t>
  </si>
  <si>
    <t>brevett</t>
  </si>
  <si>
    <t>13008994MM10A</t>
  </si>
  <si>
    <t>14000648MM30A</t>
  </si>
  <si>
    <t>kristi chudicek</t>
  </si>
  <si>
    <t>kristi</t>
  </si>
  <si>
    <t>chudicek</t>
  </si>
  <si>
    <t>13015629MM10A</t>
  </si>
  <si>
    <t>jason vanderwynkle</t>
  </si>
  <si>
    <t>vanderwynkle</t>
  </si>
  <si>
    <t>13001297MM10A</t>
  </si>
  <si>
    <t>14008606MU10A</t>
  </si>
  <si>
    <t>alexis lopezmunoz</t>
  </si>
  <si>
    <t>lopezmunoz</t>
  </si>
  <si>
    <t>12019864MM10A</t>
  </si>
  <si>
    <t>christopher jenkins</t>
  </si>
  <si>
    <t>13015581CF10A</t>
  </si>
  <si>
    <t>14006904TC10A</t>
  </si>
  <si>
    <t>mizraim santiago</t>
  </si>
  <si>
    <t>mizraim</t>
  </si>
  <si>
    <t>13013591MM10A</t>
  </si>
  <si>
    <t>gregory pierresaint</t>
  </si>
  <si>
    <t>pierresaint</t>
  </si>
  <si>
    <t>13003407CF10A</t>
  </si>
  <si>
    <t>megan mickens</t>
  </si>
  <si>
    <t>mickens</t>
  </si>
  <si>
    <t>13007156MM10A</t>
  </si>
  <si>
    <t>ashli rodriguez</t>
  </si>
  <si>
    <t>ashli</t>
  </si>
  <si>
    <t>14028826MU10A</t>
  </si>
  <si>
    <t>Unlaw Lic Use/Disply Of Others</t>
  </si>
  <si>
    <t>15030357TC10A</t>
  </si>
  <si>
    <t>tristan coulsting</t>
  </si>
  <si>
    <t>tristan</t>
  </si>
  <si>
    <t>coulsting</t>
  </si>
  <si>
    <t>14000499CF10A</t>
  </si>
  <si>
    <t>15027314MU10A</t>
  </si>
  <si>
    <t>dorothy burgess</t>
  </si>
  <si>
    <t>dorothy</t>
  </si>
  <si>
    <t>13005573CF10A</t>
  </si>
  <si>
    <t>anthony latimore</t>
  </si>
  <si>
    <t>latimore</t>
  </si>
  <si>
    <t>13014643CF10A</t>
  </si>
  <si>
    <t>13021172MM10A</t>
  </si>
  <si>
    <t>roseson sterlin</t>
  </si>
  <si>
    <t>roseson</t>
  </si>
  <si>
    <t>sterlin</t>
  </si>
  <si>
    <t>12025639MO10A</t>
  </si>
  <si>
    <t>jamie wallace</t>
  </si>
  <si>
    <t>13005648CF10A</t>
  </si>
  <si>
    <t>14006983CF10A</t>
  </si>
  <si>
    <t>charlie stanley</t>
  </si>
  <si>
    <t>14000494CF10A</t>
  </si>
  <si>
    <t>juan hidalgo</t>
  </si>
  <si>
    <t>hidalgo</t>
  </si>
  <si>
    <t>13003400MM10A</t>
  </si>
  <si>
    <t>sharon abel</t>
  </si>
  <si>
    <t>abel</t>
  </si>
  <si>
    <t>12018298CF10A</t>
  </si>
  <si>
    <t>14030804MU10A</t>
  </si>
  <si>
    <t>stephen maxwell</t>
  </si>
  <si>
    <t>13002025CF10A</t>
  </si>
  <si>
    <t>13002336CF10A</t>
  </si>
  <si>
    <t>jose alfonso</t>
  </si>
  <si>
    <t>14006008CF10A</t>
  </si>
  <si>
    <t>14008670CF10A</t>
  </si>
  <si>
    <t>james hawkins</t>
  </si>
  <si>
    <t>12006180CF10A</t>
  </si>
  <si>
    <t>15000247MM30A</t>
  </si>
  <si>
    <t>kenroy whitley</t>
  </si>
  <si>
    <t>kenroy</t>
  </si>
  <si>
    <t>whitley</t>
  </si>
  <si>
    <t>13014019MM10A</t>
  </si>
  <si>
    <t>javier gonzalez</t>
  </si>
  <si>
    <t>13001427CF10A</t>
  </si>
  <si>
    <t>15011956CF10A</t>
  </si>
  <si>
    <t>david wilkinson</t>
  </si>
  <si>
    <t>13011098CF10A</t>
  </si>
  <si>
    <t>eric mobley</t>
  </si>
  <si>
    <t>mobley</t>
  </si>
  <si>
    <t>14000779CF10A</t>
  </si>
  <si>
    <t>14005340CF10A</t>
  </si>
  <si>
    <t>daniel campbell</t>
  </si>
  <si>
    <t>14006876MM10A</t>
  </si>
  <si>
    <t>15000418MM20A</t>
  </si>
  <si>
    <t>joseph pryor</t>
  </si>
  <si>
    <t>pryor</t>
  </si>
  <si>
    <t>13003145CF10A</t>
  </si>
  <si>
    <t>16003411CF10A</t>
  </si>
  <si>
    <t>terryann mcdonald</t>
  </si>
  <si>
    <t>terryann</t>
  </si>
  <si>
    <t>11019841CF10A</t>
  </si>
  <si>
    <t>14000938CF10A</t>
  </si>
  <si>
    <t>addison oliver</t>
  </si>
  <si>
    <t>addison</t>
  </si>
  <si>
    <t>14004231CF10A</t>
  </si>
  <si>
    <t>ken delva</t>
  </si>
  <si>
    <t>ken</t>
  </si>
  <si>
    <t>13001863CF10A</t>
  </si>
  <si>
    <t>Del 3,4 Methylenedioxymethcath</t>
  </si>
  <si>
    <t>philo little</t>
  </si>
  <si>
    <t>14016066CF10A</t>
  </si>
  <si>
    <t>14016299CF10A</t>
  </si>
  <si>
    <t>courtney walraven</t>
  </si>
  <si>
    <t>walraven</t>
  </si>
  <si>
    <t>13015263CF10A</t>
  </si>
  <si>
    <t>14001286CF10A</t>
  </si>
  <si>
    <t>raymond platt</t>
  </si>
  <si>
    <t>10001021CF10A</t>
  </si>
  <si>
    <t>14013174CF10A</t>
  </si>
  <si>
    <t>glenn bard</t>
  </si>
  <si>
    <t>bard</t>
  </si>
  <si>
    <t>13020833MM10A</t>
  </si>
  <si>
    <t>ricky joseph</t>
  </si>
  <si>
    <t>14003615CF10A</t>
  </si>
  <si>
    <t>15013250MM10A</t>
  </si>
  <si>
    <t>aeritta covington</t>
  </si>
  <si>
    <t>aeritta</t>
  </si>
  <si>
    <t>covington</t>
  </si>
  <si>
    <t>13015275CF10A</t>
  </si>
  <si>
    <t>14000857MM20A</t>
  </si>
  <si>
    <t>romone gray</t>
  </si>
  <si>
    <t>romone</t>
  </si>
  <si>
    <t>14015943MM10A</t>
  </si>
  <si>
    <t>15001316MM40A</t>
  </si>
  <si>
    <t>david gutman</t>
  </si>
  <si>
    <t>gutman</t>
  </si>
  <si>
    <t>13015277CF10A</t>
  </si>
  <si>
    <t>rochelle rochester</t>
  </si>
  <si>
    <t>rochelle</t>
  </si>
  <si>
    <t>rochester</t>
  </si>
  <si>
    <t>13009848CF10A</t>
  </si>
  <si>
    <t>15007859CF10A</t>
  </si>
  <si>
    <t>kevin sasnett</t>
  </si>
  <si>
    <t>sasnett</t>
  </si>
  <si>
    <t>13013610CF10A</t>
  </si>
  <si>
    <t>Possession Of Amphetamine</t>
  </si>
  <si>
    <t>carlos pastrana</t>
  </si>
  <si>
    <t>pastrana</t>
  </si>
  <si>
    <t>13003066CF10A</t>
  </si>
  <si>
    <t>luis gonzalez</t>
  </si>
  <si>
    <t>13023750MM10A</t>
  </si>
  <si>
    <t>freddy hall</t>
  </si>
  <si>
    <t>13007324CF10A</t>
  </si>
  <si>
    <t>matthew logiudice</t>
  </si>
  <si>
    <t>logiudice</t>
  </si>
  <si>
    <t>13010358CF10A</t>
  </si>
  <si>
    <t>joshua perez</t>
  </si>
  <si>
    <t>14005094MM10A</t>
  </si>
  <si>
    <t>15005902MM10A</t>
  </si>
  <si>
    <t>15012271CF10A</t>
  </si>
  <si>
    <t>shanard twensey</t>
  </si>
  <si>
    <t>shanard</t>
  </si>
  <si>
    <t>twensey</t>
  </si>
  <si>
    <t>14003976CF10A</t>
  </si>
  <si>
    <t>15003641CF10A</t>
  </si>
  <si>
    <t>kevin edwards</t>
  </si>
  <si>
    <t>14012116CF10A</t>
  </si>
  <si>
    <t>14001553MM30A</t>
  </si>
  <si>
    <t>paul demus</t>
  </si>
  <si>
    <t>demus</t>
  </si>
  <si>
    <t>13005246CF10A</t>
  </si>
  <si>
    <t>13009890CF10A</t>
  </si>
  <si>
    <t>jerline jean</t>
  </si>
  <si>
    <t>jerline</t>
  </si>
  <si>
    <t>14003307CF10A</t>
  </si>
  <si>
    <t>anthony williams</t>
  </si>
  <si>
    <t>13013438CF10A</t>
  </si>
  <si>
    <t>john wiborg</t>
  </si>
  <si>
    <t>wiborg</t>
  </si>
  <si>
    <t>13006321CF10A</t>
  </si>
  <si>
    <t>Discharge Firearm From Vehicle</t>
  </si>
  <si>
    <t>14002161CF10A</t>
  </si>
  <si>
    <t>julio esquiagola</t>
  </si>
  <si>
    <t>esquiagola</t>
  </si>
  <si>
    <t>13000335CF10A</t>
  </si>
  <si>
    <t>donald perdue</t>
  </si>
  <si>
    <t>13004446CF10A</t>
  </si>
  <si>
    <t>Lease For Purpose Trafficking</t>
  </si>
  <si>
    <t>abrahiem darwish</t>
  </si>
  <si>
    <t>abrahiem</t>
  </si>
  <si>
    <t>darwish</t>
  </si>
  <si>
    <t>13016629CF10A</t>
  </si>
  <si>
    <t>15002826MM40A</t>
  </si>
  <si>
    <t>devin cooper</t>
  </si>
  <si>
    <t>14004200MM10A</t>
  </si>
  <si>
    <t>15001940MM40A</t>
  </si>
  <si>
    <t>clifford proctor</t>
  </si>
  <si>
    <t>proctor</t>
  </si>
  <si>
    <t>13006617MM10A</t>
  </si>
  <si>
    <t>13012009CF10A</t>
  </si>
  <si>
    <t>Home Invasion Robbery</t>
  </si>
  <si>
    <t>gregory polynice</t>
  </si>
  <si>
    <t>13004858MM10A</t>
  </si>
  <si>
    <t>15003672MM10A</t>
  </si>
  <si>
    <t>eric conser</t>
  </si>
  <si>
    <t>conser</t>
  </si>
  <si>
    <t>13005700MM10A</t>
  </si>
  <si>
    <t>13012756MO10A</t>
  </si>
  <si>
    <t>jesus valencia</t>
  </si>
  <si>
    <t>13011580CF10A</t>
  </si>
  <si>
    <t>marckenson demard</t>
  </si>
  <si>
    <t>marckenson</t>
  </si>
  <si>
    <t>demard</t>
  </si>
  <si>
    <t>12018329CF10A</t>
  </si>
  <si>
    <t>14013814CF10A</t>
  </si>
  <si>
    <t>evens pericles</t>
  </si>
  <si>
    <t>13000196MM10A</t>
  </si>
  <si>
    <t>jeremy joyce</t>
  </si>
  <si>
    <t>14001463CF10A</t>
  </si>
  <si>
    <t>oscar lizano</t>
  </si>
  <si>
    <t>lizano</t>
  </si>
  <si>
    <t>13014765CF10A</t>
  </si>
  <si>
    <t>14028599TC30A</t>
  </si>
  <si>
    <t>melissa pento</t>
  </si>
  <si>
    <t>pento</t>
  </si>
  <si>
    <t>14017201CF10A</t>
  </si>
  <si>
    <t>15008490CF10A</t>
  </si>
  <si>
    <t>kristina cowley</t>
  </si>
  <si>
    <t>kristina</t>
  </si>
  <si>
    <t>cowley</t>
  </si>
  <si>
    <t>11000338CF10A</t>
  </si>
  <si>
    <t>15002806CF10A</t>
  </si>
  <si>
    <t>michael septak</t>
  </si>
  <si>
    <t>septak</t>
  </si>
  <si>
    <t>13009070CF10A</t>
  </si>
  <si>
    <t>14011636MM10A</t>
  </si>
  <si>
    <t>travis washington</t>
  </si>
  <si>
    <t>13010878CF10A</t>
  </si>
  <si>
    <t>14010539MO10A</t>
  </si>
  <si>
    <t>kelvin solomon</t>
  </si>
  <si>
    <t>13003642CF10A</t>
  </si>
  <si>
    <t>13003229MM40A</t>
  </si>
  <si>
    <t>keith irvin</t>
  </si>
  <si>
    <t>14002295CF10A</t>
  </si>
  <si>
    <t>14014451CF10A</t>
  </si>
  <si>
    <t>jason robertson</t>
  </si>
  <si>
    <t>14017410MM10A</t>
  </si>
  <si>
    <t>15008143CF10A</t>
  </si>
  <si>
    <t>14016533MM10A</t>
  </si>
  <si>
    <t>15009401MM10A</t>
  </si>
  <si>
    <t>robert crot</t>
  </si>
  <si>
    <t>crot</t>
  </si>
  <si>
    <t>13002841CF10A</t>
  </si>
  <si>
    <t>nathaniel carry</t>
  </si>
  <si>
    <t>carry</t>
  </si>
  <si>
    <t>14003775CF10A</t>
  </si>
  <si>
    <t>14015035CF10A</t>
  </si>
  <si>
    <t>julian bastian</t>
  </si>
  <si>
    <t>13003879CF10A</t>
  </si>
  <si>
    <t>Lewd/Lasciv Molest Elder Persn</t>
  </si>
  <si>
    <t>alexandro castro</t>
  </si>
  <si>
    <t>alexandro</t>
  </si>
  <si>
    <t>14004982MM10A</t>
  </si>
  <si>
    <t>carmine dagnell</t>
  </si>
  <si>
    <t>carmine</t>
  </si>
  <si>
    <t>dagnell</t>
  </si>
  <si>
    <t>05020781MM10A</t>
  </si>
  <si>
    <t>gary schwab</t>
  </si>
  <si>
    <t>schwab</t>
  </si>
  <si>
    <t>12025273MM10A</t>
  </si>
  <si>
    <t>lizzethe rivas</t>
  </si>
  <si>
    <t>lizzethe</t>
  </si>
  <si>
    <t>13007822CF10A</t>
  </si>
  <si>
    <t>jerry boston</t>
  </si>
  <si>
    <t>boston</t>
  </si>
  <si>
    <t>10001656CF10A</t>
  </si>
  <si>
    <t>rolando pena</t>
  </si>
  <si>
    <t>rolando</t>
  </si>
  <si>
    <t>13012609CF10A</t>
  </si>
  <si>
    <t>jose ramos-otero</t>
  </si>
  <si>
    <t>ramos-otero</t>
  </si>
  <si>
    <t>14004794MM10A</t>
  </si>
  <si>
    <t>george joseph</t>
  </si>
  <si>
    <t>12025593MM10A</t>
  </si>
  <si>
    <t>13014877CF10A</t>
  </si>
  <si>
    <t>14000195MM10A</t>
  </si>
  <si>
    <t>alonzo coleman</t>
  </si>
  <si>
    <t>14009798CF10A</t>
  </si>
  <si>
    <t>15013132CF10A</t>
  </si>
  <si>
    <t>ginge brien</t>
  </si>
  <si>
    <t>ginge</t>
  </si>
  <si>
    <t>brien</t>
  </si>
  <si>
    <t>13022640MM10A</t>
  </si>
  <si>
    <t>kristine fialkowsky</t>
  </si>
  <si>
    <t>kristine</t>
  </si>
  <si>
    <t>fialkowsky</t>
  </si>
  <si>
    <t>13002358CF10A</t>
  </si>
  <si>
    <t>13003832CF10A</t>
  </si>
  <si>
    <t>crystal sylvester</t>
  </si>
  <si>
    <t>13002979CF10A</t>
  </si>
  <si>
    <t>celen martinicorena</t>
  </si>
  <si>
    <t>celen</t>
  </si>
  <si>
    <t>martinicorena</t>
  </si>
  <si>
    <t>13008342MM10A</t>
  </si>
  <si>
    <t>13049486TC10A</t>
  </si>
  <si>
    <t>attilla kennedy</t>
  </si>
  <si>
    <t>attilla</t>
  </si>
  <si>
    <t>12016990CF10A</t>
  </si>
  <si>
    <t>13006385CF10A</t>
  </si>
  <si>
    <t>15005350CF10A</t>
  </si>
  <si>
    <t>joseph wain</t>
  </si>
  <si>
    <t>wain</t>
  </si>
  <si>
    <t>14001922CF10A</t>
  </si>
  <si>
    <t>14011842MM10A</t>
  </si>
  <si>
    <t>justin owen</t>
  </si>
  <si>
    <t>owen</t>
  </si>
  <si>
    <t>13018478MM10A</t>
  </si>
  <si>
    <t>15015043MU10A</t>
  </si>
  <si>
    <t>luis molina</t>
  </si>
  <si>
    <t>13007646CF10A</t>
  </si>
  <si>
    <t>jason ankney</t>
  </si>
  <si>
    <t>ankney</t>
  </si>
  <si>
    <t>12018532CF10A</t>
  </si>
  <si>
    <t>brian dunn</t>
  </si>
  <si>
    <t>13010072MM10A</t>
  </si>
  <si>
    <t>13014159CF10A</t>
  </si>
  <si>
    <t>kionte martin</t>
  </si>
  <si>
    <t>kionte</t>
  </si>
  <si>
    <t>13011146CF10A</t>
  </si>
  <si>
    <t>bernardo camejo</t>
  </si>
  <si>
    <t>bernardo</t>
  </si>
  <si>
    <t>camejo</t>
  </si>
  <si>
    <t>14002337CF10A</t>
  </si>
  <si>
    <t>brandon weiner</t>
  </si>
  <si>
    <t>weiner</t>
  </si>
  <si>
    <t>14002736CF10A</t>
  </si>
  <si>
    <t>15001687MM10A</t>
  </si>
  <si>
    <t>jeffrey dorval</t>
  </si>
  <si>
    <t>dorval</t>
  </si>
  <si>
    <t>14016114CF10A</t>
  </si>
  <si>
    <t>15007997CF10A</t>
  </si>
  <si>
    <t>tyrone baptiste</t>
  </si>
  <si>
    <t>13011203CF10A</t>
  </si>
  <si>
    <t>yvette paret</t>
  </si>
  <si>
    <t>yvette</t>
  </si>
  <si>
    <t>14008758MM10A</t>
  </si>
  <si>
    <t>15021726MU10A</t>
  </si>
  <si>
    <t>michael sutton</t>
  </si>
  <si>
    <t>13006529CF10A</t>
  </si>
  <si>
    <t>14059679TC20A</t>
  </si>
  <si>
    <t>william neal</t>
  </si>
  <si>
    <t>14002367MM10A</t>
  </si>
  <si>
    <t>robert diers</t>
  </si>
  <si>
    <t>diers</t>
  </si>
  <si>
    <t>13003749MM10A</t>
  </si>
  <si>
    <t>christopher harwood</t>
  </si>
  <si>
    <t>harwood</t>
  </si>
  <si>
    <t>13001764CF10A</t>
  </si>
  <si>
    <t>14057265TC30A</t>
  </si>
  <si>
    <t>marialys hollmann</t>
  </si>
  <si>
    <t>marialys</t>
  </si>
  <si>
    <t>hollmann</t>
  </si>
  <si>
    <t>13005714MM10A</t>
  </si>
  <si>
    <t>maggi allaire</t>
  </si>
  <si>
    <t>maggi</t>
  </si>
  <si>
    <t>allaire</t>
  </si>
  <si>
    <t>14001425MM10A</t>
  </si>
  <si>
    <t>zamir villeda</t>
  </si>
  <si>
    <t>zamir</t>
  </si>
  <si>
    <t>villeda</t>
  </si>
  <si>
    <t>12002996CF10A</t>
  </si>
  <si>
    <t>13007811CF10A</t>
  </si>
  <si>
    <t>donnell george</t>
  </si>
  <si>
    <t>13001429MM10A</t>
  </si>
  <si>
    <t>edward dulom</t>
  </si>
  <si>
    <t>dulom</t>
  </si>
  <si>
    <t>13022330MM10A</t>
  </si>
  <si>
    <t>myesha jeff</t>
  </si>
  <si>
    <t>myesha</t>
  </si>
  <si>
    <t>13005665CF10A</t>
  </si>
  <si>
    <t>14008360MM10A</t>
  </si>
  <si>
    <t>joshua drew</t>
  </si>
  <si>
    <t>13011664CF10A</t>
  </si>
  <si>
    <t>lecharles coakley</t>
  </si>
  <si>
    <t>lecharles</t>
  </si>
  <si>
    <t>coakley</t>
  </si>
  <si>
    <t>14013479CF10A</t>
  </si>
  <si>
    <t>14013735CF10A</t>
  </si>
  <si>
    <t>jedidiah rocha</t>
  </si>
  <si>
    <t>jedidiah</t>
  </si>
  <si>
    <t>13016555CF10A</t>
  </si>
  <si>
    <t>tavia johnson</t>
  </si>
  <si>
    <t>tavia</t>
  </si>
  <si>
    <t>13000433CF10A</t>
  </si>
  <si>
    <t>14002851MM10A</t>
  </si>
  <si>
    <t>james baker</t>
  </si>
  <si>
    <t>14011706CF10A</t>
  </si>
  <si>
    <t>15009531MM10A</t>
  </si>
  <si>
    <t>15002947MM20A</t>
  </si>
  <si>
    <t>sabrina day</t>
  </si>
  <si>
    <t>day</t>
  </si>
  <si>
    <t>13023599MM10A</t>
  </si>
  <si>
    <t>wisler vilcant</t>
  </si>
  <si>
    <t>vilcant</t>
  </si>
  <si>
    <t>13016901CF10A</t>
  </si>
  <si>
    <t>john ballew</t>
  </si>
  <si>
    <t>ballew</t>
  </si>
  <si>
    <t>13010142CF10A</t>
  </si>
  <si>
    <t>chaneka pace</t>
  </si>
  <si>
    <t>chaneka</t>
  </si>
  <si>
    <t>pace</t>
  </si>
  <si>
    <t>13010929CF10A</t>
  </si>
  <si>
    <t>robens joseph</t>
  </si>
  <si>
    <t>robens</t>
  </si>
  <si>
    <t>13011806CF10A</t>
  </si>
  <si>
    <t>noel medina</t>
  </si>
  <si>
    <t>13018938MM10A</t>
  </si>
  <si>
    <t>richard hough</t>
  </si>
  <si>
    <t>13006949CF10A</t>
  </si>
  <si>
    <t>rachel gonzales</t>
  </si>
  <si>
    <t>13014430CF10A</t>
  </si>
  <si>
    <t>timothy castellano</t>
  </si>
  <si>
    <t>castellano</t>
  </si>
  <si>
    <t>12005047CF10A</t>
  </si>
  <si>
    <t>16000763MM10A</t>
  </si>
  <si>
    <t>artie pine</t>
  </si>
  <si>
    <t>artie</t>
  </si>
  <si>
    <t>pine</t>
  </si>
  <si>
    <t>13002485CF10A</t>
  </si>
  <si>
    <t>13006170CF10A</t>
  </si>
  <si>
    <t>lee ferrell</t>
  </si>
  <si>
    <t>13004319MM10A</t>
  </si>
  <si>
    <t>13010984CF10A</t>
  </si>
  <si>
    <t>daniel buchner</t>
  </si>
  <si>
    <t>buchner</t>
  </si>
  <si>
    <t>14003306CF10A</t>
  </si>
  <si>
    <t>14004494CF10A</t>
  </si>
  <si>
    <t>brunel petit-frere</t>
  </si>
  <si>
    <t>brunel</t>
  </si>
  <si>
    <t>13002614CF10A</t>
  </si>
  <si>
    <t>andrew ivy</t>
  </si>
  <si>
    <t>ivy</t>
  </si>
  <si>
    <t>13014777CF10A</t>
  </si>
  <si>
    <t>matias williams</t>
  </si>
  <si>
    <t>matias</t>
  </si>
  <si>
    <t>13006604CF10A</t>
  </si>
  <si>
    <t>15006825MM10A</t>
  </si>
  <si>
    <t>kimoy campbell</t>
  </si>
  <si>
    <t>kimoy</t>
  </si>
  <si>
    <t>13003362CF10A</t>
  </si>
  <si>
    <t>13006568CF10A</t>
  </si>
  <si>
    <t>jean valcourt</t>
  </si>
  <si>
    <t>valcourt</t>
  </si>
  <si>
    <t>13013771CF10A</t>
  </si>
  <si>
    <t>david walters</t>
  </si>
  <si>
    <t>13022026MM10A</t>
  </si>
  <si>
    <t>louis tieso</t>
  </si>
  <si>
    <t>tieso</t>
  </si>
  <si>
    <t>13013179CF10A</t>
  </si>
  <si>
    <t>14016785CF10A</t>
  </si>
  <si>
    <t>15003343CF10A</t>
  </si>
  <si>
    <t>rehan kazi</t>
  </si>
  <si>
    <t>rehan</t>
  </si>
  <si>
    <t>kazi</t>
  </si>
  <si>
    <t>13019417MM10A</t>
  </si>
  <si>
    <t>james nelson</t>
  </si>
  <si>
    <t>13006266CF10A</t>
  </si>
  <si>
    <t>joshua patterson</t>
  </si>
  <si>
    <t>14013686MM10A</t>
  </si>
  <si>
    <t>14082899TC40A</t>
  </si>
  <si>
    <t>ramon abreu</t>
  </si>
  <si>
    <t>14001974CF10A</t>
  </si>
  <si>
    <t>jose carter</t>
  </si>
  <si>
    <t>13002769MM10A</t>
  </si>
  <si>
    <t>13012727CF10A</t>
  </si>
  <si>
    <t>david guitar</t>
  </si>
  <si>
    <t>guitar</t>
  </si>
  <si>
    <t>13004415CF10A</t>
  </si>
  <si>
    <t>quincy jean</t>
  </si>
  <si>
    <t>quincy</t>
  </si>
  <si>
    <t>14015002CF10A</t>
  </si>
  <si>
    <t>15000596CF10A</t>
  </si>
  <si>
    <t>sean miller</t>
  </si>
  <si>
    <t>10026202MM10A</t>
  </si>
  <si>
    <t>Opert With Susp DL 2ND Offense</t>
  </si>
  <si>
    <t>michael jackson</t>
  </si>
  <si>
    <t>13001572CF10A</t>
  </si>
  <si>
    <t>brian todd</t>
  </si>
  <si>
    <t>14002433CF10A</t>
  </si>
  <si>
    <t>laurence couch</t>
  </si>
  <si>
    <t>couch</t>
  </si>
  <si>
    <t>13014253CF10A</t>
  </si>
  <si>
    <t>cedrick camper</t>
  </si>
  <si>
    <t>camper</t>
  </si>
  <si>
    <t>13021304MM10A</t>
  </si>
  <si>
    <t>juckendra toussaint</t>
  </si>
  <si>
    <t>juckendra</t>
  </si>
  <si>
    <t>14006419CF10A</t>
  </si>
  <si>
    <t>14015627CF10A</t>
  </si>
  <si>
    <t>george bein</t>
  </si>
  <si>
    <t>bein</t>
  </si>
  <si>
    <t>14013841CF10A</t>
  </si>
  <si>
    <t>15001477CF10A</t>
  </si>
  <si>
    <t>leon wallace</t>
  </si>
  <si>
    <t>13000069CF10A</t>
  </si>
  <si>
    <t>14008015MM10A</t>
  </si>
  <si>
    <t>16002185MM10A</t>
  </si>
  <si>
    <t>michael campanile</t>
  </si>
  <si>
    <t>campanile</t>
  </si>
  <si>
    <t>13012396CF10A</t>
  </si>
  <si>
    <t>brooke bassininsky</t>
  </si>
  <si>
    <t>bassininsky</t>
  </si>
  <si>
    <t>13023149MM10A</t>
  </si>
  <si>
    <t>clarence jackson</t>
  </si>
  <si>
    <t>13007095CF10A</t>
  </si>
  <si>
    <t>larry derose</t>
  </si>
  <si>
    <t>derose</t>
  </si>
  <si>
    <t>13021252MM10A</t>
  </si>
  <si>
    <t>antwon belgrave</t>
  </si>
  <si>
    <t>14010893MM10A</t>
  </si>
  <si>
    <t>15016070CF10A</t>
  </si>
  <si>
    <t>cynthia jacobs</t>
  </si>
  <si>
    <t>13009082MM10A</t>
  </si>
  <si>
    <t>15001619CF10A</t>
  </si>
  <si>
    <t>calvin sims</t>
  </si>
  <si>
    <t>13017297CF10A</t>
  </si>
  <si>
    <t>daniel urrea</t>
  </si>
  <si>
    <t>urrea</t>
  </si>
  <si>
    <t>13017335CF10A</t>
  </si>
  <si>
    <t>steve rosewell</t>
  </si>
  <si>
    <t>rosewell</t>
  </si>
  <si>
    <t>13006894CF10A</t>
  </si>
  <si>
    <t>darius vaden</t>
  </si>
  <si>
    <t>darius</t>
  </si>
  <si>
    <t>vaden</t>
  </si>
  <si>
    <t>13006398CF10A</t>
  </si>
  <si>
    <t>13114974TC30A</t>
  </si>
  <si>
    <t>matthew arboleda</t>
  </si>
  <si>
    <t>arboleda</t>
  </si>
  <si>
    <t>13007450CF10A</t>
  </si>
  <si>
    <t>jamie hamilton</t>
  </si>
  <si>
    <t>13016640CF10A</t>
  </si>
  <si>
    <t>gayvon garrett</t>
  </si>
  <si>
    <t>gayvon</t>
  </si>
  <si>
    <t>garrett</t>
  </si>
  <si>
    <t>09006688CF10A</t>
  </si>
  <si>
    <t>tazomi natta</t>
  </si>
  <si>
    <t>tazomi</t>
  </si>
  <si>
    <t>natta</t>
  </si>
  <si>
    <t>13008099MM10A</t>
  </si>
  <si>
    <t>14002675CF10A</t>
  </si>
  <si>
    <t>lorraine rivera</t>
  </si>
  <si>
    <t>13014594MM10A</t>
  </si>
  <si>
    <t>grover gaines</t>
  </si>
  <si>
    <t>grover</t>
  </si>
  <si>
    <t>13008311CF10A</t>
  </si>
  <si>
    <t>13054632TC40A</t>
  </si>
  <si>
    <t>alexis vidot</t>
  </si>
  <si>
    <t>vidot</t>
  </si>
  <si>
    <t>13000992CF10A</t>
  </si>
  <si>
    <t>15001275MM10A</t>
  </si>
  <si>
    <t>antonio jarrett</t>
  </si>
  <si>
    <t>13017204CF10A</t>
  </si>
  <si>
    <t>fredrick adger</t>
  </si>
  <si>
    <t>adger</t>
  </si>
  <si>
    <t>13014064CF10A</t>
  </si>
  <si>
    <t>wendy wilson</t>
  </si>
  <si>
    <t>12009689CF10A</t>
  </si>
  <si>
    <t>ladarious smith</t>
  </si>
  <si>
    <t>ladarious</t>
  </si>
  <si>
    <t>13016142CF10A</t>
  </si>
  <si>
    <t>14011034MM10A</t>
  </si>
  <si>
    <t>zhivago walker</t>
  </si>
  <si>
    <t>zhivago</t>
  </si>
  <si>
    <t>14016083CF10A</t>
  </si>
  <si>
    <t>15004555CF10A</t>
  </si>
  <si>
    <t>keion mickles</t>
  </si>
  <si>
    <t>keion</t>
  </si>
  <si>
    <t>mickles</t>
  </si>
  <si>
    <t>13000708MM10A</t>
  </si>
  <si>
    <t>13011616TC10A</t>
  </si>
  <si>
    <t>sean holder</t>
  </si>
  <si>
    <t>15000853CF10A</t>
  </si>
  <si>
    <t>15001912TC10A</t>
  </si>
  <si>
    <t>lawrence andrews</t>
  </si>
  <si>
    <t>14007260CF10A</t>
  </si>
  <si>
    <t>14013516CF10A</t>
  </si>
  <si>
    <t>darwin monroe</t>
  </si>
  <si>
    <t>darwin</t>
  </si>
  <si>
    <t>13009611CF10A</t>
  </si>
  <si>
    <t>14012031CF10A</t>
  </si>
  <si>
    <t>joseph keel</t>
  </si>
  <si>
    <t>12004964CF10A</t>
  </si>
  <si>
    <t>14012027CF10A</t>
  </si>
  <si>
    <t>stephen castelli</t>
  </si>
  <si>
    <t>castelli</t>
  </si>
  <si>
    <t>13004525CF10A</t>
  </si>
  <si>
    <t>15000669TC10A</t>
  </si>
  <si>
    <t>leung fong-aguilar</t>
  </si>
  <si>
    <t>leung</t>
  </si>
  <si>
    <t>fong-aguilar</t>
  </si>
  <si>
    <t>13015840MM10A</t>
  </si>
  <si>
    <t>brian lucius</t>
  </si>
  <si>
    <t>13008338CF10A</t>
  </si>
  <si>
    <t>15001768MM20A</t>
  </si>
  <si>
    <t>13014181CF10A</t>
  </si>
  <si>
    <t>16000978CF10A</t>
  </si>
  <si>
    <t>derrius davis</t>
  </si>
  <si>
    <t>derrius</t>
  </si>
  <si>
    <t>13011893CF10A</t>
  </si>
  <si>
    <t>yaneia camejogarzon</t>
  </si>
  <si>
    <t>yaneia</t>
  </si>
  <si>
    <t>camejogarzon</t>
  </si>
  <si>
    <t>14000021CF10A</t>
  </si>
  <si>
    <t>alphonso tanksley</t>
  </si>
  <si>
    <t>alphonso</t>
  </si>
  <si>
    <t>tanksley</t>
  </si>
  <si>
    <t>13010976CF10A</t>
  </si>
  <si>
    <t>14023342TC10A</t>
  </si>
  <si>
    <t>tristan fernandez</t>
  </si>
  <si>
    <t>13012788CF10A</t>
  </si>
  <si>
    <t>lauren emigh</t>
  </si>
  <si>
    <t>emigh</t>
  </si>
  <si>
    <t>13016183CF10A</t>
  </si>
  <si>
    <t>veronica talavera</t>
  </si>
  <si>
    <t>talavera</t>
  </si>
  <si>
    <t>13000133MM10A</t>
  </si>
  <si>
    <t>thaddeus thomas</t>
  </si>
  <si>
    <t>thaddeus</t>
  </si>
  <si>
    <t>14000444MU10A</t>
  </si>
  <si>
    <t>15068530TC40A</t>
  </si>
  <si>
    <t>deon mosley</t>
  </si>
  <si>
    <t>13003416MM10A</t>
  </si>
  <si>
    <t>14049922TC30A</t>
  </si>
  <si>
    <t>shannon clark</t>
  </si>
  <si>
    <t>13011676CF10A</t>
  </si>
  <si>
    <t>shawniel smith</t>
  </si>
  <si>
    <t>shawniel</t>
  </si>
  <si>
    <t>13010769CF10A</t>
  </si>
  <si>
    <t>Del Cannabis At/Near Park</t>
  </si>
  <si>
    <t>13092886TC30A</t>
  </si>
  <si>
    <t>nathan edwards</t>
  </si>
  <si>
    <t>13016417CF10A</t>
  </si>
  <si>
    <t>14014186MM10A</t>
  </si>
  <si>
    <t>denise lefebvre</t>
  </si>
  <si>
    <t>denise</t>
  </si>
  <si>
    <t>lefebvre</t>
  </si>
  <si>
    <t>92019087CF10A</t>
  </si>
  <si>
    <t>shantavia robinson</t>
  </si>
  <si>
    <t>shantavia</t>
  </si>
  <si>
    <t>12005762MM10A</t>
  </si>
  <si>
    <t>briana angelini</t>
  </si>
  <si>
    <t>angelini</t>
  </si>
  <si>
    <t>13017517CF10A</t>
  </si>
  <si>
    <t>jocelyn ducardy</t>
  </si>
  <si>
    <t>jocelyn</t>
  </si>
  <si>
    <t>ducardy</t>
  </si>
  <si>
    <t>14004092CF10A</t>
  </si>
  <si>
    <t>ray lambert</t>
  </si>
  <si>
    <t>lambert</t>
  </si>
  <si>
    <t>13020339MM10A</t>
  </si>
  <si>
    <t>venorrice wells</t>
  </si>
  <si>
    <t>venorrice</t>
  </si>
  <si>
    <t>13007436CF10A</t>
  </si>
  <si>
    <t>leroy rolle</t>
  </si>
  <si>
    <t>13023183MM10A</t>
  </si>
  <si>
    <t>joseph suarez</t>
  </si>
  <si>
    <t>13002177CF10A</t>
  </si>
  <si>
    <t>christopher jones</t>
  </si>
  <si>
    <t>13010912CF10A</t>
  </si>
  <si>
    <t>james francois</t>
  </si>
  <si>
    <t>13017795MM10A</t>
  </si>
  <si>
    <t>13021228MM10A</t>
  </si>
  <si>
    <t>14007748MM10A</t>
  </si>
  <si>
    <t>jesse teplicki</t>
  </si>
  <si>
    <t>teplicki</t>
  </si>
  <si>
    <t>13000693CF10A</t>
  </si>
  <si>
    <t>latavia bertrane</t>
  </si>
  <si>
    <t>latavia</t>
  </si>
  <si>
    <t>bertrane</t>
  </si>
  <si>
    <t>11005752CF10A</t>
  </si>
  <si>
    <t>james gefrard</t>
  </si>
  <si>
    <t>gefrard</t>
  </si>
  <si>
    <t>14000523CF10A</t>
  </si>
  <si>
    <t>gerard mariney</t>
  </si>
  <si>
    <t>mariney</t>
  </si>
  <si>
    <t>13006732CF10A</t>
  </si>
  <si>
    <t>13011138MM10A</t>
  </si>
  <si>
    <t>14000515MM10A</t>
  </si>
  <si>
    <t>derek williams</t>
  </si>
  <si>
    <t>12004489MM10A</t>
  </si>
  <si>
    <t>marc jean</t>
  </si>
  <si>
    <t>13004166MM10A</t>
  </si>
  <si>
    <t>benjamin marsh</t>
  </si>
  <si>
    <t>13015016CF10A</t>
  </si>
  <si>
    <t>15011779TC30A</t>
  </si>
  <si>
    <t>nicole pratt</t>
  </si>
  <si>
    <t>13008466MM10A</t>
  </si>
  <si>
    <t>bryan jolly</t>
  </si>
  <si>
    <t>14005934CF10A</t>
  </si>
  <si>
    <t>14071119TC40A</t>
  </si>
  <si>
    <t>virgina tongyai</t>
  </si>
  <si>
    <t>virgina</t>
  </si>
  <si>
    <t>tongyai</t>
  </si>
  <si>
    <t>13005554CF10A</t>
  </si>
  <si>
    <t>Burglary Assault/Battery Armed</t>
  </si>
  <si>
    <t>arrington montgomery</t>
  </si>
  <si>
    <t>arrington</t>
  </si>
  <si>
    <t>14001958MM10A</t>
  </si>
  <si>
    <t>teras hope</t>
  </si>
  <si>
    <t>teras</t>
  </si>
  <si>
    <t>13002935MM10A</t>
  </si>
  <si>
    <t>steve marcelin</t>
  </si>
  <si>
    <t>marcelin</t>
  </si>
  <si>
    <t>13003938MM10A</t>
  </si>
  <si>
    <t>matthew graf</t>
  </si>
  <si>
    <t>13002922MM10A</t>
  </si>
  <si>
    <t>kenneth thomas</t>
  </si>
  <si>
    <t>12015649CF10A</t>
  </si>
  <si>
    <t>omar wallace</t>
  </si>
  <si>
    <t>13005842CF10A</t>
  </si>
  <si>
    <t>13014384MM10A</t>
  </si>
  <si>
    <t>michael marti</t>
  </si>
  <si>
    <t>marti</t>
  </si>
  <si>
    <t>12013508CF10A</t>
  </si>
  <si>
    <t>summer sands</t>
  </si>
  <si>
    <t>summer</t>
  </si>
  <si>
    <t>sands</t>
  </si>
  <si>
    <t>13015714CF10A</t>
  </si>
  <si>
    <t>rashon king</t>
  </si>
  <si>
    <t>rashon</t>
  </si>
  <si>
    <t>13021716MO10A</t>
  </si>
  <si>
    <t>thaffi wilson</t>
  </si>
  <si>
    <t>thaffi</t>
  </si>
  <si>
    <t>14002070CF10A</t>
  </si>
  <si>
    <t>patrick burrows</t>
  </si>
  <si>
    <t>13007855MM10A</t>
  </si>
  <si>
    <t>13001415MM20A</t>
  </si>
  <si>
    <t>15016210CF10A</t>
  </si>
  <si>
    <t>rolando hernandez</t>
  </si>
  <si>
    <t>14012982MM10A</t>
  </si>
  <si>
    <t>16002934MM10A</t>
  </si>
  <si>
    <t>kim hopkins</t>
  </si>
  <si>
    <t>hopkins</t>
  </si>
  <si>
    <t>12024138MM10A</t>
  </si>
  <si>
    <t>14010110CF10A</t>
  </si>
  <si>
    <t>anthony benitez</t>
  </si>
  <si>
    <t>13002974CF10A</t>
  </si>
  <si>
    <t>13003723CF10A</t>
  </si>
  <si>
    <t>devin clarke</t>
  </si>
  <si>
    <t>14016868MM10A</t>
  </si>
  <si>
    <t>15018619TC10A</t>
  </si>
  <si>
    <t>felisha jones</t>
  </si>
  <si>
    <t>felisha</t>
  </si>
  <si>
    <t>13008542CF10A</t>
  </si>
  <si>
    <t>joshua gomez</t>
  </si>
  <si>
    <t>13004818CF10A</t>
  </si>
  <si>
    <t>13016503CF10A</t>
  </si>
  <si>
    <t>cephus melton</t>
  </si>
  <si>
    <t>cephus</t>
  </si>
  <si>
    <t>13004314MM10A</t>
  </si>
  <si>
    <t>ronald mccloud</t>
  </si>
  <si>
    <t>10011424CF10A</t>
  </si>
  <si>
    <t>patrick frazier</t>
  </si>
  <si>
    <t>13017444CF10A</t>
  </si>
  <si>
    <t>jonathan cooper</t>
  </si>
  <si>
    <t>14006947TC10A</t>
  </si>
  <si>
    <t>walter gillett</t>
  </si>
  <si>
    <t>gillett</t>
  </si>
  <si>
    <t>13007094CF10A</t>
  </si>
  <si>
    <t>15047629TC20A</t>
  </si>
  <si>
    <t>antonio rivera</t>
  </si>
  <si>
    <t>12017929CF10A</t>
  </si>
  <si>
    <t>13016098CF10A</t>
  </si>
  <si>
    <t>nicholas lindsey</t>
  </si>
  <si>
    <t>13003930MM10A</t>
  </si>
  <si>
    <t>alexis baldinger</t>
  </si>
  <si>
    <t>baldinger</t>
  </si>
  <si>
    <t>13004534MM10A</t>
  </si>
  <si>
    <t>jeremy hoggins</t>
  </si>
  <si>
    <t>hoggins</t>
  </si>
  <si>
    <t>14001859CF10A</t>
  </si>
  <si>
    <t>15015168CF10A</t>
  </si>
  <si>
    <t>Fraud Use/Persnl ID Info/Deceased</t>
  </si>
  <si>
    <t>mireya cuevas</t>
  </si>
  <si>
    <t>mireya</t>
  </si>
  <si>
    <t>cuevas</t>
  </si>
  <si>
    <t>13000609CF10A</t>
  </si>
  <si>
    <t>16000872MM10A</t>
  </si>
  <si>
    <t>ciprianna spann</t>
  </si>
  <si>
    <t>ciprianna</t>
  </si>
  <si>
    <t>spann</t>
  </si>
  <si>
    <t>08003834CF10A</t>
  </si>
  <si>
    <t>brad thompson</t>
  </si>
  <si>
    <t>13004702CF10A</t>
  </si>
  <si>
    <t>antwain smith</t>
  </si>
  <si>
    <t>antwain</t>
  </si>
  <si>
    <t>01007205MM10A</t>
  </si>
  <si>
    <t>jessica garcia</t>
  </si>
  <si>
    <t>13021308MM10A</t>
  </si>
  <si>
    <t>15002208MM40A</t>
  </si>
  <si>
    <t>william wells</t>
  </si>
  <si>
    <t>14001274CF10A</t>
  </si>
  <si>
    <t>15011750MM10A</t>
  </si>
  <si>
    <t>richard fiora</t>
  </si>
  <si>
    <t>fiora</t>
  </si>
  <si>
    <t>13013433CF10A</t>
  </si>
  <si>
    <t>daryl culbertson</t>
  </si>
  <si>
    <t>daryl</t>
  </si>
  <si>
    <t>culbertson</t>
  </si>
  <si>
    <t>12010548CF10A</t>
  </si>
  <si>
    <t>13010500MM10A</t>
  </si>
  <si>
    <t>miguel palazuelos</t>
  </si>
  <si>
    <t>palazuelos</t>
  </si>
  <si>
    <t>13014371CF10A</t>
  </si>
  <si>
    <t>mary ledbetter</t>
  </si>
  <si>
    <t>ledbetter</t>
  </si>
  <si>
    <t>13014108CF10A</t>
  </si>
  <si>
    <t>douglas pineda</t>
  </si>
  <si>
    <t>pineda</t>
  </si>
  <si>
    <t>14001881MM10A</t>
  </si>
  <si>
    <t>14011609TC20A</t>
  </si>
  <si>
    <t>15016503CF10A</t>
  </si>
  <si>
    <t>phillip frost</t>
  </si>
  <si>
    <t>frost</t>
  </si>
  <si>
    <t>13005218MM10A</t>
  </si>
  <si>
    <t>15041727TC20A</t>
  </si>
  <si>
    <t>horace lake</t>
  </si>
  <si>
    <t>13000302CF10A</t>
  </si>
  <si>
    <t>13008271CF10A</t>
  </si>
  <si>
    <t>marcelo silva</t>
  </si>
  <si>
    <t>10014588CF10A</t>
  </si>
  <si>
    <t>henry brown</t>
  </si>
  <si>
    <t>13006463MM10A</t>
  </si>
  <si>
    <t>15006291CF10A</t>
  </si>
  <si>
    <t>jodarian warner</t>
  </si>
  <si>
    <t>jodarian</t>
  </si>
  <si>
    <t>13000430CF10A</t>
  </si>
  <si>
    <t>jeffrey orys</t>
  </si>
  <si>
    <t>orys</t>
  </si>
  <si>
    <t>14010231CF10A</t>
  </si>
  <si>
    <t>14014010CF10A</t>
  </si>
  <si>
    <t>mark murray</t>
  </si>
  <si>
    <t>13006154MM10A</t>
  </si>
  <si>
    <t>joanna english</t>
  </si>
  <si>
    <t>joanna</t>
  </si>
  <si>
    <t>english</t>
  </si>
  <si>
    <t>13001192CF10A</t>
  </si>
  <si>
    <t>jamielle whittaker</t>
  </si>
  <si>
    <t>jamielle</t>
  </si>
  <si>
    <t>whittaker</t>
  </si>
  <si>
    <t>13017373CF10A</t>
  </si>
  <si>
    <t>kenneth haggins</t>
  </si>
  <si>
    <t>haggins</t>
  </si>
  <si>
    <t>13005629CF10A</t>
  </si>
  <si>
    <t>14002519CF10A</t>
  </si>
  <si>
    <t>15011072MM10A</t>
  </si>
  <si>
    <t>robert coleman</t>
  </si>
  <si>
    <t>11028234MM10A</t>
  </si>
  <si>
    <t>kenneth scott</t>
  </si>
  <si>
    <t>13001490MM10A</t>
  </si>
  <si>
    <t>mickel dhanoolal</t>
  </si>
  <si>
    <t>mickel</t>
  </si>
  <si>
    <t>dhanoolal</t>
  </si>
  <si>
    <t>14012781CF10A</t>
  </si>
  <si>
    <t>15079662TC30A</t>
  </si>
  <si>
    <t>leroy bailey</t>
  </si>
  <si>
    <t>13019946MM10A</t>
  </si>
  <si>
    <t>isaac salmeronoliva</t>
  </si>
  <si>
    <t>salmeronoliva</t>
  </si>
  <si>
    <t>13000972CF10A</t>
  </si>
  <si>
    <t>katherine pugliese</t>
  </si>
  <si>
    <t>katherine</t>
  </si>
  <si>
    <t>pugliese</t>
  </si>
  <si>
    <t>13006658MM10A</t>
  </si>
  <si>
    <t>14005177CF10A</t>
  </si>
  <si>
    <t>keya jackson</t>
  </si>
  <si>
    <t>keya</t>
  </si>
  <si>
    <t>13005376CF10A</t>
  </si>
  <si>
    <t>14000727MM20A</t>
  </si>
  <si>
    <t>kevin watrous</t>
  </si>
  <si>
    <t>watrous</t>
  </si>
  <si>
    <t>13020467MM10A</t>
  </si>
  <si>
    <t>13003069CF10A</t>
  </si>
  <si>
    <t>13030232TC10A</t>
  </si>
  <si>
    <t>julietta gustave</t>
  </si>
  <si>
    <t>julietta</t>
  </si>
  <si>
    <t>13015663MM10A</t>
  </si>
  <si>
    <t>torrence howard</t>
  </si>
  <si>
    <t>torrence</t>
  </si>
  <si>
    <t>13014180CF10A</t>
  </si>
  <si>
    <t>delvea crew</t>
  </si>
  <si>
    <t>delvea</t>
  </si>
  <si>
    <t>crew</t>
  </si>
  <si>
    <t>95012273CF10A</t>
  </si>
  <si>
    <t>phat huynh</t>
  </si>
  <si>
    <t>phat</t>
  </si>
  <si>
    <t>14003542MM10A</t>
  </si>
  <si>
    <t>raymond martinez</t>
  </si>
  <si>
    <t>13004500CF10A</t>
  </si>
  <si>
    <t>winston stanley</t>
  </si>
  <si>
    <t>13012748CF10A</t>
  </si>
  <si>
    <t>william jamison</t>
  </si>
  <si>
    <t>jamison</t>
  </si>
  <si>
    <t>13001318CF10A</t>
  </si>
  <si>
    <t>jason cousino</t>
  </si>
  <si>
    <t>cousino</t>
  </si>
  <si>
    <t>13017888MM10A</t>
  </si>
  <si>
    <t>josefa opert</t>
  </si>
  <si>
    <t>josefa</t>
  </si>
  <si>
    <t>opert</t>
  </si>
  <si>
    <t>14000766MM10A</t>
  </si>
  <si>
    <t>gabriel araujo</t>
  </si>
  <si>
    <t>araujo</t>
  </si>
  <si>
    <t>13015249CF10A</t>
  </si>
  <si>
    <t>15014494CF10A</t>
  </si>
  <si>
    <t>michael ciriago</t>
  </si>
  <si>
    <t>ciriago</t>
  </si>
  <si>
    <t>13016873CF10A</t>
  </si>
  <si>
    <t>devon whitehead</t>
  </si>
  <si>
    <t>devon</t>
  </si>
  <si>
    <t>whitehead</t>
  </si>
  <si>
    <t>12022271MM10A</t>
  </si>
  <si>
    <t>14001400CF10A</t>
  </si>
  <si>
    <t>scott jimison</t>
  </si>
  <si>
    <t>jimison</t>
  </si>
  <si>
    <t>13014740CF10A</t>
  </si>
  <si>
    <t>james pardee</t>
  </si>
  <si>
    <t>pardee</t>
  </si>
  <si>
    <t>13006992CF10A</t>
  </si>
  <si>
    <t>13036967TC10A</t>
  </si>
  <si>
    <t>kalif fletcher</t>
  </si>
  <si>
    <t>kalif</t>
  </si>
  <si>
    <t>13000768CF10A</t>
  </si>
  <si>
    <t>Bribery Athletic Contests</t>
  </si>
  <si>
    <t>13008535MM10A</t>
  </si>
  <si>
    <t>13016054CF10A</t>
  </si>
  <si>
    <t>kenson jeanpierre</t>
  </si>
  <si>
    <t>kenson</t>
  </si>
  <si>
    <t>13013964CF10A</t>
  </si>
  <si>
    <t>johnny jones</t>
  </si>
  <si>
    <t>11017426MM10A</t>
  </si>
  <si>
    <t>13020739MM10A</t>
  </si>
  <si>
    <t>15007306MM10A</t>
  </si>
  <si>
    <t>nicholas satterfield</t>
  </si>
  <si>
    <t>satterfield</t>
  </si>
  <si>
    <t>14000050MM10A</t>
  </si>
  <si>
    <t>matthew flaherty</t>
  </si>
  <si>
    <t>flaherty</t>
  </si>
  <si>
    <t>14005967CF10A</t>
  </si>
  <si>
    <t>14008976MM10A</t>
  </si>
  <si>
    <t>nikki howard</t>
  </si>
  <si>
    <t>nikki</t>
  </si>
  <si>
    <t>14002005CF10A</t>
  </si>
  <si>
    <t>steven hill</t>
  </si>
  <si>
    <t>13021431TC10A</t>
  </si>
  <si>
    <t>kyle johnson</t>
  </si>
  <si>
    <t>14008727MM10A</t>
  </si>
  <si>
    <t>14017658MO10A</t>
  </si>
  <si>
    <t>brittany woodard</t>
  </si>
  <si>
    <t>14001234CF10A</t>
  </si>
  <si>
    <t>arthur fogel</t>
  </si>
  <si>
    <t>fogel</t>
  </si>
  <si>
    <t>14000025CF10A</t>
  </si>
  <si>
    <t>danny bonilla</t>
  </si>
  <si>
    <t>bonilla</t>
  </si>
  <si>
    <t>14015819CF10A</t>
  </si>
  <si>
    <t>15003957CF10A</t>
  </si>
  <si>
    <t>chianti white</t>
  </si>
  <si>
    <t>chianti</t>
  </si>
  <si>
    <t>14004158CF10A</t>
  </si>
  <si>
    <t>Grand Theft on 65 Yr or Older</t>
  </si>
  <si>
    <t>christopher guyer</t>
  </si>
  <si>
    <t>guyer</t>
  </si>
  <si>
    <t>13006970MM10A</t>
  </si>
  <si>
    <t>john smith</t>
  </si>
  <si>
    <t>13011811CF10A</t>
  </si>
  <si>
    <t>joshua otero-andrews</t>
  </si>
  <si>
    <t>otero-andrews</t>
  </si>
  <si>
    <t>14008796CF10A</t>
  </si>
  <si>
    <t>14040154TC10A</t>
  </si>
  <si>
    <t>vestin madaire</t>
  </si>
  <si>
    <t>vestin</t>
  </si>
  <si>
    <t>madaire</t>
  </si>
  <si>
    <t>13006837CF10A</t>
  </si>
  <si>
    <t>samantha lionakis</t>
  </si>
  <si>
    <t>lionakis</t>
  </si>
  <si>
    <t>13007423CF10A</t>
  </si>
  <si>
    <t>14100611TC30A</t>
  </si>
  <si>
    <t>marquis saunders</t>
  </si>
  <si>
    <t>13013538CF10A</t>
  </si>
  <si>
    <t>Crim Attempt/Solic/Consp</t>
  </si>
  <si>
    <t>14010875MM10A</t>
  </si>
  <si>
    <t>walter rojas</t>
  </si>
  <si>
    <t>13006645MM10A</t>
  </si>
  <si>
    <t>holly roberts</t>
  </si>
  <si>
    <t>holly</t>
  </si>
  <si>
    <t>13006620CF10A</t>
  </si>
  <si>
    <t>13019794MM10A</t>
  </si>
  <si>
    <t>alvin farquharson</t>
  </si>
  <si>
    <t>farquharson</t>
  </si>
  <si>
    <t>13007787MM10A</t>
  </si>
  <si>
    <t>yolette comete</t>
  </si>
  <si>
    <t>yolette</t>
  </si>
  <si>
    <t>comete</t>
  </si>
  <si>
    <t>13003758MM10A</t>
  </si>
  <si>
    <t>erwin auguste</t>
  </si>
  <si>
    <t>13016209MM10A</t>
  </si>
  <si>
    <t>13045063TC10A</t>
  </si>
  <si>
    <t>brenda gonzalez</t>
  </si>
  <si>
    <t>12015023CF10A</t>
  </si>
  <si>
    <t>ashanna simms</t>
  </si>
  <si>
    <t>ashanna</t>
  </si>
  <si>
    <t>simms</t>
  </si>
  <si>
    <t>13017201MM10A</t>
  </si>
  <si>
    <t>george snellturner</t>
  </si>
  <si>
    <t>snellturner</t>
  </si>
  <si>
    <t>02001473MM30A</t>
  </si>
  <si>
    <t>epifania roman</t>
  </si>
  <si>
    <t>epifania</t>
  </si>
  <si>
    <t>13011923CF10A</t>
  </si>
  <si>
    <t>15000252MM10A</t>
  </si>
  <si>
    <t>micheal brown</t>
  </si>
  <si>
    <t>micheal</t>
  </si>
  <si>
    <t>14001777MM10A</t>
  </si>
  <si>
    <t>zulma ramos</t>
  </si>
  <si>
    <t>zulma</t>
  </si>
  <si>
    <t>13042343TC10A</t>
  </si>
  <si>
    <t>reginald lovett</t>
  </si>
  <si>
    <t>14009085CF10A</t>
  </si>
  <si>
    <t>15012386MM10A</t>
  </si>
  <si>
    <t>kentrell sibblis</t>
  </si>
  <si>
    <t>kentrell</t>
  </si>
  <si>
    <t>sibblis</t>
  </si>
  <si>
    <t>14000244MM30A</t>
  </si>
  <si>
    <t>james walton</t>
  </si>
  <si>
    <t>14010662CF10A</t>
  </si>
  <si>
    <t>14014846MM10A</t>
  </si>
  <si>
    <t>charles cocuzza</t>
  </si>
  <si>
    <t>cocuzza</t>
  </si>
  <si>
    <t>13012953CF10A</t>
  </si>
  <si>
    <t>14007984MU10A</t>
  </si>
  <si>
    <t>tavarus graham</t>
  </si>
  <si>
    <t>13015955CF10A</t>
  </si>
  <si>
    <t>15010842CF10A</t>
  </si>
  <si>
    <t>richard mendez</t>
  </si>
  <si>
    <t>mendez</t>
  </si>
  <si>
    <t>12005343CF10A</t>
  </si>
  <si>
    <t>14005379MM10A</t>
  </si>
  <si>
    <t>louivens narcisse</t>
  </si>
  <si>
    <t>louivens</t>
  </si>
  <si>
    <t>narcisse</t>
  </si>
  <si>
    <t>14001495MM10A</t>
  </si>
  <si>
    <t>16000063MM20A</t>
  </si>
  <si>
    <t>michael mcdonald</t>
  </si>
  <si>
    <t>14011644CF10A</t>
  </si>
  <si>
    <t>15018405TC40A</t>
  </si>
  <si>
    <t>andrew williams</t>
  </si>
  <si>
    <t>11013722MM10A</t>
  </si>
  <si>
    <t>michael fajardo</t>
  </si>
  <si>
    <t>fajardo</t>
  </si>
  <si>
    <t>14014994CF10A</t>
  </si>
  <si>
    <t>15003126MM40A</t>
  </si>
  <si>
    <t>peter chovan</t>
  </si>
  <si>
    <t>chovan</t>
  </si>
  <si>
    <t>13008103MM10A</t>
  </si>
  <si>
    <t>13008903MM10A</t>
  </si>
  <si>
    <t>mitchell machado</t>
  </si>
  <si>
    <t>13005930CF10A</t>
  </si>
  <si>
    <t>luis velasques</t>
  </si>
  <si>
    <t>velasques</t>
  </si>
  <si>
    <t>13001862MM10A</t>
  </si>
  <si>
    <t>13005848MM10A</t>
  </si>
  <si>
    <t>joseph hepburn</t>
  </si>
  <si>
    <t>13014557CF10A</t>
  </si>
  <si>
    <t>alexandra bastante</t>
  </si>
  <si>
    <t>bastante</t>
  </si>
  <si>
    <t>13007875MM10A</t>
  </si>
  <si>
    <t>mark evans</t>
  </si>
  <si>
    <t>14007156CF10A</t>
  </si>
  <si>
    <t>14043815TC40A</t>
  </si>
  <si>
    <t>16000727CF10A</t>
  </si>
  <si>
    <t>brittany shenett</t>
  </si>
  <si>
    <t>shenett</t>
  </si>
  <si>
    <t>14002560MM10A</t>
  </si>
  <si>
    <t>ricky brownlee</t>
  </si>
  <si>
    <t>13000066CF10A</t>
  </si>
  <si>
    <t>15002141CF10A</t>
  </si>
  <si>
    <t>john coleman</t>
  </si>
  <si>
    <t>10008126CF10A</t>
  </si>
  <si>
    <t>dernard adderley</t>
  </si>
  <si>
    <t>dernard</t>
  </si>
  <si>
    <t>adderley</t>
  </si>
  <si>
    <t>13000178MM10A</t>
  </si>
  <si>
    <t>13001871MM10A</t>
  </si>
  <si>
    <t>tracy boles</t>
  </si>
  <si>
    <t>boles</t>
  </si>
  <si>
    <t>14015227MM10A</t>
  </si>
  <si>
    <t>16002753MM10A</t>
  </si>
  <si>
    <t>wally germain-philistin</t>
  </si>
  <si>
    <t>wally</t>
  </si>
  <si>
    <t>germain-philistin</t>
  </si>
  <si>
    <t>14001013MM10A</t>
  </si>
  <si>
    <t>christopher anchia</t>
  </si>
  <si>
    <t>anchia</t>
  </si>
  <si>
    <t>12015748MM10A</t>
  </si>
  <si>
    <t>bryant yopp</t>
  </si>
  <si>
    <t>13010785CF10A</t>
  </si>
  <si>
    <t>romario eliacin</t>
  </si>
  <si>
    <t>eliacin</t>
  </si>
  <si>
    <t>13011798CF10A</t>
  </si>
  <si>
    <t>14008784MM10A</t>
  </si>
  <si>
    <t>Use Lost Or Stolen Credit Card</t>
  </si>
  <si>
    <t>gerald mackey</t>
  </si>
  <si>
    <t>mackey</t>
  </si>
  <si>
    <t>13012845CF10A</t>
  </si>
  <si>
    <t>frantz guerrier</t>
  </si>
  <si>
    <t>13010156MM10A</t>
  </si>
  <si>
    <t>marianne mackiewicz</t>
  </si>
  <si>
    <t>marianne</t>
  </si>
  <si>
    <t>mackiewicz</t>
  </si>
  <si>
    <t>13006542CF10A</t>
  </si>
  <si>
    <t>15007955MM10A</t>
  </si>
  <si>
    <t>danny diaz</t>
  </si>
  <si>
    <t>14003503CF10A</t>
  </si>
  <si>
    <t>15008627MM10A</t>
  </si>
  <si>
    <t>terry bradley</t>
  </si>
  <si>
    <t>13016923CF10A</t>
  </si>
  <si>
    <t>14006976TC10A</t>
  </si>
  <si>
    <t>laura viera</t>
  </si>
  <si>
    <t>viera</t>
  </si>
  <si>
    <t>14003890CF10A</t>
  </si>
  <si>
    <t>pierre breedlove</t>
  </si>
  <si>
    <t>breedlove</t>
  </si>
  <si>
    <t>13000178CF10A</t>
  </si>
  <si>
    <t>grace alvarado</t>
  </si>
  <si>
    <t>13013217CF10A</t>
  </si>
  <si>
    <t>14002358TC30A</t>
  </si>
  <si>
    <t>15012789CF10A</t>
  </si>
  <si>
    <t>jarrett kendrick</t>
  </si>
  <si>
    <t>13004955CF10A</t>
  </si>
  <si>
    <t>13010344CF10A</t>
  </si>
  <si>
    <t>carl myers</t>
  </si>
  <si>
    <t>13008897MM10A</t>
  </si>
  <si>
    <t>14001183MM20A</t>
  </si>
  <si>
    <t>demarcus robinson</t>
  </si>
  <si>
    <t>13007502CF10A</t>
  </si>
  <si>
    <t>13044654TC10A</t>
  </si>
  <si>
    <t>jason gomez</t>
  </si>
  <si>
    <t>09012616CF10B</t>
  </si>
  <si>
    <t>travis floyd</t>
  </si>
  <si>
    <t>13000512CF10A</t>
  </si>
  <si>
    <t>15001191MM20A</t>
  </si>
  <si>
    <t>napoleon wilson</t>
  </si>
  <si>
    <t>14014474CF10A</t>
  </si>
  <si>
    <t>15007307CF10A</t>
  </si>
  <si>
    <t>joel felder</t>
  </si>
  <si>
    <t>13001407MM10A</t>
  </si>
  <si>
    <t>14006666CF10A</t>
  </si>
  <si>
    <t>pierre williams</t>
  </si>
  <si>
    <t>13004298MM10A</t>
  </si>
  <si>
    <t>13014230MM10A</t>
  </si>
  <si>
    <t>courtney brown</t>
  </si>
  <si>
    <t>13013224CF10A</t>
  </si>
  <si>
    <t>manuel aguasvivas</t>
  </si>
  <si>
    <t>aguasvivas</t>
  </si>
  <si>
    <t>14012562CF10A</t>
  </si>
  <si>
    <t>Poss/Sell/Del/Man Amobarbital</t>
  </si>
  <si>
    <t>greg jones</t>
  </si>
  <si>
    <t>13005865CF10A</t>
  </si>
  <si>
    <t>14001804MM20A</t>
  </si>
  <si>
    <t>daniel harris</t>
  </si>
  <si>
    <t>13000646CF10A</t>
  </si>
  <si>
    <t>dantae sylvain</t>
  </si>
  <si>
    <t>dantae</t>
  </si>
  <si>
    <t>13011208CF10A</t>
  </si>
  <si>
    <t>jason walker</t>
  </si>
  <si>
    <t>13002656CF10A</t>
  </si>
  <si>
    <t>14015761CF10A</t>
  </si>
  <si>
    <t>eric shaw</t>
  </si>
  <si>
    <t>12011014CF10A</t>
  </si>
  <si>
    <t>15012141MM10A</t>
  </si>
  <si>
    <t>william walker</t>
  </si>
  <si>
    <t>13023553MM10A</t>
  </si>
  <si>
    <t>14009604CF10A</t>
  </si>
  <si>
    <t>arthur sweeting</t>
  </si>
  <si>
    <t>13015585CF10A</t>
  </si>
  <si>
    <t>15011141MM10A</t>
  </si>
  <si>
    <t>michael mora</t>
  </si>
  <si>
    <t>13003218CF10A</t>
  </si>
  <si>
    <t>14049511TC30A</t>
  </si>
  <si>
    <t>15004727MM10A</t>
  </si>
  <si>
    <t>kimberly santiago</t>
  </si>
  <si>
    <t>14002284MM10A</t>
  </si>
  <si>
    <t>amanda garrison</t>
  </si>
  <si>
    <t>14016767CF10A</t>
  </si>
  <si>
    <t>15002622MM10A</t>
  </si>
  <si>
    <t>jean prince</t>
  </si>
  <si>
    <t>14012353CF10A</t>
  </si>
  <si>
    <t>tyreak gant</t>
  </si>
  <si>
    <t>tyreak</t>
  </si>
  <si>
    <t>gant</t>
  </si>
  <si>
    <t>13009113MM10A</t>
  </si>
  <si>
    <t>13014563CF10A</t>
  </si>
  <si>
    <t>richard tillman</t>
  </si>
  <si>
    <t>13002123CF10A</t>
  </si>
  <si>
    <t>14000507MM40A</t>
  </si>
  <si>
    <t>markell hill</t>
  </si>
  <si>
    <t>markell</t>
  </si>
  <si>
    <t>14008029MM10A</t>
  </si>
  <si>
    <t>15009770CF10A</t>
  </si>
  <si>
    <t>gary payne</t>
  </si>
  <si>
    <t>97011469CF10A</t>
  </si>
  <si>
    <t>victorino perrone</t>
  </si>
  <si>
    <t>victorino</t>
  </si>
  <si>
    <t>perrone</t>
  </si>
  <si>
    <t>09000226MM10A</t>
  </si>
  <si>
    <t>bobby cook</t>
  </si>
  <si>
    <t>cook</t>
  </si>
  <si>
    <t>13003830CF10A</t>
  </si>
  <si>
    <t>claudia campos</t>
  </si>
  <si>
    <t>13005983MM10A</t>
  </si>
  <si>
    <t>joshua visbal</t>
  </si>
  <si>
    <t>visbal</t>
  </si>
  <si>
    <t>13003157CF10A</t>
  </si>
  <si>
    <t>Cruelty to Animals</t>
  </si>
  <si>
    <t>cameron avery</t>
  </si>
  <si>
    <t>13016917CF10A</t>
  </si>
  <si>
    <t>14072299TC40A</t>
  </si>
  <si>
    <t>peter liberatore</t>
  </si>
  <si>
    <t>13002178CF10A</t>
  </si>
  <si>
    <t>patricia garcon</t>
  </si>
  <si>
    <t>14003432MM10A</t>
  </si>
  <si>
    <t>gael oriorden</t>
  </si>
  <si>
    <t>gael</t>
  </si>
  <si>
    <t>oriorden</t>
  </si>
  <si>
    <t>05006279CF10A</t>
  </si>
  <si>
    <t>raul pina</t>
  </si>
  <si>
    <t>pina</t>
  </si>
  <si>
    <t>13012473CF10A</t>
  </si>
  <si>
    <t>vivian hill</t>
  </si>
  <si>
    <t>vivian</t>
  </si>
  <si>
    <t>14015364CF10A</t>
  </si>
  <si>
    <t>15005087CF10A</t>
  </si>
  <si>
    <t>javaughn kerr</t>
  </si>
  <si>
    <t>javaughn</t>
  </si>
  <si>
    <t>13011433CF10A</t>
  </si>
  <si>
    <t>deonta harvard</t>
  </si>
  <si>
    <t>deonta</t>
  </si>
  <si>
    <t>13013581CF10A</t>
  </si>
  <si>
    <t>15016053CF10A</t>
  </si>
  <si>
    <t>jose monserrate</t>
  </si>
  <si>
    <t>monserrate</t>
  </si>
  <si>
    <t>13002382CF10A</t>
  </si>
  <si>
    <t>tracy parker</t>
  </si>
  <si>
    <t>latta mcdonald</t>
  </si>
  <si>
    <t>latta</t>
  </si>
  <si>
    <t>13008284MM10A</t>
  </si>
  <si>
    <t>14005773MM10A</t>
  </si>
  <si>
    <t>lateria green</t>
  </si>
  <si>
    <t>lateria</t>
  </si>
  <si>
    <t>13014368CF10A</t>
  </si>
  <si>
    <t>jorge sinisterra</t>
  </si>
  <si>
    <t>sinisterra</t>
  </si>
  <si>
    <t>13001205MM10A</t>
  </si>
  <si>
    <t>sharhonda campbell</t>
  </si>
  <si>
    <t>sharhonda</t>
  </si>
  <si>
    <t>14000868CF10A</t>
  </si>
  <si>
    <t>sean atkinstall</t>
  </si>
  <si>
    <t>atkinstall</t>
  </si>
  <si>
    <t>12039480TC10A</t>
  </si>
  <si>
    <t>14046546TC30A</t>
  </si>
  <si>
    <t>tavares williams</t>
  </si>
  <si>
    <t>06093744TC20A</t>
  </si>
  <si>
    <t>cynthia lanford</t>
  </si>
  <si>
    <t>lanford</t>
  </si>
  <si>
    <t>14002808MO40A</t>
  </si>
  <si>
    <t>Trespass Private Property</t>
  </si>
  <si>
    <t>14010835CF10A</t>
  </si>
  <si>
    <t>lefort eugene</t>
  </si>
  <si>
    <t>lefort</t>
  </si>
  <si>
    <t>13007798MM10A</t>
  </si>
  <si>
    <t>janelle levybuissereth</t>
  </si>
  <si>
    <t>levybuissereth</t>
  </si>
  <si>
    <t>14009362CF10A</t>
  </si>
  <si>
    <t>14013717CF10A</t>
  </si>
  <si>
    <t>shaneen avramides</t>
  </si>
  <si>
    <t>shaneen</t>
  </si>
  <si>
    <t>avramides</t>
  </si>
  <si>
    <t>13001984CF10A</t>
  </si>
  <si>
    <t>samantha west</t>
  </si>
  <si>
    <t>14015187CF10A</t>
  </si>
  <si>
    <t>15010279CF10A</t>
  </si>
  <si>
    <t>valerie alberto</t>
  </si>
  <si>
    <t>11019061CF10A</t>
  </si>
  <si>
    <t>prem alvarez</t>
  </si>
  <si>
    <t>prem</t>
  </si>
  <si>
    <t>13005765MM10A</t>
  </si>
  <si>
    <t>brion daniels</t>
  </si>
  <si>
    <t>14013078CF10A</t>
  </si>
  <si>
    <t>14017393MM10A</t>
  </si>
  <si>
    <t>renard kitchen</t>
  </si>
  <si>
    <t>renard</t>
  </si>
  <si>
    <t>kitchen</t>
  </si>
  <si>
    <t>13006791CF10A</t>
  </si>
  <si>
    <t>terrance singleton</t>
  </si>
  <si>
    <t>singleton</t>
  </si>
  <si>
    <t>13008546MM10A</t>
  </si>
  <si>
    <t>14002861MM40A</t>
  </si>
  <si>
    <t>trevor cox</t>
  </si>
  <si>
    <t>13005377CF10A</t>
  </si>
  <si>
    <t>joseph letohic</t>
  </si>
  <si>
    <t>letohic</t>
  </si>
  <si>
    <t>14016652MM10A</t>
  </si>
  <si>
    <t>15010812MM10A</t>
  </si>
  <si>
    <t>jodelyn orne</t>
  </si>
  <si>
    <t>jodelyn</t>
  </si>
  <si>
    <t>orne</t>
  </si>
  <si>
    <t>13001976CF10A</t>
  </si>
  <si>
    <t>emigdio rodriguez</t>
  </si>
  <si>
    <t>emigdio</t>
  </si>
  <si>
    <t>13007014MM10A</t>
  </si>
  <si>
    <t>13009787MM10A</t>
  </si>
  <si>
    <t>14018152MM10A</t>
  </si>
  <si>
    <t>gerrick manley</t>
  </si>
  <si>
    <t>gerrick</t>
  </si>
  <si>
    <t>manley</t>
  </si>
  <si>
    <t>13015210MM10A</t>
  </si>
  <si>
    <t>15001323MM20A</t>
  </si>
  <si>
    <t>rashid labonte</t>
  </si>
  <si>
    <t>rashid</t>
  </si>
  <si>
    <t>labonte</t>
  </si>
  <si>
    <t>13000388CF10A</t>
  </si>
  <si>
    <t>franklin beckwith</t>
  </si>
  <si>
    <t>beckwith</t>
  </si>
  <si>
    <t>13015256CF10A</t>
  </si>
  <si>
    <t>14000203CF10A</t>
  </si>
  <si>
    <t>herman hankerson</t>
  </si>
  <si>
    <t>14009514CF10A</t>
  </si>
  <si>
    <t>15007243MM10A</t>
  </si>
  <si>
    <t>magalys aulet</t>
  </si>
  <si>
    <t>magalys</t>
  </si>
  <si>
    <t>aulet</t>
  </si>
  <si>
    <t>13005023CF10A</t>
  </si>
  <si>
    <t>billy worthy</t>
  </si>
  <si>
    <t>worthy</t>
  </si>
  <si>
    <t>13021000MM10A</t>
  </si>
  <si>
    <t>14080845TC20A</t>
  </si>
  <si>
    <t>keyon bolden</t>
  </si>
  <si>
    <t>keyon</t>
  </si>
  <si>
    <t>bolden</t>
  </si>
  <si>
    <t>13017196CF10A</t>
  </si>
  <si>
    <t>14026033TC20A</t>
  </si>
  <si>
    <t>14011407CF10A</t>
  </si>
  <si>
    <t>lenaris pope</t>
  </si>
  <si>
    <t>lenaris</t>
  </si>
  <si>
    <t>pope</t>
  </si>
  <si>
    <t>13007447CF10A</t>
  </si>
  <si>
    <t>tyrone palacios</t>
  </si>
  <si>
    <t>13021683MM10A</t>
  </si>
  <si>
    <t>christopher hampton</t>
  </si>
  <si>
    <t>14001658CF10A</t>
  </si>
  <si>
    <t>marlene russell</t>
  </si>
  <si>
    <t>13015594CF10A</t>
  </si>
  <si>
    <t>everan whyte</t>
  </si>
  <si>
    <t>everan</t>
  </si>
  <si>
    <t>13015138CF10A</t>
  </si>
  <si>
    <t>14000635MM30A</t>
  </si>
  <si>
    <t>rakeem baptiste</t>
  </si>
  <si>
    <t>rakeem</t>
  </si>
  <si>
    <t>14013392CF10A</t>
  </si>
  <si>
    <t>14014149CF10A</t>
  </si>
  <si>
    <t>jonathan kenney</t>
  </si>
  <si>
    <t>14015702CF10A</t>
  </si>
  <si>
    <t>14018223MO10A</t>
  </si>
  <si>
    <t>wilvelinot telsaint</t>
  </si>
  <si>
    <t>wilvelinot</t>
  </si>
  <si>
    <t>14013687CF10A</t>
  </si>
  <si>
    <t>16000376MM20A</t>
  </si>
  <si>
    <t>yves stlouis</t>
  </si>
  <si>
    <t>stlouis</t>
  </si>
  <si>
    <t>09019388MM10A</t>
  </si>
  <si>
    <t>brian piggott</t>
  </si>
  <si>
    <t>piggott</t>
  </si>
  <si>
    <t>14015270CF10A</t>
  </si>
  <si>
    <t>15000894MM10A</t>
  </si>
  <si>
    <t>15001923MM10A</t>
  </si>
  <si>
    <t>diane perez</t>
  </si>
  <si>
    <t>diane</t>
  </si>
  <si>
    <t>14014723CF10A</t>
  </si>
  <si>
    <t>15002581MM20A</t>
  </si>
  <si>
    <t>jonathan walker</t>
  </si>
  <si>
    <t>13008821CF10A</t>
  </si>
  <si>
    <t>15004166MM10A</t>
  </si>
  <si>
    <t>bria harcum</t>
  </si>
  <si>
    <t>bria</t>
  </si>
  <si>
    <t>harcum</t>
  </si>
  <si>
    <t>13002159MM10A</t>
  </si>
  <si>
    <t>15006087MM10A</t>
  </si>
  <si>
    <t>15008017MM10A</t>
  </si>
  <si>
    <t>corey lightfoot</t>
  </si>
  <si>
    <t>lightfoot</t>
  </si>
  <si>
    <t>13005964CF10A</t>
  </si>
  <si>
    <t>15003898CF10A</t>
  </si>
  <si>
    <t>laird mcmahon</t>
  </si>
  <si>
    <t>laird</t>
  </si>
  <si>
    <t>12000792CF10A</t>
  </si>
  <si>
    <t>linda mashaw</t>
  </si>
  <si>
    <t>mashaw</t>
  </si>
  <si>
    <t>13016847CF10A</t>
  </si>
  <si>
    <t>tyrone dalton</t>
  </si>
  <si>
    <t>13004366CF10A</t>
  </si>
  <si>
    <t>lloy phillips</t>
  </si>
  <si>
    <t>lloy</t>
  </si>
  <si>
    <t>14002470MM10A</t>
  </si>
  <si>
    <t>michelle rubin-furtado</t>
  </si>
  <si>
    <t>rubin-furtado</t>
  </si>
  <si>
    <t>13018508MM10A</t>
  </si>
  <si>
    <t>abnel benjamin</t>
  </si>
  <si>
    <t>abnel</t>
  </si>
  <si>
    <t>13001982CF10A</t>
  </si>
  <si>
    <t>13009789MM10A</t>
  </si>
  <si>
    <t>reginald harris</t>
  </si>
  <si>
    <t>13003588CF10A</t>
  </si>
  <si>
    <t>13021752MM10A</t>
  </si>
  <si>
    <t>maria cecil</t>
  </si>
  <si>
    <t>cecil</t>
  </si>
  <si>
    <t>13014710MM10A</t>
  </si>
  <si>
    <t>14017228MM10A</t>
  </si>
  <si>
    <t>michael bleier</t>
  </si>
  <si>
    <t>bleier</t>
  </si>
  <si>
    <t>13000691MM10A</t>
  </si>
  <si>
    <t>darren ip</t>
  </si>
  <si>
    <t>ip</t>
  </si>
  <si>
    <t>13002837CF10A</t>
  </si>
  <si>
    <t>isaac cabrera</t>
  </si>
  <si>
    <t>13004598CF10A</t>
  </si>
  <si>
    <t>markei smith</t>
  </si>
  <si>
    <t>markei</t>
  </si>
  <si>
    <t>13017071MM10A</t>
  </si>
  <si>
    <t>14003492CF10A</t>
  </si>
  <si>
    <t>andrea norris</t>
  </si>
  <si>
    <t>12018748CF10A</t>
  </si>
  <si>
    <t>amanda mion</t>
  </si>
  <si>
    <t>mion</t>
  </si>
  <si>
    <t>13013724CF10A</t>
  </si>
  <si>
    <t>merdis johnson</t>
  </si>
  <si>
    <t>merdis</t>
  </si>
  <si>
    <t>13015489CF10A</t>
  </si>
  <si>
    <t>nathan mosley</t>
  </si>
  <si>
    <t>13006881MM10A</t>
  </si>
  <si>
    <t>14002197CF10A</t>
  </si>
  <si>
    <t>15004206MM10A</t>
  </si>
  <si>
    <t>nicky rodriguez</t>
  </si>
  <si>
    <t>nicky</t>
  </si>
  <si>
    <t>13004858CF10A</t>
  </si>
  <si>
    <t>14003029MM20A</t>
  </si>
  <si>
    <t>alphonso hayes</t>
  </si>
  <si>
    <t>14002369CF10A</t>
  </si>
  <si>
    <t>14014776MO10A</t>
  </si>
  <si>
    <t>sean gayle</t>
  </si>
  <si>
    <t>13014983CF10A</t>
  </si>
  <si>
    <t>shan nielsen</t>
  </si>
  <si>
    <t>shan</t>
  </si>
  <si>
    <t>nielsen</t>
  </si>
  <si>
    <t>13023534MM10A</t>
  </si>
  <si>
    <t>14037237TC20A</t>
  </si>
  <si>
    <t>latara doe</t>
  </si>
  <si>
    <t>latara</t>
  </si>
  <si>
    <t>13016050CF10A</t>
  </si>
  <si>
    <t>amos robertshudson</t>
  </si>
  <si>
    <t>amos</t>
  </si>
  <si>
    <t>robertshudson</t>
  </si>
  <si>
    <t>13020116MM10A</t>
  </si>
  <si>
    <t>15004035MM10A</t>
  </si>
  <si>
    <t>sean barnes</t>
  </si>
  <si>
    <t>13017002CF10A</t>
  </si>
  <si>
    <t>ronald johnson</t>
  </si>
  <si>
    <t>12010479CF10A</t>
  </si>
  <si>
    <t>14012286MM10A</t>
  </si>
  <si>
    <t>denim thomas</t>
  </si>
  <si>
    <t>denim</t>
  </si>
  <si>
    <t>13000386CF10A</t>
  </si>
  <si>
    <t>dave walker</t>
  </si>
  <si>
    <t>09018697MM10A</t>
  </si>
  <si>
    <t>miesha jones</t>
  </si>
  <si>
    <t>14000884CF10A</t>
  </si>
  <si>
    <t>olivia mcclellan</t>
  </si>
  <si>
    <t>olivia</t>
  </si>
  <si>
    <t>mcclellan</t>
  </si>
  <si>
    <t>14003910CF10A</t>
  </si>
  <si>
    <t>15001432CF10A</t>
  </si>
  <si>
    <t>johnny martinez</t>
  </si>
  <si>
    <t>13004125CF10A</t>
  </si>
  <si>
    <t>13010894MM10A</t>
  </si>
  <si>
    <t>jordan rodriguez</t>
  </si>
  <si>
    <t>13005908CF10A</t>
  </si>
  <si>
    <t>martin chauncey</t>
  </si>
  <si>
    <t>chauncey</t>
  </si>
  <si>
    <t>13003507CF10A</t>
  </si>
  <si>
    <t>13048905TC10A</t>
  </si>
  <si>
    <t>15004302CF10A</t>
  </si>
  <si>
    <t>iliana fernandez</t>
  </si>
  <si>
    <t>iliana</t>
  </si>
  <si>
    <t>14000989MM10A</t>
  </si>
  <si>
    <t>vanessa malcolm</t>
  </si>
  <si>
    <t>14003540MM10A</t>
  </si>
  <si>
    <t>kevin ellis</t>
  </si>
  <si>
    <t>13010720CF10A</t>
  </si>
  <si>
    <t>15001563MM20A</t>
  </si>
  <si>
    <t>robert brown</t>
  </si>
  <si>
    <t>14005634CF10A</t>
  </si>
  <si>
    <t>14010109MM10A</t>
  </si>
  <si>
    <t>calvin parker</t>
  </si>
  <si>
    <t>12024611MO10A</t>
  </si>
  <si>
    <t>15003386CF10A</t>
  </si>
  <si>
    <t>jessica cajete</t>
  </si>
  <si>
    <t>cajete</t>
  </si>
  <si>
    <t>13018067MM10A</t>
  </si>
  <si>
    <t>shimeko johnson</t>
  </si>
  <si>
    <t>shimeko</t>
  </si>
  <si>
    <t>13013220CF10A</t>
  </si>
  <si>
    <t>brandon olivo</t>
  </si>
  <si>
    <t>13005466CF10A</t>
  </si>
  <si>
    <t>13054052TC30A</t>
  </si>
  <si>
    <t>karl smith</t>
  </si>
  <si>
    <t>13009151MM10A</t>
  </si>
  <si>
    <t>alejandro cabrera</t>
  </si>
  <si>
    <t>13013392CF10A</t>
  </si>
  <si>
    <t>13014027CF10A</t>
  </si>
  <si>
    <t>rosario pennachio</t>
  </si>
  <si>
    <t>pennachio</t>
  </si>
  <si>
    <t>16000097MM10A</t>
  </si>
  <si>
    <t>pathelin felix</t>
  </si>
  <si>
    <t>pathelin</t>
  </si>
  <si>
    <t>14004307CF10A</t>
  </si>
  <si>
    <t>julian metayer</t>
  </si>
  <si>
    <t>14036698TC20A</t>
  </si>
  <si>
    <t>15005380CF10A</t>
  </si>
  <si>
    <t>michael miranda</t>
  </si>
  <si>
    <t>13016343CF10A</t>
  </si>
  <si>
    <t>andres ussa</t>
  </si>
  <si>
    <t>ussa</t>
  </si>
  <si>
    <t>14007299CF10A</t>
  </si>
  <si>
    <t>15052028TC40A</t>
  </si>
  <si>
    <t>kendall glasgow</t>
  </si>
  <si>
    <t>14006915CF10A</t>
  </si>
  <si>
    <t>Obstruct Officer W/Violence</t>
  </si>
  <si>
    <t>14008620MM10A</t>
  </si>
  <si>
    <t>melvin brown</t>
  </si>
  <si>
    <t>13005704MM10A</t>
  </si>
  <si>
    <t>15018695TC20A</t>
  </si>
  <si>
    <t>coy clemons</t>
  </si>
  <si>
    <t>clemons</t>
  </si>
  <si>
    <t>13004327CF10A</t>
  </si>
  <si>
    <t>14011621CF10A</t>
  </si>
  <si>
    <t>Fail Register Career Offender</t>
  </si>
  <si>
    <t>max connolly</t>
  </si>
  <si>
    <t>connolly</t>
  </si>
  <si>
    <t>13023696MM10A</t>
  </si>
  <si>
    <t>lee fitzgerald</t>
  </si>
  <si>
    <t>fitzgerald</t>
  </si>
  <si>
    <t>14000477CF10A</t>
  </si>
  <si>
    <t>14007990MM10A</t>
  </si>
  <si>
    <t>joshua rinchere</t>
  </si>
  <si>
    <t>rinchere</t>
  </si>
  <si>
    <t>12017517MM10A</t>
  </si>
  <si>
    <t>Cause Anoth Phone Ring Repeat</t>
  </si>
  <si>
    <t>amber howell</t>
  </si>
  <si>
    <t>amber</t>
  </si>
  <si>
    <t>13017566CF10A</t>
  </si>
  <si>
    <t>cleveland daniels</t>
  </si>
  <si>
    <t>cleveland</t>
  </si>
  <si>
    <t>09001028TC10A</t>
  </si>
  <si>
    <t>thomas gunuskey</t>
  </si>
  <si>
    <t>gunuskey</t>
  </si>
  <si>
    <t>14008720CF10A</t>
  </si>
  <si>
    <t>15013562CF10A</t>
  </si>
  <si>
    <t>annette jackson</t>
  </si>
  <si>
    <t>annette</t>
  </si>
  <si>
    <t>13016643CF10A</t>
  </si>
  <si>
    <t>brian esporrin</t>
  </si>
  <si>
    <t>esporrin</t>
  </si>
  <si>
    <t>14001451MM10A</t>
  </si>
  <si>
    <t>14003079MM20A</t>
  </si>
  <si>
    <t>16002416MM10A</t>
  </si>
  <si>
    <t>gilberto padua</t>
  </si>
  <si>
    <t>gilberto</t>
  </si>
  <si>
    <t>padua</t>
  </si>
  <si>
    <t>13007242CF10A</t>
  </si>
  <si>
    <t>15012253MM10A</t>
  </si>
  <si>
    <t>roderick howell</t>
  </si>
  <si>
    <t>11010506CF10A</t>
  </si>
  <si>
    <t>14010810CF10A</t>
  </si>
  <si>
    <t>michael andrews</t>
  </si>
  <si>
    <t>13003102CF10A</t>
  </si>
  <si>
    <t>wyle myrick</t>
  </si>
  <si>
    <t>wyle</t>
  </si>
  <si>
    <t>myrick</t>
  </si>
  <si>
    <t>13000651CF10A</t>
  </si>
  <si>
    <t>14088029TC30A</t>
  </si>
  <si>
    <t>15000544CF10A</t>
  </si>
  <si>
    <t>matthew bohl</t>
  </si>
  <si>
    <t>bohl</t>
  </si>
  <si>
    <t>12015964CF10A</t>
  </si>
  <si>
    <t>damian wright</t>
  </si>
  <si>
    <t>13004045CF10A</t>
  </si>
  <si>
    <t>13012915MM10A</t>
  </si>
  <si>
    <t>shawanna blue</t>
  </si>
  <si>
    <t>shawanna</t>
  </si>
  <si>
    <t>13012027CF10A</t>
  </si>
  <si>
    <t>13016862MM10A</t>
  </si>
  <si>
    <t>alberto espino</t>
  </si>
  <si>
    <t>12017050CF10A</t>
  </si>
  <si>
    <t>14003599CF10A</t>
  </si>
  <si>
    <t>michael spetsieris</t>
  </si>
  <si>
    <t>spetsieris</t>
  </si>
  <si>
    <t>13002149CF10A</t>
  </si>
  <si>
    <t>15002345MM10A</t>
  </si>
  <si>
    <t>Child Neglect/Delinquency</t>
  </si>
  <si>
    <t>jake jacob</t>
  </si>
  <si>
    <t>jake</t>
  </si>
  <si>
    <t>07014679CF10A</t>
  </si>
  <si>
    <t>brent jardine</t>
  </si>
  <si>
    <t>jardine</t>
  </si>
  <si>
    <t>13005225MM10A</t>
  </si>
  <si>
    <t>thaddaus holmes</t>
  </si>
  <si>
    <t>thaddaus</t>
  </si>
  <si>
    <t>13004851CF10A</t>
  </si>
  <si>
    <t>daniel ganten</t>
  </si>
  <si>
    <t>ganten</t>
  </si>
  <si>
    <t>14003379CF10A</t>
  </si>
  <si>
    <t>ricoh smith</t>
  </si>
  <si>
    <t>ricoh</t>
  </si>
  <si>
    <t>13005599CF10A</t>
  </si>
  <si>
    <t>14012126CF10A</t>
  </si>
  <si>
    <t>jacqueline garcia</t>
  </si>
  <si>
    <t>14000231CF10A</t>
  </si>
  <si>
    <t>15011153MO10A</t>
  </si>
  <si>
    <t>bernard bellamy</t>
  </si>
  <si>
    <t>13014382CF10A</t>
  </si>
  <si>
    <t>14015162CF10A</t>
  </si>
  <si>
    <t>lawrence mincey</t>
  </si>
  <si>
    <t>13016905CF10A</t>
  </si>
  <si>
    <t>nadia grant</t>
  </si>
  <si>
    <t>nadia</t>
  </si>
  <si>
    <t>13014932CF10A</t>
  </si>
  <si>
    <t>14088049TC30A</t>
  </si>
  <si>
    <t>flora emery</t>
  </si>
  <si>
    <t>emery</t>
  </si>
  <si>
    <t>14002554CF10A</t>
  </si>
  <si>
    <t>marlene decarlos</t>
  </si>
  <si>
    <t>decarlos</t>
  </si>
  <si>
    <t>14004643MU10A</t>
  </si>
  <si>
    <t>robert heagle</t>
  </si>
  <si>
    <t>heagle</t>
  </si>
  <si>
    <t>13021612MM10A</t>
  </si>
  <si>
    <t>trevant taylor</t>
  </si>
  <si>
    <t>trevant</t>
  </si>
  <si>
    <t>13005088MM10A</t>
  </si>
  <si>
    <t>benjamin fanfan</t>
  </si>
  <si>
    <t>13002591CF10A</t>
  </si>
  <si>
    <t>14008648CF10A</t>
  </si>
  <si>
    <t>14001698MM30A</t>
  </si>
  <si>
    <t>charles harvey</t>
  </si>
  <si>
    <t>13003878CF10A</t>
  </si>
  <si>
    <t>14005915CF10A</t>
  </si>
  <si>
    <t>13016846CF10A</t>
  </si>
  <si>
    <t>jairo polanco</t>
  </si>
  <si>
    <t>jairo</t>
  </si>
  <si>
    <t>polanco</t>
  </si>
  <si>
    <t>13001942CF10A</t>
  </si>
  <si>
    <t>14007899CF10A</t>
  </si>
  <si>
    <t>herbert morris</t>
  </si>
  <si>
    <t>14002552CF10A</t>
  </si>
  <si>
    <t>david picard</t>
  </si>
  <si>
    <t>13011782CF10A</t>
  </si>
  <si>
    <t>14008177CF10A</t>
  </si>
  <si>
    <t>moses martin</t>
  </si>
  <si>
    <t>moses</t>
  </si>
  <si>
    <t>11004711CF10A</t>
  </si>
  <si>
    <t>15015032CF10A</t>
  </si>
  <si>
    <t>stacey lewis</t>
  </si>
  <si>
    <t>13007501CF10A</t>
  </si>
  <si>
    <t>14002354MM40A</t>
  </si>
  <si>
    <t>15012816CF10A</t>
  </si>
  <si>
    <t>whitney bennett</t>
  </si>
  <si>
    <t>whitney</t>
  </si>
  <si>
    <t>13010011CF10A</t>
  </si>
  <si>
    <t>gerraro bell</t>
  </si>
  <si>
    <t>gerraro</t>
  </si>
  <si>
    <t>13001554CF10A</t>
  </si>
  <si>
    <t>stephen maher</t>
  </si>
  <si>
    <t>maher</t>
  </si>
  <si>
    <t>13017063CF10A</t>
  </si>
  <si>
    <t>14086476TC20A</t>
  </si>
  <si>
    <t>darryl stringer</t>
  </si>
  <si>
    <t>stringer</t>
  </si>
  <si>
    <t>13013904CF10A</t>
  </si>
  <si>
    <t>trenton bractley</t>
  </si>
  <si>
    <t>bractley</t>
  </si>
  <si>
    <t>13017254CF10A</t>
  </si>
  <si>
    <t>16002864CF10A</t>
  </si>
  <si>
    <t>juan villa</t>
  </si>
  <si>
    <t>13021926MM10A</t>
  </si>
  <si>
    <t>alison coutain</t>
  </si>
  <si>
    <t>coutain</t>
  </si>
  <si>
    <t>13007499CF10A</t>
  </si>
  <si>
    <t>jacob chismar</t>
  </si>
  <si>
    <t>chismar</t>
  </si>
  <si>
    <t>14016887MU10A</t>
  </si>
  <si>
    <t>14007203CF10A</t>
  </si>
  <si>
    <t>andres penalopez</t>
  </si>
  <si>
    <t>penalopez</t>
  </si>
  <si>
    <t>13013359CF10A</t>
  </si>
  <si>
    <t>14014299CF10A</t>
  </si>
  <si>
    <t>eduardo reyes</t>
  </si>
  <si>
    <t>eduardo</t>
  </si>
  <si>
    <t>13002771CF10A</t>
  </si>
  <si>
    <t>14002119CF10A</t>
  </si>
  <si>
    <t>terril bishop</t>
  </si>
  <si>
    <t>terril</t>
  </si>
  <si>
    <t>13007482CF10A</t>
  </si>
  <si>
    <t>patrick hoosue</t>
  </si>
  <si>
    <t>hoosue</t>
  </si>
  <si>
    <t>10000783MM30A</t>
  </si>
  <si>
    <t>andrea zambrano</t>
  </si>
  <si>
    <t>14015046MM10A</t>
  </si>
  <si>
    <t>16002954CF10A</t>
  </si>
  <si>
    <t>darrell walker</t>
  </si>
  <si>
    <t>14002923CF10A</t>
  </si>
  <si>
    <t>15000420CF10A</t>
  </si>
  <si>
    <t>ryan chitwood</t>
  </si>
  <si>
    <t>chitwood</t>
  </si>
  <si>
    <t>12018809CF10A</t>
  </si>
  <si>
    <t>andre mcgriff</t>
  </si>
  <si>
    <t>14007688MM10A</t>
  </si>
  <si>
    <t>16004960TC40A</t>
  </si>
  <si>
    <t>brandon guerra</t>
  </si>
  <si>
    <t>guerra</t>
  </si>
  <si>
    <t>13017982CF10A</t>
  </si>
  <si>
    <t>alexandra donovan</t>
  </si>
  <si>
    <t>13003781MM10A</t>
  </si>
  <si>
    <t>jevon vasquez</t>
  </si>
  <si>
    <t>13002386CF10A</t>
  </si>
  <si>
    <t>13020013MM10A</t>
  </si>
  <si>
    <t>llewellyn jones</t>
  </si>
  <si>
    <t>llewellyn</t>
  </si>
  <si>
    <t>13014209CF10A</t>
  </si>
  <si>
    <t>everett corbin</t>
  </si>
  <si>
    <t>13013691CF10A</t>
  </si>
  <si>
    <t>14008132MM10A</t>
  </si>
  <si>
    <t>shawn harbison</t>
  </si>
  <si>
    <t>harbison</t>
  </si>
  <si>
    <t>14002072CF10A</t>
  </si>
  <si>
    <t>tiffany morgan</t>
  </si>
  <si>
    <t>13010467CF10A</t>
  </si>
  <si>
    <t>jamelle tucker</t>
  </si>
  <si>
    <t>jamelle</t>
  </si>
  <si>
    <t>13020688MM10A</t>
  </si>
  <si>
    <t>14007148CF10A</t>
  </si>
  <si>
    <t>chad waldrep</t>
  </si>
  <si>
    <t>waldrep</t>
  </si>
  <si>
    <t>13018467MM10A</t>
  </si>
  <si>
    <t>14016095CF10A</t>
  </si>
  <si>
    <t>luke brooks</t>
  </si>
  <si>
    <t>13001210MM10A</t>
  </si>
  <si>
    <t>14011487MM10A</t>
  </si>
  <si>
    <t>niesha johnson</t>
  </si>
  <si>
    <t>niesha</t>
  </si>
  <si>
    <t>13002276MM10A</t>
  </si>
  <si>
    <t>john moses</t>
  </si>
  <si>
    <t>14012833CF10A</t>
  </si>
  <si>
    <t>15001896CF10A</t>
  </si>
  <si>
    <t>karlijo teague</t>
  </si>
  <si>
    <t>karlijo</t>
  </si>
  <si>
    <t>teague</t>
  </si>
  <si>
    <t>13004640CF10A</t>
  </si>
  <si>
    <t>nicholas santos</t>
  </si>
  <si>
    <t>14012365CF10A</t>
  </si>
  <si>
    <t>15014350TC30A</t>
  </si>
  <si>
    <t>nicole daley</t>
  </si>
  <si>
    <t>13014644CF10A</t>
  </si>
  <si>
    <t>shanta mcfadden</t>
  </si>
  <si>
    <t>14000345CF10A</t>
  </si>
  <si>
    <t>15007638CF10A</t>
  </si>
  <si>
    <t>15001258CF10A</t>
  </si>
  <si>
    <t>kollin whitaker</t>
  </si>
  <si>
    <t>kollin</t>
  </si>
  <si>
    <t>whitaker</t>
  </si>
  <si>
    <t>14012574CF10A</t>
  </si>
  <si>
    <t>15003423CF10A</t>
  </si>
  <si>
    <t>odige greguer</t>
  </si>
  <si>
    <t>odige</t>
  </si>
  <si>
    <t>greguer</t>
  </si>
  <si>
    <t>14002935CF10A</t>
  </si>
  <si>
    <t>christian conboy</t>
  </si>
  <si>
    <t>conboy</t>
  </si>
  <si>
    <t>13005100CF10A</t>
  </si>
  <si>
    <t>14009823CF10A</t>
  </si>
  <si>
    <t>christopher henderson</t>
  </si>
  <si>
    <t>13017997CF10A</t>
  </si>
  <si>
    <t>james mchelen</t>
  </si>
  <si>
    <t>mchelen</t>
  </si>
  <si>
    <t>13005699CF10A</t>
  </si>
  <si>
    <t>vincent cash</t>
  </si>
  <si>
    <t>13013821CF10A</t>
  </si>
  <si>
    <t>laquana crawford</t>
  </si>
  <si>
    <t>laquana</t>
  </si>
  <si>
    <t>13001085CF10A</t>
  </si>
  <si>
    <t>zaysha clark</t>
  </si>
  <si>
    <t>zaysha</t>
  </si>
  <si>
    <t>13006539CF10A</t>
  </si>
  <si>
    <t>louis griffin</t>
  </si>
  <si>
    <t>13002984CF10A</t>
  </si>
  <si>
    <t>14043861TC10A</t>
  </si>
  <si>
    <t>percel kinder</t>
  </si>
  <si>
    <t>percel</t>
  </si>
  <si>
    <t>kinder</t>
  </si>
  <si>
    <t>13005132CF10A</t>
  </si>
  <si>
    <t>aaron hammond</t>
  </si>
  <si>
    <t>hammond</t>
  </si>
  <si>
    <t>13019146MM10A</t>
  </si>
  <si>
    <t>15011646CF10A</t>
  </si>
  <si>
    <t>aryam almonte</t>
  </si>
  <si>
    <t>aryam</t>
  </si>
  <si>
    <t>almonte</t>
  </si>
  <si>
    <t>14006483CF10A</t>
  </si>
  <si>
    <t>15000317MM10A</t>
  </si>
  <si>
    <t>travis power</t>
  </si>
  <si>
    <t>power</t>
  </si>
  <si>
    <t>13011986CF10A</t>
  </si>
  <si>
    <t>14007461CF10A</t>
  </si>
  <si>
    <t>amanda england</t>
  </si>
  <si>
    <t>england</t>
  </si>
  <si>
    <t>14010484MM10A</t>
  </si>
  <si>
    <t>14017040CF10A</t>
  </si>
  <si>
    <t>jason fuller</t>
  </si>
  <si>
    <t>07091584TC20A</t>
  </si>
  <si>
    <t>15050171TC20A</t>
  </si>
  <si>
    <t>valerie corker</t>
  </si>
  <si>
    <t>14014302CF10A</t>
  </si>
  <si>
    <t>PL/Unlaw Use Credit Card</t>
  </si>
  <si>
    <t>15012583MM10A</t>
  </si>
  <si>
    <t>derriviann rollins</t>
  </si>
  <si>
    <t>derriviann</t>
  </si>
  <si>
    <t>rollins</t>
  </si>
  <si>
    <t>13000460MM10A</t>
  </si>
  <si>
    <t>michael karamolengos</t>
  </si>
  <si>
    <t>karamolengos</t>
  </si>
  <si>
    <t>13006626CF10A</t>
  </si>
  <si>
    <t>15002180CF10A</t>
  </si>
  <si>
    <t>marlon greene</t>
  </si>
  <si>
    <t>13005453CF10A</t>
  </si>
  <si>
    <t>14000780CF10A</t>
  </si>
  <si>
    <t>thomas mosiman</t>
  </si>
  <si>
    <t>mosiman</t>
  </si>
  <si>
    <t>13017038CF10A</t>
  </si>
  <si>
    <t>Possession of LSD</t>
  </si>
  <si>
    <t>jays batchanoo</t>
  </si>
  <si>
    <t>jays</t>
  </si>
  <si>
    <t>batchanoo</t>
  </si>
  <si>
    <t>14005077MU10A</t>
  </si>
  <si>
    <t>marcus walker</t>
  </si>
  <si>
    <t>13007009CF10A</t>
  </si>
  <si>
    <t>15005653CF10A</t>
  </si>
  <si>
    <t>16002008MM10A</t>
  </si>
  <si>
    <t>deanna headley</t>
  </si>
  <si>
    <t>headley</t>
  </si>
  <si>
    <t>11014152CF10A</t>
  </si>
  <si>
    <t>kalim bordones</t>
  </si>
  <si>
    <t>kalim</t>
  </si>
  <si>
    <t>bordones</t>
  </si>
  <si>
    <t>13017134CF10A</t>
  </si>
  <si>
    <t>nicholas higgins</t>
  </si>
  <si>
    <t>13007216MM10A</t>
  </si>
  <si>
    <t>dalonnte king</t>
  </si>
  <si>
    <t>dalonnte</t>
  </si>
  <si>
    <t>11004931CF10A</t>
  </si>
  <si>
    <t>dwayne means</t>
  </si>
  <si>
    <t>means</t>
  </si>
  <si>
    <t>13006646CF10A</t>
  </si>
  <si>
    <t>kevin carr</t>
  </si>
  <si>
    <t>13000304MM10A</t>
  </si>
  <si>
    <t>roy harris</t>
  </si>
  <si>
    <t>13016662CF10A</t>
  </si>
  <si>
    <t>14006164CF10A</t>
  </si>
  <si>
    <t>15002728MM10A</t>
  </si>
  <si>
    <t>yajaira sosa</t>
  </si>
  <si>
    <t>yajaira</t>
  </si>
  <si>
    <t>sosa</t>
  </si>
  <si>
    <t>13022583MM10A</t>
  </si>
  <si>
    <t>kwatavis campbell</t>
  </si>
  <si>
    <t>kwatavis</t>
  </si>
  <si>
    <t>13012168CF10A</t>
  </si>
  <si>
    <t>linell remekie</t>
  </si>
  <si>
    <t>linell</t>
  </si>
  <si>
    <t>remekie</t>
  </si>
  <si>
    <t>13016553MM10A</t>
  </si>
  <si>
    <t>brandon brooks</t>
  </si>
  <si>
    <t>12016249CF10A</t>
  </si>
  <si>
    <t>michael hafford</t>
  </si>
  <si>
    <t>hafford</t>
  </si>
  <si>
    <t>13017366CF10A</t>
  </si>
  <si>
    <t>crystal smith</t>
  </si>
  <si>
    <t>13003177MM10A</t>
  </si>
  <si>
    <t>darius thomas</t>
  </si>
  <si>
    <t>13015324CF10A</t>
  </si>
  <si>
    <t>15007539CF10A</t>
  </si>
  <si>
    <t>carey banton</t>
  </si>
  <si>
    <t>carey</t>
  </si>
  <si>
    <t>banton</t>
  </si>
  <si>
    <t>13006281CF10A</t>
  </si>
  <si>
    <t>15011802MM10A</t>
  </si>
  <si>
    <t>melanie graham</t>
  </si>
  <si>
    <t>melanie</t>
  </si>
  <si>
    <t>12024683MM10A</t>
  </si>
  <si>
    <t>emmanuel jeanbaptiste</t>
  </si>
  <si>
    <t>13014393CF10A</t>
  </si>
  <si>
    <t>stephanie derisse</t>
  </si>
  <si>
    <t>derisse</t>
  </si>
  <si>
    <t>13014667MM10A</t>
  </si>
  <si>
    <t>stefany gallego</t>
  </si>
  <si>
    <t>stefany</t>
  </si>
  <si>
    <t>gallego</t>
  </si>
  <si>
    <t>13001852CF10A</t>
  </si>
  <si>
    <t>michael burgos</t>
  </si>
  <si>
    <t>13006097CF10A</t>
  </si>
  <si>
    <t>13008995MM10A</t>
  </si>
  <si>
    <t>kim mceachrane</t>
  </si>
  <si>
    <t>mceachrane</t>
  </si>
  <si>
    <t>13005770MM10A</t>
  </si>
  <si>
    <t>rocco rombardo</t>
  </si>
  <si>
    <t>rocco</t>
  </si>
  <si>
    <t>rombardo</t>
  </si>
  <si>
    <t>13023815MM10A</t>
  </si>
  <si>
    <t>hernan casanova</t>
  </si>
  <si>
    <t>hernan</t>
  </si>
  <si>
    <t>casanova</t>
  </si>
  <si>
    <t>13009801CF10A</t>
  </si>
  <si>
    <t>14008741TC10A</t>
  </si>
  <si>
    <t>marilyn mejias</t>
  </si>
  <si>
    <t>mejias</t>
  </si>
  <si>
    <t>13014318CF10A</t>
  </si>
  <si>
    <t>articia carter</t>
  </si>
  <si>
    <t>articia</t>
  </si>
  <si>
    <t>14002660MM10A</t>
  </si>
  <si>
    <t>linette alonso</t>
  </si>
  <si>
    <t>linette</t>
  </si>
  <si>
    <t>13006873MM10A</t>
  </si>
  <si>
    <t>bravon newsome</t>
  </si>
  <si>
    <t>bravon</t>
  </si>
  <si>
    <t>newsome</t>
  </si>
  <si>
    <t>13007029CF10A</t>
  </si>
  <si>
    <t>14003049CF10A</t>
  </si>
  <si>
    <t>sanjay sookhoo</t>
  </si>
  <si>
    <t>sanjay</t>
  </si>
  <si>
    <t>sookhoo</t>
  </si>
  <si>
    <t>13001553CF10A</t>
  </si>
  <si>
    <t>carmen manzanares</t>
  </si>
  <si>
    <t>manzanares</t>
  </si>
  <si>
    <t>14004986MM10A</t>
  </si>
  <si>
    <t>keenan tisdale</t>
  </si>
  <si>
    <t>keenan</t>
  </si>
  <si>
    <t>14005459MM10A</t>
  </si>
  <si>
    <t>15001661MM10A</t>
  </si>
  <si>
    <t>Use/Poss/Drug Para/Plant/Grow</t>
  </si>
  <si>
    <t>dwayne cormier</t>
  </si>
  <si>
    <t>14017157CF10A</t>
  </si>
  <si>
    <t>15002041CF10A</t>
  </si>
  <si>
    <t>marie civil</t>
  </si>
  <si>
    <t>civil</t>
  </si>
  <si>
    <t>13017459CF10A</t>
  </si>
  <si>
    <t>15071497TC40A</t>
  </si>
  <si>
    <t>richllen metellus</t>
  </si>
  <si>
    <t>richllen</t>
  </si>
  <si>
    <t>13014178CF10A</t>
  </si>
  <si>
    <t>jason surace</t>
  </si>
  <si>
    <t>surace</t>
  </si>
  <si>
    <t>13021148MM10A</t>
  </si>
  <si>
    <t>15010916CF10A</t>
  </si>
  <si>
    <t>neville henry</t>
  </si>
  <si>
    <t>neville</t>
  </si>
  <si>
    <t>13003336CF10A</t>
  </si>
  <si>
    <t>13007031MO10A</t>
  </si>
  <si>
    <t>Retail Theft</t>
  </si>
  <si>
    <t>15000216MM10A</t>
  </si>
  <si>
    <t>fred alcius</t>
  </si>
  <si>
    <t>alcius</t>
  </si>
  <si>
    <t>13017574MM10A</t>
  </si>
  <si>
    <t>valentina parrish</t>
  </si>
  <si>
    <t>valentina</t>
  </si>
  <si>
    <t>13020094MM10A</t>
  </si>
  <si>
    <t>adam gillstrap</t>
  </si>
  <si>
    <t>gillstrap</t>
  </si>
  <si>
    <t>13010848CF10A</t>
  </si>
  <si>
    <t>15018078TC20A</t>
  </si>
  <si>
    <t>juliana byczkowski</t>
  </si>
  <si>
    <t>juliana</t>
  </si>
  <si>
    <t>byczkowski</t>
  </si>
  <si>
    <t>13014751MM10A</t>
  </si>
  <si>
    <t>camille hendricks</t>
  </si>
  <si>
    <t>camille</t>
  </si>
  <si>
    <t>14016488MM10A</t>
  </si>
  <si>
    <t>16000229MM10A</t>
  </si>
  <si>
    <t>ryan leonard</t>
  </si>
  <si>
    <t>14000996CF10A</t>
  </si>
  <si>
    <t>15006693MM10A</t>
  </si>
  <si>
    <t>15009879CF10A</t>
  </si>
  <si>
    <t>jaime stepp</t>
  </si>
  <si>
    <t>stepp</t>
  </si>
  <si>
    <t>13005657MM10A</t>
  </si>
  <si>
    <t>14012287MM10A</t>
  </si>
  <si>
    <t>gordon smith</t>
  </si>
  <si>
    <t>13002427CF10A</t>
  </si>
  <si>
    <t>13013440CF10A</t>
  </si>
  <si>
    <t>Traffick Oxycodone    14g&gt;&lt;28g</t>
  </si>
  <si>
    <t>oba ifill</t>
  </si>
  <si>
    <t>oba</t>
  </si>
  <si>
    <t>ifill</t>
  </si>
  <si>
    <t>13000139CF10A</t>
  </si>
  <si>
    <t>Tamper With Witness</t>
  </si>
  <si>
    <t>marco fermincivolani</t>
  </si>
  <si>
    <t>fermincivolani</t>
  </si>
  <si>
    <t>15002279MM10A</t>
  </si>
  <si>
    <t>alicia heeralal</t>
  </si>
  <si>
    <t>heeralal</t>
  </si>
  <si>
    <t>14000517MM10A</t>
  </si>
  <si>
    <t>john sanchez</t>
  </si>
  <si>
    <t>13017239CF10A</t>
  </si>
  <si>
    <t>antonio battle</t>
  </si>
  <si>
    <t>14014393CF10A</t>
  </si>
  <si>
    <t>15003659TC10A</t>
  </si>
  <si>
    <t>maria marineau</t>
  </si>
  <si>
    <t>marineau</t>
  </si>
  <si>
    <t>13011899CF10A</t>
  </si>
  <si>
    <t>jeffrey sims</t>
  </si>
  <si>
    <t>13012323CF10A</t>
  </si>
  <si>
    <t>michelle gonzalez</t>
  </si>
  <si>
    <t>13020372MM10A</t>
  </si>
  <si>
    <t>rosa zacariasreyes</t>
  </si>
  <si>
    <t>zacariasreyes</t>
  </si>
  <si>
    <t>09021940MM10A</t>
  </si>
  <si>
    <t>13001249CF10A</t>
  </si>
  <si>
    <t>13008214CF10A</t>
  </si>
  <si>
    <t>shawn beteza</t>
  </si>
  <si>
    <t>beteza</t>
  </si>
  <si>
    <t>13015599CF10A</t>
  </si>
  <si>
    <t>steven khan</t>
  </si>
  <si>
    <t>13015966MM10A</t>
  </si>
  <si>
    <t>tiffaney batson</t>
  </si>
  <si>
    <t>tiffaney</t>
  </si>
  <si>
    <t>batson</t>
  </si>
  <si>
    <t>13016064CF10A</t>
  </si>
  <si>
    <t>danald champ</t>
  </si>
  <si>
    <t>danald</t>
  </si>
  <si>
    <t>champ</t>
  </si>
  <si>
    <t>13008161MM10A</t>
  </si>
  <si>
    <t>luis ayalaadorno</t>
  </si>
  <si>
    <t>ayalaadorno</t>
  </si>
  <si>
    <t>11006737CF10A</t>
  </si>
  <si>
    <t>15007127CF10A</t>
  </si>
  <si>
    <t>ava ashley</t>
  </si>
  <si>
    <t>ava</t>
  </si>
  <si>
    <t>14003784MM10A</t>
  </si>
  <si>
    <t>14013251MM10A</t>
  </si>
  <si>
    <t>zida boubacar</t>
  </si>
  <si>
    <t>zida</t>
  </si>
  <si>
    <t>boubacar</t>
  </si>
  <si>
    <t>13017204MM10A</t>
  </si>
  <si>
    <t>jose granados</t>
  </si>
  <si>
    <t>granados</t>
  </si>
  <si>
    <t>13009842CF10A</t>
  </si>
  <si>
    <t>barry bell</t>
  </si>
  <si>
    <t>13002961CF10A</t>
  </si>
  <si>
    <t>telford wallace</t>
  </si>
  <si>
    <t>telford</t>
  </si>
  <si>
    <t>13006054CF10A</t>
  </si>
  <si>
    <t>abigail pomales</t>
  </si>
  <si>
    <t>abigail</t>
  </si>
  <si>
    <t>pomales</t>
  </si>
  <si>
    <t>13019813MM10A</t>
  </si>
  <si>
    <t>juan gispert</t>
  </si>
  <si>
    <t>gispert</t>
  </si>
  <si>
    <t>14000738CF10A</t>
  </si>
  <si>
    <t>15044570TC30A</t>
  </si>
  <si>
    <t>tony stricklin</t>
  </si>
  <si>
    <t>stricklin</t>
  </si>
  <si>
    <t>14015921CF10A</t>
  </si>
  <si>
    <t>15004991CF10A</t>
  </si>
  <si>
    <t>adam young</t>
  </si>
  <si>
    <t>13016026CF10A</t>
  </si>
  <si>
    <t>jahreal young</t>
  </si>
  <si>
    <t>jahreal</t>
  </si>
  <si>
    <t>13017043CF10A</t>
  </si>
  <si>
    <t>edmund bruguier</t>
  </si>
  <si>
    <t>bruguier</t>
  </si>
  <si>
    <t>13013889CF10A</t>
  </si>
  <si>
    <t>genevieve savage</t>
  </si>
  <si>
    <t>genevieve</t>
  </si>
  <si>
    <t>savage</t>
  </si>
  <si>
    <t>13023417MM10A</t>
  </si>
  <si>
    <t>dale heck</t>
  </si>
  <si>
    <t>heck</t>
  </si>
  <si>
    <t>13006576CF10A</t>
  </si>
  <si>
    <t>13011095MM10A</t>
  </si>
  <si>
    <t>jerry stott</t>
  </si>
  <si>
    <t>stott</t>
  </si>
  <si>
    <t>13013026CF10A</t>
  </si>
  <si>
    <t>13014626CF10A</t>
  </si>
  <si>
    <t>marcus russell</t>
  </si>
  <si>
    <t>13005868CF10A</t>
  </si>
  <si>
    <t>15013385CF10A</t>
  </si>
  <si>
    <t>travis brooks</t>
  </si>
  <si>
    <t>13011922CF10A</t>
  </si>
  <si>
    <t>13083061TC40A</t>
  </si>
  <si>
    <t>willins louis</t>
  </si>
  <si>
    <t>willins</t>
  </si>
  <si>
    <t>14002330CF10A</t>
  </si>
  <si>
    <t>xavier gilbert</t>
  </si>
  <si>
    <t>13016124CF10A</t>
  </si>
  <si>
    <t>daniel taylor</t>
  </si>
  <si>
    <t>13002778CF10A</t>
  </si>
  <si>
    <t>13015209MM10A</t>
  </si>
  <si>
    <t>lorenzo pulliam</t>
  </si>
  <si>
    <t>lorenzo</t>
  </si>
  <si>
    <t>pulliam</t>
  </si>
  <si>
    <t>13000750CF10A</t>
  </si>
  <si>
    <t>13006238CF10A</t>
  </si>
  <si>
    <t>ryan wert</t>
  </si>
  <si>
    <t>wert</t>
  </si>
  <si>
    <t>13016495CF10A</t>
  </si>
  <si>
    <t>veugopalan devaswamparambil</t>
  </si>
  <si>
    <t>veugopalan</t>
  </si>
  <si>
    <t>devaswamparambil</t>
  </si>
  <si>
    <t>14004308MU10A</t>
  </si>
  <si>
    <t>gregory taylor</t>
  </si>
  <si>
    <t>14003851CF10A</t>
  </si>
  <si>
    <t>tereese king</t>
  </si>
  <si>
    <t>tereese</t>
  </si>
  <si>
    <t>13018956MM10A</t>
  </si>
  <si>
    <t>lisa jones</t>
  </si>
  <si>
    <t>13002010TC10A</t>
  </si>
  <si>
    <t>13005843MO10A</t>
  </si>
  <si>
    <t>pedro brito</t>
  </si>
  <si>
    <t>brito</t>
  </si>
  <si>
    <t>14013995MM10A</t>
  </si>
  <si>
    <t>14016413MM10A</t>
  </si>
  <si>
    <t>frank hamilton</t>
  </si>
  <si>
    <t>13011052CF10A</t>
  </si>
  <si>
    <t>paul gonzalez</t>
  </si>
  <si>
    <t>13000057CF10A</t>
  </si>
  <si>
    <t>andrew sanchious</t>
  </si>
  <si>
    <t>sanchious</t>
  </si>
  <si>
    <t>14011786CF10A</t>
  </si>
  <si>
    <t>15004671MM10A</t>
  </si>
  <si>
    <t>oliver chance</t>
  </si>
  <si>
    <t>13004082CF10A</t>
  </si>
  <si>
    <t>14001208MM30A</t>
  </si>
  <si>
    <t>kelvin diaz</t>
  </si>
  <si>
    <t>13017296CF10A</t>
  </si>
  <si>
    <t>michael lewis</t>
  </si>
  <si>
    <t>15001201MO10A</t>
  </si>
  <si>
    <t>alysha beyerlein</t>
  </si>
  <si>
    <t>alysha</t>
  </si>
  <si>
    <t>beyerlein</t>
  </si>
  <si>
    <t>14016048CF10A</t>
  </si>
  <si>
    <t>15010005MM10A</t>
  </si>
  <si>
    <t>jaclyn garguilo</t>
  </si>
  <si>
    <t>jaclyn</t>
  </si>
  <si>
    <t>garguilo</t>
  </si>
  <si>
    <t>14003530MO40A</t>
  </si>
  <si>
    <t>15013229CF10A</t>
  </si>
  <si>
    <t>roberto sevilla</t>
  </si>
  <si>
    <t>sevilla</t>
  </si>
  <si>
    <t>14003762CF10A</t>
  </si>
  <si>
    <t>alexander lopez</t>
  </si>
  <si>
    <t>14004241CF10A</t>
  </si>
  <si>
    <t>14009053MM10A</t>
  </si>
  <si>
    <t>william boyd</t>
  </si>
  <si>
    <t>14064088NI20A</t>
  </si>
  <si>
    <t>16011885TC20A</t>
  </si>
  <si>
    <t>stephanie kangieser</t>
  </si>
  <si>
    <t>kangieser</t>
  </si>
  <si>
    <t>13010121CF10A</t>
  </si>
  <si>
    <t>Possession Of Cocaine</t>
  </si>
  <si>
    <t>13022550TC10A</t>
  </si>
  <si>
    <t>kedric taylor</t>
  </si>
  <si>
    <t>kedric</t>
  </si>
  <si>
    <t>13016731CF10A</t>
  </si>
  <si>
    <t>14017192CF10A</t>
  </si>
  <si>
    <t>travis douglas</t>
  </si>
  <si>
    <t>13014754MM10A</t>
  </si>
  <si>
    <t>14002785MM20A</t>
  </si>
  <si>
    <t>lisa byrum</t>
  </si>
  <si>
    <t>byrum</t>
  </si>
  <si>
    <t>13017167CF10A</t>
  </si>
  <si>
    <t>carlos benitez</t>
  </si>
  <si>
    <t>14004167CF10A</t>
  </si>
  <si>
    <t>15005332CF10A</t>
  </si>
  <si>
    <t>cesar gonzalez</t>
  </si>
  <si>
    <t>14014410CF10A</t>
  </si>
  <si>
    <t>16008296TC20A</t>
  </si>
  <si>
    <t>vaughn white</t>
  </si>
  <si>
    <t>13004293CF10A</t>
  </si>
  <si>
    <t>15016952TC40A</t>
  </si>
  <si>
    <t>david adams</t>
  </si>
  <si>
    <t>14004606CF10A</t>
  </si>
  <si>
    <t>14053678TC30A</t>
  </si>
  <si>
    <t>malina campbell</t>
  </si>
  <si>
    <t>malina</t>
  </si>
  <si>
    <t>13005459MM10A</t>
  </si>
  <si>
    <t>gregory beder</t>
  </si>
  <si>
    <t>beder</t>
  </si>
  <si>
    <t>13021139MM10A</t>
  </si>
  <si>
    <t>jacob baziak</t>
  </si>
  <si>
    <t>baziak</t>
  </si>
  <si>
    <t>14006771CF10A</t>
  </si>
  <si>
    <t>Harm Public Servant Or Family</t>
  </si>
  <si>
    <t>15001138MM10A</t>
  </si>
  <si>
    <t>jorge alarcon</t>
  </si>
  <si>
    <t>alarcon</t>
  </si>
  <si>
    <t>14016626CF10A</t>
  </si>
  <si>
    <t>15008641TC40A</t>
  </si>
  <si>
    <t>donald jarrett</t>
  </si>
  <si>
    <t>13017381CF10A</t>
  </si>
  <si>
    <t>16000452MM30A</t>
  </si>
  <si>
    <t>james brantley</t>
  </si>
  <si>
    <t>13004270CF10A</t>
  </si>
  <si>
    <t>kaleb zackery</t>
  </si>
  <si>
    <t>kaleb</t>
  </si>
  <si>
    <t>13009075MM10A</t>
  </si>
  <si>
    <t>15011459TC10A</t>
  </si>
  <si>
    <t>mariah jackson</t>
  </si>
  <si>
    <t>mariah</t>
  </si>
  <si>
    <t>14001630MM10A</t>
  </si>
  <si>
    <t>raymond siggins</t>
  </si>
  <si>
    <t>siggins</t>
  </si>
  <si>
    <t>13013226CF10A</t>
  </si>
  <si>
    <t>calvin chamblis</t>
  </si>
  <si>
    <t>chamblis</t>
  </si>
  <si>
    <t>13000285CF10A</t>
  </si>
  <si>
    <t>nicholas scafidi</t>
  </si>
  <si>
    <t>scafidi</t>
  </si>
  <si>
    <t>13005002CF10A</t>
  </si>
  <si>
    <t>lashunda barbary</t>
  </si>
  <si>
    <t>lashunda</t>
  </si>
  <si>
    <t>13005445CF10A</t>
  </si>
  <si>
    <t>bruce myers</t>
  </si>
  <si>
    <t>13005312CF10A</t>
  </si>
  <si>
    <t>13005719CF10A</t>
  </si>
  <si>
    <t>elvis morales</t>
  </si>
  <si>
    <t>13009554CF10A</t>
  </si>
  <si>
    <t>thomas dunham</t>
  </si>
  <si>
    <t>dunham</t>
  </si>
  <si>
    <t>13003619CF10A</t>
  </si>
  <si>
    <t>13014466CF10A</t>
  </si>
  <si>
    <t>diane gay</t>
  </si>
  <si>
    <t>13008747MM10A</t>
  </si>
  <si>
    <t>cameron weaver</t>
  </si>
  <si>
    <t>13011238CF10A</t>
  </si>
  <si>
    <t>jessalyn balentine</t>
  </si>
  <si>
    <t>jessalyn</t>
  </si>
  <si>
    <t>14007480MM10A</t>
  </si>
  <si>
    <t>14003333MM40A</t>
  </si>
  <si>
    <t>oscar pope</t>
  </si>
  <si>
    <t>13009648CF10A</t>
  </si>
  <si>
    <t>13013848CF10A</t>
  </si>
  <si>
    <t>demetrius bryant</t>
  </si>
  <si>
    <t>11003479MO40A</t>
  </si>
  <si>
    <t>joseph aponte</t>
  </si>
  <si>
    <t>aponte</t>
  </si>
  <si>
    <t>12008583MM10A</t>
  </si>
  <si>
    <t>14031877TC20A</t>
  </si>
  <si>
    <t>nathan brown</t>
  </si>
  <si>
    <t>13014795CF10A</t>
  </si>
  <si>
    <t>13001580MM30A</t>
  </si>
  <si>
    <t>gilton bain</t>
  </si>
  <si>
    <t>gilton</t>
  </si>
  <si>
    <t>bain</t>
  </si>
  <si>
    <t>13003163CF10A</t>
  </si>
  <si>
    <t>brian cole</t>
  </si>
  <si>
    <t>cole</t>
  </si>
  <si>
    <t>11078240TC20A</t>
  </si>
  <si>
    <t>juan prebal</t>
  </si>
  <si>
    <t>prebal</t>
  </si>
  <si>
    <t>13016608CF10A</t>
  </si>
  <si>
    <t>14000745CF10A</t>
  </si>
  <si>
    <t>wilner mascary</t>
  </si>
  <si>
    <t>wilner</t>
  </si>
  <si>
    <t>mascary</t>
  </si>
  <si>
    <t>12013816CF10A</t>
  </si>
  <si>
    <t>eric smithberg</t>
  </si>
  <si>
    <t>smithberg</t>
  </si>
  <si>
    <t>13000586MM10A</t>
  </si>
  <si>
    <t>sean mckinney</t>
  </si>
  <si>
    <t>13002848CF10A</t>
  </si>
  <si>
    <t>13018704MM10A</t>
  </si>
  <si>
    <t>melinda white</t>
  </si>
  <si>
    <t>14001015CF10A</t>
  </si>
  <si>
    <t>nia-tarin mars</t>
  </si>
  <si>
    <t>nia-tarin</t>
  </si>
  <si>
    <t>mars</t>
  </si>
  <si>
    <t>13017645CF10A</t>
  </si>
  <si>
    <t>yaquelyn iranzo</t>
  </si>
  <si>
    <t>yaquelyn</t>
  </si>
  <si>
    <t>iranzo</t>
  </si>
  <si>
    <t>13011462MM10A</t>
  </si>
  <si>
    <t>marcus johnson</t>
  </si>
  <si>
    <t>14015122CF10A</t>
  </si>
  <si>
    <t>14015324CF10A</t>
  </si>
  <si>
    <t>michael pratt</t>
  </si>
  <si>
    <t>13016989CF10A</t>
  </si>
  <si>
    <t>13017594CF10A</t>
  </si>
  <si>
    <t>marcos castellanos</t>
  </si>
  <si>
    <t>14013080MM10A</t>
  </si>
  <si>
    <t>15000567MM20A</t>
  </si>
  <si>
    <t>zelda kinchen</t>
  </si>
  <si>
    <t>zelda</t>
  </si>
  <si>
    <t>kinchen</t>
  </si>
  <si>
    <t>11014615CF10A</t>
  </si>
  <si>
    <t>delama casimir</t>
  </si>
  <si>
    <t>delama</t>
  </si>
  <si>
    <t>casimir</t>
  </si>
  <si>
    <t>13000551CF10A</t>
  </si>
  <si>
    <t>14005038CF10A</t>
  </si>
  <si>
    <t>14015208MM10A</t>
  </si>
  <si>
    <t>carl fleming</t>
  </si>
  <si>
    <t>13002762CF10A</t>
  </si>
  <si>
    <t>savanna saintilus</t>
  </si>
  <si>
    <t>savanna</t>
  </si>
  <si>
    <t>saintilus</t>
  </si>
  <si>
    <t>13000307CF10A</t>
  </si>
  <si>
    <t>14002273CF10A</t>
  </si>
  <si>
    <t>travis reed</t>
  </si>
  <si>
    <t>13001791CF10A</t>
  </si>
  <si>
    <t>Possess Cannabis 1000FTSch</t>
  </si>
  <si>
    <t>sheridan collier</t>
  </si>
  <si>
    <t>sheridan</t>
  </si>
  <si>
    <t>13016504CF10A</t>
  </si>
  <si>
    <t>terrance moye</t>
  </si>
  <si>
    <t>moye</t>
  </si>
  <si>
    <t>13005072CF10A</t>
  </si>
  <si>
    <t>jonathan mcreed</t>
  </si>
  <si>
    <t>13000125CF10A</t>
  </si>
  <si>
    <t>13020997MM10A</t>
  </si>
  <si>
    <t>brandon ross</t>
  </si>
  <si>
    <t>13001740CF10A</t>
  </si>
  <si>
    <t>13007175MM10A</t>
  </si>
  <si>
    <t>boston johnson</t>
  </si>
  <si>
    <t>13021226MM10A</t>
  </si>
  <si>
    <t>15009798MM10A</t>
  </si>
  <si>
    <t>glenn morris</t>
  </si>
  <si>
    <t>13012607CF10A</t>
  </si>
  <si>
    <t>marcus posey</t>
  </si>
  <si>
    <t>13001692CF10A</t>
  </si>
  <si>
    <t>adrian torres</t>
  </si>
  <si>
    <t>13000391CF10A</t>
  </si>
  <si>
    <t>13017564CF10A</t>
  </si>
  <si>
    <t>roger byrum</t>
  </si>
  <si>
    <t>13017526CF10A</t>
  </si>
  <si>
    <t>zachary moore</t>
  </si>
  <si>
    <t>13001323CF10A</t>
  </si>
  <si>
    <t>13015575MM10A</t>
  </si>
  <si>
    <t>14011902CF10A</t>
  </si>
  <si>
    <t>nickles stfleur</t>
  </si>
  <si>
    <t>nickles</t>
  </si>
  <si>
    <t>13017336CF10A</t>
  </si>
  <si>
    <t>14015878CF10A</t>
  </si>
  <si>
    <t>maricelis hernandez</t>
  </si>
  <si>
    <t>maricelis</t>
  </si>
  <si>
    <t>13005536CF10A</t>
  </si>
  <si>
    <t>Consp Traff Oxycodone  4g&gt;&lt;14g</t>
  </si>
  <si>
    <t>michael madia</t>
  </si>
  <si>
    <t>madia</t>
  </si>
  <si>
    <t>13001825CF10A</t>
  </si>
  <si>
    <t>yolanda smith</t>
  </si>
  <si>
    <t>13002756CF10A</t>
  </si>
  <si>
    <t>13035344TC10A</t>
  </si>
  <si>
    <t>samantha duvignaud</t>
  </si>
  <si>
    <t>14003857CF10A</t>
  </si>
  <si>
    <t>15036490TC30A</t>
  </si>
  <si>
    <t>ella burburan</t>
  </si>
  <si>
    <t>ella</t>
  </si>
  <si>
    <t>burburan</t>
  </si>
  <si>
    <t>14004619MM10A</t>
  </si>
  <si>
    <t>jeremy smith</t>
  </si>
  <si>
    <t>13006125CF10A</t>
  </si>
  <si>
    <t>15007109MM10A</t>
  </si>
  <si>
    <t>vladimir sufra</t>
  </si>
  <si>
    <t>sufra</t>
  </si>
  <si>
    <t>14015245CF10A</t>
  </si>
  <si>
    <t>15000555MM20A</t>
  </si>
  <si>
    <t>isaac gray</t>
  </si>
  <si>
    <t>13003921CF10A</t>
  </si>
  <si>
    <t>jerald thornton</t>
  </si>
  <si>
    <t>14003315CF10A</t>
  </si>
  <si>
    <t>14068881TC20A</t>
  </si>
  <si>
    <t>kenneth mcminn</t>
  </si>
  <si>
    <t>mcminn</t>
  </si>
  <si>
    <t>13003469CF10A</t>
  </si>
  <si>
    <t>keon johnson</t>
  </si>
  <si>
    <t>14001471CF10A</t>
  </si>
  <si>
    <t>jeff lafferriere</t>
  </si>
  <si>
    <t>lafferriere</t>
  </si>
  <si>
    <t>13012076CF10A</t>
  </si>
  <si>
    <t>14024190TC10A</t>
  </si>
  <si>
    <t>akeine banner</t>
  </si>
  <si>
    <t>akeine</t>
  </si>
  <si>
    <t>banner</t>
  </si>
  <si>
    <t>13000047CF10A</t>
  </si>
  <si>
    <t>13017941CF10A</t>
  </si>
  <si>
    <t>cedgar caraveo</t>
  </si>
  <si>
    <t>cedgar</t>
  </si>
  <si>
    <t>caraveo</t>
  </si>
  <si>
    <t>13005679CF10A</t>
  </si>
  <si>
    <t>judy fleurimond</t>
  </si>
  <si>
    <t>judy</t>
  </si>
  <si>
    <t>fleurimond</t>
  </si>
  <si>
    <t>13015008CF10A</t>
  </si>
  <si>
    <t>travas chance</t>
  </si>
  <si>
    <t>travas</t>
  </si>
  <si>
    <t>14000937MM10A</t>
  </si>
  <si>
    <t>15004949TC30A</t>
  </si>
  <si>
    <t>elizabeth carlson</t>
  </si>
  <si>
    <t>13013862CF10A</t>
  </si>
  <si>
    <t>kela simpson</t>
  </si>
  <si>
    <t>kela</t>
  </si>
  <si>
    <t>04016984CF10C</t>
  </si>
  <si>
    <t>edwin oliva</t>
  </si>
  <si>
    <t>oliva</t>
  </si>
  <si>
    <t>13020111MM10A</t>
  </si>
  <si>
    <t>dantae roland</t>
  </si>
  <si>
    <t>13000890CF10A</t>
  </si>
  <si>
    <t>14005610CF10A</t>
  </si>
  <si>
    <t>brandon altenried</t>
  </si>
  <si>
    <t>altenried</t>
  </si>
  <si>
    <t>13002345CF10A</t>
  </si>
  <si>
    <t>13014528CF10A</t>
  </si>
  <si>
    <t>antwoin graham</t>
  </si>
  <si>
    <t>antwoin</t>
  </si>
  <si>
    <t>13001063CF10A</t>
  </si>
  <si>
    <t>13023858MM10A</t>
  </si>
  <si>
    <t>13016111CF10A</t>
  </si>
  <si>
    <t>mathew miranda</t>
  </si>
  <si>
    <t>13022788MM10A</t>
  </si>
  <si>
    <t>margaret brezina</t>
  </si>
  <si>
    <t>brezina</t>
  </si>
  <si>
    <t>14012423CF10A</t>
  </si>
  <si>
    <t>15004427MM10A</t>
  </si>
  <si>
    <t>piero delsolar</t>
  </si>
  <si>
    <t>piero</t>
  </si>
  <si>
    <t>delsolar</t>
  </si>
  <si>
    <t>13005703MM10A</t>
  </si>
  <si>
    <t>tracy jackson</t>
  </si>
  <si>
    <t>14012456CF10A</t>
  </si>
  <si>
    <t>15006130MM10A</t>
  </si>
  <si>
    <t>michael alen</t>
  </si>
  <si>
    <t>alen</t>
  </si>
  <si>
    <t>13014426CF10A</t>
  </si>
  <si>
    <t>14041452TC10A</t>
  </si>
  <si>
    <t>john hanson</t>
  </si>
  <si>
    <t>13009665CF10A</t>
  </si>
  <si>
    <t>14002633MM10A</t>
  </si>
  <si>
    <t>ricky burley</t>
  </si>
  <si>
    <t>13012027MM10A</t>
  </si>
  <si>
    <t>adam rivera</t>
  </si>
  <si>
    <t>13023230MM10A</t>
  </si>
  <si>
    <t>abraham gutierrez</t>
  </si>
  <si>
    <t>abraham</t>
  </si>
  <si>
    <t>11015284CF10A</t>
  </si>
  <si>
    <t>adam ball</t>
  </si>
  <si>
    <t>ball</t>
  </si>
  <si>
    <t>13004485CF10A</t>
  </si>
  <si>
    <t>14010974CF10A</t>
  </si>
  <si>
    <t>vanessa gause</t>
  </si>
  <si>
    <t>gause</t>
  </si>
  <si>
    <t>13027058TC10A</t>
  </si>
  <si>
    <t>tony daniels</t>
  </si>
  <si>
    <t>13012223CF10A</t>
  </si>
  <si>
    <t>14010642TC20A</t>
  </si>
  <si>
    <t>violet hammond</t>
  </si>
  <si>
    <t>violet</t>
  </si>
  <si>
    <t>14008768MM10A</t>
  </si>
  <si>
    <t>14001346MM30A</t>
  </si>
  <si>
    <t>david pierre</t>
  </si>
  <si>
    <t>13003860TC10A</t>
  </si>
  <si>
    <t>13020940TC10A</t>
  </si>
  <si>
    <t>eddie vargas</t>
  </si>
  <si>
    <t>08004604CF10A</t>
  </si>
  <si>
    <t>16002121MM10A</t>
  </si>
  <si>
    <t>shaquille brown</t>
  </si>
  <si>
    <t>14002366CF10A</t>
  </si>
  <si>
    <t>alphonso davis</t>
  </si>
  <si>
    <t>13002146TC10A</t>
  </si>
  <si>
    <t>13016772TC10A</t>
  </si>
  <si>
    <t>brandon wong</t>
  </si>
  <si>
    <t>wong</t>
  </si>
  <si>
    <t>13006345CF10A</t>
  </si>
  <si>
    <t>fredrick martin</t>
  </si>
  <si>
    <t>09010099CF10A</t>
  </si>
  <si>
    <t>olivia marshall</t>
  </si>
  <si>
    <t>14015054CF10A</t>
  </si>
  <si>
    <t>15000359MM10A</t>
  </si>
  <si>
    <t>sabrina roper</t>
  </si>
  <si>
    <t>roper</t>
  </si>
  <si>
    <t>13005982CF10A</t>
  </si>
  <si>
    <t>rufus president</t>
  </si>
  <si>
    <t>president</t>
  </si>
  <si>
    <t>13006085MO10A</t>
  </si>
  <si>
    <t>13018035MM10A</t>
  </si>
  <si>
    <t>gary blake</t>
  </si>
  <si>
    <t>13003097CF10A</t>
  </si>
  <si>
    <t>14023559TC10A</t>
  </si>
  <si>
    <t>troy shellman</t>
  </si>
  <si>
    <t>13002237CF10A</t>
  </si>
  <si>
    <t>14005305MM10A</t>
  </si>
  <si>
    <t>stephanie nevels</t>
  </si>
  <si>
    <t>nevels</t>
  </si>
  <si>
    <t>09002853MO30A</t>
  </si>
  <si>
    <t>Consume Alcoholic Bev Pub</t>
  </si>
  <si>
    <t>joe thetais</t>
  </si>
  <si>
    <t>thetais</t>
  </si>
  <si>
    <t>13014659CF10A</t>
  </si>
  <si>
    <t>daniel rosario</t>
  </si>
  <si>
    <t>13003495CF10A</t>
  </si>
  <si>
    <t>philippi altomari</t>
  </si>
  <si>
    <t>philippi</t>
  </si>
  <si>
    <t>altomari</t>
  </si>
  <si>
    <t>14014926CF10A</t>
  </si>
  <si>
    <t>15000932CF10A</t>
  </si>
  <si>
    <t>patrick santiago</t>
  </si>
  <si>
    <t>13017021MM10A</t>
  </si>
  <si>
    <t>14016516TC20A</t>
  </si>
  <si>
    <t>bryan burnett</t>
  </si>
  <si>
    <t>burnett</t>
  </si>
  <si>
    <t>13001431CF10A</t>
  </si>
  <si>
    <t>jon lamore</t>
  </si>
  <si>
    <t>lamore</t>
  </si>
  <si>
    <t>13012812CF10A</t>
  </si>
  <si>
    <t>shellene thorpe</t>
  </si>
  <si>
    <t>shellene</t>
  </si>
  <si>
    <t>14005238MM10A</t>
  </si>
  <si>
    <t>14016669MM10A</t>
  </si>
  <si>
    <t>rashidi nightingale</t>
  </si>
  <si>
    <t>rashidi</t>
  </si>
  <si>
    <t>nightingale</t>
  </si>
  <si>
    <t>13004701CF10A</t>
  </si>
  <si>
    <t>reginald fox</t>
  </si>
  <si>
    <t>14002627MM10A</t>
  </si>
  <si>
    <t>14017279MM10A</t>
  </si>
  <si>
    <t>michael babbit</t>
  </si>
  <si>
    <t>babbit</t>
  </si>
  <si>
    <t>13004102CF10A</t>
  </si>
  <si>
    <t>13009901MM10A</t>
  </si>
  <si>
    <t>robie brown</t>
  </si>
  <si>
    <t>robie</t>
  </si>
  <si>
    <t>13018928MM10A</t>
  </si>
  <si>
    <t>14000757MM40A</t>
  </si>
  <si>
    <t>16000514MM10A</t>
  </si>
  <si>
    <t>semisi afu</t>
  </si>
  <si>
    <t>semisi</t>
  </si>
  <si>
    <t>afu</t>
  </si>
  <si>
    <t>13011997CF10A</t>
  </si>
  <si>
    <t>kathy floris</t>
  </si>
  <si>
    <t>kathy</t>
  </si>
  <si>
    <t>floris</t>
  </si>
  <si>
    <t>13011894MM10A</t>
  </si>
  <si>
    <t>ervin jones</t>
  </si>
  <si>
    <t>13013430CF10A</t>
  </si>
  <si>
    <t>15016323CF10A</t>
  </si>
  <si>
    <t>matthew dameron</t>
  </si>
  <si>
    <t>dameron</t>
  </si>
  <si>
    <t>13000290CF10A</t>
  </si>
  <si>
    <t>13001383CF10A</t>
  </si>
  <si>
    <t>yonnatan coronell</t>
  </si>
  <si>
    <t>yonnatan</t>
  </si>
  <si>
    <t>coronell</t>
  </si>
  <si>
    <t>13007651MM10A</t>
  </si>
  <si>
    <t>13011045MM10A</t>
  </si>
  <si>
    <t>juan hawthorne</t>
  </si>
  <si>
    <t>14017146CF10A</t>
  </si>
  <si>
    <t>15000773CF10A</t>
  </si>
  <si>
    <t>charlene cousino</t>
  </si>
  <si>
    <t>charlene</t>
  </si>
  <si>
    <t>14002627CF10A</t>
  </si>
  <si>
    <t>15002047CF10A</t>
  </si>
  <si>
    <t>eriberto gomez</t>
  </si>
  <si>
    <t>eriberto</t>
  </si>
  <si>
    <t>13005008CF10A</t>
  </si>
  <si>
    <t>james amboise</t>
  </si>
  <si>
    <t>amboise</t>
  </si>
  <si>
    <t>13001582CF10A</t>
  </si>
  <si>
    <t>13008782CF10A</t>
  </si>
  <si>
    <t>shain mills</t>
  </si>
  <si>
    <t>shain</t>
  </si>
  <si>
    <t>10013534CF10A</t>
  </si>
  <si>
    <t>14004088CF10A</t>
  </si>
  <si>
    <t>rashad emmons</t>
  </si>
  <si>
    <t>emmons</t>
  </si>
  <si>
    <t>13004747CF10A</t>
  </si>
  <si>
    <t>charlie simmons</t>
  </si>
  <si>
    <t>13015140CF10A</t>
  </si>
  <si>
    <t>adam salum</t>
  </si>
  <si>
    <t>salum</t>
  </si>
  <si>
    <t>14009238CF10A</t>
  </si>
  <si>
    <t>14079682TC40A</t>
  </si>
  <si>
    <t>daniel billie</t>
  </si>
  <si>
    <t>13006373MM10A</t>
  </si>
  <si>
    <t>travis johnson</t>
  </si>
  <si>
    <t>13008834MM10A</t>
  </si>
  <si>
    <t>15007517TC20A</t>
  </si>
  <si>
    <t>miguel arrietarosales</t>
  </si>
  <si>
    <t>arrietarosales</t>
  </si>
  <si>
    <t>12003419MM10A</t>
  </si>
  <si>
    <t>reginald herman</t>
  </si>
  <si>
    <t>13017434CF10A</t>
  </si>
  <si>
    <t>mark bird</t>
  </si>
  <si>
    <t>bird</t>
  </si>
  <si>
    <t>07017047CF10A</t>
  </si>
  <si>
    <t>desta celestin</t>
  </si>
  <si>
    <t>desta</t>
  </si>
  <si>
    <t>celestin</t>
  </si>
  <si>
    <t>13005303CF10A</t>
  </si>
  <si>
    <t>victor fals</t>
  </si>
  <si>
    <t>fals</t>
  </si>
  <si>
    <t>13004810MM10A</t>
  </si>
  <si>
    <t>max williams</t>
  </si>
  <si>
    <t>13012214CF10A</t>
  </si>
  <si>
    <t>adrian dorsett</t>
  </si>
  <si>
    <t>dorsett</t>
  </si>
  <si>
    <t>09024265TC10A</t>
  </si>
  <si>
    <t>juanita sawyer</t>
  </si>
  <si>
    <t>sawyer</t>
  </si>
  <si>
    <t>13005080CF10A</t>
  </si>
  <si>
    <t>leonardo alvarenga</t>
  </si>
  <si>
    <t>alvarenga</t>
  </si>
  <si>
    <t>13000998MM10A</t>
  </si>
  <si>
    <t>13023113MM10A</t>
  </si>
  <si>
    <t>Sale of Alcoholic Bev to Minor</t>
  </si>
  <si>
    <t>lanis baxley</t>
  </si>
  <si>
    <t>lanis</t>
  </si>
  <si>
    <t>baxley</t>
  </si>
  <si>
    <t>13008978MM10A</t>
  </si>
  <si>
    <t>15006807MM10A</t>
  </si>
  <si>
    <t>sanford hill</t>
  </si>
  <si>
    <t>sanford</t>
  </si>
  <si>
    <t>13004002MM10A</t>
  </si>
  <si>
    <t>13027788TC10A</t>
  </si>
  <si>
    <t>tyler anderson</t>
  </si>
  <si>
    <t>13003112CF10A</t>
  </si>
  <si>
    <t>13025122TC10A</t>
  </si>
  <si>
    <t>14011631CF10A</t>
  </si>
  <si>
    <t>darrell evans</t>
  </si>
  <si>
    <t>13000471CF10A</t>
  </si>
  <si>
    <t>deondre bowden</t>
  </si>
  <si>
    <t>deondre</t>
  </si>
  <si>
    <t>bowden</t>
  </si>
  <si>
    <t>13007927CF10A</t>
  </si>
  <si>
    <t>freddy crespo</t>
  </si>
  <si>
    <t>13002220MM10A</t>
  </si>
  <si>
    <t>13010232MM10A</t>
  </si>
  <si>
    <t>rozanna nicholson</t>
  </si>
  <si>
    <t>rozanna</t>
  </si>
  <si>
    <t>nicholson</t>
  </si>
  <si>
    <t>13021147MM10A</t>
  </si>
  <si>
    <t>14006428MM10A</t>
  </si>
  <si>
    <t>michelle briceno</t>
  </si>
  <si>
    <t>briceno</t>
  </si>
  <si>
    <t>13022839MM10A</t>
  </si>
  <si>
    <t>14009506TC10A</t>
  </si>
  <si>
    <t>onel simon</t>
  </si>
  <si>
    <t>onel</t>
  </si>
  <si>
    <t>13016921CF10A</t>
  </si>
  <si>
    <t>14000671CF10A</t>
  </si>
  <si>
    <t>clarence paulk</t>
  </si>
  <si>
    <t>paulk</t>
  </si>
  <si>
    <t>13000644CF10A</t>
  </si>
  <si>
    <t>13013877CF10A</t>
  </si>
  <si>
    <t>travis bradford</t>
  </si>
  <si>
    <t>13004974CF10A</t>
  </si>
  <si>
    <t>miriam torres</t>
  </si>
  <si>
    <t>miriam</t>
  </si>
  <si>
    <t>13014466MM10A</t>
  </si>
  <si>
    <t>anthony martinez</t>
  </si>
  <si>
    <t>13000885CF10A</t>
  </si>
  <si>
    <t>amanda blankenship</t>
  </si>
  <si>
    <t>blankenship</t>
  </si>
  <si>
    <t>13010141CF10A</t>
  </si>
  <si>
    <t>tony samuels</t>
  </si>
  <si>
    <t>12016358MM10A</t>
  </si>
  <si>
    <t>15009704CF10A</t>
  </si>
  <si>
    <t>walter pharicien</t>
  </si>
  <si>
    <t>pharicien</t>
  </si>
  <si>
    <t>13013238CF10A</t>
  </si>
  <si>
    <t>james fields</t>
  </si>
  <si>
    <t>13012624CF10A</t>
  </si>
  <si>
    <t>davel mcdonald</t>
  </si>
  <si>
    <t>davel</t>
  </si>
  <si>
    <t>13010914CF10A</t>
  </si>
  <si>
    <t>ronald baquedano-rivera</t>
  </si>
  <si>
    <t>baquedano-rivera</t>
  </si>
  <si>
    <t>13004278MM10A</t>
  </si>
  <si>
    <t>darryl weaver</t>
  </si>
  <si>
    <t>12010496CF10A</t>
  </si>
  <si>
    <t>john victor</t>
  </si>
  <si>
    <t>14014184CF10A</t>
  </si>
  <si>
    <t>14015839CF10A</t>
  </si>
  <si>
    <t>dathmus lane</t>
  </si>
  <si>
    <t>dathmus</t>
  </si>
  <si>
    <t>lane</t>
  </si>
  <si>
    <t>13014341CF10A</t>
  </si>
  <si>
    <t>tyrone bliss</t>
  </si>
  <si>
    <t>bliss</t>
  </si>
  <si>
    <t>13018604MM10A</t>
  </si>
  <si>
    <t>14004616MM10A</t>
  </si>
  <si>
    <t>danyelle lampert</t>
  </si>
  <si>
    <t>danyelle</t>
  </si>
  <si>
    <t>lampert</t>
  </si>
  <si>
    <t>13017257CF10A</t>
  </si>
  <si>
    <t>luis miranda</t>
  </si>
  <si>
    <t>13008187CF10A</t>
  </si>
  <si>
    <t>Shoot Into Vehicle</t>
  </si>
  <si>
    <t>16003113CF10A</t>
  </si>
  <si>
    <t>daniel merico</t>
  </si>
  <si>
    <t>merico</t>
  </si>
  <si>
    <t>13001695MO10A</t>
  </si>
  <si>
    <t>Battery Spouse Or Girlfriend</t>
  </si>
  <si>
    <t>13013250MM10A</t>
  </si>
  <si>
    <t>13021680MM10A</t>
  </si>
  <si>
    <t>kendrick daise</t>
  </si>
  <si>
    <t>daise</t>
  </si>
  <si>
    <t>14010610CF10A</t>
  </si>
  <si>
    <t>15013108CF10A</t>
  </si>
  <si>
    <t>dustin yearby</t>
  </si>
  <si>
    <t>13013940CF10A</t>
  </si>
  <si>
    <t>13017065CF10A</t>
  </si>
  <si>
    <t>fanel eldine</t>
  </si>
  <si>
    <t>fanel</t>
  </si>
  <si>
    <t>eldine</t>
  </si>
  <si>
    <t>12008851MM10A</t>
  </si>
  <si>
    <t>14002563MM20A</t>
  </si>
  <si>
    <t>roberto puertas</t>
  </si>
  <si>
    <t>puertas</t>
  </si>
  <si>
    <t>13001744CF10A</t>
  </si>
  <si>
    <t>joseph flynn</t>
  </si>
  <si>
    <t>flynn</t>
  </si>
  <si>
    <t>11020217CF10A</t>
  </si>
  <si>
    <t>todd gologorsky</t>
  </si>
  <si>
    <t>gologorsky</t>
  </si>
  <si>
    <t>13003051MM10A</t>
  </si>
  <si>
    <t>13090520TC30A</t>
  </si>
  <si>
    <t>nathaniel owens</t>
  </si>
  <si>
    <t>14012374MM10A</t>
  </si>
  <si>
    <t>14012369CF10A</t>
  </si>
  <si>
    <t>15004156CF10A</t>
  </si>
  <si>
    <t>justin slater</t>
  </si>
  <si>
    <t>slater</t>
  </si>
  <si>
    <t>13000468CF10A</t>
  </si>
  <si>
    <t>13004109CF10A</t>
  </si>
  <si>
    <t>carl schurman</t>
  </si>
  <si>
    <t>schurman</t>
  </si>
  <si>
    <t>13010683CF10A</t>
  </si>
  <si>
    <t>16014602TC30A</t>
  </si>
  <si>
    <t>charles miller</t>
  </si>
  <si>
    <t>13000888CF10A</t>
  </si>
  <si>
    <t>16007678TC10A</t>
  </si>
  <si>
    <t>jeramiah baxter</t>
  </si>
  <si>
    <t>jeramiah</t>
  </si>
  <si>
    <t>baxter</t>
  </si>
  <si>
    <t>13015466MM10A</t>
  </si>
  <si>
    <t>brian wheeler</t>
  </si>
  <si>
    <t>wheeler</t>
  </si>
  <si>
    <t>13000241CF10A</t>
  </si>
  <si>
    <t>13014961CF10A</t>
  </si>
  <si>
    <t>15012924CF10A</t>
  </si>
  <si>
    <t>samih debbik</t>
  </si>
  <si>
    <t>samih</t>
  </si>
  <si>
    <t>debbik</t>
  </si>
  <si>
    <t>13004784CF10A</t>
  </si>
  <si>
    <t>Delivery Of Drug Paraphernalia</t>
  </si>
  <si>
    <t>shane coombs</t>
  </si>
  <si>
    <t>14000753MM10A</t>
  </si>
  <si>
    <t>15008080CF10A</t>
  </si>
  <si>
    <t>john masselli</t>
  </si>
  <si>
    <t>masselli</t>
  </si>
  <si>
    <t>13007937MM10A</t>
  </si>
  <si>
    <t>Theft</t>
  </si>
  <si>
    <t>13014099CF10A</t>
  </si>
  <si>
    <t>erika isaac</t>
  </si>
  <si>
    <t>13003935CF10A</t>
  </si>
  <si>
    <t>16002633CF10A</t>
  </si>
  <si>
    <t>marilyn menendez</t>
  </si>
  <si>
    <t>menendez</t>
  </si>
  <si>
    <t>14005437MM10A</t>
  </si>
  <si>
    <t>larry dieuveut</t>
  </si>
  <si>
    <t>dieuveut</t>
  </si>
  <si>
    <t>13009725MM10A</t>
  </si>
  <si>
    <t>daniel maiani</t>
  </si>
  <si>
    <t>maiani</t>
  </si>
  <si>
    <t>13015675CF10A</t>
  </si>
  <si>
    <t>15002142MM10A</t>
  </si>
  <si>
    <t>joel curtis</t>
  </si>
  <si>
    <t>13006858CF10A</t>
  </si>
  <si>
    <t>14011159CF10A</t>
  </si>
  <si>
    <t>robert allegretti</t>
  </si>
  <si>
    <t>13000708CF10A</t>
  </si>
  <si>
    <t>lashaver willis</t>
  </si>
  <si>
    <t>lashaver</t>
  </si>
  <si>
    <t>14008695CF10A</t>
  </si>
  <si>
    <t>14011074CF10A</t>
  </si>
  <si>
    <t>iffanise fleurinord</t>
  </si>
  <si>
    <t>iffanise</t>
  </si>
  <si>
    <t>13008618CF10A</t>
  </si>
  <si>
    <t>debrcca ridges</t>
  </si>
  <si>
    <t>debrcca</t>
  </si>
  <si>
    <t>ridges</t>
  </si>
  <si>
    <t>15010213MM10A</t>
  </si>
  <si>
    <t>edgar puglia</t>
  </si>
  <si>
    <t>puglia</t>
  </si>
  <si>
    <t>14003804CF10A</t>
  </si>
  <si>
    <t>ruth pichonot</t>
  </si>
  <si>
    <t>pichonot</t>
  </si>
  <si>
    <t>13016164CF10A</t>
  </si>
  <si>
    <t>emmet sands</t>
  </si>
  <si>
    <t>emmet</t>
  </si>
  <si>
    <t>13001120CF10A</t>
  </si>
  <si>
    <t>james capers</t>
  </si>
  <si>
    <t>capers</t>
  </si>
  <si>
    <t>10047214TC10A</t>
  </si>
  <si>
    <t>stanley mccray</t>
  </si>
  <si>
    <t>13007426CF10A</t>
  </si>
  <si>
    <t>14011594MM10A</t>
  </si>
  <si>
    <t>james morales</t>
  </si>
  <si>
    <t>13001375CF10A</t>
  </si>
  <si>
    <t>joshua morla</t>
  </si>
  <si>
    <t>morla</t>
  </si>
  <si>
    <t>13000789CF10A</t>
  </si>
  <si>
    <t>15011185TC40A</t>
  </si>
  <si>
    <t>alicia valentine</t>
  </si>
  <si>
    <t>valentine</t>
  </si>
  <si>
    <t>13010166MM10A</t>
  </si>
  <si>
    <t>14051721TC30A</t>
  </si>
  <si>
    <t>tracey givens</t>
  </si>
  <si>
    <t>givens</t>
  </si>
  <si>
    <t>10009916CF10A</t>
  </si>
  <si>
    <t>14007731MM10A</t>
  </si>
  <si>
    <t>jalandon love</t>
  </si>
  <si>
    <t>jalandon</t>
  </si>
  <si>
    <t>love</t>
  </si>
  <si>
    <t>14002622MM10A</t>
  </si>
  <si>
    <t>james cantwell</t>
  </si>
  <si>
    <t>cantwell</t>
  </si>
  <si>
    <t>13002383MM10A</t>
  </si>
  <si>
    <t>derek joy</t>
  </si>
  <si>
    <t>joy</t>
  </si>
  <si>
    <t>13000134CF10A</t>
  </si>
  <si>
    <t>albeiro munoz</t>
  </si>
  <si>
    <t>albeiro</t>
  </si>
  <si>
    <t>14004039MM10A</t>
  </si>
  <si>
    <t>steven addis</t>
  </si>
  <si>
    <t>addis</t>
  </si>
  <si>
    <t>13016061CF10A</t>
  </si>
  <si>
    <t>14010471TC20A</t>
  </si>
  <si>
    <t>matthew rodriguez</t>
  </si>
  <si>
    <t>13013387CF10A</t>
  </si>
  <si>
    <t>jamie stewart</t>
  </si>
  <si>
    <t>14005481CF10A</t>
  </si>
  <si>
    <t>14016711MM10A</t>
  </si>
  <si>
    <t>audray george</t>
  </si>
  <si>
    <t>audray</t>
  </si>
  <si>
    <t>13014782CF10A</t>
  </si>
  <si>
    <t>14000256CF10A</t>
  </si>
  <si>
    <t>jason hicks</t>
  </si>
  <si>
    <t>13003947TC10A</t>
  </si>
  <si>
    <t>14009256MM10A</t>
  </si>
  <si>
    <t>doriano dalessandro</t>
  </si>
  <si>
    <t>doriano</t>
  </si>
  <si>
    <t>dalessandro</t>
  </si>
  <si>
    <t>04000079CF10A</t>
  </si>
  <si>
    <t>brandy jones</t>
  </si>
  <si>
    <t>brandy</t>
  </si>
  <si>
    <t>13010176CF10A</t>
  </si>
  <si>
    <t>sandra victorremedor</t>
  </si>
  <si>
    <t>victorremedor</t>
  </si>
  <si>
    <t>13001926MM10A</t>
  </si>
  <si>
    <t>tyler ashton</t>
  </si>
  <si>
    <t>ashton</t>
  </si>
  <si>
    <t>13002518CF10A</t>
  </si>
  <si>
    <t>15011112CF10A</t>
  </si>
  <si>
    <t>15010547CF10A</t>
  </si>
  <si>
    <t>brian pearson</t>
  </si>
  <si>
    <t>pearson</t>
  </si>
  <si>
    <t>13003382CF10A</t>
  </si>
  <si>
    <t>ketchmarken sainthilaire</t>
  </si>
  <si>
    <t>ketchmarken</t>
  </si>
  <si>
    <t>sainthilaire</t>
  </si>
  <si>
    <t>09001262CF10A</t>
  </si>
  <si>
    <t>annquinette rucker</t>
  </si>
  <si>
    <t>annquinette</t>
  </si>
  <si>
    <t>rucker</t>
  </si>
  <si>
    <t>13005732CF10A</t>
  </si>
  <si>
    <t>16002624CF10A</t>
  </si>
  <si>
    <t>randy pearson</t>
  </si>
  <si>
    <t>13007513CF10A</t>
  </si>
  <si>
    <t>luis caro</t>
  </si>
  <si>
    <t>caro</t>
  </si>
  <si>
    <t>13019327TC10A</t>
  </si>
  <si>
    <t>fitzroy ogilvie</t>
  </si>
  <si>
    <t>fitzroy</t>
  </si>
  <si>
    <t>ogilvie</t>
  </si>
  <si>
    <t>14002678CF10A</t>
  </si>
  <si>
    <t>14038124TC40A</t>
  </si>
  <si>
    <t>alex esteves</t>
  </si>
  <si>
    <t>13011212CF10A</t>
  </si>
  <si>
    <t>charles dean</t>
  </si>
  <si>
    <t>07012379CF10A</t>
  </si>
  <si>
    <t>christian stubbs</t>
  </si>
  <si>
    <t>13005937CF10A</t>
  </si>
  <si>
    <t>13028305TC10A</t>
  </si>
  <si>
    <t>pablo martinez</t>
  </si>
  <si>
    <t>14004434CF10A</t>
  </si>
  <si>
    <t>lina scalisi</t>
  </si>
  <si>
    <t>scalisi</t>
  </si>
  <si>
    <t>13017791CF10A</t>
  </si>
  <si>
    <t>elonzo owens</t>
  </si>
  <si>
    <t>elonzo</t>
  </si>
  <si>
    <t>14016664MM10A</t>
  </si>
  <si>
    <t>16005325TC10A</t>
  </si>
  <si>
    <t>jimmie harrold</t>
  </si>
  <si>
    <t>harrold</t>
  </si>
  <si>
    <t>12018968MO10A</t>
  </si>
  <si>
    <t>adam obrien</t>
  </si>
  <si>
    <t>13021594TC10A</t>
  </si>
  <si>
    <t>14000492CF10A</t>
  </si>
  <si>
    <t>kimberly rodriguez</t>
  </si>
  <si>
    <t>14016879CF10A</t>
  </si>
  <si>
    <t>15033203TC20A</t>
  </si>
  <si>
    <t>ina youngbell</t>
  </si>
  <si>
    <t>ina</t>
  </si>
  <si>
    <t>youngbell</t>
  </si>
  <si>
    <t>13005558CF10A</t>
  </si>
  <si>
    <t>kadeem saddo</t>
  </si>
  <si>
    <t>saddo</t>
  </si>
  <si>
    <t>12017179TC30A</t>
  </si>
  <si>
    <t>14004640MM10A</t>
  </si>
  <si>
    <t>derrick jackson</t>
  </si>
  <si>
    <t>13009117CF10A</t>
  </si>
  <si>
    <t>15004500MM40A</t>
  </si>
  <si>
    <t>edgard rojas</t>
  </si>
  <si>
    <t>edgard</t>
  </si>
  <si>
    <t>13003067CF10A</t>
  </si>
  <si>
    <t>dvraj chance</t>
  </si>
  <si>
    <t>dvraj</t>
  </si>
  <si>
    <t>14000293CF10A</t>
  </si>
  <si>
    <t>14003326MM40A</t>
  </si>
  <si>
    <t>justin bates</t>
  </si>
  <si>
    <t>13015018CF10A</t>
  </si>
  <si>
    <t>johnny borden</t>
  </si>
  <si>
    <t>borden</t>
  </si>
  <si>
    <t>13002156CF10A</t>
  </si>
  <si>
    <t>yarvis mcclemore</t>
  </si>
  <si>
    <t>yarvis</t>
  </si>
  <si>
    <t>mcclemore</t>
  </si>
  <si>
    <t>09013778CF10A</t>
  </si>
  <si>
    <t>paul fraser</t>
  </si>
  <si>
    <t>fraser</t>
  </si>
  <si>
    <t>13006284CF10A</t>
  </si>
  <si>
    <t>robert rall</t>
  </si>
  <si>
    <t>rall</t>
  </si>
  <si>
    <t>14004020MM10A</t>
  </si>
  <si>
    <t>larry mckinney</t>
  </si>
  <si>
    <t>14001826CF10A</t>
  </si>
  <si>
    <t>15003139CF10A</t>
  </si>
  <si>
    <t>victor peralta</t>
  </si>
  <si>
    <t>13005870CF10A</t>
  </si>
  <si>
    <t>13018109MM10A</t>
  </si>
  <si>
    <t>ian ford</t>
  </si>
  <si>
    <t>13001621CF10A</t>
  </si>
  <si>
    <t>troy holaway</t>
  </si>
  <si>
    <t>holaway</t>
  </si>
  <si>
    <t>13020561MM10A</t>
  </si>
  <si>
    <t>14002548MM10A</t>
  </si>
  <si>
    <t>15006834CF10A</t>
  </si>
  <si>
    <t>shameka prince</t>
  </si>
  <si>
    <t>14014814MM10A</t>
  </si>
  <si>
    <t>15006127TC30A</t>
  </si>
  <si>
    <t>raymond mcclame</t>
  </si>
  <si>
    <t>mcclame</t>
  </si>
  <si>
    <t>14004519CF10A</t>
  </si>
  <si>
    <t>14014639MM10A</t>
  </si>
  <si>
    <t>15012685CF10A</t>
  </si>
  <si>
    <t>phillip marks</t>
  </si>
  <si>
    <t>marks</t>
  </si>
  <si>
    <t>13013931CF10A</t>
  </si>
  <si>
    <t>james pierrelouis</t>
  </si>
  <si>
    <t>13003590MM10A</t>
  </si>
  <si>
    <t>marlon mcdonald</t>
  </si>
  <si>
    <t>13004632CF10A</t>
  </si>
  <si>
    <t>christopher dampman</t>
  </si>
  <si>
    <t>dampman</t>
  </si>
  <si>
    <t>14013587CF10A</t>
  </si>
  <si>
    <t>15007789CF10A</t>
  </si>
  <si>
    <t>howard hendricks</t>
  </si>
  <si>
    <t>13006803CF10A</t>
  </si>
  <si>
    <t>nicholas simmons</t>
  </si>
  <si>
    <t>14011556CF10A</t>
  </si>
  <si>
    <t>15046966TC40A</t>
  </si>
  <si>
    <t>15013304CF10A</t>
  </si>
  <si>
    <t>jeffery reynolds</t>
  </si>
  <si>
    <t>reynolds</t>
  </si>
  <si>
    <t>13001110CF10A</t>
  </si>
  <si>
    <t>14004594MM10A</t>
  </si>
  <si>
    <t>andre farman</t>
  </si>
  <si>
    <t>farman</t>
  </si>
  <si>
    <t>13015251CF10A</t>
  </si>
  <si>
    <t>13046641TC10A</t>
  </si>
  <si>
    <t>jorge gamboa</t>
  </si>
  <si>
    <t>gamboa</t>
  </si>
  <si>
    <t>13016241CF10A</t>
  </si>
  <si>
    <t>kenneth whittaker</t>
  </si>
  <si>
    <t>13003526CF10A</t>
  </si>
  <si>
    <t>14019915TC20A</t>
  </si>
  <si>
    <t>wilfred conille</t>
  </si>
  <si>
    <t>wilfred</t>
  </si>
  <si>
    <t>conille</t>
  </si>
  <si>
    <t>13009933MM10A</t>
  </si>
  <si>
    <t>bobby neil</t>
  </si>
  <si>
    <t>10014332CF10A</t>
  </si>
  <si>
    <t>13015667CF10A</t>
  </si>
  <si>
    <t>leonardo mendez</t>
  </si>
  <si>
    <t>14002651CF10A</t>
  </si>
  <si>
    <t>joseph pegnatore</t>
  </si>
  <si>
    <t>pegnatore</t>
  </si>
  <si>
    <t>13004725CF10A</t>
  </si>
  <si>
    <t>miguel morales</t>
  </si>
  <si>
    <t>13005467CF10A</t>
  </si>
  <si>
    <t>john sarver</t>
  </si>
  <si>
    <t>sarver</t>
  </si>
  <si>
    <t>14001418MU10A</t>
  </si>
  <si>
    <t>mildred jordan</t>
  </si>
  <si>
    <t>mildred</t>
  </si>
  <si>
    <t>13001298MM10A</t>
  </si>
  <si>
    <t>chevroy hamil</t>
  </si>
  <si>
    <t>chevroy</t>
  </si>
  <si>
    <t>hamil</t>
  </si>
  <si>
    <t>13020571MM10A</t>
  </si>
  <si>
    <t>14042223TC30A</t>
  </si>
  <si>
    <t>robert armstrong</t>
  </si>
  <si>
    <t>14005014MM10A</t>
  </si>
  <si>
    <t>steven giuison</t>
  </si>
  <si>
    <t>giuison</t>
  </si>
  <si>
    <t>12000637CF10A</t>
  </si>
  <si>
    <t>14010128CF10A</t>
  </si>
  <si>
    <t>Possess w/I/Utter Forged Bills</t>
  </si>
  <si>
    <t>alexis carty</t>
  </si>
  <si>
    <t>carty</t>
  </si>
  <si>
    <t>13018987MM10A</t>
  </si>
  <si>
    <t>ulysses brownlee</t>
  </si>
  <si>
    <t>13014469MM10A</t>
  </si>
  <si>
    <t>14002167MM40A</t>
  </si>
  <si>
    <t>shantrill lanier</t>
  </si>
  <si>
    <t>shantrill</t>
  </si>
  <si>
    <t>lanier</t>
  </si>
  <si>
    <t>13017315MM10A</t>
  </si>
  <si>
    <t>13015774CF10A</t>
  </si>
  <si>
    <t>15007310MM10A</t>
  </si>
  <si>
    <t>christopher vanburen</t>
  </si>
  <si>
    <t>vanburen</t>
  </si>
  <si>
    <t>13012869CF10A</t>
  </si>
  <si>
    <t>anisha oliphant</t>
  </si>
  <si>
    <t>anisha</t>
  </si>
  <si>
    <t>oliphant</t>
  </si>
  <si>
    <t>13011982CF10A</t>
  </si>
  <si>
    <t>14015973CF10A</t>
  </si>
  <si>
    <t>windeline rosume</t>
  </si>
  <si>
    <t>windeline</t>
  </si>
  <si>
    <t>rosume</t>
  </si>
  <si>
    <t>13002015CF10A</t>
  </si>
  <si>
    <t>james woodfork</t>
  </si>
  <si>
    <t>woodfork</t>
  </si>
  <si>
    <t>12012959CF10A</t>
  </si>
  <si>
    <t>hattrina pierrepaul</t>
  </si>
  <si>
    <t>hattrina</t>
  </si>
  <si>
    <t>pierrepaul</t>
  </si>
  <si>
    <t>14016196CF10A</t>
  </si>
  <si>
    <t>15000284CF10A</t>
  </si>
  <si>
    <t>gasner ismael</t>
  </si>
  <si>
    <t>gasner</t>
  </si>
  <si>
    <t>ismael</t>
  </si>
  <si>
    <t>14002234MM20A</t>
  </si>
  <si>
    <t>15010641CF10A</t>
  </si>
  <si>
    <t>elijah fortin</t>
  </si>
  <si>
    <t>fortin</t>
  </si>
  <si>
    <t>13015728CF10A</t>
  </si>
  <si>
    <t>14016632CF10A</t>
  </si>
  <si>
    <t>S/M/D/P/W/I Sch 1a,1b,1d,2a,2b</t>
  </si>
  <si>
    <t>akil brown</t>
  </si>
  <si>
    <t>akil</t>
  </si>
  <si>
    <t>13010149MO10A</t>
  </si>
  <si>
    <t>14002854MM10A</t>
  </si>
  <si>
    <t>tiberio rapisarda</t>
  </si>
  <si>
    <t>tiberio</t>
  </si>
  <si>
    <t>rapisarda</t>
  </si>
  <si>
    <t>13017282CF10A</t>
  </si>
  <si>
    <t>14003842CF10A</t>
  </si>
  <si>
    <t>jared aldoroty</t>
  </si>
  <si>
    <t>aldoroty</t>
  </si>
  <si>
    <t>13012293CF10A</t>
  </si>
  <si>
    <t>15008183MM10A</t>
  </si>
  <si>
    <t>courtney harbison</t>
  </si>
  <si>
    <t>13021823MM10A</t>
  </si>
  <si>
    <t>felix deleon</t>
  </si>
  <si>
    <t>deleon</t>
  </si>
  <si>
    <t>14006253CF10A</t>
  </si>
  <si>
    <t>16003246CF10A</t>
  </si>
  <si>
    <t>terry flowers</t>
  </si>
  <si>
    <t>09002234CF10A</t>
  </si>
  <si>
    <t>ginger powell</t>
  </si>
  <si>
    <t>ginger</t>
  </si>
  <si>
    <t>14010542MM10A</t>
  </si>
  <si>
    <t>Misuse Of 911 Or E911 System</t>
  </si>
  <si>
    <t>15011884CF10A</t>
  </si>
  <si>
    <t>Poss Mot Veh Mfg "ID" Removed</t>
  </si>
  <si>
    <t>jackie kittles</t>
  </si>
  <si>
    <t>jackie</t>
  </si>
  <si>
    <t>kittles</t>
  </si>
  <si>
    <t>13011685CF10A</t>
  </si>
  <si>
    <t>andrew semple</t>
  </si>
  <si>
    <t>semple</t>
  </si>
  <si>
    <t>14001639CF10A</t>
  </si>
  <si>
    <t>antonio amos</t>
  </si>
  <si>
    <t>13008843CF10A</t>
  </si>
  <si>
    <t>sharon ravitz</t>
  </si>
  <si>
    <t>ravitz</t>
  </si>
  <si>
    <t>13003737MM10A</t>
  </si>
  <si>
    <t>lynda luck</t>
  </si>
  <si>
    <t>lynda</t>
  </si>
  <si>
    <t>luck</t>
  </si>
  <si>
    <t>13010109MM10A</t>
  </si>
  <si>
    <t>daniel black</t>
  </si>
  <si>
    <t>13002391CF10A</t>
  </si>
  <si>
    <t>angie luti</t>
  </si>
  <si>
    <t>angie</t>
  </si>
  <si>
    <t>luti</t>
  </si>
  <si>
    <t>13021012MM10A</t>
  </si>
  <si>
    <t>wesley tole</t>
  </si>
  <si>
    <t>tole</t>
  </si>
  <si>
    <t>14002261MM10A</t>
  </si>
  <si>
    <t>vinquisha woodard</t>
  </si>
  <si>
    <t>vinquisha</t>
  </si>
  <si>
    <t>14003053CF10A</t>
  </si>
  <si>
    <t>14001687CF10A</t>
  </si>
  <si>
    <t>jovan larrieux</t>
  </si>
  <si>
    <t>larrieux</t>
  </si>
  <si>
    <t>13024021MM10A</t>
  </si>
  <si>
    <t>15002582CF10A</t>
  </si>
  <si>
    <t>paul davis</t>
  </si>
  <si>
    <t>14000399MM10A</t>
  </si>
  <si>
    <t>14000543MO10A</t>
  </si>
  <si>
    <t>donald keltner</t>
  </si>
  <si>
    <t>keltner</t>
  </si>
  <si>
    <t>13016410MM10A</t>
  </si>
  <si>
    <t>jeremiah young</t>
  </si>
  <si>
    <t>13020661MM10A</t>
  </si>
  <si>
    <t>david harris</t>
  </si>
  <si>
    <t>13000140CF10A</t>
  </si>
  <si>
    <t>daniel laffite</t>
  </si>
  <si>
    <t>laffite</t>
  </si>
  <si>
    <t>13018010CF10A</t>
  </si>
  <si>
    <t>14003013CF10A</t>
  </si>
  <si>
    <t>michael hernandez</t>
  </si>
  <si>
    <t>13003980CF10A</t>
  </si>
  <si>
    <t>laricka forbes</t>
  </si>
  <si>
    <t>laricka</t>
  </si>
  <si>
    <t>13000477CF10A</t>
  </si>
  <si>
    <t>13009563MM10A</t>
  </si>
  <si>
    <t>edward harding</t>
  </si>
  <si>
    <t>14017022CF10A</t>
  </si>
  <si>
    <t>15009268TC40A</t>
  </si>
  <si>
    <t>jarel bynes</t>
  </si>
  <si>
    <t>jarel</t>
  </si>
  <si>
    <t>10020426CF10A</t>
  </si>
  <si>
    <t>kakeen thomas</t>
  </si>
  <si>
    <t>kakeen</t>
  </si>
  <si>
    <t>13003693CF10A</t>
  </si>
  <si>
    <t>vincent gordon</t>
  </si>
  <si>
    <t>13014771MM10A</t>
  </si>
  <si>
    <t>kurt lewis</t>
  </si>
  <si>
    <t>13001412CF10A</t>
  </si>
  <si>
    <t>13016711CF10A</t>
  </si>
  <si>
    <t>robert livingston</t>
  </si>
  <si>
    <t>13004427MM10A</t>
  </si>
  <si>
    <t>latonya griffin</t>
  </si>
  <si>
    <t>13014714CF10A</t>
  </si>
  <si>
    <t>lejuan patterson</t>
  </si>
  <si>
    <t>lejuan</t>
  </si>
  <si>
    <t>13002727CF10A</t>
  </si>
  <si>
    <t>13046663TC10A</t>
  </si>
  <si>
    <t>james cerpa</t>
  </si>
  <si>
    <t>cerpa</t>
  </si>
  <si>
    <t>13004982CF10A</t>
  </si>
  <si>
    <t>rashan greer</t>
  </si>
  <si>
    <t>rashan</t>
  </si>
  <si>
    <t>greer</t>
  </si>
  <si>
    <t>14011072CF10A</t>
  </si>
  <si>
    <t>15000319MM10A</t>
  </si>
  <si>
    <t>telly thomas</t>
  </si>
  <si>
    <t>telly</t>
  </si>
  <si>
    <t>14007846CF10A</t>
  </si>
  <si>
    <t>15005575CF10A</t>
  </si>
  <si>
    <t>hannsataky moriaux</t>
  </si>
  <si>
    <t>hannsataky</t>
  </si>
  <si>
    <t>moriaux</t>
  </si>
  <si>
    <t>13010872CF10A</t>
  </si>
  <si>
    <t>sandra kersey</t>
  </si>
  <si>
    <t>kersey</t>
  </si>
  <si>
    <t>13017794CF10A</t>
  </si>
  <si>
    <t>14002942MM40A</t>
  </si>
  <si>
    <t>raymond thompson</t>
  </si>
  <si>
    <t>13012315CF10A</t>
  </si>
  <si>
    <t>14022064TC20A</t>
  </si>
  <si>
    <t>eid ayoub</t>
  </si>
  <si>
    <t>eid</t>
  </si>
  <si>
    <t>ayoub</t>
  </si>
  <si>
    <t>13001667CF10A</t>
  </si>
  <si>
    <t>15007181CF10A</t>
  </si>
  <si>
    <t>pedro bianchini</t>
  </si>
  <si>
    <t>bianchini</t>
  </si>
  <si>
    <t>13002557MM10A</t>
  </si>
  <si>
    <t>alan sorto</t>
  </si>
  <si>
    <t>sorto</t>
  </si>
  <si>
    <t>14004746CF10A</t>
  </si>
  <si>
    <t>16001768MM10A</t>
  </si>
  <si>
    <t>patrick beauplan</t>
  </si>
  <si>
    <t>beauplan</t>
  </si>
  <si>
    <t>14006313MM10A</t>
  </si>
  <si>
    <t>16001474MM40A</t>
  </si>
  <si>
    <t>mauricio arias</t>
  </si>
  <si>
    <t>12018690MM10A</t>
  </si>
  <si>
    <t>kenata williams</t>
  </si>
  <si>
    <t>kenata</t>
  </si>
  <si>
    <t>11019434CF10A</t>
  </si>
  <si>
    <t>jamesley charles</t>
  </si>
  <si>
    <t>jamesley</t>
  </si>
  <si>
    <t>12015700CF10A</t>
  </si>
  <si>
    <t>robert reynolds</t>
  </si>
  <si>
    <t>13002762MM10A</t>
  </si>
  <si>
    <t>14003723CF10A</t>
  </si>
  <si>
    <t>oscar valdivia</t>
  </si>
  <si>
    <t>valdivia</t>
  </si>
  <si>
    <t>13006527CF10A</t>
  </si>
  <si>
    <t>14000248MM40A</t>
  </si>
  <si>
    <t>carlo johnson</t>
  </si>
  <si>
    <t>13001518CF10A</t>
  </si>
  <si>
    <t>Uttering Forged Credit Card</t>
  </si>
  <si>
    <t>kevin bailey</t>
  </si>
  <si>
    <t>14015732CF10A</t>
  </si>
  <si>
    <t>15000184MM30A</t>
  </si>
  <si>
    <t>warrick haggins</t>
  </si>
  <si>
    <t>warrick</t>
  </si>
  <si>
    <t>14001216CF10A</t>
  </si>
  <si>
    <t>15008449CF10A</t>
  </si>
  <si>
    <t>ivan gonzalez</t>
  </si>
  <si>
    <t>13000868CF10A</t>
  </si>
  <si>
    <t>joshua oliver</t>
  </si>
  <si>
    <t>13001604CF10A</t>
  </si>
  <si>
    <t>16000485MM30A</t>
  </si>
  <si>
    <t>carlos walker</t>
  </si>
  <si>
    <t>13009117MM10A</t>
  </si>
  <si>
    <t>15015990CF10A</t>
  </si>
  <si>
    <t>lamar mccullough</t>
  </si>
  <si>
    <t>12008652CF10A</t>
  </si>
  <si>
    <t>13016062MM10A</t>
  </si>
  <si>
    <t>13010150CF10A</t>
  </si>
  <si>
    <t>tinikka humphrey</t>
  </si>
  <si>
    <t>tinikka</t>
  </si>
  <si>
    <t>13011802CF10A</t>
  </si>
  <si>
    <t>Retail Theft $300 2nd Offense</t>
  </si>
  <si>
    <t>13015212CF10A</t>
  </si>
  <si>
    <t>erika kennedy</t>
  </si>
  <si>
    <t>14014611CF10A</t>
  </si>
  <si>
    <t>15010429CF10A</t>
  </si>
  <si>
    <t>shahzad qazi</t>
  </si>
  <si>
    <t>shahzad</t>
  </si>
  <si>
    <t>qazi</t>
  </si>
  <si>
    <t>14015082CF10A</t>
  </si>
  <si>
    <t>15011896MM10A</t>
  </si>
  <si>
    <t>antonio philmore</t>
  </si>
  <si>
    <t>philmore</t>
  </si>
  <si>
    <t>13003052CF10A</t>
  </si>
  <si>
    <t>14007346CF10A</t>
  </si>
  <si>
    <t>15003134CF10A</t>
  </si>
  <si>
    <t>joshua newkirk</t>
  </si>
  <si>
    <t>newkirk</t>
  </si>
  <si>
    <t>14008420CF10A</t>
  </si>
  <si>
    <t>15001163MM40A</t>
  </si>
  <si>
    <t>kenauld chevelon</t>
  </si>
  <si>
    <t>kenauld</t>
  </si>
  <si>
    <t>chevelon</t>
  </si>
  <si>
    <t>13001613CF10A</t>
  </si>
  <si>
    <t>kerome paisley</t>
  </si>
  <si>
    <t>kerome</t>
  </si>
  <si>
    <t>paisley</t>
  </si>
  <si>
    <t>13010552CF10A</t>
  </si>
  <si>
    <t>13017503CF10A</t>
  </si>
  <si>
    <t>rick dor</t>
  </si>
  <si>
    <t>rick</t>
  </si>
  <si>
    <t>14011664MM10A</t>
  </si>
  <si>
    <t>14035649TC10A</t>
  </si>
  <si>
    <t>nicole davis</t>
  </si>
  <si>
    <t>14006900CF10A</t>
  </si>
  <si>
    <t>15005127MM10A</t>
  </si>
  <si>
    <t>13023525MM10A</t>
  </si>
  <si>
    <t>14003050MM10A</t>
  </si>
  <si>
    <t>howard keroes</t>
  </si>
  <si>
    <t>keroes</t>
  </si>
  <si>
    <t>14001509CF10A</t>
  </si>
  <si>
    <t>14003293CF10A</t>
  </si>
  <si>
    <t>ryan shields</t>
  </si>
  <si>
    <t>shields</t>
  </si>
  <si>
    <t>13004001CF10A</t>
  </si>
  <si>
    <t>chamoy wright</t>
  </si>
  <si>
    <t>chamoy</t>
  </si>
  <si>
    <t>13002070CF10A</t>
  </si>
  <si>
    <t>13009112CF10A</t>
  </si>
  <si>
    <t>Shoot/Throw Into Vehicle</t>
  </si>
  <si>
    <t>eric mckinney</t>
  </si>
  <si>
    <t>13015243CF10A</t>
  </si>
  <si>
    <t>14047176TC40A</t>
  </si>
  <si>
    <t>janey martin</t>
  </si>
  <si>
    <t>janey</t>
  </si>
  <si>
    <t>13011728CF10A</t>
  </si>
  <si>
    <t>rashidi lee</t>
  </si>
  <si>
    <t>13005982MM10A</t>
  </si>
  <si>
    <t>francisco jimenezpagan</t>
  </si>
  <si>
    <t>jimenezpagan</t>
  </si>
  <si>
    <t>13013360CF10A</t>
  </si>
  <si>
    <t>debra tripp</t>
  </si>
  <si>
    <t>debra</t>
  </si>
  <si>
    <t>tripp</t>
  </si>
  <si>
    <t>13020469MM10A</t>
  </si>
  <si>
    <t>melissa becker</t>
  </si>
  <si>
    <t>becker</t>
  </si>
  <si>
    <t>13014709MM10A</t>
  </si>
  <si>
    <t>karan raj</t>
  </si>
  <si>
    <t>karan</t>
  </si>
  <si>
    <t>raj</t>
  </si>
  <si>
    <t>13016951MM10A</t>
  </si>
  <si>
    <t>14101313TC30A</t>
  </si>
  <si>
    <t>shanairj mckenziewallace</t>
  </si>
  <si>
    <t>shanairj</t>
  </si>
  <si>
    <t>mckenziewallace</t>
  </si>
  <si>
    <t>13017513CF10A</t>
  </si>
  <si>
    <t>rafael guerrero</t>
  </si>
  <si>
    <t>guerrero</t>
  </si>
  <si>
    <t>13017762CF10A</t>
  </si>
  <si>
    <t>alyza russell</t>
  </si>
  <si>
    <t>alyza</t>
  </si>
  <si>
    <t>13009518CF10A</t>
  </si>
  <si>
    <t>oscar martinez</t>
  </si>
  <si>
    <t>09010005CF10A</t>
  </si>
  <si>
    <t>taveca ward</t>
  </si>
  <si>
    <t>taveca</t>
  </si>
  <si>
    <t>13016855MM10A</t>
  </si>
  <si>
    <t>15008001MM10A</t>
  </si>
  <si>
    <t>shalev roae</t>
  </si>
  <si>
    <t>shalev</t>
  </si>
  <si>
    <t>roae</t>
  </si>
  <si>
    <t>13007266CF10A</t>
  </si>
  <si>
    <t>jaime forte</t>
  </si>
  <si>
    <t>06015054MM10A</t>
  </si>
  <si>
    <t>deon burks</t>
  </si>
  <si>
    <t>13011474CF10A</t>
  </si>
  <si>
    <t>14015841TC10A</t>
  </si>
  <si>
    <t>coral norfus</t>
  </si>
  <si>
    <t>coral</t>
  </si>
  <si>
    <t>norfus</t>
  </si>
  <si>
    <t>13005693MM10A</t>
  </si>
  <si>
    <t>15010914CF10A</t>
  </si>
  <si>
    <t>sammy worthy</t>
  </si>
  <si>
    <t>13001606CF10A</t>
  </si>
  <si>
    <t>13011940CF10A</t>
  </si>
  <si>
    <t>15008682CF10A</t>
  </si>
  <si>
    <t>tarcy burch</t>
  </si>
  <si>
    <t>tarcy</t>
  </si>
  <si>
    <t>burch</t>
  </si>
  <si>
    <t>14009562MM10A</t>
  </si>
  <si>
    <t>14016525CF10A</t>
  </si>
  <si>
    <t>emmanuel noreus</t>
  </si>
  <si>
    <t>noreus</t>
  </si>
  <si>
    <t>11070116TC40A</t>
  </si>
  <si>
    <t>14010807TC10A</t>
  </si>
  <si>
    <t>temisa brown</t>
  </si>
  <si>
    <t>temisa</t>
  </si>
  <si>
    <t>13016296CF10A</t>
  </si>
  <si>
    <t>andre francis</t>
  </si>
  <si>
    <t>13011084CF10A</t>
  </si>
  <si>
    <t>14009484CF10A</t>
  </si>
  <si>
    <t>azli perez</t>
  </si>
  <si>
    <t>azli</t>
  </si>
  <si>
    <t>13002857CF10A</t>
  </si>
  <si>
    <t>13007620MM10A</t>
  </si>
  <si>
    <t>barry nelson</t>
  </si>
  <si>
    <t>11017324CF10A</t>
  </si>
  <si>
    <t>rene chaparteguy</t>
  </si>
  <si>
    <t>rene</t>
  </si>
  <si>
    <t>chaparteguy</t>
  </si>
  <si>
    <t>14000625CF10A</t>
  </si>
  <si>
    <t>14012666TC10A</t>
  </si>
  <si>
    <t>Expired Tag/ Reg&gt;6 Months 2nd</t>
  </si>
  <si>
    <t>michael coley</t>
  </si>
  <si>
    <t>13002273CF10A</t>
  </si>
  <si>
    <t>13024813TC10A</t>
  </si>
  <si>
    <t>braden hampton</t>
  </si>
  <si>
    <t>braden</t>
  </si>
  <si>
    <t>13014769CF10A</t>
  </si>
  <si>
    <t>tulsiram harnarrine</t>
  </si>
  <si>
    <t>tulsiram</t>
  </si>
  <si>
    <t>harnarrine</t>
  </si>
  <si>
    <t>13017326MM10A</t>
  </si>
  <si>
    <t>davonte resiles</t>
  </si>
  <si>
    <t>davonte</t>
  </si>
  <si>
    <t>resiles</t>
  </si>
  <si>
    <t>13017991CF10A</t>
  </si>
  <si>
    <t>14012657CF10A</t>
  </si>
  <si>
    <t>darren bryant</t>
  </si>
  <si>
    <t>13014849CF10A</t>
  </si>
  <si>
    <t>rasheem chamberlain</t>
  </si>
  <si>
    <t>rasheem</t>
  </si>
  <si>
    <t>14004306CF10A</t>
  </si>
  <si>
    <t>15001908MM10A</t>
  </si>
  <si>
    <t>jorge insua</t>
  </si>
  <si>
    <t>11016387CF10A</t>
  </si>
  <si>
    <t>dwayne simmons</t>
  </si>
  <si>
    <t>14014217CF10A</t>
  </si>
  <si>
    <t>15001911MU10A</t>
  </si>
  <si>
    <t>jose figueroa</t>
  </si>
  <si>
    <t>14003646MM10A</t>
  </si>
  <si>
    <t>barissa clarke</t>
  </si>
  <si>
    <t>barissa</t>
  </si>
  <si>
    <t>13006906CF10A</t>
  </si>
  <si>
    <t>Agg Abuse Elderlly/Disabled Adult</t>
  </si>
  <si>
    <t>amari joseph</t>
  </si>
  <si>
    <t>amari</t>
  </si>
  <si>
    <t>13016486MM10A</t>
  </si>
  <si>
    <t>steven winter</t>
  </si>
  <si>
    <t>winter</t>
  </si>
  <si>
    <t>14001414CF10A</t>
  </si>
  <si>
    <t>15015569CF10A</t>
  </si>
  <si>
    <t>anthony carroll</t>
  </si>
  <si>
    <t>carroll</t>
  </si>
  <si>
    <t>13000850CF10A</t>
  </si>
  <si>
    <t>15002572MM10A</t>
  </si>
  <si>
    <t>valerie agostino</t>
  </si>
  <si>
    <t>agostino</t>
  </si>
  <si>
    <t>13006844MM10A</t>
  </si>
  <si>
    <t>13007668MM10A</t>
  </si>
  <si>
    <t>robert singh</t>
  </si>
  <si>
    <t>12007973CF10A</t>
  </si>
  <si>
    <t>14009004MM10A</t>
  </si>
  <si>
    <t>marie cadet</t>
  </si>
  <si>
    <t>13012499CF10A</t>
  </si>
  <si>
    <t>14018546MU10A</t>
  </si>
  <si>
    <t>steven dinapoli</t>
  </si>
  <si>
    <t>dinapoli</t>
  </si>
  <si>
    <t>13004723CF10A</t>
  </si>
  <si>
    <t>steven nance</t>
  </si>
  <si>
    <t>13002993CF10A</t>
  </si>
  <si>
    <t>15000565MM30A</t>
  </si>
  <si>
    <t>robert rees</t>
  </si>
  <si>
    <t>rees</t>
  </si>
  <si>
    <t>14014389CF10A</t>
  </si>
  <si>
    <t>15001706MM30A</t>
  </si>
  <si>
    <t>Cruelty To Animals</t>
  </si>
  <si>
    <t>sander ledoux</t>
  </si>
  <si>
    <t>sander</t>
  </si>
  <si>
    <t>ledoux</t>
  </si>
  <si>
    <t>14013983CF10A</t>
  </si>
  <si>
    <t>15002271CF10A</t>
  </si>
  <si>
    <t>lance gonzalez</t>
  </si>
  <si>
    <t>14002285MM10A</t>
  </si>
  <si>
    <t>laurel femia</t>
  </si>
  <si>
    <t>laurel</t>
  </si>
  <si>
    <t>femia</t>
  </si>
  <si>
    <t>13001277CF10A</t>
  </si>
  <si>
    <t>mark clarke</t>
  </si>
  <si>
    <t>13002786CF10A</t>
  </si>
  <si>
    <t>joshe bittelman</t>
  </si>
  <si>
    <t>joshe</t>
  </si>
  <si>
    <t>bittelman</t>
  </si>
  <si>
    <t>13002853CF10A</t>
  </si>
  <si>
    <t>14004663CF10A</t>
  </si>
  <si>
    <t>efrain apointe</t>
  </si>
  <si>
    <t>apointe</t>
  </si>
  <si>
    <t>14002818MM10A</t>
  </si>
  <si>
    <t>kadeem banton</t>
  </si>
  <si>
    <t>13005640CF10A</t>
  </si>
  <si>
    <t>lloyd jackson</t>
  </si>
  <si>
    <t>13001699CF10A</t>
  </si>
  <si>
    <t>13004534CF10A</t>
  </si>
  <si>
    <t>jason banton</t>
  </si>
  <si>
    <t>13006069CF10A</t>
  </si>
  <si>
    <t>octavious harris</t>
  </si>
  <si>
    <t>13017207CF10A</t>
  </si>
  <si>
    <t>terris williams</t>
  </si>
  <si>
    <t>terris</t>
  </si>
  <si>
    <t>13012458CF10A</t>
  </si>
  <si>
    <t>kevin beach</t>
  </si>
  <si>
    <t>beach</t>
  </si>
  <si>
    <t>13000565CF10A</t>
  </si>
  <si>
    <t>16002719MM10A</t>
  </si>
  <si>
    <t>brandon hayes</t>
  </si>
  <si>
    <t>14015879MM10A</t>
  </si>
  <si>
    <t>16000366CF10A</t>
  </si>
  <si>
    <t>john pitre</t>
  </si>
  <si>
    <t>pitre</t>
  </si>
  <si>
    <t>13004470CF10A</t>
  </si>
  <si>
    <t>billy aiken</t>
  </si>
  <si>
    <t>aiken</t>
  </si>
  <si>
    <t>12006423CF10A</t>
  </si>
  <si>
    <t>elizabeth joseph</t>
  </si>
  <si>
    <t>13004907CF10A</t>
  </si>
  <si>
    <t>rose perez</t>
  </si>
  <si>
    <t>14009350CF10A</t>
  </si>
  <si>
    <t>15001305MM10A</t>
  </si>
  <si>
    <t>kevin haage</t>
  </si>
  <si>
    <t>haage</t>
  </si>
  <si>
    <t>14008454CF10A</t>
  </si>
  <si>
    <t>16001548CF10A</t>
  </si>
  <si>
    <t>chaddie harrison</t>
  </si>
  <si>
    <t>chaddie</t>
  </si>
  <si>
    <t>13012757CF10A</t>
  </si>
  <si>
    <t>mikhail watson</t>
  </si>
  <si>
    <t>13001810CF10A</t>
  </si>
  <si>
    <t>15003101CF10A</t>
  </si>
  <si>
    <t>jino desarme</t>
  </si>
  <si>
    <t>jino</t>
  </si>
  <si>
    <t>desarme</t>
  </si>
  <si>
    <t>13006650CF10A</t>
  </si>
  <si>
    <t>15000207MM10A</t>
  </si>
  <si>
    <t>christine king</t>
  </si>
  <si>
    <t>13014515MM10A</t>
  </si>
  <si>
    <t>daryll burgess</t>
  </si>
  <si>
    <t>13001635CF10A</t>
  </si>
  <si>
    <t>15030363TC20A</t>
  </si>
  <si>
    <t>angel delgado</t>
  </si>
  <si>
    <t>13011415CF10A</t>
  </si>
  <si>
    <t>13020707MM10A</t>
  </si>
  <si>
    <t>paul mcmullin</t>
  </si>
  <si>
    <t>mcmullin</t>
  </si>
  <si>
    <t>14003714CF10A</t>
  </si>
  <si>
    <t>jelissa jolly</t>
  </si>
  <si>
    <t>jelissa</t>
  </si>
  <si>
    <t>13004791MM10A</t>
  </si>
  <si>
    <t>15060273TC30A</t>
  </si>
  <si>
    <t>mary davis</t>
  </si>
  <si>
    <t>14002215CF10A</t>
  </si>
  <si>
    <t>rohan willis</t>
  </si>
  <si>
    <t>13014754CF10A</t>
  </si>
  <si>
    <t>14003185MM40A</t>
  </si>
  <si>
    <t>anton bryant</t>
  </si>
  <si>
    <t>13003810MM10A</t>
  </si>
  <si>
    <t>13018624TC10A</t>
  </si>
  <si>
    <t>stephen korelisha</t>
  </si>
  <si>
    <t>korelisha</t>
  </si>
  <si>
    <t>12002724MM10A</t>
  </si>
  <si>
    <t>jermaine tramun</t>
  </si>
  <si>
    <t>tramun</t>
  </si>
  <si>
    <t>13016412MM10A</t>
  </si>
  <si>
    <t>14026951TC30A</t>
  </si>
  <si>
    <t>etienne dozil</t>
  </si>
  <si>
    <t>13000309CF10A</t>
  </si>
  <si>
    <t>antwaun irvin</t>
  </si>
  <si>
    <t>antwaun</t>
  </si>
  <si>
    <t>13013502CF10A</t>
  </si>
  <si>
    <t>14005774MM10A</t>
  </si>
  <si>
    <t>raynard kent</t>
  </si>
  <si>
    <t>13004669CF10A</t>
  </si>
  <si>
    <t>13008617CF10A</t>
  </si>
  <si>
    <t>14018228MM10A</t>
  </si>
  <si>
    <t>15006750CF10A</t>
  </si>
  <si>
    <t>john chironno</t>
  </si>
  <si>
    <t>chironno</t>
  </si>
  <si>
    <t>14016373MM10A</t>
  </si>
  <si>
    <t>15003380MM40A</t>
  </si>
  <si>
    <t>Fish/Wildlife Viol Landing Requirements</t>
  </si>
  <si>
    <t>david cadet</t>
  </si>
  <si>
    <t>13009983CF10A</t>
  </si>
  <si>
    <t>14015175MM10A</t>
  </si>
  <si>
    <t>brandon castillo</t>
  </si>
  <si>
    <t>13003294CF10A</t>
  </si>
  <si>
    <t>daniel monteferante</t>
  </si>
  <si>
    <t>monteferante</t>
  </si>
  <si>
    <t>13005721MM10A</t>
  </si>
  <si>
    <t>catrice telfort</t>
  </si>
  <si>
    <t>catrice</t>
  </si>
  <si>
    <t>telfort</t>
  </si>
  <si>
    <t>13016563MM10A</t>
  </si>
  <si>
    <t>dominic bernardine</t>
  </si>
  <si>
    <t>bernardine</t>
  </si>
  <si>
    <t>14014587CF10A</t>
  </si>
  <si>
    <t>15003919CF10A</t>
  </si>
  <si>
    <t>dominic morrison</t>
  </si>
  <si>
    <t>morrison</t>
  </si>
  <si>
    <t>14007316CF10A</t>
  </si>
  <si>
    <t>15012162MM10A</t>
  </si>
  <si>
    <t>richard sofer</t>
  </si>
  <si>
    <t>sofer</t>
  </si>
  <si>
    <t>13005234MM10A</t>
  </si>
  <si>
    <t>anthony cardullo</t>
  </si>
  <si>
    <t>cardullo</t>
  </si>
  <si>
    <t>13013514MM10A</t>
  </si>
  <si>
    <t>13018011MM10A</t>
  </si>
  <si>
    <t>13002206CF10A</t>
  </si>
  <si>
    <t>michael shipp</t>
  </si>
  <si>
    <t>shipp</t>
  </si>
  <si>
    <t>14013380CF10A</t>
  </si>
  <si>
    <t>15001370MM10A</t>
  </si>
  <si>
    <t>david oconnell</t>
  </si>
  <si>
    <t>13004573CF10A</t>
  </si>
  <si>
    <t>nathan strickland</t>
  </si>
  <si>
    <t>strickland</t>
  </si>
  <si>
    <t>14001939CF10A</t>
  </si>
  <si>
    <t>santiago pinzon</t>
  </si>
  <si>
    <t>pinzon</t>
  </si>
  <si>
    <t>13005098CF10A</t>
  </si>
  <si>
    <t>13009545CF10A</t>
  </si>
  <si>
    <t>tegray whilby</t>
  </si>
  <si>
    <t>tegray</t>
  </si>
  <si>
    <t>whilby</t>
  </si>
  <si>
    <t>14006052MM10A</t>
  </si>
  <si>
    <t>14008252CF10A</t>
  </si>
  <si>
    <t>crystal davis</t>
  </si>
  <si>
    <t>13005650CF10A</t>
  </si>
  <si>
    <t>13010796CF10A</t>
  </si>
  <si>
    <t>joel valentin</t>
  </si>
  <si>
    <t>13023875MM10A</t>
  </si>
  <si>
    <t>14014711MM10A</t>
  </si>
  <si>
    <t>christopher dalessandro</t>
  </si>
  <si>
    <t>13012993CF10A</t>
  </si>
  <si>
    <t>densmore daniels</t>
  </si>
  <si>
    <t>densmore</t>
  </si>
  <si>
    <t>13017467CF10A</t>
  </si>
  <si>
    <t>14015133CF10A</t>
  </si>
  <si>
    <t>latoya neal</t>
  </si>
  <si>
    <t>latoya</t>
  </si>
  <si>
    <t>11017327MM10A</t>
  </si>
  <si>
    <t>christine golding</t>
  </si>
  <si>
    <t>13015855CF10A</t>
  </si>
  <si>
    <t>15008987MM10A</t>
  </si>
  <si>
    <t>michael somers</t>
  </si>
  <si>
    <t>somers</t>
  </si>
  <si>
    <t>13003037MM10A</t>
  </si>
  <si>
    <t>16000105CF10A</t>
  </si>
  <si>
    <t>Arson in the Second Degree</t>
  </si>
  <si>
    <t>peter reilly</t>
  </si>
  <si>
    <t>reilly</t>
  </si>
  <si>
    <t>13014672CF10A</t>
  </si>
  <si>
    <t>tommie mims</t>
  </si>
  <si>
    <t>14002808CF10A</t>
  </si>
  <si>
    <t>14003102CF10A</t>
  </si>
  <si>
    <t>siarhei marakin</t>
  </si>
  <si>
    <t>siarhei</t>
  </si>
  <si>
    <t>marakin</t>
  </si>
  <si>
    <t>13018503MM10A</t>
  </si>
  <si>
    <t>15032494MU10A</t>
  </si>
  <si>
    <t>shantegra godfrey</t>
  </si>
  <si>
    <t>shantegra</t>
  </si>
  <si>
    <t>13011839CF10A</t>
  </si>
  <si>
    <t>aaron davis</t>
  </si>
  <si>
    <t>14015814CF10A</t>
  </si>
  <si>
    <t>15003853CF10A</t>
  </si>
  <si>
    <t>vinessia gray</t>
  </si>
  <si>
    <t>vinessia</t>
  </si>
  <si>
    <t>13016849CF10A</t>
  </si>
  <si>
    <t>meyer renteria</t>
  </si>
  <si>
    <t>meyer</t>
  </si>
  <si>
    <t>renteria</t>
  </si>
  <si>
    <t>13019856MM10A</t>
  </si>
  <si>
    <t>irving emmanuel</t>
  </si>
  <si>
    <t>irving</t>
  </si>
  <si>
    <t>13006548CF10A</t>
  </si>
  <si>
    <t>akeem james</t>
  </si>
  <si>
    <t>14015007CF10A</t>
  </si>
  <si>
    <t>15000314MM10A</t>
  </si>
  <si>
    <t>virgil stephens</t>
  </si>
  <si>
    <t>virgil</t>
  </si>
  <si>
    <t>14014927CF10A</t>
  </si>
  <si>
    <t>15013443MM10A</t>
  </si>
  <si>
    <t>belinda triana</t>
  </si>
  <si>
    <t>belinda</t>
  </si>
  <si>
    <t>triana</t>
  </si>
  <si>
    <t>13004194CF10A</t>
  </si>
  <si>
    <t>14004202CF10A</t>
  </si>
  <si>
    <t>15015904CF10A</t>
  </si>
  <si>
    <t>jerome roberts</t>
  </si>
  <si>
    <t>14004634MM10A</t>
  </si>
  <si>
    <t>16003295CF10A</t>
  </si>
  <si>
    <t>denise jackson-minott</t>
  </si>
  <si>
    <t>jackson-minott</t>
  </si>
  <si>
    <t>13005720MM10A</t>
  </si>
  <si>
    <t>haywood farrow</t>
  </si>
  <si>
    <t>farrow</t>
  </si>
  <si>
    <t>13002530CF10A</t>
  </si>
  <si>
    <t>rosalia poirier</t>
  </si>
  <si>
    <t>rosalia</t>
  </si>
  <si>
    <t>12000487MO30A</t>
  </si>
  <si>
    <t>jamie sapp</t>
  </si>
  <si>
    <t>14003211CF10A</t>
  </si>
  <si>
    <t>14034506TC30A</t>
  </si>
  <si>
    <t>cedric fraser</t>
  </si>
  <si>
    <t>14013402CF10A</t>
  </si>
  <si>
    <t>14016939CF10A</t>
  </si>
  <si>
    <t>tatiana quiruz</t>
  </si>
  <si>
    <t>tatiana</t>
  </si>
  <si>
    <t>quiruz</t>
  </si>
  <si>
    <t>13012552CF10A</t>
  </si>
  <si>
    <t>christopher hernandez</t>
  </si>
  <si>
    <t>13007633CF10A</t>
  </si>
  <si>
    <t>james mcdowell</t>
  </si>
  <si>
    <t>13000881MM10A</t>
  </si>
  <si>
    <t>13007542CF10A</t>
  </si>
  <si>
    <t>denise smith</t>
  </si>
  <si>
    <t>14000041MM10A</t>
  </si>
  <si>
    <t>devion ford</t>
  </si>
  <si>
    <t>devion</t>
  </si>
  <si>
    <t>13001602CF10A</t>
  </si>
  <si>
    <t>13000677MM20A</t>
  </si>
  <si>
    <t>daniel chiswell</t>
  </si>
  <si>
    <t>chiswell</t>
  </si>
  <si>
    <t>13009078CF10A</t>
  </si>
  <si>
    <t>13001166MM30A</t>
  </si>
  <si>
    <t>POSSESS FIELD BOX WITH REGISTERED MARK</t>
  </si>
  <si>
    <t>ryan milbry</t>
  </si>
  <si>
    <t>milbry</t>
  </si>
  <si>
    <t>10005414CF10A</t>
  </si>
  <si>
    <t>Accessory After the Fact</t>
  </si>
  <si>
    <t>13034609TC10A</t>
  </si>
  <si>
    <t>christian johnson</t>
  </si>
  <si>
    <t>14001053CF10A</t>
  </si>
  <si>
    <t>mauricio buitrago</t>
  </si>
  <si>
    <t>buitrago</t>
  </si>
  <si>
    <t>13010838CF10A</t>
  </si>
  <si>
    <t>13117897TC30A</t>
  </si>
  <si>
    <t>yolanda allen</t>
  </si>
  <si>
    <t>12006122CF10A</t>
  </si>
  <si>
    <t>john edward</t>
  </si>
  <si>
    <t>13004493CF10A</t>
  </si>
  <si>
    <t>13006584CF10A</t>
  </si>
  <si>
    <t>larry boyd</t>
  </si>
  <si>
    <t>13004228MO10A</t>
  </si>
  <si>
    <t>kenneth smith</t>
  </si>
  <si>
    <t>13017249CF10A</t>
  </si>
  <si>
    <t>15005096CF10A</t>
  </si>
  <si>
    <t>joshua diaz</t>
  </si>
  <si>
    <t>14008005CF10A</t>
  </si>
  <si>
    <t>15010277CF10A</t>
  </si>
  <si>
    <t>yevgeniy kochnev</t>
  </si>
  <si>
    <t>yevgeniy</t>
  </si>
  <si>
    <t>kochnev</t>
  </si>
  <si>
    <t>13006596CF10A</t>
  </si>
  <si>
    <t>xavier segura</t>
  </si>
  <si>
    <t>segura</t>
  </si>
  <si>
    <t>13003363MM10A</t>
  </si>
  <si>
    <t>15014200CF10A</t>
  </si>
  <si>
    <t>lisa quiggins</t>
  </si>
  <si>
    <t>quiggins</t>
  </si>
  <si>
    <t>13007430CF10A</t>
  </si>
  <si>
    <t>jeanpierre germain</t>
  </si>
  <si>
    <t>germain</t>
  </si>
  <si>
    <t>13006337CF10A</t>
  </si>
  <si>
    <t>Poss Similitude of Drivers Lic</t>
  </si>
  <si>
    <t>chantel falconer</t>
  </si>
  <si>
    <t>falconer</t>
  </si>
  <si>
    <t>14003917MM10A</t>
  </si>
  <si>
    <t>14007126MM10A</t>
  </si>
  <si>
    <t>sam tommie</t>
  </si>
  <si>
    <t>10017288CF10A</t>
  </si>
  <si>
    <t>14014014MM10A</t>
  </si>
  <si>
    <t>mickelia mckenzie</t>
  </si>
  <si>
    <t>mickelia</t>
  </si>
  <si>
    <t>14003381MM10A</t>
  </si>
  <si>
    <t>randa natour</t>
  </si>
  <si>
    <t>randa</t>
  </si>
  <si>
    <t>natour</t>
  </si>
  <si>
    <t>13015750MM10A</t>
  </si>
  <si>
    <t>tayler reed</t>
  </si>
  <si>
    <t>tayler</t>
  </si>
  <si>
    <t>13006142TC10A</t>
  </si>
  <si>
    <t>jose matos</t>
  </si>
  <si>
    <t>matos</t>
  </si>
  <si>
    <t>12001565CF10A</t>
  </si>
  <si>
    <t>john stancil</t>
  </si>
  <si>
    <t>stancil</t>
  </si>
  <si>
    <t>11003425CF10A</t>
  </si>
  <si>
    <t>13005077CF10A</t>
  </si>
  <si>
    <t>bryan holloway</t>
  </si>
  <si>
    <t>13006519CF10A</t>
  </si>
  <si>
    <t>demetrius sweeting</t>
  </si>
  <si>
    <t>13011736CF10A</t>
  </si>
  <si>
    <t>rachel bollman</t>
  </si>
  <si>
    <t>bollman</t>
  </si>
  <si>
    <t>09006158MM10A</t>
  </si>
  <si>
    <t>matthew john</t>
  </si>
  <si>
    <t>14000058CF10A</t>
  </si>
  <si>
    <t>shannon lewis</t>
  </si>
  <si>
    <t>12056716TC10A</t>
  </si>
  <si>
    <t>Present Proof of Invalid Insur</t>
  </si>
  <si>
    <t>demetri jackson</t>
  </si>
  <si>
    <t>demetri</t>
  </si>
  <si>
    <t>11067733TC20A</t>
  </si>
  <si>
    <t>16009692TC30A</t>
  </si>
  <si>
    <t>sico charles</t>
  </si>
  <si>
    <t>sico</t>
  </si>
  <si>
    <t>13004019CF10A</t>
  </si>
  <si>
    <t>adrian bowling</t>
  </si>
  <si>
    <t>bowling</t>
  </si>
  <si>
    <t>14001467CF10A</t>
  </si>
  <si>
    <t>terry mueller</t>
  </si>
  <si>
    <t>13044394TC10A</t>
  </si>
  <si>
    <t>14007285MM10A</t>
  </si>
  <si>
    <t>pete peterman</t>
  </si>
  <si>
    <t>pete</t>
  </si>
  <si>
    <t>peterman</t>
  </si>
  <si>
    <t>13000546CF10A</t>
  </si>
  <si>
    <t>14000529MM10A</t>
  </si>
  <si>
    <t>geralyn francis</t>
  </si>
  <si>
    <t>geralyn</t>
  </si>
  <si>
    <t>11013978MM10A</t>
  </si>
  <si>
    <t>leon robinson</t>
  </si>
  <si>
    <t>13004868CF10A</t>
  </si>
  <si>
    <t>14012048TC10A</t>
  </si>
  <si>
    <t>maritza valle</t>
  </si>
  <si>
    <t>maritza</t>
  </si>
  <si>
    <t>13008078MM10A</t>
  </si>
  <si>
    <t>esther pierre</t>
  </si>
  <si>
    <t>13023584MM10A</t>
  </si>
  <si>
    <t>lisa santoro-davis</t>
  </si>
  <si>
    <t>santoro-davis</t>
  </si>
  <si>
    <t>12017038CF10A</t>
  </si>
  <si>
    <t>14009016CF10A</t>
  </si>
  <si>
    <t>emile jonassaint</t>
  </si>
  <si>
    <t>emile</t>
  </si>
  <si>
    <t>jonassaint</t>
  </si>
  <si>
    <t>14014087CF10A</t>
  </si>
  <si>
    <t>16000664MM40A</t>
  </si>
  <si>
    <t>derrick rowe</t>
  </si>
  <si>
    <t>03042741TC20A</t>
  </si>
  <si>
    <t>dennis tummings</t>
  </si>
  <si>
    <t>tummings</t>
  </si>
  <si>
    <t>13006794CF10A</t>
  </si>
  <si>
    <t>renard mccloud</t>
  </si>
  <si>
    <t>13005342MM10A</t>
  </si>
  <si>
    <t>13039138TC10A</t>
  </si>
  <si>
    <t>roberto tomlinson</t>
  </si>
  <si>
    <t>tomlinson</t>
  </si>
  <si>
    <t>13004200CF10A</t>
  </si>
  <si>
    <t>14012505CF10A</t>
  </si>
  <si>
    <t>15010553CF10A</t>
  </si>
  <si>
    <t>jabari wells</t>
  </si>
  <si>
    <t>jabari</t>
  </si>
  <si>
    <t>13005735CF10A</t>
  </si>
  <si>
    <t>14005908CF10A</t>
  </si>
  <si>
    <t>tremaine mckenzie</t>
  </si>
  <si>
    <t>tremaine</t>
  </si>
  <si>
    <t>13014716CF10A</t>
  </si>
  <si>
    <t>16002649CF10A</t>
  </si>
  <si>
    <t>daniel hernandez</t>
  </si>
  <si>
    <t>14008811CF10A</t>
  </si>
  <si>
    <t>15025616TC20A</t>
  </si>
  <si>
    <t>julia acosta</t>
  </si>
  <si>
    <t>julia</t>
  </si>
  <si>
    <t>acosta</t>
  </si>
  <si>
    <t>14000992MM10A</t>
  </si>
  <si>
    <t>joseph janes</t>
  </si>
  <si>
    <t>janes</t>
  </si>
  <si>
    <t>14000540CF10A</t>
  </si>
  <si>
    <t>marvin davis</t>
  </si>
  <si>
    <t>13015402MM10A</t>
  </si>
  <si>
    <t>anthony stephens</t>
  </si>
  <si>
    <t>14012933CF10A</t>
  </si>
  <si>
    <t>15017647TC10A</t>
  </si>
  <si>
    <t>gerard fowler</t>
  </si>
  <si>
    <t>13003570CF10A</t>
  </si>
  <si>
    <t>Structuring Transactions</t>
  </si>
  <si>
    <t>william warrington</t>
  </si>
  <si>
    <t>warrington</t>
  </si>
  <si>
    <t>13005743MM10A</t>
  </si>
  <si>
    <t>adam mccarthy</t>
  </si>
  <si>
    <t>13007982MM10A</t>
  </si>
  <si>
    <t>14009089MM10A</t>
  </si>
  <si>
    <t>jerry warrens</t>
  </si>
  <si>
    <t>warrens</t>
  </si>
  <si>
    <t>13008699MM10A</t>
  </si>
  <si>
    <t>13013844MM10A</t>
  </si>
  <si>
    <t>13008492CF10A</t>
  </si>
  <si>
    <t>marsofia jean</t>
  </si>
  <si>
    <t>marsofia</t>
  </si>
  <si>
    <t>13015490CF10A</t>
  </si>
  <si>
    <t>william weiss</t>
  </si>
  <si>
    <t>weiss</t>
  </si>
  <si>
    <t>14009546CF10A</t>
  </si>
  <si>
    <t>15000407CF10A</t>
  </si>
  <si>
    <t>brian cali</t>
  </si>
  <si>
    <t>cali</t>
  </si>
  <si>
    <t>13015751MM10A</t>
  </si>
  <si>
    <t>14028850TC40A</t>
  </si>
  <si>
    <t>alfonso quesada</t>
  </si>
  <si>
    <t>quesada</t>
  </si>
  <si>
    <t>13013687CF10A</t>
  </si>
  <si>
    <t>fred holmes</t>
  </si>
  <si>
    <t>13004600CF10A</t>
  </si>
  <si>
    <t>akhter hossain</t>
  </si>
  <si>
    <t>akhter</t>
  </si>
  <si>
    <t>hossain</t>
  </si>
  <si>
    <t>13015972CF10A</t>
  </si>
  <si>
    <t>thurman jones</t>
  </si>
  <si>
    <t>13010299CF10A</t>
  </si>
  <si>
    <t>herman smith</t>
  </si>
  <si>
    <t>13007044CF10A</t>
  </si>
  <si>
    <t>13012694CF10A</t>
  </si>
  <si>
    <t>joseph fermoile</t>
  </si>
  <si>
    <t>fermoile</t>
  </si>
  <si>
    <t>13013570CF10A</t>
  </si>
  <si>
    <t>14011115CF10A</t>
  </si>
  <si>
    <t>kymar forchin</t>
  </si>
  <si>
    <t>kymar</t>
  </si>
  <si>
    <t>forchin</t>
  </si>
  <si>
    <t>13002888MM10A</t>
  </si>
  <si>
    <t>13005139MM10A</t>
  </si>
  <si>
    <t>daniel turbay</t>
  </si>
  <si>
    <t>turbay</t>
  </si>
  <si>
    <t>13017237CF10A</t>
  </si>
  <si>
    <t>14004048MM10A</t>
  </si>
  <si>
    <t>troy paul</t>
  </si>
  <si>
    <t>13003679CF10A</t>
  </si>
  <si>
    <t>kenneth young</t>
  </si>
  <si>
    <t>13010462MM10A</t>
  </si>
  <si>
    <t>susan roberts</t>
  </si>
  <si>
    <t>13000242MM10A</t>
  </si>
  <si>
    <t>roberto martinez</t>
  </si>
  <si>
    <t>10014854CF10A</t>
  </si>
  <si>
    <t>alexander castro</t>
  </si>
  <si>
    <t>14009137MM10A</t>
  </si>
  <si>
    <t>14016045MM10A</t>
  </si>
  <si>
    <t>matthew holmes</t>
  </si>
  <si>
    <t>13011381CF10A</t>
  </si>
  <si>
    <t>brian watkins</t>
  </si>
  <si>
    <t>watkins</t>
  </si>
  <si>
    <t>13017081CF10A</t>
  </si>
  <si>
    <t>15008747CF10A</t>
  </si>
  <si>
    <t>lamont dixon</t>
  </si>
  <si>
    <t>13006217CF10A</t>
  </si>
  <si>
    <t>15016236CF10A</t>
  </si>
  <si>
    <t>taquan wallace</t>
  </si>
  <si>
    <t>taquan</t>
  </si>
  <si>
    <t>13012051CF10A</t>
  </si>
  <si>
    <t>michael collins</t>
  </si>
  <si>
    <t>14011378CF10A</t>
  </si>
  <si>
    <t>15006500MM10A</t>
  </si>
  <si>
    <t>ronald knight</t>
  </si>
  <si>
    <t>13017571CF10A</t>
  </si>
  <si>
    <t>kamiyla lane</t>
  </si>
  <si>
    <t>kamiyla</t>
  </si>
  <si>
    <t>14004560MM10A</t>
  </si>
  <si>
    <t>thomas styles</t>
  </si>
  <si>
    <t>styles</t>
  </si>
  <si>
    <t>14006643CF10A</t>
  </si>
  <si>
    <t>15007689MM10A</t>
  </si>
  <si>
    <t>tomas smith</t>
  </si>
  <si>
    <t>tomas</t>
  </si>
  <si>
    <t>14009576CF10A</t>
  </si>
  <si>
    <t>14012656CF10A</t>
  </si>
  <si>
    <t>dechand ramsook</t>
  </si>
  <si>
    <t>dechand</t>
  </si>
  <si>
    <t>ramsook</t>
  </si>
  <si>
    <t>13001035CF10A</t>
  </si>
  <si>
    <t>darius wilkins</t>
  </si>
  <si>
    <t>13017890CF10A</t>
  </si>
  <si>
    <t>14009039MM10A</t>
  </si>
  <si>
    <t>andrew riggins</t>
  </si>
  <si>
    <t>riggins</t>
  </si>
  <si>
    <t>14000801CF10A</t>
  </si>
  <si>
    <t>16002794CF10A</t>
  </si>
  <si>
    <t>anthony lisinicchia</t>
  </si>
  <si>
    <t>lisinicchia</t>
  </si>
  <si>
    <t>14002537CF10A</t>
  </si>
  <si>
    <t>dave jackson</t>
  </si>
  <si>
    <t>14000439CF10A</t>
  </si>
  <si>
    <t>luis vigniero</t>
  </si>
  <si>
    <t>vigniero</t>
  </si>
  <si>
    <t>12017413CF10A</t>
  </si>
  <si>
    <t>ramon delacruz</t>
  </si>
  <si>
    <t>13008390CF10A</t>
  </si>
  <si>
    <t>eric alders</t>
  </si>
  <si>
    <t>alders</t>
  </si>
  <si>
    <t>13001461CF10A</t>
  </si>
  <si>
    <t>cavoan ramson</t>
  </si>
  <si>
    <t>cavoan</t>
  </si>
  <si>
    <t>ramson</t>
  </si>
  <si>
    <t>14001628CF10A</t>
  </si>
  <si>
    <t>tammy trotter</t>
  </si>
  <si>
    <t>tammy</t>
  </si>
  <si>
    <t>trotter</t>
  </si>
  <si>
    <t>14006012CF10A</t>
  </si>
  <si>
    <t>14013909CF10A</t>
  </si>
  <si>
    <t>carol debriae</t>
  </si>
  <si>
    <t>carol</t>
  </si>
  <si>
    <t>debriae</t>
  </si>
  <si>
    <t>13001486CF10A</t>
  </si>
  <si>
    <t>andrew abbott</t>
  </si>
  <si>
    <t>abbott</t>
  </si>
  <si>
    <t>14000184MM10A</t>
  </si>
  <si>
    <t>john meneses</t>
  </si>
  <si>
    <t>meneses</t>
  </si>
  <si>
    <t>13006413CF10A</t>
  </si>
  <si>
    <t>tony gotiear</t>
  </si>
  <si>
    <t>gotiear</t>
  </si>
  <si>
    <t>13022631MM10A</t>
  </si>
  <si>
    <t>eddie whitehead</t>
  </si>
  <si>
    <t>13012089CF10A</t>
  </si>
  <si>
    <t>14010475TC10A</t>
  </si>
  <si>
    <t>linden anderson</t>
  </si>
  <si>
    <t>linden</t>
  </si>
  <si>
    <t>14002685MM10A</t>
  </si>
  <si>
    <t>deroslyn doreus</t>
  </si>
  <si>
    <t>deroslyn</t>
  </si>
  <si>
    <t>doreus</t>
  </si>
  <si>
    <t>13006126CF10A</t>
  </si>
  <si>
    <t>darien justice</t>
  </si>
  <si>
    <t>darien</t>
  </si>
  <si>
    <t>13002910MM10A</t>
  </si>
  <si>
    <t>14006024MM10A</t>
  </si>
  <si>
    <t>corey marrero</t>
  </si>
  <si>
    <t>marrero</t>
  </si>
  <si>
    <t>13017774CF10A</t>
  </si>
  <si>
    <t>15047392TC20A</t>
  </si>
  <si>
    <t>joshua stein</t>
  </si>
  <si>
    <t>stein</t>
  </si>
  <si>
    <t>13003471MM10A</t>
  </si>
  <si>
    <t>14042970TC10A</t>
  </si>
  <si>
    <t>jenny gomezdibenedetto</t>
  </si>
  <si>
    <t>jenny</t>
  </si>
  <si>
    <t>gomezdibenedetto</t>
  </si>
  <si>
    <t>13012330CF10A</t>
  </si>
  <si>
    <t>marlon mckay</t>
  </si>
  <si>
    <t>mckay</t>
  </si>
  <si>
    <t>14015041CF10A</t>
  </si>
  <si>
    <t>14016441CF10A</t>
  </si>
  <si>
    <t>matthew colias</t>
  </si>
  <si>
    <t>colias</t>
  </si>
  <si>
    <t>13014625MM10A</t>
  </si>
  <si>
    <t>14023689TC20A</t>
  </si>
  <si>
    <t>frank congemi</t>
  </si>
  <si>
    <t>congemi</t>
  </si>
  <si>
    <t>13015278CF10A</t>
  </si>
  <si>
    <t>alberto solorio</t>
  </si>
  <si>
    <t>solorio</t>
  </si>
  <si>
    <t>13009208CF10A</t>
  </si>
  <si>
    <t>shaquella pines</t>
  </si>
  <si>
    <t>shaquella</t>
  </si>
  <si>
    <t>pines</t>
  </si>
  <si>
    <t>13011762CF10A</t>
  </si>
  <si>
    <t>shanese ansby</t>
  </si>
  <si>
    <t>shanese</t>
  </si>
  <si>
    <t>ansby</t>
  </si>
  <si>
    <t>14007862CF10A</t>
  </si>
  <si>
    <t>15015502TC30A</t>
  </si>
  <si>
    <t>laurence stevens</t>
  </si>
  <si>
    <t>14001414MM10A</t>
  </si>
  <si>
    <t>jack pierre-louis</t>
  </si>
  <si>
    <t>pierre-louis</t>
  </si>
  <si>
    <t>13011749CF10A</t>
  </si>
  <si>
    <t>carlton johnson</t>
  </si>
  <si>
    <t>13005667CF10A</t>
  </si>
  <si>
    <t>antoine ilus</t>
  </si>
  <si>
    <t>ilus</t>
  </si>
  <si>
    <t>13000762CF10A</t>
  </si>
  <si>
    <t>13112303TC30A</t>
  </si>
  <si>
    <t>15000128MM10A</t>
  </si>
  <si>
    <t>terry carte</t>
  </si>
  <si>
    <t>carte</t>
  </si>
  <si>
    <t>14003365CF10A</t>
  </si>
  <si>
    <t>14008684CF10A</t>
  </si>
  <si>
    <t>bryon allmond</t>
  </si>
  <si>
    <t>bryon</t>
  </si>
  <si>
    <t>allmond</t>
  </si>
  <si>
    <t>13004985MM10A</t>
  </si>
  <si>
    <t>gerard restaino</t>
  </si>
  <si>
    <t>restaino</t>
  </si>
  <si>
    <t>14012639CF10A</t>
  </si>
  <si>
    <t>Principal In The First Degree</t>
  </si>
  <si>
    <t>14015556CF10A</t>
  </si>
  <si>
    <t>15010401MM10A</t>
  </si>
  <si>
    <t>byron everett</t>
  </si>
  <si>
    <t>13003835MM10A</t>
  </si>
  <si>
    <t>owen parchment</t>
  </si>
  <si>
    <t>parchment</t>
  </si>
  <si>
    <t>13023756MM10A</t>
  </si>
  <si>
    <t>dericky mcgirt</t>
  </si>
  <si>
    <t>dericky</t>
  </si>
  <si>
    <t>mcgirt</t>
  </si>
  <si>
    <t>13005742CF10A</t>
  </si>
  <si>
    <t>13016450MM10A</t>
  </si>
  <si>
    <t>14011918CF10A</t>
  </si>
  <si>
    <t>dershawn williams</t>
  </si>
  <si>
    <t>dershawn</t>
  </si>
  <si>
    <t>13014271CF10A</t>
  </si>
  <si>
    <t>14023558TC10A</t>
  </si>
  <si>
    <t>david shuman</t>
  </si>
  <si>
    <t>13007480CF10A</t>
  </si>
  <si>
    <t>13012135CF10A</t>
  </si>
  <si>
    <t>william quarles</t>
  </si>
  <si>
    <t>quarles</t>
  </si>
  <si>
    <t>14016506CF10A</t>
  </si>
  <si>
    <t>15011161CF10A</t>
  </si>
  <si>
    <t>johnny philus</t>
  </si>
  <si>
    <t>philus</t>
  </si>
  <si>
    <t>13013726CF10A</t>
  </si>
  <si>
    <t>patricia cerra</t>
  </si>
  <si>
    <t>cerra</t>
  </si>
  <si>
    <t>13012310CF10A</t>
  </si>
  <si>
    <t>flaviano leon</t>
  </si>
  <si>
    <t>flaviano</t>
  </si>
  <si>
    <t>13017496MM10A</t>
  </si>
  <si>
    <t>orlando gonzalez</t>
  </si>
  <si>
    <t>13006687CF10A</t>
  </si>
  <si>
    <t>13001460MM20A</t>
  </si>
  <si>
    <t>ronald schultheiss</t>
  </si>
  <si>
    <t>schultheiss</t>
  </si>
  <si>
    <t>14014157CF10A</t>
  </si>
  <si>
    <t>15001664MM10A</t>
  </si>
  <si>
    <t>devon beckford</t>
  </si>
  <si>
    <t>14001521CF10A</t>
  </si>
  <si>
    <t>abraham walker</t>
  </si>
  <si>
    <t>14000850MM10A</t>
  </si>
  <si>
    <t>alexander bucknor</t>
  </si>
  <si>
    <t>bucknor</t>
  </si>
  <si>
    <t>13005177CF10A</t>
  </si>
  <si>
    <t>15045664TC40A</t>
  </si>
  <si>
    <t>lavoris walker</t>
  </si>
  <si>
    <t>lavoris</t>
  </si>
  <si>
    <t>14006802CF10A</t>
  </si>
  <si>
    <t>15011697CF10A</t>
  </si>
  <si>
    <t>stephen gornall</t>
  </si>
  <si>
    <t>gornall</t>
  </si>
  <si>
    <t>13003745MM10A</t>
  </si>
  <si>
    <t>14000433MM40A</t>
  </si>
  <si>
    <t>14010455CF10A</t>
  </si>
  <si>
    <t>charniece hill</t>
  </si>
  <si>
    <t>charniece</t>
  </si>
  <si>
    <t>13004733CF10A</t>
  </si>
  <si>
    <t>13012805MO10A</t>
  </si>
  <si>
    <t>nastastear wilson</t>
  </si>
  <si>
    <t>nastastear</t>
  </si>
  <si>
    <t>14011294CF10A</t>
  </si>
  <si>
    <t>14016354MM10A</t>
  </si>
  <si>
    <t>ebrain penaloza</t>
  </si>
  <si>
    <t>ebrain</t>
  </si>
  <si>
    <t>penaloza</t>
  </si>
  <si>
    <t>13014984CF10A</t>
  </si>
  <si>
    <t>artis cameron</t>
  </si>
  <si>
    <t>artis</t>
  </si>
  <si>
    <t>13018779MM10A</t>
  </si>
  <si>
    <t>jeffrey flowers</t>
  </si>
  <si>
    <t>13002012MM10A</t>
  </si>
  <si>
    <t>david hollis</t>
  </si>
  <si>
    <t>14006354CF10A</t>
  </si>
  <si>
    <t>14008489MM10A</t>
  </si>
  <si>
    <t>hamlet rodriguez-cabreja</t>
  </si>
  <si>
    <t>hamlet</t>
  </si>
  <si>
    <t>rodriguez-cabreja</t>
  </si>
  <si>
    <t>13005024CF10A</t>
  </si>
  <si>
    <t>kristopher pendlebury</t>
  </si>
  <si>
    <t>pendlebury</t>
  </si>
  <si>
    <t>13006177MM10A</t>
  </si>
  <si>
    <t>13006197CF10A</t>
  </si>
  <si>
    <t>hopeton vassell</t>
  </si>
  <si>
    <t>hopeton</t>
  </si>
  <si>
    <t>14017250MM10A</t>
  </si>
  <si>
    <t>15011567MM10A</t>
  </si>
  <si>
    <t>darren robinson</t>
  </si>
  <si>
    <t>13009525MM10A</t>
  </si>
  <si>
    <t>13013969MM10A</t>
  </si>
  <si>
    <t>christopher wilson</t>
  </si>
  <si>
    <t>13003244CF10A</t>
  </si>
  <si>
    <t>14011659MM10A</t>
  </si>
  <si>
    <t>emily diana</t>
  </si>
  <si>
    <t>13009599MM10A</t>
  </si>
  <si>
    <t>anthony roberts</t>
  </si>
  <si>
    <t>14000544CF10A</t>
  </si>
  <si>
    <t>16001092MM40A</t>
  </si>
  <si>
    <t>juan gonzolaz</t>
  </si>
  <si>
    <t>gonzolaz</t>
  </si>
  <si>
    <t>14000578CF10A</t>
  </si>
  <si>
    <t>13017362CF10A</t>
  </si>
  <si>
    <t>evans mesadieu</t>
  </si>
  <si>
    <t>mesadieu</t>
  </si>
  <si>
    <t>13020385MM10A</t>
  </si>
  <si>
    <t>russell gaskin</t>
  </si>
  <si>
    <t>gaskin</t>
  </si>
  <si>
    <t>13000827CF10A</t>
  </si>
  <si>
    <t>13019732MM10A</t>
  </si>
  <si>
    <t>brian wood</t>
  </si>
  <si>
    <t>wood</t>
  </si>
  <si>
    <t>14002048CF10A</t>
  </si>
  <si>
    <t>15001298MM40A</t>
  </si>
  <si>
    <t>roberto melchor</t>
  </si>
  <si>
    <t>13020684MM10A</t>
  </si>
  <si>
    <t>15022790TC40A</t>
  </si>
  <si>
    <t>luis fernandezcueto</t>
  </si>
  <si>
    <t>fernandezcueto</t>
  </si>
  <si>
    <t>13011117CF10A</t>
  </si>
  <si>
    <t>daniel perez</t>
  </si>
  <si>
    <t>12005599MM10A</t>
  </si>
  <si>
    <t>sean johnson</t>
  </si>
  <si>
    <t>14005770CF10A</t>
  </si>
  <si>
    <t>14072995TC30A</t>
  </si>
  <si>
    <t>stephen hannon</t>
  </si>
  <si>
    <t>hannon</t>
  </si>
  <si>
    <t>13026961TC10A</t>
  </si>
  <si>
    <t>richard shields</t>
  </si>
  <si>
    <t>14034102MU10A</t>
  </si>
  <si>
    <t>15004823CF10A</t>
  </si>
  <si>
    <t>richard dowlatram</t>
  </si>
  <si>
    <t>dowlatram</t>
  </si>
  <si>
    <t>14002164CF10A</t>
  </si>
  <si>
    <t>14084283TC40A</t>
  </si>
  <si>
    <t>13017105MM10A</t>
  </si>
  <si>
    <t>sony lundy</t>
  </si>
  <si>
    <t>sony</t>
  </si>
  <si>
    <t>13013590CF10A</t>
  </si>
  <si>
    <t>15002688CF10A</t>
  </si>
  <si>
    <t>jaquez montaque</t>
  </si>
  <si>
    <t>jaquez</t>
  </si>
  <si>
    <t>montaque</t>
  </si>
  <si>
    <t>13002774CF10A</t>
  </si>
  <si>
    <t>13075632TC20A</t>
  </si>
  <si>
    <t>aquaria mitchell</t>
  </si>
  <si>
    <t>aquaria</t>
  </si>
  <si>
    <t>13000590CF10A</t>
  </si>
  <si>
    <t>14001123MM10A</t>
  </si>
  <si>
    <t>patrick murray</t>
  </si>
  <si>
    <t>13002081MM10A</t>
  </si>
  <si>
    <t>13036933TC10A</t>
  </si>
  <si>
    <t>brian allen</t>
  </si>
  <si>
    <t>14001254CF10A</t>
  </si>
  <si>
    <t>ronald galarza</t>
  </si>
  <si>
    <t>galarza</t>
  </si>
  <si>
    <t>13010068CF10A</t>
  </si>
  <si>
    <t>14015961CF10A</t>
  </si>
  <si>
    <t>tiffany sykes</t>
  </si>
  <si>
    <t>sykes</t>
  </si>
  <si>
    <t>13003880CF10A</t>
  </si>
  <si>
    <t>13005547CF10A</t>
  </si>
  <si>
    <t>christopher tippett</t>
  </si>
  <si>
    <t>tippett</t>
  </si>
  <si>
    <t>13009881MM10A</t>
  </si>
  <si>
    <t>ahmad james</t>
  </si>
  <si>
    <t>14003437CF10A</t>
  </si>
  <si>
    <t>marvens metellus</t>
  </si>
  <si>
    <t>marvens</t>
  </si>
  <si>
    <t>14006869CF10A</t>
  </si>
  <si>
    <t>16002987CF10A</t>
  </si>
  <si>
    <t>deanna rodriguez</t>
  </si>
  <si>
    <t>13003940MM10A</t>
  </si>
  <si>
    <t>13009632MM10A</t>
  </si>
  <si>
    <t>arisno absolu</t>
  </si>
  <si>
    <t>arisno</t>
  </si>
  <si>
    <t>absolu</t>
  </si>
  <si>
    <t>13006489CF10A</t>
  </si>
  <si>
    <t>anthony benjamin</t>
  </si>
  <si>
    <t>13016672MM10A</t>
  </si>
  <si>
    <t>15010015MO10A</t>
  </si>
  <si>
    <t>Possession Of Paraphernalia</t>
  </si>
  <si>
    <t>julian johnson</t>
  </si>
  <si>
    <t>14002363CF10A</t>
  </si>
  <si>
    <t>15016613CF10A</t>
  </si>
  <si>
    <t>jermaine dozier</t>
  </si>
  <si>
    <t>dozier</t>
  </si>
  <si>
    <t>13006932CF10A</t>
  </si>
  <si>
    <t>13011732CF10A</t>
  </si>
  <si>
    <t>ronnie wilson</t>
  </si>
  <si>
    <t>13002463CF10A</t>
  </si>
  <si>
    <t>lincoln cadet</t>
  </si>
  <si>
    <t>lincoln</t>
  </si>
  <si>
    <t>13000627CF10A</t>
  </si>
  <si>
    <t>13060867TC40A</t>
  </si>
  <si>
    <t>brandon boone</t>
  </si>
  <si>
    <t>14003075CF10A</t>
  </si>
  <si>
    <t>14014246MM10A</t>
  </si>
  <si>
    <t>evenson morency</t>
  </si>
  <si>
    <t>morency</t>
  </si>
  <si>
    <t>13002555MM10A</t>
  </si>
  <si>
    <t>13011380CF10A</t>
  </si>
  <si>
    <t>ariana rigaud</t>
  </si>
  <si>
    <t>rigaud</t>
  </si>
  <si>
    <t>13001922CF10A</t>
  </si>
  <si>
    <t>gian cardona</t>
  </si>
  <si>
    <t>13007467CF10A</t>
  </si>
  <si>
    <t>14039355TC30A</t>
  </si>
  <si>
    <t>breeann mcallister</t>
  </si>
  <si>
    <t>breeann</t>
  </si>
  <si>
    <t>mcallister</t>
  </si>
  <si>
    <t>14005666MU10A</t>
  </si>
  <si>
    <t>joshua daniels</t>
  </si>
  <si>
    <t>14003966CF10A</t>
  </si>
  <si>
    <t>14007738CF10A</t>
  </si>
  <si>
    <t>15008569MM10A</t>
  </si>
  <si>
    <t>arthur pierce</t>
  </si>
  <si>
    <t>pierce</t>
  </si>
  <si>
    <t>12164131TC30A</t>
  </si>
  <si>
    <t>13015302CF10A</t>
  </si>
  <si>
    <t>Traffick Amphetamine 14g&gt;&lt;28g</t>
  </si>
  <si>
    <t>13003473TC10A</t>
  </si>
  <si>
    <t>15010075MM10A</t>
  </si>
  <si>
    <t>rosetta walker</t>
  </si>
  <si>
    <t>13015953CF10A</t>
  </si>
  <si>
    <t>esteban velez-lopez</t>
  </si>
  <si>
    <t>esteban</t>
  </si>
  <si>
    <t>velez-lopez</t>
  </si>
  <si>
    <t>14018073MM10A</t>
  </si>
  <si>
    <t>wesley findley</t>
  </si>
  <si>
    <t>findley</t>
  </si>
  <si>
    <t>13006502CF10A</t>
  </si>
  <si>
    <t>14015199MM10A</t>
  </si>
  <si>
    <t>vladimir fedotov</t>
  </si>
  <si>
    <t>fedotov</t>
  </si>
  <si>
    <t>13008274MM10A</t>
  </si>
  <si>
    <t>15014872CF10A</t>
  </si>
  <si>
    <t>bret stratton</t>
  </si>
  <si>
    <t>stratton</t>
  </si>
  <si>
    <t>13000246CF10A</t>
  </si>
  <si>
    <t>13003640CF10A</t>
  </si>
  <si>
    <t>13014344CF10A</t>
  </si>
  <si>
    <t>torey scott</t>
  </si>
  <si>
    <t>torey</t>
  </si>
  <si>
    <t>14007388CF10A</t>
  </si>
  <si>
    <t>15055059TC40A</t>
  </si>
  <si>
    <t>deridra feingold</t>
  </si>
  <si>
    <t>deridra</t>
  </si>
  <si>
    <t>feingold</t>
  </si>
  <si>
    <t>14014606CF10A</t>
  </si>
  <si>
    <t>15015599TC10A</t>
  </si>
  <si>
    <t>jose benites</t>
  </si>
  <si>
    <t>benites</t>
  </si>
  <si>
    <t>13018339MM10A</t>
  </si>
  <si>
    <t>marshall higgs</t>
  </si>
  <si>
    <t>13004095MM10A</t>
  </si>
  <si>
    <t>14008267MM10A</t>
  </si>
  <si>
    <t>14006274CF10A</t>
  </si>
  <si>
    <t>james jackson</t>
  </si>
  <si>
    <t>13004012CF10A</t>
  </si>
  <si>
    <t>13012164MM10A</t>
  </si>
  <si>
    <t>13016723MM10A</t>
  </si>
  <si>
    <t>jelissa garcia</t>
  </si>
  <si>
    <t>13016930MM10A</t>
  </si>
  <si>
    <t>jay fisher</t>
  </si>
  <si>
    <t>07011575CF10A</t>
  </si>
  <si>
    <t>thomas baldwin</t>
  </si>
  <si>
    <t>baldwin</t>
  </si>
  <si>
    <t>13011621MM10A</t>
  </si>
  <si>
    <t>14008236CF10A</t>
  </si>
  <si>
    <t>corneilus sampson</t>
  </si>
  <si>
    <t>corneilus</t>
  </si>
  <si>
    <t>sampson</t>
  </si>
  <si>
    <t>14013261MM10A</t>
  </si>
  <si>
    <t>16001713CF10A</t>
  </si>
  <si>
    <t>jonathan lauf</t>
  </si>
  <si>
    <t>lauf</t>
  </si>
  <si>
    <t>13000541CF10A</t>
  </si>
  <si>
    <t>Possession Of Fentanyl</t>
  </si>
  <si>
    <t>jennifer kemp</t>
  </si>
  <si>
    <t>13003183CF10A</t>
  </si>
  <si>
    <t>13010955MM10A</t>
  </si>
  <si>
    <t>tyrel doe</t>
  </si>
  <si>
    <t>tyrel</t>
  </si>
  <si>
    <t>14014772CF10A</t>
  </si>
  <si>
    <t>15011743CF10A</t>
  </si>
  <si>
    <t>taneka walls</t>
  </si>
  <si>
    <t>taneka</t>
  </si>
  <si>
    <t>13017918CF10A</t>
  </si>
  <si>
    <t>14015375MM10A</t>
  </si>
  <si>
    <t>william porter</t>
  </si>
  <si>
    <t>14015552MM10A</t>
  </si>
  <si>
    <t>16007544TC40A</t>
  </si>
  <si>
    <t>travon bentley</t>
  </si>
  <si>
    <t>bentley</t>
  </si>
  <si>
    <t>13015279CF10A</t>
  </si>
  <si>
    <t>daniel spencer</t>
  </si>
  <si>
    <t>13019922MM10A</t>
  </si>
  <si>
    <t>14015923TC10A</t>
  </si>
  <si>
    <t>15009330MM10A</t>
  </si>
  <si>
    <t>jeffry morgan</t>
  </si>
  <si>
    <t>jeffry</t>
  </si>
  <si>
    <t>14002703CF10A</t>
  </si>
  <si>
    <t>wesley smith</t>
  </si>
  <si>
    <t>14002213CF10A</t>
  </si>
  <si>
    <t>14005598MM10A</t>
  </si>
  <si>
    <t>indiana smith</t>
  </si>
  <si>
    <t>indiana</t>
  </si>
  <si>
    <t>13003288CF10A</t>
  </si>
  <si>
    <t>tommy robinson</t>
  </si>
  <si>
    <t>13000786CF10A</t>
  </si>
  <si>
    <t>edgar ceron</t>
  </si>
  <si>
    <t>ceron</t>
  </si>
  <si>
    <t>13016957MM10A</t>
  </si>
  <si>
    <t>joel dominguez</t>
  </si>
  <si>
    <t>dominguez</t>
  </si>
  <si>
    <t>13002032CF10A</t>
  </si>
  <si>
    <t>14006224CF10A</t>
  </si>
  <si>
    <t>15009919CF10A</t>
  </si>
  <si>
    <t>Discharge Firearm in Public/Res</t>
  </si>
  <si>
    <t>jack jackson</t>
  </si>
  <si>
    <t>14004841MU10A</t>
  </si>
  <si>
    <t>caitlin carter</t>
  </si>
  <si>
    <t>13007442CF10A</t>
  </si>
  <si>
    <t>vincente delgado</t>
  </si>
  <si>
    <t>vincente</t>
  </si>
  <si>
    <t>14007814CF10A</t>
  </si>
  <si>
    <t>14074373TC40A</t>
  </si>
  <si>
    <t>valentin del-carmen</t>
  </si>
  <si>
    <t>del-carmen</t>
  </si>
  <si>
    <t>13000580CF10A</t>
  </si>
  <si>
    <t>david hurtado</t>
  </si>
  <si>
    <t>hurtado</t>
  </si>
  <si>
    <t>12026283MM10A</t>
  </si>
  <si>
    <t>14086152TC30A</t>
  </si>
  <si>
    <t>muntaz majeed</t>
  </si>
  <si>
    <t>muntaz</t>
  </si>
  <si>
    <t>majeed</t>
  </si>
  <si>
    <t>14000572MM10A</t>
  </si>
  <si>
    <t>15057768TC40A</t>
  </si>
  <si>
    <t>angie morales</t>
  </si>
  <si>
    <t>13001795CF10A</t>
  </si>
  <si>
    <t>Del Cannabis For Consideration</t>
  </si>
  <si>
    <t>14010283CF10A</t>
  </si>
  <si>
    <t>edward greenfield</t>
  </si>
  <si>
    <t>greenfield</t>
  </si>
  <si>
    <t>14011759CF10A</t>
  </si>
  <si>
    <t>15021769TC20A</t>
  </si>
  <si>
    <t>15006304CF10A</t>
  </si>
  <si>
    <t>james zevolo</t>
  </si>
  <si>
    <t>zevolo</t>
  </si>
  <si>
    <t>13003810CF10A</t>
  </si>
  <si>
    <t>14000770MM30A</t>
  </si>
  <si>
    <t>kimberly ginnie</t>
  </si>
  <si>
    <t>ginnie</t>
  </si>
  <si>
    <t>13002321CF10A</t>
  </si>
  <si>
    <t>fred mcclain</t>
  </si>
  <si>
    <t>mcclain</t>
  </si>
  <si>
    <t>13007666CF10A</t>
  </si>
  <si>
    <t>14004990MM10A</t>
  </si>
  <si>
    <t>anthony kiffin</t>
  </si>
  <si>
    <t>13012230CF10A</t>
  </si>
  <si>
    <t>taneka dean</t>
  </si>
  <si>
    <t>13007071CF10A</t>
  </si>
  <si>
    <t>jasmine trump</t>
  </si>
  <si>
    <t>trump</t>
  </si>
  <si>
    <t>13010159CF10A</t>
  </si>
  <si>
    <t>14007234MM10A</t>
  </si>
  <si>
    <t>raymond nelson</t>
  </si>
  <si>
    <t>13004028CF10A</t>
  </si>
  <si>
    <t>james zebo</t>
  </si>
  <si>
    <t>zebo</t>
  </si>
  <si>
    <t>14014683CF10A</t>
  </si>
  <si>
    <t>15003695MM10A</t>
  </si>
  <si>
    <t>trevis martin</t>
  </si>
  <si>
    <t>trevis</t>
  </si>
  <si>
    <t>11016118CF10A</t>
  </si>
  <si>
    <t>14028645TC10A</t>
  </si>
  <si>
    <t>myron berry</t>
  </si>
  <si>
    <t>myron</t>
  </si>
  <si>
    <t>13004558CF10A</t>
  </si>
  <si>
    <t>14014768CF10A</t>
  </si>
  <si>
    <t>rashad bogans</t>
  </si>
  <si>
    <t>bogans</t>
  </si>
  <si>
    <t>13007997MM10A</t>
  </si>
  <si>
    <t>karen bryden</t>
  </si>
  <si>
    <t>bryden</t>
  </si>
  <si>
    <t>13010433CF10A</t>
  </si>
  <si>
    <t>16002503MM10A</t>
  </si>
  <si>
    <t>mark demeo</t>
  </si>
  <si>
    <t>demeo</t>
  </si>
  <si>
    <t>14016934CF10A</t>
  </si>
  <si>
    <t>15002126CF10A</t>
  </si>
  <si>
    <t>eduardo cisneros</t>
  </si>
  <si>
    <t>13015628CF10A</t>
  </si>
  <si>
    <t>14066043TC20A</t>
  </si>
  <si>
    <t>No/Improper Drivers License</t>
  </si>
  <si>
    <t>eric barker</t>
  </si>
  <si>
    <t>barker</t>
  </si>
  <si>
    <t>13021590TC10A</t>
  </si>
  <si>
    <t>14014689CF10A</t>
  </si>
  <si>
    <t>16001922MM10A</t>
  </si>
  <si>
    <t>gregory calix</t>
  </si>
  <si>
    <t>calix</t>
  </si>
  <si>
    <t>13016012CF10A</t>
  </si>
  <si>
    <t>melissa slason</t>
  </si>
  <si>
    <t>slason</t>
  </si>
  <si>
    <t>13002962MM10A</t>
  </si>
  <si>
    <t>jashon gillis</t>
  </si>
  <si>
    <t>jashon</t>
  </si>
  <si>
    <t>14009174CF10A</t>
  </si>
  <si>
    <t>14013106MM10A</t>
  </si>
  <si>
    <t>christine leblanc</t>
  </si>
  <si>
    <t>leblanc</t>
  </si>
  <si>
    <t>14018027MM10A</t>
  </si>
  <si>
    <t>15028481MU10A</t>
  </si>
  <si>
    <t>clifford hyman</t>
  </si>
  <si>
    <t>13011506CF10A</t>
  </si>
  <si>
    <t>kevin turnquest</t>
  </si>
  <si>
    <t>turnquest</t>
  </si>
  <si>
    <t>13000713CF10A</t>
  </si>
  <si>
    <t>13014874CF10A</t>
  </si>
  <si>
    <t>roberto teruggi</t>
  </si>
  <si>
    <t>teruggi</t>
  </si>
  <si>
    <t>13012730MM10A</t>
  </si>
  <si>
    <t>14001206MM40A</t>
  </si>
  <si>
    <t>14003676CF10A</t>
  </si>
  <si>
    <t>thomas carter</t>
  </si>
  <si>
    <t>13010065MM10A</t>
  </si>
  <si>
    <t>13005478MM10A</t>
  </si>
  <si>
    <t>zezelda wright</t>
  </si>
  <si>
    <t>zezelda</t>
  </si>
  <si>
    <t>13016988MM10A</t>
  </si>
  <si>
    <t>teron sterling</t>
  </si>
  <si>
    <t>teron</t>
  </si>
  <si>
    <t>13001153CF10A</t>
  </si>
  <si>
    <t>joshua brey</t>
  </si>
  <si>
    <t>brey</t>
  </si>
  <si>
    <t>14010391CF10A</t>
  </si>
  <si>
    <t>14001503MM30A</t>
  </si>
  <si>
    <t>randy jewel</t>
  </si>
  <si>
    <t>14012744CF10A</t>
  </si>
  <si>
    <t>14018154MM10A</t>
  </si>
  <si>
    <t>joseph gray</t>
  </si>
  <si>
    <t>14002922CF10A</t>
  </si>
  <si>
    <t>addlin etienne</t>
  </si>
  <si>
    <t>addlin</t>
  </si>
  <si>
    <t>13020316MM10A</t>
  </si>
  <si>
    <t>brandyn martinez</t>
  </si>
  <si>
    <t>brandyn</t>
  </si>
  <si>
    <t>14010016CF10A</t>
  </si>
  <si>
    <t>15004925MM10A</t>
  </si>
  <si>
    <t>mark montgomery</t>
  </si>
  <si>
    <t>13005696MM10A</t>
  </si>
  <si>
    <t>john davis</t>
  </si>
  <si>
    <t>13004813MM10A</t>
  </si>
  <si>
    <t>kyle scott</t>
  </si>
  <si>
    <t>13003139CF10A</t>
  </si>
  <si>
    <t>ronel lamour</t>
  </si>
  <si>
    <t>13002112CF10A</t>
  </si>
  <si>
    <t>gurden cunningham</t>
  </si>
  <si>
    <t>gurden</t>
  </si>
  <si>
    <t>13006244CF10A</t>
  </si>
  <si>
    <t>jamar howard</t>
  </si>
  <si>
    <t>13002564CF10A</t>
  </si>
  <si>
    <t>13042735TC10A</t>
  </si>
  <si>
    <t>dominique williams</t>
  </si>
  <si>
    <t>13015136CF10A</t>
  </si>
  <si>
    <t>thony ferdinand</t>
  </si>
  <si>
    <t>thony</t>
  </si>
  <si>
    <t>13003147CF10A</t>
  </si>
  <si>
    <t>john dudas</t>
  </si>
  <si>
    <t>dudas</t>
  </si>
  <si>
    <t>13001782CF10A</t>
  </si>
  <si>
    <t>14007384MM10A</t>
  </si>
  <si>
    <t>garry letsky</t>
  </si>
  <si>
    <t>garry</t>
  </si>
  <si>
    <t>letsky</t>
  </si>
  <si>
    <t>13012686CF10A</t>
  </si>
  <si>
    <t>nioka myrie</t>
  </si>
  <si>
    <t>nioka</t>
  </si>
  <si>
    <t>13013830CF10A</t>
  </si>
  <si>
    <t>14001266MM10A</t>
  </si>
  <si>
    <t>14000768MM40A</t>
  </si>
  <si>
    <t>vantonio wilson</t>
  </si>
  <si>
    <t>vantonio</t>
  </si>
  <si>
    <t>14004041MM10A</t>
  </si>
  <si>
    <t>clinton marshall</t>
  </si>
  <si>
    <t>13008453CF10A</t>
  </si>
  <si>
    <t>woodson tarin</t>
  </si>
  <si>
    <t>tarin</t>
  </si>
  <si>
    <t>13007202MM10A</t>
  </si>
  <si>
    <t>brian marcantel</t>
  </si>
  <si>
    <t>marcantel</t>
  </si>
  <si>
    <t>14009688MM10A</t>
  </si>
  <si>
    <t>16000237CF10A</t>
  </si>
  <si>
    <t>nicola dixon</t>
  </si>
  <si>
    <t>13003663CF10A</t>
  </si>
  <si>
    <t>13019691MM10A</t>
  </si>
  <si>
    <t>carlos verne</t>
  </si>
  <si>
    <t>verne</t>
  </si>
  <si>
    <t>14003925MM10A</t>
  </si>
  <si>
    <t>michael ryan</t>
  </si>
  <si>
    <t>13005702MM10A</t>
  </si>
  <si>
    <t>ryan butler</t>
  </si>
  <si>
    <t>13004552CF10A</t>
  </si>
  <si>
    <t>joseph cataldo</t>
  </si>
  <si>
    <t>cataldo</t>
  </si>
  <si>
    <t>13001092CF10A</t>
  </si>
  <si>
    <t>terrell hall</t>
  </si>
  <si>
    <t>14001955CF10A</t>
  </si>
  <si>
    <t>radica singh</t>
  </si>
  <si>
    <t>radica</t>
  </si>
  <si>
    <t>13023886MM10A</t>
  </si>
  <si>
    <t>keon james</t>
  </si>
  <si>
    <t>12016300CF10A</t>
  </si>
  <si>
    <t>ricardo calderon</t>
  </si>
  <si>
    <t>13008601CF10A</t>
  </si>
  <si>
    <t>dominique white</t>
  </si>
  <si>
    <t>13013692CF10A</t>
  </si>
  <si>
    <t>15006413CF10A</t>
  </si>
  <si>
    <t>thomas blauman</t>
  </si>
  <si>
    <t>blauman</t>
  </si>
  <si>
    <t>13007654MM10A</t>
  </si>
  <si>
    <t>francesca larosa</t>
  </si>
  <si>
    <t>francesca</t>
  </si>
  <si>
    <t>larosa</t>
  </si>
  <si>
    <t>13003460MM10A</t>
  </si>
  <si>
    <t>13020435MM10A</t>
  </si>
  <si>
    <t>bernadette fleury</t>
  </si>
  <si>
    <t>bernadette</t>
  </si>
  <si>
    <t>14000088CF10A</t>
  </si>
  <si>
    <t>alan burga</t>
  </si>
  <si>
    <t>burga</t>
  </si>
  <si>
    <t>13004888MM10A</t>
  </si>
  <si>
    <t>wanglee george</t>
  </si>
  <si>
    <t>wanglee</t>
  </si>
  <si>
    <t>14003655MM10A</t>
  </si>
  <si>
    <t>macayose vermilus</t>
  </si>
  <si>
    <t>macayose</t>
  </si>
  <si>
    <t>vermilus</t>
  </si>
  <si>
    <t>13002737CF10A</t>
  </si>
  <si>
    <t>14001625CF10A</t>
  </si>
  <si>
    <t>darrell kelly</t>
  </si>
  <si>
    <t>13012530CF10A</t>
  </si>
  <si>
    <t>13014073CF10A</t>
  </si>
  <si>
    <t>david sanchez</t>
  </si>
  <si>
    <t>13006609CF10A</t>
  </si>
  <si>
    <t>james upp</t>
  </si>
  <si>
    <t>upp</t>
  </si>
  <si>
    <t>13003463CF10A</t>
  </si>
  <si>
    <t>13009759MM10A</t>
  </si>
  <si>
    <t>erica johnson</t>
  </si>
  <si>
    <t>13013661CF10A</t>
  </si>
  <si>
    <t>antwan johnson</t>
  </si>
  <si>
    <t>13010250MM10A</t>
  </si>
  <si>
    <t>False Info LEO During Invest</t>
  </si>
  <si>
    <t>najeh davenport</t>
  </si>
  <si>
    <t>najeh</t>
  </si>
  <si>
    <t>davenport</t>
  </si>
  <si>
    <t>13005852MM10A</t>
  </si>
  <si>
    <t>13014172CF10A</t>
  </si>
  <si>
    <t>bradley mammarelli</t>
  </si>
  <si>
    <t>mammarelli</t>
  </si>
  <si>
    <t>14002472CF10A</t>
  </si>
  <si>
    <t>15004018MM10A</t>
  </si>
  <si>
    <t>brant troppello</t>
  </si>
  <si>
    <t>brant</t>
  </si>
  <si>
    <t>troppello</t>
  </si>
  <si>
    <t>13006963CF10A</t>
  </si>
  <si>
    <t>14010545CF10A</t>
  </si>
  <si>
    <t>jason grant</t>
  </si>
  <si>
    <t>13015612MM10A</t>
  </si>
  <si>
    <t>robert hopkins</t>
  </si>
  <si>
    <t>14006669CF10A</t>
  </si>
  <si>
    <t>14007361CF10A</t>
  </si>
  <si>
    <t>christopher kirby</t>
  </si>
  <si>
    <t>14000024CF10A</t>
  </si>
  <si>
    <t>jamal cook</t>
  </si>
  <si>
    <t>13009722MM10A</t>
  </si>
  <si>
    <t>saleem bligen</t>
  </si>
  <si>
    <t>saleem</t>
  </si>
  <si>
    <t>bligen</t>
  </si>
  <si>
    <t>13017316CF10A</t>
  </si>
  <si>
    <t>mickeal brooks</t>
  </si>
  <si>
    <t>mickeal</t>
  </si>
  <si>
    <t>14009516CF10A</t>
  </si>
  <si>
    <t>16001131MM10A</t>
  </si>
  <si>
    <t>travis fischer</t>
  </si>
  <si>
    <t>fischer</t>
  </si>
  <si>
    <t>13000624CF10A</t>
  </si>
  <si>
    <t>13011287CF10A</t>
  </si>
  <si>
    <t>13006458CF10A</t>
  </si>
  <si>
    <t>herbert rozier</t>
  </si>
  <si>
    <t>13014612CF10A</t>
  </si>
  <si>
    <t>15003811MM10A</t>
  </si>
  <si>
    <t>lorenzo gayle</t>
  </si>
  <si>
    <t>13002538CF10A</t>
  </si>
  <si>
    <t>14000843CF10A</t>
  </si>
  <si>
    <t>zico spencer</t>
  </si>
  <si>
    <t>zico</t>
  </si>
  <si>
    <t>04012577TC10A</t>
  </si>
  <si>
    <t>robert sansone</t>
  </si>
  <si>
    <t>sansone</t>
  </si>
  <si>
    <t>14007237CF10A</t>
  </si>
  <si>
    <t>15002824MM20A</t>
  </si>
  <si>
    <t>sherry jackson</t>
  </si>
  <si>
    <t>sherry</t>
  </si>
  <si>
    <t>12009614CF10A</t>
  </si>
  <si>
    <t>14018201MM10A</t>
  </si>
  <si>
    <t>marco ibanez</t>
  </si>
  <si>
    <t>13016383CF10A</t>
  </si>
  <si>
    <t>14018357TC10A</t>
  </si>
  <si>
    <t>samuel walker</t>
  </si>
  <si>
    <t>14005782CF10A</t>
  </si>
  <si>
    <t>16000360MM20A</t>
  </si>
  <si>
    <t>lashae taylor</t>
  </si>
  <si>
    <t>lashae</t>
  </si>
  <si>
    <t>14010719CF10A</t>
  </si>
  <si>
    <t>14077488TC30A</t>
  </si>
  <si>
    <t>jonana allen</t>
  </si>
  <si>
    <t>jonana</t>
  </si>
  <si>
    <t>08027016MM10A</t>
  </si>
  <si>
    <t>apolinar meza</t>
  </si>
  <si>
    <t>apolinar</t>
  </si>
  <si>
    <t>meza</t>
  </si>
  <si>
    <t>13010978CF10A</t>
  </si>
  <si>
    <t>joseph gibbs</t>
  </si>
  <si>
    <t>gibbs</t>
  </si>
  <si>
    <t>13015219CF10A</t>
  </si>
  <si>
    <t>15012936MU10A</t>
  </si>
  <si>
    <t>davidson nougues</t>
  </si>
  <si>
    <t>nougues</t>
  </si>
  <si>
    <t>13003027CF10A</t>
  </si>
  <si>
    <t>marquis gause</t>
  </si>
  <si>
    <t>13035744TC10A</t>
  </si>
  <si>
    <t>ralph bellamy</t>
  </si>
  <si>
    <t>14014243CF10A</t>
  </si>
  <si>
    <t>16000253CF10A</t>
  </si>
  <si>
    <t>Agg Batt W/Arm S/B/I 25 Min/Ma</t>
  </si>
  <si>
    <t>philip scire</t>
  </si>
  <si>
    <t>scire</t>
  </si>
  <si>
    <t>14006811MU10A</t>
  </si>
  <si>
    <t>rony clerge</t>
  </si>
  <si>
    <t>rony</t>
  </si>
  <si>
    <t>clerge</t>
  </si>
  <si>
    <t>14007562CF10A</t>
  </si>
  <si>
    <t>14011551CF10A</t>
  </si>
  <si>
    <t>andre pitts</t>
  </si>
  <si>
    <t>13011927CF10A</t>
  </si>
  <si>
    <t>14013545CF10A</t>
  </si>
  <si>
    <t>robert grace</t>
  </si>
  <si>
    <t>13000554CF10A</t>
  </si>
  <si>
    <t>13002897CF10A</t>
  </si>
  <si>
    <t>janice palmer</t>
  </si>
  <si>
    <t>13001247CF10A</t>
  </si>
  <si>
    <t>timothy cosman</t>
  </si>
  <si>
    <t>cosman</t>
  </si>
  <si>
    <t>13003996CF10A</t>
  </si>
  <si>
    <t>pierre-john lundy</t>
  </si>
  <si>
    <t>pierre-john</t>
  </si>
  <si>
    <t>14010948CF10A</t>
  </si>
  <si>
    <t>Possess Mot Veh W/Alt Vin #</t>
  </si>
  <si>
    <t>14011681CF10A</t>
  </si>
  <si>
    <t>leevaughn cameron</t>
  </si>
  <si>
    <t>leevaughn</t>
  </si>
  <si>
    <t>12001255TC10A</t>
  </si>
  <si>
    <t>15010857MM10A</t>
  </si>
  <si>
    <t>tamika turner</t>
  </si>
  <si>
    <t>tamika</t>
  </si>
  <si>
    <t>13018165MM10A</t>
  </si>
  <si>
    <t>14037109TC10A</t>
  </si>
  <si>
    <t>veron coleman</t>
  </si>
  <si>
    <t>14002137CF10A</t>
  </si>
  <si>
    <t>14074377TC40A</t>
  </si>
  <si>
    <t>golan feldman</t>
  </si>
  <si>
    <t>golan</t>
  </si>
  <si>
    <t>feldman</t>
  </si>
  <si>
    <t>13018139MM10A</t>
  </si>
  <si>
    <t>13113564TC30A</t>
  </si>
  <si>
    <t>alexandria piercy</t>
  </si>
  <si>
    <t>piercy</t>
  </si>
  <si>
    <t>14015897CF10A</t>
  </si>
  <si>
    <t>14017920MM10A</t>
  </si>
  <si>
    <t>zakendra gary</t>
  </si>
  <si>
    <t>zakendra</t>
  </si>
  <si>
    <t>14003267MO10A</t>
  </si>
  <si>
    <t>Littering</t>
  </si>
  <si>
    <t>14007371MM10A</t>
  </si>
  <si>
    <t>darian jordan</t>
  </si>
  <si>
    <t>darian</t>
  </si>
  <si>
    <t>14007615MM10A</t>
  </si>
  <si>
    <t>15015948CF10A</t>
  </si>
  <si>
    <t>gregory williams</t>
  </si>
  <si>
    <t>13002085MM10A</t>
  </si>
  <si>
    <t>moses taulbert</t>
  </si>
  <si>
    <t>taulbert</t>
  </si>
  <si>
    <t>13019482MM10A</t>
  </si>
  <si>
    <t>14007256MM10A</t>
  </si>
  <si>
    <t>rodrigo pinedaboteo</t>
  </si>
  <si>
    <t>rodrigo</t>
  </si>
  <si>
    <t>pinedaboteo</t>
  </si>
  <si>
    <t>14012344MU10A</t>
  </si>
  <si>
    <t>carrie salter</t>
  </si>
  <si>
    <t>carrie</t>
  </si>
  <si>
    <t>salter</t>
  </si>
  <si>
    <t>13001330CF10A</t>
  </si>
  <si>
    <t>stephen league</t>
  </si>
  <si>
    <t>league</t>
  </si>
  <si>
    <t>14000503MO10A</t>
  </si>
  <si>
    <t>dyontae ferguson</t>
  </si>
  <si>
    <t>dyontae</t>
  </si>
  <si>
    <t>13016990CF10A</t>
  </si>
  <si>
    <t>ricardo aponte</t>
  </si>
  <si>
    <t>14010506CF10A</t>
  </si>
  <si>
    <t>15012641CF10A</t>
  </si>
  <si>
    <t>rayan pinnock</t>
  </si>
  <si>
    <t>rayan</t>
  </si>
  <si>
    <t>pinnock</t>
  </si>
  <si>
    <t>14003277MM10A</t>
  </si>
  <si>
    <t>brandon amato</t>
  </si>
  <si>
    <t>13001363CF10A</t>
  </si>
  <si>
    <t>13009162CF10A</t>
  </si>
  <si>
    <t>lorenzo lewis</t>
  </si>
  <si>
    <t>13013211CF10A</t>
  </si>
  <si>
    <t>15000626CF10A</t>
  </si>
  <si>
    <t>lawrence williams</t>
  </si>
  <si>
    <t>13007599CF10A</t>
  </si>
  <si>
    <t>joel torres</t>
  </si>
  <si>
    <t>13011237CF10A</t>
  </si>
  <si>
    <t>gregory young</t>
  </si>
  <si>
    <t>13008623MM10A</t>
  </si>
  <si>
    <t>deborah demenezes</t>
  </si>
  <si>
    <t>demenezes</t>
  </si>
  <si>
    <t>11001942CF10A</t>
  </si>
  <si>
    <t>rochelle sutton</t>
  </si>
  <si>
    <t>13001778TC10A</t>
  </si>
  <si>
    <t>13014727TC20A</t>
  </si>
  <si>
    <t>15006870MM10A</t>
  </si>
  <si>
    <t>dewayne lee</t>
  </si>
  <si>
    <t>14000622CF10A</t>
  </si>
  <si>
    <t>14015079CF10A</t>
  </si>
  <si>
    <t>joseph barry</t>
  </si>
  <si>
    <t>13001629CF10A</t>
  </si>
  <si>
    <t>samuel wesley</t>
  </si>
  <si>
    <t>13015748MM10A</t>
  </si>
  <si>
    <t>john campbell</t>
  </si>
  <si>
    <t>13017986TC10A</t>
  </si>
  <si>
    <t>16003775CF10A</t>
  </si>
  <si>
    <t>robert schoen</t>
  </si>
  <si>
    <t>schoen</t>
  </si>
  <si>
    <t>13006809CF10A</t>
  </si>
  <si>
    <t>jordan zachary</t>
  </si>
  <si>
    <t>13017644CF10A</t>
  </si>
  <si>
    <t>james west</t>
  </si>
  <si>
    <t>14017200CF10A</t>
  </si>
  <si>
    <t>15001682MM10A</t>
  </si>
  <si>
    <t>emilio alfonso</t>
  </si>
  <si>
    <t>10014551CF10B</t>
  </si>
  <si>
    <t>lamar bernard</t>
  </si>
  <si>
    <t>14004558MM10A</t>
  </si>
  <si>
    <t>15001016CF10A</t>
  </si>
  <si>
    <t>edmond morley</t>
  </si>
  <si>
    <t>14009430CF10A</t>
  </si>
  <si>
    <t>15017033TC10A</t>
  </si>
  <si>
    <t>joshua hirst</t>
  </si>
  <si>
    <t>hirst</t>
  </si>
  <si>
    <t>14002245CF10A</t>
  </si>
  <si>
    <t>jeffery fetters</t>
  </si>
  <si>
    <t>fetters</t>
  </si>
  <si>
    <t>13006649MM10A</t>
  </si>
  <si>
    <t>jean elma</t>
  </si>
  <si>
    <t>elma</t>
  </si>
  <si>
    <t>13007359CF10A</t>
  </si>
  <si>
    <t>14004416MM10A</t>
  </si>
  <si>
    <t>jomar fisher</t>
  </si>
  <si>
    <t>jomar</t>
  </si>
  <si>
    <t>11005572CF10A</t>
  </si>
  <si>
    <t>ian kissoonlai</t>
  </si>
  <si>
    <t>kissoonlai</t>
  </si>
  <si>
    <t>13001448CF10A</t>
  </si>
  <si>
    <t>Criminal Attempt 3rd Deg Felon</t>
  </si>
  <si>
    <t>marie hamilton</t>
  </si>
  <si>
    <t>13009638MM10A</t>
  </si>
  <si>
    <t>brian wentz</t>
  </si>
  <si>
    <t>wentz</t>
  </si>
  <si>
    <t>14007154CF10A</t>
  </si>
  <si>
    <t>15004103CF10A</t>
  </si>
  <si>
    <t>charles crawford</t>
  </si>
  <si>
    <t>13003893CF10A</t>
  </si>
  <si>
    <t>14014056CF10A</t>
  </si>
  <si>
    <t>anthony tetoff</t>
  </si>
  <si>
    <t>tetoff</t>
  </si>
  <si>
    <t>13017187CF10A</t>
  </si>
  <si>
    <t>donald hutchinson</t>
  </si>
  <si>
    <t>13011244CF10A</t>
  </si>
  <si>
    <t>14002602MM40A</t>
  </si>
  <si>
    <t>14009572MM10A</t>
  </si>
  <si>
    <t>mike delgado</t>
  </si>
  <si>
    <t>14017860MU10A</t>
  </si>
  <si>
    <t>15078990TC30A</t>
  </si>
  <si>
    <t>david toledo</t>
  </si>
  <si>
    <t>13013325CF10A</t>
  </si>
  <si>
    <t>14001842CF10A</t>
  </si>
  <si>
    <t>james mckenzie</t>
  </si>
  <si>
    <t>13006836CF10A</t>
  </si>
  <si>
    <t>14011491MM10A</t>
  </si>
  <si>
    <t>serina byrd</t>
  </si>
  <si>
    <t>serina</t>
  </si>
  <si>
    <t>14002483CF10A</t>
  </si>
  <si>
    <t>william bernharddt</t>
  </si>
  <si>
    <t>bernharddt</t>
  </si>
  <si>
    <t>13008154MM10A</t>
  </si>
  <si>
    <t>john noonan</t>
  </si>
  <si>
    <t>noonan</t>
  </si>
  <si>
    <t>13017677CF10A</t>
  </si>
  <si>
    <t>15006231CF10A</t>
  </si>
  <si>
    <t>james mitchell</t>
  </si>
  <si>
    <t>14007528CF10A</t>
  </si>
  <si>
    <t>15010001MM10A</t>
  </si>
  <si>
    <t>christal pinkney</t>
  </si>
  <si>
    <t>christal</t>
  </si>
  <si>
    <t>14004534MM10A</t>
  </si>
  <si>
    <t>sebastian cohn</t>
  </si>
  <si>
    <t>cohn</t>
  </si>
  <si>
    <t>13022791MM10A</t>
  </si>
  <si>
    <t>kurveen johnson</t>
  </si>
  <si>
    <t>kurveen</t>
  </si>
  <si>
    <t>13017422MM10A</t>
  </si>
  <si>
    <t>13017235CF10A</t>
  </si>
  <si>
    <t>theresa miller</t>
  </si>
  <si>
    <t>13004970CF10A</t>
  </si>
  <si>
    <t>ernest calvert</t>
  </si>
  <si>
    <t>calvert</t>
  </si>
  <si>
    <t>13003385CF10A</t>
  </si>
  <si>
    <t>13019033MM10A</t>
  </si>
  <si>
    <t>leon wilson</t>
  </si>
  <si>
    <t>14003006CF10A</t>
  </si>
  <si>
    <t>15011787MM10A</t>
  </si>
  <si>
    <t>danielle cyr</t>
  </si>
  <si>
    <t>cyr</t>
  </si>
  <si>
    <t>13013578MM10A</t>
  </si>
  <si>
    <t>caitlin watts</t>
  </si>
  <si>
    <t>13009743MM10A</t>
  </si>
  <si>
    <t>sean harris</t>
  </si>
  <si>
    <t>14015130CF10A</t>
  </si>
  <si>
    <t>15001567CF10A</t>
  </si>
  <si>
    <t>regina ewing</t>
  </si>
  <si>
    <t>ewing</t>
  </si>
  <si>
    <t>13000864CF10A</t>
  </si>
  <si>
    <t>scott burleigh</t>
  </si>
  <si>
    <t>burleigh</t>
  </si>
  <si>
    <t>13006619CF10A</t>
  </si>
  <si>
    <t>15000485CF10A</t>
  </si>
  <si>
    <t>victor prosper</t>
  </si>
  <si>
    <t>prosper</t>
  </si>
  <si>
    <t>13020158MM10A</t>
  </si>
  <si>
    <t>13016373CF10A</t>
  </si>
  <si>
    <t>moise jean jacques</t>
  </si>
  <si>
    <t>jean jacques</t>
  </si>
  <si>
    <t>13038110TC20A</t>
  </si>
  <si>
    <t>wessley cruzmolina</t>
  </si>
  <si>
    <t>wessley</t>
  </si>
  <si>
    <t>cruzmolina</t>
  </si>
  <si>
    <t>13012702CF10A</t>
  </si>
  <si>
    <t>patrick yerkovich</t>
  </si>
  <si>
    <t>yerkovich</t>
  </si>
  <si>
    <t>13012984CF10A</t>
  </si>
  <si>
    <t>14004555MM40A</t>
  </si>
  <si>
    <t>william kilgore</t>
  </si>
  <si>
    <t>kilgore</t>
  </si>
  <si>
    <t>13001828MM10A</t>
  </si>
  <si>
    <t>keenan watson</t>
  </si>
  <si>
    <t>12011314CF10A</t>
  </si>
  <si>
    <t>14001076CF10A</t>
  </si>
  <si>
    <t>rodney dobronozenk</t>
  </si>
  <si>
    <t>dobronozenk</t>
  </si>
  <si>
    <t>13004462MM10A</t>
  </si>
  <si>
    <t>kennyal webber</t>
  </si>
  <si>
    <t>kennyal</t>
  </si>
  <si>
    <t>webber</t>
  </si>
  <si>
    <t>13014011CF10A</t>
  </si>
  <si>
    <t>christina trueblood</t>
  </si>
  <si>
    <t>trueblood</t>
  </si>
  <si>
    <t>14016360CF10A</t>
  </si>
  <si>
    <t>15008536MM10A</t>
  </si>
  <si>
    <t>austin robertson</t>
  </si>
  <si>
    <t>13011489CF10A</t>
  </si>
  <si>
    <t>willie sheely</t>
  </si>
  <si>
    <t>sheely</t>
  </si>
  <si>
    <t>13012254CF10A</t>
  </si>
  <si>
    <t>15007004CF10A</t>
  </si>
  <si>
    <t>tim funchess</t>
  </si>
  <si>
    <t>tim</t>
  </si>
  <si>
    <t>13014269CF10A</t>
  </si>
  <si>
    <t>14008891CF10A</t>
  </si>
  <si>
    <t>16000750CF10A</t>
  </si>
  <si>
    <t>vanston ward</t>
  </si>
  <si>
    <t>vanston</t>
  </si>
  <si>
    <t>14001401CF10A</t>
  </si>
  <si>
    <t>Possess Weapon On School Prop</t>
  </si>
  <si>
    <t>andre jones</t>
  </si>
  <si>
    <t>13004557CF10A</t>
  </si>
  <si>
    <t>14010572CF10A</t>
  </si>
  <si>
    <t>14016831CF10A</t>
  </si>
  <si>
    <t>kimberly satterfield</t>
  </si>
  <si>
    <t>13008630MO10A</t>
  </si>
  <si>
    <t>13008504CF10A</t>
  </si>
  <si>
    <t>julia cabrera</t>
  </si>
  <si>
    <t>13003660CF10A</t>
  </si>
  <si>
    <t>13023474MM10A</t>
  </si>
  <si>
    <t>Use Fraud OBT Rcpt/False Rcpt</t>
  </si>
  <si>
    <t>jeffrey sapper</t>
  </si>
  <si>
    <t>sapper</t>
  </si>
  <si>
    <t>14003206CF10A</t>
  </si>
  <si>
    <t>14045945TC40A</t>
  </si>
  <si>
    <t>juvince jacques</t>
  </si>
  <si>
    <t>juvince</t>
  </si>
  <si>
    <t>13014075CF10A</t>
  </si>
  <si>
    <t>harry morrison</t>
  </si>
  <si>
    <t>14002691CF10A</t>
  </si>
  <si>
    <t>bernie jean</t>
  </si>
  <si>
    <t>bernie</t>
  </si>
  <si>
    <t>14010373CF10A</t>
  </si>
  <si>
    <t>14013080CF10A</t>
  </si>
  <si>
    <t>logan slaving</t>
  </si>
  <si>
    <t>logan</t>
  </si>
  <si>
    <t>slaving</t>
  </si>
  <si>
    <t>13003290CF10A</t>
  </si>
  <si>
    <t>markenson valcin</t>
  </si>
  <si>
    <t>markenson</t>
  </si>
  <si>
    <t>valcin</t>
  </si>
  <si>
    <t>14013352CF10A</t>
  </si>
  <si>
    <t>16000476CF10A</t>
  </si>
  <si>
    <t>kevin bunsie</t>
  </si>
  <si>
    <t>bunsie</t>
  </si>
  <si>
    <t>13000817CF10A</t>
  </si>
  <si>
    <t>jermai jacsaint</t>
  </si>
  <si>
    <t>jermai</t>
  </si>
  <si>
    <t>jacsaint</t>
  </si>
  <si>
    <t>13000173MM10A</t>
  </si>
  <si>
    <t>13003340CF10A</t>
  </si>
  <si>
    <t>angelo jasmine</t>
  </si>
  <si>
    <t>angelo</t>
  </si>
  <si>
    <t>13013382CF10A</t>
  </si>
  <si>
    <t>matthew thomas</t>
  </si>
  <si>
    <t>10018362CF10A</t>
  </si>
  <si>
    <t>14014569CF10A</t>
  </si>
  <si>
    <t>mark allen</t>
  </si>
  <si>
    <t>13008899MM10A</t>
  </si>
  <si>
    <t>sean weir</t>
  </si>
  <si>
    <t>weir</t>
  </si>
  <si>
    <t>14002159MM10A</t>
  </si>
  <si>
    <t>caritasse roche</t>
  </si>
  <si>
    <t>caritasse</t>
  </si>
  <si>
    <t>roche</t>
  </si>
  <si>
    <t>11019811TC10A</t>
  </si>
  <si>
    <t>carlos gonzalez</t>
  </si>
  <si>
    <t>13021950MM10A</t>
  </si>
  <si>
    <t>monica petusevsky</t>
  </si>
  <si>
    <t>petusevsky</t>
  </si>
  <si>
    <t>13008472MM10A</t>
  </si>
  <si>
    <t>jovan pinnock</t>
  </si>
  <si>
    <t>13002715MM10A</t>
  </si>
  <si>
    <t>kyle hansen</t>
  </si>
  <si>
    <t>hansen</t>
  </si>
  <si>
    <t>13020960MM10A</t>
  </si>
  <si>
    <t>stefano rotati</t>
  </si>
  <si>
    <t>rotati</t>
  </si>
  <si>
    <t>14001642CF10A</t>
  </si>
  <si>
    <t>cynthia detres</t>
  </si>
  <si>
    <t>detres</t>
  </si>
  <si>
    <t>13011826CF10A</t>
  </si>
  <si>
    <t>brandy palmer</t>
  </si>
  <si>
    <t>14001576CF10A</t>
  </si>
  <si>
    <t>khalid abukablan</t>
  </si>
  <si>
    <t>khalid</t>
  </si>
  <si>
    <t>abukablan</t>
  </si>
  <si>
    <t>13003888CF10A</t>
  </si>
  <si>
    <t>brian corker</t>
  </si>
  <si>
    <t>13021393MM10A</t>
  </si>
  <si>
    <t>14007351MM10A</t>
  </si>
  <si>
    <t>joey stroud</t>
  </si>
  <si>
    <t>stroud</t>
  </si>
  <si>
    <t>13014513MM10A</t>
  </si>
  <si>
    <t>roderica sweeting</t>
  </si>
  <si>
    <t>roderica</t>
  </si>
  <si>
    <t>13022469MM10A</t>
  </si>
  <si>
    <t>14003601MM40A</t>
  </si>
  <si>
    <t>luke morgan</t>
  </si>
  <si>
    <t>12022946MO10A</t>
  </si>
  <si>
    <t>omar santiago</t>
  </si>
  <si>
    <t>13019064MM10A</t>
  </si>
  <si>
    <t>15011658MM10A</t>
  </si>
  <si>
    <t>samuel gedeon</t>
  </si>
  <si>
    <t>gedeon</t>
  </si>
  <si>
    <t>14009467CF10A</t>
  </si>
  <si>
    <t>15003003CF10A</t>
  </si>
  <si>
    <t>amber ogren</t>
  </si>
  <si>
    <t>ogren</t>
  </si>
  <si>
    <t>14017277MM10A</t>
  </si>
  <si>
    <t>15012270TC20A</t>
  </si>
  <si>
    <t>rodrick shand</t>
  </si>
  <si>
    <t>rodrick</t>
  </si>
  <si>
    <t>shand</t>
  </si>
  <si>
    <t>13003621CF10A</t>
  </si>
  <si>
    <t>15010212MM10A</t>
  </si>
  <si>
    <t>nicholas pena</t>
  </si>
  <si>
    <t>14007038MM10A</t>
  </si>
  <si>
    <t>14009364MM10A</t>
  </si>
  <si>
    <t>ezekiel swinton</t>
  </si>
  <si>
    <t>ezekiel</t>
  </si>
  <si>
    <t>13001578CF10A</t>
  </si>
  <si>
    <t>jamie flynn</t>
  </si>
  <si>
    <t>13014217CF10A</t>
  </si>
  <si>
    <t>14052042TC20A</t>
  </si>
  <si>
    <t>mayker contreras</t>
  </si>
  <si>
    <t>mayker</t>
  </si>
  <si>
    <t>14016444CF10A</t>
  </si>
  <si>
    <t>15008207CF10A</t>
  </si>
  <si>
    <t>willie perry</t>
  </si>
  <si>
    <t>08002767MM40A</t>
  </si>
  <si>
    <t>15014354CF10A</t>
  </si>
  <si>
    <t>Agg Battery Bod Hrm-Deadly Weap</t>
  </si>
  <si>
    <t>william ramos</t>
  </si>
  <si>
    <t>13004937MM10A</t>
  </si>
  <si>
    <t>Possession of Alcohol Under 21</t>
  </si>
  <si>
    <t>14003851MM10A</t>
  </si>
  <si>
    <t>jamie fabre</t>
  </si>
  <si>
    <t>11015818MM10A</t>
  </si>
  <si>
    <t>hilary adler</t>
  </si>
  <si>
    <t>hilary</t>
  </si>
  <si>
    <t>adler</t>
  </si>
  <si>
    <t>13013483CF10A</t>
  </si>
  <si>
    <t>apollon chery</t>
  </si>
  <si>
    <t>apollon</t>
  </si>
  <si>
    <t>chery</t>
  </si>
  <si>
    <t>14001823CF10A</t>
  </si>
  <si>
    <t>14006188MM10A</t>
  </si>
  <si>
    <t>anpherny simpson</t>
  </si>
  <si>
    <t>anpherny</t>
  </si>
  <si>
    <t>13013673CF10A</t>
  </si>
  <si>
    <t>jamil moreland</t>
  </si>
  <si>
    <t>14000377CF10A</t>
  </si>
  <si>
    <t>14018696TC10A</t>
  </si>
  <si>
    <t>shane johnson</t>
  </si>
  <si>
    <t>13009095MM10A</t>
  </si>
  <si>
    <t>darell shanafelt</t>
  </si>
  <si>
    <t>darell</t>
  </si>
  <si>
    <t>shanafelt</t>
  </si>
  <si>
    <t>13002105CF10A</t>
  </si>
  <si>
    <t>13010868CF10A</t>
  </si>
  <si>
    <t>edwin fontanez</t>
  </si>
  <si>
    <t>fontanez</t>
  </si>
  <si>
    <t>13015851CF10A</t>
  </si>
  <si>
    <t>15062352TC20A</t>
  </si>
  <si>
    <t>david ponczkowski</t>
  </si>
  <si>
    <t>ponczkowski</t>
  </si>
  <si>
    <t>12025281NI20A</t>
  </si>
  <si>
    <t>15001461CF10A</t>
  </si>
  <si>
    <t>nicketta bromfield</t>
  </si>
  <si>
    <t>nicketta</t>
  </si>
  <si>
    <t>bromfield</t>
  </si>
  <si>
    <t>13010690CF10A</t>
  </si>
  <si>
    <t>13021595MM10A</t>
  </si>
  <si>
    <t>jody holmes</t>
  </si>
  <si>
    <t>jody</t>
  </si>
  <si>
    <t>13016283CF10A</t>
  </si>
  <si>
    <t>jason shopovick</t>
  </si>
  <si>
    <t>shopovick</t>
  </si>
  <si>
    <t>14015111CF10A</t>
  </si>
  <si>
    <t>15000099MM30A</t>
  </si>
  <si>
    <t>federico watkins</t>
  </si>
  <si>
    <t>federico</t>
  </si>
  <si>
    <t>14007944MM10A</t>
  </si>
  <si>
    <t>16002555CF10A</t>
  </si>
  <si>
    <t>bobby chin</t>
  </si>
  <si>
    <t>13000088CF10A</t>
  </si>
  <si>
    <t>15039961TC20A</t>
  </si>
  <si>
    <t>shermilla coats</t>
  </si>
  <si>
    <t>shermilla</t>
  </si>
  <si>
    <t>coats</t>
  </si>
  <si>
    <t>13008678CF10A</t>
  </si>
  <si>
    <t>michael biasucci</t>
  </si>
  <si>
    <t>biasucci</t>
  </si>
  <si>
    <t>13005615CF10A</t>
  </si>
  <si>
    <t>precious price</t>
  </si>
  <si>
    <t>13010897CF10A</t>
  </si>
  <si>
    <t>quakiiya tigner</t>
  </si>
  <si>
    <t>quakiiya</t>
  </si>
  <si>
    <t>tigner</t>
  </si>
  <si>
    <t>14015648CF10A</t>
  </si>
  <si>
    <t>15021978TC20A</t>
  </si>
  <si>
    <t>farrokh mohammadnejad</t>
  </si>
  <si>
    <t>farrokh</t>
  </si>
  <si>
    <t>mohammadnejad</t>
  </si>
  <si>
    <t>13018143MM10A</t>
  </si>
  <si>
    <t>barry williams</t>
  </si>
  <si>
    <t>13004112MM10A</t>
  </si>
  <si>
    <t>octavio arteaga</t>
  </si>
  <si>
    <t>octavio</t>
  </si>
  <si>
    <t>arteaga</t>
  </si>
  <si>
    <t>13004538CF10A</t>
  </si>
  <si>
    <t>taylor irwin</t>
  </si>
  <si>
    <t>irwin</t>
  </si>
  <si>
    <t>14001635MM10A</t>
  </si>
  <si>
    <t>duval briscoe</t>
  </si>
  <si>
    <t>briscoe</t>
  </si>
  <si>
    <t>13003544MM10A</t>
  </si>
  <si>
    <t>14032194TC40A</t>
  </si>
  <si>
    <t>bruno balbi</t>
  </si>
  <si>
    <t>bruno</t>
  </si>
  <si>
    <t>balbi</t>
  </si>
  <si>
    <t>12012229CF10A</t>
  </si>
  <si>
    <t>christopher montes</t>
  </si>
  <si>
    <t>montes</t>
  </si>
  <si>
    <t>14013979CF10A</t>
  </si>
  <si>
    <t>15008748MM10A</t>
  </si>
  <si>
    <t>christina deperna</t>
  </si>
  <si>
    <t>deperna</t>
  </si>
  <si>
    <t>13010839CF10A</t>
  </si>
  <si>
    <t>allan castro</t>
  </si>
  <si>
    <t>13013893CF10A</t>
  </si>
  <si>
    <t>lawrence bauman</t>
  </si>
  <si>
    <t>13019305MM10A</t>
  </si>
  <si>
    <t>charles jaycox</t>
  </si>
  <si>
    <t>jaycox</t>
  </si>
  <si>
    <t>14012774CF10A</t>
  </si>
  <si>
    <t>15007216TC10A</t>
  </si>
  <si>
    <t>earl trapp</t>
  </si>
  <si>
    <t>trapp</t>
  </si>
  <si>
    <t>13020015MM10A</t>
  </si>
  <si>
    <t>glenroy powell</t>
  </si>
  <si>
    <t>glenroy</t>
  </si>
  <si>
    <t>14002618CF10A</t>
  </si>
  <si>
    <t>dana reed</t>
  </si>
  <si>
    <t>dana</t>
  </si>
  <si>
    <t>13016502CF10A</t>
  </si>
  <si>
    <t>14003479MM10A</t>
  </si>
  <si>
    <t>15015491CF10A</t>
  </si>
  <si>
    <t>terry cyrus</t>
  </si>
  <si>
    <t>cyrus</t>
  </si>
  <si>
    <t>13001371CF10A</t>
  </si>
  <si>
    <t>14004638CF10A</t>
  </si>
  <si>
    <t>mauricio hostios</t>
  </si>
  <si>
    <t>hostios</t>
  </si>
  <si>
    <t>13016292MM10A</t>
  </si>
  <si>
    <t>israel guadalupe</t>
  </si>
  <si>
    <t>guadalupe</t>
  </si>
  <si>
    <t>13003295CF10A</t>
  </si>
  <si>
    <t>kelvin oliphant</t>
  </si>
  <si>
    <t>13001641CF10A</t>
  </si>
  <si>
    <t>ramonda cheatham</t>
  </si>
  <si>
    <t>ramonda</t>
  </si>
  <si>
    <t>cheatham</t>
  </si>
  <si>
    <t>13008712MM10A</t>
  </si>
  <si>
    <t>juan jiminez</t>
  </si>
  <si>
    <t>jiminez</t>
  </si>
  <si>
    <t>14004098CF10A</t>
  </si>
  <si>
    <t>erin balta</t>
  </si>
  <si>
    <t>balta</t>
  </si>
  <si>
    <t>13004434MM10A</t>
  </si>
  <si>
    <t>joseph mckinley</t>
  </si>
  <si>
    <t>13017295CF10A</t>
  </si>
  <si>
    <t>brian demore</t>
  </si>
  <si>
    <t>demore</t>
  </si>
  <si>
    <t>13009112MM10A</t>
  </si>
  <si>
    <t>13018947MM10A</t>
  </si>
  <si>
    <t>jennifer ingham</t>
  </si>
  <si>
    <t>ingham</t>
  </si>
  <si>
    <t>14015479CF10A</t>
  </si>
  <si>
    <t>15009071CF10A</t>
  </si>
  <si>
    <t>randolph soto</t>
  </si>
  <si>
    <t>randolph</t>
  </si>
  <si>
    <t>13013865CF10A</t>
  </si>
  <si>
    <t>14013244MM10A</t>
  </si>
  <si>
    <t>nadja parish</t>
  </si>
  <si>
    <t>nadja</t>
  </si>
  <si>
    <t>parish</t>
  </si>
  <si>
    <t>14000052CF10A</t>
  </si>
  <si>
    <t>franceline librun</t>
  </si>
  <si>
    <t>franceline</t>
  </si>
  <si>
    <t>librun</t>
  </si>
  <si>
    <t>14002253MM10A</t>
  </si>
  <si>
    <t>shella rangoowala</t>
  </si>
  <si>
    <t>shella</t>
  </si>
  <si>
    <t>rangoowala</t>
  </si>
  <si>
    <t>13015353CF10A</t>
  </si>
  <si>
    <t>tanarvis lawhorn</t>
  </si>
  <si>
    <t>tanarvis</t>
  </si>
  <si>
    <t>lawhorn</t>
  </si>
  <si>
    <t>13007062CF10A</t>
  </si>
  <si>
    <t>13039311TC10A</t>
  </si>
  <si>
    <t>johnior metayer</t>
  </si>
  <si>
    <t>johnior</t>
  </si>
  <si>
    <t>13023582MM10A</t>
  </si>
  <si>
    <t>16011132TC20A</t>
  </si>
  <si>
    <t>manuel taveras</t>
  </si>
  <si>
    <t>13000319CF10A</t>
  </si>
  <si>
    <t>14011379CF10A</t>
  </si>
  <si>
    <t>donovan goode</t>
  </si>
  <si>
    <t>goode</t>
  </si>
  <si>
    <t>13013796CF10A</t>
  </si>
  <si>
    <t>michael marceau</t>
  </si>
  <si>
    <t>marceau</t>
  </si>
  <si>
    <t>13000716CF10A</t>
  </si>
  <si>
    <t>15054030TC40A</t>
  </si>
  <si>
    <t>16000913CF10A</t>
  </si>
  <si>
    <t>kevon obas</t>
  </si>
  <si>
    <t>obas</t>
  </si>
  <si>
    <t>13007334CF10A</t>
  </si>
  <si>
    <t>robert walerowicz</t>
  </si>
  <si>
    <t>walerowicz</t>
  </si>
  <si>
    <t>14012334MM10A</t>
  </si>
  <si>
    <t>16000228MM40A</t>
  </si>
  <si>
    <t>alton tuff</t>
  </si>
  <si>
    <t>tuff</t>
  </si>
  <si>
    <t>12016064CF10A</t>
  </si>
  <si>
    <t>jode harris</t>
  </si>
  <si>
    <t>jode</t>
  </si>
  <si>
    <t>14014650CF10A</t>
  </si>
  <si>
    <t>15005244MM10A</t>
  </si>
  <si>
    <t>robert raphel</t>
  </si>
  <si>
    <t>raphel</t>
  </si>
  <si>
    <t>14003774CF10A</t>
  </si>
  <si>
    <t>anthony wright</t>
  </si>
  <si>
    <t>10017474CF10A</t>
  </si>
  <si>
    <t>15003989MM40A</t>
  </si>
  <si>
    <t>gregory lee</t>
  </si>
  <si>
    <t>13011820CF10A</t>
  </si>
  <si>
    <t>13023854MM10A</t>
  </si>
  <si>
    <t>15001070CF10A</t>
  </si>
  <si>
    <t>justin marcello</t>
  </si>
  <si>
    <t>marcello</t>
  </si>
  <si>
    <t>13015345CF10A</t>
  </si>
  <si>
    <t>cheryl robinson</t>
  </si>
  <si>
    <t>12009003CF10A</t>
  </si>
  <si>
    <t>13080042TC40A</t>
  </si>
  <si>
    <t>forlisha rolle</t>
  </si>
  <si>
    <t>forlisha</t>
  </si>
  <si>
    <t>13005227MM10A</t>
  </si>
  <si>
    <t>jarone douse</t>
  </si>
  <si>
    <t>jarone</t>
  </si>
  <si>
    <t>douse</t>
  </si>
  <si>
    <t>13005333CF10A</t>
  </si>
  <si>
    <t>14000894MM20A</t>
  </si>
  <si>
    <t>15007652CF10A</t>
  </si>
  <si>
    <t>christopher sohit</t>
  </si>
  <si>
    <t>sohit</t>
  </si>
  <si>
    <t>12014773CF10A</t>
  </si>
  <si>
    <t>16001401MM10A</t>
  </si>
  <si>
    <t>travis bryant</t>
  </si>
  <si>
    <t>13014514MM10A</t>
  </si>
  <si>
    <t>joann daley</t>
  </si>
  <si>
    <t>joann</t>
  </si>
  <si>
    <t>05002511CF10A</t>
  </si>
  <si>
    <t>carlos delatorre</t>
  </si>
  <si>
    <t>delatorre</t>
  </si>
  <si>
    <t>13013332CF10A</t>
  </si>
  <si>
    <t>14007463MM10A</t>
  </si>
  <si>
    <t>14008214MM10A</t>
  </si>
  <si>
    <t>casey rossi</t>
  </si>
  <si>
    <t>rossi</t>
  </si>
  <si>
    <t>13001904CF10A</t>
  </si>
  <si>
    <t>13002788MM40A</t>
  </si>
  <si>
    <t>justin thomas</t>
  </si>
  <si>
    <t>14008754CF10A</t>
  </si>
  <si>
    <t>14014516MM10A</t>
  </si>
  <si>
    <t>Obstruct Officer By Disguise</t>
  </si>
  <si>
    <t>tawan bell</t>
  </si>
  <si>
    <t>tawan</t>
  </si>
  <si>
    <t>14009829MM10A</t>
  </si>
  <si>
    <t>15025255TC40A</t>
  </si>
  <si>
    <t>chasity acevedo</t>
  </si>
  <si>
    <t>chasity</t>
  </si>
  <si>
    <t>acevedo</t>
  </si>
  <si>
    <t>13009386MM10A</t>
  </si>
  <si>
    <t>13023229MM10A</t>
  </si>
  <si>
    <t>roger brown</t>
  </si>
  <si>
    <t>13000605CF10A</t>
  </si>
  <si>
    <t>15001900MM10A</t>
  </si>
  <si>
    <t>rodolfo gonzalez</t>
  </si>
  <si>
    <t>rodolfo</t>
  </si>
  <si>
    <t>13005973CF10A</t>
  </si>
  <si>
    <t>jacob johnson</t>
  </si>
  <si>
    <t>14013485CF10A</t>
  </si>
  <si>
    <t>15001623MM10A</t>
  </si>
  <si>
    <t>chris ingraham</t>
  </si>
  <si>
    <t>chris</t>
  </si>
  <si>
    <t>ingraham</t>
  </si>
  <si>
    <t>12013966MM10A</t>
  </si>
  <si>
    <t>frantz abelard</t>
  </si>
  <si>
    <t>abelard</t>
  </si>
  <si>
    <t>13003969CF10A</t>
  </si>
  <si>
    <t>14005713TC10A</t>
  </si>
  <si>
    <t>celia wagner</t>
  </si>
  <si>
    <t>celia</t>
  </si>
  <si>
    <t>14000848MM10A</t>
  </si>
  <si>
    <t>stephanie sawyer</t>
  </si>
  <si>
    <t>13008784TC10A</t>
  </si>
  <si>
    <t>matthew lingwood</t>
  </si>
  <si>
    <t>lingwood</t>
  </si>
  <si>
    <t>14001127CF10A</t>
  </si>
  <si>
    <t>travis sweeting</t>
  </si>
  <si>
    <t>13012698CF10A</t>
  </si>
  <si>
    <t>perle roques</t>
  </si>
  <si>
    <t>perle</t>
  </si>
  <si>
    <t>roques</t>
  </si>
  <si>
    <t>13001742CF10A</t>
  </si>
  <si>
    <t>jonathon irving</t>
  </si>
  <si>
    <t>jonathon</t>
  </si>
  <si>
    <t>11013082CF10A</t>
  </si>
  <si>
    <t>kristen adams</t>
  </si>
  <si>
    <t>13013512CF10A</t>
  </si>
  <si>
    <t>claudel galette</t>
  </si>
  <si>
    <t>claudel</t>
  </si>
  <si>
    <t>galette</t>
  </si>
  <si>
    <t>13009562MM10A</t>
  </si>
  <si>
    <t>13009426CF10A</t>
  </si>
  <si>
    <t>patrice healey</t>
  </si>
  <si>
    <t>healey</t>
  </si>
  <si>
    <t>14001595CF10A</t>
  </si>
  <si>
    <t>Unlicensed Telemarketing</t>
  </si>
  <si>
    <t>keric hadden</t>
  </si>
  <si>
    <t>keric</t>
  </si>
  <si>
    <t>hadden</t>
  </si>
  <si>
    <t>13011013CF10A</t>
  </si>
  <si>
    <t>Issuing a Worthless Draft</t>
  </si>
  <si>
    <t>14013396MO10A</t>
  </si>
  <si>
    <t>andrae cray</t>
  </si>
  <si>
    <t>andrae</t>
  </si>
  <si>
    <t>cray</t>
  </si>
  <si>
    <t>12015557TC10A</t>
  </si>
  <si>
    <t>veronica leonard</t>
  </si>
  <si>
    <t>11005355CF10A</t>
  </si>
  <si>
    <t>ty-shawn smith</t>
  </si>
  <si>
    <t>ty-shawn</t>
  </si>
  <si>
    <t>13014922CF10A</t>
  </si>
  <si>
    <t>carl mair</t>
  </si>
  <si>
    <t>mair</t>
  </si>
  <si>
    <t>14005076CF10A</t>
  </si>
  <si>
    <t>15004725CF10A</t>
  </si>
  <si>
    <t>kharee woods</t>
  </si>
  <si>
    <t>kharee</t>
  </si>
  <si>
    <t>13000961CF10A</t>
  </si>
  <si>
    <t>15027878TC40A</t>
  </si>
  <si>
    <t>ronnie dryden</t>
  </si>
  <si>
    <t>dryden</t>
  </si>
  <si>
    <t>14011016MM10A</t>
  </si>
  <si>
    <t>15008624TC20A</t>
  </si>
  <si>
    <t>carlos lopes</t>
  </si>
  <si>
    <t>13012397TC10A</t>
  </si>
  <si>
    <t>13005952CF10A</t>
  </si>
  <si>
    <t>ruben santiago</t>
  </si>
  <si>
    <t>12010699CF10A</t>
  </si>
  <si>
    <t>Conspiracy to Deliver Cocaine</t>
  </si>
  <si>
    <t>george turner</t>
  </si>
  <si>
    <t>11017440CF10A</t>
  </si>
  <si>
    <t>shawn claudio-nieves</t>
  </si>
  <si>
    <t>claudio-nieves</t>
  </si>
  <si>
    <t>14016617CF10A</t>
  </si>
  <si>
    <t>15000667CF10A</t>
  </si>
  <si>
    <t>joseph graham</t>
  </si>
  <si>
    <t>14009572CF10A</t>
  </si>
  <si>
    <t>15007529MM10A</t>
  </si>
  <si>
    <t>sean toltin</t>
  </si>
  <si>
    <t>toltin</t>
  </si>
  <si>
    <t>13009527CF10A</t>
  </si>
  <si>
    <t>14007694CF10A</t>
  </si>
  <si>
    <t>niketa harmon</t>
  </si>
  <si>
    <t>niketa</t>
  </si>
  <si>
    <t>14008157CF10A</t>
  </si>
  <si>
    <t>14013705MM10A</t>
  </si>
  <si>
    <t>john moye</t>
  </si>
  <si>
    <t>13005856CF10A</t>
  </si>
  <si>
    <t>13013646MM10A</t>
  </si>
  <si>
    <t>paul kolb</t>
  </si>
  <si>
    <t>kolb</t>
  </si>
  <si>
    <t>14009980CF10A</t>
  </si>
  <si>
    <t>15002200MM40A</t>
  </si>
  <si>
    <t>daniel cortes</t>
  </si>
  <si>
    <t>14035976MU10A</t>
  </si>
  <si>
    <t>15006963TC30A</t>
  </si>
  <si>
    <t>15013465CF10A</t>
  </si>
  <si>
    <t>richard daniels</t>
  </si>
  <si>
    <t>13007626CF10A</t>
  </si>
  <si>
    <t>irving tepper</t>
  </si>
  <si>
    <t>tepper</t>
  </si>
  <si>
    <t>13021316MM10A</t>
  </si>
  <si>
    <t>ryan reyes</t>
  </si>
  <si>
    <t>12018195CF10A</t>
  </si>
  <si>
    <t>14003988MU10A</t>
  </si>
  <si>
    <t>15012048CF10A</t>
  </si>
  <si>
    <t>christopher mozie</t>
  </si>
  <si>
    <t>mozie</t>
  </si>
  <si>
    <t>13000853MO10A</t>
  </si>
  <si>
    <t>13003742MO40A</t>
  </si>
  <si>
    <t>gregory steele</t>
  </si>
  <si>
    <t>steele</t>
  </si>
  <si>
    <t>08015707CF10A</t>
  </si>
  <si>
    <t>henry zukowski</t>
  </si>
  <si>
    <t>zukowski</t>
  </si>
  <si>
    <t>13016970CF10A</t>
  </si>
  <si>
    <t>Fraud Obtain Food or Lodging</t>
  </si>
  <si>
    <t>eric saddler</t>
  </si>
  <si>
    <t>saddler</t>
  </si>
  <si>
    <t>13007041CF10A</t>
  </si>
  <si>
    <t>jeremy thompson</t>
  </si>
  <si>
    <t>13015897CF10A</t>
  </si>
  <si>
    <t>14002227CF10A</t>
  </si>
  <si>
    <t>janice watkins</t>
  </si>
  <si>
    <t>13018601MM10A</t>
  </si>
  <si>
    <t>14001166MM30A</t>
  </si>
  <si>
    <t>john ballard</t>
  </si>
  <si>
    <t>ballard</t>
  </si>
  <si>
    <t>13004713CF10A</t>
  </si>
  <si>
    <t>13005636CF10A</t>
  </si>
  <si>
    <t>phillip powell</t>
  </si>
  <si>
    <t>13017379CF10A</t>
  </si>
  <si>
    <t>bianca nani</t>
  </si>
  <si>
    <t>nani</t>
  </si>
  <si>
    <t>13014222MM10A</t>
  </si>
  <si>
    <t>Aide/Abet Prostitution Lewdness</t>
  </si>
  <si>
    <t>13017312MM10A</t>
  </si>
  <si>
    <t>kimani ogarro</t>
  </si>
  <si>
    <t>kimani</t>
  </si>
  <si>
    <t>ogarro</t>
  </si>
  <si>
    <t>13002114CF10A</t>
  </si>
  <si>
    <t>13001673MM20A</t>
  </si>
  <si>
    <t>shawntoria jefferson</t>
  </si>
  <si>
    <t>shawntoria</t>
  </si>
  <si>
    <t>13014168CF10A</t>
  </si>
  <si>
    <t>jose rodriguez</t>
  </si>
  <si>
    <t>13002067CF10A</t>
  </si>
  <si>
    <t>14001207CF10A</t>
  </si>
  <si>
    <t>jordan douglas</t>
  </si>
  <si>
    <t>14002740CF10A</t>
  </si>
  <si>
    <t>15072982TC40A</t>
  </si>
  <si>
    <t>16000178MM10A</t>
  </si>
  <si>
    <t>13014487CF10A</t>
  </si>
  <si>
    <t>richard canovaca</t>
  </si>
  <si>
    <t>canovaca</t>
  </si>
  <si>
    <t>13003220CF10A</t>
  </si>
  <si>
    <t>15001657CF10A</t>
  </si>
  <si>
    <t>muzaffer kilic</t>
  </si>
  <si>
    <t>muzaffer</t>
  </si>
  <si>
    <t>kilic</t>
  </si>
  <si>
    <t>13023380MM10A</t>
  </si>
  <si>
    <t>edgar christie</t>
  </si>
  <si>
    <t>13007624MM10A</t>
  </si>
  <si>
    <t>giorgio baker</t>
  </si>
  <si>
    <t>giorgio</t>
  </si>
  <si>
    <t>13003358CF10A</t>
  </si>
  <si>
    <t>14007971CF10A</t>
  </si>
  <si>
    <t>william taylor</t>
  </si>
  <si>
    <t>13006247MM10A</t>
  </si>
  <si>
    <t>anthony fasano</t>
  </si>
  <si>
    <t>fasano</t>
  </si>
  <si>
    <t>13006498MM10A</t>
  </si>
  <si>
    <t>stephen brown</t>
  </si>
  <si>
    <t>13003951CF10A</t>
  </si>
  <si>
    <t>16002866CF10A</t>
  </si>
  <si>
    <t>nicholas capiola</t>
  </si>
  <si>
    <t>capiola</t>
  </si>
  <si>
    <t>13009927CF10A</t>
  </si>
  <si>
    <t>15009260MM10A</t>
  </si>
  <si>
    <t>christopher sheehan</t>
  </si>
  <si>
    <t>sheehan</t>
  </si>
  <si>
    <t>13013779CF10A</t>
  </si>
  <si>
    <t>jaqueline ventura</t>
  </si>
  <si>
    <t>ventura</t>
  </si>
  <si>
    <t>11009593CF10A</t>
  </si>
  <si>
    <t>13014047CF10A</t>
  </si>
  <si>
    <t>lesean mountain</t>
  </si>
  <si>
    <t>lesean</t>
  </si>
  <si>
    <t>mountain</t>
  </si>
  <si>
    <t>13008717MM10A</t>
  </si>
  <si>
    <t>kenold jean</t>
  </si>
  <si>
    <t>kenold</t>
  </si>
  <si>
    <t>13014825CF10A</t>
  </si>
  <si>
    <t>15051752TC20A</t>
  </si>
  <si>
    <t>shawanna oussifi</t>
  </si>
  <si>
    <t>oussifi</t>
  </si>
  <si>
    <t>12011145CF10A</t>
  </si>
  <si>
    <t>Arson in the First Degree</t>
  </si>
  <si>
    <t>emanuel amenta</t>
  </si>
  <si>
    <t>amenta</t>
  </si>
  <si>
    <t>13000330CF10A</t>
  </si>
  <si>
    <t>13004405TC20A</t>
  </si>
  <si>
    <t>hope roberts</t>
  </si>
  <si>
    <t>13012494CF10A</t>
  </si>
  <si>
    <t>andrew sutton</t>
  </si>
  <si>
    <t>12014025CF10A</t>
  </si>
  <si>
    <t>joshua colon</t>
  </si>
  <si>
    <t>13002696CF10A</t>
  </si>
  <si>
    <t>jonathan sanchez-rodriguez</t>
  </si>
  <si>
    <t>sanchez-rodriguez</t>
  </si>
  <si>
    <t>14015712CF10A</t>
  </si>
  <si>
    <t>14016948CF10A</t>
  </si>
  <si>
    <t>adler corvil</t>
  </si>
  <si>
    <t>corvil</t>
  </si>
  <si>
    <t>13009487CF10A</t>
  </si>
  <si>
    <t>15001375CF10A</t>
  </si>
  <si>
    <t>david campbell</t>
  </si>
  <si>
    <t>13000571CF10A</t>
  </si>
  <si>
    <t>16001517CF10A</t>
  </si>
  <si>
    <t>anderson metayer</t>
  </si>
  <si>
    <t>14012510CF10A</t>
  </si>
  <si>
    <t>15004190TC10A</t>
  </si>
  <si>
    <t>abraham ballestas</t>
  </si>
  <si>
    <t>ballestas</t>
  </si>
  <si>
    <t>14003775MM10A</t>
  </si>
  <si>
    <t>14006035MM10A</t>
  </si>
  <si>
    <t>jason hope</t>
  </si>
  <si>
    <t>12000598CF10A</t>
  </si>
  <si>
    <t>15010721CF10A</t>
  </si>
  <si>
    <t>shawn smith</t>
  </si>
  <si>
    <t>14012825CF10A</t>
  </si>
  <si>
    <t>14015144MM10A</t>
  </si>
  <si>
    <t>Unlawful Assembly</t>
  </si>
  <si>
    <t>alfonso mendoza</t>
  </si>
  <si>
    <t>mendoza</t>
  </si>
  <si>
    <t>14002654CF10A</t>
  </si>
  <si>
    <t>teddy burrows</t>
  </si>
  <si>
    <t>teddy</t>
  </si>
  <si>
    <t>13002057CF10A</t>
  </si>
  <si>
    <t>kevin bass</t>
  </si>
  <si>
    <t>13004967CF10A</t>
  </si>
  <si>
    <t>13074450TC40A</t>
  </si>
  <si>
    <t>brandon poe</t>
  </si>
  <si>
    <t>poe</t>
  </si>
  <si>
    <t>14015228CF10A</t>
  </si>
  <si>
    <t>15005560CF10A</t>
  </si>
  <si>
    <t>hanyu wang</t>
  </si>
  <si>
    <t>hanyu</t>
  </si>
  <si>
    <t>wang</t>
  </si>
  <si>
    <t>13018961MM10A</t>
  </si>
  <si>
    <t>kenneth sanchez</t>
  </si>
  <si>
    <t>13002266CF10A</t>
  </si>
  <si>
    <t>14010088CF10A</t>
  </si>
  <si>
    <t>tyrone jackson</t>
  </si>
  <si>
    <t>13004367CF10A</t>
  </si>
  <si>
    <t>14002012CF10A</t>
  </si>
  <si>
    <t>13013473CF10A</t>
  </si>
  <si>
    <t>richard weise</t>
  </si>
  <si>
    <t>weise</t>
  </si>
  <si>
    <t>10006429CF10A</t>
  </si>
  <si>
    <t>14013182CF10A</t>
  </si>
  <si>
    <t>nicholas maczko</t>
  </si>
  <si>
    <t>maczko</t>
  </si>
  <si>
    <t>13008670CF10A</t>
  </si>
  <si>
    <t>ampella guy</t>
  </si>
  <si>
    <t>ampella</t>
  </si>
  <si>
    <t>13010385CF10A</t>
  </si>
  <si>
    <t>neil elder</t>
  </si>
  <si>
    <t>elder</t>
  </si>
  <si>
    <t>13005462CF10A</t>
  </si>
  <si>
    <t>eddie dean</t>
  </si>
  <si>
    <t>13014651CF10A</t>
  </si>
  <si>
    <t>davahu barrett</t>
  </si>
  <si>
    <t>davahu</t>
  </si>
  <si>
    <t>13022238MM10A</t>
  </si>
  <si>
    <t>telise cassidy</t>
  </si>
  <si>
    <t>telise</t>
  </si>
  <si>
    <t>cassidy</t>
  </si>
  <si>
    <t>14006210CF10A</t>
  </si>
  <si>
    <t>14028595MU10A</t>
  </si>
  <si>
    <t>derrick pierre</t>
  </si>
  <si>
    <t>13003511CF10A</t>
  </si>
  <si>
    <t>gabrielle hamilton</t>
  </si>
  <si>
    <t>gabrielle</t>
  </si>
  <si>
    <t>13001114CF10A</t>
  </si>
  <si>
    <t>13005242CF10A</t>
  </si>
  <si>
    <t>terry walker</t>
  </si>
  <si>
    <t>14008721MM10A</t>
  </si>
  <si>
    <t>14011846CF10A</t>
  </si>
  <si>
    <t>kevin dumey</t>
  </si>
  <si>
    <t>dumey</t>
  </si>
  <si>
    <t>13002524CF10A</t>
  </si>
  <si>
    <t>carlos santiago-ortiz</t>
  </si>
  <si>
    <t>santiago-ortiz</t>
  </si>
  <si>
    <t>15004901MM10A</t>
  </si>
  <si>
    <t>jamie harris</t>
  </si>
  <si>
    <t>13006056CF10A</t>
  </si>
  <si>
    <t>13006763CF10A</t>
  </si>
  <si>
    <t>joseph mortenson</t>
  </si>
  <si>
    <t>mortenson</t>
  </si>
  <si>
    <t>12003092CF10A</t>
  </si>
  <si>
    <t>robert jones</t>
  </si>
  <si>
    <t>14018212TC10A</t>
  </si>
  <si>
    <t>14046347TC30A</t>
  </si>
  <si>
    <t>jhony milo</t>
  </si>
  <si>
    <t>jhony</t>
  </si>
  <si>
    <t>milo</t>
  </si>
  <si>
    <t>14013051CF10A</t>
  </si>
  <si>
    <t>15005640CF10A</t>
  </si>
  <si>
    <t>jabari hopkins</t>
  </si>
  <si>
    <t>13014080CF10A</t>
  </si>
  <si>
    <t>henry loubeau</t>
  </si>
  <si>
    <t>loubeau</t>
  </si>
  <si>
    <t>13015209CF10A</t>
  </si>
  <si>
    <t>15011497CF10A</t>
  </si>
  <si>
    <t>emonte banks</t>
  </si>
  <si>
    <t>emonte</t>
  </si>
  <si>
    <t>banks</t>
  </si>
  <si>
    <t>13017620CF10A</t>
  </si>
  <si>
    <t>melissa bucholtz</t>
  </si>
  <si>
    <t>bucholtz</t>
  </si>
  <si>
    <t>14010956CF10A</t>
  </si>
  <si>
    <t>15000114MM20A</t>
  </si>
  <si>
    <t>daniel castellanos</t>
  </si>
  <si>
    <t>14006367MU10A</t>
  </si>
  <si>
    <t>marco nicholls</t>
  </si>
  <si>
    <t>nicholls</t>
  </si>
  <si>
    <t>13006265CF10A</t>
  </si>
  <si>
    <t>lee quinones</t>
  </si>
  <si>
    <t>11014564CF10A</t>
  </si>
  <si>
    <t>mahmud lama</t>
  </si>
  <si>
    <t>mahmud</t>
  </si>
  <si>
    <t>lama</t>
  </si>
  <si>
    <t>13012008CF10A</t>
  </si>
  <si>
    <t>14015095MM10A</t>
  </si>
  <si>
    <t>ryan whittaker</t>
  </si>
  <si>
    <t>13010996CF10A</t>
  </si>
  <si>
    <t>13012138CF10A</t>
  </si>
  <si>
    <t>davon walthour</t>
  </si>
  <si>
    <t>davon</t>
  </si>
  <si>
    <t>walthour</t>
  </si>
  <si>
    <t>13004803CF10A</t>
  </si>
  <si>
    <t>michael lynch</t>
  </si>
  <si>
    <t>13006076MM10A</t>
  </si>
  <si>
    <t>13005814CF10A</t>
  </si>
  <si>
    <t>perez blanco</t>
  </si>
  <si>
    <t>14012028CF10A</t>
  </si>
  <si>
    <t>14013461CF10A</t>
  </si>
  <si>
    <t>louis matrone</t>
  </si>
  <si>
    <t>matrone</t>
  </si>
  <si>
    <t>13010246MM10A</t>
  </si>
  <si>
    <t>alexander rojas</t>
  </si>
  <si>
    <t>14008900CF10A</t>
  </si>
  <si>
    <t>14001867MM30A</t>
  </si>
  <si>
    <t>dwayne haynes</t>
  </si>
  <si>
    <t>13001927MM10A</t>
  </si>
  <si>
    <t>glendel paul</t>
  </si>
  <si>
    <t>glendel</t>
  </si>
  <si>
    <t>14003435CF10A</t>
  </si>
  <si>
    <t>lulio calderon</t>
  </si>
  <si>
    <t>lulio</t>
  </si>
  <si>
    <t>14000557CF10A</t>
  </si>
  <si>
    <t>leonard felix</t>
  </si>
  <si>
    <t>14001522CF10A</t>
  </si>
  <si>
    <t>16000677MM40A</t>
  </si>
  <si>
    <t>leonard renta</t>
  </si>
  <si>
    <t>renta</t>
  </si>
  <si>
    <t>13012320CF10A</t>
  </si>
  <si>
    <t>roy brooks</t>
  </si>
  <si>
    <t>13004945CF10A</t>
  </si>
  <si>
    <t>anthony barrow</t>
  </si>
  <si>
    <t>barrow</t>
  </si>
  <si>
    <t>14003376CF10A</t>
  </si>
  <si>
    <t>Possession Firearm School Prop</t>
  </si>
  <si>
    <t>terrance skinner</t>
  </si>
  <si>
    <t>skinner</t>
  </si>
  <si>
    <t>14013989MM10A</t>
  </si>
  <si>
    <t>15021938TC20A</t>
  </si>
  <si>
    <t>darriss cooper</t>
  </si>
  <si>
    <t>darriss</t>
  </si>
  <si>
    <t>13011587CF10A</t>
  </si>
  <si>
    <t>john watts</t>
  </si>
  <si>
    <t>13016494CF10A</t>
  </si>
  <si>
    <t>15007347MM10A</t>
  </si>
  <si>
    <t>14009558CF10A</t>
  </si>
  <si>
    <t>14017084MM10A</t>
  </si>
  <si>
    <t>shafon gallimore</t>
  </si>
  <si>
    <t>shafon</t>
  </si>
  <si>
    <t>gallimore</t>
  </si>
  <si>
    <t>13001062CF10A</t>
  </si>
  <si>
    <t>13015726MM10A</t>
  </si>
  <si>
    <t>joanne evans</t>
  </si>
  <si>
    <t>joanne</t>
  </si>
  <si>
    <t>13023569MM10A</t>
  </si>
  <si>
    <t>15001688MM20A</t>
  </si>
  <si>
    <t>jillian slone</t>
  </si>
  <si>
    <t>jillian</t>
  </si>
  <si>
    <t>slone</t>
  </si>
  <si>
    <t>13008795CF10A</t>
  </si>
  <si>
    <t>16013758TC30A</t>
  </si>
  <si>
    <t>danny farmer</t>
  </si>
  <si>
    <t>13012897MM10A</t>
  </si>
  <si>
    <t>troy fountain</t>
  </si>
  <si>
    <t>13016257CF10A</t>
  </si>
  <si>
    <t>edward willis</t>
  </si>
  <si>
    <t>14001876CF10A</t>
  </si>
  <si>
    <t>charlie young</t>
  </si>
  <si>
    <t>14003100CF10A</t>
  </si>
  <si>
    <t>15007913CF10A</t>
  </si>
  <si>
    <t>emerey boddie</t>
  </si>
  <si>
    <t>emerey</t>
  </si>
  <si>
    <t>boddie</t>
  </si>
  <si>
    <t>12018201CF10A</t>
  </si>
  <si>
    <t>princess walker</t>
  </si>
  <si>
    <t>princess</t>
  </si>
  <si>
    <t>13014631CF10A</t>
  </si>
  <si>
    <t>sire reffner</t>
  </si>
  <si>
    <t>sire</t>
  </si>
  <si>
    <t>reffner</t>
  </si>
  <si>
    <t>13019808MM10A</t>
  </si>
  <si>
    <t>15044722TC30A</t>
  </si>
  <si>
    <t>andrew defeo</t>
  </si>
  <si>
    <t>defeo</t>
  </si>
  <si>
    <t>12006159MM10A</t>
  </si>
  <si>
    <t>15041016TC30A</t>
  </si>
  <si>
    <t>paula anderson</t>
  </si>
  <si>
    <t>14010448CF10A</t>
  </si>
  <si>
    <t>15001340CF10A</t>
  </si>
  <si>
    <t>brian carter</t>
  </si>
  <si>
    <t>13004968CF10A</t>
  </si>
  <si>
    <t>cedrick martin</t>
  </si>
  <si>
    <t>13003211MM10A</t>
  </si>
  <si>
    <t>jose jones</t>
  </si>
  <si>
    <t>13013101CF10A</t>
  </si>
  <si>
    <t>13013876CF10A</t>
  </si>
  <si>
    <t>Procure Person Und 18/Prostitu</t>
  </si>
  <si>
    <t>madeline cuello</t>
  </si>
  <si>
    <t>madeline</t>
  </si>
  <si>
    <t>13005575MM10A</t>
  </si>
  <si>
    <t>gabriel lopez</t>
  </si>
  <si>
    <t>14001146CF10A</t>
  </si>
  <si>
    <t>15002157MM10A</t>
  </si>
  <si>
    <t>keandre owens</t>
  </si>
  <si>
    <t>keandre</t>
  </si>
  <si>
    <t>13000825CF10A</t>
  </si>
  <si>
    <t>13022001MM10A</t>
  </si>
  <si>
    <t>14009268CF10A</t>
  </si>
  <si>
    <t>edwin mabra</t>
  </si>
  <si>
    <t>mabra</t>
  </si>
  <si>
    <t>14007779CF10A</t>
  </si>
  <si>
    <t>15016177CF10A</t>
  </si>
  <si>
    <t>michael mitchell</t>
  </si>
  <si>
    <t>13005331MM10A</t>
  </si>
  <si>
    <t>stanley jimenez</t>
  </si>
  <si>
    <t>13005122CF10A</t>
  </si>
  <si>
    <t>13043776TC10A</t>
  </si>
  <si>
    <t>False Reports</t>
  </si>
  <si>
    <t>rashod wilson</t>
  </si>
  <si>
    <t>rashod</t>
  </si>
  <si>
    <t>14010824MM10A</t>
  </si>
  <si>
    <t>14002248MM20A</t>
  </si>
  <si>
    <t>james jahmekie</t>
  </si>
  <si>
    <t>jahmekie</t>
  </si>
  <si>
    <t>14003538MM10A</t>
  </si>
  <si>
    <t>anton anderson</t>
  </si>
  <si>
    <t>13006967MM10A</t>
  </si>
  <si>
    <t>christopher everhardt</t>
  </si>
  <si>
    <t>everhardt</t>
  </si>
  <si>
    <t>14000242CF10A</t>
  </si>
  <si>
    <t>Falsely Impersonating Officer</t>
  </si>
  <si>
    <t>wayne curry</t>
  </si>
  <si>
    <t>14008324CF10A</t>
  </si>
  <si>
    <t>15001693MM30A</t>
  </si>
  <si>
    <t>corinne brainard</t>
  </si>
  <si>
    <t>corinne</t>
  </si>
  <si>
    <t>brainard</t>
  </si>
  <si>
    <t>12025316MM10A</t>
  </si>
  <si>
    <t>13017367CF10A</t>
  </si>
  <si>
    <t>ghislene muselaire</t>
  </si>
  <si>
    <t>ghislene</t>
  </si>
  <si>
    <t>muselaire</t>
  </si>
  <si>
    <t>13017299CF10A</t>
  </si>
  <si>
    <t>jovanni thorpe</t>
  </si>
  <si>
    <t>jovanni</t>
  </si>
  <si>
    <t>14008229MM10A</t>
  </si>
  <si>
    <t>15003369CF10A</t>
  </si>
  <si>
    <t>andy kercivil</t>
  </si>
  <si>
    <t>kercivil</t>
  </si>
  <si>
    <t>14010233CF10A</t>
  </si>
  <si>
    <t>16001155TC30A</t>
  </si>
  <si>
    <t>alain williams</t>
  </si>
  <si>
    <t>alain</t>
  </si>
  <si>
    <t>14005681CF10A</t>
  </si>
  <si>
    <t>14069046TC40A</t>
  </si>
  <si>
    <t>14013798CF10A</t>
  </si>
  <si>
    <t>jesus mariano</t>
  </si>
  <si>
    <t>mariano</t>
  </si>
  <si>
    <t>13002453CF10A</t>
  </si>
  <si>
    <t>13006518CF10A</t>
  </si>
  <si>
    <t>stephanie velasquez</t>
  </si>
  <si>
    <t>13004122CF10A</t>
  </si>
  <si>
    <t>jeffrey steele</t>
  </si>
  <si>
    <t>14000153MM10A</t>
  </si>
  <si>
    <t>16008462TC20A</t>
  </si>
  <si>
    <t>daphne robinson</t>
  </si>
  <si>
    <t>13012957CF10A</t>
  </si>
  <si>
    <t>karen baader</t>
  </si>
  <si>
    <t>baader</t>
  </si>
  <si>
    <t>14006353MM10A</t>
  </si>
  <si>
    <t>15007479MM10A</t>
  </si>
  <si>
    <t>levon mack</t>
  </si>
  <si>
    <t>levon</t>
  </si>
  <si>
    <t>13015202CF10A</t>
  </si>
  <si>
    <t>luis gaitan</t>
  </si>
  <si>
    <t>gaitan</t>
  </si>
  <si>
    <t>14002557CF10A</t>
  </si>
  <si>
    <t>jamal hanna</t>
  </si>
  <si>
    <t>hanna</t>
  </si>
  <si>
    <t>13014486CF10A</t>
  </si>
  <si>
    <t>jude ferdinand</t>
  </si>
  <si>
    <t>jude</t>
  </si>
  <si>
    <t>13005610CF10A</t>
  </si>
  <si>
    <t>angelina kloman</t>
  </si>
  <si>
    <t>angelina</t>
  </si>
  <si>
    <t>kloman</t>
  </si>
  <si>
    <t>13006613CF10A</t>
  </si>
  <si>
    <t>14003277MM40A</t>
  </si>
  <si>
    <t>glenn murphy</t>
  </si>
  <si>
    <t>14016152CF10A</t>
  </si>
  <si>
    <t>15012428TC10A</t>
  </si>
  <si>
    <t>robertson mondestin</t>
  </si>
  <si>
    <t>mondestin</t>
  </si>
  <si>
    <t>14003000CF10A</t>
  </si>
  <si>
    <t>roberto lagrandeur</t>
  </si>
  <si>
    <t>lagrandeur</t>
  </si>
  <si>
    <t>14005085CF10A</t>
  </si>
  <si>
    <t>14005345CF10A</t>
  </si>
  <si>
    <t>david lawrence</t>
  </si>
  <si>
    <t>14001456MM10A</t>
  </si>
  <si>
    <t>14008045MM10A</t>
  </si>
  <si>
    <t>john rentas</t>
  </si>
  <si>
    <t>rentas</t>
  </si>
  <si>
    <t>14004735MM10A</t>
  </si>
  <si>
    <t>christopher bynes</t>
  </si>
  <si>
    <t>13002336MM20A</t>
  </si>
  <si>
    <t>15002318CF10A</t>
  </si>
  <si>
    <t>rolando diaz</t>
  </si>
  <si>
    <t>11020604CF10A</t>
  </si>
  <si>
    <t>constance chapin</t>
  </si>
  <si>
    <t>chapin</t>
  </si>
  <si>
    <t>06011505CF10A</t>
  </si>
  <si>
    <t>ismael sylvain</t>
  </si>
  <si>
    <t>13006986CF10A</t>
  </si>
  <si>
    <t>14001215CF10A</t>
  </si>
  <si>
    <t>Sell Cocaine 1000FT School</t>
  </si>
  <si>
    <t>jermiah johnson</t>
  </si>
  <si>
    <t>jermiah</t>
  </si>
  <si>
    <t>14017169CF10A</t>
  </si>
  <si>
    <t>15008959CF10A</t>
  </si>
  <si>
    <t>donovan green</t>
  </si>
  <si>
    <t>14003621CF10A</t>
  </si>
  <si>
    <t>15001292CF10A</t>
  </si>
  <si>
    <t>mikhail mccreath</t>
  </si>
  <si>
    <t>mccreath</t>
  </si>
  <si>
    <t>13010182CF10A</t>
  </si>
  <si>
    <t>15003238CF10A</t>
  </si>
  <si>
    <t>stephen sisson</t>
  </si>
  <si>
    <t>sisson</t>
  </si>
  <si>
    <t>13017551MM10A</t>
  </si>
  <si>
    <t>jose alvarado</t>
  </si>
  <si>
    <t>14005083MU10A</t>
  </si>
  <si>
    <t>rony nordelus</t>
  </si>
  <si>
    <t>15013973CF10A</t>
  </si>
  <si>
    <t>15014230CF10A</t>
  </si>
  <si>
    <t>kadeem wilson</t>
  </si>
  <si>
    <t>13003676CF10A</t>
  </si>
  <si>
    <t>13005328CF10A</t>
  </si>
  <si>
    <t>ian joseph</t>
  </si>
  <si>
    <t>13010337CF10A</t>
  </si>
  <si>
    <t>14001702MM20A</t>
  </si>
  <si>
    <t>nichola perrelli</t>
  </si>
  <si>
    <t>nichola</t>
  </si>
  <si>
    <t>perrelli</t>
  </si>
  <si>
    <t>14009463CF10A</t>
  </si>
  <si>
    <t>14013457MM10A</t>
  </si>
  <si>
    <t>henry joseph</t>
  </si>
  <si>
    <t>11024059MM10A</t>
  </si>
  <si>
    <t>margery grindstaff</t>
  </si>
  <si>
    <t>margery</t>
  </si>
  <si>
    <t>grindstaff</t>
  </si>
  <si>
    <t>14010520MU10A</t>
  </si>
  <si>
    <t>ryan lennox</t>
  </si>
  <si>
    <t>14003797MM10A</t>
  </si>
  <si>
    <t>michael hammonds</t>
  </si>
  <si>
    <t>hammonds</t>
  </si>
  <si>
    <t>13003700MM10A</t>
  </si>
  <si>
    <t>14012867CF10A</t>
  </si>
  <si>
    <t>eveline rosenberg</t>
  </si>
  <si>
    <t>eveline</t>
  </si>
  <si>
    <t>rosenberg</t>
  </si>
  <si>
    <t>13002543MM10A</t>
  </si>
  <si>
    <t>frank fasano</t>
  </si>
  <si>
    <t>13010875CF10A</t>
  </si>
  <si>
    <t>15009389MM10A</t>
  </si>
  <si>
    <t>steven henry</t>
  </si>
  <si>
    <t>13003778MM10A</t>
  </si>
  <si>
    <t>robert ellis</t>
  </si>
  <si>
    <t>13001013MM20A</t>
  </si>
  <si>
    <t>bernard landers</t>
  </si>
  <si>
    <t>14000167MM10A</t>
  </si>
  <si>
    <t>15033750TC10A</t>
  </si>
  <si>
    <t>sabrina khan</t>
  </si>
  <si>
    <t>14006513MU10A</t>
  </si>
  <si>
    <t>uberne gonzalez</t>
  </si>
  <si>
    <t>uberne</t>
  </si>
  <si>
    <t>14002940CF10A</t>
  </si>
  <si>
    <t>ariane rozo</t>
  </si>
  <si>
    <t>ariane</t>
  </si>
  <si>
    <t>rozo</t>
  </si>
  <si>
    <t>14005079MM10A</t>
  </si>
  <si>
    <t>luckner bastien</t>
  </si>
  <si>
    <t>luckner</t>
  </si>
  <si>
    <t>bastien</t>
  </si>
  <si>
    <t>14010516CF10A</t>
  </si>
  <si>
    <t>15069008TC40A</t>
  </si>
  <si>
    <t>brian genhold</t>
  </si>
  <si>
    <t>genhold</t>
  </si>
  <si>
    <t>12010779CF10A</t>
  </si>
  <si>
    <t>14007372MM10A</t>
  </si>
  <si>
    <t>randy jarnagin</t>
  </si>
  <si>
    <t>jarnagin</t>
  </si>
  <si>
    <t>13012219CF10A</t>
  </si>
  <si>
    <t>eli lockrage</t>
  </si>
  <si>
    <t>eli</t>
  </si>
  <si>
    <t>lockrage</t>
  </si>
  <si>
    <t>13003448MM10A</t>
  </si>
  <si>
    <t>13042848TC20A</t>
  </si>
  <si>
    <t>terrance anderson</t>
  </si>
  <si>
    <t>09008167CF10A</t>
  </si>
  <si>
    <t>maurice harris</t>
  </si>
  <si>
    <t>13016727CF10A</t>
  </si>
  <si>
    <t>14013867MM10A</t>
  </si>
  <si>
    <t>reynaldo meneses</t>
  </si>
  <si>
    <t>13019271MM10A</t>
  </si>
  <si>
    <t>ricky tutes</t>
  </si>
  <si>
    <t>tutes</t>
  </si>
  <si>
    <t>13006483CF10A</t>
  </si>
  <si>
    <t>14001577MM30A</t>
  </si>
  <si>
    <t>matthew fahey</t>
  </si>
  <si>
    <t>fahey</t>
  </si>
  <si>
    <t>14015188CF10A</t>
  </si>
  <si>
    <t>15010280CF10A</t>
  </si>
  <si>
    <t>nashley adelphon</t>
  </si>
  <si>
    <t>nashley</t>
  </si>
  <si>
    <t>adelphon</t>
  </si>
  <si>
    <t>13003622CF10A</t>
  </si>
  <si>
    <t>travoy flores</t>
  </si>
  <si>
    <t>travoy</t>
  </si>
  <si>
    <t>13008071CF10A</t>
  </si>
  <si>
    <t>travis russell</t>
  </si>
  <si>
    <t>13013588CF10A</t>
  </si>
  <si>
    <t>13014221CF10A</t>
  </si>
  <si>
    <t>shawn williams</t>
  </si>
  <si>
    <t>13006367MM10A</t>
  </si>
  <si>
    <t>15009310CF10A</t>
  </si>
  <si>
    <t>keenan holden</t>
  </si>
  <si>
    <t>holden</t>
  </si>
  <si>
    <t>13002763CF10A</t>
  </si>
  <si>
    <t>william forester</t>
  </si>
  <si>
    <t>forester</t>
  </si>
  <si>
    <t>12003284MO40A</t>
  </si>
  <si>
    <t>almond duncan</t>
  </si>
  <si>
    <t>almond</t>
  </si>
  <si>
    <t>duncan</t>
  </si>
  <si>
    <t>13000921CF10A</t>
  </si>
  <si>
    <t>13012338CF10A</t>
  </si>
  <si>
    <t>christopher grayheart</t>
  </si>
  <si>
    <t>13014240CF10A</t>
  </si>
  <si>
    <t>14005132CF10A</t>
  </si>
  <si>
    <t>13005336MM10A</t>
  </si>
  <si>
    <t>karl ehlen</t>
  </si>
  <si>
    <t>ehlen</t>
  </si>
  <si>
    <t>13005022CF10A</t>
  </si>
  <si>
    <t>cato delay</t>
  </si>
  <si>
    <t>cato</t>
  </si>
  <si>
    <t>delay</t>
  </si>
  <si>
    <t>13015685CF10A</t>
  </si>
  <si>
    <t>carmen ortiz</t>
  </si>
  <si>
    <t>10011278CF10A</t>
  </si>
  <si>
    <t>michael accetta</t>
  </si>
  <si>
    <t>13004543CF10A</t>
  </si>
  <si>
    <t>ricardo philibert</t>
  </si>
  <si>
    <t>philibert</t>
  </si>
  <si>
    <t>13013281CF10A</t>
  </si>
  <si>
    <t>dwayne schneider</t>
  </si>
  <si>
    <t>schneider</t>
  </si>
  <si>
    <t>13016474CF10A</t>
  </si>
  <si>
    <t>14015982CF10A</t>
  </si>
  <si>
    <t>15016426CF10A</t>
  </si>
  <si>
    <t>ricky lipsey</t>
  </si>
  <si>
    <t>lipsey</t>
  </si>
  <si>
    <t>14003626CF10A</t>
  </si>
  <si>
    <t>robert porras</t>
  </si>
  <si>
    <t>porras</t>
  </si>
  <si>
    <t>14015131CF10A</t>
  </si>
  <si>
    <t>15000050CF10A</t>
  </si>
  <si>
    <t>bryon williams</t>
  </si>
  <si>
    <t>13023542MM10A</t>
  </si>
  <si>
    <t>westgard buting</t>
  </si>
  <si>
    <t>westgard</t>
  </si>
  <si>
    <t>buting</t>
  </si>
  <si>
    <t>13012760CF10A</t>
  </si>
  <si>
    <t>stacey forbes</t>
  </si>
  <si>
    <t>12000670CF10A</t>
  </si>
  <si>
    <t>13035481TC10A</t>
  </si>
  <si>
    <t>shayne sieber</t>
  </si>
  <si>
    <t>shayne</t>
  </si>
  <si>
    <t>sieber</t>
  </si>
  <si>
    <t>14007872CF10A</t>
  </si>
  <si>
    <t>15013197MM10A</t>
  </si>
  <si>
    <t>brian bradley</t>
  </si>
  <si>
    <t>13013664CF10A</t>
  </si>
  <si>
    <t>clive brown</t>
  </si>
  <si>
    <t>clive</t>
  </si>
  <si>
    <t>13017973CF10A</t>
  </si>
  <si>
    <t>benjamin jean</t>
  </si>
  <si>
    <t>13000117CF10A</t>
  </si>
  <si>
    <t>13008849TC10A</t>
  </si>
  <si>
    <t>mark fletcher</t>
  </si>
  <si>
    <t>13011466CF10A</t>
  </si>
  <si>
    <t>13022368MM10A</t>
  </si>
  <si>
    <t>14011020MM10A</t>
  </si>
  <si>
    <t>alexis parker</t>
  </si>
  <si>
    <t>13005322CF10A</t>
  </si>
  <si>
    <t>15059734TC30A</t>
  </si>
  <si>
    <t>lalo munoz</t>
  </si>
  <si>
    <t>lalo</t>
  </si>
  <si>
    <t>13015622MM10A</t>
  </si>
  <si>
    <t>vincent defazio</t>
  </si>
  <si>
    <t>defazio</t>
  </si>
  <si>
    <t>13014549CF10A</t>
  </si>
  <si>
    <t>yolanda hoff</t>
  </si>
  <si>
    <t>hoff</t>
  </si>
  <si>
    <t>13021928MM10A</t>
  </si>
  <si>
    <t>nicole shaver</t>
  </si>
  <si>
    <t>shaver</t>
  </si>
  <si>
    <t>13021845MM10A</t>
  </si>
  <si>
    <t>natalie dixon</t>
  </si>
  <si>
    <t>13001202CF10A</t>
  </si>
  <si>
    <t>15007079CF10A</t>
  </si>
  <si>
    <t>jonathon rossi</t>
  </si>
  <si>
    <t>12014635CF10A</t>
  </si>
  <si>
    <t>13002539CF10A</t>
  </si>
  <si>
    <t>javier falcon</t>
  </si>
  <si>
    <t>13001843CF10A</t>
  </si>
  <si>
    <t>shamar owen</t>
  </si>
  <si>
    <t>shamar</t>
  </si>
  <si>
    <t>13014867CF10A</t>
  </si>
  <si>
    <t>14049897TC20A</t>
  </si>
  <si>
    <t>cedric hynes</t>
  </si>
  <si>
    <t>hynes</t>
  </si>
  <si>
    <t>13003255CF10A</t>
  </si>
  <si>
    <t>fernando velazquezhernandez</t>
  </si>
  <si>
    <t>velazquezhernandez</t>
  </si>
  <si>
    <t>13002383CF10A</t>
  </si>
  <si>
    <t>janet mccarthy</t>
  </si>
  <si>
    <t>janet</t>
  </si>
  <si>
    <t>13015543CF10A</t>
  </si>
  <si>
    <t>15003176CF10A</t>
  </si>
  <si>
    <t>tylicia walker</t>
  </si>
  <si>
    <t>tylicia</t>
  </si>
  <si>
    <t>09017749TC40A</t>
  </si>
  <si>
    <t>nathan morris</t>
  </si>
  <si>
    <t>14015052CF10A</t>
  </si>
  <si>
    <t>15006389CF10A</t>
  </si>
  <si>
    <t>Poss Handcuff Key While IC</t>
  </si>
  <si>
    <t>fredrick hough</t>
  </si>
  <si>
    <t>13010134MM10A</t>
  </si>
  <si>
    <t>allan cross</t>
  </si>
  <si>
    <t>13001373MM10A</t>
  </si>
  <si>
    <t>louis simonds</t>
  </si>
  <si>
    <t>simonds</t>
  </si>
  <si>
    <t>13000320CF10A</t>
  </si>
  <si>
    <t>13002676CF10A</t>
  </si>
  <si>
    <t>michael diaz</t>
  </si>
  <si>
    <t>13017980CF10A</t>
  </si>
  <si>
    <t>14008723MM10A</t>
  </si>
  <si>
    <t>john clark</t>
  </si>
  <si>
    <t>13006806CF10A</t>
  </si>
  <si>
    <t>15005775MM10A</t>
  </si>
  <si>
    <t>bradley demps</t>
  </si>
  <si>
    <t>13002556CF10A</t>
  </si>
  <si>
    <t>16005024TC20A</t>
  </si>
  <si>
    <t>gina benzing</t>
  </si>
  <si>
    <t>benzing</t>
  </si>
  <si>
    <t>13023316MM10A</t>
  </si>
  <si>
    <t>brigitte moyer</t>
  </si>
  <si>
    <t>brigitte</t>
  </si>
  <si>
    <t>moyer</t>
  </si>
  <si>
    <t>13007958MM10A</t>
  </si>
  <si>
    <t>jessica brown</t>
  </si>
  <si>
    <t>13012603CF10A</t>
  </si>
  <si>
    <t>jeffrey hopkins</t>
  </si>
  <si>
    <t>13023600MM10A</t>
  </si>
  <si>
    <t>jamsly georges</t>
  </si>
  <si>
    <t>jamsly</t>
  </si>
  <si>
    <t>13021760MM10A</t>
  </si>
  <si>
    <t>israel torres</t>
  </si>
  <si>
    <t>13003586CF10A</t>
  </si>
  <si>
    <t>guignard lejean</t>
  </si>
  <si>
    <t>lejean</t>
  </si>
  <si>
    <t>13004764CF10A</t>
  </si>
  <si>
    <t>Poss Oxycodone W/Int/Sell/Del</t>
  </si>
  <si>
    <t>bassey abia</t>
  </si>
  <si>
    <t>bassey</t>
  </si>
  <si>
    <t>abia</t>
  </si>
  <si>
    <t>13013758CF10A</t>
  </si>
  <si>
    <t>william burke</t>
  </si>
  <si>
    <t>burke</t>
  </si>
  <si>
    <t>13004963CF10A</t>
  </si>
  <si>
    <t>13022999MM10A</t>
  </si>
  <si>
    <t>huy trinh</t>
  </si>
  <si>
    <t>huy</t>
  </si>
  <si>
    <t>trinh</t>
  </si>
  <si>
    <t>13000470CF10A</t>
  </si>
  <si>
    <t>13001943CF10A</t>
  </si>
  <si>
    <t>nasser saleh</t>
  </si>
  <si>
    <t>nasser</t>
  </si>
  <si>
    <t>saleh</t>
  </si>
  <si>
    <t>13005337CF10A</t>
  </si>
  <si>
    <t>bradley royes</t>
  </si>
  <si>
    <t>royes</t>
  </si>
  <si>
    <t>13005134CF10A</t>
  </si>
  <si>
    <t>15016078CF10A</t>
  </si>
  <si>
    <t>francesca rousseau</t>
  </si>
  <si>
    <t>13003459MM10A</t>
  </si>
  <si>
    <t>brandy baca</t>
  </si>
  <si>
    <t>baca</t>
  </si>
  <si>
    <t>13003466CF10A</t>
  </si>
  <si>
    <t>matthew lewandowski</t>
  </si>
  <si>
    <t>lewandowski</t>
  </si>
  <si>
    <t>09022719CF10A</t>
  </si>
  <si>
    <t>Poss of Vessel w/Altered ID NO</t>
  </si>
  <si>
    <t>thomas duffy</t>
  </si>
  <si>
    <t>duffy</t>
  </si>
  <si>
    <t>13013853CF10A</t>
  </si>
  <si>
    <t>nick maniscalso</t>
  </si>
  <si>
    <t>nick</t>
  </si>
  <si>
    <t>maniscalso</t>
  </si>
  <si>
    <t>13003974CF10A</t>
  </si>
  <si>
    <t>alexis palen</t>
  </si>
  <si>
    <t>palen</t>
  </si>
  <si>
    <t>13011090CF10A</t>
  </si>
  <si>
    <t>damion mckinney</t>
  </si>
  <si>
    <t>damion</t>
  </si>
  <si>
    <t>14013815CF10A</t>
  </si>
  <si>
    <t>Poss Pyrrolidinobutiophenone</t>
  </si>
  <si>
    <t>15002700CF10A</t>
  </si>
  <si>
    <t>delroy henry</t>
  </si>
  <si>
    <t>delroy</t>
  </si>
  <si>
    <t>13017717CF10A</t>
  </si>
  <si>
    <t>15003041MM10A</t>
  </si>
  <si>
    <t>vincent leone</t>
  </si>
  <si>
    <t>leone</t>
  </si>
  <si>
    <t>13002758MM10A</t>
  </si>
  <si>
    <t>14008350CF10A</t>
  </si>
  <si>
    <t>anne murray</t>
  </si>
  <si>
    <t>13016724CF10A</t>
  </si>
  <si>
    <t>isaiah hargrett</t>
  </si>
  <si>
    <t>isaiah</t>
  </si>
  <si>
    <t>hargrett</t>
  </si>
  <si>
    <t>13013013CF10A</t>
  </si>
  <si>
    <t>14010778MM10A</t>
  </si>
  <si>
    <t>15000808MM10A</t>
  </si>
  <si>
    <t>alonso castillo</t>
  </si>
  <si>
    <t>13013546CF10A</t>
  </si>
  <si>
    <t>14058359TC20A</t>
  </si>
  <si>
    <t>wesley st jean</t>
  </si>
  <si>
    <t>st jean</t>
  </si>
  <si>
    <t>16007440TC10A</t>
  </si>
  <si>
    <t>dalton mcgowan</t>
  </si>
  <si>
    <t>10006291CF10A</t>
  </si>
  <si>
    <t>tiara ross</t>
  </si>
  <si>
    <t>12021226MM10A</t>
  </si>
  <si>
    <t>wen chou</t>
  </si>
  <si>
    <t>wen</t>
  </si>
  <si>
    <t>chou</t>
  </si>
  <si>
    <t>14004046CF10A</t>
  </si>
  <si>
    <t>Conspiracy Dealing Stolen Prop</t>
  </si>
  <si>
    <t>cecelia gitta</t>
  </si>
  <si>
    <t>cecelia</t>
  </si>
  <si>
    <t>13000807CF10A</t>
  </si>
  <si>
    <t>jasmine sherrell</t>
  </si>
  <si>
    <t>sherrell</t>
  </si>
  <si>
    <t>14000049MM10A</t>
  </si>
  <si>
    <t>14008977MM10A</t>
  </si>
  <si>
    <t>raoul emile</t>
  </si>
  <si>
    <t>raoul</t>
  </si>
  <si>
    <t>14005464MM10A</t>
  </si>
  <si>
    <t>louveni bell</t>
  </si>
  <si>
    <t>louveni</t>
  </si>
  <si>
    <t>13009245MM10A</t>
  </si>
  <si>
    <t>scott kaplan</t>
  </si>
  <si>
    <t>14002632CF10A</t>
  </si>
  <si>
    <t>15019383TC20A</t>
  </si>
  <si>
    <t>tommy ortiz</t>
  </si>
  <si>
    <t>13001959CF10A</t>
  </si>
  <si>
    <t>maurice major</t>
  </si>
  <si>
    <t>14000916CF10A</t>
  </si>
  <si>
    <t>15003737MO10A</t>
  </si>
  <si>
    <t>raisha orellano-barrios</t>
  </si>
  <si>
    <t>raisha</t>
  </si>
  <si>
    <t>orellano-barrios</t>
  </si>
  <si>
    <t>13002752CF10A</t>
  </si>
  <si>
    <t>scott stoner</t>
  </si>
  <si>
    <t>stoner</t>
  </si>
  <si>
    <t>12018423CF10A</t>
  </si>
  <si>
    <t>rose rodriguez</t>
  </si>
  <si>
    <t>13005836MM10A</t>
  </si>
  <si>
    <t>michael lorenz</t>
  </si>
  <si>
    <t>lorenz</t>
  </si>
  <si>
    <t>14002711CF10A</t>
  </si>
  <si>
    <t>gregory lugo</t>
  </si>
  <si>
    <t>lugo</t>
  </si>
  <si>
    <t>14016036CF10A</t>
  </si>
  <si>
    <t>Felony DUI - Enhanced</t>
  </si>
  <si>
    <t>14015745MM10A</t>
  </si>
  <si>
    <t>eddie fluker</t>
  </si>
  <si>
    <t>fluker</t>
  </si>
  <si>
    <t>13021770MM10A</t>
  </si>
  <si>
    <t>ricardo hylton</t>
  </si>
  <si>
    <t>hylton</t>
  </si>
  <si>
    <t>13008672CF10A</t>
  </si>
  <si>
    <t>Aggravated Battery (Firearm)</t>
  </si>
  <si>
    <t>donovan aman</t>
  </si>
  <si>
    <t>aman</t>
  </si>
  <si>
    <t>13002892MM10A</t>
  </si>
  <si>
    <t>nicole jackson</t>
  </si>
  <si>
    <t>13003543CF10A</t>
  </si>
  <si>
    <t>15002305MM40A</t>
  </si>
  <si>
    <t>dennis laravalasquez</t>
  </si>
  <si>
    <t>laravalasquez</t>
  </si>
  <si>
    <t>10004575MM10A</t>
  </si>
  <si>
    <t>nicole oconnor</t>
  </si>
  <si>
    <t>oconnor</t>
  </si>
  <si>
    <t>13011263CF10A</t>
  </si>
  <si>
    <t>14012110MM10A</t>
  </si>
  <si>
    <t>blanche mange</t>
  </si>
  <si>
    <t>blanche</t>
  </si>
  <si>
    <t>mange</t>
  </si>
  <si>
    <t>13015220MM10A</t>
  </si>
  <si>
    <t>14073481TC30A</t>
  </si>
  <si>
    <t>timothy kendrick</t>
  </si>
  <si>
    <t>13001521MM10A</t>
  </si>
  <si>
    <t>13007930CF10A</t>
  </si>
  <si>
    <t>14004515CF10A</t>
  </si>
  <si>
    <t>jonathan mckennie</t>
  </si>
  <si>
    <t>12003623CF10A</t>
  </si>
  <si>
    <t>14011706MM10A</t>
  </si>
  <si>
    <t>jessica lee</t>
  </si>
  <si>
    <t>13010505MM10A</t>
  </si>
  <si>
    <t>15008940CF10A</t>
  </si>
  <si>
    <t>reynaldo rodriguez</t>
  </si>
  <si>
    <t>14000144CF10A</t>
  </si>
  <si>
    <t>steven penso</t>
  </si>
  <si>
    <t>penso</t>
  </si>
  <si>
    <t>13015716CF10A</t>
  </si>
  <si>
    <t>14013141CF10A</t>
  </si>
  <si>
    <t>sande accurso</t>
  </si>
  <si>
    <t>sande</t>
  </si>
  <si>
    <t>accurso</t>
  </si>
  <si>
    <t>14004894CF10A</t>
  </si>
  <si>
    <t>14006014CF10A</t>
  </si>
  <si>
    <t>eric dominguez</t>
  </si>
  <si>
    <t>14001942CF10A</t>
  </si>
  <si>
    <t>14014348CF10A</t>
  </si>
  <si>
    <t>joseph dejesus</t>
  </si>
  <si>
    <t>13007020CF10A</t>
  </si>
  <si>
    <t>cody carlson</t>
  </si>
  <si>
    <t>13007560CF10A</t>
  </si>
  <si>
    <t>matthew watkins</t>
  </si>
  <si>
    <t>10015383CF10A</t>
  </si>
  <si>
    <t>juan marinero</t>
  </si>
  <si>
    <t>marinero</t>
  </si>
  <si>
    <t>14014610MM10A</t>
  </si>
  <si>
    <t>14016075MM10A</t>
  </si>
  <si>
    <t>steven ferguson</t>
  </si>
  <si>
    <t>13016650CF10A</t>
  </si>
  <si>
    <t>14015552CF10A</t>
  </si>
  <si>
    <t>14014510CF10A</t>
  </si>
  <si>
    <t>dillon degiovanni</t>
  </si>
  <si>
    <t>dillon</t>
  </si>
  <si>
    <t>13003594CF10A</t>
  </si>
  <si>
    <t>brian wilson</t>
  </si>
  <si>
    <t>13007194MM10A</t>
  </si>
  <si>
    <t>13017495MM10A</t>
  </si>
  <si>
    <t>fatima johnson</t>
  </si>
  <si>
    <t>fatima</t>
  </si>
  <si>
    <t>14001411CF10A</t>
  </si>
  <si>
    <t>shanice ethridge</t>
  </si>
  <si>
    <t>ethridge</t>
  </si>
  <si>
    <t>12018762CF10A</t>
  </si>
  <si>
    <t>13010481CF10A</t>
  </si>
  <si>
    <t>ramsey sari</t>
  </si>
  <si>
    <t>sari</t>
  </si>
  <si>
    <t>14006525MM10A</t>
  </si>
  <si>
    <t>14010971MM10A</t>
  </si>
  <si>
    <t>14013821CF10A</t>
  </si>
  <si>
    <t>shannon gopher</t>
  </si>
  <si>
    <t>gopher</t>
  </si>
  <si>
    <t>13001196CF10A</t>
  </si>
  <si>
    <t>steven carey</t>
  </si>
  <si>
    <t>13004785CF10A</t>
  </si>
  <si>
    <t>eric colbert</t>
  </si>
  <si>
    <t>colbert</t>
  </si>
  <si>
    <t>14010347MM10A</t>
  </si>
  <si>
    <t>15004489CF10A</t>
  </si>
  <si>
    <t>al durrant</t>
  </si>
  <si>
    <t>al</t>
  </si>
  <si>
    <t>durrant</t>
  </si>
  <si>
    <t>13010303CF10A</t>
  </si>
  <si>
    <t>kolson chu</t>
  </si>
  <si>
    <t>kolson</t>
  </si>
  <si>
    <t>13023224MM10A</t>
  </si>
  <si>
    <t>ignacio choreno</t>
  </si>
  <si>
    <t>choreno</t>
  </si>
  <si>
    <t>14002844MU10A</t>
  </si>
  <si>
    <t>13014095MM10A</t>
  </si>
  <si>
    <t>13014303CF10A</t>
  </si>
  <si>
    <t>jeremy miller</t>
  </si>
  <si>
    <t>13023210MM10A</t>
  </si>
  <si>
    <t>jermaine west</t>
  </si>
  <si>
    <t>11020159CF10A</t>
  </si>
  <si>
    <t>michael marold</t>
  </si>
  <si>
    <t>13000395CF10A</t>
  </si>
  <si>
    <t>14008415MM10A</t>
  </si>
  <si>
    <t>jake scott</t>
  </si>
  <si>
    <t>13016966CF10A</t>
  </si>
  <si>
    <t>eileen dunn</t>
  </si>
  <si>
    <t>13021485MM10A</t>
  </si>
  <si>
    <t>oscar alayo</t>
  </si>
  <si>
    <t>alayo</t>
  </si>
  <si>
    <t>13024004MM10A</t>
  </si>
  <si>
    <t>14056544TC20A</t>
  </si>
  <si>
    <t>larry johnson</t>
  </si>
  <si>
    <t>13006785CF10A</t>
  </si>
  <si>
    <t>16003161CF10A</t>
  </si>
  <si>
    <t>lisbet martinez</t>
  </si>
  <si>
    <t>lisbet</t>
  </si>
  <si>
    <t>13001701MM10A</t>
  </si>
  <si>
    <t>judge lucas</t>
  </si>
  <si>
    <t>judge</t>
  </si>
  <si>
    <t>14000990CF10A</t>
  </si>
  <si>
    <t>joy kidd</t>
  </si>
  <si>
    <t>kidd</t>
  </si>
  <si>
    <t>13007091CF10A</t>
  </si>
  <si>
    <t>14015283CF10A</t>
  </si>
  <si>
    <t>alim rahman</t>
  </si>
  <si>
    <t>alim</t>
  </si>
  <si>
    <t>14012123MU10A</t>
  </si>
  <si>
    <t>kiet ho</t>
  </si>
  <si>
    <t>kiet</t>
  </si>
  <si>
    <t>ho</t>
  </si>
  <si>
    <t>13015770CF10A</t>
  </si>
  <si>
    <t>vicki stokes</t>
  </si>
  <si>
    <t>vicki</t>
  </si>
  <si>
    <t>stokes</t>
  </si>
  <si>
    <t>13006353MM10A</t>
  </si>
  <si>
    <t>elizabeth edrich</t>
  </si>
  <si>
    <t>edrich</t>
  </si>
  <si>
    <t>14000877CF10A</t>
  </si>
  <si>
    <t>15013440CF10A</t>
  </si>
  <si>
    <t>idalia gonzalez</t>
  </si>
  <si>
    <t>idalia</t>
  </si>
  <si>
    <t>13004626CF10A</t>
  </si>
  <si>
    <t>aubrey perry</t>
  </si>
  <si>
    <t>aubrey</t>
  </si>
  <si>
    <t>13011034CF10A</t>
  </si>
  <si>
    <t>ailton campos</t>
  </si>
  <si>
    <t>ailton</t>
  </si>
  <si>
    <t>13017573CF10A</t>
  </si>
  <si>
    <t>joshua felix</t>
  </si>
  <si>
    <t>14001421CF10A</t>
  </si>
  <si>
    <t>14012348MU10A</t>
  </si>
  <si>
    <t>angie hupp</t>
  </si>
  <si>
    <t>hupp</t>
  </si>
  <si>
    <t>13020483MM10A</t>
  </si>
  <si>
    <t>13015461CF10A</t>
  </si>
  <si>
    <t>shawanna kelly</t>
  </si>
  <si>
    <t>12009386MM10A</t>
  </si>
  <si>
    <t>lazaro ruiz</t>
  </si>
  <si>
    <t>08005705CF10A</t>
  </si>
  <si>
    <t>lisa orange</t>
  </si>
  <si>
    <t>orange</t>
  </si>
  <si>
    <t>14000567CF10A</t>
  </si>
  <si>
    <t>False 911 Call</t>
  </si>
  <si>
    <t>alex materiale</t>
  </si>
  <si>
    <t>materiale</t>
  </si>
  <si>
    <t>14002133CF10A</t>
  </si>
  <si>
    <t>dominique gonzalez</t>
  </si>
  <si>
    <t>14000529CF10A</t>
  </si>
  <si>
    <t>16010377TC40A</t>
  </si>
  <si>
    <t>steven vigo</t>
  </si>
  <si>
    <t>vigo</t>
  </si>
  <si>
    <t>11016528CF10A</t>
  </si>
  <si>
    <t>oscar clark</t>
  </si>
  <si>
    <t>14004063CF10A</t>
  </si>
  <si>
    <t>15001198CF10A</t>
  </si>
  <si>
    <t>norma collins</t>
  </si>
  <si>
    <t>13008544MM10A</t>
  </si>
  <si>
    <t>16002190MM10A</t>
  </si>
  <si>
    <t>yoan miranda</t>
  </si>
  <si>
    <t>yoan</t>
  </si>
  <si>
    <t>13016489CF10A</t>
  </si>
  <si>
    <t>tiffany harris</t>
  </si>
  <si>
    <t>13018352MM10A</t>
  </si>
  <si>
    <t>15010505MM10A</t>
  </si>
  <si>
    <t>carlene dill</t>
  </si>
  <si>
    <t>carlene</t>
  </si>
  <si>
    <t>dill</t>
  </si>
  <si>
    <t>13005532CF10A</t>
  </si>
  <si>
    <t>teshane jemmott</t>
  </si>
  <si>
    <t>teshane</t>
  </si>
  <si>
    <t>14014006MM10A</t>
  </si>
  <si>
    <t>15008729MM10A</t>
  </si>
  <si>
    <t>15009395CF10A</t>
  </si>
  <si>
    <t>william cesaire</t>
  </si>
  <si>
    <t>cesaire</t>
  </si>
  <si>
    <t>13007477CF10A</t>
  </si>
  <si>
    <t>13008621CF10A</t>
  </si>
  <si>
    <t>derek lerkins</t>
  </si>
  <si>
    <t>lerkins</t>
  </si>
  <si>
    <t>14016843CF10A</t>
  </si>
  <si>
    <t>15008889CF10A</t>
  </si>
  <si>
    <t>kenneth zackery</t>
  </si>
  <si>
    <t>12003511CF10A</t>
  </si>
  <si>
    <t>joel ortiz</t>
  </si>
  <si>
    <t>13005582CF10A</t>
  </si>
  <si>
    <t>nicholas franchino</t>
  </si>
  <si>
    <t>franchino</t>
  </si>
  <si>
    <t>13015010CF10A</t>
  </si>
  <si>
    <t>tevin tolliver</t>
  </si>
  <si>
    <t>tolliver</t>
  </si>
  <si>
    <t>13002303CF10A</t>
  </si>
  <si>
    <t>13005797CF10A</t>
  </si>
  <si>
    <t>josue espinosa</t>
  </si>
  <si>
    <t>espinosa</t>
  </si>
  <si>
    <t>13003403MM10A</t>
  </si>
  <si>
    <t>matthew waller</t>
  </si>
  <si>
    <t>13002006CF10A</t>
  </si>
  <si>
    <t>13063596TC40A</t>
  </si>
  <si>
    <t>rick guerrier</t>
  </si>
  <si>
    <t>12004926CF10A</t>
  </si>
  <si>
    <t>13023911MM10A</t>
  </si>
  <si>
    <t>matthew moton</t>
  </si>
  <si>
    <t>moton</t>
  </si>
  <si>
    <t>13007370MM10A</t>
  </si>
  <si>
    <t>daniella vidal</t>
  </si>
  <si>
    <t>daniella</t>
  </si>
  <si>
    <t>13015174MM10A</t>
  </si>
  <si>
    <t>garvin foster</t>
  </si>
  <si>
    <t>garvin</t>
  </si>
  <si>
    <t>14009529CF10A</t>
  </si>
  <si>
    <t>14016477MM10A</t>
  </si>
  <si>
    <t>javier sanchez</t>
  </si>
  <si>
    <t>13012268CF10A</t>
  </si>
  <si>
    <t>hardy galette</t>
  </si>
  <si>
    <t>14015523MM10A</t>
  </si>
  <si>
    <t>15002117MM10A</t>
  </si>
  <si>
    <t>richard ortiz</t>
  </si>
  <si>
    <t>13013404CF10A</t>
  </si>
  <si>
    <t>14009209CF10A</t>
  </si>
  <si>
    <t>justin brown</t>
  </si>
  <si>
    <t>13000137CF10A</t>
  </si>
  <si>
    <t>paul dillon</t>
  </si>
  <si>
    <t>13003440MM10A</t>
  </si>
  <si>
    <t>13007321MM10A</t>
  </si>
  <si>
    <t>sherry robinson</t>
  </si>
  <si>
    <t>14014106CF10A</t>
  </si>
  <si>
    <t>15012779CF10A</t>
  </si>
  <si>
    <t>jermonte lucas</t>
  </si>
  <si>
    <t>jermonte</t>
  </si>
  <si>
    <t>13008230CF10A</t>
  </si>
  <si>
    <t>janae washington</t>
  </si>
  <si>
    <t>janae</t>
  </si>
  <si>
    <t>14006619MM10A</t>
  </si>
  <si>
    <t>15011289CF10A</t>
  </si>
  <si>
    <t>dalvis martin</t>
  </si>
  <si>
    <t>dalvis</t>
  </si>
  <si>
    <t>13012486CF10A</t>
  </si>
  <si>
    <t>scott watson</t>
  </si>
  <si>
    <t>14002303CF10A</t>
  </si>
  <si>
    <t>14000627MM30A</t>
  </si>
  <si>
    <t>frederick thomas</t>
  </si>
  <si>
    <t>13006185MM10A</t>
  </si>
  <si>
    <t>elio rivera</t>
  </si>
  <si>
    <t>elio</t>
  </si>
  <si>
    <t>13000301MM10A</t>
  </si>
  <si>
    <t>samuel mcleod</t>
  </si>
  <si>
    <t>mcleod</t>
  </si>
  <si>
    <t>14004062CF10A</t>
  </si>
  <si>
    <t>adonica mclemore</t>
  </si>
  <si>
    <t>adonica</t>
  </si>
  <si>
    <t>14009867CF10A</t>
  </si>
  <si>
    <t>15015131CF10A</t>
  </si>
  <si>
    <t>kenneth hammond</t>
  </si>
  <si>
    <t>14000490CF10A</t>
  </si>
  <si>
    <t>victor morales</t>
  </si>
  <si>
    <t>13000067CF10A</t>
  </si>
  <si>
    <t>13016228CF10A</t>
  </si>
  <si>
    <t>shantelle jordan</t>
  </si>
  <si>
    <t>shantelle</t>
  </si>
  <si>
    <t>13006110CF10A</t>
  </si>
  <si>
    <t>fay mizrachi</t>
  </si>
  <si>
    <t>fay</t>
  </si>
  <si>
    <t>mizrachi</t>
  </si>
  <si>
    <t>13005904CF10A</t>
  </si>
  <si>
    <t>margarita gonzalez</t>
  </si>
  <si>
    <t>margarita</t>
  </si>
  <si>
    <t>13010521MM10A</t>
  </si>
  <si>
    <t>13002782CF10A</t>
  </si>
  <si>
    <t>roderick penn</t>
  </si>
  <si>
    <t>penn</t>
  </si>
  <si>
    <t>13001878MM10A</t>
  </si>
  <si>
    <t>andres perez</t>
  </si>
  <si>
    <t>13009969CF10A</t>
  </si>
  <si>
    <t>meshach ferguson</t>
  </si>
  <si>
    <t>meshach</t>
  </si>
  <si>
    <t>14000852CF10A</t>
  </si>
  <si>
    <t>14003299MM20A</t>
  </si>
  <si>
    <t>rayshawn childs</t>
  </si>
  <si>
    <t>rayshawn</t>
  </si>
  <si>
    <t>childs</t>
  </si>
  <si>
    <t>14009204CF10A</t>
  </si>
  <si>
    <t>14015704CF10A</t>
  </si>
  <si>
    <t>ceven lewis</t>
  </si>
  <si>
    <t>ceven</t>
  </si>
  <si>
    <t>13002034CF10A</t>
  </si>
  <si>
    <t>15042467TC30A</t>
  </si>
  <si>
    <t>robin foy</t>
  </si>
  <si>
    <t>robin</t>
  </si>
  <si>
    <t>14001597CF10A</t>
  </si>
  <si>
    <t>arrik young</t>
  </si>
  <si>
    <t>arrik</t>
  </si>
  <si>
    <t>13004999CF10A</t>
  </si>
  <si>
    <t>anthony strickland</t>
  </si>
  <si>
    <t>13000278CF10A</t>
  </si>
  <si>
    <t>13006180MO10A</t>
  </si>
  <si>
    <t>peter bonbon</t>
  </si>
  <si>
    <t>bonbon</t>
  </si>
  <si>
    <t>14002561MM10A</t>
  </si>
  <si>
    <t>14009680MM10A</t>
  </si>
  <si>
    <t>15008422MM10A</t>
  </si>
  <si>
    <t>christopher freeman</t>
  </si>
  <si>
    <t>14000387MU10A</t>
  </si>
  <si>
    <t>celoues cemelus</t>
  </si>
  <si>
    <t>celoues</t>
  </si>
  <si>
    <t>cemelus</t>
  </si>
  <si>
    <t>13016446CF10A</t>
  </si>
  <si>
    <t>15000593CF10A</t>
  </si>
  <si>
    <t>karen cypress</t>
  </si>
  <si>
    <t>14000830CF10A</t>
  </si>
  <si>
    <t>15042764TC40A</t>
  </si>
  <si>
    <t>johnny bland</t>
  </si>
  <si>
    <t>bland</t>
  </si>
  <si>
    <t>14000770CF10A</t>
  </si>
  <si>
    <t>jonathan cleare</t>
  </si>
  <si>
    <t>cleare</t>
  </si>
  <si>
    <t>13016251CF10A</t>
  </si>
  <si>
    <t>Computer Pornography</t>
  </si>
  <si>
    <t>michael hinsch</t>
  </si>
  <si>
    <t>hinsch</t>
  </si>
  <si>
    <t>13010917CF10A</t>
  </si>
  <si>
    <t>13020817MM10A</t>
  </si>
  <si>
    <t>charleton latimore</t>
  </si>
  <si>
    <t>charleton</t>
  </si>
  <si>
    <t>13017532MM10A</t>
  </si>
  <si>
    <t>donathan james</t>
  </si>
  <si>
    <t>donathan</t>
  </si>
  <si>
    <t>13004867MM10A</t>
  </si>
  <si>
    <t>joseph fallon</t>
  </si>
  <si>
    <t>13001335CF10A</t>
  </si>
  <si>
    <t>shamika conyers</t>
  </si>
  <si>
    <t>shamika</t>
  </si>
  <si>
    <t>conyers</t>
  </si>
  <si>
    <t>14013408CF10A</t>
  </si>
  <si>
    <t>15003771MM40A</t>
  </si>
  <si>
    <t>samuel louis</t>
  </si>
  <si>
    <t>13001438MM10A</t>
  </si>
  <si>
    <t>15008975MM10A</t>
  </si>
  <si>
    <t>Interfere With K9/Horses Duties</t>
  </si>
  <si>
    <t>german garciadiciocco</t>
  </si>
  <si>
    <t>garciadiciocco</t>
  </si>
  <si>
    <t>13014645MM10A</t>
  </si>
  <si>
    <t>richard kleinhenz</t>
  </si>
  <si>
    <t>kleinhenz</t>
  </si>
  <si>
    <t>13017033CF10A</t>
  </si>
  <si>
    <t>15043662TC20A</t>
  </si>
  <si>
    <t>leverdieu jasmin</t>
  </si>
  <si>
    <t>leverdieu</t>
  </si>
  <si>
    <t>13022342MM10A</t>
  </si>
  <si>
    <t>irangel arocho</t>
  </si>
  <si>
    <t>irangel</t>
  </si>
  <si>
    <t>arocho</t>
  </si>
  <si>
    <t>13003133MM10A</t>
  </si>
  <si>
    <t>dante thomas</t>
  </si>
  <si>
    <t>14014678CF10A</t>
  </si>
  <si>
    <t>14015161CF10A</t>
  </si>
  <si>
    <t>kesneil johnson</t>
  </si>
  <si>
    <t>kesneil</t>
  </si>
  <si>
    <t>14014123CF10A</t>
  </si>
  <si>
    <t>15011136CF10A</t>
  </si>
  <si>
    <t>larhonda mcmillan</t>
  </si>
  <si>
    <t>larhonda</t>
  </si>
  <si>
    <t>mcmillan</t>
  </si>
  <si>
    <t>12024026MM10A</t>
  </si>
  <si>
    <t>joanna korn</t>
  </si>
  <si>
    <t>korn</t>
  </si>
  <si>
    <t>14004944CF10A</t>
  </si>
  <si>
    <t>14000997MM30A</t>
  </si>
  <si>
    <t>deana jacquely</t>
  </si>
  <si>
    <t>deana</t>
  </si>
  <si>
    <t>jacquely</t>
  </si>
  <si>
    <t>13012515CF10A</t>
  </si>
  <si>
    <t>13044356TC10A</t>
  </si>
  <si>
    <t>herbert conley</t>
  </si>
  <si>
    <t>14012047MM10A</t>
  </si>
  <si>
    <t>15012234TC40A</t>
  </si>
  <si>
    <t>lawrence wanschek</t>
  </si>
  <si>
    <t>wanschek</t>
  </si>
  <si>
    <t>13007476CF10A</t>
  </si>
  <si>
    <t>jahmal parker</t>
  </si>
  <si>
    <t>jahmal</t>
  </si>
  <si>
    <t>12014001CF10A</t>
  </si>
  <si>
    <t>freddie davis</t>
  </si>
  <si>
    <t>14011603CF10A</t>
  </si>
  <si>
    <t>15007140CF10A</t>
  </si>
  <si>
    <t>brunsweck jeanpierre</t>
  </si>
  <si>
    <t>brunsweck</t>
  </si>
  <si>
    <t>14001241CF10A</t>
  </si>
  <si>
    <t>kevon williams</t>
  </si>
  <si>
    <t>13000880MM10A</t>
  </si>
  <si>
    <t>13001102CF10A</t>
  </si>
  <si>
    <t>eugenio perez-cuyuch</t>
  </si>
  <si>
    <t>eugenio</t>
  </si>
  <si>
    <t>perez-cuyuch</t>
  </si>
  <si>
    <t>13017070CF10A</t>
  </si>
  <si>
    <t>14005893CF10A</t>
  </si>
  <si>
    <t>courtney mallory</t>
  </si>
  <si>
    <t>mallory</t>
  </si>
  <si>
    <t>11027500MM10A</t>
  </si>
  <si>
    <t>14050829TC40A</t>
  </si>
  <si>
    <t>sean foley</t>
  </si>
  <si>
    <t>13007187CF10A</t>
  </si>
  <si>
    <t>13021881MM10A</t>
  </si>
  <si>
    <t>jereme sheppard</t>
  </si>
  <si>
    <t>jereme</t>
  </si>
  <si>
    <t>13011948TC10A</t>
  </si>
  <si>
    <t>carlos eady</t>
  </si>
  <si>
    <t>13017038MM10A</t>
  </si>
  <si>
    <t>rabecca davis</t>
  </si>
  <si>
    <t>rabecca</t>
  </si>
  <si>
    <t>14000573MM10A</t>
  </si>
  <si>
    <t>iyana llanos</t>
  </si>
  <si>
    <t>iyana</t>
  </si>
  <si>
    <t>llanos</t>
  </si>
  <si>
    <t>14000189MM10A</t>
  </si>
  <si>
    <t>samir soussi</t>
  </si>
  <si>
    <t>samir</t>
  </si>
  <si>
    <t>soussi</t>
  </si>
  <si>
    <t>14001354CF10A</t>
  </si>
  <si>
    <t>andrew levesen</t>
  </si>
  <si>
    <t>levesen</t>
  </si>
  <si>
    <t>13005239CF10A</t>
  </si>
  <si>
    <t>13011020CF10A</t>
  </si>
  <si>
    <t>kevin sisson</t>
  </si>
  <si>
    <t>14007419MM10A</t>
  </si>
  <si>
    <t>16000189CF10A</t>
  </si>
  <si>
    <t>patricia younger</t>
  </si>
  <si>
    <t>younger</t>
  </si>
  <si>
    <t>08014336CF10A</t>
  </si>
  <si>
    <t>alens joseph</t>
  </si>
  <si>
    <t>alens</t>
  </si>
  <si>
    <t>13003985CF10A</t>
  </si>
  <si>
    <t>ronald smith</t>
  </si>
  <si>
    <t>13000643CF10A</t>
  </si>
  <si>
    <t>kenson jeanphilippe</t>
  </si>
  <si>
    <t>jeanphilippe</t>
  </si>
  <si>
    <t>12005060MM10A</t>
  </si>
  <si>
    <t>mikemsonn michaud</t>
  </si>
  <si>
    <t>mikemsonn</t>
  </si>
  <si>
    <t>michaud</t>
  </si>
  <si>
    <t>13008016MM10A</t>
  </si>
  <si>
    <t>sunil jagpal</t>
  </si>
  <si>
    <t>jagpal</t>
  </si>
  <si>
    <t>13003859TC10A</t>
  </si>
  <si>
    <t>blessing egbarin</t>
  </si>
  <si>
    <t>blessing</t>
  </si>
  <si>
    <t>egbarin</t>
  </si>
  <si>
    <t>14002819MM10A</t>
  </si>
  <si>
    <t>trevor grosholz</t>
  </si>
  <si>
    <t>grosholz</t>
  </si>
  <si>
    <t>13023993MM10A</t>
  </si>
  <si>
    <t>emilio perez</t>
  </si>
  <si>
    <t>11067674TC40A</t>
  </si>
  <si>
    <t>jaylan severin</t>
  </si>
  <si>
    <t>jaylan</t>
  </si>
  <si>
    <t>severin</t>
  </si>
  <si>
    <t>14012270MO10A</t>
  </si>
  <si>
    <t>15000891CF10A</t>
  </si>
  <si>
    <t>anton porter</t>
  </si>
  <si>
    <t>13017382CF10A</t>
  </si>
  <si>
    <t>Trespass Property w/Dang Weap</t>
  </si>
  <si>
    <t>15015388CF10A</t>
  </si>
  <si>
    <t>dominic zackery</t>
  </si>
  <si>
    <t>13001483CF10A</t>
  </si>
  <si>
    <t>13012276CF10A</t>
  </si>
  <si>
    <t>manuel baker</t>
  </si>
  <si>
    <t>14005315CF10A</t>
  </si>
  <si>
    <t>15000912CF10A</t>
  </si>
  <si>
    <t>randy fernandez</t>
  </si>
  <si>
    <t>14000175MM10A</t>
  </si>
  <si>
    <t>dexter wilcox</t>
  </si>
  <si>
    <t>wilcox</t>
  </si>
  <si>
    <t>14004996MM10A</t>
  </si>
  <si>
    <t>15014792CF10A</t>
  </si>
  <si>
    <t>Trafficking In Cocaine 200-400</t>
  </si>
  <si>
    <t>silvio lopez</t>
  </si>
  <si>
    <t>13010506MM10A</t>
  </si>
  <si>
    <t>jhemel west</t>
  </si>
  <si>
    <t>jhemel</t>
  </si>
  <si>
    <t>14012484CF10A</t>
  </si>
  <si>
    <t>15012080CF10A</t>
  </si>
  <si>
    <t>frederick vetensky</t>
  </si>
  <si>
    <t>vetensky</t>
  </si>
  <si>
    <t>14033314MU10A</t>
  </si>
  <si>
    <t>15011157TC10A</t>
  </si>
  <si>
    <t>fabensky michel</t>
  </si>
  <si>
    <t>fabensky</t>
  </si>
  <si>
    <t>14001807CF10A</t>
  </si>
  <si>
    <t>shanaice pinkney</t>
  </si>
  <si>
    <t>shanaice</t>
  </si>
  <si>
    <t>14001959MM10A</t>
  </si>
  <si>
    <t>15000118MM10A</t>
  </si>
  <si>
    <t>elizabeth wiess</t>
  </si>
  <si>
    <t>wiess</t>
  </si>
  <si>
    <t>12013432MM10A</t>
  </si>
  <si>
    <t>tyrie walker</t>
  </si>
  <si>
    <t>tyrie</t>
  </si>
  <si>
    <t>13006149CF10A</t>
  </si>
  <si>
    <t>15016724TC10A</t>
  </si>
  <si>
    <t>15009326MM10A</t>
  </si>
  <si>
    <t>catherine scher</t>
  </si>
  <si>
    <t>scher</t>
  </si>
  <si>
    <t>13017627CF10A</t>
  </si>
  <si>
    <t>dennys perez-alejo</t>
  </si>
  <si>
    <t>dennys</t>
  </si>
  <si>
    <t>perez-alejo</t>
  </si>
  <si>
    <t>13001178CF10A</t>
  </si>
  <si>
    <t>14012172MM10A</t>
  </si>
  <si>
    <t>david dargan</t>
  </si>
  <si>
    <t>dargan</t>
  </si>
  <si>
    <t>13013659MM10A</t>
  </si>
  <si>
    <t>15001632MM20A</t>
  </si>
  <si>
    <t>deborah spoth</t>
  </si>
  <si>
    <t>spoth</t>
  </si>
  <si>
    <t>13008981MM10A</t>
  </si>
  <si>
    <t>mario luis</t>
  </si>
  <si>
    <t>13014877MM10A</t>
  </si>
  <si>
    <t>jordan barr</t>
  </si>
  <si>
    <t>13014392CF10A</t>
  </si>
  <si>
    <t>terrence moody</t>
  </si>
  <si>
    <t>moody</t>
  </si>
  <si>
    <t>13005987MM10A</t>
  </si>
  <si>
    <t>13048021TC10A</t>
  </si>
  <si>
    <t>dominique troutman</t>
  </si>
  <si>
    <t>troutman</t>
  </si>
  <si>
    <t>14009227CF10A</t>
  </si>
  <si>
    <t>15002261CF10A</t>
  </si>
  <si>
    <t>matthew bartlett</t>
  </si>
  <si>
    <t>bartlett</t>
  </si>
  <si>
    <t>14000122CF10A</t>
  </si>
  <si>
    <t>14006519MM10A</t>
  </si>
  <si>
    <t>timothy evans</t>
  </si>
  <si>
    <t>13002770CF10A</t>
  </si>
  <si>
    <t>bradley vaval</t>
  </si>
  <si>
    <t>vaval</t>
  </si>
  <si>
    <t>13003293CF10A</t>
  </si>
  <si>
    <t>john kemp</t>
  </si>
  <si>
    <t>13010628CF10A</t>
  </si>
  <si>
    <t>bridgette oberman</t>
  </si>
  <si>
    <t>bridgette</t>
  </si>
  <si>
    <t>oberman</t>
  </si>
  <si>
    <t>13009978CF10A</t>
  </si>
  <si>
    <t>15007224MU10A</t>
  </si>
  <si>
    <t>lamonte dean</t>
  </si>
  <si>
    <t>lamonte</t>
  </si>
  <si>
    <t>13003771CF10A</t>
  </si>
  <si>
    <t>14001493MM10A</t>
  </si>
  <si>
    <t>15011755CF10A</t>
  </si>
  <si>
    <t>tony dees</t>
  </si>
  <si>
    <t>13005653CF10A</t>
  </si>
  <si>
    <t>james goodwin</t>
  </si>
  <si>
    <t>13013399CF10A</t>
  </si>
  <si>
    <t>carly grimes</t>
  </si>
  <si>
    <t>grimes</t>
  </si>
  <si>
    <t>13010970CF10A</t>
  </si>
  <si>
    <t>wilner joseph</t>
  </si>
  <si>
    <t>13006682CF10A</t>
  </si>
  <si>
    <t>broderick lewis</t>
  </si>
  <si>
    <t>13005381CF10A</t>
  </si>
  <si>
    <t>15045856TC40A</t>
  </si>
  <si>
    <t>lionel sacon</t>
  </si>
  <si>
    <t>lionel</t>
  </si>
  <si>
    <t>sacon</t>
  </si>
  <si>
    <t>13012898MM10A</t>
  </si>
  <si>
    <t>james bruschetti</t>
  </si>
  <si>
    <t>bruschetti</t>
  </si>
  <si>
    <t>13016908CF10A</t>
  </si>
  <si>
    <t>helbert urrea</t>
  </si>
  <si>
    <t>helbert</t>
  </si>
  <si>
    <t>13013389CF10A</t>
  </si>
  <si>
    <t>14001490CF10A</t>
  </si>
  <si>
    <t>12052989TC10A</t>
  </si>
  <si>
    <t>gabriel magnone</t>
  </si>
  <si>
    <t>magnone</t>
  </si>
  <si>
    <t>14010034MM10A</t>
  </si>
  <si>
    <t>14013453CF10A</t>
  </si>
  <si>
    <t>randail spencer</t>
  </si>
  <si>
    <t>randail</t>
  </si>
  <si>
    <t>13016059CF10A</t>
  </si>
  <si>
    <t>14009712TC10A</t>
  </si>
  <si>
    <t>richard fleenor</t>
  </si>
  <si>
    <t>fleenor</t>
  </si>
  <si>
    <t>14005017MM10A</t>
  </si>
  <si>
    <t>sessaly spencer</t>
  </si>
  <si>
    <t>sessaly</t>
  </si>
  <si>
    <t>14000522MM40A</t>
  </si>
  <si>
    <t>jerome hill</t>
  </si>
  <si>
    <t>13015624MM10A</t>
  </si>
  <si>
    <t>kevin sanchez</t>
  </si>
  <si>
    <t>14003531CF10A</t>
  </si>
  <si>
    <t>latwan henderson</t>
  </si>
  <si>
    <t>latwan</t>
  </si>
  <si>
    <t>14016494CF10A</t>
  </si>
  <si>
    <t>15006177CF10A</t>
  </si>
  <si>
    <t>Sale/Del Cocaine Child Care Fac</t>
  </si>
  <si>
    <t>darius wilborn</t>
  </si>
  <si>
    <t>wilborn</t>
  </si>
  <si>
    <t>13014562MM10A</t>
  </si>
  <si>
    <t>romero alexander</t>
  </si>
  <si>
    <t>13016890CF10A</t>
  </si>
  <si>
    <t>allande pierre</t>
  </si>
  <si>
    <t>allande</t>
  </si>
  <si>
    <t>14035960TC10A</t>
  </si>
  <si>
    <t>15004185TC10A</t>
  </si>
  <si>
    <t>angel willis</t>
  </si>
  <si>
    <t>13013425CF10A</t>
  </si>
  <si>
    <t>curtis anderson</t>
  </si>
  <si>
    <t>14001577CF10A</t>
  </si>
  <si>
    <t>corey parchment</t>
  </si>
  <si>
    <t>14000892CF10A</t>
  </si>
  <si>
    <t>angel franco</t>
  </si>
  <si>
    <t>13001296MM10A</t>
  </si>
  <si>
    <t>paul stephan</t>
  </si>
  <si>
    <t>stephan</t>
  </si>
  <si>
    <t>13000862CF10A</t>
  </si>
  <si>
    <t>derrick gorman</t>
  </si>
  <si>
    <t>gorman</t>
  </si>
  <si>
    <t>13002881CF10A</t>
  </si>
  <si>
    <t>15007708CF10A</t>
  </si>
  <si>
    <t>shivaughn campbell</t>
  </si>
  <si>
    <t>14003969CF10A</t>
  </si>
  <si>
    <t>14025652TC10A</t>
  </si>
  <si>
    <t>corey smaglik</t>
  </si>
  <si>
    <t>smaglik</t>
  </si>
  <si>
    <t>13017025CF10A</t>
  </si>
  <si>
    <t>ian wilhelm</t>
  </si>
  <si>
    <t>wilhelm</t>
  </si>
  <si>
    <t>14002272MM10A</t>
  </si>
  <si>
    <t>shane forshaw</t>
  </si>
  <si>
    <t>forshaw</t>
  </si>
  <si>
    <t>14003977MM10A</t>
  </si>
  <si>
    <t>frederick gallaway</t>
  </si>
  <si>
    <t>gallaway</t>
  </si>
  <si>
    <t>13001931MM10A</t>
  </si>
  <si>
    <t>patrick moore</t>
  </si>
  <si>
    <t>14014375MM10A</t>
  </si>
  <si>
    <t>15009562CF10A</t>
  </si>
  <si>
    <t>melisa angel</t>
  </si>
  <si>
    <t>melisa</t>
  </si>
  <si>
    <t>13008698MM10A</t>
  </si>
  <si>
    <t>13000785MM30A</t>
  </si>
  <si>
    <t>No Court Susp Petit Theft</t>
  </si>
  <si>
    <t>leroy farley</t>
  </si>
  <si>
    <t>14003016CF10A</t>
  </si>
  <si>
    <t>14006200CF10A</t>
  </si>
  <si>
    <t>donovan walters</t>
  </si>
  <si>
    <t>13001792CF10A</t>
  </si>
  <si>
    <t>14044497TC30A</t>
  </si>
  <si>
    <t>joseph amico</t>
  </si>
  <si>
    <t>amico</t>
  </si>
  <si>
    <t>13010359CF10A</t>
  </si>
  <si>
    <t>15012587MM10A</t>
  </si>
  <si>
    <t>shanard roland</t>
  </si>
  <si>
    <t>14012243CF10A</t>
  </si>
  <si>
    <t>15003118CF10A</t>
  </si>
  <si>
    <t>april hood</t>
  </si>
  <si>
    <t>hood</t>
  </si>
  <si>
    <t>14002679MM10A</t>
  </si>
  <si>
    <t>tyrel fairclough</t>
  </si>
  <si>
    <t>fairclough</t>
  </si>
  <si>
    <t>13013629CF10A</t>
  </si>
  <si>
    <t>15000096CF10A</t>
  </si>
  <si>
    <t>jacob domkoski</t>
  </si>
  <si>
    <t>domkoski</t>
  </si>
  <si>
    <t>13001602MO10A</t>
  </si>
  <si>
    <t>Aggress/Panhandle/Beg/Solict</t>
  </si>
  <si>
    <t>13004257CF10A</t>
  </si>
  <si>
    <t>13009915MM10A</t>
  </si>
  <si>
    <t>bruce sinert</t>
  </si>
  <si>
    <t>sinert</t>
  </si>
  <si>
    <t>12018393CF10A</t>
  </si>
  <si>
    <t>15013992CF10A</t>
  </si>
  <si>
    <t>james travis</t>
  </si>
  <si>
    <t>14015774MM10A</t>
  </si>
  <si>
    <t>15005125CF10A</t>
  </si>
  <si>
    <t>wendell thomas</t>
  </si>
  <si>
    <t>wendell</t>
  </si>
  <si>
    <t>13002807CF10A</t>
  </si>
  <si>
    <t>sussan cabrera</t>
  </si>
  <si>
    <t>sussan</t>
  </si>
  <si>
    <t>14003908CF10A</t>
  </si>
  <si>
    <t>shameka lowery</t>
  </si>
  <si>
    <t>13000461MM10A</t>
  </si>
  <si>
    <t>13021861MM10A</t>
  </si>
  <si>
    <t>joshua mercado</t>
  </si>
  <si>
    <t>11020721CF10A</t>
  </si>
  <si>
    <t>15006414CF10A</t>
  </si>
  <si>
    <t>jerko delacruz</t>
  </si>
  <si>
    <t>jerko</t>
  </si>
  <si>
    <t>13011188CF10A</t>
  </si>
  <si>
    <t>14017262MM10A</t>
  </si>
  <si>
    <t>juan guevara</t>
  </si>
  <si>
    <t>guevara</t>
  </si>
  <si>
    <t>12018452CF10A</t>
  </si>
  <si>
    <t>13015631MM10A</t>
  </si>
  <si>
    <t>lansberth blackwood</t>
  </si>
  <si>
    <t>lansberth</t>
  </si>
  <si>
    <t>13013638CF10A</t>
  </si>
  <si>
    <t>ed hughes</t>
  </si>
  <si>
    <t>14007163CF10A</t>
  </si>
  <si>
    <t>14001929MM30A</t>
  </si>
  <si>
    <t>joseph brock</t>
  </si>
  <si>
    <t>13004331CF10A</t>
  </si>
  <si>
    <t>nicholas graham</t>
  </si>
  <si>
    <t>14013356CF10A</t>
  </si>
  <si>
    <t>15011459CF10A</t>
  </si>
  <si>
    <t>robert grady</t>
  </si>
  <si>
    <t>grady</t>
  </si>
  <si>
    <t>14039923MU10A</t>
  </si>
  <si>
    <t>15012872TC20A</t>
  </si>
  <si>
    <t>15003782CF10A</t>
  </si>
  <si>
    <t>william rodman</t>
  </si>
  <si>
    <t>rodman</t>
  </si>
  <si>
    <t>13013630CF10A</t>
  </si>
  <si>
    <t>michael preston</t>
  </si>
  <si>
    <t>13014593MM10A</t>
  </si>
  <si>
    <t>mark ribeiro</t>
  </si>
  <si>
    <t>ribeiro</t>
  </si>
  <si>
    <t>13002257CF10A</t>
  </si>
  <si>
    <t>14003232MM40A</t>
  </si>
  <si>
    <t>jesus roa</t>
  </si>
  <si>
    <t>roa</t>
  </si>
  <si>
    <t>13010834CF10A</t>
  </si>
  <si>
    <t>14001282CF10A</t>
  </si>
  <si>
    <t>jerel dean</t>
  </si>
  <si>
    <t>13011361CF10A</t>
  </si>
  <si>
    <t>mark simon</t>
  </si>
  <si>
    <t>13004544CF10A</t>
  </si>
  <si>
    <t>13010623CF10A</t>
  </si>
  <si>
    <t>janoi turner</t>
  </si>
  <si>
    <t>janoi</t>
  </si>
  <si>
    <t>13001329CF10A</t>
  </si>
  <si>
    <t>terrance rogers</t>
  </si>
  <si>
    <t>14003489CF10A</t>
  </si>
  <si>
    <t>14050547TC20A</t>
  </si>
  <si>
    <t>vanessa byrd</t>
  </si>
  <si>
    <t>12003875MM10A</t>
  </si>
  <si>
    <t>patrick shirley</t>
  </si>
  <si>
    <t>shirley</t>
  </si>
  <si>
    <t>13021023MM10A</t>
  </si>
  <si>
    <t>15010342MM10A</t>
  </si>
  <si>
    <t>alfonso glenn</t>
  </si>
  <si>
    <t>10020562CF10A</t>
  </si>
  <si>
    <t>pedro melo</t>
  </si>
  <si>
    <t>melo</t>
  </si>
  <si>
    <t>14014591CF10A</t>
  </si>
  <si>
    <t>16000868CF10A</t>
  </si>
  <si>
    <t>shane hall</t>
  </si>
  <si>
    <t>11006386CF10A</t>
  </si>
  <si>
    <t>james wilson</t>
  </si>
  <si>
    <t>14014753CF10A</t>
  </si>
  <si>
    <t>15003186MM10A</t>
  </si>
  <si>
    <t>andrew thornton</t>
  </si>
  <si>
    <t>14002088CF10A</t>
  </si>
  <si>
    <t>14007619MM10A</t>
  </si>
  <si>
    <t>jason mutrux</t>
  </si>
  <si>
    <t>mutrux</t>
  </si>
  <si>
    <t>14015464CF10A</t>
  </si>
  <si>
    <t>15000064MM20A</t>
  </si>
  <si>
    <t>robert bochini</t>
  </si>
  <si>
    <t>bochini</t>
  </si>
  <si>
    <t>13011196CF10A</t>
  </si>
  <si>
    <t>14006511MO10A</t>
  </si>
  <si>
    <t>ramon matute</t>
  </si>
  <si>
    <t>matute</t>
  </si>
  <si>
    <t>14006971MU10A</t>
  </si>
  <si>
    <t>jabaris gibson</t>
  </si>
  <si>
    <t>jabaris</t>
  </si>
  <si>
    <t>14002544CF10A</t>
  </si>
  <si>
    <t>14021626TC10A</t>
  </si>
  <si>
    <t>DWLS Habitual Offender 2nd</t>
  </si>
  <si>
    <t>rodquez lovett</t>
  </si>
  <si>
    <t>rodquez</t>
  </si>
  <si>
    <t>13017967CF10A</t>
  </si>
  <si>
    <t>jason franco</t>
  </si>
  <si>
    <t>13003111CF10A</t>
  </si>
  <si>
    <t>nicanor durand</t>
  </si>
  <si>
    <t>nicanor</t>
  </si>
  <si>
    <t>durand</t>
  </si>
  <si>
    <t>13014993MM10A</t>
  </si>
  <si>
    <t>14000165MM10A</t>
  </si>
  <si>
    <t>deangelo ash</t>
  </si>
  <si>
    <t>ash</t>
  </si>
  <si>
    <t>13001381MM10A</t>
  </si>
  <si>
    <t>hussain hussain</t>
  </si>
  <si>
    <t>hussain</t>
  </si>
  <si>
    <t>14000563MM10A</t>
  </si>
  <si>
    <t>16000308MM30A</t>
  </si>
  <si>
    <t>robert pellegrino</t>
  </si>
  <si>
    <t>pellegrino</t>
  </si>
  <si>
    <t>09022790CF10A</t>
  </si>
  <si>
    <t>14028596TC10A</t>
  </si>
  <si>
    <t>rennard robinson</t>
  </si>
  <si>
    <t>rennard</t>
  </si>
  <si>
    <t>13004922CF10A</t>
  </si>
  <si>
    <t>marvin mcclam</t>
  </si>
  <si>
    <t>mcclam</t>
  </si>
  <si>
    <t>13009667CF10A</t>
  </si>
  <si>
    <t>15002890CF10A</t>
  </si>
  <si>
    <t>isacc exumat</t>
  </si>
  <si>
    <t>isacc</t>
  </si>
  <si>
    <t>exumat</t>
  </si>
  <si>
    <t>13019859MM10A</t>
  </si>
  <si>
    <t>lori giglio</t>
  </si>
  <si>
    <t>giglio</t>
  </si>
  <si>
    <t>13011879CF10A</t>
  </si>
  <si>
    <t>stacy dimitrakis</t>
  </si>
  <si>
    <t>dimitrakis</t>
  </si>
  <si>
    <t>13002658CF10A</t>
  </si>
  <si>
    <t>lawrence joseph</t>
  </si>
  <si>
    <t>13004389CF10A</t>
  </si>
  <si>
    <t>matthew bonner</t>
  </si>
  <si>
    <t>13016833CF10A</t>
  </si>
  <si>
    <t>james bethea</t>
  </si>
  <si>
    <t>14002238CF10A</t>
  </si>
  <si>
    <t>14009075MM10A</t>
  </si>
  <si>
    <t>keith hanks</t>
  </si>
  <si>
    <t>hanks</t>
  </si>
  <si>
    <t>14001883MM10A</t>
  </si>
  <si>
    <t>15002152MM40A</t>
  </si>
  <si>
    <t>jasmine cureton</t>
  </si>
  <si>
    <t>cureton</t>
  </si>
  <si>
    <t>13001720MM10A</t>
  </si>
  <si>
    <t>makendy demard</t>
  </si>
  <si>
    <t>makendy</t>
  </si>
  <si>
    <t>13006329CF10A</t>
  </si>
  <si>
    <t>13010418CF10A</t>
  </si>
  <si>
    <t>Robbery Firearm Wearing Mask</t>
  </si>
  <si>
    <t>christopher landsgard</t>
  </si>
  <si>
    <t>landsgard</t>
  </si>
  <si>
    <t>13014963CF10A</t>
  </si>
  <si>
    <t>evan blake</t>
  </si>
  <si>
    <t>13014568CF10A</t>
  </si>
  <si>
    <t>15001555MO10A</t>
  </si>
  <si>
    <t>15015322CF10A</t>
  </si>
  <si>
    <t>anthony steffen</t>
  </si>
  <si>
    <t>steffen</t>
  </si>
  <si>
    <t>13013572CF10A</t>
  </si>
  <si>
    <t>14010555CF10A</t>
  </si>
  <si>
    <t>austin wofford</t>
  </si>
  <si>
    <t>wofford</t>
  </si>
  <si>
    <t>10010012CF10A</t>
  </si>
  <si>
    <t>13019185MM10A</t>
  </si>
  <si>
    <t>perry turner</t>
  </si>
  <si>
    <t>13001025CF10A</t>
  </si>
  <si>
    <t>13021408TC10A</t>
  </si>
  <si>
    <t>13023901MM10A</t>
  </si>
  <si>
    <t>kaleen beckford</t>
  </si>
  <si>
    <t>kaleen</t>
  </si>
  <si>
    <t>14005138CF10A</t>
  </si>
  <si>
    <t>14019677TC10A</t>
  </si>
  <si>
    <t>kavin compton</t>
  </si>
  <si>
    <t>kavin</t>
  </si>
  <si>
    <t>compton</t>
  </si>
  <si>
    <t>13000614CF10A</t>
  </si>
  <si>
    <t>13002119CF10A</t>
  </si>
  <si>
    <t>eddie mitchell</t>
  </si>
  <si>
    <t>13003834MM10A</t>
  </si>
  <si>
    <t>rosanne morgan</t>
  </si>
  <si>
    <t>rosanne</t>
  </si>
  <si>
    <t>12012241CF10A</t>
  </si>
  <si>
    <t>nathan christie</t>
  </si>
  <si>
    <t>13005648MM10A</t>
  </si>
  <si>
    <t>16011963TC40A</t>
  </si>
  <si>
    <t>eric mckenzie</t>
  </si>
  <si>
    <t>13012006CF10A</t>
  </si>
  <si>
    <t>nicholas fleming</t>
  </si>
  <si>
    <t>13007235CF10A</t>
  </si>
  <si>
    <t>Purchase/P/W/Int Cannabis</t>
  </si>
  <si>
    <t>willie way</t>
  </si>
  <si>
    <t>way</t>
  </si>
  <si>
    <t>13017641CF10A</t>
  </si>
  <si>
    <t>jean georges</t>
  </si>
  <si>
    <t>13007192CF10A</t>
  </si>
  <si>
    <t>14004145TC10A</t>
  </si>
  <si>
    <t>emanoil fanea</t>
  </si>
  <si>
    <t>emanoil</t>
  </si>
  <si>
    <t>fanea</t>
  </si>
  <si>
    <t>13000523CF10A</t>
  </si>
  <si>
    <t>victor jiron</t>
  </si>
  <si>
    <t>jiron</t>
  </si>
  <si>
    <t>14013718MM10A</t>
  </si>
  <si>
    <t>15055080TC40A</t>
  </si>
  <si>
    <t>lorenzo mckinney</t>
  </si>
  <si>
    <t>13015037CF10A</t>
  </si>
  <si>
    <t>16000721CF10A</t>
  </si>
  <si>
    <t>dalton lewis</t>
  </si>
  <si>
    <t>13017910CF10A</t>
  </si>
  <si>
    <t>raven barry</t>
  </si>
  <si>
    <t>14016697CF10A</t>
  </si>
  <si>
    <t>15033223TC10A</t>
  </si>
  <si>
    <t>wilmer arteta</t>
  </si>
  <si>
    <t>wilmer</t>
  </si>
  <si>
    <t>arteta</t>
  </si>
  <si>
    <t>14040293MU10A</t>
  </si>
  <si>
    <t>15044118TC40A</t>
  </si>
  <si>
    <t>daniel gonzalez</t>
  </si>
  <si>
    <t>14002600CF10A</t>
  </si>
  <si>
    <t>15008550TC20A</t>
  </si>
  <si>
    <t>aleshea king</t>
  </si>
  <si>
    <t>aleshea</t>
  </si>
  <si>
    <t>13002865MM10A</t>
  </si>
  <si>
    <t>13005448MM10A</t>
  </si>
  <si>
    <t>michael leslie</t>
  </si>
  <si>
    <t>13013342CF10A</t>
  </si>
  <si>
    <t>emma davis</t>
  </si>
  <si>
    <t>emma</t>
  </si>
  <si>
    <t>13002257MM10A</t>
  </si>
  <si>
    <t>13013687TC20A</t>
  </si>
  <si>
    <t>rebecca strowbridge</t>
  </si>
  <si>
    <t>strowbridge</t>
  </si>
  <si>
    <t>13016632CF10A</t>
  </si>
  <si>
    <t>14004435MM10A</t>
  </si>
  <si>
    <t>doshan felix</t>
  </si>
  <si>
    <t>doshan</t>
  </si>
  <si>
    <t>13009337MM10A</t>
  </si>
  <si>
    <t>ricky williams</t>
  </si>
  <si>
    <t>14014691CF10A</t>
  </si>
  <si>
    <t>15007244MM10A</t>
  </si>
  <si>
    <t>DWLS Suspend Cancel Revoked</t>
  </si>
  <si>
    <t>ernest ellison</t>
  </si>
  <si>
    <t>ellison</t>
  </si>
  <si>
    <t>11006631TC10A</t>
  </si>
  <si>
    <t>luis flores</t>
  </si>
  <si>
    <t>13013586CF10A</t>
  </si>
  <si>
    <t>14008265CF10A</t>
  </si>
  <si>
    <t>ernesto panduro-rojas</t>
  </si>
  <si>
    <t>panduro-rojas</t>
  </si>
  <si>
    <t>12015942CF10A</t>
  </si>
  <si>
    <t>cletus day</t>
  </si>
  <si>
    <t>cletus</t>
  </si>
  <si>
    <t>13017959CF10A</t>
  </si>
  <si>
    <t>bernice mcrae</t>
  </si>
  <si>
    <t>bernice</t>
  </si>
  <si>
    <t>mcrae</t>
  </si>
  <si>
    <t>14004999CF10A</t>
  </si>
  <si>
    <t>14009079CF10A</t>
  </si>
  <si>
    <t>kimberly ware</t>
  </si>
  <si>
    <t>13003428MM10A</t>
  </si>
  <si>
    <t>andrew carlson</t>
  </si>
  <si>
    <t>14007974CF10A</t>
  </si>
  <si>
    <t>15005384CF10A</t>
  </si>
  <si>
    <t>Sell/Man/Del/Pos/W/Int Methado</t>
  </si>
  <si>
    <t>clevens desmandes</t>
  </si>
  <si>
    <t>clevens</t>
  </si>
  <si>
    <t>desmandes</t>
  </si>
  <si>
    <t>14012448CF10A</t>
  </si>
  <si>
    <t>16000039CF10A</t>
  </si>
  <si>
    <t>dennis jackson</t>
  </si>
  <si>
    <t>10015308CF10A</t>
  </si>
  <si>
    <t>donald jones</t>
  </si>
  <si>
    <t>14010665CF10A</t>
  </si>
  <si>
    <t>15005606MM10A</t>
  </si>
  <si>
    <t>tina house</t>
  </si>
  <si>
    <t>house</t>
  </si>
  <si>
    <t>08015791CF10A</t>
  </si>
  <si>
    <t>jose avila</t>
  </si>
  <si>
    <t>11015474CF10A</t>
  </si>
  <si>
    <t>oswaldo lucas</t>
  </si>
  <si>
    <t>oswaldo</t>
  </si>
  <si>
    <t>13005940CF10A</t>
  </si>
  <si>
    <t>larrell barber</t>
  </si>
  <si>
    <t>larrell</t>
  </si>
  <si>
    <t>14002183CF10A</t>
  </si>
  <si>
    <t>15000931CF10A</t>
  </si>
  <si>
    <t>albert hanna</t>
  </si>
  <si>
    <t>13023416MM10A</t>
  </si>
  <si>
    <t>sugar maximes</t>
  </si>
  <si>
    <t>maximes</t>
  </si>
  <si>
    <t>14014572CF10A</t>
  </si>
  <si>
    <t>15021981TC20A</t>
  </si>
  <si>
    <t>tavarus levine</t>
  </si>
  <si>
    <t>13002827CF10A</t>
  </si>
  <si>
    <t>13031280TC40A</t>
  </si>
  <si>
    <t>lester candelaria</t>
  </si>
  <si>
    <t>candelaria</t>
  </si>
  <si>
    <t>13004164CF10A</t>
  </si>
  <si>
    <t>13008664CF10A</t>
  </si>
  <si>
    <t>richard spitler</t>
  </si>
  <si>
    <t>spitler</t>
  </si>
  <si>
    <t>13008020CF10A</t>
  </si>
  <si>
    <t>ryan greenwood</t>
  </si>
  <si>
    <t>greenwood</t>
  </si>
  <si>
    <t>13004794CF10A</t>
  </si>
  <si>
    <t>christopher lopez</t>
  </si>
  <si>
    <t>14000342CF10A</t>
  </si>
  <si>
    <t>dagobret schmalhaus</t>
  </si>
  <si>
    <t>dagobret</t>
  </si>
  <si>
    <t>schmalhaus</t>
  </si>
  <si>
    <t>13015626MM10A</t>
  </si>
  <si>
    <t>marcus albritton</t>
  </si>
  <si>
    <t>albritton</t>
  </si>
  <si>
    <t>13005471MM10A</t>
  </si>
  <si>
    <t>jonathan olazabal</t>
  </si>
  <si>
    <t>olazabal</t>
  </si>
  <si>
    <t>13023712MM10A</t>
  </si>
  <si>
    <t>brandon jimenez</t>
  </si>
  <si>
    <t>14000656CF10A</t>
  </si>
  <si>
    <t>16001078CF10A</t>
  </si>
  <si>
    <t>martin espinoza</t>
  </si>
  <si>
    <t>14000198CF10A</t>
  </si>
  <si>
    <t>fritzi beauger</t>
  </si>
  <si>
    <t>fritzi</t>
  </si>
  <si>
    <t>beauger</t>
  </si>
  <si>
    <t>14006553MM10A</t>
  </si>
  <si>
    <t>14007895MM10A</t>
  </si>
  <si>
    <t>gerard spelman</t>
  </si>
  <si>
    <t>spelman</t>
  </si>
  <si>
    <t>13011702CF10A</t>
  </si>
  <si>
    <t>13123237TC30A</t>
  </si>
  <si>
    <t>jeremy pelehowski</t>
  </si>
  <si>
    <t>pelehowski</t>
  </si>
  <si>
    <t>13003957CF10A</t>
  </si>
  <si>
    <t>jason olreidge</t>
  </si>
  <si>
    <t>olreidge</t>
  </si>
  <si>
    <t>13003371MM10A</t>
  </si>
  <si>
    <t>shannon santamaria</t>
  </si>
  <si>
    <t>santamaria</t>
  </si>
  <si>
    <t>13020162MM10A</t>
  </si>
  <si>
    <t>jassen lamparter</t>
  </si>
  <si>
    <t>jassen</t>
  </si>
  <si>
    <t>lamparter</t>
  </si>
  <si>
    <t>13013448CF10A</t>
  </si>
  <si>
    <t>christopher myers</t>
  </si>
  <si>
    <t>14001757CF10A</t>
  </si>
  <si>
    <t>14011929MU10A</t>
  </si>
  <si>
    <t>channel medina</t>
  </si>
  <si>
    <t>channel</t>
  </si>
  <si>
    <t>14000479CF10A</t>
  </si>
  <si>
    <t>stephanie mclaurin</t>
  </si>
  <si>
    <t>mclaurin</t>
  </si>
  <si>
    <t>13000005CF10A</t>
  </si>
  <si>
    <t>fredrick grant</t>
  </si>
  <si>
    <t>13004749CF10A</t>
  </si>
  <si>
    <t>15002735MM10A</t>
  </si>
  <si>
    <t>zandra haywood</t>
  </si>
  <si>
    <t>zandra</t>
  </si>
  <si>
    <t>14001106CF10A</t>
  </si>
  <si>
    <t>steven strobridge</t>
  </si>
  <si>
    <t>14002068CF10A</t>
  </si>
  <si>
    <t>14002105MM20A</t>
  </si>
  <si>
    <t>fredrick lewis</t>
  </si>
  <si>
    <t>14015408CF10A</t>
  </si>
  <si>
    <t>15060524TC40A</t>
  </si>
  <si>
    <t>douglas schnoor</t>
  </si>
  <si>
    <t>schnoor</t>
  </si>
  <si>
    <t>13012955CF10A</t>
  </si>
  <si>
    <t>paul bergeron</t>
  </si>
  <si>
    <t>13000412CF10A</t>
  </si>
  <si>
    <t>shaun spells</t>
  </si>
  <si>
    <t>spells</t>
  </si>
  <si>
    <t>13003533CF10A</t>
  </si>
  <si>
    <t>walter black</t>
  </si>
  <si>
    <t>14012447CF10A</t>
  </si>
  <si>
    <t>14003073MM20A</t>
  </si>
  <si>
    <t>angelo armbrister</t>
  </si>
  <si>
    <t>armbrister</t>
  </si>
  <si>
    <t>13008163MM10A</t>
  </si>
  <si>
    <t>kellie werba</t>
  </si>
  <si>
    <t>kellie</t>
  </si>
  <si>
    <t>werba</t>
  </si>
  <si>
    <t>14001463MM10A</t>
  </si>
  <si>
    <t>jamaal phillip</t>
  </si>
  <si>
    <t>13012951CF10A</t>
  </si>
  <si>
    <t>14064655TC20A</t>
  </si>
  <si>
    <t>anthony bass</t>
  </si>
  <si>
    <t>13004315CF10A</t>
  </si>
  <si>
    <t>willy jean</t>
  </si>
  <si>
    <t>willy</t>
  </si>
  <si>
    <t>13004872MM10A</t>
  </si>
  <si>
    <t>scott lara</t>
  </si>
  <si>
    <t>lara</t>
  </si>
  <si>
    <t>13013615CF10A</t>
  </si>
  <si>
    <t>michael kinsey</t>
  </si>
  <si>
    <t>kinsey</t>
  </si>
  <si>
    <t>13005195CF10A</t>
  </si>
  <si>
    <t>mark follen</t>
  </si>
  <si>
    <t>follen</t>
  </si>
  <si>
    <t>14014921CF10A</t>
  </si>
  <si>
    <t>15012061CF10A</t>
  </si>
  <si>
    <t>david matos</t>
  </si>
  <si>
    <t>14000254CF10A</t>
  </si>
  <si>
    <t>14052181TC20A</t>
  </si>
  <si>
    <t>rodney hudson</t>
  </si>
  <si>
    <t>14001882CF10A</t>
  </si>
  <si>
    <t>miguel vegarivera</t>
  </si>
  <si>
    <t>vegarivera</t>
  </si>
  <si>
    <t>13000216MM10A</t>
  </si>
  <si>
    <t>joshua stephens</t>
  </si>
  <si>
    <t>14016303CF10A</t>
  </si>
  <si>
    <t>15000688CF10A</t>
  </si>
  <si>
    <t>diane karm</t>
  </si>
  <si>
    <t>karm</t>
  </si>
  <si>
    <t>13003224CF10A</t>
  </si>
  <si>
    <t>michael sydnor</t>
  </si>
  <si>
    <t>sydnor</t>
  </si>
  <si>
    <t>13013621CF10A</t>
  </si>
  <si>
    <t>14007413MM10A</t>
  </si>
  <si>
    <t>jim beausejour</t>
  </si>
  <si>
    <t>jim</t>
  </si>
  <si>
    <t>beausejour</t>
  </si>
  <si>
    <t>13012537CF10A</t>
  </si>
  <si>
    <t>eusebio diaz acosta</t>
  </si>
  <si>
    <t>eusebio</t>
  </si>
  <si>
    <t>diaz acosta</t>
  </si>
  <si>
    <t>13004979CF10A</t>
  </si>
  <si>
    <t>amina wong-cooper</t>
  </si>
  <si>
    <t>amina</t>
  </si>
  <si>
    <t>wong-cooper</t>
  </si>
  <si>
    <t>14002682CF10A</t>
  </si>
  <si>
    <t>michelle kastner</t>
  </si>
  <si>
    <t>kastner</t>
  </si>
  <si>
    <t>13023426MM10A</t>
  </si>
  <si>
    <t>ricky brazeal</t>
  </si>
  <si>
    <t>brazeal</t>
  </si>
  <si>
    <t>13000717CF10A</t>
  </si>
  <si>
    <t>13015755TC40A</t>
  </si>
  <si>
    <t>ashley morant</t>
  </si>
  <si>
    <t>morant</t>
  </si>
  <si>
    <t>13009087MM10A</t>
  </si>
  <si>
    <t>johnnie robinson</t>
  </si>
  <si>
    <t>13028152TC10A</t>
  </si>
  <si>
    <t>tyrone hawthorne</t>
  </si>
  <si>
    <t>13006254MM10A</t>
  </si>
  <si>
    <t>ellan laflamme</t>
  </si>
  <si>
    <t>ellan</t>
  </si>
  <si>
    <t>laflamme</t>
  </si>
  <si>
    <t>13006298CF10A</t>
  </si>
  <si>
    <t>zachary perez</t>
  </si>
  <si>
    <t>13006435CF10A</t>
  </si>
  <si>
    <t>14041157MU10A</t>
  </si>
  <si>
    <t>johnson pierre</t>
  </si>
  <si>
    <t>13014591CF10A</t>
  </si>
  <si>
    <t>leland mclaughlin</t>
  </si>
  <si>
    <t>leland</t>
  </si>
  <si>
    <t>mclaughlin</t>
  </si>
  <si>
    <t>13015481MM10A</t>
  </si>
  <si>
    <t>marcellie cabral</t>
  </si>
  <si>
    <t>marcellie</t>
  </si>
  <si>
    <t>cabral</t>
  </si>
  <si>
    <t>14001280MM10A</t>
  </si>
  <si>
    <t>jerriann harris</t>
  </si>
  <si>
    <t>jerriann</t>
  </si>
  <si>
    <t>13004894MM10A</t>
  </si>
  <si>
    <t>rianna magee</t>
  </si>
  <si>
    <t>rianna</t>
  </si>
  <si>
    <t>magee</t>
  </si>
  <si>
    <t>13021245MM10A</t>
  </si>
  <si>
    <t>samantha stsuria</t>
  </si>
  <si>
    <t>stsuria</t>
  </si>
  <si>
    <t>13000637CF10A</t>
  </si>
  <si>
    <t>kevin gilmore</t>
  </si>
  <si>
    <t>13009379CF10A</t>
  </si>
  <si>
    <t>14039520TC40A</t>
  </si>
  <si>
    <t>ulrike ballesteros</t>
  </si>
  <si>
    <t>ulrike</t>
  </si>
  <si>
    <t>ballesteros</t>
  </si>
  <si>
    <t>14004005CF10A</t>
  </si>
  <si>
    <t>cynthia taylor</t>
  </si>
  <si>
    <t>14000160CF10A</t>
  </si>
  <si>
    <t>darryl fuentes</t>
  </si>
  <si>
    <t>fuentes</t>
  </si>
  <si>
    <t>13011592CF10A</t>
  </si>
  <si>
    <t>14010813CF10A</t>
  </si>
  <si>
    <t>savannah click</t>
  </si>
  <si>
    <t>savannah</t>
  </si>
  <si>
    <t>click</t>
  </si>
  <si>
    <t>13010811CF10A</t>
  </si>
  <si>
    <t>stephen mcnair</t>
  </si>
  <si>
    <t>13011198CF10A</t>
  </si>
  <si>
    <t>wesley rembert</t>
  </si>
  <si>
    <t>rembert</t>
  </si>
  <si>
    <t>13011541CF10A</t>
  </si>
  <si>
    <t>14007903CF10A</t>
  </si>
  <si>
    <t>carlos hernandez</t>
  </si>
  <si>
    <t>13012540CF10A</t>
  </si>
  <si>
    <t>amanda evans</t>
  </si>
  <si>
    <t>14014336CF10A</t>
  </si>
  <si>
    <t>15001610MM20A</t>
  </si>
  <si>
    <t>melvin thirsty</t>
  </si>
  <si>
    <t>thirsty</t>
  </si>
  <si>
    <t>13019317MM10A</t>
  </si>
  <si>
    <t>jorge pena</t>
  </si>
  <si>
    <t>13019718MM10A</t>
  </si>
  <si>
    <t>roger goindoo</t>
  </si>
  <si>
    <t>goindoo</t>
  </si>
  <si>
    <t>14006807CF10A</t>
  </si>
  <si>
    <t>15008628MM10A</t>
  </si>
  <si>
    <t>miles vanzandt</t>
  </si>
  <si>
    <t>vanzandt</t>
  </si>
  <si>
    <t>12014345CF10A</t>
  </si>
  <si>
    <t>13010472CF10A</t>
  </si>
  <si>
    <t>joseph mims</t>
  </si>
  <si>
    <t>13002696MM10A</t>
  </si>
  <si>
    <t>marquise knowles</t>
  </si>
  <si>
    <t>marquise</t>
  </si>
  <si>
    <t>knowles</t>
  </si>
  <si>
    <t>14007475MM10A</t>
  </si>
  <si>
    <t>15010213TC40A</t>
  </si>
  <si>
    <t>donald foster</t>
  </si>
  <si>
    <t>13004651CF10A</t>
  </si>
  <si>
    <t>13009594CF10A</t>
  </si>
  <si>
    <t>tammy green</t>
  </si>
  <si>
    <t>13013838CF10A</t>
  </si>
  <si>
    <t>14036220TC10A</t>
  </si>
  <si>
    <t>theova milfort</t>
  </si>
  <si>
    <t>theova</t>
  </si>
  <si>
    <t>milfort</t>
  </si>
  <si>
    <t>13017101CF10A</t>
  </si>
  <si>
    <t>scott stiefeld</t>
  </si>
  <si>
    <t>stiefeld</t>
  </si>
  <si>
    <t>13010717CF10A</t>
  </si>
  <si>
    <t>maria davila-alvarez</t>
  </si>
  <si>
    <t>davila-alvarez</t>
  </si>
  <si>
    <t>13004655CF10A</t>
  </si>
  <si>
    <t>patrick morrison</t>
  </si>
  <si>
    <t>11019957CF10A</t>
  </si>
  <si>
    <t>13010667MM10A</t>
  </si>
  <si>
    <t>theodore mullins</t>
  </si>
  <si>
    <t>13012417MM10A</t>
  </si>
  <si>
    <t>14003870MM10A</t>
  </si>
  <si>
    <t>14006415MM10A</t>
  </si>
  <si>
    <t>glasford prehay</t>
  </si>
  <si>
    <t>glasford</t>
  </si>
  <si>
    <t>prehay</t>
  </si>
  <si>
    <t>13005992MM10A</t>
  </si>
  <si>
    <t>hakeem fulton</t>
  </si>
  <si>
    <t>hakeem</t>
  </si>
  <si>
    <t>14002530CF10A</t>
  </si>
  <si>
    <t>14013845MM10A</t>
  </si>
  <si>
    <t>randell williams</t>
  </si>
  <si>
    <t>13018070MM10A</t>
  </si>
  <si>
    <t>15004682MM10A</t>
  </si>
  <si>
    <t>christina benemerito</t>
  </si>
  <si>
    <t>benemerito</t>
  </si>
  <si>
    <t>14013193CF10A</t>
  </si>
  <si>
    <t>16001203MM10A</t>
  </si>
  <si>
    <t>daniel diaz</t>
  </si>
  <si>
    <t>13000894CF10A</t>
  </si>
  <si>
    <t>13006375CF10A</t>
  </si>
  <si>
    <t>kenneth edelen</t>
  </si>
  <si>
    <t>edelen</t>
  </si>
  <si>
    <t>14004062MM10A</t>
  </si>
  <si>
    <t>14018144MM10A</t>
  </si>
  <si>
    <t>renet gabriel</t>
  </si>
  <si>
    <t>renet</t>
  </si>
  <si>
    <t>13004951CF10A</t>
  </si>
  <si>
    <t>14006538MM10A</t>
  </si>
  <si>
    <t>fanny pena</t>
  </si>
  <si>
    <t>fanny</t>
  </si>
  <si>
    <t>14001373CF10A</t>
  </si>
  <si>
    <t>miles kemp</t>
  </si>
  <si>
    <t>13012819CF10A</t>
  </si>
  <si>
    <t>jerry holston</t>
  </si>
  <si>
    <t>13012474MM10A</t>
  </si>
  <si>
    <t>14006894MM10A</t>
  </si>
  <si>
    <t>herbert johnson</t>
  </si>
  <si>
    <t>13007917CF10A</t>
  </si>
  <si>
    <t>14010333CF10A</t>
  </si>
  <si>
    <t>colin reddie</t>
  </si>
  <si>
    <t>reddie</t>
  </si>
  <si>
    <t>13016912CF10A</t>
  </si>
  <si>
    <t>gusdino zaren</t>
  </si>
  <si>
    <t>gusdino</t>
  </si>
  <si>
    <t>zaren</t>
  </si>
  <si>
    <t>14001756CF10A</t>
  </si>
  <si>
    <t>norrissie howard</t>
  </si>
  <si>
    <t>norrissie</t>
  </si>
  <si>
    <t>14003508MM10A</t>
  </si>
  <si>
    <t>14016766MM10A</t>
  </si>
  <si>
    <t>william mulligan</t>
  </si>
  <si>
    <t>mulligan</t>
  </si>
  <si>
    <t>13000013CF10A</t>
  </si>
  <si>
    <t>13000349MM10A</t>
  </si>
  <si>
    <t>mark alamo</t>
  </si>
  <si>
    <t>alamo</t>
  </si>
  <si>
    <t>13013142CF10A</t>
  </si>
  <si>
    <t>14004413MM10A</t>
  </si>
  <si>
    <t>eclaire salomon</t>
  </si>
  <si>
    <t>eclaire</t>
  </si>
  <si>
    <t>salomon</t>
  </si>
  <si>
    <t>13006354TC10A</t>
  </si>
  <si>
    <t>ponda burnett</t>
  </si>
  <si>
    <t>ponda</t>
  </si>
  <si>
    <t>13012839CF10A</t>
  </si>
  <si>
    <t>13018903MM10A</t>
  </si>
  <si>
    <t>mallory williams</t>
  </si>
  <si>
    <t>13020378MM10A</t>
  </si>
  <si>
    <t>wesley fields</t>
  </si>
  <si>
    <t>14001079CF10A</t>
  </si>
  <si>
    <t>john gilhauley</t>
  </si>
  <si>
    <t>gilhauley</t>
  </si>
  <si>
    <t>13004629CF10A</t>
  </si>
  <si>
    <t>joe wallace</t>
  </si>
  <si>
    <t>13004418CF10A</t>
  </si>
  <si>
    <t>joey pierce</t>
  </si>
  <si>
    <t>13011017CF10A</t>
  </si>
  <si>
    <t>james fox</t>
  </si>
  <si>
    <t>14009379CF10A</t>
  </si>
  <si>
    <t>14009443CF10A</t>
  </si>
  <si>
    <t>14015220CF10A</t>
  </si>
  <si>
    <t>shayne maloney</t>
  </si>
  <si>
    <t>maloney</t>
  </si>
  <si>
    <t>13019486MM10A</t>
  </si>
  <si>
    <t>dantonio frazier</t>
  </si>
  <si>
    <t>dantonio</t>
  </si>
  <si>
    <t>14005013MM10A</t>
  </si>
  <si>
    <t>john stanley</t>
  </si>
  <si>
    <t>14007714CF10A</t>
  </si>
  <si>
    <t>16001500CF10A</t>
  </si>
  <si>
    <t>daniel rauer</t>
  </si>
  <si>
    <t>rauer</t>
  </si>
  <si>
    <t>13019145TC10A</t>
  </si>
  <si>
    <t>demont thomas</t>
  </si>
  <si>
    <t>demont</t>
  </si>
  <si>
    <t>14009375CF10A</t>
  </si>
  <si>
    <t>14009653CF10A</t>
  </si>
  <si>
    <t>marcus beachem</t>
  </si>
  <si>
    <t>beachem</t>
  </si>
  <si>
    <t>13022423MM10A</t>
  </si>
  <si>
    <t>angelo osceola</t>
  </si>
  <si>
    <t>14006607CF10A</t>
  </si>
  <si>
    <t>14007637CF10A</t>
  </si>
  <si>
    <t>mimmose nicolas</t>
  </si>
  <si>
    <t>mimmose</t>
  </si>
  <si>
    <t>13008991MM10A</t>
  </si>
  <si>
    <t>eniee austin</t>
  </si>
  <si>
    <t>eniee</t>
  </si>
  <si>
    <t>13016616CF10A</t>
  </si>
  <si>
    <t>15001024CF10A</t>
  </si>
  <si>
    <t>timothy bedford</t>
  </si>
  <si>
    <t>bedford</t>
  </si>
  <si>
    <t>13012809TC10A</t>
  </si>
  <si>
    <t>kevin nunnery</t>
  </si>
  <si>
    <t>nunnery</t>
  </si>
  <si>
    <t>13005798CF10A</t>
  </si>
  <si>
    <t>13011151CF10A</t>
  </si>
  <si>
    <t>leonard pell</t>
  </si>
  <si>
    <t>pell</t>
  </si>
  <si>
    <t>13004338CF10A</t>
  </si>
  <si>
    <t>nicole lewis</t>
  </si>
  <si>
    <t>14003902CF10A</t>
  </si>
  <si>
    <t>15015457TC30A</t>
  </si>
  <si>
    <t>westley mohammed</t>
  </si>
  <si>
    <t>westley</t>
  </si>
  <si>
    <t>13015696CF10A</t>
  </si>
  <si>
    <t>andres power</t>
  </si>
  <si>
    <t>13000207CF10A</t>
  </si>
  <si>
    <t>mindy morris</t>
  </si>
  <si>
    <t>mindy</t>
  </si>
  <si>
    <t>13016686CF10A</t>
  </si>
  <si>
    <t>14005763CF10A</t>
  </si>
  <si>
    <t>14016017MM10A</t>
  </si>
  <si>
    <t>anisa kumar</t>
  </si>
  <si>
    <t>anisa</t>
  </si>
  <si>
    <t>kumar</t>
  </si>
  <si>
    <t>13017267CF10A</t>
  </si>
  <si>
    <t>andy cruz</t>
  </si>
  <si>
    <t>13017206CF10A</t>
  </si>
  <si>
    <t>justin armstrong</t>
  </si>
  <si>
    <t>13022700MM10A</t>
  </si>
  <si>
    <t>jeffrey fulton</t>
  </si>
  <si>
    <t>11016558CF10A</t>
  </si>
  <si>
    <t>wilfred bryan</t>
  </si>
  <si>
    <t>13002611CF10A</t>
  </si>
  <si>
    <t>Uttering Worthless Check +$150</t>
  </si>
  <si>
    <t>13011810CF10A</t>
  </si>
  <si>
    <t>leroy tyler</t>
  </si>
  <si>
    <t>14015510CF10A</t>
  </si>
  <si>
    <t>15019182TC10A</t>
  </si>
  <si>
    <t>abel fernandez</t>
  </si>
  <si>
    <t>11008191CF10A</t>
  </si>
  <si>
    <t>jailton sousa</t>
  </si>
  <si>
    <t>jailton</t>
  </si>
  <si>
    <t>sousa</t>
  </si>
  <si>
    <t>14000873CF10A</t>
  </si>
  <si>
    <t>paul kitchen</t>
  </si>
  <si>
    <t>13001443MM10A</t>
  </si>
  <si>
    <t>15004095CF10A</t>
  </si>
  <si>
    <t>samantha feliciano</t>
  </si>
  <si>
    <t>14005473CF10A</t>
  </si>
  <si>
    <t>15001621MM30A</t>
  </si>
  <si>
    <t>daniel weisberger</t>
  </si>
  <si>
    <t>weisberger</t>
  </si>
  <si>
    <t>13001078CF10A</t>
  </si>
  <si>
    <t>bernard miller</t>
  </si>
  <si>
    <t>13014652CF10A</t>
  </si>
  <si>
    <t>14045103TC10A</t>
  </si>
  <si>
    <t>michael green</t>
  </si>
  <si>
    <t>13004542MM10A</t>
  </si>
  <si>
    <t>13057325TC30A</t>
  </si>
  <si>
    <t>jorge martinez</t>
  </si>
  <si>
    <t>13015962MM10A</t>
  </si>
  <si>
    <t>14014564TC10A</t>
  </si>
  <si>
    <t>kenneth sabino</t>
  </si>
  <si>
    <t>sabino</t>
  </si>
  <si>
    <t>13019708MM10A</t>
  </si>
  <si>
    <t>15075250TC30A</t>
  </si>
  <si>
    <t>altero lawrence</t>
  </si>
  <si>
    <t>altero</t>
  </si>
  <si>
    <t>14002292CF10A</t>
  </si>
  <si>
    <t>14003320CF10A</t>
  </si>
  <si>
    <t>roger cooper</t>
  </si>
  <si>
    <t>14017009MM10A</t>
  </si>
  <si>
    <t>15004773MM10A</t>
  </si>
  <si>
    <t>marie exume</t>
  </si>
  <si>
    <t>exume</t>
  </si>
  <si>
    <t>13000901CF10A</t>
  </si>
  <si>
    <t>14009090CF10A</t>
  </si>
  <si>
    <t>leon manson</t>
  </si>
  <si>
    <t>manson</t>
  </si>
  <si>
    <t>13012035CF10A</t>
  </si>
  <si>
    <t>shila kalichman</t>
  </si>
  <si>
    <t>shila</t>
  </si>
  <si>
    <t>kalichman</t>
  </si>
  <si>
    <t>12012443CF10A</t>
  </si>
  <si>
    <t>14006223CF10A</t>
  </si>
  <si>
    <t>storm palmer</t>
  </si>
  <si>
    <t>13004312MM10A</t>
  </si>
  <si>
    <t>evintz etienne</t>
  </si>
  <si>
    <t>evintz</t>
  </si>
  <si>
    <t>14002865CF10A</t>
  </si>
  <si>
    <t>14012776CF10A</t>
  </si>
  <si>
    <t>timothy baldwin</t>
  </si>
  <si>
    <t>13008689MM10A</t>
  </si>
  <si>
    <t>15015844TC40A</t>
  </si>
  <si>
    <t>carlo marra</t>
  </si>
  <si>
    <t>marra</t>
  </si>
  <si>
    <t>12017311CF10A</t>
  </si>
  <si>
    <t>15058864TC40A</t>
  </si>
  <si>
    <t>ronald pierre</t>
  </si>
  <si>
    <t>13011852CF10A</t>
  </si>
  <si>
    <t>16007279TC20A</t>
  </si>
  <si>
    <t>michael marafino</t>
  </si>
  <si>
    <t>marafino</t>
  </si>
  <si>
    <t>14001058CF10A</t>
  </si>
  <si>
    <t>14013930MM10A</t>
  </si>
  <si>
    <t>bienvenido valoy</t>
  </si>
  <si>
    <t>bienvenido</t>
  </si>
  <si>
    <t>valoy</t>
  </si>
  <si>
    <t>14013596CF10A</t>
  </si>
  <si>
    <t>15008069CF10A</t>
  </si>
  <si>
    <t>gregory bishop</t>
  </si>
  <si>
    <t>13006352CF10A</t>
  </si>
  <si>
    <t>aurelia coffey</t>
  </si>
  <si>
    <t>aurelia</t>
  </si>
  <si>
    <t>coffey</t>
  </si>
  <si>
    <t>14001313CF10A</t>
  </si>
  <si>
    <t>george melbourne</t>
  </si>
  <si>
    <t>melbourne</t>
  </si>
  <si>
    <t>13007601MM10A</t>
  </si>
  <si>
    <t>jesus hernandez</t>
  </si>
  <si>
    <t>13000286CF10A</t>
  </si>
  <si>
    <t>14013741CF10A</t>
  </si>
  <si>
    <t>grace harris</t>
  </si>
  <si>
    <t>13008356MM10A</t>
  </si>
  <si>
    <t>dorian fields</t>
  </si>
  <si>
    <t>13015684CF10A</t>
  </si>
  <si>
    <t>tyler wright</t>
  </si>
  <si>
    <t>13010743CF10A</t>
  </si>
  <si>
    <t>barel sands</t>
  </si>
  <si>
    <t>barel</t>
  </si>
  <si>
    <t>14013369CF10A</t>
  </si>
  <si>
    <t>16002276MM10A</t>
  </si>
  <si>
    <t>carlos garcia</t>
  </si>
  <si>
    <t>14001630CF10A</t>
  </si>
  <si>
    <t>13004184CF10A</t>
  </si>
  <si>
    <t>xavier hillard</t>
  </si>
  <si>
    <t>hillard</t>
  </si>
  <si>
    <t>13004332CF10A</t>
  </si>
  <si>
    <t>13021361MM10A</t>
  </si>
  <si>
    <t>barclay beljour</t>
  </si>
  <si>
    <t>barclay</t>
  </si>
  <si>
    <t>beljour</t>
  </si>
  <si>
    <t>14001510CF10A</t>
  </si>
  <si>
    <t>william murrell</t>
  </si>
  <si>
    <t>11020036MM10A</t>
  </si>
  <si>
    <t>14053769TC20A</t>
  </si>
  <si>
    <t>tony miller</t>
  </si>
  <si>
    <t>13004160CF10A</t>
  </si>
  <si>
    <t>14005559MM10A</t>
  </si>
  <si>
    <t>caleb fields</t>
  </si>
  <si>
    <t>caleb</t>
  </si>
  <si>
    <t>14013568CF10A</t>
  </si>
  <si>
    <t>15006193CF10A</t>
  </si>
  <si>
    <t>jennifer smith</t>
  </si>
  <si>
    <t>13015040CF10A</t>
  </si>
  <si>
    <t>lucien antoine</t>
  </si>
  <si>
    <t>14001305CF10A</t>
  </si>
  <si>
    <t>16000672MM20A</t>
  </si>
  <si>
    <t>matthew whittington</t>
  </si>
  <si>
    <t>whittington</t>
  </si>
  <si>
    <t>13001123MO10A</t>
  </si>
  <si>
    <t>kasha matthews</t>
  </si>
  <si>
    <t>kasha</t>
  </si>
  <si>
    <t>13005677CF10A</t>
  </si>
  <si>
    <t>ricky gamble</t>
  </si>
  <si>
    <t>gamble</t>
  </si>
  <si>
    <t>13001369CF10A</t>
  </si>
  <si>
    <t>14012506MM10A</t>
  </si>
  <si>
    <t>dean parks</t>
  </si>
  <si>
    <t>parks</t>
  </si>
  <si>
    <t>14000170MM10A</t>
  </si>
  <si>
    <t>14009121CF10A</t>
  </si>
  <si>
    <t>Deliver Cocaine 1000FT Park</t>
  </si>
  <si>
    <t>quentin bullard</t>
  </si>
  <si>
    <t>quentin</t>
  </si>
  <si>
    <t>bullard</t>
  </si>
  <si>
    <t>14011088MM10A</t>
  </si>
  <si>
    <t>15004224CF10A</t>
  </si>
  <si>
    <t>ruslan delgado</t>
  </si>
  <si>
    <t>ruslan</t>
  </si>
  <si>
    <t>13000906MM10A</t>
  </si>
  <si>
    <t>carlos martinez</t>
  </si>
  <si>
    <t>13002368MM10A</t>
  </si>
  <si>
    <t>julio rodriguez</t>
  </si>
  <si>
    <t>14002291MM10A</t>
  </si>
  <si>
    <t>arthur andreu</t>
  </si>
  <si>
    <t>13002419MM10A</t>
  </si>
  <si>
    <t>13012542MM10A</t>
  </si>
  <si>
    <t>oscar perez-godinez</t>
  </si>
  <si>
    <t>perez-godinez</t>
  </si>
  <si>
    <t>13016916TC10A</t>
  </si>
  <si>
    <t>clifton hiott</t>
  </si>
  <si>
    <t>hiott</t>
  </si>
  <si>
    <t>13008836MM10A</t>
  </si>
  <si>
    <t>herman holmes</t>
  </si>
  <si>
    <t>13007510CF10A</t>
  </si>
  <si>
    <t>tremaine johnson</t>
  </si>
  <si>
    <t>13013251CF10A</t>
  </si>
  <si>
    <t>13020626MO10A</t>
  </si>
  <si>
    <t>david smith</t>
  </si>
  <si>
    <t>13011030CF10A</t>
  </si>
  <si>
    <t>bryan mcdougle</t>
  </si>
  <si>
    <t>13012444CF10A</t>
  </si>
  <si>
    <t>jaimie peterson</t>
  </si>
  <si>
    <t>jaimie</t>
  </si>
  <si>
    <t>14000484CF10A</t>
  </si>
  <si>
    <t>frenel cajilus</t>
  </si>
  <si>
    <t>frenel</t>
  </si>
  <si>
    <t>cajilus</t>
  </si>
  <si>
    <t>09018555CF10A</t>
  </si>
  <si>
    <t>jack darlington</t>
  </si>
  <si>
    <t>darlington</t>
  </si>
  <si>
    <t>14008372CF10A</t>
  </si>
  <si>
    <t>15007065MM10A</t>
  </si>
  <si>
    <t>leslie slager</t>
  </si>
  <si>
    <t>slager</t>
  </si>
  <si>
    <t>13000872MM10A</t>
  </si>
  <si>
    <t>akeel franklin</t>
  </si>
  <si>
    <t>akeel</t>
  </si>
  <si>
    <t>14001350CF10A</t>
  </si>
  <si>
    <t>14010545MM10A</t>
  </si>
  <si>
    <t>16001450CF10A</t>
  </si>
  <si>
    <t>joffre tello</t>
  </si>
  <si>
    <t>joffre</t>
  </si>
  <si>
    <t>tello</t>
  </si>
  <si>
    <t>13009345MM10A</t>
  </si>
  <si>
    <t>13019785MM10A</t>
  </si>
  <si>
    <t>erik manning</t>
  </si>
  <si>
    <t>13022562MM10A</t>
  </si>
  <si>
    <t>clinton stoney</t>
  </si>
  <si>
    <t>stoney</t>
  </si>
  <si>
    <t>13005976MM10A</t>
  </si>
  <si>
    <t>benjamin hines</t>
  </si>
  <si>
    <t>13012234CF10A</t>
  </si>
  <si>
    <t>kiyoshi tanaka-bustios</t>
  </si>
  <si>
    <t>kiyoshi</t>
  </si>
  <si>
    <t>tanaka-bustios</t>
  </si>
  <si>
    <t>13011476CF10A</t>
  </si>
  <si>
    <t>joseph magana</t>
  </si>
  <si>
    <t>14013787CF10A</t>
  </si>
  <si>
    <t>15007339MM10A</t>
  </si>
  <si>
    <t>jonnie ferris</t>
  </si>
  <si>
    <t>jonnie</t>
  </si>
  <si>
    <t>ferris</t>
  </si>
  <si>
    <t>13004518CF10A</t>
  </si>
  <si>
    <t>Unlawful Conveyance of Fuel</t>
  </si>
  <si>
    <t>elvis bryan</t>
  </si>
  <si>
    <t>13003595CF10A</t>
  </si>
  <si>
    <t>13010546CF10A</t>
  </si>
  <si>
    <t>christopher clingan</t>
  </si>
  <si>
    <t>clingan</t>
  </si>
  <si>
    <t>12003600CF10A</t>
  </si>
  <si>
    <t>mikrko casalino</t>
  </si>
  <si>
    <t>mikrko</t>
  </si>
  <si>
    <t>casalino</t>
  </si>
  <si>
    <t>14005510MM10A</t>
  </si>
  <si>
    <t>charles mcintyre</t>
  </si>
  <si>
    <t>12012106CF10A</t>
  </si>
  <si>
    <t>13005996MM10A</t>
  </si>
  <si>
    <t>14046590TC40A</t>
  </si>
  <si>
    <t>joe porter</t>
  </si>
  <si>
    <t>14012675CF10A</t>
  </si>
  <si>
    <t>14016419MM10A</t>
  </si>
  <si>
    <t>15013027MM10A</t>
  </si>
  <si>
    <t>richar ayme</t>
  </si>
  <si>
    <t>richar</t>
  </si>
  <si>
    <t>ayme</t>
  </si>
  <si>
    <t>14003189CF10A</t>
  </si>
  <si>
    <t>barry downs</t>
  </si>
  <si>
    <t>13001758CF10A</t>
  </si>
  <si>
    <t>arealious grier</t>
  </si>
  <si>
    <t>arealious</t>
  </si>
  <si>
    <t>13004836CF10A</t>
  </si>
  <si>
    <t>vilardin cleophar</t>
  </si>
  <si>
    <t>vilardin</t>
  </si>
  <si>
    <t>cleophar</t>
  </si>
  <si>
    <t>13014265CF10A</t>
  </si>
  <si>
    <t>oneil nelson</t>
  </si>
  <si>
    <t>13001964CF10A</t>
  </si>
  <si>
    <t>15033489TC40A</t>
  </si>
  <si>
    <t>cindy sutton</t>
  </si>
  <si>
    <t>13016393CF10A</t>
  </si>
  <si>
    <t>paola collado-izquierdo</t>
  </si>
  <si>
    <t>collado-izquierdo</t>
  </si>
  <si>
    <t>13004237MM10A</t>
  </si>
  <si>
    <t>seamus limato</t>
  </si>
  <si>
    <t>seamus</t>
  </si>
  <si>
    <t>limato</t>
  </si>
  <si>
    <t>14011569CF10A</t>
  </si>
  <si>
    <t>15003807CF10A</t>
  </si>
  <si>
    <t>nikenson nicolas</t>
  </si>
  <si>
    <t>nikenson</t>
  </si>
  <si>
    <t>13010980CF10A</t>
  </si>
  <si>
    <t>13014252CF10A</t>
  </si>
  <si>
    <t>andrew tarr</t>
  </si>
  <si>
    <t>13008447TC10A</t>
  </si>
  <si>
    <t>crystal rushton</t>
  </si>
  <si>
    <t>rushton</t>
  </si>
  <si>
    <t>13006615CF10A</t>
  </si>
  <si>
    <t>16000990CF10A</t>
  </si>
  <si>
    <t>bernard edwards</t>
  </si>
  <si>
    <t>13003939MM10A</t>
  </si>
  <si>
    <t>reginald rasbin</t>
  </si>
  <si>
    <t>rasbin</t>
  </si>
  <si>
    <t>12012979CF10A</t>
  </si>
  <si>
    <t>baretta butler</t>
  </si>
  <si>
    <t>baretta</t>
  </si>
  <si>
    <t>13003084CF10A</t>
  </si>
  <si>
    <t>13023261MM10A</t>
  </si>
  <si>
    <t>15015721CF10A</t>
  </si>
  <si>
    <t>robson figueiredo</t>
  </si>
  <si>
    <t>figueiredo</t>
  </si>
  <si>
    <t>13009808MM10A</t>
  </si>
  <si>
    <t>chandler tarquino</t>
  </si>
  <si>
    <t>chandler</t>
  </si>
  <si>
    <t>tarquino</t>
  </si>
  <si>
    <t>13001141CF10A</t>
  </si>
  <si>
    <t>14002701CF10A</t>
  </si>
  <si>
    <t>shakime brown</t>
  </si>
  <si>
    <t>shakime</t>
  </si>
  <si>
    <t>14011439CF10A</t>
  </si>
  <si>
    <t>15006778MM10A</t>
  </si>
  <si>
    <t>14001062CF10A</t>
  </si>
  <si>
    <t>14001135CF10A</t>
  </si>
  <si>
    <t>wilberto alegria</t>
  </si>
  <si>
    <t>wilberto</t>
  </si>
  <si>
    <t>alegria</t>
  </si>
  <si>
    <t>12000821CF10A</t>
  </si>
  <si>
    <t>lashunda cobb</t>
  </si>
  <si>
    <t>14002241MM10A</t>
  </si>
  <si>
    <t>15013996TC30A</t>
  </si>
  <si>
    <t>angel serrano</t>
  </si>
  <si>
    <t>13010167MM10A</t>
  </si>
  <si>
    <t>marlon jackson</t>
  </si>
  <si>
    <t>11019971CF10A</t>
  </si>
  <si>
    <t>14007680MM10A</t>
  </si>
  <si>
    <t>16001515CF10A</t>
  </si>
  <si>
    <t>joshua soden</t>
  </si>
  <si>
    <t>soden</t>
  </si>
  <si>
    <t>13000592CF10A</t>
  </si>
  <si>
    <t>calvin feagin</t>
  </si>
  <si>
    <t>feagin</t>
  </si>
  <si>
    <t>14011144CF10A</t>
  </si>
  <si>
    <t>16000108MM40A</t>
  </si>
  <si>
    <t>tyrus hicks</t>
  </si>
  <si>
    <t>tyrus</t>
  </si>
  <si>
    <t>14008093CF10A</t>
  </si>
  <si>
    <t>14014824MM10A</t>
  </si>
  <si>
    <t>martez cooper</t>
  </si>
  <si>
    <t>martez</t>
  </si>
  <si>
    <t>13014897CF10A</t>
  </si>
  <si>
    <t>14009665MM10A</t>
  </si>
  <si>
    <t>philip hegarty</t>
  </si>
  <si>
    <t>hegarty</t>
  </si>
  <si>
    <t>14001696MM10A</t>
  </si>
  <si>
    <t>15026334TC10A</t>
  </si>
  <si>
    <t>tommy walden</t>
  </si>
  <si>
    <t>walden</t>
  </si>
  <si>
    <t>13002948CF10A</t>
  </si>
  <si>
    <t>gustavo sanchez</t>
  </si>
  <si>
    <t>gustavo</t>
  </si>
  <si>
    <t>13007597MM10A</t>
  </si>
  <si>
    <t>kim anthony</t>
  </si>
  <si>
    <t>12018456CF10A</t>
  </si>
  <si>
    <t>vincent stanley</t>
  </si>
  <si>
    <t>13011094CF10A</t>
  </si>
  <si>
    <t>15003009CF10A</t>
  </si>
  <si>
    <t>rene castro</t>
  </si>
  <si>
    <t>13000593CF10A</t>
  </si>
  <si>
    <t>13013038CF10A</t>
  </si>
  <si>
    <t>gabriel cerenzia</t>
  </si>
  <si>
    <t>cerenzia</t>
  </si>
  <si>
    <t>13017049MM10A</t>
  </si>
  <si>
    <t>scott konija</t>
  </si>
  <si>
    <t>konija</t>
  </si>
  <si>
    <t>13016462MM10A</t>
  </si>
  <si>
    <t>eriam penate</t>
  </si>
  <si>
    <t>eriam</t>
  </si>
  <si>
    <t>penate</t>
  </si>
  <si>
    <t>13010573CF10A</t>
  </si>
  <si>
    <t>josha singletary</t>
  </si>
  <si>
    <t>josha</t>
  </si>
  <si>
    <t>14004716MM10A</t>
  </si>
  <si>
    <t>stacey bustillo</t>
  </si>
  <si>
    <t>bustillo</t>
  </si>
  <si>
    <t>14011614CF10A</t>
  </si>
  <si>
    <t>15005564CF10A</t>
  </si>
  <si>
    <t>brent gillet</t>
  </si>
  <si>
    <t>gillet</t>
  </si>
  <si>
    <t>13001409CF10A</t>
  </si>
  <si>
    <t>13005928CF10A</t>
  </si>
  <si>
    <t>dematris symonette</t>
  </si>
  <si>
    <t>dematris</t>
  </si>
  <si>
    <t>symonette</t>
  </si>
  <si>
    <t>13001924MM10A</t>
  </si>
  <si>
    <t>15005447MM10A</t>
  </si>
  <si>
    <t>michael cerniglia</t>
  </si>
  <si>
    <t>cerniglia</t>
  </si>
  <si>
    <t>13010921CF10A</t>
  </si>
  <si>
    <t>michael lowe</t>
  </si>
  <si>
    <t>13003041CF10A</t>
  </si>
  <si>
    <t>13011110CF10A</t>
  </si>
  <si>
    <t>nancy brewer</t>
  </si>
  <si>
    <t>13003404CF10A</t>
  </si>
  <si>
    <t>anthony milner</t>
  </si>
  <si>
    <t>milner</t>
  </si>
  <si>
    <t>14001225CF10A</t>
  </si>
  <si>
    <t>15001275CF10A</t>
  </si>
  <si>
    <t>christian giraldo</t>
  </si>
  <si>
    <t>giraldo</t>
  </si>
  <si>
    <t>13018598MM10A</t>
  </si>
  <si>
    <t>larry andrews</t>
  </si>
  <si>
    <t>14016104CF10A</t>
  </si>
  <si>
    <t>15000369MM20A</t>
  </si>
  <si>
    <t>gibrian wilson</t>
  </si>
  <si>
    <t>gibrian</t>
  </si>
  <si>
    <t>13005941CF10A</t>
  </si>
  <si>
    <t>foufoune junior</t>
  </si>
  <si>
    <t>foufoune</t>
  </si>
  <si>
    <t>13002945CF10A</t>
  </si>
  <si>
    <t>trevor duhaney</t>
  </si>
  <si>
    <t>duhaney</t>
  </si>
  <si>
    <t>13002565MM10A</t>
  </si>
  <si>
    <t>shane rhoden</t>
  </si>
  <si>
    <t>rhoden</t>
  </si>
  <si>
    <t>13002942CF10A</t>
  </si>
  <si>
    <t>daniel martin</t>
  </si>
  <si>
    <t>13007726CF10A</t>
  </si>
  <si>
    <t>phylicia littleton</t>
  </si>
  <si>
    <t>phylicia</t>
  </si>
  <si>
    <t>littleton</t>
  </si>
  <si>
    <t>13011536CF10A</t>
  </si>
  <si>
    <t>sara gerald</t>
  </si>
  <si>
    <t>sara</t>
  </si>
  <si>
    <t>14012782CF10A</t>
  </si>
  <si>
    <t>15055062TC40A</t>
  </si>
  <si>
    <t>sekeyia dejean</t>
  </si>
  <si>
    <t>sekeyia</t>
  </si>
  <si>
    <t>dejean</t>
  </si>
  <si>
    <t>14011919MM10A</t>
  </si>
  <si>
    <t>15012566TC30A</t>
  </si>
  <si>
    <t>leonard harrell</t>
  </si>
  <si>
    <t>harrell</t>
  </si>
  <si>
    <t>13016333CF10A</t>
  </si>
  <si>
    <t>edwin coleman</t>
  </si>
  <si>
    <t>08027204MM10A</t>
  </si>
  <si>
    <t>shaquile graneau</t>
  </si>
  <si>
    <t>shaquile</t>
  </si>
  <si>
    <t>graneau</t>
  </si>
  <si>
    <t>13013508CF10A</t>
  </si>
  <si>
    <t>14001868TC20A</t>
  </si>
  <si>
    <t>Fail Change Address On Veh Reg</t>
  </si>
  <si>
    <t>patrick salcedo</t>
  </si>
  <si>
    <t>13013648CF10A</t>
  </si>
  <si>
    <t>carol hopkinson</t>
  </si>
  <si>
    <t>hopkinson</t>
  </si>
  <si>
    <t>13002110CF10A</t>
  </si>
  <si>
    <t>auguste joseph</t>
  </si>
  <si>
    <t>11003760CF10A</t>
  </si>
  <si>
    <t>13011384CF10A</t>
  </si>
  <si>
    <t>stephen jones</t>
  </si>
  <si>
    <t>13003260MM10A</t>
  </si>
  <si>
    <t>brian uva</t>
  </si>
  <si>
    <t>uva</t>
  </si>
  <si>
    <t>13003937CF10A</t>
  </si>
  <si>
    <t>14001909CF10A</t>
  </si>
  <si>
    <t>14000183CF10A</t>
  </si>
  <si>
    <t>melina delgado</t>
  </si>
  <si>
    <t>melina</t>
  </si>
  <si>
    <t>14001052CF10A</t>
  </si>
  <si>
    <t>14005788MM10A</t>
  </si>
  <si>
    <t>linda lebrun</t>
  </si>
  <si>
    <t>lebrun</t>
  </si>
  <si>
    <t>13004612CF10A</t>
  </si>
  <si>
    <t>14001723MM10A</t>
  </si>
  <si>
    <t>tavaris evans</t>
  </si>
  <si>
    <t>14003350CF10A</t>
  </si>
  <si>
    <t>14015168CF10A</t>
  </si>
  <si>
    <t>alyssa garcia</t>
  </si>
  <si>
    <t>13011182CF10A</t>
  </si>
  <si>
    <t>14002480MM10A</t>
  </si>
  <si>
    <t>heather gregory</t>
  </si>
  <si>
    <t>13011233CF10A</t>
  </si>
  <si>
    <t>katicia ortiz</t>
  </si>
  <si>
    <t>katicia</t>
  </si>
  <si>
    <t>13022854MM10A</t>
  </si>
  <si>
    <t>14004491MM40A</t>
  </si>
  <si>
    <t>15008299CF10A</t>
  </si>
  <si>
    <t>dominick dinitto</t>
  </si>
  <si>
    <t>dinitto</t>
  </si>
  <si>
    <t>14003794MU10A</t>
  </si>
  <si>
    <t>14048601TC40A</t>
  </si>
  <si>
    <t>richard kerwit</t>
  </si>
  <si>
    <t>kerwit</t>
  </si>
  <si>
    <t>13005359CF10A</t>
  </si>
  <si>
    <t>13006457CF10A</t>
  </si>
  <si>
    <t>antwan brooks</t>
  </si>
  <si>
    <t>12016985CF10A</t>
  </si>
  <si>
    <t>charles allen</t>
  </si>
  <si>
    <t>14013117CF10A</t>
  </si>
  <si>
    <t>15001462TC10A</t>
  </si>
  <si>
    <t>jeremy davis</t>
  </si>
  <si>
    <t>13002692CF10A</t>
  </si>
  <si>
    <t>15065210TC40A</t>
  </si>
  <si>
    <t>michael conklin</t>
  </si>
  <si>
    <t>conklin</t>
  </si>
  <si>
    <t>13007251CF10A</t>
  </si>
  <si>
    <t>14009261CF10A</t>
  </si>
  <si>
    <t>ener benitez</t>
  </si>
  <si>
    <t>ener</t>
  </si>
  <si>
    <t>14015120CF10A</t>
  </si>
  <si>
    <t>15000583MM10A</t>
  </si>
  <si>
    <t>philip lawson</t>
  </si>
  <si>
    <t>13005656CF10A</t>
  </si>
  <si>
    <t>karl jean-francois</t>
  </si>
  <si>
    <t>jean-francois</t>
  </si>
  <si>
    <t>13002371MM10A</t>
  </si>
  <si>
    <t>errol campbell</t>
  </si>
  <si>
    <t>13017104CF10A</t>
  </si>
  <si>
    <t>15010440MM10A</t>
  </si>
  <si>
    <t>larry medlock</t>
  </si>
  <si>
    <t>medlock</t>
  </si>
  <si>
    <t>13000130CF10A</t>
  </si>
  <si>
    <t>13009338TC40A</t>
  </si>
  <si>
    <t>bonnie grant</t>
  </si>
  <si>
    <t>bonnie</t>
  </si>
  <si>
    <t>14005851CF10A</t>
  </si>
  <si>
    <t>14013152CF10A</t>
  </si>
  <si>
    <t>rondha paul</t>
  </si>
  <si>
    <t>rondha</t>
  </si>
  <si>
    <t>13007776CF10A</t>
  </si>
  <si>
    <t>13013644MM10A</t>
  </si>
  <si>
    <t>johnny ortiz</t>
  </si>
  <si>
    <t>14001956CF10A</t>
  </si>
  <si>
    <t>stephen hill</t>
  </si>
  <si>
    <t>13004783MM10A</t>
  </si>
  <si>
    <t>kristen marciniak</t>
  </si>
  <si>
    <t>marciniak</t>
  </si>
  <si>
    <t>13008117MM10A</t>
  </si>
  <si>
    <t>larry naville</t>
  </si>
  <si>
    <t>naville</t>
  </si>
  <si>
    <t>14003632CF10A</t>
  </si>
  <si>
    <t>steve nieves</t>
  </si>
  <si>
    <t>13004927CF10A</t>
  </si>
  <si>
    <t>carlos gonzalez-estrella</t>
  </si>
  <si>
    <t>gonzalez-estrella</t>
  </si>
  <si>
    <t>13003055CF10A</t>
  </si>
  <si>
    <t>wendy martinez</t>
  </si>
  <si>
    <t>13004253CF10A</t>
  </si>
  <si>
    <t>jason williams</t>
  </si>
  <si>
    <t>14003018CF10A</t>
  </si>
  <si>
    <t>14006699CF10A</t>
  </si>
  <si>
    <t>travis battle</t>
  </si>
  <si>
    <t>14017552MM10A</t>
  </si>
  <si>
    <t>15004418CF10A</t>
  </si>
  <si>
    <t>michael fazakerley</t>
  </si>
  <si>
    <t>fazakerley</t>
  </si>
  <si>
    <t>13000444CF10A</t>
  </si>
  <si>
    <t>Lewd/Lasc Exhib Presence &lt;16yr</t>
  </si>
  <si>
    <t>shlomi asayag</t>
  </si>
  <si>
    <t>shlomi</t>
  </si>
  <si>
    <t>asayag</t>
  </si>
  <si>
    <t>13010713CF10A</t>
  </si>
  <si>
    <t>samuel decoline</t>
  </si>
  <si>
    <t>decoline</t>
  </si>
  <si>
    <t>13004946MM10A</t>
  </si>
  <si>
    <t>marius jimenez</t>
  </si>
  <si>
    <t>marius</t>
  </si>
  <si>
    <t>12024312MM10A</t>
  </si>
  <si>
    <t>lauren scott</t>
  </si>
  <si>
    <t>13008095MM10A</t>
  </si>
  <si>
    <t>13017008CF10A</t>
  </si>
  <si>
    <t>john buchheit</t>
  </si>
  <si>
    <t>buchheit</t>
  </si>
  <si>
    <t>15001238CF10A</t>
  </si>
  <si>
    <t>efrain garcia</t>
  </si>
  <si>
    <t>14003535CF10A</t>
  </si>
  <si>
    <t>jonathan rahm</t>
  </si>
  <si>
    <t>rahm</t>
  </si>
  <si>
    <t>13001245CF10A</t>
  </si>
  <si>
    <t>joshua beach</t>
  </si>
  <si>
    <t>13014305CF10A</t>
  </si>
  <si>
    <t>14002640TC40A</t>
  </si>
  <si>
    <t>dario moscoso</t>
  </si>
  <si>
    <t>dario</t>
  </si>
  <si>
    <t>moscoso</t>
  </si>
  <si>
    <t>14026264MU10A</t>
  </si>
  <si>
    <t>14032743MU10A</t>
  </si>
  <si>
    <t>sidney henry</t>
  </si>
  <si>
    <t>14000113CF10A</t>
  </si>
  <si>
    <t>15006960TC20A</t>
  </si>
  <si>
    <t>12058249TC10A</t>
  </si>
  <si>
    <t>rabe janvier</t>
  </si>
  <si>
    <t>rabe</t>
  </si>
  <si>
    <t>janvier</t>
  </si>
  <si>
    <t>14001814MM10A</t>
  </si>
  <si>
    <t>duane stephan</t>
  </si>
  <si>
    <t>13009351MM10A</t>
  </si>
  <si>
    <t>brenzina jones</t>
  </si>
  <si>
    <t>brenzina</t>
  </si>
  <si>
    <t>14000199MM10A</t>
  </si>
  <si>
    <t>carrie hewett</t>
  </si>
  <si>
    <t>hewett</t>
  </si>
  <si>
    <t>14011046CF10A</t>
  </si>
  <si>
    <t>16000513CF10A</t>
  </si>
  <si>
    <t>kentravian knox</t>
  </si>
  <si>
    <t>kentravian</t>
  </si>
  <si>
    <t>knox</t>
  </si>
  <si>
    <t>13005094CF10A</t>
  </si>
  <si>
    <t>cameron keintz</t>
  </si>
  <si>
    <t>keintz</t>
  </si>
  <si>
    <t>13011867CF10A</t>
  </si>
  <si>
    <t>13010646CF10A</t>
  </si>
  <si>
    <t>janez dickens</t>
  </si>
  <si>
    <t>janez</t>
  </si>
  <si>
    <t>dickens</t>
  </si>
  <si>
    <t>13018159MM10A</t>
  </si>
  <si>
    <t>larry hampton</t>
  </si>
  <si>
    <t>14001659CF10A</t>
  </si>
  <si>
    <t>kevin pazgarcia</t>
  </si>
  <si>
    <t>pazgarcia</t>
  </si>
  <si>
    <t>13003784CF10A</t>
  </si>
  <si>
    <t>robert larkins</t>
  </si>
  <si>
    <t>00004068CF10A</t>
  </si>
  <si>
    <t>dustin worley</t>
  </si>
  <si>
    <t>worley</t>
  </si>
  <si>
    <t>14006559MM10A</t>
  </si>
  <si>
    <t>14063481TC40A</t>
  </si>
  <si>
    <t>10019497CF10A</t>
  </si>
  <si>
    <t>venson joseph</t>
  </si>
  <si>
    <t>venson</t>
  </si>
  <si>
    <t>14001465CF10A</t>
  </si>
  <si>
    <t>brandon jackson</t>
  </si>
  <si>
    <t>14002927CF10A</t>
  </si>
  <si>
    <t>15003734MM10A</t>
  </si>
  <si>
    <t>jermaine taylor</t>
  </si>
  <si>
    <t>14009716MM10A</t>
  </si>
  <si>
    <t>15024852TC30A</t>
  </si>
  <si>
    <t>ryan bassaragh</t>
  </si>
  <si>
    <t>bassaragh</t>
  </si>
  <si>
    <t>14000719CF10A</t>
  </si>
  <si>
    <t>emmanuel knight</t>
  </si>
  <si>
    <t>12042413TC10A</t>
  </si>
  <si>
    <t>curtis green</t>
  </si>
  <si>
    <t>12022394MM10A</t>
  </si>
  <si>
    <t>samesha stringer</t>
  </si>
  <si>
    <t>samesha</t>
  </si>
  <si>
    <t>13015568MM10A</t>
  </si>
  <si>
    <t>alfred infante</t>
  </si>
  <si>
    <t>infante</t>
  </si>
  <si>
    <t>13002559CF10A</t>
  </si>
  <si>
    <t>carlos lara</t>
  </si>
  <si>
    <t>13007565CF10A</t>
  </si>
  <si>
    <t>asher roberti</t>
  </si>
  <si>
    <t>asher</t>
  </si>
  <si>
    <t>roberti</t>
  </si>
  <si>
    <t>13010135MM10A</t>
  </si>
  <si>
    <t>danny rowe</t>
  </si>
  <si>
    <t>13005522CF10A</t>
  </si>
  <si>
    <t>13009191CF10A</t>
  </si>
  <si>
    <t>reza mansourie</t>
  </si>
  <si>
    <t>reza</t>
  </si>
  <si>
    <t>mansourie</t>
  </si>
  <si>
    <t>13000639CF10A</t>
  </si>
  <si>
    <t>Armed Trafficking in Cannabis</t>
  </si>
  <si>
    <t>trena collier</t>
  </si>
  <si>
    <t>trena</t>
  </si>
  <si>
    <t>13003882CF10A</t>
  </si>
  <si>
    <t>14005314MM10A</t>
  </si>
  <si>
    <t>terrell comete</t>
  </si>
  <si>
    <t>14000440CF10A</t>
  </si>
  <si>
    <t>clifton huggins</t>
  </si>
  <si>
    <t>huggins</t>
  </si>
  <si>
    <t>14000051CF10A</t>
  </si>
  <si>
    <t>kerrice picart</t>
  </si>
  <si>
    <t>kerrice</t>
  </si>
  <si>
    <t>picart</t>
  </si>
  <si>
    <t>14002071CF10A</t>
  </si>
  <si>
    <t>16001707MM10A</t>
  </si>
  <si>
    <t>widney joseph</t>
  </si>
  <si>
    <t>widney</t>
  </si>
  <si>
    <t>14007561CF10A</t>
  </si>
  <si>
    <t>14025151TC10A</t>
  </si>
  <si>
    <t>trimaine ward</t>
  </si>
  <si>
    <t>trimaine</t>
  </si>
  <si>
    <t>13006044CF10A</t>
  </si>
  <si>
    <t>devon ricks</t>
  </si>
  <si>
    <t>14011045CF10A</t>
  </si>
  <si>
    <t>14014315CF10A</t>
  </si>
  <si>
    <t>norman clare</t>
  </si>
  <si>
    <t>clare</t>
  </si>
  <si>
    <t>13012026CF10A</t>
  </si>
  <si>
    <t>13015788CF10A</t>
  </si>
  <si>
    <t>anthony pirolo</t>
  </si>
  <si>
    <t>pirolo</t>
  </si>
  <si>
    <t>13019356MM10A</t>
  </si>
  <si>
    <t>willie lofton</t>
  </si>
  <si>
    <t>lofton</t>
  </si>
  <si>
    <t>14000126CF10A</t>
  </si>
  <si>
    <t>15001766MM10A</t>
  </si>
  <si>
    <t>sandro sampaio</t>
  </si>
  <si>
    <t>sandro</t>
  </si>
  <si>
    <t>sampaio</t>
  </si>
  <si>
    <t>13008010CF10A</t>
  </si>
  <si>
    <t>irina rogina</t>
  </si>
  <si>
    <t>irina</t>
  </si>
  <si>
    <t>rogina</t>
  </si>
  <si>
    <t>14002242MM10A</t>
  </si>
  <si>
    <t>frederick estey</t>
  </si>
  <si>
    <t>estey</t>
  </si>
  <si>
    <t>12018767CF10A</t>
  </si>
  <si>
    <t>13003926MM10A</t>
  </si>
  <si>
    <t>carson seavey</t>
  </si>
  <si>
    <t>seavey</t>
  </si>
  <si>
    <t>13014771CF10A</t>
  </si>
  <si>
    <t>15013031CF10A</t>
  </si>
  <si>
    <t>ahkeen moore</t>
  </si>
  <si>
    <t>ahkeen</t>
  </si>
  <si>
    <t>13008888MM10A</t>
  </si>
  <si>
    <t>gloria moses</t>
  </si>
  <si>
    <t>13006819CF10A</t>
  </si>
  <si>
    <t>roland voltaire</t>
  </si>
  <si>
    <t>13018051MM10A</t>
  </si>
  <si>
    <t>robert montgomery</t>
  </si>
  <si>
    <t>12012449CF10A</t>
  </si>
  <si>
    <t>15002675TC30A</t>
  </si>
  <si>
    <t>secunda tharpe</t>
  </si>
  <si>
    <t>secunda</t>
  </si>
  <si>
    <t>tharpe</t>
  </si>
  <si>
    <t>13002673CF10A</t>
  </si>
  <si>
    <t>15004783CF10A</t>
  </si>
  <si>
    <t>joshua simons</t>
  </si>
  <si>
    <t>simons</t>
  </si>
  <si>
    <t>13010048MM10A</t>
  </si>
  <si>
    <t>jessica harrold</t>
  </si>
  <si>
    <t>14000152MM10A</t>
  </si>
  <si>
    <t>dylan cartwright</t>
  </si>
  <si>
    <t>cartwright</t>
  </si>
  <si>
    <t>14013826CF10A</t>
  </si>
  <si>
    <t>15011988TC40A</t>
  </si>
  <si>
    <t>jarny cetoute</t>
  </si>
  <si>
    <t>jarny</t>
  </si>
  <si>
    <t>cetoute</t>
  </si>
  <si>
    <t>13015371CF10A</t>
  </si>
  <si>
    <t>13015907CF10A</t>
  </si>
  <si>
    <t>zachary cato</t>
  </si>
  <si>
    <t>13014548CF10A</t>
  </si>
  <si>
    <t>mario garcia</t>
  </si>
  <si>
    <t>13015162MM10A</t>
  </si>
  <si>
    <t>16000454MM30A</t>
  </si>
  <si>
    <t>john navarro</t>
  </si>
  <si>
    <t>13016172CF10A</t>
  </si>
  <si>
    <t>deneil merritt</t>
  </si>
  <si>
    <t>deneil</t>
  </si>
  <si>
    <t>merritt</t>
  </si>
  <si>
    <t>13008172MM10A</t>
  </si>
  <si>
    <t>scottie jackson</t>
  </si>
  <si>
    <t>scottie</t>
  </si>
  <si>
    <t>13017871CF10A</t>
  </si>
  <si>
    <t>15011952MM10A</t>
  </si>
  <si>
    <t>marcus lane</t>
  </si>
  <si>
    <t>13004884CF10A</t>
  </si>
  <si>
    <t>Dealing In Stolen Property</t>
  </si>
  <si>
    <t>13012477CF10A</t>
  </si>
  <si>
    <t>antron franklin</t>
  </si>
  <si>
    <t>antron</t>
  </si>
  <si>
    <t>13017157CF10A</t>
  </si>
  <si>
    <t>15006450CF10A</t>
  </si>
  <si>
    <t>lafrance telon</t>
  </si>
  <si>
    <t>lafrance</t>
  </si>
  <si>
    <t>telon</t>
  </si>
  <si>
    <t>13015178CF10A</t>
  </si>
  <si>
    <t>taric hunter</t>
  </si>
  <si>
    <t>taric</t>
  </si>
  <si>
    <t>13003360MM10A</t>
  </si>
  <si>
    <t>Trespass On School Grounds</t>
  </si>
  <si>
    <t>13018756MM10A</t>
  </si>
  <si>
    <t>luis valdez</t>
  </si>
  <si>
    <t>valdez</t>
  </si>
  <si>
    <t>13004001MM10A</t>
  </si>
  <si>
    <t>calvin mcdougle</t>
  </si>
  <si>
    <t>13015906CF10A</t>
  </si>
  <si>
    <t>15046327TC20A</t>
  </si>
  <si>
    <t>trevor lamons</t>
  </si>
  <si>
    <t>13005470CF10A</t>
  </si>
  <si>
    <t>14016007CF10A</t>
  </si>
  <si>
    <t>14013277MM10A</t>
  </si>
  <si>
    <t>david aldridge</t>
  </si>
  <si>
    <t>12008280CF10A</t>
  </si>
  <si>
    <t>13020685MM10A</t>
  </si>
  <si>
    <t>ferris finley</t>
  </si>
  <si>
    <t>finley</t>
  </si>
  <si>
    <t>14002142CF10A</t>
  </si>
  <si>
    <t>shakiria thompkins</t>
  </si>
  <si>
    <t>shakiria</t>
  </si>
  <si>
    <t>14016241CF10A</t>
  </si>
  <si>
    <t>15000677MM30A</t>
  </si>
  <si>
    <t>imad cherif</t>
  </si>
  <si>
    <t>cherif</t>
  </si>
  <si>
    <t>13022266MM10A</t>
  </si>
  <si>
    <t>edward durizil</t>
  </si>
  <si>
    <t>durizil</t>
  </si>
  <si>
    <t>13002610CF10A</t>
  </si>
  <si>
    <t>14008889CF10A</t>
  </si>
  <si>
    <t>leverron brown</t>
  </si>
  <si>
    <t>leverron</t>
  </si>
  <si>
    <t>13016637CF10A</t>
  </si>
  <si>
    <t>14008855MM10A</t>
  </si>
  <si>
    <t>wade grant</t>
  </si>
  <si>
    <t>13021033MM10A</t>
  </si>
  <si>
    <t>14013394MM10A</t>
  </si>
  <si>
    <t>jonathan danovich</t>
  </si>
  <si>
    <t>danovich</t>
  </si>
  <si>
    <t>14004354CF10A</t>
  </si>
  <si>
    <t>14011385CF10A</t>
  </si>
  <si>
    <t>douglas mackenzie</t>
  </si>
  <si>
    <t>mackenzie</t>
  </si>
  <si>
    <t>13002251CF10A</t>
  </si>
  <si>
    <t>Offer Agree Secure/Lewd Act</t>
  </si>
  <si>
    <t>danny abadia</t>
  </si>
  <si>
    <t>abadia</t>
  </si>
  <si>
    <t>14005237MM10A</t>
  </si>
  <si>
    <t>audwin lovinsky</t>
  </si>
  <si>
    <t>audwin</t>
  </si>
  <si>
    <t>13018314MM10A</t>
  </si>
  <si>
    <t>tevin soufferanc</t>
  </si>
  <si>
    <t>soufferanc</t>
  </si>
  <si>
    <t>13015950CF10A</t>
  </si>
  <si>
    <t>14016052MM10A</t>
  </si>
  <si>
    <t>steve cramer</t>
  </si>
  <si>
    <t>cramer</t>
  </si>
  <si>
    <t>13001375MM10A</t>
  </si>
  <si>
    <t>14055230TC40A</t>
  </si>
  <si>
    <t>domimick sarlo</t>
  </si>
  <si>
    <t>domimick</t>
  </si>
  <si>
    <t>sarlo</t>
  </si>
  <si>
    <t>02003090CF10A</t>
  </si>
  <si>
    <t>craig williams</t>
  </si>
  <si>
    <t>13015644CF10A</t>
  </si>
  <si>
    <t>15000122MM20A</t>
  </si>
  <si>
    <t>rueben smith</t>
  </si>
  <si>
    <t>rueben</t>
  </si>
  <si>
    <t>13014732CF10A</t>
  </si>
  <si>
    <t>wymaneka allen</t>
  </si>
  <si>
    <t>wymaneka</t>
  </si>
  <si>
    <t>14061977TC20A</t>
  </si>
  <si>
    <t>15018563TC30A</t>
  </si>
  <si>
    <t>jermaine garland</t>
  </si>
  <si>
    <t>garland</t>
  </si>
  <si>
    <t>13012032CF10A</t>
  </si>
  <si>
    <t>13045599TC10A</t>
  </si>
  <si>
    <t>timmie ivey</t>
  </si>
  <si>
    <t>timmie</t>
  </si>
  <si>
    <t>ivey</t>
  </si>
  <si>
    <t>13004079MM10A</t>
  </si>
  <si>
    <t>14002904CF10A</t>
  </si>
  <si>
    <t>16000081MM10A</t>
  </si>
  <si>
    <t>sheldon jones</t>
  </si>
  <si>
    <t>13007676MM10A</t>
  </si>
  <si>
    <t>vitali kosinskii</t>
  </si>
  <si>
    <t>kosinskii</t>
  </si>
  <si>
    <t>13009241MM10A</t>
  </si>
  <si>
    <t>samuel roberts</t>
  </si>
  <si>
    <t>13002747CF10A</t>
  </si>
  <si>
    <t>13023460TC30A</t>
  </si>
  <si>
    <t>kadeidra bankston</t>
  </si>
  <si>
    <t>kadeidra</t>
  </si>
  <si>
    <t>13001584CF10A</t>
  </si>
  <si>
    <t>14044274TC40A</t>
  </si>
  <si>
    <t>john oneal</t>
  </si>
  <si>
    <t>08024134CF10A</t>
  </si>
  <si>
    <t>vitay joseph</t>
  </si>
  <si>
    <t>vitay</t>
  </si>
  <si>
    <t>14005403MM10A</t>
  </si>
  <si>
    <t>daniel firmin</t>
  </si>
  <si>
    <t>firmin</t>
  </si>
  <si>
    <t>13017785CF10A</t>
  </si>
  <si>
    <t>14020954TC10A</t>
  </si>
  <si>
    <t>dale griffin</t>
  </si>
  <si>
    <t>14005435MM10A</t>
  </si>
  <si>
    <t>kenneth gratz</t>
  </si>
  <si>
    <t>gratz</t>
  </si>
  <si>
    <t>14003379TC10A</t>
  </si>
  <si>
    <t>14010759TC10A</t>
  </si>
  <si>
    <t>yan diaz-gomez</t>
  </si>
  <si>
    <t>yan</t>
  </si>
  <si>
    <t>diaz-gomez</t>
  </si>
  <si>
    <t>13007446CF10A</t>
  </si>
  <si>
    <t>jean beldunord</t>
  </si>
  <si>
    <t>beldunord</t>
  </si>
  <si>
    <t>13017074MM10A</t>
  </si>
  <si>
    <t>15002042MM10A</t>
  </si>
  <si>
    <t>brandon youn</t>
  </si>
  <si>
    <t>youn</t>
  </si>
  <si>
    <t>13000279CF10A</t>
  </si>
  <si>
    <t>13004333CF10A</t>
  </si>
  <si>
    <t>nikko bethel</t>
  </si>
  <si>
    <t>nikko</t>
  </si>
  <si>
    <t>bethel</t>
  </si>
  <si>
    <t>13013365MM10A</t>
  </si>
  <si>
    <t>christopher james</t>
  </si>
  <si>
    <t>14015864CF10A</t>
  </si>
  <si>
    <t>15012930MM10A</t>
  </si>
  <si>
    <t>michael dicicco</t>
  </si>
  <si>
    <t>dicicco</t>
  </si>
  <si>
    <t>13020891MM10A</t>
  </si>
  <si>
    <t>traveon ortiz</t>
  </si>
  <si>
    <t>traveon</t>
  </si>
  <si>
    <t>13005831MM10A</t>
  </si>
  <si>
    <t>nicholas wright</t>
  </si>
  <si>
    <t>13002127CF10A</t>
  </si>
  <si>
    <t>yvette calderon</t>
  </si>
  <si>
    <t>14008069CF10A</t>
  </si>
  <si>
    <t>16002607MM10A</t>
  </si>
  <si>
    <t>henry mcbride</t>
  </si>
  <si>
    <t>14014105CF10A</t>
  </si>
  <si>
    <t>15004731CF10A</t>
  </si>
  <si>
    <t>viccas harris</t>
  </si>
  <si>
    <t>viccas</t>
  </si>
  <si>
    <t>13012804CF10A</t>
  </si>
  <si>
    <t>16002027CF10A</t>
  </si>
  <si>
    <t>giovanni de paola</t>
  </si>
  <si>
    <t>de paola</t>
  </si>
  <si>
    <t>13007722CF10A</t>
  </si>
  <si>
    <t>bradley rodriguez</t>
  </si>
  <si>
    <t>14010732CF10A</t>
  </si>
  <si>
    <t>15029137TC10A</t>
  </si>
  <si>
    <t>13013071CF10A</t>
  </si>
  <si>
    <t>jasmine reynolds</t>
  </si>
  <si>
    <t>13005838CF10A</t>
  </si>
  <si>
    <t>13016663MM10A</t>
  </si>
  <si>
    <t>antoine cross</t>
  </si>
  <si>
    <t>12011660CF10A</t>
  </si>
  <si>
    <t>14006531CF10A</t>
  </si>
  <si>
    <t>nicole anderson</t>
  </si>
  <si>
    <t>14003114CF10A</t>
  </si>
  <si>
    <t>15065035TC30A</t>
  </si>
  <si>
    <t>dwaine williams</t>
  </si>
  <si>
    <t>dwaine</t>
  </si>
  <si>
    <t>13011672CF10A</t>
  </si>
  <si>
    <t>15005964MM10A</t>
  </si>
  <si>
    <t>hans kaiser</t>
  </si>
  <si>
    <t>hans</t>
  </si>
  <si>
    <t>kaiser</t>
  </si>
  <si>
    <t>13003939CF10A</t>
  </si>
  <si>
    <t>13005340CF10A</t>
  </si>
  <si>
    <t>craig reese</t>
  </si>
  <si>
    <t>13008855MM10A</t>
  </si>
  <si>
    <t>ricky colon</t>
  </si>
  <si>
    <t>13005289MM10A</t>
  </si>
  <si>
    <t>14014539MM10A</t>
  </si>
  <si>
    <t>lorenzo brown</t>
  </si>
  <si>
    <t>13014418CF10A</t>
  </si>
  <si>
    <t>juan oliver</t>
  </si>
  <si>
    <t>13003831MM10A</t>
  </si>
  <si>
    <t>quinnell elder</t>
  </si>
  <si>
    <t>quinnell</t>
  </si>
  <si>
    <t>13013468CF10A</t>
  </si>
  <si>
    <t>14008633CF10A</t>
  </si>
  <si>
    <t>nelson lopez</t>
  </si>
  <si>
    <t>13005412CF10A</t>
  </si>
  <si>
    <t>dmitry marochnik</t>
  </si>
  <si>
    <t>dmitry</t>
  </si>
  <si>
    <t>marochnik</t>
  </si>
  <si>
    <t>14000979CF10A</t>
  </si>
  <si>
    <t>victor chavez</t>
  </si>
  <si>
    <t>14014448MM10A</t>
  </si>
  <si>
    <t>15001634CF10A</t>
  </si>
  <si>
    <t>robert neftelberg</t>
  </si>
  <si>
    <t>neftelberg</t>
  </si>
  <si>
    <t>14014043MM10A</t>
  </si>
  <si>
    <t>15005133MM10A</t>
  </si>
  <si>
    <t>william larson</t>
  </si>
  <si>
    <t>larson</t>
  </si>
  <si>
    <t>13006371CF10A</t>
  </si>
  <si>
    <t>gerod adderly</t>
  </si>
  <si>
    <t>gerod</t>
  </si>
  <si>
    <t>13016141CF10A</t>
  </si>
  <si>
    <t>16002390CF10A</t>
  </si>
  <si>
    <t>marie scott</t>
  </si>
  <si>
    <t>13007307CF10A</t>
  </si>
  <si>
    <t>james helvie</t>
  </si>
  <si>
    <t>helvie</t>
  </si>
  <si>
    <t>13008475CF10A</t>
  </si>
  <si>
    <t>edward mcclain</t>
  </si>
  <si>
    <t>13003785CF10A</t>
  </si>
  <si>
    <t>yvonne whorrie</t>
  </si>
  <si>
    <t>yvonne</t>
  </si>
  <si>
    <t>whorrie</t>
  </si>
  <si>
    <t>13020658MM10A</t>
  </si>
  <si>
    <t>16004931MU10A</t>
  </si>
  <si>
    <t>margarita simon</t>
  </si>
  <si>
    <t>14004030CF10A</t>
  </si>
  <si>
    <t>matthew butterfield</t>
  </si>
  <si>
    <t>butterfield</t>
  </si>
  <si>
    <t>14016268CF10A</t>
  </si>
  <si>
    <t>15005827MM10A</t>
  </si>
  <si>
    <t>john miranti</t>
  </si>
  <si>
    <t>miranti</t>
  </si>
  <si>
    <t>14006285CF10A</t>
  </si>
  <si>
    <t>15010833MM10A</t>
  </si>
  <si>
    <t>sidney moody</t>
  </si>
  <si>
    <t>13024001MM10A</t>
  </si>
  <si>
    <t>16006860MU10A</t>
  </si>
  <si>
    <t>brian belgrod</t>
  </si>
  <si>
    <t>belgrod</t>
  </si>
  <si>
    <t>13006481CF10A</t>
  </si>
  <si>
    <t>13016434CF10A</t>
  </si>
  <si>
    <t>sheara bryant</t>
  </si>
  <si>
    <t>sheara</t>
  </si>
  <si>
    <t>14008618CF10A</t>
  </si>
  <si>
    <t>16001533MM40A</t>
  </si>
  <si>
    <t>robert watson</t>
  </si>
  <si>
    <t>04052533TC30A</t>
  </si>
  <si>
    <t>16002278CF10A</t>
  </si>
  <si>
    <t>dewayne curry</t>
  </si>
  <si>
    <t>13012898CF10A</t>
  </si>
  <si>
    <t>13015751CF10A</t>
  </si>
  <si>
    <t>reinaldo rubio</t>
  </si>
  <si>
    <t>rubio</t>
  </si>
  <si>
    <t>13017712CF10A</t>
  </si>
  <si>
    <t>14013621CF10A</t>
  </si>
  <si>
    <t>terrtric doctor</t>
  </si>
  <si>
    <t>terrtric</t>
  </si>
  <si>
    <t>13014274CF10A</t>
  </si>
  <si>
    <t>13016040CF10A</t>
  </si>
  <si>
    <t>martin kildea</t>
  </si>
  <si>
    <t>kildea</t>
  </si>
  <si>
    <t>13005886CF10A</t>
  </si>
  <si>
    <t>roderick edwards</t>
  </si>
  <si>
    <t>14000874CF10A</t>
  </si>
  <si>
    <t>denzell mcfadden</t>
  </si>
  <si>
    <t>denzell</t>
  </si>
  <si>
    <t>13006046CF10A</t>
  </si>
  <si>
    <t>13006283CF10A</t>
  </si>
  <si>
    <t>jhonatan navasmejia</t>
  </si>
  <si>
    <t>navasmejia</t>
  </si>
  <si>
    <t>13001032CF10A</t>
  </si>
  <si>
    <t>leonard ulloa</t>
  </si>
  <si>
    <t>ulloa</t>
  </si>
  <si>
    <t>13006242CF10A</t>
  </si>
  <si>
    <t>jose martinez</t>
  </si>
  <si>
    <t>13015408CF10A</t>
  </si>
  <si>
    <t>vaughn kellingbeck</t>
  </si>
  <si>
    <t>kellingbeck</t>
  </si>
  <si>
    <t>13017545MM10A</t>
  </si>
  <si>
    <t>14001538MM30A</t>
  </si>
  <si>
    <t>shawn clarke</t>
  </si>
  <si>
    <t>14002051MM10A</t>
  </si>
  <si>
    <t>14001920MM20A</t>
  </si>
  <si>
    <t>kenneth beasley</t>
  </si>
  <si>
    <t>beasley</t>
  </si>
  <si>
    <t>13012551CF10A</t>
  </si>
  <si>
    <t>16009411TC20A</t>
  </si>
  <si>
    <t>eugene ameda</t>
  </si>
  <si>
    <t>ameda</t>
  </si>
  <si>
    <t>13019389MM10A</t>
  </si>
  <si>
    <t>keith williams</t>
  </si>
  <si>
    <t>12026644TC10A</t>
  </si>
  <si>
    <t>roger lutar</t>
  </si>
  <si>
    <t>lutar</t>
  </si>
  <si>
    <t>09016467CF10A</t>
  </si>
  <si>
    <t>bruse mcgill</t>
  </si>
  <si>
    <t>bruse</t>
  </si>
  <si>
    <t>14016883MM10A</t>
  </si>
  <si>
    <t>15000828CF10A</t>
  </si>
  <si>
    <t>andre uter</t>
  </si>
  <si>
    <t>uter</t>
  </si>
  <si>
    <t>13012560CF10A</t>
  </si>
  <si>
    <t>14011272CF10A</t>
  </si>
  <si>
    <t>aaron epstein</t>
  </si>
  <si>
    <t>epstein</t>
  </si>
  <si>
    <t>13013089CF10A</t>
  </si>
  <si>
    <t>14009532CF10A</t>
  </si>
  <si>
    <t>gregory horton</t>
  </si>
  <si>
    <t>13022264MM10A</t>
  </si>
  <si>
    <t>14008977CF10A</t>
  </si>
  <si>
    <t>angela waller</t>
  </si>
  <si>
    <t>13017046MM10A</t>
  </si>
  <si>
    <t>nancy weaver</t>
  </si>
  <si>
    <t>14008784CF10A</t>
  </si>
  <si>
    <t>15008634CF10A</t>
  </si>
  <si>
    <t>courtney edwards</t>
  </si>
  <si>
    <t>14006320CF10A</t>
  </si>
  <si>
    <t>14012675MM10A</t>
  </si>
  <si>
    <t>brittany clark</t>
  </si>
  <si>
    <t>13006538CF10A</t>
  </si>
  <si>
    <t>carballo olazabal</t>
  </si>
  <si>
    <t>carballo</t>
  </si>
  <si>
    <t>13000867CF10A</t>
  </si>
  <si>
    <t>gideon smith</t>
  </si>
  <si>
    <t>gideon</t>
  </si>
  <si>
    <t>13005388CF10A</t>
  </si>
  <si>
    <t>david walker</t>
  </si>
  <si>
    <t>13011431CF10A</t>
  </si>
  <si>
    <t>bryan ashley</t>
  </si>
  <si>
    <t>14000990MM10A</t>
  </si>
  <si>
    <t>traci sapp</t>
  </si>
  <si>
    <t>traci</t>
  </si>
  <si>
    <t>13009902CF10A</t>
  </si>
  <si>
    <t>15010744MM10A</t>
  </si>
  <si>
    <t>anthony andrews</t>
  </si>
  <si>
    <t>14006758CF10A</t>
  </si>
  <si>
    <t>14013667CF10A</t>
  </si>
  <si>
    <t>cassandra robinson</t>
  </si>
  <si>
    <t>14008082CF10A</t>
  </si>
  <si>
    <t>15008674MM10A</t>
  </si>
  <si>
    <t>roger drain</t>
  </si>
  <si>
    <t>drain</t>
  </si>
  <si>
    <t>13003236CF10A</t>
  </si>
  <si>
    <t>15008923CF10A</t>
  </si>
  <si>
    <t>mania simon</t>
  </si>
  <si>
    <t>mania</t>
  </si>
  <si>
    <t>13004765MM10A</t>
  </si>
  <si>
    <t>kevin morales</t>
  </si>
  <si>
    <t>11003049CF10A</t>
  </si>
  <si>
    <t>16001632MM10A</t>
  </si>
  <si>
    <t>qushondra fields</t>
  </si>
  <si>
    <t>qushondra</t>
  </si>
  <si>
    <t>14017743MM10A</t>
  </si>
  <si>
    <t>15016551CF10A</t>
  </si>
  <si>
    <t>manuel besada</t>
  </si>
  <si>
    <t>besada</t>
  </si>
  <si>
    <t>12025753MM10A</t>
  </si>
  <si>
    <t>14003589MM40A</t>
  </si>
  <si>
    <t>jordan moody</t>
  </si>
  <si>
    <t>13003381CF10A</t>
  </si>
  <si>
    <t>13009315MM10A</t>
  </si>
  <si>
    <t>fritz poulard</t>
  </si>
  <si>
    <t>fritz</t>
  </si>
  <si>
    <t>poulard</t>
  </si>
  <si>
    <t>14005318MM10A</t>
  </si>
  <si>
    <t>14049928TC30A</t>
  </si>
  <si>
    <t>ivan vera</t>
  </si>
  <si>
    <t>vera</t>
  </si>
  <si>
    <t>13021578TC10A</t>
  </si>
  <si>
    <t>john seymore</t>
  </si>
  <si>
    <t>seymore</t>
  </si>
  <si>
    <t>13005828CF10A</t>
  </si>
  <si>
    <t>13014298CF10A</t>
  </si>
  <si>
    <t>britton blackwood</t>
  </si>
  <si>
    <t>britton</t>
  </si>
  <si>
    <t>13012966CF10A</t>
  </si>
  <si>
    <t>13022505MM10A</t>
  </si>
  <si>
    <t>15000392CF10A</t>
  </si>
  <si>
    <t>peterson thelemaque</t>
  </si>
  <si>
    <t>thelemaque</t>
  </si>
  <si>
    <t>14006721CF10A</t>
  </si>
  <si>
    <t>15001974MM10A</t>
  </si>
  <si>
    <t>shedrich hines</t>
  </si>
  <si>
    <t>shedrich</t>
  </si>
  <si>
    <t>13002313CF10A</t>
  </si>
  <si>
    <t>13011627CF10A</t>
  </si>
  <si>
    <t>ana olivaconsuegra</t>
  </si>
  <si>
    <t>olivaconsuegra</t>
  </si>
  <si>
    <t>13011965CF10A</t>
  </si>
  <si>
    <t>giovanni iglesias</t>
  </si>
  <si>
    <t>iglesias</t>
  </si>
  <si>
    <t>13018833MM10A</t>
  </si>
  <si>
    <t>15007090CF10A</t>
  </si>
  <si>
    <t>Trafficking 4-14 Grams Heroin</t>
  </si>
  <si>
    <t>enrique cruz</t>
  </si>
  <si>
    <t>enrique</t>
  </si>
  <si>
    <t>13016657MM10A</t>
  </si>
  <si>
    <t>13009134MM10A</t>
  </si>
  <si>
    <t>alan malone</t>
  </si>
  <si>
    <t>malone</t>
  </si>
  <si>
    <t>13010121MM10A</t>
  </si>
  <si>
    <t>jamie elliot</t>
  </si>
  <si>
    <t>13004960CF10A</t>
  </si>
  <si>
    <t>nadine chambers</t>
  </si>
  <si>
    <t>nadine</t>
  </si>
  <si>
    <t>13014985MM10A</t>
  </si>
  <si>
    <t>13017330MM10A</t>
  </si>
  <si>
    <t>vincent green</t>
  </si>
  <si>
    <t>13005305CF10A</t>
  </si>
  <si>
    <t>krystal patterson</t>
  </si>
  <si>
    <t>14000707CF10A</t>
  </si>
  <si>
    <t>jeremy watts</t>
  </si>
  <si>
    <t>14014428CF10A</t>
  </si>
  <si>
    <t>15000454CF10A</t>
  </si>
  <si>
    <t>15005533CF10A</t>
  </si>
  <si>
    <t>michael cashes</t>
  </si>
  <si>
    <t>cashes</t>
  </si>
  <si>
    <t>13003636CF10A</t>
  </si>
  <si>
    <t>14007973MU10A</t>
  </si>
  <si>
    <t>brandon cramasta</t>
  </si>
  <si>
    <t>cramasta</t>
  </si>
  <si>
    <t>14011322MU10A</t>
  </si>
  <si>
    <t>15003185TC30A</t>
  </si>
  <si>
    <t>jean fils-aime</t>
  </si>
  <si>
    <t>fils-aime</t>
  </si>
  <si>
    <t>13000730MM10A</t>
  </si>
  <si>
    <t>johnny gore</t>
  </si>
  <si>
    <t>13000387CF10A</t>
  </si>
  <si>
    <t>14000959CF10A</t>
  </si>
  <si>
    <t>daniel zephir</t>
  </si>
  <si>
    <t>zephir</t>
  </si>
  <si>
    <t>13004236CF10A</t>
  </si>
  <si>
    <t>13001156MM20A</t>
  </si>
  <si>
    <t>kevin soto</t>
  </si>
  <si>
    <t>13005510CF10A</t>
  </si>
  <si>
    <t>13012172CF10A</t>
  </si>
  <si>
    <t>samuel guess</t>
  </si>
  <si>
    <t>guess</t>
  </si>
  <si>
    <t>14005527CF10A</t>
  </si>
  <si>
    <t>14016871CF10A</t>
  </si>
  <si>
    <t>wilfredo torres</t>
  </si>
  <si>
    <t>13022384MM10A</t>
  </si>
  <si>
    <t>avious lucas</t>
  </si>
  <si>
    <t>avious</t>
  </si>
  <si>
    <t>13016850CF10A</t>
  </si>
  <si>
    <t>14007189TC10A</t>
  </si>
  <si>
    <t>giovanny gonzalez</t>
  </si>
  <si>
    <t>giovanny</t>
  </si>
  <si>
    <t>13001285CF10A</t>
  </si>
  <si>
    <t>13016735MM10A</t>
  </si>
  <si>
    <t>adriano suarez</t>
  </si>
  <si>
    <t>adriano</t>
  </si>
  <si>
    <t>13015946CF10A</t>
  </si>
  <si>
    <t>kevin abell</t>
  </si>
  <si>
    <t>abell</t>
  </si>
  <si>
    <t>13006849CF10A</t>
  </si>
  <si>
    <t>14036190TC10A</t>
  </si>
  <si>
    <t>ahmed deleon</t>
  </si>
  <si>
    <t>14000132CF10A</t>
  </si>
  <si>
    <t>14054085TC30A</t>
  </si>
  <si>
    <t>elijah garland</t>
  </si>
  <si>
    <t>13001779CF10A</t>
  </si>
  <si>
    <t>luis otero</t>
  </si>
  <si>
    <t>13016699CF10A</t>
  </si>
  <si>
    <t>diego garzon</t>
  </si>
  <si>
    <t>garzon</t>
  </si>
  <si>
    <t>14000753CF10A</t>
  </si>
  <si>
    <t>jason boucher</t>
  </si>
  <si>
    <t>boucher</t>
  </si>
  <si>
    <t>13000712CF10A</t>
  </si>
  <si>
    <t>christopher bazard</t>
  </si>
  <si>
    <t>bazard</t>
  </si>
  <si>
    <t>13009822CF10A</t>
  </si>
  <si>
    <t>15016220TC20A</t>
  </si>
  <si>
    <t>marlon dunlop</t>
  </si>
  <si>
    <t>dunlop</t>
  </si>
  <si>
    <t>13013088CF10A</t>
  </si>
  <si>
    <t>brian butcher</t>
  </si>
  <si>
    <t>butcher</t>
  </si>
  <si>
    <t>14017086CF10A</t>
  </si>
  <si>
    <t>15050654TC40A</t>
  </si>
  <si>
    <t>chanel hooper</t>
  </si>
  <si>
    <t>chanel</t>
  </si>
  <si>
    <t>hooper</t>
  </si>
  <si>
    <t>13019072MM10A</t>
  </si>
  <si>
    <t>josalina afonso</t>
  </si>
  <si>
    <t>josalina</t>
  </si>
  <si>
    <t>afonso</t>
  </si>
  <si>
    <t>13017497MM10A</t>
  </si>
  <si>
    <t>leontae williams</t>
  </si>
  <si>
    <t>leontae</t>
  </si>
  <si>
    <t>13014630CF10A</t>
  </si>
  <si>
    <t>justin koven</t>
  </si>
  <si>
    <t>koven</t>
  </si>
  <si>
    <t>14001933CF10A</t>
  </si>
  <si>
    <t>tracy butler</t>
  </si>
  <si>
    <t>14010073MM10A</t>
  </si>
  <si>
    <t>14015969CF10A</t>
  </si>
  <si>
    <t>shavoria lewis</t>
  </si>
  <si>
    <t>shavoria</t>
  </si>
  <si>
    <t>13000621CF10A</t>
  </si>
  <si>
    <t>13040414TC10A</t>
  </si>
  <si>
    <t>14006149CF10A</t>
  </si>
  <si>
    <t>donald moroney</t>
  </si>
  <si>
    <t>moroney</t>
  </si>
  <si>
    <t>14013277CF10A</t>
  </si>
  <si>
    <t>15001500MM10A</t>
  </si>
  <si>
    <t>miles floyd</t>
  </si>
  <si>
    <t>14008346CF10A</t>
  </si>
  <si>
    <t>16000456MM20A</t>
  </si>
  <si>
    <t>nancy howard</t>
  </si>
  <si>
    <t>14004007CF10A</t>
  </si>
  <si>
    <t>vatoria adderly</t>
  </si>
  <si>
    <t>vatoria</t>
  </si>
  <si>
    <t>14001109MM10A</t>
  </si>
  <si>
    <t>bruce francis</t>
  </si>
  <si>
    <t>14015731CF10A</t>
  </si>
  <si>
    <t>15000919CF10A</t>
  </si>
  <si>
    <t>everald mcdonald</t>
  </si>
  <si>
    <t>everald</t>
  </si>
  <si>
    <t>13002275MM10A</t>
  </si>
  <si>
    <t>13094195TC30A</t>
  </si>
  <si>
    <t>brittany holt</t>
  </si>
  <si>
    <t>holt</t>
  </si>
  <si>
    <t>13011225MM10A</t>
  </si>
  <si>
    <t>latrice johnson</t>
  </si>
  <si>
    <t>latrice</t>
  </si>
  <si>
    <t>13009616CF10A</t>
  </si>
  <si>
    <t>14009684CF10A</t>
  </si>
  <si>
    <t>david penso</t>
  </si>
  <si>
    <t>14001175CF10A</t>
  </si>
  <si>
    <t>15009786MM10A</t>
  </si>
  <si>
    <t>wesley brown</t>
  </si>
  <si>
    <t>14016818CF10A</t>
  </si>
  <si>
    <t>15001695MM20A</t>
  </si>
  <si>
    <t>alan-michael caldwell</t>
  </si>
  <si>
    <t>alan-michael</t>
  </si>
  <si>
    <t>caldwell</t>
  </si>
  <si>
    <t>13001345CF10A</t>
  </si>
  <si>
    <t>nathan mcmullen</t>
  </si>
  <si>
    <t>mcmullen</t>
  </si>
  <si>
    <t>13017074CF10A</t>
  </si>
  <si>
    <t>latoya kelly</t>
  </si>
  <si>
    <t>13009480MM10A</t>
  </si>
  <si>
    <t>14081792TC30A</t>
  </si>
  <si>
    <t>nichole stupart</t>
  </si>
  <si>
    <t>nichole</t>
  </si>
  <si>
    <t>stupart</t>
  </si>
  <si>
    <t>13004261CF10A</t>
  </si>
  <si>
    <t>xavier stroman</t>
  </si>
  <si>
    <t>13015060CF10A</t>
  </si>
  <si>
    <t>14003734CF10A</t>
  </si>
  <si>
    <t>wilfredo rodriguez</t>
  </si>
  <si>
    <t>14001693MM10A</t>
  </si>
  <si>
    <t>zulimay lizcano</t>
  </si>
  <si>
    <t>zulimay</t>
  </si>
  <si>
    <t>lizcano</t>
  </si>
  <si>
    <t>13014955CF10A</t>
  </si>
  <si>
    <t>14004545MM40A</t>
  </si>
  <si>
    <t>stefan walters</t>
  </si>
  <si>
    <t>stefan</t>
  </si>
  <si>
    <t>13018695MM10A</t>
  </si>
  <si>
    <t>15012675MM10A</t>
  </si>
  <si>
    <t>jarvis cornelius</t>
  </si>
  <si>
    <t>13006473TC10A</t>
  </si>
  <si>
    <t>korbin goodroad</t>
  </si>
  <si>
    <t>korbin</t>
  </si>
  <si>
    <t>goodroad</t>
  </si>
  <si>
    <t>13017499MM10A</t>
  </si>
  <si>
    <t>15000261MM10A</t>
  </si>
  <si>
    <t>sharkiem adams</t>
  </si>
  <si>
    <t>sharkiem</t>
  </si>
  <si>
    <t>13013887CF10A</t>
  </si>
  <si>
    <t>broderick joffe</t>
  </si>
  <si>
    <t>joffe</t>
  </si>
  <si>
    <t>14016266CF10A</t>
  </si>
  <si>
    <t>15000692MM10A</t>
  </si>
  <si>
    <t>travis whitehead</t>
  </si>
  <si>
    <t>13000793CF10A</t>
  </si>
  <si>
    <t>13025307TC10A</t>
  </si>
  <si>
    <t>13008106CF10A</t>
  </si>
  <si>
    <t>robby allen</t>
  </si>
  <si>
    <t>13002193CF10A</t>
  </si>
  <si>
    <t>14005847TC10A</t>
  </si>
  <si>
    <t>tanis simon</t>
  </si>
  <si>
    <t>tanis</t>
  </si>
  <si>
    <t>13004299TC10A</t>
  </si>
  <si>
    <t>13011456MM10A</t>
  </si>
  <si>
    <t>carmelle louidor</t>
  </si>
  <si>
    <t>louidor</t>
  </si>
  <si>
    <t>14000528CF10A</t>
  </si>
  <si>
    <t>15005158MM10A</t>
  </si>
  <si>
    <t>william scott</t>
  </si>
  <si>
    <t>13004947CF10A</t>
  </si>
  <si>
    <t>14001941CF10A</t>
  </si>
  <si>
    <t>reginald johnson</t>
  </si>
  <si>
    <t>13011855CF10A</t>
  </si>
  <si>
    <t>14002596MM20A</t>
  </si>
  <si>
    <t>aron vassell</t>
  </si>
  <si>
    <t>aron</t>
  </si>
  <si>
    <t>13017534CF10A</t>
  </si>
  <si>
    <t>15004378MM10A</t>
  </si>
  <si>
    <t>sheleike barnett</t>
  </si>
  <si>
    <t>sheleike</t>
  </si>
  <si>
    <t>13005345CF10A</t>
  </si>
  <si>
    <t>jordan boyd</t>
  </si>
  <si>
    <t>13011061CF10A</t>
  </si>
  <si>
    <t>14013348TC10A</t>
  </si>
  <si>
    <t>trevor benn</t>
  </si>
  <si>
    <t>benn</t>
  </si>
  <si>
    <t>13005313CF10A</t>
  </si>
  <si>
    <t>adam magazinik</t>
  </si>
  <si>
    <t>magazinik</t>
  </si>
  <si>
    <t>13006597CF10A</t>
  </si>
  <si>
    <t>louvens jean</t>
  </si>
  <si>
    <t>louvens</t>
  </si>
  <si>
    <t>13021490MM10A</t>
  </si>
  <si>
    <t>14009996CF10A</t>
  </si>
  <si>
    <t>james render</t>
  </si>
  <si>
    <t>render</t>
  </si>
  <si>
    <t>13015823CF10A</t>
  </si>
  <si>
    <t>14011520MM10A</t>
  </si>
  <si>
    <t>priscilla pierce</t>
  </si>
  <si>
    <t>priscilla</t>
  </si>
  <si>
    <t>13012440CF10A</t>
  </si>
  <si>
    <t>vincent dukes</t>
  </si>
  <si>
    <t>06001402MM40A</t>
  </si>
  <si>
    <t>kevin maitland</t>
  </si>
  <si>
    <t>maitland</t>
  </si>
  <si>
    <t>13015632CF10A</t>
  </si>
  <si>
    <t>jean sala</t>
  </si>
  <si>
    <t>sala</t>
  </si>
  <si>
    <t>14000818CF10A</t>
  </si>
  <si>
    <t>14016732TC20A</t>
  </si>
  <si>
    <t>latosha rattray</t>
  </si>
  <si>
    <t>latosha</t>
  </si>
  <si>
    <t>rattray</t>
  </si>
  <si>
    <t>12013834CF10A</t>
  </si>
  <si>
    <t>13010536CF10A</t>
  </si>
  <si>
    <t>theodore evans</t>
  </si>
  <si>
    <t>13017753CF10A</t>
  </si>
  <si>
    <t>byron wright</t>
  </si>
  <si>
    <t>13002013MM10A</t>
  </si>
  <si>
    <t>13008037MM10A</t>
  </si>
  <si>
    <t>13010718CF10A</t>
  </si>
  <si>
    <t>steven johnson</t>
  </si>
  <si>
    <t>13010066MM10A</t>
  </si>
  <si>
    <t>14000942MM40A</t>
  </si>
  <si>
    <t>ernest johnson</t>
  </si>
  <si>
    <t>12019235MM10A</t>
  </si>
  <si>
    <t>13015839CF10A</t>
  </si>
  <si>
    <t>sheron williams</t>
  </si>
  <si>
    <t>sheron</t>
  </si>
  <si>
    <t>13021588MM10A</t>
  </si>
  <si>
    <t>14003431TC20A</t>
  </si>
  <si>
    <t>owen fowler</t>
  </si>
  <si>
    <t>13012222CF10A</t>
  </si>
  <si>
    <t>13017649CF10A</t>
  </si>
  <si>
    <t>kim aragona</t>
  </si>
  <si>
    <t>aragona</t>
  </si>
  <si>
    <t>13004216CF10A</t>
  </si>
  <si>
    <t>ruperto marroquincamacho</t>
  </si>
  <si>
    <t>ruperto</t>
  </si>
  <si>
    <t>marroquincamacho</t>
  </si>
  <si>
    <t>13019763MM10A</t>
  </si>
  <si>
    <t>15009777CF10A</t>
  </si>
  <si>
    <t>roger richards</t>
  </si>
  <si>
    <t>14009320MM10A</t>
  </si>
  <si>
    <t>15016348CF10A</t>
  </si>
  <si>
    <t>josiah hoffman</t>
  </si>
  <si>
    <t>josiah</t>
  </si>
  <si>
    <t>hoffman</t>
  </si>
  <si>
    <t>14010518CF10A</t>
  </si>
  <si>
    <t>15001366CF10A</t>
  </si>
  <si>
    <t>Sell Cannabis 1000FTSch</t>
  </si>
  <si>
    <t>daryl junck</t>
  </si>
  <si>
    <t>junck</t>
  </si>
  <si>
    <t>13002997CF10A</t>
  </si>
  <si>
    <t>joshua estrella</t>
  </si>
  <si>
    <t>estrella</t>
  </si>
  <si>
    <t>14001336CF10A</t>
  </si>
  <si>
    <t>14076163TC30A</t>
  </si>
  <si>
    <t>fabienne joseph</t>
  </si>
  <si>
    <t>fabienne</t>
  </si>
  <si>
    <t>13001778CF10A</t>
  </si>
  <si>
    <t>15012384CF10A</t>
  </si>
  <si>
    <t>gregory schmidt</t>
  </si>
  <si>
    <t>14003296CF10A</t>
  </si>
  <si>
    <t>14012121CF10A</t>
  </si>
  <si>
    <t>16002414CF10A</t>
  </si>
  <si>
    <t>14004358CF10A</t>
  </si>
  <si>
    <t>edwin nesbitt</t>
  </si>
  <si>
    <t>13006194CF10A</t>
  </si>
  <si>
    <t>daniel baptiste</t>
  </si>
  <si>
    <t>11014497CF10A</t>
  </si>
  <si>
    <t>Sell Cannabis</t>
  </si>
  <si>
    <t>sheldon smellie</t>
  </si>
  <si>
    <t>smellie</t>
  </si>
  <si>
    <t>13008467MM10A</t>
  </si>
  <si>
    <t>keandre twiggs</t>
  </si>
  <si>
    <t>twiggs</t>
  </si>
  <si>
    <t>07013022CF10A</t>
  </si>
  <si>
    <t>jeffrey simmons</t>
  </si>
  <si>
    <t>11011337MM10A</t>
  </si>
  <si>
    <t>christy harris</t>
  </si>
  <si>
    <t>christy</t>
  </si>
  <si>
    <t>13000900CF10A</t>
  </si>
  <si>
    <t>justin warner</t>
  </si>
  <si>
    <t>14003635CF10A</t>
  </si>
  <si>
    <t>jacqueline milhomme</t>
  </si>
  <si>
    <t>milhomme</t>
  </si>
  <si>
    <t>14015802CF10A</t>
  </si>
  <si>
    <t>15017534MU10A</t>
  </si>
  <si>
    <t>medius clermontvil</t>
  </si>
  <si>
    <t>medius</t>
  </si>
  <si>
    <t>clermontvil</t>
  </si>
  <si>
    <t>14000031MU10A</t>
  </si>
  <si>
    <t>joseph walls</t>
  </si>
  <si>
    <t>13018484MM10A</t>
  </si>
  <si>
    <t>larry jones</t>
  </si>
  <si>
    <t>14000487CF10A</t>
  </si>
  <si>
    <t>daniel berrios</t>
  </si>
  <si>
    <t>berrios</t>
  </si>
  <si>
    <t>13004481CF10A</t>
  </si>
  <si>
    <t>katherine soto</t>
  </si>
  <si>
    <t>13002757CF10A</t>
  </si>
  <si>
    <t>amy matos</t>
  </si>
  <si>
    <t>14000038MM10A</t>
  </si>
  <si>
    <t>david riffle</t>
  </si>
  <si>
    <t>riffle</t>
  </si>
  <si>
    <t>13017255CF10A</t>
  </si>
  <si>
    <t>14007414MM10A</t>
  </si>
  <si>
    <t>tina green</t>
  </si>
  <si>
    <t>13011810MM10A</t>
  </si>
  <si>
    <t>Compulsory Attendance Violation</t>
  </si>
  <si>
    <t>deshaud johnson</t>
  </si>
  <si>
    <t>deshaud</t>
  </si>
  <si>
    <t>13009448CF10A</t>
  </si>
  <si>
    <t>floyd taylor</t>
  </si>
  <si>
    <t>13003995MM10A</t>
  </si>
  <si>
    <t>alex velazquezmontalvo</t>
  </si>
  <si>
    <t>velazquezmontalvo</t>
  </si>
  <si>
    <t>12000304CF10A</t>
  </si>
  <si>
    <t>15010602MM10A</t>
  </si>
  <si>
    <t>masiely garcia</t>
  </si>
  <si>
    <t>masiely</t>
  </si>
  <si>
    <t>14002074CF10A</t>
  </si>
  <si>
    <t>15000754CF10A</t>
  </si>
  <si>
    <t>christopher bush</t>
  </si>
  <si>
    <t>13001488MM10A</t>
  </si>
  <si>
    <t>13018329MM10A</t>
  </si>
  <si>
    <t>corey ackerman</t>
  </si>
  <si>
    <t>ackerman</t>
  </si>
  <si>
    <t>14005003MM10A</t>
  </si>
  <si>
    <t>josh gamali</t>
  </si>
  <si>
    <t>josh</t>
  </si>
  <si>
    <t>gamali</t>
  </si>
  <si>
    <t>09000911CF10A</t>
  </si>
  <si>
    <t>victoria boone</t>
  </si>
  <si>
    <t>14016448CF10A</t>
  </si>
  <si>
    <t>16002666CF10A</t>
  </si>
  <si>
    <t>eduardo garcia</t>
  </si>
  <si>
    <t>13000781CF10A</t>
  </si>
  <si>
    <t>15002567MM10A</t>
  </si>
  <si>
    <t>marissa moore</t>
  </si>
  <si>
    <t>13002603CF10A</t>
  </si>
  <si>
    <t>christopher parris</t>
  </si>
  <si>
    <t>13014398CF10A</t>
  </si>
  <si>
    <t>linda edwards</t>
  </si>
  <si>
    <t>13002668CF10A</t>
  </si>
  <si>
    <t>14000303CF10A</t>
  </si>
  <si>
    <t>nicholas rodriguez-bustios</t>
  </si>
  <si>
    <t>rodriguez-bustios</t>
  </si>
  <si>
    <t>13017909CF10A</t>
  </si>
  <si>
    <t>frederick newbold</t>
  </si>
  <si>
    <t>14002479CF10A</t>
  </si>
  <si>
    <t>tressing blake</t>
  </si>
  <si>
    <t>tressing</t>
  </si>
  <si>
    <t>14003527CF10A</t>
  </si>
  <si>
    <t>moriach deus</t>
  </si>
  <si>
    <t>moriach</t>
  </si>
  <si>
    <t>deus</t>
  </si>
  <si>
    <t>13016980CF10A</t>
  </si>
  <si>
    <t>14011823CF10A</t>
  </si>
  <si>
    <t>alexander semino</t>
  </si>
  <si>
    <t>semino</t>
  </si>
  <si>
    <t>13002537MM10A</t>
  </si>
  <si>
    <t>dushane detrie</t>
  </si>
  <si>
    <t>dushane</t>
  </si>
  <si>
    <t>detrie</t>
  </si>
  <si>
    <t>12009221CF10A</t>
  </si>
  <si>
    <t>jemeil mccall</t>
  </si>
  <si>
    <t>jemeil</t>
  </si>
  <si>
    <t>13008373CF10A</t>
  </si>
  <si>
    <t>13006826CF10A</t>
  </si>
  <si>
    <t>alon cambridge</t>
  </si>
  <si>
    <t>alon</t>
  </si>
  <si>
    <t>cambridge</t>
  </si>
  <si>
    <t>13003319CF10A</t>
  </si>
  <si>
    <t>henry ducamel</t>
  </si>
  <si>
    <t>ducamel</t>
  </si>
  <si>
    <t>14012318MM10A</t>
  </si>
  <si>
    <t>16001600MM10A</t>
  </si>
  <si>
    <t>jonathan smith</t>
  </si>
  <si>
    <t>09013475CF10A</t>
  </si>
  <si>
    <t>william aguront</t>
  </si>
  <si>
    <t>aguront</t>
  </si>
  <si>
    <t>14005235MM10A</t>
  </si>
  <si>
    <t>tariq smith</t>
  </si>
  <si>
    <t>13000942CF10A</t>
  </si>
  <si>
    <t>13006964MM10A</t>
  </si>
  <si>
    <t>emily noronha</t>
  </si>
  <si>
    <t>noronha</t>
  </si>
  <si>
    <t>13019506MM10A</t>
  </si>
  <si>
    <t>14001308MM10A</t>
  </si>
  <si>
    <t>devondrea wilcher</t>
  </si>
  <si>
    <t>devondrea</t>
  </si>
  <si>
    <t>wilcher</t>
  </si>
  <si>
    <t>13016753CF10A</t>
  </si>
  <si>
    <t>15008869MM10A</t>
  </si>
  <si>
    <t>scott thompson</t>
  </si>
  <si>
    <t>12020358MM10A</t>
  </si>
  <si>
    <t>15015069CF10A</t>
  </si>
  <si>
    <t>danielle camargo</t>
  </si>
  <si>
    <t>camargo</t>
  </si>
  <si>
    <t>12140584TC30A</t>
  </si>
  <si>
    <t>francisco huerta</t>
  </si>
  <si>
    <t>14009885CF10A</t>
  </si>
  <si>
    <t>14016704MM10A</t>
  </si>
  <si>
    <t>katlyn lauer</t>
  </si>
  <si>
    <t>katlyn</t>
  </si>
  <si>
    <t>lauer</t>
  </si>
  <si>
    <t>14011926MM10A</t>
  </si>
  <si>
    <t>15039982TC30A</t>
  </si>
  <si>
    <t>frank moore</t>
  </si>
  <si>
    <t>13006713MO10A</t>
  </si>
  <si>
    <t>15013112MM10A</t>
  </si>
  <si>
    <t>16000007CF10A</t>
  </si>
  <si>
    <t>orville walters</t>
  </si>
  <si>
    <t>13002258CF10A</t>
  </si>
  <si>
    <t>14031416TC30A</t>
  </si>
  <si>
    <t>ruth battiste</t>
  </si>
  <si>
    <t>battiste</t>
  </si>
  <si>
    <t>87018952CF10A</t>
  </si>
  <si>
    <t>Possess Controlled Substance</t>
  </si>
  <si>
    <t>vashay johnson</t>
  </si>
  <si>
    <t>vashay</t>
  </si>
  <si>
    <t>13002481CF10A</t>
  </si>
  <si>
    <t>maria santiago</t>
  </si>
  <si>
    <t>14006432MM10A</t>
  </si>
  <si>
    <t>14009051MM10A</t>
  </si>
  <si>
    <t>kevin lutz</t>
  </si>
  <si>
    <t>13015388MM10A</t>
  </si>
  <si>
    <t>joshua morales</t>
  </si>
  <si>
    <t>13003246MM10A</t>
  </si>
  <si>
    <t>14000069TC40A</t>
  </si>
  <si>
    <t>lakavious drummond</t>
  </si>
  <si>
    <t>lakavious</t>
  </si>
  <si>
    <t>drummond</t>
  </si>
  <si>
    <t>14010523CF10A</t>
  </si>
  <si>
    <t>15009499MM10A</t>
  </si>
  <si>
    <t>jean louidor</t>
  </si>
  <si>
    <t>14000240CF10A</t>
  </si>
  <si>
    <t>yoalbert francocoa</t>
  </si>
  <si>
    <t>yoalbert</t>
  </si>
  <si>
    <t>francocoa</t>
  </si>
  <si>
    <t>13020323MM10A</t>
  </si>
  <si>
    <t>tiffany taylor</t>
  </si>
  <si>
    <t>14007925CF10A</t>
  </si>
  <si>
    <t>14015752MM10A</t>
  </si>
  <si>
    <t>keston caraballo</t>
  </si>
  <si>
    <t>keston</t>
  </si>
  <si>
    <t>caraballo</t>
  </si>
  <si>
    <t>12005660CF10A</t>
  </si>
  <si>
    <t>16000012MM40A</t>
  </si>
  <si>
    <t>pascal gilles</t>
  </si>
  <si>
    <t>gilles</t>
  </si>
  <si>
    <t>13007341CF10A</t>
  </si>
  <si>
    <t>joshua staley</t>
  </si>
  <si>
    <t>staley</t>
  </si>
  <si>
    <t>13000765MM10A</t>
  </si>
  <si>
    <t>Unlawful Use Of Police Badges</t>
  </si>
  <si>
    <t>16002870MM10A</t>
  </si>
  <si>
    <t>yoleida santiago</t>
  </si>
  <si>
    <t>yoleida</t>
  </si>
  <si>
    <t>14002174MM10A</t>
  </si>
  <si>
    <t>brandon montgomery</t>
  </si>
  <si>
    <t>13022574MM10A</t>
  </si>
  <si>
    <t>14012827MM10A</t>
  </si>
  <si>
    <t>darrius toliver</t>
  </si>
  <si>
    <t>darrius</t>
  </si>
  <si>
    <t>toliver</t>
  </si>
  <si>
    <t>14005355CF10A</t>
  </si>
  <si>
    <t>14000952MM30A</t>
  </si>
  <si>
    <t>heather ortegachin</t>
  </si>
  <si>
    <t>ortegachin</t>
  </si>
  <si>
    <t>13005878CF10A</t>
  </si>
  <si>
    <t>tammy dent</t>
  </si>
  <si>
    <t>13002667CF10A</t>
  </si>
  <si>
    <t>13026777TC10A</t>
  </si>
  <si>
    <t>demetris lewis</t>
  </si>
  <si>
    <t>13017077CF10A</t>
  </si>
  <si>
    <t>14005752CF10A</t>
  </si>
  <si>
    <t>christopher petinaud</t>
  </si>
  <si>
    <t>petinaud</t>
  </si>
  <si>
    <t>13015387CF10A</t>
  </si>
  <si>
    <t>brandi clay</t>
  </si>
  <si>
    <t>clay</t>
  </si>
  <si>
    <t>13015985CF10A</t>
  </si>
  <si>
    <t>damion clark</t>
  </si>
  <si>
    <t>14001431TC10A</t>
  </si>
  <si>
    <t>jeffrey williams</t>
  </si>
  <si>
    <t>14004144CF10A</t>
  </si>
  <si>
    <t>14002721MM20A</t>
  </si>
  <si>
    <t>christine aghazadian</t>
  </si>
  <si>
    <t>aghazadian</t>
  </si>
  <si>
    <t>13016130CF10A</t>
  </si>
  <si>
    <t>masnik sainmelus</t>
  </si>
  <si>
    <t>masnik</t>
  </si>
  <si>
    <t>sainmelus</t>
  </si>
  <si>
    <t>14004170CF10A</t>
  </si>
  <si>
    <t>14013781MM10A</t>
  </si>
  <si>
    <t>john pereira</t>
  </si>
  <si>
    <t>pereira</t>
  </si>
  <si>
    <t>13018953MM10A</t>
  </si>
  <si>
    <t>pedro sanchez</t>
  </si>
  <si>
    <t>14003505MM10A</t>
  </si>
  <si>
    <t>15001744MM40A</t>
  </si>
  <si>
    <t>quintis bullock</t>
  </si>
  <si>
    <t>quintis</t>
  </si>
  <si>
    <t>bullock</t>
  </si>
  <si>
    <t>13014926CF10A</t>
  </si>
  <si>
    <t>15010224TC10A</t>
  </si>
  <si>
    <t>chancy mallory</t>
  </si>
  <si>
    <t>chancy</t>
  </si>
  <si>
    <t>13012733MM10A</t>
  </si>
  <si>
    <t>13015213CF10A</t>
  </si>
  <si>
    <t>valerio perez</t>
  </si>
  <si>
    <t>14016368CF10A</t>
  </si>
  <si>
    <t>15001640TC10A</t>
  </si>
  <si>
    <t>frank wilson</t>
  </si>
  <si>
    <t>14009173CF10A</t>
  </si>
  <si>
    <t>14016731CF10A</t>
  </si>
  <si>
    <t>15015386CF10A</t>
  </si>
  <si>
    <t>teoman algur</t>
  </si>
  <si>
    <t>teoman</t>
  </si>
  <si>
    <t>algur</t>
  </si>
  <si>
    <t>14000563CF10A</t>
  </si>
  <si>
    <t>james felder</t>
  </si>
  <si>
    <t>91018509MM10A</t>
  </si>
  <si>
    <t>cecelia baptiste-gilmore</t>
  </si>
  <si>
    <t>baptiste-gilmore</t>
  </si>
  <si>
    <t>13020899MM10A</t>
  </si>
  <si>
    <t>antonio walsh</t>
  </si>
  <si>
    <t>14004093CF10A</t>
  </si>
  <si>
    <t>julius howard</t>
  </si>
  <si>
    <t>13005160MM10A</t>
  </si>
  <si>
    <t>steven pearson</t>
  </si>
  <si>
    <t>14001396MM10A</t>
  </si>
  <si>
    <t>wayne stover</t>
  </si>
  <si>
    <t>stover</t>
  </si>
  <si>
    <t>13002274MO10A</t>
  </si>
  <si>
    <t>Manage Busn W/O City Occup Lic</t>
  </si>
  <si>
    <t>daniel cruz</t>
  </si>
  <si>
    <t>13000706MM10A</t>
  </si>
  <si>
    <t>13012665TC10A</t>
  </si>
  <si>
    <t>cornelius nealy</t>
  </si>
  <si>
    <t>nealy</t>
  </si>
  <si>
    <t>14003494CF10A</t>
  </si>
  <si>
    <t>14008075CF10A</t>
  </si>
  <si>
    <t>sherrod robinson</t>
  </si>
  <si>
    <t>sherrod</t>
  </si>
  <si>
    <t>13015676CF10A</t>
  </si>
  <si>
    <t>calodius washington</t>
  </si>
  <si>
    <t>calodius</t>
  </si>
  <si>
    <t>13012247CF10A</t>
  </si>
  <si>
    <t>14006813CF10A</t>
  </si>
  <si>
    <t>thery cineus</t>
  </si>
  <si>
    <t>thery</t>
  </si>
  <si>
    <t>cineus</t>
  </si>
  <si>
    <t>13019715MM10A</t>
  </si>
  <si>
    <t>frank rose</t>
  </si>
  <si>
    <t>13009539CF10A</t>
  </si>
  <si>
    <t>april hollis</t>
  </si>
  <si>
    <t>14016147CF10A</t>
  </si>
  <si>
    <t>15009130CF10A</t>
  </si>
  <si>
    <t>jermaine jean-francois</t>
  </si>
  <si>
    <t>13014340CF10A</t>
  </si>
  <si>
    <t>juan rojassoto</t>
  </si>
  <si>
    <t>rojassoto</t>
  </si>
  <si>
    <t>13004176CF10A</t>
  </si>
  <si>
    <t>14011500MM10A</t>
  </si>
  <si>
    <t>jalicia brooks</t>
  </si>
  <si>
    <t>jalicia</t>
  </si>
  <si>
    <t>14011486MM10A</t>
  </si>
  <si>
    <t>15001078MM10A</t>
  </si>
  <si>
    <t>anthony diaz</t>
  </si>
  <si>
    <t>11001027MM10A</t>
  </si>
  <si>
    <t>14000381MM30A</t>
  </si>
  <si>
    <t>marvin darlington</t>
  </si>
  <si>
    <t>13016387CF10A</t>
  </si>
  <si>
    <t>josue petithomme</t>
  </si>
  <si>
    <t>12006176MM10A</t>
  </si>
  <si>
    <t>chris mcinerney</t>
  </si>
  <si>
    <t>mcinerney</t>
  </si>
  <si>
    <t>09018661CF10A</t>
  </si>
  <si>
    <t>barry wells</t>
  </si>
  <si>
    <t>13011522CF10A</t>
  </si>
  <si>
    <t>tatiana kennon</t>
  </si>
  <si>
    <t>13018226MM10A</t>
  </si>
  <si>
    <t>eddie durizil</t>
  </si>
  <si>
    <t>10021864CF10A</t>
  </si>
  <si>
    <t>13002040CF10A</t>
  </si>
  <si>
    <t>kristina hughes</t>
  </si>
  <si>
    <t>13005770TC10A</t>
  </si>
  <si>
    <t>robert white</t>
  </si>
  <si>
    <t>14015711CF10A</t>
  </si>
  <si>
    <t>14017258MM10A</t>
  </si>
  <si>
    <t>gary kirkland</t>
  </si>
  <si>
    <t>kirkland</t>
  </si>
  <si>
    <t>13004886MM10A</t>
  </si>
  <si>
    <t>14016936TC10A</t>
  </si>
  <si>
    <t>selena pruneda</t>
  </si>
  <si>
    <t>selena</t>
  </si>
  <si>
    <t>pruneda</t>
  </si>
  <si>
    <t>14015044CF10A</t>
  </si>
  <si>
    <t>15000998CF10A</t>
  </si>
  <si>
    <t>earnest robinson</t>
  </si>
  <si>
    <t>13000459CF10A</t>
  </si>
  <si>
    <t>torrey thomas</t>
  </si>
  <si>
    <t>torrey</t>
  </si>
  <si>
    <t>13010216TC10A</t>
  </si>
  <si>
    <t>anthony serphin</t>
  </si>
  <si>
    <t>serphin</t>
  </si>
  <si>
    <t>13004330CF10A</t>
  </si>
  <si>
    <t>dwayne brown</t>
  </si>
  <si>
    <t>13010664CF10A</t>
  </si>
  <si>
    <t>demetrice hamilton</t>
  </si>
  <si>
    <t>13005625CF10A</t>
  </si>
  <si>
    <t>13089776TC30A</t>
  </si>
  <si>
    <t>anthony angotti</t>
  </si>
  <si>
    <t>angotti</t>
  </si>
  <si>
    <t>14004425CF10A</t>
  </si>
  <si>
    <t>quaice bowen</t>
  </si>
  <si>
    <t>quaice</t>
  </si>
  <si>
    <t>13002563CF10A</t>
  </si>
  <si>
    <t>robert madera</t>
  </si>
  <si>
    <t>madera</t>
  </si>
  <si>
    <t>14004245MM10A</t>
  </si>
  <si>
    <t>howell abraham</t>
  </si>
  <si>
    <t>13007167MM10A</t>
  </si>
  <si>
    <t>15004362TC10A</t>
  </si>
  <si>
    <t>alquan isaac</t>
  </si>
  <si>
    <t>alquan</t>
  </si>
  <si>
    <t>13003285CF10A</t>
  </si>
  <si>
    <t>acie canteen</t>
  </si>
  <si>
    <t>acie</t>
  </si>
  <si>
    <t>canteen</t>
  </si>
  <si>
    <t>14005912CF10A</t>
  </si>
  <si>
    <t>14043173MU10A</t>
  </si>
  <si>
    <t>rafael frazier</t>
  </si>
  <si>
    <t>13016016CF10A</t>
  </si>
  <si>
    <t>dylan williamson</t>
  </si>
  <si>
    <t>14000170CF10A</t>
  </si>
  <si>
    <t>14007703CF10A</t>
  </si>
  <si>
    <t>rosny abraham</t>
  </si>
  <si>
    <t>rosny</t>
  </si>
  <si>
    <t>13002053CF10A</t>
  </si>
  <si>
    <t>peter joseph</t>
  </si>
  <si>
    <t>12001481CF10A</t>
  </si>
  <si>
    <t>14016686CF10A</t>
  </si>
  <si>
    <t>frank marrero</t>
  </si>
  <si>
    <t>14001432MU10A</t>
  </si>
  <si>
    <t>isabel veliz</t>
  </si>
  <si>
    <t>isabel</t>
  </si>
  <si>
    <t>veliz</t>
  </si>
  <si>
    <t>13010467MM10A</t>
  </si>
  <si>
    <t>avian grant</t>
  </si>
  <si>
    <t>avian</t>
  </si>
  <si>
    <t>13018009MM10A</t>
  </si>
  <si>
    <t>13039276TC10A</t>
  </si>
  <si>
    <t>chavon grant</t>
  </si>
  <si>
    <t>chavon</t>
  </si>
  <si>
    <t>12015976CF10A</t>
  </si>
  <si>
    <t>15013032CF10A</t>
  </si>
  <si>
    <t>chance drake</t>
  </si>
  <si>
    <t>drake</t>
  </si>
  <si>
    <t>13017122CF10A</t>
  </si>
  <si>
    <t>quintavious rogers</t>
  </si>
  <si>
    <t>quintavious</t>
  </si>
  <si>
    <t>13007609MM10A</t>
  </si>
  <si>
    <t>daniel staime</t>
  </si>
  <si>
    <t>staime</t>
  </si>
  <si>
    <t>14002496CF10A</t>
  </si>
  <si>
    <t>jackie denmark</t>
  </si>
  <si>
    <t>denmark</t>
  </si>
  <si>
    <t>14001202CF10A</t>
  </si>
  <si>
    <t>adrian arabitg</t>
  </si>
  <si>
    <t>arabitg</t>
  </si>
  <si>
    <t>13012884CF10A</t>
  </si>
  <si>
    <t>wendy saintjuste</t>
  </si>
  <si>
    <t>saintjuste</t>
  </si>
  <si>
    <t>13016007CF10A</t>
  </si>
  <si>
    <t>james rivelli</t>
  </si>
  <si>
    <t>rivelli</t>
  </si>
  <si>
    <t>14010958CF10A</t>
  </si>
  <si>
    <t>15005530CF10A</t>
  </si>
  <si>
    <t>13018775MM10A</t>
  </si>
  <si>
    <t>bradley schild</t>
  </si>
  <si>
    <t>schild</t>
  </si>
  <si>
    <t>14013215CF10A</t>
  </si>
  <si>
    <t>15006398CF10A</t>
  </si>
  <si>
    <t>gregory holmes</t>
  </si>
  <si>
    <t>13007621CF10A</t>
  </si>
  <si>
    <t>geranie barthelemy</t>
  </si>
  <si>
    <t>geranie</t>
  </si>
  <si>
    <t>barthelemy</t>
  </si>
  <si>
    <t>13021468MM10A</t>
  </si>
  <si>
    <t>ieasha forbes</t>
  </si>
  <si>
    <t>ieasha</t>
  </si>
  <si>
    <t>13005632CF10A</t>
  </si>
  <si>
    <t>nestor garciabonille</t>
  </si>
  <si>
    <t>nestor</t>
  </si>
  <si>
    <t>garciabonille</t>
  </si>
  <si>
    <t>13002816CF10A</t>
  </si>
  <si>
    <t>kathleen lopez</t>
  </si>
  <si>
    <t>kathleen</t>
  </si>
  <si>
    <t>13015652MM10A</t>
  </si>
  <si>
    <t>14009892CF10A</t>
  </si>
  <si>
    <t>yuniel arteaga</t>
  </si>
  <si>
    <t>yuniel</t>
  </si>
  <si>
    <t>13032329TC10A</t>
  </si>
  <si>
    <t>amber rivero</t>
  </si>
  <si>
    <t>rivero</t>
  </si>
  <si>
    <t>13017794MM10A</t>
  </si>
  <si>
    <t>winston elvie</t>
  </si>
  <si>
    <t>elvie</t>
  </si>
  <si>
    <t>13001056CF10A</t>
  </si>
  <si>
    <t>15061875TC30A</t>
  </si>
  <si>
    <t>jermaine burrows</t>
  </si>
  <si>
    <t>13002784MM10A</t>
  </si>
  <si>
    <t>13009113CF10A</t>
  </si>
  <si>
    <t>andre bandie</t>
  </si>
  <si>
    <t>bandie</t>
  </si>
  <si>
    <t>13002430CF10A</t>
  </si>
  <si>
    <t>14008212TC20A</t>
  </si>
  <si>
    <t>james jenkins</t>
  </si>
  <si>
    <t>13010873CF10A</t>
  </si>
  <si>
    <t>15012989CF10A</t>
  </si>
  <si>
    <t>mary merisier</t>
  </si>
  <si>
    <t>merisier</t>
  </si>
  <si>
    <t>13011204CF10A</t>
  </si>
  <si>
    <t>glenn williams</t>
  </si>
  <si>
    <t>13003686CF10A</t>
  </si>
  <si>
    <t>13006942CF10A</t>
  </si>
  <si>
    <t>clara igelesias</t>
  </si>
  <si>
    <t>igelesias</t>
  </si>
  <si>
    <t>13003763MM10A</t>
  </si>
  <si>
    <t>eveno legros</t>
  </si>
  <si>
    <t>eveno</t>
  </si>
  <si>
    <t>legros</t>
  </si>
  <si>
    <t>13004381CF10A</t>
  </si>
  <si>
    <t>13009718CF10A</t>
  </si>
  <si>
    <t>daniot joachim</t>
  </si>
  <si>
    <t>daniot</t>
  </si>
  <si>
    <t>joachim</t>
  </si>
  <si>
    <t>14002691MM10A</t>
  </si>
  <si>
    <t>eric lever</t>
  </si>
  <si>
    <t>lever</t>
  </si>
  <si>
    <t>14015736CF10A</t>
  </si>
  <si>
    <t>15003835MM10A</t>
  </si>
  <si>
    <t>antonio chang</t>
  </si>
  <si>
    <t>chang</t>
  </si>
  <si>
    <t>12011350CF10A</t>
  </si>
  <si>
    <t>13003701CF10A</t>
  </si>
  <si>
    <t>saloman theoc</t>
  </si>
  <si>
    <t>saloman</t>
  </si>
  <si>
    <t>theoc</t>
  </si>
  <si>
    <t>13003995CF10A</t>
  </si>
  <si>
    <t>robert holmes</t>
  </si>
  <si>
    <t>13016720CF10A</t>
  </si>
  <si>
    <t>rodney king</t>
  </si>
  <si>
    <t>13008253CF10A</t>
  </si>
  <si>
    <t>dennis davis</t>
  </si>
  <si>
    <t>12014798CF10A</t>
  </si>
  <si>
    <t>richard mckenzie</t>
  </si>
  <si>
    <t>13000306MM10A</t>
  </si>
  <si>
    <t>14009816TC10A</t>
  </si>
  <si>
    <t>16001323CF10A</t>
  </si>
  <si>
    <t>haratio cooke</t>
  </si>
  <si>
    <t>haratio</t>
  </si>
  <si>
    <t>cooke</t>
  </si>
  <si>
    <t>13017065MM10A</t>
  </si>
  <si>
    <t>charles fichtner</t>
  </si>
  <si>
    <t>fichtner</t>
  </si>
  <si>
    <t>13001358MM10A</t>
  </si>
  <si>
    <t>orville roberts</t>
  </si>
  <si>
    <t>14002680CF10A</t>
  </si>
  <si>
    <t>14009571MM10A</t>
  </si>
  <si>
    <t>robert parker</t>
  </si>
  <si>
    <t>13020020MO10A</t>
  </si>
  <si>
    <t>15015851CF10A</t>
  </si>
  <si>
    <t>eloy ruizgonzalez</t>
  </si>
  <si>
    <t>eloy</t>
  </si>
  <si>
    <t>ruizgonzalez</t>
  </si>
  <si>
    <t>14002599CF10A</t>
  </si>
  <si>
    <t>14012240MM10A</t>
  </si>
  <si>
    <t>deshawn isaac</t>
  </si>
  <si>
    <t>deshawn</t>
  </si>
  <si>
    <t>14012288CF10A</t>
  </si>
  <si>
    <t>14014656CF10A</t>
  </si>
  <si>
    <t>thelma lopez</t>
  </si>
  <si>
    <t>thelma</t>
  </si>
  <si>
    <t>13011178CF10A</t>
  </si>
  <si>
    <t>15020742TC30A</t>
  </si>
  <si>
    <t>robert austin</t>
  </si>
  <si>
    <t>13000224CF10A</t>
  </si>
  <si>
    <t>eston anderson</t>
  </si>
  <si>
    <t>eston</t>
  </si>
  <si>
    <t>11014080CF10A</t>
  </si>
  <si>
    <t>15013432CF10A</t>
  </si>
  <si>
    <t>kimberly howard</t>
  </si>
  <si>
    <t>13001516MM10A</t>
  </si>
  <si>
    <t>14038076TC20A</t>
  </si>
  <si>
    <t>normando cooper</t>
  </si>
  <si>
    <t>normando</t>
  </si>
  <si>
    <t>12007620CF10A</t>
  </si>
  <si>
    <t>carrie bein</t>
  </si>
  <si>
    <t>14013843CF10A</t>
  </si>
  <si>
    <t>15000453MM20A</t>
  </si>
  <si>
    <t>morris atkins</t>
  </si>
  <si>
    <t>14005219CF10A</t>
  </si>
  <si>
    <t>15003183MM10A</t>
  </si>
  <si>
    <t>alvyn doman</t>
  </si>
  <si>
    <t>alvyn</t>
  </si>
  <si>
    <t>doman</t>
  </si>
  <si>
    <t>13001378MM10A</t>
  </si>
  <si>
    <t>william ogburn</t>
  </si>
  <si>
    <t>ogburn</t>
  </si>
  <si>
    <t>14002677MU10A</t>
  </si>
  <si>
    <t>paul daley</t>
  </si>
  <si>
    <t>13017647CF10A</t>
  </si>
  <si>
    <t>14029738MU10A</t>
  </si>
  <si>
    <t>joseph acevedo</t>
  </si>
  <si>
    <t>04027017MM10A</t>
  </si>
  <si>
    <t>13045217TC10A</t>
  </si>
  <si>
    <t>shakeia gardner</t>
  </si>
  <si>
    <t>shakeia</t>
  </si>
  <si>
    <t>14017502MM10A</t>
  </si>
  <si>
    <t>15017687TC20A</t>
  </si>
  <si>
    <t>renardo clark</t>
  </si>
  <si>
    <t>renardo</t>
  </si>
  <si>
    <t>13017072CF10A</t>
  </si>
  <si>
    <t>14000372MM40A</t>
  </si>
  <si>
    <t>michael nocie</t>
  </si>
  <si>
    <t>nocie</t>
  </si>
  <si>
    <t>14004145MM10A</t>
  </si>
  <si>
    <t>chernard duval</t>
  </si>
  <si>
    <t>chernard</t>
  </si>
  <si>
    <t>11001609CF10A</t>
  </si>
  <si>
    <t>norval kelly</t>
  </si>
  <si>
    <t>norval</t>
  </si>
  <si>
    <t>14001820MM10A</t>
  </si>
  <si>
    <t>noel sequeira</t>
  </si>
  <si>
    <t>sequeira</t>
  </si>
  <si>
    <t>13008123MM10A</t>
  </si>
  <si>
    <t>ivan peralta</t>
  </si>
  <si>
    <t>13009231MM10A</t>
  </si>
  <si>
    <t>frantz beneche</t>
  </si>
  <si>
    <t>beneche</t>
  </si>
  <si>
    <t>13008850CF10A</t>
  </si>
  <si>
    <t>tyshawn dias</t>
  </si>
  <si>
    <t>tyshawn</t>
  </si>
  <si>
    <t>dias</t>
  </si>
  <si>
    <t>14013494CF10A</t>
  </si>
  <si>
    <t>15011650CF10A</t>
  </si>
  <si>
    <t>maxine peart</t>
  </si>
  <si>
    <t>maxine</t>
  </si>
  <si>
    <t>peart</t>
  </si>
  <si>
    <t>12010462CF10A</t>
  </si>
  <si>
    <t>bruce brundage</t>
  </si>
  <si>
    <t>brundage</t>
  </si>
  <si>
    <t>13022654MM10A</t>
  </si>
  <si>
    <t>14002162MM10A</t>
  </si>
  <si>
    <t>jackson echeniquepadilla</t>
  </si>
  <si>
    <t>echeniquepadilla</t>
  </si>
  <si>
    <t>13003045MM10A</t>
  </si>
  <si>
    <t>allison centolella</t>
  </si>
  <si>
    <t>allison</t>
  </si>
  <si>
    <t>centolella</t>
  </si>
  <si>
    <t>13002809CF10A</t>
  </si>
  <si>
    <t>13031378TC10A</t>
  </si>
  <si>
    <t>dvonte stewart</t>
  </si>
  <si>
    <t>dvonte</t>
  </si>
  <si>
    <t>10024797MM10A</t>
  </si>
  <si>
    <t>15007098MM10A</t>
  </si>
  <si>
    <t>syrefia kinchen</t>
  </si>
  <si>
    <t>syrefia</t>
  </si>
  <si>
    <t>13000238CF10A</t>
  </si>
  <si>
    <t>todd brown</t>
  </si>
  <si>
    <t>14000998CF10A</t>
  </si>
  <si>
    <t>john mompremier</t>
  </si>
  <si>
    <t>13011711CF10A</t>
  </si>
  <si>
    <t>danny black</t>
  </si>
  <si>
    <t>13023915MM10A</t>
  </si>
  <si>
    <t>14004242CF10A</t>
  </si>
  <si>
    <t>15006614MM10A</t>
  </si>
  <si>
    <t>carlheinz caprice</t>
  </si>
  <si>
    <t>carlheinz</t>
  </si>
  <si>
    <t>caprice</t>
  </si>
  <si>
    <t>13002190MM10A</t>
  </si>
  <si>
    <t>hamilton clarington</t>
  </si>
  <si>
    <t>clarington</t>
  </si>
  <si>
    <t>13017225CF10A</t>
  </si>
  <si>
    <t>14011978CF10A</t>
  </si>
  <si>
    <t>14011856CF10A</t>
  </si>
  <si>
    <t>Robbery-Strong Arm W/mask</t>
  </si>
  <si>
    <t>mercedes barrett</t>
  </si>
  <si>
    <t>14002193MM10A</t>
  </si>
  <si>
    <t>14010521MM10A</t>
  </si>
  <si>
    <t>nikki williams</t>
  </si>
  <si>
    <t>13019805MM10A</t>
  </si>
  <si>
    <t>renoir robinson</t>
  </si>
  <si>
    <t>renoir</t>
  </si>
  <si>
    <t>13007048CF10A</t>
  </si>
  <si>
    <t>george bocanegra</t>
  </si>
  <si>
    <t>13017868CF10A</t>
  </si>
  <si>
    <t>15001566MM10A</t>
  </si>
  <si>
    <t>15010780CF10A</t>
  </si>
  <si>
    <t>jonathon mckenzie</t>
  </si>
  <si>
    <t>14003786CF10A</t>
  </si>
  <si>
    <t>christopher lewis</t>
  </si>
  <si>
    <t>13008137MM10A</t>
  </si>
  <si>
    <t>15013125MM10A</t>
  </si>
  <si>
    <t>ali juma</t>
  </si>
  <si>
    <t>juma</t>
  </si>
  <si>
    <t>13017906CF10A</t>
  </si>
  <si>
    <t>sarah seiler</t>
  </si>
  <si>
    <t>seiler</t>
  </si>
  <si>
    <t>13006424CF10A</t>
  </si>
  <si>
    <t>wayne pinnock</t>
  </si>
  <si>
    <t>13016479CF10A</t>
  </si>
  <si>
    <t>13016715CF10A</t>
  </si>
  <si>
    <t>zaneti bienaime</t>
  </si>
  <si>
    <t>zaneti</t>
  </si>
  <si>
    <t>14001818CF10A</t>
  </si>
  <si>
    <t>14007757CF10A</t>
  </si>
  <si>
    <t>kenneth littlejohn</t>
  </si>
  <si>
    <t>littlejohn</t>
  </si>
  <si>
    <t>13004769CF10A</t>
  </si>
  <si>
    <t>15017969TC20A</t>
  </si>
  <si>
    <t>15010987MM10A</t>
  </si>
  <si>
    <t>giovanna flores</t>
  </si>
  <si>
    <t>giovanna</t>
  </si>
  <si>
    <t>13016305CF10A</t>
  </si>
  <si>
    <t>taryn quinterri</t>
  </si>
  <si>
    <t>taryn</t>
  </si>
  <si>
    <t>quinterri</t>
  </si>
  <si>
    <t>13016769CF10A</t>
  </si>
  <si>
    <t>edwin martinez</t>
  </si>
  <si>
    <t>13004055CF10A</t>
  </si>
  <si>
    <t>barton schroeder</t>
  </si>
  <si>
    <t>barton</t>
  </si>
  <si>
    <t>schroeder</t>
  </si>
  <si>
    <t>13021604MM10A</t>
  </si>
  <si>
    <t>14022957TC20A</t>
  </si>
  <si>
    <t>stiven alexis</t>
  </si>
  <si>
    <t>stiven</t>
  </si>
  <si>
    <t>14000561MM10A</t>
  </si>
  <si>
    <t>15001543MM10A</t>
  </si>
  <si>
    <t>ivette lopez</t>
  </si>
  <si>
    <t>ivette</t>
  </si>
  <si>
    <t>14009443MU10A</t>
  </si>
  <si>
    <t>michael vento</t>
  </si>
  <si>
    <t>vento</t>
  </si>
  <si>
    <t>13006108CF10A</t>
  </si>
  <si>
    <t>daniel barrett</t>
  </si>
  <si>
    <t>13005477MM10A</t>
  </si>
  <si>
    <t>13021032MM10A</t>
  </si>
  <si>
    <t>deandre chambers</t>
  </si>
  <si>
    <t>13000699CF10A</t>
  </si>
  <si>
    <t>13014916MM10A</t>
  </si>
  <si>
    <t>rosemary marchal</t>
  </si>
  <si>
    <t>rosemary</t>
  </si>
  <si>
    <t>marchal</t>
  </si>
  <si>
    <t>13008715MM10A</t>
  </si>
  <si>
    <t>alicia jackson</t>
  </si>
  <si>
    <t>13000990CF10A</t>
  </si>
  <si>
    <t>13015368CF10A</t>
  </si>
  <si>
    <t>joshua johnson</t>
  </si>
  <si>
    <t>13011484CF10A</t>
  </si>
  <si>
    <t>14000417CF10A</t>
  </si>
  <si>
    <t>robert sandholzer</t>
  </si>
  <si>
    <t>sandholzer</t>
  </si>
  <si>
    <t>13016932MM10A</t>
  </si>
  <si>
    <t>helena thornton</t>
  </si>
  <si>
    <t>helena</t>
  </si>
  <si>
    <t>13007486CF10A</t>
  </si>
  <si>
    <t>15005103CF10A</t>
  </si>
  <si>
    <t>mercedes richardson</t>
  </si>
  <si>
    <t>13018277TC10A</t>
  </si>
  <si>
    <t>13013510TC10A</t>
  </si>
  <si>
    <t>jayson norman</t>
  </si>
  <si>
    <t>jayson</t>
  </si>
  <si>
    <t>13009783MM10A</t>
  </si>
  <si>
    <t>adam diaz</t>
  </si>
  <si>
    <t>13011228CF10A</t>
  </si>
  <si>
    <t>13017430CF10A</t>
  </si>
  <si>
    <t>kenneth branch</t>
  </si>
  <si>
    <t>branch</t>
  </si>
  <si>
    <t>14004299CF10A</t>
  </si>
  <si>
    <t>14007613MM10A</t>
  </si>
  <si>
    <t>christopher jordan</t>
  </si>
  <si>
    <t>14005465MM10A</t>
  </si>
  <si>
    <t>mauro funez</t>
  </si>
  <si>
    <t>13012096CF10A</t>
  </si>
  <si>
    <t>christopher leal</t>
  </si>
  <si>
    <t>14000032MM10A</t>
  </si>
  <si>
    <t>olga baum</t>
  </si>
  <si>
    <t>baum</t>
  </si>
  <si>
    <t>13006358MM10A</t>
  </si>
  <si>
    <t>philip jamison</t>
  </si>
  <si>
    <t>13007418MM10A</t>
  </si>
  <si>
    <t>michelle gregorovic</t>
  </si>
  <si>
    <t>gregorovic</t>
  </si>
  <si>
    <t>14005955CF10A</t>
  </si>
  <si>
    <t>Sel Etc/Pos/w/Int Contrft Schd</t>
  </si>
  <si>
    <t>15011706MM10A</t>
  </si>
  <si>
    <t>jeremy gebar</t>
  </si>
  <si>
    <t>gebar</t>
  </si>
  <si>
    <t>13017515MM10A</t>
  </si>
  <si>
    <t>fredrick lambert</t>
  </si>
  <si>
    <t>13000560CF10A</t>
  </si>
  <si>
    <t>devin beasley</t>
  </si>
  <si>
    <t>14010593CF10A</t>
  </si>
  <si>
    <t>15010630MM10A</t>
  </si>
  <si>
    <t>16001690CF10A</t>
  </si>
  <si>
    <t>julio matamoros</t>
  </si>
  <si>
    <t>matamoros</t>
  </si>
  <si>
    <t>14000087MM10A</t>
  </si>
  <si>
    <t>christi sluder</t>
  </si>
  <si>
    <t>christi</t>
  </si>
  <si>
    <t>sluder</t>
  </si>
  <si>
    <t>13015691CF10A</t>
  </si>
  <si>
    <t>james turnquest</t>
  </si>
  <si>
    <t>11006650MM10A</t>
  </si>
  <si>
    <t>nikolay petrov</t>
  </si>
  <si>
    <t>nikolay</t>
  </si>
  <si>
    <t>petrov</t>
  </si>
  <si>
    <t>13002839CF10A</t>
  </si>
  <si>
    <t>gervaise hylton</t>
  </si>
  <si>
    <t>gervaise</t>
  </si>
  <si>
    <t>14005430MM10A</t>
  </si>
  <si>
    <t>jason bartley</t>
  </si>
  <si>
    <t>bartley</t>
  </si>
  <si>
    <t>13003068CF10A</t>
  </si>
  <si>
    <t>marshall phillips</t>
  </si>
  <si>
    <t>13003465MM10A</t>
  </si>
  <si>
    <t>mario delrio</t>
  </si>
  <si>
    <t>delrio</t>
  </si>
  <si>
    <t>13011607CF10A</t>
  </si>
  <si>
    <t>joe martinez</t>
  </si>
  <si>
    <t>14011428MM10A</t>
  </si>
  <si>
    <t>14017069MM10A</t>
  </si>
  <si>
    <t>15001713CF10A</t>
  </si>
  <si>
    <t>michael koons</t>
  </si>
  <si>
    <t>14002903CF10A</t>
  </si>
  <si>
    <t>15002512MM10A</t>
  </si>
  <si>
    <t>joseph garafolo</t>
  </si>
  <si>
    <t>garafolo</t>
  </si>
  <si>
    <t>13013338CF10A</t>
  </si>
  <si>
    <t>13062851TC20A</t>
  </si>
  <si>
    <t>brandon rogers</t>
  </si>
  <si>
    <t>14014536CF10A</t>
  </si>
  <si>
    <t>15024702TC20A</t>
  </si>
  <si>
    <t>anthony wells</t>
  </si>
  <si>
    <t>14000531CF10A</t>
  </si>
  <si>
    <t>toccara mcgill</t>
  </si>
  <si>
    <t>toccara</t>
  </si>
  <si>
    <t>14023910MU10A</t>
  </si>
  <si>
    <t>15013117TC20A</t>
  </si>
  <si>
    <t>jose llaguna</t>
  </si>
  <si>
    <t>llaguna</t>
  </si>
  <si>
    <t>13013138CF10A</t>
  </si>
  <si>
    <t>john tokay</t>
  </si>
  <si>
    <t>tokay</t>
  </si>
  <si>
    <t>13003840CF10A</t>
  </si>
  <si>
    <t>marvin bennett</t>
  </si>
  <si>
    <t>13000180MM10A</t>
  </si>
  <si>
    <t>irvans brutus</t>
  </si>
  <si>
    <t>irvans</t>
  </si>
  <si>
    <t>13018075MM10A</t>
  </si>
  <si>
    <t>13022475MM10A</t>
  </si>
  <si>
    <t>13017886CF10A</t>
  </si>
  <si>
    <t>Shoot In Occupied Building</t>
  </si>
  <si>
    <t>lazaro perez</t>
  </si>
  <si>
    <t>08023891CF10A</t>
  </si>
  <si>
    <t>14014273CF10A</t>
  </si>
  <si>
    <t>adam rodgers</t>
  </si>
  <si>
    <t>rodgers</t>
  </si>
  <si>
    <t>13007172MM10A</t>
  </si>
  <si>
    <t>sean martin</t>
  </si>
  <si>
    <t>14000613CF10A</t>
  </si>
  <si>
    <t>john lasko</t>
  </si>
  <si>
    <t>lasko</t>
  </si>
  <si>
    <t>12000560MM20A</t>
  </si>
  <si>
    <t>briani jackson</t>
  </si>
  <si>
    <t>briani</t>
  </si>
  <si>
    <t>13001570CF10A</t>
  </si>
  <si>
    <t>daniel price</t>
  </si>
  <si>
    <t>13022663MM10A</t>
  </si>
  <si>
    <t>14015348CF10A</t>
  </si>
  <si>
    <t>14007519MO10A</t>
  </si>
  <si>
    <t>daniel martins</t>
  </si>
  <si>
    <t>martins</t>
  </si>
  <si>
    <t>14001456CF10A</t>
  </si>
  <si>
    <t>william jarjour</t>
  </si>
  <si>
    <t>jarjour</t>
  </si>
  <si>
    <t>13004419CF10A</t>
  </si>
  <si>
    <t>ana mejarodriguez</t>
  </si>
  <si>
    <t>mejarodriguez</t>
  </si>
  <si>
    <t>13003160MM10A</t>
  </si>
  <si>
    <t>isaac wright</t>
  </si>
  <si>
    <t>13002630CF10A</t>
  </si>
  <si>
    <t>15010198MM10A</t>
  </si>
  <si>
    <t>raul castro</t>
  </si>
  <si>
    <t>13002961MM10A</t>
  </si>
  <si>
    <t>14042031TC20A</t>
  </si>
  <si>
    <t>jerry morival</t>
  </si>
  <si>
    <t>morival</t>
  </si>
  <si>
    <t>13006036CF10A</t>
  </si>
  <si>
    <t>luis melendez</t>
  </si>
  <si>
    <t>melendez</t>
  </si>
  <si>
    <t>13001438CF10A</t>
  </si>
  <si>
    <t>sheldon clark</t>
  </si>
  <si>
    <t>13021210MM10A</t>
  </si>
  <si>
    <t>13022403MM10A</t>
  </si>
  <si>
    <t>thajuana allen</t>
  </si>
  <si>
    <t>thajuana</t>
  </si>
  <si>
    <t>13016839CF10A</t>
  </si>
  <si>
    <t>cesare casamassa</t>
  </si>
  <si>
    <t>cesare</t>
  </si>
  <si>
    <t>casamassa</t>
  </si>
  <si>
    <t>14063284TC30A</t>
  </si>
  <si>
    <t>16004526TC40A</t>
  </si>
  <si>
    <t>showanda paul</t>
  </si>
  <si>
    <t>showanda</t>
  </si>
  <si>
    <t>13017271CF10A</t>
  </si>
  <si>
    <t>14013325MM10A</t>
  </si>
  <si>
    <t>kerri reid-cooks</t>
  </si>
  <si>
    <t>kerri</t>
  </si>
  <si>
    <t>reid-cooks</t>
  </si>
  <si>
    <t>13012863CF10A</t>
  </si>
  <si>
    <t>elton jones</t>
  </si>
  <si>
    <t>elton</t>
  </si>
  <si>
    <t>13012601CF10A</t>
  </si>
  <si>
    <t>13014974CF10A</t>
  </si>
  <si>
    <t>cinthya sanchez</t>
  </si>
  <si>
    <t>cinthya</t>
  </si>
  <si>
    <t>13005064CF10A</t>
  </si>
  <si>
    <t>ladarius blue</t>
  </si>
  <si>
    <t>ladarius</t>
  </si>
  <si>
    <t>13000364CF10A</t>
  </si>
  <si>
    <t>13035915TC10A</t>
  </si>
  <si>
    <t>cleon best</t>
  </si>
  <si>
    <t>cleon</t>
  </si>
  <si>
    <t>best</t>
  </si>
  <si>
    <t>13017552CF10A</t>
  </si>
  <si>
    <t>14001175MM20A</t>
  </si>
  <si>
    <t>craig evans</t>
  </si>
  <si>
    <t>13020650MM10A</t>
  </si>
  <si>
    <t>16001232MM10A</t>
  </si>
  <si>
    <t>kathy holmes</t>
  </si>
  <si>
    <t>13012648CF10A</t>
  </si>
  <si>
    <t>ryan debe</t>
  </si>
  <si>
    <t>13004527MM10A</t>
  </si>
  <si>
    <t>14008042CF10A</t>
  </si>
  <si>
    <t>Unlawful Use Of License</t>
  </si>
  <si>
    <t>sylvia sarner</t>
  </si>
  <si>
    <t>sylvia</t>
  </si>
  <si>
    <t>sarner</t>
  </si>
  <si>
    <t>13021042MM10A</t>
  </si>
  <si>
    <t>paul slade</t>
  </si>
  <si>
    <t>13022837MM10A</t>
  </si>
  <si>
    <t>tenetta woodruff</t>
  </si>
  <si>
    <t>tenetta</t>
  </si>
  <si>
    <t>woodruff</t>
  </si>
  <si>
    <t>13017062CF10A</t>
  </si>
  <si>
    <t>14018960TC30A</t>
  </si>
  <si>
    <t>Permit Unauthorizd Person Drv</t>
  </si>
  <si>
    <t>rabbir hossain</t>
  </si>
  <si>
    <t>rabbir</t>
  </si>
  <si>
    <t>13022285MM10A</t>
  </si>
  <si>
    <t>velarry boyd</t>
  </si>
  <si>
    <t>velarry</t>
  </si>
  <si>
    <t>08007031CF10A</t>
  </si>
  <si>
    <t>15006763CF10A</t>
  </si>
  <si>
    <t>charles land</t>
  </si>
  <si>
    <t>land</t>
  </si>
  <si>
    <t>13001829CF10A</t>
  </si>
  <si>
    <t>luis tiburcio</t>
  </si>
  <si>
    <t>tiburcio</t>
  </si>
  <si>
    <t>13014753MM10A</t>
  </si>
  <si>
    <t>14083327TC40A</t>
  </si>
  <si>
    <t>ivan cardona</t>
  </si>
  <si>
    <t>13013111CF10A</t>
  </si>
  <si>
    <t>michael williams</t>
  </si>
  <si>
    <t>13015108CF10A</t>
  </si>
  <si>
    <t>14024391TC20A</t>
  </si>
  <si>
    <t>noel lopez</t>
  </si>
  <si>
    <t>13006914CF10A</t>
  </si>
  <si>
    <t>13006885CF10A</t>
  </si>
  <si>
    <t>nackson jean</t>
  </si>
  <si>
    <t>nackson</t>
  </si>
  <si>
    <t>13006133MM10A</t>
  </si>
  <si>
    <t>brian guillen</t>
  </si>
  <si>
    <t>13013514CF10A</t>
  </si>
  <si>
    <t>daniel wick</t>
  </si>
  <si>
    <t>wick</t>
  </si>
  <si>
    <t>13023212MM10A</t>
  </si>
  <si>
    <t>john gambuzza</t>
  </si>
  <si>
    <t>gambuzza</t>
  </si>
  <si>
    <t>12013014CF10A</t>
  </si>
  <si>
    <t>14000408MM30A</t>
  </si>
  <si>
    <t>gail thibeault</t>
  </si>
  <si>
    <t>gail</t>
  </si>
  <si>
    <t>thibeault</t>
  </si>
  <si>
    <t>12025506MM10A</t>
  </si>
  <si>
    <t>jacob samp</t>
  </si>
  <si>
    <t>samp</t>
  </si>
  <si>
    <t>14008757CF10A</t>
  </si>
  <si>
    <t>15005164CF10A</t>
  </si>
  <si>
    <t>anthony ali</t>
  </si>
  <si>
    <t>13022674MM10A</t>
  </si>
  <si>
    <t>dionisqui paredes</t>
  </si>
  <si>
    <t>dionisqui</t>
  </si>
  <si>
    <t>14001660CF10A</t>
  </si>
  <si>
    <t>yves souffrant</t>
  </si>
  <si>
    <t>souffrant</t>
  </si>
  <si>
    <t>13015662MM10A</t>
  </si>
  <si>
    <t>krystal thompson</t>
  </si>
  <si>
    <t>13002740MM10A</t>
  </si>
  <si>
    <t>14002064MM10A</t>
  </si>
  <si>
    <t>jimmy bessard</t>
  </si>
  <si>
    <t>bessard</t>
  </si>
  <si>
    <t>14001586CF10A</t>
  </si>
  <si>
    <t>15040287TC30A</t>
  </si>
  <si>
    <t>maura mitchell</t>
  </si>
  <si>
    <t>maura</t>
  </si>
  <si>
    <t>13013603CF10A</t>
  </si>
  <si>
    <t>mary villinis</t>
  </si>
  <si>
    <t>villinis</t>
  </si>
  <si>
    <t>14010666CF10A</t>
  </si>
  <si>
    <t>14012285CF10A</t>
  </si>
  <si>
    <t>myron jones</t>
  </si>
  <si>
    <t>14007540CF10A</t>
  </si>
  <si>
    <t>15002071CF10A</t>
  </si>
  <si>
    <t>john taddeo</t>
  </si>
  <si>
    <t>taddeo</t>
  </si>
  <si>
    <t>13014882CF10A</t>
  </si>
  <si>
    <t>adrian grimes</t>
  </si>
  <si>
    <t>13006839CF10A</t>
  </si>
  <si>
    <t>fernando mayer</t>
  </si>
  <si>
    <t>mayer</t>
  </si>
  <si>
    <t>13004042CF10A</t>
  </si>
  <si>
    <t>13016473CF10A</t>
  </si>
  <si>
    <t>Retaliate Wit/Vict No Injury</t>
  </si>
  <si>
    <t>Vehicular Homicide</t>
  </si>
  <si>
    <t>nelson guerrero</t>
  </si>
  <si>
    <t>13006406CF10A</t>
  </si>
  <si>
    <t>jameal adderley</t>
  </si>
  <si>
    <t>jameal</t>
  </si>
  <si>
    <t>13003598CF10A</t>
  </si>
  <si>
    <t>nelson bauza</t>
  </si>
  <si>
    <t>bauza</t>
  </si>
  <si>
    <t>13006185CF10A</t>
  </si>
  <si>
    <t>Possession Of Anabolic Steroid</t>
  </si>
  <si>
    <t>theodis presmy</t>
  </si>
  <si>
    <t>theodis</t>
  </si>
  <si>
    <t>presmy</t>
  </si>
  <si>
    <t>13009478MM10A</t>
  </si>
  <si>
    <t>13013561CF10A</t>
  </si>
  <si>
    <t>16001464MM10A</t>
  </si>
  <si>
    <t>marvin slayden</t>
  </si>
  <si>
    <t>slayden</t>
  </si>
  <si>
    <t>14010634CF10A</t>
  </si>
  <si>
    <t>14002736MM20A</t>
  </si>
  <si>
    <t>jennifer crowe</t>
  </si>
  <si>
    <t>crowe</t>
  </si>
  <si>
    <t>13009181CF10A</t>
  </si>
  <si>
    <t>justin reynoso</t>
  </si>
  <si>
    <t>reynoso</t>
  </si>
  <si>
    <t>14003755CF10A</t>
  </si>
  <si>
    <t>carlos butler</t>
  </si>
  <si>
    <t>13007034TC10A</t>
  </si>
  <si>
    <t>14020678TC10A</t>
  </si>
  <si>
    <t>gartrell tolbert</t>
  </si>
  <si>
    <t>gartrell</t>
  </si>
  <si>
    <t>tolbert</t>
  </si>
  <si>
    <t>14012720MM10A</t>
  </si>
  <si>
    <t>14017397MM10A</t>
  </si>
  <si>
    <t>jennifer hyacinth</t>
  </si>
  <si>
    <t>hyacinth</t>
  </si>
  <si>
    <t>14003764CF10A</t>
  </si>
  <si>
    <t>15002169MM10A</t>
  </si>
  <si>
    <t>15004034CF10A</t>
  </si>
  <si>
    <t>judith guadagino</t>
  </si>
  <si>
    <t>judith</t>
  </si>
  <si>
    <t>guadagino</t>
  </si>
  <si>
    <t>14002829MU10A</t>
  </si>
  <si>
    <t>cleon grant</t>
  </si>
  <si>
    <t>13006359CF10A</t>
  </si>
  <si>
    <t>15001272CF10A</t>
  </si>
  <si>
    <t>andrea jordan</t>
  </si>
  <si>
    <t>13008532CF10A</t>
  </si>
  <si>
    <t>jamar burton</t>
  </si>
  <si>
    <t>10001925CF10B</t>
  </si>
  <si>
    <t>14013846MM10A</t>
  </si>
  <si>
    <t>michael holloway</t>
  </si>
  <si>
    <t>12006199CF10A</t>
  </si>
  <si>
    <t>flavio silva</t>
  </si>
  <si>
    <t>flavio</t>
  </si>
  <si>
    <t>13010461MM10A</t>
  </si>
  <si>
    <t>cobie tai</t>
  </si>
  <si>
    <t>cobie</t>
  </si>
  <si>
    <t>tai</t>
  </si>
  <si>
    <t>13010803CF10A</t>
  </si>
  <si>
    <t>sean gibboney</t>
  </si>
  <si>
    <t>gibboney</t>
  </si>
  <si>
    <t>13001915CF10A</t>
  </si>
  <si>
    <t>13027865TC10A</t>
  </si>
  <si>
    <t>johnny ross</t>
  </si>
  <si>
    <t>14002813MM10A</t>
  </si>
  <si>
    <t>14012850MM10A</t>
  </si>
  <si>
    <t>walkina mcclary</t>
  </si>
  <si>
    <t>walkina</t>
  </si>
  <si>
    <t>mcclary</t>
  </si>
  <si>
    <t>13002636CF10A</t>
  </si>
  <si>
    <t>13010963CF10A</t>
  </si>
  <si>
    <t>danielle ervin</t>
  </si>
  <si>
    <t>14000150MM10A</t>
  </si>
  <si>
    <t>15008317CF10A</t>
  </si>
  <si>
    <t>velon owens</t>
  </si>
  <si>
    <t>velon</t>
  </si>
  <si>
    <t>13012676CF10A</t>
  </si>
  <si>
    <t>14005801CF10A</t>
  </si>
  <si>
    <t>13001867MM10A</t>
  </si>
  <si>
    <t>jayson velazquez</t>
  </si>
  <si>
    <t>velazquez</t>
  </si>
  <si>
    <t>12003937MM10A</t>
  </si>
  <si>
    <t>13002552MM10A</t>
  </si>
  <si>
    <t>courtney knoche</t>
  </si>
  <si>
    <t>knoche</t>
  </si>
  <si>
    <t>14016653MM10A</t>
  </si>
  <si>
    <t>15010813MM10A</t>
  </si>
  <si>
    <t>erik posada</t>
  </si>
  <si>
    <t>14007072CF10A</t>
  </si>
  <si>
    <t>14016117CF10A</t>
  </si>
  <si>
    <t>elias losada</t>
  </si>
  <si>
    <t>elias</t>
  </si>
  <si>
    <t>losada</t>
  </si>
  <si>
    <t>13010698CF10A</t>
  </si>
  <si>
    <t>15048877TC30A</t>
  </si>
  <si>
    <t>14017341MM10A</t>
  </si>
  <si>
    <t>14017550MM10A</t>
  </si>
  <si>
    <t>bruce gerson</t>
  </si>
  <si>
    <t>gerson</t>
  </si>
  <si>
    <t>13015495MM10A</t>
  </si>
  <si>
    <t>neil lynch</t>
  </si>
  <si>
    <t>13006741CF10A</t>
  </si>
  <si>
    <t>nikole curiel</t>
  </si>
  <si>
    <t>nikole</t>
  </si>
  <si>
    <t>curiel</t>
  </si>
  <si>
    <t>13017059MM10A</t>
  </si>
  <si>
    <t>leon jackson</t>
  </si>
  <si>
    <t>12012719CO10A</t>
  </si>
  <si>
    <t>14002995MM40A</t>
  </si>
  <si>
    <t>patrick doerfor</t>
  </si>
  <si>
    <t>doerfor</t>
  </si>
  <si>
    <t>14000988CF10A</t>
  </si>
  <si>
    <t>okeel prince-newland</t>
  </si>
  <si>
    <t>okeel</t>
  </si>
  <si>
    <t>prince-newland</t>
  </si>
  <si>
    <t>13004254CF10A</t>
  </si>
  <si>
    <t>daniel motta</t>
  </si>
  <si>
    <t>motta</t>
  </si>
  <si>
    <t>13006142MM10A</t>
  </si>
  <si>
    <t>monica churchill</t>
  </si>
  <si>
    <t>13001196MM10A</t>
  </si>
  <si>
    <t>travis spencer</t>
  </si>
  <si>
    <t>14012703CF10A</t>
  </si>
  <si>
    <t>15003138MM20A</t>
  </si>
  <si>
    <t>richard henry</t>
  </si>
  <si>
    <t>13002332CF10A</t>
  </si>
  <si>
    <t>Exhibition Weapon School Prop</t>
  </si>
  <si>
    <t>13002682CF10A</t>
  </si>
  <si>
    <t>eugene previl</t>
  </si>
  <si>
    <t>previl</t>
  </si>
  <si>
    <t>13006109CF10A</t>
  </si>
  <si>
    <t>13009482MM10A</t>
  </si>
  <si>
    <t>britney edwards</t>
  </si>
  <si>
    <t>britney</t>
  </si>
  <si>
    <t>14003519CF10A</t>
  </si>
  <si>
    <t>carl toussaint</t>
  </si>
  <si>
    <t>12012807MM10A</t>
  </si>
  <si>
    <t>reggie williams</t>
  </si>
  <si>
    <t>reggie</t>
  </si>
  <si>
    <t>13004608CF10A</t>
  </si>
  <si>
    <t>14005767CF10A</t>
  </si>
  <si>
    <t>sandy harrell</t>
  </si>
  <si>
    <t>13021769MM10A</t>
  </si>
  <si>
    <t>david kelley</t>
  </si>
  <si>
    <t>14006390CF10A</t>
  </si>
  <si>
    <t>15008291CF10A</t>
  </si>
  <si>
    <t>rodney toussaint</t>
  </si>
  <si>
    <t>13019829MM10A</t>
  </si>
  <si>
    <t>michael fleming</t>
  </si>
  <si>
    <t>13002995CF10A</t>
  </si>
  <si>
    <t>jessica scirghio</t>
  </si>
  <si>
    <t>scirghio</t>
  </si>
  <si>
    <t>13013922CF10A</t>
  </si>
  <si>
    <t>neil hidalgo</t>
  </si>
  <si>
    <t>14000977CF10A</t>
  </si>
  <si>
    <t>michael assarian</t>
  </si>
  <si>
    <t>assarian</t>
  </si>
  <si>
    <t>13010028CF10A</t>
  </si>
  <si>
    <t>robert brack</t>
  </si>
  <si>
    <t>brack</t>
  </si>
  <si>
    <t>13002513CF10A</t>
  </si>
  <si>
    <t>13006973CF10A</t>
  </si>
  <si>
    <t>timothy barnes</t>
  </si>
  <si>
    <t>13012995CF10A</t>
  </si>
  <si>
    <t>14079313TC30A</t>
  </si>
  <si>
    <t>clayton mitchell</t>
  </si>
  <si>
    <t>12016646CF10A</t>
  </si>
  <si>
    <t>jason hedges</t>
  </si>
  <si>
    <t>hedges</t>
  </si>
  <si>
    <t>13013809CF10A</t>
  </si>
  <si>
    <t>lance bonsignore</t>
  </si>
  <si>
    <t>bonsignore</t>
  </si>
  <si>
    <t>14009339MM10A</t>
  </si>
  <si>
    <t>16005668TC40A</t>
  </si>
  <si>
    <t>todd carter</t>
  </si>
  <si>
    <t>13021206MM10A</t>
  </si>
  <si>
    <t>14000750MM20A</t>
  </si>
  <si>
    <t>kayla vantreese</t>
  </si>
  <si>
    <t>vantreese</t>
  </si>
  <si>
    <t>13015158MM10A</t>
  </si>
  <si>
    <t>john gabriel</t>
  </si>
  <si>
    <t>13004555CF10A</t>
  </si>
  <si>
    <t>13041941TC10A</t>
  </si>
  <si>
    <t>ralante archibald</t>
  </si>
  <si>
    <t>ralante</t>
  </si>
  <si>
    <t>09017907CF10A</t>
  </si>
  <si>
    <t>14011383CF10A</t>
  </si>
  <si>
    <t>christopher cordell</t>
  </si>
  <si>
    <t>cordell</t>
  </si>
  <si>
    <t>14001752CF10A</t>
  </si>
  <si>
    <t>15010272CF10A</t>
  </si>
  <si>
    <t>latavyia tucker</t>
  </si>
  <si>
    <t>latavyia</t>
  </si>
  <si>
    <t>13013783CF10A</t>
  </si>
  <si>
    <t>brik warren</t>
  </si>
  <si>
    <t>brik</t>
  </si>
  <si>
    <t>13001097MM10A</t>
  </si>
  <si>
    <t>13022709TC20A</t>
  </si>
  <si>
    <t>sergio santibanez-cruz</t>
  </si>
  <si>
    <t>santibanez-cruz</t>
  </si>
  <si>
    <t>13001439CF10A</t>
  </si>
  <si>
    <t>Purchase Of Cocaine</t>
  </si>
  <si>
    <t>malcolm robinson</t>
  </si>
  <si>
    <t>14011836MM10A</t>
  </si>
  <si>
    <t>16004922TC10A</t>
  </si>
  <si>
    <t>seth jackson</t>
  </si>
  <si>
    <t>seth</t>
  </si>
  <si>
    <t>12010013CF10A</t>
  </si>
  <si>
    <t>14007386MM10A</t>
  </si>
  <si>
    <t>john dunn</t>
  </si>
  <si>
    <t>14002251CF10A</t>
  </si>
  <si>
    <t>15018227TC20A</t>
  </si>
  <si>
    <t>yanielys garcia-fernandez</t>
  </si>
  <si>
    <t>yanielys</t>
  </si>
  <si>
    <t>garcia-fernandez</t>
  </si>
  <si>
    <t>13001523CF10A</t>
  </si>
  <si>
    <t>massiel espinosa</t>
  </si>
  <si>
    <t>massiel</t>
  </si>
  <si>
    <t>13016206MM10A</t>
  </si>
  <si>
    <t>omar baptiste</t>
  </si>
  <si>
    <t>13014443CF10A</t>
  </si>
  <si>
    <t>takeyma doe</t>
  </si>
  <si>
    <t>takeyma</t>
  </si>
  <si>
    <t>14000166MM10A</t>
  </si>
  <si>
    <t>15001302MM30A</t>
  </si>
  <si>
    <t>fenamarie brooks</t>
  </si>
  <si>
    <t>fenamarie</t>
  </si>
  <si>
    <t>13017222CF10A</t>
  </si>
  <si>
    <t>14012053MM10A</t>
  </si>
  <si>
    <t>jesse hartsell</t>
  </si>
  <si>
    <t>hartsell</t>
  </si>
  <si>
    <t>14005523MM10A</t>
  </si>
  <si>
    <t>samantha zachary</t>
  </si>
  <si>
    <t>13023819MM10A</t>
  </si>
  <si>
    <t>14000645MM10A</t>
  </si>
  <si>
    <t>alexsis perkins</t>
  </si>
  <si>
    <t>alexsis</t>
  </si>
  <si>
    <t>13023880MM10A</t>
  </si>
  <si>
    <t>14015442CF10A</t>
  </si>
  <si>
    <t>edward eggers</t>
  </si>
  <si>
    <t>eggers</t>
  </si>
  <si>
    <t>13014792CF10A</t>
  </si>
  <si>
    <t>14001863MM10A</t>
  </si>
  <si>
    <t>demetrius boyd</t>
  </si>
  <si>
    <t>13003404MM10A</t>
  </si>
  <si>
    <t>14014062TC30A</t>
  </si>
  <si>
    <t>bruce burdin</t>
  </si>
  <si>
    <t>burdin</t>
  </si>
  <si>
    <t>12072600TC30A</t>
  </si>
  <si>
    <t>14026277TC10A</t>
  </si>
  <si>
    <t>14003672MM10A</t>
  </si>
  <si>
    <t>14011300MM10A</t>
  </si>
  <si>
    <t>royal jackson</t>
  </si>
  <si>
    <t>royal</t>
  </si>
  <si>
    <t>14009024MM10A</t>
  </si>
  <si>
    <t>14010732MM10A</t>
  </si>
  <si>
    <t>berloudi simon</t>
  </si>
  <si>
    <t>berloudi</t>
  </si>
  <si>
    <t>14012547CF10A</t>
  </si>
  <si>
    <t>15011959CF10A</t>
  </si>
  <si>
    <t>miss howard</t>
  </si>
  <si>
    <t>miss</t>
  </si>
  <si>
    <t>14002810CF10A</t>
  </si>
  <si>
    <t>dwight francis</t>
  </si>
  <si>
    <t>13005639CF10A</t>
  </si>
  <si>
    <t>14000199MM20A</t>
  </si>
  <si>
    <t>marion davis</t>
  </si>
  <si>
    <t>13073100TC30A</t>
  </si>
  <si>
    <t>mikel ervin</t>
  </si>
  <si>
    <t>mikel</t>
  </si>
  <si>
    <t>13004913CF10A</t>
  </si>
  <si>
    <t>miguel pena</t>
  </si>
  <si>
    <t>14003668CF10A</t>
  </si>
  <si>
    <t>christopher mayer</t>
  </si>
  <si>
    <t>14000748CF10A</t>
  </si>
  <si>
    <t>branden williams</t>
  </si>
  <si>
    <t>13015156MM10A</t>
  </si>
  <si>
    <t>13017586CF10A</t>
  </si>
  <si>
    <t>renee lamarche</t>
  </si>
  <si>
    <t>lamarche</t>
  </si>
  <si>
    <t>13003929CF10A</t>
  </si>
  <si>
    <t>13006106CF10A</t>
  </si>
  <si>
    <t>14011095MM10A</t>
  </si>
  <si>
    <t>steven kitt</t>
  </si>
  <si>
    <t>kitt</t>
  </si>
  <si>
    <t>13014016CF10A</t>
  </si>
  <si>
    <t>nicholas caffarilla</t>
  </si>
  <si>
    <t>caffarilla</t>
  </si>
  <si>
    <t>13005731MM10A</t>
  </si>
  <si>
    <t>daniel finnegan</t>
  </si>
  <si>
    <t>finnegan</t>
  </si>
  <si>
    <t>14014765MM10A</t>
  </si>
  <si>
    <t>15011585MM10A</t>
  </si>
  <si>
    <t>markevis harvard</t>
  </si>
  <si>
    <t>markevis</t>
  </si>
  <si>
    <t>14013297CF10A</t>
  </si>
  <si>
    <t>14102738TC30A</t>
  </si>
  <si>
    <t>jorge aziles</t>
  </si>
  <si>
    <t>aziles</t>
  </si>
  <si>
    <t>13008989MM10A</t>
  </si>
  <si>
    <t>brent curry</t>
  </si>
  <si>
    <t>13005110CF10A</t>
  </si>
  <si>
    <t>joshua bass</t>
  </si>
  <si>
    <t>13005036CF10A</t>
  </si>
  <si>
    <t>14006277CF10A</t>
  </si>
  <si>
    <t>gay diamond</t>
  </si>
  <si>
    <t>12014536CF10A</t>
  </si>
  <si>
    <t>16001128MO10A</t>
  </si>
  <si>
    <t>naiboby castro</t>
  </si>
  <si>
    <t>naiboby</t>
  </si>
  <si>
    <t>14013424CF10A</t>
  </si>
  <si>
    <t>15016451CF10A</t>
  </si>
  <si>
    <t>marcus massicot</t>
  </si>
  <si>
    <t>massicot</t>
  </si>
  <si>
    <t>14003559MM10A</t>
  </si>
  <si>
    <t>eric newman</t>
  </si>
  <si>
    <t>newman</t>
  </si>
  <si>
    <t>13014778MM10A</t>
  </si>
  <si>
    <t>damian fletcher</t>
  </si>
  <si>
    <t>13016496CF10A</t>
  </si>
  <si>
    <t>14044367TC40A</t>
  </si>
  <si>
    <t>mervin cohen</t>
  </si>
  <si>
    <t>mervin</t>
  </si>
  <si>
    <t>13018992MM10A</t>
  </si>
  <si>
    <t>daniella octelus</t>
  </si>
  <si>
    <t>octelus</t>
  </si>
  <si>
    <t>13002529CF10A</t>
  </si>
  <si>
    <t>tyrone mais</t>
  </si>
  <si>
    <t>mais</t>
  </si>
  <si>
    <t>13015586CF10A</t>
  </si>
  <si>
    <t>tomas rivas</t>
  </si>
  <si>
    <t>13007445MM10A</t>
  </si>
  <si>
    <t>kenneth manning</t>
  </si>
  <si>
    <t>13003825CF10A</t>
  </si>
  <si>
    <t>16001918CF10A</t>
  </si>
  <si>
    <t>willie pichardo</t>
  </si>
  <si>
    <t>pichardo</t>
  </si>
  <si>
    <t>14003634MM10A</t>
  </si>
  <si>
    <t>14008472MM10A</t>
  </si>
  <si>
    <t>keith richmond</t>
  </si>
  <si>
    <t>richmond</t>
  </si>
  <si>
    <t>13006675CF10A</t>
  </si>
  <si>
    <t>14015883CF10A</t>
  </si>
  <si>
    <t>daniel mcbride</t>
  </si>
  <si>
    <t>13001331CF10A</t>
  </si>
  <si>
    <t>14000955CF10A</t>
  </si>
  <si>
    <t>jesse yisael</t>
  </si>
  <si>
    <t>yisael</t>
  </si>
  <si>
    <t>08018178CF10A</t>
  </si>
  <si>
    <t>14000606CF10A</t>
  </si>
  <si>
    <t>michelle st. surin</t>
  </si>
  <si>
    <t>st. surin</t>
  </si>
  <si>
    <t>13007183CF10A</t>
  </si>
  <si>
    <t>ricky arneson</t>
  </si>
  <si>
    <t>arneson</t>
  </si>
  <si>
    <t>13021684MM10A</t>
  </si>
  <si>
    <t>14017047CF10A</t>
  </si>
  <si>
    <t>twana williams</t>
  </si>
  <si>
    <t>twana</t>
  </si>
  <si>
    <t>13015475CF10A</t>
  </si>
  <si>
    <t>ceddrick mcgirt</t>
  </si>
  <si>
    <t>ceddrick</t>
  </si>
  <si>
    <t>14000925CF10A</t>
  </si>
  <si>
    <t>15004355TC10A</t>
  </si>
  <si>
    <t>mary nelson</t>
  </si>
  <si>
    <t>14001799MM10A</t>
  </si>
  <si>
    <t>keyanna stephens</t>
  </si>
  <si>
    <t>keyanna</t>
  </si>
  <si>
    <t>13002411CF10A</t>
  </si>
  <si>
    <t>14013253CF10A</t>
  </si>
  <si>
    <t>uriel young</t>
  </si>
  <si>
    <t>uriel</t>
  </si>
  <si>
    <t>13002666CF10A</t>
  </si>
  <si>
    <t>michael bentivegna</t>
  </si>
  <si>
    <t>bentivegna</t>
  </si>
  <si>
    <t>14014140CF10A</t>
  </si>
  <si>
    <t>16000966MM10A</t>
  </si>
  <si>
    <t>dalphley dieujuste</t>
  </si>
  <si>
    <t>dalphley</t>
  </si>
  <si>
    <t>dieujuste</t>
  </si>
  <si>
    <t>13012024CF10A</t>
  </si>
  <si>
    <t>jermaine williams</t>
  </si>
  <si>
    <t>13016681CF10A</t>
  </si>
  <si>
    <t>14020961TC20A</t>
  </si>
  <si>
    <t>alvaro tinoco</t>
  </si>
  <si>
    <t>alvaro</t>
  </si>
  <si>
    <t>tinoco</t>
  </si>
  <si>
    <t>14007296CF10A</t>
  </si>
  <si>
    <t>15020954TC40A</t>
  </si>
  <si>
    <t>trevaris session</t>
  </si>
  <si>
    <t>trevaris</t>
  </si>
  <si>
    <t>13003472CF10A</t>
  </si>
  <si>
    <t>15000095MM10A</t>
  </si>
  <si>
    <t>yanderi soto</t>
  </si>
  <si>
    <t>yanderi</t>
  </si>
  <si>
    <t>13009036CF10A</t>
  </si>
  <si>
    <t>saschelle simms</t>
  </si>
  <si>
    <t>saschelle</t>
  </si>
  <si>
    <t>13010871CF10A</t>
  </si>
  <si>
    <t>martin martinez</t>
  </si>
  <si>
    <t>13000050CF10A</t>
  </si>
  <si>
    <t>pedro arencibia</t>
  </si>
  <si>
    <t>arencibia</t>
  </si>
  <si>
    <t>14002669CF10A</t>
  </si>
  <si>
    <t>jamon bossier</t>
  </si>
  <si>
    <t>jamon</t>
  </si>
  <si>
    <t>bossier</t>
  </si>
  <si>
    <t>13003740CF10A</t>
  </si>
  <si>
    <t>travis telfair</t>
  </si>
  <si>
    <t>telfair</t>
  </si>
  <si>
    <t>13006878MM10A</t>
  </si>
  <si>
    <t>14003449CF10A</t>
  </si>
  <si>
    <t>darvin smith</t>
  </si>
  <si>
    <t>darvin</t>
  </si>
  <si>
    <t>02004130MM10A</t>
  </si>
  <si>
    <t>nicholas leslie</t>
  </si>
  <si>
    <t>13019137MM10A</t>
  </si>
  <si>
    <t>14053053TC20A</t>
  </si>
  <si>
    <t>claude ruel</t>
  </si>
  <si>
    <t>14006303CF10A</t>
  </si>
  <si>
    <t>15010476MM10A</t>
  </si>
  <si>
    <t>evon jones</t>
  </si>
  <si>
    <t>evon</t>
  </si>
  <si>
    <t>13016014CF10A</t>
  </si>
  <si>
    <t>15008677MM10A</t>
  </si>
  <si>
    <t>irwin baxter</t>
  </si>
  <si>
    <t>14005009CF10A</t>
  </si>
  <si>
    <t>14005452CF10A</t>
  </si>
  <si>
    <t>derrick powell</t>
  </si>
  <si>
    <t>13006260CF10A</t>
  </si>
  <si>
    <t>13008467CF10A</t>
  </si>
  <si>
    <t>arthur washington</t>
  </si>
  <si>
    <t>13009421CF10A</t>
  </si>
  <si>
    <t>demetrius weeks</t>
  </si>
  <si>
    <t>weeks</t>
  </si>
  <si>
    <t>13000128MM10A</t>
  </si>
  <si>
    <t>steven orton</t>
  </si>
  <si>
    <t>orton</t>
  </si>
  <si>
    <t>13016825CF10A</t>
  </si>
  <si>
    <t>14005627TC20A</t>
  </si>
  <si>
    <t>christopher rhodes</t>
  </si>
  <si>
    <t>rhodes</t>
  </si>
  <si>
    <t>13001004CF10A</t>
  </si>
  <si>
    <t>allen willey</t>
  </si>
  <si>
    <t>13000584MM10A</t>
  </si>
  <si>
    <t>tony orr</t>
  </si>
  <si>
    <t>13013165CF10A</t>
  </si>
  <si>
    <t>13023543MM10A</t>
  </si>
  <si>
    <t>cony bonilla</t>
  </si>
  <si>
    <t>cony</t>
  </si>
  <si>
    <t>13004776MM10A</t>
  </si>
  <si>
    <t>shaun shakespeare</t>
  </si>
  <si>
    <t>shakespeare</t>
  </si>
  <si>
    <t>13011707CF10A</t>
  </si>
  <si>
    <t>deandre rolle</t>
  </si>
  <si>
    <t>12022838TC10A</t>
  </si>
  <si>
    <t>savannah bridges</t>
  </si>
  <si>
    <t>14005166MM10A</t>
  </si>
  <si>
    <t>15002685MM10A</t>
  </si>
  <si>
    <t>john gorczyca</t>
  </si>
  <si>
    <t>gorczyca</t>
  </si>
  <si>
    <t>13022038MM10A</t>
  </si>
  <si>
    <t>jacqueline warrick</t>
  </si>
  <si>
    <t>11011212CF10A</t>
  </si>
  <si>
    <t>13016687CF10A</t>
  </si>
  <si>
    <t>raquel stewart</t>
  </si>
  <si>
    <t>raquel</t>
  </si>
  <si>
    <t>13017314CF10A</t>
  </si>
  <si>
    <t>14004715CF10A</t>
  </si>
  <si>
    <t>marquis taylor</t>
  </si>
  <si>
    <t>14013886CF10A</t>
  </si>
  <si>
    <t>15006266MM10A</t>
  </si>
  <si>
    <t>syreta moye</t>
  </si>
  <si>
    <t>syreta</t>
  </si>
  <si>
    <t>13004724MM10A</t>
  </si>
  <si>
    <t>aven vaughn</t>
  </si>
  <si>
    <t>aven</t>
  </si>
  <si>
    <t>13009631CF10A</t>
  </si>
  <si>
    <t>13061255TC20A</t>
  </si>
  <si>
    <t>ronald sales</t>
  </si>
  <si>
    <t>sales</t>
  </si>
  <si>
    <t>12016933CF10A</t>
  </si>
  <si>
    <t>duane hawkins</t>
  </si>
  <si>
    <t>14002486CF10A</t>
  </si>
  <si>
    <t>15014560CF10A</t>
  </si>
  <si>
    <t>barbara mitchell</t>
  </si>
  <si>
    <t>13014378CF10A</t>
  </si>
  <si>
    <t>14013147CF10A</t>
  </si>
  <si>
    <t>15001716MM30A</t>
  </si>
  <si>
    <t>james sauer</t>
  </si>
  <si>
    <t>sauer</t>
  </si>
  <si>
    <t>13006872MM10A</t>
  </si>
  <si>
    <t>colleen louis</t>
  </si>
  <si>
    <t>colleen</t>
  </si>
  <si>
    <t>14000129CF10A</t>
  </si>
  <si>
    <t>alejandra palacios</t>
  </si>
  <si>
    <t>alejandra</t>
  </si>
  <si>
    <t>13023182MM10A</t>
  </si>
  <si>
    <t>jazzy johnson</t>
  </si>
  <si>
    <t>jazzy</t>
  </si>
  <si>
    <t>13002753CF10A</t>
  </si>
  <si>
    <t>13005926CF10A</t>
  </si>
  <si>
    <t>jazmin gonzalez</t>
  </si>
  <si>
    <t>jazmin</t>
  </si>
  <si>
    <t>13010520MM10A</t>
  </si>
  <si>
    <t>mazen caceres</t>
  </si>
  <si>
    <t>mazen</t>
  </si>
  <si>
    <t>caceres</t>
  </si>
  <si>
    <t>14001953CF10A</t>
  </si>
  <si>
    <t>christopher tribie</t>
  </si>
  <si>
    <t>tribie</t>
  </si>
  <si>
    <t>14009385MM10A</t>
  </si>
  <si>
    <t>14012691CF10A</t>
  </si>
  <si>
    <t>bernitrust harrigan</t>
  </si>
  <si>
    <t>bernitrust</t>
  </si>
  <si>
    <t>harrigan</t>
  </si>
  <si>
    <t>13006588MM10A</t>
  </si>
  <si>
    <t>steven alardo</t>
  </si>
  <si>
    <t>alardo</t>
  </si>
  <si>
    <t>14008982CF10A</t>
  </si>
  <si>
    <t>14009819CF10A</t>
  </si>
  <si>
    <t>fabian frazier</t>
  </si>
  <si>
    <t>13009590CF10A</t>
  </si>
  <si>
    <t>14007656CF10A</t>
  </si>
  <si>
    <t>priscilla chavez</t>
  </si>
  <si>
    <t>13022591MM10A</t>
  </si>
  <si>
    <t>garland humpheries</t>
  </si>
  <si>
    <t>humpheries</t>
  </si>
  <si>
    <t>13005340MM10A</t>
  </si>
  <si>
    <t>tyler flowers</t>
  </si>
  <si>
    <t>14007837CF10A</t>
  </si>
  <si>
    <t>15006442CF10A</t>
  </si>
  <si>
    <t>eric shivers</t>
  </si>
  <si>
    <t>shivers</t>
  </si>
  <si>
    <t>13012107CF10A</t>
  </si>
  <si>
    <t>ervin french</t>
  </si>
  <si>
    <t>french</t>
  </si>
  <si>
    <t>13004717CF10A</t>
  </si>
  <si>
    <t>13007327CF10A</t>
  </si>
  <si>
    <t>luis mercado</t>
  </si>
  <si>
    <t>13021919MM10A</t>
  </si>
  <si>
    <t>14052731TC30A</t>
  </si>
  <si>
    <t>christopher pulsifer</t>
  </si>
  <si>
    <t>pulsifer</t>
  </si>
  <si>
    <t>13006365MM10A</t>
  </si>
  <si>
    <t>luis quintero</t>
  </si>
  <si>
    <t>quintero</t>
  </si>
  <si>
    <t>13004864CF10A</t>
  </si>
  <si>
    <t>william sims</t>
  </si>
  <si>
    <t>13009068CF10A</t>
  </si>
  <si>
    <t>14000650MM40A</t>
  </si>
  <si>
    <t>berry sanders</t>
  </si>
  <si>
    <t>13005048CF10A</t>
  </si>
  <si>
    <t>13010050CF10A</t>
  </si>
  <si>
    <t>Kidnapping</t>
  </si>
  <si>
    <t>roger nichols</t>
  </si>
  <si>
    <t>14021917MU10A</t>
  </si>
  <si>
    <t>15005627MM10A</t>
  </si>
  <si>
    <t>john scolo</t>
  </si>
  <si>
    <t>scolo</t>
  </si>
  <si>
    <t>13004904CF10A</t>
  </si>
  <si>
    <t>jaynell bristol</t>
  </si>
  <si>
    <t>jaynell</t>
  </si>
  <si>
    <t>bristol</t>
  </si>
  <si>
    <t>13009878CF10A</t>
  </si>
  <si>
    <t>15011421MM10A</t>
  </si>
  <si>
    <t>george mihelich</t>
  </si>
  <si>
    <t>mihelich</t>
  </si>
  <si>
    <t>13003748MM10A</t>
  </si>
  <si>
    <t>christopher risor</t>
  </si>
  <si>
    <t>risor</t>
  </si>
  <si>
    <t>14001503CF10A</t>
  </si>
  <si>
    <t>adriana cardona</t>
  </si>
  <si>
    <t>13017805MM10A</t>
  </si>
  <si>
    <t>lisa scott</t>
  </si>
  <si>
    <t>13009083MM10A</t>
  </si>
  <si>
    <t>15001303MM30A</t>
  </si>
  <si>
    <t>nadeem ali</t>
  </si>
  <si>
    <t>nadeem</t>
  </si>
  <si>
    <t>13017503MM10A</t>
  </si>
  <si>
    <t>tammie linn</t>
  </si>
  <si>
    <t>tammie</t>
  </si>
  <si>
    <t>linn</t>
  </si>
  <si>
    <t>14009070CF10A</t>
  </si>
  <si>
    <t>15000495CF10A</t>
  </si>
  <si>
    <t>kevin pew</t>
  </si>
  <si>
    <t>pew</t>
  </si>
  <si>
    <t>14013441CF10A</t>
  </si>
  <si>
    <t>14042147TC10A</t>
  </si>
  <si>
    <t>jermaine thomas</t>
  </si>
  <si>
    <t>09004255MM40B</t>
  </si>
  <si>
    <t>13020520MM10A</t>
  </si>
  <si>
    <t>tenesha murdock</t>
  </si>
  <si>
    <t>tenesha</t>
  </si>
  <si>
    <t>murdock</t>
  </si>
  <si>
    <t>14001593CF10A</t>
  </si>
  <si>
    <t>15007000MM10A</t>
  </si>
  <si>
    <t>jamaree moreland</t>
  </si>
  <si>
    <t>jamaree</t>
  </si>
  <si>
    <t>13012923CF10A</t>
  </si>
  <si>
    <t>13019816MM10A</t>
  </si>
  <si>
    <t>robert yaggle</t>
  </si>
  <si>
    <t>yaggle</t>
  </si>
  <si>
    <t>13007035CF10A</t>
  </si>
  <si>
    <t>michael decicco</t>
  </si>
  <si>
    <t>decicco</t>
  </si>
  <si>
    <t>13007065CF10A</t>
  </si>
  <si>
    <t>tevin phillips</t>
  </si>
  <si>
    <t>14017207CF10A</t>
  </si>
  <si>
    <t>15006865MM10A</t>
  </si>
  <si>
    <t>joshua marlowe</t>
  </si>
  <si>
    <t>marlowe</t>
  </si>
  <si>
    <t>13014450MM10A</t>
  </si>
  <si>
    <t>13011307CF10A</t>
  </si>
  <si>
    <t>allen martin</t>
  </si>
  <si>
    <t>13012061CF10A</t>
  </si>
  <si>
    <t>13022876MM10A</t>
  </si>
  <si>
    <t>14006051CF10A</t>
  </si>
  <si>
    <t>reginald prudent</t>
  </si>
  <si>
    <t>prudent</t>
  </si>
  <si>
    <t>13002558CF10A</t>
  </si>
  <si>
    <t>michael valente</t>
  </si>
  <si>
    <t>valente</t>
  </si>
  <si>
    <t>13012154CF10A</t>
  </si>
  <si>
    <t>terry shepard</t>
  </si>
  <si>
    <t>shepard</t>
  </si>
  <si>
    <t>14008101CF10A</t>
  </si>
  <si>
    <t>14015720MM10A</t>
  </si>
  <si>
    <t>vincent lewis</t>
  </si>
  <si>
    <t>14008651CF10A</t>
  </si>
  <si>
    <t>15006809CF10A</t>
  </si>
  <si>
    <t>melanie philips</t>
  </si>
  <si>
    <t>philips</t>
  </si>
  <si>
    <t>13001135CF10A</t>
  </si>
  <si>
    <t>14015947CF10A</t>
  </si>
  <si>
    <t>jean cyma</t>
  </si>
  <si>
    <t>cyma</t>
  </si>
  <si>
    <t>14009437CF10A</t>
  </si>
  <si>
    <t>15000287CF10A</t>
  </si>
  <si>
    <t>stephon brown</t>
  </si>
  <si>
    <t>14016454CF10A</t>
  </si>
  <si>
    <t>15005193MM10A</t>
  </si>
  <si>
    <t>jesus palomo</t>
  </si>
  <si>
    <t>palomo</t>
  </si>
  <si>
    <t>14016525MM10A</t>
  </si>
  <si>
    <t>15057037TC20A</t>
  </si>
  <si>
    <t>britney vincent</t>
  </si>
  <si>
    <t>14005397CF10A</t>
  </si>
  <si>
    <t>14012533MM10A</t>
  </si>
  <si>
    <t>luis garcia</t>
  </si>
  <si>
    <t>14003680CF10A</t>
  </si>
  <si>
    <t>francisco balbosa</t>
  </si>
  <si>
    <t>balbosa</t>
  </si>
  <si>
    <t>14004076MM10A</t>
  </si>
  <si>
    <t>14002851MM40A</t>
  </si>
  <si>
    <t>Food License Violation</t>
  </si>
  <si>
    <t>olivia hines</t>
  </si>
  <si>
    <t>13010086CF10A</t>
  </si>
  <si>
    <t>tiffany miller</t>
  </si>
  <si>
    <t>13022575MM10A</t>
  </si>
  <si>
    <t>14001864CF10A</t>
  </si>
  <si>
    <t>nicolas barahonaneira</t>
  </si>
  <si>
    <t>barahonaneira</t>
  </si>
  <si>
    <t>13011425CF10A</t>
  </si>
  <si>
    <t>jonathan estilien</t>
  </si>
  <si>
    <t>estilien</t>
  </si>
  <si>
    <t>14005050CF10A</t>
  </si>
  <si>
    <t>14015173MM10A</t>
  </si>
  <si>
    <t>oscar andrews</t>
  </si>
  <si>
    <t>13015392MM10A</t>
  </si>
  <si>
    <t>ricardo stewart</t>
  </si>
  <si>
    <t>14007422CF10A</t>
  </si>
  <si>
    <t>15008348CF10A</t>
  </si>
  <si>
    <t>13012958MM10A</t>
  </si>
  <si>
    <t>13045764TC10A</t>
  </si>
  <si>
    <t>14001900CF10A</t>
  </si>
  <si>
    <t>joshua maxwell</t>
  </si>
  <si>
    <t>14012337MM10A</t>
  </si>
  <si>
    <t>15004611CF10A</t>
  </si>
  <si>
    <t>edward mejia</t>
  </si>
  <si>
    <t>14001636MM10A</t>
  </si>
  <si>
    <t>steven sistrunk</t>
  </si>
  <si>
    <t>sistrunk</t>
  </si>
  <si>
    <t>13006259CF10A</t>
  </si>
  <si>
    <t>15013116TC30A</t>
  </si>
  <si>
    <t>joseph alvardo</t>
  </si>
  <si>
    <t>alvardo</t>
  </si>
  <si>
    <t>08020871CF10A</t>
  </si>
  <si>
    <t>michael west</t>
  </si>
  <si>
    <t>13014735MM10A</t>
  </si>
  <si>
    <t>13016560CF10A</t>
  </si>
  <si>
    <t>eriane early</t>
  </si>
  <si>
    <t>eriane</t>
  </si>
  <si>
    <t>early</t>
  </si>
  <si>
    <t>14001566CF10A</t>
  </si>
  <si>
    <t>15065926TC20A</t>
  </si>
  <si>
    <t>alvaro saraviaciudadreal</t>
  </si>
  <si>
    <t>saraviaciudadreal</t>
  </si>
  <si>
    <t>13016770MM10A</t>
  </si>
  <si>
    <t>gregory johnson</t>
  </si>
  <si>
    <t>13013422CF10A</t>
  </si>
  <si>
    <t>14006021CF10A</t>
  </si>
  <si>
    <t>odainey rodney</t>
  </si>
  <si>
    <t>odainey</t>
  </si>
  <si>
    <t>13015927CF10A</t>
  </si>
  <si>
    <t>miah johnson</t>
  </si>
  <si>
    <t>miah</t>
  </si>
  <si>
    <t>13012896CF10A</t>
  </si>
  <si>
    <t>alreegus holmes</t>
  </si>
  <si>
    <t>alreegus</t>
  </si>
  <si>
    <t>09024482MM10A</t>
  </si>
  <si>
    <t>omar browne</t>
  </si>
  <si>
    <t>14000285CF10A</t>
  </si>
  <si>
    <t>15009255CF10A</t>
  </si>
  <si>
    <t>sayon hamilton</t>
  </si>
  <si>
    <t>sayon</t>
  </si>
  <si>
    <t>13003992CF10A</t>
  </si>
  <si>
    <t>13009850CF10A</t>
  </si>
  <si>
    <t>douglas bell</t>
  </si>
  <si>
    <t>05003601CF10A</t>
  </si>
  <si>
    <t>13006520CF10A</t>
  </si>
  <si>
    <t>14009697CF10A</t>
  </si>
  <si>
    <t>15003240CF10A</t>
  </si>
  <si>
    <t>lorraine loftis</t>
  </si>
  <si>
    <t>loftis</t>
  </si>
  <si>
    <t>14013745CF10A</t>
  </si>
  <si>
    <t>15004431MM10A</t>
  </si>
  <si>
    <t>Defrauding Innkeeper $300/Less</t>
  </si>
  <si>
    <t>gina hawkins</t>
  </si>
  <si>
    <t>13006131MM10A</t>
  </si>
  <si>
    <t>kristina velez</t>
  </si>
  <si>
    <t>velez</t>
  </si>
  <si>
    <t>13010260MM10A</t>
  </si>
  <si>
    <t>14008137TC10A</t>
  </si>
  <si>
    <t>laneatra brown</t>
  </si>
  <si>
    <t>laneatra</t>
  </si>
  <si>
    <t>13014619CF10A</t>
  </si>
  <si>
    <t>jeremy gordontoylor</t>
  </si>
  <si>
    <t>gordontoylor</t>
  </si>
  <si>
    <t>12017918CF10A</t>
  </si>
  <si>
    <t>14011963MM10A</t>
  </si>
  <si>
    <t>14015887CF10A</t>
  </si>
  <si>
    <t>Att Robbery Sudd Snatch No Weap</t>
  </si>
  <si>
    <t>alfonso jackson</t>
  </si>
  <si>
    <t>13007672MM10A</t>
  </si>
  <si>
    <t>luis pena</t>
  </si>
  <si>
    <t>13005871TC10A</t>
  </si>
  <si>
    <t>14014804CF10A</t>
  </si>
  <si>
    <t>Petit Theft Habitual Offender</t>
  </si>
  <si>
    <t>muhammad altaf</t>
  </si>
  <si>
    <t>muhammad</t>
  </si>
  <si>
    <t>altaf</t>
  </si>
  <si>
    <t>13017629CF10A</t>
  </si>
  <si>
    <t>jeanne allen</t>
  </si>
  <si>
    <t>jeanne</t>
  </si>
  <si>
    <t>13017576MM10A</t>
  </si>
  <si>
    <t>nelson miranda</t>
  </si>
  <si>
    <t>13015562CF10A</t>
  </si>
  <si>
    <t>14009941CF10A</t>
  </si>
  <si>
    <t>adrian harper</t>
  </si>
  <si>
    <t>14000458CF10A</t>
  </si>
  <si>
    <t>Burglary Structure Occupied</t>
  </si>
  <si>
    <t>utwain davis</t>
  </si>
  <si>
    <t>utwain</t>
  </si>
  <si>
    <t>13007563CF10A</t>
  </si>
  <si>
    <t>14008733TC10A</t>
  </si>
  <si>
    <t>michael russo</t>
  </si>
  <si>
    <t>russo</t>
  </si>
  <si>
    <t>13001560CF10A</t>
  </si>
  <si>
    <t>15004516MM40A</t>
  </si>
  <si>
    <t>euridice mullen</t>
  </si>
  <si>
    <t>euridice</t>
  </si>
  <si>
    <t>mullen</t>
  </si>
  <si>
    <t>13011324CF10A</t>
  </si>
  <si>
    <t>13003430MM40A</t>
  </si>
  <si>
    <t>huey hodges</t>
  </si>
  <si>
    <t>huey</t>
  </si>
  <si>
    <t>14003015CF10A</t>
  </si>
  <si>
    <t>15001019CF10A</t>
  </si>
  <si>
    <t>kemisha douglas</t>
  </si>
  <si>
    <t>kemisha</t>
  </si>
  <si>
    <t>14008779CF10A</t>
  </si>
  <si>
    <t>15007820CF10A</t>
  </si>
  <si>
    <t>jerry brown</t>
  </si>
  <si>
    <t>13002318CF10A</t>
  </si>
  <si>
    <t>mark galavotti</t>
  </si>
  <si>
    <t>galavotti</t>
  </si>
  <si>
    <t>13003759CF10A</t>
  </si>
  <si>
    <t>kevin williams</t>
  </si>
  <si>
    <t>14002138CF10A</t>
  </si>
  <si>
    <t>sheena murphy</t>
  </si>
  <si>
    <t>sheena</t>
  </si>
  <si>
    <t>13005848CF10A</t>
  </si>
  <si>
    <t>13015952CF10A</t>
  </si>
  <si>
    <t>lloyd brown</t>
  </si>
  <si>
    <t>12017258CF10A</t>
  </si>
  <si>
    <t>13028018TC10A</t>
  </si>
  <si>
    <t>adam schult</t>
  </si>
  <si>
    <t>schult</t>
  </si>
  <si>
    <t>13007177MM10A</t>
  </si>
  <si>
    <t>15007528CF10A</t>
  </si>
  <si>
    <t>thomas blankenship</t>
  </si>
  <si>
    <t>14012107MM10A</t>
  </si>
  <si>
    <t>14013412CF10A</t>
  </si>
  <si>
    <t>stanley givens</t>
  </si>
  <si>
    <t>14002360CF10A</t>
  </si>
  <si>
    <t>quincy charles</t>
  </si>
  <si>
    <t>14008325CF10A</t>
  </si>
  <si>
    <t>16000911CF10A</t>
  </si>
  <si>
    <t>dominique akins</t>
  </si>
  <si>
    <t>akins</t>
  </si>
  <si>
    <t>14000768CF10A</t>
  </si>
  <si>
    <t>kenneth riker</t>
  </si>
  <si>
    <t>riker</t>
  </si>
  <si>
    <t>14009985CF10A</t>
  </si>
  <si>
    <t>14014095MM10A</t>
  </si>
  <si>
    <t>norberto nieves</t>
  </si>
  <si>
    <t>13018017MM10A</t>
  </si>
  <si>
    <t>gary balmer</t>
  </si>
  <si>
    <t>balmer</t>
  </si>
  <si>
    <t>13012010MM10A</t>
  </si>
  <si>
    <t>miguelson pericles</t>
  </si>
  <si>
    <t>miguelson</t>
  </si>
  <si>
    <t>13006834CF10A</t>
  </si>
  <si>
    <t>13028844TC10A</t>
  </si>
  <si>
    <t>13010999CF10A</t>
  </si>
  <si>
    <t>donald holton</t>
  </si>
  <si>
    <t>holton</t>
  </si>
  <si>
    <t>13016204CF10A</t>
  </si>
  <si>
    <t>14060465TC20A</t>
  </si>
  <si>
    <t>darrell miller</t>
  </si>
  <si>
    <t>14011986CF10A</t>
  </si>
  <si>
    <t>15000602CF10A</t>
  </si>
  <si>
    <t>curtis woolwine</t>
  </si>
  <si>
    <t>woolwine</t>
  </si>
  <si>
    <t>12010890CF10A</t>
  </si>
  <si>
    <t>wilensky saintil</t>
  </si>
  <si>
    <t>wilensky</t>
  </si>
  <si>
    <t>14000088MM10A</t>
  </si>
  <si>
    <t>14000496CF10A</t>
  </si>
  <si>
    <t>bradley ecklund</t>
  </si>
  <si>
    <t>ecklund</t>
  </si>
  <si>
    <t>13000503CF10A</t>
  </si>
  <si>
    <t>gabriele lubin</t>
  </si>
  <si>
    <t>12019369TC10A</t>
  </si>
  <si>
    <t>sixto durand</t>
  </si>
  <si>
    <t>sixto</t>
  </si>
  <si>
    <t>prasada solomon</t>
  </si>
  <si>
    <t>prasada</t>
  </si>
  <si>
    <t>14005069MU10A</t>
  </si>
  <si>
    <t>john mazmanian</t>
  </si>
  <si>
    <t>mazmanian</t>
  </si>
  <si>
    <t>13020309TC10A</t>
  </si>
  <si>
    <t>14008135TC10A</t>
  </si>
  <si>
    <t>devin richardson</t>
  </si>
  <si>
    <t>13003944CF10A</t>
  </si>
  <si>
    <t>leevon cruse</t>
  </si>
  <si>
    <t>leevon</t>
  </si>
  <si>
    <t>cruse</t>
  </si>
  <si>
    <t>07003637MO10A</t>
  </si>
  <si>
    <t>Alcoholic Beverage Violation-FL</t>
  </si>
  <si>
    <t>jatez blount</t>
  </si>
  <si>
    <t>jatez</t>
  </si>
  <si>
    <t>13011193CF10A</t>
  </si>
  <si>
    <t>Attempted Deliv Control Subst</t>
  </si>
  <si>
    <t>13015424CF10A</t>
  </si>
  <si>
    <t>bryan torres</t>
  </si>
  <si>
    <t>13014675CF10A</t>
  </si>
  <si>
    <t>jason reid</t>
  </si>
  <si>
    <t>13004546CF10A</t>
  </si>
  <si>
    <t>ismael ramos</t>
  </si>
  <si>
    <t>13001848MM10A</t>
  </si>
  <si>
    <t>joan rosario</t>
  </si>
  <si>
    <t>13015938TC10A</t>
  </si>
  <si>
    <t>14013415CF10A</t>
  </si>
  <si>
    <t>breon perry</t>
  </si>
  <si>
    <t>13015729CF10A</t>
  </si>
  <si>
    <t>14006802MM10A</t>
  </si>
  <si>
    <t>katherine cambareri</t>
  </si>
  <si>
    <t>cambareri</t>
  </si>
  <si>
    <t>13012008MM10A</t>
  </si>
  <si>
    <t>jonathan cruz</t>
  </si>
  <si>
    <t>14002208MM10A</t>
  </si>
  <si>
    <t>georbel gonzalez-rodriguez</t>
  </si>
  <si>
    <t>georbel</t>
  </si>
  <si>
    <t>gonzalez-rodriguez</t>
  </si>
  <si>
    <t>13006091MM10A</t>
  </si>
  <si>
    <t>13011202MM10A</t>
  </si>
  <si>
    <t>13006734CF10A</t>
  </si>
  <si>
    <t>khameron walls</t>
  </si>
  <si>
    <t>khameron</t>
  </si>
  <si>
    <t>13001376MM10A</t>
  </si>
  <si>
    <t>15002228MM10A</t>
  </si>
  <si>
    <t>michael bryant</t>
  </si>
  <si>
    <t>13005290CF10A</t>
  </si>
  <si>
    <t>14011209TC30A</t>
  </si>
  <si>
    <t>rachard guide</t>
  </si>
  <si>
    <t>guide</t>
  </si>
  <si>
    <t>13008645MM10A</t>
  </si>
  <si>
    <t>rudolph young</t>
  </si>
  <si>
    <t>rudolph</t>
  </si>
  <si>
    <t>10008587MO10A</t>
  </si>
  <si>
    <t>13035683TC20A</t>
  </si>
  <si>
    <t>anthony lupo</t>
  </si>
  <si>
    <t>lupo</t>
  </si>
  <si>
    <t>13016789CF10A</t>
  </si>
  <si>
    <t>eugene farris</t>
  </si>
  <si>
    <t>farris</t>
  </si>
  <si>
    <t>14009978CF10A</t>
  </si>
  <si>
    <t>16000849CF10A</t>
  </si>
  <si>
    <t>george dungan</t>
  </si>
  <si>
    <t>dungan</t>
  </si>
  <si>
    <t>14007445MM10A</t>
  </si>
  <si>
    <t>14011838CF10A</t>
  </si>
  <si>
    <t>ronald munoz</t>
  </si>
  <si>
    <t>13008303MM10A</t>
  </si>
  <si>
    <t>robert sepulveda</t>
  </si>
  <si>
    <t>sepulveda</t>
  </si>
  <si>
    <t>13002475CF10A</t>
  </si>
  <si>
    <t>miguel cruz</t>
  </si>
  <si>
    <t>13012786CF10A</t>
  </si>
  <si>
    <t>patricia cooke</t>
  </si>
  <si>
    <t>13004903CF10A</t>
  </si>
  <si>
    <t>linda dawson</t>
  </si>
  <si>
    <t>13001823MM10A</t>
  </si>
  <si>
    <t>kevin brown</t>
  </si>
  <si>
    <t>14042761MU10A</t>
  </si>
  <si>
    <t>15001039TC40A</t>
  </si>
  <si>
    <t>edna lewis</t>
  </si>
  <si>
    <t>edna</t>
  </si>
  <si>
    <t>14003305CF10A</t>
  </si>
  <si>
    <t>charneshia ellison</t>
  </si>
  <si>
    <t>charneshia</t>
  </si>
  <si>
    <t>14016462CF10A</t>
  </si>
  <si>
    <t>15000436TC30A</t>
  </si>
  <si>
    <t>yolani moratz</t>
  </si>
  <si>
    <t>yolani</t>
  </si>
  <si>
    <t>moratz</t>
  </si>
  <si>
    <t>13014353MM10A</t>
  </si>
  <si>
    <t>15005832CF10A</t>
  </si>
  <si>
    <t>paul wyatt</t>
  </si>
  <si>
    <t>13015432CF10A</t>
  </si>
  <si>
    <t>terrence brown</t>
  </si>
  <si>
    <t>13002736CF10A</t>
  </si>
  <si>
    <t>anthony fields</t>
  </si>
  <si>
    <t>12015342CF10A</t>
  </si>
  <si>
    <t>13010742CF10A</t>
  </si>
  <si>
    <t>shameel koya</t>
  </si>
  <si>
    <t>shameel</t>
  </si>
  <si>
    <t>koya</t>
  </si>
  <si>
    <t>13004323MM10A</t>
  </si>
  <si>
    <t>george bedward</t>
  </si>
  <si>
    <t>bedward</t>
  </si>
  <si>
    <t>14008668MM10A</t>
  </si>
  <si>
    <t>15066701TC30A</t>
  </si>
  <si>
    <t>eric sparks</t>
  </si>
  <si>
    <t>sparks</t>
  </si>
  <si>
    <t>13002115TC10A</t>
  </si>
  <si>
    <t>14009468CF10A</t>
  </si>
  <si>
    <t>eugene drogus</t>
  </si>
  <si>
    <t>drogus</t>
  </si>
  <si>
    <t>08023125CF10A</t>
  </si>
  <si>
    <t>matt munoz</t>
  </si>
  <si>
    <t>matt</t>
  </si>
  <si>
    <t>13012859CF10A</t>
  </si>
  <si>
    <t>warren aiken</t>
  </si>
  <si>
    <t>13011827CF10A</t>
  </si>
  <si>
    <t>arleen martin</t>
  </si>
  <si>
    <t>arleen</t>
  </si>
  <si>
    <t>14017860MM10A</t>
  </si>
  <si>
    <t>15015652CF10A</t>
  </si>
  <si>
    <t>adrian williams</t>
  </si>
  <si>
    <t>13017778MM10A</t>
  </si>
  <si>
    <t>14040107TC10A</t>
  </si>
  <si>
    <t>angelita diaz</t>
  </si>
  <si>
    <t>angelita</t>
  </si>
  <si>
    <t>13016969MM10A</t>
  </si>
  <si>
    <t>jarvis yates</t>
  </si>
  <si>
    <t>14002743CF10A</t>
  </si>
  <si>
    <t>orett harrison</t>
  </si>
  <si>
    <t>orett</t>
  </si>
  <si>
    <t>13017770CF10A</t>
  </si>
  <si>
    <t>austin harris</t>
  </si>
  <si>
    <t>13013703CF10A</t>
  </si>
  <si>
    <t>shantrina stfort</t>
  </si>
  <si>
    <t>shantrina</t>
  </si>
  <si>
    <t>stfort</t>
  </si>
  <si>
    <t>13020810MM10A</t>
  </si>
  <si>
    <t>kyle miller</t>
  </si>
  <si>
    <t>14000909CF10A</t>
  </si>
  <si>
    <t>14024174TC10A</t>
  </si>
  <si>
    <t>ceasar gomez</t>
  </si>
  <si>
    <t>ceasar</t>
  </si>
  <si>
    <t>13004619CF10A</t>
  </si>
  <si>
    <t>luis fernandez</t>
  </si>
  <si>
    <t>13014982CF10A</t>
  </si>
  <si>
    <t>rodney montgomery</t>
  </si>
  <si>
    <t>13023885MM10A</t>
  </si>
  <si>
    <t>christopher tun</t>
  </si>
  <si>
    <t>tun</t>
  </si>
  <si>
    <t>11000491MM30A</t>
  </si>
  <si>
    <t>15002327MM10A</t>
  </si>
  <si>
    <t>alexander vega</t>
  </si>
  <si>
    <t>13006688CF10A</t>
  </si>
  <si>
    <t>15000662MM20A</t>
  </si>
  <si>
    <t>jarred payne</t>
  </si>
  <si>
    <t>jarred</t>
  </si>
  <si>
    <t>14006477CF10A</t>
  </si>
  <si>
    <t>15013710CF10A</t>
  </si>
  <si>
    <t>raheem smith</t>
  </si>
  <si>
    <t>raheem</t>
  </si>
  <si>
    <t>13014650CF10A</t>
  </si>
  <si>
    <t>steven butler</t>
  </si>
  <si>
    <t>13016249CF10A</t>
  </si>
  <si>
    <t>malcolm simmons</t>
  </si>
  <si>
    <t>14001422CF10A</t>
  </si>
  <si>
    <t>winston gregory</t>
  </si>
  <si>
    <t>14000581CF10A</t>
  </si>
  <si>
    <t>farrah jean</t>
  </si>
  <si>
    <t>farrah</t>
  </si>
  <si>
    <t>14003308CF10A</t>
  </si>
  <si>
    <t>florencia sanmartin</t>
  </si>
  <si>
    <t>florencia</t>
  </si>
  <si>
    <t>sanmartin</t>
  </si>
  <si>
    <t>14008895CF10A</t>
  </si>
  <si>
    <t>15008160TC10A</t>
  </si>
  <si>
    <t>ACTUAL</t>
  </si>
  <si>
    <t>Pred</t>
  </si>
  <si>
    <t>THRESHOLD:</t>
  </si>
  <si>
    <t>DECILE</t>
  </si>
  <si>
    <t>TP</t>
  </si>
  <si>
    <t>FN</t>
  </si>
  <si>
    <t>FP</t>
  </si>
  <si>
    <t>TN</t>
  </si>
  <si>
    <t>All</t>
  </si>
  <si>
    <t>White</t>
  </si>
  <si>
    <t>Black</t>
  </si>
  <si>
    <t>Acc</t>
  </si>
  <si>
    <t>Prec</t>
  </si>
  <si>
    <t>Rec</t>
  </si>
  <si>
    <t>Days</t>
  </si>
  <si>
    <t>Include</t>
  </si>
  <si>
    <t>Labeled High Risk, No Reoffense</t>
  </si>
  <si>
    <t>Labeled Lower Risk, Yes Reoffense</t>
  </si>
  <si>
    <t>Afro</t>
  </si>
  <si>
    <t>Black Pro</t>
  </si>
  <si>
    <t>False Positive Rate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</si>
</sst>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%"/>
    <numFmt numFmtId="166" formatCode="0.000000000000000%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432FF"/>
      <name val="Calibri"/>
      <family val="2"/>
      <scheme val="minor"/>
    </font>
    <font>
      <b/>
      <sz val="12"/>
      <color rgb="FF0432FF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1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14" fontId="0" fillId="0" borderId="0" xfId="0" applyNumberFormat="1"/>
    <xf numFmtId="22" fontId="0" fillId="0" borderId="0" xfId="0" applyNumberFormat="1"/>
    <xf numFmtId="0" fontId="18" fillId="0" borderId="0" xfId="0" applyFont="1"/>
    <xf numFmtId="0" fontId="18" fillId="33" borderId="0" xfId="0" applyFont="1" applyFill="1"/>
    <xf numFmtId="0" fontId="0" fillId="33" borderId="0" xfId="0" applyFill="1"/>
    <xf numFmtId="0" fontId="0" fillId="34" borderId="0" xfId="0" applyFill="1"/>
    <xf numFmtId="164" fontId="0" fillId="0" borderId="0" xfId="0" applyNumberFormat="1"/>
    <xf numFmtId="165" fontId="0" fillId="0" borderId="0" xfId="1" applyNumberFormat="1" applyFont="1"/>
    <xf numFmtId="165" fontId="0" fillId="35" borderId="0" xfId="1" applyNumberFormat="1" applyFont="1" applyFill="1"/>
    <xf numFmtId="165" fontId="0" fillId="33" borderId="0" xfId="1" applyNumberFormat="1" applyFont="1" applyFill="1"/>
    <xf numFmtId="165" fontId="0" fillId="0" borderId="0" xfId="0" applyNumberFormat="1"/>
    <xf numFmtId="0" fontId="19" fillId="33" borderId="10" xfId="0" applyFont="1" applyFill="1" applyBorder="1"/>
    <xf numFmtId="0" fontId="0" fillId="0" borderId="0" xfId="0" applyFill="1"/>
    <xf numFmtId="0" fontId="0" fillId="0" borderId="0" xfId="0" quotePrefix="1"/>
    <xf numFmtId="9" fontId="0" fillId="0" borderId="0" xfId="1" applyFont="1"/>
    <xf numFmtId="166" fontId="0" fillId="0" borderId="0" xfId="0" applyNumberFormat="1"/>
    <xf numFmtId="0" fontId="18" fillId="34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I7216"/>
  <sheetViews>
    <sheetView topLeftCell="AT1" workbookViewId="0">
      <selection activeCell="AP1" sqref="AP1"/>
    </sheetView>
  </sheetViews>
  <sheetFormatPr baseColWidth="10" defaultRowHeight="16" x14ac:dyDescent="0.2"/>
  <sheetData>
    <row r="1" spans="1:61" x14ac:dyDescent="0.2">
      <c r="AY1">
        <f>COUNTA(AY3:AY7216)</f>
        <v>7214</v>
      </c>
      <c r="AZ1">
        <f>SUM(AZ3:AZ1048576)</f>
        <v>6479</v>
      </c>
      <c r="BA1">
        <f>SUM(BA3:BA1048576)</f>
        <v>6907</v>
      </c>
      <c r="BB1">
        <f>SUM(BB3:BB1048576)</f>
        <v>7214</v>
      </c>
      <c r="BF1">
        <f>SUM(BF3:BF1048576)</f>
        <v>1709</v>
      </c>
      <c r="BG1">
        <f>SUM(BG3:BG1048576)</f>
        <v>3036</v>
      </c>
      <c r="BH1">
        <f>SUM(BH3:BH1048576)</f>
        <v>927</v>
      </c>
      <c r="BI1">
        <f>SUM(BI3:BI1048576)</f>
        <v>1542</v>
      </c>
    </row>
    <row r="2" spans="1:61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s="6" t="s">
        <v>9</v>
      </c>
      <c r="K2" t="s">
        <v>10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11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14</v>
      </c>
      <c r="AW2" t="s">
        <v>47</v>
      </c>
      <c r="AX2" t="s">
        <v>48</v>
      </c>
      <c r="AY2" t="s">
        <v>49</v>
      </c>
      <c r="AZ2" t="s">
        <v>25237</v>
      </c>
      <c r="BA2">
        <v>0</v>
      </c>
      <c r="BB2" s="6" t="s">
        <v>25238</v>
      </c>
      <c r="BC2" s="4" t="s">
        <v>25223</v>
      </c>
      <c r="BD2" s="3" t="s">
        <v>25226</v>
      </c>
      <c r="BE2" s="5" t="s">
        <v>25224</v>
      </c>
      <c r="BF2" t="s">
        <v>25227</v>
      </c>
      <c r="BG2" t="s">
        <v>25230</v>
      </c>
      <c r="BH2" t="s">
        <v>25229</v>
      </c>
      <c r="BI2" t="s">
        <v>25228</v>
      </c>
    </row>
    <row r="3" spans="1:61" x14ac:dyDescent="0.2">
      <c r="A3">
        <v>1</v>
      </c>
      <c r="B3" t="s">
        <v>50</v>
      </c>
      <c r="C3" t="s">
        <v>51</v>
      </c>
      <c r="D3" t="s">
        <v>52</v>
      </c>
      <c r="E3" s="1" t="d">
        <v>2013-08-14</v>
      </c>
      <c r="F3" t="s">
        <v>53</v>
      </c>
      <c r="G3" s="1" t="d">
        <v>1947-04-18</v>
      </c>
      <c r="H3">
        <v>69</v>
      </c>
      <c r="I3" t="s">
        <v>54</v>
      </c>
      <c r="J3" t="s">
        <v>55</v>
      </c>
      <c r="K3">
        <v>0</v>
      </c>
      <c r="L3">
        <v>0</v>
      </c>
      <c r="M3">
        <v>0</v>
      </c>
      <c r="N3">
        <v>0</v>
      </c>
      <c r="O3">
        <v>-1</v>
      </c>
      <c r="P3" s="2" t="d">
        <v>2013-08-13T06:03:41.99999971780925775</v>
      </c>
      <c r="Q3" s="2" t="d">
        <v>2013-08-14T05:41:19.99999970197677375</v>
      </c>
      <c r="R3" t="s">
        <v>56</v>
      </c>
      <c r="S3" s="1" t="d">
        <v>2013-08-13</v>
      </c>
      <c r="U3">
        <v>1</v>
      </c>
      <c r="V3" t="s">
        <v>57</v>
      </c>
      <c r="W3" t="s">
        <v>58</v>
      </c>
      <c r="X3">
        <v>0</v>
      </c>
      <c r="AG3">
        <v>0</v>
      </c>
      <c r="AL3" t="s">
        <v>59</v>
      </c>
      <c r="AM3">
        <v>1</v>
      </c>
      <c r="AN3" t="s">
        <v>60</v>
      </c>
      <c r="AO3" s="1" t="d">
        <v>2013-08-14</v>
      </c>
      <c r="AP3" t="s">
        <v>61</v>
      </c>
      <c r="AQ3">
        <v>1</v>
      </c>
      <c r="AR3" t="s">
        <v>60</v>
      </c>
      <c r="AS3" s="1" t="d">
        <v>2013-08-14</v>
      </c>
      <c r="AT3" s="1" t="d">
        <v>2014-07-07</v>
      </c>
      <c r="AU3" s="1" t="d">
        <v>2014-07-14</v>
      </c>
      <c r="AV3">
        <v>0</v>
      </c>
      <c r="AW3">
        <v>0</v>
      </c>
      <c r="AX3">
        <v>327</v>
      </c>
      <c r="AY3">
        <v>0</v>
      </c>
      <c r="AZ3">
        <f>IF(OR(O3&lt;-30,O3&gt;30),0,1)</f>
        <v>1</v>
      </c>
      <c r="BA3">
        <f>IF(O3="",0,1)</f>
        <v>1</v>
      </c>
      <c r="BB3" s="3">
        <v>1</v>
      </c>
      <c r="BC3" s="3">
        <v>0</v>
      </c>
      <c r="BD3" s="3">
        <v>1</v>
      </c>
      <c r="BE3">
        <f>IF(BD3&gt;Summary!$C$2,1,0)</f>
        <v>0</v>
      </c>
      <c r="BF3">
        <f>IF(AND($BC3=1,$BE3=1),1,0)</f>
        <v>0</v>
      </c>
      <c r="BG3">
        <f>IF(AND($BC3=0,$BE3=0),1,0)</f>
        <v>1</v>
      </c>
      <c r="BH3">
        <f>IF(AND($BC3=0,$BE3=1),1,0)</f>
        <v>0</v>
      </c>
      <c r="BI3">
        <f>IF(AND($BC3=1,$BE3=0),1,0)</f>
        <v>0</v>
      </c>
    </row>
    <row r="4" spans="1:61" x14ac:dyDescent="0.2">
      <c r="A4">
        <v>3</v>
      </c>
      <c r="B4" t="s">
        <v>62</v>
      </c>
      <c r="C4" t="s">
        <v>63</v>
      </c>
      <c r="D4" t="s">
        <v>64</v>
      </c>
      <c r="E4" s="1" t="d">
        <v>2013-01-27</v>
      </c>
      <c r="F4" t="s">
        <v>53</v>
      </c>
      <c r="G4" s="1" t="d">
        <v>1982-01-22</v>
      </c>
      <c r="H4">
        <v>34</v>
      </c>
      <c r="I4" t="s">
        <v>65</v>
      </c>
      <c r="J4" t="s">
        <v>66</v>
      </c>
      <c r="K4">
        <v>0</v>
      </c>
      <c r="L4">
        <v>0</v>
      </c>
      <c r="M4">
        <v>0</v>
      </c>
      <c r="N4">
        <v>0</v>
      </c>
      <c r="O4">
        <v>-1</v>
      </c>
      <c r="P4" s="2" t="d">
        <v>2013-01-26T03:45:27.000000025145709525</v>
      </c>
      <c r="Q4" s="2" t="d">
        <v>2013-02-05T05:36:53.00000015180557950</v>
      </c>
      <c r="R4" t="s">
        <v>67</v>
      </c>
      <c r="S4" s="1" t="d">
        <v>2013-01-26</v>
      </c>
      <c r="U4">
        <v>1</v>
      </c>
      <c r="V4" t="s">
        <v>57</v>
      </c>
      <c r="W4" t="s">
        <v>68</v>
      </c>
      <c r="X4">
        <v>1</v>
      </c>
      <c r="Y4" t="s">
        <v>69</v>
      </c>
      <c r="Z4" t="s">
        <v>70</v>
      </c>
      <c r="AB4" s="1" t="d">
        <v>2013-07-05</v>
      </c>
      <c r="AC4" t="s">
        <v>71</v>
      </c>
      <c r="AG4">
        <v>1</v>
      </c>
      <c r="AH4" t="s">
        <v>69</v>
      </c>
      <c r="AI4" t="s">
        <v>70</v>
      </c>
      <c r="AJ4" s="1" t="d">
        <v>2013-07-05</v>
      </c>
      <c r="AK4" t="s">
        <v>71</v>
      </c>
      <c r="AL4" t="s">
        <v>59</v>
      </c>
      <c r="AM4">
        <v>3</v>
      </c>
      <c r="AN4" t="s">
        <v>60</v>
      </c>
      <c r="AO4" s="1" t="d">
        <v>2013-01-27</v>
      </c>
      <c r="AP4" t="s">
        <v>61</v>
      </c>
      <c r="AQ4">
        <v>1</v>
      </c>
      <c r="AR4" t="s">
        <v>60</v>
      </c>
      <c r="AS4" s="1" t="d">
        <v>2013-01-27</v>
      </c>
      <c r="AT4" s="1" t="d">
        <v>2013-01-26</v>
      </c>
      <c r="AU4" s="1" t="d">
        <v>2013-02-05</v>
      </c>
      <c r="AV4">
        <v>0</v>
      </c>
      <c r="AW4">
        <v>9</v>
      </c>
      <c r="AX4">
        <v>159</v>
      </c>
      <c r="AY4">
        <v>1</v>
      </c>
      <c r="AZ4">
        <f t="shared" ref="AZ4:AZ67" si="0">IF(OR(O4&lt;-30,O4&gt;30),0,1)</f>
        <v>1</v>
      </c>
      <c r="BA4">
        <f t="shared" ref="BA4:BA67" si="1">IF(O4="",0,1)</f>
        <v>1</v>
      </c>
      <c r="BB4" s="3">
        <v>1</v>
      </c>
      <c r="BC4" s="3">
        <v>1</v>
      </c>
      <c r="BD4" s="3">
        <v>3</v>
      </c>
      <c r="BE4">
        <f>IF(BD4&gt;Summary!$C$2,1,0)</f>
        <v>0</v>
      </c>
      <c r="BF4">
        <f t="shared" ref="BF4:BF67" si="2">IF(AND($BC4=1,$BE4=1),1,0)</f>
        <v>0</v>
      </c>
      <c r="BG4">
        <f t="shared" ref="BG4:BG67" si="3">IF(AND($BC4=0,$BE4=0),1,0)</f>
        <v>0</v>
      </c>
      <c r="BH4">
        <f t="shared" ref="BH4:BH67" si="4">IF(AND($BC4=0,$BE4=1),1,0)</f>
        <v>0</v>
      </c>
      <c r="BI4">
        <f t="shared" ref="BI4:BI67" si="5">IF(AND($BC4=1,$BE4=0),1,0)</f>
        <v>1</v>
      </c>
    </row>
    <row r="5" spans="1:61" x14ac:dyDescent="0.2">
      <c r="A5">
        <v>4</v>
      </c>
      <c r="B5" t="s">
        <v>72</v>
      </c>
      <c r="C5" t="s">
        <v>73</v>
      </c>
      <c r="D5" t="s">
        <v>74</v>
      </c>
      <c r="E5" s="1" t="d">
        <v>2013-04-14</v>
      </c>
      <c r="F5" t="s">
        <v>53</v>
      </c>
      <c r="G5" s="1" t="d">
        <v>1991-05-14</v>
      </c>
      <c r="H5">
        <v>24</v>
      </c>
      <c r="I5" t="s">
        <v>75</v>
      </c>
      <c r="J5" t="s">
        <v>66</v>
      </c>
      <c r="K5">
        <v>0</v>
      </c>
      <c r="L5">
        <v>0</v>
      </c>
      <c r="M5">
        <v>1</v>
      </c>
      <c r="N5">
        <v>4</v>
      </c>
      <c r="O5">
        <v>-1</v>
      </c>
      <c r="P5" s="2" t="d">
        <v>2013-04-13T04:58:34.00000022258609700</v>
      </c>
      <c r="Q5" s="2" t="d">
        <v>2013-04-14T07:02:03.99999985937029275</v>
      </c>
      <c r="R5" t="s">
        <v>76</v>
      </c>
      <c r="S5" s="1" t="d">
        <v>2013-04-13</v>
      </c>
      <c r="U5">
        <v>1</v>
      </c>
      <c r="V5" t="s">
        <v>57</v>
      </c>
      <c r="W5" t="s">
        <v>77</v>
      </c>
      <c r="X5">
        <v>1</v>
      </c>
      <c r="Y5" t="s">
        <v>78</v>
      </c>
      <c r="Z5" t="s">
        <v>79</v>
      </c>
      <c r="AA5">
        <v>0</v>
      </c>
      <c r="AB5" s="1" t="d">
        <v>2013-06-16</v>
      </c>
      <c r="AC5" t="s">
        <v>80</v>
      </c>
      <c r="AD5" s="1" t="d">
        <v>2013-06-16</v>
      </c>
      <c r="AE5" s="1" t="d">
        <v>2013-06-16</v>
      </c>
      <c r="AG5">
        <v>0</v>
      </c>
      <c r="AL5" t="s">
        <v>59</v>
      </c>
      <c r="AM5">
        <v>4</v>
      </c>
      <c r="AN5" t="s">
        <v>60</v>
      </c>
      <c r="AO5" s="1" t="d">
        <v>2013-04-14</v>
      </c>
      <c r="AP5" t="s">
        <v>61</v>
      </c>
      <c r="AQ5">
        <v>3</v>
      </c>
      <c r="AR5" t="s">
        <v>60</v>
      </c>
      <c r="AS5" s="1" t="d">
        <v>2013-04-14</v>
      </c>
      <c r="AT5" s="1" t="d">
        <v>2013-06-16</v>
      </c>
      <c r="AU5" s="1" t="d">
        <v>2013-06-16</v>
      </c>
      <c r="AV5">
        <v>4</v>
      </c>
      <c r="AW5">
        <v>0</v>
      </c>
      <c r="AX5">
        <v>63</v>
      </c>
      <c r="AY5">
        <v>0</v>
      </c>
      <c r="AZ5">
        <f t="shared" si="0"/>
        <v>1</v>
      </c>
      <c r="BA5">
        <f t="shared" si="1"/>
        <v>1</v>
      </c>
      <c r="BB5" s="3">
        <v>1</v>
      </c>
      <c r="BC5" s="3">
        <v>1</v>
      </c>
      <c r="BD5" s="3">
        <v>4</v>
      </c>
      <c r="BE5">
        <f>IF(BD5&gt;Summary!$C$2,1,0)</f>
        <v>0</v>
      </c>
      <c r="BF5">
        <f t="shared" si="2"/>
        <v>0</v>
      </c>
      <c r="BG5">
        <f t="shared" si="3"/>
        <v>0</v>
      </c>
      <c r="BH5">
        <f t="shared" si="4"/>
        <v>0</v>
      </c>
      <c r="BI5">
        <f t="shared" si="5"/>
        <v>1</v>
      </c>
    </row>
    <row r="6" spans="1:61" x14ac:dyDescent="0.2">
      <c r="A6">
        <v>5</v>
      </c>
      <c r="B6" t="s">
        <v>81</v>
      </c>
      <c r="C6" t="s">
        <v>82</v>
      </c>
      <c r="D6" t="s">
        <v>83</v>
      </c>
      <c r="E6" s="1" t="d">
        <v>2013-01-13</v>
      </c>
      <c r="F6" t="s">
        <v>53</v>
      </c>
      <c r="G6" s="1" t="d">
        <v>1993-01-21</v>
      </c>
      <c r="H6">
        <v>23</v>
      </c>
      <c r="I6" t="s">
        <v>75</v>
      </c>
      <c r="J6" t="s">
        <v>66</v>
      </c>
      <c r="K6">
        <v>0</v>
      </c>
      <c r="L6">
        <v>1</v>
      </c>
      <c r="M6">
        <v>0</v>
      </c>
      <c r="N6">
        <v>1</v>
      </c>
      <c r="R6" t="s">
        <v>84</v>
      </c>
      <c r="S6" s="1" t="d">
        <v>2013-01-12</v>
      </c>
      <c r="U6">
        <v>1</v>
      </c>
      <c r="V6" t="s">
        <v>57</v>
      </c>
      <c r="W6" t="s">
        <v>85</v>
      </c>
      <c r="X6">
        <v>0</v>
      </c>
      <c r="AG6">
        <v>0</v>
      </c>
      <c r="AL6" t="s">
        <v>59</v>
      </c>
      <c r="AM6">
        <v>8</v>
      </c>
      <c r="AN6" t="s">
        <v>86</v>
      </c>
      <c r="AO6" s="1" t="d">
        <v>2013-01-13</v>
      </c>
      <c r="AP6" t="s">
        <v>61</v>
      </c>
      <c r="AQ6">
        <v>6</v>
      </c>
      <c r="AR6" t="s">
        <v>87</v>
      </c>
      <c r="AS6" s="1" t="d">
        <v>2013-01-13</v>
      </c>
      <c r="AV6">
        <v>1</v>
      </c>
      <c r="AW6">
        <v>0</v>
      </c>
      <c r="AX6">
        <v>1174</v>
      </c>
      <c r="AY6">
        <v>0</v>
      </c>
      <c r="AZ6">
        <f t="shared" si="0"/>
        <v>1</v>
      </c>
      <c r="BA6">
        <f t="shared" si="1"/>
        <v>0</v>
      </c>
      <c r="BB6" s="3">
        <v>1</v>
      </c>
      <c r="BC6" s="3">
        <v>0</v>
      </c>
      <c r="BD6" s="3">
        <v>8</v>
      </c>
      <c r="BE6">
        <f>IF(BD6&gt;Summary!$C$2,1,0)</f>
        <v>1</v>
      </c>
      <c r="BF6">
        <f t="shared" si="2"/>
        <v>0</v>
      </c>
      <c r="BG6">
        <f t="shared" si="3"/>
        <v>0</v>
      </c>
      <c r="BH6">
        <f t="shared" si="4"/>
        <v>1</v>
      </c>
      <c r="BI6">
        <f t="shared" si="5"/>
        <v>0</v>
      </c>
    </row>
    <row r="7" spans="1:61" x14ac:dyDescent="0.2">
      <c r="A7">
        <v>6</v>
      </c>
      <c r="B7" t="s">
        <v>88</v>
      </c>
      <c r="C7" t="s">
        <v>89</v>
      </c>
      <c r="D7" t="s">
        <v>90</v>
      </c>
      <c r="E7" s="1" t="d">
        <v>2013-03-26</v>
      </c>
      <c r="F7" t="s">
        <v>53</v>
      </c>
      <c r="G7" s="1" t="d">
        <v>1973-01-22</v>
      </c>
      <c r="H7">
        <v>43</v>
      </c>
      <c r="I7" t="s">
        <v>65</v>
      </c>
      <c r="J7" t="s">
        <v>55</v>
      </c>
      <c r="K7">
        <v>0</v>
      </c>
      <c r="L7">
        <v>0</v>
      </c>
      <c r="M7">
        <v>0</v>
      </c>
      <c r="N7">
        <v>2</v>
      </c>
      <c r="R7" t="s">
        <v>91</v>
      </c>
      <c r="T7" s="1" t="d">
        <v>2013-01-09</v>
      </c>
      <c r="U7">
        <v>76</v>
      </c>
      <c r="V7" t="s">
        <v>57</v>
      </c>
      <c r="W7" t="s">
        <v>92</v>
      </c>
      <c r="X7">
        <v>0</v>
      </c>
      <c r="AG7">
        <v>0</v>
      </c>
      <c r="AL7" t="s">
        <v>59</v>
      </c>
      <c r="AM7">
        <v>1</v>
      </c>
      <c r="AN7" t="s">
        <v>60</v>
      </c>
      <c r="AO7" s="1" t="d">
        <v>2013-03-26</v>
      </c>
      <c r="AP7" t="s">
        <v>61</v>
      </c>
      <c r="AQ7">
        <v>1</v>
      </c>
      <c r="AR7" t="s">
        <v>60</v>
      </c>
      <c r="AS7" s="1" t="d">
        <v>2013-03-26</v>
      </c>
      <c r="AV7">
        <v>2</v>
      </c>
      <c r="AW7">
        <v>0</v>
      </c>
      <c r="AX7">
        <v>1102</v>
      </c>
      <c r="AY7">
        <v>0</v>
      </c>
      <c r="AZ7">
        <f t="shared" si="0"/>
        <v>1</v>
      </c>
      <c r="BA7">
        <f t="shared" si="1"/>
        <v>0</v>
      </c>
      <c r="BB7" s="3">
        <v>1</v>
      </c>
      <c r="BC7" s="3">
        <v>0</v>
      </c>
      <c r="BD7" s="3">
        <v>1</v>
      </c>
      <c r="BE7">
        <f>IF(BD7&gt;Summary!$C$2,1,0)</f>
        <v>0</v>
      </c>
      <c r="BF7">
        <f t="shared" si="2"/>
        <v>0</v>
      </c>
      <c r="BG7">
        <f t="shared" si="3"/>
        <v>1</v>
      </c>
      <c r="BH7">
        <f t="shared" si="4"/>
        <v>0</v>
      </c>
      <c r="BI7">
        <f t="shared" si="5"/>
        <v>0</v>
      </c>
    </row>
    <row r="8" spans="1:61" x14ac:dyDescent="0.2">
      <c r="A8">
        <v>7</v>
      </c>
      <c r="B8" t="s">
        <v>93</v>
      </c>
      <c r="C8" t="s">
        <v>94</v>
      </c>
      <c r="D8" t="s">
        <v>95</v>
      </c>
      <c r="E8" s="1" t="d">
        <v>2013-11-30</v>
      </c>
      <c r="F8" t="s">
        <v>53</v>
      </c>
      <c r="G8" s="1" t="d">
        <v>1971-08-22</v>
      </c>
      <c r="H8">
        <v>44</v>
      </c>
      <c r="I8" t="s">
        <v>65</v>
      </c>
      <c r="J8" t="s">
        <v>55</v>
      </c>
      <c r="K8">
        <v>0</v>
      </c>
      <c r="L8">
        <v>0</v>
      </c>
      <c r="M8">
        <v>0</v>
      </c>
      <c r="N8">
        <v>0</v>
      </c>
      <c r="O8">
        <v>0</v>
      </c>
      <c r="P8" s="2" t="d">
        <v>2013-11-30T04:50:17.99999994691461525</v>
      </c>
      <c r="Q8" s="2" t="d">
        <v>2013-12-01T12:28:55.99999970756471325</v>
      </c>
      <c r="R8" t="s">
        <v>96</v>
      </c>
      <c r="S8" s="1" t="d">
        <v>2013-11-30</v>
      </c>
      <c r="U8">
        <v>0</v>
      </c>
      <c r="V8" t="s">
        <v>97</v>
      </c>
      <c r="W8" t="s">
        <v>98</v>
      </c>
      <c r="X8">
        <v>0</v>
      </c>
      <c r="AG8">
        <v>0</v>
      </c>
      <c r="AL8" t="s">
        <v>59</v>
      </c>
      <c r="AM8">
        <v>1</v>
      </c>
      <c r="AN8" t="s">
        <v>60</v>
      </c>
      <c r="AO8" s="1" t="d">
        <v>2013-11-30</v>
      </c>
      <c r="AP8" t="s">
        <v>61</v>
      </c>
      <c r="AQ8">
        <v>1</v>
      </c>
      <c r="AR8" t="s">
        <v>60</v>
      </c>
      <c r="AS8" s="1" t="d">
        <v>2013-11-30</v>
      </c>
      <c r="AT8" s="1" t="d">
        <v>2013-11-30</v>
      </c>
      <c r="AU8" s="1" t="d">
        <v>2013-12-01</v>
      </c>
      <c r="AV8">
        <v>0</v>
      </c>
      <c r="AW8">
        <v>1</v>
      </c>
      <c r="AX8">
        <v>853</v>
      </c>
      <c r="AY8">
        <v>0</v>
      </c>
      <c r="AZ8">
        <f t="shared" si="0"/>
        <v>1</v>
      </c>
      <c r="BA8">
        <f t="shared" si="1"/>
        <v>1</v>
      </c>
      <c r="BB8" s="3">
        <v>1</v>
      </c>
      <c r="BC8" s="3">
        <v>0</v>
      </c>
      <c r="BD8" s="3">
        <v>1</v>
      </c>
      <c r="BE8">
        <f>IF(BD8&gt;Summary!$C$2,1,0)</f>
        <v>0</v>
      </c>
      <c r="BF8">
        <f t="shared" si="2"/>
        <v>0</v>
      </c>
      <c r="BG8">
        <f t="shared" si="3"/>
        <v>1</v>
      </c>
      <c r="BH8">
        <f t="shared" si="4"/>
        <v>0</v>
      </c>
      <c r="BI8">
        <f t="shared" si="5"/>
        <v>0</v>
      </c>
    </row>
    <row r="9" spans="1:61" x14ac:dyDescent="0.2">
      <c r="A9">
        <v>8</v>
      </c>
      <c r="B9" t="s">
        <v>99</v>
      </c>
      <c r="C9" t="s">
        <v>100</v>
      </c>
      <c r="D9" t="s">
        <v>101</v>
      </c>
      <c r="E9" s="1" t="d">
        <v>2014-02-19</v>
      </c>
      <c r="F9" t="s">
        <v>53</v>
      </c>
      <c r="G9" s="1" t="d">
        <v>1974-07-23</v>
      </c>
      <c r="H9">
        <v>41</v>
      </c>
      <c r="I9" t="s">
        <v>65</v>
      </c>
      <c r="J9" t="s">
        <v>102</v>
      </c>
      <c r="K9">
        <v>0</v>
      </c>
      <c r="L9">
        <v>0</v>
      </c>
      <c r="M9">
        <v>0</v>
      </c>
      <c r="N9">
        <v>14</v>
      </c>
      <c r="O9">
        <v>-1</v>
      </c>
      <c r="P9" s="2" t="d">
        <v>2014-02-18T05:08:23.99999984074383900</v>
      </c>
      <c r="Q9" s="2" t="d">
        <v>2014-02-24T12:18:29.99999984633177850</v>
      </c>
      <c r="R9" t="s">
        <v>103</v>
      </c>
      <c r="S9" s="1" t="d">
        <v>2014-02-18</v>
      </c>
      <c r="U9">
        <v>1</v>
      </c>
      <c r="V9" t="s">
        <v>57</v>
      </c>
      <c r="W9" t="s">
        <v>104</v>
      </c>
      <c r="X9">
        <v>1</v>
      </c>
      <c r="Y9" t="s">
        <v>105</v>
      </c>
      <c r="Z9" t="s">
        <v>106</v>
      </c>
      <c r="AA9">
        <v>0</v>
      </c>
      <c r="AB9" s="1" t="d">
        <v>2014-03-31</v>
      </c>
      <c r="AC9" t="s">
        <v>107</v>
      </c>
      <c r="AD9" s="1" t="d">
        <v>2014-03-31</v>
      </c>
      <c r="AE9" s="1" t="d">
        <v>2014-04-18</v>
      </c>
      <c r="AG9">
        <v>0</v>
      </c>
      <c r="AL9" t="s">
        <v>59</v>
      </c>
      <c r="AM9">
        <v>6</v>
      </c>
      <c r="AN9" t="s">
        <v>87</v>
      </c>
      <c r="AO9" s="1" t="d">
        <v>2014-02-19</v>
      </c>
      <c r="AP9" t="s">
        <v>61</v>
      </c>
      <c r="AQ9">
        <v>2</v>
      </c>
      <c r="AR9" t="s">
        <v>60</v>
      </c>
      <c r="AS9" s="1" t="d">
        <v>2014-02-19</v>
      </c>
      <c r="AT9" s="1" t="d">
        <v>2014-03-31</v>
      </c>
      <c r="AU9" s="1" t="d">
        <v>2014-04-18</v>
      </c>
      <c r="AV9">
        <v>14</v>
      </c>
      <c r="AW9">
        <v>5</v>
      </c>
      <c r="AX9">
        <v>40</v>
      </c>
      <c r="AY9">
        <v>1</v>
      </c>
      <c r="AZ9">
        <f t="shared" si="0"/>
        <v>1</v>
      </c>
      <c r="BA9">
        <f t="shared" si="1"/>
        <v>1</v>
      </c>
      <c r="BB9" s="3">
        <v>1</v>
      </c>
      <c r="BC9" s="3">
        <v>1</v>
      </c>
      <c r="BD9" s="3">
        <v>6</v>
      </c>
      <c r="BE9">
        <f>IF(BD9&gt;Summary!$C$2,1,0)</f>
        <v>1</v>
      </c>
      <c r="BF9">
        <f t="shared" si="2"/>
        <v>1</v>
      </c>
      <c r="BG9">
        <f t="shared" si="3"/>
        <v>0</v>
      </c>
      <c r="BH9">
        <f t="shared" si="4"/>
        <v>0</v>
      </c>
      <c r="BI9">
        <f t="shared" si="5"/>
        <v>0</v>
      </c>
    </row>
    <row r="10" spans="1:61" x14ac:dyDescent="0.2">
      <c r="A10">
        <v>9</v>
      </c>
      <c r="B10" t="s">
        <v>108</v>
      </c>
      <c r="C10" t="s">
        <v>109</v>
      </c>
      <c r="D10" t="s">
        <v>110</v>
      </c>
      <c r="E10" s="1" t="d">
        <v>2013-08-30</v>
      </c>
      <c r="F10" t="s">
        <v>53</v>
      </c>
      <c r="G10" s="1" t="d">
        <v>1973-02-25</v>
      </c>
      <c r="H10">
        <v>43</v>
      </c>
      <c r="I10" t="s">
        <v>65</v>
      </c>
      <c r="J10" t="s">
        <v>55</v>
      </c>
      <c r="K10">
        <v>0</v>
      </c>
      <c r="L10">
        <v>0</v>
      </c>
      <c r="M10">
        <v>0</v>
      </c>
      <c r="N10">
        <v>3</v>
      </c>
      <c r="O10">
        <v>-1</v>
      </c>
      <c r="P10" s="2" t="d">
        <v>2013-08-29T08:55:22.99999999813735800</v>
      </c>
      <c r="Q10" s="2" t="d">
        <v>2013-08-30T08:42:13.00000014714896775</v>
      </c>
      <c r="R10" t="s">
        <v>111</v>
      </c>
      <c r="T10" s="1" t="d">
        <v>2013-08-29</v>
      </c>
      <c r="U10">
        <v>1</v>
      </c>
      <c r="V10" t="s">
        <v>57</v>
      </c>
      <c r="W10" t="s">
        <v>92</v>
      </c>
      <c r="X10">
        <v>0</v>
      </c>
      <c r="AG10">
        <v>0</v>
      </c>
      <c r="AL10" t="s">
        <v>59</v>
      </c>
      <c r="AM10">
        <v>4</v>
      </c>
      <c r="AN10" t="s">
        <v>60</v>
      </c>
      <c r="AO10" s="1" t="d">
        <v>2013-08-30</v>
      </c>
      <c r="AP10" t="s">
        <v>61</v>
      </c>
      <c r="AQ10">
        <v>3</v>
      </c>
      <c r="AR10" t="s">
        <v>60</v>
      </c>
      <c r="AS10" s="1" t="d">
        <v>2013-08-30</v>
      </c>
      <c r="AT10" s="1" t="d">
        <v>2014-05-22</v>
      </c>
      <c r="AU10" s="1" t="d">
        <v>2014-06-03</v>
      </c>
      <c r="AV10">
        <v>3</v>
      </c>
      <c r="AW10">
        <v>0</v>
      </c>
      <c r="AX10">
        <v>265</v>
      </c>
      <c r="AY10">
        <v>0</v>
      </c>
      <c r="AZ10">
        <f t="shared" si="0"/>
        <v>1</v>
      </c>
      <c r="BA10">
        <f t="shared" si="1"/>
        <v>1</v>
      </c>
      <c r="BB10" s="3">
        <v>1</v>
      </c>
      <c r="BC10" s="3">
        <v>0</v>
      </c>
      <c r="BD10" s="3">
        <v>4</v>
      </c>
      <c r="BE10">
        <f>IF(BD10&gt;Summary!$C$2,1,0)</f>
        <v>0</v>
      </c>
      <c r="BF10">
        <f t="shared" si="2"/>
        <v>0</v>
      </c>
      <c r="BG10">
        <f t="shared" si="3"/>
        <v>1</v>
      </c>
      <c r="BH10">
        <f t="shared" si="4"/>
        <v>0</v>
      </c>
      <c r="BI10">
        <f t="shared" si="5"/>
        <v>0</v>
      </c>
    </row>
    <row r="11" spans="1:61" x14ac:dyDescent="0.2">
      <c r="A11">
        <v>10</v>
      </c>
      <c r="B11" t="s">
        <v>112</v>
      </c>
      <c r="C11" t="s">
        <v>113</v>
      </c>
      <c r="D11" t="s">
        <v>114</v>
      </c>
      <c r="E11" s="1" t="d">
        <v>2014-03-16</v>
      </c>
      <c r="F11" t="s">
        <v>115</v>
      </c>
      <c r="G11" s="1" t="d">
        <v>1976-06-03</v>
      </c>
      <c r="H11">
        <v>39</v>
      </c>
      <c r="I11" t="s">
        <v>65</v>
      </c>
      <c r="J11" t="s">
        <v>102</v>
      </c>
      <c r="K11">
        <v>0</v>
      </c>
      <c r="L11">
        <v>0</v>
      </c>
      <c r="M11">
        <v>0</v>
      </c>
      <c r="N11">
        <v>0</v>
      </c>
      <c r="O11">
        <v>-1</v>
      </c>
      <c r="P11" s="2" t="d">
        <v>2014-03-15T05:35:33.99999991524964725</v>
      </c>
      <c r="Q11" s="2" t="d">
        <v>2014-03-18T04:28:46.00000030361115900</v>
      </c>
      <c r="R11" t="s">
        <v>116</v>
      </c>
      <c r="S11" s="1" t="d">
        <v>2014-03-15</v>
      </c>
      <c r="U11">
        <v>1</v>
      </c>
      <c r="V11" t="s">
        <v>97</v>
      </c>
      <c r="W11" t="s">
        <v>98</v>
      </c>
      <c r="X11">
        <v>0</v>
      </c>
      <c r="AG11">
        <v>0</v>
      </c>
      <c r="AL11" t="s">
        <v>59</v>
      </c>
      <c r="AM11">
        <v>1</v>
      </c>
      <c r="AN11" t="s">
        <v>60</v>
      </c>
      <c r="AO11" s="1" t="d">
        <v>2014-03-16</v>
      </c>
      <c r="AP11" t="s">
        <v>61</v>
      </c>
      <c r="AQ11">
        <v>1</v>
      </c>
      <c r="AR11" t="s">
        <v>60</v>
      </c>
      <c r="AS11" s="1" t="d">
        <v>2014-03-16</v>
      </c>
      <c r="AT11" s="1" t="d">
        <v>2014-03-15</v>
      </c>
      <c r="AU11" s="1" t="d">
        <v>2014-03-18</v>
      </c>
      <c r="AV11">
        <v>0</v>
      </c>
      <c r="AW11">
        <v>2</v>
      </c>
      <c r="AX11">
        <v>747</v>
      </c>
      <c r="AY11">
        <v>0</v>
      </c>
      <c r="AZ11">
        <f t="shared" si="0"/>
        <v>1</v>
      </c>
      <c r="BA11">
        <f t="shared" si="1"/>
        <v>1</v>
      </c>
      <c r="BB11" s="3">
        <v>1</v>
      </c>
      <c r="BC11" s="3">
        <v>0</v>
      </c>
      <c r="BD11" s="3">
        <v>1</v>
      </c>
      <c r="BE11">
        <f>IF(BD11&gt;Summary!$C$2,1,0)</f>
        <v>0</v>
      </c>
      <c r="BF11">
        <f t="shared" si="2"/>
        <v>0</v>
      </c>
      <c r="BG11">
        <f t="shared" si="3"/>
        <v>1</v>
      </c>
      <c r="BH11">
        <f t="shared" si="4"/>
        <v>0</v>
      </c>
      <c r="BI11">
        <f t="shared" si="5"/>
        <v>0</v>
      </c>
    </row>
    <row r="12" spans="1:61" x14ac:dyDescent="0.2">
      <c r="A12">
        <v>13</v>
      </c>
      <c r="B12" t="s">
        <v>117</v>
      </c>
      <c r="C12" t="s">
        <v>118</v>
      </c>
      <c r="D12" t="s">
        <v>119</v>
      </c>
      <c r="E12" s="1" t="d">
        <v>2013-11-04</v>
      </c>
      <c r="F12" t="s">
        <v>53</v>
      </c>
      <c r="G12" s="1" t="d">
        <v>1994-06-10</v>
      </c>
      <c r="H12">
        <v>21</v>
      </c>
      <c r="I12" t="s">
        <v>75</v>
      </c>
      <c r="J12" t="s">
        <v>102</v>
      </c>
      <c r="K12">
        <v>0</v>
      </c>
      <c r="L12">
        <v>0</v>
      </c>
      <c r="M12">
        <v>0</v>
      </c>
      <c r="N12">
        <v>1</v>
      </c>
      <c r="O12">
        <v>428</v>
      </c>
      <c r="P12" s="2" t="d">
        <v>2015-01-06T03:55:33.99999984540045075</v>
      </c>
      <c r="Q12" s="2" t="d">
        <v>2015-01-07T03:38:44.00000011548399975</v>
      </c>
      <c r="R12" t="s">
        <v>120</v>
      </c>
      <c r="S12" s="1" t="d">
        <v>2012-12-31</v>
      </c>
      <c r="U12">
        <v>308</v>
      </c>
      <c r="V12" t="s">
        <v>57</v>
      </c>
      <c r="W12" t="s">
        <v>121</v>
      </c>
      <c r="X12">
        <v>1</v>
      </c>
      <c r="Y12" t="s">
        <v>122</v>
      </c>
      <c r="Z12" t="s">
        <v>79</v>
      </c>
      <c r="AA12">
        <v>0</v>
      </c>
      <c r="AB12" s="1" t="d">
        <v>2015-01-06</v>
      </c>
      <c r="AC12" t="s">
        <v>98</v>
      </c>
      <c r="AD12" s="1" t="d">
        <v>2015-01-06</v>
      </c>
      <c r="AE12" s="1" t="d">
        <v>2015-01-07</v>
      </c>
      <c r="AG12">
        <v>1</v>
      </c>
      <c r="AH12" t="s">
        <v>123</v>
      </c>
      <c r="AI12" t="s">
        <v>106</v>
      </c>
      <c r="AJ12" s="1" t="d">
        <v>2015-01-06</v>
      </c>
      <c r="AK12" t="s">
        <v>124</v>
      </c>
      <c r="AL12" t="s">
        <v>59</v>
      </c>
      <c r="AM12">
        <v>3</v>
      </c>
      <c r="AN12" t="s">
        <v>60</v>
      </c>
      <c r="AO12" s="1" t="d">
        <v>2013-11-04</v>
      </c>
      <c r="AP12" t="s">
        <v>61</v>
      </c>
      <c r="AQ12">
        <v>5</v>
      </c>
      <c r="AR12" t="s">
        <v>87</v>
      </c>
      <c r="AS12" s="1" t="d">
        <v>2013-11-04</v>
      </c>
      <c r="AT12" s="1" t="d">
        <v>2015-01-06</v>
      </c>
      <c r="AU12" s="1" t="d">
        <v>2015-01-07</v>
      </c>
      <c r="AV12">
        <v>1</v>
      </c>
      <c r="AW12">
        <v>0</v>
      </c>
      <c r="AX12">
        <v>428</v>
      </c>
      <c r="AY12">
        <v>1</v>
      </c>
      <c r="AZ12">
        <f t="shared" si="0"/>
        <v>0</v>
      </c>
      <c r="BA12">
        <f t="shared" si="1"/>
        <v>1</v>
      </c>
      <c r="BB12" s="3">
        <v>1</v>
      </c>
      <c r="BC12" s="3">
        <v>1</v>
      </c>
      <c r="BD12" s="3">
        <v>3</v>
      </c>
      <c r="BE12">
        <f>IF(BD12&gt;Summary!$C$2,1,0)</f>
        <v>0</v>
      </c>
      <c r="BF12">
        <f t="shared" si="2"/>
        <v>0</v>
      </c>
      <c r="BG12">
        <f t="shared" si="3"/>
        <v>0</v>
      </c>
      <c r="BH12">
        <f t="shared" si="4"/>
        <v>0</v>
      </c>
      <c r="BI12">
        <f t="shared" si="5"/>
        <v>1</v>
      </c>
    </row>
    <row r="13" spans="1:61" x14ac:dyDescent="0.2">
      <c r="A13">
        <v>14</v>
      </c>
      <c r="B13" t="s">
        <v>125</v>
      </c>
      <c r="C13" t="s">
        <v>126</v>
      </c>
      <c r="D13" t="s">
        <v>127</v>
      </c>
      <c r="E13" s="1" t="d">
        <v>2013-11-26</v>
      </c>
      <c r="F13" t="s">
        <v>53</v>
      </c>
      <c r="G13" s="1" t="d">
        <v>1988-06-01</v>
      </c>
      <c r="H13">
        <v>27</v>
      </c>
      <c r="I13" t="s">
        <v>65</v>
      </c>
      <c r="J13" t="s">
        <v>102</v>
      </c>
      <c r="K13">
        <v>0</v>
      </c>
      <c r="L13">
        <v>0</v>
      </c>
      <c r="M13">
        <v>0</v>
      </c>
      <c r="N13">
        <v>0</v>
      </c>
      <c r="O13">
        <v>-1</v>
      </c>
      <c r="P13" s="2" t="d">
        <v>2013-11-25T06:31:05.99999992176890100</v>
      </c>
      <c r="Q13" s="2" t="d">
        <v>2013-11-26T08:26:56.999999759718775650</v>
      </c>
      <c r="R13" t="s">
        <v>128</v>
      </c>
      <c r="S13" s="1" t="d">
        <v>2013-11-25</v>
      </c>
      <c r="U13">
        <v>1</v>
      </c>
      <c r="V13" t="s">
        <v>57</v>
      </c>
      <c r="W13" t="s">
        <v>129</v>
      </c>
      <c r="X13">
        <v>0</v>
      </c>
      <c r="AG13">
        <v>0</v>
      </c>
      <c r="AL13" t="s">
        <v>59</v>
      </c>
      <c r="AM13">
        <v>4</v>
      </c>
      <c r="AN13" t="s">
        <v>60</v>
      </c>
      <c r="AO13" s="1" t="d">
        <v>2013-11-26</v>
      </c>
      <c r="AP13" t="s">
        <v>61</v>
      </c>
      <c r="AQ13">
        <v>4</v>
      </c>
      <c r="AR13" t="s">
        <v>60</v>
      </c>
      <c r="AS13" s="1" t="d">
        <v>2013-11-26</v>
      </c>
      <c r="AT13" s="1" t="d">
        <v>2013-11-25</v>
      </c>
      <c r="AU13" s="1" t="d">
        <v>2013-11-26</v>
      </c>
      <c r="AV13">
        <v>0</v>
      </c>
      <c r="AW13">
        <v>0</v>
      </c>
      <c r="AX13">
        <v>857</v>
      </c>
      <c r="AY13">
        <v>0</v>
      </c>
      <c r="AZ13">
        <f t="shared" si="0"/>
        <v>1</v>
      </c>
      <c r="BA13">
        <f t="shared" si="1"/>
        <v>1</v>
      </c>
      <c r="BB13" s="3">
        <v>1</v>
      </c>
      <c r="BC13" s="3">
        <v>0</v>
      </c>
      <c r="BD13" s="3">
        <v>4</v>
      </c>
      <c r="BE13">
        <f>IF(BD13&gt;Summary!$C$2,1,0)</f>
        <v>0</v>
      </c>
      <c r="BF13">
        <f t="shared" si="2"/>
        <v>0</v>
      </c>
      <c r="BG13">
        <f t="shared" si="3"/>
        <v>1</v>
      </c>
      <c r="BH13">
        <f t="shared" si="4"/>
        <v>0</v>
      </c>
      <c r="BI13">
        <f t="shared" si="5"/>
        <v>0</v>
      </c>
    </row>
    <row r="14" spans="1:61" x14ac:dyDescent="0.2">
      <c r="A14">
        <v>15</v>
      </c>
      <c r="B14" t="s">
        <v>130</v>
      </c>
      <c r="C14" t="s">
        <v>131</v>
      </c>
      <c r="D14" t="s">
        <v>132</v>
      </c>
      <c r="E14" s="1" t="d">
        <v>2013-10-03</v>
      </c>
      <c r="F14" t="s">
        <v>53</v>
      </c>
      <c r="G14" s="1" t="d">
        <v>1992-08-18</v>
      </c>
      <c r="H14">
        <v>23</v>
      </c>
      <c r="I14" t="s">
        <v>75</v>
      </c>
      <c r="J14" t="s">
        <v>66</v>
      </c>
      <c r="K14">
        <v>0</v>
      </c>
      <c r="L14">
        <v>0</v>
      </c>
      <c r="M14">
        <v>0</v>
      </c>
      <c r="N14">
        <v>3</v>
      </c>
      <c r="O14">
        <v>0</v>
      </c>
      <c r="P14" s="2" t="d">
        <v>2013-10-03T04:07:34.9999999115243554200</v>
      </c>
      <c r="Q14" s="2" t="d">
        <v>2013-10-07T08:17:29.99999986030161375</v>
      </c>
      <c r="R14" t="s">
        <v>133</v>
      </c>
      <c r="S14" s="1" t="d">
        <v>2013-10-03</v>
      </c>
      <c r="U14">
        <v>0</v>
      </c>
      <c r="V14" t="s">
        <v>97</v>
      </c>
      <c r="W14" t="s">
        <v>98</v>
      </c>
      <c r="X14">
        <v>1</v>
      </c>
      <c r="Y14" t="s">
        <v>134</v>
      </c>
      <c r="Z14" t="s">
        <v>135</v>
      </c>
      <c r="AB14" s="1" t="d">
        <v>2014-02-08</v>
      </c>
      <c r="AC14" t="s">
        <v>136</v>
      </c>
      <c r="AG14">
        <v>0</v>
      </c>
      <c r="AL14" t="s">
        <v>59</v>
      </c>
      <c r="AM14">
        <v>6</v>
      </c>
      <c r="AN14" t="s">
        <v>87</v>
      </c>
      <c r="AO14" s="1" t="d">
        <v>2013-10-03</v>
      </c>
      <c r="AP14" t="s">
        <v>61</v>
      </c>
      <c r="AQ14">
        <v>4</v>
      </c>
      <c r="AR14" t="s">
        <v>60</v>
      </c>
      <c r="AS14" s="1" t="d">
        <v>2013-10-03</v>
      </c>
      <c r="AT14" s="1" t="d">
        <v>2013-10-03</v>
      </c>
      <c r="AU14" s="1" t="d">
        <v>2013-10-07</v>
      </c>
      <c r="AV14">
        <v>3</v>
      </c>
      <c r="AW14">
        <v>4</v>
      </c>
      <c r="AX14">
        <v>128</v>
      </c>
      <c r="AY14">
        <v>1</v>
      </c>
      <c r="AZ14">
        <f t="shared" si="0"/>
        <v>1</v>
      </c>
      <c r="BA14">
        <f t="shared" si="1"/>
        <v>1</v>
      </c>
      <c r="BB14" s="3">
        <v>1</v>
      </c>
      <c r="BC14" s="3">
        <v>1</v>
      </c>
      <c r="BD14" s="3">
        <v>6</v>
      </c>
      <c r="BE14">
        <f>IF(BD14&gt;Summary!$C$2,1,0)</f>
        <v>1</v>
      </c>
      <c r="BF14">
        <f t="shared" si="2"/>
        <v>1</v>
      </c>
      <c r="BG14">
        <f t="shared" si="3"/>
        <v>0</v>
      </c>
      <c r="BH14">
        <f t="shared" si="4"/>
        <v>0</v>
      </c>
      <c r="BI14">
        <f t="shared" si="5"/>
        <v>0</v>
      </c>
    </row>
    <row r="15" spans="1:61" x14ac:dyDescent="0.2">
      <c r="A15">
        <v>16</v>
      </c>
      <c r="B15" t="s">
        <v>137</v>
      </c>
      <c r="C15" t="s">
        <v>138</v>
      </c>
      <c r="D15" t="s">
        <v>139</v>
      </c>
      <c r="E15" s="1" t="d">
        <v>2013-01-01</v>
      </c>
      <c r="F15" t="s">
        <v>115</v>
      </c>
      <c r="G15" s="1" t="d">
        <v>1978-08-22</v>
      </c>
      <c r="H15">
        <v>37</v>
      </c>
      <c r="I15" t="s">
        <v>65</v>
      </c>
      <c r="J15" t="s">
        <v>102</v>
      </c>
      <c r="K15">
        <v>0</v>
      </c>
      <c r="L15">
        <v>0</v>
      </c>
      <c r="M15">
        <v>0</v>
      </c>
      <c r="N15">
        <v>0</v>
      </c>
      <c r="O15">
        <v>0</v>
      </c>
      <c r="P15" s="2" t="d">
        <v>2013-01-01T03:28:02.99999989103526075</v>
      </c>
      <c r="Q15" s="2" t="d">
        <v>2013-01-02T01:12:19.00000029243528675</v>
      </c>
      <c r="R15" t="s">
        <v>140</v>
      </c>
      <c r="S15" s="1" t="d">
        <v>2013-01-01</v>
      </c>
      <c r="U15">
        <v>0</v>
      </c>
      <c r="V15" t="s">
        <v>97</v>
      </c>
      <c r="W15" t="s">
        <v>98</v>
      </c>
      <c r="X15">
        <v>0</v>
      </c>
      <c r="AG15">
        <v>0</v>
      </c>
      <c r="AL15" t="s">
        <v>59</v>
      </c>
      <c r="AM15">
        <v>1</v>
      </c>
      <c r="AN15" t="s">
        <v>60</v>
      </c>
      <c r="AO15" s="1" t="d">
        <v>2013-01-01</v>
      </c>
      <c r="AP15" t="s">
        <v>61</v>
      </c>
      <c r="AQ15">
        <v>1</v>
      </c>
      <c r="AR15" t="s">
        <v>60</v>
      </c>
      <c r="AS15" s="1" t="d">
        <v>2013-01-01</v>
      </c>
      <c r="AT15" s="1" t="d">
        <v>2013-01-01</v>
      </c>
      <c r="AU15" s="1" t="d">
        <v>2013-01-02</v>
      </c>
      <c r="AV15">
        <v>0</v>
      </c>
      <c r="AW15">
        <v>1</v>
      </c>
      <c r="AX15">
        <v>1186</v>
      </c>
      <c r="AY15">
        <v>0</v>
      </c>
      <c r="AZ15">
        <f t="shared" si="0"/>
        <v>1</v>
      </c>
      <c r="BA15">
        <f t="shared" si="1"/>
        <v>1</v>
      </c>
      <c r="BB15" s="3">
        <v>1</v>
      </c>
      <c r="BC15" s="3">
        <v>0</v>
      </c>
      <c r="BD15" s="3">
        <v>1</v>
      </c>
      <c r="BE15">
        <f>IF(BD15&gt;Summary!$C$2,1,0)</f>
        <v>0</v>
      </c>
      <c r="BF15">
        <f t="shared" si="2"/>
        <v>0</v>
      </c>
      <c r="BG15">
        <f t="shared" si="3"/>
        <v>1</v>
      </c>
      <c r="BH15">
        <f t="shared" si="4"/>
        <v>0</v>
      </c>
      <c r="BI15">
        <f t="shared" si="5"/>
        <v>0</v>
      </c>
    </row>
    <row r="16" spans="1:61" x14ac:dyDescent="0.2">
      <c r="A16">
        <v>18</v>
      </c>
      <c r="B16" t="s">
        <v>141</v>
      </c>
      <c r="C16" t="s">
        <v>142</v>
      </c>
      <c r="D16" t="s">
        <v>143</v>
      </c>
      <c r="E16" s="1" t="d">
        <v>2013-10-09</v>
      </c>
      <c r="F16" t="s">
        <v>53</v>
      </c>
      <c r="G16" s="1" t="d">
        <v>1974-12-02</v>
      </c>
      <c r="H16">
        <v>41</v>
      </c>
      <c r="I16" t="s">
        <v>65</v>
      </c>
      <c r="J16" t="s">
        <v>66</v>
      </c>
      <c r="K16">
        <v>0</v>
      </c>
      <c r="L16">
        <v>0</v>
      </c>
      <c r="M16">
        <v>0</v>
      </c>
      <c r="N16">
        <v>0</v>
      </c>
      <c r="O16">
        <v>-1</v>
      </c>
      <c r="P16" s="2" t="d">
        <v>2013-10-08T11:53:09.00000010617077625</v>
      </c>
      <c r="Q16" s="2" t="d">
        <v>2013-10-09T02:16:51.00000017322599625</v>
      </c>
      <c r="R16" t="s">
        <v>144</v>
      </c>
      <c r="S16" s="1" t="d">
        <v>2013-10-08</v>
      </c>
      <c r="U16">
        <v>1</v>
      </c>
      <c r="V16" t="s">
        <v>57</v>
      </c>
      <c r="W16" t="s">
        <v>145</v>
      </c>
      <c r="X16">
        <v>0</v>
      </c>
      <c r="AG16">
        <v>0</v>
      </c>
      <c r="AL16" t="s">
        <v>59</v>
      </c>
      <c r="AM16">
        <v>4</v>
      </c>
      <c r="AN16" t="s">
        <v>60</v>
      </c>
      <c r="AO16" s="1" t="d">
        <v>2013-10-09</v>
      </c>
      <c r="AP16" t="s">
        <v>61</v>
      </c>
      <c r="AQ16">
        <v>2</v>
      </c>
      <c r="AR16" t="s">
        <v>60</v>
      </c>
      <c r="AS16" s="1" t="d">
        <v>2013-10-09</v>
      </c>
      <c r="AT16" s="1" t="d">
        <v>2013-10-08</v>
      </c>
      <c r="AU16" s="1" t="d">
        <v>2013-10-09</v>
      </c>
      <c r="AV16">
        <v>0</v>
      </c>
      <c r="AW16">
        <v>0</v>
      </c>
      <c r="AX16">
        <v>905</v>
      </c>
      <c r="AY16">
        <v>0</v>
      </c>
      <c r="AZ16">
        <f t="shared" si="0"/>
        <v>1</v>
      </c>
      <c r="BA16">
        <f t="shared" si="1"/>
        <v>1</v>
      </c>
      <c r="BB16" s="3">
        <v>1</v>
      </c>
      <c r="BC16" s="3">
        <v>0</v>
      </c>
      <c r="BD16" s="3">
        <v>4</v>
      </c>
      <c r="BE16">
        <f>IF(BD16&gt;Summary!$C$2,1,0)</f>
        <v>0</v>
      </c>
      <c r="BF16">
        <f t="shared" si="2"/>
        <v>0</v>
      </c>
      <c r="BG16">
        <f t="shared" si="3"/>
        <v>1</v>
      </c>
      <c r="BH16">
        <f t="shared" si="4"/>
        <v>0</v>
      </c>
      <c r="BI16">
        <f t="shared" si="5"/>
        <v>0</v>
      </c>
    </row>
    <row r="17" spans="1:61" x14ac:dyDescent="0.2">
      <c r="A17">
        <v>19</v>
      </c>
      <c r="B17" t="s">
        <v>146</v>
      </c>
      <c r="C17" t="s">
        <v>147</v>
      </c>
      <c r="D17" t="s">
        <v>148</v>
      </c>
      <c r="E17" s="1" t="d">
        <v>2013-10-30</v>
      </c>
      <c r="F17" t="s">
        <v>115</v>
      </c>
      <c r="G17" s="1" t="d">
        <v>1968-06-14</v>
      </c>
      <c r="H17">
        <v>47</v>
      </c>
      <c r="I17" t="s">
        <v>54</v>
      </c>
      <c r="J17" t="s">
        <v>102</v>
      </c>
      <c r="K17">
        <v>0</v>
      </c>
      <c r="L17">
        <v>0</v>
      </c>
      <c r="M17">
        <v>0</v>
      </c>
      <c r="N17">
        <v>1</v>
      </c>
      <c r="O17">
        <v>-20</v>
      </c>
      <c r="P17" s="2" t="d">
        <v>2013-10-10T05:12:57.99999976996332150</v>
      </c>
      <c r="Q17" s="2" t="d">
        <v>2013-10-24T11:29:59.99999979045242400</v>
      </c>
      <c r="R17" t="s">
        <v>149</v>
      </c>
      <c r="T17" s="1" t="d">
        <v>2012-06-27</v>
      </c>
      <c r="U17">
        <v>490</v>
      </c>
      <c r="V17" t="s">
        <v>57</v>
      </c>
      <c r="W17" t="s">
        <v>92</v>
      </c>
      <c r="X17">
        <v>1</v>
      </c>
      <c r="Y17" t="s">
        <v>150</v>
      </c>
      <c r="Z17" t="s">
        <v>70</v>
      </c>
      <c r="AA17">
        <v>0</v>
      </c>
      <c r="AB17" s="1" t="d">
        <v>2014-06-03</v>
      </c>
      <c r="AC17" t="s">
        <v>151</v>
      </c>
      <c r="AD17" s="1" t="d">
        <v>2014-06-03</v>
      </c>
      <c r="AE17" s="1" t="d">
        <v>2014-11-19</v>
      </c>
      <c r="AG17">
        <v>0</v>
      </c>
      <c r="AL17" t="s">
        <v>59</v>
      </c>
      <c r="AM17">
        <v>1</v>
      </c>
      <c r="AN17" t="s">
        <v>60</v>
      </c>
      <c r="AO17" s="1" t="d">
        <v>2013-10-30</v>
      </c>
      <c r="AP17" t="s">
        <v>61</v>
      </c>
      <c r="AQ17">
        <v>1</v>
      </c>
      <c r="AR17" t="s">
        <v>60</v>
      </c>
      <c r="AS17" s="1" t="d">
        <v>2013-10-30</v>
      </c>
      <c r="AT17" s="1" t="d">
        <v>2014-06-03</v>
      </c>
      <c r="AU17" s="1" t="d">
        <v>2014-11-19</v>
      </c>
      <c r="AV17">
        <v>1</v>
      </c>
      <c r="AW17">
        <v>0</v>
      </c>
      <c r="AX17">
        <v>216</v>
      </c>
      <c r="AY17">
        <v>1</v>
      </c>
      <c r="AZ17">
        <f t="shared" si="0"/>
        <v>1</v>
      </c>
      <c r="BA17">
        <f t="shared" si="1"/>
        <v>1</v>
      </c>
      <c r="BB17" s="3">
        <v>1</v>
      </c>
      <c r="BC17" s="3">
        <v>1</v>
      </c>
      <c r="BD17" s="3">
        <v>1</v>
      </c>
      <c r="BE17">
        <f>IF(BD17&gt;Summary!$C$2,1,0)</f>
        <v>0</v>
      </c>
      <c r="BF17">
        <f t="shared" si="2"/>
        <v>0</v>
      </c>
      <c r="BG17">
        <f t="shared" si="3"/>
        <v>0</v>
      </c>
      <c r="BH17">
        <f t="shared" si="4"/>
        <v>0</v>
      </c>
      <c r="BI17">
        <f t="shared" si="5"/>
        <v>1</v>
      </c>
    </row>
    <row r="18" spans="1:61" x14ac:dyDescent="0.2">
      <c r="A18">
        <v>20</v>
      </c>
      <c r="B18" t="s">
        <v>152</v>
      </c>
      <c r="C18" t="s">
        <v>153</v>
      </c>
      <c r="D18" t="s">
        <v>154</v>
      </c>
      <c r="E18" s="1" t="d">
        <v>2014-06-03</v>
      </c>
      <c r="F18" t="s">
        <v>53</v>
      </c>
      <c r="G18" s="1" t="d">
        <v>1985-03-25</v>
      </c>
      <c r="H18">
        <v>31</v>
      </c>
      <c r="I18" t="s">
        <v>65</v>
      </c>
      <c r="J18" t="s">
        <v>66</v>
      </c>
      <c r="K18">
        <v>0</v>
      </c>
      <c r="L18">
        <v>0</v>
      </c>
      <c r="M18">
        <v>0</v>
      </c>
      <c r="N18">
        <v>7</v>
      </c>
      <c r="O18">
        <v>22</v>
      </c>
      <c r="P18" s="2" t="d">
        <v>2014-06-25T02:15:57.000000122934579900</v>
      </c>
      <c r="Q18" s="2" t="d">
        <v>2014-06-28T05:02:20.99999985191971125</v>
      </c>
      <c r="R18" t="s">
        <v>155</v>
      </c>
      <c r="S18" s="1" t="d">
        <v>2014-03-24</v>
      </c>
      <c r="U18">
        <v>71</v>
      </c>
      <c r="V18" t="s">
        <v>57</v>
      </c>
      <c r="W18" t="s">
        <v>156</v>
      </c>
      <c r="X18">
        <v>1</v>
      </c>
      <c r="Y18" t="s">
        <v>157</v>
      </c>
      <c r="Z18" t="s">
        <v>79</v>
      </c>
      <c r="AA18">
        <v>0</v>
      </c>
      <c r="AB18" s="1" t="d">
        <v>2014-06-25</v>
      </c>
      <c r="AC18" t="s">
        <v>158</v>
      </c>
      <c r="AD18" s="1" t="d">
        <v>2014-06-25</v>
      </c>
      <c r="AE18" s="1" t="d">
        <v>2014-06-28</v>
      </c>
      <c r="AG18">
        <v>0</v>
      </c>
      <c r="AL18" t="s">
        <v>59</v>
      </c>
      <c r="AM18">
        <v>3</v>
      </c>
      <c r="AN18" t="s">
        <v>60</v>
      </c>
      <c r="AO18" s="1" t="d">
        <v>2014-06-03</v>
      </c>
      <c r="AP18" t="s">
        <v>61</v>
      </c>
      <c r="AQ18">
        <v>2</v>
      </c>
      <c r="AR18" t="s">
        <v>60</v>
      </c>
      <c r="AS18" s="1" t="d">
        <v>2014-06-03</v>
      </c>
      <c r="AT18" s="1" t="d">
        <v>2014-06-25</v>
      </c>
      <c r="AU18" s="1" t="d">
        <v>2014-06-28</v>
      </c>
      <c r="AV18">
        <v>7</v>
      </c>
      <c r="AW18">
        <v>0</v>
      </c>
      <c r="AX18">
        <v>22</v>
      </c>
      <c r="AY18">
        <v>1</v>
      </c>
      <c r="AZ18">
        <f t="shared" si="0"/>
        <v>1</v>
      </c>
      <c r="BA18">
        <f t="shared" si="1"/>
        <v>1</v>
      </c>
      <c r="BB18" s="3">
        <v>1</v>
      </c>
      <c r="BC18" s="3">
        <v>1</v>
      </c>
      <c r="BD18" s="3">
        <v>3</v>
      </c>
      <c r="BE18">
        <f>IF(BD18&gt;Summary!$C$2,1,0)</f>
        <v>0</v>
      </c>
      <c r="BF18">
        <f t="shared" si="2"/>
        <v>0</v>
      </c>
      <c r="BG18">
        <f t="shared" si="3"/>
        <v>0</v>
      </c>
      <c r="BH18">
        <f t="shared" si="4"/>
        <v>0</v>
      </c>
      <c r="BI18">
        <f t="shared" si="5"/>
        <v>1</v>
      </c>
    </row>
    <row r="19" spans="1:61" x14ac:dyDescent="0.2">
      <c r="A19">
        <v>21</v>
      </c>
      <c r="B19" t="s">
        <v>159</v>
      </c>
      <c r="C19" t="s">
        <v>160</v>
      </c>
      <c r="D19" t="s">
        <v>52</v>
      </c>
      <c r="E19" s="1" t="d">
        <v>2014-03-24</v>
      </c>
      <c r="F19" t="s">
        <v>53</v>
      </c>
      <c r="G19" s="1" t="d">
        <v>1979-01-25</v>
      </c>
      <c r="H19">
        <v>37</v>
      </c>
      <c r="I19" t="s">
        <v>65</v>
      </c>
      <c r="J19" t="s">
        <v>161</v>
      </c>
      <c r="K19">
        <v>0</v>
      </c>
      <c r="L19">
        <v>0</v>
      </c>
      <c r="M19">
        <v>0</v>
      </c>
      <c r="N19">
        <v>0</v>
      </c>
      <c r="O19">
        <v>0</v>
      </c>
      <c r="P19" s="2" t="d">
        <v>2014-03-24T03:20:57.0000002626329675</v>
      </c>
      <c r="Q19" s="2" t="d">
        <v>2014-03-24T09:09:09.99999969732016200</v>
      </c>
      <c r="R19" t="s">
        <v>162</v>
      </c>
      <c r="S19" s="1" t="d">
        <v>2014-03-24</v>
      </c>
      <c r="U19">
        <v>0</v>
      </c>
      <c r="V19" t="s">
        <v>97</v>
      </c>
      <c r="W19" t="s">
        <v>98</v>
      </c>
      <c r="X19">
        <v>0</v>
      </c>
      <c r="AG19">
        <v>0</v>
      </c>
      <c r="AL19" t="s">
        <v>59</v>
      </c>
      <c r="AM19">
        <v>1</v>
      </c>
      <c r="AN19" t="s">
        <v>60</v>
      </c>
      <c r="AO19" s="1" t="d">
        <v>2014-03-24</v>
      </c>
      <c r="AP19" t="s">
        <v>61</v>
      </c>
      <c r="AQ19">
        <v>1</v>
      </c>
      <c r="AR19" t="s">
        <v>60</v>
      </c>
      <c r="AS19" s="1" t="d">
        <v>2014-03-24</v>
      </c>
      <c r="AT19" s="1" t="d">
        <v>2014-03-24</v>
      </c>
      <c r="AU19" s="1" t="d">
        <v>2014-03-24</v>
      </c>
      <c r="AV19">
        <v>0</v>
      </c>
      <c r="AW19">
        <v>0</v>
      </c>
      <c r="AX19">
        <v>739</v>
      </c>
      <c r="AY19">
        <v>0</v>
      </c>
      <c r="AZ19">
        <f t="shared" si="0"/>
        <v>1</v>
      </c>
      <c r="BA19">
        <f t="shared" si="1"/>
        <v>1</v>
      </c>
      <c r="BB19" s="3">
        <v>1</v>
      </c>
      <c r="BC19" s="3">
        <v>0</v>
      </c>
      <c r="BD19" s="3">
        <v>1</v>
      </c>
      <c r="BE19">
        <f>IF(BD19&gt;Summary!$C$2,1,0)</f>
        <v>0</v>
      </c>
      <c r="BF19">
        <f t="shared" si="2"/>
        <v>0</v>
      </c>
      <c r="BG19">
        <f t="shared" si="3"/>
        <v>1</v>
      </c>
      <c r="BH19">
        <f t="shared" si="4"/>
        <v>0</v>
      </c>
      <c r="BI19">
        <f t="shared" si="5"/>
        <v>0</v>
      </c>
    </row>
    <row r="20" spans="1:61" x14ac:dyDescent="0.2">
      <c r="A20">
        <v>22</v>
      </c>
      <c r="B20" t="s">
        <v>163</v>
      </c>
      <c r="C20" t="s">
        <v>164</v>
      </c>
      <c r="D20" t="s">
        <v>165</v>
      </c>
      <c r="E20" s="1" t="d">
        <v>2013-12-22</v>
      </c>
      <c r="F20" t="s">
        <v>53</v>
      </c>
      <c r="G20" s="1" t="d">
        <v>1990-06-22</v>
      </c>
      <c r="H20">
        <v>25</v>
      </c>
      <c r="I20" t="s">
        <v>65</v>
      </c>
      <c r="J20" t="s">
        <v>66</v>
      </c>
      <c r="K20">
        <v>0</v>
      </c>
      <c r="L20">
        <v>0</v>
      </c>
      <c r="M20">
        <v>0</v>
      </c>
      <c r="N20">
        <v>3</v>
      </c>
      <c r="O20">
        <v>-1</v>
      </c>
      <c r="P20" s="2" t="d">
        <v>2013-12-21T05:42:02.00000009033829225</v>
      </c>
      <c r="Q20" s="2" t="d">
        <v>2013-12-22T09:11:18.000000072643160850</v>
      </c>
      <c r="R20" t="s">
        <v>166</v>
      </c>
      <c r="S20" s="1" t="d">
        <v>2013-12-21</v>
      </c>
      <c r="U20">
        <v>1</v>
      </c>
      <c r="V20" t="s">
        <v>57</v>
      </c>
      <c r="W20" t="s">
        <v>167</v>
      </c>
      <c r="X20">
        <v>0</v>
      </c>
      <c r="AG20">
        <v>0</v>
      </c>
      <c r="AL20" t="s">
        <v>59</v>
      </c>
      <c r="AM20">
        <v>10</v>
      </c>
      <c r="AN20" t="s">
        <v>86</v>
      </c>
      <c r="AO20" s="1" t="d">
        <v>2013-12-22</v>
      </c>
      <c r="AP20" t="s">
        <v>61</v>
      </c>
      <c r="AQ20">
        <v>9</v>
      </c>
      <c r="AR20" t="s">
        <v>86</v>
      </c>
      <c r="AS20" s="1" t="d">
        <v>2013-12-22</v>
      </c>
      <c r="AT20" s="1" t="d">
        <v>2015-03-30</v>
      </c>
      <c r="AU20" s="1" t="d">
        <v>2015-05-31</v>
      </c>
      <c r="AV20">
        <v>3</v>
      </c>
      <c r="AW20">
        <v>0</v>
      </c>
      <c r="AX20">
        <v>463</v>
      </c>
      <c r="AY20">
        <v>0</v>
      </c>
      <c r="AZ20">
        <f t="shared" si="0"/>
        <v>1</v>
      </c>
      <c r="BA20">
        <f t="shared" si="1"/>
        <v>1</v>
      </c>
      <c r="BB20" s="3">
        <v>1</v>
      </c>
      <c r="BC20" s="3">
        <v>0</v>
      </c>
      <c r="BD20" s="3">
        <v>10</v>
      </c>
      <c r="BE20">
        <f>IF(BD20&gt;Summary!$C$2,1,0)</f>
        <v>1</v>
      </c>
      <c r="BF20">
        <f t="shared" si="2"/>
        <v>0</v>
      </c>
      <c r="BG20">
        <f t="shared" si="3"/>
        <v>0</v>
      </c>
      <c r="BH20">
        <f t="shared" si="4"/>
        <v>1</v>
      </c>
      <c r="BI20">
        <f t="shared" si="5"/>
        <v>0</v>
      </c>
    </row>
    <row r="21" spans="1:61" x14ac:dyDescent="0.2">
      <c r="A21">
        <v>23</v>
      </c>
      <c r="B21" t="s">
        <v>168</v>
      </c>
      <c r="C21" t="s">
        <v>169</v>
      </c>
      <c r="D21" t="s">
        <v>170</v>
      </c>
      <c r="E21" s="1" t="d">
        <v>2013-11-17</v>
      </c>
      <c r="F21" t="s">
        <v>53</v>
      </c>
      <c r="G21" s="1" t="d">
        <v>1984-12-24</v>
      </c>
      <c r="H21">
        <v>31</v>
      </c>
      <c r="I21" t="s">
        <v>65</v>
      </c>
      <c r="J21" t="s">
        <v>102</v>
      </c>
      <c r="K21">
        <v>0</v>
      </c>
      <c r="L21">
        <v>0</v>
      </c>
      <c r="M21">
        <v>0</v>
      </c>
      <c r="N21">
        <v>6</v>
      </c>
      <c r="O21">
        <v>-1</v>
      </c>
      <c r="P21" s="2" t="d">
        <v>2013-11-16T07:12:11.99999991338699850</v>
      </c>
      <c r="Q21" s="2" t="d">
        <v>2013-11-17T08:28:54.00000007823109900</v>
      </c>
      <c r="R21" t="s">
        <v>171</v>
      </c>
      <c r="S21" s="1" t="d">
        <v>2013-11-16</v>
      </c>
      <c r="U21">
        <v>1</v>
      </c>
      <c r="V21" t="s">
        <v>57</v>
      </c>
      <c r="W21" t="s">
        <v>172</v>
      </c>
      <c r="X21">
        <v>1</v>
      </c>
      <c r="Y21" t="s">
        <v>173</v>
      </c>
      <c r="Z21" t="s">
        <v>70</v>
      </c>
      <c r="AB21" s="1" t="d">
        <v>2014-07-16</v>
      </c>
      <c r="AC21" t="s">
        <v>167</v>
      </c>
      <c r="AG21">
        <v>1</v>
      </c>
      <c r="AH21" t="s">
        <v>173</v>
      </c>
      <c r="AI21" t="s">
        <v>174</v>
      </c>
      <c r="AJ21" s="1" t="d">
        <v>2014-07-16</v>
      </c>
      <c r="AK21" t="s">
        <v>175</v>
      </c>
      <c r="AL21" t="s">
        <v>59</v>
      </c>
      <c r="AM21">
        <v>5</v>
      </c>
      <c r="AN21" t="s">
        <v>87</v>
      </c>
      <c r="AO21" s="1" t="d">
        <v>2013-11-17</v>
      </c>
      <c r="AP21" t="s">
        <v>61</v>
      </c>
      <c r="AQ21">
        <v>4</v>
      </c>
      <c r="AR21" t="s">
        <v>60</v>
      </c>
      <c r="AS21" s="1" t="d">
        <v>2013-11-17</v>
      </c>
      <c r="AT21" s="1" t="d">
        <v>2013-11-16</v>
      </c>
      <c r="AU21" s="1" t="d">
        <v>2013-11-17</v>
      </c>
      <c r="AV21">
        <v>6</v>
      </c>
      <c r="AW21">
        <v>0</v>
      </c>
      <c r="AX21">
        <v>241</v>
      </c>
      <c r="AY21">
        <v>1</v>
      </c>
      <c r="AZ21">
        <f t="shared" si="0"/>
        <v>1</v>
      </c>
      <c r="BA21">
        <f t="shared" si="1"/>
        <v>1</v>
      </c>
      <c r="BB21" s="3">
        <v>1</v>
      </c>
      <c r="BC21" s="3">
        <v>1</v>
      </c>
      <c r="BD21" s="3">
        <v>5</v>
      </c>
      <c r="BE21">
        <f>IF(BD21&gt;Summary!$C$2,1,0)</f>
        <v>0</v>
      </c>
      <c r="BF21">
        <f t="shared" si="2"/>
        <v>0</v>
      </c>
      <c r="BG21">
        <f t="shared" si="3"/>
        <v>0</v>
      </c>
      <c r="BH21">
        <f t="shared" si="4"/>
        <v>0</v>
      </c>
      <c r="BI21">
        <f t="shared" si="5"/>
        <v>1</v>
      </c>
    </row>
    <row r="22" spans="1:61" x14ac:dyDescent="0.2">
      <c r="A22">
        <v>24</v>
      </c>
      <c r="B22" t="s">
        <v>176</v>
      </c>
      <c r="C22" t="s">
        <v>177</v>
      </c>
      <c r="D22" t="s">
        <v>178</v>
      </c>
      <c r="E22" s="1" t="d">
        <v>2014-11-15</v>
      </c>
      <c r="F22" t="s">
        <v>53</v>
      </c>
      <c r="G22" s="1" t="d">
        <v>1985-01-08</v>
      </c>
      <c r="H22">
        <v>31</v>
      </c>
      <c r="I22" t="s">
        <v>65</v>
      </c>
      <c r="J22" t="s">
        <v>102</v>
      </c>
      <c r="K22">
        <v>0</v>
      </c>
      <c r="L22">
        <v>0</v>
      </c>
      <c r="M22">
        <v>0</v>
      </c>
      <c r="N22">
        <v>5</v>
      </c>
      <c r="O22">
        <v>-1</v>
      </c>
      <c r="P22" s="2" t="d">
        <v>2014-11-14T01:37:05.00000002328306550</v>
      </c>
      <c r="Q22" s="2" t="d">
        <v>2014-11-15T04:57:03.9999999292194825</v>
      </c>
      <c r="R22" t="s">
        <v>179</v>
      </c>
      <c r="S22" s="1" t="d">
        <v>2014-11-14</v>
      </c>
      <c r="U22">
        <v>1</v>
      </c>
      <c r="V22" t="s">
        <v>57</v>
      </c>
      <c r="W22" t="s">
        <v>180</v>
      </c>
      <c r="X22">
        <v>1</v>
      </c>
      <c r="Y22" t="s">
        <v>181</v>
      </c>
      <c r="Z22" t="s">
        <v>70</v>
      </c>
      <c r="AA22">
        <v>1</v>
      </c>
      <c r="AB22" s="1" t="d">
        <v>2015-04-27</v>
      </c>
      <c r="AC22" t="s">
        <v>77</v>
      </c>
      <c r="AD22" s="1" t="d">
        <v>2015-04-28</v>
      </c>
      <c r="AE22" s="1" t="d">
        <v>2015-06-01</v>
      </c>
      <c r="AG22">
        <v>0</v>
      </c>
      <c r="AL22" t="s">
        <v>59</v>
      </c>
      <c r="AM22">
        <v>3</v>
      </c>
      <c r="AN22" t="s">
        <v>60</v>
      </c>
      <c r="AO22" s="1" t="d">
        <v>2014-11-15</v>
      </c>
      <c r="AP22" t="s">
        <v>61</v>
      </c>
      <c r="AQ22">
        <v>2</v>
      </c>
      <c r="AR22" t="s">
        <v>60</v>
      </c>
      <c r="AS22" s="1" t="d">
        <v>2014-11-15</v>
      </c>
      <c r="AT22" s="1" t="d">
        <v>2016-02-16</v>
      </c>
      <c r="AU22" s="1" t="d">
        <v>2016-03-18</v>
      </c>
      <c r="AV22">
        <v>5</v>
      </c>
      <c r="AW22">
        <v>0</v>
      </c>
      <c r="AX22">
        <v>163</v>
      </c>
      <c r="AY22">
        <v>1</v>
      </c>
      <c r="AZ22">
        <f t="shared" si="0"/>
        <v>1</v>
      </c>
      <c r="BA22">
        <f t="shared" si="1"/>
        <v>1</v>
      </c>
      <c r="BB22" s="3">
        <v>1</v>
      </c>
      <c r="BC22" s="3">
        <v>1</v>
      </c>
      <c r="BD22" s="3">
        <v>3</v>
      </c>
      <c r="BE22">
        <f>IF(BD22&gt;Summary!$C$2,1,0)</f>
        <v>0</v>
      </c>
      <c r="BF22">
        <f t="shared" si="2"/>
        <v>0</v>
      </c>
      <c r="BG22">
        <f t="shared" si="3"/>
        <v>0</v>
      </c>
      <c r="BH22">
        <f t="shared" si="4"/>
        <v>0</v>
      </c>
      <c r="BI22">
        <f t="shared" si="5"/>
        <v>1</v>
      </c>
    </row>
    <row r="23" spans="1:61" x14ac:dyDescent="0.2">
      <c r="A23">
        <v>25</v>
      </c>
      <c r="B23" t="s">
        <v>182</v>
      </c>
      <c r="C23" t="s">
        <v>183</v>
      </c>
      <c r="D23" t="s">
        <v>184</v>
      </c>
      <c r="E23" s="1" t="d">
        <v>2014-05-02</v>
      </c>
      <c r="F23" t="s">
        <v>53</v>
      </c>
      <c r="G23" s="1" t="d">
        <v>1951-06-28</v>
      </c>
      <c r="H23">
        <v>64</v>
      </c>
      <c r="I23" t="s">
        <v>54</v>
      </c>
      <c r="J23" t="s">
        <v>66</v>
      </c>
      <c r="K23">
        <v>0</v>
      </c>
      <c r="L23">
        <v>0</v>
      </c>
      <c r="M23">
        <v>0</v>
      </c>
      <c r="N23">
        <v>13</v>
      </c>
      <c r="O23">
        <v>-1</v>
      </c>
      <c r="P23" s="2" t="d">
        <v>2014-05-01T06:49:08.00000013783574425</v>
      </c>
      <c r="Q23" s="2" t="d">
        <v>2014-05-02T09:28:02.00000028591603300</v>
      </c>
      <c r="R23" t="s">
        <v>185</v>
      </c>
      <c r="T23" s="1" t="d">
        <v>2014-05-01</v>
      </c>
      <c r="U23">
        <v>1</v>
      </c>
      <c r="V23" t="s">
        <v>57</v>
      </c>
      <c r="W23" t="s">
        <v>92</v>
      </c>
      <c r="X23">
        <v>1</v>
      </c>
      <c r="Y23" t="s">
        <v>186</v>
      </c>
      <c r="Z23" t="s">
        <v>106</v>
      </c>
      <c r="AA23">
        <v>0</v>
      </c>
      <c r="AB23" s="1" t="d">
        <v>2014-05-03</v>
      </c>
      <c r="AC23" t="s">
        <v>187</v>
      </c>
      <c r="AD23" s="1" t="d">
        <v>2014-05-03</v>
      </c>
      <c r="AE23" s="1" t="d">
        <v>2014-05-04</v>
      </c>
      <c r="AG23">
        <v>0</v>
      </c>
      <c r="AL23" t="s">
        <v>59</v>
      </c>
      <c r="AM23">
        <v>6</v>
      </c>
      <c r="AN23" t="s">
        <v>87</v>
      </c>
      <c r="AO23" s="1" t="d">
        <v>2014-05-02</v>
      </c>
      <c r="AP23" t="s">
        <v>61</v>
      </c>
      <c r="AQ23">
        <v>3</v>
      </c>
      <c r="AR23" t="s">
        <v>60</v>
      </c>
      <c r="AS23" s="1" t="d">
        <v>2014-05-02</v>
      </c>
      <c r="AT23" s="1" t="d">
        <v>2014-05-03</v>
      </c>
      <c r="AU23" s="1" t="d">
        <v>2014-05-04</v>
      </c>
      <c r="AV23">
        <v>13</v>
      </c>
      <c r="AW23">
        <v>0</v>
      </c>
      <c r="AX23">
        <v>1</v>
      </c>
      <c r="AY23">
        <v>1</v>
      </c>
      <c r="AZ23">
        <f t="shared" si="0"/>
        <v>1</v>
      </c>
      <c r="BA23">
        <f t="shared" si="1"/>
        <v>1</v>
      </c>
      <c r="BB23" s="3">
        <v>1</v>
      </c>
      <c r="BC23" s="3">
        <v>1</v>
      </c>
      <c r="BD23" s="3">
        <v>6</v>
      </c>
      <c r="BE23">
        <f>IF(BD23&gt;Summary!$C$2,1,0)</f>
        <v>1</v>
      </c>
      <c r="BF23">
        <f t="shared" si="2"/>
        <v>1</v>
      </c>
      <c r="BG23">
        <f t="shared" si="3"/>
        <v>0</v>
      </c>
      <c r="BH23">
        <f t="shared" si="4"/>
        <v>0</v>
      </c>
      <c r="BI23">
        <f t="shared" si="5"/>
        <v>0</v>
      </c>
    </row>
    <row r="24" spans="1:61" x14ac:dyDescent="0.2">
      <c r="A24">
        <v>26</v>
      </c>
      <c r="B24" t="s">
        <v>188</v>
      </c>
      <c r="C24" t="s">
        <v>189</v>
      </c>
      <c r="D24" t="s">
        <v>190</v>
      </c>
      <c r="E24" s="1" t="d">
        <v>2013-04-18</v>
      </c>
      <c r="F24" t="s">
        <v>53</v>
      </c>
      <c r="G24" s="1" t="d">
        <v>1994-11-29</v>
      </c>
      <c r="H24">
        <v>21</v>
      </c>
      <c r="I24" t="s">
        <v>75</v>
      </c>
      <c r="J24" t="s">
        <v>66</v>
      </c>
      <c r="K24">
        <v>0</v>
      </c>
      <c r="L24">
        <v>0</v>
      </c>
      <c r="M24">
        <v>0</v>
      </c>
      <c r="N24">
        <v>1</v>
      </c>
      <c r="O24">
        <v>-1</v>
      </c>
      <c r="P24" s="2" t="d">
        <v>2013-04-17T01:40:57.99999979790299875</v>
      </c>
      <c r="Q24" s="2" t="d">
        <v>2013-04-20T04:19:42.000000122934579900</v>
      </c>
      <c r="R24" t="s">
        <v>191</v>
      </c>
      <c r="S24" s="1" t="d">
        <v>2013-04-17</v>
      </c>
      <c r="U24">
        <v>1</v>
      </c>
      <c r="V24" t="s">
        <v>57</v>
      </c>
      <c r="W24" t="s">
        <v>192</v>
      </c>
      <c r="X24">
        <v>1</v>
      </c>
      <c r="Y24" t="s">
        <v>193</v>
      </c>
      <c r="Z24" t="s">
        <v>135</v>
      </c>
      <c r="AA24">
        <v>0</v>
      </c>
      <c r="AB24" s="1" t="d">
        <v>2013-05-18</v>
      </c>
      <c r="AC24" t="s">
        <v>194</v>
      </c>
      <c r="AD24" s="1" t="d">
        <v>2013-05-18</v>
      </c>
      <c r="AE24" s="1" t="d">
        <v>2013-05-19</v>
      </c>
      <c r="AG24">
        <v>0</v>
      </c>
      <c r="AL24" t="s">
        <v>59</v>
      </c>
      <c r="AM24">
        <v>9</v>
      </c>
      <c r="AN24" t="s">
        <v>86</v>
      </c>
      <c r="AO24" s="1" t="d">
        <v>2013-04-18</v>
      </c>
      <c r="AP24" t="s">
        <v>61</v>
      </c>
      <c r="AQ24">
        <v>9</v>
      </c>
      <c r="AR24" t="s">
        <v>86</v>
      </c>
      <c r="AS24" s="1" t="d">
        <v>2013-04-18</v>
      </c>
      <c r="AT24" s="1" t="d">
        <v>2013-05-18</v>
      </c>
      <c r="AU24" s="1" t="d">
        <v>2013-05-19</v>
      </c>
      <c r="AV24">
        <v>1</v>
      </c>
      <c r="AW24">
        <v>2</v>
      </c>
      <c r="AX24">
        <v>30</v>
      </c>
      <c r="AY24">
        <v>1</v>
      </c>
      <c r="AZ24">
        <f t="shared" si="0"/>
        <v>1</v>
      </c>
      <c r="BA24">
        <f t="shared" si="1"/>
        <v>1</v>
      </c>
      <c r="BB24" s="3">
        <v>1</v>
      </c>
      <c r="BC24" s="3">
        <v>1</v>
      </c>
      <c r="BD24" s="3">
        <v>9</v>
      </c>
      <c r="BE24">
        <f>IF(BD24&gt;Summary!$C$2,1,0)</f>
        <v>1</v>
      </c>
      <c r="BF24">
        <f t="shared" si="2"/>
        <v>1</v>
      </c>
      <c r="BG24">
        <f t="shared" si="3"/>
        <v>0</v>
      </c>
      <c r="BH24">
        <f t="shared" si="4"/>
        <v>0</v>
      </c>
      <c r="BI24">
        <f t="shared" si="5"/>
        <v>0</v>
      </c>
    </row>
    <row r="25" spans="1:61" x14ac:dyDescent="0.2">
      <c r="A25">
        <v>27</v>
      </c>
      <c r="B25" t="s">
        <v>195</v>
      </c>
      <c r="C25" t="s">
        <v>196</v>
      </c>
      <c r="D25" t="s">
        <v>197</v>
      </c>
      <c r="E25" s="1" t="d">
        <v>2014-10-16</v>
      </c>
      <c r="F25" t="s">
        <v>53</v>
      </c>
      <c r="G25" s="1" t="d">
        <v>1988-08-06</v>
      </c>
      <c r="H25">
        <v>27</v>
      </c>
      <c r="I25" t="s">
        <v>65</v>
      </c>
      <c r="J25" t="s">
        <v>102</v>
      </c>
      <c r="K25">
        <v>0</v>
      </c>
      <c r="L25">
        <v>0</v>
      </c>
      <c r="M25">
        <v>0</v>
      </c>
      <c r="N25">
        <v>0</v>
      </c>
      <c r="O25">
        <v>0</v>
      </c>
      <c r="P25" s="2" t="d">
        <v>2014-10-16T05:43:29.00000031106174050</v>
      </c>
      <c r="Q25" s="2" t="d">
        <v>2014-10-16T12:40:42.00000003911554950</v>
      </c>
      <c r="R25" t="s">
        <v>198</v>
      </c>
      <c r="S25" s="1" t="d">
        <v>2014-10-16</v>
      </c>
      <c r="U25">
        <v>0</v>
      </c>
      <c r="V25" t="s">
        <v>97</v>
      </c>
      <c r="W25" t="s">
        <v>199</v>
      </c>
      <c r="X25">
        <v>1</v>
      </c>
      <c r="Y25" t="s">
        <v>200</v>
      </c>
      <c r="Z25" t="s">
        <v>135</v>
      </c>
      <c r="AB25" s="1" t="d">
        <v>2015-01-05</v>
      </c>
      <c r="AC25" t="s">
        <v>201</v>
      </c>
      <c r="AG25">
        <v>0</v>
      </c>
      <c r="AL25" t="s">
        <v>59</v>
      </c>
      <c r="AM25">
        <v>2</v>
      </c>
      <c r="AN25" t="s">
        <v>60</v>
      </c>
      <c r="AO25" s="1" t="d">
        <v>2014-10-16</v>
      </c>
      <c r="AP25" t="s">
        <v>61</v>
      </c>
      <c r="AQ25">
        <v>3</v>
      </c>
      <c r="AR25" t="s">
        <v>60</v>
      </c>
      <c r="AS25" s="1" t="d">
        <v>2014-10-16</v>
      </c>
      <c r="AT25" s="1" t="d">
        <v>2014-10-16</v>
      </c>
      <c r="AU25" s="1" t="d">
        <v>2014-10-16</v>
      </c>
      <c r="AV25">
        <v>0</v>
      </c>
      <c r="AW25">
        <v>0</v>
      </c>
      <c r="AX25">
        <v>81</v>
      </c>
      <c r="AY25">
        <v>1</v>
      </c>
      <c r="AZ25">
        <f t="shared" si="0"/>
        <v>1</v>
      </c>
      <c r="BA25">
        <f t="shared" si="1"/>
        <v>1</v>
      </c>
      <c r="BB25" s="3">
        <v>1</v>
      </c>
      <c r="BC25" s="3">
        <v>1</v>
      </c>
      <c r="BD25" s="3">
        <v>2</v>
      </c>
      <c r="BE25">
        <f>IF(BD25&gt;Summary!$C$2,1,0)</f>
        <v>0</v>
      </c>
      <c r="BF25">
        <f t="shared" si="2"/>
        <v>0</v>
      </c>
      <c r="BG25">
        <f t="shared" si="3"/>
        <v>0</v>
      </c>
      <c r="BH25">
        <f t="shared" si="4"/>
        <v>0</v>
      </c>
      <c r="BI25">
        <f t="shared" si="5"/>
        <v>1</v>
      </c>
    </row>
    <row r="26" spans="1:61" x14ac:dyDescent="0.2">
      <c r="A26">
        <v>28</v>
      </c>
      <c r="B26" t="s">
        <v>202</v>
      </c>
      <c r="C26" t="s">
        <v>203</v>
      </c>
      <c r="D26" t="s">
        <v>204</v>
      </c>
      <c r="E26" s="1" t="d">
        <v>2013-11-22</v>
      </c>
      <c r="F26" t="s">
        <v>115</v>
      </c>
      <c r="G26" s="1" t="d">
        <v>1995-03-22</v>
      </c>
      <c r="H26">
        <v>21</v>
      </c>
      <c r="I26" t="s">
        <v>75</v>
      </c>
      <c r="J26" t="s">
        <v>102</v>
      </c>
      <c r="K26">
        <v>0</v>
      </c>
      <c r="L26">
        <v>0</v>
      </c>
      <c r="M26">
        <v>0</v>
      </c>
      <c r="N26">
        <v>0</v>
      </c>
      <c r="O26">
        <v>-2</v>
      </c>
      <c r="P26" s="2" t="d">
        <v>2013-11-20T04:12:08.99999984074383900</v>
      </c>
      <c r="Q26" s="2" t="d">
        <v>2013-11-21T07:53:20.999999977648258200</v>
      </c>
      <c r="R26" t="s">
        <v>205</v>
      </c>
      <c r="S26" s="1" t="d">
        <v>2013-11-20</v>
      </c>
      <c r="U26">
        <v>2</v>
      </c>
      <c r="V26" t="s">
        <v>57</v>
      </c>
      <c r="W26" t="s">
        <v>206</v>
      </c>
      <c r="X26">
        <v>0</v>
      </c>
      <c r="AG26">
        <v>0</v>
      </c>
      <c r="AL26" t="s">
        <v>59</v>
      </c>
      <c r="AM26">
        <v>4</v>
      </c>
      <c r="AN26" t="s">
        <v>60</v>
      </c>
      <c r="AO26" s="1" t="d">
        <v>2013-11-22</v>
      </c>
      <c r="AP26" t="s">
        <v>61</v>
      </c>
      <c r="AQ26">
        <v>5</v>
      </c>
      <c r="AR26" t="s">
        <v>87</v>
      </c>
      <c r="AS26" s="1" t="d">
        <v>2013-11-22</v>
      </c>
      <c r="AT26" s="1" t="d">
        <v>2013-11-20</v>
      </c>
      <c r="AU26" s="1" t="d">
        <v>2013-11-21</v>
      </c>
      <c r="AV26">
        <v>0</v>
      </c>
      <c r="AW26">
        <v>0</v>
      </c>
      <c r="AX26">
        <v>861</v>
      </c>
      <c r="AY26">
        <v>0</v>
      </c>
      <c r="AZ26">
        <f t="shared" si="0"/>
        <v>1</v>
      </c>
      <c r="BA26">
        <f t="shared" si="1"/>
        <v>1</v>
      </c>
      <c r="BB26" s="3">
        <v>1</v>
      </c>
      <c r="BC26" s="3">
        <v>0</v>
      </c>
      <c r="BD26" s="3">
        <v>4</v>
      </c>
      <c r="BE26">
        <f>IF(BD26&gt;Summary!$C$2,1,0)</f>
        <v>0</v>
      </c>
      <c r="BF26">
        <f t="shared" si="2"/>
        <v>0</v>
      </c>
      <c r="BG26">
        <f t="shared" si="3"/>
        <v>1</v>
      </c>
      <c r="BH26">
        <f t="shared" si="4"/>
        <v>0</v>
      </c>
      <c r="BI26">
        <f t="shared" si="5"/>
        <v>0</v>
      </c>
    </row>
    <row r="27" spans="1:61" x14ac:dyDescent="0.2">
      <c r="A27">
        <v>30</v>
      </c>
      <c r="B27" t="s">
        <v>207</v>
      </c>
      <c r="C27" t="s">
        <v>208</v>
      </c>
      <c r="D27" t="s">
        <v>209</v>
      </c>
      <c r="E27" s="1" t="d">
        <v>2013-02-08</v>
      </c>
      <c r="F27" t="s">
        <v>53</v>
      </c>
      <c r="G27" s="1" t="d">
        <v>1992-01-23</v>
      </c>
      <c r="H27">
        <v>24</v>
      </c>
      <c r="I27" t="s">
        <v>75</v>
      </c>
      <c r="J27" t="s">
        <v>161</v>
      </c>
      <c r="K27">
        <v>0</v>
      </c>
      <c r="L27">
        <v>0</v>
      </c>
      <c r="M27">
        <v>0</v>
      </c>
      <c r="N27">
        <v>1</v>
      </c>
      <c r="O27">
        <v>0</v>
      </c>
      <c r="P27" s="2" t="d">
        <v>2013-02-08T04:50:01.99999997857958325</v>
      </c>
      <c r="Q27" s="2" t="d">
        <v>2013-02-09T04:43:17.00000023003667850</v>
      </c>
      <c r="R27" t="s">
        <v>210</v>
      </c>
      <c r="S27" s="1" t="d">
        <v>2013-02-07</v>
      </c>
      <c r="U27">
        <v>1</v>
      </c>
      <c r="V27" t="s">
        <v>57</v>
      </c>
      <c r="W27" t="s">
        <v>211</v>
      </c>
      <c r="X27">
        <v>1</v>
      </c>
      <c r="Y27" t="s">
        <v>212</v>
      </c>
      <c r="Z27" t="s">
        <v>79</v>
      </c>
      <c r="AB27" s="1" t="d">
        <v>2014-03-26</v>
      </c>
      <c r="AC27" t="s">
        <v>213</v>
      </c>
      <c r="AG27">
        <v>0</v>
      </c>
      <c r="AL27" t="s">
        <v>59</v>
      </c>
      <c r="AM27">
        <v>4</v>
      </c>
      <c r="AN27" t="s">
        <v>60</v>
      </c>
      <c r="AO27" s="1" t="d">
        <v>2013-02-08</v>
      </c>
      <c r="AP27" t="s">
        <v>61</v>
      </c>
      <c r="AQ27">
        <v>5</v>
      </c>
      <c r="AR27" t="s">
        <v>87</v>
      </c>
      <c r="AS27" s="1" t="d">
        <v>2013-02-08</v>
      </c>
      <c r="AT27" s="1" t="d">
        <v>2013-02-08</v>
      </c>
      <c r="AU27" s="1" t="d">
        <v>2013-02-09</v>
      </c>
      <c r="AV27">
        <v>1</v>
      </c>
      <c r="AW27">
        <v>1</v>
      </c>
      <c r="AX27">
        <v>411</v>
      </c>
      <c r="AY27">
        <v>1</v>
      </c>
      <c r="AZ27">
        <f t="shared" si="0"/>
        <v>1</v>
      </c>
      <c r="BA27">
        <f t="shared" si="1"/>
        <v>1</v>
      </c>
      <c r="BB27" s="3">
        <v>1</v>
      </c>
      <c r="BC27" s="3">
        <v>1</v>
      </c>
      <c r="BD27" s="3">
        <v>4</v>
      </c>
      <c r="BE27">
        <f>IF(BD27&gt;Summary!$C$2,1,0)</f>
        <v>0</v>
      </c>
      <c r="BF27">
        <f t="shared" si="2"/>
        <v>0</v>
      </c>
      <c r="BG27">
        <f t="shared" si="3"/>
        <v>0</v>
      </c>
      <c r="BH27">
        <f t="shared" si="4"/>
        <v>0</v>
      </c>
      <c r="BI27">
        <f t="shared" si="5"/>
        <v>1</v>
      </c>
    </row>
    <row r="28" spans="1:61" x14ac:dyDescent="0.2">
      <c r="A28">
        <v>32</v>
      </c>
      <c r="B28" t="s">
        <v>214</v>
      </c>
      <c r="C28" t="s">
        <v>215</v>
      </c>
      <c r="D28" t="s">
        <v>216</v>
      </c>
      <c r="E28" s="1" t="d">
        <v>2013-01-25</v>
      </c>
      <c r="F28" t="s">
        <v>53</v>
      </c>
      <c r="G28" s="1" t="d">
        <v>1973-01-10</v>
      </c>
      <c r="H28">
        <v>43</v>
      </c>
      <c r="I28" t="s">
        <v>65</v>
      </c>
      <c r="J28" t="s">
        <v>102</v>
      </c>
      <c r="K28">
        <v>0</v>
      </c>
      <c r="L28">
        <v>0</v>
      </c>
      <c r="M28">
        <v>0</v>
      </c>
      <c r="N28">
        <v>1</v>
      </c>
      <c r="O28">
        <v>-1</v>
      </c>
      <c r="P28" s="2" t="d">
        <v>2013-01-24T03:43:21.99999972246586950</v>
      </c>
      <c r="Q28" s="2" t="d">
        <v>2013-01-25T09:12:10.000000284053384925</v>
      </c>
      <c r="R28" t="s">
        <v>217</v>
      </c>
      <c r="S28" s="1" t="d">
        <v>2013-01-24</v>
      </c>
      <c r="U28">
        <v>1</v>
      </c>
      <c r="V28" t="s">
        <v>97</v>
      </c>
      <c r="W28" t="s">
        <v>218</v>
      </c>
      <c r="X28">
        <v>0</v>
      </c>
      <c r="AG28">
        <v>0</v>
      </c>
      <c r="AL28" t="s">
        <v>59</v>
      </c>
      <c r="AM28">
        <v>1</v>
      </c>
      <c r="AN28" t="s">
        <v>60</v>
      </c>
      <c r="AO28" s="1" t="d">
        <v>2013-01-25</v>
      </c>
      <c r="AP28" t="s">
        <v>61</v>
      </c>
      <c r="AQ28">
        <v>2</v>
      </c>
      <c r="AR28" t="s">
        <v>60</v>
      </c>
      <c r="AS28" s="1" t="d">
        <v>2013-01-25</v>
      </c>
      <c r="AT28" s="1" t="d">
        <v>2013-01-24</v>
      </c>
      <c r="AU28" s="1" t="d">
        <v>2013-01-25</v>
      </c>
      <c r="AV28">
        <v>1</v>
      </c>
      <c r="AW28">
        <v>0</v>
      </c>
      <c r="AX28">
        <v>1162</v>
      </c>
      <c r="AY28">
        <v>0</v>
      </c>
      <c r="AZ28">
        <f t="shared" si="0"/>
        <v>1</v>
      </c>
      <c r="BA28">
        <f t="shared" si="1"/>
        <v>1</v>
      </c>
      <c r="BB28" s="3">
        <v>1</v>
      </c>
      <c r="BC28" s="3">
        <v>0</v>
      </c>
      <c r="BD28" s="3">
        <v>1</v>
      </c>
      <c r="BE28">
        <f>IF(BD28&gt;Summary!$C$2,1,0)</f>
        <v>0</v>
      </c>
      <c r="BF28">
        <f t="shared" si="2"/>
        <v>0</v>
      </c>
      <c r="BG28">
        <f t="shared" si="3"/>
        <v>1</v>
      </c>
      <c r="BH28">
        <f t="shared" si="4"/>
        <v>0</v>
      </c>
      <c r="BI28">
        <f t="shared" si="5"/>
        <v>0</v>
      </c>
    </row>
    <row r="29" spans="1:61" x14ac:dyDescent="0.2">
      <c r="A29">
        <v>33</v>
      </c>
      <c r="B29" t="s">
        <v>219</v>
      </c>
      <c r="C29" t="s">
        <v>220</v>
      </c>
      <c r="D29" t="s">
        <v>221</v>
      </c>
      <c r="E29" s="1" t="d">
        <v>2013-05-11</v>
      </c>
      <c r="F29" t="s">
        <v>53</v>
      </c>
      <c r="G29" s="1" t="d">
        <v>1983-08-24</v>
      </c>
      <c r="H29">
        <v>32</v>
      </c>
      <c r="I29" t="s">
        <v>65</v>
      </c>
      <c r="J29" t="s">
        <v>55</v>
      </c>
      <c r="K29">
        <v>0</v>
      </c>
      <c r="L29">
        <v>0</v>
      </c>
      <c r="M29">
        <v>0</v>
      </c>
      <c r="N29">
        <v>0</v>
      </c>
      <c r="O29">
        <v>-1</v>
      </c>
      <c r="P29" s="2" t="d">
        <v>2013-05-10T08:38:16.000000066123903050</v>
      </c>
      <c r="Q29" s="2" t="d">
        <v>2013-05-12T03:33:35.99999978207051475</v>
      </c>
      <c r="R29" t="s">
        <v>222</v>
      </c>
      <c r="S29" s="1" t="d">
        <v>2013-05-10</v>
      </c>
      <c r="U29">
        <v>1</v>
      </c>
      <c r="V29" t="s">
        <v>97</v>
      </c>
      <c r="W29" t="s">
        <v>98</v>
      </c>
      <c r="X29">
        <v>0</v>
      </c>
      <c r="AG29">
        <v>0</v>
      </c>
      <c r="AL29" t="s">
        <v>59</v>
      </c>
      <c r="AM29">
        <v>3</v>
      </c>
      <c r="AN29" t="s">
        <v>60</v>
      </c>
      <c r="AO29" s="1" t="d">
        <v>2013-05-11</v>
      </c>
      <c r="AP29" t="s">
        <v>61</v>
      </c>
      <c r="AQ29">
        <v>4</v>
      </c>
      <c r="AR29" t="s">
        <v>60</v>
      </c>
      <c r="AS29" s="1" t="d">
        <v>2013-05-11</v>
      </c>
      <c r="AT29" s="1" t="d">
        <v>2013-05-10</v>
      </c>
      <c r="AU29" s="1" t="d">
        <v>2013-05-12</v>
      </c>
      <c r="AV29">
        <v>0</v>
      </c>
      <c r="AW29">
        <v>1</v>
      </c>
      <c r="AX29">
        <v>1056</v>
      </c>
      <c r="AY29">
        <v>0</v>
      </c>
      <c r="AZ29">
        <f t="shared" si="0"/>
        <v>1</v>
      </c>
      <c r="BA29">
        <f t="shared" si="1"/>
        <v>1</v>
      </c>
      <c r="BB29" s="3">
        <v>1</v>
      </c>
      <c r="BC29" s="3">
        <v>0</v>
      </c>
      <c r="BD29" s="3">
        <v>3</v>
      </c>
      <c r="BE29">
        <f>IF(BD29&gt;Summary!$C$2,1,0)</f>
        <v>0</v>
      </c>
      <c r="BF29">
        <f t="shared" si="2"/>
        <v>0</v>
      </c>
      <c r="BG29">
        <f t="shared" si="3"/>
        <v>1</v>
      </c>
      <c r="BH29">
        <f t="shared" si="4"/>
        <v>0</v>
      </c>
      <c r="BI29">
        <f t="shared" si="5"/>
        <v>0</v>
      </c>
    </row>
    <row r="30" spans="1:61" x14ac:dyDescent="0.2">
      <c r="A30">
        <v>37</v>
      </c>
      <c r="B30" t="s">
        <v>223</v>
      </c>
      <c r="C30" t="s">
        <v>224</v>
      </c>
      <c r="D30" t="s">
        <v>225</v>
      </c>
      <c r="E30" s="1" t="d">
        <v>2013-05-06</v>
      </c>
      <c r="F30" t="s">
        <v>53</v>
      </c>
      <c r="G30" s="1" t="d">
        <v>1989-02-08</v>
      </c>
      <c r="H30">
        <v>27</v>
      </c>
      <c r="I30" t="s">
        <v>65</v>
      </c>
      <c r="J30" t="s">
        <v>66</v>
      </c>
      <c r="K30">
        <v>0</v>
      </c>
      <c r="L30">
        <v>0</v>
      </c>
      <c r="M30">
        <v>0</v>
      </c>
      <c r="N30">
        <v>8</v>
      </c>
      <c r="O30">
        <v>-1</v>
      </c>
      <c r="P30" s="2" t="d">
        <v>2013-05-05T09:07:09.99999993480742200</v>
      </c>
      <c r="Q30" s="2" t="d">
        <v>2013-05-22T09:08:21.99999979231506600</v>
      </c>
      <c r="R30" t="s">
        <v>226</v>
      </c>
      <c r="S30" s="1" t="d">
        <v>2013-05-05</v>
      </c>
      <c r="U30">
        <v>1</v>
      </c>
      <c r="V30" t="s">
        <v>57</v>
      </c>
      <c r="W30" t="s">
        <v>227</v>
      </c>
      <c r="X30">
        <v>1</v>
      </c>
      <c r="Y30" t="s">
        <v>228</v>
      </c>
      <c r="Z30" t="s">
        <v>135</v>
      </c>
      <c r="AB30" s="1" t="d">
        <v>2013-11-06</v>
      </c>
      <c r="AC30" t="s">
        <v>136</v>
      </c>
      <c r="AG30">
        <v>1</v>
      </c>
      <c r="AH30" t="s">
        <v>229</v>
      </c>
      <c r="AI30" t="s">
        <v>70</v>
      </c>
      <c r="AJ30" s="1" t="d">
        <v>2015-02-23</v>
      </c>
      <c r="AK30" t="s">
        <v>230</v>
      </c>
      <c r="AL30" t="s">
        <v>59</v>
      </c>
      <c r="AM30">
        <v>3</v>
      </c>
      <c r="AN30" t="s">
        <v>60</v>
      </c>
      <c r="AO30" s="1" t="d">
        <v>2013-05-06</v>
      </c>
      <c r="AP30" t="s">
        <v>61</v>
      </c>
      <c r="AQ30">
        <v>3</v>
      </c>
      <c r="AR30" t="s">
        <v>60</v>
      </c>
      <c r="AS30" s="1" t="d">
        <v>2013-05-06</v>
      </c>
      <c r="AT30" s="1" t="d">
        <v>2013-08-30</v>
      </c>
      <c r="AU30" s="1" t="d">
        <v>2013-08-31</v>
      </c>
      <c r="AV30">
        <v>8</v>
      </c>
      <c r="AW30">
        <v>16</v>
      </c>
      <c r="AX30">
        <v>116</v>
      </c>
      <c r="AY30">
        <v>0</v>
      </c>
      <c r="AZ30">
        <f t="shared" si="0"/>
        <v>1</v>
      </c>
      <c r="BA30">
        <f t="shared" si="1"/>
        <v>1</v>
      </c>
      <c r="BB30" s="3">
        <v>1</v>
      </c>
      <c r="BC30" s="3">
        <v>1</v>
      </c>
      <c r="BD30" s="3">
        <v>3</v>
      </c>
      <c r="BE30">
        <f>IF(BD30&gt;Summary!$C$2,1,0)</f>
        <v>0</v>
      </c>
      <c r="BF30">
        <f t="shared" si="2"/>
        <v>0</v>
      </c>
      <c r="BG30">
        <f t="shared" si="3"/>
        <v>0</v>
      </c>
      <c r="BH30">
        <f t="shared" si="4"/>
        <v>0</v>
      </c>
      <c r="BI30">
        <f t="shared" si="5"/>
        <v>1</v>
      </c>
    </row>
    <row r="31" spans="1:61" x14ac:dyDescent="0.2">
      <c r="A31">
        <v>38</v>
      </c>
      <c r="B31" t="s">
        <v>231</v>
      </c>
      <c r="C31" t="s">
        <v>232</v>
      </c>
      <c r="D31" t="s">
        <v>233</v>
      </c>
      <c r="E31" s="1" t="d">
        <v>2013-03-18</v>
      </c>
      <c r="F31" t="s">
        <v>115</v>
      </c>
      <c r="G31" s="1" t="d">
        <v>1979-09-03</v>
      </c>
      <c r="H31">
        <v>36</v>
      </c>
      <c r="I31" t="s">
        <v>65</v>
      </c>
      <c r="J31" t="s">
        <v>102</v>
      </c>
      <c r="K31">
        <v>0</v>
      </c>
      <c r="L31">
        <v>0</v>
      </c>
      <c r="M31">
        <v>0</v>
      </c>
      <c r="N31">
        <v>3</v>
      </c>
      <c r="O31">
        <v>53</v>
      </c>
      <c r="P31" s="2" t="d">
        <v>2013-05-10T11:15:09.000000217929482550</v>
      </c>
      <c r="Q31" s="2" t="d">
        <v>2013-05-11T07:01:58.99999994784593625</v>
      </c>
      <c r="R31" t="s">
        <v>234</v>
      </c>
      <c r="T31" s="1" t="d">
        <v>2012-12-13</v>
      </c>
      <c r="U31">
        <v>95</v>
      </c>
      <c r="V31" t="s">
        <v>57</v>
      </c>
      <c r="W31" t="s">
        <v>92</v>
      </c>
      <c r="X31">
        <v>0</v>
      </c>
      <c r="AG31">
        <v>0</v>
      </c>
      <c r="AL31" t="s">
        <v>59</v>
      </c>
      <c r="AM31">
        <v>3</v>
      </c>
      <c r="AN31" t="s">
        <v>60</v>
      </c>
      <c r="AO31" s="1" t="d">
        <v>2013-03-18</v>
      </c>
      <c r="AP31" t="s">
        <v>61</v>
      </c>
      <c r="AQ31">
        <v>1</v>
      </c>
      <c r="AR31" t="s">
        <v>60</v>
      </c>
      <c r="AS31" s="1" t="d">
        <v>2013-03-18</v>
      </c>
      <c r="AT31" s="1" t="d">
        <v>2013-05-10</v>
      </c>
      <c r="AU31" s="1" t="d">
        <v>2013-05-11</v>
      </c>
      <c r="AV31">
        <v>3</v>
      </c>
      <c r="AW31">
        <v>0</v>
      </c>
      <c r="AX31">
        <v>53</v>
      </c>
      <c r="AY31">
        <v>0</v>
      </c>
      <c r="AZ31">
        <f t="shared" si="0"/>
        <v>0</v>
      </c>
      <c r="BA31">
        <f t="shared" si="1"/>
        <v>1</v>
      </c>
      <c r="BB31" s="3">
        <v>1</v>
      </c>
      <c r="BC31" s="3">
        <v>0</v>
      </c>
      <c r="BD31" s="3">
        <v>3</v>
      </c>
      <c r="BE31">
        <f>IF(BD31&gt;Summary!$C$2,1,0)</f>
        <v>0</v>
      </c>
      <c r="BF31">
        <f t="shared" si="2"/>
        <v>0</v>
      </c>
      <c r="BG31">
        <f t="shared" si="3"/>
        <v>1</v>
      </c>
      <c r="BH31">
        <f t="shared" si="4"/>
        <v>0</v>
      </c>
      <c r="BI31">
        <f t="shared" si="5"/>
        <v>0</v>
      </c>
    </row>
    <row r="32" spans="1:61" x14ac:dyDescent="0.2">
      <c r="A32">
        <v>39</v>
      </c>
      <c r="B32" t="s">
        <v>235</v>
      </c>
      <c r="C32" t="s">
        <v>236</v>
      </c>
      <c r="D32" t="s">
        <v>237</v>
      </c>
      <c r="E32" s="1" t="d">
        <v>2013-02-20</v>
      </c>
      <c r="F32" t="s">
        <v>53</v>
      </c>
      <c r="G32" s="1" t="d">
        <v>1989-04-27</v>
      </c>
      <c r="H32">
        <v>26</v>
      </c>
      <c r="I32" t="s">
        <v>65</v>
      </c>
      <c r="J32" t="s">
        <v>66</v>
      </c>
      <c r="K32">
        <v>0</v>
      </c>
      <c r="L32">
        <v>0</v>
      </c>
      <c r="M32">
        <v>1</v>
      </c>
      <c r="N32">
        <v>5</v>
      </c>
      <c r="O32">
        <v>-1</v>
      </c>
      <c r="P32" s="2" t="d">
        <v>2013-02-19T07:47:54.99999983701854825</v>
      </c>
      <c r="Q32" s="2" t="d">
        <v>2013-02-20T06:33:11.00000022444873900</v>
      </c>
      <c r="R32" t="s">
        <v>238</v>
      </c>
      <c r="S32" s="1" t="d">
        <v>2013-02-19</v>
      </c>
      <c r="U32">
        <v>1</v>
      </c>
      <c r="V32" t="s">
        <v>57</v>
      </c>
      <c r="W32" t="s">
        <v>239</v>
      </c>
      <c r="X32">
        <v>1</v>
      </c>
      <c r="Y32" t="s">
        <v>240</v>
      </c>
      <c r="Z32" t="s">
        <v>79</v>
      </c>
      <c r="AA32">
        <v>0</v>
      </c>
      <c r="AB32" s="1" t="d">
        <v>2014-07-26</v>
      </c>
      <c r="AC32" t="s">
        <v>213</v>
      </c>
      <c r="AD32" s="1" t="d">
        <v>2014-07-26</v>
      </c>
      <c r="AE32" s="1" t="d">
        <v>2014-08-22</v>
      </c>
      <c r="AG32">
        <v>0</v>
      </c>
      <c r="AL32" t="s">
        <v>59</v>
      </c>
      <c r="AM32">
        <v>7</v>
      </c>
      <c r="AN32" t="s">
        <v>87</v>
      </c>
      <c r="AO32" s="1" t="d">
        <v>2013-02-20</v>
      </c>
      <c r="AP32" t="s">
        <v>61</v>
      </c>
      <c r="AQ32">
        <v>7</v>
      </c>
      <c r="AR32" t="s">
        <v>87</v>
      </c>
      <c r="AS32" s="1" t="d">
        <v>2013-02-20</v>
      </c>
      <c r="AT32" s="1" t="d">
        <v>2014-03-18</v>
      </c>
      <c r="AU32" s="1" t="d">
        <v>2014-03-26</v>
      </c>
      <c r="AV32">
        <v>5</v>
      </c>
      <c r="AW32">
        <v>0</v>
      </c>
      <c r="AX32">
        <v>391</v>
      </c>
      <c r="AY32">
        <v>0</v>
      </c>
      <c r="AZ32">
        <f t="shared" si="0"/>
        <v>1</v>
      </c>
      <c r="BA32">
        <f t="shared" si="1"/>
        <v>1</v>
      </c>
      <c r="BB32" s="3">
        <v>1</v>
      </c>
      <c r="BC32" s="3">
        <v>1</v>
      </c>
      <c r="BD32" s="3">
        <v>7</v>
      </c>
      <c r="BE32">
        <f>IF(BD32&gt;Summary!$C$2,1,0)</f>
        <v>1</v>
      </c>
      <c r="BF32">
        <f t="shared" si="2"/>
        <v>1</v>
      </c>
      <c r="BG32">
        <f t="shared" si="3"/>
        <v>0</v>
      </c>
      <c r="BH32">
        <f t="shared" si="4"/>
        <v>0</v>
      </c>
      <c r="BI32">
        <f t="shared" si="5"/>
        <v>0</v>
      </c>
    </row>
    <row r="33" spans="1:61" x14ac:dyDescent="0.2">
      <c r="A33">
        <v>40</v>
      </c>
      <c r="B33" t="s">
        <v>241</v>
      </c>
      <c r="C33" t="s">
        <v>242</v>
      </c>
      <c r="D33" t="s">
        <v>243</v>
      </c>
      <c r="E33" s="1" t="d">
        <v>2014-10-24</v>
      </c>
      <c r="F33" t="s">
        <v>53</v>
      </c>
      <c r="G33" s="1" t="d">
        <v>1983-02-03</v>
      </c>
      <c r="H33">
        <v>33</v>
      </c>
      <c r="I33" t="s">
        <v>65</v>
      </c>
      <c r="J33" t="s">
        <v>66</v>
      </c>
      <c r="K33">
        <v>0</v>
      </c>
      <c r="L33">
        <v>0</v>
      </c>
      <c r="M33">
        <v>0</v>
      </c>
      <c r="N33">
        <v>0</v>
      </c>
      <c r="O33">
        <v>0</v>
      </c>
      <c r="P33" s="2" t="d">
        <v>2014-10-24T12:50:50.00000009313225525</v>
      </c>
      <c r="Q33" s="2" t="d">
        <v>2014-12-01T07:49:52.99999976065009800</v>
      </c>
      <c r="R33" t="s">
        <v>244</v>
      </c>
      <c r="S33" s="1" t="d">
        <v>2014-10-23</v>
      </c>
      <c r="U33">
        <v>1</v>
      </c>
      <c r="V33" t="s">
        <v>57</v>
      </c>
      <c r="W33" t="s">
        <v>245</v>
      </c>
      <c r="X33">
        <v>1</v>
      </c>
      <c r="Y33" t="s">
        <v>246</v>
      </c>
      <c r="Z33" t="s">
        <v>70</v>
      </c>
      <c r="AB33" s="1" t="d">
        <v>2015-08-15</v>
      </c>
      <c r="AC33" t="s">
        <v>247</v>
      </c>
      <c r="AG33">
        <v>1</v>
      </c>
      <c r="AH33" t="s">
        <v>246</v>
      </c>
      <c r="AI33" t="s">
        <v>79</v>
      </c>
      <c r="AJ33" s="1" t="d">
        <v>2015-08-15</v>
      </c>
      <c r="AK33" t="s">
        <v>98</v>
      </c>
      <c r="AL33" t="s">
        <v>59</v>
      </c>
      <c r="AM33">
        <v>10</v>
      </c>
      <c r="AN33" t="s">
        <v>86</v>
      </c>
      <c r="AO33" s="1" t="d">
        <v>2014-10-24</v>
      </c>
      <c r="AP33" t="s">
        <v>61</v>
      </c>
      <c r="AQ33">
        <v>6</v>
      </c>
      <c r="AR33" t="s">
        <v>87</v>
      </c>
      <c r="AS33" s="1" t="d">
        <v>2014-10-24</v>
      </c>
      <c r="AT33" s="1" t="d">
        <v>2015-05-27</v>
      </c>
      <c r="AU33" s="1" t="d">
        <v>2015-06-17</v>
      </c>
      <c r="AV33">
        <v>0</v>
      </c>
      <c r="AW33">
        <v>38</v>
      </c>
      <c r="AX33">
        <v>215</v>
      </c>
      <c r="AY33">
        <v>0</v>
      </c>
      <c r="AZ33">
        <f t="shared" si="0"/>
        <v>1</v>
      </c>
      <c r="BA33">
        <f t="shared" si="1"/>
        <v>1</v>
      </c>
      <c r="BB33" s="3">
        <v>1</v>
      </c>
      <c r="BC33" s="3">
        <v>1</v>
      </c>
      <c r="BD33" s="3">
        <v>10</v>
      </c>
      <c r="BE33">
        <f>IF(BD33&gt;Summary!$C$2,1,0)</f>
        <v>1</v>
      </c>
      <c r="BF33">
        <f t="shared" si="2"/>
        <v>1</v>
      </c>
      <c r="BG33">
        <f t="shared" si="3"/>
        <v>0</v>
      </c>
      <c r="BH33">
        <f t="shared" si="4"/>
        <v>0</v>
      </c>
      <c r="BI33">
        <f t="shared" si="5"/>
        <v>0</v>
      </c>
    </row>
    <row r="34" spans="1:61" x14ac:dyDescent="0.2">
      <c r="A34">
        <v>41</v>
      </c>
      <c r="B34" t="s">
        <v>248</v>
      </c>
      <c r="C34" t="s">
        <v>249</v>
      </c>
      <c r="D34" t="s">
        <v>250</v>
      </c>
      <c r="E34" s="1" t="d">
        <v>2013-01-28</v>
      </c>
      <c r="F34" t="s">
        <v>53</v>
      </c>
      <c r="G34" s="1" t="d">
        <v>1985-10-17</v>
      </c>
      <c r="H34">
        <v>30</v>
      </c>
      <c r="I34" t="s">
        <v>65</v>
      </c>
      <c r="J34" t="s">
        <v>102</v>
      </c>
      <c r="K34">
        <v>0</v>
      </c>
      <c r="L34">
        <v>0</v>
      </c>
      <c r="M34">
        <v>0</v>
      </c>
      <c r="N34">
        <v>9</v>
      </c>
      <c r="O34">
        <v>0</v>
      </c>
      <c r="P34" s="2" t="d">
        <v>2013-01-28T02:28:41.99999978765845425</v>
      </c>
      <c r="Q34" s="2" t="d">
        <v>2013-03-13T07:32:51.99999997392296475</v>
      </c>
      <c r="R34" t="s">
        <v>251</v>
      </c>
      <c r="S34" s="1" t="d">
        <v>2013-01-28</v>
      </c>
      <c r="U34">
        <v>0</v>
      </c>
      <c r="V34" t="s">
        <v>57</v>
      </c>
      <c r="W34" t="s">
        <v>68</v>
      </c>
      <c r="X34">
        <v>1</v>
      </c>
      <c r="Y34" t="s">
        <v>252</v>
      </c>
      <c r="Z34" t="s">
        <v>70</v>
      </c>
      <c r="AA34">
        <v>0</v>
      </c>
      <c r="AB34" s="1" t="d">
        <v>2013-07-09</v>
      </c>
      <c r="AC34" t="s">
        <v>151</v>
      </c>
      <c r="AD34" s="1" t="d">
        <v>2013-07-09</v>
      </c>
      <c r="AE34" s="1" t="d">
        <v>2013-07-10</v>
      </c>
      <c r="AG34">
        <v>0</v>
      </c>
      <c r="AL34" t="s">
        <v>59</v>
      </c>
      <c r="AM34">
        <v>9</v>
      </c>
      <c r="AN34" t="s">
        <v>86</v>
      </c>
      <c r="AO34" s="1" t="d">
        <v>2013-01-28</v>
      </c>
      <c r="AP34" t="s">
        <v>61</v>
      </c>
      <c r="AQ34">
        <v>10</v>
      </c>
      <c r="AR34" t="s">
        <v>86</v>
      </c>
      <c r="AS34" s="1" t="d">
        <v>2013-01-28</v>
      </c>
      <c r="AT34" s="1" t="d">
        <v>2013-07-09</v>
      </c>
      <c r="AU34" s="1" t="d">
        <v>2013-07-10</v>
      </c>
      <c r="AV34">
        <v>9</v>
      </c>
      <c r="AW34">
        <v>44</v>
      </c>
      <c r="AX34">
        <v>162</v>
      </c>
      <c r="AY34">
        <v>1</v>
      </c>
      <c r="AZ34">
        <f t="shared" si="0"/>
        <v>1</v>
      </c>
      <c r="BA34">
        <f t="shared" si="1"/>
        <v>1</v>
      </c>
      <c r="BB34" s="3">
        <v>1</v>
      </c>
      <c r="BC34" s="3">
        <v>1</v>
      </c>
      <c r="BD34" s="3">
        <v>9</v>
      </c>
      <c r="BE34">
        <f>IF(BD34&gt;Summary!$C$2,1,0)</f>
        <v>1</v>
      </c>
      <c r="BF34">
        <f t="shared" si="2"/>
        <v>1</v>
      </c>
      <c r="BG34">
        <f t="shared" si="3"/>
        <v>0</v>
      </c>
      <c r="BH34">
        <f t="shared" si="4"/>
        <v>0</v>
      </c>
      <c r="BI34">
        <f t="shared" si="5"/>
        <v>0</v>
      </c>
    </row>
    <row r="35" spans="1:61" x14ac:dyDescent="0.2">
      <c r="A35">
        <v>42</v>
      </c>
      <c r="B35" t="s">
        <v>253</v>
      </c>
      <c r="C35" t="s">
        <v>254</v>
      </c>
      <c r="D35" t="s">
        <v>255</v>
      </c>
      <c r="E35" s="1" t="d">
        <v>2014-11-15</v>
      </c>
      <c r="F35" t="s">
        <v>53</v>
      </c>
      <c r="G35" s="1" t="d">
        <v>1984-03-16</v>
      </c>
      <c r="H35">
        <v>32</v>
      </c>
      <c r="I35" t="s">
        <v>65</v>
      </c>
      <c r="J35" t="s">
        <v>66</v>
      </c>
      <c r="K35">
        <v>0</v>
      </c>
      <c r="L35">
        <v>0</v>
      </c>
      <c r="M35">
        <v>0</v>
      </c>
      <c r="N35">
        <v>4</v>
      </c>
      <c r="O35">
        <v>-1</v>
      </c>
      <c r="P35" s="2" t="d">
        <v>2014-11-14T03:07:01.99999995063990600</v>
      </c>
      <c r="Q35" s="2" t="d">
        <v>2014-11-15T04:56:54.99999971129000400</v>
      </c>
      <c r="R35" t="s">
        <v>256</v>
      </c>
      <c r="S35" s="1" t="d">
        <v>2014-11-14</v>
      </c>
      <c r="U35">
        <v>1</v>
      </c>
      <c r="V35" t="s">
        <v>57</v>
      </c>
      <c r="W35" t="s">
        <v>257</v>
      </c>
      <c r="X35">
        <v>1</v>
      </c>
      <c r="Y35" t="s">
        <v>258</v>
      </c>
      <c r="Z35" t="s">
        <v>79</v>
      </c>
      <c r="AA35">
        <v>1</v>
      </c>
      <c r="AB35" s="1" t="d">
        <v>2014-11-21</v>
      </c>
      <c r="AC35" t="s">
        <v>259</v>
      </c>
      <c r="AD35" s="1" t="d">
        <v>2014-11-22</v>
      </c>
      <c r="AE35" s="1" t="d">
        <v>2014-11-24</v>
      </c>
      <c r="AG35">
        <v>0</v>
      </c>
      <c r="AL35" t="s">
        <v>59</v>
      </c>
      <c r="AM35">
        <v>8</v>
      </c>
      <c r="AN35" t="s">
        <v>86</v>
      </c>
      <c r="AO35" s="1" t="d">
        <v>2014-11-15</v>
      </c>
      <c r="AP35" t="s">
        <v>61</v>
      </c>
      <c r="AQ35">
        <v>3</v>
      </c>
      <c r="AR35" t="s">
        <v>60</v>
      </c>
      <c r="AS35" s="1" t="d">
        <v>2014-11-15</v>
      </c>
      <c r="AT35" s="1" t="d">
        <v>2014-11-22</v>
      </c>
      <c r="AU35" s="1" t="d">
        <v>2014-11-24</v>
      </c>
      <c r="AV35">
        <v>4</v>
      </c>
      <c r="AW35">
        <v>0</v>
      </c>
      <c r="AX35">
        <v>6</v>
      </c>
      <c r="AY35">
        <v>1</v>
      </c>
      <c r="AZ35">
        <f t="shared" si="0"/>
        <v>1</v>
      </c>
      <c r="BA35">
        <f t="shared" si="1"/>
        <v>1</v>
      </c>
      <c r="BB35" s="3">
        <v>1</v>
      </c>
      <c r="BC35" s="3">
        <v>1</v>
      </c>
      <c r="BD35" s="3">
        <v>8</v>
      </c>
      <c r="BE35">
        <f>IF(BD35&gt;Summary!$C$2,1,0)</f>
        <v>1</v>
      </c>
      <c r="BF35">
        <f t="shared" si="2"/>
        <v>1</v>
      </c>
      <c r="BG35">
        <f t="shared" si="3"/>
        <v>0</v>
      </c>
      <c r="BH35">
        <f t="shared" si="4"/>
        <v>0</v>
      </c>
      <c r="BI35">
        <f t="shared" si="5"/>
        <v>0</v>
      </c>
    </row>
    <row r="36" spans="1:61" x14ac:dyDescent="0.2">
      <c r="A36">
        <v>45</v>
      </c>
      <c r="B36" t="s">
        <v>260</v>
      </c>
      <c r="C36" t="s">
        <v>261</v>
      </c>
      <c r="D36" t="s">
        <v>262</v>
      </c>
      <c r="E36" s="1" t="d">
        <v>2013-12-30</v>
      </c>
      <c r="F36" t="s">
        <v>53</v>
      </c>
      <c r="G36" s="1" t="d">
        <v>1960-07-27</v>
      </c>
      <c r="H36">
        <v>55</v>
      </c>
      <c r="I36" t="s">
        <v>54</v>
      </c>
      <c r="J36" t="s">
        <v>102</v>
      </c>
      <c r="K36">
        <v>0</v>
      </c>
      <c r="L36">
        <v>0</v>
      </c>
      <c r="M36">
        <v>0</v>
      </c>
      <c r="N36">
        <v>0</v>
      </c>
      <c r="O36">
        <v>-1</v>
      </c>
      <c r="P36" s="2" t="d">
        <v>2013-12-29T06:37:02.00000016018748200</v>
      </c>
      <c r="Q36" s="2" t="d">
        <v>2013-12-31T10:29:23.99999975692480725</v>
      </c>
      <c r="R36" t="s">
        <v>263</v>
      </c>
      <c r="T36" s="1" t="d">
        <v>2013-12-29</v>
      </c>
      <c r="U36">
        <v>1</v>
      </c>
      <c r="V36" t="s">
        <v>57</v>
      </c>
      <c r="W36" t="s">
        <v>92</v>
      </c>
      <c r="X36">
        <v>0</v>
      </c>
      <c r="AG36">
        <v>0</v>
      </c>
      <c r="AL36" t="s">
        <v>59</v>
      </c>
      <c r="AM36">
        <v>1</v>
      </c>
      <c r="AN36" t="s">
        <v>60</v>
      </c>
      <c r="AO36" s="1" t="d">
        <v>2013-12-30</v>
      </c>
      <c r="AP36" t="s">
        <v>61</v>
      </c>
      <c r="AQ36">
        <v>1</v>
      </c>
      <c r="AR36" t="s">
        <v>60</v>
      </c>
      <c r="AS36" s="1" t="d">
        <v>2013-12-30</v>
      </c>
      <c r="AT36" s="1" t="d">
        <v>2013-12-29</v>
      </c>
      <c r="AU36" s="1" t="d">
        <v>2013-12-31</v>
      </c>
      <c r="AV36">
        <v>0</v>
      </c>
      <c r="AW36">
        <v>1</v>
      </c>
      <c r="AX36">
        <v>823</v>
      </c>
      <c r="AY36">
        <v>0</v>
      </c>
      <c r="AZ36">
        <f t="shared" si="0"/>
        <v>1</v>
      </c>
      <c r="BA36">
        <f t="shared" si="1"/>
        <v>1</v>
      </c>
      <c r="BB36" s="3">
        <v>1</v>
      </c>
      <c r="BC36" s="3">
        <v>0</v>
      </c>
      <c r="BD36" s="3">
        <v>1</v>
      </c>
      <c r="BE36">
        <f>IF(BD36&gt;Summary!$C$2,1,0)</f>
        <v>0</v>
      </c>
      <c r="BF36">
        <f t="shared" si="2"/>
        <v>0</v>
      </c>
      <c r="BG36">
        <f t="shared" si="3"/>
        <v>1</v>
      </c>
      <c r="BH36">
        <f t="shared" si="4"/>
        <v>0</v>
      </c>
      <c r="BI36">
        <f t="shared" si="5"/>
        <v>0</v>
      </c>
    </row>
    <row r="37" spans="1:61" x14ac:dyDescent="0.2">
      <c r="A37">
        <v>50</v>
      </c>
      <c r="B37" t="s">
        <v>264</v>
      </c>
      <c r="C37" t="s">
        <v>265</v>
      </c>
      <c r="D37" t="s">
        <v>266</v>
      </c>
      <c r="E37" s="1" t="d">
        <v>2013-04-04</v>
      </c>
      <c r="F37" t="s">
        <v>53</v>
      </c>
      <c r="G37" s="1" t="d">
        <v>1966-07-27</v>
      </c>
      <c r="H37">
        <v>49</v>
      </c>
      <c r="I37" t="s">
        <v>54</v>
      </c>
      <c r="J37" t="s">
        <v>55</v>
      </c>
      <c r="K37">
        <v>0</v>
      </c>
      <c r="L37">
        <v>0</v>
      </c>
      <c r="M37">
        <v>0</v>
      </c>
      <c r="N37">
        <v>7</v>
      </c>
      <c r="O37">
        <v>-1</v>
      </c>
      <c r="P37" s="2" t="d">
        <v>2013-04-03T04:47:14.00000031106174050</v>
      </c>
      <c r="Q37" s="2" t="d">
        <v>2013-04-07T02:54:33.99999985937029275</v>
      </c>
      <c r="R37" t="s">
        <v>267</v>
      </c>
      <c r="S37" s="1" t="d">
        <v>2013-04-04</v>
      </c>
      <c r="U37">
        <v>0</v>
      </c>
      <c r="V37" t="s">
        <v>57</v>
      </c>
      <c r="W37" t="s">
        <v>268</v>
      </c>
      <c r="X37">
        <v>1</v>
      </c>
      <c r="Y37" t="s">
        <v>269</v>
      </c>
      <c r="Z37" t="s">
        <v>79</v>
      </c>
      <c r="AB37" s="1" t="d">
        <v>2015-01-23</v>
      </c>
      <c r="AC37" t="s">
        <v>213</v>
      </c>
      <c r="AG37">
        <v>0</v>
      </c>
      <c r="AL37" t="s">
        <v>59</v>
      </c>
      <c r="AM37">
        <v>3</v>
      </c>
      <c r="AN37" t="s">
        <v>60</v>
      </c>
      <c r="AO37" s="1" t="d">
        <v>2013-04-04</v>
      </c>
      <c r="AP37" t="s">
        <v>61</v>
      </c>
      <c r="AQ37">
        <v>2</v>
      </c>
      <c r="AR37" t="s">
        <v>60</v>
      </c>
      <c r="AS37" s="1" t="d">
        <v>2013-04-04</v>
      </c>
      <c r="AT37" s="1" t="d">
        <v>2014-08-19</v>
      </c>
      <c r="AU37" s="1" t="d">
        <v>2014-08-20</v>
      </c>
      <c r="AV37">
        <v>7</v>
      </c>
      <c r="AW37">
        <v>3</v>
      </c>
      <c r="AX37">
        <v>502</v>
      </c>
      <c r="AY37">
        <v>0</v>
      </c>
      <c r="AZ37">
        <f t="shared" si="0"/>
        <v>1</v>
      </c>
      <c r="BA37">
        <f t="shared" si="1"/>
        <v>1</v>
      </c>
      <c r="BB37" s="3">
        <v>1</v>
      </c>
      <c r="BC37" s="3">
        <v>1</v>
      </c>
      <c r="BD37" s="3">
        <v>3</v>
      </c>
      <c r="BE37">
        <f>IF(BD37&gt;Summary!$C$2,1,0)</f>
        <v>0</v>
      </c>
      <c r="BF37">
        <f t="shared" si="2"/>
        <v>0</v>
      </c>
      <c r="BG37">
        <f t="shared" si="3"/>
        <v>0</v>
      </c>
      <c r="BH37">
        <f t="shared" si="4"/>
        <v>0</v>
      </c>
      <c r="BI37">
        <f t="shared" si="5"/>
        <v>1</v>
      </c>
    </row>
    <row r="38" spans="1:61" x14ac:dyDescent="0.2">
      <c r="A38">
        <v>51</v>
      </c>
      <c r="B38" t="s">
        <v>270</v>
      </c>
      <c r="C38" t="s">
        <v>271</v>
      </c>
      <c r="D38" t="s">
        <v>272</v>
      </c>
      <c r="E38" s="1" t="d">
        <v>2013-04-09</v>
      </c>
      <c r="F38" t="s">
        <v>53</v>
      </c>
      <c r="G38" s="1" t="d">
        <v>1990-02-11</v>
      </c>
      <c r="H38">
        <v>26</v>
      </c>
      <c r="I38" t="s">
        <v>65</v>
      </c>
      <c r="J38" t="s">
        <v>102</v>
      </c>
      <c r="K38">
        <v>0</v>
      </c>
      <c r="L38">
        <v>0</v>
      </c>
      <c r="M38">
        <v>2</v>
      </c>
      <c r="N38">
        <v>6</v>
      </c>
      <c r="O38">
        <v>81</v>
      </c>
      <c r="P38" s="2" t="d">
        <v>2013-06-29T06:05:48.99999985937029275</v>
      </c>
      <c r="Q38" s="2" t="d">
        <v>2013-07-11T09:02:10.00000021420419450</v>
      </c>
      <c r="R38" t="s">
        <v>273</v>
      </c>
      <c r="S38" s="1" t="d">
        <v>2012-03-23</v>
      </c>
      <c r="U38">
        <v>382</v>
      </c>
      <c r="V38" t="s">
        <v>97</v>
      </c>
      <c r="W38" t="s">
        <v>201</v>
      </c>
      <c r="X38">
        <v>0</v>
      </c>
      <c r="AG38">
        <v>0</v>
      </c>
      <c r="AL38" t="s">
        <v>59</v>
      </c>
      <c r="AM38">
        <v>8</v>
      </c>
      <c r="AN38" t="s">
        <v>86</v>
      </c>
      <c r="AO38" s="1" t="d">
        <v>2013-04-09</v>
      </c>
      <c r="AP38" t="s">
        <v>61</v>
      </c>
      <c r="AQ38">
        <v>8</v>
      </c>
      <c r="AR38" t="s">
        <v>86</v>
      </c>
      <c r="AS38" s="1" t="d">
        <v>2013-04-09</v>
      </c>
      <c r="AT38" s="1" t="d">
        <v>2013-06-29</v>
      </c>
      <c r="AU38" s="1" t="d">
        <v>2013-07-11</v>
      </c>
      <c r="AV38">
        <v>6</v>
      </c>
      <c r="AW38">
        <v>0</v>
      </c>
      <c r="AX38">
        <v>81</v>
      </c>
      <c r="AY38">
        <v>0</v>
      </c>
      <c r="AZ38">
        <f t="shared" si="0"/>
        <v>0</v>
      </c>
      <c r="BA38">
        <f t="shared" si="1"/>
        <v>1</v>
      </c>
      <c r="BB38" s="3">
        <v>1</v>
      </c>
      <c r="BC38" s="3">
        <v>0</v>
      </c>
      <c r="BD38" s="3">
        <v>8</v>
      </c>
      <c r="BE38">
        <f>IF(BD38&gt;Summary!$C$2,1,0)</f>
        <v>1</v>
      </c>
      <c r="BF38">
        <f t="shared" si="2"/>
        <v>0</v>
      </c>
      <c r="BG38">
        <f t="shared" si="3"/>
        <v>0</v>
      </c>
      <c r="BH38">
        <f t="shared" si="4"/>
        <v>1</v>
      </c>
      <c r="BI38">
        <f t="shared" si="5"/>
        <v>0</v>
      </c>
    </row>
    <row r="39" spans="1:61" x14ac:dyDescent="0.2">
      <c r="A39">
        <v>52</v>
      </c>
      <c r="B39" t="s">
        <v>274</v>
      </c>
      <c r="C39" t="s">
        <v>177</v>
      </c>
      <c r="D39" t="s">
        <v>275</v>
      </c>
      <c r="E39" s="1" t="d">
        <v>2013-12-03</v>
      </c>
      <c r="F39" t="s">
        <v>115</v>
      </c>
      <c r="G39" s="1" t="d">
        <v>1983-02-02</v>
      </c>
      <c r="H39">
        <v>33</v>
      </c>
      <c r="I39" t="s">
        <v>65</v>
      </c>
      <c r="J39" t="s">
        <v>102</v>
      </c>
      <c r="K39">
        <v>0</v>
      </c>
      <c r="L39">
        <v>0</v>
      </c>
      <c r="M39">
        <v>0</v>
      </c>
      <c r="N39">
        <v>4</v>
      </c>
      <c r="O39">
        <v>-1</v>
      </c>
      <c r="P39" s="2" t="d">
        <v>2013-12-02T01:48:34.00000015273690050</v>
      </c>
      <c r="Q39" s="2" t="d">
        <v>2013-12-13T05:25:41.99999982956796675</v>
      </c>
      <c r="R39" t="s">
        <v>276</v>
      </c>
      <c r="S39" s="1" t="d">
        <v>2013-12-02</v>
      </c>
      <c r="U39">
        <v>1</v>
      </c>
      <c r="V39" t="s">
        <v>97</v>
      </c>
      <c r="W39" t="s">
        <v>98</v>
      </c>
      <c r="X39">
        <v>1</v>
      </c>
      <c r="Y39" t="s">
        <v>277</v>
      </c>
      <c r="Z39" t="s">
        <v>70</v>
      </c>
      <c r="AA39">
        <v>57</v>
      </c>
      <c r="AB39" s="1" t="d">
        <v>2014-07-14</v>
      </c>
      <c r="AC39" t="s">
        <v>167</v>
      </c>
      <c r="AD39" s="1" t="d">
        <v>2014-09-09</v>
      </c>
      <c r="AE39" s="1" t="d">
        <v>2014-09-10</v>
      </c>
      <c r="AG39">
        <v>0</v>
      </c>
      <c r="AL39" t="s">
        <v>59</v>
      </c>
      <c r="AM39">
        <v>5</v>
      </c>
      <c r="AN39" t="s">
        <v>87</v>
      </c>
      <c r="AO39" s="1" t="d">
        <v>2013-12-03</v>
      </c>
      <c r="AP39" t="s">
        <v>61</v>
      </c>
      <c r="AQ39">
        <v>2</v>
      </c>
      <c r="AR39" t="s">
        <v>60</v>
      </c>
      <c r="AS39" s="1" t="d">
        <v>2013-12-03</v>
      </c>
      <c r="AT39" s="1" t="d">
        <v>2013-12-02</v>
      </c>
      <c r="AU39" s="1" t="d">
        <v>2013-12-13</v>
      </c>
      <c r="AV39">
        <v>4</v>
      </c>
      <c r="AW39">
        <v>10</v>
      </c>
      <c r="AX39">
        <v>223</v>
      </c>
      <c r="AY39">
        <v>1</v>
      </c>
      <c r="AZ39">
        <f t="shared" si="0"/>
        <v>1</v>
      </c>
      <c r="BA39">
        <f t="shared" si="1"/>
        <v>1</v>
      </c>
      <c r="BB39" s="3">
        <v>1</v>
      </c>
      <c r="BC39" s="3">
        <v>1</v>
      </c>
      <c r="BD39" s="3">
        <v>5</v>
      </c>
      <c r="BE39">
        <f>IF(BD39&gt;Summary!$C$2,1,0)</f>
        <v>0</v>
      </c>
      <c r="BF39">
        <f t="shared" si="2"/>
        <v>0</v>
      </c>
      <c r="BG39">
        <f t="shared" si="3"/>
        <v>0</v>
      </c>
      <c r="BH39">
        <f t="shared" si="4"/>
        <v>0</v>
      </c>
      <c r="BI39">
        <f t="shared" si="5"/>
        <v>1</v>
      </c>
    </row>
    <row r="40" spans="1:61" x14ac:dyDescent="0.2">
      <c r="A40">
        <v>53</v>
      </c>
      <c r="B40" t="s">
        <v>278</v>
      </c>
      <c r="C40" t="s">
        <v>279</v>
      </c>
      <c r="D40" t="s">
        <v>280</v>
      </c>
      <c r="E40" s="1" t="d">
        <v>2013-09-15</v>
      </c>
      <c r="F40" t="s">
        <v>53</v>
      </c>
      <c r="G40" s="1" t="d">
        <v>1991-05-14</v>
      </c>
      <c r="H40">
        <v>24</v>
      </c>
      <c r="I40" t="s">
        <v>75</v>
      </c>
      <c r="J40" t="s">
        <v>102</v>
      </c>
      <c r="K40">
        <v>0</v>
      </c>
      <c r="L40">
        <v>0</v>
      </c>
      <c r="M40">
        <v>0</v>
      </c>
      <c r="N40">
        <v>1</v>
      </c>
      <c r="O40">
        <v>0</v>
      </c>
      <c r="P40" s="2" t="d">
        <v>2013-09-15T03:47:51.99999997392296475</v>
      </c>
      <c r="Q40" s="2" t="d">
        <v>2013-09-16T06:50:10.00000017229467525</v>
      </c>
      <c r="R40" t="s">
        <v>281</v>
      </c>
      <c r="S40" s="1" t="d">
        <v>2013-09-15</v>
      </c>
      <c r="U40">
        <v>0</v>
      </c>
      <c r="V40" t="s">
        <v>97</v>
      </c>
      <c r="W40" t="s">
        <v>98</v>
      </c>
      <c r="X40">
        <v>1</v>
      </c>
      <c r="Y40" t="s">
        <v>282</v>
      </c>
      <c r="Z40" t="s">
        <v>70</v>
      </c>
      <c r="AA40">
        <v>0</v>
      </c>
      <c r="AB40" s="1" t="d">
        <v>2014-05-13</v>
      </c>
      <c r="AC40" t="s">
        <v>85</v>
      </c>
      <c r="AD40" s="1" t="d">
        <v>2014-05-13</v>
      </c>
      <c r="AE40" s="1" t="d">
        <v>2014-05-16</v>
      </c>
      <c r="AG40">
        <v>0</v>
      </c>
      <c r="AL40" t="s">
        <v>59</v>
      </c>
      <c r="AM40">
        <v>2</v>
      </c>
      <c r="AN40" t="s">
        <v>60</v>
      </c>
      <c r="AO40" s="1" t="d">
        <v>2013-09-15</v>
      </c>
      <c r="AP40" t="s">
        <v>61</v>
      </c>
      <c r="AQ40">
        <v>3</v>
      </c>
      <c r="AR40" t="s">
        <v>60</v>
      </c>
      <c r="AS40" s="1" t="d">
        <v>2013-09-15</v>
      </c>
      <c r="AT40" s="1" t="d">
        <v>2014-05-13</v>
      </c>
      <c r="AU40" s="1" t="d">
        <v>2014-05-16</v>
      </c>
      <c r="AV40">
        <v>1</v>
      </c>
      <c r="AW40">
        <v>1</v>
      </c>
      <c r="AX40">
        <v>240</v>
      </c>
      <c r="AY40">
        <v>1</v>
      </c>
      <c r="AZ40">
        <f t="shared" si="0"/>
        <v>1</v>
      </c>
      <c r="BA40">
        <f t="shared" si="1"/>
        <v>1</v>
      </c>
      <c r="BB40" s="3">
        <v>1</v>
      </c>
      <c r="BC40" s="3">
        <v>1</v>
      </c>
      <c r="BD40" s="3">
        <v>2</v>
      </c>
      <c r="BE40">
        <f>IF(BD40&gt;Summary!$C$2,1,0)</f>
        <v>0</v>
      </c>
      <c r="BF40">
        <f t="shared" si="2"/>
        <v>0</v>
      </c>
      <c r="BG40">
        <f t="shared" si="3"/>
        <v>0</v>
      </c>
      <c r="BH40">
        <f t="shared" si="4"/>
        <v>0</v>
      </c>
      <c r="BI40">
        <f t="shared" si="5"/>
        <v>1</v>
      </c>
    </row>
    <row r="41" spans="1:61" x14ac:dyDescent="0.2">
      <c r="A41">
        <v>54</v>
      </c>
      <c r="B41" t="s">
        <v>283</v>
      </c>
      <c r="C41" t="s">
        <v>284</v>
      </c>
      <c r="D41" t="s">
        <v>285</v>
      </c>
      <c r="E41" s="1" t="d">
        <v>2013-01-11</v>
      </c>
      <c r="F41" t="s">
        <v>53</v>
      </c>
      <c r="G41" s="1" t="d">
        <v>1981-06-01</v>
      </c>
      <c r="H41">
        <v>34</v>
      </c>
      <c r="I41" t="s">
        <v>65</v>
      </c>
      <c r="J41" t="s">
        <v>66</v>
      </c>
      <c r="K41">
        <v>2</v>
      </c>
      <c r="L41">
        <v>1</v>
      </c>
      <c r="M41">
        <v>3</v>
      </c>
      <c r="N41">
        <v>21</v>
      </c>
      <c r="O41">
        <v>0</v>
      </c>
      <c r="P41" s="2" t="d">
        <v>2013-01-11T02:19:35.00000016298145175</v>
      </c>
      <c r="Q41" s="2" t="d">
        <v>2013-02-13T09:33:11.00000022444873900</v>
      </c>
      <c r="R41" t="s">
        <v>286</v>
      </c>
      <c r="S41" s="1" t="d">
        <v>2013-01-11</v>
      </c>
      <c r="U41">
        <v>0</v>
      </c>
      <c r="V41" t="s">
        <v>57</v>
      </c>
      <c r="W41" t="s">
        <v>287</v>
      </c>
      <c r="X41">
        <v>1</v>
      </c>
      <c r="Y41" t="s">
        <v>288</v>
      </c>
      <c r="Z41" t="s">
        <v>79</v>
      </c>
      <c r="AA41">
        <v>0</v>
      </c>
      <c r="AB41" s="1" t="d">
        <v>2014-06-09</v>
      </c>
      <c r="AC41" t="s">
        <v>289</v>
      </c>
      <c r="AD41" s="1" t="d">
        <v>2014-06-09</v>
      </c>
      <c r="AE41" s="1" t="d">
        <v>2014-12-04</v>
      </c>
      <c r="AG41">
        <v>0</v>
      </c>
      <c r="AL41" t="s">
        <v>59</v>
      </c>
      <c r="AM41">
        <v>9</v>
      </c>
      <c r="AN41" t="s">
        <v>86</v>
      </c>
      <c r="AO41" s="1" t="d">
        <v>2013-01-11</v>
      </c>
      <c r="AP41" t="s">
        <v>61</v>
      </c>
      <c r="AQ41">
        <v>6</v>
      </c>
      <c r="AR41" t="s">
        <v>87</v>
      </c>
      <c r="AS41" s="1" t="d">
        <v>2013-01-11</v>
      </c>
      <c r="AT41" s="1" t="d">
        <v>2014-06-09</v>
      </c>
      <c r="AU41" s="1" t="d">
        <v>2014-12-04</v>
      </c>
      <c r="AV41">
        <v>21</v>
      </c>
      <c r="AW41">
        <v>33</v>
      </c>
      <c r="AX41">
        <v>514</v>
      </c>
      <c r="AY41">
        <v>1</v>
      </c>
      <c r="AZ41">
        <f t="shared" si="0"/>
        <v>1</v>
      </c>
      <c r="BA41">
        <f t="shared" si="1"/>
        <v>1</v>
      </c>
      <c r="BB41" s="3">
        <v>1</v>
      </c>
      <c r="BC41" s="3">
        <v>1</v>
      </c>
      <c r="BD41" s="3">
        <v>9</v>
      </c>
      <c r="BE41">
        <f>IF(BD41&gt;Summary!$C$2,1,0)</f>
        <v>1</v>
      </c>
      <c r="BF41">
        <f t="shared" si="2"/>
        <v>1</v>
      </c>
      <c r="BG41">
        <f t="shared" si="3"/>
        <v>0</v>
      </c>
      <c r="BH41">
        <f t="shared" si="4"/>
        <v>0</v>
      </c>
      <c r="BI41">
        <f t="shared" si="5"/>
        <v>0</v>
      </c>
    </row>
    <row r="42" spans="1:61" x14ac:dyDescent="0.2">
      <c r="A42">
        <v>55</v>
      </c>
      <c r="B42" t="s">
        <v>290</v>
      </c>
      <c r="C42" t="s">
        <v>291</v>
      </c>
      <c r="D42" t="s">
        <v>292</v>
      </c>
      <c r="E42" s="1" t="d">
        <v>2013-01-16</v>
      </c>
      <c r="F42" t="s">
        <v>53</v>
      </c>
      <c r="G42" s="1" t="d">
        <v>1987-04-10</v>
      </c>
      <c r="H42">
        <v>29</v>
      </c>
      <c r="I42" t="s">
        <v>65</v>
      </c>
      <c r="J42" t="s">
        <v>102</v>
      </c>
      <c r="K42">
        <v>0</v>
      </c>
      <c r="L42">
        <v>0</v>
      </c>
      <c r="M42">
        <v>0</v>
      </c>
      <c r="N42">
        <v>0</v>
      </c>
      <c r="O42">
        <v>0</v>
      </c>
      <c r="P42" s="2" t="d">
        <v>2013-01-16T12:43:59.99999980442225925</v>
      </c>
      <c r="Q42" s="2" t="d">
        <v>2013-01-16T06:49:32.00000009033829225</v>
      </c>
      <c r="R42" t="s">
        <v>293</v>
      </c>
      <c r="S42" s="1" t="d">
        <v>2013-01-15</v>
      </c>
      <c r="U42">
        <v>1</v>
      </c>
      <c r="V42" t="s">
        <v>97</v>
      </c>
      <c r="W42" t="s">
        <v>213</v>
      </c>
      <c r="X42">
        <v>0</v>
      </c>
      <c r="AG42">
        <v>0</v>
      </c>
      <c r="AL42" t="s">
        <v>59</v>
      </c>
      <c r="AM42">
        <v>2</v>
      </c>
      <c r="AN42" t="s">
        <v>60</v>
      </c>
      <c r="AO42" s="1" t="d">
        <v>2013-01-16</v>
      </c>
      <c r="AP42" t="s">
        <v>61</v>
      </c>
      <c r="AQ42">
        <v>2</v>
      </c>
      <c r="AR42" t="s">
        <v>60</v>
      </c>
      <c r="AS42" s="1" t="d">
        <v>2013-01-16</v>
      </c>
      <c r="AT42" s="1" t="d">
        <v>2013-01-16</v>
      </c>
      <c r="AU42" s="1" t="d">
        <v>2013-01-16</v>
      </c>
      <c r="AV42">
        <v>0</v>
      </c>
      <c r="AW42">
        <v>0</v>
      </c>
      <c r="AX42">
        <v>1171</v>
      </c>
      <c r="AY42">
        <v>0</v>
      </c>
      <c r="AZ42">
        <f t="shared" si="0"/>
        <v>1</v>
      </c>
      <c r="BA42">
        <f t="shared" si="1"/>
        <v>1</v>
      </c>
      <c r="BB42" s="3">
        <v>1</v>
      </c>
      <c r="BC42" s="3">
        <v>0</v>
      </c>
      <c r="BD42" s="3">
        <v>2</v>
      </c>
      <c r="BE42">
        <f>IF(BD42&gt;Summary!$C$2,1,0)</f>
        <v>0</v>
      </c>
      <c r="BF42">
        <f t="shared" si="2"/>
        <v>0</v>
      </c>
      <c r="BG42">
        <f t="shared" si="3"/>
        <v>1</v>
      </c>
      <c r="BH42">
        <f t="shared" si="4"/>
        <v>0</v>
      </c>
      <c r="BI42">
        <f t="shared" si="5"/>
        <v>0</v>
      </c>
    </row>
    <row r="43" spans="1:61" x14ac:dyDescent="0.2">
      <c r="A43">
        <v>56</v>
      </c>
      <c r="B43" t="s">
        <v>294</v>
      </c>
      <c r="C43" t="s">
        <v>295</v>
      </c>
      <c r="D43" t="s">
        <v>296</v>
      </c>
      <c r="E43" s="1" t="d">
        <v>2013-08-24</v>
      </c>
      <c r="F43" t="s">
        <v>115</v>
      </c>
      <c r="G43" s="1" t="d">
        <v>1994-08-17</v>
      </c>
      <c r="H43">
        <v>21</v>
      </c>
      <c r="I43" t="s">
        <v>75</v>
      </c>
      <c r="J43" t="s">
        <v>66</v>
      </c>
      <c r="K43">
        <v>0</v>
      </c>
      <c r="L43">
        <v>0</v>
      </c>
      <c r="M43">
        <v>0</v>
      </c>
      <c r="N43">
        <v>2</v>
      </c>
      <c r="O43">
        <v>-1</v>
      </c>
      <c r="P43" s="2" t="d">
        <v>2013-08-23T10:37:03.00000018440186850</v>
      </c>
      <c r="Q43" s="2" t="d">
        <v>2013-11-11T04:30:55.000000284053384925</v>
      </c>
      <c r="R43" t="s">
        <v>297</v>
      </c>
      <c r="T43" s="1" t="d">
        <v>2013-08-23</v>
      </c>
      <c r="U43">
        <v>1</v>
      </c>
      <c r="V43" t="s">
        <v>57</v>
      </c>
      <c r="W43" t="s">
        <v>92</v>
      </c>
      <c r="X43">
        <v>0</v>
      </c>
      <c r="AG43">
        <v>0</v>
      </c>
      <c r="AL43" t="s">
        <v>59</v>
      </c>
      <c r="AM43">
        <v>8</v>
      </c>
      <c r="AN43" t="s">
        <v>86</v>
      </c>
      <c r="AO43" s="1" t="d">
        <v>2013-08-24</v>
      </c>
      <c r="AP43" t="s">
        <v>61</v>
      </c>
      <c r="AQ43">
        <v>8</v>
      </c>
      <c r="AR43" t="s">
        <v>86</v>
      </c>
      <c r="AS43" s="1" t="d">
        <v>2013-08-24</v>
      </c>
      <c r="AT43" s="1" t="d">
        <v>2015-01-30</v>
      </c>
      <c r="AU43" s="1" t="d">
        <v>2015-01-31</v>
      </c>
      <c r="AV43">
        <v>2</v>
      </c>
      <c r="AW43">
        <v>79</v>
      </c>
      <c r="AX43">
        <v>524</v>
      </c>
      <c r="AY43">
        <v>0</v>
      </c>
      <c r="AZ43">
        <f t="shared" si="0"/>
        <v>1</v>
      </c>
      <c r="BA43">
        <f t="shared" si="1"/>
        <v>1</v>
      </c>
      <c r="BB43" s="3">
        <v>1</v>
      </c>
      <c r="BC43" s="3">
        <v>0</v>
      </c>
      <c r="BD43" s="3">
        <v>8</v>
      </c>
      <c r="BE43">
        <f>IF(BD43&gt;Summary!$C$2,1,0)</f>
        <v>1</v>
      </c>
      <c r="BF43">
        <f t="shared" si="2"/>
        <v>0</v>
      </c>
      <c r="BG43">
        <f t="shared" si="3"/>
        <v>0</v>
      </c>
      <c r="BH43">
        <f t="shared" si="4"/>
        <v>1</v>
      </c>
      <c r="BI43">
        <f t="shared" si="5"/>
        <v>0</v>
      </c>
    </row>
    <row r="44" spans="1:61" x14ac:dyDescent="0.2">
      <c r="A44">
        <v>57</v>
      </c>
      <c r="B44" t="s">
        <v>298</v>
      </c>
      <c r="C44" t="s">
        <v>299</v>
      </c>
      <c r="D44" t="s">
        <v>300</v>
      </c>
      <c r="E44" s="1" t="d">
        <v>2013-02-28</v>
      </c>
      <c r="F44" t="s">
        <v>53</v>
      </c>
      <c r="G44" s="1" t="d">
        <v>1964-11-24</v>
      </c>
      <c r="H44">
        <v>51</v>
      </c>
      <c r="I44" t="s">
        <v>54</v>
      </c>
      <c r="J44" t="s">
        <v>66</v>
      </c>
      <c r="K44">
        <v>0</v>
      </c>
      <c r="L44">
        <v>0</v>
      </c>
      <c r="M44">
        <v>0</v>
      </c>
      <c r="N44">
        <v>2</v>
      </c>
      <c r="O44">
        <v>-1</v>
      </c>
      <c r="P44" s="2" t="d">
        <v>2013-02-27T04:44:18.00000003073364700</v>
      </c>
      <c r="Q44" s="2" t="d">
        <v>2013-02-28T08:01:39.00000009220093425</v>
      </c>
      <c r="R44" t="s">
        <v>301</v>
      </c>
      <c r="S44" s="1" t="d">
        <v>2013-02-27</v>
      </c>
      <c r="U44">
        <v>1</v>
      </c>
      <c r="V44" t="s">
        <v>97</v>
      </c>
      <c r="W44" t="s">
        <v>289</v>
      </c>
      <c r="X44">
        <v>0</v>
      </c>
      <c r="AG44">
        <v>0</v>
      </c>
      <c r="AL44" t="s">
        <v>59</v>
      </c>
      <c r="AM44">
        <v>1</v>
      </c>
      <c r="AN44" t="s">
        <v>60</v>
      </c>
      <c r="AO44" s="1" t="d">
        <v>2013-02-28</v>
      </c>
      <c r="AP44" t="s">
        <v>61</v>
      </c>
      <c r="AQ44">
        <v>1</v>
      </c>
      <c r="AR44" t="s">
        <v>60</v>
      </c>
      <c r="AS44" s="1" t="d">
        <v>2013-02-28</v>
      </c>
      <c r="AT44" s="1" t="d">
        <v>2013-02-27</v>
      </c>
      <c r="AU44" s="1" t="d">
        <v>2013-02-28</v>
      </c>
      <c r="AV44">
        <v>2</v>
      </c>
      <c r="AW44">
        <v>0</v>
      </c>
      <c r="AX44">
        <v>1128</v>
      </c>
      <c r="AY44">
        <v>0</v>
      </c>
      <c r="AZ44">
        <f t="shared" si="0"/>
        <v>1</v>
      </c>
      <c r="BA44">
        <f t="shared" si="1"/>
        <v>1</v>
      </c>
      <c r="BB44" s="3">
        <v>1</v>
      </c>
      <c r="BC44" s="3">
        <v>0</v>
      </c>
      <c r="BD44" s="3">
        <v>1</v>
      </c>
      <c r="BE44">
        <f>IF(BD44&gt;Summary!$C$2,1,0)</f>
        <v>0</v>
      </c>
      <c r="BF44">
        <f t="shared" si="2"/>
        <v>0</v>
      </c>
      <c r="BG44">
        <f t="shared" si="3"/>
        <v>1</v>
      </c>
      <c r="BH44">
        <f t="shared" si="4"/>
        <v>0</v>
      </c>
      <c r="BI44">
        <f t="shared" si="5"/>
        <v>0</v>
      </c>
    </row>
    <row r="45" spans="1:61" x14ac:dyDescent="0.2">
      <c r="A45">
        <v>59</v>
      </c>
      <c r="B45" t="s">
        <v>302</v>
      </c>
      <c r="C45" t="s">
        <v>303</v>
      </c>
      <c r="D45" t="s">
        <v>304</v>
      </c>
      <c r="E45" s="1" t="d">
        <v>2014-04-06</v>
      </c>
      <c r="F45" t="s">
        <v>53</v>
      </c>
      <c r="G45" s="1" t="d">
        <v>1986-06-27</v>
      </c>
      <c r="H45">
        <v>29</v>
      </c>
      <c r="I45" t="s">
        <v>65</v>
      </c>
      <c r="J45" t="s">
        <v>102</v>
      </c>
      <c r="K45">
        <v>0</v>
      </c>
      <c r="L45">
        <v>0</v>
      </c>
      <c r="M45">
        <v>0</v>
      </c>
      <c r="N45">
        <v>2</v>
      </c>
      <c r="O45">
        <v>-1</v>
      </c>
      <c r="P45" s="2" t="d">
        <v>2014-04-05T08:45:00.99999981466681050</v>
      </c>
      <c r="Q45" s="2" t="d">
        <v>2014-04-06T01:46:41.00000014062970725</v>
      </c>
      <c r="R45" t="s">
        <v>305</v>
      </c>
      <c r="S45" s="1" t="d">
        <v>2014-04-05</v>
      </c>
      <c r="U45">
        <v>1</v>
      </c>
      <c r="V45" t="s">
        <v>97</v>
      </c>
      <c r="W45" t="s">
        <v>306</v>
      </c>
      <c r="X45">
        <v>1</v>
      </c>
      <c r="Y45" t="s">
        <v>307</v>
      </c>
      <c r="Z45" t="s">
        <v>79</v>
      </c>
      <c r="AA45">
        <v>0</v>
      </c>
      <c r="AB45" s="1" t="d">
        <v>2014-06-17</v>
      </c>
      <c r="AC45" t="s">
        <v>308</v>
      </c>
      <c r="AD45" s="1" t="d">
        <v>2014-06-17</v>
      </c>
      <c r="AE45" s="1" t="d">
        <v>2014-06-18</v>
      </c>
      <c r="AG45">
        <v>0</v>
      </c>
      <c r="AL45" t="s">
        <v>59</v>
      </c>
      <c r="AM45">
        <v>2</v>
      </c>
      <c r="AN45" t="s">
        <v>60</v>
      </c>
      <c r="AO45" s="1" t="d">
        <v>2014-04-06</v>
      </c>
      <c r="AP45" t="s">
        <v>61</v>
      </c>
      <c r="AQ45">
        <v>2</v>
      </c>
      <c r="AR45" t="s">
        <v>60</v>
      </c>
      <c r="AS45" s="1" t="d">
        <v>2014-04-06</v>
      </c>
      <c r="AT45" s="1" t="d">
        <v>2014-06-17</v>
      </c>
      <c r="AU45" s="1" t="d">
        <v>2014-06-18</v>
      </c>
      <c r="AV45">
        <v>2</v>
      </c>
      <c r="AW45">
        <v>0</v>
      </c>
      <c r="AX45">
        <v>72</v>
      </c>
      <c r="AY45">
        <v>1</v>
      </c>
      <c r="AZ45">
        <f t="shared" si="0"/>
        <v>1</v>
      </c>
      <c r="BA45">
        <f t="shared" si="1"/>
        <v>1</v>
      </c>
      <c r="BB45" s="3">
        <v>1</v>
      </c>
      <c r="BC45" s="3">
        <v>1</v>
      </c>
      <c r="BD45" s="3">
        <v>2</v>
      </c>
      <c r="BE45">
        <f>IF(BD45&gt;Summary!$C$2,1,0)</f>
        <v>0</v>
      </c>
      <c r="BF45">
        <f t="shared" si="2"/>
        <v>0</v>
      </c>
      <c r="BG45">
        <f t="shared" si="3"/>
        <v>0</v>
      </c>
      <c r="BH45">
        <f t="shared" si="4"/>
        <v>0</v>
      </c>
      <c r="BI45">
        <f t="shared" si="5"/>
        <v>1</v>
      </c>
    </row>
    <row r="46" spans="1:61" x14ac:dyDescent="0.2">
      <c r="A46">
        <v>61</v>
      </c>
      <c r="B46" t="s">
        <v>309</v>
      </c>
      <c r="C46" t="s">
        <v>310</v>
      </c>
      <c r="D46" t="s">
        <v>311</v>
      </c>
      <c r="E46" s="1" t="d">
        <v>2013-02-14</v>
      </c>
      <c r="F46" t="s">
        <v>115</v>
      </c>
      <c r="G46" s="1" t="d">
        <v>1964-11-11</v>
      </c>
      <c r="H46">
        <v>51</v>
      </c>
      <c r="I46" t="s">
        <v>54</v>
      </c>
      <c r="J46" t="s">
        <v>66</v>
      </c>
      <c r="K46">
        <v>0</v>
      </c>
      <c r="L46">
        <v>0</v>
      </c>
      <c r="M46">
        <v>0</v>
      </c>
      <c r="N46">
        <v>7</v>
      </c>
      <c r="O46">
        <v>-1</v>
      </c>
      <c r="P46" s="2" t="d">
        <v>2013-02-13T09:29:55.99999990314245400</v>
      </c>
      <c r="Q46" s="2" t="d">
        <v>2013-02-15T01:35:37.00000019744038275</v>
      </c>
      <c r="R46" t="s">
        <v>312</v>
      </c>
      <c r="S46" s="1" t="d">
        <v>2013-02-13</v>
      </c>
      <c r="U46">
        <v>1</v>
      </c>
      <c r="V46" t="s">
        <v>57</v>
      </c>
      <c r="W46" t="s">
        <v>77</v>
      </c>
      <c r="X46">
        <v>0</v>
      </c>
      <c r="AG46">
        <v>0</v>
      </c>
      <c r="AL46" t="s">
        <v>59</v>
      </c>
      <c r="AM46">
        <v>2</v>
      </c>
      <c r="AN46" t="s">
        <v>60</v>
      </c>
      <c r="AO46" s="1" t="d">
        <v>2013-02-14</v>
      </c>
      <c r="AP46" t="s">
        <v>61</v>
      </c>
      <c r="AQ46">
        <v>2</v>
      </c>
      <c r="AR46" t="s">
        <v>60</v>
      </c>
      <c r="AS46" s="1" t="d">
        <v>2013-02-14</v>
      </c>
      <c r="AT46" s="1" t="d">
        <v>2014-07-28</v>
      </c>
      <c r="AU46" s="1" t="d">
        <v>2014-08-05</v>
      </c>
      <c r="AV46">
        <v>7</v>
      </c>
      <c r="AW46">
        <v>1</v>
      </c>
      <c r="AX46">
        <v>529</v>
      </c>
      <c r="AY46">
        <v>0</v>
      </c>
      <c r="AZ46">
        <f t="shared" si="0"/>
        <v>1</v>
      </c>
      <c r="BA46">
        <f t="shared" si="1"/>
        <v>1</v>
      </c>
      <c r="BB46" s="3">
        <v>1</v>
      </c>
      <c r="BC46" s="3">
        <v>0</v>
      </c>
      <c r="BD46" s="3">
        <v>2</v>
      </c>
      <c r="BE46">
        <f>IF(BD46&gt;Summary!$C$2,1,0)</f>
        <v>0</v>
      </c>
      <c r="BF46">
        <f t="shared" si="2"/>
        <v>0</v>
      </c>
      <c r="BG46">
        <f t="shared" si="3"/>
        <v>1</v>
      </c>
      <c r="BH46">
        <f t="shared" si="4"/>
        <v>0</v>
      </c>
      <c r="BI46">
        <f t="shared" si="5"/>
        <v>0</v>
      </c>
    </row>
    <row r="47" spans="1:61" x14ac:dyDescent="0.2">
      <c r="A47">
        <v>64</v>
      </c>
      <c r="B47" t="s">
        <v>313</v>
      </c>
      <c r="C47" t="s">
        <v>314</v>
      </c>
      <c r="D47" t="s">
        <v>315</v>
      </c>
      <c r="E47" s="1" t="d">
        <v>2014-03-03</v>
      </c>
      <c r="F47" t="s">
        <v>53</v>
      </c>
      <c r="G47" s="1" t="d">
        <v>1987-03-03</v>
      </c>
      <c r="H47">
        <v>29</v>
      </c>
      <c r="I47" t="s">
        <v>65</v>
      </c>
      <c r="J47" t="s">
        <v>66</v>
      </c>
      <c r="K47">
        <v>0</v>
      </c>
      <c r="L47">
        <v>0</v>
      </c>
      <c r="M47">
        <v>0</v>
      </c>
      <c r="N47">
        <v>0</v>
      </c>
      <c r="O47">
        <v>0</v>
      </c>
      <c r="P47" s="2" t="d">
        <v>2014-03-03T04:28:57.99999996554106225</v>
      </c>
      <c r="Q47" s="2" t="d">
        <v>2014-03-03T09:10:41.00000022444873900</v>
      </c>
      <c r="R47" t="s">
        <v>316</v>
      </c>
      <c r="S47" s="1" t="d">
        <v>2014-03-03</v>
      </c>
      <c r="U47">
        <v>0</v>
      </c>
      <c r="V47" t="s">
        <v>57</v>
      </c>
      <c r="W47" t="s">
        <v>317</v>
      </c>
      <c r="X47">
        <v>1</v>
      </c>
      <c r="Y47" t="s">
        <v>318</v>
      </c>
      <c r="Z47" t="s">
        <v>79</v>
      </c>
      <c r="AA47">
        <v>1</v>
      </c>
      <c r="AB47" s="1" t="d">
        <v>2014-05-03</v>
      </c>
      <c r="AC47" t="s">
        <v>306</v>
      </c>
      <c r="AD47" s="1" t="d">
        <v>2014-05-04</v>
      </c>
      <c r="AE47" s="1" t="d">
        <v>2014-06-09</v>
      </c>
      <c r="AG47">
        <v>0</v>
      </c>
      <c r="AL47" t="s">
        <v>59</v>
      </c>
      <c r="AM47">
        <v>7</v>
      </c>
      <c r="AN47" t="s">
        <v>87</v>
      </c>
      <c r="AO47" s="1" t="d">
        <v>2014-03-03</v>
      </c>
      <c r="AP47" t="s">
        <v>61</v>
      </c>
      <c r="AQ47">
        <v>2</v>
      </c>
      <c r="AR47" t="s">
        <v>60</v>
      </c>
      <c r="AS47" s="1" t="d">
        <v>2014-03-03</v>
      </c>
      <c r="AT47" s="1" t="d">
        <v>2014-09-04</v>
      </c>
      <c r="AU47" s="1" t="d">
        <v>2014-10-02</v>
      </c>
      <c r="AV47">
        <v>0</v>
      </c>
      <c r="AW47">
        <v>0</v>
      </c>
      <c r="AX47">
        <v>61</v>
      </c>
      <c r="AY47">
        <v>1</v>
      </c>
      <c r="AZ47">
        <f t="shared" si="0"/>
        <v>1</v>
      </c>
      <c r="BA47">
        <f t="shared" si="1"/>
        <v>1</v>
      </c>
      <c r="BB47" s="3">
        <v>1</v>
      </c>
      <c r="BC47" s="3">
        <v>1</v>
      </c>
      <c r="BD47" s="3">
        <v>7</v>
      </c>
      <c r="BE47">
        <f>IF(BD47&gt;Summary!$C$2,1,0)</f>
        <v>1</v>
      </c>
      <c r="BF47">
        <f t="shared" si="2"/>
        <v>1</v>
      </c>
      <c r="BG47">
        <f t="shared" si="3"/>
        <v>0</v>
      </c>
      <c r="BH47">
        <f t="shared" si="4"/>
        <v>0</v>
      </c>
      <c r="BI47">
        <f t="shared" si="5"/>
        <v>0</v>
      </c>
    </row>
    <row r="48" spans="1:61" x14ac:dyDescent="0.2">
      <c r="A48">
        <v>66</v>
      </c>
      <c r="B48" t="s">
        <v>319</v>
      </c>
      <c r="C48" t="s">
        <v>320</v>
      </c>
      <c r="D48" t="s">
        <v>321</v>
      </c>
      <c r="E48" s="1" t="d">
        <v>2014-03-28</v>
      </c>
      <c r="F48" t="s">
        <v>53</v>
      </c>
      <c r="G48" s="1" t="d">
        <v>1990-05-28</v>
      </c>
      <c r="H48">
        <v>25</v>
      </c>
      <c r="I48" t="s">
        <v>65</v>
      </c>
      <c r="J48" t="s">
        <v>102</v>
      </c>
      <c r="K48">
        <v>0</v>
      </c>
      <c r="L48">
        <v>0</v>
      </c>
      <c r="M48">
        <v>0</v>
      </c>
      <c r="N48">
        <v>9</v>
      </c>
      <c r="O48">
        <v>-1</v>
      </c>
      <c r="P48" s="2" t="d">
        <v>2014-03-27T10:17:55.00000025611370700</v>
      </c>
      <c r="Q48" s="2" t="d">
        <v>2014-04-03T09:27:42.00000001117587225</v>
      </c>
      <c r="R48" t="s">
        <v>322</v>
      </c>
      <c r="S48" s="1" t="d">
        <v>2014-03-27</v>
      </c>
      <c r="U48">
        <v>1</v>
      </c>
      <c r="V48" t="s">
        <v>97</v>
      </c>
      <c r="W48" t="s">
        <v>98</v>
      </c>
      <c r="X48">
        <v>1</v>
      </c>
      <c r="Y48" t="s">
        <v>323</v>
      </c>
      <c r="Z48" t="s">
        <v>106</v>
      </c>
      <c r="AA48">
        <v>0</v>
      </c>
      <c r="AB48" s="1" t="d">
        <v>2014-04-05</v>
      </c>
      <c r="AC48" t="s">
        <v>324</v>
      </c>
      <c r="AD48" s="1" t="d">
        <v>2014-04-05</v>
      </c>
      <c r="AE48" s="1" t="d">
        <v>2014-04-14</v>
      </c>
      <c r="AG48">
        <v>1</v>
      </c>
      <c r="AH48" t="s">
        <v>323</v>
      </c>
      <c r="AI48" t="s">
        <v>106</v>
      </c>
      <c r="AJ48" s="1" t="d">
        <v>2014-04-05</v>
      </c>
      <c r="AK48" t="s">
        <v>324</v>
      </c>
      <c r="AL48" t="s">
        <v>59</v>
      </c>
      <c r="AM48">
        <v>10</v>
      </c>
      <c r="AN48" t="s">
        <v>86</v>
      </c>
      <c r="AO48" s="1" t="d">
        <v>2014-03-28</v>
      </c>
      <c r="AP48" t="s">
        <v>61</v>
      </c>
      <c r="AQ48">
        <v>9</v>
      </c>
      <c r="AR48" t="s">
        <v>86</v>
      </c>
      <c r="AS48" s="1" t="d">
        <v>2014-03-28</v>
      </c>
      <c r="AT48" s="1" t="d">
        <v>2014-04-05</v>
      </c>
      <c r="AU48" s="1" t="d">
        <v>2014-04-14</v>
      </c>
      <c r="AV48">
        <v>9</v>
      </c>
      <c r="AW48">
        <v>6</v>
      </c>
      <c r="AX48">
        <v>8</v>
      </c>
      <c r="AY48">
        <v>1</v>
      </c>
      <c r="AZ48">
        <f t="shared" si="0"/>
        <v>1</v>
      </c>
      <c r="BA48">
        <f t="shared" si="1"/>
        <v>1</v>
      </c>
      <c r="BB48" s="3">
        <v>1</v>
      </c>
      <c r="BC48" s="3">
        <v>1</v>
      </c>
      <c r="BD48" s="3">
        <v>10</v>
      </c>
      <c r="BE48">
        <f>IF(BD48&gt;Summary!$C$2,1,0)</f>
        <v>1</v>
      </c>
      <c r="BF48">
        <f t="shared" si="2"/>
        <v>1</v>
      </c>
      <c r="BG48">
        <f t="shared" si="3"/>
        <v>0</v>
      </c>
      <c r="BH48">
        <f t="shared" si="4"/>
        <v>0</v>
      </c>
      <c r="BI48">
        <f t="shared" si="5"/>
        <v>0</v>
      </c>
    </row>
    <row r="49" spans="1:61" x14ac:dyDescent="0.2">
      <c r="A49">
        <v>67</v>
      </c>
      <c r="B49" t="s">
        <v>325</v>
      </c>
      <c r="C49" t="s">
        <v>326</v>
      </c>
      <c r="D49" t="s">
        <v>327</v>
      </c>
      <c r="E49" s="1" t="d">
        <v>2014-05-19</v>
      </c>
      <c r="F49" t="s">
        <v>53</v>
      </c>
      <c r="G49" s="1" t="d">
        <v>1981-01-19</v>
      </c>
      <c r="H49">
        <v>35</v>
      </c>
      <c r="I49" t="s">
        <v>65</v>
      </c>
      <c r="J49" t="s">
        <v>66</v>
      </c>
      <c r="K49">
        <v>1</v>
      </c>
      <c r="L49">
        <v>0</v>
      </c>
      <c r="M49">
        <v>4</v>
      </c>
      <c r="N49">
        <v>13</v>
      </c>
      <c r="O49">
        <v>-1</v>
      </c>
      <c r="P49" s="2" t="d">
        <v>2014-05-18T04:05:08.9999997289851300</v>
      </c>
      <c r="Q49" s="2" t="d">
        <v>2014-05-19T01:47:37.00000002980231925</v>
      </c>
      <c r="R49" t="s">
        <v>328</v>
      </c>
      <c r="S49" s="1" t="d">
        <v>2014-05-18</v>
      </c>
      <c r="U49">
        <v>1</v>
      </c>
      <c r="V49" t="s">
        <v>57</v>
      </c>
      <c r="W49" t="s">
        <v>329</v>
      </c>
      <c r="X49">
        <v>1</v>
      </c>
      <c r="Y49" t="s">
        <v>330</v>
      </c>
      <c r="Z49" t="s">
        <v>331</v>
      </c>
      <c r="AA49">
        <v>0</v>
      </c>
      <c r="AB49" s="1" t="d">
        <v>2014-05-28</v>
      </c>
      <c r="AC49" t="s">
        <v>332</v>
      </c>
      <c r="AD49" s="1" t="d">
        <v>2014-05-28</v>
      </c>
      <c r="AE49" s="1" t="d">
        <v>2014-05-29</v>
      </c>
      <c r="AG49">
        <v>1</v>
      </c>
      <c r="AH49" t="s">
        <v>330</v>
      </c>
      <c r="AI49" t="s">
        <v>331</v>
      </c>
      <c r="AJ49" s="1" t="d">
        <v>2014-05-28</v>
      </c>
      <c r="AK49" t="s">
        <v>332</v>
      </c>
      <c r="AL49" t="s">
        <v>59</v>
      </c>
      <c r="AM49">
        <v>8</v>
      </c>
      <c r="AN49" t="s">
        <v>86</v>
      </c>
      <c r="AO49" s="1" t="d">
        <v>2014-05-19</v>
      </c>
      <c r="AP49" t="s">
        <v>61</v>
      </c>
      <c r="AQ49">
        <v>3</v>
      </c>
      <c r="AR49" t="s">
        <v>60</v>
      </c>
      <c r="AS49" s="1" t="d">
        <v>2014-05-19</v>
      </c>
      <c r="AT49" s="1" t="d">
        <v>2014-05-28</v>
      </c>
      <c r="AU49" s="1" t="d">
        <v>2014-05-29</v>
      </c>
      <c r="AV49">
        <v>13</v>
      </c>
      <c r="AW49">
        <v>0</v>
      </c>
      <c r="AX49">
        <v>9</v>
      </c>
      <c r="AY49">
        <v>1</v>
      </c>
      <c r="AZ49">
        <f t="shared" si="0"/>
        <v>1</v>
      </c>
      <c r="BA49">
        <f t="shared" si="1"/>
        <v>1</v>
      </c>
      <c r="BB49" s="3">
        <v>1</v>
      </c>
      <c r="BC49" s="3">
        <v>1</v>
      </c>
      <c r="BD49" s="3">
        <v>8</v>
      </c>
      <c r="BE49">
        <f>IF(BD49&gt;Summary!$C$2,1,0)</f>
        <v>1</v>
      </c>
      <c r="BF49">
        <f t="shared" si="2"/>
        <v>1</v>
      </c>
      <c r="BG49">
        <f t="shared" si="3"/>
        <v>0</v>
      </c>
      <c r="BH49">
        <f t="shared" si="4"/>
        <v>0</v>
      </c>
      <c r="BI49">
        <f t="shared" si="5"/>
        <v>0</v>
      </c>
    </row>
    <row r="50" spans="1:61" x14ac:dyDescent="0.2">
      <c r="A50">
        <v>68</v>
      </c>
      <c r="B50" t="s">
        <v>333</v>
      </c>
      <c r="C50" t="s">
        <v>177</v>
      </c>
      <c r="D50" t="s">
        <v>334</v>
      </c>
      <c r="E50" s="1" t="d">
        <v>2013-08-02</v>
      </c>
      <c r="F50" t="s">
        <v>53</v>
      </c>
      <c r="G50" s="1" t="d">
        <v>1967-02-19</v>
      </c>
      <c r="H50">
        <v>49</v>
      </c>
      <c r="I50" t="s">
        <v>54</v>
      </c>
      <c r="J50" t="s">
        <v>102</v>
      </c>
      <c r="K50">
        <v>0</v>
      </c>
      <c r="L50">
        <v>0</v>
      </c>
      <c r="M50">
        <v>0</v>
      </c>
      <c r="N50">
        <v>0</v>
      </c>
      <c r="O50">
        <v>0</v>
      </c>
      <c r="P50" s="2" t="d">
        <v>2013-08-02T04:43:01.00000026170164650</v>
      </c>
      <c r="Q50" s="2" t="d">
        <v>2013-08-02T08:31:31.99999992270022875</v>
      </c>
      <c r="R50" t="s">
        <v>335</v>
      </c>
      <c r="S50" s="1" t="d">
        <v>2013-08-02</v>
      </c>
      <c r="U50">
        <v>0</v>
      </c>
      <c r="V50" t="s">
        <v>97</v>
      </c>
      <c r="W50" t="s">
        <v>336</v>
      </c>
      <c r="X50">
        <v>0</v>
      </c>
      <c r="AG50">
        <v>0</v>
      </c>
      <c r="AL50" t="s">
        <v>59</v>
      </c>
      <c r="AM50">
        <v>1</v>
      </c>
      <c r="AN50" t="s">
        <v>60</v>
      </c>
      <c r="AO50" s="1" t="d">
        <v>2013-08-02</v>
      </c>
      <c r="AP50" t="s">
        <v>61</v>
      </c>
      <c r="AQ50">
        <v>1</v>
      </c>
      <c r="AR50" t="s">
        <v>60</v>
      </c>
      <c r="AS50" s="1" t="d">
        <v>2013-08-02</v>
      </c>
      <c r="AT50" s="1" t="d">
        <v>2013-08-02</v>
      </c>
      <c r="AU50" s="1" t="d">
        <v>2013-08-02</v>
      </c>
      <c r="AV50">
        <v>0</v>
      </c>
      <c r="AW50">
        <v>0</v>
      </c>
      <c r="AX50">
        <v>973</v>
      </c>
      <c r="AY50">
        <v>0</v>
      </c>
      <c r="AZ50">
        <f t="shared" si="0"/>
        <v>1</v>
      </c>
      <c r="BA50">
        <f t="shared" si="1"/>
        <v>1</v>
      </c>
      <c r="BB50" s="3">
        <v>1</v>
      </c>
      <c r="BC50" s="3">
        <v>0</v>
      </c>
      <c r="BD50" s="3">
        <v>1</v>
      </c>
      <c r="BE50">
        <f>IF(BD50&gt;Summary!$C$2,1,0)</f>
        <v>0</v>
      </c>
      <c r="BF50">
        <f t="shared" si="2"/>
        <v>0</v>
      </c>
      <c r="BG50">
        <f t="shared" si="3"/>
        <v>1</v>
      </c>
      <c r="BH50">
        <f t="shared" si="4"/>
        <v>0</v>
      </c>
      <c r="BI50">
        <f t="shared" si="5"/>
        <v>0</v>
      </c>
    </row>
    <row r="51" spans="1:61" x14ac:dyDescent="0.2">
      <c r="A51">
        <v>69</v>
      </c>
      <c r="B51" t="s">
        <v>337</v>
      </c>
      <c r="C51" t="s">
        <v>338</v>
      </c>
      <c r="D51" t="s">
        <v>339</v>
      </c>
      <c r="E51" s="1" t="d">
        <v>2014-12-26</v>
      </c>
      <c r="F51" t="s">
        <v>53</v>
      </c>
      <c r="G51" s="1" t="d">
        <v>1982-02-27</v>
      </c>
      <c r="H51">
        <v>34</v>
      </c>
      <c r="I51" t="s">
        <v>65</v>
      </c>
      <c r="J51" t="s">
        <v>66</v>
      </c>
      <c r="K51">
        <v>0</v>
      </c>
      <c r="L51">
        <v>0</v>
      </c>
      <c r="M51">
        <v>0</v>
      </c>
      <c r="N51">
        <v>4</v>
      </c>
      <c r="O51">
        <v>-59</v>
      </c>
      <c r="P51" s="2" t="d">
        <v>2014-10-28T04:07:02.9999999748542925</v>
      </c>
      <c r="Q51" s="2" t="d">
        <v>2014-12-18T09:54:28.99999973829835350</v>
      </c>
      <c r="R51" t="s">
        <v>340</v>
      </c>
      <c r="S51" s="1" t="d">
        <v>2014-10-28</v>
      </c>
      <c r="U51">
        <v>59</v>
      </c>
      <c r="V51" t="s">
        <v>97</v>
      </c>
      <c r="W51" t="s">
        <v>136</v>
      </c>
      <c r="X51">
        <v>1</v>
      </c>
      <c r="Y51" t="s">
        <v>341</v>
      </c>
      <c r="Z51" t="s">
        <v>135</v>
      </c>
      <c r="AB51" s="1" t="d">
        <v>2015-09-09</v>
      </c>
      <c r="AC51" t="s">
        <v>342</v>
      </c>
      <c r="AG51">
        <v>0</v>
      </c>
      <c r="AL51" t="s">
        <v>59</v>
      </c>
      <c r="AM51">
        <v>3</v>
      </c>
      <c r="AN51" t="s">
        <v>60</v>
      </c>
      <c r="AO51" s="1" t="d">
        <v>2014-12-26</v>
      </c>
      <c r="AP51" t="s">
        <v>61</v>
      </c>
      <c r="AQ51">
        <v>2</v>
      </c>
      <c r="AR51" t="s">
        <v>60</v>
      </c>
      <c r="AS51" s="1" t="d">
        <v>2014-12-26</v>
      </c>
      <c r="AT51" s="1" t="d">
        <v>2014-10-28</v>
      </c>
      <c r="AU51" s="1" t="d">
        <v>2014-12-18</v>
      </c>
      <c r="AV51">
        <v>4</v>
      </c>
      <c r="AW51">
        <v>0</v>
      </c>
      <c r="AX51">
        <v>257</v>
      </c>
      <c r="AY51">
        <v>1</v>
      </c>
      <c r="AZ51">
        <f t="shared" si="0"/>
        <v>0</v>
      </c>
      <c r="BA51">
        <f t="shared" si="1"/>
        <v>1</v>
      </c>
      <c r="BB51" s="3">
        <v>1</v>
      </c>
      <c r="BC51" s="3">
        <v>1</v>
      </c>
      <c r="BD51" s="3">
        <v>3</v>
      </c>
      <c r="BE51">
        <f>IF(BD51&gt;Summary!$C$2,1,0)</f>
        <v>0</v>
      </c>
      <c r="BF51">
        <f t="shared" si="2"/>
        <v>0</v>
      </c>
      <c r="BG51">
        <f t="shared" si="3"/>
        <v>0</v>
      </c>
      <c r="BH51">
        <f t="shared" si="4"/>
        <v>0</v>
      </c>
      <c r="BI51">
        <f t="shared" si="5"/>
        <v>1</v>
      </c>
    </row>
    <row r="52" spans="1:61" x14ac:dyDescent="0.2">
      <c r="A52">
        <v>70</v>
      </c>
      <c r="B52" t="s">
        <v>343</v>
      </c>
      <c r="C52" t="s">
        <v>344</v>
      </c>
      <c r="D52" t="s">
        <v>345</v>
      </c>
      <c r="E52" s="1" t="d">
        <v>2013-04-24</v>
      </c>
      <c r="F52" t="s">
        <v>53</v>
      </c>
      <c r="G52" s="1" t="d">
        <v>1986-10-06</v>
      </c>
      <c r="H52">
        <v>29</v>
      </c>
      <c r="I52" t="s">
        <v>65</v>
      </c>
      <c r="J52" t="s">
        <v>66</v>
      </c>
      <c r="K52">
        <v>0</v>
      </c>
      <c r="L52">
        <v>0</v>
      </c>
      <c r="M52">
        <v>0</v>
      </c>
      <c r="N52">
        <v>0</v>
      </c>
      <c r="O52">
        <v>0</v>
      </c>
      <c r="P52" s="2" t="d">
        <v>2013-04-24T04:28:24.00000018998980800</v>
      </c>
      <c r="Q52" s="2" t="d">
        <v>2013-04-24T08:20:12.00000001117587225</v>
      </c>
      <c r="R52" t="s">
        <v>346</v>
      </c>
      <c r="S52" s="1" t="d">
        <v>2013-04-23</v>
      </c>
      <c r="U52">
        <v>1</v>
      </c>
      <c r="V52" t="s">
        <v>57</v>
      </c>
      <c r="W52" t="s">
        <v>245</v>
      </c>
      <c r="X52">
        <v>0</v>
      </c>
      <c r="AG52">
        <v>0</v>
      </c>
      <c r="AL52" t="s">
        <v>59</v>
      </c>
      <c r="AM52">
        <v>4</v>
      </c>
      <c r="AN52" t="s">
        <v>60</v>
      </c>
      <c r="AO52" s="1" t="d">
        <v>2013-04-24</v>
      </c>
      <c r="AP52" t="s">
        <v>61</v>
      </c>
      <c r="AQ52">
        <v>3</v>
      </c>
      <c r="AR52" t="s">
        <v>60</v>
      </c>
      <c r="AS52" s="1" t="d">
        <v>2013-04-24</v>
      </c>
      <c r="AT52" s="1" t="d">
        <v>2013-04-24</v>
      </c>
      <c r="AU52" s="1" t="d">
        <v>2013-04-24</v>
      </c>
      <c r="AV52">
        <v>0</v>
      </c>
      <c r="AW52">
        <v>0</v>
      </c>
      <c r="AX52">
        <v>1073</v>
      </c>
      <c r="AY52">
        <v>0</v>
      </c>
      <c r="AZ52">
        <f t="shared" si="0"/>
        <v>1</v>
      </c>
      <c r="BA52">
        <f t="shared" si="1"/>
        <v>1</v>
      </c>
      <c r="BB52" s="3">
        <v>1</v>
      </c>
      <c r="BC52" s="3">
        <v>0</v>
      </c>
      <c r="BD52" s="3">
        <v>4</v>
      </c>
      <c r="BE52">
        <f>IF(BD52&gt;Summary!$C$2,1,0)</f>
        <v>0</v>
      </c>
      <c r="BF52">
        <f t="shared" si="2"/>
        <v>0</v>
      </c>
      <c r="BG52">
        <f t="shared" si="3"/>
        <v>1</v>
      </c>
      <c r="BH52">
        <f t="shared" si="4"/>
        <v>0</v>
      </c>
      <c r="BI52">
        <f t="shared" si="5"/>
        <v>0</v>
      </c>
    </row>
    <row r="53" spans="1:61" x14ac:dyDescent="0.2">
      <c r="A53">
        <v>71</v>
      </c>
      <c r="B53" t="s">
        <v>347</v>
      </c>
      <c r="C53" t="s">
        <v>348</v>
      </c>
      <c r="D53" t="s">
        <v>349</v>
      </c>
      <c r="E53" s="1" t="d">
        <v>2013-06-03</v>
      </c>
      <c r="F53" t="s">
        <v>53</v>
      </c>
      <c r="G53" s="1" t="d">
        <v>1986-07-30</v>
      </c>
      <c r="H53">
        <v>29</v>
      </c>
      <c r="I53" t="s">
        <v>65</v>
      </c>
      <c r="J53" t="s">
        <v>102</v>
      </c>
      <c r="K53">
        <v>0</v>
      </c>
      <c r="L53">
        <v>0</v>
      </c>
      <c r="M53">
        <v>0</v>
      </c>
      <c r="N53">
        <v>1</v>
      </c>
      <c r="O53">
        <v>-24</v>
      </c>
      <c r="P53" s="2" t="d">
        <v>2013-05-10T05:18:38.00000004004687050</v>
      </c>
      <c r="Q53" s="2" t="d">
        <v>2013-05-10T07:43:03.99999970570206450</v>
      </c>
      <c r="R53" t="s">
        <v>350</v>
      </c>
      <c r="S53" s="1" t="d">
        <v>2013-05-10</v>
      </c>
      <c r="U53">
        <v>24</v>
      </c>
      <c r="V53" t="s">
        <v>57</v>
      </c>
      <c r="W53" t="s">
        <v>351</v>
      </c>
      <c r="X53">
        <v>1</v>
      </c>
      <c r="Y53" t="s">
        <v>352</v>
      </c>
      <c r="Z53" t="s">
        <v>79</v>
      </c>
      <c r="AA53">
        <v>0</v>
      </c>
      <c r="AB53" s="1" t="d">
        <v>2014-08-18</v>
      </c>
      <c r="AC53" t="s">
        <v>80</v>
      </c>
      <c r="AD53" s="1" t="d">
        <v>2014-08-18</v>
      </c>
      <c r="AE53" s="1" t="d">
        <v>2014-08-18</v>
      </c>
      <c r="AG53">
        <v>0</v>
      </c>
      <c r="AL53" t="s">
        <v>59</v>
      </c>
      <c r="AM53">
        <v>2</v>
      </c>
      <c r="AN53" t="s">
        <v>60</v>
      </c>
      <c r="AO53" s="1" t="d">
        <v>2013-06-03</v>
      </c>
      <c r="AP53" t="s">
        <v>61</v>
      </c>
      <c r="AQ53">
        <v>2</v>
      </c>
      <c r="AR53" t="s">
        <v>60</v>
      </c>
      <c r="AS53" s="1" t="d">
        <v>2013-06-03</v>
      </c>
      <c r="AT53" s="1" t="d">
        <v>2014-08-18</v>
      </c>
      <c r="AU53" s="1" t="d">
        <v>2014-08-18</v>
      </c>
      <c r="AV53">
        <v>1</v>
      </c>
      <c r="AW53">
        <v>0</v>
      </c>
      <c r="AX53">
        <v>441</v>
      </c>
      <c r="AY53">
        <v>0</v>
      </c>
      <c r="AZ53">
        <f t="shared" si="0"/>
        <v>1</v>
      </c>
      <c r="BA53">
        <f t="shared" si="1"/>
        <v>1</v>
      </c>
      <c r="BB53" s="3">
        <v>1</v>
      </c>
      <c r="BC53" s="3">
        <v>1</v>
      </c>
      <c r="BD53" s="3">
        <v>2</v>
      </c>
      <c r="BE53">
        <f>IF(BD53&gt;Summary!$C$2,1,0)</f>
        <v>0</v>
      </c>
      <c r="BF53">
        <f t="shared" si="2"/>
        <v>0</v>
      </c>
      <c r="BG53">
        <f t="shared" si="3"/>
        <v>0</v>
      </c>
      <c r="BH53">
        <f t="shared" si="4"/>
        <v>0</v>
      </c>
      <c r="BI53">
        <f t="shared" si="5"/>
        <v>1</v>
      </c>
    </row>
    <row r="54" spans="1:61" x14ac:dyDescent="0.2">
      <c r="A54">
        <v>72</v>
      </c>
      <c r="B54" t="s">
        <v>353</v>
      </c>
      <c r="C54" t="s">
        <v>354</v>
      </c>
      <c r="D54" t="s">
        <v>355</v>
      </c>
      <c r="E54" s="1" t="d">
        <v>2013-11-18</v>
      </c>
      <c r="F54" t="s">
        <v>115</v>
      </c>
      <c r="G54" s="1" t="d">
        <v>1987-09-29</v>
      </c>
      <c r="H54">
        <v>28</v>
      </c>
      <c r="I54" t="s">
        <v>65</v>
      </c>
      <c r="J54" t="s">
        <v>55</v>
      </c>
      <c r="K54">
        <v>0</v>
      </c>
      <c r="L54">
        <v>0</v>
      </c>
      <c r="M54">
        <v>0</v>
      </c>
      <c r="N54">
        <v>0</v>
      </c>
      <c r="O54">
        <v>-1</v>
      </c>
      <c r="P54" s="2" t="d">
        <v>2013-11-17T09:43:16.99999981094151975</v>
      </c>
      <c r="Q54" s="2" t="d">
        <v>2013-11-18T08:03:35.00000017695128700</v>
      </c>
      <c r="R54" t="s">
        <v>356</v>
      </c>
      <c r="S54" s="1" t="d">
        <v>2013-11-17</v>
      </c>
      <c r="U54">
        <v>1</v>
      </c>
      <c r="V54" t="s">
        <v>57</v>
      </c>
      <c r="W54" t="s">
        <v>167</v>
      </c>
      <c r="X54">
        <v>0</v>
      </c>
      <c r="AG54">
        <v>0</v>
      </c>
      <c r="AL54" t="s">
        <v>59</v>
      </c>
      <c r="AM54">
        <v>2</v>
      </c>
      <c r="AN54" t="s">
        <v>60</v>
      </c>
      <c r="AO54" s="1" t="d">
        <v>2013-11-18</v>
      </c>
      <c r="AP54" t="s">
        <v>61</v>
      </c>
      <c r="AQ54">
        <v>2</v>
      </c>
      <c r="AR54" t="s">
        <v>60</v>
      </c>
      <c r="AS54" s="1" t="d">
        <v>2013-11-18</v>
      </c>
      <c r="AT54" s="1" t="d">
        <v>2013-11-17</v>
      </c>
      <c r="AU54" s="1" t="d">
        <v>2013-11-18</v>
      </c>
      <c r="AV54">
        <v>0</v>
      </c>
      <c r="AW54">
        <v>0</v>
      </c>
      <c r="AX54">
        <v>865</v>
      </c>
      <c r="AY54">
        <v>0</v>
      </c>
      <c r="AZ54">
        <f t="shared" si="0"/>
        <v>1</v>
      </c>
      <c r="BA54">
        <f t="shared" si="1"/>
        <v>1</v>
      </c>
      <c r="BB54" s="3">
        <v>1</v>
      </c>
      <c r="BC54" s="3">
        <v>0</v>
      </c>
      <c r="BD54" s="3">
        <v>2</v>
      </c>
      <c r="BE54">
        <f>IF(BD54&gt;Summary!$C$2,1,0)</f>
        <v>0</v>
      </c>
      <c r="BF54">
        <f t="shared" si="2"/>
        <v>0</v>
      </c>
      <c r="BG54">
        <f t="shared" si="3"/>
        <v>1</v>
      </c>
      <c r="BH54">
        <f t="shared" si="4"/>
        <v>0</v>
      </c>
      <c r="BI54">
        <f t="shared" si="5"/>
        <v>0</v>
      </c>
    </row>
    <row r="55" spans="1:61" x14ac:dyDescent="0.2">
      <c r="A55">
        <v>75</v>
      </c>
      <c r="B55" t="s">
        <v>357</v>
      </c>
      <c r="C55" t="s">
        <v>358</v>
      </c>
      <c r="D55" t="s">
        <v>359</v>
      </c>
      <c r="E55" s="1" t="d">
        <v>2013-05-02</v>
      </c>
      <c r="F55" t="s">
        <v>53</v>
      </c>
      <c r="G55" s="1" t="d">
        <v>1967-05-01</v>
      </c>
      <c r="H55">
        <v>48</v>
      </c>
      <c r="I55" t="s">
        <v>54</v>
      </c>
      <c r="J55" t="s">
        <v>102</v>
      </c>
      <c r="K55">
        <v>0</v>
      </c>
      <c r="L55">
        <v>0</v>
      </c>
      <c r="M55">
        <v>0</v>
      </c>
      <c r="N55">
        <v>20</v>
      </c>
      <c r="O55">
        <v>302</v>
      </c>
      <c r="P55" s="2" t="d">
        <v>2014-02-28T11:19:21.0000000335276100</v>
      </c>
      <c r="Q55" s="2" t="d">
        <v>2014-03-11T02:46:40.99999993108213125</v>
      </c>
      <c r="R55" t="s">
        <v>360</v>
      </c>
      <c r="T55" s="1" t="d">
        <v>2011-10-18</v>
      </c>
      <c r="U55">
        <v>562</v>
      </c>
      <c r="V55" t="s">
        <v>57</v>
      </c>
      <c r="W55" t="s">
        <v>92</v>
      </c>
      <c r="X55">
        <v>1</v>
      </c>
      <c r="Y55" t="s">
        <v>361</v>
      </c>
      <c r="Z55" t="s">
        <v>135</v>
      </c>
      <c r="AB55" s="1" t="d">
        <v>2014-02-01</v>
      </c>
      <c r="AC55" t="s">
        <v>362</v>
      </c>
      <c r="AG55">
        <v>0</v>
      </c>
      <c r="AL55" t="s">
        <v>59</v>
      </c>
      <c r="AM55">
        <v>6</v>
      </c>
      <c r="AN55" t="s">
        <v>87</v>
      </c>
      <c r="AO55" s="1" t="d">
        <v>2013-05-02</v>
      </c>
      <c r="AP55" t="s">
        <v>61</v>
      </c>
      <c r="AQ55">
        <v>4</v>
      </c>
      <c r="AR55" t="s">
        <v>60</v>
      </c>
      <c r="AS55" s="1" t="d">
        <v>2013-05-02</v>
      </c>
      <c r="AT55" s="1" t="d">
        <v>2014-09-09</v>
      </c>
      <c r="AU55" s="1" t="d">
        <v>2020-01-01</v>
      </c>
      <c r="AV55">
        <v>20</v>
      </c>
      <c r="AW55">
        <v>0</v>
      </c>
      <c r="AX55">
        <v>275</v>
      </c>
      <c r="AY55">
        <v>1</v>
      </c>
      <c r="AZ55">
        <f t="shared" si="0"/>
        <v>0</v>
      </c>
      <c r="BA55">
        <f t="shared" si="1"/>
        <v>1</v>
      </c>
      <c r="BB55" s="3">
        <v>1</v>
      </c>
      <c r="BC55" s="3">
        <v>1</v>
      </c>
      <c r="BD55" s="3">
        <v>6</v>
      </c>
      <c r="BE55">
        <f>IF(BD55&gt;Summary!$C$2,1,0)</f>
        <v>1</v>
      </c>
      <c r="BF55">
        <f t="shared" si="2"/>
        <v>1</v>
      </c>
      <c r="BG55">
        <f t="shared" si="3"/>
        <v>0</v>
      </c>
      <c r="BH55">
        <f t="shared" si="4"/>
        <v>0</v>
      </c>
      <c r="BI55">
        <f t="shared" si="5"/>
        <v>0</v>
      </c>
    </row>
    <row r="56" spans="1:61" x14ac:dyDescent="0.2">
      <c r="A56">
        <v>77</v>
      </c>
      <c r="B56" t="s">
        <v>363</v>
      </c>
      <c r="C56" t="s">
        <v>364</v>
      </c>
      <c r="D56" t="s">
        <v>365</v>
      </c>
      <c r="E56" s="1" t="d">
        <v>2014-01-22</v>
      </c>
      <c r="F56" t="s">
        <v>115</v>
      </c>
      <c r="G56" s="1" t="d">
        <v>1952-08-15</v>
      </c>
      <c r="H56">
        <v>63</v>
      </c>
      <c r="I56" t="s">
        <v>54</v>
      </c>
      <c r="J56" t="s">
        <v>161</v>
      </c>
      <c r="K56">
        <v>0</v>
      </c>
      <c r="L56">
        <v>0</v>
      </c>
      <c r="M56">
        <v>0</v>
      </c>
      <c r="N56">
        <v>1</v>
      </c>
      <c r="O56">
        <v>-219</v>
      </c>
      <c r="P56" s="2" t="d">
        <v>2013-06-17T04:04:06.99999969452619225</v>
      </c>
      <c r="Q56" s="2" t="d">
        <v>2013-06-25T08:31:09.00000020395964325</v>
      </c>
      <c r="R56" t="s">
        <v>366</v>
      </c>
      <c r="T56" s="1" t="d">
        <v>2013-06-17</v>
      </c>
      <c r="U56">
        <v>219</v>
      </c>
      <c r="V56" t="s">
        <v>57</v>
      </c>
      <c r="W56" t="s">
        <v>92</v>
      </c>
      <c r="X56">
        <v>0</v>
      </c>
      <c r="AG56">
        <v>0</v>
      </c>
      <c r="AL56" t="s">
        <v>59</v>
      </c>
      <c r="AM56">
        <v>1</v>
      </c>
      <c r="AN56" t="s">
        <v>60</v>
      </c>
      <c r="AO56" s="1" t="d">
        <v>2014-01-22</v>
      </c>
      <c r="AP56" t="s">
        <v>61</v>
      </c>
      <c r="AQ56">
        <v>1</v>
      </c>
      <c r="AR56" t="s">
        <v>60</v>
      </c>
      <c r="AS56" s="1" t="d">
        <v>2014-01-22</v>
      </c>
      <c r="AT56" s="1" t="d">
        <v>2013-06-17</v>
      </c>
      <c r="AU56" s="1" t="d">
        <v>2013-06-25</v>
      </c>
      <c r="AV56">
        <v>1</v>
      </c>
      <c r="AW56">
        <v>0</v>
      </c>
      <c r="AX56">
        <v>800</v>
      </c>
      <c r="AY56">
        <v>0</v>
      </c>
      <c r="AZ56">
        <f t="shared" si="0"/>
        <v>0</v>
      </c>
      <c r="BA56">
        <f t="shared" si="1"/>
        <v>1</v>
      </c>
      <c r="BB56" s="3">
        <v>1</v>
      </c>
      <c r="BC56" s="3">
        <v>0</v>
      </c>
      <c r="BD56" s="3">
        <v>1</v>
      </c>
      <c r="BE56">
        <f>IF(BD56&gt;Summary!$C$2,1,0)</f>
        <v>0</v>
      </c>
      <c r="BF56">
        <f t="shared" si="2"/>
        <v>0</v>
      </c>
      <c r="BG56">
        <f t="shared" si="3"/>
        <v>1</v>
      </c>
      <c r="BH56">
        <f t="shared" si="4"/>
        <v>0</v>
      </c>
      <c r="BI56">
        <f t="shared" si="5"/>
        <v>0</v>
      </c>
    </row>
    <row r="57" spans="1:61" x14ac:dyDescent="0.2">
      <c r="A57">
        <v>79</v>
      </c>
      <c r="B57" t="s">
        <v>367</v>
      </c>
      <c r="C57" t="s">
        <v>368</v>
      </c>
      <c r="D57" t="s">
        <v>196</v>
      </c>
      <c r="E57" s="1" t="d">
        <v>2013-03-18</v>
      </c>
      <c r="F57" t="s">
        <v>53</v>
      </c>
      <c r="G57" s="1" t="d">
        <v>1984-09-24</v>
      </c>
      <c r="H57">
        <v>31</v>
      </c>
      <c r="I57" t="s">
        <v>65</v>
      </c>
      <c r="J57" t="s">
        <v>66</v>
      </c>
      <c r="K57">
        <v>0</v>
      </c>
      <c r="L57">
        <v>0</v>
      </c>
      <c r="M57">
        <v>1</v>
      </c>
      <c r="N57">
        <v>15</v>
      </c>
      <c r="O57">
        <v>-1</v>
      </c>
      <c r="P57" s="2" t="d">
        <v>2013-03-17T09:02:32.99999993294477325</v>
      </c>
      <c r="Q57" s="2" t="d">
        <v>2013-07-31T08:23:26.00000009872019475</v>
      </c>
      <c r="R57" t="s">
        <v>369</v>
      </c>
      <c r="S57" s="1" t="d">
        <v>2013-03-17</v>
      </c>
      <c r="U57">
        <v>1</v>
      </c>
      <c r="V57" t="s">
        <v>57</v>
      </c>
      <c r="W57" t="s">
        <v>370</v>
      </c>
      <c r="X57">
        <v>1</v>
      </c>
      <c r="Y57" t="s">
        <v>371</v>
      </c>
      <c r="Z57" t="s">
        <v>135</v>
      </c>
      <c r="AB57" s="1" t="d">
        <v>2016-02-28</v>
      </c>
      <c r="AC57" t="s">
        <v>201</v>
      </c>
      <c r="AG57">
        <v>0</v>
      </c>
      <c r="AL57" t="s">
        <v>59</v>
      </c>
      <c r="AM57">
        <v>5</v>
      </c>
      <c r="AN57" t="s">
        <v>87</v>
      </c>
      <c r="AO57" s="1" t="d">
        <v>2013-03-18</v>
      </c>
      <c r="AP57" t="s">
        <v>61</v>
      </c>
      <c r="AQ57">
        <v>7</v>
      </c>
      <c r="AR57" t="s">
        <v>87</v>
      </c>
      <c r="AS57" s="1" t="d">
        <v>2013-03-18</v>
      </c>
      <c r="AT57" s="1" t="d">
        <v>2013-03-17</v>
      </c>
      <c r="AU57" s="1" t="d">
        <v>2013-07-31</v>
      </c>
      <c r="AV57">
        <v>15</v>
      </c>
      <c r="AW57">
        <v>135</v>
      </c>
      <c r="AX57">
        <v>1077</v>
      </c>
      <c r="AY57">
        <v>1</v>
      </c>
      <c r="AZ57">
        <f t="shared" si="0"/>
        <v>1</v>
      </c>
      <c r="BA57">
        <f t="shared" si="1"/>
        <v>1</v>
      </c>
      <c r="BB57" s="3">
        <v>1</v>
      </c>
      <c r="BC57" s="3">
        <v>0</v>
      </c>
      <c r="BD57" s="3">
        <v>5</v>
      </c>
      <c r="BE57">
        <f>IF(BD57&gt;Summary!$C$2,1,0)</f>
        <v>0</v>
      </c>
      <c r="BF57">
        <f t="shared" si="2"/>
        <v>0</v>
      </c>
      <c r="BG57">
        <f t="shared" si="3"/>
        <v>1</v>
      </c>
      <c r="BH57">
        <f t="shared" si="4"/>
        <v>0</v>
      </c>
      <c r="BI57">
        <f t="shared" si="5"/>
        <v>0</v>
      </c>
    </row>
    <row r="58" spans="1:61" x14ac:dyDescent="0.2">
      <c r="A58">
        <v>80</v>
      </c>
      <c r="B58" t="s">
        <v>372</v>
      </c>
      <c r="C58" t="s">
        <v>373</v>
      </c>
      <c r="D58" t="s">
        <v>374</v>
      </c>
      <c r="E58" s="1" t="d">
        <v>2013-09-18</v>
      </c>
      <c r="F58" t="s">
        <v>53</v>
      </c>
      <c r="G58" s="1" t="d">
        <v>1991-10-07</v>
      </c>
      <c r="H58">
        <v>24</v>
      </c>
      <c r="I58" t="s">
        <v>75</v>
      </c>
      <c r="J58" t="s">
        <v>66</v>
      </c>
      <c r="K58">
        <v>0</v>
      </c>
      <c r="L58">
        <v>0</v>
      </c>
      <c r="M58">
        <v>0</v>
      </c>
      <c r="N58">
        <v>2</v>
      </c>
      <c r="O58">
        <v>-1</v>
      </c>
      <c r="P58" s="2" t="d">
        <v>2013-09-17T07:19:20.000000009313225525</v>
      </c>
      <c r="Q58" s="2" t="d">
        <v>2013-09-19T04:16:02.99999984912574150</v>
      </c>
      <c r="R58" t="s">
        <v>375</v>
      </c>
      <c r="S58" s="1" t="d">
        <v>2013-09-17</v>
      </c>
      <c r="U58">
        <v>1</v>
      </c>
      <c r="V58" t="s">
        <v>57</v>
      </c>
      <c r="W58" t="s">
        <v>376</v>
      </c>
      <c r="X58">
        <v>1</v>
      </c>
      <c r="Y58" t="s">
        <v>377</v>
      </c>
      <c r="Z58" t="s">
        <v>79</v>
      </c>
      <c r="AA58">
        <v>1</v>
      </c>
      <c r="AB58" s="1" t="d">
        <v>2015-04-16</v>
      </c>
      <c r="AC58" t="s">
        <v>213</v>
      </c>
      <c r="AD58" s="1" t="d">
        <v>2015-04-17</v>
      </c>
      <c r="AE58" s="1" t="d">
        <v>2015-04-17</v>
      </c>
      <c r="AG58">
        <v>0</v>
      </c>
      <c r="AL58" t="s">
        <v>59</v>
      </c>
      <c r="AM58">
        <v>4</v>
      </c>
      <c r="AN58" t="s">
        <v>60</v>
      </c>
      <c r="AO58" s="1" t="d">
        <v>2013-09-18</v>
      </c>
      <c r="AP58" t="s">
        <v>61</v>
      </c>
      <c r="AQ58">
        <v>4</v>
      </c>
      <c r="AR58" t="s">
        <v>60</v>
      </c>
      <c r="AS58" s="1" t="d">
        <v>2013-09-18</v>
      </c>
      <c r="AT58" s="1" t="d">
        <v>2013-09-17</v>
      </c>
      <c r="AU58" s="1" t="d">
        <v>2013-09-19</v>
      </c>
      <c r="AV58">
        <v>2</v>
      </c>
      <c r="AW58">
        <v>1</v>
      </c>
      <c r="AX58">
        <v>575</v>
      </c>
      <c r="AY58">
        <v>1</v>
      </c>
      <c r="AZ58">
        <f t="shared" si="0"/>
        <v>1</v>
      </c>
      <c r="BA58">
        <f t="shared" si="1"/>
        <v>1</v>
      </c>
      <c r="BB58" s="3">
        <v>1</v>
      </c>
      <c r="BC58" s="3">
        <v>1</v>
      </c>
      <c r="BD58" s="3">
        <v>4</v>
      </c>
      <c r="BE58">
        <f>IF(BD58&gt;Summary!$C$2,1,0)</f>
        <v>0</v>
      </c>
      <c r="BF58">
        <f t="shared" si="2"/>
        <v>0</v>
      </c>
      <c r="BG58">
        <f t="shared" si="3"/>
        <v>0</v>
      </c>
      <c r="BH58">
        <f t="shared" si="4"/>
        <v>0</v>
      </c>
      <c r="BI58">
        <f t="shared" si="5"/>
        <v>1</v>
      </c>
    </row>
    <row r="59" spans="1:61" x14ac:dyDescent="0.2">
      <c r="A59">
        <v>83</v>
      </c>
      <c r="B59" t="s">
        <v>378</v>
      </c>
      <c r="C59" t="s">
        <v>379</v>
      </c>
      <c r="D59" t="s">
        <v>380</v>
      </c>
      <c r="E59" s="1" t="d">
        <v>2013-01-20</v>
      </c>
      <c r="F59" t="s">
        <v>53</v>
      </c>
      <c r="G59" s="1" t="d">
        <v>1986-01-11</v>
      </c>
      <c r="H59">
        <v>30</v>
      </c>
      <c r="I59" t="s">
        <v>65</v>
      </c>
      <c r="J59" t="s">
        <v>161</v>
      </c>
      <c r="K59">
        <v>0</v>
      </c>
      <c r="L59">
        <v>0</v>
      </c>
      <c r="M59">
        <v>0</v>
      </c>
      <c r="N59">
        <v>0</v>
      </c>
      <c r="O59">
        <v>0</v>
      </c>
      <c r="P59" s="2" t="d">
        <v>2013-01-20T02:50:50.99999990779906575</v>
      </c>
      <c r="Q59" s="2" t="d">
        <v>2013-02-12T09:16:12.99999988172203050</v>
      </c>
      <c r="R59" t="s">
        <v>381</v>
      </c>
      <c r="S59" s="1" t="d">
        <v>2013-01-20</v>
      </c>
      <c r="U59">
        <v>0</v>
      </c>
      <c r="V59" t="s">
        <v>97</v>
      </c>
      <c r="W59" t="s">
        <v>213</v>
      </c>
      <c r="X59">
        <v>0</v>
      </c>
      <c r="AG59">
        <v>0</v>
      </c>
      <c r="AL59" t="s">
        <v>59</v>
      </c>
      <c r="AM59">
        <v>7</v>
      </c>
      <c r="AN59" t="s">
        <v>87</v>
      </c>
      <c r="AO59" s="1" t="d">
        <v>2013-01-20</v>
      </c>
      <c r="AP59" t="s">
        <v>61</v>
      </c>
      <c r="AQ59">
        <v>3</v>
      </c>
      <c r="AR59" t="s">
        <v>60</v>
      </c>
      <c r="AS59" s="1" t="d">
        <v>2013-01-20</v>
      </c>
      <c r="AT59" s="1" t="d">
        <v>2013-01-20</v>
      </c>
      <c r="AU59" s="1" t="d">
        <v>2013-02-12</v>
      </c>
      <c r="AV59">
        <v>0</v>
      </c>
      <c r="AW59">
        <v>23</v>
      </c>
      <c r="AX59">
        <v>1167</v>
      </c>
      <c r="AY59">
        <v>0</v>
      </c>
      <c r="AZ59">
        <f t="shared" si="0"/>
        <v>1</v>
      </c>
      <c r="BA59">
        <f t="shared" si="1"/>
        <v>1</v>
      </c>
      <c r="BB59" s="3">
        <v>1</v>
      </c>
      <c r="BC59" s="3">
        <v>0</v>
      </c>
      <c r="BD59" s="3">
        <v>7</v>
      </c>
      <c r="BE59">
        <f>IF(BD59&gt;Summary!$C$2,1,0)</f>
        <v>1</v>
      </c>
      <c r="BF59">
        <f t="shared" si="2"/>
        <v>0</v>
      </c>
      <c r="BG59">
        <f t="shared" si="3"/>
        <v>0</v>
      </c>
      <c r="BH59">
        <f t="shared" si="4"/>
        <v>1</v>
      </c>
      <c r="BI59">
        <f t="shared" si="5"/>
        <v>0</v>
      </c>
    </row>
    <row r="60" spans="1:61" x14ac:dyDescent="0.2">
      <c r="A60">
        <v>84</v>
      </c>
      <c r="B60" t="s">
        <v>382</v>
      </c>
      <c r="C60" t="s">
        <v>383</v>
      </c>
      <c r="D60" t="s">
        <v>384</v>
      </c>
      <c r="E60" s="1" t="d">
        <v>2013-08-27</v>
      </c>
      <c r="F60" t="s">
        <v>53</v>
      </c>
      <c r="G60" s="1" t="d">
        <v>1967-01-23</v>
      </c>
      <c r="H60">
        <v>49</v>
      </c>
      <c r="I60" t="s">
        <v>54</v>
      </c>
      <c r="J60" t="s">
        <v>66</v>
      </c>
      <c r="K60">
        <v>0</v>
      </c>
      <c r="L60">
        <v>0</v>
      </c>
      <c r="M60">
        <v>0</v>
      </c>
      <c r="N60">
        <v>4</v>
      </c>
      <c r="O60">
        <v>-1</v>
      </c>
      <c r="P60" s="2" t="d">
        <v>2013-08-26T09:16:39.00000030174851700</v>
      </c>
      <c r="Q60" s="2" t="d">
        <v>2013-08-27T06:57:18.999999873340130025</v>
      </c>
      <c r="R60" t="s">
        <v>385</v>
      </c>
      <c r="S60" s="1" t="d">
        <v>2013-08-26</v>
      </c>
      <c r="U60">
        <v>1</v>
      </c>
      <c r="V60" t="s">
        <v>97</v>
      </c>
      <c r="W60" t="s">
        <v>98</v>
      </c>
      <c r="X60">
        <v>0</v>
      </c>
      <c r="AG60">
        <v>0</v>
      </c>
      <c r="AL60" t="s">
        <v>59</v>
      </c>
      <c r="AM60">
        <v>1</v>
      </c>
      <c r="AN60" t="s">
        <v>60</v>
      </c>
      <c r="AO60" s="1" t="d">
        <v>2013-08-27</v>
      </c>
      <c r="AP60" t="s">
        <v>61</v>
      </c>
      <c r="AQ60">
        <v>1</v>
      </c>
      <c r="AR60" t="s">
        <v>60</v>
      </c>
      <c r="AS60" s="1" t="d">
        <v>2013-08-27</v>
      </c>
      <c r="AT60" s="1" t="d">
        <v>2013-08-26</v>
      </c>
      <c r="AU60" s="1" t="d">
        <v>2013-08-27</v>
      </c>
      <c r="AV60">
        <v>4</v>
      </c>
      <c r="AW60">
        <v>0</v>
      </c>
      <c r="AX60">
        <v>948</v>
      </c>
      <c r="AY60">
        <v>0</v>
      </c>
      <c r="AZ60">
        <f t="shared" si="0"/>
        <v>1</v>
      </c>
      <c r="BA60">
        <f t="shared" si="1"/>
        <v>1</v>
      </c>
      <c r="BB60" s="3">
        <v>1</v>
      </c>
      <c r="BC60" s="3">
        <v>0</v>
      </c>
      <c r="BD60" s="3">
        <v>1</v>
      </c>
      <c r="BE60">
        <f>IF(BD60&gt;Summary!$C$2,1,0)</f>
        <v>0</v>
      </c>
      <c r="BF60">
        <f t="shared" si="2"/>
        <v>0</v>
      </c>
      <c r="BG60">
        <f t="shared" si="3"/>
        <v>1</v>
      </c>
      <c r="BH60">
        <f t="shared" si="4"/>
        <v>0</v>
      </c>
      <c r="BI60">
        <f t="shared" si="5"/>
        <v>0</v>
      </c>
    </row>
    <row r="61" spans="1:61" x14ac:dyDescent="0.2">
      <c r="A61">
        <v>85</v>
      </c>
      <c r="B61" t="s">
        <v>386</v>
      </c>
      <c r="C61" t="s">
        <v>284</v>
      </c>
      <c r="D61" t="s">
        <v>387</v>
      </c>
      <c r="E61" s="1" t="d">
        <v>2013-05-28</v>
      </c>
      <c r="F61" t="s">
        <v>53</v>
      </c>
      <c r="G61" s="1" t="d">
        <v>1962-12-07</v>
      </c>
      <c r="H61">
        <v>53</v>
      </c>
      <c r="I61" t="s">
        <v>54</v>
      </c>
      <c r="J61" t="s">
        <v>102</v>
      </c>
      <c r="K61">
        <v>0</v>
      </c>
      <c r="L61">
        <v>0</v>
      </c>
      <c r="M61">
        <v>0</v>
      </c>
      <c r="N61">
        <v>8</v>
      </c>
      <c r="O61">
        <v>-13</v>
      </c>
      <c r="P61" s="2" t="d">
        <v>2013-05-15T08:36:10.0000001583248400</v>
      </c>
      <c r="Q61" s="2" t="d">
        <v>2013-05-28T10:06:34.99999971594661575</v>
      </c>
      <c r="R61" t="s">
        <v>388</v>
      </c>
      <c r="T61" s="1" t="d">
        <v>2013-05-15</v>
      </c>
      <c r="U61">
        <v>13</v>
      </c>
      <c r="V61" t="s">
        <v>57</v>
      </c>
      <c r="W61" t="s">
        <v>92</v>
      </c>
      <c r="X61">
        <v>0</v>
      </c>
      <c r="AG61">
        <v>0</v>
      </c>
      <c r="AL61" t="s">
        <v>59</v>
      </c>
      <c r="AM61">
        <v>5</v>
      </c>
      <c r="AN61" t="s">
        <v>87</v>
      </c>
      <c r="AO61" s="1" t="d">
        <v>2013-05-28</v>
      </c>
      <c r="AP61" t="s">
        <v>61</v>
      </c>
      <c r="AQ61">
        <v>2</v>
      </c>
      <c r="AR61" t="s">
        <v>60</v>
      </c>
      <c r="AS61" s="1" t="d">
        <v>2013-05-28</v>
      </c>
      <c r="AT61" s="1" t="d">
        <v>2013-05-15</v>
      </c>
      <c r="AU61" s="1" t="d">
        <v>2013-05-28</v>
      </c>
      <c r="AV61">
        <v>8</v>
      </c>
      <c r="AW61">
        <v>0</v>
      </c>
      <c r="AX61">
        <v>1039</v>
      </c>
      <c r="AY61">
        <v>0</v>
      </c>
      <c r="AZ61">
        <f t="shared" si="0"/>
        <v>1</v>
      </c>
      <c r="BA61">
        <f t="shared" si="1"/>
        <v>1</v>
      </c>
      <c r="BB61" s="3">
        <v>1</v>
      </c>
      <c r="BC61" s="3">
        <v>0</v>
      </c>
      <c r="BD61" s="3">
        <v>5</v>
      </c>
      <c r="BE61">
        <f>IF(BD61&gt;Summary!$C$2,1,0)</f>
        <v>0</v>
      </c>
      <c r="BF61">
        <f t="shared" si="2"/>
        <v>0</v>
      </c>
      <c r="BG61">
        <f t="shared" si="3"/>
        <v>1</v>
      </c>
      <c r="BH61">
        <f t="shared" si="4"/>
        <v>0</v>
      </c>
      <c r="BI61">
        <f t="shared" si="5"/>
        <v>0</v>
      </c>
    </row>
    <row r="62" spans="1:61" x14ac:dyDescent="0.2">
      <c r="A62">
        <v>87</v>
      </c>
      <c r="B62" t="s">
        <v>389</v>
      </c>
      <c r="C62" t="s">
        <v>390</v>
      </c>
      <c r="D62" t="s">
        <v>391</v>
      </c>
      <c r="E62" s="1" t="d">
        <v>2013-02-11</v>
      </c>
      <c r="F62" t="s">
        <v>53</v>
      </c>
      <c r="G62" s="1" t="d">
        <v>1980-06-04</v>
      </c>
      <c r="H62">
        <v>35</v>
      </c>
      <c r="I62" t="s">
        <v>65</v>
      </c>
      <c r="J62" t="s">
        <v>66</v>
      </c>
      <c r="K62">
        <v>0</v>
      </c>
      <c r="L62">
        <v>0</v>
      </c>
      <c r="M62">
        <v>0</v>
      </c>
      <c r="N62">
        <v>5</v>
      </c>
      <c r="O62">
        <v>-1</v>
      </c>
      <c r="P62" s="2" t="d">
        <v>2013-02-10T07:44:41.9999999832361950</v>
      </c>
      <c r="Q62" s="2" t="d">
        <v>2013-02-11T07:04:44.00000017136335425</v>
      </c>
      <c r="R62" t="s">
        <v>392</v>
      </c>
      <c r="S62" s="1" t="d">
        <v>2013-02-10</v>
      </c>
      <c r="U62">
        <v>1</v>
      </c>
      <c r="V62" t="s">
        <v>57</v>
      </c>
      <c r="W62" t="s">
        <v>172</v>
      </c>
      <c r="X62">
        <v>0</v>
      </c>
      <c r="AG62">
        <v>0</v>
      </c>
      <c r="AL62" t="s">
        <v>59</v>
      </c>
      <c r="AM62">
        <v>3</v>
      </c>
      <c r="AN62" t="s">
        <v>60</v>
      </c>
      <c r="AO62" s="1" t="d">
        <v>2013-02-11</v>
      </c>
      <c r="AP62" t="s">
        <v>61</v>
      </c>
      <c r="AQ62">
        <v>2</v>
      </c>
      <c r="AR62" t="s">
        <v>60</v>
      </c>
      <c r="AS62" s="1" t="d">
        <v>2013-02-11</v>
      </c>
      <c r="AT62" s="1" t="d">
        <v>2013-02-10</v>
      </c>
      <c r="AU62" s="1" t="d">
        <v>2013-02-11</v>
      </c>
      <c r="AV62">
        <v>5</v>
      </c>
      <c r="AW62">
        <v>0</v>
      </c>
      <c r="AX62">
        <v>1145</v>
      </c>
      <c r="AY62">
        <v>0</v>
      </c>
      <c r="AZ62">
        <f t="shared" si="0"/>
        <v>1</v>
      </c>
      <c r="BA62">
        <f t="shared" si="1"/>
        <v>1</v>
      </c>
      <c r="BB62" s="3">
        <v>1</v>
      </c>
      <c r="BC62" s="3">
        <v>0</v>
      </c>
      <c r="BD62" s="3">
        <v>3</v>
      </c>
      <c r="BE62">
        <f>IF(BD62&gt;Summary!$C$2,1,0)</f>
        <v>0</v>
      </c>
      <c r="BF62">
        <f t="shared" si="2"/>
        <v>0</v>
      </c>
      <c r="BG62">
        <f t="shared" si="3"/>
        <v>1</v>
      </c>
      <c r="BH62">
        <f t="shared" si="4"/>
        <v>0</v>
      </c>
      <c r="BI62">
        <f t="shared" si="5"/>
        <v>0</v>
      </c>
    </row>
    <row r="63" spans="1:61" x14ac:dyDescent="0.2">
      <c r="A63">
        <v>88</v>
      </c>
      <c r="B63" t="s">
        <v>393</v>
      </c>
      <c r="C63" t="s">
        <v>394</v>
      </c>
      <c r="D63" t="s">
        <v>395</v>
      </c>
      <c r="E63" s="1" t="d">
        <v>2013-06-10</v>
      </c>
      <c r="F63" t="s">
        <v>53</v>
      </c>
      <c r="G63" s="1" t="d">
        <v>1953-04-09</v>
      </c>
      <c r="H63">
        <v>63</v>
      </c>
      <c r="I63" t="s">
        <v>54</v>
      </c>
      <c r="J63" t="s">
        <v>66</v>
      </c>
      <c r="K63">
        <v>0</v>
      </c>
      <c r="L63">
        <v>0</v>
      </c>
      <c r="M63">
        <v>0</v>
      </c>
      <c r="N63">
        <v>10</v>
      </c>
      <c r="O63">
        <v>-38</v>
      </c>
      <c r="P63" s="2" t="d">
        <v>2013-05-03T09:19:41.00000009872019475</v>
      </c>
      <c r="Q63" s="2" t="d">
        <v>2013-06-08T05:22:38.00000019371509875</v>
      </c>
      <c r="R63" t="s">
        <v>396</v>
      </c>
      <c r="S63" s="1" t="d">
        <v>2010-12-17</v>
      </c>
      <c r="U63">
        <v>906</v>
      </c>
      <c r="V63" t="s">
        <v>97</v>
      </c>
      <c r="W63" t="s">
        <v>397</v>
      </c>
      <c r="X63">
        <v>1</v>
      </c>
      <c r="Y63" t="s">
        <v>398</v>
      </c>
      <c r="Z63" t="s">
        <v>135</v>
      </c>
      <c r="AB63" s="1" t="d">
        <v>2013-07-24</v>
      </c>
      <c r="AC63" t="s">
        <v>399</v>
      </c>
      <c r="AG63">
        <v>0</v>
      </c>
      <c r="AL63" t="s">
        <v>59</v>
      </c>
      <c r="AM63">
        <v>7</v>
      </c>
      <c r="AN63" t="s">
        <v>87</v>
      </c>
      <c r="AO63" s="1" t="d">
        <v>2013-06-10</v>
      </c>
      <c r="AP63" t="s">
        <v>61</v>
      </c>
      <c r="AQ63">
        <v>5</v>
      </c>
      <c r="AR63" t="s">
        <v>87</v>
      </c>
      <c r="AS63" s="1" t="d">
        <v>2013-06-10</v>
      </c>
      <c r="AT63" s="1" t="d">
        <v>2013-05-03</v>
      </c>
      <c r="AU63" s="1" t="d">
        <v>2013-06-08</v>
      </c>
      <c r="AV63">
        <v>10</v>
      </c>
      <c r="AW63">
        <v>0</v>
      </c>
      <c r="AX63">
        <v>44</v>
      </c>
      <c r="AY63">
        <v>1</v>
      </c>
      <c r="AZ63">
        <f t="shared" si="0"/>
        <v>0</v>
      </c>
      <c r="BA63">
        <f t="shared" si="1"/>
        <v>1</v>
      </c>
      <c r="BB63" s="3">
        <v>1</v>
      </c>
      <c r="BC63" s="3">
        <v>1</v>
      </c>
      <c r="BD63" s="3">
        <v>7</v>
      </c>
      <c r="BE63">
        <f>IF(BD63&gt;Summary!$C$2,1,0)</f>
        <v>1</v>
      </c>
      <c r="BF63">
        <f t="shared" si="2"/>
        <v>1</v>
      </c>
      <c r="BG63">
        <f t="shared" si="3"/>
        <v>0</v>
      </c>
      <c r="BH63">
        <f t="shared" si="4"/>
        <v>0</v>
      </c>
      <c r="BI63">
        <f t="shared" si="5"/>
        <v>0</v>
      </c>
    </row>
    <row r="64" spans="1:61" x14ac:dyDescent="0.2">
      <c r="A64">
        <v>90</v>
      </c>
      <c r="B64" t="s">
        <v>400</v>
      </c>
      <c r="C64" t="s">
        <v>401</v>
      </c>
      <c r="D64" t="s">
        <v>402</v>
      </c>
      <c r="E64" s="1" t="d">
        <v>2014-08-30</v>
      </c>
      <c r="F64" t="s">
        <v>53</v>
      </c>
      <c r="G64" s="1" t="d">
        <v>1989-02-26</v>
      </c>
      <c r="H64">
        <v>27</v>
      </c>
      <c r="I64" t="s">
        <v>65</v>
      </c>
      <c r="J64" t="s">
        <v>66</v>
      </c>
      <c r="K64">
        <v>1</v>
      </c>
      <c r="L64">
        <v>1</v>
      </c>
      <c r="M64">
        <v>2</v>
      </c>
      <c r="N64">
        <v>15</v>
      </c>
      <c r="O64">
        <v>-1</v>
      </c>
      <c r="P64" s="2" t="d">
        <v>2014-08-29T04:58:12.99999971408396700</v>
      </c>
      <c r="Q64" s="2" t="d">
        <v>2014-08-30T08:38:48.00000000279396975</v>
      </c>
      <c r="R64" t="s">
        <v>403</v>
      </c>
      <c r="S64" s="1" t="d">
        <v>2014-08-29</v>
      </c>
      <c r="U64">
        <v>1</v>
      </c>
      <c r="V64" t="s">
        <v>57</v>
      </c>
      <c r="W64" t="s">
        <v>172</v>
      </c>
      <c r="X64">
        <v>1</v>
      </c>
      <c r="Y64" t="s">
        <v>404</v>
      </c>
      <c r="Z64" t="s">
        <v>79</v>
      </c>
      <c r="AA64">
        <v>0</v>
      </c>
      <c r="AB64" s="1" t="d">
        <v>2014-10-13</v>
      </c>
      <c r="AC64" t="s">
        <v>213</v>
      </c>
      <c r="AD64" s="1" t="d">
        <v>2014-10-13</v>
      </c>
      <c r="AE64" s="1" t="d">
        <v>2014-10-18</v>
      </c>
      <c r="AG64">
        <v>0</v>
      </c>
      <c r="AL64" t="s">
        <v>59</v>
      </c>
      <c r="AM64">
        <v>10</v>
      </c>
      <c r="AN64" t="s">
        <v>86</v>
      </c>
      <c r="AO64" s="1" t="d">
        <v>2014-08-30</v>
      </c>
      <c r="AP64" t="s">
        <v>61</v>
      </c>
      <c r="AQ64">
        <v>9</v>
      </c>
      <c r="AR64" t="s">
        <v>86</v>
      </c>
      <c r="AS64" s="1" t="d">
        <v>2014-08-30</v>
      </c>
      <c r="AT64" s="1" t="d">
        <v>2014-10-13</v>
      </c>
      <c r="AU64" s="1" t="d">
        <v>2014-10-18</v>
      </c>
      <c r="AV64">
        <v>15</v>
      </c>
      <c r="AW64">
        <v>0</v>
      </c>
      <c r="AX64">
        <v>44</v>
      </c>
      <c r="AY64">
        <v>1</v>
      </c>
      <c r="AZ64">
        <f t="shared" si="0"/>
        <v>1</v>
      </c>
      <c r="BA64">
        <f t="shared" si="1"/>
        <v>1</v>
      </c>
      <c r="BB64" s="3">
        <v>1</v>
      </c>
      <c r="BC64" s="3">
        <v>1</v>
      </c>
      <c r="BD64" s="3">
        <v>10</v>
      </c>
      <c r="BE64">
        <f>IF(BD64&gt;Summary!$C$2,1,0)</f>
        <v>1</v>
      </c>
      <c r="BF64">
        <f t="shared" si="2"/>
        <v>1</v>
      </c>
      <c r="BG64">
        <f t="shared" si="3"/>
        <v>0</v>
      </c>
      <c r="BH64">
        <f t="shared" si="4"/>
        <v>0</v>
      </c>
      <c r="BI64">
        <f t="shared" si="5"/>
        <v>0</v>
      </c>
    </row>
    <row r="65" spans="1:61" x14ac:dyDescent="0.2">
      <c r="A65">
        <v>91</v>
      </c>
      <c r="B65" t="s">
        <v>405</v>
      </c>
      <c r="C65" t="s">
        <v>406</v>
      </c>
      <c r="D65" t="s">
        <v>407</v>
      </c>
      <c r="E65" s="1" t="d">
        <v>2013-02-04</v>
      </c>
      <c r="F65" t="s">
        <v>53</v>
      </c>
      <c r="G65" s="1" t="d">
        <v>1977-09-12</v>
      </c>
      <c r="H65">
        <v>38</v>
      </c>
      <c r="I65" t="s">
        <v>65</v>
      </c>
      <c r="J65" t="s">
        <v>102</v>
      </c>
      <c r="K65">
        <v>0</v>
      </c>
      <c r="L65">
        <v>0</v>
      </c>
      <c r="M65">
        <v>0</v>
      </c>
      <c r="N65">
        <v>4</v>
      </c>
      <c r="O65">
        <v>-1</v>
      </c>
      <c r="P65" s="2" t="d">
        <v>2013-02-03T11:59:24.99999999068677650</v>
      </c>
      <c r="Q65" s="2" t="d">
        <v>2013-02-05T11:05:50.00000030267983800</v>
      </c>
      <c r="R65" t="s">
        <v>408</v>
      </c>
      <c r="S65" s="1" t="d">
        <v>2013-02-03</v>
      </c>
      <c r="U65">
        <v>1</v>
      </c>
      <c r="V65" t="s">
        <v>97</v>
      </c>
      <c r="W65" t="s">
        <v>98</v>
      </c>
      <c r="X65">
        <v>1</v>
      </c>
      <c r="Y65" t="s">
        <v>409</v>
      </c>
      <c r="Z65" t="s">
        <v>135</v>
      </c>
      <c r="AB65" s="1" t="d">
        <v>2013-11-03</v>
      </c>
      <c r="AC65" t="s">
        <v>218</v>
      </c>
      <c r="AG65">
        <v>0</v>
      </c>
      <c r="AL65" t="s">
        <v>59</v>
      </c>
      <c r="AM65">
        <v>2</v>
      </c>
      <c r="AN65" t="s">
        <v>60</v>
      </c>
      <c r="AO65" s="1" t="d">
        <v>2013-02-04</v>
      </c>
      <c r="AP65" t="s">
        <v>61</v>
      </c>
      <c r="AQ65">
        <v>2</v>
      </c>
      <c r="AR65" t="s">
        <v>60</v>
      </c>
      <c r="AS65" s="1" t="d">
        <v>2013-02-04</v>
      </c>
      <c r="AT65" s="1" t="d">
        <v>2013-02-03</v>
      </c>
      <c r="AU65" s="1" t="d">
        <v>2013-02-05</v>
      </c>
      <c r="AV65">
        <v>4</v>
      </c>
      <c r="AW65">
        <v>1</v>
      </c>
      <c r="AX65">
        <v>272</v>
      </c>
      <c r="AY65">
        <v>1</v>
      </c>
      <c r="AZ65">
        <f t="shared" si="0"/>
        <v>1</v>
      </c>
      <c r="BA65">
        <f t="shared" si="1"/>
        <v>1</v>
      </c>
      <c r="BB65" s="3">
        <v>1</v>
      </c>
      <c r="BC65" s="3">
        <v>1</v>
      </c>
      <c r="BD65" s="3">
        <v>2</v>
      </c>
      <c r="BE65">
        <f>IF(BD65&gt;Summary!$C$2,1,0)</f>
        <v>0</v>
      </c>
      <c r="BF65">
        <f t="shared" si="2"/>
        <v>0</v>
      </c>
      <c r="BG65">
        <f t="shared" si="3"/>
        <v>0</v>
      </c>
      <c r="BH65">
        <f t="shared" si="4"/>
        <v>0</v>
      </c>
      <c r="BI65">
        <f t="shared" si="5"/>
        <v>1</v>
      </c>
    </row>
    <row r="66" spans="1:61" x14ac:dyDescent="0.2">
      <c r="A66">
        <v>93</v>
      </c>
      <c r="B66" t="s">
        <v>410</v>
      </c>
      <c r="C66" t="s">
        <v>411</v>
      </c>
      <c r="D66" t="s">
        <v>184</v>
      </c>
      <c r="E66" s="1" t="d">
        <v>2013-11-16</v>
      </c>
      <c r="F66" t="s">
        <v>53</v>
      </c>
      <c r="G66" s="1" t="d">
        <v>1993-06-13</v>
      </c>
      <c r="H66">
        <v>22</v>
      </c>
      <c r="I66" t="s">
        <v>75</v>
      </c>
      <c r="J66" t="s">
        <v>66</v>
      </c>
      <c r="K66">
        <v>0</v>
      </c>
      <c r="L66">
        <v>0</v>
      </c>
      <c r="M66">
        <v>1</v>
      </c>
      <c r="N66">
        <v>1</v>
      </c>
      <c r="O66">
        <v>-1</v>
      </c>
      <c r="P66" s="2" t="d">
        <v>2013-11-15T06:56:48.999999775551259650</v>
      </c>
      <c r="Q66" s="2" t="d">
        <v>2013-11-16T07:51:56.00000022444873900</v>
      </c>
      <c r="R66" t="s">
        <v>412</v>
      </c>
      <c r="S66" s="1" t="d">
        <v>2013-11-15</v>
      </c>
      <c r="U66">
        <v>1</v>
      </c>
      <c r="V66" t="s">
        <v>57</v>
      </c>
      <c r="W66" t="s">
        <v>413</v>
      </c>
      <c r="X66">
        <v>1</v>
      </c>
      <c r="Y66" t="s">
        <v>414</v>
      </c>
      <c r="Z66" t="s">
        <v>79</v>
      </c>
      <c r="AB66" s="1" t="d">
        <v>2014-11-22</v>
      </c>
      <c r="AC66" t="s">
        <v>213</v>
      </c>
      <c r="AG66">
        <v>0</v>
      </c>
      <c r="AL66" t="s">
        <v>59</v>
      </c>
      <c r="AM66">
        <v>4</v>
      </c>
      <c r="AN66" t="s">
        <v>60</v>
      </c>
      <c r="AO66" s="1" t="d">
        <v>2013-11-16</v>
      </c>
      <c r="AP66" t="s">
        <v>61</v>
      </c>
      <c r="AQ66">
        <v>6</v>
      </c>
      <c r="AR66" t="s">
        <v>87</v>
      </c>
      <c r="AS66" s="1" t="d">
        <v>2013-11-16</v>
      </c>
      <c r="AT66" s="1" t="d">
        <v>2013-11-15</v>
      </c>
      <c r="AU66" s="1" t="d">
        <v>2013-11-16</v>
      </c>
      <c r="AV66">
        <v>1</v>
      </c>
      <c r="AW66">
        <v>0</v>
      </c>
      <c r="AX66">
        <v>371</v>
      </c>
      <c r="AY66">
        <v>1</v>
      </c>
      <c r="AZ66">
        <f t="shared" si="0"/>
        <v>1</v>
      </c>
      <c r="BA66">
        <f t="shared" si="1"/>
        <v>1</v>
      </c>
      <c r="BB66" s="3">
        <v>1</v>
      </c>
      <c r="BC66" s="3">
        <v>1</v>
      </c>
      <c r="BD66" s="3">
        <v>4</v>
      </c>
      <c r="BE66">
        <f>IF(BD66&gt;Summary!$C$2,1,0)</f>
        <v>0</v>
      </c>
      <c r="BF66">
        <f t="shared" si="2"/>
        <v>0</v>
      </c>
      <c r="BG66">
        <f t="shared" si="3"/>
        <v>0</v>
      </c>
      <c r="BH66">
        <f t="shared" si="4"/>
        <v>0</v>
      </c>
      <c r="BI66">
        <f t="shared" si="5"/>
        <v>1</v>
      </c>
    </row>
    <row r="67" spans="1:61" x14ac:dyDescent="0.2">
      <c r="A67">
        <v>95</v>
      </c>
      <c r="B67" t="s">
        <v>415</v>
      </c>
      <c r="C67" t="s">
        <v>416</v>
      </c>
      <c r="D67" t="s">
        <v>165</v>
      </c>
      <c r="E67" s="1" t="d">
        <v>2013-03-14</v>
      </c>
      <c r="F67" t="s">
        <v>53</v>
      </c>
      <c r="G67" s="1" t="d">
        <v>1994-04-11</v>
      </c>
      <c r="H67">
        <v>22</v>
      </c>
      <c r="I67" t="s">
        <v>75</v>
      </c>
      <c r="J67" t="s">
        <v>66</v>
      </c>
      <c r="K67">
        <v>0</v>
      </c>
      <c r="L67">
        <v>1</v>
      </c>
      <c r="M67">
        <v>2</v>
      </c>
      <c r="N67">
        <v>2</v>
      </c>
      <c r="O67">
        <v>70</v>
      </c>
      <c r="P67" s="2" t="d">
        <v>2013-05-23T01:31:00.00000019557774075</v>
      </c>
      <c r="Q67" s="2" t="d">
        <v>2013-09-24T06:24:21.00000017322599625</v>
      </c>
      <c r="R67" t="s">
        <v>417</v>
      </c>
      <c r="S67" s="1" t="d">
        <v>2012-11-20</v>
      </c>
      <c r="U67">
        <v>114</v>
      </c>
      <c r="V67" t="s">
        <v>57</v>
      </c>
      <c r="W67" t="s">
        <v>418</v>
      </c>
      <c r="X67">
        <v>1</v>
      </c>
      <c r="Y67" t="s">
        <v>419</v>
      </c>
      <c r="Z67" t="s">
        <v>135</v>
      </c>
      <c r="AA67">
        <v>0</v>
      </c>
      <c r="AB67" s="1" t="d">
        <v>2015-09-10</v>
      </c>
      <c r="AC67" t="s">
        <v>218</v>
      </c>
      <c r="AD67" s="1" t="d">
        <v>2015-09-10</v>
      </c>
      <c r="AE67" s="1" t="d">
        <v>2015-12-08</v>
      </c>
      <c r="AG67">
        <v>0</v>
      </c>
      <c r="AL67" t="s">
        <v>59</v>
      </c>
      <c r="AM67">
        <v>10</v>
      </c>
      <c r="AN67" t="s">
        <v>86</v>
      </c>
      <c r="AO67" s="1" t="d">
        <v>2013-03-14</v>
      </c>
      <c r="AP67" t="s">
        <v>61</v>
      </c>
      <c r="AQ67">
        <v>9</v>
      </c>
      <c r="AR67" t="s">
        <v>86</v>
      </c>
      <c r="AS67" s="1" t="d">
        <v>2013-03-14</v>
      </c>
      <c r="AT67" s="1" t="d">
        <v>2013-05-23</v>
      </c>
      <c r="AU67" s="1" t="d">
        <v>2013-09-24</v>
      </c>
      <c r="AV67">
        <v>2</v>
      </c>
      <c r="AW67">
        <v>0</v>
      </c>
      <c r="AX67">
        <v>70</v>
      </c>
      <c r="AY67">
        <v>0</v>
      </c>
      <c r="AZ67">
        <f t="shared" si="0"/>
        <v>0</v>
      </c>
      <c r="BA67">
        <f t="shared" si="1"/>
        <v>1</v>
      </c>
      <c r="BB67" s="3">
        <v>1</v>
      </c>
      <c r="BC67" s="3">
        <v>1</v>
      </c>
      <c r="BD67" s="3">
        <v>10</v>
      </c>
      <c r="BE67">
        <f>IF(BD67&gt;Summary!$C$2,1,0)</f>
        <v>1</v>
      </c>
      <c r="BF67">
        <f t="shared" si="2"/>
        <v>1</v>
      </c>
      <c r="BG67">
        <f t="shared" si="3"/>
        <v>0</v>
      </c>
      <c r="BH67">
        <f t="shared" si="4"/>
        <v>0</v>
      </c>
      <c r="BI67">
        <f t="shared" si="5"/>
        <v>0</v>
      </c>
    </row>
    <row r="68" spans="1:61" x14ac:dyDescent="0.2">
      <c r="A68">
        <v>96</v>
      </c>
      <c r="B68" t="s">
        <v>420</v>
      </c>
      <c r="C68" t="s">
        <v>421</v>
      </c>
      <c r="D68" t="s">
        <v>422</v>
      </c>
      <c r="E68" s="1" t="d">
        <v>2013-01-26</v>
      </c>
      <c r="F68" t="s">
        <v>53</v>
      </c>
      <c r="G68" s="1" t="d">
        <v>1986-05-11</v>
      </c>
      <c r="H68">
        <v>29</v>
      </c>
      <c r="I68" t="s">
        <v>65</v>
      </c>
      <c r="J68" t="s">
        <v>66</v>
      </c>
      <c r="K68">
        <v>0</v>
      </c>
      <c r="L68">
        <v>0</v>
      </c>
      <c r="M68">
        <v>0</v>
      </c>
      <c r="N68">
        <v>4</v>
      </c>
      <c r="O68">
        <v>-1</v>
      </c>
      <c r="P68" s="2" t="d">
        <v>2013-01-25T10:34:00.99999975878745600</v>
      </c>
      <c r="Q68" s="2" t="d">
        <v>2013-02-13T09:36:41.00000028032809350</v>
      </c>
      <c r="R68" t="s">
        <v>423</v>
      </c>
      <c r="T68" s="1" t="d">
        <v>2013-01-25</v>
      </c>
      <c r="U68">
        <v>1</v>
      </c>
      <c r="V68" t="s">
        <v>57</v>
      </c>
      <c r="W68" t="s">
        <v>92</v>
      </c>
      <c r="X68">
        <v>1</v>
      </c>
      <c r="Y68" t="s">
        <v>424</v>
      </c>
      <c r="Z68" t="s">
        <v>70</v>
      </c>
      <c r="AB68" s="1" t="d">
        <v>2013-08-23</v>
      </c>
      <c r="AC68" t="s">
        <v>425</v>
      </c>
      <c r="AG68">
        <v>0</v>
      </c>
      <c r="AL68" t="s">
        <v>59</v>
      </c>
      <c r="AM68">
        <v>9</v>
      </c>
      <c r="AN68" t="s">
        <v>86</v>
      </c>
      <c r="AO68" s="1" t="d">
        <v>2013-01-26</v>
      </c>
      <c r="AP68" t="s">
        <v>61</v>
      </c>
      <c r="AQ68">
        <v>5</v>
      </c>
      <c r="AR68" t="s">
        <v>87</v>
      </c>
      <c r="AS68" s="1" t="d">
        <v>2013-01-26</v>
      </c>
      <c r="AT68" s="1" t="d">
        <v>2013-04-05</v>
      </c>
      <c r="AU68" s="1" t="d">
        <v>2013-07-12</v>
      </c>
      <c r="AV68">
        <v>4</v>
      </c>
      <c r="AW68">
        <v>18</v>
      </c>
      <c r="AX68">
        <v>69</v>
      </c>
      <c r="AY68">
        <v>0</v>
      </c>
      <c r="AZ68">
        <f t="shared" ref="AZ68:AZ131" si="6">IF(OR(O68&lt;-30,O68&gt;30),0,1)</f>
        <v>1</v>
      </c>
      <c r="BA68">
        <f t="shared" ref="BA68:BA131" si="7">IF(O68="",0,1)</f>
        <v>1</v>
      </c>
      <c r="BB68" s="3">
        <v>1</v>
      </c>
      <c r="BC68" s="3">
        <v>1</v>
      </c>
      <c r="BD68" s="3">
        <v>9</v>
      </c>
      <c r="BE68">
        <f>IF(BD68&gt;Summary!$C$2,1,0)</f>
        <v>1</v>
      </c>
      <c r="BF68">
        <f t="shared" ref="BF68:BF131" si="8">IF(AND($BC68=1,$BE68=1),1,0)</f>
        <v>1</v>
      </c>
      <c r="BG68">
        <f t="shared" ref="BG68:BG131" si="9">IF(AND($BC68=0,$BE68=0),1,0)</f>
        <v>0</v>
      </c>
      <c r="BH68">
        <f t="shared" ref="BH68:BH131" si="10">IF(AND($BC68=0,$BE68=1),1,0)</f>
        <v>0</v>
      </c>
      <c r="BI68">
        <f t="shared" ref="BI68:BI131" si="11">IF(AND($BC68=1,$BE68=0),1,0)</f>
        <v>0</v>
      </c>
    </row>
    <row r="69" spans="1:61" x14ac:dyDescent="0.2">
      <c r="A69">
        <v>97</v>
      </c>
      <c r="B69" t="s">
        <v>426</v>
      </c>
      <c r="C69" t="s">
        <v>242</v>
      </c>
      <c r="D69" t="s">
        <v>427</v>
      </c>
      <c r="E69" s="1" t="d">
        <v>2013-01-08</v>
      </c>
      <c r="F69" t="s">
        <v>53</v>
      </c>
      <c r="G69" s="1" t="d">
        <v>1954-01-26</v>
      </c>
      <c r="H69">
        <v>62</v>
      </c>
      <c r="I69" t="s">
        <v>54</v>
      </c>
      <c r="J69" t="s">
        <v>161</v>
      </c>
      <c r="K69">
        <v>0</v>
      </c>
      <c r="L69">
        <v>0</v>
      </c>
      <c r="M69">
        <v>0</v>
      </c>
      <c r="N69">
        <v>0</v>
      </c>
      <c r="O69">
        <v>0</v>
      </c>
      <c r="P69" s="2" t="d">
        <v>2013-01-08T12:33:08.99999975692480725</v>
      </c>
      <c r="Q69" s="2" t="d">
        <v>2013-01-08T09:41:28.00000010523944850</v>
      </c>
      <c r="R69" t="s">
        <v>428</v>
      </c>
      <c r="S69" s="1" t="d">
        <v>2013-01-07</v>
      </c>
      <c r="U69">
        <v>1</v>
      </c>
      <c r="V69" t="s">
        <v>97</v>
      </c>
      <c r="W69" t="s">
        <v>429</v>
      </c>
      <c r="X69">
        <v>0</v>
      </c>
      <c r="AG69">
        <v>0</v>
      </c>
      <c r="AL69" t="s">
        <v>59</v>
      </c>
      <c r="AM69">
        <v>1</v>
      </c>
      <c r="AN69" t="s">
        <v>60</v>
      </c>
      <c r="AO69" s="1" t="d">
        <v>2013-01-08</v>
      </c>
      <c r="AP69" t="s">
        <v>61</v>
      </c>
      <c r="AQ69">
        <v>1</v>
      </c>
      <c r="AR69" t="s">
        <v>60</v>
      </c>
      <c r="AS69" s="1" t="d">
        <v>2013-01-08</v>
      </c>
      <c r="AT69" s="1" t="d">
        <v>2013-01-08</v>
      </c>
      <c r="AU69" s="1" t="d">
        <v>2013-01-08</v>
      </c>
      <c r="AV69">
        <v>0</v>
      </c>
      <c r="AW69">
        <v>0</v>
      </c>
      <c r="AX69">
        <v>1179</v>
      </c>
      <c r="AY69">
        <v>0</v>
      </c>
      <c r="AZ69">
        <f t="shared" si="6"/>
        <v>1</v>
      </c>
      <c r="BA69">
        <f t="shared" si="7"/>
        <v>1</v>
      </c>
      <c r="BB69" s="3">
        <v>1</v>
      </c>
      <c r="BC69" s="3">
        <v>0</v>
      </c>
      <c r="BD69" s="3">
        <v>1</v>
      </c>
      <c r="BE69">
        <f>IF(BD69&gt;Summary!$C$2,1,0)</f>
        <v>0</v>
      </c>
      <c r="BF69">
        <f t="shared" si="8"/>
        <v>0</v>
      </c>
      <c r="BG69">
        <f t="shared" si="9"/>
        <v>1</v>
      </c>
      <c r="BH69">
        <f t="shared" si="10"/>
        <v>0</v>
      </c>
      <c r="BI69">
        <f t="shared" si="11"/>
        <v>0</v>
      </c>
    </row>
    <row r="70" spans="1:61" x14ac:dyDescent="0.2">
      <c r="A70">
        <v>98</v>
      </c>
      <c r="B70" t="s">
        <v>430</v>
      </c>
      <c r="C70" t="s">
        <v>431</v>
      </c>
      <c r="D70" t="s">
        <v>432</v>
      </c>
      <c r="E70" s="1" t="d">
        <v>2014-04-30</v>
      </c>
      <c r="F70" t="s">
        <v>53</v>
      </c>
      <c r="G70" s="1" t="d">
        <v>1988-07-05</v>
      </c>
      <c r="H70">
        <v>27</v>
      </c>
      <c r="I70" t="s">
        <v>65</v>
      </c>
      <c r="J70" t="s">
        <v>66</v>
      </c>
      <c r="K70">
        <v>0</v>
      </c>
      <c r="L70">
        <v>1</v>
      </c>
      <c r="M70">
        <v>0</v>
      </c>
      <c r="N70">
        <v>6</v>
      </c>
      <c r="O70">
        <v>0</v>
      </c>
      <c r="P70" s="2" t="d">
        <v>2014-04-30T02:11:48.99999998509883700</v>
      </c>
      <c r="Q70" s="2" t="d">
        <v>2014-05-30T04:59:14.00000014342367700</v>
      </c>
      <c r="R70" t="s">
        <v>433</v>
      </c>
      <c r="S70" s="1" t="d">
        <v>2014-04-30</v>
      </c>
      <c r="U70">
        <v>0</v>
      </c>
      <c r="V70" t="s">
        <v>57</v>
      </c>
      <c r="W70" t="s">
        <v>434</v>
      </c>
      <c r="X70">
        <v>1</v>
      </c>
      <c r="Y70" t="s">
        <v>435</v>
      </c>
      <c r="Z70" t="s">
        <v>70</v>
      </c>
      <c r="AA70">
        <v>0</v>
      </c>
      <c r="AB70" s="1" t="d">
        <v>2014-11-09</v>
      </c>
      <c r="AC70" t="s">
        <v>77</v>
      </c>
      <c r="AD70" s="1" t="d">
        <v>2014-11-09</v>
      </c>
      <c r="AE70" s="1" t="d">
        <v>2014-11-10</v>
      </c>
      <c r="AG70">
        <v>0</v>
      </c>
      <c r="AL70" t="s">
        <v>59</v>
      </c>
      <c r="AM70">
        <v>6</v>
      </c>
      <c r="AN70" t="s">
        <v>87</v>
      </c>
      <c r="AO70" s="1" t="d">
        <v>2014-04-30</v>
      </c>
      <c r="AP70" t="s">
        <v>61</v>
      </c>
      <c r="AQ70">
        <v>3</v>
      </c>
      <c r="AR70" t="s">
        <v>60</v>
      </c>
      <c r="AS70" s="1" t="d">
        <v>2014-04-30</v>
      </c>
      <c r="AT70" s="1" t="d">
        <v>2014-11-09</v>
      </c>
      <c r="AU70" s="1" t="d">
        <v>2014-11-10</v>
      </c>
      <c r="AV70">
        <v>6</v>
      </c>
      <c r="AW70">
        <v>30</v>
      </c>
      <c r="AX70">
        <v>193</v>
      </c>
      <c r="AY70">
        <v>1</v>
      </c>
      <c r="AZ70">
        <f t="shared" si="6"/>
        <v>1</v>
      </c>
      <c r="BA70">
        <f t="shared" si="7"/>
        <v>1</v>
      </c>
      <c r="BB70" s="3">
        <v>1</v>
      </c>
      <c r="BC70" s="3">
        <v>1</v>
      </c>
      <c r="BD70" s="3">
        <v>6</v>
      </c>
      <c r="BE70">
        <f>IF(BD70&gt;Summary!$C$2,1,0)</f>
        <v>1</v>
      </c>
      <c r="BF70">
        <f t="shared" si="8"/>
        <v>1</v>
      </c>
      <c r="BG70">
        <f t="shared" si="9"/>
        <v>0</v>
      </c>
      <c r="BH70">
        <f t="shared" si="10"/>
        <v>0</v>
      </c>
      <c r="BI70">
        <f t="shared" si="11"/>
        <v>0</v>
      </c>
    </row>
    <row r="71" spans="1:61" x14ac:dyDescent="0.2">
      <c r="A71">
        <v>99</v>
      </c>
      <c r="B71" t="s">
        <v>436</v>
      </c>
      <c r="C71" t="s">
        <v>437</v>
      </c>
      <c r="D71" t="s">
        <v>438</v>
      </c>
      <c r="E71" s="1" t="d">
        <v>2014-03-09</v>
      </c>
      <c r="F71" t="s">
        <v>53</v>
      </c>
      <c r="G71" s="1" t="d">
        <v>1983-02-19</v>
      </c>
      <c r="H71">
        <v>33</v>
      </c>
      <c r="I71" t="s">
        <v>65</v>
      </c>
      <c r="J71" t="s">
        <v>55</v>
      </c>
      <c r="K71">
        <v>0</v>
      </c>
      <c r="L71">
        <v>0</v>
      </c>
      <c r="M71">
        <v>0</v>
      </c>
      <c r="N71">
        <v>0</v>
      </c>
      <c r="O71">
        <v>-1</v>
      </c>
      <c r="P71" s="2" t="d">
        <v>2014-03-08T01:34:03.00000022631138775</v>
      </c>
      <c r="Q71" s="2" t="d">
        <v>2014-03-09T10:21:44.9999999580904875</v>
      </c>
      <c r="R71" t="s">
        <v>439</v>
      </c>
      <c r="S71" s="1" t="d">
        <v>2014-03-08</v>
      </c>
      <c r="U71">
        <v>1</v>
      </c>
      <c r="V71" t="s">
        <v>97</v>
      </c>
      <c r="W71" t="s">
        <v>98</v>
      </c>
      <c r="X71">
        <v>0</v>
      </c>
      <c r="AG71">
        <v>0</v>
      </c>
      <c r="AL71" t="s">
        <v>59</v>
      </c>
      <c r="AM71">
        <v>1</v>
      </c>
      <c r="AN71" t="s">
        <v>60</v>
      </c>
      <c r="AO71" s="1" t="d">
        <v>2014-03-09</v>
      </c>
      <c r="AP71" t="s">
        <v>61</v>
      </c>
      <c r="AQ71">
        <v>1</v>
      </c>
      <c r="AR71" t="s">
        <v>60</v>
      </c>
      <c r="AS71" s="1" t="d">
        <v>2014-03-09</v>
      </c>
      <c r="AT71" s="1" t="d">
        <v>2014-03-08</v>
      </c>
      <c r="AU71" s="1" t="d">
        <v>2014-03-09</v>
      </c>
      <c r="AV71">
        <v>0</v>
      </c>
      <c r="AW71">
        <v>0</v>
      </c>
      <c r="AX71">
        <v>754</v>
      </c>
      <c r="AY71">
        <v>0</v>
      </c>
      <c r="AZ71">
        <f t="shared" si="6"/>
        <v>1</v>
      </c>
      <c r="BA71">
        <f t="shared" si="7"/>
        <v>1</v>
      </c>
      <c r="BB71" s="3">
        <v>1</v>
      </c>
      <c r="BC71" s="3">
        <v>0</v>
      </c>
      <c r="BD71" s="3">
        <v>1</v>
      </c>
      <c r="BE71">
        <f>IF(BD71&gt;Summary!$C$2,1,0)</f>
        <v>0</v>
      </c>
      <c r="BF71">
        <f t="shared" si="8"/>
        <v>0</v>
      </c>
      <c r="BG71">
        <f t="shared" si="9"/>
        <v>1</v>
      </c>
      <c r="BH71">
        <f t="shared" si="10"/>
        <v>0</v>
      </c>
      <c r="BI71">
        <f t="shared" si="11"/>
        <v>0</v>
      </c>
    </row>
    <row r="72" spans="1:61" x14ac:dyDescent="0.2">
      <c r="A72">
        <v>100</v>
      </c>
      <c r="B72" t="s">
        <v>440</v>
      </c>
      <c r="C72" t="s">
        <v>441</v>
      </c>
      <c r="D72" t="s">
        <v>442</v>
      </c>
      <c r="E72" s="1" t="d">
        <v>2013-09-28</v>
      </c>
      <c r="F72" t="s">
        <v>115</v>
      </c>
      <c r="G72" s="1" t="d">
        <v>1960-01-03</v>
      </c>
      <c r="H72">
        <v>56</v>
      </c>
      <c r="I72" t="s">
        <v>54</v>
      </c>
      <c r="J72" t="s">
        <v>66</v>
      </c>
      <c r="K72">
        <v>0</v>
      </c>
      <c r="L72">
        <v>0</v>
      </c>
      <c r="M72">
        <v>0</v>
      </c>
      <c r="N72">
        <v>0</v>
      </c>
      <c r="O72">
        <v>0</v>
      </c>
      <c r="P72" s="2" t="d">
        <v>2013-09-28T02:52:18.00000012852251400</v>
      </c>
      <c r="Q72" s="2" t="d">
        <v>2013-10-01T07:39:52.00000008568167375</v>
      </c>
      <c r="R72" t="s">
        <v>443</v>
      </c>
      <c r="S72" s="1" t="d">
        <v>2013-09-27</v>
      </c>
      <c r="U72">
        <v>1</v>
      </c>
      <c r="V72" t="s">
        <v>97</v>
      </c>
      <c r="W72" t="s">
        <v>98</v>
      </c>
      <c r="X72">
        <v>0</v>
      </c>
      <c r="AG72">
        <v>0</v>
      </c>
      <c r="AL72" t="s">
        <v>59</v>
      </c>
      <c r="AM72">
        <v>1</v>
      </c>
      <c r="AN72" t="s">
        <v>60</v>
      </c>
      <c r="AO72" s="1" t="d">
        <v>2013-09-28</v>
      </c>
      <c r="AP72" t="s">
        <v>61</v>
      </c>
      <c r="AQ72">
        <v>1</v>
      </c>
      <c r="AR72" t="s">
        <v>60</v>
      </c>
      <c r="AS72" s="1" t="d">
        <v>2013-09-28</v>
      </c>
      <c r="AT72" s="1" t="d">
        <v>2013-09-28</v>
      </c>
      <c r="AU72" s="1" t="d">
        <v>2013-10-01</v>
      </c>
      <c r="AV72">
        <v>0</v>
      </c>
      <c r="AW72">
        <v>3</v>
      </c>
      <c r="AX72">
        <v>916</v>
      </c>
      <c r="AY72">
        <v>0</v>
      </c>
      <c r="AZ72">
        <f t="shared" si="6"/>
        <v>1</v>
      </c>
      <c r="BA72">
        <f t="shared" si="7"/>
        <v>1</v>
      </c>
      <c r="BB72" s="3">
        <v>1</v>
      </c>
      <c r="BC72" s="3">
        <v>0</v>
      </c>
      <c r="BD72" s="3">
        <v>1</v>
      </c>
      <c r="BE72">
        <f>IF(BD72&gt;Summary!$C$2,1,0)</f>
        <v>0</v>
      </c>
      <c r="BF72">
        <f t="shared" si="8"/>
        <v>0</v>
      </c>
      <c r="BG72">
        <f t="shared" si="9"/>
        <v>1</v>
      </c>
      <c r="BH72">
        <f t="shared" si="10"/>
        <v>0</v>
      </c>
      <c r="BI72">
        <f t="shared" si="11"/>
        <v>0</v>
      </c>
    </row>
    <row r="73" spans="1:61" x14ac:dyDescent="0.2">
      <c r="A73">
        <v>101</v>
      </c>
      <c r="B73" t="s">
        <v>444</v>
      </c>
      <c r="C73" t="s">
        <v>445</v>
      </c>
      <c r="D73" t="s">
        <v>446</v>
      </c>
      <c r="E73" s="1" t="d">
        <v>2013-01-13</v>
      </c>
      <c r="F73" t="s">
        <v>53</v>
      </c>
      <c r="G73" s="1" t="d">
        <v>1970-05-03</v>
      </c>
      <c r="H73">
        <v>45</v>
      </c>
      <c r="I73" t="s">
        <v>54</v>
      </c>
      <c r="J73" t="s">
        <v>161</v>
      </c>
      <c r="K73">
        <v>0</v>
      </c>
      <c r="L73">
        <v>0</v>
      </c>
      <c r="M73">
        <v>0</v>
      </c>
      <c r="N73">
        <v>6</v>
      </c>
      <c r="O73">
        <v>-1</v>
      </c>
      <c r="P73" s="2" t="d">
        <v>2013-01-12T05:42:59.99999981839210125</v>
      </c>
      <c r="Q73" s="2" t="d">
        <v>2013-09-11T04:51:56.00000022444873900</v>
      </c>
      <c r="R73" t="s">
        <v>447</v>
      </c>
      <c r="S73" s="1" t="d">
        <v>2013-01-12</v>
      </c>
      <c r="U73">
        <v>1</v>
      </c>
      <c r="V73" t="s">
        <v>57</v>
      </c>
      <c r="W73" t="s">
        <v>77</v>
      </c>
      <c r="X73">
        <v>1</v>
      </c>
      <c r="Y73" t="s">
        <v>448</v>
      </c>
      <c r="Z73" t="s">
        <v>135</v>
      </c>
      <c r="AB73" s="1" t="d">
        <v>2013-12-02</v>
      </c>
      <c r="AC73" t="s">
        <v>201</v>
      </c>
      <c r="AG73">
        <v>1</v>
      </c>
      <c r="AH73" t="s">
        <v>449</v>
      </c>
      <c r="AI73" t="s">
        <v>79</v>
      </c>
      <c r="AJ73" s="1" t="d">
        <v>2014-02-01</v>
      </c>
      <c r="AK73" t="s">
        <v>98</v>
      </c>
      <c r="AL73" t="s">
        <v>59</v>
      </c>
      <c r="AM73">
        <v>1</v>
      </c>
      <c r="AN73" t="s">
        <v>60</v>
      </c>
      <c r="AO73" s="1" t="d">
        <v>2013-01-13</v>
      </c>
      <c r="AP73" t="s">
        <v>61</v>
      </c>
      <c r="AQ73">
        <v>1</v>
      </c>
      <c r="AR73" t="s">
        <v>60</v>
      </c>
      <c r="AS73" s="1" t="d">
        <v>2013-01-13</v>
      </c>
      <c r="AT73" s="1" t="d">
        <v>2013-01-12</v>
      </c>
      <c r="AU73" s="1" t="d">
        <v>2013-09-11</v>
      </c>
      <c r="AV73">
        <v>6</v>
      </c>
      <c r="AW73">
        <v>241</v>
      </c>
      <c r="AX73">
        <v>323</v>
      </c>
      <c r="AY73">
        <v>1</v>
      </c>
      <c r="AZ73">
        <f t="shared" si="6"/>
        <v>1</v>
      </c>
      <c r="BA73">
        <f t="shared" si="7"/>
        <v>1</v>
      </c>
      <c r="BB73" s="3">
        <v>1</v>
      </c>
      <c r="BC73" s="3">
        <v>1</v>
      </c>
      <c r="BD73" s="3">
        <v>1</v>
      </c>
      <c r="BE73">
        <f>IF(BD73&gt;Summary!$C$2,1,0)</f>
        <v>0</v>
      </c>
      <c r="BF73">
        <f t="shared" si="8"/>
        <v>0</v>
      </c>
      <c r="BG73">
        <f t="shared" si="9"/>
        <v>0</v>
      </c>
      <c r="BH73">
        <f t="shared" si="10"/>
        <v>0</v>
      </c>
      <c r="BI73">
        <f t="shared" si="11"/>
        <v>1</v>
      </c>
    </row>
    <row r="74" spans="1:61" x14ac:dyDescent="0.2">
      <c r="A74">
        <v>102</v>
      </c>
      <c r="B74" t="s">
        <v>450</v>
      </c>
      <c r="C74" t="s">
        <v>451</v>
      </c>
      <c r="D74" t="s">
        <v>452</v>
      </c>
      <c r="E74" s="1" t="d">
        <v>2013-05-25</v>
      </c>
      <c r="F74" t="s">
        <v>53</v>
      </c>
      <c r="G74" s="1" t="d">
        <v>1993-10-16</v>
      </c>
      <c r="H74">
        <v>22</v>
      </c>
      <c r="I74" t="s">
        <v>75</v>
      </c>
      <c r="J74" t="s">
        <v>161</v>
      </c>
      <c r="K74">
        <v>0</v>
      </c>
      <c r="L74">
        <v>0</v>
      </c>
      <c r="M74">
        <v>0</v>
      </c>
      <c r="N74">
        <v>1</v>
      </c>
      <c r="O74">
        <v>-1</v>
      </c>
      <c r="P74" s="2" t="d">
        <v>2013-05-24T06:06:17.00000011827796950</v>
      </c>
      <c r="Q74" s="2" t="d">
        <v>2013-05-25T07:28:16.99999981094151975</v>
      </c>
      <c r="R74" t="s">
        <v>453</v>
      </c>
      <c r="S74" s="1" t="d">
        <v>2013-05-24</v>
      </c>
      <c r="U74">
        <v>1</v>
      </c>
      <c r="V74" t="s">
        <v>57</v>
      </c>
      <c r="W74" t="s">
        <v>454</v>
      </c>
      <c r="X74">
        <v>0</v>
      </c>
      <c r="AG74">
        <v>0</v>
      </c>
      <c r="AL74" t="s">
        <v>59</v>
      </c>
      <c r="AM74">
        <v>4</v>
      </c>
      <c r="AN74" t="s">
        <v>60</v>
      </c>
      <c r="AO74" s="1" t="d">
        <v>2013-05-25</v>
      </c>
      <c r="AP74" t="s">
        <v>61</v>
      </c>
      <c r="AQ74">
        <v>6</v>
      </c>
      <c r="AR74" t="s">
        <v>87</v>
      </c>
      <c r="AS74" s="1" t="d">
        <v>2013-05-25</v>
      </c>
      <c r="AT74" s="1" t="d">
        <v>2013-05-24</v>
      </c>
      <c r="AU74" s="1" t="d">
        <v>2013-05-25</v>
      </c>
      <c r="AV74">
        <v>1</v>
      </c>
      <c r="AW74">
        <v>0</v>
      </c>
      <c r="AX74">
        <v>1042</v>
      </c>
      <c r="AY74">
        <v>0</v>
      </c>
      <c r="AZ74">
        <f t="shared" si="6"/>
        <v>1</v>
      </c>
      <c r="BA74">
        <f t="shared" si="7"/>
        <v>1</v>
      </c>
      <c r="BB74" s="3">
        <v>1</v>
      </c>
      <c r="BC74" s="3">
        <v>0</v>
      </c>
      <c r="BD74" s="3">
        <v>4</v>
      </c>
      <c r="BE74">
        <f>IF(BD74&gt;Summary!$C$2,1,0)</f>
        <v>0</v>
      </c>
      <c r="BF74">
        <f t="shared" si="8"/>
        <v>0</v>
      </c>
      <c r="BG74">
        <f t="shared" si="9"/>
        <v>1</v>
      </c>
      <c r="BH74">
        <f t="shared" si="10"/>
        <v>0</v>
      </c>
      <c r="BI74">
        <f t="shared" si="11"/>
        <v>0</v>
      </c>
    </row>
    <row r="75" spans="1:61" x14ac:dyDescent="0.2">
      <c r="A75">
        <v>105</v>
      </c>
      <c r="B75" t="s">
        <v>455</v>
      </c>
      <c r="C75" t="s">
        <v>456</v>
      </c>
      <c r="D75" t="s">
        <v>457</v>
      </c>
      <c r="E75" s="1" t="d">
        <v>2013-03-07</v>
      </c>
      <c r="F75" t="s">
        <v>53</v>
      </c>
      <c r="G75" s="1" t="d">
        <v>1976-11-11</v>
      </c>
      <c r="H75">
        <v>39</v>
      </c>
      <c r="I75" t="s">
        <v>65</v>
      </c>
      <c r="J75" t="s">
        <v>66</v>
      </c>
      <c r="K75">
        <v>0</v>
      </c>
      <c r="L75">
        <v>0</v>
      </c>
      <c r="M75">
        <v>0</v>
      </c>
      <c r="N75">
        <v>1</v>
      </c>
      <c r="O75">
        <v>-1</v>
      </c>
      <c r="P75" s="2" t="d">
        <v>2013-03-06T11:23:53.00000012386590225</v>
      </c>
      <c r="Q75" s="2" t="d">
        <v>2013-03-11T09:00:57.000000122934579900</v>
      </c>
      <c r="R75" t="s">
        <v>458</v>
      </c>
      <c r="T75" s="1" t="d">
        <v>2013-03-06</v>
      </c>
      <c r="U75">
        <v>1</v>
      </c>
      <c r="V75" t="s">
        <v>97</v>
      </c>
      <c r="W75" t="s">
        <v>92</v>
      </c>
      <c r="X75">
        <v>0</v>
      </c>
      <c r="AG75">
        <v>0</v>
      </c>
      <c r="AL75" t="s">
        <v>59</v>
      </c>
      <c r="AM75">
        <v>4</v>
      </c>
      <c r="AN75" t="s">
        <v>60</v>
      </c>
      <c r="AO75" s="1" t="d">
        <v>2013-03-07</v>
      </c>
      <c r="AP75" t="s">
        <v>61</v>
      </c>
      <c r="AQ75">
        <v>2</v>
      </c>
      <c r="AR75" t="s">
        <v>60</v>
      </c>
      <c r="AS75" s="1" t="d">
        <v>2013-03-07</v>
      </c>
      <c r="AT75" s="1" t="d">
        <v>2013-03-06</v>
      </c>
      <c r="AU75" s="1" t="d">
        <v>2013-03-11</v>
      </c>
      <c r="AV75">
        <v>1</v>
      </c>
      <c r="AW75">
        <v>4</v>
      </c>
      <c r="AX75">
        <v>1121</v>
      </c>
      <c r="AY75">
        <v>0</v>
      </c>
      <c r="AZ75">
        <f t="shared" si="6"/>
        <v>1</v>
      </c>
      <c r="BA75">
        <f t="shared" si="7"/>
        <v>1</v>
      </c>
      <c r="BB75" s="3">
        <v>1</v>
      </c>
      <c r="BC75" s="3">
        <v>0</v>
      </c>
      <c r="BD75" s="3">
        <v>4</v>
      </c>
      <c r="BE75">
        <f>IF(BD75&gt;Summary!$C$2,1,0)</f>
        <v>0</v>
      </c>
      <c r="BF75">
        <f t="shared" si="8"/>
        <v>0</v>
      </c>
      <c r="BG75">
        <f t="shared" si="9"/>
        <v>1</v>
      </c>
      <c r="BH75">
        <f t="shared" si="10"/>
        <v>0</v>
      </c>
      <c r="BI75">
        <f t="shared" si="11"/>
        <v>0</v>
      </c>
    </row>
    <row r="76" spans="1:61" x14ac:dyDescent="0.2">
      <c r="A76">
        <v>107</v>
      </c>
      <c r="B76" t="s">
        <v>459</v>
      </c>
      <c r="C76" t="s">
        <v>460</v>
      </c>
      <c r="D76" t="s">
        <v>461</v>
      </c>
      <c r="E76" s="1" t="d">
        <v>2013-01-07</v>
      </c>
      <c r="F76" t="s">
        <v>53</v>
      </c>
      <c r="G76" s="1" t="d">
        <v>1986-10-24</v>
      </c>
      <c r="H76">
        <v>29</v>
      </c>
      <c r="I76" t="s">
        <v>65</v>
      </c>
      <c r="J76" t="s">
        <v>66</v>
      </c>
      <c r="K76">
        <v>0</v>
      </c>
      <c r="L76">
        <v>0</v>
      </c>
      <c r="M76">
        <v>0</v>
      </c>
      <c r="N76">
        <v>5</v>
      </c>
      <c r="O76">
        <v>0</v>
      </c>
      <c r="P76" s="2" t="d">
        <v>2013-01-07T02:12:46.99999971315264600</v>
      </c>
      <c r="Q76" s="2" t="d">
        <v>2013-01-08T05:19:41.99999991338699850</v>
      </c>
      <c r="R76" t="s">
        <v>462</v>
      </c>
      <c r="S76" s="1" t="d">
        <v>2013-01-07</v>
      </c>
      <c r="U76">
        <v>0</v>
      </c>
      <c r="V76" t="s">
        <v>57</v>
      </c>
      <c r="W76" t="s">
        <v>463</v>
      </c>
      <c r="X76">
        <v>1</v>
      </c>
      <c r="Y76" t="s">
        <v>464</v>
      </c>
      <c r="Z76" t="s">
        <v>135</v>
      </c>
      <c r="AA76">
        <v>0</v>
      </c>
      <c r="AB76" s="1" t="d">
        <v>2013-09-17</v>
      </c>
      <c r="AC76" t="s">
        <v>201</v>
      </c>
      <c r="AD76" s="1" t="d">
        <v>2013-09-17</v>
      </c>
      <c r="AE76" s="1" t="d">
        <v>2013-09-18</v>
      </c>
      <c r="AG76">
        <v>0</v>
      </c>
      <c r="AL76" t="s">
        <v>59</v>
      </c>
      <c r="AM76">
        <v>6</v>
      </c>
      <c r="AN76" t="s">
        <v>87</v>
      </c>
      <c r="AO76" s="1" t="d">
        <v>2013-01-07</v>
      </c>
      <c r="AP76" t="s">
        <v>61</v>
      </c>
      <c r="AQ76">
        <v>3</v>
      </c>
      <c r="AR76" t="s">
        <v>60</v>
      </c>
      <c r="AS76" s="1" t="d">
        <v>2013-01-07</v>
      </c>
      <c r="AT76" s="1" t="d">
        <v>2013-09-17</v>
      </c>
      <c r="AU76" s="1" t="d">
        <v>2013-09-18</v>
      </c>
      <c r="AV76">
        <v>5</v>
      </c>
      <c r="AW76">
        <v>1</v>
      </c>
      <c r="AX76">
        <v>253</v>
      </c>
      <c r="AY76">
        <v>1</v>
      </c>
      <c r="AZ76">
        <f t="shared" si="6"/>
        <v>1</v>
      </c>
      <c r="BA76">
        <f t="shared" si="7"/>
        <v>1</v>
      </c>
      <c r="BB76" s="3">
        <v>1</v>
      </c>
      <c r="BC76" s="3">
        <v>1</v>
      </c>
      <c r="BD76" s="3">
        <v>6</v>
      </c>
      <c r="BE76">
        <f>IF(BD76&gt;Summary!$C$2,1,0)</f>
        <v>1</v>
      </c>
      <c r="BF76">
        <f t="shared" si="8"/>
        <v>1</v>
      </c>
      <c r="BG76">
        <f t="shared" si="9"/>
        <v>0</v>
      </c>
      <c r="BH76">
        <f t="shared" si="10"/>
        <v>0</v>
      </c>
      <c r="BI76">
        <f t="shared" si="11"/>
        <v>0</v>
      </c>
    </row>
    <row r="77" spans="1:61" x14ac:dyDescent="0.2">
      <c r="A77">
        <v>108</v>
      </c>
      <c r="B77" t="s">
        <v>465</v>
      </c>
      <c r="C77" t="s">
        <v>338</v>
      </c>
      <c r="D77" t="s">
        <v>402</v>
      </c>
      <c r="E77" s="1" t="d">
        <v>2014-12-03</v>
      </c>
      <c r="F77" t="s">
        <v>53</v>
      </c>
      <c r="G77" s="1" t="d">
        <v>1989-03-27</v>
      </c>
      <c r="H77">
        <v>27</v>
      </c>
      <c r="I77" t="s">
        <v>65</v>
      </c>
      <c r="J77" t="s">
        <v>102</v>
      </c>
      <c r="K77">
        <v>0</v>
      </c>
      <c r="L77">
        <v>0</v>
      </c>
      <c r="M77">
        <v>1</v>
      </c>
      <c r="N77">
        <v>1</v>
      </c>
      <c r="O77">
        <v>-1</v>
      </c>
      <c r="P77" s="2" t="d">
        <v>2014-12-02T03:23:27.999999728053808325</v>
      </c>
      <c r="Q77" s="2" t="d">
        <v>2014-12-16T09:24:24.0000002458691625</v>
      </c>
      <c r="R77" t="s">
        <v>466</v>
      </c>
      <c r="T77" s="1" t="d">
        <v>2014-12-02</v>
      </c>
      <c r="U77">
        <v>1</v>
      </c>
      <c r="V77" t="s">
        <v>57</v>
      </c>
      <c r="W77" t="s">
        <v>92</v>
      </c>
      <c r="X77">
        <v>1</v>
      </c>
      <c r="Y77" t="s">
        <v>467</v>
      </c>
      <c r="Z77" t="s">
        <v>70</v>
      </c>
      <c r="AB77" s="1" t="d">
        <v>2015-11-09</v>
      </c>
      <c r="AC77" t="s">
        <v>239</v>
      </c>
      <c r="AG77">
        <v>0</v>
      </c>
      <c r="AL77" t="s">
        <v>59</v>
      </c>
      <c r="AM77">
        <v>6</v>
      </c>
      <c r="AN77" t="s">
        <v>87</v>
      </c>
      <c r="AO77" s="1" t="d">
        <v>2014-12-03</v>
      </c>
      <c r="AP77" t="s">
        <v>61</v>
      </c>
      <c r="AQ77">
        <v>3</v>
      </c>
      <c r="AR77" t="s">
        <v>60</v>
      </c>
      <c r="AS77" s="1" t="d">
        <v>2014-12-03</v>
      </c>
      <c r="AT77" s="1" t="d">
        <v>2015-09-02</v>
      </c>
      <c r="AU77" s="1" t="d">
        <v>2015-10-30</v>
      </c>
      <c r="AV77">
        <v>1</v>
      </c>
      <c r="AW77">
        <v>13</v>
      </c>
      <c r="AX77">
        <v>273</v>
      </c>
      <c r="AY77">
        <v>0</v>
      </c>
      <c r="AZ77">
        <f t="shared" si="6"/>
        <v>1</v>
      </c>
      <c r="BA77">
        <f t="shared" si="7"/>
        <v>1</v>
      </c>
      <c r="BB77" s="3">
        <v>1</v>
      </c>
      <c r="BC77" s="3">
        <v>1</v>
      </c>
      <c r="BD77" s="3">
        <v>6</v>
      </c>
      <c r="BE77">
        <f>IF(BD77&gt;Summary!$C$2,1,0)</f>
        <v>1</v>
      </c>
      <c r="BF77">
        <f t="shared" si="8"/>
        <v>1</v>
      </c>
      <c r="BG77">
        <f t="shared" si="9"/>
        <v>0</v>
      </c>
      <c r="BH77">
        <f t="shared" si="10"/>
        <v>0</v>
      </c>
      <c r="BI77">
        <f t="shared" si="11"/>
        <v>0</v>
      </c>
    </row>
    <row r="78" spans="1:61" x14ac:dyDescent="0.2">
      <c r="A78">
        <v>111</v>
      </c>
      <c r="B78" t="s">
        <v>468</v>
      </c>
      <c r="C78" t="s">
        <v>469</v>
      </c>
      <c r="D78" t="s">
        <v>470</v>
      </c>
      <c r="E78" s="1" t="d">
        <v>2013-07-17</v>
      </c>
      <c r="F78" t="s">
        <v>53</v>
      </c>
      <c r="G78" s="1" t="d">
        <v>1976-03-27</v>
      </c>
      <c r="H78">
        <v>40</v>
      </c>
      <c r="I78" t="s">
        <v>65</v>
      </c>
      <c r="J78" t="s">
        <v>66</v>
      </c>
      <c r="K78">
        <v>0</v>
      </c>
      <c r="L78">
        <v>0</v>
      </c>
      <c r="M78">
        <v>0</v>
      </c>
      <c r="N78">
        <v>2</v>
      </c>
      <c r="O78">
        <v>-15</v>
      </c>
      <c r="P78" s="2" t="d">
        <v>2013-07-02T03:42:01.00000027567148175</v>
      </c>
      <c r="Q78" s="2" t="d">
        <v>2013-07-05T08:13:10.00000006053596625</v>
      </c>
      <c r="R78" t="s">
        <v>471</v>
      </c>
      <c r="T78" s="1" t="d">
        <v>2013-07-02</v>
      </c>
      <c r="U78">
        <v>15</v>
      </c>
      <c r="V78" t="s">
        <v>57</v>
      </c>
      <c r="W78" t="s">
        <v>92</v>
      </c>
      <c r="X78">
        <v>0</v>
      </c>
      <c r="AG78">
        <v>0</v>
      </c>
      <c r="AL78" t="s">
        <v>59</v>
      </c>
      <c r="AM78">
        <v>2</v>
      </c>
      <c r="AN78" t="s">
        <v>60</v>
      </c>
      <c r="AO78" s="1" t="d">
        <v>2013-07-17</v>
      </c>
      <c r="AP78" t="s">
        <v>61</v>
      </c>
      <c r="AQ78">
        <v>1</v>
      </c>
      <c r="AR78" t="s">
        <v>60</v>
      </c>
      <c r="AS78" s="1" t="d">
        <v>2013-07-17</v>
      </c>
      <c r="AT78" s="1" t="d">
        <v>2013-07-02</v>
      </c>
      <c r="AU78" s="1" t="d">
        <v>2013-07-05</v>
      </c>
      <c r="AV78">
        <v>2</v>
      </c>
      <c r="AW78">
        <v>0</v>
      </c>
      <c r="AX78">
        <v>989</v>
      </c>
      <c r="AY78">
        <v>0</v>
      </c>
      <c r="AZ78">
        <f t="shared" si="6"/>
        <v>1</v>
      </c>
      <c r="BA78">
        <f t="shared" si="7"/>
        <v>1</v>
      </c>
      <c r="BB78" s="3">
        <v>1</v>
      </c>
      <c r="BC78" s="3">
        <v>0</v>
      </c>
      <c r="BD78" s="3">
        <v>2</v>
      </c>
      <c r="BE78">
        <f>IF(BD78&gt;Summary!$C$2,1,0)</f>
        <v>0</v>
      </c>
      <c r="BF78">
        <f t="shared" si="8"/>
        <v>0</v>
      </c>
      <c r="BG78">
        <f t="shared" si="9"/>
        <v>1</v>
      </c>
      <c r="BH78">
        <f t="shared" si="10"/>
        <v>0</v>
      </c>
      <c r="BI78">
        <f t="shared" si="11"/>
        <v>0</v>
      </c>
    </row>
    <row r="79" spans="1:61" x14ac:dyDescent="0.2">
      <c r="A79">
        <v>113</v>
      </c>
      <c r="B79" t="s">
        <v>472</v>
      </c>
      <c r="C79" t="s">
        <v>473</v>
      </c>
      <c r="D79" t="s">
        <v>402</v>
      </c>
      <c r="E79" s="1" t="d">
        <v>2013-08-25</v>
      </c>
      <c r="F79" t="s">
        <v>53</v>
      </c>
      <c r="G79" s="1" t="d">
        <v>1993-09-21</v>
      </c>
      <c r="H79">
        <v>22</v>
      </c>
      <c r="I79" t="s">
        <v>75</v>
      </c>
      <c r="J79" t="s">
        <v>66</v>
      </c>
      <c r="K79">
        <v>0</v>
      </c>
      <c r="L79">
        <v>0</v>
      </c>
      <c r="M79">
        <v>0</v>
      </c>
      <c r="N79">
        <v>1</v>
      </c>
      <c r="O79">
        <v>0</v>
      </c>
      <c r="P79" s="2" t="d">
        <v>2013-08-25T12:07:08.99999970104545275</v>
      </c>
      <c r="Q79" s="2" t="d">
        <v>2013-09-11T08:04:07.999999718740582800</v>
      </c>
      <c r="R79" t="s">
        <v>474</v>
      </c>
      <c r="S79" s="1" t="d">
        <v>2013-08-24</v>
      </c>
      <c r="U79">
        <v>1</v>
      </c>
      <c r="V79" t="s">
        <v>97</v>
      </c>
      <c r="W79" t="s">
        <v>98</v>
      </c>
      <c r="X79">
        <v>1</v>
      </c>
      <c r="Y79" t="s">
        <v>475</v>
      </c>
      <c r="Z79" t="s">
        <v>135</v>
      </c>
      <c r="AB79" s="1" t="d">
        <v>2014-10-06</v>
      </c>
      <c r="AC79" t="s">
        <v>136</v>
      </c>
      <c r="AG79">
        <v>0</v>
      </c>
      <c r="AL79" t="s">
        <v>59</v>
      </c>
      <c r="AM79">
        <v>3</v>
      </c>
      <c r="AN79" t="s">
        <v>60</v>
      </c>
      <c r="AO79" s="1" t="d">
        <v>2013-08-25</v>
      </c>
      <c r="AP79" t="s">
        <v>61</v>
      </c>
      <c r="AQ79">
        <v>3</v>
      </c>
      <c r="AR79" t="s">
        <v>60</v>
      </c>
      <c r="AS79" s="1" t="d">
        <v>2013-08-25</v>
      </c>
      <c r="AT79" s="1" t="d">
        <v>2014-05-08</v>
      </c>
      <c r="AU79" s="1" t="d">
        <v>2014-05-29</v>
      </c>
      <c r="AV79">
        <v>1</v>
      </c>
      <c r="AW79">
        <v>17</v>
      </c>
      <c r="AX79">
        <v>256</v>
      </c>
      <c r="AY79">
        <v>0</v>
      </c>
      <c r="AZ79">
        <f t="shared" si="6"/>
        <v>1</v>
      </c>
      <c r="BA79">
        <f t="shared" si="7"/>
        <v>1</v>
      </c>
      <c r="BB79" s="3">
        <v>1</v>
      </c>
      <c r="BC79" s="3">
        <v>1</v>
      </c>
      <c r="BD79" s="3">
        <v>3</v>
      </c>
      <c r="BE79">
        <f>IF(BD79&gt;Summary!$C$2,1,0)</f>
        <v>0</v>
      </c>
      <c r="BF79">
        <f t="shared" si="8"/>
        <v>0</v>
      </c>
      <c r="BG79">
        <f t="shared" si="9"/>
        <v>0</v>
      </c>
      <c r="BH79">
        <f t="shared" si="10"/>
        <v>0</v>
      </c>
      <c r="BI79">
        <f t="shared" si="11"/>
        <v>1</v>
      </c>
    </row>
    <row r="80" spans="1:61" x14ac:dyDescent="0.2">
      <c r="A80">
        <v>114</v>
      </c>
      <c r="B80" t="s">
        <v>476</v>
      </c>
      <c r="C80" t="s">
        <v>477</v>
      </c>
      <c r="D80" t="s">
        <v>478</v>
      </c>
      <c r="E80" s="1" t="d">
        <v>2013-02-19</v>
      </c>
      <c r="F80" t="s">
        <v>53</v>
      </c>
      <c r="G80" s="1" t="d">
        <v>1993-10-12</v>
      </c>
      <c r="H80">
        <v>22</v>
      </c>
      <c r="I80" t="s">
        <v>75</v>
      </c>
      <c r="J80" t="s">
        <v>102</v>
      </c>
      <c r="K80">
        <v>0</v>
      </c>
      <c r="L80">
        <v>0</v>
      </c>
      <c r="M80">
        <v>0</v>
      </c>
      <c r="N80">
        <v>0</v>
      </c>
      <c r="O80">
        <v>-1</v>
      </c>
      <c r="P80" s="2" t="d">
        <v>2013-02-18T12:24:07.00000004377216125</v>
      </c>
      <c r="Q80" s="2" t="d">
        <v>2013-04-17T10:32:08.99999998044222525</v>
      </c>
      <c r="R80" t="s">
        <v>479</v>
      </c>
      <c r="S80" s="1" t="d">
        <v>2013-02-18</v>
      </c>
      <c r="U80">
        <v>1</v>
      </c>
      <c r="V80" t="s">
        <v>57</v>
      </c>
      <c r="W80" t="s">
        <v>167</v>
      </c>
      <c r="X80">
        <v>0</v>
      </c>
      <c r="AG80">
        <v>0</v>
      </c>
      <c r="AL80" t="s">
        <v>59</v>
      </c>
      <c r="AM80">
        <v>8</v>
      </c>
      <c r="AN80" t="s">
        <v>86</v>
      </c>
      <c r="AO80" s="1" t="d">
        <v>2013-02-19</v>
      </c>
      <c r="AP80" t="s">
        <v>61</v>
      </c>
      <c r="AQ80">
        <v>6</v>
      </c>
      <c r="AR80" t="s">
        <v>87</v>
      </c>
      <c r="AS80" s="1" t="d">
        <v>2013-02-19</v>
      </c>
      <c r="AT80" s="1" t="d">
        <v>2013-05-03</v>
      </c>
      <c r="AU80" s="1" t="d">
        <v>2013-05-24</v>
      </c>
      <c r="AV80">
        <v>0</v>
      </c>
      <c r="AW80">
        <v>57</v>
      </c>
      <c r="AX80">
        <v>73</v>
      </c>
      <c r="AY80">
        <v>0</v>
      </c>
      <c r="AZ80">
        <f t="shared" si="6"/>
        <v>1</v>
      </c>
      <c r="BA80">
        <f t="shared" si="7"/>
        <v>1</v>
      </c>
      <c r="BB80" s="3">
        <v>1</v>
      </c>
      <c r="BC80" s="3">
        <v>0</v>
      </c>
      <c r="BD80" s="3">
        <v>8</v>
      </c>
      <c r="BE80">
        <f>IF(BD80&gt;Summary!$C$2,1,0)</f>
        <v>1</v>
      </c>
      <c r="BF80">
        <f t="shared" si="8"/>
        <v>0</v>
      </c>
      <c r="BG80">
        <f t="shared" si="9"/>
        <v>0</v>
      </c>
      <c r="BH80">
        <f t="shared" si="10"/>
        <v>1</v>
      </c>
      <c r="BI80">
        <f t="shared" si="11"/>
        <v>0</v>
      </c>
    </row>
    <row r="81" spans="1:61" x14ac:dyDescent="0.2">
      <c r="A81">
        <v>115</v>
      </c>
      <c r="B81" t="s">
        <v>480</v>
      </c>
      <c r="C81" t="s">
        <v>481</v>
      </c>
      <c r="D81" t="s">
        <v>482</v>
      </c>
      <c r="E81" s="1" t="d">
        <v>2013-11-08</v>
      </c>
      <c r="F81" t="s">
        <v>115</v>
      </c>
      <c r="G81" s="1" t="d">
        <v>1989-09-01</v>
      </c>
      <c r="H81">
        <v>26</v>
      </c>
      <c r="I81" t="s">
        <v>65</v>
      </c>
      <c r="J81" t="s">
        <v>66</v>
      </c>
      <c r="K81">
        <v>0</v>
      </c>
      <c r="L81">
        <v>0</v>
      </c>
      <c r="M81">
        <v>0</v>
      </c>
      <c r="N81">
        <v>1</v>
      </c>
      <c r="O81">
        <v>-1</v>
      </c>
      <c r="P81" s="2" t="d">
        <v>2013-11-07T09:01:45.00000002793967725</v>
      </c>
      <c r="Q81" s="2" t="d">
        <v>2013-11-09T09:07:49.99999985564500200</v>
      </c>
      <c r="R81" t="s">
        <v>483</v>
      </c>
      <c r="S81" s="1" t="d">
        <v>2013-11-07</v>
      </c>
      <c r="U81">
        <v>1</v>
      </c>
      <c r="V81" t="s">
        <v>57</v>
      </c>
      <c r="W81" t="s">
        <v>187</v>
      </c>
      <c r="X81">
        <v>1</v>
      </c>
      <c r="Y81" t="s">
        <v>484</v>
      </c>
      <c r="Z81" t="s">
        <v>79</v>
      </c>
      <c r="AA81">
        <v>0</v>
      </c>
      <c r="AB81" s="1" t="d">
        <v>2013-11-19</v>
      </c>
      <c r="AC81" t="s">
        <v>259</v>
      </c>
      <c r="AD81" s="1" t="d">
        <v>2013-11-19</v>
      </c>
      <c r="AE81" s="1" t="d">
        <v>2014-01-16</v>
      </c>
      <c r="AG81">
        <v>1</v>
      </c>
      <c r="AH81" t="s">
        <v>484</v>
      </c>
      <c r="AI81" t="s">
        <v>70</v>
      </c>
      <c r="AJ81" s="1" t="d">
        <v>2013-11-19</v>
      </c>
      <c r="AK81" t="s">
        <v>485</v>
      </c>
      <c r="AL81" t="s">
        <v>59</v>
      </c>
      <c r="AM81">
        <v>4</v>
      </c>
      <c r="AN81" t="s">
        <v>60</v>
      </c>
      <c r="AO81" s="1" t="d">
        <v>2013-11-08</v>
      </c>
      <c r="AP81" t="s">
        <v>61</v>
      </c>
      <c r="AQ81">
        <v>3</v>
      </c>
      <c r="AR81" t="s">
        <v>60</v>
      </c>
      <c r="AS81" s="1" t="d">
        <v>2013-11-08</v>
      </c>
      <c r="AT81" s="1" t="d">
        <v>2013-11-19</v>
      </c>
      <c r="AU81" s="1" t="d">
        <v>2014-01-16</v>
      </c>
      <c r="AV81">
        <v>1</v>
      </c>
      <c r="AW81">
        <v>1</v>
      </c>
      <c r="AX81">
        <v>11</v>
      </c>
      <c r="AY81">
        <v>1</v>
      </c>
      <c r="AZ81">
        <f t="shared" si="6"/>
        <v>1</v>
      </c>
      <c r="BA81">
        <f t="shared" si="7"/>
        <v>1</v>
      </c>
      <c r="BB81" s="3">
        <v>1</v>
      </c>
      <c r="BC81" s="3">
        <v>1</v>
      </c>
      <c r="BD81" s="3">
        <v>4</v>
      </c>
      <c r="BE81">
        <f>IF(BD81&gt;Summary!$C$2,1,0)</f>
        <v>0</v>
      </c>
      <c r="BF81">
        <f t="shared" si="8"/>
        <v>0</v>
      </c>
      <c r="BG81">
        <f t="shared" si="9"/>
        <v>0</v>
      </c>
      <c r="BH81">
        <f t="shared" si="10"/>
        <v>0</v>
      </c>
      <c r="BI81">
        <f t="shared" si="11"/>
        <v>1</v>
      </c>
    </row>
    <row r="82" spans="1:61" x14ac:dyDescent="0.2">
      <c r="A82">
        <v>116</v>
      </c>
      <c r="B82" t="s">
        <v>486</v>
      </c>
      <c r="C82" t="s">
        <v>487</v>
      </c>
      <c r="D82" t="s">
        <v>488</v>
      </c>
      <c r="E82" s="1" t="d">
        <v>2014-07-21</v>
      </c>
      <c r="F82" t="s">
        <v>53</v>
      </c>
      <c r="G82" s="1" t="d">
        <v>1988-10-11</v>
      </c>
      <c r="H82">
        <v>27</v>
      </c>
      <c r="I82" t="s">
        <v>65</v>
      </c>
      <c r="J82" t="s">
        <v>102</v>
      </c>
      <c r="K82">
        <v>0</v>
      </c>
      <c r="L82">
        <v>0</v>
      </c>
      <c r="M82">
        <v>0</v>
      </c>
      <c r="N82">
        <v>1</v>
      </c>
      <c r="O82">
        <v>-43</v>
      </c>
      <c r="P82" s="2" t="d">
        <v>2014-06-08T01:02:27.00000020675361300</v>
      </c>
      <c r="Q82" s="2" t="d">
        <v>2014-06-27T09:37:40.99999984726309950</v>
      </c>
      <c r="R82" t="s">
        <v>489</v>
      </c>
      <c r="S82" s="1" t="d">
        <v>2014-06-07</v>
      </c>
      <c r="U82">
        <v>44</v>
      </c>
      <c r="V82" t="s">
        <v>57</v>
      </c>
      <c r="W82" t="s">
        <v>490</v>
      </c>
      <c r="X82">
        <v>1</v>
      </c>
      <c r="Y82" t="s">
        <v>491</v>
      </c>
      <c r="Z82" t="s">
        <v>79</v>
      </c>
      <c r="AA82">
        <v>24</v>
      </c>
      <c r="AB82" s="1" t="d">
        <v>2015-04-05</v>
      </c>
      <c r="AC82" t="s">
        <v>68</v>
      </c>
      <c r="AD82" s="1" t="d">
        <v>2015-04-29</v>
      </c>
      <c r="AE82" s="1" t="d">
        <v>2015-05-17</v>
      </c>
      <c r="AG82">
        <v>1</v>
      </c>
      <c r="AH82" t="s">
        <v>491</v>
      </c>
      <c r="AI82" t="s">
        <v>79</v>
      </c>
      <c r="AJ82" s="1" t="d">
        <v>2015-04-05</v>
      </c>
      <c r="AK82" t="s">
        <v>68</v>
      </c>
      <c r="AL82" t="s">
        <v>59</v>
      </c>
      <c r="AM82">
        <v>7</v>
      </c>
      <c r="AN82" t="s">
        <v>87</v>
      </c>
      <c r="AO82" s="1" t="d">
        <v>2014-07-21</v>
      </c>
      <c r="AP82" t="s">
        <v>61</v>
      </c>
      <c r="AQ82">
        <v>8</v>
      </c>
      <c r="AR82" t="s">
        <v>86</v>
      </c>
      <c r="AS82" s="1" t="d">
        <v>2014-07-21</v>
      </c>
      <c r="AT82" s="1" t="d">
        <v>2015-06-29</v>
      </c>
      <c r="AU82" s="1" t="d">
        <v>2015-11-13</v>
      </c>
      <c r="AV82">
        <v>1</v>
      </c>
      <c r="AW82">
        <v>0</v>
      </c>
      <c r="AX82">
        <v>258</v>
      </c>
      <c r="AY82">
        <v>1</v>
      </c>
      <c r="AZ82">
        <f t="shared" si="6"/>
        <v>0</v>
      </c>
      <c r="BA82">
        <f t="shared" si="7"/>
        <v>1</v>
      </c>
      <c r="BB82" s="3">
        <v>1</v>
      </c>
      <c r="BC82" s="3">
        <v>1</v>
      </c>
      <c r="BD82" s="3">
        <v>7</v>
      </c>
      <c r="BE82">
        <f>IF(BD82&gt;Summary!$C$2,1,0)</f>
        <v>1</v>
      </c>
      <c r="BF82">
        <f t="shared" si="8"/>
        <v>1</v>
      </c>
      <c r="BG82">
        <f t="shared" si="9"/>
        <v>0</v>
      </c>
      <c r="BH82">
        <f t="shared" si="10"/>
        <v>0</v>
      </c>
      <c r="BI82">
        <f t="shared" si="11"/>
        <v>0</v>
      </c>
    </row>
    <row r="83" spans="1:61" x14ac:dyDescent="0.2">
      <c r="A83">
        <v>119</v>
      </c>
      <c r="B83" t="s">
        <v>492</v>
      </c>
      <c r="C83" t="s">
        <v>493</v>
      </c>
      <c r="D83" t="s">
        <v>494</v>
      </c>
      <c r="E83" s="1" t="d">
        <v>2013-03-04</v>
      </c>
      <c r="F83" t="s">
        <v>53</v>
      </c>
      <c r="G83" s="1" t="d">
        <v>1983-05-02</v>
      </c>
      <c r="H83">
        <v>32</v>
      </c>
      <c r="I83" t="s">
        <v>65</v>
      </c>
      <c r="J83" t="s">
        <v>66</v>
      </c>
      <c r="K83">
        <v>0</v>
      </c>
      <c r="L83">
        <v>0</v>
      </c>
      <c r="M83">
        <v>0</v>
      </c>
      <c r="N83">
        <v>0</v>
      </c>
      <c r="O83">
        <v>-1</v>
      </c>
      <c r="P83" s="2" t="d">
        <v>2013-03-03T03:33:48.000000072643160850</v>
      </c>
      <c r="Q83" s="2" t="d">
        <v>2013-03-04T07:08:59.00000005960464525</v>
      </c>
      <c r="R83" t="s">
        <v>495</v>
      </c>
      <c r="S83" s="1" t="d">
        <v>2013-03-03</v>
      </c>
      <c r="U83">
        <v>1</v>
      </c>
      <c r="V83" t="s">
        <v>57</v>
      </c>
      <c r="W83" t="s">
        <v>71</v>
      </c>
      <c r="X83">
        <v>0</v>
      </c>
      <c r="AG83">
        <v>0</v>
      </c>
      <c r="AL83" t="s">
        <v>59</v>
      </c>
      <c r="AM83">
        <v>2</v>
      </c>
      <c r="AN83" t="s">
        <v>60</v>
      </c>
      <c r="AO83" s="1" t="d">
        <v>2013-03-04</v>
      </c>
      <c r="AP83" t="s">
        <v>61</v>
      </c>
      <c r="AQ83">
        <v>1</v>
      </c>
      <c r="AR83" t="s">
        <v>60</v>
      </c>
      <c r="AS83" s="1" t="d">
        <v>2013-03-04</v>
      </c>
      <c r="AT83" s="1" t="d">
        <v>2013-03-03</v>
      </c>
      <c r="AU83" s="1" t="d">
        <v>2013-03-04</v>
      </c>
      <c r="AV83">
        <v>0</v>
      </c>
      <c r="AW83">
        <v>0</v>
      </c>
      <c r="AX83">
        <v>1124</v>
      </c>
      <c r="AY83">
        <v>0</v>
      </c>
      <c r="AZ83">
        <f t="shared" si="6"/>
        <v>1</v>
      </c>
      <c r="BA83">
        <f t="shared" si="7"/>
        <v>1</v>
      </c>
      <c r="BB83" s="3">
        <v>1</v>
      </c>
      <c r="BC83" s="3">
        <v>0</v>
      </c>
      <c r="BD83" s="3">
        <v>2</v>
      </c>
      <c r="BE83">
        <f>IF(BD83&gt;Summary!$C$2,1,0)</f>
        <v>0</v>
      </c>
      <c r="BF83">
        <f t="shared" si="8"/>
        <v>0</v>
      </c>
      <c r="BG83">
        <f t="shared" si="9"/>
        <v>1</v>
      </c>
      <c r="BH83">
        <f t="shared" si="10"/>
        <v>0</v>
      </c>
      <c r="BI83">
        <f t="shared" si="11"/>
        <v>0</v>
      </c>
    </row>
    <row r="84" spans="1:61" x14ac:dyDescent="0.2">
      <c r="A84">
        <v>120</v>
      </c>
      <c r="B84" t="s">
        <v>496</v>
      </c>
      <c r="C84" t="s">
        <v>497</v>
      </c>
      <c r="D84" t="s">
        <v>498</v>
      </c>
      <c r="E84" s="1" t="d">
        <v>2013-02-28</v>
      </c>
      <c r="F84" t="s">
        <v>53</v>
      </c>
      <c r="G84" s="1" t="d">
        <v>1974-06-28</v>
      </c>
      <c r="H84">
        <v>41</v>
      </c>
      <c r="I84" t="s">
        <v>65</v>
      </c>
      <c r="J84" t="s">
        <v>66</v>
      </c>
      <c r="K84">
        <v>0</v>
      </c>
      <c r="L84">
        <v>0</v>
      </c>
      <c r="M84">
        <v>0</v>
      </c>
      <c r="N84">
        <v>1</v>
      </c>
      <c r="O84">
        <v>-1</v>
      </c>
      <c r="P84" s="2" t="d">
        <v>2013-02-27T09:49:06.999999904073775</v>
      </c>
      <c r="Q84" s="2" t="d">
        <v>2013-03-01T01:59:15.99999998230487400</v>
      </c>
      <c r="R84" t="s">
        <v>499</v>
      </c>
      <c r="T84" s="1" t="d">
        <v>1998-12-19</v>
      </c>
      <c r="U84">
        <v>5185</v>
      </c>
      <c r="V84" t="s">
        <v>97</v>
      </c>
      <c r="W84" t="s">
        <v>92</v>
      </c>
      <c r="X84">
        <v>0</v>
      </c>
      <c r="AG84">
        <v>0</v>
      </c>
      <c r="AL84" t="s">
        <v>59</v>
      </c>
      <c r="AM84">
        <v>2</v>
      </c>
      <c r="AN84" t="s">
        <v>60</v>
      </c>
      <c r="AO84" s="1" t="d">
        <v>2013-02-28</v>
      </c>
      <c r="AP84" t="s">
        <v>61</v>
      </c>
      <c r="AQ84">
        <v>2</v>
      </c>
      <c r="AR84" t="s">
        <v>60</v>
      </c>
      <c r="AS84" s="1" t="d">
        <v>2013-02-28</v>
      </c>
      <c r="AT84" s="1" t="d">
        <v>2013-02-27</v>
      </c>
      <c r="AU84" s="1" t="d">
        <v>2013-03-01</v>
      </c>
      <c r="AV84">
        <v>1</v>
      </c>
      <c r="AW84">
        <v>1</v>
      </c>
      <c r="AX84">
        <v>1128</v>
      </c>
      <c r="AY84">
        <v>0</v>
      </c>
      <c r="AZ84">
        <f t="shared" si="6"/>
        <v>1</v>
      </c>
      <c r="BA84">
        <f t="shared" si="7"/>
        <v>1</v>
      </c>
      <c r="BB84" s="3">
        <v>1</v>
      </c>
      <c r="BC84" s="3">
        <v>0</v>
      </c>
      <c r="BD84" s="3">
        <v>2</v>
      </c>
      <c r="BE84">
        <f>IF(BD84&gt;Summary!$C$2,1,0)</f>
        <v>0</v>
      </c>
      <c r="BF84">
        <f t="shared" si="8"/>
        <v>0</v>
      </c>
      <c r="BG84">
        <f t="shared" si="9"/>
        <v>1</v>
      </c>
      <c r="BH84">
        <f t="shared" si="10"/>
        <v>0</v>
      </c>
      <c r="BI84">
        <f t="shared" si="11"/>
        <v>0</v>
      </c>
    </row>
    <row r="85" spans="1:61" x14ac:dyDescent="0.2">
      <c r="A85">
        <v>122</v>
      </c>
      <c r="B85" t="s">
        <v>500</v>
      </c>
      <c r="C85" t="s">
        <v>501</v>
      </c>
      <c r="D85" t="s">
        <v>502</v>
      </c>
      <c r="E85" s="1" t="d">
        <v>2013-02-21</v>
      </c>
      <c r="F85" t="s">
        <v>53</v>
      </c>
      <c r="G85" s="1" t="d">
        <v>1986-03-29</v>
      </c>
      <c r="H85">
        <v>30</v>
      </c>
      <c r="I85" t="s">
        <v>65</v>
      </c>
      <c r="J85" t="s">
        <v>66</v>
      </c>
      <c r="K85">
        <v>0</v>
      </c>
      <c r="L85">
        <v>0</v>
      </c>
      <c r="M85">
        <v>0</v>
      </c>
      <c r="N85">
        <v>8</v>
      </c>
      <c r="O85">
        <v>-1</v>
      </c>
      <c r="P85" s="2" t="d">
        <v>2013-02-20T02:14:37.00000028125941450</v>
      </c>
      <c r="Q85" s="2" t="d">
        <v>2013-02-21T07:47:05.99999969825148300</v>
      </c>
      <c r="R85" t="s">
        <v>503</v>
      </c>
      <c r="S85" s="1" t="d">
        <v>2013-02-20</v>
      </c>
      <c r="U85">
        <v>1</v>
      </c>
      <c r="V85" t="s">
        <v>97</v>
      </c>
      <c r="W85" t="s">
        <v>213</v>
      </c>
      <c r="X85">
        <v>1</v>
      </c>
      <c r="Y85" t="s">
        <v>504</v>
      </c>
      <c r="Z85" t="s">
        <v>79</v>
      </c>
      <c r="AA85">
        <v>0</v>
      </c>
      <c r="AB85" s="1" t="d">
        <v>2013-04-17</v>
      </c>
      <c r="AC85" t="s">
        <v>213</v>
      </c>
      <c r="AD85" s="1" t="d">
        <v>2013-04-17</v>
      </c>
      <c r="AE85" s="1" t="d">
        <v>2013-04-18</v>
      </c>
      <c r="AG85">
        <v>1</v>
      </c>
      <c r="AH85" t="s">
        <v>505</v>
      </c>
      <c r="AI85" t="s">
        <v>70</v>
      </c>
      <c r="AJ85" s="1" t="d">
        <v>2015-04-24</v>
      </c>
      <c r="AK85" t="s">
        <v>506</v>
      </c>
      <c r="AL85" t="s">
        <v>59</v>
      </c>
      <c r="AM85">
        <v>10</v>
      </c>
      <c r="AN85" t="s">
        <v>86</v>
      </c>
      <c r="AO85" s="1" t="d">
        <v>2013-02-21</v>
      </c>
      <c r="AP85" t="s">
        <v>61</v>
      </c>
      <c r="AQ85">
        <v>9</v>
      </c>
      <c r="AR85" t="s">
        <v>86</v>
      </c>
      <c r="AS85" s="1" t="d">
        <v>2013-02-21</v>
      </c>
      <c r="AT85" s="1" t="d">
        <v>2013-04-17</v>
      </c>
      <c r="AU85" s="1" t="d">
        <v>2013-04-18</v>
      </c>
      <c r="AV85">
        <v>8</v>
      </c>
      <c r="AW85">
        <v>0</v>
      </c>
      <c r="AX85">
        <v>55</v>
      </c>
      <c r="AY85">
        <v>1</v>
      </c>
      <c r="AZ85">
        <f t="shared" si="6"/>
        <v>1</v>
      </c>
      <c r="BA85">
        <f t="shared" si="7"/>
        <v>1</v>
      </c>
      <c r="BB85" s="3">
        <v>1</v>
      </c>
      <c r="BC85" s="3">
        <v>1</v>
      </c>
      <c r="BD85" s="3">
        <v>10</v>
      </c>
      <c r="BE85">
        <f>IF(BD85&gt;Summary!$C$2,1,0)</f>
        <v>1</v>
      </c>
      <c r="BF85">
        <f t="shared" si="8"/>
        <v>1</v>
      </c>
      <c r="BG85">
        <f t="shared" si="9"/>
        <v>0</v>
      </c>
      <c r="BH85">
        <f t="shared" si="10"/>
        <v>0</v>
      </c>
      <c r="BI85">
        <f t="shared" si="11"/>
        <v>0</v>
      </c>
    </row>
    <row r="86" spans="1:61" x14ac:dyDescent="0.2">
      <c r="A86">
        <v>127</v>
      </c>
      <c r="B86" t="s">
        <v>507</v>
      </c>
      <c r="C86" t="s">
        <v>508</v>
      </c>
      <c r="D86" t="s">
        <v>509</v>
      </c>
      <c r="E86" s="1" t="d">
        <v>2014-08-07</v>
      </c>
      <c r="F86" t="s">
        <v>53</v>
      </c>
      <c r="G86" s="1" t="d">
        <v>1965-10-08</v>
      </c>
      <c r="H86">
        <v>50</v>
      </c>
      <c r="I86" t="s">
        <v>54</v>
      </c>
      <c r="J86" t="s">
        <v>55</v>
      </c>
      <c r="K86">
        <v>0</v>
      </c>
      <c r="L86">
        <v>0</v>
      </c>
      <c r="M86">
        <v>0</v>
      </c>
      <c r="N86">
        <v>0</v>
      </c>
      <c r="O86">
        <v>-1</v>
      </c>
      <c r="P86" s="2" t="d">
        <v>2014-08-06T12:43:24.00000018998980800</v>
      </c>
      <c r="Q86" s="2" t="d">
        <v>2014-08-07T08:29:46.00000028964132375</v>
      </c>
      <c r="R86" t="s">
        <v>510</v>
      </c>
      <c r="T86" s="1" t="d">
        <v>2014-08-06</v>
      </c>
      <c r="U86">
        <v>1</v>
      </c>
      <c r="V86" t="s">
        <v>57</v>
      </c>
      <c r="W86" t="s">
        <v>92</v>
      </c>
      <c r="X86">
        <v>1</v>
      </c>
      <c r="Y86" t="s">
        <v>511</v>
      </c>
      <c r="Z86" t="s">
        <v>135</v>
      </c>
      <c r="AA86">
        <v>135</v>
      </c>
      <c r="AB86" s="1" t="d">
        <v>2015-02-05</v>
      </c>
      <c r="AC86" t="s">
        <v>218</v>
      </c>
      <c r="AD86" s="1" t="d">
        <v>2015-06-20</v>
      </c>
      <c r="AE86" s="1" t="d">
        <v>2015-06-22</v>
      </c>
      <c r="AG86">
        <v>0</v>
      </c>
      <c r="AL86" t="s">
        <v>59</v>
      </c>
      <c r="AM86">
        <v>1</v>
      </c>
      <c r="AN86" t="s">
        <v>60</v>
      </c>
      <c r="AO86" s="1" t="d">
        <v>2014-08-07</v>
      </c>
      <c r="AP86" t="s">
        <v>61</v>
      </c>
      <c r="AQ86">
        <v>2</v>
      </c>
      <c r="AR86" t="s">
        <v>60</v>
      </c>
      <c r="AS86" s="1" t="d">
        <v>2014-08-07</v>
      </c>
      <c r="AT86" s="1" t="d">
        <v>2015-06-20</v>
      </c>
      <c r="AU86" s="1" t="d">
        <v>2015-06-22</v>
      </c>
      <c r="AV86">
        <v>0</v>
      </c>
      <c r="AW86">
        <v>0</v>
      </c>
      <c r="AX86">
        <v>182</v>
      </c>
      <c r="AY86">
        <v>1</v>
      </c>
      <c r="AZ86">
        <f t="shared" si="6"/>
        <v>1</v>
      </c>
      <c r="BA86">
        <f t="shared" si="7"/>
        <v>1</v>
      </c>
      <c r="BB86" s="3">
        <v>1</v>
      </c>
      <c r="BC86" s="3">
        <v>1</v>
      </c>
      <c r="BD86" s="3">
        <v>1</v>
      </c>
      <c r="BE86">
        <f>IF(BD86&gt;Summary!$C$2,1,0)</f>
        <v>0</v>
      </c>
      <c r="BF86">
        <f t="shared" si="8"/>
        <v>0</v>
      </c>
      <c r="BG86">
        <f t="shared" si="9"/>
        <v>0</v>
      </c>
      <c r="BH86">
        <f t="shared" si="10"/>
        <v>0</v>
      </c>
      <c r="BI86">
        <f t="shared" si="11"/>
        <v>1</v>
      </c>
    </row>
    <row r="87" spans="1:61" x14ac:dyDescent="0.2">
      <c r="A87">
        <v>128</v>
      </c>
      <c r="B87" t="s">
        <v>512</v>
      </c>
      <c r="C87" t="s">
        <v>513</v>
      </c>
      <c r="D87" t="s">
        <v>514</v>
      </c>
      <c r="E87" s="1" t="d">
        <v>2013-04-20</v>
      </c>
      <c r="F87" t="s">
        <v>53</v>
      </c>
      <c r="G87" s="1" t="d">
        <v>1991-01-30</v>
      </c>
      <c r="H87">
        <v>25</v>
      </c>
      <c r="I87" t="s">
        <v>65</v>
      </c>
      <c r="J87" t="s">
        <v>66</v>
      </c>
      <c r="K87">
        <v>1</v>
      </c>
      <c r="L87">
        <v>6</v>
      </c>
      <c r="M87">
        <v>1</v>
      </c>
      <c r="N87">
        <v>14</v>
      </c>
      <c r="O87">
        <v>-1</v>
      </c>
      <c r="P87" s="2" t="d">
        <v>2013-04-19T02:20:32.00000028591603300</v>
      </c>
      <c r="Q87" s="2" t="d">
        <v>2013-04-26T05:45:46.00000027567148175</v>
      </c>
      <c r="R87" t="s">
        <v>515</v>
      </c>
      <c r="T87" s="1" t="d">
        <v>2013-04-19</v>
      </c>
      <c r="U87">
        <v>1</v>
      </c>
      <c r="V87" t="s">
        <v>57</v>
      </c>
      <c r="W87" t="s">
        <v>92</v>
      </c>
      <c r="X87">
        <v>1</v>
      </c>
      <c r="Y87" t="s">
        <v>516</v>
      </c>
      <c r="Z87" t="s">
        <v>79</v>
      </c>
      <c r="AA87">
        <v>0</v>
      </c>
      <c r="AB87" s="1" t="d">
        <v>2013-07-29</v>
      </c>
      <c r="AC87" t="s">
        <v>259</v>
      </c>
      <c r="AD87" s="1" t="d">
        <v>2013-07-29</v>
      </c>
      <c r="AE87" s="1" t="d">
        <v>2013-08-17</v>
      </c>
      <c r="AG87">
        <v>1</v>
      </c>
      <c r="AH87" t="s">
        <v>517</v>
      </c>
      <c r="AI87" t="s">
        <v>79</v>
      </c>
      <c r="AJ87" s="1" t="d">
        <v>2016-03-09</v>
      </c>
      <c r="AK87" t="s">
        <v>98</v>
      </c>
      <c r="AL87" t="s">
        <v>59</v>
      </c>
      <c r="AM87">
        <v>10</v>
      </c>
      <c r="AN87" t="s">
        <v>86</v>
      </c>
      <c r="AO87" s="1" t="d">
        <v>2013-04-20</v>
      </c>
      <c r="AP87" t="s">
        <v>61</v>
      </c>
      <c r="AQ87">
        <v>10</v>
      </c>
      <c r="AR87" t="s">
        <v>86</v>
      </c>
      <c r="AS87" s="1" t="d">
        <v>2013-04-20</v>
      </c>
      <c r="AT87" s="1" t="d">
        <v>2013-07-29</v>
      </c>
      <c r="AU87" s="1" t="d">
        <v>2013-08-17</v>
      </c>
      <c r="AV87">
        <v>14</v>
      </c>
      <c r="AW87">
        <v>6</v>
      </c>
      <c r="AX87">
        <v>100</v>
      </c>
      <c r="AY87">
        <v>1</v>
      </c>
      <c r="AZ87">
        <f t="shared" si="6"/>
        <v>1</v>
      </c>
      <c r="BA87">
        <f t="shared" si="7"/>
        <v>1</v>
      </c>
      <c r="BB87" s="3">
        <v>1</v>
      </c>
      <c r="BC87" s="3">
        <v>1</v>
      </c>
      <c r="BD87" s="3">
        <v>10</v>
      </c>
      <c r="BE87">
        <f>IF(BD87&gt;Summary!$C$2,1,0)</f>
        <v>1</v>
      </c>
      <c r="BF87">
        <f t="shared" si="8"/>
        <v>1</v>
      </c>
      <c r="BG87">
        <f t="shared" si="9"/>
        <v>0</v>
      </c>
      <c r="BH87">
        <f t="shared" si="10"/>
        <v>0</v>
      </c>
      <c r="BI87">
        <f t="shared" si="11"/>
        <v>0</v>
      </c>
    </row>
    <row r="88" spans="1:61" x14ac:dyDescent="0.2">
      <c r="A88">
        <v>130</v>
      </c>
      <c r="B88" t="s">
        <v>518</v>
      </c>
      <c r="C88" t="s">
        <v>519</v>
      </c>
      <c r="D88" t="s">
        <v>520</v>
      </c>
      <c r="E88" s="1" t="d">
        <v>2013-10-03</v>
      </c>
      <c r="F88" t="s">
        <v>53</v>
      </c>
      <c r="G88" s="1" t="d">
        <v>1995-05-06</v>
      </c>
      <c r="H88">
        <v>20</v>
      </c>
      <c r="I88" t="s">
        <v>75</v>
      </c>
      <c r="J88" t="s">
        <v>55</v>
      </c>
      <c r="K88">
        <v>0</v>
      </c>
      <c r="L88">
        <v>0</v>
      </c>
      <c r="M88">
        <v>0</v>
      </c>
      <c r="N88">
        <v>0</v>
      </c>
      <c r="O88">
        <v>-1</v>
      </c>
      <c r="P88" s="2" t="d">
        <v>2013-10-02T05:50:22.00000004377216125</v>
      </c>
      <c r="Q88" s="2" t="d">
        <v>2013-10-03T08:15:23.999999952502548675</v>
      </c>
      <c r="R88" t="s">
        <v>521</v>
      </c>
      <c r="S88" s="1" t="d">
        <v>2013-10-02</v>
      </c>
      <c r="U88">
        <v>1</v>
      </c>
      <c r="V88" t="s">
        <v>57</v>
      </c>
      <c r="W88" t="s">
        <v>245</v>
      </c>
      <c r="X88">
        <v>1</v>
      </c>
      <c r="Y88" t="s">
        <v>522</v>
      </c>
      <c r="Z88" t="s">
        <v>106</v>
      </c>
      <c r="AA88">
        <v>0</v>
      </c>
      <c r="AB88" s="1" t="d">
        <v>2014-01-30</v>
      </c>
      <c r="AC88" t="s">
        <v>523</v>
      </c>
      <c r="AD88" s="1" t="d">
        <v>2014-01-30</v>
      </c>
      <c r="AE88" s="1" t="d">
        <v>2015-03-29</v>
      </c>
      <c r="AG88">
        <v>1</v>
      </c>
      <c r="AH88" t="s">
        <v>522</v>
      </c>
      <c r="AI88" t="s">
        <v>106</v>
      </c>
      <c r="AJ88" s="1" t="d">
        <v>2014-01-30</v>
      </c>
      <c r="AK88" t="s">
        <v>324</v>
      </c>
      <c r="AL88" t="s">
        <v>59</v>
      </c>
      <c r="AM88">
        <v>5</v>
      </c>
      <c r="AN88" t="s">
        <v>87</v>
      </c>
      <c r="AO88" s="1" t="d">
        <v>2013-10-03</v>
      </c>
      <c r="AP88" t="s">
        <v>61</v>
      </c>
      <c r="AQ88">
        <v>8</v>
      </c>
      <c r="AR88" t="s">
        <v>86</v>
      </c>
      <c r="AS88" s="1" t="d">
        <v>2013-10-03</v>
      </c>
      <c r="AT88" s="1" t="d">
        <v>2014-01-30</v>
      </c>
      <c r="AU88" s="1" t="d">
        <v>2015-03-29</v>
      </c>
      <c r="AV88">
        <v>0</v>
      </c>
      <c r="AW88">
        <v>0</v>
      </c>
      <c r="AX88">
        <v>119</v>
      </c>
      <c r="AY88">
        <v>1</v>
      </c>
      <c r="AZ88">
        <f t="shared" si="6"/>
        <v>1</v>
      </c>
      <c r="BA88">
        <f t="shared" si="7"/>
        <v>1</v>
      </c>
      <c r="BB88" s="3">
        <v>1</v>
      </c>
      <c r="BC88" s="3">
        <v>1</v>
      </c>
      <c r="BD88" s="3">
        <v>5</v>
      </c>
      <c r="BE88">
        <f>IF(BD88&gt;Summary!$C$2,1,0)</f>
        <v>0</v>
      </c>
      <c r="BF88">
        <f t="shared" si="8"/>
        <v>0</v>
      </c>
      <c r="BG88">
        <f t="shared" si="9"/>
        <v>0</v>
      </c>
      <c r="BH88">
        <f t="shared" si="10"/>
        <v>0</v>
      </c>
      <c r="BI88">
        <f t="shared" si="11"/>
        <v>1</v>
      </c>
    </row>
    <row r="89" spans="1:61" x14ac:dyDescent="0.2">
      <c r="A89">
        <v>131</v>
      </c>
      <c r="B89" t="s">
        <v>524</v>
      </c>
      <c r="C89" t="s">
        <v>525</v>
      </c>
      <c r="D89" t="s">
        <v>526</v>
      </c>
      <c r="E89" s="1" t="d">
        <v>2014-01-16</v>
      </c>
      <c r="F89" t="s">
        <v>53</v>
      </c>
      <c r="G89" s="1" t="d">
        <v>1994-01-26</v>
      </c>
      <c r="H89">
        <v>22</v>
      </c>
      <c r="I89" t="s">
        <v>75</v>
      </c>
      <c r="J89" t="s">
        <v>66</v>
      </c>
      <c r="K89">
        <v>1</v>
      </c>
      <c r="L89">
        <v>0</v>
      </c>
      <c r="M89">
        <v>0</v>
      </c>
      <c r="N89">
        <v>2</v>
      </c>
      <c r="O89">
        <v>0</v>
      </c>
      <c r="P89" s="2" t="d">
        <v>2014-01-16T02:39:45.99999973084777875</v>
      </c>
      <c r="Q89" s="2" t="d">
        <v>2014-02-15T04:39:31.00000020582229200</v>
      </c>
      <c r="R89" t="s">
        <v>527</v>
      </c>
      <c r="S89" s="1" t="d">
        <v>2014-01-16</v>
      </c>
      <c r="U89">
        <v>0</v>
      </c>
      <c r="V89" t="s">
        <v>57</v>
      </c>
      <c r="W89" t="s">
        <v>528</v>
      </c>
      <c r="X89">
        <v>1</v>
      </c>
      <c r="Y89" t="s">
        <v>529</v>
      </c>
      <c r="Z89" t="s">
        <v>79</v>
      </c>
      <c r="AA89">
        <v>1</v>
      </c>
      <c r="AB89" s="1" t="d">
        <v>2014-07-10</v>
      </c>
      <c r="AC89" t="s">
        <v>259</v>
      </c>
      <c r="AD89" s="1" t="d">
        <v>2014-07-11</v>
      </c>
      <c r="AE89" s="1" t="d">
        <v>2014-07-11</v>
      </c>
      <c r="AG89">
        <v>0</v>
      </c>
      <c r="AL89" t="s">
        <v>59</v>
      </c>
      <c r="AM89">
        <v>9</v>
      </c>
      <c r="AN89" t="s">
        <v>86</v>
      </c>
      <c r="AO89" s="1" t="d">
        <v>2014-01-16</v>
      </c>
      <c r="AP89" t="s">
        <v>61</v>
      </c>
      <c r="AQ89">
        <v>10</v>
      </c>
      <c r="AR89" t="s">
        <v>86</v>
      </c>
      <c r="AS89" s="1" t="d">
        <v>2014-01-16</v>
      </c>
      <c r="AT89" s="1" t="d">
        <v>2014-01-16</v>
      </c>
      <c r="AU89" s="1" t="d">
        <v>2014-02-15</v>
      </c>
      <c r="AV89">
        <v>2</v>
      </c>
      <c r="AW89">
        <v>30</v>
      </c>
      <c r="AX89">
        <v>175</v>
      </c>
      <c r="AY89">
        <v>1</v>
      </c>
      <c r="AZ89">
        <f t="shared" si="6"/>
        <v>1</v>
      </c>
      <c r="BA89">
        <f t="shared" si="7"/>
        <v>1</v>
      </c>
      <c r="BB89" s="3">
        <v>1</v>
      </c>
      <c r="BC89" s="3">
        <v>1</v>
      </c>
      <c r="BD89" s="3">
        <v>9</v>
      </c>
      <c r="BE89">
        <f>IF(BD89&gt;Summary!$C$2,1,0)</f>
        <v>1</v>
      </c>
      <c r="BF89">
        <f t="shared" si="8"/>
        <v>1</v>
      </c>
      <c r="BG89">
        <f t="shared" si="9"/>
        <v>0</v>
      </c>
      <c r="BH89">
        <f t="shared" si="10"/>
        <v>0</v>
      </c>
      <c r="BI89">
        <f t="shared" si="11"/>
        <v>0</v>
      </c>
    </row>
    <row r="90" spans="1:61" x14ac:dyDescent="0.2">
      <c r="A90">
        <v>132</v>
      </c>
      <c r="B90" t="s">
        <v>530</v>
      </c>
      <c r="C90" t="s">
        <v>531</v>
      </c>
      <c r="D90" t="s">
        <v>532</v>
      </c>
      <c r="E90" s="1" t="d">
        <v>2014-03-17</v>
      </c>
      <c r="F90" t="s">
        <v>53</v>
      </c>
      <c r="G90" s="1" t="d">
        <v>1992-12-07</v>
      </c>
      <c r="H90">
        <v>23</v>
      </c>
      <c r="I90" t="s">
        <v>75</v>
      </c>
      <c r="J90" t="s">
        <v>66</v>
      </c>
      <c r="K90">
        <v>0</v>
      </c>
      <c r="L90">
        <v>0</v>
      </c>
      <c r="M90">
        <v>1</v>
      </c>
      <c r="N90">
        <v>2</v>
      </c>
      <c r="O90">
        <v>137</v>
      </c>
      <c r="P90" s="2" t="d">
        <v>2014-08-01T08:35:46.00000020582229200</v>
      </c>
      <c r="Q90" s="2" t="d">
        <v>2014-08-02T01:49:31.00000027567148175</v>
      </c>
      <c r="R90" t="s">
        <v>533</v>
      </c>
      <c r="T90" s="1" t="d">
        <v>2013-09-06</v>
      </c>
      <c r="U90">
        <v>192</v>
      </c>
      <c r="V90" t="s">
        <v>97</v>
      </c>
      <c r="W90" t="s">
        <v>92</v>
      </c>
      <c r="X90">
        <v>1</v>
      </c>
      <c r="Y90" t="s">
        <v>534</v>
      </c>
      <c r="Z90" t="s">
        <v>135</v>
      </c>
      <c r="AB90" s="1" t="d">
        <v>2014-09-15</v>
      </c>
      <c r="AC90" t="s">
        <v>535</v>
      </c>
      <c r="AG90">
        <v>0</v>
      </c>
      <c r="AL90" t="s">
        <v>59</v>
      </c>
      <c r="AM90">
        <v>7</v>
      </c>
      <c r="AN90" t="s">
        <v>87</v>
      </c>
      <c r="AO90" s="1" t="d">
        <v>2014-03-17</v>
      </c>
      <c r="AP90" t="s">
        <v>61</v>
      </c>
      <c r="AQ90">
        <v>8</v>
      </c>
      <c r="AR90" t="s">
        <v>86</v>
      </c>
      <c r="AS90" s="1" t="d">
        <v>2014-03-17</v>
      </c>
      <c r="AT90" s="1" t="d">
        <v>2014-08-01</v>
      </c>
      <c r="AU90" s="1" t="d">
        <v>2014-08-02</v>
      </c>
      <c r="AV90">
        <v>2</v>
      </c>
      <c r="AW90">
        <v>0</v>
      </c>
      <c r="AX90">
        <v>137</v>
      </c>
      <c r="AY90">
        <v>0</v>
      </c>
      <c r="AZ90">
        <f t="shared" si="6"/>
        <v>0</v>
      </c>
      <c r="BA90">
        <f t="shared" si="7"/>
        <v>1</v>
      </c>
      <c r="BB90" s="3">
        <v>1</v>
      </c>
      <c r="BC90" s="3">
        <v>1</v>
      </c>
      <c r="BD90" s="3">
        <v>7</v>
      </c>
      <c r="BE90">
        <f>IF(BD90&gt;Summary!$C$2,1,0)</f>
        <v>1</v>
      </c>
      <c r="BF90">
        <f t="shared" si="8"/>
        <v>1</v>
      </c>
      <c r="BG90">
        <f t="shared" si="9"/>
        <v>0</v>
      </c>
      <c r="BH90">
        <f t="shared" si="10"/>
        <v>0</v>
      </c>
      <c r="BI90">
        <f t="shared" si="11"/>
        <v>0</v>
      </c>
    </row>
    <row r="91" spans="1:61" x14ac:dyDescent="0.2">
      <c r="A91">
        <v>136</v>
      </c>
      <c r="B91" t="s">
        <v>536</v>
      </c>
      <c r="C91" t="s">
        <v>537</v>
      </c>
      <c r="D91" t="s">
        <v>538</v>
      </c>
      <c r="E91" s="1" t="d">
        <v>2013-03-30</v>
      </c>
      <c r="F91" t="s">
        <v>115</v>
      </c>
      <c r="G91" s="1" t="d">
        <v>1980-09-16</v>
      </c>
      <c r="H91">
        <v>35</v>
      </c>
      <c r="I91" t="s">
        <v>65</v>
      </c>
      <c r="J91" t="s">
        <v>66</v>
      </c>
      <c r="K91">
        <v>0</v>
      </c>
      <c r="L91">
        <v>0</v>
      </c>
      <c r="M91">
        <v>0</v>
      </c>
      <c r="N91">
        <v>1</v>
      </c>
      <c r="O91">
        <v>-1</v>
      </c>
      <c r="P91" s="2" t="d">
        <v>2013-03-29T06:55:38.99999975692480725</v>
      </c>
      <c r="Q91" s="2" t="d">
        <v>2013-03-30T03:12:37.00000030919909175</v>
      </c>
      <c r="R91" t="s">
        <v>539</v>
      </c>
      <c r="T91" s="1" t="d">
        <v>2013-03-29</v>
      </c>
      <c r="U91">
        <v>1</v>
      </c>
      <c r="V91" t="s">
        <v>97</v>
      </c>
      <c r="W91" t="s">
        <v>92</v>
      </c>
      <c r="X91">
        <v>0</v>
      </c>
      <c r="AG91">
        <v>0</v>
      </c>
      <c r="AL91" t="s">
        <v>59</v>
      </c>
      <c r="AM91">
        <v>2</v>
      </c>
      <c r="AN91" t="s">
        <v>60</v>
      </c>
      <c r="AO91" s="1" t="d">
        <v>2013-03-30</v>
      </c>
      <c r="AP91" t="s">
        <v>61</v>
      </c>
      <c r="AQ91">
        <v>1</v>
      </c>
      <c r="AR91" t="s">
        <v>60</v>
      </c>
      <c r="AS91" s="1" t="d">
        <v>2013-03-30</v>
      </c>
      <c r="AT91" s="1" t="d">
        <v>2013-03-29</v>
      </c>
      <c r="AU91" s="1" t="d">
        <v>2013-03-30</v>
      </c>
      <c r="AV91">
        <v>1</v>
      </c>
      <c r="AW91">
        <v>0</v>
      </c>
      <c r="AX91">
        <v>1098</v>
      </c>
      <c r="AY91">
        <v>0</v>
      </c>
      <c r="AZ91">
        <f t="shared" si="6"/>
        <v>1</v>
      </c>
      <c r="BA91">
        <f t="shared" si="7"/>
        <v>1</v>
      </c>
      <c r="BB91" s="3">
        <v>1</v>
      </c>
      <c r="BC91" s="3">
        <v>0</v>
      </c>
      <c r="BD91" s="3">
        <v>2</v>
      </c>
      <c r="BE91">
        <f>IF(BD91&gt;Summary!$C$2,1,0)</f>
        <v>0</v>
      </c>
      <c r="BF91">
        <f t="shared" si="8"/>
        <v>0</v>
      </c>
      <c r="BG91">
        <f t="shared" si="9"/>
        <v>1</v>
      </c>
      <c r="BH91">
        <f t="shared" si="10"/>
        <v>0</v>
      </c>
      <c r="BI91">
        <f t="shared" si="11"/>
        <v>0</v>
      </c>
    </row>
    <row r="92" spans="1:61" x14ac:dyDescent="0.2">
      <c r="A92">
        <v>137</v>
      </c>
      <c r="B92" t="s">
        <v>540</v>
      </c>
      <c r="C92" t="s">
        <v>541</v>
      </c>
      <c r="D92" t="s">
        <v>542</v>
      </c>
      <c r="E92" s="1" t="d">
        <v>2014-04-29</v>
      </c>
      <c r="F92" t="s">
        <v>53</v>
      </c>
      <c r="G92" s="1" t="d">
        <v>1979-11-12</v>
      </c>
      <c r="H92">
        <v>36</v>
      </c>
      <c r="I92" t="s">
        <v>65</v>
      </c>
      <c r="J92" t="s">
        <v>66</v>
      </c>
      <c r="K92">
        <v>0</v>
      </c>
      <c r="L92">
        <v>0</v>
      </c>
      <c r="M92">
        <v>0</v>
      </c>
      <c r="N92">
        <v>9</v>
      </c>
      <c r="O92">
        <v>0</v>
      </c>
      <c r="P92" s="2" t="d">
        <v>2014-04-29T12:24:21.99999977834522400</v>
      </c>
      <c r="Q92" s="2" t="d">
        <v>2014-05-03T04:26:44.00000007357448050</v>
      </c>
      <c r="R92" t="s">
        <v>543</v>
      </c>
      <c r="S92" s="1" t="d">
        <v>2014-04-28</v>
      </c>
      <c r="U92">
        <v>1</v>
      </c>
      <c r="V92" t="s">
        <v>57</v>
      </c>
      <c r="W92" t="s">
        <v>544</v>
      </c>
      <c r="X92">
        <v>1</v>
      </c>
      <c r="Y92" t="s">
        <v>545</v>
      </c>
      <c r="Z92" t="s">
        <v>79</v>
      </c>
      <c r="AA92">
        <v>1</v>
      </c>
      <c r="AB92" s="1" t="d">
        <v>2014-05-26</v>
      </c>
      <c r="AC92" t="s">
        <v>213</v>
      </c>
      <c r="AD92" s="1" t="d">
        <v>2014-05-27</v>
      </c>
      <c r="AE92" s="1" t="d">
        <v>2014-05-27</v>
      </c>
      <c r="AG92">
        <v>0</v>
      </c>
      <c r="AL92" t="s">
        <v>59</v>
      </c>
      <c r="AM92">
        <v>7</v>
      </c>
      <c r="AN92" t="s">
        <v>87</v>
      </c>
      <c r="AO92" s="1" t="d">
        <v>2014-04-29</v>
      </c>
      <c r="AP92" t="s">
        <v>61</v>
      </c>
      <c r="AQ92">
        <v>6</v>
      </c>
      <c r="AR92" t="s">
        <v>87</v>
      </c>
      <c r="AS92" s="1" t="d">
        <v>2014-04-29</v>
      </c>
      <c r="AT92" s="1" t="d">
        <v>2014-04-29</v>
      </c>
      <c r="AU92" s="1" t="d">
        <v>2014-05-03</v>
      </c>
      <c r="AV92">
        <v>9</v>
      </c>
      <c r="AW92">
        <v>4</v>
      </c>
      <c r="AX92">
        <v>27</v>
      </c>
      <c r="AY92">
        <v>1</v>
      </c>
      <c r="AZ92">
        <f t="shared" si="6"/>
        <v>1</v>
      </c>
      <c r="BA92">
        <f t="shared" si="7"/>
        <v>1</v>
      </c>
      <c r="BB92" s="3">
        <v>1</v>
      </c>
      <c r="BC92" s="3">
        <v>1</v>
      </c>
      <c r="BD92" s="3">
        <v>7</v>
      </c>
      <c r="BE92">
        <f>IF(BD92&gt;Summary!$C$2,1,0)</f>
        <v>1</v>
      </c>
      <c r="BF92">
        <f t="shared" si="8"/>
        <v>1</v>
      </c>
      <c r="BG92">
        <f t="shared" si="9"/>
        <v>0</v>
      </c>
      <c r="BH92">
        <f t="shared" si="10"/>
        <v>0</v>
      </c>
      <c r="BI92">
        <f t="shared" si="11"/>
        <v>0</v>
      </c>
    </row>
    <row r="93" spans="1:61" x14ac:dyDescent="0.2">
      <c r="A93">
        <v>138</v>
      </c>
      <c r="B93" t="s">
        <v>546</v>
      </c>
      <c r="C93" t="s">
        <v>547</v>
      </c>
      <c r="D93" t="s">
        <v>548</v>
      </c>
      <c r="E93" s="1" t="d">
        <v>2013-01-12</v>
      </c>
      <c r="F93" t="s">
        <v>53</v>
      </c>
      <c r="G93" s="1" t="d">
        <v>1989-05-29</v>
      </c>
      <c r="H93">
        <v>26</v>
      </c>
      <c r="I93" t="s">
        <v>65</v>
      </c>
      <c r="J93" t="s">
        <v>102</v>
      </c>
      <c r="K93">
        <v>0</v>
      </c>
      <c r="L93">
        <v>0</v>
      </c>
      <c r="M93">
        <v>0</v>
      </c>
      <c r="N93">
        <v>7</v>
      </c>
      <c r="O93">
        <v>0</v>
      </c>
      <c r="P93" s="2" t="d">
        <v>2013-01-12T04:53:06.99999984819442050</v>
      </c>
      <c r="Q93" s="2" t="d">
        <v>2013-01-12T07:28:51.00000021513551550</v>
      </c>
      <c r="R93" t="s">
        <v>549</v>
      </c>
      <c r="S93" s="1" t="d">
        <v>2013-01-11</v>
      </c>
      <c r="U93">
        <v>1</v>
      </c>
      <c r="V93" t="s">
        <v>57</v>
      </c>
      <c r="W93" t="s">
        <v>104</v>
      </c>
      <c r="X93">
        <v>1</v>
      </c>
      <c r="Y93" t="s">
        <v>550</v>
      </c>
      <c r="Z93" t="s">
        <v>79</v>
      </c>
      <c r="AA93">
        <v>1</v>
      </c>
      <c r="AB93" s="1" t="d">
        <v>2014-01-24</v>
      </c>
      <c r="AC93" t="s">
        <v>259</v>
      </c>
      <c r="AD93" s="1" t="d">
        <v>2014-01-25</v>
      </c>
      <c r="AE93" s="1" t="d">
        <v>2014-01-26</v>
      </c>
      <c r="AG93">
        <v>0</v>
      </c>
      <c r="AL93" t="s">
        <v>59</v>
      </c>
      <c r="AM93">
        <v>8</v>
      </c>
      <c r="AN93" t="s">
        <v>86</v>
      </c>
      <c r="AO93" s="1" t="d">
        <v>2013-01-12</v>
      </c>
      <c r="AP93" t="s">
        <v>61</v>
      </c>
      <c r="AQ93">
        <v>4</v>
      </c>
      <c r="AR93" t="s">
        <v>60</v>
      </c>
      <c r="AS93" s="1" t="d">
        <v>2013-01-12</v>
      </c>
      <c r="AT93" s="1" t="d">
        <v>2014-03-27</v>
      </c>
      <c r="AU93" s="1" t="d">
        <v>2014-04-06</v>
      </c>
      <c r="AV93">
        <v>7</v>
      </c>
      <c r="AW93">
        <v>0</v>
      </c>
      <c r="AX93">
        <v>377</v>
      </c>
      <c r="AY93">
        <v>1</v>
      </c>
      <c r="AZ93">
        <f t="shared" si="6"/>
        <v>1</v>
      </c>
      <c r="BA93">
        <f t="shared" si="7"/>
        <v>1</v>
      </c>
      <c r="BB93" s="3">
        <v>1</v>
      </c>
      <c r="BC93" s="3">
        <v>1</v>
      </c>
      <c r="BD93" s="3">
        <v>8</v>
      </c>
      <c r="BE93">
        <f>IF(BD93&gt;Summary!$C$2,1,0)</f>
        <v>1</v>
      </c>
      <c r="BF93">
        <f t="shared" si="8"/>
        <v>1</v>
      </c>
      <c r="BG93">
        <f t="shared" si="9"/>
        <v>0</v>
      </c>
      <c r="BH93">
        <f t="shared" si="10"/>
        <v>0</v>
      </c>
      <c r="BI93">
        <f t="shared" si="11"/>
        <v>0</v>
      </c>
    </row>
    <row r="94" spans="1:61" x14ac:dyDescent="0.2">
      <c r="A94">
        <v>139</v>
      </c>
      <c r="B94" t="s">
        <v>551</v>
      </c>
      <c r="C94" t="s">
        <v>552</v>
      </c>
      <c r="D94" t="s">
        <v>553</v>
      </c>
      <c r="E94" s="1" t="d">
        <v>2013-04-20</v>
      </c>
      <c r="F94" t="s">
        <v>53</v>
      </c>
      <c r="G94" s="1" t="d">
        <v>1994-09-06</v>
      </c>
      <c r="H94">
        <v>21</v>
      </c>
      <c r="I94" t="s">
        <v>75</v>
      </c>
      <c r="J94" t="s">
        <v>55</v>
      </c>
      <c r="K94">
        <v>0</v>
      </c>
      <c r="L94">
        <v>0</v>
      </c>
      <c r="M94">
        <v>0</v>
      </c>
      <c r="N94">
        <v>1</v>
      </c>
      <c r="O94">
        <v>0</v>
      </c>
      <c r="P94" s="2" t="d">
        <v>2013-04-20T12:30:29.00000007357448050</v>
      </c>
      <c r="Q94" s="2" t="d">
        <v>2013-04-24T10:36:18.99999995715915975</v>
      </c>
      <c r="R94" t="s">
        <v>554</v>
      </c>
      <c r="S94" s="1" t="d">
        <v>2013-04-19</v>
      </c>
      <c r="U94">
        <v>1</v>
      </c>
      <c r="V94" t="s">
        <v>57</v>
      </c>
      <c r="W94" t="s">
        <v>167</v>
      </c>
      <c r="X94">
        <v>1</v>
      </c>
      <c r="Y94" t="s">
        <v>555</v>
      </c>
      <c r="Z94" t="s">
        <v>79</v>
      </c>
      <c r="AA94">
        <v>0</v>
      </c>
      <c r="AB94" s="1" t="d">
        <v>2013-12-29</v>
      </c>
      <c r="AC94" t="s">
        <v>397</v>
      </c>
      <c r="AD94" s="1" t="d">
        <v>2013-12-29</v>
      </c>
      <c r="AE94" s="1" t="d">
        <v>2014-04-06</v>
      </c>
      <c r="AG94">
        <v>0</v>
      </c>
      <c r="AL94" t="s">
        <v>59</v>
      </c>
      <c r="AM94">
        <v>6</v>
      </c>
      <c r="AN94" t="s">
        <v>87</v>
      </c>
      <c r="AO94" s="1" t="d">
        <v>2013-04-20</v>
      </c>
      <c r="AP94" t="s">
        <v>61</v>
      </c>
      <c r="AQ94">
        <v>6</v>
      </c>
      <c r="AR94" t="s">
        <v>87</v>
      </c>
      <c r="AS94" s="1" t="d">
        <v>2013-04-20</v>
      </c>
      <c r="AT94" s="1" t="d">
        <v>2013-12-29</v>
      </c>
      <c r="AU94" s="1" t="d">
        <v>2014-04-06</v>
      </c>
      <c r="AV94">
        <v>1</v>
      </c>
      <c r="AW94">
        <v>4</v>
      </c>
      <c r="AX94">
        <v>253</v>
      </c>
      <c r="AY94">
        <v>1</v>
      </c>
      <c r="AZ94">
        <f t="shared" si="6"/>
        <v>1</v>
      </c>
      <c r="BA94">
        <f t="shared" si="7"/>
        <v>1</v>
      </c>
      <c r="BB94" s="3">
        <v>1</v>
      </c>
      <c r="BC94" s="3">
        <v>1</v>
      </c>
      <c r="BD94" s="3">
        <v>6</v>
      </c>
      <c r="BE94">
        <f>IF(BD94&gt;Summary!$C$2,1,0)</f>
        <v>1</v>
      </c>
      <c r="BF94">
        <f t="shared" si="8"/>
        <v>1</v>
      </c>
      <c r="BG94">
        <f t="shared" si="9"/>
        <v>0</v>
      </c>
      <c r="BH94">
        <f t="shared" si="10"/>
        <v>0</v>
      </c>
      <c r="BI94">
        <f t="shared" si="11"/>
        <v>0</v>
      </c>
    </row>
    <row r="95" spans="1:61" x14ac:dyDescent="0.2">
      <c r="A95">
        <v>142</v>
      </c>
      <c r="B95" t="s">
        <v>556</v>
      </c>
      <c r="C95" t="s">
        <v>557</v>
      </c>
      <c r="D95" t="s">
        <v>558</v>
      </c>
      <c r="E95" s="1" t="d">
        <v>2014-12-13</v>
      </c>
      <c r="F95" t="s">
        <v>53</v>
      </c>
      <c r="G95" s="1" t="d">
        <v>1991-01-20</v>
      </c>
      <c r="H95">
        <v>25</v>
      </c>
      <c r="I95" t="s">
        <v>65</v>
      </c>
      <c r="J95" t="s">
        <v>102</v>
      </c>
      <c r="K95">
        <v>0</v>
      </c>
      <c r="L95">
        <v>0</v>
      </c>
      <c r="M95">
        <v>0</v>
      </c>
      <c r="N95">
        <v>9</v>
      </c>
      <c r="O95">
        <v>-1</v>
      </c>
      <c r="P95" s="2" t="d">
        <v>2014-12-12T07:27:39.99999996274709925</v>
      </c>
      <c r="Q95" s="2" t="d">
        <v>2014-12-13T07:23:49.00000002700835625</v>
      </c>
      <c r="R95" t="s">
        <v>559</v>
      </c>
      <c r="S95" s="1" t="d">
        <v>2014-12-12</v>
      </c>
      <c r="U95">
        <v>1</v>
      </c>
      <c r="V95" t="s">
        <v>57</v>
      </c>
      <c r="W95" t="s">
        <v>239</v>
      </c>
      <c r="X95">
        <v>1</v>
      </c>
      <c r="Y95" t="s">
        <v>560</v>
      </c>
      <c r="Z95" t="s">
        <v>135</v>
      </c>
      <c r="AB95" s="1" t="d">
        <v>2015-05-07</v>
      </c>
      <c r="AC95" t="s">
        <v>136</v>
      </c>
      <c r="AG95">
        <v>1</v>
      </c>
      <c r="AH95" t="s">
        <v>561</v>
      </c>
      <c r="AI95" t="s">
        <v>79</v>
      </c>
      <c r="AJ95" s="1" t="d">
        <v>2015-06-17</v>
      </c>
      <c r="AK95" t="s">
        <v>98</v>
      </c>
      <c r="AL95" t="s">
        <v>59</v>
      </c>
      <c r="AM95">
        <v>8</v>
      </c>
      <c r="AN95" t="s">
        <v>86</v>
      </c>
      <c r="AO95" s="1" t="d">
        <v>2014-12-13</v>
      </c>
      <c r="AP95" t="s">
        <v>61</v>
      </c>
      <c r="AQ95">
        <v>9</v>
      </c>
      <c r="AR95" t="s">
        <v>86</v>
      </c>
      <c r="AS95" s="1" t="d">
        <v>2014-12-13</v>
      </c>
      <c r="AT95" s="1" t="d">
        <v>2015-07-17</v>
      </c>
      <c r="AU95" s="1" t="d">
        <v>2015-07-19</v>
      </c>
      <c r="AV95">
        <v>9</v>
      </c>
      <c r="AW95">
        <v>0</v>
      </c>
      <c r="AX95">
        <v>145</v>
      </c>
      <c r="AY95">
        <v>1</v>
      </c>
      <c r="AZ95">
        <f t="shared" si="6"/>
        <v>1</v>
      </c>
      <c r="BA95">
        <f t="shared" si="7"/>
        <v>1</v>
      </c>
      <c r="BB95" s="3">
        <v>1</v>
      </c>
      <c r="BC95" s="3">
        <v>1</v>
      </c>
      <c r="BD95" s="3">
        <v>8</v>
      </c>
      <c r="BE95">
        <f>IF(BD95&gt;Summary!$C$2,1,0)</f>
        <v>1</v>
      </c>
      <c r="BF95">
        <f t="shared" si="8"/>
        <v>1</v>
      </c>
      <c r="BG95">
        <f t="shared" si="9"/>
        <v>0</v>
      </c>
      <c r="BH95">
        <f t="shared" si="10"/>
        <v>0</v>
      </c>
      <c r="BI95">
        <f t="shared" si="11"/>
        <v>0</v>
      </c>
    </row>
    <row r="96" spans="1:61" x14ac:dyDescent="0.2">
      <c r="A96">
        <v>143</v>
      </c>
      <c r="B96" t="s">
        <v>562</v>
      </c>
      <c r="C96" t="s">
        <v>563</v>
      </c>
      <c r="D96" t="s">
        <v>564</v>
      </c>
      <c r="E96" s="1" t="d">
        <v>2013-01-04</v>
      </c>
      <c r="F96" t="s">
        <v>53</v>
      </c>
      <c r="G96" s="1" t="d">
        <v>1944-05-13</v>
      </c>
      <c r="H96">
        <v>71</v>
      </c>
      <c r="I96" t="s">
        <v>54</v>
      </c>
      <c r="J96" t="s">
        <v>66</v>
      </c>
      <c r="K96">
        <v>0</v>
      </c>
      <c r="L96">
        <v>0</v>
      </c>
      <c r="M96">
        <v>0</v>
      </c>
      <c r="N96">
        <v>12</v>
      </c>
      <c r="R96" t="s">
        <v>565</v>
      </c>
      <c r="S96" s="1" t="d">
        <v>2010-10-23</v>
      </c>
      <c r="U96">
        <v>804</v>
      </c>
      <c r="V96" t="s">
        <v>97</v>
      </c>
      <c r="W96" t="s">
        <v>213</v>
      </c>
      <c r="X96">
        <v>0</v>
      </c>
      <c r="AG96">
        <v>0</v>
      </c>
      <c r="AL96" t="s">
        <v>59</v>
      </c>
      <c r="AM96">
        <v>7</v>
      </c>
      <c r="AN96" t="s">
        <v>87</v>
      </c>
      <c r="AO96" s="1" t="d">
        <v>2013-01-04</v>
      </c>
      <c r="AP96" t="s">
        <v>61</v>
      </c>
      <c r="AQ96">
        <v>3</v>
      </c>
      <c r="AR96" t="s">
        <v>60</v>
      </c>
      <c r="AS96" s="1" t="d">
        <v>2013-01-04</v>
      </c>
      <c r="AV96">
        <v>12</v>
      </c>
      <c r="AW96">
        <v>0</v>
      </c>
      <c r="AX96">
        <v>1183</v>
      </c>
      <c r="AY96">
        <v>0</v>
      </c>
      <c r="AZ96">
        <f t="shared" si="6"/>
        <v>1</v>
      </c>
      <c r="BA96">
        <f t="shared" si="7"/>
        <v>0</v>
      </c>
      <c r="BB96" s="3">
        <v>1</v>
      </c>
      <c r="BC96" s="3">
        <v>0</v>
      </c>
      <c r="BD96" s="3">
        <v>7</v>
      </c>
      <c r="BE96">
        <f>IF(BD96&gt;Summary!$C$2,1,0)</f>
        <v>1</v>
      </c>
      <c r="BF96">
        <f t="shared" si="8"/>
        <v>0</v>
      </c>
      <c r="BG96">
        <f t="shared" si="9"/>
        <v>0</v>
      </c>
      <c r="BH96">
        <f t="shared" si="10"/>
        <v>1</v>
      </c>
      <c r="BI96">
        <f t="shared" si="11"/>
        <v>0</v>
      </c>
    </row>
    <row r="97" spans="1:61" x14ac:dyDescent="0.2">
      <c r="A97">
        <v>145</v>
      </c>
      <c r="B97" t="s">
        <v>566</v>
      </c>
      <c r="C97" t="s">
        <v>567</v>
      </c>
      <c r="D97" t="s">
        <v>568</v>
      </c>
      <c r="E97" s="1" t="d">
        <v>2013-11-14</v>
      </c>
      <c r="F97" t="s">
        <v>115</v>
      </c>
      <c r="G97" s="1" t="d">
        <v>1995-09-19</v>
      </c>
      <c r="H97">
        <v>20</v>
      </c>
      <c r="I97" t="s">
        <v>75</v>
      </c>
      <c r="J97" t="s">
        <v>102</v>
      </c>
      <c r="K97">
        <v>0</v>
      </c>
      <c r="L97">
        <v>0</v>
      </c>
      <c r="M97">
        <v>0</v>
      </c>
      <c r="N97">
        <v>0</v>
      </c>
      <c r="O97">
        <v>-1</v>
      </c>
      <c r="P97" s="2" t="d">
        <v>2013-11-13T11:21:14.00000004563480325</v>
      </c>
      <c r="Q97" s="2" t="d">
        <v>2013-11-14T01:36:20.99999979604035675</v>
      </c>
      <c r="R97" t="s">
        <v>569</v>
      </c>
      <c r="S97" s="1" t="d">
        <v>2013-11-13</v>
      </c>
      <c r="U97">
        <v>1</v>
      </c>
      <c r="V97" t="s">
        <v>57</v>
      </c>
      <c r="W97" t="s">
        <v>145</v>
      </c>
      <c r="X97">
        <v>0</v>
      </c>
      <c r="AG97">
        <v>0</v>
      </c>
      <c r="AL97" t="s">
        <v>59</v>
      </c>
      <c r="AM97">
        <v>7</v>
      </c>
      <c r="AN97" t="s">
        <v>87</v>
      </c>
      <c r="AO97" s="1" t="d">
        <v>2013-11-14</v>
      </c>
      <c r="AP97" t="s">
        <v>61</v>
      </c>
      <c r="AQ97">
        <v>8</v>
      </c>
      <c r="AR97" t="s">
        <v>86</v>
      </c>
      <c r="AS97" s="1" t="d">
        <v>2013-11-14</v>
      </c>
      <c r="AT97" s="1" t="d">
        <v>2013-11-13</v>
      </c>
      <c r="AU97" s="1" t="d">
        <v>2013-11-14</v>
      </c>
      <c r="AV97">
        <v>0</v>
      </c>
      <c r="AW97">
        <v>0</v>
      </c>
      <c r="AX97">
        <v>869</v>
      </c>
      <c r="AY97">
        <v>0</v>
      </c>
      <c r="AZ97">
        <f t="shared" si="6"/>
        <v>1</v>
      </c>
      <c r="BA97">
        <f t="shared" si="7"/>
        <v>1</v>
      </c>
      <c r="BB97" s="3">
        <v>1</v>
      </c>
      <c r="BC97" s="3">
        <v>0</v>
      </c>
      <c r="BD97" s="3">
        <v>7</v>
      </c>
      <c r="BE97">
        <f>IF(BD97&gt;Summary!$C$2,1,0)</f>
        <v>1</v>
      </c>
      <c r="BF97">
        <f t="shared" si="8"/>
        <v>0</v>
      </c>
      <c r="BG97">
        <f t="shared" si="9"/>
        <v>0</v>
      </c>
      <c r="BH97">
        <f t="shared" si="10"/>
        <v>1</v>
      </c>
      <c r="BI97">
        <f t="shared" si="11"/>
        <v>0</v>
      </c>
    </row>
    <row r="98" spans="1:61" x14ac:dyDescent="0.2">
      <c r="A98">
        <v>146</v>
      </c>
      <c r="B98" t="s">
        <v>570</v>
      </c>
      <c r="C98" t="s">
        <v>177</v>
      </c>
      <c r="D98" t="s">
        <v>571</v>
      </c>
      <c r="E98" s="1" t="d">
        <v>2013-02-13</v>
      </c>
      <c r="F98" t="s">
        <v>53</v>
      </c>
      <c r="G98" s="1" t="d">
        <v>1976-08-10</v>
      </c>
      <c r="H98">
        <v>39</v>
      </c>
      <c r="I98" t="s">
        <v>65</v>
      </c>
      <c r="J98" t="s">
        <v>102</v>
      </c>
      <c r="K98">
        <v>0</v>
      </c>
      <c r="L98">
        <v>0</v>
      </c>
      <c r="M98">
        <v>0</v>
      </c>
      <c r="N98">
        <v>2</v>
      </c>
      <c r="O98">
        <v>-2</v>
      </c>
      <c r="P98" s="2" t="d">
        <v>2013-02-11T12:50:21.00000022910535075</v>
      </c>
      <c r="Q98" s="2" t="d">
        <v>2013-02-11T07:33:17.00000016018748200</v>
      </c>
      <c r="R98" t="s">
        <v>572</v>
      </c>
      <c r="S98" s="1" t="d">
        <v>2013-02-10</v>
      </c>
      <c r="U98">
        <v>3</v>
      </c>
      <c r="V98" t="s">
        <v>57</v>
      </c>
      <c r="W98" t="s">
        <v>573</v>
      </c>
      <c r="X98">
        <v>1</v>
      </c>
      <c r="Y98" t="s">
        <v>574</v>
      </c>
      <c r="Z98" t="s">
        <v>70</v>
      </c>
      <c r="AA98">
        <v>0</v>
      </c>
      <c r="AB98" s="1" t="d">
        <v>2013-04-17</v>
      </c>
      <c r="AC98" t="s">
        <v>575</v>
      </c>
      <c r="AD98" s="1" t="d">
        <v>2013-04-17</v>
      </c>
      <c r="AE98" s="1" t="d">
        <v>2013-05-09</v>
      </c>
      <c r="AG98">
        <v>0</v>
      </c>
      <c r="AL98" t="s">
        <v>59</v>
      </c>
      <c r="AM98">
        <v>1</v>
      </c>
      <c r="AN98" t="s">
        <v>60</v>
      </c>
      <c r="AO98" s="1" t="d">
        <v>2013-02-13</v>
      </c>
      <c r="AP98" t="s">
        <v>61</v>
      </c>
      <c r="AQ98">
        <v>1</v>
      </c>
      <c r="AR98" t="s">
        <v>60</v>
      </c>
      <c r="AS98" s="1" t="d">
        <v>2013-02-13</v>
      </c>
      <c r="AT98" s="1" t="d">
        <v>2013-04-17</v>
      </c>
      <c r="AU98" s="1" t="d">
        <v>2013-05-09</v>
      </c>
      <c r="AV98">
        <v>2</v>
      </c>
      <c r="AW98">
        <v>0</v>
      </c>
      <c r="AX98">
        <v>63</v>
      </c>
      <c r="AY98">
        <v>1</v>
      </c>
      <c r="AZ98">
        <f t="shared" si="6"/>
        <v>1</v>
      </c>
      <c r="BA98">
        <f t="shared" si="7"/>
        <v>1</v>
      </c>
      <c r="BB98" s="3">
        <v>1</v>
      </c>
      <c r="BC98" s="3">
        <v>1</v>
      </c>
      <c r="BD98" s="3">
        <v>1</v>
      </c>
      <c r="BE98">
        <f>IF(BD98&gt;Summary!$C$2,1,0)</f>
        <v>0</v>
      </c>
      <c r="BF98">
        <f t="shared" si="8"/>
        <v>0</v>
      </c>
      <c r="BG98">
        <f t="shared" si="9"/>
        <v>0</v>
      </c>
      <c r="BH98">
        <f t="shared" si="10"/>
        <v>0</v>
      </c>
      <c r="BI98">
        <f t="shared" si="11"/>
        <v>1</v>
      </c>
    </row>
    <row r="99" spans="1:61" x14ac:dyDescent="0.2">
      <c r="A99">
        <v>147</v>
      </c>
      <c r="B99" t="s">
        <v>576</v>
      </c>
      <c r="C99" t="s">
        <v>577</v>
      </c>
      <c r="D99" t="s">
        <v>578</v>
      </c>
      <c r="E99" s="1" t="d">
        <v>2013-11-06</v>
      </c>
      <c r="F99" t="s">
        <v>53</v>
      </c>
      <c r="G99" s="1" t="d">
        <v>1949-05-04</v>
      </c>
      <c r="H99">
        <v>66</v>
      </c>
      <c r="I99" t="s">
        <v>54</v>
      </c>
      <c r="J99" t="s">
        <v>102</v>
      </c>
      <c r="K99">
        <v>0</v>
      </c>
      <c r="L99">
        <v>0</v>
      </c>
      <c r="M99">
        <v>0</v>
      </c>
      <c r="N99">
        <v>3</v>
      </c>
      <c r="O99">
        <v>-64</v>
      </c>
      <c r="P99" s="2" t="d">
        <v>2013-09-03T04:44:29.0000000875443225</v>
      </c>
      <c r="Q99" s="2" t="d">
        <v>2013-10-03T12:15:16.99999999254941850</v>
      </c>
      <c r="R99" t="s">
        <v>579</v>
      </c>
      <c r="S99" s="1" t="d">
        <v>2013-09-03</v>
      </c>
      <c r="U99">
        <v>64</v>
      </c>
      <c r="V99" t="s">
        <v>57</v>
      </c>
      <c r="W99" t="s">
        <v>580</v>
      </c>
      <c r="X99">
        <v>0</v>
      </c>
      <c r="AG99">
        <v>0</v>
      </c>
      <c r="AL99" t="s">
        <v>59</v>
      </c>
      <c r="AM99">
        <v>1</v>
      </c>
      <c r="AN99" t="s">
        <v>60</v>
      </c>
      <c r="AO99" s="1" t="d">
        <v>2013-11-06</v>
      </c>
      <c r="AP99" t="s">
        <v>61</v>
      </c>
      <c r="AQ99">
        <v>1</v>
      </c>
      <c r="AR99" t="s">
        <v>60</v>
      </c>
      <c r="AS99" s="1" t="d">
        <v>2013-11-06</v>
      </c>
      <c r="AT99" s="1" t="d">
        <v>2013-09-03</v>
      </c>
      <c r="AU99" s="1" t="d">
        <v>2013-10-03</v>
      </c>
      <c r="AV99">
        <v>3</v>
      </c>
      <c r="AW99">
        <v>0</v>
      </c>
      <c r="AX99">
        <v>877</v>
      </c>
      <c r="AY99">
        <v>0</v>
      </c>
      <c r="AZ99">
        <f t="shared" si="6"/>
        <v>0</v>
      </c>
      <c r="BA99">
        <f t="shared" si="7"/>
        <v>1</v>
      </c>
      <c r="BB99" s="3">
        <v>1</v>
      </c>
      <c r="BC99" s="3">
        <v>0</v>
      </c>
      <c r="BD99" s="3">
        <v>1</v>
      </c>
      <c r="BE99">
        <f>IF(BD99&gt;Summary!$C$2,1,0)</f>
        <v>0</v>
      </c>
      <c r="BF99">
        <f t="shared" si="8"/>
        <v>0</v>
      </c>
      <c r="BG99">
        <f t="shared" si="9"/>
        <v>1</v>
      </c>
      <c r="BH99">
        <f t="shared" si="10"/>
        <v>0</v>
      </c>
      <c r="BI99">
        <f t="shared" si="11"/>
        <v>0</v>
      </c>
    </row>
    <row r="100" spans="1:61" x14ac:dyDescent="0.2">
      <c r="A100">
        <v>148</v>
      </c>
      <c r="B100" t="s">
        <v>581</v>
      </c>
      <c r="C100" t="s">
        <v>582</v>
      </c>
      <c r="D100" t="s">
        <v>583</v>
      </c>
      <c r="E100" s="1" t="d">
        <v>2013-04-15</v>
      </c>
      <c r="F100" t="s">
        <v>115</v>
      </c>
      <c r="G100" s="1" t="d">
        <v>1961-11-10</v>
      </c>
      <c r="H100">
        <v>54</v>
      </c>
      <c r="I100" t="s">
        <v>54</v>
      </c>
      <c r="J100" t="s">
        <v>102</v>
      </c>
      <c r="K100">
        <v>0</v>
      </c>
      <c r="L100">
        <v>0</v>
      </c>
      <c r="M100">
        <v>0</v>
      </c>
      <c r="N100">
        <v>0</v>
      </c>
      <c r="O100">
        <v>0</v>
      </c>
      <c r="P100" s="2" t="d">
        <v>2013-04-15T01:07:23.99999985471368100</v>
      </c>
      <c r="Q100" s="2" t="d">
        <v>2013-04-15T07:56:24.0000000083819025</v>
      </c>
      <c r="R100" t="s">
        <v>584</v>
      </c>
      <c r="S100" s="1" t="d">
        <v>2013-04-14</v>
      </c>
      <c r="U100">
        <v>1</v>
      </c>
      <c r="V100" t="s">
        <v>97</v>
      </c>
      <c r="W100" t="s">
        <v>336</v>
      </c>
      <c r="X100">
        <v>0</v>
      </c>
      <c r="AG100">
        <v>0</v>
      </c>
      <c r="AL100" t="s">
        <v>59</v>
      </c>
      <c r="AM100">
        <v>1</v>
      </c>
      <c r="AN100" t="s">
        <v>60</v>
      </c>
      <c r="AO100" s="1" t="d">
        <v>2013-04-15</v>
      </c>
      <c r="AP100" t="s">
        <v>61</v>
      </c>
      <c r="AQ100">
        <v>1</v>
      </c>
      <c r="AR100" t="s">
        <v>60</v>
      </c>
      <c r="AS100" s="1" t="d">
        <v>2013-04-15</v>
      </c>
      <c r="AT100" s="1" t="d">
        <v>2013-04-15</v>
      </c>
      <c r="AU100" s="1" t="d">
        <v>2013-04-15</v>
      </c>
      <c r="AV100">
        <v>0</v>
      </c>
      <c r="AW100">
        <v>0</v>
      </c>
      <c r="AX100">
        <v>1082</v>
      </c>
      <c r="AY100">
        <v>0</v>
      </c>
      <c r="AZ100">
        <f t="shared" si="6"/>
        <v>1</v>
      </c>
      <c r="BA100">
        <f t="shared" si="7"/>
        <v>1</v>
      </c>
      <c r="BB100" s="3">
        <v>1</v>
      </c>
      <c r="BC100" s="3">
        <v>0</v>
      </c>
      <c r="BD100" s="3">
        <v>1</v>
      </c>
      <c r="BE100">
        <f>IF(BD100&gt;Summary!$C$2,1,0)</f>
        <v>0</v>
      </c>
      <c r="BF100">
        <f t="shared" si="8"/>
        <v>0</v>
      </c>
      <c r="BG100">
        <f t="shared" si="9"/>
        <v>1</v>
      </c>
      <c r="BH100">
        <f t="shared" si="10"/>
        <v>0</v>
      </c>
      <c r="BI100">
        <f t="shared" si="11"/>
        <v>0</v>
      </c>
    </row>
    <row r="101" spans="1:61" x14ac:dyDescent="0.2">
      <c r="A101">
        <v>150</v>
      </c>
      <c r="B101" t="s">
        <v>585</v>
      </c>
      <c r="C101" t="s">
        <v>586</v>
      </c>
      <c r="D101" t="s">
        <v>587</v>
      </c>
      <c r="E101" s="1" t="d">
        <v>2013-08-20</v>
      </c>
      <c r="F101" t="s">
        <v>115</v>
      </c>
      <c r="G101" s="1" t="d">
        <v>1971-05-12</v>
      </c>
      <c r="H101">
        <v>44</v>
      </c>
      <c r="I101" t="s">
        <v>65</v>
      </c>
      <c r="J101" t="s">
        <v>161</v>
      </c>
      <c r="K101">
        <v>0</v>
      </c>
      <c r="L101">
        <v>0</v>
      </c>
      <c r="M101">
        <v>0</v>
      </c>
      <c r="N101">
        <v>0</v>
      </c>
      <c r="O101">
        <v>-2</v>
      </c>
      <c r="P101" s="2" t="d">
        <v>2013-08-18T03:23:05.000000009313225525</v>
      </c>
      <c r="Q101" s="2" t="d">
        <v>2013-08-19T06:27:00.00000025145709525</v>
      </c>
      <c r="R101" t="s">
        <v>588</v>
      </c>
      <c r="S101" s="1" t="d">
        <v>2013-08-18</v>
      </c>
      <c r="U101">
        <v>2</v>
      </c>
      <c r="V101" t="s">
        <v>97</v>
      </c>
      <c r="W101" t="s">
        <v>98</v>
      </c>
      <c r="X101">
        <v>0</v>
      </c>
      <c r="AG101">
        <v>0</v>
      </c>
      <c r="AL101" t="s">
        <v>59</v>
      </c>
      <c r="AM101">
        <v>1</v>
      </c>
      <c r="AN101" t="s">
        <v>60</v>
      </c>
      <c r="AO101" s="1" t="d">
        <v>2013-08-20</v>
      </c>
      <c r="AP101" t="s">
        <v>61</v>
      </c>
      <c r="AQ101">
        <v>1</v>
      </c>
      <c r="AR101" t="s">
        <v>60</v>
      </c>
      <c r="AS101" s="1" t="d">
        <v>2013-08-20</v>
      </c>
      <c r="AT101" s="1" t="d">
        <v>2013-08-18</v>
      </c>
      <c r="AU101" s="1" t="d">
        <v>2013-08-19</v>
      </c>
      <c r="AV101">
        <v>0</v>
      </c>
      <c r="AW101">
        <v>0</v>
      </c>
      <c r="AX101">
        <v>955</v>
      </c>
      <c r="AY101">
        <v>0</v>
      </c>
      <c r="AZ101">
        <f t="shared" si="6"/>
        <v>1</v>
      </c>
      <c r="BA101">
        <f t="shared" si="7"/>
        <v>1</v>
      </c>
      <c r="BB101" s="3">
        <v>1</v>
      </c>
      <c r="BC101" s="3">
        <v>0</v>
      </c>
      <c r="BD101" s="3">
        <v>1</v>
      </c>
      <c r="BE101">
        <f>IF(BD101&gt;Summary!$C$2,1,0)</f>
        <v>0</v>
      </c>
      <c r="BF101">
        <f t="shared" si="8"/>
        <v>0</v>
      </c>
      <c r="BG101">
        <f t="shared" si="9"/>
        <v>1</v>
      </c>
      <c r="BH101">
        <f t="shared" si="10"/>
        <v>0</v>
      </c>
      <c r="BI101">
        <f t="shared" si="11"/>
        <v>0</v>
      </c>
    </row>
    <row r="102" spans="1:61" x14ac:dyDescent="0.2">
      <c r="A102">
        <v>151</v>
      </c>
      <c r="B102" t="s">
        <v>589</v>
      </c>
      <c r="C102" t="s">
        <v>590</v>
      </c>
      <c r="D102" t="s">
        <v>591</v>
      </c>
      <c r="E102" s="1" t="d">
        <v>2014-11-14</v>
      </c>
      <c r="F102" t="s">
        <v>53</v>
      </c>
      <c r="G102" s="1" t="d">
        <v>1996-08-15</v>
      </c>
      <c r="H102">
        <v>19</v>
      </c>
      <c r="I102" t="s">
        <v>75</v>
      </c>
      <c r="J102" t="s">
        <v>66</v>
      </c>
      <c r="K102">
        <v>0</v>
      </c>
      <c r="L102">
        <v>0</v>
      </c>
      <c r="M102">
        <v>0</v>
      </c>
      <c r="N102">
        <v>1</v>
      </c>
      <c r="O102">
        <v>-10</v>
      </c>
      <c r="P102" s="2" t="d">
        <v>2014-11-04T07:39:37.99999995622783875</v>
      </c>
      <c r="Q102" s="2" t="d">
        <v>2014-11-13T10:02:51.00000015925616100</v>
      </c>
      <c r="R102" t="s">
        <v>592</v>
      </c>
      <c r="S102" s="1" t="d">
        <v>2014-11-04</v>
      </c>
      <c r="U102">
        <v>10</v>
      </c>
      <c r="V102" t="s">
        <v>97</v>
      </c>
      <c r="W102" t="s">
        <v>98</v>
      </c>
      <c r="X102">
        <v>1</v>
      </c>
      <c r="Y102" t="s">
        <v>593</v>
      </c>
      <c r="Z102" t="s">
        <v>79</v>
      </c>
      <c r="AA102">
        <v>0</v>
      </c>
      <c r="AB102" s="1" t="d">
        <v>2015-02-26</v>
      </c>
      <c r="AC102" t="s">
        <v>594</v>
      </c>
      <c r="AD102" s="1" t="d">
        <v>2015-02-26</v>
      </c>
      <c r="AE102" s="1" t="d">
        <v>2015-03-04</v>
      </c>
      <c r="AG102">
        <v>1</v>
      </c>
      <c r="AH102" t="s">
        <v>593</v>
      </c>
      <c r="AI102" t="s">
        <v>70</v>
      </c>
      <c r="AJ102" s="1" t="d">
        <v>2015-02-26</v>
      </c>
      <c r="AK102" t="s">
        <v>192</v>
      </c>
      <c r="AL102" t="s">
        <v>59</v>
      </c>
      <c r="AM102">
        <v>4</v>
      </c>
      <c r="AN102" t="s">
        <v>60</v>
      </c>
      <c r="AO102" s="1" t="d">
        <v>2014-11-14</v>
      </c>
      <c r="AP102" t="s">
        <v>61</v>
      </c>
      <c r="AQ102">
        <v>7</v>
      </c>
      <c r="AR102" t="s">
        <v>87</v>
      </c>
      <c r="AS102" s="1" t="d">
        <v>2014-11-14</v>
      </c>
      <c r="AT102" s="1" t="d">
        <v>2015-02-26</v>
      </c>
      <c r="AU102" s="1" t="d">
        <v>2015-03-04</v>
      </c>
      <c r="AV102">
        <v>1</v>
      </c>
      <c r="AW102">
        <v>0</v>
      </c>
      <c r="AX102">
        <v>104</v>
      </c>
      <c r="AY102">
        <v>1</v>
      </c>
      <c r="AZ102">
        <f t="shared" si="6"/>
        <v>1</v>
      </c>
      <c r="BA102">
        <f t="shared" si="7"/>
        <v>1</v>
      </c>
      <c r="BB102" s="3">
        <v>1</v>
      </c>
      <c r="BC102" s="3">
        <v>1</v>
      </c>
      <c r="BD102" s="3">
        <v>4</v>
      </c>
      <c r="BE102">
        <f>IF(BD102&gt;Summary!$C$2,1,0)</f>
        <v>0</v>
      </c>
      <c r="BF102">
        <f t="shared" si="8"/>
        <v>0</v>
      </c>
      <c r="BG102">
        <f t="shared" si="9"/>
        <v>0</v>
      </c>
      <c r="BH102">
        <f t="shared" si="10"/>
        <v>0</v>
      </c>
      <c r="BI102">
        <f t="shared" si="11"/>
        <v>1</v>
      </c>
    </row>
    <row r="103" spans="1:61" x14ac:dyDescent="0.2">
      <c r="A103">
        <v>152</v>
      </c>
      <c r="B103" t="s">
        <v>595</v>
      </c>
      <c r="C103" t="s">
        <v>596</v>
      </c>
      <c r="D103" t="s">
        <v>597</v>
      </c>
      <c r="E103" s="1" t="d">
        <v>2014-02-28</v>
      </c>
      <c r="F103" t="s">
        <v>53</v>
      </c>
      <c r="G103" s="1" t="d">
        <v>1991-11-27</v>
      </c>
      <c r="H103">
        <v>24</v>
      </c>
      <c r="I103" t="s">
        <v>75</v>
      </c>
      <c r="J103" t="s">
        <v>66</v>
      </c>
      <c r="K103">
        <v>0</v>
      </c>
      <c r="L103">
        <v>0</v>
      </c>
      <c r="M103">
        <v>0</v>
      </c>
      <c r="N103">
        <v>1</v>
      </c>
      <c r="O103">
        <v>-137</v>
      </c>
      <c r="P103" s="2" t="d">
        <v>2013-10-14T04:11:17.00000025797635575</v>
      </c>
      <c r="Q103" s="2" t="d">
        <v>2014-02-28T11:20:13.9999998500570625</v>
      </c>
      <c r="R103" t="s">
        <v>598</v>
      </c>
      <c r="T103" s="1" t="d">
        <v>2013-10-14</v>
      </c>
      <c r="U103">
        <v>137</v>
      </c>
      <c r="V103" t="s">
        <v>57</v>
      </c>
      <c r="W103" t="s">
        <v>92</v>
      </c>
      <c r="X103">
        <v>0</v>
      </c>
      <c r="AG103">
        <v>0</v>
      </c>
      <c r="AL103" t="s">
        <v>59</v>
      </c>
      <c r="AM103">
        <v>2</v>
      </c>
      <c r="AN103" t="s">
        <v>60</v>
      </c>
      <c r="AO103" s="1" t="d">
        <v>2014-02-28</v>
      </c>
      <c r="AP103" t="s">
        <v>61</v>
      </c>
      <c r="AQ103">
        <v>3</v>
      </c>
      <c r="AR103" t="s">
        <v>60</v>
      </c>
      <c r="AS103" s="1" t="d">
        <v>2014-02-28</v>
      </c>
      <c r="AT103" s="1" t="d">
        <v>2015-07-16</v>
      </c>
      <c r="AU103" s="1" t="d">
        <v>2015-07-16</v>
      </c>
      <c r="AV103">
        <v>1</v>
      </c>
      <c r="AW103">
        <v>0</v>
      </c>
      <c r="AX103">
        <v>503</v>
      </c>
      <c r="AY103">
        <v>0</v>
      </c>
      <c r="AZ103">
        <f t="shared" si="6"/>
        <v>0</v>
      </c>
      <c r="BA103">
        <f t="shared" si="7"/>
        <v>1</v>
      </c>
      <c r="BB103" s="3">
        <v>1</v>
      </c>
      <c r="BC103" s="3">
        <v>0</v>
      </c>
      <c r="BD103" s="3">
        <v>2</v>
      </c>
      <c r="BE103">
        <f>IF(BD103&gt;Summary!$C$2,1,0)</f>
        <v>0</v>
      </c>
      <c r="BF103">
        <f t="shared" si="8"/>
        <v>0</v>
      </c>
      <c r="BG103">
        <f t="shared" si="9"/>
        <v>1</v>
      </c>
      <c r="BH103">
        <f t="shared" si="10"/>
        <v>0</v>
      </c>
      <c r="BI103">
        <f t="shared" si="11"/>
        <v>0</v>
      </c>
    </row>
    <row r="104" spans="1:61" x14ac:dyDescent="0.2">
      <c r="A104">
        <v>153</v>
      </c>
      <c r="B104" t="s">
        <v>599</v>
      </c>
      <c r="C104" t="s">
        <v>600</v>
      </c>
      <c r="D104" t="s">
        <v>601</v>
      </c>
      <c r="E104" s="1" t="d">
        <v>2013-09-09</v>
      </c>
      <c r="F104" t="s">
        <v>53</v>
      </c>
      <c r="G104" s="1" t="d">
        <v>1985-07-24</v>
      </c>
      <c r="H104">
        <v>30</v>
      </c>
      <c r="I104" t="s">
        <v>65</v>
      </c>
      <c r="J104" t="s">
        <v>66</v>
      </c>
      <c r="K104">
        <v>0</v>
      </c>
      <c r="L104">
        <v>0</v>
      </c>
      <c r="M104">
        <v>0</v>
      </c>
      <c r="N104">
        <v>1</v>
      </c>
      <c r="O104">
        <v>-1</v>
      </c>
      <c r="P104" s="2" t="d">
        <v>2013-09-08T09:39:17.99999989103526075</v>
      </c>
      <c r="Q104" s="2" t="d">
        <v>2013-09-09T08:03:08.99999975692480725</v>
      </c>
      <c r="R104" t="s">
        <v>602</v>
      </c>
      <c r="S104" s="1" t="d">
        <v>2013-09-08</v>
      </c>
      <c r="U104">
        <v>1</v>
      </c>
      <c r="V104" t="s">
        <v>57</v>
      </c>
      <c r="W104" t="s">
        <v>603</v>
      </c>
      <c r="X104">
        <v>0</v>
      </c>
      <c r="AG104">
        <v>0</v>
      </c>
      <c r="AL104" t="s">
        <v>59</v>
      </c>
      <c r="AM104">
        <v>2</v>
      </c>
      <c r="AN104" t="s">
        <v>60</v>
      </c>
      <c r="AO104" s="1" t="d">
        <v>2013-09-09</v>
      </c>
      <c r="AP104" t="s">
        <v>61</v>
      </c>
      <c r="AQ104">
        <v>2</v>
      </c>
      <c r="AR104" t="s">
        <v>60</v>
      </c>
      <c r="AS104" s="1" t="d">
        <v>2013-09-09</v>
      </c>
      <c r="AT104" s="1" t="d">
        <v>2013-09-08</v>
      </c>
      <c r="AU104" s="1" t="d">
        <v>2013-09-09</v>
      </c>
      <c r="AV104">
        <v>1</v>
      </c>
      <c r="AW104">
        <v>0</v>
      </c>
      <c r="AX104">
        <v>935</v>
      </c>
      <c r="AY104">
        <v>0</v>
      </c>
      <c r="AZ104">
        <f t="shared" si="6"/>
        <v>1</v>
      </c>
      <c r="BA104">
        <f t="shared" si="7"/>
        <v>1</v>
      </c>
      <c r="BB104" s="3">
        <v>1</v>
      </c>
      <c r="BC104" s="3">
        <v>0</v>
      </c>
      <c r="BD104" s="3">
        <v>2</v>
      </c>
      <c r="BE104">
        <f>IF(BD104&gt;Summary!$C$2,1,0)</f>
        <v>0</v>
      </c>
      <c r="BF104">
        <f t="shared" si="8"/>
        <v>0</v>
      </c>
      <c r="BG104">
        <f t="shared" si="9"/>
        <v>1</v>
      </c>
      <c r="BH104">
        <f t="shared" si="10"/>
        <v>0</v>
      </c>
      <c r="BI104">
        <f t="shared" si="11"/>
        <v>0</v>
      </c>
    </row>
    <row r="105" spans="1:61" x14ac:dyDescent="0.2">
      <c r="A105">
        <v>154</v>
      </c>
      <c r="B105" t="s">
        <v>604</v>
      </c>
      <c r="C105" t="s">
        <v>605</v>
      </c>
      <c r="D105" t="s">
        <v>606</v>
      </c>
      <c r="E105" s="1" t="d">
        <v>2013-09-05</v>
      </c>
      <c r="F105" t="s">
        <v>115</v>
      </c>
      <c r="G105" s="1" t="d">
        <v>1977-04-14</v>
      </c>
      <c r="H105">
        <v>39</v>
      </c>
      <c r="I105" t="s">
        <v>65</v>
      </c>
      <c r="J105" t="s">
        <v>102</v>
      </c>
      <c r="K105">
        <v>0</v>
      </c>
      <c r="L105">
        <v>0</v>
      </c>
      <c r="M105">
        <v>0</v>
      </c>
      <c r="N105">
        <v>0</v>
      </c>
      <c r="O105">
        <v>-1</v>
      </c>
      <c r="P105" s="2" t="d">
        <v>2013-09-04T11:36:37.99999978858977525</v>
      </c>
      <c r="Q105" s="2" t="d">
        <v>2013-09-06T04:07:01.00000013597309550</v>
      </c>
      <c r="R105" t="s">
        <v>607</v>
      </c>
      <c r="S105" s="1" t="d">
        <v>2013-09-04</v>
      </c>
      <c r="U105">
        <v>1</v>
      </c>
      <c r="V105" t="s">
        <v>57</v>
      </c>
      <c r="W105" t="s">
        <v>608</v>
      </c>
      <c r="X105">
        <v>1</v>
      </c>
      <c r="Y105" t="s">
        <v>609</v>
      </c>
      <c r="Z105" t="s">
        <v>79</v>
      </c>
      <c r="AA105">
        <v>1</v>
      </c>
      <c r="AB105" s="1" t="d">
        <v>2013-10-27</v>
      </c>
      <c r="AC105" t="s">
        <v>98</v>
      </c>
      <c r="AD105" s="1" t="d">
        <v>2013-10-28</v>
      </c>
      <c r="AE105" s="1" t="d">
        <v>2013-10-28</v>
      </c>
      <c r="AG105">
        <v>1</v>
      </c>
      <c r="AH105" t="s">
        <v>609</v>
      </c>
      <c r="AI105" t="s">
        <v>79</v>
      </c>
      <c r="AJ105" s="1" t="d">
        <v>2013-10-27</v>
      </c>
      <c r="AK105" t="s">
        <v>98</v>
      </c>
      <c r="AL105" t="s">
        <v>59</v>
      </c>
      <c r="AM105">
        <v>1</v>
      </c>
      <c r="AN105" t="s">
        <v>60</v>
      </c>
      <c r="AO105" s="1" t="d">
        <v>2013-09-05</v>
      </c>
      <c r="AP105" t="s">
        <v>61</v>
      </c>
      <c r="AQ105">
        <v>1</v>
      </c>
      <c r="AR105" t="s">
        <v>60</v>
      </c>
      <c r="AS105" s="1" t="d">
        <v>2013-09-05</v>
      </c>
      <c r="AT105" s="1" t="d">
        <v>2013-09-04</v>
      </c>
      <c r="AU105" s="1" t="d">
        <v>2013-09-06</v>
      </c>
      <c r="AV105">
        <v>0</v>
      </c>
      <c r="AW105">
        <v>1</v>
      </c>
      <c r="AX105">
        <v>52</v>
      </c>
      <c r="AY105">
        <v>1</v>
      </c>
      <c r="AZ105">
        <f t="shared" si="6"/>
        <v>1</v>
      </c>
      <c r="BA105">
        <f t="shared" si="7"/>
        <v>1</v>
      </c>
      <c r="BB105" s="3">
        <v>1</v>
      </c>
      <c r="BC105" s="3">
        <v>1</v>
      </c>
      <c r="BD105" s="3">
        <v>1</v>
      </c>
      <c r="BE105">
        <f>IF(BD105&gt;Summary!$C$2,1,0)</f>
        <v>0</v>
      </c>
      <c r="BF105">
        <f t="shared" si="8"/>
        <v>0</v>
      </c>
      <c r="BG105">
        <f t="shared" si="9"/>
        <v>0</v>
      </c>
      <c r="BH105">
        <f t="shared" si="10"/>
        <v>0</v>
      </c>
      <c r="BI105">
        <f t="shared" si="11"/>
        <v>1</v>
      </c>
    </row>
    <row r="106" spans="1:61" x14ac:dyDescent="0.2">
      <c r="A106">
        <v>156</v>
      </c>
      <c r="B106" t="s">
        <v>610</v>
      </c>
      <c r="C106" t="s">
        <v>611</v>
      </c>
      <c r="D106" t="s">
        <v>612</v>
      </c>
      <c r="E106" s="1" t="d">
        <v>2013-04-11</v>
      </c>
      <c r="F106" t="s">
        <v>53</v>
      </c>
      <c r="G106" s="1" t="d">
        <v>1991-10-02</v>
      </c>
      <c r="H106">
        <v>24</v>
      </c>
      <c r="I106" t="s">
        <v>75</v>
      </c>
      <c r="J106" t="s">
        <v>102</v>
      </c>
      <c r="K106">
        <v>0</v>
      </c>
      <c r="L106">
        <v>1</v>
      </c>
      <c r="M106">
        <v>2</v>
      </c>
      <c r="N106">
        <v>8</v>
      </c>
      <c r="O106">
        <v>-1</v>
      </c>
      <c r="P106" s="2" t="d">
        <v>2013-04-10T05:59:23.00000015180557950</v>
      </c>
      <c r="Q106" s="2" t="d">
        <v>2013-04-22T10:32:05.00000030267983800</v>
      </c>
      <c r="R106" t="s">
        <v>613</v>
      </c>
      <c r="S106" s="1" t="d">
        <v>2013-04-11</v>
      </c>
      <c r="U106">
        <v>0</v>
      </c>
      <c r="V106" t="s">
        <v>57</v>
      </c>
      <c r="W106" t="s">
        <v>614</v>
      </c>
      <c r="X106">
        <v>1</v>
      </c>
      <c r="Y106" t="s">
        <v>615</v>
      </c>
      <c r="Z106" t="s">
        <v>106</v>
      </c>
      <c r="AA106">
        <v>1</v>
      </c>
      <c r="AB106" s="1" t="d">
        <v>2013-05-08</v>
      </c>
      <c r="AC106" t="s">
        <v>287</v>
      </c>
      <c r="AD106" s="1" t="d">
        <v>2013-05-09</v>
      </c>
      <c r="AE106" s="1" t="d">
        <v>2013-05-09</v>
      </c>
      <c r="AG106">
        <v>0</v>
      </c>
      <c r="AL106" t="s">
        <v>59</v>
      </c>
      <c r="AM106">
        <v>6</v>
      </c>
      <c r="AN106" t="s">
        <v>87</v>
      </c>
      <c r="AO106" s="1" t="d">
        <v>2013-04-11</v>
      </c>
      <c r="AP106" t="s">
        <v>61</v>
      </c>
      <c r="AQ106">
        <v>6</v>
      </c>
      <c r="AR106" t="s">
        <v>87</v>
      </c>
      <c r="AS106" s="1" t="d">
        <v>2013-04-11</v>
      </c>
      <c r="AT106" s="1" t="d">
        <v>2013-04-10</v>
      </c>
      <c r="AU106" s="1" t="d">
        <v>2013-04-22</v>
      </c>
      <c r="AV106">
        <v>8</v>
      </c>
      <c r="AW106">
        <v>11</v>
      </c>
      <c r="AX106">
        <v>27</v>
      </c>
      <c r="AY106">
        <v>1</v>
      </c>
      <c r="AZ106">
        <f t="shared" si="6"/>
        <v>1</v>
      </c>
      <c r="BA106">
        <f t="shared" si="7"/>
        <v>1</v>
      </c>
      <c r="BB106" s="3">
        <v>1</v>
      </c>
      <c r="BC106" s="3">
        <v>1</v>
      </c>
      <c r="BD106" s="3">
        <v>6</v>
      </c>
      <c r="BE106">
        <f>IF(BD106&gt;Summary!$C$2,1,0)</f>
        <v>1</v>
      </c>
      <c r="BF106">
        <f t="shared" si="8"/>
        <v>1</v>
      </c>
      <c r="BG106">
        <f t="shared" si="9"/>
        <v>0</v>
      </c>
      <c r="BH106">
        <f t="shared" si="10"/>
        <v>0</v>
      </c>
      <c r="BI106">
        <f t="shared" si="11"/>
        <v>0</v>
      </c>
    </row>
    <row r="107" spans="1:61" x14ac:dyDescent="0.2">
      <c r="A107">
        <v>157</v>
      </c>
      <c r="B107" t="s">
        <v>616</v>
      </c>
      <c r="C107" t="s">
        <v>617</v>
      </c>
      <c r="D107" t="s">
        <v>618</v>
      </c>
      <c r="E107" s="1" t="d">
        <v>2013-08-29</v>
      </c>
      <c r="F107" t="s">
        <v>53</v>
      </c>
      <c r="G107" s="1" t="d">
        <v>1985-10-24</v>
      </c>
      <c r="H107">
        <v>30</v>
      </c>
      <c r="I107" t="s">
        <v>65</v>
      </c>
      <c r="J107" t="s">
        <v>102</v>
      </c>
      <c r="K107">
        <v>0</v>
      </c>
      <c r="L107">
        <v>0</v>
      </c>
      <c r="M107">
        <v>0</v>
      </c>
      <c r="N107">
        <v>0</v>
      </c>
      <c r="O107">
        <v>-1</v>
      </c>
      <c r="P107" s="2" t="d">
        <v>2013-08-28T11:22:24.00000006426125700</v>
      </c>
      <c r="Q107" s="2" t="d">
        <v>2013-09-03T10:40:44.99999990221113300</v>
      </c>
      <c r="R107" t="s">
        <v>619</v>
      </c>
      <c r="S107" s="1" t="d">
        <v>2013-08-28</v>
      </c>
      <c r="U107">
        <v>1</v>
      </c>
      <c r="V107" t="s">
        <v>57</v>
      </c>
      <c r="W107" t="s">
        <v>199</v>
      </c>
      <c r="X107">
        <v>0</v>
      </c>
      <c r="AG107">
        <v>0</v>
      </c>
      <c r="AL107" t="s">
        <v>59</v>
      </c>
      <c r="AM107">
        <v>4</v>
      </c>
      <c r="AN107" t="s">
        <v>60</v>
      </c>
      <c r="AO107" s="1" t="d">
        <v>2013-08-29</v>
      </c>
      <c r="AP107" t="s">
        <v>61</v>
      </c>
      <c r="AQ107">
        <v>2</v>
      </c>
      <c r="AR107" t="s">
        <v>60</v>
      </c>
      <c r="AS107" s="1" t="d">
        <v>2013-08-29</v>
      </c>
      <c r="AT107" s="1" t="d">
        <v>2015-01-08</v>
      </c>
      <c r="AU107" s="1" t="d">
        <v>2015-02-04</v>
      </c>
      <c r="AV107">
        <v>0</v>
      </c>
      <c r="AW107">
        <v>5</v>
      </c>
      <c r="AX107">
        <v>497</v>
      </c>
      <c r="AY107">
        <v>0</v>
      </c>
      <c r="AZ107">
        <f t="shared" si="6"/>
        <v>1</v>
      </c>
      <c r="BA107">
        <f t="shared" si="7"/>
        <v>1</v>
      </c>
      <c r="BB107" s="3">
        <v>1</v>
      </c>
      <c r="BC107" s="3">
        <v>0</v>
      </c>
      <c r="BD107" s="3">
        <v>4</v>
      </c>
      <c r="BE107">
        <f>IF(BD107&gt;Summary!$C$2,1,0)</f>
        <v>0</v>
      </c>
      <c r="BF107">
        <f t="shared" si="8"/>
        <v>0</v>
      </c>
      <c r="BG107">
        <f t="shared" si="9"/>
        <v>1</v>
      </c>
      <c r="BH107">
        <f t="shared" si="10"/>
        <v>0</v>
      </c>
      <c r="BI107">
        <f t="shared" si="11"/>
        <v>0</v>
      </c>
    </row>
    <row r="108" spans="1:61" x14ac:dyDescent="0.2">
      <c r="A108">
        <v>158</v>
      </c>
      <c r="B108" t="s">
        <v>620</v>
      </c>
      <c r="C108" t="s">
        <v>621</v>
      </c>
      <c r="D108" t="s">
        <v>622</v>
      </c>
      <c r="E108" s="1" t="d">
        <v>2014-02-21</v>
      </c>
      <c r="F108" t="s">
        <v>53</v>
      </c>
      <c r="G108" s="1" t="d">
        <v>1984-06-08</v>
      </c>
      <c r="H108">
        <v>31</v>
      </c>
      <c r="I108" t="s">
        <v>65</v>
      </c>
      <c r="J108" t="s">
        <v>102</v>
      </c>
      <c r="K108">
        <v>0</v>
      </c>
      <c r="L108">
        <v>0</v>
      </c>
      <c r="M108">
        <v>0</v>
      </c>
      <c r="N108">
        <v>0</v>
      </c>
      <c r="O108">
        <v>-1</v>
      </c>
      <c r="P108" s="2" t="d">
        <v>2014-02-20T09:46:46.99999986682087425</v>
      </c>
      <c r="Q108" s="2" t="d">
        <v>2014-03-31T09:04:43.00000014714896775</v>
      </c>
      <c r="R108" t="s">
        <v>623</v>
      </c>
      <c r="S108" s="1" t="d">
        <v>2014-02-20</v>
      </c>
      <c r="U108">
        <v>1</v>
      </c>
      <c r="V108" t="s">
        <v>97</v>
      </c>
      <c r="W108" t="s">
        <v>98</v>
      </c>
      <c r="X108">
        <v>0</v>
      </c>
      <c r="AG108">
        <v>0</v>
      </c>
      <c r="AL108" t="s">
        <v>59</v>
      </c>
      <c r="AM108">
        <v>5</v>
      </c>
      <c r="AN108" t="s">
        <v>87</v>
      </c>
      <c r="AO108" s="1" t="d">
        <v>2014-02-21</v>
      </c>
      <c r="AP108" t="s">
        <v>61</v>
      </c>
      <c r="AQ108">
        <v>2</v>
      </c>
      <c r="AR108" t="s">
        <v>60</v>
      </c>
      <c r="AS108" s="1" t="d">
        <v>2014-02-21</v>
      </c>
      <c r="AT108" s="1" t="d">
        <v>2014-02-20</v>
      </c>
      <c r="AU108" s="1" t="d">
        <v>2014-03-31</v>
      </c>
      <c r="AV108">
        <v>0</v>
      </c>
      <c r="AW108">
        <v>38</v>
      </c>
      <c r="AX108">
        <v>770</v>
      </c>
      <c r="AY108">
        <v>0</v>
      </c>
      <c r="AZ108">
        <f t="shared" si="6"/>
        <v>1</v>
      </c>
      <c r="BA108">
        <f t="shared" si="7"/>
        <v>1</v>
      </c>
      <c r="BB108" s="3">
        <v>1</v>
      </c>
      <c r="BC108" s="3">
        <v>0</v>
      </c>
      <c r="BD108" s="3">
        <v>5</v>
      </c>
      <c r="BE108">
        <f>IF(BD108&gt;Summary!$C$2,1,0)</f>
        <v>0</v>
      </c>
      <c r="BF108">
        <f t="shared" si="8"/>
        <v>0</v>
      </c>
      <c r="BG108">
        <f t="shared" si="9"/>
        <v>1</v>
      </c>
      <c r="BH108">
        <f t="shared" si="10"/>
        <v>0</v>
      </c>
      <c r="BI108">
        <f t="shared" si="11"/>
        <v>0</v>
      </c>
    </row>
    <row r="109" spans="1:61" x14ac:dyDescent="0.2">
      <c r="A109">
        <v>159</v>
      </c>
      <c r="B109" t="s">
        <v>624</v>
      </c>
      <c r="C109" t="s">
        <v>625</v>
      </c>
      <c r="D109" t="s">
        <v>626</v>
      </c>
      <c r="E109" s="1" t="d">
        <v>2013-02-26</v>
      </c>
      <c r="F109" t="s">
        <v>115</v>
      </c>
      <c r="G109" s="1" t="d">
        <v>1976-09-19</v>
      </c>
      <c r="H109">
        <v>39</v>
      </c>
      <c r="I109" t="s">
        <v>65</v>
      </c>
      <c r="J109" t="s">
        <v>102</v>
      </c>
      <c r="K109">
        <v>0</v>
      </c>
      <c r="L109">
        <v>0</v>
      </c>
      <c r="M109">
        <v>0</v>
      </c>
      <c r="N109">
        <v>1</v>
      </c>
      <c r="O109">
        <v>-1</v>
      </c>
      <c r="P109" s="2" t="d">
        <v>2013-02-25T07:42:47.00000013224780475</v>
      </c>
      <c r="Q109" s="2" t="d">
        <v>2013-06-12T04:31:03.999999873340130025</v>
      </c>
      <c r="R109" t="s">
        <v>627</v>
      </c>
      <c r="S109" s="1" t="d">
        <v>2013-02-25</v>
      </c>
      <c r="U109">
        <v>1</v>
      </c>
      <c r="V109" t="s">
        <v>57</v>
      </c>
      <c r="W109" t="s">
        <v>628</v>
      </c>
      <c r="X109">
        <v>0</v>
      </c>
      <c r="AG109">
        <v>0</v>
      </c>
      <c r="AL109" t="s">
        <v>59</v>
      </c>
      <c r="AM109">
        <v>4</v>
      </c>
      <c r="AN109" t="s">
        <v>60</v>
      </c>
      <c r="AO109" s="1" t="d">
        <v>2013-02-26</v>
      </c>
      <c r="AP109" t="s">
        <v>61</v>
      </c>
      <c r="AQ109">
        <v>3</v>
      </c>
      <c r="AR109" t="s">
        <v>60</v>
      </c>
      <c r="AS109" s="1" t="d">
        <v>2013-02-26</v>
      </c>
      <c r="AT109" s="1" t="d">
        <v>2014-03-25</v>
      </c>
      <c r="AU109" s="1" t="d">
        <v>2014-03-30</v>
      </c>
      <c r="AV109">
        <v>1</v>
      </c>
      <c r="AW109">
        <v>106</v>
      </c>
      <c r="AX109">
        <v>392</v>
      </c>
      <c r="AY109">
        <v>0</v>
      </c>
      <c r="AZ109">
        <f t="shared" si="6"/>
        <v>1</v>
      </c>
      <c r="BA109">
        <f t="shared" si="7"/>
        <v>1</v>
      </c>
      <c r="BB109" s="3">
        <v>1</v>
      </c>
      <c r="BC109" s="3">
        <v>0</v>
      </c>
      <c r="BD109" s="3">
        <v>4</v>
      </c>
      <c r="BE109">
        <f>IF(BD109&gt;Summary!$C$2,1,0)</f>
        <v>0</v>
      </c>
      <c r="BF109">
        <f t="shared" si="8"/>
        <v>0</v>
      </c>
      <c r="BG109">
        <f t="shared" si="9"/>
        <v>1</v>
      </c>
      <c r="BH109">
        <f t="shared" si="10"/>
        <v>0</v>
      </c>
      <c r="BI109">
        <f t="shared" si="11"/>
        <v>0</v>
      </c>
    </row>
    <row r="110" spans="1:61" x14ac:dyDescent="0.2">
      <c r="A110">
        <v>160</v>
      </c>
      <c r="B110" t="s">
        <v>629</v>
      </c>
      <c r="C110" t="s">
        <v>630</v>
      </c>
      <c r="D110" t="s">
        <v>631</v>
      </c>
      <c r="E110" s="1" t="d">
        <v>2014-12-04</v>
      </c>
      <c r="F110" t="s">
        <v>53</v>
      </c>
      <c r="G110" s="1" t="d">
        <v>1957-04-02</v>
      </c>
      <c r="H110">
        <v>59</v>
      </c>
      <c r="I110" t="s">
        <v>54</v>
      </c>
      <c r="J110" t="s">
        <v>66</v>
      </c>
      <c r="K110">
        <v>0</v>
      </c>
      <c r="L110">
        <v>0</v>
      </c>
      <c r="M110">
        <v>0</v>
      </c>
      <c r="N110">
        <v>14</v>
      </c>
      <c r="O110">
        <v>178</v>
      </c>
      <c r="P110" s="2" t="d">
        <v>2015-05-31T07:39:18.00000031013041950</v>
      </c>
      <c r="Q110" s="2" t="d">
        <v>2015-09-18T01:21:56.00000001490116300</v>
      </c>
      <c r="R110" t="s">
        <v>632</v>
      </c>
      <c r="T110" s="1" t="d">
        <v>2014-03-14</v>
      </c>
      <c r="U110">
        <v>265</v>
      </c>
      <c r="V110" t="s">
        <v>57</v>
      </c>
      <c r="W110" t="s">
        <v>92</v>
      </c>
      <c r="X110">
        <v>1</v>
      </c>
      <c r="Y110" t="s">
        <v>633</v>
      </c>
      <c r="Z110" t="s">
        <v>70</v>
      </c>
      <c r="AA110">
        <v>0</v>
      </c>
      <c r="AB110" s="1" t="d">
        <v>2015-05-31</v>
      </c>
      <c r="AC110" t="s">
        <v>608</v>
      </c>
      <c r="AD110" s="1" t="d">
        <v>2015-05-31</v>
      </c>
      <c r="AE110" s="1" t="d">
        <v>2015-09-18</v>
      </c>
      <c r="AG110">
        <v>1</v>
      </c>
      <c r="AH110" t="s">
        <v>633</v>
      </c>
      <c r="AI110" t="s">
        <v>70</v>
      </c>
      <c r="AJ110" s="1" t="d">
        <v>2015-05-31</v>
      </c>
      <c r="AK110" t="s">
        <v>608</v>
      </c>
      <c r="AL110" t="s">
        <v>59</v>
      </c>
      <c r="AM110">
        <v>9</v>
      </c>
      <c r="AN110" t="s">
        <v>86</v>
      </c>
      <c r="AO110" s="1" t="d">
        <v>2014-12-04</v>
      </c>
      <c r="AP110" t="s">
        <v>61</v>
      </c>
      <c r="AQ110">
        <v>4</v>
      </c>
      <c r="AR110" t="s">
        <v>60</v>
      </c>
      <c r="AS110" s="1" t="d">
        <v>2014-12-04</v>
      </c>
      <c r="AT110" s="1" t="d">
        <v>2015-05-31</v>
      </c>
      <c r="AU110" s="1" t="d">
        <v>2015-09-18</v>
      </c>
      <c r="AV110">
        <v>14</v>
      </c>
      <c r="AW110">
        <v>0</v>
      </c>
      <c r="AX110">
        <v>178</v>
      </c>
      <c r="AY110">
        <v>1</v>
      </c>
      <c r="AZ110">
        <f t="shared" si="6"/>
        <v>0</v>
      </c>
      <c r="BA110">
        <f t="shared" si="7"/>
        <v>1</v>
      </c>
      <c r="BB110" s="3">
        <v>1</v>
      </c>
      <c r="BC110" s="3">
        <v>1</v>
      </c>
      <c r="BD110" s="3">
        <v>9</v>
      </c>
      <c r="BE110">
        <f>IF(BD110&gt;Summary!$C$2,1,0)</f>
        <v>1</v>
      </c>
      <c r="BF110">
        <f t="shared" si="8"/>
        <v>1</v>
      </c>
      <c r="BG110">
        <f t="shared" si="9"/>
        <v>0</v>
      </c>
      <c r="BH110">
        <f t="shared" si="10"/>
        <v>0</v>
      </c>
      <c r="BI110">
        <f t="shared" si="11"/>
        <v>0</v>
      </c>
    </row>
    <row r="111" spans="1:61" x14ac:dyDescent="0.2">
      <c r="A111">
        <v>163</v>
      </c>
      <c r="B111" t="s">
        <v>634</v>
      </c>
      <c r="C111" t="s">
        <v>635</v>
      </c>
      <c r="D111" t="s">
        <v>636</v>
      </c>
      <c r="E111" s="1" t="d">
        <v>2013-08-15</v>
      </c>
      <c r="F111" t="s">
        <v>53</v>
      </c>
      <c r="G111" s="1" t="d">
        <v>1973-01-15</v>
      </c>
      <c r="H111">
        <v>43</v>
      </c>
      <c r="I111" t="s">
        <v>65</v>
      </c>
      <c r="J111" t="s">
        <v>102</v>
      </c>
      <c r="K111">
        <v>0</v>
      </c>
      <c r="L111">
        <v>0</v>
      </c>
      <c r="M111">
        <v>0</v>
      </c>
      <c r="N111">
        <v>1</v>
      </c>
      <c r="O111">
        <v>-30</v>
      </c>
      <c r="P111" s="2" t="d">
        <v>2013-07-16T06:41:36.99999969452619225</v>
      </c>
      <c r="Q111" s="2" t="d">
        <v>2013-07-17T07:34:59.9999997206032275</v>
      </c>
      <c r="R111" t="s">
        <v>637</v>
      </c>
      <c r="S111" s="1" t="d">
        <v>2013-07-16</v>
      </c>
      <c r="U111">
        <v>30</v>
      </c>
      <c r="V111" t="s">
        <v>57</v>
      </c>
      <c r="W111" t="s">
        <v>77</v>
      </c>
      <c r="X111">
        <v>0</v>
      </c>
      <c r="AG111">
        <v>0</v>
      </c>
      <c r="AL111" t="s">
        <v>59</v>
      </c>
      <c r="AM111">
        <v>1</v>
      </c>
      <c r="AN111" t="s">
        <v>60</v>
      </c>
      <c r="AO111" s="1" t="d">
        <v>2013-08-15</v>
      </c>
      <c r="AP111" t="s">
        <v>61</v>
      </c>
      <c r="AQ111">
        <v>1</v>
      </c>
      <c r="AR111" t="s">
        <v>60</v>
      </c>
      <c r="AS111" s="1" t="d">
        <v>2013-08-15</v>
      </c>
      <c r="AT111" s="1" t="d">
        <v>2013-07-16</v>
      </c>
      <c r="AU111" s="1" t="d">
        <v>2013-07-17</v>
      </c>
      <c r="AV111">
        <v>1</v>
      </c>
      <c r="AW111">
        <v>0</v>
      </c>
      <c r="AX111">
        <v>960</v>
      </c>
      <c r="AY111">
        <v>0</v>
      </c>
      <c r="AZ111">
        <f t="shared" si="6"/>
        <v>1</v>
      </c>
      <c r="BA111">
        <f t="shared" si="7"/>
        <v>1</v>
      </c>
      <c r="BB111" s="3">
        <v>1</v>
      </c>
      <c r="BC111" s="3">
        <v>0</v>
      </c>
      <c r="BD111" s="3">
        <v>1</v>
      </c>
      <c r="BE111">
        <f>IF(BD111&gt;Summary!$C$2,1,0)</f>
        <v>0</v>
      </c>
      <c r="BF111">
        <f t="shared" si="8"/>
        <v>0</v>
      </c>
      <c r="BG111">
        <f t="shared" si="9"/>
        <v>1</v>
      </c>
      <c r="BH111">
        <f t="shared" si="10"/>
        <v>0</v>
      </c>
      <c r="BI111">
        <f t="shared" si="11"/>
        <v>0</v>
      </c>
    </row>
    <row r="112" spans="1:61" x14ac:dyDescent="0.2">
      <c r="A112">
        <v>166</v>
      </c>
      <c r="B112" t="s">
        <v>638</v>
      </c>
      <c r="C112" t="s">
        <v>596</v>
      </c>
      <c r="D112" t="s">
        <v>184</v>
      </c>
      <c r="E112" s="1" t="d">
        <v>2013-03-02</v>
      </c>
      <c r="F112" t="s">
        <v>53</v>
      </c>
      <c r="G112" s="1" t="d">
        <v>1994-06-15</v>
      </c>
      <c r="H112">
        <v>21</v>
      </c>
      <c r="I112" t="s">
        <v>75</v>
      </c>
      <c r="J112" t="s">
        <v>66</v>
      </c>
      <c r="K112">
        <v>0</v>
      </c>
      <c r="L112">
        <v>0</v>
      </c>
      <c r="M112">
        <v>0</v>
      </c>
      <c r="N112">
        <v>3</v>
      </c>
      <c r="O112">
        <v>-1</v>
      </c>
      <c r="P112" s="2" t="d">
        <v>2013-03-01T01:43:35.00000003725290075</v>
      </c>
      <c r="Q112" s="2" t="d">
        <v>2013-03-07T08:20:12.00000001117587225</v>
      </c>
      <c r="R112" t="s">
        <v>639</v>
      </c>
      <c r="S112" s="1" t="d">
        <v>2013-03-01</v>
      </c>
      <c r="U112">
        <v>1</v>
      </c>
      <c r="V112" t="s">
        <v>57</v>
      </c>
      <c r="W112" t="s">
        <v>167</v>
      </c>
      <c r="X112">
        <v>1</v>
      </c>
      <c r="Y112" t="s">
        <v>640</v>
      </c>
      <c r="Z112" t="s">
        <v>79</v>
      </c>
      <c r="AA112">
        <v>0</v>
      </c>
      <c r="AB112" s="1" t="d">
        <v>2013-03-26</v>
      </c>
      <c r="AC112" t="s">
        <v>259</v>
      </c>
      <c r="AD112" s="1" t="d">
        <v>2013-03-26</v>
      </c>
      <c r="AE112" s="1" t="d">
        <v>2014-01-22</v>
      </c>
      <c r="AG112">
        <v>0</v>
      </c>
      <c r="AL112" t="s">
        <v>59</v>
      </c>
      <c r="AM112">
        <v>9</v>
      </c>
      <c r="AN112" t="s">
        <v>86</v>
      </c>
      <c r="AO112" s="1" t="d">
        <v>2013-03-02</v>
      </c>
      <c r="AP112" t="s">
        <v>61</v>
      </c>
      <c r="AQ112">
        <v>6</v>
      </c>
      <c r="AR112" t="s">
        <v>87</v>
      </c>
      <c r="AS112" s="1" t="d">
        <v>2013-03-02</v>
      </c>
      <c r="AT112" s="1" t="d">
        <v>2013-03-26</v>
      </c>
      <c r="AU112" s="1" t="d">
        <v>2014-01-22</v>
      </c>
      <c r="AV112">
        <v>3</v>
      </c>
      <c r="AW112">
        <v>5</v>
      </c>
      <c r="AX112">
        <v>24</v>
      </c>
      <c r="AY112">
        <v>1</v>
      </c>
      <c r="AZ112">
        <f t="shared" si="6"/>
        <v>1</v>
      </c>
      <c r="BA112">
        <f t="shared" si="7"/>
        <v>1</v>
      </c>
      <c r="BB112" s="3">
        <v>1</v>
      </c>
      <c r="BC112" s="3">
        <v>1</v>
      </c>
      <c r="BD112" s="3">
        <v>9</v>
      </c>
      <c r="BE112">
        <f>IF(BD112&gt;Summary!$C$2,1,0)</f>
        <v>1</v>
      </c>
      <c r="BF112">
        <f t="shared" si="8"/>
        <v>1</v>
      </c>
      <c r="BG112">
        <f t="shared" si="9"/>
        <v>0</v>
      </c>
      <c r="BH112">
        <f t="shared" si="10"/>
        <v>0</v>
      </c>
      <c r="BI112">
        <f t="shared" si="11"/>
        <v>0</v>
      </c>
    </row>
    <row r="113" spans="1:61" x14ac:dyDescent="0.2">
      <c r="A113">
        <v>169</v>
      </c>
      <c r="B113" t="s">
        <v>641</v>
      </c>
      <c r="C113" t="s">
        <v>642</v>
      </c>
      <c r="D113" t="s">
        <v>643</v>
      </c>
      <c r="E113" s="1" t="d">
        <v>2013-01-16</v>
      </c>
      <c r="F113" t="s">
        <v>53</v>
      </c>
      <c r="G113" s="1" t="d">
        <v>1977-11-14</v>
      </c>
      <c r="H113">
        <v>38</v>
      </c>
      <c r="I113" t="s">
        <v>65</v>
      </c>
      <c r="J113" t="s">
        <v>102</v>
      </c>
      <c r="K113">
        <v>0</v>
      </c>
      <c r="L113">
        <v>0</v>
      </c>
      <c r="M113">
        <v>0</v>
      </c>
      <c r="N113">
        <v>5</v>
      </c>
      <c r="O113">
        <v>-1</v>
      </c>
      <c r="P113" s="2" t="d">
        <v>2013-01-15T08:16:11.00000025238841625</v>
      </c>
      <c r="Q113" s="2" t="d">
        <v>2013-01-18T04:32:15.00000012572854425</v>
      </c>
      <c r="R113" t="s">
        <v>644</v>
      </c>
      <c r="S113" s="1" t="d">
        <v>2013-01-15</v>
      </c>
      <c r="U113">
        <v>1</v>
      </c>
      <c r="V113" t="s">
        <v>97</v>
      </c>
      <c r="W113" t="s">
        <v>213</v>
      </c>
      <c r="X113">
        <v>1</v>
      </c>
      <c r="Y113" t="s">
        <v>645</v>
      </c>
      <c r="Z113" t="s">
        <v>70</v>
      </c>
      <c r="AA113">
        <v>0</v>
      </c>
      <c r="AB113" s="1" t="d">
        <v>2013-03-12</v>
      </c>
      <c r="AC113" t="s">
        <v>85</v>
      </c>
      <c r="AD113" s="1" t="d">
        <v>2013-03-12</v>
      </c>
      <c r="AE113" s="1" t="d">
        <v>2013-03-13</v>
      </c>
      <c r="AG113">
        <v>0</v>
      </c>
      <c r="AL113" t="s">
        <v>59</v>
      </c>
      <c r="AM113">
        <v>4</v>
      </c>
      <c r="AN113" t="s">
        <v>60</v>
      </c>
      <c r="AO113" s="1" t="d">
        <v>2013-01-16</v>
      </c>
      <c r="AP113" t="s">
        <v>61</v>
      </c>
      <c r="AQ113">
        <v>3</v>
      </c>
      <c r="AR113" t="s">
        <v>60</v>
      </c>
      <c r="AS113" s="1" t="d">
        <v>2013-01-16</v>
      </c>
      <c r="AT113" s="1" t="d">
        <v>2013-03-12</v>
      </c>
      <c r="AU113" s="1" t="d">
        <v>2013-03-13</v>
      </c>
      <c r="AV113">
        <v>5</v>
      </c>
      <c r="AW113">
        <v>2</v>
      </c>
      <c r="AX113">
        <v>55</v>
      </c>
      <c r="AY113">
        <v>1</v>
      </c>
      <c r="AZ113">
        <f t="shared" si="6"/>
        <v>1</v>
      </c>
      <c r="BA113">
        <f t="shared" si="7"/>
        <v>1</v>
      </c>
      <c r="BB113" s="3">
        <v>1</v>
      </c>
      <c r="BC113" s="3">
        <v>1</v>
      </c>
      <c r="BD113" s="3">
        <v>4</v>
      </c>
      <c r="BE113">
        <f>IF(BD113&gt;Summary!$C$2,1,0)</f>
        <v>0</v>
      </c>
      <c r="BF113">
        <f t="shared" si="8"/>
        <v>0</v>
      </c>
      <c r="BG113">
        <f t="shared" si="9"/>
        <v>0</v>
      </c>
      <c r="BH113">
        <f t="shared" si="10"/>
        <v>0</v>
      </c>
      <c r="BI113">
        <f t="shared" si="11"/>
        <v>1</v>
      </c>
    </row>
    <row r="114" spans="1:61" x14ac:dyDescent="0.2">
      <c r="A114">
        <v>171</v>
      </c>
      <c r="B114" t="s">
        <v>646</v>
      </c>
      <c r="C114" t="s">
        <v>348</v>
      </c>
      <c r="D114" t="s">
        <v>647</v>
      </c>
      <c r="E114" s="1" t="d">
        <v>2013-02-15</v>
      </c>
      <c r="F114" t="s">
        <v>53</v>
      </c>
      <c r="G114" s="1" t="d">
        <v>1982-02-19</v>
      </c>
      <c r="H114">
        <v>34</v>
      </c>
      <c r="I114" t="s">
        <v>65</v>
      </c>
      <c r="J114" t="s">
        <v>102</v>
      </c>
      <c r="K114">
        <v>0</v>
      </c>
      <c r="L114">
        <v>0</v>
      </c>
      <c r="M114">
        <v>0</v>
      </c>
      <c r="N114">
        <v>0</v>
      </c>
      <c r="O114">
        <v>0</v>
      </c>
      <c r="P114" s="2" t="d">
        <v>2013-02-15T10:54:21.99999977834522400</v>
      </c>
      <c r="Q114" s="2" t="d">
        <v>2013-03-02T09:04:46.9999998249113550</v>
      </c>
      <c r="R114" t="s">
        <v>648</v>
      </c>
      <c r="S114" s="1" t="d">
        <v>2013-02-15</v>
      </c>
      <c r="U114">
        <v>0</v>
      </c>
      <c r="V114" t="s">
        <v>57</v>
      </c>
      <c r="W114" t="s">
        <v>58</v>
      </c>
      <c r="X114">
        <v>0</v>
      </c>
      <c r="AG114">
        <v>0</v>
      </c>
      <c r="AL114" t="s">
        <v>59</v>
      </c>
      <c r="AM114">
        <v>5</v>
      </c>
      <c r="AN114" t="s">
        <v>87</v>
      </c>
      <c r="AO114" s="1" t="d">
        <v>2013-02-15</v>
      </c>
      <c r="AP114" t="s">
        <v>61</v>
      </c>
      <c r="AQ114">
        <v>5</v>
      </c>
      <c r="AR114" t="s">
        <v>87</v>
      </c>
      <c r="AS114" s="1" t="d">
        <v>2013-02-15</v>
      </c>
      <c r="AT114" s="1" t="d">
        <v>2014-05-02</v>
      </c>
      <c r="AU114" s="1" t="d">
        <v>2014-07-10</v>
      </c>
      <c r="AV114">
        <v>0</v>
      </c>
      <c r="AW114">
        <v>15</v>
      </c>
      <c r="AX114">
        <v>441</v>
      </c>
      <c r="AY114">
        <v>0</v>
      </c>
      <c r="AZ114">
        <f t="shared" si="6"/>
        <v>1</v>
      </c>
      <c r="BA114">
        <f t="shared" si="7"/>
        <v>1</v>
      </c>
      <c r="BB114" s="3">
        <v>1</v>
      </c>
      <c r="BC114" s="3">
        <v>0</v>
      </c>
      <c r="BD114" s="3">
        <v>5</v>
      </c>
      <c r="BE114">
        <f>IF(BD114&gt;Summary!$C$2,1,0)</f>
        <v>0</v>
      </c>
      <c r="BF114">
        <f t="shared" si="8"/>
        <v>0</v>
      </c>
      <c r="BG114">
        <f t="shared" si="9"/>
        <v>1</v>
      </c>
      <c r="BH114">
        <f t="shared" si="10"/>
        <v>0</v>
      </c>
      <c r="BI114">
        <f t="shared" si="11"/>
        <v>0</v>
      </c>
    </row>
    <row r="115" spans="1:61" x14ac:dyDescent="0.2">
      <c r="A115">
        <v>173</v>
      </c>
      <c r="B115" t="s">
        <v>649</v>
      </c>
      <c r="C115" t="s">
        <v>650</v>
      </c>
      <c r="D115" t="s">
        <v>651</v>
      </c>
      <c r="E115" s="1" t="d">
        <v>2013-11-17</v>
      </c>
      <c r="F115" t="s">
        <v>53</v>
      </c>
      <c r="G115" s="1" t="d">
        <v>1982-06-03</v>
      </c>
      <c r="H115">
        <v>33</v>
      </c>
      <c r="I115" t="s">
        <v>65</v>
      </c>
      <c r="J115" t="s">
        <v>66</v>
      </c>
      <c r="K115">
        <v>0</v>
      </c>
      <c r="L115">
        <v>0</v>
      </c>
      <c r="M115">
        <v>0</v>
      </c>
      <c r="N115">
        <v>5</v>
      </c>
      <c r="O115">
        <v>0</v>
      </c>
      <c r="P115" s="2" t="d">
        <v>2013-11-17T01:23:29.99999998603016475</v>
      </c>
      <c r="Q115" s="2" t="d">
        <v>2013-11-17T08:15:06.0000001452863216325</v>
      </c>
      <c r="R115" t="s">
        <v>652</v>
      </c>
      <c r="S115" s="1" t="d">
        <v>2013-11-16</v>
      </c>
      <c r="U115">
        <v>1</v>
      </c>
      <c r="V115" t="s">
        <v>57</v>
      </c>
      <c r="W115" t="s">
        <v>653</v>
      </c>
      <c r="X115">
        <v>1</v>
      </c>
      <c r="Y115" t="s">
        <v>654</v>
      </c>
      <c r="Z115" t="s">
        <v>79</v>
      </c>
      <c r="AB115" s="1" t="d">
        <v>2014-10-28</v>
      </c>
      <c r="AC115" t="s">
        <v>213</v>
      </c>
      <c r="AG115">
        <v>0</v>
      </c>
      <c r="AL115" t="s">
        <v>59</v>
      </c>
      <c r="AM115">
        <v>5</v>
      </c>
      <c r="AN115" t="s">
        <v>87</v>
      </c>
      <c r="AO115" s="1" t="d">
        <v>2013-11-17</v>
      </c>
      <c r="AP115" t="s">
        <v>61</v>
      </c>
      <c r="AQ115">
        <v>2</v>
      </c>
      <c r="AR115" t="s">
        <v>60</v>
      </c>
      <c r="AS115" s="1" t="d">
        <v>2013-11-17</v>
      </c>
      <c r="AT115" s="1" t="d">
        <v>2013-11-17</v>
      </c>
      <c r="AU115" s="1" t="d">
        <v>2013-11-17</v>
      </c>
      <c r="AV115">
        <v>5</v>
      </c>
      <c r="AW115">
        <v>0</v>
      </c>
      <c r="AX115">
        <v>345</v>
      </c>
      <c r="AY115">
        <v>1</v>
      </c>
      <c r="AZ115">
        <f t="shared" si="6"/>
        <v>1</v>
      </c>
      <c r="BA115">
        <f t="shared" si="7"/>
        <v>1</v>
      </c>
      <c r="BB115" s="3">
        <v>1</v>
      </c>
      <c r="BC115" s="3">
        <v>1</v>
      </c>
      <c r="BD115" s="3">
        <v>5</v>
      </c>
      <c r="BE115">
        <f>IF(BD115&gt;Summary!$C$2,1,0)</f>
        <v>0</v>
      </c>
      <c r="BF115">
        <f t="shared" si="8"/>
        <v>0</v>
      </c>
      <c r="BG115">
        <f t="shared" si="9"/>
        <v>0</v>
      </c>
      <c r="BH115">
        <f t="shared" si="10"/>
        <v>0</v>
      </c>
      <c r="BI115">
        <f t="shared" si="11"/>
        <v>1</v>
      </c>
    </row>
    <row r="116" spans="1:61" x14ac:dyDescent="0.2">
      <c r="A116">
        <v>174</v>
      </c>
      <c r="B116" t="s">
        <v>655</v>
      </c>
      <c r="C116" t="s">
        <v>656</v>
      </c>
      <c r="D116" t="s">
        <v>348</v>
      </c>
      <c r="E116" s="1" t="d">
        <v>2013-11-18</v>
      </c>
      <c r="F116" t="s">
        <v>53</v>
      </c>
      <c r="G116" s="1" t="d">
        <v>1978-09-27</v>
      </c>
      <c r="H116">
        <v>37</v>
      </c>
      <c r="I116" t="s">
        <v>65</v>
      </c>
      <c r="J116" t="s">
        <v>66</v>
      </c>
      <c r="K116">
        <v>0</v>
      </c>
      <c r="L116">
        <v>0</v>
      </c>
      <c r="M116">
        <v>0</v>
      </c>
      <c r="N116">
        <v>3</v>
      </c>
      <c r="O116">
        <v>0</v>
      </c>
      <c r="P116" s="2" t="d">
        <v>2013-11-18T03:46:24.00000014808028875</v>
      </c>
      <c r="Q116" s="2" t="d">
        <v>2013-11-19T10:18:35.99999978207051475</v>
      </c>
      <c r="R116" t="s">
        <v>657</v>
      </c>
      <c r="S116" s="1" t="d">
        <v>2013-11-18</v>
      </c>
      <c r="U116">
        <v>0</v>
      </c>
      <c r="V116" t="s">
        <v>57</v>
      </c>
      <c r="W116" t="s">
        <v>145</v>
      </c>
      <c r="X116">
        <v>0</v>
      </c>
      <c r="AG116">
        <v>0</v>
      </c>
      <c r="AL116" t="s">
        <v>59</v>
      </c>
      <c r="AM116">
        <v>2</v>
      </c>
      <c r="AN116" t="s">
        <v>60</v>
      </c>
      <c r="AO116" s="1" t="d">
        <v>2013-11-18</v>
      </c>
      <c r="AP116" t="s">
        <v>61</v>
      </c>
      <c r="AQ116">
        <v>1</v>
      </c>
      <c r="AR116" t="s">
        <v>60</v>
      </c>
      <c r="AS116" s="1" t="d">
        <v>2013-11-18</v>
      </c>
      <c r="AT116" s="1" t="d">
        <v>2014-02-28</v>
      </c>
      <c r="AU116" s="1" t="d">
        <v>2014-03-07</v>
      </c>
      <c r="AV116">
        <v>3</v>
      </c>
      <c r="AW116">
        <v>1</v>
      </c>
      <c r="AX116">
        <v>102</v>
      </c>
      <c r="AY116">
        <v>0</v>
      </c>
      <c r="AZ116">
        <f t="shared" si="6"/>
        <v>1</v>
      </c>
      <c r="BA116">
        <f t="shared" si="7"/>
        <v>1</v>
      </c>
      <c r="BB116" s="3">
        <v>1</v>
      </c>
      <c r="BC116" s="3">
        <v>0</v>
      </c>
      <c r="BD116" s="3">
        <v>2</v>
      </c>
      <c r="BE116">
        <f>IF(BD116&gt;Summary!$C$2,1,0)</f>
        <v>0</v>
      </c>
      <c r="BF116">
        <f t="shared" si="8"/>
        <v>0</v>
      </c>
      <c r="BG116">
        <f t="shared" si="9"/>
        <v>1</v>
      </c>
      <c r="BH116">
        <f t="shared" si="10"/>
        <v>0</v>
      </c>
      <c r="BI116">
        <f t="shared" si="11"/>
        <v>0</v>
      </c>
    </row>
    <row r="117" spans="1:61" x14ac:dyDescent="0.2">
      <c r="A117">
        <v>175</v>
      </c>
      <c r="B117" t="s">
        <v>658</v>
      </c>
      <c r="C117" t="s">
        <v>338</v>
      </c>
      <c r="D117" t="s">
        <v>659</v>
      </c>
      <c r="E117" s="1" t="d">
        <v>2013-03-16</v>
      </c>
      <c r="F117" t="s">
        <v>53</v>
      </c>
      <c r="G117" s="1" t="d">
        <v>1974-03-25</v>
      </c>
      <c r="H117">
        <v>42</v>
      </c>
      <c r="I117" t="s">
        <v>65</v>
      </c>
      <c r="J117" t="s">
        <v>102</v>
      </c>
      <c r="K117">
        <v>0</v>
      </c>
      <c r="L117">
        <v>0</v>
      </c>
      <c r="M117">
        <v>0</v>
      </c>
      <c r="N117">
        <v>1</v>
      </c>
      <c r="O117">
        <v>0</v>
      </c>
      <c r="P117" s="2" t="d">
        <v>2013-03-16T03:53:02.99999975133687450</v>
      </c>
      <c r="Q117" s="2" t="d">
        <v>2013-03-17T01:43:20.00000030267983800</v>
      </c>
      <c r="R117" t="s">
        <v>660</v>
      </c>
      <c r="S117" s="1" t="d">
        <v>2013-03-15</v>
      </c>
      <c r="U117">
        <v>1</v>
      </c>
      <c r="V117" t="s">
        <v>57</v>
      </c>
      <c r="W117" t="s">
        <v>425</v>
      </c>
      <c r="X117">
        <v>1</v>
      </c>
      <c r="Y117" t="s">
        <v>661</v>
      </c>
      <c r="Z117" t="s">
        <v>70</v>
      </c>
      <c r="AA117">
        <v>1</v>
      </c>
      <c r="AB117" s="1" t="d">
        <v>2013-03-17</v>
      </c>
      <c r="AC117" t="s">
        <v>425</v>
      </c>
      <c r="AD117" s="1" t="d">
        <v>2013-03-18</v>
      </c>
      <c r="AE117" s="1" t="d">
        <v>2013-04-23</v>
      </c>
      <c r="AG117">
        <v>0</v>
      </c>
      <c r="AL117" t="s">
        <v>59</v>
      </c>
      <c r="AM117">
        <v>2</v>
      </c>
      <c r="AN117" t="s">
        <v>60</v>
      </c>
      <c r="AO117" s="1" t="d">
        <v>2013-03-16</v>
      </c>
      <c r="AP117" t="s">
        <v>61</v>
      </c>
      <c r="AQ117">
        <v>2</v>
      </c>
      <c r="AR117" t="s">
        <v>60</v>
      </c>
      <c r="AS117" s="1" t="d">
        <v>2013-03-16</v>
      </c>
      <c r="AT117" s="1" t="d">
        <v>2013-03-16</v>
      </c>
      <c r="AU117" s="1" t="d">
        <v>2013-03-17</v>
      </c>
      <c r="AV117">
        <v>1</v>
      </c>
      <c r="AW117">
        <v>1</v>
      </c>
      <c r="AX117">
        <v>2</v>
      </c>
      <c r="AY117">
        <v>1</v>
      </c>
      <c r="AZ117">
        <f t="shared" si="6"/>
        <v>1</v>
      </c>
      <c r="BA117">
        <f t="shared" si="7"/>
        <v>1</v>
      </c>
      <c r="BB117" s="3">
        <v>1</v>
      </c>
      <c r="BC117" s="3">
        <v>1</v>
      </c>
      <c r="BD117" s="3">
        <v>2</v>
      </c>
      <c r="BE117">
        <f>IF(BD117&gt;Summary!$C$2,1,0)</f>
        <v>0</v>
      </c>
      <c r="BF117">
        <f t="shared" si="8"/>
        <v>0</v>
      </c>
      <c r="BG117">
        <f t="shared" si="9"/>
        <v>0</v>
      </c>
      <c r="BH117">
        <f t="shared" si="10"/>
        <v>0</v>
      </c>
      <c r="BI117">
        <f t="shared" si="11"/>
        <v>1</v>
      </c>
    </row>
    <row r="118" spans="1:61" x14ac:dyDescent="0.2">
      <c r="A118">
        <v>176</v>
      </c>
      <c r="B118" t="s">
        <v>662</v>
      </c>
      <c r="C118" t="s">
        <v>663</v>
      </c>
      <c r="D118" t="s">
        <v>384</v>
      </c>
      <c r="E118" s="1" t="d">
        <v>2013-09-06</v>
      </c>
      <c r="F118" t="s">
        <v>53</v>
      </c>
      <c r="G118" s="1" t="d">
        <v>1974-12-03</v>
      </c>
      <c r="H118">
        <v>41</v>
      </c>
      <c r="I118" t="s">
        <v>65</v>
      </c>
      <c r="J118" t="s">
        <v>66</v>
      </c>
      <c r="K118">
        <v>0</v>
      </c>
      <c r="L118">
        <v>1</v>
      </c>
      <c r="M118">
        <v>0</v>
      </c>
      <c r="N118">
        <v>10</v>
      </c>
      <c r="O118">
        <v>0</v>
      </c>
      <c r="P118" s="2" t="d">
        <v>2013-09-06T04:25:05.00000019092112900</v>
      </c>
      <c r="Q118" s="2" t="d">
        <v>2014-03-01T04:39:45.99999994039535475</v>
      </c>
      <c r="R118" t="s">
        <v>664</v>
      </c>
      <c r="S118" s="1" t="d">
        <v>2013-09-06</v>
      </c>
      <c r="U118">
        <v>0</v>
      </c>
      <c r="V118" t="s">
        <v>57</v>
      </c>
      <c r="W118" t="s">
        <v>77</v>
      </c>
      <c r="X118">
        <v>1</v>
      </c>
      <c r="Y118" t="s">
        <v>665</v>
      </c>
      <c r="Z118" t="s">
        <v>79</v>
      </c>
      <c r="AA118">
        <v>0</v>
      </c>
      <c r="AB118" s="1" t="d">
        <v>2014-06-18</v>
      </c>
      <c r="AC118" t="s">
        <v>259</v>
      </c>
      <c r="AD118" s="1" t="d">
        <v>2014-06-18</v>
      </c>
      <c r="AE118" s="1" t="d">
        <v>2014-07-29</v>
      </c>
      <c r="AG118">
        <v>0</v>
      </c>
      <c r="AL118" t="s">
        <v>59</v>
      </c>
      <c r="AM118">
        <v>9</v>
      </c>
      <c r="AN118" t="s">
        <v>86</v>
      </c>
      <c r="AO118" s="1" t="d">
        <v>2013-09-06</v>
      </c>
      <c r="AP118" t="s">
        <v>61</v>
      </c>
      <c r="AQ118">
        <v>7</v>
      </c>
      <c r="AR118" t="s">
        <v>87</v>
      </c>
      <c r="AS118" s="1" t="d">
        <v>2013-09-06</v>
      </c>
      <c r="AT118" s="1" t="d">
        <v>2014-06-18</v>
      </c>
      <c r="AU118" s="1" t="d">
        <v>2014-07-29</v>
      </c>
      <c r="AV118">
        <v>10</v>
      </c>
      <c r="AW118">
        <v>176</v>
      </c>
      <c r="AX118">
        <v>285</v>
      </c>
      <c r="AY118">
        <v>1</v>
      </c>
      <c r="AZ118">
        <f t="shared" si="6"/>
        <v>1</v>
      </c>
      <c r="BA118">
        <f t="shared" si="7"/>
        <v>1</v>
      </c>
      <c r="BB118" s="3">
        <v>1</v>
      </c>
      <c r="BC118" s="3">
        <v>1</v>
      </c>
      <c r="BD118" s="3">
        <v>9</v>
      </c>
      <c r="BE118">
        <f>IF(BD118&gt;Summary!$C$2,1,0)</f>
        <v>1</v>
      </c>
      <c r="BF118">
        <f t="shared" si="8"/>
        <v>1</v>
      </c>
      <c r="BG118">
        <f t="shared" si="9"/>
        <v>0</v>
      </c>
      <c r="BH118">
        <f t="shared" si="10"/>
        <v>0</v>
      </c>
      <c r="BI118">
        <f t="shared" si="11"/>
        <v>0</v>
      </c>
    </row>
    <row r="119" spans="1:61" x14ac:dyDescent="0.2">
      <c r="A119">
        <v>177</v>
      </c>
      <c r="B119" t="s">
        <v>666</v>
      </c>
      <c r="C119" t="s">
        <v>667</v>
      </c>
      <c r="D119" t="s">
        <v>668</v>
      </c>
      <c r="E119" s="1" t="d">
        <v>2013-11-13</v>
      </c>
      <c r="F119" t="s">
        <v>53</v>
      </c>
      <c r="G119" s="1" t="d">
        <v>1993-06-27</v>
      </c>
      <c r="H119">
        <v>22</v>
      </c>
      <c r="I119" t="s">
        <v>75</v>
      </c>
      <c r="J119" t="s">
        <v>66</v>
      </c>
      <c r="K119">
        <v>0</v>
      </c>
      <c r="L119">
        <v>0</v>
      </c>
      <c r="M119">
        <v>0</v>
      </c>
      <c r="N119">
        <v>0</v>
      </c>
      <c r="O119">
        <v>-1</v>
      </c>
      <c r="P119" s="2" t="d">
        <v>2013-11-12T03:57:04.000000138767063900</v>
      </c>
      <c r="Q119" s="2" t="d">
        <v>2013-11-13T01:01:28.9999998500570625</v>
      </c>
      <c r="R119" t="s">
        <v>669</v>
      </c>
      <c r="S119" s="1" t="d">
        <v>2013-11-12</v>
      </c>
      <c r="U119">
        <v>1</v>
      </c>
      <c r="V119" t="s">
        <v>57</v>
      </c>
      <c r="W119" t="s">
        <v>329</v>
      </c>
      <c r="X119">
        <v>1</v>
      </c>
      <c r="Y119" t="s">
        <v>670</v>
      </c>
      <c r="Z119" t="s">
        <v>70</v>
      </c>
      <c r="AA119">
        <v>362</v>
      </c>
      <c r="AB119" s="1" t="d">
        <v>2014-12-12</v>
      </c>
      <c r="AC119" t="s">
        <v>329</v>
      </c>
      <c r="AD119" s="1" t="d">
        <v>2015-12-09</v>
      </c>
      <c r="AE119" s="1" t="d">
        <v>2015-12-09</v>
      </c>
      <c r="AG119">
        <v>0</v>
      </c>
      <c r="AL119" t="s">
        <v>59</v>
      </c>
      <c r="AM119">
        <v>4</v>
      </c>
      <c r="AN119" t="s">
        <v>60</v>
      </c>
      <c r="AO119" s="1" t="d">
        <v>2013-11-13</v>
      </c>
      <c r="AP119" t="s">
        <v>61</v>
      </c>
      <c r="AQ119">
        <v>7</v>
      </c>
      <c r="AR119" t="s">
        <v>87</v>
      </c>
      <c r="AS119" s="1" t="d">
        <v>2013-11-13</v>
      </c>
      <c r="AT119" s="1" t="d">
        <v>2015-12-09</v>
      </c>
      <c r="AU119" s="1" t="d">
        <v>2015-12-09</v>
      </c>
      <c r="AV119">
        <v>0</v>
      </c>
      <c r="AW119">
        <v>0</v>
      </c>
      <c r="AX119">
        <v>394</v>
      </c>
      <c r="AY119">
        <v>1</v>
      </c>
      <c r="AZ119">
        <f t="shared" si="6"/>
        <v>1</v>
      </c>
      <c r="BA119">
        <f t="shared" si="7"/>
        <v>1</v>
      </c>
      <c r="BB119" s="3">
        <v>1</v>
      </c>
      <c r="BC119" s="3">
        <v>1</v>
      </c>
      <c r="BD119" s="3">
        <v>4</v>
      </c>
      <c r="BE119">
        <f>IF(BD119&gt;Summary!$C$2,1,0)</f>
        <v>0</v>
      </c>
      <c r="BF119">
        <f t="shared" si="8"/>
        <v>0</v>
      </c>
      <c r="BG119">
        <f t="shared" si="9"/>
        <v>0</v>
      </c>
      <c r="BH119">
        <f t="shared" si="10"/>
        <v>0</v>
      </c>
      <c r="BI119">
        <f t="shared" si="11"/>
        <v>1</v>
      </c>
    </row>
    <row r="120" spans="1:61" x14ac:dyDescent="0.2">
      <c r="A120">
        <v>178</v>
      </c>
      <c r="B120" t="s">
        <v>671</v>
      </c>
      <c r="C120" t="s">
        <v>672</v>
      </c>
      <c r="D120" t="s">
        <v>673</v>
      </c>
      <c r="E120" s="1" t="d">
        <v>2014-01-11</v>
      </c>
      <c r="F120" t="s">
        <v>53</v>
      </c>
      <c r="G120" s="1" t="d">
        <v>1982-05-17</v>
      </c>
      <c r="H120">
        <v>33</v>
      </c>
      <c r="I120" t="s">
        <v>65</v>
      </c>
      <c r="J120" t="s">
        <v>66</v>
      </c>
      <c r="K120">
        <v>0</v>
      </c>
      <c r="L120">
        <v>12</v>
      </c>
      <c r="M120">
        <v>2</v>
      </c>
      <c r="N120">
        <v>28</v>
      </c>
      <c r="O120">
        <v>-1</v>
      </c>
      <c r="P120" s="2" t="d">
        <v>2014-01-10T08:06:40.00000004656613100</v>
      </c>
      <c r="Q120" s="2" t="d">
        <v>2014-01-12T04:07:52.000000113621354375</v>
      </c>
      <c r="R120" t="s">
        <v>674</v>
      </c>
      <c r="S120" s="1" t="d">
        <v>2014-01-10</v>
      </c>
      <c r="U120">
        <v>1</v>
      </c>
      <c r="V120" t="s">
        <v>57</v>
      </c>
      <c r="W120" t="s">
        <v>172</v>
      </c>
      <c r="X120">
        <v>1</v>
      </c>
      <c r="Y120" t="s">
        <v>675</v>
      </c>
      <c r="Z120" t="s">
        <v>135</v>
      </c>
      <c r="AA120">
        <v>0</v>
      </c>
      <c r="AB120" s="1" t="d">
        <v>2014-04-04</v>
      </c>
      <c r="AC120" t="s">
        <v>201</v>
      </c>
      <c r="AD120" s="1" t="d">
        <v>2014-04-04</v>
      </c>
      <c r="AE120" s="1" t="d">
        <v>2014-04-05</v>
      </c>
      <c r="AG120">
        <v>0</v>
      </c>
      <c r="AL120" t="s">
        <v>59</v>
      </c>
      <c r="AM120">
        <v>8</v>
      </c>
      <c r="AN120" t="s">
        <v>86</v>
      </c>
      <c r="AO120" s="1" t="d">
        <v>2014-01-11</v>
      </c>
      <c r="AP120" t="s">
        <v>61</v>
      </c>
      <c r="AQ120">
        <v>5</v>
      </c>
      <c r="AR120" t="s">
        <v>87</v>
      </c>
      <c r="AS120" s="1" t="d">
        <v>2014-01-11</v>
      </c>
      <c r="AT120" s="1" t="d">
        <v>2014-04-04</v>
      </c>
      <c r="AU120" s="1" t="d">
        <v>2014-04-05</v>
      </c>
      <c r="AV120">
        <v>28</v>
      </c>
      <c r="AW120">
        <v>1</v>
      </c>
      <c r="AX120">
        <v>83</v>
      </c>
      <c r="AY120">
        <v>1</v>
      </c>
      <c r="AZ120">
        <f t="shared" si="6"/>
        <v>1</v>
      </c>
      <c r="BA120">
        <f t="shared" si="7"/>
        <v>1</v>
      </c>
      <c r="BB120" s="3">
        <v>1</v>
      </c>
      <c r="BC120" s="3">
        <v>1</v>
      </c>
      <c r="BD120" s="3">
        <v>8</v>
      </c>
      <c r="BE120">
        <f>IF(BD120&gt;Summary!$C$2,1,0)</f>
        <v>1</v>
      </c>
      <c r="BF120">
        <f t="shared" si="8"/>
        <v>1</v>
      </c>
      <c r="BG120">
        <f t="shared" si="9"/>
        <v>0</v>
      </c>
      <c r="BH120">
        <f t="shared" si="10"/>
        <v>0</v>
      </c>
      <c r="BI120">
        <f t="shared" si="11"/>
        <v>0</v>
      </c>
    </row>
    <row r="121" spans="1:61" x14ac:dyDescent="0.2">
      <c r="A121">
        <v>180</v>
      </c>
      <c r="B121" t="s">
        <v>676</v>
      </c>
      <c r="C121" t="s">
        <v>509</v>
      </c>
      <c r="D121" t="s">
        <v>677</v>
      </c>
      <c r="E121" s="1" t="d">
        <v>2013-10-14</v>
      </c>
      <c r="F121" t="s">
        <v>53</v>
      </c>
      <c r="G121" s="1" t="d">
        <v>1984-08-19</v>
      </c>
      <c r="H121">
        <v>31</v>
      </c>
      <c r="I121" t="s">
        <v>65</v>
      </c>
      <c r="J121" t="s">
        <v>66</v>
      </c>
      <c r="K121">
        <v>0</v>
      </c>
      <c r="L121">
        <v>0</v>
      </c>
      <c r="M121">
        <v>0</v>
      </c>
      <c r="N121">
        <v>1</v>
      </c>
      <c r="O121">
        <v>-1</v>
      </c>
      <c r="P121" s="2" t="d">
        <v>2013-10-13T03:47:48.99999990127980525</v>
      </c>
      <c r="Q121" s="2" t="d">
        <v>2013-10-14T08:18:17.00000016018748200</v>
      </c>
      <c r="R121" t="s">
        <v>678</v>
      </c>
      <c r="S121" s="1" t="d">
        <v>2013-10-13</v>
      </c>
      <c r="U121">
        <v>1</v>
      </c>
      <c r="V121" t="s">
        <v>97</v>
      </c>
      <c r="W121" t="s">
        <v>98</v>
      </c>
      <c r="X121">
        <v>0</v>
      </c>
      <c r="AG121">
        <v>0</v>
      </c>
      <c r="AL121" t="s">
        <v>59</v>
      </c>
      <c r="AM121">
        <v>7</v>
      </c>
      <c r="AN121" t="s">
        <v>87</v>
      </c>
      <c r="AO121" s="1" t="d">
        <v>2013-10-14</v>
      </c>
      <c r="AP121" t="s">
        <v>61</v>
      </c>
      <c r="AQ121">
        <v>8</v>
      </c>
      <c r="AR121" t="s">
        <v>86</v>
      </c>
      <c r="AS121" s="1" t="d">
        <v>2013-10-14</v>
      </c>
      <c r="AT121" s="1" t="d">
        <v>2013-10-13</v>
      </c>
      <c r="AU121" s="1" t="d">
        <v>2013-10-14</v>
      </c>
      <c r="AV121">
        <v>1</v>
      </c>
      <c r="AW121">
        <v>0</v>
      </c>
      <c r="AX121">
        <v>900</v>
      </c>
      <c r="AY121">
        <v>0</v>
      </c>
      <c r="AZ121">
        <f t="shared" si="6"/>
        <v>1</v>
      </c>
      <c r="BA121">
        <f t="shared" si="7"/>
        <v>1</v>
      </c>
      <c r="BB121" s="3">
        <v>1</v>
      </c>
      <c r="BC121" s="3">
        <v>0</v>
      </c>
      <c r="BD121" s="3">
        <v>7</v>
      </c>
      <c r="BE121">
        <f>IF(BD121&gt;Summary!$C$2,1,0)</f>
        <v>1</v>
      </c>
      <c r="BF121">
        <f t="shared" si="8"/>
        <v>0</v>
      </c>
      <c r="BG121">
        <f t="shared" si="9"/>
        <v>0</v>
      </c>
      <c r="BH121">
        <f t="shared" si="10"/>
        <v>1</v>
      </c>
      <c r="BI121">
        <f t="shared" si="11"/>
        <v>0</v>
      </c>
    </row>
    <row r="122" spans="1:61" x14ac:dyDescent="0.2">
      <c r="A122">
        <v>182</v>
      </c>
      <c r="B122" t="s">
        <v>679</v>
      </c>
      <c r="C122" t="s">
        <v>680</v>
      </c>
      <c r="D122" t="s">
        <v>681</v>
      </c>
      <c r="E122" s="1" t="d">
        <v>2013-10-29</v>
      </c>
      <c r="F122" t="s">
        <v>115</v>
      </c>
      <c r="G122" s="1" t="d">
        <v>1985-08-27</v>
      </c>
      <c r="H122">
        <v>30</v>
      </c>
      <c r="I122" t="s">
        <v>65</v>
      </c>
      <c r="J122" t="s">
        <v>55</v>
      </c>
      <c r="K122">
        <v>0</v>
      </c>
      <c r="L122">
        <v>0</v>
      </c>
      <c r="M122">
        <v>0</v>
      </c>
      <c r="N122">
        <v>1</v>
      </c>
      <c r="O122">
        <v>-1</v>
      </c>
      <c r="P122" s="2" t="d">
        <v>2013-10-28T07:07:31.9999998388811945700</v>
      </c>
      <c r="Q122" s="2" t="d">
        <v>2013-10-29T09:49:38.00000023562461125</v>
      </c>
      <c r="R122" t="s">
        <v>682</v>
      </c>
      <c r="S122" s="1" t="d">
        <v>2013-10-28</v>
      </c>
      <c r="U122">
        <v>1</v>
      </c>
      <c r="V122" t="s">
        <v>57</v>
      </c>
      <c r="W122" t="s">
        <v>683</v>
      </c>
      <c r="X122">
        <v>0</v>
      </c>
      <c r="AG122">
        <v>0</v>
      </c>
      <c r="AL122" t="s">
        <v>59</v>
      </c>
      <c r="AM122">
        <v>2</v>
      </c>
      <c r="AN122" t="s">
        <v>60</v>
      </c>
      <c r="AO122" s="1" t="d">
        <v>2013-10-29</v>
      </c>
      <c r="AP122" t="s">
        <v>61</v>
      </c>
      <c r="AQ122">
        <v>2</v>
      </c>
      <c r="AR122" t="s">
        <v>60</v>
      </c>
      <c r="AS122" s="1" t="d">
        <v>2013-10-29</v>
      </c>
      <c r="AT122" s="1" t="d">
        <v>2014-02-03</v>
      </c>
      <c r="AU122" s="1" t="d">
        <v>2014-02-11</v>
      </c>
      <c r="AV122">
        <v>1</v>
      </c>
      <c r="AW122">
        <v>0</v>
      </c>
      <c r="AX122">
        <v>97</v>
      </c>
      <c r="AY122">
        <v>0</v>
      </c>
      <c r="AZ122">
        <f t="shared" si="6"/>
        <v>1</v>
      </c>
      <c r="BA122">
        <f t="shared" si="7"/>
        <v>1</v>
      </c>
      <c r="BB122" s="3">
        <v>1</v>
      </c>
      <c r="BC122" s="3">
        <v>0</v>
      </c>
      <c r="BD122" s="3">
        <v>2</v>
      </c>
      <c r="BE122">
        <f>IF(BD122&gt;Summary!$C$2,1,0)</f>
        <v>0</v>
      </c>
      <c r="BF122">
        <f t="shared" si="8"/>
        <v>0</v>
      </c>
      <c r="BG122">
        <f t="shared" si="9"/>
        <v>1</v>
      </c>
      <c r="BH122">
        <f t="shared" si="10"/>
        <v>0</v>
      </c>
      <c r="BI122">
        <f t="shared" si="11"/>
        <v>0</v>
      </c>
    </row>
    <row r="123" spans="1:61" x14ac:dyDescent="0.2">
      <c r="A123">
        <v>183</v>
      </c>
      <c r="B123" t="s">
        <v>684</v>
      </c>
      <c r="C123" t="s">
        <v>406</v>
      </c>
      <c r="D123" t="s">
        <v>685</v>
      </c>
      <c r="E123" s="1" t="d">
        <v>2013-02-26</v>
      </c>
      <c r="F123" t="s">
        <v>53</v>
      </c>
      <c r="G123" s="1" t="d">
        <v>1985-03-18</v>
      </c>
      <c r="H123">
        <v>31</v>
      </c>
      <c r="I123" t="s">
        <v>65</v>
      </c>
      <c r="J123" t="s">
        <v>102</v>
      </c>
      <c r="K123">
        <v>0</v>
      </c>
      <c r="L123">
        <v>0</v>
      </c>
      <c r="M123">
        <v>0</v>
      </c>
      <c r="N123">
        <v>13</v>
      </c>
      <c r="O123">
        <v>-1</v>
      </c>
      <c r="P123" s="2" t="d">
        <v>2013-02-25T06:43:29.99999970663339225</v>
      </c>
      <c r="Q123" s="2" t="d">
        <v>2014-06-11T12:57:05.999999977648258200</v>
      </c>
      <c r="R123" t="s">
        <v>686</v>
      </c>
      <c r="T123" s="1" t="d">
        <v>2013-02-26</v>
      </c>
      <c r="U123">
        <v>0</v>
      </c>
      <c r="V123" t="s">
        <v>57</v>
      </c>
      <c r="W123" t="s">
        <v>92</v>
      </c>
      <c r="X123">
        <v>1</v>
      </c>
      <c r="Y123" t="s">
        <v>687</v>
      </c>
      <c r="Z123" t="s">
        <v>106</v>
      </c>
      <c r="AB123" s="1" t="d">
        <v>2013-04-22</v>
      </c>
      <c r="AC123" t="s">
        <v>688</v>
      </c>
      <c r="AG123">
        <v>1</v>
      </c>
      <c r="AH123" t="s">
        <v>689</v>
      </c>
      <c r="AI123" t="s">
        <v>79</v>
      </c>
      <c r="AJ123" s="1" t="d">
        <v>2014-11-03</v>
      </c>
      <c r="AK123" t="s">
        <v>98</v>
      </c>
      <c r="AL123" t="s">
        <v>59</v>
      </c>
      <c r="AM123">
        <v>10</v>
      </c>
      <c r="AN123" t="s">
        <v>86</v>
      </c>
      <c r="AO123" s="1" t="d">
        <v>2013-02-26</v>
      </c>
      <c r="AP123" t="s">
        <v>61</v>
      </c>
      <c r="AQ123">
        <v>7</v>
      </c>
      <c r="AR123" t="s">
        <v>87</v>
      </c>
      <c r="AS123" s="1" t="d">
        <v>2013-02-26</v>
      </c>
      <c r="AT123" s="1" t="d">
        <v>2013-02-25</v>
      </c>
      <c r="AU123" s="1" t="d">
        <v>2014-06-11</v>
      </c>
      <c r="AV123">
        <v>13</v>
      </c>
      <c r="AW123">
        <v>0</v>
      </c>
      <c r="AX123">
        <v>55</v>
      </c>
      <c r="AY123">
        <v>1</v>
      </c>
      <c r="AZ123">
        <f t="shared" si="6"/>
        <v>1</v>
      </c>
      <c r="BA123">
        <f t="shared" si="7"/>
        <v>1</v>
      </c>
      <c r="BB123" s="3">
        <v>1</v>
      </c>
      <c r="BC123" s="3">
        <v>1</v>
      </c>
      <c r="BD123" s="3">
        <v>10</v>
      </c>
      <c r="BE123">
        <f>IF(BD123&gt;Summary!$C$2,1,0)</f>
        <v>1</v>
      </c>
      <c r="BF123">
        <f t="shared" si="8"/>
        <v>1</v>
      </c>
      <c r="BG123">
        <f t="shared" si="9"/>
        <v>0</v>
      </c>
      <c r="BH123">
        <f t="shared" si="10"/>
        <v>0</v>
      </c>
      <c r="BI123">
        <f t="shared" si="11"/>
        <v>0</v>
      </c>
    </row>
    <row r="124" spans="1:61" x14ac:dyDescent="0.2">
      <c r="A124">
        <v>184</v>
      </c>
      <c r="B124" t="s">
        <v>690</v>
      </c>
      <c r="C124" t="s">
        <v>691</v>
      </c>
      <c r="D124" t="s">
        <v>692</v>
      </c>
      <c r="E124" s="1" t="d">
        <v>2014-11-15</v>
      </c>
      <c r="F124" t="s">
        <v>53</v>
      </c>
      <c r="G124" s="1" t="d">
        <v>1988-11-16</v>
      </c>
      <c r="H124">
        <v>27</v>
      </c>
      <c r="I124" t="s">
        <v>65</v>
      </c>
      <c r="J124" t="s">
        <v>66</v>
      </c>
      <c r="K124">
        <v>0</v>
      </c>
      <c r="L124">
        <v>0</v>
      </c>
      <c r="M124">
        <v>0</v>
      </c>
      <c r="N124">
        <v>3</v>
      </c>
      <c r="O124">
        <v>-1</v>
      </c>
      <c r="P124" s="2" t="d">
        <v>2014-11-14T12:10:00.00000006984918975</v>
      </c>
      <c r="Q124" s="2" t="d">
        <v>2014-11-15T11:29:02.0000000623986150</v>
      </c>
      <c r="R124" t="s">
        <v>693</v>
      </c>
      <c r="S124" s="1" t="d">
        <v>2014-11-14</v>
      </c>
      <c r="U124">
        <v>1</v>
      </c>
      <c r="V124" t="s">
        <v>57</v>
      </c>
      <c r="W124" t="s">
        <v>77</v>
      </c>
      <c r="X124">
        <v>1</v>
      </c>
      <c r="Y124" t="s">
        <v>694</v>
      </c>
      <c r="Z124" t="s">
        <v>70</v>
      </c>
      <c r="AB124" s="1" t="d">
        <v>2015-07-22</v>
      </c>
      <c r="AC124" t="s">
        <v>156</v>
      </c>
      <c r="AG124">
        <v>0</v>
      </c>
      <c r="AL124" t="s">
        <v>59</v>
      </c>
      <c r="AM124">
        <v>9</v>
      </c>
      <c r="AN124" t="s">
        <v>86</v>
      </c>
      <c r="AO124" s="1" t="d">
        <v>2014-11-15</v>
      </c>
      <c r="AP124" t="s">
        <v>61</v>
      </c>
      <c r="AQ124">
        <v>4</v>
      </c>
      <c r="AR124" t="s">
        <v>60</v>
      </c>
      <c r="AS124" s="1" t="d">
        <v>2014-11-15</v>
      </c>
      <c r="AT124" s="1" t="d">
        <v>2014-11-14</v>
      </c>
      <c r="AU124" s="1" t="d">
        <v>2014-11-15</v>
      </c>
      <c r="AV124">
        <v>3</v>
      </c>
      <c r="AW124">
        <v>0</v>
      </c>
      <c r="AX124">
        <v>249</v>
      </c>
      <c r="AY124">
        <v>1</v>
      </c>
      <c r="AZ124">
        <f t="shared" si="6"/>
        <v>1</v>
      </c>
      <c r="BA124">
        <f t="shared" si="7"/>
        <v>1</v>
      </c>
      <c r="BB124" s="3">
        <v>1</v>
      </c>
      <c r="BC124" s="3">
        <v>1</v>
      </c>
      <c r="BD124" s="3">
        <v>9</v>
      </c>
      <c r="BE124">
        <f>IF(BD124&gt;Summary!$C$2,1,0)</f>
        <v>1</v>
      </c>
      <c r="BF124">
        <f t="shared" si="8"/>
        <v>1</v>
      </c>
      <c r="BG124">
        <f t="shared" si="9"/>
        <v>0</v>
      </c>
      <c r="BH124">
        <f t="shared" si="10"/>
        <v>0</v>
      </c>
      <c r="BI124">
        <f t="shared" si="11"/>
        <v>0</v>
      </c>
    </row>
    <row r="125" spans="1:61" x14ac:dyDescent="0.2">
      <c r="A125">
        <v>187</v>
      </c>
      <c r="B125" t="s">
        <v>695</v>
      </c>
      <c r="C125" t="s">
        <v>696</v>
      </c>
      <c r="D125" t="s">
        <v>697</v>
      </c>
      <c r="E125" s="1" t="d">
        <v>2013-12-06</v>
      </c>
      <c r="F125" t="s">
        <v>53</v>
      </c>
      <c r="G125" s="1" t="d">
        <v>1960-02-11</v>
      </c>
      <c r="H125">
        <v>56</v>
      </c>
      <c r="I125" t="s">
        <v>54</v>
      </c>
      <c r="J125" t="s">
        <v>66</v>
      </c>
      <c r="K125">
        <v>0</v>
      </c>
      <c r="L125">
        <v>0</v>
      </c>
      <c r="M125">
        <v>0</v>
      </c>
      <c r="N125">
        <v>8</v>
      </c>
      <c r="O125">
        <v>67</v>
      </c>
      <c r="P125" s="2" t="d">
        <v>2014-02-11T09:01:25.99999998696148575</v>
      </c>
      <c r="Q125" s="2" t="d">
        <v>2014-05-02T08:04:42.999999728053808325</v>
      </c>
      <c r="R125" t="s">
        <v>698</v>
      </c>
      <c r="T125" s="1" t="d">
        <v>2013-09-18</v>
      </c>
      <c r="U125">
        <v>79</v>
      </c>
      <c r="V125" t="s">
        <v>57</v>
      </c>
      <c r="W125" t="s">
        <v>92</v>
      </c>
      <c r="X125">
        <v>0</v>
      </c>
      <c r="AG125">
        <v>0</v>
      </c>
      <c r="AL125" t="s">
        <v>59</v>
      </c>
      <c r="AM125">
        <v>9</v>
      </c>
      <c r="AN125" t="s">
        <v>86</v>
      </c>
      <c r="AO125" s="1" t="d">
        <v>2013-12-06</v>
      </c>
      <c r="AP125" t="s">
        <v>61</v>
      </c>
      <c r="AQ125">
        <v>3</v>
      </c>
      <c r="AR125" t="s">
        <v>60</v>
      </c>
      <c r="AS125" s="1" t="d">
        <v>2013-12-06</v>
      </c>
      <c r="AT125" s="1" t="d">
        <v>2014-02-11</v>
      </c>
      <c r="AU125" s="1" t="d">
        <v>2014-05-02</v>
      </c>
      <c r="AV125">
        <v>8</v>
      </c>
      <c r="AW125">
        <v>0</v>
      </c>
      <c r="AX125">
        <v>67</v>
      </c>
      <c r="AY125">
        <v>0</v>
      </c>
      <c r="AZ125">
        <f t="shared" si="6"/>
        <v>0</v>
      </c>
      <c r="BA125">
        <f t="shared" si="7"/>
        <v>1</v>
      </c>
      <c r="BB125" s="3">
        <v>1</v>
      </c>
      <c r="BC125" s="3">
        <v>0</v>
      </c>
      <c r="BD125" s="3">
        <v>9</v>
      </c>
      <c r="BE125">
        <f>IF(BD125&gt;Summary!$C$2,1,0)</f>
        <v>1</v>
      </c>
      <c r="BF125">
        <f t="shared" si="8"/>
        <v>0</v>
      </c>
      <c r="BG125">
        <f t="shared" si="9"/>
        <v>0</v>
      </c>
      <c r="BH125">
        <f t="shared" si="10"/>
        <v>1</v>
      </c>
      <c r="BI125">
        <f t="shared" si="11"/>
        <v>0</v>
      </c>
    </row>
    <row r="126" spans="1:61" x14ac:dyDescent="0.2">
      <c r="A126">
        <v>189</v>
      </c>
      <c r="B126" t="s">
        <v>699</v>
      </c>
      <c r="C126" t="s">
        <v>700</v>
      </c>
      <c r="D126" t="s">
        <v>701</v>
      </c>
      <c r="E126" s="1" t="d">
        <v>2013-07-29</v>
      </c>
      <c r="F126" t="s">
        <v>53</v>
      </c>
      <c r="G126" s="1" t="d">
        <v>1963-07-23</v>
      </c>
      <c r="H126">
        <v>52</v>
      </c>
      <c r="I126" t="s">
        <v>54</v>
      </c>
      <c r="J126" t="s">
        <v>102</v>
      </c>
      <c r="K126">
        <v>0</v>
      </c>
      <c r="L126">
        <v>0</v>
      </c>
      <c r="M126">
        <v>0</v>
      </c>
      <c r="N126">
        <v>3</v>
      </c>
      <c r="O126">
        <v>-2</v>
      </c>
      <c r="P126" s="2" t="d">
        <v>2013-07-27T10:50:35.9999997541308375</v>
      </c>
      <c r="Q126" s="2" t="d">
        <v>2013-07-28T02:01:45.00000023748725325</v>
      </c>
      <c r="R126" t="s">
        <v>702</v>
      </c>
      <c r="S126" s="1" t="d">
        <v>2013-07-27</v>
      </c>
      <c r="U126">
        <v>2</v>
      </c>
      <c r="V126" t="s">
        <v>97</v>
      </c>
      <c r="W126" t="s">
        <v>98</v>
      </c>
      <c r="X126">
        <v>0</v>
      </c>
      <c r="AG126">
        <v>0</v>
      </c>
      <c r="AL126" t="s">
        <v>59</v>
      </c>
      <c r="AM126">
        <v>9</v>
      </c>
      <c r="AN126" t="s">
        <v>86</v>
      </c>
      <c r="AO126" s="1" t="d">
        <v>2013-07-29</v>
      </c>
      <c r="AP126" t="s">
        <v>61</v>
      </c>
      <c r="AQ126">
        <v>6</v>
      </c>
      <c r="AR126" t="s">
        <v>87</v>
      </c>
      <c r="AS126" s="1" t="d">
        <v>2013-07-29</v>
      </c>
      <c r="AT126" s="1" t="d">
        <v>2013-07-27</v>
      </c>
      <c r="AU126" s="1" t="d">
        <v>2013-07-28</v>
      </c>
      <c r="AV126">
        <v>3</v>
      </c>
      <c r="AW126">
        <v>0</v>
      </c>
      <c r="AX126">
        <v>977</v>
      </c>
      <c r="AY126">
        <v>0</v>
      </c>
      <c r="AZ126">
        <f t="shared" si="6"/>
        <v>1</v>
      </c>
      <c r="BA126">
        <f t="shared" si="7"/>
        <v>1</v>
      </c>
      <c r="BB126" s="3">
        <v>1</v>
      </c>
      <c r="BC126" s="3">
        <v>0</v>
      </c>
      <c r="BD126" s="3">
        <v>9</v>
      </c>
      <c r="BE126">
        <f>IF(BD126&gt;Summary!$C$2,1,0)</f>
        <v>1</v>
      </c>
      <c r="BF126">
        <f t="shared" si="8"/>
        <v>0</v>
      </c>
      <c r="BG126">
        <f t="shared" si="9"/>
        <v>0</v>
      </c>
      <c r="BH126">
        <f t="shared" si="10"/>
        <v>1</v>
      </c>
      <c r="BI126">
        <f t="shared" si="11"/>
        <v>0</v>
      </c>
    </row>
    <row r="127" spans="1:61" x14ac:dyDescent="0.2">
      <c r="A127">
        <v>190</v>
      </c>
      <c r="B127" t="s">
        <v>703</v>
      </c>
      <c r="C127" t="s">
        <v>704</v>
      </c>
      <c r="D127" t="s">
        <v>64</v>
      </c>
      <c r="E127" s="1" t="d">
        <v>2013-12-29</v>
      </c>
      <c r="F127" t="s">
        <v>53</v>
      </c>
      <c r="G127" s="1" t="d">
        <v>1982-07-05</v>
      </c>
      <c r="H127">
        <v>33</v>
      </c>
      <c r="I127" t="s">
        <v>65</v>
      </c>
      <c r="J127" t="s">
        <v>66</v>
      </c>
      <c r="K127">
        <v>0</v>
      </c>
      <c r="L127">
        <v>0</v>
      </c>
      <c r="M127">
        <v>0</v>
      </c>
      <c r="N127">
        <v>19</v>
      </c>
      <c r="O127">
        <v>-1</v>
      </c>
      <c r="P127" s="2" t="d">
        <v>2013-12-28T10:22:08.00000030547380775</v>
      </c>
      <c r="Q127" s="2" t="d">
        <v>2013-12-29T07:10:39.00000017601996600</v>
      </c>
      <c r="R127" t="s">
        <v>705</v>
      </c>
      <c r="T127" s="1" t="d">
        <v>2013-12-28</v>
      </c>
      <c r="U127">
        <v>1</v>
      </c>
      <c r="V127" t="s">
        <v>57</v>
      </c>
      <c r="W127" t="s">
        <v>92</v>
      </c>
      <c r="X127">
        <v>1</v>
      </c>
      <c r="Y127" t="s">
        <v>706</v>
      </c>
      <c r="Z127" t="s">
        <v>135</v>
      </c>
      <c r="AB127" s="1" t="d">
        <v>2015-01-18</v>
      </c>
      <c r="AC127" t="s">
        <v>399</v>
      </c>
      <c r="AG127">
        <v>0</v>
      </c>
      <c r="AL127" t="s">
        <v>59</v>
      </c>
      <c r="AM127">
        <v>10</v>
      </c>
      <c r="AN127" t="s">
        <v>86</v>
      </c>
      <c r="AO127" s="1" t="d">
        <v>2013-12-29</v>
      </c>
      <c r="AP127" t="s">
        <v>61</v>
      </c>
      <c r="AQ127">
        <v>7</v>
      </c>
      <c r="AR127" t="s">
        <v>87</v>
      </c>
      <c r="AS127" s="1" t="d">
        <v>2013-12-29</v>
      </c>
      <c r="AT127" s="1" t="d">
        <v>2014-08-08</v>
      </c>
      <c r="AU127" s="1" t="d">
        <v>2014-09-09</v>
      </c>
      <c r="AV127">
        <v>19</v>
      </c>
      <c r="AW127">
        <v>0</v>
      </c>
      <c r="AX127">
        <v>222</v>
      </c>
      <c r="AY127">
        <v>0</v>
      </c>
      <c r="AZ127">
        <f t="shared" si="6"/>
        <v>1</v>
      </c>
      <c r="BA127">
        <f t="shared" si="7"/>
        <v>1</v>
      </c>
      <c r="BB127" s="3">
        <v>1</v>
      </c>
      <c r="BC127" s="3">
        <v>1</v>
      </c>
      <c r="BD127" s="3">
        <v>10</v>
      </c>
      <c r="BE127">
        <f>IF(BD127&gt;Summary!$C$2,1,0)</f>
        <v>1</v>
      </c>
      <c r="BF127">
        <f t="shared" si="8"/>
        <v>1</v>
      </c>
      <c r="BG127">
        <f t="shared" si="9"/>
        <v>0</v>
      </c>
      <c r="BH127">
        <f t="shared" si="10"/>
        <v>0</v>
      </c>
      <c r="BI127">
        <f t="shared" si="11"/>
        <v>0</v>
      </c>
    </row>
    <row r="128" spans="1:61" x14ac:dyDescent="0.2">
      <c r="A128">
        <v>192</v>
      </c>
      <c r="B128" t="s">
        <v>707</v>
      </c>
      <c r="C128" t="s">
        <v>708</v>
      </c>
      <c r="D128" t="s">
        <v>709</v>
      </c>
      <c r="E128" s="1" t="d">
        <v>2014-03-31</v>
      </c>
      <c r="F128" t="s">
        <v>115</v>
      </c>
      <c r="G128" s="1" t="d">
        <v>1952-02-19</v>
      </c>
      <c r="H128">
        <v>64</v>
      </c>
      <c r="I128" t="s">
        <v>54</v>
      </c>
      <c r="J128" t="s">
        <v>102</v>
      </c>
      <c r="K128">
        <v>0</v>
      </c>
      <c r="L128">
        <v>0</v>
      </c>
      <c r="M128">
        <v>0</v>
      </c>
      <c r="N128">
        <v>2</v>
      </c>
      <c r="O128">
        <v>-47</v>
      </c>
      <c r="P128" s="2" t="d">
        <v>2014-02-12T04:23:22.00000000186264200</v>
      </c>
      <c r="Q128" s="2" t="d">
        <v>2014-02-12T01:49:55.00000022817402975</v>
      </c>
      <c r="R128" t="s">
        <v>710</v>
      </c>
      <c r="S128" s="1" t="d">
        <v>2014-02-11</v>
      </c>
      <c r="U128">
        <v>48</v>
      </c>
      <c r="V128" t="s">
        <v>97</v>
      </c>
      <c r="W128" t="s">
        <v>259</v>
      </c>
      <c r="X128">
        <v>0</v>
      </c>
      <c r="AG128">
        <v>0</v>
      </c>
      <c r="AL128" t="s">
        <v>59</v>
      </c>
      <c r="AM128">
        <v>1</v>
      </c>
      <c r="AN128" t="s">
        <v>60</v>
      </c>
      <c r="AO128" s="1" t="d">
        <v>2014-03-31</v>
      </c>
      <c r="AP128" t="s">
        <v>61</v>
      </c>
      <c r="AQ128">
        <v>1</v>
      </c>
      <c r="AR128" t="s">
        <v>60</v>
      </c>
      <c r="AS128" s="1" t="d">
        <v>2014-03-31</v>
      </c>
      <c r="AT128" s="1" t="d">
        <v>2014-02-12</v>
      </c>
      <c r="AU128" s="1" t="d">
        <v>2014-02-12</v>
      </c>
      <c r="AV128">
        <v>2</v>
      </c>
      <c r="AW128">
        <v>0</v>
      </c>
      <c r="AX128">
        <v>732</v>
      </c>
      <c r="AY128">
        <v>0</v>
      </c>
      <c r="AZ128">
        <f t="shared" si="6"/>
        <v>0</v>
      </c>
      <c r="BA128">
        <f t="shared" si="7"/>
        <v>1</v>
      </c>
      <c r="BB128" s="3">
        <v>1</v>
      </c>
      <c r="BC128" s="3">
        <v>0</v>
      </c>
      <c r="BD128" s="3">
        <v>1</v>
      </c>
      <c r="BE128">
        <f>IF(BD128&gt;Summary!$C$2,1,0)</f>
        <v>0</v>
      </c>
      <c r="BF128">
        <f t="shared" si="8"/>
        <v>0</v>
      </c>
      <c r="BG128">
        <f t="shared" si="9"/>
        <v>1</v>
      </c>
      <c r="BH128">
        <f t="shared" si="10"/>
        <v>0</v>
      </c>
      <c r="BI128">
        <f t="shared" si="11"/>
        <v>0</v>
      </c>
    </row>
    <row r="129" spans="1:61" x14ac:dyDescent="0.2">
      <c r="A129">
        <v>193</v>
      </c>
      <c r="B129" t="s">
        <v>711</v>
      </c>
      <c r="C129" t="s">
        <v>596</v>
      </c>
      <c r="D129" t="s">
        <v>712</v>
      </c>
      <c r="E129" s="1" t="d">
        <v>2014-08-12</v>
      </c>
      <c r="F129" t="s">
        <v>53</v>
      </c>
      <c r="G129" s="1" t="d">
        <v>1993-09-10</v>
      </c>
      <c r="H129">
        <v>22</v>
      </c>
      <c r="I129" t="s">
        <v>75</v>
      </c>
      <c r="J129" t="s">
        <v>102</v>
      </c>
      <c r="K129">
        <v>0</v>
      </c>
      <c r="L129">
        <v>0</v>
      </c>
      <c r="M129">
        <v>0</v>
      </c>
      <c r="N129">
        <v>4</v>
      </c>
      <c r="O129">
        <v>-36</v>
      </c>
      <c r="P129" s="2" t="d">
        <v>2014-07-07T04:10:29.9999999580904875</v>
      </c>
      <c r="Q129" s="2" t="d">
        <v>2014-07-21T09:38:09.99999971129000400</v>
      </c>
      <c r="R129" t="s">
        <v>713</v>
      </c>
      <c r="S129" s="1" t="d">
        <v>2014-07-07</v>
      </c>
      <c r="U129">
        <v>36</v>
      </c>
      <c r="V129" t="s">
        <v>57</v>
      </c>
      <c r="W129" t="s">
        <v>573</v>
      </c>
      <c r="X129">
        <v>1</v>
      </c>
      <c r="Y129" t="s">
        <v>714</v>
      </c>
      <c r="Z129" t="s">
        <v>135</v>
      </c>
      <c r="AB129" s="1" t="d">
        <v>2015-10-29</v>
      </c>
      <c r="AC129" t="s">
        <v>399</v>
      </c>
      <c r="AG129">
        <v>0</v>
      </c>
      <c r="AL129" t="s">
        <v>59</v>
      </c>
      <c r="AM129">
        <v>6</v>
      </c>
      <c r="AN129" t="s">
        <v>87</v>
      </c>
      <c r="AO129" s="1" t="d">
        <v>2014-08-12</v>
      </c>
      <c r="AP129" t="s">
        <v>61</v>
      </c>
      <c r="AQ129">
        <v>8</v>
      </c>
      <c r="AR129" t="s">
        <v>86</v>
      </c>
      <c r="AS129" s="1" t="d">
        <v>2014-08-12</v>
      </c>
      <c r="AT129" s="1" t="d">
        <v>2014-12-29</v>
      </c>
      <c r="AU129" s="1" t="d">
        <v>2015-01-17</v>
      </c>
      <c r="AV129">
        <v>4</v>
      </c>
      <c r="AW129">
        <v>0</v>
      </c>
      <c r="AX129">
        <v>139</v>
      </c>
      <c r="AY129">
        <v>0</v>
      </c>
      <c r="AZ129">
        <f t="shared" si="6"/>
        <v>0</v>
      </c>
      <c r="BA129">
        <f t="shared" si="7"/>
        <v>1</v>
      </c>
      <c r="BB129" s="3">
        <v>1</v>
      </c>
      <c r="BC129" s="3">
        <v>1</v>
      </c>
      <c r="BD129" s="3">
        <v>6</v>
      </c>
      <c r="BE129">
        <f>IF(BD129&gt;Summary!$C$2,1,0)</f>
        <v>1</v>
      </c>
      <c r="BF129">
        <f t="shared" si="8"/>
        <v>1</v>
      </c>
      <c r="BG129">
        <f t="shared" si="9"/>
        <v>0</v>
      </c>
      <c r="BH129">
        <f t="shared" si="10"/>
        <v>0</v>
      </c>
      <c r="BI129">
        <f t="shared" si="11"/>
        <v>0</v>
      </c>
    </row>
    <row r="130" spans="1:61" x14ac:dyDescent="0.2">
      <c r="A130">
        <v>194</v>
      </c>
      <c r="B130" t="s">
        <v>715</v>
      </c>
      <c r="C130" t="s">
        <v>716</v>
      </c>
      <c r="D130" t="s">
        <v>717</v>
      </c>
      <c r="E130" s="1" t="d">
        <v>2013-09-17</v>
      </c>
      <c r="F130" t="s">
        <v>53</v>
      </c>
      <c r="G130" s="1" t="d">
        <v>1974-03-30</v>
      </c>
      <c r="H130">
        <v>42</v>
      </c>
      <c r="I130" t="s">
        <v>65</v>
      </c>
      <c r="J130" t="s">
        <v>102</v>
      </c>
      <c r="K130">
        <v>0</v>
      </c>
      <c r="L130">
        <v>0</v>
      </c>
      <c r="M130">
        <v>0</v>
      </c>
      <c r="N130">
        <v>6</v>
      </c>
      <c r="O130">
        <v>-4</v>
      </c>
      <c r="P130" s="2" t="d">
        <v>2013-09-13T12:01:40.99999972153454850</v>
      </c>
      <c r="Q130" s="2" t="d">
        <v>2013-09-13T09:01:37.00000004377216125</v>
      </c>
      <c r="R130" t="s">
        <v>718</v>
      </c>
      <c r="S130" s="1" t="d">
        <v>2013-09-12</v>
      </c>
      <c r="U130">
        <v>5</v>
      </c>
      <c r="V130" t="s">
        <v>57</v>
      </c>
      <c r="W130" t="s">
        <v>573</v>
      </c>
      <c r="X130">
        <v>0</v>
      </c>
      <c r="AG130">
        <v>0</v>
      </c>
      <c r="AL130" t="s">
        <v>59</v>
      </c>
      <c r="AM130">
        <v>3</v>
      </c>
      <c r="AN130" t="s">
        <v>60</v>
      </c>
      <c r="AO130" s="1" t="d">
        <v>2013-09-17</v>
      </c>
      <c r="AP130" t="s">
        <v>61</v>
      </c>
      <c r="AQ130">
        <v>1</v>
      </c>
      <c r="AR130" t="s">
        <v>60</v>
      </c>
      <c r="AS130" s="1" t="d">
        <v>2013-09-17</v>
      </c>
      <c r="AT130" s="1" t="d">
        <v>2014-10-30</v>
      </c>
      <c r="AU130" s="1" t="d">
        <v>2015-01-24</v>
      </c>
      <c r="AV130">
        <v>6</v>
      </c>
      <c r="AW130">
        <v>0</v>
      </c>
      <c r="AX130">
        <v>408</v>
      </c>
      <c r="AY130">
        <v>0</v>
      </c>
      <c r="AZ130">
        <f t="shared" si="6"/>
        <v>1</v>
      </c>
      <c r="BA130">
        <f t="shared" si="7"/>
        <v>1</v>
      </c>
      <c r="BB130" s="3">
        <v>1</v>
      </c>
      <c r="BC130" s="3">
        <v>0</v>
      </c>
      <c r="BD130" s="3">
        <v>3</v>
      </c>
      <c r="BE130">
        <f>IF(BD130&gt;Summary!$C$2,1,0)</f>
        <v>0</v>
      </c>
      <c r="BF130">
        <f t="shared" si="8"/>
        <v>0</v>
      </c>
      <c r="BG130">
        <f t="shared" si="9"/>
        <v>1</v>
      </c>
      <c r="BH130">
        <f t="shared" si="10"/>
        <v>0</v>
      </c>
      <c r="BI130">
        <f t="shared" si="11"/>
        <v>0</v>
      </c>
    </row>
    <row r="131" spans="1:61" x14ac:dyDescent="0.2">
      <c r="A131">
        <v>195</v>
      </c>
      <c r="B131" t="s">
        <v>719</v>
      </c>
      <c r="C131" t="s">
        <v>720</v>
      </c>
      <c r="D131" t="s">
        <v>721</v>
      </c>
      <c r="E131" s="1" t="d">
        <v>2013-12-23</v>
      </c>
      <c r="F131" t="s">
        <v>115</v>
      </c>
      <c r="G131" s="1" t="d">
        <v>1991-01-14</v>
      </c>
      <c r="H131">
        <v>25</v>
      </c>
      <c r="I131" t="s">
        <v>65</v>
      </c>
      <c r="J131" t="s">
        <v>102</v>
      </c>
      <c r="K131">
        <v>0</v>
      </c>
      <c r="L131">
        <v>0</v>
      </c>
      <c r="M131">
        <v>0</v>
      </c>
      <c r="N131">
        <v>2</v>
      </c>
      <c r="O131">
        <v>-1</v>
      </c>
      <c r="P131" s="2" t="d">
        <v>2013-12-22T01:36:58.99999987799673975</v>
      </c>
      <c r="Q131" s="2" t="d">
        <v>2013-12-25T02:33:32.00000031385571025</v>
      </c>
      <c r="R131" t="s">
        <v>722</v>
      </c>
      <c r="T131" s="1" t="d">
        <v>2013-12-22</v>
      </c>
      <c r="U131">
        <v>1</v>
      </c>
      <c r="V131" t="s">
        <v>57</v>
      </c>
      <c r="W131" t="s">
        <v>92</v>
      </c>
      <c r="X131">
        <v>0</v>
      </c>
      <c r="AG131">
        <v>0</v>
      </c>
      <c r="AL131" t="s">
        <v>59</v>
      </c>
      <c r="AM131">
        <v>4</v>
      </c>
      <c r="AN131" t="s">
        <v>60</v>
      </c>
      <c r="AO131" s="1" t="d">
        <v>2013-12-23</v>
      </c>
      <c r="AP131" t="s">
        <v>61</v>
      </c>
      <c r="AQ131">
        <v>5</v>
      </c>
      <c r="AR131" t="s">
        <v>87</v>
      </c>
      <c r="AS131" s="1" t="d">
        <v>2013-12-23</v>
      </c>
      <c r="AT131" s="1" t="d">
        <v>2014-12-17</v>
      </c>
      <c r="AU131" s="1" t="d">
        <v>2015-01-07</v>
      </c>
      <c r="AV131">
        <v>2</v>
      </c>
      <c r="AW131">
        <v>2</v>
      </c>
      <c r="AX131">
        <v>359</v>
      </c>
      <c r="AY131">
        <v>0</v>
      </c>
      <c r="AZ131">
        <f t="shared" si="6"/>
        <v>1</v>
      </c>
      <c r="BA131">
        <f t="shared" si="7"/>
        <v>1</v>
      </c>
      <c r="BB131" s="3">
        <v>1</v>
      </c>
      <c r="BC131" s="3">
        <v>0</v>
      </c>
      <c r="BD131" s="3">
        <v>4</v>
      </c>
      <c r="BE131">
        <f>IF(BD131&gt;Summary!$C$2,1,0)</f>
        <v>0</v>
      </c>
      <c r="BF131">
        <f t="shared" si="8"/>
        <v>0</v>
      </c>
      <c r="BG131">
        <f t="shared" si="9"/>
        <v>1</v>
      </c>
      <c r="BH131">
        <f t="shared" si="10"/>
        <v>0</v>
      </c>
      <c r="BI131">
        <f t="shared" si="11"/>
        <v>0</v>
      </c>
    </row>
    <row r="132" spans="1:61" x14ac:dyDescent="0.2">
      <c r="A132">
        <v>197</v>
      </c>
      <c r="B132" t="s">
        <v>723</v>
      </c>
      <c r="C132" t="s">
        <v>724</v>
      </c>
      <c r="D132" t="s">
        <v>725</v>
      </c>
      <c r="E132" s="1" t="d">
        <v>2013-11-19</v>
      </c>
      <c r="F132" t="s">
        <v>53</v>
      </c>
      <c r="G132" s="1" t="d">
        <v>1985-05-01</v>
      </c>
      <c r="H132">
        <v>30</v>
      </c>
      <c r="I132" t="s">
        <v>65</v>
      </c>
      <c r="J132" t="s">
        <v>102</v>
      </c>
      <c r="K132">
        <v>0</v>
      </c>
      <c r="L132">
        <v>0</v>
      </c>
      <c r="M132">
        <v>0</v>
      </c>
      <c r="N132">
        <v>1</v>
      </c>
      <c r="O132">
        <v>-20</v>
      </c>
      <c r="P132" s="2" t="d">
        <v>2013-10-30T06:36:57.00000024866312550</v>
      </c>
      <c r="Q132" s="2" t="d">
        <v>2013-11-03T02:08:42.99999988172203050</v>
      </c>
      <c r="R132" t="s">
        <v>726</v>
      </c>
      <c r="S132" s="1" t="d">
        <v>2013-10-30</v>
      </c>
      <c r="U132">
        <v>20</v>
      </c>
      <c r="V132" t="s">
        <v>97</v>
      </c>
      <c r="W132" t="s">
        <v>268</v>
      </c>
      <c r="X132">
        <v>0</v>
      </c>
      <c r="AG132">
        <v>0</v>
      </c>
      <c r="AL132" t="s">
        <v>59</v>
      </c>
      <c r="AM132">
        <v>2</v>
      </c>
      <c r="AN132" t="s">
        <v>60</v>
      </c>
      <c r="AO132" s="1" t="d">
        <v>2013-11-19</v>
      </c>
      <c r="AP132" t="s">
        <v>61</v>
      </c>
      <c r="AQ132">
        <v>2</v>
      </c>
      <c r="AR132" t="s">
        <v>60</v>
      </c>
      <c r="AS132" s="1" t="d">
        <v>2013-11-19</v>
      </c>
      <c r="AT132" s="1" t="d">
        <v>2013-10-30</v>
      </c>
      <c r="AU132" s="1" t="d">
        <v>2013-11-03</v>
      </c>
      <c r="AV132">
        <v>1</v>
      </c>
      <c r="AW132">
        <v>0</v>
      </c>
      <c r="AX132">
        <v>864</v>
      </c>
      <c r="AY132">
        <v>0</v>
      </c>
      <c r="AZ132">
        <f t="shared" ref="AZ132:AZ195" si="12">IF(OR(O132&lt;-30,O132&gt;30),0,1)</f>
        <v>1</v>
      </c>
      <c r="BA132">
        <f t="shared" ref="BA132:BA195" si="13">IF(O132="",0,1)</f>
        <v>1</v>
      </c>
      <c r="BB132" s="3">
        <v>1</v>
      </c>
      <c r="BC132" s="3">
        <v>0</v>
      </c>
      <c r="BD132" s="3">
        <v>2</v>
      </c>
      <c r="BE132">
        <f>IF(BD132&gt;Summary!$C$2,1,0)</f>
        <v>0</v>
      </c>
      <c r="BF132">
        <f t="shared" ref="BF132:BF195" si="14">IF(AND($BC132=1,$BE132=1),1,0)</f>
        <v>0</v>
      </c>
      <c r="BG132">
        <f t="shared" ref="BG132:BG195" si="15">IF(AND($BC132=0,$BE132=0),1,0)</f>
        <v>1</v>
      </c>
      <c r="BH132">
        <f t="shared" ref="BH132:BH195" si="16">IF(AND($BC132=0,$BE132=1),1,0)</f>
        <v>0</v>
      </c>
      <c r="BI132">
        <f t="shared" ref="BI132:BI195" si="17">IF(AND($BC132=1,$BE132=0),1,0)</f>
        <v>0</v>
      </c>
    </row>
    <row r="133" spans="1:61" x14ac:dyDescent="0.2">
      <c r="A133">
        <v>199</v>
      </c>
      <c r="B133" t="s">
        <v>727</v>
      </c>
      <c r="C133" t="s">
        <v>728</v>
      </c>
      <c r="D133" t="s">
        <v>729</v>
      </c>
      <c r="E133" s="1" t="d">
        <v>2013-08-29</v>
      </c>
      <c r="F133" t="s">
        <v>53</v>
      </c>
      <c r="G133" s="1" t="d">
        <v>1987-05-12</v>
      </c>
      <c r="H133">
        <v>28</v>
      </c>
      <c r="I133" t="s">
        <v>65</v>
      </c>
      <c r="J133" t="s">
        <v>102</v>
      </c>
      <c r="K133">
        <v>0</v>
      </c>
      <c r="L133">
        <v>0</v>
      </c>
      <c r="M133">
        <v>0</v>
      </c>
      <c r="N133">
        <v>2</v>
      </c>
      <c r="R133" t="s">
        <v>730</v>
      </c>
      <c r="T133" s="1" t="d">
        <v>2013-03-21</v>
      </c>
      <c r="U133">
        <v>161</v>
      </c>
      <c r="V133" t="s">
        <v>57</v>
      </c>
      <c r="W133" t="s">
        <v>92</v>
      </c>
      <c r="X133">
        <v>0</v>
      </c>
      <c r="AG133">
        <v>0</v>
      </c>
      <c r="AL133" t="s">
        <v>59</v>
      </c>
      <c r="AM133">
        <v>1</v>
      </c>
      <c r="AN133" t="s">
        <v>60</v>
      </c>
      <c r="AO133" s="1" t="d">
        <v>2013-08-29</v>
      </c>
      <c r="AP133" t="s">
        <v>61</v>
      </c>
      <c r="AQ133">
        <v>2</v>
      </c>
      <c r="AR133" t="s">
        <v>60</v>
      </c>
      <c r="AS133" s="1" t="d">
        <v>2013-08-29</v>
      </c>
      <c r="AV133">
        <v>2</v>
      </c>
      <c r="AW133">
        <v>0</v>
      </c>
      <c r="AX133">
        <v>946</v>
      </c>
      <c r="AY133">
        <v>0</v>
      </c>
      <c r="AZ133">
        <f t="shared" si="12"/>
        <v>1</v>
      </c>
      <c r="BA133">
        <f t="shared" si="13"/>
        <v>0</v>
      </c>
      <c r="BB133" s="3">
        <v>1</v>
      </c>
      <c r="BC133" s="3">
        <v>0</v>
      </c>
      <c r="BD133" s="3">
        <v>1</v>
      </c>
      <c r="BE133">
        <f>IF(BD133&gt;Summary!$C$2,1,0)</f>
        <v>0</v>
      </c>
      <c r="BF133">
        <f t="shared" si="14"/>
        <v>0</v>
      </c>
      <c r="BG133">
        <f t="shared" si="15"/>
        <v>1</v>
      </c>
      <c r="BH133">
        <f t="shared" si="16"/>
        <v>0</v>
      </c>
      <c r="BI133">
        <f t="shared" si="17"/>
        <v>0</v>
      </c>
    </row>
    <row r="134" spans="1:61" x14ac:dyDescent="0.2">
      <c r="A134">
        <v>200</v>
      </c>
      <c r="B134" t="s">
        <v>731</v>
      </c>
      <c r="C134" t="s">
        <v>732</v>
      </c>
      <c r="D134" t="s">
        <v>733</v>
      </c>
      <c r="E134" s="1" t="d">
        <v>2013-12-30</v>
      </c>
      <c r="F134" t="s">
        <v>115</v>
      </c>
      <c r="G134" s="1" t="d">
        <v>1978-06-30</v>
      </c>
      <c r="H134">
        <v>37</v>
      </c>
      <c r="I134" t="s">
        <v>65</v>
      </c>
      <c r="J134" t="s">
        <v>55</v>
      </c>
      <c r="K134">
        <v>0</v>
      </c>
      <c r="L134">
        <v>0</v>
      </c>
      <c r="M134">
        <v>0</v>
      </c>
      <c r="N134">
        <v>2</v>
      </c>
      <c r="O134">
        <v>-1</v>
      </c>
      <c r="P134" s="2" t="d">
        <v>2013-12-29T10:42:45.00000029336660775</v>
      </c>
      <c r="Q134" s="2" t="d">
        <v>2013-12-31T04:09:59.99999986030161375</v>
      </c>
      <c r="R134" t="s">
        <v>734</v>
      </c>
      <c r="S134" s="1" t="d">
        <v>2013-05-22</v>
      </c>
      <c r="U134">
        <v>222</v>
      </c>
      <c r="V134" t="s">
        <v>97</v>
      </c>
      <c r="W134" t="s">
        <v>399</v>
      </c>
      <c r="X134">
        <v>0</v>
      </c>
      <c r="AG134">
        <v>0</v>
      </c>
      <c r="AL134" t="s">
        <v>59</v>
      </c>
      <c r="AM134">
        <v>2</v>
      </c>
      <c r="AN134" t="s">
        <v>60</v>
      </c>
      <c r="AO134" s="1" t="d">
        <v>2013-12-30</v>
      </c>
      <c r="AP134" t="s">
        <v>61</v>
      </c>
      <c r="AQ134">
        <v>1</v>
      </c>
      <c r="AR134" t="s">
        <v>60</v>
      </c>
      <c r="AS134" s="1" t="d">
        <v>2013-12-30</v>
      </c>
      <c r="AT134" s="1" t="d">
        <v>2013-12-29</v>
      </c>
      <c r="AU134" s="1" t="d">
        <v>2013-12-31</v>
      </c>
      <c r="AV134">
        <v>2</v>
      </c>
      <c r="AW134">
        <v>1</v>
      </c>
      <c r="AX134">
        <v>823</v>
      </c>
      <c r="AY134">
        <v>0</v>
      </c>
      <c r="AZ134">
        <f t="shared" si="12"/>
        <v>1</v>
      </c>
      <c r="BA134">
        <f t="shared" si="13"/>
        <v>1</v>
      </c>
      <c r="BB134" s="3">
        <v>1</v>
      </c>
      <c r="BC134" s="3">
        <v>0</v>
      </c>
      <c r="BD134" s="3">
        <v>2</v>
      </c>
      <c r="BE134">
        <f>IF(BD134&gt;Summary!$C$2,1,0)</f>
        <v>0</v>
      </c>
      <c r="BF134">
        <f t="shared" si="14"/>
        <v>0</v>
      </c>
      <c r="BG134">
        <f t="shared" si="15"/>
        <v>1</v>
      </c>
      <c r="BH134">
        <f t="shared" si="16"/>
        <v>0</v>
      </c>
      <c r="BI134">
        <f t="shared" si="17"/>
        <v>0</v>
      </c>
    </row>
    <row r="135" spans="1:61" x14ac:dyDescent="0.2">
      <c r="A135">
        <v>202</v>
      </c>
      <c r="B135" t="s">
        <v>735</v>
      </c>
      <c r="C135" t="s">
        <v>736</v>
      </c>
      <c r="D135" t="s">
        <v>184</v>
      </c>
      <c r="E135" s="1" t="d">
        <v>2014-12-19</v>
      </c>
      <c r="F135" t="s">
        <v>53</v>
      </c>
      <c r="G135" s="1" t="d">
        <v>1988-04-12</v>
      </c>
      <c r="H135">
        <v>28</v>
      </c>
      <c r="I135" t="s">
        <v>65</v>
      </c>
      <c r="J135" t="s">
        <v>102</v>
      </c>
      <c r="K135">
        <v>0</v>
      </c>
      <c r="L135">
        <v>0</v>
      </c>
      <c r="M135">
        <v>0</v>
      </c>
      <c r="N135">
        <v>0</v>
      </c>
      <c r="O135">
        <v>-1</v>
      </c>
      <c r="P135" s="2" t="d">
        <v>2014-12-18T11:16:48.99999970570206450</v>
      </c>
      <c r="Q135" s="2" t="d">
        <v>2014-12-19T08:34:46.00000001024455125</v>
      </c>
      <c r="R135" t="s">
        <v>737</v>
      </c>
      <c r="S135" s="1" t="d">
        <v>2014-12-18</v>
      </c>
      <c r="U135">
        <v>1</v>
      </c>
      <c r="V135" t="s">
        <v>97</v>
      </c>
      <c r="W135" t="s">
        <v>738</v>
      </c>
      <c r="X135">
        <v>1</v>
      </c>
      <c r="Y135" t="s">
        <v>739</v>
      </c>
      <c r="Z135" t="s">
        <v>79</v>
      </c>
      <c r="AA135">
        <v>0</v>
      </c>
      <c r="AB135" s="1" t="d">
        <v>2016-02-13</v>
      </c>
      <c r="AC135" t="s">
        <v>306</v>
      </c>
      <c r="AD135" s="1" t="d">
        <v>2016-02-13</v>
      </c>
      <c r="AE135" s="1" t="d">
        <v>2016-02-14</v>
      </c>
      <c r="AG135">
        <v>0</v>
      </c>
      <c r="AL135" t="s">
        <v>59</v>
      </c>
      <c r="AM135">
        <v>2</v>
      </c>
      <c r="AN135" t="s">
        <v>60</v>
      </c>
      <c r="AO135" s="1" t="d">
        <v>2014-12-19</v>
      </c>
      <c r="AP135" t="s">
        <v>61</v>
      </c>
      <c r="AQ135">
        <v>3</v>
      </c>
      <c r="AR135" t="s">
        <v>60</v>
      </c>
      <c r="AS135" s="1" t="d">
        <v>2014-12-19</v>
      </c>
      <c r="AT135" s="1" t="d">
        <v>2015-02-17</v>
      </c>
      <c r="AU135" s="1" t="d">
        <v>2015-02-17</v>
      </c>
      <c r="AV135">
        <v>0</v>
      </c>
      <c r="AW135">
        <v>0</v>
      </c>
      <c r="AX135">
        <v>60</v>
      </c>
      <c r="AY135">
        <v>0</v>
      </c>
      <c r="AZ135">
        <f t="shared" si="12"/>
        <v>1</v>
      </c>
      <c r="BA135">
        <f t="shared" si="13"/>
        <v>1</v>
      </c>
      <c r="BB135" s="3">
        <v>1</v>
      </c>
      <c r="BC135" s="3">
        <v>1</v>
      </c>
      <c r="BD135" s="3">
        <v>2</v>
      </c>
      <c r="BE135">
        <f>IF(BD135&gt;Summary!$C$2,1,0)</f>
        <v>0</v>
      </c>
      <c r="BF135">
        <f t="shared" si="14"/>
        <v>0</v>
      </c>
      <c r="BG135">
        <f t="shared" si="15"/>
        <v>0</v>
      </c>
      <c r="BH135">
        <f t="shared" si="16"/>
        <v>0</v>
      </c>
      <c r="BI135">
        <f t="shared" si="17"/>
        <v>1</v>
      </c>
    </row>
    <row r="136" spans="1:61" x14ac:dyDescent="0.2">
      <c r="A136">
        <v>203</v>
      </c>
      <c r="B136" t="s">
        <v>740</v>
      </c>
      <c r="C136" t="s">
        <v>741</v>
      </c>
      <c r="D136" t="s">
        <v>742</v>
      </c>
      <c r="E136" s="1" t="d">
        <v>2014-02-07</v>
      </c>
      <c r="F136" t="s">
        <v>115</v>
      </c>
      <c r="G136" s="1" t="d">
        <v>1991-09-24</v>
      </c>
      <c r="H136">
        <v>24</v>
      </c>
      <c r="I136" t="s">
        <v>75</v>
      </c>
      <c r="J136" t="s">
        <v>66</v>
      </c>
      <c r="K136">
        <v>0</v>
      </c>
      <c r="L136">
        <v>0</v>
      </c>
      <c r="M136">
        <v>0</v>
      </c>
      <c r="N136">
        <v>0</v>
      </c>
      <c r="O136">
        <v>-1</v>
      </c>
      <c r="P136" s="2" t="d">
        <v>2014-02-06T01:25:27.99999990966170775</v>
      </c>
      <c r="Q136" s="2" t="d">
        <v>2014-02-08T12:00:38.999999687075614800</v>
      </c>
      <c r="R136" t="s">
        <v>743</v>
      </c>
      <c r="S136" s="1" t="d">
        <v>2014-02-06</v>
      </c>
      <c r="U136">
        <v>1</v>
      </c>
      <c r="V136" t="s">
        <v>97</v>
      </c>
      <c r="W136" t="s">
        <v>98</v>
      </c>
      <c r="X136">
        <v>0</v>
      </c>
      <c r="AG136">
        <v>0</v>
      </c>
      <c r="AL136" t="s">
        <v>59</v>
      </c>
      <c r="AM136">
        <v>2</v>
      </c>
      <c r="AN136" t="s">
        <v>60</v>
      </c>
      <c r="AO136" s="1" t="d">
        <v>2014-02-07</v>
      </c>
      <c r="AP136" t="s">
        <v>61</v>
      </c>
      <c r="AQ136">
        <v>3</v>
      </c>
      <c r="AR136" t="s">
        <v>60</v>
      </c>
      <c r="AS136" s="1" t="d">
        <v>2014-02-07</v>
      </c>
      <c r="AT136" s="1" t="d">
        <v>2014-02-06</v>
      </c>
      <c r="AU136" s="1" t="d">
        <v>2014-02-08</v>
      </c>
      <c r="AV136">
        <v>0</v>
      </c>
      <c r="AW136">
        <v>1</v>
      </c>
      <c r="AX136">
        <v>784</v>
      </c>
      <c r="AY136">
        <v>0</v>
      </c>
      <c r="AZ136">
        <f t="shared" si="12"/>
        <v>1</v>
      </c>
      <c r="BA136">
        <f t="shared" si="13"/>
        <v>1</v>
      </c>
      <c r="BB136" s="3">
        <v>1</v>
      </c>
      <c r="BC136" s="3">
        <v>0</v>
      </c>
      <c r="BD136" s="3">
        <v>2</v>
      </c>
      <c r="BE136">
        <f>IF(BD136&gt;Summary!$C$2,1,0)</f>
        <v>0</v>
      </c>
      <c r="BF136">
        <f t="shared" si="14"/>
        <v>0</v>
      </c>
      <c r="BG136">
        <f t="shared" si="15"/>
        <v>1</v>
      </c>
      <c r="BH136">
        <f t="shared" si="16"/>
        <v>0</v>
      </c>
      <c r="BI136">
        <f t="shared" si="17"/>
        <v>0</v>
      </c>
    </row>
    <row r="137" spans="1:61" x14ac:dyDescent="0.2">
      <c r="A137">
        <v>206</v>
      </c>
      <c r="B137" t="s">
        <v>744</v>
      </c>
      <c r="C137" t="s">
        <v>113</v>
      </c>
      <c r="D137" t="s">
        <v>745</v>
      </c>
      <c r="E137" s="1" t="d">
        <v>2014-11-19</v>
      </c>
      <c r="F137" t="s">
        <v>115</v>
      </c>
      <c r="G137" s="1" t="d">
        <v>1987-01-23</v>
      </c>
      <c r="H137">
        <v>29</v>
      </c>
      <c r="I137" t="s">
        <v>65</v>
      </c>
      <c r="J137" t="s">
        <v>102</v>
      </c>
      <c r="K137">
        <v>0</v>
      </c>
      <c r="L137">
        <v>1</v>
      </c>
      <c r="M137">
        <v>0</v>
      </c>
      <c r="N137">
        <v>10</v>
      </c>
      <c r="O137">
        <v>-1</v>
      </c>
      <c r="P137" s="2" t="d">
        <v>2014-11-18T07:08:17.999999905005097350</v>
      </c>
      <c r="Q137" s="2" t="d">
        <v>2014-11-25T09:31:21.00000028498470525</v>
      </c>
      <c r="R137" t="s">
        <v>746</v>
      </c>
      <c r="S137" s="1" t="d">
        <v>2014-11-18</v>
      </c>
      <c r="U137">
        <v>1</v>
      </c>
      <c r="V137" t="s">
        <v>57</v>
      </c>
      <c r="W137" t="s">
        <v>167</v>
      </c>
      <c r="X137">
        <v>1</v>
      </c>
      <c r="Y137" t="s">
        <v>747</v>
      </c>
      <c r="Z137" t="s">
        <v>70</v>
      </c>
      <c r="AA137">
        <v>1</v>
      </c>
      <c r="AB137" s="1" t="d">
        <v>2015-03-10</v>
      </c>
      <c r="AC137" t="s">
        <v>329</v>
      </c>
      <c r="AD137" s="1" t="d">
        <v>2015-03-11</v>
      </c>
      <c r="AE137" s="1" t="d">
        <v>2015-04-18</v>
      </c>
      <c r="AG137">
        <v>0</v>
      </c>
      <c r="AL137" t="s">
        <v>59</v>
      </c>
      <c r="AM137">
        <v>4</v>
      </c>
      <c r="AN137" t="s">
        <v>60</v>
      </c>
      <c r="AO137" s="1" t="d">
        <v>2014-11-19</v>
      </c>
      <c r="AP137" t="s">
        <v>61</v>
      </c>
      <c r="AQ137">
        <v>2</v>
      </c>
      <c r="AR137" t="s">
        <v>60</v>
      </c>
      <c r="AS137" s="1" t="d">
        <v>2014-11-19</v>
      </c>
      <c r="AT137" s="1" t="d">
        <v>2014-12-29</v>
      </c>
      <c r="AU137" s="1" t="d">
        <v>2015-02-05</v>
      </c>
      <c r="AV137">
        <v>10</v>
      </c>
      <c r="AW137">
        <v>6</v>
      </c>
      <c r="AX137">
        <v>40</v>
      </c>
      <c r="AY137">
        <v>0</v>
      </c>
      <c r="AZ137">
        <f t="shared" si="12"/>
        <v>1</v>
      </c>
      <c r="BA137">
        <f t="shared" si="13"/>
        <v>1</v>
      </c>
      <c r="BB137" s="3">
        <v>1</v>
      </c>
      <c r="BC137" s="3">
        <v>1</v>
      </c>
      <c r="BD137" s="3">
        <v>4</v>
      </c>
      <c r="BE137">
        <f>IF(BD137&gt;Summary!$C$2,1,0)</f>
        <v>0</v>
      </c>
      <c r="BF137">
        <f t="shared" si="14"/>
        <v>0</v>
      </c>
      <c r="BG137">
        <f t="shared" si="15"/>
        <v>0</v>
      </c>
      <c r="BH137">
        <f t="shared" si="16"/>
        <v>0</v>
      </c>
      <c r="BI137">
        <f t="shared" si="17"/>
        <v>1</v>
      </c>
    </row>
    <row r="138" spans="1:61" x14ac:dyDescent="0.2">
      <c r="A138">
        <v>208</v>
      </c>
      <c r="B138" t="s">
        <v>748</v>
      </c>
      <c r="C138" t="s">
        <v>749</v>
      </c>
      <c r="D138" t="s">
        <v>750</v>
      </c>
      <c r="E138" s="1" t="d">
        <v>2014-01-27</v>
      </c>
      <c r="F138" t="s">
        <v>53</v>
      </c>
      <c r="G138" s="1" t="d">
        <v>1971-11-26</v>
      </c>
      <c r="H138">
        <v>44</v>
      </c>
      <c r="I138" t="s">
        <v>65</v>
      </c>
      <c r="J138" t="s">
        <v>102</v>
      </c>
      <c r="K138">
        <v>0</v>
      </c>
      <c r="L138">
        <v>0</v>
      </c>
      <c r="M138">
        <v>0</v>
      </c>
      <c r="N138">
        <v>2</v>
      </c>
      <c r="O138">
        <v>0</v>
      </c>
      <c r="P138" s="2" t="d">
        <v>2014-01-27T02:05:44.99999976251274675</v>
      </c>
      <c r="Q138" s="2" t="d">
        <v>2014-01-27T01:32:12.00000005308538475</v>
      </c>
      <c r="R138" t="s">
        <v>751</v>
      </c>
      <c r="S138" s="1" t="d">
        <v>2014-01-26</v>
      </c>
      <c r="U138">
        <v>1</v>
      </c>
      <c r="V138" t="s">
        <v>97</v>
      </c>
      <c r="W138" t="s">
        <v>98</v>
      </c>
      <c r="X138">
        <v>1</v>
      </c>
      <c r="Y138" t="s">
        <v>752</v>
      </c>
      <c r="Z138" t="s">
        <v>79</v>
      </c>
      <c r="AB138" s="1" t="d">
        <v>2014-08-31</v>
      </c>
      <c r="AC138" t="s">
        <v>306</v>
      </c>
      <c r="AG138">
        <v>0</v>
      </c>
      <c r="AL138" t="s">
        <v>59</v>
      </c>
      <c r="AM138">
        <v>2</v>
      </c>
      <c r="AN138" t="s">
        <v>60</v>
      </c>
      <c r="AO138" s="1" t="d">
        <v>2014-01-27</v>
      </c>
      <c r="AP138" t="s">
        <v>61</v>
      </c>
      <c r="AQ138">
        <v>1</v>
      </c>
      <c r="AR138" t="s">
        <v>60</v>
      </c>
      <c r="AS138" s="1" t="d">
        <v>2014-01-27</v>
      </c>
      <c r="AT138" s="1" t="d">
        <v>2014-01-27</v>
      </c>
      <c r="AU138" s="1" t="d">
        <v>2014-01-27</v>
      </c>
      <c r="AV138">
        <v>2</v>
      </c>
      <c r="AW138">
        <v>0</v>
      </c>
      <c r="AX138">
        <v>216</v>
      </c>
      <c r="AY138">
        <v>1</v>
      </c>
      <c r="AZ138">
        <f t="shared" si="12"/>
        <v>1</v>
      </c>
      <c r="BA138">
        <f t="shared" si="13"/>
        <v>1</v>
      </c>
      <c r="BB138" s="3">
        <v>1</v>
      </c>
      <c r="BC138" s="3">
        <v>1</v>
      </c>
      <c r="BD138" s="3">
        <v>2</v>
      </c>
      <c r="BE138">
        <f>IF(BD138&gt;Summary!$C$2,1,0)</f>
        <v>0</v>
      </c>
      <c r="BF138">
        <f t="shared" si="14"/>
        <v>0</v>
      </c>
      <c r="BG138">
        <f t="shared" si="15"/>
        <v>0</v>
      </c>
      <c r="BH138">
        <f t="shared" si="16"/>
        <v>0</v>
      </c>
      <c r="BI138">
        <f t="shared" si="17"/>
        <v>1</v>
      </c>
    </row>
    <row r="139" spans="1:61" x14ac:dyDescent="0.2">
      <c r="A139">
        <v>209</v>
      </c>
      <c r="B139" t="s">
        <v>753</v>
      </c>
      <c r="C139" t="s">
        <v>754</v>
      </c>
      <c r="D139" t="s">
        <v>755</v>
      </c>
      <c r="E139" s="1" t="d">
        <v>2014-04-04</v>
      </c>
      <c r="F139" t="s">
        <v>115</v>
      </c>
      <c r="G139" s="1" t="d">
        <v>1985-06-15</v>
      </c>
      <c r="H139">
        <v>30</v>
      </c>
      <c r="I139" t="s">
        <v>65</v>
      </c>
      <c r="J139" t="s">
        <v>161</v>
      </c>
      <c r="K139">
        <v>0</v>
      </c>
      <c r="L139">
        <v>0</v>
      </c>
      <c r="M139">
        <v>0</v>
      </c>
      <c r="N139">
        <v>4</v>
      </c>
      <c r="O139">
        <v>-35</v>
      </c>
      <c r="P139" s="2" t="d">
        <v>2014-02-28T01:37:00.99999971687793675</v>
      </c>
      <c r="Q139" s="2" t="d">
        <v>2014-02-28T09:21:53.99999975692480725</v>
      </c>
      <c r="R139" t="s">
        <v>756</v>
      </c>
      <c r="S139" s="1" t="d">
        <v>2014-02-27</v>
      </c>
      <c r="U139">
        <v>36</v>
      </c>
      <c r="V139" t="s">
        <v>57</v>
      </c>
      <c r="W139" t="s">
        <v>192</v>
      </c>
      <c r="X139">
        <v>1</v>
      </c>
      <c r="Y139" t="s">
        <v>757</v>
      </c>
      <c r="Z139" t="s">
        <v>79</v>
      </c>
      <c r="AA139">
        <v>1</v>
      </c>
      <c r="AB139" s="1" t="d">
        <v>2014-05-11</v>
      </c>
      <c r="AC139" t="s">
        <v>98</v>
      </c>
      <c r="AD139" s="1" t="d">
        <v>2014-05-12</v>
      </c>
      <c r="AE139" s="1" t="d">
        <v>2014-06-13</v>
      </c>
      <c r="AG139">
        <v>1</v>
      </c>
      <c r="AH139" t="s">
        <v>757</v>
      </c>
      <c r="AI139" t="s">
        <v>79</v>
      </c>
      <c r="AJ139" s="1" t="d">
        <v>2014-05-11</v>
      </c>
      <c r="AK139" t="s">
        <v>98</v>
      </c>
      <c r="AL139" t="s">
        <v>59</v>
      </c>
      <c r="AM139">
        <v>5</v>
      </c>
      <c r="AN139" t="s">
        <v>87</v>
      </c>
      <c r="AO139" s="1" t="d">
        <v>2014-04-04</v>
      </c>
      <c r="AP139" t="s">
        <v>61</v>
      </c>
      <c r="AQ139">
        <v>5</v>
      </c>
      <c r="AR139" t="s">
        <v>87</v>
      </c>
      <c r="AS139" s="1" t="d">
        <v>2014-04-04</v>
      </c>
      <c r="AT139" s="1" t="d">
        <v>2015-04-10</v>
      </c>
      <c r="AU139" s="1" t="d">
        <v>2015-12-07</v>
      </c>
      <c r="AV139">
        <v>4</v>
      </c>
      <c r="AW139">
        <v>0</v>
      </c>
      <c r="AX139">
        <v>37</v>
      </c>
      <c r="AY139">
        <v>1</v>
      </c>
      <c r="AZ139">
        <f t="shared" si="12"/>
        <v>0</v>
      </c>
      <c r="BA139">
        <f t="shared" si="13"/>
        <v>1</v>
      </c>
      <c r="BB139" s="3">
        <v>1</v>
      </c>
      <c r="BC139" s="3">
        <v>1</v>
      </c>
      <c r="BD139" s="3">
        <v>5</v>
      </c>
      <c r="BE139">
        <f>IF(BD139&gt;Summary!$C$2,1,0)</f>
        <v>0</v>
      </c>
      <c r="BF139">
        <f t="shared" si="14"/>
        <v>0</v>
      </c>
      <c r="BG139">
        <f t="shared" si="15"/>
        <v>0</v>
      </c>
      <c r="BH139">
        <f t="shared" si="16"/>
        <v>0</v>
      </c>
      <c r="BI139">
        <f t="shared" si="17"/>
        <v>1</v>
      </c>
    </row>
    <row r="140" spans="1:61" x14ac:dyDescent="0.2">
      <c r="A140">
        <v>210</v>
      </c>
      <c r="B140" t="s">
        <v>758</v>
      </c>
      <c r="C140" t="s">
        <v>759</v>
      </c>
      <c r="D140" t="s">
        <v>165</v>
      </c>
      <c r="E140" s="1" t="d">
        <v>2013-01-02</v>
      </c>
      <c r="F140" t="s">
        <v>53</v>
      </c>
      <c r="G140" s="1" t="d">
        <v>1984-01-26</v>
      </c>
      <c r="H140">
        <v>32</v>
      </c>
      <c r="I140" t="s">
        <v>65</v>
      </c>
      <c r="J140" t="s">
        <v>66</v>
      </c>
      <c r="K140">
        <v>0</v>
      </c>
      <c r="L140">
        <v>0</v>
      </c>
      <c r="M140">
        <v>0</v>
      </c>
      <c r="N140">
        <v>3</v>
      </c>
      <c r="O140">
        <v>-1</v>
      </c>
      <c r="P140" s="2" t="d">
        <v>2013-01-01T07:06:34.99999971594661575</v>
      </c>
      <c r="Q140" s="2" t="d">
        <v>2013-01-09T08:36:21.00000021513551550</v>
      </c>
      <c r="R140" t="s">
        <v>760</v>
      </c>
      <c r="S140" s="1" t="d">
        <v>2013-01-01</v>
      </c>
      <c r="U140">
        <v>1</v>
      </c>
      <c r="V140" t="s">
        <v>57</v>
      </c>
      <c r="W140" t="s">
        <v>77</v>
      </c>
      <c r="X140">
        <v>1</v>
      </c>
      <c r="Y140" t="s">
        <v>761</v>
      </c>
      <c r="Z140" t="s">
        <v>70</v>
      </c>
      <c r="AB140" s="1" t="d">
        <v>2014-09-04</v>
      </c>
      <c r="AC140" t="s">
        <v>77</v>
      </c>
      <c r="AG140">
        <v>0</v>
      </c>
      <c r="AL140" t="s">
        <v>59</v>
      </c>
      <c r="AM140">
        <v>7</v>
      </c>
      <c r="AN140" t="s">
        <v>87</v>
      </c>
      <c r="AO140" s="1" t="d">
        <v>2013-01-02</v>
      </c>
      <c r="AP140" t="s">
        <v>61</v>
      </c>
      <c r="AQ140">
        <v>3</v>
      </c>
      <c r="AR140" t="s">
        <v>60</v>
      </c>
      <c r="AS140" s="1" t="d">
        <v>2013-01-02</v>
      </c>
      <c r="AT140" s="1" t="d">
        <v>2014-02-19</v>
      </c>
      <c r="AU140" s="1" t="d">
        <v>2014-02-27</v>
      </c>
      <c r="AV140">
        <v>3</v>
      </c>
      <c r="AW140">
        <v>7</v>
      </c>
      <c r="AX140">
        <v>413</v>
      </c>
      <c r="AY140">
        <v>0</v>
      </c>
      <c r="AZ140">
        <f t="shared" si="12"/>
        <v>1</v>
      </c>
      <c r="BA140">
        <f t="shared" si="13"/>
        <v>1</v>
      </c>
      <c r="BB140" s="3">
        <v>1</v>
      </c>
      <c r="BC140" s="3">
        <v>1</v>
      </c>
      <c r="BD140" s="3">
        <v>7</v>
      </c>
      <c r="BE140">
        <f>IF(BD140&gt;Summary!$C$2,1,0)</f>
        <v>1</v>
      </c>
      <c r="BF140">
        <f t="shared" si="14"/>
        <v>1</v>
      </c>
      <c r="BG140">
        <f t="shared" si="15"/>
        <v>0</v>
      </c>
      <c r="BH140">
        <f t="shared" si="16"/>
        <v>0</v>
      </c>
      <c r="BI140">
        <f t="shared" si="17"/>
        <v>0</v>
      </c>
    </row>
    <row r="141" spans="1:61" x14ac:dyDescent="0.2">
      <c r="A141">
        <v>213</v>
      </c>
      <c r="B141" t="s">
        <v>762</v>
      </c>
      <c r="C141" t="s">
        <v>431</v>
      </c>
      <c r="D141" t="s">
        <v>763</v>
      </c>
      <c r="E141" s="1" t="d">
        <v>2013-09-05</v>
      </c>
      <c r="F141" t="s">
        <v>53</v>
      </c>
      <c r="G141" s="1" t="d">
        <v>1984-11-03</v>
      </c>
      <c r="H141">
        <v>31</v>
      </c>
      <c r="I141" t="s">
        <v>65</v>
      </c>
      <c r="J141" t="s">
        <v>102</v>
      </c>
      <c r="K141">
        <v>0</v>
      </c>
      <c r="L141">
        <v>0</v>
      </c>
      <c r="M141">
        <v>0</v>
      </c>
      <c r="N141">
        <v>2</v>
      </c>
      <c r="O141">
        <v>-16</v>
      </c>
      <c r="P141" s="2" t="d">
        <v>2013-08-20T05:28:11.00000008475035275</v>
      </c>
      <c r="Q141" s="2" t="d">
        <v>2013-09-04T08:35:41.00000029429793550</v>
      </c>
      <c r="R141" t="s">
        <v>764</v>
      </c>
      <c r="S141" s="1" t="d">
        <v>2013-08-20</v>
      </c>
      <c r="U141">
        <v>16</v>
      </c>
      <c r="V141" t="s">
        <v>97</v>
      </c>
      <c r="W141" t="s">
        <v>259</v>
      </c>
      <c r="X141">
        <v>1</v>
      </c>
      <c r="Y141" t="s">
        <v>765</v>
      </c>
      <c r="Z141" t="s">
        <v>79</v>
      </c>
      <c r="AB141" s="1" t="d">
        <v>2013-10-23</v>
      </c>
      <c r="AC141" t="s">
        <v>766</v>
      </c>
      <c r="AG141">
        <v>0</v>
      </c>
      <c r="AL141" t="s">
        <v>59</v>
      </c>
      <c r="AM141">
        <v>3</v>
      </c>
      <c r="AN141" t="s">
        <v>60</v>
      </c>
      <c r="AO141" s="1" t="d">
        <v>2013-09-05</v>
      </c>
      <c r="AP141" t="s">
        <v>61</v>
      </c>
      <c r="AQ141">
        <v>3</v>
      </c>
      <c r="AR141" t="s">
        <v>60</v>
      </c>
      <c r="AS141" s="1" t="d">
        <v>2013-09-05</v>
      </c>
      <c r="AT141" s="1" t="d">
        <v>2013-08-20</v>
      </c>
      <c r="AU141" s="1" t="d">
        <v>2013-09-04</v>
      </c>
      <c r="AV141">
        <v>2</v>
      </c>
      <c r="AW141">
        <v>0</v>
      </c>
      <c r="AX141">
        <v>48</v>
      </c>
      <c r="AY141">
        <v>1</v>
      </c>
      <c r="AZ141">
        <f t="shared" si="12"/>
        <v>1</v>
      </c>
      <c r="BA141">
        <f t="shared" si="13"/>
        <v>1</v>
      </c>
      <c r="BB141" s="3">
        <v>1</v>
      </c>
      <c r="BC141" s="3">
        <v>1</v>
      </c>
      <c r="BD141" s="3">
        <v>3</v>
      </c>
      <c r="BE141">
        <f>IF(BD141&gt;Summary!$C$2,1,0)</f>
        <v>0</v>
      </c>
      <c r="BF141">
        <f t="shared" si="14"/>
        <v>0</v>
      </c>
      <c r="BG141">
        <f t="shared" si="15"/>
        <v>0</v>
      </c>
      <c r="BH141">
        <f t="shared" si="16"/>
        <v>0</v>
      </c>
      <c r="BI141">
        <f t="shared" si="17"/>
        <v>1</v>
      </c>
    </row>
    <row r="142" spans="1:61" x14ac:dyDescent="0.2">
      <c r="A142">
        <v>215</v>
      </c>
      <c r="B142" t="s">
        <v>767</v>
      </c>
      <c r="C142" t="s">
        <v>596</v>
      </c>
      <c r="D142" t="s">
        <v>768</v>
      </c>
      <c r="E142" s="1" t="d">
        <v>2013-01-17</v>
      </c>
      <c r="F142" t="s">
        <v>53</v>
      </c>
      <c r="G142" s="1" t="d">
        <v>1985-04-16</v>
      </c>
      <c r="H142">
        <v>31</v>
      </c>
      <c r="I142" t="s">
        <v>65</v>
      </c>
      <c r="J142" t="s">
        <v>66</v>
      </c>
      <c r="K142">
        <v>0</v>
      </c>
      <c r="L142">
        <v>0</v>
      </c>
      <c r="M142">
        <v>0</v>
      </c>
      <c r="N142">
        <v>1</v>
      </c>
      <c r="O142">
        <v>-1</v>
      </c>
      <c r="P142" s="2" t="d">
        <v>2013-01-16T05:37:31.9999998388811945700</v>
      </c>
      <c r="Q142" s="2" t="d">
        <v>2013-01-17T07:15:11.00000026635825825</v>
      </c>
      <c r="R142" t="s">
        <v>769</v>
      </c>
      <c r="S142" s="1" t="d">
        <v>2013-01-16</v>
      </c>
      <c r="U142">
        <v>1</v>
      </c>
      <c r="V142" t="s">
        <v>97</v>
      </c>
      <c r="W142" t="s">
        <v>770</v>
      </c>
      <c r="X142">
        <v>1</v>
      </c>
      <c r="Y142" t="s">
        <v>771</v>
      </c>
      <c r="Z142" t="s">
        <v>135</v>
      </c>
      <c r="AB142" s="1" t="d">
        <v>2016-03-02</v>
      </c>
      <c r="AC142" t="s">
        <v>136</v>
      </c>
      <c r="AG142">
        <v>0</v>
      </c>
      <c r="AL142" t="s">
        <v>59</v>
      </c>
      <c r="AM142">
        <v>2</v>
      </c>
      <c r="AN142" t="s">
        <v>60</v>
      </c>
      <c r="AO142" s="1" t="d">
        <v>2013-01-17</v>
      </c>
      <c r="AP142" t="s">
        <v>61</v>
      </c>
      <c r="AQ142">
        <v>3</v>
      </c>
      <c r="AR142" t="s">
        <v>60</v>
      </c>
      <c r="AS142" s="1" t="d">
        <v>2013-01-17</v>
      </c>
      <c r="AT142" s="1" t="d">
        <v>2013-01-16</v>
      </c>
      <c r="AU142" s="1" t="d">
        <v>2013-01-17</v>
      </c>
      <c r="AV142">
        <v>1</v>
      </c>
      <c r="AW142">
        <v>0</v>
      </c>
      <c r="AX142">
        <v>1140</v>
      </c>
      <c r="AY142">
        <v>1</v>
      </c>
      <c r="AZ142">
        <f t="shared" si="12"/>
        <v>1</v>
      </c>
      <c r="BA142">
        <f t="shared" si="13"/>
        <v>1</v>
      </c>
      <c r="BB142" s="3">
        <v>1</v>
      </c>
      <c r="BC142" s="3">
        <v>0</v>
      </c>
      <c r="BD142" s="3">
        <v>2</v>
      </c>
      <c r="BE142">
        <f>IF(BD142&gt;Summary!$C$2,1,0)</f>
        <v>0</v>
      </c>
      <c r="BF142">
        <f t="shared" si="14"/>
        <v>0</v>
      </c>
      <c r="BG142">
        <f t="shared" si="15"/>
        <v>1</v>
      </c>
      <c r="BH142">
        <f t="shared" si="16"/>
        <v>0</v>
      </c>
      <c r="BI142">
        <f t="shared" si="17"/>
        <v>0</v>
      </c>
    </row>
    <row r="143" spans="1:61" x14ac:dyDescent="0.2">
      <c r="A143">
        <v>216</v>
      </c>
      <c r="B143" t="s">
        <v>772</v>
      </c>
      <c r="C143" t="s">
        <v>773</v>
      </c>
      <c r="D143" t="s">
        <v>774</v>
      </c>
      <c r="E143" s="1" t="d">
        <v>2013-04-02</v>
      </c>
      <c r="F143" t="s">
        <v>53</v>
      </c>
      <c r="G143" s="1" t="d">
        <v>1957-01-07</v>
      </c>
      <c r="H143">
        <v>59</v>
      </c>
      <c r="I143" t="s">
        <v>54</v>
      </c>
      <c r="J143" t="s">
        <v>102</v>
      </c>
      <c r="K143">
        <v>0</v>
      </c>
      <c r="L143">
        <v>0</v>
      </c>
      <c r="M143">
        <v>0</v>
      </c>
      <c r="N143">
        <v>1</v>
      </c>
      <c r="O143">
        <v>-1</v>
      </c>
      <c r="P143" s="2" t="d">
        <v>2013-04-01T11:13:32.00000017415732400</v>
      </c>
      <c r="Q143" s="2" t="d">
        <v>2013-04-02T01:06:21.99999982025474325</v>
      </c>
      <c r="R143" t="s">
        <v>775</v>
      </c>
      <c r="S143" s="1" t="d">
        <v>2013-04-01</v>
      </c>
      <c r="U143">
        <v>1</v>
      </c>
      <c r="V143" t="s">
        <v>57</v>
      </c>
      <c r="W143" t="s">
        <v>77</v>
      </c>
      <c r="X143">
        <v>1</v>
      </c>
      <c r="Y143" t="s">
        <v>776</v>
      </c>
      <c r="Z143" t="s">
        <v>135</v>
      </c>
      <c r="AA143">
        <v>5</v>
      </c>
      <c r="AB143" s="1" t="d">
        <v>2013-09-13</v>
      </c>
      <c r="AC143" t="s">
        <v>777</v>
      </c>
      <c r="AD143" s="1" t="d">
        <v>2013-09-18</v>
      </c>
      <c r="AE143" s="1" t="d">
        <v>2013-09-25</v>
      </c>
      <c r="AG143">
        <v>0</v>
      </c>
      <c r="AL143" t="s">
        <v>59</v>
      </c>
      <c r="AM143">
        <v>2</v>
      </c>
      <c r="AN143" t="s">
        <v>60</v>
      </c>
      <c r="AO143" s="1" t="d">
        <v>2013-04-02</v>
      </c>
      <c r="AP143" t="s">
        <v>61</v>
      </c>
      <c r="AQ143">
        <v>1</v>
      </c>
      <c r="AR143" t="s">
        <v>60</v>
      </c>
      <c r="AS143" s="1" t="d">
        <v>2013-04-02</v>
      </c>
      <c r="AT143" s="1" t="d">
        <v>2014-02-26</v>
      </c>
      <c r="AU143" s="1" t="d">
        <v>2014-04-22</v>
      </c>
      <c r="AV143">
        <v>1</v>
      </c>
      <c r="AW143">
        <v>0</v>
      </c>
      <c r="AX143">
        <v>164</v>
      </c>
      <c r="AY143">
        <v>1</v>
      </c>
      <c r="AZ143">
        <f t="shared" si="12"/>
        <v>1</v>
      </c>
      <c r="BA143">
        <f t="shared" si="13"/>
        <v>1</v>
      </c>
      <c r="BB143" s="3">
        <v>1</v>
      </c>
      <c r="BC143" s="3">
        <v>1</v>
      </c>
      <c r="BD143" s="3">
        <v>2</v>
      </c>
      <c r="BE143">
        <f>IF(BD143&gt;Summary!$C$2,1,0)</f>
        <v>0</v>
      </c>
      <c r="BF143">
        <f t="shared" si="14"/>
        <v>0</v>
      </c>
      <c r="BG143">
        <f t="shared" si="15"/>
        <v>0</v>
      </c>
      <c r="BH143">
        <f t="shared" si="16"/>
        <v>0</v>
      </c>
      <c r="BI143">
        <f t="shared" si="17"/>
        <v>1</v>
      </c>
    </row>
    <row r="144" spans="1:61" x14ac:dyDescent="0.2">
      <c r="A144">
        <v>218</v>
      </c>
      <c r="B144" t="s">
        <v>778</v>
      </c>
      <c r="C144" t="s">
        <v>779</v>
      </c>
      <c r="D144" t="s">
        <v>583</v>
      </c>
      <c r="E144" s="1" t="d">
        <v>2013-04-24</v>
      </c>
      <c r="F144" t="s">
        <v>115</v>
      </c>
      <c r="G144" s="1" t="d">
        <v>1971-02-05</v>
      </c>
      <c r="H144">
        <v>45</v>
      </c>
      <c r="I144" t="s">
        <v>54</v>
      </c>
      <c r="J144" t="s">
        <v>102</v>
      </c>
      <c r="K144">
        <v>0</v>
      </c>
      <c r="L144">
        <v>0</v>
      </c>
      <c r="M144">
        <v>0</v>
      </c>
      <c r="N144">
        <v>4</v>
      </c>
      <c r="R144" t="s">
        <v>780</v>
      </c>
      <c r="T144" s="1" t="d">
        <v>2012-04-14</v>
      </c>
      <c r="U144">
        <v>375</v>
      </c>
      <c r="V144" t="s">
        <v>57</v>
      </c>
      <c r="W144" t="s">
        <v>92</v>
      </c>
      <c r="X144">
        <v>0</v>
      </c>
      <c r="AG144">
        <v>0</v>
      </c>
      <c r="AL144" t="s">
        <v>59</v>
      </c>
      <c r="AM144">
        <v>4</v>
      </c>
      <c r="AN144" t="s">
        <v>60</v>
      </c>
      <c r="AO144" s="1" t="d">
        <v>2013-04-24</v>
      </c>
      <c r="AP144" t="s">
        <v>61</v>
      </c>
      <c r="AQ144">
        <v>3</v>
      </c>
      <c r="AR144" t="s">
        <v>60</v>
      </c>
      <c r="AS144" s="1" t="d">
        <v>2013-04-24</v>
      </c>
      <c r="AV144">
        <v>4</v>
      </c>
      <c r="AW144">
        <v>0</v>
      </c>
      <c r="AX144">
        <v>1073</v>
      </c>
      <c r="AY144">
        <v>0</v>
      </c>
      <c r="AZ144">
        <f t="shared" si="12"/>
        <v>1</v>
      </c>
      <c r="BA144">
        <f t="shared" si="13"/>
        <v>0</v>
      </c>
      <c r="BB144" s="3">
        <v>1</v>
      </c>
      <c r="BC144" s="3">
        <v>0</v>
      </c>
      <c r="BD144" s="3">
        <v>4</v>
      </c>
      <c r="BE144">
        <f>IF(BD144&gt;Summary!$C$2,1,0)</f>
        <v>0</v>
      </c>
      <c r="BF144">
        <f t="shared" si="14"/>
        <v>0</v>
      </c>
      <c r="BG144">
        <f t="shared" si="15"/>
        <v>1</v>
      </c>
      <c r="BH144">
        <f t="shared" si="16"/>
        <v>0</v>
      </c>
      <c r="BI144">
        <f t="shared" si="17"/>
        <v>0</v>
      </c>
    </row>
    <row r="145" spans="1:61" x14ac:dyDescent="0.2">
      <c r="A145">
        <v>220</v>
      </c>
      <c r="B145" t="s">
        <v>781</v>
      </c>
      <c r="C145" t="s">
        <v>782</v>
      </c>
      <c r="D145" t="s">
        <v>783</v>
      </c>
      <c r="E145" s="1" t="d">
        <v>2013-11-20</v>
      </c>
      <c r="F145" t="s">
        <v>115</v>
      </c>
      <c r="G145" s="1" t="d">
        <v>1995-09-05</v>
      </c>
      <c r="H145">
        <v>20</v>
      </c>
      <c r="I145" t="s">
        <v>75</v>
      </c>
      <c r="J145" t="s">
        <v>66</v>
      </c>
      <c r="K145">
        <v>1</v>
      </c>
      <c r="L145">
        <v>0</v>
      </c>
      <c r="M145">
        <v>0</v>
      </c>
      <c r="N145">
        <v>1</v>
      </c>
      <c r="O145">
        <v>0</v>
      </c>
      <c r="P145" s="2" t="d">
        <v>2013-11-20T09:36:33.0000002961605775</v>
      </c>
      <c r="Q145" s="2" t="d">
        <v>2013-11-23T04:05:59.99999970663339225</v>
      </c>
      <c r="R145" t="s">
        <v>784</v>
      </c>
      <c r="T145" s="1" t="d">
        <v>2013-11-20</v>
      </c>
      <c r="U145">
        <v>0</v>
      </c>
      <c r="V145" t="s">
        <v>57</v>
      </c>
      <c r="W145" t="s">
        <v>92</v>
      </c>
      <c r="X145">
        <v>0</v>
      </c>
      <c r="AG145">
        <v>0</v>
      </c>
      <c r="AL145" t="s">
        <v>59</v>
      </c>
      <c r="AM145">
        <v>10</v>
      </c>
      <c r="AN145" t="s">
        <v>86</v>
      </c>
      <c r="AO145" s="1" t="d">
        <v>2013-11-20</v>
      </c>
      <c r="AP145" t="s">
        <v>61</v>
      </c>
      <c r="AQ145">
        <v>10</v>
      </c>
      <c r="AR145" t="s">
        <v>86</v>
      </c>
      <c r="AS145" s="1" t="d">
        <v>2013-11-20</v>
      </c>
      <c r="AT145" s="1" t="d">
        <v>2014-03-19</v>
      </c>
      <c r="AU145" s="1" t="d">
        <v>2014-03-28</v>
      </c>
      <c r="AV145">
        <v>1</v>
      </c>
      <c r="AW145">
        <v>3</v>
      </c>
      <c r="AX145">
        <v>119</v>
      </c>
      <c r="AY145">
        <v>0</v>
      </c>
      <c r="AZ145">
        <f t="shared" si="12"/>
        <v>1</v>
      </c>
      <c r="BA145">
        <f t="shared" si="13"/>
        <v>1</v>
      </c>
      <c r="BB145" s="3">
        <v>1</v>
      </c>
      <c r="BC145" s="3">
        <v>0</v>
      </c>
      <c r="BD145" s="3">
        <v>10</v>
      </c>
      <c r="BE145">
        <f>IF(BD145&gt;Summary!$C$2,1,0)</f>
        <v>1</v>
      </c>
      <c r="BF145">
        <f t="shared" si="14"/>
        <v>0</v>
      </c>
      <c r="BG145">
        <f t="shared" si="15"/>
        <v>0</v>
      </c>
      <c r="BH145">
        <f t="shared" si="16"/>
        <v>1</v>
      </c>
      <c r="BI145">
        <f t="shared" si="17"/>
        <v>0</v>
      </c>
    </row>
    <row r="146" spans="1:61" x14ac:dyDescent="0.2">
      <c r="A146">
        <v>222</v>
      </c>
      <c r="B146" t="s">
        <v>785</v>
      </c>
      <c r="C146" t="s">
        <v>786</v>
      </c>
      <c r="D146" t="s">
        <v>787</v>
      </c>
      <c r="E146" s="1" t="d">
        <v>2013-05-14</v>
      </c>
      <c r="F146" t="s">
        <v>115</v>
      </c>
      <c r="G146" s="1" t="d">
        <v>1973-03-13</v>
      </c>
      <c r="H146">
        <v>43</v>
      </c>
      <c r="I146" t="s">
        <v>65</v>
      </c>
      <c r="J146" t="s">
        <v>102</v>
      </c>
      <c r="K146">
        <v>0</v>
      </c>
      <c r="L146">
        <v>0</v>
      </c>
      <c r="M146">
        <v>0</v>
      </c>
      <c r="N146">
        <v>0</v>
      </c>
      <c r="O146">
        <v>0</v>
      </c>
      <c r="P146" s="2" t="d">
        <v>2013-05-14T04:01:01.9999998249113550</v>
      </c>
      <c r="Q146" s="2" t="d">
        <v>2013-05-15T03:11:16.0000002337619662125</v>
      </c>
      <c r="R146" t="s">
        <v>788</v>
      </c>
      <c r="S146" s="1" t="d">
        <v>2013-05-14</v>
      </c>
      <c r="U146">
        <v>0</v>
      </c>
      <c r="V146" t="s">
        <v>97</v>
      </c>
      <c r="W146" t="s">
        <v>336</v>
      </c>
      <c r="X146">
        <v>0</v>
      </c>
      <c r="AG146">
        <v>0</v>
      </c>
      <c r="AL146" t="s">
        <v>59</v>
      </c>
      <c r="AM146">
        <v>1</v>
      </c>
      <c r="AN146" t="s">
        <v>60</v>
      </c>
      <c r="AO146" s="1" t="d">
        <v>2013-05-14</v>
      </c>
      <c r="AP146" t="s">
        <v>61</v>
      </c>
      <c r="AQ146">
        <v>1</v>
      </c>
      <c r="AR146" t="s">
        <v>60</v>
      </c>
      <c r="AS146" s="1" t="d">
        <v>2013-05-14</v>
      </c>
      <c r="AT146" s="1" t="d">
        <v>2013-05-14</v>
      </c>
      <c r="AU146" s="1" t="d">
        <v>2013-05-15</v>
      </c>
      <c r="AV146">
        <v>0</v>
      </c>
      <c r="AW146">
        <v>1</v>
      </c>
      <c r="AX146">
        <v>1053</v>
      </c>
      <c r="AY146">
        <v>0</v>
      </c>
      <c r="AZ146">
        <f t="shared" si="12"/>
        <v>1</v>
      </c>
      <c r="BA146">
        <f t="shared" si="13"/>
        <v>1</v>
      </c>
      <c r="BB146" s="3">
        <v>1</v>
      </c>
      <c r="BC146" s="3">
        <v>0</v>
      </c>
      <c r="BD146" s="3">
        <v>1</v>
      </c>
      <c r="BE146">
        <f>IF(BD146&gt;Summary!$C$2,1,0)</f>
        <v>0</v>
      </c>
      <c r="BF146">
        <f t="shared" si="14"/>
        <v>0</v>
      </c>
      <c r="BG146">
        <f t="shared" si="15"/>
        <v>1</v>
      </c>
      <c r="BH146">
        <f t="shared" si="16"/>
        <v>0</v>
      </c>
      <c r="BI146">
        <f t="shared" si="17"/>
        <v>0</v>
      </c>
    </row>
    <row r="147" spans="1:61" x14ac:dyDescent="0.2">
      <c r="A147">
        <v>223</v>
      </c>
      <c r="B147" t="s">
        <v>789</v>
      </c>
      <c r="C147" t="s">
        <v>790</v>
      </c>
      <c r="D147" t="s">
        <v>165</v>
      </c>
      <c r="E147" s="1" t="d">
        <v>2014-04-19</v>
      </c>
      <c r="F147" t="s">
        <v>53</v>
      </c>
      <c r="G147" s="1" t="d">
        <v>1977-12-28</v>
      </c>
      <c r="H147">
        <v>38</v>
      </c>
      <c r="I147" t="s">
        <v>65</v>
      </c>
      <c r="J147" t="s">
        <v>66</v>
      </c>
      <c r="K147">
        <v>1</v>
      </c>
      <c r="L147">
        <v>1</v>
      </c>
      <c r="M147">
        <v>0</v>
      </c>
      <c r="N147">
        <v>9</v>
      </c>
      <c r="O147">
        <v>-1</v>
      </c>
      <c r="P147" s="2" t="d">
        <v>2014-04-18T02:31:12.99999988172203050</v>
      </c>
      <c r="Q147" s="2" t="d">
        <v>2014-05-01T05:39:48.99999980349093825</v>
      </c>
      <c r="R147" t="s">
        <v>791</v>
      </c>
      <c r="S147" s="1" t="d">
        <v>2014-04-18</v>
      </c>
      <c r="U147">
        <v>1</v>
      </c>
      <c r="V147" t="s">
        <v>57</v>
      </c>
      <c r="W147" t="s">
        <v>77</v>
      </c>
      <c r="X147">
        <v>1</v>
      </c>
      <c r="Y147" t="s">
        <v>792</v>
      </c>
      <c r="Z147" t="s">
        <v>79</v>
      </c>
      <c r="AA147">
        <v>0</v>
      </c>
      <c r="AB147" s="1" t="d">
        <v>2014-08-26</v>
      </c>
      <c r="AC147" t="s">
        <v>259</v>
      </c>
      <c r="AD147" s="1" t="d">
        <v>2014-08-26</v>
      </c>
      <c r="AE147" s="1" t="d">
        <v>2014-08-27</v>
      </c>
      <c r="AG147">
        <v>0</v>
      </c>
      <c r="AL147" t="s">
        <v>59</v>
      </c>
      <c r="AM147">
        <v>8</v>
      </c>
      <c r="AN147" t="s">
        <v>86</v>
      </c>
      <c r="AO147" s="1" t="d">
        <v>2014-04-19</v>
      </c>
      <c r="AP147" t="s">
        <v>61</v>
      </c>
      <c r="AQ147">
        <v>4</v>
      </c>
      <c r="AR147" t="s">
        <v>60</v>
      </c>
      <c r="AS147" s="1" t="d">
        <v>2014-04-19</v>
      </c>
      <c r="AT147" s="1" t="d">
        <v>2014-08-26</v>
      </c>
      <c r="AU147" s="1" t="d">
        <v>2014-08-27</v>
      </c>
      <c r="AV147">
        <v>9</v>
      </c>
      <c r="AW147">
        <v>12</v>
      </c>
      <c r="AX147">
        <v>129</v>
      </c>
      <c r="AY147">
        <v>1</v>
      </c>
      <c r="AZ147">
        <f t="shared" si="12"/>
        <v>1</v>
      </c>
      <c r="BA147">
        <f t="shared" si="13"/>
        <v>1</v>
      </c>
      <c r="BB147" s="3">
        <v>1</v>
      </c>
      <c r="BC147" s="3">
        <v>1</v>
      </c>
      <c r="BD147" s="3">
        <v>8</v>
      </c>
      <c r="BE147">
        <f>IF(BD147&gt;Summary!$C$2,1,0)</f>
        <v>1</v>
      </c>
      <c r="BF147">
        <f t="shared" si="14"/>
        <v>1</v>
      </c>
      <c r="BG147">
        <f t="shared" si="15"/>
        <v>0</v>
      </c>
      <c r="BH147">
        <f t="shared" si="16"/>
        <v>0</v>
      </c>
      <c r="BI147">
        <f t="shared" si="17"/>
        <v>0</v>
      </c>
    </row>
    <row r="148" spans="1:61" x14ac:dyDescent="0.2">
      <c r="A148">
        <v>224</v>
      </c>
      <c r="B148" t="s">
        <v>793</v>
      </c>
      <c r="C148" t="s">
        <v>736</v>
      </c>
      <c r="D148" t="s">
        <v>509</v>
      </c>
      <c r="E148" s="1" t="d">
        <v>2014-12-19</v>
      </c>
      <c r="F148" t="s">
        <v>53</v>
      </c>
      <c r="G148" s="1" t="d">
        <v>1983-08-11</v>
      </c>
      <c r="H148">
        <v>32</v>
      </c>
      <c r="I148" t="s">
        <v>65</v>
      </c>
      <c r="J148" t="s">
        <v>66</v>
      </c>
      <c r="K148">
        <v>0</v>
      </c>
      <c r="L148">
        <v>0</v>
      </c>
      <c r="M148">
        <v>0</v>
      </c>
      <c r="N148">
        <v>11</v>
      </c>
      <c r="O148">
        <v>-2</v>
      </c>
      <c r="P148" s="2" t="d">
        <v>2014-12-17T02:03:03.99999984540045075</v>
      </c>
      <c r="Q148" s="2" t="d">
        <v>2014-12-18T08:41:04.99999996740371100</v>
      </c>
      <c r="R148" t="s">
        <v>794</v>
      </c>
      <c r="S148" s="1" t="d">
        <v>2014-12-17</v>
      </c>
      <c r="U148">
        <v>2</v>
      </c>
      <c r="V148" t="s">
        <v>57</v>
      </c>
      <c r="W148" t="s">
        <v>795</v>
      </c>
      <c r="X148">
        <v>1</v>
      </c>
      <c r="Y148" t="s">
        <v>796</v>
      </c>
      <c r="Z148" t="s">
        <v>70</v>
      </c>
      <c r="AA148">
        <v>0</v>
      </c>
      <c r="AB148" s="1" t="d">
        <v>2015-01-12</v>
      </c>
      <c r="AC148" t="s">
        <v>795</v>
      </c>
      <c r="AD148" s="1" t="d">
        <v>2015-01-12</v>
      </c>
      <c r="AE148" s="1" t="d">
        <v>2015-02-17</v>
      </c>
      <c r="AG148">
        <v>1</v>
      </c>
      <c r="AH148" t="s">
        <v>797</v>
      </c>
      <c r="AI148" t="s">
        <v>174</v>
      </c>
      <c r="AJ148" s="1" t="d">
        <v>2015-04-10</v>
      </c>
      <c r="AK148" t="s">
        <v>798</v>
      </c>
      <c r="AL148" t="s">
        <v>59</v>
      </c>
      <c r="AM148">
        <v>6</v>
      </c>
      <c r="AN148" t="s">
        <v>87</v>
      </c>
      <c r="AO148" s="1" t="d">
        <v>2014-12-19</v>
      </c>
      <c r="AP148" t="s">
        <v>61</v>
      </c>
      <c r="AQ148">
        <v>5</v>
      </c>
      <c r="AR148" t="s">
        <v>87</v>
      </c>
      <c r="AS148" s="1" t="d">
        <v>2014-12-19</v>
      </c>
      <c r="AT148" s="1" t="d">
        <v>2015-01-12</v>
      </c>
      <c r="AU148" s="1" t="d">
        <v>2015-02-17</v>
      </c>
      <c r="AV148">
        <v>11</v>
      </c>
      <c r="AW148">
        <v>0</v>
      </c>
      <c r="AX148">
        <v>24</v>
      </c>
      <c r="AY148">
        <v>1</v>
      </c>
      <c r="AZ148">
        <f t="shared" si="12"/>
        <v>1</v>
      </c>
      <c r="BA148">
        <f t="shared" si="13"/>
        <v>1</v>
      </c>
      <c r="BB148" s="3">
        <v>1</v>
      </c>
      <c r="BC148" s="3">
        <v>1</v>
      </c>
      <c r="BD148" s="3">
        <v>6</v>
      </c>
      <c r="BE148">
        <f>IF(BD148&gt;Summary!$C$2,1,0)</f>
        <v>1</v>
      </c>
      <c r="BF148">
        <f t="shared" si="14"/>
        <v>1</v>
      </c>
      <c r="BG148">
        <f t="shared" si="15"/>
        <v>0</v>
      </c>
      <c r="BH148">
        <f t="shared" si="16"/>
        <v>0</v>
      </c>
      <c r="BI148">
        <f t="shared" si="17"/>
        <v>0</v>
      </c>
    </row>
    <row r="149" spans="1:61" x14ac:dyDescent="0.2">
      <c r="A149">
        <v>225</v>
      </c>
      <c r="B149" t="s">
        <v>799</v>
      </c>
      <c r="C149" t="s">
        <v>800</v>
      </c>
      <c r="D149" t="s">
        <v>801</v>
      </c>
      <c r="E149" s="1" t="d">
        <v>2013-12-26</v>
      </c>
      <c r="F149" t="s">
        <v>53</v>
      </c>
      <c r="G149" s="1" t="d">
        <v>1982-08-26</v>
      </c>
      <c r="H149">
        <v>33</v>
      </c>
      <c r="I149" t="s">
        <v>65</v>
      </c>
      <c r="J149" t="s">
        <v>66</v>
      </c>
      <c r="K149">
        <v>0</v>
      </c>
      <c r="L149">
        <v>0</v>
      </c>
      <c r="M149">
        <v>0</v>
      </c>
      <c r="N149">
        <v>8</v>
      </c>
      <c r="O149">
        <v>-1</v>
      </c>
      <c r="P149" s="2" t="d">
        <v>2013-12-25T07:37:38.00000019371509875</v>
      </c>
      <c r="Q149" s="2" t="d">
        <v>2013-12-26T01:30:44.000000227242708075</v>
      </c>
      <c r="R149" t="s">
        <v>802</v>
      </c>
      <c r="S149" s="1" t="d">
        <v>2013-12-25</v>
      </c>
      <c r="U149">
        <v>1</v>
      </c>
      <c r="V149" t="s">
        <v>97</v>
      </c>
      <c r="W149" t="s">
        <v>803</v>
      </c>
      <c r="X149">
        <v>1</v>
      </c>
      <c r="Y149" t="s">
        <v>804</v>
      </c>
      <c r="Z149" t="s">
        <v>79</v>
      </c>
      <c r="AB149" s="1" t="d">
        <v>2014-07-01</v>
      </c>
      <c r="AC149" t="s">
        <v>213</v>
      </c>
      <c r="AG149">
        <v>1</v>
      </c>
      <c r="AH149" t="s">
        <v>805</v>
      </c>
      <c r="AI149" t="s">
        <v>79</v>
      </c>
      <c r="AJ149" s="1" t="d">
        <v>2014-08-16</v>
      </c>
      <c r="AK149" t="s">
        <v>98</v>
      </c>
      <c r="AL149" t="s">
        <v>59</v>
      </c>
      <c r="AM149">
        <v>5</v>
      </c>
      <c r="AN149" t="s">
        <v>87</v>
      </c>
      <c r="AO149" s="1" t="d">
        <v>2013-12-26</v>
      </c>
      <c r="AP149" t="s">
        <v>61</v>
      </c>
      <c r="AQ149">
        <v>2</v>
      </c>
      <c r="AR149" t="s">
        <v>60</v>
      </c>
      <c r="AS149" s="1" t="d">
        <v>2013-12-26</v>
      </c>
      <c r="AT149" s="1" t="d">
        <v>2015-07-16</v>
      </c>
      <c r="AU149" s="1" t="d">
        <v>2015-07-16</v>
      </c>
      <c r="AV149">
        <v>8</v>
      </c>
      <c r="AW149">
        <v>0</v>
      </c>
      <c r="AX149">
        <v>187</v>
      </c>
      <c r="AY149">
        <v>1</v>
      </c>
      <c r="AZ149">
        <f t="shared" si="12"/>
        <v>1</v>
      </c>
      <c r="BA149">
        <f t="shared" si="13"/>
        <v>1</v>
      </c>
      <c r="BB149" s="3">
        <v>1</v>
      </c>
      <c r="BC149" s="3">
        <v>1</v>
      </c>
      <c r="BD149" s="3">
        <v>5</v>
      </c>
      <c r="BE149">
        <f>IF(BD149&gt;Summary!$C$2,1,0)</f>
        <v>0</v>
      </c>
      <c r="BF149">
        <f t="shared" si="14"/>
        <v>0</v>
      </c>
      <c r="BG149">
        <f t="shared" si="15"/>
        <v>0</v>
      </c>
      <c r="BH149">
        <f t="shared" si="16"/>
        <v>0</v>
      </c>
      <c r="BI149">
        <f t="shared" si="17"/>
        <v>1</v>
      </c>
    </row>
    <row r="150" spans="1:61" x14ac:dyDescent="0.2">
      <c r="A150">
        <v>227</v>
      </c>
      <c r="B150" t="s">
        <v>806</v>
      </c>
      <c r="C150" t="s">
        <v>807</v>
      </c>
      <c r="D150" t="s">
        <v>808</v>
      </c>
      <c r="E150" s="1" t="d">
        <v>2014-10-23</v>
      </c>
      <c r="F150" t="s">
        <v>115</v>
      </c>
      <c r="G150" s="1" t="d">
        <v>1985-01-04</v>
      </c>
      <c r="H150">
        <v>31</v>
      </c>
      <c r="I150" t="s">
        <v>65</v>
      </c>
      <c r="J150" t="s">
        <v>66</v>
      </c>
      <c r="K150">
        <v>0</v>
      </c>
      <c r="L150">
        <v>0</v>
      </c>
      <c r="M150">
        <v>0</v>
      </c>
      <c r="N150">
        <v>0</v>
      </c>
      <c r="O150">
        <v>-1</v>
      </c>
      <c r="P150" s="2" t="d">
        <v>2014-10-22T11:17:37.99999984446912975</v>
      </c>
      <c r="Q150" s="2" t="d">
        <v>2014-10-24T06:08:10.00000013038516275</v>
      </c>
      <c r="R150" t="s">
        <v>809</v>
      </c>
      <c r="S150" s="1" t="d">
        <v>2014-10-22</v>
      </c>
      <c r="U150">
        <v>1</v>
      </c>
      <c r="V150" t="s">
        <v>57</v>
      </c>
      <c r="W150" t="s">
        <v>351</v>
      </c>
      <c r="X150">
        <v>1</v>
      </c>
      <c r="Y150" t="s">
        <v>810</v>
      </c>
      <c r="Z150" t="s">
        <v>135</v>
      </c>
      <c r="AA150">
        <v>39</v>
      </c>
      <c r="AB150" s="1" t="d">
        <v>2015-02-20</v>
      </c>
      <c r="AC150" t="s">
        <v>429</v>
      </c>
      <c r="AD150" s="1" t="d">
        <v>2015-03-31</v>
      </c>
      <c r="AE150" s="1" t="d">
        <v>2015-05-07</v>
      </c>
      <c r="AG150">
        <v>0</v>
      </c>
      <c r="AL150" t="s">
        <v>59</v>
      </c>
      <c r="AM150">
        <v>3</v>
      </c>
      <c r="AN150" t="s">
        <v>60</v>
      </c>
      <c r="AO150" s="1" t="d">
        <v>2014-10-23</v>
      </c>
      <c r="AP150" t="s">
        <v>61</v>
      </c>
      <c r="AQ150">
        <v>2</v>
      </c>
      <c r="AR150" t="s">
        <v>60</v>
      </c>
      <c r="AS150" s="1" t="d">
        <v>2014-10-23</v>
      </c>
      <c r="AT150" s="1" t="d">
        <v>2015-01-07</v>
      </c>
      <c r="AU150" s="1" t="d">
        <v>2015-02-11</v>
      </c>
      <c r="AV150">
        <v>0</v>
      </c>
      <c r="AW150">
        <v>1</v>
      </c>
      <c r="AX150">
        <v>76</v>
      </c>
      <c r="AY150">
        <v>0</v>
      </c>
      <c r="AZ150">
        <f t="shared" si="12"/>
        <v>1</v>
      </c>
      <c r="BA150">
        <f t="shared" si="13"/>
        <v>1</v>
      </c>
      <c r="BB150" s="3">
        <v>1</v>
      </c>
      <c r="BC150" s="3">
        <v>1</v>
      </c>
      <c r="BD150" s="3">
        <v>3</v>
      </c>
      <c r="BE150">
        <f>IF(BD150&gt;Summary!$C$2,1,0)</f>
        <v>0</v>
      </c>
      <c r="BF150">
        <f t="shared" si="14"/>
        <v>0</v>
      </c>
      <c r="BG150">
        <f t="shared" si="15"/>
        <v>0</v>
      </c>
      <c r="BH150">
        <f t="shared" si="16"/>
        <v>0</v>
      </c>
      <c r="BI150">
        <f t="shared" si="17"/>
        <v>1</v>
      </c>
    </row>
    <row r="151" spans="1:61" x14ac:dyDescent="0.2">
      <c r="A151">
        <v>228</v>
      </c>
      <c r="B151" t="s">
        <v>811</v>
      </c>
      <c r="C151" t="s">
        <v>812</v>
      </c>
      <c r="D151" t="s">
        <v>813</v>
      </c>
      <c r="E151" s="1" t="d">
        <v>2013-01-11</v>
      </c>
      <c r="F151" t="s">
        <v>115</v>
      </c>
      <c r="G151" s="1" t="d">
        <v>1983-04-18</v>
      </c>
      <c r="H151">
        <v>33</v>
      </c>
      <c r="I151" t="s">
        <v>65</v>
      </c>
      <c r="J151" t="s">
        <v>66</v>
      </c>
      <c r="K151">
        <v>0</v>
      </c>
      <c r="L151">
        <v>0</v>
      </c>
      <c r="M151">
        <v>0</v>
      </c>
      <c r="N151">
        <v>7</v>
      </c>
      <c r="O151">
        <v>-1</v>
      </c>
      <c r="P151" s="2" t="d">
        <v>2013-01-10T01:18:14.99999990221113300</v>
      </c>
      <c r="Q151" s="2" t="d">
        <v>2013-02-05T05:36:45.99999977275729125</v>
      </c>
      <c r="R151" t="s">
        <v>814</v>
      </c>
      <c r="S151" s="1" t="d">
        <v>2013-01-10</v>
      </c>
      <c r="U151">
        <v>1</v>
      </c>
      <c r="V151" t="s">
        <v>57</v>
      </c>
      <c r="W151" t="s">
        <v>77</v>
      </c>
      <c r="X151">
        <v>1</v>
      </c>
      <c r="Y151" t="s">
        <v>815</v>
      </c>
      <c r="Z151" t="s">
        <v>135</v>
      </c>
      <c r="AA151">
        <v>0</v>
      </c>
      <c r="AB151" s="1" t="d">
        <v>2013-10-13</v>
      </c>
      <c r="AC151" t="s">
        <v>816</v>
      </c>
      <c r="AD151" s="1" t="d">
        <v>2013-10-13</v>
      </c>
      <c r="AE151" s="1" t="d">
        <v>2013-11-01</v>
      </c>
      <c r="AG151">
        <v>0</v>
      </c>
      <c r="AL151" t="s">
        <v>59</v>
      </c>
      <c r="AM151">
        <v>9</v>
      </c>
      <c r="AN151" t="s">
        <v>86</v>
      </c>
      <c r="AO151" s="1" t="d">
        <v>2013-01-11</v>
      </c>
      <c r="AP151" t="s">
        <v>61</v>
      </c>
      <c r="AQ151">
        <v>9</v>
      </c>
      <c r="AR151" t="s">
        <v>86</v>
      </c>
      <c r="AS151" s="1" t="d">
        <v>2013-01-11</v>
      </c>
      <c r="AT151" s="1" t="d">
        <v>2013-10-13</v>
      </c>
      <c r="AU151" s="1" t="d">
        <v>2013-11-01</v>
      </c>
      <c r="AV151">
        <v>7</v>
      </c>
      <c r="AW151">
        <v>25</v>
      </c>
      <c r="AX151">
        <v>275</v>
      </c>
      <c r="AY151">
        <v>1</v>
      </c>
      <c r="AZ151">
        <f t="shared" si="12"/>
        <v>1</v>
      </c>
      <c r="BA151">
        <f t="shared" si="13"/>
        <v>1</v>
      </c>
      <c r="BB151" s="3">
        <v>1</v>
      </c>
      <c r="BC151" s="3">
        <v>1</v>
      </c>
      <c r="BD151" s="3">
        <v>9</v>
      </c>
      <c r="BE151">
        <f>IF(BD151&gt;Summary!$C$2,1,0)</f>
        <v>1</v>
      </c>
      <c r="BF151">
        <f t="shared" si="14"/>
        <v>1</v>
      </c>
      <c r="BG151">
        <f t="shared" si="15"/>
        <v>0</v>
      </c>
      <c r="BH151">
        <f t="shared" si="16"/>
        <v>0</v>
      </c>
      <c r="BI151">
        <f t="shared" si="17"/>
        <v>0</v>
      </c>
    </row>
    <row r="152" spans="1:61" x14ac:dyDescent="0.2">
      <c r="A152">
        <v>229</v>
      </c>
      <c r="B152" t="s">
        <v>817</v>
      </c>
      <c r="C152" t="s">
        <v>177</v>
      </c>
      <c r="D152" t="s">
        <v>818</v>
      </c>
      <c r="E152" s="1" t="d">
        <v>2013-04-16</v>
      </c>
      <c r="F152" t="s">
        <v>53</v>
      </c>
      <c r="G152" s="1" t="d">
        <v>1988-09-20</v>
      </c>
      <c r="H152">
        <v>27</v>
      </c>
      <c r="I152" t="s">
        <v>65</v>
      </c>
      <c r="J152" t="s">
        <v>66</v>
      </c>
      <c r="K152">
        <v>0</v>
      </c>
      <c r="L152">
        <v>0</v>
      </c>
      <c r="M152">
        <v>0</v>
      </c>
      <c r="N152">
        <v>2</v>
      </c>
      <c r="O152">
        <v>-1</v>
      </c>
      <c r="P152" s="2" t="d">
        <v>2013-04-15T05:49:26.999999759718775650</v>
      </c>
      <c r="Q152" s="2" t="d">
        <v>2013-04-16T07:48:50.0000001210719325</v>
      </c>
      <c r="R152" t="s">
        <v>819</v>
      </c>
      <c r="S152" s="1" t="d">
        <v>2013-04-15</v>
      </c>
      <c r="U152">
        <v>1</v>
      </c>
      <c r="V152" t="s">
        <v>57</v>
      </c>
      <c r="W152" t="s">
        <v>245</v>
      </c>
      <c r="X152">
        <v>1</v>
      </c>
      <c r="Y152" t="s">
        <v>820</v>
      </c>
      <c r="Z152" t="s">
        <v>79</v>
      </c>
      <c r="AA152">
        <v>0</v>
      </c>
      <c r="AB152" s="1" t="d">
        <v>2013-05-04</v>
      </c>
      <c r="AC152" t="s">
        <v>213</v>
      </c>
      <c r="AD152" s="1" t="d">
        <v>2013-05-04</v>
      </c>
      <c r="AE152" s="1" t="d">
        <v>2013-05-04</v>
      </c>
      <c r="AG152">
        <v>0</v>
      </c>
      <c r="AL152" t="s">
        <v>59</v>
      </c>
      <c r="AM152">
        <v>9</v>
      </c>
      <c r="AN152" t="s">
        <v>86</v>
      </c>
      <c r="AO152" s="1" t="d">
        <v>2013-04-16</v>
      </c>
      <c r="AP152" t="s">
        <v>61</v>
      </c>
      <c r="AQ152">
        <v>8</v>
      </c>
      <c r="AR152" t="s">
        <v>86</v>
      </c>
      <c r="AS152" s="1" t="d">
        <v>2013-04-16</v>
      </c>
      <c r="AT152" s="1" t="d">
        <v>2013-05-04</v>
      </c>
      <c r="AU152" s="1" t="d">
        <v>2013-05-04</v>
      </c>
      <c r="AV152">
        <v>2</v>
      </c>
      <c r="AW152">
        <v>0</v>
      </c>
      <c r="AX152">
        <v>18</v>
      </c>
      <c r="AY152">
        <v>0</v>
      </c>
      <c r="AZ152">
        <f t="shared" si="12"/>
        <v>1</v>
      </c>
      <c r="BA152">
        <f t="shared" si="13"/>
        <v>1</v>
      </c>
      <c r="BB152" s="3">
        <v>1</v>
      </c>
      <c r="BC152" s="3">
        <v>1</v>
      </c>
      <c r="BD152" s="3">
        <v>9</v>
      </c>
      <c r="BE152">
        <f>IF(BD152&gt;Summary!$C$2,1,0)</f>
        <v>1</v>
      </c>
      <c r="BF152">
        <f t="shared" si="14"/>
        <v>1</v>
      </c>
      <c r="BG152">
        <f t="shared" si="15"/>
        <v>0</v>
      </c>
      <c r="BH152">
        <f t="shared" si="16"/>
        <v>0</v>
      </c>
      <c r="BI152">
        <f t="shared" si="17"/>
        <v>0</v>
      </c>
    </row>
    <row r="153" spans="1:61" x14ac:dyDescent="0.2">
      <c r="A153">
        <v>231</v>
      </c>
      <c r="B153" t="s">
        <v>821</v>
      </c>
      <c r="C153" t="s">
        <v>822</v>
      </c>
      <c r="D153" t="s">
        <v>823</v>
      </c>
      <c r="E153" s="1" t="d">
        <v>2013-12-07</v>
      </c>
      <c r="F153" t="s">
        <v>115</v>
      </c>
      <c r="G153" s="1" t="d">
        <v>1995-07-13</v>
      </c>
      <c r="H153">
        <v>20</v>
      </c>
      <c r="I153" t="s">
        <v>75</v>
      </c>
      <c r="J153" t="s">
        <v>66</v>
      </c>
      <c r="K153">
        <v>0</v>
      </c>
      <c r="L153">
        <v>0</v>
      </c>
      <c r="M153">
        <v>0</v>
      </c>
      <c r="N153">
        <v>0</v>
      </c>
      <c r="O153">
        <v>0</v>
      </c>
      <c r="P153" s="2" t="d">
        <v>2013-12-07T03:39:30.99999978672713325</v>
      </c>
      <c r="Q153" s="2" t="d">
        <v>2013-12-07T07:28:48.99999974761158375</v>
      </c>
      <c r="R153" t="s">
        <v>824</v>
      </c>
      <c r="S153" s="1" t="d">
        <v>2013-12-06</v>
      </c>
      <c r="U153">
        <v>1</v>
      </c>
      <c r="V153" t="s">
        <v>57</v>
      </c>
      <c r="W153" t="s">
        <v>167</v>
      </c>
      <c r="X153">
        <v>0</v>
      </c>
      <c r="AG153">
        <v>0</v>
      </c>
      <c r="AL153" t="s">
        <v>59</v>
      </c>
      <c r="AM153">
        <v>6</v>
      </c>
      <c r="AN153" t="s">
        <v>87</v>
      </c>
      <c r="AO153" s="1" t="d">
        <v>2013-12-07</v>
      </c>
      <c r="AP153" t="s">
        <v>61</v>
      </c>
      <c r="AQ153">
        <v>8</v>
      </c>
      <c r="AR153" t="s">
        <v>86</v>
      </c>
      <c r="AS153" s="1" t="d">
        <v>2013-12-07</v>
      </c>
      <c r="AT153" s="1" t="d">
        <v>2013-12-07</v>
      </c>
      <c r="AU153" s="1" t="d">
        <v>2013-12-07</v>
      </c>
      <c r="AV153">
        <v>0</v>
      </c>
      <c r="AW153">
        <v>0</v>
      </c>
      <c r="AX153">
        <v>846</v>
      </c>
      <c r="AY153">
        <v>0</v>
      </c>
      <c r="AZ153">
        <f t="shared" si="12"/>
        <v>1</v>
      </c>
      <c r="BA153">
        <f t="shared" si="13"/>
        <v>1</v>
      </c>
      <c r="BB153" s="3">
        <v>1</v>
      </c>
      <c r="BC153" s="3">
        <v>0</v>
      </c>
      <c r="BD153" s="3">
        <v>6</v>
      </c>
      <c r="BE153">
        <f>IF(BD153&gt;Summary!$C$2,1,0)</f>
        <v>1</v>
      </c>
      <c r="BF153">
        <f t="shared" si="14"/>
        <v>0</v>
      </c>
      <c r="BG153">
        <f t="shared" si="15"/>
        <v>0</v>
      </c>
      <c r="BH153">
        <f t="shared" si="16"/>
        <v>1</v>
      </c>
      <c r="BI153">
        <f t="shared" si="17"/>
        <v>0</v>
      </c>
    </row>
    <row r="154" spans="1:61" x14ac:dyDescent="0.2">
      <c r="A154">
        <v>232</v>
      </c>
      <c r="B154" t="s">
        <v>825</v>
      </c>
      <c r="C154" t="s">
        <v>826</v>
      </c>
      <c r="D154" t="s">
        <v>827</v>
      </c>
      <c r="E154" s="1" t="d">
        <v>2014-01-27</v>
      </c>
      <c r="F154" t="s">
        <v>115</v>
      </c>
      <c r="G154" s="1" t="d">
        <v>1989-07-26</v>
      </c>
      <c r="H154">
        <v>26</v>
      </c>
      <c r="I154" t="s">
        <v>65</v>
      </c>
      <c r="J154" t="s">
        <v>102</v>
      </c>
      <c r="K154">
        <v>0</v>
      </c>
      <c r="L154">
        <v>0</v>
      </c>
      <c r="M154">
        <v>0</v>
      </c>
      <c r="N154">
        <v>0</v>
      </c>
      <c r="O154">
        <v>-2</v>
      </c>
      <c r="P154" s="2" t="d">
        <v>2014-01-25T04:45:13.99999991990625900</v>
      </c>
      <c r="Q154" s="2" t="d">
        <v>2014-01-26T02:13:40.0000001583248400</v>
      </c>
      <c r="R154" t="s">
        <v>828</v>
      </c>
      <c r="S154" s="1" t="d">
        <v>2014-01-25</v>
      </c>
      <c r="U154">
        <v>2</v>
      </c>
      <c r="V154" t="s">
        <v>97</v>
      </c>
      <c r="W154" t="s">
        <v>829</v>
      </c>
      <c r="X154">
        <v>0</v>
      </c>
      <c r="AG154">
        <v>0</v>
      </c>
      <c r="AL154" t="s">
        <v>59</v>
      </c>
      <c r="AM154">
        <v>6</v>
      </c>
      <c r="AN154" t="s">
        <v>87</v>
      </c>
      <c r="AO154" s="1" t="d">
        <v>2014-01-27</v>
      </c>
      <c r="AP154" t="s">
        <v>61</v>
      </c>
      <c r="AQ154">
        <v>3</v>
      </c>
      <c r="AR154" t="s">
        <v>60</v>
      </c>
      <c r="AS154" s="1" t="d">
        <v>2014-01-27</v>
      </c>
      <c r="AT154" s="1" t="d">
        <v>2014-01-25</v>
      </c>
      <c r="AU154" s="1" t="d">
        <v>2014-01-26</v>
      </c>
      <c r="AV154">
        <v>0</v>
      </c>
      <c r="AW154">
        <v>0</v>
      </c>
      <c r="AX154">
        <v>795</v>
      </c>
      <c r="AY154">
        <v>0</v>
      </c>
      <c r="AZ154">
        <f t="shared" si="12"/>
        <v>1</v>
      </c>
      <c r="BA154">
        <f t="shared" si="13"/>
        <v>1</v>
      </c>
      <c r="BB154" s="3">
        <v>1</v>
      </c>
      <c r="BC154" s="3">
        <v>0</v>
      </c>
      <c r="BD154" s="3">
        <v>6</v>
      </c>
      <c r="BE154">
        <f>IF(BD154&gt;Summary!$C$2,1,0)</f>
        <v>1</v>
      </c>
      <c r="BF154">
        <f t="shared" si="14"/>
        <v>0</v>
      </c>
      <c r="BG154">
        <f t="shared" si="15"/>
        <v>0</v>
      </c>
      <c r="BH154">
        <f t="shared" si="16"/>
        <v>1</v>
      </c>
      <c r="BI154">
        <f t="shared" si="17"/>
        <v>0</v>
      </c>
    </row>
    <row r="155" spans="1:61" x14ac:dyDescent="0.2">
      <c r="A155">
        <v>234</v>
      </c>
      <c r="B155" t="s">
        <v>830</v>
      </c>
      <c r="C155" t="s">
        <v>831</v>
      </c>
      <c r="D155" t="s">
        <v>832</v>
      </c>
      <c r="E155" s="1" t="d">
        <v>2013-04-27</v>
      </c>
      <c r="F155" t="s">
        <v>115</v>
      </c>
      <c r="G155" s="1" t="d">
        <v>1954-11-14</v>
      </c>
      <c r="H155">
        <v>61</v>
      </c>
      <c r="I155" t="s">
        <v>54</v>
      </c>
      <c r="J155" t="s">
        <v>66</v>
      </c>
      <c r="K155">
        <v>0</v>
      </c>
      <c r="L155">
        <v>0</v>
      </c>
      <c r="M155">
        <v>0</v>
      </c>
      <c r="N155">
        <v>1</v>
      </c>
      <c r="O155">
        <v>-1</v>
      </c>
      <c r="P155" s="2" t="d">
        <v>2013-04-26T07:00:15.99999975878745600</v>
      </c>
      <c r="Q155" s="2" t="d">
        <v>2013-04-27T01:09:08.99999988265335825</v>
      </c>
      <c r="R155" t="s">
        <v>833</v>
      </c>
      <c r="S155" s="1" t="d">
        <v>2013-04-26</v>
      </c>
      <c r="U155">
        <v>1</v>
      </c>
      <c r="V155" t="s">
        <v>57</v>
      </c>
      <c r="W155" t="s">
        <v>834</v>
      </c>
      <c r="X155">
        <v>1</v>
      </c>
      <c r="Y155" t="s">
        <v>835</v>
      </c>
      <c r="Z155" t="s">
        <v>135</v>
      </c>
      <c r="AB155" s="1" t="d">
        <v>2014-10-23</v>
      </c>
      <c r="AC155" t="s">
        <v>399</v>
      </c>
      <c r="AG155">
        <v>0</v>
      </c>
      <c r="AL155" t="s">
        <v>59</v>
      </c>
      <c r="AM155">
        <v>1</v>
      </c>
      <c r="AN155" t="s">
        <v>60</v>
      </c>
      <c r="AO155" s="1" t="d">
        <v>2013-04-27</v>
      </c>
      <c r="AP155" t="s">
        <v>61</v>
      </c>
      <c r="AQ155">
        <v>1</v>
      </c>
      <c r="AR155" t="s">
        <v>60</v>
      </c>
      <c r="AS155" s="1" t="d">
        <v>2013-04-27</v>
      </c>
      <c r="AT155" s="1" t="d">
        <v>2013-04-26</v>
      </c>
      <c r="AU155" s="1" t="d">
        <v>2013-04-27</v>
      </c>
      <c r="AV155">
        <v>1</v>
      </c>
      <c r="AW155">
        <v>0</v>
      </c>
      <c r="AX155">
        <v>544</v>
      </c>
      <c r="AY155">
        <v>1</v>
      </c>
      <c r="AZ155">
        <f t="shared" si="12"/>
        <v>1</v>
      </c>
      <c r="BA155">
        <f t="shared" si="13"/>
        <v>1</v>
      </c>
      <c r="BB155" s="3">
        <v>1</v>
      </c>
      <c r="BC155" s="3">
        <v>1</v>
      </c>
      <c r="BD155" s="3">
        <v>1</v>
      </c>
      <c r="BE155">
        <f>IF(BD155&gt;Summary!$C$2,1,0)</f>
        <v>0</v>
      </c>
      <c r="BF155">
        <f t="shared" si="14"/>
        <v>0</v>
      </c>
      <c r="BG155">
        <f t="shared" si="15"/>
        <v>0</v>
      </c>
      <c r="BH155">
        <f t="shared" si="16"/>
        <v>0</v>
      </c>
      <c r="BI155">
        <f t="shared" si="17"/>
        <v>1</v>
      </c>
    </row>
    <row r="156" spans="1:61" x14ac:dyDescent="0.2">
      <c r="A156">
        <v>235</v>
      </c>
      <c r="B156" t="s">
        <v>836</v>
      </c>
      <c r="C156" t="s">
        <v>837</v>
      </c>
      <c r="D156" t="s">
        <v>838</v>
      </c>
      <c r="E156" s="1" t="d">
        <v>2013-05-15</v>
      </c>
      <c r="F156" t="s">
        <v>53</v>
      </c>
      <c r="G156" s="1" t="d">
        <v>1963-07-01</v>
      </c>
      <c r="H156">
        <v>52</v>
      </c>
      <c r="I156" t="s">
        <v>54</v>
      </c>
      <c r="J156" t="s">
        <v>55</v>
      </c>
      <c r="K156">
        <v>0</v>
      </c>
      <c r="L156">
        <v>0</v>
      </c>
      <c r="M156">
        <v>0</v>
      </c>
      <c r="N156">
        <v>13</v>
      </c>
      <c r="O156">
        <v>-1</v>
      </c>
      <c r="P156" s="2" t="d">
        <v>2013-05-14T09:51:39.99999983701854825</v>
      </c>
      <c r="Q156" s="2" t="d">
        <v>2013-05-16T03:32:12.0000002626329675</v>
      </c>
      <c r="R156" t="s">
        <v>839</v>
      </c>
      <c r="S156" s="1" t="d">
        <v>2013-05-14</v>
      </c>
      <c r="U156">
        <v>1</v>
      </c>
      <c r="V156" t="s">
        <v>57</v>
      </c>
      <c r="W156" t="s">
        <v>840</v>
      </c>
      <c r="X156">
        <v>1</v>
      </c>
      <c r="Y156" t="s">
        <v>841</v>
      </c>
      <c r="Z156" t="s">
        <v>135</v>
      </c>
      <c r="AA156">
        <v>0</v>
      </c>
      <c r="AB156" s="1" t="d">
        <v>2013-06-20</v>
      </c>
      <c r="AC156" t="s">
        <v>399</v>
      </c>
      <c r="AD156" s="1" t="d">
        <v>2013-06-20</v>
      </c>
      <c r="AE156" s="1" t="d">
        <v>2013-06-20</v>
      </c>
      <c r="AG156">
        <v>0</v>
      </c>
      <c r="AL156" t="s">
        <v>59</v>
      </c>
      <c r="AM156">
        <v>7</v>
      </c>
      <c r="AN156" t="s">
        <v>87</v>
      </c>
      <c r="AO156" s="1" t="d">
        <v>2013-05-15</v>
      </c>
      <c r="AP156" t="s">
        <v>61</v>
      </c>
      <c r="AQ156">
        <v>6</v>
      </c>
      <c r="AR156" t="s">
        <v>87</v>
      </c>
      <c r="AS156" s="1" t="d">
        <v>2013-05-15</v>
      </c>
      <c r="AT156" s="1" t="d">
        <v>2013-06-20</v>
      </c>
      <c r="AU156" s="1" t="d">
        <v>2013-06-20</v>
      </c>
      <c r="AV156">
        <v>13</v>
      </c>
      <c r="AW156">
        <v>1</v>
      </c>
      <c r="AX156">
        <v>36</v>
      </c>
      <c r="AY156">
        <v>0</v>
      </c>
      <c r="AZ156">
        <f t="shared" si="12"/>
        <v>1</v>
      </c>
      <c r="BA156">
        <f t="shared" si="13"/>
        <v>1</v>
      </c>
      <c r="BB156" s="3">
        <v>1</v>
      </c>
      <c r="BC156" s="3">
        <v>1</v>
      </c>
      <c r="BD156" s="3">
        <v>7</v>
      </c>
      <c r="BE156">
        <f>IF(BD156&gt;Summary!$C$2,1,0)</f>
        <v>1</v>
      </c>
      <c r="BF156">
        <f t="shared" si="14"/>
        <v>1</v>
      </c>
      <c r="BG156">
        <f t="shared" si="15"/>
        <v>0</v>
      </c>
      <c r="BH156">
        <f t="shared" si="16"/>
        <v>0</v>
      </c>
      <c r="BI156">
        <f t="shared" si="17"/>
        <v>0</v>
      </c>
    </row>
    <row r="157" spans="1:61" x14ac:dyDescent="0.2">
      <c r="A157">
        <v>236</v>
      </c>
      <c r="B157" t="s">
        <v>842</v>
      </c>
      <c r="C157" t="s">
        <v>843</v>
      </c>
      <c r="D157" t="s">
        <v>844</v>
      </c>
      <c r="E157" s="1" t="d">
        <v>2014-02-05</v>
      </c>
      <c r="F157" t="s">
        <v>53</v>
      </c>
      <c r="G157" s="1" t="d">
        <v>1953-02-03</v>
      </c>
      <c r="H157">
        <v>63</v>
      </c>
      <c r="I157" t="s">
        <v>54</v>
      </c>
      <c r="J157" t="s">
        <v>161</v>
      </c>
      <c r="K157">
        <v>0</v>
      </c>
      <c r="L157">
        <v>0</v>
      </c>
      <c r="M157">
        <v>0</v>
      </c>
      <c r="N157">
        <v>1</v>
      </c>
      <c r="O157">
        <v>-26</v>
      </c>
      <c r="P157" s="2" t="d">
        <v>2014-01-10T09:45:31.999999936670064675</v>
      </c>
      <c r="Q157" s="2" t="d">
        <v>2014-01-25T05:08:15.00000025145709525</v>
      </c>
      <c r="R157" t="s">
        <v>845</v>
      </c>
      <c r="T157" s="1" t="d">
        <v>2014-01-10</v>
      </c>
      <c r="U157">
        <v>26</v>
      </c>
      <c r="V157" t="s">
        <v>57</v>
      </c>
      <c r="W157" t="s">
        <v>92</v>
      </c>
      <c r="X157">
        <v>0</v>
      </c>
      <c r="AG157">
        <v>0</v>
      </c>
      <c r="AL157" t="s">
        <v>59</v>
      </c>
      <c r="AM157">
        <v>1</v>
      </c>
      <c r="AN157" t="s">
        <v>60</v>
      </c>
      <c r="AO157" s="1" t="d">
        <v>2014-02-05</v>
      </c>
      <c r="AP157" t="s">
        <v>61</v>
      </c>
      <c r="AQ157">
        <v>1</v>
      </c>
      <c r="AR157" t="s">
        <v>60</v>
      </c>
      <c r="AS157" s="1" t="d">
        <v>2014-02-05</v>
      </c>
      <c r="AT157" s="1" t="d">
        <v>2014-01-10</v>
      </c>
      <c r="AU157" s="1" t="d">
        <v>2014-01-25</v>
      </c>
      <c r="AV157">
        <v>1</v>
      </c>
      <c r="AW157">
        <v>0</v>
      </c>
      <c r="AX157">
        <v>786</v>
      </c>
      <c r="AY157">
        <v>0</v>
      </c>
      <c r="AZ157">
        <f t="shared" si="12"/>
        <v>1</v>
      </c>
      <c r="BA157">
        <f t="shared" si="13"/>
        <v>1</v>
      </c>
      <c r="BB157" s="3">
        <v>1</v>
      </c>
      <c r="BC157" s="3">
        <v>0</v>
      </c>
      <c r="BD157" s="3">
        <v>1</v>
      </c>
      <c r="BE157">
        <f>IF(BD157&gt;Summary!$C$2,1,0)</f>
        <v>0</v>
      </c>
      <c r="BF157">
        <f t="shared" si="14"/>
        <v>0</v>
      </c>
      <c r="BG157">
        <f t="shared" si="15"/>
        <v>1</v>
      </c>
      <c r="BH157">
        <f t="shared" si="16"/>
        <v>0</v>
      </c>
      <c r="BI157">
        <f t="shared" si="17"/>
        <v>0</v>
      </c>
    </row>
    <row r="158" spans="1:61" x14ac:dyDescent="0.2">
      <c r="A158">
        <v>238</v>
      </c>
      <c r="B158" t="s">
        <v>846</v>
      </c>
      <c r="C158" t="s">
        <v>847</v>
      </c>
      <c r="D158" t="s">
        <v>848</v>
      </c>
      <c r="E158" s="1" t="d">
        <v>2014-04-23</v>
      </c>
      <c r="F158" t="s">
        <v>115</v>
      </c>
      <c r="G158" s="1" t="d">
        <v>1984-02-01</v>
      </c>
      <c r="H158">
        <v>32</v>
      </c>
      <c r="I158" t="s">
        <v>65</v>
      </c>
      <c r="J158" t="s">
        <v>66</v>
      </c>
      <c r="K158">
        <v>0</v>
      </c>
      <c r="L158">
        <v>0</v>
      </c>
      <c r="M158">
        <v>0</v>
      </c>
      <c r="N158">
        <v>4</v>
      </c>
      <c r="O158">
        <v>-7</v>
      </c>
      <c r="P158" s="2" t="d">
        <v>2014-04-16T09:55:09.99999989289790275</v>
      </c>
      <c r="Q158" s="2" t="d">
        <v>2014-04-23T05:26:59.99999983236193650</v>
      </c>
      <c r="R158" t="s">
        <v>849</v>
      </c>
      <c r="T158" s="1" t="d">
        <v>2014-04-16</v>
      </c>
      <c r="U158">
        <v>7</v>
      </c>
      <c r="V158" t="s">
        <v>57</v>
      </c>
      <c r="W158" t="s">
        <v>92</v>
      </c>
      <c r="X158">
        <v>1</v>
      </c>
      <c r="Y158" t="s">
        <v>850</v>
      </c>
      <c r="Z158" t="s">
        <v>70</v>
      </c>
      <c r="AA158">
        <v>0</v>
      </c>
      <c r="AB158" s="1" t="d">
        <v>2015-05-23</v>
      </c>
      <c r="AC158" t="s">
        <v>608</v>
      </c>
      <c r="AD158" s="1" t="d">
        <v>2015-05-23</v>
      </c>
      <c r="AE158" s="1" t="d">
        <v>2015-09-18</v>
      </c>
      <c r="AG158">
        <v>1</v>
      </c>
      <c r="AH158" t="s">
        <v>850</v>
      </c>
      <c r="AI158" t="s">
        <v>70</v>
      </c>
      <c r="AJ158" s="1" t="d">
        <v>2015-05-23</v>
      </c>
      <c r="AK158" t="s">
        <v>608</v>
      </c>
      <c r="AL158" t="s">
        <v>59</v>
      </c>
      <c r="AM158">
        <v>10</v>
      </c>
      <c r="AN158" t="s">
        <v>86</v>
      </c>
      <c r="AO158" s="1" t="d">
        <v>2014-04-23</v>
      </c>
      <c r="AP158" t="s">
        <v>61</v>
      </c>
      <c r="AQ158">
        <v>9</v>
      </c>
      <c r="AR158" t="s">
        <v>86</v>
      </c>
      <c r="AS158" s="1" t="d">
        <v>2014-04-23</v>
      </c>
      <c r="AT158" s="1" t="d">
        <v>2015-05-23</v>
      </c>
      <c r="AU158" s="1" t="d">
        <v>2015-09-18</v>
      </c>
      <c r="AV158">
        <v>4</v>
      </c>
      <c r="AW158">
        <v>0</v>
      </c>
      <c r="AX158">
        <v>395</v>
      </c>
      <c r="AY158">
        <v>1</v>
      </c>
      <c r="AZ158">
        <f t="shared" si="12"/>
        <v>1</v>
      </c>
      <c r="BA158">
        <f t="shared" si="13"/>
        <v>1</v>
      </c>
      <c r="BB158" s="3">
        <v>1</v>
      </c>
      <c r="BC158" s="3">
        <v>1</v>
      </c>
      <c r="BD158" s="3">
        <v>10</v>
      </c>
      <c r="BE158">
        <f>IF(BD158&gt;Summary!$C$2,1,0)</f>
        <v>1</v>
      </c>
      <c r="BF158">
        <f t="shared" si="14"/>
        <v>1</v>
      </c>
      <c r="BG158">
        <f t="shared" si="15"/>
        <v>0</v>
      </c>
      <c r="BH158">
        <f t="shared" si="16"/>
        <v>0</v>
      </c>
      <c r="BI158">
        <f t="shared" si="17"/>
        <v>0</v>
      </c>
    </row>
    <row r="159" spans="1:61" x14ac:dyDescent="0.2">
      <c r="A159">
        <v>239</v>
      </c>
      <c r="B159" t="s">
        <v>851</v>
      </c>
      <c r="C159" t="s">
        <v>852</v>
      </c>
      <c r="D159" t="s">
        <v>853</v>
      </c>
      <c r="E159" s="1" t="d">
        <v>2013-09-06</v>
      </c>
      <c r="F159" t="s">
        <v>53</v>
      </c>
      <c r="G159" s="1" t="d">
        <v>1986-08-27</v>
      </c>
      <c r="H159">
        <v>29</v>
      </c>
      <c r="I159" t="s">
        <v>65</v>
      </c>
      <c r="J159" t="s">
        <v>161</v>
      </c>
      <c r="K159">
        <v>0</v>
      </c>
      <c r="L159">
        <v>0</v>
      </c>
      <c r="M159">
        <v>0</v>
      </c>
      <c r="N159">
        <v>1</v>
      </c>
      <c r="O159">
        <v>-1</v>
      </c>
      <c r="P159" s="2" t="d">
        <v>2013-09-05T06:24:45.99999973084777875</v>
      </c>
      <c r="Q159" s="2" t="d">
        <v>2013-09-06T03:39:35.00000009313225525</v>
      </c>
      <c r="R159" t="s">
        <v>854</v>
      </c>
      <c r="S159" s="1" t="d">
        <v>2013-09-05</v>
      </c>
      <c r="U159">
        <v>1</v>
      </c>
      <c r="V159" t="s">
        <v>57</v>
      </c>
      <c r="W159" t="s">
        <v>167</v>
      </c>
      <c r="X159">
        <v>0</v>
      </c>
      <c r="AG159">
        <v>0</v>
      </c>
      <c r="AL159" t="s">
        <v>59</v>
      </c>
      <c r="AM159">
        <v>4</v>
      </c>
      <c r="AN159" t="s">
        <v>60</v>
      </c>
      <c r="AO159" s="1" t="d">
        <v>2013-09-06</v>
      </c>
      <c r="AP159" t="s">
        <v>61</v>
      </c>
      <c r="AQ159">
        <v>4</v>
      </c>
      <c r="AR159" t="s">
        <v>60</v>
      </c>
      <c r="AS159" s="1" t="d">
        <v>2013-09-06</v>
      </c>
      <c r="AT159" s="1" t="d">
        <v>2013-09-05</v>
      </c>
      <c r="AU159" s="1" t="d">
        <v>2013-09-06</v>
      </c>
      <c r="AV159">
        <v>1</v>
      </c>
      <c r="AW159">
        <v>0</v>
      </c>
      <c r="AX159">
        <v>938</v>
      </c>
      <c r="AY159">
        <v>0</v>
      </c>
      <c r="AZ159">
        <f t="shared" si="12"/>
        <v>1</v>
      </c>
      <c r="BA159">
        <f t="shared" si="13"/>
        <v>1</v>
      </c>
      <c r="BB159" s="3">
        <v>1</v>
      </c>
      <c r="BC159" s="3">
        <v>0</v>
      </c>
      <c r="BD159" s="3">
        <v>4</v>
      </c>
      <c r="BE159">
        <f>IF(BD159&gt;Summary!$C$2,1,0)</f>
        <v>0</v>
      </c>
      <c r="BF159">
        <f t="shared" si="14"/>
        <v>0</v>
      </c>
      <c r="BG159">
        <f t="shared" si="15"/>
        <v>1</v>
      </c>
      <c r="BH159">
        <f t="shared" si="16"/>
        <v>0</v>
      </c>
      <c r="BI159">
        <f t="shared" si="17"/>
        <v>0</v>
      </c>
    </row>
    <row r="160" spans="1:61" x14ac:dyDescent="0.2">
      <c r="A160">
        <v>240</v>
      </c>
      <c r="B160" t="s">
        <v>855</v>
      </c>
      <c r="C160" t="s">
        <v>856</v>
      </c>
      <c r="D160" t="s">
        <v>857</v>
      </c>
      <c r="E160" s="1" t="d">
        <v>2013-01-10</v>
      </c>
      <c r="F160" t="s">
        <v>115</v>
      </c>
      <c r="G160" s="1" t="d">
        <v>1969-07-04</v>
      </c>
      <c r="H160">
        <v>46</v>
      </c>
      <c r="I160" t="s">
        <v>54</v>
      </c>
      <c r="J160" t="s">
        <v>55</v>
      </c>
      <c r="K160">
        <v>0</v>
      </c>
      <c r="L160">
        <v>0</v>
      </c>
      <c r="M160">
        <v>0</v>
      </c>
      <c r="N160">
        <v>1</v>
      </c>
      <c r="R160" t="s">
        <v>858</v>
      </c>
      <c r="S160" s="1" t="d">
        <v>2012-10-30</v>
      </c>
      <c r="U160">
        <v>72</v>
      </c>
      <c r="V160" t="s">
        <v>57</v>
      </c>
      <c r="W160" t="s">
        <v>859</v>
      </c>
      <c r="X160">
        <v>0</v>
      </c>
      <c r="AG160">
        <v>0</v>
      </c>
      <c r="AL160" t="s">
        <v>59</v>
      </c>
      <c r="AM160">
        <v>2</v>
      </c>
      <c r="AN160" t="s">
        <v>60</v>
      </c>
      <c r="AO160" s="1" t="d">
        <v>2013-01-10</v>
      </c>
      <c r="AP160" t="s">
        <v>61</v>
      </c>
      <c r="AQ160">
        <v>1</v>
      </c>
      <c r="AR160" t="s">
        <v>60</v>
      </c>
      <c r="AS160" s="1" t="d">
        <v>2013-01-10</v>
      </c>
      <c r="AV160">
        <v>1</v>
      </c>
      <c r="AW160">
        <v>0</v>
      </c>
      <c r="AX160">
        <v>1177</v>
      </c>
      <c r="AY160">
        <v>0</v>
      </c>
      <c r="AZ160">
        <f t="shared" si="12"/>
        <v>1</v>
      </c>
      <c r="BA160">
        <f t="shared" si="13"/>
        <v>0</v>
      </c>
      <c r="BB160" s="3">
        <v>1</v>
      </c>
      <c r="BC160" s="3">
        <v>0</v>
      </c>
      <c r="BD160" s="3">
        <v>2</v>
      </c>
      <c r="BE160">
        <f>IF(BD160&gt;Summary!$C$2,1,0)</f>
        <v>0</v>
      </c>
      <c r="BF160">
        <f t="shared" si="14"/>
        <v>0</v>
      </c>
      <c r="BG160">
        <f t="shared" si="15"/>
        <v>1</v>
      </c>
      <c r="BH160">
        <f t="shared" si="16"/>
        <v>0</v>
      </c>
      <c r="BI160">
        <f t="shared" si="17"/>
        <v>0</v>
      </c>
    </row>
    <row r="161" spans="1:61" x14ac:dyDescent="0.2">
      <c r="A161">
        <v>241</v>
      </c>
      <c r="B161" t="s">
        <v>860</v>
      </c>
      <c r="C161" t="s">
        <v>861</v>
      </c>
      <c r="D161" t="s">
        <v>862</v>
      </c>
      <c r="E161" s="1" t="d">
        <v>2013-03-10</v>
      </c>
      <c r="F161" t="s">
        <v>115</v>
      </c>
      <c r="G161" s="1" t="d">
        <v>1989-12-04</v>
      </c>
      <c r="H161">
        <v>26</v>
      </c>
      <c r="I161" t="s">
        <v>65</v>
      </c>
      <c r="J161" t="s">
        <v>66</v>
      </c>
      <c r="K161">
        <v>0</v>
      </c>
      <c r="L161">
        <v>0</v>
      </c>
      <c r="M161">
        <v>0</v>
      </c>
      <c r="N161">
        <v>2</v>
      </c>
      <c r="O161">
        <v>-1</v>
      </c>
      <c r="P161" s="2" t="d">
        <v>2013-03-09T07:15:19.00000025052577425</v>
      </c>
      <c r="Q161" s="2" t="d">
        <v>2013-03-10T01:31:38.00000027753413050</v>
      </c>
      <c r="R161" t="s">
        <v>863</v>
      </c>
      <c r="S161" s="1" t="d">
        <v>2013-03-09</v>
      </c>
      <c r="U161">
        <v>1</v>
      </c>
      <c r="V161" t="s">
        <v>97</v>
      </c>
      <c r="W161" t="s">
        <v>80</v>
      </c>
      <c r="X161">
        <v>1</v>
      </c>
      <c r="Y161" t="s">
        <v>864</v>
      </c>
      <c r="Z161" t="s">
        <v>135</v>
      </c>
      <c r="AB161" s="1" t="d">
        <v>2013-10-25</v>
      </c>
      <c r="AC161" t="s">
        <v>218</v>
      </c>
      <c r="AG161">
        <v>0</v>
      </c>
      <c r="AL161" t="s">
        <v>59</v>
      </c>
      <c r="AM161">
        <v>4</v>
      </c>
      <c r="AN161" t="s">
        <v>60</v>
      </c>
      <c r="AO161" s="1" t="d">
        <v>2013-03-10</v>
      </c>
      <c r="AP161" t="s">
        <v>61</v>
      </c>
      <c r="AQ161">
        <v>4</v>
      </c>
      <c r="AR161" t="s">
        <v>60</v>
      </c>
      <c r="AS161" s="1" t="d">
        <v>2013-03-10</v>
      </c>
      <c r="AT161" s="1" t="d">
        <v>2013-03-09</v>
      </c>
      <c r="AU161" s="1" t="d">
        <v>2013-03-10</v>
      </c>
      <c r="AV161">
        <v>2</v>
      </c>
      <c r="AW161">
        <v>0</v>
      </c>
      <c r="AX161">
        <v>229</v>
      </c>
      <c r="AY161">
        <v>1</v>
      </c>
      <c r="AZ161">
        <f t="shared" si="12"/>
        <v>1</v>
      </c>
      <c r="BA161">
        <f t="shared" si="13"/>
        <v>1</v>
      </c>
      <c r="BB161" s="3">
        <v>1</v>
      </c>
      <c r="BC161" s="3">
        <v>1</v>
      </c>
      <c r="BD161" s="3">
        <v>4</v>
      </c>
      <c r="BE161">
        <f>IF(BD161&gt;Summary!$C$2,1,0)</f>
        <v>0</v>
      </c>
      <c r="BF161">
        <f t="shared" si="14"/>
        <v>0</v>
      </c>
      <c r="BG161">
        <f t="shared" si="15"/>
        <v>0</v>
      </c>
      <c r="BH161">
        <f t="shared" si="16"/>
        <v>0</v>
      </c>
      <c r="BI161">
        <f t="shared" si="17"/>
        <v>1</v>
      </c>
    </row>
    <row r="162" spans="1:61" x14ac:dyDescent="0.2">
      <c r="A162">
        <v>242</v>
      </c>
      <c r="B162" t="s">
        <v>865</v>
      </c>
      <c r="C162" t="s">
        <v>866</v>
      </c>
      <c r="D162" t="s">
        <v>867</v>
      </c>
      <c r="E162" s="1" t="d">
        <v>2013-06-27</v>
      </c>
      <c r="F162" t="s">
        <v>53</v>
      </c>
      <c r="G162" s="1" t="d">
        <v>1961-03-09</v>
      </c>
      <c r="H162">
        <v>55</v>
      </c>
      <c r="I162" t="s">
        <v>54</v>
      </c>
      <c r="J162" t="s">
        <v>66</v>
      </c>
      <c r="K162">
        <v>0</v>
      </c>
      <c r="L162">
        <v>0</v>
      </c>
      <c r="M162">
        <v>0</v>
      </c>
      <c r="N162">
        <v>3</v>
      </c>
      <c r="O162">
        <v>-51</v>
      </c>
      <c r="P162" s="2" t="d">
        <v>2013-05-07T01:06:56.99999982956796675</v>
      </c>
      <c r="Q162" s="2" t="d">
        <v>2013-05-08T03:17:32.99999972339719725</v>
      </c>
      <c r="R162" t="s">
        <v>868</v>
      </c>
      <c r="S162" s="1" t="d">
        <v>2013-05-06</v>
      </c>
      <c r="U162">
        <v>52</v>
      </c>
      <c r="V162" t="s">
        <v>97</v>
      </c>
      <c r="W162" t="s">
        <v>98</v>
      </c>
      <c r="X162">
        <v>0</v>
      </c>
      <c r="AG162">
        <v>0</v>
      </c>
      <c r="AL162" t="s">
        <v>59</v>
      </c>
      <c r="AM162">
        <v>1</v>
      </c>
      <c r="AN162" t="s">
        <v>60</v>
      </c>
      <c r="AO162" s="1" t="d">
        <v>2013-06-27</v>
      </c>
      <c r="AP162" t="s">
        <v>61</v>
      </c>
      <c r="AQ162">
        <v>1</v>
      </c>
      <c r="AR162" t="s">
        <v>60</v>
      </c>
      <c r="AS162" s="1" t="d">
        <v>2013-06-27</v>
      </c>
      <c r="AT162" s="1" t="d">
        <v>2013-05-07</v>
      </c>
      <c r="AU162" s="1" t="d">
        <v>2013-05-08</v>
      </c>
      <c r="AV162">
        <v>3</v>
      </c>
      <c r="AW162">
        <v>0</v>
      </c>
      <c r="AX162">
        <v>1009</v>
      </c>
      <c r="AY162">
        <v>0</v>
      </c>
      <c r="AZ162">
        <f t="shared" si="12"/>
        <v>0</v>
      </c>
      <c r="BA162">
        <f t="shared" si="13"/>
        <v>1</v>
      </c>
      <c r="BB162" s="3">
        <v>1</v>
      </c>
      <c r="BC162" s="3">
        <v>0</v>
      </c>
      <c r="BD162" s="3">
        <v>1</v>
      </c>
      <c r="BE162">
        <f>IF(BD162&gt;Summary!$C$2,1,0)</f>
        <v>0</v>
      </c>
      <c r="BF162">
        <f t="shared" si="14"/>
        <v>0</v>
      </c>
      <c r="BG162">
        <f t="shared" si="15"/>
        <v>1</v>
      </c>
      <c r="BH162">
        <f t="shared" si="16"/>
        <v>0</v>
      </c>
      <c r="BI162">
        <f t="shared" si="17"/>
        <v>0</v>
      </c>
    </row>
    <row r="163" spans="1:61" x14ac:dyDescent="0.2">
      <c r="A163">
        <v>243</v>
      </c>
      <c r="B163" t="s">
        <v>869</v>
      </c>
      <c r="C163" t="s">
        <v>870</v>
      </c>
      <c r="D163" t="s">
        <v>871</v>
      </c>
      <c r="E163" s="1" t="d">
        <v>2014-02-11</v>
      </c>
      <c r="F163" t="s">
        <v>53</v>
      </c>
      <c r="G163" s="1" t="d">
        <v>1976-06-30</v>
      </c>
      <c r="H163">
        <v>39</v>
      </c>
      <c r="I163" t="s">
        <v>65</v>
      </c>
      <c r="J163" t="s">
        <v>102</v>
      </c>
      <c r="K163">
        <v>1</v>
      </c>
      <c r="L163">
        <v>0</v>
      </c>
      <c r="M163">
        <v>0</v>
      </c>
      <c r="N163">
        <v>1</v>
      </c>
      <c r="O163">
        <v>-1</v>
      </c>
      <c r="P163" s="2" t="d">
        <v>2014-02-10T10:59:01.00000024773180450</v>
      </c>
      <c r="Q163" s="2" t="d">
        <v>2014-02-14T09:09:06.00000001955777475</v>
      </c>
      <c r="R163" t="s">
        <v>872</v>
      </c>
      <c r="S163" s="1" t="d">
        <v>2009-07-15</v>
      </c>
      <c r="U163">
        <v>1672</v>
      </c>
      <c r="V163" t="s">
        <v>97</v>
      </c>
      <c r="X163">
        <v>0</v>
      </c>
      <c r="AG163">
        <v>0</v>
      </c>
      <c r="AL163" t="s">
        <v>59</v>
      </c>
      <c r="AM163">
        <v>4</v>
      </c>
      <c r="AN163" t="s">
        <v>60</v>
      </c>
      <c r="AO163" s="1" t="d">
        <v>2014-02-11</v>
      </c>
      <c r="AP163" t="s">
        <v>61</v>
      </c>
      <c r="AQ163">
        <v>4</v>
      </c>
      <c r="AR163" t="s">
        <v>60</v>
      </c>
      <c r="AS163" s="1" t="d">
        <v>2014-02-11</v>
      </c>
      <c r="AT163" s="1" t="d">
        <v>2014-02-10</v>
      </c>
      <c r="AU163" s="1" t="d">
        <v>2014-02-14</v>
      </c>
      <c r="AV163">
        <v>1</v>
      </c>
      <c r="AW163">
        <v>3</v>
      </c>
      <c r="AX163">
        <v>780</v>
      </c>
      <c r="AY163">
        <v>0</v>
      </c>
      <c r="AZ163">
        <f t="shared" si="12"/>
        <v>1</v>
      </c>
      <c r="BA163">
        <f t="shared" si="13"/>
        <v>1</v>
      </c>
      <c r="BB163" s="3">
        <v>1</v>
      </c>
      <c r="BC163" s="3">
        <v>0</v>
      </c>
      <c r="BD163" s="3">
        <v>4</v>
      </c>
      <c r="BE163">
        <f>IF(BD163&gt;Summary!$C$2,1,0)</f>
        <v>0</v>
      </c>
      <c r="BF163">
        <f t="shared" si="14"/>
        <v>0</v>
      </c>
      <c r="BG163">
        <f t="shared" si="15"/>
        <v>1</v>
      </c>
      <c r="BH163">
        <f t="shared" si="16"/>
        <v>0</v>
      </c>
      <c r="BI163">
        <f t="shared" si="17"/>
        <v>0</v>
      </c>
    </row>
    <row r="164" spans="1:61" x14ac:dyDescent="0.2">
      <c r="A164">
        <v>244</v>
      </c>
      <c r="B164" t="s">
        <v>873</v>
      </c>
      <c r="C164" t="s">
        <v>874</v>
      </c>
      <c r="D164" t="s">
        <v>875</v>
      </c>
      <c r="E164" s="1" t="d">
        <v>2013-05-02</v>
      </c>
      <c r="F164" t="s">
        <v>115</v>
      </c>
      <c r="G164" s="1" t="d">
        <v>1985-07-19</v>
      </c>
      <c r="H164">
        <v>30</v>
      </c>
      <c r="I164" t="s">
        <v>65</v>
      </c>
      <c r="J164" t="s">
        <v>102</v>
      </c>
      <c r="K164">
        <v>0</v>
      </c>
      <c r="L164">
        <v>0</v>
      </c>
      <c r="M164">
        <v>0</v>
      </c>
      <c r="N164">
        <v>3</v>
      </c>
      <c r="O164">
        <v>0</v>
      </c>
      <c r="P164" s="2" t="d">
        <v>2013-05-02T04:01:42.99999997951090425</v>
      </c>
      <c r="Q164" s="2" t="d">
        <v>2014-10-14T06:03:57.99999968614428975</v>
      </c>
      <c r="R164" t="s">
        <v>876</v>
      </c>
      <c r="S164" s="1" t="d">
        <v>2013-05-01</v>
      </c>
      <c r="U164">
        <v>1</v>
      </c>
      <c r="V164" t="s">
        <v>57</v>
      </c>
      <c r="W164" t="s">
        <v>877</v>
      </c>
      <c r="X164">
        <v>1</v>
      </c>
      <c r="Y164" t="s">
        <v>878</v>
      </c>
      <c r="Z164" t="s">
        <v>70</v>
      </c>
      <c r="AA164">
        <v>554</v>
      </c>
      <c r="AB164" s="1" t="d">
        <v>2013-05-16</v>
      </c>
      <c r="AC164" t="s">
        <v>879</v>
      </c>
      <c r="AD164" s="1" t="d">
        <v>2014-11-21</v>
      </c>
      <c r="AE164" s="1" t="d">
        <v>2014-12-02</v>
      </c>
      <c r="AG164">
        <v>0</v>
      </c>
      <c r="AL164" t="s">
        <v>59</v>
      </c>
      <c r="AM164">
        <v>7</v>
      </c>
      <c r="AN164" t="s">
        <v>87</v>
      </c>
      <c r="AO164" s="1" t="d">
        <v>2013-05-02</v>
      </c>
      <c r="AP164" t="s">
        <v>61</v>
      </c>
      <c r="AQ164">
        <v>4</v>
      </c>
      <c r="AR164" t="s">
        <v>60</v>
      </c>
      <c r="AS164" s="1" t="d">
        <v>2013-05-02</v>
      </c>
      <c r="AT164" s="1" t="d">
        <v>2013-05-02</v>
      </c>
      <c r="AU164" s="1" t="d">
        <v>2014-10-14</v>
      </c>
      <c r="AV164">
        <v>3</v>
      </c>
      <c r="AW164">
        <v>0</v>
      </c>
      <c r="AX164">
        <v>14</v>
      </c>
      <c r="AY164">
        <v>1</v>
      </c>
      <c r="AZ164">
        <f t="shared" si="12"/>
        <v>1</v>
      </c>
      <c r="BA164">
        <f t="shared" si="13"/>
        <v>1</v>
      </c>
      <c r="BB164" s="3">
        <v>1</v>
      </c>
      <c r="BC164" s="3">
        <v>1</v>
      </c>
      <c r="BD164" s="3">
        <v>7</v>
      </c>
      <c r="BE164">
        <f>IF(BD164&gt;Summary!$C$2,1,0)</f>
        <v>1</v>
      </c>
      <c r="BF164">
        <f t="shared" si="14"/>
        <v>1</v>
      </c>
      <c r="BG164">
        <f t="shared" si="15"/>
        <v>0</v>
      </c>
      <c r="BH164">
        <f t="shared" si="16"/>
        <v>0</v>
      </c>
      <c r="BI164">
        <f t="shared" si="17"/>
        <v>0</v>
      </c>
    </row>
    <row r="165" spans="1:61" x14ac:dyDescent="0.2">
      <c r="A165">
        <v>245</v>
      </c>
      <c r="B165" t="s">
        <v>880</v>
      </c>
      <c r="C165" t="s">
        <v>320</v>
      </c>
      <c r="D165" t="s">
        <v>779</v>
      </c>
      <c r="E165" s="1" t="d">
        <v>2013-03-02</v>
      </c>
      <c r="F165" t="s">
        <v>53</v>
      </c>
      <c r="G165" s="1" t="d">
        <v>1985-05-30</v>
      </c>
      <c r="H165">
        <v>30</v>
      </c>
      <c r="I165" t="s">
        <v>65</v>
      </c>
      <c r="J165" t="s">
        <v>66</v>
      </c>
      <c r="K165">
        <v>0</v>
      </c>
      <c r="L165">
        <v>0</v>
      </c>
      <c r="M165">
        <v>0</v>
      </c>
      <c r="N165">
        <v>1</v>
      </c>
      <c r="O165">
        <v>0</v>
      </c>
      <c r="P165" s="2" t="d">
        <v>2013-03-02T01:19:51.999999945983290875</v>
      </c>
      <c r="Q165" s="2" t="d">
        <v>2013-05-11T04:23:17.00000009033829225</v>
      </c>
      <c r="R165" t="s">
        <v>881</v>
      </c>
      <c r="S165" s="1" t="d">
        <v>2013-03-01</v>
      </c>
      <c r="U165">
        <v>1</v>
      </c>
      <c r="V165" t="s">
        <v>57</v>
      </c>
      <c r="W165" t="s">
        <v>882</v>
      </c>
      <c r="X165">
        <v>0</v>
      </c>
      <c r="AG165">
        <v>0</v>
      </c>
      <c r="AL165" t="s">
        <v>59</v>
      </c>
      <c r="AM165">
        <v>7</v>
      </c>
      <c r="AN165" t="s">
        <v>87</v>
      </c>
      <c r="AO165" s="1" t="d">
        <v>2013-03-02</v>
      </c>
      <c r="AP165" t="s">
        <v>61</v>
      </c>
      <c r="AQ165">
        <v>8</v>
      </c>
      <c r="AR165" t="s">
        <v>86</v>
      </c>
      <c r="AS165" s="1" t="d">
        <v>2013-03-02</v>
      </c>
      <c r="AT165" s="1" t="d">
        <v>2014-03-04</v>
      </c>
      <c r="AU165" s="1" t="d">
        <v>2014-03-07</v>
      </c>
      <c r="AV165">
        <v>1</v>
      </c>
      <c r="AW165">
        <v>70</v>
      </c>
      <c r="AX165">
        <v>367</v>
      </c>
      <c r="AY165">
        <v>0</v>
      </c>
      <c r="AZ165">
        <f t="shared" si="12"/>
        <v>1</v>
      </c>
      <c r="BA165">
        <f t="shared" si="13"/>
        <v>1</v>
      </c>
      <c r="BB165" s="3">
        <v>1</v>
      </c>
      <c r="BC165" s="3">
        <v>0</v>
      </c>
      <c r="BD165" s="3">
        <v>7</v>
      </c>
      <c r="BE165">
        <f>IF(BD165&gt;Summary!$C$2,1,0)</f>
        <v>1</v>
      </c>
      <c r="BF165">
        <f t="shared" si="14"/>
        <v>0</v>
      </c>
      <c r="BG165">
        <f t="shared" si="15"/>
        <v>0</v>
      </c>
      <c r="BH165">
        <f t="shared" si="16"/>
        <v>1</v>
      </c>
      <c r="BI165">
        <f t="shared" si="17"/>
        <v>0</v>
      </c>
    </row>
    <row r="166" spans="1:61" x14ac:dyDescent="0.2">
      <c r="A166">
        <v>246</v>
      </c>
      <c r="B166" t="s">
        <v>883</v>
      </c>
      <c r="C166" t="s">
        <v>177</v>
      </c>
      <c r="D166" t="s">
        <v>884</v>
      </c>
      <c r="E166" s="1" t="d">
        <v>2013-09-26</v>
      </c>
      <c r="F166" t="s">
        <v>53</v>
      </c>
      <c r="G166" s="1" t="d">
        <v>1967-08-21</v>
      </c>
      <c r="H166">
        <v>48</v>
      </c>
      <c r="I166" t="s">
        <v>54</v>
      </c>
      <c r="J166" t="s">
        <v>102</v>
      </c>
      <c r="K166">
        <v>0</v>
      </c>
      <c r="L166">
        <v>0</v>
      </c>
      <c r="M166">
        <v>0</v>
      </c>
      <c r="N166">
        <v>2</v>
      </c>
      <c r="O166">
        <v>-1</v>
      </c>
      <c r="P166" s="2" t="d">
        <v>2013-09-25T12:51:26.99999994132667575</v>
      </c>
      <c r="Q166" s="2" t="d">
        <v>2013-09-26T08:42:11.00000030826777075</v>
      </c>
      <c r="R166" t="s">
        <v>885</v>
      </c>
      <c r="S166" s="1" t="d">
        <v>2013-09-25</v>
      </c>
      <c r="U166">
        <v>1</v>
      </c>
      <c r="V166" t="s">
        <v>97</v>
      </c>
      <c r="W166" t="s">
        <v>98</v>
      </c>
      <c r="X166">
        <v>0</v>
      </c>
      <c r="AG166">
        <v>0</v>
      </c>
      <c r="AL166" t="s">
        <v>59</v>
      </c>
      <c r="AM166">
        <v>2</v>
      </c>
      <c r="AN166" t="s">
        <v>60</v>
      </c>
      <c r="AO166" s="1" t="d">
        <v>2013-09-26</v>
      </c>
      <c r="AP166" t="s">
        <v>61</v>
      </c>
      <c r="AQ166">
        <v>1</v>
      </c>
      <c r="AR166" t="s">
        <v>60</v>
      </c>
      <c r="AS166" s="1" t="d">
        <v>2013-09-26</v>
      </c>
      <c r="AT166" s="1" t="d">
        <v>2013-09-25</v>
      </c>
      <c r="AU166" s="1" t="d">
        <v>2013-09-26</v>
      </c>
      <c r="AV166">
        <v>2</v>
      </c>
      <c r="AW166">
        <v>0</v>
      </c>
      <c r="AX166">
        <v>918</v>
      </c>
      <c r="AY166">
        <v>0</v>
      </c>
      <c r="AZ166">
        <f t="shared" si="12"/>
        <v>1</v>
      </c>
      <c r="BA166">
        <f t="shared" si="13"/>
        <v>1</v>
      </c>
      <c r="BB166" s="3">
        <v>1</v>
      </c>
      <c r="BC166" s="3">
        <v>0</v>
      </c>
      <c r="BD166" s="3">
        <v>2</v>
      </c>
      <c r="BE166">
        <f>IF(BD166&gt;Summary!$C$2,1,0)</f>
        <v>0</v>
      </c>
      <c r="BF166">
        <f t="shared" si="14"/>
        <v>0</v>
      </c>
      <c r="BG166">
        <f t="shared" si="15"/>
        <v>1</v>
      </c>
      <c r="BH166">
        <f t="shared" si="16"/>
        <v>0</v>
      </c>
      <c r="BI166">
        <f t="shared" si="17"/>
        <v>0</v>
      </c>
    </row>
    <row r="167" spans="1:61" x14ac:dyDescent="0.2">
      <c r="A167">
        <v>248</v>
      </c>
      <c r="B167" t="s">
        <v>886</v>
      </c>
      <c r="C167" t="s">
        <v>887</v>
      </c>
      <c r="D167" t="s">
        <v>888</v>
      </c>
      <c r="E167" s="1" t="d">
        <v>2013-05-16</v>
      </c>
      <c r="F167" t="s">
        <v>53</v>
      </c>
      <c r="G167" s="1" t="d">
        <v>1993-05-25</v>
      </c>
      <c r="H167">
        <v>22</v>
      </c>
      <c r="I167" t="s">
        <v>75</v>
      </c>
      <c r="J167" t="s">
        <v>66</v>
      </c>
      <c r="K167">
        <v>0</v>
      </c>
      <c r="L167">
        <v>0</v>
      </c>
      <c r="M167">
        <v>0</v>
      </c>
      <c r="N167">
        <v>1</v>
      </c>
      <c r="O167">
        <v>-1</v>
      </c>
      <c r="P167" s="2" t="d">
        <v>2013-05-15T12:16:20.99999986588954650</v>
      </c>
      <c r="Q167" s="2" t="d">
        <v>2013-05-16T09:03:09.00000017601996600</v>
      </c>
      <c r="R167" t="s">
        <v>889</v>
      </c>
      <c r="T167" s="1" t="d">
        <v>2013-05-15</v>
      </c>
      <c r="U167">
        <v>1</v>
      </c>
      <c r="V167" t="s">
        <v>57</v>
      </c>
      <c r="W167" t="s">
        <v>92</v>
      </c>
      <c r="X167">
        <v>0</v>
      </c>
      <c r="AG167">
        <v>0</v>
      </c>
      <c r="AL167" t="s">
        <v>59</v>
      </c>
      <c r="AM167">
        <v>2</v>
      </c>
      <c r="AN167" t="s">
        <v>60</v>
      </c>
      <c r="AO167" s="1" t="d">
        <v>2013-05-16</v>
      </c>
      <c r="AP167" t="s">
        <v>61</v>
      </c>
      <c r="AQ167">
        <v>4</v>
      </c>
      <c r="AR167" t="s">
        <v>60</v>
      </c>
      <c r="AS167" s="1" t="d">
        <v>2013-05-16</v>
      </c>
      <c r="AT167" s="1" t="d">
        <v>2014-11-14</v>
      </c>
      <c r="AU167" s="1" t="d">
        <v>2015-05-21</v>
      </c>
      <c r="AV167">
        <v>1</v>
      </c>
      <c r="AW167">
        <v>0</v>
      </c>
      <c r="AX167">
        <v>547</v>
      </c>
      <c r="AY167">
        <v>0</v>
      </c>
      <c r="AZ167">
        <f t="shared" si="12"/>
        <v>1</v>
      </c>
      <c r="BA167">
        <f t="shared" si="13"/>
        <v>1</v>
      </c>
      <c r="BB167" s="3">
        <v>1</v>
      </c>
      <c r="BC167" s="3">
        <v>0</v>
      </c>
      <c r="BD167" s="3">
        <v>2</v>
      </c>
      <c r="BE167">
        <f>IF(BD167&gt;Summary!$C$2,1,0)</f>
        <v>0</v>
      </c>
      <c r="BF167">
        <f t="shared" si="14"/>
        <v>0</v>
      </c>
      <c r="BG167">
        <f t="shared" si="15"/>
        <v>1</v>
      </c>
      <c r="BH167">
        <f t="shared" si="16"/>
        <v>0</v>
      </c>
      <c r="BI167">
        <f t="shared" si="17"/>
        <v>0</v>
      </c>
    </row>
    <row r="168" spans="1:61" x14ac:dyDescent="0.2">
      <c r="A168">
        <v>249</v>
      </c>
      <c r="B168" t="s">
        <v>890</v>
      </c>
      <c r="C168" t="s">
        <v>891</v>
      </c>
      <c r="D168" t="s">
        <v>892</v>
      </c>
      <c r="E168" s="1" t="d">
        <v>2013-02-11</v>
      </c>
      <c r="F168" t="s">
        <v>53</v>
      </c>
      <c r="G168" s="1" t="d">
        <v>1970-03-27</v>
      </c>
      <c r="H168">
        <v>46</v>
      </c>
      <c r="I168" t="s">
        <v>54</v>
      </c>
      <c r="J168" t="s">
        <v>102</v>
      </c>
      <c r="K168">
        <v>0</v>
      </c>
      <c r="L168">
        <v>0</v>
      </c>
      <c r="M168">
        <v>0</v>
      </c>
      <c r="N168">
        <v>6</v>
      </c>
      <c r="O168">
        <v>22</v>
      </c>
      <c r="P168" s="2" t="d">
        <v>2013-03-05T09:31:16.99999997857958325</v>
      </c>
      <c r="Q168" s="2" t="d">
        <v>2013-03-28T01:40:17.00000027194619100</v>
      </c>
      <c r="R168" t="s">
        <v>893</v>
      </c>
      <c r="S168" s="1" t="d">
        <v>2013-01-11</v>
      </c>
      <c r="U168">
        <v>31</v>
      </c>
      <c r="V168" t="s">
        <v>57</v>
      </c>
      <c r="W168" t="s">
        <v>172</v>
      </c>
      <c r="X168">
        <v>1</v>
      </c>
      <c r="Y168" t="s">
        <v>894</v>
      </c>
      <c r="Z168" t="s">
        <v>135</v>
      </c>
      <c r="AA168">
        <v>0</v>
      </c>
      <c r="AB168" s="1" t="d">
        <v>2013-03-05</v>
      </c>
      <c r="AC168" t="s">
        <v>218</v>
      </c>
      <c r="AD168" s="1" t="d">
        <v>2013-03-05</v>
      </c>
      <c r="AE168" s="1" t="d">
        <v>2013-03-28</v>
      </c>
      <c r="AG168">
        <v>0</v>
      </c>
      <c r="AL168" t="s">
        <v>59</v>
      </c>
      <c r="AM168">
        <v>1</v>
      </c>
      <c r="AN168" t="s">
        <v>60</v>
      </c>
      <c r="AO168" s="1" t="d">
        <v>2013-02-11</v>
      </c>
      <c r="AP168" t="s">
        <v>61</v>
      </c>
      <c r="AQ168">
        <v>1</v>
      </c>
      <c r="AR168" t="s">
        <v>60</v>
      </c>
      <c r="AS168" s="1" t="d">
        <v>2013-02-11</v>
      </c>
      <c r="AT168" s="1" t="d">
        <v>2013-03-05</v>
      </c>
      <c r="AU168" s="1" t="d">
        <v>2013-03-28</v>
      </c>
      <c r="AV168">
        <v>6</v>
      </c>
      <c r="AW168">
        <v>0</v>
      </c>
      <c r="AX168">
        <v>22</v>
      </c>
      <c r="AY168">
        <v>1</v>
      </c>
      <c r="AZ168">
        <f t="shared" si="12"/>
        <v>1</v>
      </c>
      <c r="BA168">
        <f t="shared" si="13"/>
        <v>1</v>
      </c>
      <c r="BB168" s="3">
        <v>1</v>
      </c>
      <c r="BC168" s="3">
        <v>1</v>
      </c>
      <c r="BD168" s="3">
        <v>1</v>
      </c>
      <c r="BE168">
        <f>IF(BD168&gt;Summary!$C$2,1,0)</f>
        <v>0</v>
      </c>
      <c r="BF168">
        <f t="shared" si="14"/>
        <v>0</v>
      </c>
      <c r="BG168">
        <f t="shared" si="15"/>
        <v>0</v>
      </c>
      <c r="BH168">
        <f t="shared" si="16"/>
        <v>0</v>
      </c>
      <c r="BI168">
        <f t="shared" si="17"/>
        <v>1</v>
      </c>
    </row>
    <row r="169" spans="1:61" x14ac:dyDescent="0.2">
      <c r="A169">
        <v>251</v>
      </c>
      <c r="B169" t="s">
        <v>895</v>
      </c>
      <c r="C169" t="s">
        <v>896</v>
      </c>
      <c r="D169" t="s">
        <v>897</v>
      </c>
      <c r="E169" s="1" t="d">
        <v>2014-03-19</v>
      </c>
      <c r="F169" t="s">
        <v>115</v>
      </c>
      <c r="G169" s="1" t="d">
        <v>1966-09-25</v>
      </c>
      <c r="H169">
        <v>49</v>
      </c>
      <c r="I169" t="s">
        <v>54</v>
      </c>
      <c r="J169" t="s">
        <v>102</v>
      </c>
      <c r="K169">
        <v>0</v>
      </c>
      <c r="L169">
        <v>0</v>
      </c>
      <c r="M169">
        <v>0</v>
      </c>
      <c r="N169">
        <v>6</v>
      </c>
      <c r="O169">
        <v>-56</v>
      </c>
      <c r="P169" s="2" t="d">
        <v>2014-01-22T07:46:14.9999997206032275</v>
      </c>
      <c r="Q169" s="2" t="d">
        <v>2014-01-27T08:19:44.99999998603016475</v>
      </c>
      <c r="R169" t="s">
        <v>898</v>
      </c>
      <c r="S169" s="1" t="d">
        <v>2014-01-22</v>
      </c>
      <c r="U169">
        <v>56</v>
      </c>
      <c r="V169" t="s">
        <v>57</v>
      </c>
      <c r="W169" t="s">
        <v>683</v>
      </c>
      <c r="X169">
        <v>0</v>
      </c>
      <c r="AG169">
        <v>0</v>
      </c>
      <c r="AL169" t="s">
        <v>59</v>
      </c>
      <c r="AM169">
        <v>6</v>
      </c>
      <c r="AN169" t="s">
        <v>87</v>
      </c>
      <c r="AO169" s="1" t="d">
        <v>2014-03-19</v>
      </c>
      <c r="AP169" t="s">
        <v>61</v>
      </c>
      <c r="AQ169">
        <v>2</v>
      </c>
      <c r="AR169" t="s">
        <v>60</v>
      </c>
      <c r="AS169" s="1" t="d">
        <v>2014-03-19</v>
      </c>
      <c r="AT169" s="1" t="d">
        <v>2014-01-22</v>
      </c>
      <c r="AU169" s="1" t="d">
        <v>2014-01-27</v>
      </c>
      <c r="AV169">
        <v>6</v>
      </c>
      <c r="AW169">
        <v>0</v>
      </c>
      <c r="AX169">
        <v>744</v>
      </c>
      <c r="AY169">
        <v>0</v>
      </c>
      <c r="AZ169">
        <f t="shared" si="12"/>
        <v>0</v>
      </c>
      <c r="BA169">
        <f t="shared" si="13"/>
        <v>1</v>
      </c>
      <c r="BB169" s="3">
        <v>1</v>
      </c>
      <c r="BC169" s="3">
        <v>0</v>
      </c>
      <c r="BD169" s="3">
        <v>6</v>
      </c>
      <c r="BE169">
        <f>IF(BD169&gt;Summary!$C$2,1,0)</f>
        <v>1</v>
      </c>
      <c r="BF169">
        <f t="shared" si="14"/>
        <v>0</v>
      </c>
      <c r="BG169">
        <f t="shared" si="15"/>
        <v>0</v>
      </c>
      <c r="BH169">
        <f t="shared" si="16"/>
        <v>1</v>
      </c>
      <c r="BI169">
        <f t="shared" si="17"/>
        <v>0</v>
      </c>
    </row>
    <row r="170" spans="1:61" x14ac:dyDescent="0.2">
      <c r="A170">
        <v>252</v>
      </c>
      <c r="B170" t="s">
        <v>899</v>
      </c>
      <c r="C170" t="s">
        <v>600</v>
      </c>
      <c r="D170" t="s">
        <v>900</v>
      </c>
      <c r="E170" s="1" t="d">
        <v>2013-04-20</v>
      </c>
      <c r="F170" t="s">
        <v>53</v>
      </c>
      <c r="G170" s="1" t="d">
        <v>1984-08-30</v>
      </c>
      <c r="H170">
        <v>31</v>
      </c>
      <c r="I170" t="s">
        <v>65</v>
      </c>
      <c r="J170" t="s">
        <v>102</v>
      </c>
      <c r="K170">
        <v>0</v>
      </c>
      <c r="L170">
        <v>0</v>
      </c>
      <c r="M170">
        <v>0</v>
      </c>
      <c r="N170">
        <v>0</v>
      </c>
      <c r="O170">
        <v>0</v>
      </c>
      <c r="P170" s="2" t="d">
        <v>2013-04-20T02:52:10.99999974947422575</v>
      </c>
      <c r="Q170" s="2" t="d">
        <v>2013-04-22T09:19:34.99999995343386900</v>
      </c>
      <c r="R170" t="s">
        <v>901</v>
      </c>
      <c r="S170" s="1" t="d">
        <v>2013-04-19</v>
      </c>
      <c r="U170">
        <v>1</v>
      </c>
      <c r="V170" t="s">
        <v>57</v>
      </c>
      <c r="W170" t="s">
        <v>902</v>
      </c>
      <c r="X170">
        <v>0</v>
      </c>
      <c r="AG170">
        <v>0</v>
      </c>
      <c r="AL170" t="s">
        <v>59</v>
      </c>
      <c r="AM170">
        <v>5</v>
      </c>
      <c r="AN170" t="s">
        <v>87</v>
      </c>
      <c r="AO170" s="1" t="d">
        <v>2013-04-20</v>
      </c>
      <c r="AP170" t="s">
        <v>61</v>
      </c>
      <c r="AQ170">
        <v>4</v>
      </c>
      <c r="AR170" t="s">
        <v>60</v>
      </c>
      <c r="AS170" s="1" t="d">
        <v>2013-04-20</v>
      </c>
      <c r="AT170" s="1" t="d">
        <v>2015-04-09</v>
      </c>
      <c r="AU170" s="1" t="d">
        <v>2015-05-29</v>
      </c>
      <c r="AV170">
        <v>0</v>
      </c>
      <c r="AW170">
        <v>2</v>
      </c>
      <c r="AX170">
        <v>719</v>
      </c>
      <c r="AY170">
        <v>0</v>
      </c>
      <c r="AZ170">
        <f t="shared" si="12"/>
        <v>1</v>
      </c>
      <c r="BA170">
        <f t="shared" si="13"/>
        <v>1</v>
      </c>
      <c r="BB170" s="3">
        <v>1</v>
      </c>
      <c r="BC170" s="3">
        <v>0</v>
      </c>
      <c r="BD170" s="3">
        <v>5</v>
      </c>
      <c r="BE170">
        <f>IF(BD170&gt;Summary!$C$2,1,0)</f>
        <v>0</v>
      </c>
      <c r="BF170">
        <f t="shared" si="14"/>
        <v>0</v>
      </c>
      <c r="BG170">
        <f t="shared" si="15"/>
        <v>1</v>
      </c>
      <c r="BH170">
        <f t="shared" si="16"/>
        <v>0</v>
      </c>
      <c r="BI170">
        <f t="shared" si="17"/>
        <v>0</v>
      </c>
    </row>
    <row r="171" spans="1:61" x14ac:dyDescent="0.2">
      <c r="A171">
        <v>254</v>
      </c>
      <c r="B171" t="s">
        <v>903</v>
      </c>
      <c r="C171" t="s">
        <v>904</v>
      </c>
      <c r="D171" t="s">
        <v>905</v>
      </c>
      <c r="E171" s="1" t="d">
        <v>2013-09-17</v>
      </c>
      <c r="F171" t="s">
        <v>53</v>
      </c>
      <c r="G171" s="1" t="d">
        <v>1990-09-19</v>
      </c>
      <c r="H171">
        <v>25</v>
      </c>
      <c r="I171" t="s">
        <v>65</v>
      </c>
      <c r="J171" t="s">
        <v>66</v>
      </c>
      <c r="K171">
        <v>0</v>
      </c>
      <c r="L171">
        <v>0</v>
      </c>
      <c r="M171">
        <v>0</v>
      </c>
      <c r="N171">
        <v>1</v>
      </c>
      <c r="O171">
        <v>-1</v>
      </c>
      <c r="P171" s="2" t="d">
        <v>2013-09-16T03:35:39.0000002458691625</v>
      </c>
      <c r="Q171" s="2" t="d">
        <v>2013-09-18T01:39:28.00000013317912575</v>
      </c>
      <c r="R171" t="s">
        <v>906</v>
      </c>
      <c r="S171" s="1" t="d">
        <v>2013-09-16</v>
      </c>
      <c r="U171">
        <v>1</v>
      </c>
      <c r="V171" t="s">
        <v>97</v>
      </c>
      <c r="W171" t="s">
        <v>98</v>
      </c>
      <c r="X171">
        <v>1</v>
      </c>
      <c r="Y171" t="s">
        <v>907</v>
      </c>
      <c r="Z171" t="s">
        <v>135</v>
      </c>
      <c r="AA171">
        <v>0</v>
      </c>
      <c r="AB171" s="1" t="d">
        <v>2013-10-18</v>
      </c>
      <c r="AC171" t="s">
        <v>194</v>
      </c>
      <c r="AD171" s="1" t="d">
        <v>2013-10-18</v>
      </c>
      <c r="AE171" s="1" t="d">
        <v>2013-10-22</v>
      </c>
      <c r="AG171">
        <v>0</v>
      </c>
      <c r="AL171" t="s">
        <v>59</v>
      </c>
      <c r="AM171">
        <v>2</v>
      </c>
      <c r="AN171" t="s">
        <v>60</v>
      </c>
      <c r="AO171" s="1" t="d">
        <v>2013-09-17</v>
      </c>
      <c r="AP171" t="s">
        <v>61</v>
      </c>
      <c r="AQ171">
        <v>3</v>
      </c>
      <c r="AR171" t="s">
        <v>60</v>
      </c>
      <c r="AS171" s="1" t="d">
        <v>2013-09-17</v>
      </c>
      <c r="AT171" s="1" t="d">
        <v>2013-10-18</v>
      </c>
      <c r="AU171" s="1" t="d">
        <v>2013-10-22</v>
      </c>
      <c r="AV171">
        <v>1</v>
      </c>
      <c r="AW171">
        <v>1</v>
      </c>
      <c r="AX171">
        <v>31</v>
      </c>
      <c r="AY171">
        <v>1</v>
      </c>
      <c r="AZ171">
        <f t="shared" si="12"/>
        <v>1</v>
      </c>
      <c r="BA171">
        <f t="shared" si="13"/>
        <v>1</v>
      </c>
      <c r="BB171" s="3">
        <v>1</v>
      </c>
      <c r="BC171" s="3">
        <v>1</v>
      </c>
      <c r="BD171" s="3">
        <v>2</v>
      </c>
      <c r="BE171">
        <f>IF(BD171&gt;Summary!$C$2,1,0)</f>
        <v>0</v>
      </c>
      <c r="BF171">
        <f t="shared" si="14"/>
        <v>0</v>
      </c>
      <c r="BG171">
        <f t="shared" si="15"/>
        <v>0</v>
      </c>
      <c r="BH171">
        <f t="shared" si="16"/>
        <v>0</v>
      </c>
      <c r="BI171">
        <f t="shared" si="17"/>
        <v>1</v>
      </c>
    </row>
    <row r="172" spans="1:61" x14ac:dyDescent="0.2">
      <c r="A172">
        <v>257</v>
      </c>
      <c r="B172" t="s">
        <v>908</v>
      </c>
      <c r="C172" t="s">
        <v>909</v>
      </c>
      <c r="D172" t="s">
        <v>446</v>
      </c>
      <c r="E172" s="1" t="d">
        <v>2013-09-09</v>
      </c>
      <c r="F172" t="s">
        <v>53</v>
      </c>
      <c r="G172" s="1" t="d">
        <v>1992-09-11</v>
      </c>
      <c r="H172">
        <v>23</v>
      </c>
      <c r="I172" t="s">
        <v>75</v>
      </c>
      <c r="J172" t="s">
        <v>161</v>
      </c>
      <c r="K172">
        <v>0</v>
      </c>
      <c r="L172">
        <v>0</v>
      </c>
      <c r="M172">
        <v>0</v>
      </c>
      <c r="N172">
        <v>0</v>
      </c>
      <c r="O172">
        <v>-1</v>
      </c>
      <c r="P172" s="2" t="d">
        <v>2013-09-08T01:03:31.00000008009374100</v>
      </c>
      <c r="Q172" s="2" t="d">
        <v>2013-09-08T02:03:06.99999991804361025</v>
      </c>
      <c r="R172" t="s">
        <v>910</v>
      </c>
      <c r="S172" s="1" t="d">
        <v>2013-09-07</v>
      </c>
      <c r="U172">
        <v>2</v>
      </c>
      <c r="V172" t="s">
        <v>57</v>
      </c>
      <c r="W172" t="s">
        <v>145</v>
      </c>
      <c r="X172">
        <v>0</v>
      </c>
      <c r="AG172">
        <v>0</v>
      </c>
      <c r="AL172" t="s">
        <v>59</v>
      </c>
      <c r="AM172">
        <v>3</v>
      </c>
      <c r="AN172" t="s">
        <v>60</v>
      </c>
      <c r="AO172" s="1" t="d">
        <v>2013-09-09</v>
      </c>
      <c r="AP172" t="s">
        <v>61</v>
      </c>
      <c r="AQ172">
        <v>5</v>
      </c>
      <c r="AR172" t="s">
        <v>87</v>
      </c>
      <c r="AS172" s="1" t="d">
        <v>2013-09-09</v>
      </c>
      <c r="AT172" s="1" t="d">
        <v>2013-09-08</v>
      </c>
      <c r="AU172" s="1" t="d">
        <v>2013-09-08</v>
      </c>
      <c r="AV172">
        <v>0</v>
      </c>
      <c r="AW172">
        <v>0</v>
      </c>
      <c r="AX172">
        <v>935</v>
      </c>
      <c r="AY172">
        <v>0</v>
      </c>
      <c r="AZ172">
        <f t="shared" si="12"/>
        <v>1</v>
      </c>
      <c r="BA172">
        <f t="shared" si="13"/>
        <v>1</v>
      </c>
      <c r="BB172" s="3">
        <v>1</v>
      </c>
      <c r="BC172" s="3">
        <v>0</v>
      </c>
      <c r="BD172" s="3">
        <v>3</v>
      </c>
      <c r="BE172">
        <f>IF(BD172&gt;Summary!$C$2,1,0)</f>
        <v>0</v>
      </c>
      <c r="BF172">
        <f t="shared" si="14"/>
        <v>0</v>
      </c>
      <c r="BG172">
        <f t="shared" si="15"/>
        <v>1</v>
      </c>
      <c r="BH172">
        <f t="shared" si="16"/>
        <v>0</v>
      </c>
      <c r="BI172">
        <f t="shared" si="17"/>
        <v>0</v>
      </c>
    </row>
    <row r="173" spans="1:61" x14ac:dyDescent="0.2">
      <c r="A173">
        <v>258</v>
      </c>
      <c r="B173" t="s">
        <v>911</v>
      </c>
      <c r="C173" t="s">
        <v>912</v>
      </c>
      <c r="D173" t="s">
        <v>184</v>
      </c>
      <c r="E173" s="1" t="d">
        <v>2013-02-18</v>
      </c>
      <c r="F173" t="s">
        <v>115</v>
      </c>
      <c r="G173" s="1" t="d">
        <v>1984-01-04</v>
      </c>
      <c r="H173">
        <v>32</v>
      </c>
      <c r="I173" t="s">
        <v>65</v>
      </c>
      <c r="J173" t="s">
        <v>66</v>
      </c>
      <c r="K173">
        <v>0</v>
      </c>
      <c r="L173">
        <v>0</v>
      </c>
      <c r="M173">
        <v>0</v>
      </c>
      <c r="N173">
        <v>5</v>
      </c>
      <c r="O173">
        <v>-1</v>
      </c>
      <c r="P173" s="2" t="d">
        <v>2013-02-17T07:51:04.00000001303851425</v>
      </c>
      <c r="Q173" s="2" t="d">
        <v>2013-02-18T10:17:01.99999981094151975</v>
      </c>
      <c r="R173" t="s">
        <v>913</v>
      </c>
      <c r="S173" s="1" t="d">
        <v>2013-02-17</v>
      </c>
      <c r="U173">
        <v>1</v>
      </c>
      <c r="V173" t="s">
        <v>57</v>
      </c>
      <c r="W173" t="s">
        <v>914</v>
      </c>
      <c r="X173">
        <v>0</v>
      </c>
      <c r="AG173">
        <v>0</v>
      </c>
      <c r="AL173" t="s">
        <v>59</v>
      </c>
      <c r="AM173">
        <v>7</v>
      </c>
      <c r="AN173" t="s">
        <v>87</v>
      </c>
      <c r="AO173" s="1" t="d">
        <v>2013-02-18</v>
      </c>
      <c r="AP173" t="s">
        <v>61</v>
      </c>
      <c r="AQ173">
        <v>3</v>
      </c>
      <c r="AR173" t="s">
        <v>60</v>
      </c>
      <c r="AS173" s="1" t="d">
        <v>2013-02-18</v>
      </c>
      <c r="AT173" s="1" t="d">
        <v>2013-02-17</v>
      </c>
      <c r="AU173" s="1" t="d">
        <v>2013-02-18</v>
      </c>
      <c r="AV173">
        <v>5</v>
      </c>
      <c r="AW173">
        <v>0</v>
      </c>
      <c r="AX173">
        <v>1138</v>
      </c>
      <c r="AY173">
        <v>0</v>
      </c>
      <c r="AZ173">
        <f t="shared" si="12"/>
        <v>1</v>
      </c>
      <c r="BA173">
        <f t="shared" si="13"/>
        <v>1</v>
      </c>
      <c r="BB173" s="3">
        <v>1</v>
      </c>
      <c r="BC173" s="3">
        <v>0</v>
      </c>
      <c r="BD173" s="3">
        <v>7</v>
      </c>
      <c r="BE173">
        <f>IF(BD173&gt;Summary!$C$2,1,0)</f>
        <v>1</v>
      </c>
      <c r="BF173">
        <f t="shared" si="14"/>
        <v>0</v>
      </c>
      <c r="BG173">
        <f t="shared" si="15"/>
        <v>0</v>
      </c>
      <c r="BH173">
        <f t="shared" si="16"/>
        <v>1</v>
      </c>
      <c r="BI173">
        <f t="shared" si="17"/>
        <v>0</v>
      </c>
    </row>
    <row r="174" spans="1:61" x14ac:dyDescent="0.2">
      <c r="A174">
        <v>259</v>
      </c>
      <c r="B174" t="s">
        <v>915</v>
      </c>
      <c r="C174" t="s">
        <v>916</v>
      </c>
      <c r="D174" t="s">
        <v>917</v>
      </c>
      <c r="E174" s="1" t="d">
        <v>2013-03-05</v>
      </c>
      <c r="F174" t="s">
        <v>53</v>
      </c>
      <c r="G174" s="1" t="d">
        <v>1963-12-18</v>
      </c>
      <c r="H174">
        <v>52</v>
      </c>
      <c r="I174" t="s">
        <v>54</v>
      </c>
      <c r="J174" t="s">
        <v>161</v>
      </c>
      <c r="K174">
        <v>0</v>
      </c>
      <c r="L174">
        <v>0</v>
      </c>
      <c r="M174">
        <v>0</v>
      </c>
      <c r="N174">
        <v>2</v>
      </c>
      <c r="O174">
        <v>-1</v>
      </c>
      <c r="P174" s="2" t="d">
        <v>2013-03-04T10:06:59.99999990221113300</v>
      </c>
      <c r="Q174" s="2" t="d">
        <v>2013-03-07T11:56:36.00000008940696450</v>
      </c>
      <c r="R174" t="s">
        <v>918</v>
      </c>
      <c r="S174" s="1" t="d">
        <v>2013-03-04</v>
      </c>
      <c r="U174">
        <v>1</v>
      </c>
      <c r="V174" t="s">
        <v>97</v>
      </c>
      <c r="W174" t="s">
        <v>535</v>
      </c>
      <c r="X174">
        <v>0</v>
      </c>
      <c r="AG174">
        <v>0</v>
      </c>
      <c r="AL174" t="s">
        <v>59</v>
      </c>
      <c r="AM174">
        <v>1</v>
      </c>
      <c r="AN174" t="s">
        <v>60</v>
      </c>
      <c r="AO174" s="1" t="d">
        <v>2013-03-05</v>
      </c>
      <c r="AP174" t="s">
        <v>61</v>
      </c>
      <c r="AQ174">
        <v>1</v>
      </c>
      <c r="AR174" t="s">
        <v>60</v>
      </c>
      <c r="AS174" s="1" t="d">
        <v>2013-03-05</v>
      </c>
      <c r="AT174" s="1" t="d">
        <v>2013-06-21</v>
      </c>
      <c r="AU174" s="1" t="d">
        <v>2013-07-26</v>
      </c>
      <c r="AV174">
        <v>2</v>
      </c>
      <c r="AW174">
        <v>2</v>
      </c>
      <c r="AX174">
        <v>108</v>
      </c>
      <c r="AY174">
        <v>0</v>
      </c>
      <c r="AZ174">
        <f t="shared" si="12"/>
        <v>1</v>
      </c>
      <c r="BA174">
        <f t="shared" si="13"/>
        <v>1</v>
      </c>
      <c r="BB174" s="3">
        <v>1</v>
      </c>
      <c r="BC174" s="3">
        <v>0</v>
      </c>
      <c r="BD174" s="3">
        <v>1</v>
      </c>
      <c r="BE174">
        <f>IF(BD174&gt;Summary!$C$2,1,0)</f>
        <v>0</v>
      </c>
      <c r="BF174">
        <f t="shared" si="14"/>
        <v>0</v>
      </c>
      <c r="BG174">
        <f t="shared" si="15"/>
        <v>1</v>
      </c>
      <c r="BH174">
        <f t="shared" si="16"/>
        <v>0</v>
      </c>
      <c r="BI174">
        <f t="shared" si="17"/>
        <v>0</v>
      </c>
    </row>
    <row r="175" spans="1:61" x14ac:dyDescent="0.2">
      <c r="A175">
        <v>260</v>
      </c>
      <c r="B175" t="s">
        <v>919</v>
      </c>
      <c r="C175" t="s">
        <v>920</v>
      </c>
      <c r="D175" t="s">
        <v>921</v>
      </c>
      <c r="E175" s="1" t="d">
        <v>2013-02-05</v>
      </c>
      <c r="F175" t="s">
        <v>53</v>
      </c>
      <c r="G175" s="1" t="d">
        <v>1954-02-20</v>
      </c>
      <c r="H175">
        <v>62</v>
      </c>
      <c r="I175" t="s">
        <v>54</v>
      </c>
      <c r="J175" t="s">
        <v>66</v>
      </c>
      <c r="K175">
        <v>0</v>
      </c>
      <c r="L175">
        <v>0</v>
      </c>
      <c r="M175">
        <v>0</v>
      </c>
      <c r="N175">
        <v>8</v>
      </c>
      <c r="O175">
        <v>0</v>
      </c>
      <c r="P175" s="2" t="d">
        <v>2013-02-05T12:23:14.000000227242708075</v>
      </c>
      <c r="Q175" s="2" t="d">
        <v>2013-02-21T04:06:54.99999999068677650</v>
      </c>
      <c r="R175" t="s">
        <v>922</v>
      </c>
      <c r="S175" s="1" t="d">
        <v>2013-02-04</v>
      </c>
      <c r="U175">
        <v>1</v>
      </c>
      <c r="V175" t="s">
        <v>57</v>
      </c>
      <c r="W175" t="s">
        <v>77</v>
      </c>
      <c r="X175">
        <v>0</v>
      </c>
      <c r="AG175">
        <v>0</v>
      </c>
      <c r="AL175" t="s">
        <v>59</v>
      </c>
      <c r="AM175">
        <v>4</v>
      </c>
      <c r="AN175" t="s">
        <v>60</v>
      </c>
      <c r="AO175" s="1" t="d">
        <v>2013-02-05</v>
      </c>
      <c r="AP175" t="s">
        <v>61</v>
      </c>
      <c r="AQ175">
        <v>1</v>
      </c>
      <c r="AR175" t="s">
        <v>60</v>
      </c>
      <c r="AS175" s="1" t="d">
        <v>2013-02-05</v>
      </c>
      <c r="AT175" s="1" t="d">
        <v>2013-02-05</v>
      </c>
      <c r="AU175" s="1" t="d">
        <v>2013-02-21</v>
      </c>
      <c r="AV175">
        <v>8</v>
      </c>
      <c r="AW175">
        <v>16</v>
      </c>
      <c r="AX175">
        <v>1151</v>
      </c>
      <c r="AY175">
        <v>0</v>
      </c>
      <c r="AZ175">
        <f t="shared" si="12"/>
        <v>1</v>
      </c>
      <c r="BA175">
        <f t="shared" si="13"/>
        <v>1</v>
      </c>
      <c r="BB175" s="3">
        <v>1</v>
      </c>
      <c r="BC175" s="3">
        <v>0</v>
      </c>
      <c r="BD175" s="3">
        <v>4</v>
      </c>
      <c r="BE175">
        <f>IF(BD175&gt;Summary!$C$2,1,0)</f>
        <v>0</v>
      </c>
      <c r="BF175">
        <f t="shared" si="14"/>
        <v>0</v>
      </c>
      <c r="BG175">
        <f t="shared" si="15"/>
        <v>1</v>
      </c>
      <c r="BH175">
        <f t="shared" si="16"/>
        <v>0</v>
      </c>
      <c r="BI175">
        <f t="shared" si="17"/>
        <v>0</v>
      </c>
    </row>
    <row r="176" spans="1:61" x14ac:dyDescent="0.2">
      <c r="A176">
        <v>262</v>
      </c>
      <c r="B176" t="s">
        <v>923</v>
      </c>
      <c r="C176" t="s">
        <v>924</v>
      </c>
      <c r="D176" t="s">
        <v>925</v>
      </c>
      <c r="E176" s="1" t="d">
        <v>2013-04-22</v>
      </c>
      <c r="F176" t="s">
        <v>115</v>
      </c>
      <c r="G176" s="1" t="d">
        <v>1978-08-09</v>
      </c>
      <c r="H176">
        <v>37</v>
      </c>
      <c r="I176" t="s">
        <v>65</v>
      </c>
      <c r="J176" t="s">
        <v>102</v>
      </c>
      <c r="K176">
        <v>0</v>
      </c>
      <c r="L176">
        <v>0</v>
      </c>
      <c r="M176">
        <v>0</v>
      </c>
      <c r="N176">
        <v>6</v>
      </c>
      <c r="O176">
        <v>-110</v>
      </c>
      <c r="P176" s="2" t="d">
        <v>2013-01-02T12:30:43.999999808147550</v>
      </c>
      <c r="Q176" s="2" t="d">
        <v>2013-04-18T09:04:00.00000015366822150</v>
      </c>
      <c r="R176" t="s">
        <v>926</v>
      </c>
      <c r="S176" s="1" t="d">
        <v>2013-01-01</v>
      </c>
      <c r="U176">
        <v>111</v>
      </c>
      <c r="V176" t="s">
        <v>57</v>
      </c>
      <c r="W176" t="s">
        <v>77</v>
      </c>
      <c r="X176">
        <v>0</v>
      </c>
      <c r="AG176">
        <v>0</v>
      </c>
      <c r="AL176" t="s">
        <v>59</v>
      </c>
      <c r="AM176">
        <v>10</v>
      </c>
      <c r="AN176" t="s">
        <v>86</v>
      </c>
      <c r="AO176" s="1" t="d">
        <v>2013-04-22</v>
      </c>
      <c r="AP176" t="s">
        <v>61</v>
      </c>
      <c r="AQ176">
        <v>4</v>
      </c>
      <c r="AR176" t="s">
        <v>60</v>
      </c>
      <c r="AS176" s="1" t="d">
        <v>2013-04-22</v>
      </c>
      <c r="AT176" s="1" t="d">
        <v>2014-06-13</v>
      </c>
      <c r="AU176" s="1" t="d">
        <v>2014-12-18</v>
      </c>
      <c r="AV176">
        <v>6</v>
      </c>
      <c r="AW176">
        <v>0</v>
      </c>
      <c r="AX176">
        <v>417</v>
      </c>
      <c r="AY176">
        <v>0</v>
      </c>
      <c r="AZ176">
        <f t="shared" si="12"/>
        <v>0</v>
      </c>
      <c r="BA176">
        <f t="shared" si="13"/>
        <v>1</v>
      </c>
      <c r="BB176" s="3">
        <v>1</v>
      </c>
      <c r="BC176" s="3">
        <v>0</v>
      </c>
      <c r="BD176" s="3">
        <v>10</v>
      </c>
      <c r="BE176">
        <f>IF(BD176&gt;Summary!$C$2,1,0)</f>
        <v>1</v>
      </c>
      <c r="BF176">
        <f t="shared" si="14"/>
        <v>0</v>
      </c>
      <c r="BG176">
        <f t="shared" si="15"/>
        <v>0</v>
      </c>
      <c r="BH176">
        <f t="shared" si="16"/>
        <v>1</v>
      </c>
      <c r="BI176">
        <f t="shared" si="17"/>
        <v>0</v>
      </c>
    </row>
    <row r="177" spans="1:61" x14ac:dyDescent="0.2">
      <c r="A177">
        <v>263</v>
      </c>
      <c r="B177" t="s">
        <v>927</v>
      </c>
      <c r="C177" t="s">
        <v>177</v>
      </c>
      <c r="D177" t="s">
        <v>928</v>
      </c>
      <c r="E177" s="1" t="d">
        <v>2013-09-10</v>
      </c>
      <c r="F177" t="s">
        <v>53</v>
      </c>
      <c r="G177" s="1" t="d">
        <v>1960-08-29</v>
      </c>
      <c r="H177">
        <v>55</v>
      </c>
      <c r="I177" t="s">
        <v>54</v>
      </c>
      <c r="J177" t="s">
        <v>102</v>
      </c>
      <c r="K177">
        <v>0</v>
      </c>
      <c r="L177">
        <v>0</v>
      </c>
      <c r="M177">
        <v>0</v>
      </c>
      <c r="N177">
        <v>1</v>
      </c>
      <c r="O177">
        <v>-45</v>
      </c>
      <c r="P177" s="2" t="d">
        <v>2013-07-27T04:18:40.99999969359487125</v>
      </c>
      <c r="Q177" s="2" t="d">
        <v>2013-08-14T12:12:39.00000014808028875</v>
      </c>
      <c r="R177" t="s">
        <v>929</v>
      </c>
      <c r="S177" s="1" t="d">
        <v>2013-07-27</v>
      </c>
      <c r="U177">
        <v>45</v>
      </c>
      <c r="V177" t="s">
        <v>57</v>
      </c>
      <c r="W177" t="s">
        <v>167</v>
      </c>
      <c r="X177">
        <v>0</v>
      </c>
      <c r="AG177">
        <v>0</v>
      </c>
      <c r="AL177" t="s">
        <v>59</v>
      </c>
      <c r="AM177">
        <v>1</v>
      </c>
      <c r="AN177" t="s">
        <v>60</v>
      </c>
      <c r="AO177" s="1" t="d">
        <v>2013-09-10</v>
      </c>
      <c r="AP177" t="s">
        <v>61</v>
      </c>
      <c r="AQ177">
        <v>1</v>
      </c>
      <c r="AR177" t="s">
        <v>60</v>
      </c>
      <c r="AS177" s="1" t="d">
        <v>2013-09-10</v>
      </c>
      <c r="AT177" s="1" t="d">
        <v>2013-07-27</v>
      </c>
      <c r="AU177" s="1" t="d">
        <v>2013-08-14</v>
      </c>
      <c r="AV177">
        <v>1</v>
      </c>
      <c r="AW177">
        <v>0</v>
      </c>
      <c r="AX177">
        <v>934</v>
      </c>
      <c r="AY177">
        <v>0</v>
      </c>
      <c r="AZ177">
        <f t="shared" si="12"/>
        <v>0</v>
      </c>
      <c r="BA177">
        <f t="shared" si="13"/>
        <v>1</v>
      </c>
      <c r="BB177" s="3">
        <v>1</v>
      </c>
      <c r="BC177" s="3">
        <v>0</v>
      </c>
      <c r="BD177" s="3">
        <v>1</v>
      </c>
      <c r="BE177">
        <f>IF(BD177&gt;Summary!$C$2,1,0)</f>
        <v>0</v>
      </c>
      <c r="BF177">
        <f t="shared" si="14"/>
        <v>0</v>
      </c>
      <c r="BG177">
        <f t="shared" si="15"/>
        <v>1</v>
      </c>
      <c r="BH177">
        <f t="shared" si="16"/>
        <v>0</v>
      </c>
      <c r="BI177">
        <f t="shared" si="17"/>
        <v>0</v>
      </c>
    </row>
    <row r="178" spans="1:61" x14ac:dyDescent="0.2">
      <c r="A178">
        <v>264</v>
      </c>
      <c r="B178" t="s">
        <v>930</v>
      </c>
      <c r="C178" t="s">
        <v>931</v>
      </c>
      <c r="D178" t="s">
        <v>932</v>
      </c>
      <c r="E178" s="1" t="d">
        <v>2013-07-25</v>
      </c>
      <c r="F178" t="s">
        <v>53</v>
      </c>
      <c r="G178" s="1" t="d">
        <v>1984-10-28</v>
      </c>
      <c r="H178">
        <v>31</v>
      </c>
      <c r="I178" t="s">
        <v>65</v>
      </c>
      <c r="J178" t="s">
        <v>161</v>
      </c>
      <c r="K178">
        <v>0</v>
      </c>
      <c r="L178">
        <v>0</v>
      </c>
      <c r="M178">
        <v>0</v>
      </c>
      <c r="N178">
        <v>8</v>
      </c>
      <c r="O178">
        <v>29</v>
      </c>
      <c r="P178" s="2" t="d">
        <v>2013-08-23T05:18:39.00000027380883975</v>
      </c>
      <c r="Q178" s="2" t="d">
        <v>2013-12-18T10:43:00.00000002793967725</v>
      </c>
      <c r="R178" t="s">
        <v>933</v>
      </c>
      <c r="T178" s="1" t="d">
        <v>2013-05-25</v>
      </c>
      <c r="U178">
        <v>61</v>
      </c>
      <c r="V178" t="s">
        <v>57</v>
      </c>
      <c r="W178" t="s">
        <v>92</v>
      </c>
      <c r="X178">
        <v>1</v>
      </c>
      <c r="Y178" t="s">
        <v>934</v>
      </c>
      <c r="Z178" t="s">
        <v>79</v>
      </c>
      <c r="AA178">
        <v>0</v>
      </c>
      <c r="AB178" s="1" t="d">
        <v>2014-03-29</v>
      </c>
      <c r="AC178" t="s">
        <v>289</v>
      </c>
      <c r="AD178" s="1" t="d">
        <v>2014-03-29</v>
      </c>
      <c r="AE178" s="1" t="d">
        <v>2014-06-24</v>
      </c>
      <c r="AG178">
        <v>0</v>
      </c>
      <c r="AL178" t="s">
        <v>59</v>
      </c>
      <c r="AM178">
        <v>9</v>
      </c>
      <c r="AN178" t="s">
        <v>86</v>
      </c>
      <c r="AO178" s="1" t="d">
        <v>2013-07-25</v>
      </c>
      <c r="AP178" t="s">
        <v>61</v>
      </c>
      <c r="AQ178">
        <v>7</v>
      </c>
      <c r="AR178" t="s">
        <v>87</v>
      </c>
      <c r="AS178" s="1" t="d">
        <v>2013-07-25</v>
      </c>
      <c r="AT178" s="1" t="d">
        <v>2013-08-23</v>
      </c>
      <c r="AU178" s="1" t="d">
        <v>2013-12-18</v>
      </c>
      <c r="AV178">
        <v>8</v>
      </c>
      <c r="AW178">
        <v>0</v>
      </c>
      <c r="AX178">
        <v>29</v>
      </c>
      <c r="AY178">
        <v>0</v>
      </c>
      <c r="AZ178">
        <f t="shared" si="12"/>
        <v>1</v>
      </c>
      <c r="BA178">
        <f t="shared" si="13"/>
        <v>1</v>
      </c>
      <c r="BB178" s="3">
        <v>1</v>
      </c>
      <c r="BC178" s="3">
        <v>1</v>
      </c>
      <c r="BD178" s="3">
        <v>9</v>
      </c>
      <c r="BE178">
        <f>IF(BD178&gt;Summary!$C$2,1,0)</f>
        <v>1</v>
      </c>
      <c r="BF178">
        <f t="shared" si="14"/>
        <v>1</v>
      </c>
      <c r="BG178">
        <f t="shared" si="15"/>
        <v>0</v>
      </c>
      <c r="BH178">
        <f t="shared" si="16"/>
        <v>0</v>
      </c>
      <c r="BI178">
        <f t="shared" si="17"/>
        <v>0</v>
      </c>
    </row>
    <row r="179" spans="1:61" x14ac:dyDescent="0.2">
      <c r="A179">
        <v>265</v>
      </c>
      <c r="B179" t="s">
        <v>935</v>
      </c>
      <c r="C179" t="s">
        <v>936</v>
      </c>
      <c r="D179" t="s">
        <v>937</v>
      </c>
      <c r="E179" s="1" t="d">
        <v>2013-03-18</v>
      </c>
      <c r="F179" t="s">
        <v>53</v>
      </c>
      <c r="G179" s="1" t="d">
        <v>1987-05-19</v>
      </c>
      <c r="H179">
        <v>28</v>
      </c>
      <c r="I179" t="s">
        <v>65</v>
      </c>
      <c r="J179" t="s">
        <v>66</v>
      </c>
      <c r="K179">
        <v>0</v>
      </c>
      <c r="L179">
        <v>0</v>
      </c>
      <c r="M179">
        <v>0</v>
      </c>
      <c r="N179">
        <v>6</v>
      </c>
      <c r="O179">
        <v>-1</v>
      </c>
      <c r="P179" s="2" t="d">
        <v>2013-03-17T09:01:57.99999992363154975</v>
      </c>
      <c r="Q179" s="2" t="d">
        <v>2013-03-18T01:40:09.99999989289790275</v>
      </c>
      <c r="R179" t="s">
        <v>938</v>
      </c>
      <c r="S179" s="1" t="d">
        <v>2013-03-17</v>
      </c>
      <c r="U179">
        <v>1</v>
      </c>
      <c r="V179" t="s">
        <v>97</v>
      </c>
      <c r="W179" t="s">
        <v>259</v>
      </c>
      <c r="X179">
        <v>1</v>
      </c>
      <c r="Y179" t="s">
        <v>939</v>
      </c>
      <c r="Z179" t="s">
        <v>135</v>
      </c>
      <c r="AB179" s="1" t="d">
        <v>2014-07-13</v>
      </c>
      <c r="AC179" t="s">
        <v>940</v>
      </c>
      <c r="AG179">
        <v>1</v>
      </c>
      <c r="AH179" t="s">
        <v>941</v>
      </c>
      <c r="AI179" t="s">
        <v>106</v>
      </c>
      <c r="AJ179" s="1" t="d">
        <v>2015-03-15</v>
      </c>
      <c r="AK179" t="s">
        <v>124</v>
      </c>
      <c r="AL179" t="s">
        <v>59</v>
      </c>
      <c r="AM179">
        <v>6</v>
      </c>
      <c r="AN179" t="s">
        <v>87</v>
      </c>
      <c r="AO179" s="1" t="d">
        <v>2013-03-18</v>
      </c>
      <c r="AP179" t="s">
        <v>61</v>
      </c>
      <c r="AQ179">
        <v>6</v>
      </c>
      <c r="AR179" t="s">
        <v>87</v>
      </c>
      <c r="AS179" s="1" t="d">
        <v>2013-03-18</v>
      </c>
      <c r="AT179" s="1" t="d">
        <v>2016-03-01</v>
      </c>
      <c r="AU179" s="1" t="d">
        <v>2016-03-17</v>
      </c>
      <c r="AV179">
        <v>6</v>
      </c>
      <c r="AW179">
        <v>0</v>
      </c>
      <c r="AX179">
        <v>482</v>
      </c>
      <c r="AY179">
        <v>1</v>
      </c>
      <c r="AZ179">
        <f t="shared" si="12"/>
        <v>1</v>
      </c>
      <c r="BA179">
        <f t="shared" si="13"/>
        <v>1</v>
      </c>
      <c r="BB179" s="3">
        <v>1</v>
      </c>
      <c r="BC179" s="3">
        <v>1</v>
      </c>
      <c r="BD179" s="3">
        <v>6</v>
      </c>
      <c r="BE179">
        <f>IF(BD179&gt;Summary!$C$2,1,0)</f>
        <v>1</v>
      </c>
      <c r="BF179">
        <f t="shared" si="14"/>
        <v>1</v>
      </c>
      <c r="BG179">
        <f t="shared" si="15"/>
        <v>0</v>
      </c>
      <c r="BH179">
        <f t="shared" si="16"/>
        <v>0</v>
      </c>
      <c r="BI179">
        <f t="shared" si="17"/>
        <v>0</v>
      </c>
    </row>
    <row r="180" spans="1:61" x14ac:dyDescent="0.2">
      <c r="A180">
        <v>266</v>
      </c>
      <c r="B180" t="s">
        <v>942</v>
      </c>
      <c r="C180" t="s">
        <v>943</v>
      </c>
      <c r="D180" t="s">
        <v>944</v>
      </c>
      <c r="E180" s="1" t="d">
        <v>2013-08-29</v>
      </c>
      <c r="F180" t="s">
        <v>53</v>
      </c>
      <c r="G180" s="1" t="d">
        <v>1962-04-15</v>
      </c>
      <c r="H180">
        <v>54</v>
      </c>
      <c r="I180" t="s">
        <v>54</v>
      </c>
      <c r="J180" t="s">
        <v>161</v>
      </c>
      <c r="K180">
        <v>0</v>
      </c>
      <c r="L180">
        <v>0</v>
      </c>
      <c r="M180">
        <v>0</v>
      </c>
      <c r="N180">
        <v>2</v>
      </c>
      <c r="O180">
        <v>-1</v>
      </c>
      <c r="P180" s="2" t="d">
        <v>2013-08-28T02:23:37.00000015553087025</v>
      </c>
      <c r="Q180" s="2" t="d">
        <v>2014-03-04T11:31:17.00000018812715925</v>
      </c>
      <c r="R180" t="s">
        <v>945</v>
      </c>
      <c r="S180" s="1" t="d">
        <v>2013-08-28</v>
      </c>
      <c r="U180">
        <v>1</v>
      </c>
      <c r="V180" t="s">
        <v>57</v>
      </c>
      <c r="W180" t="s">
        <v>688</v>
      </c>
      <c r="X180">
        <v>0</v>
      </c>
      <c r="AG180">
        <v>0</v>
      </c>
      <c r="AL180" t="s">
        <v>59</v>
      </c>
      <c r="AM180">
        <v>1</v>
      </c>
      <c r="AN180" t="s">
        <v>60</v>
      </c>
      <c r="AO180" s="1" t="d">
        <v>2013-08-29</v>
      </c>
      <c r="AP180" t="s">
        <v>61</v>
      </c>
      <c r="AQ180">
        <v>1</v>
      </c>
      <c r="AR180" t="s">
        <v>60</v>
      </c>
      <c r="AS180" s="1" t="d">
        <v>2013-08-29</v>
      </c>
      <c r="AT180" s="1" t="d">
        <v>2013-08-28</v>
      </c>
      <c r="AU180" s="1" t="d">
        <v>2014-03-04</v>
      </c>
      <c r="AV180">
        <v>2</v>
      </c>
      <c r="AW180">
        <v>187</v>
      </c>
      <c r="AX180">
        <v>946</v>
      </c>
      <c r="AY180">
        <v>0</v>
      </c>
      <c r="AZ180">
        <f t="shared" si="12"/>
        <v>1</v>
      </c>
      <c r="BA180">
        <f t="shared" si="13"/>
        <v>1</v>
      </c>
      <c r="BB180" s="3">
        <v>1</v>
      </c>
      <c r="BC180" s="3">
        <v>0</v>
      </c>
      <c r="BD180" s="3">
        <v>1</v>
      </c>
      <c r="BE180">
        <f>IF(BD180&gt;Summary!$C$2,1,0)</f>
        <v>0</v>
      </c>
      <c r="BF180">
        <f t="shared" si="14"/>
        <v>0</v>
      </c>
      <c r="BG180">
        <f t="shared" si="15"/>
        <v>1</v>
      </c>
      <c r="BH180">
        <f t="shared" si="16"/>
        <v>0</v>
      </c>
      <c r="BI180">
        <f t="shared" si="17"/>
        <v>0</v>
      </c>
    </row>
    <row r="181" spans="1:61" x14ac:dyDescent="0.2">
      <c r="A181">
        <v>267</v>
      </c>
      <c r="B181" t="s">
        <v>946</v>
      </c>
      <c r="C181" t="s">
        <v>947</v>
      </c>
      <c r="D181" t="s">
        <v>948</v>
      </c>
      <c r="E181" s="1" t="d">
        <v>2013-03-14</v>
      </c>
      <c r="F181" t="s">
        <v>53</v>
      </c>
      <c r="G181" s="1" t="d">
        <v>1957-08-04</v>
      </c>
      <c r="H181">
        <v>58</v>
      </c>
      <c r="I181" t="s">
        <v>54</v>
      </c>
      <c r="J181" t="s">
        <v>161</v>
      </c>
      <c r="K181">
        <v>0</v>
      </c>
      <c r="L181">
        <v>0</v>
      </c>
      <c r="M181">
        <v>0</v>
      </c>
      <c r="N181">
        <v>0</v>
      </c>
      <c r="O181">
        <v>-1</v>
      </c>
      <c r="P181" s="2" t="d">
        <v>2013-03-13T10:02:13.00000007729977125</v>
      </c>
      <c r="Q181" s="2" t="d">
        <v>2013-03-14T02:21:26.99999994132667575</v>
      </c>
      <c r="R181" t="s">
        <v>949</v>
      </c>
      <c r="S181" s="1" t="d">
        <v>2013-03-13</v>
      </c>
      <c r="U181">
        <v>1</v>
      </c>
      <c r="V181" t="s">
        <v>57</v>
      </c>
      <c r="W181" t="s">
        <v>180</v>
      </c>
      <c r="X181">
        <v>0</v>
      </c>
      <c r="AG181">
        <v>0</v>
      </c>
      <c r="AL181" t="s">
        <v>59</v>
      </c>
      <c r="AM181">
        <v>2</v>
      </c>
      <c r="AN181" t="s">
        <v>60</v>
      </c>
      <c r="AO181" s="1" t="d">
        <v>2013-03-14</v>
      </c>
      <c r="AP181" t="s">
        <v>61</v>
      </c>
      <c r="AQ181">
        <v>1</v>
      </c>
      <c r="AR181" t="s">
        <v>60</v>
      </c>
      <c r="AS181" s="1" t="d">
        <v>2013-03-14</v>
      </c>
      <c r="AT181" s="1" t="d">
        <v>2014-01-10</v>
      </c>
      <c r="AU181" s="1" t="d">
        <v>2014-03-28</v>
      </c>
      <c r="AV181">
        <v>0</v>
      </c>
      <c r="AW181">
        <v>0</v>
      </c>
      <c r="AX181">
        <v>302</v>
      </c>
      <c r="AY181">
        <v>0</v>
      </c>
      <c r="AZ181">
        <f t="shared" si="12"/>
        <v>1</v>
      </c>
      <c r="BA181">
        <f t="shared" si="13"/>
        <v>1</v>
      </c>
      <c r="BB181" s="3">
        <v>1</v>
      </c>
      <c r="BC181" s="3">
        <v>0</v>
      </c>
      <c r="BD181" s="3">
        <v>2</v>
      </c>
      <c r="BE181">
        <f>IF(BD181&gt;Summary!$C$2,1,0)</f>
        <v>0</v>
      </c>
      <c r="BF181">
        <f t="shared" si="14"/>
        <v>0</v>
      </c>
      <c r="BG181">
        <f t="shared" si="15"/>
        <v>1</v>
      </c>
      <c r="BH181">
        <f t="shared" si="16"/>
        <v>0</v>
      </c>
      <c r="BI181">
        <f t="shared" si="17"/>
        <v>0</v>
      </c>
    </row>
    <row r="182" spans="1:61" x14ac:dyDescent="0.2">
      <c r="A182">
        <v>268</v>
      </c>
      <c r="B182" t="s">
        <v>950</v>
      </c>
      <c r="C182" t="s">
        <v>951</v>
      </c>
      <c r="D182" t="s">
        <v>952</v>
      </c>
      <c r="E182" s="1" t="d">
        <v>2014-09-20</v>
      </c>
      <c r="F182" t="s">
        <v>53</v>
      </c>
      <c r="G182" s="1" t="d">
        <v>1937-10-15</v>
      </c>
      <c r="H182">
        <v>78</v>
      </c>
      <c r="I182" t="s">
        <v>54</v>
      </c>
      <c r="J182" t="s">
        <v>102</v>
      </c>
      <c r="K182">
        <v>0</v>
      </c>
      <c r="L182">
        <v>0</v>
      </c>
      <c r="M182">
        <v>0</v>
      </c>
      <c r="N182">
        <v>1</v>
      </c>
      <c r="O182">
        <v>-1</v>
      </c>
      <c r="P182" s="2" t="d">
        <v>2014-09-19T10:36:52.00000012759119300</v>
      </c>
      <c r="Q182" s="2" t="d">
        <v>2014-09-20T07:10:15.00000022351741800</v>
      </c>
      <c r="R182" t="s">
        <v>953</v>
      </c>
      <c r="S182" s="1" t="d">
        <v>2014-09-19</v>
      </c>
      <c r="U182">
        <v>1</v>
      </c>
      <c r="V182" t="s">
        <v>97</v>
      </c>
      <c r="W182" t="s">
        <v>80</v>
      </c>
      <c r="X182">
        <v>1</v>
      </c>
      <c r="Y182" t="s">
        <v>954</v>
      </c>
      <c r="Z182" t="s">
        <v>70</v>
      </c>
      <c r="AB182" s="1" t="d">
        <v>2015-07-27</v>
      </c>
      <c r="AC182" t="s">
        <v>955</v>
      </c>
      <c r="AG182">
        <v>0</v>
      </c>
      <c r="AL182" t="s">
        <v>59</v>
      </c>
      <c r="AM182">
        <v>1</v>
      </c>
      <c r="AN182" t="s">
        <v>60</v>
      </c>
      <c r="AO182" s="1" t="d">
        <v>2014-09-20</v>
      </c>
      <c r="AP182" t="s">
        <v>61</v>
      </c>
      <c r="AQ182">
        <v>1</v>
      </c>
      <c r="AR182" t="s">
        <v>60</v>
      </c>
      <c r="AS182" s="1" t="d">
        <v>2014-09-20</v>
      </c>
      <c r="AT182" s="1" t="d">
        <v>2014-09-19</v>
      </c>
      <c r="AU182" s="1" t="d">
        <v>2014-09-20</v>
      </c>
      <c r="AV182">
        <v>1</v>
      </c>
      <c r="AW182">
        <v>0</v>
      </c>
      <c r="AX182">
        <v>310</v>
      </c>
      <c r="AY182">
        <v>1</v>
      </c>
      <c r="AZ182">
        <f t="shared" si="12"/>
        <v>1</v>
      </c>
      <c r="BA182">
        <f t="shared" si="13"/>
        <v>1</v>
      </c>
      <c r="BB182" s="3">
        <v>1</v>
      </c>
      <c r="BC182" s="3">
        <v>1</v>
      </c>
      <c r="BD182" s="3">
        <v>1</v>
      </c>
      <c r="BE182">
        <f>IF(BD182&gt;Summary!$C$2,1,0)</f>
        <v>0</v>
      </c>
      <c r="BF182">
        <f t="shared" si="14"/>
        <v>0</v>
      </c>
      <c r="BG182">
        <f t="shared" si="15"/>
        <v>0</v>
      </c>
      <c r="BH182">
        <f t="shared" si="16"/>
        <v>0</v>
      </c>
      <c r="BI182">
        <f t="shared" si="17"/>
        <v>1</v>
      </c>
    </row>
    <row r="183" spans="1:61" x14ac:dyDescent="0.2">
      <c r="A183">
        <v>269</v>
      </c>
      <c r="B183" t="s">
        <v>956</v>
      </c>
      <c r="C183" t="s">
        <v>957</v>
      </c>
      <c r="D183" t="s">
        <v>958</v>
      </c>
      <c r="E183" s="1" t="d">
        <v>2014-03-03</v>
      </c>
      <c r="F183" t="s">
        <v>53</v>
      </c>
      <c r="G183" s="1" t="d">
        <v>1959-12-31</v>
      </c>
      <c r="H183">
        <v>56</v>
      </c>
      <c r="I183" t="s">
        <v>54</v>
      </c>
      <c r="J183" t="s">
        <v>102</v>
      </c>
      <c r="K183">
        <v>0</v>
      </c>
      <c r="L183">
        <v>0</v>
      </c>
      <c r="M183">
        <v>0</v>
      </c>
      <c r="N183">
        <v>0</v>
      </c>
      <c r="O183">
        <v>-1</v>
      </c>
      <c r="P183" s="2" t="d">
        <v>2014-03-02T03:51:04.00000022258609700</v>
      </c>
      <c r="Q183" s="2" t="d">
        <v>2014-03-03T07:47:19.99999982770532475</v>
      </c>
      <c r="R183" t="s">
        <v>959</v>
      </c>
      <c r="S183" s="1" t="d">
        <v>2014-03-02</v>
      </c>
      <c r="U183">
        <v>1</v>
      </c>
      <c r="V183" t="s">
        <v>57</v>
      </c>
      <c r="W183" t="s">
        <v>77</v>
      </c>
      <c r="X183">
        <v>0</v>
      </c>
      <c r="AG183">
        <v>0</v>
      </c>
      <c r="AL183" t="s">
        <v>59</v>
      </c>
      <c r="AM183">
        <v>1</v>
      </c>
      <c r="AN183" t="s">
        <v>60</v>
      </c>
      <c r="AO183" s="1" t="d">
        <v>2014-03-03</v>
      </c>
      <c r="AP183" t="s">
        <v>61</v>
      </c>
      <c r="AQ183">
        <v>1</v>
      </c>
      <c r="AR183" t="s">
        <v>60</v>
      </c>
      <c r="AS183" s="1" t="d">
        <v>2014-03-03</v>
      </c>
      <c r="AT183" s="1" t="d">
        <v>2014-03-02</v>
      </c>
      <c r="AU183" s="1" t="d">
        <v>2014-03-03</v>
      </c>
      <c r="AV183">
        <v>0</v>
      </c>
      <c r="AW183">
        <v>0</v>
      </c>
      <c r="AX183">
        <v>760</v>
      </c>
      <c r="AY183">
        <v>0</v>
      </c>
      <c r="AZ183">
        <f t="shared" si="12"/>
        <v>1</v>
      </c>
      <c r="BA183">
        <f t="shared" si="13"/>
        <v>1</v>
      </c>
      <c r="BB183" s="3">
        <v>1</v>
      </c>
      <c r="BC183" s="3">
        <v>0</v>
      </c>
      <c r="BD183" s="3">
        <v>1</v>
      </c>
      <c r="BE183">
        <f>IF(BD183&gt;Summary!$C$2,1,0)</f>
        <v>0</v>
      </c>
      <c r="BF183">
        <f t="shared" si="14"/>
        <v>0</v>
      </c>
      <c r="BG183">
        <f t="shared" si="15"/>
        <v>1</v>
      </c>
      <c r="BH183">
        <f t="shared" si="16"/>
        <v>0</v>
      </c>
      <c r="BI183">
        <f t="shared" si="17"/>
        <v>0</v>
      </c>
    </row>
    <row r="184" spans="1:61" x14ac:dyDescent="0.2">
      <c r="A184">
        <v>271</v>
      </c>
      <c r="B184" t="s">
        <v>960</v>
      </c>
      <c r="C184" t="s">
        <v>961</v>
      </c>
      <c r="D184" t="s">
        <v>962</v>
      </c>
      <c r="E184" s="1" t="d">
        <v>2014-01-14</v>
      </c>
      <c r="F184" t="s">
        <v>53</v>
      </c>
      <c r="G184" s="1" t="d">
        <v>1992-01-07</v>
      </c>
      <c r="H184">
        <v>24</v>
      </c>
      <c r="I184" t="s">
        <v>75</v>
      </c>
      <c r="J184" t="s">
        <v>55</v>
      </c>
      <c r="K184">
        <v>0</v>
      </c>
      <c r="L184">
        <v>0</v>
      </c>
      <c r="M184">
        <v>0</v>
      </c>
      <c r="N184">
        <v>0</v>
      </c>
      <c r="O184">
        <v>-1</v>
      </c>
      <c r="P184" s="2" t="d">
        <v>2014-01-13T09:13:09.0000002458691625</v>
      </c>
      <c r="Q184" s="2" t="d">
        <v>2014-01-15T08:37:12.00000019278377100</v>
      </c>
      <c r="R184" t="s">
        <v>963</v>
      </c>
      <c r="S184" s="1" t="d">
        <v>2014-01-13</v>
      </c>
      <c r="U184">
        <v>1</v>
      </c>
      <c r="V184" t="s">
        <v>57</v>
      </c>
      <c r="W184" t="s">
        <v>688</v>
      </c>
      <c r="X184">
        <v>0</v>
      </c>
      <c r="AG184">
        <v>0</v>
      </c>
      <c r="AL184" t="s">
        <v>59</v>
      </c>
      <c r="AM184">
        <v>2</v>
      </c>
      <c r="AN184" t="s">
        <v>60</v>
      </c>
      <c r="AO184" s="1" t="d">
        <v>2014-01-14</v>
      </c>
      <c r="AP184" t="s">
        <v>61</v>
      </c>
      <c r="AQ184">
        <v>4</v>
      </c>
      <c r="AR184" t="s">
        <v>60</v>
      </c>
      <c r="AS184" s="1" t="d">
        <v>2014-01-14</v>
      </c>
      <c r="AT184" s="1" t="d">
        <v>2014-01-13</v>
      </c>
      <c r="AU184" s="1" t="d">
        <v>2014-01-15</v>
      </c>
      <c r="AV184">
        <v>0</v>
      </c>
      <c r="AW184">
        <v>1</v>
      </c>
      <c r="AX184">
        <v>808</v>
      </c>
      <c r="AY184">
        <v>0</v>
      </c>
      <c r="AZ184">
        <f t="shared" si="12"/>
        <v>1</v>
      </c>
      <c r="BA184">
        <f t="shared" si="13"/>
        <v>1</v>
      </c>
      <c r="BB184" s="3">
        <v>1</v>
      </c>
      <c r="BC184" s="3">
        <v>0</v>
      </c>
      <c r="BD184" s="3">
        <v>2</v>
      </c>
      <c r="BE184">
        <f>IF(BD184&gt;Summary!$C$2,1,0)</f>
        <v>0</v>
      </c>
      <c r="BF184">
        <f t="shared" si="14"/>
        <v>0</v>
      </c>
      <c r="BG184">
        <f t="shared" si="15"/>
        <v>1</v>
      </c>
      <c r="BH184">
        <f t="shared" si="16"/>
        <v>0</v>
      </c>
      <c r="BI184">
        <f t="shared" si="17"/>
        <v>0</v>
      </c>
    </row>
    <row r="185" spans="1:61" x14ac:dyDescent="0.2">
      <c r="A185">
        <v>272</v>
      </c>
      <c r="B185" t="s">
        <v>964</v>
      </c>
      <c r="C185" t="s">
        <v>965</v>
      </c>
      <c r="D185" t="s">
        <v>402</v>
      </c>
      <c r="E185" s="1" t="d">
        <v>2014-09-09</v>
      </c>
      <c r="F185" t="s">
        <v>53</v>
      </c>
      <c r="G185" s="1" t="d">
        <v>1977-10-06</v>
      </c>
      <c r="H185">
        <v>38</v>
      </c>
      <c r="I185" t="s">
        <v>65</v>
      </c>
      <c r="J185" t="s">
        <v>66</v>
      </c>
      <c r="K185">
        <v>2</v>
      </c>
      <c r="L185">
        <v>2</v>
      </c>
      <c r="M185">
        <v>1</v>
      </c>
      <c r="N185">
        <v>22</v>
      </c>
      <c r="O185">
        <v>-34</v>
      </c>
      <c r="P185" s="2" t="d">
        <v>2014-08-06T12:10:51.00000004749745200</v>
      </c>
      <c r="Q185" s="2" t="d">
        <v>2014-09-09T10:37:19.99999975785612825</v>
      </c>
      <c r="R185" t="s">
        <v>966</v>
      </c>
      <c r="S185" s="1" t="d">
        <v>2014-08-05</v>
      </c>
      <c r="U185">
        <v>35</v>
      </c>
      <c r="V185" t="s">
        <v>57</v>
      </c>
      <c r="W185" t="s">
        <v>485</v>
      </c>
      <c r="X185">
        <v>1</v>
      </c>
      <c r="Y185" t="s">
        <v>967</v>
      </c>
      <c r="Z185" t="s">
        <v>79</v>
      </c>
      <c r="AA185">
        <v>51</v>
      </c>
      <c r="AB185" s="1" t="d">
        <v>2015-05-05</v>
      </c>
      <c r="AC185" t="s">
        <v>213</v>
      </c>
      <c r="AD185" s="1" t="d">
        <v>2015-06-25</v>
      </c>
      <c r="AE185" s="1" t="d">
        <v>2015-07-08</v>
      </c>
      <c r="AG185">
        <v>0</v>
      </c>
      <c r="AL185" t="s">
        <v>59</v>
      </c>
      <c r="AM185">
        <v>8</v>
      </c>
      <c r="AN185" t="s">
        <v>86</v>
      </c>
      <c r="AO185" s="1" t="d">
        <v>2014-09-09</v>
      </c>
      <c r="AP185" t="s">
        <v>61</v>
      </c>
      <c r="AQ185">
        <v>5</v>
      </c>
      <c r="AR185" t="s">
        <v>87</v>
      </c>
      <c r="AS185" s="1" t="d">
        <v>2014-09-09</v>
      </c>
      <c r="AT185" s="1" t="d">
        <v>2015-09-09</v>
      </c>
      <c r="AU185" s="1" t="d">
        <v>2015-10-07</v>
      </c>
      <c r="AV185">
        <v>22</v>
      </c>
      <c r="AW185">
        <v>0</v>
      </c>
      <c r="AX185">
        <v>238</v>
      </c>
      <c r="AY185">
        <v>1</v>
      </c>
      <c r="AZ185">
        <f t="shared" si="12"/>
        <v>0</v>
      </c>
      <c r="BA185">
        <f t="shared" si="13"/>
        <v>1</v>
      </c>
      <c r="BB185" s="3">
        <v>1</v>
      </c>
      <c r="BC185" s="3">
        <v>1</v>
      </c>
      <c r="BD185" s="3">
        <v>8</v>
      </c>
      <c r="BE185">
        <f>IF(BD185&gt;Summary!$C$2,1,0)</f>
        <v>1</v>
      </c>
      <c r="BF185">
        <f t="shared" si="14"/>
        <v>1</v>
      </c>
      <c r="BG185">
        <f t="shared" si="15"/>
        <v>0</v>
      </c>
      <c r="BH185">
        <f t="shared" si="16"/>
        <v>0</v>
      </c>
      <c r="BI185">
        <f t="shared" si="17"/>
        <v>0</v>
      </c>
    </row>
    <row r="186" spans="1:61" x14ac:dyDescent="0.2">
      <c r="A186">
        <v>275</v>
      </c>
      <c r="B186" t="s">
        <v>968</v>
      </c>
      <c r="C186" t="s">
        <v>969</v>
      </c>
      <c r="D186" t="s">
        <v>970</v>
      </c>
      <c r="E186" s="1" t="d">
        <v>2014-04-24</v>
      </c>
      <c r="F186" t="s">
        <v>53</v>
      </c>
      <c r="G186" s="1" t="d">
        <v>1994-04-17</v>
      </c>
      <c r="H186">
        <v>22</v>
      </c>
      <c r="I186" t="s">
        <v>75</v>
      </c>
      <c r="J186" t="s">
        <v>66</v>
      </c>
      <c r="K186">
        <v>0</v>
      </c>
      <c r="L186">
        <v>0</v>
      </c>
      <c r="M186">
        <v>0</v>
      </c>
      <c r="N186">
        <v>1</v>
      </c>
      <c r="O186">
        <v>0</v>
      </c>
      <c r="P186" s="2" t="d">
        <v>2014-04-24T01:23:50.00000026077031875</v>
      </c>
      <c r="Q186" s="2" t="d">
        <v>2014-04-24T01:25:51.99999986216425575</v>
      </c>
      <c r="R186" t="s">
        <v>971</v>
      </c>
      <c r="S186" s="1" t="d">
        <v>2014-04-23</v>
      </c>
      <c r="U186">
        <v>1</v>
      </c>
      <c r="V186" t="s">
        <v>57</v>
      </c>
      <c r="W186" t="s">
        <v>239</v>
      </c>
      <c r="X186">
        <v>1</v>
      </c>
      <c r="Y186" t="s">
        <v>972</v>
      </c>
      <c r="Z186" t="s">
        <v>135</v>
      </c>
      <c r="AB186" s="1" t="d">
        <v>2014-11-10</v>
      </c>
      <c r="AC186" t="s">
        <v>201</v>
      </c>
      <c r="AG186">
        <v>0</v>
      </c>
      <c r="AL186" t="s">
        <v>59</v>
      </c>
      <c r="AM186">
        <v>5</v>
      </c>
      <c r="AN186" t="s">
        <v>87</v>
      </c>
      <c r="AO186" s="1" t="d">
        <v>2014-04-24</v>
      </c>
      <c r="AP186" t="s">
        <v>61</v>
      </c>
      <c r="AQ186">
        <v>5</v>
      </c>
      <c r="AR186" t="s">
        <v>87</v>
      </c>
      <c r="AS186" s="1" t="d">
        <v>2014-04-24</v>
      </c>
      <c r="AT186" s="1" t="d">
        <v>2014-04-24</v>
      </c>
      <c r="AU186" s="1" t="d">
        <v>2014-04-24</v>
      </c>
      <c r="AV186">
        <v>1</v>
      </c>
      <c r="AW186">
        <v>0</v>
      </c>
      <c r="AX186">
        <v>200</v>
      </c>
      <c r="AY186">
        <v>1</v>
      </c>
      <c r="AZ186">
        <f t="shared" si="12"/>
        <v>1</v>
      </c>
      <c r="BA186">
        <f t="shared" si="13"/>
        <v>1</v>
      </c>
      <c r="BB186" s="3">
        <v>1</v>
      </c>
      <c r="BC186" s="3">
        <v>1</v>
      </c>
      <c r="BD186" s="3">
        <v>5</v>
      </c>
      <c r="BE186">
        <f>IF(BD186&gt;Summary!$C$2,1,0)</f>
        <v>0</v>
      </c>
      <c r="BF186">
        <f t="shared" si="14"/>
        <v>0</v>
      </c>
      <c r="BG186">
        <f t="shared" si="15"/>
        <v>0</v>
      </c>
      <c r="BH186">
        <f t="shared" si="16"/>
        <v>0</v>
      </c>
      <c r="BI186">
        <f t="shared" si="17"/>
        <v>1</v>
      </c>
    </row>
    <row r="187" spans="1:61" x14ac:dyDescent="0.2">
      <c r="A187">
        <v>277</v>
      </c>
      <c r="B187" t="s">
        <v>973</v>
      </c>
      <c r="C187" t="s">
        <v>974</v>
      </c>
      <c r="D187" t="s">
        <v>327</v>
      </c>
      <c r="E187" s="1" t="d">
        <v>2013-02-03</v>
      </c>
      <c r="F187" t="s">
        <v>53</v>
      </c>
      <c r="G187" s="1" t="d">
        <v>1968-05-13</v>
      </c>
      <c r="H187">
        <v>47</v>
      </c>
      <c r="I187" t="s">
        <v>54</v>
      </c>
      <c r="J187" t="s">
        <v>66</v>
      </c>
      <c r="K187">
        <v>0</v>
      </c>
      <c r="L187">
        <v>0</v>
      </c>
      <c r="M187">
        <v>0</v>
      </c>
      <c r="N187">
        <v>23</v>
      </c>
      <c r="O187">
        <v>-1</v>
      </c>
      <c r="P187" s="2" t="d">
        <v>2013-02-02T08:19:13.00000004936009400</v>
      </c>
      <c r="Q187" s="2" t="d">
        <v>2013-02-03T05:06:14.99999986030161375</v>
      </c>
      <c r="R187" t="s">
        <v>975</v>
      </c>
      <c r="S187" s="1" t="d">
        <v>2013-02-02</v>
      </c>
      <c r="U187">
        <v>1</v>
      </c>
      <c r="V187" t="s">
        <v>97</v>
      </c>
      <c r="W187" t="s">
        <v>213</v>
      </c>
      <c r="X187">
        <v>1</v>
      </c>
      <c r="Y187" t="s">
        <v>976</v>
      </c>
      <c r="Z187" t="s">
        <v>70</v>
      </c>
      <c r="AA187">
        <v>0</v>
      </c>
      <c r="AB187" s="1" t="d">
        <v>2013-02-12</v>
      </c>
      <c r="AC187" t="s">
        <v>167</v>
      </c>
      <c r="AD187" s="1" t="d">
        <v>2013-02-12</v>
      </c>
      <c r="AE187" s="1" t="d">
        <v>2013-03-18</v>
      </c>
      <c r="AG187">
        <v>0</v>
      </c>
      <c r="AL187" t="s">
        <v>59</v>
      </c>
      <c r="AM187">
        <v>8</v>
      </c>
      <c r="AN187" t="s">
        <v>86</v>
      </c>
      <c r="AO187" s="1" t="d">
        <v>2013-02-03</v>
      </c>
      <c r="AP187" t="s">
        <v>61</v>
      </c>
      <c r="AQ187">
        <v>1</v>
      </c>
      <c r="AR187" t="s">
        <v>60</v>
      </c>
      <c r="AS187" s="1" t="d">
        <v>2013-02-03</v>
      </c>
      <c r="AT187" s="1" t="d">
        <v>2013-02-12</v>
      </c>
      <c r="AU187" s="1" t="d">
        <v>2013-03-18</v>
      </c>
      <c r="AV187">
        <v>23</v>
      </c>
      <c r="AW187">
        <v>0</v>
      </c>
      <c r="AX187">
        <v>9</v>
      </c>
      <c r="AY187">
        <v>1</v>
      </c>
      <c r="AZ187">
        <f t="shared" si="12"/>
        <v>1</v>
      </c>
      <c r="BA187">
        <f t="shared" si="13"/>
        <v>1</v>
      </c>
      <c r="BB187" s="3">
        <v>1</v>
      </c>
      <c r="BC187" s="3">
        <v>1</v>
      </c>
      <c r="BD187" s="3">
        <v>8</v>
      </c>
      <c r="BE187">
        <f>IF(BD187&gt;Summary!$C$2,1,0)</f>
        <v>1</v>
      </c>
      <c r="BF187">
        <f t="shared" si="14"/>
        <v>1</v>
      </c>
      <c r="BG187">
        <f t="shared" si="15"/>
        <v>0</v>
      </c>
      <c r="BH187">
        <f t="shared" si="16"/>
        <v>0</v>
      </c>
      <c r="BI187">
        <f t="shared" si="17"/>
        <v>0</v>
      </c>
    </row>
    <row r="188" spans="1:61" x14ac:dyDescent="0.2">
      <c r="A188">
        <v>278</v>
      </c>
      <c r="B188" t="s">
        <v>977</v>
      </c>
      <c r="C188" t="s">
        <v>978</v>
      </c>
      <c r="D188" t="s">
        <v>327</v>
      </c>
      <c r="E188" s="1" t="d">
        <v>2014-01-06</v>
      </c>
      <c r="F188" t="s">
        <v>53</v>
      </c>
      <c r="G188" s="1" t="d">
        <v>1992-08-30</v>
      </c>
      <c r="H188">
        <v>23</v>
      </c>
      <c r="I188" t="s">
        <v>75</v>
      </c>
      <c r="J188" t="s">
        <v>66</v>
      </c>
      <c r="K188">
        <v>0</v>
      </c>
      <c r="L188">
        <v>0</v>
      </c>
      <c r="M188">
        <v>0</v>
      </c>
      <c r="N188">
        <v>0</v>
      </c>
      <c r="O188">
        <v>-1</v>
      </c>
      <c r="P188" s="2" t="d">
        <v>2014-01-05T11:08:47.99999979324638700</v>
      </c>
      <c r="Q188" s="2" t="d">
        <v>2014-01-06T12:02:13.99999989196658175</v>
      </c>
      <c r="R188" t="s">
        <v>979</v>
      </c>
      <c r="S188" s="1" t="d">
        <v>2014-01-05</v>
      </c>
      <c r="U188">
        <v>1</v>
      </c>
      <c r="V188" t="s">
        <v>97</v>
      </c>
      <c r="W188" t="s">
        <v>98</v>
      </c>
      <c r="X188">
        <v>1</v>
      </c>
      <c r="Y188" t="s">
        <v>980</v>
      </c>
      <c r="Z188" t="s">
        <v>79</v>
      </c>
      <c r="AA188">
        <v>0</v>
      </c>
      <c r="AB188" s="1" t="d">
        <v>2014-07-01</v>
      </c>
      <c r="AC188" t="s">
        <v>981</v>
      </c>
      <c r="AD188" s="1" t="d">
        <v>2014-07-01</v>
      </c>
      <c r="AE188" s="1" t="d">
        <v>2014-07-10</v>
      </c>
      <c r="AG188">
        <v>0</v>
      </c>
      <c r="AL188" t="s">
        <v>59</v>
      </c>
      <c r="AM188">
        <v>2</v>
      </c>
      <c r="AN188" t="s">
        <v>60</v>
      </c>
      <c r="AO188" s="1" t="d">
        <v>2014-01-06</v>
      </c>
      <c r="AP188" t="s">
        <v>61</v>
      </c>
      <c r="AQ188">
        <v>4</v>
      </c>
      <c r="AR188" t="s">
        <v>60</v>
      </c>
      <c r="AS188" s="1" t="d">
        <v>2014-01-06</v>
      </c>
      <c r="AT188" s="1" t="d">
        <v>2014-07-01</v>
      </c>
      <c r="AU188" s="1" t="d">
        <v>2014-07-10</v>
      </c>
      <c r="AV188">
        <v>0</v>
      </c>
      <c r="AW188">
        <v>0</v>
      </c>
      <c r="AX188">
        <v>176</v>
      </c>
      <c r="AY188">
        <v>1</v>
      </c>
      <c r="AZ188">
        <f t="shared" si="12"/>
        <v>1</v>
      </c>
      <c r="BA188">
        <f t="shared" si="13"/>
        <v>1</v>
      </c>
      <c r="BB188" s="3">
        <v>1</v>
      </c>
      <c r="BC188" s="3">
        <v>1</v>
      </c>
      <c r="BD188" s="3">
        <v>2</v>
      </c>
      <c r="BE188">
        <f>IF(BD188&gt;Summary!$C$2,1,0)</f>
        <v>0</v>
      </c>
      <c r="BF188">
        <f t="shared" si="14"/>
        <v>0</v>
      </c>
      <c r="BG188">
        <f t="shared" si="15"/>
        <v>0</v>
      </c>
      <c r="BH188">
        <f t="shared" si="16"/>
        <v>0</v>
      </c>
      <c r="BI188">
        <f t="shared" si="17"/>
        <v>1</v>
      </c>
    </row>
    <row r="189" spans="1:61" x14ac:dyDescent="0.2">
      <c r="A189">
        <v>279</v>
      </c>
      <c r="B189" t="s">
        <v>982</v>
      </c>
      <c r="C189" t="s">
        <v>390</v>
      </c>
      <c r="D189" t="s">
        <v>983</v>
      </c>
      <c r="E189" s="1" t="d">
        <v>2013-10-25</v>
      </c>
      <c r="F189" t="s">
        <v>53</v>
      </c>
      <c r="G189" s="1" t="d">
        <v>1958-05-31</v>
      </c>
      <c r="H189">
        <v>57</v>
      </c>
      <c r="I189" t="s">
        <v>54</v>
      </c>
      <c r="J189" t="s">
        <v>161</v>
      </c>
      <c r="K189">
        <v>0</v>
      </c>
      <c r="L189">
        <v>0</v>
      </c>
      <c r="M189">
        <v>0</v>
      </c>
      <c r="N189">
        <v>1</v>
      </c>
      <c r="O189">
        <v>0</v>
      </c>
      <c r="P189" s="2" t="d">
        <v>2013-10-25T09:20:19.00000018067657775</v>
      </c>
      <c r="Q189" s="2" t="d">
        <v>2013-11-14T02:05:31.00000026170164650</v>
      </c>
      <c r="R189" t="s">
        <v>984</v>
      </c>
      <c r="S189" s="1" t="d">
        <v>2013-10-25</v>
      </c>
      <c r="U189">
        <v>0</v>
      </c>
      <c r="V189" t="s">
        <v>57</v>
      </c>
      <c r="W189" t="s">
        <v>172</v>
      </c>
      <c r="X189">
        <v>0</v>
      </c>
      <c r="AG189">
        <v>0</v>
      </c>
      <c r="AL189" t="s">
        <v>59</v>
      </c>
      <c r="AM189">
        <v>1</v>
      </c>
      <c r="AN189" t="s">
        <v>60</v>
      </c>
      <c r="AO189" s="1" t="d">
        <v>2013-10-25</v>
      </c>
      <c r="AP189" t="s">
        <v>61</v>
      </c>
      <c r="AQ189">
        <v>1</v>
      </c>
      <c r="AR189" t="s">
        <v>60</v>
      </c>
      <c r="AS189" s="1" t="d">
        <v>2013-10-25</v>
      </c>
      <c r="AT189" s="1" t="d">
        <v>2013-10-25</v>
      </c>
      <c r="AU189" s="1" t="d">
        <v>2013-11-14</v>
      </c>
      <c r="AV189">
        <v>1</v>
      </c>
      <c r="AW189">
        <v>20</v>
      </c>
      <c r="AX189">
        <v>889</v>
      </c>
      <c r="AY189">
        <v>0</v>
      </c>
      <c r="AZ189">
        <f t="shared" si="12"/>
        <v>1</v>
      </c>
      <c r="BA189">
        <f t="shared" si="13"/>
        <v>1</v>
      </c>
      <c r="BB189" s="3">
        <v>1</v>
      </c>
      <c r="BC189" s="3">
        <v>0</v>
      </c>
      <c r="BD189" s="3">
        <v>1</v>
      </c>
      <c r="BE189">
        <f>IF(BD189&gt;Summary!$C$2,1,0)</f>
        <v>0</v>
      </c>
      <c r="BF189">
        <f t="shared" si="14"/>
        <v>0</v>
      </c>
      <c r="BG189">
        <f t="shared" si="15"/>
        <v>1</v>
      </c>
      <c r="BH189">
        <f t="shared" si="16"/>
        <v>0</v>
      </c>
      <c r="BI189">
        <f t="shared" si="17"/>
        <v>0</v>
      </c>
    </row>
    <row r="190" spans="1:61" x14ac:dyDescent="0.2">
      <c r="A190">
        <v>280</v>
      </c>
      <c r="B190" t="s">
        <v>985</v>
      </c>
      <c r="C190" t="s">
        <v>986</v>
      </c>
      <c r="D190" t="s">
        <v>987</v>
      </c>
      <c r="E190" s="1" t="d">
        <v>2013-07-10</v>
      </c>
      <c r="F190" t="s">
        <v>115</v>
      </c>
      <c r="G190" s="1" t="d">
        <v>1977-06-30</v>
      </c>
      <c r="H190">
        <v>38</v>
      </c>
      <c r="I190" t="s">
        <v>65</v>
      </c>
      <c r="J190" t="s">
        <v>102</v>
      </c>
      <c r="K190">
        <v>0</v>
      </c>
      <c r="L190">
        <v>0</v>
      </c>
      <c r="M190">
        <v>0</v>
      </c>
      <c r="N190">
        <v>2</v>
      </c>
      <c r="O190">
        <v>-35</v>
      </c>
      <c r="P190" s="2" t="d">
        <v>2013-06-05T06:36:17.99999993294477325</v>
      </c>
      <c r="Q190" s="2" t="d">
        <v>2013-06-06T06:23:54.00000014808028875</v>
      </c>
      <c r="R190" t="s">
        <v>988</v>
      </c>
      <c r="S190" s="1" t="d">
        <v>2013-06-05</v>
      </c>
      <c r="U190">
        <v>35</v>
      </c>
      <c r="V190" t="s">
        <v>57</v>
      </c>
      <c r="W190" t="s">
        <v>77</v>
      </c>
      <c r="X190">
        <v>1</v>
      </c>
      <c r="Y190" t="s">
        <v>989</v>
      </c>
      <c r="Z190" t="s">
        <v>79</v>
      </c>
      <c r="AA190">
        <v>0</v>
      </c>
      <c r="AB190" s="1" t="d">
        <v>2013-12-12</v>
      </c>
      <c r="AC190" t="s">
        <v>289</v>
      </c>
      <c r="AD190" s="1" t="d">
        <v>2013-12-12</v>
      </c>
      <c r="AE190" s="1" t="d">
        <v>2013-12-20</v>
      </c>
      <c r="AG190">
        <v>0</v>
      </c>
      <c r="AL190" t="s">
        <v>59</v>
      </c>
      <c r="AM190">
        <v>5</v>
      </c>
      <c r="AN190" t="s">
        <v>87</v>
      </c>
      <c r="AO190" s="1" t="d">
        <v>2013-07-10</v>
      </c>
      <c r="AP190" t="s">
        <v>61</v>
      </c>
      <c r="AQ190">
        <v>2</v>
      </c>
      <c r="AR190" t="s">
        <v>60</v>
      </c>
      <c r="AS190" s="1" t="d">
        <v>2013-07-10</v>
      </c>
      <c r="AT190" s="1" t="d">
        <v>2013-12-12</v>
      </c>
      <c r="AU190" s="1" t="d">
        <v>2013-12-20</v>
      </c>
      <c r="AV190">
        <v>2</v>
      </c>
      <c r="AW190">
        <v>0</v>
      </c>
      <c r="AX190">
        <v>155</v>
      </c>
      <c r="AY190">
        <v>1</v>
      </c>
      <c r="AZ190">
        <f t="shared" si="12"/>
        <v>0</v>
      </c>
      <c r="BA190">
        <f t="shared" si="13"/>
        <v>1</v>
      </c>
      <c r="BB190" s="3">
        <v>1</v>
      </c>
      <c r="BC190" s="3">
        <v>1</v>
      </c>
      <c r="BD190" s="3">
        <v>5</v>
      </c>
      <c r="BE190">
        <f>IF(BD190&gt;Summary!$C$2,1,0)</f>
        <v>0</v>
      </c>
      <c r="BF190">
        <f t="shared" si="14"/>
        <v>0</v>
      </c>
      <c r="BG190">
        <f t="shared" si="15"/>
        <v>0</v>
      </c>
      <c r="BH190">
        <f t="shared" si="16"/>
        <v>0</v>
      </c>
      <c r="BI190">
        <f t="shared" si="17"/>
        <v>1</v>
      </c>
    </row>
    <row r="191" spans="1:61" x14ac:dyDescent="0.2">
      <c r="A191">
        <v>281</v>
      </c>
      <c r="B191" t="s">
        <v>990</v>
      </c>
      <c r="C191" t="s">
        <v>557</v>
      </c>
      <c r="D191" t="s">
        <v>991</v>
      </c>
      <c r="E191" s="1" t="d">
        <v>2013-06-11</v>
      </c>
      <c r="F191" t="s">
        <v>53</v>
      </c>
      <c r="G191" s="1" t="d">
        <v>1949-09-14</v>
      </c>
      <c r="H191">
        <v>66</v>
      </c>
      <c r="I191" t="s">
        <v>54</v>
      </c>
      <c r="J191" t="s">
        <v>66</v>
      </c>
      <c r="K191">
        <v>0</v>
      </c>
      <c r="L191">
        <v>0</v>
      </c>
      <c r="M191">
        <v>0</v>
      </c>
      <c r="N191">
        <v>3</v>
      </c>
      <c r="O191">
        <v>-10</v>
      </c>
      <c r="P191" s="2" t="d">
        <v>2013-06-01T11:04:43.999999961815774200</v>
      </c>
      <c r="Q191" s="2" t="d">
        <v>2013-06-03T11:25:14.00000019930303150</v>
      </c>
      <c r="R191" t="s">
        <v>992</v>
      </c>
      <c r="S191" s="1" t="d">
        <v>2013-06-01</v>
      </c>
      <c r="U191">
        <v>10</v>
      </c>
      <c r="V191" t="s">
        <v>57</v>
      </c>
      <c r="W191" t="s">
        <v>324</v>
      </c>
      <c r="X191">
        <v>1</v>
      </c>
      <c r="Y191" t="s">
        <v>993</v>
      </c>
      <c r="Z191" t="s">
        <v>79</v>
      </c>
      <c r="AB191" s="1" t="d">
        <v>2016-01-10</v>
      </c>
      <c r="AC191" t="s">
        <v>98</v>
      </c>
      <c r="AG191">
        <v>1</v>
      </c>
      <c r="AH191" t="s">
        <v>993</v>
      </c>
      <c r="AI191" t="s">
        <v>79</v>
      </c>
      <c r="AJ191" s="1" t="d">
        <v>2016-01-10</v>
      </c>
      <c r="AK191" t="s">
        <v>98</v>
      </c>
      <c r="AL191" t="s">
        <v>59</v>
      </c>
      <c r="AM191">
        <v>1</v>
      </c>
      <c r="AN191" t="s">
        <v>60</v>
      </c>
      <c r="AO191" s="1" t="d">
        <v>2013-06-11</v>
      </c>
      <c r="AP191" t="s">
        <v>61</v>
      </c>
      <c r="AQ191">
        <v>1</v>
      </c>
      <c r="AR191" t="s">
        <v>60</v>
      </c>
      <c r="AS191" s="1" t="d">
        <v>2013-06-11</v>
      </c>
      <c r="AT191" s="1" t="d">
        <v>2013-06-01</v>
      </c>
      <c r="AU191" s="1" t="d">
        <v>2013-06-03</v>
      </c>
      <c r="AV191">
        <v>3</v>
      </c>
      <c r="AW191">
        <v>0</v>
      </c>
      <c r="AX191">
        <v>943</v>
      </c>
      <c r="AY191">
        <v>1</v>
      </c>
      <c r="AZ191">
        <f t="shared" si="12"/>
        <v>1</v>
      </c>
      <c r="BA191">
        <f t="shared" si="13"/>
        <v>1</v>
      </c>
      <c r="BB191" s="3">
        <v>1</v>
      </c>
      <c r="BC191" s="3">
        <v>0</v>
      </c>
      <c r="BD191" s="3">
        <v>1</v>
      </c>
      <c r="BE191">
        <f>IF(BD191&gt;Summary!$C$2,1,0)</f>
        <v>0</v>
      </c>
      <c r="BF191">
        <f t="shared" si="14"/>
        <v>0</v>
      </c>
      <c r="BG191">
        <f t="shared" si="15"/>
        <v>1</v>
      </c>
      <c r="BH191">
        <f t="shared" si="16"/>
        <v>0</v>
      </c>
      <c r="BI191">
        <f t="shared" si="17"/>
        <v>0</v>
      </c>
    </row>
    <row r="192" spans="1:61" x14ac:dyDescent="0.2">
      <c r="A192">
        <v>282</v>
      </c>
      <c r="B192" t="s">
        <v>994</v>
      </c>
      <c r="C192" t="s">
        <v>249</v>
      </c>
      <c r="D192" t="s">
        <v>995</v>
      </c>
      <c r="E192" s="1" t="d">
        <v>2014-02-17</v>
      </c>
      <c r="F192" t="s">
        <v>53</v>
      </c>
      <c r="G192" s="1" t="d">
        <v>1970-10-30</v>
      </c>
      <c r="H192">
        <v>45</v>
      </c>
      <c r="I192" t="s">
        <v>54</v>
      </c>
      <c r="J192" t="s">
        <v>102</v>
      </c>
      <c r="K192">
        <v>0</v>
      </c>
      <c r="L192">
        <v>0</v>
      </c>
      <c r="M192">
        <v>0</v>
      </c>
      <c r="N192">
        <v>8</v>
      </c>
      <c r="O192">
        <v>0</v>
      </c>
      <c r="P192" s="2" t="d">
        <v>2014-02-17T02:38:49.9999998416751600</v>
      </c>
      <c r="Q192" s="2" t="d">
        <v>2014-04-29T04:18:29.00000003166496800</v>
      </c>
      <c r="R192" t="s">
        <v>996</v>
      </c>
      <c r="S192" s="1" t="d">
        <v>2014-02-17</v>
      </c>
      <c r="U192">
        <v>0</v>
      </c>
      <c r="V192" t="s">
        <v>97</v>
      </c>
      <c r="W192" t="s">
        <v>306</v>
      </c>
      <c r="X192">
        <v>1</v>
      </c>
      <c r="Y192" t="s">
        <v>997</v>
      </c>
      <c r="Z192" t="s">
        <v>79</v>
      </c>
      <c r="AB192" s="1" t="d">
        <v>2015-11-17</v>
      </c>
      <c r="AC192" t="s">
        <v>306</v>
      </c>
      <c r="AG192">
        <v>0</v>
      </c>
      <c r="AL192" t="s">
        <v>59</v>
      </c>
      <c r="AM192">
        <v>4</v>
      </c>
      <c r="AN192" t="s">
        <v>60</v>
      </c>
      <c r="AO192" s="1" t="d">
        <v>2014-02-17</v>
      </c>
      <c r="AP192" t="s">
        <v>61</v>
      </c>
      <c r="AQ192">
        <v>3</v>
      </c>
      <c r="AR192" t="s">
        <v>60</v>
      </c>
      <c r="AS192" s="1" t="d">
        <v>2014-02-17</v>
      </c>
      <c r="AT192" s="1" t="d">
        <v>2015-09-24</v>
      </c>
      <c r="AU192" s="1" t="d">
        <v>2015-10-05</v>
      </c>
      <c r="AV192">
        <v>8</v>
      </c>
      <c r="AW192">
        <v>71</v>
      </c>
      <c r="AX192">
        <v>584</v>
      </c>
      <c r="AY192">
        <v>0</v>
      </c>
      <c r="AZ192">
        <f t="shared" si="12"/>
        <v>1</v>
      </c>
      <c r="BA192">
        <f t="shared" si="13"/>
        <v>1</v>
      </c>
      <c r="BB192" s="3">
        <v>1</v>
      </c>
      <c r="BC192" s="3">
        <v>1</v>
      </c>
      <c r="BD192" s="3">
        <v>4</v>
      </c>
      <c r="BE192">
        <f>IF(BD192&gt;Summary!$C$2,1,0)</f>
        <v>0</v>
      </c>
      <c r="BF192">
        <f t="shared" si="14"/>
        <v>0</v>
      </c>
      <c r="BG192">
        <f t="shared" si="15"/>
        <v>0</v>
      </c>
      <c r="BH192">
        <f t="shared" si="16"/>
        <v>0</v>
      </c>
      <c r="BI192">
        <f t="shared" si="17"/>
        <v>1</v>
      </c>
    </row>
    <row r="193" spans="1:61" x14ac:dyDescent="0.2">
      <c r="A193">
        <v>285</v>
      </c>
      <c r="B193" t="s">
        <v>998</v>
      </c>
      <c r="C193" t="s">
        <v>999</v>
      </c>
      <c r="D193" t="s">
        <v>1000</v>
      </c>
      <c r="E193" s="1" t="d">
        <v>2013-07-22</v>
      </c>
      <c r="F193" t="s">
        <v>115</v>
      </c>
      <c r="G193" s="1" t="d">
        <v>1964-04-16</v>
      </c>
      <c r="H193">
        <v>52</v>
      </c>
      <c r="I193" t="s">
        <v>54</v>
      </c>
      <c r="J193" t="s">
        <v>55</v>
      </c>
      <c r="K193">
        <v>0</v>
      </c>
      <c r="L193">
        <v>0</v>
      </c>
      <c r="M193">
        <v>0</v>
      </c>
      <c r="N193">
        <v>0</v>
      </c>
      <c r="V193" t="s">
        <v>97</v>
      </c>
      <c r="X193">
        <v>1</v>
      </c>
      <c r="Y193" t="s">
        <v>1001</v>
      </c>
      <c r="Z193" t="s">
        <v>135</v>
      </c>
      <c r="AB193" s="1" t="d">
        <v>2014-10-14</v>
      </c>
      <c r="AC193" t="s">
        <v>136</v>
      </c>
      <c r="AG193">
        <v>0</v>
      </c>
      <c r="AL193" t="s">
        <v>59</v>
      </c>
      <c r="AM193">
        <v>3</v>
      </c>
      <c r="AN193" t="s">
        <v>60</v>
      </c>
      <c r="AO193" s="1" t="d">
        <v>2013-07-22</v>
      </c>
      <c r="AP193" t="s">
        <v>61</v>
      </c>
      <c r="AQ193">
        <v>1</v>
      </c>
      <c r="AR193" t="s">
        <v>60</v>
      </c>
      <c r="AS193" s="1" t="d">
        <v>2013-07-22</v>
      </c>
      <c r="AV193">
        <v>0</v>
      </c>
      <c r="AW193">
        <v>0</v>
      </c>
      <c r="AX193">
        <v>449</v>
      </c>
      <c r="AY193">
        <v>1</v>
      </c>
      <c r="AZ193">
        <f t="shared" si="12"/>
        <v>1</v>
      </c>
      <c r="BA193">
        <f t="shared" si="13"/>
        <v>0</v>
      </c>
      <c r="BB193" s="3">
        <v>1</v>
      </c>
      <c r="BC193" s="3">
        <v>1</v>
      </c>
      <c r="BD193" s="3">
        <v>3</v>
      </c>
      <c r="BE193">
        <f>IF(BD193&gt;Summary!$C$2,1,0)</f>
        <v>0</v>
      </c>
      <c r="BF193">
        <f t="shared" si="14"/>
        <v>0</v>
      </c>
      <c r="BG193">
        <f t="shared" si="15"/>
        <v>0</v>
      </c>
      <c r="BH193">
        <f t="shared" si="16"/>
        <v>0</v>
      </c>
      <c r="BI193">
        <f t="shared" si="17"/>
        <v>1</v>
      </c>
    </row>
    <row r="194" spans="1:61" x14ac:dyDescent="0.2">
      <c r="A194">
        <v>286</v>
      </c>
      <c r="B194" t="s">
        <v>1002</v>
      </c>
      <c r="C194" t="s">
        <v>1003</v>
      </c>
      <c r="D194" t="s">
        <v>1004</v>
      </c>
      <c r="E194" s="1" t="d">
        <v>2013-08-28</v>
      </c>
      <c r="F194" t="s">
        <v>53</v>
      </c>
      <c r="G194" s="1" t="d">
        <v>1983-12-10</v>
      </c>
      <c r="H194">
        <v>32</v>
      </c>
      <c r="I194" t="s">
        <v>65</v>
      </c>
      <c r="J194" t="s">
        <v>66</v>
      </c>
      <c r="K194">
        <v>0</v>
      </c>
      <c r="L194">
        <v>0</v>
      </c>
      <c r="M194">
        <v>0</v>
      </c>
      <c r="N194">
        <v>13</v>
      </c>
      <c r="O194">
        <v>289</v>
      </c>
      <c r="P194" s="2" t="d">
        <v>2014-06-13T03:07:06.00000025704502800</v>
      </c>
      <c r="Q194" s="2" t="d">
        <v>2014-09-18T07:02:35.00000019092112900</v>
      </c>
      <c r="R194" t="s">
        <v>1005</v>
      </c>
      <c r="S194" s="1" t="d">
        <v>2013-08-27</v>
      </c>
      <c r="U194">
        <v>1</v>
      </c>
      <c r="V194" t="s">
        <v>57</v>
      </c>
      <c r="W194" t="s">
        <v>187</v>
      </c>
      <c r="X194">
        <v>1</v>
      </c>
      <c r="Y194" t="s">
        <v>1006</v>
      </c>
      <c r="Z194" t="s">
        <v>70</v>
      </c>
      <c r="AA194">
        <v>0</v>
      </c>
      <c r="AB194" s="1" t="d">
        <v>2014-06-13</v>
      </c>
      <c r="AC194" t="s">
        <v>77</v>
      </c>
      <c r="AD194" s="1" t="d">
        <v>2014-06-13</v>
      </c>
      <c r="AE194" s="1" t="d">
        <v>2014-09-18</v>
      </c>
      <c r="AG194">
        <v>0</v>
      </c>
      <c r="AL194" t="s">
        <v>59</v>
      </c>
      <c r="AM194">
        <v>10</v>
      </c>
      <c r="AN194" t="s">
        <v>86</v>
      </c>
      <c r="AO194" s="1" t="d">
        <v>2013-08-28</v>
      </c>
      <c r="AP194" t="s">
        <v>61</v>
      </c>
      <c r="AQ194">
        <v>7</v>
      </c>
      <c r="AR194" t="s">
        <v>87</v>
      </c>
      <c r="AS194" s="1" t="d">
        <v>2013-08-28</v>
      </c>
      <c r="AT194" s="1" t="d">
        <v>2014-06-13</v>
      </c>
      <c r="AU194" s="1" t="d">
        <v>2014-09-18</v>
      </c>
      <c r="AV194">
        <v>13</v>
      </c>
      <c r="AW194">
        <v>0</v>
      </c>
      <c r="AX194">
        <v>289</v>
      </c>
      <c r="AY194">
        <v>1</v>
      </c>
      <c r="AZ194">
        <f t="shared" si="12"/>
        <v>0</v>
      </c>
      <c r="BA194">
        <f t="shared" si="13"/>
        <v>1</v>
      </c>
      <c r="BB194" s="3">
        <v>1</v>
      </c>
      <c r="BC194" s="3">
        <v>1</v>
      </c>
      <c r="BD194" s="3">
        <v>10</v>
      </c>
      <c r="BE194">
        <f>IF(BD194&gt;Summary!$C$2,1,0)</f>
        <v>1</v>
      </c>
      <c r="BF194">
        <f t="shared" si="14"/>
        <v>1</v>
      </c>
      <c r="BG194">
        <f t="shared" si="15"/>
        <v>0</v>
      </c>
      <c r="BH194">
        <f t="shared" si="16"/>
        <v>0</v>
      </c>
      <c r="BI194">
        <f t="shared" si="17"/>
        <v>0</v>
      </c>
    </row>
    <row r="195" spans="1:61" x14ac:dyDescent="0.2">
      <c r="A195">
        <v>287</v>
      </c>
      <c r="B195" t="s">
        <v>1007</v>
      </c>
      <c r="C195" t="s">
        <v>1008</v>
      </c>
      <c r="D195" t="s">
        <v>1009</v>
      </c>
      <c r="E195" s="1" t="d">
        <v>2013-12-24</v>
      </c>
      <c r="F195" t="s">
        <v>53</v>
      </c>
      <c r="G195" s="1" t="d">
        <v>1978-12-03</v>
      </c>
      <c r="H195">
        <v>37</v>
      </c>
      <c r="I195" t="s">
        <v>65</v>
      </c>
      <c r="J195" t="s">
        <v>66</v>
      </c>
      <c r="K195">
        <v>0</v>
      </c>
      <c r="L195">
        <v>0</v>
      </c>
      <c r="M195">
        <v>0</v>
      </c>
      <c r="N195">
        <v>2</v>
      </c>
      <c r="O195">
        <v>0</v>
      </c>
      <c r="P195" s="2" t="d">
        <v>2013-12-24T03:40:11.99999994132667575</v>
      </c>
      <c r="Q195" s="2" t="d">
        <v>2013-12-24T08:53:50.99999986588954650</v>
      </c>
      <c r="R195" t="s">
        <v>1010</v>
      </c>
      <c r="S195" s="1" t="d">
        <v>2013-12-24</v>
      </c>
      <c r="U195">
        <v>0</v>
      </c>
      <c r="V195" t="s">
        <v>97</v>
      </c>
      <c r="W195" t="s">
        <v>98</v>
      </c>
      <c r="X195">
        <v>1</v>
      </c>
      <c r="Y195" t="s">
        <v>1011</v>
      </c>
      <c r="Z195" t="s">
        <v>79</v>
      </c>
      <c r="AA195">
        <v>0</v>
      </c>
      <c r="AB195" s="1" t="d">
        <v>2014-04-07</v>
      </c>
      <c r="AC195" t="s">
        <v>98</v>
      </c>
      <c r="AD195" s="1" t="d">
        <v>2014-04-07</v>
      </c>
      <c r="AE195" s="1" t="d">
        <v>2014-05-09</v>
      </c>
      <c r="AG195">
        <v>1</v>
      </c>
      <c r="AH195" t="s">
        <v>1011</v>
      </c>
      <c r="AI195" t="s">
        <v>79</v>
      </c>
      <c r="AJ195" s="1" t="d">
        <v>2014-04-07</v>
      </c>
      <c r="AK195" t="s">
        <v>98</v>
      </c>
      <c r="AL195" t="s">
        <v>59</v>
      </c>
      <c r="AM195">
        <v>9</v>
      </c>
      <c r="AN195" t="s">
        <v>86</v>
      </c>
      <c r="AO195" s="1" t="d">
        <v>2013-12-24</v>
      </c>
      <c r="AP195" t="s">
        <v>61</v>
      </c>
      <c r="AQ195">
        <v>8</v>
      </c>
      <c r="AR195" t="s">
        <v>86</v>
      </c>
      <c r="AS195" s="1" t="d">
        <v>2013-12-24</v>
      </c>
      <c r="AT195" s="1" t="d">
        <v>2014-04-07</v>
      </c>
      <c r="AU195" s="1" t="d">
        <v>2014-05-09</v>
      </c>
      <c r="AV195">
        <v>2</v>
      </c>
      <c r="AW195">
        <v>0</v>
      </c>
      <c r="AX195">
        <v>104</v>
      </c>
      <c r="AY195">
        <v>1</v>
      </c>
      <c r="AZ195">
        <f t="shared" si="12"/>
        <v>1</v>
      </c>
      <c r="BA195">
        <f t="shared" si="13"/>
        <v>1</v>
      </c>
      <c r="BB195" s="3">
        <v>1</v>
      </c>
      <c r="BC195" s="3">
        <v>1</v>
      </c>
      <c r="BD195" s="3">
        <v>9</v>
      </c>
      <c r="BE195">
        <f>IF(BD195&gt;Summary!$C$2,1,0)</f>
        <v>1</v>
      </c>
      <c r="BF195">
        <f t="shared" si="14"/>
        <v>1</v>
      </c>
      <c r="BG195">
        <f t="shared" si="15"/>
        <v>0</v>
      </c>
      <c r="BH195">
        <f t="shared" si="16"/>
        <v>0</v>
      </c>
      <c r="BI195">
        <f t="shared" si="17"/>
        <v>0</v>
      </c>
    </row>
    <row r="196" spans="1:61" x14ac:dyDescent="0.2">
      <c r="A196">
        <v>288</v>
      </c>
      <c r="B196" t="s">
        <v>1012</v>
      </c>
      <c r="C196" t="s">
        <v>1013</v>
      </c>
      <c r="D196" t="s">
        <v>1014</v>
      </c>
      <c r="E196" s="1" t="d">
        <v>2014-03-02</v>
      </c>
      <c r="F196" t="s">
        <v>53</v>
      </c>
      <c r="G196" s="1" t="d">
        <v>1977-03-08</v>
      </c>
      <c r="H196">
        <v>39</v>
      </c>
      <c r="I196" t="s">
        <v>65</v>
      </c>
      <c r="J196" t="s">
        <v>102</v>
      </c>
      <c r="K196">
        <v>0</v>
      </c>
      <c r="L196">
        <v>0</v>
      </c>
      <c r="M196">
        <v>0</v>
      </c>
      <c r="N196">
        <v>0</v>
      </c>
      <c r="O196">
        <v>0</v>
      </c>
      <c r="P196" s="2" t="d">
        <v>2014-03-02T05:08:45.99999995436519675</v>
      </c>
      <c r="Q196" s="2" t="d">
        <v>2014-03-03T03:17:00.00000018160789875</v>
      </c>
      <c r="R196" t="s">
        <v>1015</v>
      </c>
      <c r="S196" s="1" t="d">
        <v>2014-03-02</v>
      </c>
      <c r="U196">
        <v>0</v>
      </c>
      <c r="V196" t="s">
        <v>57</v>
      </c>
      <c r="W196" t="s">
        <v>199</v>
      </c>
      <c r="X196">
        <v>1</v>
      </c>
      <c r="Y196" t="s">
        <v>1016</v>
      </c>
      <c r="Z196" t="s">
        <v>79</v>
      </c>
      <c r="AA196">
        <v>1</v>
      </c>
      <c r="AB196" s="1" t="d">
        <v>2015-03-26</v>
      </c>
      <c r="AC196" t="s">
        <v>397</v>
      </c>
      <c r="AD196" s="1" t="d">
        <v>2015-03-27</v>
      </c>
      <c r="AE196" s="1" t="d">
        <v>2015-05-07</v>
      </c>
      <c r="AG196">
        <v>0</v>
      </c>
      <c r="AL196" t="s">
        <v>59</v>
      </c>
      <c r="AM196">
        <v>4</v>
      </c>
      <c r="AN196" t="s">
        <v>60</v>
      </c>
      <c r="AO196" s="1" t="d">
        <v>2014-03-02</v>
      </c>
      <c r="AP196" t="s">
        <v>61</v>
      </c>
      <c r="AQ196">
        <v>4</v>
      </c>
      <c r="AR196" t="s">
        <v>60</v>
      </c>
      <c r="AS196" s="1" t="d">
        <v>2014-03-02</v>
      </c>
      <c r="AT196" s="1" t="d">
        <v>2014-03-02</v>
      </c>
      <c r="AU196" s="1" t="d">
        <v>2014-03-03</v>
      </c>
      <c r="AV196">
        <v>0</v>
      </c>
      <c r="AW196">
        <v>1</v>
      </c>
      <c r="AX196">
        <v>389</v>
      </c>
      <c r="AY196">
        <v>1</v>
      </c>
      <c r="AZ196">
        <f t="shared" ref="AZ196:AZ259" si="18">IF(OR(O196&lt;-30,O196&gt;30),0,1)</f>
        <v>1</v>
      </c>
      <c r="BA196">
        <f t="shared" ref="BA196:BA259" si="19">IF(O196="",0,1)</f>
        <v>1</v>
      </c>
      <c r="BB196" s="3">
        <v>1</v>
      </c>
      <c r="BC196" s="3">
        <v>1</v>
      </c>
      <c r="BD196" s="3">
        <v>4</v>
      </c>
      <c r="BE196">
        <f>IF(BD196&gt;Summary!$C$2,1,0)</f>
        <v>0</v>
      </c>
      <c r="BF196">
        <f t="shared" ref="BF196:BF259" si="20">IF(AND($BC196=1,$BE196=1),1,0)</f>
        <v>0</v>
      </c>
      <c r="BG196">
        <f t="shared" ref="BG196:BG259" si="21">IF(AND($BC196=0,$BE196=0),1,0)</f>
        <v>0</v>
      </c>
      <c r="BH196">
        <f t="shared" ref="BH196:BH259" si="22">IF(AND($BC196=0,$BE196=1),1,0)</f>
        <v>0</v>
      </c>
      <c r="BI196">
        <f t="shared" ref="BI196:BI259" si="23">IF(AND($BC196=1,$BE196=0),1,0)</f>
        <v>1</v>
      </c>
    </row>
    <row r="197" spans="1:61" x14ac:dyDescent="0.2">
      <c r="A197">
        <v>289</v>
      </c>
      <c r="B197" t="s">
        <v>1017</v>
      </c>
      <c r="C197" t="s">
        <v>1018</v>
      </c>
      <c r="D197" t="s">
        <v>1019</v>
      </c>
      <c r="E197" s="1" t="d">
        <v>2014-11-14</v>
      </c>
      <c r="F197" t="s">
        <v>53</v>
      </c>
      <c r="G197" s="1" t="d">
        <v>1990-01-15</v>
      </c>
      <c r="H197">
        <v>26</v>
      </c>
      <c r="I197" t="s">
        <v>65</v>
      </c>
      <c r="J197" t="s">
        <v>66</v>
      </c>
      <c r="K197">
        <v>0</v>
      </c>
      <c r="L197">
        <v>0</v>
      </c>
      <c r="M197">
        <v>0</v>
      </c>
      <c r="N197">
        <v>9</v>
      </c>
      <c r="O197">
        <v>0</v>
      </c>
      <c r="P197" s="2" t="d">
        <v>2014-11-14T01:28:54.000000287778675</v>
      </c>
      <c r="Q197" s="2" t="d">
        <v>2015-02-01T08:34:26.99999996926635300</v>
      </c>
      <c r="R197" t="s">
        <v>1020</v>
      </c>
      <c r="S197" s="1" t="d">
        <v>2014-11-13</v>
      </c>
      <c r="U197">
        <v>1</v>
      </c>
      <c r="V197" t="s">
        <v>57</v>
      </c>
      <c r="W197" t="s">
        <v>544</v>
      </c>
      <c r="X197">
        <v>1</v>
      </c>
      <c r="Y197" t="s">
        <v>1021</v>
      </c>
      <c r="Z197" t="s">
        <v>70</v>
      </c>
      <c r="AA197">
        <v>0</v>
      </c>
      <c r="AB197" s="1" t="d">
        <v>2015-05-06</v>
      </c>
      <c r="AC197" t="s">
        <v>795</v>
      </c>
      <c r="AD197" s="1" t="d">
        <v>2015-05-06</v>
      </c>
      <c r="AE197" s="1" t="d">
        <v>2015-08-20</v>
      </c>
      <c r="AG197">
        <v>0</v>
      </c>
      <c r="AL197" t="s">
        <v>59</v>
      </c>
      <c r="AM197">
        <v>9</v>
      </c>
      <c r="AN197" t="s">
        <v>86</v>
      </c>
      <c r="AO197" s="1" t="d">
        <v>2014-11-14</v>
      </c>
      <c r="AP197" t="s">
        <v>61</v>
      </c>
      <c r="AQ197">
        <v>8</v>
      </c>
      <c r="AR197" t="s">
        <v>86</v>
      </c>
      <c r="AS197" s="1" t="d">
        <v>2014-11-14</v>
      </c>
      <c r="AT197" s="1" t="d">
        <v>2015-05-06</v>
      </c>
      <c r="AU197" s="1" t="d">
        <v>2015-08-20</v>
      </c>
      <c r="AV197">
        <v>9</v>
      </c>
      <c r="AW197">
        <v>79</v>
      </c>
      <c r="AX197">
        <v>173</v>
      </c>
      <c r="AY197">
        <v>1</v>
      </c>
      <c r="AZ197">
        <f t="shared" si="18"/>
        <v>1</v>
      </c>
      <c r="BA197">
        <f t="shared" si="19"/>
        <v>1</v>
      </c>
      <c r="BB197" s="3">
        <v>1</v>
      </c>
      <c r="BC197" s="3">
        <v>1</v>
      </c>
      <c r="BD197" s="3">
        <v>9</v>
      </c>
      <c r="BE197">
        <f>IF(BD197&gt;Summary!$C$2,1,0)</f>
        <v>1</v>
      </c>
      <c r="BF197">
        <f t="shared" si="20"/>
        <v>1</v>
      </c>
      <c r="BG197">
        <f t="shared" si="21"/>
        <v>0</v>
      </c>
      <c r="BH197">
        <f t="shared" si="22"/>
        <v>0</v>
      </c>
      <c r="BI197">
        <f t="shared" si="23"/>
        <v>0</v>
      </c>
    </row>
    <row r="198" spans="1:61" x14ac:dyDescent="0.2">
      <c r="A198">
        <v>291</v>
      </c>
      <c r="B198" t="s">
        <v>1022</v>
      </c>
      <c r="C198" t="s">
        <v>1023</v>
      </c>
      <c r="D198" t="s">
        <v>1024</v>
      </c>
      <c r="E198" s="1" t="d">
        <v>2013-02-01</v>
      </c>
      <c r="F198" t="s">
        <v>53</v>
      </c>
      <c r="G198" s="1" t="d">
        <v>1970-12-18</v>
      </c>
      <c r="H198">
        <v>45</v>
      </c>
      <c r="I198" t="s">
        <v>54</v>
      </c>
      <c r="J198" t="s">
        <v>102</v>
      </c>
      <c r="K198">
        <v>0</v>
      </c>
      <c r="L198">
        <v>0</v>
      </c>
      <c r="M198">
        <v>0</v>
      </c>
      <c r="N198">
        <v>2</v>
      </c>
      <c r="O198">
        <v>-1</v>
      </c>
      <c r="P198" s="2" t="d">
        <v>2013-01-31T04:11:54.99999971129000400</v>
      </c>
      <c r="Q198" s="2" t="d">
        <v>2014-01-25T03:27:02.9999996954575200</v>
      </c>
      <c r="R198" t="s">
        <v>1025</v>
      </c>
      <c r="S198" s="1" t="d">
        <v>2013-01-31</v>
      </c>
      <c r="U198">
        <v>1</v>
      </c>
      <c r="V198" t="s">
        <v>57</v>
      </c>
      <c r="W198" t="s">
        <v>1026</v>
      </c>
      <c r="X198">
        <v>0</v>
      </c>
      <c r="AG198">
        <v>0</v>
      </c>
      <c r="AL198" t="s">
        <v>59</v>
      </c>
      <c r="AM198">
        <v>3</v>
      </c>
      <c r="AN198" t="s">
        <v>60</v>
      </c>
      <c r="AO198" s="1" t="d">
        <v>2013-02-01</v>
      </c>
      <c r="AP198" t="s">
        <v>61</v>
      </c>
      <c r="AQ198">
        <v>4</v>
      </c>
      <c r="AR198" t="s">
        <v>60</v>
      </c>
      <c r="AS198" s="1" t="d">
        <v>2013-02-01</v>
      </c>
      <c r="AT198" s="1" t="d">
        <v>2013-01-31</v>
      </c>
      <c r="AU198" s="1" t="d">
        <v>2014-01-25</v>
      </c>
      <c r="AV198">
        <v>2</v>
      </c>
      <c r="AW198">
        <v>358</v>
      </c>
      <c r="AX198">
        <v>1155</v>
      </c>
      <c r="AY198">
        <v>0</v>
      </c>
      <c r="AZ198">
        <f t="shared" si="18"/>
        <v>1</v>
      </c>
      <c r="BA198">
        <f t="shared" si="19"/>
        <v>1</v>
      </c>
      <c r="BB198" s="3">
        <v>1</v>
      </c>
      <c r="BC198" s="3">
        <v>0</v>
      </c>
      <c r="BD198" s="3">
        <v>3</v>
      </c>
      <c r="BE198">
        <f>IF(BD198&gt;Summary!$C$2,1,0)</f>
        <v>0</v>
      </c>
      <c r="BF198">
        <f t="shared" si="20"/>
        <v>0</v>
      </c>
      <c r="BG198">
        <f t="shared" si="21"/>
        <v>1</v>
      </c>
      <c r="BH198">
        <f t="shared" si="22"/>
        <v>0</v>
      </c>
      <c r="BI198">
        <f t="shared" si="23"/>
        <v>0</v>
      </c>
    </row>
    <row r="199" spans="1:61" x14ac:dyDescent="0.2">
      <c r="A199">
        <v>293</v>
      </c>
      <c r="B199" t="s">
        <v>1027</v>
      </c>
      <c r="C199" t="s">
        <v>1028</v>
      </c>
      <c r="D199" t="s">
        <v>1029</v>
      </c>
      <c r="E199" s="1" t="d">
        <v>2014-04-26</v>
      </c>
      <c r="F199" t="s">
        <v>53</v>
      </c>
      <c r="G199" s="1" t="d">
        <v>1992-12-18</v>
      </c>
      <c r="H199">
        <v>23</v>
      </c>
      <c r="I199" t="s">
        <v>75</v>
      </c>
      <c r="J199" t="s">
        <v>66</v>
      </c>
      <c r="K199">
        <v>0</v>
      </c>
      <c r="L199">
        <v>0</v>
      </c>
      <c r="M199">
        <v>0</v>
      </c>
      <c r="N199">
        <v>0</v>
      </c>
      <c r="O199">
        <v>-1</v>
      </c>
      <c r="P199" s="2" t="d">
        <v>2014-04-25T10:29:58.99999976623803075</v>
      </c>
      <c r="Q199" s="2" t="d">
        <v>2014-04-26T09:57:20.000000107102095900</v>
      </c>
      <c r="R199" t="s">
        <v>1030</v>
      </c>
      <c r="S199" s="1" t="d">
        <v>2014-04-25</v>
      </c>
      <c r="U199">
        <v>1</v>
      </c>
      <c r="V199" t="s">
        <v>57</v>
      </c>
      <c r="W199" t="s">
        <v>85</v>
      </c>
      <c r="X199">
        <v>1</v>
      </c>
      <c r="Y199" t="s">
        <v>1031</v>
      </c>
      <c r="Z199" t="s">
        <v>106</v>
      </c>
      <c r="AA199">
        <v>0</v>
      </c>
      <c r="AB199" s="1" t="d">
        <v>2015-03-12</v>
      </c>
      <c r="AC199" t="s">
        <v>1032</v>
      </c>
      <c r="AD199" s="1" t="d">
        <v>2015-03-12</v>
      </c>
      <c r="AE199" s="1" t="d">
        <v>2015-09-21</v>
      </c>
      <c r="AG199">
        <v>1</v>
      </c>
      <c r="AH199" t="s">
        <v>1031</v>
      </c>
      <c r="AI199" t="s">
        <v>106</v>
      </c>
      <c r="AJ199" s="1" t="d">
        <v>2015-03-12</v>
      </c>
      <c r="AK199" t="s">
        <v>1032</v>
      </c>
      <c r="AL199" t="s">
        <v>59</v>
      </c>
      <c r="AM199">
        <v>3</v>
      </c>
      <c r="AN199" t="s">
        <v>60</v>
      </c>
      <c r="AO199" s="1" t="d">
        <v>2014-04-26</v>
      </c>
      <c r="AP199" t="s">
        <v>61</v>
      </c>
      <c r="AQ199">
        <v>4</v>
      </c>
      <c r="AR199" t="s">
        <v>60</v>
      </c>
      <c r="AS199" s="1" t="d">
        <v>2014-04-26</v>
      </c>
      <c r="AT199" s="1" t="d">
        <v>2015-03-12</v>
      </c>
      <c r="AU199" s="1" t="d">
        <v>2015-09-21</v>
      </c>
      <c r="AV199">
        <v>0</v>
      </c>
      <c r="AW199">
        <v>0</v>
      </c>
      <c r="AX199">
        <v>320</v>
      </c>
      <c r="AY199">
        <v>1</v>
      </c>
      <c r="AZ199">
        <f t="shared" si="18"/>
        <v>1</v>
      </c>
      <c r="BA199">
        <f t="shared" si="19"/>
        <v>1</v>
      </c>
      <c r="BB199" s="3">
        <v>1</v>
      </c>
      <c r="BC199" s="3">
        <v>1</v>
      </c>
      <c r="BD199" s="3">
        <v>3</v>
      </c>
      <c r="BE199">
        <f>IF(BD199&gt;Summary!$C$2,1,0)</f>
        <v>0</v>
      </c>
      <c r="BF199">
        <f t="shared" si="20"/>
        <v>0</v>
      </c>
      <c r="BG199">
        <f t="shared" si="21"/>
        <v>0</v>
      </c>
      <c r="BH199">
        <f t="shared" si="22"/>
        <v>0</v>
      </c>
      <c r="BI199">
        <f t="shared" si="23"/>
        <v>1</v>
      </c>
    </row>
    <row r="200" spans="1:61" x14ac:dyDescent="0.2">
      <c r="A200">
        <v>294</v>
      </c>
      <c r="B200" t="s">
        <v>1033</v>
      </c>
      <c r="C200" t="s">
        <v>1034</v>
      </c>
      <c r="D200" t="s">
        <v>1035</v>
      </c>
      <c r="E200" s="1" t="d">
        <v>2014-01-31</v>
      </c>
      <c r="F200" t="s">
        <v>53</v>
      </c>
      <c r="G200" s="1" t="d">
        <v>1982-03-05</v>
      </c>
      <c r="H200">
        <v>34</v>
      </c>
      <c r="I200" t="s">
        <v>65</v>
      </c>
      <c r="J200" t="s">
        <v>66</v>
      </c>
      <c r="K200">
        <v>0</v>
      </c>
      <c r="L200">
        <v>0</v>
      </c>
      <c r="M200">
        <v>0</v>
      </c>
      <c r="N200">
        <v>2</v>
      </c>
      <c r="O200">
        <v>0</v>
      </c>
      <c r="P200" s="2" t="d">
        <v>2014-01-31T12:35:26.99999995529651775</v>
      </c>
      <c r="Q200" s="2" t="d">
        <v>2014-02-26T05:50:20.00000020489096425</v>
      </c>
      <c r="R200" t="s">
        <v>1036</v>
      </c>
      <c r="S200" s="1" t="d">
        <v>2014-01-30</v>
      </c>
      <c r="U200">
        <v>1</v>
      </c>
      <c r="V200" t="s">
        <v>97</v>
      </c>
      <c r="W200" t="s">
        <v>98</v>
      </c>
      <c r="X200">
        <v>1</v>
      </c>
      <c r="Y200" t="s">
        <v>1037</v>
      </c>
      <c r="Z200" t="s">
        <v>70</v>
      </c>
      <c r="AA200">
        <v>0</v>
      </c>
      <c r="AB200" s="1" t="d">
        <v>2016-02-28</v>
      </c>
      <c r="AD200" s="1" t="d">
        <v>2016-02-28</v>
      </c>
      <c r="AE200" s="1" t="d">
        <v>2016-03-22</v>
      </c>
      <c r="AG200">
        <v>0</v>
      </c>
      <c r="AL200" t="s">
        <v>59</v>
      </c>
      <c r="AM200">
        <v>2</v>
      </c>
      <c r="AN200" t="s">
        <v>60</v>
      </c>
      <c r="AO200" s="1" t="d">
        <v>2014-01-31</v>
      </c>
      <c r="AP200" t="s">
        <v>61</v>
      </c>
      <c r="AQ200">
        <v>1</v>
      </c>
      <c r="AR200" t="s">
        <v>60</v>
      </c>
      <c r="AS200" s="1" t="d">
        <v>2014-01-31</v>
      </c>
      <c r="AT200" s="1" t="d">
        <v>2016-02-28</v>
      </c>
      <c r="AU200" s="1" t="d">
        <v>2016-03-22</v>
      </c>
      <c r="AV200">
        <v>2</v>
      </c>
      <c r="AW200">
        <v>26</v>
      </c>
      <c r="AX200">
        <v>758</v>
      </c>
      <c r="AY200">
        <v>1</v>
      </c>
      <c r="AZ200">
        <f t="shared" si="18"/>
        <v>1</v>
      </c>
      <c r="BA200">
        <f t="shared" si="19"/>
        <v>1</v>
      </c>
      <c r="BB200" s="3">
        <v>1</v>
      </c>
      <c r="BC200" s="3">
        <v>0</v>
      </c>
      <c r="BD200" s="3">
        <v>2</v>
      </c>
      <c r="BE200">
        <f>IF(BD200&gt;Summary!$C$2,1,0)</f>
        <v>0</v>
      </c>
      <c r="BF200">
        <f t="shared" si="20"/>
        <v>0</v>
      </c>
      <c r="BG200">
        <f t="shared" si="21"/>
        <v>1</v>
      </c>
      <c r="BH200">
        <f t="shared" si="22"/>
        <v>0</v>
      </c>
      <c r="BI200">
        <f t="shared" si="23"/>
        <v>0</v>
      </c>
    </row>
    <row r="201" spans="1:61" x14ac:dyDescent="0.2">
      <c r="A201">
        <v>297</v>
      </c>
      <c r="B201" t="s">
        <v>1038</v>
      </c>
      <c r="C201" t="s">
        <v>1039</v>
      </c>
      <c r="D201" t="s">
        <v>1040</v>
      </c>
      <c r="E201" s="1" t="d">
        <v>2013-08-21</v>
      </c>
      <c r="F201" t="s">
        <v>115</v>
      </c>
      <c r="G201" s="1" t="d">
        <v>1992-04-20</v>
      </c>
      <c r="H201">
        <v>23</v>
      </c>
      <c r="I201" t="s">
        <v>75</v>
      </c>
      <c r="J201" t="s">
        <v>66</v>
      </c>
      <c r="K201">
        <v>0</v>
      </c>
      <c r="L201">
        <v>0</v>
      </c>
      <c r="M201">
        <v>0</v>
      </c>
      <c r="N201">
        <v>1</v>
      </c>
      <c r="O201">
        <v>-1</v>
      </c>
      <c r="P201" s="2" t="d">
        <v>2013-08-20T11:57:06.00000018719583825</v>
      </c>
      <c r="Q201" s="2" t="d">
        <v>2013-08-21T07:50:16.00000010803341825</v>
      </c>
      <c r="R201" t="s">
        <v>1041</v>
      </c>
      <c r="S201" s="1" t="d">
        <v>2013-08-20</v>
      </c>
      <c r="U201">
        <v>1</v>
      </c>
      <c r="V201" t="s">
        <v>97</v>
      </c>
      <c r="W201" t="s">
        <v>98</v>
      </c>
      <c r="X201">
        <v>0</v>
      </c>
      <c r="AG201">
        <v>0</v>
      </c>
      <c r="AL201" t="s">
        <v>59</v>
      </c>
      <c r="AM201">
        <v>4</v>
      </c>
      <c r="AN201" t="s">
        <v>60</v>
      </c>
      <c r="AO201" s="1" t="d">
        <v>2013-08-21</v>
      </c>
      <c r="AP201" t="s">
        <v>61</v>
      </c>
      <c r="AQ201">
        <v>4</v>
      </c>
      <c r="AR201" t="s">
        <v>60</v>
      </c>
      <c r="AS201" s="1" t="d">
        <v>2013-08-21</v>
      </c>
      <c r="AT201" s="1" t="d">
        <v>2013-08-20</v>
      </c>
      <c r="AU201" s="1" t="d">
        <v>2013-08-21</v>
      </c>
      <c r="AV201">
        <v>1</v>
      </c>
      <c r="AW201">
        <v>0</v>
      </c>
      <c r="AX201">
        <v>954</v>
      </c>
      <c r="AY201">
        <v>0</v>
      </c>
      <c r="AZ201">
        <f t="shared" si="18"/>
        <v>1</v>
      </c>
      <c r="BA201">
        <f t="shared" si="19"/>
        <v>1</v>
      </c>
      <c r="BB201" s="3">
        <v>1</v>
      </c>
      <c r="BC201" s="3">
        <v>0</v>
      </c>
      <c r="BD201" s="3">
        <v>4</v>
      </c>
      <c r="BE201">
        <f>IF(BD201&gt;Summary!$C$2,1,0)</f>
        <v>0</v>
      </c>
      <c r="BF201">
        <f t="shared" si="20"/>
        <v>0</v>
      </c>
      <c r="BG201">
        <f t="shared" si="21"/>
        <v>1</v>
      </c>
      <c r="BH201">
        <f t="shared" si="22"/>
        <v>0</v>
      </c>
      <c r="BI201">
        <f t="shared" si="23"/>
        <v>0</v>
      </c>
    </row>
    <row r="202" spans="1:61" x14ac:dyDescent="0.2">
      <c r="A202">
        <v>298</v>
      </c>
      <c r="B202" t="s">
        <v>1042</v>
      </c>
      <c r="C202" t="s">
        <v>1043</v>
      </c>
      <c r="D202" t="s">
        <v>1044</v>
      </c>
      <c r="E202" s="1" t="d">
        <v>2014-01-28</v>
      </c>
      <c r="F202" t="s">
        <v>53</v>
      </c>
      <c r="G202" s="1" t="d">
        <v>1979-10-14</v>
      </c>
      <c r="H202">
        <v>36</v>
      </c>
      <c r="I202" t="s">
        <v>65</v>
      </c>
      <c r="J202" t="s">
        <v>55</v>
      </c>
      <c r="K202">
        <v>0</v>
      </c>
      <c r="L202">
        <v>0</v>
      </c>
      <c r="M202">
        <v>0</v>
      </c>
      <c r="N202">
        <v>2</v>
      </c>
      <c r="O202">
        <v>-1</v>
      </c>
      <c r="P202" s="2" t="d">
        <v>2014-01-27T10:23:52.99999970477074350</v>
      </c>
      <c r="Q202" s="2" t="d">
        <v>2014-01-30T10:04:47.99999984912574150</v>
      </c>
      <c r="R202" t="s">
        <v>1045</v>
      </c>
      <c r="S202" s="1" t="d">
        <v>2014-01-27</v>
      </c>
      <c r="U202">
        <v>1</v>
      </c>
      <c r="V202" t="s">
        <v>97</v>
      </c>
      <c r="W202" t="s">
        <v>98</v>
      </c>
      <c r="X202">
        <v>1</v>
      </c>
      <c r="Y202" t="s">
        <v>1046</v>
      </c>
      <c r="Z202" t="s">
        <v>106</v>
      </c>
      <c r="AA202">
        <v>0</v>
      </c>
      <c r="AB202" s="1" t="d">
        <v>2015-09-18</v>
      </c>
      <c r="AC202" t="s">
        <v>107</v>
      </c>
      <c r="AD202" s="1" t="d">
        <v>2015-09-18</v>
      </c>
      <c r="AE202" s="1" t="d">
        <v>2015-12-04</v>
      </c>
      <c r="AG202">
        <v>0</v>
      </c>
      <c r="AL202" t="s">
        <v>59</v>
      </c>
      <c r="AM202">
        <v>3</v>
      </c>
      <c r="AN202" t="s">
        <v>60</v>
      </c>
      <c r="AO202" s="1" t="d">
        <v>2014-01-28</v>
      </c>
      <c r="AP202" t="s">
        <v>61</v>
      </c>
      <c r="AQ202">
        <v>1</v>
      </c>
      <c r="AR202" t="s">
        <v>60</v>
      </c>
      <c r="AS202" s="1" t="d">
        <v>2014-01-28</v>
      </c>
      <c r="AT202" s="1" t="d">
        <v>2015-09-18</v>
      </c>
      <c r="AU202" s="1" t="d">
        <v>2015-12-04</v>
      </c>
      <c r="AV202">
        <v>2</v>
      </c>
      <c r="AW202">
        <v>2</v>
      </c>
      <c r="AX202">
        <v>598</v>
      </c>
      <c r="AY202">
        <v>1</v>
      </c>
      <c r="AZ202">
        <f t="shared" si="18"/>
        <v>1</v>
      </c>
      <c r="BA202">
        <f t="shared" si="19"/>
        <v>1</v>
      </c>
      <c r="BB202" s="3">
        <v>1</v>
      </c>
      <c r="BC202" s="3">
        <v>1</v>
      </c>
      <c r="BD202" s="3">
        <v>3</v>
      </c>
      <c r="BE202">
        <f>IF(BD202&gt;Summary!$C$2,1,0)</f>
        <v>0</v>
      </c>
      <c r="BF202">
        <f t="shared" si="20"/>
        <v>0</v>
      </c>
      <c r="BG202">
        <f t="shared" si="21"/>
        <v>0</v>
      </c>
      <c r="BH202">
        <f t="shared" si="22"/>
        <v>0</v>
      </c>
      <c r="BI202">
        <f t="shared" si="23"/>
        <v>1</v>
      </c>
    </row>
    <row r="203" spans="1:61" x14ac:dyDescent="0.2">
      <c r="A203">
        <v>299</v>
      </c>
      <c r="B203" t="s">
        <v>1047</v>
      </c>
      <c r="C203" t="s">
        <v>974</v>
      </c>
      <c r="D203" t="s">
        <v>1048</v>
      </c>
      <c r="E203" s="1" t="d">
        <v>2013-09-16</v>
      </c>
      <c r="F203" t="s">
        <v>53</v>
      </c>
      <c r="G203" s="1" t="d">
        <v>1965-05-28</v>
      </c>
      <c r="H203">
        <v>50</v>
      </c>
      <c r="I203" t="s">
        <v>54</v>
      </c>
      <c r="J203" t="s">
        <v>102</v>
      </c>
      <c r="K203">
        <v>0</v>
      </c>
      <c r="L203">
        <v>0</v>
      </c>
      <c r="M203">
        <v>0</v>
      </c>
      <c r="N203">
        <v>1</v>
      </c>
      <c r="O203">
        <v>-4</v>
      </c>
      <c r="P203" s="2" t="d">
        <v>2013-09-12T09:32:06.99999972246586950</v>
      </c>
      <c r="Q203" s="2" t="d">
        <v>2013-09-14T03:06:17.99999972339719725</v>
      </c>
      <c r="R203" t="s">
        <v>1049</v>
      </c>
      <c r="S203" s="1" t="d">
        <v>2013-09-12</v>
      </c>
      <c r="U203">
        <v>4</v>
      </c>
      <c r="V203" t="s">
        <v>57</v>
      </c>
      <c r="W203" t="s">
        <v>1050</v>
      </c>
      <c r="X203">
        <v>0</v>
      </c>
      <c r="AG203">
        <v>0</v>
      </c>
      <c r="AL203" t="s">
        <v>59</v>
      </c>
      <c r="AM203">
        <v>1</v>
      </c>
      <c r="AN203" t="s">
        <v>60</v>
      </c>
      <c r="AO203" s="1" t="d">
        <v>2013-09-16</v>
      </c>
      <c r="AP203" t="s">
        <v>61</v>
      </c>
      <c r="AQ203">
        <v>1</v>
      </c>
      <c r="AR203" t="s">
        <v>60</v>
      </c>
      <c r="AS203" s="1" t="d">
        <v>2013-09-16</v>
      </c>
      <c r="AT203" s="1" t="d">
        <v>2016-02-12</v>
      </c>
      <c r="AU203" s="1" t="d">
        <v>2016-02-13</v>
      </c>
      <c r="AV203">
        <v>1</v>
      </c>
      <c r="AW203">
        <v>0</v>
      </c>
      <c r="AX203">
        <v>879</v>
      </c>
      <c r="AY203">
        <v>0</v>
      </c>
      <c r="AZ203">
        <f t="shared" si="18"/>
        <v>1</v>
      </c>
      <c r="BA203">
        <f t="shared" si="19"/>
        <v>1</v>
      </c>
      <c r="BB203" s="3">
        <v>1</v>
      </c>
      <c r="BC203" s="3">
        <v>0</v>
      </c>
      <c r="BD203" s="3">
        <v>1</v>
      </c>
      <c r="BE203">
        <f>IF(BD203&gt;Summary!$C$2,1,0)</f>
        <v>0</v>
      </c>
      <c r="BF203">
        <f t="shared" si="20"/>
        <v>0</v>
      </c>
      <c r="BG203">
        <f t="shared" si="21"/>
        <v>1</v>
      </c>
      <c r="BH203">
        <f t="shared" si="22"/>
        <v>0</v>
      </c>
      <c r="BI203">
        <f t="shared" si="23"/>
        <v>0</v>
      </c>
    </row>
    <row r="204" spans="1:61" x14ac:dyDescent="0.2">
      <c r="A204">
        <v>300</v>
      </c>
      <c r="B204" t="s">
        <v>1051</v>
      </c>
      <c r="C204" t="s">
        <v>1052</v>
      </c>
      <c r="D204" t="s">
        <v>1053</v>
      </c>
      <c r="E204" s="1" t="d">
        <v>2013-11-08</v>
      </c>
      <c r="F204" t="s">
        <v>115</v>
      </c>
      <c r="G204" s="1" t="d">
        <v>1978-08-31</v>
      </c>
      <c r="H204">
        <v>37</v>
      </c>
      <c r="I204" t="s">
        <v>65</v>
      </c>
      <c r="J204" t="s">
        <v>102</v>
      </c>
      <c r="K204">
        <v>0</v>
      </c>
      <c r="L204">
        <v>0</v>
      </c>
      <c r="M204">
        <v>0</v>
      </c>
      <c r="N204">
        <v>0</v>
      </c>
      <c r="O204">
        <v>-1</v>
      </c>
      <c r="P204" s="2" t="d">
        <v>2013-11-07T02:53:47.00000018812715925</v>
      </c>
      <c r="Q204" s="2" t="d">
        <v>2013-11-07T09:00:57.000000122934579900</v>
      </c>
      <c r="R204" t="s">
        <v>1054</v>
      </c>
      <c r="S204" s="1" t="d">
        <v>2013-11-07</v>
      </c>
      <c r="U204">
        <v>1</v>
      </c>
      <c r="V204" t="s">
        <v>97</v>
      </c>
      <c r="W204" t="s">
        <v>1055</v>
      </c>
      <c r="X204">
        <v>0</v>
      </c>
      <c r="AG204">
        <v>0</v>
      </c>
      <c r="AL204" t="s">
        <v>59</v>
      </c>
      <c r="AM204">
        <v>3</v>
      </c>
      <c r="AN204" t="s">
        <v>60</v>
      </c>
      <c r="AO204" s="1" t="d">
        <v>2013-11-08</v>
      </c>
      <c r="AP204" t="s">
        <v>61</v>
      </c>
      <c r="AQ204">
        <v>1</v>
      </c>
      <c r="AR204" t="s">
        <v>60</v>
      </c>
      <c r="AS204" s="1" t="d">
        <v>2013-11-08</v>
      </c>
      <c r="AT204" s="1" t="d">
        <v>2013-11-07</v>
      </c>
      <c r="AU204" s="1" t="d">
        <v>2013-11-07</v>
      </c>
      <c r="AV204">
        <v>0</v>
      </c>
      <c r="AW204">
        <v>0</v>
      </c>
      <c r="AX204">
        <v>875</v>
      </c>
      <c r="AY204">
        <v>0</v>
      </c>
      <c r="AZ204">
        <f t="shared" si="18"/>
        <v>1</v>
      </c>
      <c r="BA204">
        <f t="shared" si="19"/>
        <v>1</v>
      </c>
      <c r="BB204" s="3">
        <v>1</v>
      </c>
      <c r="BC204" s="3">
        <v>0</v>
      </c>
      <c r="BD204" s="3">
        <v>3</v>
      </c>
      <c r="BE204">
        <f>IF(BD204&gt;Summary!$C$2,1,0)</f>
        <v>0</v>
      </c>
      <c r="BF204">
        <f t="shared" si="20"/>
        <v>0</v>
      </c>
      <c r="BG204">
        <f t="shared" si="21"/>
        <v>1</v>
      </c>
      <c r="BH204">
        <f t="shared" si="22"/>
        <v>0</v>
      </c>
      <c r="BI204">
        <f t="shared" si="23"/>
        <v>0</v>
      </c>
    </row>
    <row r="205" spans="1:61" x14ac:dyDescent="0.2">
      <c r="A205">
        <v>301</v>
      </c>
      <c r="B205" t="s">
        <v>1056</v>
      </c>
      <c r="C205" t="s">
        <v>1057</v>
      </c>
      <c r="D205" t="s">
        <v>1058</v>
      </c>
      <c r="E205" s="1" t="d">
        <v>2013-01-06</v>
      </c>
      <c r="F205" t="s">
        <v>53</v>
      </c>
      <c r="G205" s="1" t="d">
        <v>1972-01-16</v>
      </c>
      <c r="H205">
        <v>44</v>
      </c>
      <c r="I205" t="s">
        <v>65</v>
      </c>
      <c r="J205" t="s">
        <v>102</v>
      </c>
      <c r="K205">
        <v>0</v>
      </c>
      <c r="L205">
        <v>0</v>
      </c>
      <c r="M205">
        <v>0</v>
      </c>
      <c r="N205">
        <v>4</v>
      </c>
      <c r="O205">
        <v>0</v>
      </c>
      <c r="P205" s="2" t="d">
        <v>2013-01-06T04:51:37.0000001834705475</v>
      </c>
      <c r="Q205" s="2" t="d">
        <v>2013-01-07T10:41:45.999999702908098800</v>
      </c>
      <c r="R205" t="s">
        <v>1059</v>
      </c>
      <c r="S205" s="1" t="d">
        <v>2013-01-06</v>
      </c>
      <c r="U205">
        <v>0</v>
      </c>
      <c r="V205" t="s">
        <v>97</v>
      </c>
      <c r="W205" t="s">
        <v>98</v>
      </c>
      <c r="X205">
        <v>0</v>
      </c>
      <c r="AG205">
        <v>0</v>
      </c>
      <c r="AL205" t="s">
        <v>59</v>
      </c>
      <c r="AM205">
        <v>4</v>
      </c>
      <c r="AN205" t="s">
        <v>60</v>
      </c>
      <c r="AO205" s="1" t="d">
        <v>2013-01-06</v>
      </c>
      <c r="AP205" t="s">
        <v>61</v>
      </c>
      <c r="AQ205">
        <v>4</v>
      </c>
      <c r="AR205" t="s">
        <v>60</v>
      </c>
      <c r="AS205" s="1" t="d">
        <v>2013-01-06</v>
      </c>
      <c r="AT205" s="1" t="d">
        <v>2013-01-06</v>
      </c>
      <c r="AU205" s="1" t="d">
        <v>2013-01-07</v>
      </c>
      <c r="AV205">
        <v>4</v>
      </c>
      <c r="AW205">
        <v>1</v>
      </c>
      <c r="AX205">
        <v>1181</v>
      </c>
      <c r="AY205">
        <v>0</v>
      </c>
      <c r="AZ205">
        <f t="shared" si="18"/>
        <v>1</v>
      </c>
      <c r="BA205">
        <f t="shared" si="19"/>
        <v>1</v>
      </c>
      <c r="BB205" s="3">
        <v>1</v>
      </c>
      <c r="BC205" s="3">
        <v>0</v>
      </c>
      <c r="BD205" s="3">
        <v>4</v>
      </c>
      <c r="BE205">
        <f>IF(BD205&gt;Summary!$C$2,1,0)</f>
        <v>0</v>
      </c>
      <c r="BF205">
        <f t="shared" si="20"/>
        <v>0</v>
      </c>
      <c r="BG205">
        <f t="shared" si="21"/>
        <v>1</v>
      </c>
      <c r="BH205">
        <f t="shared" si="22"/>
        <v>0</v>
      </c>
      <c r="BI205">
        <f t="shared" si="23"/>
        <v>0</v>
      </c>
    </row>
    <row r="206" spans="1:61" x14ac:dyDescent="0.2">
      <c r="A206">
        <v>302</v>
      </c>
      <c r="B206" t="s">
        <v>1060</v>
      </c>
      <c r="C206" t="s">
        <v>1061</v>
      </c>
      <c r="D206" t="s">
        <v>165</v>
      </c>
      <c r="E206" s="1" t="d">
        <v>2014-07-13</v>
      </c>
      <c r="F206" t="s">
        <v>115</v>
      </c>
      <c r="G206" s="1" t="d">
        <v>1981-01-20</v>
      </c>
      <c r="H206">
        <v>35</v>
      </c>
      <c r="I206" t="s">
        <v>65</v>
      </c>
      <c r="J206" t="s">
        <v>66</v>
      </c>
      <c r="K206">
        <v>0</v>
      </c>
      <c r="L206">
        <v>1</v>
      </c>
      <c r="M206">
        <v>0</v>
      </c>
      <c r="N206">
        <v>23</v>
      </c>
      <c r="O206">
        <v>-1</v>
      </c>
      <c r="P206" s="2" t="d">
        <v>2014-07-12T03:02:53.99999981280416175</v>
      </c>
      <c r="Q206" s="2" t="d">
        <v>2014-07-14T05:19:00.00000015366822150</v>
      </c>
      <c r="R206" t="s">
        <v>1062</v>
      </c>
      <c r="S206" s="1" t="d">
        <v>2014-07-12</v>
      </c>
      <c r="U206">
        <v>1</v>
      </c>
      <c r="V206" t="s">
        <v>57</v>
      </c>
      <c r="W206" t="s">
        <v>840</v>
      </c>
      <c r="X206">
        <v>1</v>
      </c>
      <c r="Y206" t="s">
        <v>1063</v>
      </c>
      <c r="Z206" t="s">
        <v>70</v>
      </c>
      <c r="AB206" s="1" t="d">
        <v>2015-05-27</v>
      </c>
      <c r="AC206" t="s">
        <v>840</v>
      </c>
      <c r="AG206">
        <v>0</v>
      </c>
      <c r="AL206" t="s">
        <v>59</v>
      </c>
      <c r="AM206">
        <v>9</v>
      </c>
      <c r="AN206" t="s">
        <v>86</v>
      </c>
      <c r="AO206" s="1" t="d">
        <v>2014-07-13</v>
      </c>
      <c r="AP206" t="s">
        <v>61</v>
      </c>
      <c r="AQ206">
        <v>9</v>
      </c>
      <c r="AR206" t="s">
        <v>86</v>
      </c>
      <c r="AS206" s="1" t="d">
        <v>2014-07-13</v>
      </c>
      <c r="AT206" s="1" t="d">
        <v>2014-07-12</v>
      </c>
      <c r="AU206" s="1" t="d">
        <v>2014-07-14</v>
      </c>
      <c r="AV206">
        <v>23</v>
      </c>
      <c r="AW206">
        <v>1</v>
      </c>
      <c r="AX206">
        <v>318</v>
      </c>
      <c r="AY206">
        <v>1</v>
      </c>
      <c r="AZ206">
        <f t="shared" si="18"/>
        <v>1</v>
      </c>
      <c r="BA206">
        <f t="shared" si="19"/>
        <v>1</v>
      </c>
      <c r="BB206" s="3">
        <v>1</v>
      </c>
      <c r="BC206" s="3">
        <v>1</v>
      </c>
      <c r="BD206" s="3">
        <v>9</v>
      </c>
      <c r="BE206">
        <f>IF(BD206&gt;Summary!$C$2,1,0)</f>
        <v>1</v>
      </c>
      <c r="BF206">
        <f t="shared" si="20"/>
        <v>1</v>
      </c>
      <c r="BG206">
        <f t="shared" si="21"/>
        <v>0</v>
      </c>
      <c r="BH206">
        <f t="shared" si="22"/>
        <v>0</v>
      </c>
      <c r="BI206">
        <f t="shared" si="23"/>
        <v>0</v>
      </c>
    </row>
    <row r="207" spans="1:61" x14ac:dyDescent="0.2">
      <c r="A207">
        <v>304</v>
      </c>
      <c r="B207" t="s">
        <v>1064</v>
      </c>
      <c r="C207" t="s">
        <v>1065</v>
      </c>
      <c r="D207" t="s">
        <v>1066</v>
      </c>
      <c r="E207" s="1" t="d">
        <v>2014-10-08</v>
      </c>
      <c r="F207" t="s">
        <v>53</v>
      </c>
      <c r="G207" s="1" t="d">
        <v>1991-10-06</v>
      </c>
      <c r="H207">
        <v>24</v>
      </c>
      <c r="I207" t="s">
        <v>75</v>
      </c>
      <c r="J207" t="s">
        <v>55</v>
      </c>
      <c r="K207">
        <v>0</v>
      </c>
      <c r="L207">
        <v>0</v>
      </c>
      <c r="M207">
        <v>0</v>
      </c>
      <c r="N207">
        <v>5</v>
      </c>
      <c r="O207">
        <v>-1</v>
      </c>
      <c r="P207" s="2" t="d">
        <v>2014-10-07T12:01:32.9999997373670325</v>
      </c>
      <c r="Q207" s="2" t="d">
        <v>2014-10-08T08:26:08.99999985471368100</v>
      </c>
      <c r="R207" t="s">
        <v>1067</v>
      </c>
      <c r="T207" s="1" t="d">
        <v>2014-10-07</v>
      </c>
      <c r="U207">
        <v>1</v>
      </c>
      <c r="V207" t="s">
        <v>57</v>
      </c>
      <c r="W207" t="s">
        <v>92</v>
      </c>
      <c r="X207">
        <v>1</v>
      </c>
      <c r="Y207" t="s">
        <v>1068</v>
      </c>
      <c r="Z207" t="s">
        <v>70</v>
      </c>
      <c r="AB207" s="1" t="d">
        <v>2014-12-01</v>
      </c>
      <c r="AC207" t="s">
        <v>614</v>
      </c>
      <c r="AG207">
        <v>0</v>
      </c>
      <c r="AL207" t="s">
        <v>59</v>
      </c>
      <c r="AM207">
        <v>5</v>
      </c>
      <c r="AN207" t="s">
        <v>87</v>
      </c>
      <c r="AO207" s="1" t="d">
        <v>2014-10-08</v>
      </c>
      <c r="AP207" t="s">
        <v>61</v>
      </c>
      <c r="AQ207">
        <v>4</v>
      </c>
      <c r="AR207" t="s">
        <v>60</v>
      </c>
      <c r="AS207" s="1" t="d">
        <v>2014-10-08</v>
      </c>
      <c r="AT207" s="1" t="d">
        <v>2014-10-07</v>
      </c>
      <c r="AU207" s="1" t="d">
        <v>2014-10-08</v>
      </c>
      <c r="AV207">
        <v>5</v>
      </c>
      <c r="AW207">
        <v>0</v>
      </c>
      <c r="AX207">
        <v>54</v>
      </c>
      <c r="AY207">
        <v>1</v>
      </c>
      <c r="AZ207">
        <f t="shared" si="18"/>
        <v>1</v>
      </c>
      <c r="BA207">
        <f t="shared" si="19"/>
        <v>1</v>
      </c>
      <c r="BB207" s="3">
        <v>1</v>
      </c>
      <c r="BC207" s="3">
        <v>1</v>
      </c>
      <c r="BD207" s="3">
        <v>5</v>
      </c>
      <c r="BE207">
        <f>IF(BD207&gt;Summary!$C$2,1,0)</f>
        <v>0</v>
      </c>
      <c r="BF207">
        <f t="shared" si="20"/>
        <v>0</v>
      </c>
      <c r="BG207">
        <f t="shared" si="21"/>
        <v>0</v>
      </c>
      <c r="BH207">
        <f t="shared" si="22"/>
        <v>0</v>
      </c>
      <c r="BI207">
        <f t="shared" si="23"/>
        <v>1</v>
      </c>
    </row>
    <row r="208" spans="1:61" x14ac:dyDescent="0.2">
      <c r="A208">
        <v>306</v>
      </c>
      <c r="B208" t="s">
        <v>1069</v>
      </c>
      <c r="C208" t="s">
        <v>177</v>
      </c>
      <c r="D208" t="s">
        <v>1070</v>
      </c>
      <c r="E208" s="1" t="d">
        <v>2013-04-18</v>
      </c>
      <c r="F208" t="s">
        <v>53</v>
      </c>
      <c r="G208" s="1" t="d">
        <v>1990-04-12</v>
      </c>
      <c r="H208">
        <v>26</v>
      </c>
      <c r="I208" t="s">
        <v>65</v>
      </c>
      <c r="J208" t="s">
        <v>66</v>
      </c>
      <c r="K208">
        <v>0</v>
      </c>
      <c r="L208">
        <v>0</v>
      </c>
      <c r="M208">
        <v>0</v>
      </c>
      <c r="N208">
        <v>2</v>
      </c>
      <c r="O208">
        <v>-1</v>
      </c>
      <c r="P208" s="2" t="d">
        <v>2013-04-17T06:43:21.00000011734664175</v>
      </c>
      <c r="Q208" s="2" t="d">
        <v>2013-04-18T10:07:23.00000024959445325</v>
      </c>
      <c r="R208" t="s">
        <v>1071</v>
      </c>
      <c r="S208" s="1" t="d">
        <v>2013-04-17</v>
      </c>
      <c r="U208">
        <v>1</v>
      </c>
      <c r="V208" t="s">
        <v>57</v>
      </c>
      <c r="W208" t="s">
        <v>1072</v>
      </c>
      <c r="X208">
        <v>1</v>
      </c>
      <c r="Y208" t="s">
        <v>1073</v>
      </c>
      <c r="Z208" t="s">
        <v>70</v>
      </c>
      <c r="AA208">
        <v>1</v>
      </c>
      <c r="AB208" s="1" t="d">
        <v>2014-05-02</v>
      </c>
      <c r="AC208" t="s">
        <v>145</v>
      </c>
      <c r="AD208" s="1" t="d">
        <v>2014-05-03</v>
      </c>
      <c r="AE208" s="1" t="d">
        <v>2014-05-24</v>
      </c>
      <c r="AG208">
        <v>0</v>
      </c>
      <c r="AL208" t="s">
        <v>59</v>
      </c>
      <c r="AM208">
        <v>10</v>
      </c>
      <c r="AN208" t="s">
        <v>86</v>
      </c>
      <c r="AO208" s="1" t="d">
        <v>2013-04-18</v>
      </c>
      <c r="AP208" t="s">
        <v>61</v>
      </c>
      <c r="AQ208">
        <v>8</v>
      </c>
      <c r="AR208" t="s">
        <v>86</v>
      </c>
      <c r="AS208" s="1" t="d">
        <v>2013-04-18</v>
      </c>
      <c r="AT208" s="1" t="d">
        <v>2015-08-18</v>
      </c>
      <c r="AU208" s="1" t="d">
        <v>2015-09-05</v>
      </c>
      <c r="AV208">
        <v>2</v>
      </c>
      <c r="AW208">
        <v>0</v>
      </c>
      <c r="AX208">
        <v>379</v>
      </c>
      <c r="AY208">
        <v>1</v>
      </c>
      <c r="AZ208">
        <f t="shared" si="18"/>
        <v>1</v>
      </c>
      <c r="BA208">
        <f t="shared" si="19"/>
        <v>1</v>
      </c>
      <c r="BB208" s="3">
        <v>1</v>
      </c>
      <c r="BC208" s="3">
        <v>1</v>
      </c>
      <c r="BD208" s="3">
        <v>10</v>
      </c>
      <c r="BE208">
        <f>IF(BD208&gt;Summary!$C$2,1,0)</f>
        <v>1</v>
      </c>
      <c r="BF208">
        <f t="shared" si="20"/>
        <v>1</v>
      </c>
      <c r="BG208">
        <f t="shared" si="21"/>
        <v>0</v>
      </c>
      <c r="BH208">
        <f t="shared" si="22"/>
        <v>0</v>
      </c>
      <c r="BI208">
        <f t="shared" si="23"/>
        <v>0</v>
      </c>
    </row>
    <row r="209" spans="1:61" x14ac:dyDescent="0.2">
      <c r="A209">
        <v>308</v>
      </c>
      <c r="B209" t="s">
        <v>1074</v>
      </c>
      <c r="C209" t="s">
        <v>1075</v>
      </c>
      <c r="D209" t="s">
        <v>848</v>
      </c>
      <c r="E209" s="1" t="d">
        <v>2013-03-26</v>
      </c>
      <c r="F209" t="s">
        <v>53</v>
      </c>
      <c r="G209" s="1" t="d">
        <v>1988-08-11</v>
      </c>
      <c r="H209">
        <v>27</v>
      </c>
      <c r="I209" t="s">
        <v>65</v>
      </c>
      <c r="J209" t="s">
        <v>66</v>
      </c>
      <c r="K209">
        <v>0</v>
      </c>
      <c r="L209">
        <v>0</v>
      </c>
      <c r="M209">
        <v>0</v>
      </c>
      <c r="N209">
        <v>0</v>
      </c>
      <c r="O209">
        <v>-1</v>
      </c>
      <c r="P209" s="2" t="d">
        <v>2013-03-25T12:25:41.00000001490116300</v>
      </c>
      <c r="Q209" s="2" t="d">
        <v>2013-03-28T05:58:56.00000012665987200</v>
      </c>
      <c r="R209" t="s">
        <v>1076</v>
      </c>
      <c r="S209" s="1" t="d">
        <v>2013-03-25</v>
      </c>
      <c r="U209">
        <v>1</v>
      </c>
      <c r="V209" t="s">
        <v>97</v>
      </c>
      <c r="W209" t="s">
        <v>1077</v>
      </c>
      <c r="X209">
        <v>0</v>
      </c>
      <c r="AG209">
        <v>0</v>
      </c>
      <c r="AL209" t="s">
        <v>59</v>
      </c>
      <c r="AM209">
        <v>2</v>
      </c>
      <c r="AN209" t="s">
        <v>60</v>
      </c>
      <c r="AO209" s="1" t="d">
        <v>2013-03-26</v>
      </c>
      <c r="AP209" t="s">
        <v>61</v>
      </c>
      <c r="AQ209">
        <v>3</v>
      </c>
      <c r="AR209" t="s">
        <v>60</v>
      </c>
      <c r="AS209" s="1" t="d">
        <v>2013-03-26</v>
      </c>
      <c r="AT209" s="1" t="d">
        <v>2013-03-25</v>
      </c>
      <c r="AU209" s="1" t="d">
        <v>2013-03-28</v>
      </c>
      <c r="AV209">
        <v>0</v>
      </c>
      <c r="AW209">
        <v>2</v>
      </c>
      <c r="AX209">
        <v>1102</v>
      </c>
      <c r="AY209">
        <v>0</v>
      </c>
      <c r="AZ209">
        <f t="shared" si="18"/>
        <v>1</v>
      </c>
      <c r="BA209">
        <f t="shared" si="19"/>
        <v>1</v>
      </c>
      <c r="BB209" s="3">
        <v>1</v>
      </c>
      <c r="BC209" s="3">
        <v>0</v>
      </c>
      <c r="BD209" s="3">
        <v>2</v>
      </c>
      <c r="BE209">
        <f>IF(BD209&gt;Summary!$C$2,1,0)</f>
        <v>0</v>
      </c>
      <c r="BF209">
        <f t="shared" si="20"/>
        <v>0</v>
      </c>
      <c r="BG209">
        <f t="shared" si="21"/>
        <v>1</v>
      </c>
      <c r="BH209">
        <f t="shared" si="22"/>
        <v>0</v>
      </c>
      <c r="BI209">
        <f t="shared" si="23"/>
        <v>0</v>
      </c>
    </row>
    <row r="210" spans="1:61" x14ac:dyDescent="0.2">
      <c r="A210">
        <v>310</v>
      </c>
      <c r="B210" t="s">
        <v>1078</v>
      </c>
      <c r="C210" t="s">
        <v>1079</v>
      </c>
      <c r="D210" t="s">
        <v>1080</v>
      </c>
      <c r="E210" s="1" t="d">
        <v>2013-10-29</v>
      </c>
      <c r="F210" t="s">
        <v>115</v>
      </c>
      <c r="G210" s="1" t="d">
        <v>1988-04-13</v>
      </c>
      <c r="H210">
        <v>28</v>
      </c>
      <c r="I210" t="s">
        <v>65</v>
      </c>
      <c r="J210" t="s">
        <v>66</v>
      </c>
      <c r="K210">
        <v>0</v>
      </c>
      <c r="L210">
        <v>0</v>
      </c>
      <c r="M210">
        <v>0</v>
      </c>
      <c r="N210">
        <v>0</v>
      </c>
      <c r="O210">
        <v>0</v>
      </c>
      <c r="P210" s="2" t="d">
        <v>2013-10-29T04:01:57.00000010896473925</v>
      </c>
      <c r="Q210" s="2" t="d">
        <v>2013-11-27T06:51:07.00000029522925650</v>
      </c>
      <c r="R210" t="s">
        <v>1081</v>
      </c>
      <c r="S210" s="1" t="d">
        <v>2013-10-28</v>
      </c>
      <c r="U210">
        <v>1</v>
      </c>
      <c r="V210" t="s">
        <v>57</v>
      </c>
      <c r="W210" t="s">
        <v>124</v>
      </c>
      <c r="X210">
        <v>0</v>
      </c>
      <c r="AG210">
        <v>0</v>
      </c>
      <c r="AL210" t="s">
        <v>59</v>
      </c>
      <c r="AM210">
        <v>8</v>
      </c>
      <c r="AN210" t="s">
        <v>86</v>
      </c>
      <c r="AO210" s="1" t="d">
        <v>2013-10-29</v>
      </c>
      <c r="AP210" t="s">
        <v>61</v>
      </c>
      <c r="AQ210">
        <v>6</v>
      </c>
      <c r="AR210" t="s">
        <v>87</v>
      </c>
      <c r="AS210" s="1" t="d">
        <v>2013-10-29</v>
      </c>
      <c r="AT210" s="1" t="d">
        <v>2013-10-29</v>
      </c>
      <c r="AU210" s="1" t="d">
        <v>2013-11-27</v>
      </c>
      <c r="AV210">
        <v>0</v>
      </c>
      <c r="AW210">
        <v>29</v>
      </c>
      <c r="AX210">
        <v>885</v>
      </c>
      <c r="AY210">
        <v>0</v>
      </c>
      <c r="AZ210">
        <f t="shared" si="18"/>
        <v>1</v>
      </c>
      <c r="BA210">
        <f t="shared" si="19"/>
        <v>1</v>
      </c>
      <c r="BB210" s="3">
        <v>1</v>
      </c>
      <c r="BC210" s="3">
        <v>0</v>
      </c>
      <c r="BD210" s="3">
        <v>8</v>
      </c>
      <c r="BE210">
        <f>IF(BD210&gt;Summary!$C$2,1,0)</f>
        <v>1</v>
      </c>
      <c r="BF210">
        <f t="shared" si="20"/>
        <v>0</v>
      </c>
      <c r="BG210">
        <f t="shared" si="21"/>
        <v>0</v>
      </c>
      <c r="BH210">
        <f t="shared" si="22"/>
        <v>1</v>
      </c>
      <c r="BI210">
        <f t="shared" si="23"/>
        <v>0</v>
      </c>
    </row>
    <row r="211" spans="1:61" x14ac:dyDescent="0.2">
      <c r="A211">
        <v>311</v>
      </c>
      <c r="B211" t="s">
        <v>1082</v>
      </c>
      <c r="C211" t="s">
        <v>1044</v>
      </c>
      <c r="D211" t="s">
        <v>1083</v>
      </c>
      <c r="E211" s="1" t="d">
        <v>2013-03-26</v>
      </c>
      <c r="F211" t="s">
        <v>53</v>
      </c>
      <c r="G211" s="1" t="d">
        <v>1973-01-27</v>
      </c>
      <c r="H211">
        <v>43</v>
      </c>
      <c r="I211" t="s">
        <v>65</v>
      </c>
      <c r="J211" t="s">
        <v>102</v>
      </c>
      <c r="K211">
        <v>0</v>
      </c>
      <c r="L211">
        <v>0</v>
      </c>
      <c r="M211">
        <v>0</v>
      </c>
      <c r="N211">
        <v>11</v>
      </c>
      <c r="O211">
        <v>49</v>
      </c>
      <c r="P211" s="2" t="d">
        <v>2013-05-14T01:49:39.99999986495822550</v>
      </c>
      <c r="Q211" s="2" t="d">
        <v>2013-09-12T07:19:51.999999945983290875</v>
      </c>
      <c r="R211" t="s">
        <v>1084</v>
      </c>
      <c r="T211" s="1" t="d">
        <v>2013-01-29</v>
      </c>
      <c r="U211">
        <v>56</v>
      </c>
      <c r="V211" t="s">
        <v>57</v>
      </c>
      <c r="W211" t="s">
        <v>92</v>
      </c>
      <c r="X211">
        <v>1</v>
      </c>
      <c r="Y211" t="s">
        <v>1085</v>
      </c>
      <c r="Z211" t="s">
        <v>79</v>
      </c>
      <c r="AA211">
        <v>1</v>
      </c>
      <c r="AB211" s="1" t="d">
        <v>2013-05-13</v>
      </c>
      <c r="AC211" t="s">
        <v>98</v>
      </c>
      <c r="AD211" s="1" t="d">
        <v>2013-05-14</v>
      </c>
      <c r="AE211" s="1" t="d">
        <v>2013-09-12</v>
      </c>
      <c r="AG211">
        <v>1</v>
      </c>
      <c r="AH211" t="s">
        <v>1085</v>
      </c>
      <c r="AI211" t="s">
        <v>79</v>
      </c>
      <c r="AJ211" s="1" t="d">
        <v>2013-05-13</v>
      </c>
      <c r="AK211" t="s">
        <v>98</v>
      </c>
      <c r="AL211" t="s">
        <v>59</v>
      </c>
      <c r="AM211">
        <v>5</v>
      </c>
      <c r="AN211" t="s">
        <v>87</v>
      </c>
      <c r="AO211" s="1" t="d">
        <v>2013-03-26</v>
      </c>
      <c r="AP211" t="s">
        <v>61</v>
      </c>
      <c r="AQ211">
        <v>3</v>
      </c>
      <c r="AR211" t="s">
        <v>60</v>
      </c>
      <c r="AS211" s="1" t="d">
        <v>2013-03-26</v>
      </c>
      <c r="AT211" s="1" t="d">
        <v>2013-09-12</v>
      </c>
      <c r="AU211" s="1" t="d">
        <v>2014-10-01</v>
      </c>
      <c r="AV211">
        <v>11</v>
      </c>
      <c r="AW211">
        <v>0</v>
      </c>
      <c r="AX211">
        <v>48</v>
      </c>
      <c r="AY211">
        <v>1</v>
      </c>
      <c r="AZ211">
        <f t="shared" si="18"/>
        <v>0</v>
      </c>
      <c r="BA211">
        <f t="shared" si="19"/>
        <v>1</v>
      </c>
      <c r="BB211" s="3">
        <v>1</v>
      </c>
      <c r="BC211" s="3">
        <v>1</v>
      </c>
      <c r="BD211" s="3">
        <v>5</v>
      </c>
      <c r="BE211">
        <f>IF(BD211&gt;Summary!$C$2,1,0)</f>
        <v>0</v>
      </c>
      <c r="BF211">
        <f t="shared" si="20"/>
        <v>0</v>
      </c>
      <c r="BG211">
        <f t="shared" si="21"/>
        <v>0</v>
      </c>
      <c r="BH211">
        <f t="shared" si="22"/>
        <v>0</v>
      </c>
      <c r="BI211">
        <f t="shared" si="23"/>
        <v>1</v>
      </c>
    </row>
    <row r="212" spans="1:61" x14ac:dyDescent="0.2">
      <c r="A212">
        <v>313</v>
      </c>
      <c r="B212" t="s">
        <v>1086</v>
      </c>
      <c r="C212" t="s">
        <v>1087</v>
      </c>
      <c r="D212" t="s">
        <v>190</v>
      </c>
      <c r="E212" s="1" t="d">
        <v>2013-10-10</v>
      </c>
      <c r="F212" t="s">
        <v>115</v>
      </c>
      <c r="G212" s="1" t="d">
        <v>1988-01-12</v>
      </c>
      <c r="H212">
        <v>28</v>
      </c>
      <c r="I212" t="s">
        <v>65</v>
      </c>
      <c r="J212" t="s">
        <v>102</v>
      </c>
      <c r="K212">
        <v>0</v>
      </c>
      <c r="L212">
        <v>0</v>
      </c>
      <c r="M212">
        <v>0</v>
      </c>
      <c r="N212">
        <v>7</v>
      </c>
      <c r="O212">
        <v>-1</v>
      </c>
      <c r="P212" s="2" t="d">
        <v>2013-10-09T09:15:07.00000016950070550</v>
      </c>
      <c r="Q212" s="2" t="d">
        <v>2013-10-10T09:46:19.9999998416751600</v>
      </c>
      <c r="R212" t="s">
        <v>1088</v>
      </c>
      <c r="S212" s="1" t="d">
        <v>2013-10-09</v>
      </c>
      <c r="U212">
        <v>1</v>
      </c>
      <c r="V212" t="s">
        <v>57</v>
      </c>
      <c r="W212" t="s">
        <v>840</v>
      </c>
      <c r="X212">
        <v>1</v>
      </c>
      <c r="Y212" t="s">
        <v>1089</v>
      </c>
      <c r="Z212" t="s">
        <v>70</v>
      </c>
      <c r="AB212" s="1" t="d">
        <v>2014-05-14</v>
      </c>
      <c r="AC212" t="s">
        <v>167</v>
      </c>
      <c r="AG212">
        <v>0</v>
      </c>
      <c r="AL212" t="s">
        <v>59</v>
      </c>
      <c r="AM212">
        <v>9</v>
      </c>
      <c r="AN212" t="s">
        <v>86</v>
      </c>
      <c r="AO212" s="1" t="d">
        <v>2013-10-10</v>
      </c>
      <c r="AP212" t="s">
        <v>61</v>
      </c>
      <c r="AQ212">
        <v>6</v>
      </c>
      <c r="AR212" t="s">
        <v>87</v>
      </c>
      <c r="AS212" s="1" t="d">
        <v>2013-10-10</v>
      </c>
      <c r="AT212" s="1" t="d">
        <v>2015-11-19</v>
      </c>
      <c r="AU212" s="1" t="d">
        <v>2020-01-01</v>
      </c>
      <c r="AV212">
        <v>7</v>
      </c>
      <c r="AW212">
        <v>0</v>
      </c>
      <c r="AX212">
        <v>216</v>
      </c>
      <c r="AY212">
        <v>1</v>
      </c>
      <c r="AZ212">
        <f t="shared" si="18"/>
        <v>1</v>
      </c>
      <c r="BA212">
        <f t="shared" si="19"/>
        <v>1</v>
      </c>
      <c r="BB212" s="3">
        <v>1</v>
      </c>
      <c r="BC212" s="3">
        <v>1</v>
      </c>
      <c r="BD212" s="3">
        <v>9</v>
      </c>
      <c r="BE212">
        <f>IF(BD212&gt;Summary!$C$2,1,0)</f>
        <v>1</v>
      </c>
      <c r="BF212">
        <f t="shared" si="20"/>
        <v>1</v>
      </c>
      <c r="BG212">
        <f t="shared" si="21"/>
        <v>0</v>
      </c>
      <c r="BH212">
        <f t="shared" si="22"/>
        <v>0</v>
      </c>
      <c r="BI212">
        <f t="shared" si="23"/>
        <v>0</v>
      </c>
    </row>
    <row r="213" spans="1:61" x14ac:dyDescent="0.2">
      <c r="A213">
        <v>315</v>
      </c>
      <c r="B213" t="s">
        <v>1090</v>
      </c>
      <c r="C213" t="s">
        <v>1091</v>
      </c>
      <c r="D213" t="s">
        <v>147</v>
      </c>
      <c r="E213" s="1" t="d">
        <v>2013-03-20</v>
      </c>
      <c r="F213" t="s">
        <v>53</v>
      </c>
      <c r="G213" s="1" t="d">
        <v>1977-06-11</v>
      </c>
      <c r="H213">
        <v>38</v>
      </c>
      <c r="I213" t="s">
        <v>65</v>
      </c>
      <c r="J213" t="s">
        <v>66</v>
      </c>
      <c r="K213">
        <v>0</v>
      </c>
      <c r="L213">
        <v>0</v>
      </c>
      <c r="M213">
        <v>0</v>
      </c>
      <c r="N213">
        <v>2</v>
      </c>
      <c r="O213">
        <v>-1</v>
      </c>
      <c r="P213" s="2" t="d">
        <v>2013-03-19T04:21:06.0000002710148700</v>
      </c>
      <c r="Q213" s="2" t="d">
        <v>2013-03-20T09:34:48.000000268220901600</v>
      </c>
      <c r="R213" t="s">
        <v>1092</v>
      </c>
      <c r="S213" s="1" t="d">
        <v>2013-03-19</v>
      </c>
      <c r="U213">
        <v>1</v>
      </c>
      <c r="V213" t="s">
        <v>57</v>
      </c>
      <c r="W213" t="s">
        <v>172</v>
      </c>
      <c r="X213">
        <v>0</v>
      </c>
      <c r="AG213">
        <v>0</v>
      </c>
      <c r="AL213" t="s">
        <v>59</v>
      </c>
      <c r="AM213">
        <v>1</v>
      </c>
      <c r="AN213" t="s">
        <v>60</v>
      </c>
      <c r="AO213" s="1" t="d">
        <v>2013-03-20</v>
      </c>
      <c r="AP213" t="s">
        <v>61</v>
      </c>
      <c r="AQ213">
        <v>1</v>
      </c>
      <c r="AR213" t="s">
        <v>60</v>
      </c>
      <c r="AS213" s="1" t="d">
        <v>2013-03-20</v>
      </c>
      <c r="AT213" s="1" t="d">
        <v>2013-05-20</v>
      </c>
      <c r="AU213" s="1" t="d">
        <v>2013-05-20</v>
      </c>
      <c r="AV213">
        <v>2</v>
      </c>
      <c r="AW213">
        <v>0</v>
      </c>
      <c r="AX213">
        <v>61</v>
      </c>
      <c r="AY213">
        <v>0</v>
      </c>
      <c r="AZ213">
        <f t="shared" si="18"/>
        <v>1</v>
      </c>
      <c r="BA213">
        <f t="shared" si="19"/>
        <v>1</v>
      </c>
      <c r="BB213" s="3">
        <v>1</v>
      </c>
      <c r="BC213" s="3">
        <v>0</v>
      </c>
      <c r="BD213" s="3">
        <v>1</v>
      </c>
      <c r="BE213">
        <f>IF(BD213&gt;Summary!$C$2,1,0)</f>
        <v>0</v>
      </c>
      <c r="BF213">
        <f t="shared" si="20"/>
        <v>0</v>
      </c>
      <c r="BG213">
        <f t="shared" si="21"/>
        <v>1</v>
      </c>
      <c r="BH213">
        <f t="shared" si="22"/>
        <v>0</v>
      </c>
      <c r="BI213">
        <f t="shared" si="23"/>
        <v>0</v>
      </c>
    </row>
    <row r="214" spans="1:61" x14ac:dyDescent="0.2">
      <c r="A214">
        <v>316</v>
      </c>
      <c r="B214" t="s">
        <v>1093</v>
      </c>
      <c r="C214" t="s">
        <v>800</v>
      </c>
      <c r="D214" t="s">
        <v>1094</v>
      </c>
      <c r="E214" s="1" t="d">
        <v>2014-02-26</v>
      </c>
      <c r="F214" t="s">
        <v>53</v>
      </c>
      <c r="G214" s="1" t="d">
        <v>1989-03-16</v>
      </c>
      <c r="H214">
        <v>27</v>
      </c>
      <c r="I214" t="s">
        <v>65</v>
      </c>
      <c r="J214" t="s">
        <v>102</v>
      </c>
      <c r="K214">
        <v>0</v>
      </c>
      <c r="L214">
        <v>0</v>
      </c>
      <c r="M214">
        <v>0</v>
      </c>
      <c r="N214">
        <v>2</v>
      </c>
      <c r="O214">
        <v>-36</v>
      </c>
      <c r="P214" s="2" t="d">
        <v>2014-01-21T10:31:38.00000027753413050</v>
      </c>
      <c r="Q214" s="2" t="d">
        <v>2014-02-26T10:40:06.00000021513551550</v>
      </c>
      <c r="R214" t="s">
        <v>1095</v>
      </c>
      <c r="S214" s="1" t="d">
        <v>2014-01-21</v>
      </c>
      <c r="U214">
        <v>36</v>
      </c>
      <c r="V214" t="s">
        <v>97</v>
      </c>
      <c r="W214" t="s">
        <v>362</v>
      </c>
      <c r="X214">
        <v>0</v>
      </c>
      <c r="AG214">
        <v>0</v>
      </c>
      <c r="AL214" t="s">
        <v>59</v>
      </c>
      <c r="AM214">
        <v>4</v>
      </c>
      <c r="AN214" t="s">
        <v>60</v>
      </c>
      <c r="AO214" s="1" t="d">
        <v>2014-02-26</v>
      </c>
      <c r="AP214" t="s">
        <v>61</v>
      </c>
      <c r="AQ214">
        <v>3</v>
      </c>
      <c r="AR214" t="s">
        <v>60</v>
      </c>
      <c r="AS214" s="1" t="d">
        <v>2014-02-26</v>
      </c>
      <c r="AT214" s="1" t="d">
        <v>2014-01-21</v>
      </c>
      <c r="AU214" s="1" t="d">
        <v>2014-02-26</v>
      </c>
      <c r="AV214">
        <v>2</v>
      </c>
      <c r="AW214">
        <v>0</v>
      </c>
      <c r="AX214">
        <v>765</v>
      </c>
      <c r="AY214">
        <v>0</v>
      </c>
      <c r="AZ214">
        <f t="shared" si="18"/>
        <v>0</v>
      </c>
      <c r="BA214">
        <f t="shared" si="19"/>
        <v>1</v>
      </c>
      <c r="BB214" s="3">
        <v>1</v>
      </c>
      <c r="BC214" s="3">
        <v>0</v>
      </c>
      <c r="BD214" s="3">
        <v>4</v>
      </c>
      <c r="BE214">
        <f>IF(BD214&gt;Summary!$C$2,1,0)</f>
        <v>0</v>
      </c>
      <c r="BF214">
        <f t="shared" si="20"/>
        <v>0</v>
      </c>
      <c r="BG214">
        <f t="shared" si="21"/>
        <v>1</v>
      </c>
      <c r="BH214">
        <f t="shared" si="22"/>
        <v>0</v>
      </c>
      <c r="BI214">
        <f t="shared" si="23"/>
        <v>0</v>
      </c>
    </row>
    <row r="215" spans="1:61" x14ac:dyDescent="0.2">
      <c r="A215">
        <v>317</v>
      </c>
      <c r="B215" t="s">
        <v>1096</v>
      </c>
      <c r="C215" t="s">
        <v>1097</v>
      </c>
      <c r="D215" t="s">
        <v>1098</v>
      </c>
      <c r="E215" s="1" t="d">
        <v>2013-01-02</v>
      </c>
      <c r="F215" t="s">
        <v>115</v>
      </c>
      <c r="G215" s="1" t="d">
        <v>1987-10-07</v>
      </c>
      <c r="H215">
        <v>28</v>
      </c>
      <c r="I215" t="s">
        <v>65</v>
      </c>
      <c r="J215" t="s">
        <v>66</v>
      </c>
      <c r="K215">
        <v>0</v>
      </c>
      <c r="L215">
        <v>0</v>
      </c>
      <c r="M215">
        <v>0</v>
      </c>
      <c r="N215">
        <v>1</v>
      </c>
      <c r="O215">
        <v>-1</v>
      </c>
      <c r="P215" s="2" t="d">
        <v>2013-01-01T06:27:14.99999998603016475</v>
      </c>
      <c r="Q215" s="2" t="d">
        <v>2013-02-09T02:24:07.99999985843897175</v>
      </c>
      <c r="R215" t="s">
        <v>1099</v>
      </c>
      <c r="T215" s="1" t="d">
        <v>2013-01-01</v>
      </c>
      <c r="U215">
        <v>1</v>
      </c>
      <c r="V215" t="s">
        <v>57</v>
      </c>
      <c r="W215" t="s">
        <v>92</v>
      </c>
      <c r="X215">
        <v>0</v>
      </c>
      <c r="AG215">
        <v>0</v>
      </c>
      <c r="AL215" t="s">
        <v>59</v>
      </c>
      <c r="AM215">
        <v>9</v>
      </c>
      <c r="AN215" t="s">
        <v>86</v>
      </c>
      <c r="AO215" s="1" t="d">
        <v>2013-01-02</v>
      </c>
      <c r="AP215" t="s">
        <v>61</v>
      </c>
      <c r="AQ215">
        <v>7</v>
      </c>
      <c r="AR215" t="s">
        <v>87</v>
      </c>
      <c r="AS215" s="1" t="d">
        <v>2013-01-02</v>
      </c>
      <c r="AT215" s="1" t="d">
        <v>2015-06-10</v>
      </c>
      <c r="AU215" s="1" t="d">
        <v>2015-08-28</v>
      </c>
      <c r="AV215">
        <v>1</v>
      </c>
      <c r="AW215">
        <v>38</v>
      </c>
      <c r="AX215">
        <v>889</v>
      </c>
      <c r="AY215">
        <v>0</v>
      </c>
      <c r="AZ215">
        <f t="shared" si="18"/>
        <v>1</v>
      </c>
      <c r="BA215">
        <f t="shared" si="19"/>
        <v>1</v>
      </c>
      <c r="BB215" s="3">
        <v>1</v>
      </c>
      <c r="BC215" s="3">
        <v>0</v>
      </c>
      <c r="BD215" s="3">
        <v>9</v>
      </c>
      <c r="BE215">
        <f>IF(BD215&gt;Summary!$C$2,1,0)</f>
        <v>1</v>
      </c>
      <c r="BF215">
        <f t="shared" si="20"/>
        <v>0</v>
      </c>
      <c r="BG215">
        <f t="shared" si="21"/>
        <v>0</v>
      </c>
      <c r="BH215">
        <f t="shared" si="22"/>
        <v>1</v>
      </c>
      <c r="BI215">
        <f t="shared" si="23"/>
        <v>0</v>
      </c>
    </row>
    <row r="216" spans="1:61" x14ac:dyDescent="0.2">
      <c r="A216">
        <v>319</v>
      </c>
      <c r="B216" t="s">
        <v>1100</v>
      </c>
      <c r="C216" t="s">
        <v>790</v>
      </c>
      <c r="D216" t="s">
        <v>1101</v>
      </c>
      <c r="E216" s="1" t="d">
        <v>2013-03-20</v>
      </c>
      <c r="F216" t="s">
        <v>53</v>
      </c>
      <c r="G216" s="1" t="d">
        <v>1959-12-26</v>
      </c>
      <c r="H216">
        <v>56</v>
      </c>
      <c r="I216" t="s">
        <v>54</v>
      </c>
      <c r="J216" t="s">
        <v>102</v>
      </c>
      <c r="K216">
        <v>0</v>
      </c>
      <c r="L216">
        <v>0</v>
      </c>
      <c r="M216">
        <v>0</v>
      </c>
      <c r="N216">
        <v>7</v>
      </c>
      <c r="O216">
        <v>-1</v>
      </c>
      <c r="P216" s="2" t="d">
        <v>2013-03-19T11:00:48.99999971967190650</v>
      </c>
      <c r="Q216" s="2" t="d">
        <v>2013-03-20T01:32:28.00000002142041675</v>
      </c>
      <c r="R216" t="s">
        <v>1102</v>
      </c>
      <c r="S216" s="1" t="d">
        <v>2013-03-19</v>
      </c>
      <c r="U216">
        <v>1</v>
      </c>
      <c r="V216" t="s">
        <v>57</v>
      </c>
      <c r="W216" t="s">
        <v>156</v>
      </c>
      <c r="X216">
        <v>1</v>
      </c>
      <c r="Y216" t="s">
        <v>1103</v>
      </c>
      <c r="Z216" t="s">
        <v>135</v>
      </c>
      <c r="AB216" s="1" t="d">
        <v>2013-11-20</v>
      </c>
      <c r="AC216" t="s">
        <v>136</v>
      </c>
      <c r="AG216">
        <v>0</v>
      </c>
      <c r="AL216" t="s">
        <v>59</v>
      </c>
      <c r="AM216">
        <v>1</v>
      </c>
      <c r="AN216" t="s">
        <v>60</v>
      </c>
      <c r="AO216" s="1" t="d">
        <v>2013-03-20</v>
      </c>
      <c r="AP216" t="s">
        <v>61</v>
      </c>
      <c r="AQ216">
        <v>1</v>
      </c>
      <c r="AR216" t="s">
        <v>60</v>
      </c>
      <c r="AS216" s="1" t="d">
        <v>2013-03-20</v>
      </c>
      <c r="AT216" s="1" t="d">
        <v>2013-03-19</v>
      </c>
      <c r="AU216" s="1" t="d">
        <v>2013-03-20</v>
      </c>
      <c r="AV216">
        <v>7</v>
      </c>
      <c r="AW216">
        <v>0</v>
      </c>
      <c r="AX216">
        <v>245</v>
      </c>
      <c r="AY216">
        <v>1</v>
      </c>
      <c r="AZ216">
        <f t="shared" si="18"/>
        <v>1</v>
      </c>
      <c r="BA216">
        <f t="shared" si="19"/>
        <v>1</v>
      </c>
      <c r="BB216" s="3">
        <v>1</v>
      </c>
      <c r="BC216" s="3">
        <v>1</v>
      </c>
      <c r="BD216" s="3">
        <v>1</v>
      </c>
      <c r="BE216">
        <f>IF(BD216&gt;Summary!$C$2,1,0)</f>
        <v>0</v>
      </c>
      <c r="BF216">
        <f t="shared" si="20"/>
        <v>0</v>
      </c>
      <c r="BG216">
        <f t="shared" si="21"/>
        <v>0</v>
      </c>
      <c r="BH216">
        <f t="shared" si="22"/>
        <v>0</v>
      </c>
      <c r="BI216">
        <f t="shared" si="23"/>
        <v>1</v>
      </c>
    </row>
    <row r="217" spans="1:61" x14ac:dyDescent="0.2">
      <c r="A217">
        <v>320</v>
      </c>
      <c r="B217" t="s">
        <v>1104</v>
      </c>
      <c r="C217" t="s">
        <v>1105</v>
      </c>
      <c r="D217" t="s">
        <v>1106</v>
      </c>
      <c r="E217" s="1" t="d">
        <v>2013-02-19</v>
      </c>
      <c r="F217" t="s">
        <v>53</v>
      </c>
      <c r="G217" s="1" t="d">
        <v>1977-08-08</v>
      </c>
      <c r="H217">
        <v>38</v>
      </c>
      <c r="I217" t="s">
        <v>65</v>
      </c>
      <c r="J217" t="s">
        <v>66</v>
      </c>
      <c r="K217">
        <v>0</v>
      </c>
      <c r="L217">
        <v>0</v>
      </c>
      <c r="M217">
        <v>0</v>
      </c>
      <c r="N217">
        <v>15</v>
      </c>
      <c r="O217">
        <v>-1</v>
      </c>
      <c r="P217" s="2" t="d">
        <v>2013-02-18T09:26:04.99999996740371100</v>
      </c>
      <c r="Q217" s="2" t="d">
        <v>2013-02-20T03:43:56.00000012665987200</v>
      </c>
      <c r="R217" t="s">
        <v>1107</v>
      </c>
      <c r="S217" s="1" t="d">
        <v>2013-02-18</v>
      </c>
      <c r="U217">
        <v>1</v>
      </c>
      <c r="V217" t="s">
        <v>57</v>
      </c>
      <c r="W217" t="s">
        <v>77</v>
      </c>
      <c r="X217">
        <v>0</v>
      </c>
      <c r="AG217">
        <v>0</v>
      </c>
      <c r="AL217" t="s">
        <v>59</v>
      </c>
      <c r="AM217">
        <v>9</v>
      </c>
      <c r="AN217" t="s">
        <v>86</v>
      </c>
      <c r="AO217" s="1" t="d">
        <v>2013-02-19</v>
      </c>
      <c r="AP217" t="s">
        <v>61</v>
      </c>
      <c r="AQ217">
        <v>3</v>
      </c>
      <c r="AR217" t="s">
        <v>60</v>
      </c>
      <c r="AS217" s="1" t="d">
        <v>2013-02-19</v>
      </c>
      <c r="AT217" s="1" t="d">
        <v>2013-02-18</v>
      </c>
      <c r="AU217" s="1" t="d">
        <v>2013-02-20</v>
      </c>
      <c r="AV217">
        <v>15</v>
      </c>
      <c r="AW217">
        <v>1</v>
      </c>
      <c r="AX217">
        <v>1137</v>
      </c>
      <c r="AY217">
        <v>0</v>
      </c>
      <c r="AZ217">
        <f t="shared" si="18"/>
        <v>1</v>
      </c>
      <c r="BA217">
        <f t="shared" si="19"/>
        <v>1</v>
      </c>
      <c r="BB217" s="3">
        <v>1</v>
      </c>
      <c r="BC217" s="3">
        <v>0</v>
      </c>
      <c r="BD217" s="3">
        <v>9</v>
      </c>
      <c r="BE217">
        <f>IF(BD217&gt;Summary!$C$2,1,0)</f>
        <v>1</v>
      </c>
      <c r="BF217">
        <f t="shared" si="20"/>
        <v>0</v>
      </c>
      <c r="BG217">
        <f t="shared" si="21"/>
        <v>0</v>
      </c>
      <c r="BH217">
        <f t="shared" si="22"/>
        <v>1</v>
      </c>
      <c r="BI217">
        <f t="shared" si="23"/>
        <v>0</v>
      </c>
    </row>
    <row r="218" spans="1:61" x14ac:dyDescent="0.2">
      <c r="A218">
        <v>321</v>
      </c>
      <c r="B218" t="s">
        <v>1108</v>
      </c>
      <c r="C218" t="s">
        <v>852</v>
      </c>
      <c r="D218" t="s">
        <v>1109</v>
      </c>
      <c r="E218" s="1" t="d">
        <v>2013-10-31</v>
      </c>
      <c r="F218" t="s">
        <v>53</v>
      </c>
      <c r="G218" s="1" t="d">
        <v>1987-10-28</v>
      </c>
      <c r="H218">
        <v>28</v>
      </c>
      <c r="I218" t="s">
        <v>65</v>
      </c>
      <c r="J218" t="s">
        <v>66</v>
      </c>
      <c r="K218">
        <v>0</v>
      </c>
      <c r="L218">
        <v>0</v>
      </c>
      <c r="M218">
        <v>0</v>
      </c>
      <c r="N218">
        <v>2</v>
      </c>
      <c r="O218">
        <v>-1</v>
      </c>
      <c r="P218" s="2" t="d">
        <v>2013-10-30T07:57:19.00000029243528675</v>
      </c>
      <c r="Q218" s="2" t="d">
        <v>2013-10-31T01:45:23.00000013783574425</v>
      </c>
      <c r="R218" t="s">
        <v>1110</v>
      </c>
      <c r="S218" s="1" t="d">
        <v>2007-12-15</v>
      </c>
      <c r="U218">
        <v>2147</v>
      </c>
      <c r="V218" t="s">
        <v>97</v>
      </c>
      <c r="W218" t="s">
        <v>213</v>
      </c>
      <c r="X218">
        <v>0</v>
      </c>
      <c r="AG218">
        <v>0</v>
      </c>
      <c r="AL218" t="s">
        <v>59</v>
      </c>
      <c r="AM218">
        <v>5</v>
      </c>
      <c r="AN218" t="s">
        <v>87</v>
      </c>
      <c r="AO218" s="1" t="d">
        <v>2013-10-31</v>
      </c>
      <c r="AP218" t="s">
        <v>61</v>
      </c>
      <c r="AQ218">
        <v>4</v>
      </c>
      <c r="AR218" t="s">
        <v>60</v>
      </c>
      <c r="AS218" s="1" t="d">
        <v>2013-10-31</v>
      </c>
      <c r="AT218" s="1" t="d">
        <v>2013-10-30</v>
      </c>
      <c r="AU218" s="1" t="d">
        <v>2013-10-31</v>
      </c>
      <c r="AV218">
        <v>2</v>
      </c>
      <c r="AW218">
        <v>0</v>
      </c>
      <c r="AX218">
        <v>883</v>
      </c>
      <c r="AY218">
        <v>0</v>
      </c>
      <c r="AZ218">
        <f t="shared" si="18"/>
        <v>1</v>
      </c>
      <c r="BA218">
        <f t="shared" si="19"/>
        <v>1</v>
      </c>
      <c r="BB218" s="3">
        <v>1</v>
      </c>
      <c r="BC218" s="3">
        <v>0</v>
      </c>
      <c r="BD218" s="3">
        <v>5</v>
      </c>
      <c r="BE218">
        <f>IF(BD218&gt;Summary!$C$2,1,0)</f>
        <v>0</v>
      </c>
      <c r="BF218">
        <f t="shared" si="20"/>
        <v>0</v>
      </c>
      <c r="BG218">
        <f t="shared" si="21"/>
        <v>1</v>
      </c>
      <c r="BH218">
        <f t="shared" si="22"/>
        <v>0</v>
      </c>
      <c r="BI218">
        <f t="shared" si="23"/>
        <v>0</v>
      </c>
    </row>
    <row r="219" spans="1:61" x14ac:dyDescent="0.2">
      <c r="A219">
        <v>322</v>
      </c>
      <c r="B219" t="s">
        <v>1111</v>
      </c>
      <c r="C219" t="s">
        <v>1112</v>
      </c>
      <c r="D219" t="s">
        <v>697</v>
      </c>
      <c r="E219" s="1" t="d">
        <v>2013-01-10</v>
      </c>
      <c r="F219" t="s">
        <v>53</v>
      </c>
      <c r="G219" s="1" t="d">
        <v>1971-02-08</v>
      </c>
      <c r="H219">
        <v>45</v>
      </c>
      <c r="I219" t="s">
        <v>54</v>
      </c>
      <c r="J219" t="s">
        <v>66</v>
      </c>
      <c r="K219">
        <v>0</v>
      </c>
      <c r="L219">
        <v>0</v>
      </c>
      <c r="M219">
        <v>0</v>
      </c>
      <c r="N219">
        <v>3</v>
      </c>
      <c r="O219">
        <v>104</v>
      </c>
      <c r="P219" s="2" t="d">
        <v>2013-04-24T12:56:21.0000001452863216325</v>
      </c>
      <c r="Q219" s="2" t="d">
        <v>2013-11-29T03:06:20.99999979604035675</v>
      </c>
      <c r="R219" t="s">
        <v>1113</v>
      </c>
      <c r="T219" s="1" t="d">
        <v>2012-12-18</v>
      </c>
      <c r="U219">
        <v>23</v>
      </c>
      <c r="V219" t="s">
        <v>57</v>
      </c>
      <c r="W219" t="s">
        <v>92</v>
      </c>
      <c r="X219">
        <v>0</v>
      </c>
      <c r="AG219">
        <v>0</v>
      </c>
      <c r="AL219" t="s">
        <v>59</v>
      </c>
      <c r="AM219">
        <v>6</v>
      </c>
      <c r="AN219" t="s">
        <v>87</v>
      </c>
      <c r="AO219" s="1" t="d">
        <v>2013-01-10</v>
      </c>
      <c r="AP219" t="s">
        <v>61</v>
      </c>
      <c r="AQ219">
        <v>4</v>
      </c>
      <c r="AR219" t="s">
        <v>60</v>
      </c>
      <c r="AS219" s="1" t="d">
        <v>2013-01-10</v>
      </c>
      <c r="AT219" s="1" t="d">
        <v>2013-04-24</v>
      </c>
      <c r="AU219" s="1" t="d">
        <v>2013-11-29</v>
      </c>
      <c r="AV219">
        <v>3</v>
      </c>
      <c r="AW219">
        <v>0</v>
      </c>
      <c r="AX219">
        <v>104</v>
      </c>
      <c r="AY219">
        <v>0</v>
      </c>
      <c r="AZ219">
        <f t="shared" si="18"/>
        <v>0</v>
      </c>
      <c r="BA219">
        <f t="shared" si="19"/>
        <v>1</v>
      </c>
      <c r="BB219" s="3">
        <v>1</v>
      </c>
      <c r="BC219" s="3">
        <v>0</v>
      </c>
      <c r="BD219" s="3">
        <v>6</v>
      </c>
      <c r="BE219">
        <f>IF(BD219&gt;Summary!$C$2,1,0)</f>
        <v>1</v>
      </c>
      <c r="BF219">
        <f t="shared" si="20"/>
        <v>0</v>
      </c>
      <c r="BG219">
        <f t="shared" si="21"/>
        <v>0</v>
      </c>
      <c r="BH219">
        <f t="shared" si="22"/>
        <v>1</v>
      </c>
      <c r="BI219">
        <f t="shared" si="23"/>
        <v>0</v>
      </c>
    </row>
    <row r="220" spans="1:61" x14ac:dyDescent="0.2">
      <c r="A220">
        <v>323</v>
      </c>
      <c r="B220" t="s">
        <v>1114</v>
      </c>
      <c r="C220" t="s">
        <v>190</v>
      </c>
      <c r="D220" t="s">
        <v>446</v>
      </c>
      <c r="E220" s="1" t="d">
        <v>2013-01-04</v>
      </c>
      <c r="F220" t="s">
        <v>53</v>
      </c>
      <c r="G220" s="1" t="d">
        <v>1987-06-14</v>
      </c>
      <c r="H220">
        <v>28</v>
      </c>
      <c r="I220" t="s">
        <v>65</v>
      </c>
      <c r="J220" t="s">
        <v>161</v>
      </c>
      <c r="K220">
        <v>0</v>
      </c>
      <c r="L220">
        <v>0</v>
      </c>
      <c r="M220">
        <v>0</v>
      </c>
      <c r="N220">
        <v>0</v>
      </c>
      <c r="R220" t="s">
        <v>1115</v>
      </c>
      <c r="S220" s="1" t="d">
        <v>2012-12-30</v>
      </c>
      <c r="U220">
        <v>5</v>
      </c>
      <c r="V220" t="s">
        <v>97</v>
      </c>
      <c r="W220" t="s">
        <v>1116</v>
      </c>
      <c r="X220">
        <v>0</v>
      </c>
      <c r="AG220">
        <v>0</v>
      </c>
      <c r="AL220" t="s">
        <v>59</v>
      </c>
      <c r="AM220">
        <v>2</v>
      </c>
      <c r="AN220" t="s">
        <v>60</v>
      </c>
      <c r="AO220" s="1" t="d">
        <v>2013-01-04</v>
      </c>
      <c r="AP220" t="s">
        <v>61</v>
      </c>
      <c r="AQ220">
        <v>3</v>
      </c>
      <c r="AR220" t="s">
        <v>60</v>
      </c>
      <c r="AS220" s="1" t="d">
        <v>2013-01-04</v>
      </c>
      <c r="AV220">
        <v>0</v>
      </c>
      <c r="AW220">
        <v>0</v>
      </c>
      <c r="AX220">
        <v>1183</v>
      </c>
      <c r="AY220">
        <v>0</v>
      </c>
      <c r="AZ220">
        <f t="shared" si="18"/>
        <v>1</v>
      </c>
      <c r="BA220">
        <f t="shared" si="19"/>
        <v>0</v>
      </c>
      <c r="BB220" s="3">
        <v>1</v>
      </c>
      <c r="BC220" s="3">
        <v>0</v>
      </c>
      <c r="BD220" s="3">
        <v>2</v>
      </c>
      <c r="BE220">
        <f>IF(BD220&gt;Summary!$C$2,1,0)</f>
        <v>0</v>
      </c>
      <c r="BF220">
        <f t="shared" si="20"/>
        <v>0</v>
      </c>
      <c r="BG220">
        <f t="shared" si="21"/>
        <v>1</v>
      </c>
      <c r="BH220">
        <f t="shared" si="22"/>
        <v>0</v>
      </c>
      <c r="BI220">
        <f t="shared" si="23"/>
        <v>0</v>
      </c>
    </row>
    <row r="221" spans="1:61" x14ac:dyDescent="0.2">
      <c r="A221">
        <v>325</v>
      </c>
      <c r="B221" t="s">
        <v>1117</v>
      </c>
      <c r="C221" t="s">
        <v>1118</v>
      </c>
      <c r="D221" t="s">
        <v>1119</v>
      </c>
      <c r="E221" s="1" t="d">
        <v>2013-03-20</v>
      </c>
      <c r="F221" t="s">
        <v>53</v>
      </c>
      <c r="G221" s="1" t="d">
        <v>1954-10-19</v>
      </c>
      <c r="H221">
        <v>61</v>
      </c>
      <c r="I221" t="s">
        <v>54</v>
      </c>
      <c r="J221" t="s">
        <v>102</v>
      </c>
      <c r="K221">
        <v>0</v>
      </c>
      <c r="L221">
        <v>0</v>
      </c>
      <c r="M221">
        <v>0</v>
      </c>
      <c r="N221">
        <v>1</v>
      </c>
      <c r="O221">
        <v>-34</v>
      </c>
      <c r="P221" s="2" t="d">
        <v>2013-02-14T11:17:00.99999999627470925</v>
      </c>
      <c r="Q221" s="2" t="d">
        <v>2013-02-15T07:40:38.99999975692480725</v>
      </c>
      <c r="R221" t="s">
        <v>1120</v>
      </c>
      <c r="T221" s="1" t="d">
        <v>2013-02-14</v>
      </c>
      <c r="U221">
        <v>34</v>
      </c>
      <c r="V221" t="s">
        <v>57</v>
      </c>
      <c r="W221" t="s">
        <v>92</v>
      </c>
      <c r="X221">
        <v>0</v>
      </c>
      <c r="AG221">
        <v>0</v>
      </c>
      <c r="AL221" t="s">
        <v>59</v>
      </c>
      <c r="AM221">
        <v>1</v>
      </c>
      <c r="AN221" t="s">
        <v>60</v>
      </c>
      <c r="AO221" s="1" t="d">
        <v>2013-03-20</v>
      </c>
      <c r="AP221" t="s">
        <v>61</v>
      </c>
      <c r="AQ221">
        <v>1</v>
      </c>
      <c r="AR221" t="s">
        <v>60</v>
      </c>
      <c r="AS221" s="1" t="d">
        <v>2013-03-20</v>
      </c>
      <c r="AT221" s="1" t="d">
        <v>2013-02-14</v>
      </c>
      <c r="AU221" s="1" t="d">
        <v>2013-02-15</v>
      </c>
      <c r="AV221">
        <v>1</v>
      </c>
      <c r="AW221">
        <v>0</v>
      </c>
      <c r="AX221">
        <v>1108</v>
      </c>
      <c r="AY221">
        <v>0</v>
      </c>
      <c r="AZ221">
        <f t="shared" si="18"/>
        <v>0</v>
      </c>
      <c r="BA221">
        <f t="shared" si="19"/>
        <v>1</v>
      </c>
      <c r="BB221" s="3">
        <v>1</v>
      </c>
      <c r="BC221" s="3">
        <v>0</v>
      </c>
      <c r="BD221" s="3">
        <v>1</v>
      </c>
      <c r="BE221">
        <f>IF(BD221&gt;Summary!$C$2,1,0)</f>
        <v>0</v>
      </c>
      <c r="BF221">
        <f t="shared" si="20"/>
        <v>0</v>
      </c>
      <c r="BG221">
        <f t="shared" si="21"/>
        <v>1</v>
      </c>
      <c r="BH221">
        <f t="shared" si="22"/>
        <v>0</v>
      </c>
      <c r="BI221">
        <f t="shared" si="23"/>
        <v>0</v>
      </c>
    </row>
    <row r="222" spans="1:61" x14ac:dyDescent="0.2">
      <c r="A222">
        <v>326</v>
      </c>
      <c r="B222" t="s">
        <v>1121</v>
      </c>
      <c r="C222" t="s">
        <v>1122</v>
      </c>
      <c r="D222" t="s">
        <v>1123</v>
      </c>
      <c r="E222" s="1" t="d">
        <v>2014-01-13</v>
      </c>
      <c r="F222" t="s">
        <v>115</v>
      </c>
      <c r="G222" s="1" t="d">
        <v>1964-12-08</v>
      </c>
      <c r="H222">
        <v>51</v>
      </c>
      <c r="I222" t="s">
        <v>54</v>
      </c>
      <c r="J222" t="s">
        <v>102</v>
      </c>
      <c r="K222">
        <v>0</v>
      </c>
      <c r="L222">
        <v>0</v>
      </c>
      <c r="M222">
        <v>0</v>
      </c>
      <c r="N222">
        <v>0</v>
      </c>
      <c r="O222">
        <v>-1</v>
      </c>
      <c r="P222" s="2" t="d">
        <v>2014-01-12T08:37:58.000000258907676075</v>
      </c>
      <c r="Q222" s="2" t="d">
        <v>2014-01-13T02:00:35.99999982398003400</v>
      </c>
      <c r="R222" t="s">
        <v>1124</v>
      </c>
      <c r="S222" s="1" t="d">
        <v>2014-01-12</v>
      </c>
      <c r="U222">
        <v>1</v>
      </c>
      <c r="V222" t="s">
        <v>97</v>
      </c>
      <c r="W222" t="s">
        <v>80</v>
      </c>
      <c r="X222">
        <v>1</v>
      </c>
      <c r="Y222" t="s">
        <v>1125</v>
      </c>
      <c r="Z222" t="s">
        <v>79</v>
      </c>
      <c r="AA222">
        <v>0</v>
      </c>
      <c r="AB222" s="1" t="d">
        <v>2014-07-01</v>
      </c>
      <c r="AC222" t="s">
        <v>98</v>
      </c>
      <c r="AD222" s="1" t="d">
        <v>2014-07-01</v>
      </c>
      <c r="AE222" s="1" t="d">
        <v>2014-09-06</v>
      </c>
      <c r="AG222">
        <v>1</v>
      </c>
      <c r="AH222" t="s">
        <v>1125</v>
      </c>
      <c r="AI222" t="s">
        <v>79</v>
      </c>
      <c r="AJ222" s="1" t="d">
        <v>2014-07-01</v>
      </c>
      <c r="AK222" t="s">
        <v>98</v>
      </c>
      <c r="AL222" t="s">
        <v>59</v>
      </c>
      <c r="AM222">
        <v>1</v>
      </c>
      <c r="AN222" t="s">
        <v>60</v>
      </c>
      <c r="AO222" s="1" t="d">
        <v>2014-01-13</v>
      </c>
      <c r="AP222" t="s">
        <v>61</v>
      </c>
      <c r="AQ222">
        <v>1</v>
      </c>
      <c r="AR222" t="s">
        <v>60</v>
      </c>
      <c r="AS222" s="1" t="d">
        <v>2014-01-13</v>
      </c>
      <c r="AT222" s="1" t="d">
        <v>2014-07-01</v>
      </c>
      <c r="AU222" s="1" t="d">
        <v>2014-09-06</v>
      </c>
      <c r="AV222">
        <v>0</v>
      </c>
      <c r="AW222">
        <v>0</v>
      </c>
      <c r="AX222">
        <v>169</v>
      </c>
      <c r="AY222">
        <v>1</v>
      </c>
      <c r="AZ222">
        <f t="shared" si="18"/>
        <v>1</v>
      </c>
      <c r="BA222">
        <f t="shared" si="19"/>
        <v>1</v>
      </c>
      <c r="BB222" s="3">
        <v>1</v>
      </c>
      <c r="BC222" s="3">
        <v>1</v>
      </c>
      <c r="BD222" s="3">
        <v>1</v>
      </c>
      <c r="BE222">
        <f>IF(BD222&gt;Summary!$C$2,1,0)</f>
        <v>0</v>
      </c>
      <c r="BF222">
        <f t="shared" si="20"/>
        <v>0</v>
      </c>
      <c r="BG222">
        <f t="shared" si="21"/>
        <v>0</v>
      </c>
      <c r="BH222">
        <f t="shared" si="22"/>
        <v>0</v>
      </c>
      <c r="BI222">
        <f t="shared" si="23"/>
        <v>1</v>
      </c>
    </row>
    <row r="223" spans="1:61" x14ac:dyDescent="0.2">
      <c r="A223">
        <v>327</v>
      </c>
      <c r="B223" t="s">
        <v>1126</v>
      </c>
      <c r="C223" t="s">
        <v>600</v>
      </c>
      <c r="D223" t="s">
        <v>1127</v>
      </c>
      <c r="E223" s="1" t="d">
        <v>2013-10-31</v>
      </c>
      <c r="F223" t="s">
        <v>53</v>
      </c>
      <c r="G223" s="1" t="d">
        <v>1965-01-27</v>
      </c>
      <c r="H223">
        <v>51</v>
      </c>
      <c r="I223" t="s">
        <v>54</v>
      </c>
      <c r="J223" t="s">
        <v>102</v>
      </c>
      <c r="K223">
        <v>0</v>
      </c>
      <c r="L223">
        <v>0</v>
      </c>
      <c r="M223">
        <v>0</v>
      </c>
      <c r="N223">
        <v>0</v>
      </c>
      <c r="O223">
        <v>-1</v>
      </c>
      <c r="P223" s="2" t="d">
        <v>2013-10-30T11:27:13.999999961815774200</v>
      </c>
      <c r="Q223" s="2" t="d">
        <v>2013-10-31T08:46:15.99999974481761400</v>
      </c>
      <c r="R223" t="s">
        <v>1128</v>
      </c>
      <c r="S223" s="1" t="d">
        <v>2013-10-30</v>
      </c>
      <c r="U223">
        <v>1</v>
      </c>
      <c r="V223" t="s">
        <v>97</v>
      </c>
      <c r="W223" t="s">
        <v>98</v>
      </c>
      <c r="X223">
        <v>0</v>
      </c>
      <c r="AG223">
        <v>0</v>
      </c>
      <c r="AL223" t="s">
        <v>59</v>
      </c>
      <c r="AM223">
        <v>2</v>
      </c>
      <c r="AN223" t="s">
        <v>60</v>
      </c>
      <c r="AO223" s="1" t="d">
        <v>2013-10-31</v>
      </c>
      <c r="AP223" t="s">
        <v>61</v>
      </c>
      <c r="AQ223">
        <v>2</v>
      </c>
      <c r="AR223" t="s">
        <v>60</v>
      </c>
      <c r="AS223" s="1" t="d">
        <v>2013-10-31</v>
      </c>
      <c r="AT223" s="1" t="d">
        <v>2013-10-30</v>
      </c>
      <c r="AU223" s="1" t="d">
        <v>2013-10-31</v>
      </c>
      <c r="AV223">
        <v>0</v>
      </c>
      <c r="AW223">
        <v>0</v>
      </c>
      <c r="AX223">
        <v>883</v>
      </c>
      <c r="AY223">
        <v>0</v>
      </c>
      <c r="AZ223">
        <f t="shared" si="18"/>
        <v>1</v>
      </c>
      <c r="BA223">
        <f t="shared" si="19"/>
        <v>1</v>
      </c>
      <c r="BB223" s="3">
        <v>1</v>
      </c>
      <c r="BC223" s="3">
        <v>0</v>
      </c>
      <c r="BD223" s="3">
        <v>2</v>
      </c>
      <c r="BE223">
        <f>IF(BD223&gt;Summary!$C$2,1,0)</f>
        <v>0</v>
      </c>
      <c r="BF223">
        <f t="shared" si="20"/>
        <v>0</v>
      </c>
      <c r="BG223">
        <f t="shared" si="21"/>
        <v>1</v>
      </c>
      <c r="BH223">
        <f t="shared" si="22"/>
        <v>0</v>
      </c>
      <c r="BI223">
        <f t="shared" si="23"/>
        <v>0</v>
      </c>
    </row>
    <row r="224" spans="1:61" x14ac:dyDescent="0.2">
      <c r="A224">
        <v>329</v>
      </c>
      <c r="B224" t="s">
        <v>1129</v>
      </c>
      <c r="C224" t="s">
        <v>1130</v>
      </c>
      <c r="D224" t="s">
        <v>1131</v>
      </c>
      <c r="E224" s="1" t="d">
        <v>2013-01-07</v>
      </c>
      <c r="F224" t="s">
        <v>53</v>
      </c>
      <c r="G224" s="1" t="d">
        <v>1979-05-18</v>
      </c>
      <c r="H224">
        <v>36</v>
      </c>
      <c r="I224" t="s">
        <v>65</v>
      </c>
      <c r="J224" t="s">
        <v>55</v>
      </c>
      <c r="K224">
        <v>0</v>
      </c>
      <c r="L224">
        <v>0</v>
      </c>
      <c r="M224">
        <v>0</v>
      </c>
      <c r="N224">
        <v>1</v>
      </c>
      <c r="O224">
        <v>-1</v>
      </c>
      <c r="P224" s="2" t="d">
        <v>2013-01-06T09:15:10.99999984726309950</v>
      </c>
      <c r="Q224" s="2" t="d">
        <v>2013-01-07T11:01:39.99999969732016200</v>
      </c>
      <c r="R224" t="s">
        <v>1132</v>
      </c>
      <c r="S224" s="1" t="d">
        <v>2013-01-06</v>
      </c>
      <c r="U224">
        <v>1</v>
      </c>
      <c r="V224" t="s">
        <v>97</v>
      </c>
      <c r="W224" t="s">
        <v>213</v>
      </c>
      <c r="X224">
        <v>1</v>
      </c>
      <c r="Y224" t="s">
        <v>1133</v>
      </c>
      <c r="Z224" t="s">
        <v>135</v>
      </c>
      <c r="AA224">
        <v>0</v>
      </c>
      <c r="AB224" s="1" t="d">
        <v>2013-08-24</v>
      </c>
      <c r="AC224" t="s">
        <v>136</v>
      </c>
      <c r="AD224" s="1" t="d">
        <v>2013-08-24</v>
      </c>
      <c r="AE224" s="1" t="d">
        <v>2013-08-24</v>
      </c>
      <c r="AG224">
        <v>0</v>
      </c>
      <c r="AL224" t="s">
        <v>59</v>
      </c>
      <c r="AM224">
        <v>1</v>
      </c>
      <c r="AN224" t="s">
        <v>60</v>
      </c>
      <c r="AO224" s="1" t="d">
        <v>2013-01-07</v>
      </c>
      <c r="AP224" t="s">
        <v>61</v>
      </c>
      <c r="AQ224">
        <v>1</v>
      </c>
      <c r="AR224" t="s">
        <v>60</v>
      </c>
      <c r="AS224" s="1" t="d">
        <v>2013-01-07</v>
      </c>
      <c r="AT224" s="1" t="d">
        <v>2013-08-24</v>
      </c>
      <c r="AU224" s="1" t="d">
        <v>2013-08-24</v>
      </c>
      <c r="AV224">
        <v>1</v>
      </c>
      <c r="AW224">
        <v>0</v>
      </c>
      <c r="AX224">
        <v>229</v>
      </c>
      <c r="AY224">
        <v>0</v>
      </c>
      <c r="AZ224">
        <f t="shared" si="18"/>
        <v>1</v>
      </c>
      <c r="BA224">
        <f t="shared" si="19"/>
        <v>1</v>
      </c>
      <c r="BB224" s="3">
        <v>1</v>
      </c>
      <c r="BC224" s="3">
        <v>1</v>
      </c>
      <c r="BD224" s="3">
        <v>1</v>
      </c>
      <c r="BE224">
        <f>IF(BD224&gt;Summary!$C$2,1,0)</f>
        <v>0</v>
      </c>
      <c r="BF224">
        <f t="shared" si="20"/>
        <v>0</v>
      </c>
      <c r="BG224">
        <f t="shared" si="21"/>
        <v>0</v>
      </c>
      <c r="BH224">
        <f t="shared" si="22"/>
        <v>0</v>
      </c>
      <c r="BI224">
        <f t="shared" si="23"/>
        <v>1</v>
      </c>
    </row>
    <row r="225" spans="1:61" x14ac:dyDescent="0.2">
      <c r="A225">
        <v>330</v>
      </c>
      <c r="B225" t="s">
        <v>1134</v>
      </c>
      <c r="C225" t="s">
        <v>1135</v>
      </c>
      <c r="D225" t="s">
        <v>502</v>
      </c>
      <c r="E225" s="1" t="d">
        <v>2013-01-13</v>
      </c>
      <c r="F225" t="s">
        <v>53</v>
      </c>
      <c r="G225" s="1" t="d">
        <v>1967-08-06</v>
      </c>
      <c r="H225">
        <v>48</v>
      </c>
      <c r="I225" t="s">
        <v>54</v>
      </c>
      <c r="J225" t="s">
        <v>66</v>
      </c>
      <c r="K225">
        <v>0</v>
      </c>
      <c r="L225">
        <v>0</v>
      </c>
      <c r="M225">
        <v>0</v>
      </c>
      <c r="N225">
        <v>0</v>
      </c>
      <c r="O225">
        <v>-1</v>
      </c>
      <c r="P225" s="2" t="d">
        <v>2013-01-12T06:40:24.99999983701854825</v>
      </c>
      <c r="Q225" s="2" t="d">
        <v>2013-01-13T09:03:52.00000016950070550</v>
      </c>
      <c r="R225" t="s">
        <v>1136</v>
      </c>
      <c r="S225" s="1" t="d">
        <v>2013-01-12</v>
      </c>
      <c r="U225">
        <v>1</v>
      </c>
      <c r="V225" t="s">
        <v>57</v>
      </c>
      <c r="W225" t="s">
        <v>1137</v>
      </c>
      <c r="X225">
        <v>0</v>
      </c>
      <c r="AG225">
        <v>0</v>
      </c>
      <c r="AL225" t="s">
        <v>59</v>
      </c>
      <c r="AM225">
        <v>1</v>
      </c>
      <c r="AN225" t="s">
        <v>60</v>
      </c>
      <c r="AO225" s="1" t="d">
        <v>2013-01-13</v>
      </c>
      <c r="AP225" t="s">
        <v>61</v>
      </c>
      <c r="AQ225">
        <v>1</v>
      </c>
      <c r="AR225" t="s">
        <v>60</v>
      </c>
      <c r="AS225" s="1" t="d">
        <v>2013-01-13</v>
      </c>
      <c r="AT225" s="1" t="d">
        <v>2013-01-12</v>
      </c>
      <c r="AU225" s="1" t="d">
        <v>2013-01-13</v>
      </c>
      <c r="AV225">
        <v>0</v>
      </c>
      <c r="AW225">
        <v>0</v>
      </c>
      <c r="AX225">
        <v>1174</v>
      </c>
      <c r="AY225">
        <v>0</v>
      </c>
      <c r="AZ225">
        <f t="shared" si="18"/>
        <v>1</v>
      </c>
      <c r="BA225">
        <f t="shared" si="19"/>
        <v>1</v>
      </c>
      <c r="BB225" s="3">
        <v>1</v>
      </c>
      <c r="BC225" s="3">
        <v>0</v>
      </c>
      <c r="BD225" s="3">
        <v>1</v>
      </c>
      <c r="BE225">
        <f>IF(BD225&gt;Summary!$C$2,1,0)</f>
        <v>0</v>
      </c>
      <c r="BF225">
        <f t="shared" si="20"/>
        <v>0</v>
      </c>
      <c r="BG225">
        <f t="shared" si="21"/>
        <v>1</v>
      </c>
      <c r="BH225">
        <f t="shared" si="22"/>
        <v>0</v>
      </c>
      <c r="BI225">
        <f t="shared" si="23"/>
        <v>0</v>
      </c>
    </row>
    <row r="226" spans="1:61" x14ac:dyDescent="0.2">
      <c r="A226">
        <v>331</v>
      </c>
      <c r="B226" t="s">
        <v>1138</v>
      </c>
      <c r="C226" t="s">
        <v>493</v>
      </c>
      <c r="D226" t="s">
        <v>1139</v>
      </c>
      <c r="E226" s="1" t="d">
        <v>2013-04-17</v>
      </c>
      <c r="F226" t="s">
        <v>53</v>
      </c>
      <c r="G226" s="1" t="d">
        <v>1978-08-07</v>
      </c>
      <c r="H226">
        <v>37</v>
      </c>
      <c r="I226" t="s">
        <v>65</v>
      </c>
      <c r="J226" t="s">
        <v>102</v>
      </c>
      <c r="K226">
        <v>0</v>
      </c>
      <c r="L226">
        <v>0</v>
      </c>
      <c r="M226">
        <v>0</v>
      </c>
      <c r="N226">
        <v>4</v>
      </c>
      <c r="O226">
        <v>0</v>
      </c>
      <c r="P226" s="2" t="d">
        <v>2013-04-17T04:44:24.99999978113919375</v>
      </c>
      <c r="Q226" s="2" t="d">
        <v>2013-04-19T01:08:52.99999991431832625</v>
      </c>
      <c r="R226" t="s">
        <v>1140</v>
      </c>
      <c r="T226" s="1" t="d">
        <v>2013-04-17</v>
      </c>
      <c r="U226">
        <v>0</v>
      </c>
      <c r="V226" t="s">
        <v>57</v>
      </c>
      <c r="W226" t="s">
        <v>92</v>
      </c>
      <c r="X226">
        <v>1</v>
      </c>
      <c r="Y226" t="s">
        <v>1141</v>
      </c>
      <c r="Z226" t="s">
        <v>135</v>
      </c>
      <c r="AA226">
        <v>3</v>
      </c>
      <c r="AB226" s="1" t="d">
        <v>2014-09-15</v>
      </c>
      <c r="AC226" t="s">
        <v>399</v>
      </c>
      <c r="AD226" s="1" t="d">
        <v>2014-09-18</v>
      </c>
      <c r="AE226" s="1" t="d">
        <v>2014-10-09</v>
      </c>
      <c r="AG226">
        <v>0</v>
      </c>
      <c r="AL226" t="s">
        <v>59</v>
      </c>
      <c r="AM226">
        <v>3</v>
      </c>
      <c r="AN226" t="s">
        <v>60</v>
      </c>
      <c r="AO226" s="1" t="d">
        <v>2013-04-17</v>
      </c>
      <c r="AP226" t="s">
        <v>61</v>
      </c>
      <c r="AQ226">
        <v>4</v>
      </c>
      <c r="AR226" t="s">
        <v>60</v>
      </c>
      <c r="AS226" s="1" t="d">
        <v>2013-04-17</v>
      </c>
      <c r="AT226" s="1" t="d">
        <v>2013-04-17</v>
      </c>
      <c r="AU226" s="1" t="d">
        <v>2013-04-19</v>
      </c>
      <c r="AV226">
        <v>4</v>
      </c>
      <c r="AW226">
        <v>2</v>
      </c>
      <c r="AX226">
        <v>516</v>
      </c>
      <c r="AY226">
        <v>1</v>
      </c>
      <c r="AZ226">
        <f t="shared" si="18"/>
        <v>1</v>
      </c>
      <c r="BA226">
        <f t="shared" si="19"/>
        <v>1</v>
      </c>
      <c r="BB226" s="3">
        <v>1</v>
      </c>
      <c r="BC226" s="3">
        <v>1</v>
      </c>
      <c r="BD226" s="3">
        <v>3</v>
      </c>
      <c r="BE226">
        <f>IF(BD226&gt;Summary!$C$2,1,0)</f>
        <v>0</v>
      </c>
      <c r="BF226">
        <f t="shared" si="20"/>
        <v>0</v>
      </c>
      <c r="BG226">
        <f t="shared" si="21"/>
        <v>0</v>
      </c>
      <c r="BH226">
        <f t="shared" si="22"/>
        <v>0</v>
      </c>
      <c r="BI226">
        <f t="shared" si="23"/>
        <v>1</v>
      </c>
    </row>
    <row r="227" spans="1:61" x14ac:dyDescent="0.2">
      <c r="A227">
        <v>332</v>
      </c>
      <c r="B227" t="s">
        <v>1142</v>
      </c>
      <c r="C227" t="s">
        <v>754</v>
      </c>
      <c r="D227" t="s">
        <v>1143</v>
      </c>
      <c r="E227" s="1" t="d">
        <v>2013-05-13</v>
      </c>
      <c r="F227" t="s">
        <v>115</v>
      </c>
      <c r="G227" s="1" t="d">
        <v>1985-07-17</v>
      </c>
      <c r="H227">
        <v>30</v>
      </c>
      <c r="I227" t="s">
        <v>65</v>
      </c>
      <c r="J227" t="s">
        <v>66</v>
      </c>
      <c r="K227">
        <v>0</v>
      </c>
      <c r="L227">
        <v>0</v>
      </c>
      <c r="M227">
        <v>0</v>
      </c>
      <c r="N227">
        <v>2</v>
      </c>
      <c r="O227">
        <v>-1</v>
      </c>
      <c r="P227" s="2" t="d">
        <v>2013-05-12T06:56:40.000000186264515225</v>
      </c>
      <c r="Q227" s="2" t="d">
        <v>2013-05-15T02:06:25.00000031199306150</v>
      </c>
      <c r="R227" t="s">
        <v>1144</v>
      </c>
      <c r="S227" s="1" t="d">
        <v>2013-05-12</v>
      </c>
      <c r="U227">
        <v>1</v>
      </c>
      <c r="V227" t="s">
        <v>57</v>
      </c>
      <c r="W227" t="s">
        <v>167</v>
      </c>
      <c r="X227">
        <v>0</v>
      </c>
      <c r="AG227">
        <v>0</v>
      </c>
      <c r="AL227" t="s">
        <v>59</v>
      </c>
      <c r="AM227">
        <v>7</v>
      </c>
      <c r="AN227" t="s">
        <v>87</v>
      </c>
      <c r="AO227" s="1" t="d">
        <v>2013-05-13</v>
      </c>
      <c r="AP227" t="s">
        <v>61</v>
      </c>
      <c r="AQ227">
        <v>4</v>
      </c>
      <c r="AR227" t="s">
        <v>60</v>
      </c>
      <c r="AS227" s="1" t="d">
        <v>2013-05-13</v>
      </c>
      <c r="AT227" s="1" t="d">
        <v>2013-05-12</v>
      </c>
      <c r="AU227" s="1" t="d">
        <v>2013-05-15</v>
      </c>
      <c r="AV227">
        <v>2</v>
      </c>
      <c r="AW227">
        <v>2</v>
      </c>
      <c r="AX227">
        <v>1054</v>
      </c>
      <c r="AY227">
        <v>0</v>
      </c>
      <c r="AZ227">
        <f t="shared" si="18"/>
        <v>1</v>
      </c>
      <c r="BA227">
        <f t="shared" si="19"/>
        <v>1</v>
      </c>
      <c r="BB227" s="3">
        <v>1</v>
      </c>
      <c r="BC227" s="3">
        <v>0</v>
      </c>
      <c r="BD227" s="3">
        <v>7</v>
      </c>
      <c r="BE227">
        <f>IF(BD227&gt;Summary!$C$2,1,0)</f>
        <v>1</v>
      </c>
      <c r="BF227">
        <f t="shared" si="20"/>
        <v>0</v>
      </c>
      <c r="BG227">
        <f t="shared" si="21"/>
        <v>0</v>
      </c>
      <c r="BH227">
        <f t="shared" si="22"/>
        <v>1</v>
      </c>
      <c r="BI227">
        <f t="shared" si="23"/>
        <v>0</v>
      </c>
    </row>
    <row r="228" spans="1:61" x14ac:dyDescent="0.2">
      <c r="A228">
        <v>333</v>
      </c>
      <c r="B228" t="s">
        <v>1145</v>
      </c>
      <c r="C228" t="s">
        <v>1146</v>
      </c>
      <c r="D228" t="s">
        <v>1147</v>
      </c>
      <c r="E228" s="1" t="d">
        <v>2013-11-05</v>
      </c>
      <c r="F228" t="s">
        <v>115</v>
      </c>
      <c r="G228" s="1" t="d">
        <v>1974-04-25</v>
      </c>
      <c r="H228">
        <v>41</v>
      </c>
      <c r="I228" t="s">
        <v>65</v>
      </c>
      <c r="J228" t="s">
        <v>66</v>
      </c>
      <c r="K228">
        <v>0</v>
      </c>
      <c r="L228">
        <v>0</v>
      </c>
      <c r="M228">
        <v>0</v>
      </c>
      <c r="N228">
        <v>5</v>
      </c>
      <c r="O228">
        <v>0</v>
      </c>
      <c r="P228" s="2" t="d">
        <v>2013-11-05T02:09:51.00000006146728725</v>
      </c>
      <c r="Q228" s="2" t="d">
        <v>2013-11-05T07:57:54.99999990686774475</v>
      </c>
      <c r="R228" t="s">
        <v>1148</v>
      </c>
      <c r="S228" s="1" t="d">
        <v>2013-11-04</v>
      </c>
      <c r="U228">
        <v>1</v>
      </c>
      <c r="V228" t="s">
        <v>97</v>
      </c>
      <c r="W228" t="s">
        <v>98</v>
      </c>
      <c r="X228">
        <v>0</v>
      </c>
      <c r="AG228">
        <v>0</v>
      </c>
      <c r="AL228" t="s">
        <v>59</v>
      </c>
      <c r="AM228">
        <v>6</v>
      </c>
      <c r="AN228" t="s">
        <v>87</v>
      </c>
      <c r="AO228" s="1" t="d">
        <v>2013-11-05</v>
      </c>
      <c r="AP228" t="s">
        <v>61</v>
      </c>
      <c r="AQ228">
        <v>3</v>
      </c>
      <c r="AR228" t="s">
        <v>60</v>
      </c>
      <c r="AS228" s="1" t="d">
        <v>2013-11-05</v>
      </c>
      <c r="AT228" s="1" t="d">
        <v>2013-11-05</v>
      </c>
      <c r="AU228" s="1" t="d">
        <v>2013-11-05</v>
      </c>
      <c r="AV228">
        <v>5</v>
      </c>
      <c r="AW228">
        <v>0</v>
      </c>
      <c r="AX228">
        <v>878</v>
      </c>
      <c r="AY228">
        <v>0</v>
      </c>
      <c r="AZ228">
        <f t="shared" si="18"/>
        <v>1</v>
      </c>
      <c r="BA228">
        <f t="shared" si="19"/>
        <v>1</v>
      </c>
      <c r="BB228" s="3">
        <v>1</v>
      </c>
      <c r="BC228" s="3">
        <v>0</v>
      </c>
      <c r="BD228" s="3">
        <v>6</v>
      </c>
      <c r="BE228">
        <f>IF(BD228&gt;Summary!$C$2,1,0)</f>
        <v>1</v>
      </c>
      <c r="BF228">
        <f t="shared" si="20"/>
        <v>0</v>
      </c>
      <c r="BG228">
        <f t="shared" si="21"/>
        <v>0</v>
      </c>
      <c r="BH228">
        <f t="shared" si="22"/>
        <v>1</v>
      </c>
      <c r="BI228">
        <f t="shared" si="23"/>
        <v>0</v>
      </c>
    </row>
    <row r="229" spans="1:61" x14ac:dyDescent="0.2">
      <c r="A229">
        <v>334</v>
      </c>
      <c r="B229" t="s">
        <v>1149</v>
      </c>
      <c r="C229" t="s">
        <v>1150</v>
      </c>
      <c r="D229" t="s">
        <v>1151</v>
      </c>
      <c r="E229" s="1" t="d">
        <v>2013-04-24</v>
      </c>
      <c r="F229" t="s">
        <v>53</v>
      </c>
      <c r="G229" s="1" t="d">
        <v>1988-09-24</v>
      </c>
      <c r="H229">
        <v>27</v>
      </c>
      <c r="I229" t="s">
        <v>65</v>
      </c>
      <c r="J229" t="s">
        <v>66</v>
      </c>
      <c r="K229">
        <v>0</v>
      </c>
      <c r="L229">
        <v>0</v>
      </c>
      <c r="M229">
        <v>0</v>
      </c>
      <c r="N229">
        <v>11</v>
      </c>
      <c r="O229">
        <v>-1</v>
      </c>
      <c r="P229" s="2" t="d">
        <v>2013-04-23T07:22:19.99999996740371100</v>
      </c>
      <c r="Q229" s="2" t="d">
        <v>2013-12-02T11:28:01.00000026170164650</v>
      </c>
      <c r="R229" t="s">
        <v>1152</v>
      </c>
      <c r="S229" s="1" t="d">
        <v>2013-04-23</v>
      </c>
      <c r="U229">
        <v>1</v>
      </c>
      <c r="V229" t="s">
        <v>57</v>
      </c>
      <c r="W229" t="s">
        <v>523</v>
      </c>
      <c r="X229">
        <v>1</v>
      </c>
      <c r="Y229" t="s">
        <v>1153</v>
      </c>
      <c r="Z229" t="s">
        <v>70</v>
      </c>
      <c r="AB229" s="1" t="d">
        <v>2014-07-01</v>
      </c>
      <c r="AC229" t="s">
        <v>683</v>
      </c>
      <c r="AG229">
        <v>0</v>
      </c>
      <c r="AL229" t="s">
        <v>59</v>
      </c>
      <c r="AM229">
        <v>10</v>
      </c>
      <c r="AN229" t="s">
        <v>86</v>
      </c>
      <c r="AO229" s="1" t="d">
        <v>2013-04-24</v>
      </c>
      <c r="AP229" t="s">
        <v>61</v>
      </c>
      <c r="AQ229">
        <v>9</v>
      </c>
      <c r="AR229" t="s">
        <v>86</v>
      </c>
      <c r="AS229" s="1" t="d">
        <v>2013-04-24</v>
      </c>
      <c r="AT229" s="1" t="d">
        <v>2013-04-23</v>
      </c>
      <c r="AU229" s="1" t="d">
        <v>2013-12-02</v>
      </c>
      <c r="AV229">
        <v>11</v>
      </c>
      <c r="AW229">
        <v>222</v>
      </c>
      <c r="AX229">
        <v>433</v>
      </c>
      <c r="AY229">
        <v>1</v>
      </c>
      <c r="AZ229">
        <f t="shared" si="18"/>
        <v>1</v>
      </c>
      <c r="BA229">
        <f t="shared" si="19"/>
        <v>1</v>
      </c>
      <c r="BB229" s="3">
        <v>1</v>
      </c>
      <c r="BC229" s="3">
        <v>1</v>
      </c>
      <c r="BD229" s="3">
        <v>10</v>
      </c>
      <c r="BE229">
        <f>IF(BD229&gt;Summary!$C$2,1,0)</f>
        <v>1</v>
      </c>
      <c r="BF229">
        <f t="shared" si="20"/>
        <v>1</v>
      </c>
      <c r="BG229">
        <f t="shared" si="21"/>
        <v>0</v>
      </c>
      <c r="BH229">
        <f t="shared" si="22"/>
        <v>0</v>
      </c>
      <c r="BI229">
        <f t="shared" si="23"/>
        <v>0</v>
      </c>
    </row>
    <row r="230" spans="1:61" x14ac:dyDescent="0.2">
      <c r="A230">
        <v>335</v>
      </c>
      <c r="B230" t="s">
        <v>1154</v>
      </c>
      <c r="C230" t="s">
        <v>1155</v>
      </c>
      <c r="D230" t="s">
        <v>1156</v>
      </c>
      <c r="E230" s="1" t="d">
        <v>2013-02-17</v>
      </c>
      <c r="F230" t="s">
        <v>53</v>
      </c>
      <c r="G230" s="1" t="d">
        <v>1979-04-03</v>
      </c>
      <c r="H230">
        <v>37</v>
      </c>
      <c r="I230" t="s">
        <v>65</v>
      </c>
      <c r="J230" t="s">
        <v>66</v>
      </c>
      <c r="K230">
        <v>0</v>
      </c>
      <c r="L230">
        <v>0</v>
      </c>
      <c r="M230">
        <v>0</v>
      </c>
      <c r="N230">
        <v>0</v>
      </c>
      <c r="O230">
        <v>-1</v>
      </c>
      <c r="P230" s="2" t="d">
        <v>2013-02-16T07:22:50.00000006519257800</v>
      </c>
      <c r="Q230" s="2" t="d">
        <v>2013-02-18T02:10:02.00000011827796950</v>
      </c>
      <c r="R230" t="s">
        <v>1157</v>
      </c>
      <c r="S230" s="1" t="d">
        <v>2013-02-16</v>
      </c>
      <c r="U230">
        <v>1</v>
      </c>
      <c r="V230" t="s">
        <v>97</v>
      </c>
      <c r="W230" t="s">
        <v>98</v>
      </c>
      <c r="X230">
        <v>1</v>
      </c>
      <c r="Y230" t="s">
        <v>1158</v>
      </c>
      <c r="Z230" t="s">
        <v>79</v>
      </c>
      <c r="AA230">
        <v>0</v>
      </c>
      <c r="AB230" s="1" t="d">
        <v>2015-07-07</v>
      </c>
      <c r="AC230" t="s">
        <v>98</v>
      </c>
      <c r="AD230" s="1" t="d">
        <v>2015-07-07</v>
      </c>
      <c r="AE230" s="1" t="d">
        <v>2015-07-20</v>
      </c>
      <c r="AG230">
        <v>1</v>
      </c>
      <c r="AH230" t="s">
        <v>1158</v>
      </c>
      <c r="AI230" t="s">
        <v>79</v>
      </c>
      <c r="AJ230" s="1" t="d">
        <v>2015-07-07</v>
      </c>
      <c r="AK230" t="s">
        <v>98</v>
      </c>
      <c r="AL230" t="s">
        <v>59</v>
      </c>
      <c r="AM230">
        <v>1</v>
      </c>
      <c r="AN230" t="s">
        <v>60</v>
      </c>
      <c r="AO230" s="1" t="d">
        <v>2013-02-17</v>
      </c>
      <c r="AP230" t="s">
        <v>61</v>
      </c>
      <c r="AQ230">
        <v>1</v>
      </c>
      <c r="AR230" t="s">
        <v>60</v>
      </c>
      <c r="AS230" s="1" t="d">
        <v>2013-02-17</v>
      </c>
      <c r="AT230" s="1" t="d">
        <v>2015-07-07</v>
      </c>
      <c r="AU230" s="1" t="d">
        <v>2015-07-20</v>
      </c>
      <c r="AV230">
        <v>0</v>
      </c>
      <c r="AW230">
        <v>1</v>
      </c>
      <c r="AX230">
        <v>870</v>
      </c>
      <c r="AY230">
        <v>1</v>
      </c>
      <c r="AZ230">
        <f t="shared" si="18"/>
        <v>1</v>
      </c>
      <c r="BA230">
        <f t="shared" si="19"/>
        <v>1</v>
      </c>
      <c r="BB230" s="3">
        <v>1</v>
      </c>
      <c r="BC230" s="3">
        <v>0</v>
      </c>
      <c r="BD230" s="3">
        <v>1</v>
      </c>
      <c r="BE230">
        <f>IF(BD230&gt;Summary!$C$2,1,0)</f>
        <v>0</v>
      </c>
      <c r="BF230">
        <f t="shared" si="20"/>
        <v>0</v>
      </c>
      <c r="BG230">
        <f t="shared" si="21"/>
        <v>1</v>
      </c>
      <c r="BH230">
        <f t="shared" si="22"/>
        <v>0</v>
      </c>
      <c r="BI230">
        <f t="shared" si="23"/>
        <v>0</v>
      </c>
    </row>
    <row r="231" spans="1:61" x14ac:dyDescent="0.2">
      <c r="A231">
        <v>336</v>
      </c>
      <c r="B231" t="s">
        <v>1159</v>
      </c>
      <c r="C231" t="s">
        <v>1160</v>
      </c>
      <c r="D231" t="s">
        <v>1161</v>
      </c>
      <c r="E231" s="1" t="d">
        <v>2014-04-30</v>
      </c>
      <c r="F231" t="s">
        <v>53</v>
      </c>
      <c r="G231" s="1" t="d">
        <v>1983-02-01</v>
      </c>
      <c r="H231">
        <v>33</v>
      </c>
      <c r="I231" t="s">
        <v>65</v>
      </c>
      <c r="J231" t="s">
        <v>55</v>
      </c>
      <c r="K231">
        <v>0</v>
      </c>
      <c r="L231">
        <v>0</v>
      </c>
      <c r="M231">
        <v>0</v>
      </c>
      <c r="N231">
        <v>4</v>
      </c>
      <c r="O231">
        <v>0</v>
      </c>
      <c r="P231" s="2" t="d">
        <v>2014-04-30T02:37:50.999999879859387825</v>
      </c>
      <c r="Q231" s="2" t="d">
        <v>2014-05-02T05:55:00.0000002793967725</v>
      </c>
      <c r="R231" t="s">
        <v>1162</v>
      </c>
      <c r="S231" s="1" t="d">
        <v>2014-04-29</v>
      </c>
      <c r="U231">
        <v>1</v>
      </c>
      <c r="V231" t="s">
        <v>57</v>
      </c>
      <c r="W231" t="s">
        <v>58</v>
      </c>
      <c r="X231">
        <v>1</v>
      </c>
      <c r="Y231" t="s">
        <v>1163</v>
      </c>
      <c r="Z231" t="s">
        <v>79</v>
      </c>
      <c r="AB231" s="1" t="d">
        <v>2015-03-10</v>
      </c>
      <c r="AC231" t="s">
        <v>213</v>
      </c>
      <c r="AG231">
        <v>0</v>
      </c>
      <c r="AL231" t="s">
        <v>59</v>
      </c>
      <c r="AM231">
        <v>4</v>
      </c>
      <c r="AN231" t="s">
        <v>60</v>
      </c>
      <c r="AO231" s="1" t="d">
        <v>2014-04-30</v>
      </c>
      <c r="AP231" t="s">
        <v>61</v>
      </c>
      <c r="AQ231">
        <v>2</v>
      </c>
      <c r="AR231" t="s">
        <v>60</v>
      </c>
      <c r="AS231" s="1" t="d">
        <v>2014-04-30</v>
      </c>
      <c r="AT231" s="1" t="d">
        <v>2014-04-30</v>
      </c>
      <c r="AU231" s="1" t="d">
        <v>2014-05-02</v>
      </c>
      <c r="AV231">
        <v>4</v>
      </c>
      <c r="AW231">
        <v>2</v>
      </c>
      <c r="AX231">
        <v>314</v>
      </c>
      <c r="AY231">
        <v>1</v>
      </c>
      <c r="AZ231">
        <f t="shared" si="18"/>
        <v>1</v>
      </c>
      <c r="BA231">
        <f t="shared" si="19"/>
        <v>1</v>
      </c>
      <c r="BB231" s="3">
        <v>1</v>
      </c>
      <c r="BC231" s="3">
        <v>1</v>
      </c>
      <c r="BD231" s="3">
        <v>4</v>
      </c>
      <c r="BE231">
        <f>IF(BD231&gt;Summary!$C$2,1,0)</f>
        <v>0</v>
      </c>
      <c r="BF231">
        <f t="shared" si="20"/>
        <v>0</v>
      </c>
      <c r="BG231">
        <f t="shared" si="21"/>
        <v>0</v>
      </c>
      <c r="BH231">
        <f t="shared" si="22"/>
        <v>0</v>
      </c>
      <c r="BI231">
        <f t="shared" si="23"/>
        <v>1</v>
      </c>
    </row>
    <row r="232" spans="1:61" x14ac:dyDescent="0.2">
      <c r="A232">
        <v>337</v>
      </c>
      <c r="B232" t="s">
        <v>1164</v>
      </c>
      <c r="C232" t="s">
        <v>493</v>
      </c>
      <c r="D232" t="s">
        <v>1165</v>
      </c>
      <c r="E232" s="1" t="d">
        <v>2013-05-07</v>
      </c>
      <c r="F232" t="s">
        <v>53</v>
      </c>
      <c r="G232" s="1" t="d">
        <v>1961-08-23</v>
      </c>
      <c r="H232">
        <v>54</v>
      </c>
      <c r="I232" t="s">
        <v>54</v>
      </c>
      <c r="J232" t="s">
        <v>66</v>
      </c>
      <c r="K232">
        <v>0</v>
      </c>
      <c r="L232">
        <v>0</v>
      </c>
      <c r="M232">
        <v>0</v>
      </c>
      <c r="N232">
        <v>11</v>
      </c>
      <c r="O232">
        <v>-1</v>
      </c>
      <c r="P232" s="2" t="d">
        <v>2013-05-06T08:51:14.00000025518238600</v>
      </c>
      <c r="Q232" s="2" t="d">
        <v>2013-09-13T05:58:38.99999992456287075</v>
      </c>
      <c r="R232" t="s">
        <v>1166</v>
      </c>
      <c r="S232" s="1" t="d">
        <v>2013-05-06</v>
      </c>
      <c r="U232">
        <v>1</v>
      </c>
      <c r="V232" t="s">
        <v>57</v>
      </c>
      <c r="W232" t="s">
        <v>151</v>
      </c>
      <c r="X232">
        <v>0</v>
      </c>
      <c r="AG232">
        <v>0</v>
      </c>
      <c r="AL232" t="s">
        <v>59</v>
      </c>
      <c r="AM232">
        <v>9</v>
      </c>
      <c r="AN232" t="s">
        <v>86</v>
      </c>
      <c r="AO232" s="1" t="d">
        <v>2013-05-07</v>
      </c>
      <c r="AP232" t="s">
        <v>61</v>
      </c>
      <c r="AQ232">
        <v>9</v>
      </c>
      <c r="AR232" t="s">
        <v>86</v>
      </c>
      <c r="AS232" s="1" t="d">
        <v>2013-05-07</v>
      </c>
      <c r="AT232" s="1" t="d">
        <v>2013-05-06</v>
      </c>
      <c r="AU232" s="1" t="d">
        <v>2013-09-13</v>
      </c>
      <c r="AV232">
        <v>11</v>
      </c>
      <c r="AW232">
        <v>129</v>
      </c>
      <c r="AX232">
        <v>1060</v>
      </c>
      <c r="AY232">
        <v>0</v>
      </c>
      <c r="AZ232">
        <f t="shared" si="18"/>
        <v>1</v>
      </c>
      <c r="BA232">
        <f t="shared" si="19"/>
        <v>1</v>
      </c>
      <c r="BB232" s="3">
        <v>1</v>
      </c>
      <c r="BC232" s="3">
        <v>0</v>
      </c>
      <c r="BD232" s="3">
        <v>9</v>
      </c>
      <c r="BE232">
        <f>IF(BD232&gt;Summary!$C$2,1,0)</f>
        <v>1</v>
      </c>
      <c r="BF232">
        <f t="shared" si="20"/>
        <v>0</v>
      </c>
      <c r="BG232">
        <f t="shared" si="21"/>
        <v>0</v>
      </c>
      <c r="BH232">
        <f t="shared" si="22"/>
        <v>1</v>
      </c>
      <c r="BI232">
        <f t="shared" si="23"/>
        <v>0</v>
      </c>
    </row>
    <row r="233" spans="1:61" x14ac:dyDescent="0.2">
      <c r="A233">
        <v>338</v>
      </c>
      <c r="B233" t="s">
        <v>1167</v>
      </c>
      <c r="C233" t="s">
        <v>1168</v>
      </c>
      <c r="D233" t="s">
        <v>974</v>
      </c>
      <c r="E233" s="1" t="d">
        <v>2013-05-09</v>
      </c>
      <c r="F233" t="s">
        <v>53</v>
      </c>
      <c r="G233" s="1" t="d">
        <v>1992-08-26</v>
      </c>
      <c r="H233">
        <v>23</v>
      </c>
      <c r="I233" t="s">
        <v>75</v>
      </c>
      <c r="J233" t="s">
        <v>66</v>
      </c>
      <c r="K233">
        <v>0</v>
      </c>
      <c r="L233">
        <v>0</v>
      </c>
      <c r="M233">
        <v>0</v>
      </c>
      <c r="N233">
        <v>2</v>
      </c>
      <c r="O233">
        <v>-1</v>
      </c>
      <c r="P233" s="2" t="d">
        <v>2013-05-08T10:09:34.00000006891786875</v>
      </c>
      <c r="Q233" s="2" t="d">
        <v>2013-07-19T06:36:57.00000024866312550</v>
      </c>
      <c r="R233" t="s">
        <v>1169</v>
      </c>
      <c r="S233" s="1" t="d">
        <v>2013-05-08</v>
      </c>
      <c r="U233">
        <v>1</v>
      </c>
      <c r="V233" t="s">
        <v>57</v>
      </c>
      <c r="W233" t="s">
        <v>1170</v>
      </c>
      <c r="X233">
        <v>0</v>
      </c>
      <c r="AG233">
        <v>0</v>
      </c>
      <c r="AL233" t="s">
        <v>59</v>
      </c>
      <c r="AM233">
        <v>9</v>
      </c>
      <c r="AN233" t="s">
        <v>86</v>
      </c>
      <c r="AO233" s="1" t="d">
        <v>2013-05-09</v>
      </c>
      <c r="AP233" t="s">
        <v>61</v>
      </c>
      <c r="AQ233">
        <v>5</v>
      </c>
      <c r="AR233" t="s">
        <v>87</v>
      </c>
      <c r="AS233" s="1" t="d">
        <v>2013-05-09</v>
      </c>
      <c r="AT233" s="1" t="d">
        <v>2013-05-08</v>
      </c>
      <c r="AU233" s="1" t="d">
        <v>2013-07-19</v>
      </c>
      <c r="AV233">
        <v>2</v>
      </c>
      <c r="AW233">
        <v>71</v>
      </c>
      <c r="AX233">
        <v>1058</v>
      </c>
      <c r="AY233">
        <v>0</v>
      </c>
      <c r="AZ233">
        <f t="shared" si="18"/>
        <v>1</v>
      </c>
      <c r="BA233">
        <f t="shared" si="19"/>
        <v>1</v>
      </c>
      <c r="BB233" s="3">
        <v>1</v>
      </c>
      <c r="BC233" s="3">
        <v>0</v>
      </c>
      <c r="BD233" s="3">
        <v>9</v>
      </c>
      <c r="BE233">
        <f>IF(BD233&gt;Summary!$C$2,1,0)</f>
        <v>1</v>
      </c>
      <c r="BF233">
        <f t="shared" si="20"/>
        <v>0</v>
      </c>
      <c r="BG233">
        <f t="shared" si="21"/>
        <v>0</v>
      </c>
      <c r="BH233">
        <f t="shared" si="22"/>
        <v>1</v>
      </c>
      <c r="BI233">
        <f t="shared" si="23"/>
        <v>0</v>
      </c>
    </row>
    <row r="234" spans="1:61" x14ac:dyDescent="0.2">
      <c r="A234">
        <v>341</v>
      </c>
      <c r="B234" t="s">
        <v>1171</v>
      </c>
      <c r="C234" t="s">
        <v>1172</v>
      </c>
      <c r="D234" t="s">
        <v>327</v>
      </c>
      <c r="E234" s="1" t="d">
        <v>2014-07-29</v>
      </c>
      <c r="F234" t="s">
        <v>115</v>
      </c>
      <c r="G234" s="1" t="d">
        <v>1990-03-15</v>
      </c>
      <c r="H234">
        <v>26</v>
      </c>
      <c r="I234" t="s">
        <v>65</v>
      </c>
      <c r="J234" t="s">
        <v>66</v>
      </c>
      <c r="K234">
        <v>0</v>
      </c>
      <c r="L234">
        <v>0</v>
      </c>
      <c r="M234">
        <v>0</v>
      </c>
      <c r="N234">
        <v>2</v>
      </c>
      <c r="O234">
        <v>-227</v>
      </c>
      <c r="P234" s="2" t="d">
        <v>2013-12-14T11:19:35.00000016298145175</v>
      </c>
      <c r="Q234" s="2" t="d">
        <v>2014-07-29T11:06:25.99999991711228925</v>
      </c>
      <c r="R234" t="s">
        <v>1173</v>
      </c>
      <c r="T234" s="1" t="d">
        <v>2013-12-14</v>
      </c>
      <c r="U234">
        <v>227</v>
      </c>
      <c r="V234" t="s">
        <v>57</v>
      </c>
      <c r="W234" t="s">
        <v>92</v>
      </c>
      <c r="X234">
        <v>1</v>
      </c>
      <c r="Y234" t="s">
        <v>1174</v>
      </c>
      <c r="Z234" t="s">
        <v>135</v>
      </c>
      <c r="AB234" s="1" t="d">
        <v>2015-05-08</v>
      </c>
      <c r="AC234" t="s">
        <v>201</v>
      </c>
      <c r="AG234">
        <v>0</v>
      </c>
      <c r="AL234" t="s">
        <v>59</v>
      </c>
      <c r="AM234">
        <v>4</v>
      </c>
      <c r="AN234" t="s">
        <v>60</v>
      </c>
      <c r="AO234" s="1" t="d">
        <v>2014-07-29</v>
      </c>
      <c r="AP234" t="s">
        <v>61</v>
      </c>
      <c r="AQ234">
        <v>6</v>
      </c>
      <c r="AR234" t="s">
        <v>87</v>
      </c>
      <c r="AS234" s="1" t="d">
        <v>2014-07-29</v>
      </c>
      <c r="AT234" s="1" t="d">
        <v>2013-12-14</v>
      </c>
      <c r="AU234" s="1" t="d">
        <v>2014-07-29</v>
      </c>
      <c r="AV234">
        <v>2</v>
      </c>
      <c r="AW234">
        <v>0</v>
      </c>
      <c r="AX234">
        <v>283</v>
      </c>
      <c r="AY234">
        <v>1</v>
      </c>
      <c r="AZ234">
        <f t="shared" si="18"/>
        <v>0</v>
      </c>
      <c r="BA234">
        <f t="shared" si="19"/>
        <v>1</v>
      </c>
      <c r="BB234" s="3">
        <v>1</v>
      </c>
      <c r="BC234" s="3">
        <v>1</v>
      </c>
      <c r="BD234" s="3">
        <v>4</v>
      </c>
      <c r="BE234">
        <f>IF(BD234&gt;Summary!$C$2,1,0)</f>
        <v>0</v>
      </c>
      <c r="BF234">
        <f t="shared" si="20"/>
        <v>0</v>
      </c>
      <c r="BG234">
        <f t="shared" si="21"/>
        <v>0</v>
      </c>
      <c r="BH234">
        <f t="shared" si="22"/>
        <v>0</v>
      </c>
      <c r="BI234">
        <f t="shared" si="23"/>
        <v>1</v>
      </c>
    </row>
    <row r="235" spans="1:61" x14ac:dyDescent="0.2">
      <c r="A235">
        <v>344</v>
      </c>
      <c r="B235" t="s">
        <v>1175</v>
      </c>
      <c r="C235" t="s">
        <v>1176</v>
      </c>
      <c r="D235" t="s">
        <v>1177</v>
      </c>
      <c r="E235" s="1" t="d">
        <v>2014-01-25</v>
      </c>
      <c r="F235" t="s">
        <v>53</v>
      </c>
      <c r="G235" s="1" t="d">
        <v>1974-08-07</v>
      </c>
      <c r="H235">
        <v>41</v>
      </c>
      <c r="I235" t="s">
        <v>65</v>
      </c>
      <c r="J235" t="s">
        <v>66</v>
      </c>
      <c r="K235">
        <v>0</v>
      </c>
      <c r="L235">
        <v>0</v>
      </c>
      <c r="M235">
        <v>0</v>
      </c>
      <c r="N235">
        <v>0</v>
      </c>
      <c r="O235">
        <v>0</v>
      </c>
      <c r="P235" s="2" t="d">
        <v>2014-01-25T09:44:01.00000003818422850</v>
      </c>
      <c r="Q235" s="2" t="d">
        <v>2014-01-26T06:31:18.99999981746077350</v>
      </c>
      <c r="R235" t="s">
        <v>1178</v>
      </c>
      <c r="S235" s="1" t="d">
        <v>2014-01-25</v>
      </c>
      <c r="U235">
        <v>0</v>
      </c>
      <c r="V235" t="s">
        <v>97</v>
      </c>
      <c r="W235" t="s">
        <v>98</v>
      </c>
      <c r="X235">
        <v>0</v>
      </c>
      <c r="AG235">
        <v>0</v>
      </c>
      <c r="AL235" t="s">
        <v>59</v>
      </c>
      <c r="AM235">
        <v>1</v>
      </c>
      <c r="AN235" t="s">
        <v>60</v>
      </c>
      <c r="AO235" s="1" t="d">
        <v>2014-01-25</v>
      </c>
      <c r="AP235" t="s">
        <v>61</v>
      </c>
      <c r="AQ235">
        <v>1</v>
      </c>
      <c r="AR235" t="s">
        <v>60</v>
      </c>
      <c r="AS235" s="1" t="d">
        <v>2014-01-25</v>
      </c>
      <c r="AT235" s="1" t="d">
        <v>2014-01-25</v>
      </c>
      <c r="AU235" s="1" t="d">
        <v>2014-01-26</v>
      </c>
      <c r="AV235">
        <v>0</v>
      </c>
      <c r="AW235">
        <v>1</v>
      </c>
      <c r="AX235">
        <v>797</v>
      </c>
      <c r="AY235">
        <v>0</v>
      </c>
      <c r="AZ235">
        <f t="shared" si="18"/>
        <v>1</v>
      </c>
      <c r="BA235">
        <f t="shared" si="19"/>
        <v>1</v>
      </c>
      <c r="BB235" s="3">
        <v>1</v>
      </c>
      <c r="BC235" s="3">
        <v>0</v>
      </c>
      <c r="BD235" s="3">
        <v>1</v>
      </c>
      <c r="BE235">
        <f>IF(BD235&gt;Summary!$C$2,1,0)</f>
        <v>0</v>
      </c>
      <c r="BF235">
        <f t="shared" si="20"/>
        <v>0</v>
      </c>
      <c r="BG235">
        <f t="shared" si="21"/>
        <v>1</v>
      </c>
      <c r="BH235">
        <f t="shared" si="22"/>
        <v>0</v>
      </c>
      <c r="BI235">
        <f t="shared" si="23"/>
        <v>0</v>
      </c>
    </row>
    <row r="236" spans="1:61" x14ac:dyDescent="0.2">
      <c r="A236">
        <v>345</v>
      </c>
      <c r="B236" t="s">
        <v>1179</v>
      </c>
      <c r="C236" t="s">
        <v>100</v>
      </c>
      <c r="D236" t="s">
        <v>1180</v>
      </c>
      <c r="E236" s="1" t="d">
        <v>2013-05-16</v>
      </c>
      <c r="F236" t="s">
        <v>53</v>
      </c>
      <c r="G236" s="1" t="d">
        <v>1964-02-10</v>
      </c>
      <c r="H236">
        <v>52</v>
      </c>
      <c r="I236" t="s">
        <v>54</v>
      </c>
      <c r="J236" t="s">
        <v>102</v>
      </c>
      <c r="K236">
        <v>0</v>
      </c>
      <c r="L236">
        <v>0</v>
      </c>
      <c r="M236">
        <v>0</v>
      </c>
      <c r="N236">
        <v>0</v>
      </c>
      <c r="O236">
        <v>-1</v>
      </c>
      <c r="P236" s="2" t="d">
        <v>2013-05-15T11:15:03.000000072643160850</v>
      </c>
      <c r="Q236" s="2" t="d">
        <v>2013-05-16T08:50:44.00000015739351225</v>
      </c>
      <c r="R236" t="s">
        <v>1181</v>
      </c>
      <c r="S236" s="1" t="d">
        <v>2013-05-15</v>
      </c>
      <c r="U236">
        <v>1</v>
      </c>
      <c r="V236" t="s">
        <v>57</v>
      </c>
      <c r="W236" t="s">
        <v>1182</v>
      </c>
      <c r="X236">
        <v>0</v>
      </c>
      <c r="AG236">
        <v>0</v>
      </c>
      <c r="AL236" t="s">
        <v>59</v>
      </c>
      <c r="AM236">
        <v>1</v>
      </c>
      <c r="AN236" t="s">
        <v>60</v>
      </c>
      <c r="AO236" s="1" t="d">
        <v>2013-05-16</v>
      </c>
      <c r="AP236" t="s">
        <v>61</v>
      </c>
      <c r="AQ236">
        <v>1</v>
      </c>
      <c r="AR236" t="s">
        <v>60</v>
      </c>
      <c r="AS236" s="1" t="d">
        <v>2013-05-16</v>
      </c>
      <c r="AT236" s="1" t="d">
        <v>2013-05-15</v>
      </c>
      <c r="AU236" s="1" t="d">
        <v>2013-05-16</v>
      </c>
      <c r="AV236">
        <v>0</v>
      </c>
      <c r="AW236">
        <v>0</v>
      </c>
      <c r="AX236">
        <v>1051</v>
      </c>
      <c r="AY236">
        <v>0</v>
      </c>
      <c r="AZ236">
        <f t="shared" si="18"/>
        <v>1</v>
      </c>
      <c r="BA236">
        <f t="shared" si="19"/>
        <v>1</v>
      </c>
      <c r="BB236" s="3">
        <v>1</v>
      </c>
      <c r="BC236" s="3">
        <v>0</v>
      </c>
      <c r="BD236" s="3">
        <v>1</v>
      </c>
      <c r="BE236">
        <f>IF(BD236&gt;Summary!$C$2,1,0)</f>
        <v>0</v>
      </c>
      <c r="BF236">
        <f t="shared" si="20"/>
        <v>0</v>
      </c>
      <c r="BG236">
        <f t="shared" si="21"/>
        <v>1</v>
      </c>
      <c r="BH236">
        <f t="shared" si="22"/>
        <v>0</v>
      </c>
      <c r="BI236">
        <f t="shared" si="23"/>
        <v>0</v>
      </c>
    </row>
    <row r="237" spans="1:61" x14ac:dyDescent="0.2">
      <c r="A237">
        <v>347</v>
      </c>
      <c r="B237" t="s">
        <v>1183</v>
      </c>
      <c r="C237" t="s">
        <v>1184</v>
      </c>
      <c r="D237" t="s">
        <v>1185</v>
      </c>
      <c r="E237" s="1" t="d">
        <v>2013-02-20</v>
      </c>
      <c r="F237" t="s">
        <v>53</v>
      </c>
      <c r="G237" s="1" t="d">
        <v>1972-06-07</v>
      </c>
      <c r="H237">
        <v>43</v>
      </c>
      <c r="I237" t="s">
        <v>65</v>
      </c>
      <c r="J237" t="s">
        <v>102</v>
      </c>
      <c r="K237">
        <v>0</v>
      </c>
      <c r="L237">
        <v>0</v>
      </c>
      <c r="M237">
        <v>0</v>
      </c>
      <c r="N237">
        <v>13</v>
      </c>
      <c r="O237">
        <v>0</v>
      </c>
      <c r="P237" s="2" t="d">
        <v>2013-02-20T01:55:04.99999977182597025</v>
      </c>
      <c r="Q237" s="2" t="d">
        <v>2013-04-12T09:45:25.999999791383742975</v>
      </c>
      <c r="R237" t="s">
        <v>1186</v>
      </c>
      <c r="S237" s="1" t="d">
        <v>2013-02-19</v>
      </c>
      <c r="U237">
        <v>1</v>
      </c>
      <c r="V237" t="s">
        <v>57</v>
      </c>
      <c r="W237" t="s">
        <v>172</v>
      </c>
      <c r="X237">
        <v>1</v>
      </c>
      <c r="Y237" t="s">
        <v>1187</v>
      </c>
      <c r="Z237" t="s">
        <v>70</v>
      </c>
      <c r="AA237">
        <v>0</v>
      </c>
      <c r="AB237" s="1" t="d">
        <v>2013-07-31</v>
      </c>
      <c r="AC237" t="s">
        <v>180</v>
      </c>
      <c r="AD237" s="1" t="d">
        <v>2013-07-31</v>
      </c>
      <c r="AE237" s="1" t="d">
        <v>2014-03-18</v>
      </c>
      <c r="AG237">
        <v>0</v>
      </c>
      <c r="AL237" t="s">
        <v>59</v>
      </c>
      <c r="AM237">
        <v>4</v>
      </c>
      <c r="AN237" t="s">
        <v>60</v>
      </c>
      <c r="AO237" s="1" t="d">
        <v>2013-02-20</v>
      </c>
      <c r="AP237" t="s">
        <v>61</v>
      </c>
      <c r="AQ237">
        <v>1</v>
      </c>
      <c r="AR237" t="s">
        <v>60</v>
      </c>
      <c r="AS237" s="1" t="d">
        <v>2013-02-20</v>
      </c>
      <c r="AT237" s="1" t="d">
        <v>2013-07-31</v>
      </c>
      <c r="AU237" s="1" t="d">
        <v>2014-03-18</v>
      </c>
      <c r="AV237">
        <v>13</v>
      </c>
      <c r="AW237">
        <v>51</v>
      </c>
      <c r="AX237">
        <v>161</v>
      </c>
      <c r="AY237">
        <v>1</v>
      </c>
      <c r="AZ237">
        <f t="shared" si="18"/>
        <v>1</v>
      </c>
      <c r="BA237">
        <f t="shared" si="19"/>
        <v>1</v>
      </c>
      <c r="BB237" s="3">
        <v>1</v>
      </c>
      <c r="BC237" s="3">
        <v>1</v>
      </c>
      <c r="BD237" s="3">
        <v>4</v>
      </c>
      <c r="BE237">
        <f>IF(BD237&gt;Summary!$C$2,1,0)</f>
        <v>0</v>
      </c>
      <c r="BF237">
        <f t="shared" si="20"/>
        <v>0</v>
      </c>
      <c r="BG237">
        <f t="shared" si="21"/>
        <v>0</v>
      </c>
      <c r="BH237">
        <f t="shared" si="22"/>
        <v>0</v>
      </c>
      <c r="BI237">
        <f t="shared" si="23"/>
        <v>1</v>
      </c>
    </row>
    <row r="238" spans="1:61" x14ac:dyDescent="0.2">
      <c r="A238">
        <v>348</v>
      </c>
      <c r="B238" t="s">
        <v>1188</v>
      </c>
      <c r="C238" t="s">
        <v>406</v>
      </c>
      <c r="D238" t="s">
        <v>1127</v>
      </c>
      <c r="E238" s="1" t="d">
        <v>2014-02-04</v>
      </c>
      <c r="F238" t="s">
        <v>53</v>
      </c>
      <c r="G238" s="1" t="d">
        <v>1964-02-12</v>
      </c>
      <c r="H238">
        <v>52</v>
      </c>
      <c r="I238" t="s">
        <v>54</v>
      </c>
      <c r="J238" t="s">
        <v>66</v>
      </c>
      <c r="K238">
        <v>0</v>
      </c>
      <c r="L238">
        <v>0</v>
      </c>
      <c r="M238">
        <v>0</v>
      </c>
      <c r="N238">
        <v>0</v>
      </c>
      <c r="O238">
        <v>-1</v>
      </c>
      <c r="P238" s="2" t="d">
        <v>2014-02-03T03:50:34.99999972991645100</v>
      </c>
      <c r="Q238" s="2" t="d">
        <v>2014-02-17T02:20:23.00000006798654775</v>
      </c>
      <c r="R238" t="s">
        <v>1189</v>
      </c>
      <c r="S238" s="1" t="d">
        <v>2014-02-03</v>
      </c>
      <c r="U238">
        <v>1</v>
      </c>
      <c r="V238" t="s">
        <v>57</v>
      </c>
      <c r="W238" t="s">
        <v>329</v>
      </c>
      <c r="X238">
        <v>0</v>
      </c>
      <c r="AG238">
        <v>0</v>
      </c>
      <c r="AL238" t="s">
        <v>59</v>
      </c>
      <c r="AM238">
        <v>4</v>
      </c>
      <c r="AN238" t="s">
        <v>60</v>
      </c>
      <c r="AO238" s="1" t="d">
        <v>2014-02-04</v>
      </c>
      <c r="AP238" t="s">
        <v>61</v>
      </c>
      <c r="AQ238">
        <v>3</v>
      </c>
      <c r="AR238" t="s">
        <v>60</v>
      </c>
      <c r="AS238" s="1" t="d">
        <v>2014-02-04</v>
      </c>
      <c r="AT238" s="1" t="d">
        <v>2014-02-03</v>
      </c>
      <c r="AU238" s="1" t="d">
        <v>2014-02-17</v>
      </c>
      <c r="AV238">
        <v>0</v>
      </c>
      <c r="AW238">
        <v>13</v>
      </c>
      <c r="AX238">
        <v>787</v>
      </c>
      <c r="AY238">
        <v>0</v>
      </c>
      <c r="AZ238">
        <f t="shared" si="18"/>
        <v>1</v>
      </c>
      <c r="BA238">
        <f t="shared" si="19"/>
        <v>1</v>
      </c>
      <c r="BB238" s="3">
        <v>1</v>
      </c>
      <c r="BC238" s="3">
        <v>0</v>
      </c>
      <c r="BD238" s="3">
        <v>4</v>
      </c>
      <c r="BE238">
        <f>IF(BD238&gt;Summary!$C$2,1,0)</f>
        <v>0</v>
      </c>
      <c r="BF238">
        <f t="shared" si="20"/>
        <v>0</v>
      </c>
      <c r="BG238">
        <f t="shared" si="21"/>
        <v>1</v>
      </c>
      <c r="BH238">
        <f t="shared" si="22"/>
        <v>0</v>
      </c>
      <c r="BI238">
        <f t="shared" si="23"/>
        <v>0</v>
      </c>
    </row>
    <row r="239" spans="1:61" x14ac:dyDescent="0.2">
      <c r="A239">
        <v>349</v>
      </c>
      <c r="B239" t="s">
        <v>1190</v>
      </c>
      <c r="C239" t="s">
        <v>177</v>
      </c>
      <c r="D239" t="s">
        <v>1191</v>
      </c>
      <c r="E239" s="1" t="d">
        <v>2013-05-17</v>
      </c>
      <c r="F239" t="s">
        <v>53</v>
      </c>
      <c r="G239" s="1" t="d">
        <v>1987-07-21</v>
      </c>
      <c r="H239">
        <v>28</v>
      </c>
      <c r="I239" t="s">
        <v>65</v>
      </c>
      <c r="J239" t="s">
        <v>102</v>
      </c>
      <c r="K239">
        <v>0</v>
      </c>
      <c r="L239">
        <v>0</v>
      </c>
      <c r="M239">
        <v>0</v>
      </c>
      <c r="N239">
        <v>1</v>
      </c>
      <c r="O239">
        <v>-3</v>
      </c>
      <c r="P239" s="2" t="d">
        <v>2013-05-14T04:20:04.9999998416751600</v>
      </c>
      <c r="Q239" s="2" t="d">
        <v>2013-05-17T10:53:33.999999873340130025</v>
      </c>
      <c r="R239" t="s">
        <v>1192</v>
      </c>
      <c r="T239" s="1" t="d">
        <v>2013-05-14</v>
      </c>
      <c r="U239">
        <v>3</v>
      </c>
      <c r="V239" t="s">
        <v>57</v>
      </c>
      <c r="W239" t="s">
        <v>92</v>
      </c>
      <c r="X239">
        <v>0</v>
      </c>
      <c r="AG239">
        <v>0</v>
      </c>
      <c r="AL239" t="s">
        <v>59</v>
      </c>
      <c r="AM239">
        <v>1</v>
      </c>
      <c r="AN239" t="s">
        <v>60</v>
      </c>
      <c r="AO239" s="1" t="d">
        <v>2013-05-17</v>
      </c>
      <c r="AP239" t="s">
        <v>61</v>
      </c>
      <c r="AQ239">
        <v>2</v>
      </c>
      <c r="AR239" t="s">
        <v>60</v>
      </c>
      <c r="AS239" s="1" t="d">
        <v>2013-05-17</v>
      </c>
      <c r="AT239" s="1" t="d">
        <v>2013-05-14</v>
      </c>
      <c r="AU239" s="1" t="d">
        <v>2013-05-17</v>
      </c>
      <c r="AV239">
        <v>1</v>
      </c>
      <c r="AW239">
        <v>0</v>
      </c>
      <c r="AX239">
        <v>1050</v>
      </c>
      <c r="AY239">
        <v>0</v>
      </c>
      <c r="AZ239">
        <f t="shared" si="18"/>
        <v>1</v>
      </c>
      <c r="BA239">
        <f t="shared" si="19"/>
        <v>1</v>
      </c>
      <c r="BB239" s="3">
        <v>1</v>
      </c>
      <c r="BC239" s="3">
        <v>0</v>
      </c>
      <c r="BD239" s="3">
        <v>1</v>
      </c>
      <c r="BE239">
        <f>IF(BD239&gt;Summary!$C$2,1,0)</f>
        <v>0</v>
      </c>
      <c r="BF239">
        <f t="shared" si="20"/>
        <v>0</v>
      </c>
      <c r="BG239">
        <f t="shared" si="21"/>
        <v>1</v>
      </c>
      <c r="BH239">
        <f t="shared" si="22"/>
        <v>0</v>
      </c>
      <c r="BI239">
        <f t="shared" si="23"/>
        <v>0</v>
      </c>
    </row>
    <row r="240" spans="1:61" x14ac:dyDescent="0.2">
      <c r="A240">
        <v>350</v>
      </c>
      <c r="B240" t="s">
        <v>1193</v>
      </c>
      <c r="C240" t="s">
        <v>590</v>
      </c>
      <c r="D240" t="s">
        <v>1194</v>
      </c>
      <c r="E240" s="1" t="d">
        <v>2014-08-06</v>
      </c>
      <c r="F240" t="s">
        <v>53</v>
      </c>
      <c r="G240" s="1" t="d">
        <v>1985-10-26</v>
      </c>
      <c r="H240">
        <v>30</v>
      </c>
      <c r="I240" t="s">
        <v>65</v>
      </c>
      <c r="J240" t="s">
        <v>66</v>
      </c>
      <c r="K240">
        <v>0</v>
      </c>
      <c r="L240">
        <v>0</v>
      </c>
      <c r="M240">
        <v>2</v>
      </c>
      <c r="N240">
        <v>11</v>
      </c>
      <c r="O240">
        <v>-1</v>
      </c>
      <c r="P240" s="2" t="d">
        <v>2014-08-05T03:19:41.00000009872019475</v>
      </c>
      <c r="Q240" s="2" t="d">
        <v>2014-08-06T08:40:28.00000011920929050</v>
      </c>
      <c r="R240" t="s">
        <v>1195</v>
      </c>
      <c r="S240" s="1" t="d">
        <v>2014-08-05</v>
      </c>
      <c r="U240">
        <v>1</v>
      </c>
      <c r="V240" t="s">
        <v>97</v>
      </c>
      <c r="W240" t="s">
        <v>98</v>
      </c>
      <c r="X240">
        <v>1</v>
      </c>
      <c r="Y240" t="s">
        <v>1196</v>
      </c>
      <c r="Z240" t="s">
        <v>79</v>
      </c>
      <c r="AA240">
        <v>0</v>
      </c>
      <c r="AB240" s="1" t="d">
        <v>2014-12-03</v>
      </c>
      <c r="AC240" t="s">
        <v>1197</v>
      </c>
      <c r="AD240" s="1" t="d">
        <v>2014-12-03</v>
      </c>
      <c r="AE240" s="1" t="d">
        <v>2014-12-09</v>
      </c>
      <c r="AG240">
        <v>1</v>
      </c>
      <c r="AH240" t="s">
        <v>1198</v>
      </c>
      <c r="AI240" t="s">
        <v>174</v>
      </c>
      <c r="AJ240" s="1" t="d">
        <v>2014-12-20</v>
      </c>
      <c r="AK240" t="s">
        <v>1032</v>
      </c>
      <c r="AL240" t="s">
        <v>59</v>
      </c>
      <c r="AM240">
        <v>9</v>
      </c>
      <c r="AN240" t="s">
        <v>86</v>
      </c>
      <c r="AO240" s="1" t="d">
        <v>2014-08-06</v>
      </c>
      <c r="AP240" t="s">
        <v>61</v>
      </c>
      <c r="AQ240">
        <v>4</v>
      </c>
      <c r="AR240" t="s">
        <v>60</v>
      </c>
      <c r="AS240" s="1" t="d">
        <v>2014-08-06</v>
      </c>
      <c r="AT240" s="1" t="d">
        <v>2014-12-03</v>
      </c>
      <c r="AU240" s="1" t="d">
        <v>2014-12-09</v>
      </c>
      <c r="AV240">
        <v>11</v>
      </c>
      <c r="AW240">
        <v>0</v>
      </c>
      <c r="AX240">
        <v>119</v>
      </c>
      <c r="AY240">
        <v>1</v>
      </c>
      <c r="AZ240">
        <f t="shared" si="18"/>
        <v>1</v>
      </c>
      <c r="BA240">
        <f t="shared" si="19"/>
        <v>1</v>
      </c>
      <c r="BB240" s="3">
        <v>1</v>
      </c>
      <c r="BC240" s="3">
        <v>1</v>
      </c>
      <c r="BD240" s="3">
        <v>9</v>
      </c>
      <c r="BE240">
        <f>IF(BD240&gt;Summary!$C$2,1,0)</f>
        <v>1</v>
      </c>
      <c r="BF240">
        <f t="shared" si="20"/>
        <v>1</v>
      </c>
      <c r="BG240">
        <f t="shared" si="21"/>
        <v>0</v>
      </c>
      <c r="BH240">
        <f t="shared" si="22"/>
        <v>0</v>
      </c>
      <c r="BI240">
        <f t="shared" si="23"/>
        <v>0</v>
      </c>
    </row>
    <row r="241" spans="1:61" x14ac:dyDescent="0.2">
      <c r="A241">
        <v>351</v>
      </c>
      <c r="B241" t="s">
        <v>1199</v>
      </c>
      <c r="C241" t="s">
        <v>1200</v>
      </c>
      <c r="D241" t="s">
        <v>1201</v>
      </c>
      <c r="E241" s="1" t="d">
        <v>2013-09-27</v>
      </c>
      <c r="F241" t="s">
        <v>53</v>
      </c>
      <c r="G241" s="1" t="d">
        <v>1987-05-13</v>
      </c>
      <c r="H241">
        <v>28</v>
      </c>
      <c r="I241" t="s">
        <v>65</v>
      </c>
      <c r="J241" t="s">
        <v>102</v>
      </c>
      <c r="K241">
        <v>0</v>
      </c>
      <c r="L241">
        <v>0</v>
      </c>
      <c r="M241">
        <v>0</v>
      </c>
      <c r="N241">
        <v>1</v>
      </c>
      <c r="O241">
        <v>0</v>
      </c>
      <c r="P241" s="2" t="d">
        <v>2013-09-27T04:35:19.99999999534338825</v>
      </c>
      <c r="Q241" s="2" t="d">
        <v>2013-10-03T08:39:37.00000014156102825</v>
      </c>
      <c r="R241" t="s">
        <v>1202</v>
      </c>
      <c r="S241" s="1" t="d">
        <v>2013-09-27</v>
      </c>
      <c r="U241">
        <v>0</v>
      </c>
      <c r="V241" t="s">
        <v>57</v>
      </c>
      <c r="W241" t="s">
        <v>1077</v>
      </c>
      <c r="X241">
        <v>0</v>
      </c>
      <c r="AG241">
        <v>0</v>
      </c>
      <c r="AL241" t="s">
        <v>59</v>
      </c>
      <c r="AM241">
        <v>5</v>
      </c>
      <c r="AN241" t="s">
        <v>87</v>
      </c>
      <c r="AO241" s="1" t="d">
        <v>2013-09-27</v>
      </c>
      <c r="AP241" t="s">
        <v>61</v>
      </c>
      <c r="AQ241">
        <v>3</v>
      </c>
      <c r="AR241" t="s">
        <v>60</v>
      </c>
      <c r="AS241" s="1" t="d">
        <v>2013-09-27</v>
      </c>
      <c r="AT241" s="1" t="d">
        <v>2013-09-27</v>
      </c>
      <c r="AU241" s="1" t="d">
        <v>2013-10-03</v>
      </c>
      <c r="AV241">
        <v>1</v>
      </c>
      <c r="AW241">
        <v>6</v>
      </c>
      <c r="AX241">
        <v>917</v>
      </c>
      <c r="AY241">
        <v>0</v>
      </c>
      <c r="AZ241">
        <f t="shared" si="18"/>
        <v>1</v>
      </c>
      <c r="BA241">
        <f t="shared" si="19"/>
        <v>1</v>
      </c>
      <c r="BB241" s="3">
        <v>1</v>
      </c>
      <c r="BC241" s="3">
        <v>0</v>
      </c>
      <c r="BD241" s="3">
        <v>5</v>
      </c>
      <c r="BE241">
        <f>IF(BD241&gt;Summary!$C$2,1,0)</f>
        <v>0</v>
      </c>
      <c r="BF241">
        <f t="shared" si="20"/>
        <v>0</v>
      </c>
      <c r="BG241">
        <f t="shared" si="21"/>
        <v>1</v>
      </c>
      <c r="BH241">
        <f t="shared" si="22"/>
        <v>0</v>
      </c>
      <c r="BI241">
        <f t="shared" si="23"/>
        <v>0</v>
      </c>
    </row>
    <row r="242" spans="1:61" x14ac:dyDescent="0.2">
      <c r="A242">
        <v>354</v>
      </c>
      <c r="B242" t="s">
        <v>1203</v>
      </c>
      <c r="C242" t="s">
        <v>249</v>
      </c>
      <c r="D242" t="s">
        <v>1204</v>
      </c>
      <c r="E242" s="1" t="d">
        <v>2013-02-22</v>
      </c>
      <c r="F242" t="s">
        <v>53</v>
      </c>
      <c r="G242" s="1" t="d">
        <v>1993-09-29</v>
      </c>
      <c r="H242">
        <v>22</v>
      </c>
      <c r="I242" t="s">
        <v>75</v>
      </c>
      <c r="J242" t="s">
        <v>66</v>
      </c>
      <c r="K242">
        <v>0</v>
      </c>
      <c r="L242">
        <v>0</v>
      </c>
      <c r="M242">
        <v>0</v>
      </c>
      <c r="N242">
        <v>0</v>
      </c>
      <c r="O242">
        <v>-1</v>
      </c>
      <c r="P242" s="2" t="d">
        <v>2013-02-21T03:42:12.9999999376013850</v>
      </c>
      <c r="Q242" s="2" t="d">
        <v>2013-02-22T01:52:10.99999995902180850</v>
      </c>
      <c r="R242" t="s">
        <v>1205</v>
      </c>
      <c r="S242" s="1" t="d">
        <v>2013-02-21</v>
      </c>
      <c r="U242">
        <v>1</v>
      </c>
      <c r="V242" t="s">
        <v>57</v>
      </c>
      <c r="W242" t="s">
        <v>239</v>
      </c>
      <c r="X242">
        <v>0</v>
      </c>
      <c r="AG242">
        <v>0</v>
      </c>
      <c r="AL242" t="s">
        <v>59</v>
      </c>
      <c r="AM242">
        <v>4</v>
      </c>
      <c r="AN242" t="s">
        <v>60</v>
      </c>
      <c r="AO242" s="1" t="d">
        <v>2013-02-22</v>
      </c>
      <c r="AP242" t="s">
        <v>61</v>
      </c>
      <c r="AQ242">
        <v>6</v>
      </c>
      <c r="AR242" t="s">
        <v>87</v>
      </c>
      <c r="AS242" s="1" t="d">
        <v>2013-02-22</v>
      </c>
      <c r="AT242" s="1" t="d">
        <v>2013-02-21</v>
      </c>
      <c r="AU242" s="1" t="d">
        <v>2013-02-22</v>
      </c>
      <c r="AV242">
        <v>0</v>
      </c>
      <c r="AW242">
        <v>0</v>
      </c>
      <c r="AX242">
        <v>1134</v>
      </c>
      <c r="AY242">
        <v>0</v>
      </c>
      <c r="AZ242">
        <f t="shared" si="18"/>
        <v>1</v>
      </c>
      <c r="BA242">
        <f t="shared" si="19"/>
        <v>1</v>
      </c>
      <c r="BB242" s="3">
        <v>1</v>
      </c>
      <c r="BC242" s="3">
        <v>0</v>
      </c>
      <c r="BD242" s="3">
        <v>4</v>
      </c>
      <c r="BE242">
        <f>IF(BD242&gt;Summary!$C$2,1,0)</f>
        <v>0</v>
      </c>
      <c r="BF242">
        <f t="shared" si="20"/>
        <v>0</v>
      </c>
      <c r="BG242">
        <f t="shared" si="21"/>
        <v>1</v>
      </c>
      <c r="BH242">
        <f t="shared" si="22"/>
        <v>0</v>
      </c>
      <c r="BI242">
        <f t="shared" si="23"/>
        <v>0</v>
      </c>
    </row>
    <row r="243" spans="1:61" x14ac:dyDescent="0.2">
      <c r="A243">
        <v>355</v>
      </c>
      <c r="B243" t="s">
        <v>1206</v>
      </c>
      <c r="C243" t="s">
        <v>1207</v>
      </c>
      <c r="D243" t="s">
        <v>1208</v>
      </c>
      <c r="E243" s="1" t="d">
        <v>2013-03-05</v>
      </c>
      <c r="F243" t="s">
        <v>53</v>
      </c>
      <c r="G243" s="1" t="d">
        <v>1985-05-18</v>
      </c>
      <c r="H243">
        <v>30</v>
      </c>
      <c r="I243" t="s">
        <v>65</v>
      </c>
      <c r="J243" t="s">
        <v>66</v>
      </c>
      <c r="K243">
        <v>0</v>
      </c>
      <c r="L243">
        <v>0</v>
      </c>
      <c r="M243">
        <v>0</v>
      </c>
      <c r="N243">
        <v>4</v>
      </c>
      <c r="O243">
        <v>0</v>
      </c>
      <c r="P243" s="2" t="d">
        <v>2013-03-05T04:44:38.99999991059303550</v>
      </c>
      <c r="Q243" s="2" t="d">
        <v>2013-03-05T01:41:21.999999750405550125</v>
      </c>
      <c r="R243" t="s">
        <v>1209</v>
      </c>
      <c r="S243" s="1" t="d">
        <v>2013-03-05</v>
      </c>
      <c r="U243">
        <v>0</v>
      </c>
      <c r="V243" t="s">
        <v>57</v>
      </c>
      <c r="W243" t="s">
        <v>172</v>
      </c>
      <c r="X243">
        <v>0</v>
      </c>
      <c r="AG243">
        <v>0</v>
      </c>
      <c r="AL243" t="s">
        <v>59</v>
      </c>
      <c r="AM243">
        <v>2</v>
      </c>
      <c r="AN243" t="s">
        <v>60</v>
      </c>
      <c r="AO243" s="1" t="d">
        <v>2013-03-05</v>
      </c>
      <c r="AP243" t="s">
        <v>61</v>
      </c>
      <c r="AQ243">
        <v>2</v>
      </c>
      <c r="AR243" t="s">
        <v>60</v>
      </c>
      <c r="AS243" s="1" t="d">
        <v>2013-03-05</v>
      </c>
      <c r="AT243" s="1" t="d">
        <v>2013-03-05</v>
      </c>
      <c r="AU243" s="1" t="d">
        <v>2013-03-05</v>
      </c>
      <c r="AV243">
        <v>4</v>
      </c>
      <c r="AW243">
        <v>0</v>
      </c>
      <c r="AX243">
        <v>1123</v>
      </c>
      <c r="AY243">
        <v>0</v>
      </c>
      <c r="AZ243">
        <f t="shared" si="18"/>
        <v>1</v>
      </c>
      <c r="BA243">
        <f t="shared" si="19"/>
        <v>1</v>
      </c>
      <c r="BB243" s="3">
        <v>1</v>
      </c>
      <c r="BC243" s="3">
        <v>0</v>
      </c>
      <c r="BD243" s="3">
        <v>2</v>
      </c>
      <c r="BE243">
        <f>IF(BD243&gt;Summary!$C$2,1,0)</f>
        <v>0</v>
      </c>
      <c r="BF243">
        <f t="shared" si="20"/>
        <v>0</v>
      </c>
      <c r="BG243">
        <f t="shared" si="21"/>
        <v>1</v>
      </c>
      <c r="BH243">
        <f t="shared" si="22"/>
        <v>0</v>
      </c>
      <c r="BI243">
        <f t="shared" si="23"/>
        <v>0</v>
      </c>
    </row>
    <row r="244" spans="1:61" x14ac:dyDescent="0.2">
      <c r="A244">
        <v>356</v>
      </c>
      <c r="B244" t="s">
        <v>1210</v>
      </c>
      <c r="C244" t="s">
        <v>1211</v>
      </c>
      <c r="D244" t="s">
        <v>1212</v>
      </c>
      <c r="E244" s="1" t="d">
        <v>2013-11-03</v>
      </c>
      <c r="F244" t="s">
        <v>53</v>
      </c>
      <c r="G244" s="1" t="d">
        <v>1990-06-29</v>
      </c>
      <c r="H244">
        <v>25</v>
      </c>
      <c r="I244" t="s">
        <v>65</v>
      </c>
      <c r="J244" t="s">
        <v>161</v>
      </c>
      <c r="K244">
        <v>0</v>
      </c>
      <c r="L244">
        <v>0</v>
      </c>
      <c r="M244">
        <v>0</v>
      </c>
      <c r="N244">
        <v>4</v>
      </c>
      <c r="O244">
        <v>0</v>
      </c>
      <c r="P244" s="2" t="d">
        <v>2013-11-03T02:47:28.00000023096799950</v>
      </c>
      <c r="Q244" s="2" t="d">
        <v>2013-11-04T07:59:31.99999995063990600</v>
      </c>
      <c r="R244" t="s">
        <v>1213</v>
      </c>
      <c r="S244" s="1" t="d">
        <v>2013-11-03</v>
      </c>
      <c r="U244">
        <v>0</v>
      </c>
      <c r="V244" t="s">
        <v>57</v>
      </c>
      <c r="W244" t="s">
        <v>85</v>
      </c>
      <c r="X244">
        <v>0</v>
      </c>
      <c r="AG244">
        <v>0</v>
      </c>
      <c r="AL244" t="s">
        <v>59</v>
      </c>
      <c r="AM244">
        <v>4</v>
      </c>
      <c r="AN244" t="s">
        <v>60</v>
      </c>
      <c r="AO244" s="1" t="d">
        <v>2013-11-03</v>
      </c>
      <c r="AP244" t="s">
        <v>61</v>
      </c>
      <c r="AQ244">
        <v>4</v>
      </c>
      <c r="AR244" t="s">
        <v>60</v>
      </c>
      <c r="AS244" s="1" t="d">
        <v>2013-11-03</v>
      </c>
      <c r="AT244" s="1" t="d">
        <v>2013-11-03</v>
      </c>
      <c r="AU244" s="1" t="d">
        <v>2013-11-04</v>
      </c>
      <c r="AV244">
        <v>4</v>
      </c>
      <c r="AW244">
        <v>1</v>
      </c>
      <c r="AX244">
        <v>880</v>
      </c>
      <c r="AY244">
        <v>0</v>
      </c>
      <c r="AZ244">
        <f t="shared" si="18"/>
        <v>1</v>
      </c>
      <c r="BA244">
        <f t="shared" si="19"/>
        <v>1</v>
      </c>
      <c r="BB244" s="3">
        <v>1</v>
      </c>
      <c r="BC244" s="3">
        <v>0</v>
      </c>
      <c r="BD244" s="3">
        <v>4</v>
      </c>
      <c r="BE244">
        <f>IF(BD244&gt;Summary!$C$2,1,0)</f>
        <v>0</v>
      </c>
      <c r="BF244">
        <f t="shared" si="20"/>
        <v>0</v>
      </c>
      <c r="BG244">
        <f t="shared" si="21"/>
        <v>1</v>
      </c>
      <c r="BH244">
        <f t="shared" si="22"/>
        <v>0</v>
      </c>
      <c r="BI244">
        <f t="shared" si="23"/>
        <v>0</v>
      </c>
    </row>
    <row r="245" spans="1:61" x14ac:dyDescent="0.2">
      <c r="A245">
        <v>357</v>
      </c>
      <c r="B245" t="s">
        <v>1214</v>
      </c>
      <c r="C245" t="s">
        <v>1215</v>
      </c>
      <c r="D245" t="s">
        <v>1216</v>
      </c>
      <c r="E245" s="1" t="d">
        <v>2014-12-31</v>
      </c>
      <c r="F245" t="s">
        <v>53</v>
      </c>
      <c r="G245" s="1" t="d">
        <v>1984-08-15</v>
      </c>
      <c r="H245">
        <v>31</v>
      </c>
      <c r="I245" t="s">
        <v>65</v>
      </c>
      <c r="J245" t="s">
        <v>102</v>
      </c>
      <c r="K245">
        <v>0</v>
      </c>
      <c r="L245">
        <v>0</v>
      </c>
      <c r="M245">
        <v>0</v>
      </c>
      <c r="N245">
        <v>0</v>
      </c>
      <c r="O245">
        <v>-1</v>
      </c>
      <c r="P245" s="2" t="d">
        <v>2014-12-30T04:53:40.00000001862645375</v>
      </c>
      <c r="Q245" s="2" t="d">
        <v>2015-01-30T04:31:37.00000004377216125</v>
      </c>
      <c r="R245" t="s">
        <v>1217</v>
      </c>
      <c r="S245" s="1" t="d">
        <v>2014-12-30</v>
      </c>
      <c r="U245">
        <v>1</v>
      </c>
      <c r="V245" t="s">
        <v>57</v>
      </c>
      <c r="W245" t="s">
        <v>688</v>
      </c>
      <c r="X245">
        <v>1</v>
      </c>
      <c r="Y245" t="s">
        <v>1218</v>
      </c>
      <c r="Z245" t="s">
        <v>106</v>
      </c>
      <c r="AA245">
        <v>0</v>
      </c>
      <c r="AB245" s="1" t="d">
        <v>2016-02-05</v>
      </c>
      <c r="AC245" t="s">
        <v>1219</v>
      </c>
      <c r="AD245" s="1" t="d">
        <v>2016-02-05</v>
      </c>
      <c r="AE245" s="1" t="d">
        <v>2016-03-18</v>
      </c>
      <c r="AG245">
        <v>0</v>
      </c>
      <c r="AL245" t="s">
        <v>59</v>
      </c>
      <c r="AM245">
        <v>8</v>
      </c>
      <c r="AN245" t="s">
        <v>86</v>
      </c>
      <c r="AO245" s="1" t="d">
        <v>2014-12-31</v>
      </c>
      <c r="AP245" t="s">
        <v>61</v>
      </c>
      <c r="AQ245">
        <v>5</v>
      </c>
      <c r="AR245" t="s">
        <v>87</v>
      </c>
      <c r="AS245" s="1" t="d">
        <v>2014-12-31</v>
      </c>
      <c r="AT245" s="1" t="d">
        <v>2016-02-05</v>
      </c>
      <c r="AU245" s="1" t="d">
        <v>2016-03-18</v>
      </c>
      <c r="AV245">
        <v>0</v>
      </c>
      <c r="AW245">
        <v>30</v>
      </c>
      <c r="AX245">
        <v>401</v>
      </c>
      <c r="AY245">
        <v>1</v>
      </c>
      <c r="AZ245">
        <f t="shared" si="18"/>
        <v>1</v>
      </c>
      <c r="BA245">
        <f t="shared" si="19"/>
        <v>1</v>
      </c>
      <c r="BB245" s="3">
        <v>1</v>
      </c>
      <c r="BC245" s="3">
        <v>1</v>
      </c>
      <c r="BD245" s="3">
        <v>8</v>
      </c>
      <c r="BE245">
        <f>IF(BD245&gt;Summary!$C$2,1,0)</f>
        <v>1</v>
      </c>
      <c r="BF245">
        <f t="shared" si="20"/>
        <v>1</v>
      </c>
      <c r="BG245">
        <f t="shared" si="21"/>
        <v>0</v>
      </c>
      <c r="BH245">
        <f t="shared" si="22"/>
        <v>0</v>
      </c>
      <c r="BI245">
        <f t="shared" si="23"/>
        <v>0</v>
      </c>
    </row>
    <row r="246" spans="1:61" x14ac:dyDescent="0.2">
      <c r="A246">
        <v>358</v>
      </c>
      <c r="B246" t="s">
        <v>1220</v>
      </c>
      <c r="C246" t="s">
        <v>1221</v>
      </c>
      <c r="D246" t="s">
        <v>1222</v>
      </c>
      <c r="E246" s="1" t="d">
        <v>2014-04-19</v>
      </c>
      <c r="F246" t="s">
        <v>53</v>
      </c>
      <c r="G246" s="1" t="d">
        <v>1978-07-23</v>
      </c>
      <c r="H246">
        <v>37</v>
      </c>
      <c r="I246" t="s">
        <v>65</v>
      </c>
      <c r="J246" t="s">
        <v>102</v>
      </c>
      <c r="K246">
        <v>0</v>
      </c>
      <c r="L246">
        <v>0</v>
      </c>
      <c r="M246">
        <v>0</v>
      </c>
      <c r="N246">
        <v>0</v>
      </c>
      <c r="O246">
        <v>-1</v>
      </c>
      <c r="P246" s="2" t="d">
        <v>2014-04-18T05:22:38.00000019371509875</v>
      </c>
      <c r="Q246" s="2" t="d">
        <v>2014-05-23T05:31:44.00000021327286675</v>
      </c>
      <c r="R246" t="s">
        <v>1223</v>
      </c>
      <c r="S246" s="1" t="d">
        <v>2014-04-18</v>
      </c>
      <c r="U246">
        <v>1</v>
      </c>
      <c r="V246" t="s">
        <v>57</v>
      </c>
      <c r="W246" t="s">
        <v>167</v>
      </c>
      <c r="X246">
        <v>1</v>
      </c>
      <c r="Y246" t="s">
        <v>1224</v>
      </c>
      <c r="Z246" t="s">
        <v>79</v>
      </c>
      <c r="AB246" s="1" t="d">
        <v>2014-12-27</v>
      </c>
      <c r="AC246" t="s">
        <v>1225</v>
      </c>
      <c r="AG246">
        <v>0</v>
      </c>
      <c r="AL246" t="s">
        <v>59</v>
      </c>
      <c r="AM246">
        <v>2</v>
      </c>
      <c r="AN246" t="s">
        <v>60</v>
      </c>
      <c r="AO246" s="1" t="d">
        <v>2014-04-19</v>
      </c>
      <c r="AP246" t="s">
        <v>61</v>
      </c>
      <c r="AQ246">
        <v>1</v>
      </c>
      <c r="AR246" t="s">
        <v>60</v>
      </c>
      <c r="AS246" s="1" t="d">
        <v>2014-04-19</v>
      </c>
      <c r="AT246" s="1" t="d">
        <v>2014-10-08</v>
      </c>
      <c r="AU246" s="1" t="d">
        <v>2014-10-26</v>
      </c>
      <c r="AV246">
        <v>0</v>
      </c>
      <c r="AW246">
        <v>34</v>
      </c>
      <c r="AX246">
        <v>172</v>
      </c>
      <c r="AY246">
        <v>0</v>
      </c>
      <c r="AZ246">
        <f t="shared" si="18"/>
        <v>1</v>
      </c>
      <c r="BA246">
        <f t="shared" si="19"/>
        <v>1</v>
      </c>
      <c r="BB246" s="3">
        <v>1</v>
      </c>
      <c r="BC246" s="3">
        <v>1</v>
      </c>
      <c r="BD246" s="3">
        <v>2</v>
      </c>
      <c r="BE246">
        <f>IF(BD246&gt;Summary!$C$2,1,0)</f>
        <v>0</v>
      </c>
      <c r="BF246">
        <f t="shared" si="20"/>
        <v>0</v>
      </c>
      <c r="BG246">
        <f t="shared" si="21"/>
        <v>0</v>
      </c>
      <c r="BH246">
        <f t="shared" si="22"/>
        <v>0</v>
      </c>
      <c r="BI246">
        <f t="shared" si="23"/>
        <v>1</v>
      </c>
    </row>
    <row r="247" spans="1:61" x14ac:dyDescent="0.2">
      <c r="A247">
        <v>359</v>
      </c>
      <c r="B247" t="s">
        <v>1226</v>
      </c>
      <c r="C247" t="s">
        <v>1227</v>
      </c>
      <c r="D247" t="s">
        <v>1228</v>
      </c>
      <c r="E247" s="1" t="d">
        <v>2013-12-17</v>
      </c>
      <c r="F247" t="s">
        <v>53</v>
      </c>
      <c r="G247" s="1" t="d">
        <v>1983-05-20</v>
      </c>
      <c r="H247">
        <v>32</v>
      </c>
      <c r="I247" t="s">
        <v>65</v>
      </c>
      <c r="J247" t="s">
        <v>66</v>
      </c>
      <c r="K247">
        <v>0</v>
      </c>
      <c r="L247">
        <v>1</v>
      </c>
      <c r="M247">
        <v>0</v>
      </c>
      <c r="N247">
        <v>14</v>
      </c>
      <c r="O247">
        <v>-1</v>
      </c>
      <c r="P247" s="2" t="d">
        <v>2013-12-16T05:05:34.99999993946403375</v>
      </c>
      <c r="Q247" s="2" t="d">
        <v>2013-12-17T08:47:25.0000001583248400</v>
      </c>
      <c r="R247" t="s">
        <v>1229</v>
      </c>
      <c r="S247" s="1" t="d">
        <v>2013-12-16</v>
      </c>
      <c r="U247">
        <v>1</v>
      </c>
      <c r="V247" t="s">
        <v>57</v>
      </c>
      <c r="W247" t="s">
        <v>434</v>
      </c>
      <c r="X247">
        <v>0</v>
      </c>
      <c r="AG247">
        <v>0</v>
      </c>
      <c r="AL247" t="s">
        <v>59</v>
      </c>
      <c r="AM247">
        <v>9</v>
      </c>
      <c r="AN247" t="s">
        <v>86</v>
      </c>
      <c r="AO247" s="1" t="d">
        <v>2013-12-17</v>
      </c>
      <c r="AP247" t="s">
        <v>61</v>
      </c>
      <c r="AQ247">
        <v>8</v>
      </c>
      <c r="AR247" t="s">
        <v>86</v>
      </c>
      <c r="AS247" s="1" t="d">
        <v>2013-12-17</v>
      </c>
      <c r="AT247" s="1" t="d">
        <v>2013-12-16</v>
      </c>
      <c r="AU247" s="1" t="d">
        <v>2013-12-17</v>
      </c>
      <c r="AV247">
        <v>14</v>
      </c>
      <c r="AW247">
        <v>0</v>
      </c>
      <c r="AX247">
        <v>836</v>
      </c>
      <c r="AY247">
        <v>0</v>
      </c>
      <c r="AZ247">
        <f t="shared" si="18"/>
        <v>1</v>
      </c>
      <c r="BA247">
        <f t="shared" si="19"/>
        <v>1</v>
      </c>
      <c r="BB247" s="3">
        <v>1</v>
      </c>
      <c r="BC247" s="3">
        <v>0</v>
      </c>
      <c r="BD247" s="3">
        <v>9</v>
      </c>
      <c r="BE247">
        <f>IF(BD247&gt;Summary!$C$2,1,0)</f>
        <v>1</v>
      </c>
      <c r="BF247">
        <f t="shared" si="20"/>
        <v>0</v>
      </c>
      <c r="BG247">
        <f t="shared" si="21"/>
        <v>0</v>
      </c>
      <c r="BH247">
        <f t="shared" si="22"/>
        <v>1</v>
      </c>
      <c r="BI247">
        <f t="shared" si="23"/>
        <v>0</v>
      </c>
    </row>
    <row r="248" spans="1:61" x14ac:dyDescent="0.2">
      <c r="A248">
        <v>360</v>
      </c>
      <c r="B248" t="s">
        <v>1230</v>
      </c>
      <c r="C248" t="s">
        <v>1231</v>
      </c>
      <c r="D248" t="s">
        <v>391</v>
      </c>
      <c r="E248" s="1" t="d">
        <v>2013-09-11</v>
      </c>
      <c r="F248" t="s">
        <v>53</v>
      </c>
      <c r="G248" s="1" t="d">
        <v>1989-08-21</v>
      </c>
      <c r="H248">
        <v>26</v>
      </c>
      <c r="I248" t="s">
        <v>65</v>
      </c>
      <c r="J248" t="s">
        <v>66</v>
      </c>
      <c r="K248">
        <v>0</v>
      </c>
      <c r="L248">
        <v>1</v>
      </c>
      <c r="M248">
        <v>0</v>
      </c>
      <c r="N248">
        <v>4</v>
      </c>
      <c r="O248">
        <v>649</v>
      </c>
      <c r="P248" s="2" t="d">
        <v>2015-06-22T09:31:24.99999996274709925</v>
      </c>
      <c r="Q248" s="2" t="d">
        <v>2015-09-06T07:25:45.00000011175870900</v>
      </c>
      <c r="R248" t="s">
        <v>1232</v>
      </c>
      <c r="S248" s="1" t="d">
        <v>2009-06-02</v>
      </c>
      <c r="U248">
        <v>1562</v>
      </c>
      <c r="V248" t="s">
        <v>97</v>
      </c>
      <c r="W248" t="s">
        <v>213</v>
      </c>
      <c r="X248">
        <v>0</v>
      </c>
      <c r="AG248">
        <v>0</v>
      </c>
      <c r="AL248" t="s">
        <v>59</v>
      </c>
      <c r="AM248">
        <v>8</v>
      </c>
      <c r="AN248" t="s">
        <v>86</v>
      </c>
      <c r="AO248" s="1" t="d">
        <v>2013-09-11</v>
      </c>
      <c r="AP248" t="s">
        <v>61</v>
      </c>
      <c r="AQ248">
        <v>6</v>
      </c>
      <c r="AR248" t="s">
        <v>87</v>
      </c>
      <c r="AS248" s="1" t="d">
        <v>2013-09-11</v>
      </c>
      <c r="AT248" s="1" t="d">
        <v>2015-06-22</v>
      </c>
      <c r="AU248" s="1" t="d">
        <v>2015-09-06</v>
      </c>
      <c r="AV248">
        <v>4</v>
      </c>
      <c r="AW248">
        <v>0</v>
      </c>
      <c r="AX248">
        <v>649</v>
      </c>
      <c r="AY248">
        <v>0</v>
      </c>
      <c r="AZ248">
        <f t="shared" si="18"/>
        <v>0</v>
      </c>
      <c r="BA248">
        <f t="shared" si="19"/>
        <v>1</v>
      </c>
      <c r="BB248" s="3">
        <v>1</v>
      </c>
      <c r="BC248" s="3">
        <v>0</v>
      </c>
      <c r="BD248" s="3">
        <v>8</v>
      </c>
      <c r="BE248">
        <f>IF(BD248&gt;Summary!$C$2,1,0)</f>
        <v>1</v>
      </c>
      <c r="BF248">
        <f t="shared" si="20"/>
        <v>0</v>
      </c>
      <c r="BG248">
        <f t="shared" si="21"/>
        <v>0</v>
      </c>
      <c r="BH248">
        <f t="shared" si="22"/>
        <v>1</v>
      </c>
      <c r="BI248">
        <f t="shared" si="23"/>
        <v>0</v>
      </c>
    </row>
    <row r="249" spans="1:61" x14ac:dyDescent="0.2">
      <c r="A249">
        <v>361</v>
      </c>
      <c r="B249" t="s">
        <v>1233</v>
      </c>
      <c r="C249" t="s">
        <v>177</v>
      </c>
      <c r="D249" t="s">
        <v>1234</v>
      </c>
      <c r="E249" s="1" t="d">
        <v>2013-01-16</v>
      </c>
      <c r="F249" t="s">
        <v>53</v>
      </c>
      <c r="G249" s="1" t="d">
        <v>1962-11-03</v>
      </c>
      <c r="H249">
        <v>53</v>
      </c>
      <c r="I249" t="s">
        <v>54</v>
      </c>
      <c r="J249" t="s">
        <v>102</v>
      </c>
      <c r="K249">
        <v>0</v>
      </c>
      <c r="L249">
        <v>0</v>
      </c>
      <c r="M249">
        <v>0</v>
      </c>
      <c r="N249">
        <v>1</v>
      </c>
      <c r="O249">
        <v>-1</v>
      </c>
      <c r="P249" s="2" t="d">
        <v>2013-01-15T05:53:17.00000009033829225</v>
      </c>
      <c r="Q249" s="2" t="d">
        <v>2013-01-16T07:01:06.00000013131648375</v>
      </c>
      <c r="R249" t="s">
        <v>1235</v>
      </c>
      <c r="S249" s="1" t="d">
        <v>2013-01-15</v>
      </c>
      <c r="U249">
        <v>1</v>
      </c>
      <c r="V249" t="s">
        <v>97</v>
      </c>
      <c r="W249" t="s">
        <v>98</v>
      </c>
      <c r="X249">
        <v>0</v>
      </c>
      <c r="AG249">
        <v>0</v>
      </c>
      <c r="AL249" t="s">
        <v>59</v>
      </c>
      <c r="AM249">
        <v>1</v>
      </c>
      <c r="AN249" t="s">
        <v>60</v>
      </c>
      <c r="AO249" s="1" t="d">
        <v>2013-01-16</v>
      </c>
      <c r="AP249" t="s">
        <v>61</v>
      </c>
      <c r="AQ249">
        <v>1</v>
      </c>
      <c r="AR249" t="s">
        <v>60</v>
      </c>
      <c r="AS249" s="1" t="d">
        <v>2013-01-16</v>
      </c>
      <c r="AT249" s="1" t="d">
        <v>2013-01-15</v>
      </c>
      <c r="AU249" s="1" t="d">
        <v>2013-01-16</v>
      </c>
      <c r="AV249">
        <v>1</v>
      </c>
      <c r="AW249">
        <v>0</v>
      </c>
      <c r="AX249">
        <v>1171</v>
      </c>
      <c r="AY249">
        <v>0</v>
      </c>
      <c r="AZ249">
        <f t="shared" si="18"/>
        <v>1</v>
      </c>
      <c r="BA249">
        <f t="shared" si="19"/>
        <v>1</v>
      </c>
      <c r="BB249" s="3">
        <v>1</v>
      </c>
      <c r="BC249" s="3">
        <v>0</v>
      </c>
      <c r="BD249" s="3">
        <v>1</v>
      </c>
      <c r="BE249">
        <f>IF(BD249&gt;Summary!$C$2,1,0)</f>
        <v>0</v>
      </c>
      <c r="BF249">
        <f t="shared" si="20"/>
        <v>0</v>
      </c>
      <c r="BG249">
        <f t="shared" si="21"/>
        <v>1</v>
      </c>
      <c r="BH249">
        <f t="shared" si="22"/>
        <v>0</v>
      </c>
      <c r="BI249">
        <f t="shared" si="23"/>
        <v>0</v>
      </c>
    </row>
    <row r="250" spans="1:61" x14ac:dyDescent="0.2">
      <c r="A250">
        <v>362</v>
      </c>
      <c r="B250" t="s">
        <v>1236</v>
      </c>
      <c r="C250" t="s">
        <v>1237</v>
      </c>
      <c r="D250" t="s">
        <v>1238</v>
      </c>
      <c r="E250" s="1" t="d">
        <v>2013-12-10</v>
      </c>
      <c r="F250" t="s">
        <v>53</v>
      </c>
      <c r="G250" s="1" t="d">
        <v>1988-03-12</v>
      </c>
      <c r="H250">
        <v>28</v>
      </c>
      <c r="I250" t="s">
        <v>65</v>
      </c>
      <c r="J250" t="s">
        <v>66</v>
      </c>
      <c r="K250">
        <v>0</v>
      </c>
      <c r="L250">
        <v>0</v>
      </c>
      <c r="M250">
        <v>0</v>
      </c>
      <c r="N250">
        <v>25</v>
      </c>
      <c r="O250">
        <v>29</v>
      </c>
      <c r="P250" s="2" t="d">
        <v>2014-01-08T11:38:19.999999743886291650</v>
      </c>
      <c r="Q250" s="2" t="d">
        <v>2014-02-03T10:50:44.99999997206032275</v>
      </c>
      <c r="R250" t="s">
        <v>1239</v>
      </c>
      <c r="T250" s="1" t="d">
        <v>2013-10-01</v>
      </c>
      <c r="U250">
        <v>70</v>
      </c>
      <c r="V250" t="s">
        <v>57</v>
      </c>
      <c r="W250" t="s">
        <v>92</v>
      </c>
      <c r="X250">
        <v>1</v>
      </c>
      <c r="Y250" t="s">
        <v>1240</v>
      </c>
      <c r="Z250" t="s">
        <v>70</v>
      </c>
      <c r="AB250" s="1" t="d">
        <v>2014-03-15</v>
      </c>
      <c r="AC250" t="s">
        <v>454</v>
      </c>
      <c r="AG250">
        <v>0</v>
      </c>
      <c r="AL250" t="s">
        <v>59</v>
      </c>
      <c r="AM250">
        <v>8</v>
      </c>
      <c r="AN250" t="s">
        <v>86</v>
      </c>
      <c r="AO250" s="1" t="d">
        <v>2013-12-10</v>
      </c>
      <c r="AP250" t="s">
        <v>61</v>
      </c>
      <c r="AQ250">
        <v>9</v>
      </c>
      <c r="AR250" t="s">
        <v>86</v>
      </c>
      <c r="AS250" s="1" t="d">
        <v>2013-12-10</v>
      </c>
      <c r="AT250" s="1" t="d">
        <v>2014-01-08</v>
      </c>
      <c r="AU250" s="1" t="d">
        <v>2014-02-03</v>
      </c>
      <c r="AV250">
        <v>25</v>
      </c>
      <c r="AW250">
        <v>0</v>
      </c>
      <c r="AX250">
        <v>29</v>
      </c>
      <c r="AY250">
        <v>0</v>
      </c>
      <c r="AZ250">
        <f t="shared" si="18"/>
        <v>1</v>
      </c>
      <c r="BA250">
        <f t="shared" si="19"/>
        <v>1</v>
      </c>
      <c r="BB250" s="3">
        <v>1</v>
      </c>
      <c r="BC250" s="3">
        <v>1</v>
      </c>
      <c r="BD250" s="3">
        <v>8</v>
      </c>
      <c r="BE250">
        <f>IF(BD250&gt;Summary!$C$2,1,0)</f>
        <v>1</v>
      </c>
      <c r="BF250">
        <f t="shared" si="20"/>
        <v>1</v>
      </c>
      <c r="BG250">
        <f t="shared" si="21"/>
        <v>0</v>
      </c>
      <c r="BH250">
        <f t="shared" si="22"/>
        <v>0</v>
      </c>
      <c r="BI250">
        <f t="shared" si="23"/>
        <v>0</v>
      </c>
    </row>
    <row r="251" spans="1:61" x14ac:dyDescent="0.2">
      <c r="A251">
        <v>363</v>
      </c>
      <c r="B251" t="s">
        <v>1241</v>
      </c>
      <c r="C251" t="s">
        <v>1242</v>
      </c>
      <c r="D251" t="s">
        <v>1243</v>
      </c>
      <c r="E251" s="1" t="d">
        <v>2013-04-11</v>
      </c>
      <c r="F251" t="s">
        <v>53</v>
      </c>
      <c r="G251" s="1" t="d">
        <v>1971-10-16</v>
      </c>
      <c r="H251">
        <v>44</v>
      </c>
      <c r="I251" t="s">
        <v>65</v>
      </c>
      <c r="J251" t="s">
        <v>102</v>
      </c>
      <c r="K251">
        <v>0</v>
      </c>
      <c r="L251">
        <v>0</v>
      </c>
      <c r="M251">
        <v>0</v>
      </c>
      <c r="N251">
        <v>8</v>
      </c>
      <c r="O251">
        <v>-1</v>
      </c>
      <c r="P251" s="2" t="d">
        <v>2013-04-10T09:31:04.99999968800693850</v>
      </c>
      <c r="Q251" s="2" t="d">
        <v>2013-04-15T09:09:28.99999973829835350</v>
      </c>
      <c r="R251" t="s">
        <v>1244</v>
      </c>
      <c r="S251" s="1" t="d">
        <v>2013-04-10</v>
      </c>
      <c r="U251">
        <v>1</v>
      </c>
      <c r="V251" t="s">
        <v>97</v>
      </c>
      <c r="W251" t="s">
        <v>98</v>
      </c>
      <c r="X251">
        <v>1</v>
      </c>
      <c r="Y251" t="s">
        <v>1245</v>
      </c>
      <c r="Z251" t="s">
        <v>79</v>
      </c>
      <c r="AA251">
        <v>294</v>
      </c>
      <c r="AB251" s="1" t="d">
        <v>2013-08-25</v>
      </c>
      <c r="AC251" t="s">
        <v>259</v>
      </c>
      <c r="AD251" s="1" t="d">
        <v>2014-06-15</v>
      </c>
      <c r="AE251" s="1" t="d">
        <v>2014-06-16</v>
      </c>
      <c r="AG251">
        <v>0</v>
      </c>
      <c r="AL251" t="s">
        <v>59</v>
      </c>
      <c r="AM251">
        <v>5</v>
      </c>
      <c r="AN251" t="s">
        <v>87</v>
      </c>
      <c r="AO251" s="1" t="d">
        <v>2013-04-11</v>
      </c>
      <c r="AP251" t="s">
        <v>61</v>
      </c>
      <c r="AQ251">
        <v>3</v>
      </c>
      <c r="AR251" t="s">
        <v>60</v>
      </c>
      <c r="AS251" s="1" t="d">
        <v>2013-04-11</v>
      </c>
      <c r="AT251" s="1" t="d">
        <v>2013-04-10</v>
      </c>
      <c r="AU251" s="1" t="d">
        <v>2013-04-15</v>
      </c>
      <c r="AV251">
        <v>8</v>
      </c>
      <c r="AW251">
        <v>4</v>
      </c>
      <c r="AX251">
        <v>136</v>
      </c>
      <c r="AY251">
        <v>1</v>
      </c>
      <c r="AZ251">
        <f t="shared" si="18"/>
        <v>1</v>
      </c>
      <c r="BA251">
        <f t="shared" si="19"/>
        <v>1</v>
      </c>
      <c r="BB251" s="3">
        <v>1</v>
      </c>
      <c r="BC251" s="3">
        <v>1</v>
      </c>
      <c r="BD251" s="3">
        <v>5</v>
      </c>
      <c r="BE251">
        <f>IF(BD251&gt;Summary!$C$2,1,0)</f>
        <v>0</v>
      </c>
      <c r="BF251">
        <f t="shared" si="20"/>
        <v>0</v>
      </c>
      <c r="BG251">
        <f t="shared" si="21"/>
        <v>0</v>
      </c>
      <c r="BH251">
        <f t="shared" si="22"/>
        <v>0</v>
      </c>
      <c r="BI251">
        <f t="shared" si="23"/>
        <v>1</v>
      </c>
    </row>
    <row r="252" spans="1:61" x14ac:dyDescent="0.2">
      <c r="A252">
        <v>364</v>
      </c>
      <c r="B252" t="s">
        <v>1246</v>
      </c>
      <c r="C252" t="s">
        <v>1247</v>
      </c>
      <c r="D252" t="s">
        <v>1248</v>
      </c>
      <c r="E252" s="1" t="d">
        <v>2013-09-06</v>
      </c>
      <c r="F252" t="s">
        <v>53</v>
      </c>
      <c r="G252" s="1" t="d">
        <v>1990-09-08</v>
      </c>
      <c r="H252">
        <v>25</v>
      </c>
      <c r="I252" t="s">
        <v>65</v>
      </c>
      <c r="J252" t="s">
        <v>66</v>
      </c>
      <c r="K252">
        <v>0</v>
      </c>
      <c r="L252">
        <v>0</v>
      </c>
      <c r="M252">
        <v>0</v>
      </c>
      <c r="N252">
        <v>0</v>
      </c>
      <c r="O252">
        <v>0</v>
      </c>
      <c r="P252" s="2" t="d">
        <v>2013-09-06T01:00:29.99999988824129100</v>
      </c>
      <c r="Q252" s="2" t="d">
        <v>2013-09-06T09:11:59.99999983236193650</v>
      </c>
      <c r="R252" t="s">
        <v>1249</v>
      </c>
      <c r="S252" s="1" t="d">
        <v>2013-09-05</v>
      </c>
      <c r="U252">
        <v>1</v>
      </c>
      <c r="V252" t="s">
        <v>57</v>
      </c>
      <c r="W252" t="s">
        <v>167</v>
      </c>
      <c r="X252">
        <v>0</v>
      </c>
      <c r="AG252">
        <v>0</v>
      </c>
      <c r="AL252" t="s">
        <v>59</v>
      </c>
      <c r="AM252">
        <v>3</v>
      </c>
      <c r="AN252" t="s">
        <v>60</v>
      </c>
      <c r="AO252" s="1" t="d">
        <v>2013-09-06</v>
      </c>
      <c r="AP252" t="s">
        <v>61</v>
      </c>
      <c r="AQ252">
        <v>4</v>
      </c>
      <c r="AR252" t="s">
        <v>60</v>
      </c>
      <c r="AS252" s="1" t="d">
        <v>2013-09-06</v>
      </c>
      <c r="AT252" s="1" t="d">
        <v>2013-09-06</v>
      </c>
      <c r="AU252" s="1" t="d">
        <v>2013-09-06</v>
      </c>
      <c r="AV252">
        <v>0</v>
      </c>
      <c r="AW252">
        <v>0</v>
      </c>
      <c r="AX252">
        <v>938</v>
      </c>
      <c r="AY252">
        <v>0</v>
      </c>
      <c r="AZ252">
        <f t="shared" si="18"/>
        <v>1</v>
      </c>
      <c r="BA252">
        <f t="shared" si="19"/>
        <v>1</v>
      </c>
      <c r="BB252" s="3">
        <v>1</v>
      </c>
      <c r="BC252" s="3">
        <v>0</v>
      </c>
      <c r="BD252" s="3">
        <v>3</v>
      </c>
      <c r="BE252">
        <f>IF(BD252&gt;Summary!$C$2,1,0)</f>
        <v>0</v>
      </c>
      <c r="BF252">
        <f t="shared" si="20"/>
        <v>0</v>
      </c>
      <c r="BG252">
        <f t="shared" si="21"/>
        <v>1</v>
      </c>
      <c r="BH252">
        <f t="shared" si="22"/>
        <v>0</v>
      </c>
      <c r="BI252">
        <f t="shared" si="23"/>
        <v>0</v>
      </c>
    </row>
    <row r="253" spans="1:61" x14ac:dyDescent="0.2">
      <c r="A253">
        <v>366</v>
      </c>
      <c r="B253" t="s">
        <v>1250</v>
      </c>
      <c r="C253" t="s">
        <v>1251</v>
      </c>
      <c r="D253" t="s">
        <v>1252</v>
      </c>
      <c r="E253" s="1" t="d">
        <v>2013-01-31</v>
      </c>
      <c r="F253" t="s">
        <v>53</v>
      </c>
      <c r="G253" s="1" t="d">
        <v>1994-04-16</v>
      </c>
      <c r="H253">
        <v>22</v>
      </c>
      <c r="I253" t="s">
        <v>75</v>
      </c>
      <c r="J253" t="s">
        <v>102</v>
      </c>
      <c r="K253">
        <v>0</v>
      </c>
      <c r="L253">
        <v>0</v>
      </c>
      <c r="M253">
        <v>1</v>
      </c>
      <c r="N253">
        <v>1</v>
      </c>
      <c r="O253">
        <v>0</v>
      </c>
      <c r="P253" s="2" t="d">
        <v>2013-01-31T12:38:44.9999997206032275</v>
      </c>
      <c r="Q253" s="2" t="d">
        <v>2013-02-06T11:18:23.99999991059303550</v>
      </c>
      <c r="R253" t="s">
        <v>1253</v>
      </c>
      <c r="S253" s="1" t="d">
        <v>2013-01-31</v>
      </c>
      <c r="U253">
        <v>0</v>
      </c>
      <c r="V253" t="s">
        <v>97</v>
      </c>
      <c r="W253" t="s">
        <v>1254</v>
      </c>
      <c r="X253">
        <v>1</v>
      </c>
      <c r="Y253" t="s">
        <v>1255</v>
      </c>
      <c r="Z253" t="s">
        <v>70</v>
      </c>
      <c r="AA253">
        <v>0</v>
      </c>
      <c r="AB253" s="1" t="d">
        <v>2014-07-16</v>
      </c>
      <c r="AC253" t="s">
        <v>167</v>
      </c>
      <c r="AD253" s="1" t="d">
        <v>2014-07-16</v>
      </c>
      <c r="AE253" s="1" t="d">
        <v>2014-07-23</v>
      </c>
      <c r="AG253">
        <v>0</v>
      </c>
      <c r="AL253" t="s">
        <v>59</v>
      </c>
      <c r="AM253">
        <v>8</v>
      </c>
      <c r="AN253" t="s">
        <v>86</v>
      </c>
      <c r="AO253" s="1" t="d">
        <v>2013-01-31</v>
      </c>
      <c r="AP253" t="s">
        <v>61</v>
      </c>
      <c r="AQ253">
        <v>7</v>
      </c>
      <c r="AR253" t="s">
        <v>87</v>
      </c>
      <c r="AS253" s="1" t="d">
        <v>2013-01-31</v>
      </c>
      <c r="AT253" s="1" t="d">
        <v>2014-07-16</v>
      </c>
      <c r="AU253" s="1" t="d">
        <v>2014-07-23</v>
      </c>
      <c r="AV253">
        <v>1</v>
      </c>
      <c r="AW253">
        <v>6</v>
      </c>
      <c r="AX253">
        <v>531</v>
      </c>
      <c r="AY253">
        <v>1</v>
      </c>
      <c r="AZ253">
        <f t="shared" si="18"/>
        <v>1</v>
      </c>
      <c r="BA253">
        <f t="shared" si="19"/>
        <v>1</v>
      </c>
      <c r="BB253" s="3">
        <v>1</v>
      </c>
      <c r="BC253" s="3">
        <v>1</v>
      </c>
      <c r="BD253" s="3">
        <v>8</v>
      </c>
      <c r="BE253">
        <f>IF(BD253&gt;Summary!$C$2,1,0)</f>
        <v>1</v>
      </c>
      <c r="BF253">
        <f t="shared" si="20"/>
        <v>1</v>
      </c>
      <c r="BG253">
        <f t="shared" si="21"/>
        <v>0</v>
      </c>
      <c r="BH253">
        <f t="shared" si="22"/>
        <v>0</v>
      </c>
      <c r="BI253">
        <f t="shared" si="23"/>
        <v>0</v>
      </c>
    </row>
    <row r="254" spans="1:61" x14ac:dyDescent="0.2">
      <c r="A254">
        <v>369</v>
      </c>
      <c r="B254" t="s">
        <v>1256</v>
      </c>
      <c r="C254" t="s">
        <v>1257</v>
      </c>
      <c r="D254" t="s">
        <v>1258</v>
      </c>
      <c r="E254" s="1" t="d">
        <v>2013-12-09</v>
      </c>
      <c r="F254" t="s">
        <v>115</v>
      </c>
      <c r="G254" s="1" t="d">
        <v>1978-06-06</v>
      </c>
      <c r="H254">
        <v>37</v>
      </c>
      <c r="I254" t="s">
        <v>65</v>
      </c>
      <c r="J254" t="s">
        <v>55</v>
      </c>
      <c r="K254">
        <v>0</v>
      </c>
      <c r="L254">
        <v>0</v>
      </c>
      <c r="M254">
        <v>0</v>
      </c>
      <c r="N254">
        <v>0</v>
      </c>
      <c r="O254">
        <v>-1</v>
      </c>
      <c r="P254" s="2" t="d">
        <v>2013-12-08T01:55:28.00000011920929050</v>
      </c>
      <c r="Q254" s="2" t="d">
        <v>2013-12-09T02:00:59.00000017136335425</v>
      </c>
      <c r="R254" t="s">
        <v>1259</v>
      </c>
      <c r="S254" s="1" t="d">
        <v>2013-12-07</v>
      </c>
      <c r="U254">
        <v>2</v>
      </c>
      <c r="V254" t="s">
        <v>97</v>
      </c>
      <c r="W254" t="s">
        <v>98</v>
      </c>
      <c r="X254">
        <v>0</v>
      </c>
      <c r="AG254">
        <v>0</v>
      </c>
      <c r="AL254" t="s">
        <v>59</v>
      </c>
      <c r="AM254">
        <v>1</v>
      </c>
      <c r="AN254" t="s">
        <v>60</v>
      </c>
      <c r="AO254" s="1" t="d">
        <v>2013-12-09</v>
      </c>
      <c r="AP254" t="s">
        <v>61</v>
      </c>
      <c r="AQ254">
        <v>1</v>
      </c>
      <c r="AR254" t="s">
        <v>60</v>
      </c>
      <c r="AS254" s="1" t="d">
        <v>2013-12-09</v>
      </c>
      <c r="AT254" s="1" t="d">
        <v>2013-12-08</v>
      </c>
      <c r="AU254" s="1" t="d">
        <v>2013-12-09</v>
      </c>
      <c r="AV254">
        <v>0</v>
      </c>
      <c r="AW254">
        <v>0</v>
      </c>
      <c r="AX254">
        <v>844</v>
      </c>
      <c r="AY254">
        <v>0</v>
      </c>
      <c r="AZ254">
        <f t="shared" si="18"/>
        <v>1</v>
      </c>
      <c r="BA254">
        <f t="shared" si="19"/>
        <v>1</v>
      </c>
      <c r="BB254" s="3">
        <v>1</v>
      </c>
      <c r="BC254" s="3">
        <v>0</v>
      </c>
      <c r="BD254" s="3">
        <v>1</v>
      </c>
      <c r="BE254">
        <f>IF(BD254&gt;Summary!$C$2,1,0)</f>
        <v>0</v>
      </c>
      <c r="BF254">
        <f t="shared" si="20"/>
        <v>0</v>
      </c>
      <c r="BG254">
        <f t="shared" si="21"/>
        <v>1</v>
      </c>
      <c r="BH254">
        <f t="shared" si="22"/>
        <v>0</v>
      </c>
      <c r="BI254">
        <f t="shared" si="23"/>
        <v>0</v>
      </c>
    </row>
    <row r="255" spans="1:61" x14ac:dyDescent="0.2">
      <c r="A255">
        <v>372</v>
      </c>
      <c r="B255" t="s">
        <v>1260</v>
      </c>
      <c r="C255" t="s">
        <v>1261</v>
      </c>
      <c r="D255" t="s">
        <v>1262</v>
      </c>
      <c r="E255" s="1" t="d">
        <v>2013-10-23</v>
      </c>
      <c r="F255" t="s">
        <v>115</v>
      </c>
      <c r="G255" s="1" t="d">
        <v>1975-06-08</v>
      </c>
      <c r="H255">
        <v>40</v>
      </c>
      <c r="I255" t="s">
        <v>65</v>
      </c>
      <c r="J255" t="s">
        <v>55</v>
      </c>
      <c r="K255">
        <v>0</v>
      </c>
      <c r="L255">
        <v>0</v>
      </c>
      <c r="M255">
        <v>0</v>
      </c>
      <c r="N255">
        <v>3</v>
      </c>
      <c r="O255">
        <v>-1</v>
      </c>
      <c r="P255" s="2" t="d">
        <v>2013-10-22T09:03:14.99999969266355025</v>
      </c>
      <c r="Q255" s="2" t="d">
        <v>2013-10-23T09:05:26.9999997457489350</v>
      </c>
      <c r="R255" t="s">
        <v>1263</v>
      </c>
      <c r="S255" s="1" t="d">
        <v>2013-10-22</v>
      </c>
      <c r="U255">
        <v>1</v>
      </c>
      <c r="V255" t="s">
        <v>57</v>
      </c>
      <c r="W255" t="s">
        <v>172</v>
      </c>
      <c r="X255">
        <v>0</v>
      </c>
      <c r="AG255">
        <v>0</v>
      </c>
      <c r="AL255" t="s">
        <v>59</v>
      </c>
      <c r="AM255">
        <v>2</v>
      </c>
      <c r="AN255" t="s">
        <v>60</v>
      </c>
      <c r="AO255" s="1" t="d">
        <v>2013-10-23</v>
      </c>
      <c r="AP255" t="s">
        <v>61</v>
      </c>
      <c r="AQ255">
        <v>1</v>
      </c>
      <c r="AR255" t="s">
        <v>60</v>
      </c>
      <c r="AS255" s="1" t="d">
        <v>2013-10-23</v>
      </c>
      <c r="AT255" s="1" t="d">
        <v>2013-10-22</v>
      </c>
      <c r="AU255" s="1" t="d">
        <v>2013-10-23</v>
      </c>
      <c r="AV255">
        <v>3</v>
      </c>
      <c r="AW255">
        <v>0</v>
      </c>
      <c r="AX255">
        <v>891</v>
      </c>
      <c r="AY255">
        <v>0</v>
      </c>
      <c r="AZ255">
        <f t="shared" si="18"/>
        <v>1</v>
      </c>
      <c r="BA255">
        <f t="shared" si="19"/>
        <v>1</v>
      </c>
      <c r="BB255" s="3">
        <v>1</v>
      </c>
      <c r="BC255" s="3">
        <v>0</v>
      </c>
      <c r="BD255" s="3">
        <v>2</v>
      </c>
      <c r="BE255">
        <f>IF(BD255&gt;Summary!$C$2,1,0)</f>
        <v>0</v>
      </c>
      <c r="BF255">
        <f t="shared" si="20"/>
        <v>0</v>
      </c>
      <c r="BG255">
        <f t="shared" si="21"/>
        <v>1</v>
      </c>
      <c r="BH255">
        <f t="shared" si="22"/>
        <v>0</v>
      </c>
      <c r="BI255">
        <f t="shared" si="23"/>
        <v>0</v>
      </c>
    </row>
    <row r="256" spans="1:61" x14ac:dyDescent="0.2">
      <c r="A256">
        <v>374</v>
      </c>
      <c r="B256" t="s">
        <v>1264</v>
      </c>
      <c r="C256" t="s">
        <v>338</v>
      </c>
      <c r="D256" t="s">
        <v>1265</v>
      </c>
      <c r="E256" s="1" t="d">
        <v>2014-03-11</v>
      </c>
      <c r="F256" t="s">
        <v>53</v>
      </c>
      <c r="G256" s="1" t="d">
        <v>1980-01-31</v>
      </c>
      <c r="H256">
        <v>36</v>
      </c>
      <c r="I256" t="s">
        <v>65</v>
      </c>
      <c r="J256" t="s">
        <v>102</v>
      </c>
      <c r="K256">
        <v>0</v>
      </c>
      <c r="L256">
        <v>0</v>
      </c>
      <c r="M256">
        <v>0</v>
      </c>
      <c r="N256">
        <v>8</v>
      </c>
      <c r="O256">
        <v>150</v>
      </c>
      <c r="P256" s="2" t="d">
        <v>2014-08-08T04:01:22.00000009965151575</v>
      </c>
      <c r="Q256" s="2" t="d">
        <v>2014-08-30T08:45:38.00000029150396575</v>
      </c>
      <c r="R256" t="s">
        <v>1266</v>
      </c>
      <c r="S256" s="1" t="d">
        <v>2014-03-11</v>
      </c>
      <c r="U256">
        <v>0</v>
      </c>
      <c r="V256" t="s">
        <v>57</v>
      </c>
      <c r="W256" t="s">
        <v>156</v>
      </c>
      <c r="X256">
        <v>1</v>
      </c>
      <c r="Y256" t="s">
        <v>1267</v>
      </c>
      <c r="Z256" t="s">
        <v>79</v>
      </c>
      <c r="AA256">
        <v>0</v>
      </c>
      <c r="AB256" s="1" t="d">
        <v>2014-08-08</v>
      </c>
      <c r="AC256" t="s">
        <v>98</v>
      </c>
      <c r="AD256" s="1" t="d">
        <v>2014-08-08</v>
      </c>
      <c r="AE256" s="1" t="d">
        <v>2014-08-30</v>
      </c>
      <c r="AG256">
        <v>1</v>
      </c>
      <c r="AH256" t="s">
        <v>1267</v>
      </c>
      <c r="AI256" t="s">
        <v>79</v>
      </c>
      <c r="AJ256" s="1" t="d">
        <v>2014-08-08</v>
      </c>
      <c r="AK256" t="s">
        <v>98</v>
      </c>
      <c r="AL256" t="s">
        <v>59</v>
      </c>
      <c r="AM256">
        <v>7</v>
      </c>
      <c r="AN256" t="s">
        <v>87</v>
      </c>
      <c r="AO256" s="1" t="d">
        <v>2014-03-11</v>
      </c>
      <c r="AP256" t="s">
        <v>61</v>
      </c>
      <c r="AQ256">
        <v>9</v>
      </c>
      <c r="AR256" t="s">
        <v>86</v>
      </c>
      <c r="AS256" s="1" t="d">
        <v>2014-03-11</v>
      </c>
      <c r="AT256" s="1" t="d">
        <v>2014-08-08</v>
      </c>
      <c r="AU256" s="1" t="d">
        <v>2014-08-30</v>
      </c>
      <c r="AV256">
        <v>8</v>
      </c>
      <c r="AW256">
        <v>0</v>
      </c>
      <c r="AX256">
        <v>150</v>
      </c>
      <c r="AY256">
        <v>1</v>
      </c>
      <c r="AZ256">
        <f t="shared" si="18"/>
        <v>0</v>
      </c>
      <c r="BA256">
        <f t="shared" si="19"/>
        <v>1</v>
      </c>
      <c r="BB256" s="3">
        <v>1</v>
      </c>
      <c r="BC256" s="3">
        <v>1</v>
      </c>
      <c r="BD256" s="3">
        <v>7</v>
      </c>
      <c r="BE256">
        <f>IF(BD256&gt;Summary!$C$2,1,0)</f>
        <v>1</v>
      </c>
      <c r="BF256">
        <f t="shared" si="20"/>
        <v>1</v>
      </c>
      <c r="BG256">
        <f t="shared" si="21"/>
        <v>0</v>
      </c>
      <c r="BH256">
        <f t="shared" si="22"/>
        <v>0</v>
      </c>
      <c r="BI256">
        <f t="shared" si="23"/>
        <v>0</v>
      </c>
    </row>
    <row r="257" spans="1:61" x14ac:dyDescent="0.2">
      <c r="A257">
        <v>375</v>
      </c>
      <c r="B257" t="s">
        <v>1268</v>
      </c>
      <c r="C257" t="s">
        <v>177</v>
      </c>
      <c r="D257" t="s">
        <v>1269</v>
      </c>
      <c r="E257" s="1" t="d">
        <v>2014-02-12</v>
      </c>
      <c r="F257" t="s">
        <v>53</v>
      </c>
      <c r="G257" s="1" t="d">
        <v>1985-05-14</v>
      </c>
      <c r="H257">
        <v>30</v>
      </c>
      <c r="I257" t="s">
        <v>65</v>
      </c>
      <c r="J257" t="s">
        <v>102</v>
      </c>
      <c r="K257">
        <v>0</v>
      </c>
      <c r="L257">
        <v>0</v>
      </c>
      <c r="M257">
        <v>0</v>
      </c>
      <c r="N257">
        <v>4</v>
      </c>
      <c r="O257">
        <v>-140</v>
      </c>
      <c r="P257" s="2" t="d">
        <v>2013-09-25T02:54:17.00000028591603300</v>
      </c>
      <c r="Q257" s="2" t="d">
        <v>2013-11-26T12:02:48.99999990127980525</v>
      </c>
      <c r="R257" t="s">
        <v>1270</v>
      </c>
      <c r="S257" s="1" t="d">
        <v>2013-09-25</v>
      </c>
      <c r="U257">
        <v>140</v>
      </c>
      <c r="V257" t="s">
        <v>57</v>
      </c>
      <c r="W257" t="s">
        <v>247</v>
      </c>
      <c r="X257">
        <v>0</v>
      </c>
      <c r="AG257">
        <v>0</v>
      </c>
      <c r="AL257" t="s">
        <v>59</v>
      </c>
      <c r="AM257">
        <v>2</v>
      </c>
      <c r="AN257" t="s">
        <v>60</v>
      </c>
      <c r="AO257" s="1" t="d">
        <v>2014-02-12</v>
      </c>
      <c r="AP257" t="s">
        <v>61</v>
      </c>
      <c r="AQ257">
        <v>2</v>
      </c>
      <c r="AR257" t="s">
        <v>60</v>
      </c>
      <c r="AS257" s="1" t="d">
        <v>2014-02-12</v>
      </c>
      <c r="AT257" s="1" t="d">
        <v>2013-09-25</v>
      </c>
      <c r="AU257" s="1" t="d">
        <v>2013-11-26</v>
      </c>
      <c r="AV257">
        <v>4</v>
      </c>
      <c r="AW257">
        <v>0</v>
      </c>
      <c r="AX257">
        <v>779</v>
      </c>
      <c r="AY257">
        <v>0</v>
      </c>
      <c r="AZ257">
        <f t="shared" si="18"/>
        <v>0</v>
      </c>
      <c r="BA257">
        <f t="shared" si="19"/>
        <v>1</v>
      </c>
      <c r="BB257" s="3">
        <v>1</v>
      </c>
      <c r="BC257" s="3">
        <v>0</v>
      </c>
      <c r="BD257" s="3">
        <v>2</v>
      </c>
      <c r="BE257">
        <f>IF(BD257&gt;Summary!$C$2,1,0)</f>
        <v>0</v>
      </c>
      <c r="BF257">
        <f t="shared" si="20"/>
        <v>0</v>
      </c>
      <c r="BG257">
        <f t="shared" si="21"/>
        <v>1</v>
      </c>
      <c r="BH257">
        <f t="shared" si="22"/>
        <v>0</v>
      </c>
      <c r="BI257">
        <f t="shared" si="23"/>
        <v>0</v>
      </c>
    </row>
    <row r="258" spans="1:61" x14ac:dyDescent="0.2">
      <c r="A258">
        <v>376</v>
      </c>
      <c r="B258" t="s">
        <v>1271</v>
      </c>
      <c r="C258" t="s">
        <v>261</v>
      </c>
      <c r="D258" t="s">
        <v>311</v>
      </c>
      <c r="E258" s="1" t="d">
        <v>2014-03-18</v>
      </c>
      <c r="F258" t="s">
        <v>53</v>
      </c>
      <c r="G258" s="1" t="d">
        <v>1993-12-22</v>
      </c>
      <c r="H258">
        <v>22</v>
      </c>
      <c r="I258" t="s">
        <v>75</v>
      </c>
      <c r="J258" t="s">
        <v>66</v>
      </c>
      <c r="K258">
        <v>0</v>
      </c>
      <c r="L258">
        <v>0</v>
      </c>
      <c r="M258">
        <v>0</v>
      </c>
      <c r="N258">
        <v>3</v>
      </c>
      <c r="O258">
        <v>161</v>
      </c>
      <c r="P258" s="2" t="d">
        <v>2014-08-26T09:15:02.00000025797635575</v>
      </c>
      <c r="Q258" s="2" t="d">
        <v>2014-08-27T04:21:56.00000001490116300</v>
      </c>
      <c r="R258" t="s">
        <v>1272</v>
      </c>
      <c r="S258" s="1" t="d">
        <v>2013-08-22</v>
      </c>
      <c r="U258">
        <v>208</v>
      </c>
      <c r="V258" t="s">
        <v>97</v>
      </c>
      <c r="W258" t="s">
        <v>194</v>
      </c>
      <c r="X258">
        <v>1</v>
      </c>
      <c r="Y258" t="s">
        <v>1273</v>
      </c>
      <c r="Z258" t="s">
        <v>135</v>
      </c>
      <c r="AA258">
        <v>128</v>
      </c>
      <c r="AB258" s="1" t="d">
        <v>2014-04-20</v>
      </c>
      <c r="AC258" t="s">
        <v>429</v>
      </c>
      <c r="AD258" s="1" t="d">
        <v>2014-08-26</v>
      </c>
      <c r="AE258" s="1" t="d">
        <v>2014-08-27</v>
      </c>
      <c r="AG258">
        <v>1</v>
      </c>
      <c r="AH258" t="s">
        <v>1274</v>
      </c>
      <c r="AI258" t="s">
        <v>79</v>
      </c>
      <c r="AJ258" s="1" t="d">
        <v>2014-12-14</v>
      </c>
      <c r="AK258" t="s">
        <v>98</v>
      </c>
      <c r="AL258" t="s">
        <v>59</v>
      </c>
      <c r="AM258">
        <v>9</v>
      </c>
      <c r="AN258" t="s">
        <v>86</v>
      </c>
      <c r="AO258" s="1" t="d">
        <v>2014-03-18</v>
      </c>
      <c r="AP258" t="s">
        <v>61</v>
      </c>
      <c r="AQ258">
        <v>9</v>
      </c>
      <c r="AR258" t="s">
        <v>86</v>
      </c>
      <c r="AS258" s="1" t="d">
        <v>2014-03-18</v>
      </c>
      <c r="AT258" s="1" t="d">
        <v>2016-03-05</v>
      </c>
      <c r="AU258" s="1" t="d">
        <v>2016-03-21</v>
      </c>
      <c r="AV258">
        <v>3</v>
      </c>
      <c r="AW258">
        <v>0</v>
      </c>
      <c r="AX258">
        <v>33</v>
      </c>
      <c r="AY258">
        <v>1</v>
      </c>
      <c r="AZ258">
        <f t="shared" si="18"/>
        <v>0</v>
      </c>
      <c r="BA258">
        <f t="shared" si="19"/>
        <v>1</v>
      </c>
      <c r="BB258" s="3">
        <v>1</v>
      </c>
      <c r="BC258" s="3">
        <v>1</v>
      </c>
      <c r="BD258" s="3">
        <v>9</v>
      </c>
      <c r="BE258">
        <f>IF(BD258&gt;Summary!$C$2,1,0)</f>
        <v>1</v>
      </c>
      <c r="BF258">
        <f t="shared" si="20"/>
        <v>1</v>
      </c>
      <c r="BG258">
        <f t="shared" si="21"/>
        <v>0</v>
      </c>
      <c r="BH258">
        <f t="shared" si="22"/>
        <v>0</v>
      </c>
      <c r="BI258">
        <f t="shared" si="23"/>
        <v>0</v>
      </c>
    </row>
    <row r="259" spans="1:61" x14ac:dyDescent="0.2">
      <c r="A259">
        <v>377</v>
      </c>
      <c r="B259" t="s">
        <v>1275</v>
      </c>
      <c r="C259" t="s">
        <v>221</v>
      </c>
      <c r="D259" t="s">
        <v>1276</v>
      </c>
      <c r="E259" s="1" t="d">
        <v>2013-09-30</v>
      </c>
      <c r="F259" t="s">
        <v>115</v>
      </c>
      <c r="G259" s="1" t="d">
        <v>1991-05-18</v>
      </c>
      <c r="H259">
        <v>24</v>
      </c>
      <c r="I259" t="s">
        <v>75</v>
      </c>
      <c r="J259" t="s">
        <v>102</v>
      </c>
      <c r="K259">
        <v>0</v>
      </c>
      <c r="L259">
        <v>0</v>
      </c>
      <c r="M259">
        <v>0</v>
      </c>
      <c r="N259">
        <v>1</v>
      </c>
      <c r="O259">
        <v>-32</v>
      </c>
      <c r="P259" s="2" t="d">
        <v>2013-08-29T02:32:59.00000014342367700</v>
      </c>
      <c r="Q259" s="2" t="d">
        <v>2013-09-27T06:25:26.99999988544732125</v>
      </c>
      <c r="R259" t="s">
        <v>1277</v>
      </c>
      <c r="S259" s="1" t="d">
        <v>2013-08-29</v>
      </c>
      <c r="U259">
        <v>32</v>
      </c>
      <c r="V259" t="s">
        <v>97</v>
      </c>
      <c r="W259" t="s">
        <v>98</v>
      </c>
      <c r="X259">
        <v>1</v>
      </c>
      <c r="Y259" t="s">
        <v>1278</v>
      </c>
      <c r="Z259" t="s">
        <v>79</v>
      </c>
      <c r="AA259">
        <v>0</v>
      </c>
      <c r="AB259" s="1" t="d">
        <v>2014-10-29</v>
      </c>
      <c r="AC259" t="s">
        <v>98</v>
      </c>
      <c r="AD259" s="1" t="d">
        <v>2014-10-29</v>
      </c>
      <c r="AE259" s="1" t="d">
        <v>2014-10-30</v>
      </c>
      <c r="AG259">
        <v>1</v>
      </c>
      <c r="AH259" t="s">
        <v>1278</v>
      </c>
      <c r="AI259" t="s">
        <v>79</v>
      </c>
      <c r="AJ259" s="1" t="d">
        <v>2014-10-29</v>
      </c>
      <c r="AK259" t="s">
        <v>98</v>
      </c>
      <c r="AL259" t="s">
        <v>59</v>
      </c>
      <c r="AM259">
        <v>7</v>
      </c>
      <c r="AN259" t="s">
        <v>87</v>
      </c>
      <c r="AO259" s="1" t="d">
        <v>2013-09-30</v>
      </c>
      <c r="AP259" t="s">
        <v>61</v>
      </c>
      <c r="AQ259">
        <v>5</v>
      </c>
      <c r="AR259" t="s">
        <v>87</v>
      </c>
      <c r="AS259" s="1" t="d">
        <v>2013-09-30</v>
      </c>
      <c r="AT259" s="1" t="d">
        <v>2014-10-29</v>
      </c>
      <c r="AU259" s="1" t="d">
        <v>2014-10-30</v>
      </c>
      <c r="AV259">
        <v>1</v>
      </c>
      <c r="AW259">
        <v>0</v>
      </c>
      <c r="AX259">
        <v>394</v>
      </c>
      <c r="AY259">
        <v>1</v>
      </c>
      <c r="AZ259">
        <f t="shared" si="18"/>
        <v>0</v>
      </c>
      <c r="BA259">
        <f t="shared" si="19"/>
        <v>1</v>
      </c>
      <c r="BB259" s="3">
        <v>1</v>
      </c>
      <c r="BC259" s="3">
        <v>1</v>
      </c>
      <c r="BD259" s="3">
        <v>7</v>
      </c>
      <c r="BE259">
        <f>IF(BD259&gt;Summary!$C$2,1,0)</f>
        <v>1</v>
      </c>
      <c r="BF259">
        <f t="shared" si="20"/>
        <v>1</v>
      </c>
      <c r="BG259">
        <f t="shared" si="21"/>
        <v>0</v>
      </c>
      <c r="BH259">
        <f t="shared" si="22"/>
        <v>0</v>
      </c>
      <c r="BI259">
        <f t="shared" si="23"/>
        <v>0</v>
      </c>
    </row>
    <row r="260" spans="1:61" x14ac:dyDescent="0.2">
      <c r="A260">
        <v>378</v>
      </c>
      <c r="B260" t="s">
        <v>1279</v>
      </c>
      <c r="C260" t="s">
        <v>1280</v>
      </c>
      <c r="D260" t="s">
        <v>1281</v>
      </c>
      <c r="E260" s="1" t="d">
        <v>2014-07-09</v>
      </c>
      <c r="F260" t="s">
        <v>53</v>
      </c>
      <c r="G260" s="1" t="d">
        <v>1989-02-07</v>
      </c>
      <c r="H260">
        <v>27</v>
      </c>
      <c r="I260" t="s">
        <v>65</v>
      </c>
      <c r="J260" t="s">
        <v>66</v>
      </c>
      <c r="K260">
        <v>0</v>
      </c>
      <c r="L260">
        <v>0</v>
      </c>
      <c r="M260">
        <v>0</v>
      </c>
      <c r="N260">
        <v>3</v>
      </c>
      <c r="O260">
        <v>-44</v>
      </c>
      <c r="P260" s="2" t="d">
        <v>2014-05-26T12:17:57.0000003045424800</v>
      </c>
      <c r="Q260" s="2" t="d">
        <v>2014-06-02T06:46:02.000000034458935050</v>
      </c>
      <c r="R260" t="s">
        <v>1282</v>
      </c>
      <c r="S260" s="1" t="d">
        <v>2014-05-24</v>
      </c>
      <c r="U260">
        <v>46</v>
      </c>
      <c r="V260" t="s">
        <v>97</v>
      </c>
      <c r="W260" t="s">
        <v>1283</v>
      </c>
      <c r="X260">
        <v>1</v>
      </c>
      <c r="Y260" t="s">
        <v>1284</v>
      </c>
      <c r="Z260" t="s">
        <v>70</v>
      </c>
      <c r="AA260">
        <v>0</v>
      </c>
      <c r="AB260" s="1" t="d">
        <v>2015-07-10</v>
      </c>
      <c r="AC260" t="s">
        <v>795</v>
      </c>
      <c r="AD260" s="1" t="d">
        <v>2015-07-10</v>
      </c>
      <c r="AE260" s="1" t="d">
        <v>2015-07-12</v>
      </c>
      <c r="AG260">
        <v>0</v>
      </c>
      <c r="AL260" t="s">
        <v>59</v>
      </c>
      <c r="AM260">
        <v>2</v>
      </c>
      <c r="AN260" t="s">
        <v>60</v>
      </c>
      <c r="AO260" s="1" t="d">
        <v>2014-07-09</v>
      </c>
      <c r="AP260" t="s">
        <v>61</v>
      </c>
      <c r="AQ260">
        <v>3</v>
      </c>
      <c r="AR260" t="s">
        <v>60</v>
      </c>
      <c r="AS260" s="1" t="d">
        <v>2014-07-09</v>
      </c>
      <c r="AT260" s="1" t="d">
        <v>2015-07-10</v>
      </c>
      <c r="AU260" s="1" t="d">
        <v>2015-07-12</v>
      </c>
      <c r="AV260">
        <v>3</v>
      </c>
      <c r="AW260">
        <v>0</v>
      </c>
      <c r="AX260">
        <v>366</v>
      </c>
      <c r="AY260">
        <v>1</v>
      </c>
      <c r="AZ260">
        <f t="shared" ref="AZ260:AZ323" si="24">IF(OR(O260&lt;-30,O260&gt;30),0,1)</f>
        <v>0</v>
      </c>
      <c r="BA260">
        <f t="shared" ref="BA260:BA323" si="25">IF(O260="",0,1)</f>
        <v>1</v>
      </c>
      <c r="BB260" s="3">
        <v>1</v>
      </c>
      <c r="BC260" s="3">
        <v>1</v>
      </c>
      <c r="BD260" s="3">
        <v>2</v>
      </c>
      <c r="BE260">
        <f>IF(BD260&gt;Summary!$C$2,1,0)</f>
        <v>0</v>
      </c>
      <c r="BF260">
        <f t="shared" ref="BF260:BF323" si="26">IF(AND($BC260=1,$BE260=1),1,0)</f>
        <v>0</v>
      </c>
      <c r="BG260">
        <f t="shared" ref="BG260:BG323" si="27">IF(AND($BC260=0,$BE260=0),1,0)</f>
        <v>0</v>
      </c>
      <c r="BH260">
        <f t="shared" ref="BH260:BH323" si="28">IF(AND($BC260=0,$BE260=1),1,0)</f>
        <v>0</v>
      </c>
      <c r="BI260">
        <f t="shared" ref="BI260:BI323" si="29">IF(AND($BC260=1,$BE260=0),1,0)</f>
        <v>1</v>
      </c>
    </row>
    <row r="261" spans="1:61" x14ac:dyDescent="0.2">
      <c r="A261">
        <v>379</v>
      </c>
      <c r="B261" t="s">
        <v>1285</v>
      </c>
      <c r="C261" t="s">
        <v>1286</v>
      </c>
      <c r="D261" t="s">
        <v>1287</v>
      </c>
      <c r="E261" s="1" t="d">
        <v>2013-03-09</v>
      </c>
      <c r="F261" t="s">
        <v>115</v>
      </c>
      <c r="G261" s="1" t="d">
        <v>1984-10-16</v>
      </c>
      <c r="H261">
        <v>31</v>
      </c>
      <c r="I261" t="s">
        <v>65</v>
      </c>
      <c r="J261" t="s">
        <v>161</v>
      </c>
      <c r="K261">
        <v>0</v>
      </c>
      <c r="L261">
        <v>0</v>
      </c>
      <c r="M261">
        <v>0</v>
      </c>
      <c r="N261">
        <v>0</v>
      </c>
      <c r="O261">
        <v>-1</v>
      </c>
      <c r="P261" s="2" t="d">
        <v>2013-03-08T09:57:50.00000020489096425</v>
      </c>
      <c r="Q261" s="2" t="d">
        <v>2013-03-09T07:56:27.00000008102506200</v>
      </c>
      <c r="R261" t="s">
        <v>1288</v>
      </c>
      <c r="S261" s="1" t="d">
        <v>2013-03-08</v>
      </c>
      <c r="U261">
        <v>1</v>
      </c>
      <c r="V261" t="s">
        <v>97</v>
      </c>
      <c r="W261" t="s">
        <v>98</v>
      </c>
      <c r="X261">
        <v>0</v>
      </c>
      <c r="AG261">
        <v>0</v>
      </c>
      <c r="AL261" t="s">
        <v>59</v>
      </c>
      <c r="AM261">
        <v>2</v>
      </c>
      <c r="AN261" t="s">
        <v>60</v>
      </c>
      <c r="AO261" s="1" t="d">
        <v>2013-03-09</v>
      </c>
      <c r="AP261" t="s">
        <v>61</v>
      </c>
      <c r="AQ261">
        <v>2</v>
      </c>
      <c r="AR261" t="s">
        <v>60</v>
      </c>
      <c r="AS261" s="1" t="d">
        <v>2013-03-09</v>
      </c>
      <c r="AT261" s="1" t="d">
        <v>2013-03-08</v>
      </c>
      <c r="AU261" s="1" t="d">
        <v>2013-03-09</v>
      </c>
      <c r="AV261">
        <v>0</v>
      </c>
      <c r="AW261">
        <v>0</v>
      </c>
      <c r="AX261">
        <v>1119</v>
      </c>
      <c r="AY261">
        <v>0</v>
      </c>
      <c r="AZ261">
        <f t="shared" si="24"/>
        <v>1</v>
      </c>
      <c r="BA261">
        <f t="shared" si="25"/>
        <v>1</v>
      </c>
      <c r="BB261" s="3">
        <v>1</v>
      </c>
      <c r="BC261" s="3">
        <v>0</v>
      </c>
      <c r="BD261" s="3">
        <v>2</v>
      </c>
      <c r="BE261">
        <f>IF(BD261&gt;Summary!$C$2,1,0)</f>
        <v>0</v>
      </c>
      <c r="BF261">
        <f t="shared" si="26"/>
        <v>0</v>
      </c>
      <c r="BG261">
        <f t="shared" si="27"/>
        <v>1</v>
      </c>
      <c r="BH261">
        <f t="shared" si="28"/>
        <v>0</v>
      </c>
      <c r="BI261">
        <f t="shared" si="29"/>
        <v>0</v>
      </c>
    </row>
    <row r="262" spans="1:61" x14ac:dyDescent="0.2">
      <c r="A262">
        <v>381</v>
      </c>
      <c r="B262" t="s">
        <v>1289</v>
      </c>
      <c r="C262" t="s">
        <v>1290</v>
      </c>
      <c r="D262" t="s">
        <v>1291</v>
      </c>
      <c r="E262" s="1" t="d">
        <v>2013-01-31</v>
      </c>
      <c r="F262" t="s">
        <v>53</v>
      </c>
      <c r="G262" s="1" t="d">
        <v>1992-05-29</v>
      </c>
      <c r="H262">
        <v>23</v>
      </c>
      <c r="I262" t="s">
        <v>75</v>
      </c>
      <c r="J262" t="s">
        <v>161</v>
      </c>
      <c r="K262">
        <v>0</v>
      </c>
      <c r="L262">
        <v>0</v>
      </c>
      <c r="M262">
        <v>1</v>
      </c>
      <c r="N262">
        <v>1</v>
      </c>
      <c r="O262">
        <v>-1</v>
      </c>
      <c r="P262" s="2" t="d">
        <v>2013-01-30T01:13:55.99999970756471325</v>
      </c>
      <c r="Q262" s="2" t="d">
        <v>2013-01-31T07:24:25.00000027008354900</v>
      </c>
      <c r="R262" t="s">
        <v>1292</v>
      </c>
      <c r="T262" s="1" t="d">
        <v>2013-01-30</v>
      </c>
      <c r="U262">
        <v>1</v>
      </c>
      <c r="V262" t="s">
        <v>57</v>
      </c>
      <c r="W262" t="s">
        <v>92</v>
      </c>
      <c r="X262">
        <v>1</v>
      </c>
      <c r="Y262" t="s">
        <v>1293</v>
      </c>
      <c r="Z262" t="s">
        <v>70</v>
      </c>
      <c r="AA262">
        <v>1</v>
      </c>
      <c r="AB262" s="1" t="d">
        <v>2013-04-23</v>
      </c>
      <c r="AC262" t="s">
        <v>167</v>
      </c>
      <c r="AD262" s="1" t="d">
        <v>2013-04-24</v>
      </c>
      <c r="AE262" s="1" t="d">
        <v>2013-04-25</v>
      </c>
      <c r="AG262">
        <v>0</v>
      </c>
      <c r="AL262" t="s">
        <v>59</v>
      </c>
      <c r="AM262">
        <v>6</v>
      </c>
      <c r="AN262" t="s">
        <v>87</v>
      </c>
      <c r="AO262" s="1" t="d">
        <v>2013-01-31</v>
      </c>
      <c r="AP262" t="s">
        <v>61</v>
      </c>
      <c r="AQ262">
        <v>4</v>
      </c>
      <c r="AR262" t="s">
        <v>60</v>
      </c>
      <c r="AS262" s="1" t="d">
        <v>2013-01-31</v>
      </c>
      <c r="AT262" s="1" t="d">
        <v>2013-04-24</v>
      </c>
      <c r="AU262" s="1" t="d">
        <v>2013-04-25</v>
      </c>
      <c r="AV262">
        <v>1</v>
      </c>
      <c r="AW262">
        <v>0</v>
      </c>
      <c r="AX262">
        <v>82</v>
      </c>
      <c r="AY262">
        <v>1</v>
      </c>
      <c r="AZ262">
        <f t="shared" si="24"/>
        <v>1</v>
      </c>
      <c r="BA262">
        <f t="shared" si="25"/>
        <v>1</v>
      </c>
      <c r="BB262" s="3">
        <v>1</v>
      </c>
      <c r="BC262" s="3">
        <v>1</v>
      </c>
      <c r="BD262" s="3">
        <v>6</v>
      </c>
      <c r="BE262">
        <f>IF(BD262&gt;Summary!$C$2,1,0)</f>
        <v>1</v>
      </c>
      <c r="BF262">
        <f t="shared" si="26"/>
        <v>1</v>
      </c>
      <c r="BG262">
        <f t="shared" si="27"/>
        <v>0</v>
      </c>
      <c r="BH262">
        <f t="shared" si="28"/>
        <v>0</v>
      </c>
      <c r="BI262">
        <f t="shared" si="29"/>
        <v>0</v>
      </c>
    </row>
    <row r="263" spans="1:61" x14ac:dyDescent="0.2">
      <c r="A263">
        <v>382</v>
      </c>
      <c r="B263" t="s">
        <v>1294</v>
      </c>
      <c r="C263" t="s">
        <v>1295</v>
      </c>
      <c r="D263" t="s">
        <v>1296</v>
      </c>
      <c r="E263" s="1" t="d">
        <v>2014-03-12</v>
      </c>
      <c r="F263" t="s">
        <v>115</v>
      </c>
      <c r="G263" s="1" t="d">
        <v>1992-05-13</v>
      </c>
      <c r="H263">
        <v>23</v>
      </c>
      <c r="I263" t="s">
        <v>75</v>
      </c>
      <c r="J263" t="s">
        <v>102</v>
      </c>
      <c r="K263">
        <v>0</v>
      </c>
      <c r="L263">
        <v>0</v>
      </c>
      <c r="M263">
        <v>4</v>
      </c>
      <c r="N263">
        <v>5</v>
      </c>
      <c r="O263">
        <v>-1</v>
      </c>
      <c r="P263" s="2" t="d">
        <v>2014-03-11T07:31:05.000000107102095900</v>
      </c>
      <c r="Q263" s="2" t="d">
        <v>2014-03-12T01:39:42.99999986775219525</v>
      </c>
      <c r="R263" t="s">
        <v>1297</v>
      </c>
      <c r="T263" s="1" t="d">
        <v>2014-03-11</v>
      </c>
      <c r="U263">
        <v>1</v>
      </c>
      <c r="V263" t="s">
        <v>57</v>
      </c>
      <c r="W263" t="s">
        <v>92</v>
      </c>
      <c r="X263">
        <v>1</v>
      </c>
      <c r="Y263" t="s">
        <v>1298</v>
      </c>
      <c r="Z263" t="s">
        <v>79</v>
      </c>
      <c r="AA263">
        <v>0</v>
      </c>
      <c r="AB263" s="1" t="d">
        <v>2015-11-09</v>
      </c>
      <c r="AC263" t="s">
        <v>397</v>
      </c>
      <c r="AD263" s="1" t="d">
        <v>2015-11-09</v>
      </c>
      <c r="AE263" s="1" t="d">
        <v>2015-11-10</v>
      </c>
      <c r="AG263">
        <v>0</v>
      </c>
      <c r="AL263" t="s">
        <v>59</v>
      </c>
      <c r="AM263">
        <v>5</v>
      </c>
      <c r="AN263" t="s">
        <v>87</v>
      </c>
      <c r="AO263" s="1" t="d">
        <v>2014-03-12</v>
      </c>
      <c r="AP263" t="s">
        <v>61</v>
      </c>
      <c r="AQ263">
        <v>7</v>
      </c>
      <c r="AR263" t="s">
        <v>87</v>
      </c>
      <c r="AS263" s="1" t="d">
        <v>2014-03-12</v>
      </c>
      <c r="AT263" s="1" t="d">
        <v>2015-11-09</v>
      </c>
      <c r="AU263" s="1" t="d">
        <v>2015-11-10</v>
      </c>
      <c r="AV263">
        <v>5</v>
      </c>
      <c r="AW263">
        <v>0</v>
      </c>
      <c r="AX263">
        <v>607</v>
      </c>
      <c r="AY263">
        <v>1</v>
      </c>
      <c r="AZ263">
        <f t="shared" si="24"/>
        <v>1</v>
      </c>
      <c r="BA263">
        <f t="shared" si="25"/>
        <v>1</v>
      </c>
      <c r="BB263" s="3">
        <v>1</v>
      </c>
      <c r="BC263" s="3">
        <v>1</v>
      </c>
      <c r="BD263" s="3">
        <v>5</v>
      </c>
      <c r="BE263">
        <f>IF(BD263&gt;Summary!$C$2,1,0)</f>
        <v>0</v>
      </c>
      <c r="BF263">
        <f t="shared" si="26"/>
        <v>0</v>
      </c>
      <c r="BG263">
        <f t="shared" si="27"/>
        <v>0</v>
      </c>
      <c r="BH263">
        <f t="shared" si="28"/>
        <v>0</v>
      </c>
      <c r="BI263">
        <f t="shared" si="29"/>
        <v>1</v>
      </c>
    </row>
    <row r="264" spans="1:61" x14ac:dyDescent="0.2">
      <c r="A264">
        <v>383</v>
      </c>
      <c r="B264" t="s">
        <v>1299</v>
      </c>
      <c r="C264" t="s">
        <v>487</v>
      </c>
      <c r="D264" t="s">
        <v>1300</v>
      </c>
      <c r="E264" s="1" t="d">
        <v>2013-02-04</v>
      </c>
      <c r="F264" t="s">
        <v>53</v>
      </c>
      <c r="G264" s="1" t="d">
        <v>1992-02-06</v>
      </c>
      <c r="H264">
        <v>24</v>
      </c>
      <c r="I264" t="s">
        <v>75</v>
      </c>
      <c r="J264" t="s">
        <v>161</v>
      </c>
      <c r="K264">
        <v>0</v>
      </c>
      <c r="L264">
        <v>0</v>
      </c>
      <c r="M264">
        <v>0</v>
      </c>
      <c r="N264">
        <v>0</v>
      </c>
      <c r="O264">
        <v>-3</v>
      </c>
      <c r="P264" s="2" t="d">
        <v>2013-02-01T09:51:09.99999973922968125</v>
      </c>
      <c r="Q264" s="2" t="d">
        <v>2013-02-02T01:42:28.00000009126961325</v>
      </c>
      <c r="R264" t="s">
        <v>1301</v>
      </c>
      <c r="S264" s="1" t="d">
        <v>2013-02-01</v>
      </c>
      <c r="U264">
        <v>3</v>
      </c>
      <c r="V264" t="s">
        <v>97</v>
      </c>
      <c r="W264" t="s">
        <v>213</v>
      </c>
      <c r="X264">
        <v>0</v>
      </c>
      <c r="AG264">
        <v>0</v>
      </c>
      <c r="AL264" t="s">
        <v>59</v>
      </c>
      <c r="AM264">
        <v>8</v>
      </c>
      <c r="AN264" t="s">
        <v>86</v>
      </c>
      <c r="AO264" s="1" t="d">
        <v>2013-02-04</v>
      </c>
      <c r="AP264" t="s">
        <v>61</v>
      </c>
      <c r="AQ264">
        <v>7</v>
      </c>
      <c r="AR264" t="s">
        <v>87</v>
      </c>
      <c r="AS264" s="1" t="d">
        <v>2013-02-04</v>
      </c>
      <c r="AT264" s="1" t="d">
        <v>2013-02-01</v>
      </c>
      <c r="AU264" s="1" t="d">
        <v>2013-02-02</v>
      </c>
      <c r="AV264">
        <v>0</v>
      </c>
      <c r="AW264">
        <v>0</v>
      </c>
      <c r="AX264">
        <v>1152</v>
      </c>
      <c r="AY264">
        <v>0</v>
      </c>
      <c r="AZ264">
        <f t="shared" si="24"/>
        <v>1</v>
      </c>
      <c r="BA264">
        <f t="shared" si="25"/>
        <v>1</v>
      </c>
      <c r="BB264" s="3">
        <v>1</v>
      </c>
      <c r="BC264" s="3">
        <v>0</v>
      </c>
      <c r="BD264" s="3">
        <v>8</v>
      </c>
      <c r="BE264">
        <f>IF(BD264&gt;Summary!$C$2,1,0)</f>
        <v>1</v>
      </c>
      <c r="BF264">
        <f t="shared" si="26"/>
        <v>0</v>
      </c>
      <c r="BG264">
        <f t="shared" si="27"/>
        <v>0</v>
      </c>
      <c r="BH264">
        <f t="shared" si="28"/>
        <v>1</v>
      </c>
      <c r="BI264">
        <f t="shared" si="29"/>
        <v>0</v>
      </c>
    </row>
    <row r="265" spans="1:61" x14ac:dyDescent="0.2">
      <c r="A265">
        <v>384</v>
      </c>
      <c r="B265" t="s">
        <v>1302</v>
      </c>
      <c r="C265" t="s">
        <v>1303</v>
      </c>
      <c r="D265" t="s">
        <v>498</v>
      </c>
      <c r="E265" s="1" t="d">
        <v>2014-04-01</v>
      </c>
      <c r="F265" t="s">
        <v>53</v>
      </c>
      <c r="G265" s="1" t="d">
        <v>1987-01-22</v>
      </c>
      <c r="H265">
        <v>29</v>
      </c>
      <c r="I265" t="s">
        <v>65</v>
      </c>
      <c r="J265" t="s">
        <v>66</v>
      </c>
      <c r="K265">
        <v>0</v>
      </c>
      <c r="L265">
        <v>0</v>
      </c>
      <c r="M265">
        <v>0</v>
      </c>
      <c r="N265">
        <v>1</v>
      </c>
      <c r="O265">
        <v>-1</v>
      </c>
      <c r="P265" s="2" t="d">
        <v>2014-03-31T02:14:12.00000009499490400</v>
      </c>
      <c r="Q265" s="2" t="d">
        <v>2014-04-01T01:22:48.99999983143061550</v>
      </c>
      <c r="R265" t="s">
        <v>1304</v>
      </c>
      <c r="S265" s="1" t="d">
        <v>2014-03-31</v>
      </c>
      <c r="U265">
        <v>1</v>
      </c>
      <c r="V265" t="s">
        <v>97</v>
      </c>
      <c r="W265" t="s">
        <v>98</v>
      </c>
      <c r="X265">
        <v>0</v>
      </c>
      <c r="AG265">
        <v>0</v>
      </c>
      <c r="AL265" t="s">
        <v>59</v>
      </c>
      <c r="AM265">
        <v>3</v>
      </c>
      <c r="AN265" t="s">
        <v>60</v>
      </c>
      <c r="AO265" s="1" t="d">
        <v>2014-04-01</v>
      </c>
      <c r="AP265" t="s">
        <v>61</v>
      </c>
      <c r="AQ265">
        <v>3</v>
      </c>
      <c r="AR265" t="s">
        <v>60</v>
      </c>
      <c r="AS265" s="1" t="d">
        <v>2014-04-01</v>
      </c>
      <c r="AT265" s="1" t="d">
        <v>2014-03-31</v>
      </c>
      <c r="AU265" s="1" t="d">
        <v>2014-04-01</v>
      </c>
      <c r="AV265">
        <v>1</v>
      </c>
      <c r="AW265">
        <v>0</v>
      </c>
      <c r="AX265">
        <v>731</v>
      </c>
      <c r="AY265">
        <v>0</v>
      </c>
      <c r="AZ265">
        <f t="shared" si="24"/>
        <v>1</v>
      </c>
      <c r="BA265">
        <f t="shared" si="25"/>
        <v>1</v>
      </c>
      <c r="BB265" s="3">
        <v>1</v>
      </c>
      <c r="BC265" s="3">
        <v>0</v>
      </c>
      <c r="BD265" s="3">
        <v>3</v>
      </c>
      <c r="BE265">
        <f>IF(BD265&gt;Summary!$C$2,1,0)</f>
        <v>0</v>
      </c>
      <c r="BF265">
        <f t="shared" si="26"/>
        <v>0</v>
      </c>
      <c r="BG265">
        <f t="shared" si="27"/>
        <v>1</v>
      </c>
      <c r="BH265">
        <f t="shared" si="28"/>
        <v>0</v>
      </c>
      <c r="BI265">
        <f t="shared" si="29"/>
        <v>0</v>
      </c>
    </row>
    <row r="266" spans="1:61" x14ac:dyDescent="0.2">
      <c r="A266">
        <v>385</v>
      </c>
      <c r="B266" t="s">
        <v>1305</v>
      </c>
      <c r="C266" t="s">
        <v>1306</v>
      </c>
      <c r="D266" t="s">
        <v>1307</v>
      </c>
      <c r="E266" s="1" t="d">
        <v>2013-11-18</v>
      </c>
      <c r="F266" t="s">
        <v>53</v>
      </c>
      <c r="G266" s="1" t="d">
        <v>1995-07-14</v>
      </c>
      <c r="H266">
        <v>20</v>
      </c>
      <c r="I266" t="s">
        <v>75</v>
      </c>
      <c r="J266" t="s">
        <v>66</v>
      </c>
      <c r="K266">
        <v>0</v>
      </c>
      <c r="L266">
        <v>0</v>
      </c>
      <c r="M266">
        <v>0</v>
      </c>
      <c r="N266">
        <v>1</v>
      </c>
      <c r="O266">
        <v>-1</v>
      </c>
      <c r="P266" s="2" t="d">
        <v>2013-11-17T04:24:59.00000004563480325</v>
      </c>
      <c r="Q266" s="2" t="d">
        <v>2013-11-18T07:25:07.00000002980231925</v>
      </c>
      <c r="R266" t="s">
        <v>1308</v>
      </c>
      <c r="S266" s="1" t="d">
        <v>2013-11-17</v>
      </c>
      <c r="U266">
        <v>1</v>
      </c>
      <c r="V266" t="s">
        <v>57</v>
      </c>
      <c r="W266" t="s">
        <v>227</v>
      </c>
      <c r="X266">
        <v>1</v>
      </c>
      <c r="Y266" t="s">
        <v>1309</v>
      </c>
      <c r="Z266" t="s">
        <v>70</v>
      </c>
      <c r="AA266">
        <v>0</v>
      </c>
      <c r="AB266" s="1" t="d">
        <v>2014-03-02</v>
      </c>
      <c r="AC266" t="s">
        <v>199</v>
      </c>
      <c r="AD266" s="1" t="d">
        <v>2014-03-02</v>
      </c>
      <c r="AE266" s="1" t="d">
        <v>2014-07-01</v>
      </c>
      <c r="AG266">
        <v>1</v>
      </c>
      <c r="AH266" t="s">
        <v>1309</v>
      </c>
      <c r="AI266" t="s">
        <v>70</v>
      </c>
      <c r="AJ266" s="1" t="d">
        <v>2014-03-02</v>
      </c>
      <c r="AK266" t="s">
        <v>71</v>
      </c>
      <c r="AL266" t="s">
        <v>59</v>
      </c>
      <c r="AM266">
        <v>8</v>
      </c>
      <c r="AN266" t="s">
        <v>86</v>
      </c>
      <c r="AO266" s="1" t="d">
        <v>2013-11-18</v>
      </c>
      <c r="AP266" t="s">
        <v>61</v>
      </c>
      <c r="AQ266">
        <v>7</v>
      </c>
      <c r="AR266" t="s">
        <v>87</v>
      </c>
      <c r="AS266" s="1" t="d">
        <v>2013-11-18</v>
      </c>
      <c r="AT266" s="1" t="d">
        <v>2014-03-02</v>
      </c>
      <c r="AU266" s="1" t="d">
        <v>2014-07-01</v>
      </c>
      <c r="AV266">
        <v>1</v>
      </c>
      <c r="AW266">
        <v>0</v>
      </c>
      <c r="AX266">
        <v>104</v>
      </c>
      <c r="AY266">
        <v>1</v>
      </c>
      <c r="AZ266">
        <f t="shared" si="24"/>
        <v>1</v>
      </c>
      <c r="BA266">
        <f t="shared" si="25"/>
        <v>1</v>
      </c>
      <c r="BB266" s="3">
        <v>1</v>
      </c>
      <c r="BC266" s="3">
        <v>1</v>
      </c>
      <c r="BD266" s="3">
        <v>8</v>
      </c>
      <c r="BE266">
        <f>IF(BD266&gt;Summary!$C$2,1,0)</f>
        <v>1</v>
      </c>
      <c r="BF266">
        <f t="shared" si="26"/>
        <v>1</v>
      </c>
      <c r="BG266">
        <f t="shared" si="27"/>
        <v>0</v>
      </c>
      <c r="BH266">
        <f t="shared" si="28"/>
        <v>0</v>
      </c>
      <c r="BI266">
        <f t="shared" si="29"/>
        <v>0</v>
      </c>
    </row>
    <row r="267" spans="1:61" x14ac:dyDescent="0.2">
      <c r="A267">
        <v>386</v>
      </c>
      <c r="B267" t="s">
        <v>1310</v>
      </c>
      <c r="C267" t="s">
        <v>1311</v>
      </c>
      <c r="D267" t="s">
        <v>1312</v>
      </c>
      <c r="E267" s="1" t="d">
        <v>2013-02-14</v>
      </c>
      <c r="F267" t="s">
        <v>53</v>
      </c>
      <c r="G267" s="1" t="d">
        <v>1985-11-27</v>
      </c>
      <c r="H267">
        <v>30</v>
      </c>
      <c r="I267" t="s">
        <v>65</v>
      </c>
      <c r="J267" t="s">
        <v>66</v>
      </c>
      <c r="K267">
        <v>0</v>
      </c>
      <c r="L267">
        <v>0</v>
      </c>
      <c r="M267">
        <v>0</v>
      </c>
      <c r="N267">
        <v>2</v>
      </c>
      <c r="O267">
        <v>-1</v>
      </c>
      <c r="P267" s="2" t="d">
        <v>2013-02-13T11:48:59.000000129453837700</v>
      </c>
      <c r="Q267" s="2" t="d">
        <v>2013-02-15T05:23:42.00000006705522675</v>
      </c>
      <c r="R267" t="s">
        <v>1313</v>
      </c>
      <c r="S267" s="1" t="d">
        <v>2013-02-13</v>
      </c>
      <c r="U267">
        <v>1</v>
      </c>
      <c r="V267" t="s">
        <v>57</v>
      </c>
      <c r="W267" t="s">
        <v>227</v>
      </c>
      <c r="X267">
        <v>1</v>
      </c>
      <c r="Y267" t="s">
        <v>1314</v>
      </c>
      <c r="Z267" t="s">
        <v>106</v>
      </c>
      <c r="AA267">
        <v>135</v>
      </c>
      <c r="AB267" s="1" t="d">
        <v>2013-04-10</v>
      </c>
      <c r="AC267" t="s">
        <v>187</v>
      </c>
      <c r="AD267" s="1" t="d">
        <v>2013-08-23</v>
      </c>
      <c r="AE267" s="1" t="d">
        <v>2013-09-19</v>
      </c>
      <c r="AG267">
        <v>0</v>
      </c>
      <c r="AL267" t="s">
        <v>59</v>
      </c>
      <c r="AM267">
        <v>6</v>
      </c>
      <c r="AN267" t="s">
        <v>87</v>
      </c>
      <c r="AO267" s="1" t="d">
        <v>2013-02-14</v>
      </c>
      <c r="AP267" t="s">
        <v>61</v>
      </c>
      <c r="AQ267">
        <v>5</v>
      </c>
      <c r="AR267" t="s">
        <v>87</v>
      </c>
      <c r="AS267" s="1" t="d">
        <v>2013-02-14</v>
      </c>
      <c r="AT267" s="1" t="d">
        <v>2013-02-13</v>
      </c>
      <c r="AU267" s="1" t="d">
        <v>2013-02-15</v>
      </c>
      <c r="AV267">
        <v>2</v>
      </c>
      <c r="AW267">
        <v>1</v>
      </c>
      <c r="AX267">
        <v>55</v>
      </c>
      <c r="AY267">
        <v>1</v>
      </c>
      <c r="AZ267">
        <f t="shared" si="24"/>
        <v>1</v>
      </c>
      <c r="BA267">
        <f t="shared" si="25"/>
        <v>1</v>
      </c>
      <c r="BB267" s="3">
        <v>1</v>
      </c>
      <c r="BC267" s="3">
        <v>1</v>
      </c>
      <c r="BD267" s="3">
        <v>6</v>
      </c>
      <c r="BE267">
        <f>IF(BD267&gt;Summary!$C$2,1,0)</f>
        <v>1</v>
      </c>
      <c r="BF267">
        <f t="shared" si="26"/>
        <v>1</v>
      </c>
      <c r="BG267">
        <f t="shared" si="27"/>
        <v>0</v>
      </c>
      <c r="BH267">
        <f t="shared" si="28"/>
        <v>0</v>
      </c>
      <c r="BI267">
        <f t="shared" si="29"/>
        <v>0</v>
      </c>
    </row>
    <row r="268" spans="1:61" x14ac:dyDescent="0.2">
      <c r="A268">
        <v>389</v>
      </c>
      <c r="B268" t="s">
        <v>1315</v>
      </c>
      <c r="C268" t="s">
        <v>1316</v>
      </c>
      <c r="D268" t="s">
        <v>1317</v>
      </c>
      <c r="E268" s="1" t="d">
        <v>2013-03-12</v>
      </c>
      <c r="F268" t="s">
        <v>53</v>
      </c>
      <c r="G268" s="1" t="d">
        <v>1976-11-20</v>
      </c>
      <c r="H268">
        <v>39</v>
      </c>
      <c r="I268" t="s">
        <v>65</v>
      </c>
      <c r="J268" t="s">
        <v>55</v>
      </c>
      <c r="K268">
        <v>0</v>
      </c>
      <c r="L268">
        <v>0</v>
      </c>
      <c r="M268">
        <v>0</v>
      </c>
      <c r="N268">
        <v>0</v>
      </c>
      <c r="O268">
        <v>-1</v>
      </c>
      <c r="P268" s="2" t="d">
        <v>2013-03-11T10:17:28.99999983608722725</v>
      </c>
      <c r="Q268" s="2" t="d">
        <v>2013-03-12T07:59:36.00000025704502800</v>
      </c>
      <c r="R268" t="s">
        <v>1318</v>
      </c>
      <c r="S268" s="1" t="d">
        <v>2013-03-11</v>
      </c>
      <c r="U268">
        <v>1</v>
      </c>
      <c r="V268" t="s">
        <v>57</v>
      </c>
      <c r="W268" t="s">
        <v>1319</v>
      </c>
      <c r="X268">
        <v>0</v>
      </c>
      <c r="AG268">
        <v>0</v>
      </c>
      <c r="AL268" t="s">
        <v>59</v>
      </c>
      <c r="AM268">
        <v>1</v>
      </c>
      <c r="AN268" t="s">
        <v>60</v>
      </c>
      <c r="AO268" s="1" t="d">
        <v>2013-03-12</v>
      </c>
      <c r="AP268" t="s">
        <v>61</v>
      </c>
      <c r="AQ268">
        <v>1</v>
      </c>
      <c r="AR268" t="s">
        <v>60</v>
      </c>
      <c r="AS268" s="1" t="d">
        <v>2013-03-12</v>
      </c>
      <c r="AT268" s="1" t="d">
        <v>2013-10-02</v>
      </c>
      <c r="AU268" s="1" t="d">
        <v>2013-10-03</v>
      </c>
      <c r="AV268">
        <v>0</v>
      </c>
      <c r="AW268">
        <v>0</v>
      </c>
      <c r="AX268">
        <v>204</v>
      </c>
      <c r="AY268">
        <v>0</v>
      </c>
      <c r="AZ268">
        <f t="shared" si="24"/>
        <v>1</v>
      </c>
      <c r="BA268">
        <f t="shared" si="25"/>
        <v>1</v>
      </c>
      <c r="BB268" s="3">
        <v>1</v>
      </c>
      <c r="BC268" s="3">
        <v>0</v>
      </c>
      <c r="BD268" s="3">
        <v>1</v>
      </c>
      <c r="BE268">
        <f>IF(BD268&gt;Summary!$C$2,1,0)</f>
        <v>0</v>
      </c>
      <c r="BF268">
        <f t="shared" si="26"/>
        <v>0</v>
      </c>
      <c r="BG268">
        <f t="shared" si="27"/>
        <v>1</v>
      </c>
      <c r="BH268">
        <f t="shared" si="28"/>
        <v>0</v>
      </c>
      <c r="BI268">
        <f t="shared" si="29"/>
        <v>0</v>
      </c>
    </row>
    <row r="269" spans="1:61" x14ac:dyDescent="0.2">
      <c r="A269">
        <v>390</v>
      </c>
      <c r="B269" t="s">
        <v>1320</v>
      </c>
      <c r="C269" t="s">
        <v>1280</v>
      </c>
      <c r="D269" t="s">
        <v>1258</v>
      </c>
      <c r="E269" s="1" t="d">
        <v>2013-08-07</v>
      </c>
      <c r="F269" t="s">
        <v>53</v>
      </c>
      <c r="G269" s="1" t="d">
        <v>1988-06-03</v>
      </c>
      <c r="H269">
        <v>27</v>
      </c>
      <c r="I269" t="s">
        <v>65</v>
      </c>
      <c r="J269" t="s">
        <v>66</v>
      </c>
      <c r="K269">
        <v>0</v>
      </c>
      <c r="L269">
        <v>0</v>
      </c>
      <c r="M269">
        <v>0</v>
      </c>
      <c r="N269">
        <v>4</v>
      </c>
      <c r="O269">
        <v>-1</v>
      </c>
      <c r="P269" s="2" t="d">
        <v>2013-08-06T09:00:30.000000097788870375</v>
      </c>
      <c r="Q269" s="2" t="d">
        <v>2013-08-07T08:23:21.99999979231506600</v>
      </c>
      <c r="R269" t="s">
        <v>1321</v>
      </c>
      <c r="T269" s="1" t="d">
        <v>2013-08-06</v>
      </c>
      <c r="U269">
        <v>1</v>
      </c>
      <c r="V269" t="s">
        <v>57</v>
      </c>
      <c r="W269" t="s">
        <v>92</v>
      </c>
      <c r="X269">
        <v>0</v>
      </c>
      <c r="AG269">
        <v>0</v>
      </c>
      <c r="AL269" t="s">
        <v>59</v>
      </c>
      <c r="AM269">
        <v>4</v>
      </c>
      <c r="AN269" t="s">
        <v>60</v>
      </c>
      <c r="AO269" s="1" t="d">
        <v>2013-08-07</v>
      </c>
      <c r="AP269" t="s">
        <v>61</v>
      </c>
      <c r="AQ269">
        <v>4</v>
      </c>
      <c r="AR269" t="s">
        <v>60</v>
      </c>
      <c r="AS269" s="1" t="d">
        <v>2013-08-07</v>
      </c>
      <c r="AT269" s="1" t="d">
        <v>2015-07-08</v>
      </c>
      <c r="AU269" s="1" t="d">
        <v>2015-07-21</v>
      </c>
      <c r="AV269">
        <v>4</v>
      </c>
      <c r="AW269">
        <v>0</v>
      </c>
      <c r="AX269">
        <v>700</v>
      </c>
      <c r="AY269">
        <v>0</v>
      </c>
      <c r="AZ269">
        <f t="shared" si="24"/>
        <v>1</v>
      </c>
      <c r="BA269">
        <f t="shared" si="25"/>
        <v>1</v>
      </c>
      <c r="BB269" s="3">
        <v>1</v>
      </c>
      <c r="BC269" s="3">
        <v>0</v>
      </c>
      <c r="BD269" s="3">
        <v>4</v>
      </c>
      <c r="BE269">
        <f>IF(BD269&gt;Summary!$C$2,1,0)</f>
        <v>0</v>
      </c>
      <c r="BF269">
        <f t="shared" si="26"/>
        <v>0</v>
      </c>
      <c r="BG269">
        <f t="shared" si="27"/>
        <v>1</v>
      </c>
      <c r="BH269">
        <f t="shared" si="28"/>
        <v>0</v>
      </c>
      <c r="BI269">
        <f t="shared" si="29"/>
        <v>0</v>
      </c>
    </row>
    <row r="270" spans="1:61" x14ac:dyDescent="0.2">
      <c r="A270">
        <v>392</v>
      </c>
      <c r="B270" t="s">
        <v>1322</v>
      </c>
      <c r="C270" t="s">
        <v>1323</v>
      </c>
      <c r="D270" t="s">
        <v>1324</v>
      </c>
      <c r="E270" s="1" t="d">
        <v>2013-07-16</v>
      </c>
      <c r="F270" t="s">
        <v>53</v>
      </c>
      <c r="G270" s="1" t="d">
        <v>1984-09-15</v>
      </c>
      <c r="H270">
        <v>31</v>
      </c>
      <c r="I270" t="s">
        <v>65</v>
      </c>
      <c r="J270" t="s">
        <v>102</v>
      </c>
      <c r="K270">
        <v>0</v>
      </c>
      <c r="L270">
        <v>0</v>
      </c>
      <c r="M270">
        <v>0</v>
      </c>
      <c r="N270">
        <v>2</v>
      </c>
      <c r="O270">
        <v>812</v>
      </c>
      <c r="P270" s="2" t="d">
        <v>2015-10-06T11:57:33.00000021234154575</v>
      </c>
      <c r="Q270" s="2" t="d">
        <v>2015-10-17T07:38:16.99999988079070950</v>
      </c>
      <c r="R270" t="s">
        <v>1325</v>
      </c>
      <c r="T270" s="1" t="d">
        <v>2010-10-04</v>
      </c>
      <c r="U270">
        <v>1016</v>
      </c>
      <c r="V270" t="s">
        <v>97</v>
      </c>
      <c r="W270" t="s">
        <v>92</v>
      </c>
      <c r="X270">
        <v>1</v>
      </c>
      <c r="Y270" t="s">
        <v>1326</v>
      </c>
      <c r="Z270" t="s">
        <v>70</v>
      </c>
      <c r="AA270">
        <v>0</v>
      </c>
      <c r="AB270" s="1" t="d">
        <v>2015-10-06</v>
      </c>
      <c r="AC270" t="s">
        <v>77</v>
      </c>
      <c r="AD270" s="1" t="d">
        <v>2015-10-06</v>
      </c>
      <c r="AE270" s="1" t="d">
        <v>2015-10-17</v>
      </c>
      <c r="AG270">
        <v>0</v>
      </c>
      <c r="AL270" t="s">
        <v>59</v>
      </c>
      <c r="AM270">
        <v>4</v>
      </c>
      <c r="AN270" t="s">
        <v>60</v>
      </c>
      <c r="AO270" s="1" t="d">
        <v>2013-07-16</v>
      </c>
      <c r="AP270" t="s">
        <v>61</v>
      </c>
      <c r="AQ270">
        <v>3</v>
      </c>
      <c r="AR270" t="s">
        <v>60</v>
      </c>
      <c r="AS270" s="1" t="d">
        <v>2013-07-16</v>
      </c>
      <c r="AT270" s="1" t="d">
        <v>2015-10-06</v>
      </c>
      <c r="AU270" s="1" t="d">
        <v>2015-10-17</v>
      </c>
      <c r="AV270">
        <v>2</v>
      </c>
      <c r="AW270">
        <v>0</v>
      </c>
      <c r="AX270">
        <v>812</v>
      </c>
      <c r="AY270">
        <v>1</v>
      </c>
      <c r="AZ270">
        <f t="shared" si="24"/>
        <v>0</v>
      </c>
      <c r="BA270">
        <f t="shared" si="25"/>
        <v>1</v>
      </c>
      <c r="BB270" s="3">
        <v>1</v>
      </c>
      <c r="BC270" s="3">
        <v>0</v>
      </c>
      <c r="BD270" s="3">
        <v>4</v>
      </c>
      <c r="BE270">
        <f>IF(BD270&gt;Summary!$C$2,1,0)</f>
        <v>0</v>
      </c>
      <c r="BF270">
        <f t="shared" si="26"/>
        <v>0</v>
      </c>
      <c r="BG270">
        <f t="shared" si="27"/>
        <v>1</v>
      </c>
      <c r="BH270">
        <f t="shared" si="28"/>
        <v>0</v>
      </c>
      <c r="BI270">
        <f t="shared" si="29"/>
        <v>0</v>
      </c>
    </row>
    <row r="271" spans="1:61" x14ac:dyDescent="0.2">
      <c r="A271">
        <v>393</v>
      </c>
      <c r="B271" t="s">
        <v>1327</v>
      </c>
      <c r="C271" t="s">
        <v>1328</v>
      </c>
      <c r="D271" t="s">
        <v>808</v>
      </c>
      <c r="E271" s="1" t="d">
        <v>2013-12-03</v>
      </c>
      <c r="F271" t="s">
        <v>115</v>
      </c>
      <c r="G271" s="1" t="d">
        <v>1978-08-23</v>
      </c>
      <c r="H271">
        <v>37</v>
      </c>
      <c r="I271" t="s">
        <v>65</v>
      </c>
      <c r="J271" t="s">
        <v>66</v>
      </c>
      <c r="K271">
        <v>0</v>
      </c>
      <c r="L271">
        <v>0</v>
      </c>
      <c r="M271">
        <v>0</v>
      </c>
      <c r="N271">
        <v>2</v>
      </c>
      <c r="O271">
        <v>0</v>
      </c>
      <c r="P271" s="2" t="d">
        <v>2013-12-03T12:48:33.99999973364174175</v>
      </c>
      <c r="Q271" s="2" t="d">
        <v>2013-12-04T07:43:54.00000007823109900</v>
      </c>
      <c r="R271" t="s">
        <v>1329</v>
      </c>
      <c r="T271" s="1" t="d">
        <v>2013-12-03</v>
      </c>
      <c r="U271">
        <v>0</v>
      </c>
      <c r="V271" t="s">
        <v>57</v>
      </c>
      <c r="W271" t="s">
        <v>92</v>
      </c>
      <c r="X271">
        <v>0</v>
      </c>
      <c r="AG271">
        <v>0</v>
      </c>
      <c r="AL271" t="s">
        <v>59</v>
      </c>
      <c r="AM271">
        <v>1</v>
      </c>
      <c r="AN271" t="s">
        <v>60</v>
      </c>
      <c r="AO271" s="1" t="d">
        <v>2013-12-03</v>
      </c>
      <c r="AP271" t="s">
        <v>61</v>
      </c>
      <c r="AQ271">
        <v>1</v>
      </c>
      <c r="AR271" t="s">
        <v>60</v>
      </c>
      <c r="AS271" s="1" t="d">
        <v>2013-12-03</v>
      </c>
      <c r="AT271" s="1" t="d">
        <v>2014-09-23</v>
      </c>
      <c r="AU271" s="1" t="d">
        <v>2014-10-07</v>
      </c>
      <c r="AV271">
        <v>2</v>
      </c>
      <c r="AW271">
        <v>1</v>
      </c>
      <c r="AX271">
        <v>294</v>
      </c>
      <c r="AY271">
        <v>0</v>
      </c>
      <c r="AZ271">
        <f t="shared" si="24"/>
        <v>1</v>
      </c>
      <c r="BA271">
        <f t="shared" si="25"/>
        <v>1</v>
      </c>
      <c r="BB271" s="3">
        <v>1</v>
      </c>
      <c r="BC271" s="3">
        <v>0</v>
      </c>
      <c r="BD271" s="3">
        <v>1</v>
      </c>
      <c r="BE271">
        <f>IF(BD271&gt;Summary!$C$2,1,0)</f>
        <v>0</v>
      </c>
      <c r="BF271">
        <f t="shared" si="26"/>
        <v>0</v>
      </c>
      <c r="BG271">
        <f t="shared" si="27"/>
        <v>1</v>
      </c>
      <c r="BH271">
        <f t="shared" si="28"/>
        <v>0</v>
      </c>
      <c r="BI271">
        <f t="shared" si="29"/>
        <v>0</v>
      </c>
    </row>
    <row r="272" spans="1:61" x14ac:dyDescent="0.2">
      <c r="A272">
        <v>396</v>
      </c>
      <c r="B272" t="s">
        <v>1330</v>
      </c>
      <c r="C272" t="s">
        <v>1331</v>
      </c>
      <c r="D272" t="s">
        <v>1332</v>
      </c>
      <c r="E272" s="1" t="d">
        <v>2014-02-19</v>
      </c>
      <c r="F272" t="s">
        <v>53</v>
      </c>
      <c r="G272" s="1" t="d">
        <v>1995-04-20</v>
      </c>
      <c r="H272">
        <v>20</v>
      </c>
      <c r="I272" t="s">
        <v>75</v>
      </c>
      <c r="J272" t="s">
        <v>66</v>
      </c>
      <c r="K272">
        <v>0</v>
      </c>
      <c r="L272">
        <v>0</v>
      </c>
      <c r="M272">
        <v>0</v>
      </c>
      <c r="N272">
        <v>0</v>
      </c>
      <c r="O272">
        <v>-1</v>
      </c>
      <c r="P272" s="2" t="d">
        <v>2014-02-18T09:37:19.99999996740371100</v>
      </c>
      <c r="Q272" s="2" t="d">
        <v>2014-02-21T04:07:44.999999734573066125</v>
      </c>
      <c r="R272" t="s">
        <v>1333</v>
      </c>
      <c r="S272" s="1" t="d">
        <v>2014-02-18</v>
      </c>
      <c r="U272">
        <v>1</v>
      </c>
      <c r="V272" t="s">
        <v>57</v>
      </c>
      <c r="W272" t="s">
        <v>104</v>
      </c>
      <c r="X272">
        <v>0</v>
      </c>
      <c r="AG272">
        <v>0</v>
      </c>
      <c r="AL272" t="s">
        <v>59</v>
      </c>
      <c r="AM272">
        <v>8</v>
      </c>
      <c r="AN272" t="s">
        <v>86</v>
      </c>
      <c r="AO272" s="1" t="d">
        <v>2014-02-19</v>
      </c>
      <c r="AP272" t="s">
        <v>61</v>
      </c>
      <c r="AQ272">
        <v>6</v>
      </c>
      <c r="AR272" t="s">
        <v>87</v>
      </c>
      <c r="AS272" s="1" t="d">
        <v>2014-02-19</v>
      </c>
      <c r="AT272" s="1" t="d">
        <v>2014-02-18</v>
      </c>
      <c r="AU272" s="1" t="d">
        <v>2014-02-21</v>
      </c>
      <c r="AV272">
        <v>0</v>
      </c>
      <c r="AW272">
        <v>2</v>
      </c>
      <c r="AX272">
        <v>772</v>
      </c>
      <c r="AY272">
        <v>0</v>
      </c>
      <c r="AZ272">
        <f t="shared" si="24"/>
        <v>1</v>
      </c>
      <c r="BA272">
        <f t="shared" si="25"/>
        <v>1</v>
      </c>
      <c r="BB272" s="3">
        <v>1</v>
      </c>
      <c r="BC272" s="3">
        <v>0</v>
      </c>
      <c r="BD272" s="3">
        <v>8</v>
      </c>
      <c r="BE272">
        <f>IF(BD272&gt;Summary!$C$2,1,0)</f>
        <v>1</v>
      </c>
      <c r="BF272">
        <f t="shared" si="26"/>
        <v>0</v>
      </c>
      <c r="BG272">
        <f t="shared" si="27"/>
        <v>0</v>
      </c>
      <c r="BH272">
        <f t="shared" si="28"/>
        <v>1</v>
      </c>
      <c r="BI272">
        <f t="shared" si="29"/>
        <v>0</v>
      </c>
    </row>
    <row r="273" spans="1:61" x14ac:dyDescent="0.2">
      <c r="A273">
        <v>398</v>
      </c>
      <c r="B273" t="s">
        <v>1334</v>
      </c>
      <c r="C273" t="s">
        <v>1335</v>
      </c>
      <c r="D273" t="s">
        <v>1336</v>
      </c>
      <c r="E273" s="1" t="d">
        <v>2013-04-20</v>
      </c>
      <c r="F273" t="s">
        <v>53</v>
      </c>
      <c r="G273" s="1" t="d">
        <v>1994-04-16</v>
      </c>
      <c r="H273">
        <v>22</v>
      </c>
      <c r="I273" t="s">
        <v>75</v>
      </c>
      <c r="J273" t="s">
        <v>161</v>
      </c>
      <c r="K273">
        <v>0</v>
      </c>
      <c r="L273">
        <v>0</v>
      </c>
      <c r="M273">
        <v>1</v>
      </c>
      <c r="N273">
        <v>0</v>
      </c>
      <c r="O273">
        <v>0</v>
      </c>
      <c r="P273" s="2" t="d">
        <v>2013-04-20T02:16:14.99999993015081025</v>
      </c>
      <c r="Q273" s="2" t="d">
        <v>2013-04-22T03:48:36.99999980628490125</v>
      </c>
      <c r="R273" t="s">
        <v>1337</v>
      </c>
      <c r="S273" s="1" t="d">
        <v>2013-04-20</v>
      </c>
      <c r="U273">
        <v>0</v>
      </c>
      <c r="V273" t="s">
        <v>57</v>
      </c>
      <c r="W273" t="s">
        <v>145</v>
      </c>
      <c r="X273">
        <v>0</v>
      </c>
      <c r="AG273">
        <v>0</v>
      </c>
      <c r="AL273" t="s">
        <v>59</v>
      </c>
      <c r="AM273">
        <v>7</v>
      </c>
      <c r="AN273" t="s">
        <v>87</v>
      </c>
      <c r="AO273" s="1" t="d">
        <v>2013-04-20</v>
      </c>
      <c r="AP273" t="s">
        <v>61</v>
      </c>
      <c r="AQ273">
        <v>6</v>
      </c>
      <c r="AR273" t="s">
        <v>87</v>
      </c>
      <c r="AS273" s="1" t="d">
        <v>2013-04-20</v>
      </c>
      <c r="AT273" s="1" t="d">
        <v>2013-06-25</v>
      </c>
      <c r="AU273" s="1" t="d">
        <v>2013-07-02</v>
      </c>
      <c r="AV273">
        <v>0</v>
      </c>
      <c r="AW273">
        <v>2</v>
      </c>
      <c r="AX273">
        <v>66</v>
      </c>
      <c r="AY273">
        <v>0</v>
      </c>
      <c r="AZ273">
        <f t="shared" si="24"/>
        <v>1</v>
      </c>
      <c r="BA273">
        <f t="shared" si="25"/>
        <v>1</v>
      </c>
      <c r="BB273" s="3">
        <v>1</v>
      </c>
      <c r="BC273" s="3">
        <v>0</v>
      </c>
      <c r="BD273" s="3">
        <v>7</v>
      </c>
      <c r="BE273">
        <f>IF(BD273&gt;Summary!$C$2,1,0)</f>
        <v>1</v>
      </c>
      <c r="BF273">
        <f t="shared" si="26"/>
        <v>0</v>
      </c>
      <c r="BG273">
        <f t="shared" si="27"/>
        <v>0</v>
      </c>
      <c r="BH273">
        <f t="shared" si="28"/>
        <v>1</v>
      </c>
      <c r="BI273">
        <f t="shared" si="29"/>
        <v>0</v>
      </c>
    </row>
    <row r="274" spans="1:61" x14ac:dyDescent="0.2">
      <c r="A274">
        <v>399</v>
      </c>
      <c r="B274" t="s">
        <v>1338</v>
      </c>
      <c r="C274" t="s">
        <v>1339</v>
      </c>
      <c r="D274" t="s">
        <v>1340</v>
      </c>
      <c r="E274" s="1" t="d">
        <v>2013-08-02</v>
      </c>
      <c r="F274" t="s">
        <v>115</v>
      </c>
      <c r="G274" s="1" t="d">
        <v>1963-09-25</v>
      </c>
      <c r="H274">
        <v>52</v>
      </c>
      <c r="I274" t="s">
        <v>54</v>
      </c>
      <c r="J274" t="s">
        <v>66</v>
      </c>
      <c r="K274">
        <v>0</v>
      </c>
      <c r="L274">
        <v>0</v>
      </c>
      <c r="M274">
        <v>0</v>
      </c>
      <c r="N274">
        <v>0</v>
      </c>
      <c r="O274">
        <v>-1</v>
      </c>
      <c r="P274" s="2" t="d">
        <v>2013-08-01T10:03:28.00000000745058150</v>
      </c>
      <c r="Q274" s="2" t="d">
        <v>2013-08-02T02:00:46.00000027567148175</v>
      </c>
      <c r="R274" t="s">
        <v>1341</v>
      </c>
      <c r="S274" s="1" t="d">
        <v>2013-08-01</v>
      </c>
      <c r="U274">
        <v>1</v>
      </c>
      <c r="V274" t="s">
        <v>57</v>
      </c>
      <c r="W274" t="s">
        <v>1342</v>
      </c>
      <c r="X274">
        <v>0</v>
      </c>
      <c r="AG274">
        <v>0</v>
      </c>
      <c r="AL274" t="s">
        <v>59</v>
      </c>
      <c r="AM274">
        <v>1</v>
      </c>
      <c r="AN274" t="s">
        <v>60</v>
      </c>
      <c r="AO274" s="1" t="d">
        <v>2013-08-02</v>
      </c>
      <c r="AP274" t="s">
        <v>61</v>
      </c>
      <c r="AQ274">
        <v>1</v>
      </c>
      <c r="AR274" t="s">
        <v>60</v>
      </c>
      <c r="AS274" s="1" t="d">
        <v>2013-08-02</v>
      </c>
      <c r="AT274" s="1" t="d">
        <v>2013-08-01</v>
      </c>
      <c r="AU274" s="1" t="d">
        <v>2013-08-02</v>
      </c>
      <c r="AV274">
        <v>0</v>
      </c>
      <c r="AW274">
        <v>0</v>
      </c>
      <c r="AX274">
        <v>973</v>
      </c>
      <c r="AY274">
        <v>0</v>
      </c>
      <c r="AZ274">
        <f t="shared" si="24"/>
        <v>1</v>
      </c>
      <c r="BA274">
        <f t="shared" si="25"/>
        <v>1</v>
      </c>
      <c r="BB274" s="3">
        <v>1</v>
      </c>
      <c r="BC274" s="3">
        <v>0</v>
      </c>
      <c r="BD274" s="3">
        <v>1</v>
      </c>
      <c r="BE274">
        <f>IF(BD274&gt;Summary!$C$2,1,0)</f>
        <v>0</v>
      </c>
      <c r="BF274">
        <f t="shared" si="26"/>
        <v>0</v>
      </c>
      <c r="BG274">
        <f t="shared" si="27"/>
        <v>1</v>
      </c>
      <c r="BH274">
        <f t="shared" si="28"/>
        <v>0</v>
      </c>
      <c r="BI274">
        <f t="shared" si="29"/>
        <v>0</v>
      </c>
    </row>
    <row r="275" spans="1:61" x14ac:dyDescent="0.2">
      <c r="A275">
        <v>400</v>
      </c>
      <c r="B275" t="s">
        <v>1343</v>
      </c>
      <c r="C275" t="s">
        <v>1344</v>
      </c>
      <c r="D275" t="s">
        <v>542</v>
      </c>
      <c r="E275" s="1" t="d">
        <v>2014-08-02</v>
      </c>
      <c r="F275" t="s">
        <v>115</v>
      </c>
      <c r="G275" s="1" t="d">
        <v>1993-01-24</v>
      </c>
      <c r="H275">
        <v>23</v>
      </c>
      <c r="I275" t="s">
        <v>75</v>
      </c>
      <c r="J275" t="s">
        <v>66</v>
      </c>
      <c r="K275">
        <v>0</v>
      </c>
      <c r="L275">
        <v>0</v>
      </c>
      <c r="M275">
        <v>0</v>
      </c>
      <c r="N275">
        <v>0</v>
      </c>
      <c r="O275">
        <v>-1</v>
      </c>
      <c r="P275" s="2" t="d">
        <v>2014-08-01T09:19:33.00000011455267875</v>
      </c>
      <c r="Q275" s="2" t="d">
        <v>2014-08-05T04:15:59.99999977648258200</v>
      </c>
      <c r="R275" t="s">
        <v>1345</v>
      </c>
      <c r="S275" s="1" t="d">
        <v>2014-08-01</v>
      </c>
      <c r="U275">
        <v>1</v>
      </c>
      <c r="V275" t="s">
        <v>57</v>
      </c>
      <c r="W275" t="s">
        <v>227</v>
      </c>
      <c r="X275">
        <v>1</v>
      </c>
      <c r="Y275" t="s">
        <v>1346</v>
      </c>
      <c r="Z275" t="s">
        <v>135</v>
      </c>
      <c r="AB275" s="1" t="d">
        <v>2015-11-13</v>
      </c>
      <c r="AC275" t="s">
        <v>201</v>
      </c>
      <c r="AG275">
        <v>0</v>
      </c>
      <c r="AL275" t="s">
        <v>59</v>
      </c>
      <c r="AM275">
        <v>4</v>
      </c>
      <c r="AN275" t="s">
        <v>60</v>
      </c>
      <c r="AO275" s="1" t="d">
        <v>2014-08-02</v>
      </c>
      <c r="AP275" t="s">
        <v>61</v>
      </c>
      <c r="AQ275">
        <v>4</v>
      </c>
      <c r="AR275" t="s">
        <v>60</v>
      </c>
      <c r="AS275" s="1" t="d">
        <v>2014-08-02</v>
      </c>
      <c r="AT275" s="1" t="d">
        <v>2014-08-01</v>
      </c>
      <c r="AU275" s="1" t="d">
        <v>2014-08-05</v>
      </c>
      <c r="AV275">
        <v>0</v>
      </c>
      <c r="AW275">
        <v>3</v>
      </c>
      <c r="AX275">
        <v>468</v>
      </c>
      <c r="AY275">
        <v>1</v>
      </c>
      <c r="AZ275">
        <f t="shared" si="24"/>
        <v>1</v>
      </c>
      <c r="BA275">
        <f t="shared" si="25"/>
        <v>1</v>
      </c>
      <c r="BB275" s="3">
        <v>1</v>
      </c>
      <c r="BC275" s="3">
        <v>1</v>
      </c>
      <c r="BD275" s="3">
        <v>4</v>
      </c>
      <c r="BE275">
        <f>IF(BD275&gt;Summary!$C$2,1,0)</f>
        <v>0</v>
      </c>
      <c r="BF275">
        <f t="shared" si="26"/>
        <v>0</v>
      </c>
      <c r="BG275">
        <f t="shared" si="27"/>
        <v>0</v>
      </c>
      <c r="BH275">
        <f t="shared" si="28"/>
        <v>0</v>
      </c>
      <c r="BI275">
        <f t="shared" si="29"/>
        <v>1</v>
      </c>
    </row>
    <row r="276" spans="1:61" x14ac:dyDescent="0.2">
      <c r="A276">
        <v>402</v>
      </c>
      <c r="B276" t="s">
        <v>1347</v>
      </c>
      <c r="C276" t="s">
        <v>1348</v>
      </c>
      <c r="D276" t="s">
        <v>1349</v>
      </c>
      <c r="E276" s="1" t="d">
        <v>2013-11-13</v>
      </c>
      <c r="F276" t="s">
        <v>115</v>
      </c>
      <c r="G276" s="1" t="d">
        <v>1967-08-30</v>
      </c>
      <c r="H276">
        <v>48</v>
      </c>
      <c r="I276" t="s">
        <v>54</v>
      </c>
      <c r="J276" t="s">
        <v>66</v>
      </c>
      <c r="K276">
        <v>0</v>
      </c>
      <c r="L276">
        <v>0</v>
      </c>
      <c r="M276">
        <v>0</v>
      </c>
      <c r="N276">
        <v>0</v>
      </c>
      <c r="O276">
        <v>-1</v>
      </c>
      <c r="P276" s="2" t="d">
        <v>2013-11-12T10:24:09.99999990686774475</v>
      </c>
      <c r="Q276" s="2" t="d">
        <v>2013-11-14T06:47:40.99999991711228925</v>
      </c>
      <c r="R276" t="s">
        <v>1350</v>
      </c>
      <c r="S276" s="1" t="d">
        <v>2013-11-12</v>
      </c>
      <c r="U276">
        <v>1</v>
      </c>
      <c r="V276" t="s">
        <v>57</v>
      </c>
      <c r="W276" t="s">
        <v>608</v>
      </c>
      <c r="X276">
        <v>0</v>
      </c>
      <c r="AG276">
        <v>0</v>
      </c>
      <c r="AL276" t="s">
        <v>59</v>
      </c>
      <c r="AM276">
        <v>2</v>
      </c>
      <c r="AN276" t="s">
        <v>60</v>
      </c>
      <c r="AO276" s="1" t="d">
        <v>2013-11-13</v>
      </c>
      <c r="AP276" t="s">
        <v>61</v>
      </c>
      <c r="AQ276">
        <v>3</v>
      </c>
      <c r="AR276" t="s">
        <v>60</v>
      </c>
      <c r="AS276" s="1" t="d">
        <v>2013-11-13</v>
      </c>
      <c r="AT276" s="1" t="d">
        <v>2013-11-12</v>
      </c>
      <c r="AU276" s="1" t="d">
        <v>2013-11-14</v>
      </c>
      <c r="AV276">
        <v>0</v>
      </c>
      <c r="AW276">
        <v>1</v>
      </c>
      <c r="AX276">
        <v>870</v>
      </c>
      <c r="AY276">
        <v>0</v>
      </c>
      <c r="AZ276">
        <f t="shared" si="24"/>
        <v>1</v>
      </c>
      <c r="BA276">
        <f t="shared" si="25"/>
        <v>1</v>
      </c>
      <c r="BB276" s="3">
        <v>1</v>
      </c>
      <c r="BC276" s="3">
        <v>0</v>
      </c>
      <c r="BD276" s="3">
        <v>2</v>
      </c>
      <c r="BE276">
        <f>IF(BD276&gt;Summary!$C$2,1,0)</f>
        <v>0</v>
      </c>
      <c r="BF276">
        <f t="shared" si="26"/>
        <v>0</v>
      </c>
      <c r="BG276">
        <f t="shared" si="27"/>
        <v>1</v>
      </c>
      <c r="BH276">
        <f t="shared" si="28"/>
        <v>0</v>
      </c>
      <c r="BI276">
        <f t="shared" si="29"/>
        <v>0</v>
      </c>
    </row>
    <row r="277" spans="1:61" x14ac:dyDescent="0.2">
      <c r="A277">
        <v>403</v>
      </c>
      <c r="B277" t="s">
        <v>1351</v>
      </c>
      <c r="C277" t="s">
        <v>1316</v>
      </c>
      <c r="D277" t="s">
        <v>1352</v>
      </c>
      <c r="E277" s="1" t="d">
        <v>2013-07-26</v>
      </c>
      <c r="F277" t="s">
        <v>53</v>
      </c>
      <c r="G277" s="1" t="d">
        <v>1949-06-17</v>
      </c>
      <c r="H277">
        <v>66</v>
      </c>
      <c r="I277" t="s">
        <v>54</v>
      </c>
      <c r="J277" t="s">
        <v>66</v>
      </c>
      <c r="K277">
        <v>0</v>
      </c>
      <c r="L277">
        <v>0</v>
      </c>
      <c r="M277">
        <v>0</v>
      </c>
      <c r="N277">
        <v>8</v>
      </c>
      <c r="R277" t="s">
        <v>1353</v>
      </c>
      <c r="S277" s="1" t="d">
        <v>2012-01-11</v>
      </c>
      <c r="U277">
        <v>562</v>
      </c>
      <c r="V277" t="s">
        <v>57</v>
      </c>
      <c r="W277" t="s">
        <v>544</v>
      </c>
      <c r="X277">
        <v>1</v>
      </c>
      <c r="Y277" t="s">
        <v>1354</v>
      </c>
      <c r="Z277" t="s">
        <v>135</v>
      </c>
      <c r="AB277" s="1" t="d">
        <v>2015-02-17</v>
      </c>
      <c r="AC277" t="s">
        <v>535</v>
      </c>
      <c r="AG277">
        <v>0</v>
      </c>
      <c r="AL277" t="s">
        <v>59</v>
      </c>
      <c r="AM277">
        <v>6</v>
      </c>
      <c r="AN277" t="s">
        <v>87</v>
      </c>
      <c r="AO277" s="1" t="d">
        <v>2013-07-26</v>
      </c>
      <c r="AP277" t="s">
        <v>61</v>
      </c>
      <c r="AQ277">
        <v>1</v>
      </c>
      <c r="AR277" t="s">
        <v>60</v>
      </c>
      <c r="AS277" s="1" t="d">
        <v>2013-07-26</v>
      </c>
      <c r="AT277" s="1" t="d">
        <v>2001-07-10</v>
      </c>
      <c r="AU277" s="1" t="d">
        <v>2003-08-29</v>
      </c>
      <c r="AV277">
        <v>8</v>
      </c>
      <c r="AW277">
        <v>0</v>
      </c>
      <c r="AX277">
        <v>571</v>
      </c>
      <c r="AY277">
        <v>1</v>
      </c>
      <c r="AZ277">
        <f t="shared" si="24"/>
        <v>1</v>
      </c>
      <c r="BA277">
        <f t="shared" si="25"/>
        <v>0</v>
      </c>
      <c r="BB277" s="3">
        <v>1</v>
      </c>
      <c r="BC277" s="3">
        <v>1</v>
      </c>
      <c r="BD277" s="3">
        <v>6</v>
      </c>
      <c r="BE277">
        <f>IF(BD277&gt;Summary!$C$2,1,0)</f>
        <v>1</v>
      </c>
      <c r="BF277">
        <f t="shared" si="26"/>
        <v>1</v>
      </c>
      <c r="BG277">
        <f t="shared" si="27"/>
        <v>0</v>
      </c>
      <c r="BH277">
        <f t="shared" si="28"/>
        <v>0</v>
      </c>
      <c r="BI277">
        <f t="shared" si="29"/>
        <v>0</v>
      </c>
    </row>
    <row r="278" spans="1:61" x14ac:dyDescent="0.2">
      <c r="A278">
        <v>404</v>
      </c>
      <c r="B278" t="s">
        <v>1355</v>
      </c>
      <c r="C278" t="s">
        <v>431</v>
      </c>
      <c r="D278" t="s">
        <v>1356</v>
      </c>
      <c r="E278" s="1" t="d">
        <v>2013-04-20</v>
      </c>
      <c r="F278" t="s">
        <v>53</v>
      </c>
      <c r="G278" s="1" t="d">
        <v>1990-07-20</v>
      </c>
      <c r="H278">
        <v>25</v>
      </c>
      <c r="I278" t="s">
        <v>65</v>
      </c>
      <c r="J278" t="s">
        <v>102</v>
      </c>
      <c r="K278">
        <v>0</v>
      </c>
      <c r="L278">
        <v>0</v>
      </c>
      <c r="M278">
        <v>0</v>
      </c>
      <c r="N278">
        <v>0</v>
      </c>
      <c r="O278">
        <v>0</v>
      </c>
      <c r="P278" s="2" t="d">
        <v>2013-04-20T02:39:54.99999994877725725</v>
      </c>
      <c r="Q278" s="2" t="d">
        <v>2013-04-20T07:15:11.99999987147748600</v>
      </c>
      <c r="R278" t="s">
        <v>1357</v>
      </c>
      <c r="S278" s="1" t="d">
        <v>2013-04-19</v>
      </c>
      <c r="U278">
        <v>1</v>
      </c>
      <c r="V278" t="s">
        <v>57</v>
      </c>
      <c r="W278" t="s">
        <v>902</v>
      </c>
      <c r="X278">
        <v>0</v>
      </c>
      <c r="AG278">
        <v>0</v>
      </c>
      <c r="AL278" t="s">
        <v>59</v>
      </c>
      <c r="AM278">
        <v>5</v>
      </c>
      <c r="AN278" t="s">
        <v>87</v>
      </c>
      <c r="AO278" s="1" t="d">
        <v>2013-04-20</v>
      </c>
      <c r="AP278" t="s">
        <v>61</v>
      </c>
      <c r="AQ278">
        <v>4</v>
      </c>
      <c r="AR278" t="s">
        <v>60</v>
      </c>
      <c r="AS278" s="1" t="d">
        <v>2013-04-20</v>
      </c>
      <c r="AT278" s="1" t="d">
        <v>2014-04-10</v>
      </c>
      <c r="AU278" s="1" t="d">
        <v>2014-04-15</v>
      </c>
      <c r="AV278">
        <v>0</v>
      </c>
      <c r="AW278">
        <v>0</v>
      </c>
      <c r="AX278">
        <v>355</v>
      </c>
      <c r="AY278">
        <v>0</v>
      </c>
      <c r="AZ278">
        <f t="shared" si="24"/>
        <v>1</v>
      </c>
      <c r="BA278">
        <f t="shared" si="25"/>
        <v>1</v>
      </c>
      <c r="BB278" s="3">
        <v>1</v>
      </c>
      <c r="BC278" s="3">
        <v>0</v>
      </c>
      <c r="BD278" s="3">
        <v>5</v>
      </c>
      <c r="BE278">
        <f>IF(BD278&gt;Summary!$C$2,1,0)</f>
        <v>0</v>
      </c>
      <c r="BF278">
        <f t="shared" si="26"/>
        <v>0</v>
      </c>
      <c r="BG278">
        <f t="shared" si="27"/>
        <v>1</v>
      </c>
      <c r="BH278">
        <f t="shared" si="28"/>
        <v>0</v>
      </c>
      <c r="BI278">
        <f t="shared" si="29"/>
        <v>0</v>
      </c>
    </row>
    <row r="279" spans="1:61" x14ac:dyDescent="0.2">
      <c r="A279">
        <v>405</v>
      </c>
      <c r="B279" t="s">
        <v>1358</v>
      </c>
      <c r="C279" t="s">
        <v>1359</v>
      </c>
      <c r="D279" t="s">
        <v>1360</v>
      </c>
      <c r="E279" s="1" t="d">
        <v>2013-04-08</v>
      </c>
      <c r="F279" t="s">
        <v>53</v>
      </c>
      <c r="G279" s="1" t="d">
        <v>1988-06-06</v>
      </c>
      <c r="H279">
        <v>27</v>
      </c>
      <c r="I279" t="s">
        <v>65</v>
      </c>
      <c r="J279" t="s">
        <v>102</v>
      </c>
      <c r="K279">
        <v>0</v>
      </c>
      <c r="L279">
        <v>0</v>
      </c>
      <c r="M279">
        <v>0</v>
      </c>
      <c r="N279">
        <v>0</v>
      </c>
      <c r="O279">
        <v>-1</v>
      </c>
      <c r="P279" s="2" t="d">
        <v>2013-04-07T11:02:06.00000011734664175</v>
      </c>
      <c r="Q279" s="2" t="d">
        <v>2013-04-09T04:14:38.99999970104545275</v>
      </c>
      <c r="R279" t="s">
        <v>1361</v>
      </c>
      <c r="S279" s="1" t="d">
        <v>2013-04-07</v>
      </c>
      <c r="U279">
        <v>1</v>
      </c>
      <c r="V279" t="s">
        <v>57</v>
      </c>
      <c r="W279" t="s">
        <v>167</v>
      </c>
      <c r="X279">
        <v>1</v>
      </c>
      <c r="Y279" t="s">
        <v>1362</v>
      </c>
      <c r="Z279" t="s">
        <v>70</v>
      </c>
      <c r="AA279">
        <v>0</v>
      </c>
      <c r="AB279" s="1" t="d">
        <v>2013-11-14</v>
      </c>
      <c r="AC279" t="s">
        <v>608</v>
      </c>
      <c r="AD279" s="1" t="d">
        <v>2013-11-14</v>
      </c>
      <c r="AE279" s="1" t="d">
        <v>2014-07-14</v>
      </c>
      <c r="AG279">
        <v>1</v>
      </c>
      <c r="AH279" t="s">
        <v>1362</v>
      </c>
      <c r="AI279" t="s">
        <v>70</v>
      </c>
      <c r="AJ279" s="1" t="d">
        <v>2013-11-14</v>
      </c>
      <c r="AK279" t="s">
        <v>608</v>
      </c>
      <c r="AL279" t="s">
        <v>59</v>
      </c>
      <c r="AM279">
        <v>6</v>
      </c>
      <c r="AN279" t="s">
        <v>87</v>
      </c>
      <c r="AO279" s="1" t="d">
        <v>2013-04-08</v>
      </c>
      <c r="AP279" t="s">
        <v>61</v>
      </c>
      <c r="AQ279">
        <v>7</v>
      </c>
      <c r="AR279" t="s">
        <v>87</v>
      </c>
      <c r="AS279" s="1" t="d">
        <v>2013-04-08</v>
      </c>
      <c r="AT279" s="1" t="d">
        <v>2013-11-14</v>
      </c>
      <c r="AU279" s="1" t="d">
        <v>2014-07-14</v>
      </c>
      <c r="AV279">
        <v>0</v>
      </c>
      <c r="AW279">
        <v>1</v>
      </c>
      <c r="AX279">
        <v>220</v>
      </c>
      <c r="AY279">
        <v>1</v>
      </c>
      <c r="AZ279">
        <f t="shared" si="24"/>
        <v>1</v>
      </c>
      <c r="BA279">
        <f t="shared" si="25"/>
        <v>1</v>
      </c>
      <c r="BB279" s="3">
        <v>1</v>
      </c>
      <c r="BC279" s="3">
        <v>1</v>
      </c>
      <c r="BD279" s="3">
        <v>6</v>
      </c>
      <c r="BE279">
        <f>IF(BD279&gt;Summary!$C$2,1,0)</f>
        <v>1</v>
      </c>
      <c r="BF279">
        <f t="shared" si="26"/>
        <v>1</v>
      </c>
      <c r="BG279">
        <f t="shared" si="27"/>
        <v>0</v>
      </c>
      <c r="BH279">
        <f t="shared" si="28"/>
        <v>0</v>
      </c>
      <c r="BI279">
        <f t="shared" si="29"/>
        <v>0</v>
      </c>
    </row>
    <row r="280" spans="1:61" x14ac:dyDescent="0.2">
      <c r="A280">
        <v>406</v>
      </c>
      <c r="B280" t="s">
        <v>1363</v>
      </c>
      <c r="C280" t="s">
        <v>1364</v>
      </c>
      <c r="D280" t="s">
        <v>1365</v>
      </c>
      <c r="E280" s="1" t="d">
        <v>2014-10-02</v>
      </c>
      <c r="F280" t="s">
        <v>53</v>
      </c>
      <c r="G280" s="1" t="d">
        <v>1986-04-17</v>
      </c>
      <c r="H280">
        <v>30</v>
      </c>
      <c r="I280" t="s">
        <v>65</v>
      </c>
      <c r="J280" t="s">
        <v>66</v>
      </c>
      <c r="K280">
        <v>0</v>
      </c>
      <c r="L280">
        <v>0</v>
      </c>
      <c r="M280">
        <v>0</v>
      </c>
      <c r="N280">
        <v>11</v>
      </c>
      <c r="O280">
        <v>0</v>
      </c>
      <c r="P280" s="2" t="d">
        <v>2014-10-02T03:21:16.00000030361115900</v>
      </c>
      <c r="Q280" s="2" t="d">
        <v>2014-10-03T03:32:38.0000000540167125</v>
      </c>
      <c r="R280" t="s">
        <v>1366</v>
      </c>
      <c r="S280" s="1" t="d">
        <v>2014-10-02</v>
      </c>
      <c r="U280">
        <v>0</v>
      </c>
      <c r="V280" t="s">
        <v>57</v>
      </c>
      <c r="W280" t="s">
        <v>1367</v>
      </c>
      <c r="X280">
        <v>1</v>
      </c>
      <c r="Y280" t="s">
        <v>1368</v>
      </c>
      <c r="Z280" t="s">
        <v>79</v>
      </c>
      <c r="AA280">
        <v>0</v>
      </c>
      <c r="AB280" s="1" t="d">
        <v>2015-04-17</v>
      </c>
      <c r="AC280" t="s">
        <v>397</v>
      </c>
      <c r="AD280" s="1" t="d">
        <v>2015-04-17</v>
      </c>
      <c r="AE280" s="1" t="d">
        <v>2015-04-18</v>
      </c>
      <c r="AG280">
        <v>0</v>
      </c>
      <c r="AL280" t="s">
        <v>59</v>
      </c>
      <c r="AM280">
        <v>7</v>
      </c>
      <c r="AN280" t="s">
        <v>87</v>
      </c>
      <c r="AO280" s="1" t="d">
        <v>2014-10-02</v>
      </c>
      <c r="AP280" t="s">
        <v>61</v>
      </c>
      <c r="AQ280">
        <v>6</v>
      </c>
      <c r="AR280" t="s">
        <v>87</v>
      </c>
      <c r="AS280" s="1" t="d">
        <v>2014-10-02</v>
      </c>
      <c r="AT280" s="1" t="d">
        <v>2015-04-17</v>
      </c>
      <c r="AU280" s="1" t="d">
        <v>2015-04-18</v>
      </c>
      <c r="AV280">
        <v>11</v>
      </c>
      <c r="AW280">
        <v>1</v>
      </c>
      <c r="AX280">
        <v>197</v>
      </c>
      <c r="AY280">
        <v>1</v>
      </c>
      <c r="AZ280">
        <f t="shared" si="24"/>
        <v>1</v>
      </c>
      <c r="BA280">
        <f t="shared" si="25"/>
        <v>1</v>
      </c>
      <c r="BB280" s="3">
        <v>1</v>
      </c>
      <c r="BC280" s="3">
        <v>1</v>
      </c>
      <c r="BD280" s="3">
        <v>7</v>
      </c>
      <c r="BE280">
        <f>IF(BD280&gt;Summary!$C$2,1,0)</f>
        <v>1</v>
      </c>
      <c r="BF280">
        <f t="shared" si="26"/>
        <v>1</v>
      </c>
      <c r="BG280">
        <f t="shared" si="27"/>
        <v>0</v>
      </c>
      <c r="BH280">
        <f t="shared" si="28"/>
        <v>0</v>
      </c>
      <c r="BI280">
        <f t="shared" si="29"/>
        <v>0</v>
      </c>
    </row>
    <row r="281" spans="1:61" x14ac:dyDescent="0.2">
      <c r="A281">
        <v>407</v>
      </c>
      <c r="B281" t="s">
        <v>1369</v>
      </c>
      <c r="C281" t="s">
        <v>1370</v>
      </c>
      <c r="D281" t="s">
        <v>1371</v>
      </c>
      <c r="E281" s="1" t="d">
        <v>2013-01-11</v>
      </c>
      <c r="F281" t="s">
        <v>53</v>
      </c>
      <c r="G281" s="1" t="d">
        <v>1993-12-31</v>
      </c>
      <c r="H281">
        <v>22</v>
      </c>
      <c r="I281" t="s">
        <v>75</v>
      </c>
      <c r="J281" t="s">
        <v>66</v>
      </c>
      <c r="K281">
        <v>0</v>
      </c>
      <c r="L281">
        <v>1</v>
      </c>
      <c r="M281">
        <v>1</v>
      </c>
      <c r="N281">
        <v>3</v>
      </c>
      <c r="O281">
        <v>-1</v>
      </c>
      <c r="P281" s="2" t="d">
        <v>2013-01-10T03:17:29.00000004563480325</v>
      </c>
      <c r="Q281" s="2" t="d">
        <v>2013-01-11T11:36:35.99999994970857825</v>
      </c>
      <c r="R281" t="s">
        <v>1372</v>
      </c>
      <c r="S281" s="1" t="d">
        <v>2013-01-10</v>
      </c>
      <c r="U281">
        <v>1</v>
      </c>
      <c r="V281" t="s">
        <v>97</v>
      </c>
      <c r="W281" t="s">
        <v>98</v>
      </c>
      <c r="X281">
        <v>1</v>
      </c>
      <c r="Y281" t="s">
        <v>1373</v>
      </c>
      <c r="Z281" t="s">
        <v>79</v>
      </c>
      <c r="AA281">
        <v>0</v>
      </c>
      <c r="AB281" s="1" t="d">
        <v>2013-01-15</v>
      </c>
      <c r="AC281" t="s">
        <v>259</v>
      </c>
      <c r="AD281" s="1" t="d">
        <v>2013-01-15</v>
      </c>
      <c r="AE281" s="1" t="d">
        <v>2013-01-17</v>
      </c>
      <c r="AG281">
        <v>0</v>
      </c>
      <c r="AL281" t="s">
        <v>59</v>
      </c>
      <c r="AM281">
        <v>10</v>
      </c>
      <c r="AN281" t="s">
        <v>86</v>
      </c>
      <c r="AO281" s="1" t="d">
        <v>2013-01-11</v>
      </c>
      <c r="AP281" t="s">
        <v>61</v>
      </c>
      <c r="AQ281">
        <v>7</v>
      </c>
      <c r="AR281" t="s">
        <v>87</v>
      </c>
      <c r="AS281" s="1" t="d">
        <v>2013-01-11</v>
      </c>
      <c r="AT281" s="1" t="d">
        <v>2013-01-15</v>
      </c>
      <c r="AU281" s="1" t="d">
        <v>2013-01-17</v>
      </c>
      <c r="AV281">
        <v>3</v>
      </c>
      <c r="AW281">
        <v>0</v>
      </c>
      <c r="AX281">
        <v>4</v>
      </c>
      <c r="AY281">
        <v>1</v>
      </c>
      <c r="AZ281">
        <f t="shared" si="24"/>
        <v>1</v>
      </c>
      <c r="BA281">
        <f t="shared" si="25"/>
        <v>1</v>
      </c>
      <c r="BB281" s="3">
        <v>1</v>
      </c>
      <c r="BC281" s="3">
        <v>1</v>
      </c>
      <c r="BD281" s="3">
        <v>10</v>
      </c>
      <c r="BE281">
        <f>IF(BD281&gt;Summary!$C$2,1,0)</f>
        <v>1</v>
      </c>
      <c r="BF281">
        <f t="shared" si="26"/>
        <v>1</v>
      </c>
      <c r="BG281">
        <f t="shared" si="27"/>
        <v>0</v>
      </c>
      <c r="BH281">
        <f t="shared" si="28"/>
        <v>0</v>
      </c>
      <c r="BI281">
        <f t="shared" si="29"/>
        <v>0</v>
      </c>
    </row>
    <row r="282" spans="1:61" x14ac:dyDescent="0.2">
      <c r="A282">
        <v>408</v>
      </c>
      <c r="B282" t="s">
        <v>1374</v>
      </c>
      <c r="C282" t="s">
        <v>1375</v>
      </c>
      <c r="D282" t="s">
        <v>1376</v>
      </c>
      <c r="E282" s="1" t="d">
        <v>2013-12-31</v>
      </c>
      <c r="F282" t="s">
        <v>115</v>
      </c>
      <c r="G282" s="1" t="d">
        <v>1993-05-16</v>
      </c>
      <c r="H282">
        <v>22</v>
      </c>
      <c r="I282" t="s">
        <v>75</v>
      </c>
      <c r="J282" t="s">
        <v>102</v>
      </c>
      <c r="K282">
        <v>0</v>
      </c>
      <c r="L282">
        <v>0</v>
      </c>
      <c r="M282">
        <v>0</v>
      </c>
      <c r="N282">
        <v>1</v>
      </c>
      <c r="O282">
        <v>-1</v>
      </c>
      <c r="P282" s="2" t="d">
        <v>2013-12-30T10:48:07.00000012759119300</v>
      </c>
      <c r="Q282" s="2" t="d">
        <v>2013-12-31T09:49:49.99999989755451450</v>
      </c>
      <c r="R282" t="s">
        <v>1377</v>
      </c>
      <c r="S282" s="1" t="d">
        <v>2013-12-30</v>
      </c>
      <c r="U282">
        <v>1</v>
      </c>
      <c r="V282" t="s">
        <v>57</v>
      </c>
      <c r="W282" t="s">
        <v>239</v>
      </c>
      <c r="X282">
        <v>0</v>
      </c>
      <c r="AG282">
        <v>0</v>
      </c>
      <c r="AL282" t="s">
        <v>59</v>
      </c>
      <c r="AM282">
        <v>3</v>
      </c>
      <c r="AN282" t="s">
        <v>60</v>
      </c>
      <c r="AO282" s="1" t="d">
        <v>2013-12-31</v>
      </c>
      <c r="AP282" t="s">
        <v>61</v>
      </c>
      <c r="AQ282">
        <v>4</v>
      </c>
      <c r="AR282" t="s">
        <v>60</v>
      </c>
      <c r="AS282" s="1" t="d">
        <v>2013-12-31</v>
      </c>
      <c r="AT282" s="1" t="d">
        <v>2013-12-30</v>
      </c>
      <c r="AU282" s="1" t="d">
        <v>2013-12-31</v>
      </c>
      <c r="AV282">
        <v>1</v>
      </c>
      <c r="AW282">
        <v>0</v>
      </c>
      <c r="AX282">
        <v>822</v>
      </c>
      <c r="AY282">
        <v>0</v>
      </c>
      <c r="AZ282">
        <f t="shared" si="24"/>
        <v>1</v>
      </c>
      <c r="BA282">
        <f t="shared" si="25"/>
        <v>1</v>
      </c>
      <c r="BB282" s="3">
        <v>1</v>
      </c>
      <c r="BC282" s="3">
        <v>0</v>
      </c>
      <c r="BD282" s="3">
        <v>3</v>
      </c>
      <c r="BE282">
        <f>IF(BD282&gt;Summary!$C$2,1,0)</f>
        <v>0</v>
      </c>
      <c r="BF282">
        <f t="shared" si="26"/>
        <v>0</v>
      </c>
      <c r="BG282">
        <f t="shared" si="27"/>
        <v>1</v>
      </c>
      <c r="BH282">
        <f t="shared" si="28"/>
        <v>0</v>
      </c>
      <c r="BI282">
        <f t="shared" si="29"/>
        <v>0</v>
      </c>
    </row>
    <row r="283" spans="1:61" x14ac:dyDescent="0.2">
      <c r="A283">
        <v>409</v>
      </c>
      <c r="B283" t="s">
        <v>1378</v>
      </c>
      <c r="C283" t="s">
        <v>1379</v>
      </c>
      <c r="D283" t="s">
        <v>1380</v>
      </c>
      <c r="E283" s="1" t="d">
        <v>2014-01-24</v>
      </c>
      <c r="F283" t="s">
        <v>53</v>
      </c>
      <c r="G283" s="1" t="d">
        <v>1980-12-19</v>
      </c>
      <c r="H283">
        <v>35</v>
      </c>
      <c r="I283" t="s">
        <v>65</v>
      </c>
      <c r="J283" t="s">
        <v>66</v>
      </c>
      <c r="K283">
        <v>0</v>
      </c>
      <c r="L283">
        <v>0</v>
      </c>
      <c r="M283">
        <v>0</v>
      </c>
      <c r="N283">
        <v>2</v>
      </c>
      <c r="R283" t="s">
        <v>1381</v>
      </c>
      <c r="T283" s="1" t="d">
        <v>2014-01-23</v>
      </c>
      <c r="U283">
        <v>1</v>
      </c>
      <c r="V283" t="s">
        <v>57</v>
      </c>
      <c r="W283" t="s">
        <v>92</v>
      </c>
      <c r="X283">
        <v>0</v>
      </c>
      <c r="AG283">
        <v>0</v>
      </c>
      <c r="AL283" t="s">
        <v>59</v>
      </c>
      <c r="AM283">
        <v>10</v>
      </c>
      <c r="AN283" t="s">
        <v>86</v>
      </c>
      <c r="AO283" s="1" t="d">
        <v>2014-01-24</v>
      </c>
      <c r="AP283" t="s">
        <v>61</v>
      </c>
      <c r="AQ283">
        <v>8</v>
      </c>
      <c r="AR283" t="s">
        <v>86</v>
      </c>
      <c r="AS283" s="1" t="d">
        <v>2014-01-24</v>
      </c>
      <c r="AT283" s="1" t="d">
        <v>2004-06-16</v>
      </c>
      <c r="AU283" s="1" t="d">
        <v>2005-03-04</v>
      </c>
      <c r="AV283">
        <v>2</v>
      </c>
      <c r="AW283">
        <v>0</v>
      </c>
      <c r="AX283">
        <v>798</v>
      </c>
      <c r="AY283">
        <v>0</v>
      </c>
      <c r="AZ283">
        <f t="shared" si="24"/>
        <v>1</v>
      </c>
      <c r="BA283">
        <f t="shared" si="25"/>
        <v>0</v>
      </c>
      <c r="BB283" s="3">
        <v>1</v>
      </c>
      <c r="BC283" s="3">
        <v>0</v>
      </c>
      <c r="BD283" s="3">
        <v>10</v>
      </c>
      <c r="BE283">
        <f>IF(BD283&gt;Summary!$C$2,1,0)</f>
        <v>1</v>
      </c>
      <c r="BF283">
        <f t="shared" si="26"/>
        <v>0</v>
      </c>
      <c r="BG283">
        <f t="shared" si="27"/>
        <v>0</v>
      </c>
      <c r="BH283">
        <f t="shared" si="28"/>
        <v>1</v>
      </c>
      <c r="BI283">
        <f t="shared" si="29"/>
        <v>0</v>
      </c>
    </row>
    <row r="284" spans="1:61" x14ac:dyDescent="0.2">
      <c r="A284">
        <v>410</v>
      </c>
      <c r="B284" t="s">
        <v>1382</v>
      </c>
      <c r="C284" t="s">
        <v>621</v>
      </c>
      <c r="D284" t="s">
        <v>1383</v>
      </c>
      <c r="E284" s="1" t="d">
        <v>2013-09-06</v>
      </c>
      <c r="F284" t="s">
        <v>53</v>
      </c>
      <c r="G284" s="1" t="d">
        <v>1984-04-04</v>
      </c>
      <c r="H284">
        <v>32</v>
      </c>
      <c r="I284" t="s">
        <v>65</v>
      </c>
      <c r="J284" t="s">
        <v>102</v>
      </c>
      <c r="K284">
        <v>0</v>
      </c>
      <c r="L284">
        <v>0</v>
      </c>
      <c r="M284">
        <v>0</v>
      </c>
      <c r="N284">
        <v>2</v>
      </c>
      <c r="O284">
        <v>-232</v>
      </c>
      <c r="P284" s="2" t="d">
        <v>2013-01-17T09:43:27.0000002626329675</v>
      </c>
      <c r="Q284" s="2" t="d">
        <v>2013-02-26T11:12:01.99999988079070950</v>
      </c>
      <c r="R284" t="s">
        <v>1384</v>
      </c>
      <c r="T284" s="1" t="d">
        <v>2013-01-17</v>
      </c>
      <c r="U284">
        <v>232</v>
      </c>
      <c r="V284" t="s">
        <v>57</v>
      </c>
      <c r="W284" t="s">
        <v>92</v>
      </c>
      <c r="X284">
        <v>0</v>
      </c>
      <c r="AG284">
        <v>0</v>
      </c>
      <c r="AL284" t="s">
        <v>59</v>
      </c>
      <c r="AM284">
        <v>4</v>
      </c>
      <c r="AN284" t="s">
        <v>60</v>
      </c>
      <c r="AO284" s="1" t="d">
        <v>2013-09-06</v>
      </c>
      <c r="AP284" t="s">
        <v>61</v>
      </c>
      <c r="AQ284">
        <v>4</v>
      </c>
      <c r="AR284" t="s">
        <v>60</v>
      </c>
      <c r="AS284" s="1" t="d">
        <v>2013-09-06</v>
      </c>
      <c r="AT284" s="1" t="d">
        <v>2013-01-17</v>
      </c>
      <c r="AU284" s="1" t="d">
        <v>2013-02-26</v>
      </c>
      <c r="AV284">
        <v>2</v>
      </c>
      <c r="AW284">
        <v>0</v>
      </c>
      <c r="AX284">
        <v>938</v>
      </c>
      <c r="AY284">
        <v>0</v>
      </c>
      <c r="AZ284">
        <f t="shared" si="24"/>
        <v>0</v>
      </c>
      <c r="BA284">
        <f t="shared" si="25"/>
        <v>1</v>
      </c>
      <c r="BB284" s="3">
        <v>1</v>
      </c>
      <c r="BC284" s="3">
        <v>0</v>
      </c>
      <c r="BD284" s="3">
        <v>4</v>
      </c>
      <c r="BE284">
        <f>IF(BD284&gt;Summary!$C$2,1,0)</f>
        <v>0</v>
      </c>
      <c r="BF284">
        <f t="shared" si="26"/>
        <v>0</v>
      </c>
      <c r="BG284">
        <f t="shared" si="27"/>
        <v>1</v>
      </c>
      <c r="BH284">
        <f t="shared" si="28"/>
        <v>0</v>
      </c>
      <c r="BI284">
        <f t="shared" si="29"/>
        <v>0</v>
      </c>
    </row>
    <row r="285" spans="1:61" x14ac:dyDescent="0.2">
      <c r="A285">
        <v>411</v>
      </c>
      <c r="B285" t="s">
        <v>1385</v>
      </c>
      <c r="C285" t="s">
        <v>1386</v>
      </c>
      <c r="D285" t="s">
        <v>1387</v>
      </c>
      <c r="E285" s="1" t="d">
        <v>2013-08-05</v>
      </c>
      <c r="F285" t="s">
        <v>115</v>
      </c>
      <c r="G285" s="1" t="d">
        <v>1975-03-11</v>
      </c>
      <c r="H285">
        <v>41</v>
      </c>
      <c r="I285" t="s">
        <v>65</v>
      </c>
      <c r="J285" t="s">
        <v>66</v>
      </c>
      <c r="K285">
        <v>0</v>
      </c>
      <c r="L285">
        <v>0</v>
      </c>
      <c r="M285">
        <v>0</v>
      </c>
      <c r="N285">
        <v>2</v>
      </c>
      <c r="O285">
        <v>-1</v>
      </c>
      <c r="P285" s="2" t="d">
        <v>2013-08-04T07:42:26.99999985750764400</v>
      </c>
      <c r="Q285" s="2" t="d">
        <v>2013-08-05T06:31:45.99999984260648775</v>
      </c>
      <c r="R285" t="s">
        <v>1388</v>
      </c>
      <c r="S285" s="1" t="d">
        <v>2013-08-04</v>
      </c>
      <c r="U285">
        <v>1</v>
      </c>
      <c r="V285" t="s">
        <v>97</v>
      </c>
      <c r="W285" t="s">
        <v>192</v>
      </c>
      <c r="X285">
        <v>0</v>
      </c>
      <c r="AG285">
        <v>0</v>
      </c>
      <c r="AL285" t="s">
        <v>59</v>
      </c>
      <c r="AM285">
        <v>3</v>
      </c>
      <c r="AN285" t="s">
        <v>60</v>
      </c>
      <c r="AO285" s="1" t="d">
        <v>2013-08-05</v>
      </c>
      <c r="AP285" t="s">
        <v>61</v>
      </c>
      <c r="AQ285">
        <v>1</v>
      </c>
      <c r="AR285" t="s">
        <v>60</v>
      </c>
      <c r="AS285" s="1" t="d">
        <v>2013-08-05</v>
      </c>
      <c r="AT285" s="1" t="d">
        <v>2013-08-04</v>
      </c>
      <c r="AU285" s="1" t="d">
        <v>2013-08-05</v>
      </c>
      <c r="AV285">
        <v>2</v>
      </c>
      <c r="AW285">
        <v>0</v>
      </c>
      <c r="AX285">
        <v>970</v>
      </c>
      <c r="AY285">
        <v>0</v>
      </c>
      <c r="AZ285">
        <f t="shared" si="24"/>
        <v>1</v>
      </c>
      <c r="BA285">
        <f t="shared" si="25"/>
        <v>1</v>
      </c>
      <c r="BB285" s="3">
        <v>1</v>
      </c>
      <c r="BC285" s="3">
        <v>0</v>
      </c>
      <c r="BD285" s="3">
        <v>3</v>
      </c>
      <c r="BE285">
        <f>IF(BD285&gt;Summary!$C$2,1,0)</f>
        <v>0</v>
      </c>
      <c r="BF285">
        <f t="shared" si="26"/>
        <v>0</v>
      </c>
      <c r="BG285">
        <f t="shared" si="27"/>
        <v>1</v>
      </c>
      <c r="BH285">
        <f t="shared" si="28"/>
        <v>0</v>
      </c>
      <c r="BI285">
        <f t="shared" si="29"/>
        <v>0</v>
      </c>
    </row>
    <row r="286" spans="1:61" x14ac:dyDescent="0.2">
      <c r="A286">
        <v>414</v>
      </c>
      <c r="B286" t="s">
        <v>1389</v>
      </c>
      <c r="C286" t="s">
        <v>1390</v>
      </c>
      <c r="D286" t="s">
        <v>1391</v>
      </c>
      <c r="E286" s="1" t="d">
        <v>2014-01-29</v>
      </c>
      <c r="F286" t="s">
        <v>115</v>
      </c>
      <c r="G286" s="1" t="d">
        <v>1990-09-14</v>
      </c>
      <c r="H286">
        <v>25</v>
      </c>
      <c r="I286" t="s">
        <v>65</v>
      </c>
      <c r="J286" t="s">
        <v>55</v>
      </c>
      <c r="K286">
        <v>0</v>
      </c>
      <c r="L286">
        <v>0</v>
      </c>
      <c r="M286">
        <v>0</v>
      </c>
      <c r="N286">
        <v>0</v>
      </c>
      <c r="O286">
        <v>-1</v>
      </c>
      <c r="P286" s="2" t="d">
        <v>2014-01-28T10:39:21.99999998789280675</v>
      </c>
      <c r="Q286" s="2" t="d">
        <v>2014-01-29T08:33:42.00000013690441650</v>
      </c>
      <c r="R286" t="s">
        <v>1392</v>
      </c>
      <c r="S286" s="1" t="d">
        <v>2014-01-28</v>
      </c>
      <c r="U286">
        <v>1</v>
      </c>
      <c r="V286" t="s">
        <v>57</v>
      </c>
      <c r="W286" t="s">
        <v>608</v>
      </c>
      <c r="X286">
        <v>0</v>
      </c>
      <c r="AG286">
        <v>0</v>
      </c>
      <c r="AL286" t="s">
        <v>59</v>
      </c>
      <c r="AM286">
        <v>2</v>
      </c>
      <c r="AN286" t="s">
        <v>60</v>
      </c>
      <c r="AO286" s="1" t="d">
        <v>2014-01-29</v>
      </c>
      <c r="AP286" t="s">
        <v>61</v>
      </c>
      <c r="AQ286">
        <v>3</v>
      </c>
      <c r="AR286" t="s">
        <v>60</v>
      </c>
      <c r="AS286" s="1" t="d">
        <v>2014-01-29</v>
      </c>
      <c r="AT286" s="1" t="d">
        <v>2014-01-28</v>
      </c>
      <c r="AU286" s="1" t="d">
        <v>2014-01-29</v>
      </c>
      <c r="AV286">
        <v>0</v>
      </c>
      <c r="AW286">
        <v>0</v>
      </c>
      <c r="AX286">
        <v>793</v>
      </c>
      <c r="AY286">
        <v>0</v>
      </c>
      <c r="AZ286">
        <f t="shared" si="24"/>
        <v>1</v>
      </c>
      <c r="BA286">
        <f t="shared" si="25"/>
        <v>1</v>
      </c>
      <c r="BB286" s="3">
        <v>1</v>
      </c>
      <c r="BC286" s="3">
        <v>0</v>
      </c>
      <c r="BD286" s="3">
        <v>2</v>
      </c>
      <c r="BE286">
        <f>IF(BD286&gt;Summary!$C$2,1,0)</f>
        <v>0</v>
      </c>
      <c r="BF286">
        <f t="shared" si="26"/>
        <v>0</v>
      </c>
      <c r="BG286">
        <f t="shared" si="27"/>
        <v>1</v>
      </c>
      <c r="BH286">
        <f t="shared" si="28"/>
        <v>0</v>
      </c>
      <c r="BI286">
        <f t="shared" si="29"/>
        <v>0</v>
      </c>
    </row>
    <row r="287" spans="1:61" x14ac:dyDescent="0.2">
      <c r="A287">
        <v>415</v>
      </c>
      <c r="B287" t="s">
        <v>1393</v>
      </c>
      <c r="C287" t="s">
        <v>477</v>
      </c>
      <c r="D287" t="s">
        <v>681</v>
      </c>
      <c r="E287" s="1" t="d">
        <v>2013-04-11</v>
      </c>
      <c r="F287" t="s">
        <v>53</v>
      </c>
      <c r="G287" s="1" t="d">
        <v>1971-10-07</v>
      </c>
      <c r="H287">
        <v>44</v>
      </c>
      <c r="I287" t="s">
        <v>65</v>
      </c>
      <c r="J287" t="s">
        <v>66</v>
      </c>
      <c r="K287">
        <v>0</v>
      </c>
      <c r="L287">
        <v>0</v>
      </c>
      <c r="M287">
        <v>0</v>
      </c>
      <c r="N287">
        <v>24</v>
      </c>
      <c r="O287">
        <v>53</v>
      </c>
      <c r="P287" s="2" t="d">
        <v>2013-06-03T12:59:32.99999976530670975</v>
      </c>
      <c r="Q287" s="2" t="d">
        <v>2013-09-29T05:17:59.9999999580904875</v>
      </c>
      <c r="R287" t="s">
        <v>1394</v>
      </c>
      <c r="S287" s="1" t="d">
        <v>2013-03-11</v>
      </c>
      <c r="U287">
        <v>31</v>
      </c>
      <c r="V287" t="s">
        <v>97</v>
      </c>
      <c r="W287" t="s">
        <v>1395</v>
      </c>
      <c r="X287">
        <v>0</v>
      </c>
      <c r="AG287">
        <v>0</v>
      </c>
      <c r="AL287" t="s">
        <v>59</v>
      </c>
      <c r="AM287">
        <v>7</v>
      </c>
      <c r="AN287" t="s">
        <v>87</v>
      </c>
      <c r="AO287" s="1" t="d">
        <v>2013-04-11</v>
      </c>
      <c r="AP287" t="s">
        <v>61</v>
      </c>
      <c r="AQ287">
        <v>3</v>
      </c>
      <c r="AR287" t="s">
        <v>60</v>
      </c>
      <c r="AS287" s="1" t="d">
        <v>2013-04-11</v>
      </c>
      <c r="AT287" s="1" t="d">
        <v>2013-06-03</v>
      </c>
      <c r="AU287" s="1" t="d">
        <v>2013-09-29</v>
      </c>
      <c r="AV287">
        <v>24</v>
      </c>
      <c r="AW287">
        <v>0</v>
      </c>
      <c r="AX287">
        <v>53</v>
      </c>
      <c r="AY287">
        <v>0</v>
      </c>
      <c r="AZ287">
        <f t="shared" si="24"/>
        <v>0</v>
      </c>
      <c r="BA287">
        <f t="shared" si="25"/>
        <v>1</v>
      </c>
      <c r="BB287" s="3">
        <v>1</v>
      </c>
      <c r="BC287" s="3">
        <v>0</v>
      </c>
      <c r="BD287" s="3">
        <v>7</v>
      </c>
      <c r="BE287">
        <f>IF(BD287&gt;Summary!$C$2,1,0)</f>
        <v>1</v>
      </c>
      <c r="BF287">
        <f t="shared" si="26"/>
        <v>0</v>
      </c>
      <c r="BG287">
        <f t="shared" si="27"/>
        <v>0</v>
      </c>
      <c r="BH287">
        <f t="shared" si="28"/>
        <v>1</v>
      </c>
      <c r="BI287">
        <f t="shared" si="29"/>
        <v>0</v>
      </c>
    </row>
    <row r="288" spans="1:61" x14ac:dyDescent="0.2">
      <c r="A288">
        <v>416</v>
      </c>
      <c r="B288" t="s">
        <v>1396</v>
      </c>
      <c r="C288" t="s">
        <v>1397</v>
      </c>
      <c r="D288" t="s">
        <v>1398</v>
      </c>
      <c r="E288" s="1" t="d">
        <v>2013-12-10</v>
      </c>
      <c r="F288" t="s">
        <v>53</v>
      </c>
      <c r="G288" s="1" t="d">
        <v>1963-07-14</v>
      </c>
      <c r="H288">
        <v>52</v>
      </c>
      <c r="I288" t="s">
        <v>54</v>
      </c>
      <c r="J288" t="s">
        <v>66</v>
      </c>
      <c r="K288">
        <v>0</v>
      </c>
      <c r="L288">
        <v>0</v>
      </c>
      <c r="M288">
        <v>0</v>
      </c>
      <c r="N288">
        <v>3</v>
      </c>
      <c r="O288">
        <v>0</v>
      </c>
      <c r="P288" s="2" t="d">
        <v>2013-12-10T12:12:26.99999985750764400</v>
      </c>
      <c r="Q288" s="2" t="d">
        <v>2014-01-04T10:22:46.99999999254941850</v>
      </c>
      <c r="R288" t="s">
        <v>1399</v>
      </c>
      <c r="S288" s="1" t="d">
        <v>2013-12-09</v>
      </c>
      <c r="U288">
        <v>1</v>
      </c>
      <c r="V288" t="s">
        <v>57</v>
      </c>
      <c r="W288" t="s">
        <v>77</v>
      </c>
      <c r="X288">
        <v>1</v>
      </c>
      <c r="Y288" t="s">
        <v>1400</v>
      </c>
      <c r="Z288" t="s">
        <v>70</v>
      </c>
      <c r="AA288">
        <v>0</v>
      </c>
      <c r="AB288" s="1" t="d">
        <v>2014-01-22</v>
      </c>
      <c r="AC288" t="s">
        <v>77</v>
      </c>
      <c r="AD288" s="1" t="d">
        <v>2014-01-22</v>
      </c>
      <c r="AE288" s="1" t="d">
        <v>2014-03-05</v>
      </c>
      <c r="AG288">
        <v>0</v>
      </c>
      <c r="AL288" t="s">
        <v>59</v>
      </c>
      <c r="AM288">
        <v>6</v>
      </c>
      <c r="AN288" t="s">
        <v>87</v>
      </c>
      <c r="AO288" s="1" t="d">
        <v>2013-12-10</v>
      </c>
      <c r="AP288" t="s">
        <v>61</v>
      </c>
      <c r="AQ288">
        <v>2</v>
      </c>
      <c r="AR288" t="s">
        <v>60</v>
      </c>
      <c r="AS288" s="1" t="d">
        <v>2013-12-10</v>
      </c>
      <c r="AT288" s="1" t="d">
        <v>2014-01-22</v>
      </c>
      <c r="AU288" s="1" t="d">
        <v>2014-03-05</v>
      </c>
      <c r="AV288">
        <v>3</v>
      </c>
      <c r="AW288">
        <v>25</v>
      </c>
      <c r="AX288">
        <v>43</v>
      </c>
      <c r="AY288">
        <v>1</v>
      </c>
      <c r="AZ288">
        <f t="shared" si="24"/>
        <v>1</v>
      </c>
      <c r="BA288">
        <f t="shared" si="25"/>
        <v>1</v>
      </c>
      <c r="BB288" s="3">
        <v>1</v>
      </c>
      <c r="BC288" s="3">
        <v>1</v>
      </c>
      <c r="BD288" s="3">
        <v>6</v>
      </c>
      <c r="BE288">
        <f>IF(BD288&gt;Summary!$C$2,1,0)</f>
        <v>1</v>
      </c>
      <c r="BF288">
        <f t="shared" si="26"/>
        <v>1</v>
      </c>
      <c r="BG288">
        <f t="shared" si="27"/>
        <v>0</v>
      </c>
      <c r="BH288">
        <f t="shared" si="28"/>
        <v>0</v>
      </c>
      <c r="BI288">
        <f t="shared" si="29"/>
        <v>0</v>
      </c>
    </row>
    <row r="289" spans="1:61" x14ac:dyDescent="0.2">
      <c r="A289">
        <v>417</v>
      </c>
      <c r="B289" t="s">
        <v>1401</v>
      </c>
      <c r="C289" t="s">
        <v>1402</v>
      </c>
      <c r="D289" t="s">
        <v>1403</v>
      </c>
      <c r="E289" s="1" t="d">
        <v>2013-04-05</v>
      </c>
      <c r="F289" t="s">
        <v>53</v>
      </c>
      <c r="G289" s="1" t="d">
        <v>1972-05-07</v>
      </c>
      <c r="H289">
        <v>43</v>
      </c>
      <c r="I289" t="s">
        <v>65</v>
      </c>
      <c r="J289" t="s">
        <v>66</v>
      </c>
      <c r="K289">
        <v>0</v>
      </c>
      <c r="L289">
        <v>0</v>
      </c>
      <c r="M289">
        <v>0</v>
      </c>
      <c r="N289">
        <v>0</v>
      </c>
      <c r="O289">
        <v>-1</v>
      </c>
      <c r="P289" s="2" t="d">
        <v>2013-04-04T07:55:56.9999999832361950</v>
      </c>
      <c r="Q289" s="2" t="d">
        <v>2013-05-15T08:09:01.99999992270022875</v>
      </c>
      <c r="R289" t="s">
        <v>1404</v>
      </c>
      <c r="S289" s="1" t="d">
        <v>2013-04-04</v>
      </c>
      <c r="U289">
        <v>1</v>
      </c>
      <c r="V289" t="s">
        <v>57</v>
      </c>
      <c r="W289" t="s">
        <v>71</v>
      </c>
      <c r="X289">
        <v>0</v>
      </c>
      <c r="AG289">
        <v>0</v>
      </c>
      <c r="AL289" t="s">
        <v>59</v>
      </c>
      <c r="AM289">
        <v>1</v>
      </c>
      <c r="AN289" t="s">
        <v>60</v>
      </c>
      <c r="AO289" s="1" t="d">
        <v>2013-04-05</v>
      </c>
      <c r="AP289" t="s">
        <v>61</v>
      </c>
      <c r="AQ289">
        <v>1</v>
      </c>
      <c r="AR289" t="s">
        <v>60</v>
      </c>
      <c r="AS289" s="1" t="d">
        <v>2013-04-05</v>
      </c>
      <c r="AT289" s="1" t="d">
        <v>2013-04-04</v>
      </c>
      <c r="AU289" s="1" t="d">
        <v>2013-05-15</v>
      </c>
      <c r="AV289">
        <v>0</v>
      </c>
      <c r="AW289">
        <v>40</v>
      </c>
      <c r="AX289">
        <v>1092</v>
      </c>
      <c r="AY289">
        <v>0</v>
      </c>
      <c r="AZ289">
        <f t="shared" si="24"/>
        <v>1</v>
      </c>
      <c r="BA289">
        <f t="shared" si="25"/>
        <v>1</v>
      </c>
      <c r="BB289" s="3">
        <v>1</v>
      </c>
      <c r="BC289" s="3">
        <v>0</v>
      </c>
      <c r="BD289" s="3">
        <v>1</v>
      </c>
      <c r="BE289">
        <f>IF(BD289&gt;Summary!$C$2,1,0)</f>
        <v>0</v>
      </c>
      <c r="BF289">
        <f t="shared" si="26"/>
        <v>0</v>
      </c>
      <c r="BG289">
        <f t="shared" si="27"/>
        <v>1</v>
      </c>
      <c r="BH289">
        <f t="shared" si="28"/>
        <v>0</v>
      </c>
      <c r="BI289">
        <f t="shared" si="29"/>
        <v>0</v>
      </c>
    </row>
    <row r="290" spans="1:61" x14ac:dyDescent="0.2">
      <c r="A290">
        <v>423</v>
      </c>
      <c r="B290" t="s">
        <v>1405</v>
      </c>
      <c r="C290" t="s">
        <v>1406</v>
      </c>
      <c r="D290" t="s">
        <v>1407</v>
      </c>
      <c r="E290" s="1" t="d">
        <v>2014-03-05</v>
      </c>
      <c r="F290" t="s">
        <v>53</v>
      </c>
      <c r="G290" s="1" t="d">
        <v>1978-05-10</v>
      </c>
      <c r="H290">
        <v>37</v>
      </c>
      <c r="I290" t="s">
        <v>65</v>
      </c>
      <c r="J290" t="s">
        <v>102</v>
      </c>
      <c r="K290">
        <v>0</v>
      </c>
      <c r="L290">
        <v>0</v>
      </c>
      <c r="M290">
        <v>0</v>
      </c>
      <c r="N290">
        <v>3</v>
      </c>
      <c r="O290">
        <v>-4</v>
      </c>
      <c r="P290" s="2" t="d">
        <v>2014-03-01T11:39:37.00000014156102825</v>
      </c>
      <c r="Q290" s="2" t="d">
        <v>2014-03-04T09:02:34.0000001667067425</v>
      </c>
      <c r="R290" t="s">
        <v>1408</v>
      </c>
      <c r="T290" s="1" t="d">
        <v>2014-03-01</v>
      </c>
      <c r="U290">
        <v>4</v>
      </c>
      <c r="V290" t="s">
        <v>57</v>
      </c>
      <c r="W290" t="s">
        <v>92</v>
      </c>
      <c r="X290">
        <v>0</v>
      </c>
      <c r="AG290">
        <v>0</v>
      </c>
      <c r="AL290" t="s">
        <v>59</v>
      </c>
      <c r="AM290">
        <v>1</v>
      </c>
      <c r="AN290" t="s">
        <v>60</v>
      </c>
      <c r="AO290" s="1" t="d">
        <v>2014-03-05</v>
      </c>
      <c r="AP290" t="s">
        <v>61</v>
      </c>
      <c r="AQ290">
        <v>1</v>
      </c>
      <c r="AR290" t="s">
        <v>60</v>
      </c>
      <c r="AS290" s="1" t="d">
        <v>2014-03-05</v>
      </c>
      <c r="AT290" s="1" t="d">
        <v>2014-03-01</v>
      </c>
      <c r="AU290" s="1" t="d">
        <v>2014-03-04</v>
      </c>
      <c r="AV290">
        <v>3</v>
      </c>
      <c r="AW290">
        <v>0</v>
      </c>
      <c r="AX290">
        <v>758</v>
      </c>
      <c r="AY290">
        <v>0</v>
      </c>
      <c r="AZ290">
        <f t="shared" si="24"/>
        <v>1</v>
      </c>
      <c r="BA290">
        <f t="shared" si="25"/>
        <v>1</v>
      </c>
      <c r="BB290" s="3">
        <v>1</v>
      </c>
      <c r="BC290" s="3">
        <v>0</v>
      </c>
      <c r="BD290" s="3">
        <v>1</v>
      </c>
      <c r="BE290">
        <f>IF(BD290&gt;Summary!$C$2,1,0)</f>
        <v>0</v>
      </c>
      <c r="BF290">
        <f t="shared" si="26"/>
        <v>0</v>
      </c>
      <c r="BG290">
        <f t="shared" si="27"/>
        <v>1</v>
      </c>
      <c r="BH290">
        <f t="shared" si="28"/>
        <v>0</v>
      </c>
      <c r="BI290">
        <f t="shared" si="29"/>
        <v>0</v>
      </c>
    </row>
    <row r="291" spans="1:61" x14ac:dyDescent="0.2">
      <c r="A291">
        <v>424</v>
      </c>
      <c r="B291" t="s">
        <v>1409</v>
      </c>
      <c r="C291" t="s">
        <v>1410</v>
      </c>
      <c r="D291" t="s">
        <v>1411</v>
      </c>
      <c r="E291" s="1" t="d">
        <v>2014-06-20</v>
      </c>
      <c r="F291" t="s">
        <v>53</v>
      </c>
      <c r="G291" s="1" t="d">
        <v>1987-05-17</v>
      </c>
      <c r="H291">
        <v>28</v>
      </c>
      <c r="I291" t="s">
        <v>65</v>
      </c>
      <c r="J291" t="s">
        <v>66</v>
      </c>
      <c r="K291">
        <v>0</v>
      </c>
      <c r="L291">
        <v>0</v>
      </c>
      <c r="M291">
        <v>0</v>
      </c>
      <c r="N291">
        <v>3</v>
      </c>
      <c r="O291">
        <v>299</v>
      </c>
      <c r="P291" s="2" t="d">
        <v>2015-04-15T09:07:49.99999985564500200</v>
      </c>
      <c r="Q291" s="2" t="d">
        <v>2015-04-18T02:29:53.00000004004687050</v>
      </c>
      <c r="R291" t="s">
        <v>1412</v>
      </c>
      <c r="S291" s="1" t="d">
        <v>2014-03-12</v>
      </c>
      <c r="U291">
        <v>100</v>
      </c>
      <c r="V291" t="s">
        <v>97</v>
      </c>
      <c r="W291" t="s">
        <v>213</v>
      </c>
      <c r="X291">
        <v>1</v>
      </c>
      <c r="Y291" t="s">
        <v>1413</v>
      </c>
      <c r="Z291" t="s">
        <v>106</v>
      </c>
      <c r="AA291">
        <v>0</v>
      </c>
      <c r="AB291" s="1" t="d">
        <v>2015-04-15</v>
      </c>
      <c r="AC291" t="s">
        <v>434</v>
      </c>
      <c r="AD291" s="1" t="d">
        <v>2015-04-15</v>
      </c>
      <c r="AE291" s="1" t="d">
        <v>2015-04-18</v>
      </c>
      <c r="AG291">
        <v>1</v>
      </c>
      <c r="AH291" t="s">
        <v>1413</v>
      </c>
      <c r="AI291" t="s">
        <v>106</v>
      </c>
      <c r="AJ291" s="1" t="d">
        <v>2015-04-15</v>
      </c>
      <c r="AK291" t="s">
        <v>434</v>
      </c>
      <c r="AL291" t="s">
        <v>59</v>
      </c>
      <c r="AM291">
        <v>4</v>
      </c>
      <c r="AN291" t="s">
        <v>60</v>
      </c>
      <c r="AO291" s="1" t="d">
        <v>2014-06-20</v>
      </c>
      <c r="AP291" t="s">
        <v>61</v>
      </c>
      <c r="AQ291">
        <v>3</v>
      </c>
      <c r="AR291" t="s">
        <v>60</v>
      </c>
      <c r="AS291" s="1" t="d">
        <v>2014-06-20</v>
      </c>
      <c r="AT291" s="1" t="d">
        <v>2015-04-15</v>
      </c>
      <c r="AU291" s="1" t="d">
        <v>2015-04-18</v>
      </c>
      <c r="AV291">
        <v>3</v>
      </c>
      <c r="AW291">
        <v>0</v>
      </c>
      <c r="AX291">
        <v>299</v>
      </c>
      <c r="AY291">
        <v>1</v>
      </c>
      <c r="AZ291">
        <f t="shared" si="24"/>
        <v>0</v>
      </c>
      <c r="BA291">
        <f t="shared" si="25"/>
        <v>1</v>
      </c>
      <c r="BB291" s="3">
        <v>1</v>
      </c>
      <c r="BC291" s="3">
        <v>1</v>
      </c>
      <c r="BD291" s="3">
        <v>4</v>
      </c>
      <c r="BE291">
        <f>IF(BD291&gt;Summary!$C$2,1,0)</f>
        <v>0</v>
      </c>
      <c r="BF291">
        <f t="shared" si="26"/>
        <v>0</v>
      </c>
      <c r="BG291">
        <f t="shared" si="27"/>
        <v>0</v>
      </c>
      <c r="BH291">
        <f t="shared" si="28"/>
        <v>0</v>
      </c>
      <c r="BI291">
        <f t="shared" si="29"/>
        <v>1</v>
      </c>
    </row>
    <row r="292" spans="1:61" x14ac:dyDescent="0.2">
      <c r="A292">
        <v>425</v>
      </c>
      <c r="B292" t="s">
        <v>1414</v>
      </c>
      <c r="C292" t="s">
        <v>1415</v>
      </c>
      <c r="D292" t="s">
        <v>1416</v>
      </c>
      <c r="E292" s="1" t="d">
        <v>2013-04-18</v>
      </c>
      <c r="F292" t="s">
        <v>53</v>
      </c>
      <c r="G292" s="1" t="d">
        <v>1946-03-20</v>
      </c>
      <c r="H292">
        <v>70</v>
      </c>
      <c r="I292" t="s">
        <v>54</v>
      </c>
      <c r="J292" t="s">
        <v>102</v>
      </c>
      <c r="K292">
        <v>0</v>
      </c>
      <c r="L292">
        <v>0</v>
      </c>
      <c r="M292">
        <v>0</v>
      </c>
      <c r="N292">
        <v>1</v>
      </c>
      <c r="O292">
        <v>-13</v>
      </c>
      <c r="P292" s="2" t="d">
        <v>2013-04-05T11:19:06.999999904073775</v>
      </c>
      <c r="Q292" s="2" t="d">
        <v>2013-04-18T10:45:47.00000009033829225</v>
      </c>
      <c r="R292" t="s">
        <v>1417</v>
      </c>
      <c r="S292" s="1" t="d">
        <v>2013-04-05</v>
      </c>
      <c r="U292">
        <v>13</v>
      </c>
      <c r="V292" t="s">
        <v>97</v>
      </c>
      <c r="W292" t="s">
        <v>98</v>
      </c>
      <c r="X292">
        <v>0</v>
      </c>
      <c r="AG292">
        <v>0</v>
      </c>
      <c r="AL292" t="s">
        <v>59</v>
      </c>
      <c r="AM292">
        <v>1</v>
      </c>
      <c r="AN292" t="s">
        <v>60</v>
      </c>
      <c r="AO292" s="1" t="d">
        <v>2013-04-18</v>
      </c>
      <c r="AP292" t="s">
        <v>61</v>
      </c>
      <c r="AQ292">
        <v>1</v>
      </c>
      <c r="AR292" t="s">
        <v>60</v>
      </c>
      <c r="AS292" s="1" t="d">
        <v>2013-04-18</v>
      </c>
      <c r="AT292" s="1" t="d">
        <v>2013-04-05</v>
      </c>
      <c r="AU292" s="1" t="d">
        <v>2013-04-18</v>
      </c>
      <c r="AV292">
        <v>1</v>
      </c>
      <c r="AW292">
        <v>0</v>
      </c>
      <c r="AX292">
        <v>1079</v>
      </c>
      <c r="AY292">
        <v>0</v>
      </c>
      <c r="AZ292">
        <f t="shared" si="24"/>
        <v>1</v>
      </c>
      <c r="BA292">
        <f t="shared" si="25"/>
        <v>1</v>
      </c>
      <c r="BB292" s="3">
        <v>1</v>
      </c>
      <c r="BC292" s="3">
        <v>0</v>
      </c>
      <c r="BD292" s="3">
        <v>1</v>
      </c>
      <c r="BE292">
        <f>IF(BD292&gt;Summary!$C$2,1,0)</f>
        <v>0</v>
      </c>
      <c r="BF292">
        <f t="shared" si="26"/>
        <v>0</v>
      </c>
      <c r="BG292">
        <f t="shared" si="27"/>
        <v>1</v>
      </c>
      <c r="BH292">
        <f t="shared" si="28"/>
        <v>0</v>
      </c>
      <c r="BI292">
        <f t="shared" si="29"/>
        <v>0</v>
      </c>
    </row>
    <row r="293" spans="1:61" x14ac:dyDescent="0.2">
      <c r="A293">
        <v>426</v>
      </c>
      <c r="B293" t="s">
        <v>1418</v>
      </c>
      <c r="C293" t="s">
        <v>338</v>
      </c>
      <c r="D293" t="s">
        <v>1419</v>
      </c>
      <c r="E293" s="1" t="d">
        <v>2014-07-01</v>
      </c>
      <c r="F293" t="s">
        <v>53</v>
      </c>
      <c r="G293" s="1" t="d">
        <v>1962-04-18</v>
      </c>
      <c r="H293">
        <v>54</v>
      </c>
      <c r="I293" t="s">
        <v>54</v>
      </c>
      <c r="J293" t="s">
        <v>102</v>
      </c>
      <c r="K293">
        <v>0</v>
      </c>
      <c r="L293">
        <v>0</v>
      </c>
      <c r="M293">
        <v>0</v>
      </c>
      <c r="N293">
        <v>6</v>
      </c>
      <c r="O293">
        <v>-266</v>
      </c>
      <c r="P293" s="2" t="d">
        <v>2013-10-08T03:55:57.00000019278377100</v>
      </c>
      <c r="Q293" s="2" t="d">
        <v>2013-10-09T02:37:39.000000217929482550</v>
      </c>
      <c r="R293" t="s">
        <v>1420</v>
      </c>
      <c r="S293" s="1" t="d">
        <v>2013-08-13</v>
      </c>
      <c r="U293">
        <v>322</v>
      </c>
      <c r="V293" t="s">
        <v>57</v>
      </c>
      <c r="W293" t="s">
        <v>77</v>
      </c>
      <c r="X293">
        <v>1</v>
      </c>
      <c r="Y293" t="s">
        <v>1421</v>
      </c>
      <c r="Z293" t="s">
        <v>70</v>
      </c>
      <c r="AA293">
        <v>0</v>
      </c>
      <c r="AB293" s="1" t="d">
        <v>2015-08-19</v>
      </c>
      <c r="AC293" t="s">
        <v>573</v>
      </c>
      <c r="AD293" s="1" t="d">
        <v>2015-08-19</v>
      </c>
      <c r="AE293" s="1" t="d">
        <v>2015-08-21</v>
      </c>
      <c r="AG293">
        <v>0</v>
      </c>
      <c r="AL293" t="s">
        <v>59</v>
      </c>
      <c r="AM293">
        <v>2</v>
      </c>
      <c r="AN293" t="s">
        <v>60</v>
      </c>
      <c r="AO293" s="1" t="d">
        <v>2014-07-01</v>
      </c>
      <c r="AP293" t="s">
        <v>61</v>
      </c>
      <c r="AQ293">
        <v>1</v>
      </c>
      <c r="AR293" t="s">
        <v>60</v>
      </c>
      <c r="AS293" s="1" t="d">
        <v>2014-07-01</v>
      </c>
      <c r="AT293" s="1" t="d">
        <v>2015-08-19</v>
      </c>
      <c r="AU293" s="1" t="d">
        <v>2015-08-21</v>
      </c>
      <c r="AV293">
        <v>6</v>
      </c>
      <c r="AW293">
        <v>0</v>
      </c>
      <c r="AX293">
        <v>414</v>
      </c>
      <c r="AY293">
        <v>1</v>
      </c>
      <c r="AZ293">
        <f t="shared" si="24"/>
        <v>0</v>
      </c>
      <c r="BA293">
        <f t="shared" si="25"/>
        <v>1</v>
      </c>
      <c r="BB293" s="3">
        <v>1</v>
      </c>
      <c r="BC293" s="3">
        <v>1</v>
      </c>
      <c r="BD293" s="3">
        <v>2</v>
      </c>
      <c r="BE293">
        <f>IF(BD293&gt;Summary!$C$2,1,0)</f>
        <v>0</v>
      </c>
      <c r="BF293">
        <f t="shared" si="26"/>
        <v>0</v>
      </c>
      <c r="BG293">
        <f t="shared" si="27"/>
        <v>0</v>
      </c>
      <c r="BH293">
        <f t="shared" si="28"/>
        <v>0</v>
      </c>
      <c r="BI293">
        <f t="shared" si="29"/>
        <v>1</v>
      </c>
    </row>
    <row r="294" spans="1:61" x14ac:dyDescent="0.2">
      <c r="A294">
        <v>428</v>
      </c>
      <c r="B294" t="s">
        <v>1422</v>
      </c>
      <c r="C294" t="s">
        <v>621</v>
      </c>
      <c r="D294" t="s">
        <v>1423</v>
      </c>
      <c r="E294" s="1" t="d">
        <v>2013-05-01</v>
      </c>
      <c r="F294" t="s">
        <v>53</v>
      </c>
      <c r="G294" s="1" t="d">
        <v>1970-02-13</v>
      </c>
      <c r="H294">
        <v>46</v>
      </c>
      <c r="I294" t="s">
        <v>54</v>
      </c>
      <c r="J294" t="s">
        <v>102</v>
      </c>
      <c r="K294">
        <v>0</v>
      </c>
      <c r="L294">
        <v>0</v>
      </c>
      <c r="M294">
        <v>0</v>
      </c>
      <c r="N294">
        <v>3</v>
      </c>
      <c r="O294">
        <v>-1</v>
      </c>
      <c r="P294" s="2" t="d">
        <v>2013-04-30T04:31:43.99999979417770800</v>
      </c>
      <c r="Q294" s="2" t="d">
        <v>2013-05-14T09:41:20.99999972619116025</v>
      </c>
      <c r="R294" t="s">
        <v>1424</v>
      </c>
      <c r="T294" s="1" t="d">
        <v>2013-04-30</v>
      </c>
      <c r="U294">
        <v>1</v>
      </c>
      <c r="V294" t="s">
        <v>57</v>
      </c>
      <c r="W294" t="s">
        <v>92</v>
      </c>
      <c r="X294">
        <v>0</v>
      </c>
      <c r="AG294">
        <v>0</v>
      </c>
      <c r="AL294" t="s">
        <v>59</v>
      </c>
      <c r="AM294">
        <v>4</v>
      </c>
      <c r="AN294" t="s">
        <v>60</v>
      </c>
      <c r="AO294" s="1" t="d">
        <v>2013-05-01</v>
      </c>
      <c r="AP294" t="s">
        <v>61</v>
      </c>
      <c r="AQ294">
        <v>2</v>
      </c>
      <c r="AR294" t="s">
        <v>60</v>
      </c>
      <c r="AS294" s="1" t="d">
        <v>2013-05-01</v>
      </c>
      <c r="AT294" s="1" t="d">
        <v>2013-04-30</v>
      </c>
      <c r="AU294" s="1" t="d">
        <v>2013-05-14</v>
      </c>
      <c r="AV294">
        <v>3</v>
      </c>
      <c r="AW294">
        <v>13</v>
      </c>
      <c r="AX294">
        <v>1066</v>
      </c>
      <c r="AY294">
        <v>0</v>
      </c>
      <c r="AZ294">
        <f t="shared" si="24"/>
        <v>1</v>
      </c>
      <c r="BA294">
        <f t="shared" si="25"/>
        <v>1</v>
      </c>
      <c r="BB294" s="3">
        <v>1</v>
      </c>
      <c r="BC294" s="3">
        <v>0</v>
      </c>
      <c r="BD294" s="3">
        <v>4</v>
      </c>
      <c r="BE294">
        <f>IF(BD294&gt;Summary!$C$2,1,0)</f>
        <v>0</v>
      </c>
      <c r="BF294">
        <f t="shared" si="26"/>
        <v>0</v>
      </c>
      <c r="BG294">
        <f t="shared" si="27"/>
        <v>1</v>
      </c>
      <c r="BH294">
        <f t="shared" si="28"/>
        <v>0</v>
      </c>
      <c r="BI294">
        <f t="shared" si="29"/>
        <v>0</v>
      </c>
    </row>
    <row r="295" spans="1:61" x14ac:dyDescent="0.2">
      <c r="A295">
        <v>429</v>
      </c>
      <c r="B295" t="s">
        <v>1425</v>
      </c>
      <c r="C295" t="s">
        <v>1426</v>
      </c>
      <c r="D295" t="s">
        <v>1427</v>
      </c>
      <c r="E295" s="1" t="d">
        <v>2013-03-04</v>
      </c>
      <c r="F295" t="s">
        <v>53</v>
      </c>
      <c r="G295" s="1" t="d">
        <v>1994-06-10</v>
      </c>
      <c r="H295">
        <v>21</v>
      </c>
      <c r="I295" t="s">
        <v>75</v>
      </c>
      <c r="J295" t="s">
        <v>66</v>
      </c>
      <c r="K295">
        <v>0</v>
      </c>
      <c r="L295">
        <v>0</v>
      </c>
      <c r="M295">
        <v>0</v>
      </c>
      <c r="N295">
        <v>0</v>
      </c>
      <c r="O295">
        <v>-1</v>
      </c>
      <c r="P295" s="2" t="d">
        <v>2013-03-03T04:32:45.00000022351741800</v>
      </c>
      <c r="Q295" s="2" t="d">
        <v>2013-03-04T07:27:22.99999976065009800</v>
      </c>
      <c r="R295" t="s">
        <v>1428</v>
      </c>
      <c r="S295" s="1" t="d">
        <v>2013-03-03</v>
      </c>
      <c r="U295">
        <v>1</v>
      </c>
      <c r="V295" t="s">
        <v>97</v>
      </c>
      <c r="W295" t="s">
        <v>399</v>
      </c>
      <c r="X295">
        <v>1</v>
      </c>
      <c r="Y295" t="s">
        <v>1429</v>
      </c>
      <c r="Z295" t="s">
        <v>135</v>
      </c>
      <c r="AA295">
        <v>0</v>
      </c>
      <c r="AB295" s="1" t="d">
        <v>2013-12-07</v>
      </c>
      <c r="AC295" t="s">
        <v>399</v>
      </c>
      <c r="AD295" s="1" t="d">
        <v>2013-12-07</v>
      </c>
      <c r="AE295" s="1" t="d">
        <v>2013-12-08</v>
      </c>
      <c r="AG295">
        <v>0</v>
      </c>
      <c r="AL295" t="s">
        <v>59</v>
      </c>
      <c r="AM295">
        <v>9</v>
      </c>
      <c r="AN295" t="s">
        <v>86</v>
      </c>
      <c r="AO295" s="1" t="d">
        <v>2013-03-04</v>
      </c>
      <c r="AP295" t="s">
        <v>61</v>
      </c>
      <c r="AQ295">
        <v>7</v>
      </c>
      <c r="AR295" t="s">
        <v>87</v>
      </c>
      <c r="AS295" s="1" t="d">
        <v>2013-03-04</v>
      </c>
      <c r="AT295" s="1" t="d">
        <v>2013-12-07</v>
      </c>
      <c r="AU295" s="1" t="d">
        <v>2013-12-08</v>
      </c>
      <c r="AV295">
        <v>0</v>
      </c>
      <c r="AW295">
        <v>0</v>
      </c>
      <c r="AX295">
        <v>278</v>
      </c>
      <c r="AY295">
        <v>1</v>
      </c>
      <c r="AZ295">
        <f t="shared" si="24"/>
        <v>1</v>
      </c>
      <c r="BA295">
        <f t="shared" si="25"/>
        <v>1</v>
      </c>
      <c r="BB295" s="3">
        <v>1</v>
      </c>
      <c r="BC295" s="3">
        <v>1</v>
      </c>
      <c r="BD295" s="3">
        <v>9</v>
      </c>
      <c r="BE295">
        <f>IF(BD295&gt;Summary!$C$2,1,0)</f>
        <v>1</v>
      </c>
      <c r="BF295">
        <f t="shared" si="26"/>
        <v>1</v>
      </c>
      <c r="BG295">
        <f t="shared" si="27"/>
        <v>0</v>
      </c>
      <c r="BH295">
        <f t="shared" si="28"/>
        <v>0</v>
      </c>
      <c r="BI295">
        <f t="shared" si="29"/>
        <v>0</v>
      </c>
    </row>
    <row r="296" spans="1:61" x14ac:dyDescent="0.2">
      <c r="A296">
        <v>430</v>
      </c>
      <c r="B296" t="s">
        <v>1430</v>
      </c>
      <c r="C296" t="s">
        <v>1431</v>
      </c>
      <c r="D296" t="s">
        <v>1432</v>
      </c>
      <c r="E296" s="1" t="d">
        <v>2014-07-15</v>
      </c>
      <c r="F296" t="s">
        <v>53</v>
      </c>
      <c r="G296" s="1" t="d">
        <v>1989-09-13</v>
      </c>
      <c r="H296">
        <v>26</v>
      </c>
      <c r="I296" t="s">
        <v>65</v>
      </c>
      <c r="J296" t="s">
        <v>66</v>
      </c>
      <c r="K296">
        <v>0</v>
      </c>
      <c r="L296">
        <v>0</v>
      </c>
      <c r="M296">
        <v>0</v>
      </c>
      <c r="N296">
        <v>1</v>
      </c>
      <c r="O296">
        <v>-1</v>
      </c>
      <c r="P296" s="2" t="d">
        <v>2014-07-14T06:15:12.00000008102506200</v>
      </c>
      <c r="Q296" s="2" t="d">
        <v>2014-07-16T02:43:21.99999993201345225</v>
      </c>
      <c r="R296" t="s">
        <v>1433</v>
      </c>
      <c r="S296" s="1" t="d">
        <v>2014-07-14</v>
      </c>
      <c r="U296">
        <v>1</v>
      </c>
      <c r="V296" t="s">
        <v>97</v>
      </c>
      <c r="W296" t="s">
        <v>98</v>
      </c>
      <c r="X296">
        <v>1</v>
      </c>
      <c r="Y296" t="s">
        <v>1434</v>
      </c>
      <c r="Z296" t="s">
        <v>70</v>
      </c>
      <c r="AA296">
        <v>0</v>
      </c>
      <c r="AB296" s="1" t="d">
        <v>2015-09-03</v>
      </c>
      <c r="AC296" t="s">
        <v>1435</v>
      </c>
      <c r="AD296" s="1" t="d">
        <v>2015-09-03</v>
      </c>
      <c r="AE296" s="1" t="d">
        <v>2015-09-14</v>
      </c>
      <c r="AG296">
        <v>1</v>
      </c>
      <c r="AH296" t="s">
        <v>1434</v>
      </c>
      <c r="AI296" t="s">
        <v>70</v>
      </c>
      <c r="AJ296" s="1" t="d">
        <v>2015-09-03</v>
      </c>
      <c r="AK296" t="s">
        <v>608</v>
      </c>
      <c r="AL296" t="s">
        <v>59</v>
      </c>
      <c r="AM296">
        <v>8</v>
      </c>
      <c r="AN296" t="s">
        <v>86</v>
      </c>
      <c r="AO296" s="1" t="d">
        <v>2014-07-15</v>
      </c>
      <c r="AP296" t="s">
        <v>61</v>
      </c>
      <c r="AQ296">
        <v>6</v>
      </c>
      <c r="AR296" t="s">
        <v>87</v>
      </c>
      <c r="AS296" s="1" t="d">
        <v>2014-07-15</v>
      </c>
      <c r="AT296" s="1" t="d">
        <v>2015-09-03</v>
      </c>
      <c r="AU296" s="1" t="d">
        <v>2015-09-14</v>
      </c>
      <c r="AV296">
        <v>1</v>
      </c>
      <c r="AW296">
        <v>1</v>
      </c>
      <c r="AX296">
        <v>415</v>
      </c>
      <c r="AY296">
        <v>1</v>
      </c>
      <c r="AZ296">
        <f t="shared" si="24"/>
        <v>1</v>
      </c>
      <c r="BA296">
        <f t="shared" si="25"/>
        <v>1</v>
      </c>
      <c r="BB296" s="3">
        <v>1</v>
      </c>
      <c r="BC296" s="3">
        <v>1</v>
      </c>
      <c r="BD296" s="3">
        <v>8</v>
      </c>
      <c r="BE296">
        <f>IF(BD296&gt;Summary!$C$2,1,0)</f>
        <v>1</v>
      </c>
      <c r="BF296">
        <f t="shared" si="26"/>
        <v>1</v>
      </c>
      <c r="BG296">
        <f t="shared" si="27"/>
        <v>0</v>
      </c>
      <c r="BH296">
        <f t="shared" si="28"/>
        <v>0</v>
      </c>
      <c r="BI296">
        <f t="shared" si="29"/>
        <v>0</v>
      </c>
    </row>
    <row r="297" spans="1:61" x14ac:dyDescent="0.2">
      <c r="A297">
        <v>431</v>
      </c>
      <c r="B297" t="s">
        <v>1436</v>
      </c>
      <c r="C297" t="s">
        <v>1437</v>
      </c>
      <c r="D297" t="s">
        <v>1438</v>
      </c>
      <c r="E297" s="1" t="d">
        <v>2013-06-10</v>
      </c>
      <c r="F297" t="s">
        <v>53</v>
      </c>
      <c r="G297" s="1" t="d">
        <v>1977-10-19</v>
      </c>
      <c r="H297">
        <v>38</v>
      </c>
      <c r="I297" t="s">
        <v>65</v>
      </c>
      <c r="J297" t="s">
        <v>161</v>
      </c>
      <c r="K297">
        <v>0</v>
      </c>
      <c r="L297">
        <v>0</v>
      </c>
      <c r="M297">
        <v>0</v>
      </c>
      <c r="N297">
        <v>3</v>
      </c>
      <c r="O297">
        <v>23</v>
      </c>
      <c r="P297" s="2" t="d">
        <v>2013-07-03T03:38:42.00000027660280275</v>
      </c>
      <c r="Q297" s="2" t="d">
        <v>2013-07-05T01:58:20.00000009313225525</v>
      </c>
      <c r="R297" t="s">
        <v>1439</v>
      </c>
      <c r="S297" s="1" t="d">
        <v>2013-03-20</v>
      </c>
      <c r="U297">
        <v>82</v>
      </c>
      <c r="V297" t="s">
        <v>57</v>
      </c>
      <c r="W297" t="s">
        <v>683</v>
      </c>
      <c r="X297">
        <v>1</v>
      </c>
      <c r="Y297" t="s">
        <v>1440</v>
      </c>
      <c r="Z297" t="s">
        <v>70</v>
      </c>
      <c r="AA297">
        <v>0</v>
      </c>
      <c r="AB297" s="1" t="d">
        <v>2013-07-03</v>
      </c>
      <c r="AC297" t="s">
        <v>167</v>
      </c>
      <c r="AD297" s="1" t="d">
        <v>2013-07-03</v>
      </c>
      <c r="AE297" s="1" t="d">
        <v>2013-07-05</v>
      </c>
      <c r="AG297">
        <v>0</v>
      </c>
      <c r="AL297" t="s">
        <v>59</v>
      </c>
      <c r="AM297">
        <v>1</v>
      </c>
      <c r="AN297" t="s">
        <v>60</v>
      </c>
      <c r="AO297" s="1" t="d">
        <v>2013-06-10</v>
      </c>
      <c r="AP297" t="s">
        <v>61</v>
      </c>
      <c r="AQ297">
        <v>1</v>
      </c>
      <c r="AR297" t="s">
        <v>60</v>
      </c>
      <c r="AS297" s="1" t="d">
        <v>2013-06-10</v>
      </c>
      <c r="AT297" s="1" t="d">
        <v>2013-07-03</v>
      </c>
      <c r="AU297" s="1" t="d">
        <v>2013-07-05</v>
      </c>
      <c r="AV297">
        <v>3</v>
      </c>
      <c r="AW297">
        <v>0</v>
      </c>
      <c r="AX297">
        <v>23</v>
      </c>
      <c r="AY297">
        <v>1</v>
      </c>
      <c r="AZ297">
        <f t="shared" si="24"/>
        <v>1</v>
      </c>
      <c r="BA297">
        <f t="shared" si="25"/>
        <v>1</v>
      </c>
      <c r="BB297" s="3">
        <v>1</v>
      </c>
      <c r="BC297" s="3">
        <v>1</v>
      </c>
      <c r="BD297" s="3">
        <v>1</v>
      </c>
      <c r="BE297">
        <f>IF(BD297&gt;Summary!$C$2,1,0)</f>
        <v>0</v>
      </c>
      <c r="BF297">
        <f t="shared" si="26"/>
        <v>0</v>
      </c>
      <c r="BG297">
        <f t="shared" si="27"/>
        <v>0</v>
      </c>
      <c r="BH297">
        <f t="shared" si="28"/>
        <v>0</v>
      </c>
      <c r="BI297">
        <f t="shared" si="29"/>
        <v>1</v>
      </c>
    </row>
    <row r="298" spans="1:61" x14ac:dyDescent="0.2">
      <c r="A298">
        <v>432</v>
      </c>
      <c r="B298" t="s">
        <v>1441</v>
      </c>
      <c r="C298" t="s">
        <v>1442</v>
      </c>
      <c r="D298" t="s">
        <v>1443</v>
      </c>
      <c r="E298" s="1" t="d">
        <v>2014-01-20</v>
      </c>
      <c r="F298" t="s">
        <v>53</v>
      </c>
      <c r="G298" s="1" t="d">
        <v>1982-01-10</v>
      </c>
      <c r="H298">
        <v>34</v>
      </c>
      <c r="I298" t="s">
        <v>65</v>
      </c>
      <c r="J298" t="s">
        <v>102</v>
      </c>
      <c r="K298">
        <v>0</v>
      </c>
      <c r="L298">
        <v>0</v>
      </c>
      <c r="M298">
        <v>0</v>
      </c>
      <c r="N298">
        <v>5</v>
      </c>
      <c r="O298">
        <v>-1</v>
      </c>
      <c r="P298" s="2" t="d">
        <v>2014-01-19T03:20:11.99999980162828950</v>
      </c>
      <c r="Q298" s="2" t="d">
        <v>2014-01-20T07:58:56.99999994132667575</v>
      </c>
      <c r="R298" t="s">
        <v>1444</v>
      </c>
      <c r="S298" s="1" t="d">
        <v>2014-01-19</v>
      </c>
      <c r="U298">
        <v>1</v>
      </c>
      <c r="V298" t="s">
        <v>97</v>
      </c>
      <c r="W298" t="s">
        <v>98</v>
      </c>
      <c r="X298">
        <v>0</v>
      </c>
      <c r="AG298">
        <v>0</v>
      </c>
      <c r="AL298" t="s">
        <v>59</v>
      </c>
      <c r="AM298">
        <v>4</v>
      </c>
      <c r="AN298" t="s">
        <v>60</v>
      </c>
      <c r="AO298" s="1" t="d">
        <v>2014-01-20</v>
      </c>
      <c r="AP298" t="s">
        <v>61</v>
      </c>
      <c r="AQ298">
        <v>4</v>
      </c>
      <c r="AR298" t="s">
        <v>60</v>
      </c>
      <c r="AS298" s="1" t="d">
        <v>2014-01-20</v>
      </c>
      <c r="AT298" s="1" t="d">
        <v>2014-01-19</v>
      </c>
      <c r="AU298" s="1" t="d">
        <v>2014-01-20</v>
      </c>
      <c r="AV298">
        <v>5</v>
      </c>
      <c r="AW298">
        <v>0</v>
      </c>
      <c r="AX298">
        <v>802</v>
      </c>
      <c r="AY298">
        <v>0</v>
      </c>
      <c r="AZ298">
        <f t="shared" si="24"/>
        <v>1</v>
      </c>
      <c r="BA298">
        <f t="shared" si="25"/>
        <v>1</v>
      </c>
      <c r="BB298" s="3">
        <v>1</v>
      </c>
      <c r="BC298" s="3">
        <v>0</v>
      </c>
      <c r="BD298" s="3">
        <v>4</v>
      </c>
      <c r="BE298">
        <f>IF(BD298&gt;Summary!$C$2,1,0)</f>
        <v>0</v>
      </c>
      <c r="BF298">
        <f t="shared" si="26"/>
        <v>0</v>
      </c>
      <c r="BG298">
        <f t="shared" si="27"/>
        <v>1</v>
      </c>
      <c r="BH298">
        <f t="shared" si="28"/>
        <v>0</v>
      </c>
      <c r="BI298">
        <f t="shared" si="29"/>
        <v>0</v>
      </c>
    </row>
    <row r="299" spans="1:61" x14ac:dyDescent="0.2">
      <c r="A299">
        <v>434</v>
      </c>
      <c r="B299" t="s">
        <v>1445</v>
      </c>
      <c r="C299" t="s">
        <v>1446</v>
      </c>
      <c r="D299" t="s">
        <v>1447</v>
      </c>
      <c r="E299" s="1" t="d">
        <v>2014-12-11</v>
      </c>
      <c r="F299" t="s">
        <v>53</v>
      </c>
      <c r="G299" s="1" t="d">
        <v>1996-07-06</v>
      </c>
      <c r="H299">
        <v>19</v>
      </c>
      <c r="I299" t="s">
        <v>75</v>
      </c>
      <c r="J299" t="s">
        <v>66</v>
      </c>
      <c r="K299">
        <v>0</v>
      </c>
      <c r="L299">
        <v>0</v>
      </c>
      <c r="M299">
        <v>0</v>
      </c>
      <c r="N299">
        <v>1</v>
      </c>
      <c r="O299">
        <v>-48</v>
      </c>
      <c r="P299" s="2" t="d">
        <v>2014-10-24T09:01:54.0000002458691625</v>
      </c>
      <c r="Q299" s="2" t="d">
        <v>2014-12-11T10:38:56.00000019650906175</v>
      </c>
      <c r="R299" t="s">
        <v>1448</v>
      </c>
      <c r="S299" s="1" t="d">
        <v>2014-10-24</v>
      </c>
      <c r="U299">
        <v>48</v>
      </c>
      <c r="V299" t="s">
        <v>57</v>
      </c>
      <c r="W299" t="s">
        <v>167</v>
      </c>
      <c r="X299">
        <v>1</v>
      </c>
      <c r="Y299" t="s">
        <v>1449</v>
      </c>
      <c r="Z299" t="s">
        <v>79</v>
      </c>
      <c r="AA299">
        <v>0</v>
      </c>
      <c r="AB299" s="1" t="d">
        <v>2016-03-27</v>
      </c>
      <c r="AD299" s="1" t="d">
        <v>2016-03-27</v>
      </c>
      <c r="AE299" s="1" t="d">
        <v>2016-04-06</v>
      </c>
      <c r="AG299">
        <v>0</v>
      </c>
      <c r="AL299" t="s">
        <v>59</v>
      </c>
      <c r="AM299">
        <v>5</v>
      </c>
      <c r="AN299" t="s">
        <v>87</v>
      </c>
      <c r="AO299" s="1" t="d">
        <v>2014-12-11</v>
      </c>
      <c r="AP299" t="s">
        <v>61</v>
      </c>
      <c r="AQ299">
        <v>7</v>
      </c>
      <c r="AR299" t="s">
        <v>87</v>
      </c>
      <c r="AS299" s="1" t="d">
        <v>2014-12-11</v>
      </c>
      <c r="AT299" s="1" t="d">
        <v>2016-03-27</v>
      </c>
      <c r="AU299" s="1" t="d">
        <v>2016-04-06</v>
      </c>
      <c r="AV299">
        <v>1</v>
      </c>
      <c r="AW299">
        <v>0</v>
      </c>
      <c r="AX299">
        <v>472</v>
      </c>
      <c r="AY299">
        <v>1</v>
      </c>
      <c r="AZ299">
        <f t="shared" si="24"/>
        <v>0</v>
      </c>
      <c r="BA299">
        <f t="shared" si="25"/>
        <v>1</v>
      </c>
      <c r="BB299" s="3">
        <v>1</v>
      </c>
      <c r="BC299" s="3">
        <v>1</v>
      </c>
      <c r="BD299" s="3">
        <v>5</v>
      </c>
      <c r="BE299">
        <f>IF(BD299&gt;Summary!$C$2,1,0)</f>
        <v>0</v>
      </c>
      <c r="BF299">
        <f t="shared" si="26"/>
        <v>0</v>
      </c>
      <c r="BG299">
        <f t="shared" si="27"/>
        <v>0</v>
      </c>
      <c r="BH299">
        <f t="shared" si="28"/>
        <v>0</v>
      </c>
      <c r="BI299">
        <f t="shared" si="29"/>
        <v>1</v>
      </c>
    </row>
    <row r="300" spans="1:61" x14ac:dyDescent="0.2">
      <c r="A300">
        <v>435</v>
      </c>
      <c r="B300" t="s">
        <v>1450</v>
      </c>
      <c r="C300" t="s">
        <v>1451</v>
      </c>
      <c r="D300" t="s">
        <v>1452</v>
      </c>
      <c r="E300" s="1" t="d">
        <v>2013-12-04</v>
      </c>
      <c r="F300" t="s">
        <v>53</v>
      </c>
      <c r="G300" s="1" t="d">
        <v>1981-12-15</v>
      </c>
      <c r="H300">
        <v>34</v>
      </c>
      <c r="I300" t="s">
        <v>65</v>
      </c>
      <c r="J300" t="s">
        <v>66</v>
      </c>
      <c r="K300">
        <v>0</v>
      </c>
      <c r="L300">
        <v>0</v>
      </c>
      <c r="M300">
        <v>0</v>
      </c>
      <c r="N300">
        <v>5</v>
      </c>
      <c r="O300">
        <v>-1</v>
      </c>
      <c r="P300" s="2" t="d">
        <v>2013-12-03T09:45:00.000</v>
      </c>
      <c r="Q300" s="2" t="d">
        <v>2013-12-04T08:51:32.0000000623986150</v>
      </c>
      <c r="R300" t="s">
        <v>1453</v>
      </c>
      <c r="S300" s="1" t="d">
        <v>2013-12-03</v>
      </c>
      <c r="U300">
        <v>1</v>
      </c>
      <c r="V300" t="s">
        <v>97</v>
      </c>
      <c r="W300" t="s">
        <v>136</v>
      </c>
      <c r="X300">
        <v>0</v>
      </c>
      <c r="AG300">
        <v>0</v>
      </c>
      <c r="AL300" t="s">
        <v>59</v>
      </c>
      <c r="AM300">
        <v>4</v>
      </c>
      <c r="AN300" t="s">
        <v>60</v>
      </c>
      <c r="AO300" s="1" t="d">
        <v>2013-12-04</v>
      </c>
      <c r="AP300" t="s">
        <v>61</v>
      </c>
      <c r="AQ300">
        <v>4</v>
      </c>
      <c r="AR300" t="s">
        <v>60</v>
      </c>
      <c r="AS300" s="1" t="d">
        <v>2013-12-04</v>
      </c>
      <c r="AT300" s="1" t="d">
        <v>2013-12-03</v>
      </c>
      <c r="AU300" s="1" t="d">
        <v>2013-12-04</v>
      </c>
      <c r="AV300">
        <v>5</v>
      </c>
      <c r="AW300">
        <v>0</v>
      </c>
      <c r="AX300">
        <v>849</v>
      </c>
      <c r="AY300">
        <v>0</v>
      </c>
      <c r="AZ300">
        <f t="shared" si="24"/>
        <v>1</v>
      </c>
      <c r="BA300">
        <f t="shared" si="25"/>
        <v>1</v>
      </c>
      <c r="BB300" s="3">
        <v>1</v>
      </c>
      <c r="BC300" s="3">
        <v>0</v>
      </c>
      <c r="BD300" s="3">
        <v>4</v>
      </c>
      <c r="BE300">
        <f>IF(BD300&gt;Summary!$C$2,1,0)</f>
        <v>0</v>
      </c>
      <c r="BF300">
        <f t="shared" si="26"/>
        <v>0</v>
      </c>
      <c r="BG300">
        <f t="shared" si="27"/>
        <v>1</v>
      </c>
      <c r="BH300">
        <f t="shared" si="28"/>
        <v>0</v>
      </c>
      <c r="BI300">
        <f t="shared" si="29"/>
        <v>0</v>
      </c>
    </row>
    <row r="301" spans="1:61" x14ac:dyDescent="0.2">
      <c r="A301">
        <v>437</v>
      </c>
      <c r="B301" t="s">
        <v>1454</v>
      </c>
      <c r="C301" t="s">
        <v>1455</v>
      </c>
      <c r="D301" t="s">
        <v>1456</v>
      </c>
      <c r="E301" s="1" t="d">
        <v>2014-02-27</v>
      </c>
      <c r="F301" t="s">
        <v>53</v>
      </c>
      <c r="G301" s="1" t="d">
        <v>1992-05-05</v>
      </c>
      <c r="H301">
        <v>23</v>
      </c>
      <c r="I301" t="s">
        <v>75</v>
      </c>
      <c r="J301" t="s">
        <v>102</v>
      </c>
      <c r="K301">
        <v>0</v>
      </c>
      <c r="L301">
        <v>0</v>
      </c>
      <c r="M301">
        <v>0</v>
      </c>
      <c r="N301">
        <v>0</v>
      </c>
      <c r="O301">
        <v>0</v>
      </c>
      <c r="P301" s="2" t="d">
        <v>2014-02-27T12:30:22.99999992828816150</v>
      </c>
      <c r="Q301" s="2" t="d">
        <v>2014-02-28T04:08:46.99999976903200050</v>
      </c>
      <c r="R301" t="s">
        <v>1457</v>
      </c>
      <c r="S301" s="1" t="d">
        <v>2014-02-26</v>
      </c>
      <c r="U301">
        <v>1</v>
      </c>
      <c r="V301" t="s">
        <v>57</v>
      </c>
      <c r="W301" t="s">
        <v>608</v>
      </c>
      <c r="X301">
        <v>1</v>
      </c>
      <c r="Y301" t="s">
        <v>1458</v>
      </c>
      <c r="Z301" t="s">
        <v>135</v>
      </c>
      <c r="AB301" s="1" t="d">
        <v>2015-03-07</v>
      </c>
      <c r="AC301" t="s">
        <v>535</v>
      </c>
      <c r="AG301">
        <v>0</v>
      </c>
      <c r="AL301" t="s">
        <v>59</v>
      </c>
      <c r="AM301">
        <v>5</v>
      </c>
      <c r="AN301" t="s">
        <v>87</v>
      </c>
      <c r="AO301" s="1" t="d">
        <v>2014-02-27</v>
      </c>
      <c r="AP301" t="s">
        <v>61</v>
      </c>
      <c r="AQ301">
        <v>5</v>
      </c>
      <c r="AR301" t="s">
        <v>87</v>
      </c>
      <c r="AS301" s="1" t="d">
        <v>2014-02-27</v>
      </c>
      <c r="AT301" s="1" t="d">
        <v>2014-02-27</v>
      </c>
      <c r="AU301" s="1" t="d">
        <v>2014-02-28</v>
      </c>
      <c r="AV301">
        <v>0</v>
      </c>
      <c r="AW301">
        <v>1</v>
      </c>
      <c r="AX301">
        <v>373</v>
      </c>
      <c r="AY301">
        <v>1</v>
      </c>
      <c r="AZ301">
        <f t="shared" si="24"/>
        <v>1</v>
      </c>
      <c r="BA301">
        <f t="shared" si="25"/>
        <v>1</v>
      </c>
      <c r="BB301" s="3">
        <v>1</v>
      </c>
      <c r="BC301" s="3">
        <v>1</v>
      </c>
      <c r="BD301" s="3">
        <v>5</v>
      </c>
      <c r="BE301">
        <f>IF(BD301&gt;Summary!$C$2,1,0)</f>
        <v>0</v>
      </c>
      <c r="BF301">
        <f t="shared" si="26"/>
        <v>0</v>
      </c>
      <c r="BG301">
        <f t="shared" si="27"/>
        <v>0</v>
      </c>
      <c r="BH301">
        <f t="shared" si="28"/>
        <v>0</v>
      </c>
      <c r="BI301">
        <f t="shared" si="29"/>
        <v>1</v>
      </c>
    </row>
    <row r="302" spans="1:61" x14ac:dyDescent="0.2">
      <c r="A302">
        <v>438</v>
      </c>
      <c r="B302" t="s">
        <v>1459</v>
      </c>
      <c r="C302" t="s">
        <v>1316</v>
      </c>
      <c r="D302" t="s">
        <v>1460</v>
      </c>
      <c r="E302" s="1" t="d">
        <v>2013-01-31</v>
      </c>
      <c r="F302" t="s">
        <v>53</v>
      </c>
      <c r="G302" s="1" t="d">
        <v>1981-06-29</v>
      </c>
      <c r="H302">
        <v>34</v>
      </c>
      <c r="I302" t="s">
        <v>65</v>
      </c>
      <c r="J302" t="s">
        <v>66</v>
      </c>
      <c r="K302">
        <v>0</v>
      </c>
      <c r="L302">
        <v>0</v>
      </c>
      <c r="M302">
        <v>0</v>
      </c>
      <c r="N302">
        <v>5</v>
      </c>
      <c r="O302">
        <v>-1</v>
      </c>
      <c r="P302" s="2" t="d">
        <v>2013-01-30T11:54:49.00000022258609700</v>
      </c>
      <c r="Q302" s="2" t="d">
        <v>2013-02-02T07:32:18.99999980349093825</v>
      </c>
      <c r="R302" t="s">
        <v>1461</v>
      </c>
      <c r="S302" s="1" t="d">
        <v>2013-01-30</v>
      </c>
      <c r="U302">
        <v>1</v>
      </c>
      <c r="V302" t="s">
        <v>57</v>
      </c>
      <c r="W302" t="s">
        <v>351</v>
      </c>
      <c r="X302">
        <v>1</v>
      </c>
      <c r="Y302" t="s">
        <v>1462</v>
      </c>
      <c r="Z302" t="s">
        <v>79</v>
      </c>
      <c r="AA302">
        <v>1</v>
      </c>
      <c r="AB302" s="1" t="d">
        <v>2013-07-21</v>
      </c>
      <c r="AC302" t="s">
        <v>213</v>
      </c>
      <c r="AD302" s="1" t="d">
        <v>2013-07-22</v>
      </c>
      <c r="AE302" s="1" t="d">
        <v>2013-09-20</v>
      </c>
      <c r="AG302">
        <v>0</v>
      </c>
      <c r="AL302" t="s">
        <v>59</v>
      </c>
      <c r="AM302">
        <v>4</v>
      </c>
      <c r="AN302" t="s">
        <v>60</v>
      </c>
      <c r="AO302" s="1" t="d">
        <v>2013-01-31</v>
      </c>
      <c r="AP302" t="s">
        <v>61</v>
      </c>
      <c r="AQ302">
        <v>2</v>
      </c>
      <c r="AR302" t="s">
        <v>60</v>
      </c>
      <c r="AS302" s="1" t="d">
        <v>2013-01-31</v>
      </c>
      <c r="AT302" s="1" t="d">
        <v>2013-01-30</v>
      </c>
      <c r="AU302" s="1" t="d">
        <v>2013-02-02</v>
      </c>
      <c r="AV302">
        <v>5</v>
      </c>
      <c r="AW302">
        <v>2</v>
      </c>
      <c r="AX302">
        <v>171</v>
      </c>
      <c r="AY302">
        <v>1</v>
      </c>
      <c r="AZ302">
        <f t="shared" si="24"/>
        <v>1</v>
      </c>
      <c r="BA302">
        <f t="shared" si="25"/>
        <v>1</v>
      </c>
      <c r="BB302" s="3">
        <v>1</v>
      </c>
      <c r="BC302" s="3">
        <v>1</v>
      </c>
      <c r="BD302" s="3">
        <v>4</v>
      </c>
      <c r="BE302">
        <f>IF(BD302&gt;Summary!$C$2,1,0)</f>
        <v>0</v>
      </c>
      <c r="BF302">
        <f t="shared" si="26"/>
        <v>0</v>
      </c>
      <c r="BG302">
        <f t="shared" si="27"/>
        <v>0</v>
      </c>
      <c r="BH302">
        <f t="shared" si="28"/>
        <v>0</v>
      </c>
      <c r="BI302">
        <f t="shared" si="29"/>
        <v>1</v>
      </c>
    </row>
    <row r="303" spans="1:61" x14ac:dyDescent="0.2">
      <c r="A303">
        <v>439</v>
      </c>
      <c r="B303" t="s">
        <v>1463</v>
      </c>
      <c r="C303" t="s">
        <v>1464</v>
      </c>
      <c r="D303" t="s">
        <v>1465</v>
      </c>
      <c r="E303" s="1" t="d">
        <v>2013-10-25</v>
      </c>
      <c r="F303" t="s">
        <v>53</v>
      </c>
      <c r="G303" s="1" t="d">
        <v>1985-11-11</v>
      </c>
      <c r="H303">
        <v>30</v>
      </c>
      <c r="I303" t="s">
        <v>65</v>
      </c>
      <c r="J303" t="s">
        <v>66</v>
      </c>
      <c r="K303">
        <v>0</v>
      </c>
      <c r="L303">
        <v>0</v>
      </c>
      <c r="M303">
        <v>0</v>
      </c>
      <c r="N303">
        <v>2</v>
      </c>
      <c r="O303">
        <v>-83</v>
      </c>
      <c r="P303" s="2" t="d">
        <v>2013-08-03T02:56:01.00000008009374100</v>
      </c>
      <c r="Q303" s="2" t="d">
        <v>2013-10-25T10:49:04.99999985564500200</v>
      </c>
      <c r="R303" t="s">
        <v>1466</v>
      </c>
      <c r="T303" s="1" t="d">
        <v>2013-08-03</v>
      </c>
      <c r="U303">
        <v>83</v>
      </c>
      <c r="V303" t="s">
        <v>57</v>
      </c>
      <c r="W303" t="s">
        <v>92</v>
      </c>
      <c r="X303">
        <v>0</v>
      </c>
      <c r="AG303">
        <v>0</v>
      </c>
      <c r="AL303" t="s">
        <v>59</v>
      </c>
      <c r="AM303">
        <v>1</v>
      </c>
      <c r="AN303" t="s">
        <v>60</v>
      </c>
      <c r="AO303" s="1" t="d">
        <v>2013-10-25</v>
      </c>
      <c r="AP303" t="s">
        <v>61</v>
      </c>
      <c r="AQ303">
        <v>2</v>
      </c>
      <c r="AR303" t="s">
        <v>60</v>
      </c>
      <c r="AS303" s="1" t="d">
        <v>2013-10-25</v>
      </c>
      <c r="AT303" s="1" t="d">
        <v>2013-08-03</v>
      </c>
      <c r="AU303" s="1" t="d">
        <v>2013-10-25</v>
      </c>
      <c r="AV303">
        <v>2</v>
      </c>
      <c r="AW303">
        <v>0</v>
      </c>
      <c r="AX303">
        <v>889</v>
      </c>
      <c r="AY303">
        <v>0</v>
      </c>
      <c r="AZ303">
        <f t="shared" si="24"/>
        <v>0</v>
      </c>
      <c r="BA303">
        <f t="shared" si="25"/>
        <v>1</v>
      </c>
      <c r="BB303" s="3">
        <v>1</v>
      </c>
      <c r="BC303" s="3">
        <v>0</v>
      </c>
      <c r="BD303" s="3">
        <v>1</v>
      </c>
      <c r="BE303">
        <f>IF(BD303&gt;Summary!$C$2,1,0)</f>
        <v>0</v>
      </c>
      <c r="BF303">
        <f t="shared" si="26"/>
        <v>0</v>
      </c>
      <c r="BG303">
        <f t="shared" si="27"/>
        <v>1</v>
      </c>
      <c r="BH303">
        <f t="shared" si="28"/>
        <v>0</v>
      </c>
      <c r="BI303">
        <f t="shared" si="29"/>
        <v>0</v>
      </c>
    </row>
    <row r="304" spans="1:61" x14ac:dyDescent="0.2">
      <c r="A304">
        <v>440</v>
      </c>
      <c r="B304" t="s">
        <v>1467</v>
      </c>
      <c r="C304" t="s">
        <v>1468</v>
      </c>
      <c r="D304" t="s">
        <v>1398</v>
      </c>
      <c r="E304" s="1" t="d">
        <v>2013-11-05</v>
      </c>
      <c r="F304" t="s">
        <v>53</v>
      </c>
      <c r="G304" s="1" t="d">
        <v>1976-09-22</v>
      </c>
      <c r="H304">
        <v>39</v>
      </c>
      <c r="I304" t="s">
        <v>65</v>
      </c>
      <c r="J304" t="s">
        <v>66</v>
      </c>
      <c r="K304">
        <v>0</v>
      </c>
      <c r="L304">
        <v>0</v>
      </c>
      <c r="M304">
        <v>0</v>
      </c>
      <c r="N304">
        <v>6</v>
      </c>
      <c r="O304">
        <v>-1</v>
      </c>
      <c r="P304" s="2" t="d">
        <v>2013-11-04T06:35:23.00000027753413050</v>
      </c>
      <c r="Q304" s="2" t="d">
        <v>2013-11-07T03:15:18.99999983143061550</v>
      </c>
      <c r="R304" t="s">
        <v>1469</v>
      </c>
      <c r="S304" s="1" t="d">
        <v>2013-11-04</v>
      </c>
      <c r="U304">
        <v>1</v>
      </c>
      <c r="V304" t="s">
        <v>57</v>
      </c>
      <c r="W304" t="s">
        <v>434</v>
      </c>
      <c r="X304">
        <v>1</v>
      </c>
      <c r="Y304" t="s">
        <v>1470</v>
      </c>
      <c r="Z304" t="s">
        <v>135</v>
      </c>
      <c r="AB304" s="1" t="d">
        <v>2013-12-23</v>
      </c>
      <c r="AC304" t="s">
        <v>136</v>
      </c>
      <c r="AG304">
        <v>0</v>
      </c>
      <c r="AL304" t="s">
        <v>59</v>
      </c>
      <c r="AM304">
        <v>3</v>
      </c>
      <c r="AN304" t="s">
        <v>60</v>
      </c>
      <c r="AO304" s="1" t="d">
        <v>2013-11-05</v>
      </c>
      <c r="AP304" t="s">
        <v>61</v>
      </c>
      <c r="AQ304">
        <v>1</v>
      </c>
      <c r="AR304" t="s">
        <v>60</v>
      </c>
      <c r="AS304" s="1" t="d">
        <v>2013-11-05</v>
      </c>
      <c r="AT304" s="1" t="d">
        <v>2013-11-04</v>
      </c>
      <c r="AU304" s="1" t="d">
        <v>2013-11-07</v>
      </c>
      <c r="AV304">
        <v>6</v>
      </c>
      <c r="AW304">
        <v>2</v>
      </c>
      <c r="AX304">
        <v>48</v>
      </c>
      <c r="AY304">
        <v>1</v>
      </c>
      <c r="AZ304">
        <f t="shared" si="24"/>
        <v>1</v>
      </c>
      <c r="BA304">
        <f t="shared" si="25"/>
        <v>1</v>
      </c>
      <c r="BB304" s="3">
        <v>1</v>
      </c>
      <c r="BC304" s="3">
        <v>1</v>
      </c>
      <c r="BD304" s="3">
        <v>3</v>
      </c>
      <c r="BE304">
        <f>IF(BD304&gt;Summary!$C$2,1,0)</f>
        <v>0</v>
      </c>
      <c r="BF304">
        <f t="shared" si="26"/>
        <v>0</v>
      </c>
      <c r="BG304">
        <f t="shared" si="27"/>
        <v>0</v>
      </c>
      <c r="BH304">
        <f t="shared" si="28"/>
        <v>0</v>
      </c>
      <c r="BI304">
        <f t="shared" si="29"/>
        <v>1</v>
      </c>
    </row>
    <row r="305" spans="1:61" x14ac:dyDescent="0.2">
      <c r="A305">
        <v>441</v>
      </c>
      <c r="B305" t="s">
        <v>1471</v>
      </c>
      <c r="C305" t="s">
        <v>1472</v>
      </c>
      <c r="D305" t="s">
        <v>1473</v>
      </c>
      <c r="E305" s="1" t="d">
        <v>2013-04-09</v>
      </c>
      <c r="F305" t="s">
        <v>53</v>
      </c>
      <c r="G305" s="1" t="d">
        <v>1991-06-20</v>
      </c>
      <c r="H305">
        <v>24</v>
      </c>
      <c r="I305" t="s">
        <v>75</v>
      </c>
      <c r="J305" t="s">
        <v>55</v>
      </c>
      <c r="K305">
        <v>0</v>
      </c>
      <c r="L305">
        <v>0</v>
      </c>
      <c r="M305">
        <v>0</v>
      </c>
      <c r="N305">
        <v>0</v>
      </c>
      <c r="O305">
        <v>-1</v>
      </c>
      <c r="P305" s="2" t="d">
        <v>2013-04-08T08:55:48.00000018440186850</v>
      </c>
      <c r="Q305" s="2" t="d">
        <v>2013-04-09T10:21:22.00000023934990200</v>
      </c>
      <c r="R305" t="s">
        <v>1474</v>
      </c>
      <c r="S305" s="1" t="d">
        <v>2013-04-08</v>
      </c>
      <c r="U305">
        <v>1</v>
      </c>
      <c r="V305" t="s">
        <v>57</v>
      </c>
      <c r="W305" t="s">
        <v>1475</v>
      </c>
      <c r="X305">
        <v>0</v>
      </c>
      <c r="AG305">
        <v>0</v>
      </c>
      <c r="AL305" t="s">
        <v>59</v>
      </c>
      <c r="AM305">
        <v>3</v>
      </c>
      <c r="AN305" t="s">
        <v>60</v>
      </c>
      <c r="AO305" s="1" t="d">
        <v>2013-04-09</v>
      </c>
      <c r="AP305" t="s">
        <v>61</v>
      </c>
      <c r="AQ305">
        <v>5</v>
      </c>
      <c r="AR305" t="s">
        <v>87</v>
      </c>
      <c r="AS305" s="1" t="d">
        <v>2013-04-09</v>
      </c>
      <c r="AT305" s="1" t="d">
        <v>2013-04-08</v>
      </c>
      <c r="AU305" s="1" t="d">
        <v>2013-04-09</v>
      </c>
      <c r="AV305">
        <v>0</v>
      </c>
      <c r="AW305">
        <v>0</v>
      </c>
      <c r="AX305">
        <v>1088</v>
      </c>
      <c r="AY305">
        <v>0</v>
      </c>
      <c r="AZ305">
        <f t="shared" si="24"/>
        <v>1</v>
      </c>
      <c r="BA305">
        <f t="shared" si="25"/>
        <v>1</v>
      </c>
      <c r="BB305" s="3">
        <v>1</v>
      </c>
      <c r="BC305" s="3">
        <v>0</v>
      </c>
      <c r="BD305" s="3">
        <v>3</v>
      </c>
      <c r="BE305">
        <f>IF(BD305&gt;Summary!$C$2,1,0)</f>
        <v>0</v>
      </c>
      <c r="BF305">
        <f t="shared" si="26"/>
        <v>0</v>
      </c>
      <c r="BG305">
        <f t="shared" si="27"/>
        <v>1</v>
      </c>
      <c r="BH305">
        <f t="shared" si="28"/>
        <v>0</v>
      </c>
      <c r="BI305">
        <f t="shared" si="29"/>
        <v>0</v>
      </c>
    </row>
    <row r="306" spans="1:61" x14ac:dyDescent="0.2">
      <c r="A306">
        <v>442</v>
      </c>
      <c r="B306" t="s">
        <v>1476</v>
      </c>
      <c r="C306" t="s">
        <v>1477</v>
      </c>
      <c r="D306" t="s">
        <v>1478</v>
      </c>
      <c r="E306" s="1" t="d">
        <v>2014-06-30</v>
      </c>
      <c r="F306" t="s">
        <v>53</v>
      </c>
      <c r="G306" s="1" t="d">
        <v>1982-05-23</v>
      </c>
      <c r="H306">
        <v>33</v>
      </c>
      <c r="I306" t="s">
        <v>65</v>
      </c>
      <c r="J306" t="s">
        <v>102</v>
      </c>
      <c r="K306">
        <v>0</v>
      </c>
      <c r="L306">
        <v>0</v>
      </c>
      <c r="M306">
        <v>0</v>
      </c>
      <c r="N306">
        <v>1</v>
      </c>
      <c r="O306">
        <v>-93</v>
      </c>
      <c r="P306" s="2" t="d">
        <v>2014-03-29T07:09:11.99999995529651775</v>
      </c>
      <c r="Q306" s="2" t="d">
        <v>2014-03-29T09:12:15.00000019557774075</v>
      </c>
      <c r="R306" t="s">
        <v>1479</v>
      </c>
      <c r="S306" s="1" t="d">
        <v>2014-03-29</v>
      </c>
      <c r="U306">
        <v>93</v>
      </c>
      <c r="V306" t="s">
        <v>97</v>
      </c>
      <c r="W306" t="s">
        <v>80</v>
      </c>
      <c r="X306">
        <v>1</v>
      </c>
      <c r="Y306" t="s">
        <v>1480</v>
      </c>
      <c r="Z306" t="s">
        <v>70</v>
      </c>
      <c r="AA306">
        <v>0</v>
      </c>
      <c r="AB306" s="1" t="d">
        <v>2015-08-16</v>
      </c>
      <c r="AC306" t="s">
        <v>1435</v>
      </c>
      <c r="AD306" s="1" t="d">
        <v>2015-08-16</v>
      </c>
      <c r="AE306" s="1" t="d">
        <v>2015-08-17</v>
      </c>
      <c r="AG306">
        <v>1</v>
      </c>
      <c r="AH306" t="s">
        <v>1480</v>
      </c>
      <c r="AI306" t="s">
        <v>70</v>
      </c>
      <c r="AJ306" s="1" t="d">
        <v>2015-08-16</v>
      </c>
      <c r="AK306" t="s">
        <v>71</v>
      </c>
      <c r="AL306" t="s">
        <v>59</v>
      </c>
      <c r="AM306">
        <v>3</v>
      </c>
      <c r="AN306" t="s">
        <v>60</v>
      </c>
      <c r="AO306" s="1" t="d">
        <v>2014-06-30</v>
      </c>
      <c r="AP306" t="s">
        <v>61</v>
      </c>
      <c r="AQ306">
        <v>2</v>
      </c>
      <c r="AR306" t="s">
        <v>60</v>
      </c>
      <c r="AS306" s="1" t="d">
        <v>2014-06-30</v>
      </c>
      <c r="AT306" s="1" t="d">
        <v>2015-08-16</v>
      </c>
      <c r="AU306" s="1" t="d">
        <v>2015-08-17</v>
      </c>
      <c r="AV306">
        <v>1</v>
      </c>
      <c r="AW306">
        <v>0</v>
      </c>
      <c r="AX306">
        <v>412</v>
      </c>
      <c r="AY306">
        <v>1</v>
      </c>
      <c r="AZ306">
        <f t="shared" si="24"/>
        <v>0</v>
      </c>
      <c r="BA306">
        <f t="shared" si="25"/>
        <v>1</v>
      </c>
      <c r="BB306" s="3">
        <v>1</v>
      </c>
      <c r="BC306" s="3">
        <v>1</v>
      </c>
      <c r="BD306" s="3">
        <v>3</v>
      </c>
      <c r="BE306">
        <f>IF(BD306&gt;Summary!$C$2,1,0)</f>
        <v>0</v>
      </c>
      <c r="BF306">
        <f t="shared" si="26"/>
        <v>0</v>
      </c>
      <c r="BG306">
        <f t="shared" si="27"/>
        <v>0</v>
      </c>
      <c r="BH306">
        <f t="shared" si="28"/>
        <v>0</v>
      </c>
      <c r="BI306">
        <f t="shared" si="29"/>
        <v>1</v>
      </c>
    </row>
    <row r="307" spans="1:61" x14ac:dyDescent="0.2">
      <c r="A307">
        <v>445</v>
      </c>
      <c r="B307" t="s">
        <v>1481</v>
      </c>
      <c r="C307" t="s">
        <v>1482</v>
      </c>
      <c r="D307" t="s">
        <v>1483</v>
      </c>
      <c r="E307" s="1" t="d">
        <v>2013-02-23</v>
      </c>
      <c r="F307" t="s">
        <v>53</v>
      </c>
      <c r="G307" s="1" t="d">
        <v>1957-11-28</v>
      </c>
      <c r="H307">
        <v>58</v>
      </c>
      <c r="I307" t="s">
        <v>54</v>
      </c>
      <c r="J307" t="s">
        <v>102</v>
      </c>
      <c r="K307">
        <v>0</v>
      </c>
      <c r="L307">
        <v>0</v>
      </c>
      <c r="M307">
        <v>0</v>
      </c>
      <c r="N307">
        <v>2</v>
      </c>
      <c r="O307">
        <v>-1</v>
      </c>
      <c r="P307" s="2" t="d">
        <v>2013-02-22T07:47:52.99999999813735800</v>
      </c>
      <c r="Q307" s="2" t="d">
        <v>2013-02-24T02:27:52.00000004377216125</v>
      </c>
      <c r="R307" t="s">
        <v>1484</v>
      </c>
      <c r="S307" s="1" t="d">
        <v>2013-02-22</v>
      </c>
      <c r="U307">
        <v>1</v>
      </c>
      <c r="V307" t="s">
        <v>57</v>
      </c>
      <c r="W307" t="s">
        <v>1485</v>
      </c>
      <c r="X307">
        <v>0</v>
      </c>
      <c r="AG307">
        <v>0</v>
      </c>
      <c r="AL307" t="s">
        <v>59</v>
      </c>
      <c r="AM307">
        <v>3</v>
      </c>
      <c r="AN307" t="s">
        <v>60</v>
      </c>
      <c r="AO307" s="1" t="d">
        <v>2013-02-23</v>
      </c>
      <c r="AP307" t="s">
        <v>61</v>
      </c>
      <c r="AQ307">
        <v>1</v>
      </c>
      <c r="AR307" t="s">
        <v>60</v>
      </c>
      <c r="AS307" s="1" t="d">
        <v>2013-02-23</v>
      </c>
      <c r="AT307" s="1" t="d">
        <v>2013-02-22</v>
      </c>
      <c r="AU307" s="1" t="d">
        <v>2013-02-24</v>
      </c>
      <c r="AV307">
        <v>2</v>
      </c>
      <c r="AW307">
        <v>1</v>
      </c>
      <c r="AX307">
        <v>1133</v>
      </c>
      <c r="AY307">
        <v>0</v>
      </c>
      <c r="AZ307">
        <f t="shared" si="24"/>
        <v>1</v>
      </c>
      <c r="BA307">
        <f t="shared" si="25"/>
        <v>1</v>
      </c>
      <c r="BB307" s="3">
        <v>1</v>
      </c>
      <c r="BC307" s="3">
        <v>0</v>
      </c>
      <c r="BD307" s="3">
        <v>3</v>
      </c>
      <c r="BE307">
        <f>IF(BD307&gt;Summary!$C$2,1,0)</f>
        <v>0</v>
      </c>
      <c r="BF307">
        <f t="shared" si="26"/>
        <v>0</v>
      </c>
      <c r="BG307">
        <f t="shared" si="27"/>
        <v>1</v>
      </c>
      <c r="BH307">
        <f t="shared" si="28"/>
        <v>0</v>
      </c>
      <c r="BI307">
        <f t="shared" si="29"/>
        <v>0</v>
      </c>
    </row>
    <row r="308" spans="1:61" x14ac:dyDescent="0.2">
      <c r="A308">
        <v>446</v>
      </c>
      <c r="B308" t="s">
        <v>1486</v>
      </c>
      <c r="C308" t="s">
        <v>1487</v>
      </c>
      <c r="D308" t="s">
        <v>1488</v>
      </c>
      <c r="E308" s="1" t="d">
        <v>2013-01-01</v>
      </c>
      <c r="F308" t="s">
        <v>115</v>
      </c>
      <c r="G308" s="1" t="d">
        <v>1994-10-09</v>
      </c>
      <c r="H308">
        <v>21</v>
      </c>
      <c r="I308" t="s">
        <v>75</v>
      </c>
      <c r="J308" t="s">
        <v>66</v>
      </c>
      <c r="K308">
        <v>0</v>
      </c>
      <c r="L308">
        <v>0</v>
      </c>
      <c r="M308">
        <v>0</v>
      </c>
      <c r="N308">
        <v>0</v>
      </c>
      <c r="O308">
        <v>0</v>
      </c>
      <c r="P308" s="2" t="d">
        <v>2013-01-01T04:17:22.00000008568167375</v>
      </c>
      <c r="Q308" s="2" t="d">
        <v>2013-01-02T01:14:43.00000000745058150</v>
      </c>
      <c r="R308" t="s">
        <v>1489</v>
      </c>
      <c r="S308" s="1" t="d">
        <v>2013-01-01</v>
      </c>
      <c r="U308">
        <v>0</v>
      </c>
      <c r="V308" t="s">
        <v>97</v>
      </c>
      <c r="W308" t="s">
        <v>98</v>
      </c>
      <c r="X308">
        <v>0</v>
      </c>
      <c r="AG308">
        <v>0</v>
      </c>
      <c r="AL308" t="s">
        <v>59</v>
      </c>
      <c r="AM308">
        <v>6</v>
      </c>
      <c r="AN308" t="s">
        <v>87</v>
      </c>
      <c r="AO308" s="1" t="d">
        <v>2013-01-01</v>
      </c>
      <c r="AP308" t="s">
        <v>61</v>
      </c>
      <c r="AQ308">
        <v>7</v>
      </c>
      <c r="AR308" t="s">
        <v>87</v>
      </c>
      <c r="AS308" s="1" t="d">
        <v>2013-01-01</v>
      </c>
      <c r="AT308" s="1" t="d">
        <v>2013-01-01</v>
      </c>
      <c r="AU308" s="1" t="d">
        <v>2013-01-02</v>
      </c>
      <c r="AV308">
        <v>0</v>
      </c>
      <c r="AW308">
        <v>1</v>
      </c>
      <c r="AX308">
        <v>1186</v>
      </c>
      <c r="AY308">
        <v>0</v>
      </c>
      <c r="AZ308">
        <f t="shared" si="24"/>
        <v>1</v>
      </c>
      <c r="BA308">
        <f t="shared" si="25"/>
        <v>1</v>
      </c>
      <c r="BB308" s="3">
        <v>1</v>
      </c>
      <c r="BC308" s="3">
        <v>0</v>
      </c>
      <c r="BD308" s="3">
        <v>6</v>
      </c>
      <c r="BE308">
        <f>IF(BD308&gt;Summary!$C$2,1,0)</f>
        <v>1</v>
      </c>
      <c r="BF308">
        <f t="shared" si="26"/>
        <v>0</v>
      </c>
      <c r="BG308">
        <f t="shared" si="27"/>
        <v>0</v>
      </c>
      <c r="BH308">
        <f t="shared" si="28"/>
        <v>1</v>
      </c>
      <c r="BI308">
        <f t="shared" si="29"/>
        <v>0</v>
      </c>
    </row>
    <row r="309" spans="1:61" x14ac:dyDescent="0.2">
      <c r="A309">
        <v>450</v>
      </c>
      <c r="B309" t="s">
        <v>1490</v>
      </c>
      <c r="C309" t="s">
        <v>1491</v>
      </c>
      <c r="D309" t="s">
        <v>1492</v>
      </c>
      <c r="E309" s="1" t="d">
        <v>2013-08-09</v>
      </c>
      <c r="F309" t="s">
        <v>53</v>
      </c>
      <c r="G309" s="1" t="d">
        <v>1994-08-06</v>
      </c>
      <c r="H309">
        <v>21</v>
      </c>
      <c r="I309" t="s">
        <v>75</v>
      </c>
      <c r="J309" t="s">
        <v>66</v>
      </c>
      <c r="K309">
        <v>0</v>
      </c>
      <c r="L309">
        <v>0</v>
      </c>
      <c r="M309">
        <v>0</v>
      </c>
      <c r="N309">
        <v>1</v>
      </c>
      <c r="O309">
        <v>-36</v>
      </c>
      <c r="P309" s="2" t="d">
        <v>2013-07-04T07:01:52.99999980255961725</v>
      </c>
      <c r="Q309" s="2" t="d">
        <v>2013-08-09T11:23:40.9999998332932575</v>
      </c>
      <c r="R309" t="s">
        <v>1493</v>
      </c>
      <c r="S309" s="1" t="d">
        <v>2013-07-04</v>
      </c>
      <c r="U309">
        <v>36</v>
      </c>
      <c r="V309" t="s">
        <v>57</v>
      </c>
      <c r="W309" t="s">
        <v>1494</v>
      </c>
      <c r="X309">
        <v>1</v>
      </c>
      <c r="Y309" t="s">
        <v>1495</v>
      </c>
      <c r="Z309" t="s">
        <v>106</v>
      </c>
      <c r="AA309">
        <v>0</v>
      </c>
      <c r="AB309" s="1" t="d">
        <v>2016-03-21</v>
      </c>
      <c r="AD309" s="1" t="d">
        <v>2016-03-21</v>
      </c>
      <c r="AE309" s="1" t="d">
        <v>2016-04-01</v>
      </c>
      <c r="AG309">
        <v>0</v>
      </c>
      <c r="AL309" t="s">
        <v>59</v>
      </c>
      <c r="AM309">
        <v>5</v>
      </c>
      <c r="AN309" t="s">
        <v>87</v>
      </c>
      <c r="AO309" s="1" t="d">
        <v>2013-08-09</v>
      </c>
      <c r="AP309" t="s">
        <v>61</v>
      </c>
      <c r="AQ309">
        <v>7</v>
      </c>
      <c r="AR309" t="s">
        <v>87</v>
      </c>
      <c r="AS309" s="1" t="d">
        <v>2013-08-09</v>
      </c>
      <c r="AT309" s="1" t="d">
        <v>2016-03-21</v>
      </c>
      <c r="AU309" s="1" t="d">
        <v>2016-04-01</v>
      </c>
      <c r="AV309">
        <v>1</v>
      </c>
      <c r="AW309">
        <v>0</v>
      </c>
      <c r="AX309">
        <v>955</v>
      </c>
      <c r="AY309">
        <v>1</v>
      </c>
      <c r="AZ309">
        <f t="shared" si="24"/>
        <v>0</v>
      </c>
      <c r="BA309">
        <f t="shared" si="25"/>
        <v>1</v>
      </c>
      <c r="BB309" s="3">
        <v>1</v>
      </c>
      <c r="BC309" s="3">
        <v>0</v>
      </c>
      <c r="BD309" s="3">
        <v>5</v>
      </c>
      <c r="BE309">
        <f>IF(BD309&gt;Summary!$C$2,1,0)</f>
        <v>0</v>
      </c>
      <c r="BF309">
        <f t="shared" si="26"/>
        <v>0</v>
      </c>
      <c r="BG309">
        <f t="shared" si="27"/>
        <v>1</v>
      </c>
      <c r="BH309">
        <f t="shared" si="28"/>
        <v>0</v>
      </c>
      <c r="BI309">
        <f t="shared" si="29"/>
        <v>0</v>
      </c>
    </row>
    <row r="310" spans="1:61" x14ac:dyDescent="0.2">
      <c r="A310">
        <v>451</v>
      </c>
      <c r="B310" t="s">
        <v>1496</v>
      </c>
      <c r="C310" t="s">
        <v>1497</v>
      </c>
      <c r="D310" t="s">
        <v>1498</v>
      </c>
      <c r="E310" s="1" t="d">
        <v>2013-12-06</v>
      </c>
      <c r="F310" t="s">
        <v>53</v>
      </c>
      <c r="G310" s="1" t="d">
        <v>1993-03-01</v>
      </c>
      <c r="H310">
        <v>23</v>
      </c>
      <c r="I310" t="s">
        <v>75</v>
      </c>
      <c r="J310" t="s">
        <v>66</v>
      </c>
      <c r="K310">
        <v>0</v>
      </c>
      <c r="L310">
        <v>0</v>
      </c>
      <c r="M310">
        <v>1</v>
      </c>
      <c r="N310">
        <v>4</v>
      </c>
      <c r="O310">
        <v>-11</v>
      </c>
      <c r="P310" s="2" t="d">
        <v>2013-11-25T06:26:46.00000012200326025</v>
      </c>
      <c r="Q310" s="2" t="d">
        <v>2013-12-06T10:30:17.999999807216226975</v>
      </c>
      <c r="R310" t="s">
        <v>1499</v>
      </c>
      <c r="S310" s="1" t="d">
        <v>2013-11-25</v>
      </c>
      <c r="U310">
        <v>11</v>
      </c>
      <c r="V310" t="s">
        <v>97</v>
      </c>
      <c r="W310" t="s">
        <v>213</v>
      </c>
      <c r="X310">
        <v>1</v>
      </c>
      <c r="Y310" t="s">
        <v>1500</v>
      </c>
      <c r="Z310" t="s">
        <v>79</v>
      </c>
      <c r="AA310">
        <v>0</v>
      </c>
      <c r="AB310" s="1" t="d">
        <v>2014-08-09</v>
      </c>
      <c r="AC310" t="s">
        <v>213</v>
      </c>
      <c r="AD310" s="1" t="d">
        <v>2014-08-09</v>
      </c>
      <c r="AE310" s="1" t="d">
        <v>2014-08-13</v>
      </c>
      <c r="AG310">
        <v>0</v>
      </c>
      <c r="AL310" t="s">
        <v>59</v>
      </c>
      <c r="AM310">
        <v>8</v>
      </c>
      <c r="AN310" t="s">
        <v>86</v>
      </c>
      <c r="AO310" s="1" t="d">
        <v>2013-12-06</v>
      </c>
      <c r="AP310" t="s">
        <v>61</v>
      </c>
      <c r="AQ310">
        <v>5</v>
      </c>
      <c r="AR310" t="s">
        <v>87</v>
      </c>
      <c r="AS310" s="1" t="d">
        <v>2013-12-06</v>
      </c>
      <c r="AT310" s="1" t="d">
        <v>2014-08-09</v>
      </c>
      <c r="AU310" s="1" t="d">
        <v>2014-08-13</v>
      </c>
      <c r="AV310">
        <v>4</v>
      </c>
      <c r="AW310">
        <v>0</v>
      </c>
      <c r="AX310">
        <v>246</v>
      </c>
      <c r="AY310">
        <v>1</v>
      </c>
      <c r="AZ310">
        <f t="shared" si="24"/>
        <v>1</v>
      </c>
      <c r="BA310">
        <f t="shared" si="25"/>
        <v>1</v>
      </c>
      <c r="BB310" s="3">
        <v>1</v>
      </c>
      <c r="BC310" s="3">
        <v>1</v>
      </c>
      <c r="BD310" s="3">
        <v>8</v>
      </c>
      <c r="BE310">
        <f>IF(BD310&gt;Summary!$C$2,1,0)</f>
        <v>1</v>
      </c>
      <c r="BF310">
        <f t="shared" si="26"/>
        <v>1</v>
      </c>
      <c r="BG310">
        <f t="shared" si="27"/>
        <v>0</v>
      </c>
      <c r="BH310">
        <f t="shared" si="28"/>
        <v>0</v>
      </c>
      <c r="BI310">
        <f t="shared" si="29"/>
        <v>0</v>
      </c>
    </row>
    <row r="311" spans="1:61" x14ac:dyDescent="0.2">
      <c r="A311">
        <v>452</v>
      </c>
      <c r="B311" t="s">
        <v>1501</v>
      </c>
      <c r="C311" t="s">
        <v>109</v>
      </c>
      <c r="D311" t="s">
        <v>178</v>
      </c>
      <c r="E311" s="1" t="d">
        <v>2013-01-05</v>
      </c>
      <c r="F311" t="s">
        <v>53</v>
      </c>
      <c r="G311" s="1" t="d">
        <v>1953-06-15</v>
      </c>
      <c r="H311">
        <v>62</v>
      </c>
      <c r="I311" t="s">
        <v>54</v>
      </c>
      <c r="J311" t="s">
        <v>102</v>
      </c>
      <c r="K311">
        <v>0</v>
      </c>
      <c r="L311">
        <v>0</v>
      </c>
      <c r="M311">
        <v>0</v>
      </c>
      <c r="N311">
        <v>0</v>
      </c>
      <c r="O311">
        <v>0</v>
      </c>
      <c r="P311" s="2" t="d">
        <v>2013-01-05T04:35:31.00000005215406375</v>
      </c>
      <c r="Q311" s="2" t="d">
        <v>2013-01-07T03:18:02.99999982118606425</v>
      </c>
      <c r="R311" t="s">
        <v>1502</v>
      </c>
      <c r="S311" s="1" t="d">
        <v>2013-01-05</v>
      </c>
      <c r="U311">
        <v>0</v>
      </c>
      <c r="V311" t="s">
        <v>57</v>
      </c>
      <c r="W311" t="s">
        <v>247</v>
      </c>
      <c r="X311">
        <v>0</v>
      </c>
      <c r="AG311">
        <v>0</v>
      </c>
      <c r="AL311" t="s">
        <v>59</v>
      </c>
      <c r="AM311">
        <v>1</v>
      </c>
      <c r="AN311" t="s">
        <v>60</v>
      </c>
      <c r="AO311" s="1" t="d">
        <v>2013-01-05</v>
      </c>
      <c r="AP311" t="s">
        <v>61</v>
      </c>
      <c r="AQ311">
        <v>1</v>
      </c>
      <c r="AR311" t="s">
        <v>60</v>
      </c>
      <c r="AS311" s="1" t="d">
        <v>2013-01-05</v>
      </c>
      <c r="AT311" s="1" t="d">
        <v>2014-03-25</v>
      </c>
      <c r="AU311" s="1" t="d">
        <v>2014-03-26</v>
      </c>
      <c r="AV311">
        <v>0</v>
      </c>
      <c r="AW311">
        <v>2</v>
      </c>
      <c r="AX311">
        <v>444</v>
      </c>
      <c r="AY311">
        <v>0</v>
      </c>
      <c r="AZ311">
        <f t="shared" si="24"/>
        <v>1</v>
      </c>
      <c r="BA311">
        <f t="shared" si="25"/>
        <v>1</v>
      </c>
      <c r="BB311" s="3">
        <v>1</v>
      </c>
      <c r="BC311" s="3">
        <v>0</v>
      </c>
      <c r="BD311" s="3">
        <v>1</v>
      </c>
      <c r="BE311">
        <f>IF(BD311&gt;Summary!$C$2,1,0)</f>
        <v>0</v>
      </c>
      <c r="BF311">
        <f t="shared" si="26"/>
        <v>0</v>
      </c>
      <c r="BG311">
        <f t="shared" si="27"/>
        <v>1</v>
      </c>
      <c r="BH311">
        <f t="shared" si="28"/>
        <v>0</v>
      </c>
      <c r="BI311">
        <f t="shared" si="29"/>
        <v>0</v>
      </c>
    </row>
    <row r="312" spans="1:61" x14ac:dyDescent="0.2">
      <c r="A312">
        <v>454</v>
      </c>
      <c r="B312" t="s">
        <v>1503</v>
      </c>
      <c r="C312" t="s">
        <v>1504</v>
      </c>
      <c r="D312" t="s">
        <v>1505</v>
      </c>
      <c r="E312" s="1" t="d">
        <v>2013-04-24</v>
      </c>
      <c r="F312" t="s">
        <v>53</v>
      </c>
      <c r="G312" s="1" t="d">
        <v>1989-01-08</v>
      </c>
      <c r="H312">
        <v>27</v>
      </c>
      <c r="I312" t="s">
        <v>65</v>
      </c>
      <c r="J312" t="s">
        <v>66</v>
      </c>
      <c r="K312">
        <v>1</v>
      </c>
      <c r="L312">
        <v>0</v>
      </c>
      <c r="M312">
        <v>1</v>
      </c>
      <c r="N312">
        <v>4</v>
      </c>
      <c r="O312">
        <v>300</v>
      </c>
      <c r="P312" s="2" t="d">
        <v>2014-02-18T06:54:26.00000029429793550</v>
      </c>
      <c r="Q312" s="2" t="d">
        <v>2014-02-19T01:53:49.00000023655593225</v>
      </c>
      <c r="R312" t="s">
        <v>1506</v>
      </c>
      <c r="S312" s="1" t="d">
        <v>2011-05-18</v>
      </c>
      <c r="U312">
        <v>707</v>
      </c>
      <c r="V312" t="s">
        <v>97</v>
      </c>
      <c r="W312" t="s">
        <v>213</v>
      </c>
      <c r="X312">
        <v>1</v>
      </c>
      <c r="Y312" t="s">
        <v>1507</v>
      </c>
      <c r="Z312" t="s">
        <v>70</v>
      </c>
      <c r="AA312">
        <v>0</v>
      </c>
      <c r="AB312" s="1" t="d">
        <v>2014-02-18</v>
      </c>
      <c r="AC312" t="s">
        <v>167</v>
      </c>
      <c r="AD312" s="1" t="d">
        <v>2014-02-18</v>
      </c>
      <c r="AE312" s="1" t="d">
        <v>2014-02-19</v>
      </c>
      <c r="AG312">
        <v>0</v>
      </c>
      <c r="AL312" t="s">
        <v>59</v>
      </c>
      <c r="AM312">
        <v>8</v>
      </c>
      <c r="AN312" t="s">
        <v>86</v>
      </c>
      <c r="AO312" s="1" t="d">
        <v>2013-04-24</v>
      </c>
      <c r="AP312" t="s">
        <v>61</v>
      </c>
      <c r="AQ312">
        <v>10</v>
      </c>
      <c r="AR312" t="s">
        <v>86</v>
      </c>
      <c r="AS312" s="1" t="d">
        <v>2013-04-24</v>
      </c>
      <c r="AT312" s="1" t="d">
        <v>2014-02-18</v>
      </c>
      <c r="AU312" s="1" t="d">
        <v>2014-02-19</v>
      </c>
      <c r="AV312">
        <v>4</v>
      </c>
      <c r="AW312">
        <v>0</v>
      </c>
      <c r="AX312">
        <v>300</v>
      </c>
      <c r="AY312">
        <v>1</v>
      </c>
      <c r="AZ312">
        <f t="shared" si="24"/>
        <v>0</v>
      </c>
      <c r="BA312">
        <f t="shared" si="25"/>
        <v>1</v>
      </c>
      <c r="BB312" s="3">
        <v>1</v>
      </c>
      <c r="BC312" s="3">
        <v>1</v>
      </c>
      <c r="BD312" s="3">
        <v>8</v>
      </c>
      <c r="BE312">
        <f>IF(BD312&gt;Summary!$C$2,1,0)</f>
        <v>1</v>
      </c>
      <c r="BF312">
        <f t="shared" si="26"/>
        <v>1</v>
      </c>
      <c r="BG312">
        <f t="shared" si="27"/>
        <v>0</v>
      </c>
      <c r="BH312">
        <f t="shared" si="28"/>
        <v>0</v>
      </c>
      <c r="BI312">
        <f t="shared" si="29"/>
        <v>0</v>
      </c>
    </row>
    <row r="313" spans="1:61" x14ac:dyDescent="0.2">
      <c r="A313">
        <v>456</v>
      </c>
      <c r="B313" t="s">
        <v>1508</v>
      </c>
      <c r="C313" t="s">
        <v>1509</v>
      </c>
      <c r="D313" t="s">
        <v>1510</v>
      </c>
      <c r="E313" s="1" t="d">
        <v>2013-12-02</v>
      </c>
      <c r="F313" t="s">
        <v>53</v>
      </c>
      <c r="G313" s="1" t="d">
        <v>1979-03-04</v>
      </c>
      <c r="H313">
        <v>37</v>
      </c>
      <c r="I313" t="s">
        <v>65</v>
      </c>
      <c r="J313" t="s">
        <v>102</v>
      </c>
      <c r="K313">
        <v>0</v>
      </c>
      <c r="L313">
        <v>0</v>
      </c>
      <c r="M313">
        <v>0</v>
      </c>
      <c r="N313">
        <v>5</v>
      </c>
      <c r="O313">
        <v>-1</v>
      </c>
      <c r="P313" s="2" t="d">
        <v>2013-12-01T04:23:01.00000012200326025</v>
      </c>
      <c r="Q313" s="2" t="d">
        <v>2013-12-12T03:25:01.00000009406358300</v>
      </c>
      <c r="R313" t="s">
        <v>1511</v>
      </c>
      <c r="S313" s="1" t="d">
        <v>2013-12-01</v>
      </c>
      <c r="U313">
        <v>1</v>
      </c>
      <c r="V313" t="s">
        <v>57</v>
      </c>
      <c r="W313" t="s">
        <v>192</v>
      </c>
      <c r="X313">
        <v>0</v>
      </c>
      <c r="AG313">
        <v>0</v>
      </c>
      <c r="AL313" t="s">
        <v>59</v>
      </c>
      <c r="AM313">
        <v>3</v>
      </c>
      <c r="AN313" t="s">
        <v>60</v>
      </c>
      <c r="AO313" s="1" t="d">
        <v>2013-12-02</v>
      </c>
      <c r="AP313" t="s">
        <v>61</v>
      </c>
      <c r="AQ313">
        <v>1</v>
      </c>
      <c r="AR313" t="s">
        <v>60</v>
      </c>
      <c r="AS313" s="1" t="d">
        <v>2013-12-02</v>
      </c>
      <c r="AT313" s="1" t="d">
        <v>2013-12-01</v>
      </c>
      <c r="AU313" s="1" t="d">
        <v>2013-12-12</v>
      </c>
      <c r="AV313">
        <v>5</v>
      </c>
      <c r="AW313">
        <v>10</v>
      </c>
      <c r="AX313">
        <v>851</v>
      </c>
      <c r="AY313">
        <v>0</v>
      </c>
      <c r="AZ313">
        <f t="shared" si="24"/>
        <v>1</v>
      </c>
      <c r="BA313">
        <f t="shared" si="25"/>
        <v>1</v>
      </c>
      <c r="BB313" s="3">
        <v>1</v>
      </c>
      <c r="BC313" s="3">
        <v>0</v>
      </c>
      <c r="BD313" s="3">
        <v>3</v>
      </c>
      <c r="BE313">
        <f>IF(BD313&gt;Summary!$C$2,1,0)</f>
        <v>0</v>
      </c>
      <c r="BF313">
        <f t="shared" si="26"/>
        <v>0</v>
      </c>
      <c r="BG313">
        <f t="shared" si="27"/>
        <v>1</v>
      </c>
      <c r="BH313">
        <f t="shared" si="28"/>
        <v>0</v>
      </c>
      <c r="BI313">
        <f t="shared" si="29"/>
        <v>0</v>
      </c>
    </row>
    <row r="314" spans="1:61" x14ac:dyDescent="0.2">
      <c r="A314">
        <v>457</v>
      </c>
      <c r="B314" t="s">
        <v>1512</v>
      </c>
      <c r="C314" t="s">
        <v>1513</v>
      </c>
      <c r="D314" t="s">
        <v>1514</v>
      </c>
      <c r="E314" s="1" t="d">
        <v>2013-08-16</v>
      </c>
      <c r="F314" t="s">
        <v>53</v>
      </c>
      <c r="G314" s="1" t="d">
        <v>1972-05-14</v>
      </c>
      <c r="H314">
        <v>43</v>
      </c>
      <c r="I314" t="s">
        <v>65</v>
      </c>
      <c r="J314" t="s">
        <v>55</v>
      </c>
      <c r="K314">
        <v>0</v>
      </c>
      <c r="L314">
        <v>0</v>
      </c>
      <c r="M314">
        <v>0</v>
      </c>
      <c r="N314">
        <v>2</v>
      </c>
      <c r="O314">
        <v>-1</v>
      </c>
      <c r="P314" s="2" t="d">
        <v>2013-08-15T06:13:31.99999996460974125</v>
      </c>
      <c r="Q314" s="2" t="d">
        <v>2013-08-23T03:50:34.00000012479722325</v>
      </c>
      <c r="R314" t="s">
        <v>1515</v>
      </c>
      <c r="S314" s="1" t="d">
        <v>2013-08-15</v>
      </c>
      <c r="U314">
        <v>1</v>
      </c>
      <c r="V314" t="s">
        <v>57</v>
      </c>
      <c r="W314" t="s">
        <v>167</v>
      </c>
      <c r="X314">
        <v>1</v>
      </c>
      <c r="Y314" t="s">
        <v>1516</v>
      </c>
      <c r="Z314" t="s">
        <v>70</v>
      </c>
      <c r="AB314" s="1" t="d">
        <v>2015-04-22</v>
      </c>
      <c r="AC314" t="s">
        <v>167</v>
      </c>
      <c r="AG314">
        <v>0</v>
      </c>
      <c r="AL314" t="s">
        <v>59</v>
      </c>
      <c r="AM314">
        <v>2</v>
      </c>
      <c r="AN314" t="s">
        <v>60</v>
      </c>
      <c r="AO314" s="1" t="d">
        <v>2013-08-16</v>
      </c>
      <c r="AP314" t="s">
        <v>61</v>
      </c>
      <c r="AQ314">
        <v>1</v>
      </c>
      <c r="AR314" t="s">
        <v>60</v>
      </c>
      <c r="AS314" s="1" t="d">
        <v>2013-08-16</v>
      </c>
      <c r="AT314" s="1" t="d">
        <v>2013-08-15</v>
      </c>
      <c r="AU314" s="1" t="d">
        <v>2013-08-23</v>
      </c>
      <c r="AV314">
        <v>2</v>
      </c>
      <c r="AW314">
        <v>7</v>
      </c>
      <c r="AX314">
        <v>614</v>
      </c>
      <c r="AY314">
        <v>1</v>
      </c>
      <c r="AZ314">
        <f t="shared" si="24"/>
        <v>1</v>
      </c>
      <c r="BA314">
        <f t="shared" si="25"/>
        <v>1</v>
      </c>
      <c r="BB314" s="3">
        <v>1</v>
      </c>
      <c r="BC314" s="3">
        <v>1</v>
      </c>
      <c r="BD314" s="3">
        <v>2</v>
      </c>
      <c r="BE314">
        <f>IF(BD314&gt;Summary!$C$2,1,0)</f>
        <v>0</v>
      </c>
      <c r="BF314">
        <f t="shared" si="26"/>
        <v>0</v>
      </c>
      <c r="BG314">
        <f t="shared" si="27"/>
        <v>0</v>
      </c>
      <c r="BH314">
        <f t="shared" si="28"/>
        <v>0</v>
      </c>
      <c r="BI314">
        <f t="shared" si="29"/>
        <v>1</v>
      </c>
    </row>
    <row r="315" spans="1:61" x14ac:dyDescent="0.2">
      <c r="A315">
        <v>459</v>
      </c>
      <c r="B315" t="s">
        <v>1517</v>
      </c>
      <c r="C315" t="s">
        <v>1518</v>
      </c>
      <c r="D315" t="s">
        <v>1519</v>
      </c>
      <c r="E315" s="1" t="d">
        <v>2013-12-01</v>
      </c>
      <c r="F315" t="s">
        <v>115</v>
      </c>
      <c r="G315" s="1" t="d">
        <v>1983-05-22</v>
      </c>
      <c r="H315">
        <v>32</v>
      </c>
      <c r="I315" t="s">
        <v>65</v>
      </c>
      <c r="J315" t="s">
        <v>66</v>
      </c>
      <c r="K315">
        <v>0</v>
      </c>
      <c r="L315">
        <v>0</v>
      </c>
      <c r="M315">
        <v>0</v>
      </c>
      <c r="N315">
        <v>5</v>
      </c>
      <c r="O315">
        <v>0</v>
      </c>
      <c r="P315" s="2" t="d">
        <v>2013-12-01T12:02:58.00000011920929050</v>
      </c>
      <c r="Q315" s="2" t="d">
        <v>2013-12-01T09:53:19.99999995343386900</v>
      </c>
      <c r="R315" t="s">
        <v>1520</v>
      </c>
      <c r="S315" s="1" t="d">
        <v>2013-11-29</v>
      </c>
      <c r="U315">
        <v>2</v>
      </c>
      <c r="V315" t="s">
        <v>57</v>
      </c>
      <c r="W315" t="s">
        <v>124</v>
      </c>
      <c r="X315">
        <v>0</v>
      </c>
      <c r="AG315">
        <v>0</v>
      </c>
      <c r="AL315" t="s">
        <v>59</v>
      </c>
      <c r="AM315">
        <v>1</v>
      </c>
      <c r="AN315" t="s">
        <v>60</v>
      </c>
      <c r="AO315" s="1" t="d">
        <v>2013-12-01</v>
      </c>
      <c r="AP315" t="s">
        <v>61</v>
      </c>
      <c r="AQ315">
        <v>1</v>
      </c>
      <c r="AR315" t="s">
        <v>60</v>
      </c>
      <c r="AS315" s="1" t="d">
        <v>2013-12-01</v>
      </c>
      <c r="AT315" s="1" t="d">
        <v>2013-12-01</v>
      </c>
      <c r="AU315" s="1" t="d">
        <v>2013-12-01</v>
      </c>
      <c r="AV315">
        <v>5</v>
      </c>
      <c r="AW315">
        <v>0</v>
      </c>
      <c r="AX315">
        <v>852</v>
      </c>
      <c r="AY315">
        <v>0</v>
      </c>
      <c r="AZ315">
        <f t="shared" si="24"/>
        <v>1</v>
      </c>
      <c r="BA315">
        <f t="shared" si="25"/>
        <v>1</v>
      </c>
      <c r="BB315" s="3">
        <v>1</v>
      </c>
      <c r="BC315" s="3">
        <v>0</v>
      </c>
      <c r="BD315" s="3">
        <v>1</v>
      </c>
      <c r="BE315">
        <f>IF(BD315&gt;Summary!$C$2,1,0)</f>
        <v>0</v>
      </c>
      <c r="BF315">
        <f t="shared" si="26"/>
        <v>0</v>
      </c>
      <c r="BG315">
        <f t="shared" si="27"/>
        <v>1</v>
      </c>
      <c r="BH315">
        <f t="shared" si="28"/>
        <v>0</v>
      </c>
      <c r="BI315">
        <f t="shared" si="29"/>
        <v>0</v>
      </c>
    </row>
    <row r="316" spans="1:61" x14ac:dyDescent="0.2">
      <c r="A316">
        <v>461</v>
      </c>
      <c r="B316" t="s">
        <v>1521</v>
      </c>
      <c r="C316" t="s">
        <v>1522</v>
      </c>
      <c r="D316" t="s">
        <v>1523</v>
      </c>
      <c r="E316" s="1" t="d">
        <v>2013-12-31</v>
      </c>
      <c r="F316" t="s">
        <v>53</v>
      </c>
      <c r="G316" s="1" t="d">
        <v>1992-09-30</v>
      </c>
      <c r="H316">
        <v>23</v>
      </c>
      <c r="I316" t="s">
        <v>75</v>
      </c>
      <c r="J316" t="s">
        <v>161</v>
      </c>
      <c r="K316">
        <v>0</v>
      </c>
      <c r="L316">
        <v>0</v>
      </c>
      <c r="M316">
        <v>0</v>
      </c>
      <c r="N316">
        <v>0</v>
      </c>
      <c r="O316">
        <v>-1</v>
      </c>
      <c r="P316" s="2" t="d">
        <v>2013-12-30T11:58:40.99999976344406775</v>
      </c>
      <c r="Q316" s="2" t="d">
        <v>2014-02-14T10:05:11.00000019650906175</v>
      </c>
      <c r="R316" t="s">
        <v>1524</v>
      </c>
      <c r="S316" s="1" t="d">
        <v>2013-12-30</v>
      </c>
      <c r="U316">
        <v>1</v>
      </c>
      <c r="V316" t="s">
        <v>57</v>
      </c>
      <c r="W316" t="s">
        <v>1342</v>
      </c>
      <c r="X316">
        <v>0</v>
      </c>
      <c r="AG316">
        <v>0</v>
      </c>
      <c r="AL316" t="s">
        <v>59</v>
      </c>
      <c r="AM316">
        <v>3</v>
      </c>
      <c r="AN316" t="s">
        <v>60</v>
      </c>
      <c r="AO316" s="1" t="d">
        <v>2013-12-31</v>
      </c>
      <c r="AP316" t="s">
        <v>61</v>
      </c>
      <c r="AQ316">
        <v>5</v>
      </c>
      <c r="AR316" t="s">
        <v>87</v>
      </c>
      <c r="AS316" s="1" t="d">
        <v>2013-12-31</v>
      </c>
      <c r="AT316" s="1" t="d">
        <v>2015-04-08</v>
      </c>
      <c r="AU316" s="1" t="d">
        <v>2015-04-22</v>
      </c>
      <c r="AV316">
        <v>0</v>
      </c>
      <c r="AW316">
        <v>45</v>
      </c>
      <c r="AX316">
        <v>463</v>
      </c>
      <c r="AY316">
        <v>0</v>
      </c>
      <c r="AZ316">
        <f t="shared" si="24"/>
        <v>1</v>
      </c>
      <c r="BA316">
        <f t="shared" si="25"/>
        <v>1</v>
      </c>
      <c r="BB316" s="3">
        <v>1</v>
      </c>
      <c r="BC316" s="3">
        <v>0</v>
      </c>
      <c r="BD316" s="3">
        <v>3</v>
      </c>
      <c r="BE316">
        <f>IF(BD316&gt;Summary!$C$2,1,0)</f>
        <v>0</v>
      </c>
      <c r="BF316">
        <f t="shared" si="26"/>
        <v>0</v>
      </c>
      <c r="BG316">
        <f t="shared" si="27"/>
        <v>1</v>
      </c>
      <c r="BH316">
        <f t="shared" si="28"/>
        <v>0</v>
      </c>
      <c r="BI316">
        <f t="shared" si="29"/>
        <v>0</v>
      </c>
    </row>
    <row r="317" spans="1:61" x14ac:dyDescent="0.2">
      <c r="A317">
        <v>462</v>
      </c>
      <c r="B317" t="s">
        <v>1525</v>
      </c>
      <c r="C317" t="s">
        <v>1526</v>
      </c>
      <c r="D317" t="s">
        <v>1527</v>
      </c>
      <c r="E317" s="1" t="d">
        <v>2013-04-08</v>
      </c>
      <c r="F317" t="s">
        <v>53</v>
      </c>
      <c r="G317" s="1" t="d">
        <v>1988-06-05</v>
      </c>
      <c r="H317">
        <v>27</v>
      </c>
      <c r="I317" t="s">
        <v>65</v>
      </c>
      <c r="J317" t="s">
        <v>66</v>
      </c>
      <c r="K317">
        <v>0</v>
      </c>
      <c r="L317">
        <v>0</v>
      </c>
      <c r="M317">
        <v>0</v>
      </c>
      <c r="N317">
        <v>0</v>
      </c>
      <c r="O317">
        <v>0</v>
      </c>
      <c r="P317" s="2" t="d">
        <v>2013-04-08T12:40:45.00000011175870900</v>
      </c>
      <c r="Q317" s="2" t="d">
        <v>2013-04-09T07:53:30.00000019557774075</v>
      </c>
      <c r="R317" t="s">
        <v>1528</v>
      </c>
      <c r="S317" s="1" t="d">
        <v>2013-04-07</v>
      </c>
      <c r="U317">
        <v>1</v>
      </c>
      <c r="V317" t="s">
        <v>97</v>
      </c>
      <c r="W317" t="s">
        <v>98</v>
      </c>
      <c r="X317">
        <v>0</v>
      </c>
      <c r="AG317">
        <v>0</v>
      </c>
      <c r="AL317" t="s">
        <v>59</v>
      </c>
      <c r="AM317">
        <v>1</v>
      </c>
      <c r="AN317" t="s">
        <v>60</v>
      </c>
      <c r="AO317" s="1" t="d">
        <v>2013-04-08</v>
      </c>
      <c r="AP317" t="s">
        <v>61</v>
      </c>
      <c r="AQ317">
        <v>2</v>
      </c>
      <c r="AR317" t="s">
        <v>60</v>
      </c>
      <c r="AS317" s="1" t="d">
        <v>2013-04-08</v>
      </c>
      <c r="AT317" s="1" t="d">
        <v>2013-04-08</v>
      </c>
      <c r="AU317" s="1" t="d">
        <v>2013-04-09</v>
      </c>
      <c r="AV317">
        <v>0</v>
      </c>
      <c r="AW317">
        <v>1</v>
      </c>
      <c r="AX317">
        <v>1089</v>
      </c>
      <c r="AY317">
        <v>0</v>
      </c>
      <c r="AZ317">
        <f t="shared" si="24"/>
        <v>1</v>
      </c>
      <c r="BA317">
        <f t="shared" si="25"/>
        <v>1</v>
      </c>
      <c r="BB317" s="3">
        <v>1</v>
      </c>
      <c r="BC317" s="3">
        <v>0</v>
      </c>
      <c r="BD317" s="3">
        <v>1</v>
      </c>
      <c r="BE317">
        <f>IF(BD317&gt;Summary!$C$2,1,0)</f>
        <v>0</v>
      </c>
      <c r="BF317">
        <f t="shared" si="26"/>
        <v>0</v>
      </c>
      <c r="BG317">
        <f t="shared" si="27"/>
        <v>1</v>
      </c>
      <c r="BH317">
        <f t="shared" si="28"/>
        <v>0</v>
      </c>
      <c r="BI317">
        <f t="shared" si="29"/>
        <v>0</v>
      </c>
    </row>
    <row r="318" spans="1:61" x14ac:dyDescent="0.2">
      <c r="A318">
        <v>463</v>
      </c>
      <c r="B318" t="s">
        <v>1529</v>
      </c>
      <c r="C318" t="s">
        <v>344</v>
      </c>
      <c r="D318" t="s">
        <v>1530</v>
      </c>
      <c r="E318" s="1" t="d">
        <v>2014-01-02</v>
      </c>
      <c r="F318" t="s">
        <v>53</v>
      </c>
      <c r="G318" s="1" t="d">
        <v>1971-08-12</v>
      </c>
      <c r="H318">
        <v>44</v>
      </c>
      <c r="I318" t="s">
        <v>65</v>
      </c>
      <c r="J318" t="s">
        <v>102</v>
      </c>
      <c r="K318">
        <v>0</v>
      </c>
      <c r="L318">
        <v>0</v>
      </c>
      <c r="M318">
        <v>0</v>
      </c>
      <c r="N318">
        <v>0</v>
      </c>
      <c r="O318">
        <v>-1</v>
      </c>
      <c r="P318" s="2" t="d">
        <v>2014-01-01T04:24:33.0000002542510650</v>
      </c>
      <c r="Q318" s="2" t="d">
        <v>2014-01-02T09:45:19.000000040978193525</v>
      </c>
      <c r="R318" t="s">
        <v>1531</v>
      </c>
      <c r="S318" s="1" t="d">
        <v>2014-01-01</v>
      </c>
      <c r="U318">
        <v>1</v>
      </c>
      <c r="V318" t="s">
        <v>97</v>
      </c>
      <c r="W318" t="s">
        <v>98</v>
      </c>
      <c r="X318">
        <v>1</v>
      </c>
      <c r="Y318" t="s">
        <v>1532</v>
      </c>
      <c r="Z318" t="s">
        <v>70</v>
      </c>
      <c r="AA318">
        <v>0</v>
      </c>
      <c r="AB318" s="1" t="d">
        <v>2015-07-26</v>
      </c>
      <c r="AC318" t="s">
        <v>1533</v>
      </c>
      <c r="AD318" s="1" t="d">
        <v>2015-07-26</v>
      </c>
      <c r="AE318" s="1" t="d">
        <v>2015-07-27</v>
      </c>
      <c r="AG318">
        <v>0</v>
      </c>
      <c r="AL318" t="s">
        <v>59</v>
      </c>
      <c r="AM318">
        <v>1</v>
      </c>
      <c r="AN318" t="s">
        <v>60</v>
      </c>
      <c r="AO318" s="1" t="d">
        <v>2014-01-02</v>
      </c>
      <c r="AP318" t="s">
        <v>61</v>
      </c>
      <c r="AQ318">
        <v>1</v>
      </c>
      <c r="AR318" t="s">
        <v>60</v>
      </c>
      <c r="AS318" s="1" t="d">
        <v>2014-01-02</v>
      </c>
      <c r="AT318" s="1" t="d">
        <v>2015-07-26</v>
      </c>
      <c r="AU318" s="1" t="d">
        <v>2015-07-27</v>
      </c>
      <c r="AV318">
        <v>0</v>
      </c>
      <c r="AW318">
        <v>0</v>
      </c>
      <c r="AX318">
        <v>570</v>
      </c>
      <c r="AY318">
        <v>1</v>
      </c>
      <c r="AZ318">
        <f t="shared" si="24"/>
        <v>1</v>
      </c>
      <c r="BA318">
        <f t="shared" si="25"/>
        <v>1</v>
      </c>
      <c r="BB318" s="3">
        <v>1</v>
      </c>
      <c r="BC318" s="3">
        <v>1</v>
      </c>
      <c r="BD318" s="3">
        <v>1</v>
      </c>
      <c r="BE318">
        <f>IF(BD318&gt;Summary!$C$2,1,0)</f>
        <v>0</v>
      </c>
      <c r="BF318">
        <f t="shared" si="26"/>
        <v>0</v>
      </c>
      <c r="BG318">
        <f t="shared" si="27"/>
        <v>0</v>
      </c>
      <c r="BH318">
        <f t="shared" si="28"/>
        <v>0</v>
      </c>
      <c r="BI318">
        <f t="shared" si="29"/>
        <v>1</v>
      </c>
    </row>
    <row r="319" spans="1:61" x14ac:dyDescent="0.2">
      <c r="A319">
        <v>464</v>
      </c>
      <c r="B319" t="s">
        <v>1534</v>
      </c>
      <c r="C319" t="s">
        <v>1535</v>
      </c>
      <c r="D319" t="s">
        <v>52</v>
      </c>
      <c r="E319" s="1" t="d">
        <v>2013-02-18</v>
      </c>
      <c r="F319" t="s">
        <v>53</v>
      </c>
      <c r="G319" s="1" t="d">
        <v>1987-07-26</v>
      </c>
      <c r="H319">
        <v>28</v>
      </c>
      <c r="I319" t="s">
        <v>65</v>
      </c>
      <c r="J319" t="s">
        <v>102</v>
      </c>
      <c r="K319">
        <v>0</v>
      </c>
      <c r="L319">
        <v>0</v>
      </c>
      <c r="M319">
        <v>0</v>
      </c>
      <c r="N319">
        <v>3</v>
      </c>
      <c r="O319">
        <v>-1</v>
      </c>
      <c r="P319" s="2" t="d">
        <v>2013-02-17T01:53:57.99999982584267600</v>
      </c>
      <c r="Q319" s="2" t="d">
        <v>2013-02-18T01:13:47.00000011827796950</v>
      </c>
      <c r="R319" t="s">
        <v>1536</v>
      </c>
      <c r="S319" s="1" t="d">
        <v>2013-02-17</v>
      </c>
      <c r="U319">
        <v>1</v>
      </c>
      <c r="V319" t="s">
        <v>97</v>
      </c>
      <c r="W319" t="s">
        <v>98</v>
      </c>
      <c r="X319">
        <v>1</v>
      </c>
      <c r="Y319" t="s">
        <v>1537</v>
      </c>
      <c r="Z319" t="s">
        <v>135</v>
      </c>
      <c r="AB319" s="1" t="d">
        <v>2014-04-06</v>
      </c>
      <c r="AC319" t="s">
        <v>136</v>
      </c>
      <c r="AG319">
        <v>0</v>
      </c>
      <c r="AL319" t="s">
        <v>59</v>
      </c>
      <c r="AM319">
        <v>3</v>
      </c>
      <c r="AN319" t="s">
        <v>60</v>
      </c>
      <c r="AO319" s="1" t="d">
        <v>2013-02-18</v>
      </c>
      <c r="AP319" t="s">
        <v>61</v>
      </c>
      <c r="AQ319">
        <v>3</v>
      </c>
      <c r="AR319" t="s">
        <v>60</v>
      </c>
      <c r="AS319" s="1" t="d">
        <v>2013-02-18</v>
      </c>
      <c r="AT319" s="1" t="d">
        <v>2016-01-05</v>
      </c>
      <c r="AU319" s="1" t="d">
        <v>2016-01-05</v>
      </c>
      <c r="AV319">
        <v>3</v>
      </c>
      <c r="AW319">
        <v>0</v>
      </c>
      <c r="AX319">
        <v>412</v>
      </c>
      <c r="AY319">
        <v>1</v>
      </c>
      <c r="AZ319">
        <f t="shared" si="24"/>
        <v>1</v>
      </c>
      <c r="BA319">
        <f t="shared" si="25"/>
        <v>1</v>
      </c>
      <c r="BB319" s="3">
        <v>1</v>
      </c>
      <c r="BC319" s="3">
        <v>1</v>
      </c>
      <c r="BD319" s="3">
        <v>3</v>
      </c>
      <c r="BE319">
        <f>IF(BD319&gt;Summary!$C$2,1,0)</f>
        <v>0</v>
      </c>
      <c r="BF319">
        <f t="shared" si="26"/>
        <v>0</v>
      </c>
      <c r="BG319">
        <f t="shared" si="27"/>
        <v>0</v>
      </c>
      <c r="BH319">
        <f t="shared" si="28"/>
        <v>0</v>
      </c>
      <c r="BI319">
        <f t="shared" si="29"/>
        <v>1</v>
      </c>
    </row>
    <row r="320" spans="1:61" x14ac:dyDescent="0.2">
      <c r="A320">
        <v>465</v>
      </c>
      <c r="B320" t="s">
        <v>1538</v>
      </c>
      <c r="C320" t="s">
        <v>1539</v>
      </c>
      <c r="D320" t="s">
        <v>165</v>
      </c>
      <c r="E320" s="1" t="d">
        <v>2013-05-28</v>
      </c>
      <c r="F320" t="s">
        <v>115</v>
      </c>
      <c r="G320" s="1" t="d">
        <v>1974-03-11</v>
      </c>
      <c r="H320">
        <v>42</v>
      </c>
      <c r="I320" t="s">
        <v>65</v>
      </c>
      <c r="J320" t="s">
        <v>102</v>
      </c>
      <c r="K320">
        <v>0</v>
      </c>
      <c r="L320">
        <v>0</v>
      </c>
      <c r="M320">
        <v>0</v>
      </c>
      <c r="N320">
        <v>0</v>
      </c>
      <c r="O320">
        <v>-3</v>
      </c>
      <c r="P320" s="2" t="d">
        <v>2013-05-25T04:27:14.99999977648258200</v>
      </c>
      <c r="Q320" s="2" t="d">
        <v>2013-05-26T07:10:18.99999990127980525</v>
      </c>
      <c r="R320" t="s">
        <v>1540</v>
      </c>
      <c r="S320" s="1" t="d">
        <v>2013-05-25</v>
      </c>
      <c r="U320">
        <v>3</v>
      </c>
      <c r="V320" t="s">
        <v>57</v>
      </c>
      <c r="W320" t="s">
        <v>77</v>
      </c>
      <c r="X320">
        <v>0</v>
      </c>
      <c r="AG320">
        <v>0</v>
      </c>
      <c r="AL320" t="s">
        <v>59</v>
      </c>
      <c r="AM320">
        <v>2</v>
      </c>
      <c r="AN320" t="s">
        <v>60</v>
      </c>
      <c r="AO320" s="1" t="d">
        <v>2013-05-28</v>
      </c>
      <c r="AP320" t="s">
        <v>61</v>
      </c>
      <c r="AQ320">
        <v>1</v>
      </c>
      <c r="AR320" t="s">
        <v>60</v>
      </c>
      <c r="AS320" s="1" t="d">
        <v>2013-05-28</v>
      </c>
      <c r="AT320" s="1" t="d">
        <v>2013-07-24</v>
      </c>
      <c r="AU320" s="1" t="d">
        <v>2013-08-12</v>
      </c>
      <c r="AV320">
        <v>0</v>
      </c>
      <c r="AW320">
        <v>0</v>
      </c>
      <c r="AX320">
        <v>57</v>
      </c>
      <c r="AY320">
        <v>0</v>
      </c>
      <c r="AZ320">
        <f t="shared" si="24"/>
        <v>1</v>
      </c>
      <c r="BA320">
        <f t="shared" si="25"/>
        <v>1</v>
      </c>
      <c r="BB320" s="3">
        <v>1</v>
      </c>
      <c r="BC320" s="3">
        <v>0</v>
      </c>
      <c r="BD320" s="3">
        <v>2</v>
      </c>
      <c r="BE320">
        <f>IF(BD320&gt;Summary!$C$2,1,0)</f>
        <v>0</v>
      </c>
      <c r="BF320">
        <f t="shared" si="26"/>
        <v>0</v>
      </c>
      <c r="BG320">
        <f t="shared" si="27"/>
        <v>1</v>
      </c>
      <c r="BH320">
        <f t="shared" si="28"/>
        <v>0</v>
      </c>
      <c r="BI320">
        <f t="shared" si="29"/>
        <v>0</v>
      </c>
    </row>
    <row r="321" spans="1:61" x14ac:dyDescent="0.2">
      <c r="A321">
        <v>467</v>
      </c>
      <c r="B321" t="s">
        <v>1541</v>
      </c>
      <c r="C321" t="s">
        <v>1542</v>
      </c>
      <c r="D321" t="s">
        <v>1543</v>
      </c>
      <c r="E321" s="1" t="d">
        <v>2013-03-16</v>
      </c>
      <c r="F321" t="s">
        <v>53</v>
      </c>
      <c r="G321" s="1" t="d">
        <v>1991-07-21</v>
      </c>
      <c r="H321">
        <v>24</v>
      </c>
      <c r="I321" t="s">
        <v>75</v>
      </c>
      <c r="J321" t="s">
        <v>55</v>
      </c>
      <c r="K321">
        <v>0</v>
      </c>
      <c r="L321">
        <v>1</v>
      </c>
      <c r="M321">
        <v>0</v>
      </c>
      <c r="N321">
        <v>9</v>
      </c>
      <c r="O321">
        <v>-1</v>
      </c>
      <c r="P321" s="2" t="d">
        <v>2013-03-15T12:03:20.99999983794986925</v>
      </c>
      <c r="Q321" s="2" t="d">
        <v>2013-03-20T02:58:21.99999972246586950</v>
      </c>
      <c r="R321" t="s">
        <v>1544</v>
      </c>
      <c r="S321" s="1" t="d">
        <v>2013-03-15</v>
      </c>
      <c r="U321">
        <v>1</v>
      </c>
      <c r="V321" t="s">
        <v>57</v>
      </c>
      <c r="W321" t="s">
        <v>1545</v>
      </c>
      <c r="X321">
        <v>1</v>
      </c>
      <c r="Y321" t="s">
        <v>1546</v>
      </c>
      <c r="Z321" t="s">
        <v>79</v>
      </c>
      <c r="AA321">
        <v>1</v>
      </c>
      <c r="AB321" s="1" t="d">
        <v>2013-06-04</v>
      </c>
      <c r="AC321" t="s">
        <v>259</v>
      </c>
      <c r="AD321" s="1" t="d">
        <v>2013-06-05</v>
      </c>
      <c r="AE321" s="1" t="d">
        <v>2013-07-19</v>
      </c>
      <c r="AG321">
        <v>1</v>
      </c>
      <c r="AH321" t="s">
        <v>1546</v>
      </c>
      <c r="AI321" t="s">
        <v>135</v>
      </c>
      <c r="AJ321" s="1" t="d">
        <v>2013-06-04</v>
      </c>
      <c r="AK321" t="s">
        <v>803</v>
      </c>
      <c r="AL321" t="s">
        <v>59</v>
      </c>
      <c r="AM321">
        <v>10</v>
      </c>
      <c r="AN321" t="s">
        <v>86</v>
      </c>
      <c r="AO321" s="1" t="d">
        <v>2013-03-16</v>
      </c>
      <c r="AP321" t="s">
        <v>61</v>
      </c>
      <c r="AQ321">
        <v>10</v>
      </c>
      <c r="AR321" t="s">
        <v>86</v>
      </c>
      <c r="AS321" s="1" t="d">
        <v>2013-03-16</v>
      </c>
      <c r="AT321" s="1" t="d">
        <v>2013-03-15</v>
      </c>
      <c r="AU321" s="1" t="d">
        <v>2013-03-20</v>
      </c>
      <c r="AV321">
        <v>9</v>
      </c>
      <c r="AW321">
        <v>4</v>
      </c>
      <c r="AX321">
        <v>80</v>
      </c>
      <c r="AY321">
        <v>1</v>
      </c>
      <c r="AZ321">
        <f t="shared" si="24"/>
        <v>1</v>
      </c>
      <c r="BA321">
        <f t="shared" si="25"/>
        <v>1</v>
      </c>
      <c r="BB321" s="3">
        <v>1</v>
      </c>
      <c r="BC321" s="3">
        <v>1</v>
      </c>
      <c r="BD321" s="3">
        <v>10</v>
      </c>
      <c r="BE321">
        <f>IF(BD321&gt;Summary!$C$2,1,0)</f>
        <v>1</v>
      </c>
      <c r="BF321">
        <f t="shared" si="26"/>
        <v>1</v>
      </c>
      <c r="BG321">
        <f t="shared" si="27"/>
        <v>0</v>
      </c>
      <c r="BH321">
        <f t="shared" si="28"/>
        <v>0</v>
      </c>
      <c r="BI321">
        <f t="shared" si="29"/>
        <v>0</v>
      </c>
    </row>
    <row r="322" spans="1:61" x14ac:dyDescent="0.2">
      <c r="A322">
        <v>468</v>
      </c>
      <c r="B322" t="s">
        <v>1547</v>
      </c>
      <c r="C322" t="s">
        <v>1548</v>
      </c>
      <c r="D322" t="s">
        <v>83</v>
      </c>
      <c r="E322" s="1" t="d">
        <v>2014-01-14</v>
      </c>
      <c r="F322" t="s">
        <v>53</v>
      </c>
      <c r="G322" s="1" t="d">
        <v>1988-04-23</v>
      </c>
      <c r="H322">
        <v>27</v>
      </c>
      <c r="I322" t="s">
        <v>65</v>
      </c>
      <c r="J322" t="s">
        <v>66</v>
      </c>
      <c r="K322">
        <v>0</v>
      </c>
      <c r="L322">
        <v>0</v>
      </c>
      <c r="M322">
        <v>0</v>
      </c>
      <c r="N322">
        <v>0</v>
      </c>
      <c r="O322">
        <v>0</v>
      </c>
      <c r="P322" s="2" t="d">
        <v>2014-01-14T03:37:34.00000009685754600</v>
      </c>
      <c r="Q322" s="2" t="d">
        <v>2014-01-31T09:03:47.99999986309558350</v>
      </c>
      <c r="R322" t="s">
        <v>1549</v>
      </c>
      <c r="S322" s="1" t="d">
        <v>2014-01-14</v>
      </c>
      <c r="U322">
        <v>0</v>
      </c>
      <c r="V322" t="s">
        <v>57</v>
      </c>
      <c r="W322" t="s">
        <v>124</v>
      </c>
      <c r="X322">
        <v>0</v>
      </c>
      <c r="AG322">
        <v>0</v>
      </c>
      <c r="AL322" t="s">
        <v>59</v>
      </c>
      <c r="AM322">
        <v>2</v>
      </c>
      <c r="AN322" t="s">
        <v>60</v>
      </c>
      <c r="AO322" s="1" t="d">
        <v>2014-01-14</v>
      </c>
      <c r="AP322" t="s">
        <v>61</v>
      </c>
      <c r="AQ322">
        <v>3</v>
      </c>
      <c r="AR322" t="s">
        <v>60</v>
      </c>
      <c r="AS322" s="1" t="d">
        <v>2014-01-14</v>
      </c>
      <c r="AT322" s="1" t="d">
        <v>2014-01-14</v>
      </c>
      <c r="AU322" s="1" t="d">
        <v>2014-01-31</v>
      </c>
      <c r="AV322">
        <v>0</v>
      </c>
      <c r="AW322">
        <v>17</v>
      </c>
      <c r="AX322">
        <v>808</v>
      </c>
      <c r="AY322">
        <v>0</v>
      </c>
      <c r="AZ322">
        <f t="shared" si="24"/>
        <v>1</v>
      </c>
      <c r="BA322">
        <f t="shared" si="25"/>
        <v>1</v>
      </c>
      <c r="BB322" s="3">
        <v>1</v>
      </c>
      <c r="BC322" s="3">
        <v>0</v>
      </c>
      <c r="BD322" s="3">
        <v>2</v>
      </c>
      <c r="BE322">
        <f>IF(BD322&gt;Summary!$C$2,1,0)</f>
        <v>0</v>
      </c>
      <c r="BF322">
        <f t="shared" si="26"/>
        <v>0</v>
      </c>
      <c r="BG322">
        <f t="shared" si="27"/>
        <v>1</v>
      </c>
      <c r="BH322">
        <f t="shared" si="28"/>
        <v>0</v>
      </c>
      <c r="BI322">
        <f t="shared" si="29"/>
        <v>0</v>
      </c>
    </row>
    <row r="323" spans="1:61" x14ac:dyDescent="0.2">
      <c r="A323">
        <v>469</v>
      </c>
      <c r="B323" t="s">
        <v>1550</v>
      </c>
      <c r="C323" t="s">
        <v>1551</v>
      </c>
      <c r="D323" t="s">
        <v>1552</v>
      </c>
      <c r="E323" s="1" t="d">
        <v>2014-08-19</v>
      </c>
      <c r="F323" t="s">
        <v>53</v>
      </c>
      <c r="G323" s="1" t="d">
        <v>1995-05-16</v>
      </c>
      <c r="H323">
        <v>20</v>
      </c>
      <c r="I323" t="s">
        <v>75</v>
      </c>
      <c r="J323" t="s">
        <v>66</v>
      </c>
      <c r="K323">
        <v>0</v>
      </c>
      <c r="L323">
        <v>0</v>
      </c>
      <c r="M323">
        <v>0</v>
      </c>
      <c r="N323">
        <v>0</v>
      </c>
      <c r="O323">
        <v>-1</v>
      </c>
      <c r="P323" s="2" t="d">
        <v>2014-08-18T05:35:24.00000009220093425</v>
      </c>
      <c r="Q323" s="2" t="d">
        <v>2014-08-19T01:42:04.000000138767063900</v>
      </c>
      <c r="R323" t="s">
        <v>1553</v>
      </c>
      <c r="S323" s="1" t="d">
        <v>2014-08-18</v>
      </c>
      <c r="U323">
        <v>1</v>
      </c>
      <c r="V323" t="s">
        <v>57</v>
      </c>
      <c r="W323" t="s">
        <v>151</v>
      </c>
      <c r="X323">
        <v>1</v>
      </c>
      <c r="Y323" t="s">
        <v>1554</v>
      </c>
      <c r="Z323" t="s">
        <v>135</v>
      </c>
      <c r="AA323">
        <v>0</v>
      </c>
      <c r="AB323" s="1" t="d">
        <v>2014-09-18</v>
      </c>
      <c r="AC323" t="s">
        <v>201</v>
      </c>
      <c r="AD323" s="1" t="d">
        <v>2014-09-18</v>
      </c>
      <c r="AE323" s="1" t="d">
        <v>2014-09-22</v>
      </c>
      <c r="AG323">
        <v>0</v>
      </c>
      <c r="AL323" t="s">
        <v>59</v>
      </c>
      <c r="AM323">
        <v>10</v>
      </c>
      <c r="AN323" t="s">
        <v>86</v>
      </c>
      <c r="AO323" s="1" t="d">
        <v>2014-08-19</v>
      </c>
      <c r="AP323" t="s">
        <v>61</v>
      </c>
      <c r="AQ323">
        <v>9</v>
      </c>
      <c r="AR323" t="s">
        <v>86</v>
      </c>
      <c r="AS323" s="1" t="d">
        <v>2014-08-19</v>
      </c>
      <c r="AT323" s="1" t="d">
        <v>2014-09-18</v>
      </c>
      <c r="AU323" s="1" t="d">
        <v>2014-09-22</v>
      </c>
      <c r="AV323">
        <v>0</v>
      </c>
      <c r="AW323">
        <v>0</v>
      </c>
      <c r="AX323">
        <v>30</v>
      </c>
      <c r="AY323">
        <v>1</v>
      </c>
      <c r="AZ323">
        <f t="shared" si="24"/>
        <v>1</v>
      </c>
      <c r="BA323">
        <f t="shared" si="25"/>
        <v>1</v>
      </c>
      <c r="BB323" s="3">
        <v>1</v>
      </c>
      <c r="BC323" s="3">
        <v>1</v>
      </c>
      <c r="BD323" s="3">
        <v>10</v>
      </c>
      <c r="BE323">
        <f>IF(BD323&gt;Summary!$C$2,1,0)</f>
        <v>1</v>
      </c>
      <c r="BF323">
        <f t="shared" si="26"/>
        <v>1</v>
      </c>
      <c r="BG323">
        <f t="shared" si="27"/>
        <v>0</v>
      </c>
      <c r="BH323">
        <f t="shared" si="28"/>
        <v>0</v>
      </c>
      <c r="BI323">
        <f t="shared" si="29"/>
        <v>0</v>
      </c>
    </row>
    <row r="324" spans="1:61" x14ac:dyDescent="0.2">
      <c r="A324">
        <v>474</v>
      </c>
      <c r="B324" t="s">
        <v>1555</v>
      </c>
      <c r="C324" t="s">
        <v>1556</v>
      </c>
      <c r="D324" t="s">
        <v>1557</v>
      </c>
      <c r="E324" s="1" t="d">
        <v>2014-03-22</v>
      </c>
      <c r="F324" t="s">
        <v>115</v>
      </c>
      <c r="G324" s="1" t="d">
        <v>1964-08-13</v>
      </c>
      <c r="H324">
        <v>51</v>
      </c>
      <c r="I324" t="s">
        <v>54</v>
      </c>
      <c r="J324" t="s">
        <v>102</v>
      </c>
      <c r="K324">
        <v>0</v>
      </c>
      <c r="L324">
        <v>0</v>
      </c>
      <c r="M324">
        <v>0</v>
      </c>
      <c r="N324">
        <v>0</v>
      </c>
      <c r="O324">
        <v>0</v>
      </c>
      <c r="P324" s="2" t="d">
        <v>2014-03-22T02:29:27.99999985378235325</v>
      </c>
      <c r="Q324" s="2" t="d">
        <v>2014-03-23T09:07:30.99999981466681050</v>
      </c>
      <c r="R324" t="s">
        <v>1558</v>
      </c>
      <c r="S324" s="1" t="d">
        <v>2014-03-21</v>
      </c>
      <c r="U324">
        <v>1</v>
      </c>
      <c r="V324" t="s">
        <v>97</v>
      </c>
      <c r="W324" t="s">
        <v>192</v>
      </c>
      <c r="X324">
        <v>0</v>
      </c>
      <c r="AG324">
        <v>0</v>
      </c>
      <c r="AL324" t="s">
        <v>59</v>
      </c>
      <c r="AM324">
        <v>1</v>
      </c>
      <c r="AN324" t="s">
        <v>60</v>
      </c>
      <c r="AO324" s="1" t="d">
        <v>2014-03-22</v>
      </c>
      <c r="AP324" t="s">
        <v>61</v>
      </c>
      <c r="AQ324">
        <v>1</v>
      </c>
      <c r="AR324" t="s">
        <v>60</v>
      </c>
      <c r="AS324" s="1" t="d">
        <v>2014-03-22</v>
      </c>
      <c r="AT324" s="1" t="d">
        <v>2014-03-22</v>
      </c>
      <c r="AU324" s="1" t="d">
        <v>2014-03-23</v>
      </c>
      <c r="AV324">
        <v>0</v>
      </c>
      <c r="AW324">
        <v>1</v>
      </c>
      <c r="AX324">
        <v>741</v>
      </c>
      <c r="AY324">
        <v>0</v>
      </c>
      <c r="AZ324">
        <f t="shared" ref="AZ324:AZ387" si="30">IF(OR(O324&lt;-30,O324&gt;30),0,1)</f>
        <v>1</v>
      </c>
      <c r="BA324">
        <f t="shared" ref="BA324:BA387" si="31">IF(O324="",0,1)</f>
        <v>1</v>
      </c>
      <c r="BB324" s="3">
        <v>1</v>
      </c>
      <c r="BC324" s="3">
        <v>0</v>
      </c>
      <c r="BD324" s="3">
        <v>1</v>
      </c>
      <c r="BE324">
        <f>IF(BD324&gt;Summary!$C$2,1,0)</f>
        <v>0</v>
      </c>
      <c r="BF324">
        <f t="shared" ref="BF324:BF387" si="32">IF(AND($BC324=1,$BE324=1),1,0)</f>
        <v>0</v>
      </c>
      <c r="BG324">
        <f t="shared" ref="BG324:BG387" si="33">IF(AND($BC324=0,$BE324=0),1,0)</f>
        <v>1</v>
      </c>
      <c r="BH324">
        <f t="shared" ref="BH324:BH387" si="34">IF(AND($BC324=0,$BE324=1),1,0)</f>
        <v>0</v>
      </c>
      <c r="BI324">
        <f t="shared" ref="BI324:BI387" si="35">IF(AND($BC324=1,$BE324=0),1,0)</f>
        <v>0</v>
      </c>
    </row>
    <row r="325" spans="1:61" x14ac:dyDescent="0.2">
      <c r="A325">
        <v>475</v>
      </c>
      <c r="B325" t="s">
        <v>1559</v>
      </c>
      <c r="C325" t="s">
        <v>1560</v>
      </c>
      <c r="D325" t="s">
        <v>1561</v>
      </c>
      <c r="E325" s="1" t="d">
        <v>2013-12-11</v>
      </c>
      <c r="F325" t="s">
        <v>53</v>
      </c>
      <c r="G325" s="1" t="d">
        <v>1959-11-10</v>
      </c>
      <c r="H325">
        <v>56</v>
      </c>
      <c r="I325" t="s">
        <v>54</v>
      </c>
      <c r="J325" t="s">
        <v>102</v>
      </c>
      <c r="K325">
        <v>0</v>
      </c>
      <c r="L325">
        <v>0</v>
      </c>
      <c r="M325">
        <v>0</v>
      </c>
      <c r="N325">
        <v>0</v>
      </c>
      <c r="O325">
        <v>0</v>
      </c>
      <c r="P325" s="2" t="d">
        <v>2013-12-11T03:02:20.00000003725290075</v>
      </c>
      <c r="Q325" s="2" t="d">
        <v>2013-12-12T08:42:00.00000025145709525</v>
      </c>
      <c r="R325" t="s">
        <v>1562</v>
      </c>
      <c r="S325" s="1" t="d">
        <v>2013-12-10</v>
      </c>
      <c r="U325">
        <v>1</v>
      </c>
      <c r="V325" t="s">
        <v>97</v>
      </c>
      <c r="W325" t="s">
        <v>1563</v>
      </c>
      <c r="X325">
        <v>0</v>
      </c>
      <c r="AG325">
        <v>0</v>
      </c>
      <c r="AL325" t="s">
        <v>59</v>
      </c>
      <c r="AM325">
        <v>1</v>
      </c>
      <c r="AN325" t="s">
        <v>60</v>
      </c>
      <c r="AO325" s="1" t="d">
        <v>2013-12-11</v>
      </c>
      <c r="AP325" t="s">
        <v>61</v>
      </c>
      <c r="AQ325">
        <v>1</v>
      </c>
      <c r="AR325" t="s">
        <v>60</v>
      </c>
      <c r="AS325" s="1" t="d">
        <v>2013-12-11</v>
      </c>
      <c r="AT325" s="1" t="d">
        <v>2013-12-11</v>
      </c>
      <c r="AU325" s="1" t="d">
        <v>2013-12-12</v>
      </c>
      <c r="AV325">
        <v>0</v>
      </c>
      <c r="AW325">
        <v>1</v>
      </c>
      <c r="AX325">
        <v>842</v>
      </c>
      <c r="AY325">
        <v>0</v>
      </c>
      <c r="AZ325">
        <f t="shared" si="30"/>
        <v>1</v>
      </c>
      <c r="BA325">
        <f t="shared" si="31"/>
        <v>1</v>
      </c>
      <c r="BB325" s="3">
        <v>1</v>
      </c>
      <c r="BC325" s="3">
        <v>0</v>
      </c>
      <c r="BD325" s="3">
        <v>1</v>
      </c>
      <c r="BE325">
        <f>IF(BD325&gt;Summary!$C$2,1,0)</f>
        <v>0</v>
      </c>
      <c r="BF325">
        <f t="shared" si="32"/>
        <v>0</v>
      </c>
      <c r="BG325">
        <f t="shared" si="33"/>
        <v>1</v>
      </c>
      <c r="BH325">
        <f t="shared" si="34"/>
        <v>0</v>
      </c>
      <c r="BI325">
        <f t="shared" si="35"/>
        <v>0</v>
      </c>
    </row>
    <row r="326" spans="1:61" x14ac:dyDescent="0.2">
      <c r="A326">
        <v>478</v>
      </c>
      <c r="B326" t="s">
        <v>1564</v>
      </c>
      <c r="C326" t="s">
        <v>1565</v>
      </c>
      <c r="D326" t="s">
        <v>1349</v>
      </c>
      <c r="E326" s="1" t="d">
        <v>2013-04-25</v>
      </c>
      <c r="F326" t="s">
        <v>53</v>
      </c>
      <c r="G326" s="1" t="d">
        <v>1986-09-04</v>
      </c>
      <c r="H326">
        <v>29</v>
      </c>
      <c r="I326" t="s">
        <v>65</v>
      </c>
      <c r="J326" t="s">
        <v>66</v>
      </c>
      <c r="K326">
        <v>0</v>
      </c>
      <c r="L326">
        <v>0</v>
      </c>
      <c r="M326">
        <v>0</v>
      </c>
      <c r="N326">
        <v>7</v>
      </c>
      <c r="O326">
        <v>-1</v>
      </c>
      <c r="P326" s="2" t="d">
        <v>2013-04-24T05:02:28.99999983608722725</v>
      </c>
      <c r="Q326" s="2" t="d">
        <v>2013-04-25T09:15:28.00000004936009400</v>
      </c>
      <c r="R326" t="s">
        <v>1566</v>
      </c>
      <c r="T326" s="1" t="d">
        <v>2013-04-24</v>
      </c>
      <c r="U326">
        <v>1</v>
      </c>
      <c r="V326" t="s">
        <v>57</v>
      </c>
      <c r="W326" t="s">
        <v>92</v>
      </c>
      <c r="X326">
        <v>0</v>
      </c>
      <c r="AG326">
        <v>0</v>
      </c>
      <c r="AL326" t="s">
        <v>59</v>
      </c>
      <c r="AM326">
        <v>9</v>
      </c>
      <c r="AN326" t="s">
        <v>86</v>
      </c>
      <c r="AO326" s="1" t="d">
        <v>2013-04-25</v>
      </c>
      <c r="AP326" t="s">
        <v>61</v>
      </c>
      <c r="AQ326">
        <v>6</v>
      </c>
      <c r="AR326" t="s">
        <v>87</v>
      </c>
      <c r="AS326" s="1" t="d">
        <v>2013-04-25</v>
      </c>
      <c r="AT326" s="1" t="d">
        <v>2013-04-24</v>
      </c>
      <c r="AU326" s="1" t="d">
        <v>2013-04-25</v>
      </c>
      <c r="AV326">
        <v>7</v>
      </c>
      <c r="AW326">
        <v>0</v>
      </c>
      <c r="AX326">
        <v>1072</v>
      </c>
      <c r="AY326">
        <v>0</v>
      </c>
      <c r="AZ326">
        <f t="shared" si="30"/>
        <v>1</v>
      </c>
      <c r="BA326">
        <f t="shared" si="31"/>
        <v>1</v>
      </c>
      <c r="BB326" s="3">
        <v>1</v>
      </c>
      <c r="BC326" s="3">
        <v>0</v>
      </c>
      <c r="BD326" s="3">
        <v>9</v>
      </c>
      <c r="BE326">
        <f>IF(BD326&gt;Summary!$C$2,1,0)</f>
        <v>1</v>
      </c>
      <c r="BF326">
        <f t="shared" si="32"/>
        <v>0</v>
      </c>
      <c r="BG326">
        <f t="shared" si="33"/>
        <v>0</v>
      </c>
      <c r="BH326">
        <f t="shared" si="34"/>
        <v>1</v>
      </c>
      <c r="BI326">
        <f t="shared" si="35"/>
        <v>0</v>
      </c>
    </row>
    <row r="327" spans="1:61" x14ac:dyDescent="0.2">
      <c r="A327">
        <v>480</v>
      </c>
      <c r="B327" t="s">
        <v>1567</v>
      </c>
      <c r="C327" t="s">
        <v>1568</v>
      </c>
      <c r="D327" t="s">
        <v>1569</v>
      </c>
      <c r="E327" s="1" t="d">
        <v>2014-01-11</v>
      </c>
      <c r="F327" t="s">
        <v>53</v>
      </c>
      <c r="G327" s="1" t="d">
        <v>1995-10-27</v>
      </c>
      <c r="H327">
        <v>20</v>
      </c>
      <c r="I327" t="s">
        <v>75</v>
      </c>
      <c r="J327" t="s">
        <v>66</v>
      </c>
      <c r="K327">
        <v>0</v>
      </c>
      <c r="L327">
        <v>0</v>
      </c>
      <c r="M327">
        <v>0</v>
      </c>
      <c r="N327">
        <v>0</v>
      </c>
      <c r="O327">
        <v>-1</v>
      </c>
      <c r="P327" s="2" t="d">
        <v>2014-01-10T07:41:13.99999976623803075</v>
      </c>
      <c r="Q327" s="2" t="d">
        <v>2014-08-08T05:21:02.99999998882412775</v>
      </c>
      <c r="R327" t="s">
        <v>1570</v>
      </c>
      <c r="S327" s="1" t="d">
        <v>2014-01-10</v>
      </c>
      <c r="U327">
        <v>1</v>
      </c>
      <c r="V327" t="s">
        <v>57</v>
      </c>
      <c r="W327" t="s">
        <v>167</v>
      </c>
      <c r="X327">
        <v>1</v>
      </c>
      <c r="Y327" t="s">
        <v>1571</v>
      </c>
      <c r="Z327" t="s">
        <v>331</v>
      </c>
      <c r="AA327">
        <v>0</v>
      </c>
      <c r="AB327" s="1" t="d">
        <v>2014-09-26</v>
      </c>
      <c r="AC327" t="s">
        <v>1572</v>
      </c>
      <c r="AD327" s="1" t="d">
        <v>2014-09-26</v>
      </c>
      <c r="AE327" s="1" t="d">
        <v>2014-10-11</v>
      </c>
      <c r="AG327">
        <v>0</v>
      </c>
      <c r="AL327" t="s">
        <v>59</v>
      </c>
      <c r="AM327">
        <v>9</v>
      </c>
      <c r="AN327" t="s">
        <v>86</v>
      </c>
      <c r="AO327" s="1" t="d">
        <v>2014-01-11</v>
      </c>
      <c r="AP327" t="s">
        <v>61</v>
      </c>
      <c r="AQ327">
        <v>8</v>
      </c>
      <c r="AR327" t="s">
        <v>86</v>
      </c>
      <c r="AS327" s="1" t="d">
        <v>2014-01-11</v>
      </c>
      <c r="AT327" s="1" t="d">
        <v>2014-09-26</v>
      </c>
      <c r="AU327" s="1" t="d">
        <v>2014-10-11</v>
      </c>
      <c r="AV327">
        <v>0</v>
      </c>
      <c r="AW327">
        <v>209</v>
      </c>
      <c r="AX327">
        <v>258</v>
      </c>
      <c r="AY327">
        <v>1</v>
      </c>
      <c r="AZ327">
        <f t="shared" si="30"/>
        <v>1</v>
      </c>
      <c r="BA327">
        <f t="shared" si="31"/>
        <v>1</v>
      </c>
      <c r="BB327" s="3">
        <v>1</v>
      </c>
      <c r="BC327" s="3">
        <v>1</v>
      </c>
      <c r="BD327" s="3">
        <v>9</v>
      </c>
      <c r="BE327">
        <f>IF(BD327&gt;Summary!$C$2,1,0)</f>
        <v>1</v>
      </c>
      <c r="BF327">
        <f t="shared" si="32"/>
        <v>1</v>
      </c>
      <c r="BG327">
        <f t="shared" si="33"/>
        <v>0</v>
      </c>
      <c r="BH327">
        <f t="shared" si="34"/>
        <v>0</v>
      </c>
      <c r="BI327">
        <f t="shared" si="35"/>
        <v>0</v>
      </c>
    </row>
    <row r="328" spans="1:61" x14ac:dyDescent="0.2">
      <c r="A328">
        <v>481</v>
      </c>
      <c r="B328" t="s">
        <v>1573</v>
      </c>
      <c r="C328" t="s">
        <v>487</v>
      </c>
      <c r="D328" t="s">
        <v>1574</v>
      </c>
      <c r="E328" s="1" t="d">
        <v>2013-10-03</v>
      </c>
      <c r="F328" t="s">
        <v>53</v>
      </c>
      <c r="G328" s="1" t="d">
        <v>1963-02-19</v>
      </c>
      <c r="H328">
        <v>53</v>
      </c>
      <c r="I328" t="s">
        <v>54</v>
      </c>
      <c r="J328" t="s">
        <v>102</v>
      </c>
      <c r="K328">
        <v>0</v>
      </c>
      <c r="L328">
        <v>0</v>
      </c>
      <c r="M328">
        <v>0</v>
      </c>
      <c r="N328">
        <v>6</v>
      </c>
      <c r="O328">
        <v>-176</v>
      </c>
      <c r="P328" s="2" t="d">
        <v>2013-04-10T03:34:50.999999712221324325</v>
      </c>
      <c r="Q328" s="2" t="d">
        <v>2013-10-01T05:23:18.00000011455267875</v>
      </c>
      <c r="R328" t="s">
        <v>1575</v>
      </c>
      <c r="T328" s="1" t="d">
        <v>2013-04-10</v>
      </c>
      <c r="U328">
        <v>176</v>
      </c>
      <c r="V328" t="s">
        <v>57</v>
      </c>
      <c r="W328" t="s">
        <v>92</v>
      </c>
      <c r="X328">
        <v>0</v>
      </c>
      <c r="AG328">
        <v>0</v>
      </c>
      <c r="AL328" t="s">
        <v>59</v>
      </c>
      <c r="AM328">
        <v>1</v>
      </c>
      <c r="AN328" t="s">
        <v>60</v>
      </c>
      <c r="AO328" s="1" t="d">
        <v>2013-10-03</v>
      </c>
      <c r="AP328" t="s">
        <v>61</v>
      </c>
      <c r="AQ328">
        <v>1</v>
      </c>
      <c r="AR328" t="s">
        <v>60</v>
      </c>
      <c r="AS328" s="1" t="d">
        <v>2013-10-03</v>
      </c>
      <c r="AT328" s="1" t="d">
        <v>2013-04-10</v>
      </c>
      <c r="AU328" s="1" t="d">
        <v>2013-10-01</v>
      </c>
      <c r="AV328">
        <v>6</v>
      </c>
      <c r="AW328">
        <v>0</v>
      </c>
      <c r="AX328">
        <v>911</v>
      </c>
      <c r="AY328">
        <v>0</v>
      </c>
      <c r="AZ328">
        <f t="shared" si="30"/>
        <v>0</v>
      </c>
      <c r="BA328">
        <f t="shared" si="31"/>
        <v>1</v>
      </c>
      <c r="BB328" s="3">
        <v>1</v>
      </c>
      <c r="BC328" s="3">
        <v>0</v>
      </c>
      <c r="BD328" s="3">
        <v>1</v>
      </c>
      <c r="BE328">
        <f>IF(BD328&gt;Summary!$C$2,1,0)</f>
        <v>0</v>
      </c>
      <c r="BF328">
        <f t="shared" si="32"/>
        <v>0</v>
      </c>
      <c r="BG328">
        <f t="shared" si="33"/>
        <v>1</v>
      </c>
      <c r="BH328">
        <f t="shared" si="34"/>
        <v>0</v>
      </c>
      <c r="BI328">
        <f t="shared" si="35"/>
        <v>0</v>
      </c>
    </row>
    <row r="329" spans="1:61" x14ac:dyDescent="0.2">
      <c r="A329">
        <v>484</v>
      </c>
      <c r="B329" t="s">
        <v>1576</v>
      </c>
      <c r="C329" t="s">
        <v>1577</v>
      </c>
      <c r="D329" t="s">
        <v>1578</v>
      </c>
      <c r="E329" s="1" t="d">
        <v>2013-02-22</v>
      </c>
      <c r="F329" t="s">
        <v>53</v>
      </c>
      <c r="G329" s="1" t="d">
        <v>1988-06-24</v>
      </c>
      <c r="H329">
        <v>27</v>
      </c>
      <c r="I329" t="s">
        <v>65</v>
      </c>
      <c r="J329" t="s">
        <v>102</v>
      </c>
      <c r="K329">
        <v>0</v>
      </c>
      <c r="L329">
        <v>0</v>
      </c>
      <c r="M329">
        <v>0</v>
      </c>
      <c r="N329">
        <v>8</v>
      </c>
      <c r="O329">
        <v>-1</v>
      </c>
      <c r="P329" s="2" t="d">
        <v>2013-02-21T07:20:50.99999990779906575</v>
      </c>
      <c r="Q329" s="2" t="d">
        <v>2013-04-30T10:43:28.99999989196658175</v>
      </c>
      <c r="R329" t="s">
        <v>1579</v>
      </c>
      <c r="T329" s="1" t="d">
        <v>2013-02-21</v>
      </c>
      <c r="U329">
        <v>1</v>
      </c>
      <c r="V329" t="s">
        <v>57</v>
      </c>
      <c r="W329" t="s">
        <v>92</v>
      </c>
      <c r="X329">
        <v>0</v>
      </c>
      <c r="AG329">
        <v>0</v>
      </c>
      <c r="AL329" t="s">
        <v>59</v>
      </c>
      <c r="AM329">
        <v>5</v>
      </c>
      <c r="AN329" t="s">
        <v>87</v>
      </c>
      <c r="AO329" s="1" t="d">
        <v>2013-02-22</v>
      </c>
      <c r="AP329" t="s">
        <v>61</v>
      </c>
      <c r="AQ329">
        <v>3</v>
      </c>
      <c r="AR329" t="s">
        <v>60</v>
      </c>
      <c r="AS329" s="1" t="d">
        <v>2013-02-22</v>
      </c>
      <c r="AT329" s="1" t="d">
        <v>2014-02-27</v>
      </c>
      <c r="AU329" s="1" t="d">
        <v>2014-10-24</v>
      </c>
      <c r="AV329">
        <v>8</v>
      </c>
      <c r="AW329">
        <v>67</v>
      </c>
      <c r="AX329">
        <v>370</v>
      </c>
      <c r="AY329">
        <v>0</v>
      </c>
      <c r="AZ329">
        <f t="shared" si="30"/>
        <v>1</v>
      </c>
      <c r="BA329">
        <f t="shared" si="31"/>
        <v>1</v>
      </c>
      <c r="BB329" s="3">
        <v>1</v>
      </c>
      <c r="BC329" s="3">
        <v>0</v>
      </c>
      <c r="BD329" s="3">
        <v>5</v>
      </c>
      <c r="BE329">
        <f>IF(BD329&gt;Summary!$C$2,1,0)</f>
        <v>0</v>
      </c>
      <c r="BF329">
        <f t="shared" si="32"/>
        <v>0</v>
      </c>
      <c r="BG329">
        <f t="shared" si="33"/>
        <v>1</v>
      </c>
      <c r="BH329">
        <f t="shared" si="34"/>
        <v>0</v>
      </c>
      <c r="BI329">
        <f t="shared" si="35"/>
        <v>0</v>
      </c>
    </row>
    <row r="330" spans="1:61" x14ac:dyDescent="0.2">
      <c r="A330">
        <v>485</v>
      </c>
      <c r="B330" t="s">
        <v>1580</v>
      </c>
      <c r="C330" t="s">
        <v>1581</v>
      </c>
      <c r="D330" t="s">
        <v>1582</v>
      </c>
      <c r="E330" s="1" t="d">
        <v>2013-03-26</v>
      </c>
      <c r="F330" t="s">
        <v>53</v>
      </c>
      <c r="G330" s="1" t="d">
        <v>1992-03-15</v>
      </c>
      <c r="H330">
        <v>24</v>
      </c>
      <c r="I330" t="s">
        <v>75</v>
      </c>
      <c r="J330" t="s">
        <v>66</v>
      </c>
      <c r="K330">
        <v>0</v>
      </c>
      <c r="L330">
        <v>1</v>
      </c>
      <c r="M330">
        <v>0</v>
      </c>
      <c r="N330">
        <v>2</v>
      </c>
      <c r="O330">
        <v>-1</v>
      </c>
      <c r="P330" s="2" t="d">
        <v>2013-03-25T02:04:32.999999905005097350</v>
      </c>
      <c r="Q330" s="2" t="d">
        <v>2013-04-13T05:00:10.00000003259628900</v>
      </c>
      <c r="R330" t="s">
        <v>1583</v>
      </c>
      <c r="S330" s="1" t="d">
        <v>2013-03-25</v>
      </c>
      <c r="U330">
        <v>1</v>
      </c>
      <c r="V330" t="s">
        <v>57</v>
      </c>
      <c r="W330" t="s">
        <v>454</v>
      </c>
      <c r="X330">
        <v>1</v>
      </c>
      <c r="Y330" t="s">
        <v>1584</v>
      </c>
      <c r="Z330" t="s">
        <v>79</v>
      </c>
      <c r="AA330">
        <v>0</v>
      </c>
      <c r="AB330" s="1" t="d">
        <v>2013-06-03</v>
      </c>
      <c r="AC330" t="s">
        <v>259</v>
      </c>
      <c r="AD330" s="1" t="d">
        <v>2013-06-03</v>
      </c>
      <c r="AE330" s="1" t="d">
        <v>2013-07-26</v>
      </c>
      <c r="AG330">
        <v>1</v>
      </c>
      <c r="AH330" t="s">
        <v>1585</v>
      </c>
      <c r="AI330" t="s">
        <v>70</v>
      </c>
      <c r="AJ330" s="1" t="d">
        <v>2014-07-15</v>
      </c>
      <c r="AK330" t="s">
        <v>71</v>
      </c>
      <c r="AL330" t="s">
        <v>59</v>
      </c>
      <c r="AM330">
        <v>9</v>
      </c>
      <c r="AN330" t="s">
        <v>86</v>
      </c>
      <c r="AO330" s="1" t="d">
        <v>2013-03-26</v>
      </c>
      <c r="AP330" t="s">
        <v>61</v>
      </c>
      <c r="AQ330">
        <v>9</v>
      </c>
      <c r="AR330" t="s">
        <v>86</v>
      </c>
      <c r="AS330" s="1" t="d">
        <v>2013-03-26</v>
      </c>
      <c r="AT330" s="1" t="d">
        <v>2013-06-03</v>
      </c>
      <c r="AU330" s="1" t="d">
        <v>2013-07-26</v>
      </c>
      <c r="AV330">
        <v>2</v>
      </c>
      <c r="AW330">
        <v>18</v>
      </c>
      <c r="AX330">
        <v>69</v>
      </c>
      <c r="AY330">
        <v>1</v>
      </c>
      <c r="AZ330">
        <f t="shared" si="30"/>
        <v>1</v>
      </c>
      <c r="BA330">
        <f t="shared" si="31"/>
        <v>1</v>
      </c>
      <c r="BB330" s="3">
        <v>1</v>
      </c>
      <c r="BC330" s="3">
        <v>1</v>
      </c>
      <c r="BD330" s="3">
        <v>9</v>
      </c>
      <c r="BE330">
        <f>IF(BD330&gt;Summary!$C$2,1,0)</f>
        <v>1</v>
      </c>
      <c r="BF330">
        <f t="shared" si="32"/>
        <v>1</v>
      </c>
      <c r="BG330">
        <f t="shared" si="33"/>
        <v>0</v>
      </c>
      <c r="BH330">
        <f t="shared" si="34"/>
        <v>0</v>
      </c>
      <c r="BI330">
        <f t="shared" si="35"/>
        <v>0</v>
      </c>
    </row>
    <row r="331" spans="1:61" x14ac:dyDescent="0.2">
      <c r="A331">
        <v>487</v>
      </c>
      <c r="B331" t="s">
        <v>1586</v>
      </c>
      <c r="C331" t="s">
        <v>1587</v>
      </c>
      <c r="D331" t="s">
        <v>716</v>
      </c>
      <c r="E331" s="1" t="d">
        <v>2014-12-11</v>
      </c>
      <c r="F331" t="s">
        <v>53</v>
      </c>
      <c r="G331" s="1" t="d">
        <v>1963-04-02</v>
      </c>
      <c r="H331">
        <v>53</v>
      </c>
      <c r="I331" t="s">
        <v>54</v>
      </c>
      <c r="J331" t="s">
        <v>102</v>
      </c>
      <c r="K331">
        <v>0</v>
      </c>
      <c r="L331">
        <v>0</v>
      </c>
      <c r="M331">
        <v>0</v>
      </c>
      <c r="N331">
        <v>36</v>
      </c>
      <c r="O331">
        <v>-7</v>
      </c>
      <c r="P331" s="2" t="d">
        <v>2014-12-04T08:28:25.99999981932342225</v>
      </c>
      <c r="Q331" s="2" t="d">
        <v>2015-01-06T08:20:10.99999977741390300</v>
      </c>
      <c r="R331" t="s">
        <v>1588</v>
      </c>
      <c r="S331" s="1" t="d">
        <v>2014-12-04</v>
      </c>
      <c r="U331">
        <v>7</v>
      </c>
      <c r="V331" t="s">
        <v>57</v>
      </c>
      <c r="W331" t="s">
        <v>1589</v>
      </c>
      <c r="X331">
        <v>1</v>
      </c>
      <c r="Y331" t="s">
        <v>1590</v>
      </c>
      <c r="Z331" t="s">
        <v>79</v>
      </c>
      <c r="AB331" s="1" t="d">
        <v>2015-06-25</v>
      </c>
      <c r="AC331" t="s">
        <v>1591</v>
      </c>
      <c r="AG331">
        <v>0</v>
      </c>
      <c r="AL331" t="s">
        <v>59</v>
      </c>
      <c r="AM331">
        <v>6</v>
      </c>
      <c r="AN331" t="s">
        <v>87</v>
      </c>
      <c r="AO331" s="1" t="d">
        <v>2014-12-11</v>
      </c>
      <c r="AP331" t="s">
        <v>61</v>
      </c>
      <c r="AQ331">
        <v>9</v>
      </c>
      <c r="AR331" t="s">
        <v>86</v>
      </c>
      <c r="AS331" s="1" t="d">
        <v>2014-12-11</v>
      </c>
      <c r="AT331" s="1" t="d">
        <v>2015-05-08</v>
      </c>
      <c r="AU331" s="1" t="d">
        <v>2015-05-09</v>
      </c>
      <c r="AV331">
        <v>36</v>
      </c>
      <c r="AW331">
        <v>26</v>
      </c>
      <c r="AX331">
        <v>148</v>
      </c>
      <c r="AY331">
        <v>0</v>
      </c>
      <c r="AZ331">
        <f t="shared" si="30"/>
        <v>1</v>
      </c>
      <c r="BA331">
        <f t="shared" si="31"/>
        <v>1</v>
      </c>
      <c r="BB331" s="3">
        <v>1</v>
      </c>
      <c r="BC331" s="3">
        <v>1</v>
      </c>
      <c r="BD331" s="3">
        <v>6</v>
      </c>
      <c r="BE331">
        <f>IF(BD331&gt;Summary!$C$2,1,0)</f>
        <v>1</v>
      </c>
      <c r="BF331">
        <f t="shared" si="32"/>
        <v>1</v>
      </c>
      <c r="BG331">
        <f t="shared" si="33"/>
        <v>0</v>
      </c>
      <c r="BH331">
        <f t="shared" si="34"/>
        <v>0</v>
      </c>
      <c r="BI331">
        <f t="shared" si="35"/>
        <v>0</v>
      </c>
    </row>
    <row r="332" spans="1:61" x14ac:dyDescent="0.2">
      <c r="A332">
        <v>489</v>
      </c>
      <c r="B332" t="s">
        <v>1592</v>
      </c>
      <c r="C332" t="s">
        <v>177</v>
      </c>
      <c r="D332" t="s">
        <v>1593</v>
      </c>
      <c r="E332" s="1" t="d">
        <v>2013-10-04</v>
      </c>
      <c r="F332" t="s">
        <v>53</v>
      </c>
      <c r="G332" s="1" t="d">
        <v>1988-04-15</v>
      </c>
      <c r="H332">
        <v>28</v>
      </c>
      <c r="I332" t="s">
        <v>65</v>
      </c>
      <c r="J332" t="s">
        <v>102</v>
      </c>
      <c r="K332">
        <v>0</v>
      </c>
      <c r="L332">
        <v>0</v>
      </c>
      <c r="M332">
        <v>0</v>
      </c>
      <c r="N332">
        <v>2</v>
      </c>
      <c r="O332">
        <v>0</v>
      </c>
      <c r="P332" s="2" t="d">
        <v>2013-10-04T01:55:36.00000010337680650</v>
      </c>
      <c r="Q332" s="2" t="d">
        <v>2013-10-05T07:07:25.99999969359487125</v>
      </c>
      <c r="R332" t="s">
        <v>1594</v>
      </c>
      <c r="S332" s="1" t="d">
        <v>2013-10-03</v>
      </c>
      <c r="U332">
        <v>1</v>
      </c>
      <c r="V332" t="s">
        <v>97</v>
      </c>
      <c r="W332" t="s">
        <v>98</v>
      </c>
      <c r="X332">
        <v>1</v>
      </c>
      <c r="Y332" t="s">
        <v>1595</v>
      </c>
      <c r="Z332" t="s">
        <v>135</v>
      </c>
      <c r="AB332" s="1" t="d">
        <v>2014-01-19</v>
      </c>
      <c r="AC332" t="s">
        <v>136</v>
      </c>
      <c r="AG332">
        <v>1</v>
      </c>
      <c r="AH332" t="s">
        <v>1596</v>
      </c>
      <c r="AI332" t="s">
        <v>79</v>
      </c>
      <c r="AJ332" s="1" t="d">
        <v>2014-11-27</v>
      </c>
      <c r="AK332" t="s">
        <v>98</v>
      </c>
      <c r="AL332" t="s">
        <v>59</v>
      </c>
      <c r="AM332">
        <v>3</v>
      </c>
      <c r="AN332" t="s">
        <v>60</v>
      </c>
      <c r="AO332" s="1" t="d">
        <v>2013-10-04</v>
      </c>
      <c r="AP332" t="s">
        <v>61</v>
      </c>
      <c r="AQ332">
        <v>4</v>
      </c>
      <c r="AR332" t="s">
        <v>60</v>
      </c>
      <c r="AS332" s="1" t="d">
        <v>2013-10-04</v>
      </c>
      <c r="AT332" s="1" t="d">
        <v>2013-10-04</v>
      </c>
      <c r="AU332" s="1" t="d">
        <v>2013-10-05</v>
      </c>
      <c r="AV332">
        <v>2</v>
      </c>
      <c r="AW332">
        <v>1</v>
      </c>
      <c r="AX332">
        <v>107</v>
      </c>
      <c r="AY332">
        <v>1</v>
      </c>
      <c r="AZ332">
        <f t="shared" si="30"/>
        <v>1</v>
      </c>
      <c r="BA332">
        <f t="shared" si="31"/>
        <v>1</v>
      </c>
      <c r="BB332" s="3">
        <v>1</v>
      </c>
      <c r="BC332" s="3">
        <v>1</v>
      </c>
      <c r="BD332" s="3">
        <v>3</v>
      </c>
      <c r="BE332">
        <f>IF(BD332&gt;Summary!$C$2,1,0)</f>
        <v>0</v>
      </c>
      <c r="BF332">
        <f t="shared" si="32"/>
        <v>0</v>
      </c>
      <c r="BG332">
        <f t="shared" si="33"/>
        <v>0</v>
      </c>
      <c r="BH332">
        <f t="shared" si="34"/>
        <v>0</v>
      </c>
      <c r="BI332">
        <f t="shared" si="35"/>
        <v>1</v>
      </c>
    </row>
    <row r="333" spans="1:61" x14ac:dyDescent="0.2">
      <c r="A333">
        <v>493</v>
      </c>
      <c r="B333" t="s">
        <v>1597</v>
      </c>
      <c r="C333" t="s">
        <v>177</v>
      </c>
      <c r="D333" t="s">
        <v>1598</v>
      </c>
      <c r="E333" s="1" t="d">
        <v>2013-03-13</v>
      </c>
      <c r="F333" t="s">
        <v>53</v>
      </c>
      <c r="G333" s="1" t="d">
        <v>1971-01-06</v>
      </c>
      <c r="H333">
        <v>45</v>
      </c>
      <c r="I333" t="s">
        <v>54</v>
      </c>
      <c r="J333" t="s">
        <v>66</v>
      </c>
      <c r="K333">
        <v>0</v>
      </c>
      <c r="L333">
        <v>0</v>
      </c>
      <c r="M333">
        <v>0</v>
      </c>
      <c r="N333">
        <v>1</v>
      </c>
      <c r="R333" t="s">
        <v>1599</v>
      </c>
      <c r="S333" s="1" t="d">
        <v>2013-03-12</v>
      </c>
      <c r="U333">
        <v>1</v>
      </c>
      <c r="V333" t="s">
        <v>57</v>
      </c>
      <c r="W333" t="s">
        <v>683</v>
      </c>
      <c r="X333">
        <v>0</v>
      </c>
      <c r="AG333">
        <v>0</v>
      </c>
      <c r="AL333" t="s">
        <v>59</v>
      </c>
      <c r="AM333">
        <v>1</v>
      </c>
      <c r="AN333" t="s">
        <v>60</v>
      </c>
      <c r="AO333" s="1" t="d">
        <v>2013-03-13</v>
      </c>
      <c r="AP333" t="s">
        <v>61</v>
      </c>
      <c r="AQ333">
        <v>1</v>
      </c>
      <c r="AR333" t="s">
        <v>60</v>
      </c>
      <c r="AS333" s="1" t="d">
        <v>2013-03-13</v>
      </c>
      <c r="AV333">
        <v>1</v>
      </c>
      <c r="AW333">
        <v>0</v>
      </c>
      <c r="AX333">
        <v>1115</v>
      </c>
      <c r="AY333">
        <v>0</v>
      </c>
      <c r="AZ333">
        <f t="shared" si="30"/>
        <v>1</v>
      </c>
      <c r="BA333">
        <f t="shared" si="31"/>
        <v>0</v>
      </c>
      <c r="BB333" s="3">
        <v>1</v>
      </c>
      <c r="BC333" s="3">
        <v>0</v>
      </c>
      <c r="BD333" s="3">
        <v>1</v>
      </c>
      <c r="BE333">
        <f>IF(BD333&gt;Summary!$C$2,1,0)</f>
        <v>0</v>
      </c>
      <c r="BF333">
        <f t="shared" si="32"/>
        <v>0</v>
      </c>
      <c r="BG333">
        <f t="shared" si="33"/>
        <v>1</v>
      </c>
      <c r="BH333">
        <f t="shared" si="34"/>
        <v>0</v>
      </c>
      <c r="BI333">
        <f t="shared" si="35"/>
        <v>0</v>
      </c>
    </row>
    <row r="334" spans="1:61" x14ac:dyDescent="0.2">
      <c r="A334">
        <v>494</v>
      </c>
      <c r="B334" t="s">
        <v>1600</v>
      </c>
      <c r="C334" t="s">
        <v>843</v>
      </c>
      <c r="D334" t="s">
        <v>1601</v>
      </c>
      <c r="E334" s="1" t="d">
        <v>2013-08-02</v>
      </c>
      <c r="F334" t="s">
        <v>53</v>
      </c>
      <c r="G334" s="1" t="d">
        <v>1995-01-17</v>
      </c>
      <c r="H334">
        <v>21</v>
      </c>
      <c r="I334" t="s">
        <v>75</v>
      </c>
      <c r="J334" t="s">
        <v>161</v>
      </c>
      <c r="K334">
        <v>0</v>
      </c>
      <c r="L334">
        <v>1</v>
      </c>
      <c r="M334">
        <v>0</v>
      </c>
      <c r="N334">
        <v>3</v>
      </c>
      <c r="O334">
        <v>-22</v>
      </c>
      <c r="P334" s="2" t="d">
        <v>2013-07-11T04:30:33.000000170432031225</v>
      </c>
      <c r="Q334" s="2" t="d">
        <v>2013-08-02T06:07:24.00000006426125700</v>
      </c>
      <c r="R334" t="s">
        <v>1602</v>
      </c>
      <c r="S334" s="1" t="d">
        <v>2013-07-11</v>
      </c>
      <c r="U334">
        <v>22</v>
      </c>
      <c r="V334" t="s">
        <v>57</v>
      </c>
      <c r="W334" t="s">
        <v>167</v>
      </c>
      <c r="X334">
        <v>1</v>
      </c>
      <c r="Y334" t="s">
        <v>1603</v>
      </c>
      <c r="Z334" t="s">
        <v>79</v>
      </c>
      <c r="AB334" s="1" t="d">
        <v>2015-10-24</v>
      </c>
      <c r="AC334" t="s">
        <v>213</v>
      </c>
      <c r="AG334">
        <v>0</v>
      </c>
      <c r="AL334" t="s">
        <v>59</v>
      </c>
      <c r="AM334">
        <v>5</v>
      </c>
      <c r="AN334" t="s">
        <v>87</v>
      </c>
      <c r="AO334" s="1" t="d">
        <v>2013-08-02</v>
      </c>
      <c r="AP334" t="s">
        <v>61</v>
      </c>
      <c r="AQ334">
        <v>6</v>
      </c>
      <c r="AR334" t="s">
        <v>87</v>
      </c>
      <c r="AS334" s="1" t="d">
        <v>2013-08-02</v>
      </c>
      <c r="AT334" s="1" t="d">
        <v>2014-12-16</v>
      </c>
      <c r="AU334" s="1" t="d">
        <v>2015-01-09</v>
      </c>
      <c r="AV334">
        <v>3</v>
      </c>
      <c r="AW334">
        <v>0</v>
      </c>
      <c r="AX334">
        <v>501</v>
      </c>
      <c r="AY334">
        <v>0</v>
      </c>
      <c r="AZ334">
        <f t="shared" si="30"/>
        <v>1</v>
      </c>
      <c r="BA334">
        <f t="shared" si="31"/>
        <v>1</v>
      </c>
      <c r="BB334" s="3">
        <v>1</v>
      </c>
      <c r="BC334" s="3">
        <v>0</v>
      </c>
      <c r="BD334" s="3">
        <v>5</v>
      </c>
      <c r="BE334">
        <f>IF(BD334&gt;Summary!$C$2,1,0)</f>
        <v>0</v>
      </c>
      <c r="BF334">
        <f t="shared" si="32"/>
        <v>0</v>
      </c>
      <c r="BG334">
        <f t="shared" si="33"/>
        <v>1</v>
      </c>
      <c r="BH334">
        <f t="shared" si="34"/>
        <v>0</v>
      </c>
      <c r="BI334">
        <f t="shared" si="35"/>
        <v>0</v>
      </c>
    </row>
    <row r="335" spans="1:61" x14ac:dyDescent="0.2">
      <c r="A335">
        <v>495</v>
      </c>
      <c r="B335" t="s">
        <v>1604</v>
      </c>
      <c r="C335" t="s">
        <v>1605</v>
      </c>
      <c r="D335" t="s">
        <v>1606</v>
      </c>
      <c r="E335" s="1" t="d">
        <v>2013-05-06</v>
      </c>
      <c r="F335" t="s">
        <v>115</v>
      </c>
      <c r="G335" s="1" t="d">
        <v>1979-07-02</v>
      </c>
      <c r="H335">
        <v>36</v>
      </c>
      <c r="I335" t="s">
        <v>65</v>
      </c>
      <c r="J335" t="s">
        <v>66</v>
      </c>
      <c r="K335">
        <v>0</v>
      </c>
      <c r="L335">
        <v>0</v>
      </c>
      <c r="M335">
        <v>0</v>
      </c>
      <c r="N335">
        <v>0</v>
      </c>
      <c r="O335">
        <v>-1</v>
      </c>
      <c r="P335" s="2" t="d">
        <v>2013-05-05T08:31:14.9999997206032275</v>
      </c>
      <c r="Q335" s="2" t="d">
        <v>2013-05-17T08:35:57.0000002626329675</v>
      </c>
      <c r="R335" t="s">
        <v>1607</v>
      </c>
      <c r="S335" s="1" t="d">
        <v>2013-05-05</v>
      </c>
      <c r="U335">
        <v>1</v>
      </c>
      <c r="V335" t="s">
        <v>57</v>
      </c>
      <c r="W335" t="s">
        <v>124</v>
      </c>
      <c r="X335">
        <v>0</v>
      </c>
      <c r="AG335">
        <v>0</v>
      </c>
      <c r="AL335" t="s">
        <v>59</v>
      </c>
      <c r="AM335">
        <v>7</v>
      </c>
      <c r="AN335" t="s">
        <v>87</v>
      </c>
      <c r="AO335" s="1" t="d">
        <v>2013-05-06</v>
      </c>
      <c r="AP335" t="s">
        <v>61</v>
      </c>
      <c r="AQ335">
        <v>5</v>
      </c>
      <c r="AR335" t="s">
        <v>87</v>
      </c>
      <c r="AS335" s="1" t="d">
        <v>2013-05-06</v>
      </c>
      <c r="AT335" s="1" t="d">
        <v>2013-05-05</v>
      </c>
      <c r="AU335" s="1" t="d">
        <v>2013-05-17</v>
      </c>
      <c r="AV335">
        <v>0</v>
      </c>
      <c r="AW335">
        <v>11</v>
      </c>
      <c r="AX335">
        <v>1061</v>
      </c>
      <c r="AY335">
        <v>0</v>
      </c>
      <c r="AZ335">
        <f t="shared" si="30"/>
        <v>1</v>
      </c>
      <c r="BA335">
        <f t="shared" si="31"/>
        <v>1</v>
      </c>
      <c r="BB335" s="3">
        <v>1</v>
      </c>
      <c r="BC335" s="3">
        <v>0</v>
      </c>
      <c r="BD335" s="3">
        <v>7</v>
      </c>
      <c r="BE335">
        <f>IF(BD335&gt;Summary!$C$2,1,0)</f>
        <v>1</v>
      </c>
      <c r="BF335">
        <f t="shared" si="32"/>
        <v>0</v>
      </c>
      <c r="BG335">
        <f t="shared" si="33"/>
        <v>0</v>
      </c>
      <c r="BH335">
        <f t="shared" si="34"/>
        <v>1</v>
      </c>
      <c r="BI335">
        <f t="shared" si="35"/>
        <v>0</v>
      </c>
    </row>
    <row r="336" spans="1:61" x14ac:dyDescent="0.2">
      <c r="A336">
        <v>496</v>
      </c>
      <c r="B336" t="s">
        <v>1608</v>
      </c>
      <c r="C336" t="s">
        <v>1609</v>
      </c>
      <c r="D336" t="s">
        <v>1610</v>
      </c>
      <c r="E336" s="1" t="d">
        <v>2013-01-11</v>
      </c>
      <c r="F336" t="s">
        <v>115</v>
      </c>
      <c r="G336" s="1" t="d">
        <v>1991-01-26</v>
      </c>
      <c r="H336">
        <v>25</v>
      </c>
      <c r="I336" t="s">
        <v>65</v>
      </c>
      <c r="J336" t="s">
        <v>102</v>
      </c>
      <c r="K336">
        <v>0</v>
      </c>
      <c r="L336">
        <v>0</v>
      </c>
      <c r="M336">
        <v>0</v>
      </c>
      <c r="N336">
        <v>2</v>
      </c>
      <c r="O336">
        <v>-2</v>
      </c>
      <c r="P336" s="2" t="d">
        <v>2013-01-09T08:33:15.00000011175870900</v>
      </c>
      <c r="Q336" s="2" t="d">
        <v>2013-01-10T09:40:18.00000008661300150</v>
      </c>
      <c r="R336" t="s">
        <v>1611</v>
      </c>
      <c r="S336" s="1" t="d">
        <v>2013-01-09</v>
      </c>
      <c r="U336">
        <v>2</v>
      </c>
      <c r="V336" t="s">
        <v>97</v>
      </c>
      <c r="W336" t="s">
        <v>399</v>
      </c>
      <c r="X336">
        <v>1</v>
      </c>
      <c r="Y336" t="s">
        <v>1612</v>
      </c>
      <c r="Z336" t="s">
        <v>70</v>
      </c>
      <c r="AA336">
        <v>0</v>
      </c>
      <c r="AB336" s="1" t="d">
        <v>2013-05-21</v>
      </c>
      <c r="AC336" t="s">
        <v>77</v>
      </c>
      <c r="AD336" s="1" t="d">
        <v>2013-05-21</v>
      </c>
      <c r="AE336" s="1" t="d">
        <v>2013-07-13</v>
      </c>
      <c r="AG336">
        <v>0</v>
      </c>
      <c r="AL336" t="s">
        <v>59</v>
      </c>
      <c r="AM336">
        <v>4</v>
      </c>
      <c r="AN336" t="s">
        <v>60</v>
      </c>
      <c r="AO336" s="1" t="d">
        <v>2013-01-11</v>
      </c>
      <c r="AP336" t="s">
        <v>61</v>
      </c>
      <c r="AQ336">
        <v>4</v>
      </c>
      <c r="AR336" t="s">
        <v>60</v>
      </c>
      <c r="AS336" s="1" t="d">
        <v>2013-01-11</v>
      </c>
      <c r="AT336" s="1" t="d">
        <v>2013-03-06</v>
      </c>
      <c r="AU336" s="1" t="d">
        <v>2013-03-15</v>
      </c>
      <c r="AV336">
        <v>2</v>
      </c>
      <c r="AW336">
        <v>0</v>
      </c>
      <c r="AX336">
        <v>54</v>
      </c>
      <c r="AY336">
        <v>0</v>
      </c>
      <c r="AZ336">
        <f t="shared" si="30"/>
        <v>1</v>
      </c>
      <c r="BA336">
        <f t="shared" si="31"/>
        <v>1</v>
      </c>
      <c r="BB336" s="3">
        <v>1</v>
      </c>
      <c r="BC336" s="3">
        <v>1</v>
      </c>
      <c r="BD336" s="3">
        <v>4</v>
      </c>
      <c r="BE336">
        <f>IF(BD336&gt;Summary!$C$2,1,0)</f>
        <v>0</v>
      </c>
      <c r="BF336">
        <f t="shared" si="32"/>
        <v>0</v>
      </c>
      <c r="BG336">
        <f t="shared" si="33"/>
        <v>0</v>
      </c>
      <c r="BH336">
        <f t="shared" si="34"/>
        <v>0</v>
      </c>
      <c r="BI336">
        <f t="shared" si="35"/>
        <v>1</v>
      </c>
    </row>
    <row r="337" spans="1:61" x14ac:dyDescent="0.2">
      <c r="A337">
        <v>497</v>
      </c>
      <c r="B337" t="s">
        <v>1613</v>
      </c>
      <c r="C337" t="s">
        <v>1614</v>
      </c>
      <c r="D337" t="s">
        <v>1615</v>
      </c>
      <c r="E337" s="1" t="d">
        <v>2013-04-04</v>
      </c>
      <c r="F337" t="s">
        <v>115</v>
      </c>
      <c r="G337" s="1" t="d">
        <v>1992-06-09</v>
      </c>
      <c r="H337">
        <v>23</v>
      </c>
      <c r="I337" t="s">
        <v>75</v>
      </c>
      <c r="J337" t="s">
        <v>161</v>
      </c>
      <c r="K337">
        <v>0</v>
      </c>
      <c r="L337">
        <v>0</v>
      </c>
      <c r="M337">
        <v>0</v>
      </c>
      <c r="N337">
        <v>1</v>
      </c>
      <c r="O337">
        <v>0</v>
      </c>
      <c r="P337" s="2" t="d">
        <v>2013-04-04T01:13:55.99999970756471325</v>
      </c>
      <c r="Q337" s="2" t="d">
        <v>2013-04-04T11:28:44.00000025518238600</v>
      </c>
      <c r="R337" t="s">
        <v>1616</v>
      </c>
      <c r="S337" s="1" t="d">
        <v>2013-04-03</v>
      </c>
      <c r="U337">
        <v>1</v>
      </c>
      <c r="V337" t="s">
        <v>97</v>
      </c>
      <c r="W337" t="s">
        <v>201</v>
      </c>
      <c r="X337">
        <v>1</v>
      </c>
      <c r="Y337" t="s">
        <v>1617</v>
      </c>
      <c r="Z337" t="s">
        <v>135</v>
      </c>
      <c r="AA337">
        <v>0</v>
      </c>
      <c r="AB337" s="1" t="d">
        <v>2015-07-07</v>
      </c>
      <c r="AC337" t="s">
        <v>201</v>
      </c>
      <c r="AD337" s="1" t="d">
        <v>2015-07-07</v>
      </c>
      <c r="AE337" s="1" t="d">
        <v>2015-07-17</v>
      </c>
      <c r="AG337">
        <v>0</v>
      </c>
      <c r="AL337" t="s">
        <v>59</v>
      </c>
      <c r="AM337">
        <v>3</v>
      </c>
      <c r="AN337" t="s">
        <v>60</v>
      </c>
      <c r="AO337" s="1" t="d">
        <v>2013-04-04</v>
      </c>
      <c r="AP337" t="s">
        <v>61</v>
      </c>
      <c r="AQ337">
        <v>4</v>
      </c>
      <c r="AR337" t="s">
        <v>60</v>
      </c>
      <c r="AS337" s="1" t="d">
        <v>2013-04-04</v>
      </c>
      <c r="AT337" s="1" t="d">
        <v>2015-07-07</v>
      </c>
      <c r="AU337" s="1" t="d">
        <v>2015-07-17</v>
      </c>
      <c r="AV337">
        <v>1</v>
      </c>
      <c r="AW337">
        <v>0</v>
      </c>
      <c r="AX337">
        <v>824</v>
      </c>
      <c r="AY337">
        <v>1</v>
      </c>
      <c r="AZ337">
        <f t="shared" si="30"/>
        <v>1</v>
      </c>
      <c r="BA337">
        <f t="shared" si="31"/>
        <v>1</v>
      </c>
      <c r="BB337" s="3">
        <v>1</v>
      </c>
      <c r="BC337" s="3">
        <v>0</v>
      </c>
      <c r="BD337" s="3">
        <v>3</v>
      </c>
      <c r="BE337">
        <f>IF(BD337&gt;Summary!$C$2,1,0)</f>
        <v>0</v>
      </c>
      <c r="BF337">
        <f t="shared" si="32"/>
        <v>0</v>
      </c>
      <c r="BG337">
        <f t="shared" si="33"/>
        <v>1</v>
      </c>
      <c r="BH337">
        <f t="shared" si="34"/>
        <v>0</v>
      </c>
      <c r="BI337">
        <f t="shared" si="35"/>
        <v>0</v>
      </c>
    </row>
    <row r="338" spans="1:61" x14ac:dyDescent="0.2">
      <c r="A338">
        <v>499</v>
      </c>
      <c r="B338" t="s">
        <v>1618</v>
      </c>
      <c r="C338" t="s">
        <v>800</v>
      </c>
      <c r="D338" t="s">
        <v>1619</v>
      </c>
      <c r="E338" s="1" t="d">
        <v>2014-03-03</v>
      </c>
      <c r="F338" t="s">
        <v>53</v>
      </c>
      <c r="G338" s="1" t="d">
        <v>1988-02-24</v>
      </c>
      <c r="H338">
        <v>28</v>
      </c>
      <c r="I338" t="s">
        <v>65</v>
      </c>
      <c r="J338" t="s">
        <v>102</v>
      </c>
      <c r="K338">
        <v>0</v>
      </c>
      <c r="L338">
        <v>0</v>
      </c>
      <c r="M338">
        <v>0</v>
      </c>
      <c r="N338">
        <v>1</v>
      </c>
      <c r="O338">
        <v>-4</v>
      </c>
      <c r="P338" s="2" t="d">
        <v>2014-02-27T04:28:02.00000007636845025</v>
      </c>
      <c r="Q338" s="2" t="d">
        <v>2014-02-28T08:49:55.00000001862645375</v>
      </c>
      <c r="R338" t="s">
        <v>1620</v>
      </c>
      <c r="S338" s="1" t="d">
        <v>2014-02-27</v>
      </c>
      <c r="U338">
        <v>4</v>
      </c>
      <c r="V338" t="s">
        <v>57</v>
      </c>
      <c r="W338" t="s">
        <v>239</v>
      </c>
      <c r="X338">
        <v>0</v>
      </c>
      <c r="AG338">
        <v>0</v>
      </c>
      <c r="AL338" t="s">
        <v>59</v>
      </c>
      <c r="AM338">
        <v>5</v>
      </c>
      <c r="AN338" t="s">
        <v>87</v>
      </c>
      <c r="AO338" s="1" t="d">
        <v>2014-03-03</v>
      </c>
      <c r="AP338" t="s">
        <v>61</v>
      </c>
      <c r="AQ338">
        <v>3</v>
      </c>
      <c r="AR338" t="s">
        <v>60</v>
      </c>
      <c r="AS338" s="1" t="d">
        <v>2014-03-03</v>
      </c>
      <c r="AT338" s="1" t="d">
        <v>2014-07-16</v>
      </c>
      <c r="AU338" s="1" t="d">
        <v>2014-07-17</v>
      </c>
      <c r="AV338">
        <v>1</v>
      </c>
      <c r="AW338">
        <v>0</v>
      </c>
      <c r="AX338">
        <v>135</v>
      </c>
      <c r="AY338">
        <v>0</v>
      </c>
      <c r="AZ338">
        <f t="shared" si="30"/>
        <v>1</v>
      </c>
      <c r="BA338">
        <f t="shared" si="31"/>
        <v>1</v>
      </c>
      <c r="BB338" s="3">
        <v>1</v>
      </c>
      <c r="BC338" s="3">
        <v>0</v>
      </c>
      <c r="BD338" s="3">
        <v>5</v>
      </c>
      <c r="BE338">
        <f>IF(BD338&gt;Summary!$C$2,1,0)</f>
        <v>0</v>
      </c>
      <c r="BF338">
        <f t="shared" si="32"/>
        <v>0</v>
      </c>
      <c r="BG338">
        <f t="shared" si="33"/>
        <v>1</v>
      </c>
      <c r="BH338">
        <f t="shared" si="34"/>
        <v>0</v>
      </c>
      <c r="BI338">
        <f t="shared" si="35"/>
        <v>0</v>
      </c>
    </row>
    <row r="339" spans="1:61" x14ac:dyDescent="0.2">
      <c r="A339">
        <v>500</v>
      </c>
      <c r="B339" t="s">
        <v>1621</v>
      </c>
      <c r="C339" t="s">
        <v>1303</v>
      </c>
      <c r="D339" t="s">
        <v>1622</v>
      </c>
      <c r="E339" s="1" t="d">
        <v>2013-04-25</v>
      </c>
      <c r="F339" t="s">
        <v>115</v>
      </c>
      <c r="G339" s="1" t="d">
        <v>1995-02-11</v>
      </c>
      <c r="H339">
        <v>21</v>
      </c>
      <c r="I339" t="s">
        <v>75</v>
      </c>
      <c r="J339" t="s">
        <v>66</v>
      </c>
      <c r="K339">
        <v>0</v>
      </c>
      <c r="L339">
        <v>0</v>
      </c>
      <c r="M339">
        <v>0</v>
      </c>
      <c r="N339">
        <v>0</v>
      </c>
      <c r="O339">
        <v>-1</v>
      </c>
      <c r="P339" s="2" t="d">
        <v>2013-04-24T04:54:24.99999985098839025</v>
      </c>
      <c r="Q339" s="2" t="d">
        <v>2013-04-25T09:10:00.00000006984918975</v>
      </c>
      <c r="R339" t="s">
        <v>1623</v>
      </c>
      <c r="S339" s="1" t="d">
        <v>2013-04-24</v>
      </c>
      <c r="U339">
        <v>1</v>
      </c>
      <c r="V339" t="s">
        <v>57</v>
      </c>
      <c r="W339" t="s">
        <v>1624</v>
      </c>
      <c r="X339">
        <v>1</v>
      </c>
      <c r="Y339" t="s">
        <v>1625</v>
      </c>
      <c r="Z339" t="s">
        <v>135</v>
      </c>
      <c r="AA339">
        <v>0</v>
      </c>
      <c r="AB339" s="1" t="d">
        <v>2014-01-21</v>
      </c>
      <c r="AC339" t="s">
        <v>1626</v>
      </c>
      <c r="AD339" s="1" t="d">
        <v>2014-01-21</v>
      </c>
      <c r="AE339" s="1" t="d">
        <v>2014-01-21</v>
      </c>
      <c r="AG339">
        <v>0</v>
      </c>
      <c r="AL339" t="s">
        <v>59</v>
      </c>
      <c r="AM339">
        <v>8</v>
      </c>
      <c r="AN339" t="s">
        <v>86</v>
      </c>
      <c r="AO339" s="1" t="d">
        <v>2013-04-25</v>
      </c>
      <c r="AP339" t="s">
        <v>61</v>
      </c>
      <c r="AQ339">
        <v>7</v>
      </c>
      <c r="AR339" t="s">
        <v>87</v>
      </c>
      <c r="AS339" s="1" t="d">
        <v>2013-04-25</v>
      </c>
      <c r="AT339" s="1" t="d">
        <v>2014-01-21</v>
      </c>
      <c r="AU339" s="1" t="d">
        <v>2014-01-21</v>
      </c>
      <c r="AV339">
        <v>0</v>
      </c>
      <c r="AW339">
        <v>0</v>
      </c>
      <c r="AX339">
        <v>271</v>
      </c>
      <c r="AY339">
        <v>0</v>
      </c>
      <c r="AZ339">
        <f t="shared" si="30"/>
        <v>1</v>
      </c>
      <c r="BA339">
        <f t="shared" si="31"/>
        <v>1</v>
      </c>
      <c r="BB339" s="3">
        <v>1</v>
      </c>
      <c r="BC339" s="3">
        <v>1</v>
      </c>
      <c r="BD339" s="3">
        <v>8</v>
      </c>
      <c r="BE339">
        <f>IF(BD339&gt;Summary!$C$2,1,0)</f>
        <v>1</v>
      </c>
      <c r="BF339">
        <f t="shared" si="32"/>
        <v>1</v>
      </c>
      <c r="BG339">
        <f t="shared" si="33"/>
        <v>0</v>
      </c>
      <c r="BH339">
        <f t="shared" si="34"/>
        <v>0</v>
      </c>
      <c r="BI339">
        <f t="shared" si="35"/>
        <v>0</v>
      </c>
    </row>
    <row r="340" spans="1:61" x14ac:dyDescent="0.2">
      <c r="A340">
        <v>501</v>
      </c>
      <c r="B340" t="s">
        <v>1627</v>
      </c>
      <c r="C340" t="s">
        <v>1628</v>
      </c>
      <c r="D340" t="s">
        <v>1629</v>
      </c>
      <c r="E340" s="1" t="d">
        <v>2013-12-23</v>
      </c>
      <c r="F340" t="s">
        <v>53</v>
      </c>
      <c r="G340" s="1" t="d">
        <v>1979-05-31</v>
      </c>
      <c r="H340">
        <v>36</v>
      </c>
      <c r="I340" t="s">
        <v>65</v>
      </c>
      <c r="J340" t="s">
        <v>102</v>
      </c>
      <c r="K340">
        <v>0</v>
      </c>
      <c r="L340">
        <v>0</v>
      </c>
      <c r="M340">
        <v>0</v>
      </c>
      <c r="N340">
        <v>0</v>
      </c>
      <c r="O340">
        <v>-1</v>
      </c>
      <c r="P340" s="2" t="d">
        <v>2013-12-22T08:25:19.99999971594661575</v>
      </c>
      <c r="Q340" s="2" t="d">
        <v>2013-12-23T01:09:26.00000008475035275</v>
      </c>
      <c r="R340" t="s">
        <v>1630</v>
      </c>
      <c r="S340" s="1" t="d">
        <v>2013-12-22</v>
      </c>
      <c r="U340">
        <v>1</v>
      </c>
      <c r="V340" t="s">
        <v>97</v>
      </c>
      <c r="W340" t="s">
        <v>306</v>
      </c>
      <c r="X340">
        <v>0</v>
      </c>
      <c r="AG340">
        <v>0</v>
      </c>
      <c r="AL340" t="s">
        <v>59</v>
      </c>
      <c r="AM340">
        <v>3</v>
      </c>
      <c r="AN340" t="s">
        <v>60</v>
      </c>
      <c r="AO340" s="1" t="d">
        <v>2013-12-23</v>
      </c>
      <c r="AP340" t="s">
        <v>61</v>
      </c>
      <c r="AQ340">
        <v>3</v>
      </c>
      <c r="AR340" t="s">
        <v>60</v>
      </c>
      <c r="AS340" s="1" t="d">
        <v>2013-12-23</v>
      </c>
      <c r="AT340" s="1" t="d">
        <v>2013-12-22</v>
      </c>
      <c r="AU340" s="1" t="d">
        <v>2013-12-23</v>
      </c>
      <c r="AV340">
        <v>0</v>
      </c>
      <c r="AW340">
        <v>0</v>
      </c>
      <c r="AX340">
        <v>830</v>
      </c>
      <c r="AY340">
        <v>0</v>
      </c>
      <c r="AZ340">
        <f t="shared" si="30"/>
        <v>1</v>
      </c>
      <c r="BA340">
        <f t="shared" si="31"/>
        <v>1</v>
      </c>
      <c r="BB340" s="3">
        <v>1</v>
      </c>
      <c r="BC340" s="3">
        <v>0</v>
      </c>
      <c r="BD340" s="3">
        <v>3</v>
      </c>
      <c r="BE340">
        <f>IF(BD340&gt;Summary!$C$2,1,0)</f>
        <v>0</v>
      </c>
      <c r="BF340">
        <f t="shared" si="32"/>
        <v>0</v>
      </c>
      <c r="BG340">
        <f t="shared" si="33"/>
        <v>1</v>
      </c>
      <c r="BH340">
        <f t="shared" si="34"/>
        <v>0</v>
      </c>
      <c r="BI340">
        <f t="shared" si="35"/>
        <v>0</v>
      </c>
    </row>
    <row r="341" spans="1:61" x14ac:dyDescent="0.2">
      <c r="A341">
        <v>502</v>
      </c>
      <c r="B341" t="s">
        <v>1631</v>
      </c>
      <c r="C341" t="s">
        <v>1632</v>
      </c>
      <c r="D341" t="s">
        <v>190</v>
      </c>
      <c r="E341" s="1" t="d">
        <v>2014-03-13</v>
      </c>
      <c r="F341" t="s">
        <v>53</v>
      </c>
      <c r="G341" s="1" t="d">
        <v>1992-04-02</v>
      </c>
      <c r="H341">
        <v>24</v>
      </c>
      <c r="I341" t="s">
        <v>75</v>
      </c>
      <c r="J341" t="s">
        <v>66</v>
      </c>
      <c r="K341">
        <v>0</v>
      </c>
      <c r="L341">
        <v>0</v>
      </c>
      <c r="M341">
        <v>0</v>
      </c>
      <c r="N341">
        <v>0</v>
      </c>
      <c r="O341">
        <v>-1</v>
      </c>
      <c r="P341" s="2" t="d">
        <v>2014-03-12T07:36:15.0000002793967725</v>
      </c>
      <c r="Q341" s="2" t="d">
        <v>2014-03-13T01:26:58.00000020302832225</v>
      </c>
      <c r="R341" t="s">
        <v>1633</v>
      </c>
      <c r="S341" s="1" t="d">
        <v>2014-03-12</v>
      </c>
      <c r="U341">
        <v>1</v>
      </c>
      <c r="V341" t="s">
        <v>57</v>
      </c>
      <c r="W341" t="s">
        <v>167</v>
      </c>
      <c r="X341">
        <v>0</v>
      </c>
      <c r="AG341">
        <v>0</v>
      </c>
      <c r="AL341" t="s">
        <v>59</v>
      </c>
      <c r="AM341">
        <v>3</v>
      </c>
      <c r="AN341" t="s">
        <v>60</v>
      </c>
      <c r="AO341" s="1" t="d">
        <v>2014-03-13</v>
      </c>
      <c r="AP341" t="s">
        <v>61</v>
      </c>
      <c r="AQ341">
        <v>4</v>
      </c>
      <c r="AR341" t="s">
        <v>60</v>
      </c>
      <c r="AS341" s="1" t="d">
        <v>2014-03-13</v>
      </c>
      <c r="AT341" s="1" t="d">
        <v>2014-03-12</v>
      </c>
      <c r="AU341" s="1" t="d">
        <v>2014-03-13</v>
      </c>
      <c r="AV341">
        <v>0</v>
      </c>
      <c r="AW341">
        <v>0</v>
      </c>
      <c r="AX341">
        <v>750</v>
      </c>
      <c r="AY341">
        <v>0</v>
      </c>
      <c r="AZ341">
        <f t="shared" si="30"/>
        <v>1</v>
      </c>
      <c r="BA341">
        <f t="shared" si="31"/>
        <v>1</v>
      </c>
      <c r="BB341" s="3">
        <v>1</v>
      </c>
      <c r="BC341" s="3">
        <v>0</v>
      </c>
      <c r="BD341" s="3">
        <v>3</v>
      </c>
      <c r="BE341">
        <f>IF(BD341&gt;Summary!$C$2,1,0)</f>
        <v>0</v>
      </c>
      <c r="BF341">
        <f t="shared" si="32"/>
        <v>0</v>
      </c>
      <c r="BG341">
        <f t="shared" si="33"/>
        <v>1</v>
      </c>
      <c r="BH341">
        <f t="shared" si="34"/>
        <v>0</v>
      </c>
      <c r="BI341">
        <f t="shared" si="35"/>
        <v>0</v>
      </c>
    </row>
    <row r="342" spans="1:61" x14ac:dyDescent="0.2">
      <c r="A342">
        <v>503</v>
      </c>
      <c r="B342" t="s">
        <v>1634</v>
      </c>
      <c r="C342" t="s">
        <v>358</v>
      </c>
      <c r="D342" t="s">
        <v>1635</v>
      </c>
      <c r="E342" s="1" t="d">
        <v>2013-09-06</v>
      </c>
      <c r="F342" t="s">
        <v>53</v>
      </c>
      <c r="G342" s="1" t="d">
        <v>1988-02-26</v>
      </c>
      <c r="H342">
        <v>28</v>
      </c>
      <c r="I342" t="s">
        <v>65</v>
      </c>
      <c r="J342" t="s">
        <v>66</v>
      </c>
      <c r="K342">
        <v>0</v>
      </c>
      <c r="L342">
        <v>0</v>
      </c>
      <c r="M342">
        <v>0</v>
      </c>
      <c r="N342">
        <v>3</v>
      </c>
      <c r="O342">
        <v>206</v>
      </c>
      <c r="P342" s="2" t="d">
        <v>2014-03-31T09:18:42.00000013690441650</v>
      </c>
      <c r="Q342" s="2" t="d">
        <v>2014-05-02T09:40:24.99999983701854825</v>
      </c>
      <c r="R342" t="s">
        <v>1636</v>
      </c>
      <c r="T342" s="1" t="d">
        <v>2011-04-28</v>
      </c>
      <c r="U342">
        <v>862</v>
      </c>
      <c r="V342" t="s">
        <v>57</v>
      </c>
      <c r="W342" t="s">
        <v>92</v>
      </c>
      <c r="X342">
        <v>1</v>
      </c>
      <c r="Y342" t="s">
        <v>1637</v>
      </c>
      <c r="Z342" t="s">
        <v>135</v>
      </c>
      <c r="AA342">
        <v>0</v>
      </c>
      <c r="AB342" s="1" t="d">
        <v>2014-03-31</v>
      </c>
      <c r="AC342" t="s">
        <v>201</v>
      </c>
      <c r="AD342" s="1" t="d">
        <v>2014-03-31</v>
      </c>
      <c r="AE342" s="1" t="d">
        <v>2014-05-02</v>
      </c>
      <c r="AG342">
        <v>0</v>
      </c>
      <c r="AL342" t="s">
        <v>59</v>
      </c>
      <c r="AM342">
        <v>6</v>
      </c>
      <c r="AN342" t="s">
        <v>87</v>
      </c>
      <c r="AO342" s="1" t="d">
        <v>2013-09-06</v>
      </c>
      <c r="AP342" t="s">
        <v>61</v>
      </c>
      <c r="AQ342">
        <v>4</v>
      </c>
      <c r="AR342" t="s">
        <v>60</v>
      </c>
      <c r="AS342" s="1" t="d">
        <v>2013-09-06</v>
      </c>
      <c r="AT342" s="1" t="d">
        <v>2014-03-31</v>
      </c>
      <c r="AU342" s="1" t="d">
        <v>2014-05-02</v>
      </c>
      <c r="AV342">
        <v>3</v>
      </c>
      <c r="AW342">
        <v>0</v>
      </c>
      <c r="AX342">
        <v>206</v>
      </c>
      <c r="AY342">
        <v>1</v>
      </c>
      <c r="AZ342">
        <f t="shared" si="30"/>
        <v>0</v>
      </c>
      <c r="BA342">
        <f t="shared" si="31"/>
        <v>1</v>
      </c>
      <c r="BB342" s="3">
        <v>1</v>
      </c>
      <c r="BC342" s="3">
        <v>1</v>
      </c>
      <c r="BD342" s="3">
        <v>6</v>
      </c>
      <c r="BE342">
        <f>IF(BD342&gt;Summary!$C$2,1,0)</f>
        <v>1</v>
      </c>
      <c r="BF342">
        <f t="shared" si="32"/>
        <v>1</v>
      </c>
      <c r="BG342">
        <f t="shared" si="33"/>
        <v>0</v>
      </c>
      <c r="BH342">
        <f t="shared" si="34"/>
        <v>0</v>
      </c>
      <c r="BI342">
        <f t="shared" si="35"/>
        <v>0</v>
      </c>
    </row>
    <row r="343" spans="1:61" x14ac:dyDescent="0.2">
      <c r="A343">
        <v>504</v>
      </c>
      <c r="B343" t="s">
        <v>1638</v>
      </c>
      <c r="C343" t="s">
        <v>1639</v>
      </c>
      <c r="D343" t="s">
        <v>1640</v>
      </c>
      <c r="E343" s="1" t="d">
        <v>2014-01-24</v>
      </c>
      <c r="F343" t="s">
        <v>53</v>
      </c>
      <c r="G343" s="1" t="d">
        <v>1986-02-25</v>
      </c>
      <c r="H343">
        <v>30</v>
      </c>
      <c r="I343" t="s">
        <v>65</v>
      </c>
      <c r="J343" t="s">
        <v>55</v>
      </c>
      <c r="K343">
        <v>0</v>
      </c>
      <c r="L343">
        <v>0</v>
      </c>
      <c r="M343">
        <v>0</v>
      </c>
      <c r="N343">
        <v>1</v>
      </c>
      <c r="O343">
        <v>-1</v>
      </c>
      <c r="P343" s="2" t="d">
        <v>2014-01-23T10:49:49.00000008288771075</v>
      </c>
      <c r="Q343" s="2" t="d">
        <v>2014-01-24T01:36:58.00000027287751200</v>
      </c>
      <c r="R343" t="s">
        <v>1641</v>
      </c>
      <c r="T343" s="1" t="d">
        <v>2014-01-23</v>
      </c>
      <c r="U343">
        <v>1</v>
      </c>
      <c r="V343" t="s">
        <v>57</v>
      </c>
      <c r="W343" t="s">
        <v>92</v>
      </c>
      <c r="X343">
        <v>1</v>
      </c>
      <c r="Y343" t="s">
        <v>1642</v>
      </c>
      <c r="Z343" t="s">
        <v>135</v>
      </c>
      <c r="AB343" s="1" t="d">
        <v>2014-06-11</v>
      </c>
      <c r="AC343" t="s">
        <v>201</v>
      </c>
      <c r="AG343">
        <v>0</v>
      </c>
      <c r="AL343" t="s">
        <v>59</v>
      </c>
      <c r="AM343">
        <v>2</v>
      </c>
      <c r="AN343" t="s">
        <v>60</v>
      </c>
      <c r="AO343" s="1" t="d">
        <v>2014-01-24</v>
      </c>
      <c r="AP343" t="s">
        <v>61</v>
      </c>
      <c r="AQ343">
        <v>2</v>
      </c>
      <c r="AR343" t="s">
        <v>60</v>
      </c>
      <c r="AS343" s="1" t="d">
        <v>2014-01-24</v>
      </c>
      <c r="AT343" s="1" t="d">
        <v>2014-01-23</v>
      </c>
      <c r="AU343" s="1" t="d">
        <v>2014-01-24</v>
      </c>
      <c r="AV343">
        <v>1</v>
      </c>
      <c r="AW343">
        <v>0</v>
      </c>
      <c r="AX343">
        <v>138</v>
      </c>
      <c r="AY343">
        <v>1</v>
      </c>
      <c r="AZ343">
        <f t="shared" si="30"/>
        <v>1</v>
      </c>
      <c r="BA343">
        <f t="shared" si="31"/>
        <v>1</v>
      </c>
      <c r="BB343" s="3">
        <v>1</v>
      </c>
      <c r="BC343" s="3">
        <v>1</v>
      </c>
      <c r="BD343" s="3">
        <v>2</v>
      </c>
      <c r="BE343">
        <f>IF(BD343&gt;Summary!$C$2,1,0)</f>
        <v>0</v>
      </c>
      <c r="BF343">
        <f t="shared" si="32"/>
        <v>0</v>
      </c>
      <c r="BG343">
        <f t="shared" si="33"/>
        <v>0</v>
      </c>
      <c r="BH343">
        <f t="shared" si="34"/>
        <v>0</v>
      </c>
      <c r="BI343">
        <f t="shared" si="35"/>
        <v>1</v>
      </c>
    </row>
    <row r="344" spans="1:61" x14ac:dyDescent="0.2">
      <c r="A344">
        <v>505</v>
      </c>
      <c r="B344" t="s">
        <v>1643</v>
      </c>
      <c r="C344" t="s">
        <v>1644</v>
      </c>
      <c r="D344" t="s">
        <v>1645</v>
      </c>
      <c r="E344" s="1" t="d">
        <v>2014-03-02</v>
      </c>
      <c r="F344" t="s">
        <v>53</v>
      </c>
      <c r="G344" s="1" t="d">
        <v>1986-05-02</v>
      </c>
      <c r="H344">
        <v>29</v>
      </c>
      <c r="I344" t="s">
        <v>65</v>
      </c>
      <c r="J344" t="s">
        <v>66</v>
      </c>
      <c r="K344">
        <v>0</v>
      </c>
      <c r="L344">
        <v>0</v>
      </c>
      <c r="M344">
        <v>0</v>
      </c>
      <c r="N344">
        <v>0</v>
      </c>
      <c r="O344">
        <v>-1</v>
      </c>
      <c r="P344" s="2" t="d">
        <v>2014-03-01T02:42:35.00000026077031875</v>
      </c>
      <c r="Q344" s="2" t="d">
        <v>2014-03-02T08:38:51.00000007543712925</v>
      </c>
      <c r="R344" t="s">
        <v>1646</v>
      </c>
      <c r="S344" s="1" t="d">
        <v>2014-03-01</v>
      </c>
      <c r="U344">
        <v>1</v>
      </c>
      <c r="V344" t="s">
        <v>57</v>
      </c>
      <c r="W344" t="s">
        <v>608</v>
      </c>
      <c r="X344">
        <v>0</v>
      </c>
      <c r="AG344">
        <v>0</v>
      </c>
      <c r="AL344" t="s">
        <v>59</v>
      </c>
      <c r="AM344">
        <v>1</v>
      </c>
      <c r="AN344" t="s">
        <v>60</v>
      </c>
      <c r="AO344" s="1" t="d">
        <v>2014-03-02</v>
      </c>
      <c r="AP344" t="s">
        <v>61</v>
      </c>
      <c r="AQ344">
        <v>2</v>
      </c>
      <c r="AR344" t="s">
        <v>60</v>
      </c>
      <c r="AS344" s="1" t="d">
        <v>2014-03-02</v>
      </c>
      <c r="AT344" s="1" t="d">
        <v>2014-03-01</v>
      </c>
      <c r="AU344" s="1" t="d">
        <v>2014-03-02</v>
      </c>
      <c r="AV344">
        <v>0</v>
      </c>
      <c r="AW344">
        <v>0</v>
      </c>
      <c r="AX344">
        <v>761</v>
      </c>
      <c r="AY344">
        <v>0</v>
      </c>
      <c r="AZ344">
        <f t="shared" si="30"/>
        <v>1</v>
      </c>
      <c r="BA344">
        <f t="shared" si="31"/>
        <v>1</v>
      </c>
      <c r="BB344" s="3">
        <v>1</v>
      </c>
      <c r="BC344" s="3">
        <v>0</v>
      </c>
      <c r="BD344" s="3">
        <v>1</v>
      </c>
      <c r="BE344">
        <f>IF(BD344&gt;Summary!$C$2,1,0)</f>
        <v>0</v>
      </c>
      <c r="BF344">
        <f t="shared" si="32"/>
        <v>0</v>
      </c>
      <c r="BG344">
        <f t="shared" si="33"/>
        <v>1</v>
      </c>
      <c r="BH344">
        <f t="shared" si="34"/>
        <v>0</v>
      </c>
      <c r="BI344">
        <f t="shared" si="35"/>
        <v>0</v>
      </c>
    </row>
    <row r="345" spans="1:61" x14ac:dyDescent="0.2">
      <c r="A345">
        <v>509</v>
      </c>
      <c r="B345" t="s">
        <v>1647</v>
      </c>
      <c r="C345" t="s">
        <v>1648</v>
      </c>
      <c r="D345" t="s">
        <v>1649</v>
      </c>
      <c r="E345" s="1" t="d">
        <v>2013-03-22</v>
      </c>
      <c r="F345" t="s">
        <v>115</v>
      </c>
      <c r="G345" s="1" t="d">
        <v>1986-04-16</v>
      </c>
      <c r="H345">
        <v>30</v>
      </c>
      <c r="I345" t="s">
        <v>65</v>
      </c>
      <c r="J345" t="s">
        <v>102</v>
      </c>
      <c r="K345">
        <v>0</v>
      </c>
      <c r="L345">
        <v>0</v>
      </c>
      <c r="M345">
        <v>0</v>
      </c>
      <c r="N345">
        <v>0</v>
      </c>
      <c r="O345">
        <v>0</v>
      </c>
      <c r="P345" s="2" t="d">
        <v>2013-03-22T12:02:23.00000010989606700</v>
      </c>
      <c r="Q345" s="2" t="d">
        <v>2013-03-26T09:46:13.99999969638884100</v>
      </c>
      <c r="R345" t="s">
        <v>1650</v>
      </c>
      <c r="S345" s="1" t="d">
        <v>2013-03-21</v>
      </c>
      <c r="U345">
        <v>1</v>
      </c>
      <c r="V345" t="s">
        <v>97</v>
      </c>
      <c r="W345" t="s">
        <v>98</v>
      </c>
      <c r="X345">
        <v>0</v>
      </c>
      <c r="AG345">
        <v>0</v>
      </c>
      <c r="AL345" t="s">
        <v>59</v>
      </c>
      <c r="AM345">
        <v>6</v>
      </c>
      <c r="AN345" t="s">
        <v>87</v>
      </c>
      <c r="AO345" s="1" t="d">
        <v>2013-03-22</v>
      </c>
      <c r="AP345" t="s">
        <v>61</v>
      </c>
      <c r="AQ345">
        <v>2</v>
      </c>
      <c r="AR345" t="s">
        <v>60</v>
      </c>
      <c r="AS345" s="1" t="d">
        <v>2013-03-22</v>
      </c>
      <c r="AT345" s="1" t="d">
        <v>2013-03-22</v>
      </c>
      <c r="AU345" s="1" t="d">
        <v>2013-03-26</v>
      </c>
      <c r="AV345">
        <v>0</v>
      </c>
      <c r="AW345">
        <v>4</v>
      </c>
      <c r="AX345">
        <v>1106</v>
      </c>
      <c r="AY345">
        <v>0</v>
      </c>
      <c r="AZ345">
        <f t="shared" si="30"/>
        <v>1</v>
      </c>
      <c r="BA345">
        <f t="shared" si="31"/>
        <v>1</v>
      </c>
      <c r="BB345" s="3">
        <v>1</v>
      </c>
      <c r="BC345" s="3">
        <v>0</v>
      </c>
      <c r="BD345" s="3">
        <v>6</v>
      </c>
      <c r="BE345">
        <f>IF(BD345&gt;Summary!$C$2,1,0)</f>
        <v>1</v>
      </c>
      <c r="BF345">
        <f t="shared" si="32"/>
        <v>0</v>
      </c>
      <c r="BG345">
        <f t="shared" si="33"/>
        <v>0</v>
      </c>
      <c r="BH345">
        <f t="shared" si="34"/>
        <v>1</v>
      </c>
      <c r="BI345">
        <f t="shared" si="35"/>
        <v>0</v>
      </c>
    </row>
    <row r="346" spans="1:61" x14ac:dyDescent="0.2">
      <c r="A346">
        <v>510</v>
      </c>
      <c r="B346" t="s">
        <v>1651</v>
      </c>
      <c r="C346" t="s">
        <v>1652</v>
      </c>
      <c r="D346" t="s">
        <v>1653</v>
      </c>
      <c r="E346" s="1" t="d">
        <v>2013-12-27</v>
      </c>
      <c r="F346" t="s">
        <v>53</v>
      </c>
      <c r="G346" s="1" t="d">
        <v>1964-05-15</v>
      </c>
      <c r="H346">
        <v>51</v>
      </c>
      <c r="I346" t="s">
        <v>54</v>
      </c>
      <c r="J346" t="s">
        <v>161</v>
      </c>
      <c r="K346">
        <v>0</v>
      </c>
      <c r="L346">
        <v>0</v>
      </c>
      <c r="M346">
        <v>0</v>
      </c>
      <c r="N346">
        <v>1</v>
      </c>
      <c r="O346">
        <v>-1</v>
      </c>
      <c r="P346" s="2" t="d">
        <v>2013-12-26T04:15:54.00000025983899775</v>
      </c>
      <c r="Q346" s="2" t="d">
        <v>2013-12-27T07:50:46.00000020582229200</v>
      </c>
      <c r="R346" t="s">
        <v>1654</v>
      </c>
      <c r="S346" s="1" t="d">
        <v>2013-12-25</v>
      </c>
      <c r="U346">
        <v>2</v>
      </c>
      <c r="V346" t="s">
        <v>97</v>
      </c>
      <c r="W346" t="s">
        <v>803</v>
      </c>
      <c r="X346">
        <v>0</v>
      </c>
      <c r="AG346">
        <v>0</v>
      </c>
      <c r="AL346" t="s">
        <v>59</v>
      </c>
      <c r="AM346">
        <v>1</v>
      </c>
      <c r="AN346" t="s">
        <v>60</v>
      </c>
      <c r="AO346" s="1" t="d">
        <v>2013-12-27</v>
      </c>
      <c r="AP346" t="s">
        <v>61</v>
      </c>
      <c r="AQ346">
        <v>1</v>
      </c>
      <c r="AR346" t="s">
        <v>60</v>
      </c>
      <c r="AS346" s="1" t="d">
        <v>2013-12-27</v>
      </c>
      <c r="AT346" s="1" t="d">
        <v>2013-12-26</v>
      </c>
      <c r="AU346" s="1" t="d">
        <v>2013-12-27</v>
      </c>
      <c r="AV346">
        <v>1</v>
      </c>
      <c r="AW346">
        <v>0</v>
      </c>
      <c r="AX346">
        <v>826</v>
      </c>
      <c r="AY346">
        <v>0</v>
      </c>
      <c r="AZ346">
        <f t="shared" si="30"/>
        <v>1</v>
      </c>
      <c r="BA346">
        <f t="shared" si="31"/>
        <v>1</v>
      </c>
      <c r="BB346" s="3">
        <v>1</v>
      </c>
      <c r="BC346" s="3">
        <v>0</v>
      </c>
      <c r="BD346" s="3">
        <v>1</v>
      </c>
      <c r="BE346">
        <f>IF(BD346&gt;Summary!$C$2,1,0)</f>
        <v>0</v>
      </c>
      <c r="BF346">
        <f t="shared" si="32"/>
        <v>0</v>
      </c>
      <c r="BG346">
        <f t="shared" si="33"/>
        <v>1</v>
      </c>
      <c r="BH346">
        <f t="shared" si="34"/>
        <v>0</v>
      </c>
      <c r="BI346">
        <f t="shared" si="35"/>
        <v>0</v>
      </c>
    </row>
    <row r="347" spans="1:61" x14ac:dyDescent="0.2">
      <c r="A347">
        <v>511</v>
      </c>
      <c r="B347" t="s">
        <v>1655</v>
      </c>
      <c r="C347" t="s">
        <v>1656</v>
      </c>
      <c r="D347" t="s">
        <v>1657</v>
      </c>
      <c r="E347" s="1" t="d">
        <v>2013-12-05</v>
      </c>
      <c r="F347" t="s">
        <v>53</v>
      </c>
      <c r="G347" s="1" t="d">
        <v>1983-03-08</v>
      </c>
      <c r="H347">
        <v>33</v>
      </c>
      <c r="I347" t="s">
        <v>65</v>
      </c>
      <c r="J347" t="s">
        <v>55</v>
      </c>
      <c r="K347">
        <v>0</v>
      </c>
      <c r="L347">
        <v>0</v>
      </c>
      <c r="M347">
        <v>0</v>
      </c>
      <c r="N347">
        <v>3</v>
      </c>
      <c r="O347">
        <v>-94</v>
      </c>
      <c r="P347" s="2" t="d">
        <v>2013-09-02T03:40:45.00000011175870900</v>
      </c>
      <c r="Q347" s="2" t="d">
        <v>2013-09-05T04:28:45.00000006984918975</v>
      </c>
      <c r="R347" t="s">
        <v>1658</v>
      </c>
      <c r="S347" s="1" t="d">
        <v>2013-09-02</v>
      </c>
      <c r="U347">
        <v>94</v>
      </c>
      <c r="V347" t="s">
        <v>57</v>
      </c>
      <c r="W347" t="s">
        <v>71</v>
      </c>
      <c r="X347">
        <v>0</v>
      </c>
      <c r="AG347">
        <v>0</v>
      </c>
      <c r="AL347" t="s">
        <v>59</v>
      </c>
      <c r="AM347">
        <v>1</v>
      </c>
      <c r="AN347" t="s">
        <v>60</v>
      </c>
      <c r="AO347" s="1" t="d">
        <v>2013-12-05</v>
      </c>
      <c r="AP347" t="s">
        <v>61</v>
      </c>
      <c r="AQ347">
        <v>1</v>
      </c>
      <c r="AR347" t="s">
        <v>60</v>
      </c>
      <c r="AS347" s="1" t="d">
        <v>2013-12-05</v>
      </c>
      <c r="AT347" s="1" t="d">
        <v>2013-09-02</v>
      </c>
      <c r="AU347" s="1" t="d">
        <v>2013-09-05</v>
      </c>
      <c r="AV347">
        <v>3</v>
      </c>
      <c r="AW347">
        <v>0</v>
      </c>
      <c r="AX347">
        <v>848</v>
      </c>
      <c r="AY347">
        <v>0</v>
      </c>
      <c r="AZ347">
        <f t="shared" si="30"/>
        <v>0</v>
      </c>
      <c r="BA347">
        <f t="shared" si="31"/>
        <v>1</v>
      </c>
      <c r="BB347" s="3">
        <v>1</v>
      </c>
      <c r="BC347" s="3">
        <v>0</v>
      </c>
      <c r="BD347" s="3">
        <v>1</v>
      </c>
      <c r="BE347">
        <f>IF(BD347&gt;Summary!$C$2,1,0)</f>
        <v>0</v>
      </c>
      <c r="BF347">
        <f t="shared" si="32"/>
        <v>0</v>
      </c>
      <c r="BG347">
        <f t="shared" si="33"/>
        <v>1</v>
      </c>
      <c r="BH347">
        <f t="shared" si="34"/>
        <v>0</v>
      </c>
      <c r="BI347">
        <f t="shared" si="35"/>
        <v>0</v>
      </c>
    </row>
    <row r="348" spans="1:61" x14ac:dyDescent="0.2">
      <c r="A348">
        <v>512</v>
      </c>
      <c r="B348" t="s">
        <v>1659</v>
      </c>
      <c r="C348" t="s">
        <v>1660</v>
      </c>
      <c r="D348" t="s">
        <v>83</v>
      </c>
      <c r="E348" s="1" t="d">
        <v>2013-12-18</v>
      </c>
      <c r="F348" t="s">
        <v>115</v>
      </c>
      <c r="G348" s="1" t="d">
        <v>1990-08-10</v>
      </c>
      <c r="H348">
        <v>25</v>
      </c>
      <c r="I348" t="s">
        <v>65</v>
      </c>
      <c r="J348" t="s">
        <v>66</v>
      </c>
      <c r="K348">
        <v>0</v>
      </c>
      <c r="L348">
        <v>0</v>
      </c>
      <c r="M348">
        <v>0</v>
      </c>
      <c r="N348">
        <v>2</v>
      </c>
      <c r="O348">
        <v>-86</v>
      </c>
      <c r="P348" s="2" t="d">
        <v>2013-09-23T08:31:28.00000024493783475</v>
      </c>
      <c r="Q348" s="2" t="d">
        <v>2013-09-25T07:03:02.99999982118606425</v>
      </c>
      <c r="R348" t="s">
        <v>1661</v>
      </c>
      <c r="T348" s="1" t="d">
        <v>2013-09-23</v>
      </c>
      <c r="U348">
        <v>86</v>
      </c>
      <c r="V348" t="s">
        <v>57</v>
      </c>
      <c r="W348" t="s">
        <v>92</v>
      </c>
      <c r="X348">
        <v>0</v>
      </c>
      <c r="AG348">
        <v>0</v>
      </c>
      <c r="AL348" t="s">
        <v>59</v>
      </c>
      <c r="AM348">
        <v>6</v>
      </c>
      <c r="AN348" t="s">
        <v>87</v>
      </c>
      <c r="AO348" s="1" t="d">
        <v>2013-12-18</v>
      </c>
      <c r="AP348" t="s">
        <v>61</v>
      </c>
      <c r="AQ348">
        <v>5</v>
      </c>
      <c r="AR348" t="s">
        <v>87</v>
      </c>
      <c r="AS348" s="1" t="d">
        <v>2013-12-18</v>
      </c>
      <c r="AT348" s="1" t="d">
        <v>2015-06-09</v>
      </c>
      <c r="AU348" s="1" t="d">
        <v>2015-07-06</v>
      </c>
      <c r="AV348">
        <v>2</v>
      </c>
      <c r="AW348">
        <v>0</v>
      </c>
      <c r="AX348">
        <v>538</v>
      </c>
      <c r="AY348">
        <v>0</v>
      </c>
      <c r="AZ348">
        <f t="shared" si="30"/>
        <v>0</v>
      </c>
      <c r="BA348">
        <f t="shared" si="31"/>
        <v>1</v>
      </c>
      <c r="BB348" s="3">
        <v>1</v>
      </c>
      <c r="BC348" s="3">
        <v>0</v>
      </c>
      <c r="BD348" s="3">
        <v>6</v>
      </c>
      <c r="BE348">
        <f>IF(BD348&gt;Summary!$C$2,1,0)</f>
        <v>1</v>
      </c>
      <c r="BF348">
        <f t="shared" si="32"/>
        <v>0</v>
      </c>
      <c r="BG348">
        <f t="shared" si="33"/>
        <v>0</v>
      </c>
      <c r="BH348">
        <f t="shared" si="34"/>
        <v>1</v>
      </c>
      <c r="BI348">
        <f t="shared" si="35"/>
        <v>0</v>
      </c>
    </row>
    <row r="349" spans="1:61" x14ac:dyDescent="0.2">
      <c r="A349">
        <v>516</v>
      </c>
      <c r="B349" t="s">
        <v>1662</v>
      </c>
      <c r="C349" t="s">
        <v>1663</v>
      </c>
      <c r="D349" t="s">
        <v>1664</v>
      </c>
      <c r="E349" s="1" t="d">
        <v>2013-02-16</v>
      </c>
      <c r="F349" t="s">
        <v>53</v>
      </c>
      <c r="G349" s="1" t="d">
        <v>1983-09-14</v>
      </c>
      <c r="H349">
        <v>32</v>
      </c>
      <c r="I349" t="s">
        <v>65</v>
      </c>
      <c r="J349" t="s">
        <v>66</v>
      </c>
      <c r="K349">
        <v>0</v>
      </c>
      <c r="L349">
        <v>1</v>
      </c>
      <c r="M349">
        <v>0</v>
      </c>
      <c r="N349">
        <v>12</v>
      </c>
      <c r="O349">
        <v>-1</v>
      </c>
      <c r="P349" s="2" t="d">
        <v>2013-02-15T12:13:14.00000015739351225</v>
      </c>
      <c r="Q349" s="2" t="d">
        <v>2013-02-17T01:27:01.00000027567148175</v>
      </c>
      <c r="R349" t="s">
        <v>1665</v>
      </c>
      <c r="T349" s="1" t="d">
        <v>2013-02-15</v>
      </c>
      <c r="U349">
        <v>1</v>
      </c>
      <c r="V349" t="s">
        <v>57</v>
      </c>
      <c r="W349" t="s">
        <v>92</v>
      </c>
      <c r="X349">
        <v>1</v>
      </c>
      <c r="Y349" t="s">
        <v>1666</v>
      </c>
      <c r="Z349" t="s">
        <v>135</v>
      </c>
      <c r="AB349" s="1" t="d">
        <v>2014-02-12</v>
      </c>
      <c r="AC349" t="s">
        <v>136</v>
      </c>
      <c r="AG349">
        <v>1</v>
      </c>
      <c r="AH349" t="s">
        <v>1667</v>
      </c>
      <c r="AI349" t="s">
        <v>106</v>
      </c>
      <c r="AJ349" s="1" t="d">
        <v>2015-01-06</v>
      </c>
      <c r="AK349" t="s">
        <v>523</v>
      </c>
      <c r="AL349" t="s">
        <v>59</v>
      </c>
      <c r="AM349">
        <v>9</v>
      </c>
      <c r="AN349" t="s">
        <v>86</v>
      </c>
      <c r="AO349" s="1" t="d">
        <v>2013-02-16</v>
      </c>
      <c r="AP349" t="s">
        <v>61</v>
      </c>
      <c r="AQ349">
        <v>7</v>
      </c>
      <c r="AR349" t="s">
        <v>87</v>
      </c>
      <c r="AS349" s="1" t="d">
        <v>2013-02-16</v>
      </c>
      <c r="AT349" s="1" t="d">
        <v>2013-02-15</v>
      </c>
      <c r="AU349" s="1" t="d">
        <v>2013-02-17</v>
      </c>
      <c r="AV349">
        <v>12</v>
      </c>
      <c r="AW349">
        <v>1</v>
      </c>
      <c r="AX349">
        <v>361</v>
      </c>
      <c r="AY349">
        <v>1</v>
      </c>
      <c r="AZ349">
        <f t="shared" si="30"/>
        <v>1</v>
      </c>
      <c r="BA349">
        <f t="shared" si="31"/>
        <v>1</v>
      </c>
      <c r="BB349" s="3">
        <v>1</v>
      </c>
      <c r="BC349" s="3">
        <v>1</v>
      </c>
      <c r="BD349" s="3">
        <v>9</v>
      </c>
      <c r="BE349">
        <f>IF(BD349&gt;Summary!$C$2,1,0)</f>
        <v>1</v>
      </c>
      <c r="BF349">
        <f t="shared" si="32"/>
        <v>1</v>
      </c>
      <c r="BG349">
        <f t="shared" si="33"/>
        <v>0</v>
      </c>
      <c r="BH349">
        <f t="shared" si="34"/>
        <v>0</v>
      </c>
      <c r="BI349">
        <f t="shared" si="35"/>
        <v>0</v>
      </c>
    </row>
    <row r="350" spans="1:61" x14ac:dyDescent="0.2">
      <c r="A350">
        <v>517</v>
      </c>
      <c r="B350" t="s">
        <v>1668</v>
      </c>
      <c r="C350" t="s">
        <v>1669</v>
      </c>
      <c r="D350" t="s">
        <v>1670</v>
      </c>
      <c r="E350" s="1" t="d">
        <v>2014-01-31</v>
      </c>
      <c r="F350" t="s">
        <v>53</v>
      </c>
      <c r="G350" s="1" t="d">
        <v>1992-06-15</v>
      </c>
      <c r="H350">
        <v>23</v>
      </c>
      <c r="I350" t="s">
        <v>75</v>
      </c>
      <c r="J350" t="s">
        <v>66</v>
      </c>
      <c r="K350">
        <v>0</v>
      </c>
      <c r="L350">
        <v>0</v>
      </c>
      <c r="M350">
        <v>1</v>
      </c>
      <c r="N350">
        <v>1</v>
      </c>
      <c r="O350">
        <v>0</v>
      </c>
      <c r="P350" s="2" t="d">
        <v>2014-01-31T01:04:23.99999989662319350</v>
      </c>
      <c r="Q350" s="2" t="d">
        <v>2014-02-01T03:16:14.00000011548399975</v>
      </c>
      <c r="R350" t="s">
        <v>1671</v>
      </c>
      <c r="S350" s="1" t="d">
        <v>2014-01-30</v>
      </c>
      <c r="U350">
        <v>1</v>
      </c>
      <c r="V350" t="s">
        <v>57</v>
      </c>
      <c r="W350" t="s">
        <v>167</v>
      </c>
      <c r="X350">
        <v>0</v>
      </c>
      <c r="AG350">
        <v>0</v>
      </c>
      <c r="AL350" t="s">
        <v>59</v>
      </c>
      <c r="AM350">
        <v>6</v>
      </c>
      <c r="AN350" t="s">
        <v>87</v>
      </c>
      <c r="AO350" s="1" t="d">
        <v>2014-01-31</v>
      </c>
      <c r="AP350" t="s">
        <v>61</v>
      </c>
      <c r="AQ350">
        <v>5</v>
      </c>
      <c r="AR350" t="s">
        <v>87</v>
      </c>
      <c r="AS350" s="1" t="d">
        <v>2014-01-31</v>
      </c>
      <c r="AT350" s="1" t="d">
        <v>2014-01-31</v>
      </c>
      <c r="AU350" s="1" t="d">
        <v>2014-02-01</v>
      </c>
      <c r="AV350">
        <v>1</v>
      </c>
      <c r="AW350">
        <v>1</v>
      </c>
      <c r="AX350">
        <v>791</v>
      </c>
      <c r="AY350">
        <v>0</v>
      </c>
      <c r="AZ350">
        <f t="shared" si="30"/>
        <v>1</v>
      </c>
      <c r="BA350">
        <f t="shared" si="31"/>
        <v>1</v>
      </c>
      <c r="BB350" s="3">
        <v>1</v>
      </c>
      <c r="BC350" s="3">
        <v>0</v>
      </c>
      <c r="BD350" s="3">
        <v>6</v>
      </c>
      <c r="BE350">
        <f>IF(BD350&gt;Summary!$C$2,1,0)</f>
        <v>1</v>
      </c>
      <c r="BF350">
        <f t="shared" si="32"/>
        <v>0</v>
      </c>
      <c r="BG350">
        <f t="shared" si="33"/>
        <v>0</v>
      </c>
      <c r="BH350">
        <f t="shared" si="34"/>
        <v>1</v>
      </c>
      <c r="BI350">
        <f t="shared" si="35"/>
        <v>0</v>
      </c>
    </row>
    <row r="351" spans="1:61" x14ac:dyDescent="0.2">
      <c r="A351">
        <v>518</v>
      </c>
      <c r="B351" t="s">
        <v>1672</v>
      </c>
      <c r="C351" t="s">
        <v>509</v>
      </c>
      <c r="D351" t="s">
        <v>857</v>
      </c>
      <c r="E351" s="1" t="d">
        <v>2013-03-25</v>
      </c>
      <c r="F351" t="s">
        <v>53</v>
      </c>
      <c r="G351" s="1" t="d">
        <v>1968-08-31</v>
      </c>
      <c r="H351">
        <v>47</v>
      </c>
      <c r="I351" t="s">
        <v>54</v>
      </c>
      <c r="J351" t="s">
        <v>66</v>
      </c>
      <c r="K351">
        <v>0</v>
      </c>
      <c r="L351">
        <v>0</v>
      </c>
      <c r="M351">
        <v>0</v>
      </c>
      <c r="N351">
        <v>3</v>
      </c>
      <c r="O351">
        <v>0</v>
      </c>
      <c r="P351" s="2" t="d">
        <v>2013-03-25T03:26:28.99999991990625900</v>
      </c>
      <c r="Q351" s="2" t="d">
        <v>2013-03-25T07:55:23.99999981280416175</v>
      </c>
      <c r="R351" t="s">
        <v>1673</v>
      </c>
      <c r="S351" s="1" t="d">
        <v>2013-03-25</v>
      </c>
      <c r="U351">
        <v>0</v>
      </c>
      <c r="V351" t="s">
        <v>57</v>
      </c>
      <c r="W351" t="s">
        <v>104</v>
      </c>
      <c r="X351">
        <v>0</v>
      </c>
      <c r="AG351">
        <v>0</v>
      </c>
      <c r="AL351" t="s">
        <v>59</v>
      </c>
      <c r="AM351">
        <v>3</v>
      </c>
      <c r="AN351" t="s">
        <v>60</v>
      </c>
      <c r="AO351" s="1" t="d">
        <v>2013-03-25</v>
      </c>
      <c r="AP351" t="s">
        <v>61</v>
      </c>
      <c r="AQ351">
        <v>2</v>
      </c>
      <c r="AR351" t="s">
        <v>60</v>
      </c>
      <c r="AS351" s="1" t="d">
        <v>2013-03-25</v>
      </c>
      <c r="AT351" s="1" t="d">
        <v>2013-06-29</v>
      </c>
      <c r="AU351" s="1" t="d">
        <v>2013-06-30</v>
      </c>
      <c r="AV351">
        <v>3</v>
      </c>
      <c r="AW351">
        <v>0</v>
      </c>
      <c r="AX351">
        <v>96</v>
      </c>
      <c r="AY351">
        <v>0</v>
      </c>
      <c r="AZ351">
        <f t="shared" si="30"/>
        <v>1</v>
      </c>
      <c r="BA351">
        <f t="shared" si="31"/>
        <v>1</v>
      </c>
      <c r="BB351" s="3">
        <v>1</v>
      </c>
      <c r="BC351" s="3">
        <v>0</v>
      </c>
      <c r="BD351" s="3">
        <v>3</v>
      </c>
      <c r="BE351">
        <f>IF(BD351&gt;Summary!$C$2,1,0)</f>
        <v>0</v>
      </c>
      <c r="BF351">
        <f t="shared" si="32"/>
        <v>0</v>
      </c>
      <c r="BG351">
        <f t="shared" si="33"/>
        <v>1</v>
      </c>
      <c r="BH351">
        <f t="shared" si="34"/>
        <v>0</v>
      </c>
      <c r="BI351">
        <f t="shared" si="35"/>
        <v>0</v>
      </c>
    </row>
    <row r="352" spans="1:61" x14ac:dyDescent="0.2">
      <c r="A352">
        <v>521</v>
      </c>
      <c r="B352" t="s">
        <v>1674</v>
      </c>
      <c r="C352" t="s">
        <v>1675</v>
      </c>
      <c r="D352" t="s">
        <v>892</v>
      </c>
      <c r="E352" s="1" t="d">
        <v>2013-09-26</v>
      </c>
      <c r="F352" t="s">
        <v>115</v>
      </c>
      <c r="G352" s="1" t="d">
        <v>1983-12-07</v>
      </c>
      <c r="H352">
        <v>32</v>
      </c>
      <c r="I352" t="s">
        <v>65</v>
      </c>
      <c r="J352" t="s">
        <v>161</v>
      </c>
      <c r="K352">
        <v>0</v>
      </c>
      <c r="L352">
        <v>0</v>
      </c>
      <c r="M352">
        <v>0</v>
      </c>
      <c r="N352">
        <v>1</v>
      </c>
      <c r="O352">
        <v>-80</v>
      </c>
      <c r="P352" s="2" t="d">
        <v>2013-07-08T09:28:29.99999991618096825</v>
      </c>
      <c r="Q352" s="2" t="d">
        <v>2013-07-10T10:28:19.00000027846545150</v>
      </c>
      <c r="R352" t="s">
        <v>1676</v>
      </c>
      <c r="S352" s="1" t="d">
        <v>2013-07-08</v>
      </c>
      <c r="U352">
        <v>80</v>
      </c>
      <c r="V352" t="s">
        <v>57</v>
      </c>
      <c r="W352" t="s">
        <v>77</v>
      </c>
      <c r="X352">
        <v>1</v>
      </c>
      <c r="Y352" t="s">
        <v>1677</v>
      </c>
      <c r="Z352" t="s">
        <v>135</v>
      </c>
      <c r="AB352" s="1" t="d">
        <v>2014-07-25</v>
      </c>
      <c r="AC352" t="s">
        <v>136</v>
      </c>
      <c r="AG352">
        <v>0</v>
      </c>
      <c r="AL352" t="s">
        <v>59</v>
      </c>
      <c r="AM352">
        <v>3</v>
      </c>
      <c r="AN352" t="s">
        <v>60</v>
      </c>
      <c r="AO352" s="1" t="d">
        <v>2013-09-26</v>
      </c>
      <c r="AP352" t="s">
        <v>61</v>
      </c>
      <c r="AQ352">
        <v>3</v>
      </c>
      <c r="AR352" t="s">
        <v>60</v>
      </c>
      <c r="AS352" s="1" t="d">
        <v>2013-09-26</v>
      </c>
      <c r="AT352" s="1" t="d">
        <v>2013-07-08</v>
      </c>
      <c r="AU352" s="1" t="d">
        <v>2013-07-10</v>
      </c>
      <c r="AV352">
        <v>1</v>
      </c>
      <c r="AW352">
        <v>0</v>
      </c>
      <c r="AX352">
        <v>302</v>
      </c>
      <c r="AY352">
        <v>1</v>
      </c>
      <c r="AZ352">
        <f t="shared" si="30"/>
        <v>0</v>
      </c>
      <c r="BA352">
        <f t="shared" si="31"/>
        <v>1</v>
      </c>
      <c r="BB352" s="3">
        <v>1</v>
      </c>
      <c r="BC352" s="3">
        <v>1</v>
      </c>
      <c r="BD352" s="3">
        <v>3</v>
      </c>
      <c r="BE352">
        <f>IF(BD352&gt;Summary!$C$2,1,0)</f>
        <v>0</v>
      </c>
      <c r="BF352">
        <f t="shared" si="32"/>
        <v>0</v>
      </c>
      <c r="BG352">
        <f t="shared" si="33"/>
        <v>0</v>
      </c>
      <c r="BH352">
        <f t="shared" si="34"/>
        <v>0</v>
      </c>
      <c r="BI352">
        <f t="shared" si="35"/>
        <v>1</v>
      </c>
    </row>
    <row r="353" spans="1:61" x14ac:dyDescent="0.2">
      <c r="A353">
        <v>522</v>
      </c>
      <c r="B353" t="s">
        <v>1678</v>
      </c>
      <c r="C353" t="s">
        <v>1560</v>
      </c>
      <c r="D353" t="s">
        <v>1679</v>
      </c>
      <c r="E353" s="1" t="d">
        <v>2014-02-25</v>
      </c>
      <c r="F353" t="s">
        <v>53</v>
      </c>
      <c r="G353" s="1" t="d">
        <v>1978-07-11</v>
      </c>
      <c r="H353">
        <v>37</v>
      </c>
      <c r="I353" t="s">
        <v>65</v>
      </c>
      <c r="J353" t="s">
        <v>102</v>
      </c>
      <c r="K353">
        <v>0</v>
      </c>
      <c r="L353">
        <v>0</v>
      </c>
      <c r="M353">
        <v>0</v>
      </c>
      <c r="N353">
        <v>0</v>
      </c>
      <c r="O353">
        <v>-1</v>
      </c>
      <c r="P353" s="2" t="d">
        <v>2014-02-24T05:11:21.99999995995312950</v>
      </c>
      <c r="Q353" s="2" t="d">
        <v>2014-03-15T05:53:52.00000009965151575</v>
      </c>
      <c r="R353" t="s">
        <v>1680</v>
      </c>
      <c r="S353" s="1" t="d">
        <v>2014-02-25</v>
      </c>
      <c r="U353">
        <v>0</v>
      </c>
      <c r="V353" t="s">
        <v>57</v>
      </c>
      <c r="W353" t="s">
        <v>1681</v>
      </c>
      <c r="X353">
        <v>0</v>
      </c>
      <c r="AG353">
        <v>0</v>
      </c>
      <c r="AL353" t="s">
        <v>59</v>
      </c>
      <c r="AM353">
        <v>1</v>
      </c>
      <c r="AN353" t="s">
        <v>60</v>
      </c>
      <c r="AO353" s="1" t="d">
        <v>2014-02-25</v>
      </c>
      <c r="AP353" t="s">
        <v>61</v>
      </c>
      <c r="AQ353">
        <v>1</v>
      </c>
      <c r="AR353" t="s">
        <v>60</v>
      </c>
      <c r="AS353" s="1" t="d">
        <v>2014-02-25</v>
      </c>
      <c r="AT353" s="1" t="d">
        <v>2015-04-13</v>
      </c>
      <c r="AU353" s="1" t="d">
        <v>2015-04-15</v>
      </c>
      <c r="AV353">
        <v>0</v>
      </c>
      <c r="AW353">
        <v>18</v>
      </c>
      <c r="AX353">
        <v>412</v>
      </c>
      <c r="AY353">
        <v>0</v>
      </c>
      <c r="AZ353">
        <f t="shared" si="30"/>
        <v>1</v>
      </c>
      <c r="BA353">
        <f t="shared" si="31"/>
        <v>1</v>
      </c>
      <c r="BB353" s="3">
        <v>1</v>
      </c>
      <c r="BC353" s="3">
        <v>0</v>
      </c>
      <c r="BD353" s="3">
        <v>1</v>
      </c>
      <c r="BE353">
        <f>IF(BD353&gt;Summary!$C$2,1,0)</f>
        <v>0</v>
      </c>
      <c r="BF353">
        <f t="shared" si="32"/>
        <v>0</v>
      </c>
      <c r="BG353">
        <f t="shared" si="33"/>
        <v>1</v>
      </c>
      <c r="BH353">
        <f t="shared" si="34"/>
        <v>0</v>
      </c>
      <c r="BI353">
        <f t="shared" si="35"/>
        <v>0</v>
      </c>
    </row>
    <row r="354" spans="1:61" x14ac:dyDescent="0.2">
      <c r="A354">
        <v>523</v>
      </c>
      <c r="B354" t="s">
        <v>1682</v>
      </c>
      <c r="C354" t="s">
        <v>1683</v>
      </c>
      <c r="D354" t="s">
        <v>1684</v>
      </c>
      <c r="E354" s="1" t="d">
        <v>2014-09-13</v>
      </c>
      <c r="F354" t="s">
        <v>53</v>
      </c>
      <c r="G354" s="1" t="d">
        <v>1996-08-23</v>
      </c>
      <c r="H354">
        <v>19</v>
      </c>
      <c r="I354" t="s">
        <v>75</v>
      </c>
      <c r="J354" t="s">
        <v>66</v>
      </c>
      <c r="K354">
        <v>0</v>
      </c>
      <c r="L354">
        <v>2</v>
      </c>
      <c r="M354">
        <v>0</v>
      </c>
      <c r="N354">
        <v>2</v>
      </c>
      <c r="O354">
        <v>-1</v>
      </c>
      <c r="P354" s="2" t="d">
        <v>2014-09-12T06:18:50.99999972619116025</v>
      </c>
      <c r="Q354" s="2" t="d">
        <v>2014-09-13T10:54:19.99999993946403375</v>
      </c>
      <c r="R354" t="s">
        <v>1685</v>
      </c>
      <c r="S354" s="1" t="d">
        <v>2014-09-12</v>
      </c>
      <c r="U354">
        <v>1</v>
      </c>
      <c r="V354" t="s">
        <v>57</v>
      </c>
      <c r="W354" t="s">
        <v>795</v>
      </c>
      <c r="X354">
        <v>1</v>
      </c>
      <c r="Y354" t="s">
        <v>1686</v>
      </c>
      <c r="Z354" t="s">
        <v>79</v>
      </c>
      <c r="AB354" s="1" t="d">
        <v>2015-11-18</v>
      </c>
      <c r="AC354" t="s">
        <v>289</v>
      </c>
      <c r="AG354">
        <v>0</v>
      </c>
      <c r="AL354" t="s">
        <v>59</v>
      </c>
      <c r="AM354">
        <v>10</v>
      </c>
      <c r="AN354" t="s">
        <v>86</v>
      </c>
      <c r="AO354" s="1" t="d">
        <v>2014-09-13</v>
      </c>
      <c r="AP354" t="s">
        <v>61</v>
      </c>
      <c r="AQ354">
        <v>9</v>
      </c>
      <c r="AR354" t="s">
        <v>86</v>
      </c>
      <c r="AS354" s="1" t="d">
        <v>2014-09-13</v>
      </c>
      <c r="AT354" s="1" t="d">
        <v>2014-12-05</v>
      </c>
      <c r="AU354" s="1" t="d">
        <v>2014-12-06</v>
      </c>
      <c r="AV354">
        <v>2</v>
      </c>
      <c r="AW354">
        <v>0</v>
      </c>
      <c r="AX354">
        <v>83</v>
      </c>
      <c r="AY354">
        <v>0</v>
      </c>
      <c r="AZ354">
        <f t="shared" si="30"/>
        <v>1</v>
      </c>
      <c r="BA354">
        <f t="shared" si="31"/>
        <v>1</v>
      </c>
      <c r="BB354" s="3">
        <v>1</v>
      </c>
      <c r="BC354" s="3">
        <v>1</v>
      </c>
      <c r="BD354" s="3">
        <v>10</v>
      </c>
      <c r="BE354">
        <f>IF(BD354&gt;Summary!$C$2,1,0)</f>
        <v>1</v>
      </c>
      <c r="BF354">
        <f t="shared" si="32"/>
        <v>1</v>
      </c>
      <c r="BG354">
        <f t="shared" si="33"/>
        <v>0</v>
      </c>
      <c r="BH354">
        <f t="shared" si="34"/>
        <v>0</v>
      </c>
      <c r="BI354">
        <f t="shared" si="35"/>
        <v>0</v>
      </c>
    </row>
    <row r="355" spans="1:61" x14ac:dyDescent="0.2">
      <c r="A355">
        <v>524</v>
      </c>
      <c r="B355" t="s">
        <v>1687</v>
      </c>
      <c r="C355" t="s">
        <v>1688</v>
      </c>
      <c r="D355" t="s">
        <v>1689</v>
      </c>
      <c r="E355" s="1" t="d">
        <v>2014-02-01</v>
      </c>
      <c r="F355" t="s">
        <v>53</v>
      </c>
      <c r="G355" s="1" t="d">
        <v>1988-06-11</v>
      </c>
      <c r="H355">
        <v>27</v>
      </c>
      <c r="I355" t="s">
        <v>65</v>
      </c>
      <c r="J355" t="s">
        <v>161</v>
      </c>
      <c r="K355">
        <v>0</v>
      </c>
      <c r="L355">
        <v>0</v>
      </c>
      <c r="M355">
        <v>0</v>
      </c>
      <c r="N355">
        <v>0</v>
      </c>
      <c r="O355">
        <v>-1</v>
      </c>
      <c r="P355" s="2" t="d">
        <v>2014-01-31T02:14:52.00000001583248400</v>
      </c>
      <c r="Q355" s="2" t="d">
        <v>2014-02-02T04:25:26.0000000707805175</v>
      </c>
      <c r="R355" t="s">
        <v>1690</v>
      </c>
      <c r="S355" s="1" t="d">
        <v>2014-01-31</v>
      </c>
      <c r="U355">
        <v>1</v>
      </c>
      <c r="V355" t="s">
        <v>97</v>
      </c>
      <c r="W355" t="s">
        <v>98</v>
      </c>
      <c r="X355">
        <v>0</v>
      </c>
      <c r="AG355">
        <v>0</v>
      </c>
      <c r="AL355" t="s">
        <v>59</v>
      </c>
      <c r="AM355">
        <v>8</v>
      </c>
      <c r="AN355" t="s">
        <v>86</v>
      </c>
      <c r="AO355" s="1" t="d">
        <v>2014-02-01</v>
      </c>
      <c r="AP355" t="s">
        <v>61</v>
      </c>
      <c r="AQ355">
        <v>6</v>
      </c>
      <c r="AR355" t="s">
        <v>87</v>
      </c>
      <c r="AS355" s="1" t="d">
        <v>2014-02-01</v>
      </c>
      <c r="AT355" s="1" t="d">
        <v>2014-01-31</v>
      </c>
      <c r="AU355" s="1" t="d">
        <v>2014-02-02</v>
      </c>
      <c r="AV355">
        <v>0</v>
      </c>
      <c r="AW355">
        <v>1</v>
      </c>
      <c r="AX355">
        <v>790</v>
      </c>
      <c r="AY355">
        <v>0</v>
      </c>
      <c r="AZ355">
        <f t="shared" si="30"/>
        <v>1</v>
      </c>
      <c r="BA355">
        <f t="shared" si="31"/>
        <v>1</v>
      </c>
      <c r="BB355" s="3">
        <v>1</v>
      </c>
      <c r="BC355" s="3">
        <v>0</v>
      </c>
      <c r="BD355" s="3">
        <v>8</v>
      </c>
      <c r="BE355">
        <f>IF(BD355&gt;Summary!$C$2,1,0)</f>
        <v>1</v>
      </c>
      <c r="BF355">
        <f t="shared" si="32"/>
        <v>0</v>
      </c>
      <c r="BG355">
        <f t="shared" si="33"/>
        <v>0</v>
      </c>
      <c r="BH355">
        <f t="shared" si="34"/>
        <v>1</v>
      </c>
      <c r="BI355">
        <f t="shared" si="35"/>
        <v>0</v>
      </c>
    </row>
    <row r="356" spans="1:61" x14ac:dyDescent="0.2">
      <c r="A356">
        <v>525</v>
      </c>
      <c r="B356" t="s">
        <v>1691</v>
      </c>
      <c r="C356" t="s">
        <v>1692</v>
      </c>
      <c r="D356" t="s">
        <v>1693</v>
      </c>
      <c r="E356" s="1" t="d">
        <v>2013-11-27</v>
      </c>
      <c r="F356" t="s">
        <v>53</v>
      </c>
      <c r="G356" s="1" t="d">
        <v>1976-07-29</v>
      </c>
      <c r="H356">
        <v>39</v>
      </c>
      <c r="I356" t="s">
        <v>65</v>
      </c>
      <c r="J356" t="s">
        <v>55</v>
      </c>
      <c r="K356">
        <v>0</v>
      </c>
      <c r="L356">
        <v>0</v>
      </c>
      <c r="M356">
        <v>0</v>
      </c>
      <c r="N356">
        <v>0</v>
      </c>
      <c r="O356">
        <v>-1</v>
      </c>
      <c r="P356" s="2" t="d">
        <v>2013-11-26T06:08:42.00000006705522675</v>
      </c>
      <c r="Q356" s="2" t="d">
        <v>2013-11-27T02:09:14.99999981839210125</v>
      </c>
      <c r="R356" t="s">
        <v>1694</v>
      </c>
      <c r="S356" s="1" t="d">
        <v>2013-11-26</v>
      </c>
      <c r="U356">
        <v>1</v>
      </c>
      <c r="V356" t="s">
        <v>97</v>
      </c>
      <c r="W356" t="s">
        <v>98</v>
      </c>
      <c r="X356">
        <v>0</v>
      </c>
      <c r="AG356">
        <v>0</v>
      </c>
      <c r="AL356" t="s">
        <v>59</v>
      </c>
      <c r="AM356">
        <v>1</v>
      </c>
      <c r="AN356" t="s">
        <v>60</v>
      </c>
      <c r="AO356" s="1" t="d">
        <v>2013-11-27</v>
      </c>
      <c r="AP356" t="s">
        <v>61</v>
      </c>
      <c r="AQ356">
        <v>1</v>
      </c>
      <c r="AR356" t="s">
        <v>60</v>
      </c>
      <c r="AS356" s="1" t="d">
        <v>2013-11-27</v>
      </c>
      <c r="AT356" s="1" t="d">
        <v>2013-11-26</v>
      </c>
      <c r="AU356" s="1" t="d">
        <v>2013-11-27</v>
      </c>
      <c r="AV356">
        <v>0</v>
      </c>
      <c r="AW356">
        <v>0</v>
      </c>
      <c r="AX356">
        <v>856</v>
      </c>
      <c r="AY356">
        <v>0</v>
      </c>
      <c r="AZ356">
        <f t="shared" si="30"/>
        <v>1</v>
      </c>
      <c r="BA356">
        <f t="shared" si="31"/>
        <v>1</v>
      </c>
      <c r="BB356" s="3">
        <v>1</v>
      </c>
      <c r="BC356" s="3">
        <v>0</v>
      </c>
      <c r="BD356" s="3">
        <v>1</v>
      </c>
      <c r="BE356">
        <f>IF(BD356&gt;Summary!$C$2,1,0)</f>
        <v>0</v>
      </c>
      <c r="BF356">
        <f t="shared" si="32"/>
        <v>0</v>
      </c>
      <c r="BG356">
        <f t="shared" si="33"/>
        <v>1</v>
      </c>
      <c r="BH356">
        <f t="shared" si="34"/>
        <v>0</v>
      </c>
      <c r="BI356">
        <f t="shared" si="35"/>
        <v>0</v>
      </c>
    </row>
    <row r="357" spans="1:61" x14ac:dyDescent="0.2">
      <c r="A357">
        <v>526</v>
      </c>
      <c r="B357" t="s">
        <v>1695</v>
      </c>
      <c r="C357" t="s">
        <v>1696</v>
      </c>
      <c r="D357" t="s">
        <v>1697</v>
      </c>
      <c r="E357" s="1" t="d">
        <v>2013-02-21</v>
      </c>
      <c r="F357" t="s">
        <v>115</v>
      </c>
      <c r="G357" s="1" t="d">
        <v>1994-10-07</v>
      </c>
      <c r="H357">
        <v>21</v>
      </c>
      <c r="I357" t="s">
        <v>75</v>
      </c>
      <c r="J357" t="s">
        <v>102</v>
      </c>
      <c r="K357">
        <v>0</v>
      </c>
      <c r="L357">
        <v>0</v>
      </c>
      <c r="M357">
        <v>2</v>
      </c>
      <c r="N357">
        <v>0</v>
      </c>
      <c r="O357">
        <v>0</v>
      </c>
      <c r="P357" s="2" t="d">
        <v>2013-02-21T05:16:18.00000000279396975</v>
      </c>
      <c r="Q357" s="2" t="d">
        <v>2013-02-21T09:22:50.999999879859387825</v>
      </c>
      <c r="R357" t="s">
        <v>1698</v>
      </c>
      <c r="S357" s="1" t="d">
        <v>2013-02-21</v>
      </c>
      <c r="U357">
        <v>0</v>
      </c>
      <c r="V357" t="s">
        <v>57</v>
      </c>
      <c r="W357" t="s">
        <v>77</v>
      </c>
      <c r="X357">
        <v>0</v>
      </c>
      <c r="AG357">
        <v>0</v>
      </c>
      <c r="AL357" t="s">
        <v>59</v>
      </c>
      <c r="AM357">
        <v>6</v>
      </c>
      <c r="AN357" t="s">
        <v>87</v>
      </c>
      <c r="AO357" s="1" t="d">
        <v>2013-02-21</v>
      </c>
      <c r="AP357" t="s">
        <v>61</v>
      </c>
      <c r="AQ357">
        <v>8</v>
      </c>
      <c r="AR357" t="s">
        <v>86</v>
      </c>
      <c r="AS357" s="1" t="d">
        <v>2013-02-21</v>
      </c>
      <c r="AT357" s="1" t="d">
        <v>2013-02-21</v>
      </c>
      <c r="AU357" s="1" t="d">
        <v>2013-02-21</v>
      </c>
      <c r="AV357">
        <v>0</v>
      </c>
      <c r="AW357">
        <v>0</v>
      </c>
      <c r="AX357">
        <v>1135</v>
      </c>
      <c r="AY357">
        <v>0</v>
      </c>
      <c r="AZ357">
        <f t="shared" si="30"/>
        <v>1</v>
      </c>
      <c r="BA357">
        <f t="shared" si="31"/>
        <v>1</v>
      </c>
      <c r="BB357" s="3">
        <v>1</v>
      </c>
      <c r="BC357" s="3">
        <v>0</v>
      </c>
      <c r="BD357" s="3">
        <v>6</v>
      </c>
      <c r="BE357">
        <f>IF(BD357&gt;Summary!$C$2,1,0)</f>
        <v>1</v>
      </c>
      <c r="BF357">
        <f t="shared" si="32"/>
        <v>0</v>
      </c>
      <c r="BG357">
        <f t="shared" si="33"/>
        <v>0</v>
      </c>
      <c r="BH357">
        <f t="shared" si="34"/>
        <v>1</v>
      </c>
      <c r="BI357">
        <f t="shared" si="35"/>
        <v>0</v>
      </c>
    </row>
    <row r="358" spans="1:61" x14ac:dyDescent="0.2">
      <c r="A358">
        <v>527</v>
      </c>
      <c r="B358" t="s">
        <v>1699</v>
      </c>
      <c r="C358" t="s">
        <v>1700</v>
      </c>
      <c r="D358" t="s">
        <v>1701</v>
      </c>
      <c r="E358" s="1" t="d">
        <v>2013-01-31</v>
      </c>
      <c r="F358" t="s">
        <v>53</v>
      </c>
      <c r="G358" s="1" t="d">
        <v>1946-11-16</v>
      </c>
      <c r="H358">
        <v>69</v>
      </c>
      <c r="I358" t="s">
        <v>54</v>
      </c>
      <c r="J358" t="s">
        <v>102</v>
      </c>
      <c r="K358">
        <v>0</v>
      </c>
      <c r="L358">
        <v>0</v>
      </c>
      <c r="M358">
        <v>0</v>
      </c>
      <c r="N358">
        <v>0</v>
      </c>
      <c r="O358">
        <v>-1</v>
      </c>
      <c r="P358" s="2" t="d">
        <v>2013-01-30T08:36:13.00000023096799950</v>
      </c>
      <c r="Q358" s="2" t="d">
        <v>2013-01-31T07:20:04.00000023655593225</v>
      </c>
      <c r="R358" t="s">
        <v>1702</v>
      </c>
      <c r="S358" s="1" t="d">
        <v>2013-01-30</v>
      </c>
      <c r="U358">
        <v>1</v>
      </c>
      <c r="V358" t="s">
        <v>97</v>
      </c>
      <c r="W358" t="s">
        <v>914</v>
      </c>
      <c r="X358">
        <v>0</v>
      </c>
      <c r="AG358">
        <v>0</v>
      </c>
      <c r="AL358" t="s">
        <v>59</v>
      </c>
      <c r="AM358">
        <v>1</v>
      </c>
      <c r="AN358" t="s">
        <v>60</v>
      </c>
      <c r="AO358" s="1" t="d">
        <v>2013-01-31</v>
      </c>
      <c r="AP358" t="s">
        <v>61</v>
      </c>
      <c r="AQ358">
        <v>1</v>
      </c>
      <c r="AR358" t="s">
        <v>60</v>
      </c>
      <c r="AS358" s="1" t="d">
        <v>2013-01-31</v>
      </c>
      <c r="AT358" s="1" t="d">
        <v>2013-01-30</v>
      </c>
      <c r="AU358" s="1" t="d">
        <v>2013-01-31</v>
      </c>
      <c r="AV358">
        <v>0</v>
      </c>
      <c r="AW358">
        <v>0</v>
      </c>
      <c r="AX358">
        <v>1156</v>
      </c>
      <c r="AY358">
        <v>0</v>
      </c>
      <c r="AZ358">
        <f t="shared" si="30"/>
        <v>1</v>
      </c>
      <c r="BA358">
        <f t="shared" si="31"/>
        <v>1</v>
      </c>
      <c r="BB358" s="3">
        <v>1</v>
      </c>
      <c r="BC358" s="3">
        <v>0</v>
      </c>
      <c r="BD358" s="3">
        <v>1</v>
      </c>
      <c r="BE358">
        <f>IF(BD358&gt;Summary!$C$2,1,0)</f>
        <v>0</v>
      </c>
      <c r="BF358">
        <f t="shared" si="32"/>
        <v>0</v>
      </c>
      <c r="BG358">
        <f t="shared" si="33"/>
        <v>1</v>
      </c>
      <c r="BH358">
        <f t="shared" si="34"/>
        <v>0</v>
      </c>
      <c r="BI358">
        <f t="shared" si="35"/>
        <v>0</v>
      </c>
    </row>
    <row r="359" spans="1:61" x14ac:dyDescent="0.2">
      <c r="A359">
        <v>530</v>
      </c>
      <c r="B359" t="s">
        <v>1703</v>
      </c>
      <c r="C359" t="s">
        <v>406</v>
      </c>
      <c r="D359" t="s">
        <v>1704</v>
      </c>
      <c r="E359" s="1" t="d">
        <v>2013-11-07</v>
      </c>
      <c r="F359" t="s">
        <v>53</v>
      </c>
      <c r="G359" s="1" t="d">
        <v>1994-06-29</v>
      </c>
      <c r="H359">
        <v>21</v>
      </c>
      <c r="I359" t="s">
        <v>75</v>
      </c>
      <c r="J359" t="s">
        <v>102</v>
      </c>
      <c r="K359">
        <v>0</v>
      </c>
      <c r="L359">
        <v>0</v>
      </c>
      <c r="M359">
        <v>0</v>
      </c>
      <c r="N359">
        <v>2</v>
      </c>
      <c r="O359">
        <v>-1</v>
      </c>
      <c r="P359" s="2" t="d">
        <v>2013-11-06T07:01:57.99999971408396700</v>
      </c>
      <c r="Q359" s="2" t="d">
        <v>2013-11-08T09:11:45.999999702908098800</v>
      </c>
      <c r="R359" t="s">
        <v>1705</v>
      </c>
      <c r="T359" s="1" t="d">
        <v>2013-11-06</v>
      </c>
      <c r="U359">
        <v>1</v>
      </c>
      <c r="V359" t="s">
        <v>57</v>
      </c>
      <c r="W359" t="s">
        <v>92</v>
      </c>
      <c r="X359">
        <v>0</v>
      </c>
      <c r="AG359">
        <v>0</v>
      </c>
      <c r="AL359" t="s">
        <v>59</v>
      </c>
      <c r="AM359">
        <v>6</v>
      </c>
      <c r="AN359" t="s">
        <v>87</v>
      </c>
      <c r="AO359" s="1" t="d">
        <v>2013-11-07</v>
      </c>
      <c r="AP359" t="s">
        <v>61</v>
      </c>
      <c r="AQ359">
        <v>6</v>
      </c>
      <c r="AR359" t="s">
        <v>87</v>
      </c>
      <c r="AS359" s="1" t="d">
        <v>2013-11-07</v>
      </c>
      <c r="AT359" s="1" t="d">
        <v>2015-06-07</v>
      </c>
      <c r="AU359" s="1" t="d">
        <v>2015-06-10</v>
      </c>
      <c r="AV359">
        <v>2</v>
      </c>
      <c r="AW359">
        <v>1</v>
      </c>
      <c r="AX359">
        <v>577</v>
      </c>
      <c r="AY359">
        <v>0</v>
      </c>
      <c r="AZ359">
        <f t="shared" si="30"/>
        <v>1</v>
      </c>
      <c r="BA359">
        <f t="shared" si="31"/>
        <v>1</v>
      </c>
      <c r="BB359" s="3">
        <v>1</v>
      </c>
      <c r="BC359" s="3">
        <v>0</v>
      </c>
      <c r="BD359" s="3">
        <v>6</v>
      </c>
      <c r="BE359">
        <f>IF(BD359&gt;Summary!$C$2,1,0)</f>
        <v>1</v>
      </c>
      <c r="BF359">
        <f t="shared" si="32"/>
        <v>0</v>
      </c>
      <c r="BG359">
        <f t="shared" si="33"/>
        <v>0</v>
      </c>
      <c r="BH359">
        <f t="shared" si="34"/>
        <v>1</v>
      </c>
      <c r="BI359">
        <f t="shared" si="35"/>
        <v>0</v>
      </c>
    </row>
    <row r="360" spans="1:61" x14ac:dyDescent="0.2">
      <c r="A360">
        <v>531</v>
      </c>
      <c r="B360" t="s">
        <v>1706</v>
      </c>
      <c r="C360" t="s">
        <v>1707</v>
      </c>
      <c r="D360" t="s">
        <v>1708</v>
      </c>
      <c r="E360" s="1" t="d">
        <v>2013-10-07</v>
      </c>
      <c r="F360" t="s">
        <v>53</v>
      </c>
      <c r="G360" s="1" t="d">
        <v>1990-02-05</v>
      </c>
      <c r="H360">
        <v>26</v>
      </c>
      <c r="I360" t="s">
        <v>65</v>
      </c>
      <c r="J360" t="s">
        <v>66</v>
      </c>
      <c r="K360">
        <v>0</v>
      </c>
      <c r="L360">
        <v>0</v>
      </c>
      <c r="M360">
        <v>1</v>
      </c>
      <c r="N360">
        <v>6</v>
      </c>
      <c r="O360">
        <v>0</v>
      </c>
      <c r="P360" s="2" t="d">
        <v>2013-10-07T12:35:36.99999977834522400</v>
      </c>
      <c r="Q360" s="2" t="d">
        <v>2013-10-11T06:19:25.99999973550439050</v>
      </c>
      <c r="R360" t="s">
        <v>1709</v>
      </c>
      <c r="S360" s="1" t="d">
        <v>2013-10-07</v>
      </c>
      <c r="U360">
        <v>0</v>
      </c>
      <c r="V360" t="s">
        <v>97</v>
      </c>
      <c r="W360" t="s">
        <v>98</v>
      </c>
      <c r="X360">
        <v>1</v>
      </c>
      <c r="Y360" t="s">
        <v>1710</v>
      </c>
      <c r="Z360" t="s">
        <v>79</v>
      </c>
      <c r="AA360">
        <v>0</v>
      </c>
      <c r="AB360" s="1" t="d">
        <v>2014-05-16</v>
      </c>
      <c r="AC360" t="s">
        <v>308</v>
      </c>
      <c r="AD360" s="1" t="d">
        <v>2014-05-16</v>
      </c>
      <c r="AE360" s="1" t="d">
        <v>2014-05-18</v>
      </c>
      <c r="AG360">
        <v>0</v>
      </c>
      <c r="AL360" t="s">
        <v>59</v>
      </c>
      <c r="AM360">
        <v>10</v>
      </c>
      <c r="AN360" t="s">
        <v>86</v>
      </c>
      <c r="AO360" s="1" t="d">
        <v>2013-10-07</v>
      </c>
      <c r="AP360" t="s">
        <v>61</v>
      </c>
      <c r="AQ360">
        <v>10</v>
      </c>
      <c r="AR360" t="s">
        <v>86</v>
      </c>
      <c r="AS360" s="1" t="d">
        <v>2013-10-07</v>
      </c>
      <c r="AT360" s="1" t="d">
        <v>2014-05-16</v>
      </c>
      <c r="AU360" s="1" t="d">
        <v>2014-05-18</v>
      </c>
      <c r="AV360">
        <v>6</v>
      </c>
      <c r="AW360">
        <v>4</v>
      </c>
      <c r="AX360">
        <v>221</v>
      </c>
      <c r="AY360">
        <v>1</v>
      </c>
      <c r="AZ360">
        <f t="shared" si="30"/>
        <v>1</v>
      </c>
      <c r="BA360">
        <f t="shared" si="31"/>
        <v>1</v>
      </c>
      <c r="BB360" s="3">
        <v>1</v>
      </c>
      <c r="BC360" s="3">
        <v>1</v>
      </c>
      <c r="BD360" s="3">
        <v>10</v>
      </c>
      <c r="BE360">
        <f>IF(BD360&gt;Summary!$C$2,1,0)</f>
        <v>1</v>
      </c>
      <c r="BF360">
        <f t="shared" si="32"/>
        <v>1</v>
      </c>
      <c r="BG360">
        <f t="shared" si="33"/>
        <v>0</v>
      </c>
      <c r="BH360">
        <f t="shared" si="34"/>
        <v>0</v>
      </c>
      <c r="BI360">
        <f t="shared" si="35"/>
        <v>0</v>
      </c>
    </row>
    <row r="361" spans="1:61" x14ac:dyDescent="0.2">
      <c r="A361">
        <v>532</v>
      </c>
      <c r="B361" t="s">
        <v>1711</v>
      </c>
      <c r="C361" t="s">
        <v>716</v>
      </c>
      <c r="D361" t="s">
        <v>823</v>
      </c>
      <c r="E361" s="1" t="d">
        <v>2013-12-09</v>
      </c>
      <c r="F361" t="s">
        <v>53</v>
      </c>
      <c r="G361" s="1" t="d">
        <v>1994-01-24</v>
      </c>
      <c r="H361">
        <v>22</v>
      </c>
      <c r="I361" t="s">
        <v>75</v>
      </c>
      <c r="J361" t="s">
        <v>102</v>
      </c>
      <c r="K361">
        <v>0</v>
      </c>
      <c r="L361">
        <v>0</v>
      </c>
      <c r="M361">
        <v>0</v>
      </c>
      <c r="N361">
        <v>0</v>
      </c>
      <c r="O361">
        <v>-2</v>
      </c>
      <c r="P361" s="2" t="d">
        <v>2013-12-07T01:04:18.99999998509883700</v>
      </c>
      <c r="Q361" s="2" t="d">
        <v>2013-12-07T02:19:35.99999976810067950</v>
      </c>
      <c r="R361" t="s">
        <v>1712</v>
      </c>
      <c r="S361" s="1" t="d">
        <v>2013-12-06</v>
      </c>
      <c r="U361">
        <v>3</v>
      </c>
      <c r="V361" t="s">
        <v>57</v>
      </c>
      <c r="W361" t="s">
        <v>77</v>
      </c>
      <c r="X361">
        <v>0</v>
      </c>
      <c r="AG361">
        <v>0</v>
      </c>
      <c r="AL361" t="s">
        <v>59</v>
      </c>
      <c r="AM361">
        <v>4</v>
      </c>
      <c r="AN361" t="s">
        <v>60</v>
      </c>
      <c r="AO361" s="1" t="d">
        <v>2013-12-09</v>
      </c>
      <c r="AP361" t="s">
        <v>61</v>
      </c>
      <c r="AQ361">
        <v>5</v>
      </c>
      <c r="AR361" t="s">
        <v>87</v>
      </c>
      <c r="AS361" s="1" t="d">
        <v>2013-12-09</v>
      </c>
      <c r="AT361" s="1" t="d">
        <v>2013-12-07</v>
      </c>
      <c r="AU361" s="1" t="d">
        <v>2013-12-07</v>
      </c>
      <c r="AV361">
        <v>0</v>
      </c>
      <c r="AW361">
        <v>0</v>
      </c>
      <c r="AX361">
        <v>844</v>
      </c>
      <c r="AY361">
        <v>0</v>
      </c>
      <c r="AZ361">
        <f t="shared" si="30"/>
        <v>1</v>
      </c>
      <c r="BA361">
        <f t="shared" si="31"/>
        <v>1</v>
      </c>
      <c r="BB361" s="3">
        <v>1</v>
      </c>
      <c r="BC361" s="3">
        <v>0</v>
      </c>
      <c r="BD361" s="3">
        <v>4</v>
      </c>
      <c r="BE361">
        <f>IF(BD361&gt;Summary!$C$2,1,0)</f>
        <v>0</v>
      </c>
      <c r="BF361">
        <f t="shared" si="32"/>
        <v>0</v>
      </c>
      <c r="BG361">
        <f t="shared" si="33"/>
        <v>1</v>
      </c>
      <c r="BH361">
        <f t="shared" si="34"/>
        <v>0</v>
      </c>
      <c r="BI361">
        <f t="shared" si="35"/>
        <v>0</v>
      </c>
    </row>
    <row r="362" spans="1:61" x14ac:dyDescent="0.2">
      <c r="A362">
        <v>533</v>
      </c>
      <c r="B362" t="s">
        <v>1713</v>
      </c>
      <c r="C362" t="s">
        <v>1714</v>
      </c>
      <c r="D362" t="s">
        <v>1715</v>
      </c>
      <c r="E362" s="1" t="d">
        <v>2013-04-24</v>
      </c>
      <c r="F362" t="s">
        <v>115</v>
      </c>
      <c r="G362" s="1" t="d">
        <v>1992-06-02</v>
      </c>
      <c r="H362">
        <v>23</v>
      </c>
      <c r="I362" t="s">
        <v>75</v>
      </c>
      <c r="J362" t="s">
        <v>66</v>
      </c>
      <c r="K362">
        <v>0</v>
      </c>
      <c r="L362">
        <v>0</v>
      </c>
      <c r="M362">
        <v>0</v>
      </c>
      <c r="N362">
        <v>0</v>
      </c>
      <c r="O362">
        <v>-1</v>
      </c>
      <c r="P362" s="2" t="d">
        <v>2013-04-23T09:37:13.0000002169981575</v>
      </c>
      <c r="Q362" s="2" t="d">
        <v>2013-04-24T01:57:00.99999985657632300</v>
      </c>
      <c r="R362" t="s">
        <v>1716</v>
      </c>
      <c r="S362" s="1" t="d">
        <v>2013-04-23</v>
      </c>
      <c r="U362">
        <v>1</v>
      </c>
      <c r="V362" t="s">
        <v>57</v>
      </c>
      <c r="W362" t="s">
        <v>172</v>
      </c>
      <c r="X362">
        <v>1</v>
      </c>
      <c r="Y362" t="s">
        <v>1717</v>
      </c>
      <c r="Z362" t="s">
        <v>79</v>
      </c>
      <c r="AA362">
        <v>0</v>
      </c>
      <c r="AB362" s="1" t="d">
        <v>2014-05-13</v>
      </c>
      <c r="AC362" t="s">
        <v>981</v>
      </c>
      <c r="AD362" s="1" t="d">
        <v>2014-05-13</v>
      </c>
      <c r="AE362" s="1" t="d">
        <v>2014-06-05</v>
      </c>
      <c r="AG362">
        <v>0</v>
      </c>
      <c r="AL362" t="s">
        <v>59</v>
      </c>
      <c r="AM362">
        <v>5</v>
      </c>
      <c r="AN362" t="s">
        <v>87</v>
      </c>
      <c r="AO362" s="1" t="d">
        <v>2013-04-24</v>
      </c>
      <c r="AP362" t="s">
        <v>61</v>
      </c>
      <c r="AQ362">
        <v>5</v>
      </c>
      <c r="AR362" t="s">
        <v>87</v>
      </c>
      <c r="AS362" s="1" t="d">
        <v>2013-04-24</v>
      </c>
      <c r="AT362" s="1" t="d">
        <v>2014-05-13</v>
      </c>
      <c r="AU362" s="1" t="d">
        <v>2014-06-05</v>
      </c>
      <c r="AV362">
        <v>0</v>
      </c>
      <c r="AW362">
        <v>0</v>
      </c>
      <c r="AX362">
        <v>384</v>
      </c>
      <c r="AY362">
        <v>1</v>
      </c>
      <c r="AZ362">
        <f t="shared" si="30"/>
        <v>1</v>
      </c>
      <c r="BA362">
        <f t="shared" si="31"/>
        <v>1</v>
      </c>
      <c r="BB362" s="3">
        <v>1</v>
      </c>
      <c r="BC362" s="3">
        <v>1</v>
      </c>
      <c r="BD362" s="3">
        <v>5</v>
      </c>
      <c r="BE362">
        <f>IF(BD362&gt;Summary!$C$2,1,0)</f>
        <v>0</v>
      </c>
      <c r="BF362">
        <f t="shared" si="32"/>
        <v>0</v>
      </c>
      <c r="BG362">
        <f t="shared" si="33"/>
        <v>0</v>
      </c>
      <c r="BH362">
        <f t="shared" si="34"/>
        <v>0</v>
      </c>
      <c r="BI362">
        <f t="shared" si="35"/>
        <v>1</v>
      </c>
    </row>
    <row r="363" spans="1:61" x14ac:dyDescent="0.2">
      <c r="A363">
        <v>537</v>
      </c>
      <c r="B363" t="s">
        <v>1718</v>
      </c>
      <c r="C363" t="s">
        <v>1719</v>
      </c>
      <c r="D363" t="s">
        <v>1398</v>
      </c>
      <c r="E363" s="1" t="d">
        <v>2013-10-15</v>
      </c>
      <c r="F363" t="s">
        <v>53</v>
      </c>
      <c r="G363" s="1" t="d">
        <v>1966-08-19</v>
      </c>
      <c r="H363">
        <v>49</v>
      </c>
      <c r="I363" t="s">
        <v>54</v>
      </c>
      <c r="J363" t="s">
        <v>66</v>
      </c>
      <c r="K363">
        <v>0</v>
      </c>
      <c r="L363">
        <v>0</v>
      </c>
      <c r="M363">
        <v>0</v>
      </c>
      <c r="N363">
        <v>3</v>
      </c>
      <c r="O363">
        <v>0</v>
      </c>
      <c r="P363" s="2" t="d">
        <v>2013-10-15T12:10:17.99999987706541875</v>
      </c>
      <c r="Q363" s="2" t="d">
        <v>2013-10-19T05:47:47.99999987706541875</v>
      </c>
      <c r="R363" t="s">
        <v>1720</v>
      </c>
      <c r="S363" s="1" t="d">
        <v>2013-10-14</v>
      </c>
      <c r="U363">
        <v>1</v>
      </c>
      <c r="V363" t="s">
        <v>57</v>
      </c>
      <c r="W363" t="s">
        <v>151</v>
      </c>
      <c r="X363">
        <v>0</v>
      </c>
      <c r="AG363">
        <v>0</v>
      </c>
      <c r="AL363" t="s">
        <v>59</v>
      </c>
      <c r="AM363">
        <v>5</v>
      </c>
      <c r="AN363" t="s">
        <v>87</v>
      </c>
      <c r="AO363" s="1" t="d">
        <v>2013-10-15</v>
      </c>
      <c r="AP363" t="s">
        <v>61</v>
      </c>
      <c r="AQ363">
        <v>4</v>
      </c>
      <c r="AR363" t="s">
        <v>60</v>
      </c>
      <c r="AS363" s="1" t="d">
        <v>2013-10-15</v>
      </c>
      <c r="AT363" s="1" t="d">
        <v>2015-09-04</v>
      </c>
      <c r="AU363" s="1" t="d">
        <v>2015-09-09</v>
      </c>
      <c r="AV363">
        <v>3</v>
      </c>
      <c r="AW363">
        <v>4</v>
      </c>
      <c r="AX363">
        <v>689</v>
      </c>
      <c r="AY363">
        <v>0</v>
      </c>
      <c r="AZ363">
        <f t="shared" si="30"/>
        <v>1</v>
      </c>
      <c r="BA363">
        <f t="shared" si="31"/>
        <v>1</v>
      </c>
      <c r="BB363" s="3">
        <v>1</v>
      </c>
      <c r="BC363" s="3">
        <v>0</v>
      </c>
      <c r="BD363" s="3">
        <v>5</v>
      </c>
      <c r="BE363">
        <f>IF(BD363&gt;Summary!$C$2,1,0)</f>
        <v>0</v>
      </c>
      <c r="BF363">
        <f t="shared" si="32"/>
        <v>0</v>
      </c>
      <c r="BG363">
        <f t="shared" si="33"/>
        <v>1</v>
      </c>
      <c r="BH363">
        <f t="shared" si="34"/>
        <v>0</v>
      </c>
      <c r="BI363">
        <f t="shared" si="35"/>
        <v>0</v>
      </c>
    </row>
    <row r="364" spans="1:61" x14ac:dyDescent="0.2">
      <c r="A364">
        <v>538</v>
      </c>
      <c r="B364" t="s">
        <v>1721</v>
      </c>
      <c r="C364" t="s">
        <v>635</v>
      </c>
      <c r="D364" t="s">
        <v>1722</v>
      </c>
      <c r="E364" s="1" t="d">
        <v>2013-01-30</v>
      </c>
      <c r="F364" t="s">
        <v>53</v>
      </c>
      <c r="G364" s="1" t="d">
        <v>1986-10-24</v>
      </c>
      <c r="H364">
        <v>29</v>
      </c>
      <c r="I364" t="s">
        <v>65</v>
      </c>
      <c r="J364" t="s">
        <v>66</v>
      </c>
      <c r="K364">
        <v>0</v>
      </c>
      <c r="L364">
        <v>0</v>
      </c>
      <c r="M364">
        <v>1</v>
      </c>
      <c r="N364">
        <v>2</v>
      </c>
      <c r="O364">
        <v>-1</v>
      </c>
      <c r="P364" s="2" t="d">
        <v>2013-01-29T11:52:48.99999983143061550</v>
      </c>
      <c r="Q364" s="2" t="d">
        <v>2013-03-21T07:00:47.9999996954575200</v>
      </c>
      <c r="R364" t="s">
        <v>1723</v>
      </c>
      <c r="S364" s="1" t="d">
        <v>2013-01-29</v>
      </c>
      <c r="U364">
        <v>1</v>
      </c>
      <c r="V364" t="s">
        <v>97</v>
      </c>
      <c r="W364" t="s">
        <v>98</v>
      </c>
      <c r="X364">
        <v>1</v>
      </c>
      <c r="Y364" t="s">
        <v>1724</v>
      </c>
      <c r="Z364" t="s">
        <v>70</v>
      </c>
      <c r="AA364">
        <v>0</v>
      </c>
      <c r="AB364" s="1" t="d">
        <v>2015-03-27</v>
      </c>
      <c r="AC364" t="s">
        <v>85</v>
      </c>
      <c r="AD364" s="1" t="d">
        <v>2015-03-27</v>
      </c>
      <c r="AE364" s="1" t="d">
        <v>2015-03-28</v>
      </c>
      <c r="AG364">
        <v>0</v>
      </c>
      <c r="AL364" t="s">
        <v>59</v>
      </c>
      <c r="AM364">
        <v>4</v>
      </c>
      <c r="AN364" t="s">
        <v>60</v>
      </c>
      <c r="AO364" s="1" t="d">
        <v>2013-01-30</v>
      </c>
      <c r="AP364" t="s">
        <v>61</v>
      </c>
      <c r="AQ364">
        <v>3</v>
      </c>
      <c r="AR364" t="s">
        <v>60</v>
      </c>
      <c r="AS364" s="1" t="d">
        <v>2013-01-30</v>
      </c>
      <c r="AT364" s="1" t="d">
        <v>2015-03-27</v>
      </c>
      <c r="AU364" s="1" t="d">
        <v>2015-03-28</v>
      </c>
      <c r="AV364">
        <v>2</v>
      </c>
      <c r="AW364">
        <v>50</v>
      </c>
      <c r="AX364">
        <v>786</v>
      </c>
      <c r="AY364">
        <v>1</v>
      </c>
      <c r="AZ364">
        <f t="shared" si="30"/>
        <v>1</v>
      </c>
      <c r="BA364">
        <f t="shared" si="31"/>
        <v>1</v>
      </c>
      <c r="BB364" s="3">
        <v>1</v>
      </c>
      <c r="BC364" s="3">
        <v>0</v>
      </c>
      <c r="BD364" s="3">
        <v>4</v>
      </c>
      <c r="BE364">
        <f>IF(BD364&gt;Summary!$C$2,1,0)</f>
        <v>0</v>
      </c>
      <c r="BF364">
        <f t="shared" si="32"/>
        <v>0</v>
      </c>
      <c r="BG364">
        <f t="shared" si="33"/>
        <v>1</v>
      </c>
      <c r="BH364">
        <f t="shared" si="34"/>
        <v>0</v>
      </c>
      <c r="BI364">
        <f t="shared" si="35"/>
        <v>0</v>
      </c>
    </row>
    <row r="365" spans="1:61" x14ac:dyDescent="0.2">
      <c r="A365">
        <v>540</v>
      </c>
      <c r="B365" t="s">
        <v>1725</v>
      </c>
      <c r="C365" t="s">
        <v>621</v>
      </c>
      <c r="D365" t="s">
        <v>1281</v>
      </c>
      <c r="E365" s="1" t="d">
        <v>2013-10-14</v>
      </c>
      <c r="F365" t="s">
        <v>115</v>
      </c>
      <c r="G365" s="1" t="d">
        <v>1955-09-14</v>
      </c>
      <c r="H365">
        <v>60</v>
      </c>
      <c r="I365" t="s">
        <v>54</v>
      </c>
      <c r="J365" t="s">
        <v>102</v>
      </c>
      <c r="K365">
        <v>0</v>
      </c>
      <c r="L365">
        <v>0</v>
      </c>
      <c r="M365">
        <v>0</v>
      </c>
      <c r="N365">
        <v>0</v>
      </c>
      <c r="O365">
        <v>-1</v>
      </c>
      <c r="P365" s="2" t="d">
        <v>2013-10-13T05:34:28.999999808147550</v>
      </c>
      <c r="Q365" s="2" t="d">
        <v>2013-10-14T02:36:00.99999994039535475</v>
      </c>
      <c r="R365" t="s">
        <v>1726</v>
      </c>
      <c r="S365" s="1" t="d">
        <v>2013-10-13</v>
      </c>
      <c r="U365">
        <v>1</v>
      </c>
      <c r="V365" t="s">
        <v>97</v>
      </c>
      <c r="W365" t="s">
        <v>98</v>
      </c>
      <c r="X365">
        <v>0</v>
      </c>
      <c r="AG365">
        <v>0</v>
      </c>
      <c r="AL365" t="s">
        <v>59</v>
      </c>
      <c r="AM365">
        <v>1</v>
      </c>
      <c r="AN365" t="s">
        <v>60</v>
      </c>
      <c r="AO365" s="1" t="d">
        <v>2013-10-14</v>
      </c>
      <c r="AP365" t="s">
        <v>61</v>
      </c>
      <c r="AQ365">
        <v>1</v>
      </c>
      <c r="AR365" t="s">
        <v>60</v>
      </c>
      <c r="AS365" s="1" t="d">
        <v>2013-10-14</v>
      </c>
      <c r="AT365" s="1" t="d">
        <v>2013-10-13</v>
      </c>
      <c r="AU365" s="1" t="d">
        <v>2013-10-14</v>
      </c>
      <c r="AV365">
        <v>0</v>
      </c>
      <c r="AW365">
        <v>0</v>
      </c>
      <c r="AX365">
        <v>900</v>
      </c>
      <c r="AY365">
        <v>0</v>
      </c>
      <c r="AZ365">
        <f t="shared" si="30"/>
        <v>1</v>
      </c>
      <c r="BA365">
        <f t="shared" si="31"/>
        <v>1</v>
      </c>
      <c r="BB365" s="3">
        <v>1</v>
      </c>
      <c r="BC365" s="3">
        <v>0</v>
      </c>
      <c r="BD365" s="3">
        <v>1</v>
      </c>
      <c r="BE365">
        <f>IF(BD365&gt;Summary!$C$2,1,0)</f>
        <v>0</v>
      </c>
      <c r="BF365">
        <f t="shared" si="32"/>
        <v>0</v>
      </c>
      <c r="BG365">
        <f t="shared" si="33"/>
        <v>1</v>
      </c>
      <c r="BH365">
        <f t="shared" si="34"/>
        <v>0</v>
      </c>
      <c r="BI365">
        <f t="shared" si="35"/>
        <v>0</v>
      </c>
    </row>
    <row r="366" spans="1:61" x14ac:dyDescent="0.2">
      <c r="A366">
        <v>541</v>
      </c>
      <c r="B366" t="s">
        <v>1727</v>
      </c>
      <c r="C366" t="s">
        <v>1728</v>
      </c>
      <c r="D366" t="s">
        <v>920</v>
      </c>
      <c r="E366" s="1" t="d">
        <v>2013-02-05</v>
      </c>
      <c r="F366" t="s">
        <v>115</v>
      </c>
      <c r="G366" s="1" t="d">
        <v>1989-10-15</v>
      </c>
      <c r="H366">
        <v>26</v>
      </c>
      <c r="I366" t="s">
        <v>65</v>
      </c>
      <c r="J366" t="s">
        <v>66</v>
      </c>
      <c r="K366">
        <v>0</v>
      </c>
      <c r="L366">
        <v>0</v>
      </c>
      <c r="M366">
        <v>0</v>
      </c>
      <c r="N366">
        <v>0</v>
      </c>
      <c r="V366" t="s">
        <v>97</v>
      </c>
      <c r="X366">
        <v>0</v>
      </c>
      <c r="AG366">
        <v>0</v>
      </c>
      <c r="AL366" t="s">
        <v>59</v>
      </c>
      <c r="AM366">
        <v>10</v>
      </c>
      <c r="AN366" t="s">
        <v>86</v>
      </c>
      <c r="AO366" s="1" t="d">
        <v>2013-02-05</v>
      </c>
      <c r="AP366" t="s">
        <v>61</v>
      </c>
      <c r="AQ366">
        <v>10</v>
      </c>
      <c r="AR366" t="s">
        <v>86</v>
      </c>
      <c r="AS366" s="1" t="d">
        <v>2013-02-05</v>
      </c>
      <c r="AT366" s="1" t="d">
        <v>2013-03-30</v>
      </c>
      <c r="AU366" s="1" t="d">
        <v>2013-09-07</v>
      </c>
      <c r="AV366">
        <v>0</v>
      </c>
      <c r="AW366">
        <v>0</v>
      </c>
      <c r="AX366">
        <v>53</v>
      </c>
      <c r="AY366">
        <v>0</v>
      </c>
      <c r="AZ366">
        <f t="shared" si="30"/>
        <v>1</v>
      </c>
      <c r="BA366">
        <f t="shared" si="31"/>
        <v>0</v>
      </c>
      <c r="BB366" s="3">
        <v>1</v>
      </c>
      <c r="BC366" s="3">
        <v>0</v>
      </c>
      <c r="BD366" s="3">
        <v>10</v>
      </c>
      <c r="BE366">
        <f>IF(BD366&gt;Summary!$C$2,1,0)</f>
        <v>1</v>
      </c>
      <c r="BF366">
        <f t="shared" si="32"/>
        <v>0</v>
      </c>
      <c r="BG366">
        <f t="shared" si="33"/>
        <v>0</v>
      </c>
      <c r="BH366">
        <f t="shared" si="34"/>
        <v>1</v>
      </c>
      <c r="BI366">
        <f t="shared" si="35"/>
        <v>0</v>
      </c>
    </row>
    <row r="367" spans="1:61" x14ac:dyDescent="0.2">
      <c r="A367">
        <v>542</v>
      </c>
      <c r="B367" t="s">
        <v>1729</v>
      </c>
      <c r="C367" t="s">
        <v>1446</v>
      </c>
      <c r="D367" t="s">
        <v>1730</v>
      </c>
      <c r="E367" s="1" t="d">
        <v>2013-05-06</v>
      </c>
      <c r="F367" t="s">
        <v>53</v>
      </c>
      <c r="G367" s="1" t="d">
        <v>1993-03-26</v>
      </c>
      <c r="H367">
        <v>23</v>
      </c>
      <c r="I367" t="s">
        <v>75</v>
      </c>
      <c r="J367" t="s">
        <v>66</v>
      </c>
      <c r="K367">
        <v>2</v>
      </c>
      <c r="L367">
        <v>0</v>
      </c>
      <c r="M367">
        <v>0</v>
      </c>
      <c r="N367">
        <v>3</v>
      </c>
      <c r="O367">
        <v>0</v>
      </c>
      <c r="P367" s="2" t="d">
        <v>2013-05-06T02:04:05.999999879859387825</v>
      </c>
      <c r="Q367" s="2" t="d">
        <v>2013-05-06T08:01:07.99999976065009800</v>
      </c>
      <c r="R367" t="s">
        <v>1731</v>
      </c>
      <c r="S367" s="1" t="d">
        <v>2013-05-05</v>
      </c>
      <c r="U367">
        <v>1</v>
      </c>
      <c r="V367" t="s">
        <v>57</v>
      </c>
      <c r="W367" t="s">
        <v>145</v>
      </c>
      <c r="X367">
        <v>1</v>
      </c>
      <c r="Y367" t="s">
        <v>1732</v>
      </c>
      <c r="Z367" t="s">
        <v>135</v>
      </c>
      <c r="AB367" s="1" t="d">
        <v>2013-12-27</v>
      </c>
      <c r="AC367" t="s">
        <v>201</v>
      </c>
      <c r="AG367">
        <v>0</v>
      </c>
      <c r="AL367" t="s">
        <v>59</v>
      </c>
      <c r="AM367">
        <v>10</v>
      </c>
      <c r="AN367" t="s">
        <v>86</v>
      </c>
      <c r="AO367" s="1" t="d">
        <v>2013-05-06</v>
      </c>
      <c r="AP367" t="s">
        <v>61</v>
      </c>
      <c r="AQ367">
        <v>10</v>
      </c>
      <c r="AR367" t="s">
        <v>86</v>
      </c>
      <c r="AS367" s="1" t="d">
        <v>2013-05-06</v>
      </c>
      <c r="AT367" s="1" t="d">
        <v>2014-06-21</v>
      </c>
      <c r="AU367" s="1" t="d">
        <v>2015-05-08</v>
      </c>
      <c r="AV367">
        <v>3</v>
      </c>
      <c r="AW367">
        <v>0</v>
      </c>
      <c r="AX367">
        <v>235</v>
      </c>
      <c r="AY367">
        <v>1</v>
      </c>
      <c r="AZ367">
        <f t="shared" si="30"/>
        <v>1</v>
      </c>
      <c r="BA367">
        <f t="shared" si="31"/>
        <v>1</v>
      </c>
      <c r="BB367" s="3">
        <v>1</v>
      </c>
      <c r="BC367" s="3">
        <v>1</v>
      </c>
      <c r="BD367" s="3">
        <v>10</v>
      </c>
      <c r="BE367">
        <f>IF(BD367&gt;Summary!$C$2,1,0)</f>
        <v>1</v>
      </c>
      <c r="BF367">
        <f t="shared" si="32"/>
        <v>1</v>
      </c>
      <c r="BG367">
        <f t="shared" si="33"/>
        <v>0</v>
      </c>
      <c r="BH367">
        <f t="shared" si="34"/>
        <v>0</v>
      </c>
      <c r="BI367">
        <f t="shared" si="35"/>
        <v>0</v>
      </c>
    </row>
    <row r="368" spans="1:61" x14ac:dyDescent="0.2">
      <c r="A368">
        <v>543</v>
      </c>
      <c r="B368" t="s">
        <v>1733</v>
      </c>
      <c r="C368" t="s">
        <v>1734</v>
      </c>
      <c r="D368" t="s">
        <v>1735</v>
      </c>
      <c r="E368" s="1" t="d">
        <v>2014-04-05</v>
      </c>
      <c r="F368" t="s">
        <v>53</v>
      </c>
      <c r="G368" s="1" t="d">
        <v>1981-07-06</v>
      </c>
      <c r="H368">
        <v>34</v>
      </c>
      <c r="I368" t="s">
        <v>65</v>
      </c>
      <c r="J368" t="s">
        <v>161</v>
      </c>
      <c r="K368">
        <v>0</v>
      </c>
      <c r="L368">
        <v>0</v>
      </c>
      <c r="M368">
        <v>0</v>
      </c>
      <c r="N368">
        <v>2</v>
      </c>
      <c r="O368">
        <v>47</v>
      </c>
      <c r="P368" s="2" t="d">
        <v>2014-05-22T09:36:59.99999969266355025</v>
      </c>
      <c r="Q368" s="2" t="d">
        <v>2014-12-16T06:22:01.99999974109232325</v>
      </c>
      <c r="R368" t="s">
        <v>1736</v>
      </c>
      <c r="T368" s="1" t="d">
        <v>2013-07-08</v>
      </c>
      <c r="U368">
        <v>271</v>
      </c>
      <c r="V368" t="s">
        <v>97</v>
      </c>
      <c r="W368" t="s">
        <v>92</v>
      </c>
      <c r="X368">
        <v>1</v>
      </c>
      <c r="Y368" t="s">
        <v>1737</v>
      </c>
      <c r="Z368" t="s">
        <v>70</v>
      </c>
      <c r="AA368">
        <v>0</v>
      </c>
      <c r="AB368" s="1" t="d">
        <v>2014-05-22</v>
      </c>
      <c r="AC368" t="s">
        <v>1738</v>
      </c>
      <c r="AD368" s="1" t="d">
        <v>2014-05-22</v>
      </c>
      <c r="AE368" s="1" t="d">
        <v>2014-12-16</v>
      </c>
      <c r="AG368">
        <v>1</v>
      </c>
      <c r="AH368" t="s">
        <v>1737</v>
      </c>
      <c r="AI368" t="s">
        <v>70</v>
      </c>
      <c r="AJ368" s="1" t="d">
        <v>2014-05-22</v>
      </c>
      <c r="AK368" t="s">
        <v>1738</v>
      </c>
      <c r="AL368" t="s">
        <v>59</v>
      </c>
      <c r="AM368">
        <v>5</v>
      </c>
      <c r="AN368" t="s">
        <v>87</v>
      </c>
      <c r="AO368" s="1" t="d">
        <v>2014-04-05</v>
      </c>
      <c r="AP368" t="s">
        <v>61</v>
      </c>
      <c r="AQ368">
        <v>2</v>
      </c>
      <c r="AR368" t="s">
        <v>60</v>
      </c>
      <c r="AS368" s="1" t="d">
        <v>2014-04-05</v>
      </c>
      <c r="AT368" s="1" t="d">
        <v>2014-05-22</v>
      </c>
      <c r="AU368" s="1" t="d">
        <v>2014-12-16</v>
      </c>
      <c r="AV368">
        <v>2</v>
      </c>
      <c r="AW368">
        <v>0</v>
      </c>
      <c r="AX368">
        <v>47</v>
      </c>
      <c r="AY368">
        <v>1</v>
      </c>
      <c r="AZ368">
        <f t="shared" si="30"/>
        <v>0</v>
      </c>
      <c r="BA368">
        <f t="shared" si="31"/>
        <v>1</v>
      </c>
      <c r="BB368" s="3">
        <v>1</v>
      </c>
      <c r="BC368" s="3">
        <v>1</v>
      </c>
      <c r="BD368" s="3">
        <v>5</v>
      </c>
      <c r="BE368">
        <f>IF(BD368&gt;Summary!$C$2,1,0)</f>
        <v>0</v>
      </c>
      <c r="BF368">
        <f t="shared" si="32"/>
        <v>0</v>
      </c>
      <c r="BG368">
        <f t="shared" si="33"/>
        <v>0</v>
      </c>
      <c r="BH368">
        <f t="shared" si="34"/>
        <v>0</v>
      </c>
      <c r="BI368">
        <f t="shared" si="35"/>
        <v>1</v>
      </c>
    </row>
    <row r="369" spans="1:61" x14ac:dyDescent="0.2">
      <c r="A369">
        <v>545</v>
      </c>
      <c r="B369" t="s">
        <v>1739</v>
      </c>
      <c r="C369" t="s">
        <v>1740</v>
      </c>
      <c r="D369" t="s">
        <v>1741</v>
      </c>
      <c r="E369" s="1" t="d">
        <v>2013-03-12</v>
      </c>
      <c r="F369" t="s">
        <v>115</v>
      </c>
      <c r="G369" s="1" t="d">
        <v>1995-12-06</v>
      </c>
      <c r="H369">
        <v>20</v>
      </c>
      <c r="I369" t="s">
        <v>75</v>
      </c>
      <c r="J369" t="s">
        <v>55</v>
      </c>
      <c r="K369">
        <v>1</v>
      </c>
      <c r="L369">
        <v>0</v>
      </c>
      <c r="M369">
        <v>0</v>
      </c>
      <c r="N369">
        <v>1</v>
      </c>
      <c r="O369">
        <v>-21</v>
      </c>
      <c r="P369" s="2" t="d">
        <v>2013-02-19T08:48:32.0000001043081275</v>
      </c>
      <c r="Q369" s="2" t="d">
        <v>2013-02-22T07:41:48.000000170432031225</v>
      </c>
      <c r="R369" t="s">
        <v>1742</v>
      </c>
      <c r="T369" s="1" t="d">
        <v>2013-02-19</v>
      </c>
      <c r="U369">
        <v>21</v>
      </c>
      <c r="V369" t="s">
        <v>57</v>
      </c>
      <c r="W369" t="s">
        <v>92</v>
      </c>
      <c r="X369">
        <v>0</v>
      </c>
      <c r="AG369">
        <v>0</v>
      </c>
      <c r="AL369" t="s">
        <v>59</v>
      </c>
      <c r="AM369">
        <v>4</v>
      </c>
      <c r="AN369" t="s">
        <v>60</v>
      </c>
      <c r="AO369" s="1" t="d">
        <v>2013-03-12</v>
      </c>
      <c r="AP369" t="s">
        <v>61</v>
      </c>
      <c r="AQ369">
        <v>7</v>
      </c>
      <c r="AR369" t="s">
        <v>87</v>
      </c>
      <c r="AS369" s="1" t="d">
        <v>2013-03-12</v>
      </c>
      <c r="AT369" s="1" t="d">
        <v>2014-10-29</v>
      </c>
      <c r="AU369" s="1" t="d">
        <v>2015-01-26</v>
      </c>
      <c r="AV369">
        <v>1</v>
      </c>
      <c r="AW369">
        <v>0</v>
      </c>
      <c r="AX369">
        <v>596</v>
      </c>
      <c r="AY369">
        <v>0</v>
      </c>
      <c r="AZ369">
        <f t="shared" si="30"/>
        <v>1</v>
      </c>
      <c r="BA369">
        <f t="shared" si="31"/>
        <v>1</v>
      </c>
      <c r="BB369" s="3">
        <v>1</v>
      </c>
      <c r="BC369" s="3">
        <v>0</v>
      </c>
      <c r="BD369" s="3">
        <v>4</v>
      </c>
      <c r="BE369">
        <f>IF(BD369&gt;Summary!$C$2,1,0)</f>
        <v>0</v>
      </c>
      <c r="BF369">
        <f t="shared" si="32"/>
        <v>0</v>
      </c>
      <c r="BG369">
        <f t="shared" si="33"/>
        <v>1</v>
      </c>
      <c r="BH369">
        <f t="shared" si="34"/>
        <v>0</v>
      </c>
      <c r="BI369">
        <f t="shared" si="35"/>
        <v>0</v>
      </c>
    </row>
    <row r="370" spans="1:61" x14ac:dyDescent="0.2">
      <c r="A370">
        <v>546</v>
      </c>
      <c r="B370" t="s">
        <v>1743</v>
      </c>
      <c r="C370" t="s">
        <v>1247</v>
      </c>
      <c r="D370" t="s">
        <v>1744</v>
      </c>
      <c r="E370" s="1" t="d">
        <v>2013-04-22</v>
      </c>
      <c r="F370" t="s">
        <v>53</v>
      </c>
      <c r="G370" s="1" t="d">
        <v>1980-03-17</v>
      </c>
      <c r="H370">
        <v>36</v>
      </c>
      <c r="I370" t="s">
        <v>65</v>
      </c>
      <c r="J370" t="s">
        <v>161</v>
      </c>
      <c r="K370">
        <v>0</v>
      </c>
      <c r="L370">
        <v>0</v>
      </c>
      <c r="M370">
        <v>0</v>
      </c>
      <c r="N370">
        <v>1</v>
      </c>
      <c r="O370">
        <v>0</v>
      </c>
      <c r="P370" s="2" t="d">
        <v>2013-04-22T02:33:45.99999981466681050</v>
      </c>
      <c r="Q370" s="2" t="d">
        <v>2013-07-26T05:05:36.00000017322599625</v>
      </c>
      <c r="R370" t="s">
        <v>1745</v>
      </c>
      <c r="S370" s="1" t="d">
        <v>2013-04-21</v>
      </c>
      <c r="U370">
        <v>1</v>
      </c>
      <c r="V370" t="s">
        <v>57</v>
      </c>
      <c r="W370" t="s">
        <v>1746</v>
      </c>
      <c r="X370">
        <v>0</v>
      </c>
      <c r="AG370">
        <v>0</v>
      </c>
      <c r="AL370" t="s">
        <v>59</v>
      </c>
      <c r="AM370">
        <v>3</v>
      </c>
      <c r="AN370" t="s">
        <v>60</v>
      </c>
      <c r="AO370" s="1" t="d">
        <v>2013-04-22</v>
      </c>
      <c r="AP370" t="s">
        <v>61</v>
      </c>
      <c r="AQ370">
        <v>2</v>
      </c>
      <c r="AR370" t="s">
        <v>60</v>
      </c>
      <c r="AS370" s="1" t="d">
        <v>2013-04-22</v>
      </c>
      <c r="AT370" s="1" t="d">
        <v>2013-09-29</v>
      </c>
      <c r="AU370" s="1" t="d">
        <v>2013-09-29</v>
      </c>
      <c r="AV370">
        <v>1</v>
      </c>
      <c r="AW370">
        <v>95</v>
      </c>
      <c r="AX370">
        <v>160</v>
      </c>
      <c r="AY370">
        <v>0</v>
      </c>
      <c r="AZ370">
        <f t="shared" si="30"/>
        <v>1</v>
      </c>
      <c r="BA370">
        <f t="shared" si="31"/>
        <v>1</v>
      </c>
      <c r="BB370" s="3">
        <v>1</v>
      </c>
      <c r="BC370" s="3">
        <v>0</v>
      </c>
      <c r="BD370" s="3">
        <v>3</v>
      </c>
      <c r="BE370">
        <f>IF(BD370&gt;Summary!$C$2,1,0)</f>
        <v>0</v>
      </c>
      <c r="BF370">
        <f t="shared" si="32"/>
        <v>0</v>
      </c>
      <c r="BG370">
        <f t="shared" si="33"/>
        <v>1</v>
      </c>
      <c r="BH370">
        <f t="shared" si="34"/>
        <v>0</v>
      </c>
      <c r="BI370">
        <f t="shared" si="35"/>
        <v>0</v>
      </c>
    </row>
    <row r="371" spans="1:61" x14ac:dyDescent="0.2">
      <c r="A371">
        <v>547</v>
      </c>
      <c r="B371" t="s">
        <v>1747</v>
      </c>
      <c r="C371" t="s">
        <v>1406</v>
      </c>
      <c r="D371" t="s">
        <v>1748</v>
      </c>
      <c r="E371" s="1" t="d">
        <v>2013-05-04</v>
      </c>
      <c r="F371" t="s">
        <v>53</v>
      </c>
      <c r="G371" s="1" t="d">
        <v>1985-07-07</v>
      </c>
      <c r="H371">
        <v>30</v>
      </c>
      <c r="I371" t="s">
        <v>65</v>
      </c>
      <c r="J371" t="s">
        <v>102</v>
      </c>
      <c r="K371">
        <v>0</v>
      </c>
      <c r="L371">
        <v>0</v>
      </c>
      <c r="M371">
        <v>0</v>
      </c>
      <c r="N371">
        <v>0</v>
      </c>
      <c r="O371">
        <v>0</v>
      </c>
      <c r="P371" s="2" t="d">
        <v>2013-05-04T12:45:30.999999702908098800</v>
      </c>
      <c r="Q371" s="2" t="d">
        <v>2013-05-06T08:53:01.00000012200326025</v>
      </c>
      <c r="R371" t="s">
        <v>1749</v>
      </c>
      <c r="S371" s="1" t="d">
        <v>2013-05-03</v>
      </c>
      <c r="U371">
        <v>1</v>
      </c>
      <c r="V371" t="s">
        <v>57</v>
      </c>
      <c r="W371" t="s">
        <v>77</v>
      </c>
      <c r="X371">
        <v>0</v>
      </c>
      <c r="AG371">
        <v>0</v>
      </c>
      <c r="AL371" t="s">
        <v>59</v>
      </c>
      <c r="AM371">
        <v>4</v>
      </c>
      <c r="AN371" t="s">
        <v>60</v>
      </c>
      <c r="AO371" s="1" t="d">
        <v>2013-05-04</v>
      </c>
      <c r="AP371" t="s">
        <v>61</v>
      </c>
      <c r="AQ371">
        <v>3</v>
      </c>
      <c r="AR371" t="s">
        <v>60</v>
      </c>
      <c r="AS371" s="1" t="d">
        <v>2013-05-04</v>
      </c>
      <c r="AT371" s="1" t="d">
        <v>2013-05-04</v>
      </c>
      <c r="AU371" s="1" t="d">
        <v>2013-05-06</v>
      </c>
      <c r="AV371">
        <v>0</v>
      </c>
      <c r="AW371">
        <v>2</v>
      </c>
      <c r="AX371">
        <v>1063</v>
      </c>
      <c r="AY371">
        <v>0</v>
      </c>
      <c r="AZ371">
        <f t="shared" si="30"/>
        <v>1</v>
      </c>
      <c r="BA371">
        <f t="shared" si="31"/>
        <v>1</v>
      </c>
      <c r="BB371" s="3">
        <v>1</v>
      </c>
      <c r="BC371" s="3">
        <v>0</v>
      </c>
      <c r="BD371" s="3">
        <v>4</v>
      </c>
      <c r="BE371">
        <f>IF(BD371&gt;Summary!$C$2,1,0)</f>
        <v>0</v>
      </c>
      <c r="BF371">
        <f t="shared" si="32"/>
        <v>0</v>
      </c>
      <c r="BG371">
        <f t="shared" si="33"/>
        <v>1</v>
      </c>
      <c r="BH371">
        <f t="shared" si="34"/>
        <v>0</v>
      </c>
      <c r="BI371">
        <f t="shared" si="35"/>
        <v>0</v>
      </c>
    </row>
    <row r="372" spans="1:61" x14ac:dyDescent="0.2">
      <c r="A372">
        <v>548</v>
      </c>
      <c r="B372" t="s">
        <v>1750</v>
      </c>
      <c r="C372" t="s">
        <v>1751</v>
      </c>
      <c r="D372" t="s">
        <v>402</v>
      </c>
      <c r="E372" s="1" t="d">
        <v>2013-06-17</v>
      </c>
      <c r="F372" t="s">
        <v>53</v>
      </c>
      <c r="G372" s="1" t="d">
        <v>1995-01-28</v>
      </c>
      <c r="H372">
        <v>21</v>
      </c>
      <c r="I372" t="s">
        <v>75</v>
      </c>
      <c r="J372" t="s">
        <v>66</v>
      </c>
      <c r="K372">
        <v>0</v>
      </c>
      <c r="L372">
        <v>1</v>
      </c>
      <c r="M372">
        <v>0</v>
      </c>
      <c r="N372">
        <v>1</v>
      </c>
      <c r="O372">
        <v>-1</v>
      </c>
      <c r="P372" s="2" t="d">
        <v>2013-06-16T12:36:41.99999988544732125</v>
      </c>
      <c r="Q372" s="2" t="d">
        <v>2013-06-16T07:01:41.9999997457489350</v>
      </c>
      <c r="R372" t="s">
        <v>1752</v>
      </c>
      <c r="S372" s="1" t="d">
        <v>2013-06-15</v>
      </c>
      <c r="U372">
        <v>2</v>
      </c>
      <c r="V372" t="s">
        <v>57</v>
      </c>
      <c r="W372" t="s">
        <v>167</v>
      </c>
      <c r="X372">
        <v>1</v>
      </c>
      <c r="Y372" t="s">
        <v>1753</v>
      </c>
      <c r="Z372" t="s">
        <v>135</v>
      </c>
      <c r="AB372" s="1" t="d">
        <v>2016-01-20</v>
      </c>
      <c r="AC372" t="s">
        <v>940</v>
      </c>
      <c r="AG372">
        <v>0</v>
      </c>
      <c r="AL372" t="s">
        <v>59</v>
      </c>
      <c r="AM372">
        <v>3</v>
      </c>
      <c r="AN372" t="s">
        <v>60</v>
      </c>
      <c r="AO372" s="1" t="d">
        <v>2013-06-17</v>
      </c>
      <c r="AP372" t="s">
        <v>61</v>
      </c>
      <c r="AQ372">
        <v>6</v>
      </c>
      <c r="AR372" t="s">
        <v>87</v>
      </c>
      <c r="AS372" s="1" t="d">
        <v>2013-06-17</v>
      </c>
      <c r="AT372" s="1" t="d">
        <v>2013-06-16</v>
      </c>
      <c r="AU372" s="1" t="d">
        <v>2013-06-16</v>
      </c>
      <c r="AV372">
        <v>1</v>
      </c>
      <c r="AW372">
        <v>0</v>
      </c>
      <c r="AX372">
        <v>947</v>
      </c>
      <c r="AY372">
        <v>1</v>
      </c>
      <c r="AZ372">
        <f t="shared" si="30"/>
        <v>1</v>
      </c>
      <c r="BA372">
        <f t="shared" si="31"/>
        <v>1</v>
      </c>
      <c r="BB372" s="3">
        <v>1</v>
      </c>
      <c r="BC372" s="3">
        <v>0</v>
      </c>
      <c r="BD372" s="3">
        <v>3</v>
      </c>
      <c r="BE372">
        <f>IF(BD372&gt;Summary!$C$2,1,0)</f>
        <v>0</v>
      </c>
      <c r="BF372">
        <f t="shared" si="32"/>
        <v>0</v>
      </c>
      <c r="BG372">
        <f t="shared" si="33"/>
        <v>1</v>
      </c>
      <c r="BH372">
        <f t="shared" si="34"/>
        <v>0</v>
      </c>
      <c r="BI372">
        <f t="shared" si="35"/>
        <v>0</v>
      </c>
    </row>
    <row r="373" spans="1:61" x14ac:dyDescent="0.2">
      <c r="A373">
        <v>552</v>
      </c>
      <c r="B373" t="s">
        <v>1754</v>
      </c>
      <c r="C373" t="s">
        <v>1755</v>
      </c>
      <c r="D373" t="s">
        <v>578</v>
      </c>
      <c r="E373" s="1" t="d">
        <v>2013-09-09</v>
      </c>
      <c r="F373" t="s">
        <v>53</v>
      </c>
      <c r="G373" s="1" t="d">
        <v>1994-02-20</v>
      </c>
      <c r="H373">
        <v>22</v>
      </c>
      <c r="I373" t="s">
        <v>75</v>
      </c>
      <c r="J373" t="s">
        <v>102</v>
      </c>
      <c r="K373">
        <v>0</v>
      </c>
      <c r="L373">
        <v>0</v>
      </c>
      <c r="M373">
        <v>0</v>
      </c>
      <c r="N373">
        <v>2</v>
      </c>
      <c r="O373">
        <v>-1</v>
      </c>
      <c r="P373" s="2" t="d">
        <v>2013-09-08T11:40:53.00000030547380775</v>
      </c>
      <c r="Q373" s="2" t="d">
        <v>2013-09-09T07:52:09.00000012014061150</v>
      </c>
      <c r="R373" t="s">
        <v>1756</v>
      </c>
      <c r="S373" s="1" t="d">
        <v>2013-09-08</v>
      </c>
      <c r="U373">
        <v>1</v>
      </c>
      <c r="V373" t="s">
        <v>97</v>
      </c>
      <c r="W373" t="s">
        <v>213</v>
      </c>
      <c r="X373">
        <v>1</v>
      </c>
      <c r="Y373" t="s">
        <v>1757</v>
      </c>
      <c r="Z373" t="s">
        <v>135</v>
      </c>
      <c r="AA373">
        <v>0</v>
      </c>
      <c r="AB373" s="1" t="d">
        <v>2014-06-04</v>
      </c>
      <c r="AC373" t="s">
        <v>218</v>
      </c>
      <c r="AD373" s="1" t="d">
        <v>2014-06-04</v>
      </c>
      <c r="AE373" s="1" t="d">
        <v>2014-06-11</v>
      </c>
      <c r="AG373">
        <v>0</v>
      </c>
      <c r="AL373" t="s">
        <v>59</v>
      </c>
      <c r="AM373">
        <v>6</v>
      </c>
      <c r="AN373" t="s">
        <v>87</v>
      </c>
      <c r="AO373" s="1" t="d">
        <v>2013-09-09</v>
      </c>
      <c r="AP373" t="s">
        <v>61</v>
      </c>
      <c r="AQ373">
        <v>5</v>
      </c>
      <c r="AR373" t="s">
        <v>87</v>
      </c>
      <c r="AS373" s="1" t="d">
        <v>2013-09-09</v>
      </c>
      <c r="AT373" s="1" t="d">
        <v>2014-02-14</v>
      </c>
      <c r="AU373" s="1" t="d">
        <v>2014-02-16</v>
      </c>
      <c r="AV373">
        <v>2</v>
      </c>
      <c r="AW373">
        <v>0</v>
      </c>
      <c r="AX373">
        <v>158</v>
      </c>
      <c r="AY373">
        <v>0</v>
      </c>
      <c r="AZ373">
        <f t="shared" si="30"/>
        <v>1</v>
      </c>
      <c r="BA373">
        <f t="shared" si="31"/>
        <v>1</v>
      </c>
      <c r="BB373" s="3">
        <v>1</v>
      </c>
      <c r="BC373" s="3">
        <v>1</v>
      </c>
      <c r="BD373" s="3">
        <v>6</v>
      </c>
      <c r="BE373">
        <f>IF(BD373&gt;Summary!$C$2,1,0)</f>
        <v>1</v>
      </c>
      <c r="BF373">
        <f t="shared" si="32"/>
        <v>1</v>
      </c>
      <c r="BG373">
        <f t="shared" si="33"/>
        <v>0</v>
      </c>
      <c r="BH373">
        <f t="shared" si="34"/>
        <v>0</v>
      </c>
      <c r="BI373">
        <f t="shared" si="35"/>
        <v>0</v>
      </c>
    </row>
    <row r="374" spans="1:61" x14ac:dyDescent="0.2">
      <c r="A374">
        <v>553</v>
      </c>
      <c r="B374" t="s">
        <v>1758</v>
      </c>
      <c r="C374" t="s">
        <v>100</v>
      </c>
      <c r="D374" t="s">
        <v>1759</v>
      </c>
      <c r="E374" s="1" t="d">
        <v>2013-05-08</v>
      </c>
      <c r="F374" t="s">
        <v>53</v>
      </c>
      <c r="G374" s="1" t="d">
        <v>1959-01-31</v>
      </c>
      <c r="H374">
        <v>57</v>
      </c>
      <c r="I374" t="s">
        <v>54</v>
      </c>
      <c r="J374" t="s">
        <v>66</v>
      </c>
      <c r="K374">
        <v>0</v>
      </c>
      <c r="L374">
        <v>0</v>
      </c>
      <c r="M374">
        <v>0</v>
      </c>
      <c r="N374">
        <v>18</v>
      </c>
      <c r="R374" t="s">
        <v>1760</v>
      </c>
      <c r="T374" s="1" t="d">
        <v>2008-04-30</v>
      </c>
      <c r="U374">
        <v>1834</v>
      </c>
      <c r="V374" t="s">
        <v>57</v>
      </c>
      <c r="W374" t="s">
        <v>92</v>
      </c>
      <c r="X374">
        <v>0</v>
      </c>
      <c r="AG374">
        <v>0</v>
      </c>
      <c r="AL374" t="s">
        <v>59</v>
      </c>
      <c r="AM374">
        <v>8</v>
      </c>
      <c r="AN374" t="s">
        <v>86</v>
      </c>
      <c r="AO374" s="1" t="d">
        <v>2013-05-08</v>
      </c>
      <c r="AP374" t="s">
        <v>61</v>
      </c>
      <c r="AQ374">
        <v>7</v>
      </c>
      <c r="AR374" t="s">
        <v>87</v>
      </c>
      <c r="AS374" s="1" t="d">
        <v>2013-05-08</v>
      </c>
      <c r="AT374" s="1" t="d">
        <v>2002-08-20</v>
      </c>
      <c r="AU374" s="1" t="d">
        <v>2003-11-16</v>
      </c>
      <c r="AV374">
        <v>18</v>
      </c>
      <c r="AW374">
        <v>0</v>
      </c>
      <c r="AX374">
        <v>1059</v>
      </c>
      <c r="AY374">
        <v>0</v>
      </c>
      <c r="AZ374">
        <f t="shared" si="30"/>
        <v>1</v>
      </c>
      <c r="BA374">
        <f t="shared" si="31"/>
        <v>0</v>
      </c>
      <c r="BB374" s="3">
        <v>1</v>
      </c>
      <c r="BC374" s="3">
        <v>0</v>
      </c>
      <c r="BD374" s="3">
        <v>8</v>
      </c>
      <c r="BE374">
        <f>IF(BD374&gt;Summary!$C$2,1,0)</f>
        <v>1</v>
      </c>
      <c r="BF374">
        <f t="shared" si="32"/>
        <v>0</v>
      </c>
      <c r="BG374">
        <f t="shared" si="33"/>
        <v>0</v>
      </c>
      <c r="BH374">
        <f t="shared" si="34"/>
        <v>1</v>
      </c>
      <c r="BI374">
        <f t="shared" si="35"/>
        <v>0</v>
      </c>
    </row>
    <row r="375" spans="1:61" x14ac:dyDescent="0.2">
      <c r="A375">
        <v>557</v>
      </c>
      <c r="B375" t="s">
        <v>1761</v>
      </c>
      <c r="C375" t="s">
        <v>1762</v>
      </c>
      <c r="D375" t="s">
        <v>1763</v>
      </c>
      <c r="E375" s="1" t="d">
        <v>2013-10-22</v>
      </c>
      <c r="F375" t="s">
        <v>53</v>
      </c>
      <c r="G375" s="1" t="d">
        <v>1995-04-12</v>
      </c>
      <c r="H375">
        <v>21</v>
      </c>
      <c r="I375" t="s">
        <v>75</v>
      </c>
      <c r="J375" t="s">
        <v>66</v>
      </c>
      <c r="K375">
        <v>0</v>
      </c>
      <c r="L375">
        <v>0</v>
      </c>
      <c r="M375">
        <v>0</v>
      </c>
      <c r="N375">
        <v>4</v>
      </c>
      <c r="O375">
        <v>-1</v>
      </c>
      <c r="P375" s="2" t="d">
        <v>2013-10-21T06:36:46.000000191852450</v>
      </c>
      <c r="Q375" s="2" t="d">
        <v>2014-05-29T04:43:52.99999984446912975</v>
      </c>
      <c r="R375" t="s">
        <v>1764</v>
      </c>
      <c r="T375" s="1" t="d">
        <v>2013-10-22</v>
      </c>
      <c r="U375">
        <v>0</v>
      </c>
      <c r="V375" t="s">
        <v>57</v>
      </c>
      <c r="W375" t="s">
        <v>92</v>
      </c>
      <c r="X375">
        <v>1</v>
      </c>
      <c r="Y375" t="s">
        <v>1765</v>
      </c>
      <c r="Z375" t="s">
        <v>135</v>
      </c>
      <c r="AA375">
        <v>1</v>
      </c>
      <c r="AB375" s="1" t="d">
        <v>2014-07-22</v>
      </c>
      <c r="AC375" t="s">
        <v>194</v>
      </c>
      <c r="AD375" s="1" t="d">
        <v>2014-07-23</v>
      </c>
      <c r="AE375" s="1" t="d">
        <v>2015-12-04</v>
      </c>
      <c r="AG375">
        <v>0</v>
      </c>
      <c r="AL375" t="s">
        <v>59</v>
      </c>
      <c r="AM375">
        <v>9</v>
      </c>
      <c r="AN375" t="s">
        <v>86</v>
      </c>
      <c r="AO375" s="1" t="d">
        <v>2013-10-22</v>
      </c>
      <c r="AP375" t="s">
        <v>61</v>
      </c>
      <c r="AQ375">
        <v>6</v>
      </c>
      <c r="AR375" t="s">
        <v>87</v>
      </c>
      <c r="AS375" s="1" t="d">
        <v>2013-10-22</v>
      </c>
      <c r="AT375" s="1" t="d">
        <v>2013-10-21</v>
      </c>
      <c r="AU375" s="1" t="d">
        <v>2014-05-29</v>
      </c>
      <c r="AV375">
        <v>4</v>
      </c>
      <c r="AW375">
        <v>219</v>
      </c>
      <c r="AX375">
        <v>273</v>
      </c>
      <c r="AY375">
        <v>1</v>
      </c>
      <c r="AZ375">
        <f t="shared" si="30"/>
        <v>1</v>
      </c>
      <c r="BA375">
        <f t="shared" si="31"/>
        <v>1</v>
      </c>
      <c r="BB375" s="3">
        <v>1</v>
      </c>
      <c r="BC375" s="3">
        <v>1</v>
      </c>
      <c r="BD375" s="3">
        <v>9</v>
      </c>
      <c r="BE375">
        <f>IF(BD375&gt;Summary!$C$2,1,0)</f>
        <v>1</v>
      </c>
      <c r="BF375">
        <f t="shared" si="32"/>
        <v>1</v>
      </c>
      <c r="BG375">
        <f t="shared" si="33"/>
        <v>0</v>
      </c>
      <c r="BH375">
        <f t="shared" si="34"/>
        <v>0</v>
      </c>
      <c r="BI375">
        <f t="shared" si="35"/>
        <v>0</v>
      </c>
    </row>
    <row r="376" spans="1:61" x14ac:dyDescent="0.2">
      <c r="A376">
        <v>558</v>
      </c>
      <c r="B376" t="s">
        <v>1766</v>
      </c>
      <c r="C376" t="s">
        <v>1767</v>
      </c>
      <c r="D376" t="s">
        <v>1768</v>
      </c>
      <c r="E376" s="1" t="d">
        <v>2014-10-09</v>
      </c>
      <c r="F376" t="s">
        <v>53</v>
      </c>
      <c r="G376" s="1" t="d">
        <v>1994-09-05</v>
      </c>
      <c r="H376">
        <v>21</v>
      </c>
      <c r="I376" t="s">
        <v>75</v>
      </c>
      <c r="J376" t="s">
        <v>66</v>
      </c>
      <c r="K376">
        <v>0</v>
      </c>
      <c r="L376">
        <v>0</v>
      </c>
      <c r="M376">
        <v>0</v>
      </c>
      <c r="N376">
        <v>0</v>
      </c>
      <c r="O376">
        <v>-1</v>
      </c>
      <c r="P376" s="2" t="d">
        <v>2014-10-08T05:30:16.99999999254941850</v>
      </c>
      <c r="Q376" s="2" t="d">
        <v>2014-10-20T09:06:10.99999997299164375</v>
      </c>
      <c r="R376" t="s">
        <v>1769</v>
      </c>
      <c r="S376" s="1" t="d">
        <v>2014-10-08</v>
      </c>
      <c r="U376">
        <v>1</v>
      </c>
      <c r="V376" t="s">
        <v>57</v>
      </c>
      <c r="W376" t="s">
        <v>454</v>
      </c>
      <c r="X376">
        <v>1</v>
      </c>
      <c r="Y376" t="s">
        <v>1770</v>
      </c>
      <c r="Z376" t="s">
        <v>70</v>
      </c>
      <c r="AB376" s="1" t="d">
        <v>2016-01-14</v>
      </c>
      <c r="AC376" t="s">
        <v>167</v>
      </c>
      <c r="AG376">
        <v>0</v>
      </c>
      <c r="AL376" t="s">
        <v>59</v>
      </c>
      <c r="AM376">
        <v>5</v>
      </c>
      <c r="AN376" t="s">
        <v>87</v>
      </c>
      <c r="AO376" s="1" t="d">
        <v>2014-10-09</v>
      </c>
      <c r="AP376" t="s">
        <v>61</v>
      </c>
      <c r="AQ376">
        <v>6</v>
      </c>
      <c r="AR376" t="s">
        <v>87</v>
      </c>
      <c r="AS376" s="1" t="d">
        <v>2014-10-09</v>
      </c>
      <c r="AT376" s="1" t="d">
        <v>2015-02-05</v>
      </c>
      <c r="AU376" s="1" t="d">
        <v>2015-02-27</v>
      </c>
      <c r="AV376">
        <v>0</v>
      </c>
      <c r="AW376">
        <v>11</v>
      </c>
      <c r="AX376">
        <v>119</v>
      </c>
      <c r="AY376">
        <v>0</v>
      </c>
      <c r="AZ376">
        <f t="shared" si="30"/>
        <v>1</v>
      </c>
      <c r="BA376">
        <f t="shared" si="31"/>
        <v>1</v>
      </c>
      <c r="BB376" s="3">
        <v>1</v>
      </c>
      <c r="BC376" s="3">
        <v>1</v>
      </c>
      <c r="BD376" s="3">
        <v>5</v>
      </c>
      <c r="BE376">
        <f>IF(BD376&gt;Summary!$C$2,1,0)</f>
        <v>0</v>
      </c>
      <c r="BF376">
        <f t="shared" si="32"/>
        <v>0</v>
      </c>
      <c r="BG376">
        <f t="shared" si="33"/>
        <v>0</v>
      </c>
      <c r="BH376">
        <f t="shared" si="34"/>
        <v>0</v>
      </c>
      <c r="BI376">
        <f t="shared" si="35"/>
        <v>1</v>
      </c>
    </row>
    <row r="377" spans="1:61" x14ac:dyDescent="0.2">
      <c r="A377">
        <v>561</v>
      </c>
      <c r="B377" t="s">
        <v>1771</v>
      </c>
      <c r="C377" t="s">
        <v>1772</v>
      </c>
      <c r="D377" t="s">
        <v>1773</v>
      </c>
      <c r="E377" s="1" t="d">
        <v>2014-02-04</v>
      </c>
      <c r="F377" t="s">
        <v>53</v>
      </c>
      <c r="G377" s="1" t="d">
        <v>1982-01-17</v>
      </c>
      <c r="H377">
        <v>34</v>
      </c>
      <c r="I377" t="s">
        <v>65</v>
      </c>
      <c r="J377" t="s">
        <v>102</v>
      </c>
      <c r="K377">
        <v>0</v>
      </c>
      <c r="L377">
        <v>0</v>
      </c>
      <c r="M377">
        <v>0</v>
      </c>
      <c r="N377">
        <v>1</v>
      </c>
      <c r="O377">
        <v>0</v>
      </c>
      <c r="P377" s="2" t="d">
        <v>2014-02-04T03:26:11.99999971780925775</v>
      </c>
      <c r="Q377" s="2" t="d">
        <v>2014-02-04T08:29:18.00000003073364700</v>
      </c>
      <c r="R377" t="s">
        <v>1774</v>
      </c>
      <c r="S377" s="1" t="d">
        <v>2014-02-04</v>
      </c>
      <c r="U377">
        <v>0</v>
      </c>
      <c r="V377" t="s">
        <v>97</v>
      </c>
      <c r="W377" t="s">
        <v>98</v>
      </c>
      <c r="X377">
        <v>0</v>
      </c>
      <c r="AG377">
        <v>0</v>
      </c>
      <c r="AL377" t="s">
        <v>59</v>
      </c>
      <c r="AM377">
        <v>1</v>
      </c>
      <c r="AN377" t="s">
        <v>60</v>
      </c>
      <c r="AO377" s="1" t="d">
        <v>2014-02-04</v>
      </c>
      <c r="AP377" t="s">
        <v>61</v>
      </c>
      <c r="AQ377">
        <v>1</v>
      </c>
      <c r="AR377" t="s">
        <v>60</v>
      </c>
      <c r="AS377" s="1" t="d">
        <v>2014-02-04</v>
      </c>
      <c r="AT377" s="1" t="d">
        <v>2014-02-04</v>
      </c>
      <c r="AU377" s="1" t="d">
        <v>2014-02-04</v>
      </c>
      <c r="AV377">
        <v>1</v>
      </c>
      <c r="AW377">
        <v>0</v>
      </c>
      <c r="AX377">
        <v>787</v>
      </c>
      <c r="AY377">
        <v>0</v>
      </c>
      <c r="AZ377">
        <f t="shared" si="30"/>
        <v>1</v>
      </c>
      <c r="BA377">
        <f t="shared" si="31"/>
        <v>1</v>
      </c>
      <c r="BB377" s="3">
        <v>1</v>
      </c>
      <c r="BC377" s="3">
        <v>0</v>
      </c>
      <c r="BD377" s="3">
        <v>1</v>
      </c>
      <c r="BE377">
        <f>IF(BD377&gt;Summary!$C$2,1,0)</f>
        <v>0</v>
      </c>
      <c r="BF377">
        <f t="shared" si="32"/>
        <v>0</v>
      </c>
      <c r="BG377">
        <f t="shared" si="33"/>
        <v>1</v>
      </c>
      <c r="BH377">
        <f t="shared" si="34"/>
        <v>0</v>
      </c>
      <c r="BI377">
        <f t="shared" si="35"/>
        <v>0</v>
      </c>
    </row>
    <row r="378" spans="1:61" x14ac:dyDescent="0.2">
      <c r="A378">
        <v>563</v>
      </c>
      <c r="B378" t="s">
        <v>1775</v>
      </c>
      <c r="C378" t="s">
        <v>605</v>
      </c>
      <c r="D378" t="s">
        <v>1776</v>
      </c>
      <c r="E378" s="1" t="d">
        <v>2014-04-08</v>
      </c>
      <c r="F378" t="s">
        <v>115</v>
      </c>
      <c r="G378" s="1" t="d">
        <v>1965-10-03</v>
      </c>
      <c r="H378">
        <v>50</v>
      </c>
      <c r="I378" t="s">
        <v>54</v>
      </c>
      <c r="J378" t="s">
        <v>102</v>
      </c>
      <c r="K378">
        <v>0</v>
      </c>
      <c r="L378">
        <v>0</v>
      </c>
      <c r="M378">
        <v>0</v>
      </c>
      <c r="N378">
        <v>1</v>
      </c>
      <c r="O378">
        <v>-1</v>
      </c>
      <c r="P378" s="2" t="d">
        <v>2014-04-07T11:40:44.99999969266355025</v>
      </c>
      <c r="Q378" s="2" t="d">
        <v>2014-04-08T09:22:25.99999969359487125</v>
      </c>
      <c r="R378" t="s">
        <v>1777</v>
      </c>
      <c r="S378" s="1" t="d">
        <v>2014-04-07</v>
      </c>
      <c r="U378">
        <v>1</v>
      </c>
      <c r="V378" t="s">
        <v>97</v>
      </c>
      <c r="W378" t="s">
        <v>98</v>
      </c>
      <c r="X378">
        <v>1</v>
      </c>
      <c r="Y378" t="s">
        <v>1778</v>
      </c>
      <c r="Z378" t="s">
        <v>79</v>
      </c>
      <c r="AA378">
        <v>0</v>
      </c>
      <c r="AB378" s="1" t="d">
        <v>2014-07-02</v>
      </c>
      <c r="AC378" t="s">
        <v>306</v>
      </c>
      <c r="AD378" s="1" t="d">
        <v>2014-07-02</v>
      </c>
      <c r="AE378" s="1" t="d">
        <v>2014-07-22</v>
      </c>
      <c r="AG378">
        <v>0</v>
      </c>
      <c r="AL378" t="s">
        <v>59</v>
      </c>
      <c r="AM378">
        <v>1</v>
      </c>
      <c r="AN378" t="s">
        <v>60</v>
      </c>
      <c r="AO378" s="1" t="d">
        <v>2014-04-08</v>
      </c>
      <c r="AP378" t="s">
        <v>61</v>
      </c>
      <c r="AQ378">
        <v>1</v>
      </c>
      <c r="AR378" t="s">
        <v>60</v>
      </c>
      <c r="AS378" s="1" t="d">
        <v>2014-04-08</v>
      </c>
      <c r="AT378" s="1" t="d">
        <v>2014-07-02</v>
      </c>
      <c r="AU378" s="1" t="d">
        <v>2014-07-22</v>
      </c>
      <c r="AV378">
        <v>1</v>
      </c>
      <c r="AW378">
        <v>0</v>
      </c>
      <c r="AX378">
        <v>85</v>
      </c>
      <c r="AY378">
        <v>1</v>
      </c>
      <c r="AZ378">
        <f t="shared" si="30"/>
        <v>1</v>
      </c>
      <c r="BA378">
        <f t="shared" si="31"/>
        <v>1</v>
      </c>
      <c r="BB378" s="3">
        <v>1</v>
      </c>
      <c r="BC378" s="3">
        <v>1</v>
      </c>
      <c r="BD378" s="3">
        <v>1</v>
      </c>
      <c r="BE378">
        <f>IF(BD378&gt;Summary!$C$2,1,0)</f>
        <v>0</v>
      </c>
      <c r="BF378">
        <f t="shared" si="32"/>
        <v>0</v>
      </c>
      <c r="BG378">
        <f t="shared" si="33"/>
        <v>0</v>
      </c>
      <c r="BH378">
        <f t="shared" si="34"/>
        <v>0</v>
      </c>
      <c r="BI378">
        <f t="shared" si="35"/>
        <v>1</v>
      </c>
    </row>
    <row r="379" spans="1:61" x14ac:dyDescent="0.2">
      <c r="A379">
        <v>565</v>
      </c>
      <c r="B379" t="s">
        <v>1779</v>
      </c>
      <c r="C379" t="s">
        <v>1780</v>
      </c>
      <c r="D379" t="s">
        <v>1781</v>
      </c>
      <c r="E379" s="1" t="d">
        <v>2014-03-30</v>
      </c>
      <c r="F379" t="s">
        <v>53</v>
      </c>
      <c r="G379" s="1" t="d">
        <v>1975-12-06</v>
      </c>
      <c r="H379">
        <v>40</v>
      </c>
      <c r="I379" t="s">
        <v>65</v>
      </c>
      <c r="J379" t="s">
        <v>102</v>
      </c>
      <c r="K379">
        <v>0</v>
      </c>
      <c r="L379">
        <v>0</v>
      </c>
      <c r="M379">
        <v>0</v>
      </c>
      <c r="N379">
        <v>0</v>
      </c>
      <c r="O379">
        <v>-1</v>
      </c>
      <c r="P379" s="2" t="d">
        <v>2014-03-29T01:49:01.00000017788261475</v>
      </c>
      <c r="Q379" s="2" t="d">
        <v>2014-04-06T08:39:13.99999979417770800</v>
      </c>
      <c r="R379" t="s">
        <v>1782</v>
      </c>
      <c r="T379" s="1" t="d">
        <v>2014-03-29</v>
      </c>
      <c r="U379">
        <v>1</v>
      </c>
      <c r="V379" t="s">
        <v>57</v>
      </c>
      <c r="W379" t="s">
        <v>92</v>
      </c>
      <c r="X379">
        <v>1</v>
      </c>
      <c r="Y379" t="s">
        <v>1783</v>
      </c>
      <c r="Z379" t="s">
        <v>79</v>
      </c>
      <c r="AA379">
        <v>417</v>
      </c>
      <c r="AB379" s="1" t="d">
        <v>2014-05-01</v>
      </c>
      <c r="AC379" t="s">
        <v>259</v>
      </c>
      <c r="AD379" s="1" t="d">
        <v>2015-06-22</v>
      </c>
      <c r="AE379" s="1" t="d">
        <v>2015-07-26</v>
      </c>
      <c r="AG379">
        <v>0</v>
      </c>
      <c r="AL379" t="s">
        <v>59</v>
      </c>
      <c r="AM379">
        <v>7</v>
      </c>
      <c r="AN379" t="s">
        <v>87</v>
      </c>
      <c r="AO379" s="1" t="d">
        <v>2014-03-30</v>
      </c>
      <c r="AP379" t="s">
        <v>61</v>
      </c>
      <c r="AQ379">
        <v>9</v>
      </c>
      <c r="AR379" t="s">
        <v>86</v>
      </c>
      <c r="AS379" s="1" t="d">
        <v>2014-03-30</v>
      </c>
      <c r="AT379" s="1" t="d">
        <v>2014-03-29</v>
      </c>
      <c r="AU379" s="1" t="d">
        <v>2014-04-06</v>
      </c>
      <c r="AV379">
        <v>0</v>
      </c>
      <c r="AW379">
        <v>7</v>
      </c>
      <c r="AX379">
        <v>32</v>
      </c>
      <c r="AY379">
        <v>1</v>
      </c>
      <c r="AZ379">
        <f t="shared" si="30"/>
        <v>1</v>
      </c>
      <c r="BA379">
        <f t="shared" si="31"/>
        <v>1</v>
      </c>
      <c r="BB379" s="3">
        <v>1</v>
      </c>
      <c r="BC379" s="3">
        <v>1</v>
      </c>
      <c r="BD379" s="3">
        <v>7</v>
      </c>
      <c r="BE379">
        <f>IF(BD379&gt;Summary!$C$2,1,0)</f>
        <v>1</v>
      </c>
      <c r="BF379">
        <f t="shared" si="32"/>
        <v>1</v>
      </c>
      <c r="BG379">
        <f t="shared" si="33"/>
        <v>0</v>
      </c>
      <c r="BH379">
        <f t="shared" si="34"/>
        <v>0</v>
      </c>
      <c r="BI379">
        <f t="shared" si="35"/>
        <v>0</v>
      </c>
    </row>
    <row r="380" spans="1:61" x14ac:dyDescent="0.2">
      <c r="A380">
        <v>566</v>
      </c>
      <c r="B380" t="s">
        <v>1784</v>
      </c>
      <c r="C380" t="s">
        <v>1785</v>
      </c>
      <c r="D380" t="s">
        <v>1786</v>
      </c>
      <c r="E380" s="1" t="d">
        <v>2014-02-25</v>
      </c>
      <c r="F380" t="s">
        <v>53</v>
      </c>
      <c r="G380" s="1" t="d">
        <v>1990-10-14</v>
      </c>
      <c r="H380">
        <v>25</v>
      </c>
      <c r="I380" t="s">
        <v>65</v>
      </c>
      <c r="J380" t="s">
        <v>66</v>
      </c>
      <c r="K380">
        <v>0</v>
      </c>
      <c r="L380">
        <v>0</v>
      </c>
      <c r="M380">
        <v>0</v>
      </c>
      <c r="N380">
        <v>7</v>
      </c>
      <c r="O380">
        <v>-1</v>
      </c>
      <c r="P380" s="2" t="d">
        <v>2014-02-24T04:26:33.0000000167638050</v>
      </c>
      <c r="Q380" s="2" t="d">
        <v>2014-07-01T09:26:09.9999998789280675</v>
      </c>
      <c r="R380" t="s">
        <v>1787</v>
      </c>
      <c r="S380" s="1" t="d">
        <v>2014-02-24</v>
      </c>
      <c r="U380">
        <v>1</v>
      </c>
      <c r="V380" t="s">
        <v>57</v>
      </c>
      <c r="W380" t="s">
        <v>1435</v>
      </c>
      <c r="X380">
        <v>1</v>
      </c>
      <c r="Y380" t="s">
        <v>1788</v>
      </c>
      <c r="Z380" t="s">
        <v>79</v>
      </c>
      <c r="AB380" s="1" t="d">
        <v>2014-10-22</v>
      </c>
      <c r="AC380" t="s">
        <v>213</v>
      </c>
      <c r="AG380">
        <v>0</v>
      </c>
      <c r="AL380" t="s">
        <v>59</v>
      </c>
      <c r="AM380">
        <v>8</v>
      </c>
      <c r="AN380" t="s">
        <v>86</v>
      </c>
      <c r="AO380" s="1" t="d">
        <v>2014-02-25</v>
      </c>
      <c r="AP380" t="s">
        <v>61</v>
      </c>
      <c r="AQ380">
        <v>7</v>
      </c>
      <c r="AR380" t="s">
        <v>87</v>
      </c>
      <c r="AS380" s="1" t="d">
        <v>2014-02-25</v>
      </c>
      <c r="AT380" s="1" t="d">
        <v>2014-02-24</v>
      </c>
      <c r="AU380" s="1" t="d">
        <v>2014-07-01</v>
      </c>
      <c r="AV380">
        <v>7</v>
      </c>
      <c r="AW380">
        <v>126</v>
      </c>
      <c r="AX380">
        <v>239</v>
      </c>
      <c r="AY380">
        <v>1</v>
      </c>
      <c r="AZ380">
        <f t="shared" si="30"/>
        <v>1</v>
      </c>
      <c r="BA380">
        <f t="shared" si="31"/>
        <v>1</v>
      </c>
      <c r="BB380" s="3">
        <v>1</v>
      </c>
      <c r="BC380" s="3">
        <v>1</v>
      </c>
      <c r="BD380" s="3">
        <v>8</v>
      </c>
      <c r="BE380">
        <f>IF(BD380&gt;Summary!$C$2,1,0)</f>
        <v>1</v>
      </c>
      <c r="BF380">
        <f t="shared" si="32"/>
        <v>1</v>
      </c>
      <c r="BG380">
        <f t="shared" si="33"/>
        <v>0</v>
      </c>
      <c r="BH380">
        <f t="shared" si="34"/>
        <v>0</v>
      </c>
      <c r="BI380">
        <f t="shared" si="35"/>
        <v>0</v>
      </c>
    </row>
    <row r="381" spans="1:61" x14ac:dyDescent="0.2">
      <c r="A381">
        <v>567</v>
      </c>
      <c r="B381" t="s">
        <v>1789</v>
      </c>
      <c r="C381" t="s">
        <v>1790</v>
      </c>
      <c r="D381" t="s">
        <v>1791</v>
      </c>
      <c r="E381" s="1" t="d">
        <v>2013-12-22</v>
      </c>
      <c r="F381" t="s">
        <v>115</v>
      </c>
      <c r="G381" s="1" t="d">
        <v>1962-11-08</v>
      </c>
      <c r="H381">
        <v>53</v>
      </c>
      <c r="I381" t="s">
        <v>54</v>
      </c>
      <c r="J381" t="s">
        <v>102</v>
      </c>
      <c r="K381">
        <v>0</v>
      </c>
      <c r="L381">
        <v>0</v>
      </c>
      <c r="M381">
        <v>0</v>
      </c>
      <c r="N381">
        <v>1</v>
      </c>
      <c r="O381">
        <v>-1</v>
      </c>
      <c r="P381" s="2" t="d">
        <v>2013-12-21T05:26:48.000000170432031225</v>
      </c>
      <c r="Q381" s="2" t="d">
        <v>2013-12-22T01:41:48.000000170432031225</v>
      </c>
      <c r="R381" t="s">
        <v>1792</v>
      </c>
      <c r="S381" s="1" t="d">
        <v>2013-12-21</v>
      </c>
      <c r="U381">
        <v>1</v>
      </c>
      <c r="V381" t="s">
        <v>97</v>
      </c>
      <c r="W381" t="s">
        <v>98</v>
      </c>
      <c r="X381">
        <v>0</v>
      </c>
      <c r="AG381">
        <v>0</v>
      </c>
      <c r="AL381" t="s">
        <v>59</v>
      </c>
      <c r="AM381">
        <v>1</v>
      </c>
      <c r="AN381" t="s">
        <v>60</v>
      </c>
      <c r="AO381" s="1" t="d">
        <v>2013-12-22</v>
      </c>
      <c r="AP381" t="s">
        <v>61</v>
      </c>
      <c r="AQ381">
        <v>1</v>
      </c>
      <c r="AR381" t="s">
        <v>60</v>
      </c>
      <c r="AS381" s="1" t="d">
        <v>2013-12-22</v>
      </c>
      <c r="AT381" s="1" t="d">
        <v>2013-12-21</v>
      </c>
      <c r="AU381" s="1" t="d">
        <v>2013-12-22</v>
      </c>
      <c r="AV381">
        <v>1</v>
      </c>
      <c r="AW381">
        <v>0</v>
      </c>
      <c r="AX381">
        <v>831</v>
      </c>
      <c r="AY381">
        <v>0</v>
      </c>
      <c r="AZ381">
        <f t="shared" si="30"/>
        <v>1</v>
      </c>
      <c r="BA381">
        <f t="shared" si="31"/>
        <v>1</v>
      </c>
      <c r="BB381" s="3">
        <v>1</v>
      </c>
      <c r="BC381" s="3">
        <v>0</v>
      </c>
      <c r="BD381" s="3">
        <v>1</v>
      </c>
      <c r="BE381">
        <f>IF(BD381&gt;Summary!$C$2,1,0)</f>
        <v>0</v>
      </c>
      <c r="BF381">
        <f t="shared" si="32"/>
        <v>0</v>
      </c>
      <c r="BG381">
        <f t="shared" si="33"/>
        <v>1</v>
      </c>
      <c r="BH381">
        <f t="shared" si="34"/>
        <v>0</v>
      </c>
      <c r="BI381">
        <f t="shared" si="35"/>
        <v>0</v>
      </c>
    </row>
    <row r="382" spans="1:61" x14ac:dyDescent="0.2">
      <c r="A382">
        <v>569</v>
      </c>
      <c r="B382" t="s">
        <v>1793</v>
      </c>
      <c r="C382" t="s">
        <v>1052</v>
      </c>
      <c r="D382" t="s">
        <v>190</v>
      </c>
      <c r="E382" s="1" t="d">
        <v>2013-12-14</v>
      </c>
      <c r="F382" t="s">
        <v>115</v>
      </c>
      <c r="G382" s="1" t="d">
        <v>1991-10-11</v>
      </c>
      <c r="H382">
        <v>24</v>
      </c>
      <c r="I382" t="s">
        <v>75</v>
      </c>
      <c r="J382" t="s">
        <v>66</v>
      </c>
      <c r="K382">
        <v>0</v>
      </c>
      <c r="L382">
        <v>0</v>
      </c>
      <c r="M382">
        <v>0</v>
      </c>
      <c r="N382">
        <v>0</v>
      </c>
      <c r="O382">
        <v>-1</v>
      </c>
      <c r="P382" s="2" t="d">
        <v>2013-12-13T03:13:06.99999977834522400</v>
      </c>
      <c r="Q382" s="2" t="d">
        <v>2013-12-14T07:19:53.00000017974525675</v>
      </c>
      <c r="R382" t="s">
        <v>1794</v>
      </c>
      <c r="S382" s="1" t="d">
        <v>2013-12-13</v>
      </c>
      <c r="U382">
        <v>1</v>
      </c>
      <c r="V382" t="s">
        <v>57</v>
      </c>
      <c r="W382" t="s">
        <v>608</v>
      </c>
      <c r="X382">
        <v>0</v>
      </c>
      <c r="AG382">
        <v>0</v>
      </c>
      <c r="AL382" t="s">
        <v>59</v>
      </c>
      <c r="AM382">
        <v>4</v>
      </c>
      <c r="AN382" t="s">
        <v>60</v>
      </c>
      <c r="AO382" s="1" t="d">
        <v>2013-12-14</v>
      </c>
      <c r="AP382" t="s">
        <v>61</v>
      </c>
      <c r="AQ382">
        <v>4</v>
      </c>
      <c r="AR382" t="s">
        <v>60</v>
      </c>
      <c r="AS382" s="1" t="d">
        <v>2013-12-14</v>
      </c>
      <c r="AT382" s="1" t="d">
        <v>2013-12-13</v>
      </c>
      <c r="AU382" s="1" t="d">
        <v>2013-12-14</v>
      </c>
      <c r="AV382">
        <v>0</v>
      </c>
      <c r="AW382">
        <v>0</v>
      </c>
      <c r="AX382">
        <v>839</v>
      </c>
      <c r="AY382">
        <v>0</v>
      </c>
      <c r="AZ382">
        <f t="shared" si="30"/>
        <v>1</v>
      </c>
      <c r="BA382">
        <f t="shared" si="31"/>
        <v>1</v>
      </c>
      <c r="BB382" s="3">
        <v>1</v>
      </c>
      <c r="BC382" s="3">
        <v>0</v>
      </c>
      <c r="BD382" s="3">
        <v>4</v>
      </c>
      <c r="BE382">
        <f>IF(BD382&gt;Summary!$C$2,1,0)</f>
        <v>0</v>
      </c>
      <c r="BF382">
        <f t="shared" si="32"/>
        <v>0</v>
      </c>
      <c r="BG382">
        <f t="shared" si="33"/>
        <v>1</v>
      </c>
      <c r="BH382">
        <f t="shared" si="34"/>
        <v>0</v>
      </c>
      <c r="BI382">
        <f t="shared" si="35"/>
        <v>0</v>
      </c>
    </row>
    <row r="383" spans="1:61" x14ac:dyDescent="0.2">
      <c r="A383">
        <v>572</v>
      </c>
      <c r="B383" t="s">
        <v>1795</v>
      </c>
      <c r="C383" t="s">
        <v>1796</v>
      </c>
      <c r="D383" t="s">
        <v>1797</v>
      </c>
      <c r="E383" s="1" t="d">
        <v>2013-06-12</v>
      </c>
      <c r="F383" t="s">
        <v>53</v>
      </c>
      <c r="G383" s="1" t="d">
        <v>1974-01-10</v>
      </c>
      <c r="H383">
        <v>42</v>
      </c>
      <c r="I383" t="s">
        <v>65</v>
      </c>
      <c r="J383" t="s">
        <v>66</v>
      </c>
      <c r="K383">
        <v>0</v>
      </c>
      <c r="L383">
        <v>0</v>
      </c>
      <c r="M383">
        <v>0</v>
      </c>
      <c r="N383">
        <v>1</v>
      </c>
      <c r="O383">
        <v>-12</v>
      </c>
      <c r="P383" s="2" t="d">
        <v>2013-05-31T04:44:13.99999972432851825</v>
      </c>
      <c r="Q383" s="2" t="d">
        <v>2013-06-04T10:17:31.00000030361115900</v>
      </c>
      <c r="R383" t="s">
        <v>1798</v>
      </c>
      <c r="T383" s="1" t="d">
        <v>2013-05-30</v>
      </c>
      <c r="U383">
        <v>13</v>
      </c>
      <c r="V383" t="s">
        <v>57</v>
      </c>
      <c r="W383" t="s">
        <v>92</v>
      </c>
      <c r="X383">
        <v>0</v>
      </c>
      <c r="AG383">
        <v>0</v>
      </c>
      <c r="AL383" t="s">
        <v>59</v>
      </c>
      <c r="AM383">
        <v>1</v>
      </c>
      <c r="AN383" t="s">
        <v>60</v>
      </c>
      <c r="AO383" s="1" t="d">
        <v>2013-06-12</v>
      </c>
      <c r="AP383" t="s">
        <v>61</v>
      </c>
      <c r="AQ383">
        <v>1</v>
      </c>
      <c r="AR383" t="s">
        <v>60</v>
      </c>
      <c r="AS383" s="1" t="d">
        <v>2013-06-12</v>
      </c>
      <c r="AT383" s="1" t="d">
        <v>2013-05-31</v>
      </c>
      <c r="AU383" s="1" t="d">
        <v>2013-06-04</v>
      </c>
      <c r="AV383">
        <v>1</v>
      </c>
      <c r="AW383">
        <v>0</v>
      </c>
      <c r="AX383">
        <v>1024</v>
      </c>
      <c r="AY383">
        <v>0</v>
      </c>
      <c r="AZ383">
        <f t="shared" si="30"/>
        <v>1</v>
      </c>
      <c r="BA383">
        <f t="shared" si="31"/>
        <v>1</v>
      </c>
      <c r="BB383" s="3">
        <v>1</v>
      </c>
      <c r="BC383" s="3">
        <v>0</v>
      </c>
      <c r="BD383" s="3">
        <v>1</v>
      </c>
      <c r="BE383">
        <f>IF(BD383&gt;Summary!$C$2,1,0)</f>
        <v>0</v>
      </c>
      <c r="BF383">
        <f t="shared" si="32"/>
        <v>0</v>
      </c>
      <c r="BG383">
        <f t="shared" si="33"/>
        <v>1</v>
      </c>
      <c r="BH383">
        <f t="shared" si="34"/>
        <v>0</v>
      </c>
      <c r="BI383">
        <f t="shared" si="35"/>
        <v>0</v>
      </c>
    </row>
    <row r="384" spans="1:61" x14ac:dyDescent="0.2">
      <c r="A384">
        <v>573</v>
      </c>
      <c r="B384" t="s">
        <v>1799</v>
      </c>
      <c r="C384" t="s">
        <v>220</v>
      </c>
      <c r="D384" t="s">
        <v>1800</v>
      </c>
      <c r="E384" s="1" t="d">
        <v>2013-04-03</v>
      </c>
      <c r="F384" t="s">
        <v>53</v>
      </c>
      <c r="G384" s="1" t="d">
        <v>1987-10-01</v>
      </c>
      <c r="H384">
        <v>28</v>
      </c>
      <c r="I384" t="s">
        <v>65</v>
      </c>
      <c r="J384" t="s">
        <v>66</v>
      </c>
      <c r="K384">
        <v>0</v>
      </c>
      <c r="L384">
        <v>0</v>
      </c>
      <c r="M384">
        <v>0</v>
      </c>
      <c r="N384">
        <v>1</v>
      </c>
      <c r="O384">
        <v>-1</v>
      </c>
      <c r="P384" s="2" t="d">
        <v>2013-04-02T12:18:45.99999981466681050</v>
      </c>
      <c r="Q384" s="2" t="d">
        <v>2013-04-04T07:54:21.99999977834522400</v>
      </c>
      <c r="R384" t="s">
        <v>1801</v>
      </c>
      <c r="S384" s="1" t="d">
        <v>2013-04-02</v>
      </c>
      <c r="U384">
        <v>1</v>
      </c>
      <c r="V384" t="s">
        <v>97</v>
      </c>
      <c r="W384" t="s">
        <v>98</v>
      </c>
      <c r="X384">
        <v>0</v>
      </c>
      <c r="AG384">
        <v>0</v>
      </c>
      <c r="AL384" t="s">
        <v>59</v>
      </c>
      <c r="AM384">
        <v>3</v>
      </c>
      <c r="AN384" t="s">
        <v>60</v>
      </c>
      <c r="AO384" s="1" t="d">
        <v>2013-04-03</v>
      </c>
      <c r="AP384" t="s">
        <v>61</v>
      </c>
      <c r="AQ384">
        <v>3</v>
      </c>
      <c r="AR384" t="s">
        <v>60</v>
      </c>
      <c r="AS384" s="1" t="d">
        <v>2013-04-03</v>
      </c>
      <c r="AT384" s="1" t="d">
        <v>2013-04-02</v>
      </c>
      <c r="AU384" s="1" t="d">
        <v>2013-04-04</v>
      </c>
      <c r="AV384">
        <v>1</v>
      </c>
      <c r="AW384">
        <v>1</v>
      </c>
      <c r="AX384">
        <v>1094</v>
      </c>
      <c r="AY384">
        <v>0</v>
      </c>
      <c r="AZ384">
        <f t="shared" si="30"/>
        <v>1</v>
      </c>
      <c r="BA384">
        <f t="shared" si="31"/>
        <v>1</v>
      </c>
      <c r="BB384" s="3">
        <v>1</v>
      </c>
      <c r="BC384" s="3">
        <v>0</v>
      </c>
      <c r="BD384" s="3">
        <v>3</v>
      </c>
      <c r="BE384">
        <f>IF(BD384&gt;Summary!$C$2,1,0)</f>
        <v>0</v>
      </c>
      <c r="BF384">
        <f t="shared" si="32"/>
        <v>0</v>
      </c>
      <c r="BG384">
        <f t="shared" si="33"/>
        <v>1</v>
      </c>
      <c r="BH384">
        <f t="shared" si="34"/>
        <v>0</v>
      </c>
      <c r="BI384">
        <f t="shared" si="35"/>
        <v>0</v>
      </c>
    </row>
    <row r="385" spans="1:61" x14ac:dyDescent="0.2">
      <c r="A385">
        <v>574</v>
      </c>
      <c r="B385" t="s">
        <v>1802</v>
      </c>
      <c r="C385" t="s">
        <v>1803</v>
      </c>
      <c r="D385" t="s">
        <v>1804</v>
      </c>
      <c r="E385" s="1" t="d">
        <v>2014-02-28</v>
      </c>
      <c r="F385" t="s">
        <v>53</v>
      </c>
      <c r="G385" s="1" t="d">
        <v>1992-03-13</v>
      </c>
      <c r="H385">
        <v>24</v>
      </c>
      <c r="I385" t="s">
        <v>75</v>
      </c>
      <c r="J385" t="s">
        <v>102</v>
      </c>
      <c r="K385">
        <v>0</v>
      </c>
      <c r="L385">
        <v>0</v>
      </c>
      <c r="M385">
        <v>0</v>
      </c>
      <c r="N385">
        <v>1</v>
      </c>
      <c r="O385">
        <v>-36</v>
      </c>
      <c r="P385" s="2" t="d">
        <v>2014-01-23T01:33:50.99999993573874300</v>
      </c>
      <c r="Q385" s="2" t="d">
        <v>2014-02-28T11:14:40.99999995902180850</v>
      </c>
      <c r="R385" t="s">
        <v>1805</v>
      </c>
      <c r="S385" s="1" t="d">
        <v>2014-01-22</v>
      </c>
      <c r="U385">
        <v>37</v>
      </c>
      <c r="V385" t="s">
        <v>97</v>
      </c>
      <c r="W385" t="s">
        <v>738</v>
      </c>
      <c r="X385">
        <v>0</v>
      </c>
      <c r="AG385">
        <v>0</v>
      </c>
      <c r="AL385" t="s">
        <v>59</v>
      </c>
      <c r="AM385">
        <v>4</v>
      </c>
      <c r="AN385" t="s">
        <v>60</v>
      </c>
      <c r="AO385" s="1" t="d">
        <v>2014-02-28</v>
      </c>
      <c r="AP385" t="s">
        <v>61</v>
      </c>
      <c r="AQ385">
        <v>4</v>
      </c>
      <c r="AR385" t="s">
        <v>60</v>
      </c>
      <c r="AS385" s="1" t="d">
        <v>2014-02-28</v>
      </c>
      <c r="AT385" s="1" t="d">
        <v>2014-01-23</v>
      </c>
      <c r="AU385" s="1" t="d">
        <v>2014-02-28</v>
      </c>
      <c r="AV385">
        <v>1</v>
      </c>
      <c r="AW385">
        <v>0</v>
      </c>
      <c r="AX385">
        <v>763</v>
      </c>
      <c r="AY385">
        <v>0</v>
      </c>
      <c r="AZ385">
        <f t="shared" si="30"/>
        <v>0</v>
      </c>
      <c r="BA385">
        <f t="shared" si="31"/>
        <v>1</v>
      </c>
      <c r="BB385" s="3">
        <v>1</v>
      </c>
      <c r="BC385" s="3">
        <v>0</v>
      </c>
      <c r="BD385" s="3">
        <v>4</v>
      </c>
      <c r="BE385">
        <f>IF(BD385&gt;Summary!$C$2,1,0)</f>
        <v>0</v>
      </c>
      <c r="BF385">
        <f t="shared" si="32"/>
        <v>0</v>
      </c>
      <c r="BG385">
        <f t="shared" si="33"/>
        <v>1</v>
      </c>
      <c r="BH385">
        <f t="shared" si="34"/>
        <v>0</v>
      </c>
      <c r="BI385">
        <f t="shared" si="35"/>
        <v>0</v>
      </c>
    </row>
    <row r="386" spans="1:61" x14ac:dyDescent="0.2">
      <c r="A386">
        <v>576</v>
      </c>
      <c r="B386" t="s">
        <v>1806</v>
      </c>
      <c r="C386" t="s">
        <v>1807</v>
      </c>
      <c r="D386" t="s">
        <v>1808</v>
      </c>
      <c r="E386" s="1" t="d">
        <v>2013-04-23</v>
      </c>
      <c r="F386" t="s">
        <v>53</v>
      </c>
      <c r="G386" s="1" t="d">
        <v>1989-07-10</v>
      </c>
      <c r="H386">
        <v>26</v>
      </c>
      <c r="I386" t="s">
        <v>65</v>
      </c>
      <c r="J386" t="s">
        <v>66</v>
      </c>
      <c r="K386">
        <v>1</v>
      </c>
      <c r="L386">
        <v>1</v>
      </c>
      <c r="M386">
        <v>0</v>
      </c>
      <c r="N386">
        <v>6</v>
      </c>
      <c r="O386">
        <v>-1</v>
      </c>
      <c r="P386" s="2" t="d">
        <v>2013-04-22T07:13:18.99999985937029275</v>
      </c>
      <c r="Q386" s="2" t="d">
        <v>2013-04-23T07:33:30.00000005587935450</v>
      </c>
      <c r="R386" t="s">
        <v>1809</v>
      </c>
      <c r="S386" s="1" t="d">
        <v>2013-04-22</v>
      </c>
      <c r="U386">
        <v>1</v>
      </c>
      <c r="V386" t="s">
        <v>57</v>
      </c>
      <c r="W386" t="s">
        <v>523</v>
      </c>
      <c r="X386">
        <v>1</v>
      </c>
      <c r="Y386" t="s">
        <v>1810</v>
      </c>
      <c r="Z386" t="s">
        <v>135</v>
      </c>
      <c r="AA386">
        <v>445</v>
      </c>
      <c r="AB386" s="1" t="d">
        <v>2013-11-11</v>
      </c>
      <c r="AC386" t="s">
        <v>136</v>
      </c>
      <c r="AD386" s="1" t="d">
        <v>2015-01-30</v>
      </c>
      <c r="AE386" s="1" t="d">
        <v>2015-03-02</v>
      </c>
      <c r="AG386">
        <v>0</v>
      </c>
      <c r="AL386" t="s">
        <v>59</v>
      </c>
      <c r="AM386">
        <v>8</v>
      </c>
      <c r="AN386" t="s">
        <v>86</v>
      </c>
      <c r="AO386" s="1" t="d">
        <v>2013-04-23</v>
      </c>
      <c r="AP386" t="s">
        <v>61</v>
      </c>
      <c r="AQ386">
        <v>3</v>
      </c>
      <c r="AR386" t="s">
        <v>60</v>
      </c>
      <c r="AS386" s="1" t="d">
        <v>2013-04-23</v>
      </c>
      <c r="AT386" s="1" t="d">
        <v>2015-09-22</v>
      </c>
      <c r="AU386" s="1" t="d">
        <v>2015-09-23</v>
      </c>
      <c r="AV386">
        <v>6</v>
      </c>
      <c r="AW386">
        <v>0</v>
      </c>
      <c r="AX386">
        <v>202</v>
      </c>
      <c r="AY386">
        <v>1</v>
      </c>
      <c r="AZ386">
        <f t="shared" si="30"/>
        <v>1</v>
      </c>
      <c r="BA386">
        <f t="shared" si="31"/>
        <v>1</v>
      </c>
      <c r="BB386" s="3">
        <v>1</v>
      </c>
      <c r="BC386" s="3">
        <v>1</v>
      </c>
      <c r="BD386" s="3">
        <v>8</v>
      </c>
      <c r="BE386">
        <f>IF(BD386&gt;Summary!$C$2,1,0)</f>
        <v>1</v>
      </c>
      <c r="BF386">
        <f t="shared" si="32"/>
        <v>1</v>
      </c>
      <c r="BG386">
        <f t="shared" si="33"/>
        <v>0</v>
      </c>
      <c r="BH386">
        <f t="shared" si="34"/>
        <v>0</v>
      </c>
      <c r="BI386">
        <f t="shared" si="35"/>
        <v>0</v>
      </c>
    </row>
    <row r="387" spans="1:61" x14ac:dyDescent="0.2">
      <c r="A387">
        <v>579</v>
      </c>
      <c r="B387" t="s">
        <v>1811</v>
      </c>
      <c r="C387" t="s">
        <v>1812</v>
      </c>
      <c r="D387" t="s">
        <v>1813</v>
      </c>
      <c r="E387" s="1" t="d">
        <v>2013-02-05</v>
      </c>
      <c r="F387" t="s">
        <v>53</v>
      </c>
      <c r="G387" s="1" t="d">
        <v>1994-02-10</v>
      </c>
      <c r="H387">
        <v>22</v>
      </c>
      <c r="I387" t="s">
        <v>75</v>
      </c>
      <c r="J387" t="s">
        <v>66</v>
      </c>
      <c r="K387">
        <v>0</v>
      </c>
      <c r="L387">
        <v>0</v>
      </c>
      <c r="M387">
        <v>0</v>
      </c>
      <c r="N387">
        <v>4</v>
      </c>
      <c r="O387">
        <v>-1</v>
      </c>
      <c r="P387" s="2" t="d">
        <v>2013-02-04T02:09:52.99999990034848425</v>
      </c>
      <c r="Q387" s="2" t="d">
        <v>2013-10-22T06:51:10.99999997299164375</v>
      </c>
      <c r="R387" t="s">
        <v>1814</v>
      </c>
      <c r="S387" s="1" t="d">
        <v>2013-02-04</v>
      </c>
      <c r="U387">
        <v>1</v>
      </c>
      <c r="V387" t="s">
        <v>57</v>
      </c>
      <c r="W387" t="s">
        <v>167</v>
      </c>
      <c r="X387">
        <v>1</v>
      </c>
      <c r="Y387" t="s">
        <v>1815</v>
      </c>
      <c r="Z387" t="s">
        <v>70</v>
      </c>
      <c r="AA387">
        <v>0</v>
      </c>
      <c r="AB387" s="1" t="d">
        <v>2015-01-20</v>
      </c>
      <c r="AC387" t="s">
        <v>1624</v>
      </c>
      <c r="AD387" s="1" t="d">
        <v>2015-01-20</v>
      </c>
      <c r="AE387" s="1" t="d">
        <v>2015-08-06</v>
      </c>
      <c r="AG387">
        <v>1</v>
      </c>
      <c r="AH387" t="s">
        <v>1815</v>
      </c>
      <c r="AI387" t="s">
        <v>70</v>
      </c>
      <c r="AJ387" s="1" t="d">
        <v>2015-01-20</v>
      </c>
      <c r="AK387" t="s">
        <v>1624</v>
      </c>
      <c r="AL387" t="s">
        <v>59</v>
      </c>
      <c r="AM387">
        <v>9</v>
      </c>
      <c r="AN387" t="s">
        <v>86</v>
      </c>
      <c r="AO387" s="1" t="d">
        <v>2013-02-05</v>
      </c>
      <c r="AP387" t="s">
        <v>61</v>
      </c>
      <c r="AQ387">
        <v>9</v>
      </c>
      <c r="AR387" t="s">
        <v>86</v>
      </c>
      <c r="AS387" s="1" t="d">
        <v>2013-02-05</v>
      </c>
      <c r="AT387" s="1" t="d">
        <v>2015-01-20</v>
      </c>
      <c r="AU387" s="1" t="d">
        <v>2015-08-06</v>
      </c>
      <c r="AV387">
        <v>4</v>
      </c>
      <c r="AW387">
        <v>574</v>
      </c>
      <c r="AX387">
        <v>714</v>
      </c>
      <c r="AY387">
        <v>1</v>
      </c>
      <c r="AZ387">
        <f t="shared" si="30"/>
        <v>1</v>
      </c>
      <c r="BA387">
        <f t="shared" si="31"/>
        <v>1</v>
      </c>
      <c r="BB387" s="3">
        <v>1</v>
      </c>
      <c r="BC387" s="3">
        <v>1</v>
      </c>
      <c r="BD387" s="3">
        <v>9</v>
      </c>
      <c r="BE387">
        <f>IF(BD387&gt;Summary!$C$2,1,0)</f>
        <v>1</v>
      </c>
      <c r="BF387">
        <f t="shared" si="32"/>
        <v>1</v>
      </c>
      <c r="BG387">
        <f t="shared" si="33"/>
        <v>0</v>
      </c>
      <c r="BH387">
        <f t="shared" si="34"/>
        <v>0</v>
      </c>
      <c r="BI387">
        <f t="shared" si="35"/>
        <v>0</v>
      </c>
    </row>
    <row r="388" spans="1:61" x14ac:dyDescent="0.2">
      <c r="A388">
        <v>580</v>
      </c>
      <c r="B388" t="s">
        <v>1816</v>
      </c>
      <c r="C388" t="s">
        <v>1306</v>
      </c>
      <c r="D388" t="s">
        <v>1817</v>
      </c>
      <c r="E388" s="1" t="d">
        <v>2013-08-12</v>
      </c>
      <c r="F388" t="s">
        <v>53</v>
      </c>
      <c r="G388" s="1" t="d">
        <v>1994-08-04</v>
      </c>
      <c r="H388">
        <v>21</v>
      </c>
      <c r="I388" t="s">
        <v>75</v>
      </c>
      <c r="J388" t="s">
        <v>102</v>
      </c>
      <c r="K388">
        <v>0</v>
      </c>
      <c r="L388">
        <v>0</v>
      </c>
      <c r="M388">
        <v>0</v>
      </c>
      <c r="N388">
        <v>3</v>
      </c>
      <c r="O388">
        <v>-8</v>
      </c>
      <c r="P388" s="2" t="d">
        <v>2013-08-04T03:23:17.000000299885868925</v>
      </c>
      <c r="Q388" s="2" t="d">
        <v>2013-08-10T01:02:52.99999999813735800</v>
      </c>
      <c r="R388" t="s">
        <v>1818</v>
      </c>
      <c r="T388" s="1" t="d">
        <v>2013-08-04</v>
      </c>
      <c r="U388">
        <v>8</v>
      </c>
      <c r="V388" t="s">
        <v>97</v>
      </c>
      <c r="W388" t="s">
        <v>92</v>
      </c>
      <c r="X388">
        <v>0</v>
      </c>
      <c r="AG388">
        <v>0</v>
      </c>
      <c r="AL388" t="s">
        <v>59</v>
      </c>
      <c r="AM388">
        <v>7</v>
      </c>
      <c r="AN388" t="s">
        <v>87</v>
      </c>
      <c r="AO388" s="1" t="d">
        <v>2013-08-12</v>
      </c>
      <c r="AP388" t="s">
        <v>61</v>
      </c>
      <c r="AQ388">
        <v>8</v>
      </c>
      <c r="AR388" t="s">
        <v>86</v>
      </c>
      <c r="AS388" s="1" t="d">
        <v>2013-08-12</v>
      </c>
      <c r="AT388" s="1" t="d">
        <v>2013-08-04</v>
      </c>
      <c r="AU388" s="1" t="d">
        <v>2013-08-10</v>
      </c>
      <c r="AV388">
        <v>3</v>
      </c>
      <c r="AW388">
        <v>0</v>
      </c>
      <c r="AX388">
        <v>963</v>
      </c>
      <c r="AY388">
        <v>0</v>
      </c>
      <c r="AZ388">
        <f t="shared" ref="AZ388:AZ451" si="36">IF(OR(O388&lt;-30,O388&gt;30),0,1)</f>
        <v>1</v>
      </c>
      <c r="BA388">
        <f t="shared" ref="BA388:BA451" si="37">IF(O388="",0,1)</f>
        <v>1</v>
      </c>
      <c r="BB388" s="3">
        <v>1</v>
      </c>
      <c r="BC388" s="3">
        <v>0</v>
      </c>
      <c r="BD388" s="3">
        <v>7</v>
      </c>
      <c r="BE388">
        <f>IF(BD388&gt;Summary!$C$2,1,0)</f>
        <v>1</v>
      </c>
      <c r="BF388">
        <f t="shared" ref="BF388:BF451" si="38">IF(AND($BC388=1,$BE388=1),1,0)</f>
        <v>0</v>
      </c>
      <c r="BG388">
        <f t="shared" ref="BG388:BG451" si="39">IF(AND($BC388=0,$BE388=0),1,0)</f>
        <v>0</v>
      </c>
      <c r="BH388">
        <f t="shared" ref="BH388:BH451" si="40">IF(AND($BC388=0,$BE388=1),1,0)</f>
        <v>1</v>
      </c>
      <c r="BI388">
        <f t="shared" ref="BI388:BI451" si="41">IF(AND($BC388=1,$BE388=0),1,0)</f>
        <v>0</v>
      </c>
    </row>
    <row r="389" spans="1:61" x14ac:dyDescent="0.2">
      <c r="A389">
        <v>581</v>
      </c>
      <c r="B389" t="s">
        <v>1819</v>
      </c>
      <c r="C389" t="s">
        <v>974</v>
      </c>
      <c r="D389" t="s">
        <v>1820</v>
      </c>
      <c r="E389" s="1" t="d">
        <v>2013-03-17</v>
      </c>
      <c r="F389" t="s">
        <v>53</v>
      </c>
      <c r="G389" s="1" t="d">
        <v>1978-05-02</v>
      </c>
      <c r="H389">
        <v>37</v>
      </c>
      <c r="I389" t="s">
        <v>65</v>
      </c>
      <c r="J389" t="s">
        <v>66</v>
      </c>
      <c r="K389">
        <v>0</v>
      </c>
      <c r="L389">
        <v>0</v>
      </c>
      <c r="M389">
        <v>0</v>
      </c>
      <c r="N389">
        <v>23</v>
      </c>
      <c r="O389">
        <v>-1</v>
      </c>
      <c r="P389" s="2" t="d">
        <v>2013-03-16T06:38:50.99999986588954650</v>
      </c>
      <c r="Q389" s="2" t="d">
        <v>2013-04-02T12:59:56.99999971780925775</v>
      </c>
      <c r="R389" t="s">
        <v>1821</v>
      </c>
      <c r="S389" s="1" t="d">
        <v>2013-03-16</v>
      </c>
      <c r="U389">
        <v>1</v>
      </c>
      <c r="V389" t="s">
        <v>57</v>
      </c>
      <c r="W389" t="s">
        <v>192</v>
      </c>
      <c r="X389">
        <v>1</v>
      </c>
      <c r="Y389" t="s">
        <v>1822</v>
      </c>
      <c r="Z389" t="s">
        <v>135</v>
      </c>
      <c r="AA389">
        <v>0</v>
      </c>
      <c r="AB389" s="1" t="d">
        <v>2013-04-09</v>
      </c>
      <c r="AC389" t="s">
        <v>1823</v>
      </c>
      <c r="AD389" s="1" t="d">
        <v>2013-04-09</v>
      </c>
      <c r="AE389" s="1" t="d">
        <v>2013-06-18</v>
      </c>
      <c r="AG389">
        <v>0</v>
      </c>
      <c r="AL389" t="s">
        <v>59</v>
      </c>
      <c r="AM389">
        <v>9</v>
      </c>
      <c r="AN389" t="s">
        <v>86</v>
      </c>
      <c r="AO389" s="1" t="d">
        <v>2013-03-17</v>
      </c>
      <c r="AP389" t="s">
        <v>61</v>
      </c>
      <c r="AQ389">
        <v>4</v>
      </c>
      <c r="AR389" t="s">
        <v>60</v>
      </c>
      <c r="AS389" s="1" t="d">
        <v>2013-03-17</v>
      </c>
      <c r="AT389" s="1" t="d">
        <v>2013-04-09</v>
      </c>
      <c r="AU389" s="1" t="d">
        <v>2013-06-18</v>
      </c>
      <c r="AV389">
        <v>23</v>
      </c>
      <c r="AW389">
        <v>16</v>
      </c>
      <c r="AX389">
        <v>23</v>
      </c>
      <c r="AY389">
        <v>1</v>
      </c>
      <c r="AZ389">
        <f t="shared" si="36"/>
        <v>1</v>
      </c>
      <c r="BA389">
        <f t="shared" si="37"/>
        <v>1</v>
      </c>
      <c r="BB389" s="3">
        <v>1</v>
      </c>
      <c r="BC389" s="3">
        <v>1</v>
      </c>
      <c r="BD389" s="3">
        <v>9</v>
      </c>
      <c r="BE389">
        <f>IF(BD389&gt;Summary!$C$2,1,0)</f>
        <v>1</v>
      </c>
      <c r="BF389">
        <f t="shared" si="38"/>
        <v>1</v>
      </c>
      <c r="BG389">
        <f t="shared" si="39"/>
        <v>0</v>
      </c>
      <c r="BH389">
        <f t="shared" si="40"/>
        <v>0</v>
      </c>
      <c r="BI389">
        <f t="shared" si="41"/>
        <v>0</v>
      </c>
    </row>
    <row r="390" spans="1:61" x14ac:dyDescent="0.2">
      <c r="A390">
        <v>584</v>
      </c>
      <c r="B390" t="s">
        <v>1824</v>
      </c>
      <c r="C390" t="s">
        <v>1825</v>
      </c>
      <c r="D390" t="s">
        <v>870</v>
      </c>
      <c r="E390" s="1" t="d">
        <v>2013-05-16</v>
      </c>
      <c r="F390" t="s">
        <v>53</v>
      </c>
      <c r="G390" s="1" t="d">
        <v>1980-04-29</v>
      </c>
      <c r="H390">
        <v>35</v>
      </c>
      <c r="I390" t="s">
        <v>65</v>
      </c>
      <c r="J390" t="s">
        <v>66</v>
      </c>
      <c r="K390">
        <v>0</v>
      </c>
      <c r="L390">
        <v>0</v>
      </c>
      <c r="M390">
        <v>0</v>
      </c>
      <c r="N390">
        <v>2</v>
      </c>
      <c r="O390">
        <v>-1</v>
      </c>
      <c r="P390" s="2" t="d">
        <v>2013-05-15T04:19:37.9999998165294525</v>
      </c>
      <c r="Q390" s="2" t="d">
        <v>2013-05-20T09:26:57.00000017881393575</v>
      </c>
      <c r="R390" t="s">
        <v>1826</v>
      </c>
      <c r="S390" s="1" t="d">
        <v>2013-05-15</v>
      </c>
      <c r="U390">
        <v>1</v>
      </c>
      <c r="V390" t="s">
        <v>57</v>
      </c>
      <c r="W390" t="s">
        <v>85</v>
      </c>
      <c r="X390">
        <v>0</v>
      </c>
      <c r="AG390">
        <v>0</v>
      </c>
      <c r="AL390" t="s">
        <v>59</v>
      </c>
      <c r="AM390">
        <v>5</v>
      </c>
      <c r="AN390" t="s">
        <v>87</v>
      </c>
      <c r="AO390" s="1" t="d">
        <v>2013-05-16</v>
      </c>
      <c r="AP390" t="s">
        <v>61</v>
      </c>
      <c r="AQ390">
        <v>5</v>
      </c>
      <c r="AR390" t="s">
        <v>87</v>
      </c>
      <c r="AS390" s="1" t="d">
        <v>2013-05-16</v>
      </c>
      <c r="AT390" s="1" t="d">
        <v>2013-05-15</v>
      </c>
      <c r="AU390" s="1" t="d">
        <v>2013-05-20</v>
      </c>
      <c r="AV390">
        <v>2</v>
      </c>
      <c r="AW390">
        <v>4</v>
      </c>
      <c r="AX390">
        <v>1051</v>
      </c>
      <c r="AY390">
        <v>0</v>
      </c>
      <c r="AZ390">
        <f t="shared" si="36"/>
        <v>1</v>
      </c>
      <c r="BA390">
        <f t="shared" si="37"/>
        <v>1</v>
      </c>
      <c r="BB390" s="3">
        <v>1</v>
      </c>
      <c r="BC390" s="3">
        <v>0</v>
      </c>
      <c r="BD390" s="3">
        <v>5</v>
      </c>
      <c r="BE390">
        <f>IF(BD390&gt;Summary!$C$2,1,0)</f>
        <v>0</v>
      </c>
      <c r="BF390">
        <f t="shared" si="38"/>
        <v>0</v>
      </c>
      <c r="BG390">
        <f t="shared" si="39"/>
        <v>1</v>
      </c>
      <c r="BH390">
        <f t="shared" si="40"/>
        <v>0</v>
      </c>
      <c r="BI390">
        <f t="shared" si="41"/>
        <v>0</v>
      </c>
    </row>
    <row r="391" spans="1:61" x14ac:dyDescent="0.2">
      <c r="A391">
        <v>586</v>
      </c>
      <c r="B391" t="s">
        <v>1827</v>
      </c>
      <c r="C391" t="s">
        <v>1828</v>
      </c>
      <c r="D391" t="s">
        <v>1829</v>
      </c>
      <c r="E391" s="1" t="d">
        <v>2013-08-07</v>
      </c>
      <c r="F391" t="s">
        <v>53</v>
      </c>
      <c r="G391" s="1" t="d">
        <v>1962-12-30</v>
      </c>
      <c r="H391">
        <v>53</v>
      </c>
      <c r="I391" t="s">
        <v>54</v>
      </c>
      <c r="J391" t="s">
        <v>66</v>
      </c>
      <c r="K391">
        <v>0</v>
      </c>
      <c r="L391">
        <v>0</v>
      </c>
      <c r="M391">
        <v>0</v>
      </c>
      <c r="N391">
        <v>2</v>
      </c>
      <c r="O391">
        <v>-1</v>
      </c>
      <c r="P391" s="2" t="d">
        <v>2013-08-06T07:34:06.00000029895454725</v>
      </c>
      <c r="Q391" s="2" t="d">
        <v>2013-08-07T01:05:17.99999994691461525</v>
      </c>
      <c r="R391" t="s">
        <v>1830</v>
      </c>
      <c r="S391" s="1" t="d">
        <v>2013-08-06</v>
      </c>
      <c r="U391">
        <v>1</v>
      </c>
      <c r="V391" t="s">
        <v>57</v>
      </c>
      <c r="W391" t="s">
        <v>156</v>
      </c>
      <c r="X391">
        <v>0</v>
      </c>
      <c r="AG391">
        <v>0</v>
      </c>
      <c r="AL391" t="s">
        <v>59</v>
      </c>
      <c r="AM391">
        <v>1</v>
      </c>
      <c r="AN391" t="s">
        <v>60</v>
      </c>
      <c r="AO391" s="1" t="d">
        <v>2013-08-07</v>
      </c>
      <c r="AP391" t="s">
        <v>61</v>
      </c>
      <c r="AQ391">
        <v>1</v>
      </c>
      <c r="AR391" t="s">
        <v>60</v>
      </c>
      <c r="AS391" s="1" t="d">
        <v>2013-08-07</v>
      </c>
      <c r="AT391" s="1" t="d">
        <v>2013-08-06</v>
      </c>
      <c r="AU391" s="1" t="d">
        <v>2013-08-07</v>
      </c>
      <c r="AV391">
        <v>2</v>
      </c>
      <c r="AW391">
        <v>0</v>
      </c>
      <c r="AX391">
        <v>968</v>
      </c>
      <c r="AY391">
        <v>0</v>
      </c>
      <c r="AZ391">
        <f t="shared" si="36"/>
        <v>1</v>
      </c>
      <c r="BA391">
        <f t="shared" si="37"/>
        <v>1</v>
      </c>
      <c r="BB391" s="3">
        <v>1</v>
      </c>
      <c r="BC391" s="3">
        <v>0</v>
      </c>
      <c r="BD391" s="3">
        <v>1</v>
      </c>
      <c r="BE391">
        <f>IF(BD391&gt;Summary!$C$2,1,0)</f>
        <v>0</v>
      </c>
      <c r="BF391">
        <f t="shared" si="38"/>
        <v>0</v>
      </c>
      <c r="BG391">
        <f t="shared" si="39"/>
        <v>1</v>
      </c>
      <c r="BH391">
        <f t="shared" si="40"/>
        <v>0</v>
      </c>
      <c r="BI391">
        <f t="shared" si="41"/>
        <v>0</v>
      </c>
    </row>
    <row r="392" spans="1:61" x14ac:dyDescent="0.2">
      <c r="A392">
        <v>587</v>
      </c>
      <c r="B392" t="s">
        <v>1831</v>
      </c>
      <c r="C392" t="s">
        <v>1832</v>
      </c>
      <c r="D392" t="s">
        <v>1833</v>
      </c>
      <c r="E392" s="1" t="d">
        <v>2014-02-11</v>
      </c>
      <c r="F392" t="s">
        <v>53</v>
      </c>
      <c r="G392" s="1" t="d">
        <v>1955-10-17</v>
      </c>
      <c r="H392">
        <v>60</v>
      </c>
      <c r="I392" t="s">
        <v>54</v>
      </c>
      <c r="J392" t="s">
        <v>66</v>
      </c>
      <c r="K392">
        <v>0</v>
      </c>
      <c r="L392">
        <v>0</v>
      </c>
      <c r="M392">
        <v>0</v>
      </c>
      <c r="N392">
        <v>1</v>
      </c>
      <c r="R392" t="s">
        <v>1834</v>
      </c>
      <c r="T392" s="1" t="d">
        <v>2010-11-16</v>
      </c>
      <c r="U392">
        <v>1183</v>
      </c>
      <c r="V392" t="s">
        <v>57</v>
      </c>
      <c r="W392" t="s">
        <v>92</v>
      </c>
      <c r="X392">
        <v>0</v>
      </c>
      <c r="AG392">
        <v>0</v>
      </c>
      <c r="AL392" t="s">
        <v>59</v>
      </c>
      <c r="AM392">
        <v>1</v>
      </c>
      <c r="AN392" t="s">
        <v>60</v>
      </c>
      <c r="AO392" s="1" t="d">
        <v>2014-02-11</v>
      </c>
      <c r="AP392" t="s">
        <v>61</v>
      </c>
      <c r="AQ392">
        <v>1</v>
      </c>
      <c r="AR392" t="s">
        <v>60</v>
      </c>
      <c r="AS392" s="1" t="d">
        <v>2014-02-11</v>
      </c>
      <c r="AT392" s="1" t="d">
        <v>2010-06-22</v>
      </c>
      <c r="AU392" s="1" t="d">
        <v>2010-11-22</v>
      </c>
      <c r="AV392">
        <v>1</v>
      </c>
      <c r="AW392">
        <v>0</v>
      </c>
      <c r="AX392">
        <v>780</v>
      </c>
      <c r="AY392">
        <v>0</v>
      </c>
      <c r="AZ392">
        <f t="shared" si="36"/>
        <v>1</v>
      </c>
      <c r="BA392">
        <f t="shared" si="37"/>
        <v>0</v>
      </c>
      <c r="BB392" s="3">
        <v>1</v>
      </c>
      <c r="BC392" s="3">
        <v>0</v>
      </c>
      <c r="BD392" s="3">
        <v>1</v>
      </c>
      <c r="BE392">
        <f>IF(BD392&gt;Summary!$C$2,1,0)</f>
        <v>0</v>
      </c>
      <c r="BF392">
        <f t="shared" si="38"/>
        <v>0</v>
      </c>
      <c r="BG392">
        <f t="shared" si="39"/>
        <v>1</v>
      </c>
      <c r="BH392">
        <f t="shared" si="40"/>
        <v>0</v>
      </c>
      <c r="BI392">
        <f t="shared" si="41"/>
        <v>0</v>
      </c>
    </row>
    <row r="393" spans="1:61" x14ac:dyDescent="0.2">
      <c r="A393">
        <v>588</v>
      </c>
      <c r="B393" t="s">
        <v>1835</v>
      </c>
      <c r="C393" t="s">
        <v>800</v>
      </c>
      <c r="D393" t="s">
        <v>1836</v>
      </c>
      <c r="E393" s="1" t="d">
        <v>2013-08-16</v>
      </c>
      <c r="F393" t="s">
        <v>53</v>
      </c>
      <c r="G393" s="1" t="d">
        <v>1987-02-28</v>
      </c>
      <c r="H393">
        <v>29</v>
      </c>
      <c r="I393" t="s">
        <v>65</v>
      </c>
      <c r="J393" t="s">
        <v>66</v>
      </c>
      <c r="K393">
        <v>0</v>
      </c>
      <c r="L393">
        <v>0</v>
      </c>
      <c r="M393">
        <v>0</v>
      </c>
      <c r="N393">
        <v>7</v>
      </c>
      <c r="O393">
        <v>-1</v>
      </c>
      <c r="P393" s="2" t="d">
        <v>2013-08-15T04:47:17.99999998882412775</v>
      </c>
      <c r="Q393" s="2" t="d">
        <v>2013-08-16T10:21:00.99999973084777875</v>
      </c>
      <c r="R393" t="s">
        <v>1837</v>
      </c>
      <c r="S393" s="1" t="d">
        <v>2013-08-15</v>
      </c>
      <c r="U393">
        <v>1</v>
      </c>
      <c r="V393" t="s">
        <v>57</v>
      </c>
      <c r="W393" t="s">
        <v>77</v>
      </c>
      <c r="X393">
        <v>1</v>
      </c>
      <c r="Y393" t="s">
        <v>1838</v>
      </c>
      <c r="Z393" t="s">
        <v>79</v>
      </c>
      <c r="AB393" s="1" t="d">
        <v>2016-01-28</v>
      </c>
      <c r="AC393" t="s">
        <v>213</v>
      </c>
      <c r="AG393">
        <v>0</v>
      </c>
      <c r="AL393" t="s">
        <v>59</v>
      </c>
      <c r="AM393">
        <v>4</v>
      </c>
      <c r="AN393" t="s">
        <v>60</v>
      </c>
      <c r="AO393" s="1" t="d">
        <v>2013-08-16</v>
      </c>
      <c r="AP393" t="s">
        <v>61</v>
      </c>
      <c r="AQ393">
        <v>3</v>
      </c>
      <c r="AR393" t="s">
        <v>60</v>
      </c>
      <c r="AS393" s="1" t="d">
        <v>2013-08-16</v>
      </c>
      <c r="AT393" s="1" t="d">
        <v>2015-09-28</v>
      </c>
      <c r="AU393" s="1" t="d">
        <v>2015-10-02</v>
      </c>
      <c r="AV393">
        <v>7</v>
      </c>
      <c r="AW393">
        <v>0</v>
      </c>
      <c r="AX393">
        <v>773</v>
      </c>
      <c r="AY393">
        <v>0</v>
      </c>
      <c r="AZ393">
        <f t="shared" si="36"/>
        <v>1</v>
      </c>
      <c r="BA393">
        <f t="shared" si="37"/>
        <v>1</v>
      </c>
      <c r="BB393" s="3">
        <v>1</v>
      </c>
      <c r="BC393" s="3">
        <v>0</v>
      </c>
      <c r="BD393" s="3">
        <v>4</v>
      </c>
      <c r="BE393">
        <f>IF(BD393&gt;Summary!$C$2,1,0)</f>
        <v>0</v>
      </c>
      <c r="BF393">
        <f t="shared" si="38"/>
        <v>0</v>
      </c>
      <c r="BG393">
        <f t="shared" si="39"/>
        <v>1</v>
      </c>
      <c r="BH393">
        <f t="shared" si="40"/>
        <v>0</v>
      </c>
      <c r="BI393">
        <f t="shared" si="41"/>
        <v>0</v>
      </c>
    </row>
    <row r="394" spans="1:61" x14ac:dyDescent="0.2">
      <c r="A394">
        <v>590</v>
      </c>
      <c r="B394" t="s">
        <v>1839</v>
      </c>
      <c r="C394" t="s">
        <v>635</v>
      </c>
      <c r="D394" t="s">
        <v>1840</v>
      </c>
      <c r="E394" s="1" t="d">
        <v>2013-02-09</v>
      </c>
      <c r="F394" t="s">
        <v>53</v>
      </c>
      <c r="G394" s="1" t="d">
        <v>1967-10-07</v>
      </c>
      <c r="H394">
        <v>48</v>
      </c>
      <c r="I394" t="s">
        <v>54</v>
      </c>
      <c r="J394" t="s">
        <v>102</v>
      </c>
      <c r="K394">
        <v>1</v>
      </c>
      <c r="L394">
        <v>0</v>
      </c>
      <c r="M394">
        <v>0</v>
      </c>
      <c r="N394">
        <v>23</v>
      </c>
      <c r="O394">
        <v>-1</v>
      </c>
      <c r="P394" s="2" t="d">
        <v>2013-02-08T07:54:34.00000006891786875</v>
      </c>
      <c r="Q394" s="2" t="d">
        <v>2014-02-04T06:26:46.99999972712248800</v>
      </c>
      <c r="R394" t="s">
        <v>1841</v>
      </c>
      <c r="S394" s="1" t="d">
        <v>2013-02-08</v>
      </c>
      <c r="U394">
        <v>1</v>
      </c>
      <c r="V394" t="s">
        <v>57</v>
      </c>
      <c r="W394" t="s">
        <v>840</v>
      </c>
      <c r="X394">
        <v>1</v>
      </c>
      <c r="Y394" t="s">
        <v>1842</v>
      </c>
      <c r="Z394" t="s">
        <v>70</v>
      </c>
      <c r="AB394" s="1" t="d">
        <v>2014-12-28</v>
      </c>
      <c r="AC394" t="s">
        <v>840</v>
      </c>
      <c r="AG394">
        <v>1</v>
      </c>
      <c r="AH394" t="s">
        <v>1842</v>
      </c>
      <c r="AI394" t="s">
        <v>79</v>
      </c>
      <c r="AJ394" s="1" t="d">
        <v>2014-12-28</v>
      </c>
      <c r="AK394" t="s">
        <v>98</v>
      </c>
      <c r="AL394" t="s">
        <v>59</v>
      </c>
      <c r="AM394">
        <v>8</v>
      </c>
      <c r="AN394" t="s">
        <v>86</v>
      </c>
      <c r="AO394" s="1" t="d">
        <v>2013-02-09</v>
      </c>
      <c r="AP394" t="s">
        <v>61</v>
      </c>
      <c r="AQ394">
        <v>5</v>
      </c>
      <c r="AR394" t="s">
        <v>87</v>
      </c>
      <c r="AS394" s="1" t="d">
        <v>2013-02-09</v>
      </c>
      <c r="AT394" s="1" t="d">
        <v>2014-02-04</v>
      </c>
      <c r="AU394" s="1" t="d">
        <v>2014-11-11</v>
      </c>
      <c r="AV394">
        <v>23</v>
      </c>
      <c r="AW394">
        <v>640</v>
      </c>
      <c r="AX394">
        <v>687</v>
      </c>
      <c r="AY394">
        <v>1</v>
      </c>
      <c r="AZ394">
        <f t="shared" si="36"/>
        <v>1</v>
      </c>
      <c r="BA394">
        <f t="shared" si="37"/>
        <v>1</v>
      </c>
      <c r="BB394" s="3">
        <v>1</v>
      </c>
      <c r="BC394" s="3">
        <v>1</v>
      </c>
      <c r="BD394" s="3">
        <v>8</v>
      </c>
      <c r="BE394">
        <f>IF(BD394&gt;Summary!$C$2,1,0)</f>
        <v>1</v>
      </c>
      <c r="BF394">
        <f t="shared" si="38"/>
        <v>1</v>
      </c>
      <c r="BG394">
        <f t="shared" si="39"/>
        <v>0</v>
      </c>
      <c r="BH394">
        <f t="shared" si="40"/>
        <v>0</v>
      </c>
      <c r="BI394">
        <f t="shared" si="41"/>
        <v>0</v>
      </c>
    </row>
    <row r="395" spans="1:61" x14ac:dyDescent="0.2">
      <c r="A395">
        <v>594</v>
      </c>
      <c r="B395" t="s">
        <v>1843</v>
      </c>
      <c r="C395" t="s">
        <v>1844</v>
      </c>
      <c r="D395" t="s">
        <v>1845</v>
      </c>
      <c r="E395" s="1" t="d">
        <v>2013-03-25</v>
      </c>
      <c r="F395" t="s">
        <v>115</v>
      </c>
      <c r="G395" s="1" t="d">
        <v>1964-04-17</v>
      </c>
      <c r="H395">
        <v>52</v>
      </c>
      <c r="I395" t="s">
        <v>54</v>
      </c>
      <c r="J395" t="s">
        <v>102</v>
      </c>
      <c r="K395">
        <v>0</v>
      </c>
      <c r="L395">
        <v>0</v>
      </c>
      <c r="M395">
        <v>0</v>
      </c>
      <c r="N395">
        <v>0</v>
      </c>
      <c r="O395">
        <v>0</v>
      </c>
      <c r="P395" s="2" t="d">
        <v>2013-03-25T04:21:35.00000013504177450</v>
      </c>
      <c r="Q395" s="2" t="d">
        <v>2013-03-25T08:42:53.00000006798654775</v>
      </c>
      <c r="R395" t="s">
        <v>1846</v>
      </c>
      <c r="S395" s="1" t="d">
        <v>2013-03-24</v>
      </c>
      <c r="U395">
        <v>1</v>
      </c>
      <c r="V395" t="s">
        <v>97</v>
      </c>
      <c r="W395" t="s">
        <v>98</v>
      </c>
      <c r="X395">
        <v>0</v>
      </c>
      <c r="AG395">
        <v>0</v>
      </c>
      <c r="AL395" t="s">
        <v>59</v>
      </c>
      <c r="AM395">
        <v>1</v>
      </c>
      <c r="AN395" t="s">
        <v>60</v>
      </c>
      <c r="AO395" s="1" t="d">
        <v>2013-03-25</v>
      </c>
      <c r="AP395" t="s">
        <v>61</v>
      </c>
      <c r="AQ395">
        <v>1</v>
      </c>
      <c r="AR395" t="s">
        <v>60</v>
      </c>
      <c r="AS395" s="1" t="d">
        <v>2013-03-25</v>
      </c>
      <c r="AT395" s="1" t="d">
        <v>2013-03-25</v>
      </c>
      <c r="AU395" s="1" t="d">
        <v>2013-03-25</v>
      </c>
      <c r="AV395">
        <v>0</v>
      </c>
      <c r="AW395">
        <v>0</v>
      </c>
      <c r="AX395">
        <v>1103</v>
      </c>
      <c r="AY395">
        <v>0</v>
      </c>
      <c r="AZ395">
        <f t="shared" si="36"/>
        <v>1</v>
      </c>
      <c r="BA395">
        <f t="shared" si="37"/>
        <v>1</v>
      </c>
      <c r="BB395" s="3">
        <v>1</v>
      </c>
      <c r="BC395" s="3">
        <v>0</v>
      </c>
      <c r="BD395" s="3">
        <v>1</v>
      </c>
      <c r="BE395">
        <f>IF(BD395&gt;Summary!$C$2,1,0)</f>
        <v>0</v>
      </c>
      <c r="BF395">
        <f t="shared" si="38"/>
        <v>0</v>
      </c>
      <c r="BG395">
        <f t="shared" si="39"/>
        <v>1</v>
      </c>
      <c r="BH395">
        <f t="shared" si="40"/>
        <v>0</v>
      </c>
      <c r="BI395">
        <f t="shared" si="41"/>
        <v>0</v>
      </c>
    </row>
    <row r="396" spans="1:61" x14ac:dyDescent="0.2">
      <c r="A396">
        <v>597</v>
      </c>
      <c r="B396" t="s">
        <v>1847</v>
      </c>
      <c r="C396" t="s">
        <v>390</v>
      </c>
      <c r="D396" t="s">
        <v>1848</v>
      </c>
      <c r="E396" s="1" t="d">
        <v>2013-04-16</v>
      </c>
      <c r="F396" t="s">
        <v>53</v>
      </c>
      <c r="G396" s="1" t="d">
        <v>1988-10-10</v>
      </c>
      <c r="H396">
        <v>27</v>
      </c>
      <c r="I396" t="s">
        <v>65</v>
      </c>
      <c r="J396" t="s">
        <v>66</v>
      </c>
      <c r="K396">
        <v>0</v>
      </c>
      <c r="L396">
        <v>0</v>
      </c>
      <c r="M396">
        <v>0</v>
      </c>
      <c r="N396">
        <v>12</v>
      </c>
      <c r="O396">
        <v>-1</v>
      </c>
      <c r="P396" s="2" t="d">
        <v>2013-04-15T05:42:56.00000014062970725</v>
      </c>
      <c r="Q396" s="2" t="d">
        <v>2013-05-17T04:23:57.00000001117587225</v>
      </c>
      <c r="R396" t="s">
        <v>1849</v>
      </c>
      <c r="S396" s="1" t="d">
        <v>2013-04-15</v>
      </c>
      <c r="U396">
        <v>1</v>
      </c>
      <c r="V396" t="s">
        <v>57</v>
      </c>
      <c r="W396" t="s">
        <v>172</v>
      </c>
      <c r="X396">
        <v>1</v>
      </c>
      <c r="Y396" t="s">
        <v>1850</v>
      </c>
      <c r="Z396" t="s">
        <v>79</v>
      </c>
      <c r="AA396">
        <v>0</v>
      </c>
      <c r="AB396" s="1" t="d">
        <v>2014-03-23</v>
      </c>
      <c r="AC396" t="s">
        <v>259</v>
      </c>
      <c r="AD396" s="1" t="d">
        <v>2014-03-23</v>
      </c>
      <c r="AE396" s="1" t="d">
        <v>2014-05-08</v>
      </c>
      <c r="AG396">
        <v>0</v>
      </c>
      <c r="AL396" t="s">
        <v>59</v>
      </c>
      <c r="AM396">
        <v>8</v>
      </c>
      <c r="AN396" t="s">
        <v>86</v>
      </c>
      <c r="AO396" s="1" t="d">
        <v>2013-04-16</v>
      </c>
      <c r="AP396" t="s">
        <v>61</v>
      </c>
      <c r="AQ396">
        <v>5</v>
      </c>
      <c r="AR396" t="s">
        <v>87</v>
      </c>
      <c r="AS396" s="1" t="d">
        <v>2013-04-16</v>
      </c>
      <c r="AT396" s="1" t="d">
        <v>2014-03-23</v>
      </c>
      <c r="AU396" s="1" t="d">
        <v>2014-05-08</v>
      </c>
      <c r="AV396">
        <v>12</v>
      </c>
      <c r="AW396">
        <v>31</v>
      </c>
      <c r="AX396">
        <v>341</v>
      </c>
      <c r="AY396">
        <v>1</v>
      </c>
      <c r="AZ396">
        <f t="shared" si="36"/>
        <v>1</v>
      </c>
      <c r="BA396">
        <f t="shared" si="37"/>
        <v>1</v>
      </c>
      <c r="BB396" s="3">
        <v>1</v>
      </c>
      <c r="BC396" s="3">
        <v>1</v>
      </c>
      <c r="BD396" s="3">
        <v>8</v>
      </c>
      <c r="BE396">
        <f>IF(BD396&gt;Summary!$C$2,1,0)</f>
        <v>1</v>
      </c>
      <c r="BF396">
        <f t="shared" si="38"/>
        <v>1</v>
      </c>
      <c r="BG396">
        <f t="shared" si="39"/>
        <v>0</v>
      </c>
      <c r="BH396">
        <f t="shared" si="40"/>
        <v>0</v>
      </c>
      <c r="BI396">
        <f t="shared" si="41"/>
        <v>0</v>
      </c>
    </row>
    <row r="397" spans="1:61" x14ac:dyDescent="0.2">
      <c r="A397">
        <v>598</v>
      </c>
      <c r="B397" t="s">
        <v>1851</v>
      </c>
      <c r="C397" t="s">
        <v>590</v>
      </c>
      <c r="D397" t="s">
        <v>184</v>
      </c>
      <c r="E397" s="1" t="d">
        <v>2013-02-13</v>
      </c>
      <c r="F397" t="s">
        <v>53</v>
      </c>
      <c r="G397" s="1" t="d">
        <v>1987-09-14</v>
      </c>
      <c r="H397">
        <v>28</v>
      </c>
      <c r="I397" t="s">
        <v>65</v>
      </c>
      <c r="J397" t="s">
        <v>66</v>
      </c>
      <c r="K397">
        <v>0</v>
      </c>
      <c r="L397">
        <v>0</v>
      </c>
      <c r="M397">
        <v>0</v>
      </c>
      <c r="N397">
        <v>5</v>
      </c>
      <c r="O397">
        <v>0</v>
      </c>
      <c r="P397" s="2" t="d">
        <v>2013-02-13T02:14:40.99999995902180850</v>
      </c>
      <c r="Q397" s="2" t="d">
        <v>2013-04-05T08:12:59.00000000372529075</v>
      </c>
      <c r="R397" t="s">
        <v>1852</v>
      </c>
      <c r="T397" s="1" t="d">
        <v>2013-02-13</v>
      </c>
      <c r="U397">
        <v>0</v>
      </c>
      <c r="V397" t="s">
        <v>57</v>
      </c>
      <c r="W397" t="s">
        <v>92</v>
      </c>
      <c r="X397">
        <v>1</v>
      </c>
      <c r="Y397" t="s">
        <v>1853</v>
      </c>
      <c r="Z397" t="s">
        <v>135</v>
      </c>
      <c r="AA397">
        <v>0</v>
      </c>
      <c r="AB397" s="1" t="d">
        <v>2015-09-22</v>
      </c>
      <c r="AC397" t="s">
        <v>201</v>
      </c>
      <c r="AD397" s="1" t="d">
        <v>2015-09-22</v>
      </c>
      <c r="AE397" s="1" t="d">
        <v>2015-10-07</v>
      </c>
      <c r="AG397">
        <v>0</v>
      </c>
      <c r="AL397" t="s">
        <v>59</v>
      </c>
      <c r="AM397">
        <v>9</v>
      </c>
      <c r="AN397" t="s">
        <v>86</v>
      </c>
      <c r="AO397" s="1" t="d">
        <v>2013-02-13</v>
      </c>
      <c r="AP397" t="s">
        <v>61</v>
      </c>
      <c r="AQ397">
        <v>6</v>
      </c>
      <c r="AR397" t="s">
        <v>87</v>
      </c>
      <c r="AS397" s="1" t="d">
        <v>2013-02-13</v>
      </c>
      <c r="AT397" s="1" t="d">
        <v>2015-09-22</v>
      </c>
      <c r="AU397" s="1" t="d">
        <v>2015-10-07</v>
      </c>
      <c r="AV397">
        <v>5</v>
      </c>
      <c r="AW397">
        <v>51</v>
      </c>
      <c r="AX397">
        <v>951</v>
      </c>
      <c r="AY397">
        <v>1</v>
      </c>
      <c r="AZ397">
        <f t="shared" si="36"/>
        <v>1</v>
      </c>
      <c r="BA397">
        <f t="shared" si="37"/>
        <v>1</v>
      </c>
      <c r="BB397" s="3">
        <v>1</v>
      </c>
      <c r="BC397" s="3">
        <v>0</v>
      </c>
      <c r="BD397" s="3">
        <v>9</v>
      </c>
      <c r="BE397">
        <f>IF(BD397&gt;Summary!$C$2,1,0)</f>
        <v>1</v>
      </c>
      <c r="BF397">
        <f t="shared" si="38"/>
        <v>0</v>
      </c>
      <c r="BG397">
        <f t="shared" si="39"/>
        <v>0</v>
      </c>
      <c r="BH397">
        <f t="shared" si="40"/>
        <v>1</v>
      </c>
      <c r="BI397">
        <f t="shared" si="41"/>
        <v>0</v>
      </c>
    </row>
    <row r="398" spans="1:61" x14ac:dyDescent="0.2">
      <c r="A398">
        <v>599</v>
      </c>
      <c r="B398" t="s">
        <v>1854</v>
      </c>
      <c r="C398" t="s">
        <v>431</v>
      </c>
      <c r="D398" t="s">
        <v>1855</v>
      </c>
      <c r="E398" s="1" t="d">
        <v>2013-12-22</v>
      </c>
      <c r="F398" t="s">
        <v>53</v>
      </c>
      <c r="G398" s="1" t="d">
        <v>1982-07-02</v>
      </c>
      <c r="H398">
        <v>33</v>
      </c>
      <c r="I398" t="s">
        <v>65</v>
      </c>
      <c r="J398" t="s">
        <v>102</v>
      </c>
      <c r="K398">
        <v>0</v>
      </c>
      <c r="L398">
        <v>0</v>
      </c>
      <c r="M398">
        <v>0</v>
      </c>
      <c r="N398">
        <v>3</v>
      </c>
      <c r="O398">
        <v>0</v>
      </c>
      <c r="P398" s="2" t="d">
        <v>2013-12-22T01:14:52.0000002253800600</v>
      </c>
      <c r="Q398" s="2" t="d">
        <v>2013-12-22T07:48:32.00000031385571025</v>
      </c>
      <c r="R398" t="s">
        <v>1856</v>
      </c>
      <c r="S398" s="1" t="d">
        <v>2013-12-21</v>
      </c>
      <c r="U398">
        <v>1</v>
      </c>
      <c r="V398" t="s">
        <v>97</v>
      </c>
      <c r="W398" t="s">
        <v>98</v>
      </c>
      <c r="X398">
        <v>0</v>
      </c>
      <c r="AG398">
        <v>0</v>
      </c>
      <c r="AL398" t="s">
        <v>59</v>
      </c>
      <c r="AM398">
        <v>3</v>
      </c>
      <c r="AN398" t="s">
        <v>60</v>
      </c>
      <c r="AO398" s="1" t="d">
        <v>2013-12-22</v>
      </c>
      <c r="AP398" t="s">
        <v>61</v>
      </c>
      <c r="AQ398">
        <v>1</v>
      </c>
      <c r="AR398" t="s">
        <v>60</v>
      </c>
      <c r="AS398" s="1" t="d">
        <v>2013-12-22</v>
      </c>
      <c r="AT398" s="1" t="d">
        <v>2013-12-22</v>
      </c>
      <c r="AU398" s="1" t="d">
        <v>2013-12-22</v>
      </c>
      <c r="AV398">
        <v>3</v>
      </c>
      <c r="AW398">
        <v>0</v>
      </c>
      <c r="AX398">
        <v>831</v>
      </c>
      <c r="AY398">
        <v>0</v>
      </c>
      <c r="AZ398">
        <f t="shared" si="36"/>
        <v>1</v>
      </c>
      <c r="BA398">
        <f t="shared" si="37"/>
        <v>1</v>
      </c>
      <c r="BB398" s="3">
        <v>1</v>
      </c>
      <c r="BC398" s="3">
        <v>0</v>
      </c>
      <c r="BD398" s="3">
        <v>3</v>
      </c>
      <c r="BE398">
        <f>IF(BD398&gt;Summary!$C$2,1,0)</f>
        <v>0</v>
      </c>
      <c r="BF398">
        <f t="shared" si="38"/>
        <v>0</v>
      </c>
      <c r="BG398">
        <f t="shared" si="39"/>
        <v>1</v>
      </c>
      <c r="BH398">
        <f t="shared" si="40"/>
        <v>0</v>
      </c>
      <c r="BI398">
        <f t="shared" si="41"/>
        <v>0</v>
      </c>
    </row>
    <row r="399" spans="1:61" x14ac:dyDescent="0.2">
      <c r="A399">
        <v>600</v>
      </c>
      <c r="B399" t="s">
        <v>1857</v>
      </c>
      <c r="C399" t="s">
        <v>754</v>
      </c>
      <c r="D399" t="s">
        <v>1858</v>
      </c>
      <c r="E399" s="1" t="d">
        <v>2013-04-05</v>
      </c>
      <c r="F399" t="s">
        <v>115</v>
      </c>
      <c r="G399" s="1" t="d">
        <v>1988-03-02</v>
      </c>
      <c r="H399">
        <v>28</v>
      </c>
      <c r="I399" t="s">
        <v>65</v>
      </c>
      <c r="J399" t="s">
        <v>161</v>
      </c>
      <c r="K399">
        <v>0</v>
      </c>
      <c r="L399">
        <v>0</v>
      </c>
      <c r="M399">
        <v>0</v>
      </c>
      <c r="N399">
        <v>0</v>
      </c>
      <c r="O399">
        <v>-1</v>
      </c>
      <c r="P399" s="2" t="d">
        <v>2013-04-04T03:19:28.999999808147550</v>
      </c>
      <c r="Q399" s="2" t="d">
        <v>2013-04-06T12:28:10.99999987520277675</v>
      </c>
      <c r="R399" t="s">
        <v>1859</v>
      </c>
      <c r="T399" s="1" t="d">
        <v>2013-04-04</v>
      </c>
      <c r="U399">
        <v>1</v>
      </c>
      <c r="V399" t="s">
        <v>57</v>
      </c>
      <c r="W399" t="s">
        <v>92</v>
      </c>
      <c r="X399">
        <v>0</v>
      </c>
      <c r="AG399">
        <v>0</v>
      </c>
      <c r="AL399" t="s">
        <v>59</v>
      </c>
      <c r="AM399">
        <v>2</v>
      </c>
      <c r="AN399" t="s">
        <v>60</v>
      </c>
      <c r="AO399" s="1" t="d">
        <v>2013-04-05</v>
      </c>
      <c r="AP399" t="s">
        <v>61</v>
      </c>
      <c r="AQ399">
        <v>2</v>
      </c>
      <c r="AR399" t="s">
        <v>60</v>
      </c>
      <c r="AS399" s="1" t="d">
        <v>2013-04-05</v>
      </c>
      <c r="AT399" s="1" t="d">
        <v>2013-04-04</v>
      </c>
      <c r="AU399" s="1" t="d">
        <v>2013-04-06</v>
      </c>
      <c r="AV399">
        <v>0</v>
      </c>
      <c r="AW399">
        <v>1</v>
      </c>
      <c r="AX399">
        <v>1092</v>
      </c>
      <c r="AY399">
        <v>0</v>
      </c>
      <c r="AZ399">
        <f t="shared" si="36"/>
        <v>1</v>
      </c>
      <c r="BA399">
        <f t="shared" si="37"/>
        <v>1</v>
      </c>
      <c r="BB399" s="3">
        <v>1</v>
      </c>
      <c r="BC399" s="3">
        <v>0</v>
      </c>
      <c r="BD399" s="3">
        <v>2</v>
      </c>
      <c r="BE399">
        <f>IF(BD399&gt;Summary!$C$2,1,0)</f>
        <v>0</v>
      </c>
      <c r="BF399">
        <f t="shared" si="38"/>
        <v>0</v>
      </c>
      <c r="BG399">
        <f t="shared" si="39"/>
        <v>1</v>
      </c>
      <c r="BH399">
        <f t="shared" si="40"/>
        <v>0</v>
      </c>
      <c r="BI399">
        <f t="shared" si="41"/>
        <v>0</v>
      </c>
    </row>
    <row r="400" spans="1:61" x14ac:dyDescent="0.2">
      <c r="A400">
        <v>601</v>
      </c>
      <c r="B400" t="s">
        <v>1860</v>
      </c>
      <c r="C400" t="s">
        <v>1861</v>
      </c>
      <c r="D400" t="s">
        <v>1862</v>
      </c>
      <c r="E400" s="1" t="d">
        <v>2014-05-08</v>
      </c>
      <c r="F400" t="s">
        <v>53</v>
      </c>
      <c r="G400" s="1" t="d">
        <v>1969-03-25</v>
      </c>
      <c r="H400">
        <v>47</v>
      </c>
      <c r="I400" t="s">
        <v>54</v>
      </c>
      <c r="J400" t="s">
        <v>102</v>
      </c>
      <c r="K400">
        <v>0</v>
      </c>
      <c r="L400">
        <v>0</v>
      </c>
      <c r="M400">
        <v>0</v>
      </c>
      <c r="N400">
        <v>5</v>
      </c>
      <c r="O400">
        <v>-312</v>
      </c>
      <c r="P400" s="2" t="d">
        <v>2013-06-30T08:26:21.0000001452863216325</v>
      </c>
      <c r="Q400" s="2" t="d">
        <v>2014-04-17T10:54:00.00000029336660775</v>
      </c>
      <c r="R400" t="s">
        <v>1863</v>
      </c>
      <c r="S400" s="1" t="d">
        <v>2013-06-30</v>
      </c>
      <c r="U400">
        <v>312</v>
      </c>
      <c r="V400" t="s">
        <v>57</v>
      </c>
      <c r="W400" t="s">
        <v>77</v>
      </c>
      <c r="X400">
        <v>1</v>
      </c>
      <c r="Y400" t="s">
        <v>1864</v>
      </c>
      <c r="Z400" t="s">
        <v>70</v>
      </c>
      <c r="AA400">
        <v>185</v>
      </c>
      <c r="AB400" s="1" t="d">
        <v>2015-05-06</v>
      </c>
      <c r="AC400" t="s">
        <v>1865</v>
      </c>
      <c r="AD400" s="1" t="d">
        <v>2015-11-07</v>
      </c>
      <c r="AE400" s="1" t="d">
        <v>2015-11-11</v>
      </c>
      <c r="AG400">
        <v>0</v>
      </c>
      <c r="AL400" t="s">
        <v>59</v>
      </c>
      <c r="AM400">
        <v>10</v>
      </c>
      <c r="AN400" t="s">
        <v>86</v>
      </c>
      <c r="AO400" s="1" t="d">
        <v>2014-05-08</v>
      </c>
      <c r="AP400" t="s">
        <v>61</v>
      </c>
      <c r="AQ400">
        <v>6</v>
      </c>
      <c r="AR400" t="s">
        <v>87</v>
      </c>
      <c r="AS400" s="1" t="d">
        <v>2014-05-08</v>
      </c>
      <c r="AT400" s="1" t="d">
        <v>2015-11-07</v>
      </c>
      <c r="AU400" s="1" t="d">
        <v>2015-11-11</v>
      </c>
      <c r="AV400">
        <v>5</v>
      </c>
      <c r="AW400">
        <v>0</v>
      </c>
      <c r="AX400">
        <v>363</v>
      </c>
      <c r="AY400">
        <v>1</v>
      </c>
      <c r="AZ400">
        <f t="shared" si="36"/>
        <v>0</v>
      </c>
      <c r="BA400">
        <f t="shared" si="37"/>
        <v>1</v>
      </c>
      <c r="BB400" s="3">
        <v>1</v>
      </c>
      <c r="BC400" s="3">
        <v>1</v>
      </c>
      <c r="BD400" s="3">
        <v>10</v>
      </c>
      <c r="BE400">
        <f>IF(BD400&gt;Summary!$C$2,1,0)</f>
        <v>1</v>
      </c>
      <c r="BF400">
        <f t="shared" si="38"/>
        <v>1</v>
      </c>
      <c r="BG400">
        <f t="shared" si="39"/>
        <v>0</v>
      </c>
      <c r="BH400">
        <f t="shared" si="40"/>
        <v>0</v>
      </c>
      <c r="BI400">
        <f t="shared" si="41"/>
        <v>0</v>
      </c>
    </row>
    <row r="401" spans="1:61" x14ac:dyDescent="0.2">
      <c r="A401">
        <v>602</v>
      </c>
      <c r="B401" t="s">
        <v>1866</v>
      </c>
      <c r="C401" t="s">
        <v>265</v>
      </c>
      <c r="D401" t="s">
        <v>1867</v>
      </c>
      <c r="E401" s="1" t="d">
        <v>2013-02-01</v>
      </c>
      <c r="F401" t="s">
        <v>53</v>
      </c>
      <c r="G401" s="1" t="d">
        <v>1979-05-06</v>
      </c>
      <c r="H401">
        <v>36</v>
      </c>
      <c r="I401" t="s">
        <v>65</v>
      </c>
      <c r="J401" t="s">
        <v>66</v>
      </c>
      <c r="K401">
        <v>0</v>
      </c>
      <c r="L401">
        <v>0</v>
      </c>
      <c r="M401">
        <v>0</v>
      </c>
      <c r="N401">
        <v>14</v>
      </c>
      <c r="O401">
        <v>-1</v>
      </c>
      <c r="P401" s="2" t="d">
        <v>2013-01-31T10:14:55.99999990314245400</v>
      </c>
      <c r="Q401" s="2" t="d">
        <v>2013-02-01T08:48:30.9999998705461650</v>
      </c>
      <c r="R401" t="s">
        <v>1868</v>
      </c>
      <c r="S401" s="1" t="d">
        <v>2013-01-31</v>
      </c>
      <c r="U401">
        <v>1</v>
      </c>
      <c r="V401" t="s">
        <v>57</v>
      </c>
      <c r="W401" t="s">
        <v>1869</v>
      </c>
      <c r="X401">
        <v>1</v>
      </c>
      <c r="Y401" t="s">
        <v>1870</v>
      </c>
      <c r="Z401" t="s">
        <v>79</v>
      </c>
      <c r="AA401">
        <v>0</v>
      </c>
      <c r="AB401" s="1" t="d">
        <v>2013-02-20</v>
      </c>
      <c r="AC401" t="s">
        <v>213</v>
      </c>
      <c r="AD401" s="1" t="d">
        <v>2013-02-20</v>
      </c>
      <c r="AE401" s="1" t="d">
        <v>2013-02-21</v>
      </c>
      <c r="AG401">
        <v>0</v>
      </c>
      <c r="AL401" t="s">
        <v>59</v>
      </c>
      <c r="AM401">
        <v>7</v>
      </c>
      <c r="AN401" t="s">
        <v>87</v>
      </c>
      <c r="AO401" s="1" t="d">
        <v>2013-02-01</v>
      </c>
      <c r="AP401" t="s">
        <v>61</v>
      </c>
      <c r="AQ401">
        <v>3</v>
      </c>
      <c r="AR401" t="s">
        <v>60</v>
      </c>
      <c r="AS401" s="1" t="d">
        <v>2013-02-01</v>
      </c>
      <c r="AT401" s="1" t="d">
        <v>2013-02-20</v>
      </c>
      <c r="AU401" s="1" t="d">
        <v>2013-02-21</v>
      </c>
      <c r="AV401">
        <v>14</v>
      </c>
      <c r="AW401">
        <v>0</v>
      </c>
      <c r="AX401">
        <v>19</v>
      </c>
      <c r="AY401">
        <v>1</v>
      </c>
      <c r="AZ401">
        <f t="shared" si="36"/>
        <v>1</v>
      </c>
      <c r="BA401">
        <f t="shared" si="37"/>
        <v>1</v>
      </c>
      <c r="BB401" s="3">
        <v>1</v>
      </c>
      <c r="BC401" s="3">
        <v>1</v>
      </c>
      <c r="BD401" s="3">
        <v>7</v>
      </c>
      <c r="BE401">
        <f>IF(BD401&gt;Summary!$C$2,1,0)</f>
        <v>1</v>
      </c>
      <c r="BF401">
        <f t="shared" si="38"/>
        <v>1</v>
      </c>
      <c r="BG401">
        <f t="shared" si="39"/>
        <v>0</v>
      </c>
      <c r="BH401">
        <f t="shared" si="40"/>
        <v>0</v>
      </c>
      <c r="BI401">
        <f t="shared" si="41"/>
        <v>0</v>
      </c>
    </row>
    <row r="402" spans="1:61" x14ac:dyDescent="0.2">
      <c r="A402">
        <v>603</v>
      </c>
      <c r="B402" t="s">
        <v>1871</v>
      </c>
      <c r="C402" t="s">
        <v>1406</v>
      </c>
      <c r="D402" t="s">
        <v>1872</v>
      </c>
      <c r="E402" s="1" t="d">
        <v>2013-04-05</v>
      </c>
      <c r="F402" t="s">
        <v>53</v>
      </c>
      <c r="G402" s="1" t="d">
        <v>1987-04-09</v>
      </c>
      <c r="H402">
        <v>29</v>
      </c>
      <c r="I402" t="s">
        <v>65</v>
      </c>
      <c r="J402" t="s">
        <v>66</v>
      </c>
      <c r="K402">
        <v>1</v>
      </c>
      <c r="L402">
        <v>0</v>
      </c>
      <c r="M402">
        <v>0</v>
      </c>
      <c r="N402">
        <v>2</v>
      </c>
      <c r="O402">
        <v>-1</v>
      </c>
      <c r="P402" s="2" t="d">
        <v>2013-04-04T11:24:09.00000009220093425</v>
      </c>
      <c r="Q402" s="2" t="d">
        <v>2013-04-06T08:01:53.00000022165477600</v>
      </c>
      <c r="R402" t="s">
        <v>1873</v>
      </c>
      <c r="S402" s="1" t="d">
        <v>2013-04-04</v>
      </c>
      <c r="U402">
        <v>1</v>
      </c>
      <c r="V402" t="s">
        <v>57</v>
      </c>
      <c r="W402" t="s">
        <v>434</v>
      </c>
      <c r="X402">
        <v>0</v>
      </c>
      <c r="AG402">
        <v>0</v>
      </c>
      <c r="AL402" t="s">
        <v>59</v>
      </c>
      <c r="AM402">
        <v>5</v>
      </c>
      <c r="AN402" t="s">
        <v>87</v>
      </c>
      <c r="AO402" s="1" t="d">
        <v>2013-04-05</v>
      </c>
      <c r="AP402" t="s">
        <v>61</v>
      </c>
      <c r="AQ402">
        <v>5</v>
      </c>
      <c r="AR402" t="s">
        <v>87</v>
      </c>
      <c r="AS402" s="1" t="d">
        <v>2013-04-05</v>
      </c>
      <c r="AT402" s="1" t="d">
        <v>2013-04-04</v>
      </c>
      <c r="AU402" s="1" t="d">
        <v>2013-04-06</v>
      </c>
      <c r="AV402">
        <v>2</v>
      </c>
      <c r="AW402">
        <v>1</v>
      </c>
      <c r="AX402">
        <v>1092</v>
      </c>
      <c r="AY402">
        <v>0</v>
      </c>
      <c r="AZ402">
        <f t="shared" si="36"/>
        <v>1</v>
      </c>
      <c r="BA402">
        <f t="shared" si="37"/>
        <v>1</v>
      </c>
      <c r="BB402" s="3">
        <v>1</v>
      </c>
      <c r="BC402" s="3">
        <v>0</v>
      </c>
      <c r="BD402" s="3">
        <v>5</v>
      </c>
      <c r="BE402">
        <f>IF(BD402&gt;Summary!$C$2,1,0)</f>
        <v>0</v>
      </c>
      <c r="BF402">
        <f t="shared" si="38"/>
        <v>0</v>
      </c>
      <c r="BG402">
        <f t="shared" si="39"/>
        <v>1</v>
      </c>
      <c r="BH402">
        <f t="shared" si="40"/>
        <v>0</v>
      </c>
      <c r="BI402">
        <f t="shared" si="41"/>
        <v>0</v>
      </c>
    </row>
    <row r="403" spans="1:61" x14ac:dyDescent="0.2">
      <c r="A403">
        <v>604</v>
      </c>
      <c r="B403" t="s">
        <v>1874</v>
      </c>
      <c r="C403" t="s">
        <v>1825</v>
      </c>
      <c r="D403" t="s">
        <v>83</v>
      </c>
      <c r="E403" s="1" t="d">
        <v>2013-01-01</v>
      </c>
      <c r="F403" t="s">
        <v>53</v>
      </c>
      <c r="G403" s="1" t="d">
        <v>1993-07-25</v>
      </c>
      <c r="H403">
        <v>22</v>
      </c>
      <c r="I403" t="s">
        <v>75</v>
      </c>
      <c r="J403" t="s">
        <v>66</v>
      </c>
      <c r="K403">
        <v>0</v>
      </c>
      <c r="L403">
        <v>0</v>
      </c>
      <c r="M403">
        <v>1</v>
      </c>
      <c r="N403">
        <v>0</v>
      </c>
      <c r="O403">
        <v>0</v>
      </c>
      <c r="P403" s="2" t="d">
        <v>2013-01-01T01:31:54.99999985098839025</v>
      </c>
      <c r="Q403" s="2" t="d">
        <v>2013-01-22T09:01:51.99999977834522400</v>
      </c>
      <c r="R403" t="s">
        <v>1875</v>
      </c>
      <c r="S403" s="1" t="d">
        <v>2013-01-01</v>
      </c>
      <c r="U403">
        <v>0</v>
      </c>
      <c r="V403" t="s">
        <v>97</v>
      </c>
      <c r="W403" t="s">
        <v>289</v>
      </c>
      <c r="X403">
        <v>1</v>
      </c>
      <c r="Y403" t="s">
        <v>1876</v>
      </c>
      <c r="Z403" t="s">
        <v>135</v>
      </c>
      <c r="AA403">
        <v>0</v>
      </c>
      <c r="AB403" s="1" t="d">
        <v>2015-01-04</v>
      </c>
      <c r="AC403" t="s">
        <v>399</v>
      </c>
      <c r="AD403" s="1" t="d">
        <v>2015-01-04</v>
      </c>
      <c r="AE403" s="1" t="d">
        <v>2015-01-08</v>
      </c>
      <c r="AG403">
        <v>0</v>
      </c>
      <c r="AL403" t="s">
        <v>59</v>
      </c>
      <c r="AM403">
        <v>9</v>
      </c>
      <c r="AN403" t="s">
        <v>86</v>
      </c>
      <c r="AO403" s="1" t="d">
        <v>2013-01-01</v>
      </c>
      <c r="AP403" t="s">
        <v>61</v>
      </c>
      <c r="AQ403">
        <v>7</v>
      </c>
      <c r="AR403" t="s">
        <v>87</v>
      </c>
      <c r="AS403" s="1" t="d">
        <v>2013-01-01</v>
      </c>
      <c r="AT403" s="1" t="d">
        <v>2013-12-30</v>
      </c>
      <c r="AU403" s="1" t="d">
        <v>2014-01-10</v>
      </c>
      <c r="AV403">
        <v>0</v>
      </c>
      <c r="AW403">
        <v>21</v>
      </c>
      <c r="AX403">
        <v>363</v>
      </c>
      <c r="AY403">
        <v>0</v>
      </c>
      <c r="AZ403">
        <f t="shared" si="36"/>
        <v>1</v>
      </c>
      <c r="BA403">
        <f t="shared" si="37"/>
        <v>1</v>
      </c>
      <c r="BB403" s="3">
        <v>1</v>
      </c>
      <c r="BC403" s="3">
        <v>1</v>
      </c>
      <c r="BD403" s="3">
        <v>9</v>
      </c>
      <c r="BE403">
        <f>IF(BD403&gt;Summary!$C$2,1,0)</f>
        <v>1</v>
      </c>
      <c r="BF403">
        <f t="shared" si="38"/>
        <v>1</v>
      </c>
      <c r="BG403">
        <f t="shared" si="39"/>
        <v>0</v>
      </c>
      <c r="BH403">
        <f t="shared" si="40"/>
        <v>0</v>
      </c>
      <c r="BI403">
        <f t="shared" si="41"/>
        <v>0</v>
      </c>
    </row>
    <row r="404" spans="1:61" x14ac:dyDescent="0.2">
      <c r="A404">
        <v>605</v>
      </c>
      <c r="B404" t="s">
        <v>1877</v>
      </c>
      <c r="C404" t="s">
        <v>1878</v>
      </c>
      <c r="D404" t="s">
        <v>1879</v>
      </c>
      <c r="E404" s="1" t="d">
        <v>2013-03-27</v>
      </c>
      <c r="F404" t="s">
        <v>53</v>
      </c>
      <c r="G404" s="1" t="d">
        <v>1989-11-30</v>
      </c>
      <c r="H404">
        <v>26</v>
      </c>
      <c r="I404" t="s">
        <v>65</v>
      </c>
      <c r="J404" t="s">
        <v>66</v>
      </c>
      <c r="K404">
        <v>0</v>
      </c>
      <c r="L404">
        <v>0</v>
      </c>
      <c r="M404">
        <v>2</v>
      </c>
      <c r="N404">
        <v>6</v>
      </c>
      <c r="O404">
        <v>-34</v>
      </c>
      <c r="P404" s="2" t="d">
        <v>2013-02-21T01:31:51.99999977834522400</v>
      </c>
      <c r="Q404" s="2" t="d">
        <v>2013-02-21T07:44:48.00000012852251400</v>
      </c>
      <c r="R404" t="s">
        <v>1880</v>
      </c>
      <c r="S404" s="1" t="d">
        <v>2013-02-20</v>
      </c>
      <c r="U404">
        <v>35</v>
      </c>
      <c r="V404" t="s">
        <v>57</v>
      </c>
      <c r="W404" t="s">
        <v>187</v>
      </c>
      <c r="X404">
        <v>0</v>
      </c>
      <c r="AG404">
        <v>0</v>
      </c>
      <c r="AL404" t="s">
        <v>59</v>
      </c>
      <c r="AM404">
        <v>7</v>
      </c>
      <c r="AN404" t="s">
        <v>87</v>
      </c>
      <c r="AO404" s="1" t="d">
        <v>2013-03-27</v>
      </c>
      <c r="AP404" t="s">
        <v>61</v>
      </c>
      <c r="AQ404">
        <v>7</v>
      </c>
      <c r="AR404" t="s">
        <v>87</v>
      </c>
      <c r="AS404" s="1" t="d">
        <v>2013-03-27</v>
      </c>
      <c r="AT404" s="1" t="d">
        <v>2013-12-24</v>
      </c>
      <c r="AU404" s="1" t="d">
        <v>2014-02-10</v>
      </c>
      <c r="AV404">
        <v>6</v>
      </c>
      <c r="AW404">
        <v>0</v>
      </c>
      <c r="AX404">
        <v>272</v>
      </c>
      <c r="AY404">
        <v>0</v>
      </c>
      <c r="AZ404">
        <f t="shared" si="36"/>
        <v>0</v>
      </c>
      <c r="BA404">
        <f t="shared" si="37"/>
        <v>1</v>
      </c>
      <c r="BB404" s="3">
        <v>1</v>
      </c>
      <c r="BC404" s="3">
        <v>0</v>
      </c>
      <c r="BD404" s="3">
        <v>7</v>
      </c>
      <c r="BE404">
        <f>IF(BD404&gt;Summary!$C$2,1,0)</f>
        <v>1</v>
      </c>
      <c r="BF404">
        <f t="shared" si="38"/>
        <v>0</v>
      </c>
      <c r="BG404">
        <f t="shared" si="39"/>
        <v>0</v>
      </c>
      <c r="BH404">
        <f t="shared" si="40"/>
        <v>1</v>
      </c>
      <c r="BI404">
        <f t="shared" si="41"/>
        <v>0</v>
      </c>
    </row>
    <row r="405" spans="1:61" x14ac:dyDescent="0.2">
      <c r="A405">
        <v>608</v>
      </c>
      <c r="B405" t="s">
        <v>1881</v>
      </c>
      <c r="C405" t="s">
        <v>1406</v>
      </c>
      <c r="D405" t="s">
        <v>1882</v>
      </c>
      <c r="E405" s="1" t="d">
        <v>2013-03-27</v>
      </c>
      <c r="F405" t="s">
        <v>53</v>
      </c>
      <c r="G405" s="1" t="d">
        <v>1990-05-31</v>
      </c>
      <c r="H405">
        <v>25</v>
      </c>
      <c r="I405" t="s">
        <v>65</v>
      </c>
      <c r="J405" t="s">
        <v>102</v>
      </c>
      <c r="K405">
        <v>0</v>
      </c>
      <c r="L405">
        <v>0</v>
      </c>
      <c r="M405">
        <v>0</v>
      </c>
      <c r="N405">
        <v>0</v>
      </c>
      <c r="O405">
        <v>0</v>
      </c>
      <c r="P405" s="2" t="d">
        <v>2013-03-27T02:09:08.00000006798654775</v>
      </c>
      <c r="Q405" s="2" t="d">
        <v>2013-03-27T06:55:03.99999974761158375</v>
      </c>
      <c r="R405" t="s">
        <v>1883</v>
      </c>
      <c r="S405" s="1" t="d">
        <v>2013-03-26</v>
      </c>
      <c r="U405">
        <v>1</v>
      </c>
      <c r="V405" t="s">
        <v>57</v>
      </c>
      <c r="W405" t="s">
        <v>1545</v>
      </c>
      <c r="X405">
        <v>0</v>
      </c>
      <c r="AG405">
        <v>0</v>
      </c>
      <c r="AL405" t="s">
        <v>59</v>
      </c>
      <c r="AM405">
        <v>2</v>
      </c>
      <c r="AN405" t="s">
        <v>60</v>
      </c>
      <c r="AO405" s="1" t="d">
        <v>2013-03-27</v>
      </c>
      <c r="AP405" t="s">
        <v>61</v>
      </c>
      <c r="AQ405">
        <v>3</v>
      </c>
      <c r="AR405" t="s">
        <v>60</v>
      </c>
      <c r="AS405" s="1" t="d">
        <v>2013-03-27</v>
      </c>
      <c r="AT405" s="1" t="d">
        <v>2013-03-27</v>
      </c>
      <c r="AU405" s="1" t="d">
        <v>2013-03-27</v>
      </c>
      <c r="AV405">
        <v>0</v>
      </c>
      <c r="AW405">
        <v>0</v>
      </c>
      <c r="AX405">
        <v>1101</v>
      </c>
      <c r="AY405">
        <v>0</v>
      </c>
      <c r="AZ405">
        <f t="shared" si="36"/>
        <v>1</v>
      </c>
      <c r="BA405">
        <f t="shared" si="37"/>
        <v>1</v>
      </c>
      <c r="BB405" s="3">
        <v>1</v>
      </c>
      <c r="BC405" s="3">
        <v>0</v>
      </c>
      <c r="BD405" s="3">
        <v>2</v>
      </c>
      <c r="BE405">
        <f>IF(BD405&gt;Summary!$C$2,1,0)</f>
        <v>0</v>
      </c>
      <c r="BF405">
        <f t="shared" si="38"/>
        <v>0</v>
      </c>
      <c r="BG405">
        <f t="shared" si="39"/>
        <v>1</v>
      </c>
      <c r="BH405">
        <f t="shared" si="40"/>
        <v>0</v>
      </c>
      <c r="BI405">
        <f t="shared" si="41"/>
        <v>0</v>
      </c>
    </row>
    <row r="406" spans="1:61" x14ac:dyDescent="0.2">
      <c r="A406">
        <v>609</v>
      </c>
      <c r="B406" t="s">
        <v>1884</v>
      </c>
      <c r="C406" t="s">
        <v>557</v>
      </c>
      <c r="D406" t="s">
        <v>1221</v>
      </c>
      <c r="E406" s="1" t="d">
        <v>2013-10-08</v>
      </c>
      <c r="F406" t="s">
        <v>53</v>
      </c>
      <c r="G406" s="1" t="d">
        <v>1947-10-19</v>
      </c>
      <c r="H406">
        <v>68</v>
      </c>
      <c r="I406" t="s">
        <v>54</v>
      </c>
      <c r="J406" t="s">
        <v>102</v>
      </c>
      <c r="K406">
        <v>0</v>
      </c>
      <c r="L406">
        <v>0</v>
      </c>
      <c r="M406">
        <v>0</v>
      </c>
      <c r="N406">
        <v>2</v>
      </c>
      <c r="O406">
        <v>-150</v>
      </c>
      <c r="P406" s="2" t="d">
        <v>2013-05-11T07:27:54.99999969732016200</v>
      </c>
      <c r="Q406" s="2" t="d">
        <v>2013-05-12T02:24:07.99999985843897175</v>
      </c>
      <c r="R406" t="s">
        <v>1885</v>
      </c>
      <c r="S406" s="1" t="d">
        <v>2013-05-11</v>
      </c>
      <c r="U406">
        <v>150</v>
      </c>
      <c r="V406" t="s">
        <v>57</v>
      </c>
      <c r="W406" t="s">
        <v>914</v>
      </c>
      <c r="X406">
        <v>0</v>
      </c>
      <c r="AG406">
        <v>0</v>
      </c>
      <c r="AL406" t="s">
        <v>59</v>
      </c>
      <c r="AM406">
        <v>1</v>
      </c>
      <c r="AN406" t="s">
        <v>60</v>
      </c>
      <c r="AO406" s="1" t="d">
        <v>2013-10-08</v>
      </c>
      <c r="AP406" t="s">
        <v>61</v>
      </c>
      <c r="AQ406">
        <v>1</v>
      </c>
      <c r="AR406" t="s">
        <v>60</v>
      </c>
      <c r="AS406" s="1" t="d">
        <v>2013-10-08</v>
      </c>
      <c r="AT406" s="1" t="d">
        <v>2013-05-11</v>
      </c>
      <c r="AU406" s="1" t="d">
        <v>2013-05-12</v>
      </c>
      <c r="AV406">
        <v>2</v>
      </c>
      <c r="AW406">
        <v>0</v>
      </c>
      <c r="AX406">
        <v>906</v>
      </c>
      <c r="AY406">
        <v>0</v>
      </c>
      <c r="AZ406">
        <f t="shared" si="36"/>
        <v>0</v>
      </c>
      <c r="BA406">
        <f t="shared" si="37"/>
        <v>1</v>
      </c>
      <c r="BB406" s="3">
        <v>1</v>
      </c>
      <c r="BC406" s="3">
        <v>0</v>
      </c>
      <c r="BD406" s="3">
        <v>1</v>
      </c>
      <c r="BE406">
        <f>IF(BD406&gt;Summary!$C$2,1,0)</f>
        <v>0</v>
      </c>
      <c r="BF406">
        <f t="shared" si="38"/>
        <v>0</v>
      </c>
      <c r="BG406">
        <f t="shared" si="39"/>
        <v>1</v>
      </c>
      <c r="BH406">
        <f t="shared" si="40"/>
        <v>0</v>
      </c>
      <c r="BI406">
        <f t="shared" si="41"/>
        <v>0</v>
      </c>
    </row>
    <row r="407" spans="1:61" x14ac:dyDescent="0.2">
      <c r="A407">
        <v>611</v>
      </c>
      <c r="B407" t="s">
        <v>1886</v>
      </c>
      <c r="C407" t="s">
        <v>1887</v>
      </c>
      <c r="D407" t="s">
        <v>1888</v>
      </c>
      <c r="E407" s="1" t="d">
        <v>2013-01-04</v>
      </c>
      <c r="F407" t="s">
        <v>53</v>
      </c>
      <c r="G407" s="1" t="d">
        <v>1959-05-19</v>
      </c>
      <c r="H407">
        <v>56</v>
      </c>
      <c r="I407" t="s">
        <v>54</v>
      </c>
      <c r="J407" t="s">
        <v>66</v>
      </c>
      <c r="K407">
        <v>0</v>
      </c>
      <c r="L407">
        <v>0</v>
      </c>
      <c r="M407">
        <v>0</v>
      </c>
      <c r="N407">
        <v>5</v>
      </c>
      <c r="O407">
        <v>-1</v>
      </c>
      <c r="P407" s="2" t="d">
        <v>2013-01-03T05:51:08.99999971501529475</v>
      </c>
      <c r="Q407" s="2" t="d">
        <v>2013-01-15T07:43:49.0000001667067425</v>
      </c>
      <c r="R407" t="s">
        <v>1889</v>
      </c>
      <c r="S407" s="1" t="d">
        <v>2013-01-03</v>
      </c>
      <c r="U407">
        <v>1</v>
      </c>
      <c r="V407" t="s">
        <v>57</v>
      </c>
      <c r="W407" t="s">
        <v>172</v>
      </c>
      <c r="X407">
        <v>0</v>
      </c>
      <c r="AG407">
        <v>0</v>
      </c>
      <c r="AL407" t="s">
        <v>59</v>
      </c>
      <c r="AM407">
        <v>3</v>
      </c>
      <c r="AN407" t="s">
        <v>60</v>
      </c>
      <c r="AO407" s="1" t="d">
        <v>2013-01-04</v>
      </c>
      <c r="AP407" t="s">
        <v>61</v>
      </c>
      <c r="AQ407">
        <v>3</v>
      </c>
      <c r="AR407" t="s">
        <v>60</v>
      </c>
      <c r="AS407" s="1" t="d">
        <v>2013-01-04</v>
      </c>
      <c r="AT407" s="1" t="d">
        <v>2013-06-11</v>
      </c>
      <c r="AU407" s="1" t="d">
        <v>2013-11-01</v>
      </c>
      <c r="AV407">
        <v>5</v>
      </c>
      <c r="AW407">
        <v>11</v>
      </c>
      <c r="AX407">
        <v>158</v>
      </c>
      <c r="AY407">
        <v>0</v>
      </c>
      <c r="AZ407">
        <f t="shared" si="36"/>
        <v>1</v>
      </c>
      <c r="BA407">
        <f t="shared" si="37"/>
        <v>1</v>
      </c>
      <c r="BB407" s="3">
        <v>1</v>
      </c>
      <c r="BC407" s="3">
        <v>0</v>
      </c>
      <c r="BD407" s="3">
        <v>3</v>
      </c>
      <c r="BE407">
        <f>IF(BD407&gt;Summary!$C$2,1,0)</f>
        <v>0</v>
      </c>
      <c r="BF407">
        <f t="shared" si="38"/>
        <v>0</v>
      </c>
      <c r="BG407">
        <f t="shared" si="39"/>
        <v>1</v>
      </c>
      <c r="BH407">
        <f t="shared" si="40"/>
        <v>0</v>
      </c>
      <c r="BI407">
        <f t="shared" si="41"/>
        <v>0</v>
      </c>
    </row>
    <row r="408" spans="1:61" x14ac:dyDescent="0.2">
      <c r="A408">
        <v>612</v>
      </c>
      <c r="B408" t="s">
        <v>1890</v>
      </c>
      <c r="C408" t="s">
        <v>1891</v>
      </c>
      <c r="D408" t="s">
        <v>83</v>
      </c>
      <c r="E408" s="1" t="d">
        <v>2013-09-04</v>
      </c>
      <c r="F408" t="s">
        <v>53</v>
      </c>
      <c r="G408" s="1" t="d">
        <v>1988-11-16</v>
      </c>
      <c r="H408">
        <v>27</v>
      </c>
      <c r="I408" t="s">
        <v>65</v>
      </c>
      <c r="J408" t="s">
        <v>66</v>
      </c>
      <c r="K408">
        <v>0</v>
      </c>
      <c r="L408">
        <v>0</v>
      </c>
      <c r="M408">
        <v>0</v>
      </c>
      <c r="N408">
        <v>9</v>
      </c>
      <c r="O408">
        <v>-1</v>
      </c>
      <c r="P408" s="2" t="d">
        <v>2013-09-03T03:15:24.99999997671693450</v>
      </c>
      <c r="Q408" s="2" t="d">
        <v>2013-10-25T06:07:27.00000013690441650</v>
      </c>
      <c r="R408" t="s">
        <v>1892</v>
      </c>
      <c r="S408" s="1" t="d">
        <v>2013-09-03</v>
      </c>
      <c r="U408">
        <v>1</v>
      </c>
      <c r="V408" t="s">
        <v>57</v>
      </c>
      <c r="W408" t="s">
        <v>434</v>
      </c>
      <c r="X408">
        <v>1</v>
      </c>
      <c r="Y408" t="s">
        <v>1893</v>
      </c>
      <c r="Z408" t="s">
        <v>106</v>
      </c>
      <c r="AA408">
        <v>0</v>
      </c>
      <c r="AB408" s="1" t="d">
        <v>2014-11-30</v>
      </c>
      <c r="AC408" t="s">
        <v>434</v>
      </c>
      <c r="AD408" s="1" t="d">
        <v>2014-11-30</v>
      </c>
      <c r="AE408" s="1" t="d">
        <v>2015-02-04</v>
      </c>
      <c r="AG408">
        <v>1</v>
      </c>
      <c r="AH408" t="s">
        <v>1893</v>
      </c>
      <c r="AI408" t="s">
        <v>106</v>
      </c>
      <c r="AJ408" s="1" t="d">
        <v>2014-11-30</v>
      </c>
      <c r="AK408" t="s">
        <v>434</v>
      </c>
      <c r="AL408" t="s">
        <v>59</v>
      </c>
      <c r="AM408">
        <v>8</v>
      </c>
      <c r="AN408" t="s">
        <v>86</v>
      </c>
      <c r="AO408" s="1" t="d">
        <v>2013-09-04</v>
      </c>
      <c r="AP408" t="s">
        <v>61</v>
      </c>
      <c r="AQ408">
        <v>8</v>
      </c>
      <c r="AR408" t="s">
        <v>86</v>
      </c>
      <c r="AS408" s="1" t="d">
        <v>2013-09-04</v>
      </c>
      <c r="AT408" s="1" t="d">
        <v>2013-10-29</v>
      </c>
      <c r="AU408" s="1" t="d">
        <v>2013-12-11</v>
      </c>
      <c r="AV408">
        <v>9</v>
      </c>
      <c r="AW408">
        <v>51</v>
      </c>
      <c r="AX408">
        <v>55</v>
      </c>
      <c r="AY408">
        <v>0</v>
      </c>
      <c r="AZ408">
        <f t="shared" si="36"/>
        <v>1</v>
      </c>
      <c r="BA408">
        <f t="shared" si="37"/>
        <v>1</v>
      </c>
      <c r="BB408" s="3">
        <v>1</v>
      </c>
      <c r="BC408" s="3">
        <v>1</v>
      </c>
      <c r="BD408" s="3">
        <v>8</v>
      </c>
      <c r="BE408">
        <f>IF(BD408&gt;Summary!$C$2,1,0)</f>
        <v>1</v>
      </c>
      <c r="BF408">
        <f t="shared" si="38"/>
        <v>1</v>
      </c>
      <c r="BG408">
        <f t="shared" si="39"/>
        <v>0</v>
      </c>
      <c r="BH408">
        <f t="shared" si="40"/>
        <v>0</v>
      </c>
      <c r="BI408">
        <f t="shared" si="41"/>
        <v>0</v>
      </c>
    </row>
    <row r="409" spans="1:61" x14ac:dyDescent="0.2">
      <c r="A409">
        <v>613</v>
      </c>
      <c r="B409" t="s">
        <v>1894</v>
      </c>
      <c r="C409" t="s">
        <v>1895</v>
      </c>
      <c r="D409" t="s">
        <v>1896</v>
      </c>
      <c r="E409" s="1" t="d">
        <v>2014-05-29</v>
      </c>
      <c r="F409" t="s">
        <v>53</v>
      </c>
      <c r="G409" s="1" t="d">
        <v>1963-09-05</v>
      </c>
      <c r="H409">
        <v>52</v>
      </c>
      <c r="I409" t="s">
        <v>54</v>
      </c>
      <c r="J409" t="s">
        <v>102</v>
      </c>
      <c r="K409">
        <v>0</v>
      </c>
      <c r="L409">
        <v>0</v>
      </c>
      <c r="M409">
        <v>0</v>
      </c>
      <c r="N409">
        <v>4</v>
      </c>
      <c r="O409">
        <v>-1</v>
      </c>
      <c r="P409" s="2" t="d">
        <v>2014-05-28T04:41:13.99999976623803075</v>
      </c>
      <c r="Q409" s="2" t="d">
        <v>2014-06-04T05:26:27.999999895691871825</v>
      </c>
      <c r="R409" t="s">
        <v>1897</v>
      </c>
      <c r="S409" s="1" t="d">
        <v>2014-05-28</v>
      </c>
      <c r="U409">
        <v>1</v>
      </c>
      <c r="V409" t="s">
        <v>57</v>
      </c>
      <c r="W409" t="s">
        <v>167</v>
      </c>
      <c r="X409">
        <v>1</v>
      </c>
      <c r="Y409" t="s">
        <v>1898</v>
      </c>
      <c r="Z409" t="s">
        <v>79</v>
      </c>
      <c r="AA409">
        <v>0</v>
      </c>
      <c r="AB409" s="1" t="d">
        <v>2015-01-17</v>
      </c>
      <c r="AC409" t="s">
        <v>1899</v>
      </c>
      <c r="AD409" s="1" t="d">
        <v>2015-01-17</v>
      </c>
      <c r="AE409" s="1" t="d">
        <v>2015-05-07</v>
      </c>
      <c r="AG409">
        <v>0</v>
      </c>
      <c r="AL409" t="s">
        <v>59</v>
      </c>
      <c r="AM409">
        <v>1</v>
      </c>
      <c r="AN409" t="s">
        <v>60</v>
      </c>
      <c r="AO409" s="1" t="d">
        <v>2014-05-29</v>
      </c>
      <c r="AP409" t="s">
        <v>61</v>
      </c>
      <c r="AQ409">
        <v>1</v>
      </c>
      <c r="AR409" t="s">
        <v>60</v>
      </c>
      <c r="AS409" s="1" t="d">
        <v>2014-05-29</v>
      </c>
      <c r="AT409" s="1" t="d">
        <v>2015-01-17</v>
      </c>
      <c r="AU409" s="1" t="d">
        <v>2015-05-07</v>
      </c>
      <c r="AV409">
        <v>4</v>
      </c>
      <c r="AW409">
        <v>6</v>
      </c>
      <c r="AX409">
        <v>233</v>
      </c>
      <c r="AY409">
        <v>1</v>
      </c>
      <c r="AZ409">
        <f t="shared" si="36"/>
        <v>1</v>
      </c>
      <c r="BA409">
        <f t="shared" si="37"/>
        <v>1</v>
      </c>
      <c r="BB409" s="3">
        <v>1</v>
      </c>
      <c r="BC409" s="3">
        <v>1</v>
      </c>
      <c r="BD409" s="3">
        <v>1</v>
      </c>
      <c r="BE409">
        <f>IF(BD409&gt;Summary!$C$2,1,0)</f>
        <v>0</v>
      </c>
      <c r="BF409">
        <f t="shared" si="38"/>
        <v>0</v>
      </c>
      <c r="BG409">
        <f t="shared" si="39"/>
        <v>0</v>
      </c>
      <c r="BH409">
        <f t="shared" si="40"/>
        <v>0</v>
      </c>
      <c r="BI409">
        <f t="shared" si="41"/>
        <v>1</v>
      </c>
    </row>
    <row r="410" spans="1:61" x14ac:dyDescent="0.2">
      <c r="A410">
        <v>616</v>
      </c>
      <c r="B410" t="s">
        <v>1900</v>
      </c>
      <c r="C410" t="s">
        <v>220</v>
      </c>
      <c r="D410" t="s">
        <v>184</v>
      </c>
      <c r="E410" s="1" t="d">
        <v>2013-02-07</v>
      </c>
      <c r="F410" t="s">
        <v>53</v>
      </c>
      <c r="G410" s="1" t="d">
        <v>1983-11-30</v>
      </c>
      <c r="H410">
        <v>32</v>
      </c>
      <c r="I410" t="s">
        <v>65</v>
      </c>
      <c r="J410" t="s">
        <v>66</v>
      </c>
      <c r="K410">
        <v>0</v>
      </c>
      <c r="L410">
        <v>0</v>
      </c>
      <c r="M410">
        <v>0</v>
      </c>
      <c r="N410">
        <v>3</v>
      </c>
      <c r="O410">
        <v>0</v>
      </c>
      <c r="P410" s="2" t="d">
        <v>2013-02-07T02:19:38.00000023562461125</v>
      </c>
      <c r="Q410" s="2" t="d">
        <v>2013-02-08T05:35:51.99999972246586950</v>
      </c>
      <c r="R410" t="s">
        <v>1901</v>
      </c>
      <c r="S410" s="1" t="d">
        <v>2013-02-06</v>
      </c>
      <c r="U410">
        <v>1</v>
      </c>
      <c r="V410" t="s">
        <v>57</v>
      </c>
      <c r="W410" t="s">
        <v>192</v>
      </c>
      <c r="X410">
        <v>0</v>
      </c>
      <c r="AG410">
        <v>0</v>
      </c>
      <c r="AL410" t="s">
        <v>59</v>
      </c>
      <c r="AM410">
        <v>2</v>
      </c>
      <c r="AN410" t="s">
        <v>60</v>
      </c>
      <c r="AO410" s="1" t="d">
        <v>2013-02-07</v>
      </c>
      <c r="AP410" t="s">
        <v>61</v>
      </c>
      <c r="AQ410">
        <v>2</v>
      </c>
      <c r="AR410" t="s">
        <v>60</v>
      </c>
      <c r="AS410" s="1" t="d">
        <v>2013-02-07</v>
      </c>
      <c r="AT410" s="1" t="d">
        <v>2014-06-16</v>
      </c>
      <c r="AU410" s="1" t="d">
        <v>2014-06-20</v>
      </c>
      <c r="AV410">
        <v>3</v>
      </c>
      <c r="AW410">
        <v>1</v>
      </c>
      <c r="AX410">
        <v>494</v>
      </c>
      <c r="AY410">
        <v>0</v>
      </c>
      <c r="AZ410">
        <f t="shared" si="36"/>
        <v>1</v>
      </c>
      <c r="BA410">
        <f t="shared" si="37"/>
        <v>1</v>
      </c>
      <c r="BB410" s="3">
        <v>1</v>
      </c>
      <c r="BC410" s="3">
        <v>0</v>
      </c>
      <c r="BD410" s="3">
        <v>2</v>
      </c>
      <c r="BE410">
        <f>IF(BD410&gt;Summary!$C$2,1,0)</f>
        <v>0</v>
      </c>
      <c r="BF410">
        <f t="shared" si="38"/>
        <v>0</v>
      </c>
      <c r="BG410">
        <f t="shared" si="39"/>
        <v>1</v>
      </c>
      <c r="BH410">
        <f t="shared" si="40"/>
        <v>0</v>
      </c>
      <c r="BI410">
        <f t="shared" si="41"/>
        <v>0</v>
      </c>
    </row>
    <row r="411" spans="1:61" x14ac:dyDescent="0.2">
      <c r="A411">
        <v>617</v>
      </c>
      <c r="B411" t="s">
        <v>1902</v>
      </c>
      <c r="C411" t="s">
        <v>779</v>
      </c>
      <c r="D411" t="s">
        <v>1903</v>
      </c>
      <c r="E411" s="1" t="d">
        <v>2013-11-26</v>
      </c>
      <c r="F411" t="s">
        <v>53</v>
      </c>
      <c r="G411" s="1" t="d">
        <v>1955-07-16</v>
      </c>
      <c r="H411">
        <v>60</v>
      </c>
      <c r="I411" t="s">
        <v>54</v>
      </c>
      <c r="J411" t="s">
        <v>55</v>
      </c>
      <c r="K411">
        <v>0</v>
      </c>
      <c r="L411">
        <v>0</v>
      </c>
      <c r="M411">
        <v>0</v>
      </c>
      <c r="N411">
        <v>4</v>
      </c>
      <c r="O411">
        <v>-1</v>
      </c>
      <c r="P411" s="2" t="d">
        <v>2013-11-25T05:03:19.0000002086162550</v>
      </c>
      <c r="Q411" s="2" t="d">
        <v>2013-11-26T08:38:11.999999759718775650</v>
      </c>
      <c r="R411" t="s">
        <v>1904</v>
      </c>
      <c r="T411" s="1" t="d">
        <v>2013-11-25</v>
      </c>
      <c r="U411">
        <v>1</v>
      </c>
      <c r="V411" t="s">
        <v>57</v>
      </c>
      <c r="W411" t="s">
        <v>92</v>
      </c>
      <c r="X411">
        <v>0</v>
      </c>
      <c r="AG411">
        <v>0</v>
      </c>
      <c r="AL411" t="s">
        <v>59</v>
      </c>
      <c r="AM411">
        <v>1</v>
      </c>
      <c r="AN411" t="s">
        <v>60</v>
      </c>
      <c r="AO411" s="1" t="d">
        <v>2013-11-26</v>
      </c>
      <c r="AP411" t="s">
        <v>61</v>
      </c>
      <c r="AQ411">
        <v>1</v>
      </c>
      <c r="AR411" t="s">
        <v>60</v>
      </c>
      <c r="AS411" s="1" t="d">
        <v>2013-11-26</v>
      </c>
      <c r="AT411" s="1" t="d">
        <v>2015-01-08</v>
      </c>
      <c r="AU411" s="1" t="d">
        <v>2015-01-09</v>
      </c>
      <c r="AV411">
        <v>4</v>
      </c>
      <c r="AW411">
        <v>0</v>
      </c>
      <c r="AX411">
        <v>408</v>
      </c>
      <c r="AY411">
        <v>0</v>
      </c>
      <c r="AZ411">
        <f t="shared" si="36"/>
        <v>1</v>
      </c>
      <c r="BA411">
        <f t="shared" si="37"/>
        <v>1</v>
      </c>
      <c r="BB411" s="3">
        <v>1</v>
      </c>
      <c r="BC411" s="3">
        <v>0</v>
      </c>
      <c r="BD411" s="3">
        <v>1</v>
      </c>
      <c r="BE411">
        <f>IF(BD411&gt;Summary!$C$2,1,0)</f>
        <v>0</v>
      </c>
      <c r="BF411">
        <f t="shared" si="38"/>
        <v>0</v>
      </c>
      <c r="BG411">
        <f t="shared" si="39"/>
        <v>1</v>
      </c>
      <c r="BH411">
        <f t="shared" si="40"/>
        <v>0</v>
      </c>
      <c r="BI411">
        <f t="shared" si="41"/>
        <v>0</v>
      </c>
    </row>
    <row r="412" spans="1:61" x14ac:dyDescent="0.2">
      <c r="A412">
        <v>621</v>
      </c>
      <c r="B412" t="s">
        <v>1905</v>
      </c>
      <c r="C412" t="s">
        <v>1406</v>
      </c>
      <c r="D412" t="s">
        <v>1906</v>
      </c>
      <c r="E412" s="1" t="d">
        <v>2013-04-29</v>
      </c>
      <c r="F412" t="s">
        <v>53</v>
      </c>
      <c r="G412" s="1" t="d">
        <v>1992-06-18</v>
      </c>
      <c r="H412">
        <v>23</v>
      </c>
      <c r="I412" t="s">
        <v>75</v>
      </c>
      <c r="J412" t="s">
        <v>161</v>
      </c>
      <c r="K412">
        <v>0</v>
      </c>
      <c r="L412">
        <v>0</v>
      </c>
      <c r="M412">
        <v>0</v>
      </c>
      <c r="N412">
        <v>1</v>
      </c>
      <c r="O412">
        <v>-5</v>
      </c>
      <c r="P412" s="2" t="d">
        <v>2013-04-24T07:55:53.00000030547380775</v>
      </c>
      <c r="Q412" s="2" t="d">
        <v>2013-04-29T12:20:11.00000019650906175</v>
      </c>
      <c r="R412" t="s">
        <v>1907</v>
      </c>
      <c r="S412" s="1" t="d">
        <v>2013-04-24</v>
      </c>
      <c r="U412">
        <v>5</v>
      </c>
      <c r="V412" t="s">
        <v>97</v>
      </c>
      <c r="W412" t="s">
        <v>1908</v>
      </c>
      <c r="X412">
        <v>0</v>
      </c>
      <c r="AG412">
        <v>0</v>
      </c>
      <c r="AL412" t="s">
        <v>59</v>
      </c>
      <c r="AM412">
        <v>3</v>
      </c>
      <c r="AN412" t="s">
        <v>60</v>
      </c>
      <c r="AO412" s="1" t="d">
        <v>2013-04-29</v>
      </c>
      <c r="AP412" t="s">
        <v>61</v>
      </c>
      <c r="AQ412">
        <v>4</v>
      </c>
      <c r="AR412" t="s">
        <v>60</v>
      </c>
      <c r="AS412" s="1" t="d">
        <v>2013-04-29</v>
      </c>
      <c r="AT412" s="1" t="d">
        <v>2013-04-24</v>
      </c>
      <c r="AU412" s="1" t="d">
        <v>2013-04-29</v>
      </c>
      <c r="AV412">
        <v>1</v>
      </c>
      <c r="AW412">
        <v>0</v>
      </c>
      <c r="AX412">
        <v>1068</v>
      </c>
      <c r="AY412">
        <v>0</v>
      </c>
      <c r="AZ412">
        <f t="shared" si="36"/>
        <v>1</v>
      </c>
      <c r="BA412">
        <f t="shared" si="37"/>
        <v>1</v>
      </c>
      <c r="BB412" s="3">
        <v>1</v>
      </c>
      <c r="BC412" s="3">
        <v>0</v>
      </c>
      <c r="BD412" s="3">
        <v>3</v>
      </c>
      <c r="BE412">
        <f>IF(BD412&gt;Summary!$C$2,1,0)</f>
        <v>0</v>
      </c>
      <c r="BF412">
        <f t="shared" si="38"/>
        <v>0</v>
      </c>
      <c r="BG412">
        <f t="shared" si="39"/>
        <v>1</v>
      </c>
      <c r="BH412">
        <f t="shared" si="40"/>
        <v>0</v>
      </c>
      <c r="BI412">
        <f t="shared" si="41"/>
        <v>0</v>
      </c>
    </row>
    <row r="413" spans="1:61" x14ac:dyDescent="0.2">
      <c r="A413">
        <v>622</v>
      </c>
      <c r="B413" t="s">
        <v>1909</v>
      </c>
      <c r="C413" t="s">
        <v>635</v>
      </c>
      <c r="D413" t="s">
        <v>1910</v>
      </c>
      <c r="E413" s="1" t="d">
        <v>2013-06-20</v>
      </c>
      <c r="F413" t="s">
        <v>115</v>
      </c>
      <c r="G413" s="1" t="d">
        <v>1976-04-26</v>
      </c>
      <c r="H413">
        <v>39</v>
      </c>
      <c r="I413" t="s">
        <v>65</v>
      </c>
      <c r="J413" t="s">
        <v>102</v>
      </c>
      <c r="K413">
        <v>0</v>
      </c>
      <c r="L413">
        <v>0</v>
      </c>
      <c r="M413">
        <v>0</v>
      </c>
      <c r="N413">
        <v>0</v>
      </c>
      <c r="O413">
        <v>-2</v>
      </c>
      <c r="P413" s="2" t="d">
        <v>2013-06-18T07:12:56.9999997457489350</v>
      </c>
      <c r="Q413" s="2" t="d">
        <v>2013-06-19T06:12:34.9999998416751600</v>
      </c>
      <c r="R413" t="s">
        <v>1911</v>
      </c>
      <c r="S413" s="1" t="d">
        <v>2013-06-18</v>
      </c>
      <c r="U413">
        <v>2</v>
      </c>
      <c r="V413" t="s">
        <v>97</v>
      </c>
      <c r="W413" t="s">
        <v>738</v>
      </c>
      <c r="X413">
        <v>0</v>
      </c>
      <c r="AG413">
        <v>0</v>
      </c>
      <c r="AL413" t="s">
        <v>59</v>
      </c>
      <c r="AM413">
        <v>6</v>
      </c>
      <c r="AN413" t="s">
        <v>87</v>
      </c>
      <c r="AO413" s="1" t="d">
        <v>2013-06-20</v>
      </c>
      <c r="AP413" t="s">
        <v>61</v>
      </c>
      <c r="AQ413">
        <v>2</v>
      </c>
      <c r="AR413" t="s">
        <v>60</v>
      </c>
      <c r="AS413" s="1" t="d">
        <v>2013-06-20</v>
      </c>
      <c r="AT413" s="1" t="d">
        <v>2013-06-18</v>
      </c>
      <c r="AU413" s="1" t="d">
        <v>2013-06-19</v>
      </c>
      <c r="AV413">
        <v>0</v>
      </c>
      <c r="AW413">
        <v>0</v>
      </c>
      <c r="AX413">
        <v>1016</v>
      </c>
      <c r="AY413">
        <v>0</v>
      </c>
      <c r="AZ413">
        <f t="shared" si="36"/>
        <v>1</v>
      </c>
      <c r="BA413">
        <f t="shared" si="37"/>
        <v>1</v>
      </c>
      <c r="BB413" s="3">
        <v>1</v>
      </c>
      <c r="BC413" s="3">
        <v>0</v>
      </c>
      <c r="BD413" s="3">
        <v>6</v>
      </c>
      <c r="BE413">
        <f>IF(BD413&gt;Summary!$C$2,1,0)</f>
        <v>1</v>
      </c>
      <c r="BF413">
        <f t="shared" si="38"/>
        <v>0</v>
      </c>
      <c r="BG413">
        <f t="shared" si="39"/>
        <v>0</v>
      </c>
      <c r="BH413">
        <f t="shared" si="40"/>
        <v>1</v>
      </c>
      <c r="BI413">
        <f t="shared" si="41"/>
        <v>0</v>
      </c>
    </row>
    <row r="414" spans="1:61" x14ac:dyDescent="0.2">
      <c r="A414">
        <v>623</v>
      </c>
      <c r="B414" t="s">
        <v>1912</v>
      </c>
      <c r="C414" t="s">
        <v>1913</v>
      </c>
      <c r="D414" t="s">
        <v>1914</v>
      </c>
      <c r="E414" s="1" t="d">
        <v>2013-10-19</v>
      </c>
      <c r="F414" t="s">
        <v>53</v>
      </c>
      <c r="G414" s="1" t="d">
        <v>1959-05-23</v>
      </c>
      <c r="H414">
        <v>56</v>
      </c>
      <c r="I414" t="s">
        <v>54</v>
      </c>
      <c r="J414" t="s">
        <v>102</v>
      </c>
      <c r="K414">
        <v>0</v>
      </c>
      <c r="L414">
        <v>0</v>
      </c>
      <c r="M414">
        <v>0</v>
      </c>
      <c r="N414">
        <v>0</v>
      </c>
      <c r="O414">
        <v>-1</v>
      </c>
      <c r="P414" s="2" t="d">
        <v>2013-10-18T08:52:53.00000013783574425</v>
      </c>
      <c r="Q414" s="2" t="d">
        <v>2013-10-19T08:16:43.00000018905848025</v>
      </c>
      <c r="R414" t="s">
        <v>1915</v>
      </c>
      <c r="S414" s="1" t="d">
        <v>2013-10-18</v>
      </c>
      <c r="U414">
        <v>1</v>
      </c>
      <c r="V414" t="s">
        <v>97</v>
      </c>
      <c r="W414" t="s">
        <v>98</v>
      </c>
      <c r="X414">
        <v>0</v>
      </c>
      <c r="AG414">
        <v>0</v>
      </c>
      <c r="AL414" t="s">
        <v>59</v>
      </c>
      <c r="AM414">
        <v>1</v>
      </c>
      <c r="AN414" t="s">
        <v>60</v>
      </c>
      <c r="AO414" s="1" t="d">
        <v>2013-10-19</v>
      </c>
      <c r="AP414" t="s">
        <v>61</v>
      </c>
      <c r="AQ414">
        <v>1</v>
      </c>
      <c r="AR414" t="s">
        <v>60</v>
      </c>
      <c r="AS414" s="1" t="d">
        <v>2013-10-19</v>
      </c>
      <c r="AT414" s="1" t="d">
        <v>2013-10-18</v>
      </c>
      <c r="AU414" s="1" t="d">
        <v>2013-10-19</v>
      </c>
      <c r="AV414">
        <v>0</v>
      </c>
      <c r="AW414">
        <v>0</v>
      </c>
      <c r="AX414">
        <v>895</v>
      </c>
      <c r="AY414">
        <v>0</v>
      </c>
      <c r="AZ414">
        <f t="shared" si="36"/>
        <v>1</v>
      </c>
      <c r="BA414">
        <f t="shared" si="37"/>
        <v>1</v>
      </c>
      <c r="BB414" s="3">
        <v>1</v>
      </c>
      <c r="BC414" s="3">
        <v>0</v>
      </c>
      <c r="BD414" s="3">
        <v>1</v>
      </c>
      <c r="BE414">
        <f>IF(BD414&gt;Summary!$C$2,1,0)</f>
        <v>0</v>
      </c>
      <c r="BF414">
        <f t="shared" si="38"/>
        <v>0</v>
      </c>
      <c r="BG414">
        <f t="shared" si="39"/>
        <v>1</v>
      </c>
      <c r="BH414">
        <f t="shared" si="40"/>
        <v>0</v>
      </c>
      <c r="BI414">
        <f t="shared" si="41"/>
        <v>0</v>
      </c>
    </row>
    <row r="415" spans="1:61" x14ac:dyDescent="0.2">
      <c r="A415">
        <v>624</v>
      </c>
      <c r="B415" t="s">
        <v>1916</v>
      </c>
      <c r="C415" t="s">
        <v>1917</v>
      </c>
      <c r="D415" t="s">
        <v>1371</v>
      </c>
      <c r="E415" s="1" t="d">
        <v>2013-08-24</v>
      </c>
      <c r="F415" t="s">
        <v>115</v>
      </c>
      <c r="G415" s="1" t="d">
        <v>1993-12-03</v>
      </c>
      <c r="H415">
        <v>22</v>
      </c>
      <c r="I415" t="s">
        <v>75</v>
      </c>
      <c r="J415" t="s">
        <v>66</v>
      </c>
      <c r="K415">
        <v>0</v>
      </c>
      <c r="L415">
        <v>0</v>
      </c>
      <c r="M415">
        <v>0</v>
      </c>
      <c r="N415">
        <v>0</v>
      </c>
      <c r="O415">
        <v>0</v>
      </c>
      <c r="P415" s="2" t="d">
        <v>2013-08-24T02:29:37.00000007171183850</v>
      </c>
      <c r="Q415" s="2" t="d">
        <v>2013-08-24T08:38:38.00000017974525675</v>
      </c>
      <c r="R415" t="s">
        <v>1918</v>
      </c>
      <c r="S415" s="1" t="d">
        <v>2013-08-23</v>
      </c>
      <c r="U415">
        <v>1</v>
      </c>
      <c r="V415" t="s">
        <v>57</v>
      </c>
      <c r="W415" t="s">
        <v>145</v>
      </c>
      <c r="X415">
        <v>0</v>
      </c>
      <c r="AG415">
        <v>0</v>
      </c>
      <c r="AL415" t="s">
        <v>59</v>
      </c>
      <c r="AM415">
        <v>7</v>
      </c>
      <c r="AN415" t="s">
        <v>87</v>
      </c>
      <c r="AO415" s="1" t="d">
        <v>2013-08-24</v>
      </c>
      <c r="AP415" t="s">
        <v>61</v>
      </c>
      <c r="AQ415">
        <v>8</v>
      </c>
      <c r="AR415" t="s">
        <v>86</v>
      </c>
      <c r="AS415" s="1" t="d">
        <v>2013-08-24</v>
      </c>
      <c r="AT415" s="1" t="d">
        <v>2013-08-24</v>
      </c>
      <c r="AU415" s="1" t="d">
        <v>2013-08-24</v>
      </c>
      <c r="AV415">
        <v>0</v>
      </c>
      <c r="AW415">
        <v>0</v>
      </c>
      <c r="AX415">
        <v>951</v>
      </c>
      <c r="AY415">
        <v>0</v>
      </c>
      <c r="AZ415">
        <f t="shared" si="36"/>
        <v>1</v>
      </c>
      <c r="BA415">
        <f t="shared" si="37"/>
        <v>1</v>
      </c>
      <c r="BB415" s="3">
        <v>1</v>
      </c>
      <c r="BC415" s="3">
        <v>0</v>
      </c>
      <c r="BD415" s="3">
        <v>7</v>
      </c>
      <c r="BE415">
        <f>IF(BD415&gt;Summary!$C$2,1,0)</f>
        <v>1</v>
      </c>
      <c r="BF415">
        <f t="shared" si="38"/>
        <v>0</v>
      </c>
      <c r="BG415">
        <f t="shared" si="39"/>
        <v>0</v>
      </c>
      <c r="BH415">
        <f t="shared" si="40"/>
        <v>1</v>
      </c>
      <c r="BI415">
        <f t="shared" si="41"/>
        <v>0</v>
      </c>
    </row>
    <row r="416" spans="1:61" x14ac:dyDescent="0.2">
      <c r="A416">
        <v>625</v>
      </c>
      <c r="B416" t="s">
        <v>1919</v>
      </c>
      <c r="C416" t="s">
        <v>1920</v>
      </c>
      <c r="D416" t="s">
        <v>1921</v>
      </c>
      <c r="E416" s="1" t="d">
        <v>2013-08-20</v>
      </c>
      <c r="F416" t="s">
        <v>115</v>
      </c>
      <c r="G416" s="1" t="d">
        <v>1989-03-24</v>
      </c>
      <c r="H416">
        <v>27</v>
      </c>
      <c r="I416" t="s">
        <v>65</v>
      </c>
      <c r="J416" t="s">
        <v>66</v>
      </c>
      <c r="K416">
        <v>0</v>
      </c>
      <c r="L416">
        <v>0</v>
      </c>
      <c r="M416">
        <v>0</v>
      </c>
      <c r="N416">
        <v>1</v>
      </c>
      <c r="O416">
        <v>-31</v>
      </c>
      <c r="P416" s="2" t="d">
        <v>2013-07-20T10:54:56.00000018253922650</v>
      </c>
      <c r="Q416" s="2" t="d">
        <v>2013-07-21T05:31:12.99999988172203050</v>
      </c>
      <c r="R416" t="s">
        <v>1922</v>
      </c>
      <c r="S416" s="1" t="d">
        <v>2013-07-20</v>
      </c>
      <c r="U416">
        <v>31</v>
      </c>
      <c r="V416" t="s">
        <v>57</v>
      </c>
      <c r="W416" t="s">
        <v>1923</v>
      </c>
      <c r="X416">
        <v>1</v>
      </c>
      <c r="Y416" t="s">
        <v>1924</v>
      </c>
      <c r="Z416" t="s">
        <v>135</v>
      </c>
      <c r="AB416" s="1" t="d">
        <v>2015-01-13</v>
      </c>
      <c r="AC416" t="s">
        <v>399</v>
      </c>
      <c r="AG416">
        <v>0</v>
      </c>
      <c r="AL416" t="s">
        <v>59</v>
      </c>
      <c r="AM416">
        <v>2</v>
      </c>
      <c r="AN416" t="s">
        <v>60</v>
      </c>
      <c r="AO416" s="1" t="d">
        <v>2013-08-20</v>
      </c>
      <c r="AP416" t="s">
        <v>61</v>
      </c>
      <c r="AQ416">
        <v>2</v>
      </c>
      <c r="AR416" t="s">
        <v>60</v>
      </c>
      <c r="AS416" s="1" t="d">
        <v>2013-08-20</v>
      </c>
      <c r="AT416" s="1" t="d">
        <v>2013-07-20</v>
      </c>
      <c r="AU416" s="1" t="d">
        <v>2013-07-21</v>
      </c>
      <c r="AV416">
        <v>1</v>
      </c>
      <c r="AW416">
        <v>0</v>
      </c>
      <c r="AX416">
        <v>511</v>
      </c>
      <c r="AY416">
        <v>1</v>
      </c>
      <c r="AZ416">
        <f t="shared" si="36"/>
        <v>0</v>
      </c>
      <c r="BA416">
        <f t="shared" si="37"/>
        <v>1</v>
      </c>
      <c r="BB416" s="3">
        <v>1</v>
      </c>
      <c r="BC416" s="3">
        <v>1</v>
      </c>
      <c r="BD416" s="3">
        <v>2</v>
      </c>
      <c r="BE416">
        <f>IF(BD416&gt;Summary!$C$2,1,0)</f>
        <v>0</v>
      </c>
      <c r="BF416">
        <f t="shared" si="38"/>
        <v>0</v>
      </c>
      <c r="BG416">
        <f t="shared" si="39"/>
        <v>0</v>
      </c>
      <c r="BH416">
        <f t="shared" si="40"/>
        <v>0</v>
      </c>
      <c r="BI416">
        <f t="shared" si="41"/>
        <v>1</v>
      </c>
    </row>
    <row r="417" spans="1:61" x14ac:dyDescent="0.2">
      <c r="A417">
        <v>627</v>
      </c>
      <c r="B417" t="s">
        <v>1925</v>
      </c>
      <c r="C417" t="s">
        <v>1926</v>
      </c>
      <c r="D417" t="s">
        <v>1927</v>
      </c>
      <c r="E417" s="1" t="d">
        <v>2013-04-19</v>
      </c>
      <c r="F417" t="s">
        <v>53</v>
      </c>
      <c r="G417" s="1" t="d">
        <v>1963-02-06</v>
      </c>
      <c r="H417">
        <v>53</v>
      </c>
      <c r="I417" t="s">
        <v>54</v>
      </c>
      <c r="J417" t="s">
        <v>66</v>
      </c>
      <c r="K417">
        <v>0</v>
      </c>
      <c r="L417">
        <v>0</v>
      </c>
      <c r="M417">
        <v>0</v>
      </c>
      <c r="N417">
        <v>11</v>
      </c>
      <c r="O417">
        <v>-1</v>
      </c>
      <c r="P417" s="2" t="d">
        <v>2013-04-18T08:45:19.00000025052577425</v>
      </c>
      <c r="Q417" s="2" t="d">
        <v>2013-08-06T09:11:16.0000002337619662125</v>
      </c>
      <c r="R417" t="s">
        <v>1928</v>
      </c>
      <c r="T417" s="1" t="d">
        <v>2013-04-18</v>
      </c>
      <c r="U417">
        <v>1</v>
      </c>
      <c r="V417" t="s">
        <v>57</v>
      </c>
      <c r="W417" t="s">
        <v>92</v>
      </c>
      <c r="X417">
        <v>0</v>
      </c>
      <c r="AG417">
        <v>0</v>
      </c>
      <c r="AL417" t="s">
        <v>59</v>
      </c>
      <c r="AM417">
        <v>6</v>
      </c>
      <c r="AN417" t="s">
        <v>87</v>
      </c>
      <c r="AO417" s="1" t="d">
        <v>2013-04-19</v>
      </c>
      <c r="AP417" t="s">
        <v>61</v>
      </c>
      <c r="AQ417">
        <v>3</v>
      </c>
      <c r="AR417" t="s">
        <v>60</v>
      </c>
      <c r="AS417" s="1" t="d">
        <v>2013-04-19</v>
      </c>
      <c r="AT417" s="1" t="d">
        <v>2013-04-18</v>
      </c>
      <c r="AU417" s="1" t="d">
        <v>2013-08-06</v>
      </c>
      <c r="AV417">
        <v>11</v>
      </c>
      <c r="AW417">
        <v>109</v>
      </c>
      <c r="AX417">
        <v>1078</v>
      </c>
      <c r="AY417">
        <v>0</v>
      </c>
      <c r="AZ417">
        <f t="shared" si="36"/>
        <v>1</v>
      </c>
      <c r="BA417">
        <f t="shared" si="37"/>
        <v>1</v>
      </c>
      <c r="BB417" s="3">
        <v>1</v>
      </c>
      <c r="BC417" s="3">
        <v>0</v>
      </c>
      <c r="BD417" s="3">
        <v>6</v>
      </c>
      <c r="BE417">
        <f>IF(BD417&gt;Summary!$C$2,1,0)</f>
        <v>1</v>
      </c>
      <c r="BF417">
        <f t="shared" si="38"/>
        <v>0</v>
      </c>
      <c r="BG417">
        <f t="shared" si="39"/>
        <v>0</v>
      </c>
      <c r="BH417">
        <f t="shared" si="40"/>
        <v>1</v>
      </c>
      <c r="BI417">
        <f t="shared" si="41"/>
        <v>0</v>
      </c>
    </row>
    <row r="418" spans="1:61" x14ac:dyDescent="0.2">
      <c r="A418">
        <v>628</v>
      </c>
      <c r="B418" t="s">
        <v>1929</v>
      </c>
      <c r="C418" t="s">
        <v>431</v>
      </c>
      <c r="D418" t="s">
        <v>1930</v>
      </c>
      <c r="E418" s="1" t="d">
        <v>2014-07-31</v>
      </c>
      <c r="F418" t="s">
        <v>53</v>
      </c>
      <c r="G418" s="1" t="d">
        <v>1990-10-12</v>
      </c>
      <c r="H418">
        <v>25</v>
      </c>
      <c r="I418" t="s">
        <v>65</v>
      </c>
      <c r="J418" t="s">
        <v>102</v>
      </c>
      <c r="K418">
        <v>0</v>
      </c>
      <c r="L418">
        <v>0</v>
      </c>
      <c r="M418">
        <v>0</v>
      </c>
      <c r="N418">
        <v>0</v>
      </c>
      <c r="O418">
        <v>0</v>
      </c>
      <c r="P418" s="2" t="d">
        <v>2014-07-31T03:49:54.00000020395964325</v>
      </c>
      <c r="Q418" s="2" t="d">
        <v>2014-07-31T08:39:53.99999971501529475</v>
      </c>
      <c r="R418" t="s">
        <v>1931</v>
      </c>
      <c r="S418" s="1" t="d">
        <v>2014-07-31</v>
      </c>
      <c r="U418">
        <v>0</v>
      </c>
      <c r="V418" t="s">
        <v>97</v>
      </c>
      <c r="W418" t="s">
        <v>80</v>
      </c>
      <c r="X418">
        <v>1</v>
      </c>
      <c r="Y418" t="s">
        <v>1932</v>
      </c>
      <c r="Z418" t="s">
        <v>135</v>
      </c>
      <c r="AA418">
        <v>354</v>
      </c>
      <c r="AB418" s="1" t="d">
        <v>2014-12-30</v>
      </c>
      <c r="AC418" t="s">
        <v>218</v>
      </c>
      <c r="AD418" s="1" t="d">
        <v>2015-12-19</v>
      </c>
      <c r="AE418" s="1" t="d">
        <v>2015-12-19</v>
      </c>
      <c r="AG418">
        <v>0</v>
      </c>
      <c r="AL418" t="s">
        <v>59</v>
      </c>
      <c r="AM418">
        <v>2</v>
      </c>
      <c r="AN418" t="s">
        <v>60</v>
      </c>
      <c r="AO418" s="1" t="d">
        <v>2014-07-31</v>
      </c>
      <c r="AP418" t="s">
        <v>61</v>
      </c>
      <c r="AQ418">
        <v>3</v>
      </c>
      <c r="AR418" t="s">
        <v>60</v>
      </c>
      <c r="AS418" s="1" t="d">
        <v>2014-07-31</v>
      </c>
      <c r="AT418" s="1" t="d">
        <v>2015-12-19</v>
      </c>
      <c r="AU418" s="1" t="d">
        <v>2015-12-19</v>
      </c>
      <c r="AV418">
        <v>0</v>
      </c>
      <c r="AW418">
        <v>0</v>
      </c>
      <c r="AX418">
        <v>152</v>
      </c>
      <c r="AY418">
        <v>1</v>
      </c>
      <c r="AZ418">
        <f t="shared" si="36"/>
        <v>1</v>
      </c>
      <c r="BA418">
        <f t="shared" si="37"/>
        <v>1</v>
      </c>
      <c r="BB418" s="3">
        <v>1</v>
      </c>
      <c r="BC418" s="3">
        <v>1</v>
      </c>
      <c r="BD418" s="3">
        <v>2</v>
      </c>
      <c r="BE418">
        <f>IF(BD418&gt;Summary!$C$2,1,0)</f>
        <v>0</v>
      </c>
      <c r="BF418">
        <f t="shared" si="38"/>
        <v>0</v>
      </c>
      <c r="BG418">
        <f t="shared" si="39"/>
        <v>0</v>
      </c>
      <c r="BH418">
        <f t="shared" si="40"/>
        <v>0</v>
      </c>
      <c r="BI418">
        <f t="shared" si="41"/>
        <v>1</v>
      </c>
    </row>
    <row r="419" spans="1:61" x14ac:dyDescent="0.2">
      <c r="A419">
        <v>629</v>
      </c>
      <c r="B419" t="s">
        <v>1933</v>
      </c>
      <c r="C419" t="s">
        <v>1934</v>
      </c>
      <c r="D419" t="s">
        <v>1935</v>
      </c>
      <c r="E419" s="1" t="d">
        <v>2013-10-28</v>
      </c>
      <c r="F419" t="s">
        <v>53</v>
      </c>
      <c r="G419" s="1" t="d">
        <v>1995-03-28</v>
      </c>
      <c r="H419">
        <v>21</v>
      </c>
      <c r="I419" t="s">
        <v>75</v>
      </c>
      <c r="J419" t="s">
        <v>161</v>
      </c>
      <c r="K419">
        <v>0</v>
      </c>
      <c r="L419">
        <v>0</v>
      </c>
      <c r="M419">
        <v>0</v>
      </c>
      <c r="N419">
        <v>0</v>
      </c>
      <c r="O419">
        <v>0</v>
      </c>
      <c r="P419" s="2" t="d">
        <v>2013-10-28T03:10:30.00000016763806350</v>
      </c>
      <c r="Q419" s="2" t="d">
        <v>2013-10-28T07:42:26.99999985750764400</v>
      </c>
      <c r="R419" t="s">
        <v>1936</v>
      </c>
      <c r="S419" s="1" t="d">
        <v>2013-10-28</v>
      </c>
      <c r="U419">
        <v>0</v>
      </c>
      <c r="V419" t="s">
        <v>97</v>
      </c>
      <c r="W419" t="s">
        <v>98</v>
      </c>
      <c r="X419">
        <v>0</v>
      </c>
      <c r="AG419">
        <v>0</v>
      </c>
      <c r="AL419" t="s">
        <v>59</v>
      </c>
      <c r="AM419">
        <v>3</v>
      </c>
      <c r="AN419" t="s">
        <v>60</v>
      </c>
      <c r="AO419" s="1" t="d">
        <v>2013-10-28</v>
      </c>
      <c r="AP419" t="s">
        <v>61</v>
      </c>
      <c r="AQ419">
        <v>6</v>
      </c>
      <c r="AR419" t="s">
        <v>87</v>
      </c>
      <c r="AS419" s="1" t="d">
        <v>2013-10-28</v>
      </c>
      <c r="AT419" s="1" t="d">
        <v>2013-10-28</v>
      </c>
      <c r="AU419" s="1" t="d">
        <v>2013-10-28</v>
      </c>
      <c r="AV419">
        <v>0</v>
      </c>
      <c r="AW419">
        <v>0</v>
      </c>
      <c r="AX419">
        <v>886</v>
      </c>
      <c r="AY419">
        <v>0</v>
      </c>
      <c r="AZ419">
        <f t="shared" si="36"/>
        <v>1</v>
      </c>
      <c r="BA419">
        <f t="shared" si="37"/>
        <v>1</v>
      </c>
      <c r="BB419" s="3">
        <v>1</v>
      </c>
      <c r="BC419" s="3">
        <v>0</v>
      </c>
      <c r="BD419" s="3">
        <v>3</v>
      </c>
      <c r="BE419">
        <f>IF(BD419&gt;Summary!$C$2,1,0)</f>
        <v>0</v>
      </c>
      <c r="BF419">
        <f t="shared" si="38"/>
        <v>0</v>
      </c>
      <c r="BG419">
        <f t="shared" si="39"/>
        <v>1</v>
      </c>
      <c r="BH419">
        <f t="shared" si="40"/>
        <v>0</v>
      </c>
      <c r="BI419">
        <f t="shared" si="41"/>
        <v>0</v>
      </c>
    </row>
    <row r="420" spans="1:61" x14ac:dyDescent="0.2">
      <c r="A420">
        <v>630</v>
      </c>
      <c r="B420" t="s">
        <v>1937</v>
      </c>
      <c r="C420" t="s">
        <v>431</v>
      </c>
      <c r="D420" t="s">
        <v>1938</v>
      </c>
      <c r="E420" s="1" t="d">
        <v>2014-02-09</v>
      </c>
      <c r="F420" t="s">
        <v>53</v>
      </c>
      <c r="G420" s="1" t="d">
        <v>1993-10-02</v>
      </c>
      <c r="H420">
        <v>22</v>
      </c>
      <c r="I420" t="s">
        <v>75</v>
      </c>
      <c r="J420" t="s">
        <v>102</v>
      </c>
      <c r="K420">
        <v>0</v>
      </c>
      <c r="L420">
        <v>0</v>
      </c>
      <c r="M420">
        <v>0</v>
      </c>
      <c r="N420">
        <v>0</v>
      </c>
      <c r="O420">
        <v>-1</v>
      </c>
      <c r="P420" s="2" t="d">
        <v>2014-02-08T09:30:32.00000014621764675</v>
      </c>
      <c r="Q420" s="2" t="d">
        <v>2014-02-10T08:41:19.99999970197677375</v>
      </c>
      <c r="R420" t="s">
        <v>1939</v>
      </c>
      <c r="S420" s="1" t="d">
        <v>2014-02-08</v>
      </c>
      <c r="U420">
        <v>1</v>
      </c>
      <c r="V420" t="s">
        <v>57</v>
      </c>
      <c r="W420" t="s">
        <v>955</v>
      </c>
      <c r="X420">
        <v>0</v>
      </c>
      <c r="AG420">
        <v>0</v>
      </c>
      <c r="AL420" t="s">
        <v>59</v>
      </c>
      <c r="AM420">
        <v>3</v>
      </c>
      <c r="AN420" t="s">
        <v>60</v>
      </c>
      <c r="AO420" s="1" t="d">
        <v>2014-02-09</v>
      </c>
      <c r="AP420" t="s">
        <v>61</v>
      </c>
      <c r="AQ420">
        <v>5</v>
      </c>
      <c r="AR420" t="s">
        <v>87</v>
      </c>
      <c r="AS420" s="1" t="d">
        <v>2014-02-09</v>
      </c>
      <c r="AT420" s="1" t="d">
        <v>2014-02-08</v>
      </c>
      <c r="AU420" s="1" t="d">
        <v>2014-02-10</v>
      </c>
      <c r="AV420">
        <v>0</v>
      </c>
      <c r="AW420">
        <v>1</v>
      </c>
      <c r="AX420">
        <v>782</v>
      </c>
      <c r="AY420">
        <v>0</v>
      </c>
      <c r="AZ420">
        <f t="shared" si="36"/>
        <v>1</v>
      </c>
      <c r="BA420">
        <f t="shared" si="37"/>
        <v>1</v>
      </c>
      <c r="BB420" s="3">
        <v>1</v>
      </c>
      <c r="BC420" s="3">
        <v>0</v>
      </c>
      <c r="BD420" s="3">
        <v>3</v>
      </c>
      <c r="BE420">
        <f>IF(BD420&gt;Summary!$C$2,1,0)</f>
        <v>0</v>
      </c>
      <c r="BF420">
        <f t="shared" si="38"/>
        <v>0</v>
      </c>
      <c r="BG420">
        <f t="shared" si="39"/>
        <v>1</v>
      </c>
      <c r="BH420">
        <f t="shared" si="40"/>
        <v>0</v>
      </c>
      <c r="BI420">
        <f t="shared" si="41"/>
        <v>0</v>
      </c>
    </row>
    <row r="421" spans="1:61" x14ac:dyDescent="0.2">
      <c r="A421">
        <v>633</v>
      </c>
      <c r="B421" t="s">
        <v>1940</v>
      </c>
      <c r="C421" t="s">
        <v>1941</v>
      </c>
      <c r="D421" t="s">
        <v>1942</v>
      </c>
      <c r="E421" s="1" t="d">
        <v>2013-04-29</v>
      </c>
      <c r="F421" t="s">
        <v>115</v>
      </c>
      <c r="G421" s="1" t="d">
        <v>1957-07-29</v>
      </c>
      <c r="H421">
        <v>58</v>
      </c>
      <c r="I421" t="s">
        <v>54</v>
      </c>
      <c r="J421" t="s">
        <v>102</v>
      </c>
      <c r="K421">
        <v>0</v>
      </c>
      <c r="L421">
        <v>0</v>
      </c>
      <c r="M421">
        <v>0</v>
      </c>
      <c r="N421">
        <v>2</v>
      </c>
      <c r="O421">
        <v>-23</v>
      </c>
      <c r="P421" s="2" t="d">
        <v>2013-04-06T08:22:36.99999995995312950</v>
      </c>
      <c r="Q421" s="2" t="d">
        <v>2013-04-07T12:56:03.99999994318932450</v>
      </c>
      <c r="R421" t="s">
        <v>1943</v>
      </c>
      <c r="S421" s="1" t="d">
        <v>2013-04-06</v>
      </c>
      <c r="U421">
        <v>23</v>
      </c>
      <c r="V421" t="s">
        <v>97</v>
      </c>
      <c r="W421" t="s">
        <v>1116</v>
      </c>
      <c r="X421">
        <v>0</v>
      </c>
      <c r="AG421">
        <v>0</v>
      </c>
      <c r="AL421" t="s">
        <v>59</v>
      </c>
      <c r="AM421">
        <v>1</v>
      </c>
      <c r="AN421" t="s">
        <v>60</v>
      </c>
      <c r="AO421" s="1" t="d">
        <v>2013-04-29</v>
      </c>
      <c r="AP421" t="s">
        <v>61</v>
      </c>
      <c r="AQ421">
        <v>1</v>
      </c>
      <c r="AR421" t="s">
        <v>60</v>
      </c>
      <c r="AS421" s="1" t="d">
        <v>2013-04-29</v>
      </c>
      <c r="AT421" s="1" t="d">
        <v>2013-10-29</v>
      </c>
      <c r="AU421" s="1" t="d">
        <v>2013-11-15</v>
      </c>
      <c r="AV421">
        <v>2</v>
      </c>
      <c r="AW421">
        <v>0</v>
      </c>
      <c r="AX421">
        <v>183</v>
      </c>
      <c r="AY421">
        <v>0</v>
      </c>
      <c r="AZ421">
        <f t="shared" si="36"/>
        <v>1</v>
      </c>
      <c r="BA421">
        <f t="shared" si="37"/>
        <v>1</v>
      </c>
      <c r="BB421" s="3">
        <v>1</v>
      </c>
      <c r="BC421" s="3">
        <v>0</v>
      </c>
      <c r="BD421" s="3">
        <v>1</v>
      </c>
      <c r="BE421">
        <f>IF(BD421&gt;Summary!$C$2,1,0)</f>
        <v>0</v>
      </c>
      <c r="BF421">
        <f t="shared" si="38"/>
        <v>0</v>
      </c>
      <c r="BG421">
        <f t="shared" si="39"/>
        <v>1</v>
      </c>
      <c r="BH421">
        <f t="shared" si="40"/>
        <v>0</v>
      </c>
      <c r="BI421">
        <f t="shared" si="41"/>
        <v>0</v>
      </c>
    </row>
    <row r="422" spans="1:61" x14ac:dyDescent="0.2">
      <c r="A422">
        <v>635</v>
      </c>
      <c r="B422" t="s">
        <v>1944</v>
      </c>
      <c r="C422" t="s">
        <v>1945</v>
      </c>
      <c r="D422" t="s">
        <v>1946</v>
      </c>
      <c r="E422" s="1" t="d">
        <v>2014-01-26</v>
      </c>
      <c r="F422" t="s">
        <v>53</v>
      </c>
      <c r="G422" s="1" t="d">
        <v>1985-04-01</v>
      </c>
      <c r="H422">
        <v>31</v>
      </c>
      <c r="I422" t="s">
        <v>65</v>
      </c>
      <c r="J422" t="s">
        <v>66</v>
      </c>
      <c r="K422">
        <v>0</v>
      </c>
      <c r="L422">
        <v>0</v>
      </c>
      <c r="M422">
        <v>0</v>
      </c>
      <c r="N422">
        <v>7</v>
      </c>
      <c r="O422">
        <v>0</v>
      </c>
      <c r="P422" s="2" t="d">
        <v>2014-01-26T01:17:17.00000017415732400</v>
      </c>
      <c r="Q422" s="2" t="d">
        <v>2014-01-27T03:11:10.00000008847564350</v>
      </c>
      <c r="R422" t="s">
        <v>1947</v>
      </c>
      <c r="S422" s="1" t="d">
        <v>2014-01-25</v>
      </c>
      <c r="U422">
        <v>1</v>
      </c>
      <c r="V422" t="s">
        <v>97</v>
      </c>
      <c r="W422" t="s">
        <v>434</v>
      </c>
      <c r="X422">
        <v>1</v>
      </c>
      <c r="Y422" t="s">
        <v>1948</v>
      </c>
      <c r="Z422" t="s">
        <v>135</v>
      </c>
      <c r="AB422" s="1" t="d">
        <v>2014-09-08</v>
      </c>
      <c r="AC422" t="s">
        <v>136</v>
      </c>
      <c r="AG422">
        <v>0</v>
      </c>
      <c r="AL422" t="s">
        <v>59</v>
      </c>
      <c r="AM422">
        <v>3</v>
      </c>
      <c r="AN422" t="s">
        <v>60</v>
      </c>
      <c r="AO422" s="1" t="d">
        <v>2014-01-26</v>
      </c>
      <c r="AP422" t="s">
        <v>61</v>
      </c>
      <c r="AQ422">
        <v>2</v>
      </c>
      <c r="AR422" t="s">
        <v>60</v>
      </c>
      <c r="AS422" s="1" t="d">
        <v>2014-01-26</v>
      </c>
      <c r="AT422" s="1" t="d">
        <v>2014-01-26</v>
      </c>
      <c r="AU422" s="1" t="d">
        <v>2014-01-27</v>
      </c>
      <c r="AV422">
        <v>7</v>
      </c>
      <c r="AW422">
        <v>1</v>
      </c>
      <c r="AX422">
        <v>225</v>
      </c>
      <c r="AY422">
        <v>1</v>
      </c>
      <c r="AZ422">
        <f t="shared" si="36"/>
        <v>1</v>
      </c>
      <c r="BA422">
        <f t="shared" si="37"/>
        <v>1</v>
      </c>
      <c r="BB422" s="3">
        <v>1</v>
      </c>
      <c r="BC422" s="3">
        <v>1</v>
      </c>
      <c r="BD422" s="3">
        <v>3</v>
      </c>
      <c r="BE422">
        <f>IF(BD422&gt;Summary!$C$2,1,0)</f>
        <v>0</v>
      </c>
      <c r="BF422">
        <f t="shared" si="38"/>
        <v>0</v>
      </c>
      <c r="BG422">
        <f t="shared" si="39"/>
        <v>0</v>
      </c>
      <c r="BH422">
        <f t="shared" si="40"/>
        <v>0</v>
      </c>
      <c r="BI422">
        <f t="shared" si="41"/>
        <v>1</v>
      </c>
    </row>
    <row r="423" spans="1:61" x14ac:dyDescent="0.2">
      <c r="A423">
        <v>637</v>
      </c>
      <c r="B423" t="s">
        <v>1949</v>
      </c>
      <c r="C423" t="s">
        <v>716</v>
      </c>
      <c r="D423" t="s">
        <v>1950</v>
      </c>
      <c r="E423" s="1" t="d">
        <v>2013-06-26</v>
      </c>
      <c r="F423" t="s">
        <v>53</v>
      </c>
      <c r="G423" s="1" t="d">
        <v>1994-04-06</v>
      </c>
      <c r="H423">
        <v>22</v>
      </c>
      <c r="I423" t="s">
        <v>75</v>
      </c>
      <c r="J423" t="s">
        <v>102</v>
      </c>
      <c r="K423">
        <v>0</v>
      </c>
      <c r="L423">
        <v>0</v>
      </c>
      <c r="M423">
        <v>0</v>
      </c>
      <c r="N423">
        <v>1</v>
      </c>
      <c r="O423">
        <v>-1</v>
      </c>
      <c r="P423" s="2" t="d">
        <v>2013-06-25T11:20:18.99999976158141900</v>
      </c>
      <c r="Q423" s="2" t="d">
        <v>2013-06-26T01:21:56.00000001490116300</v>
      </c>
      <c r="R423" t="s">
        <v>1951</v>
      </c>
      <c r="S423" s="1" t="d">
        <v>2013-06-25</v>
      </c>
      <c r="U423">
        <v>1</v>
      </c>
      <c r="V423" t="s">
        <v>57</v>
      </c>
      <c r="W423" t="s">
        <v>614</v>
      </c>
      <c r="X423">
        <v>1</v>
      </c>
      <c r="Y423" t="s">
        <v>1952</v>
      </c>
      <c r="Z423" t="s">
        <v>70</v>
      </c>
      <c r="AA423">
        <v>1</v>
      </c>
      <c r="AB423" s="1" t="d">
        <v>2013-11-02</v>
      </c>
      <c r="AC423" t="s">
        <v>77</v>
      </c>
      <c r="AD423" s="1" t="d">
        <v>2013-11-03</v>
      </c>
      <c r="AE423" s="1" t="d">
        <v>2013-11-21</v>
      </c>
      <c r="AG423">
        <v>0</v>
      </c>
      <c r="AL423" t="s">
        <v>59</v>
      </c>
      <c r="AM423">
        <v>5</v>
      </c>
      <c r="AN423" t="s">
        <v>87</v>
      </c>
      <c r="AO423" s="1" t="d">
        <v>2013-06-26</v>
      </c>
      <c r="AP423" t="s">
        <v>61</v>
      </c>
      <c r="AQ423">
        <v>5</v>
      </c>
      <c r="AR423" t="s">
        <v>87</v>
      </c>
      <c r="AS423" s="1" t="d">
        <v>2013-06-26</v>
      </c>
      <c r="AT423" s="1" t="d">
        <v>2015-01-15</v>
      </c>
      <c r="AU423" s="1" t="d">
        <v>2015-11-01</v>
      </c>
      <c r="AV423">
        <v>1</v>
      </c>
      <c r="AW423">
        <v>0</v>
      </c>
      <c r="AX423">
        <v>129</v>
      </c>
      <c r="AY423">
        <v>1</v>
      </c>
      <c r="AZ423">
        <f t="shared" si="36"/>
        <v>1</v>
      </c>
      <c r="BA423">
        <f t="shared" si="37"/>
        <v>1</v>
      </c>
      <c r="BB423" s="3">
        <v>1</v>
      </c>
      <c r="BC423" s="3">
        <v>1</v>
      </c>
      <c r="BD423" s="3">
        <v>5</v>
      </c>
      <c r="BE423">
        <f>IF(BD423&gt;Summary!$C$2,1,0)</f>
        <v>0</v>
      </c>
      <c r="BF423">
        <f t="shared" si="38"/>
        <v>0</v>
      </c>
      <c r="BG423">
        <f t="shared" si="39"/>
        <v>0</v>
      </c>
      <c r="BH423">
        <f t="shared" si="40"/>
        <v>0</v>
      </c>
      <c r="BI423">
        <f t="shared" si="41"/>
        <v>1</v>
      </c>
    </row>
    <row r="424" spans="1:61" x14ac:dyDescent="0.2">
      <c r="A424">
        <v>638</v>
      </c>
      <c r="B424" t="s">
        <v>1953</v>
      </c>
      <c r="C424" t="s">
        <v>1954</v>
      </c>
      <c r="D424" t="s">
        <v>1955</v>
      </c>
      <c r="E424" s="1" t="d">
        <v>2013-01-10</v>
      </c>
      <c r="F424" t="s">
        <v>53</v>
      </c>
      <c r="G424" s="1" t="d">
        <v>1987-07-27</v>
      </c>
      <c r="H424">
        <v>28</v>
      </c>
      <c r="I424" t="s">
        <v>65</v>
      </c>
      <c r="J424" t="s">
        <v>66</v>
      </c>
      <c r="K424">
        <v>0</v>
      </c>
      <c r="L424">
        <v>0</v>
      </c>
      <c r="M424">
        <v>0</v>
      </c>
      <c r="N424">
        <v>8</v>
      </c>
      <c r="O424">
        <v>-1</v>
      </c>
      <c r="P424" s="2" t="d">
        <v>2013-01-09T01:31:00.999999800696969175</v>
      </c>
      <c r="Q424" s="2" t="d">
        <v>2013-01-12T12:38:26.99999991338699850</v>
      </c>
      <c r="R424" t="s">
        <v>1956</v>
      </c>
      <c r="S424" s="1" t="d">
        <v>2013-01-09</v>
      </c>
      <c r="U424">
        <v>1</v>
      </c>
      <c r="V424" t="s">
        <v>57</v>
      </c>
      <c r="W424" t="s">
        <v>329</v>
      </c>
      <c r="X424">
        <v>1</v>
      </c>
      <c r="Y424" t="s">
        <v>1957</v>
      </c>
      <c r="Z424" t="s">
        <v>174</v>
      </c>
      <c r="AB424" s="1" t="d">
        <v>2013-01-16</v>
      </c>
      <c r="AC424" t="s">
        <v>1958</v>
      </c>
      <c r="AG424">
        <v>0</v>
      </c>
      <c r="AL424" t="s">
        <v>59</v>
      </c>
      <c r="AM424">
        <v>6</v>
      </c>
      <c r="AN424" t="s">
        <v>87</v>
      </c>
      <c r="AO424" s="1" t="d">
        <v>2013-01-10</v>
      </c>
      <c r="AP424" t="s">
        <v>61</v>
      </c>
      <c r="AQ424">
        <v>6</v>
      </c>
      <c r="AR424" t="s">
        <v>87</v>
      </c>
      <c r="AS424" s="1" t="d">
        <v>2013-01-10</v>
      </c>
      <c r="AT424" s="1" t="d">
        <v>2013-01-09</v>
      </c>
      <c r="AU424" s="1" t="d">
        <v>2013-01-12</v>
      </c>
      <c r="AV424">
        <v>8</v>
      </c>
      <c r="AW424">
        <v>2</v>
      </c>
      <c r="AX424">
        <v>6</v>
      </c>
      <c r="AY424">
        <v>1</v>
      </c>
      <c r="AZ424">
        <f t="shared" si="36"/>
        <v>1</v>
      </c>
      <c r="BA424">
        <f t="shared" si="37"/>
        <v>1</v>
      </c>
      <c r="BB424" s="3">
        <v>1</v>
      </c>
      <c r="BC424" s="3">
        <v>1</v>
      </c>
      <c r="BD424" s="3">
        <v>6</v>
      </c>
      <c r="BE424">
        <f>IF(BD424&gt;Summary!$C$2,1,0)</f>
        <v>1</v>
      </c>
      <c r="BF424">
        <f t="shared" si="38"/>
        <v>1</v>
      </c>
      <c r="BG424">
        <f t="shared" si="39"/>
        <v>0</v>
      </c>
      <c r="BH424">
        <f t="shared" si="40"/>
        <v>0</v>
      </c>
      <c r="BI424">
        <f t="shared" si="41"/>
        <v>0</v>
      </c>
    </row>
    <row r="425" spans="1:61" x14ac:dyDescent="0.2">
      <c r="A425">
        <v>639</v>
      </c>
      <c r="B425" t="s">
        <v>1959</v>
      </c>
      <c r="C425" t="s">
        <v>1960</v>
      </c>
      <c r="D425" t="s">
        <v>1961</v>
      </c>
      <c r="E425" s="1" t="d">
        <v>2013-09-15</v>
      </c>
      <c r="F425" t="s">
        <v>53</v>
      </c>
      <c r="G425" s="1" t="d">
        <v>1973-10-04</v>
      </c>
      <c r="H425">
        <v>42</v>
      </c>
      <c r="I425" t="s">
        <v>65</v>
      </c>
      <c r="J425" t="s">
        <v>55</v>
      </c>
      <c r="K425">
        <v>0</v>
      </c>
      <c r="L425">
        <v>0</v>
      </c>
      <c r="M425">
        <v>0</v>
      </c>
      <c r="N425">
        <v>1</v>
      </c>
      <c r="O425">
        <v>-1</v>
      </c>
      <c r="P425" s="2" t="d">
        <v>2013-09-14T06:17:51.99999976437538875</v>
      </c>
      <c r="Q425" s="2" t="d">
        <v>2013-09-16T07:28:46.99999990873038675</v>
      </c>
      <c r="R425" t="s">
        <v>1962</v>
      </c>
      <c r="T425" s="1" t="d">
        <v>2013-09-14</v>
      </c>
      <c r="U425">
        <v>1</v>
      </c>
      <c r="V425" t="s">
        <v>57</v>
      </c>
      <c r="W425" t="s">
        <v>92</v>
      </c>
      <c r="X425">
        <v>0</v>
      </c>
      <c r="AG425">
        <v>0</v>
      </c>
      <c r="AL425" t="s">
        <v>59</v>
      </c>
      <c r="AM425">
        <v>1</v>
      </c>
      <c r="AN425" t="s">
        <v>60</v>
      </c>
      <c r="AO425" s="1" t="d">
        <v>2013-09-15</v>
      </c>
      <c r="AP425" t="s">
        <v>61</v>
      </c>
      <c r="AQ425">
        <v>1</v>
      </c>
      <c r="AR425" t="s">
        <v>60</v>
      </c>
      <c r="AS425" s="1" t="d">
        <v>2013-09-15</v>
      </c>
      <c r="AT425" s="1" t="d">
        <v>2013-09-14</v>
      </c>
      <c r="AU425" s="1" t="d">
        <v>2013-09-16</v>
      </c>
      <c r="AV425">
        <v>1</v>
      </c>
      <c r="AW425">
        <v>1</v>
      </c>
      <c r="AX425">
        <v>929</v>
      </c>
      <c r="AY425">
        <v>0</v>
      </c>
      <c r="AZ425">
        <f t="shared" si="36"/>
        <v>1</v>
      </c>
      <c r="BA425">
        <f t="shared" si="37"/>
        <v>1</v>
      </c>
      <c r="BB425" s="3">
        <v>1</v>
      </c>
      <c r="BC425" s="3">
        <v>0</v>
      </c>
      <c r="BD425" s="3">
        <v>1</v>
      </c>
      <c r="BE425">
        <f>IF(BD425&gt;Summary!$C$2,1,0)</f>
        <v>0</v>
      </c>
      <c r="BF425">
        <f t="shared" si="38"/>
        <v>0</v>
      </c>
      <c r="BG425">
        <f t="shared" si="39"/>
        <v>1</v>
      </c>
      <c r="BH425">
        <f t="shared" si="40"/>
        <v>0</v>
      </c>
      <c r="BI425">
        <f t="shared" si="41"/>
        <v>0</v>
      </c>
    </row>
    <row r="426" spans="1:61" x14ac:dyDescent="0.2">
      <c r="A426">
        <v>640</v>
      </c>
      <c r="B426" t="s">
        <v>1963</v>
      </c>
      <c r="C426" t="s">
        <v>1964</v>
      </c>
      <c r="D426" t="s">
        <v>1208</v>
      </c>
      <c r="E426" s="1" t="d">
        <v>2013-08-11</v>
      </c>
      <c r="F426" t="s">
        <v>53</v>
      </c>
      <c r="G426" s="1" t="d">
        <v>1995-07-09</v>
      </c>
      <c r="H426">
        <v>20</v>
      </c>
      <c r="I426" t="s">
        <v>75</v>
      </c>
      <c r="J426" t="s">
        <v>66</v>
      </c>
      <c r="K426">
        <v>0</v>
      </c>
      <c r="L426">
        <v>0</v>
      </c>
      <c r="M426">
        <v>0</v>
      </c>
      <c r="N426">
        <v>0</v>
      </c>
      <c r="O426">
        <v>0</v>
      </c>
      <c r="P426" s="2" t="d">
        <v>2013-08-11T10:00:23.99999974295497200</v>
      </c>
      <c r="Q426" s="2" t="d">
        <v>2013-08-12T07:46:52.00000019744038275</v>
      </c>
      <c r="R426" t="s">
        <v>1965</v>
      </c>
      <c r="S426" s="1" t="d">
        <v>2013-08-11</v>
      </c>
      <c r="U426">
        <v>0</v>
      </c>
      <c r="V426" t="s">
        <v>57</v>
      </c>
      <c r="W426" t="s">
        <v>151</v>
      </c>
      <c r="X426">
        <v>1</v>
      </c>
      <c r="Y426" t="s">
        <v>1966</v>
      </c>
      <c r="Z426" t="s">
        <v>79</v>
      </c>
      <c r="AB426" s="1" t="d">
        <v>2013-10-05</v>
      </c>
      <c r="AC426" t="s">
        <v>213</v>
      </c>
      <c r="AG426">
        <v>0</v>
      </c>
      <c r="AL426" t="s">
        <v>59</v>
      </c>
      <c r="AM426">
        <v>7</v>
      </c>
      <c r="AN426" t="s">
        <v>87</v>
      </c>
      <c r="AO426" s="1" t="d">
        <v>2013-08-11</v>
      </c>
      <c r="AP426" t="s">
        <v>61</v>
      </c>
      <c r="AQ426">
        <v>8</v>
      </c>
      <c r="AR426" t="s">
        <v>86</v>
      </c>
      <c r="AS426" s="1" t="d">
        <v>2013-08-11</v>
      </c>
      <c r="AT426" s="1" t="d">
        <v>2013-08-11</v>
      </c>
      <c r="AU426" s="1" t="d">
        <v>2013-08-12</v>
      </c>
      <c r="AV426">
        <v>0</v>
      </c>
      <c r="AW426">
        <v>1</v>
      </c>
      <c r="AX426">
        <v>55</v>
      </c>
      <c r="AY426">
        <v>1</v>
      </c>
      <c r="AZ426">
        <f t="shared" si="36"/>
        <v>1</v>
      </c>
      <c r="BA426">
        <f t="shared" si="37"/>
        <v>1</v>
      </c>
      <c r="BB426" s="3">
        <v>1</v>
      </c>
      <c r="BC426" s="3">
        <v>1</v>
      </c>
      <c r="BD426" s="3">
        <v>7</v>
      </c>
      <c r="BE426">
        <f>IF(BD426&gt;Summary!$C$2,1,0)</f>
        <v>1</v>
      </c>
      <c r="BF426">
        <f t="shared" si="38"/>
        <v>1</v>
      </c>
      <c r="BG426">
        <f t="shared" si="39"/>
        <v>0</v>
      </c>
      <c r="BH426">
        <f t="shared" si="40"/>
        <v>0</v>
      </c>
      <c r="BI426">
        <f t="shared" si="41"/>
        <v>0</v>
      </c>
    </row>
    <row r="427" spans="1:61" x14ac:dyDescent="0.2">
      <c r="A427">
        <v>641</v>
      </c>
      <c r="B427" t="s">
        <v>1967</v>
      </c>
      <c r="C427" t="s">
        <v>100</v>
      </c>
      <c r="D427" t="s">
        <v>1968</v>
      </c>
      <c r="E427" s="1" t="d">
        <v>2014-11-03</v>
      </c>
      <c r="F427" t="s">
        <v>53</v>
      </c>
      <c r="G427" s="1" t="d">
        <v>1986-11-08</v>
      </c>
      <c r="H427">
        <v>29</v>
      </c>
      <c r="I427" t="s">
        <v>65</v>
      </c>
      <c r="J427" t="s">
        <v>102</v>
      </c>
      <c r="K427">
        <v>0</v>
      </c>
      <c r="L427">
        <v>0</v>
      </c>
      <c r="M427">
        <v>0</v>
      </c>
      <c r="N427">
        <v>0</v>
      </c>
      <c r="O427">
        <v>0</v>
      </c>
      <c r="P427" s="2" t="d">
        <v>2014-11-03T02:36:07.99999969080090825</v>
      </c>
      <c r="Q427" s="2" t="d">
        <v>2014-11-08T12:48:34.99999996740371100</v>
      </c>
      <c r="R427" t="s">
        <v>1969</v>
      </c>
      <c r="S427" s="1" t="d">
        <v>2014-11-03</v>
      </c>
      <c r="U427">
        <v>0</v>
      </c>
      <c r="V427" t="s">
        <v>97</v>
      </c>
      <c r="W427" t="s">
        <v>98</v>
      </c>
      <c r="X427">
        <v>1</v>
      </c>
      <c r="Y427" t="s">
        <v>1970</v>
      </c>
      <c r="Z427" t="s">
        <v>79</v>
      </c>
      <c r="AB427" s="1" t="d">
        <v>2015-11-29</v>
      </c>
      <c r="AC427" t="s">
        <v>98</v>
      </c>
      <c r="AG427">
        <v>1</v>
      </c>
      <c r="AH427" t="s">
        <v>1970</v>
      </c>
      <c r="AI427" t="s">
        <v>79</v>
      </c>
      <c r="AJ427" s="1" t="d">
        <v>2015-11-29</v>
      </c>
      <c r="AK427" t="s">
        <v>98</v>
      </c>
      <c r="AL427" t="s">
        <v>59</v>
      </c>
      <c r="AM427">
        <v>6</v>
      </c>
      <c r="AN427" t="s">
        <v>87</v>
      </c>
      <c r="AO427" s="1" t="d">
        <v>2014-11-03</v>
      </c>
      <c r="AP427" t="s">
        <v>61</v>
      </c>
      <c r="AQ427">
        <v>4</v>
      </c>
      <c r="AR427" t="s">
        <v>60</v>
      </c>
      <c r="AS427" s="1" t="d">
        <v>2014-11-03</v>
      </c>
      <c r="AT427" s="1" t="d">
        <v>2014-11-03</v>
      </c>
      <c r="AU427" s="1" t="d">
        <v>2014-11-08</v>
      </c>
      <c r="AV427">
        <v>0</v>
      </c>
      <c r="AW427">
        <v>5</v>
      </c>
      <c r="AX427">
        <v>391</v>
      </c>
      <c r="AY427">
        <v>1</v>
      </c>
      <c r="AZ427">
        <f t="shared" si="36"/>
        <v>1</v>
      </c>
      <c r="BA427">
        <f t="shared" si="37"/>
        <v>1</v>
      </c>
      <c r="BB427" s="3">
        <v>1</v>
      </c>
      <c r="BC427" s="3">
        <v>1</v>
      </c>
      <c r="BD427" s="3">
        <v>6</v>
      </c>
      <c r="BE427">
        <f>IF(BD427&gt;Summary!$C$2,1,0)</f>
        <v>1</v>
      </c>
      <c r="BF427">
        <f t="shared" si="38"/>
        <v>1</v>
      </c>
      <c r="BG427">
        <f t="shared" si="39"/>
        <v>0</v>
      </c>
      <c r="BH427">
        <f t="shared" si="40"/>
        <v>0</v>
      </c>
      <c r="BI427">
        <f t="shared" si="41"/>
        <v>0</v>
      </c>
    </row>
    <row r="428" spans="1:61" x14ac:dyDescent="0.2">
      <c r="A428">
        <v>643</v>
      </c>
      <c r="B428" t="s">
        <v>1971</v>
      </c>
      <c r="C428" t="s">
        <v>1972</v>
      </c>
      <c r="D428" t="s">
        <v>1973</v>
      </c>
      <c r="E428" s="1" t="d">
        <v>2013-12-02</v>
      </c>
      <c r="F428" t="s">
        <v>53</v>
      </c>
      <c r="G428" s="1" t="d">
        <v>1987-04-16</v>
      </c>
      <c r="H428">
        <v>29</v>
      </c>
      <c r="I428" t="s">
        <v>65</v>
      </c>
      <c r="J428" t="s">
        <v>66</v>
      </c>
      <c r="K428">
        <v>0</v>
      </c>
      <c r="L428">
        <v>0</v>
      </c>
      <c r="M428">
        <v>0</v>
      </c>
      <c r="N428">
        <v>8</v>
      </c>
      <c r="O428">
        <v>178</v>
      </c>
      <c r="P428" s="2" t="d">
        <v>2014-05-29T12:37:29.99999979045242400</v>
      </c>
      <c r="Q428" s="2" t="d">
        <v>2014-08-25T03:36:25.99999991711228925</v>
      </c>
      <c r="R428" t="s">
        <v>1974</v>
      </c>
      <c r="T428" s="1" t="d">
        <v>2012-03-28</v>
      </c>
      <c r="U428">
        <v>614</v>
      </c>
      <c r="V428" t="s">
        <v>57</v>
      </c>
      <c r="W428" t="s">
        <v>92</v>
      </c>
      <c r="X428">
        <v>0</v>
      </c>
      <c r="AG428">
        <v>0</v>
      </c>
      <c r="AL428" t="s">
        <v>59</v>
      </c>
      <c r="AM428">
        <v>10</v>
      </c>
      <c r="AN428" t="s">
        <v>86</v>
      </c>
      <c r="AO428" s="1" t="d">
        <v>2013-12-02</v>
      </c>
      <c r="AP428" t="s">
        <v>61</v>
      </c>
      <c r="AQ428">
        <v>9</v>
      </c>
      <c r="AR428" t="s">
        <v>86</v>
      </c>
      <c r="AS428" s="1" t="d">
        <v>2013-12-02</v>
      </c>
      <c r="AT428" s="1" t="d">
        <v>2014-05-29</v>
      </c>
      <c r="AU428" s="1" t="d">
        <v>2014-08-25</v>
      </c>
      <c r="AV428">
        <v>8</v>
      </c>
      <c r="AW428">
        <v>0</v>
      </c>
      <c r="AX428">
        <v>178</v>
      </c>
      <c r="AY428">
        <v>0</v>
      </c>
      <c r="AZ428">
        <f t="shared" si="36"/>
        <v>0</v>
      </c>
      <c r="BA428">
        <f t="shared" si="37"/>
        <v>1</v>
      </c>
      <c r="BB428" s="3">
        <v>1</v>
      </c>
      <c r="BC428" s="3">
        <v>0</v>
      </c>
      <c r="BD428" s="3">
        <v>10</v>
      </c>
      <c r="BE428">
        <f>IF(BD428&gt;Summary!$C$2,1,0)</f>
        <v>1</v>
      </c>
      <c r="BF428">
        <f t="shared" si="38"/>
        <v>0</v>
      </c>
      <c r="BG428">
        <f t="shared" si="39"/>
        <v>0</v>
      </c>
      <c r="BH428">
        <f t="shared" si="40"/>
        <v>1</v>
      </c>
      <c r="BI428">
        <f t="shared" si="41"/>
        <v>0</v>
      </c>
    </row>
    <row r="429" spans="1:61" x14ac:dyDescent="0.2">
      <c r="A429">
        <v>644</v>
      </c>
      <c r="B429" t="s">
        <v>1975</v>
      </c>
      <c r="C429" t="s">
        <v>1976</v>
      </c>
      <c r="D429" t="s">
        <v>1977</v>
      </c>
      <c r="E429" s="1" t="d">
        <v>2013-01-20</v>
      </c>
      <c r="F429" t="s">
        <v>53</v>
      </c>
      <c r="G429" s="1" t="d">
        <v>1957-05-01</v>
      </c>
      <c r="H429">
        <v>58</v>
      </c>
      <c r="I429" t="s">
        <v>54</v>
      </c>
      <c r="J429" t="s">
        <v>66</v>
      </c>
      <c r="K429">
        <v>0</v>
      </c>
      <c r="L429">
        <v>0</v>
      </c>
      <c r="M429">
        <v>0</v>
      </c>
      <c r="N429">
        <v>21</v>
      </c>
      <c r="O429">
        <v>-1</v>
      </c>
      <c r="P429" s="2" t="d">
        <v>2013-01-19T04:12:13.99999975226819550</v>
      </c>
      <c r="Q429" s="2" t="d">
        <v>2013-03-19T06:59:48.99999973364174175</v>
      </c>
      <c r="R429" t="s">
        <v>1978</v>
      </c>
      <c r="T429" s="1" t="d">
        <v>2013-01-18</v>
      </c>
      <c r="U429">
        <v>2</v>
      </c>
      <c r="V429" t="s">
        <v>97</v>
      </c>
      <c r="W429" t="s">
        <v>92</v>
      </c>
      <c r="X429">
        <v>1</v>
      </c>
      <c r="Y429" t="s">
        <v>1979</v>
      </c>
      <c r="Z429" t="s">
        <v>79</v>
      </c>
      <c r="AA429">
        <v>0</v>
      </c>
      <c r="AB429" s="1" t="d">
        <v>2013-04-06</v>
      </c>
      <c r="AC429" t="s">
        <v>259</v>
      </c>
      <c r="AD429" s="1" t="d">
        <v>2013-04-06</v>
      </c>
      <c r="AE429" s="1" t="d">
        <v>2013-04-10</v>
      </c>
      <c r="AG429">
        <v>0</v>
      </c>
      <c r="AL429" t="s">
        <v>59</v>
      </c>
      <c r="AM429">
        <v>7</v>
      </c>
      <c r="AN429" t="s">
        <v>87</v>
      </c>
      <c r="AO429" s="1" t="d">
        <v>2013-01-20</v>
      </c>
      <c r="AP429" t="s">
        <v>61</v>
      </c>
      <c r="AQ429">
        <v>4</v>
      </c>
      <c r="AR429" t="s">
        <v>60</v>
      </c>
      <c r="AS429" s="1" t="d">
        <v>2013-01-20</v>
      </c>
      <c r="AT429" s="1" t="d">
        <v>2013-04-06</v>
      </c>
      <c r="AU429" s="1" t="d">
        <v>2013-04-10</v>
      </c>
      <c r="AV429">
        <v>21</v>
      </c>
      <c r="AW429">
        <v>58</v>
      </c>
      <c r="AX429">
        <v>76</v>
      </c>
      <c r="AY429">
        <v>1</v>
      </c>
      <c r="AZ429">
        <f t="shared" si="36"/>
        <v>1</v>
      </c>
      <c r="BA429">
        <f t="shared" si="37"/>
        <v>1</v>
      </c>
      <c r="BB429" s="3">
        <v>1</v>
      </c>
      <c r="BC429" s="3">
        <v>1</v>
      </c>
      <c r="BD429" s="3">
        <v>7</v>
      </c>
      <c r="BE429">
        <f>IF(BD429&gt;Summary!$C$2,1,0)</f>
        <v>1</v>
      </c>
      <c r="BF429">
        <f t="shared" si="38"/>
        <v>1</v>
      </c>
      <c r="BG429">
        <f t="shared" si="39"/>
        <v>0</v>
      </c>
      <c r="BH429">
        <f t="shared" si="40"/>
        <v>0</v>
      </c>
      <c r="BI429">
        <f t="shared" si="41"/>
        <v>0</v>
      </c>
    </row>
    <row r="430" spans="1:61" x14ac:dyDescent="0.2">
      <c r="A430">
        <v>645</v>
      </c>
      <c r="B430" t="s">
        <v>1980</v>
      </c>
      <c r="C430" t="s">
        <v>1446</v>
      </c>
      <c r="D430" t="s">
        <v>1349</v>
      </c>
      <c r="E430" s="1" t="d">
        <v>2013-02-14</v>
      </c>
      <c r="F430" t="s">
        <v>53</v>
      </c>
      <c r="G430" s="1" t="d">
        <v>1993-11-25</v>
      </c>
      <c r="H430">
        <v>22</v>
      </c>
      <c r="I430" t="s">
        <v>75</v>
      </c>
      <c r="J430" t="s">
        <v>66</v>
      </c>
      <c r="K430">
        <v>0</v>
      </c>
      <c r="L430">
        <v>0</v>
      </c>
      <c r="M430">
        <v>0</v>
      </c>
      <c r="N430">
        <v>3</v>
      </c>
      <c r="O430">
        <v>-1</v>
      </c>
      <c r="P430" s="2" t="d">
        <v>2013-02-13T05:57:01.00000027567148175</v>
      </c>
      <c r="Q430" s="2" t="d">
        <v>2013-05-30T09:53:37.99999976065009800</v>
      </c>
      <c r="R430" t="s">
        <v>1981</v>
      </c>
      <c r="S430" s="1" t="d">
        <v>2013-02-13</v>
      </c>
      <c r="U430">
        <v>1</v>
      </c>
      <c r="V430" t="s">
        <v>57</v>
      </c>
      <c r="W430" t="s">
        <v>167</v>
      </c>
      <c r="X430">
        <v>0</v>
      </c>
      <c r="AG430">
        <v>0</v>
      </c>
      <c r="AL430" t="s">
        <v>59</v>
      </c>
      <c r="AM430">
        <v>7</v>
      </c>
      <c r="AN430" t="s">
        <v>87</v>
      </c>
      <c r="AO430" s="1" t="d">
        <v>2013-02-14</v>
      </c>
      <c r="AP430" t="s">
        <v>61</v>
      </c>
      <c r="AQ430">
        <v>6</v>
      </c>
      <c r="AR430" t="s">
        <v>87</v>
      </c>
      <c r="AS430" s="1" t="d">
        <v>2013-02-14</v>
      </c>
      <c r="AT430" s="1" t="d">
        <v>2014-04-10</v>
      </c>
      <c r="AU430" s="1" t="d">
        <v>2014-04-16</v>
      </c>
      <c r="AV430">
        <v>3</v>
      </c>
      <c r="AW430">
        <v>105</v>
      </c>
      <c r="AX430">
        <v>420</v>
      </c>
      <c r="AY430">
        <v>0</v>
      </c>
      <c r="AZ430">
        <f t="shared" si="36"/>
        <v>1</v>
      </c>
      <c r="BA430">
        <f t="shared" si="37"/>
        <v>1</v>
      </c>
      <c r="BB430" s="3">
        <v>1</v>
      </c>
      <c r="BC430" s="3">
        <v>0</v>
      </c>
      <c r="BD430" s="3">
        <v>7</v>
      </c>
      <c r="BE430">
        <f>IF(BD430&gt;Summary!$C$2,1,0)</f>
        <v>1</v>
      </c>
      <c r="BF430">
        <f t="shared" si="38"/>
        <v>0</v>
      </c>
      <c r="BG430">
        <f t="shared" si="39"/>
        <v>0</v>
      </c>
      <c r="BH430">
        <f t="shared" si="40"/>
        <v>1</v>
      </c>
      <c r="BI430">
        <f t="shared" si="41"/>
        <v>0</v>
      </c>
    </row>
    <row r="431" spans="1:61" x14ac:dyDescent="0.2">
      <c r="A431">
        <v>646</v>
      </c>
      <c r="B431" t="s">
        <v>1982</v>
      </c>
      <c r="C431" t="s">
        <v>1983</v>
      </c>
      <c r="D431" t="s">
        <v>1984</v>
      </c>
      <c r="E431" s="1" t="d">
        <v>2013-12-10</v>
      </c>
      <c r="F431" t="s">
        <v>53</v>
      </c>
      <c r="G431" s="1" t="d">
        <v>1967-11-12</v>
      </c>
      <c r="H431">
        <v>48</v>
      </c>
      <c r="I431" t="s">
        <v>54</v>
      </c>
      <c r="J431" t="s">
        <v>161</v>
      </c>
      <c r="K431">
        <v>0</v>
      </c>
      <c r="L431">
        <v>0</v>
      </c>
      <c r="M431">
        <v>0</v>
      </c>
      <c r="N431">
        <v>1</v>
      </c>
      <c r="O431">
        <v>0</v>
      </c>
      <c r="P431" s="2" t="d">
        <v>2013-12-10T03:46:30.99999989848584225</v>
      </c>
      <c r="Q431" s="2" t="d">
        <v>2013-12-11T03:40:59.99999984633177850</v>
      </c>
      <c r="R431" t="s">
        <v>1985</v>
      </c>
      <c r="S431" s="1" t="d">
        <v>2013-12-10</v>
      </c>
      <c r="U431">
        <v>0</v>
      </c>
      <c r="V431" t="s">
        <v>97</v>
      </c>
      <c r="W431" t="s">
        <v>201</v>
      </c>
      <c r="X431">
        <v>1</v>
      </c>
      <c r="Y431" t="s">
        <v>1986</v>
      </c>
      <c r="Z431" t="s">
        <v>135</v>
      </c>
      <c r="AB431" s="1" t="d">
        <v>2014-04-24</v>
      </c>
      <c r="AC431" t="s">
        <v>136</v>
      </c>
      <c r="AG431">
        <v>0</v>
      </c>
      <c r="AL431" t="s">
        <v>59</v>
      </c>
      <c r="AM431">
        <v>1</v>
      </c>
      <c r="AN431" t="s">
        <v>60</v>
      </c>
      <c r="AO431" s="1" t="d">
        <v>2013-12-10</v>
      </c>
      <c r="AP431" t="s">
        <v>61</v>
      </c>
      <c r="AQ431">
        <v>1</v>
      </c>
      <c r="AR431" t="s">
        <v>60</v>
      </c>
      <c r="AS431" s="1" t="d">
        <v>2013-12-10</v>
      </c>
      <c r="AT431" s="1" t="d">
        <v>2013-12-10</v>
      </c>
      <c r="AU431" s="1" t="d">
        <v>2013-12-11</v>
      </c>
      <c r="AV431">
        <v>1</v>
      </c>
      <c r="AW431">
        <v>1</v>
      </c>
      <c r="AX431">
        <v>135</v>
      </c>
      <c r="AY431">
        <v>1</v>
      </c>
      <c r="AZ431">
        <f t="shared" si="36"/>
        <v>1</v>
      </c>
      <c r="BA431">
        <f t="shared" si="37"/>
        <v>1</v>
      </c>
      <c r="BB431" s="3">
        <v>1</v>
      </c>
      <c r="BC431" s="3">
        <v>1</v>
      </c>
      <c r="BD431" s="3">
        <v>1</v>
      </c>
      <c r="BE431">
        <f>IF(BD431&gt;Summary!$C$2,1,0)</f>
        <v>0</v>
      </c>
      <c r="BF431">
        <f t="shared" si="38"/>
        <v>0</v>
      </c>
      <c r="BG431">
        <f t="shared" si="39"/>
        <v>0</v>
      </c>
      <c r="BH431">
        <f t="shared" si="40"/>
        <v>0</v>
      </c>
      <c r="BI431">
        <f t="shared" si="41"/>
        <v>1</v>
      </c>
    </row>
    <row r="432" spans="1:61" x14ac:dyDescent="0.2">
      <c r="A432">
        <v>647</v>
      </c>
      <c r="B432" t="s">
        <v>1987</v>
      </c>
      <c r="C432" t="s">
        <v>1988</v>
      </c>
      <c r="D432" t="s">
        <v>1989</v>
      </c>
      <c r="E432" s="1" t="d">
        <v>2013-01-18</v>
      </c>
      <c r="F432" t="s">
        <v>53</v>
      </c>
      <c r="G432" s="1" t="d">
        <v>1979-02-13</v>
      </c>
      <c r="H432">
        <v>37</v>
      </c>
      <c r="I432" t="s">
        <v>65</v>
      </c>
      <c r="J432" t="s">
        <v>102</v>
      </c>
      <c r="K432">
        <v>0</v>
      </c>
      <c r="L432">
        <v>0</v>
      </c>
      <c r="M432">
        <v>0</v>
      </c>
      <c r="N432">
        <v>0</v>
      </c>
      <c r="O432">
        <v>0</v>
      </c>
      <c r="P432" s="2" t="d">
        <v>2013-01-18T05:11:45.9999999124556775</v>
      </c>
      <c r="Q432" s="2" t="d">
        <v>2013-01-18T08:38:28.999999961815774200</v>
      </c>
      <c r="R432" t="s">
        <v>1990</v>
      </c>
      <c r="S432" s="1" t="d">
        <v>2013-01-18</v>
      </c>
      <c r="U432">
        <v>0</v>
      </c>
      <c r="V432" t="s">
        <v>57</v>
      </c>
      <c r="W432" t="s">
        <v>1991</v>
      </c>
      <c r="X432">
        <v>0</v>
      </c>
      <c r="AG432">
        <v>0</v>
      </c>
      <c r="AL432" t="s">
        <v>59</v>
      </c>
      <c r="AM432">
        <v>4</v>
      </c>
      <c r="AN432" t="s">
        <v>60</v>
      </c>
      <c r="AO432" s="1" t="d">
        <v>2013-01-18</v>
      </c>
      <c r="AP432" t="s">
        <v>61</v>
      </c>
      <c r="AQ432">
        <v>3</v>
      </c>
      <c r="AR432" t="s">
        <v>60</v>
      </c>
      <c r="AS432" s="1" t="d">
        <v>2013-01-18</v>
      </c>
      <c r="AT432" s="1" t="d">
        <v>2013-01-18</v>
      </c>
      <c r="AU432" s="1" t="d">
        <v>2013-01-18</v>
      </c>
      <c r="AV432">
        <v>0</v>
      </c>
      <c r="AW432">
        <v>0</v>
      </c>
      <c r="AX432">
        <v>1169</v>
      </c>
      <c r="AY432">
        <v>0</v>
      </c>
      <c r="AZ432">
        <f t="shared" si="36"/>
        <v>1</v>
      </c>
      <c r="BA432">
        <f t="shared" si="37"/>
        <v>1</v>
      </c>
      <c r="BB432" s="3">
        <v>1</v>
      </c>
      <c r="BC432" s="3">
        <v>0</v>
      </c>
      <c r="BD432" s="3">
        <v>4</v>
      </c>
      <c r="BE432">
        <f>IF(BD432&gt;Summary!$C$2,1,0)</f>
        <v>0</v>
      </c>
      <c r="BF432">
        <f t="shared" si="38"/>
        <v>0</v>
      </c>
      <c r="BG432">
        <f t="shared" si="39"/>
        <v>1</v>
      </c>
      <c r="BH432">
        <f t="shared" si="40"/>
        <v>0</v>
      </c>
      <c r="BI432">
        <f t="shared" si="41"/>
        <v>0</v>
      </c>
    </row>
    <row r="433" spans="1:61" x14ac:dyDescent="0.2">
      <c r="A433">
        <v>648</v>
      </c>
      <c r="B433" t="s">
        <v>1992</v>
      </c>
      <c r="C433" t="s">
        <v>1993</v>
      </c>
      <c r="D433" t="s">
        <v>1829</v>
      </c>
      <c r="E433" s="1" t="d">
        <v>2014-11-21</v>
      </c>
      <c r="F433" t="s">
        <v>53</v>
      </c>
      <c r="G433" s="1" t="d">
        <v>1959-02-25</v>
      </c>
      <c r="H433">
        <v>57</v>
      </c>
      <c r="I433" t="s">
        <v>54</v>
      </c>
      <c r="J433" t="s">
        <v>66</v>
      </c>
      <c r="K433">
        <v>0</v>
      </c>
      <c r="L433">
        <v>0</v>
      </c>
      <c r="M433">
        <v>0</v>
      </c>
      <c r="N433">
        <v>1</v>
      </c>
      <c r="O433">
        <v>-1</v>
      </c>
      <c r="P433" s="2" t="d">
        <v>2014-11-20T07:13:25.00000000465661175</v>
      </c>
      <c r="Q433" s="2" t="d">
        <v>2014-12-16T02:02:17.00000017415732400</v>
      </c>
      <c r="R433" t="s">
        <v>1994</v>
      </c>
      <c r="S433" s="1" t="d">
        <v>2014-11-20</v>
      </c>
      <c r="U433">
        <v>1</v>
      </c>
      <c r="V433" t="s">
        <v>57</v>
      </c>
      <c r="W433" t="s">
        <v>840</v>
      </c>
      <c r="X433">
        <v>1</v>
      </c>
      <c r="Y433" t="s">
        <v>1995</v>
      </c>
      <c r="Z433" t="s">
        <v>79</v>
      </c>
      <c r="AA433">
        <v>0</v>
      </c>
      <c r="AB433" s="1" t="d">
        <v>2015-01-19</v>
      </c>
      <c r="AC433" t="s">
        <v>213</v>
      </c>
      <c r="AD433" s="1" t="d">
        <v>2015-01-19</v>
      </c>
      <c r="AE433" s="1" t="d">
        <v>2015-05-17</v>
      </c>
      <c r="AG433">
        <v>0</v>
      </c>
      <c r="AL433" t="s">
        <v>59</v>
      </c>
      <c r="AM433">
        <v>5</v>
      </c>
      <c r="AN433" t="s">
        <v>87</v>
      </c>
      <c r="AO433" s="1" t="d">
        <v>2014-11-21</v>
      </c>
      <c r="AP433" t="s">
        <v>61</v>
      </c>
      <c r="AQ433">
        <v>6</v>
      </c>
      <c r="AR433" t="s">
        <v>87</v>
      </c>
      <c r="AS433" s="1" t="d">
        <v>2014-11-21</v>
      </c>
      <c r="AT433" s="1" t="d">
        <v>2015-01-19</v>
      </c>
      <c r="AU433" s="1" t="d">
        <v>2015-05-17</v>
      </c>
      <c r="AV433">
        <v>1</v>
      </c>
      <c r="AW433">
        <v>25</v>
      </c>
      <c r="AX433">
        <v>59</v>
      </c>
      <c r="AY433">
        <v>1</v>
      </c>
      <c r="AZ433">
        <f t="shared" si="36"/>
        <v>1</v>
      </c>
      <c r="BA433">
        <f t="shared" si="37"/>
        <v>1</v>
      </c>
      <c r="BB433" s="3">
        <v>1</v>
      </c>
      <c r="BC433" s="3">
        <v>1</v>
      </c>
      <c r="BD433" s="3">
        <v>5</v>
      </c>
      <c r="BE433">
        <f>IF(BD433&gt;Summary!$C$2,1,0)</f>
        <v>0</v>
      </c>
      <c r="BF433">
        <f t="shared" si="38"/>
        <v>0</v>
      </c>
      <c r="BG433">
        <f t="shared" si="39"/>
        <v>0</v>
      </c>
      <c r="BH433">
        <f t="shared" si="40"/>
        <v>0</v>
      </c>
      <c r="BI433">
        <f t="shared" si="41"/>
        <v>1</v>
      </c>
    </row>
    <row r="434" spans="1:61" x14ac:dyDescent="0.2">
      <c r="A434">
        <v>649</v>
      </c>
      <c r="B434" t="s">
        <v>1996</v>
      </c>
      <c r="C434" t="s">
        <v>1997</v>
      </c>
      <c r="D434" t="s">
        <v>1998</v>
      </c>
      <c r="E434" s="1" t="d">
        <v>2013-08-19</v>
      </c>
      <c r="F434" t="s">
        <v>53</v>
      </c>
      <c r="G434" s="1" t="d">
        <v>1988-10-11</v>
      </c>
      <c r="H434">
        <v>27</v>
      </c>
      <c r="I434" t="s">
        <v>65</v>
      </c>
      <c r="J434" t="s">
        <v>102</v>
      </c>
      <c r="K434">
        <v>0</v>
      </c>
      <c r="L434">
        <v>0</v>
      </c>
      <c r="M434">
        <v>0</v>
      </c>
      <c r="N434">
        <v>3</v>
      </c>
      <c r="O434">
        <v>-22</v>
      </c>
      <c r="P434" s="2" t="d">
        <v>2013-07-28T02:14:15.99999977275729125</v>
      </c>
      <c r="Q434" s="2" t="d">
        <v>2013-07-28T02:01:45.99999984260648775</v>
      </c>
      <c r="R434" t="s">
        <v>1999</v>
      </c>
      <c r="S434" s="1" t="d">
        <v>2013-07-28</v>
      </c>
      <c r="U434">
        <v>22</v>
      </c>
      <c r="V434" t="s">
        <v>97</v>
      </c>
      <c r="W434" t="s">
        <v>2000</v>
      </c>
      <c r="X434">
        <v>0</v>
      </c>
      <c r="AG434">
        <v>0</v>
      </c>
      <c r="AL434" t="s">
        <v>59</v>
      </c>
      <c r="AM434">
        <v>1</v>
      </c>
      <c r="AN434" t="s">
        <v>60</v>
      </c>
      <c r="AO434" s="1" t="d">
        <v>2013-08-19</v>
      </c>
      <c r="AP434" t="s">
        <v>61</v>
      </c>
      <c r="AQ434">
        <v>1</v>
      </c>
      <c r="AR434" t="s">
        <v>60</v>
      </c>
      <c r="AS434" s="1" t="d">
        <v>2013-08-19</v>
      </c>
      <c r="AT434" s="1" t="d">
        <v>2013-07-28</v>
      </c>
      <c r="AU434" s="1" t="d">
        <v>2013-07-28</v>
      </c>
      <c r="AV434">
        <v>3</v>
      </c>
      <c r="AW434">
        <v>0</v>
      </c>
      <c r="AX434">
        <v>956</v>
      </c>
      <c r="AY434">
        <v>0</v>
      </c>
      <c r="AZ434">
        <f t="shared" si="36"/>
        <v>1</v>
      </c>
      <c r="BA434">
        <f t="shared" si="37"/>
        <v>1</v>
      </c>
      <c r="BB434" s="3">
        <v>1</v>
      </c>
      <c r="BC434" s="3">
        <v>0</v>
      </c>
      <c r="BD434" s="3">
        <v>1</v>
      </c>
      <c r="BE434">
        <f>IF(BD434&gt;Summary!$C$2,1,0)</f>
        <v>0</v>
      </c>
      <c r="BF434">
        <f t="shared" si="38"/>
        <v>0</v>
      </c>
      <c r="BG434">
        <f t="shared" si="39"/>
        <v>1</v>
      </c>
      <c r="BH434">
        <f t="shared" si="40"/>
        <v>0</v>
      </c>
      <c r="BI434">
        <f t="shared" si="41"/>
        <v>0</v>
      </c>
    </row>
    <row r="435" spans="1:61" x14ac:dyDescent="0.2">
      <c r="A435">
        <v>651</v>
      </c>
      <c r="B435" t="s">
        <v>2001</v>
      </c>
      <c r="C435" t="s">
        <v>2002</v>
      </c>
      <c r="D435" t="s">
        <v>266</v>
      </c>
      <c r="E435" s="1" t="d">
        <v>2013-04-12</v>
      </c>
      <c r="F435" t="s">
        <v>53</v>
      </c>
      <c r="G435" s="1" t="d">
        <v>1990-02-18</v>
      </c>
      <c r="H435">
        <v>26</v>
      </c>
      <c r="I435" t="s">
        <v>65</v>
      </c>
      <c r="J435" t="s">
        <v>66</v>
      </c>
      <c r="K435">
        <v>0</v>
      </c>
      <c r="L435">
        <v>0</v>
      </c>
      <c r="M435">
        <v>0</v>
      </c>
      <c r="N435">
        <v>3</v>
      </c>
      <c r="O435">
        <v>0</v>
      </c>
      <c r="P435" s="2" t="d">
        <v>2013-04-12T06:16:58.99999994784593625</v>
      </c>
      <c r="Q435" s="2" t="d">
        <v>2013-05-15T07:34:14.99999988824129100</v>
      </c>
      <c r="R435" t="s">
        <v>2003</v>
      </c>
      <c r="S435" s="1" t="d">
        <v>2013-04-12</v>
      </c>
      <c r="U435">
        <v>0</v>
      </c>
      <c r="V435" t="s">
        <v>57</v>
      </c>
      <c r="W435" t="s">
        <v>688</v>
      </c>
      <c r="X435">
        <v>0</v>
      </c>
      <c r="AG435">
        <v>0</v>
      </c>
      <c r="AL435" t="s">
        <v>59</v>
      </c>
      <c r="AM435">
        <v>4</v>
      </c>
      <c r="AN435" t="s">
        <v>60</v>
      </c>
      <c r="AO435" s="1" t="d">
        <v>2013-04-12</v>
      </c>
      <c r="AP435" t="s">
        <v>61</v>
      </c>
      <c r="AQ435">
        <v>3</v>
      </c>
      <c r="AR435" t="s">
        <v>60</v>
      </c>
      <c r="AS435" s="1" t="d">
        <v>2013-04-12</v>
      </c>
      <c r="AT435" s="1" t="d">
        <v>2013-07-09</v>
      </c>
      <c r="AU435" s="1" t="d">
        <v>2013-07-10</v>
      </c>
      <c r="AV435">
        <v>3</v>
      </c>
      <c r="AW435">
        <v>33</v>
      </c>
      <c r="AX435">
        <v>88</v>
      </c>
      <c r="AY435">
        <v>0</v>
      </c>
      <c r="AZ435">
        <f t="shared" si="36"/>
        <v>1</v>
      </c>
      <c r="BA435">
        <f t="shared" si="37"/>
        <v>1</v>
      </c>
      <c r="BB435" s="3">
        <v>1</v>
      </c>
      <c r="BC435" s="3">
        <v>0</v>
      </c>
      <c r="BD435" s="3">
        <v>4</v>
      </c>
      <c r="BE435">
        <f>IF(BD435&gt;Summary!$C$2,1,0)</f>
        <v>0</v>
      </c>
      <c r="BF435">
        <f t="shared" si="38"/>
        <v>0</v>
      </c>
      <c r="BG435">
        <f t="shared" si="39"/>
        <v>1</v>
      </c>
      <c r="BH435">
        <f t="shared" si="40"/>
        <v>0</v>
      </c>
      <c r="BI435">
        <f t="shared" si="41"/>
        <v>0</v>
      </c>
    </row>
    <row r="436" spans="1:61" x14ac:dyDescent="0.2">
      <c r="A436">
        <v>653</v>
      </c>
      <c r="B436" t="s">
        <v>2004</v>
      </c>
      <c r="C436" t="s">
        <v>2005</v>
      </c>
      <c r="D436" t="s">
        <v>2006</v>
      </c>
      <c r="E436" s="1" t="d">
        <v>2013-11-13</v>
      </c>
      <c r="F436" t="s">
        <v>53</v>
      </c>
      <c r="G436" s="1" t="d">
        <v>1991-10-12</v>
      </c>
      <c r="H436">
        <v>24</v>
      </c>
      <c r="I436" t="s">
        <v>75</v>
      </c>
      <c r="J436" t="s">
        <v>102</v>
      </c>
      <c r="K436">
        <v>0</v>
      </c>
      <c r="L436">
        <v>1</v>
      </c>
      <c r="M436">
        <v>1</v>
      </c>
      <c r="N436">
        <v>3</v>
      </c>
      <c r="O436">
        <v>0</v>
      </c>
      <c r="P436" s="2" t="d">
        <v>2013-11-13T03:26:46.99999972712248800</v>
      </c>
      <c r="Q436" s="2" t="d">
        <v>2013-11-13T08:24:17.00000007636845025</v>
      </c>
      <c r="R436" t="s">
        <v>2007</v>
      </c>
      <c r="S436" s="1" t="d">
        <v>2013-11-13</v>
      </c>
      <c r="U436">
        <v>0</v>
      </c>
      <c r="V436" t="s">
        <v>57</v>
      </c>
      <c r="W436" t="s">
        <v>145</v>
      </c>
      <c r="X436">
        <v>1</v>
      </c>
      <c r="Y436" t="s">
        <v>2008</v>
      </c>
      <c r="Z436" t="s">
        <v>135</v>
      </c>
      <c r="AA436">
        <v>179</v>
      </c>
      <c r="AB436" s="1" t="d">
        <v>2014-09-20</v>
      </c>
      <c r="AC436" t="s">
        <v>201</v>
      </c>
      <c r="AD436" s="1" t="d">
        <v>2015-03-18</v>
      </c>
      <c r="AE436" s="1" t="d">
        <v>2015-03-27</v>
      </c>
      <c r="AG436">
        <v>0</v>
      </c>
      <c r="AL436" t="s">
        <v>59</v>
      </c>
      <c r="AM436">
        <v>8</v>
      </c>
      <c r="AN436" t="s">
        <v>86</v>
      </c>
      <c r="AO436" s="1" t="d">
        <v>2013-11-13</v>
      </c>
      <c r="AP436" t="s">
        <v>61</v>
      </c>
      <c r="AQ436">
        <v>5</v>
      </c>
      <c r="AR436" t="s">
        <v>87</v>
      </c>
      <c r="AS436" s="1" t="d">
        <v>2013-11-13</v>
      </c>
      <c r="AT436" s="1" t="d">
        <v>2014-07-16</v>
      </c>
      <c r="AU436" s="1" t="d">
        <v>2014-07-30</v>
      </c>
      <c r="AV436">
        <v>3</v>
      </c>
      <c r="AW436">
        <v>0</v>
      </c>
      <c r="AX436">
        <v>245</v>
      </c>
      <c r="AY436">
        <v>0</v>
      </c>
      <c r="AZ436">
        <f t="shared" si="36"/>
        <v>1</v>
      </c>
      <c r="BA436">
        <f t="shared" si="37"/>
        <v>1</v>
      </c>
      <c r="BB436" s="3">
        <v>1</v>
      </c>
      <c r="BC436" s="3">
        <v>1</v>
      </c>
      <c r="BD436" s="3">
        <v>8</v>
      </c>
      <c r="BE436">
        <f>IF(BD436&gt;Summary!$C$2,1,0)</f>
        <v>1</v>
      </c>
      <c r="BF436">
        <f t="shared" si="38"/>
        <v>1</v>
      </c>
      <c r="BG436">
        <f t="shared" si="39"/>
        <v>0</v>
      </c>
      <c r="BH436">
        <f t="shared" si="40"/>
        <v>0</v>
      </c>
      <c r="BI436">
        <f t="shared" si="41"/>
        <v>0</v>
      </c>
    </row>
    <row r="437" spans="1:61" x14ac:dyDescent="0.2">
      <c r="A437">
        <v>654</v>
      </c>
      <c r="B437" t="s">
        <v>2009</v>
      </c>
      <c r="C437" t="s">
        <v>1008</v>
      </c>
      <c r="D437" t="s">
        <v>2010</v>
      </c>
      <c r="E437" s="1" t="d">
        <v>2013-12-09</v>
      </c>
      <c r="F437" t="s">
        <v>53</v>
      </c>
      <c r="G437" s="1" t="d">
        <v>1983-02-19</v>
      </c>
      <c r="H437">
        <v>33</v>
      </c>
      <c r="I437" t="s">
        <v>65</v>
      </c>
      <c r="J437" t="s">
        <v>102</v>
      </c>
      <c r="K437">
        <v>0</v>
      </c>
      <c r="L437">
        <v>0</v>
      </c>
      <c r="M437">
        <v>0</v>
      </c>
      <c r="N437">
        <v>0</v>
      </c>
      <c r="O437">
        <v>-1</v>
      </c>
      <c r="P437" s="2" t="d">
        <v>2013-12-08T02:41:16.00000002421438650</v>
      </c>
      <c r="Q437" s="2" t="d">
        <v>2013-12-09T08:36:04.00000001303851425</v>
      </c>
      <c r="R437" t="s">
        <v>2011</v>
      </c>
      <c r="S437" s="1" t="d">
        <v>2013-12-08</v>
      </c>
      <c r="U437">
        <v>1</v>
      </c>
      <c r="V437" t="s">
        <v>57</v>
      </c>
      <c r="W437" t="s">
        <v>434</v>
      </c>
      <c r="X437">
        <v>0</v>
      </c>
      <c r="AG437">
        <v>0</v>
      </c>
      <c r="AL437" t="s">
        <v>59</v>
      </c>
      <c r="AM437">
        <v>1</v>
      </c>
      <c r="AN437" t="s">
        <v>60</v>
      </c>
      <c r="AO437" s="1" t="d">
        <v>2013-12-09</v>
      </c>
      <c r="AP437" t="s">
        <v>61</v>
      </c>
      <c r="AQ437">
        <v>2</v>
      </c>
      <c r="AR437" t="s">
        <v>60</v>
      </c>
      <c r="AS437" s="1" t="d">
        <v>2013-12-09</v>
      </c>
      <c r="AT437" s="1" t="d">
        <v>2013-12-08</v>
      </c>
      <c r="AU437" s="1" t="d">
        <v>2013-12-09</v>
      </c>
      <c r="AV437">
        <v>0</v>
      </c>
      <c r="AW437">
        <v>0</v>
      </c>
      <c r="AX437">
        <v>844</v>
      </c>
      <c r="AY437">
        <v>0</v>
      </c>
      <c r="AZ437">
        <f t="shared" si="36"/>
        <v>1</v>
      </c>
      <c r="BA437">
        <f t="shared" si="37"/>
        <v>1</v>
      </c>
      <c r="BB437" s="3">
        <v>1</v>
      </c>
      <c r="BC437" s="3">
        <v>0</v>
      </c>
      <c r="BD437" s="3">
        <v>1</v>
      </c>
      <c r="BE437">
        <f>IF(BD437&gt;Summary!$C$2,1,0)</f>
        <v>0</v>
      </c>
      <c r="BF437">
        <f t="shared" si="38"/>
        <v>0</v>
      </c>
      <c r="BG437">
        <f t="shared" si="39"/>
        <v>1</v>
      </c>
      <c r="BH437">
        <f t="shared" si="40"/>
        <v>0</v>
      </c>
      <c r="BI437">
        <f t="shared" si="41"/>
        <v>0</v>
      </c>
    </row>
    <row r="438" spans="1:61" x14ac:dyDescent="0.2">
      <c r="A438">
        <v>656</v>
      </c>
      <c r="B438" t="s">
        <v>2012</v>
      </c>
      <c r="C438" t="s">
        <v>2013</v>
      </c>
      <c r="D438" t="s">
        <v>2014</v>
      </c>
      <c r="E438" s="1" t="d">
        <v>2013-01-07</v>
      </c>
      <c r="F438" t="s">
        <v>53</v>
      </c>
      <c r="G438" s="1" t="d">
        <v>1987-01-25</v>
      </c>
      <c r="H438">
        <v>29</v>
      </c>
      <c r="I438" t="s">
        <v>65</v>
      </c>
      <c r="J438" t="s">
        <v>66</v>
      </c>
      <c r="K438">
        <v>0</v>
      </c>
      <c r="L438">
        <v>0</v>
      </c>
      <c r="M438">
        <v>0</v>
      </c>
      <c r="N438">
        <v>2</v>
      </c>
      <c r="O438">
        <v>-1</v>
      </c>
      <c r="P438" s="2" t="d">
        <v>2013-01-06T10:04:52.99999976065009800</v>
      </c>
      <c r="Q438" s="2" t="d">
        <v>2013-01-07T09:20:43.99999973829835350</v>
      </c>
      <c r="R438" t="s">
        <v>2015</v>
      </c>
      <c r="T438" s="1" t="d">
        <v>2013-01-06</v>
      </c>
      <c r="U438">
        <v>1</v>
      </c>
      <c r="V438" t="s">
        <v>57</v>
      </c>
      <c r="W438" t="s">
        <v>92</v>
      </c>
      <c r="X438">
        <v>0</v>
      </c>
      <c r="AG438">
        <v>0</v>
      </c>
      <c r="AL438" t="s">
        <v>59</v>
      </c>
      <c r="AM438">
        <v>6</v>
      </c>
      <c r="AN438" t="s">
        <v>87</v>
      </c>
      <c r="AO438" s="1" t="d">
        <v>2013-01-07</v>
      </c>
      <c r="AP438" t="s">
        <v>61</v>
      </c>
      <c r="AQ438">
        <v>3</v>
      </c>
      <c r="AR438" t="s">
        <v>60</v>
      </c>
      <c r="AS438" s="1" t="d">
        <v>2013-01-07</v>
      </c>
      <c r="AT438" s="1" t="d">
        <v>2013-01-06</v>
      </c>
      <c r="AU438" s="1" t="d">
        <v>2013-01-07</v>
      </c>
      <c r="AV438">
        <v>2</v>
      </c>
      <c r="AW438">
        <v>0</v>
      </c>
      <c r="AX438">
        <v>1180</v>
      </c>
      <c r="AY438">
        <v>0</v>
      </c>
      <c r="AZ438">
        <f t="shared" si="36"/>
        <v>1</v>
      </c>
      <c r="BA438">
        <f t="shared" si="37"/>
        <v>1</v>
      </c>
      <c r="BB438" s="3">
        <v>1</v>
      </c>
      <c r="BC438" s="3">
        <v>0</v>
      </c>
      <c r="BD438" s="3">
        <v>6</v>
      </c>
      <c r="BE438">
        <f>IF(BD438&gt;Summary!$C$2,1,0)</f>
        <v>1</v>
      </c>
      <c r="BF438">
        <f t="shared" si="38"/>
        <v>0</v>
      </c>
      <c r="BG438">
        <f t="shared" si="39"/>
        <v>0</v>
      </c>
      <c r="BH438">
        <f t="shared" si="40"/>
        <v>1</v>
      </c>
      <c r="BI438">
        <f t="shared" si="41"/>
        <v>0</v>
      </c>
    </row>
    <row r="439" spans="1:61" x14ac:dyDescent="0.2">
      <c r="A439">
        <v>657</v>
      </c>
      <c r="B439" t="s">
        <v>2016</v>
      </c>
      <c r="C439" t="s">
        <v>2017</v>
      </c>
      <c r="D439" t="s">
        <v>888</v>
      </c>
      <c r="E439" s="1" t="d">
        <v>2014-01-19</v>
      </c>
      <c r="F439" t="s">
        <v>115</v>
      </c>
      <c r="G439" s="1" t="d">
        <v>1991-06-23</v>
      </c>
      <c r="H439">
        <v>24</v>
      </c>
      <c r="I439" t="s">
        <v>75</v>
      </c>
      <c r="J439" t="s">
        <v>66</v>
      </c>
      <c r="K439">
        <v>0</v>
      </c>
      <c r="L439">
        <v>0</v>
      </c>
      <c r="M439">
        <v>0</v>
      </c>
      <c r="N439">
        <v>3</v>
      </c>
      <c r="O439">
        <v>-1</v>
      </c>
      <c r="P439" s="2" t="d">
        <v>2014-01-18T08:34:15.9999999124556775</v>
      </c>
      <c r="Q439" s="2" t="d">
        <v>2014-01-19T08:44:14.00000014342367700</v>
      </c>
      <c r="R439" t="s">
        <v>2018</v>
      </c>
      <c r="S439" s="1" t="d">
        <v>2014-01-18</v>
      </c>
      <c r="U439">
        <v>1</v>
      </c>
      <c r="V439" t="s">
        <v>57</v>
      </c>
      <c r="W439" t="s">
        <v>167</v>
      </c>
      <c r="X439">
        <v>1</v>
      </c>
      <c r="Y439" t="s">
        <v>2019</v>
      </c>
      <c r="Z439" t="s">
        <v>70</v>
      </c>
      <c r="AB439" s="1" t="d">
        <v>2014-03-14</v>
      </c>
      <c r="AC439" t="s">
        <v>167</v>
      </c>
      <c r="AG439">
        <v>0</v>
      </c>
      <c r="AL439" t="s">
        <v>59</v>
      </c>
      <c r="AM439">
        <v>10</v>
      </c>
      <c r="AN439" t="s">
        <v>86</v>
      </c>
      <c r="AO439" s="1" t="d">
        <v>2014-01-19</v>
      </c>
      <c r="AP439" t="s">
        <v>61</v>
      </c>
      <c r="AQ439">
        <v>9</v>
      </c>
      <c r="AR439" t="s">
        <v>86</v>
      </c>
      <c r="AS439" s="1" t="d">
        <v>2014-01-19</v>
      </c>
      <c r="AT439" s="1" t="d">
        <v>2014-09-11</v>
      </c>
      <c r="AU439" s="1" t="d">
        <v>2014-12-20</v>
      </c>
      <c r="AV439">
        <v>3</v>
      </c>
      <c r="AW439">
        <v>0</v>
      </c>
      <c r="AX439">
        <v>54</v>
      </c>
      <c r="AY439">
        <v>1</v>
      </c>
      <c r="AZ439">
        <f t="shared" si="36"/>
        <v>1</v>
      </c>
      <c r="BA439">
        <f t="shared" si="37"/>
        <v>1</v>
      </c>
      <c r="BB439" s="3">
        <v>1</v>
      </c>
      <c r="BC439" s="3">
        <v>1</v>
      </c>
      <c r="BD439" s="3">
        <v>10</v>
      </c>
      <c r="BE439">
        <f>IF(BD439&gt;Summary!$C$2,1,0)</f>
        <v>1</v>
      </c>
      <c r="BF439">
        <f t="shared" si="38"/>
        <v>1</v>
      </c>
      <c r="BG439">
        <f t="shared" si="39"/>
        <v>0</v>
      </c>
      <c r="BH439">
        <f t="shared" si="40"/>
        <v>0</v>
      </c>
      <c r="BI439">
        <f t="shared" si="41"/>
        <v>0</v>
      </c>
    </row>
    <row r="440" spans="1:61" x14ac:dyDescent="0.2">
      <c r="A440">
        <v>659</v>
      </c>
      <c r="B440" t="s">
        <v>2020</v>
      </c>
      <c r="C440" t="s">
        <v>2021</v>
      </c>
      <c r="D440" t="s">
        <v>2022</v>
      </c>
      <c r="E440" s="1" t="d">
        <v>2014-07-28</v>
      </c>
      <c r="F440" t="s">
        <v>53</v>
      </c>
      <c r="G440" s="1" t="d">
        <v>1996-05-26</v>
      </c>
      <c r="H440">
        <v>19</v>
      </c>
      <c r="I440" t="s">
        <v>75</v>
      </c>
      <c r="J440" t="s">
        <v>102</v>
      </c>
      <c r="K440">
        <v>0</v>
      </c>
      <c r="L440">
        <v>0</v>
      </c>
      <c r="M440">
        <v>1</v>
      </c>
      <c r="N440">
        <v>1</v>
      </c>
      <c r="O440">
        <v>-1</v>
      </c>
      <c r="P440" s="2" t="d">
        <v>2014-07-27T04:46:20.00000026077031875</v>
      </c>
      <c r="Q440" s="2" t="d">
        <v>2014-08-28T05:30:10.00000024214387175</v>
      </c>
      <c r="R440" t="s">
        <v>2023</v>
      </c>
      <c r="S440" s="1" t="d">
        <v>2014-07-27</v>
      </c>
      <c r="U440">
        <v>1</v>
      </c>
      <c r="V440" t="s">
        <v>57</v>
      </c>
      <c r="W440" t="s">
        <v>71</v>
      </c>
      <c r="X440">
        <v>1</v>
      </c>
      <c r="Y440" t="s">
        <v>2024</v>
      </c>
      <c r="Z440" t="s">
        <v>79</v>
      </c>
      <c r="AA440">
        <v>0</v>
      </c>
      <c r="AB440" s="1" t="d">
        <v>2015-01-27</v>
      </c>
      <c r="AC440" t="s">
        <v>1225</v>
      </c>
      <c r="AD440" s="1" t="d">
        <v>2015-01-27</v>
      </c>
      <c r="AE440" s="1" t="d">
        <v>2015-01-30</v>
      </c>
      <c r="AG440">
        <v>0</v>
      </c>
      <c r="AL440" t="s">
        <v>59</v>
      </c>
      <c r="AM440">
        <v>10</v>
      </c>
      <c r="AN440" t="s">
        <v>86</v>
      </c>
      <c r="AO440" s="1" t="d">
        <v>2014-07-28</v>
      </c>
      <c r="AP440" t="s">
        <v>61</v>
      </c>
      <c r="AQ440">
        <v>8</v>
      </c>
      <c r="AR440" t="s">
        <v>86</v>
      </c>
      <c r="AS440" s="1" t="d">
        <v>2014-07-28</v>
      </c>
      <c r="AT440" s="1" t="d">
        <v>2014-11-16</v>
      </c>
      <c r="AU440" s="1" t="d">
        <v>2014-11-21</v>
      </c>
      <c r="AV440">
        <v>1</v>
      </c>
      <c r="AW440">
        <v>31</v>
      </c>
      <c r="AX440">
        <v>111</v>
      </c>
      <c r="AY440">
        <v>0</v>
      </c>
      <c r="AZ440">
        <f t="shared" si="36"/>
        <v>1</v>
      </c>
      <c r="BA440">
        <f t="shared" si="37"/>
        <v>1</v>
      </c>
      <c r="BB440" s="3">
        <v>1</v>
      </c>
      <c r="BC440" s="3">
        <v>1</v>
      </c>
      <c r="BD440" s="3">
        <v>10</v>
      </c>
      <c r="BE440">
        <f>IF(BD440&gt;Summary!$C$2,1,0)</f>
        <v>1</v>
      </c>
      <c r="BF440">
        <f t="shared" si="38"/>
        <v>1</v>
      </c>
      <c r="BG440">
        <f t="shared" si="39"/>
        <v>0</v>
      </c>
      <c r="BH440">
        <f t="shared" si="40"/>
        <v>0</v>
      </c>
      <c r="BI440">
        <f t="shared" si="41"/>
        <v>0</v>
      </c>
    </row>
    <row r="441" spans="1:61" x14ac:dyDescent="0.2">
      <c r="A441">
        <v>660</v>
      </c>
      <c r="B441" t="s">
        <v>2025</v>
      </c>
      <c r="C441" t="s">
        <v>843</v>
      </c>
      <c r="D441" t="s">
        <v>2026</v>
      </c>
      <c r="E441" s="1" t="d">
        <v>2013-10-15</v>
      </c>
      <c r="F441" t="s">
        <v>53</v>
      </c>
      <c r="G441" s="1" t="d">
        <v>1980-04-10</v>
      </c>
      <c r="H441">
        <v>36</v>
      </c>
      <c r="I441" t="s">
        <v>65</v>
      </c>
      <c r="J441" t="s">
        <v>102</v>
      </c>
      <c r="K441">
        <v>0</v>
      </c>
      <c r="L441">
        <v>0</v>
      </c>
      <c r="M441">
        <v>0</v>
      </c>
      <c r="N441">
        <v>2</v>
      </c>
      <c r="O441">
        <v>-1</v>
      </c>
      <c r="P441" s="2" t="d">
        <v>2013-10-14T07:59:17.99999982118606425</v>
      </c>
      <c r="Q441" s="2" t="d">
        <v>2013-10-15T07:40:49.99999981373548275</v>
      </c>
      <c r="R441" t="s">
        <v>2027</v>
      </c>
      <c r="S441" s="1" t="d">
        <v>2013-10-14</v>
      </c>
      <c r="U441">
        <v>1</v>
      </c>
      <c r="V441" t="s">
        <v>97</v>
      </c>
      <c r="W441" t="s">
        <v>98</v>
      </c>
      <c r="X441">
        <v>0</v>
      </c>
      <c r="AG441">
        <v>0</v>
      </c>
      <c r="AL441" t="s">
        <v>59</v>
      </c>
      <c r="AM441">
        <v>1</v>
      </c>
      <c r="AN441" t="s">
        <v>60</v>
      </c>
      <c r="AO441" s="1" t="d">
        <v>2013-10-15</v>
      </c>
      <c r="AP441" t="s">
        <v>61</v>
      </c>
      <c r="AQ441">
        <v>1</v>
      </c>
      <c r="AR441" t="s">
        <v>60</v>
      </c>
      <c r="AS441" s="1" t="d">
        <v>2013-10-15</v>
      </c>
      <c r="AT441" s="1" t="d">
        <v>2013-10-14</v>
      </c>
      <c r="AU441" s="1" t="d">
        <v>2013-10-15</v>
      </c>
      <c r="AV441">
        <v>2</v>
      </c>
      <c r="AW441">
        <v>0</v>
      </c>
      <c r="AX441">
        <v>899</v>
      </c>
      <c r="AY441">
        <v>0</v>
      </c>
      <c r="AZ441">
        <f t="shared" si="36"/>
        <v>1</v>
      </c>
      <c r="BA441">
        <f t="shared" si="37"/>
        <v>1</v>
      </c>
      <c r="BB441" s="3">
        <v>1</v>
      </c>
      <c r="BC441" s="3">
        <v>0</v>
      </c>
      <c r="BD441" s="3">
        <v>1</v>
      </c>
      <c r="BE441">
        <f>IF(BD441&gt;Summary!$C$2,1,0)</f>
        <v>0</v>
      </c>
      <c r="BF441">
        <f t="shared" si="38"/>
        <v>0</v>
      </c>
      <c r="BG441">
        <f t="shared" si="39"/>
        <v>1</v>
      </c>
      <c r="BH441">
        <f t="shared" si="40"/>
        <v>0</v>
      </c>
      <c r="BI441">
        <f t="shared" si="41"/>
        <v>0</v>
      </c>
    </row>
    <row r="442" spans="1:61" x14ac:dyDescent="0.2">
      <c r="A442">
        <v>662</v>
      </c>
      <c r="B442" t="s">
        <v>2028</v>
      </c>
      <c r="C442" t="s">
        <v>2029</v>
      </c>
      <c r="D442" t="s">
        <v>2030</v>
      </c>
      <c r="E442" s="1" t="d">
        <v>2013-04-26</v>
      </c>
      <c r="F442" t="s">
        <v>115</v>
      </c>
      <c r="G442" s="1" t="d">
        <v>1991-12-20</v>
      </c>
      <c r="H442">
        <v>24</v>
      </c>
      <c r="I442" t="s">
        <v>75</v>
      </c>
      <c r="J442" t="s">
        <v>102</v>
      </c>
      <c r="K442">
        <v>0</v>
      </c>
      <c r="L442">
        <v>0</v>
      </c>
      <c r="M442">
        <v>0</v>
      </c>
      <c r="N442">
        <v>0</v>
      </c>
      <c r="O442">
        <v>0</v>
      </c>
      <c r="P442" s="2" t="d">
        <v>2013-04-26T02:32:29.00000004563480325</v>
      </c>
      <c r="Q442" s="2" t="d">
        <v>2013-04-26T08:01:47.00000007636845025</v>
      </c>
      <c r="R442" t="s">
        <v>2031</v>
      </c>
      <c r="S442" s="1" t="d">
        <v>2013-04-25</v>
      </c>
      <c r="U442">
        <v>1</v>
      </c>
      <c r="V442" t="s">
        <v>57</v>
      </c>
      <c r="W442" t="s">
        <v>145</v>
      </c>
      <c r="X442">
        <v>0</v>
      </c>
      <c r="AG442">
        <v>0</v>
      </c>
      <c r="AL442" t="s">
        <v>59</v>
      </c>
      <c r="AM442">
        <v>5</v>
      </c>
      <c r="AN442" t="s">
        <v>87</v>
      </c>
      <c r="AO442" s="1" t="d">
        <v>2013-04-26</v>
      </c>
      <c r="AP442" t="s">
        <v>61</v>
      </c>
      <c r="AQ442">
        <v>5</v>
      </c>
      <c r="AR442" t="s">
        <v>87</v>
      </c>
      <c r="AS442" s="1" t="d">
        <v>2013-04-26</v>
      </c>
      <c r="AT442" s="1" t="d">
        <v>2013-04-26</v>
      </c>
      <c r="AU442" s="1" t="d">
        <v>2013-04-26</v>
      </c>
      <c r="AV442">
        <v>0</v>
      </c>
      <c r="AW442">
        <v>0</v>
      </c>
      <c r="AX442">
        <v>1071</v>
      </c>
      <c r="AY442">
        <v>0</v>
      </c>
      <c r="AZ442">
        <f t="shared" si="36"/>
        <v>1</v>
      </c>
      <c r="BA442">
        <f t="shared" si="37"/>
        <v>1</v>
      </c>
      <c r="BB442" s="3">
        <v>1</v>
      </c>
      <c r="BC442" s="3">
        <v>0</v>
      </c>
      <c r="BD442" s="3">
        <v>5</v>
      </c>
      <c r="BE442">
        <f>IF(BD442&gt;Summary!$C$2,1,0)</f>
        <v>0</v>
      </c>
      <c r="BF442">
        <f t="shared" si="38"/>
        <v>0</v>
      </c>
      <c r="BG442">
        <f t="shared" si="39"/>
        <v>1</v>
      </c>
      <c r="BH442">
        <f t="shared" si="40"/>
        <v>0</v>
      </c>
      <c r="BI442">
        <f t="shared" si="41"/>
        <v>0</v>
      </c>
    </row>
    <row r="443" spans="1:61" x14ac:dyDescent="0.2">
      <c r="A443">
        <v>664</v>
      </c>
      <c r="B443" t="s">
        <v>2032</v>
      </c>
      <c r="C443" t="s">
        <v>2033</v>
      </c>
      <c r="D443" t="s">
        <v>2034</v>
      </c>
      <c r="E443" s="1" t="d">
        <v>2013-05-13</v>
      </c>
      <c r="F443" t="s">
        <v>53</v>
      </c>
      <c r="G443" s="1" t="d">
        <v>1982-03-22</v>
      </c>
      <c r="H443">
        <v>34</v>
      </c>
      <c r="I443" t="s">
        <v>65</v>
      </c>
      <c r="J443" t="s">
        <v>102</v>
      </c>
      <c r="K443">
        <v>0</v>
      </c>
      <c r="L443">
        <v>0</v>
      </c>
      <c r="M443">
        <v>0</v>
      </c>
      <c r="N443">
        <v>0</v>
      </c>
      <c r="O443">
        <v>0</v>
      </c>
      <c r="P443" s="2" t="d">
        <v>2013-05-13T06:00:30.999999702908098800</v>
      </c>
      <c r="Q443" s="2" t="d">
        <v>2013-05-13T07:26:25.00000003259628900</v>
      </c>
      <c r="R443" t="s">
        <v>2035</v>
      </c>
      <c r="S443" s="1" t="d">
        <v>2013-05-13</v>
      </c>
      <c r="U443">
        <v>0</v>
      </c>
      <c r="V443" t="s">
        <v>97</v>
      </c>
      <c r="W443" t="s">
        <v>336</v>
      </c>
      <c r="X443">
        <v>0</v>
      </c>
      <c r="AG443">
        <v>0</v>
      </c>
      <c r="AL443" t="s">
        <v>59</v>
      </c>
      <c r="AM443">
        <v>1</v>
      </c>
      <c r="AN443" t="s">
        <v>60</v>
      </c>
      <c r="AO443" s="1" t="d">
        <v>2013-05-13</v>
      </c>
      <c r="AP443" t="s">
        <v>61</v>
      </c>
      <c r="AQ443">
        <v>1</v>
      </c>
      <c r="AR443" t="s">
        <v>60</v>
      </c>
      <c r="AS443" s="1" t="d">
        <v>2013-05-13</v>
      </c>
      <c r="AT443" s="1" t="d">
        <v>2013-05-13</v>
      </c>
      <c r="AU443" s="1" t="d">
        <v>2013-05-13</v>
      </c>
      <c r="AV443">
        <v>0</v>
      </c>
      <c r="AW443">
        <v>0</v>
      </c>
      <c r="AX443">
        <v>1054</v>
      </c>
      <c r="AY443">
        <v>0</v>
      </c>
      <c r="AZ443">
        <f t="shared" si="36"/>
        <v>1</v>
      </c>
      <c r="BA443">
        <f t="shared" si="37"/>
        <v>1</v>
      </c>
      <c r="BB443" s="3">
        <v>1</v>
      </c>
      <c r="BC443" s="3">
        <v>0</v>
      </c>
      <c r="BD443" s="3">
        <v>1</v>
      </c>
      <c r="BE443">
        <f>IF(BD443&gt;Summary!$C$2,1,0)</f>
        <v>0</v>
      </c>
      <c r="BF443">
        <f t="shared" si="38"/>
        <v>0</v>
      </c>
      <c r="BG443">
        <f t="shared" si="39"/>
        <v>1</v>
      </c>
      <c r="BH443">
        <f t="shared" si="40"/>
        <v>0</v>
      </c>
      <c r="BI443">
        <f t="shared" si="41"/>
        <v>0</v>
      </c>
    </row>
    <row r="444" spans="1:61" x14ac:dyDescent="0.2">
      <c r="A444">
        <v>668</v>
      </c>
      <c r="B444" t="s">
        <v>2036</v>
      </c>
      <c r="C444" t="s">
        <v>2037</v>
      </c>
      <c r="D444" t="s">
        <v>2038</v>
      </c>
      <c r="E444" s="1" t="d">
        <v>2013-03-12</v>
      </c>
      <c r="F444" t="s">
        <v>53</v>
      </c>
      <c r="G444" s="1" t="d">
        <v>1990-09-18</v>
      </c>
      <c r="H444">
        <v>25</v>
      </c>
      <c r="I444" t="s">
        <v>65</v>
      </c>
      <c r="J444" t="s">
        <v>161</v>
      </c>
      <c r="K444">
        <v>0</v>
      </c>
      <c r="L444">
        <v>0</v>
      </c>
      <c r="M444">
        <v>0</v>
      </c>
      <c r="N444">
        <v>2</v>
      </c>
      <c r="O444">
        <v>-1</v>
      </c>
      <c r="P444" s="2" t="d">
        <v>2013-03-11T08:47:22.00000008568167375</v>
      </c>
      <c r="Q444" s="2" t="d">
        <v>2013-03-12T01:00:59.99999998603016475</v>
      </c>
      <c r="R444" t="s">
        <v>2039</v>
      </c>
      <c r="T444" s="1" t="d">
        <v>2013-03-11</v>
      </c>
      <c r="U444">
        <v>1</v>
      </c>
      <c r="V444" t="s">
        <v>57</v>
      </c>
      <c r="W444" t="s">
        <v>92</v>
      </c>
      <c r="X444">
        <v>1</v>
      </c>
      <c r="Y444" t="s">
        <v>2040</v>
      </c>
      <c r="Z444" t="s">
        <v>79</v>
      </c>
      <c r="AA444">
        <v>0</v>
      </c>
      <c r="AB444" s="1" t="d">
        <v>2013-06-07</v>
      </c>
      <c r="AC444" t="s">
        <v>259</v>
      </c>
      <c r="AD444" s="1" t="d">
        <v>2013-06-07</v>
      </c>
      <c r="AE444" s="1" t="d">
        <v>2013-06-09</v>
      </c>
      <c r="AG444">
        <v>1</v>
      </c>
      <c r="AH444" t="s">
        <v>2040</v>
      </c>
      <c r="AI444" t="s">
        <v>106</v>
      </c>
      <c r="AJ444" s="1" t="d">
        <v>2013-06-07</v>
      </c>
      <c r="AK444" t="s">
        <v>2041</v>
      </c>
      <c r="AL444" t="s">
        <v>59</v>
      </c>
      <c r="AM444">
        <v>5</v>
      </c>
      <c r="AN444" t="s">
        <v>87</v>
      </c>
      <c r="AO444" s="1" t="d">
        <v>2013-03-12</v>
      </c>
      <c r="AP444" t="s">
        <v>61</v>
      </c>
      <c r="AQ444">
        <v>3</v>
      </c>
      <c r="AR444" t="s">
        <v>60</v>
      </c>
      <c r="AS444" s="1" t="d">
        <v>2013-03-12</v>
      </c>
      <c r="AT444" s="1" t="d">
        <v>2013-06-07</v>
      </c>
      <c r="AU444" s="1" t="d">
        <v>2013-06-09</v>
      </c>
      <c r="AV444">
        <v>2</v>
      </c>
      <c r="AW444">
        <v>0</v>
      </c>
      <c r="AX444">
        <v>87</v>
      </c>
      <c r="AY444">
        <v>1</v>
      </c>
      <c r="AZ444">
        <f t="shared" si="36"/>
        <v>1</v>
      </c>
      <c r="BA444">
        <f t="shared" si="37"/>
        <v>1</v>
      </c>
      <c r="BB444" s="3">
        <v>1</v>
      </c>
      <c r="BC444" s="3">
        <v>1</v>
      </c>
      <c r="BD444" s="3">
        <v>5</v>
      </c>
      <c r="BE444">
        <f>IF(BD444&gt;Summary!$C$2,1,0)</f>
        <v>0</v>
      </c>
      <c r="BF444">
        <f t="shared" si="38"/>
        <v>0</v>
      </c>
      <c r="BG444">
        <f t="shared" si="39"/>
        <v>0</v>
      </c>
      <c r="BH444">
        <f t="shared" si="40"/>
        <v>0</v>
      </c>
      <c r="BI444">
        <f t="shared" si="41"/>
        <v>1</v>
      </c>
    </row>
    <row r="445" spans="1:61" x14ac:dyDescent="0.2">
      <c r="A445">
        <v>669</v>
      </c>
      <c r="B445" t="s">
        <v>2042</v>
      </c>
      <c r="C445" t="s">
        <v>2043</v>
      </c>
      <c r="D445" t="s">
        <v>2044</v>
      </c>
      <c r="E445" s="1" t="d">
        <v>2014-03-05</v>
      </c>
      <c r="F445" t="s">
        <v>53</v>
      </c>
      <c r="G445" s="1" t="d">
        <v>1996-02-04</v>
      </c>
      <c r="H445">
        <v>20</v>
      </c>
      <c r="I445" t="s">
        <v>75</v>
      </c>
      <c r="J445" t="s">
        <v>66</v>
      </c>
      <c r="K445">
        <v>1</v>
      </c>
      <c r="L445">
        <v>0</v>
      </c>
      <c r="M445">
        <v>1</v>
      </c>
      <c r="N445">
        <v>1</v>
      </c>
      <c r="O445">
        <v>-1</v>
      </c>
      <c r="P445" s="2" t="d">
        <v>2014-03-04T08:07:24.00000027380883975</v>
      </c>
      <c r="Q445" s="2" t="d">
        <v>2014-03-05T08:09:36.99999993201345225</v>
      </c>
      <c r="R445" t="s">
        <v>2045</v>
      </c>
      <c r="T445" s="1" t="d">
        <v>2014-03-04</v>
      </c>
      <c r="U445">
        <v>1</v>
      </c>
      <c r="V445" t="s">
        <v>57</v>
      </c>
      <c r="W445" t="s">
        <v>92</v>
      </c>
      <c r="X445">
        <v>1</v>
      </c>
      <c r="Y445" t="s">
        <v>2046</v>
      </c>
      <c r="Z445" t="s">
        <v>135</v>
      </c>
      <c r="AA445">
        <v>0</v>
      </c>
      <c r="AB445" s="1" t="d">
        <v>2014-10-30</v>
      </c>
      <c r="AC445" t="s">
        <v>362</v>
      </c>
      <c r="AD445" s="1" t="d">
        <v>2014-10-30</v>
      </c>
      <c r="AE445" s="1" t="d">
        <v>2015-04-07</v>
      </c>
      <c r="AG445">
        <v>0</v>
      </c>
      <c r="AL445" t="s">
        <v>59</v>
      </c>
      <c r="AM445">
        <v>10</v>
      </c>
      <c r="AN445" t="s">
        <v>86</v>
      </c>
      <c r="AO445" s="1" t="d">
        <v>2014-03-05</v>
      </c>
      <c r="AP445" t="s">
        <v>61</v>
      </c>
      <c r="AQ445">
        <v>8</v>
      </c>
      <c r="AR445" t="s">
        <v>86</v>
      </c>
      <c r="AS445" s="1" t="d">
        <v>2014-03-05</v>
      </c>
      <c r="AT445" s="1" t="d">
        <v>2014-10-30</v>
      </c>
      <c r="AU445" s="1" t="d">
        <v>2015-04-07</v>
      </c>
      <c r="AV445">
        <v>1</v>
      </c>
      <c r="AW445">
        <v>0</v>
      </c>
      <c r="AX445">
        <v>239</v>
      </c>
      <c r="AY445">
        <v>1</v>
      </c>
      <c r="AZ445">
        <f t="shared" si="36"/>
        <v>1</v>
      </c>
      <c r="BA445">
        <f t="shared" si="37"/>
        <v>1</v>
      </c>
      <c r="BB445" s="3">
        <v>1</v>
      </c>
      <c r="BC445" s="3">
        <v>1</v>
      </c>
      <c r="BD445" s="3">
        <v>10</v>
      </c>
      <c r="BE445">
        <f>IF(BD445&gt;Summary!$C$2,1,0)</f>
        <v>1</v>
      </c>
      <c r="BF445">
        <f t="shared" si="38"/>
        <v>1</v>
      </c>
      <c r="BG445">
        <f t="shared" si="39"/>
        <v>0</v>
      </c>
      <c r="BH445">
        <f t="shared" si="40"/>
        <v>0</v>
      </c>
      <c r="BI445">
        <f t="shared" si="41"/>
        <v>0</v>
      </c>
    </row>
    <row r="446" spans="1:61" x14ac:dyDescent="0.2">
      <c r="A446">
        <v>673</v>
      </c>
      <c r="B446" t="s">
        <v>2047</v>
      </c>
      <c r="C446" t="s">
        <v>2048</v>
      </c>
      <c r="D446" t="s">
        <v>2049</v>
      </c>
      <c r="E446" s="1" t="d">
        <v>2014-09-08</v>
      </c>
      <c r="F446" t="s">
        <v>53</v>
      </c>
      <c r="G446" s="1" t="d">
        <v>1987-08-26</v>
      </c>
      <c r="H446">
        <v>28</v>
      </c>
      <c r="I446" t="s">
        <v>65</v>
      </c>
      <c r="J446" t="s">
        <v>161</v>
      </c>
      <c r="K446">
        <v>0</v>
      </c>
      <c r="L446">
        <v>0</v>
      </c>
      <c r="M446">
        <v>0</v>
      </c>
      <c r="N446">
        <v>2</v>
      </c>
      <c r="O446">
        <v>-263</v>
      </c>
      <c r="P446" s="2" t="d">
        <v>2013-12-19T10:00:02.99999986309558350</v>
      </c>
      <c r="Q446" s="2" t="d">
        <v>2013-12-20T12:55:17.99999987706541875</v>
      </c>
      <c r="R446" t="s">
        <v>2050</v>
      </c>
      <c r="T446" s="1" t="d">
        <v>2013-12-19</v>
      </c>
      <c r="U446">
        <v>263</v>
      </c>
      <c r="V446" t="s">
        <v>97</v>
      </c>
      <c r="W446" t="s">
        <v>92</v>
      </c>
      <c r="X446">
        <v>1</v>
      </c>
      <c r="Y446" t="s">
        <v>2051</v>
      </c>
      <c r="Z446" t="s">
        <v>106</v>
      </c>
      <c r="AA446">
        <v>0</v>
      </c>
      <c r="AB446" s="1" t="d">
        <v>2015-11-27</v>
      </c>
      <c r="AC446" t="s">
        <v>523</v>
      </c>
      <c r="AD446" s="1" t="d">
        <v>2015-11-27</v>
      </c>
      <c r="AE446" s="1" t="d">
        <v>2015-12-11</v>
      </c>
      <c r="AG446">
        <v>1</v>
      </c>
      <c r="AH446" t="s">
        <v>2051</v>
      </c>
      <c r="AI446" t="s">
        <v>70</v>
      </c>
      <c r="AJ446" s="1" t="d">
        <v>2015-11-27</v>
      </c>
      <c r="AK446" t="s">
        <v>506</v>
      </c>
      <c r="AL446" t="s">
        <v>59</v>
      </c>
      <c r="AM446">
        <v>5</v>
      </c>
      <c r="AN446" t="s">
        <v>87</v>
      </c>
      <c r="AO446" s="1" t="d">
        <v>2014-09-08</v>
      </c>
      <c r="AP446" t="s">
        <v>61</v>
      </c>
      <c r="AQ446">
        <v>3</v>
      </c>
      <c r="AR446" t="s">
        <v>60</v>
      </c>
      <c r="AS446" s="1" t="d">
        <v>2014-09-08</v>
      </c>
      <c r="AT446" s="1" t="d">
        <v>2015-11-27</v>
      </c>
      <c r="AU446" s="1" t="d">
        <v>2015-12-11</v>
      </c>
      <c r="AV446">
        <v>2</v>
      </c>
      <c r="AW446">
        <v>0</v>
      </c>
      <c r="AX446">
        <v>445</v>
      </c>
      <c r="AY446">
        <v>1</v>
      </c>
      <c r="AZ446">
        <f t="shared" si="36"/>
        <v>0</v>
      </c>
      <c r="BA446">
        <f t="shared" si="37"/>
        <v>1</v>
      </c>
      <c r="BB446" s="3">
        <v>1</v>
      </c>
      <c r="BC446" s="3">
        <v>1</v>
      </c>
      <c r="BD446" s="3">
        <v>5</v>
      </c>
      <c r="BE446">
        <f>IF(BD446&gt;Summary!$C$2,1,0)</f>
        <v>0</v>
      </c>
      <c r="BF446">
        <f t="shared" si="38"/>
        <v>0</v>
      </c>
      <c r="BG446">
        <f t="shared" si="39"/>
        <v>0</v>
      </c>
      <c r="BH446">
        <f t="shared" si="40"/>
        <v>0</v>
      </c>
      <c r="BI446">
        <f t="shared" si="41"/>
        <v>1</v>
      </c>
    </row>
    <row r="447" spans="1:61" x14ac:dyDescent="0.2">
      <c r="A447">
        <v>674</v>
      </c>
      <c r="B447" t="s">
        <v>2052</v>
      </c>
      <c r="C447" t="s">
        <v>2053</v>
      </c>
      <c r="D447" t="s">
        <v>2054</v>
      </c>
      <c r="E447" s="1" t="d">
        <v>2013-09-24</v>
      </c>
      <c r="F447" t="s">
        <v>53</v>
      </c>
      <c r="G447" s="1" t="d">
        <v>1991-07-14</v>
      </c>
      <c r="H447">
        <v>24</v>
      </c>
      <c r="I447" t="s">
        <v>75</v>
      </c>
      <c r="J447" t="s">
        <v>66</v>
      </c>
      <c r="K447">
        <v>0</v>
      </c>
      <c r="L447">
        <v>0</v>
      </c>
      <c r="M447">
        <v>0</v>
      </c>
      <c r="N447">
        <v>1</v>
      </c>
      <c r="O447">
        <v>-1</v>
      </c>
      <c r="P447" s="2" t="d">
        <v>2013-09-23T10:13:09.00000003632157975</v>
      </c>
      <c r="Q447" s="2" t="d">
        <v>2013-09-25T09:17:37.00000002980231925</v>
      </c>
      <c r="R447" t="s">
        <v>2055</v>
      </c>
      <c r="S447" s="1" t="d">
        <v>2013-09-23</v>
      </c>
      <c r="U447">
        <v>1</v>
      </c>
      <c r="V447" t="s">
        <v>97</v>
      </c>
      <c r="W447" t="s">
        <v>98</v>
      </c>
      <c r="X447">
        <v>1</v>
      </c>
      <c r="Y447" t="s">
        <v>2056</v>
      </c>
      <c r="Z447" t="s">
        <v>79</v>
      </c>
      <c r="AA447">
        <v>0</v>
      </c>
      <c r="AB447" s="1" t="d">
        <v>2014-06-18</v>
      </c>
      <c r="AC447" t="s">
        <v>98</v>
      </c>
      <c r="AD447" s="1" t="d">
        <v>2014-06-18</v>
      </c>
      <c r="AE447" s="1" t="d">
        <v>2014-06-19</v>
      </c>
      <c r="AG447">
        <v>1</v>
      </c>
      <c r="AH447" t="s">
        <v>2056</v>
      </c>
      <c r="AI447" t="s">
        <v>79</v>
      </c>
      <c r="AJ447" s="1" t="d">
        <v>2014-06-18</v>
      </c>
      <c r="AK447" t="s">
        <v>98</v>
      </c>
      <c r="AL447" t="s">
        <v>59</v>
      </c>
      <c r="AM447">
        <v>2</v>
      </c>
      <c r="AN447" t="s">
        <v>60</v>
      </c>
      <c r="AO447" s="1" t="d">
        <v>2013-09-24</v>
      </c>
      <c r="AP447" t="s">
        <v>61</v>
      </c>
      <c r="AQ447">
        <v>4</v>
      </c>
      <c r="AR447" t="s">
        <v>60</v>
      </c>
      <c r="AS447" s="1" t="d">
        <v>2013-09-24</v>
      </c>
      <c r="AT447" s="1" t="d">
        <v>2014-06-18</v>
      </c>
      <c r="AU447" s="1" t="d">
        <v>2014-06-19</v>
      </c>
      <c r="AV447">
        <v>1</v>
      </c>
      <c r="AW447">
        <v>1</v>
      </c>
      <c r="AX447">
        <v>267</v>
      </c>
      <c r="AY447">
        <v>1</v>
      </c>
      <c r="AZ447">
        <f t="shared" si="36"/>
        <v>1</v>
      </c>
      <c r="BA447">
        <f t="shared" si="37"/>
        <v>1</v>
      </c>
      <c r="BB447" s="3">
        <v>1</v>
      </c>
      <c r="BC447" s="3">
        <v>1</v>
      </c>
      <c r="BD447" s="3">
        <v>2</v>
      </c>
      <c r="BE447">
        <f>IF(BD447&gt;Summary!$C$2,1,0)</f>
        <v>0</v>
      </c>
      <c r="BF447">
        <f t="shared" si="38"/>
        <v>0</v>
      </c>
      <c r="BG447">
        <f t="shared" si="39"/>
        <v>0</v>
      </c>
      <c r="BH447">
        <f t="shared" si="40"/>
        <v>0</v>
      </c>
      <c r="BI447">
        <f t="shared" si="41"/>
        <v>1</v>
      </c>
    </row>
    <row r="448" spans="1:61" x14ac:dyDescent="0.2">
      <c r="A448">
        <v>675</v>
      </c>
      <c r="B448" t="s">
        <v>2057</v>
      </c>
      <c r="C448" t="s">
        <v>502</v>
      </c>
      <c r="D448" t="s">
        <v>2058</v>
      </c>
      <c r="E448" s="1" t="d">
        <v>2013-01-22</v>
      </c>
      <c r="F448" t="s">
        <v>53</v>
      </c>
      <c r="G448" s="1" t="d">
        <v>1954-08-28</v>
      </c>
      <c r="H448">
        <v>61</v>
      </c>
      <c r="I448" t="s">
        <v>54</v>
      </c>
      <c r="J448" t="s">
        <v>102</v>
      </c>
      <c r="K448">
        <v>0</v>
      </c>
      <c r="L448">
        <v>0</v>
      </c>
      <c r="M448">
        <v>0</v>
      </c>
      <c r="N448">
        <v>4</v>
      </c>
      <c r="O448">
        <v>-1</v>
      </c>
      <c r="P448" s="2" t="d">
        <v>2013-01-21T08:12:44.99999987427145575</v>
      </c>
      <c r="Q448" s="2" t="d">
        <v>2013-01-23T02:40:56.9999999832361950</v>
      </c>
      <c r="R448" t="s">
        <v>2059</v>
      </c>
      <c r="T448" s="1" t="d">
        <v>2013-01-21</v>
      </c>
      <c r="U448">
        <v>1</v>
      </c>
      <c r="V448" t="s">
        <v>57</v>
      </c>
      <c r="W448" t="s">
        <v>92</v>
      </c>
      <c r="X448">
        <v>0</v>
      </c>
      <c r="AG448">
        <v>0</v>
      </c>
      <c r="AL448" t="s">
        <v>59</v>
      </c>
      <c r="AM448">
        <v>1</v>
      </c>
      <c r="AN448" t="s">
        <v>60</v>
      </c>
      <c r="AO448" s="1" t="d">
        <v>2013-01-22</v>
      </c>
      <c r="AP448" t="s">
        <v>61</v>
      </c>
      <c r="AQ448">
        <v>1</v>
      </c>
      <c r="AR448" t="s">
        <v>60</v>
      </c>
      <c r="AS448" s="1" t="d">
        <v>2013-01-22</v>
      </c>
      <c r="AT448" s="1" t="d">
        <v>2013-01-21</v>
      </c>
      <c r="AU448" s="1" t="d">
        <v>2013-01-23</v>
      </c>
      <c r="AV448">
        <v>4</v>
      </c>
      <c r="AW448">
        <v>1</v>
      </c>
      <c r="AX448">
        <v>1165</v>
      </c>
      <c r="AY448">
        <v>0</v>
      </c>
      <c r="AZ448">
        <f t="shared" si="36"/>
        <v>1</v>
      </c>
      <c r="BA448">
        <f t="shared" si="37"/>
        <v>1</v>
      </c>
      <c r="BB448" s="3">
        <v>1</v>
      </c>
      <c r="BC448" s="3">
        <v>0</v>
      </c>
      <c r="BD448" s="3">
        <v>1</v>
      </c>
      <c r="BE448">
        <f>IF(BD448&gt;Summary!$C$2,1,0)</f>
        <v>0</v>
      </c>
      <c r="BF448">
        <f t="shared" si="38"/>
        <v>0</v>
      </c>
      <c r="BG448">
        <f t="shared" si="39"/>
        <v>1</v>
      </c>
      <c r="BH448">
        <f t="shared" si="40"/>
        <v>0</v>
      </c>
      <c r="BI448">
        <f t="shared" si="41"/>
        <v>0</v>
      </c>
    </row>
    <row r="449" spans="1:61" x14ac:dyDescent="0.2">
      <c r="A449">
        <v>678</v>
      </c>
      <c r="B449" t="s">
        <v>2060</v>
      </c>
      <c r="C449" t="s">
        <v>2061</v>
      </c>
      <c r="D449" t="s">
        <v>2062</v>
      </c>
      <c r="E449" s="1" t="d">
        <v>2014-03-05</v>
      </c>
      <c r="F449" t="s">
        <v>115</v>
      </c>
      <c r="G449" s="1" t="d">
        <v>1965-12-14</v>
      </c>
      <c r="H449">
        <v>50</v>
      </c>
      <c r="I449" t="s">
        <v>54</v>
      </c>
      <c r="J449" t="s">
        <v>66</v>
      </c>
      <c r="K449">
        <v>0</v>
      </c>
      <c r="L449">
        <v>0</v>
      </c>
      <c r="M449">
        <v>0</v>
      </c>
      <c r="N449">
        <v>3</v>
      </c>
      <c r="O449">
        <v>0</v>
      </c>
      <c r="P449" s="2" t="d">
        <v>2014-03-05T12:31:34.99999978579580550</v>
      </c>
      <c r="Q449" s="2" t="d">
        <v>2014-03-05T08:38:52.99999991431832625</v>
      </c>
      <c r="R449" t="s">
        <v>2063</v>
      </c>
      <c r="S449" s="1" t="d">
        <v>2014-03-04</v>
      </c>
      <c r="U449">
        <v>1</v>
      </c>
      <c r="V449" t="s">
        <v>57</v>
      </c>
      <c r="W449" t="s">
        <v>608</v>
      </c>
      <c r="X449">
        <v>0</v>
      </c>
      <c r="AG449">
        <v>0</v>
      </c>
      <c r="AL449" t="s">
        <v>59</v>
      </c>
      <c r="AM449">
        <v>2</v>
      </c>
      <c r="AN449" t="s">
        <v>60</v>
      </c>
      <c r="AO449" s="1" t="d">
        <v>2014-03-05</v>
      </c>
      <c r="AP449" t="s">
        <v>61</v>
      </c>
      <c r="AQ449">
        <v>1</v>
      </c>
      <c r="AR449" t="s">
        <v>60</v>
      </c>
      <c r="AS449" s="1" t="d">
        <v>2014-03-05</v>
      </c>
      <c r="AT449" s="1" t="d">
        <v>2014-03-05</v>
      </c>
      <c r="AU449" s="1" t="d">
        <v>2014-03-05</v>
      </c>
      <c r="AV449">
        <v>3</v>
      </c>
      <c r="AW449">
        <v>0</v>
      </c>
      <c r="AX449">
        <v>758</v>
      </c>
      <c r="AY449">
        <v>0</v>
      </c>
      <c r="AZ449">
        <f t="shared" si="36"/>
        <v>1</v>
      </c>
      <c r="BA449">
        <f t="shared" si="37"/>
        <v>1</v>
      </c>
      <c r="BB449" s="3">
        <v>1</v>
      </c>
      <c r="BC449" s="3">
        <v>0</v>
      </c>
      <c r="BD449" s="3">
        <v>2</v>
      </c>
      <c r="BE449">
        <f>IF(BD449&gt;Summary!$C$2,1,0)</f>
        <v>0</v>
      </c>
      <c r="BF449">
        <f t="shared" si="38"/>
        <v>0</v>
      </c>
      <c r="BG449">
        <f t="shared" si="39"/>
        <v>1</v>
      </c>
      <c r="BH449">
        <f t="shared" si="40"/>
        <v>0</v>
      </c>
      <c r="BI449">
        <f t="shared" si="41"/>
        <v>0</v>
      </c>
    </row>
    <row r="450" spans="1:61" x14ac:dyDescent="0.2">
      <c r="A450">
        <v>679</v>
      </c>
      <c r="B450" t="s">
        <v>2064</v>
      </c>
      <c r="C450" t="s">
        <v>338</v>
      </c>
      <c r="D450" t="s">
        <v>1248</v>
      </c>
      <c r="E450" s="1" t="d">
        <v>2013-03-19</v>
      </c>
      <c r="F450" t="s">
        <v>53</v>
      </c>
      <c r="G450" s="1" t="d">
        <v>1985-07-19</v>
      </c>
      <c r="H450">
        <v>30</v>
      </c>
      <c r="I450" t="s">
        <v>65</v>
      </c>
      <c r="J450" t="s">
        <v>66</v>
      </c>
      <c r="K450">
        <v>0</v>
      </c>
      <c r="L450">
        <v>0</v>
      </c>
      <c r="M450">
        <v>0</v>
      </c>
      <c r="N450">
        <v>1</v>
      </c>
      <c r="O450">
        <v>0</v>
      </c>
      <c r="P450" s="2" t="d">
        <v>2013-03-19T01:34:13.00000004936009400</v>
      </c>
      <c r="Q450" s="2" t="d">
        <v>2013-03-23T12:51:55.0000002002343525</v>
      </c>
      <c r="R450" t="s">
        <v>2065</v>
      </c>
      <c r="S450" s="1" t="d">
        <v>2013-03-18</v>
      </c>
      <c r="U450">
        <v>1</v>
      </c>
      <c r="V450" t="s">
        <v>97</v>
      </c>
      <c r="W450" t="s">
        <v>98</v>
      </c>
      <c r="X450">
        <v>0</v>
      </c>
      <c r="AG450">
        <v>0</v>
      </c>
      <c r="AL450" t="s">
        <v>59</v>
      </c>
      <c r="AM450">
        <v>1</v>
      </c>
      <c r="AN450" t="s">
        <v>60</v>
      </c>
      <c r="AO450" s="1" t="d">
        <v>2013-03-19</v>
      </c>
      <c r="AP450" t="s">
        <v>61</v>
      </c>
      <c r="AQ450">
        <v>2</v>
      </c>
      <c r="AR450" t="s">
        <v>60</v>
      </c>
      <c r="AS450" s="1" t="d">
        <v>2013-03-19</v>
      </c>
      <c r="AT450" s="1" t="d">
        <v>2013-03-19</v>
      </c>
      <c r="AU450" s="1" t="d">
        <v>2013-03-23</v>
      </c>
      <c r="AV450">
        <v>1</v>
      </c>
      <c r="AW450">
        <v>4</v>
      </c>
      <c r="AX450">
        <v>1109</v>
      </c>
      <c r="AY450">
        <v>0</v>
      </c>
      <c r="AZ450">
        <f t="shared" si="36"/>
        <v>1</v>
      </c>
      <c r="BA450">
        <f t="shared" si="37"/>
        <v>1</v>
      </c>
      <c r="BB450" s="3">
        <v>1</v>
      </c>
      <c r="BC450" s="3">
        <v>0</v>
      </c>
      <c r="BD450" s="3">
        <v>1</v>
      </c>
      <c r="BE450">
        <f>IF(BD450&gt;Summary!$C$2,1,0)</f>
        <v>0</v>
      </c>
      <c r="BF450">
        <f t="shared" si="38"/>
        <v>0</v>
      </c>
      <c r="BG450">
        <f t="shared" si="39"/>
        <v>1</v>
      </c>
      <c r="BH450">
        <f t="shared" si="40"/>
        <v>0</v>
      </c>
      <c r="BI450">
        <f t="shared" si="41"/>
        <v>0</v>
      </c>
    </row>
    <row r="451" spans="1:61" x14ac:dyDescent="0.2">
      <c r="A451">
        <v>680</v>
      </c>
      <c r="B451" t="s">
        <v>2066</v>
      </c>
      <c r="C451" t="s">
        <v>2067</v>
      </c>
      <c r="D451" t="s">
        <v>2068</v>
      </c>
      <c r="E451" s="1" t="d">
        <v>2013-11-30</v>
      </c>
      <c r="F451" t="s">
        <v>53</v>
      </c>
      <c r="G451" s="1" t="d">
        <v>1977-09-04</v>
      </c>
      <c r="H451">
        <v>38</v>
      </c>
      <c r="I451" t="s">
        <v>65</v>
      </c>
      <c r="J451" t="s">
        <v>66</v>
      </c>
      <c r="K451">
        <v>0</v>
      </c>
      <c r="L451">
        <v>0</v>
      </c>
      <c r="M451">
        <v>0</v>
      </c>
      <c r="N451">
        <v>5</v>
      </c>
      <c r="O451">
        <v>-1</v>
      </c>
      <c r="P451" s="2" t="d">
        <v>2013-11-29T07:00:10.99999984726309950</v>
      </c>
      <c r="Q451" s="2" t="d">
        <v>2013-11-30T12:28:10.00000027008354900</v>
      </c>
      <c r="R451" t="s">
        <v>2069</v>
      </c>
      <c r="S451" s="1" t="d">
        <v>2013-11-29</v>
      </c>
      <c r="U451">
        <v>1</v>
      </c>
      <c r="V451" t="s">
        <v>57</v>
      </c>
      <c r="W451" t="s">
        <v>85</v>
      </c>
      <c r="X451">
        <v>0</v>
      </c>
      <c r="AG451">
        <v>0</v>
      </c>
      <c r="AL451" t="s">
        <v>59</v>
      </c>
      <c r="AM451">
        <v>3</v>
      </c>
      <c r="AN451" t="s">
        <v>60</v>
      </c>
      <c r="AO451" s="1" t="d">
        <v>2013-11-30</v>
      </c>
      <c r="AP451" t="s">
        <v>61</v>
      </c>
      <c r="AQ451">
        <v>2</v>
      </c>
      <c r="AR451" t="s">
        <v>60</v>
      </c>
      <c r="AS451" s="1" t="d">
        <v>2013-11-30</v>
      </c>
      <c r="AT451" s="1" t="d">
        <v>2013-11-29</v>
      </c>
      <c r="AU451" s="1" t="d">
        <v>2013-11-30</v>
      </c>
      <c r="AV451">
        <v>5</v>
      </c>
      <c r="AW451">
        <v>0</v>
      </c>
      <c r="AX451">
        <v>853</v>
      </c>
      <c r="AY451">
        <v>0</v>
      </c>
      <c r="AZ451">
        <f t="shared" si="36"/>
        <v>1</v>
      </c>
      <c r="BA451">
        <f t="shared" si="37"/>
        <v>1</v>
      </c>
      <c r="BB451" s="3">
        <v>1</v>
      </c>
      <c r="BC451" s="3">
        <v>0</v>
      </c>
      <c r="BD451" s="3">
        <v>3</v>
      </c>
      <c r="BE451">
        <f>IF(BD451&gt;Summary!$C$2,1,0)</f>
        <v>0</v>
      </c>
      <c r="BF451">
        <f t="shared" si="38"/>
        <v>0</v>
      </c>
      <c r="BG451">
        <f t="shared" si="39"/>
        <v>1</v>
      </c>
      <c r="BH451">
        <f t="shared" si="40"/>
        <v>0</v>
      </c>
      <c r="BI451">
        <f t="shared" si="41"/>
        <v>0</v>
      </c>
    </row>
    <row r="452" spans="1:61" x14ac:dyDescent="0.2">
      <c r="A452">
        <v>681</v>
      </c>
      <c r="B452" t="s">
        <v>2070</v>
      </c>
      <c r="C452" t="s">
        <v>1406</v>
      </c>
      <c r="D452" t="s">
        <v>2071</v>
      </c>
      <c r="E452" s="1" t="d">
        <v>2013-12-13</v>
      </c>
      <c r="F452" t="s">
        <v>53</v>
      </c>
      <c r="G452" s="1" t="d">
        <v>1991-06-06</v>
      </c>
      <c r="H452">
        <v>24</v>
      </c>
      <c r="I452" t="s">
        <v>75</v>
      </c>
      <c r="J452" t="s">
        <v>102</v>
      </c>
      <c r="K452">
        <v>0</v>
      </c>
      <c r="L452">
        <v>0</v>
      </c>
      <c r="M452">
        <v>0</v>
      </c>
      <c r="N452">
        <v>0</v>
      </c>
      <c r="O452">
        <v>-1</v>
      </c>
      <c r="P452" s="2" t="d">
        <v>2013-12-12T09:51:57.00000003911554950</v>
      </c>
      <c r="Q452" s="2" t="d">
        <v>2013-12-13T01:45:42.00000017881393575</v>
      </c>
      <c r="R452" t="s">
        <v>2072</v>
      </c>
      <c r="S452" s="1" t="d">
        <v>2013-12-12</v>
      </c>
      <c r="U452">
        <v>1</v>
      </c>
      <c r="V452" t="s">
        <v>97</v>
      </c>
      <c r="W452" t="s">
        <v>98</v>
      </c>
      <c r="X452">
        <v>0</v>
      </c>
      <c r="AG452">
        <v>0</v>
      </c>
      <c r="AL452" t="s">
        <v>59</v>
      </c>
      <c r="AM452">
        <v>1</v>
      </c>
      <c r="AN452" t="s">
        <v>60</v>
      </c>
      <c r="AO452" s="1" t="d">
        <v>2013-12-13</v>
      </c>
      <c r="AP452" t="s">
        <v>61</v>
      </c>
      <c r="AQ452">
        <v>2</v>
      </c>
      <c r="AR452" t="s">
        <v>60</v>
      </c>
      <c r="AS452" s="1" t="d">
        <v>2013-12-13</v>
      </c>
      <c r="AT452" s="1" t="d">
        <v>2013-12-12</v>
      </c>
      <c r="AU452" s="1" t="d">
        <v>2013-12-13</v>
      </c>
      <c r="AV452">
        <v>0</v>
      </c>
      <c r="AW452">
        <v>0</v>
      </c>
      <c r="AX452">
        <v>840</v>
      </c>
      <c r="AY452">
        <v>0</v>
      </c>
      <c r="AZ452">
        <f t="shared" ref="AZ452:AZ515" si="42">IF(OR(O452&lt;-30,O452&gt;30),0,1)</f>
        <v>1</v>
      </c>
      <c r="BA452">
        <f t="shared" ref="BA452:BA515" si="43">IF(O452="",0,1)</f>
        <v>1</v>
      </c>
      <c r="BB452" s="3">
        <v>1</v>
      </c>
      <c r="BC452" s="3">
        <v>0</v>
      </c>
      <c r="BD452" s="3">
        <v>1</v>
      </c>
      <c r="BE452">
        <f>IF(BD452&gt;Summary!$C$2,1,0)</f>
        <v>0</v>
      </c>
      <c r="BF452">
        <f t="shared" ref="BF452:BF515" si="44">IF(AND($BC452=1,$BE452=1),1,0)</f>
        <v>0</v>
      </c>
      <c r="BG452">
        <f t="shared" ref="BG452:BG515" si="45">IF(AND($BC452=0,$BE452=0),1,0)</f>
        <v>1</v>
      </c>
      <c r="BH452">
        <f t="shared" ref="BH452:BH515" si="46">IF(AND($BC452=0,$BE452=1),1,0)</f>
        <v>0</v>
      </c>
      <c r="BI452">
        <f t="shared" ref="BI452:BI515" si="47">IF(AND($BC452=1,$BE452=0),1,0)</f>
        <v>0</v>
      </c>
    </row>
    <row r="453" spans="1:61" x14ac:dyDescent="0.2">
      <c r="A453">
        <v>684</v>
      </c>
      <c r="B453" t="s">
        <v>2073</v>
      </c>
      <c r="C453" t="s">
        <v>109</v>
      </c>
      <c r="D453" t="s">
        <v>184</v>
      </c>
      <c r="E453" s="1" t="d">
        <v>2013-10-02</v>
      </c>
      <c r="F453" t="s">
        <v>53</v>
      </c>
      <c r="G453" s="1" t="d">
        <v>1971-03-19</v>
      </c>
      <c r="H453">
        <v>45</v>
      </c>
      <c r="I453" t="s">
        <v>54</v>
      </c>
      <c r="J453" t="s">
        <v>66</v>
      </c>
      <c r="K453">
        <v>0</v>
      </c>
      <c r="L453">
        <v>0</v>
      </c>
      <c r="M453">
        <v>0</v>
      </c>
      <c r="N453">
        <v>16</v>
      </c>
      <c r="O453">
        <v>-83</v>
      </c>
      <c r="P453" s="2" t="d">
        <v>2013-07-11T11:35:35.9999997541308375</v>
      </c>
      <c r="Q453" s="2" t="d">
        <v>2013-09-14T03:05:59.00000031106174050</v>
      </c>
      <c r="R453" t="s">
        <v>2074</v>
      </c>
      <c r="T453" s="1" t="d">
        <v>2013-07-17</v>
      </c>
      <c r="U453">
        <v>77</v>
      </c>
      <c r="V453" t="s">
        <v>57</v>
      </c>
      <c r="W453" t="s">
        <v>92</v>
      </c>
      <c r="X453">
        <v>0</v>
      </c>
      <c r="AG453">
        <v>0</v>
      </c>
      <c r="AL453" t="s">
        <v>59</v>
      </c>
      <c r="AM453">
        <v>2</v>
      </c>
      <c r="AN453" t="s">
        <v>60</v>
      </c>
      <c r="AO453" s="1" t="d">
        <v>2013-10-02</v>
      </c>
      <c r="AP453" t="s">
        <v>61</v>
      </c>
      <c r="AQ453">
        <v>1</v>
      </c>
      <c r="AR453" t="s">
        <v>60</v>
      </c>
      <c r="AS453" s="1" t="d">
        <v>2013-10-02</v>
      </c>
      <c r="AT453" s="1" t="d">
        <v>2013-07-11</v>
      </c>
      <c r="AU453" s="1" t="d">
        <v>2013-09-14</v>
      </c>
      <c r="AV453">
        <v>16</v>
      </c>
      <c r="AW453">
        <v>0</v>
      </c>
      <c r="AX453">
        <v>912</v>
      </c>
      <c r="AY453">
        <v>0</v>
      </c>
      <c r="AZ453">
        <f t="shared" si="42"/>
        <v>0</v>
      </c>
      <c r="BA453">
        <f t="shared" si="43"/>
        <v>1</v>
      </c>
      <c r="BB453" s="3">
        <v>1</v>
      </c>
      <c r="BC453" s="3">
        <v>0</v>
      </c>
      <c r="BD453" s="3">
        <v>2</v>
      </c>
      <c r="BE453">
        <f>IF(BD453&gt;Summary!$C$2,1,0)</f>
        <v>0</v>
      </c>
      <c r="BF453">
        <f t="shared" si="44"/>
        <v>0</v>
      </c>
      <c r="BG453">
        <f t="shared" si="45"/>
        <v>1</v>
      </c>
      <c r="BH453">
        <f t="shared" si="46"/>
        <v>0</v>
      </c>
      <c r="BI453">
        <f t="shared" si="47"/>
        <v>0</v>
      </c>
    </row>
    <row r="454" spans="1:61" x14ac:dyDescent="0.2">
      <c r="A454">
        <v>685</v>
      </c>
      <c r="B454" t="s">
        <v>2075</v>
      </c>
      <c r="C454" t="s">
        <v>2076</v>
      </c>
      <c r="D454" t="s">
        <v>832</v>
      </c>
      <c r="E454" s="1" t="d">
        <v>2014-10-27</v>
      </c>
      <c r="F454" t="s">
        <v>115</v>
      </c>
      <c r="G454" s="1" t="d">
        <v>1969-12-19</v>
      </c>
      <c r="H454">
        <v>46</v>
      </c>
      <c r="I454" t="s">
        <v>54</v>
      </c>
      <c r="J454" t="s">
        <v>66</v>
      </c>
      <c r="K454">
        <v>0</v>
      </c>
      <c r="L454">
        <v>0</v>
      </c>
      <c r="M454">
        <v>0</v>
      </c>
      <c r="N454">
        <v>2</v>
      </c>
      <c r="O454">
        <v>-1</v>
      </c>
      <c r="P454" s="2" t="d">
        <v>2014-10-26T11:14:31.00000013597309550</v>
      </c>
      <c r="Q454" s="2" t="d">
        <v>2014-11-05T04:21:59.99999969266355025</v>
      </c>
      <c r="R454" t="s">
        <v>2077</v>
      </c>
      <c r="S454" s="1" t="d">
        <v>2014-10-26</v>
      </c>
      <c r="U454">
        <v>1</v>
      </c>
      <c r="V454" t="s">
        <v>57</v>
      </c>
      <c r="W454" t="s">
        <v>167</v>
      </c>
      <c r="X454">
        <v>1</v>
      </c>
      <c r="Y454" t="s">
        <v>2078</v>
      </c>
      <c r="Z454" t="s">
        <v>70</v>
      </c>
      <c r="AA454">
        <v>0</v>
      </c>
      <c r="AB454" s="1" t="d">
        <v>2015-03-17</v>
      </c>
      <c r="AC454" t="s">
        <v>2079</v>
      </c>
      <c r="AD454" s="1" t="d">
        <v>2015-03-17</v>
      </c>
      <c r="AE454" s="1" t="d">
        <v>2015-03-18</v>
      </c>
      <c r="AG454">
        <v>0</v>
      </c>
      <c r="AL454" t="s">
        <v>59</v>
      </c>
      <c r="AM454">
        <v>10</v>
      </c>
      <c r="AN454" t="s">
        <v>86</v>
      </c>
      <c r="AO454" s="1" t="d">
        <v>2014-10-27</v>
      </c>
      <c r="AP454" t="s">
        <v>61</v>
      </c>
      <c r="AQ454">
        <v>8</v>
      </c>
      <c r="AR454" t="s">
        <v>86</v>
      </c>
      <c r="AS454" s="1" t="d">
        <v>2014-10-27</v>
      </c>
      <c r="AT454" s="1" t="d">
        <v>2015-03-17</v>
      </c>
      <c r="AU454" s="1" t="d">
        <v>2015-03-18</v>
      </c>
      <c r="AV454">
        <v>2</v>
      </c>
      <c r="AW454">
        <v>9</v>
      </c>
      <c r="AX454">
        <v>141</v>
      </c>
      <c r="AY454">
        <v>1</v>
      </c>
      <c r="AZ454">
        <f t="shared" si="42"/>
        <v>1</v>
      </c>
      <c r="BA454">
        <f t="shared" si="43"/>
        <v>1</v>
      </c>
      <c r="BB454" s="3">
        <v>1</v>
      </c>
      <c r="BC454" s="3">
        <v>1</v>
      </c>
      <c r="BD454" s="3">
        <v>10</v>
      </c>
      <c r="BE454">
        <f>IF(BD454&gt;Summary!$C$2,1,0)</f>
        <v>1</v>
      </c>
      <c r="BF454">
        <f t="shared" si="44"/>
        <v>1</v>
      </c>
      <c r="BG454">
        <f t="shared" si="45"/>
        <v>0</v>
      </c>
      <c r="BH454">
        <f t="shared" si="46"/>
        <v>0</v>
      </c>
      <c r="BI454">
        <f t="shared" si="47"/>
        <v>0</v>
      </c>
    </row>
    <row r="455" spans="1:61" x14ac:dyDescent="0.2">
      <c r="A455">
        <v>686</v>
      </c>
      <c r="B455" t="s">
        <v>2080</v>
      </c>
      <c r="C455" t="s">
        <v>1057</v>
      </c>
      <c r="D455" t="s">
        <v>2081</v>
      </c>
      <c r="E455" s="1" t="d">
        <v>2013-09-12</v>
      </c>
      <c r="F455" t="s">
        <v>53</v>
      </c>
      <c r="G455" s="1" t="d">
        <v>1974-11-25</v>
      </c>
      <c r="H455">
        <v>41</v>
      </c>
      <c r="I455" t="s">
        <v>65</v>
      </c>
      <c r="J455" t="s">
        <v>102</v>
      </c>
      <c r="K455">
        <v>0</v>
      </c>
      <c r="L455">
        <v>0</v>
      </c>
      <c r="M455">
        <v>0</v>
      </c>
      <c r="N455">
        <v>0</v>
      </c>
      <c r="O455">
        <v>-1</v>
      </c>
      <c r="P455" s="2" t="d">
        <v>2013-09-11T06:01:05.999999712221324325</v>
      </c>
      <c r="Q455" s="2" t="d">
        <v>2013-09-15T02:36:34.99999971594661575</v>
      </c>
      <c r="R455" t="s">
        <v>2082</v>
      </c>
      <c r="S455" s="1" t="d">
        <v>2013-09-11</v>
      </c>
      <c r="U455">
        <v>1</v>
      </c>
      <c r="V455" t="s">
        <v>97</v>
      </c>
      <c r="W455" t="s">
        <v>98</v>
      </c>
      <c r="X455">
        <v>1</v>
      </c>
      <c r="Y455" t="s">
        <v>2083</v>
      </c>
      <c r="Z455" t="s">
        <v>135</v>
      </c>
      <c r="AB455" s="1" t="d">
        <v>2014-02-01</v>
      </c>
      <c r="AC455" t="s">
        <v>399</v>
      </c>
      <c r="AG455">
        <v>0</v>
      </c>
      <c r="AL455" t="s">
        <v>59</v>
      </c>
      <c r="AM455">
        <v>1</v>
      </c>
      <c r="AN455" t="s">
        <v>60</v>
      </c>
      <c r="AO455" s="1" t="d">
        <v>2013-09-12</v>
      </c>
      <c r="AP455" t="s">
        <v>61</v>
      </c>
      <c r="AQ455">
        <v>1</v>
      </c>
      <c r="AR455" t="s">
        <v>60</v>
      </c>
      <c r="AS455" s="1" t="d">
        <v>2013-09-12</v>
      </c>
      <c r="AT455" s="1" t="d">
        <v>2013-09-11</v>
      </c>
      <c r="AU455" s="1" t="d">
        <v>2013-09-15</v>
      </c>
      <c r="AV455">
        <v>0</v>
      </c>
      <c r="AW455">
        <v>3</v>
      </c>
      <c r="AX455">
        <v>142</v>
      </c>
      <c r="AY455">
        <v>1</v>
      </c>
      <c r="AZ455">
        <f t="shared" si="42"/>
        <v>1</v>
      </c>
      <c r="BA455">
        <f t="shared" si="43"/>
        <v>1</v>
      </c>
      <c r="BB455" s="3">
        <v>1</v>
      </c>
      <c r="BC455" s="3">
        <v>1</v>
      </c>
      <c r="BD455" s="3">
        <v>1</v>
      </c>
      <c r="BE455">
        <f>IF(BD455&gt;Summary!$C$2,1,0)</f>
        <v>0</v>
      </c>
      <c r="BF455">
        <f t="shared" si="44"/>
        <v>0</v>
      </c>
      <c r="BG455">
        <f t="shared" si="45"/>
        <v>0</v>
      </c>
      <c r="BH455">
        <f t="shared" si="46"/>
        <v>0</v>
      </c>
      <c r="BI455">
        <f t="shared" si="47"/>
        <v>1</v>
      </c>
    </row>
    <row r="456" spans="1:61" x14ac:dyDescent="0.2">
      <c r="A456">
        <v>687</v>
      </c>
      <c r="B456" t="s">
        <v>2084</v>
      </c>
      <c r="C456" t="s">
        <v>2085</v>
      </c>
      <c r="D456" t="s">
        <v>190</v>
      </c>
      <c r="E456" s="1" t="d">
        <v>2014-10-30</v>
      </c>
      <c r="F456" t="s">
        <v>53</v>
      </c>
      <c r="G456" s="1" t="d">
        <v>1995-08-20</v>
      </c>
      <c r="H456">
        <v>20</v>
      </c>
      <c r="I456" t="s">
        <v>75</v>
      </c>
      <c r="J456" t="s">
        <v>55</v>
      </c>
      <c r="K456">
        <v>0</v>
      </c>
      <c r="L456">
        <v>0</v>
      </c>
      <c r="M456">
        <v>1</v>
      </c>
      <c r="N456">
        <v>0</v>
      </c>
      <c r="O456">
        <v>-1</v>
      </c>
      <c r="P456" s="2" t="d">
        <v>2014-10-29T03:32:22.00000008568167375</v>
      </c>
      <c r="Q456" s="2" t="d">
        <v>2014-11-20T08:32:38.00000026356428850</v>
      </c>
      <c r="R456" t="s">
        <v>2086</v>
      </c>
      <c r="S456" s="1" t="d">
        <v>2014-10-29</v>
      </c>
      <c r="U456">
        <v>1</v>
      </c>
      <c r="V456" t="s">
        <v>57</v>
      </c>
      <c r="W456" t="s">
        <v>77</v>
      </c>
      <c r="X456">
        <v>1</v>
      </c>
      <c r="Y456" t="s">
        <v>2087</v>
      </c>
      <c r="Z456" t="s">
        <v>70</v>
      </c>
      <c r="AA456">
        <v>0</v>
      </c>
      <c r="AB456" s="1" t="d">
        <v>2015-03-20</v>
      </c>
      <c r="AC456" t="s">
        <v>573</v>
      </c>
      <c r="AD456" s="1" t="d">
        <v>2015-03-20</v>
      </c>
      <c r="AE456" s="1" t="d">
        <v>2015-04-13</v>
      </c>
      <c r="AG456">
        <v>1</v>
      </c>
      <c r="AH456" t="s">
        <v>2087</v>
      </c>
      <c r="AI456" t="s">
        <v>135</v>
      </c>
      <c r="AJ456" s="1" t="d">
        <v>2015-03-20</v>
      </c>
      <c r="AK456" t="s">
        <v>803</v>
      </c>
      <c r="AL456" t="s">
        <v>59</v>
      </c>
      <c r="AM456">
        <v>8</v>
      </c>
      <c r="AN456" t="s">
        <v>86</v>
      </c>
      <c r="AO456" s="1" t="d">
        <v>2014-10-30</v>
      </c>
      <c r="AP456" t="s">
        <v>61</v>
      </c>
      <c r="AQ456">
        <v>6</v>
      </c>
      <c r="AR456" t="s">
        <v>87</v>
      </c>
      <c r="AS456" s="1" t="d">
        <v>2014-10-30</v>
      </c>
      <c r="AT456" s="1" t="d">
        <v>2015-03-20</v>
      </c>
      <c r="AU456" s="1" t="d">
        <v>2015-04-13</v>
      </c>
      <c r="AV456">
        <v>0</v>
      </c>
      <c r="AW456">
        <v>21</v>
      </c>
      <c r="AX456">
        <v>141</v>
      </c>
      <c r="AY456">
        <v>1</v>
      </c>
      <c r="AZ456">
        <f t="shared" si="42"/>
        <v>1</v>
      </c>
      <c r="BA456">
        <f t="shared" si="43"/>
        <v>1</v>
      </c>
      <c r="BB456" s="3">
        <v>1</v>
      </c>
      <c r="BC456" s="3">
        <v>1</v>
      </c>
      <c r="BD456" s="3">
        <v>8</v>
      </c>
      <c r="BE456">
        <f>IF(BD456&gt;Summary!$C$2,1,0)</f>
        <v>1</v>
      </c>
      <c r="BF456">
        <f t="shared" si="44"/>
        <v>1</v>
      </c>
      <c r="BG456">
        <f t="shared" si="45"/>
        <v>0</v>
      </c>
      <c r="BH456">
        <f t="shared" si="46"/>
        <v>0</v>
      </c>
      <c r="BI456">
        <f t="shared" si="47"/>
        <v>0</v>
      </c>
    </row>
    <row r="457" spans="1:61" x14ac:dyDescent="0.2">
      <c r="A457">
        <v>688</v>
      </c>
      <c r="B457" t="s">
        <v>2088</v>
      </c>
      <c r="C457" t="s">
        <v>2089</v>
      </c>
      <c r="D457" t="s">
        <v>2090</v>
      </c>
      <c r="E457" s="1" t="d">
        <v>2013-04-17</v>
      </c>
      <c r="F457" t="s">
        <v>53</v>
      </c>
      <c r="G457" s="1" t="d">
        <v>1989-03-05</v>
      </c>
      <c r="H457">
        <v>27</v>
      </c>
      <c r="I457" t="s">
        <v>65</v>
      </c>
      <c r="J457" t="s">
        <v>66</v>
      </c>
      <c r="K457">
        <v>0</v>
      </c>
      <c r="L457">
        <v>0</v>
      </c>
      <c r="M457">
        <v>0</v>
      </c>
      <c r="N457">
        <v>13</v>
      </c>
      <c r="O457">
        <v>-1</v>
      </c>
      <c r="P457" s="2" t="d">
        <v>2013-04-16T07:03:53.00000019371509875</v>
      </c>
      <c r="Q457" s="2" t="d">
        <v>2013-04-17T10:30:52.9999998165294525</v>
      </c>
      <c r="R457" t="s">
        <v>2091</v>
      </c>
      <c r="S457" s="1" t="d">
        <v>2013-04-16</v>
      </c>
      <c r="U457">
        <v>1</v>
      </c>
      <c r="V457" t="s">
        <v>97</v>
      </c>
      <c r="W457" t="s">
        <v>213</v>
      </c>
      <c r="X457">
        <v>1</v>
      </c>
      <c r="Y457" t="s">
        <v>2092</v>
      </c>
      <c r="Z457" t="s">
        <v>79</v>
      </c>
      <c r="AB457" s="1" t="d">
        <v>2015-04-06</v>
      </c>
      <c r="AC457" t="s">
        <v>98</v>
      </c>
      <c r="AG457">
        <v>1</v>
      </c>
      <c r="AH457" t="s">
        <v>2092</v>
      </c>
      <c r="AI457" t="s">
        <v>79</v>
      </c>
      <c r="AJ457" s="1" t="d">
        <v>2015-04-06</v>
      </c>
      <c r="AK457" t="s">
        <v>98</v>
      </c>
      <c r="AL457" t="s">
        <v>59</v>
      </c>
      <c r="AM457">
        <v>8</v>
      </c>
      <c r="AN457" t="s">
        <v>86</v>
      </c>
      <c r="AO457" s="1" t="d">
        <v>2013-04-17</v>
      </c>
      <c r="AP457" t="s">
        <v>61</v>
      </c>
      <c r="AQ457">
        <v>9</v>
      </c>
      <c r="AR457" t="s">
        <v>86</v>
      </c>
      <c r="AS457" s="1" t="d">
        <v>2013-04-17</v>
      </c>
      <c r="AT457" s="1" t="d">
        <v>2016-03-18</v>
      </c>
      <c r="AU457" s="1" t="d">
        <v>2016-03-18</v>
      </c>
      <c r="AV457">
        <v>13</v>
      </c>
      <c r="AW457">
        <v>0</v>
      </c>
      <c r="AX457">
        <v>719</v>
      </c>
      <c r="AY457">
        <v>1</v>
      </c>
      <c r="AZ457">
        <f t="shared" si="42"/>
        <v>1</v>
      </c>
      <c r="BA457">
        <f t="shared" si="43"/>
        <v>1</v>
      </c>
      <c r="BB457" s="3">
        <v>1</v>
      </c>
      <c r="BC457" s="3">
        <v>1</v>
      </c>
      <c r="BD457" s="3">
        <v>8</v>
      </c>
      <c r="BE457">
        <f>IF(BD457&gt;Summary!$C$2,1,0)</f>
        <v>1</v>
      </c>
      <c r="BF457">
        <f t="shared" si="44"/>
        <v>1</v>
      </c>
      <c r="BG457">
        <f t="shared" si="45"/>
        <v>0</v>
      </c>
      <c r="BH457">
        <f t="shared" si="46"/>
        <v>0</v>
      </c>
      <c r="BI457">
        <f t="shared" si="47"/>
        <v>0</v>
      </c>
    </row>
    <row r="458" spans="1:61" x14ac:dyDescent="0.2">
      <c r="A458">
        <v>689</v>
      </c>
      <c r="B458" t="s">
        <v>2093</v>
      </c>
      <c r="C458" t="s">
        <v>2094</v>
      </c>
      <c r="D458" t="s">
        <v>402</v>
      </c>
      <c r="E458" s="1" t="d">
        <v>2013-08-07</v>
      </c>
      <c r="F458" t="s">
        <v>115</v>
      </c>
      <c r="G458" s="1" t="d">
        <v>1964-10-23</v>
      </c>
      <c r="H458">
        <v>51</v>
      </c>
      <c r="I458" t="s">
        <v>54</v>
      </c>
      <c r="J458" t="s">
        <v>66</v>
      </c>
      <c r="K458">
        <v>0</v>
      </c>
      <c r="L458">
        <v>0</v>
      </c>
      <c r="M458">
        <v>0</v>
      </c>
      <c r="N458">
        <v>16</v>
      </c>
      <c r="O458">
        <v>-122</v>
      </c>
      <c r="P458" s="2" t="d">
        <v>2013-04-07T10:07:50.999999879859387825</v>
      </c>
      <c r="Q458" s="2" t="d">
        <v>2013-06-12T10:56:00.00000005587935450</v>
      </c>
      <c r="R458" t="s">
        <v>2095</v>
      </c>
      <c r="S458" s="1" t="d">
        <v>2013-04-07</v>
      </c>
      <c r="U458">
        <v>122</v>
      </c>
      <c r="V458" t="s">
        <v>57</v>
      </c>
      <c r="W458" t="s">
        <v>77</v>
      </c>
      <c r="X458">
        <v>0</v>
      </c>
      <c r="AG458">
        <v>0</v>
      </c>
      <c r="AL458" t="s">
        <v>59</v>
      </c>
      <c r="AM458">
        <v>8</v>
      </c>
      <c r="AN458" t="s">
        <v>86</v>
      </c>
      <c r="AO458" s="1" t="d">
        <v>2013-08-07</v>
      </c>
      <c r="AP458" t="s">
        <v>61</v>
      </c>
      <c r="AQ458">
        <v>1</v>
      </c>
      <c r="AR458" t="s">
        <v>60</v>
      </c>
      <c r="AS458" s="1" t="d">
        <v>2013-08-07</v>
      </c>
      <c r="AT458" s="1" t="d">
        <v>2013-04-07</v>
      </c>
      <c r="AU458" s="1" t="d">
        <v>2013-06-12</v>
      </c>
      <c r="AV458">
        <v>16</v>
      </c>
      <c r="AW458">
        <v>0</v>
      </c>
      <c r="AX458">
        <v>968</v>
      </c>
      <c r="AY458">
        <v>0</v>
      </c>
      <c r="AZ458">
        <f t="shared" si="42"/>
        <v>0</v>
      </c>
      <c r="BA458">
        <f t="shared" si="43"/>
        <v>1</v>
      </c>
      <c r="BB458" s="3">
        <v>1</v>
      </c>
      <c r="BC458" s="3">
        <v>0</v>
      </c>
      <c r="BD458" s="3">
        <v>8</v>
      </c>
      <c r="BE458">
        <f>IF(BD458&gt;Summary!$C$2,1,0)</f>
        <v>1</v>
      </c>
      <c r="BF458">
        <f t="shared" si="44"/>
        <v>0</v>
      </c>
      <c r="BG458">
        <f t="shared" si="45"/>
        <v>0</v>
      </c>
      <c r="BH458">
        <f t="shared" si="46"/>
        <v>1</v>
      </c>
      <c r="BI458">
        <f t="shared" si="47"/>
        <v>0</v>
      </c>
    </row>
    <row r="459" spans="1:61" x14ac:dyDescent="0.2">
      <c r="A459">
        <v>691</v>
      </c>
      <c r="B459" t="s">
        <v>2096</v>
      </c>
      <c r="C459" t="s">
        <v>2097</v>
      </c>
      <c r="D459" t="s">
        <v>2098</v>
      </c>
      <c r="E459" s="1" t="d">
        <v>2013-10-16</v>
      </c>
      <c r="F459" t="s">
        <v>53</v>
      </c>
      <c r="G459" s="1" t="d">
        <v>1989-10-11</v>
      </c>
      <c r="H459">
        <v>26</v>
      </c>
      <c r="I459" t="s">
        <v>65</v>
      </c>
      <c r="J459" t="s">
        <v>66</v>
      </c>
      <c r="K459">
        <v>0</v>
      </c>
      <c r="L459">
        <v>0</v>
      </c>
      <c r="M459">
        <v>0</v>
      </c>
      <c r="N459">
        <v>1</v>
      </c>
      <c r="O459">
        <v>-1</v>
      </c>
      <c r="P459" s="2" t="d">
        <v>2013-10-15T07:08:32.000000034458935050</v>
      </c>
      <c r="Q459" s="2" t="d">
        <v>2013-10-28T08:48:38.99999985471368100</v>
      </c>
      <c r="R459" t="s">
        <v>2099</v>
      </c>
      <c r="S459" s="1" t="d">
        <v>2013-10-15</v>
      </c>
      <c r="U459">
        <v>1</v>
      </c>
      <c r="V459" t="s">
        <v>97</v>
      </c>
      <c r="W459" t="s">
        <v>98</v>
      </c>
      <c r="X459">
        <v>1</v>
      </c>
      <c r="Y459" t="s">
        <v>2100</v>
      </c>
      <c r="Z459" t="s">
        <v>70</v>
      </c>
      <c r="AA459">
        <v>523</v>
      </c>
      <c r="AB459" s="1" t="d">
        <v>2013-10-18</v>
      </c>
      <c r="AC459" t="s">
        <v>683</v>
      </c>
      <c r="AD459" s="1" t="d">
        <v>2015-03-25</v>
      </c>
      <c r="AE459" s="1" t="d">
        <v>2015-04-26</v>
      </c>
      <c r="AG459">
        <v>0</v>
      </c>
      <c r="AL459" t="s">
        <v>59</v>
      </c>
      <c r="AM459">
        <v>6</v>
      </c>
      <c r="AN459" t="s">
        <v>87</v>
      </c>
      <c r="AO459" s="1" t="d">
        <v>2013-10-16</v>
      </c>
      <c r="AP459" t="s">
        <v>61</v>
      </c>
      <c r="AQ459">
        <v>3</v>
      </c>
      <c r="AR459" t="s">
        <v>60</v>
      </c>
      <c r="AS459" s="1" t="d">
        <v>2013-10-16</v>
      </c>
      <c r="AT459" s="1" t="d">
        <v>2013-10-15</v>
      </c>
      <c r="AU459" s="1" t="d">
        <v>2013-10-28</v>
      </c>
      <c r="AV459">
        <v>1</v>
      </c>
      <c r="AW459">
        <v>0</v>
      </c>
      <c r="AX459">
        <v>2</v>
      </c>
      <c r="AY459">
        <v>1</v>
      </c>
      <c r="AZ459">
        <f t="shared" si="42"/>
        <v>1</v>
      </c>
      <c r="BA459">
        <f t="shared" si="43"/>
        <v>1</v>
      </c>
      <c r="BB459" s="3">
        <v>1</v>
      </c>
      <c r="BC459" s="3">
        <v>1</v>
      </c>
      <c r="BD459" s="3">
        <v>6</v>
      </c>
      <c r="BE459">
        <f>IF(BD459&gt;Summary!$C$2,1,0)</f>
        <v>1</v>
      </c>
      <c r="BF459">
        <f t="shared" si="44"/>
        <v>1</v>
      </c>
      <c r="BG459">
        <f t="shared" si="45"/>
        <v>0</v>
      </c>
      <c r="BH459">
        <f t="shared" si="46"/>
        <v>0</v>
      </c>
      <c r="BI459">
        <f t="shared" si="47"/>
        <v>0</v>
      </c>
    </row>
    <row r="460" spans="1:61" x14ac:dyDescent="0.2">
      <c r="A460">
        <v>692</v>
      </c>
      <c r="B460" t="s">
        <v>2101</v>
      </c>
      <c r="C460" t="s">
        <v>2102</v>
      </c>
      <c r="D460" t="s">
        <v>83</v>
      </c>
      <c r="E460" s="1" t="d">
        <v>2014-10-30</v>
      </c>
      <c r="F460" t="s">
        <v>53</v>
      </c>
      <c r="G460" s="1" t="d">
        <v>1987-03-01</v>
      </c>
      <c r="H460">
        <v>29</v>
      </c>
      <c r="I460" t="s">
        <v>65</v>
      </c>
      <c r="J460" t="s">
        <v>66</v>
      </c>
      <c r="K460">
        <v>0</v>
      </c>
      <c r="L460">
        <v>0</v>
      </c>
      <c r="M460">
        <v>0</v>
      </c>
      <c r="N460">
        <v>3</v>
      </c>
      <c r="O460">
        <v>0</v>
      </c>
      <c r="P460" s="2" t="d">
        <v>2014-10-30T02:21:36.99999976437538875</v>
      </c>
      <c r="Q460" s="2" t="d">
        <v>2014-10-31T04:43:58.99999998975544875</v>
      </c>
      <c r="R460" t="s">
        <v>2103</v>
      </c>
      <c r="S460" s="1" t="d">
        <v>2014-10-30</v>
      </c>
      <c r="U460">
        <v>0</v>
      </c>
      <c r="V460" t="s">
        <v>57</v>
      </c>
      <c r="W460" t="s">
        <v>2104</v>
      </c>
      <c r="X460">
        <v>1</v>
      </c>
      <c r="Y460" t="s">
        <v>2105</v>
      </c>
      <c r="Z460" t="s">
        <v>135</v>
      </c>
      <c r="AB460" s="1" t="d">
        <v>2015-02-25</v>
      </c>
      <c r="AC460" t="s">
        <v>136</v>
      </c>
      <c r="AG460">
        <v>0</v>
      </c>
      <c r="AL460" t="s">
        <v>59</v>
      </c>
      <c r="AM460">
        <v>5</v>
      </c>
      <c r="AN460" t="s">
        <v>87</v>
      </c>
      <c r="AO460" s="1" t="d">
        <v>2014-10-30</v>
      </c>
      <c r="AP460" t="s">
        <v>61</v>
      </c>
      <c r="AQ460">
        <v>3</v>
      </c>
      <c r="AR460" t="s">
        <v>60</v>
      </c>
      <c r="AS460" s="1" t="d">
        <v>2014-10-30</v>
      </c>
      <c r="AT460" s="1" t="d">
        <v>2014-10-30</v>
      </c>
      <c r="AU460" s="1" t="d">
        <v>2014-10-31</v>
      </c>
      <c r="AV460">
        <v>3</v>
      </c>
      <c r="AW460">
        <v>1</v>
      </c>
      <c r="AX460">
        <v>118</v>
      </c>
      <c r="AY460">
        <v>1</v>
      </c>
      <c r="AZ460">
        <f t="shared" si="42"/>
        <v>1</v>
      </c>
      <c r="BA460">
        <f t="shared" si="43"/>
        <v>1</v>
      </c>
      <c r="BB460" s="3">
        <v>1</v>
      </c>
      <c r="BC460" s="3">
        <v>1</v>
      </c>
      <c r="BD460" s="3">
        <v>5</v>
      </c>
      <c r="BE460">
        <f>IF(BD460&gt;Summary!$C$2,1,0)</f>
        <v>0</v>
      </c>
      <c r="BF460">
        <f t="shared" si="44"/>
        <v>0</v>
      </c>
      <c r="BG460">
        <f t="shared" si="45"/>
        <v>0</v>
      </c>
      <c r="BH460">
        <f t="shared" si="46"/>
        <v>0</v>
      </c>
      <c r="BI460">
        <f t="shared" si="47"/>
        <v>1</v>
      </c>
    </row>
    <row r="461" spans="1:61" x14ac:dyDescent="0.2">
      <c r="A461">
        <v>693</v>
      </c>
      <c r="B461" t="s">
        <v>2106</v>
      </c>
      <c r="C461" t="s">
        <v>1954</v>
      </c>
      <c r="D461" t="s">
        <v>1921</v>
      </c>
      <c r="E461" s="1" t="d">
        <v>2013-10-25</v>
      </c>
      <c r="F461" t="s">
        <v>53</v>
      </c>
      <c r="G461" s="1" t="d">
        <v>1964-03-18</v>
      </c>
      <c r="H461">
        <v>52</v>
      </c>
      <c r="I461" t="s">
        <v>54</v>
      </c>
      <c r="J461" t="s">
        <v>102</v>
      </c>
      <c r="K461">
        <v>0</v>
      </c>
      <c r="L461">
        <v>0</v>
      </c>
      <c r="M461">
        <v>0</v>
      </c>
      <c r="N461">
        <v>6</v>
      </c>
      <c r="O461">
        <v>-1</v>
      </c>
      <c r="P461" s="2" t="d">
        <v>2013-10-24T07:05:40.00000006053596625</v>
      </c>
      <c r="Q461" s="2" t="d">
        <v>2013-10-26T02:35:00.00000013969838625</v>
      </c>
      <c r="R461" t="s">
        <v>2107</v>
      </c>
      <c r="S461" s="1" t="d">
        <v>2013-10-24</v>
      </c>
      <c r="U461">
        <v>1</v>
      </c>
      <c r="V461" t="s">
        <v>57</v>
      </c>
      <c r="W461" t="s">
        <v>167</v>
      </c>
      <c r="X461">
        <v>1</v>
      </c>
      <c r="Y461" t="s">
        <v>2108</v>
      </c>
      <c r="Z461" t="s">
        <v>79</v>
      </c>
      <c r="AB461" s="1" t="d">
        <v>2014-04-05</v>
      </c>
      <c r="AC461" t="s">
        <v>1591</v>
      </c>
      <c r="AG461">
        <v>0</v>
      </c>
      <c r="AL461" t="s">
        <v>59</v>
      </c>
      <c r="AM461">
        <v>5</v>
      </c>
      <c r="AN461" t="s">
        <v>87</v>
      </c>
      <c r="AO461" s="1" t="d">
        <v>2013-10-25</v>
      </c>
      <c r="AP461" t="s">
        <v>61</v>
      </c>
      <c r="AQ461">
        <v>3</v>
      </c>
      <c r="AR461" t="s">
        <v>60</v>
      </c>
      <c r="AS461" s="1" t="d">
        <v>2013-10-25</v>
      </c>
      <c r="AT461" s="1" t="d">
        <v>2013-10-24</v>
      </c>
      <c r="AU461" s="1" t="d">
        <v>2013-10-26</v>
      </c>
      <c r="AV461">
        <v>6</v>
      </c>
      <c r="AW461">
        <v>1</v>
      </c>
      <c r="AX461">
        <v>162</v>
      </c>
      <c r="AY461">
        <v>1</v>
      </c>
      <c r="AZ461">
        <f t="shared" si="42"/>
        <v>1</v>
      </c>
      <c r="BA461">
        <f t="shared" si="43"/>
        <v>1</v>
      </c>
      <c r="BB461" s="3">
        <v>1</v>
      </c>
      <c r="BC461" s="3">
        <v>1</v>
      </c>
      <c r="BD461" s="3">
        <v>5</v>
      </c>
      <c r="BE461">
        <f>IF(BD461&gt;Summary!$C$2,1,0)</f>
        <v>0</v>
      </c>
      <c r="BF461">
        <f t="shared" si="44"/>
        <v>0</v>
      </c>
      <c r="BG461">
        <f t="shared" si="45"/>
        <v>0</v>
      </c>
      <c r="BH461">
        <f t="shared" si="46"/>
        <v>0</v>
      </c>
      <c r="BI461">
        <f t="shared" si="47"/>
        <v>1</v>
      </c>
    </row>
    <row r="462" spans="1:61" x14ac:dyDescent="0.2">
      <c r="A462">
        <v>694</v>
      </c>
      <c r="B462" t="s">
        <v>2109</v>
      </c>
      <c r="C462" t="s">
        <v>1560</v>
      </c>
      <c r="D462" t="s">
        <v>2110</v>
      </c>
      <c r="E462" s="1" t="d">
        <v>2014-02-16</v>
      </c>
      <c r="F462" t="s">
        <v>53</v>
      </c>
      <c r="G462" s="1" t="d">
        <v>1987-05-08</v>
      </c>
      <c r="H462">
        <v>28</v>
      </c>
      <c r="I462" t="s">
        <v>65</v>
      </c>
      <c r="J462" t="s">
        <v>102</v>
      </c>
      <c r="K462">
        <v>0</v>
      </c>
      <c r="L462">
        <v>0</v>
      </c>
      <c r="M462">
        <v>0</v>
      </c>
      <c r="N462">
        <v>1</v>
      </c>
      <c r="O462">
        <v>0</v>
      </c>
      <c r="P462" s="2" t="d">
        <v>2014-02-16T12:19:07.99999992828816150</v>
      </c>
      <c r="Q462" s="2" t="d">
        <v>2014-02-20T12:30:38.99999989662319350</v>
      </c>
      <c r="R462" t="s">
        <v>2111</v>
      </c>
      <c r="S462" s="1" t="d">
        <v>2014-02-15</v>
      </c>
      <c r="U462">
        <v>1</v>
      </c>
      <c r="V462" t="s">
        <v>57</v>
      </c>
      <c r="W462" t="s">
        <v>324</v>
      </c>
      <c r="X462">
        <v>1</v>
      </c>
      <c r="Y462" t="s">
        <v>2112</v>
      </c>
      <c r="Z462" t="s">
        <v>135</v>
      </c>
      <c r="AA462">
        <v>0</v>
      </c>
      <c r="AB462" s="1" t="d">
        <v>2014-07-23</v>
      </c>
      <c r="AC462" t="s">
        <v>803</v>
      </c>
      <c r="AD462" s="1" t="d">
        <v>2014-07-23</v>
      </c>
      <c r="AE462" s="1" t="d">
        <v>2014-08-14</v>
      </c>
      <c r="AG462">
        <v>1</v>
      </c>
      <c r="AH462" t="s">
        <v>2112</v>
      </c>
      <c r="AI462" t="s">
        <v>135</v>
      </c>
      <c r="AJ462" s="1" t="d">
        <v>2014-07-23</v>
      </c>
      <c r="AK462" t="s">
        <v>803</v>
      </c>
      <c r="AL462" t="s">
        <v>59</v>
      </c>
      <c r="AM462">
        <v>4</v>
      </c>
      <c r="AN462" t="s">
        <v>60</v>
      </c>
      <c r="AO462" s="1" t="d">
        <v>2014-02-16</v>
      </c>
      <c r="AP462" t="s">
        <v>61</v>
      </c>
      <c r="AQ462">
        <v>3</v>
      </c>
      <c r="AR462" t="s">
        <v>60</v>
      </c>
      <c r="AS462" s="1" t="d">
        <v>2014-02-16</v>
      </c>
      <c r="AT462" s="1" t="d">
        <v>2014-07-23</v>
      </c>
      <c r="AU462" s="1" t="d">
        <v>2014-08-14</v>
      </c>
      <c r="AV462">
        <v>1</v>
      </c>
      <c r="AW462">
        <v>4</v>
      </c>
      <c r="AX462">
        <v>157</v>
      </c>
      <c r="AY462">
        <v>1</v>
      </c>
      <c r="AZ462">
        <f t="shared" si="42"/>
        <v>1</v>
      </c>
      <c r="BA462">
        <f t="shared" si="43"/>
        <v>1</v>
      </c>
      <c r="BB462" s="3">
        <v>1</v>
      </c>
      <c r="BC462" s="3">
        <v>1</v>
      </c>
      <c r="BD462" s="3">
        <v>4</v>
      </c>
      <c r="BE462">
        <f>IF(BD462&gt;Summary!$C$2,1,0)</f>
        <v>0</v>
      </c>
      <c r="BF462">
        <f t="shared" si="44"/>
        <v>0</v>
      </c>
      <c r="BG462">
        <f t="shared" si="45"/>
        <v>0</v>
      </c>
      <c r="BH462">
        <f t="shared" si="46"/>
        <v>0</v>
      </c>
      <c r="BI462">
        <f t="shared" si="47"/>
        <v>1</v>
      </c>
    </row>
    <row r="463" spans="1:61" x14ac:dyDescent="0.2">
      <c r="A463">
        <v>696</v>
      </c>
      <c r="B463" t="s">
        <v>2113</v>
      </c>
      <c r="C463" t="s">
        <v>2114</v>
      </c>
      <c r="D463" t="s">
        <v>2115</v>
      </c>
      <c r="E463" s="1" t="d">
        <v>2014-01-13</v>
      </c>
      <c r="F463" t="s">
        <v>115</v>
      </c>
      <c r="G463" s="1" t="d">
        <v>1981-06-30</v>
      </c>
      <c r="H463">
        <v>34</v>
      </c>
      <c r="I463" t="s">
        <v>65</v>
      </c>
      <c r="J463" t="s">
        <v>2116</v>
      </c>
      <c r="K463">
        <v>0</v>
      </c>
      <c r="L463">
        <v>0</v>
      </c>
      <c r="M463">
        <v>0</v>
      </c>
      <c r="N463">
        <v>4</v>
      </c>
      <c r="O463">
        <v>-152</v>
      </c>
      <c r="P463" s="2" t="d">
        <v>2013-08-14T03:52:35.99999972619116025</v>
      </c>
      <c r="Q463" s="2" t="d">
        <v>2013-11-19T04:05:13.00000003539025875</v>
      </c>
      <c r="R463" t="s">
        <v>2117</v>
      </c>
      <c r="T463" s="1" t="d">
        <v>2013-08-14</v>
      </c>
      <c r="U463">
        <v>152</v>
      </c>
      <c r="V463" t="s">
        <v>57</v>
      </c>
      <c r="W463" t="s">
        <v>92</v>
      </c>
      <c r="X463">
        <v>1</v>
      </c>
      <c r="Y463" t="s">
        <v>2118</v>
      </c>
      <c r="Z463" t="s">
        <v>70</v>
      </c>
      <c r="AA463">
        <v>3</v>
      </c>
      <c r="AB463" s="1" t="d">
        <v>2014-07-16</v>
      </c>
      <c r="AC463" t="s">
        <v>77</v>
      </c>
      <c r="AD463" s="1" t="d">
        <v>2014-07-19</v>
      </c>
      <c r="AE463" s="1" t="d">
        <v>2014-07-19</v>
      </c>
      <c r="AG463">
        <v>0</v>
      </c>
      <c r="AL463" t="s">
        <v>59</v>
      </c>
      <c r="AM463">
        <v>7</v>
      </c>
      <c r="AN463" t="s">
        <v>87</v>
      </c>
      <c r="AO463" s="1" t="d">
        <v>2014-01-13</v>
      </c>
      <c r="AP463" t="s">
        <v>61</v>
      </c>
      <c r="AQ463">
        <v>3</v>
      </c>
      <c r="AR463" t="s">
        <v>60</v>
      </c>
      <c r="AS463" s="1" t="d">
        <v>2014-01-13</v>
      </c>
      <c r="AT463" s="1" t="d">
        <v>2015-07-08</v>
      </c>
      <c r="AU463" s="1" t="d">
        <v>2015-07-24</v>
      </c>
      <c r="AV463">
        <v>4</v>
      </c>
      <c r="AW463">
        <v>0</v>
      </c>
      <c r="AX463">
        <v>184</v>
      </c>
      <c r="AY463">
        <v>1</v>
      </c>
      <c r="AZ463">
        <f t="shared" si="42"/>
        <v>0</v>
      </c>
      <c r="BA463">
        <f t="shared" si="43"/>
        <v>1</v>
      </c>
      <c r="BB463" s="3">
        <v>1</v>
      </c>
      <c r="BC463" s="3">
        <v>1</v>
      </c>
      <c r="BD463" s="3">
        <v>7</v>
      </c>
      <c r="BE463">
        <f>IF(BD463&gt;Summary!$C$2,1,0)</f>
        <v>1</v>
      </c>
      <c r="BF463">
        <f t="shared" si="44"/>
        <v>1</v>
      </c>
      <c r="BG463">
        <f t="shared" si="45"/>
        <v>0</v>
      </c>
      <c r="BH463">
        <f t="shared" si="46"/>
        <v>0</v>
      </c>
      <c r="BI463">
        <f t="shared" si="47"/>
        <v>0</v>
      </c>
    </row>
    <row r="464" spans="1:61" x14ac:dyDescent="0.2">
      <c r="A464">
        <v>697</v>
      </c>
      <c r="B464" t="s">
        <v>2119</v>
      </c>
      <c r="C464" t="s">
        <v>2120</v>
      </c>
      <c r="D464" t="s">
        <v>2121</v>
      </c>
      <c r="E464" s="1" t="d">
        <v>2014-11-12</v>
      </c>
      <c r="F464" t="s">
        <v>53</v>
      </c>
      <c r="G464" s="1" t="d">
        <v>1960-10-05</v>
      </c>
      <c r="H464">
        <v>55</v>
      </c>
      <c r="I464" t="s">
        <v>54</v>
      </c>
      <c r="J464" t="s">
        <v>66</v>
      </c>
      <c r="K464">
        <v>0</v>
      </c>
      <c r="L464">
        <v>0</v>
      </c>
      <c r="M464">
        <v>0</v>
      </c>
      <c r="N464">
        <v>5</v>
      </c>
      <c r="O464">
        <v>-1</v>
      </c>
      <c r="P464" s="2" t="d">
        <v>2014-11-11T12:52:32.00000004842877300</v>
      </c>
      <c r="Q464" s="2" t="d">
        <v>2015-03-10T12:38:47.99999979324638700</v>
      </c>
      <c r="R464" t="s">
        <v>2122</v>
      </c>
      <c r="S464" s="1" t="d">
        <v>2014-11-11</v>
      </c>
      <c r="U464">
        <v>1</v>
      </c>
      <c r="V464" t="s">
        <v>57</v>
      </c>
      <c r="W464" t="s">
        <v>840</v>
      </c>
      <c r="X464">
        <v>1</v>
      </c>
      <c r="Y464" t="s">
        <v>2123</v>
      </c>
      <c r="Z464" t="s">
        <v>70</v>
      </c>
      <c r="AB464" s="1" t="d">
        <v>2014-11-19</v>
      </c>
      <c r="AC464" t="s">
        <v>840</v>
      </c>
      <c r="AG464">
        <v>0</v>
      </c>
      <c r="AL464" t="s">
        <v>59</v>
      </c>
      <c r="AM464">
        <v>3</v>
      </c>
      <c r="AN464" t="s">
        <v>60</v>
      </c>
      <c r="AO464" s="1" t="d">
        <v>2014-11-12</v>
      </c>
      <c r="AP464" t="s">
        <v>61</v>
      </c>
      <c r="AQ464">
        <v>1</v>
      </c>
      <c r="AR464" t="s">
        <v>60</v>
      </c>
      <c r="AS464" s="1" t="d">
        <v>2014-11-12</v>
      </c>
      <c r="AT464" s="1" t="d">
        <v>2014-11-11</v>
      </c>
      <c r="AU464" s="1" t="d">
        <v>2015-03-10</v>
      </c>
      <c r="AV464">
        <v>5</v>
      </c>
      <c r="AW464">
        <v>0</v>
      </c>
      <c r="AX464">
        <v>7</v>
      </c>
      <c r="AY464">
        <v>1</v>
      </c>
      <c r="AZ464">
        <f t="shared" si="42"/>
        <v>1</v>
      </c>
      <c r="BA464">
        <f t="shared" si="43"/>
        <v>1</v>
      </c>
      <c r="BB464" s="3">
        <v>1</v>
      </c>
      <c r="BC464" s="3">
        <v>1</v>
      </c>
      <c r="BD464" s="3">
        <v>3</v>
      </c>
      <c r="BE464">
        <f>IF(BD464&gt;Summary!$C$2,1,0)</f>
        <v>0</v>
      </c>
      <c r="BF464">
        <f t="shared" si="44"/>
        <v>0</v>
      </c>
      <c r="BG464">
        <f t="shared" si="45"/>
        <v>0</v>
      </c>
      <c r="BH464">
        <f t="shared" si="46"/>
        <v>0</v>
      </c>
      <c r="BI464">
        <f t="shared" si="47"/>
        <v>1</v>
      </c>
    </row>
    <row r="465" spans="1:61" x14ac:dyDescent="0.2">
      <c r="A465">
        <v>700</v>
      </c>
      <c r="B465" t="s">
        <v>2124</v>
      </c>
      <c r="C465" t="s">
        <v>596</v>
      </c>
      <c r="D465" t="s">
        <v>2125</v>
      </c>
      <c r="E465" s="1" t="d">
        <v>2013-03-05</v>
      </c>
      <c r="F465" t="s">
        <v>53</v>
      </c>
      <c r="G465" s="1" t="d">
        <v>1989-07-22</v>
      </c>
      <c r="H465">
        <v>26</v>
      </c>
      <c r="I465" t="s">
        <v>65</v>
      </c>
      <c r="J465" t="s">
        <v>66</v>
      </c>
      <c r="K465">
        <v>1</v>
      </c>
      <c r="L465">
        <v>1</v>
      </c>
      <c r="M465">
        <v>0</v>
      </c>
      <c r="N465">
        <v>10</v>
      </c>
      <c r="O465">
        <v>-1</v>
      </c>
      <c r="P465" s="2" t="d">
        <v>2013-03-04T11:33:53.00000019371509875</v>
      </c>
      <c r="Q465" s="2" t="d">
        <v>2013-03-05T04:54:32.00000023003667850</v>
      </c>
      <c r="R465" t="s">
        <v>2126</v>
      </c>
      <c r="S465" s="1" t="d">
        <v>2013-03-04</v>
      </c>
      <c r="U465">
        <v>1</v>
      </c>
      <c r="V465" t="s">
        <v>57</v>
      </c>
      <c r="W465" t="s">
        <v>2041</v>
      </c>
      <c r="X465">
        <v>1</v>
      </c>
      <c r="Y465" t="s">
        <v>2127</v>
      </c>
      <c r="Z465" t="s">
        <v>70</v>
      </c>
      <c r="AA465">
        <v>0</v>
      </c>
      <c r="AB465" s="1" t="d">
        <v>2014-06-10</v>
      </c>
      <c r="AC465" t="s">
        <v>795</v>
      </c>
      <c r="AD465" s="1" t="d">
        <v>2014-06-10</v>
      </c>
      <c r="AE465" s="1" t="d">
        <v>2014-06-10</v>
      </c>
      <c r="AG465">
        <v>1</v>
      </c>
      <c r="AH465" t="s">
        <v>2128</v>
      </c>
      <c r="AI465" t="s">
        <v>70</v>
      </c>
      <c r="AJ465" s="1" t="d">
        <v>2015-06-27</v>
      </c>
      <c r="AK465" t="s">
        <v>71</v>
      </c>
      <c r="AL465" t="s">
        <v>59</v>
      </c>
      <c r="AM465">
        <v>9</v>
      </c>
      <c r="AN465" t="s">
        <v>86</v>
      </c>
      <c r="AO465" s="1" t="d">
        <v>2013-03-05</v>
      </c>
      <c r="AP465" t="s">
        <v>61</v>
      </c>
      <c r="AQ465">
        <v>6</v>
      </c>
      <c r="AR465" t="s">
        <v>87</v>
      </c>
      <c r="AS465" s="1" t="d">
        <v>2013-03-05</v>
      </c>
      <c r="AT465" s="1" t="d">
        <v>2014-06-10</v>
      </c>
      <c r="AU465" s="1" t="d">
        <v>2014-06-10</v>
      </c>
      <c r="AV465">
        <v>10</v>
      </c>
      <c r="AW465">
        <v>0</v>
      </c>
      <c r="AX465">
        <v>462</v>
      </c>
      <c r="AY465">
        <v>0</v>
      </c>
      <c r="AZ465">
        <f t="shared" si="42"/>
        <v>1</v>
      </c>
      <c r="BA465">
        <f t="shared" si="43"/>
        <v>1</v>
      </c>
      <c r="BB465" s="3">
        <v>1</v>
      </c>
      <c r="BC465" s="3">
        <v>1</v>
      </c>
      <c r="BD465" s="3">
        <v>9</v>
      </c>
      <c r="BE465">
        <f>IF(BD465&gt;Summary!$C$2,1,0)</f>
        <v>1</v>
      </c>
      <c r="BF465">
        <f t="shared" si="44"/>
        <v>1</v>
      </c>
      <c r="BG465">
        <f t="shared" si="45"/>
        <v>0</v>
      </c>
      <c r="BH465">
        <f t="shared" si="46"/>
        <v>0</v>
      </c>
      <c r="BI465">
        <f t="shared" si="47"/>
        <v>0</v>
      </c>
    </row>
    <row r="466" spans="1:61" x14ac:dyDescent="0.2">
      <c r="A466">
        <v>701</v>
      </c>
      <c r="B466" t="s">
        <v>2129</v>
      </c>
      <c r="C466" t="s">
        <v>326</v>
      </c>
      <c r="D466" t="s">
        <v>2130</v>
      </c>
      <c r="E466" s="1" t="d">
        <v>2013-09-11</v>
      </c>
      <c r="F466" t="s">
        <v>53</v>
      </c>
      <c r="G466" s="1" t="d">
        <v>1987-08-20</v>
      </c>
      <c r="H466">
        <v>28</v>
      </c>
      <c r="I466" t="s">
        <v>65</v>
      </c>
      <c r="J466" t="s">
        <v>66</v>
      </c>
      <c r="K466">
        <v>0</v>
      </c>
      <c r="L466">
        <v>0</v>
      </c>
      <c r="M466">
        <v>0</v>
      </c>
      <c r="N466">
        <v>5</v>
      </c>
      <c r="O466">
        <v>-1</v>
      </c>
      <c r="P466" s="2" t="d">
        <v>2013-09-10T04:03:56.99999987147748600</v>
      </c>
      <c r="Q466" s="2" t="d">
        <v>2013-09-11T08:05:58.00000028684735400</v>
      </c>
      <c r="R466" t="s">
        <v>2131</v>
      </c>
      <c r="S466" s="1" t="d">
        <v>2013-09-10</v>
      </c>
      <c r="U466">
        <v>1</v>
      </c>
      <c r="V466" t="s">
        <v>57</v>
      </c>
      <c r="W466" t="s">
        <v>573</v>
      </c>
      <c r="X466">
        <v>0</v>
      </c>
      <c r="AG466">
        <v>0</v>
      </c>
      <c r="AL466" t="s">
        <v>59</v>
      </c>
      <c r="AM466">
        <v>10</v>
      </c>
      <c r="AN466" t="s">
        <v>86</v>
      </c>
      <c r="AO466" s="1" t="d">
        <v>2013-09-11</v>
      </c>
      <c r="AP466" t="s">
        <v>61</v>
      </c>
      <c r="AQ466">
        <v>10</v>
      </c>
      <c r="AR466" t="s">
        <v>86</v>
      </c>
      <c r="AS466" s="1" t="d">
        <v>2013-09-11</v>
      </c>
      <c r="AT466" s="1" t="d">
        <v>2013-09-10</v>
      </c>
      <c r="AU466" s="1" t="d">
        <v>2013-09-11</v>
      </c>
      <c r="AV466">
        <v>5</v>
      </c>
      <c r="AW466">
        <v>0</v>
      </c>
      <c r="AX466">
        <v>933</v>
      </c>
      <c r="AY466">
        <v>0</v>
      </c>
      <c r="AZ466">
        <f t="shared" si="42"/>
        <v>1</v>
      </c>
      <c r="BA466">
        <f t="shared" si="43"/>
        <v>1</v>
      </c>
      <c r="BB466" s="3">
        <v>1</v>
      </c>
      <c r="BC466" s="3">
        <v>0</v>
      </c>
      <c r="BD466" s="3">
        <v>10</v>
      </c>
      <c r="BE466">
        <f>IF(BD466&gt;Summary!$C$2,1,0)</f>
        <v>1</v>
      </c>
      <c r="BF466">
        <f t="shared" si="44"/>
        <v>0</v>
      </c>
      <c r="BG466">
        <f t="shared" si="45"/>
        <v>0</v>
      </c>
      <c r="BH466">
        <f t="shared" si="46"/>
        <v>1</v>
      </c>
      <c r="BI466">
        <f t="shared" si="47"/>
        <v>0</v>
      </c>
    </row>
    <row r="467" spans="1:61" x14ac:dyDescent="0.2">
      <c r="A467">
        <v>703</v>
      </c>
      <c r="B467" t="s">
        <v>2132</v>
      </c>
      <c r="C467" t="s">
        <v>406</v>
      </c>
      <c r="D467" t="s">
        <v>2133</v>
      </c>
      <c r="E467" s="1" t="d">
        <v>2013-12-12</v>
      </c>
      <c r="F467" t="s">
        <v>53</v>
      </c>
      <c r="G467" s="1" t="d">
        <v>1953-03-17</v>
      </c>
      <c r="H467">
        <v>63</v>
      </c>
      <c r="I467" t="s">
        <v>54</v>
      </c>
      <c r="J467" t="s">
        <v>102</v>
      </c>
      <c r="K467">
        <v>0</v>
      </c>
      <c r="L467">
        <v>0</v>
      </c>
      <c r="M467">
        <v>0</v>
      </c>
      <c r="N467">
        <v>2</v>
      </c>
      <c r="O467">
        <v>-3</v>
      </c>
      <c r="P467" s="2" t="d">
        <v>2013-12-09T08:43:04.99999972991645100</v>
      </c>
      <c r="Q467" s="2" t="d">
        <v>2013-12-12T10:30:30.999999702908098800</v>
      </c>
      <c r="R467" t="s">
        <v>2134</v>
      </c>
      <c r="S467" s="1" t="d">
        <v>2013-12-09</v>
      </c>
      <c r="U467">
        <v>3</v>
      </c>
      <c r="V467" t="s">
        <v>57</v>
      </c>
      <c r="W467" t="s">
        <v>2135</v>
      </c>
      <c r="X467">
        <v>0</v>
      </c>
      <c r="AG467">
        <v>0</v>
      </c>
      <c r="AL467" t="s">
        <v>59</v>
      </c>
      <c r="AM467">
        <v>1</v>
      </c>
      <c r="AN467" t="s">
        <v>60</v>
      </c>
      <c r="AO467" s="1" t="d">
        <v>2013-12-12</v>
      </c>
      <c r="AP467" t="s">
        <v>61</v>
      </c>
      <c r="AQ467">
        <v>1</v>
      </c>
      <c r="AR467" t="s">
        <v>60</v>
      </c>
      <c r="AS467" s="1" t="d">
        <v>2013-12-12</v>
      </c>
      <c r="AT467" s="1" t="d">
        <v>2014-06-25</v>
      </c>
      <c r="AU467" s="1" t="d">
        <v>2014-06-30</v>
      </c>
      <c r="AV467">
        <v>2</v>
      </c>
      <c r="AW467">
        <v>0</v>
      </c>
      <c r="AX467">
        <v>195</v>
      </c>
      <c r="AY467">
        <v>0</v>
      </c>
      <c r="AZ467">
        <f t="shared" si="42"/>
        <v>1</v>
      </c>
      <c r="BA467">
        <f t="shared" si="43"/>
        <v>1</v>
      </c>
      <c r="BB467" s="3">
        <v>1</v>
      </c>
      <c r="BC467" s="3">
        <v>0</v>
      </c>
      <c r="BD467" s="3">
        <v>1</v>
      </c>
      <c r="BE467">
        <f>IF(BD467&gt;Summary!$C$2,1,0)</f>
        <v>0</v>
      </c>
      <c r="BF467">
        <f t="shared" si="44"/>
        <v>0</v>
      </c>
      <c r="BG467">
        <f t="shared" si="45"/>
        <v>1</v>
      </c>
      <c r="BH467">
        <f t="shared" si="46"/>
        <v>0</v>
      </c>
      <c r="BI467">
        <f t="shared" si="47"/>
        <v>0</v>
      </c>
    </row>
    <row r="468" spans="1:61" x14ac:dyDescent="0.2">
      <c r="A468">
        <v>704</v>
      </c>
      <c r="B468" t="s">
        <v>2136</v>
      </c>
      <c r="C468" t="s">
        <v>557</v>
      </c>
      <c r="D468" t="s">
        <v>83</v>
      </c>
      <c r="E468" s="1" t="d">
        <v>2013-04-17</v>
      </c>
      <c r="F468" t="s">
        <v>53</v>
      </c>
      <c r="G468" s="1" t="d">
        <v>1973-12-15</v>
      </c>
      <c r="H468">
        <v>42</v>
      </c>
      <c r="I468" t="s">
        <v>65</v>
      </c>
      <c r="J468" t="s">
        <v>66</v>
      </c>
      <c r="K468">
        <v>0</v>
      </c>
      <c r="L468">
        <v>0</v>
      </c>
      <c r="M468">
        <v>0</v>
      </c>
      <c r="N468">
        <v>0</v>
      </c>
      <c r="O468">
        <v>0</v>
      </c>
      <c r="P468" s="2" t="d">
        <v>2013-04-17T03:45:47.999999905005097350</v>
      </c>
      <c r="Q468" s="2" t="d">
        <v>2013-04-18T05:26:43.999999864026903825</v>
      </c>
      <c r="R468" t="s">
        <v>2137</v>
      </c>
      <c r="S468" s="1" t="d">
        <v>2013-04-17</v>
      </c>
      <c r="U468">
        <v>0</v>
      </c>
      <c r="V468" t="s">
        <v>57</v>
      </c>
      <c r="W468" t="s">
        <v>58</v>
      </c>
      <c r="X468">
        <v>0</v>
      </c>
      <c r="AG468">
        <v>0</v>
      </c>
      <c r="AL468" t="s">
        <v>59</v>
      </c>
      <c r="AM468">
        <v>1</v>
      </c>
      <c r="AN468" t="s">
        <v>60</v>
      </c>
      <c r="AO468" s="1" t="d">
        <v>2013-04-17</v>
      </c>
      <c r="AP468" t="s">
        <v>61</v>
      </c>
      <c r="AQ468">
        <v>1</v>
      </c>
      <c r="AR468" t="s">
        <v>60</v>
      </c>
      <c r="AS468" s="1" t="d">
        <v>2013-04-17</v>
      </c>
      <c r="AT468" s="1" t="d">
        <v>2013-04-17</v>
      </c>
      <c r="AU468" s="1" t="d">
        <v>2013-04-18</v>
      </c>
      <c r="AV468">
        <v>0</v>
      </c>
      <c r="AW468">
        <v>1</v>
      </c>
      <c r="AX468">
        <v>1080</v>
      </c>
      <c r="AY468">
        <v>0</v>
      </c>
      <c r="AZ468">
        <f t="shared" si="42"/>
        <v>1</v>
      </c>
      <c r="BA468">
        <f t="shared" si="43"/>
        <v>1</v>
      </c>
      <c r="BB468" s="3">
        <v>1</v>
      </c>
      <c r="BC468" s="3">
        <v>0</v>
      </c>
      <c r="BD468" s="3">
        <v>1</v>
      </c>
      <c r="BE468">
        <f>IF(BD468&gt;Summary!$C$2,1,0)</f>
        <v>0</v>
      </c>
      <c r="BF468">
        <f t="shared" si="44"/>
        <v>0</v>
      </c>
      <c r="BG468">
        <f t="shared" si="45"/>
        <v>1</v>
      </c>
      <c r="BH468">
        <f t="shared" si="46"/>
        <v>0</v>
      </c>
      <c r="BI468">
        <f t="shared" si="47"/>
        <v>0</v>
      </c>
    </row>
    <row r="469" spans="1:61" x14ac:dyDescent="0.2">
      <c r="A469">
        <v>707</v>
      </c>
      <c r="B469" t="s">
        <v>2138</v>
      </c>
      <c r="C469" t="s">
        <v>2139</v>
      </c>
      <c r="D469" t="s">
        <v>2140</v>
      </c>
      <c r="E469" s="1" t="d">
        <v>2013-04-20</v>
      </c>
      <c r="F469" t="s">
        <v>53</v>
      </c>
      <c r="G469" s="1" t="d">
        <v>1992-06-04</v>
      </c>
      <c r="H469">
        <v>23</v>
      </c>
      <c r="I469" t="s">
        <v>75</v>
      </c>
      <c r="J469" t="s">
        <v>66</v>
      </c>
      <c r="K469">
        <v>1</v>
      </c>
      <c r="L469">
        <v>2</v>
      </c>
      <c r="M469">
        <v>2</v>
      </c>
      <c r="N469">
        <v>6</v>
      </c>
      <c r="O469">
        <v>-1</v>
      </c>
      <c r="P469" s="2" t="d">
        <v>2013-04-19T04:56:57.99999978393316350</v>
      </c>
      <c r="Q469" s="2" t="d">
        <v>2013-04-20T01:49:41.00000009872019475</v>
      </c>
      <c r="R469" t="s">
        <v>2141</v>
      </c>
      <c r="S469" s="1" t="d">
        <v>2013-04-19</v>
      </c>
      <c r="U469">
        <v>1</v>
      </c>
      <c r="V469" t="s">
        <v>57</v>
      </c>
      <c r="W469" t="s">
        <v>172</v>
      </c>
      <c r="X469">
        <v>1</v>
      </c>
      <c r="Y469" t="s">
        <v>2142</v>
      </c>
      <c r="Z469" t="s">
        <v>70</v>
      </c>
      <c r="AA469">
        <v>0</v>
      </c>
      <c r="AB469" s="1" t="d">
        <v>2015-08-22</v>
      </c>
      <c r="AC469" t="s">
        <v>247</v>
      </c>
      <c r="AD469" s="1" t="d">
        <v>2015-08-22</v>
      </c>
      <c r="AE469" s="1" t="d">
        <v>2015-08-23</v>
      </c>
      <c r="AG469">
        <v>1</v>
      </c>
      <c r="AH469" t="s">
        <v>2142</v>
      </c>
      <c r="AI469" t="s">
        <v>79</v>
      </c>
      <c r="AJ469" s="1" t="d">
        <v>2015-08-22</v>
      </c>
      <c r="AK469" t="s">
        <v>98</v>
      </c>
      <c r="AL469" t="s">
        <v>59</v>
      </c>
      <c r="AM469">
        <v>6</v>
      </c>
      <c r="AN469" t="s">
        <v>87</v>
      </c>
      <c r="AO469" s="1" t="d">
        <v>2013-04-20</v>
      </c>
      <c r="AP469" t="s">
        <v>61</v>
      </c>
      <c r="AQ469">
        <v>6</v>
      </c>
      <c r="AR469" t="s">
        <v>87</v>
      </c>
      <c r="AS469" s="1" t="d">
        <v>2013-04-20</v>
      </c>
      <c r="AT469" s="1" t="d">
        <v>2013-10-03</v>
      </c>
      <c r="AU469" s="1" t="d">
        <v>2013-10-25</v>
      </c>
      <c r="AV469">
        <v>6</v>
      </c>
      <c r="AW469">
        <v>0</v>
      </c>
      <c r="AX469">
        <v>166</v>
      </c>
      <c r="AY469">
        <v>0</v>
      </c>
      <c r="AZ469">
        <f t="shared" si="42"/>
        <v>1</v>
      </c>
      <c r="BA469">
        <f t="shared" si="43"/>
        <v>1</v>
      </c>
      <c r="BB469" s="3">
        <v>1</v>
      </c>
      <c r="BC469" s="3">
        <v>0</v>
      </c>
      <c r="BD469" s="3">
        <v>6</v>
      </c>
      <c r="BE469">
        <f>IF(BD469&gt;Summary!$C$2,1,0)</f>
        <v>1</v>
      </c>
      <c r="BF469">
        <f t="shared" si="44"/>
        <v>0</v>
      </c>
      <c r="BG469">
        <f t="shared" si="45"/>
        <v>0</v>
      </c>
      <c r="BH469">
        <f t="shared" si="46"/>
        <v>1</v>
      </c>
      <c r="BI469">
        <f t="shared" si="47"/>
        <v>0</v>
      </c>
    </row>
    <row r="470" spans="1:61" x14ac:dyDescent="0.2">
      <c r="A470">
        <v>708</v>
      </c>
      <c r="B470" t="s">
        <v>2143</v>
      </c>
      <c r="C470" t="s">
        <v>1364</v>
      </c>
      <c r="D470" t="s">
        <v>2144</v>
      </c>
      <c r="E470" s="1" t="d">
        <v>2014-06-29</v>
      </c>
      <c r="F470" t="s">
        <v>53</v>
      </c>
      <c r="G470" s="1" t="d">
        <v>1962-03-22</v>
      </c>
      <c r="H470">
        <v>54</v>
      </c>
      <c r="I470" t="s">
        <v>54</v>
      </c>
      <c r="J470" t="s">
        <v>66</v>
      </c>
      <c r="K470">
        <v>0</v>
      </c>
      <c r="L470">
        <v>0</v>
      </c>
      <c r="M470">
        <v>0</v>
      </c>
      <c r="N470">
        <v>28</v>
      </c>
      <c r="O470">
        <v>-1</v>
      </c>
      <c r="P470" s="2" t="d">
        <v>2014-06-28T10:26:07.0000002253800600</v>
      </c>
      <c r="Q470" s="2" t="d">
        <v>2014-07-04T04:50:36.99999998789280675</v>
      </c>
      <c r="R470" t="s">
        <v>2145</v>
      </c>
      <c r="S470" s="1" t="d">
        <v>2014-06-28</v>
      </c>
      <c r="U470">
        <v>1</v>
      </c>
      <c r="V470" t="s">
        <v>57</v>
      </c>
      <c r="W470" t="s">
        <v>77</v>
      </c>
      <c r="X470">
        <v>1</v>
      </c>
      <c r="Y470" t="s">
        <v>2146</v>
      </c>
      <c r="Z470" t="s">
        <v>79</v>
      </c>
      <c r="AA470">
        <v>0</v>
      </c>
      <c r="AB470" s="1" t="d">
        <v>2014-08-23</v>
      </c>
      <c r="AC470" t="s">
        <v>2147</v>
      </c>
      <c r="AD470" s="1" t="d">
        <v>2014-08-23</v>
      </c>
      <c r="AE470" s="1" t="d">
        <v>2014-08-25</v>
      </c>
      <c r="AG470">
        <v>0</v>
      </c>
      <c r="AL470" t="s">
        <v>59</v>
      </c>
      <c r="AM470">
        <v>9</v>
      </c>
      <c r="AN470" t="s">
        <v>86</v>
      </c>
      <c r="AO470" s="1" t="d">
        <v>2014-06-29</v>
      </c>
      <c r="AP470" t="s">
        <v>61</v>
      </c>
      <c r="AQ470">
        <v>5</v>
      </c>
      <c r="AR470" t="s">
        <v>87</v>
      </c>
      <c r="AS470" s="1" t="d">
        <v>2014-06-29</v>
      </c>
      <c r="AT470" s="1" t="d">
        <v>2014-08-23</v>
      </c>
      <c r="AU470" s="1" t="d">
        <v>2014-08-25</v>
      </c>
      <c r="AV470">
        <v>28</v>
      </c>
      <c r="AW470">
        <v>5</v>
      </c>
      <c r="AX470">
        <v>55</v>
      </c>
      <c r="AY470">
        <v>1</v>
      </c>
      <c r="AZ470">
        <f t="shared" si="42"/>
        <v>1</v>
      </c>
      <c r="BA470">
        <f t="shared" si="43"/>
        <v>1</v>
      </c>
      <c r="BB470" s="3">
        <v>1</v>
      </c>
      <c r="BC470" s="3">
        <v>1</v>
      </c>
      <c r="BD470" s="3">
        <v>9</v>
      </c>
      <c r="BE470">
        <f>IF(BD470&gt;Summary!$C$2,1,0)</f>
        <v>1</v>
      </c>
      <c r="BF470">
        <f t="shared" si="44"/>
        <v>1</v>
      </c>
      <c r="BG470">
        <f t="shared" si="45"/>
        <v>0</v>
      </c>
      <c r="BH470">
        <f t="shared" si="46"/>
        <v>0</v>
      </c>
      <c r="BI470">
        <f t="shared" si="47"/>
        <v>0</v>
      </c>
    </row>
    <row r="471" spans="1:61" x14ac:dyDescent="0.2">
      <c r="A471">
        <v>709</v>
      </c>
      <c r="B471" t="s">
        <v>2148</v>
      </c>
      <c r="C471" t="s">
        <v>2149</v>
      </c>
      <c r="D471" t="s">
        <v>2150</v>
      </c>
      <c r="E471" s="1" t="d">
        <v>2014-10-15</v>
      </c>
      <c r="F471" t="s">
        <v>53</v>
      </c>
      <c r="G471" s="1" t="d">
        <v>1980-11-13</v>
      </c>
      <c r="H471">
        <v>35</v>
      </c>
      <c r="I471" t="s">
        <v>65</v>
      </c>
      <c r="J471" t="s">
        <v>66</v>
      </c>
      <c r="K471">
        <v>0</v>
      </c>
      <c r="L471">
        <v>0</v>
      </c>
      <c r="M471">
        <v>1</v>
      </c>
      <c r="N471">
        <v>8</v>
      </c>
      <c r="O471">
        <v>-1</v>
      </c>
      <c r="P471" s="2" t="d">
        <v>2014-10-14T03:55:38.99999975692480725</v>
      </c>
      <c r="Q471" s="2" t="d">
        <v>2014-10-24T09:06:45.99999998230487400</v>
      </c>
      <c r="R471" t="s">
        <v>2151</v>
      </c>
      <c r="S471" s="1" t="d">
        <v>2014-10-14</v>
      </c>
      <c r="U471">
        <v>1</v>
      </c>
      <c r="V471" t="s">
        <v>57</v>
      </c>
      <c r="W471" t="s">
        <v>68</v>
      </c>
      <c r="X471">
        <v>1</v>
      </c>
      <c r="Y471" t="s">
        <v>2152</v>
      </c>
      <c r="Z471" t="s">
        <v>79</v>
      </c>
      <c r="AA471">
        <v>0</v>
      </c>
      <c r="AB471" s="1" t="d">
        <v>2014-10-29</v>
      </c>
      <c r="AC471" t="s">
        <v>308</v>
      </c>
      <c r="AD471" s="1" t="d">
        <v>2014-10-29</v>
      </c>
      <c r="AE471" s="1" t="d">
        <v>2014-11-05</v>
      </c>
      <c r="AG471">
        <v>0</v>
      </c>
      <c r="AL471" t="s">
        <v>59</v>
      </c>
      <c r="AM471">
        <v>7</v>
      </c>
      <c r="AN471" t="s">
        <v>87</v>
      </c>
      <c r="AO471" s="1" t="d">
        <v>2014-10-15</v>
      </c>
      <c r="AP471" t="s">
        <v>61</v>
      </c>
      <c r="AQ471">
        <v>4</v>
      </c>
      <c r="AR471" t="s">
        <v>60</v>
      </c>
      <c r="AS471" s="1" t="d">
        <v>2014-10-15</v>
      </c>
      <c r="AT471" s="1" t="d">
        <v>2014-10-29</v>
      </c>
      <c r="AU471" s="1" t="d">
        <v>2014-11-05</v>
      </c>
      <c r="AV471">
        <v>8</v>
      </c>
      <c r="AW471">
        <v>9</v>
      </c>
      <c r="AX471">
        <v>14</v>
      </c>
      <c r="AY471">
        <v>1</v>
      </c>
      <c r="AZ471">
        <f t="shared" si="42"/>
        <v>1</v>
      </c>
      <c r="BA471">
        <f t="shared" si="43"/>
        <v>1</v>
      </c>
      <c r="BB471" s="3">
        <v>1</v>
      </c>
      <c r="BC471" s="3">
        <v>1</v>
      </c>
      <c r="BD471" s="3">
        <v>7</v>
      </c>
      <c r="BE471">
        <f>IF(BD471&gt;Summary!$C$2,1,0)</f>
        <v>1</v>
      </c>
      <c r="BF471">
        <f t="shared" si="44"/>
        <v>1</v>
      </c>
      <c r="BG471">
        <f t="shared" si="45"/>
        <v>0</v>
      </c>
      <c r="BH471">
        <f t="shared" si="46"/>
        <v>0</v>
      </c>
      <c r="BI471">
        <f t="shared" si="47"/>
        <v>0</v>
      </c>
    </row>
    <row r="472" spans="1:61" x14ac:dyDescent="0.2">
      <c r="A472">
        <v>711</v>
      </c>
      <c r="B472" t="s">
        <v>2153</v>
      </c>
      <c r="C472" t="s">
        <v>2154</v>
      </c>
      <c r="D472" t="s">
        <v>2155</v>
      </c>
      <c r="E472" s="1" t="d">
        <v>2014-07-13</v>
      </c>
      <c r="F472" t="s">
        <v>115</v>
      </c>
      <c r="G472" s="1" t="d">
        <v>1991-08-17</v>
      </c>
      <c r="H472">
        <v>24</v>
      </c>
      <c r="I472" t="s">
        <v>75</v>
      </c>
      <c r="J472" t="s">
        <v>66</v>
      </c>
      <c r="K472">
        <v>1</v>
      </c>
      <c r="L472">
        <v>0</v>
      </c>
      <c r="M472">
        <v>0</v>
      </c>
      <c r="N472">
        <v>6</v>
      </c>
      <c r="O472">
        <v>-1</v>
      </c>
      <c r="P472" s="2" t="d">
        <v>2014-07-12T06:31:34.99999978579580550</v>
      </c>
      <c r="Q472" s="2" t="d">
        <v>2014-08-07T08:23:48.00000021234154575</v>
      </c>
      <c r="R472" t="s">
        <v>2156</v>
      </c>
      <c r="T472" s="1" t="d">
        <v>2014-07-12</v>
      </c>
      <c r="U472">
        <v>1</v>
      </c>
      <c r="V472" t="s">
        <v>57</v>
      </c>
      <c r="W472" t="s">
        <v>92</v>
      </c>
      <c r="X472">
        <v>1</v>
      </c>
      <c r="Y472" t="s">
        <v>2157</v>
      </c>
      <c r="Z472" t="s">
        <v>79</v>
      </c>
      <c r="AA472">
        <v>0</v>
      </c>
      <c r="AB472" s="1" t="d">
        <v>2015-04-08</v>
      </c>
      <c r="AC472" t="s">
        <v>289</v>
      </c>
      <c r="AD472" s="1" t="d">
        <v>2015-04-08</v>
      </c>
      <c r="AE472" s="1" t="d">
        <v>2015-08-03</v>
      </c>
      <c r="AG472">
        <v>0</v>
      </c>
      <c r="AL472" t="s">
        <v>59</v>
      </c>
      <c r="AM472">
        <v>9</v>
      </c>
      <c r="AN472" t="s">
        <v>86</v>
      </c>
      <c r="AO472" s="1" t="d">
        <v>2014-07-13</v>
      </c>
      <c r="AP472" t="s">
        <v>61</v>
      </c>
      <c r="AQ472">
        <v>9</v>
      </c>
      <c r="AR472" t="s">
        <v>86</v>
      </c>
      <c r="AS472" s="1" t="d">
        <v>2014-07-13</v>
      </c>
      <c r="AT472" s="1" t="d">
        <v>2014-12-05</v>
      </c>
      <c r="AU472" s="1" t="d">
        <v>2014-12-08</v>
      </c>
      <c r="AV472">
        <v>6</v>
      </c>
      <c r="AW472">
        <v>25</v>
      </c>
      <c r="AX472">
        <v>145</v>
      </c>
      <c r="AY472">
        <v>0</v>
      </c>
      <c r="AZ472">
        <f t="shared" si="42"/>
        <v>1</v>
      </c>
      <c r="BA472">
        <f t="shared" si="43"/>
        <v>1</v>
      </c>
      <c r="BB472" s="3">
        <v>1</v>
      </c>
      <c r="BC472" s="3">
        <v>1</v>
      </c>
      <c r="BD472" s="3">
        <v>9</v>
      </c>
      <c r="BE472">
        <f>IF(BD472&gt;Summary!$C$2,1,0)</f>
        <v>1</v>
      </c>
      <c r="BF472">
        <f t="shared" si="44"/>
        <v>1</v>
      </c>
      <c r="BG472">
        <f t="shared" si="45"/>
        <v>0</v>
      </c>
      <c r="BH472">
        <f t="shared" si="46"/>
        <v>0</v>
      </c>
      <c r="BI472">
        <f t="shared" si="47"/>
        <v>0</v>
      </c>
    </row>
    <row r="473" spans="1:61" x14ac:dyDescent="0.2">
      <c r="A473">
        <v>712</v>
      </c>
      <c r="B473" t="s">
        <v>2158</v>
      </c>
      <c r="C473" t="s">
        <v>314</v>
      </c>
      <c r="D473" t="s">
        <v>2159</v>
      </c>
      <c r="E473" s="1" t="d">
        <v>2014-01-16</v>
      </c>
      <c r="F473" t="s">
        <v>53</v>
      </c>
      <c r="G473" s="1" t="d">
        <v>1962-03-27</v>
      </c>
      <c r="H473">
        <v>54</v>
      </c>
      <c r="I473" t="s">
        <v>54</v>
      </c>
      <c r="J473" t="s">
        <v>66</v>
      </c>
      <c r="K473">
        <v>0</v>
      </c>
      <c r="L473">
        <v>0</v>
      </c>
      <c r="M473">
        <v>0</v>
      </c>
      <c r="N473">
        <v>2</v>
      </c>
      <c r="O473">
        <v>-26</v>
      </c>
      <c r="P473" s="2" t="d">
        <v>2013-12-21T05:27:36.00000007543712925</v>
      </c>
      <c r="Q473" s="2" t="d">
        <v>2013-12-22T01:09:59.99999986030161375</v>
      </c>
      <c r="R473" t="s">
        <v>2160</v>
      </c>
      <c r="S473" s="1" t="d">
        <v>2013-12-21</v>
      </c>
      <c r="U473">
        <v>26</v>
      </c>
      <c r="V473" t="s">
        <v>97</v>
      </c>
      <c r="W473" t="s">
        <v>98</v>
      </c>
      <c r="X473">
        <v>0</v>
      </c>
      <c r="AG473">
        <v>0</v>
      </c>
      <c r="AL473" t="s">
        <v>59</v>
      </c>
      <c r="AM473">
        <v>1</v>
      </c>
      <c r="AN473" t="s">
        <v>60</v>
      </c>
      <c r="AO473" s="1" t="d">
        <v>2014-01-16</v>
      </c>
      <c r="AP473" t="s">
        <v>61</v>
      </c>
      <c r="AQ473">
        <v>1</v>
      </c>
      <c r="AR473" t="s">
        <v>60</v>
      </c>
      <c r="AS473" s="1" t="d">
        <v>2014-01-16</v>
      </c>
      <c r="AT473" s="1" t="d">
        <v>2013-12-21</v>
      </c>
      <c r="AU473" s="1" t="d">
        <v>2013-12-22</v>
      </c>
      <c r="AV473">
        <v>2</v>
      </c>
      <c r="AW473">
        <v>0</v>
      </c>
      <c r="AX473">
        <v>806</v>
      </c>
      <c r="AY473">
        <v>0</v>
      </c>
      <c r="AZ473">
        <f t="shared" si="42"/>
        <v>1</v>
      </c>
      <c r="BA473">
        <f t="shared" si="43"/>
        <v>1</v>
      </c>
      <c r="BB473" s="3">
        <v>1</v>
      </c>
      <c r="BC473" s="3">
        <v>0</v>
      </c>
      <c r="BD473" s="3">
        <v>1</v>
      </c>
      <c r="BE473">
        <f>IF(BD473&gt;Summary!$C$2,1,0)</f>
        <v>0</v>
      </c>
      <c r="BF473">
        <f t="shared" si="44"/>
        <v>0</v>
      </c>
      <c r="BG473">
        <f t="shared" si="45"/>
        <v>1</v>
      </c>
      <c r="BH473">
        <f t="shared" si="46"/>
        <v>0</v>
      </c>
      <c r="BI473">
        <f t="shared" si="47"/>
        <v>0</v>
      </c>
    </row>
    <row r="474" spans="1:61" x14ac:dyDescent="0.2">
      <c r="A474">
        <v>713</v>
      </c>
      <c r="B474" t="s">
        <v>2161</v>
      </c>
      <c r="C474" t="s">
        <v>2162</v>
      </c>
      <c r="D474" t="s">
        <v>190</v>
      </c>
      <c r="E474" s="1" t="d">
        <v>2013-11-24</v>
      </c>
      <c r="F474" t="s">
        <v>53</v>
      </c>
      <c r="G474" s="1" t="d">
        <v>1958-02-26</v>
      </c>
      <c r="H474">
        <v>58</v>
      </c>
      <c r="I474" t="s">
        <v>54</v>
      </c>
      <c r="J474" t="s">
        <v>66</v>
      </c>
      <c r="K474">
        <v>0</v>
      </c>
      <c r="L474">
        <v>0</v>
      </c>
      <c r="M474">
        <v>0</v>
      </c>
      <c r="N474">
        <v>12</v>
      </c>
      <c r="O474">
        <v>-1</v>
      </c>
      <c r="P474" s="2" t="d">
        <v>2013-11-23T08:54:38.00000016577542150</v>
      </c>
      <c r="Q474" s="2" t="d">
        <v>2013-11-27T08:50:04.9999998416751600</v>
      </c>
      <c r="R474" t="s">
        <v>2163</v>
      </c>
      <c r="S474" s="1" t="d">
        <v>2013-11-23</v>
      </c>
      <c r="U474">
        <v>1</v>
      </c>
      <c r="V474" t="s">
        <v>97</v>
      </c>
      <c r="W474" t="s">
        <v>336</v>
      </c>
      <c r="X474">
        <v>1</v>
      </c>
      <c r="Y474" t="s">
        <v>2164</v>
      </c>
      <c r="Z474" t="s">
        <v>135</v>
      </c>
      <c r="AA474">
        <v>21</v>
      </c>
      <c r="AB474" s="1" t="d">
        <v>2014-01-12</v>
      </c>
      <c r="AC474" t="s">
        <v>399</v>
      </c>
      <c r="AD474" s="1" t="d">
        <v>2014-02-02</v>
      </c>
      <c r="AE474" s="1" t="d">
        <v>2014-03-11</v>
      </c>
      <c r="AG474">
        <v>0</v>
      </c>
      <c r="AL474" t="s">
        <v>59</v>
      </c>
      <c r="AM474">
        <v>6</v>
      </c>
      <c r="AN474" t="s">
        <v>87</v>
      </c>
      <c r="AO474" s="1" t="d">
        <v>2013-11-24</v>
      </c>
      <c r="AP474" t="s">
        <v>61</v>
      </c>
      <c r="AQ474">
        <v>3</v>
      </c>
      <c r="AR474" t="s">
        <v>60</v>
      </c>
      <c r="AS474" s="1" t="d">
        <v>2013-11-24</v>
      </c>
      <c r="AT474" s="1" t="d">
        <v>2013-11-23</v>
      </c>
      <c r="AU474" s="1" t="d">
        <v>2013-11-27</v>
      </c>
      <c r="AV474">
        <v>12</v>
      </c>
      <c r="AW474">
        <v>3</v>
      </c>
      <c r="AX474">
        <v>49</v>
      </c>
      <c r="AY474">
        <v>1</v>
      </c>
      <c r="AZ474">
        <f t="shared" si="42"/>
        <v>1</v>
      </c>
      <c r="BA474">
        <f t="shared" si="43"/>
        <v>1</v>
      </c>
      <c r="BB474" s="3">
        <v>1</v>
      </c>
      <c r="BC474" s="3">
        <v>1</v>
      </c>
      <c r="BD474" s="3">
        <v>6</v>
      </c>
      <c r="BE474">
        <f>IF(BD474&gt;Summary!$C$2,1,0)</f>
        <v>1</v>
      </c>
      <c r="BF474">
        <f t="shared" si="44"/>
        <v>1</v>
      </c>
      <c r="BG474">
        <f t="shared" si="45"/>
        <v>0</v>
      </c>
      <c r="BH474">
        <f t="shared" si="46"/>
        <v>0</v>
      </c>
      <c r="BI474">
        <f t="shared" si="47"/>
        <v>0</v>
      </c>
    </row>
    <row r="475" spans="1:61" x14ac:dyDescent="0.2">
      <c r="A475">
        <v>715</v>
      </c>
      <c r="B475" t="s">
        <v>2165</v>
      </c>
      <c r="C475" t="s">
        <v>1251</v>
      </c>
      <c r="D475" t="s">
        <v>2166</v>
      </c>
      <c r="E475" s="1" t="d">
        <v>2014-12-15</v>
      </c>
      <c r="F475" t="s">
        <v>53</v>
      </c>
      <c r="G475" s="1" t="d">
        <v>1992-07-05</v>
      </c>
      <c r="H475">
        <v>23</v>
      </c>
      <c r="I475" t="s">
        <v>75</v>
      </c>
      <c r="J475" t="s">
        <v>102</v>
      </c>
      <c r="K475">
        <v>0</v>
      </c>
      <c r="L475">
        <v>0</v>
      </c>
      <c r="M475">
        <v>1</v>
      </c>
      <c r="N475">
        <v>1</v>
      </c>
      <c r="O475">
        <v>0</v>
      </c>
      <c r="P475" s="2" t="d">
        <v>2014-12-15T01:06:37.99999978858977525</v>
      </c>
      <c r="Q475" s="2" t="d">
        <v>2014-12-15T07:32:18.00000019837171050</v>
      </c>
      <c r="R475" t="s">
        <v>2167</v>
      </c>
      <c r="S475" s="1" t="d">
        <v>2014-12-14</v>
      </c>
      <c r="U475">
        <v>1</v>
      </c>
      <c r="V475" t="s">
        <v>97</v>
      </c>
      <c r="W475" t="s">
        <v>259</v>
      </c>
      <c r="X475">
        <v>1</v>
      </c>
      <c r="Y475" t="s">
        <v>2168</v>
      </c>
      <c r="Z475" t="s">
        <v>70</v>
      </c>
      <c r="AA475">
        <v>0</v>
      </c>
      <c r="AB475" s="1" t="d">
        <v>2015-05-13</v>
      </c>
      <c r="AC475" t="s">
        <v>167</v>
      </c>
      <c r="AD475" s="1" t="d">
        <v>2015-05-13</v>
      </c>
      <c r="AE475" s="1" t="d">
        <v>2015-05-14</v>
      </c>
      <c r="AG475">
        <v>0</v>
      </c>
      <c r="AL475" t="s">
        <v>59</v>
      </c>
      <c r="AM475">
        <v>5</v>
      </c>
      <c r="AN475" t="s">
        <v>87</v>
      </c>
      <c r="AO475" s="1" t="d">
        <v>2014-12-15</v>
      </c>
      <c r="AP475" t="s">
        <v>61</v>
      </c>
      <c r="AQ475">
        <v>5</v>
      </c>
      <c r="AR475" t="s">
        <v>87</v>
      </c>
      <c r="AS475" s="1" t="d">
        <v>2014-12-15</v>
      </c>
      <c r="AT475" s="1" t="d">
        <v>2015-05-13</v>
      </c>
      <c r="AU475" s="1" t="d">
        <v>2015-05-14</v>
      </c>
      <c r="AV475">
        <v>1</v>
      </c>
      <c r="AW475">
        <v>0</v>
      </c>
      <c r="AX475">
        <v>149</v>
      </c>
      <c r="AY475">
        <v>1</v>
      </c>
      <c r="AZ475">
        <f t="shared" si="42"/>
        <v>1</v>
      </c>
      <c r="BA475">
        <f t="shared" si="43"/>
        <v>1</v>
      </c>
      <c r="BB475" s="3">
        <v>1</v>
      </c>
      <c r="BC475" s="3">
        <v>1</v>
      </c>
      <c r="BD475" s="3">
        <v>5</v>
      </c>
      <c r="BE475">
        <f>IF(BD475&gt;Summary!$C$2,1,0)</f>
        <v>0</v>
      </c>
      <c r="BF475">
        <f t="shared" si="44"/>
        <v>0</v>
      </c>
      <c r="BG475">
        <f t="shared" si="45"/>
        <v>0</v>
      </c>
      <c r="BH475">
        <f t="shared" si="46"/>
        <v>0</v>
      </c>
      <c r="BI475">
        <f t="shared" si="47"/>
        <v>1</v>
      </c>
    </row>
    <row r="476" spans="1:61" x14ac:dyDescent="0.2">
      <c r="A476">
        <v>716</v>
      </c>
      <c r="B476" t="s">
        <v>2169</v>
      </c>
      <c r="C476" t="s">
        <v>2170</v>
      </c>
      <c r="D476" t="s">
        <v>83</v>
      </c>
      <c r="E476" s="1" t="d">
        <v>2014-03-10</v>
      </c>
      <c r="F476" t="s">
        <v>53</v>
      </c>
      <c r="G476" s="1" t="d">
        <v>1981-02-12</v>
      </c>
      <c r="H476">
        <v>35</v>
      </c>
      <c r="I476" t="s">
        <v>65</v>
      </c>
      <c r="J476" t="s">
        <v>66</v>
      </c>
      <c r="K476">
        <v>0</v>
      </c>
      <c r="L476">
        <v>0</v>
      </c>
      <c r="M476">
        <v>0</v>
      </c>
      <c r="N476">
        <v>1</v>
      </c>
      <c r="O476">
        <v>-1</v>
      </c>
      <c r="P476" s="2" t="d">
        <v>2014-03-09T10:01:46.00000005215406375</v>
      </c>
      <c r="Q476" s="2" t="d">
        <v>2014-03-10T09:42:17.99999984912574150</v>
      </c>
      <c r="R476" t="s">
        <v>2171</v>
      </c>
      <c r="S476" s="1" t="d">
        <v>2014-03-09</v>
      </c>
      <c r="U476">
        <v>1</v>
      </c>
      <c r="V476" t="s">
        <v>97</v>
      </c>
      <c r="W476" t="s">
        <v>98</v>
      </c>
      <c r="X476">
        <v>0</v>
      </c>
      <c r="AG476">
        <v>0</v>
      </c>
      <c r="AL476" t="s">
        <v>59</v>
      </c>
      <c r="AM476">
        <v>2</v>
      </c>
      <c r="AN476" t="s">
        <v>60</v>
      </c>
      <c r="AO476" s="1" t="d">
        <v>2014-03-10</v>
      </c>
      <c r="AP476" t="s">
        <v>61</v>
      </c>
      <c r="AQ476">
        <v>2</v>
      </c>
      <c r="AR476" t="s">
        <v>60</v>
      </c>
      <c r="AS476" s="1" t="d">
        <v>2014-03-10</v>
      </c>
      <c r="AT476" s="1" t="d">
        <v>2014-03-09</v>
      </c>
      <c r="AU476" s="1" t="d">
        <v>2014-03-10</v>
      </c>
      <c r="AV476">
        <v>1</v>
      </c>
      <c r="AW476">
        <v>0</v>
      </c>
      <c r="AX476">
        <v>753</v>
      </c>
      <c r="AY476">
        <v>0</v>
      </c>
      <c r="AZ476">
        <f t="shared" si="42"/>
        <v>1</v>
      </c>
      <c r="BA476">
        <f t="shared" si="43"/>
        <v>1</v>
      </c>
      <c r="BB476" s="3">
        <v>1</v>
      </c>
      <c r="BC476" s="3">
        <v>0</v>
      </c>
      <c r="BD476" s="3">
        <v>2</v>
      </c>
      <c r="BE476">
        <f>IF(BD476&gt;Summary!$C$2,1,0)</f>
        <v>0</v>
      </c>
      <c r="BF476">
        <f t="shared" si="44"/>
        <v>0</v>
      </c>
      <c r="BG476">
        <f t="shared" si="45"/>
        <v>1</v>
      </c>
      <c r="BH476">
        <f t="shared" si="46"/>
        <v>0</v>
      </c>
      <c r="BI476">
        <f t="shared" si="47"/>
        <v>0</v>
      </c>
    </row>
    <row r="477" spans="1:61" x14ac:dyDescent="0.2">
      <c r="A477">
        <v>718</v>
      </c>
      <c r="B477" t="s">
        <v>2172</v>
      </c>
      <c r="C477" t="s">
        <v>2173</v>
      </c>
      <c r="D477" t="s">
        <v>2174</v>
      </c>
      <c r="E477" s="1" t="d">
        <v>2013-11-19</v>
      </c>
      <c r="F477" t="s">
        <v>53</v>
      </c>
      <c r="G477" s="1" t="d">
        <v>1995-09-20</v>
      </c>
      <c r="H477">
        <v>20</v>
      </c>
      <c r="I477" t="s">
        <v>75</v>
      </c>
      <c r="J477" t="s">
        <v>66</v>
      </c>
      <c r="K477">
        <v>0</v>
      </c>
      <c r="L477">
        <v>0</v>
      </c>
      <c r="M477">
        <v>0</v>
      </c>
      <c r="N477">
        <v>1</v>
      </c>
      <c r="O477">
        <v>0</v>
      </c>
      <c r="P477" s="2" t="d">
        <v>2013-11-19T02:33:53.99999979883432650</v>
      </c>
      <c r="Q477" s="2" t="d">
        <v>2013-11-21T03:36:59.99999969266355025</v>
      </c>
      <c r="R477" t="s">
        <v>2175</v>
      </c>
      <c r="S477" s="1" t="d">
        <v>2013-11-19</v>
      </c>
      <c r="U477">
        <v>0</v>
      </c>
      <c r="V477" t="s">
        <v>57</v>
      </c>
      <c r="W477" t="s">
        <v>879</v>
      </c>
      <c r="X477">
        <v>1</v>
      </c>
      <c r="Y477" t="s">
        <v>2176</v>
      </c>
      <c r="Z477" t="s">
        <v>79</v>
      </c>
      <c r="AA477">
        <v>1</v>
      </c>
      <c r="AB477" s="1" t="d">
        <v>2014-02-16</v>
      </c>
      <c r="AC477" t="s">
        <v>289</v>
      </c>
      <c r="AD477" s="1" t="d">
        <v>2014-02-17</v>
      </c>
      <c r="AE477" s="1" t="d">
        <v>2014-02-18</v>
      </c>
      <c r="AG477">
        <v>1</v>
      </c>
      <c r="AH477" t="s">
        <v>2177</v>
      </c>
      <c r="AI477" t="s">
        <v>106</v>
      </c>
      <c r="AJ477" s="1" t="d">
        <v>2015-10-06</v>
      </c>
      <c r="AK477" t="s">
        <v>2178</v>
      </c>
      <c r="AL477" t="s">
        <v>59</v>
      </c>
      <c r="AM477">
        <v>10</v>
      </c>
      <c r="AN477" t="s">
        <v>86</v>
      </c>
      <c r="AO477" s="1" t="d">
        <v>2013-11-19</v>
      </c>
      <c r="AP477" t="s">
        <v>61</v>
      </c>
      <c r="AQ477">
        <v>10</v>
      </c>
      <c r="AR477" t="s">
        <v>86</v>
      </c>
      <c r="AS477" s="1" t="d">
        <v>2013-11-19</v>
      </c>
      <c r="AT477" s="1" t="d">
        <v>2014-02-07</v>
      </c>
      <c r="AU477" s="1" t="d">
        <v>2014-02-08</v>
      </c>
      <c r="AV477">
        <v>1</v>
      </c>
      <c r="AW477">
        <v>2</v>
      </c>
      <c r="AX477">
        <v>80</v>
      </c>
      <c r="AY477">
        <v>0</v>
      </c>
      <c r="AZ477">
        <f t="shared" si="42"/>
        <v>1</v>
      </c>
      <c r="BA477">
        <f t="shared" si="43"/>
        <v>1</v>
      </c>
      <c r="BB477" s="3">
        <v>1</v>
      </c>
      <c r="BC477" s="3">
        <v>1</v>
      </c>
      <c r="BD477" s="3">
        <v>10</v>
      </c>
      <c r="BE477">
        <f>IF(BD477&gt;Summary!$C$2,1,0)</f>
        <v>1</v>
      </c>
      <c r="BF477">
        <f t="shared" si="44"/>
        <v>1</v>
      </c>
      <c r="BG477">
        <f t="shared" si="45"/>
        <v>0</v>
      </c>
      <c r="BH477">
        <f t="shared" si="46"/>
        <v>0</v>
      </c>
      <c r="BI477">
        <f t="shared" si="47"/>
        <v>0</v>
      </c>
    </row>
    <row r="478" spans="1:61" x14ac:dyDescent="0.2">
      <c r="A478">
        <v>720</v>
      </c>
      <c r="B478" t="s">
        <v>2179</v>
      </c>
      <c r="C478" t="s">
        <v>421</v>
      </c>
      <c r="D478" t="s">
        <v>2180</v>
      </c>
      <c r="E478" s="1" t="d">
        <v>2013-02-04</v>
      </c>
      <c r="F478" t="s">
        <v>53</v>
      </c>
      <c r="G478" s="1" t="d">
        <v>1964-08-26</v>
      </c>
      <c r="H478">
        <v>51</v>
      </c>
      <c r="I478" t="s">
        <v>54</v>
      </c>
      <c r="J478" t="s">
        <v>102</v>
      </c>
      <c r="K478">
        <v>0</v>
      </c>
      <c r="L478">
        <v>0</v>
      </c>
      <c r="M478">
        <v>0</v>
      </c>
      <c r="N478">
        <v>0</v>
      </c>
      <c r="O478">
        <v>0</v>
      </c>
      <c r="P478" s="2" t="d">
        <v>2013-02-04T02:44:33.00000018440186850</v>
      </c>
      <c r="Q478" s="2" t="d">
        <v>2013-03-11T09:01:18.00000000279396975</v>
      </c>
      <c r="R478" t="s">
        <v>2181</v>
      </c>
      <c r="S478" s="1" t="d">
        <v>2013-02-04</v>
      </c>
      <c r="U478">
        <v>0</v>
      </c>
      <c r="V478" t="s">
        <v>57</v>
      </c>
      <c r="W478" t="s">
        <v>71</v>
      </c>
      <c r="X478">
        <v>0</v>
      </c>
      <c r="AG478">
        <v>0</v>
      </c>
      <c r="AL478" t="s">
        <v>59</v>
      </c>
      <c r="AM478">
        <v>1</v>
      </c>
      <c r="AN478" t="s">
        <v>60</v>
      </c>
      <c r="AO478" s="1" t="d">
        <v>2013-02-04</v>
      </c>
      <c r="AP478" t="s">
        <v>61</v>
      </c>
      <c r="AQ478">
        <v>1</v>
      </c>
      <c r="AR478" t="s">
        <v>60</v>
      </c>
      <c r="AS478" s="1" t="d">
        <v>2013-02-04</v>
      </c>
      <c r="AT478" s="1" t="d">
        <v>2013-02-04</v>
      </c>
      <c r="AU478" s="1" t="d">
        <v>2013-03-11</v>
      </c>
      <c r="AV478">
        <v>0</v>
      </c>
      <c r="AW478">
        <v>35</v>
      </c>
      <c r="AX478">
        <v>1152</v>
      </c>
      <c r="AY478">
        <v>0</v>
      </c>
      <c r="AZ478">
        <f t="shared" si="42"/>
        <v>1</v>
      </c>
      <c r="BA478">
        <f t="shared" si="43"/>
        <v>1</v>
      </c>
      <c r="BB478" s="3">
        <v>1</v>
      </c>
      <c r="BC478" s="3">
        <v>0</v>
      </c>
      <c r="BD478" s="3">
        <v>1</v>
      </c>
      <c r="BE478">
        <f>IF(BD478&gt;Summary!$C$2,1,0)</f>
        <v>0</v>
      </c>
      <c r="BF478">
        <f t="shared" si="44"/>
        <v>0</v>
      </c>
      <c r="BG478">
        <f t="shared" si="45"/>
        <v>1</v>
      </c>
      <c r="BH478">
        <f t="shared" si="46"/>
        <v>0</v>
      </c>
      <c r="BI478">
        <f t="shared" si="47"/>
        <v>0</v>
      </c>
    </row>
    <row r="479" spans="1:61" x14ac:dyDescent="0.2">
      <c r="A479">
        <v>721</v>
      </c>
      <c r="B479" t="s">
        <v>2182</v>
      </c>
      <c r="C479" t="s">
        <v>1639</v>
      </c>
      <c r="D479" t="s">
        <v>1845</v>
      </c>
      <c r="E479" s="1" t="d">
        <v>2013-04-27</v>
      </c>
      <c r="F479" t="s">
        <v>53</v>
      </c>
      <c r="G479" s="1" t="d">
        <v>1991-06-04</v>
      </c>
      <c r="H479">
        <v>24</v>
      </c>
      <c r="I479" t="s">
        <v>75</v>
      </c>
      <c r="J479" t="s">
        <v>161</v>
      </c>
      <c r="K479">
        <v>0</v>
      </c>
      <c r="L479">
        <v>0</v>
      </c>
      <c r="M479">
        <v>0</v>
      </c>
      <c r="N479">
        <v>0</v>
      </c>
      <c r="O479">
        <v>0</v>
      </c>
      <c r="P479" s="2" t="d">
        <v>2013-04-27T02:50:44.99999976251274675</v>
      </c>
      <c r="Q479" s="2" t="d">
        <v>2013-04-28T03:43:53.0000000540167125</v>
      </c>
      <c r="R479" t="s">
        <v>2183</v>
      </c>
      <c r="S479" s="1" t="d">
        <v>2013-04-26</v>
      </c>
      <c r="U479">
        <v>1</v>
      </c>
      <c r="V479" t="s">
        <v>57</v>
      </c>
      <c r="W479" t="s">
        <v>129</v>
      </c>
      <c r="X479">
        <v>0</v>
      </c>
      <c r="AG479">
        <v>0</v>
      </c>
      <c r="AL479" t="s">
        <v>59</v>
      </c>
      <c r="AM479">
        <v>10</v>
      </c>
      <c r="AN479" t="s">
        <v>86</v>
      </c>
      <c r="AO479" s="1" t="d">
        <v>2013-04-27</v>
      </c>
      <c r="AP479" t="s">
        <v>61</v>
      </c>
      <c r="AQ479">
        <v>7</v>
      </c>
      <c r="AR479" t="s">
        <v>87</v>
      </c>
      <c r="AS479" s="1" t="d">
        <v>2013-04-27</v>
      </c>
      <c r="AT479" s="1" t="d">
        <v>2013-04-27</v>
      </c>
      <c r="AU479" s="1" t="d">
        <v>2013-04-28</v>
      </c>
      <c r="AV479">
        <v>0</v>
      </c>
      <c r="AW479">
        <v>1</v>
      </c>
      <c r="AX479">
        <v>1070</v>
      </c>
      <c r="AY479">
        <v>0</v>
      </c>
      <c r="AZ479">
        <f t="shared" si="42"/>
        <v>1</v>
      </c>
      <c r="BA479">
        <f t="shared" si="43"/>
        <v>1</v>
      </c>
      <c r="BB479" s="3">
        <v>1</v>
      </c>
      <c r="BC479" s="3">
        <v>0</v>
      </c>
      <c r="BD479" s="3">
        <v>10</v>
      </c>
      <c r="BE479">
        <f>IF(BD479&gt;Summary!$C$2,1,0)</f>
        <v>1</v>
      </c>
      <c r="BF479">
        <f t="shared" si="44"/>
        <v>0</v>
      </c>
      <c r="BG479">
        <f t="shared" si="45"/>
        <v>0</v>
      </c>
      <c r="BH479">
        <f t="shared" si="46"/>
        <v>1</v>
      </c>
      <c r="BI479">
        <f t="shared" si="47"/>
        <v>0</v>
      </c>
    </row>
    <row r="480" spans="1:61" x14ac:dyDescent="0.2">
      <c r="A480">
        <v>722</v>
      </c>
      <c r="B480" t="s">
        <v>2184</v>
      </c>
      <c r="C480" t="s">
        <v>487</v>
      </c>
      <c r="D480" t="s">
        <v>2185</v>
      </c>
      <c r="E480" s="1" t="d">
        <v>2013-05-30</v>
      </c>
      <c r="F480" t="s">
        <v>53</v>
      </c>
      <c r="G480" s="1" t="d">
        <v>1979-03-19</v>
      </c>
      <c r="H480">
        <v>37</v>
      </c>
      <c r="I480" t="s">
        <v>65</v>
      </c>
      <c r="J480" t="s">
        <v>102</v>
      </c>
      <c r="K480">
        <v>0</v>
      </c>
      <c r="L480">
        <v>0</v>
      </c>
      <c r="M480">
        <v>0</v>
      </c>
      <c r="N480">
        <v>3</v>
      </c>
      <c r="O480">
        <v>-14</v>
      </c>
      <c r="P480" s="2" t="d">
        <v>2013-05-16T08:42:26.00000004284084025</v>
      </c>
      <c r="Q480" s="2" t="d">
        <v>2013-05-23T06:52:00.99999971687793675</v>
      </c>
      <c r="R480" t="s">
        <v>2186</v>
      </c>
      <c r="S480" s="1" t="d">
        <v>2013-05-16</v>
      </c>
      <c r="U480">
        <v>14</v>
      </c>
      <c r="V480" t="s">
        <v>57</v>
      </c>
      <c r="W480" t="s">
        <v>77</v>
      </c>
      <c r="X480">
        <v>0</v>
      </c>
      <c r="AG480">
        <v>0</v>
      </c>
      <c r="AL480" t="s">
        <v>59</v>
      </c>
      <c r="AM480">
        <v>2</v>
      </c>
      <c r="AN480" t="s">
        <v>60</v>
      </c>
      <c r="AO480" s="1" t="d">
        <v>2013-05-30</v>
      </c>
      <c r="AP480" t="s">
        <v>61</v>
      </c>
      <c r="AQ480">
        <v>1</v>
      </c>
      <c r="AR480" t="s">
        <v>60</v>
      </c>
      <c r="AS480" s="1" t="d">
        <v>2013-05-30</v>
      </c>
      <c r="AT480" s="1" t="d">
        <v>2013-05-16</v>
      </c>
      <c r="AU480" s="1" t="d">
        <v>2013-05-23</v>
      </c>
      <c r="AV480">
        <v>3</v>
      </c>
      <c r="AW480">
        <v>0</v>
      </c>
      <c r="AX480">
        <v>1037</v>
      </c>
      <c r="AY480">
        <v>0</v>
      </c>
      <c r="AZ480">
        <f t="shared" si="42"/>
        <v>1</v>
      </c>
      <c r="BA480">
        <f t="shared" si="43"/>
        <v>1</v>
      </c>
      <c r="BB480" s="3">
        <v>1</v>
      </c>
      <c r="BC480" s="3">
        <v>0</v>
      </c>
      <c r="BD480" s="3">
        <v>2</v>
      </c>
      <c r="BE480">
        <f>IF(BD480&gt;Summary!$C$2,1,0)</f>
        <v>0</v>
      </c>
      <c r="BF480">
        <f t="shared" si="44"/>
        <v>0</v>
      </c>
      <c r="BG480">
        <f t="shared" si="45"/>
        <v>1</v>
      </c>
      <c r="BH480">
        <f t="shared" si="46"/>
        <v>0</v>
      </c>
      <c r="BI480">
        <f t="shared" si="47"/>
        <v>0</v>
      </c>
    </row>
    <row r="481" spans="1:61" x14ac:dyDescent="0.2">
      <c r="A481">
        <v>724</v>
      </c>
      <c r="B481" t="s">
        <v>2187</v>
      </c>
      <c r="C481" t="s">
        <v>2188</v>
      </c>
      <c r="D481" t="s">
        <v>2189</v>
      </c>
      <c r="E481" s="1" t="d">
        <v>2014-02-26</v>
      </c>
      <c r="F481" t="s">
        <v>53</v>
      </c>
      <c r="G481" s="1" t="d">
        <v>1969-04-17</v>
      </c>
      <c r="H481">
        <v>47</v>
      </c>
      <c r="I481" t="s">
        <v>54</v>
      </c>
      <c r="J481" t="s">
        <v>102</v>
      </c>
      <c r="K481">
        <v>0</v>
      </c>
      <c r="L481">
        <v>0</v>
      </c>
      <c r="M481">
        <v>0</v>
      </c>
      <c r="N481">
        <v>3</v>
      </c>
      <c r="O481">
        <v>-1</v>
      </c>
      <c r="P481" s="2" t="d">
        <v>2014-02-25T11:20:42.99999971408396700</v>
      </c>
      <c r="Q481" s="2" t="d">
        <v>2014-02-26T09:34:42.000000122934579900</v>
      </c>
      <c r="R481" t="s">
        <v>2190</v>
      </c>
      <c r="S481" s="1" t="d">
        <v>2014-02-25</v>
      </c>
      <c r="U481">
        <v>1</v>
      </c>
      <c r="V481" t="s">
        <v>57</v>
      </c>
      <c r="W481" t="s">
        <v>2191</v>
      </c>
      <c r="X481">
        <v>0</v>
      </c>
      <c r="AG481">
        <v>0</v>
      </c>
      <c r="AL481" t="s">
        <v>59</v>
      </c>
      <c r="AM481">
        <v>1</v>
      </c>
      <c r="AN481" t="s">
        <v>60</v>
      </c>
      <c r="AO481" s="1" t="d">
        <v>2014-02-26</v>
      </c>
      <c r="AP481" t="s">
        <v>61</v>
      </c>
      <c r="AQ481">
        <v>1</v>
      </c>
      <c r="AR481" t="s">
        <v>60</v>
      </c>
      <c r="AS481" s="1" t="d">
        <v>2014-02-26</v>
      </c>
      <c r="AT481" s="1" t="d">
        <v>2014-02-25</v>
      </c>
      <c r="AU481" s="1" t="d">
        <v>2014-02-26</v>
      </c>
      <c r="AV481">
        <v>3</v>
      </c>
      <c r="AW481">
        <v>0</v>
      </c>
      <c r="AX481">
        <v>765</v>
      </c>
      <c r="AY481">
        <v>0</v>
      </c>
      <c r="AZ481">
        <f t="shared" si="42"/>
        <v>1</v>
      </c>
      <c r="BA481">
        <f t="shared" si="43"/>
        <v>1</v>
      </c>
      <c r="BB481" s="3">
        <v>1</v>
      </c>
      <c r="BC481" s="3">
        <v>0</v>
      </c>
      <c r="BD481" s="3">
        <v>1</v>
      </c>
      <c r="BE481">
        <f>IF(BD481&gt;Summary!$C$2,1,0)</f>
        <v>0</v>
      </c>
      <c r="BF481">
        <f t="shared" si="44"/>
        <v>0</v>
      </c>
      <c r="BG481">
        <f t="shared" si="45"/>
        <v>1</v>
      </c>
      <c r="BH481">
        <f t="shared" si="46"/>
        <v>0</v>
      </c>
      <c r="BI481">
        <f t="shared" si="47"/>
        <v>0</v>
      </c>
    </row>
    <row r="482" spans="1:61" x14ac:dyDescent="0.2">
      <c r="A482">
        <v>726</v>
      </c>
      <c r="B482" t="s">
        <v>2192</v>
      </c>
      <c r="C482" t="s">
        <v>1639</v>
      </c>
      <c r="D482" t="s">
        <v>2193</v>
      </c>
      <c r="E482" s="1" t="d">
        <v>2014-12-24</v>
      </c>
      <c r="F482" t="s">
        <v>53</v>
      </c>
      <c r="G482" s="1" t="d">
        <v>1982-03-11</v>
      </c>
      <c r="H482">
        <v>34</v>
      </c>
      <c r="I482" t="s">
        <v>65</v>
      </c>
      <c r="J482" t="s">
        <v>102</v>
      </c>
      <c r="K482">
        <v>0</v>
      </c>
      <c r="L482">
        <v>0</v>
      </c>
      <c r="M482">
        <v>0</v>
      </c>
      <c r="N482">
        <v>4</v>
      </c>
      <c r="O482">
        <v>-1</v>
      </c>
      <c r="P482" s="2" t="d">
        <v>2014-12-23T08:14:58.99999976623803075</v>
      </c>
      <c r="Q482" s="2" t="d">
        <v>2014-12-24T08:59:44.00000003166496800</v>
      </c>
      <c r="R482" t="s">
        <v>2194</v>
      </c>
      <c r="S482" s="1" t="d">
        <v>2014-12-23</v>
      </c>
      <c r="U482">
        <v>1</v>
      </c>
      <c r="V482" t="s">
        <v>57</v>
      </c>
      <c r="W482" t="s">
        <v>85</v>
      </c>
      <c r="X482">
        <v>1</v>
      </c>
      <c r="Y482" t="s">
        <v>2195</v>
      </c>
      <c r="Z482" t="s">
        <v>135</v>
      </c>
      <c r="AB482" s="1" t="d">
        <v>2015-02-04</v>
      </c>
      <c r="AC482" t="s">
        <v>218</v>
      </c>
      <c r="AG482">
        <v>0</v>
      </c>
      <c r="AL482" t="s">
        <v>59</v>
      </c>
      <c r="AM482">
        <v>6</v>
      </c>
      <c r="AN482" t="s">
        <v>87</v>
      </c>
      <c r="AO482" s="1" t="d">
        <v>2014-12-24</v>
      </c>
      <c r="AP482" t="s">
        <v>61</v>
      </c>
      <c r="AQ482">
        <v>2</v>
      </c>
      <c r="AR482" t="s">
        <v>60</v>
      </c>
      <c r="AS482" s="1" t="d">
        <v>2014-12-24</v>
      </c>
      <c r="AT482" s="1" t="d">
        <v>2014-12-23</v>
      </c>
      <c r="AU482" s="1" t="d">
        <v>2014-12-24</v>
      </c>
      <c r="AV482">
        <v>4</v>
      </c>
      <c r="AW482">
        <v>0</v>
      </c>
      <c r="AX482">
        <v>42</v>
      </c>
      <c r="AY482">
        <v>1</v>
      </c>
      <c r="AZ482">
        <f t="shared" si="42"/>
        <v>1</v>
      </c>
      <c r="BA482">
        <f t="shared" si="43"/>
        <v>1</v>
      </c>
      <c r="BB482" s="3">
        <v>1</v>
      </c>
      <c r="BC482" s="3">
        <v>1</v>
      </c>
      <c r="BD482" s="3">
        <v>6</v>
      </c>
      <c r="BE482">
        <f>IF(BD482&gt;Summary!$C$2,1,0)</f>
        <v>1</v>
      </c>
      <c r="BF482">
        <f t="shared" si="44"/>
        <v>1</v>
      </c>
      <c r="BG482">
        <f t="shared" si="45"/>
        <v>0</v>
      </c>
      <c r="BH482">
        <f t="shared" si="46"/>
        <v>0</v>
      </c>
      <c r="BI482">
        <f t="shared" si="47"/>
        <v>0</v>
      </c>
    </row>
    <row r="483" spans="1:61" x14ac:dyDescent="0.2">
      <c r="A483">
        <v>727</v>
      </c>
      <c r="B483" t="s">
        <v>2196</v>
      </c>
      <c r="C483" t="s">
        <v>2197</v>
      </c>
      <c r="D483" t="s">
        <v>2198</v>
      </c>
      <c r="E483" s="1" t="d">
        <v>2013-09-03</v>
      </c>
      <c r="F483" t="s">
        <v>53</v>
      </c>
      <c r="G483" s="1" t="d">
        <v>1959-05-26</v>
      </c>
      <c r="H483">
        <v>56</v>
      </c>
      <c r="I483" t="s">
        <v>54</v>
      </c>
      <c r="J483" t="s">
        <v>102</v>
      </c>
      <c r="K483">
        <v>0</v>
      </c>
      <c r="L483">
        <v>0</v>
      </c>
      <c r="M483">
        <v>0</v>
      </c>
      <c r="N483">
        <v>0</v>
      </c>
      <c r="O483">
        <v>-2</v>
      </c>
      <c r="P483" s="2" t="d">
        <v>2013-09-01T11:41:30.99999975878745600</v>
      </c>
      <c r="Q483" s="2" t="d">
        <v>2013-09-02T08:47:34.99999998137354625</v>
      </c>
      <c r="R483" t="s">
        <v>2199</v>
      </c>
      <c r="S483" s="1" t="d">
        <v>2013-09-01</v>
      </c>
      <c r="U483">
        <v>2</v>
      </c>
      <c r="V483" t="s">
        <v>57</v>
      </c>
      <c r="W483" t="s">
        <v>167</v>
      </c>
      <c r="X483">
        <v>0</v>
      </c>
      <c r="AG483">
        <v>0</v>
      </c>
      <c r="AL483" t="s">
        <v>59</v>
      </c>
      <c r="AM483">
        <v>1</v>
      </c>
      <c r="AN483" t="s">
        <v>60</v>
      </c>
      <c r="AO483" s="1" t="d">
        <v>2013-09-03</v>
      </c>
      <c r="AP483" t="s">
        <v>61</v>
      </c>
      <c r="AQ483">
        <v>1</v>
      </c>
      <c r="AR483" t="s">
        <v>60</v>
      </c>
      <c r="AS483" s="1" t="d">
        <v>2013-09-03</v>
      </c>
      <c r="AT483" s="1" t="d">
        <v>2013-09-01</v>
      </c>
      <c r="AU483" s="1" t="d">
        <v>2013-09-02</v>
      </c>
      <c r="AV483">
        <v>0</v>
      </c>
      <c r="AW483">
        <v>0</v>
      </c>
      <c r="AX483">
        <v>941</v>
      </c>
      <c r="AY483">
        <v>0</v>
      </c>
      <c r="AZ483">
        <f t="shared" si="42"/>
        <v>1</v>
      </c>
      <c r="BA483">
        <f t="shared" si="43"/>
        <v>1</v>
      </c>
      <c r="BB483" s="3">
        <v>1</v>
      </c>
      <c r="BC483" s="3">
        <v>0</v>
      </c>
      <c r="BD483" s="3">
        <v>1</v>
      </c>
      <c r="BE483">
        <f>IF(BD483&gt;Summary!$C$2,1,0)</f>
        <v>0</v>
      </c>
      <c r="BF483">
        <f t="shared" si="44"/>
        <v>0</v>
      </c>
      <c r="BG483">
        <f t="shared" si="45"/>
        <v>1</v>
      </c>
      <c r="BH483">
        <f t="shared" si="46"/>
        <v>0</v>
      </c>
      <c r="BI483">
        <f t="shared" si="47"/>
        <v>0</v>
      </c>
    </row>
    <row r="484" spans="1:61" x14ac:dyDescent="0.2">
      <c r="A484">
        <v>728</v>
      </c>
      <c r="B484" t="s">
        <v>2200</v>
      </c>
      <c r="C484" t="s">
        <v>1057</v>
      </c>
      <c r="D484" t="s">
        <v>2201</v>
      </c>
      <c r="E484" s="1" t="d">
        <v>2013-12-23</v>
      </c>
      <c r="F484" t="s">
        <v>53</v>
      </c>
      <c r="G484" s="1" t="d">
        <v>1981-12-19</v>
      </c>
      <c r="H484">
        <v>34</v>
      </c>
      <c r="I484" t="s">
        <v>65</v>
      </c>
      <c r="J484" t="s">
        <v>161</v>
      </c>
      <c r="K484">
        <v>0</v>
      </c>
      <c r="L484">
        <v>0</v>
      </c>
      <c r="M484">
        <v>0</v>
      </c>
      <c r="N484">
        <v>4</v>
      </c>
      <c r="O484">
        <v>-1</v>
      </c>
      <c r="P484" s="2" t="d">
        <v>2013-12-22T11:14:05.99999994970857825</v>
      </c>
      <c r="Q484" s="2" t="d">
        <v>2014-01-23T05:54:27.99999971408396700</v>
      </c>
      <c r="R484" t="s">
        <v>2202</v>
      </c>
      <c r="S484" s="1" t="d">
        <v>2013-12-22</v>
      </c>
      <c r="U484">
        <v>1</v>
      </c>
      <c r="V484" t="s">
        <v>57</v>
      </c>
      <c r="W484" t="s">
        <v>2203</v>
      </c>
      <c r="X484">
        <v>1</v>
      </c>
      <c r="Y484" t="s">
        <v>2204</v>
      </c>
      <c r="Z484" t="s">
        <v>135</v>
      </c>
      <c r="AA484">
        <v>0</v>
      </c>
      <c r="AB484" s="1" t="d">
        <v>2014-06-05</v>
      </c>
      <c r="AC484" t="s">
        <v>2205</v>
      </c>
      <c r="AD484" s="1" t="d">
        <v>2014-06-05</v>
      </c>
      <c r="AE484" s="1" t="d">
        <v>2014-06-06</v>
      </c>
      <c r="AG484">
        <v>0</v>
      </c>
      <c r="AL484" t="s">
        <v>59</v>
      </c>
      <c r="AM484">
        <v>1</v>
      </c>
      <c r="AN484" t="s">
        <v>60</v>
      </c>
      <c r="AO484" s="1" t="d">
        <v>2013-12-23</v>
      </c>
      <c r="AP484" t="s">
        <v>61</v>
      </c>
      <c r="AQ484">
        <v>1</v>
      </c>
      <c r="AR484" t="s">
        <v>60</v>
      </c>
      <c r="AS484" s="1" t="d">
        <v>2013-12-23</v>
      </c>
      <c r="AT484" s="1" t="d">
        <v>2014-06-05</v>
      </c>
      <c r="AU484" s="1" t="d">
        <v>2014-06-06</v>
      </c>
      <c r="AV484">
        <v>4</v>
      </c>
      <c r="AW484">
        <v>31</v>
      </c>
      <c r="AX484">
        <v>164</v>
      </c>
      <c r="AY484">
        <v>1</v>
      </c>
      <c r="AZ484">
        <f t="shared" si="42"/>
        <v>1</v>
      </c>
      <c r="BA484">
        <f t="shared" si="43"/>
        <v>1</v>
      </c>
      <c r="BB484" s="3">
        <v>1</v>
      </c>
      <c r="BC484" s="3">
        <v>1</v>
      </c>
      <c r="BD484" s="3">
        <v>1</v>
      </c>
      <c r="BE484">
        <f>IF(BD484&gt;Summary!$C$2,1,0)</f>
        <v>0</v>
      </c>
      <c r="BF484">
        <f t="shared" si="44"/>
        <v>0</v>
      </c>
      <c r="BG484">
        <f t="shared" si="45"/>
        <v>0</v>
      </c>
      <c r="BH484">
        <f t="shared" si="46"/>
        <v>0</v>
      </c>
      <c r="BI484">
        <f t="shared" si="47"/>
        <v>1</v>
      </c>
    </row>
    <row r="485" spans="1:61" x14ac:dyDescent="0.2">
      <c r="A485">
        <v>729</v>
      </c>
      <c r="B485" t="s">
        <v>2206</v>
      </c>
      <c r="C485" t="s">
        <v>2207</v>
      </c>
      <c r="D485" t="s">
        <v>2208</v>
      </c>
      <c r="E485" s="1" t="d">
        <v>2013-02-25</v>
      </c>
      <c r="F485" t="s">
        <v>53</v>
      </c>
      <c r="G485" s="1" t="d">
        <v>1956-06-10</v>
      </c>
      <c r="H485">
        <v>59</v>
      </c>
      <c r="I485" t="s">
        <v>54</v>
      </c>
      <c r="J485" t="s">
        <v>102</v>
      </c>
      <c r="K485">
        <v>0</v>
      </c>
      <c r="L485">
        <v>0</v>
      </c>
      <c r="M485">
        <v>0</v>
      </c>
      <c r="N485">
        <v>1</v>
      </c>
      <c r="O485">
        <v>-2</v>
      </c>
      <c r="P485" s="2" t="d">
        <v>2013-02-23T01:07:25.00000008847564350</v>
      </c>
      <c r="Q485" s="2" t="d">
        <v>2013-02-23T09:07:54.00000016205013075</v>
      </c>
      <c r="R485" t="s">
        <v>2209</v>
      </c>
      <c r="S485" s="1" t="d">
        <v>2013-02-22</v>
      </c>
      <c r="U485">
        <v>3</v>
      </c>
      <c r="V485" t="s">
        <v>57</v>
      </c>
      <c r="W485" t="s">
        <v>490</v>
      </c>
      <c r="X485">
        <v>1</v>
      </c>
      <c r="Y485" t="s">
        <v>2210</v>
      </c>
      <c r="Z485" t="s">
        <v>135</v>
      </c>
      <c r="AA485">
        <v>73</v>
      </c>
      <c r="AB485" s="1" t="d">
        <v>2013-03-25</v>
      </c>
      <c r="AC485" t="s">
        <v>535</v>
      </c>
      <c r="AD485" s="1" t="d">
        <v>2013-06-06</v>
      </c>
      <c r="AE485" s="1" t="d">
        <v>2013-06-14</v>
      </c>
      <c r="AG485">
        <v>0</v>
      </c>
      <c r="AL485" t="s">
        <v>59</v>
      </c>
      <c r="AM485">
        <v>1</v>
      </c>
      <c r="AN485" t="s">
        <v>60</v>
      </c>
      <c r="AO485" s="1" t="d">
        <v>2013-02-25</v>
      </c>
      <c r="AP485" t="s">
        <v>61</v>
      </c>
      <c r="AQ485">
        <v>1</v>
      </c>
      <c r="AR485" t="s">
        <v>60</v>
      </c>
      <c r="AS485" s="1" t="d">
        <v>2013-02-25</v>
      </c>
      <c r="AT485" s="1" t="d">
        <v>2013-12-18</v>
      </c>
      <c r="AU485" s="1" t="d">
        <v>2013-12-24</v>
      </c>
      <c r="AV485">
        <v>1</v>
      </c>
      <c r="AW485">
        <v>0</v>
      </c>
      <c r="AX485">
        <v>28</v>
      </c>
      <c r="AY485">
        <v>1</v>
      </c>
      <c r="AZ485">
        <f t="shared" si="42"/>
        <v>1</v>
      </c>
      <c r="BA485">
        <f t="shared" si="43"/>
        <v>1</v>
      </c>
      <c r="BB485" s="3">
        <v>1</v>
      </c>
      <c r="BC485" s="3">
        <v>1</v>
      </c>
      <c r="BD485" s="3">
        <v>1</v>
      </c>
      <c r="BE485">
        <f>IF(BD485&gt;Summary!$C$2,1,0)</f>
        <v>0</v>
      </c>
      <c r="BF485">
        <f t="shared" si="44"/>
        <v>0</v>
      </c>
      <c r="BG485">
        <f t="shared" si="45"/>
        <v>0</v>
      </c>
      <c r="BH485">
        <f t="shared" si="46"/>
        <v>0</v>
      </c>
      <c r="BI485">
        <f t="shared" si="47"/>
        <v>1</v>
      </c>
    </row>
    <row r="486" spans="1:61" x14ac:dyDescent="0.2">
      <c r="A486">
        <v>730</v>
      </c>
      <c r="B486" t="s">
        <v>2211</v>
      </c>
      <c r="C486" t="s">
        <v>2212</v>
      </c>
      <c r="D486" t="s">
        <v>2213</v>
      </c>
      <c r="E486" s="1" t="d">
        <v>2013-05-16</v>
      </c>
      <c r="F486" t="s">
        <v>53</v>
      </c>
      <c r="G486" s="1" t="d">
        <v>1981-03-30</v>
      </c>
      <c r="H486">
        <v>35</v>
      </c>
      <c r="I486" t="s">
        <v>65</v>
      </c>
      <c r="J486" t="s">
        <v>2214</v>
      </c>
      <c r="K486">
        <v>0</v>
      </c>
      <c r="L486">
        <v>0</v>
      </c>
      <c r="M486">
        <v>0</v>
      </c>
      <c r="N486">
        <v>0</v>
      </c>
      <c r="O486">
        <v>-1</v>
      </c>
      <c r="P486" s="2" t="d">
        <v>2013-05-15T03:27:43.00000024493783475</v>
      </c>
      <c r="Q486" s="2" t="d">
        <v>2013-08-24T05:06:24.00000007823109900</v>
      </c>
      <c r="R486" t="s">
        <v>2215</v>
      </c>
      <c r="S486" s="1" t="d">
        <v>2013-05-15</v>
      </c>
      <c r="U486">
        <v>1</v>
      </c>
      <c r="V486" t="s">
        <v>57</v>
      </c>
      <c r="W486" t="s">
        <v>454</v>
      </c>
      <c r="X486">
        <v>0</v>
      </c>
      <c r="AG486">
        <v>0</v>
      </c>
      <c r="AL486" t="s">
        <v>59</v>
      </c>
      <c r="AM486">
        <v>6</v>
      </c>
      <c r="AN486" t="s">
        <v>87</v>
      </c>
      <c r="AO486" s="1" t="d">
        <v>2013-05-16</v>
      </c>
      <c r="AP486" t="s">
        <v>61</v>
      </c>
      <c r="AQ486">
        <v>4</v>
      </c>
      <c r="AR486" t="s">
        <v>60</v>
      </c>
      <c r="AS486" s="1" t="d">
        <v>2013-05-16</v>
      </c>
      <c r="AT486" s="1" t="d">
        <v>2013-05-15</v>
      </c>
      <c r="AU486" s="1" t="d">
        <v>2013-08-24</v>
      </c>
      <c r="AV486">
        <v>0</v>
      </c>
      <c r="AW486">
        <v>100</v>
      </c>
      <c r="AX486">
        <v>1051</v>
      </c>
      <c r="AY486">
        <v>0</v>
      </c>
      <c r="AZ486">
        <f t="shared" si="42"/>
        <v>1</v>
      </c>
      <c r="BA486">
        <f t="shared" si="43"/>
        <v>1</v>
      </c>
      <c r="BB486" s="3">
        <v>1</v>
      </c>
      <c r="BC486" s="3">
        <v>0</v>
      </c>
      <c r="BD486" s="3">
        <v>6</v>
      </c>
      <c r="BE486">
        <f>IF(BD486&gt;Summary!$C$2,1,0)</f>
        <v>1</v>
      </c>
      <c r="BF486">
        <f t="shared" si="44"/>
        <v>0</v>
      </c>
      <c r="BG486">
        <f t="shared" si="45"/>
        <v>0</v>
      </c>
      <c r="BH486">
        <f t="shared" si="46"/>
        <v>1</v>
      </c>
      <c r="BI486">
        <f t="shared" si="47"/>
        <v>0</v>
      </c>
    </row>
    <row r="487" spans="1:61" x14ac:dyDescent="0.2">
      <c r="A487">
        <v>731</v>
      </c>
      <c r="B487" t="s">
        <v>2216</v>
      </c>
      <c r="C487" t="s">
        <v>2217</v>
      </c>
      <c r="D487" t="s">
        <v>243</v>
      </c>
      <c r="E487" s="1" t="d">
        <v>2013-02-07</v>
      </c>
      <c r="F487" t="s">
        <v>53</v>
      </c>
      <c r="G487" s="1" t="d">
        <v>1957-09-15</v>
      </c>
      <c r="H487">
        <v>58</v>
      </c>
      <c r="I487" t="s">
        <v>54</v>
      </c>
      <c r="J487" t="s">
        <v>161</v>
      </c>
      <c r="K487">
        <v>0</v>
      </c>
      <c r="L487">
        <v>0</v>
      </c>
      <c r="M487">
        <v>0</v>
      </c>
      <c r="N487">
        <v>1</v>
      </c>
      <c r="O487">
        <v>-11</v>
      </c>
      <c r="P487" s="2" t="d">
        <v>2013-01-27T07:57:13.00000014714896775</v>
      </c>
      <c r="Q487" s="2" t="d">
        <v>2013-02-06T10:02:46.00000024773180450</v>
      </c>
      <c r="R487" t="s">
        <v>2218</v>
      </c>
      <c r="S487" s="1" t="d">
        <v>2013-01-27</v>
      </c>
      <c r="U487">
        <v>11</v>
      </c>
      <c r="V487" t="s">
        <v>57</v>
      </c>
      <c r="W487" t="s">
        <v>104</v>
      </c>
      <c r="X487">
        <v>0</v>
      </c>
      <c r="AG487">
        <v>0</v>
      </c>
      <c r="AL487" t="s">
        <v>59</v>
      </c>
      <c r="AM487">
        <v>1</v>
      </c>
      <c r="AN487" t="s">
        <v>60</v>
      </c>
      <c r="AO487" s="1" t="d">
        <v>2013-02-07</v>
      </c>
      <c r="AP487" t="s">
        <v>61</v>
      </c>
      <c r="AQ487">
        <v>1</v>
      </c>
      <c r="AR487" t="s">
        <v>60</v>
      </c>
      <c r="AS487" s="1" t="d">
        <v>2013-02-07</v>
      </c>
      <c r="AT487" s="1" t="d">
        <v>2013-01-27</v>
      </c>
      <c r="AU487" s="1" t="d">
        <v>2013-02-06</v>
      </c>
      <c r="AV487">
        <v>1</v>
      </c>
      <c r="AW487">
        <v>0</v>
      </c>
      <c r="AX487">
        <v>1149</v>
      </c>
      <c r="AY487">
        <v>0</v>
      </c>
      <c r="AZ487">
        <f t="shared" si="42"/>
        <v>1</v>
      </c>
      <c r="BA487">
        <f t="shared" si="43"/>
        <v>1</v>
      </c>
      <c r="BB487" s="3">
        <v>1</v>
      </c>
      <c r="BC487" s="3">
        <v>0</v>
      </c>
      <c r="BD487" s="3">
        <v>1</v>
      </c>
      <c r="BE487">
        <f>IF(BD487&gt;Summary!$C$2,1,0)</f>
        <v>0</v>
      </c>
      <c r="BF487">
        <f t="shared" si="44"/>
        <v>0</v>
      </c>
      <c r="BG487">
        <f t="shared" si="45"/>
        <v>1</v>
      </c>
      <c r="BH487">
        <f t="shared" si="46"/>
        <v>0</v>
      </c>
      <c r="BI487">
        <f t="shared" si="47"/>
        <v>0</v>
      </c>
    </row>
    <row r="488" spans="1:61" x14ac:dyDescent="0.2">
      <c r="A488">
        <v>732</v>
      </c>
      <c r="B488" t="s">
        <v>2219</v>
      </c>
      <c r="C488" t="s">
        <v>557</v>
      </c>
      <c r="D488" t="s">
        <v>2220</v>
      </c>
      <c r="E488" s="1" t="d">
        <v>2013-02-06</v>
      </c>
      <c r="F488" t="s">
        <v>53</v>
      </c>
      <c r="G488" s="1" t="d">
        <v>1986-08-08</v>
      </c>
      <c r="H488">
        <v>29</v>
      </c>
      <c r="I488" t="s">
        <v>65</v>
      </c>
      <c r="J488" t="s">
        <v>161</v>
      </c>
      <c r="K488">
        <v>0</v>
      </c>
      <c r="L488">
        <v>0</v>
      </c>
      <c r="M488">
        <v>0</v>
      </c>
      <c r="N488">
        <v>2</v>
      </c>
      <c r="O488">
        <v>-26</v>
      </c>
      <c r="P488" s="2" t="d">
        <v>2013-01-11T06:07:32.00000004842877300</v>
      </c>
      <c r="Q488" s="2" t="d">
        <v>2013-01-12T04:14:12.99999990966170775</v>
      </c>
      <c r="R488" t="s">
        <v>2221</v>
      </c>
      <c r="S488" s="1" t="d">
        <v>2013-01-11</v>
      </c>
      <c r="U488">
        <v>26</v>
      </c>
      <c r="V488" t="s">
        <v>97</v>
      </c>
      <c r="W488" t="s">
        <v>80</v>
      </c>
      <c r="X488">
        <v>0</v>
      </c>
      <c r="AG488">
        <v>0</v>
      </c>
      <c r="AL488" t="s">
        <v>59</v>
      </c>
      <c r="AM488">
        <v>4</v>
      </c>
      <c r="AN488" t="s">
        <v>60</v>
      </c>
      <c r="AO488" s="1" t="d">
        <v>2013-02-06</v>
      </c>
      <c r="AP488" t="s">
        <v>61</v>
      </c>
      <c r="AQ488">
        <v>2</v>
      </c>
      <c r="AR488" t="s">
        <v>60</v>
      </c>
      <c r="AS488" s="1" t="d">
        <v>2013-02-06</v>
      </c>
      <c r="AT488" s="1" t="d">
        <v>2013-01-11</v>
      </c>
      <c r="AU488" s="1" t="d">
        <v>2013-01-12</v>
      </c>
      <c r="AV488">
        <v>2</v>
      </c>
      <c r="AW488">
        <v>0</v>
      </c>
      <c r="AX488">
        <v>1150</v>
      </c>
      <c r="AY488">
        <v>0</v>
      </c>
      <c r="AZ488">
        <f t="shared" si="42"/>
        <v>1</v>
      </c>
      <c r="BA488">
        <f t="shared" si="43"/>
        <v>1</v>
      </c>
      <c r="BB488" s="3">
        <v>1</v>
      </c>
      <c r="BC488" s="3">
        <v>0</v>
      </c>
      <c r="BD488" s="3">
        <v>4</v>
      </c>
      <c r="BE488">
        <f>IF(BD488&gt;Summary!$C$2,1,0)</f>
        <v>0</v>
      </c>
      <c r="BF488">
        <f t="shared" si="44"/>
        <v>0</v>
      </c>
      <c r="BG488">
        <f t="shared" si="45"/>
        <v>1</v>
      </c>
      <c r="BH488">
        <f t="shared" si="46"/>
        <v>0</v>
      </c>
      <c r="BI488">
        <f t="shared" si="47"/>
        <v>0</v>
      </c>
    </row>
    <row r="489" spans="1:61" x14ac:dyDescent="0.2">
      <c r="A489">
        <v>737</v>
      </c>
      <c r="B489" t="s">
        <v>2222</v>
      </c>
      <c r="C489" t="s">
        <v>1660</v>
      </c>
      <c r="D489" t="s">
        <v>2223</v>
      </c>
      <c r="E489" s="1" t="d">
        <v>2014-04-16</v>
      </c>
      <c r="F489" t="s">
        <v>115</v>
      </c>
      <c r="G489" s="1" t="d">
        <v>1991-11-01</v>
      </c>
      <c r="H489">
        <v>24</v>
      </c>
      <c r="I489" t="s">
        <v>75</v>
      </c>
      <c r="J489" t="s">
        <v>102</v>
      </c>
      <c r="K489">
        <v>0</v>
      </c>
      <c r="L489">
        <v>0</v>
      </c>
      <c r="M489">
        <v>1</v>
      </c>
      <c r="N489">
        <v>6</v>
      </c>
      <c r="O489">
        <v>0</v>
      </c>
      <c r="P489" s="2" t="d">
        <v>2014-04-16T02:28:46.99999969918281075</v>
      </c>
      <c r="Q489" s="2" t="d">
        <v>2014-04-19T11:22:17.99999991897493800</v>
      </c>
      <c r="R489" t="s">
        <v>2224</v>
      </c>
      <c r="S489" s="1" t="d">
        <v>2014-04-15</v>
      </c>
      <c r="U489">
        <v>1</v>
      </c>
      <c r="V489" t="s">
        <v>57</v>
      </c>
      <c r="W489" t="s">
        <v>653</v>
      </c>
      <c r="X489">
        <v>1</v>
      </c>
      <c r="Y489" t="s">
        <v>2225</v>
      </c>
      <c r="Z489" t="s">
        <v>79</v>
      </c>
      <c r="AA489">
        <v>0</v>
      </c>
      <c r="AB489" s="1" t="d">
        <v>2016-01-30</v>
      </c>
      <c r="AC489" t="s">
        <v>98</v>
      </c>
      <c r="AD489" s="1" t="d">
        <v>2016-01-30</v>
      </c>
      <c r="AE489" s="1" t="d">
        <v>2016-01-31</v>
      </c>
      <c r="AG489">
        <v>1</v>
      </c>
      <c r="AH489" t="s">
        <v>2225</v>
      </c>
      <c r="AI489" t="s">
        <v>79</v>
      </c>
      <c r="AJ489" s="1" t="d">
        <v>2016-01-30</v>
      </c>
      <c r="AK489" t="s">
        <v>98</v>
      </c>
      <c r="AL489" t="s">
        <v>59</v>
      </c>
      <c r="AM489">
        <v>9</v>
      </c>
      <c r="AN489" t="s">
        <v>86</v>
      </c>
      <c r="AO489" s="1" t="d">
        <v>2014-04-16</v>
      </c>
      <c r="AP489" t="s">
        <v>61</v>
      </c>
      <c r="AQ489">
        <v>4</v>
      </c>
      <c r="AR489" t="s">
        <v>60</v>
      </c>
      <c r="AS489" s="1" t="d">
        <v>2014-04-16</v>
      </c>
      <c r="AT489" s="1" t="d">
        <v>2016-01-30</v>
      </c>
      <c r="AU489" s="1" t="d">
        <v>2016-01-31</v>
      </c>
      <c r="AV489">
        <v>6</v>
      </c>
      <c r="AW489">
        <v>3</v>
      </c>
      <c r="AX489">
        <v>654</v>
      </c>
      <c r="AY489">
        <v>1</v>
      </c>
      <c r="AZ489">
        <f t="shared" si="42"/>
        <v>1</v>
      </c>
      <c r="BA489">
        <f t="shared" si="43"/>
        <v>1</v>
      </c>
      <c r="BB489" s="3">
        <v>1</v>
      </c>
      <c r="BC489" s="3">
        <v>1</v>
      </c>
      <c r="BD489" s="3">
        <v>9</v>
      </c>
      <c r="BE489">
        <f>IF(BD489&gt;Summary!$C$2,1,0)</f>
        <v>1</v>
      </c>
      <c r="BF489">
        <f t="shared" si="44"/>
        <v>1</v>
      </c>
      <c r="BG489">
        <f t="shared" si="45"/>
        <v>0</v>
      </c>
      <c r="BH489">
        <f t="shared" si="46"/>
        <v>0</v>
      </c>
      <c r="BI489">
        <f t="shared" si="47"/>
        <v>0</v>
      </c>
    </row>
    <row r="490" spans="1:61" x14ac:dyDescent="0.2">
      <c r="A490">
        <v>738</v>
      </c>
      <c r="B490" t="s">
        <v>2226</v>
      </c>
      <c r="C490" t="s">
        <v>800</v>
      </c>
      <c r="D490" t="s">
        <v>2227</v>
      </c>
      <c r="E490" s="1" t="d">
        <v>2013-11-06</v>
      </c>
      <c r="F490" t="s">
        <v>53</v>
      </c>
      <c r="G490" s="1" t="d">
        <v>1995-01-20</v>
      </c>
      <c r="H490">
        <v>21</v>
      </c>
      <c r="I490" t="s">
        <v>75</v>
      </c>
      <c r="J490" t="s">
        <v>102</v>
      </c>
      <c r="K490">
        <v>0</v>
      </c>
      <c r="L490">
        <v>0</v>
      </c>
      <c r="M490">
        <v>4</v>
      </c>
      <c r="N490">
        <v>2</v>
      </c>
      <c r="O490">
        <v>-1</v>
      </c>
      <c r="P490" s="2" t="d">
        <v>2013-11-05T11:10:50.00000002328306550</v>
      </c>
      <c r="Q490" s="2" t="d">
        <v>2013-11-14T01:27:06.00000018719583825</v>
      </c>
      <c r="R490" t="s">
        <v>2228</v>
      </c>
      <c r="S490" s="1" t="d">
        <v>2013-11-05</v>
      </c>
      <c r="U490">
        <v>1</v>
      </c>
      <c r="V490" t="s">
        <v>97</v>
      </c>
      <c r="W490" t="s">
        <v>803</v>
      </c>
      <c r="X490">
        <v>1</v>
      </c>
      <c r="Y490" t="s">
        <v>2229</v>
      </c>
      <c r="Z490" t="s">
        <v>135</v>
      </c>
      <c r="AB490" s="1" t="d">
        <v>2013-12-13</v>
      </c>
      <c r="AC490" t="s">
        <v>1626</v>
      </c>
      <c r="AG490">
        <v>1</v>
      </c>
      <c r="AH490" t="s">
        <v>2230</v>
      </c>
      <c r="AI490" t="s">
        <v>70</v>
      </c>
      <c r="AJ490" s="1" t="d">
        <v>2014-07-15</v>
      </c>
      <c r="AK490" t="s">
        <v>192</v>
      </c>
      <c r="AL490" t="s">
        <v>59</v>
      </c>
      <c r="AM490">
        <v>9</v>
      </c>
      <c r="AN490" t="s">
        <v>86</v>
      </c>
      <c r="AO490" s="1" t="d">
        <v>2013-11-06</v>
      </c>
      <c r="AP490" t="s">
        <v>61</v>
      </c>
      <c r="AQ490">
        <v>9</v>
      </c>
      <c r="AR490" t="s">
        <v>86</v>
      </c>
      <c r="AS490" s="1" t="d">
        <v>2013-11-06</v>
      </c>
      <c r="AT490" s="1" t="d">
        <v>2013-11-05</v>
      </c>
      <c r="AU490" s="1" t="d">
        <v>2013-11-14</v>
      </c>
      <c r="AV490">
        <v>2</v>
      </c>
      <c r="AW490">
        <v>8</v>
      </c>
      <c r="AX490">
        <v>37</v>
      </c>
      <c r="AY490">
        <v>1</v>
      </c>
      <c r="AZ490">
        <f t="shared" si="42"/>
        <v>1</v>
      </c>
      <c r="BA490">
        <f t="shared" si="43"/>
        <v>1</v>
      </c>
      <c r="BB490" s="3">
        <v>1</v>
      </c>
      <c r="BC490" s="3">
        <v>1</v>
      </c>
      <c r="BD490" s="3">
        <v>9</v>
      </c>
      <c r="BE490">
        <f>IF(BD490&gt;Summary!$C$2,1,0)</f>
        <v>1</v>
      </c>
      <c r="BF490">
        <f t="shared" si="44"/>
        <v>1</v>
      </c>
      <c r="BG490">
        <f t="shared" si="45"/>
        <v>0</v>
      </c>
      <c r="BH490">
        <f t="shared" si="46"/>
        <v>0</v>
      </c>
      <c r="BI490">
        <f t="shared" si="47"/>
        <v>0</v>
      </c>
    </row>
    <row r="491" spans="1:61" x14ac:dyDescent="0.2">
      <c r="A491">
        <v>739</v>
      </c>
      <c r="B491" t="s">
        <v>2231</v>
      </c>
      <c r="C491" t="s">
        <v>2232</v>
      </c>
      <c r="D491" t="s">
        <v>2233</v>
      </c>
      <c r="E491" s="1" t="d">
        <v>2013-04-10</v>
      </c>
      <c r="F491" t="s">
        <v>53</v>
      </c>
      <c r="G491" s="1" t="d">
        <v>1989-09-22</v>
      </c>
      <c r="H491">
        <v>26</v>
      </c>
      <c r="I491" t="s">
        <v>65</v>
      </c>
      <c r="J491" t="s">
        <v>66</v>
      </c>
      <c r="K491">
        <v>0</v>
      </c>
      <c r="L491">
        <v>0</v>
      </c>
      <c r="M491">
        <v>0</v>
      </c>
      <c r="N491">
        <v>2</v>
      </c>
      <c r="R491" t="s">
        <v>2234</v>
      </c>
      <c r="T491" s="1" t="d">
        <v>2013-03-25</v>
      </c>
      <c r="U491">
        <v>16</v>
      </c>
      <c r="V491" t="s">
        <v>97</v>
      </c>
      <c r="W491" t="s">
        <v>92</v>
      </c>
      <c r="X491">
        <v>0</v>
      </c>
      <c r="AG491">
        <v>0</v>
      </c>
      <c r="AL491" t="s">
        <v>59</v>
      </c>
      <c r="AM491">
        <v>9</v>
      </c>
      <c r="AN491" t="s">
        <v>86</v>
      </c>
      <c r="AO491" s="1" t="d">
        <v>2013-04-10</v>
      </c>
      <c r="AP491" t="s">
        <v>61</v>
      </c>
      <c r="AQ491">
        <v>6</v>
      </c>
      <c r="AR491" t="s">
        <v>87</v>
      </c>
      <c r="AS491" s="1" t="d">
        <v>2013-04-10</v>
      </c>
      <c r="AV491">
        <v>2</v>
      </c>
      <c r="AW491">
        <v>0</v>
      </c>
      <c r="AX491">
        <v>1087</v>
      </c>
      <c r="AY491">
        <v>0</v>
      </c>
      <c r="AZ491">
        <f t="shared" si="42"/>
        <v>1</v>
      </c>
      <c r="BA491">
        <f t="shared" si="43"/>
        <v>0</v>
      </c>
      <c r="BB491" s="3">
        <v>1</v>
      </c>
      <c r="BC491" s="3">
        <v>0</v>
      </c>
      <c r="BD491" s="3">
        <v>9</v>
      </c>
      <c r="BE491">
        <f>IF(BD491&gt;Summary!$C$2,1,0)</f>
        <v>1</v>
      </c>
      <c r="BF491">
        <f t="shared" si="44"/>
        <v>0</v>
      </c>
      <c r="BG491">
        <f t="shared" si="45"/>
        <v>0</v>
      </c>
      <c r="BH491">
        <f t="shared" si="46"/>
        <v>1</v>
      </c>
      <c r="BI491">
        <f t="shared" si="47"/>
        <v>0</v>
      </c>
    </row>
    <row r="492" spans="1:61" x14ac:dyDescent="0.2">
      <c r="A492">
        <v>740</v>
      </c>
      <c r="B492" t="s">
        <v>2235</v>
      </c>
      <c r="C492" t="s">
        <v>2236</v>
      </c>
      <c r="D492" t="s">
        <v>2237</v>
      </c>
      <c r="E492" s="1" t="d">
        <v>2014-11-21</v>
      </c>
      <c r="F492" t="s">
        <v>53</v>
      </c>
      <c r="G492" s="1" t="d">
        <v>1965-12-06</v>
      </c>
      <c r="H492">
        <v>50</v>
      </c>
      <c r="I492" t="s">
        <v>54</v>
      </c>
      <c r="J492" t="s">
        <v>2214</v>
      </c>
      <c r="K492">
        <v>0</v>
      </c>
      <c r="L492">
        <v>0</v>
      </c>
      <c r="M492">
        <v>0</v>
      </c>
      <c r="N492">
        <v>5</v>
      </c>
      <c r="O492">
        <v>0</v>
      </c>
      <c r="P492" s="2" t="d">
        <v>2014-11-21T02:03:06.0000003129243825</v>
      </c>
      <c r="Q492" s="2" t="d">
        <v>2014-12-02T08:28:44.99999986030161375</v>
      </c>
      <c r="R492" t="s">
        <v>2238</v>
      </c>
      <c r="S492" s="1" t="d">
        <v>2014-11-21</v>
      </c>
      <c r="U492">
        <v>0</v>
      </c>
      <c r="V492" t="s">
        <v>57</v>
      </c>
      <c r="W492" t="s">
        <v>172</v>
      </c>
      <c r="X492">
        <v>1</v>
      </c>
      <c r="Y492" t="s">
        <v>2239</v>
      </c>
      <c r="Z492" t="s">
        <v>79</v>
      </c>
      <c r="AA492">
        <v>1</v>
      </c>
      <c r="AB492" s="1" t="d">
        <v>2015-01-30</v>
      </c>
      <c r="AC492" t="s">
        <v>289</v>
      </c>
      <c r="AD492" s="1" t="d">
        <v>2015-01-31</v>
      </c>
      <c r="AE492" s="1" t="d">
        <v>2015-04-10</v>
      </c>
      <c r="AG492">
        <v>0</v>
      </c>
      <c r="AL492" t="s">
        <v>59</v>
      </c>
      <c r="AM492">
        <v>7</v>
      </c>
      <c r="AN492" t="s">
        <v>87</v>
      </c>
      <c r="AO492" s="1" t="d">
        <v>2014-11-21</v>
      </c>
      <c r="AP492" t="s">
        <v>61</v>
      </c>
      <c r="AQ492">
        <v>5</v>
      </c>
      <c r="AR492" t="s">
        <v>87</v>
      </c>
      <c r="AS492" s="1" t="d">
        <v>2014-11-21</v>
      </c>
      <c r="AT492" s="1" t="d">
        <v>2014-11-21</v>
      </c>
      <c r="AU492" s="1" t="d">
        <v>2014-12-02</v>
      </c>
      <c r="AV492">
        <v>5</v>
      </c>
      <c r="AW492">
        <v>11</v>
      </c>
      <c r="AX492">
        <v>70</v>
      </c>
      <c r="AY492">
        <v>1</v>
      </c>
      <c r="AZ492">
        <f t="shared" si="42"/>
        <v>1</v>
      </c>
      <c r="BA492">
        <f t="shared" si="43"/>
        <v>1</v>
      </c>
      <c r="BB492" s="3">
        <v>1</v>
      </c>
      <c r="BC492" s="3">
        <v>1</v>
      </c>
      <c r="BD492" s="3">
        <v>7</v>
      </c>
      <c r="BE492">
        <f>IF(BD492&gt;Summary!$C$2,1,0)</f>
        <v>1</v>
      </c>
      <c r="BF492">
        <f t="shared" si="44"/>
        <v>1</v>
      </c>
      <c r="BG492">
        <f t="shared" si="45"/>
        <v>0</v>
      </c>
      <c r="BH492">
        <f t="shared" si="46"/>
        <v>0</v>
      </c>
      <c r="BI492">
        <f t="shared" si="47"/>
        <v>0</v>
      </c>
    </row>
    <row r="493" spans="1:61" x14ac:dyDescent="0.2">
      <c r="A493">
        <v>743</v>
      </c>
      <c r="B493" t="s">
        <v>2240</v>
      </c>
      <c r="C493" t="s">
        <v>1972</v>
      </c>
      <c r="D493" t="s">
        <v>2241</v>
      </c>
      <c r="E493" s="1" t="d">
        <v>2013-02-13</v>
      </c>
      <c r="F493" t="s">
        <v>53</v>
      </c>
      <c r="G493" s="1" t="d">
        <v>1989-10-28</v>
      </c>
      <c r="H493">
        <v>26</v>
      </c>
      <c r="I493" t="s">
        <v>65</v>
      </c>
      <c r="J493" t="s">
        <v>66</v>
      </c>
      <c r="K493">
        <v>0</v>
      </c>
      <c r="L493">
        <v>0</v>
      </c>
      <c r="M493">
        <v>0</v>
      </c>
      <c r="N493">
        <v>1</v>
      </c>
      <c r="O493">
        <v>-1</v>
      </c>
      <c r="P493" s="2" t="d">
        <v>2013-02-12T03:08:29.00000017136335425</v>
      </c>
      <c r="Q493" s="2" t="d">
        <v>2013-02-13T08:21:17.99999972339719725</v>
      </c>
      <c r="R493" t="s">
        <v>2242</v>
      </c>
      <c r="S493" s="1" t="d">
        <v>2013-02-12</v>
      </c>
      <c r="U493">
        <v>1</v>
      </c>
      <c r="V493" t="s">
        <v>57</v>
      </c>
      <c r="W493" t="s">
        <v>2243</v>
      </c>
      <c r="X493">
        <v>0</v>
      </c>
      <c r="AG493">
        <v>0</v>
      </c>
      <c r="AL493" t="s">
        <v>59</v>
      </c>
      <c r="AM493">
        <v>2</v>
      </c>
      <c r="AN493" t="s">
        <v>60</v>
      </c>
      <c r="AO493" s="1" t="d">
        <v>2013-02-13</v>
      </c>
      <c r="AP493" t="s">
        <v>61</v>
      </c>
      <c r="AQ493">
        <v>3</v>
      </c>
      <c r="AR493" t="s">
        <v>60</v>
      </c>
      <c r="AS493" s="1" t="d">
        <v>2013-02-13</v>
      </c>
      <c r="AT493" s="1" t="d">
        <v>2013-02-12</v>
      </c>
      <c r="AU493" s="1" t="d">
        <v>2013-02-13</v>
      </c>
      <c r="AV493">
        <v>1</v>
      </c>
      <c r="AW493">
        <v>0</v>
      </c>
      <c r="AX493">
        <v>1143</v>
      </c>
      <c r="AY493">
        <v>0</v>
      </c>
      <c r="AZ493">
        <f t="shared" si="42"/>
        <v>1</v>
      </c>
      <c r="BA493">
        <f t="shared" si="43"/>
        <v>1</v>
      </c>
      <c r="BB493" s="3">
        <v>1</v>
      </c>
      <c r="BC493" s="3">
        <v>0</v>
      </c>
      <c r="BD493" s="3">
        <v>2</v>
      </c>
      <c r="BE493">
        <f>IF(BD493&gt;Summary!$C$2,1,0)</f>
        <v>0</v>
      </c>
      <c r="BF493">
        <f t="shared" si="44"/>
        <v>0</v>
      </c>
      <c r="BG493">
        <f t="shared" si="45"/>
        <v>1</v>
      </c>
      <c r="BH493">
        <f t="shared" si="46"/>
        <v>0</v>
      </c>
      <c r="BI493">
        <f t="shared" si="47"/>
        <v>0</v>
      </c>
    </row>
    <row r="494" spans="1:61" x14ac:dyDescent="0.2">
      <c r="A494">
        <v>745</v>
      </c>
      <c r="B494" t="s">
        <v>2244</v>
      </c>
      <c r="C494" t="s">
        <v>754</v>
      </c>
      <c r="D494" t="s">
        <v>2245</v>
      </c>
      <c r="E494" s="1" t="d">
        <v>2013-09-06</v>
      </c>
      <c r="F494" t="s">
        <v>115</v>
      </c>
      <c r="G494" s="1" t="d">
        <v>1985-12-28</v>
      </c>
      <c r="H494">
        <v>30</v>
      </c>
      <c r="I494" t="s">
        <v>65</v>
      </c>
      <c r="J494" t="s">
        <v>102</v>
      </c>
      <c r="K494">
        <v>0</v>
      </c>
      <c r="L494">
        <v>0</v>
      </c>
      <c r="M494">
        <v>0</v>
      </c>
      <c r="N494">
        <v>0</v>
      </c>
      <c r="O494">
        <v>-1</v>
      </c>
      <c r="P494" s="2" t="d">
        <v>2013-09-05T10:47:19.00000022258609700</v>
      </c>
      <c r="Q494" s="2" t="d">
        <v>2013-09-06T11:08:58.9999998500570625</v>
      </c>
      <c r="R494" t="s">
        <v>2246</v>
      </c>
      <c r="S494" s="1" t="d">
        <v>2013-09-05</v>
      </c>
      <c r="U494">
        <v>1</v>
      </c>
      <c r="V494" t="s">
        <v>97</v>
      </c>
      <c r="W494" t="s">
        <v>80</v>
      </c>
      <c r="X494">
        <v>0</v>
      </c>
      <c r="AG494">
        <v>0</v>
      </c>
      <c r="AL494" t="s">
        <v>59</v>
      </c>
      <c r="AM494">
        <v>2</v>
      </c>
      <c r="AN494" t="s">
        <v>60</v>
      </c>
      <c r="AO494" s="1" t="d">
        <v>2013-09-06</v>
      </c>
      <c r="AP494" t="s">
        <v>61</v>
      </c>
      <c r="AQ494">
        <v>2</v>
      </c>
      <c r="AR494" t="s">
        <v>60</v>
      </c>
      <c r="AS494" s="1" t="d">
        <v>2013-09-06</v>
      </c>
      <c r="AT494" s="1" t="d">
        <v>2013-09-05</v>
      </c>
      <c r="AU494" s="1" t="d">
        <v>2013-09-06</v>
      </c>
      <c r="AV494">
        <v>0</v>
      </c>
      <c r="AW494">
        <v>0</v>
      </c>
      <c r="AX494">
        <v>938</v>
      </c>
      <c r="AY494">
        <v>0</v>
      </c>
      <c r="AZ494">
        <f t="shared" si="42"/>
        <v>1</v>
      </c>
      <c r="BA494">
        <f t="shared" si="43"/>
        <v>1</v>
      </c>
      <c r="BB494" s="3">
        <v>1</v>
      </c>
      <c r="BC494" s="3">
        <v>0</v>
      </c>
      <c r="BD494" s="3">
        <v>2</v>
      </c>
      <c r="BE494">
        <f>IF(BD494&gt;Summary!$C$2,1,0)</f>
        <v>0</v>
      </c>
      <c r="BF494">
        <f t="shared" si="44"/>
        <v>0</v>
      </c>
      <c r="BG494">
        <f t="shared" si="45"/>
        <v>1</v>
      </c>
      <c r="BH494">
        <f t="shared" si="46"/>
        <v>0</v>
      </c>
      <c r="BI494">
        <f t="shared" si="47"/>
        <v>0</v>
      </c>
    </row>
    <row r="495" spans="1:61" x14ac:dyDescent="0.2">
      <c r="A495">
        <v>750</v>
      </c>
      <c r="B495" t="s">
        <v>2247</v>
      </c>
      <c r="C495" t="s">
        <v>2248</v>
      </c>
      <c r="D495" t="s">
        <v>2249</v>
      </c>
      <c r="E495" s="1" t="d">
        <v>2013-10-01</v>
      </c>
      <c r="F495" t="s">
        <v>53</v>
      </c>
      <c r="G495" s="1" t="d">
        <v>1986-05-04</v>
      </c>
      <c r="H495">
        <v>29</v>
      </c>
      <c r="I495" t="s">
        <v>65</v>
      </c>
      <c r="J495" t="s">
        <v>102</v>
      </c>
      <c r="K495">
        <v>0</v>
      </c>
      <c r="L495">
        <v>0</v>
      </c>
      <c r="M495">
        <v>0</v>
      </c>
      <c r="N495">
        <v>6</v>
      </c>
      <c r="O495">
        <v>-43</v>
      </c>
      <c r="P495" s="2" t="d">
        <v>2013-08-19T01:15:22.99999992828816150</v>
      </c>
      <c r="Q495" s="2" t="d">
        <v>2013-09-06T08:35:01.99999997857958325</v>
      </c>
      <c r="R495" t="s">
        <v>2250</v>
      </c>
      <c r="T495" s="1" t="d">
        <v>2013-08-19</v>
      </c>
      <c r="U495">
        <v>43</v>
      </c>
      <c r="V495" t="s">
        <v>57</v>
      </c>
      <c r="W495" t="s">
        <v>92</v>
      </c>
      <c r="X495">
        <v>1</v>
      </c>
      <c r="Y495" t="s">
        <v>2251</v>
      </c>
      <c r="Z495" t="s">
        <v>135</v>
      </c>
      <c r="AA495">
        <v>71</v>
      </c>
      <c r="AB495" s="1" t="d">
        <v>2014-02-26</v>
      </c>
      <c r="AC495" t="s">
        <v>136</v>
      </c>
      <c r="AD495" s="1" t="d">
        <v>2014-05-08</v>
      </c>
      <c r="AE495" s="1" t="d">
        <v>2014-07-01</v>
      </c>
      <c r="AG495">
        <v>0</v>
      </c>
      <c r="AL495" t="s">
        <v>59</v>
      </c>
      <c r="AM495">
        <v>9</v>
      </c>
      <c r="AN495" t="s">
        <v>86</v>
      </c>
      <c r="AO495" s="1" t="d">
        <v>2013-10-01</v>
      </c>
      <c r="AP495" t="s">
        <v>61</v>
      </c>
      <c r="AQ495">
        <v>8</v>
      </c>
      <c r="AR495" t="s">
        <v>86</v>
      </c>
      <c r="AS495" s="1" t="d">
        <v>2013-10-01</v>
      </c>
      <c r="AT495" s="1" t="d">
        <v>2014-05-08</v>
      </c>
      <c r="AU495" s="1" t="d">
        <v>2014-07-01</v>
      </c>
      <c r="AV495">
        <v>6</v>
      </c>
      <c r="AW495">
        <v>0</v>
      </c>
      <c r="AX495">
        <v>148</v>
      </c>
      <c r="AY495">
        <v>1</v>
      </c>
      <c r="AZ495">
        <f t="shared" si="42"/>
        <v>0</v>
      </c>
      <c r="BA495">
        <f t="shared" si="43"/>
        <v>1</v>
      </c>
      <c r="BB495" s="3">
        <v>1</v>
      </c>
      <c r="BC495" s="3">
        <v>1</v>
      </c>
      <c r="BD495" s="3">
        <v>9</v>
      </c>
      <c r="BE495">
        <f>IF(BD495&gt;Summary!$C$2,1,0)</f>
        <v>1</v>
      </c>
      <c r="BF495">
        <f t="shared" si="44"/>
        <v>1</v>
      </c>
      <c r="BG495">
        <f t="shared" si="45"/>
        <v>0</v>
      </c>
      <c r="BH495">
        <f t="shared" si="46"/>
        <v>0</v>
      </c>
      <c r="BI495">
        <f t="shared" si="47"/>
        <v>0</v>
      </c>
    </row>
    <row r="496" spans="1:61" x14ac:dyDescent="0.2">
      <c r="A496">
        <v>752</v>
      </c>
      <c r="B496" t="s">
        <v>2252</v>
      </c>
      <c r="C496" t="s">
        <v>2207</v>
      </c>
      <c r="D496" t="s">
        <v>2253</v>
      </c>
      <c r="E496" s="1" t="d">
        <v>2014-03-26</v>
      </c>
      <c r="F496" t="s">
        <v>53</v>
      </c>
      <c r="G496" s="1" t="d">
        <v>1986-08-30</v>
      </c>
      <c r="H496">
        <v>29</v>
      </c>
      <c r="I496" t="s">
        <v>65</v>
      </c>
      <c r="J496" t="s">
        <v>102</v>
      </c>
      <c r="K496">
        <v>0</v>
      </c>
      <c r="L496">
        <v>0</v>
      </c>
      <c r="M496">
        <v>0</v>
      </c>
      <c r="N496">
        <v>0</v>
      </c>
      <c r="O496">
        <v>0</v>
      </c>
      <c r="P496" s="2" t="d">
        <v>2014-03-26T12:14:13.99999972432851825</v>
      </c>
      <c r="Q496" s="2" t="d">
        <v>2014-03-27T12:18:56.00000026635825825</v>
      </c>
      <c r="R496" t="s">
        <v>2254</v>
      </c>
      <c r="S496" s="1" t="d">
        <v>2014-03-25</v>
      </c>
      <c r="U496">
        <v>1</v>
      </c>
      <c r="V496" t="s">
        <v>97</v>
      </c>
      <c r="W496" t="s">
        <v>98</v>
      </c>
      <c r="X496">
        <v>1</v>
      </c>
      <c r="Y496" t="s">
        <v>2255</v>
      </c>
      <c r="Z496" t="s">
        <v>79</v>
      </c>
      <c r="AA496">
        <v>0</v>
      </c>
      <c r="AB496" s="1" t="d">
        <v>2014-05-31</v>
      </c>
      <c r="AC496" t="s">
        <v>98</v>
      </c>
      <c r="AD496" s="1" t="d">
        <v>2014-05-31</v>
      </c>
      <c r="AE496" s="1" t="d">
        <v>2014-06-09</v>
      </c>
      <c r="AG496">
        <v>1</v>
      </c>
      <c r="AH496" t="s">
        <v>2255</v>
      </c>
      <c r="AI496" t="s">
        <v>79</v>
      </c>
      <c r="AJ496" s="1" t="d">
        <v>2014-05-31</v>
      </c>
      <c r="AK496" t="s">
        <v>98</v>
      </c>
      <c r="AL496" t="s">
        <v>59</v>
      </c>
      <c r="AM496">
        <v>4</v>
      </c>
      <c r="AN496" t="s">
        <v>60</v>
      </c>
      <c r="AO496" s="1" t="d">
        <v>2014-03-26</v>
      </c>
      <c r="AP496" t="s">
        <v>61</v>
      </c>
      <c r="AQ496">
        <v>4</v>
      </c>
      <c r="AR496" t="s">
        <v>60</v>
      </c>
      <c r="AS496" s="1" t="d">
        <v>2014-03-26</v>
      </c>
      <c r="AT496" s="1" t="d">
        <v>2014-05-31</v>
      </c>
      <c r="AU496" s="1" t="d">
        <v>2014-06-09</v>
      </c>
      <c r="AV496">
        <v>0</v>
      </c>
      <c r="AW496">
        <v>1</v>
      </c>
      <c r="AX496">
        <v>66</v>
      </c>
      <c r="AY496">
        <v>1</v>
      </c>
      <c r="AZ496">
        <f t="shared" si="42"/>
        <v>1</v>
      </c>
      <c r="BA496">
        <f t="shared" si="43"/>
        <v>1</v>
      </c>
      <c r="BB496" s="3">
        <v>1</v>
      </c>
      <c r="BC496" s="3">
        <v>1</v>
      </c>
      <c r="BD496" s="3">
        <v>4</v>
      </c>
      <c r="BE496">
        <f>IF(BD496&gt;Summary!$C$2,1,0)</f>
        <v>0</v>
      </c>
      <c r="BF496">
        <f t="shared" si="44"/>
        <v>0</v>
      </c>
      <c r="BG496">
        <f t="shared" si="45"/>
        <v>0</v>
      </c>
      <c r="BH496">
        <f t="shared" si="46"/>
        <v>0</v>
      </c>
      <c r="BI496">
        <f t="shared" si="47"/>
        <v>1</v>
      </c>
    </row>
    <row r="497" spans="1:61" x14ac:dyDescent="0.2">
      <c r="A497">
        <v>753</v>
      </c>
      <c r="B497" t="s">
        <v>2256</v>
      </c>
      <c r="C497" t="s">
        <v>2257</v>
      </c>
      <c r="D497" t="s">
        <v>184</v>
      </c>
      <c r="E497" s="1" t="d">
        <v>2013-02-18</v>
      </c>
      <c r="F497" t="s">
        <v>53</v>
      </c>
      <c r="G497" s="1" t="d">
        <v>1961-08-25</v>
      </c>
      <c r="H497">
        <v>54</v>
      </c>
      <c r="I497" t="s">
        <v>54</v>
      </c>
      <c r="J497" t="s">
        <v>66</v>
      </c>
      <c r="K497">
        <v>0</v>
      </c>
      <c r="L497">
        <v>0</v>
      </c>
      <c r="M497">
        <v>0</v>
      </c>
      <c r="N497">
        <v>0</v>
      </c>
      <c r="O497">
        <v>-1</v>
      </c>
      <c r="P497" s="2" t="d">
        <v>2013-02-17T03:23:30.00000019557774075</v>
      </c>
      <c r="Q497" s="2" t="d">
        <v>2013-02-18T06:40:00.99999988451600025</v>
      </c>
      <c r="R497" t="s">
        <v>2258</v>
      </c>
      <c r="S497" s="1" t="d">
        <v>2013-02-17</v>
      </c>
      <c r="U497">
        <v>1</v>
      </c>
      <c r="V497" t="s">
        <v>97</v>
      </c>
      <c r="W497" t="s">
        <v>98</v>
      </c>
      <c r="X497">
        <v>0</v>
      </c>
      <c r="AG497">
        <v>0</v>
      </c>
      <c r="AL497" t="s">
        <v>59</v>
      </c>
      <c r="AM497">
        <v>1</v>
      </c>
      <c r="AN497" t="s">
        <v>60</v>
      </c>
      <c r="AO497" s="1" t="d">
        <v>2013-02-18</v>
      </c>
      <c r="AP497" t="s">
        <v>61</v>
      </c>
      <c r="AQ497">
        <v>1</v>
      </c>
      <c r="AR497" t="s">
        <v>60</v>
      </c>
      <c r="AS497" s="1" t="d">
        <v>2013-02-18</v>
      </c>
      <c r="AT497" s="1" t="d">
        <v>2013-02-17</v>
      </c>
      <c r="AU497" s="1" t="d">
        <v>2013-02-18</v>
      </c>
      <c r="AV497">
        <v>0</v>
      </c>
      <c r="AW497">
        <v>0</v>
      </c>
      <c r="AX497">
        <v>1138</v>
      </c>
      <c r="AY497">
        <v>0</v>
      </c>
      <c r="AZ497">
        <f t="shared" si="42"/>
        <v>1</v>
      </c>
      <c r="BA497">
        <f t="shared" si="43"/>
        <v>1</v>
      </c>
      <c r="BB497" s="3">
        <v>1</v>
      </c>
      <c r="BC497" s="3">
        <v>0</v>
      </c>
      <c r="BD497" s="3">
        <v>1</v>
      </c>
      <c r="BE497">
        <f>IF(BD497&gt;Summary!$C$2,1,0)</f>
        <v>0</v>
      </c>
      <c r="BF497">
        <f t="shared" si="44"/>
        <v>0</v>
      </c>
      <c r="BG497">
        <f t="shared" si="45"/>
        <v>1</v>
      </c>
      <c r="BH497">
        <f t="shared" si="46"/>
        <v>0</v>
      </c>
      <c r="BI497">
        <f t="shared" si="47"/>
        <v>0</v>
      </c>
    </row>
    <row r="498" spans="1:61" x14ac:dyDescent="0.2">
      <c r="A498">
        <v>754</v>
      </c>
      <c r="B498" t="s">
        <v>2259</v>
      </c>
      <c r="C498" t="s">
        <v>2260</v>
      </c>
      <c r="D498" t="s">
        <v>2261</v>
      </c>
      <c r="E498" s="1" t="d">
        <v>2013-11-13</v>
      </c>
      <c r="F498" t="s">
        <v>53</v>
      </c>
      <c r="G498" s="1" t="d">
        <v>1987-01-16</v>
      </c>
      <c r="H498">
        <v>29</v>
      </c>
      <c r="I498" t="s">
        <v>65</v>
      </c>
      <c r="J498" t="s">
        <v>66</v>
      </c>
      <c r="K498">
        <v>0</v>
      </c>
      <c r="L498">
        <v>0</v>
      </c>
      <c r="M498">
        <v>0</v>
      </c>
      <c r="N498">
        <v>4</v>
      </c>
      <c r="O498">
        <v>-1</v>
      </c>
      <c r="P498" s="2" t="d">
        <v>2013-11-12T01:08:14.000000227242708075</v>
      </c>
      <c r="Q498" s="2" t="d">
        <v>2013-11-20T06:26:55.99999994505196650</v>
      </c>
      <c r="R498" t="s">
        <v>2262</v>
      </c>
      <c r="S498" s="1" t="d">
        <v>2013-11-12</v>
      </c>
      <c r="U498">
        <v>1</v>
      </c>
      <c r="V498" t="s">
        <v>57</v>
      </c>
      <c r="W498" t="s">
        <v>614</v>
      </c>
      <c r="X498">
        <v>1</v>
      </c>
      <c r="Y498" t="s">
        <v>2263</v>
      </c>
      <c r="Z498" t="s">
        <v>70</v>
      </c>
      <c r="AB498" s="1" t="d">
        <v>2014-01-02</v>
      </c>
      <c r="AC498" t="s">
        <v>688</v>
      </c>
      <c r="AG498">
        <v>1</v>
      </c>
      <c r="AH498" t="s">
        <v>2264</v>
      </c>
      <c r="AI498" t="s">
        <v>79</v>
      </c>
      <c r="AJ498" s="1" t="d">
        <v>2014-04-24</v>
      </c>
      <c r="AK498" t="s">
        <v>98</v>
      </c>
      <c r="AL498" t="s">
        <v>59</v>
      </c>
      <c r="AM498">
        <v>4</v>
      </c>
      <c r="AN498" t="s">
        <v>60</v>
      </c>
      <c r="AO498" s="1" t="d">
        <v>2013-11-13</v>
      </c>
      <c r="AP498" t="s">
        <v>61</v>
      </c>
      <c r="AQ498">
        <v>4</v>
      </c>
      <c r="AR498" t="s">
        <v>60</v>
      </c>
      <c r="AS498" s="1" t="d">
        <v>2013-11-13</v>
      </c>
      <c r="AT498" s="1" t="d">
        <v>2013-11-12</v>
      </c>
      <c r="AU498" s="1" t="d">
        <v>2013-11-20</v>
      </c>
      <c r="AV498">
        <v>4</v>
      </c>
      <c r="AW498">
        <v>7</v>
      </c>
      <c r="AX498">
        <v>50</v>
      </c>
      <c r="AY498">
        <v>1</v>
      </c>
      <c r="AZ498">
        <f t="shared" si="42"/>
        <v>1</v>
      </c>
      <c r="BA498">
        <f t="shared" si="43"/>
        <v>1</v>
      </c>
      <c r="BB498" s="3">
        <v>1</v>
      </c>
      <c r="BC498" s="3">
        <v>1</v>
      </c>
      <c r="BD498" s="3">
        <v>4</v>
      </c>
      <c r="BE498">
        <f>IF(BD498&gt;Summary!$C$2,1,0)</f>
        <v>0</v>
      </c>
      <c r="BF498">
        <f t="shared" si="44"/>
        <v>0</v>
      </c>
      <c r="BG498">
        <f t="shared" si="45"/>
        <v>0</v>
      </c>
      <c r="BH498">
        <f t="shared" si="46"/>
        <v>0</v>
      </c>
      <c r="BI498">
        <f t="shared" si="47"/>
        <v>1</v>
      </c>
    </row>
    <row r="499" spans="1:61" x14ac:dyDescent="0.2">
      <c r="A499">
        <v>756</v>
      </c>
      <c r="B499" t="s">
        <v>2265</v>
      </c>
      <c r="C499" t="s">
        <v>2266</v>
      </c>
      <c r="D499" t="s">
        <v>2267</v>
      </c>
      <c r="E499" s="1" t="d">
        <v>2013-10-11</v>
      </c>
      <c r="F499" t="s">
        <v>115</v>
      </c>
      <c r="G499" s="1" t="d">
        <v>1956-08-18</v>
      </c>
      <c r="H499">
        <v>59</v>
      </c>
      <c r="I499" t="s">
        <v>54</v>
      </c>
      <c r="J499" t="s">
        <v>102</v>
      </c>
      <c r="K499">
        <v>0</v>
      </c>
      <c r="L499">
        <v>0</v>
      </c>
      <c r="M499">
        <v>0</v>
      </c>
      <c r="N499">
        <v>0</v>
      </c>
      <c r="O499">
        <v>-2</v>
      </c>
      <c r="P499" s="2" t="d">
        <v>2013-10-09T09:01:32.00000013224780475</v>
      </c>
      <c r="Q499" s="2" t="d">
        <v>2013-10-10T07:57:21.99999973643571150</v>
      </c>
      <c r="R499" t="s">
        <v>2268</v>
      </c>
      <c r="S499" s="1" t="d">
        <v>2013-10-09</v>
      </c>
      <c r="U499">
        <v>2</v>
      </c>
      <c r="V499" t="s">
        <v>97</v>
      </c>
      <c r="W499" t="s">
        <v>1116</v>
      </c>
      <c r="X499">
        <v>0</v>
      </c>
      <c r="AG499">
        <v>0</v>
      </c>
      <c r="AL499" t="s">
        <v>59</v>
      </c>
      <c r="AM499">
        <v>1</v>
      </c>
      <c r="AN499" t="s">
        <v>60</v>
      </c>
      <c r="AO499" s="1" t="d">
        <v>2013-10-11</v>
      </c>
      <c r="AP499" t="s">
        <v>61</v>
      </c>
      <c r="AQ499">
        <v>1</v>
      </c>
      <c r="AR499" t="s">
        <v>60</v>
      </c>
      <c r="AS499" s="1" t="d">
        <v>2013-10-11</v>
      </c>
      <c r="AT499" s="1" t="d">
        <v>2013-10-09</v>
      </c>
      <c r="AU499" s="1" t="d">
        <v>2013-10-10</v>
      </c>
      <c r="AV499">
        <v>0</v>
      </c>
      <c r="AW499">
        <v>0</v>
      </c>
      <c r="AX499">
        <v>903</v>
      </c>
      <c r="AY499">
        <v>0</v>
      </c>
      <c r="AZ499">
        <f t="shared" si="42"/>
        <v>1</v>
      </c>
      <c r="BA499">
        <f t="shared" si="43"/>
        <v>1</v>
      </c>
      <c r="BB499" s="3">
        <v>1</v>
      </c>
      <c r="BC499" s="3">
        <v>0</v>
      </c>
      <c r="BD499" s="3">
        <v>1</v>
      </c>
      <c r="BE499">
        <f>IF(BD499&gt;Summary!$C$2,1,0)</f>
        <v>0</v>
      </c>
      <c r="BF499">
        <f t="shared" si="44"/>
        <v>0</v>
      </c>
      <c r="BG499">
        <f t="shared" si="45"/>
        <v>1</v>
      </c>
      <c r="BH499">
        <f t="shared" si="46"/>
        <v>0</v>
      </c>
      <c r="BI499">
        <f t="shared" si="47"/>
        <v>0</v>
      </c>
    </row>
    <row r="500" spans="1:61" x14ac:dyDescent="0.2">
      <c r="A500">
        <v>757</v>
      </c>
      <c r="B500" t="s">
        <v>2269</v>
      </c>
      <c r="C500" t="s">
        <v>284</v>
      </c>
      <c r="D500" t="s">
        <v>1530</v>
      </c>
      <c r="E500" s="1" t="d">
        <v>2013-03-27</v>
      </c>
      <c r="F500" t="s">
        <v>53</v>
      </c>
      <c r="G500" s="1" t="d">
        <v>1977-11-15</v>
      </c>
      <c r="H500">
        <v>38</v>
      </c>
      <c r="I500" t="s">
        <v>65</v>
      </c>
      <c r="J500" t="s">
        <v>66</v>
      </c>
      <c r="K500">
        <v>0</v>
      </c>
      <c r="L500">
        <v>0</v>
      </c>
      <c r="M500">
        <v>0</v>
      </c>
      <c r="N500">
        <v>0</v>
      </c>
      <c r="O500">
        <v>0</v>
      </c>
      <c r="P500" s="2" t="d">
        <v>2013-03-27T01:50:01.99999997857958325</v>
      </c>
      <c r="Q500" s="2" t="d">
        <v>2013-03-28T08:18:14.99999969266355025</v>
      </c>
      <c r="R500" t="s">
        <v>2270</v>
      </c>
      <c r="S500" s="1" t="d">
        <v>2013-03-26</v>
      </c>
      <c r="U500">
        <v>1</v>
      </c>
      <c r="V500" t="s">
        <v>57</v>
      </c>
      <c r="W500" t="s">
        <v>245</v>
      </c>
      <c r="X500">
        <v>0</v>
      </c>
      <c r="AG500">
        <v>0</v>
      </c>
      <c r="AL500" t="s">
        <v>59</v>
      </c>
      <c r="AM500">
        <v>5</v>
      </c>
      <c r="AN500" t="s">
        <v>87</v>
      </c>
      <c r="AO500" s="1" t="d">
        <v>2013-03-27</v>
      </c>
      <c r="AP500" t="s">
        <v>61</v>
      </c>
      <c r="AQ500">
        <v>1</v>
      </c>
      <c r="AR500" t="s">
        <v>60</v>
      </c>
      <c r="AS500" s="1" t="d">
        <v>2013-03-27</v>
      </c>
      <c r="AT500" s="1" t="d">
        <v>2013-03-27</v>
      </c>
      <c r="AU500" s="1" t="d">
        <v>2013-03-28</v>
      </c>
      <c r="AV500">
        <v>0</v>
      </c>
      <c r="AW500">
        <v>1</v>
      </c>
      <c r="AX500">
        <v>1101</v>
      </c>
      <c r="AY500">
        <v>0</v>
      </c>
      <c r="AZ500">
        <f t="shared" si="42"/>
        <v>1</v>
      </c>
      <c r="BA500">
        <f t="shared" si="43"/>
        <v>1</v>
      </c>
      <c r="BB500" s="3">
        <v>1</v>
      </c>
      <c r="BC500" s="3">
        <v>0</v>
      </c>
      <c r="BD500" s="3">
        <v>5</v>
      </c>
      <c r="BE500">
        <f>IF(BD500&gt;Summary!$C$2,1,0)</f>
        <v>0</v>
      </c>
      <c r="BF500">
        <f t="shared" si="44"/>
        <v>0</v>
      </c>
      <c r="BG500">
        <f t="shared" si="45"/>
        <v>1</v>
      </c>
      <c r="BH500">
        <f t="shared" si="46"/>
        <v>0</v>
      </c>
      <c r="BI500">
        <f t="shared" si="47"/>
        <v>0</v>
      </c>
    </row>
    <row r="501" spans="1:61" x14ac:dyDescent="0.2">
      <c r="A501">
        <v>758</v>
      </c>
      <c r="B501" t="s">
        <v>2271</v>
      </c>
      <c r="C501" t="s">
        <v>2272</v>
      </c>
      <c r="D501" t="s">
        <v>1845</v>
      </c>
      <c r="E501" s="1" t="d">
        <v>2013-09-11</v>
      </c>
      <c r="F501" t="s">
        <v>115</v>
      </c>
      <c r="G501" s="1" t="d">
        <v>1993-12-02</v>
      </c>
      <c r="H501">
        <v>22</v>
      </c>
      <c r="I501" t="s">
        <v>75</v>
      </c>
      <c r="J501" t="s">
        <v>161</v>
      </c>
      <c r="K501">
        <v>0</v>
      </c>
      <c r="L501">
        <v>0</v>
      </c>
      <c r="M501">
        <v>0</v>
      </c>
      <c r="N501">
        <v>2</v>
      </c>
      <c r="O501">
        <v>49</v>
      </c>
      <c r="P501" s="2" t="d">
        <v>2013-10-30T01:49:28.999999808147550</v>
      </c>
      <c r="Q501" s="2" t="d">
        <v>2013-11-18T01:00:50.00000016298145175</v>
      </c>
      <c r="R501" t="s">
        <v>2273</v>
      </c>
      <c r="S501" s="1" t="d">
        <v>2013-06-03</v>
      </c>
      <c r="U501">
        <v>100</v>
      </c>
      <c r="V501" t="s">
        <v>57</v>
      </c>
      <c r="W501" t="s">
        <v>77</v>
      </c>
      <c r="X501">
        <v>1</v>
      </c>
      <c r="Y501" t="s">
        <v>2274</v>
      </c>
      <c r="Z501" t="s">
        <v>135</v>
      </c>
      <c r="AA501">
        <v>0</v>
      </c>
      <c r="AB501" s="1" t="d">
        <v>2015-05-31</v>
      </c>
      <c r="AC501" t="s">
        <v>429</v>
      </c>
      <c r="AD501" s="1" t="d">
        <v>2015-05-31</v>
      </c>
      <c r="AE501" s="1" t="d">
        <v>2015-05-31</v>
      </c>
      <c r="AG501">
        <v>0</v>
      </c>
      <c r="AL501" t="s">
        <v>59</v>
      </c>
      <c r="AM501">
        <v>5</v>
      </c>
      <c r="AN501" t="s">
        <v>87</v>
      </c>
      <c r="AO501" s="1" t="d">
        <v>2013-09-11</v>
      </c>
      <c r="AP501" t="s">
        <v>61</v>
      </c>
      <c r="AQ501">
        <v>4</v>
      </c>
      <c r="AR501" t="s">
        <v>60</v>
      </c>
      <c r="AS501" s="1" t="d">
        <v>2013-09-11</v>
      </c>
      <c r="AT501" s="1" t="d">
        <v>2013-10-30</v>
      </c>
      <c r="AU501" s="1" t="d">
        <v>2013-11-18</v>
      </c>
      <c r="AV501">
        <v>2</v>
      </c>
      <c r="AW501">
        <v>0</v>
      </c>
      <c r="AX501">
        <v>49</v>
      </c>
      <c r="AY501">
        <v>0</v>
      </c>
      <c r="AZ501">
        <f t="shared" si="42"/>
        <v>0</v>
      </c>
      <c r="BA501">
        <f t="shared" si="43"/>
        <v>1</v>
      </c>
      <c r="BB501" s="3">
        <v>1</v>
      </c>
      <c r="BC501" s="3">
        <v>1</v>
      </c>
      <c r="BD501" s="3">
        <v>5</v>
      </c>
      <c r="BE501">
        <f>IF(BD501&gt;Summary!$C$2,1,0)</f>
        <v>0</v>
      </c>
      <c r="BF501">
        <f t="shared" si="44"/>
        <v>0</v>
      </c>
      <c r="BG501">
        <f t="shared" si="45"/>
        <v>0</v>
      </c>
      <c r="BH501">
        <f t="shared" si="46"/>
        <v>0</v>
      </c>
      <c r="BI501">
        <f t="shared" si="47"/>
        <v>1</v>
      </c>
    </row>
    <row r="502" spans="1:61" x14ac:dyDescent="0.2">
      <c r="A502">
        <v>760</v>
      </c>
      <c r="B502" t="s">
        <v>2275</v>
      </c>
      <c r="C502" t="s">
        <v>261</v>
      </c>
      <c r="D502" t="s">
        <v>2276</v>
      </c>
      <c r="E502" s="1" t="d">
        <v>2014-09-25</v>
      </c>
      <c r="F502" t="s">
        <v>53</v>
      </c>
      <c r="G502" s="1" t="d">
        <v>1987-02-11</v>
      </c>
      <c r="H502">
        <v>29</v>
      </c>
      <c r="I502" t="s">
        <v>65</v>
      </c>
      <c r="J502" t="s">
        <v>66</v>
      </c>
      <c r="K502">
        <v>0</v>
      </c>
      <c r="L502">
        <v>0</v>
      </c>
      <c r="M502">
        <v>0</v>
      </c>
      <c r="N502">
        <v>4</v>
      </c>
      <c r="O502">
        <v>-53</v>
      </c>
      <c r="P502" s="2" t="d">
        <v>2014-08-03T09:45:47.000000299885868925</v>
      </c>
      <c r="Q502" s="2" t="d">
        <v>2014-08-29T07:47:25.99999997299164375</v>
      </c>
      <c r="R502" t="s">
        <v>2277</v>
      </c>
      <c r="T502" s="1" t="d">
        <v>2014-08-03</v>
      </c>
      <c r="U502">
        <v>53</v>
      </c>
      <c r="V502" t="s">
        <v>57</v>
      </c>
      <c r="W502" t="s">
        <v>92</v>
      </c>
      <c r="X502">
        <v>1</v>
      </c>
      <c r="Y502" t="s">
        <v>2278</v>
      </c>
      <c r="Z502" t="s">
        <v>79</v>
      </c>
      <c r="AA502">
        <v>0</v>
      </c>
      <c r="AB502" s="1" t="d">
        <v>2015-02-05</v>
      </c>
      <c r="AC502" t="s">
        <v>259</v>
      </c>
      <c r="AD502" s="1" t="d">
        <v>2015-02-05</v>
      </c>
      <c r="AE502" s="1" t="d">
        <v>2015-04-23</v>
      </c>
      <c r="AG502">
        <v>1</v>
      </c>
      <c r="AH502" t="s">
        <v>2278</v>
      </c>
      <c r="AI502" t="s">
        <v>70</v>
      </c>
      <c r="AJ502" s="1" t="d">
        <v>2015-02-05</v>
      </c>
      <c r="AK502" t="s">
        <v>192</v>
      </c>
      <c r="AL502" t="s">
        <v>59</v>
      </c>
      <c r="AM502">
        <v>7</v>
      </c>
      <c r="AN502" t="s">
        <v>87</v>
      </c>
      <c r="AO502" s="1" t="d">
        <v>2014-09-25</v>
      </c>
      <c r="AP502" t="s">
        <v>61</v>
      </c>
      <c r="AQ502">
        <v>6</v>
      </c>
      <c r="AR502" t="s">
        <v>87</v>
      </c>
      <c r="AS502" s="1" t="d">
        <v>2014-09-25</v>
      </c>
      <c r="AT502" s="1" t="d">
        <v>2015-02-05</v>
      </c>
      <c r="AU502" s="1" t="d">
        <v>2015-04-23</v>
      </c>
      <c r="AV502">
        <v>4</v>
      </c>
      <c r="AW502">
        <v>0</v>
      </c>
      <c r="AX502">
        <v>133</v>
      </c>
      <c r="AY502">
        <v>1</v>
      </c>
      <c r="AZ502">
        <f t="shared" si="42"/>
        <v>0</v>
      </c>
      <c r="BA502">
        <f t="shared" si="43"/>
        <v>1</v>
      </c>
      <c r="BB502" s="3">
        <v>1</v>
      </c>
      <c r="BC502" s="3">
        <v>1</v>
      </c>
      <c r="BD502" s="3">
        <v>7</v>
      </c>
      <c r="BE502">
        <f>IF(BD502&gt;Summary!$C$2,1,0)</f>
        <v>1</v>
      </c>
      <c r="BF502">
        <f t="shared" si="44"/>
        <v>1</v>
      </c>
      <c r="BG502">
        <f t="shared" si="45"/>
        <v>0</v>
      </c>
      <c r="BH502">
        <f t="shared" si="46"/>
        <v>0</v>
      </c>
      <c r="BI502">
        <f t="shared" si="47"/>
        <v>0</v>
      </c>
    </row>
    <row r="503" spans="1:61" x14ac:dyDescent="0.2">
      <c r="A503">
        <v>762</v>
      </c>
      <c r="B503" t="s">
        <v>2279</v>
      </c>
      <c r="C503" t="s">
        <v>2280</v>
      </c>
      <c r="D503" t="s">
        <v>2281</v>
      </c>
      <c r="E503" s="1" t="d">
        <v>2013-02-21</v>
      </c>
      <c r="F503" t="s">
        <v>53</v>
      </c>
      <c r="G503" s="1" t="d">
        <v>1988-07-16</v>
      </c>
      <c r="H503">
        <v>27</v>
      </c>
      <c r="I503" t="s">
        <v>65</v>
      </c>
      <c r="J503" t="s">
        <v>102</v>
      </c>
      <c r="K503">
        <v>0</v>
      </c>
      <c r="L503">
        <v>0</v>
      </c>
      <c r="M503">
        <v>0</v>
      </c>
      <c r="N503">
        <v>1</v>
      </c>
      <c r="O503">
        <v>-1</v>
      </c>
      <c r="P503" s="2" t="d">
        <v>2013-02-20T09:27:13.00000014714896775</v>
      </c>
      <c r="Q503" s="2" t="d">
        <v>2013-02-21T12:19:52.99999976065009800</v>
      </c>
      <c r="R503" t="s">
        <v>2282</v>
      </c>
      <c r="S503" s="1" t="d">
        <v>2013-02-20</v>
      </c>
      <c r="U503">
        <v>1</v>
      </c>
      <c r="V503" t="s">
        <v>97</v>
      </c>
      <c r="W503" t="s">
        <v>1395</v>
      </c>
      <c r="X503">
        <v>1</v>
      </c>
      <c r="Y503" t="s">
        <v>2283</v>
      </c>
      <c r="Z503" t="s">
        <v>79</v>
      </c>
      <c r="AA503">
        <v>0</v>
      </c>
      <c r="AB503" s="1" t="d">
        <v>2014-02-12</v>
      </c>
      <c r="AC503" t="s">
        <v>1395</v>
      </c>
      <c r="AD503" s="1" t="d">
        <v>2014-02-12</v>
      </c>
      <c r="AE503" s="1" t="d">
        <v>2014-02-18</v>
      </c>
      <c r="AG503">
        <v>0</v>
      </c>
      <c r="AL503" t="s">
        <v>59</v>
      </c>
      <c r="AM503">
        <v>3</v>
      </c>
      <c r="AN503" t="s">
        <v>60</v>
      </c>
      <c r="AO503" s="1" t="d">
        <v>2013-02-21</v>
      </c>
      <c r="AP503" t="s">
        <v>61</v>
      </c>
      <c r="AQ503">
        <v>3</v>
      </c>
      <c r="AR503" t="s">
        <v>60</v>
      </c>
      <c r="AS503" s="1" t="d">
        <v>2013-02-21</v>
      </c>
      <c r="AT503" s="1" t="d">
        <v>2014-02-12</v>
      </c>
      <c r="AU503" s="1" t="d">
        <v>2014-02-18</v>
      </c>
      <c r="AV503">
        <v>1</v>
      </c>
      <c r="AW503">
        <v>0</v>
      </c>
      <c r="AX503">
        <v>356</v>
      </c>
      <c r="AY503">
        <v>1</v>
      </c>
      <c r="AZ503">
        <f t="shared" si="42"/>
        <v>1</v>
      </c>
      <c r="BA503">
        <f t="shared" si="43"/>
        <v>1</v>
      </c>
      <c r="BB503" s="3">
        <v>1</v>
      </c>
      <c r="BC503" s="3">
        <v>1</v>
      </c>
      <c r="BD503" s="3">
        <v>3</v>
      </c>
      <c r="BE503">
        <f>IF(BD503&gt;Summary!$C$2,1,0)</f>
        <v>0</v>
      </c>
      <c r="BF503">
        <f t="shared" si="44"/>
        <v>0</v>
      </c>
      <c r="BG503">
        <f t="shared" si="45"/>
        <v>0</v>
      </c>
      <c r="BH503">
        <f t="shared" si="46"/>
        <v>0</v>
      </c>
      <c r="BI503">
        <f t="shared" si="47"/>
        <v>1</v>
      </c>
    </row>
    <row r="504" spans="1:61" x14ac:dyDescent="0.2">
      <c r="A504">
        <v>763</v>
      </c>
      <c r="B504" t="s">
        <v>2284</v>
      </c>
      <c r="C504" t="s">
        <v>2217</v>
      </c>
      <c r="D504" t="s">
        <v>2285</v>
      </c>
      <c r="E504" s="1" t="d">
        <v>2014-05-18</v>
      </c>
      <c r="F504" t="s">
        <v>53</v>
      </c>
      <c r="G504" s="1" t="d">
        <v>1990-04-14</v>
      </c>
      <c r="H504">
        <v>26</v>
      </c>
      <c r="I504" t="s">
        <v>65</v>
      </c>
      <c r="J504" t="s">
        <v>161</v>
      </c>
      <c r="K504">
        <v>0</v>
      </c>
      <c r="L504">
        <v>0</v>
      </c>
      <c r="M504">
        <v>0</v>
      </c>
      <c r="N504">
        <v>7</v>
      </c>
      <c r="O504">
        <v>-1</v>
      </c>
      <c r="P504" s="2" t="d">
        <v>2014-05-17T07:40:20.99999994970857825</v>
      </c>
      <c r="Q504" s="2" t="d">
        <v>2014-05-18T09:31:40.99999993108213125</v>
      </c>
      <c r="R504" t="s">
        <v>2286</v>
      </c>
      <c r="S504" s="1" t="d">
        <v>2014-05-17</v>
      </c>
      <c r="U504">
        <v>1</v>
      </c>
      <c r="V504" t="s">
        <v>57</v>
      </c>
      <c r="W504" t="s">
        <v>608</v>
      </c>
      <c r="X504">
        <v>1</v>
      </c>
      <c r="Y504" t="s">
        <v>2287</v>
      </c>
      <c r="Z504" t="s">
        <v>79</v>
      </c>
      <c r="AA504">
        <v>0</v>
      </c>
      <c r="AB504" s="1" t="d">
        <v>2014-10-09</v>
      </c>
      <c r="AC504" t="s">
        <v>259</v>
      </c>
      <c r="AD504" s="1" t="d">
        <v>2014-10-09</v>
      </c>
      <c r="AE504" s="1" t="d">
        <v>2014-10-10</v>
      </c>
      <c r="AG504">
        <v>0</v>
      </c>
      <c r="AL504" t="s">
        <v>59</v>
      </c>
      <c r="AM504">
        <v>5</v>
      </c>
      <c r="AN504" t="s">
        <v>87</v>
      </c>
      <c r="AO504" s="1" t="d">
        <v>2014-05-18</v>
      </c>
      <c r="AP504" t="s">
        <v>61</v>
      </c>
      <c r="AQ504">
        <v>5</v>
      </c>
      <c r="AR504" t="s">
        <v>87</v>
      </c>
      <c r="AS504" s="1" t="d">
        <v>2014-05-18</v>
      </c>
      <c r="AT504" s="1" t="d">
        <v>2014-10-09</v>
      </c>
      <c r="AU504" s="1" t="d">
        <v>2014-10-10</v>
      </c>
      <c r="AV504">
        <v>7</v>
      </c>
      <c r="AW504">
        <v>0</v>
      </c>
      <c r="AX504">
        <v>144</v>
      </c>
      <c r="AY504">
        <v>1</v>
      </c>
      <c r="AZ504">
        <f t="shared" si="42"/>
        <v>1</v>
      </c>
      <c r="BA504">
        <f t="shared" si="43"/>
        <v>1</v>
      </c>
      <c r="BB504" s="3">
        <v>1</v>
      </c>
      <c r="BC504" s="3">
        <v>1</v>
      </c>
      <c r="BD504" s="3">
        <v>5</v>
      </c>
      <c r="BE504">
        <f>IF(BD504&gt;Summary!$C$2,1,0)</f>
        <v>0</v>
      </c>
      <c r="BF504">
        <f t="shared" si="44"/>
        <v>0</v>
      </c>
      <c r="BG504">
        <f t="shared" si="45"/>
        <v>0</v>
      </c>
      <c r="BH504">
        <f t="shared" si="46"/>
        <v>0</v>
      </c>
      <c r="BI504">
        <f t="shared" si="47"/>
        <v>1</v>
      </c>
    </row>
    <row r="505" spans="1:61" x14ac:dyDescent="0.2">
      <c r="A505">
        <v>764</v>
      </c>
      <c r="B505" t="s">
        <v>2288</v>
      </c>
      <c r="C505" t="s">
        <v>1251</v>
      </c>
      <c r="D505" t="s">
        <v>2289</v>
      </c>
      <c r="E505" s="1" t="d">
        <v>2013-04-21</v>
      </c>
      <c r="F505" t="s">
        <v>53</v>
      </c>
      <c r="G505" s="1" t="d">
        <v>1963-10-26</v>
      </c>
      <c r="H505">
        <v>52</v>
      </c>
      <c r="I505" t="s">
        <v>54</v>
      </c>
      <c r="J505" t="s">
        <v>161</v>
      </c>
      <c r="K505">
        <v>0</v>
      </c>
      <c r="L505">
        <v>0</v>
      </c>
      <c r="M505">
        <v>0</v>
      </c>
      <c r="N505">
        <v>20</v>
      </c>
      <c r="O505">
        <v>-1</v>
      </c>
      <c r="P505" s="2" t="d">
        <v>2013-04-20T10:15:03.00000028219074225</v>
      </c>
      <c r="Q505" s="2" t="d">
        <v>2013-05-18T07:59:38.000000095926225</v>
      </c>
      <c r="R505" t="s">
        <v>2290</v>
      </c>
      <c r="S505" s="1" t="d">
        <v>2013-04-20</v>
      </c>
      <c r="U505">
        <v>1</v>
      </c>
      <c r="V505" t="s">
        <v>57</v>
      </c>
      <c r="W505" t="s">
        <v>2291</v>
      </c>
      <c r="X505">
        <v>0</v>
      </c>
      <c r="AG505">
        <v>0</v>
      </c>
      <c r="AL505" t="s">
        <v>59</v>
      </c>
      <c r="AM505">
        <v>3</v>
      </c>
      <c r="AN505" t="s">
        <v>60</v>
      </c>
      <c r="AO505" s="1" t="d">
        <v>2013-04-21</v>
      </c>
      <c r="AP505" t="s">
        <v>61</v>
      </c>
      <c r="AQ505">
        <v>1</v>
      </c>
      <c r="AR505" t="s">
        <v>60</v>
      </c>
      <c r="AS505" s="1" t="d">
        <v>2013-04-21</v>
      </c>
      <c r="AT505" s="1" t="d">
        <v>2013-08-03</v>
      </c>
      <c r="AU505" s="1" t="d">
        <v>2013-08-06</v>
      </c>
      <c r="AV505">
        <v>20</v>
      </c>
      <c r="AW505">
        <v>27</v>
      </c>
      <c r="AX505">
        <v>104</v>
      </c>
      <c r="AY505">
        <v>0</v>
      </c>
      <c r="AZ505">
        <f t="shared" si="42"/>
        <v>1</v>
      </c>
      <c r="BA505">
        <f t="shared" si="43"/>
        <v>1</v>
      </c>
      <c r="BB505" s="3">
        <v>1</v>
      </c>
      <c r="BC505" s="3">
        <v>0</v>
      </c>
      <c r="BD505" s="3">
        <v>3</v>
      </c>
      <c r="BE505">
        <f>IF(BD505&gt;Summary!$C$2,1,0)</f>
        <v>0</v>
      </c>
      <c r="BF505">
        <f t="shared" si="44"/>
        <v>0</v>
      </c>
      <c r="BG505">
        <f t="shared" si="45"/>
        <v>1</v>
      </c>
      <c r="BH505">
        <f t="shared" si="46"/>
        <v>0</v>
      </c>
      <c r="BI505">
        <f t="shared" si="47"/>
        <v>0</v>
      </c>
    </row>
    <row r="506" spans="1:61" x14ac:dyDescent="0.2">
      <c r="A506">
        <v>765</v>
      </c>
      <c r="B506" t="s">
        <v>2292</v>
      </c>
      <c r="C506" t="s">
        <v>790</v>
      </c>
      <c r="D506" t="s">
        <v>190</v>
      </c>
      <c r="E506" s="1" t="d">
        <v>2013-12-21</v>
      </c>
      <c r="F506" t="s">
        <v>53</v>
      </c>
      <c r="G506" s="1" t="d">
        <v>1949-09-19</v>
      </c>
      <c r="H506">
        <v>66</v>
      </c>
      <c r="I506" t="s">
        <v>54</v>
      </c>
      <c r="J506" t="s">
        <v>66</v>
      </c>
      <c r="K506">
        <v>0</v>
      </c>
      <c r="L506">
        <v>0</v>
      </c>
      <c r="M506">
        <v>0</v>
      </c>
      <c r="N506">
        <v>33</v>
      </c>
      <c r="O506">
        <v>0</v>
      </c>
      <c r="P506" s="2" t="d">
        <v>2013-12-21T12:34:15.999999702908098800</v>
      </c>
      <c r="Q506" s="2" t="d">
        <v>2014-01-04T03:41:18.9999998873099700</v>
      </c>
      <c r="R506" t="s">
        <v>2293</v>
      </c>
      <c r="S506" s="1" t="d">
        <v>2013-12-20</v>
      </c>
      <c r="U506">
        <v>1</v>
      </c>
      <c r="V506" t="s">
        <v>57</v>
      </c>
      <c r="W506" t="s">
        <v>1991</v>
      </c>
      <c r="X506">
        <v>1</v>
      </c>
      <c r="Y506" t="s">
        <v>2294</v>
      </c>
      <c r="Z506" t="s">
        <v>79</v>
      </c>
      <c r="AA506">
        <v>173</v>
      </c>
      <c r="AB506" s="1" t="d">
        <v>2015-01-08</v>
      </c>
      <c r="AC506" t="s">
        <v>213</v>
      </c>
      <c r="AD506" s="1" t="d">
        <v>2015-06-30</v>
      </c>
      <c r="AE506" s="1" t="d">
        <v>2015-07-01</v>
      </c>
      <c r="AG506">
        <v>0</v>
      </c>
      <c r="AL506" t="s">
        <v>59</v>
      </c>
      <c r="AM506">
        <v>6</v>
      </c>
      <c r="AN506" t="s">
        <v>87</v>
      </c>
      <c r="AO506" s="1" t="d">
        <v>2013-12-21</v>
      </c>
      <c r="AP506" t="s">
        <v>61</v>
      </c>
      <c r="AQ506">
        <v>2</v>
      </c>
      <c r="AR506" t="s">
        <v>60</v>
      </c>
      <c r="AS506" s="1" t="d">
        <v>2013-12-21</v>
      </c>
      <c r="AT506" s="1" t="d">
        <v>2013-12-21</v>
      </c>
      <c r="AU506" s="1" t="d">
        <v>2014-01-04</v>
      </c>
      <c r="AV506">
        <v>33</v>
      </c>
      <c r="AW506">
        <v>14</v>
      </c>
      <c r="AX506">
        <v>383</v>
      </c>
      <c r="AY506">
        <v>1</v>
      </c>
      <c r="AZ506">
        <f t="shared" si="42"/>
        <v>1</v>
      </c>
      <c r="BA506">
        <f t="shared" si="43"/>
        <v>1</v>
      </c>
      <c r="BB506" s="3">
        <v>1</v>
      </c>
      <c r="BC506" s="3">
        <v>1</v>
      </c>
      <c r="BD506" s="3">
        <v>6</v>
      </c>
      <c r="BE506">
        <f>IF(BD506&gt;Summary!$C$2,1,0)</f>
        <v>1</v>
      </c>
      <c r="BF506">
        <f t="shared" si="44"/>
        <v>1</v>
      </c>
      <c r="BG506">
        <f t="shared" si="45"/>
        <v>0</v>
      </c>
      <c r="BH506">
        <f t="shared" si="46"/>
        <v>0</v>
      </c>
      <c r="BI506">
        <f t="shared" si="47"/>
        <v>0</v>
      </c>
    </row>
    <row r="507" spans="1:61" x14ac:dyDescent="0.2">
      <c r="A507">
        <v>769</v>
      </c>
      <c r="B507" t="s">
        <v>2295</v>
      </c>
      <c r="C507" t="s">
        <v>2267</v>
      </c>
      <c r="D507" t="s">
        <v>2296</v>
      </c>
      <c r="E507" s="1" t="d">
        <v>2013-03-09</v>
      </c>
      <c r="F507" t="s">
        <v>53</v>
      </c>
      <c r="G507" s="1" t="d">
        <v>1989-02-17</v>
      </c>
      <c r="H507">
        <v>27</v>
      </c>
      <c r="I507" t="s">
        <v>65</v>
      </c>
      <c r="J507" t="s">
        <v>102</v>
      </c>
      <c r="K507">
        <v>0</v>
      </c>
      <c r="L507">
        <v>0</v>
      </c>
      <c r="M507">
        <v>0</v>
      </c>
      <c r="N507">
        <v>2</v>
      </c>
      <c r="O507">
        <v>0</v>
      </c>
      <c r="P507" s="2" t="d">
        <v>2013-03-09T02:19:01.99999999254941850</v>
      </c>
      <c r="Q507" s="2" t="d">
        <v>2013-03-09T09:06:45.99999998230487400</v>
      </c>
      <c r="R507" t="s">
        <v>2297</v>
      </c>
      <c r="S507" s="1" t="d">
        <v>2013-03-08</v>
      </c>
      <c r="U507">
        <v>1</v>
      </c>
      <c r="V507" t="s">
        <v>57</v>
      </c>
      <c r="W507" t="s">
        <v>77</v>
      </c>
      <c r="X507">
        <v>0</v>
      </c>
      <c r="AG507">
        <v>0</v>
      </c>
      <c r="AL507" t="s">
        <v>59</v>
      </c>
      <c r="AM507">
        <v>5</v>
      </c>
      <c r="AN507" t="s">
        <v>87</v>
      </c>
      <c r="AO507" s="1" t="d">
        <v>2013-03-09</v>
      </c>
      <c r="AP507" t="s">
        <v>61</v>
      </c>
      <c r="AQ507">
        <v>4</v>
      </c>
      <c r="AR507" t="s">
        <v>60</v>
      </c>
      <c r="AS507" s="1" t="d">
        <v>2013-03-09</v>
      </c>
      <c r="AT507" s="1" t="d">
        <v>2013-03-09</v>
      </c>
      <c r="AU507" s="1" t="d">
        <v>2013-03-09</v>
      </c>
      <c r="AV507">
        <v>2</v>
      </c>
      <c r="AW507">
        <v>0</v>
      </c>
      <c r="AX507">
        <v>1119</v>
      </c>
      <c r="AY507">
        <v>0</v>
      </c>
      <c r="AZ507">
        <f t="shared" si="42"/>
        <v>1</v>
      </c>
      <c r="BA507">
        <f t="shared" si="43"/>
        <v>1</v>
      </c>
      <c r="BB507" s="3">
        <v>1</v>
      </c>
      <c r="BC507" s="3">
        <v>0</v>
      </c>
      <c r="BD507" s="3">
        <v>5</v>
      </c>
      <c r="BE507">
        <f>IF(BD507&gt;Summary!$C$2,1,0)</f>
        <v>0</v>
      </c>
      <c r="BF507">
        <f t="shared" si="44"/>
        <v>0</v>
      </c>
      <c r="BG507">
        <f t="shared" si="45"/>
        <v>1</v>
      </c>
      <c r="BH507">
        <f t="shared" si="46"/>
        <v>0</v>
      </c>
      <c r="BI507">
        <f t="shared" si="47"/>
        <v>0</v>
      </c>
    </row>
    <row r="508" spans="1:61" x14ac:dyDescent="0.2">
      <c r="A508">
        <v>770</v>
      </c>
      <c r="B508" t="s">
        <v>2298</v>
      </c>
      <c r="C508" t="s">
        <v>2299</v>
      </c>
      <c r="D508" t="s">
        <v>2300</v>
      </c>
      <c r="E508" s="1" t="d">
        <v>2013-04-22</v>
      </c>
      <c r="F508" t="s">
        <v>53</v>
      </c>
      <c r="G508" s="1" t="d">
        <v>1965-02-15</v>
      </c>
      <c r="H508">
        <v>51</v>
      </c>
      <c r="I508" t="s">
        <v>54</v>
      </c>
      <c r="J508" t="s">
        <v>102</v>
      </c>
      <c r="K508">
        <v>0</v>
      </c>
      <c r="L508">
        <v>0</v>
      </c>
      <c r="M508">
        <v>0</v>
      </c>
      <c r="N508">
        <v>1</v>
      </c>
      <c r="O508">
        <v>-1</v>
      </c>
      <c r="P508" s="2" t="d">
        <v>2013-04-21T02:10:18.00000008661300150</v>
      </c>
      <c r="Q508" s="2" t="d">
        <v>2013-04-22T03:59:29.0000000875443225</v>
      </c>
      <c r="R508" t="s">
        <v>2301</v>
      </c>
      <c r="S508" s="1" t="d">
        <v>2013-04-21</v>
      </c>
      <c r="U508">
        <v>1</v>
      </c>
      <c r="V508" t="s">
        <v>97</v>
      </c>
      <c r="W508" t="s">
        <v>1116</v>
      </c>
      <c r="X508">
        <v>0</v>
      </c>
      <c r="AG508">
        <v>0</v>
      </c>
      <c r="AL508" t="s">
        <v>59</v>
      </c>
      <c r="AM508">
        <v>1</v>
      </c>
      <c r="AN508" t="s">
        <v>60</v>
      </c>
      <c r="AO508" s="1" t="d">
        <v>2013-04-22</v>
      </c>
      <c r="AP508" t="s">
        <v>61</v>
      </c>
      <c r="AQ508">
        <v>1</v>
      </c>
      <c r="AR508" t="s">
        <v>60</v>
      </c>
      <c r="AS508" s="1" t="d">
        <v>2013-04-22</v>
      </c>
      <c r="AT508" s="1" t="d">
        <v>2014-09-12</v>
      </c>
      <c r="AU508" s="1" t="d">
        <v>2014-09-12</v>
      </c>
      <c r="AV508">
        <v>1</v>
      </c>
      <c r="AW508">
        <v>0</v>
      </c>
      <c r="AX508">
        <v>508</v>
      </c>
      <c r="AY508">
        <v>0</v>
      </c>
      <c r="AZ508">
        <f t="shared" si="42"/>
        <v>1</v>
      </c>
      <c r="BA508">
        <f t="shared" si="43"/>
        <v>1</v>
      </c>
      <c r="BB508" s="3">
        <v>1</v>
      </c>
      <c r="BC508" s="3">
        <v>0</v>
      </c>
      <c r="BD508" s="3">
        <v>1</v>
      </c>
      <c r="BE508">
        <f>IF(BD508&gt;Summary!$C$2,1,0)</f>
        <v>0</v>
      </c>
      <c r="BF508">
        <f t="shared" si="44"/>
        <v>0</v>
      </c>
      <c r="BG508">
        <f t="shared" si="45"/>
        <v>1</v>
      </c>
      <c r="BH508">
        <f t="shared" si="46"/>
        <v>0</v>
      </c>
      <c r="BI508">
        <f t="shared" si="47"/>
        <v>0</v>
      </c>
    </row>
    <row r="509" spans="1:61" x14ac:dyDescent="0.2">
      <c r="A509">
        <v>771</v>
      </c>
      <c r="B509" t="s">
        <v>2302</v>
      </c>
      <c r="C509" t="s">
        <v>406</v>
      </c>
      <c r="D509" t="s">
        <v>1751</v>
      </c>
      <c r="E509" s="1" t="d">
        <v>2013-10-03</v>
      </c>
      <c r="F509" t="s">
        <v>53</v>
      </c>
      <c r="G509" s="1" t="d">
        <v>1981-01-02</v>
      </c>
      <c r="H509">
        <v>35</v>
      </c>
      <c r="I509" t="s">
        <v>65</v>
      </c>
      <c r="J509" t="s">
        <v>102</v>
      </c>
      <c r="K509">
        <v>0</v>
      </c>
      <c r="L509">
        <v>0</v>
      </c>
      <c r="M509">
        <v>0</v>
      </c>
      <c r="N509">
        <v>1</v>
      </c>
      <c r="O509">
        <v>0</v>
      </c>
      <c r="P509" s="2" t="d">
        <v>2013-10-03T07:44:08.00000020768493400</v>
      </c>
      <c r="Q509" s="2" t="d">
        <v>2013-12-16T08:06:46.000000191852450</v>
      </c>
      <c r="R509" t="s">
        <v>2303</v>
      </c>
      <c r="T509" s="1" t="d">
        <v>2013-10-03</v>
      </c>
      <c r="U509">
        <v>0</v>
      </c>
      <c r="V509" t="s">
        <v>57</v>
      </c>
      <c r="W509" t="s">
        <v>92</v>
      </c>
      <c r="X509">
        <v>0</v>
      </c>
      <c r="AG509">
        <v>0</v>
      </c>
      <c r="AL509" t="s">
        <v>59</v>
      </c>
      <c r="AM509">
        <v>2</v>
      </c>
      <c r="AN509" t="s">
        <v>60</v>
      </c>
      <c r="AO509" s="1" t="d">
        <v>2013-10-03</v>
      </c>
      <c r="AP509" t="s">
        <v>61</v>
      </c>
      <c r="AQ509">
        <v>3</v>
      </c>
      <c r="AR509" t="s">
        <v>60</v>
      </c>
      <c r="AS509" s="1" t="d">
        <v>2013-10-03</v>
      </c>
      <c r="AT509" s="1" t="d">
        <v>2013-10-03</v>
      </c>
      <c r="AU509" s="1" t="d">
        <v>2013-12-16</v>
      </c>
      <c r="AV509">
        <v>1</v>
      </c>
      <c r="AW509">
        <v>74</v>
      </c>
      <c r="AX509">
        <v>911</v>
      </c>
      <c r="AY509">
        <v>0</v>
      </c>
      <c r="AZ509">
        <f t="shared" si="42"/>
        <v>1</v>
      </c>
      <c r="BA509">
        <f t="shared" si="43"/>
        <v>1</v>
      </c>
      <c r="BB509" s="3">
        <v>1</v>
      </c>
      <c r="BC509" s="3">
        <v>0</v>
      </c>
      <c r="BD509" s="3">
        <v>2</v>
      </c>
      <c r="BE509">
        <f>IF(BD509&gt;Summary!$C$2,1,0)</f>
        <v>0</v>
      </c>
      <c r="BF509">
        <f t="shared" si="44"/>
        <v>0</v>
      </c>
      <c r="BG509">
        <f t="shared" si="45"/>
        <v>1</v>
      </c>
      <c r="BH509">
        <f t="shared" si="46"/>
        <v>0</v>
      </c>
      <c r="BI509">
        <f t="shared" si="47"/>
        <v>0</v>
      </c>
    </row>
    <row r="510" spans="1:61" x14ac:dyDescent="0.2">
      <c r="A510">
        <v>774</v>
      </c>
      <c r="B510" t="s">
        <v>2304</v>
      </c>
      <c r="C510" t="s">
        <v>477</v>
      </c>
      <c r="D510" t="s">
        <v>2305</v>
      </c>
      <c r="E510" s="1" t="d">
        <v>2013-08-12</v>
      </c>
      <c r="F510" t="s">
        <v>53</v>
      </c>
      <c r="G510" s="1" t="d">
        <v>1989-10-12</v>
      </c>
      <c r="H510">
        <v>26</v>
      </c>
      <c r="I510" t="s">
        <v>65</v>
      </c>
      <c r="J510" t="s">
        <v>66</v>
      </c>
      <c r="K510">
        <v>0</v>
      </c>
      <c r="L510">
        <v>0</v>
      </c>
      <c r="M510">
        <v>0</v>
      </c>
      <c r="N510">
        <v>1</v>
      </c>
      <c r="R510" t="s">
        <v>2306</v>
      </c>
      <c r="S510" s="1" t="d">
        <v>2009-06-24</v>
      </c>
      <c r="U510">
        <v>1510</v>
      </c>
      <c r="V510" t="s">
        <v>57</v>
      </c>
      <c r="W510" t="s">
        <v>245</v>
      </c>
      <c r="X510">
        <v>0</v>
      </c>
      <c r="AG510">
        <v>0</v>
      </c>
      <c r="AL510" t="s">
        <v>59</v>
      </c>
      <c r="AM510">
        <v>7</v>
      </c>
      <c r="AN510" t="s">
        <v>87</v>
      </c>
      <c r="AO510" s="1" t="d">
        <v>2013-08-12</v>
      </c>
      <c r="AP510" t="s">
        <v>61</v>
      </c>
      <c r="AQ510">
        <v>4</v>
      </c>
      <c r="AR510" t="s">
        <v>60</v>
      </c>
      <c r="AS510" s="1" t="d">
        <v>2013-08-12</v>
      </c>
      <c r="AV510">
        <v>1</v>
      </c>
      <c r="AW510">
        <v>0</v>
      </c>
      <c r="AX510">
        <v>963</v>
      </c>
      <c r="AY510">
        <v>0</v>
      </c>
      <c r="AZ510">
        <f t="shared" si="42"/>
        <v>1</v>
      </c>
      <c r="BA510">
        <f t="shared" si="43"/>
        <v>0</v>
      </c>
      <c r="BB510" s="3">
        <v>1</v>
      </c>
      <c r="BC510" s="3">
        <v>0</v>
      </c>
      <c r="BD510" s="3">
        <v>7</v>
      </c>
      <c r="BE510">
        <f>IF(BD510&gt;Summary!$C$2,1,0)</f>
        <v>1</v>
      </c>
      <c r="BF510">
        <f t="shared" si="44"/>
        <v>0</v>
      </c>
      <c r="BG510">
        <f t="shared" si="45"/>
        <v>0</v>
      </c>
      <c r="BH510">
        <f t="shared" si="46"/>
        <v>1</v>
      </c>
      <c r="BI510">
        <f t="shared" si="47"/>
        <v>0</v>
      </c>
    </row>
    <row r="511" spans="1:61" x14ac:dyDescent="0.2">
      <c r="A511">
        <v>775</v>
      </c>
      <c r="B511" t="s">
        <v>2307</v>
      </c>
      <c r="C511" t="s">
        <v>2308</v>
      </c>
      <c r="D511" t="s">
        <v>1403</v>
      </c>
      <c r="E511" s="1" t="d">
        <v>2014-02-03</v>
      </c>
      <c r="F511" t="s">
        <v>53</v>
      </c>
      <c r="G511" s="1" t="d">
        <v>1963-10-09</v>
      </c>
      <c r="H511">
        <v>52</v>
      </c>
      <c r="I511" t="s">
        <v>54</v>
      </c>
      <c r="J511" t="s">
        <v>102</v>
      </c>
      <c r="K511">
        <v>0</v>
      </c>
      <c r="L511">
        <v>0</v>
      </c>
      <c r="M511">
        <v>0</v>
      </c>
      <c r="N511">
        <v>4</v>
      </c>
      <c r="O511">
        <v>-1</v>
      </c>
      <c r="P511" s="2" t="d">
        <v>2014-02-02T02:24:42.99999986775219525</v>
      </c>
      <c r="Q511" s="2" t="d">
        <v>2014-02-03T01:24:22.99999980255961725</v>
      </c>
      <c r="R511" t="s">
        <v>2309</v>
      </c>
      <c r="S511" s="1" t="d">
        <v>2014-02-02</v>
      </c>
      <c r="U511">
        <v>1</v>
      </c>
      <c r="V511" t="s">
        <v>97</v>
      </c>
      <c r="W511" t="s">
        <v>98</v>
      </c>
      <c r="X511">
        <v>0</v>
      </c>
      <c r="AG511">
        <v>0</v>
      </c>
      <c r="AL511" t="s">
        <v>59</v>
      </c>
      <c r="AM511">
        <v>3</v>
      </c>
      <c r="AN511" t="s">
        <v>60</v>
      </c>
      <c r="AO511" s="1" t="d">
        <v>2014-02-03</v>
      </c>
      <c r="AP511" t="s">
        <v>61</v>
      </c>
      <c r="AQ511">
        <v>2</v>
      </c>
      <c r="AR511" t="s">
        <v>60</v>
      </c>
      <c r="AS511" s="1" t="d">
        <v>2014-02-03</v>
      </c>
      <c r="AT511" s="1" t="d">
        <v>2014-02-02</v>
      </c>
      <c r="AU511" s="1" t="d">
        <v>2014-02-03</v>
      </c>
      <c r="AV511">
        <v>4</v>
      </c>
      <c r="AW511">
        <v>0</v>
      </c>
      <c r="AX511">
        <v>788</v>
      </c>
      <c r="AY511">
        <v>0</v>
      </c>
      <c r="AZ511">
        <f t="shared" si="42"/>
        <v>1</v>
      </c>
      <c r="BA511">
        <f t="shared" si="43"/>
        <v>1</v>
      </c>
      <c r="BB511" s="3">
        <v>1</v>
      </c>
      <c r="BC511" s="3">
        <v>0</v>
      </c>
      <c r="BD511" s="3">
        <v>3</v>
      </c>
      <c r="BE511">
        <f>IF(BD511&gt;Summary!$C$2,1,0)</f>
        <v>0</v>
      </c>
      <c r="BF511">
        <f t="shared" si="44"/>
        <v>0</v>
      </c>
      <c r="BG511">
        <f t="shared" si="45"/>
        <v>1</v>
      </c>
      <c r="BH511">
        <f t="shared" si="46"/>
        <v>0</v>
      </c>
      <c r="BI511">
        <f t="shared" si="47"/>
        <v>0</v>
      </c>
    </row>
    <row r="512" spans="1:61" x14ac:dyDescent="0.2">
      <c r="A512">
        <v>779</v>
      </c>
      <c r="B512" t="s">
        <v>2310</v>
      </c>
      <c r="C512" t="s">
        <v>2311</v>
      </c>
      <c r="D512" t="s">
        <v>2312</v>
      </c>
      <c r="E512" s="1" t="d">
        <v>2013-05-16</v>
      </c>
      <c r="F512" t="s">
        <v>115</v>
      </c>
      <c r="G512" s="1" t="d">
        <v>1980-08-27</v>
      </c>
      <c r="H512">
        <v>35</v>
      </c>
      <c r="I512" t="s">
        <v>65</v>
      </c>
      <c r="J512" t="s">
        <v>66</v>
      </c>
      <c r="K512">
        <v>0</v>
      </c>
      <c r="L512">
        <v>0</v>
      </c>
      <c r="M512">
        <v>0</v>
      </c>
      <c r="N512">
        <v>12</v>
      </c>
      <c r="O512">
        <v>-54</v>
      </c>
      <c r="P512" s="2" t="d">
        <v>2013-03-23T12:31:12.00000006705522675</v>
      </c>
      <c r="Q512" s="2" t="d">
        <v>2013-03-23T02:23:21.00000018719583825</v>
      </c>
      <c r="R512" t="s">
        <v>2313</v>
      </c>
      <c r="S512" s="1" t="d">
        <v>2013-03-22</v>
      </c>
      <c r="U512">
        <v>55</v>
      </c>
      <c r="V512" t="s">
        <v>97</v>
      </c>
      <c r="W512" t="s">
        <v>218</v>
      </c>
      <c r="X512">
        <v>0</v>
      </c>
      <c r="AG512">
        <v>0</v>
      </c>
      <c r="AL512" t="s">
        <v>59</v>
      </c>
      <c r="AM512">
        <v>2</v>
      </c>
      <c r="AN512" t="s">
        <v>60</v>
      </c>
      <c r="AO512" s="1" t="d">
        <v>2013-05-16</v>
      </c>
      <c r="AP512" t="s">
        <v>61</v>
      </c>
      <c r="AQ512">
        <v>1</v>
      </c>
      <c r="AR512" t="s">
        <v>60</v>
      </c>
      <c r="AS512" s="1" t="d">
        <v>2013-05-16</v>
      </c>
      <c r="AT512" s="1" t="d">
        <v>2013-07-16</v>
      </c>
      <c r="AU512" s="1" t="d">
        <v>2013-07-16</v>
      </c>
      <c r="AV512">
        <v>12</v>
      </c>
      <c r="AW512">
        <v>0</v>
      </c>
      <c r="AX512">
        <v>61</v>
      </c>
      <c r="AY512">
        <v>0</v>
      </c>
      <c r="AZ512">
        <f t="shared" si="42"/>
        <v>0</v>
      </c>
      <c r="BA512">
        <f t="shared" si="43"/>
        <v>1</v>
      </c>
      <c r="BB512" s="3">
        <v>1</v>
      </c>
      <c r="BC512" s="3">
        <v>0</v>
      </c>
      <c r="BD512" s="3">
        <v>2</v>
      </c>
      <c r="BE512">
        <f>IF(BD512&gt;Summary!$C$2,1,0)</f>
        <v>0</v>
      </c>
      <c r="BF512">
        <f t="shared" si="44"/>
        <v>0</v>
      </c>
      <c r="BG512">
        <f t="shared" si="45"/>
        <v>1</v>
      </c>
      <c r="BH512">
        <f t="shared" si="46"/>
        <v>0</v>
      </c>
      <c r="BI512">
        <f t="shared" si="47"/>
        <v>0</v>
      </c>
    </row>
    <row r="513" spans="1:61" x14ac:dyDescent="0.2">
      <c r="A513">
        <v>781</v>
      </c>
      <c r="B513" t="s">
        <v>2314</v>
      </c>
      <c r="C513" t="s">
        <v>2315</v>
      </c>
      <c r="D513" t="s">
        <v>348</v>
      </c>
      <c r="E513" s="1" t="d">
        <v>2013-03-16</v>
      </c>
      <c r="F513" t="s">
        <v>53</v>
      </c>
      <c r="G513" s="1" t="d">
        <v>1967-06-13</v>
      </c>
      <c r="H513">
        <v>48</v>
      </c>
      <c r="I513" t="s">
        <v>54</v>
      </c>
      <c r="J513" t="s">
        <v>55</v>
      </c>
      <c r="K513">
        <v>0</v>
      </c>
      <c r="L513">
        <v>0</v>
      </c>
      <c r="M513">
        <v>0</v>
      </c>
      <c r="N513">
        <v>12</v>
      </c>
      <c r="O513">
        <v>0</v>
      </c>
      <c r="P513" s="2" t="d">
        <v>2013-03-16T03:19:01.00000017788261475</v>
      </c>
      <c r="Q513" s="2" t="d">
        <v>2013-03-17T08:00:35.99999982398003400</v>
      </c>
      <c r="R513" t="s">
        <v>2316</v>
      </c>
      <c r="S513" s="1" t="d">
        <v>2013-03-16</v>
      </c>
      <c r="U513">
        <v>0</v>
      </c>
      <c r="V513" t="s">
        <v>57</v>
      </c>
      <c r="W513" t="s">
        <v>58</v>
      </c>
      <c r="X513">
        <v>0</v>
      </c>
      <c r="AG513">
        <v>0</v>
      </c>
      <c r="AL513" t="s">
        <v>59</v>
      </c>
      <c r="AM513">
        <v>5</v>
      </c>
      <c r="AN513" t="s">
        <v>87</v>
      </c>
      <c r="AO513" s="1" t="d">
        <v>2013-03-16</v>
      </c>
      <c r="AP513" t="s">
        <v>61</v>
      </c>
      <c r="AQ513">
        <v>4</v>
      </c>
      <c r="AR513" t="s">
        <v>60</v>
      </c>
      <c r="AS513" s="1" t="d">
        <v>2013-03-16</v>
      </c>
      <c r="AT513" s="1" t="d">
        <v>2013-03-16</v>
      </c>
      <c r="AU513" s="1" t="d">
        <v>2013-03-17</v>
      </c>
      <c r="AV513">
        <v>12</v>
      </c>
      <c r="AW513">
        <v>1</v>
      </c>
      <c r="AX513">
        <v>1112</v>
      </c>
      <c r="AY513">
        <v>0</v>
      </c>
      <c r="AZ513">
        <f t="shared" si="42"/>
        <v>1</v>
      </c>
      <c r="BA513">
        <f t="shared" si="43"/>
        <v>1</v>
      </c>
      <c r="BB513" s="3">
        <v>1</v>
      </c>
      <c r="BC513" s="3">
        <v>0</v>
      </c>
      <c r="BD513" s="3">
        <v>5</v>
      </c>
      <c r="BE513">
        <f>IF(BD513&gt;Summary!$C$2,1,0)</f>
        <v>0</v>
      </c>
      <c r="BF513">
        <f t="shared" si="44"/>
        <v>0</v>
      </c>
      <c r="BG513">
        <f t="shared" si="45"/>
        <v>1</v>
      </c>
      <c r="BH513">
        <f t="shared" si="46"/>
        <v>0</v>
      </c>
      <c r="BI513">
        <f t="shared" si="47"/>
        <v>0</v>
      </c>
    </row>
    <row r="514" spans="1:61" x14ac:dyDescent="0.2">
      <c r="A514">
        <v>785</v>
      </c>
      <c r="B514" t="s">
        <v>2317</v>
      </c>
      <c r="C514" t="s">
        <v>2318</v>
      </c>
      <c r="D514" t="s">
        <v>2319</v>
      </c>
      <c r="E514" s="1" t="d">
        <v>2013-10-27</v>
      </c>
      <c r="F514" t="s">
        <v>115</v>
      </c>
      <c r="G514" s="1" t="d">
        <v>1989-09-18</v>
      </c>
      <c r="H514">
        <v>26</v>
      </c>
      <c r="I514" t="s">
        <v>65</v>
      </c>
      <c r="J514" t="s">
        <v>66</v>
      </c>
      <c r="K514">
        <v>0</v>
      </c>
      <c r="L514">
        <v>0</v>
      </c>
      <c r="M514">
        <v>0</v>
      </c>
      <c r="N514">
        <v>0</v>
      </c>
      <c r="O514">
        <v>-1</v>
      </c>
      <c r="P514" s="2" t="d">
        <v>2013-10-26T02:28:17.99999983515590625</v>
      </c>
      <c r="Q514" s="2" t="d">
        <v>2013-10-27T08:36:51.0000003129243825</v>
      </c>
      <c r="R514" t="s">
        <v>2320</v>
      </c>
      <c r="S514" s="1" t="d">
        <v>2013-10-26</v>
      </c>
      <c r="U514">
        <v>1</v>
      </c>
      <c r="V514" t="s">
        <v>97</v>
      </c>
      <c r="W514" t="s">
        <v>98</v>
      </c>
      <c r="X514">
        <v>0</v>
      </c>
      <c r="AG514">
        <v>0</v>
      </c>
      <c r="AL514" t="s">
        <v>59</v>
      </c>
      <c r="AM514">
        <v>2</v>
      </c>
      <c r="AN514" t="s">
        <v>60</v>
      </c>
      <c r="AO514" s="1" t="d">
        <v>2013-10-27</v>
      </c>
      <c r="AP514" t="s">
        <v>61</v>
      </c>
      <c r="AQ514">
        <v>2</v>
      </c>
      <c r="AR514" t="s">
        <v>60</v>
      </c>
      <c r="AS514" s="1" t="d">
        <v>2013-10-27</v>
      </c>
      <c r="AT514" s="1" t="d">
        <v>2013-10-26</v>
      </c>
      <c r="AU514" s="1" t="d">
        <v>2013-10-27</v>
      </c>
      <c r="AV514">
        <v>0</v>
      </c>
      <c r="AW514">
        <v>0</v>
      </c>
      <c r="AX514">
        <v>887</v>
      </c>
      <c r="AY514">
        <v>0</v>
      </c>
      <c r="AZ514">
        <f t="shared" si="42"/>
        <v>1</v>
      </c>
      <c r="BA514">
        <f t="shared" si="43"/>
        <v>1</v>
      </c>
      <c r="BB514" s="3">
        <v>1</v>
      </c>
      <c r="BC514" s="3">
        <v>0</v>
      </c>
      <c r="BD514" s="3">
        <v>2</v>
      </c>
      <c r="BE514">
        <f>IF(BD514&gt;Summary!$C$2,1,0)</f>
        <v>0</v>
      </c>
      <c r="BF514">
        <f t="shared" si="44"/>
        <v>0</v>
      </c>
      <c r="BG514">
        <f t="shared" si="45"/>
        <v>1</v>
      </c>
      <c r="BH514">
        <f t="shared" si="46"/>
        <v>0</v>
      </c>
      <c r="BI514">
        <f t="shared" si="47"/>
        <v>0</v>
      </c>
    </row>
    <row r="515" spans="1:61" x14ac:dyDescent="0.2">
      <c r="A515">
        <v>786</v>
      </c>
      <c r="B515" t="s">
        <v>2321</v>
      </c>
      <c r="C515" t="s">
        <v>2322</v>
      </c>
      <c r="D515" t="s">
        <v>2323</v>
      </c>
      <c r="E515" s="1" t="d">
        <v>2014-01-14</v>
      </c>
      <c r="F515" t="s">
        <v>115</v>
      </c>
      <c r="G515" s="1" t="d">
        <v>1967-10-29</v>
      </c>
      <c r="H515">
        <v>48</v>
      </c>
      <c r="I515" t="s">
        <v>54</v>
      </c>
      <c r="J515" t="s">
        <v>102</v>
      </c>
      <c r="K515">
        <v>0</v>
      </c>
      <c r="L515">
        <v>0</v>
      </c>
      <c r="M515">
        <v>0</v>
      </c>
      <c r="N515">
        <v>0</v>
      </c>
      <c r="O515">
        <v>0</v>
      </c>
      <c r="P515" s="2" t="d">
        <v>2014-01-14T04:43:41.00000018253922650</v>
      </c>
      <c r="Q515" s="2" t="d">
        <v>2014-01-15T03:21:54.99999999068677650</v>
      </c>
      <c r="R515" t="s">
        <v>2324</v>
      </c>
      <c r="S515" s="1" t="d">
        <v>2014-01-14</v>
      </c>
      <c r="U515">
        <v>0</v>
      </c>
      <c r="V515" t="s">
        <v>97</v>
      </c>
      <c r="W515" t="s">
        <v>2325</v>
      </c>
      <c r="X515">
        <v>0</v>
      </c>
      <c r="AG515">
        <v>0</v>
      </c>
      <c r="AL515" t="s">
        <v>59</v>
      </c>
      <c r="AM515">
        <v>1</v>
      </c>
      <c r="AN515" t="s">
        <v>60</v>
      </c>
      <c r="AO515" s="1" t="d">
        <v>2014-01-14</v>
      </c>
      <c r="AP515" t="s">
        <v>61</v>
      </c>
      <c r="AQ515">
        <v>1</v>
      </c>
      <c r="AR515" t="s">
        <v>60</v>
      </c>
      <c r="AS515" s="1" t="d">
        <v>2014-01-14</v>
      </c>
      <c r="AT515" s="1" t="d">
        <v>2014-01-14</v>
      </c>
      <c r="AU515" s="1" t="d">
        <v>2014-01-15</v>
      </c>
      <c r="AV515">
        <v>0</v>
      </c>
      <c r="AW515">
        <v>1</v>
      </c>
      <c r="AX515">
        <v>808</v>
      </c>
      <c r="AY515">
        <v>0</v>
      </c>
      <c r="AZ515">
        <f t="shared" si="42"/>
        <v>1</v>
      </c>
      <c r="BA515">
        <f t="shared" si="43"/>
        <v>1</v>
      </c>
      <c r="BB515" s="3">
        <v>1</v>
      </c>
      <c r="BC515" s="3">
        <v>0</v>
      </c>
      <c r="BD515" s="3">
        <v>1</v>
      </c>
      <c r="BE515">
        <f>IF(BD515&gt;Summary!$C$2,1,0)</f>
        <v>0</v>
      </c>
      <c r="BF515">
        <f t="shared" si="44"/>
        <v>0</v>
      </c>
      <c r="BG515">
        <f t="shared" si="45"/>
        <v>1</v>
      </c>
      <c r="BH515">
        <f t="shared" si="46"/>
        <v>0</v>
      </c>
      <c r="BI515">
        <f t="shared" si="47"/>
        <v>0</v>
      </c>
    </row>
    <row r="516" spans="1:61" x14ac:dyDescent="0.2">
      <c r="A516">
        <v>787</v>
      </c>
      <c r="B516" t="s">
        <v>2326</v>
      </c>
      <c r="C516" t="s">
        <v>2327</v>
      </c>
      <c r="D516" t="s">
        <v>755</v>
      </c>
      <c r="E516" s="1" t="d">
        <v>2013-08-27</v>
      </c>
      <c r="F516" t="s">
        <v>53</v>
      </c>
      <c r="G516" s="1" t="d">
        <v>1985-05-03</v>
      </c>
      <c r="H516">
        <v>30</v>
      </c>
      <c r="I516" t="s">
        <v>65</v>
      </c>
      <c r="J516" t="s">
        <v>161</v>
      </c>
      <c r="K516">
        <v>0</v>
      </c>
      <c r="L516">
        <v>0</v>
      </c>
      <c r="M516">
        <v>0</v>
      </c>
      <c r="N516">
        <v>7</v>
      </c>
      <c r="O516">
        <v>-1</v>
      </c>
      <c r="P516" s="2" t="d">
        <v>2013-08-26T11:08:06.0000000335276100</v>
      </c>
      <c r="Q516" s="2" t="d">
        <v>2013-10-03T05:13:08.00000022165477600</v>
      </c>
      <c r="R516" t="s">
        <v>2328</v>
      </c>
      <c r="S516" s="1" t="d">
        <v>2013-08-26</v>
      </c>
      <c r="U516">
        <v>1</v>
      </c>
      <c r="V516" t="s">
        <v>97</v>
      </c>
      <c r="W516" t="s">
        <v>98</v>
      </c>
      <c r="X516">
        <v>0</v>
      </c>
      <c r="AG516">
        <v>0</v>
      </c>
      <c r="AL516" t="s">
        <v>59</v>
      </c>
      <c r="AM516">
        <v>4</v>
      </c>
      <c r="AN516" t="s">
        <v>60</v>
      </c>
      <c r="AO516" s="1" t="d">
        <v>2013-08-27</v>
      </c>
      <c r="AP516" t="s">
        <v>61</v>
      </c>
      <c r="AQ516">
        <v>5</v>
      </c>
      <c r="AR516" t="s">
        <v>87</v>
      </c>
      <c r="AS516" s="1" t="d">
        <v>2013-08-27</v>
      </c>
      <c r="AT516" s="1" t="d">
        <v>2013-08-26</v>
      </c>
      <c r="AU516" s="1" t="d">
        <v>2013-10-03</v>
      </c>
      <c r="AV516">
        <v>7</v>
      </c>
      <c r="AW516">
        <v>37</v>
      </c>
      <c r="AX516">
        <v>948</v>
      </c>
      <c r="AY516">
        <v>0</v>
      </c>
      <c r="AZ516">
        <f t="shared" ref="AZ516:AZ579" si="48">IF(OR(O516&lt;-30,O516&gt;30),0,1)</f>
        <v>1</v>
      </c>
      <c r="BA516">
        <f t="shared" ref="BA516:BA579" si="49">IF(O516="",0,1)</f>
        <v>1</v>
      </c>
      <c r="BB516" s="3">
        <v>1</v>
      </c>
      <c r="BC516" s="3">
        <v>0</v>
      </c>
      <c r="BD516" s="3">
        <v>4</v>
      </c>
      <c r="BE516">
        <f>IF(BD516&gt;Summary!$C$2,1,0)</f>
        <v>0</v>
      </c>
      <c r="BF516">
        <f t="shared" ref="BF516:BF579" si="50">IF(AND($BC516=1,$BE516=1),1,0)</f>
        <v>0</v>
      </c>
      <c r="BG516">
        <f t="shared" ref="BG516:BG579" si="51">IF(AND($BC516=0,$BE516=0),1,0)</f>
        <v>1</v>
      </c>
      <c r="BH516">
        <f t="shared" ref="BH516:BH579" si="52">IF(AND($BC516=0,$BE516=1),1,0)</f>
        <v>0</v>
      </c>
      <c r="BI516">
        <f t="shared" ref="BI516:BI579" si="53">IF(AND($BC516=1,$BE516=0),1,0)</f>
        <v>0</v>
      </c>
    </row>
    <row r="517" spans="1:61" x14ac:dyDescent="0.2">
      <c r="A517">
        <v>788</v>
      </c>
      <c r="B517" t="s">
        <v>2329</v>
      </c>
      <c r="C517" t="s">
        <v>2330</v>
      </c>
      <c r="D517" t="s">
        <v>190</v>
      </c>
      <c r="E517" s="1" t="d">
        <v>2013-11-03</v>
      </c>
      <c r="F517" t="s">
        <v>53</v>
      </c>
      <c r="G517" s="1" t="d">
        <v>1987-08-02</v>
      </c>
      <c r="H517">
        <v>28</v>
      </c>
      <c r="I517" t="s">
        <v>65</v>
      </c>
      <c r="J517" t="s">
        <v>55</v>
      </c>
      <c r="K517">
        <v>0</v>
      </c>
      <c r="L517">
        <v>0</v>
      </c>
      <c r="M517">
        <v>0</v>
      </c>
      <c r="N517">
        <v>2</v>
      </c>
      <c r="O517">
        <v>-1</v>
      </c>
      <c r="P517" s="2" t="d">
        <v>2013-11-02T05:18:38.00000004004687050</v>
      </c>
      <c r="Q517" s="2" t="d">
        <v>2013-11-04T04:03:10.99999980535358025</v>
      </c>
      <c r="R517" t="s">
        <v>2331</v>
      </c>
      <c r="S517" s="1" t="d">
        <v>2013-11-02</v>
      </c>
      <c r="U517">
        <v>1</v>
      </c>
      <c r="V517" t="s">
        <v>97</v>
      </c>
      <c r="W517" t="s">
        <v>98</v>
      </c>
      <c r="X517">
        <v>0</v>
      </c>
      <c r="AG517">
        <v>0</v>
      </c>
      <c r="AL517" t="s">
        <v>59</v>
      </c>
      <c r="AM517">
        <v>1</v>
      </c>
      <c r="AN517" t="s">
        <v>60</v>
      </c>
      <c r="AO517" s="1" t="d">
        <v>2013-11-03</v>
      </c>
      <c r="AP517" t="s">
        <v>61</v>
      </c>
      <c r="AQ517">
        <v>2</v>
      </c>
      <c r="AR517" t="s">
        <v>60</v>
      </c>
      <c r="AS517" s="1" t="d">
        <v>2013-11-03</v>
      </c>
      <c r="AT517" s="1" t="d">
        <v>2013-11-02</v>
      </c>
      <c r="AU517" s="1" t="d">
        <v>2013-11-04</v>
      </c>
      <c r="AV517">
        <v>2</v>
      </c>
      <c r="AW517">
        <v>1</v>
      </c>
      <c r="AX517">
        <v>880</v>
      </c>
      <c r="AY517">
        <v>0</v>
      </c>
      <c r="AZ517">
        <f t="shared" si="48"/>
        <v>1</v>
      </c>
      <c r="BA517">
        <f t="shared" si="49"/>
        <v>1</v>
      </c>
      <c r="BB517" s="3">
        <v>1</v>
      </c>
      <c r="BC517" s="3">
        <v>0</v>
      </c>
      <c r="BD517" s="3">
        <v>1</v>
      </c>
      <c r="BE517">
        <f>IF(BD517&gt;Summary!$C$2,1,0)</f>
        <v>0</v>
      </c>
      <c r="BF517">
        <f t="shared" si="50"/>
        <v>0</v>
      </c>
      <c r="BG517">
        <f t="shared" si="51"/>
        <v>1</v>
      </c>
      <c r="BH517">
        <f t="shared" si="52"/>
        <v>0</v>
      </c>
      <c r="BI517">
        <f t="shared" si="53"/>
        <v>0</v>
      </c>
    </row>
    <row r="518" spans="1:61" x14ac:dyDescent="0.2">
      <c r="A518">
        <v>789</v>
      </c>
      <c r="B518" t="s">
        <v>2332</v>
      </c>
      <c r="C518" t="s">
        <v>2333</v>
      </c>
      <c r="D518" t="s">
        <v>2334</v>
      </c>
      <c r="E518" s="1" t="d">
        <v>2013-10-08</v>
      </c>
      <c r="F518" t="s">
        <v>53</v>
      </c>
      <c r="G518" s="1" t="d">
        <v>1983-02-28</v>
      </c>
      <c r="H518">
        <v>33</v>
      </c>
      <c r="I518" t="s">
        <v>65</v>
      </c>
      <c r="J518" t="s">
        <v>66</v>
      </c>
      <c r="K518">
        <v>0</v>
      </c>
      <c r="L518">
        <v>0</v>
      </c>
      <c r="M518">
        <v>0</v>
      </c>
      <c r="N518">
        <v>2</v>
      </c>
      <c r="O518">
        <v>0</v>
      </c>
      <c r="P518" s="2" t="d">
        <v>2013-10-08T02:14:24.99999999068677650</v>
      </c>
      <c r="Q518" s="2" t="d">
        <v>2013-10-08T11:59:32.9999999748542925</v>
      </c>
      <c r="R518" t="s">
        <v>2335</v>
      </c>
      <c r="S518" s="1" t="d">
        <v>2013-10-08</v>
      </c>
      <c r="U518">
        <v>0</v>
      </c>
      <c r="V518" t="s">
        <v>97</v>
      </c>
      <c r="W518" t="s">
        <v>98</v>
      </c>
      <c r="X518">
        <v>0</v>
      </c>
      <c r="AG518">
        <v>0</v>
      </c>
      <c r="AL518" t="s">
        <v>59</v>
      </c>
      <c r="AM518">
        <v>3</v>
      </c>
      <c r="AN518" t="s">
        <v>60</v>
      </c>
      <c r="AO518" s="1" t="d">
        <v>2013-10-08</v>
      </c>
      <c r="AP518" t="s">
        <v>61</v>
      </c>
      <c r="AQ518">
        <v>3</v>
      </c>
      <c r="AR518" t="s">
        <v>60</v>
      </c>
      <c r="AS518" s="1" t="d">
        <v>2013-10-08</v>
      </c>
      <c r="AT518" s="1" t="d">
        <v>2013-12-23</v>
      </c>
      <c r="AU518" s="1" t="d">
        <v>2013-12-24</v>
      </c>
      <c r="AV518">
        <v>2</v>
      </c>
      <c r="AW518">
        <v>0</v>
      </c>
      <c r="AX518">
        <v>76</v>
      </c>
      <c r="AY518">
        <v>0</v>
      </c>
      <c r="AZ518">
        <f t="shared" si="48"/>
        <v>1</v>
      </c>
      <c r="BA518">
        <f t="shared" si="49"/>
        <v>1</v>
      </c>
      <c r="BB518" s="3">
        <v>1</v>
      </c>
      <c r="BC518" s="3">
        <v>0</v>
      </c>
      <c r="BD518" s="3">
        <v>3</v>
      </c>
      <c r="BE518">
        <f>IF(BD518&gt;Summary!$C$2,1,0)</f>
        <v>0</v>
      </c>
      <c r="BF518">
        <f t="shared" si="50"/>
        <v>0</v>
      </c>
      <c r="BG518">
        <f t="shared" si="51"/>
        <v>1</v>
      </c>
      <c r="BH518">
        <f t="shared" si="52"/>
        <v>0</v>
      </c>
      <c r="BI518">
        <f t="shared" si="53"/>
        <v>0</v>
      </c>
    </row>
    <row r="519" spans="1:61" x14ac:dyDescent="0.2">
      <c r="A519">
        <v>790</v>
      </c>
      <c r="B519" t="s">
        <v>2336</v>
      </c>
      <c r="C519" t="s">
        <v>2337</v>
      </c>
      <c r="D519" t="s">
        <v>190</v>
      </c>
      <c r="E519" s="1" t="d">
        <v>2013-04-23</v>
      </c>
      <c r="F519" t="s">
        <v>115</v>
      </c>
      <c r="G519" s="1" t="d">
        <v>1981-07-19</v>
      </c>
      <c r="H519">
        <v>34</v>
      </c>
      <c r="I519" t="s">
        <v>65</v>
      </c>
      <c r="J519" t="s">
        <v>66</v>
      </c>
      <c r="K519">
        <v>0</v>
      </c>
      <c r="L519">
        <v>0</v>
      </c>
      <c r="M519">
        <v>0</v>
      </c>
      <c r="N519">
        <v>6</v>
      </c>
      <c r="O519">
        <v>-1</v>
      </c>
      <c r="P519" s="2" t="d">
        <v>2013-04-22T08:12:12.9999999376013850</v>
      </c>
      <c r="Q519" s="2" t="d">
        <v>2013-06-13T09:46:00.00000019557774075</v>
      </c>
      <c r="R519" t="s">
        <v>2338</v>
      </c>
      <c r="S519" s="1" t="d">
        <v>2013-04-22</v>
      </c>
      <c r="U519">
        <v>1</v>
      </c>
      <c r="V519" t="s">
        <v>57</v>
      </c>
      <c r="W519" t="s">
        <v>1342</v>
      </c>
      <c r="X519">
        <v>0</v>
      </c>
      <c r="AG519">
        <v>0</v>
      </c>
      <c r="AL519" t="s">
        <v>59</v>
      </c>
      <c r="AM519">
        <v>4</v>
      </c>
      <c r="AN519" t="s">
        <v>60</v>
      </c>
      <c r="AO519" s="1" t="d">
        <v>2013-04-23</v>
      </c>
      <c r="AP519" t="s">
        <v>61</v>
      </c>
      <c r="AQ519">
        <v>2</v>
      </c>
      <c r="AR519" t="s">
        <v>60</v>
      </c>
      <c r="AS519" s="1" t="d">
        <v>2013-04-23</v>
      </c>
      <c r="AT519" s="1" t="d">
        <v>2015-07-05</v>
      </c>
      <c r="AU519" s="1" t="d">
        <v>2015-07-06</v>
      </c>
      <c r="AV519">
        <v>6</v>
      </c>
      <c r="AW519">
        <v>51</v>
      </c>
      <c r="AX519">
        <v>803</v>
      </c>
      <c r="AY519">
        <v>0</v>
      </c>
      <c r="AZ519">
        <f t="shared" si="48"/>
        <v>1</v>
      </c>
      <c r="BA519">
        <f t="shared" si="49"/>
        <v>1</v>
      </c>
      <c r="BB519" s="3">
        <v>1</v>
      </c>
      <c r="BC519" s="3">
        <v>0</v>
      </c>
      <c r="BD519" s="3">
        <v>4</v>
      </c>
      <c r="BE519">
        <f>IF(BD519&gt;Summary!$C$2,1,0)</f>
        <v>0</v>
      </c>
      <c r="BF519">
        <f t="shared" si="50"/>
        <v>0</v>
      </c>
      <c r="BG519">
        <f t="shared" si="51"/>
        <v>1</v>
      </c>
      <c r="BH519">
        <f t="shared" si="52"/>
        <v>0</v>
      </c>
      <c r="BI519">
        <f t="shared" si="53"/>
        <v>0</v>
      </c>
    </row>
    <row r="520" spans="1:61" x14ac:dyDescent="0.2">
      <c r="A520">
        <v>792</v>
      </c>
      <c r="B520" t="s">
        <v>2339</v>
      </c>
      <c r="C520" t="s">
        <v>2340</v>
      </c>
      <c r="D520" t="s">
        <v>2341</v>
      </c>
      <c r="E520" s="1" t="d">
        <v>2013-12-20</v>
      </c>
      <c r="F520" t="s">
        <v>53</v>
      </c>
      <c r="G520" s="1" t="d">
        <v>1991-01-05</v>
      </c>
      <c r="H520">
        <v>25</v>
      </c>
      <c r="I520" t="s">
        <v>65</v>
      </c>
      <c r="J520" t="s">
        <v>55</v>
      </c>
      <c r="K520">
        <v>0</v>
      </c>
      <c r="L520">
        <v>0</v>
      </c>
      <c r="M520">
        <v>0</v>
      </c>
      <c r="N520">
        <v>0</v>
      </c>
      <c r="O520">
        <v>0</v>
      </c>
      <c r="P520" s="2" t="d">
        <v>2013-12-20T03:36:28.99999998975544875</v>
      </c>
      <c r="Q520" s="2" t="d">
        <v>2013-12-20T02:06:03.00000019837171050</v>
      </c>
      <c r="R520" t="s">
        <v>2342</v>
      </c>
      <c r="S520" s="1" t="d">
        <v>2013-12-20</v>
      </c>
      <c r="U520">
        <v>0</v>
      </c>
      <c r="V520" t="s">
        <v>97</v>
      </c>
      <c r="W520" t="s">
        <v>213</v>
      </c>
      <c r="X520">
        <v>0</v>
      </c>
      <c r="AG520">
        <v>0</v>
      </c>
      <c r="AL520" t="s">
        <v>59</v>
      </c>
      <c r="AM520">
        <v>1</v>
      </c>
      <c r="AN520" t="s">
        <v>60</v>
      </c>
      <c r="AO520" s="1" t="d">
        <v>2013-12-20</v>
      </c>
      <c r="AP520" t="s">
        <v>61</v>
      </c>
      <c r="AQ520">
        <v>2</v>
      </c>
      <c r="AR520" t="s">
        <v>60</v>
      </c>
      <c r="AS520" s="1" t="d">
        <v>2013-12-20</v>
      </c>
      <c r="AT520" s="1" t="d">
        <v>2013-12-20</v>
      </c>
      <c r="AU520" s="1" t="d">
        <v>2013-12-20</v>
      </c>
      <c r="AV520">
        <v>0</v>
      </c>
      <c r="AW520">
        <v>0</v>
      </c>
      <c r="AX520">
        <v>833</v>
      </c>
      <c r="AY520">
        <v>0</v>
      </c>
      <c r="AZ520">
        <f t="shared" si="48"/>
        <v>1</v>
      </c>
      <c r="BA520">
        <f t="shared" si="49"/>
        <v>1</v>
      </c>
      <c r="BB520" s="3">
        <v>1</v>
      </c>
      <c r="BC520" s="3">
        <v>0</v>
      </c>
      <c r="BD520" s="3">
        <v>1</v>
      </c>
      <c r="BE520">
        <f>IF(BD520&gt;Summary!$C$2,1,0)</f>
        <v>0</v>
      </c>
      <c r="BF520">
        <f t="shared" si="50"/>
        <v>0</v>
      </c>
      <c r="BG520">
        <f t="shared" si="51"/>
        <v>1</v>
      </c>
      <c r="BH520">
        <f t="shared" si="52"/>
        <v>0</v>
      </c>
      <c r="BI520">
        <f t="shared" si="53"/>
        <v>0</v>
      </c>
    </row>
    <row r="521" spans="1:61" x14ac:dyDescent="0.2">
      <c r="A521">
        <v>793</v>
      </c>
      <c r="B521" t="s">
        <v>2343</v>
      </c>
      <c r="C521" t="s">
        <v>2344</v>
      </c>
      <c r="D521" t="s">
        <v>1913</v>
      </c>
      <c r="E521" s="1" t="d">
        <v>2014-11-06</v>
      </c>
      <c r="F521" t="s">
        <v>53</v>
      </c>
      <c r="G521" s="1" t="d">
        <v>1956-08-09</v>
      </c>
      <c r="H521">
        <v>59</v>
      </c>
      <c r="I521" t="s">
        <v>54</v>
      </c>
      <c r="J521" t="s">
        <v>66</v>
      </c>
      <c r="K521">
        <v>0</v>
      </c>
      <c r="L521">
        <v>0</v>
      </c>
      <c r="M521">
        <v>0</v>
      </c>
      <c r="N521">
        <v>10</v>
      </c>
      <c r="O521">
        <v>-1</v>
      </c>
      <c r="P521" s="2" t="d">
        <v>2014-11-05T07:10:15.99999982863664575</v>
      </c>
      <c r="Q521" s="2" t="d">
        <v>2015-03-12T10:11:59.00000001769512600</v>
      </c>
      <c r="R521" t="s">
        <v>2345</v>
      </c>
      <c r="T521" s="1" t="d">
        <v>2014-11-05</v>
      </c>
      <c r="U521">
        <v>1</v>
      </c>
      <c r="V521" t="s">
        <v>57</v>
      </c>
      <c r="W521" t="s">
        <v>92</v>
      </c>
      <c r="X521">
        <v>1</v>
      </c>
      <c r="Y521" t="s">
        <v>2346</v>
      </c>
      <c r="Z521" t="s">
        <v>331</v>
      </c>
      <c r="AA521">
        <v>0</v>
      </c>
      <c r="AB521" s="1" t="d">
        <v>2016-01-06</v>
      </c>
      <c r="AC521" t="s">
        <v>2347</v>
      </c>
      <c r="AD521" s="1" t="d">
        <v>2016-01-06</v>
      </c>
      <c r="AE521" s="1" t="d">
        <v>2016-01-07</v>
      </c>
      <c r="AG521">
        <v>0</v>
      </c>
      <c r="AL521" t="s">
        <v>59</v>
      </c>
      <c r="AM521">
        <v>7</v>
      </c>
      <c r="AN521" t="s">
        <v>87</v>
      </c>
      <c r="AO521" s="1" t="d">
        <v>2014-11-06</v>
      </c>
      <c r="AP521" t="s">
        <v>61</v>
      </c>
      <c r="AQ521">
        <v>4</v>
      </c>
      <c r="AR521" t="s">
        <v>60</v>
      </c>
      <c r="AS521" s="1" t="d">
        <v>2014-11-06</v>
      </c>
      <c r="AT521" s="1" t="d">
        <v>2016-01-06</v>
      </c>
      <c r="AU521" s="1" t="d">
        <v>2016-01-07</v>
      </c>
      <c r="AV521">
        <v>10</v>
      </c>
      <c r="AW521">
        <v>126</v>
      </c>
      <c r="AX521">
        <v>426</v>
      </c>
      <c r="AY521">
        <v>1</v>
      </c>
      <c r="AZ521">
        <f t="shared" si="48"/>
        <v>1</v>
      </c>
      <c r="BA521">
        <f t="shared" si="49"/>
        <v>1</v>
      </c>
      <c r="BB521" s="3">
        <v>1</v>
      </c>
      <c r="BC521" s="3">
        <v>1</v>
      </c>
      <c r="BD521" s="3">
        <v>7</v>
      </c>
      <c r="BE521">
        <f>IF(BD521&gt;Summary!$C$2,1,0)</f>
        <v>1</v>
      </c>
      <c r="BF521">
        <f t="shared" si="50"/>
        <v>1</v>
      </c>
      <c r="BG521">
        <f t="shared" si="51"/>
        <v>0</v>
      </c>
      <c r="BH521">
        <f t="shared" si="52"/>
        <v>0</v>
      </c>
      <c r="BI521">
        <f t="shared" si="53"/>
        <v>0</v>
      </c>
    </row>
    <row r="522" spans="1:61" x14ac:dyDescent="0.2">
      <c r="A522">
        <v>794</v>
      </c>
      <c r="B522" t="s">
        <v>2348</v>
      </c>
      <c r="C522" t="s">
        <v>2349</v>
      </c>
      <c r="D522" t="s">
        <v>2350</v>
      </c>
      <c r="E522" s="1" t="d">
        <v>2014-06-11</v>
      </c>
      <c r="F522" t="s">
        <v>53</v>
      </c>
      <c r="G522" s="1" t="d">
        <v>1986-08-09</v>
      </c>
      <c r="H522">
        <v>29</v>
      </c>
      <c r="I522" t="s">
        <v>65</v>
      </c>
      <c r="J522" t="s">
        <v>66</v>
      </c>
      <c r="K522">
        <v>0</v>
      </c>
      <c r="L522">
        <v>0</v>
      </c>
      <c r="M522">
        <v>0</v>
      </c>
      <c r="N522">
        <v>5</v>
      </c>
      <c r="O522">
        <v>-1</v>
      </c>
      <c r="P522" s="2" t="d">
        <v>2014-06-10T04:43:12.99999992363154975</v>
      </c>
      <c r="Q522" s="2" t="d">
        <v>2014-06-12T09:19:12.99999983981251800</v>
      </c>
      <c r="R522" t="s">
        <v>2351</v>
      </c>
      <c r="S522" s="1" t="d">
        <v>2014-06-10</v>
      </c>
      <c r="U522">
        <v>1</v>
      </c>
      <c r="V522" t="s">
        <v>57</v>
      </c>
      <c r="W522" t="s">
        <v>653</v>
      </c>
      <c r="X522">
        <v>1</v>
      </c>
      <c r="Y522" t="s">
        <v>2352</v>
      </c>
      <c r="Z522" t="s">
        <v>79</v>
      </c>
      <c r="AB522" s="1" t="d">
        <v>2014-07-02</v>
      </c>
      <c r="AC522" t="s">
        <v>213</v>
      </c>
      <c r="AG522">
        <v>0</v>
      </c>
      <c r="AL522" t="s">
        <v>59</v>
      </c>
      <c r="AM522">
        <v>5</v>
      </c>
      <c r="AN522" t="s">
        <v>87</v>
      </c>
      <c r="AO522" s="1" t="d">
        <v>2014-06-11</v>
      </c>
      <c r="AP522" t="s">
        <v>61</v>
      </c>
      <c r="AQ522">
        <v>3</v>
      </c>
      <c r="AR522" t="s">
        <v>60</v>
      </c>
      <c r="AS522" s="1" t="d">
        <v>2014-06-11</v>
      </c>
      <c r="AT522" s="1" t="d">
        <v>2014-06-10</v>
      </c>
      <c r="AU522" s="1" t="d">
        <v>2014-06-12</v>
      </c>
      <c r="AV522">
        <v>5</v>
      </c>
      <c r="AW522">
        <v>1</v>
      </c>
      <c r="AX522">
        <v>21</v>
      </c>
      <c r="AY522">
        <v>1</v>
      </c>
      <c r="AZ522">
        <f t="shared" si="48"/>
        <v>1</v>
      </c>
      <c r="BA522">
        <f t="shared" si="49"/>
        <v>1</v>
      </c>
      <c r="BB522" s="3">
        <v>1</v>
      </c>
      <c r="BC522" s="3">
        <v>1</v>
      </c>
      <c r="BD522" s="3">
        <v>5</v>
      </c>
      <c r="BE522">
        <f>IF(BD522&gt;Summary!$C$2,1,0)</f>
        <v>0</v>
      </c>
      <c r="BF522">
        <f t="shared" si="50"/>
        <v>0</v>
      </c>
      <c r="BG522">
        <f t="shared" si="51"/>
        <v>0</v>
      </c>
      <c r="BH522">
        <f t="shared" si="52"/>
        <v>0</v>
      </c>
      <c r="BI522">
        <f t="shared" si="53"/>
        <v>1</v>
      </c>
    </row>
    <row r="523" spans="1:61" x14ac:dyDescent="0.2">
      <c r="A523">
        <v>796</v>
      </c>
      <c r="B523" t="s">
        <v>2353</v>
      </c>
      <c r="C523" t="s">
        <v>1522</v>
      </c>
      <c r="D523" t="s">
        <v>2354</v>
      </c>
      <c r="E523" s="1" t="d">
        <v>2013-04-10</v>
      </c>
      <c r="F523" t="s">
        <v>53</v>
      </c>
      <c r="G523" s="1" t="d">
        <v>1991-04-30</v>
      </c>
      <c r="H523">
        <v>24</v>
      </c>
      <c r="I523" t="s">
        <v>75</v>
      </c>
      <c r="J523" t="s">
        <v>102</v>
      </c>
      <c r="K523">
        <v>0</v>
      </c>
      <c r="L523">
        <v>0</v>
      </c>
      <c r="M523">
        <v>0</v>
      </c>
      <c r="N523">
        <v>0</v>
      </c>
      <c r="O523">
        <v>0</v>
      </c>
      <c r="P523" s="2" t="d">
        <v>2013-04-10T01:50:54.00000018998980800</v>
      </c>
      <c r="Q523" s="2" t="d">
        <v>2013-04-11T07:15:21.99999969452619225</v>
      </c>
      <c r="R523" t="s">
        <v>2355</v>
      </c>
      <c r="S523" s="1" t="d">
        <v>2013-04-10</v>
      </c>
      <c r="U523">
        <v>0</v>
      </c>
      <c r="V523" t="s">
        <v>57</v>
      </c>
      <c r="W523" t="s">
        <v>77</v>
      </c>
      <c r="X523">
        <v>0</v>
      </c>
      <c r="AG523">
        <v>0</v>
      </c>
      <c r="AL523" t="s">
        <v>59</v>
      </c>
      <c r="AM523">
        <v>2</v>
      </c>
      <c r="AN523" t="s">
        <v>60</v>
      </c>
      <c r="AO523" s="1" t="d">
        <v>2013-04-10</v>
      </c>
      <c r="AP523" t="s">
        <v>61</v>
      </c>
      <c r="AQ523">
        <v>3</v>
      </c>
      <c r="AR523" t="s">
        <v>60</v>
      </c>
      <c r="AS523" s="1" t="d">
        <v>2013-04-10</v>
      </c>
      <c r="AT523" s="1" t="d">
        <v>2015-01-08</v>
      </c>
      <c r="AU523" s="1" t="d">
        <v>2015-01-14</v>
      </c>
      <c r="AV523">
        <v>0</v>
      </c>
      <c r="AW523">
        <v>1</v>
      </c>
      <c r="AX523">
        <v>638</v>
      </c>
      <c r="AY523">
        <v>0</v>
      </c>
      <c r="AZ523">
        <f t="shared" si="48"/>
        <v>1</v>
      </c>
      <c r="BA523">
        <f t="shared" si="49"/>
        <v>1</v>
      </c>
      <c r="BB523" s="3">
        <v>1</v>
      </c>
      <c r="BC523" s="3">
        <v>0</v>
      </c>
      <c r="BD523" s="3">
        <v>2</v>
      </c>
      <c r="BE523">
        <f>IF(BD523&gt;Summary!$C$2,1,0)</f>
        <v>0</v>
      </c>
      <c r="BF523">
        <f t="shared" si="50"/>
        <v>0</v>
      </c>
      <c r="BG523">
        <f t="shared" si="51"/>
        <v>1</v>
      </c>
      <c r="BH523">
        <f t="shared" si="52"/>
        <v>0</v>
      </c>
      <c r="BI523">
        <f t="shared" si="53"/>
        <v>0</v>
      </c>
    </row>
    <row r="524" spans="1:61" x14ac:dyDescent="0.2">
      <c r="A524">
        <v>798</v>
      </c>
      <c r="B524" t="s">
        <v>2356</v>
      </c>
      <c r="C524" t="s">
        <v>1491</v>
      </c>
      <c r="D524" t="s">
        <v>2357</v>
      </c>
      <c r="E524" s="1" t="d">
        <v>2013-03-02</v>
      </c>
      <c r="F524" t="s">
        <v>53</v>
      </c>
      <c r="G524" s="1" t="d">
        <v>1968-02-02</v>
      </c>
      <c r="H524">
        <v>48</v>
      </c>
      <c r="I524" t="s">
        <v>54</v>
      </c>
      <c r="J524" t="s">
        <v>102</v>
      </c>
      <c r="K524">
        <v>0</v>
      </c>
      <c r="L524">
        <v>0</v>
      </c>
      <c r="M524">
        <v>0</v>
      </c>
      <c r="N524">
        <v>1</v>
      </c>
      <c r="O524">
        <v>-1</v>
      </c>
      <c r="P524" s="2" t="d">
        <v>2013-03-01T07:50:25.99999993108213125</v>
      </c>
      <c r="Q524" s="2" t="d">
        <v>2013-07-08T08:13:11.00000029429793550</v>
      </c>
      <c r="R524" t="s">
        <v>2358</v>
      </c>
      <c r="S524" s="1" t="d">
        <v>2013-03-01</v>
      </c>
      <c r="U524">
        <v>1</v>
      </c>
      <c r="V524" t="s">
        <v>57</v>
      </c>
      <c r="W524" t="s">
        <v>324</v>
      </c>
      <c r="X524">
        <v>1</v>
      </c>
      <c r="Y524" t="s">
        <v>2359</v>
      </c>
      <c r="Z524" t="s">
        <v>135</v>
      </c>
      <c r="AB524" s="1" t="d">
        <v>2013-12-26</v>
      </c>
      <c r="AC524" t="s">
        <v>399</v>
      </c>
      <c r="AG524">
        <v>0</v>
      </c>
      <c r="AL524" t="s">
        <v>59</v>
      </c>
      <c r="AM524">
        <v>7</v>
      </c>
      <c r="AN524" t="s">
        <v>87</v>
      </c>
      <c r="AO524" s="1" t="d">
        <v>2013-03-02</v>
      </c>
      <c r="AP524" t="s">
        <v>61</v>
      </c>
      <c r="AQ524">
        <v>4</v>
      </c>
      <c r="AR524" t="s">
        <v>60</v>
      </c>
      <c r="AS524" s="1" t="d">
        <v>2013-03-02</v>
      </c>
      <c r="AT524" s="1" t="d">
        <v>2013-03-01</v>
      </c>
      <c r="AU524" s="1" t="d">
        <v>2013-07-08</v>
      </c>
      <c r="AV524">
        <v>1</v>
      </c>
      <c r="AW524">
        <v>128</v>
      </c>
      <c r="AX524">
        <v>299</v>
      </c>
      <c r="AY524">
        <v>1</v>
      </c>
      <c r="AZ524">
        <f t="shared" si="48"/>
        <v>1</v>
      </c>
      <c r="BA524">
        <f t="shared" si="49"/>
        <v>1</v>
      </c>
      <c r="BB524" s="3">
        <v>1</v>
      </c>
      <c r="BC524" s="3">
        <v>1</v>
      </c>
      <c r="BD524" s="3">
        <v>7</v>
      </c>
      <c r="BE524">
        <f>IF(BD524&gt;Summary!$C$2,1,0)</f>
        <v>1</v>
      </c>
      <c r="BF524">
        <f t="shared" si="50"/>
        <v>1</v>
      </c>
      <c r="BG524">
        <f t="shared" si="51"/>
        <v>0</v>
      </c>
      <c r="BH524">
        <f t="shared" si="52"/>
        <v>0</v>
      </c>
      <c r="BI524">
        <f t="shared" si="53"/>
        <v>0</v>
      </c>
    </row>
    <row r="525" spans="1:61" x14ac:dyDescent="0.2">
      <c r="A525">
        <v>800</v>
      </c>
      <c r="B525" t="s">
        <v>2360</v>
      </c>
      <c r="C525" t="s">
        <v>1926</v>
      </c>
      <c r="D525" t="s">
        <v>2361</v>
      </c>
      <c r="E525" s="1" t="d">
        <v>2013-02-08</v>
      </c>
      <c r="F525" t="s">
        <v>53</v>
      </c>
      <c r="G525" s="1" t="d">
        <v>1960-06-07</v>
      </c>
      <c r="H525">
        <v>55</v>
      </c>
      <c r="I525" t="s">
        <v>54</v>
      </c>
      <c r="J525" t="s">
        <v>66</v>
      </c>
      <c r="K525">
        <v>0</v>
      </c>
      <c r="L525">
        <v>0</v>
      </c>
      <c r="M525">
        <v>0</v>
      </c>
      <c r="N525">
        <v>0</v>
      </c>
      <c r="O525">
        <v>61</v>
      </c>
      <c r="P525" s="2" t="d">
        <v>2013-04-10T01:10:20.00000013504177450</v>
      </c>
      <c r="Q525" s="2" t="d">
        <v>2013-05-25T07:54:18.99999970570206450</v>
      </c>
      <c r="R525" t="s">
        <v>2362</v>
      </c>
      <c r="S525" s="1" t="d">
        <v>2013-02-07</v>
      </c>
      <c r="U525">
        <v>1</v>
      </c>
      <c r="V525" t="s">
        <v>97</v>
      </c>
      <c r="W525" t="s">
        <v>98</v>
      </c>
      <c r="X525">
        <v>1</v>
      </c>
      <c r="Y525" t="s">
        <v>2363</v>
      </c>
      <c r="Z525" t="s">
        <v>70</v>
      </c>
      <c r="AA525">
        <v>0</v>
      </c>
      <c r="AB525" s="1" t="d">
        <v>2013-04-10</v>
      </c>
      <c r="AC525" t="s">
        <v>506</v>
      </c>
      <c r="AD525" s="1" t="d">
        <v>2013-04-10</v>
      </c>
      <c r="AE525" s="1" t="d">
        <v>2013-05-25</v>
      </c>
      <c r="AG525">
        <v>1</v>
      </c>
      <c r="AH525" t="s">
        <v>2363</v>
      </c>
      <c r="AI525" t="s">
        <v>70</v>
      </c>
      <c r="AJ525" s="1" t="d">
        <v>2013-04-10</v>
      </c>
      <c r="AK525" t="s">
        <v>506</v>
      </c>
      <c r="AL525" t="s">
        <v>59</v>
      </c>
      <c r="AM525">
        <v>8</v>
      </c>
      <c r="AN525" t="s">
        <v>86</v>
      </c>
      <c r="AO525" s="1" t="d">
        <v>2013-02-08</v>
      </c>
      <c r="AP525" t="s">
        <v>61</v>
      </c>
      <c r="AQ525">
        <v>4</v>
      </c>
      <c r="AR525" t="s">
        <v>60</v>
      </c>
      <c r="AS525" s="1" t="d">
        <v>2013-02-08</v>
      </c>
      <c r="AT525" s="1" t="d">
        <v>2013-04-10</v>
      </c>
      <c r="AU525" s="1" t="d">
        <v>2013-05-25</v>
      </c>
      <c r="AV525">
        <v>0</v>
      </c>
      <c r="AW525">
        <v>0</v>
      </c>
      <c r="AX525">
        <v>61</v>
      </c>
      <c r="AY525">
        <v>1</v>
      </c>
      <c r="AZ525">
        <f t="shared" si="48"/>
        <v>0</v>
      </c>
      <c r="BA525">
        <f t="shared" si="49"/>
        <v>1</v>
      </c>
      <c r="BB525" s="3">
        <v>1</v>
      </c>
      <c r="BC525" s="3">
        <v>1</v>
      </c>
      <c r="BD525" s="3">
        <v>8</v>
      </c>
      <c r="BE525">
        <f>IF(BD525&gt;Summary!$C$2,1,0)</f>
        <v>1</v>
      </c>
      <c r="BF525">
        <f t="shared" si="50"/>
        <v>1</v>
      </c>
      <c r="BG525">
        <f t="shared" si="51"/>
        <v>0</v>
      </c>
      <c r="BH525">
        <f t="shared" si="52"/>
        <v>0</v>
      </c>
      <c r="BI525">
        <f t="shared" si="53"/>
        <v>0</v>
      </c>
    </row>
    <row r="526" spans="1:61" x14ac:dyDescent="0.2">
      <c r="A526">
        <v>803</v>
      </c>
      <c r="B526" t="s">
        <v>2364</v>
      </c>
      <c r="C526" t="s">
        <v>2365</v>
      </c>
      <c r="D526" t="s">
        <v>327</v>
      </c>
      <c r="E526" s="1" t="d">
        <v>2014-01-21</v>
      </c>
      <c r="F526" t="s">
        <v>53</v>
      </c>
      <c r="G526" s="1" t="d">
        <v>1964-04-07</v>
      </c>
      <c r="H526">
        <v>52</v>
      </c>
      <c r="I526" t="s">
        <v>54</v>
      </c>
      <c r="J526" t="s">
        <v>66</v>
      </c>
      <c r="K526">
        <v>0</v>
      </c>
      <c r="L526">
        <v>0</v>
      </c>
      <c r="M526">
        <v>0</v>
      </c>
      <c r="N526">
        <v>4</v>
      </c>
      <c r="O526">
        <v>0</v>
      </c>
      <c r="P526" s="2" t="d">
        <v>2014-01-21T01:50:49.99999988358467925</v>
      </c>
      <c r="Q526" s="2" t="d">
        <v>2014-01-22T02:48:22.00000028125941450</v>
      </c>
      <c r="R526" t="s">
        <v>2366</v>
      </c>
      <c r="S526" s="1" t="d">
        <v>2014-01-21</v>
      </c>
      <c r="U526">
        <v>0</v>
      </c>
      <c r="V526" t="s">
        <v>97</v>
      </c>
      <c r="W526" t="s">
        <v>940</v>
      </c>
      <c r="X526">
        <v>0</v>
      </c>
      <c r="AG526">
        <v>0</v>
      </c>
      <c r="AL526" t="s">
        <v>59</v>
      </c>
      <c r="AM526">
        <v>5</v>
      </c>
      <c r="AN526" t="s">
        <v>87</v>
      </c>
      <c r="AO526" s="1" t="d">
        <v>2014-01-21</v>
      </c>
      <c r="AP526" t="s">
        <v>61</v>
      </c>
      <c r="AQ526">
        <v>3</v>
      </c>
      <c r="AR526" t="s">
        <v>60</v>
      </c>
      <c r="AS526" s="1" t="d">
        <v>2014-01-21</v>
      </c>
      <c r="AT526" s="1" t="d">
        <v>2014-01-21</v>
      </c>
      <c r="AU526" s="1" t="d">
        <v>2014-01-22</v>
      </c>
      <c r="AV526">
        <v>4</v>
      </c>
      <c r="AW526">
        <v>1</v>
      </c>
      <c r="AX526">
        <v>801</v>
      </c>
      <c r="AY526">
        <v>0</v>
      </c>
      <c r="AZ526">
        <f t="shared" si="48"/>
        <v>1</v>
      </c>
      <c r="BA526">
        <f t="shared" si="49"/>
        <v>1</v>
      </c>
      <c r="BB526" s="3">
        <v>1</v>
      </c>
      <c r="BC526" s="3">
        <v>0</v>
      </c>
      <c r="BD526" s="3">
        <v>5</v>
      </c>
      <c r="BE526">
        <f>IF(BD526&gt;Summary!$C$2,1,0)</f>
        <v>0</v>
      </c>
      <c r="BF526">
        <f t="shared" si="50"/>
        <v>0</v>
      </c>
      <c r="BG526">
        <f t="shared" si="51"/>
        <v>1</v>
      </c>
      <c r="BH526">
        <f t="shared" si="52"/>
        <v>0</v>
      </c>
      <c r="BI526">
        <f t="shared" si="53"/>
        <v>0</v>
      </c>
    </row>
    <row r="527" spans="1:61" x14ac:dyDescent="0.2">
      <c r="A527">
        <v>804</v>
      </c>
      <c r="B527" t="s">
        <v>2367</v>
      </c>
      <c r="C527" t="s">
        <v>2368</v>
      </c>
      <c r="D527" t="s">
        <v>2369</v>
      </c>
      <c r="E527" s="1" t="d">
        <v>2014-10-18</v>
      </c>
      <c r="F527" t="s">
        <v>53</v>
      </c>
      <c r="G527" s="1" t="d">
        <v>1995-06-12</v>
      </c>
      <c r="H527">
        <v>20</v>
      </c>
      <c r="I527" t="s">
        <v>75</v>
      </c>
      <c r="J527" t="s">
        <v>66</v>
      </c>
      <c r="K527">
        <v>0</v>
      </c>
      <c r="L527">
        <v>0</v>
      </c>
      <c r="M527">
        <v>0</v>
      </c>
      <c r="N527">
        <v>0</v>
      </c>
      <c r="O527">
        <v>0</v>
      </c>
      <c r="P527" s="2" t="d">
        <v>2014-10-18T01:22:59.00000028312206325</v>
      </c>
      <c r="Q527" s="2" t="d">
        <v>2014-10-18T08:58:59.00000019930303150</v>
      </c>
      <c r="R527" t="s">
        <v>2370</v>
      </c>
      <c r="S527" s="1" t="d">
        <v>2014-10-17</v>
      </c>
      <c r="U527">
        <v>1</v>
      </c>
      <c r="V527" t="s">
        <v>57</v>
      </c>
      <c r="W527" t="s">
        <v>2104</v>
      </c>
      <c r="X527">
        <v>1</v>
      </c>
      <c r="Y527" t="s">
        <v>2371</v>
      </c>
      <c r="Z527" t="s">
        <v>79</v>
      </c>
      <c r="AA527">
        <v>0</v>
      </c>
      <c r="AB527" s="1" t="d">
        <v>2015-06-08</v>
      </c>
      <c r="AC527" t="s">
        <v>259</v>
      </c>
      <c r="AD527" s="1" t="d">
        <v>2015-06-08</v>
      </c>
      <c r="AE527" s="1" t="d">
        <v>2015-06-09</v>
      </c>
      <c r="AG527">
        <v>0</v>
      </c>
      <c r="AL527" t="s">
        <v>59</v>
      </c>
      <c r="AM527">
        <v>4</v>
      </c>
      <c r="AN527" t="s">
        <v>60</v>
      </c>
      <c r="AO527" s="1" t="d">
        <v>2014-10-18</v>
      </c>
      <c r="AP527" t="s">
        <v>61</v>
      </c>
      <c r="AQ527">
        <v>6</v>
      </c>
      <c r="AR527" t="s">
        <v>87</v>
      </c>
      <c r="AS527" s="1" t="d">
        <v>2014-10-18</v>
      </c>
      <c r="AT527" s="1" t="d">
        <v>2015-06-08</v>
      </c>
      <c r="AU527" s="1" t="d">
        <v>2015-06-09</v>
      </c>
      <c r="AV527">
        <v>0</v>
      </c>
      <c r="AW527">
        <v>0</v>
      </c>
      <c r="AX527">
        <v>233</v>
      </c>
      <c r="AY527">
        <v>1</v>
      </c>
      <c r="AZ527">
        <f t="shared" si="48"/>
        <v>1</v>
      </c>
      <c r="BA527">
        <f t="shared" si="49"/>
        <v>1</v>
      </c>
      <c r="BB527" s="3">
        <v>1</v>
      </c>
      <c r="BC527" s="3">
        <v>1</v>
      </c>
      <c r="BD527" s="3">
        <v>4</v>
      </c>
      <c r="BE527">
        <f>IF(BD527&gt;Summary!$C$2,1,0)</f>
        <v>0</v>
      </c>
      <c r="BF527">
        <f t="shared" si="50"/>
        <v>0</v>
      </c>
      <c r="BG527">
        <f t="shared" si="51"/>
        <v>0</v>
      </c>
      <c r="BH527">
        <f t="shared" si="52"/>
        <v>0</v>
      </c>
      <c r="BI527">
        <f t="shared" si="53"/>
        <v>1</v>
      </c>
    </row>
    <row r="528" spans="1:61" x14ac:dyDescent="0.2">
      <c r="A528">
        <v>805</v>
      </c>
      <c r="B528" t="s">
        <v>2372</v>
      </c>
      <c r="C528" t="s">
        <v>2267</v>
      </c>
      <c r="D528" t="s">
        <v>2373</v>
      </c>
      <c r="E528" s="1" t="d">
        <v>2014-05-15</v>
      </c>
      <c r="F528" t="s">
        <v>53</v>
      </c>
      <c r="G528" s="1" t="d">
        <v>1990-11-23</v>
      </c>
      <c r="H528">
        <v>25</v>
      </c>
      <c r="I528" t="s">
        <v>65</v>
      </c>
      <c r="J528" t="s">
        <v>102</v>
      </c>
      <c r="K528">
        <v>0</v>
      </c>
      <c r="L528">
        <v>0</v>
      </c>
      <c r="M528">
        <v>0</v>
      </c>
      <c r="N528">
        <v>4</v>
      </c>
      <c r="O528">
        <v>-5</v>
      </c>
      <c r="P528" s="2" t="d">
        <v>2014-05-10T01:35:16.99999992270022875</v>
      </c>
      <c r="Q528" s="2" t="d">
        <v>2014-05-15T10:32:56.99999988544732125</v>
      </c>
      <c r="R528" t="s">
        <v>2374</v>
      </c>
      <c r="S528" s="1" t="d">
        <v>2014-05-09</v>
      </c>
      <c r="U528">
        <v>6</v>
      </c>
      <c r="V528" t="s">
        <v>57</v>
      </c>
      <c r="W528" t="s">
        <v>77</v>
      </c>
      <c r="X528">
        <v>1</v>
      </c>
      <c r="Y528" t="s">
        <v>2375</v>
      </c>
      <c r="Z528" t="s">
        <v>135</v>
      </c>
      <c r="AB528" s="1" t="d">
        <v>2014-11-04</v>
      </c>
      <c r="AC528" t="s">
        <v>218</v>
      </c>
      <c r="AG528">
        <v>0</v>
      </c>
      <c r="AL528" t="s">
        <v>59</v>
      </c>
      <c r="AM528">
        <v>4</v>
      </c>
      <c r="AN528" t="s">
        <v>60</v>
      </c>
      <c r="AO528" s="1" t="d">
        <v>2014-05-15</v>
      </c>
      <c r="AP528" t="s">
        <v>61</v>
      </c>
      <c r="AQ528">
        <v>3</v>
      </c>
      <c r="AR528" t="s">
        <v>60</v>
      </c>
      <c r="AS528" s="1" t="d">
        <v>2014-05-15</v>
      </c>
      <c r="AT528" s="1" t="d">
        <v>2014-05-10</v>
      </c>
      <c r="AU528" s="1" t="d">
        <v>2014-05-15</v>
      </c>
      <c r="AV528">
        <v>4</v>
      </c>
      <c r="AW528">
        <v>0</v>
      </c>
      <c r="AX528">
        <v>173</v>
      </c>
      <c r="AY528">
        <v>1</v>
      </c>
      <c r="AZ528">
        <f t="shared" si="48"/>
        <v>1</v>
      </c>
      <c r="BA528">
        <f t="shared" si="49"/>
        <v>1</v>
      </c>
      <c r="BB528" s="3">
        <v>1</v>
      </c>
      <c r="BC528" s="3">
        <v>1</v>
      </c>
      <c r="BD528" s="3">
        <v>4</v>
      </c>
      <c r="BE528">
        <f>IF(BD528&gt;Summary!$C$2,1,0)</f>
        <v>0</v>
      </c>
      <c r="BF528">
        <f t="shared" si="50"/>
        <v>0</v>
      </c>
      <c r="BG528">
        <f t="shared" si="51"/>
        <v>0</v>
      </c>
      <c r="BH528">
        <f t="shared" si="52"/>
        <v>0</v>
      </c>
      <c r="BI528">
        <f t="shared" si="53"/>
        <v>1</v>
      </c>
    </row>
    <row r="529" spans="1:61" x14ac:dyDescent="0.2">
      <c r="A529">
        <v>806</v>
      </c>
      <c r="B529" t="s">
        <v>2376</v>
      </c>
      <c r="C529" t="s">
        <v>2377</v>
      </c>
      <c r="D529" t="s">
        <v>2378</v>
      </c>
      <c r="E529" s="1" t="d">
        <v>2013-01-02</v>
      </c>
      <c r="F529" t="s">
        <v>53</v>
      </c>
      <c r="G529" s="1" t="d">
        <v>1991-07-18</v>
      </c>
      <c r="H529">
        <v>24</v>
      </c>
      <c r="I529" t="s">
        <v>75</v>
      </c>
      <c r="J529" t="s">
        <v>102</v>
      </c>
      <c r="K529">
        <v>0</v>
      </c>
      <c r="L529">
        <v>0</v>
      </c>
      <c r="M529">
        <v>0</v>
      </c>
      <c r="N529">
        <v>0</v>
      </c>
      <c r="O529">
        <v>-1</v>
      </c>
      <c r="P529" s="2" t="d">
        <v>2013-01-01T05:32:16.0000001499429375</v>
      </c>
      <c r="Q529" s="2" t="d">
        <v>2013-01-16T06:22:12.00000019278377100</v>
      </c>
      <c r="R529" t="s">
        <v>2379</v>
      </c>
      <c r="S529" s="1" t="d">
        <v>2013-01-01</v>
      </c>
      <c r="U529">
        <v>1</v>
      </c>
      <c r="V529" t="s">
        <v>57</v>
      </c>
      <c r="W529" t="s">
        <v>324</v>
      </c>
      <c r="X529">
        <v>0</v>
      </c>
      <c r="AG529">
        <v>0</v>
      </c>
      <c r="AL529" t="s">
        <v>59</v>
      </c>
      <c r="AM529">
        <v>2</v>
      </c>
      <c r="AN529" t="s">
        <v>60</v>
      </c>
      <c r="AO529" s="1" t="d">
        <v>2013-01-02</v>
      </c>
      <c r="AP529" t="s">
        <v>61</v>
      </c>
      <c r="AQ529">
        <v>3</v>
      </c>
      <c r="AR529" t="s">
        <v>60</v>
      </c>
      <c r="AS529" s="1" t="d">
        <v>2013-01-02</v>
      </c>
      <c r="AT529" s="1" t="d">
        <v>2013-01-01</v>
      </c>
      <c r="AU529" s="1" t="d">
        <v>2013-01-16</v>
      </c>
      <c r="AV529">
        <v>0</v>
      </c>
      <c r="AW529">
        <v>14</v>
      </c>
      <c r="AX529">
        <v>1185</v>
      </c>
      <c r="AY529">
        <v>0</v>
      </c>
      <c r="AZ529">
        <f t="shared" si="48"/>
        <v>1</v>
      </c>
      <c r="BA529">
        <f t="shared" si="49"/>
        <v>1</v>
      </c>
      <c r="BB529" s="3">
        <v>1</v>
      </c>
      <c r="BC529" s="3">
        <v>0</v>
      </c>
      <c r="BD529" s="3">
        <v>2</v>
      </c>
      <c r="BE529">
        <f>IF(BD529&gt;Summary!$C$2,1,0)</f>
        <v>0</v>
      </c>
      <c r="BF529">
        <f t="shared" si="50"/>
        <v>0</v>
      </c>
      <c r="BG529">
        <f t="shared" si="51"/>
        <v>1</v>
      </c>
      <c r="BH529">
        <f t="shared" si="52"/>
        <v>0</v>
      </c>
      <c r="BI529">
        <f t="shared" si="53"/>
        <v>0</v>
      </c>
    </row>
    <row r="530" spans="1:61" x14ac:dyDescent="0.2">
      <c r="A530">
        <v>807</v>
      </c>
      <c r="B530" t="s">
        <v>2380</v>
      </c>
      <c r="C530" t="s">
        <v>2381</v>
      </c>
      <c r="D530" t="s">
        <v>2382</v>
      </c>
      <c r="E530" s="1" t="d">
        <v>2013-01-20</v>
      </c>
      <c r="F530" t="s">
        <v>53</v>
      </c>
      <c r="G530" s="1" t="d">
        <v>1993-03-15</v>
      </c>
      <c r="H530">
        <v>23</v>
      </c>
      <c r="I530" t="s">
        <v>75</v>
      </c>
      <c r="J530" t="s">
        <v>102</v>
      </c>
      <c r="K530">
        <v>0</v>
      </c>
      <c r="L530">
        <v>0</v>
      </c>
      <c r="M530">
        <v>0</v>
      </c>
      <c r="N530">
        <v>0</v>
      </c>
      <c r="O530">
        <v>-1</v>
      </c>
      <c r="P530" s="2" t="d">
        <v>2013-01-19T07:06:05.00000024680048350</v>
      </c>
      <c r="Q530" s="2" t="d">
        <v>2013-01-20T12:29:47.00000031385571025</v>
      </c>
      <c r="R530" t="s">
        <v>2383</v>
      </c>
      <c r="S530" s="1" t="d">
        <v>2013-01-19</v>
      </c>
      <c r="U530">
        <v>1</v>
      </c>
      <c r="V530" t="s">
        <v>97</v>
      </c>
      <c r="W530" t="s">
        <v>98</v>
      </c>
      <c r="X530">
        <v>0</v>
      </c>
      <c r="AG530">
        <v>0</v>
      </c>
      <c r="AL530" t="s">
        <v>59</v>
      </c>
      <c r="AM530">
        <v>9</v>
      </c>
      <c r="AN530" t="s">
        <v>86</v>
      </c>
      <c r="AO530" s="1" t="d">
        <v>2013-01-20</v>
      </c>
      <c r="AP530" t="s">
        <v>61</v>
      </c>
      <c r="AQ530">
        <v>6</v>
      </c>
      <c r="AR530" t="s">
        <v>87</v>
      </c>
      <c r="AS530" s="1" t="d">
        <v>2013-01-20</v>
      </c>
      <c r="AT530" s="1" t="d">
        <v>2016-01-28</v>
      </c>
      <c r="AU530" s="1" t="d">
        <v>2020-01-01</v>
      </c>
      <c r="AV530">
        <v>0</v>
      </c>
      <c r="AW530">
        <v>0</v>
      </c>
      <c r="AX530">
        <v>1103</v>
      </c>
      <c r="AY530">
        <v>0</v>
      </c>
      <c r="AZ530">
        <f t="shared" si="48"/>
        <v>1</v>
      </c>
      <c r="BA530">
        <f t="shared" si="49"/>
        <v>1</v>
      </c>
      <c r="BB530" s="3">
        <v>1</v>
      </c>
      <c r="BC530" s="3">
        <v>0</v>
      </c>
      <c r="BD530" s="3">
        <v>9</v>
      </c>
      <c r="BE530">
        <f>IF(BD530&gt;Summary!$C$2,1,0)</f>
        <v>1</v>
      </c>
      <c r="BF530">
        <f t="shared" si="50"/>
        <v>0</v>
      </c>
      <c r="BG530">
        <f t="shared" si="51"/>
        <v>0</v>
      </c>
      <c r="BH530">
        <f t="shared" si="52"/>
        <v>1</v>
      </c>
      <c r="BI530">
        <f t="shared" si="53"/>
        <v>0</v>
      </c>
    </row>
    <row r="531" spans="1:61" x14ac:dyDescent="0.2">
      <c r="A531">
        <v>808</v>
      </c>
      <c r="B531" t="s">
        <v>2384</v>
      </c>
      <c r="C531" t="s">
        <v>635</v>
      </c>
      <c r="D531" t="s">
        <v>502</v>
      </c>
      <c r="E531" s="1" t="d">
        <v>2013-10-19</v>
      </c>
      <c r="F531" t="s">
        <v>53</v>
      </c>
      <c r="G531" s="1" t="d">
        <v>1988-05-02</v>
      </c>
      <c r="H531">
        <v>27</v>
      </c>
      <c r="I531" t="s">
        <v>65</v>
      </c>
      <c r="J531" t="s">
        <v>102</v>
      </c>
      <c r="K531">
        <v>0</v>
      </c>
      <c r="L531">
        <v>1</v>
      </c>
      <c r="M531">
        <v>3</v>
      </c>
      <c r="N531">
        <v>6</v>
      </c>
      <c r="O531">
        <v>-1</v>
      </c>
      <c r="P531" s="2" t="d">
        <v>2013-10-18T01:19:42.999999728053808325</v>
      </c>
      <c r="Q531" s="2" t="d">
        <v>2013-10-19T08:00:03.00000028219074225</v>
      </c>
      <c r="R531" t="s">
        <v>2385</v>
      </c>
      <c r="S531" s="1" t="d">
        <v>2013-10-18</v>
      </c>
      <c r="U531">
        <v>1</v>
      </c>
      <c r="V531" t="s">
        <v>57</v>
      </c>
      <c r="W531" t="s">
        <v>71</v>
      </c>
      <c r="X531">
        <v>1</v>
      </c>
      <c r="Y531" t="s">
        <v>2386</v>
      </c>
      <c r="Z531" t="s">
        <v>70</v>
      </c>
      <c r="AB531" s="1" t="d">
        <v>2016-01-08</v>
      </c>
      <c r="AC531" t="s">
        <v>167</v>
      </c>
      <c r="AG531">
        <v>0</v>
      </c>
      <c r="AL531" t="s">
        <v>59</v>
      </c>
      <c r="AM531">
        <v>4</v>
      </c>
      <c r="AN531" t="s">
        <v>60</v>
      </c>
      <c r="AO531" s="1" t="d">
        <v>2013-10-19</v>
      </c>
      <c r="AP531" t="s">
        <v>61</v>
      </c>
      <c r="AQ531">
        <v>3</v>
      </c>
      <c r="AR531" t="s">
        <v>60</v>
      </c>
      <c r="AS531" s="1" t="d">
        <v>2013-10-19</v>
      </c>
      <c r="AT531" s="1" t="d">
        <v>2016-01-10</v>
      </c>
      <c r="AU531" s="1" t="d">
        <v>2016-01-11</v>
      </c>
      <c r="AV531">
        <v>6</v>
      </c>
      <c r="AW531">
        <v>0</v>
      </c>
      <c r="AX531">
        <v>811</v>
      </c>
      <c r="AY531">
        <v>1</v>
      </c>
      <c r="AZ531">
        <f t="shared" si="48"/>
        <v>1</v>
      </c>
      <c r="BA531">
        <f t="shared" si="49"/>
        <v>1</v>
      </c>
      <c r="BB531" s="3">
        <v>1</v>
      </c>
      <c r="BC531" s="3">
        <v>0</v>
      </c>
      <c r="BD531" s="3">
        <v>4</v>
      </c>
      <c r="BE531">
        <f>IF(BD531&gt;Summary!$C$2,1,0)</f>
        <v>0</v>
      </c>
      <c r="BF531">
        <f t="shared" si="50"/>
        <v>0</v>
      </c>
      <c r="BG531">
        <f t="shared" si="51"/>
        <v>1</v>
      </c>
      <c r="BH531">
        <f t="shared" si="52"/>
        <v>0</v>
      </c>
      <c r="BI531">
        <f t="shared" si="53"/>
        <v>0</v>
      </c>
    </row>
    <row r="532" spans="1:61" x14ac:dyDescent="0.2">
      <c r="A532">
        <v>810</v>
      </c>
      <c r="B532" t="s">
        <v>2387</v>
      </c>
      <c r="C532" t="s">
        <v>2388</v>
      </c>
      <c r="D532" t="s">
        <v>2389</v>
      </c>
      <c r="E532" s="1" t="d">
        <v>2014-06-13</v>
      </c>
      <c r="F532" t="s">
        <v>53</v>
      </c>
      <c r="G532" s="1" t="d">
        <v>1990-12-01</v>
      </c>
      <c r="H532">
        <v>25</v>
      </c>
      <c r="I532" t="s">
        <v>65</v>
      </c>
      <c r="J532" t="s">
        <v>66</v>
      </c>
      <c r="K532">
        <v>0</v>
      </c>
      <c r="L532">
        <v>1</v>
      </c>
      <c r="M532">
        <v>0</v>
      </c>
      <c r="N532">
        <v>1</v>
      </c>
      <c r="O532">
        <v>-1</v>
      </c>
      <c r="P532" s="2" t="d">
        <v>2014-06-12T12:59:13.00000011920929050</v>
      </c>
      <c r="Q532" s="2" t="d">
        <v>2014-06-13T08:53:42.00000027660280275</v>
      </c>
      <c r="R532" t="s">
        <v>2390</v>
      </c>
      <c r="S532" s="1" t="d">
        <v>2014-06-11</v>
      </c>
      <c r="U532">
        <v>2</v>
      </c>
      <c r="V532" t="s">
        <v>97</v>
      </c>
      <c r="W532" t="s">
        <v>98</v>
      </c>
      <c r="X532">
        <v>1</v>
      </c>
      <c r="Y532" t="s">
        <v>2391</v>
      </c>
      <c r="Z532" t="s">
        <v>79</v>
      </c>
      <c r="AB532" s="1" t="d">
        <v>2015-01-23</v>
      </c>
      <c r="AC532" t="s">
        <v>213</v>
      </c>
      <c r="AG532">
        <v>0</v>
      </c>
      <c r="AL532" t="s">
        <v>59</v>
      </c>
      <c r="AM532">
        <v>3</v>
      </c>
      <c r="AN532" t="s">
        <v>60</v>
      </c>
      <c r="AO532" s="1" t="d">
        <v>2014-06-13</v>
      </c>
      <c r="AP532" t="s">
        <v>61</v>
      </c>
      <c r="AQ532">
        <v>3</v>
      </c>
      <c r="AR532" t="s">
        <v>60</v>
      </c>
      <c r="AS532" s="1" t="d">
        <v>2014-06-13</v>
      </c>
      <c r="AT532" s="1" t="d">
        <v>2016-03-18</v>
      </c>
      <c r="AU532" s="1" t="d">
        <v>2016-03-19</v>
      </c>
      <c r="AV532">
        <v>1</v>
      </c>
      <c r="AW532">
        <v>0</v>
      </c>
      <c r="AX532">
        <v>224</v>
      </c>
      <c r="AY532">
        <v>1</v>
      </c>
      <c r="AZ532">
        <f t="shared" si="48"/>
        <v>1</v>
      </c>
      <c r="BA532">
        <f t="shared" si="49"/>
        <v>1</v>
      </c>
      <c r="BB532" s="3">
        <v>1</v>
      </c>
      <c r="BC532" s="3">
        <v>1</v>
      </c>
      <c r="BD532" s="3">
        <v>3</v>
      </c>
      <c r="BE532">
        <f>IF(BD532&gt;Summary!$C$2,1,0)</f>
        <v>0</v>
      </c>
      <c r="BF532">
        <f t="shared" si="50"/>
        <v>0</v>
      </c>
      <c r="BG532">
        <f t="shared" si="51"/>
        <v>0</v>
      </c>
      <c r="BH532">
        <f t="shared" si="52"/>
        <v>0</v>
      </c>
      <c r="BI532">
        <f t="shared" si="53"/>
        <v>1</v>
      </c>
    </row>
    <row r="533" spans="1:61" x14ac:dyDescent="0.2">
      <c r="A533">
        <v>812</v>
      </c>
      <c r="B533" t="s">
        <v>2392</v>
      </c>
      <c r="C533" t="s">
        <v>2393</v>
      </c>
      <c r="D533" t="s">
        <v>2394</v>
      </c>
      <c r="E533" s="1" t="d">
        <v>2013-08-17</v>
      </c>
      <c r="F533" t="s">
        <v>53</v>
      </c>
      <c r="G533" s="1" t="d">
        <v>1984-09-04</v>
      </c>
      <c r="H533">
        <v>31</v>
      </c>
      <c r="I533" t="s">
        <v>65</v>
      </c>
      <c r="J533" t="s">
        <v>66</v>
      </c>
      <c r="K533">
        <v>0</v>
      </c>
      <c r="L533">
        <v>0</v>
      </c>
      <c r="M533">
        <v>0</v>
      </c>
      <c r="N533">
        <v>0</v>
      </c>
      <c r="O533">
        <v>-1</v>
      </c>
      <c r="P533" s="2" t="d">
        <v>2013-08-16T06:01:59.00000015739351225</v>
      </c>
      <c r="Q533" s="2" t="d">
        <v>2013-08-16T06:08:13.00000020302832225</v>
      </c>
      <c r="R533" t="s">
        <v>2395</v>
      </c>
      <c r="S533" s="1" t="d">
        <v>2013-08-16</v>
      </c>
      <c r="U533">
        <v>1</v>
      </c>
      <c r="V533" t="s">
        <v>57</v>
      </c>
      <c r="W533" t="s">
        <v>2396</v>
      </c>
      <c r="X533">
        <v>0</v>
      </c>
      <c r="AG533">
        <v>0</v>
      </c>
      <c r="AL533" t="s">
        <v>59</v>
      </c>
      <c r="AM533">
        <v>2</v>
      </c>
      <c r="AN533" t="s">
        <v>60</v>
      </c>
      <c r="AO533" s="1" t="d">
        <v>2013-08-17</v>
      </c>
      <c r="AP533" t="s">
        <v>61</v>
      </c>
      <c r="AQ533">
        <v>1</v>
      </c>
      <c r="AR533" t="s">
        <v>60</v>
      </c>
      <c r="AS533" s="1" t="d">
        <v>2013-08-17</v>
      </c>
      <c r="AT533" s="1" t="d">
        <v>2013-08-16</v>
      </c>
      <c r="AU533" s="1" t="d">
        <v>2013-08-16</v>
      </c>
      <c r="AV533">
        <v>0</v>
      </c>
      <c r="AW533">
        <v>0</v>
      </c>
      <c r="AX533">
        <v>958</v>
      </c>
      <c r="AY533">
        <v>0</v>
      </c>
      <c r="AZ533">
        <f t="shared" si="48"/>
        <v>1</v>
      </c>
      <c r="BA533">
        <f t="shared" si="49"/>
        <v>1</v>
      </c>
      <c r="BB533" s="3">
        <v>1</v>
      </c>
      <c r="BC533" s="3">
        <v>0</v>
      </c>
      <c r="BD533" s="3">
        <v>2</v>
      </c>
      <c r="BE533">
        <f>IF(BD533&gt;Summary!$C$2,1,0)</f>
        <v>0</v>
      </c>
      <c r="BF533">
        <f t="shared" si="50"/>
        <v>0</v>
      </c>
      <c r="BG533">
        <f t="shared" si="51"/>
        <v>1</v>
      </c>
      <c r="BH533">
        <f t="shared" si="52"/>
        <v>0</v>
      </c>
      <c r="BI533">
        <f t="shared" si="53"/>
        <v>0</v>
      </c>
    </row>
    <row r="534" spans="1:61" x14ac:dyDescent="0.2">
      <c r="A534">
        <v>813</v>
      </c>
      <c r="B534" t="s">
        <v>2397</v>
      </c>
      <c r="C534" t="s">
        <v>261</v>
      </c>
      <c r="D534" t="s">
        <v>391</v>
      </c>
      <c r="E534" s="1" t="d">
        <v>2014-04-13</v>
      </c>
      <c r="F534" t="s">
        <v>53</v>
      </c>
      <c r="G534" s="1" t="d">
        <v>1990-12-31</v>
      </c>
      <c r="H534">
        <v>25</v>
      </c>
      <c r="I534" t="s">
        <v>65</v>
      </c>
      <c r="J534" t="s">
        <v>66</v>
      </c>
      <c r="K534">
        <v>0</v>
      </c>
      <c r="L534">
        <v>1</v>
      </c>
      <c r="M534">
        <v>0</v>
      </c>
      <c r="N534">
        <v>6</v>
      </c>
      <c r="O534">
        <v>-1</v>
      </c>
      <c r="P534" s="2" t="d">
        <v>2014-04-12T01:03:26.00000016856938450</v>
      </c>
      <c r="Q534" s="2" t="d">
        <v>2014-04-16T08:49:05.999999879859387825</v>
      </c>
      <c r="R534" t="s">
        <v>2398</v>
      </c>
      <c r="T534" s="1" t="d">
        <v>2014-04-11</v>
      </c>
      <c r="U534">
        <v>2</v>
      </c>
      <c r="V534" t="s">
        <v>57</v>
      </c>
      <c r="W534" t="s">
        <v>92</v>
      </c>
      <c r="X534">
        <v>1</v>
      </c>
      <c r="Y534" t="s">
        <v>2399</v>
      </c>
      <c r="Z534" t="s">
        <v>135</v>
      </c>
      <c r="AA534">
        <v>0</v>
      </c>
      <c r="AB534" s="1" t="d">
        <v>2014-11-07</v>
      </c>
      <c r="AC534" t="s">
        <v>136</v>
      </c>
      <c r="AD534" s="1" t="d">
        <v>2014-11-07</v>
      </c>
      <c r="AE534" s="1" t="d">
        <v>2014-11-17</v>
      </c>
      <c r="AG534">
        <v>0</v>
      </c>
      <c r="AL534" t="s">
        <v>59</v>
      </c>
      <c r="AM534">
        <v>4</v>
      </c>
      <c r="AN534" t="s">
        <v>60</v>
      </c>
      <c r="AO534" s="1" t="d">
        <v>2014-04-13</v>
      </c>
      <c r="AP534" t="s">
        <v>61</v>
      </c>
      <c r="AQ534">
        <v>5</v>
      </c>
      <c r="AR534" t="s">
        <v>87</v>
      </c>
      <c r="AS534" s="1" t="d">
        <v>2014-04-13</v>
      </c>
      <c r="AT534" s="1" t="d">
        <v>2014-11-07</v>
      </c>
      <c r="AU534" s="1" t="d">
        <v>2014-11-17</v>
      </c>
      <c r="AV534">
        <v>6</v>
      </c>
      <c r="AW534">
        <v>3</v>
      </c>
      <c r="AX534">
        <v>208</v>
      </c>
      <c r="AY534">
        <v>1</v>
      </c>
      <c r="AZ534">
        <f t="shared" si="48"/>
        <v>1</v>
      </c>
      <c r="BA534">
        <f t="shared" si="49"/>
        <v>1</v>
      </c>
      <c r="BB534" s="3">
        <v>1</v>
      </c>
      <c r="BC534" s="3">
        <v>1</v>
      </c>
      <c r="BD534" s="3">
        <v>4</v>
      </c>
      <c r="BE534">
        <f>IF(BD534&gt;Summary!$C$2,1,0)</f>
        <v>0</v>
      </c>
      <c r="BF534">
        <f t="shared" si="50"/>
        <v>0</v>
      </c>
      <c r="BG534">
        <f t="shared" si="51"/>
        <v>0</v>
      </c>
      <c r="BH534">
        <f t="shared" si="52"/>
        <v>0</v>
      </c>
      <c r="BI534">
        <f t="shared" si="53"/>
        <v>1</v>
      </c>
    </row>
    <row r="535" spans="1:61" x14ac:dyDescent="0.2">
      <c r="A535">
        <v>814</v>
      </c>
      <c r="B535" t="s">
        <v>2400</v>
      </c>
      <c r="C535" t="s">
        <v>126</v>
      </c>
      <c r="D535" t="s">
        <v>2401</v>
      </c>
      <c r="E535" s="1" t="d">
        <v>2014-01-21</v>
      </c>
      <c r="F535" t="s">
        <v>53</v>
      </c>
      <c r="G535" s="1" t="d">
        <v>1983-06-11</v>
      </c>
      <c r="H535">
        <v>32</v>
      </c>
      <c r="I535" t="s">
        <v>65</v>
      </c>
      <c r="J535" t="s">
        <v>102</v>
      </c>
      <c r="K535">
        <v>0</v>
      </c>
      <c r="L535">
        <v>0</v>
      </c>
      <c r="M535">
        <v>0</v>
      </c>
      <c r="N535">
        <v>1</v>
      </c>
      <c r="O535">
        <v>-7</v>
      </c>
      <c r="P535" s="2" t="d">
        <v>2014-01-14T10:07:58.999999864026903825</v>
      </c>
      <c r="Q535" s="2" t="d">
        <v>2014-01-15T01:58:04.00000012479722325</v>
      </c>
      <c r="R535" t="s">
        <v>2402</v>
      </c>
      <c r="T535" s="1" t="d">
        <v>2014-01-14</v>
      </c>
      <c r="U535">
        <v>7</v>
      </c>
      <c r="V535" t="s">
        <v>57</v>
      </c>
      <c r="W535" t="s">
        <v>92</v>
      </c>
      <c r="X535">
        <v>1</v>
      </c>
      <c r="Y535" t="s">
        <v>2403</v>
      </c>
      <c r="Z535" t="s">
        <v>79</v>
      </c>
      <c r="AA535">
        <v>0</v>
      </c>
      <c r="AB535" s="1" t="d">
        <v>2015-08-09</v>
      </c>
      <c r="AC535" t="s">
        <v>98</v>
      </c>
      <c r="AD535" s="1" t="d">
        <v>2015-08-09</v>
      </c>
      <c r="AE535" s="1" t="d">
        <v>2015-08-10</v>
      </c>
      <c r="AG535">
        <v>1</v>
      </c>
      <c r="AH535" t="s">
        <v>2403</v>
      </c>
      <c r="AI535" t="s">
        <v>79</v>
      </c>
      <c r="AJ535" s="1" t="d">
        <v>2015-08-09</v>
      </c>
      <c r="AK535" t="s">
        <v>98</v>
      </c>
      <c r="AL535" t="s">
        <v>59</v>
      </c>
      <c r="AM535">
        <v>1</v>
      </c>
      <c r="AN535" t="s">
        <v>60</v>
      </c>
      <c r="AO535" s="1" t="d">
        <v>2014-01-21</v>
      </c>
      <c r="AP535" t="s">
        <v>61</v>
      </c>
      <c r="AQ535">
        <v>2</v>
      </c>
      <c r="AR535" t="s">
        <v>60</v>
      </c>
      <c r="AS535" s="1" t="d">
        <v>2014-01-21</v>
      </c>
      <c r="AT535" s="1" t="d">
        <v>2015-08-09</v>
      </c>
      <c r="AU535" s="1" t="d">
        <v>2015-08-10</v>
      </c>
      <c r="AV535">
        <v>1</v>
      </c>
      <c r="AW535">
        <v>0</v>
      </c>
      <c r="AX535">
        <v>565</v>
      </c>
      <c r="AY535">
        <v>1</v>
      </c>
      <c r="AZ535">
        <f t="shared" si="48"/>
        <v>1</v>
      </c>
      <c r="BA535">
        <f t="shared" si="49"/>
        <v>1</v>
      </c>
      <c r="BB535" s="3">
        <v>1</v>
      </c>
      <c r="BC535" s="3">
        <v>1</v>
      </c>
      <c r="BD535" s="3">
        <v>1</v>
      </c>
      <c r="BE535">
        <f>IF(BD535&gt;Summary!$C$2,1,0)</f>
        <v>0</v>
      </c>
      <c r="BF535">
        <f t="shared" si="50"/>
        <v>0</v>
      </c>
      <c r="BG535">
        <f t="shared" si="51"/>
        <v>0</v>
      </c>
      <c r="BH535">
        <f t="shared" si="52"/>
        <v>0</v>
      </c>
      <c r="BI535">
        <f t="shared" si="53"/>
        <v>1</v>
      </c>
    </row>
    <row r="536" spans="1:61" x14ac:dyDescent="0.2">
      <c r="A536">
        <v>815</v>
      </c>
      <c r="B536" t="s">
        <v>2404</v>
      </c>
      <c r="C536" t="s">
        <v>1349</v>
      </c>
      <c r="D536" t="s">
        <v>697</v>
      </c>
      <c r="E536" s="1" t="d">
        <v>2014-04-07</v>
      </c>
      <c r="F536" t="s">
        <v>53</v>
      </c>
      <c r="G536" s="1" t="d">
        <v>1994-05-09</v>
      </c>
      <c r="H536">
        <v>21</v>
      </c>
      <c r="I536" t="s">
        <v>75</v>
      </c>
      <c r="J536" t="s">
        <v>102</v>
      </c>
      <c r="K536">
        <v>0</v>
      </c>
      <c r="L536">
        <v>0</v>
      </c>
      <c r="M536">
        <v>0</v>
      </c>
      <c r="N536">
        <v>0</v>
      </c>
      <c r="O536">
        <v>-1</v>
      </c>
      <c r="P536" s="2" t="d">
        <v>2014-04-06T12:28:23.00000016577542150</v>
      </c>
      <c r="Q536" s="2" t="d">
        <v>2014-04-06T02:30:37.99999987240880700</v>
      </c>
      <c r="R536" t="s">
        <v>2405</v>
      </c>
      <c r="S536" s="1" t="d">
        <v>2014-04-05</v>
      </c>
      <c r="U536">
        <v>2</v>
      </c>
      <c r="V536" t="s">
        <v>57</v>
      </c>
      <c r="W536" t="s">
        <v>167</v>
      </c>
      <c r="X536">
        <v>1</v>
      </c>
      <c r="Y536" t="s">
        <v>2406</v>
      </c>
      <c r="Z536" t="s">
        <v>135</v>
      </c>
      <c r="AB536" s="1" t="d">
        <v>2015-01-27</v>
      </c>
      <c r="AC536" t="s">
        <v>2407</v>
      </c>
      <c r="AG536">
        <v>0</v>
      </c>
      <c r="AL536" t="s">
        <v>59</v>
      </c>
      <c r="AM536">
        <v>3</v>
      </c>
      <c r="AN536" t="s">
        <v>60</v>
      </c>
      <c r="AO536" s="1" t="d">
        <v>2014-04-07</v>
      </c>
      <c r="AP536" t="s">
        <v>61</v>
      </c>
      <c r="AQ536">
        <v>5</v>
      </c>
      <c r="AR536" t="s">
        <v>87</v>
      </c>
      <c r="AS536" s="1" t="d">
        <v>2014-04-07</v>
      </c>
      <c r="AT536" s="1" t="d">
        <v>2014-04-06</v>
      </c>
      <c r="AU536" s="1" t="d">
        <v>2014-04-06</v>
      </c>
      <c r="AV536">
        <v>0</v>
      </c>
      <c r="AW536">
        <v>0</v>
      </c>
      <c r="AX536">
        <v>295</v>
      </c>
      <c r="AY536">
        <v>1</v>
      </c>
      <c r="AZ536">
        <f t="shared" si="48"/>
        <v>1</v>
      </c>
      <c r="BA536">
        <f t="shared" si="49"/>
        <v>1</v>
      </c>
      <c r="BB536" s="3">
        <v>1</v>
      </c>
      <c r="BC536" s="3">
        <v>1</v>
      </c>
      <c r="BD536" s="3">
        <v>3</v>
      </c>
      <c r="BE536">
        <f>IF(BD536&gt;Summary!$C$2,1,0)</f>
        <v>0</v>
      </c>
      <c r="BF536">
        <f t="shared" si="50"/>
        <v>0</v>
      </c>
      <c r="BG536">
        <f t="shared" si="51"/>
        <v>0</v>
      </c>
      <c r="BH536">
        <f t="shared" si="52"/>
        <v>0</v>
      </c>
      <c r="BI536">
        <f t="shared" si="53"/>
        <v>1</v>
      </c>
    </row>
    <row r="537" spans="1:61" x14ac:dyDescent="0.2">
      <c r="A537">
        <v>817</v>
      </c>
      <c r="B537" t="s">
        <v>2408</v>
      </c>
      <c r="C537" t="s">
        <v>2409</v>
      </c>
      <c r="D537" t="s">
        <v>2410</v>
      </c>
      <c r="E537" s="1" t="d">
        <v>2013-02-21</v>
      </c>
      <c r="F537" t="s">
        <v>53</v>
      </c>
      <c r="G537" s="1" t="d">
        <v>1978-05-16</v>
      </c>
      <c r="H537">
        <v>37</v>
      </c>
      <c r="I537" t="s">
        <v>65</v>
      </c>
      <c r="J537" t="s">
        <v>55</v>
      </c>
      <c r="K537">
        <v>0</v>
      </c>
      <c r="L537">
        <v>0</v>
      </c>
      <c r="M537">
        <v>0</v>
      </c>
      <c r="N537">
        <v>1</v>
      </c>
      <c r="O537">
        <v>-1</v>
      </c>
      <c r="P537" s="2" t="d">
        <v>2013-02-20T08:05:01.00000016391277275</v>
      </c>
      <c r="Q537" s="2" t="d">
        <v>2013-02-25T09:11:42.000000025145709525</v>
      </c>
      <c r="R537" t="s">
        <v>2411</v>
      </c>
      <c r="S537" s="1" t="d">
        <v>2013-02-20</v>
      </c>
      <c r="U537">
        <v>1</v>
      </c>
      <c r="V537" t="s">
        <v>57</v>
      </c>
      <c r="W537" t="s">
        <v>683</v>
      </c>
      <c r="X537">
        <v>0</v>
      </c>
      <c r="AG537">
        <v>0</v>
      </c>
      <c r="AL537" t="s">
        <v>59</v>
      </c>
      <c r="AM537">
        <v>1</v>
      </c>
      <c r="AN537" t="s">
        <v>60</v>
      </c>
      <c r="AO537" s="1" t="d">
        <v>2013-02-21</v>
      </c>
      <c r="AP537" t="s">
        <v>61</v>
      </c>
      <c r="AQ537">
        <v>1</v>
      </c>
      <c r="AR537" t="s">
        <v>60</v>
      </c>
      <c r="AS537" s="1" t="d">
        <v>2013-02-21</v>
      </c>
      <c r="AT537" s="1" t="d">
        <v>2013-02-20</v>
      </c>
      <c r="AU537" s="1" t="d">
        <v>2013-02-25</v>
      </c>
      <c r="AV537">
        <v>1</v>
      </c>
      <c r="AW537">
        <v>4</v>
      </c>
      <c r="AX537">
        <v>1135</v>
      </c>
      <c r="AY537">
        <v>0</v>
      </c>
      <c r="AZ537">
        <f t="shared" si="48"/>
        <v>1</v>
      </c>
      <c r="BA537">
        <f t="shared" si="49"/>
        <v>1</v>
      </c>
      <c r="BB537" s="3">
        <v>1</v>
      </c>
      <c r="BC537" s="3">
        <v>0</v>
      </c>
      <c r="BD537" s="3">
        <v>1</v>
      </c>
      <c r="BE537">
        <f>IF(BD537&gt;Summary!$C$2,1,0)</f>
        <v>0</v>
      </c>
      <c r="BF537">
        <f t="shared" si="50"/>
        <v>0</v>
      </c>
      <c r="BG537">
        <f t="shared" si="51"/>
        <v>1</v>
      </c>
      <c r="BH537">
        <f t="shared" si="52"/>
        <v>0</v>
      </c>
      <c r="BI537">
        <f t="shared" si="53"/>
        <v>0</v>
      </c>
    </row>
    <row r="538" spans="1:61" x14ac:dyDescent="0.2">
      <c r="A538">
        <v>818</v>
      </c>
      <c r="B538" t="s">
        <v>2412</v>
      </c>
      <c r="C538" t="s">
        <v>1796</v>
      </c>
      <c r="D538" t="s">
        <v>2413</v>
      </c>
      <c r="E538" s="1" t="d">
        <v>2013-12-08</v>
      </c>
      <c r="F538" t="s">
        <v>53</v>
      </c>
      <c r="G538" s="1" t="d">
        <v>1990-06-01</v>
      </c>
      <c r="H538">
        <v>25</v>
      </c>
      <c r="I538" t="s">
        <v>65</v>
      </c>
      <c r="J538" t="s">
        <v>102</v>
      </c>
      <c r="K538">
        <v>0</v>
      </c>
      <c r="L538">
        <v>0</v>
      </c>
      <c r="M538">
        <v>0</v>
      </c>
      <c r="N538">
        <v>0</v>
      </c>
      <c r="O538">
        <v>0</v>
      </c>
      <c r="P538" s="2" t="d">
        <v>2013-12-08T01:39:44.99999970663339225</v>
      </c>
      <c r="Q538" s="2" t="d">
        <v>2013-12-08T01:45:29.00000028312206325</v>
      </c>
      <c r="R538" t="s">
        <v>2414</v>
      </c>
      <c r="S538" s="1" t="d">
        <v>2013-12-07</v>
      </c>
      <c r="U538">
        <v>1</v>
      </c>
      <c r="V538" t="s">
        <v>57</v>
      </c>
      <c r="W538" t="s">
        <v>85</v>
      </c>
      <c r="X538">
        <v>0</v>
      </c>
      <c r="AG538">
        <v>0</v>
      </c>
      <c r="AL538" t="s">
        <v>59</v>
      </c>
      <c r="AM538">
        <v>3</v>
      </c>
      <c r="AN538" t="s">
        <v>60</v>
      </c>
      <c r="AO538" s="1" t="d">
        <v>2013-12-08</v>
      </c>
      <c r="AP538" t="s">
        <v>61</v>
      </c>
      <c r="AQ538">
        <v>4</v>
      </c>
      <c r="AR538" t="s">
        <v>60</v>
      </c>
      <c r="AS538" s="1" t="d">
        <v>2013-12-08</v>
      </c>
      <c r="AT538" s="1" t="d">
        <v>2014-02-12</v>
      </c>
      <c r="AU538" s="1" t="d">
        <v>2014-02-27</v>
      </c>
      <c r="AV538">
        <v>0</v>
      </c>
      <c r="AW538">
        <v>0</v>
      </c>
      <c r="AX538">
        <v>66</v>
      </c>
      <c r="AY538">
        <v>0</v>
      </c>
      <c r="AZ538">
        <f t="shared" si="48"/>
        <v>1</v>
      </c>
      <c r="BA538">
        <f t="shared" si="49"/>
        <v>1</v>
      </c>
      <c r="BB538" s="3">
        <v>1</v>
      </c>
      <c r="BC538" s="3">
        <v>0</v>
      </c>
      <c r="BD538" s="3">
        <v>3</v>
      </c>
      <c r="BE538">
        <f>IF(BD538&gt;Summary!$C$2,1,0)</f>
        <v>0</v>
      </c>
      <c r="BF538">
        <f t="shared" si="50"/>
        <v>0</v>
      </c>
      <c r="BG538">
        <f t="shared" si="51"/>
        <v>1</v>
      </c>
      <c r="BH538">
        <f t="shared" si="52"/>
        <v>0</v>
      </c>
      <c r="BI538">
        <f t="shared" si="53"/>
        <v>0</v>
      </c>
    </row>
    <row r="539" spans="1:61" x14ac:dyDescent="0.2">
      <c r="A539">
        <v>820</v>
      </c>
      <c r="B539" t="s">
        <v>2415</v>
      </c>
      <c r="C539" t="s">
        <v>1504</v>
      </c>
      <c r="D539" t="s">
        <v>2416</v>
      </c>
      <c r="E539" s="1" t="d">
        <v>2013-01-01</v>
      </c>
      <c r="F539" t="s">
        <v>53</v>
      </c>
      <c r="G539" s="1" t="d">
        <v>1984-01-11</v>
      </c>
      <c r="H539">
        <v>32</v>
      </c>
      <c r="I539" t="s">
        <v>65</v>
      </c>
      <c r="J539" t="s">
        <v>161</v>
      </c>
      <c r="K539">
        <v>1</v>
      </c>
      <c r="L539">
        <v>1</v>
      </c>
      <c r="M539">
        <v>0</v>
      </c>
      <c r="N539">
        <v>20</v>
      </c>
      <c r="O539">
        <v>0</v>
      </c>
      <c r="P539" s="2" t="d">
        <v>2013-01-01T05:08:52.99999970477074350</v>
      </c>
      <c r="Q539" s="2" t="d">
        <v>2013-01-02T03:08:56.00000019650906175</v>
      </c>
      <c r="R539" t="s">
        <v>2417</v>
      </c>
      <c r="T539" s="1" t="d">
        <v>2013-01-01</v>
      </c>
      <c r="U539">
        <v>0</v>
      </c>
      <c r="V539" t="s">
        <v>57</v>
      </c>
      <c r="W539" t="s">
        <v>92</v>
      </c>
      <c r="X539">
        <v>0</v>
      </c>
      <c r="AG539">
        <v>0</v>
      </c>
      <c r="AL539" t="s">
        <v>59</v>
      </c>
      <c r="AM539">
        <v>10</v>
      </c>
      <c r="AN539" t="s">
        <v>86</v>
      </c>
      <c r="AO539" s="1" t="d">
        <v>2013-01-01</v>
      </c>
      <c r="AP539" t="s">
        <v>61</v>
      </c>
      <c r="AQ539">
        <v>7</v>
      </c>
      <c r="AR539" t="s">
        <v>87</v>
      </c>
      <c r="AS539" s="1" t="d">
        <v>2013-01-01</v>
      </c>
      <c r="AT539" s="1" t="d">
        <v>2013-01-01</v>
      </c>
      <c r="AU539" s="1" t="d">
        <v>2013-01-02</v>
      </c>
      <c r="AV539">
        <v>20</v>
      </c>
      <c r="AW539">
        <v>1</v>
      </c>
      <c r="AX539">
        <v>1186</v>
      </c>
      <c r="AY539">
        <v>0</v>
      </c>
      <c r="AZ539">
        <f t="shared" si="48"/>
        <v>1</v>
      </c>
      <c r="BA539">
        <f t="shared" si="49"/>
        <v>1</v>
      </c>
      <c r="BB539" s="3">
        <v>1</v>
      </c>
      <c r="BC539" s="3">
        <v>0</v>
      </c>
      <c r="BD539" s="3">
        <v>10</v>
      </c>
      <c r="BE539">
        <f>IF(BD539&gt;Summary!$C$2,1,0)</f>
        <v>1</v>
      </c>
      <c r="BF539">
        <f t="shared" si="50"/>
        <v>0</v>
      </c>
      <c r="BG539">
        <f t="shared" si="51"/>
        <v>0</v>
      </c>
      <c r="BH539">
        <f t="shared" si="52"/>
        <v>1</v>
      </c>
      <c r="BI539">
        <f t="shared" si="53"/>
        <v>0</v>
      </c>
    </row>
    <row r="540" spans="1:61" x14ac:dyDescent="0.2">
      <c r="A540">
        <v>821</v>
      </c>
      <c r="B540" t="s">
        <v>2418</v>
      </c>
      <c r="C540" t="s">
        <v>2419</v>
      </c>
      <c r="D540" t="s">
        <v>2420</v>
      </c>
      <c r="E540" s="1" t="d">
        <v>2013-04-25</v>
      </c>
      <c r="F540" t="s">
        <v>53</v>
      </c>
      <c r="G540" s="1" t="d">
        <v>1980-08-31</v>
      </c>
      <c r="H540">
        <v>35</v>
      </c>
      <c r="I540" t="s">
        <v>65</v>
      </c>
      <c r="J540" t="s">
        <v>66</v>
      </c>
      <c r="K540">
        <v>0</v>
      </c>
      <c r="L540">
        <v>0</v>
      </c>
      <c r="M540">
        <v>0</v>
      </c>
      <c r="N540">
        <v>0</v>
      </c>
      <c r="O540">
        <v>-1</v>
      </c>
      <c r="P540" s="2" t="d">
        <v>2013-04-24T07:43:39.99999994877725725</v>
      </c>
      <c r="Q540" s="2" t="d">
        <v>2013-04-26T08:46:05.99999992176890100</v>
      </c>
      <c r="R540" t="s">
        <v>2421</v>
      </c>
      <c r="S540" s="1" t="d">
        <v>2013-04-24</v>
      </c>
      <c r="U540">
        <v>1</v>
      </c>
      <c r="V540" t="s">
        <v>57</v>
      </c>
      <c r="W540" t="s">
        <v>167</v>
      </c>
      <c r="X540">
        <v>0</v>
      </c>
      <c r="AG540">
        <v>0</v>
      </c>
      <c r="AL540" t="s">
        <v>59</v>
      </c>
      <c r="AM540">
        <v>7</v>
      </c>
      <c r="AN540" t="s">
        <v>87</v>
      </c>
      <c r="AO540" s="1" t="d">
        <v>2013-04-25</v>
      </c>
      <c r="AP540" t="s">
        <v>61</v>
      </c>
      <c r="AQ540">
        <v>2</v>
      </c>
      <c r="AR540" t="s">
        <v>60</v>
      </c>
      <c r="AS540" s="1" t="d">
        <v>2013-04-25</v>
      </c>
      <c r="AT540" s="1" t="d">
        <v>2013-04-24</v>
      </c>
      <c r="AU540" s="1" t="d">
        <v>2013-04-26</v>
      </c>
      <c r="AV540">
        <v>0</v>
      </c>
      <c r="AW540">
        <v>1</v>
      </c>
      <c r="AX540">
        <v>1072</v>
      </c>
      <c r="AY540">
        <v>0</v>
      </c>
      <c r="AZ540">
        <f t="shared" si="48"/>
        <v>1</v>
      </c>
      <c r="BA540">
        <f t="shared" si="49"/>
        <v>1</v>
      </c>
      <c r="BB540" s="3">
        <v>1</v>
      </c>
      <c r="BC540" s="3">
        <v>0</v>
      </c>
      <c r="BD540" s="3">
        <v>7</v>
      </c>
      <c r="BE540">
        <f>IF(BD540&gt;Summary!$C$2,1,0)</f>
        <v>1</v>
      </c>
      <c r="BF540">
        <f t="shared" si="50"/>
        <v>0</v>
      </c>
      <c r="BG540">
        <f t="shared" si="51"/>
        <v>0</v>
      </c>
      <c r="BH540">
        <f t="shared" si="52"/>
        <v>1</v>
      </c>
      <c r="BI540">
        <f t="shared" si="53"/>
        <v>0</v>
      </c>
    </row>
    <row r="541" spans="1:61" x14ac:dyDescent="0.2">
      <c r="A541">
        <v>823</v>
      </c>
      <c r="B541" t="s">
        <v>2422</v>
      </c>
      <c r="C541" t="s">
        <v>2423</v>
      </c>
      <c r="D541" t="s">
        <v>190</v>
      </c>
      <c r="E541" s="1" t="d">
        <v>2014-02-09</v>
      </c>
      <c r="F541" t="s">
        <v>53</v>
      </c>
      <c r="G541" s="1" t="d">
        <v>1973-04-26</v>
      </c>
      <c r="H541">
        <v>42</v>
      </c>
      <c r="I541" t="s">
        <v>65</v>
      </c>
      <c r="J541" t="s">
        <v>66</v>
      </c>
      <c r="K541">
        <v>0</v>
      </c>
      <c r="L541">
        <v>0</v>
      </c>
      <c r="M541">
        <v>0</v>
      </c>
      <c r="N541">
        <v>14</v>
      </c>
      <c r="O541">
        <v>-1</v>
      </c>
      <c r="P541" s="2" t="d">
        <v>2014-02-08T09:03:23.00000030547380775</v>
      </c>
      <c r="Q541" s="2" t="d">
        <v>2014-02-10T02:33:35.9999999916180975</v>
      </c>
      <c r="R541" t="s">
        <v>2424</v>
      </c>
      <c r="S541" s="1" t="d">
        <v>2014-02-08</v>
      </c>
      <c r="U541">
        <v>1</v>
      </c>
      <c r="V541" t="s">
        <v>57</v>
      </c>
      <c r="W541" t="s">
        <v>2191</v>
      </c>
      <c r="X541">
        <v>1</v>
      </c>
      <c r="Y541" t="s">
        <v>2425</v>
      </c>
      <c r="Z541" t="s">
        <v>70</v>
      </c>
      <c r="AA541">
        <v>0</v>
      </c>
      <c r="AB541" s="1" t="d">
        <v>2014-03-22</v>
      </c>
      <c r="AC541" t="s">
        <v>172</v>
      </c>
      <c r="AD541" s="1" t="d">
        <v>2014-03-22</v>
      </c>
      <c r="AE541" s="1" t="d">
        <v>2014-05-29</v>
      </c>
      <c r="AG541">
        <v>0</v>
      </c>
      <c r="AL541" t="s">
        <v>59</v>
      </c>
      <c r="AM541">
        <v>7</v>
      </c>
      <c r="AN541" t="s">
        <v>87</v>
      </c>
      <c r="AO541" s="1" t="d">
        <v>2014-02-09</v>
      </c>
      <c r="AP541" t="s">
        <v>61</v>
      </c>
      <c r="AQ541">
        <v>6</v>
      </c>
      <c r="AR541" t="s">
        <v>87</v>
      </c>
      <c r="AS541" s="1" t="d">
        <v>2014-02-09</v>
      </c>
      <c r="AT541" s="1" t="d">
        <v>2014-03-22</v>
      </c>
      <c r="AU541" s="1" t="d">
        <v>2014-05-29</v>
      </c>
      <c r="AV541">
        <v>14</v>
      </c>
      <c r="AW541">
        <v>1</v>
      </c>
      <c r="AX541">
        <v>41</v>
      </c>
      <c r="AY541">
        <v>1</v>
      </c>
      <c r="AZ541">
        <f t="shared" si="48"/>
        <v>1</v>
      </c>
      <c r="BA541">
        <f t="shared" si="49"/>
        <v>1</v>
      </c>
      <c r="BB541" s="3">
        <v>1</v>
      </c>
      <c r="BC541" s="3">
        <v>1</v>
      </c>
      <c r="BD541" s="3">
        <v>7</v>
      </c>
      <c r="BE541">
        <f>IF(BD541&gt;Summary!$C$2,1,0)</f>
        <v>1</v>
      </c>
      <c r="BF541">
        <f t="shared" si="50"/>
        <v>1</v>
      </c>
      <c r="BG541">
        <f t="shared" si="51"/>
        <v>0</v>
      </c>
      <c r="BH541">
        <f t="shared" si="52"/>
        <v>0</v>
      </c>
      <c r="BI541">
        <f t="shared" si="53"/>
        <v>0</v>
      </c>
    </row>
    <row r="542" spans="1:61" x14ac:dyDescent="0.2">
      <c r="A542">
        <v>825</v>
      </c>
      <c r="B542" t="s">
        <v>2426</v>
      </c>
      <c r="C542" t="s">
        <v>2427</v>
      </c>
      <c r="D542" t="s">
        <v>2428</v>
      </c>
      <c r="E542" s="1" t="d">
        <v>2013-09-09</v>
      </c>
      <c r="F542" t="s">
        <v>53</v>
      </c>
      <c r="G542" s="1" t="d">
        <v>1991-07-20</v>
      </c>
      <c r="H542">
        <v>24</v>
      </c>
      <c r="I542" t="s">
        <v>75</v>
      </c>
      <c r="J542" t="s">
        <v>102</v>
      </c>
      <c r="K542">
        <v>0</v>
      </c>
      <c r="L542">
        <v>0</v>
      </c>
      <c r="M542">
        <v>1</v>
      </c>
      <c r="N542">
        <v>9</v>
      </c>
      <c r="O542">
        <v>-23</v>
      </c>
      <c r="P542" s="2" t="d">
        <v>2013-08-17T01:46:04.00000029243528675</v>
      </c>
      <c r="Q542" s="2" t="d">
        <v>2013-08-27T03:55:32.00000000651926050</v>
      </c>
      <c r="R542" t="s">
        <v>2429</v>
      </c>
      <c r="S542" s="1" t="d">
        <v>2013-08-17</v>
      </c>
      <c r="U542">
        <v>23</v>
      </c>
      <c r="V542" t="s">
        <v>97</v>
      </c>
      <c r="W542" t="s">
        <v>306</v>
      </c>
      <c r="X542">
        <v>1</v>
      </c>
      <c r="Y542" t="s">
        <v>2430</v>
      </c>
      <c r="Z542" t="s">
        <v>70</v>
      </c>
      <c r="AA542">
        <v>0</v>
      </c>
      <c r="AB542" s="1" t="d">
        <v>2013-10-16</v>
      </c>
      <c r="AC542" t="s">
        <v>104</v>
      </c>
      <c r="AD542" s="1" t="d">
        <v>2013-10-16</v>
      </c>
      <c r="AE542" s="1" t="d">
        <v>2014-10-06</v>
      </c>
      <c r="AG542">
        <v>1</v>
      </c>
      <c r="AH542" t="s">
        <v>2431</v>
      </c>
      <c r="AI542" t="s">
        <v>106</v>
      </c>
      <c r="AJ542" s="1" t="d">
        <v>2016-02-19</v>
      </c>
      <c r="AK542" t="s">
        <v>124</v>
      </c>
      <c r="AL542" t="s">
        <v>59</v>
      </c>
      <c r="AM542">
        <v>10</v>
      </c>
      <c r="AN542" t="s">
        <v>86</v>
      </c>
      <c r="AO542" s="1" t="d">
        <v>2013-09-09</v>
      </c>
      <c r="AP542" t="s">
        <v>61</v>
      </c>
      <c r="AQ542">
        <v>8</v>
      </c>
      <c r="AR542" t="s">
        <v>86</v>
      </c>
      <c r="AS542" s="1" t="d">
        <v>2013-09-09</v>
      </c>
      <c r="AT542" s="1" t="d">
        <v>2013-10-16</v>
      </c>
      <c r="AU542" s="1" t="d">
        <v>2014-10-06</v>
      </c>
      <c r="AV542">
        <v>9</v>
      </c>
      <c r="AW542">
        <v>0</v>
      </c>
      <c r="AX542">
        <v>37</v>
      </c>
      <c r="AY542">
        <v>1</v>
      </c>
      <c r="AZ542">
        <f t="shared" si="48"/>
        <v>1</v>
      </c>
      <c r="BA542">
        <f t="shared" si="49"/>
        <v>1</v>
      </c>
      <c r="BB542" s="3">
        <v>1</v>
      </c>
      <c r="BC542" s="3">
        <v>1</v>
      </c>
      <c r="BD542" s="3">
        <v>10</v>
      </c>
      <c r="BE542">
        <f>IF(BD542&gt;Summary!$C$2,1,0)</f>
        <v>1</v>
      </c>
      <c r="BF542">
        <f t="shared" si="50"/>
        <v>1</v>
      </c>
      <c r="BG542">
        <f t="shared" si="51"/>
        <v>0</v>
      </c>
      <c r="BH542">
        <f t="shared" si="52"/>
        <v>0</v>
      </c>
      <c r="BI542">
        <f t="shared" si="53"/>
        <v>0</v>
      </c>
    </row>
    <row r="543" spans="1:61" x14ac:dyDescent="0.2">
      <c r="A543">
        <v>829</v>
      </c>
      <c r="B543" t="s">
        <v>2432</v>
      </c>
      <c r="C543" t="s">
        <v>2433</v>
      </c>
      <c r="D543" t="s">
        <v>2434</v>
      </c>
      <c r="E543" s="1" t="d">
        <v>2014-07-15</v>
      </c>
      <c r="F543" t="s">
        <v>53</v>
      </c>
      <c r="G543" s="1" t="d">
        <v>1993-05-15</v>
      </c>
      <c r="H543">
        <v>22</v>
      </c>
      <c r="I543" t="s">
        <v>75</v>
      </c>
      <c r="J543" t="s">
        <v>102</v>
      </c>
      <c r="K543">
        <v>1</v>
      </c>
      <c r="L543">
        <v>0</v>
      </c>
      <c r="M543">
        <v>4</v>
      </c>
      <c r="N543">
        <v>6</v>
      </c>
      <c r="O543">
        <v>168</v>
      </c>
      <c r="P543" s="2" t="d">
        <v>2014-12-30T03:25:31.99999979697167775</v>
      </c>
      <c r="Q543" s="2" t="d">
        <v>2015-03-02T11:38:08.000000081956386375</v>
      </c>
      <c r="R543" t="s">
        <v>2435</v>
      </c>
      <c r="S543" s="1" t="d">
        <v>2013-11-06</v>
      </c>
      <c r="U543">
        <v>251</v>
      </c>
      <c r="V543" t="s">
        <v>57</v>
      </c>
      <c r="W543" t="s">
        <v>77</v>
      </c>
      <c r="X543">
        <v>1</v>
      </c>
      <c r="Y543" t="s">
        <v>2436</v>
      </c>
      <c r="Z543" t="s">
        <v>135</v>
      </c>
      <c r="AA543">
        <v>32</v>
      </c>
      <c r="AB543" s="1" t="d">
        <v>2014-11-28</v>
      </c>
      <c r="AC543" t="s">
        <v>218</v>
      </c>
      <c r="AD543" s="1" t="d">
        <v>2014-12-30</v>
      </c>
      <c r="AE543" s="1" t="d">
        <v>2015-03-02</v>
      </c>
      <c r="AG543">
        <v>0</v>
      </c>
      <c r="AL543" t="s">
        <v>59</v>
      </c>
      <c r="AM543">
        <v>10</v>
      </c>
      <c r="AN543" t="s">
        <v>86</v>
      </c>
      <c r="AO543" s="1" t="d">
        <v>2014-07-15</v>
      </c>
      <c r="AP543" t="s">
        <v>61</v>
      </c>
      <c r="AQ543">
        <v>10</v>
      </c>
      <c r="AR543" t="s">
        <v>86</v>
      </c>
      <c r="AS543" s="1" t="d">
        <v>2014-07-15</v>
      </c>
      <c r="AT543" s="1" t="d">
        <v>2014-12-30</v>
      </c>
      <c r="AU543" s="1" t="d">
        <v>2015-03-02</v>
      </c>
      <c r="AV543">
        <v>6</v>
      </c>
      <c r="AW543">
        <v>0</v>
      </c>
      <c r="AX543">
        <v>136</v>
      </c>
      <c r="AY543">
        <v>1</v>
      </c>
      <c r="AZ543">
        <f t="shared" si="48"/>
        <v>0</v>
      </c>
      <c r="BA543">
        <f t="shared" si="49"/>
        <v>1</v>
      </c>
      <c r="BB543" s="3">
        <v>1</v>
      </c>
      <c r="BC543" s="3">
        <v>1</v>
      </c>
      <c r="BD543" s="3">
        <v>10</v>
      </c>
      <c r="BE543">
        <f>IF(BD543&gt;Summary!$C$2,1,0)</f>
        <v>1</v>
      </c>
      <c r="BF543">
        <f t="shared" si="50"/>
        <v>1</v>
      </c>
      <c r="BG543">
        <f t="shared" si="51"/>
        <v>0</v>
      </c>
      <c r="BH543">
        <f t="shared" si="52"/>
        <v>0</v>
      </c>
      <c r="BI543">
        <f t="shared" si="53"/>
        <v>0</v>
      </c>
    </row>
    <row r="544" spans="1:61" x14ac:dyDescent="0.2">
      <c r="A544">
        <v>830</v>
      </c>
      <c r="B544" t="s">
        <v>2437</v>
      </c>
      <c r="C544" t="s">
        <v>800</v>
      </c>
      <c r="D544" t="s">
        <v>1483</v>
      </c>
      <c r="E544" s="1" t="d">
        <v>2013-08-24</v>
      </c>
      <c r="F544" t="s">
        <v>53</v>
      </c>
      <c r="G544" s="1" t="d">
        <v>1994-11-24</v>
      </c>
      <c r="H544">
        <v>21</v>
      </c>
      <c r="I544" t="s">
        <v>75</v>
      </c>
      <c r="J544" t="s">
        <v>161</v>
      </c>
      <c r="K544">
        <v>0</v>
      </c>
      <c r="L544">
        <v>0</v>
      </c>
      <c r="M544">
        <v>0</v>
      </c>
      <c r="N544">
        <v>0</v>
      </c>
      <c r="O544">
        <v>-1</v>
      </c>
      <c r="P544" s="2" t="d">
        <v>2013-08-23T09:06:44.99999974854290475</v>
      </c>
      <c r="Q544" s="2" t="d">
        <v>2013-08-24T08:56:18.00000028219074225</v>
      </c>
      <c r="R544" t="s">
        <v>2438</v>
      </c>
      <c r="S544" s="1" t="d">
        <v>2013-08-23</v>
      </c>
      <c r="U544">
        <v>1</v>
      </c>
      <c r="V544" t="s">
        <v>57</v>
      </c>
      <c r="W544" t="s">
        <v>167</v>
      </c>
      <c r="X544">
        <v>1</v>
      </c>
      <c r="Y544" t="s">
        <v>2439</v>
      </c>
      <c r="Z544" t="s">
        <v>135</v>
      </c>
      <c r="AA544">
        <v>153</v>
      </c>
      <c r="AB544" s="1" t="d">
        <v>2013-12-18</v>
      </c>
      <c r="AC544" t="s">
        <v>399</v>
      </c>
      <c r="AD544" s="1" t="d">
        <v>2014-05-20</v>
      </c>
      <c r="AE544" s="1" t="d">
        <v>2014-05-22</v>
      </c>
      <c r="AG544">
        <v>0</v>
      </c>
      <c r="AL544" t="s">
        <v>59</v>
      </c>
      <c r="AM544">
        <v>6</v>
      </c>
      <c r="AN544" t="s">
        <v>87</v>
      </c>
      <c r="AO544" s="1" t="d">
        <v>2013-08-24</v>
      </c>
      <c r="AP544" t="s">
        <v>61</v>
      </c>
      <c r="AQ544">
        <v>9</v>
      </c>
      <c r="AR544" t="s">
        <v>86</v>
      </c>
      <c r="AS544" s="1" t="d">
        <v>2013-08-24</v>
      </c>
      <c r="AT544" s="1" t="d">
        <v>2014-08-01</v>
      </c>
      <c r="AU544" s="1" t="d">
        <v>2015-03-03</v>
      </c>
      <c r="AV544">
        <v>0</v>
      </c>
      <c r="AW544">
        <v>0</v>
      </c>
      <c r="AX544">
        <v>116</v>
      </c>
      <c r="AY544">
        <v>1</v>
      </c>
      <c r="AZ544">
        <f t="shared" si="48"/>
        <v>1</v>
      </c>
      <c r="BA544">
        <f t="shared" si="49"/>
        <v>1</v>
      </c>
      <c r="BB544" s="3">
        <v>1</v>
      </c>
      <c r="BC544" s="3">
        <v>1</v>
      </c>
      <c r="BD544" s="3">
        <v>6</v>
      </c>
      <c r="BE544">
        <f>IF(BD544&gt;Summary!$C$2,1,0)</f>
        <v>1</v>
      </c>
      <c r="BF544">
        <f t="shared" si="50"/>
        <v>1</v>
      </c>
      <c r="BG544">
        <f t="shared" si="51"/>
        <v>0</v>
      </c>
      <c r="BH544">
        <f t="shared" si="52"/>
        <v>0</v>
      </c>
      <c r="BI544">
        <f t="shared" si="53"/>
        <v>0</v>
      </c>
    </row>
    <row r="545" spans="1:61" x14ac:dyDescent="0.2">
      <c r="A545">
        <v>831</v>
      </c>
      <c r="B545" t="s">
        <v>2440</v>
      </c>
      <c r="C545" t="s">
        <v>2441</v>
      </c>
      <c r="D545" t="s">
        <v>2442</v>
      </c>
      <c r="E545" s="1" t="d">
        <v>2013-03-20</v>
      </c>
      <c r="F545" t="s">
        <v>53</v>
      </c>
      <c r="G545" s="1" t="d">
        <v>1968-10-11</v>
      </c>
      <c r="H545">
        <v>47</v>
      </c>
      <c r="I545" t="s">
        <v>54</v>
      </c>
      <c r="J545" t="s">
        <v>102</v>
      </c>
      <c r="K545">
        <v>0</v>
      </c>
      <c r="L545">
        <v>0</v>
      </c>
      <c r="M545">
        <v>0</v>
      </c>
      <c r="N545">
        <v>1</v>
      </c>
      <c r="O545">
        <v>0</v>
      </c>
      <c r="P545" s="2" t="d">
        <v>2013-03-20T02:25:51.00000004749745200</v>
      </c>
      <c r="Q545" s="2" t="d">
        <v>2013-03-20T07:51:16.00000030361115900</v>
      </c>
      <c r="R545" t="s">
        <v>2443</v>
      </c>
      <c r="S545" s="1" t="d">
        <v>2013-03-19</v>
      </c>
      <c r="U545">
        <v>1</v>
      </c>
      <c r="V545" t="s">
        <v>97</v>
      </c>
      <c r="W545" t="s">
        <v>98</v>
      </c>
      <c r="X545">
        <v>0</v>
      </c>
      <c r="AG545">
        <v>0</v>
      </c>
      <c r="AL545" t="s">
        <v>59</v>
      </c>
      <c r="AM545">
        <v>1</v>
      </c>
      <c r="AN545" t="s">
        <v>60</v>
      </c>
      <c r="AO545" s="1" t="d">
        <v>2013-03-20</v>
      </c>
      <c r="AP545" t="s">
        <v>61</v>
      </c>
      <c r="AQ545">
        <v>1</v>
      </c>
      <c r="AR545" t="s">
        <v>60</v>
      </c>
      <c r="AS545" s="1" t="d">
        <v>2013-03-20</v>
      </c>
      <c r="AT545" s="1" t="d">
        <v>2013-03-20</v>
      </c>
      <c r="AU545" s="1" t="d">
        <v>2013-03-20</v>
      </c>
      <c r="AV545">
        <v>1</v>
      </c>
      <c r="AW545">
        <v>0</v>
      </c>
      <c r="AX545">
        <v>1108</v>
      </c>
      <c r="AY545">
        <v>0</v>
      </c>
      <c r="AZ545">
        <f t="shared" si="48"/>
        <v>1</v>
      </c>
      <c r="BA545">
        <f t="shared" si="49"/>
        <v>1</v>
      </c>
      <c r="BB545" s="3">
        <v>1</v>
      </c>
      <c r="BC545" s="3">
        <v>0</v>
      </c>
      <c r="BD545" s="3">
        <v>1</v>
      </c>
      <c r="BE545">
        <f>IF(BD545&gt;Summary!$C$2,1,0)</f>
        <v>0</v>
      </c>
      <c r="BF545">
        <f t="shared" si="50"/>
        <v>0</v>
      </c>
      <c r="BG545">
        <f t="shared" si="51"/>
        <v>1</v>
      </c>
      <c r="BH545">
        <f t="shared" si="52"/>
        <v>0</v>
      </c>
      <c r="BI545">
        <f t="shared" si="53"/>
        <v>0</v>
      </c>
    </row>
    <row r="546" spans="1:61" x14ac:dyDescent="0.2">
      <c r="A546">
        <v>835</v>
      </c>
      <c r="B546" t="s">
        <v>2444</v>
      </c>
      <c r="C546" t="s">
        <v>2445</v>
      </c>
      <c r="D546" t="s">
        <v>2446</v>
      </c>
      <c r="E546" s="1" t="d">
        <v>2014-03-21</v>
      </c>
      <c r="F546" t="s">
        <v>53</v>
      </c>
      <c r="G546" s="1" t="d">
        <v>1988-12-15</v>
      </c>
      <c r="H546">
        <v>27</v>
      </c>
      <c r="I546" t="s">
        <v>65</v>
      </c>
      <c r="J546" t="s">
        <v>66</v>
      </c>
      <c r="K546">
        <v>0</v>
      </c>
      <c r="L546">
        <v>0</v>
      </c>
      <c r="M546">
        <v>0</v>
      </c>
      <c r="N546">
        <v>5</v>
      </c>
      <c r="O546">
        <v>-1</v>
      </c>
      <c r="P546" s="2" t="d">
        <v>2014-03-20T02:19:43.00000014714896775</v>
      </c>
      <c r="Q546" s="2" t="d">
        <v>2014-03-21T07:57:16.00000021979212725</v>
      </c>
      <c r="R546" t="s">
        <v>2447</v>
      </c>
      <c r="S546" s="1" t="d">
        <v>2014-03-20</v>
      </c>
      <c r="U546">
        <v>1</v>
      </c>
      <c r="V546" t="s">
        <v>57</v>
      </c>
      <c r="W546" t="s">
        <v>124</v>
      </c>
      <c r="X546">
        <v>1</v>
      </c>
      <c r="Y546" t="s">
        <v>2448</v>
      </c>
      <c r="Z546" t="s">
        <v>135</v>
      </c>
      <c r="AA546">
        <v>0</v>
      </c>
      <c r="AB546" s="1" t="d">
        <v>2015-07-18</v>
      </c>
      <c r="AC546" t="s">
        <v>201</v>
      </c>
      <c r="AD546" s="1" t="d">
        <v>2015-07-18</v>
      </c>
      <c r="AE546" s="1" t="d">
        <v>2015-07-18</v>
      </c>
      <c r="AG546">
        <v>0</v>
      </c>
      <c r="AL546" t="s">
        <v>59</v>
      </c>
      <c r="AM546">
        <v>9</v>
      </c>
      <c r="AN546" t="s">
        <v>86</v>
      </c>
      <c r="AO546" s="1" t="d">
        <v>2014-03-21</v>
      </c>
      <c r="AP546" t="s">
        <v>61</v>
      </c>
      <c r="AQ546">
        <v>7</v>
      </c>
      <c r="AR546" t="s">
        <v>87</v>
      </c>
      <c r="AS546" s="1" t="d">
        <v>2014-03-21</v>
      </c>
      <c r="AT546" s="1" t="d">
        <v>2015-07-18</v>
      </c>
      <c r="AU546" s="1" t="d">
        <v>2015-07-18</v>
      </c>
      <c r="AV546">
        <v>5</v>
      </c>
      <c r="AW546">
        <v>0</v>
      </c>
      <c r="AX546">
        <v>484</v>
      </c>
      <c r="AY546">
        <v>0</v>
      </c>
      <c r="AZ546">
        <f t="shared" si="48"/>
        <v>1</v>
      </c>
      <c r="BA546">
        <f t="shared" si="49"/>
        <v>1</v>
      </c>
      <c r="BB546" s="3">
        <v>1</v>
      </c>
      <c r="BC546" s="3">
        <v>1</v>
      </c>
      <c r="BD546" s="3">
        <v>9</v>
      </c>
      <c r="BE546">
        <f>IF(BD546&gt;Summary!$C$2,1,0)</f>
        <v>1</v>
      </c>
      <c r="BF546">
        <f t="shared" si="50"/>
        <v>1</v>
      </c>
      <c r="BG546">
        <f t="shared" si="51"/>
        <v>0</v>
      </c>
      <c r="BH546">
        <f t="shared" si="52"/>
        <v>0</v>
      </c>
      <c r="BI546">
        <f t="shared" si="53"/>
        <v>0</v>
      </c>
    </row>
    <row r="547" spans="1:61" x14ac:dyDescent="0.2">
      <c r="A547">
        <v>836</v>
      </c>
      <c r="B547" t="s">
        <v>2449</v>
      </c>
      <c r="C547" t="s">
        <v>2450</v>
      </c>
      <c r="D547" t="s">
        <v>681</v>
      </c>
      <c r="E547" s="1" t="d">
        <v>2014-10-15</v>
      </c>
      <c r="F547" t="s">
        <v>53</v>
      </c>
      <c r="G547" s="1" t="d">
        <v>1972-12-12</v>
      </c>
      <c r="H547">
        <v>43</v>
      </c>
      <c r="I547" t="s">
        <v>65</v>
      </c>
      <c r="J547" t="s">
        <v>161</v>
      </c>
      <c r="K547">
        <v>0</v>
      </c>
      <c r="L547">
        <v>0</v>
      </c>
      <c r="M547">
        <v>0</v>
      </c>
      <c r="N547">
        <v>2</v>
      </c>
      <c r="O547">
        <v>-12</v>
      </c>
      <c r="P547" s="2" t="d">
        <v>2014-10-03T04:35:53.00000016577542150</v>
      </c>
      <c r="Q547" s="2" t="d">
        <v>2014-10-07T09:34:34.999999743886291650</v>
      </c>
      <c r="R547" t="s">
        <v>2451</v>
      </c>
      <c r="S547" s="1" t="d">
        <v>2014-10-03</v>
      </c>
      <c r="U547">
        <v>12</v>
      </c>
      <c r="V547" t="s">
        <v>97</v>
      </c>
      <c r="W547" t="s">
        <v>336</v>
      </c>
      <c r="X547">
        <v>1</v>
      </c>
      <c r="Y547" t="s">
        <v>2452</v>
      </c>
      <c r="Z547" t="s">
        <v>135</v>
      </c>
      <c r="AA547">
        <v>228</v>
      </c>
      <c r="AB547" s="1" t="d">
        <v>2014-10-16</v>
      </c>
      <c r="AC547" t="s">
        <v>218</v>
      </c>
      <c r="AD547" s="1" t="d">
        <v>2015-06-01</v>
      </c>
      <c r="AE547" s="1" t="d">
        <v>2015-06-05</v>
      </c>
      <c r="AG547">
        <v>0</v>
      </c>
      <c r="AL547" t="s">
        <v>59</v>
      </c>
      <c r="AM547">
        <v>1</v>
      </c>
      <c r="AN547" t="s">
        <v>60</v>
      </c>
      <c r="AO547" s="1" t="d">
        <v>2014-10-15</v>
      </c>
      <c r="AP547" t="s">
        <v>61</v>
      </c>
      <c r="AQ547">
        <v>1</v>
      </c>
      <c r="AR547" t="s">
        <v>60</v>
      </c>
      <c r="AS547" s="1" t="d">
        <v>2014-10-15</v>
      </c>
      <c r="AT547" s="1" t="d">
        <v>2015-06-01</v>
      </c>
      <c r="AU547" s="1" t="d">
        <v>2015-06-05</v>
      </c>
      <c r="AV547">
        <v>2</v>
      </c>
      <c r="AW547">
        <v>0</v>
      </c>
      <c r="AX547">
        <v>1</v>
      </c>
      <c r="AY547">
        <v>1</v>
      </c>
      <c r="AZ547">
        <f t="shared" si="48"/>
        <v>1</v>
      </c>
      <c r="BA547">
        <f t="shared" si="49"/>
        <v>1</v>
      </c>
      <c r="BB547" s="3">
        <v>1</v>
      </c>
      <c r="BC547" s="3">
        <v>1</v>
      </c>
      <c r="BD547" s="3">
        <v>1</v>
      </c>
      <c r="BE547">
        <f>IF(BD547&gt;Summary!$C$2,1,0)</f>
        <v>0</v>
      </c>
      <c r="BF547">
        <f t="shared" si="50"/>
        <v>0</v>
      </c>
      <c r="BG547">
        <f t="shared" si="51"/>
        <v>0</v>
      </c>
      <c r="BH547">
        <f t="shared" si="52"/>
        <v>0</v>
      </c>
      <c r="BI547">
        <f t="shared" si="53"/>
        <v>1</v>
      </c>
    </row>
    <row r="548" spans="1:61" x14ac:dyDescent="0.2">
      <c r="A548">
        <v>837</v>
      </c>
      <c r="B548" t="s">
        <v>2453</v>
      </c>
      <c r="C548" t="s">
        <v>1913</v>
      </c>
      <c r="D548" t="s">
        <v>2454</v>
      </c>
      <c r="E548" s="1" t="d">
        <v>2013-11-17</v>
      </c>
      <c r="F548" t="s">
        <v>53</v>
      </c>
      <c r="G548" s="1" t="d">
        <v>1969-06-10</v>
      </c>
      <c r="H548">
        <v>46</v>
      </c>
      <c r="I548" t="s">
        <v>54</v>
      </c>
      <c r="J548" t="s">
        <v>102</v>
      </c>
      <c r="K548">
        <v>0</v>
      </c>
      <c r="L548">
        <v>0</v>
      </c>
      <c r="M548">
        <v>0</v>
      </c>
      <c r="N548">
        <v>2</v>
      </c>
      <c r="O548">
        <v>-1</v>
      </c>
      <c r="P548" s="2" t="d">
        <v>2013-11-16T09:37:05.99999983794986925</v>
      </c>
      <c r="Q548" s="2" t="d">
        <v>2013-11-17T08:25:25.00000025611370700</v>
      </c>
      <c r="R548" t="s">
        <v>2455</v>
      </c>
      <c r="S548" s="1" t="d">
        <v>2013-11-16</v>
      </c>
      <c r="U548">
        <v>1</v>
      </c>
      <c r="V548" t="s">
        <v>57</v>
      </c>
      <c r="W548" t="s">
        <v>573</v>
      </c>
      <c r="X548">
        <v>1</v>
      </c>
      <c r="Y548" t="s">
        <v>2456</v>
      </c>
      <c r="Z548" t="s">
        <v>79</v>
      </c>
      <c r="AA548">
        <v>143</v>
      </c>
      <c r="AB548" s="1" t="d">
        <v>2014-08-23</v>
      </c>
      <c r="AC548" t="s">
        <v>1225</v>
      </c>
      <c r="AD548" s="1" t="d">
        <v>2015-01-13</v>
      </c>
      <c r="AE548" s="1" t="d">
        <v>2015-01-13</v>
      </c>
      <c r="AG548">
        <v>0</v>
      </c>
      <c r="AL548" t="s">
        <v>59</v>
      </c>
      <c r="AM548">
        <v>6</v>
      </c>
      <c r="AN548" t="s">
        <v>87</v>
      </c>
      <c r="AO548" s="1" t="d">
        <v>2013-11-17</v>
      </c>
      <c r="AP548" t="s">
        <v>61</v>
      </c>
      <c r="AQ548">
        <v>1</v>
      </c>
      <c r="AR548" t="s">
        <v>60</v>
      </c>
      <c r="AS548" s="1" t="d">
        <v>2013-11-17</v>
      </c>
      <c r="AT548" s="1" t="d">
        <v>2015-10-01</v>
      </c>
      <c r="AU548" s="1" t="d">
        <v>2015-10-02</v>
      </c>
      <c r="AV548">
        <v>2</v>
      </c>
      <c r="AW548">
        <v>0</v>
      </c>
      <c r="AX548">
        <v>279</v>
      </c>
      <c r="AY548">
        <v>1</v>
      </c>
      <c r="AZ548">
        <f t="shared" si="48"/>
        <v>1</v>
      </c>
      <c r="BA548">
        <f t="shared" si="49"/>
        <v>1</v>
      </c>
      <c r="BB548" s="3">
        <v>1</v>
      </c>
      <c r="BC548" s="3">
        <v>1</v>
      </c>
      <c r="BD548" s="3">
        <v>6</v>
      </c>
      <c r="BE548">
        <f>IF(BD548&gt;Summary!$C$2,1,0)</f>
        <v>1</v>
      </c>
      <c r="BF548">
        <f t="shared" si="50"/>
        <v>1</v>
      </c>
      <c r="BG548">
        <f t="shared" si="51"/>
        <v>0</v>
      </c>
      <c r="BH548">
        <f t="shared" si="52"/>
        <v>0</v>
      </c>
      <c r="BI548">
        <f t="shared" si="53"/>
        <v>0</v>
      </c>
    </row>
    <row r="549" spans="1:61" x14ac:dyDescent="0.2">
      <c r="A549">
        <v>838</v>
      </c>
      <c r="B549" t="s">
        <v>2457</v>
      </c>
      <c r="C549" t="s">
        <v>314</v>
      </c>
      <c r="D549" t="s">
        <v>2458</v>
      </c>
      <c r="E549" s="1" t="d">
        <v>2013-01-29</v>
      </c>
      <c r="F549" t="s">
        <v>53</v>
      </c>
      <c r="G549" s="1" t="d">
        <v>1971-11-14</v>
      </c>
      <c r="H549">
        <v>44</v>
      </c>
      <c r="I549" t="s">
        <v>65</v>
      </c>
      <c r="J549" t="s">
        <v>66</v>
      </c>
      <c r="K549">
        <v>0</v>
      </c>
      <c r="L549">
        <v>0</v>
      </c>
      <c r="M549">
        <v>0</v>
      </c>
      <c r="N549">
        <v>1</v>
      </c>
      <c r="O549">
        <v>0</v>
      </c>
      <c r="P549" s="2" t="d">
        <v>2013-01-29T06:36:33.0000002961605775</v>
      </c>
      <c r="Q549" s="2" t="d">
        <v>2013-01-29T08:34:06.99999969452619225</v>
      </c>
      <c r="R549" t="s">
        <v>2459</v>
      </c>
      <c r="S549" s="1" t="d">
        <v>2013-01-29</v>
      </c>
      <c r="U549">
        <v>0</v>
      </c>
      <c r="V549" t="s">
        <v>97</v>
      </c>
      <c r="W549" t="s">
        <v>2460</v>
      </c>
      <c r="X549">
        <v>0</v>
      </c>
      <c r="AG549">
        <v>0</v>
      </c>
      <c r="AL549" t="s">
        <v>59</v>
      </c>
      <c r="AM549">
        <v>3</v>
      </c>
      <c r="AN549" t="s">
        <v>60</v>
      </c>
      <c r="AO549" s="1" t="d">
        <v>2013-01-29</v>
      </c>
      <c r="AP549" t="s">
        <v>61</v>
      </c>
      <c r="AQ549">
        <v>1</v>
      </c>
      <c r="AR549" t="s">
        <v>60</v>
      </c>
      <c r="AS549" s="1" t="d">
        <v>2013-01-29</v>
      </c>
      <c r="AT549" s="1" t="d">
        <v>2013-01-29</v>
      </c>
      <c r="AU549" s="1" t="d">
        <v>2013-01-29</v>
      </c>
      <c r="AV549">
        <v>1</v>
      </c>
      <c r="AW549">
        <v>0</v>
      </c>
      <c r="AX549">
        <v>1158</v>
      </c>
      <c r="AY549">
        <v>0</v>
      </c>
      <c r="AZ549">
        <f t="shared" si="48"/>
        <v>1</v>
      </c>
      <c r="BA549">
        <f t="shared" si="49"/>
        <v>1</v>
      </c>
      <c r="BB549" s="3">
        <v>1</v>
      </c>
      <c r="BC549" s="3">
        <v>0</v>
      </c>
      <c r="BD549" s="3">
        <v>3</v>
      </c>
      <c r="BE549">
        <f>IF(BD549&gt;Summary!$C$2,1,0)</f>
        <v>0</v>
      </c>
      <c r="BF549">
        <f t="shared" si="50"/>
        <v>0</v>
      </c>
      <c r="BG549">
        <f t="shared" si="51"/>
        <v>1</v>
      </c>
      <c r="BH549">
        <f t="shared" si="52"/>
        <v>0</v>
      </c>
      <c r="BI549">
        <f t="shared" si="53"/>
        <v>0</v>
      </c>
    </row>
    <row r="550" spans="1:61" x14ac:dyDescent="0.2">
      <c r="A550">
        <v>840</v>
      </c>
      <c r="B550" t="s">
        <v>2461</v>
      </c>
      <c r="C550" t="s">
        <v>1652</v>
      </c>
      <c r="D550" t="s">
        <v>1845</v>
      </c>
      <c r="E550" s="1" t="d">
        <v>2013-04-17</v>
      </c>
      <c r="F550" t="s">
        <v>53</v>
      </c>
      <c r="G550" s="1" t="d">
        <v>1988-07-05</v>
      </c>
      <c r="H550">
        <v>27</v>
      </c>
      <c r="I550" t="s">
        <v>65</v>
      </c>
      <c r="J550" t="s">
        <v>66</v>
      </c>
      <c r="K550">
        <v>0</v>
      </c>
      <c r="L550">
        <v>0</v>
      </c>
      <c r="M550">
        <v>0</v>
      </c>
      <c r="N550">
        <v>0</v>
      </c>
      <c r="R550" t="s">
        <v>2462</v>
      </c>
      <c r="S550" s="1" t="d">
        <v>2013-04-16</v>
      </c>
      <c r="U550">
        <v>1</v>
      </c>
      <c r="V550" t="s">
        <v>57</v>
      </c>
      <c r="W550" t="s">
        <v>2463</v>
      </c>
      <c r="X550">
        <v>0</v>
      </c>
      <c r="AG550">
        <v>0</v>
      </c>
      <c r="AL550" t="s">
        <v>59</v>
      </c>
      <c r="AM550">
        <v>5</v>
      </c>
      <c r="AN550" t="s">
        <v>87</v>
      </c>
      <c r="AO550" s="1" t="d">
        <v>2013-04-17</v>
      </c>
      <c r="AP550" t="s">
        <v>61</v>
      </c>
      <c r="AQ550">
        <v>5</v>
      </c>
      <c r="AR550" t="s">
        <v>87</v>
      </c>
      <c r="AS550" s="1" t="d">
        <v>2013-04-17</v>
      </c>
      <c r="AV550">
        <v>0</v>
      </c>
      <c r="AW550">
        <v>0</v>
      </c>
      <c r="AX550">
        <v>1080</v>
      </c>
      <c r="AY550">
        <v>0</v>
      </c>
      <c r="AZ550">
        <f t="shared" si="48"/>
        <v>1</v>
      </c>
      <c r="BA550">
        <f t="shared" si="49"/>
        <v>0</v>
      </c>
      <c r="BB550" s="3">
        <v>1</v>
      </c>
      <c r="BC550" s="3">
        <v>0</v>
      </c>
      <c r="BD550" s="3">
        <v>5</v>
      </c>
      <c r="BE550">
        <f>IF(BD550&gt;Summary!$C$2,1,0)</f>
        <v>0</v>
      </c>
      <c r="BF550">
        <f t="shared" si="50"/>
        <v>0</v>
      </c>
      <c r="BG550">
        <f t="shared" si="51"/>
        <v>1</v>
      </c>
      <c r="BH550">
        <f t="shared" si="52"/>
        <v>0</v>
      </c>
      <c r="BI550">
        <f t="shared" si="53"/>
        <v>0</v>
      </c>
    </row>
    <row r="551" spans="1:61" x14ac:dyDescent="0.2">
      <c r="A551">
        <v>841</v>
      </c>
      <c r="B551" t="s">
        <v>2464</v>
      </c>
      <c r="C551" t="s">
        <v>1988</v>
      </c>
      <c r="D551" t="s">
        <v>2465</v>
      </c>
      <c r="E551" s="1" t="d">
        <v>2013-12-13</v>
      </c>
      <c r="F551" t="s">
        <v>53</v>
      </c>
      <c r="G551" s="1" t="d">
        <v>1993-03-25</v>
      </c>
      <c r="H551">
        <v>23</v>
      </c>
      <c r="I551" t="s">
        <v>75</v>
      </c>
      <c r="J551" t="s">
        <v>102</v>
      </c>
      <c r="K551">
        <v>0</v>
      </c>
      <c r="L551">
        <v>0</v>
      </c>
      <c r="M551">
        <v>0</v>
      </c>
      <c r="N551">
        <v>2</v>
      </c>
      <c r="O551">
        <v>-1</v>
      </c>
      <c r="P551" s="2" t="d">
        <v>2013-12-12T11:10:00.0000002793967725</v>
      </c>
      <c r="Q551" s="2" t="d">
        <v>2013-12-13T08:47:01.99999981094151975</v>
      </c>
      <c r="R551" t="s">
        <v>2466</v>
      </c>
      <c r="S551" s="1" t="d">
        <v>2013-12-12</v>
      </c>
      <c r="U551">
        <v>1</v>
      </c>
      <c r="V551" t="s">
        <v>57</v>
      </c>
      <c r="W551" t="s">
        <v>85</v>
      </c>
      <c r="X551">
        <v>0</v>
      </c>
      <c r="AG551">
        <v>0</v>
      </c>
      <c r="AL551" t="s">
        <v>59</v>
      </c>
      <c r="AM551">
        <v>2</v>
      </c>
      <c r="AN551" t="s">
        <v>60</v>
      </c>
      <c r="AO551" s="1" t="d">
        <v>2013-12-13</v>
      </c>
      <c r="AP551" t="s">
        <v>61</v>
      </c>
      <c r="AQ551">
        <v>3</v>
      </c>
      <c r="AR551" t="s">
        <v>60</v>
      </c>
      <c r="AS551" s="1" t="d">
        <v>2013-12-13</v>
      </c>
      <c r="AT551" s="1" t="d">
        <v>2013-12-12</v>
      </c>
      <c r="AU551" s="1" t="d">
        <v>2013-12-13</v>
      </c>
      <c r="AV551">
        <v>2</v>
      </c>
      <c r="AW551">
        <v>0</v>
      </c>
      <c r="AX551">
        <v>840</v>
      </c>
      <c r="AY551">
        <v>0</v>
      </c>
      <c r="AZ551">
        <f t="shared" si="48"/>
        <v>1</v>
      </c>
      <c r="BA551">
        <f t="shared" si="49"/>
        <v>1</v>
      </c>
      <c r="BB551" s="3">
        <v>1</v>
      </c>
      <c r="BC551" s="3">
        <v>0</v>
      </c>
      <c r="BD551" s="3">
        <v>2</v>
      </c>
      <c r="BE551">
        <f>IF(BD551&gt;Summary!$C$2,1,0)</f>
        <v>0</v>
      </c>
      <c r="BF551">
        <f t="shared" si="50"/>
        <v>0</v>
      </c>
      <c r="BG551">
        <f t="shared" si="51"/>
        <v>1</v>
      </c>
      <c r="BH551">
        <f t="shared" si="52"/>
        <v>0</v>
      </c>
      <c r="BI551">
        <f t="shared" si="53"/>
        <v>0</v>
      </c>
    </row>
    <row r="552" spans="1:61" x14ac:dyDescent="0.2">
      <c r="A552">
        <v>842</v>
      </c>
      <c r="B552" t="s">
        <v>2467</v>
      </c>
      <c r="C552" t="s">
        <v>2468</v>
      </c>
      <c r="D552" t="s">
        <v>2469</v>
      </c>
      <c r="E552" s="1" t="d">
        <v>2013-02-13</v>
      </c>
      <c r="F552" t="s">
        <v>115</v>
      </c>
      <c r="G552" s="1" t="d">
        <v>1965-12-30</v>
      </c>
      <c r="H552">
        <v>50</v>
      </c>
      <c r="I552" t="s">
        <v>54</v>
      </c>
      <c r="J552" t="s">
        <v>161</v>
      </c>
      <c r="K552">
        <v>0</v>
      </c>
      <c r="L552">
        <v>0</v>
      </c>
      <c r="M552">
        <v>0</v>
      </c>
      <c r="N552">
        <v>1</v>
      </c>
      <c r="R552" t="s">
        <v>2470</v>
      </c>
      <c r="S552" s="1" t="d">
        <v>2009-07-04</v>
      </c>
      <c r="U552">
        <v>1320</v>
      </c>
      <c r="V552" t="s">
        <v>57</v>
      </c>
      <c r="W552" t="s">
        <v>2471</v>
      </c>
      <c r="X552">
        <v>0</v>
      </c>
      <c r="AG552">
        <v>0</v>
      </c>
      <c r="AL552" t="s">
        <v>59</v>
      </c>
      <c r="AM552">
        <v>1</v>
      </c>
      <c r="AN552" t="s">
        <v>60</v>
      </c>
      <c r="AO552" s="1" t="d">
        <v>2013-02-13</v>
      </c>
      <c r="AP552" t="s">
        <v>61</v>
      </c>
      <c r="AQ552">
        <v>1</v>
      </c>
      <c r="AR552" t="s">
        <v>60</v>
      </c>
      <c r="AS552" s="1" t="d">
        <v>2013-02-13</v>
      </c>
      <c r="AV552">
        <v>1</v>
      </c>
      <c r="AW552">
        <v>0</v>
      </c>
      <c r="AX552">
        <v>1143</v>
      </c>
      <c r="AY552">
        <v>0</v>
      </c>
      <c r="AZ552">
        <f t="shared" si="48"/>
        <v>1</v>
      </c>
      <c r="BA552">
        <f t="shared" si="49"/>
        <v>0</v>
      </c>
      <c r="BB552" s="3">
        <v>1</v>
      </c>
      <c r="BC552" s="3">
        <v>0</v>
      </c>
      <c r="BD552" s="3">
        <v>1</v>
      </c>
      <c r="BE552">
        <f>IF(BD552&gt;Summary!$C$2,1,0)</f>
        <v>0</v>
      </c>
      <c r="BF552">
        <f t="shared" si="50"/>
        <v>0</v>
      </c>
      <c r="BG552">
        <f t="shared" si="51"/>
        <v>1</v>
      </c>
      <c r="BH552">
        <f t="shared" si="52"/>
        <v>0</v>
      </c>
      <c r="BI552">
        <f t="shared" si="53"/>
        <v>0</v>
      </c>
    </row>
    <row r="553" spans="1:61" x14ac:dyDescent="0.2">
      <c r="A553">
        <v>843</v>
      </c>
      <c r="B553" t="s">
        <v>2472</v>
      </c>
      <c r="C553" t="s">
        <v>557</v>
      </c>
      <c r="D553" t="s">
        <v>2473</v>
      </c>
      <c r="E553" s="1" t="d">
        <v>2013-10-03</v>
      </c>
      <c r="F553" t="s">
        <v>53</v>
      </c>
      <c r="G553" s="1" t="d">
        <v>1973-09-28</v>
      </c>
      <c r="H553">
        <v>42</v>
      </c>
      <c r="I553" t="s">
        <v>65</v>
      </c>
      <c r="J553" t="s">
        <v>66</v>
      </c>
      <c r="K553">
        <v>0</v>
      </c>
      <c r="L553">
        <v>0</v>
      </c>
      <c r="M553">
        <v>0</v>
      </c>
      <c r="N553">
        <v>8</v>
      </c>
      <c r="O553">
        <v>-1</v>
      </c>
      <c r="P553" s="2" t="d">
        <v>2013-10-02T10:41:21.999999750405550125</v>
      </c>
      <c r="Q553" s="2" t="d">
        <v>2013-10-04T05:24:15.99999984260648775</v>
      </c>
      <c r="R553" t="s">
        <v>2474</v>
      </c>
      <c r="T553" s="1" t="d">
        <v>2013-10-02</v>
      </c>
      <c r="U553">
        <v>1</v>
      </c>
      <c r="V553" t="s">
        <v>57</v>
      </c>
      <c r="W553" t="s">
        <v>92</v>
      </c>
      <c r="X553">
        <v>0</v>
      </c>
      <c r="AG553">
        <v>0</v>
      </c>
      <c r="AL553" t="s">
        <v>59</v>
      </c>
      <c r="AM553">
        <v>5</v>
      </c>
      <c r="AN553" t="s">
        <v>87</v>
      </c>
      <c r="AO553" s="1" t="d">
        <v>2013-10-03</v>
      </c>
      <c r="AP553" t="s">
        <v>61</v>
      </c>
      <c r="AQ553">
        <v>2</v>
      </c>
      <c r="AR553" t="s">
        <v>60</v>
      </c>
      <c r="AS553" s="1" t="d">
        <v>2013-10-03</v>
      </c>
      <c r="AT553" s="1" t="d">
        <v>2013-10-02</v>
      </c>
      <c r="AU553" s="1" t="d">
        <v>2013-10-04</v>
      </c>
      <c r="AV553">
        <v>8</v>
      </c>
      <c r="AW553">
        <v>1</v>
      </c>
      <c r="AX553">
        <v>911</v>
      </c>
      <c r="AY553">
        <v>0</v>
      </c>
      <c r="AZ553">
        <f t="shared" si="48"/>
        <v>1</v>
      </c>
      <c r="BA553">
        <f t="shared" si="49"/>
        <v>1</v>
      </c>
      <c r="BB553" s="3">
        <v>1</v>
      </c>
      <c r="BC553" s="3">
        <v>0</v>
      </c>
      <c r="BD553" s="3">
        <v>5</v>
      </c>
      <c r="BE553">
        <f>IF(BD553&gt;Summary!$C$2,1,0)</f>
        <v>0</v>
      </c>
      <c r="BF553">
        <f t="shared" si="50"/>
        <v>0</v>
      </c>
      <c r="BG553">
        <f t="shared" si="51"/>
        <v>1</v>
      </c>
      <c r="BH553">
        <f t="shared" si="52"/>
        <v>0</v>
      </c>
      <c r="BI553">
        <f t="shared" si="53"/>
        <v>0</v>
      </c>
    </row>
    <row r="554" spans="1:61" x14ac:dyDescent="0.2">
      <c r="A554">
        <v>844</v>
      </c>
      <c r="B554" t="s">
        <v>2475</v>
      </c>
      <c r="C554" t="s">
        <v>126</v>
      </c>
      <c r="D554" t="s">
        <v>2476</v>
      </c>
      <c r="E554" s="1" t="d">
        <v>2013-05-22</v>
      </c>
      <c r="F554" t="s">
        <v>53</v>
      </c>
      <c r="G554" s="1" t="d">
        <v>1957-10-13</v>
      </c>
      <c r="H554">
        <v>58</v>
      </c>
      <c r="I554" t="s">
        <v>54</v>
      </c>
      <c r="J554" t="s">
        <v>66</v>
      </c>
      <c r="K554">
        <v>0</v>
      </c>
      <c r="L554">
        <v>0</v>
      </c>
      <c r="M554">
        <v>0</v>
      </c>
      <c r="N554">
        <v>6</v>
      </c>
      <c r="O554">
        <v>-1</v>
      </c>
      <c r="P554" s="2" t="d">
        <v>2013-05-21T03:25:29.9999999580904875</v>
      </c>
      <c r="Q554" s="2" t="d">
        <v>2013-10-12T05:17:10.00000021420419450</v>
      </c>
      <c r="R554" t="s">
        <v>2477</v>
      </c>
      <c r="S554" s="1" t="d">
        <v>2013-05-21</v>
      </c>
      <c r="U554">
        <v>1</v>
      </c>
      <c r="V554" t="s">
        <v>57</v>
      </c>
      <c r="W554" t="s">
        <v>840</v>
      </c>
      <c r="X554">
        <v>0</v>
      </c>
      <c r="AG554">
        <v>0</v>
      </c>
      <c r="AL554" t="s">
        <v>59</v>
      </c>
      <c r="AM554">
        <v>6</v>
      </c>
      <c r="AN554" t="s">
        <v>87</v>
      </c>
      <c r="AO554" s="1" t="d">
        <v>2013-05-22</v>
      </c>
      <c r="AP554" t="s">
        <v>61</v>
      </c>
      <c r="AQ554">
        <v>3</v>
      </c>
      <c r="AR554" t="s">
        <v>60</v>
      </c>
      <c r="AS554" s="1" t="d">
        <v>2013-05-22</v>
      </c>
      <c r="AT554" s="1" t="d">
        <v>2014-10-15</v>
      </c>
      <c r="AU554" s="1" t="d">
        <v>2014-12-12</v>
      </c>
      <c r="AV554">
        <v>6</v>
      </c>
      <c r="AW554">
        <v>143</v>
      </c>
      <c r="AX554">
        <v>511</v>
      </c>
      <c r="AY554">
        <v>0</v>
      </c>
      <c r="AZ554">
        <f t="shared" si="48"/>
        <v>1</v>
      </c>
      <c r="BA554">
        <f t="shared" si="49"/>
        <v>1</v>
      </c>
      <c r="BB554" s="3">
        <v>1</v>
      </c>
      <c r="BC554" s="3">
        <v>0</v>
      </c>
      <c r="BD554" s="3">
        <v>6</v>
      </c>
      <c r="BE554">
        <f>IF(BD554&gt;Summary!$C$2,1,0)</f>
        <v>1</v>
      </c>
      <c r="BF554">
        <f t="shared" si="50"/>
        <v>0</v>
      </c>
      <c r="BG554">
        <f t="shared" si="51"/>
        <v>0</v>
      </c>
      <c r="BH554">
        <f t="shared" si="52"/>
        <v>1</v>
      </c>
      <c r="BI554">
        <f t="shared" si="53"/>
        <v>0</v>
      </c>
    </row>
    <row r="555" spans="1:61" x14ac:dyDescent="0.2">
      <c r="A555">
        <v>847</v>
      </c>
      <c r="B555" t="s">
        <v>2478</v>
      </c>
      <c r="C555" t="s">
        <v>109</v>
      </c>
      <c r="D555" t="s">
        <v>2479</v>
      </c>
      <c r="E555" s="1" t="d">
        <v>2013-01-25</v>
      </c>
      <c r="F555" t="s">
        <v>53</v>
      </c>
      <c r="G555" s="1" t="d">
        <v>1990-02-13</v>
      </c>
      <c r="H555">
        <v>26</v>
      </c>
      <c r="I555" t="s">
        <v>65</v>
      </c>
      <c r="J555" t="s">
        <v>66</v>
      </c>
      <c r="K555">
        <v>0</v>
      </c>
      <c r="L555">
        <v>0</v>
      </c>
      <c r="M555">
        <v>1</v>
      </c>
      <c r="N555">
        <v>3</v>
      </c>
      <c r="O555">
        <v>-1</v>
      </c>
      <c r="P555" s="2" t="d">
        <v>2013-01-24T09:04:59.9999997206032275</v>
      </c>
      <c r="Q555" s="2" t="d">
        <v>2013-01-26T04:55:47.00000016018748200</v>
      </c>
      <c r="R555" t="s">
        <v>2480</v>
      </c>
      <c r="S555" s="1" t="d">
        <v>2013-01-24</v>
      </c>
      <c r="U555">
        <v>1</v>
      </c>
      <c r="V555" t="s">
        <v>57</v>
      </c>
      <c r="W555" t="s">
        <v>151</v>
      </c>
      <c r="X555">
        <v>1</v>
      </c>
      <c r="Y555" t="s">
        <v>2481</v>
      </c>
      <c r="Z555" t="s">
        <v>70</v>
      </c>
      <c r="AA555">
        <v>0</v>
      </c>
      <c r="AB555" s="1" t="d">
        <v>2015-07-09</v>
      </c>
      <c r="AC555" t="s">
        <v>795</v>
      </c>
      <c r="AD555" s="1" t="d">
        <v>2015-07-09</v>
      </c>
      <c r="AE555" s="1" t="d">
        <v>2015-10-18</v>
      </c>
      <c r="AG555">
        <v>0</v>
      </c>
      <c r="AL555" t="s">
        <v>59</v>
      </c>
      <c r="AM555">
        <v>6</v>
      </c>
      <c r="AN555" t="s">
        <v>87</v>
      </c>
      <c r="AO555" s="1" t="d">
        <v>2013-01-25</v>
      </c>
      <c r="AP555" t="s">
        <v>61</v>
      </c>
      <c r="AQ555">
        <v>4</v>
      </c>
      <c r="AR555" t="s">
        <v>60</v>
      </c>
      <c r="AS555" s="1" t="d">
        <v>2013-01-25</v>
      </c>
      <c r="AT555" s="1" t="d">
        <v>2015-07-09</v>
      </c>
      <c r="AU555" s="1" t="d">
        <v>2015-10-18</v>
      </c>
      <c r="AV555">
        <v>3</v>
      </c>
      <c r="AW555">
        <v>1</v>
      </c>
      <c r="AX555">
        <v>895</v>
      </c>
      <c r="AY555">
        <v>1</v>
      </c>
      <c r="AZ555">
        <f t="shared" si="48"/>
        <v>1</v>
      </c>
      <c r="BA555">
        <f t="shared" si="49"/>
        <v>1</v>
      </c>
      <c r="BB555" s="3">
        <v>1</v>
      </c>
      <c r="BC555" s="3">
        <v>0</v>
      </c>
      <c r="BD555" s="3">
        <v>6</v>
      </c>
      <c r="BE555">
        <f>IF(BD555&gt;Summary!$C$2,1,0)</f>
        <v>1</v>
      </c>
      <c r="BF555">
        <f t="shared" si="50"/>
        <v>0</v>
      </c>
      <c r="BG555">
        <f t="shared" si="51"/>
        <v>0</v>
      </c>
      <c r="BH555">
        <f t="shared" si="52"/>
        <v>1</v>
      </c>
      <c r="BI555">
        <f t="shared" si="53"/>
        <v>0</v>
      </c>
    </row>
    <row r="556" spans="1:61" x14ac:dyDescent="0.2">
      <c r="A556">
        <v>848</v>
      </c>
      <c r="B556" t="s">
        <v>2482</v>
      </c>
      <c r="C556" t="s">
        <v>2483</v>
      </c>
      <c r="D556" t="s">
        <v>2484</v>
      </c>
      <c r="E556" s="1" t="d">
        <v>2013-02-04</v>
      </c>
      <c r="F556" t="s">
        <v>115</v>
      </c>
      <c r="G556" s="1" t="d">
        <v>1968-02-07</v>
      </c>
      <c r="H556">
        <v>48</v>
      </c>
      <c r="I556" t="s">
        <v>54</v>
      </c>
      <c r="J556" t="s">
        <v>55</v>
      </c>
      <c r="K556">
        <v>0</v>
      </c>
      <c r="L556">
        <v>0</v>
      </c>
      <c r="M556">
        <v>0</v>
      </c>
      <c r="N556">
        <v>0</v>
      </c>
      <c r="O556">
        <v>-1</v>
      </c>
      <c r="P556" s="2" t="d">
        <v>2013-02-03T10:36:15.99999988451600025</v>
      </c>
      <c r="Q556" s="2" t="d">
        <v>2013-02-20T12:12:55.00000011641532075</v>
      </c>
      <c r="R556" t="s">
        <v>2485</v>
      </c>
      <c r="S556" s="1" t="d">
        <v>2013-02-03</v>
      </c>
      <c r="U556">
        <v>1</v>
      </c>
      <c r="V556" t="s">
        <v>57</v>
      </c>
      <c r="W556" t="s">
        <v>167</v>
      </c>
      <c r="X556">
        <v>0</v>
      </c>
      <c r="AG556">
        <v>0</v>
      </c>
      <c r="AL556" t="s">
        <v>59</v>
      </c>
      <c r="AM556">
        <v>1</v>
      </c>
      <c r="AN556" t="s">
        <v>60</v>
      </c>
      <c r="AO556" s="1" t="d">
        <v>2013-02-04</v>
      </c>
      <c r="AP556" t="s">
        <v>61</v>
      </c>
      <c r="AQ556">
        <v>1</v>
      </c>
      <c r="AR556" t="s">
        <v>60</v>
      </c>
      <c r="AS556" s="1" t="d">
        <v>2013-02-04</v>
      </c>
      <c r="AT556" s="1" t="d">
        <v>2013-02-03</v>
      </c>
      <c r="AU556" s="1" t="d">
        <v>2013-02-20</v>
      </c>
      <c r="AV556">
        <v>0</v>
      </c>
      <c r="AW556">
        <v>16</v>
      </c>
      <c r="AX556">
        <v>1152</v>
      </c>
      <c r="AY556">
        <v>0</v>
      </c>
      <c r="AZ556">
        <f t="shared" si="48"/>
        <v>1</v>
      </c>
      <c r="BA556">
        <f t="shared" si="49"/>
        <v>1</v>
      </c>
      <c r="BB556" s="3">
        <v>1</v>
      </c>
      <c r="BC556" s="3">
        <v>0</v>
      </c>
      <c r="BD556" s="3">
        <v>1</v>
      </c>
      <c r="BE556">
        <f>IF(BD556&gt;Summary!$C$2,1,0)</f>
        <v>0</v>
      </c>
      <c r="BF556">
        <f t="shared" si="50"/>
        <v>0</v>
      </c>
      <c r="BG556">
        <f t="shared" si="51"/>
        <v>1</v>
      </c>
      <c r="BH556">
        <f t="shared" si="52"/>
        <v>0</v>
      </c>
      <c r="BI556">
        <f t="shared" si="53"/>
        <v>0</v>
      </c>
    </row>
    <row r="557" spans="1:61" x14ac:dyDescent="0.2">
      <c r="A557">
        <v>849</v>
      </c>
      <c r="B557" t="s">
        <v>2486</v>
      </c>
      <c r="C557" t="s">
        <v>2487</v>
      </c>
      <c r="D557" t="s">
        <v>2488</v>
      </c>
      <c r="E557" s="1" t="d">
        <v>2013-10-30</v>
      </c>
      <c r="F557" t="s">
        <v>53</v>
      </c>
      <c r="G557" s="1" t="d">
        <v>1976-09-11</v>
      </c>
      <c r="H557">
        <v>39</v>
      </c>
      <c r="I557" t="s">
        <v>65</v>
      </c>
      <c r="J557" t="s">
        <v>66</v>
      </c>
      <c r="K557">
        <v>0</v>
      </c>
      <c r="L557">
        <v>0</v>
      </c>
      <c r="M557">
        <v>0</v>
      </c>
      <c r="N557">
        <v>3</v>
      </c>
      <c r="O557">
        <v>-1</v>
      </c>
      <c r="P557" s="2" t="d">
        <v>2013-10-29T05:34:04.00000025052577425</v>
      </c>
      <c r="Q557" s="2" t="d">
        <v>2013-11-01T05:49:32.999999905005097350</v>
      </c>
      <c r="R557" t="s">
        <v>2489</v>
      </c>
      <c r="S557" s="1" t="d">
        <v>2013-10-29</v>
      </c>
      <c r="U557">
        <v>1</v>
      </c>
      <c r="V557" t="s">
        <v>57</v>
      </c>
      <c r="W557" t="s">
        <v>167</v>
      </c>
      <c r="X557">
        <v>1</v>
      </c>
      <c r="Y557" t="s">
        <v>2490</v>
      </c>
      <c r="Z557" t="s">
        <v>135</v>
      </c>
      <c r="AA557">
        <v>0</v>
      </c>
      <c r="AB557" s="1" t="d">
        <v>2014-05-24</v>
      </c>
      <c r="AC557" t="s">
        <v>218</v>
      </c>
      <c r="AD557" s="1" t="d">
        <v>2014-05-24</v>
      </c>
      <c r="AE557" s="1" t="d">
        <v>2014-05-26</v>
      </c>
      <c r="AG557">
        <v>0</v>
      </c>
      <c r="AL557" t="s">
        <v>59</v>
      </c>
      <c r="AM557">
        <v>3</v>
      </c>
      <c r="AN557" t="s">
        <v>60</v>
      </c>
      <c r="AO557" s="1" t="d">
        <v>2013-10-30</v>
      </c>
      <c r="AP557" t="s">
        <v>61</v>
      </c>
      <c r="AQ557">
        <v>2</v>
      </c>
      <c r="AR557" t="s">
        <v>60</v>
      </c>
      <c r="AS557" s="1" t="d">
        <v>2013-10-30</v>
      </c>
      <c r="AT557" s="1" t="d">
        <v>2014-05-24</v>
      </c>
      <c r="AU557" s="1" t="d">
        <v>2014-05-26</v>
      </c>
      <c r="AV557">
        <v>3</v>
      </c>
      <c r="AW557">
        <v>2</v>
      </c>
      <c r="AX557">
        <v>206</v>
      </c>
      <c r="AY557">
        <v>1</v>
      </c>
      <c r="AZ557">
        <f t="shared" si="48"/>
        <v>1</v>
      </c>
      <c r="BA557">
        <f t="shared" si="49"/>
        <v>1</v>
      </c>
      <c r="BB557" s="3">
        <v>1</v>
      </c>
      <c r="BC557" s="3">
        <v>1</v>
      </c>
      <c r="BD557" s="3">
        <v>3</v>
      </c>
      <c r="BE557">
        <f>IF(BD557&gt;Summary!$C$2,1,0)</f>
        <v>0</v>
      </c>
      <c r="BF557">
        <f t="shared" si="50"/>
        <v>0</v>
      </c>
      <c r="BG557">
        <f t="shared" si="51"/>
        <v>0</v>
      </c>
      <c r="BH557">
        <f t="shared" si="52"/>
        <v>0</v>
      </c>
      <c r="BI557">
        <f t="shared" si="53"/>
        <v>1</v>
      </c>
    </row>
    <row r="558" spans="1:61" x14ac:dyDescent="0.2">
      <c r="A558">
        <v>850</v>
      </c>
      <c r="B558" t="s">
        <v>2491</v>
      </c>
      <c r="C558" t="s">
        <v>904</v>
      </c>
      <c r="D558" t="s">
        <v>1398</v>
      </c>
      <c r="E558" s="1" t="d">
        <v>2013-05-15</v>
      </c>
      <c r="F558" t="s">
        <v>53</v>
      </c>
      <c r="G558" s="1" t="d">
        <v>1995-03-26</v>
      </c>
      <c r="H558">
        <v>21</v>
      </c>
      <c r="I558" t="s">
        <v>75</v>
      </c>
      <c r="J558" t="s">
        <v>66</v>
      </c>
      <c r="K558">
        <v>0</v>
      </c>
      <c r="L558">
        <v>2</v>
      </c>
      <c r="M558">
        <v>0</v>
      </c>
      <c r="N558">
        <v>3</v>
      </c>
      <c r="O558">
        <v>0</v>
      </c>
      <c r="P558" s="2" t="d">
        <v>2013-05-15T12:34:32.999999905005097350</v>
      </c>
      <c r="Q558" s="2" t="d">
        <v>2013-05-15T07:01:42.99999997951090425</v>
      </c>
      <c r="R558" t="s">
        <v>2492</v>
      </c>
      <c r="T558" s="1" t="d">
        <v>2013-05-14</v>
      </c>
      <c r="U558">
        <v>1</v>
      </c>
      <c r="V558" t="s">
        <v>57</v>
      </c>
      <c r="W558" t="s">
        <v>92</v>
      </c>
      <c r="X558">
        <v>1</v>
      </c>
      <c r="Y558" t="s">
        <v>2493</v>
      </c>
      <c r="Z558" t="s">
        <v>70</v>
      </c>
      <c r="AA558">
        <v>0</v>
      </c>
      <c r="AB558" s="1" t="d">
        <v>2014-07-25</v>
      </c>
      <c r="AC558" t="s">
        <v>167</v>
      </c>
      <c r="AD558" s="1" t="d">
        <v>2014-07-25</v>
      </c>
      <c r="AE558" s="1" t="d">
        <v>2014-09-04</v>
      </c>
      <c r="AG558">
        <v>1</v>
      </c>
      <c r="AH558" t="s">
        <v>2494</v>
      </c>
      <c r="AI558" t="s">
        <v>106</v>
      </c>
      <c r="AJ558" s="1" t="d">
        <v>2015-06-29</v>
      </c>
      <c r="AK558" t="s">
        <v>523</v>
      </c>
      <c r="AL558" t="s">
        <v>59</v>
      </c>
      <c r="AM558">
        <v>5</v>
      </c>
      <c r="AN558" t="s">
        <v>87</v>
      </c>
      <c r="AO558" s="1" t="d">
        <v>2013-05-15</v>
      </c>
      <c r="AP558" t="s">
        <v>61</v>
      </c>
      <c r="AQ558">
        <v>6</v>
      </c>
      <c r="AR558" t="s">
        <v>87</v>
      </c>
      <c r="AS558" s="1" t="d">
        <v>2013-05-15</v>
      </c>
      <c r="AT558" s="1" t="d">
        <v>2014-07-25</v>
      </c>
      <c r="AU558" s="1" t="d">
        <v>2014-09-04</v>
      </c>
      <c r="AV558">
        <v>3</v>
      </c>
      <c r="AW558">
        <v>0</v>
      </c>
      <c r="AX558">
        <v>436</v>
      </c>
      <c r="AY558">
        <v>1</v>
      </c>
      <c r="AZ558">
        <f t="shared" si="48"/>
        <v>1</v>
      </c>
      <c r="BA558">
        <f t="shared" si="49"/>
        <v>1</v>
      </c>
      <c r="BB558" s="3">
        <v>1</v>
      </c>
      <c r="BC558" s="3">
        <v>1</v>
      </c>
      <c r="BD558" s="3">
        <v>5</v>
      </c>
      <c r="BE558">
        <f>IF(BD558&gt;Summary!$C$2,1,0)</f>
        <v>0</v>
      </c>
      <c r="BF558">
        <f t="shared" si="50"/>
        <v>0</v>
      </c>
      <c r="BG558">
        <f t="shared" si="51"/>
        <v>0</v>
      </c>
      <c r="BH558">
        <f t="shared" si="52"/>
        <v>0</v>
      </c>
      <c r="BI558">
        <f t="shared" si="53"/>
        <v>1</v>
      </c>
    </row>
    <row r="559" spans="1:61" x14ac:dyDescent="0.2">
      <c r="A559">
        <v>851</v>
      </c>
      <c r="B559" t="s">
        <v>2495</v>
      </c>
      <c r="C559" t="s">
        <v>2496</v>
      </c>
      <c r="D559" t="s">
        <v>2497</v>
      </c>
      <c r="E559" s="1" t="d">
        <v>2014-01-31</v>
      </c>
      <c r="F559" t="s">
        <v>53</v>
      </c>
      <c r="G559" s="1" t="d">
        <v>1952-06-19</v>
      </c>
      <c r="H559">
        <v>63</v>
      </c>
      <c r="I559" t="s">
        <v>54</v>
      </c>
      <c r="J559" t="s">
        <v>102</v>
      </c>
      <c r="K559">
        <v>0</v>
      </c>
      <c r="L559">
        <v>0</v>
      </c>
      <c r="M559">
        <v>0</v>
      </c>
      <c r="N559">
        <v>1</v>
      </c>
      <c r="O559">
        <v>-9</v>
      </c>
      <c r="P559" s="2" t="d">
        <v>2014-01-22T10:01:17.00000018812715925</v>
      </c>
      <c r="Q559" s="2" t="d">
        <v>2014-01-28T03:53:59.99999987427145575</v>
      </c>
      <c r="R559" t="s">
        <v>2498</v>
      </c>
      <c r="S559" s="1" t="d">
        <v>2014-01-22</v>
      </c>
      <c r="U559">
        <v>9</v>
      </c>
      <c r="V559" t="s">
        <v>97</v>
      </c>
      <c r="W559" t="s">
        <v>1116</v>
      </c>
      <c r="X559">
        <v>0</v>
      </c>
      <c r="AG559">
        <v>0</v>
      </c>
      <c r="AL559" t="s">
        <v>59</v>
      </c>
      <c r="AM559">
        <v>1</v>
      </c>
      <c r="AN559" t="s">
        <v>60</v>
      </c>
      <c r="AO559" s="1" t="d">
        <v>2014-01-31</v>
      </c>
      <c r="AP559" t="s">
        <v>61</v>
      </c>
      <c r="AQ559">
        <v>1</v>
      </c>
      <c r="AR559" t="s">
        <v>60</v>
      </c>
      <c r="AS559" s="1" t="d">
        <v>2014-01-31</v>
      </c>
      <c r="AT559" s="1" t="d">
        <v>2014-01-22</v>
      </c>
      <c r="AU559" s="1" t="d">
        <v>2014-01-28</v>
      </c>
      <c r="AV559">
        <v>1</v>
      </c>
      <c r="AW559">
        <v>0</v>
      </c>
      <c r="AX559">
        <v>791</v>
      </c>
      <c r="AY559">
        <v>0</v>
      </c>
      <c r="AZ559">
        <f t="shared" si="48"/>
        <v>1</v>
      </c>
      <c r="BA559">
        <f t="shared" si="49"/>
        <v>1</v>
      </c>
      <c r="BB559" s="3">
        <v>1</v>
      </c>
      <c r="BC559" s="3">
        <v>0</v>
      </c>
      <c r="BD559" s="3">
        <v>1</v>
      </c>
      <c r="BE559">
        <f>IF(BD559&gt;Summary!$C$2,1,0)</f>
        <v>0</v>
      </c>
      <c r="BF559">
        <f t="shared" si="50"/>
        <v>0</v>
      </c>
      <c r="BG559">
        <f t="shared" si="51"/>
        <v>1</v>
      </c>
      <c r="BH559">
        <f t="shared" si="52"/>
        <v>0</v>
      </c>
      <c r="BI559">
        <f t="shared" si="53"/>
        <v>0</v>
      </c>
    </row>
    <row r="560" spans="1:61" x14ac:dyDescent="0.2">
      <c r="A560">
        <v>852</v>
      </c>
      <c r="B560" t="s">
        <v>2499</v>
      </c>
      <c r="C560" t="s">
        <v>2500</v>
      </c>
      <c r="D560" t="s">
        <v>2501</v>
      </c>
      <c r="E560" s="1" t="d">
        <v>2013-11-18</v>
      </c>
      <c r="F560" t="s">
        <v>53</v>
      </c>
      <c r="G560" s="1" t="d">
        <v>1993-11-05</v>
      </c>
      <c r="H560">
        <v>22</v>
      </c>
      <c r="I560" t="s">
        <v>75</v>
      </c>
      <c r="J560" t="s">
        <v>66</v>
      </c>
      <c r="K560">
        <v>0</v>
      </c>
      <c r="L560">
        <v>1</v>
      </c>
      <c r="M560">
        <v>0</v>
      </c>
      <c r="N560">
        <v>3</v>
      </c>
      <c r="O560">
        <v>-11</v>
      </c>
      <c r="P560" s="2" t="d">
        <v>2013-11-07T10:41:34.000000040978193525</v>
      </c>
      <c r="Q560" s="2" t="d">
        <v>2013-11-15T08:48:22.99999988637864900</v>
      </c>
      <c r="R560" t="s">
        <v>2502</v>
      </c>
      <c r="T560" s="1" t="d">
        <v>2013-11-07</v>
      </c>
      <c r="U560">
        <v>11</v>
      </c>
      <c r="V560" t="s">
        <v>57</v>
      </c>
      <c r="W560" t="s">
        <v>92</v>
      </c>
      <c r="X560">
        <v>1</v>
      </c>
      <c r="Y560" t="s">
        <v>2503</v>
      </c>
      <c r="Z560" t="s">
        <v>70</v>
      </c>
      <c r="AB560" s="1" t="d">
        <v>2015-05-04</v>
      </c>
      <c r="AC560" t="s">
        <v>1342</v>
      </c>
      <c r="AG560">
        <v>1</v>
      </c>
      <c r="AH560" t="s">
        <v>2504</v>
      </c>
      <c r="AI560" t="s">
        <v>70</v>
      </c>
      <c r="AJ560" s="1" t="d">
        <v>2015-05-11</v>
      </c>
      <c r="AK560" t="s">
        <v>71</v>
      </c>
      <c r="AL560" t="s">
        <v>59</v>
      </c>
      <c r="AM560">
        <v>7</v>
      </c>
      <c r="AN560" t="s">
        <v>87</v>
      </c>
      <c r="AO560" s="1" t="d">
        <v>2013-11-18</v>
      </c>
      <c r="AP560" t="s">
        <v>61</v>
      </c>
      <c r="AQ560">
        <v>7</v>
      </c>
      <c r="AR560" t="s">
        <v>87</v>
      </c>
      <c r="AS560" s="1" t="d">
        <v>2013-11-18</v>
      </c>
      <c r="AT560" s="1" t="d">
        <v>2013-11-07</v>
      </c>
      <c r="AU560" s="1" t="d">
        <v>2013-11-15</v>
      </c>
      <c r="AV560">
        <v>3</v>
      </c>
      <c r="AW560">
        <v>0</v>
      </c>
      <c r="AX560">
        <v>532</v>
      </c>
      <c r="AY560">
        <v>1</v>
      </c>
      <c r="AZ560">
        <f t="shared" si="48"/>
        <v>1</v>
      </c>
      <c r="BA560">
        <f t="shared" si="49"/>
        <v>1</v>
      </c>
      <c r="BB560" s="3">
        <v>1</v>
      </c>
      <c r="BC560" s="3">
        <v>1</v>
      </c>
      <c r="BD560" s="3">
        <v>7</v>
      </c>
      <c r="BE560">
        <f>IF(BD560&gt;Summary!$C$2,1,0)</f>
        <v>1</v>
      </c>
      <c r="BF560">
        <f t="shared" si="50"/>
        <v>1</v>
      </c>
      <c r="BG560">
        <f t="shared" si="51"/>
        <v>0</v>
      </c>
      <c r="BH560">
        <f t="shared" si="52"/>
        <v>0</v>
      </c>
      <c r="BI560">
        <f t="shared" si="53"/>
        <v>0</v>
      </c>
    </row>
    <row r="561" spans="1:61" x14ac:dyDescent="0.2">
      <c r="A561">
        <v>853</v>
      </c>
      <c r="B561" t="s">
        <v>2505</v>
      </c>
      <c r="C561" t="s">
        <v>487</v>
      </c>
      <c r="D561" t="s">
        <v>2506</v>
      </c>
      <c r="E561" s="1" t="d">
        <v>2013-02-03</v>
      </c>
      <c r="F561" t="s">
        <v>53</v>
      </c>
      <c r="G561" s="1" t="d">
        <v>1965-09-25</v>
      </c>
      <c r="H561">
        <v>50</v>
      </c>
      <c r="I561" t="s">
        <v>54</v>
      </c>
      <c r="J561" t="s">
        <v>66</v>
      </c>
      <c r="K561">
        <v>0</v>
      </c>
      <c r="L561">
        <v>0</v>
      </c>
      <c r="M561">
        <v>0</v>
      </c>
      <c r="N561">
        <v>3</v>
      </c>
      <c r="O561">
        <v>-1</v>
      </c>
      <c r="P561" s="2" t="d">
        <v>2013-02-02T09:08:31.00000001024455125</v>
      </c>
      <c r="Q561" s="2" t="d">
        <v>2013-02-03T06:57:55.00000011641532075</v>
      </c>
      <c r="R561" t="s">
        <v>2507</v>
      </c>
      <c r="S561" s="1" t="d">
        <v>2013-02-02</v>
      </c>
      <c r="U561">
        <v>1</v>
      </c>
      <c r="V561" t="s">
        <v>97</v>
      </c>
      <c r="W561" t="s">
        <v>98</v>
      </c>
      <c r="X561">
        <v>0</v>
      </c>
      <c r="AG561">
        <v>0</v>
      </c>
      <c r="AL561" t="s">
        <v>59</v>
      </c>
      <c r="AM561">
        <v>3</v>
      </c>
      <c r="AN561" t="s">
        <v>60</v>
      </c>
      <c r="AO561" s="1" t="d">
        <v>2013-02-03</v>
      </c>
      <c r="AP561" t="s">
        <v>61</v>
      </c>
      <c r="AQ561">
        <v>2</v>
      </c>
      <c r="AR561" t="s">
        <v>60</v>
      </c>
      <c r="AS561" s="1" t="d">
        <v>2013-02-03</v>
      </c>
      <c r="AT561" s="1" t="d">
        <v>2013-02-02</v>
      </c>
      <c r="AU561" s="1" t="d">
        <v>2013-02-03</v>
      </c>
      <c r="AV561">
        <v>3</v>
      </c>
      <c r="AW561">
        <v>0</v>
      </c>
      <c r="AX561">
        <v>1153</v>
      </c>
      <c r="AY561">
        <v>0</v>
      </c>
      <c r="AZ561">
        <f t="shared" si="48"/>
        <v>1</v>
      </c>
      <c r="BA561">
        <f t="shared" si="49"/>
        <v>1</v>
      </c>
      <c r="BB561" s="3">
        <v>1</v>
      </c>
      <c r="BC561" s="3">
        <v>0</v>
      </c>
      <c r="BD561" s="3">
        <v>3</v>
      </c>
      <c r="BE561">
        <f>IF(BD561&gt;Summary!$C$2,1,0)</f>
        <v>0</v>
      </c>
      <c r="BF561">
        <f t="shared" si="50"/>
        <v>0</v>
      </c>
      <c r="BG561">
        <f t="shared" si="51"/>
        <v>1</v>
      </c>
      <c r="BH561">
        <f t="shared" si="52"/>
        <v>0</v>
      </c>
      <c r="BI561">
        <f t="shared" si="53"/>
        <v>0</v>
      </c>
    </row>
    <row r="562" spans="1:61" x14ac:dyDescent="0.2">
      <c r="A562">
        <v>855</v>
      </c>
      <c r="B562" t="s">
        <v>2508</v>
      </c>
      <c r="C562" t="s">
        <v>2509</v>
      </c>
      <c r="D562" t="s">
        <v>2510</v>
      </c>
      <c r="E562" s="1" t="d">
        <v>2013-05-27</v>
      </c>
      <c r="F562" t="s">
        <v>53</v>
      </c>
      <c r="G562" s="1" t="d">
        <v>1977-07-18</v>
      </c>
      <c r="H562">
        <v>38</v>
      </c>
      <c r="I562" t="s">
        <v>65</v>
      </c>
      <c r="J562" t="s">
        <v>66</v>
      </c>
      <c r="K562">
        <v>0</v>
      </c>
      <c r="L562">
        <v>0</v>
      </c>
      <c r="M562">
        <v>0</v>
      </c>
      <c r="N562">
        <v>0</v>
      </c>
      <c r="O562">
        <v>-1</v>
      </c>
      <c r="P562" s="2" t="d">
        <v>2013-05-26T10:41:56.000000154599547225</v>
      </c>
      <c r="Q562" s="2" t="d">
        <v>2013-06-05T09:47:42.00000015087425850</v>
      </c>
      <c r="R562" t="s">
        <v>2511</v>
      </c>
      <c r="S562" s="1" t="d">
        <v>2013-05-26</v>
      </c>
      <c r="U562">
        <v>1</v>
      </c>
      <c r="V562" t="s">
        <v>57</v>
      </c>
      <c r="W562" t="s">
        <v>490</v>
      </c>
      <c r="X562">
        <v>0</v>
      </c>
      <c r="AG562">
        <v>0</v>
      </c>
      <c r="AL562" t="s">
        <v>59</v>
      </c>
      <c r="AM562">
        <v>1</v>
      </c>
      <c r="AN562" t="s">
        <v>60</v>
      </c>
      <c r="AO562" s="1" t="d">
        <v>2013-05-27</v>
      </c>
      <c r="AP562" t="s">
        <v>61</v>
      </c>
      <c r="AQ562">
        <v>1</v>
      </c>
      <c r="AR562" t="s">
        <v>60</v>
      </c>
      <c r="AS562" s="1" t="d">
        <v>2013-05-27</v>
      </c>
      <c r="AT562" s="1" t="d">
        <v>2013-05-26</v>
      </c>
      <c r="AU562" s="1" t="d">
        <v>2013-06-05</v>
      </c>
      <c r="AV562">
        <v>0</v>
      </c>
      <c r="AW562">
        <v>9</v>
      </c>
      <c r="AX562">
        <v>1040</v>
      </c>
      <c r="AY562">
        <v>0</v>
      </c>
      <c r="AZ562">
        <f t="shared" si="48"/>
        <v>1</v>
      </c>
      <c r="BA562">
        <f t="shared" si="49"/>
        <v>1</v>
      </c>
      <c r="BB562" s="3">
        <v>1</v>
      </c>
      <c r="BC562" s="3">
        <v>0</v>
      </c>
      <c r="BD562" s="3">
        <v>1</v>
      </c>
      <c r="BE562">
        <f>IF(BD562&gt;Summary!$C$2,1,0)</f>
        <v>0</v>
      </c>
      <c r="BF562">
        <f t="shared" si="50"/>
        <v>0</v>
      </c>
      <c r="BG562">
        <f t="shared" si="51"/>
        <v>1</v>
      </c>
      <c r="BH562">
        <f t="shared" si="52"/>
        <v>0</v>
      </c>
      <c r="BI562">
        <f t="shared" si="53"/>
        <v>0</v>
      </c>
    </row>
    <row r="563" spans="1:61" x14ac:dyDescent="0.2">
      <c r="A563">
        <v>856</v>
      </c>
      <c r="B563" t="s">
        <v>2512</v>
      </c>
      <c r="C563" t="s">
        <v>2513</v>
      </c>
      <c r="D563" t="s">
        <v>2514</v>
      </c>
      <c r="E563" s="1" t="d">
        <v>2013-10-22</v>
      </c>
      <c r="F563" t="s">
        <v>53</v>
      </c>
      <c r="G563" s="1" t="d">
        <v>1974-06-23</v>
      </c>
      <c r="H563">
        <v>41</v>
      </c>
      <c r="I563" t="s">
        <v>65</v>
      </c>
      <c r="J563" t="s">
        <v>102</v>
      </c>
      <c r="K563">
        <v>0</v>
      </c>
      <c r="L563">
        <v>0</v>
      </c>
      <c r="M563">
        <v>0</v>
      </c>
      <c r="N563">
        <v>1</v>
      </c>
      <c r="O563">
        <v>-6</v>
      </c>
      <c r="P563" s="2" t="d">
        <v>2013-10-16T03:27:49.99999999534338825</v>
      </c>
      <c r="Q563" s="2" t="d">
        <v>2013-10-22T10:32:34.0000001667067425</v>
      </c>
      <c r="R563" t="s">
        <v>2515</v>
      </c>
      <c r="S563" s="1" t="d">
        <v>2013-10-15</v>
      </c>
      <c r="U563">
        <v>7</v>
      </c>
      <c r="V563" t="s">
        <v>57</v>
      </c>
      <c r="W563" t="s">
        <v>2516</v>
      </c>
      <c r="X563">
        <v>0</v>
      </c>
      <c r="AG563">
        <v>0</v>
      </c>
      <c r="AL563" t="s">
        <v>59</v>
      </c>
      <c r="AM563">
        <v>6</v>
      </c>
      <c r="AN563" t="s">
        <v>87</v>
      </c>
      <c r="AO563" s="1" t="d">
        <v>2013-10-22</v>
      </c>
      <c r="AP563" t="s">
        <v>61</v>
      </c>
      <c r="AQ563">
        <v>4</v>
      </c>
      <c r="AR563" t="s">
        <v>60</v>
      </c>
      <c r="AS563" s="1" t="d">
        <v>2013-10-22</v>
      </c>
      <c r="AT563" s="1" t="d">
        <v>2013-11-27</v>
      </c>
      <c r="AU563" s="1" t="d">
        <v>2013-12-02</v>
      </c>
      <c r="AV563">
        <v>1</v>
      </c>
      <c r="AW563">
        <v>0</v>
      </c>
      <c r="AX563">
        <v>36</v>
      </c>
      <c r="AY563">
        <v>0</v>
      </c>
      <c r="AZ563">
        <f t="shared" si="48"/>
        <v>1</v>
      </c>
      <c r="BA563">
        <f t="shared" si="49"/>
        <v>1</v>
      </c>
      <c r="BB563" s="3">
        <v>1</v>
      </c>
      <c r="BC563" s="3">
        <v>0</v>
      </c>
      <c r="BD563" s="3">
        <v>6</v>
      </c>
      <c r="BE563">
        <f>IF(BD563&gt;Summary!$C$2,1,0)</f>
        <v>1</v>
      </c>
      <c r="BF563">
        <f t="shared" si="50"/>
        <v>0</v>
      </c>
      <c r="BG563">
        <f t="shared" si="51"/>
        <v>0</v>
      </c>
      <c r="BH563">
        <f t="shared" si="52"/>
        <v>1</v>
      </c>
      <c r="BI563">
        <f t="shared" si="53"/>
        <v>0</v>
      </c>
    </row>
    <row r="564" spans="1:61" x14ac:dyDescent="0.2">
      <c r="A564">
        <v>857</v>
      </c>
      <c r="B564" t="s">
        <v>2517</v>
      </c>
      <c r="C564" t="s">
        <v>736</v>
      </c>
      <c r="D564" t="s">
        <v>2518</v>
      </c>
      <c r="E564" s="1" t="d">
        <v>2014-02-25</v>
      </c>
      <c r="F564" t="s">
        <v>53</v>
      </c>
      <c r="G564" s="1" t="d">
        <v>1987-12-07</v>
      </c>
      <c r="H564">
        <v>28</v>
      </c>
      <c r="I564" t="s">
        <v>65</v>
      </c>
      <c r="J564" t="s">
        <v>66</v>
      </c>
      <c r="K564">
        <v>8</v>
      </c>
      <c r="L564">
        <v>0</v>
      </c>
      <c r="M564">
        <v>1</v>
      </c>
      <c r="N564">
        <v>16</v>
      </c>
      <c r="O564">
        <v>-1</v>
      </c>
      <c r="P564" s="2" t="d">
        <v>2014-02-24T04:17:36.99999982025474325</v>
      </c>
      <c r="Q564" s="2" t="d">
        <v>2014-02-25T08:09:24.00000003632157975</v>
      </c>
      <c r="R564" t="s">
        <v>2519</v>
      </c>
      <c r="S564" s="1" t="d">
        <v>2014-02-24</v>
      </c>
      <c r="U564">
        <v>1</v>
      </c>
      <c r="V564" t="s">
        <v>57</v>
      </c>
      <c r="W564" t="s">
        <v>434</v>
      </c>
      <c r="X564">
        <v>1</v>
      </c>
      <c r="Y564" t="s">
        <v>2520</v>
      </c>
      <c r="Z564" t="s">
        <v>79</v>
      </c>
      <c r="AA564">
        <v>0</v>
      </c>
      <c r="AB564" s="1" t="d">
        <v>2015-05-07</v>
      </c>
      <c r="AC564" t="s">
        <v>213</v>
      </c>
      <c r="AD564" s="1" t="d">
        <v>2015-05-07</v>
      </c>
      <c r="AE564" s="1" t="d">
        <v>2015-06-01</v>
      </c>
      <c r="AG564">
        <v>1</v>
      </c>
      <c r="AH564" t="s">
        <v>2521</v>
      </c>
      <c r="AI564" t="s">
        <v>106</v>
      </c>
      <c r="AJ564" s="1" t="d">
        <v>2015-06-30</v>
      </c>
      <c r="AK564" t="s">
        <v>434</v>
      </c>
      <c r="AL564" t="s">
        <v>59</v>
      </c>
      <c r="AM564">
        <v>8</v>
      </c>
      <c r="AN564" t="s">
        <v>86</v>
      </c>
      <c r="AO564" s="1" t="d">
        <v>2014-02-25</v>
      </c>
      <c r="AP564" t="s">
        <v>61</v>
      </c>
      <c r="AQ564">
        <v>9</v>
      </c>
      <c r="AR564" t="s">
        <v>86</v>
      </c>
      <c r="AS564" s="1" t="d">
        <v>2014-02-25</v>
      </c>
      <c r="AT564" s="1" t="d">
        <v>2015-05-07</v>
      </c>
      <c r="AU564" s="1" t="d">
        <v>2015-06-01</v>
      </c>
      <c r="AV564">
        <v>16</v>
      </c>
      <c r="AW564">
        <v>0</v>
      </c>
      <c r="AX564">
        <v>436</v>
      </c>
      <c r="AY564">
        <v>1</v>
      </c>
      <c r="AZ564">
        <f t="shared" si="48"/>
        <v>1</v>
      </c>
      <c r="BA564">
        <f t="shared" si="49"/>
        <v>1</v>
      </c>
      <c r="BB564" s="3">
        <v>1</v>
      </c>
      <c r="BC564" s="3">
        <v>1</v>
      </c>
      <c r="BD564" s="3">
        <v>8</v>
      </c>
      <c r="BE564">
        <f>IF(BD564&gt;Summary!$C$2,1,0)</f>
        <v>1</v>
      </c>
      <c r="BF564">
        <f t="shared" si="50"/>
        <v>1</v>
      </c>
      <c r="BG564">
        <f t="shared" si="51"/>
        <v>0</v>
      </c>
      <c r="BH564">
        <f t="shared" si="52"/>
        <v>0</v>
      </c>
      <c r="BI564">
        <f t="shared" si="53"/>
        <v>0</v>
      </c>
    </row>
    <row r="565" spans="1:61" x14ac:dyDescent="0.2">
      <c r="A565">
        <v>858</v>
      </c>
      <c r="B565" t="s">
        <v>2522</v>
      </c>
      <c r="C565" t="s">
        <v>2523</v>
      </c>
      <c r="D565" t="s">
        <v>827</v>
      </c>
      <c r="E565" s="1" t="d">
        <v>2013-11-06</v>
      </c>
      <c r="F565" t="s">
        <v>115</v>
      </c>
      <c r="G565" s="1" t="d">
        <v>1985-12-07</v>
      </c>
      <c r="H565">
        <v>30</v>
      </c>
      <c r="I565" t="s">
        <v>65</v>
      </c>
      <c r="J565" t="s">
        <v>66</v>
      </c>
      <c r="K565">
        <v>0</v>
      </c>
      <c r="L565">
        <v>0</v>
      </c>
      <c r="M565">
        <v>0</v>
      </c>
      <c r="N565">
        <v>0</v>
      </c>
      <c r="O565">
        <v>0</v>
      </c>
      <c r="P565" s="2" t="d">
        <v>2013-11-06T03:13:15.99999999627470925</v>
      </c>
      <c r="Q565" s="2" t="d">
        <v>2013-11-07T09:03:30.00000005587935450</v>
      </c>
      <c r="R565" t="s">
        <v>2524</v>
      </c>
      <c r="S565" s="1" t="d">
        <v>2013-11-06</v>
      </c>
      <c r="U565">
        <v>0</v>
      </c>
      <c r="V565" t="s">
        <v>97</v>
      </c>
      <c r="W565" t="s">
        <v>98</v>
      </c>
      <c r="X565">
        <v>0</v>
      </c>
      <c r="AG565">
        <v>0</v>
      </c>
      <c r="AL565" t="s">
        <v>59</v>
      </c>
      <c r="AM565">
        <v>3</v>
      </c>
      <c r="AN565" t="s">
        <v>60</v>
      </c>
      <c r="AO565" s="1" t="d">
        <v>2013-11-06</v>
      </c>
      <c r="AP565" t="s">
        <v>61</v>
      </c>
      <c r="AQ565">
        <v>3</v>
      </c>
      <c r="AR565" t="s">
        <v>60</v>
      </c>
      <c r="AS565" s="1" t="d">
        <v>2013-11-06</v>
      </c>
      <c r="AT565" s="1" t="d">
        <v>2013-11-06</v>
      </c>
      <c r="AU565" s="1" t="d">
        <v>2013-11-07</v>
      </c>
      <c r="AV565">
        <v>0</v>
      </c>
      <c r="AW565">
        <v>1</v>
      </c>
      <c r="AX565">
        <v>877</v>
      </c>
      <c r="AY565">
        <v>0</v>
      </c>
      <c r="AZ565">
        <f t="shared" si="48"/>
        <v>1</v>
      </c>
      <c r="BA565">
        <f t="shared" si="49"/>
        <v>1</v>
      </c>
      <c r="BB565" s="3">
        <v>1</v>
      </c>
      <c r="BC565" s="3">
        <v>0</v>
      </c>
      <c r="BD565" s="3">
        <v>3</v>
      </c>
      <c r="BE565">
        <f>IF(BD565&gt;Summary!$C$2,1,0)</f>
        <v>0</v>
      </c>
      <c r="BF565">
        <f t="shared" si="50"/>
        <v>0</v>
      </c>
      <c r="BG565">
        <f t="shared" si="51"/>
        <v>1</v>
      </c>
      <c r="BH565">
        <f t="shared" si="52"/>
        <v>0</v>
      </c>
      <c r="BI565">
        <f t="shared" si="53"/>
        <v>0</v>
      </c>
    </row>
    <row r="566" spans="1:61" x14ac:dyDescent="0.2">
      <c r="A566">
        <v>859</v>
      </c>
      <c r="B566" t="s">
        <v>2525</v>
      </c>
      <c r="C566" t="s">
        <v>2526</v>
      </c>
      <c r="D566" t="s">
        <v>2527</v>
      </c>
      <c r="E566" s="1" t="d">
        <v>2013-04-24</v>
      </c>
      <c r="F566" t="s">
        <v>53</v>
      </c>
      <c r="G566" s="1" t="d">
        <v>1993-01-28</v>
      </c>
      <c r="H566">
        <v>23</v>
      </c>
      <c r="I566" t="s">
        <v>75</v>
      </c>
      <c r="J566" t="s">
        <v>66</v>
      </c>
      <c r="K566">
        <v>0</v>
      </c>
      <c r="L566">
        <v>0</v>
      </c>
      <c r="M566">
        <v>0</v>
      </c>
      <c r="N566">
        <v>1</v>
      </c>
      <c r="O566">
        <v>0</v>
      </c>
      <c r="P566" s="2" t="d">
        <v>2013-04-24T02:27:23.00000017974525675</v>
      </c>
      <c r="Q566" s="2" t="d">
        <v>2013-04-24T08:08:07.99999987240880700</v>
      </c>
      <c r="R566" t="s">
        <v>2528</v>
      </c>
      <c r="S566" s="1" t="d">
        <v>2013-04-23</v>
      </c>
      <c r="U566">
        <v>1</v>
      </c>
      <c r="V566" t="s">
        <v>57</v>
      </c>
      <c r="W566" t="s">
        <v>268</v>
      </c>
      <c r="X566">
        <v>0</v>
      </c>
      <c r="AG566">
        <v>0</v>
      </c>
      <c r="AL566" t="s">
        <v>59</v>
      </c>
      <c r="AM566">
        <v>5</v>
      </c>
      <c r="AN566" t="s">
        <v>87</v>
      </c>
      <c r="AO566" s="1" t="d">
        <v>2013-04-24</v>
      </c>
      <c r="AP566" t="s">
        <v>61</v>
      </c>
      <c r="AQ566">
        <v>7</v>
      </c>
      <c r="AR566" t="s">
        <v>87</v>
      </c>
      <c r="AS566" s="1" t="d">
        <v>2013-04-24</v>
      </c>
      <c r="AT566" s="1" t="d">
        <v>2014-02-20</v>
      </c>
      <c r="AU566" s="1" t="d">
        <v>2014-03-28</v>
      </c>
      <c r="AV566">
        <v>1</v>
      </c>
      <c r="AW566">
        <v>0</v>
      </c>
      <c r="AX566">
        <v>302</v>
      </c>
      <c r="AY566">
        <v>0</v>
      </c>
      <c r="AZ566">
        <f t="shared" si="48"/>
        <v>1</v>
      </c>
      <c r="BA566">
        <f t="shared" si="49"/>
        <v>1</v>
      </c>
      <c r="BB566" s="3">
        <v>1</v>
      </c>
      <c r="BC566" s="3">
        <v>0</v>
      </c>
      <c r="BD566" s="3">
        <v>5</v>
      </c>
      <c r="BE566">
        <f>IF(BD566&gt;Summary!$C$2,1,0)</f>
        <v>0</v>
      </c>
      <c r="BF566">
        <f t="shared" si="50"/>
        <v>0</v>
      </c>
      <c r="BG566">
        <f t="shared" si="51"/>
        <v>1</v>
      </c>
      <c r="BH566">
        <f t="shared" si="52"/>
        <v>0</v>
      </c>
      <c r="BI566">
        <f t="shared" si="53"/>
        <v>0</v>
      </c>
    </row>
    <row r="567" spans="1:61" x14ac:dyDescent="0.2">
      <c r="A567">
        <v>861</v>
      </c>
      <c r="B567" t="s">
        <v>2529</v>
      </c>
      <c r="C567" t="s">
        <v>2530</v>
      </c>
      <c r="D567" t="s">
        <v>2531</v>
      </c>
      <c r="E567" s="1" t="d">
        <v>2014-01-23</v>
      </c>
      <c r="F567" t="s">
        <v>53</v>
      </c>
      <c r="G567" s="1" t="d">
        <v>1990-05-22</v>
      </c>
      <c r="H567">
        <v>25</v>
      </c>
      <c r="I567" t="s">
        <v>65</v>
      </c>
      <c r="J567" t="s">
        <v>102</v>
      </c>
      <c r="K567">
        <v>0</v>
      </c>
      <c r="L567">
        <v>0</v>
      </c>
      <c r="M567">
        <v>0</v>
      </c>
      <c r="N567">
        <v>2</v>
      </c>
      <c r="O567">
        <v>-13</v>
      </c>
      <c r="P567" s="2" t="d">
        <v>2014-01-10T03:47:23.99999971501529475</v>
      </c>
      <c r="Q567" s="2" t="d">
        <v>2014-01-22T08:41:17.00000025797635575</v>
      </c>
      <c r="R567" t="s">
        <v>2532</v>
      </c>
      <c r="T567" s="1" t="d">
        <v>2014-01-10</v>
      </c>
      <c r="U567">
        <v>13</v>
      </c>
      <c r="V567" t="s">
        <v>57</v>
      </c>
      <c r="W567" t="s">
        <v>92</v>
      </c>
      <c r="X567">
        <v>1</v>
      </c>
      <c r="Y567" t="s">
        <v>2533</v>
      </c>
      <c r="Z567" t="s">
        <v>70</v>
      </c>
      <c r="AA567">
        <v>1</v>
      </c>
      <c r="AB567" s="1" t="d">
        <v>2014-07-22</v>
      </c>
      <c r="AC567" t="s">
        <v>167</v>
      </c>
      <c r="AD567" s="1" t="d">
        <v>2014-07-23</v>
      </c>
      <c r="AE567" s="1" t="d">
        <v>2014-08-27</v>
      </c>
      <c r="AG567">
        <v>0</v>
      </c>
      <c r="AL567" t="s">
        <v>59</v>
      </c>
      <c r="AM567">
        <v>4</v>
      </c>
      <c r="AN567" t="s">
        <v>60</v>
      </c>
      <c r="AO567" s="1" t="d">
        <v>2014-01-23</v>
      </c>
      <c r="AP567" t="s">
        <v>61</v>
      </c>
      <c r="AQ567">
        <v>3</v>
      </c>
      <c r="AR567" t="s">
        <v>60</v>
      </c>
      <c r="AS567" s="1" t="d">
        <v>2014-01-23</v>
      </c>
      <c r="AT567" s="1" t="d">
        <v>2015-06-19</v>
      </c>
      <c r="AU567" s="1" t="d">
        <v>2015-06-30</v>
      </c>
      <c r="AV567">
        <v>2</v>
      </c>
      <c r="AW567">
        <v>0</v>
      </c>
      <c r="AX567">
        <v>180</v>
      </c>
      <c r="AY567">
        <v>1</v>
      </c>
      <c r="AZ567">
        <f t="shared" si="48"/>
        <v>1</v>
      </c>
      <c r="BA567">
        <f t="shared" si="49"/>
        <v>1</v>
      </c>
      <c r="BB567" s="3">
        <v>1</v>
      </c>
      <c r="BC567" s="3">
        <v>1</v>
      </c>
      <c r="BD567" s="3">
        <v>4</v>
      </c>
      <c r="BE567">
        <f>IF(BD567&gt;Summary!$C$2,1,0)</f>
        <v>0</v>
      </c>
      <c r="BF567">
        <f t="shared" si="50"/>
        <v>0</v>
      </c>
      <c r="BG567">
        <f t="shared" si="51"/>
        <v>0</v>
      </c>
      <c r="BH567">
        <f t="shared" si="52"/>
        <v>0</v>
      </c>
      <c r="BI567">
        <f t="shared" si="53"/>
        <v>1</v>
      </c>
    </row>
    <row r="568" spans="1:61" x14ac:dyDescent="0.2">
      <c r="A568">
        <v>863</v>
      </c>
      <c r="B568" t="s">
        <v>2534</v>
      </c>
      <c r="C568" t="s">
        <v>1406</v>
      </c>
      <c r="D568" t="s">
        <v>2535</v>
      </c>
      <c r="E568" s="1" t="d">
        <v>2013-09-15</v>
      </c>
      <c r="F568" t="s">
        <v>53</v>
      </c>
      <c r="G568" s="1" t="d">
        <v>1976-03-12</v>
      </c>
      <c r="H568">
        <v>40</v>
      </c>
      <c r="I568" t="s">
        <v>65</v>
      </c>
      <c r="J568" t="s">
        <v>102</v>
      </c>
      <c r="K568">
        <v>0</v>
      </c>
      <c r="L568">
        <v>0</v>
      </c>
      <c r="M568">
        <v>0</v>
      </c>
      <c r="N568">
        <v>5</v>
      </c>
      <c r="O568">
        <v>0</v>
      </c>
      <c r="P568" s="2" t="d">
        <v>2013-09-15T03:23:55.99999998696148575</v>
      </c>
      <c r="Q568" s="2" t="d">
        <v>2013-09-15T07:27:17.99999984912574150</v>
      </c>
      <c r="R568" t="s">
        <v>2536</v>
      </c>
      <c r="S568" s="1" t="d">
        <v>2013-09-14</v>
      </c>
      <c r="U568">
        <v>1</v>
      </c>
      <c r="V568" t="s">
        <v>57</v>
      </c>
      <c r="W568" t="s">
        <v>1533</v>
      </c>
      <c r="X568">
        <v>0</v>
      </c>
      <c r="AG568">
        <v>0</v>
      </c>
      <c r="AL568" t="s">
        <v>59</v>
      </c>
      <c r="AM568">
        <v>4</v>
      </c>
      <c r="AN568" t="s">
        <v>60</v>
      </c>
      <c r="AO568" s="1" t="d">
        <v>2013-09-15</v>
      </c>
      <c r="AP568" t="s">
        <v>61</v>
      </c>
      <c r="AQ568">
        <v>1</v>
      </c>
      <c r="AR568" t="s">
        <v>60</v>
      </c>
      <c r="AS568" s="1" t="d">
        <v>2013-09-15</v>
      </c>
      <c r="AT568" s="1" t="d">
        <v>2015-10-07</v>
      </c>
      <c r="AU568" s="1" t="d">
        <v>2015-10-16</v>
      </c>
      <c r="AV568">
        <v>5</v>
      </c>
      <c r="AW568">
        <v>0</v>
      </c>
      <c r="AX568">
        <v>752</v>
      </c>
      <c r="AY568">
        <v>0</v>
      </c>
      <c r="AZ568">
        <f t="shared" si="48"/>
        <v>1</v>
      </c>
      <c r="BA568">
        <f t="shared" si="49"/>
        <v>1</v>
      </c>
      <c r="BB568" s="3">
        <v>1</v>
      </c>
      <c r="BC568" s="3">
        <v>0</v>
      </c>
      <c r="BD568" s="3">
        <v>4</v>
      </c>
      <c r="BE568">
        <f>IF(BD568&gt;Summary!$C$2,1,0)</f>
        <v>0</v>
      </c>
      <c r="BF568">
        <f t="shared" si="50"/>
        <v>0</v>
      </c>
      <c r="BG568">
        <f t="shared" si="51"/>
        <v>1</v>
      </c>
      <c r="BH568">
        <f t="shared" si="52"/>
        <v>0</v>
      </c>
      <c r="BI568">
        <f t="shared" si="53"/>
        <v>0</v>
      </c>
    </row>
    <row r="569" spans="1:61" x14ac:dyDescent="0.2">
      <c r="A569">
        <v>864</v>
      </c>
      <c r="B569" t="s">
        <v>2537</v>
      </c>
      <c r="C569" t="s">
        <v>1044</v>
      </c>
      <c r="D569" t="s">
        <v>2538</v>
      </c>
      <c r="E569" s="1" t="d">
        <v>2013-04-25</v>
      </c>
      <c r="F569" t="s">
        <v>53</v>
      </c>
      <c r="G569" s="1" t="d">
        <v>1991-05-25</v>
      </c>
      <c r="H569">
        <v>24</v>
      </c>
      <c r="I569" t="s">
        <v>75</v>
      </c>
      <c r="J569" t="s">
        <v>161</v>
      </c>
      <c r="K569">
        <v>0</v>
      </c>
      <c r="L569">
        <v>0</v>
      </c>
      <c r="M569">
        <v>0</v>
      </c>
      <c r="N569">
        <v>8</v>
      </c>
      <c r="O569">
        <v>0</v>
      </c>
      <c r="P569" s="2" t="d">
        <v>2013-04-25T02:04:02.000000202096998550</v>
      </c>
      <c r="Q569" s="2" t="d">
        <v>2013-04-25T01:19:34.999999743886291650</v>
      </c>
      <c r="R569" t="s">
        <v>2539</v>
      </c>
      <c r="S569" s="1" t="d">
        <v>2013-04-25</v>
      </c>
      <c r="U569">
        <v>0</v>
      </c>
      <c r="V569" t="s">
        <v>57</v>
      </c>
      <c r="W569" t="s">
        <v>85</v>
      </c>
      <c r="X569">
        <v>0</v>
      </c>
      <c r="AG569">
        <v>0</v>
      </c>
      <c r="AL569" t="s">
        <v>59</v>
      </c>
      <c r="AM569">
        <v>8</v>
      </c>
      <c r="AN569" t="s">
        <v>86</v>
      </c>
      <c r="AO569" s="1" t="d">
        <v>2013-04-25</v>
      </c>
      <c r="AP569" t="s">
        <v>61</v>
      </c>
      <c r="AQ569">
        <v>4</v>
      </c>
      <c r="AR569" t="s">
        <v>60</v>
      </c>
      <c r="AS569" s="1" t="d">
        <v>2013-04-25</v>
      </c>
      <c r="AT569" s="1" t="d">
        <v>2013-04-25</v>
      </c>
      <c r="AU569" s="1" t="d">
        <v>2013-04-25</v>
      </c>
      <c r="AV569">
        <v>8</v>
      </c>
      <c r="AW569">
        <v>0</v>
      </c>
      <c r="AX569">
        <v>1072</v>
      </c>
      <c r="AY569">
        <v>0</v>
      </c>
      <c r="AZ569">
        <f t="shared" si="48"/>
        <v>1</v>
      </c>
      <c r="BA569">
        <f t="shared" si="49"/>
        <v>1</v>
      </c>
      <c r="BB569" s="3">
        <v>1</v>
      </c>
      <c r="BC569" s="3">
        <v>0</v>
      </c>
      <c r="BD569" s="3">
        <v>8</v>
      </c>
      <c r="BE569">
        <f>IF(BD569&gt;Summary!$C$2,1,0)</f>
        <v>1</v>
      </c>
      <c r="BF569">
        <f t="shared" si="50"/>
        <v>0</v>
      </c>
      <c r="BG569">
        <f t="shared" si="51"/>
        <v>0</v>
      </c>
      <c r="BH569">
        <f t="shared" si="52"/>
        <v>1</v>
      </c>
      <c r="BI569">
        <f t="shared" si="53"/>
        <v>0</v>
      </c>
    </row>
    <row r="570" spans="1:61" x14ac:dyDescent="0.2">
      <c r="A570">
        <v>867</v>
      </c>
      <c r="B570" t="s">
        <v>2540</v>
      </c>
      <c r="C570" t="s">
        <v>1587</v>
      </c>
      <c r="D570" t="s">
        <v>2541</v>
      </c>
      <c r="E570" s="1" t="d">
        <v>2013-12-22</v>
      </c>
      <c r="F570" t="s">
        <v>53</v>
      </c>
      <c r="G570" s="1" t="d">
        <v>1988-12-27</v>
      </c>
      <c r="H570">
        <v>27</v>
      </c>
      <c r="I570" t="s">
        <v>65</v>
      </c>
      <c r="J570" t="s">
        <v>66</v>
      </c>
      <c r="K570">
        <v>0</v>
      </c>
      <c r="L570">
        <v>0</v>
      </c>
      <c r="M570">
        <v>0</v>
      </c>
      <c r="N570">
        <v>5</v>
      </c>
      <c r="O570">
        <v>0</v>
      </c>
      <c r="P570" s="2" t="d">
        <v>2013-12-22T05:35:30.99999984260648775</v>
      </c>
      <c r="Q570" s="2" t="d">
        <v>2014-02-24T08:43:56.99999994132667575</v>
      </c>
      <c r="R570" t="s">
        <v>2542</v>
      </c>
      <c r="S570" s="1" t="d">
        <v>2013-12-22</v>
      </c>
      <c r="U570">
        <v>0</v>
      </c>
      <c r="V570" t="s">
        <v>97</v>
      </c>
      <c r="W570" t="s">
        <v>2543</v>
      </c>
      <c r="X570">
        <v>1</v>
      </c>
      <c r="Y570" t="s">
        <v>2544</v>
      </c>
      <c r="Z570" t="s">
        <v>135</v>
      </c>
      <c r="AA570">
        <v>114</v>
      </c>
      <c r="AB570" s="1" t="d">
        <v>2014-10-28</v>
      </c>
      <c r="AC570" t="s">
        <v>201</v>
      </c>
      <c r="AD570" s="1" t="d">
        <v>2015-02-19</v>
      </c>
      <c r="AE570" s="1" t="d">
        <v>2015-03-10</v>
      </c>
      <c r="AG570">
        <v>0</v>
      </c>
      <c r="AL570" t="s">
        <v>59</v>
      </c>
      <c r="AM570">
        <v>4</v>
      </c>
      <c r="AN570" t="s">
        <v>60</v>
      </c>
      <c r="AO570" s="1" t="d">
        <v>2013-12-22</v>
      </c>
      <c r="AP570" t="s">
        <v>61</v>
      </c>
      <c r="AQ570">
        <v>9</v>
      </c>
      <c r="AR570" t="s">
        <v>86</v>
      </c>
      <c r="AS570" s="1" t="d">
        <v>2013-12-22</v>
      </c>
      <c r="AT570" s="1" t="d">
        <v>2013-12-22</v>
      </c>
      <c r="AU570" s="1" t="d">
        <v>2014-02-24</v>
      </c>
      <c r="AV570">
        <v>5</v>
      </c>
      <c r="AW570">
        <v>64</v>
      </c>
      <c r="AX570">
        <v>310</v>
      </c>
      <c r="AY570">
        <v>1</v>
      </c>
      <c r="AZ570">
        <f t="shared" si="48"/>
        <v>1</v>
      </c>
      <c r="BA570">
        <f t="shared" si="49"/>
        <v>1</v>
      </c>
      <c r="BB570" s="3">
        <v>1</v>
      </c>
      <c r="BC570" s="3">
        <v>1</v>
      </c>
      <c r="BD570" s="3">
        <v>4</v>
      </c>
      <c r="BE570">
        <f>IF(BD570&gt;Summary!$C$2,1,0)</f>
        <v>0</v>
      </c>
      <c r="BF570">
        <f t="shared" si="50"/>
        <v>0</v>
      </c>
      <c r="BG570">
        <f t="shared" si="51"/>
        <v>0</v>
      </c>
      <c r="BH570">
        <f t="shared" si="52"/>
        <v>0</v>
      </c>
      <c r="BI570">
        <f t="shared" si="53"/>
        <v>1</v>
      </c>
    </row>
    <row r="571" spans="1:61" x14ac:dyDescent="0.2">
      <c r="A571">
        <v>869</v>
      </c>
      <c r="B571" t="s">
        <v>2545</v>
      </c>
      <c r="C571" t="s">
        <v>261</v>
      </c>
      <c r="D571" t="s">
        <v>2546</v>
      </c>
      <c r="E571" s="1" t="d">
        <v>2013-09-07</v>
      </c>
      <c r="F571" t="s">
        <v>53</v>
      </c>
      <c r="G571" s="1" t="d">
        <v>1971-09-03</v>
      </c>
      <c r="H571">
        <v>44</v>
      </c>
      <c r="I571" t="s">
        <v>65</v>
      </c>
      <c r="J571" t="s">
        <v>102</v>
      </c>
      <c r="K571">
        <v>0</v>
      </c>
      <c r="L571">
        <v>0</v>
      </c>
      <c r="M571">
        <v>0</v>
      </c>
      <c r="N571">
        <v>11</v>
      </c>
      <c r="O571">
        <v>0</v>
      </c>
      <c r="P571" s="2" t="d">
        <v>2013-09-07T03:37:40.00000024214387175</v>
      </c>
      <c r="Q571" s="2" t="d">
        <v>2014-03-06T10:26:26.00000026635825825</v>
      </c>
      <c r="R571" t="s">
        <v>2547</v>
      </c>
      <c r="S571" s="1" t="d">
        <v>2013-09-07</v>
      </c>
      <c r="U571">
        <v>0</v>
      </c>
      <c r="V571" t="s">
        <v>97</v>
      </c>
      <c r="W571" t="s">
        <v>98</v>
      </c>
      <c r="X571">
        <v>0</v>
      </c>
      <c r="AG571">
        <v>0</v>
      </c>
      <c r="AL571" t="s">
        <v>59</v>
      </c>
      <c r="AM571">
        <v>3</v>
      </c>
      <c r="AN571" t="s">
        <v>60</v>
      </c>
      <c r="AO571" s="1" t="d">
        <v>2013-09-07</v>
      </c>
      <c r="AP571" t="s">
        <v>61</v>
      </c>
      <c r="AQ571">
        <v>6</v>
      </c>
      <c r="AR571" t="s">
        <v>87</v>
      </c>
      <c r="AS571" s="1" t="d">
        <v>2013-09-07</v>
      </c>
      <c r="AT571" s="1" t="d">
        <v>2013-09-07</v>
      </c>
      <c r="AU571" s="1" t="d">
        <v>2014-03-06</v>
      </c>
      <c r="AV571">
        <v>11</v>
      </c>
      <c r="AW571">
        <v>180</v>
      </c>
      <c r="AX571">
        <v>937</v>
      </c>
      <c r="AY571">
        <v>0</v>
      </c>
      <c r="AZ571">
        <f t="shared" si="48"/>
        <v>1</v>
      </c>
      <c r="BA571">
        <f t="shared" si="49"/>
        <v>1</v>
      </c>
      <c r="BB571" s="3">
        <v>1</v>
      </c>
      <c r="BC571" s="3">
        <v>0</v>
      </c>
      <c r="BD571" s="3">
        <v>3</v>
      </c>
      <c r="BE571">
        <f>IF(BD571&gt;Summary!$C$2,1,0)</f>
        <v>0</v>
      </c>
      <c r="BF571">
        <f t="shared" si="50"/>
        <v>0</v>
      </c>
      <c r="BG571">
        <f t="shared" si="51"/>
        <v>1</v>
      </c>
      <c r="BH571">
        <f t="shared" si="52"/>
        <v>0</v>
      </c>
      <c r="BI571">
        <f t="shared" si="53"/>
        <v>0</v>
      </c>
    </row>
    <row r="572" spans="1:61" x14ac:dyDescent="0.2">
      <c r="A572">
        <v>870</v>
      </c>
      <c r="B572" t="s">
        <v>2548</v>
      </c>
      <c r="C572" t="s">
        <v>2549</v>
      </c>
      <c r="D572" t="s">
        <v>2550</v>
      </c>
      <c r="E572" s="1" t="d">
        <v>2013-10-30</v>
      </c>
      <c r="F572" t="s">
        <v>115</v>
      </c>
      <c r="G572" s="1" t="d">
        <v>1980-11-13</v>
      </c>
      <c r="H572">
        <v>35</v>
      </c>
      <c r="I572" t="s">
        <v>65</v>
      </c>
      <c r="J572" t="s">
        <v>66</v>
      </c>
      <c r="K572">
        <v>0</v>
      </c>
      <c r="L572">
        <v>0</v>
      </c>
      <c r="M572">
        <v>0</v>
      </c>
      <c r="N572">
        <v>6</v>
      </c>
      <c r="O572">
        <v>-1</v>
      </c>
      <c r="P572" s="2" t="d">
        <v>2013-10-29T02:27:04.000000138767063900</v>
      </c>
      <c r="Q572" s="2" t="d">
        <v>2013-10-30T08:32:43.99999978020787275</v>
      </c>
      <c r="R572" t="s">
        <v>2551</v>
      </c>
      <c r="T572" s="1" t="d">
        <v>2013-10-29</v>
      </c>
      <c r="U572">
        <v>1</v>
      </c>
      <c r="V572" t="s">
        <v>57</v>
      </c>
      <c r="W572" t="s">
        <v>92</v>
      </c>
      <c r="X572">
        <v>1</v>
      </c>
      <c r="Y572" t="s">
        <v>2552</v>
      </c>
      <c r="Z572" t="s">
        <v>79</v>
      </c>
      <c r="AA572">
        <v>1</v>
      </c>
      <c r="AB572" s="1" t="d">
        <v>2015-05-29</v>
      </c>
      <c r="AC572" t="s">
        <v>98</v>
      </c>
      <c r="AD572" s="1" t="d">
        <v>2015-05-30</v>
      </c>
      <c r="AE572" s="1" t="d">
        <v>2015-07-17</v>
      </c>
      <c r="AG572">
        <v>1</v>
      </c>
      <c r="AH572" t="s">
        <v>2552</v>
      </c>
      <c r="AI572" t="s">
        <v>79</v>
      </c>
      <c r="AJ572" s="1" t="d">
        <v>2015-05-29</v>
      </c>
      <c r="AK572" t="s">
        <v>98</v>
      </c>
      <c r="AL572" t="s">
        <v>59</v>
      </c>
      <c r="AM572">
        <v>2</v>
      </c>
      <c r="AN572" t="s">
        <v>60</v>
      </c>
      <c r="AO572" s="1" t="d">
        <v>2013-10-30</v>
      </c>
      <c r="AP572" t="s">
        <v>61</v>
      </c>
      <c r="AQ572">
        <v>1</v>
      </c>
      <c r="AR572" t="s">
        <v>60</v>
      </c>
      <c r="AS572" s="1" t="d">
        <v>2013-10-30</v>
      </c>
      <c r="AT572" s="1" t="d">
        <v>2015-05-30</v>
      </c>
      <c r="AU572" s="1" t="d">
        <v>2015-07-17</v>
      </c>
      <c r="AV572">
        <v>6</v>
      </c>
      <c r="AW572">
        <v>0</v>
      </c>
      <c r="AX572">
        <v>576</v>
      </c>
      <c r="AY572">
        <v>1</v>
      </c>
      <c r="AZ572">
        <f t="shared" si="48"/>
        <v>1</v>
      </c>
      <c r="BA572">
        <f t="shared" si="49"/>
        <v>1</v>
      </c>
      <c r="BB572" s="3">
        <v>1</v>
      </c>
      <c r="BC572" s="3">
        <v>1</v>
      </c>
      <c r="BD572" s="3">
        <v>2</v>
      </c>
      <c r="BE572">
        <f>IF(BD572&gt;Summary!$C$2,1,0)</f>
        <v>0</v>
      </c>
      <c r="BF572">
        <f t="shared" si="50"/>
        <v>0</v>
      </c>
      <c r="BG572">
        <f t="shared" si="51"/>
        <v>0</v>
      </c>
      <c r="BH572">
        <f t="shared" si="52"/>
        <v>0</v>
      </c>
      <c r="BI572">
        <f t="shared" si="53"/>
        <v>1</v>
      </c>
    </row>
    <row r="573" spans="1:61" x14ac:dyDescent="0.2">
      <c r="A573">
        <v>871</v>
      </c>
      <c r="B573" t="s">
        <v>2553</v>
      </c>
      <c r="C573" t="s">
        <v>2554</v>
      </c>
      <c r="D573" t="s">
        <v>2555</v>
      </c>
      <c r="E573" s="1" t="d">
        <v>2013-02-06</v>
      </c>
      <c r="F573" t="s">
        <v>53</v>
      </c>
      <c r="G573" s="1" t="d">
        <v>1973-12-25</v>
      </c>
      <c r="H573">
        <v>42</v>
      </c>
      <c r="I573" t="s">
        <v>65</v>
      </c>
      <c r="J573" t="s">
        <v>102</v>
      </c>
      <c r="K573">
        <v>0</v>
      </c>
      <c r="L573">
        <v>0</v>
      </c>
      <c r="M573">
        <v>0</v>
      </c>
      <c r="N573">
        <v>0</v>
      </c>
      <c r="O573">
        <v>0</v>
      </c>
      <c r="P573" s="2" t="d">
        <v>2013-02-06T02:27:50.00000020489096425</v>
      </c>
      <c r="Q573" s="2" t="d">
        <v>2013-02-06T07:49:58.99999990593641700</v>
      </c>
      <c r="R573" t="s">
        <v>2556</v>
      </c>
      <c r="S573" s="1" t="d">
        <v>2013-02-06</v>
      </c>
      <c r="U573">
        <v>0</v>
      </c>
      <c r="V573" t="s">
        <v>97</v>
      </c>
      <c r="W573" t="s">
        <v>98</v>
      </c>
      <c r="X573">
        <v>0</v>
      </c>
      <c r="AG573">
        <v>0</v>
      </c>
      <c r="AL573" t="s">
        <v>59</v>
      </c>
      <c r="AM573">
        <v>1</v>
      </c>
      <c r="AN573" t="s">
        <v>60</v>
      </c>
      <c r="AO573" s="1" t="d">
        <v>2013-02-06</v>
      </c>
      <c r="AP573" t="s">
        <v>61</v>
      </c>
      <c r="AQ573">
        <v>1</v>
      </c>
      <c r="AR573" t="s">
        <v>60</v>
      </c>
      <c r="AS573" s="1" t="d">
        <v>2013-02-06</v>
      </c>
      <c r="AT573" s="1" t="d">
        <v>2013-02-06</v>
      </c>
      <c r="AU573" s="1" t="d">
        <v>2013-02-06</v>
      </c>
      <c r="AV573">
        <v>0</v>
      </c>
      <c r="AW573">
        <v>0</v>
      </c>
      <c r="AX573">
        <v>1150</v>
      </c>
      <c r="AY573">
        <v>0</v>
      </c>
      <c r="AZ573">
        <f t="shared" si="48"/>
        <v>1</v>
      </c>
      <c r="BA573">
        <f t="shared" si="49"/>
        <v>1</v>
      </c>
      <c r="BB573" s="3">
        <v>1</v>
      </c>
      <c r="BC573" s="3">
        <v>0</v>
      </c>
      <c r="BD573" s="3">
        <v>1</v>
      </c>
      <c r="BE573">
        <f>IF(BD573&gt;Summary!$C$2,1,0)</f>
        <v>0</v>
      </c>
      <c r="BF573">
        <f t="shared" si="50"/>
        <v>0</v>
      </c>
      <c r="BG573">
        <f t="shared" si="51"/>
        <v>1</v>
      </c>
      <c r="BH573">
        <f t="shared" si="52"/>
        <v>0</v>
      </c>
      <c r="BI573">
        <f t="shared" si="53"/>
        <v>0</v>
      </c>
    </row>
    <row r="574" spans="1:61" x14ac:dyDescent="0.2">
      <c r="A574">
        <v>872</v>
      </c>
      <c r="B574" t="s">
        <v>2557</v>
      </c>
      <c r="C574" t="s">
        <v>338</v>
      </c>
      <c r="D574" t="s">
        <v>2558</v>
      </c>
      <c r="E574" s="1" t="d">
        <v>2014-01-24</v>
      </c>
      <c r="F574" t="s">
        <v>53</v>
      </c>
      <c r="G574" s="1" t="d">
        <v>1978-03-17</v>
      </c>
      <c r="H574">
        <v>38</v>
      </c>
      <c r="I574" t="s">
        <v>65</v>
      </c>
      <c r="J574" t="s">
        <v>66</v>
      </c>
      <c r="K574">
        <v>0</v>
      </c>
      <c r="L574">
        <v>0</v>
      </c>
      <c r="M574">
        <v>0</v>
      </c>
      <c r="N574">
        <v>15</v>
      </c>
      <c r="O574">
        <v>0</v>
      </c>
      <c r="P574" s="2" t="d">
        <v>2014-01-24T04:04:57.00000006705522675</v>
      </c>
      <c r="Q574" s="2" t="d">
        <v>2014-01-24T09:37:13.99999982211738525</v>
      </c>
      <c r="R574" t="s">
        <v>2559</v>
      </c>
      <c r="S574" s="1" t="d">
        <v>2014-01-23</v>
      </c>
      <c r="U574">
        <v>1</v>
      </c>
      <c r="V574" t="s">
        <v>57</v>
      </c>
      <c r="W574" t="s">
        <v>2191</v>
      </c>
      <c r="X574">
        <v>1</v>
      </c>
      <c r="Y574" t="s">
        <v>2560</v>
      </c>
      <c r="Z574" t="s">
        <v>135</v>
      </c>
      <c r="AB574" s="1" t="d">
        <v>2016-03-04</v>
      </c>
      <c r="AC574" t="s">
        <v>136</v>
      </c>
      <c r="AG574">
        <v>0</v>
      </c>
      <c r="AL574" t="s">
        <v>59</v>
      </c>
      <c r="AM574">
        <v>7</v>
      </c>
      <c r="AN574" t="s">
        <v>87</v>
      </c>
      <c r="AO574" s="1" t="d">
        <v>2014-01-24</v>
      </c>
      <c r="AP574" t="s">
        <v>61</v>
      </c>
      <c r="AQ574">
        <v>5</v>
      </c>
      <c r="AR574" t="s">
        <v>87</v>
      </c>
      <c r="AS574" s="1" t="d">
        <v>2014-01-24</v>
      </c>
      <c r="AT574" s="1" t="d">
        <v>2014-01-24</v>
      </c>
      <c r="AU574" s="1" t="d">
        <v>2014-01-24</v>
      </c>
      <c r="AV574">
        <v>15</v>
      </c>
      <c r="AW574">
        <v>0</v>
      </c>
      <c r="AX574">
        <v>770</v>
      </c>
      <c r="AY574">
        <v>1</v>
      </c>
      <c r="AZ574">
        <f t="shared" si="48"/>
        <v>1</v>
      </c>
      <c r="BA574">
        <f t="shared" si="49"/>
        <v>1</v>
      </c>
      <c r="BB574" s="3">
        <v>1</v>
      </c>
      <c r="BC574" s="3">
        <v>0</v>
      </c>
      <c r="BD574" s="3">
        <v>7</v>
      </c>
      <c r="BE574">
        <f>IF(BD574&gt;Summary!$C$2,1,0)</f>
        <v>1</v>
      </c>
      <c r="BF574">
        <f t="shared" si="50"/>
        <v>0</v>
      </c>
      <c r="BG574">
        <f t="shared" si="51"/>
        <v>0</v>
      </c>
      <c r="BH574">
        <f t="shared" si="52"/>
        <v>1</v>
      </c>
      <c r="BI574">
        <f t="shared" si="53"/>
        <v>0</v>
      </c>
    </row>
    <row r="575" spans="1:61" x14ac:dyDescent="0.2">
      <c r="A575">
        <v>874</v>
      </c>
      <c r="B575" t="s">
        <v>2561</v>
      </c>
      <c r="C575" t="s">
        <v>2217</v>
      </c>
      <c r="D575" t="s">
        <v>2562</v>
      </c>
      <c r="E575" s="1" t="d">
        <v>2013-03-06</v>
      </c>
      <c r="F575" t="s">
        <v>53</v>
      </c>
      <c r="G575" s="1" t="d">
        <v>1990-01-23</v>
      </c>
      <c r="H575">
        <v>26</v>
      </c>
      <c r="I575" t="s">
        <v>65</v>
      </c>
      <c r="J575" t="s">
        <v>161</v>
      </c>
      <c r="K575">
        <v>0</v>
      </c>
      <c r="L575">
        <v>0</v>
      </c>
      <c r="M575">
        <v>0</v>
      </c>
      <c r="N575">
        <v>4</v>
      </c>
      <c r="O575">
        <v>0</v>
      </c>
      <c r="P575" s="2" t="d">
        <v>2013-03-06T12:02:53.99999981280416175</v>
      </c>
      <c r="Q575" s="2" t="d">
        <v>2013-03-06T09:47:10.00000021420419450</v>
      </c>
      <c r="R575" t="s">
        <v>2563</v>
      </c>
      <c r="S575" s="1" t="d">
        <v>2013-03-05</v>
      </c>
      <c r="U575">
        <v>1</v>
      </c>
      <c r="V575" t="s">
        <v>57</v>
      </c>
      <c r="W575" t="s">
        <v>85</v>
      </c>
      <c r="X575">
        <v>0</v>
      </c>
      <c r="AG575">
        <v>0</v>
      </c>
      <c r="AL575" t="s">
        <v>59</v>
      </c>
      <c r="AM575">
        <v>6</v>
      </c>
      <c r="AN575" t="s">
        <v>87</v>
      </c>
      <c r="AO575" s="1" t="d">
        <v>2013-03-06</v>
      </c>
      <c r="AP575" t="s">
        <v>61</v>
      </c>
      <c r="AQ575">
        <v>6</v>
      </c>
      <c r="AR575" t="s">
        <v>87</v>
      </c>
      <c r="AS575" s="1" t="d">
        <v>2013-03-06</v>
      </c>
      <c r="AT575" s="1" t="d">
        <v>2013-03-06</v>
      </c>
      <c r="AU575" s="1" t="d">
        <v>2013-03-06</v>
      </c>
      <c r="AV575">
        <v>4</v>
      </c>
      <c r="AW575">
        <v>0</v>
      </c>
      <c r="AX575">
        <v>1122</v>
      </c>
      <c r="AY575">
        <v>0</v>
      </c>
      <c r="AZ575">
        <f t="shared" si="48"/>
        <v>1</v>
      </c>
      <c r="BA575">
        <f t="shared" si="49"/>
        <v>1</v>
      </c>
      <c r="BB575" s="3">
        <v>1</v>
      </c>
      <c r="BC575" s="3">
        <v>0</v>
      </c>
      <c r="BD575" s="3">
        <v>6</v>
      </c>
      <c r="BE575">
        <f>IF(BD575&gt;Summary!$C$2,1,0)</f>
        <v>1</v>
      </c>
      <c r="BF575">
        <f t="shared" si="50"/>
        <v>0</v>
      </c>
      <c r="BG575">
        <f t="shared" si="51"/>
        <v>0</v>
      </c>
      <c r="BH575">
        <f t="shared" si="52"/>
        <v>1</v>
      </c>
      <c r="BI575">
        <f t="shared" si="53"/>
        <v>0</v>
      </c>
    </row>
    <row r="576" spans="1:61" x14ac:dyDescent="0.2">
      <c r="A576">
        <v>875</v>
      </c>
      <c r="B576" t="s">
        <v>2564</v>
      </c>
      <c r="C576" t="s">
        <v>2017</v>
      </c>
      <c r="D576" t="s">
        <v>2565</v>
      </c>
      <c r="E576" s="1" t="d">
        <v>2013-05-28</v>
      </c>
      <c r="F576" t="s">
        <v>115</v>
      </c>
      <c r="G576" s="1" t="d">
        <v>1990-05-30</v>
      </c>
      <c r="H576">
        <v>25</v>
      </c>
      <c r="I576" t="s">
        <v>65</v>
      </c>
      <c r="J576" t="s">
        <v>66</v>
      </c>
      <c r="K576">
        <v>0</v>
      </c>
      <c r="L576">
        <v>0</v>
      </c>
      <c r="M576">
        <v>0</v>
      </c>
      <c r="N576">
        <v>0</v>
      </c>
      <c r="O576">
        <v>-1</v>
      </c>
      <c r="P576" s="2" t="d">
        <v>2013-05-27T09:36:51.99999970849603425</v>
      </c>
      <c r="Q576" s="2" t="d">
        <v>2013-05-28T09:04:37.00000000186264200</v>
      </c>
      <c r="R576" t="s">
        <v>2566</v>
      </c>
      <c r="S576" s="1" t="d">
        <v>2013-05-27</v>
      </c>
      <c r="U576">
        <v>1</v>
      </c>
      <c r="V576" t="s">
        <v>97</v>
      </c>
      <c r="W576" t="s">
        <v>259</v>
      </c>
      <c r="X576">
        <v>0</v>
      </c>
      <c r="AG576">
        <v>0</v>
      </c>
      <c r="AL576" t="s">
        <v>59</v>
      </c>
      <c r="AM576">
        <v>3</v>
      </c>
      <c r="AN576" t="s">
        <v>60</v>
      </c>
      <c r="AO576" s="1" t="d">
        <v>2013-05-28</v>
      </c>
      <c r="AP576" t="s">
        <v>61</v>
      </c>
      <c r="AQ576">
        <v>3</v>
      </c>
      <c r="AR576" t="s">
        <v>60</v>
      </c>
      <c r="AS576" s="1" t="d">
        <v>2013-05-28</v>
      </c>
      <c r="AT576" s="1" t="d">
        <v>2013-05-27</v>
      </c>
      <c r="AU576" s="1" t="d">
        <v>2013-05-28</v>
      </c>
      <c r="AV576">
        <v>0</v>
      </c>
      <c r="AW576">
        <v>0</v>
      </c>
      <c r="AX576">
        <v>1039</v>
      </c>
      <c r="AY576">
        <v>0</v>
      </c>
      <c r="AZ576">
        <f t="shared" si="48"/>
        <v>1</v>
      </c>
      <c r="BA576">
        <f t="shared" si="49"/>
        <v>1</v>
      </c>
      <c r="BB576" s="3">
        <v>1</v>
      </c>
      <c r="BC576" s="3">
        <v>0</v>
      </c>
      <c r="BD576" s="3">
        <v>3</v>
      </c>
      <c r="BE576">
        <f>IF(BD576&gt;Summary!$C$2,1,0)</f>
        <v>0</v>
      </c>
      <c r="BF576">
        <f t="shared" si="50"/>
        <v>0</v>
      </c>
      <c r="BG576">
        <f t="shared" si="51"/>
        <v>1</v>
      </c>
      <c r="BH576">
        <f t="shared" si="52"/>
        <v>0</v>
      </c>
      <c r="BI576">
        <f t="shared" si="53"/>
        <v>0</v>
      </c>
    </row>
    <row r="577" spans="1:61" x14ac:dyDescent="0.2">
      <c r="A577">
        <v>879</v>
      </c>
      <c r="B577" t="s">
        <v>2567</v>
      </c>
      <c r="C577" t="s">
        <v>2568</v>
      </c>
      <c r="D577" t="s">
        <v>2569</v>
      </c>
      <c r="E577" s="1" t="d">
        <v>2013-05-17</v>
      </c>
      <c r="F577" t="s">
        <v>53</v>
      </c>
      <c r="G577" s="1" t="d">
        <v>1992-01-19</v>
      </c>
      <c r="H577">
        <v>24</v>
      </c>
      <c r="I577" t="s">
        <v>75</v>
      </c>
      <c r="J577" t="s">
        <v>102</v>
      </c>
      <c r="K577">
        <v>0</v>
      </c>
      <c r="L577">
        <v>0</v>
      </c>
      <c r="M577">
        <v>0</v>
      </c>
      <c r="N577">
        <v>1</v>
      </c>
      <c r="R577" t="s">
        <v>2570</v>
      </c>
      <c r="T577" s="1" t="d">
        <v>2012-08-10</v>
      </c>
      <c r="U577">
        <v>280</v>
      </c>
      <c r="V577" t="s">
        <v>57</v>
      </c>
      <c r="W577" t="s">
        <v>92</v>
      </c>
      <c r="X577">
        <v>0</v>
      </c>
      <c r="AG577">
        <v>0</v>
      </c>
      <c r="AL577" t="s">
        <v>59</v>
      </c>
      <c r="AM577">
        <v>4</v>
      </c>
      <c r="AN577" t="s">
        <v>60</v>
      </c>
      <c r="AO577" s="1" t="d">
        <v>2013-05-17</v>
      </c>
      <c r="AP577" t="s">
        <v>61</v>
      </c>
      <c r="AQ577">
        <v>6</v>
      </c>
      <c r="AR577" t="s">
        <v>87</v>
      </c>
      <c r="AS577" s="1" t="d">
        <v>2013-05-17</v>
      </c>
      <c r="AV577">
        <v>1</v>
      </c>
      <c r="AW577">
        <v>0</v>
      </c>
      <c r="AX577">
        <v>1050</v>
      </c>
      <c r="AY577">
        <v>0</v>
      </c>
      <c r="AZ577">
        <f t="shared" si="48"/>
        <v>1</v>
      </c>
      <c r="BA577">
        <f t="shared" si="49"/>
        <v>0</v>
      </c>
      <c r="BB577" s="3">
        <v>1</v>
      </c>
      <c r="BC577" s="3">
        <v>0</v>
      </c>
      <c r="BD577" s="3">
        <v>4</v>
      </c>
      <c r="BE577">
        <f>IF(BD577&gt;Summary!$C$2,1,0)</f>
        <v>0</v>
      </c>
      <c r="BF577">
        <f t="shared" si="50"/>
        <v>0</v>
      </c>
      <c r="BG577">
        <f t="shared" si="51"/>
        <v>1</v>
      </c>
      <c r="BH577">
        <f t="shared" si="52"/>
        <v>0</v>
      </c>
      <c r="BI577">
        <f t="shared" si="53"/>
        <v>0</v>
      </c>
    </row>
    <row r="578" spans="1:61" x14ac:dyDescent="0.2">
      <c r="A578">
        <v>880</v>
      </c>
      <c r="B578" t="s">
        <v>2571</v>
      </c>
      <c r="C578" t="s">
        <v>242</v>
      </c>
      <c r="D578" t="s">
        <v>2572</v>
      </c>
      <c r="E578" s="1" t="d">
        <v>2013-08-13</v>
      </c>
      <c r="F578" t="s">
        <v>53</v>
      </c>
      <c r="G578" s="1" t="d">
        <v>1951-05-12</v>
      </c>
      <c r="H578">
        <v>64</v>
      </c>
      <c r="I578" t="s">
        <v>54</v>
      </c>
      <c r="J578" t="s">
        <v>161</v>
      </c>
      <c r="K578">
        <v>0</v>
      </c>
      <c r="L578">
        <v>0</v>
      </c>
      <c r="M578">
        <v>0</v>
      </c>
      <c r="N578">
        <v>1</v>
      </c>
      <c r="O578">
        <v>-8</v>
      </c>
      <c r="P578" s="2" t="d">
        <v>2013-08-05T12:41:26.99999987147748600</v>
      </c>
      <c r="Q578" s="2" t="d">
        <v>2013-08-13T02:27:18.999999873340130025</v>
      </c>
      <c r="R578" t="s">
        <v>2573</v>
      </c>
      <c r="S578" s="1" t="d">
        <v>2013-08-04</v>
      </c>
      <c r="U578">
        <v>9</v>
      </c>
      <c r="V578" t="s">
        <v>57</v>
      </c>
      <c r="W578" t="s">
        <v>2574</v>
      </c>
      <c r="X578">
        <v>0</v>
      </c>
      <c r="AG578">
        <v>0</v>
      </c>
      <c r="AL578" t="s">
        <v>59</v>
      </c>
      <c r="AM578">
        <v>1</v>
      </c>
      <c r="AN578" t="s">
        <v>60</v>
      </c>
      <c r="AO578" s="1" t="d">
        <v>2013-08-13</v>
      </c>
      <c r="AP578" t="s">
        <v>61</v>
      </c>
      <c r="AQ578">
        <v>1</v>
      </c>
      <c r="AR578" t="s">
        <v>60</v>
      </c>
      <c r="AS578" s="1" t="d">
        <v>2013-08-13</v>
      </c>
      <c r="AT578" s="1" t="d">
        <v>2013-08-05</v>
      </c>
      <c r="AU578" s="1" t="d">
        <v>2013-08-13</v>
      </c>
      <c r="AV578">
        <v>1</v>
      </c>
      <c r="AW578">
        <v>0</v>
      </c>
      <c r="AX578">
        <v>962</v>
      </c>
      <c r="AY578">
        <v>0</v>
      </c>
      <c r="AZ578">
        <f t="shared" si="48"/>
        <v>1</v>
      </c>
      <c r="BA578">
        <f t="shared" si="49"/>
        <v>1</v>
      </c>
      <c r="BB578" s="3">
        <v>1</v>
      </c>
      <c r="BC578" s="3">
        <v>0</v>
      </c>
      <c r="BD578" s="3">
        <v>1</v>
      </c>
      <c r="BE578">
        <f>IF(BD578&gt;Summary!$C$2,1,0)</f>
        <v>0</v>
      </c>
      <c r="BF578">
        <f t="shared" si="50"/>
        <v>0</v>
      </c>
      <c r="BG578">
        <f t="shared" si="51"/>
        <v>1</v>
      </c>
      <c r="BH578">
        <f t="shared" si="52"/>
        <v>0</v>
      </c>
      <c r="BI578">
        <f t="shared" si="53"/>
        <v>0</v>
      </c>
    </row>
    <row r="579" spans="1:61" x14ac:dyDescent="0.2">
      <c r="A579">
        <v>881</v>
      </c>
      <c r="B579" t="s">
        <v>2575</v>
      </c>
      <c r="C579" t="s">
        <v>2576</v>
      </c>
      <c r="D579" t="s">
        <v>2577</v>
      </c>
      <c r="E579" s="1" t="d">
        <v>2014-01-21</v>
      </c>
      <c r="F579" t="s">
        <v>115</v>
      </c>
      <c r="G579" s="1" t="d">
        <v>1966-05-22</v>
      </c>
      <c r="H579">
        <v>49</v>
      </c>
      <c r="I579" t="s">
        <v>54</v>
      </c>
      <c r="J579" t="s">
        <v>102</v>
      </c>
      <c r="K579">
        <v>0</v>
      </c>
      <c r="L579">
        <v>0</v>
      </c>
      <c r="M579">
        <v>0</v>
      </c>
      <c r="N579">
        <v>2</v>
      </c>
      <c r="O579">
        <v>0</v>
      </c>
      <c r="P579" s="2" t="d">
        <v>2014-01-21T03:14:16.000000191852450</v>
      </c>
      <c r="Q579" s="2" t="d">
        <v>2014-01-21T07:59:17.00000021606683650</v>
      </c>
      <c r="R579" t="s">
        <v>2578</v>
      </c>
      <c r="S579" s="1" t="d">
        <v>2014-01-21</v>
      </c>
      <c r="U579">
        <v>0</v>
      </c>
      <c r="V579" t="s">
        <v>97</v>
      </c>
      <c r="W579" t="s">
        <v>80</v>
      </c>
      <c r="X579">
        <v>1</v>
      </c>
      <c r="Y579" t="s">
        <v>2579</v>
      </c>
      <c r="Z579" t="s">
        <v>135</v>
      </c>
      <c r="AA579">
        <v>0</v>
      </c>
      <c r="AB579" s="1" t="d">
        <v>2014-07-25</v>
      </c>
      <c r="AC579" t="s">
        <v>136</v>
      </c>
      <c r="AD579" s="1" t="d">
        <v>2014-07-25</v>
      </c>
      <c r="AE579" s="1" t="d">
        <v>2014-07-26</v>
      </c>
      <c r="AG579">
        <v>0</v>
      </c>
      <c r="AL579" t="s">
        <v>59</v>
      </c>
      <c r="AM579">
        <v>1</v>
      </c>
      <c r="AN579" t="s">
        <v>60</v>
      </c>
      <c r="AO579" s="1" t="d">
        <v>2014-01-21</v>
      </c>
      <c r="AP579" t="s">
        <v>61</v>
      </c>
      <c r="AQ579">
        <v>1</v>
      </c>
      <c r="AR579" t="s">
        <v>60</v>
      </c>
      <c r="AS579" s="1" t="d">
        <v>2014-01-21</v>
      </c>
      <c r="AT579" s="1" t="d">
        <v>2014-06-08</v>
      </c>
      <c r="AU579" s="1" t="d">
        <v>2014-06-09</v>
      </c>
      <c r="AV579">
        <v>2</v>
      </c>
      <c r="AW579">
        <v>0</v>
      </c>
      <c r="AX579">
        <v>138</v>
      </c>
      <c r="AY579">
        <v>0</v>
      </c>
      <c r="AZ579">
        <f t="shared" si="48"/>
        <v>1</v>
      </c>
      <c r="BA579">
        <f t="shared" si="49"/>
        <v>1</v>
      </c>
      <c r="BB579" s="3">
        <v>1</v>
      </c>
      <c r="BC579" s="3">
        <v>1</v>
      </c>
      <c r="BD579" s="3">
        <v>1</v>
      </c>
      <c r="BE579">
        <f>IF(BD579&gt;Summary!$C$2,1,0)</f>
        <v>0</v>
      </c>
      <c r="BF579">
        <f t="shared" si="50"/>
        <v>0</v>
      </c>
      <c r="BG579">
        <f t="shared" si="51"/>
        <v>0</v>
      </c>
      <c r="BH579">
        <f t="shared" si="52"/>
        <v>0</v>
      </c>
      <c r="BI579">
        <f t="shared" si="53"/>
        <v>1</v>
      </c>
    </row>
    <row r="580" spans="1:61" x14ac:dyDescent="0.2">
      <c r="A580">
        <v>882</v>
      </c>
      <c r="B580" t="s">
        <v>2580</v>
      </c>
      <c r="C580" t="s">
        <v>487</v>
      </c>
      <c r="D580" t="s">
        <v>2581</v>
      </c>
      <c r="E580" s="1" t="d">
        <v>2014-12-15</v>
      </c>
      <c r="F580" t="s">
        <v>53</v>
      </c>
      <c r="G580" s="1" t="d">
        <v>1965-07-14</v>
      </c>
      <c r="H580">
        <v>50</v>
      </c>
      <c r="I580" t="s">
        <v>54</v>
      </c>
      <c r="J580" t="s">
        <v>102</v>
      </c>
      <c r="K580">
        <v>0</v>
      </c>
      <c r="L580">
        <v>0</v>
      </c>
      <c r="M580">
        <v>0</v>
      </c>
      <c r="N580">
        <v>5</v>
      </c>
      <c r="O580">
        <v>-1</v>
      </c>
      <c r="P580" s="2" t="d">
        <v>2014-12-14T04:50:00.99999974481761400</v>
      </c>
      <c r="Q580" s="2" t="d">
        <v>2014-12-15T06:37:59.99999988824129100</v>
      </c>
      <c r="R580" t="s">
        <v>2582</v>
      </c>
      <c r="S580" s="1" t="d">
        <v>2014-12-14</v>
      </c>
      <c r="U580">
        <v>1</v>
      </c>
      <c r="V580" t="s">
        <v>57</v>
      </c>
      <c r="W580" t="s">
        <v>172</v>
      </c>
      <c r="X580">
        <v>1</v>
      </c>
      <c r="Y580" t="s">
        <v>2583</v>
      </c>
      <c r="Z580" t="s">
        <v>135</v>
      </c>
      <c r="AA580">
        <v>0</v>
      </c>
      <c r="AB580" s="1" t="d">
        <v>2014-12-21</v>
      </c>
      <c r="AC580" t="s">
        <v>429</v>
      </c>
      <c r="AD580" s="1" t="d">
        <v>2014-12-21</v>
      </c>
      <c r="AE580" s="1" t="d">
        <v>2015-01-16</v>
      </c>
      <c r="AG580">
        <v>0</v>
      </c>
      <c r="AL580" t="s">
        <v>59</v>
      </c>
      <c r="AM580">
        <v>1</v>
      </c>
      <c r="AN580" t="s">
        <v>60</v>
      </c>
      <c r="AO580" s="1" t="d">
        <v>2014-12-15</v>
      </c>
      <c r="AP580" t="s">
        <v>61</v>
      </c>
      <c r="AQ580">
        <v>1</v>
      </c>
      <c r="AR580" t="s">
        <v>60</v>
      </c>
      <c r="AS580" s="1" t="d">
        <v>2014-12-15</v>
      </c>
      <c r="AT580" s="1" t="d">
        <v>2014-12-21</v>
      </c>
      <c r="AU580" s="1" t="d">
        <v>2015-01-16</v>
      </c>
      <c r="AV580">
        <v>5</v>
      </c>
      <c r="AW580">
        <v>0</v>
      </c>
      <c r="AX580">
        <v>6</v>
      </c>
      <c r="AY580">
        <v>1</v>
      </c>
      <c r="AZ580">
        <f t="shared" ref="AZ580:AZ643" si="54">IF(OR(O580&lt;-30,O580&gt;30),0,1)</f>
        <v>1</v>
      </c>
      <c r="BA580">
        <f t="shared" ref="BA580:BA643" si="55">IF(O580="",0,1)</f>
        <v>1</v>
      </c>
      <c r="BB580" s="3">
        <v>1</v>
      </c>
      <c r="BC580" s="3">
        <v>1</v>
      </c>
      <c r="BD580" s="3">
        <v>1</v>
      </c>
      <c r="BE580">
        <f>IF(BD580&gt;Summary!$C$2,1,0)</f>
        <v>0</v>
      </c>
      <c r="BF580">
        <f t="shared" ref="BF580:BF643" si="56">IF(AND($BC580=1,$BE580=1),1,0)</f>
        <v>0</v>
      </c>
      <c r="BG580">
        <f t="shared" ref="BG580:BG643" si="57">IF(AND($BC580=0,$BE580=0),1,0)</f>
        <v>0</v>
      </c>
      <c r="BH580">
        <f t="shared" ref="BH580:BH643" si="58">IF(AND($BC580=0,$BE580=1),1,0)</f>
        <v>0</v>
      </c>
      <c r="BI580">
        <f t="shared" ref="BI580:BI643" si="59">IF(AND($BC580=1,$BE580=0),1,0)</f>
        <v>1</v>
      </c>
    </row>
    <row r="581" spans="1:61" x14ac:dyDescent="0.2">
      <c r="A581">
        <v>883</v>
      </c>
      <c r="B581" t="s">
        <v>2584</v>
      </c>
      <c r="C581" t="s">
        <v>716</v>
      </c>
      <c r="D581" t="s">
        <v>2585</v>
      </c>
      <c r="E581" s="1" t="d">
        <v>2014-04-01</v>
      </c>
      <c r="F581" t="s">
        <v>53</v>
      </c>
      <c r="G581" s="1" t="d">
        <v>1988-04-07</v>
      </c>
      <c r="H581">
        <v>28</v>
      </c>
      <c r="I581" t="s">
        <v>65</v>
      </c>
      <c r="J581" t="s">
        <v>102</v>
      </c>
      <c r="K581">
        <v>0</v>
      </c>
      <c r="L581">
        <v>0</v>
      </c>
      <c r="M581">
        <v>0</v>
      </c>
      <c r="N581">
        <v>8</v>
      </c>
      <c r="O581">
        <v>162</v>
      </c>
      <c r="P581" s="2" t="d">
        <v>2014-09-10T05:48:27.99999979790299875</v>
      </c>
      <c r="Q581" s="2" t="d">
        <v>2014-10-11T05:18:30.00000005587935450</v>
      </c>
      <c r="R581" t="s">
        <v>2586</v>
      </c>
      <c r="T581" s="1" t="d">
        <v>2013-10-22</v>
      </c>
      <c r="U581">
        <v>161</v>
      </c>
      <c r="V581" t="s">
        <v>57</v>
      </c>
      <c r="W581" t="s">
        <v>92</v>
      </c>
      <c r="X581">
        <v>1</v>
      </c>
      <c r="Y581" t="s">
        <v>2587</v>
      </c>
      <c r="Z581" t="s">
        <v>70</v>
      </c>
      <c r="AB581" s="1" t="d">
        <v>2015-09-15</v>
      </c>
      <c r="AC581" t="s">
        <v>77</v>
      </c>
      <c r="AG581">
        <v>0</v>
      </c>
      <c r="AL581" t="s">
        <v>59</v>
      </c>
      <c r="AM581">
        <v>6</v>
      </c>
      <c r="AN581" t="s">
        <v>87</v>
      </c>
      <c r="AO581" s="1" t="d">
        <v>2014-04-01</v>
      </c>
      <c r="AP581" t="s">
        <v>61</v>
      </c>
      <c r="AQ581">
        <v>8</v>
      </c>
      <c r="AR581" t="s">
        <v>86</v>
      </c>
      <c r="AS581" s="1" t="d">
        <v>2014-04-01</v>
      </c>
      <c r="AT581" s="1" t="d">
        <v>2014-09-10</v>
      </c>
      <c r="AU581" s="1" t="d">
        <v>2014-10-11</v>
      </c>
      <c r="AV581">
        <v>8</v>
      </c>
      <c r="AW581">
        <v>0</v>
      </c>
      <c r="AX581">
        <v>162</v>
      </c>
      <c r="AY581">
        <v>0</v>
      </c>
      <c r="AZ581">
        <f t="shared" si="54"/>
        <v>0</v>
      </c>
      <c r="BA581">
        <f t="shared" si="55"/>
        <v>1</v>
      </c>
      <c r="BB581" s="3">
        <v>1</v>
      </c>
      <c r="BC581" s="3">
        <v>1</v>
      </c>
      <c r="BD581" s="3">
        <v>6</v>
      </c>
      <c r="BE581">
        <f>IF(BD581&gt;Summary!$C$2,1,0)</f>
        <v>1</v>
      </c>
      <c r="BF581">
        <f t="shared" si="56"/>
        <v>1</v>
      </c>
      <c r="BG581">
        <f t="shared" si="57"/>
        <v>0</v>
      </c>
      <c r="BH581">
        <f t="shared" si="58"/>
        <v>0</v>
      </c>
      <c r="BI581">
        <f t="shared" si="59"/>
        <v>0</v>
      </c>
    </row>
    <row r="582" spans="1:61" x14ac:dyDescent="0.2">
      <c r="A582">
        <v>884</v>
      </c>
      <c r="B582" t="s">
        <v>2588</v>
      </c>
      <c r="C582" t="s">
        <v>2589</v>
      </c>
      <c r="D582" t="s">
        <v>2590</v>
      </c>
      <c r="E582" s="1" t="d">
        <v>2013-08-14</v>
      </c>
      <c r="F582" t="s">
        <v>53</v>
      </c>
      <c r="G582" s="1" t="d">
        <v>1949-12-19</v>
      </c>
      <c r="H582">
        <v>66</v>
      </c>
      <c r="I582" t="s">
        <v>54</v>
      </c>
      <c r="J582" t="s">
        <v>102</v>
      </c>
      <c r="K582">
        <v>0</v>
      </c>
      <c r="L582">
        <v>0</v>
      </c>
      <c r="M582">
        <v>0</v>
      </c>
      <c r="N582">
        <v>0</v>
      </c>
      <c r="O582">
        <v>0</v>
      </c>
      <c r="P582" s="2" t="d">
        <v>2013-08-14T05:00:03.00000028219074225</v>
      </c>
      <c r="Q582" s="2" t="d">
        <v>2013-08-15T04:51:13.00000023096799950</v>
      </c>
      <c r="R582" t="s">
        <v>2591</v>
      </c>
      <c r="S582" s="1" t="d">
        <v>2013-08-14</v>
      </c>
      <c r="U582">
        <v>0</v>
      </c>
      <c r="V582" t="s">
        <v>97</v>
      </c>
      <c r="W582" t="s">
        <v>98</v>
      </c>
      <c r="X582">
        <v>1</v>
      </c>
      <c r="Y582" t="s">
        <v>2592</v>
      </c>
      <c r="Z582" t="s">
        <v>135</v>
      </c>
      <c r="AB582" s="1" t="d">
        <v>2015-08-01</v>
      </c>
      <c r="AC582" t="s">
        <v>136</v>
      </c>
      <c r="AG582">
        <v>0</v>
      </c>
      <c r="AL582" t="s">
        <v>59</v>
      </c>
      <c r="AM582">
        <v>1</v>
      </c>
      <c r="AN582" t="s">
        <v>60</v>
      </c>
      <c r="AO582" s="1" t="d">
        <v>2013-08-14</v>
      </c>
      <c r="AP582" t="s">
        <v>61</v>
      </c>
      <c r="AQ582">
        <v>1</v>
      </c>
      <c r="AR582" t="s">
        <v>60</v>
      </c>
      <c r="AS582" s="1" t="d">
        <v>2013-08-14</v>
      </c>
      <c r="AT582" s="1" t="d">
        <v>2013-08-14</v>
      </c>
      <c r="AU582" s="1" t="d">
        <v>2013-08-15</v>
      </c>
      <c r="AV582">
        <v>0</v>
      </c>
      <c r="AW582">
        <v>1</v>
      </c>
      <c r="AX582">
        <v>717</v>
      </c>
      <c r="AY582">
        <v>1</v>
      </c>
      <c r="AZ582">
        <f t="shared" si="54"/>
        <v>1</v>
      </c>
      <c r="BA582">
        <f t="shared" si="55"/>
        <v>1</v>
      </c>
      <c r="BB582" s="3">
        <v>1</v>
      </c>
      <c r="BC582" s="3">
        <v>1</v>
      </c>
      <c r="BD582" s="3">
        <v>1</v>
      </c>
      <c r="BE582">
        <f>IF(BD582&gt;Summary!$C$2,1,0)</f>
        <v>0</v>
      </c>
      <c r="BF582">
        <f t="shared" si="56"/>
        <v>0</v>
      </c>
      <c r="BG582">
        <f t="shared" si="57"/>
        <v>0</v>
      </c>
      <c r="BH582">
        <f t="shared" si="58"/>
        <v>0</v>
      </c>
      <c r="BI582">
        <f t="shared" si="59"/>
        <v>1</v>
      </c>
    </row>
    <row r="583" spans="1:61" x14ac:dyDescent="0.2">
      <c r="A583">
        <v>886</v>
      </c>
      <c r="B583" t="s">
        <v>2593</v>
      </c>
      <c r="C583" t="s">
        <v>2594</v>
      </c>
      <c r="D583" t="s">
        <v>2595</v>
      </c>
      <c r="E583" s="1" t="d">
        <v>2013-08-21</v>
      </c>
      <c r="F583" t="s">
        <v>115</v>
      </c>
      <c r="G583" s="1" t="d">
        <v>1969-08-29</v>
      </c>
      <c r="H583">
        <v>46</v>
      </c>
      <c r="I583" t="s">
        <v>54</v>
      </c>
      <c r="J583" t="s">
        <v>102</v>
      </c>
      <c r="K583">
        <v>0</v>
      </c>
      <c r="L583">
        <v>0</v>
      </c>
      <c r="M583">
        <v>0</v>
      </c>
      <c r="N583">
        <v>0</v>
      </c>
      <c r="O583">
        <v>-1</v>
      </c>
      <c r="P583" s="2" t="d">
        <v>2013-08-20T09:12:13.999999961815774200</v>
      </c>
      <c r="Q583" s="2" t="d">
        <v>2013-08-21T09:19:20.00000021886080625</v>
      </c>
      <c r="R583" t="s">
        <v>2596</v>
      </c>
      <c r="S583" s="1" t="d">
        <v>2013-08-20</v>
      </c>
      <c r="U583">
        <v>1</v>
      </c>
      <c r="V583" t="s">
        <v>97</v>
      </c>
      <c r="W583" t="s">
        <v>98</v>
      </c>
      <c r="X583">
        <v>0</v>
      </c>
      <c r="AG583">
        <v>0</v>
      </c>
      <c r="AL583" t="s">
        <v>59</v>
      </c>
      <c r="AM583">
        <v>1</v>
      </c>
      <c r="AN583" t="s">
        <v>60</v>
      </c>
      <c r="AO583" s="1" t="d">
        <v>2013-08-21</v>
      </c>
      <c r="AP583" t="s">
        <v>61</v>
      </c>
      <c r="AQ583">
        <v>1</v>
      </c>
      <c r="AR583" t="s">
        <v>60</v>
      </c>
      <c r="AS583" s="1" t="d">
        <v>2013-08-21</v>
      </c>
      <c r="AT583" s="1" t="d">
        <v>2013-08-20</v>
      </c>
      <c r="AU583" s="1" t="d">
        <v>2013-08-21</v>
      </c>
      <c r="AV583">
        <v>0</v>
      </c>
      <c r="AW583">
        <v>0</v>
      </c>
      <c r="AX583">
        <v>954</v>
      </c>
      <c r="AY583">
        <v>0</v>
      </c>
      <c r="AZ583">
        <f t="shared" si="54"/>
        <v>1</v>
      </c>
      <c r="BA583">
        <f t="shared" si="55"/>
        <v>1</v>
      </c>
      <c r="BB583" s="3">
        <v>1</v>
      </c>
      <c r="BC583" s="3">
        <v>0</v>
      </c>
      <c r="BD583" s="3">
        <v>1</v>
      </c>
      <c r="BE583">
        <f>IF(BD583&gt;Summary!$C$2,1,0)</f>
        <v>0</v>
      </c>
      <c r="BF583">
        <f t="shared" si="56"/>
        <v>0</v>
      </c>
      <c r="BG583">
        <f t="shared" si="57"/>
        <v>1</v>
      </c>
      <c r="BH583">
        <f t="shared" si="58"/>
        <v>0</v>
      </c>
      <c r="BI583">
        <f t="shared" si="59"/>
        <v>0</v>
      </c>
    </row>
    <row r="584" spans="1:61" x14ac:dyDescent="0.2">
      <c r="A584">
        <v>887</v>
      </c>
      <c r="B584" t="s">
        <v>2597</v>
      </c>
      <c r="C584" t="s">
        <v>1972</v>
      </c>
      <c r="D584" t="s">
        <v>1248</v>
      </c>
      <c r="E584" s="1" t="d">
        <v>2013-03-04</v>
      </c>
      <c r="F584" t="s">
        <v>53</v>
      </c>
      <c r="G584" s="1" t="d">
        <v>1985-05-11</v>
      </c>
      <c r="H584">
        <v>30</v>
      </c>
      <c r="I584" t="s">
        <v>65</v>
      </c>
      <c r="J584" t="s">
        <v>66</v>
      </c>
      <c r="K584">
        <v>0</v>
      </c>
      <c r="L584">
        <v>0</v>
      </c>
      <c r="M584">
        <v>1</v>
      </c>
      <c r="N584">
        <v>5</v>
      </c>
      <c r="O584">
        <v>-1</v>
      </c>
      <c r="P584" s="2" t="d">
        <v>2013-03-03T06:23:59.00000005960464525</v>
      </c>
      <c r="Q584" s="2" t="d">
        <v>2013-03-04T08:33:50.0000001210719325</v>
      </c>
      <c r="R584" t="s">
        <v>2598</v>
      </c>
      <c r="S584" s="1" t="d">
        <v>2013-03-03</v>
      </c>
      <c r="U584">
        <v>1</v>
      </c>
      <c r="V584" t="s">
        <v>57</v>
      </c>
      <c r="W584" t="s">
        <v>172</v>
      </c>
      <c r="X584">
        <v>1</v>
      </c>
      <c r="Y584" t="s">
        <v>2599</v>
      </c>
      <c r="Z584" t="s">
        <v>70</v>
      </c>
      <c r="AA584">
        <v>0</v>
      </c>
      <c r="AB584" s="1" t="d">
        <v>2013-08-23</v>
      </c>
      <c r="AC584" t="s">
        <v>2600</v>
      </c>
      <c r="AD584" s="1" t="d">
        <v>2013-08-23</v>
      </c>
      <c r="AE584" s="1" t="d">
        <v>2013-08-24</v>
      </c>
      <c r="AG584">
        <v>1</v>
      </c>
      <c r="AH584" t="s">
        <v>2601</v>
      </c>
      <c r="AI584" t="s">
        <v>79</v>
      </c>
      <c r="AJ584" s="1" t="d">
        <v>2014-06-26</v>
      </c>
      <c r="AK584" t="s">
        <v>98</v>
      </c>
      <c r="AL584" t="s">
        <v>59</v>
      </c>
      <c r="AM584">
        <v>6</v>
      </c>
      <c r="AN584" t="s">
        <v>87</v>
      </c>
      <c r="AO584" s="1" t="d">
        <v>2013-03-04</v>
      </c>
      <c r="AP584" t="s">
        <v>61</v>
      </c>
      <c r="AQ584">
        <v>6</v>
      </c>
      <c r="AR584" t="s">
        <v>87</v>
      </c>
      <c r="AS584" s="1" t="d">
        <v>2013-03-04</v>
      </c>
      <c r="AT584" s="1" t="d">
        <v>2013-08-23</v>
      </c>
      <c r="AU584" s="1" t="d">
        <v>2013-08-24</v>
      </c>
      <c r="AV584">
        <v>5</v>
      </c>
      <c r="AW584">
        <v>0</v>
      </c>
      <c r="AX584">
        <v>172</v>
      </c>
      <c r="AY584">
        <v>1</v>
      </c>
      <c r="AZ584">
        <f t="shared" si="54"/>
        <v>1</v>
      </c>
      <c r="BA584">
        <f t="shared" si="55"/>
        <v>1</v>
      </c>
      <c r="BB584" s="3">
        <v>1</v>
      </c>
      <c r="BC584" s="3">
        <v>1</v>
      </c>
      <c r="BD584" s="3">
        <v>6</v>
      </c>
      <c r="BE584">
        <f>IF(BD584&gt;Summary!$C$2,1,0)</f>
        <v>1</v>
      </c>
      <c r="BF584">
        <f t="shared" si="56"/>
        <v>1</v>
      </c>
      <c r="BG584">
        <f t="shared" si="57"/>
        <v>0</v>
      </c>
      <c r="BH584">
        <f t="shared" si="58"/>
        <v>0</v>
      </c>
      <c r="BI584">
        <f t="shared" si="59"/>
        <v>0</v>
      </c>
    </row>
    <row r="585" spans="1:61" x14ac:dyDescent="0.2">
      <c r="A585">
        <v>888</v>
      </c>
      <c r="B585" t="s">
        <v>2602</v>
      </c>
      <c r="C585" t="s">
        <v>741</v>
      </c>
      <c r="D585" t="s">
        <v>2603</v>
      </c>
      <c r="E585" s="1" t="d">
        <v>2014-01-22</v>
      </c>
      <c r="F585" t="s">
        <v>115</v>
      </c>
      <c r="G585" s="1" t="d">
        <v>1993-11-01</v>
      </c>
      <c r="H585">
        <v>22</v>
      </c>
      <c r="I585" t="s">
        <v>75</v>
      </c>
      <c r="J585" t="s">
        <v>102</v>
      </c>
      <c r="K585">
        <v>0</v>
      </c>
      <c r="L585">
        <v>0</v>
      </c>
      <c r="M585">
        <v>0</v>
      </c>
      <c r="N585">
        <v>0</v>
      </c>
      <c r="O585">
        <v>0</v>
      </c>
      <c r="P585" s="2" t="d">
        <v>2014-01-22T12:55:30.00000016763806350</v>
      </c>
      <c r="Q585" s="2" t="d">
        <v>2014-01-22T09:20:35.9999997541308375</v>
      </c>
      <c r="R585" t="s">
        <v>2604</v>
      </c>
      <c r="S585" s="1" t="d">
        <v>2014-01-21</v>
      </c>
      <c r="U585">
        <v>1</v>
      </c>
      <c r="V585" t="s">
        <v>97</v>
      </c>
      <c r="W585" t="s">
        <v>98</v>
      </c>
      <c r="X585">
        <v>0</v>
      </c>
      <c r="AG585">
        <v>0</v>
      </c>
      <c r="AL585" t="s">
        <v>59</v>
      </c>
      <c r="AM585">
        <v>3</v>
      </c>
      <c r="AN585" t="s">
        <v>60</v>
      </c>
      <c r="AO585" s="1" t="d">
        <v>2014-01-22</v>
      </c>
      <c r="AP585" t="s">
        <v>61</v>
      </c>
      <c r="AQ585">
        <v>4</v>
      </c>
      <c r="AR585" t="s">
        <v>60</v>
      </c>
      <c r="AS585" s="1" t="d">
        <v>2014-01-22</v>
      </c>
      <c r="AT585" s="1" t="d">
        <v>2014-01-22</v>
      </c>
      <c r="AU585" s="1" t="d">
        <v>2014-01-22</v>
      </c>
      <c r="AV585">
        <v>0</v>
      </c>
      <c r="AW585">
        <v>0</v>
      </c>
      <c r="AX585">
        <v>800</v>
      </c>
      <c r="AY585">
        <v>0</v>
      </c>
      <c r="AZ585">
        <f t="shared" si="54"/>
        <v>1</v>
      </c>
      <c r="BA585">
        <f t="shared" si="55"/>
        <v>1</v>
      </c>
      <c r="BB585" s="3">
        <v>1</v>
      </c>
      <c r="BC585" s="3">
        <v>0</v>
      </c>
      <c r="BD585" s="3">
        <v>3</v>
      </c>
      <c r="BE585">
        <f>IF(BD585&gt;Summary!$C$2,1,0)</f>
        <v>0</v>
      </c>
      <c r="BF585">
        <f t="shared" si="56"/>
        <v>0</v>
      </c>
      <c r="BG585">
        <f t="shared" si="57"/>
        <v>1</v>
      </c>
      <c r="BH585">
        <f t="shared" si="58"/>
        <v>0</v>
      </c>
      <c r="BI585">
        <f t="shared" si="59"/>
        <v>0</v>
      </c>
    </row>
    <row r="586" spans="1:61" x14ac:dyDescent="0.2">
      <c r="A586">
        <v>889</v>
      </c>
      <c r="B586" t="s">
        <v>2605</v>
      </c>
      <c r="C586" t="s">
        <v>2606</v>
      </c>
      <c r="D586" t="s">
        <v>2607</v>
      </c>
      <c r="E586" s="1" t="d">
        <v>2013-03-24</v>
      </c>
      <c r="F586" t="s">
        <v>53</v>
      </c>
      <c r="G586" s="1" t="d">
        <v>1993-04-06</v>
      </c>
      <c r="H586">
        <v>23</v>
      </c>
      <c r="I586" t="s">
        <v>75</v>
      </c>
      <c r="J586" t="s">
        <v>102</v>
      </c>
      <c r="K586">
        <v>0</v>
      </c>
      <c r="L586">
        <v>0</v>
      </c>
      <c r="M586">
        <v>0</v>
      </c>
      <c r="N586">
        <v>1</v>
      </c>
      <c r="O586">
        <v>-1</v>
      </c>
      <c r="P586" s="2" t="d">
        <v>2013-03-23T10:06:42.99999970011413175</v>
      </c>
      <c r="Q586" s="2" t="d">
        <v>2013-04-02T09:22:15.9999998705461650</v>
      </c>
      <c r="R586" t="s">
        <v>2608</v>
      </c>
      <c r="T586" s="1" t="d">
        <v>2013-03-23</v>
      </c>
      <c r="U586">
        <v>1</v>
      </c>
      <c r="V586" t="s">
        <v>97</v>
      </c>
      <c r="W586" t="s">
        <v>92</v>
      </c>
      <c r="X586">
        <v>0</v>
      </c>
      <c r="AG586">
        <v>0</v>
      </c>
      <c r="AL586" t="s">
        <v>59</v>
      </c>
      <c r="AM586">
        <v>4</v>
      </c>
      <c r="AN586" t="s">
        <v>60</v>
      </c>
      <c r="AO586" s="1" t="d">
        <v>2013-03-24</v>
      </c>
      <c r="AP586" t="s">
        <v>61</v>
      </c>
      <c r="AQ586">
        <v>6</v>
      </c>
      <c r="AR586" t="s">
        <v>87</v>
      </c>
      <c r="AS586" s="1" t="d">
        <v>2013-03-24</v>
      </c>
      <c r="AT586" s="1" t="d">
        <v>2016-02-06</v>
      </c>
      <c r="AU586" s="1" t="d">
        <v>2016-02-07</v>
      </c>
      <c r="AV586">
        <v>1</v>
      </c>
      <c r="AW586">
        <v>9</v>
      </c>
      <c r="AX586">
        <v>1049</v>
      </c>
      <c r="AY586">
        <v>0</v>
      </c>
      <c r="AZ586">
        <f t="shared" si="54"/>
        <v>1</v>
      </c>
      <c r="BA586">
        <f t="shared" si="55"/>
        <v>1</v>
      </c>
      <c r="BB586" s="3">
        <v>1</v>
      </c>
      <c r="BC586" s="3">
        <v>0</v>
      </c>
      <c r="BD586" s="3">
        <v>4</v>
      </c>
      <c r="BE586">
        <f>IF(BD586&gt;Summary!$C$2,1,0)</f>
        <v>0</v>
      </c>
      <c r="BF586">
        <f t="shared" si="56"/>
        <v>0</v>
      </c>
      <c r="BG586">
        <f t="shared" si="57"/>
        <v>1</v>
      </c>
      <c r="BH586">
        <f t="shared" si="58"/>
        <v>0</v>
      </c>
      <c r="BI586">
        <f t="shared" si="59"/>
        <v>0</v>
      </c>
    </row>
    <row r="587" spans="1:61" x14ac:dyDescent="0.2">
      <c r="A587">
        <v>890</v>
      </c>
      <c r="B587" t="s">
        <v>2609</v>
      </c>
      <c r="C587" t="s">
        <v>2388</v>
      </c>
      <c r="D587" t="s">
        <v>2610</v>
      </c>
      <c r="E587" s="1" t="d">
        <v>2013-12-07</v>
      </c>
      <c r="F587" t="s">
        <v>53</v>
      </c>
      <c r="G587" s="1" t="d">
        <v>1985-11-26</v>
      </c>
      <c r="H587">
        <v>30</v>
      </c>
      <c r="I587" t="s">
        <v>65</v>
      </c>
      <c r="J587" t="s">
        <v>55</v>
      </c>
      <c r="K587">
        <v>0</v>
      </c>
      <c r="L587">
        <v>0</v>
      </c>
      <c r="M587">
        <v>0</v>
      </c>
      <c r="N587">
        <v>0</v>
      </c>
      <c r="O587">
        <v>-1</v>
      </c>
      <c r="P587" s="2" t="d">
        <v>2013-12-06T07:17:33.99999974761158375</v>
      </c>
      <c r="Q587" s="2" t="d">
        <v>2013-12-07T07:42:09.000000050291419050</v>
      </c>
      <c r="R587" t="s">
        <v>2611</v>
      </c>
      <c r="S587" s="1" t="d">
        <v>2013-12-06</v>
      </c>
      <c r="U587">
        <v>1</v>
      </c>
      <c r="V587" t="s">
        <v>97</v>
      </c>
      <c r="W587" t="s">
        <v>98</v>
      </c>
      <c r="X587">
        <v>1</v>
      </c>
      <c r="Y587" t="s">
        <v>2612</v>
      </c>
      <c r="Z587" t="s">
        <v>135</v>
      </c>
      <c r="AB587" s="1" t="d">
        <v>2014-06-07</v>
      </c>
      <c r="AC587" t="s">
        <v>201</v>
      </c>
      <c r="AG587">
        <v>0</v>
      </c>
      <c r="AL587" t="s">
        <v>59</v>
      </c>
      <c r="AM587">
        <v>6</v>
      </c>
      <c r="AN587" t="s">
        <v>87</v>
      </c>
      <c r="AO587" s="1" t="d">
        <v>2013-12-07</v>
      </c>
      <c r="AP587" t="s">
        <v>61</v>
      </c>
      <c r="AQ587">
        <v>5</v>
      </c>
      <c r="AR587" t="s">
        <v>87</v>
      </c>
      <c r="AS587" s="1" t="d">
        <v>2013-12-07</v>
      </c>
      <c r="AT587" s="1" t="d">
        <v>2015-10-05</v>
      </c>
      <c r="AU587" s="1" t="d">
        <v>2015-10-16</v>
      </c>
      <c r="AV587">
        <v>0</v>
      </c>
      <c r="AW587">
        <v>0</v>
      </c>
      <c r="AX587">
        <v>182</v>
      </c>
      <c r="AY587">
        <v>1</v>
      </c>
      <c r="AZ587">
        <f t="shared" si="54"/>
        <v>1</v>
      </c>
      <c r="BA587">
        <f t="shared" si="55"/>
        <v>1</v>
      </c>
      <c r="BB587" s="3">
        <v>1</v>
      </c>
      <c r="BC587" s="3">
        <v>1</v>
      </c>
      <c r="BD587" s="3">
        <v>6</v>
      </c>
      <c r="BE587">
        <f>IF(BD587&gt;Summary!$C$2,1,0)</f>
        <v>1</v>
      </c>
      <c r="BF587">
        <f t="shared" si="56"/>
        <v>1</v>
      </c>
      <c r="BG587">
        <f t="shared" si="57"/>
        <v>0</v>
      </c>
      <c r="BH587">
        <f t="shared" si="58"/>
        <v>0</v>
      </c>
      <c r="BI587">
        <f t="shared" si="59"/>
        <v>0</v>
      </c>
    </row>
    <row r="588" spans="1:61" x14ac:dyDescent="0.2">
      <c r="A588">
        <v>891</v>
      </c>
      <c r="B588" t="s">
        <v>2613</v>
      </c>
      <c r="C588" t="s">
        <v>2614</v>
      </c>
      <c r="D588" t="s">
        <v>2305</v>
      </c>
      <c r="E588" s="1" t="d">
        <v>2014-11-28</v>
      </c>
      <c r="F588" t="s">
        <v>53</v>
      </c>
      <c r="G588" s="1" t="d">
        <v>1991-06-21</v>
      </c>
      <c r="H588">
        <v>24</v>
      </c>
      <c r="I588" t="s">
        <v>75</v>
      </c>
      <c r="J588" t="s">
        <v>66</v>
      </c>
      <c r="K588">
        <v>1</v>
      </c>
      <c r="L588">
        <v>0</v>
      </c>
      <c r="M588">
        <v>0</v>
      </c>
      <c r="N588">
        <v>10</v>
      </c>
      <c r="O588">
        <v>75</v>
      </c>
      <c r="P588" s="2" t="d">
        <v>2015-02-11T07:10:50.99999983794986925</v>
      </c>
      <c r="Q588" s="2" t="d">
        <v>2015-02-28T12:17:14.00000031106174050</v>
      </c>
      <c r="R588" t="s">
        <v>2615</v>
      </c>
      <c r="T588" s="1" t="d">
        <v>2014-11-28</v>
      </c>
      <c r="U588">
        <v>0</v>
      </c>
      <c r="V588" t="s">
        <v>57</v>
      </c>
      <c r="W588" t="s">
        <v>92</v>
      </c>
      <c r="X588">
        <v>1</v>
      </c>
      <c r="Y588" t="s">
        <v>2616</v>
      </c>
      <c r="Z588" t="s">
        <v>70</v>
      </c>
      <c r="AA588">
        <v>0</v>
      </c>
      <c r="AB588" s="1" t="d">
        <v>2015-02-11</v>
      </c>
      <c r="AC588" t="s">
        <v>795</v>
      </c>
      <c r="AD588" s="1" t="d">
        <v>2015-02-11</v>
      </c>
      <c r="AE588" s="1" t="d">
        <v>2015-02-28</v>
      </c>
      <c r="AG588">
        <v>0</v>
      </c>
      <c r="AL588" t="s">
        <v>59</v>
      </c>
      <c r="AM588">
        <v>10</v>
      </c>
      <c r="AN588" t="s">
        <v>86</v>
      </c>
      <c r="AO588" s="1" t="d">
        <v>2014-11-28</v>
      </c>
      <c r="AP588" t="s">
        <v>61</v>
      </c>
      <c r="AQ588">
        <v>5</v>
      </c>
      <c r="AR588" t="s">
        <v>87</v>
      </c>
      <c r="AS588" s="1" t="d">
        <v>2014-11-28</v>
      </c>
      <c r="AT588" s="1" t="d">
        <v>2015-02-11</v>
      </c>
      <c r="AU588" s="1" t="d">
        <v>2015-02-28</v>
      </c>
      <c r="AV588">
        <v>10</v>
      </c>
      <c r="AW588">
        <v>0</v>
      </c>
      <c r="AX588">
        <v>75</v>
      </c>
      <c r="AY588">
        <v>1</v>
      </c>
      <c r="AZ588">
        <f t="shared" si="54"/>
        <v>0</v>
      </c>
      <c r="BA588">
        <f t="shared" si="55"/>
        <v>1</v>
      </c>
      <c r="BB588" s="3">
        <v>1</v>
      </c>
      <c r="BC588" s="3">
        <v>1</v>
      </c>
      <c r="BD588" s="3">
        <v>10</v>
      </c>
      <c r="BE588">
        <f>IF(BD588&gt;Summary!$C$2,1,0)</f>
        <v>1</v>
      </c>
      <c r="BF588">
        <f t="shared" si="56"/>
        <v>1</v>
      </c>
      <c r="BG588">
        <f t="shared" si="57"/>
        <v>0</v>
      </c>
      <c r="BH588">
        <f t="shared" si="58"/>
        <v>0</v>
      </c>
      <c r="BI588">
        <f t="shared" si="59"/>
        <v>0</v>
      </c>
    </row>
    <row r="589" spans="1:61" x14ac:dyDescent="0.2">
      <c r="A589">
        <v>893</v>
      </c>
      <c r="B589" t="s">
        <v>2617</v>
      </c>
      <c r="C589" t="s">
        <v>2618</v>
      </c>
      <c r="D589" t="s">
        <v>2619</v>
      </c>
      <c r="E589" s="1" t="d">
        <v>2013-02-25</v>
      </c>
      <c r="F589" t="s">
        <v>53</v>
      </c>
      <c r="G589" s="1" t="d">
        <v>1985-01-19</v>
      </c>
      <c r="H589">
        <v>31</v>
      </c>
      <c r="I589" t="s">
        <v>65</v>
      </c>
      <c r="J589" t="s">
        <v>161</v>
      </c>
      <c r="K589">
        <v>0</v>
      </c>
      <c r="L589">
        <v>0</v>
      </c>
      <c r="M589">
        <v>0</v>
      </c>
      <c r="N589">
        <v>0</v>
      </c>
      <c r="O589">
        <v>-1</v>
      </c>
      <c r="P589" s="2" t="d">
        <v>2013-02-24T12:26:25.99999984726309950</v>
      </c>
      <c r="Q589" s="2" t="d">
        <v>2013-02-25T01:51:32.99999987706541875</v>
      </c>
      <c r="R589" t="s">
        <v>2620</v>
      </c>
      <c r="S589" s="1" t="d">
        <v>2013-02-23</v>
      </c>
      <c r="U589">
        <v>2</v>
      </c>
      <c r="V589" t="s">
        <v>97</v>
      </c>
      <c r="W589" t="s">
        <v>1116</v>
      </c>
      <c r="X589">
        <v>0</v>
      </c>
      <c r="AG589">
        <v>0</v>
      </c>
      <c r="AL589" t="s">
        <v>59</v>
      </c>
      <c r="AM589">
        <v>1</v>
      </c>
      <c r="AN589" t="s">
        <v>60</v>
      </c>
      <c r="AO589" s="1" t="d">
        <v>2013-02-25</v>
      </c>
      <c r="AP589" t="s">
        <v>61</v>
      </c>
      <c r="AQ589">
        <v>2</v>
      </c>
      <c r="AR589" t="s">
        <v>60</v>
      </c>
      <c r="AS589" s="1" t="d">
        <v>2013-02-25</v>
      </c>
      <c r="AT589" s="1" t="d">
        <v>2013-02-24</v>
      </c>
      <c r="AU589" s="1" t="d">
        <v>2013-02-25</v>
      </c>
      <c r="AV589">
        <v>0</v>
      </c>
      <c r="AW589">
        <v>0</v>
      </c>
      <c r="AX589">
        <v>1131</v>
      </c>
      <c r="AY589">
        <v>0</v>
      </c>
      <c r="AZ589">
        <f t="shared" si="54"/>
        <v>1</v>
      </c>
      <c r="BA589">
        <f t="shared" si="55"/>
        <v>1</v>
      </c>
      <c r="BB589" s="3">
        <v>1</v>
      </c>
      <c r="BC589" s="3">
        <v>0</v>
      </c>
      <c r="BD589" s="3">
        <v>1</v>
      </c>
      <c r="BE589">
        <f>IF(BD589&gt;Summary!$C$2,1,0)</f>
        <v>0</v>
      </c>
      <c r="BF589">
        <f t="shared" si="56"/>
        <v>0</v>
      </c>
      <c r="BG589">
        <f t="shared" si="57"/>
        <v>1</v>
      </c>
      <c r="BH589">
        <f t="shared" si="58"/>
        <v>0</v>
      </c>
      <c r="BI589">
        <f t="shared" si="59"/>
        <v>0</v>
      </c>
    </row>
    <row r="590" spans="1:61" x14ac:dyDescent="0.2">
      <c r="A590">
        <v>895</v>
      </c>
      <c r="B590" t="s">
        <v>2621</v>
      </c>
      <c r="C590" t="s">
        <v>1565</v>
      </c>
      <c r="D590" t="s">
        <v>2622</v>
      </c>
      <c r="E590" s="1" t="d">
        <v>2013-05-01</v>
      </c>
      <c r="F590" t="s">
        <v>53</v>
      </c>
      <c r="G590" s="1" t="d">
        <v>1985-03-15</v>
      </c>
      <c r="H590">
        <v>31</v>
      </c>
      <c r="I590" t="s">
        <v>65</v>
      </c>
      <c r="J590" t="s">
        <v>55</v>
      </c>
      <c r="K590">
        <v>0</v>
      </c>
      <c r="L590">
        <v>0</v>
      </c>
      <c r="M590">
        <v>0</v>
      </c>
      <c r="N590">
        <v>1</v>
      </c>
      <c r="O590">
        <v>-1</v>
      </c>
      <c r="P590" s="2" t="d">
        <v>2013-04-30T07:18:35.00000017695128700</v>
      </c>
      <c r="Q590" s="2" t="d">
        <v>2013-05-01T03:47:37.00000023934990200</v>
      </c>
      <c r="R590" t="s">
        <v>2623</v>
      </c>
      <c r="T590" s="1" t="d">
        <v>2013-04-30</v>
      </c>
      <c r="U590">
        <v>1</v>
      </c>
      <c r="V590" t="s">
        <v>57</v>
      </c>
      <c r="W590" t="s">
        <v>92</v>
      </c>
      <c r="X590">
        <v>0</v>
      </c>
      <c r="AG590">
        <v>0</v>
      </c>
      <c r="AL590" t="s">
        <v>59</v>
      </c>
      <c r="AM590">
        <v>2</v>
      </c>
      <c r="AN590" t="s">
        <v>60</v>
      </c>
      <c r="AO590" s="1" t="d">
        <v>2013-05-01</v>
      </c>
      <c r="AP590" t="s">
        <v>61</v>
      </c>
      <c r="AQ590">
        <v>2</v>
      </c>
      <c r="AR590" t="s">
        <v>60</v>
      </c>
      <c r="AS590" s="1" t="d">
        <v>2013-05-01</v>
      </c>
      <c r="AT590" s="1" t="d">
        <v>2014-12-30</v>
      </c>
      <c r="AU590" s="1" t="d">
        <v>2014-12-31</v>
      </c>
      <c r="AV590">
        <v>1</v>
      </c>
      <c r="AW590">
        <v>0</v>
      </c>
      <c r="AX590">
        <v>608</v>
      </c>
      <c r="AY590">
        <v>0</v>
      </c>
      <c r="AZ590">
        <f t="shared" si="54"/>
        <v>1</v>
      </c>
      <c r="BA590">
        <f t="shared" si="55"/>
        <v>1</v>
      </c>
      <c r="BB590" s="3">
        <v>1</v>
      </c>
      <c r="BC590" s="3">
        <v>0</v>
      </c>
      <c r="BD590" s="3">
        <v>2</v>
      </c>
      <c r="BE590">
        <f>IF(BD590&gt;Summary!$C$2,1,0)</f>
        <v>0</v>
      </c>
      <c r="BF590">
        <f t="shared" si="56"/>
        <v>0</v>
      </c>
      <c r="BG590">
        <f t="shared" si="57"/>
        <v>1</v>
      </c>
      <c r="BH590">
        <f t="shared" si="58"/>
        <v>0</v>
      </c>
      <c r="BI590">
        <f t="shared" si="59"/>
        <v>0</v>
      </c>
    </row>
    <row r="591" spans="1:61" x14ac:dyDescent="0.2">
      <c r="A591">
        <v>897</v>
      </c>
      <c r="B591" t="s">
        <v>2624</v>
      </c>
      <c r="C591" t="s">
        <v>2625</v>
      </c>
      <c r="D591" t="s">
        <v>2098</v>
      </c>
      <c r="E591" s="1" t="d">
        <v>2013-02-26</v>
      </c>
      <c r="F591" t="s">
        <v>53</v>
      </c>
      <c r="G591" s="1" t="d">
        <v>1995-01-13</v>
      </c>
      <c r="H591">
        <v>21</v>
      </c>
      <c r="I591" t="s">
        <v>75</v>
      </c>
      <c r="J591" t="s">
        <v>66</v>
      </c>
      <c r="K591">
        <v>4</v>
      </c>
      <c r="L591">
        <v>0</v>
      </c>
      <c r="M591">
        <v>0</v>
      </c>
      <c r="N591">
        <v>4</v>
      </c>
      <c r="O591">
        <v>622</v>
      </c>
      <c r="P591" s="2" t="d">
        <v>2014-11-10T05:41:57.99999978393316350</v>
      </c>
      <c r="Q591" s="2" t="d">
        <v>2015-03-08T04:08:32.000000034458935050</v>
      </c>
      <c r="R591" t="s">
        <v>2626</v>
      </c>
      <c r="T591" s="1" t="d">
        <v>2012-12-20</v>
      </c>
      <c r="U591">
        <v>68</v>
      </c>
      <c r="V591" t="s">
        <v>57</v>
      </c>
      <c r="W591" t="s">
        <v>92</v>
      </c>
      <c r="X591">
        <v>1</v>
      </c>
      <c r="Y591" t="s">
        <v>2627</v>
      </c>
      <c r="Z591" t="s">
        <v>135</v>
      </c>
      <c r="AA591">
        <v>0</v>
      </c>
      <c r="AB591" s="1" t="d">
        <v>2014-11-10</v>
      </c>
      <c r="AC591" t="s">
        <v>399</v>
      </c>
      <c r="AD591" s="1" t="d">
        <v>2014-11-10</v>
      </c>
      <c r="AE591" s="1" t="d">
        <v>2015-03-08</v>
      </c>
      <c r="AG591">
        <v>0</v>
      </c>
      <c r="AL591" t="s">
        <v>59</v>
      </c>
      <c r="AM591">
        <v>7</v>
      </c>
      <c r="AN591" t="s">
        <v>87</v>
      </c>
      <c r="AO591" s="1" t="d">
        <v>2013-02-26</v>
      </c>
      <c r="AP591" t="s">
        <v>61</v>
      </c>
      <c r="AQ591">
        <v>8</v>
      </c>
      <c r="AR591" t="s">
        <v>86</v>
      </c>
      <c r="AS591" s="1" t="d">
        <v>2013-02-26</v>
      </c>
      <c r="AT591" s="1" t="d">
        <v>2014-11-10</v>
      </c>
      <c r="AU591" s="1" t="d">
        <v>2015-03-08</v>
      </c>
      <c r="AV591">
        <v>4</v>
      </c>
      <c r="AW591">
        <v>0</v>
      </c>
      <c r="AX591">
        <v>622</v>
      </c>
      <c r="AY591">
        <v>1</v>
      </c>
      <c r="AZ591">
        <f t="shared" si="54"/>
        <v>0</v>
      </c>
      <c r="BA591">
        <f t="shared" si="55"/>
        <v>1</v>
      </c>
      <c r="BB591" s="3">
        <v>1</v>
      </c>
      <c r="BC591" s="3">
        <v>1</v>
      </c>
      <c r="BD591" s="3">
        <v>7</v>
      </c>
      <c r="BE591">
        <f>IF(BD591&gt;Summary!$C$2,1,0)</f>
        <v>1</v>
      </c>
      <c r="BF591">
        <f t="shared" si="56"/>
        <v>1</v>
      </c>
      <c r="BG591">
        <f t="shared" si="57"/>
        <v>0</v>
      </c>
      <c r="BH591">
        <f t="shared" si="58"/>
        <v>0</v>
      </c>
      <c r="BI591">
        <f t="shared" si="59"/>
        <v>0</v>
      </c>
    </row>
    <row r="592" spans="1:61" x14ac:dyDescent="0.2">
      <c r="A592">
        <v>898</v>
      </c>
      <c r="B592" t="s">
        <v>2628</v>
      </c>
      <c r="C592" t="s">
        <v>2629</v>
      </c>
      <c r="D592" t="s">
        <v>2630</v>
      </c>
      <c r="E592" s="1" t="d">
        <v>2013-03-07</v>
      </c>
      <c r="F592" t="s">
        <v>53</v>
      </c>
      <c r="G592" s="1" t="d">
        <v>1988-02-25</v>
      </c>
      <c r="H592">
        <v>28</v>
      </c>
      <c r="I592" t="s">
        <v>65</v>
      </c>
      <c r="J592" t="s">
        <v>66</v>
      </c>
      <c r="K592">
        <v>0</v>
      </c>
      <c r="L592">
        <v>0</v>
      </c>
      <c r="M592">
        <v>0</v>
      </c>
      <c r="N592">
        <v>4</v>
      </c>
      <c r="O592">
        <v>747</v>
      </c>
      <c r="P592" s="2" t="d">
        <v>2015-03-24T07:19:50.999999712221324325</v>
      </c>
      <c r="Q592" s="2" t="d">
        <v>2015-05-15T10:51:34.00000011082738800</v>
      </c>
      <c r="R592" t="s">
        <v>2631</v>
      </c>
      <c r="T592" s="1" t="d">
        <v>2012-03-06</v>
      </c>
      <c r="U592">
        <v>366</v>
      </c>
      <c r="V592" t="s">
        <v>57</v>
      </c>
      <c r="W592" t="s">
        <v>92</v>
      </c>
      <c r="X592">
        <v>1</v>
      </c>
      <c r="Y592" t="s">
        <v>2632</v>
      </c>
      <c r="Z592" t="s">
        <v>70</v>
      </c>
      <c r="AA592">
        <v>0</v>
      </c>
      <c r="AB592" s="1" t="d">
        <v>2015-03-24</v>
      </c>
      <c r="AC592" t="s">
        <v>245</v>
      </c>
      <c r="AD592" s="1" t="d">
        <v>2015-03-24</v>
      </c>
      <c r="AE592" s="1" t="d">
        <v>2015-05-15</v>
      </c>
      <c r="AG592">
        <v>0</v>
      </c>
      <c r="AL592" t="s">
        <v>59</v>
      </c>
      <c r="AM592">
        <v>8</v>
      </c>
      <c r="AN592" t="s">
        <v>86</v>
      </c>
      <c r="AO592" s="1" t="d">
        <v>2013-03-07</v>
      </c>
      <c r="AP592" t="s">
        <v>61</v>
      </c>
      <c r="AQ592">
        <v>7</v>
      </c>
      <c r="AR592" t="s">
        <v>87</v>
      </c>
      <c r="AS592" s="1" t="d">
        <v>2013-03-07</v>
      </c>
      <c r="AT592" s="1" t="d">
        <v>2015-03-24</v>
      </c>
      <c r="AU592" s="1" t="d">
        <v>2015-05-15</v>
      </c>
      <c r="AV592">
        <v>4</v>
      </c>
      <c r="AW592">
        <v>0</v>
      </c>
      <c r="AX592">
        <v>747</v>
      </c>
      <c r="AY592">
        <v>1</v>
      </c>
      <c r="AZ592">
        <f t="shared" si="54"/>
        <v>0</v>
      </c>
      <c r="BA592">
        <f t="shared" si="55"/>
        <v>1</v>
      </c>
      <c r="BB592" s="3">
        <v>1</v>
      </c>
      <c r="BC592" s="3">
        <v>0</v>
      </c>
      <c r="BD592" s="3">
        <v>8</v>
      </c>
      <c r="BE592">
        <f>IF(BD592&gt;Summary!$C$2,1,0)</f>
        <v>1</v>
      </c>
      <c r="BF592">
        <f t="shared" si="56"/>
        <v>0</v>
      </c>
      <c r="BG592">
        <f t="shared" si="57"/>
        <v>0</v>
      </c>
      <c r="BH592">
        <f t="shared" si="58"/>
        <v>1</v>
      </c>
      <c r="BI592">
        <f t="shared" si="59"/>
        <v>0</v>
      </c>
    </row>
    <row r="593" spans="1:61" x14ac:dyDescent="0.2">
      <c r="A593">
        <v>899</v>
      </c>
      <c r="B593" t="s">
        <v>2633</v>
      </c>
      <c r="C593" t="s">
        <v>1560</v>
      </c>
      <c r="D593" t="s">
        <v>2634</v>
      </c>
      <c r="E593" s="1" t="d">
        <v>2013-03-17</v>
      </c>
      <c r="F593" t="s">
        <v>53</v>
      </c>
      <c r="G593" s="1" t="d">
        <v>1991-04-08</v>
      </c>
      <c r="H593">
        <v>25</v>
      </c>
      <c r="I593" t="s">
        <v>65</v>
      </c>
      <c r="J593" t="s">
        <v>66</v>
      </c>
      <c r="K593">
        <v>0</v>
      </c>
      <c r="L593">
        <v>0</v>
      </c>
      <c r="M593">
        <v>0</v>
      </c>
      <c r="N593">
        <v>0</v>
      </c>
      <c r="O593">
        <v>-1</v>
      </c>
      <c r="P593" s="2" t="d">
        <v>2013-03-16T09:16:46.00000005215406375</v>
      </c>
      <c r="Q593" s="2" t="d">
        <v>2013-03-17T02:17:18.00000019837171050</v>
      </c>
      <c r="R593" t="s">
        <v>2635</v>
      </c>
      <c r="S593" s="1" t="d">
        <v>2013-03-16</v>
      </c>
      <c r="U593">
        <v>1</v>
      </c>
      <c r="V593" t="s">
        <v>97</v>
      </c>
      <c r="W593" t="s">
        <v>2636</v>
      </c>
      <c r="X593">
        <v>1</v>
      </c>
      <c r="Y593" t="s">
        <v>2637</v>
      </c>
      <c r="Z593" t="s">
        <v>70</v>
      </c>
      <c r="AA593">
        <v>0</v>
      </c>
      <c r="AB593" s="1" t="d">
        <v>2015-08-26</v>
      </c>
      <c r="AC593" t="s">
        <v>247</v>
      </c>
      <c r="AD593" s="1" t="d">
        <v>2015-08-26</v>
      </c>
      <c r="AE593" s="1" t="d">
        <v>2015-08-29</v>
      </c>
      <c r="AG593">
        <v>1</v>
      </c>
      <c r="AH593" t="s">
        <v>2637</v>
      </c>
      <c r="AI593" t="s">
        <v>79</v>
      </c>
      <c r="AJ593" s="1" t="d">
        <v>2015-08-26</v>
      </c>
      <c r="AK593" t="s">
        <v>98</v>
      </c>
      <c r="AL593" t="s">
        <v>59</v>
      </c>
      <c r="AM593">
        <v>3</v>
      </c>
      <c r="AN593" t="s">
        <v>60</v>
      </c>
      <c r="AO593" s="1" t="d">
        <v>2013-03-17</v>
      </c>
      <c r="AP593" t="s">
        <v>61</v>
      </c>
      <c r="AQ593">
        <v>4</v>
      </c>
      <c r="AR593" t="s">
        <v>60</v>
      </c>
      <c r="AS593" s="1" t="d">
        <v>2013-03-17</v>
      </c>
      <c r="AT593" s="1" t="d">
        <v>2015-08-26</v>
      </c>
      <c r="AU593" s="1" t="d">
        <v>2015-08-29</v>
      </c>
      <c r="AV593">
        <v>0</v>
      </c>
      <c r="AW593">
        <v>0</v>
      </c>
      <c r="AX593">
        <v>892</v>
      </c>
      <c r="AY593">
        <v>1</v>
      </c>
      <c r="AZ593">
        <f t="shared" si="54"/>
        <v>1</v>
      </c>
      <c r="BA593">
        <f t="shared" si="55"/>
        <v>1</v>
      </c>
      <c r="BB593" s="3">
        <v>1</v>
      </c>
      <c r="BC593" s="3">
        <v>0</v>
      </c>
      <c r="BD593" s="3">
        <v>3</v>
      </c>
      <c r="BE593">
        <f>IF(BD593&gt;Summary!$C$2,1,0)</f>
        <v>0</v>
      </c>
      <c r="BF593">
        <f t="shared" si="56"/>
        <v>0</v>
      </c>
      <c r="BG593">
        <f t="shared" si="57"/>
        <v>1</v>
      </c>
      <c r="BH593">
        <f t="shared" si="58"/>
        <v>0</v>
      </c>
      <c r="BI593">
        <f t="shared" si="59"/>
        <v>0</v>
      </c>
    </row>
    <row r="594" spans="1:61" x14ac:dyDescent="0.2">
      <c r="A594">
        <v>900</v>
      </c>
      <c r="B594" t="s">
        <v>2638</v>
      </c>
      <c r="C594" t="s">
        <v>2639</v>
      </c>
      <c r="D594" t="s">
        <v>2640</v>
      </c>
      <c r="E594" s="1" t="d">
        <v>2013-11-04</v>
      </c>
      <c r="F594" t="s">
        <v>115</v>
      </c>
      <c r="G594" s="1" t="d">
        <v>1994-11-10</v>
      </c>
      <c r="H594">
        <v>21</v>
      </c>
      <c r="I594" t="s">
        <v>75</v>
      </c>
      <c r="J594" t="s">
        <v>102</v>
      </c>
      <c r="K594">
        <v>0</v>
      </c>
      <c r="L594">
        <v>0</v>
      </c>
      <c r="M594">
        <v>0</v>
      </c>
      <c r="N594">
        <v>0</v>
      </c>
      <c r="O594">
        <v>-1</v>
      </c>
      <c r="P594" s="2" t="d">
        <v>2013-11-03T01:54:43.00000028684735400</v>
      </c>
      <c r="Q594" s="2" t="d">
        <v>2013-11-05T05:54:27.00000010896473925</v>
      </c>
      <c r="R594" t="s">
        <v>2641</v>
      </c>
      <c r="S594" s="1" t="d">
        <v>2013-11-03</v>
      </c>
      <c r="U594">
        <v>1</v>
      </c>
      <c r="V594" t="s">
        <v>57</v>
      </c>
      <c r="W594" t="s">
        <v>688</v>
      </c>
      <c r="X594">
        <v>0</v>
      </c>
      <c r="AG594">
        <v>0</v>
      </c>
      <c r="AL594" t="s">
        <v>59</v>
      </c>
      <c r="AM594">
        <v>7</v>
      </c>
      <c r="AN594" t="s">
        <v>87</v>
      </c>
      <c r="AO594" s="1" t="d">
        <v>2013-11-04</v>
      </c>
      <c r="AP594" t="s">
        <v>61</v>
      </c>
      <c r="AQ594">
        <v>5</v>
      </c>
      <c r="AR594" t="s">
        <v>87</v>
      </c>
      <c r="AS594" s="1" t="d">
        <v>2013-11-04</v>
      </c>
      <c r="AT594" s="1" t="d">
        <v>2013-11-03</v>
      </c>
      <c r="AU594" s="1" t="d">
        <v>2013-11-05</v>
      </c>
      <c r="AV594">
        <v>0</v>
      </c>
      <c r="AW594">
        <v>1</v>
      </c>
      <c r="AX594">
        <v>879</v>
      </c>
      <c r="AY594">
        <v>0</v>
      </c>
      <c r="AZ594">
        <f t="shared" si="54"/>
        <v>1</v>
      </c>
      <c r="BA594">
        <f t="shared" si="55"/>
        <v>1</v>
      </c>
      <c r="BB594" s="3">
        <v>1</v>
      </c>
      <c r="BC594" s="3">
        <v>0</v>
      </c>
      <c r="BD594" s="3">
        <v>7</v>
      </c>
      <c r="BE594">
        <f>IF(BD594&gt;Summary!$C$2,1,0)</f>
        <v>1</v>
      </c>
      <c r="BF594">
        <f t="shared" si="56"/>
        <v>0</v>
      </c>
      <c r="BG594">
        <f t="shared" si="57"/>
        <v>0</v>
      </c>
      <c r="BH594">
        <f t="shared" si="58"/>
        <v>1</v>
      </c>
      <c r="BI594">
        <f t="shared" si="59"/>
        <v>0</v>
      </c>
    </row>
    <row r="595" spans="1:61" x14ac:dyDescent="0.2">
      <c r="A595">
        <v>901</v>
      </c>
      <c r="B595" t="s">
        <v>2642</v>
      </c>
      <c r="C595" t="s">
        <v>2643</v>
      </c>
      <c r="D595" t="s">
        <v>2576</v>
      </c>
      <c r="E595" s="1" t="d">
        <v>2013-01-13</v>
      </c>
      <c r="F595" t="s">
        <v>53</v>
      </c>
      <c r="G595" s="1" t="d">
        <v>1988-07-18</v>
      </c>
      <c r="H595">
        <v>27</v>
      </c>
      <c r="I595" t="s">
        <v>65</v>
      </c>
      <c r="J595" t="s">
        <v>66</v>
      </c>
      <c r="K595">
        <v>0</v>
      </c>
      <c r="L595">
        <v>0</v>
      </c>
      <c r="M595">
        <v>0</v>
      </c>
      <c r="N595">
        <v>0</v>
      </c>
      <c r="O595">
        <v>-1</v>
      </c>
      <c r="P595" s="2" t="d">
        <v>2013-01-12T04:24:35.99999969825148300</v>
      </c>
      <c r="Q595" s="2" t="d">
        <v>2013-01-13T12:41:12.99999974202364425</v>
      </c>
      <c r="R595" t="s">
        <v>2644</v>
      </c>
      <c r="S595" s="1" t="d">
        <v>2013-01-12</v>
      </c>
      <c r="U595">
        <v>1</v>
      </c>
      <c r="V595" t="s">
        <v>97</v>
      </c>
      <c r="W595" t="s">
        <v>98</v>
      </c>
      <c r="X595">
        <v>0</v>
      </c>
      <c r="AG595">
        <v>0</v>
      </c>
      <c r="AL595" t="s">
        <v>59</v>
      </c>
      <c r="AM595">
        <v>2</v>
      </c>
      <c r="AN595" t="s">
        <v>60</v>
      </c>
      <c r="AO595" s="1" t="d">
        <v>2013-01-13</v>
      </c>
      <c r="AP595" t="s">
        <v>61</v>
      </c>
      <c r="AQ595">
        <v>3</v>
      </c>
      <c r="AR595" t="s">
        <v>60</v>
      </c>
      <c r="AS595" s="1" t="d">
        <v>2013-01-13</v>
      </c>
      <c r="AT595" s="1" t="d">
        <v>2013-01-12</v>
      </c>
      <c r="AU595" s="1" t="d">
        <v>2013-01-13</v>
      </c>
      <c r="AV595">
        <v>0</v>
      </c>
      <c r="AW595">
        <v>0</v>
      </c>
      <c r="AX595">
        <v>1174</v>
      </c>
      <c r="AY595">
        <v>0</v>
      </c>
      <c r="AZ595">
        <f t="shared" si="54"/>
        <v>1</v>
      </c>
      <c r="BA595">
        <f t="shared" si="55"/>
        <v>1</v>
      </c>
      <c r="BB595" s="3">
        <v>1</v>
      </c>
      <c r="BC595" s="3">
        <v>0</v>
      </c>
      <c r="BD595" s="3">
        <v>2</v>
      </c>
      <c r="BE595">
        <f>IF(BD595&gt;Summary!$C$2,1,0)</f>
        <v>0</v>
      </c>
      <c r="BF595">
        <f t="shared" si="56"/>
        <v>0</v>
      </c>
      <c r="BG595">
        <f t="shared" si="57"/>
        <v>1</v>
      </c>
      <c r="BH595">
        <f t="shared" si="58"/>
        <v>0</v>
      </c>
      <c r="BI595">
        <f t="shared" si="59"/>
        <v>0</v>
      </c>
    </row>
    <row r="596" spans="1:61" x14ac:dyDescent="0.2">
      <c r="A596">
        <v>904</v>
      </c>
      <c r="B596" t="s">
        <v>2645</v>
      </c>
      <c r="C596" t="s">
        <v>779</v>
      </c>
      <c r="D596" t="s">
        <v>446</v>
      </c>
      <c r="E596" s="1" t="d">
        <v>2014-05-24</v>
      </c>
      <c r="F596" t="s">
        <v>53</v>
      </c>
      <c r="G596" s="1" t="d">
        <v>1995-12-13</v>
      </c>
      <c r="H596">
        <v>20</v>
      </c>
      <c r="I596" t="s">
        <v>75</v>
      </c>
      <c r="J596" t="s">
        <v>161</v>
      </c>
      <c r="K596">
        <v>0</v>
      </c>
      <c r="L596">
        <v>0</v>
      </c>
      <c r="M596">
        <v>0</v>
      </c>
      <c r="N596">
        <v>0</v>
      </c>
      <c r="O596">
        <v>-1</v>
      </c>
      <c r="P596" s="2" t="d">
        <v>2014-05-23T07:42:01.000000066123903050</v>
      </c>
      <c r="Q596" s="2" t="d">
        <v>2014-05-24T08:43:13.99999994784593625</v>
      </c>
      <c r="R596" t="s">
        <v>2646</v>
      </c>
      <c r="S596" s="1" t="d">
        <v>2014-05-23</v>
      </c>
      <c r="U596">
        <v>1</v>
      </c>
      <c r="V596" t="s">
        <v>97</v>
      </c>
      <c r="W596" t="s">
        <v>213</v>
      </c>
      <c r="X596">
        <v>1</v>
      </c>
      <c r="Y596" t="s">
        <v>2647</v>
      </c>
      <c r="Z596" t="s">
        <v>135</v>
      </c>
      <c r="AA596">
        <v>0</v>
      </c>
      <c r="AB596" s="1" t="d">
        <v>2014-12-10</v>
      </c>
      <c r="AC596" t="s">
        <v>399</v>
      </c>
      <c r="AD596" s="1" t="d">
        <v>2014-12-10</v>
      </c>
      <c r="AE596" s="1" t="d">
        <v>2014-12-11</v>
      </c>
      <c r="AG596">
        <v>0</v>
      </c>
      <c r="AL596" t="s">
        <v>59</v>
      </c>
      <c r="AM596">
        <v>2</v>
      </c>
      <c r="AN596" t="s">
        <v>60</v>
      </c>
      <c r="AO596" s="1" t="d">
        <v>2014-05-24</v>
      </c>
      <c r="AP596" t="s">
        <v>61</v>
      </c>
      <c r="AQ596">
        <v>5</v>
      </c>
      <c r="AR596" t="s">
        <v>87</v>
      </c>
      <c r="AS596" s="1" t="d">
        <v>2014-05-24</v>
      </c>
      <c r="AT596" s="1" t="d">
        <v>2014-12-10</v>
      </c>
      <c r="AU596" s="1" t="d">
        <v>2014-12-11</v>
      </c>
      <c r="AV596">
        <v>0</v>
      </c>
      <c r="AW596">
        <v>0</v>
      </c>
      <c r="AX596">
        <v>200</v>
      </c>
      <c r="AY596">
        <v>1</v>
      </c>
      <c r="AZ596">
        <f t="shared" si="54"/>
        <v>1</v>
      </c>
      <c r="BA596">
        <f t="shared" si="55"/>
        <v>1</v>
      </c>
      <c r="BB596" s="3">
        <v>1</v>
      </c>
      <c r="BC596" s="3">
        <v>1</v>
      </c>
      <c r="BD596" s="3">
        <v>2</v>
      </c>
      <c r="BE596">
        <f>IF(BD596&gt;Summary!$C$2,1,0)</f>
        <v>0</v>
      </c>
      <c r="BF596">
        <f t="shared" si="56"/>
        <v>0</v>
      </c>
      <c r="BG596">
        <f t="shared" si="57"/>
        <v>0</v>
      </c>
      <c r="BH596">
        <f t="shared" si="58"/>
        <v>0</v>
      </c>
      <c r="BI596">
        <f t="shared" si="59"/>
        <v>1</v>
      </c>
    </row>
    <row r="597" spans="1:61" x14ac:dyDescent="0.2">
      <c r="A597">
        <v>905</v>
      </c>
      <c r="B597" t="s">
        <v>2648</v>
      </c>
      <c r="C597" t="s">
        <v>1251</v>
      </c>
      <c r="D597" t="s">
        <v>1984</v>
      </c>
      <c r="E597" s="1" t="d">
        <v>2013-07-23</v>
      </c>
      <c r="F597" t="s">
        <v>53</v>
      </c>
      <c r="G597" s="1" t="d">
        <v>1983-05-16</v>
      </c>
      <c r="H597">
        <v>32</v>
      </c>
      <c r="I597" t="s">
        <v>65</v>
      </c>
      <c r="J597" t="s">
        <v>161</v>
      </c>
      <c r="K597">
        <v>0</v>
      </c>
      <c r="L597">
        <v>0</v>
      </c>
      <c r="M597">
        <v>0</v>
      </c>
      <c r="N597">
        <v>1</v>
      </c>
      <c r="O597">
        <v>-27</v>
      </c>
      <c r="P597" s="2" t="d">
        <v>2013-06-26T07:47:32.00000011827796950</v>
      </c>
      <c r="Q597" s="2" t="d">
        <v>2013-06-26T08:09:01.99999992270022875</v>
      </c>
      <c r="R597" t="s">
        <v>2649</v>
      </c>
      <c r="S597" s="1" t="d">
        <v>2013-06-26</v>
      </c>
      <c r="U597">
        <v>27</v>
      </c>
      <c r="V597" t="s">
        <v>57</v>
      </c>
      <c r="W597" t="s">
        <v>77</v>
      </c>
      <c r="X597">
        <v>0</v>
      </c>
      <c r="AG597">
        <v>0</v>
      </c>
      <c r="AL597" t="s">
        <v>59</v>
      </c>
      <c r="AM597">
        <v>1</v>
      </c>
      <c r="AN597" t="s">
        <v>60</v>
      </c>
      <c r="AO597" s="1" t="d">
        <v>2013-07-23</v>
      </c>
      <c r="AP597" t="s">
        <v>61</v>
      </c>
      <c r="AQ597">
        <v>1</v>
      </c>
      <c r="AR597" t="s">
        <v>60</v>
      </c>
      <c r="AS597" s="1" t="d">
        <v>2013-07-23</v>
      </c>
      <c r="AT597" s="1" t="d">
        <v>2013-06-26</v>
      </c>
      <c r="AU597" s="1" t="d">
        <v>2013-06-26</v>
      </c>
      <c r="AV597">
        <v>1</v>
      </c>
      <c r="AW597">
        <v>0</v>
      </c>
      <c r="AX597">
        <v>983</v>
      </c>
      <c r="AY597">
        <v>0</v>
      </c>
      <c r="AZ597">
        <f t="shared" si="54"/>
        <v>1</v>
      </c>
      <c r="BA597">
        <f t="shared" si="55"/>
        <v>1</v>
      </c>
      <c r="BB597" s="3">
        <v>1</v>
      </c>
      <c r="BC597" s="3">
        <v>0</v>
      </c>
      <c r="BD597" s="3">
        <v>1</v>
      </c>
      <c r="BE597">
        <f>IF(BD597&gt;Summary!$C$2,1,0)</f>
        <v>0</v>
      </c>
      <c r="BF597">
        <f t="shared" si="56"/>
        <v>0</v>
      </c>
      <c r="BG597">
        <f t="shared" si="57"/>
        <v>1</v>
      </c>
      <c r="BH597">
        <f t="shared" si="58"/>
        <v>0</v>
      </c>
      <c r="BI597">
        <f t="shared" si="59"/>
        <v>0</v>
      </c>
    </row>
    <row r="598" spans="1:61" x14ac:dyDescent="0.2">
      <c r="A598">
        <v>906</v>
      </c>
      <c r="B598" t="s">
        <v>2650</v>
      </c>
      <c r="C598" t="s">
        <v>2651</v>
      </c>
      <c r="D598" t="s">
        <v>2652</v>
      </c>
      <c r="E598" s="1" t="d">
        <v>2013-09-22</v>
      </c>
      <c r="F598" t="s">
        <v>115</v>
      </c>
      <c r="G598" s="1" t="d">
        <v>1991-07-28</v>
      </c>
      <c r="H598">
        <v>24</v>
      </c>
      <c r="I598" t="s">
        <v>75</v>
      </c>
      <c r="J598" t="s">
        <v>102</v>
      </c>
      <c r="K598">
        <v>0</v>
      </c>
      <c r="L598">
        <v>0</v>
      </c>
      <c r="M598">
        <v>1</v>
      </c>
      <c r="N598">
        <v>0</v>
      </c>
      <c r="O598">
        <v>0</v>
      </c>
      <c r="P598" s="2" t="d">
        <v>2013-09-22T05:21:33.99999969173222925</v>
      </c>
      <c r="Q598" s="2" t="d">
        <v>2013-09-23T02:00:14.99999994412064550</v>
      </c>
      <c r="R598" t="s">
        <v>2653</v>
      </c>
      <c r="S598" s="1" t="d">
        <v>2013-09-22</v>
      </c>
      <c r="U598">
        <v>0</v>
      </c>
      <c r="V598" t="s">
        <v>57</v>
      </c>
      <c r="W598" t="s">
        <v>688</v>
      </c>
      <c r="X598">
        <v>0</v>
      </c>
      <c r="AG598">
        <v>0</v>
      </c>
      <c r="AL598" t="s">
        <v>59</v>
      </c>
      <c r="AM598">
        <v>5</v>
      </c>
      <c r="AN598" t="s">
        <v>87</v>
      </c>
      <c r="AO598" s="1" t="d">
        <v>2013-09-22</v>
      </c>
      <c r="AP598" t="s">
        <v>61</v>
      </c>
      <c r="AQ598">
        <v>5</v>
      </c>
      <c r="AR598" t="s">
        <v>87</v>
      </c>
      <c r="AS598" s="1" t="d">
        <v>2013-09-22</v>
      </c>
      <c r="AT598" s="1" t="d">
        <v>2013-09-22</v>
      </c>
      <c r="AU598" s="1" t="d">
        <v>2013-09-23</v>
      </c>
      <c r="AV598">
        <v>0</v>
      </c>
      <c r="AW598">
        <v>1</v>
      </c>
      <c r="AX598">
        <v>922</v>
      </c>
      <c r="AY598">
        <v>0</v>
      </c>
      <c r="AZ598">
        <f t="shared" si="54"/>
        <v>1</v>
      </c>
      <c r="BA598">
        <f t="shared" si="55"/>
        <v>1</v>
      </c>
      <c r="BB598" s="3">
        <v>1</v>
      </c>
      <c r="BC598" s="3">
        <v>0</v>
      </c>
      <c r="BD598" s="3">
        <v>5</v>
      </c>
      <c r="BE598">
        <f>IF(BD598&gt;Summary!$C$2,1,0)</f>
        <v>0</v>
      </c>
      <c r="BF598">
        <f t="shared" si="56"/>
        <v>0</v>
      </c>
      <c r="BG598">
        <f t="shared" si="57"/>
        <v>1</v>
      </c>
      <c r="BH598">
        <f t="shared" si="58"/>
        <v>0</v>
      </c>
      <c r="BI598">
        <f t="shared" si="59"/>
        <v>0</v>
      </c>
    </row>
    <row r="599" spans="1:61" x14ac:dyDescent="0.2">
      <c r="A599">
        <v>909</v>
      </c>
      <c r="B599" t="s">
        <v>2654</v>
      </c>
      <c r="C599" t="s">
        <v>2655</v>
      </c>
      <c r="D599" t="s">
        <v>2656</v>
      </c>
      <c r="E599" s="1" t="d">
        <v>2014-01-29</v>
      </c>
      <c r="F599" t="s">
        <v>53</v>
      </c>
      <c r="G599" s="1" t="d">
        <v>1996-04-11</v>
      </c>
      <c r="H599">
        <v>20</v>
      </c>
      <c r="I599" t="s">
        <v>75</v>
      </c>
      <c r="J599" t="s">
        <v>66</v>
      </c>
      <c r="K599">
        <v>1</v>
      </c>
      <c r="L599">
        <v>0</v>
      </c>
      <c r="M599">
        <v>0</v>
      </c>
      <c r="N599">
        <v>1</v>
      </c>
      <c r="O599">
        <v>-1</v>
      </c>
      <c r="P599" s="2" t="d">
        <v>2014-01-28T12:49:22.99999987240880700</v>
      </c>
      <c r="Q599" s="2" t="d">
        <v>2014-01-29T10:42:36.00000007543712925</v>
      </c>
      <c r="R599" t="s">
        <v>2657</v>
      </c>
      <c r="T599" s="1" t="d">
        <v>2014-01-28</v>
      </c>
      <c r="U599">
        <v>1</v>
      </c>
      <c r="V599" t="s">
        <v>57</v>
      </c>
      <c r="W599" t="s">
        <v>92</v>
      </c>
      <c r="X599">
        <v>0</v>
      </c>
      <c r="AG599">
        <v>0</v>
      </c>
      <c r="AL599" t="s">
        <v>59</v>
      </c>
      <c r="AM599">
        <v>3</v>
      </c>
      <c r="AN599" t="s">
        <v>60</v>
      </c>
      <c r="AO599" s="1" t="d">
        <v>2014-01-29</v>
      </c>
      <c r="AP599" t="s">
        <v>61</v>
      </c>
      <c r="AQ599">
        <v>6</v>
      </c>
      <c r="AR599" t="s">
        <v>87</v>
      </c>
      <c r="AS599" s="1" t="d">
        <v>2014-01-29</v>
      </c>
      <c r="AT599" s="1" t="d">
        <v>2014-01-28</v>
      </c>
      <c r="AU599" s="1" t="d">
        <v>2014-01-29</v>
      </c>
      <c r="AV599">
        <v>1</v>
      </c>
      <c r="AW599">
        <v>0</v>
      </c>
      <c r="AX599">
        <v>793</v>
      </c>
      <c r="AY599">
        <v>0</v>
      </c>
      <c r="AZ599">
        <f t="shared" si="54"/>
        <v>1</v>
      </c>
      <c r="BA599">
        <f t="shared" si="55"/>
        <v>1</v>
      </c>
      <c r="BB599" s="3">
        <v>1</v>
      </c>
      <c r="BC599" s="3">
        <v>0</v>
      </c>
      <c r="BD599" s="3">
        <v>3</v>
      </c>
      <c r="BE599">
        <f>IF(BD599&gt;Summary!$C$2,1,0)</f>
        <v>0</v>
      </c>
      <c r="BF599">
        <f t="shared" si="56"/>
        <v>0</v>
      </c>
      <c r="BG599">
        <f t="shared" si="57"/>
        <v>1</v>
      </c>
      <c r="BH599">
        <f t="shared" si="58"/>
        <v>0</v>
      </c>
      <c r="BI599">
        <f t="shared" si="59"/>
        <v>0</v>
      </c>
    </row>
    <row r="600" spans="1:61" x14ac:dyDescent="0.2">
      <c r="A600">
        <v>913</v>
      </c>
      <c r="B600" t="s">
        <v>2658</v>
      </c>
      <c r="C600" t="s">
        <v>2659</v>
      </c>
      <c r="D600" t="s">
        <v>1281</v>
      </c>
      <c r="E600" s="1" t="d">
        <v>2013-07-12</v>
      </c>
      <c r="F600" t="s">
        <v>53</v>
      </c>
      <c r="G600" s="1" t="d">
        <v>1985-01-13</v>
      </c>
      <c r="H600">
        <v>31</v>
      </c>
      <c r="I600" t="s">
        <v>65</v>
      </c>
      <c r="J600" t="s">
        <v>66</v>
      </c>
      <c r="K600">
        <v>0</v>
      </c>
      <c r="L600">
        <v>0</v>
      </c>
      <c r="M600">
        <v>0</v>
      </c>
      <c r="N600">
        <v>3</v>
      </c>
      <c r="O600">
        <v>-20</v>
      </c>
      <c r="P600" s="2" t="d">
        <v>2013-06-22T07:50:44.99999997206032275</v>
      </c>
      <c r="Q600" s="2" t="d">
        <v>2013-07-12T05:35:03.00000021234154575</v>
      </c>
      <c r="R600" t="s">
        <v>2660</v>
      </c>
      <c r="S600" s="1" t="d">
        <v>2013-06-22</v>
      </c>
      <c r="U600">
        <v>20</v>
      </c>
      <c r="V600" t="s">
        <v>97</v>
      </c>
      <c r="W600" t="s">
        <v>308</v>
      </c>
      <c r="X600">
        <v>1</v>
      </c>
      <c r="Y600" t="s">
        <v>2661</v>
      </c>
      <c r="Z600" t="s">
        <v>79</v>
      </c>
      <c r="AA600">
        <v>0</v>
      </c>
      <c r="AB600" s="1" t="d">
        <v>2015-04-16</v>
      </c>
      <c r="AC600" t="s">
        <v>259</v>
      </c>
      <c r="AD600" s="1" t="d">
        <v>2015-04-16</v>
      </c>
      <c r="AE600" s="1" t="d">
        <v>2015-04-17</v>
      </c>
      <c r="AG600">
        <v>0</v>
      </c>
      <c r="AL600" t="s">
        <v>59</v>
      </c>
      <c r="AM600">
        <v>8</v>
      </c>
      <c r="AN600" t="s">
        <v>86</v>
      </c>
      <c r="AO600" s="1" t="d">
        <v>2013-07-12</v>
      </c>
      <c r="AP600" t="s">
        <v>61</v>
      </c>
      <c r="AQ600">
        <v>3</v>
      </c>
      <c r="AR600" t="s">
        <v>60</v>
      </c>
      <c r="AS600" s="1" t="d">
        <v>2013-07-12</v>
      </c>
      <c r="AT600" s="1" t="d">
        <v>2015-04-16</v>
      </c>
      <c r="AU600" s="1" t="d">
        <v>2015-04-17</v>
      </c>
      <c r="AV600">
        <v>3</v>
      </c>
      <c r="AW600">
        <v>0</v>
      </c>
      <c r="AX600">
        <v>643</v>
      </c>
      <c r="AY600">
        <v>1</v>
      </c>
      <c r="AZ600">
        <f t="shared" si="54"/>
        <v>1</v>
      </c>
      <c r="BA600">
        <f t="shared" si="55"/>
        <v>1</v>
      </c>
      <c r="BB600" s="3">
        <v>1</v>
      </c>
      <c r="BC600" s="3">
        <v>1</v>
      </c>
      <c r="BD600" s="3">
        <v>8</v>
      </c>
      <c r="BE600">
        <f>IF(BD600&gt;Summary!$C$2,1,0)</f>
        <v>1</v>
      </c>
      <c r="BF600">
        <f t="shared" si="56"/>
        <v>1</v>
      </c>
      <c r="BG600">
        <f t="shared" si="57"/>
        <v>0</v>
      </c>
      <c r="BH600">
        <f t="shared" si="58"/>
        <v>0</v>
      </c>
      <c r="BI600">
        <f t="shared" si="59"/>
        <v>0</v>
      </c>
    </row>
    <row r="601" spans="1:61" x14ac:dyDescent="0.2">
      <c r="A601">
        <v>914</v>
      </c>
      <c r="B601" t="s">
        <v>2662</v>
      </c>
      <c r="C601" t="s">
        <v>866</v>
      </c>
      <c r="D601" t="s">
        <v>2663</v>
      </c>
      <c r="E601" s="1" t="d">
        <v>2014-12-02</v>
      </c>
      <c r="F601" t="s">
        <v>53</v>
      </c>
      <c r="G601" s="1" t="d">
        <v>1988-08-02</v>
      </c>
      <c r="H601">
        <v>27</v>
      </c>
      <c r="I601" t="s">
        <v>65</v>
      </c>
      <c r="J601" t="s">
        <v>66</v>
      </c>
      <c r="K601">
        <v>0</v>
      </c>
      <c r="L601">
        <v>0</v>
      </c>
      <c r="M601">
        <v>0</v>
      </c>
      <c r="N601">
        <v>3</v>
      </c>
      <c r="O601">
        <v>-1</v>
      </c>
      <c r="P601" s="2" t="d">
        <v>2014-12-01T03:21:53.00000015180557950</v>
      </c>
      <c r="Q601" s="2" t="d">
        <v>2014-12-07T04:35:04.00000002700835625</v>
      </c>
      <c r="R601" t="s">
        <v>2664</v>
      </c>
      <c r="S601" s="1" t="d">
        <v>2014-12-01</v>
      </c>
      <c r="U601">
        <v>1</v>
      </c>
      <c r="V601" t="s">
        <v>97</v>
      </c>
      <c r="W601" t="s">
        <v>98</v>
      </c>
      <c r="X601">
        <v>1</v>
      </c>
      <c r="Y601" t="s">
        <v>2665</v>
      </c>
      <c r="Z601" t="s">
        <v>70</v>
      </c>
      <c r="AA601">
        <v>0</v>
      </c>
      <c r="AB601" s="1" t="d">
        <v>2015-06-06</v>
      </c>
      <c r="AC601" t="s">
        <v>58</v>
      </c>
      <c r="AD601" s="1" t="d">
        <v>2015-06-06</v>
      </c>
      <c r="AE601" s="1" t="d">
        <v>2015-06-07</v>
      </c>
      <c r="AG601">
        <v>1</v>
      </c>
      <c r="AH601" t="s">
        <v>2665</v>
      </c>
      <c r="AI601" t="s">
        <v>70</v>
      </c>
      <c r="AJ601" s="1" t="d">
        <v>2015-06-06</v>
      </c>
      <c r="AK601" t="s">
        <v>58</v>
      </c>
      <c r="AL601" t="s">
        <v>59</v>
      </c>
      <c r="AM601">
        <v>7</v>
      </c>
      <c r="AN601" t="s">
        <v>87</v>
      </c>
      <c r="AO601" s="1" t="d">
        <v>2014-12-02</v>
      </c>
      <c r="AP601" t="s">
        <v>61</v>
      </c>
      <c r="AQ601">
        <v>8</v>
      </c>
      <c r="AR601" t="s">
        <v>86</v>
      </c>
      <c r="AS601" s="1" t="d">
        <v>2014-12-02</v>
      </c>
      <c r="AT601" s="1" t="d">
        <v>2015-06-06</v>
      </c>
      <c r="AU601" s="1" t="d">
        <v>2015-06-07</v>
      </c>
      <c r="AV601">
        <v>3</v>
      </c>
      <c r="AW601">
        <v>5</v>
      </c>
      <c r="AX601">
        <v>186</v>
      </c>
      <c r="AY601">
        <v>1</v>
      </c>
      <c r="AZ601">
        <f t="shared" si="54"/>
        <v>1</v>
      </c>
      <c r="BA601">
        <f t="shared" si="55"/>
        <v>1</v>
      </c>
      <c r="BB601" s="3">
        <v>1</v>
      </c>
      <c r="BC601" s="3">
        <v>1</v>
      </c>
      <c r="BD601" s="3">
        <v>7</v>
      </c>
      <c r="BE601">
        <f>IF(BD601&gt;Summary!$C$2,1,0)</f>
        <v>1</v>
      </c>
      <c r="BF601">
        <f t="shared" si="56"/>
        <v>1</v>
      </c>
      <c r="BG601">
        <f t="shared" si="57"/>
        <v>0</v>
      </c>
      <c r="BH601">
        <f t="shared" si="58"/>
        <v>0</v>
      </c>
      <c r="BI601">
        <f t="shared" si="59"/>
        <v>0</v>
      </c>
    </row>
    <row r="602" spans="1:61" x14ac:dyDescent="0.2">
      <c r="A602">
        <v>915</v>
      </c>
      <c r="B602" t="s">
        <v>2666</v>
      </c>
      <c r="C602" t="s">
        <v>2667</v>
      </c>
      <c r="D602" t="s">
        <v>2668</v>
      </c>
      <c r="E602" s="1" t="d">
        <v>2013-10-08</v>
      </c>
      <c r="F602" t="s">
        <v>53</v>
      </c>
      <c r="G602" s="1" t="d">
        <v>1956-11-12</v>
      </c>
      <c r="H602">
        <v>59</v>
      </c>
      <c r="I602" t="s">
        <v>54</v>
      </c>
      <c r="J602" t="s">
        <v>66</v>
      </c>
      <c r="K602">
        <v>0</v>
      </c>
      <c r="L602">
        <v>0</v>
      </c>
      <c r="M602">
        <v>0</v>
      </c>
      <c r="N602">
        <v>17</v>
      </c>
      <c r="O602">
        <v>-65</v>
      </c>
      <c r="P602" s="2" t="d">
        <v>2013-08-04T05:51:30.00000022351741800</v>
      </c>
      <c r="Q602" s="2" t="d">
        <v>2013-10-01T10:35:05.99999986588954650</v>
      </c>
      <c r="R602" t="s">
        <v>2669</v>
      </c>
      <c r="S602" s="1" t="d">
        <v>2013-08-04</v>
      </c>
      <c r="U602">
        <v>65</v>
      </c>
      <c r="V602" t="s">
        <v>57</v>
      </c>
      <c r="W602" t="s">
        <v>167</v>
      </c>
      <c r="X602">
        <v>1</v>
      </c>
      <c r="Y602" t="s">
        <v>2670</v>
      </c>
      <c r="Z602" t="s">
        <v>79</v>
      </c>
      <c r="AA602">
        <v>72</v>
      </c>
      <c r="AB602" s="1" t="d">
        <v>2014-03-16</v>
      </c>
      <c r="AC602" t="s">
        <v>397</v>
      </c>
      <c r="AD602" s="1" t="d">
        <v>2014-05-27</v>
      </c>
      <c r="AE602" s="1" t="d">
        <v>2014-06-24</v>
      </c>
      <c r="AG602">
        <v>0</v>
      </c>
      <c r="AL602" t="s">
        <v>59</v>
      </c>
      <c r="AM602">
        <v>5</v>
      </c>
      <c r="AN602" t="s">
        <v>87</v>
      </c>
      <c r="AO602" s="1" t="d">
        <v>2013-10-08</v>
      </c>
      <c r="AP602" t="s">
        <v>61</v>
      </c>
      <c r="AQ602">
        <v>2</v>
      </c>
      <c r="AR602" t="s">
        <v>60</v>
      </c>
      <c r="AS602" s="1" t="d">
        <v>2013-10-08</v>
      </c>
      <c r="AT602" s="1" t="d">
        <v>2014-05-27</v>
      </c>
      <c r="AU602" s="1" t="d">
        <v>2014-06-24</v>
      </c>
      <c r="AV602">
        <v>17</v>
      </c>
      <c r="AW602">
        <v>0</v>
      </c>
      <c r="AX602">
        <v>159</v>
      </c>
      <c r="AY602">
        <v>1</v>
      </c>
      <c r="AZ602">
        <f t="shared" si="54"/>
        <v>0</v>
      </c>
      <c r="BA602">
        <f t="shared" si="55"/>
        <v>1</v>
      </c>
      <c r="BB602" s="3">
        <v>1</v>
      </c>
      <c r="BC602" s="3">
        <v>1</v>
      </c>
      <c r="BD602" s="3">
        <v>5</v>
      </c>
      <c r="BE602">
        <f>IF(BD602&gt;Summary!$C$2,1,0)</f>
        <v>0</v>
      </c>
      <c r="BF602">
        <f t="shared" si="56"/>
        <v>0</v>
      </c>
      <c r="BG602">
        <f t="shared" si="57"/>
        <v>0</v>
      </c>
      <c r="BH602">
        <f t="shared" si="58"/>
        <v>0</v>
      </c>
      <c r="BI602">
        <f t="shared" si="59"/>
        <v>1</v>
      </c>
    </row>
    <row r="603" spans="1:61" x14ac:dyDescent="0.2">
      <c r="A603">
        <v>916</v>
      </c>
      <c r="B603" t="s">
        <v>2671</v>
      </c>
      <c r="C603" t="s">
        <v>2672</v>
      </c>
      <c r="D603" t="s">
        <v>1349</v>
      </c>
      <c r="E603" s="1" t="d">
        <v>2013-01-18</v>
      </c>
      <c r="F603" t="s">
        <v>53</v>
      </c>
      <c r="G603" s="1" t="d">
        <v>1975-06-13</v>
      </c>
      <c r="H603">
        <v>40</v>
      </c>
      <c r="I603" t="s">
        <v>65</v>
      </c>
      <c r="J603" t="s">
        <v>66</v>
      </c>
      <c r="K603">
        <v>0</v>
      </c>
      <c r="L603">
        <v>0</v>
      </c>
      <c r="M603">
        <v>0</v>
      </c>
      <c r="N603">
        <v>0</v>
      </c>
      <c r="O603">
        <v>-1</v>
      </c>
      <c r="P603" s="2" t="d">
        <v>2013-01-17T05:58:59.99999980442225925</v>
      </c>
      <c r="Q603" s="2" t="d">
        <v>2013-01-18T08:48:30.00000026542693050</v>
      </c>
      <c r="R603" t="s">
        <v>2673</v>
      </c>
      <c r="S603" s="1" t="d">
        <v>2013-01-17</v>
      </c>
      <c r="U603">
        <v>1</v>
      </c>
      <c r="V603" t="s">
        <v>57</v>
      </c>
      <c r="W603" t="s">
        <v>58</v>
      </c>
      <c r="X603">
        <v>0</v>
      </c>
      <c r="AG603">
        <v>0</v>
      </c>
      <c r="AL603" t="s">
        <v>59</v>
      </c>
      <c r="AM603">
        <v>2</v>
      </c>
      <c r="AN603" t="s">
        <v>60</v>
      </c>
      <c r="AO603" s="1" t="d">
        <v>2013-01-18</v>
      </c>
      <c r="AP603" t="s">
        <v>61</v>
      </c>
      <c r="AQ603">
        <v>1</v>
      </c>
      <c r="AR603" t="s">
        <v>60</v>
      </c>
      <c r="AS603" s="1" t="d">
        <v>2013-01-18</v>
      </c>
      <c r="AT603" s="1" t="d">
        <v>2013-01-17</v>
      </c>
      <c r="AU603" s="1" t="d">
        <v>2013-01-18</v>
      </c>
      <c r="AV603">
        <v>0</v>
      </c>
      <c r="AW603">
        <v>0</v>
      </c>
      <c r="AX603">
        <v>1169</v>
      </c>
      <c r="AY603">
        <v>0</v>
      </c>
      <c r="AZ603">
        <f t="shared" si="54"/>
        <v>1</v>
      </c>
      <c r="BA603">
        <f t="shared" si="55"/>
        <v>1</v>
      </c>
      <c r="BB603" s="3">
        <v>1</v>
      </c>
      <c r="BC603" s="3">
        <v>0</v>
      </c>
      <c r="BD603" s="3">
        <v>2</v>
      </c>
      <c r="BE603">
        <f>IF(BD603&gt;Summary!$C$2,1,0)</f>
        <v>0</v>
      </c>
      <c r="BF603">
        <f t="shared" si="56"/>
        <v>0</v>
      </c>
      <c r="BG603">
        <f t="shared" si="57"/>
        <v>1</v>
      </c>
      <c r="BH603">
        <f t="shared" si="58"/>
        <v>0</v>
      </c>
      <c r="BI603">
        <f t="shared" si="59"/>
        <v>0</v>
      </c>
    </row>
    <row r="604" spans="1:61" x14ac:dyDescent="0.2">
      <c r="A604">
        <v>917</v>
      </c>
      <c r="B604" t="s">
        <v>2674</v>
      </c>
      <c r="C604" t="s">
        <v>2675</v>
      </c>
      <c r="D604" t="s">
        <v>2676</v>
      </c>
      <c r="E604" s="1" t="d">
        <v>2014-12-10</v>
      </c>
      <c r="F604" t="s">
        <v>53</v>
      </c>
      <c r="G604" s="1" t="d">
        <v>1993-08-17</v>
      </c>
      <c r="H604">
        <v>22</v>
      </c>
      <c r="I604" t="s">
        <v>75</v>
      </c>
      <c r="J604" t="s">
        <v>66</v>
      </c>
      <c r="K604">
        <v>0</v>
      </c>
      <c r="L604">
        <v>0</v>
      </c>
      <c r="M604">
        <v>0</v>
      </c>
      <c r="N604">
        <v>11</v>
      </c>
      <c r="O604">
        <v>0</v>
      </c>
      <c r="P604" s="2" t="d">
        <v>2014-12-10T01:21:35.99999974016100225</v>
      </c>
      <c r="Q604" s="2" t="d">
        <v>2014-12-10T01:26:52.00000005774199650</v>
      </c>
      <c r="R604" t="s">
        <v>2677</v>
      </c>
      <c r="S604" s="1" t="d">
        <v>2014-12-09</v>
      </c>
      <c r="U604">
        <v>1</v>
      </c>
      <c r="V604" t="s">
        <v>57</v>
      </c>
      <c r="W604" t="s">
        <v>77</v>
      </c>
      <c r="X604">
        <v>1</v>
      </c>
      <c r="Y604" t="s">
        <v>2678</v>
      </c>
      <c r="Z604" t="s">
        <v>70</v>
      </c>
      <c r="AA604">
        <v>0</v>
      </c>
      <c r="AB604" s="1" t="d">
        <v>2015-01-25</v>
      </c>
      <c r="AC604" t="s">
        <v>795</v>
      </c>
      <c r="AD604" s="1" t="d">
        <v>2015-01-25</v>
      </c>
      <c r="AE604" s="1" t="d">
        <v>2015-02-28</v>
      </c>
      <c r="AG604">
        <v>1</v>
      </c>
      <c r="AH604" t="s">
        <v>2679</v>
      </c>
      <c r="AI604" t="s">
        <v>79</v>
      </c>
      <c r="AJ604" s="1" t="d">
        <v>2016-02-10</v>
      </c>
      <c r="AK604" t="s">
        <v>98</v>
      </c>
      <c r="AL604" t="s">
        <v>59</v>
      </c>
      <c r="AM604">
        <v>10</v>
      </c>
      <c r="AN604" t="s">
        <v>86</v>
      </c>
      <c r="AO604" s="1" t="d">
        <v>2014-12-10</v>
      </c>
      <c r="AP604" t="s">
        <v>61</v>
      </c>
      <c r="AQ604">
        <v>8</v>
      </c>
      <c r="AR604" t="s">
        <v>86</v>
      </c>
      <c r="AS604" s="1" t="d">
        <v>2014-12-10</v>
      </c>
      <c r="AT604" s="1" t="d">
        <v>2015-01-09</v>
      </c>
      <c r="AU604" s="1" t="d">
        <v>2015-01-10</v>
      </c>
      <c r="AV604">
        <v>11</v>
      </c>
      <c r="AW604">
        <v>0</v>
      </c>
      <c r="AX604">
        <v>30</v>
      </c>
      <c r="AY604">
        <v>0</v>
      </c>
      <c r="AZ604">
        <f t="shared" si="54"/>
        <v>1</v>
      </c>
      <c r="BA604">
        <f t="shared" si="55"/>
        <v>1</v>
      </c>
      <c r="BB604" s="3">
        <v>1</v>
      </c>
      <c r="BC604" s="3">
        <v>1</v>
      </c>
      <c r="BD604" s="3">
        <v>10</v>
      </c>
      <c r="BE604">
        <f>IF(BD604&gt;Summary!$C$2,1,0)</f>
        <v>1</v>
      </c>
      <c r="BF604">
        <f t="shared" si="56"/>
        <v>1</v>
      </c>
      <c r="BG604">
        <f t="shared" si="57"/>
        <v>0</v>
      </c>
      <c r="BH604">
        <f t="shared" si="58"/>
        <v>0</v>
      </c>
      <c r="BI604">
        <f t="shared" si="59"/>
        <v>0</v>
      </c>
    </row>
    <row r="605" spans="1:61" x14ac:dyDescent="0.2">
      <c r="A605">
        <v>918</v>
      </c>
      <c r="B605" t="s">
        <v>2680</v>
      </c>
      <c r="C605" t="s">
        <v>2681</v>
      </c>
      <c r="D605" t="s">
        <v>2377</v>
      </c>
      <c r="E605" s="1" t="d">
        <v>2013-04-16</v>
      </c>
      <c r="F605" t="s">
        <v>115</v>
      </c>
      <c r="G605" s="1" t="d">
        <v>1977-09-25</v>
      </c>
      <c r="H605">
        <v>38</v>
      </c>
      <c r="I605" t="s">
        <v>65</v>
      </c>
      <c r="J605" t="s">
        <v>66</v>
      </c>
      <c r="K605">
        <v>0</v>
      </c>
      <c r="L605">
        <v>0</v>
      </c>
      <c r="M605">
        <v>0</v>
      </c>
      <c r="N605">
        <v>1</v>
      </c>
      <c r="O605">
        <v>-1</v>
      </c>
      <c r="P605" s="2" t="d">
        <v>2013-04-15T11:18:52.00000016950070550</v>
      </c>
      <c r="Q605" s="2" t="d">
        <v>2013-04-16T09:12:28.00000009126961325</v>
      </c>
      <c r="R605" t="s">
        <v>2682</v>
      </c>
      <c r="S605" s="1" t="d">
        <v>2013-04-15</v>
      </c>
      <c r="U605">
        <v>1</v>
      </c>
      <c r="V605" t="s">
        <v>57</v>
      </c>
      <c r="W605" t="s">
        <v>523</v>
      </c>
      <c r="X605">
        <v>0</v>
      </c>
      <c r="AG605">
        <v>0</v>
      </c>
      <c r="AL605" t="s">
        <v>59</v>
      </c>
      <c r="AM605">
        <v>1</v>
      </c>
      <c r="AN605" t="s">
        <v>60</v>
      </c>
      <c r="AO605" s="1" t="d">
        <v>2013-04-16</v>
      </c>
      <c r="AP605" t="s">
        <v>61</v>
      </c>
      <c r="AQ605">
        <v>1</v>
      </c>
      <c r="AR605" t="s">
        <v>60</v>
      </c>
      <c r="AS605" s="1" t="d">
        <v>2013-04-16</v>
      </c>
      <c r="AT605" s="1" t="d">
        <v>2013-04-15</v>
      </c>
      <c r="AU605" s="1" t="d">
        <v>2013-04-16</v>
      </c>
      <c r="AV605">
        <v>1</v>
      </c>
      <c r="AW605">
        <v>0</v>
      </c>
      <c r="AX605">
        <v>1081</v>
      </c>
      <c r="AY605">
        <v>0</v>
      </c>
      <c r="AZ605">
        <f t="shared" si="54"/>
        <v>1</v>
      </c>
      <c r="BA605">
        <f t="shared" si="55"/>
        <v>1</v>
      </c>
      <c r="BB605" s="3">
        <v>1</v>
      </c>
      <c r="BC605" s="3">
        <v>0</v>
      </c>
      <c r="BD605" s="3">
        <v>1</v>
      </c>
      <c r="BE605">
        <f>IF(BD605&gt;Summary!$C$2,1,0)</f>
        <v>0</v>
      </c>
      <c r="BF605">
        <f t="shared" si="56"/>
        <v>0</v>
      </c>
      <c r="BG605">
        <f t="shared" si="57"/>
        <v>1</v>
      </c>
      <c r="BH605">
        <f t="shared" si="58"/>
        <v>0</v>
      </c>
      <c r="BI605">
        <f t="shared" si="59"/>
        <v>0</v>
      </c>
    </row>
    <row r="606" spans="1:61" x14ac:dyDescent="0.2">
      <c r="A606">
        <v>919</v>
      </c>
      <c r="B606" t="s">
        <v>2683</v>
      </c>
      <c r="C606" t="s">
        <v>344</v>
      </c>
      <c r="D606" t="s">
        <v>2684</v>
      </c>
      <c r="E606" s="1" t="d">
        <v>2014-12-11</v>
      </c>
      <c r="F606" t="s">
        <v>53</v>
      </c>
      <c r="G606" s="1" t="d">
        <v>1979-11-12</v>
      </c>
      <c r="H606">
        <v>36</v>
      </c>
      <c r="I606" t="s">
        <v>65</v>
      </c>
      <c r="J606" t="s">
        <v>161</v>
      </c>
      <c r="K606">
        <v>0</v>
      </c>
      <c r="L606">
        <v>0</v>
      </c>
      <c r="M606">
        <v>0</v>
      </c>
      <c r="N606">
        <v>1</v>
      </c>
      <c r="O606">
        <v>-8</v>
      </c>
      <c r="P606" s="2" t="d">
        <v>2014-12-03T12:46:35.99999981001019200</v>
      </c>
      <c r="Q606" s="2" t="d">
        <v>2015-01-12T09:14:40.00000014435499800</v>
      </c>
      <c r="R606" t="s">
        <v>2685</v>
      </c>
      <c r="S606" s="1" t="d">
        <v>2014-09-01</v>
      </c>
      <c r="U606">
        <v>101</v>
      </c>
      <c r="V606" t="s">
        <v>97</v>
      </c>
      <c r="W606" t="s">
        <v>1225</v>
      </c>
      <c r="X606">
        <v>1</v>
      </c>
      <c r="Y606" t="s">
        <v>2686</v>
      </c>
      <c r="Z606" t="s">
        <v>70</v>
      </c>
      <c r="AA606">
        <v>0</v>
      </c>
      <c r="AB606" s="1" t="d">
        <v>2015-10-25</v>
      </c>
      <c r="AC606" t="s">
        <v>167</v>
      </c>
      <c r="AD606" s="1" t="d">
        <v>2015-10-25</v>
      </c>
      <c r="AE606" s="1" t="d">
        <v>2015-12-23</v>
      </c>
      <c r="AG606">
        <v>0</v>
      </c>
      <c r="AL606" t="s">
        <v>59</v>
      </c>
      <c r="AM606">
        <v>10</v>
      </c>
      <c r="AN606" t="s">
        <v>86</v>
      </c>
      <c r="AO606" s="1" t="d">
        <v>2014-12-11</v>
      </c>
      <c r="AP606" t="s">
        <v>61</v>
      </c>
      <c r="AQ606">
        <v>9</v>
      </c>
      <c r="AR606" t="s">
        <v>86</v>
      </c>
      <c r="AS606" s="1" t="d">
        <v>2014-12-11</v>
      </c>
      <c r="AT606" s="1" t="d">
        <v>2015-10-25</v>
      </c>
      <c r="AU606" s="1" t="d">
        <v>2015-12-23</v>
      </c>
      <c r="AV606">
        <v>1</v>
      </c>
      <c r="AW606">
        <v>32</v>
      </c>
      <c r="AX606">
        <v>318</v>
      </c>
      <c r="AY606">
        <v>1</v>
      </c>
      <c r="AZ606">
        <f t="shared" si="54"/>
        <v>1</v>
      </c>
      <c r="BA606">
        <f t="shared" si="55"/>
        <v>1</v>
      </c>
      <c r="BB606" s="3">
        <v>1</v>
      </c>
      <c r="BC606" s="3">
        <v>1</v>
      </c>
      <c r="BD606" s="3">
        <v>10</v>
      </c>
      <c r="BE606">
        <f>IF(BD606&gt;Summary!$C$2,1,0)</f>
        <v>1</v>
      </c>
      <c r="BF606">
        <f t="shared" si="56"/>
        <v>1</v>
      </c>
      <c r="BG606">
        <f t="shared" si="57"/>
        <v>0</v>
      </c>
      <c r="BH606">
        <f t="shared" si="58"/>
        <v>0</v>
      </c>
      <c r="BI606">
        <f t="shared" si="59"/>
        <v>0</v>
      </c>
    </row>
    <row r="607" spans="1:61" x14ac:dyDescent="0.2">
      <c r="A607">
        <v>921</v>
      </c>
      <c r="B607" t="s">
        <v>2687</v>
      </c>
      <c r="C607" t="s">
        <v>1954</v>
      </c>
      <c r="D607" t="s">
        <v>1719</v>
      </c>
      <c r="E607" s="1" t="d">
        <v>2013-03-04</v>
      </c>
      <c r="F607" t="s">
        <v>53</v>
      </c>
      <c r="G607" s="1" t="d">
        <v>1985-11-11</v>
      </c>
      <c r="H607">
        <v>30</v>
      </c>
      <c r="I607" t="s">
        <v>65</v>
      </c>
      <c r="J607" t="s">
        <v>66</v>
      </c>
      <c r="K607">
        <v>0</v>
      </c>
      <c r="L607">
        <v>0</v>
      </c>
      <c r="M607">
        <v>0</v>
      </c>
      <c r="N607">
        <v>1</v>
      </c>
      <c r="O607">
        <v>0</v>
      </c>
      <c r="P607" s="2" t="d">
        <v>2013-03-04T03:53:18.99999971967190650</v>
      </c>
      <c r="Q607" s="2" t="d">
        <v>2013-03-05T01:59:41.99999977368861225</v>
      </c>
      <c r="R607" t="s">
        <v>2688</v>
      </c>
      <c r="S607" s="1" t="d">
        <v>2013-03-04</v>
      </c>
      <c r="U607">
        <v>0</v>
      </c>
      <c r="V607" t="s">
        <v>97</v>
      </c>
      <c r="W607" t="s">
        <v>213</v>
      </c>
      <c r="X607">
        <v>0</v>
      </c>
      <c r="AG607">
        <v>0</v>
      </c>
      <c r="AL607" t="s">
        <v>59</v>
      </c>
      <c r="AM607">
        <v>7</v>
      </c>
      <c r="AN607" t="s">
        <v>87</v>
      </c>
      <c r="AO607" s="1" t="d">
        <v>2013-03-04</v>
      </c>
      <c r="AP607" t="s">
        <v>61</v>
      </c>
      <c r="AQ607">
        <v>4</v>
      </c>
      <c r="AR607" t="s">
        <v>60</v>
      </c>
      <c r="AS607" s="1" t="d">
        <v>2013-03-04</v>
      </c>
      <c r="AT607" s="1" t="d">
        <v>2013-04-29</v>
      </c>
      <c r="AU607" s="1" t="d">
        <v>2013-05-09</v>
      </c>
      <c r="AV607">
        <v>1</v>
      </c>
      <c r="AW607">
        <v>1</v>
      </c>
      <c r="AX607">
        <v>56</v>
      </c>
      <c r="AY607">
        <v>0</v>
      </c>
      <c r="AZ607">
        <f t="shared" si="54"/>
        <v>1</v>
      </c>
      <c r="BA607">
        <f t="shared" si="55"/>
        <v>1</v>
      </c>
      <c r="BB607" s="3">
        <v>1</v>
      </c>
      <c r="BC607" s="3">
        <v>0</v>
      </c>
      <c r="BD607" s="3">
        <v>7</v>
      </c>
      <c r="BE607">
        <f>IF(BD607&gt;Summary!$C$2,1,0)</f>
        <v>1</v>
      </c>
      <c r="BF607">
        <f t="shared" si="56"/>
        <v>0</v>
      </c>
      <c r="BG607">
        <f t="shared" si="57"/>
        <v>0</v>
      </c>
      <c r="BH607">
        <f t="shared" si="58"/>
        <v>1</v>
      </c>
      <c r="BI607">
        <f t="shared" si="59"/>
        <v>0</v>
      </c>
    </row>
    <row r="608" spans="1:61" x14ac:dyDescent="0.2">
      <c r="A608">
        <v>922</v>
      </c>
      <c r="B608" t="s">
        <v>2689</v>
      </c>
      <c r="C608" t="s">
        <v>406</v>
      </c>
      <c r="D608" t="s">
        <v>2690</v>
      </c>
      <c r="E608" s="1" t="d">
        <v>2014-05-15</v>
      </c>
      <c r="F608" t="s">
        <v>53</v>
      </c>
      <c r="G608" s="1" t="d">
        <v>1988-08-12</v>
      </c>
      <c r="H608">
        <v>27</v>
      </c>
      <c r="I608" t="s">
        <v>65</v>
      </c>
      <c r="J608" t="s">
        <v>102</v>
      </c>
      <c r="K608">
        <v>0</v>
      </c>
      <c r="L608">
        <v>0</v>
      </c>
      <c r="M608">
        <v>0</v>
      </c>
      <c r="N608">
        <v>6</v>
      </c>
      <c r="O608">
        <v>-1</v>
      </c>
      <c r="P608" s="2" t="d">
        <v>2014-05-14T02:14:45.9999998705461650</v>
      </c>
      <c r="Q608" s="2" t="d">
        <v>2014-06-17T10:56:57.99999978393316350</v>
      </c>
      <c r="R608" t="s">
        <v>2691</v>
      </c>
      <c r="T608" s="1" t="d">
        <v>2014-05-14</v>
      </c>
      <c r="U608">
        <v>1</v>
      </c>
      <c r="V608" t="s">
        <v>57</v>
      </c>
      <c r="W608" t="s">
        <v>92</v>
      </c>
      <c r="X608">
        <v>1</v>
      </c>
      <c r="Y608" t="s">
        <v>2692</v>
      </c>
      <c r="Z608" t="s">
        <v>106</v>
      </c>
      <c r="AB608" s="1" t="d">
        <v>2016-01-10</v>
      </c>
      <c r="AC608" t="s">
        <v>2693</v>
      </c>
      <c r="AG608">
        <v>1</v>
      </c>
      <c r="AH608" t="s">
        <v>2692</v>
      </c>
      <c r="AI608" t="s">
        <v>106</v>
      </c>
      <c r="AJ608" s="1" t="d">
        <v>2016-01-10</v>
      </c>
      <c r="AK608" t="s">
        <v>2693</v>
      </c>
      <c r="AL608" t="s">
        <v>59</v>
      </c>
      <c r="AM608">
        <v>6</v>
      </c>
      <c r="AN608" t="s">
        <v>87</v>
      </c>
      <c r="AO608" s="1" t="d">
        <v>2014-05-15</v>
      </c>
      <c r="AP608" t="s">
        <v>61</v>
      </c>
      <c r="AQ608">
        <v>4</v>
      </c>
      <c r="AR608" t="s">
        <v>60</v>
      </c>
      <c r="AS608" s="1" t="d">
        <v>2014-05-15</v>
      </c>
      <c r="AT608" s="1" t="d">
        <v>2015-07-13</v>
      </c>
      <c r="AU608" s="1" t="d">
        <v>2015-07-14</v>
      </c>
      <c r="AV608">
        <v>6</v>
      </c>
      <c r="AW608">
        <v>33</v>
      </c>
      <c r="AX608">
        <v>424</v>
      </c>
      <c r="AY608">
        <v>0</v>
      </c>
      <c r="AZ608">
        <f t="shared" si="54"/>
        <v>1</v>
      </c>
      <c r="BA608">
        <f t="shared" si="55"/>
        <v>1</v>
      </c>
      <c r="BB608" s="3">
        <v>1</v>
      </c>
      <c r="BC608" s="3">
        <v>1</v>
      </c>
      <c r="BD608" s="3">
        <v>6</v>
      </c>
      <c r="BE608">
        <f>IF(BD608&gt;Summary!$C$2,1,0)</f>
        <v>1</v>
      </c>
      <c r="BF608">
        <f t="shared" si="56"/>
        <v>1</v>
      </c>
      <c r="BG608">
        <f t="shared" si="57"/>
        <v>0</v>
      </c>
      <c r="BH608">
        <f t="shared" si="58"/>
        <v>0</v>
      </c>
      <c r="BI608">
        <f t="shared" si="59"/>
        <v>0</v>
      </c>
    </row>
    <row r="609" spans="1:61" x14ac:dyDescent="0.2">
      <c r="A609">
        <v>923</v>
      </c>
      <c r="B609" t="s">
        <v>2694</v>
      </c>
      <c r="C609" t="s">
        <v>1109</v>
      </c>
      <c r="D609" t="s">
        <v>2695</v>
      </c>
      <c r="E609" s="1" t="d">
        <v>2013-11-06</v>
      </c>
      <c r="F609" t="s">
        <v>53</v>
      </c>
      <c r="G609" s="1" t="d">
        <v>1972-09-04</v>
      </c>
      <c r="H609">
        <v>43</v>
      </c>
      <c r="I609" t="s">
        <v>65</v>
      </c>
      <c r="J609" t="s">
        <v>66</v>
      </c>
      <c r="K609">
        <v>0</v>
      </c>
      <c r="L609">
        <v>0</v>
      </c>
      <c r="M609">
        <v>0</v>
      </c>
      <c r="N609">
        <v>1</v>
      </c>
      <c r="R609" t="s">
        <v>2696</v>
      </c>
      <c r="S609" s="1" t="d">
        <v>2013-11-06</v>
      </c>
      <c r="U609">
        <v>0</v>
      </c>
      <c r="V609" t="s">
        <v>97</v>
      </c>
      <c r="W609" t="s">
        <v>98</v>
      </c>
      <c r="X609">
        <v>0</v>
      </c>
      <c r="AG609">
        <v>0</v>
      </c>
      <c r="AL609" t="s">
        <v>59</v>
      </c>
      <c r="AM609">
        <v>1</v>
      </c>
      <c r="AN609" t="s">
        <v>60</v>
      </c>
      <c r="AO609" s="1" t="d">
        <v>2013-11-06</v>
      </c>
      <c r="AP609" t="s">
        <v>61</v>
      </c>
      <c r="AQ609">
        <v>1</v>
      </c>
      <c r="AR609" t="s">
        <v>60</v>
      </c>
      <c r="AS609" s="1" t="d">
        <v>2013-11-06</v>
      </c>
      <c r="AV609">
        <v>1</v>
      </c>
      <c r="AW609">
        <v>0</v>
      </c>
      <c r="AX609">
        <v>877</v>
      </c>
      <c r="AY609">
        <v>0</v>
      </c>
      <c r="AZ609">
        <f t="shared" si="54"/>
        <v>1</v>
      </c>
      <c r="BA609">
        <f t="shared" si="55"/>
        <v>0</v>
      </c>
      <c r="BB609" s="3">
        <v>1</v>
      </c>
      <c r="BC609" s="3">
        <v>0</v>
      </c>
      <c r="BD609" s="3">
        <v>1</v>
      </c>
      <c r="BE609">
        <f>IF(BD609&gt;Summary!$C$2,1,0)</f>
        <v>0</v>
      </c>
      <c r="BF609">
        <f t="shared" si="56"/>
        <v>0</v>
      </c>
      <c r="BG609">
        <f t="shared" si="57"/>
        <v>1</v>
      </c>
      <c r="BH609">
        <f t="shared" si="58"/>
        <v>0</v>
      </c>
      <c r="BI609">
        <f t="shared" si="59"/>
        <v>0</v>
      </c>
    </row>
    <row r="610" spans="1:61" x14ac:dyDescent="0.2">
      <c r="A610">
        <v>924</v>
      </c>
      <c r="B610" t="s">
        <v>2697</v>
      </c>
      <c r="C610" t="s">
        <v>2698</v>
      </c>
      <c r="D610" t="s">
        <v>2699</v>
      </c>
      <c r="E610" s="1" t="d">
        <v>2013-10-09</v>
      </c>
      <c r="F610" t="s">
        <v>115</v>
      </c>
      <c r="G610" s="1" t="d">
        <v>1956-05-13</v>
      </c>
      <c r="H610">
        <v>59</v>
      </c>
      <c r="I610" t="s">
        <v>54</v>
      </c>
      <c r="J610" t="s">
        <v>102</v>
      </c>
      <c r="K610">
        <v>0</v>
      </c>
      <c r="L610">
        <v>0</v>
      </c>
      <c r="M610">
        <v>0</v>
      </c>
      <c r="N610">
        <v>0</v>
      </c>
      <c r="O610">
        <v>0</v>
      </c>
      <c r="P610" s="2" t="d">
        <v>2013-10-09T03:00:19.000000040978193525</v>
      </c>
      <c r="Q610" s="2" t="d">
        <v>2013-10-09T08:12:28.00000030081718925</v>
      </c>
      <c r="R610" t="s">
        <v>2700</v>
      </c>
      <c r="S610" s="1" t="d">
        <v>2013-10-08</v>
      </c>
      <c r="U610">
        <v>1</v>
      </c>
      <c r="V610" t="s">
        <v>97</v>
      </c>
      <c r="W610" t="s">
        <v>80</v>
      </c>
      <c r="X610">
        <v>0</v>
      </c>
      <c r="AG610">
        <v>0</v>
      </c>
      <c r="AL610" t="s">
        <v>59</v>
      </c>
      <c r="AM610">
        <v>1</v>
      </c>
      <c r="AN610" t="s">
        <v>60</v>
      </c>
      <c r="AO610" s="1" t="d">
        <v>2013-10-09</v>
      </c>
      <c r="AP610" t="s">
        <v>61</v>
      </c>
      <c r="AQ610">
        <v>1</v>
      </c>
      <c r="AR610" t="s">
        <v>60</v>
      </c>
      <c r="AS610" s="1" t="d">
        <v>2013-10-09</v>
      </c>
      <c r="AT610" s="1" t="d">
        <v>2013-10-09</v>
      </c>
      <c r="AU610" s="1" t="d">
        <v>2013-10-09</v>
      </c>
      <c r="AV610">
        <v>0</v>
      </c>
      <c r="AW610">
        <v>0</v>
      </c>
      <c r="AX610">
        <v>905</v>
      </c>
      <c r="AY610">
        <v>0</v>
      </c>
      <c r="AZ610">
        <f t="shared" si="54"/>
        <v>1</v>
      </c>
      <c r="BA610">
        <f t="shared" si="55"/>
        <v>1</v>
      </c>
      <c r="BB610" s="3">
        <v>1</v>
      </c>
      <c r="BC610" s="3">
        <v>0</v>
      </c>
      <c r="BD610" s="3">
        <v>1</v>
      </c>
      <c r="BE610">
        <f>IF(BD610&gt;Summary!$C$2,1,0)</f>
        <v>0</v>
      </c>
      <c r="BF610">
        <f t="shared" si="56"/>
        <v>0</v>
      </c>
      <c r="BG610">
        <f t="shared" si="57"/>
        <v>1</v>
      </c>
      <c r="BH610">
        <f t="shared" si="58"/>
        <v>0</v>
      </c>
      <c r="BI610">
        <f t="shared" si="59"/>
        <v>0</v>
      </c>
    </row>
    <row r="611" spans="1:61" x14ac:dyDescent="0.2">
      <c r="A611">
        <v>925</v>
      </c>
      <c r="B611" t="s">
        <v>2701</v>
      </c>
      <c r="C611" t="s">
        <v>2197</v>
      </c>
      <c r="D611" t="s">
        <v>2702</v>
      </c>
      <c r="E611" s="1" t="d">
        <v>2013-04-18</v>
      </c>
      <c r="F611" t="s">
        <v>53</v>
      </c>
      <c r="G611" s="1" t="d">
        <v>1979-01-24</v>
      </c>
      <c r="H611">
        <v>37</v>
      </c>
      <c r="I611" t="s">
        <v>65</v>
      </c>
      <c r="J611" t="s">
        <v>102</v>
      </c>
      <c r="K611">
        <v>0</v>
      </c>
      <c r="L611">
        <v>0</v>
      </c>
      <c r="M611">
        <v>0</v>
      </c>
      <c r="N611">
        <v>2</v>
      </c>
      <c r="O611">
        <v>-2</v>
      </c>
      <c r="P611" s="2" t="d">
        <v>2013-04-16T05:14:39.00000012014061150</v>
      </c>
      <c r="Q611" s="2" t="d">
        <v>2013-04-17T05:35:24.00000009220093425</v>
      </c>
      <c r="R611" t="s">
        <v>2703</v>
      </c>
      <c r="S611" s="1" t="d">
        <v>2013-04-16</v>
      </c>
      <c r="U611">
        <v>2</v>
      </c>
      <c r="V611" t="s">
        <v>97</v>
      </c>
      <c r="W611" t="s">
        <v>336</v>
      </c>
      <c r="X611">
        <v>0</v>
      </c>
      <c r="AG611">
        <v>0</v>
      </c>
      <c r="AL611" t="s">
        <v>59</v>
      </c>
      <c r="AM611">
        <v>1</v>
      </c>
      <c r="AN611" t="s">
        <v>60</v>
      </c>
      <c r="AO611" s="1" t="d">
        <v>2013-04-18</v>
      </c>
      <c r="AP611" t="s">
        <v>61</v>
      </c>
      <c r="AQ611">
        <v>1</v>
      </c>
      <c r="AR611" t="s">
        <v>60</v>
      </c>
      <c r="AS611" s="1" t="d">
        <v>2013-04-18</v>
      </c>
      <c r="AT611" s="1" t="d">
        <v>2013-04-16</v>
      </c>
      <c r="AU611" s="1" t="d">
        <v>2013-04-17</v>
      </c>
      <c r="AV611">
        <v>2</v>
      </c>
      <c r="AW611">
        <v>0</v>
      </c>
      <c r="AX611">
        <v>1079</v>
      </c>
      <c r="AY611">
        <v>0</v>
      </c>
      <c r="AZ611">
        <f t="shared" si="54"/>
        <v>1</v>
      </c>
      <c r="BA611">
        <f t="shared" si="55"/>
        <v>1</v>
      </c>
      <c r="BB611" s="3">
        <v>1</v>
      </c>
      <c r="BC611" s="3">
        <v>0</v>
      </c>
      <c r="BD611" s="3">
        <v>1</v>
      </c>
      <c r="BE611">
        <f>IF(BD611&gt;Summary!$C$2,1,0)</f>
        <v>0</v>
      </c>
      <c r="BF611">
        <f t="shared" si="56"/>
        <v>0</v>
      </c>
      <c r="BG611">
        <f t="shared" si="57"/>
        <v>1</v>
      </c>
      <c r="BH611">
        <f t="shared" si="58"/>
        <v>0</v>
      </c>
      <c r="BI611">
        <f t="shared" si="59"/>
        <v>0</v>
      </c>
    </row>
    <row r="612" spans="1:61" x14ac:dyDescent="0.2">
      <c r="A612">
        <v>926</v>
      </c>
      <c r="B612" t="s">
        <v>2704</v>
      </c>
      <c r="C612" t="s">
        <v>2705</v>
      </c>
      <c r="D612" t="s">
        <v>190</v>
      </c>
      <c r="E612" s="1" t="d">
        <v>2014-08-25</v>
      </c>
      <c r="F612" t="s">
        <v>53</v>
      </c>
      <c r="G612" s="1" t="d">
        <v>1988-04-13</v>
      </c>
      <c r="H612">
        <v>28</v>
      </c>
      <c r="I612" t="s">
        <v>65</v>
      </c>
      <c r="J612" t="s">
        <v>66</v>
      </c>
      <c r="K612">
        <v>0</v>
      </c>
      <c r="L612">
        <v>0</v>
      </c>
      <c r="M612">
        <v>0</v>
      </c>
      <c r="N612">
        <v>5</v>
      </c>
      <c r="O612">
        <v>0</v>
      </c>
      <c r="P612" s="2" t="d">
        <v>2014-08-25T02:53:15.00000025145709525</v>
      </c>
      <c r="Q612" s="2" t="d">
        <v>2014-08-26T05:00:56.00000009872019475</v>
      </c>
      <c r="R612" t="s">
        <v>2706</v>
      </c>
      <c r="S612" s="1" t="d">
        <v>2014-08-25</v>
      </c>
      <c r="U612">
        <v>0</v>
      </c>
      <c r="V612" t="s">
        <v>97</v>
      </c>
      <c r="W612" t="s">
        <v>71</v>
      </c>
      <c r="X612">
        <v>1</v>
      </c>
      <c r="Y612" t="s">
        <v>2707</v>
      </c>
      <c r="Z612" t="s">
        <v>135</v>
      </c>
      <c r="AB612" s="1" t="d">
        <v>2014-09-27</v>
      </c>
      <c r="AC612" t="s">
        <v>136</v>
      </c>
      <c r="AG612">
        <v>0</v>
      </c>
      <c r="AL612" t="s">
        <v>59</v>
      </c>
      <c r="AM612">
        <v>7</v>
      </c>
      <c r="AN612" t="s">
        <v>87</v>
      </c>
      <c r="AO612" s="1" t="d">
        <v>2014-08-25</v>
      </c>
      <c r="AP612" t="s">
        <v>61</v>
      </c>
      <c r="AQ612">
        <v>7</v>
      </c>
      <c r="AR612" t="s">
        <v>87</v>
      </c>
      <c r="AS612" s="1" t="d">
        <v>2014-08-25</v>
      </c>
      <c r="AT612" s="1" t="d">
        <v>2014-08-25</v>
      </c>
      <c r="AU612" s="1" t="d">
        <v>2014-08-26</v>
      </c>
      <c r="AV612">
        <v>5</v>
      </c>
      <c r="AW612">
        <v>1</v>
      </c>
      <c r="AX612">
        <v>33</v>
      </c>
      <c r="AY612">
        <v>1</v>
      </c>
      <c r="AZ612">
        <f t="shared" si="54"/>
        <v>1</v>
      </c>
      <c r="BA612">
        <f t="shared" si="55"/>
        <v>1</v>
      </c>
      <c r="BB612" s="3">
        <v>1</v>
      </c>
      <c r="BC612" s="3">
        <v>1</v>
      </c>
      <c r="BD612" s="3">
        <v>7</v>
      </c>
      <c r="BE612">
        <f>IF(BD612&gt;Summary!$C$2,1,0)</f>
        <v>1</v>
      </c>
      <c r="BF612">
        <f t="shared" si="56"/>
        <v>1</v>
      </c>
      <c r="BG612">
        <f t="shared" si="57"/>
        <v>0</v>
      </c>
      <c r="BH612">
        <f t="shared" si="58"/>
        <v>0</v>
      </c>
      <c r="BI612">
        <f t="shared" si="59"/>
        <v>0</v>
      </c>
    </row>
    <row r="613" spans="1:61" x14ac:dyDescent="0.2">
      <c r="A613">
        <v>927</v>
      </c>
      <c r="B613" t="s">
        <v>2708</v>
      </c>
      <c r="C613" t="s">
        <v>2709</v>
      </c>
      <c r="D613" t="s">
        <v>2710</v>
      </c>
      <c r="E613" s="1" t="d">
        <v>2013-09-06</v>
      </c>
      <c r="F613" t="s">
        <v>53</v>
      </c>
      <c r="G613" s="1" t="d">
        <v>1977-11-06</v>
      </c>
      <c r="H613">
        <v>38</v>
      </c>
      <c r="I613" t="s">
        <v>65</v>
      </c>
      <c r="J613" t="s">
        <v>102</v>
      </c>
      <c r="K613">
        <v>0</v>
      </c>
      <c r="L613">
        <v>0</v>
      </c>
      <c r="M613">
        <v>0</v>
      </c>
      <c r="N613">
        <v>0</v>
      </c>
      <c r="O613">
        <v>0</v>
      </c>
      <c r="P613" s="2" t="d">
        <v>2013-09-06T01:28:27.0000002626329675</v>
      </c>
      <c r="Q613" s="2" t="d">
        <v>2013-09-06T10:50:40.00000006053596625</v>
      </c>
      <c r="R613" t="s">
        <v>2711</v>
      </c>
      <c r="S613" s="1" t="d">
        <v>2013-09-06</v>
      </c>
      <c r="U613">
        <v>0</v>
      </c>
      <c r="V613" t="s">
        <v>57</v>
      </c>
      <c r="W613" t="s">
        <v>77</v>
      </c>
      <c r="X613">
        <v>0</v>
      </c>
      <c r="AG613">
        <v>0</v>
      </c>
      <c r="AL613" t="s">
        <v>59</v>
      </c>
      <c r="AM613">
        <v>1</v>
      </c>
      <c r="AN613" t="s">
        <v>60</v>
      </c>
      <c r="AO613" s="1" t="d">
        <v>2013-09-06</v>
      </c>
      <c r="AP613" t="s">
        <v>61</v>
      </c>
      <c r="AQ613">
        <v>1</v>
      </c>
      <c r="AR613" t="s">
        <v>60</v>
      </c>
      <c r="AS613" s="1" t="d">
        <v>2013-09-06</v>
      </c>
      <c r="AT613" s="1" t="d">
        <v>2013-09-06</v>
      </c>
      <c r="AU613" s="1" t="d">
        <v>2013-09-06</v>
      </c>
      <c r="AV613">
        <v>0</v>
      </c>
      <c r="AW613">
        <v>0</v>
      </c>
      <c r="AX613">
        <v>938</v>
      </c>
      <c r="AY613">
        <v>0</v>
      </c>
      <c r="AZ613">
        <f t="shared" si="54"/>
        <v>1</v>
      </c>
      <c r="BA613">
        <f t="shared" si="55"/>
        <v>1</v>
      </c>
      <c r="BB613" s="3">
        <v>1</v>
      </c>
      <c r="BC613" s="3">
        <v>0</v>
      </c>
      <c r="BD613" s="3">
        <v>1</v>
      </c>
      <c r="BE613">
        <f>IF(BD613&gt;Summary!$C$2,1,0)</f>
        <v>0</v>
      </c>
      <c r="BF613">
        <f t="shared" si="56"/>
        <v>0</v>
      </c>
      <c r="BG613">
        <f t="shared" si="57"/>
        <v>1</v>
      </c>
      <c r="BH613">
        <f t="shared" si="58"/>
        <v>0</v>
      </c>
      <c r="BI613">
        <f t="shared" si="59"/>
        <v>0</v>
      </c>
    </row>
    <row r="614" spans="1:61" x14ac:dyDescent="0.2">
      <c r="A614">
        <v>930</v>
      </c>
      <c r="B614" t="s">
        <v>2712</v>
      </c>
      <c r="C614" t="s">
        <v>2713</v>
      </c>
      <c r="D614" t="s">
        <v>2714</v>
      </c>
      <c r="E614" s="1" t="d">
        <v>2014-07-26</v>
      </c>
      <c r="F614" t="s">
        <v>53</v>
      </c>
      <c r="G614" s="1" t="d">
        <v>1994-04-11</v>
      </c>
      <c r="H614">
        <v>22</v>
      </c>
      <c r="I614" t="s">
        <v>75</v>
      </c>
      <c r="J614" t="s">
        <v>66</v>
      </c>
      <c r="K614">
        <v>0</v>
      </c>
      <c r="L614">
        <v>0</v>
      </c>
      <c r="M614">
        <v>1</v>
      </c>
      <c r="N614">
        <v>0</v>
      </c>
      <c r="O614">
        <v>-1</v>
      </c>
      <c r="P614" s="2" t="d">
        <v>2014-07-25T12:06:14.00000004563480325</v>
      </c>
      <c r="Q614" s="2" t="d">
        <v>2014-07-26T08:38:14.99999983236193650</v>
      </c>
      <c r="R614" t="s">
        <v>2715</v>
      </c>
      <c r="S614" s="1" t="d">
        <v>2014-07-25</v>
      </c>
      <c r="U614">
        <v>1</v>
      </c>
      <c r="V614" t="s">
        <v>57</v>
      </c>
      <c r="W614" t="s">
        <v>2716</v>
      </c>
      <c r="X614">
        <v>1</v>
      </c>
      <c r="Y614" t="s">
        <v>2717</v>
      </c>
      <c r="Z614" t="s">
        <v>79</v>
      </c>
      <c r="AA614">
        <v>139</v>
      </c>
      <c r="AB614" s="1" t="d">
        <v>2015-03-05</v>
      </c>
      <c r="AC614" t="s">
        <v>259</v>
      </c>
      <c r="AD614" s="1" t="d">
        <v>2015-07-22</v>
      </c>
      <c r="AE614" s="1" t="d">
        <v>2015-07-29</v>
      </c>
      <c r="AG614">
        <v>0</v>
      </c>
      <c r="AL614" t="s">
        <v>59</v>
      </c>
      <c r="AM614">
        <v>8</v>
      </c>
      <c r="AN614" t="s">
        <v>86</v>
      </c>
      <c r="AO614" s="1" t="d">
        <v>2014-07-26</v>
      </c>
      <c r="AP614" t="s">
        <v>61</v>
      </c>
      <c r="AQ614">
        <v>6</v>
      </c>
      <c r="AR614" t="s">
        <v>87</v>
      </c>
      <c r="AS614" s="1" t="d">
        <v>2014-07-26</v>
      </c>
      <c r="AT614" s="1" t="d">
        <v>2016-01-27</v>
      </c>
      <c r="AU614" s="1" t="d">
        <v>2016-03-08</v>
      </c>
      <c r="AV614">
        <v>0</v>
      </c>
      <c r="AW614">
        <v>0</v>
      </c>
      <c r="AX614">
        <v>222</v>
      </c>
      <c r="AY614">
        <v>1</v>
      </c>
      <c r="AZ614">
        <f t="shared" si="54"/>
        <v>1</v>
      </c>
      <c r="BA614">
        <f t="shared" si="55"/>
        <v>1</v>
      </c>
      <c r="BB614" s="3">
        <v>1</v>
      </c>
      <c r="BC614" s="3">
        <v>1</v>
      </c>
      <c r="BD614" s="3">
        <v>8</v>
      </c>
      <c r="BE614">
        <f>IF(BD614&gt;Summary!$C$2,1,0)</f>
        <v>1</v>
      </c>
      <c r="BF614">
        <f t="shared" si="56"/>
        <v>1</v>
      </c>
      <c r="BG614">
        <f t="shared" si="57"/>
        <v>0</v>
      </c>
      <c r="BH614">
        <f t="shared" si="58"/>
        <v>0</v>
      </c>
      <c r="BI614">
        <f t="shared" si="59"/>
        <v>0</v>
      </c>
    </row>
    <row r="615" spans="1:61" x14ac:dyDescent="0.2">
      <c r="A615">
        <v>932</v>
      </c>
      <c r="B615" t="s">
        <v>2718</v>
      </c>
      <c r="C615" t="s">
        <v>2719</v>
      </c>
      <c r="D615" t="s">
        <v>2720</v>
      </c>
      <c r="E615" s="1" t="d">
        <v>2013-09-16</v>
      </c>
      <c r="F615" t="s">
        <v>53</v>
      </c>
      <c r="G615" s="1" t="d">
        <v>1972-11-06</v>
      </c>
      <c r="H615">
        <v>43</v>
      </c>
      <c r="I615" t="s">
        <v>65</v>
      </c>
      <c r="J615" t="s">
        <v>161</v>
      </c>
      <c r="K615">
        <v>0</v>
      </c>
      <c r="L615">
        <v>0</v>
      </c>
      <c r="M615">
        <v>0</v>
      </c>
      <c r="N615">
        <v>1</v>
      </c>
      <c r="O615">
        <v>-44</v>
      </c>
      <c r="P615" s="2" t="d">
        <v>2013-08-03T01:01:38.00000006798654775</v>
      </c>
      <c r="Q615" s="2" t="d">
        <v>2013-09-13T05:55:40.0000002002343525</v>
      </c>
      <c r="R615" t="s">
        <v>2721</v>
      </c>
      <c r="S615" s="1" t="d">
        <v>2013-08-03</v>
      </c>
      <c r="U615">
        <v>44</v>
      </c>
      <c r="V615" t="s">
        <v>97</v>
      </c>
      <c r="W615" t="s">
        <v>201</v>
      </c>
      <c r="X615">
        <v>0</v>
      </c>
      <c r="AG615">
        <v>0</v>
      </c>
      <c r="AL615" t="s">
        <v>59</v>
      </c>
      <c r="AM615">
        <v>1</v>
      </c>
      <c r="AN615" t="s">
        <v>60</v>
      </c>
      <c r="AO615" s="1" t="d">
        <v>2013-09-16</v>
      </c>
      <c r="AP615" t="s">
        <v>61</v>
      </c>
      <c r="AQ615">
        <v>1</v>
      </c>
      <c r="AR615" t="s">
        <v>60</v>
      </c>
      <c r="AS615" s="1" t="d">
        <v>2013-09-16</v>
      </c>
      <c r="AT615" s="1" t="d">
        <v>2013-08-03</v>
      </c>
      <c r="AU615" s="1" t="d">
        <v>2013-09-13</v>
      </c>
      <c r="AV615">
        <v>1</v>
      </c>
      <c r="AW615">
        <v>0</v>
      </c>
      <c r="AX615">
        <v>928</v>
      </c>
      <c r="AY615">
        <v>0</v>
      </c>
      <c r="AZ615">
        <f t="shared" si="54"/>
        <v>0</v>
      </c>
      <c r="BA615">
        <f t="shared" si="55"/>
        <v>1</v>
      </c>
      <c r="BB615" s="3">
        <v>1</v>
      </c>
      <c r="BC615" s="3">
        <v>0</v>
      </c>
      <c r="BD615" s="3">
        <v>1</v>
      </c>
      <c r="BE615">
        <f>IF(BD615&gt;Summary!$C$2,1,0)</f>
        <v>0</v>
      </c>
      <c r="BF615">
        <f t="shared" si="56"/>
        <v>0</v>
      </c>
      <c r="BG615">
        <f t="shared" si="57"/>
        <v>1</v>
      </c>
      <c r="BH615">
        <f t="shared" si="58"/>
        <v>0</v>
      </c>
      <c r="BI615">
        <f t="shared" si="59"/>
        <v>0</v>
      </c>
    </row>
    <row r="616" spans="1:61" x14ac:dyDescent="0.2">
      <c r="A616">
        <v>934</v>
      </c>
      <c r="B616" t="s">
        <v>2722</v>
      </c>
      <c r="C616" t="s">
        <v>2723</v>
      </c>
      <c r="D616" t="s">
        <v>2724</v>
      </c>
      <c r="E616" s="1" t="d">
        <v>2013-04-09</v>
      </c>
      <c r="F616" t="s">
        <v>53</v>
      </c>
      <c r="G616" s="1" t="d">
        <v>1990-04-20</v>
      </c>
      <c r="H616">
        <v>25</v>
      </c>
      <c r="I616" t="s">
        <v>65</v>
      </c>
      <c r="J616" t="s">
        <v>66</v>
      </c>
      <c r="K616">
        <v>0</v>
      </c>
      <c r="L616">
        <v>0</v>
      </c>
      <c r="M616">
        <v>0</v>
      </c>
      <c r="N616">
        <v>4</v>
      </c>
      <c r="O616">
        <v>-1</v>
      </c>
      <c r="P616" s="2" t="d">
        <v>2013-04-08T05:49:48.000000268220901600</v>
      </c>
      <c r="Q616" s="2" t="d">
        <v>2013-05-10T05:42:54.99999990686774475</v>
      </c>
      <c r="R616" t="s">
        <v>2725</v>
      </c>
      <c r="S616" s="1" t="d">
        <v>2013-04-08</v>
      </c>
      <c r="U616">
        <v>1</v>
      </c>
      <c r="V616" t="s">
        <v>57</v>
      </c>
      <c r="W616" t="s">
        <v>2726</v>
      </c>
      <c r="X616">
        <v>1</v>
      </c>
      <c r="Y616" t="s">
        <v>2727</v>
      </c>
      <c r="Z616" t="s">
        <v>79</v>
      </c>
      <c r="AA616">
        <v>1</v>
      </c>
      <c r="AB616" s="1" t="d">
        <v>2013-06-11</v>
      </c>
      <c r="AC616" t="s">
        <v>213</v>
      </c>
      <c r="AD616" s="1" t="d">
        <v>2013-06-12</v>
      </c>
      <c r="AE616" s="1" t="d">
        <v>2013-09-11</v>
      </c>
      <c r="AG616">
        <v>1</v>
      </c>
      <c r="AH616" t="s">
        <v>2728</v>
      </c>
      <c r="AI616" t="s">
        <v>174</v>
      </c>
      <c r="AJ616" s="1" t="d">
        <v>2013-09-15</v>
      </c>
      <c r="AK616" t="s">
        <v>2729</v>
      </c>
      <c r="AL616" t="s">
        <v>59</v>
      </c>
      <c r="AM616">
        <v>5</v>
      </c>
      <c r="AN616" t="s">
        <v>87</v>
      </c>
      <c r="AO616" s="1" t="d">
        <v>2013-04-09</v>
      </c>
      <c r="AP616" t="s">
        <v>61</v>
      </c>
      <c r="AQ616">
        <v>4</v>
      </c>
      <c r="AR616" t="s">
        <v>60</v>
      </c>
      <c r="AS616" s="1" t="d">
        <v>2013-04-09</v>
      </c>
      <c r="AT616" s="1" t="d">
        <v>2013-04-08</v>
      </c>
      <c r="AU616" s="1" t="d">
        <v>2013-05-10</v>
      </c>
      <c r="AV616">
        <v>4</v>
      </c>
      <c r="AW616">
        <v>31</v>
      </c>
      <c r="AX616">
        <v>63</v>
      </c>
      <c r="AY616">
        <v>1</v>
      </c>
      <c r="AZ616">
        <f t="shared" si="54"/>
        <v>1</v>
      </c>
      <c r="BA616">
        <f t="shared" si="55"/>
        <v>1</v>
      </c>
      <c r="BB616" s="3">
        <v>1</v>
      </c>
      <c r="BC616" s="3">
        <v>1</v>
      </c>
      <c r="BD616" s="3">
        <v>5</v>
      </c>
      <c r="BE616">
        <f>IF(BD616&gt;Summary!$C$2,1,0)</f>
        <v>0</v>
      </c>
      <c r="BF616">
        <f t="shared" si="56"/>
        <v>0</v>
      </c>
      <c r="BG616">
        <f t="shared" si="57"/>
        <v>0</v>
      </c>
      <c r="BH616">
        <f t="shared" si="58"/>
        <v>0</v>
      </c>
      <c r="BI616">
        <f t="shared" si="59"/>
        <v>1</v>
      </c>
    </row>
    <row r="617" spans="1:61" x14ac:dyDescent="0.2">
      <c r="A617">
        <v>935</v>
      </c>
      <c r="B617" t="s">
        <v>2730</v>
      </c>
      <c r="C617" t="s">
        <v>2731</v>
      </c>
      <c r="D617" t="s">
        <v>2732</v>
      </c>
      <c r="E617" s="1" t="d">
        <v>2013-12-01</v>
      </c>
      <c r="F617" t="s">
        <v>53</v>
      </c>
      <c r="G617" s="1" t="d">
        <v>1964-05-31</v>
      </c>
      <c r="H617">
        <v>51</v>
      </c>
      <c r="I617" t="s">
        <v>54</v>
      </c>
      <c r="J617" t="s">
        <v>102</v>
      </c>
      <c r="K617">
        <v>0</v>
      </c>
      <c r="L617">
        <v>0</v>
      </c>
      <c r="M617">
        <v>0</v>
      </c>
      <c r="N617">
        <v>0</v>
      </c>
      <c r="O617">
        <v>0</v>
      </c>
      <c r="P617" s="2" t="d">
        <v>2013-12-01T12:17:35.99999979604035675</v>
      </c>
      <c r="Q617" s="2" t="d">
        <v>2013-12-01T12:33:38.99999985471368100</v>
      </c>
      <c r="R617" t="s">
        <v>2733</v>
      </c>
      <c r="S617" s="1" t="d">
        <v>2013-11-30</v>
      </c>
      <c r="U617">
        <v>1</v>
      </c>
      <c r="V617" t="s">
        <v>97</v>
      </c>
      <c r="W617" t="s">
        <v>336</v>
      </c>
      <c r="X617">
        <v>0</v>
      </c>
      <c r="AG617">
        <v>0</v>
      </c>
      <c r="AL617" t="s">
        <v>59</v>
      </c>
      <c r="AM617">
        <v>1</v>
      </c>
      <c r="AN617" t="s">
        <v>60</v>
      </c>
      <c r="AO617" s="1" t="d">
        <v>2013-12-01</v>
      </c>
      <c r="AP617" t="s">
        <v>61</v>
      </c>
      <c r="AQ617">
        <v>1</v>
      </c>
      <c r="AR617" t="s">
        <v>60</v>
      </c>
      <c r="AS617" s="1" t="d">
        <v>2013-12-01</v>
      </c>
      <c r="AT617" s="1" t="d">
        <v>2013-12-01</v>
      </c>
      <c r="AU617" s="1" t="d">
        <v>2013-12-01</v>
      </c>
      <c r="AV617">
        <v>0</v>
      </c>
      <c r="AW617">
        <v>0</v>
      </c>
      <c r="AX617">
        <v>852</v>
      </c>
      <c r="AY617">
        <v>0</v>
      </c>
      <c r="AZ617">
        <f t="shared" si="54"/>
        <v>1</v>
      </c>
      <c r="BA617">
        <f t="shared" si="55"/>
        <v>1</v>
      </c>
      <c r="BB617" s="3">
        <v>1</v>
      </c>
      <c r="BC617" s="3">
        <v>0</v>
      </c>
      <c r="BD617" s="3">
        <v>1</v>
      </c>
      <c r="BE617">
        <f>IF(BD617&gt;Summary!$C$2,1,0)</f>
        <v>0</v>
      </c>
      <c r="BF617">
        <f t="shared" si="56"/>
        <v>0</v>
      </c>
      <c r="BG617">
        <f t="shared" si="57"/>
        <v>1</v>
      </c>
      <c r="BH617">
        <f t="shared" si="58"/>
        <v>0</v>
      </c>
      <c r="BI617">
        <f t="shared" si="59"/>
        <v>0</v>
      </c>
    </row>
    <row r="618" spans="1:61" x14ac:dyDescent="0.2">
      <c r="A618">
        <v>937</v>
      </c>
      <c r="B618" t="s">
        <v>2734</v>
      </c>
      <c r="C618" t="s">
        <v>2735</v>
      </c>
      <c r="D618" t="s">
        <v>2736</v>
      </c>
      <c r="E618" s="1" t="d">
        <v>2013-12-25</v>
      </c>
      <c r="F618" t="s">
        <v>53</v>
      </c>
      <c r="G618" s="1" t="d">
        <v>1986-02-28</v>
      </c>
      <c r="H618">
        <v>30</v>
      </c>
      <c r="I618" t="s">
        <v>65</v>
      </c>
      <c r="J618" t="s">
        <v>161</v>
      </c>
      <c r="K618">
        <v>0</v>
      </c>
      <c r="L618">
        <v>0</v>
      </c>
      <c r="M618">
        <v>0</v>
      </c>
      <c r="N618">
        <v>6</v>
      </c>
      <c r="R618" t="s">
        <v>2737</v>
      </c>
      <c r="S618" s="1" t="d">
        <v>2013-12-24</v>
      </c>
      <c r="U618">
        <v>1</v>
      </c>
      <c r="V618" t="s">
        <v>57</v>
      </c>
      <c r="W618" t="s">
        <v>77</v>
      </c>
      <c r="X618">
        <v>1</v>
      </c>
      <c r="Y618" t="s">
        <v>2738</v>
      </c>
      <c r="Z618" t="s">
        <v>70</v>
      </c>
      <c r="AB618" s="1" t="d">
        <v>2014-07-15</v>
      </c>
      <c r="AC618" t="s">
        <v>1072</v>
      </c>
      <c r="AG618">
        <v>1</v>
      </c>
      <c r="AH618" t="s">
        <v>2738</v>
      </c>
      <c r="AI618" t="s">
        <v>106</v>
      </c>
      <c r="AJ618" s="1" t="d">
        <v>2014-07-15</v>
      </c>
      <c r="AK618" t="s">
        <v>2739</v>
      </c>
      <c r="AL618" t="s">
        <v>59</v>
      </c>
      <c r="AM618">
        <v>5</v>
      </c>
      <c r="AN618" t="s">
        <v>87</v>
      </c>
      <c r="AO618" s="1" t="d">
        <v>2013-12-25</v>
      </c>
      <c r="AP618" t="s">
        <v>61</v>
      </c>
      <c r="AQ618">
        <v>3</v>
      </c>
      <c r="AR618" t="s">
        <v>60</v>
      </c>
      <c r="AS618" s="1" t="d">
        <v>2013-12-25</v>
      </c>
      <c r="AT618" s="1" t="d">
        <v>2014-12-16</v>
      </c>
      <c r="AU618" s="1" t="d">
        <v>2020-01-01</v>
      </c>
      <c r="AV618">
        <v>6</v>
      </c>
      <c r="AW618">
        <v>0</v>
      </c>
      <c r="AX618">
        <v>202</v>
      </c>
      <c r="AY618">
        <v>1</v>
      </c>
      <c r="AZ618">
        <f t="shared" si="54"/>
        <v>1</v>
      </c>
      <c r="BA618">
        <f t="shared" si="55"/>
        <v>0</v>
      </c>
      <c r="BB618" s="3">
        <v>1</v>
      </c>
      <c r="BC618" s="3">
        <v>1</v>
      </c>
      <c r="BD618" s="3">
        <v>5</v>
      </c>
      <c r="BE618">
        <f>IF(BD618&gt;Summary!$C$2,1,0)</f>
        <v>0</v>
      </c>
      <c r="BF618">
        <f t="shared" si="56"/>
        <v>0</v>
      </c>
      <c r="BG618">
        <f t="shared" si="57"/>
        <v>0</v>
      </c>
      <c r="BH618">
        <f t="shared" si="58"/>
        <v>0</v>
      </c>
      <c r="BI618">
        <f t="shared" si="59"/>
        <v>1</v>
      </c>
    </row>
    <row r="619" spans="1:61" x14ac:dyDescent="0.2">
      <c r="A619">
        <v>943</v>
      </c>
      <c r="B619" t="s">
        <v>2740</v>
      </c>
      <c r="C619" t="s">
        <v>142</v>
      </c>
      <c r="D619" t="s">
        <v>2741</v>
      </c>
      <c r="E619" s="1" t="d">
        <v>2013-10-23</v>
      </c>
      <c r="F619" t="s">
        <v>53</v>
      </c>
      <c r="G619" s="1" t="d">
        <v>1987-02-04</v>
      </c>
      <c r="H619">
        <v>29</v>
      </c>
      <c r="I619" t="s">
        <v>65</v>
      </c>
      <c r="J619" t="s">
        <v>102</v>
      </c>
      <c r="K619">
        <v>0</v>
      </c>
      <c r="L619">
        <v>0</v>
      </c>
      <c r="M619">
        <v>0</v>
      </c>
      <c r="N619">
        <v>2</v>
      </c>
      <c r="O619">
        <v>29</v>
      </c>
      <c r="P619" s="2" t="d">
        <v>2013-11-21T04:46:06.00000013131648375</v>
      </c>
      <c r="Q619" s="2" t="d">
        <v>2013-12-16T12:07:03.00000018440186850</v>
      </c>
      <c r="R619" t="s">
        <v>2742</v>
      </c>
      <c r="S619" s="1" t="d">
        <v>2013-08-27</v>
      </c>
      <c r="U619">
        <v>57</v>
      </c>
      <c r="V619" t="s">
        <v>97</v>
      </c>
      <c r="W619" t="s">
        <v>71</v>
      </c>
      <c r="X619">
        <v>1</v>
      </c>
      <c r="Y619" t="s">
        <v>2743</v>
      </c>
      <c r="Z619" t="s">
        <v>79</v>
      </c>
      <c r="AA619">
        <v>0</v>
      </c>
      <c r="AB619" s="1" t="d">
        <v>2014-08-31</v>
      </c>
      <c r="AC619" t="s">
        <v>2744</v>
      </c>
      <c r="AD619" s="1" t="d">
        <v>2014-08-31</v>
      </c>
      <c r="AE619" s="1" t="d">
        <v>2014-09-16</v>
      </c>
      <c r="AG619">
        <v>0</v>
      </c>
      <c r="AL619" t="s">
        <v>59</v>
      </c>
      <c r="AM619">
        <v>2</v>
      </c>
      <c r="AN619" t="s">
        <v>60</v>
      </c>
      <c r="AO619" s="1" t="d">
        <v>2013-10-23</v>
      </c>
      <c r="AP619" t="s">
        <v>61</v>
      </c>
      <c r="AQ619">
        <v>2</v>
      </c>
      <c r="AR619" t="s">
        <v>60</v>
      </c>
      <c r="AS619" s="1" t="d">
        <v>2013-10-23</v>
      </c>
      <c r="AT619" s="1" t="d">
        <v>2013-11-21</v>
      </c>
      <c r="AU619" s="1" t="d">
        <v>2013-12-16</v>
      </c>
      <c r="AV619">
        <v>2</v>
      </c>
      <c r="AW619">
        <v>0</v>
      </c>
      <c r="AX619">
        <v>29</v>
      </c>
      <c r="AY619">
        <v>0</v>
      </c>
      <c r="AZ619">
        <f t="shared" si="54"/>
        <v>1</v>
      </c>
      <c r="BA619">
        <f t="shared" si="55"/>
        <v>1</v>
      </c>
      <c r="BB619" s="3">
        <v>1</v>
      </c>
      <c r="BC619" s="3">
        <v>1</v>
      </c>
      <c r="BD619" s="3">
        <v>2</v>
      </c>
      <c r="BE619">
        <f>IF(BD619&gt;Summary!$C$2,1,0)</f>
        <v>0</v>
      </c>
      <c r="BF619">
        <f t="shared" si="56"/>
        <v>0</v>
      </c>
      <c r="BG619">
        <f t="shared" si="57"/>
        <v>0</v>
      </c>
      <c r="BH619">
        <f t="shared" si="58"/>
        <v>0</v>
      </c>
      <c r="BI619">
        <f t="shared" si="59"/>
        <v>1</v>
      </c>
    </row>
    <row r="620" spans="1:61" x14ac:dyDescent="0.2">
      <c r="A620">
        <v>944</v>
      </c>
      <c r="B620" t="s">
        <v>2745</v>
      </c>
      <c r="C620" t="s">
        <v>2746</v>
      </c>
      <c r="D620" t="s">
        <v>2747</v>
      </c>
      <c r="E620" s="1" t="d">
        <v>2014-01-03</v>
      </c>
      <c r="F620" t="s">
        <v>53</v>
      </c>
      <c r="G620" s="1" t="d">
        <v>1987-10-11</v>
      </c>
      <c r="H620">
        <v>28</v>
      </c>
      <c r="I620" t="s">
        <v>65</v>
      </c>
      <c r="J620" t="s">
        <v>66</v>
      </c>
      <c r="K620">
        <v>0</v>
      </c>
      <c r="L620">
        <v>0</v>
      </c>
      <c r="M620">
        <v>0</v>
      </c>
      <c r="N620">
        <v>10</v>
      </c>
      <c r="O620">
        <v>0</v>
      </c>
      <c r="P620" s="2" t="d">
        <v>2014-01-03T04:56:59.00000001769512600</v>
      </c>
      <c r="Q620" s="2" t="d">
        <v>2014-01-03T08:00:19.99999985564500200</v>
      </c>
      <c r="R620" t="s">
        <v>2748</v>
      </c>
      <c r="S620" s="1" t="d">
        <v>2014-01-03</v>
      </c>
      <c r="U620">
        <v>0</v>
      </c>
      <c r="V620" t="s">
        <v>57</v>
      </c>
      <c r="W620" t="s">
        <v>172</v>
      </c>
      <c r="X620">
        <v>0</v>
      </c>
      <c r="AG620">
        <v>0</v>
      </c>
      <c r="AL620" t="s">
        <v>59</v>
      </c>
      <c r="AM620">
        <v>3</v>
      </c>
      <c r="AN620" t="s">
        <v>60</v>
      </c>
      <c r="AO620" s="1" t="d">
        <v>2014-01-03</v>
      </c>
      <c r="AP620" t="s">
        <v>61</v>
      </c>
      <c r="AQ620">
        <v>2</v>
      </c>
      <c r="AR620" t="s">
        <v>60</v>
      </c>
      <c r="AS620" s="1" t="d">
        <v>2014-01-03</v>
      </c>
      <c r="AT620" s="1" t="d">
        <v>2014-03-13</v>
      </c>
      <c r="AU620" s="1" t="d">
        <v>2014-03-21</v>
      </c>
      <c r="AV620">
        <v>10</v>
      </c>
      <c r="AW620">
        <v>0</v>
      </c>
      <c r="AX620">
        <v>69</v>
      </c>
      <c r="AY620">
        <v>0</v>
      </c>
      <c r="AZ620">
        <f t="shared" si="54"/>
        <v>1</v>
      </c>
      <c r="BA620">
        <f t="shared" si="55"/>
        <v>1</v>
      </c>
      <c r="BB620" s="3">
        <v>1</v>
      </c>
      <c r="BC620" s="3">
        <v>0</v>
      </c>
      <c r="BD620" s="3">
        <v>3</v>
      </c>
      <c r="BE620">
        <f>IF(BD620&gt;Summary!$C$2,1,0)</f>
        <v>0</v>
      </c>
      <c r="BF620">
        <f t="shared" si="56"/>
        <v>0</v>
      </c>
      <c r="BG620">
        <f t="shared" si="57"/>
        <v>1</v>
      </c>
      <c r="BH620">
        <f t="shared" si="58"/>
        <v>0</v>
      </c>
      <c r="BI620">
        <f t="shared" si="59"/>
        <v>0</v>
      </c>
    </row>
    <row r="621" spans="1:61" x14ac:dyDescent="0.2">
      <c r="A621">
        <v>945</v>
      </c>
      <c r="B621" t="s">
        <v>2749</v>
      </c>
      <c r="C621" t="s">
        <v>2750</v>
      </c>
      <c r="D621" t="s">
        <v>502</v>
      </c>
      <c r="E621" s="1" t="d">
        <v>2013-10-18</v>
      </c>
      <c r="F621" t="s">
        <v>53</v>
      </c>
      <c r="G621" s="1" t="d">
        <v>1990-03-31</v>
      </c>
      <c r="H621">
        <v>26</v>
      </c>
      <c r="I621" t="s">
        <v>65</v>
      </c>
      <c r="J621" t="s">
        <v>66</v>
      </c>
      <c r="K621">
        <v>0</v>
      </c>
      <c r="L621">
        <v>0</v>
      </c>
      <c r="M621">
        <v>0</v>
      </c>
      <c r="N621">
        <v>6</v>
      </c>
      <c r="R621" t="s">
        <v>2751</v>
      </c>
      <c r="S621" s="1" t="d">
        <v>2013-05-07</v>
      </c>
      <c r="U621">
        <v>164</v>
      </c>
      <c r="V621" t="s">
        <v>97</v>
      </c>
      <c r="W621" t="s">
        <v>213</v>
      </c>
      <c r="X621">
        <v>0</v>
      </c>
      <c r="AG621">
        <v>0</v>
      </c>
      <c r="AL621" t="s">
        <v>59</v>
      </c>
      <c r="AM621">
        <v>8</v>
      </c>
      <c r="AN621" t="s">
        <v>86</v>
      </c>
      <c r="AO621" s="1" t="d">
        <v>2013-10-18</v>
      </c>
      <c r="AP621" t="s">
        <v>61</v>
      </c>
      <c r="AQ621">
        <v>8</v>
      </c>
      <c r="AR621" t="s">
        <v>86</v>
      </c>
      <c r="AS621" s="1" t="d">
        <v>2013-10-18</v>
      </c>
      <c r="AV621">
        <v>6</v>
      </c>
      <c r="AW621">
        <v>0</v>
      </c>
      <c r="AX621">
        <v>896</v>
      </c>
      <c r="AY621">
        <v>0</v>
      </c>
      <c r="AZ621">
        <f t="shared" si="54"/>
        <v>1</v>
      </c>
      <c r="BA621">
        <f t="shared" si="55"/>
        <v>0</v>
      </c>
      <c r="BB621" s="3">
        <v>1</v>
      </c>
      <c r="BC621" s="3">
        <v>0</v>
      </c>
      <c r="BD621" s="3">
        <v>8</v>
      </c>
      <c r="BE621">
        <f>IF(BD621&gt;Summary!$C$2,1,0)</f>
        <v>1</v>
      </c>
      <c r="BF621">
        <f t="shared" si="56"/>
        <v>0</v>
      </c>
      <c r="BG621">
        <f t="shared" si="57"/>
        <v>0</v>
      </c>
      <c r="BH621">
        <f t="shared" si="58"/>
        <v>1</v>
      </c>
      <c r="BI621">
        <f t="shared" si="59"/>
        <v>0</v>
      </c>
    </row>
    <row r="622" spans="1:61" x14ac:dyDescent="0.2">
      <c r="A622">
        <v>946</v>
      </c>
      <c r="B622" t="s">
        <v>2752</v>
      </c>
      <c r="C622" t="s">
        <v>2753</v>
      </c>
      <c r="D622" t="s">
        <v>2754</v>
      </c>
      <c r="E622" s="1" t="d">
        <v>2013-04-27</v>
      </c>
      <c r="F622" t="s">
        <v>53</v>
      </c>
      <c r="G622" s="1" t="d">
        <v>1961-04-06</v>
      </c>
      <c r="H622">
        <v>55</v>
      </c>
      <c r="I622" t="s">
        <v>54</v>
      </c>
      <c r="J622" t="s">
        <v>66</v>
      </c>
      <c r="K622">
        <v>0</v>
      </c>
      <c r="L622">
        <v>0</v>
      </c>
      <c r="M622">
        <v>0</v>
      </c>
      <c r="N622">
        <v>9</v>
      </c>
      <c r="O622">
        <v>0</v>
      </c>
      <c r="P622" s="2" t="d">
        <v>2013-04-27T11:23:08.99999989662319350</v>
      </c>
      <c r="Q622" s="2" t="d">
        <v>2013-05-01T06:19:50.99999992176890100</v>
      </c>
      <c r="R622" t="s">
        <v>2755</v>
      </c>
      <c r="T622" s="1" t="d">
        <v>2013-04-27</v>
      </c>
      <c r="U622">
        <v>0</v>
      </c>
      <c r="V622" t="s">
        <v>97</v>
      </c>
      <c r="W622" t="s">
        <v>92</v>
      </c>
      <c r="X622">
        <v>1</v>
      </c>
      <c r="Y622" t="s">
        <v>2756</v>
      </c>
      <c r="Z622" t="s">
        <v>106</v>
      </c>
      <c r="AA622">
        <v>0</v>
      </c>
      <c r="AB622" s="1" t="d">
        <v>2014-02-20</v>
      </c>
      <c r="AC622" t="s">
        <v>544</v>
      </c>
      <c r="AD622" s="1" t="d">
        <v>2014-02-20</v>
      </c>
      <c r="AE622" s="1" t="d">
        <v>2014-02-28</v>
      </c>
      <c r="AG622">
        <v>0</v>
      </c>
      <c r="AL622" t="s">
        <v>59</v>
      </c>
      <c r="AM622">
        <v>3</v>
      </c>
      <c r="AN622" t="s">
        <v>60</v>
      </c>
      <c r="AO622" s="1" t="d">
        <v>2013-04-27</v>
      </c>
      <c r="AP622" t="s">
        <v>61</v>
      </c>
      <c r="AQ622">
        <v>1</v>
      </c>
      <c r="AR622" t="s">
        <v>60</v>
      </c>
      <c r="AS622" s="1" t="d">
        <v>2013-04-27</v>
      </c>
      <c r="AT622" s="1" t="d">
        <v>2014-02-20</v>
      </c>
      <c r="AU622" s="1" t="d">
        <v>2014-02-28</v>
      </c>
      <c r="AV622">
        <v>9</v>
      </c>
      <c r="AW622">
        <v>4</v>
      </c>
      <c r="AX622">
        <v>299</v>
      </c>
      <c r="AY622">
        <v>1</v>
      </c>
      <c r="AZ622">
        <f t="shared" si="54"/>
        <v>1</v>
      </c>
      <c r="BA622">
        <f t="shared" si="55"/>
        <v>1</v>
      </c>
      <c r="BB622" s="3">
        <v>1</v>
      </c>
      <c r="BC622" s="3">
        <v>1</v>
      </c>
      <c r="BD622" s="3">
        <v>3</v>
      </c>
      <c r="BE622">
        <f>IF(BD622&gt;Summary!$C$2,1,0)</f>
        <v>0</v>
      </c>
      <c r="BF622">
        <f t="shared" si="56"/>
        <v>0</v>
      </c>
      <c r="BG622">
        <f t="shared" si="57"/>
        <v>0</v>
      </c>
      <c r="BH622">
        <f t="shared" si="58"/>
        <v>0</v>
      </c>
      <c r="BI622">
        <f t="shared" si="59"/>
        <v>1</v>
      </c>
    </row>
    <row r="623" spans="1:61" x14ac:dyDescent="0.2">
      <c r="A623">
        <v>947</v>
      </c>
      <c r="B623" t="s">
        <v>2757</v>
      </c>
      <c r="C623" t="s">
        <v>2758</v>
      </c>
      <c r="D623" t="s">
        <v>2759</v>
      </c>
      <c r="E623" s="1" t="d">
        <v>2013-02-24</v>
      </c>
      <c r="F623" t="s">
        <v>115</v>
      </c>
      <c r="G623" s="1" t="d">
        <v>1992-11-02</v>
      </c>
      <c r="H623">
        <v>23</v>
      </c>
      <c r="I623" t="s">
        <v>75</v>
      </c>
      <c r="J623" t="s">
        <v>102</v>
      </c>
      <c r="K623">
        <v>0</v>
      </c>
      <c r="L623">
        <v>0</v>
      </c>
      <c r="M623">
        <v>0</v>
      </c>
      <c r="N623">
        <v>3</v>
      </c>
      <c r="O623">
        <v>-1</v>
      </c>
      <c r="P623" s="2" t="d">
        <v>2013-02-23T12:49:03.99999983143061550</v>
      </c>
      <c r="Q623" s="2" t="d">
        <v>2013-03-01T06:16:34.99999999534338825</v>
      </c>
      <c r="R623" t="s">
        <v>2760</v>
      </c>
      <c r="S623" s="1" t="d">
        <v>2013-02-23</v>
      </c>
      <c r="U623">
        <v>1</v>
      </c>
      <c r="V623" t="s">
        <v>57</v>
      </c>
      <c r="W623" t="s">
        <v>653</v>
      </c>
      <c r="X623">
        <v>0</v>
      </c>
      <c r="AG623">
        <v>0</v>
      </c>
      <c r="AL623" t="s">
        <v>59</v>
      </c>
      <c r="AM623">
        <v>10</v>
      </c>
      <c r="AN623" t="s">
        <v>86</v>
      </c>
      <c r="AO623" s="1" t="d">
        <v>2013-02-24</v>
      </c>
      <c r="AP623" t="s">
        <v>61</v>
      </c>
      <c r="AQ623">
        <v>9</v>
      </c>
      <c r="AR623" t="s">
        <v>86</v>
      </c>
      <c r="AS623" s="1" t="d">
        <v>2013-02-24</v>
      </c>
      <c r="AT623" s="1" t="d">
        <v>2013-04-03</v>
      </c>
      <c r="AU623" s="1" t="d">
        <v>2013-05-26</v>
      </c>
      <c r="AV623">
        <v>3</v>
      </c>
      <c r="AW623">
        <v>5</v>
      </c>
      <c r="AX623">
        <v>38</v>
      </c>
      <c r="AY623">
        <v>0</v>
      </c>
      <c r="AZ623">
        <f t="shared" si="54"/>
        <v>1</v>
      </c>
      <c r="BA623">
        <f t="shared" si="55"/>
        <v>1</v>
      </c>
      <c r="BB623" s="3">
        <v>1</v>
      </c>
      <c r="BC623" s="3">
        <v>0</v>
      </c>
      <c r="BD623" s="3">
        <v>10</v>
      </c>
      <c r="BE623">
        <f>IF(BD623&gt;Summary!$C$2,1,0)</f>
        <v>1</v>
      </c>
      <c r="BF623">
        <f t="shared" si="56"/>
        <v>0</v>
      </c>
      <c r="BG623">
        <f t="shared" si="57"/>
        <v>0</v>
      </c>
      <c r="BH623">
        <f t="shared" si="58"/>
        <v>1</v>
      </c>
      <c r="BI623">
        <f t="shared" si="59"/>
        <v>0</v>
      </c>
    </row>
    <row r="624" spans="1:61" x14ac:dyDescent="0.2">
      <c r="A624">
        <v>948</v>
      </c>
      <c r="B624" t="s">
        <v>2761</v>
      </c>
      <c r="C624" t="s">
        <v>2762</v>
      </c>
      <c r="D624" t="s">
        <v>2763</v>
      </c>
      <c r="E624" s="1" t="d">
        <v>2013-01-20</v>
      </c>
      <c r="F624" t="s">
        <v>115</v>
      </c>
      <c r="G624" s="1" t="d">
        <v>1993-04-28</v>
      </c>
      <c r="H624">
        <v>22</v>
      </c>
      <c r="I624" t="s">
        <v>75</v>
      </c>
      <c r="J624" t="s">
        <v>66</v>
      </c>
      <c r="K624">
        <v>0</v>
      </c>
      <c r="L624">
        <v>0</v>
      </c>
      <c r="M624">
        <v>0</v>
      </c>
      <c r="N624">
        <v>0</v>
      </c>
      <c r="O624">
        <v>-1</v>
      </c>
      <c r="P624" s="2" t="d">
        <v>2013-01-19T11:57:55.99999993108213125</v>
      </c>
      <c r="Q624" s="2" t="d">
        <v>2013-01-27T05:20:45.99999978672713325</v>
      </c>
      <c r="R624" t="s">
        <v>2764</v>
      </c>
      <c r="S624" s="1" t="d">
        <v>2013-01-19</v>
      </c>
      <c r="U624">
        <v>1</v>
      </c>
      <c r="V624" t="s">
        <v>97</v>
      </c>
      <c r="W624" t="s">
        <v>2765</v>
      </c>
      <c r="X624">
        <v>0</v>
      </c>
      <c r="AG624">
        <v>0</v>
      </c>
      <c r="AL624" t="s">
        <v>59</v>
      </c>
      <c r="AM624">
        <v>5</v>
      </c>
      <c r="AN624" t="s">
        <v>87</v>
      </c>
      <c r="AO624" s="1" t="d">
        <v>2013-01-20</v>
      </c>
      <c r="AP624" t="s">
        <v>61</v>
      </c>
      <c r="AQ624">
        <v>6</v>
      </c>
      <c r="AR624" t="s">
        <v>87</v>
      </c>
      <c r="AS624" s="1" t="d">
        <v>2013-01-20</v>
      </c>
      <c r="AT624" s="1" t="d">
        <v>2013-01-19</v>
      </c>
      <c r="AU624" s="1" t="d">
        <v>2013-01-27</v>
      </c>
      <c r="AV624">
        <v>0</v>
      </c>
      <c r="AW624">
        <v>7</v>
      </c>
      <c r="AX624">
        <v>1167</v>
      </c>
      <c r="AY624">
        <v>0</v>
      </c>
      <c r="AZ624">
        <f t="shared" si="54"/>
        <v>1</v>
      </c>
      <c r="BA624">
        <f t="shared" si="55"/>
        <v>1</v>
      </c>
      <c r="BB624" s="3">
        <v>1</v>
      </c>
      <c r="BC624" s="3">
        <v>0</v>
      </c>
      <c r="BD624" s="3">
        <v>5</v>
      </c>
      <c r="BE624">
        <f>IF(BD624&gt;Summary!$C$2,1,0)</f>
        <v>0</v>
      </c>
      <c r="BF624">
        <f t="shared" si="56"/>
        <v>0</v>
      </c>
      <c r="BG624">
        <f t="shared" si="57"/>
        <v>1</v>
      </c>
      <c r="BH624">
        <f t="shared" si="58"/>
        <v>0</v>
      </c>
      <c r="BI624">
        <f t="shared" si="59"/>
        <v>0</v>
      </c>
    </row>
    <row r="625" spans="1:61" x14ac:dyDescent="0.2">
      <c r="A625">
        <v>949</v>
      </c>
      <c r="B625" t="s">
        <v>2766</v>
      </c>
      <c r="C625" t="s">
        <v>2154</v>
      </c>
      <c r="D625" t="s">
        <v>2767</v>
      </c>
      <c r="E625" s="1" t="d">
        <v>2014-10-25</v>
      </c>
      <c r="F625" t="s">
        <v>115</v>
      </c>
      <c r="G625" s="1" t="d">
        <v>1996-05-08</v>
      </c>
      <c r="H625">
        <v>19</v>
      </c>
      <c r="I625" t="s">
        <v>75</v>
      </c>
      <c r="J625" t="s">
        <v>102</v>
      </c>
      <c r="K625">
        <v>0</v>
      </c>
      <c r="L625">
        <v>0</v>
      </c>
      <c r="M625">
        <v>0</v>
      </c>
      <c r="N625">
        <v>2</v>
      </c>
      <c r="O625">
        <v>-2</v>
      </c>
      <c r="P625" s="2" t="d">
        <v>2014-10-23T05:11:45.00000030733644975</v>
      </c>
      <c r="Q625" s="2" t="d">
        <v>2014-11-14T11:47:41.00000012665987200</v>
      </c>
      <c r="R625" t="s">
        <v>2768</v>
      </c>
      <c r="S625" s="1" t="d">
        <v>2014-10-23</v>
      </c>
      <c r="U625">
        <v>2</v>
      </c>
      <c r="V625" t="s">
        <v>57</v>
      </c>
      <c r="W625" t="s">
        <v>77</v>
      </c>
      <c r="X625">
        <v>1</v>
      </c>
      <c r="Y625" t="s">
        <v>2769</v>
      </c>
      <c r="Z625" t="s">
        <v>70</v>
      </c>
      <c r="AA625">
        <v>0</v>
      </c>
      <c r="AB625" s="1" t="d">
        <v>2014-11-20</v>
      </c>
      <c r="AC625" t="s">
        <v>77</v>
      </c>
      <c r="AD625" s="1" t="d">
        <v>2014-11-20</v>
      </c>
      <c r="AE625" s="1" t="d">
        <v>2015-01-07</v>
      </c>
      <c r="AG625">
        <v>0</v>
      </c>
      <c r="AL625" t="s">
        <v>59</v>
      </c>
      <c r="AM625">
        <v>10</v>
      </c>
      <c r="AN625" t="s">
        <v>86</v>
      </c>
      <c r="AO625" s="1" t="d">
        <v>2014-10-25</v>
      </c>
      <c r="AP625" t="s">
        <v>61</v>
      </c>
      <c r="AQ625">
        <v>7</v>
      </c>
      <c r="AR625" t="s">
        <v>87</v>
      </c>
      <c r="AS625" s="1" t="d">
        <v>2014-10-25</v>
      </c>
      <c r="AT625" s="1" t="d">
        <v>2014-11-20</v>
      </c>
      <c r="AU625" s="1" t="d">
        <v>2015-01-07</v>
      </c>
      <c r="AV625">
        <v>2</v>
      </c>
      <c r="AW625">
        <v>20</v>
      </c>
      <c r="AX625">
        <v>26</v>
      </c>
      <c r="AY625">
        <v>1</v>
      </c>
      <c r="AZ625">
        <f t="shared" si="54"/>
        <v>1</v>
      </c>
      <c r="BA625">
        <f t="shared" si="55"/>
        <v>1</v>
      </c>
      <c r="BB625" s="3">
        <v>1</v>
      </c>
      <c r="BC625" s="3">
        <v>1</v>
      </c>
      <c r="BD625" s="3">
        <v>10</v>
      </c>
      <c r="BE625">
        <f>IF(BD625&gt;Summary!$C$2,1,0)</f>
        <v>1</v>
      </c>
      <c r="BF625">
        <f t="shared" si="56"/>
        <v>1</v>
      </c>
      <c r="BG625">
        <f t="shared" si="57"/>
        <v>0</v>
      </c>
      <c r="BH625">
        <f t="shared" si="58"/>
        <v>0</v>
      </c>
      <c r="BI625">
        <f t="shared" si="59"/>
        <v>0</v>
      </c>
    </row>
    <row r="626" spans="1:61" x14ac:dyDescent="0.2">
      <c r="A626">
        <v>951</v>
      </c>
      <c r="B626" t="s">
        <v>2770</v>
      </c>
      <c r="C626" t="s">
        <v>2771</v>
      </c>
      <c r="D626" t="s">
        <v>1465</v>
      </c>
      <c r="E626" s="1" t="d">
        <v>2013-10-01</v>
      </c>
      <c r="F626" t="s">
        <v>53</v>
      </c>
      <c r="G626" s="1" t="d">
        <v>1985-02-18</v>
      </c>
      <c r="H626">
        <v>31</v>
      </c>
      <c r="I626" t="s">
        <v>65</v>
      </c>
      <c r="J626" t="s">
        <v>66</v>
      </c>
      <c r="K626">
        <v>0</v>
      </c>
      <c r="L626">
        <v>0</v>
      </c>
      <c r="M626">
        <v>0</v>
      </c>
      <c r="N626">
        <v>1</v>
      </c>
      <c r="O626">
        <v>-27</v>
      </c>
      <c r="P626" s="2" t="d">
        <v>2013-09-04T12:57:02.000000299885868925</v>
      </c>
      <c r="Q626" s="2" t="d">
        <v>2013-09-04T08:28:00.00000002793967725</v>
      </c>
      <c r="R626" t="s">
        <v>2772</v>
      </c>
      <c r="S626" s="1" t="d">
        <v>2013-09-03</v>
      </c>
      <c r="U626">
        <v>28</v>
      </c>
      <c r="V626" t="s">
        <v>97</v>
      </c>
      <c r="W626" t="s">
        <v>98</v>
      </c>
      <c r="X626">
        <v>0</v>
      </c>
      <c r="AG626">
        <v>0</v>
      </c>
      <c r="AL626" t="s">
        <v>59</v>
      </c>
      <c r="AM626">
        <v>1</v>
      </c>
      <c r="AN626" t="s">
        <v>60</v>
      </c>
      <c r="AO626" s="1" t="d">
        <v>2013-10-01</v>
      </c>
      <c r="AP626" t="s">
        <v>61</v>
      </c>
      <c r="AQ626">
        <v>1</v>
      </c>
      <c r="AR626" t="s">
        <v>60</v>
      </c>
      <c r="AS626" s="1" t="d">
        <v>2013-10-01</v>
      </c>
      <c r="AT626" s="1" t="d">
        <v>2013-09-04</v>
      </c>
      <c r="AU626" s="1" t="d">
        <v>2013-09-04</v>
      </c>
      <c r="AV626">
        <v>1</v>
      </c>
      <c r="AW626">
        <v>0</v>
      </c>
      <c r="AX626">
        <v>913</v>
      </c>
      <c r="AY626">
        <v>0</v>
      </c>
      <c r="AZ626">
        <f t="shared" si="54"/>
        <v>1</v>
      </c>
      <c r="BA626">
        <f t="shared" si="55"/>
        <v>1</v>
      </c>
      <c r="BB626" s="3">
        <v>1</v>
      </c>
      <c r="BC626" s="3">
        <v>0</v>
      </c>
      <c r="BD626" s="3">
        <v>1</v>
      </c>
      <c r="BE626">
        <f>IF(BD626&gt;Summary!$C$2,1,0)</f>
        <v>0</v>
      </c>
      <c r="BF626">
        <f t="shared" si="56"/>
        <v>0</v>
      </c>
      <c r="BG626">
        <f t="shared" si="57"/>
        <v>1</v>
      </c>
      <c r="BH626">
        <f t="shared" si="58"/>
        <v>0</v>
      </c>
      <c r="BI626">
        <f t="shared" si="59"/>
        <v>0</v>
      </c>
    </row>
    <row r="627" spans="1:61" x14ac:dyDescent="0.2">
      <c r="A627">
        <v>953</v>
      </c>
      <c r="B627" t="s">
        <v>2773</v>
      </c>
      <c r="C627" t="s">
        <v>920</v>
      </c>
      <c r="D627" t="s">
        <v>2774</v>
      </c>
      <c r="E627" s="1" t="d">
        <v>2014-03-10</v>
      </c>
      <c r="F627" t="s">
        <v>53</v>
      </c>
      <c r="G627" s="1" t="d">
        <v>1986-06-11</v>
      </c>
      <c r="H627">
        <v>29</v>
      </c>
      <c r="I627" t="s">
        <v>65</v>
      </c>
      <c r="J627" t="s">
        <v>66</v>
      </c>
      <c r="K627">
        <v>0</v>
      </c>
      <c r="L627">
        <v>0</v>
      </c>
      <c r="M627">
        <v>0</v>
      </c>
      <c r="N627">
        <v>0</v>
      </c>
      <c r="O627">
        <v>0</v>
      </c>
      <c r="P627" s="2" t="d">
        <v>2014-03-10T03:51:44.00000014342367700</v>
      </c>
      <c r="Q627" s="2" t="d">
        <v>2014-03-11T03:42:19.00000008288771075</v>
      </c>
      <c r="R627" t="s">
        <v>2775</v>
      </c>
      <c r="S627" s="1" t="d">
        <v>2014-03-10</v>
      </c>
      <c r="U627">
        <v>0</v>
      </c>
      <c r="V627" t="s">
        <v>97</v>
      </c>
      <c r="W627" t="s">
        <v>336</v>
      </c>
      <c r="X627">
        <v>0</v>
      </c>
      <c r="AG627">
        <v>0</v>
      </c>
      <c r="AL627" t="s">
        <v>59</v>
      </c>
      <c r="AM627">
        <v>1</v>
      </c>
      <c r="AN627" t="s">
        <v>60</v>
      </c>
      <c r="AO627" s="1" t="d">
        <v>2014-03-10</v>
      </c>
      <c r="AP627" t="s">
        <v>61</v>
      </c>
      <c r="AQ627">
        <v>1</v>
      </c>
      <c r="AR627" t="s">
        <v>60</v>
      </c>
      <c r="AS627" s="1" t="d">
        <v>2014-03-10</v>
      </c>
      <c r="AT627" s="1" t="d">
        <v>2014-03-10</v>
      </c>
      <c r="AU627" s="1" t="d">
        <v>2014-03-11</v>
      </c>
      <c r="AV627">
        <v>0</v>
      </c>
      <c r="AW627">
        <v>1</v>
      </c>
      <c r="AX627">
        <v>753</v>
      </c>
      <c r="AY627">
        <v>0</v>
      </c>
      <c r="AZ627">
        <f t="shared" si="54"/>
        <v>1</v>
      </c>
      <c r="BA627">
        <f t="shared" si="55"/>
        <v>1</v>
      </c>
      <c r="BB627" s="3">
        <v>1</v>
      </c>
      <c r="BC627" s="3">
        <v>0</v>
      </c>
      <c r="BD627" s="3">
        <v>1</v>
      </c>
      <c r="BE627">
        <f>IF(BD627&gt;Summary!$C$2,1,0)</f>
        <v>0</v>
      </c>
      <c r="BF627">
        <f t="shared" si="56"/>
        <v>0</v>
      </c>
      <c r="BG627">
        <f t="shared" si="57"/>
        <v>1</v>
      </c>
      <c r="BH627">
        <f t="shared" si="58"/>
        <v>0</v>
      </c>
      <c r="BI627">
        <f t="shared" si="59"/>
        <v>0</v>
      </c>
    </row>
    <row r="628" spans="1:61" x14ac:dyDescent="0.2">
      <c r="A628">
        <v>955</v>
      </c>
      <c r="B628" t="s">
        <v>2776</v>
      </c>
      <c r="C628" t="s">
        <v>338</v>
      </c>
      <c r="D628" t="s">
        <v>2777</v>
      </c>
      <c r="E628" s="1" t="d">
        <v>2013-04-08</v>
      </c>
      <c r="F628" t="s">
        <v>53</v>
      </c>
      <c r="G628" s="1" t="d">
        <v>1954-07-13</v>
      </c>
      <c r="H628">
        <v>61</v>
      </c>
      <c r="I628" t="s">
        <v>54</v>
      </c>
      <c r="J628" t="s">
        <v>66</v>
      </c>
      <c r="K628">
        <v>0</v>
      </c>
      <c r="L628">
        <v>0</v>
      </c>
      <c r="M628">
        <v>0</v>
      </c>
      <c r="N628">
        <v>15</v>
      </c>
      <c r="O628">
        <v>-1</v>
      </c>
      <c r="P628" s="2" t="d">
        <v>2013-04-07T03:18:50.99999972619116025</v>
      </c>
      <c r="Q628" s="2" t="d">
        <v>2013-04-08T07:34:32.9999996954575200</v>
      </c>
      <c r="R628" t="s">
        <v>2778</v>
      </c>
      <c r="S628" s="1" t="d">
        <v>2013-04-07</v>
      </c>
      <c r="U628">
        <v>1</v>
      </c>
      <c r="V628" t="s">
        <v>57</v>
      </c>
      <c r="W628" t="s">
        <v>840</v>
      </c>
      <c r="X628">
        <v>1</v>
      </c>
      <c r="Y628" t="s">
        <v>2779</v>
      </c>
      <c r="Z628" t="s">
        <v>70</v>
      </c>
      <c r="AA628">
        <v>0</v>
      </c>
      <c r="AB628" s="1" t="d">
        <v>2013-06-11</v>
      </c>
      <c r="AC628" t="s">
        <v>77</v>
      </c>
      <c r="AD628" s="1" t="d">
        <v>2013-06-11</v>
      </c>
      <c r="AE628" s="1" t="d">
        <v>2013-06-12</v>
      </c>
      <c r="AG628">
        <v>0</v>
      </c>
      <c r="AL628" t="s">
        <v>59</v>
      </c>
      <c r="AM628">
        <v>6</v>
      </c>
      <c r="AN628" t="s">
        <v>87</v>
      </c>
      <c r="AO628" s="1" t="d">
        <v>2013-04-08</v>
      </c>
      <c r="AP628" t="s">
        <v>61</v>
      </c>
      <c r="AQ628">
        <v>3</v>
      </c>
      <c r="AR628" t="s">
        <v>60</v>
      </c>
      <c r="AS628" s="1" t="d">
        <v>2013-04-08</v>
      </c>
      <c r="AT628" s="1" t="d">
        <v>2013-06-11</v>
      </c>
      <c r="AU628" s="1" t="d">
        <v>2013-06-12</v>
      </c>
      <c r="AV628">
        <v>15</v>
      </c>
      <c r="AW628">
        <v>0</v>
      </c>
      <c r="AX628">
        <v>64</v>
      </c>
      <c r="AY628">
        <v>1</v>
      </c>
      <c r="AZ628">
        <f t="shared" si="54"/>
        <v>1</v>
      </c>
      <c r="BA628">
        <f t="shared" si="55"/>
        <v>1</v>
      </c>
      <c r="BB628" s="3">
        <v>1</v>
      </c>
      <c r="BC628" s="3">
        <v>1</v>
      </c>
      <c r="BD628" s="3">
        <v>6</v>
      </c>
      <c r="BE628">
        <f>IF(BD628&gt;Summary!$C$2,1,0)</f>
        <v>1</v>
      </c>
      <c r="BF628">
        <f t="shared" si="56"/>
        <v>1</v>
      </c>
      <c r="BG628">
        <f t="shared" si="57"/>
        <v>0</v>
      </c>
      <c r="BH628">
        <f t="shared" si="58"/>
        <v>0</v>
      </c>
      <c r="BI628">
        <f t="shared" si="59"/>
        <v>0</v>
      </c>
    </row>
    <row r="629" spans="1:61" x14ac:dyDescent="0.2">
      <c r="A629">
        <v>956</v>
      </c>
      <c r="B629" t="s">
        <v>2780</v>
      </c>
      <c r="C629" t="s">
        <v>2781</v>
      </c>
      <c r="D629" t="s">
        <v>502</v>
      </c>
      <c r="E629" s="1" t="d">
        <v>2013-10-09</v>
      </c>
      <c r="F629" t="s">
        <v>53</v>
      </c>
      <c r="G629" s="1" t="d">
        <v>1991-07-23</v>
      </c>
      <c r="H629">
        <v>24</v>
      </c>
      <c r="I629" t="s">
        <v>75</v>
      </c>
      <c r="J629" t="s">
        <v>66</v>
      </c>
      <c r="K629">
        <v>0</v>
      </c>
      <c r="L629">
        <v>0</v>
      </c>
      <c r="M629">
        <v>0</v>
      </c>
      <c r="N629">
        <v>4</v>
      </c>
      <c r="O629">
        <v>-175</v>
      </c>
      <c r="P629" s="2" t="d">
        <v>2013-04-17T11:36:32.99999987706541875</v>
      </c>
      <c r="Q629" s="2" t="d">
        <v>2013-04-18T05:06:11.99999978765845425</v>
      </c>
      <c r="R629" t="s">
        <v>2782</v>
      </c>
      <c r="S629" s="1" t="d">
        <v>2013-04-17</v>
      </c>
      <c r="U629">
        <v>175</v>
      </c>
      <c r="V629" t="s">
        <v>57</v>
      </c>
      <c r="W629" t="s">
        <v>77</v>
      </c>
      <c r="X629">
        <v>1</v>
      </c>
      <c r="Y629" t="s">
        <v>2783</v>
      </c>
      <c r="Z629" t="s">
        <v>79</v>
      </c>
      <c r="AA629">
        <v>0</v>
      </c>
      <c r="AB629" s="1" t="d">
        <v>2015-01-21</v>
      </c>
      <c r="AC629" t="s">
        <v>306</v>
      </c>
      <c r="AD629" s="1" t="d">
        <v>2015-01-21</v>
      </c>
      <c r="AE629" s="1" t="d">
        <v>2015-01-24</v>
      </c>
      <c r="AG629">
        <v>1</v>
      </c>
      <c r="AH629" t="s">
        <v>2784</v>
      </c>
      <c r="AI629" t="s">
        <v>174</v>
      </c>
      <c r="AJ629" s="1" t="d">
        <v>2015-06-25</v>
      </c>
      <c r="AK629" t="s">
        <v>1170</v>
      </c>
      <c r="AL629" t="s">
        <v>59</v>
      </c>
      <c r="AM629">
        <v>10</v>
      </c>
      <c r="AN629" t="s">
        <v>86</v>
      </c>
      <c r="AO629" s="1" t="d">
        <v>2013-10-09</v>
      </c>
      <c r="AP629" t="s">
        <v>61</v>
      </c>
      <c r="AQ629">
        <v>9</v>
      </c>
      <c r="AR629" t="s">
        <v>86</v>
      </c>
      <c r="AS629" s="1" t="d">
        <v>2013-10-09</v>
      </c>
      <c r="AT629" s="1" t="d">
        <v>2014-10-14</v>
      </c>
      <c r="AU629" s="1" t="d">
        <v>2014-10-17</v>
      </c>
      <c r="AV629">
        <v>4</v>
      </c>
      <c r="AW629">
        <v>0</v>
      </c>
      <c r="AX629">
        <v>370</v>
      </c>
      <c r="AY629">
        <v>0</v>
      </c>
      <c r="AZ629">
        <f t="shared" si="54"/>
        <v>0</v>
      </c>
      <c r="BA629">
        <f t="shared" si="55"/>
        <v>1</v>
      </c>
      <c r="BB629" s="3">
        <v>1</v>
      </c>
      <c r="BC629" s="3">
        <v>1</v>
      </c>
      <c r="BD629" s="3">
        <v>10</v>
      </c>
      <c r="BE629">
        <f>IF(BD629&gt;Summary!$C$2,1,0)</f>
        <v>1</v>
      </c>
      <c r="BF629">
        <f t="shared" si="56"/>
        <v>1</v>
      </c>
      <c r="BG629">
        <f t="shared" si="57"/>
        <v>0</v>
      </c>
      <c r="BH629">
        <f t="shared" si="58"/>
        <v>0</v>
      </c>
      <c r="BI629">
        <f t="shared" si="59"/>
        <v>0</v>
      </c>
    </row>
    <row r="630" spans="1:61" x14ac:dyDescent="0.2">
      <c r="A630">
        <v>958</v>
      </c>
      <c r="B630" t="s">
        <v>2785</v>
      </c>
      <c r="C630" t="s">
        <v>2786</v>
      </c>
      <c r="D630" t="s">
        <v>2787</v>
      </c>
      <c r="E630" s="1" t="d">
        <v>2013-02-08</v>
      </c>
      <c r="F630" t="s">
        <v>53</v>
      </c>
      <c r="G630" s="1" t="d">
        <v>1984-05-18</v>
      </c>
      <c r="H630">
        <v>31</v>
      </c>
      <c r="I630" t="s">
        <v>65</v>
      </c>
      <c r="J630" t="s">
        <v>161</v>
      </c>
      <c r="K630">
        <v>0</v>
      </c>
      <c r="L630">
        <v>0</v>
      </c>
      <c r="M630">
        <v>0</v>
      </c>
      <c r="N630">
        <v>0</v>
      </c>
      <c r="O630">
        <v>0</v>
      </c>
      <c r="P630" s="2" t="d">
        <v>2013-02-08T05:06:56.00000001490116300</v>
      </c>
      <c r="Q630" s="2" t="d">
        <v>2013-02-08T08:10:51.99999986216425575</v>
      </c>
      <c r="R630" t="s">
        <v>2788</v>
      </c>
      <c r="S630" s="1" t="d">
        <v>2013-02-08</v>
      </c>
      <c r="U630">
        <v>0</v>
      </c>
      <c r="V630" t="s">
        <v>97</v>
      </c>
      <c r="W630" t="s">
        <v>201</v>
      </c>
      <c r="X630">
        <v>0</v>
      </c>
      <c r="AG630">
        <v>0</v>
      </c>
      <c r="AL630" t="s">
        <v>59</v>
      </c>
      <c r="AM630">
        <v>2</v>
      </c>
      <c r="AN630" t="s">
        <v>60</v>
      </c>
      <c r="AO630" s="1" t="d">
        <v>2013-02-08</v>
      </c>
      <c r="AP630" t="s">
        <v>61</v>
      </c>
      <c r="AQ630">
        <v>2</v>
      </c>
      <c r="AR630" t="s">
        <v>60</v>
      </c>
      <c r="AS630" s="1" t="d">
        <v>2013-02-08</v>
      </c>
      <c r="AT630" s="1" t="d">
        <v>2014-08-14</v>
      </c>
      <c r="AU630" s="1" t="d">
        <v>2014-08-19</v>
      </c>
      <c r="AV630">
        <v>0</v>
      </c>
      <c r="AW630">
        <v>0</v>
      </c>
      <c r="AX630">
        <v>552</v>
      </c>
      <c r="AY630">
        <v>0</v>
      </c>
      <c r="AZ630">
        <f t="shared" si="54"/>
        <v>1</v>
      </c>
      <c r="BA630">
        <f t="shared" si="55"/>
        <v>1</v>
      </c>
      <c r="BB630" s="3">
        <v>1</v>
      </c>
      <c r="BC630" s="3">
        <v>0</v>
      </c>
      <c r="BD630" s="3">
        <v>2</v>
      </c>
      <c r="BE630">
        <f>IF(BD630&gt;Summary!$C$2,1,0)</f>
        <v>0</v>
      </c>
      <c r="BF630">
        <f t="shared" si="56"/>
        <v>0</v>
      </c>
      <c r="BG630">
        <f t="shared" si="57"/>
        <v>1</v>
      </c>
      <c r="BH630">
        <f t="shared" si="58"/>
        <v>0</v>
      </c>
      <c r="BI630">
        <f t="shared" si="59"/>
        <v>0</v>
      </c>
    </row>
    <row r="631" spans="1:61" x14ac:dyDescent="0.2">
      <c r="A631">
        <v>959</v>
      </c>
      <c r="B631" t="s">
        <v>2789</v>
      </c>
      <c r="C631" t="s">
        <v>1455</v>
      </c>
      <c r="D631" t="s">
        <v>2790</v>
      </c>
      <c r="E631" s="1" t="d">
        <v>2014-10-07</v>
      </c>
      <c r="F631" t="s">
        <v>53</v>
      </c>
      <c r="G631" s="1" t="d">
        <v>1995-08-02</v>
      </c>
      <c r="H631">
        <v>20</v>
      </c>
      <c r="I631" t="s">
        <v>75</v>
      </c>
      <c r="J631" t="s">
        <v>66</v>
      </c>
      <c r="K631">
        <v>0</v>
      </c>
      <c r="L631">
        <v>1</v>
      </c>
      <c r="M631">
        <v>1</v>
      </c>
      <c r="N631">
        <v>4</v>
      </c>
      <c r="O631">
        <v>-1</v>
      </c>
      <c r="P631" s="2" t="d">
        <v>2014-10-06T07:50:06.99999989010393300</v>
      </c>
      <c r="Q631" s="2" t="d">
        <v>2014-10-08T10:47:24.00000013411045350</v>
      </c>
      <c r="R631" t="s">
        <v>2791</v>
      </c>
      <c r="T631" s="1" t="d">
        <v>2014-10-06</v>
      </c>
      <c r="U631">
        <v>1</v>
      </c>
      <c r="V631" t="s">
        <v>57</v>
      </c>
      <c r="W631" t="s">
        <v>92</v>
      </c>
      <c r="X631">
        <v>1</v>
      </c>
      <c r="Y631" t="s">
        <v>2792</v>
      </c>
      <c r="Z631" t="s">
        <v>70</v>
      </c>
      <c r="AA631">
        <v>0</v>
      </c>
      <c r="AB631" s="1" t="d">
        <v>2014-11-18</v>
      </c>
      <c r="AC631" t="s">
        <v>167</v>
      </c>
      <c r="AD631" s="1" t="d">
        <v>2014-11-18</v>
      </c>
      <c r="AE631" s="1" t="d">
        <v>2015-03-07</v>
      </c>
      <c r="AG631">
        <v>0</v>
      </c>
      <c r="AL631" t="s">
        <v>59</v>
      </c>
      <c r="AM631">
        <v>9</v>
      </c>
      <c r="AN631" t="s">
        <v>86</v>
      </c>
      <c r="AO631" s="1" t="d">
        <v>2014-10-07</v>
      </c>
      <c r="AP631" t="s">
        <v>61</v>
      </c>
      <c r="AQ631">
        <v>6</v>
      </c>
      <c r="AR631" t="s">
        <v>87</v>
      </c>
      <c r="AS631" s="1" t="d">
        <v>2014-10-07</v>
      </c>
      <c r="AT631" s="1" t="d">
        <v>2014-11-18</v>
      </c>
      <c r="AU631" s="1" t="d">
        <v>2015-03-07</v>
      </c>
      <c r="AV631">
        <v>4</v>
      </c>
      <c r="AW631">
        <v>1</v>
      </c>
      <c r="AX631">
        <v>42</v>
      </c>
      <c r="AY631">
        <v>1</v>
      </c>
      <c r="AZ631">
        <f t="shared" si="54"/>
        <v>1</v>
      </c>
      <c r="BA631">
        <f t="shared" si="55"/>
        <v>1</v>
      </c>
      <c r="BB631" s="3">
        <v>1</v>
      </c>
      <c r="BC631" s="3">
        <v>1</v>
      </c>
      <c r="BD631" s="3">
        <v>9</v>
      </c>
      <c r="BE631">
        <f>IF(BD631&gt;Summary!$C$2,1,0)</f>
        <v>1</v>
      </c>
      <c r="BF631">
        <f t="shared" si="56"/>
        <v>1</v>
      </c>
      <c r="BG631">
        <f t="shared" si="57"/>
        <v>0</v>
      </c>
      <c r="BH631">
        <f t="shared" si="58"/>
        <v>0</v>
      </c>
      <c r="BI631">
        <f t="shared" si="59"/>
        <v>0</v>
      </c>
    </row>
    <row r="632" spans="1:61" x14ac:dyDescent="0.2">
      <c r="A632">
        <v>960</v>
      </c>
      <c r="B632" t="s">
        <v>2793</v>
      </c>
      <c r="C632" t="s">
        <v>2794</v>
      </c>
      <c r="D632" t="s">
        <v>2795</v>
      </c>
      <c r="E632" s="1" t="d">
        <v>2013-03-22</v>
      </c>
      <c r="F632" t="s">
        <v>53</v>
      </c>
      <c r="G632" s="1" t="d">
        <v>1989-12-05</v>
      </c>
      <c r="H632">
        <v>26</v>
      </c>
      <c r="I632" t="s">
        <v>65</v>
      </c>
      <c r="J632" t="s">
        <v>102</v>
      </c>
      <c r="K632">
        <v>0</v>
      </c>
      <c r="L632">
        <v>0</v>
      </c>
      <c r="M632">
        <v>0</v>
      </c>
      <c r="N632">
        <v>3</v>
      </c>
      <c r="O632">
        <v>-1</v>
      </c>
      <c r="P632" s="2" t="d">
        <v>2013-03-21T06:34:13.000000258907676075</v>
      </c>
      <c r="Q632" s="2" t="d">
        <v>2013-03-22T08:27:53.99999988265335825</v>
      </c>
      <c r="R632" t="s">
        <v>2796</v>
      </c>
      <c r="S632" s="1" t="d">
        <v>2013-03-21</v>
      </c>
      <c r="U632">
        <v>1</v>
      </c>
      <c r="V632" t="s">
        <v>57</v>
      </c>
      <c r="W632" t="s">
        <v>2797</v>
      </c>
      <c r="X632">
        <v>1</v>
      </c>
      <c r="Y632" t="s">
        <v>2798</v>
      </c>
      <c r="Z632" t="s">
        <v>135</v>
      </c>
      <c r="AB632" s="1" t="d">
        <v>2013-12-19</v>
      </c>
      <c r="AC632" t="s">
        <v>201</v>
      </c>
      <c r="AG632">
        <v>0</v>
      </c>
      <c r="AL632" t="s">
        <v>59</v>
      </c>
      <c r="AM632">
        <v>7</v>
      </c>
      <c r="AN632" t="s">
        <v>87</v>
      </c>
      <c r="AO632" s="1" t="d">
        <v>2013-03-22</v>
      </c>
      <c r="AP632" t="s">
        <v>61</v>
      </c>
      <c r="AQ632">
        <v>4</v>
      </c>
      <c r="AR632" t="s">
        <v>60</v>
      </c>
      <c r="AS632" s="1" t="d">
        <v>2013-03-22</v>
      </c>
      <c r="AT632" s="1" t="d">
        <v>2014-10-30</v>
      </c>
      <c r="AU632" s="1" t="d">
        <v>2014-10-30</v>
      </c>
      <c r="AV632">
        <v>3</v>
      </c>
      <c r="AW632">
        <v>0</v>
      </c>
      <c r="AX632">
        <v>272</v>
      </c>
      <c r="AY632">
        <v>1</v>
      </c>
      <c r="AZ632">
        <f t="shared" si="54"/>
        <v>1</v>
      </c>
      <c r="BA632">
        <f t="shared" si="55"/>
        <v>1</v>
      </c>
      <c r="BB632" s="3">
        <v>1</v>
      </c>
      <c r="BC632" s="3">
        <v>1</v>
      </c>
      <c r="BD632" s="3">
        <v>7</v>
      </c>
      <c r="BE632">
        <f>IF(BD632&gt;Summary!$C$2,1,0)</f>
        <v>1</v>
      </c>
      <c r="BF632">
        <f t="shared" si="56"/>
        <v>1</v>
      </c>
      <c r="BG632">
        <f t="shared" si="57"/>
        <v>0</v>
      </c>
      <c r="BH632">
        <f t="shared" si="58"/>
        <v>0</v>
      </c>
      <c r="BI632">
        <f t="shared" si="59"/>
        <v>0</v>
      </c>
    </row>
    <row r="633" spans="1:61" x14ac:dyDescent="0.2">
      <c r="A633">
        <v>962</v>
      </c>
      <c r="B633" t="s">
        <v>2799</v>
      </c>
      <c r="C633" t="s">
        <v>406</v>
      </c>
      <c r="D633" t="s">
        <v>553</v>
      </c>
      <c r="E633" s="1" t="d">
        <v>2013-08-24</v>
      </c>
      <c r="F633" t="s">
        <v>53</v>
      </c>
      <c r="G633" s="1" t="d">
        <v>1988-07-24</v>
      </c>
      <c r="H633">
        <v>27</v>
      </c>
      <c r="I633" t="s">
        <v>65</v>
      </c>
      <c r="J633" t="s">
        <v>102</v>
      </c>
      <c r="K633">
        <v>0</v>
      </c>
      <c r="L633">
        <v>0</v>
      </c>
      <c r="M633">
        <v>0</v>
      </c>
      <c r="N633">
        <v>5</v>
      </c>
      <c r="O633">
        <v>0</v>
      </c>
      <c r="P633" s="2" t="d">
        <v>2013-08-24T03:53:34.00000008288771075</v>
      </c>
      <c r="Q633" s="2" t="d">
        <v>2013-08-25T08:30:23.00000013783574425</v>
      </c>
      <c r="R633" t="s">
        <v>2800</v>
      </c>
      <c r="S633" s="1" t="d">
        <v>2013-08-24</v>
      </c>
      <c r="U633">
        <v>0</v>
      </c>
      <c r="V633" t="s">
        <v>97</v>
      </c>
      <c r="W633" t="s">
        <v>98</v>
      </c>
      <c r="X633">
        <v>0</v>
      </c>
      <c r="AG633">
        <v>0</v>
      </c>
      <c r="AL633" t="s">
        <v>59</v>
      </c>
      <c r="AM633">
        <v>9</v>
      </c>
      <c r="AN633" t="s">
        <v>86</v>
      </c>
      <c r="AO633" s="1" t="d">
        <v>2013-08-24</v>
      </c>
      <c r="AP633" t="s">
        <v>61</v>
      </c>
      <c r="AQ633">
        <v>7</v>
      </c>
      <c r="AR633" t="s">
        <v>87</v>
      </c>
      <c r="AS633" s="1" t="d">
        <v>2013-08-24</v>
      </c>
      <c r="AT633" s="1" t="d">
        <v>2013-08-24</v>
      </c>
      <c r="AU633" s="1" t="d">
        <v>2013-08-25</v>
      </c>
      <c r="AV633">
        <v>5</v>
      </c>
      <c r="AW633">
        <v>1</v>
      </c>
      <c r="AX633">
        <v>951</v>
      </c>
      <c r="AY633">
        <v>0</v>
      </c>
      <c r="AZ633">
        <f t="shared" si="54"/>
        <v>1</v>
      </c>
      <c r="BA633">
        <f t="shared" si="55"/>
        <v>1</v>
      </c>
      <c r="BB633" s="3">
        <v>1</v>
      </c>
      <c r="BC633" s="3">
        <v>0</v>
      </c>
      <c r="BD633" s="3">
        <v>9</v>
      </c>
      <c r="BE633">
        <f>IF(BD633&gt;Summary!$C$2,1,0)</f>
        <v>1</v>
      </c>
      <c r="BF633">
        <f t="shared" si="56"/>
        <v>0</v>
      </c>
      <c r="BG633">
        <f t="shared" si="57"/>
        <v>0</v>
      </c>
      <c r="BH633">
        <f t="shared" si="58"/>
        <v>1</v>
      </c>
      <c r="BI633">
        <f t="shared" si="59"/>
        <v>0</v>
      </c>
    </row>
    <row r="634" spans="1:61" x14ac:dyDescent="0.2">
      <c r="A634">
        <v>963</v>
      </c>
      <c r="B634" t="s">
        <v>2801</v>
      </c>
      <c r="C634" t="s">
        <v>1052</v>
      </c>
      <c r="D634" t="s">
        <v>2802</v>
      </c>
      <c r="E634" s="1" t="d">
        <v>2013-12-25</v>
      </c>
      <c r="F634" t="s">
        <v>53</v>
      </c>
      <c r="G634" s="1" t="d">
        <v>1990-10-28</v>
      </c>
      <c r="H634">
        <v>25</v>
      </c>
      <c r="I634" t="s">
        <v>65</v>
      </c>
      <c r="J634" t="s">
        <v>102</v>
      </c>
      <c r="K634">
        <v>0</v>
      </c>
      <c r="L634">
        <v>0</v>
      </c>
      <c r="M634">
        <v>0</v>
      </c>
      <c r="N634">
        <v>1</v>
      </c>
      <c r="O634">
        <v>-1</v>
      </c>
      <c r="P634" s="2" t="d">
        <v>2013-12-24T08:20:02.00000018812715925</v>
      </c>
      <c r="Q634" s="2" t="d">
        <v>2013-12-25T12:46:16.99999976903200050</v>
      </c>
      <c r="R634" t="s">
        <v>2803</v>
      </c>
      <c r="S634" s="1" t="d">
        <v>2013-12-24</v>
      </c>
      <c r="U634">
        <v>1</v>
      </c>
      <c r="V634" t="s">
        <v>57</v>
      </c>
      <c r="W634" t="s">
        <v>58</v>
      </c>
      <c r="X634">
        <v>0</v>
      </c>
      <c r="AG634">
        <v>0</v>
      </c>
      <c r="AL634" t="s">
        <v>59</v>
      </c>
      <c r="AM634">
        <v>5</v>
      </c>
      <c r="AN634" t="s">
        <v>87</v>
      </c>
      <c r="AO634" s="1" t="d">
        <v>2013-12-25</v>
      </c>
      <c r="AP634" t="s">
        <v>61</v>
      </c>
      <c r="AQ634">
        <v>3</v>
      </c>
      <c r="AR634" t="s">
        <v>60</v>
      </c>
      <c r="AS634" s="1" t="d">
        <v>2013-12-25</v>
      </c>
      <c r="AT634" s="1" t="d">
        <v>2013-12-24</v>
      </c>
      <c r="AU634" s="1" t="d">
        <v>2013-12-25</v>
      </c>
      <c r="AV634">
        <v>1</v>
      </c>
      <c r="AW634">
        <v>0</v>
      </c>
      <c r="AX634">
        <v>828</v>
      </c>
      <c r="AY634">
        <v>0</v>
      </c>
      <c r="AZ634">
        <f t="shared" si="54"/>
        <v>1</v>
      </c>
      <c r="BA634">
        <f t="shared" si="55"/>
        <v>1</v>
      </c>
      <c r="BB634" s="3">
        <v>1</v>
      </c>
      <c r="BC634" s="3">
        <v>0</v>
      </c>
      <c r="BD634" s="3">
        <v>5</v>
      </c>
      <c r="BE634">
        <f>IF(BD634&gt;Summary!$C$2,1,0)</f>
        <v>0</v>
      </c>
      <c r="BF634">
        <f t="shared" si="56"/>
        <v>0</v>
      </c>
      <c r="BG634">
        <f t="shared" si="57"/>
        <v>1</v>
      </c>
      <c r="BH634">
        <f t="shared" si="58"/>
        <v>0</v>
      </c>
      <c r="BI634">
        <f t="shared" si="59"/>
        <v>0</v>
      </c>
    </row>
    <row r="635" spans="1:61" x14ac:dyDescent="0.2">
      <c r="A635">
        <v>964</v>
      </c>
      <c r="B635" t="s">
        <v>2804</v>
      </c>
      <c r="C635" t="s">
        <v>2805</v>
      </c>
      <c r="D635" t="s">
        <v>2806</v>
      </c>
      <c r="E635" s="1" t="d">
        <v>2013-04-25</v>
      </c>
      <c r="F635" t="s">
        <v>53</v>
      </c>
      <c r="G635" s="1" t="d">
        <v>1992-11-23</v>
      </c>
      <c r="H635">
        <v>23</v>
      </c>
      <c r="I635" t="s">
        <v>75</v>
      </c>
      <c r="J635" t="s">
        <v>102</v>
      </c>
      <c r="K635">
        <v>0</v>
      </c>
      <c r="L635">
        <v>2</v>
      </c>
      <c r="M635">
        <v>0</v>
      </c>
      <c r="N635">
        <v>3</v>
      </c>
      <c r="O635">
        <v>-1</v>
      </c>
      <c r="P635" s="2" t="d">
        <v>2013-04-24T08:00:35.00000021886080625</v>
      </c>
      <c r="Q635" s="2" t="d">
        <v>2013-05-03T09:45:57.000000122934579900</v>
      </c>
      <c r="R635" t="s">
        <v>2807</v>
      </c>
      <c r="S635" s="1" t="d">
        <v>2013-04-25</v>
      </c>
      <c r="U635">
        <v>0</v>
      </c>
      <c r="V635" t="s">
        <v>57</v>
      </c>
      <c r="W635" t="s">
        <v>2808</v>
      </c>
      <c r="X635">
        <v>1</v>
      </c>
      <c r="Y635" t="s">
        <v>2809</v>
      </c>
      <c r="Z635" t="s">
        <v>70</v>
      </c>
      <c r="AA635">
        <v>1</v>
      </c>
      <c r="AB635" s="1" t="d">
        <v>2013-08-19</v>
      </c>
      <c r="AC635" t="s">
        <v>85</v>
      </c>
      <c r="AD635" s="1" t="d">
        <v>2013-08-20</v>
      </c>
      <c r="AE635" s="1" t="d">
        <v>2013-12-03</v>
      </c>
      <c r="AG635">
        <v>0</v>
      </c>
      <c r="AL635" t="s">
        <v>59</v>
      </c>
      <c r="AM635">
        <v>5</v>
      </c>
      <c r="AN635" t="s">
        <v>87</v>
      </c>
      <c r="AO635" s="1" t="d">
        <v>2013-04-25</v>
      </c>
      <c r="AP635" t="s">
        <v>61</v>
      </c>
      <c r="AQ635">
        <v>5</v>
      </c>
      <c r="AR635" t="s">
        <v>87</v>
      </c>
      <c r="AS635" s="1" t="d">
        <v>2013-04-25</v>
      </c>
      <c r="AT635" s="1" t="d">
        <v>2013-04-24</v>
      </c>
      <c r="AU635" s="1" t="d">
        <v>2013-05-03</v>
      </c>
      <c r="AV635">
        <v>3</v>
      </c>
      <c r="AW635">
        <v>8</v>
      </c>
      <c r="AX635">
        <v>116</v>
      </c>
      <c r="AY635">
        <v>1</v>
      </c>
      <c r="AZ635">
        <f t="shared" si="54"/>
        <v>1</v>
      </c>
      <c r="BA635">
        <f t="shared" si="55"/>
        <v>1</v>
      </c>
      <c r="BB635" s="3">
        <v>1</v>
      </c>
      <c r="BC635" s="3">
        <v>1</v>
      </c>
      <c r="BD635" s="3">
        <v>5</v>
      </c>
      <c r="BE635">
        <f>IF(BD635&gt;Summary!$C$2,1,0)</f>
        <v>0</v>
      </c>
      <c r="BF635">
        <f t="shared" si="56"/>
        <v>0</v>
      </c>
      <c r="BG635">
        <f t="shared" si="57"/>
        <v>0</v>
      </c>
      <c r="BH635">
        <f t="shared" si="58"/>
        <v>0</v>
      </c>
      <c r="BI635">
        <f t="shared" si="59"/>
        <v>1</v>
      </c>
    </row>
    <row r="636" spans="1:61" x14ac:dyDescent="0.2">
      <c r="A636">
        <v>965</v>
      </c>
      <c r="B636" t="s">
        <v>2810</v>
      </c>
      <c r="C636" t="s">
        <v>2656</v>
      </c>
      <c r="D636" t="s">
        <v>2811</v>
      </c>
      <c r="E636" s="1" t="d">
        <v>2014-02-06</v>
      </c>
      <c r="F636" t="s">
        <v>53</v>
      </c>
      <c r="G636" s="1" t="d">
        <v>1977-09-13</v>
      </c>
      <c r="H636">
        <v>38</v>
      </c>
      <c r="I636" t="s">
        <v>65</v>
      </c>
      <c r="J636" t="s">
        <v>66</v>
      </c>
      <c r="K636">
        <v>0</v>
      </c>
      <c r="L636">
        <v>0</v>
      </c>
      <c r="M636">
        <v>0</v>
      </c>
      <c r="N636">
        <v>0</v>
      </c>
      <c r="O636">
        <v>-1</v>
      </c>
      <c r="P636" s="2" t="d">
        <v>2014-02-05T09:19:15.9999999124556775</v>
      </c>
      <c r="Q636" s="2" t="d">
        <v>2014-02-07T09:14:53.00000004004687050</v>
      </c>
      <c r="R636" t="s">
        <v>2812</v>
      </c>
      <c r="S636" s="1" t="d">
        <v>2014-02-05</v>
      </c>
      <c r="U636">
        <v>1</v>
      </c>
      <c r="V636" t="s">
        <v>57</v>
      </c>
      <c r="W636" t="s">
        <v>71</v>
      </c>
      <c r="X636">
        <v>0</v>
      </c>
      <c r="AG636">
        <v>0</v>
      </c>
      <c r="AL636" t="s">
        <v>59</v>
      </c>
      <c r="AM636">
        <v>1</v>
      </c>
      <c r="AN636" t="s">
        <v>60</v>
      </c>
      <c r="AO636" s="1" t="d">
        <v>2014-02-06</v>
      </c>
      <c r="AP636" t="s">
        <v>61</v>
      </c>
      <c r="AQ636">
        <v>1</v>
      </c>
      <c r="AR636" t="s">
        <v>60</v>
      </c>
      <c r="AS636" s="1" t="d">
        <v>2014-02-06</v>
      </c>
      <c r="AT636" s="1" t="d">
        <v>2014-02-05</v>
      </c>
      <c r="AU636" s="1" t="d">
        <v>2014-02-07</v>
      </c>
      <c r="AV636">
        <v>0</v>
      </c>
      <c r="AW636">
        <v>1</v>
      </c>
      <c r="AX636">
        <v>785</v>
      </c>
      <c r="AY636">
        <v>0</v>
      </c>
      <c r="AZ636">
        <f t="shared" si="54"/>
        <v>1</v>
      </c>
      <c r="BA636">
        <f t="shared" si="55"/>
        <v>1</v>
      </c>
      <c r="BB636" s="3">
        <v>1</v>
      </c>
      <c r="BC636" s="3">
        <v>0</v>
      </c>
      <c r="BD636" s="3">
        <v>1</v>
      </c>
      <c r="BE636">
        <f>IF(BD636&gt;Summary!$C$2,1,0)</f>
        <v>0</v>
      </c>
      <c r="BF636">
        <f t="shared" si="56"/>
        <v>0</v>
      </c>
      <c r="BG636">
        <f t="shared" si="57"/>
        <v>1</v>
      </c>
      <c r="BH636">
        <f t="shared" si="58"/>
        <v>0</v>
      </c>
      <c r="BI636">
        <f t="shared" si="59"/>
        <v>0</v>
      </c>
    </row>
    <row r="637" spans="1:61" x14ac:dyDescent="0.2">
      <c r="A637">
        <v>967</v>
      </c>
      <c r="B637" t="s">
        <v>2813</v>
      </c>
      <c r="C637" t="s">
        <v>1807</v>
      </c>
      <c r="D637" t="s">
        <v>327</v>
      </c>
      <c r="E637" s="1" t="d">
        <v>2013-04-09</v>
      </c>
      <c r="F637" t="s">
        <v>53</v>
      </c>
      <c r="G637" s="1" t="d">
        <v>1989-03-07</v>
      </c>
      <c r="H637">
        <v>27</v>
      </c>
      <c r="I637" t="s">
        <v>65</v>
      </c>
      <c r="J637" t="s">
        <v>66</v>
      </c>
      <c r="K637">
        <v>0</v>
      </c>
      <c r="L637">
        <v>2</v>
      </c>
      <c r="M637">
        <v>1</v>
      </c>
      <c r="N637">
        <v>18</v>
      </c>
      <c r="O637">
        <v>0</v>
      </c>
      <c r="P637" s="2" t="d">
        <v>2013-04-09T01:28:19.99999988358467925</v>
      </c>
      <c r="Q637" s="2" t="d">
        <v>2013-04-09T07:12:59.99999981839210125</v>
      </c>
      <c r="R637" t="s">
        <v>2814</v>
      </c>
      <c r="S637" s="1" t="d">
        <v>2013-04-08</v>
      </c>
      <c r="U637">
        <v>1</v>
      </c>
      <c r="V637" t="s">
        <v>57</v>
      </c>
      <c r="W637" t="s">
        <v>840</v>
      </c>
      <c r="X637">
        <v>1</v>
      </c>
      <c r="Y637" t="s">
        <v>2815</v>
      </c>
      <c r="Z637" t="s">
        <v>135</v>
      </c>
      <c r="AB637" s="1" t="d">
        <v>2014-01-23</v>
      </c>
      <c r="AC637" t="s">
        <v>218</v>
      </c>
      <c r="AG637">
        <v>0</v>
      </c>
      <c r="AL637" t="s">
        <v>59</v>
      </c>
      <c r="AM637">
        <v>9</v>
      </c>
      <c r="AN637" t="s">
        <v>86</v>
      </c>
      <c r="AO637" s="1" t="d">
        <v>2013-04-09</v>
      </c>
      <c r="AP637" t="s">
        <v>61</v>
      </c>
      <c r="AQ637">
        <v>6</v>
      </c>
      <c r="AR637" t="s">
        <v>87</v>
      </c>
      <c r="AS637" s="1" t="d">
        <v>2013-04-09</v>
      </c>
      <c r="AT637" s="1" t="d">
        <v>2013-08-01</v>
      </c>
      <c r="AU637" s="1" t="d">
        <v>2014-01-01</v>
      </c>
      <c r="AV637">
        <v>18</v>
      </c>
      <c r="AW637">
        <v>0</v>
      </c>
      <c r="AX637">
        <v>114</v>
      </c>
      <c r="AY637">
        <v>0</v>
      </c>
      <c r="AZ637">
        <f t="shared" si="54"/>
        <v>1</v>
      </c>
      <c r="BA637">
        <f t="shared" si="55"/>
        <v>1</v>
      </c>
      <c r="BB637" s="3">
        <v>1</v>
      </c>
      <c r="BC637" s="3">
        <v>1</v>
      </c>
      <c r="BD637" s="3">
        <v>9</v>
      </c>
      <c r="BE637">
        <f>IF(BD637&gt;Summary!$C$2,1,0)</f>
        <v>1</v>
      </c>
      <c r="BF637">
        <f t="shared" si="56"/>
        <v>1</v>
      </c>
      <c r="BG637">
        <f t="shared" si="57"/>
        <v>0</v>
      </c>
      <c r="BH637">
        <f t="shared" si="58"/>
        <v>0</v>
      </c>
      <c r="BI637">
        <f t="shared" si="59"/>
        <v>0</v>
      </c>
    </row>
    <row r="638" spans="1:61" x14ac:dyDescent="0.2">
      <c r="A638">
        <v>968</v>
      </c>
      <c r="B638" t="s">
        <v>2816</v>
      </c>
      <c r="C638" t="s">
        <v>754</v>
      </c>
      <c r="D638" t="s">
        <v>2817</v>
      </c>
      <c r="E638" s="1" t="d">
        <v>2014-09-14</v>
      </c>
      <c r="F638" t="s">
        <v>115</v>
      </c>
      <c r="G638" s="1" t="d">
        <v>1980-07-15</v>
      </c>
      <c r="H638">
        <v>35</v>
      </c>
      <c r="I638" t="s">
        <v>65</v>
      </c>
      <c r="J638" t="s">
        <v>102</v>
      </c>
      <c r="K638">
        <v>0</v>
      </c>
      <c r="L638">
        <v>0</v>
      </c>
      <c r="M638">
        <v>0</v>
      </c>
      <c r="N638">
        <v>0</v>
      </c>
      <c r="O638">
        <v>0</v>
      </c>
      <c r="P638" s="2" t="d">
        <v>2014-09-14T04:21:36.99999997392296475</v>
      </c>
      <c r="Q638" s="2" t="d">
        <v>2014-09-14T01:19:26.999999759718775650</v>
      </c>
      <c r="R638" t="s">
        <v>2818</v>
      </c>
      <c r="S638" s="1" t="d">
        <v>2014-09-14</v>
      </c>
      <c r="U638">
        <v>0</v>
      </c>
      <c r="V638" t="s">
        <v>57</v>
      </c>
      <c r="W638" t="s">
        <v>1545</v>
      </c>
      <c r="X638">
        <v>1</v>
      </c>
      <c r="Y638" t="s">
        <v>2819</v>
      </c>
      <c r="Z638" t="s">
        <v>79</v>
      </c>
      <c r="AA638">
        <v>0</v>
      </c>
      <c r="AB638" s="1" t="d">
        <v>2015-02-09</v>
      </c>
      <c r="AC638" t="s">
        <v>80</v>
      </c>
      <c r="AD638" s="1" t="d">
        <v>2015-02-09</v>
      </c>
      <c r="AE638" s="1" t="d">
        <v>2015-02-09</v>
      </c>
      <c r="AG638">
        <v>0</v>
      </c>
      <c r="AL638" t="s">
        <v>59</v>
      </c>
      <c r="AM638">
        <v>3</v>
      </c>
      <c r="AN638" t="s">
        <v>60</v>
      </c>
      <c r="AO638" s="1" t="d">
        <v>2014-09-14</v>
      </c>
      <c r="AP638" t="s">
        <v>61</v>
      </c>
      <c r="AQ638">
        <v>2</v>
      </c>
      <c r="AR638" t="s">
        <v>60</v>
      </c>
      <c r="AS638" s="1" t="d">
        <v>2014-09-14</v>
      </c>
      <c r="AT638" s="1" t="d">
        <v>2015-02-09</v>
      </c>
      <c r="AU638" s="1" t="d">
        <v>2015-02-09</v>
      </c>
      <c r="AV638">
        <v>0</v>
      </c>
      <c r="AW638">
        <v>0</v>
      </c>
      <c r="AX638">
        <v>148</v>
      </c>
      <c r="AY638">
        <v>0</v>
      </c>
      <c r="AZ638">
        <f t="shared" si="54"/>
        <v>1</v>
      </c>
      <c r="BA638">
        <f t="shared" si="55"/>
        <v>1</v>
      </c>
      <c r="BB638" s="3">
        <v>1</v>
      </c>
      <c r="BC638" s="3">
        <v>1</v>
      </c>
      <c r="BD638" s="3">
        <v>3</v>
      </c>
      <c r="BE638">
        <f>IF(BD638&gt;Summary!$C$2,1,0)</f>
        <v>0</v>
      </c>
      <c r="BF638">
        <f t="shared" si="56"/>
        <v>0</v>
      </c>
      <c r="BG638">
        <f t="shared" si="57"/>
        <v>0</v>
      </c>
      <c r="BH638">
        <f t="shared" si="58"/>
        <v>0</v>
      </c>
      <c r="BI638">
        <f t="shared" si="59"/>
        <v>1</v>
      </c>
    </row>
    <row r="639" spans="1:61" x14ac:dyDescent="0.2">
      <c r="A639">
        <v>969</v>
      </c>
      <c r="B639" t="s">
        <v>2820</v>
      </c>
      <c r="C639" t="s">
        <v>2821</v>
      </c>
      <c r="D639" t="s">
        <v>2822</v>
      </c>
      <c r="E639" s="1" t="d">
        <v>2013-02-06</v>
      </c>
      <c r="F639" t="s">
        <v>53</v>
      </c>
      <c r="G639" s="1" t="d">
        <v>1993-09-23</v>
      </c>
      <c r="H639">
        <v>22</v>
      </c>
      <c r="I639" t="s">
        <v>75</v>
      </c>
      <c r="J639" t="s">
        <v>55</v>
      </c>
      <c r="K639">
        <v>0</v>
      </c>
      <c r="L639">
        <v>0</v>
      </c>
      <c r="M639">
        <v>0</v>
      </c>
      <c r="N639">
        <v>0</v>
      </c>
      <c r="O639">
        <v>-1</v>
      </c>
      <c r="P639" s="2" t="d">
        <v>2013-02-05T04:14:36.99999986216425575</v>
      </c>
      <c r="Q639" s="2" t="d">
        <v>2013-02-21T05:24:06.00000001955777475</v>
      </c>
      <c r="R639" t="s">
        <v>2823</v>
      </c>
      <c r="S639" s="1" t="d">
        <v>2013-02-05</v>
      </c>
      <c r="U639">
        <v>1</v>
      </c>
      <c r="V639" t="s">
        <v>57</v>
      </c>
      <c r="W639" t="s">
        <v>151</v>
      </c>
      <c r="X639">
        <v>0</v>
      </c>
      <c r="AG639">
        <v>0</v>
      </c>
      <c r="AL639" t="s">
        <v>59</v>
      </c>
      <c r="AM639">
        <v>9</v>
      </c>
      <c r="AN639" t="s">
        <v>86</v>
      </c>
      <c r="AO639" s="1" t="d">
        <v>2013-02-06</v>
      </c>
      <c r="AP639" t="s">
        <v>61</v>
      </c>
      <c r="AQ639">
        <v>7</v>
      </c>
      <c r="AR639" t="s">
        <v>87</v>
      </c>
      <c r="AS639" s="1" t="d">
        <v>2013-02-06</v>
      </c>
      <c r="AT639" s="1" t="d">
        <v>2013-02-05</v>
      </c>
      <c r="AU639" s="1" t="d">
        <v>2013-02-21</v>
      </c>
      <c r="AV639">
        <v>0</v>
      </c>
      <c r="AW639">
        <v>15</v>
      </c>
      <c r="AX639">
        <v>1150</v>
      </c>
      <c r="AY639">
        <v>0</v>
      </c>
      <c r="AZ639">
        <f t="shared" si="54"/>
        <v>1</v>
      </c>
      <c r="BA639">
        <f t="shared" si="55"/>
        <v>1</v>
      </c>
      <c r="BB639" s="3">
        <v>1</v>
      </c>
      <c r="BC639" s="3">
        <v>0</v>
      </c>
      <c r="BD639" s="3">
        <v>9</v>
      </c>
      <c r="BE639">
        <f>IF(BD639&gt;Summary!$C$2,1,0)</f>
        <v>1</v>
      </c>
      <c r="BF639">
        <f t="shared" si="56"/>
        <v>0</v>
      </c>
      <c r="BG639">
        <f t="shared" si="57"/>
        <v>0</v>
      </c>
      <c r="BH639">
        <f t="shared" si="58"/>
        <v>1</v>
      </c>
      <c r="BI639">
        <f t="shared" si="59"/>
        <v>0</v>
      </c>
    </row>
    <row r="640" spans="1:61" x14ac:dyDescent="0.2">
      <c r="A640">
        <v>971</v>
      </c>
      <c r="B640" t="s">
        <v>2824</v>
      </c>
      <c r="C640" t="s">
        <v>2825</v>
      </c>
      <c r="D640" t="s">
        <v>2826</v>
      </c>
      <c r="E640" s="1" t="d">
        <v>2014-09-10</v>
      </c>
      <c r="F640" t="s">
        <v>115</v>
      </c>
      <c r="G640" s="1" t="d">
        <v>1957-06-25</v>
      </c>
      <c r="H640">
        <v>58</v>
      </c>
      <c r="I640" t="s">
        <v>54</v>
      </c>
      <c r="J640" t="s">
        <v>66</v>
      </c>
      <c r="K640">
        <v>0</v>
      </c>
      <c r="L640">
        <v>0</v>
      </c>
      <c r="M640">
        <v>0</v>
      </c>
      <c r="N640">
        <v>4</v>
      </c>
      <c r="O640">
        <v>-14</v>
      </c>
      <c r="P640" s="2" t="d">
        <v>2014-08-27T09:14:45.00000005587935450</v>
      </c>
      <c r="Q640" s="2" t="d">
        <v>2014-08-28T09:22:50.999999879859387825</v>
      </c>
      <c r="R640" t="s">
        <v>2827</v>
      </c>
      <c r="S640" s="1" t="d">
        <v>2014-08-27</v>
      </c>
      <c r="U640">
        <v>14</v>
      </c>
      <c r="V640" t="s">
        <v>57</v>
      </c>
      <c r="W640" t="s">
        <v>129</v>
      </c>
      <c r="X640">
        <v>1</v>
      </c>
      <c r="Y640" t="s">
        <v>2828</v>
      </c>
      <c r="Z640" t="s">
        <v>135</v>
      </c>
      <c r="AB640" s="1" t="d">
        <v>2015-01-18</v>
      </c>
      <c r="AC640" t="s">
        <v>399</v>
      </c>
      <c r="AG640">
        <v>1</v>
      </c>
      <c r="AH640" t="s">
        <v>2829</v>
      </c>
      <c r="AI640" t="s">
        <v>79</v>
      </c>
      <c r="AJ640" s="1" t="d">
        <v>2015-10-02</v>
      </c>
      <c r="AK640" t="s">
        <v>98</v>
      </c>
      <c r="AL640" t="s">
        <v>59</v>
      </c>
      <c r="AM640">
        <v>2</v>
      </c>
      <c r="AN640" t="s">
        <v>60</v>
      </c>
      <c r="AO640" s="1" t="d">
        <v>2014-09-10</v>
      </c>
      <c r="AP640" t="s">
        <v>61</v>
      </c>
      <c r="AQ640">
        <v>1</v>
      </c>
      <c r="AR640" t="s">
        <v>60</v>
      </c>
      <c r="AS640" s="1" t="d">
        <v>2014-09-10</v>
      </c>
      <c r="AT640" s="1" t="d">
        <v>2016-02-19</v>
      </c>
      <c r="AU640" s="1" t="d">
        <v>2016-02-21</v>
      </c>
      <c r="AV640">
        <v>4</v>
      </c>
      <c r="AW640">
        <v>0</v>
      </c>
      <c r="AX640">
        <v>130</v>
      </c>
      <c r="AY640">
        <v>1</v>
      </c>
      <c r="AZ640">
        <f t="shared" si="54"/>
        <v>1</v>
      </c>
      <c r="BA640">
        <f t="shared" si="55"/>
        <v>1</v>
      </c>
      <c r="BB640" s="3">
        <v>1</v>
      </c>
      <c r="BC640" s="3">
        <v>1</v>
      </c>
      <c r="BD640" s="3">
        <v>2</v>
      </c>
      <c r="BE640">
        <f>IF(BD640&gt;Summary!$C$2,1,0)</f>
        <v>0</v>
      </c>
      <c r="BF640">
        <f t="shared" si="56"/>
        <v>0</v>
      </c>
      <c r="BG640">
        <f t="shared" si="57"/>
        <v>0</v>
      </c>
      <c r="BH640">
        <f t="shared" si="58"/>
        <v>0</v>
      </c>
      <c r="BI640">
        <f t="shared" si="59"/>
        <v>1</v>
      </c>
    </row>
    <row r="641" spans="1:61" x14ac:dyDescent="0.2">
      <c r="A641">
        <v>973</v>
      </c>
      <c r="B641" t="s">
        <v>2830</v>
      </c>
      <c r="C641" t="s">
        <v>2831</v>
      </c>
      <c r="D641" t="s">
        <v>2832</v>
      </c>
      <c r="E641" s="1" t="d">
        <v>2014-05-22</v>
      </c>
      <c r="F641" t="s">
        <v>115</v>
      </c>
      <c r="G641" s="1" t="d">
        <v>1959-03-20</v>
      </c>
      <c r="H641">
        <v>57</v>
      </c>
      <c r="I641" t="s">
        <v>54</v>
      </c>
      <c r="J641" t="s">
        <v>102</v>
      </c>
      <c r="K641">
        <v>0</v>
      </c>
      <c r="L641">
        <v>0</v>
      </c>
      <c r="M641">
        <v>0</v>
      </c>
      <c r="N641">
        <v>0</v>
      </c>
      <c r="O641">
        <v>-1</v>
      </c>
      <c r="P641" s="2" t="d">
        <v>2014-05-21T11:16:40.00000011641532075</v>
      </c>
      <c r="Q641" s="2" t="d">
        <v>2014-05-23T08:33:32.99999991897493800</v>
      </c>
      <c r="R641" t="s">
        <v>2833</v>
      </c>
      <c r="S641" s="1" t="d">
        <v>2014-05-20</v>
      </c>
      <c r="U641">
        <v>2</v>
      </c>
      <c r="V641" t="s">
        <v>97</v>
      </c>
      <c r="W641" t="s">
        <v>2636</v>
      </c>
      <c r="X641">
        <v>1</v>
      </c>
      <c r="Y641" t="s">
        <v>2834</v>
      </c>
      <c r="Z641" t="s">
        <v>79</v>
      </c>
      <c r="AB641" s="1" t="d">
        <v>2015-01-11</v>
      </c>
      <c r="AC641" t="s">
        <v>213</v>
      </c>
      <c r="AG641">
        <v>0</v>
      </c>
      <c r="AL641" t="s">
        <v>59</v>
      </c>
      <c r="AM641">
        <v>4</v>
      </c>
      <c r="AN641" t="s">
        <v>60</v>
      </c>
      <c r="AO641" s="1" t="d">
        <v>2014-05-22</v>
      </c>
      <c r="AP641" t="s">
        <v>61</v>
      </c>
      <c r="AQ641">
        <v>1</v>
      </c>
      <c r="AR641" t="s">
        <v>60</v>
      </c>
      <c r="AS641" s="1" t="d">
        <v>2014-05-22</v>
      </c>
      <c r="AT641" s="1" t="d">
        <v>2014-05-21</v>
      </c>
      <c r="AU641" s="1" t="d">
        <v>2014-05-23</v>
      </c>
      <c r="AV641">
        <v>0</v>
      </c>
      <c r="AW641">
        <v>1</v>
      </c>
      <c r="AX641">
        <v>234</v>
      </c>
      <c r="AY641">
        <v>1</v>
      </c>
      <c r="AZ641">
        <f t="shared" si="54"/>
        <v>1</v>
      </c>
      <c r="BA641">
        <f t="shared" si="55"/>
        <v>1</v>
      </c>
      <c r="BB641" s="3">
        <v>1</v>
      </c>
      <c r="BC641" s="3">
        <v>1</v>
      </c>
      <c r="BD641" s="3">
        <v>4</v>
      </c>
      <c r="BE641">
        <f>IF(BD641&gt;Summary!$C$2,1,0)</f>
        <v>0</v>
      </c>
      <c r="BF641">
        <f t="shared" si="56"/>
        <v>0</v>
      </c>
      <c r="BG641">
        <f t="shared" si="57"/>
        <v>0</v>
      </c>
      <c r="BH641">
        <f t="shared" si="58"/>
        <v>0</v>
      </c>
      <c r="BI641">
        <f t="shared" si="59"/>
        <v>1</v>
      </c>
    </row>
    <row r="642" spans="1:61" x14ac:dyDescent="0.2">
      <c r="A642">
        <v>975</v>
      </c>
      <c r="B642" t="s">
        <v>2835</v>
      </c>
      <c r="C642" t="s">
        <v>2836</v>
      </c>
      <c r="D642" t="s">
        <v>2837</v>
      </c>
      <c r="E642" s="1" t="d">
        <v>2014-02-27</v>
      </c>
      <c r="F642" t="s">
        <v>53</v>
      </c>
      <c r="G642" s="1" t="d">
        <v>1995-02-05</v>
      </c>
      <c r="H642">
        <v>21</v>
      </c>
      <c r="I642" t="s">
        <v>75</v>
      </c>
      <c r="J642" t="s">
        <v>66</v>
      </c>
      <c r="K642">
        <v>0</v>
      </c>
      <c r="L642">
        <v>0</v>
      </c>
      <c r="M642">
        <v>1</v>
      </c>
      <c r="N642">
        <v>0</v>
      </c>
      <c r="O642">
        <v>-1</v>
      </c>
      <c r="P642" s="2" t="d">
        <v>2014-02-26T09:16:22.99999970477074350</v>
      </c>
      <c r="Q642" s="2" t="d">
        <v>2014-02-27T02:05:20.00000020489096425</v>
      </c>
      <c r="R642" t="s">
        <v>2838</v>
      </c>
      <c r="S642" s="1" t="d">
        <v>2014-02-26</v>
      </c>
      <c r="U642">
        <v>1</v>
      </c>
      <c r="V642" t="s">
        <v>57</v>
      </c>
      <c r="W642" t="s">
        <v>1923</v>
      </c>
      <c r="X642">
        <v>0</v>
      </c>
      <c r="AG642">
        <v>0</v>
      </c>
      <c r="AL642" t="s">
        <v>59</v>
      </c>
      <c r="AM642">
        <v>3</v>
      </c>
      <c r="AN642" t="s">
        <v>60</v>
      </c>
      <c r="AO642" s="1" t="d">
        <v>2014-02-27</v>
      </c>
      <c r="AP642" t="s">
        <v>61</v>
      </c>
      <c r="AQ642">
        <v>5</v>
      </c>
      <c r="AR642" t="s">
        <v>87</v>
      </c>
      <c r="AS642" s="1" t="d">
        <v>2014-02-27</v>
      </c>
      <c r="AT642" s="1" t="d">
        <v>2014-02-26</v>
      </c>
      <c r="AU642" s="1" t="d">
        <v>2014-02-27</v>
      </c>
      <c r="AV642">
        <v>0</v>
      </c>
      <c r="AW642">
        <v>0</v>
      </c>
      <c r="AX642">
        <v>764</v>
      </c>
      <c r="AY642">
        <v>0</v>
      </c>
      <c r="AZ642">
        <f t="shared" si="54"/>
        <v>1</v>
      </c>
      <c r="BA642">
        <f t="shared" si="55"/>
        <v>1</v>
      </c>
      <c r="BB642" s="3">
        <v>1</v>
      </c>
      <c r="BC642" s="3">
        <v>0</v>
      </c>
      <c r="BD642" s="3">
        <v>3</v>
      </c>
      <c r="BE642">
        <f>IF(BD642&gt;Summary!$C$2,1,0)</f>
        <v>0</v>
      </c>
      <c r="BF642">
        <f t="shared" si="56"/>
        <v>0</v>
      </c>
      <c r="BG642">
        <f t="shared" si="57"/>
        <v>1</v>
      </c>
      <c r="BH642">
        <f t="shared" si="58"/>
        <v>0</v>
      </c>
      <c r="BI642">
        <f t="shared" si="59"/>
        <v>0</v>
      </c>
    </row>
    <row r="643" spans="1:61" x14ac:dyDescent="0.2">
      <c r="A643">
        <v>977</v>
      </c>
      <c r="B643" t="s">
        <v>2839</v>
      </c>
      <c r="C643" t="s">
        <v>2840</v>
      </c>
      <c r="D643" t="s">
        <v>2841</v>
      </c>
      <c r="E643" s="1" t="d">
        <v>2013-12-05</v>
      </c>
      <c r="F643" t="s">
        <v>115</v>
      </c>
      <c r="G643" s="1" t="d">
        <v>1994-03-03</v>
      </c>
      <c r="H643">
        <v>22</v>
      </c>
      <c r="I643" t="s">
        <v>75</v>
      </c>
      <c r="J643" t="s">
        <v>66</v>
      </c>
      <c r="K643">
        <v>0</v>
      </c>
      <c r="L643">
        <v>0</v>
      </c>
      <c r="M643">
        <v>0</v>
      </c>
      <c r="N643">
        <v>0</v>
      </c>
      <c r="O643">
        <v>-1</v>
      </c>
      <c r="P643" s="2" t="d">
        <v>2013-12-04T07:09:34.00000006891786875</v>
      </c>
      <c r="Q643" s="2" t="d">
        <v>2013-12-05T09:19:46.00000001024455125</v>
      </c>
      <c r="R643" t="s">
        <v>2842</v>
      </c>
      <c r="S643" s="1" t="d">
        <v>2013-12-04</v>
      </c>
      <c r="U643">
        <v>1</v>
      </c>
      <c r="V643" t="s">
        <v>57</v>
      </c>
      <c r="W643" t="s">
        <v>167</v>
      </c>
      <c r="X643">
        <v>0</v>
      </c>
      <c r="AG643">
        <v>0</v>
      </c>
      <c r="AL643" t="s">
        <v>59</v>
      </c>
      <c r="AM643">
        <v>8</v>
      </c>
      <c r="AN643" t="s">
        <v>86</v>
      </c>
      <c r="AO643" s="1" t="d">
        <v>2013-12-05</v>
      </c>
      <c r="AP643" t="s">
        <v>61</v>
      </c>
      <c r="AQ643">
        <v>6</v>
      </c>
      <c r="AR643" t="s">
        <v>87</v>
      </c>
      <c r="AS643" s="1" t="d">
        <v>2013-12-05</v>
      </c>
      <c r="AT643" s="1" t="d">
        <v>2013-12-04</v>
      </c>
      <c r="AU643" s="1" t="d">
        <v>2013-12-05</v>
      </c>
      <c r="AV643">
        <v>0</v>
      </c>
      <c r="AW643">
        <v>0</v>
      </c>
      <c r="AX643">
        <v>848</v>
      </c>
      <c r="AY643">
        <v>0</v>
      </c>
      <c r="AZ643">
        <f t="shared" si="54"/>
        <v>1</v>
      </c>
      <c r="BA643">
        <f t="shared" si="55"/>
        <v>1</v>
      </c>
      <c r="BB643" s="3">
        <v>1</v>
      </c>
      <c r="BC643" s="3">
        <v>0</v>
      </c>
      <c r="BD643" s="3">
        <v>8</v>
      </c>
      <c r="BE643">
        <f>IF(BD643&gt;Summary!$C$2,1,0)</f>
        <v>1</v>
      </c>
      <c r="BF643">
        <f t="shared" si="56"/>
        <v>0</v>
      </c>
      <c r="BG643">
        <f t="shared" si="57"/>
        <v>0</v>
      </c>
      <c r="BH643">
        <f t="shared" si="58"/>
        <v>1</v>
      </c>
      <c r="BI643">
        <f t="shared" si="59"/>
        <v>0</v>
      </c>
    </row>
    <row r="644" spans="1:61" x14ac:dyDescent="0.2">
      <c r="A644">
        <v>978</v>
      </c>
      <c r="B644" t="s">
        <v>2843</v>
      </c>
      <c r="C644" t="s">
        <v>1406</v>
      </c>
      <c r="D644" t="s">
        <v>2844</v>
      </c>
      <c r="E644" s="1" t="d">
        <v>2013-01-15</v>
      </c>
      <c r="F644" t="s">
        <v>53</v>
      </c>
      <c r="G644" s="1" t="d">
        <v>1986-02-16</v>
      </c>
      <c r="H644">
        <v>30</v>
      </c>
      <c r="I644" t="s">
        <v>65</v>
      </c>
      <c r="J644" t="s">
        <v>66</v>
      </c>
      <c r="K644">
        <v>0</v>
      </c>
      <c r="L644">
        <v>0</v>
      </c>
      <c r="M644">
        <v>0</v>
      </c>
      <c r="N644">
        <v>0</v>
      </c>
      <c r="O644">
        <v>-1</v>
      </c>
      <c r="P644" s="2" t="d">
        <v>2013-01-14T07:16:50.00000014901160975</v>
      </c>
      <c r="Q644" s="2" t="d">
        <v>2013-01-17T03:17:43.0000001750886450</v>
      </c>
      <c r="R644" t="s">
        <v>2845</v>
      </c>
      <c r="S644" s="1" t="d">
        <v>2013-01-14</v>
      </c>
      <c r="U644">
        <v>1</v>
      </c>
      <c r="V644" t="s">
        <v>57</v>
      </c>
      <c r="W644" t="s">
        <v>688</v>
      </c>
      <c r="X644">
        <v>0</v>
      </c>
      <c r="AG644">
        <v>0</v>
      </c>
      <c r="AL644" t="s">
        <v>59</v>
      </c>
      <c r="AM644">
        <v>2</v>
      </c>
      <c r="AN644" t="s">
        <v>60</v>
      </c>
      <c r="AO644" s="1" t="d">
        <v>2013-01-15</v>
      </c>
      <c r="AP644" t="s">
        <v>61</v>
      </c>
      <c r="AQ644">
        <v>2</v>
      </c>
      <c r="AR644" t="s">
        <v>60</v>
      </c>
      <c r="AS644" s="1" t="d">
        <v>2013-01-15</v>
      </c>
      <c r="AT644" s="1" t="d">
        <v>2013-01-14</v>
      </c>
      <c r="AU644" s="1" t="d">
        <v>2013-01-17</v>
      </c>
      <c r="AV644">
        <v>0</v>
      </c>
      <c r="AW644">
        <v>2</v>
      </c>
      <c r="AX644">
        <v>1172</v>
      </c>
      <c r="AY644">
        <v>0</v>
      </c>
      <c r="AZ644">
        <f t="shared" ref="AZ644:AZ707" si="60">IF(OR(O644&lt;-30,O644&gt;30),0,1)</f>
        <v>1</v>
      </c>
      <c r="BA644">
        <f t="shared" ref="BA644:BA707" si="61">IF(O644="",0,1)</f>
        <v>1</v>
      </c>
      <c r="BB644" s="3">
        <v>1</v>
      </c>
      <c r="BC644" s="3">
        <v>0</v>
      </c>
      <c r="BD644" s="3">
        <v>2</v>
      </c>
      <c r="BE644">
        <f>IF(BD644&gt;Summary!$C$2,1,0)</f>
        <v>0</v>
      </c>
      <c r="BF644">
        <f t="shared" ref="BF644:BF707" si="62">IF(AND($BC644=1,$BE644=1),1,0)</f>
        <v>0</v>
      </c>
      <c r="BG644">
        <f t="shared" ref="BG644:BG707" si="63">IF(AND($BC644=0,$BE644=0),1,0)</f>
        <v>1</v>
      </c>
      <c r="BH644">
        <f t="shared" ref="BH644:BH707" si="64">IF(AND($BC644=0,$BE644=1),1,0)</f>
        <v>0</v>
      </c>
      <c r="BI644">
        <f t="shared" ref="BI644:BI707" si="65">IF(AND($BC644=1,$BE644=0),1,0)</f>
        <v>0</v>
      </c>
    </row>
    <row r="645" spans="1:61" x14ac:dyDescent="0.2">
      <c r="A645">
        <v>979</v>
      </c>
      <c r="B645" t="s">
        <v>2846</v>
      </c>
      <c r="C645" t="s">
        <v>2847</v>
      </c>
      <c r="D645" t="s">
        <v>2848</v>
      </c>
      <c r="E645" s="1" t="d">
        <v>2014-07-08</v>
      </c>
      <c r="F645" t="s">
        <v>53</v>
      </c>
      <c r="G645" s="1" t="d">
        <v>1991-06-05</v>
      </c>
      <c r="H645">
        <v>24</v>
      </c>
      <c r="I645" t="s">
        <v>75</v>
      </c>
      <c r="J645" t="s">
        <v>102</v>
      </c>
      <c r="K645">
        <v>0</v>
      </c>
      <c r="L645">
        <v>0</v>
      </c>
      <c r="M645">
        <v>0</v>
      </c>
      <c r="N645">
        <v>1</v>
      </c>
      <c r="O645">
        <v>-38</v>
      </c>
      <c r="P645" s="2" t="d">
        <v>2014-05-31T02:17:45.00000022351741800</v>
      </c>
      <c r="Q645" s="2" t="d">
        <v>2014-07-07T10:38:32.99999984912574150</v>
      </c>
      <c r="R645" t="s">
        <v>2849</v>
      </c>
      <c r="T645" s="1" t="d">
        <v>2014-07-02</v>
      </c>
      <c r="U645">
        <v>6</v>
      </c>
      <c r="V645" t="s">
        <v>57</v>
      </c>
      <c r="W645" t="s">
        <v>92</v>
      </c>
      <c r="X645">
        <v>1</v>
      </c>
      <c r="Y645" t="s">
        <v>2850</v>
      </c>
      <c r="Z645" t="s">
        <v>79</v>
      </c>
      <c r="AA645">
        <v>0</v>
      </c>
      <c r="AB645" s="1" t="d">
        <v>2016-03-23</v>
      </c>
      <c r="AD645" s="1" t="d">
        <v>2016-03-23</v>
      </c>
      <c r="AE645" s="1" t="d">
        <v>2016-03-25</v>
      </c>
      <c r="AG645">
        <v>0</v>
      </c>
      <c r="AL645" t="s">
        <v>59</v>
      </c>
      <c r="AM645">
        <v>10</v>
      </c>
      <c r="AN645" t="s">
        <v>86</v>
      </c>
      <c r="AO645" s="1" t="d">
        <v>2014-07-08</v>
      </c>
      <c r="AP645" t="s">
        <v>61</v>
      </c>
      <c r="AQ645">
        <v>9</v>
      </c>
      <c r="AR645" t="s">
        <v>86</v>
      </c>
      <c r="AS645" s="1" t="d">
        <v>2014-07-08</v>
      </c>
      <c r="AT645" s="1" t="d">
        <v>2014-11-13</v>
      </c>
      <c r="AU645" s="1" t="d">
        <v>2014-12-17</v>
      </c>
      <c r="AV645">
        <v>1</v>
      </c>
      <c r="AW645">
        <v>0</v>
      </c>
      <c r="AX645">
        <v>128</v>
      </c>
      <c r="AY645">
        <v>0</v>
      </c>
      <c r="AZ645">
        <f t="shared" si="60"/>
        <v>0</v>
      </c>
      <c r="BA645">
        <f t="shared" si="61"/>
        <v>1</v>
      </c>
      <c r="BB645" s="3">
        <v>1</v>
      </c>
      <c r="BC645" s="3">
        <v>1</v>
      </c>
      <c r="BD645" s="3">
        <v>10</v>
      </c>
      <c r="BE645">
        <f>IF(BD645&gt;Summary!$C$2,1,0)</f>
        <v>1</v>
      </c>
      <c r="BF645">
        <f t="shared" si="62"/>
        <v>1</v>
      </c>
      <c r="BG645">
        <f t="shared" si="63"/>
        <v>0</v>
      </c>
      <c r="BH645">
        <f t="shared" si="64"/>
        <v>0</v>
      </c>
      <c r="BI645">
        <f t="shared" si="65"/>
        <v>0</v>
      </c>
    </row>
    <row r="646" spans="1:61" x14ac:dyDescent="0.2">
      <c r="A646">
        <v>983</v>
      </c>
      <c r="B646" t="s">
        <v>2851</v>
      </c>
      <c r="C646" t="s">
        <v>2852</v>
      </c>
      <c r="D646" t="s">
        <v>2853</v>
      </c>
      <c r="E646" s="1" t="d">
        <v>2013-12-10</v>
      </c>
      <c r="F646" t="s">
        <v>53</v>
      </c>
      <c r="G646" s="1" t="d">
        <v>1993-10-19</v>
      </c>
      <c r="H646">
        <v>22</v>
      </c>
      <c r="I646" t="s">
        <v>75</v>
      </c>
      <c r="J646" t="s">
        <v>102</v>
      </c>
      <c r="K646">
        <v>0</v>
      </c>
      <c r="L646">
        <v>0</v>
      </c>
      <c r="M646">
        <v>0</v>
      </c>
      <c r="N646">
        <v>2</v>
      </c>
      <c r="O646">
        <v>-40</v>
      </c>
      <c r="P646" s="2" t="d">
        <v>2013-10-31T02:13:49.99999998137354625</v>
      </c>
      <c r="Q646" s="2" t="d">
        <v>2013-11-27T08:48:45.000</v>
      </c>
      <c r="R646" t="s">
        <v>2854</v>
      </c>
      <c r="S646" s="1" t="d">
        <v>2013-10-30</v>
      </c>
      <c r="U646">
        <v>41</v>
      </c>
      <c r="V646" t="s">
        <v>57</v>
      </c>
      <c r="W646" t="s">
        <v>192</v>
      </c>
      <c r="X646">
        <v>1</v>
      </c>
      <c r="Y646" t="s">
        <v>2855</v>
      </c>
      <c r="Z646" t="s">
        <v>79</v>
      </c>
      <c r="AA646">
        <v>0</v>
      </c>
      <c r="AB646" s="1" t="d">
        <v>2014-02-18</v>
      </c>
      <c r="AC646" t="s">
        <v>98</v>
      </c>
      <c r="AD646" s="1" t="d">
        <v>2014-02-18</v>
      </c>
      <c r="AE646" s="1" t="d">
        <v>2014-05-09</v>
      </c>
      <c r="AG646">
        <v>1</v>
      </c>
      <c r="AH646" t="s">
        <v>2855</v>
      </c>
      <c r="AI646" t="s">
        <v>79</v>
      </c>
      <c r="AJ646" s="1" t="d">
        <v>2014-02-18</v>
      </c>
      <c r="AK646" t="s">
        <v>98</v>
      </c>
      <c r="AL646" t="s">
        <v>59</v>
      </c>
      <c r="AM646">
        <v>4</v>
      </c>
      <c r="AN646" t="s">
        <v>60</v>
      </c>
      <c r="AO646" s="1" t="d">
        <v>2013-12-10</v>
      </c>
      <c r="AP646" t="s">
        <v>61</v>
      </c>
      <c r="AQ646">
        <v>6</v>
      </c>
      <c r="AR646" t="s">
        <v>87</v>
      </c>
      <c r="AS646" s="1" t="d">
        <v>2013-12-10</v>
      </c>
      <c r="AT646" s="1" t="d">
        <v>2014-02-18</v>
      </c>
      <c r="AU646" s="1" t="d">
        <v>2014-05-09</v>
      </c>
      <c r="AV646">
        <v>2</v>
      </c>
      <c r="AW646">
        <v>0</v>
      </c>
      <c r="AX646">
        <v>70</v>
      </c>
      <c r="AY646">
        <v>1</v>
      </c>
      <c r="AZ646">
        <f t="shared" si="60"/>
        <v>0</v>
      </c>
      <c r="BA646">
        <f t="shared" si="61"/>
        <v>1</v>
      </c>
      <c r="BB646" s="3">
        <v>1</v>
      </c>
      <c r="BC646" s="3">
        <v>1</v>
      </c>
      <c r="BD646" s="3">
        <v>4</v>
      </c>
      <c r="BE646">
        <f>IF(BD646&gt;Summary!$C$2,1,0)</f>
        <v>0</v>
      </c>
      <c r="BF646">
        <f t="shared" si="62"/>
        <v>0</v>
      </c>
      <c r="BG646">
        <f t="shared" si="63"/>
        <v>0</v>
      </c>
      <c r="BH646">
        <f t="shared" si="64"/>
        <v>0</v>
      </c>
      <c r="BI646">
        <f t="shared" si="65"/>
        <v>1</v>
      </c>
    </row>
    <row r="647" spans="1:61" x14ac:dyDescent="0.2">
      <c r="A647">
        <v>986</v>
      </c>
      <c r="B647" t="s">
        <v>2856</v>
      </c>
      <c r="C647" t="s">
        <v>2857</v>
      </c>
      <c r="D647" t="s">
        <v>2858</v>
      </c>
      <c r="E647" s="1" t="d">
        <v>2014-08-05</v>
      </c>
      <c r="F647" t="s">
        <v>53</v>
      </c>
      <c r="G647" s="1" t="d">
        <v>1986-12-11</v>
      </c>
      <c r="H647">
        <v>29</v>
      </c>
      <c r="I647" t="s">
        <v>65</v>
      </c>
      <c r="J647" t="s">
        <v>102</v>
      </c>
      <c r="K647">
        <v>0</v>
      </c>
      <c r="L647">
        <v>0</v>
      </c>
      <c r="M647">
        <v>0</v>
      </c>
      <c r="N647">
        <v>3</v>
      </c>
      <c r="O647">
        <v>-61</v>
      </c>
      <c r="P647" s="2" t="d">
        <v>2014-06-05T10:48:35.9999999916180975</v>
      </c>
      <c r="Q647" s="2" t="d">
        <v>2014-07-14T09:25:12.99999975599348625</v>
      </c>
      <c r="R647" t="s">
        <v>2859</v>
      </c>
      <c r="S647" s="1" t="d">
        <v>2014-06-05</v>
      </c>
      <c r="U647">
        <v>61</v>
      </c>
      <c r="V647" t="s">
        <v>57</v>
      </c>
      <c r="W647" t="s">
        <v>425</v>
      </c>
      <c r="X647">
        <v>1</v>
      </c>
      <c r="Y647" t="s">
        <v>2860</v>
      </c>
      <c r="Z647" t="s">
        <v>135</v>
      </c>
      <c r="AB647" s="1" t="d">
        <v>2015-11-06</v>
      </c>
      <c r="AC647" t="s">
        <v>218</v>
      </c>
      <c r="AG647">
        <v>0</v>
      </c>
      <c r="AL647" t="s">
        <v>59</v>
      </c>
      <c r="AM647">
        <v>4</v>
      </c>
      <c r="AN647" t="s">
        <v>60</v>
      </c>
      <c r="AO647" s="1" t="d">
        <v>2014-08-05</v>
      </c>
      <c r="AP647" t="s">
        <v>61</v>
      </c>
      <c r="AQ647">
        <v>2</v>
      </c>
      <c r="AR647" t="s">
        <v>60</v>
      </c>
      <c r="AS647" s="1" t="d">
        <v>2014-08-05</v>
      </c>
      <c r="AT647" s="1" t="d">
        <v>2015-07-04</v>
      </c>
      <c r="AU647" s="1" t="d">
        <v>2015-07-15</v>
      </c>
      <c r="AV647">
        <v>3</v>
      </c>
      <c r="AW647">
        <v>0</v>
      </c>
      <c r="AX647">
        <v>333</v>
      </c>
      <c r="AY647">
        <v>0</v>
      </c>
      <c r="AZ647">
        <f t="shared" si="60"/>
        <v>0</v>
      </c>
      <c r="BA647">
        <f t="shared" si="61"/>
        <v>1</v>
      </c>
      <c r="BB647" s="3">
        <v>1</v>
      </c>
      <c r="BC647" s="3">
        <v>1</v>
      </c>
      <c r="BD647" s="3">
        <v>4</v>
      </c>
      <c r="BE647">
        <f>IF(BD647&gt;Summary!$C$2,1,0)</f>
        <v>0</v>
      </c>
      <c r="BF647">
        <f t="shared" si="62"/>
        <v>0</v>
      </c>
      <c r="BG647">
        <f t="shared" si="63"/>
        <v>0</v>
      </c>
      <c r="BH647">
        <f t="shared" si="64"/>
        <v>0</v>
      </c>
      <c r="BI647">
        <f t="shared" si="65"/>
        <v>1</v>
      </c>
    </row>
    <row r="648" spans="1:61" x14ac:dyDescent="0.2">
      <c r="A648">
        <v>987</v>
      </c>
      <c r="B648" t="s">
        <v>2861</v>
      </c>
      <c r="C648" t="s">
        <v>1406</v>
      </c>
      <c r="D648" t="s">
        <v>2862</v>
      </c>
      <c r="E648" s="1" t="d">
        <v>2014-02-22</v>
      </c>
      <c r="F648" t="s">
        <v>53</v>
      </c>
      <c r="G648" s="1" t="d">
        <v>1986-01-09</v>
      </c>
      <c r="H648">
        <v>30</v>
      </c>
      <c r="I648" t="s">
        <v>65</v>
      </c>
      <c r="J648" t="s">
        <v>66</v>
      </c>
      <c r="K648">
        <v>0</v>
      </c>
      <c r="L648">
        <v>0</v>
      </c>
      <c r="M648">
        <v>0</v>
      </c>
      <c r="N648">
        <v>8</v>
      </c>
      <c r="O648">
        <v>-1</v>
      </c>
      <c r="P648" s="2" t="d">
        <v>2014-02-21T04:43:09.0000002458691625</v>
      </c>
      <c r="Q648" s="2" t="d">
        <v>2014-02-23T02:56:07.0000002253800600</v>
      </c>
      <c r="R648" t="s">
        <v>2863</v>
      </c>
      <c r="S648" s="1" t="d">
        <v>2014-02-21</v>
      </c>
      <c r="U648">
        <v>1</v>
      </c>
      <c r="V648" t="s">
        <v>57</v>
      </c>
      <c r="W648" t="s">
        <v>77</v>
      </c>
      <c r="X648">
        <v>1</v>
      </c>
      <c r="Y648" t="s">
        <v>2864</v>
      </c>
      <c r="Z648" t="s">
        <v>70</v>
      </c>
      <c r="AA648">
        <v>0</v>
      </c>
      <c r="AB648" s="1" t="d">
        <v>2015-03-11</v>
      </c>
      <c r="AC648" t="s">
        <v>795</v>
      </c>
      <c r="AD648" s="1" t="d">
        <v>2015-03-11</v>
      </c>
      <c r="AE648" s="1" t="d">
        <v>2015-07-14</v>
      </c>
      <c r="AG648">
        <v>0</v>
      </c>
      <c r="AL648" t="s">
        <v>59</v>
      </c>
      <c r="AM648">
        <v>8</v>
      </c>
      <c r="AN648" t="s">
        <v>86</v>
      </c>
      <c r="AO648" s="1" t="d">
        <v>2014-02-22</v>
      </c>
      <c r="AP648" t="s">
        <v>61</v>
      </c>
      <c r="AQ648">
        <v>3</v>
      </c>
      <c r="AR648" t="s">
        <v>60</v>
      </c>
      <c r="AS648" s="1" t="d">
        <v>2014-02-22</v>
      </c>
      <c r="AT648" s="1" t="d">
        <v>2015-03-11</v>
      </c>
      <c r="AU648" s="1" t="d">
        <v>2015-07-14</v>
      </c>
      <c r="AV648">
        <v>8</v>
      </c>
      <c r="AW648">
        <v>1</v>
      </c>
      <c r="AX648">
        <v>382</v>
      </c>
      <c r="AY648">
        <v>1</v>
      </c>
      <c r="AZ648">
        <f t="shared" si="60"/>
        <v>1</v>
      </c>
      <c r="BA648">
        <f t="shared" si="61"/>
        <v>1</v>
      </c>
      <c r="BB648" s="3">
        <v>1</v>
      </c>
      <c r="BC648" s="3">
        <v>1</v>
      </c>
      <c r="BD648" s="3">
        <v>8</v>
      </c>
      <c r="BE648">
        <f>IF(BD648&gt;Summary!$C$2,1,0)</f>
        <v>1</v>
      </c>
      <c r="BF648">
        <f t="shared" si="62"/>
        <v>1</v>
      </c>
      <c r="BG648">
        <f t="shared" si="63"/>
        <v>0</v>
      </c>
      <c r="BH648">
        <f t="shared" si="64"/>
        <v>0</v>
      </c>
      <c r="BI648">
        <f t="shared" si="65"/>
        <v>0</v>
      </c>
    </row>
    <row r="649" spans="1:61" x14ac:dyDescent="0.2">
      <c r="A649">
        <v>988</v>
      </c>
      <c r="B649" t="s">
        <v>2865</v>
      </c>
      <c r="C649" t="s">
        <v>2866</v>
      </c>
      <c r="D649" t="s">
        <v>2867</v>
      </c>
      <c r="E649" s="1" t="d">
        <v>2013-04-14</v>
      </c>
      <c r="F649" t="s">
        <v>115</v>
      </c>
      <c r="G649" s="1" t="d">
        <v>1984-09-01</v>
      </c>
      <c r="H649">
        <v>31</v>
      </c>
      <c r="I649" t="s">
        <v>65</v>
      </c>
      <c r="J649" t="s">
        <v>66</v>
      </c>
      <c r="K649">
        <v>0</v>
      </c>
      <c r="L649">
        <v>0</v>
      </c>
      <c r="M649">
        <v>0</v>
      </c>
      <c r="N649">
        <v>10</v>
      </c>
      <c r="O649">
        <v>-1</v>
      </c>
      <c r="P649" s="2" t="d">
        <v>2013-04-13T09:58:44.00000025518238600</v>
      </c>
      <c r="Q649" s="2" t="d">
        <v>2013-04-14T07:39:41.00000002887099825</v>
      </c>
      <c r="R649" t="s">
        <v>2868</v>
      </c>
      <c r="S649" s="1" t="d">
        <v>2013-04-13</v>
      </c>
      <c r="U649">
        <v>1</v>
      </c>
      <c r="V649" t="s">
        <v>57</v>
      </c>
      <c r="W649" t="s">
        <v>172</v>
      </c>
      <c r="X649">
        <v>0</v>
      </c>
      <c r="AG649">
        <v>0</v>
      </c>
      <c r="AL649" t="s">
        <v>59</v>
      </c>
      <c r="AM649">
        <v>6</v>
      </c>
      <c r="AN649" t="s">
        <v>87</v>
      </c>
      <c r="AO649" s="1" t="d">
        <v>2013-04-14</v>
      </c>
      <c r="AP649" t="s">
        <v>61</v>
      </c>
      <c r="AQ649">
        <v>2</v>
      </c>
      <c r="AR649" t="s">
        <v>60</v>
      </c>
      <c r="AS649" s="1" t="d">
        <v>2013-04-14</v>
      </c>
      <c r="AT649" s="1" t="d">
        <v>2013-04-13</v>
      </c>
      <c r="AU649" s="1" t="d">
        <v>2013-04-14</v>
      </c>
      <c r="AV649">
        <v>10</v>
      </c>
      <c r="AW649">
        <v>0</v>
      </c>
      <c r="AX649">
        <v>1083</v>
      </c>
      <c r="AY649">
        <v>0</v>
      </c>
      <c r="AZ649">
        <f t="shared" si="60"/>
        <v>1</v>
      </c>
      <c r="BA649">
        <f t="shared" si="61"/>
        <v>1</v>
      </c>
      <c r="BB649" s="3">
        <v>1</v>
      </c>
      <c r="BC649" s="3">
        <v>0</v>
      </c>
      <c r="BD649" s="3">
        <v>6</v>
      </c>
      <c r="BE649">
        <f>IF(BD649&gt;Summary!$C$2,1,0)</f>
        <v>1</v>
      </c>
      <c r="BF649">
        <f t="shared" si="62"/>
        <v>0</v>
      </c>
      <c r="BG649">
        <f t="shared" si="63"/>
        <v>0</v>
      </c>
      <c r="BH649">
        <f t="shared" si="64"/>
        <v>1</v>
      </c>
      <c r="BI649">
        <f t="shared" si="65"/>
        <v>0</v>
      </c>
    </row>
    <row r="650" spans="1:61" x14ac:dyDescent="0.2">
      <c r="A650">
        <v>990</v>
      </c>
      <c r="B650" t="s">
        <v>2869</v>
      </c>
      <c r="C650" t="s">
        <v>1803</v>
      </c>
      <c r="D650" t="s">
        <v>2870</v>
      </c>
      <c r="E650" s="1" t="d">
        <v>2014-01-09</v>
      </c>
      <c r="F650" t="s">
        <v>115</v>
      </c>
      <c r="G650" s="1" t="d">
        <v>1970-05-11</v>
      </c>
      <c r="H650">
        <v>45</v>
      </c>
      <c r="I650" t="s">
        <v>54</v>
      </c>
      <c r="J650" t="s">
        <v>102</v>
      </c>
      <c r="K650">
        <v>0</v>
      </c>
      <c r="L650">
        <v>0</v>
      </c>
      <c r="M650">
        <v>0</v>
      </c>
      <c r="N650">
        <v>1</v>
      </c>
      <c r="O650">
        <v>0</v>
      </c>
      <c r="P650" s="2" t="d">
        <v>2014-01-09T02:26:24.000000217929482550</v>
      </c>
      <c r="Q650" s="2" t="d">
        <v>2014-01-10T09:06:22.00000002980231925</v>
      </c>
      <c r="R650" t="s">
        <v>2871</v>
      </c>
      <c r="S650" s="1" t="d">
        <v>2014-01-09</v>
      </c>
      <c r="U650">
        <v>0</v>
      </c>
      <c r="V650" t="s">
        <v>57</v>
      </c>
      <c r="W650" t="s">
        <v>156</v>
      </c>
      <c r="X650">
        <v>0</v>
      </c>
      <c r="AG650">
        <v>0</v>
      </c>
      <c r="AL650" t="s">
        <v>59</v>
      </c>
      <c r="AM650">
        <v>6</v>
      </c>
      <c r="AN650" t="s">
        <v>87</v>
      </c>
      <c r="AO650" s="1" t="d">
        <v>2014-01-09</v>
      </c>
      <c r="AP650" t="s">
        <v>61</v>
      </c>
      <c r="AQ650">
        <v>4</v>
      </c>
      <c r="AR650" t="s">
        <v>60</v>
      </c>
      <c r="AS650" s="1" t="d">
        <v>2014-01-09</v>
      </c>
      <c r="AT650" s="1" t="d">
        <v>2014-01-09</v>
      </c>
      <c r="AU650" s="1" t="d">
        <v>2014-01-10</v>
      </c>
      <c r="AV650">
        <v>1</v>
      </c>
      <c r="AW650">
        <v>1</v>
      </c>
      <c r="AX650">
        <v>813</v>
      </c>
      <c r="AY650">
        <v>0</v>
      </c>
      <c r="AZ650">
        <f t="shared" si="60"/>
        <v>1</v>
      </c>
      <c r="BA650">
        <f t="shared" si="61"/>
        <v>1</v>
      </c>
      <c r="BB650" s="3">
        <v>1</v>
      </c>
      <c r="BC650" s="3">
        <v>0</v>
      </c>
      <c r="BD650" s="3">
        <v>6</v>
      </c>
      <c r="BE650">
        <f>IF(BD650&gt;Summary!$C$2,1,0)</f>
        <v>1</v>
      </c>
      <c r="BF650">
        <f t="shared" si="62"/>
        <v>0</v>
      </c>
      <c r="BG650">
        <f t="shared" si="63"/>
        <v>0</v>
      </c>
      <c r="BH650">
        <f t="shared" si="64"/>
        <v>1</v>
      </c>
      <c r="BI650">
        <f t="shared" si="65"/>
        <v>0</v>
      </c>
    </row>
    <row r="651" spans="1:61" x14ac:dyDescent="0.2">
      <c r="A651">
        <v>991</v>
      </c>
      <c r="B651" t="s">
        <v>2872</v>
      </c>
      <c r="C651" t="s">
        <v>348</v>
      </c>
      <c r="D651" t="s">
        <v>2873</v>
      </c>
      <c r="E651" s="1" t="d">
        <v>2013-03-07</v>
      </c>
      <c r="F651" t="s">
        <v>53</v>
      </c>
      <c r="G651" s="1" t="d">
        <v>1992-08-07</v>
      </c>
      <c r="H651">
        <v>23</v>
      </c>
      <c r="I651" t="s">
        <v>75</v>
      </c>
      <c r="J651" t="s">
        <v>66</v>
      </c>
      <c r="K651">
        <v>0</v>
      </c>
      <c r="L651">
        <v>0</v>
      </c>
      <c r="M651">
        <v>0</v>
      </c>
      <c r="N651">
        <v>4</v>
      </c>
      <c r="O651">
        <v>320</v>
      </c>
      <c r="P651" s="2" t="d">
        <v>2014-01-21T12:54:18.00000031013041950</v>
      </c>
      <c r="Q651" s="2" t="d">
        <v>2014-04-21T09:05:53.00000016577542150</v>
      </c>
      <c r="R651" t="s">
        <v>2874</v>
      </c>
      <c r="T651" s="1" t="d">
        <v>2012-04-11</v>
      </c>
      <c r="U651">
        <v>330</v>
      </c>
      <c r="V651" t="s">
        <v>57</v>
      </c>
      <c r="W651" t="s">
        <v>92</v>
      </c>
      <c r="X651">
        <v>0</v>
      </c>
      <c r="AG651">
        <v>0</v>
      </c>
      <c r="AL651" t="s">
        <v>59</v>
      </c>
      <c r="AM651">
        <v>7</v>
      </c>
      <c r="AN651" t="s">
        <v>87</v>
      </c>
      <c r="AO651" s="1" t="d">
        <v>2013-03-07</v>
      </c>
      <c r="AP651" t="s">
        <v>61</v>
      </c>
      <c r="AQ651">
        <v>9</v>
      </c>
      <c r="AR651" t="s">
        <v>86</v>
      </c>
      <c r="AS651" s="1" t="d">
        <v>2013-03-07</v>
      </c>
      <c r="AT651" s="1" t="d">
        <v>2014-01-21</v>
      </c>
      <c r="AU651" s="1" t="d">
        <v>2014-04-21</v>
      </c>
      <c r="AV651">
        <v>4</v>
      </c>
      <c r="AW651">
        <v>0</v>
      </c>
      <c r="AX651">
        <v>320</v>
      </c>
      <c r="AY651">
        <v>0</v>
      </c>
      <c r="AZ651">
        <f t="shared" si="60"/>
        <v>0</v>
      </c>
      <c r="BA651">
        <f t="shared" si="61"/>
        <v>1</v>
      </c>
      <c r="BB651" s="3">
        <v>1</v>
      </c>
      <c r="BC651" s="3">
        <v>0</v>
      </c>
      <c r="BD651" s="3">
        <v>7</v>
      </c>
      <c r="BE651">
        <f>IF(BD651&gt;Summary!$C$2,1,0)</f>
        <v>1</v>
      </c>
      <c r="BF651">
        <f t="shared" si="62"/>
        <v>0</v>
      </c>
      <c r="BG651">
        <f t="shared" si="63"/>
        <v>0</v>
      </c>
      <c r="BH651">
        <f t="shared" si="64"/>
        <v>1</v>
      </c>
      <c r="BI651">
        <f t="shared" si="65"/>
        <v>0</v>
      </c>
    </row>
    <row r="652" spans="1:61" x14ac:dyDescent="0.2">
      <c r="A652">
        <v>993</v>
      </c>
      <c r="B652" t="s">
        <v>2875</v>
      </c>
      <c r="C652" t="s">
        <v>177</v>
      </c>
      <c r="D652" t="s">
        <v>2876</v>
      </c>
      <c r="E652" s="1" t="d">
        <v>2013-07-19</v>
      </c>
      <c r="F652" t="s">
        <v>53</v>
      </c>
      <c r="G652" s="1" t="d">
        <v>1976-10-31</v>
      </c>
      <c r="H652">
        <v>39</v>
      </c>
      <c r="I652" t="s">
        <v>65</v>
      </c>
      <c r="J652" t="s">
        <v>102</v>
      </c>
      <c r="K652">
        <v>0</v>
      </c>
      <c r="L652">
        <v>0</v>
      </c>
      <c r="M652">
        <v>0</v>
      </c>
      <c r="N652">
        <v>2</v>
      </c>
      <c r="O652">
        <v>-13</v>
      </c>
      <c r="P652" s="2" t="d">
        <v>2013-07-06T08:19:30.00000025145709525</v>
      </c>
      <c r="Q652" s="2" t="d">
        <v>2013-07-11T07:30:55.999999889172613350</v>
      </c>
      <c r="R652" t="s">
        <v>2877</v>
      </c>
      <c r="S652" s="1" t="d">
        <v>2013-07-06</v>
      </c>
      <c r="U652">
        <v>13</v>
      </c>
      <c r="V652" t="s">
        <v>57</v>
      </c>
      <c r="W652" t="s">
        <v>614</v>
      </c>
      <c r="X652">
        <v>1</v>
      </c>
      <c r="Y652" t="s">
        <v>2878</v>
      </c>
      <c r="Z652" t="s">
        <v>135</v>
      </c>
      <c r="AA652">
        <v>0</v>
      </c>
      <c r="AB652" s="1" t="d">
        <v>2014-03-13</v>
      </c>
      <c r="AC652" t="s">
        <v>218</v>
      </c>
      <c r="AD652" s="1" t="d">
        <v>2014-03-13</v>
      </c>
      <c r="AE652" s="1" t="d">
        <v>2014-04-14</v>
      </c>
      <c r="AG652">
        <v>0</v>
      </c>
      <c r="AL652" t="s">
        <v>59</v>
      </c>
      <c r="AM652">
        <v>2</v>
      </c>
      <c r="AN652" t="s">
        <v>60</v>
      </c>
      <c r="AO652" s="1" t="d">
        <v>2013-07-19</v>
      </c>
      <c r="AP652" t="s">
        <v>61</v>
      </c>
      <c r="AQ652">
        <v>1</v>
      </c>
      <c r="AR652" t="s">
        <v>60</v>
      </c>
      <c r="AS652" s="1" t="d">
        <v>2013-07-19</v>
      </c>
      <c r="AT652" s="1" t="d">
        <v>2014-03-13</v>
      </c>
      <c r="AU652" s="1" t="d">
        <v>2014-04-14</v>
      </c>
      <c r="AV652">
        <v>2</v>
      </c>
      <c r="AW652">
        <v>0</v>
      </c>
      <c r="AX652">
        <v>237</v>
      </c>
      <c r="AY652">
        <v>1</v>
      </c>
      <c r="AZ652">
        <f t="shared" si="60"/>
        <v>1</v>
      </c>
      <c r="BA652">
        <f t="shared" si="61"/>
        <v>1</v>
      </c>
      <c r="BB652" s="3">
        <v>1</v>
      </c>
      <c r="BC652" s="3">
        <v>1</v>
      </c>
      <c r="BD652" s="3">
        <v>2</v>
      </c>
      <c r="BE652">
        <f>IF(BD652&gt;Summary!$C$2,1,0)</f>
        <v>0</v>
      </c>
      <c r="BF652">
        <f t="shared" si="62"/>
        <v>0</v>
      </c>
      <c r="BG652">
        <f t="shared" si="63"/>
        <v>0</v>
      </c>
      <c r="BH652">
        <f t="shared" si="64"/>
        <v>0</v>
      </c>
      <c r="BI652">
        <f t="shared" si="65"/>
        <v>1</v>
      </c>
    </row>
    <row r="653" spans="1:61" x14ac:dyDescent="0.2">
      <c r="A653">
        <v>995</v>
      </c>
      <c r="B653" t="s">
        <v>2879</v>
      </c>
      <c r="C653" t="s">
        <v>2880</v>
      </c>
      <c r="D653" t="s">
        <v>2881</v>
      </c>
      <c r="E653" s="1" t="d">
        <v>2013-11-23</v>
      </c>
      <c r="F653" t="s">
        <v>53</v>
      </c>
      <c r="G653" s="1" t="d">
        <v>1984-09-04</v>
      </c>
      <c r="H653">
        <v>31</v>
      </c>
      <c r="I653" t="s">
        <v>65</v>
      </c>
      <c r="J653" t="s">
        <v>66</v>
      </c>
      <c r="K653">
        <v>0</v>
      </c>
      <c r="L653">
        <v>0</v>
      </c>
      <c r="M653">
        <v>0</v>
      </c>
      <c r="N653">
        <v>0</v>
      </c>
      <c r="O653">
        <v>-1</v>
      </c>
      <c r="P653" s="2" t="d">
        <v>2013-11-22T10:24:27.00000010896473925</v>
      </c>
      <c r="Q653" s="2" t="d">
        <v>2013-11-24T01:36:44.00000014342367700</v>
      </c>
      <c r="R653" t="s">
        <v>2882</v>
      </c>
      <c r="S653" s="1" t="d">
        <v>2013-11-22</v>
      </c>
      <c r="U653">
        <v>1</v>
      </c>
      <c r="V653" t="s">
        <v>57</v>
      </c>
      <c r="W653" t="s">
        <v>77</v>
      </c>
      <c r="X653">
        <v>1</v>
      </c>
      <c r="Y653" t="s">
        <v>2883</v>
      </c>
      <c r="Z653" t="s">
        <v>70</v>
      </c>
      <c r="AA653">
        <v>0</v>
      </c>
      <c r="AB653" s="1" t="d">
        <v>2014-02-19</v>
      </c>
      <c r="AC653" t="s">
        <v>2884</v>
      </c>
      <c r="AD653" s="1" t="d">
        <v>2014-02-19</v>
      </c>
      <c r="AE653" s="1" t="d">
        <v>2014-02-22</v>
      </c>
      <c r="AG653">
        <v>0</v>
      </c>
      <c r="AL653" t="s">
        <v>59</v>
      </c>
      <c r="AM653">
        <v>8</v>
      </c>
      <c r="AN653" t="s">
        <v>86</v>
      </c>
      <c r="AO653" s="1" t="d">
        <v>2013-11-23</v>
      </c>
      <c r="AP653" t="s">
        <v>61</v>
      </c>
      <c r="AQ653">
        <v>8</v>
      </c>
      <c r="AR653" t="s">
        <v>86</v>
      </c>
      <c r="AS653" s="1" t="d">
        <v>2013-11-23</v>
      </c>
      <c r="AT653" s="1" t="d">
        <v>2014-02-19</v>
      </c>
      <c r="AU653" s="1" t="d">
        <v>2014-02-22</v>
      </c>
      <c r="AV653">
        <v>0</v>
      </c>
      <c r="AW653">
        <v>1</v>
      </c>
      <c r="AX653">
        <v>88</v>
      </c>
      <c r="AY653">
        <v>1</v>
      </c>
      <c r="AZ653">
        <f t="shared" si="60"/>
        <v>1</v>
      </c>
      <c r="BA653">
        <f t="shared" si="61"/>
        <v>1</v>
      </c>
      <c r="BB653" s="3">
        <v>1</v>
      </c>
      <c r="BC653" s="3">
        <v>1</v>
      </c>
      <c r="BD653" s="3">
        <v>8</v>
      </c>
      <c r="BE653">
        <f>IF(BD653&gt;Summary!$C$2,1,0)</f>
        <v>1</v>
      </c>
      <c r="BF653">
        <f t="shared" si="62"/>
        <v>1</v>
      </c>
      <c r="BG653">
        <f t="shared" si="63"/>
        <v>0</v>
      </c>
      <c r="BH653">
        <f t="shared" si="64"/>
        <v>0</v>
      </c>
      <c r="BI653">
        <f t="shared" si="65"/>
        <v>0</v>
      </c>
    </row>
    <row r="654" spans="1:61" x14ac:dyDescent="0.2">
      <c r="A654">
        <v>996</v>
      </c>
      <c r="B654" t="s">
        <v>2885</v>
      </c>
      <c r="C654" t="s">
        <v>2886</v>
      </c>
      <c r="D654" t="s">
        <v>2887</v>
      </c>
      <c r="E654" s="1" t="d">
        <v>2014-02-03</v>
      </c>
      <c r="F654" t="s">
        <v>53</v>
      </c>
      <c r="G654" s="1" t="d">
        <v>1994-01-23</v>
      </c>
      <c r="H654">
        <v>22</v>
      </c>
      <c r="I654" t="s">
        <v>75</v>
      </c>
      <c r="J654" t="s">
        <v>66</v>
      </c>
      <c r="K654">
        <v>0</v>
      </c>
      <c r="L654">
        <v>0</v>
      </c>
      <c r="M654">
        <v>0</v>
      </c>
      <c r="N654">
        <v>1</v>
      </c>
      <c r="O654">
        <v>-1</v>
      </c>
      <c r="P654" s="2" t="d">
        <v>2014-02-02T05:02:28.99999983608722725</v>
      </c>
      <c r="Q654" s="2" t="d">
        <v>2014-02-03T10:30:55.999999889172613350</v>
      </c>
      <c r="R654" t="s">
        <v>2888</v>
      </c>
      <c r="S654" s="1" t="d">
        <v>2014-02-02</v>
      </c>
      <c r="U654">
        <v>1</v>
      </c>
      <c r="V654" t="s">
        <v>57</v>
      </c>
      <c r="W654" t="s">
        <v>454</v>
      </c>
      <c r="X654">
        <v>1</v>
      </c>
      <c r="Y654" t="s">
        <v>2889</v>
      </c>
      <c r="Z654" t="s">
        <v>70</v>
      </c>
      <c r="AA654">
        <v>0</v>
      </c>
      <c r="AB654" s="1" t="d">
        <v>2015-03-28</v>
      </c>
      <c r="AC654" t="s">
        <v>245</v>
      </c>
      <c r="AD654" s="1" t="d">
        <v>2015-03-28</v>
      </c>
      <c r="AE654" s="1" t="d">
        <v>2015-04-07</v>
      </c>
      <c r="AG654">
        <v>0</v>
      </c>
      <c r="AL654" t="s">
        <v>59</v>
      </c>
      <c r="AM654">
        <v>4</v>
      </c>
      <c r="AN654" t="s">
        <v>60</v>
      </c>
      <c r="AO654" s="1" t="d">
        <v>2014-02-03</v>
      </c>
      <c r="AP654" t="s">
        <v>61</v>
      </c>
      <c r="AQ654">
        <v>6</v>
      </c>
      <c r="AR654" t="s">
        <v>87</v>
      </c>
      <c r="AS654" s="1" t="d">
        <v>2014-02-03</v>
      </c>
      <c r="AT654" s="1" t="d">
        <v>2015-03-28</v>
      </c>
      <c r="AU654" s="1" t="d">
        <v>2015-04-07</v>
      </c>
      <c r="AV654">
        <v>1</v>
      </c>
      <c r="AW654">
        <v>0</v>
      </c>
      <c r="AX654">
        <v>418</v>
      </c>
      <c r="AY654">
        <v>1</v>
      </c>
      <c r="AZ654">
        <f t="shared" si="60"/>
        <v>1</v>
      </c>
      <c r="BA654">
        <f t="shared" si="61"/>
        <v>1</v>
      </c>
      <c r="BB654" s="3">
        <v>1</v>
      </c>
      <c r="BC654" s="3">
        <v>1</v>
      </c>
      <c r="BD654" s="3">
        <v>4</v>
      </c>
      <c r="BE654">
        <f>IF(BD654&gt;Summary!$C$2,1,0)</f>
        <v>0</v>
      </c>
      <c r="BF654">
        <f t="shared" si="62"/>
        <v>0</v>
      </c>
      <c r="BG654">
        <f t="shared" si="63"/>
        <v>0</v>
      </c>
      <c r="BH654">
        <f t="shared" si="64"/>
        <v>0</v>
      </c>
      <c r="BI654">
        <f t="shared" si="65"/>
        <v>1</v>
      </c>
    </row>
    <row r="655" spans="1:61" x14ac:dyDescent="0.2">
      <c r="A655">
        <v>997</v>
      </c>
      <c r="B655" t="s">
        <v>2890</v>
      </c>
      <c r="C655" t="s">
        <v>2891</v>
      </c>
      <c r="D655" t="s">
        <v>1910</v>
      </c>
      <c r="E655" s="1" t="d">
        <v>2014-05-13</v>
      </c>
      <c r="F655" t="s">
        <v>115</v>
      </c>
      <c r="G655" s="1" t="d">
        <v>1988-08-31</v>
      </c>
      <c r="H655">
        <v>27</v>
      </c>
      <c r="I655" t="s">
        <v>65</v>
      </c>
      <c r="J655" t="s">
        <v>66</v>
      </c>
      <c r="K655">
        <v>0</v>
      </c>
      <c r="L655">
        <v>0</v>
      </c>
      <c r="M655">
        <v>0</v>
      </c>
      <c r="N655">
        <v>9</v>
      </c>
      <c r="O655">
        <v>-68</v>
      </c>
      <c r="P655" s="2" t="d">
        <v>2014-03-06T05:04:23.999999687075614800</v>
      </c>
      <c r="Q655" s="2" t="d">
        <v>2014-05-10T06:12:23.99999978486448450</v>
      </c>
      <c r="R655" t="s">
        <v>2892</v>
      </c>
      <c r="S655" s="1" t="d">
        <v>2014-03-06</v>
      </c>
      <c r="U655">
        <v>68</v>
      </c>
      <c r="V655" t="s">
        <v>57</v>
      </c>
      <c r="W655" t="s">
        <v>2893</v>
      </c>
      <c r="X655">
        <v>1</v>
      </c>
      <c r="Y655" t="s">
        <v>2894</v>
      </c>
      <c r="Z655" t="s">
        <v>135</v>
      </c>
      <c r="AA655">
        <v>83</v>
      </c>
      <c r="AB655" s="1" t="d">
        <v>2015-01-23</v>
      </c>
      <c r="AC655" t="s">
        <v>2460</v>
      </c>
      <c r="AD655" s="1" t="d">
        <v>2015-04-16</v>
      </c>
      <c r="AE655" s="1" t="d">
        <v>2015-06-03</v>
      </c>
      <c r="AG655">
        <v>0</v>
      </c>
      <c r="AL655" t="s">
        <v>59</v>
      </c>
      <c r="AM655">
        <v>2</v>
      </c>
      <c r="AN655" t="s">
        <v>60</v>
      </c>
      <c r="AO655" s="1" t="d">
        <v>2014-05-13</v>
      </c>
      <c r="AP655" t="s">
        <v>61</v>
      </c>
      <c r="AQ655">
        <v>2</v>
      </c>
      <c r="AR655" t="s">
        <v>60</v>
      </c>
      <c r="AS655" s="1" t="d">
        <v>2014-05-13</v>
      </c>
      <c r="AT655" s="1" t="d">
        <v>2015-04-16</v>
      </c>
      <c r="AU655" s="1" t="d">
        <v>2015-06-03</v>
      </c>
      <c r="AV655">
        <v>9</v>
      </c>
      <c r="AW655">
        <v>0</v>
      </c>
      <c r="AX655">
        <v>255</v>
      </c>
      <c r="AY655">
        <v>1</v>
      </c>
      <c r="AZ655">
        <f t="shared" si="60"/>
        <v>0</v>
      </c>
      <c r="BA655">
        <f t="shared" si="61"/>
        <v>1</v>
      </c>
      <c r="BB655" s="3">
        <v>1</v>
      </c>
      <c r="BC655" s="3">
        <v>1</v>
      </c>
      <c r="BD655" s="3">
        <v>2</v>
      </c>
      <c r="BE655">
        <f>IF(BD655&gt;Summary!$C$2,1,0)</f>
        <v>0</v>
      </c>
      <c r="BF655">
        <f t="shared" si="62"/>
        <v>0</v>
      </c>
      <c r="BG655">
        <f t="shared" si="63"/>
        <v>0</v>
      </c>
      <c r="BH655">
        <f t="shared" si="64"/>
        <v>0</v>
      </c>
      <c r="BI655">
        <f t="shared" si="65"/>
        <v>1</v>
      </c>
    </row>
    <row r="656" spans="1:61" x14ac:dyDescent="0.2">
      <c r="A656">
        <v>998</v>
      </c>
      <c r="B656" t="s">
        <v>2895</v>
      </c>
      <c r="C656" t="s">
        <v>1954</v>
      </c>
      <c r="D656" t="s">
        <v>2896</v>
      </c>
      <c r="E656" s="1" t="d">
        <v>2013-09-05</v>
      </c>
      <c r="F656" t="s">
        <v>53</v>
      </c>
      <c r="G656" s="1" t="d">
        <v>1988-07-19</v>
      </c>
      <c r="H656">
        <v>27</v>
      </c>
      <c r="I656" t="s">
        <v>65</v>
      </c>
      <c r="J656" t="s">
        <v>66</v>
      </c>
      <c r="K656">
        <v>0</v>
      </c>
      <c r="L656">
        <v>0</v>
      </c>
      <c r="M656">
        <v>0</v>
      </c>
      <c r="N656">
        <v>13</v>
      </c>
      <c r="O656">
        <v>-1</v>
      </c>
      <c r="P656" s="2" t="d">
        <v>2013-09-04T07:58:15.99999978672713325</v>
      </c>
      <c r="Q656" s="2" t="d">
        <v>2013-09-06T09:43:19.00000027846545150</v>
      </c>
      <c r="R656" t="s">
        <v>2897</v>
      </c>
      <c r="T656" s="1" t="d">
        <v>2013-09-04</v>
      </c>
      <c r="U656">
        <v>1</v>
      </c>
      <c r="V656" t="s">
        <v>57</v>
      </c>
      <c r="W656" t="s">
        <v>92</v>
      </c>
      <c r="X656">
        <v>1</v>
      </c>
      <c r="Y656" t="s">
        <v>2898</v>
      </c>
      <c r="Z656" t="s">
        <v>70</v>
      </c>
      <c r="AA656">
        <v>0</v>
      </c>
      <c r="AB656" s="1" t="d">
        <v>2013-10-07</v>
      </c>
      <c r="AC656" t="s">
        <v>2899</v>
      </c>
      <c r="AD656" s="1" t="d">
        <v>2013-10-07</v>
      </c>
      <c r="AE656" s="1" t="d">
        <v>2014-03-29</v>
      </c>
      <c r="AG656">
        <v>1</v>
      </c>
      <c r="AH656" t="s">
        <v>2898</v>
      </c>
      <c r="AI656" t="s">
        <v>79</v>
      </c>
      <c r="AJ656" s="1" t="d">
        <v>2013-10-07</v>
      </c>
      <c r="AK656" t="s">
        <v>98</v>
      </c>
      <c r="AL656" t="s">
        <v>59</v>
      </c>
      <c r="AM656">
        <v>7</v>
      </c>
      <c r="AN656" t="s">
        <v>87</v>
      </c>
      <c r="AO656" s="1" t="d">
        <v>2013-09-05</v>
      </c>
      <c r="AP656" t="s">
        <v>61</v>
      </c>
      <c r="AQ656">
        <v>3</v>
      </c>
      <c r="AR656" t="s">
        <v>60</v>
      </c>
      <c r="AS656" s="1" t="d">
        <v>2013-09-05</v>
      </c>
      <c r="AT656" s="1" t="d">
        <v>2013-10-07</v>
      </c>
      <c r="AU656" s="1" t="d">
        <v>2014-03-29</v>
      </c>
      <c r="AV656">
        <v>13</v>
      </c>
      <c r="AW656">
        <v>1</v>
      </c>
      <c r="AX656">
        <v>32</v>
      </c>
      <c r="AY656">
        <v>1</v>
      </c>
      <c r="AZ656">
        <f t="shared" si="60"/>
        <v>1</v>
      </c>
      <c r="BA656">
        <f t="shared" si="61"/>
        <v>1</v>
      </c>
      <c r="BB656" s="3">
        <v>1</v>
      </c>
      <c r="BC656" s="3">
        <v>1</v>
      </c>
      <c r="BD656" s="3">
        <v>7</v>
      </c>
      <c r="BE656">
        <f>IF(BD656&gt;Summary!$C$2,1,0)</f>
        <v>1</v>
      </c>
      <c r="BF656">
        <f t="shared" si="62"/>
        <v>1</v>
      </c>
      <c r="BG656">
        <f t="shared" si="63"/>
        <v>0</v>
      </c>
      <c r="BH656">
        <f t="shared" si="64"/>
        <v>0</v>
      </c>
      <c r="BI656">
        <f t="shared" si="65"/>
        <v>0</v>
      </c>
    </row>
    <row r="657" spans="1:61" x14ac:dyDescent="0.2">
      <c r="A657">
        <v>999</v>
      </c>
      <c r="B657" t="s">
        <v>2900</v>
      </c>
      <c r="C657" t="s">
        <v>2836</v>
      </c>
      <c r="D657" t="s">
        <v>2901</v>
      </c>
      <c r="E657" s="1" t="d">
        <v>2014-07-10</v>
      </c>
      <c r="F657" t="s">
        <v>53</v>
      </c>
      <c r="G657" s="1" t="d">
        <v>1977-07-26</v>
      </c>
      <c r="H657">
        <v>38</v>
      </c>
      <c r="I657" t="s">
        <v>65</v>
      </c>
      <c r="J657" t="s">
        <v>102</v>
      </c>
      <c r="K657">
        <v>0</v>
      </c>
      <c r="L657">
        <v>0</v>
      </c>
      <c r="M657">
        <v>0</v>
      </c>
      <c r="N657">
        <v>1</v>
      </c>
      <c r="O657">
        <v>-1</v>
      </c>
      <c r="P657" s="2" t="d">
        <v>2014-07-09T06:45:49.000000138767063900</v>
      </c>
      <c r="Q657" s="2" t="d">
        <v>2014-07-10T01:39:26.00000029429793550</v>
      </c>
      <c r="R657" t="s">
        <v>2902</v>
      </c>
      <c r="S657" s="1" t="d">
        <v>2014-07-09</v>
      </c>
      <c r="U657">
        <v>1</v>
      </c>
      <c r="V657" t="s">
        <v>57</v>
      </c>
      <c r="W657" t="s">
        <v>1991</v>
      </c>
      <c r="X657">
        <v>1</v>
      </c>
      <c r="Y657" t="s">
        <v>2903</v>
      </c>
      <c r="Z657" t="s">
        <v>79</v>
      </c>
      <c r="AA657">
        <v>0</v>
      </c>
      <c r="AB657" s="1" t="d">
        <v>2015-04-08</v>
      </c>
      <c r="AC657" t="s">
        <v>98</v>
      </c>
      <c r="AD657" s="1" t="d">
        <v>2015-04-08</v>
      </c>
      <c r="AE657" s="1" t="d">
        <v>2015-04-10</v>
      </c>
      <c r="AG657">
        <v>1</v>
      </c>
      <c r="AH657" t="s">
        <v>2903</v>
      </c>
      <c r="AI657" t="s">
        <v>79</v>
      </c>
      <c r="AJ657" s="1" t="d">
        <v>2015-04-08</v>
      </c>
      <c r="AK657" t="s">
        <v>98</v>
      </c>
      <c r="AL657" t="s">
        <v>59</v>
      </c>
      <c r="AM657">
        <v>1</v>
      </c>
      <c r="AN657" t="s">
        <v>60</v>
      </c>
      <c r="AO657" s="1" t="d">
        <v>2014-07-10</v>
      </c>
      <c r="AP657" t="s">
        <v>61</v>
      </c>
      <c r="AQ657">
        <v>1</v>
      </c>
      <c r="AR657" t="s">
        <v>60</v>
      </c>
      <c r="AS657" s="1" t="d">
        <v>2014-07-10</v>
      </c>
      <c r="AT657" s="1" t="d">
        <v>2015-04-08</v>
      </c>
      <c r="AU657" s="1" t="d">
        <v>2015-04-10</v>
      </c>
      <c r="AV657">
        <v>1</v>
      </c>
      <c r="AW657">
        <v>0</v>
      </c>
      <c r="AX657">
        <v>272</v>
      </c>
      <c r="AY657">
        <v>1</v>
      </c>
      <c r="AZ657">
        <f t="shared" si="60"/>
        <v>1</v>
      </c>
      <c r="BA657">
        <f t="shared" si="61"/>
        <v>1</v>
      </c>
      <c r="BB657" s="3">
        <v>1</v>
      </c>
      <c r="BC657" s="3">
        <v>1</v>
      </c>
      <c r="BD657" s="3">
        <v>1</v>
      </c>
      <c r="BE657">
        <f>IF(BD657&gt;Summary!$C$2,1,0)</f>
        <v>0</v>
      </c>
      <c r="BF657">
        <f t="shared" si="62"/>
        <v>0</v>
      </c>
      <c r="BG657">
        <f t="shared" si="63"/>
        <v>0</v>
      </c>
      <c r="BH657">
        <f t="shared" si="64"/>
        <v>0</v>
      </c>
      <c r="BI657">
        <f t="shared" si="65"/>
        <v>1</v>
      </c>
    </row>
    <row r="658" spans="1:61" x14ac:dyDescent="0.2">
      <c r="A658">
        <v>1000</v>
      </c>
      <c r="B658" t="s">
        <v>2904</v>
      </c>
      <c r="C658" t="s">
        <v>344</v>
      </c>
      <c r="D658" t="s">
        <v>2905</v>
      </c>
      <c r="E658" s="1" t="d">
        <v>2014-11-05</v>
      </c>
      <c r="F658" t="s">
        <v>53</v>
      </c>
      <c r="G658" s="1" t="d">
        <v>1984-10-05</v>
      </c>
      <c r="H658">
        <v>31</v>
      </c>
      <c r="I658" t="s">
        <v>65</v>
      </c>
      <c r="J658" t="s">
        <v>66</v>
      </c>
      <c r="K658">
        <v>0</v>
      </c>
      <c r="L658">
        <v>0</v>
      </c>
      <c r="M658">
        <v>0</v>
      </c>
      <c r="N658">
        <v>23</v>
      </c>
      <c r="O658">
        <v>0</v>
      </c>
      <c r="P658" s="2" t="d">
        <v>2014-11-05T04:29:12.00000009499490400</v>
      </c>
      <c r="Q658" s="2" t="d">
        <v>2014-12-30T07:51:10.99999976344406775</v>
      </c>
      <c r="R658" t="s">
        <v>2906</v>
      </c>
      <c r="S658" s="1" t="d">
        <v>2014-11-05</v>
      </c>
      <c r="U658">
        <v>0</v>
      </c>
      <c r="V658" t="s">
        <v>57</v>
      </c>
      <c r="W658" t="s">
        <v>795</v>
      </c>
      <c r="X658">
        <v>1</v>
      </c>
      <c r="Y658" t="s">
        <v>2907</v>
      </c>
      <c r="Z658" t="s">
        <v>70</v>
      </c>
      <c r="AA658">
        <v>0</v>
      </c>
      <c r="AB658" s="1" t="d">
        <v>2015-01-16</v>
      </c>
      <c r="AC658" t="s">
        <v>795</v>
      </c>
      <c r="AD658" s="1" t="d">
        <v>2015-01-16</v>
      </c>
      <c r="AE658" s="1" t="d">
        <v>2015-02-19</v>
      </c>
      <c r="AG658">
        <v>0</v>
      </c>
      <c r="AL658" t="s">
        <v>59</v>
      </c>
      <c r="AM658">
        <v>10</v>
      </c>
      <c r="AN658" t="s">
        <v>86</v>
      </c>
      <c r="AO658" s="1" t="d">
        <v>2014-11-05</v>
      </c>
      <c r="AP658" t="s">
        <v>61</v>
      </c>
      <c r="AQ658">
        <v>10</v>
      </c>
      <c r="AR658" t="s">
        <v>86</v>
      </c>
      <c r="AS658" s="1" t="d">
        <v>2014-11-05</v>
      </c>
      <c r="AT658" s="1" t="d">
        <v>2015-01-16</v>
      </c>
      <c r="AU658" s="1" t="d">
        <v>2015-02-19</v>
      </c>
      <c r="AV658">
        <v>23</v>
      </c>
      <c r="AW658">
        <v>55</v>
      </c>
      <c r="AX658">
        <v>72</v>
      </c>
      <c r="AY658">
        <v>1</v>
      </c>
      <c r="AZ658">
        <f t="shared" si="60"/>
        <v>1</v>
      </c>
      <c r="BA658">
        <f t="shared" si="61"/>
        <v>1</v>
      </c>
      <c r="BB658" s="3">
        <v>1</v>
      </c>
      <c r="BC658" s="3">
        <v>1</v>
      </c>
      <c r="BD658" s="3">
        <v>10</v>
      </c>
      <c r="BE658">
        <f>IF(BD658&gt;Summary!$C$2,1,0)</f>
        <v>1</v>
      </c>
      <c r="BF658">
        <f t="shared" si="62"/>
        <v>1</v>
      </c>
      <c r="BG658">
        <f t="shared" si="63"/>
        <v>0</v>
      </c>
      <c r="BH658">
        <f t="shared" si="64"/>
        <v>0</v>
      </c>
      <c r="BI658">
        <f t="shared" si="65"/>
        <v>0</v>
      </c>
    </row>
    <row r="659" spans="1:61" x14ac:dyDescent="0.2">
      <c r="A659">
        <v>1001</v>
      </c>
      <c r="B659" t="s">
        <v>2908</v>
      </c>
      <c r="C659" t="s">
        <v>284</v>
      </c>
      <c r="D659" t="s">
        <v>2909</v>
      </c>
      <c r="E659" s="1" t="d">
        <v>2014-02-03</v>
      </c>
      <c r="F659" t="s">
        <v>53</v>
      </c>
      <c r="G659" s="1" t="d">
        <v>1968-09-29</v>
      </c>
      <c r="H659">
        <v>47</v>
      </c>
      <c r="I659" t="s">
        <v>54</v>
      </c>
      <c r="J659" t="s">
        <v>66</v>
      </c>
      <c r="K659">
        <v>0</v>
      </c>
      <c r="L659">
        <v>0</v>
      </c>
      <c r="M659">
        <v>0</v>
      </c>
      <c r="N659">
        <v>20</v>
      </c>
      <c r="O659">
        <v>-1</v>
      </c>
      <c r="P659" s="2" t="d">
        <v>2014-02-02T11:48:25.99999995902180850</v>
      </c>
      <c r="Q659" s="2" t="d">
        <v>2014-02-04T03:57:20.000000107102095900</v>
      </c>
      <c r="R659" t="s">
        <v>2910</v>
      </c>
      <c r="S659" s="1" t="d">
        <v>2014-02-02</v>
      </c>
      <c r="U659">
        <v>1</v>
      </c>
      <c r="V659" t="s">
        <v>57</v>
      </c>
      <c r="W659" t="s">
        <v>1435</v>
      </c>
      <c r="X659">
        <v>0</v>
      </c>
      <c r="AG659">
        <v>0</v>
      </c>
      <c r="AL659" t="s">
        <v>59</v>
      </c>
      <c r="AM659">
        <v>9</v>
      </c>
      <c r="AN659" t="s">
        <v>86</v>
      </c>
      <c r="AO659" s="1" t="d">
        <v>2014-02-03</v>
      </c>
      <c r="AP659" t="s">
        <v>61</v>
      </c>
      <c r="AQ659">
        <v>5</v>
      </c>
      <c r="AR659" t="s">
        <v>87</v>
      </c>
      <c r="AS659" s="1" t="d">
        <v>2014-02-03</v>
      </c>
      <c r="AT659" s="1" t="d">
        <v>2014-02-02</v>
      </c>
      <c r="AU659" s="1" t="d">
        <v>2014-02-04</v>
      </c>
      <c r="AV659">
        <v>20</v>
      </c>
      <c r="AW659">
        <v>1</v>
      </c>
      <c r="AX659">
        <v>788</v>
      </c>
      <c r="AY659">
        <v>0</v>
      </c>
      <c r="AZ659">
        <f t="shared" si="60"/>
        <v>1</v>
      </c>
      <c r="BA659">
        <f t="shared" si="61"/>
        <v>1</v>
      </c>
      <c r="BB659" s="3">
        <v>1</v>
      </c>
      <c r="BC659" s="3">
        <v>0</v>
      </c>
      <c r="BD659" s="3">
        <v>9</v>
      </c>
      <c r="BE659">
        <f>IF(BD659&gt;Summary!$C$2,1,0)</f>
        <v>1</v>
      </c>
      <c r="BF659">
        <f t="shared" si="62"/>
        <v>0</v>
      </c>
      <c r="BG659">
        <f t="shared" si="63"/>
        <v>0</v>
      </c>
      <c r="BH659">
        <f t="shared" si="64"/>
        <v>1</v>
      </c>
      <c r="BI659">
        <f t="shared" si="65"/>
        <v>0</v>
      </c>
    </row>
    <row r="660" spans="1:61" x14ac:dyDescent="0.2">
      <c r="A660">
        <v>1002</v>
      </c>
      <c r="B660" t="s">
        <v>2911</v>
      </c>
      <c r="C660" t="s">
        <v>2912</v>
      </c>
      <c r="D660" t="s">
        <v>2913</v>
      </c>
      <c r="E660" s="1" t="d">
        <v>2013-10-01</v>
      </c>
      <c r="F660" t="s">
        <v>53</v>
      </c>
      <c r="G660" s="1" t="d">
        <v>1994-04-06</v>
      </c>
      <c r="H660">
        <v>22</v>
      </c>
      <c r="I660" t="s">
        <v>75</v>
      </c>
      <c r="J660" t="s">
        <v>66</v>
      </c>
      <c r="K660">
        <v>0</v>
      </c>
      <c r="L660">
        <v>1</v>
      </c>
      <c r="M660">
        <v>0</v>
      </c>
      <c r="N660">
        <v>3</v>
      </c>
      <c r="O660">
        <v>-1</v>
      </c>
      <c r="P660" s="2" t="d">
        <v>2013-09-30T09:47:34.0000001667067425</v>
      </c>
      <c r="Q660" s="2" t="d">
        <v>2013-10-01T02:07:40.00000024214387175</v>
      </c>
      <c r="R660" t="s">
        <v>2914</v>
      </c>
      <c r="T660" s="1" t="d">
        <v>2013-09-30</v>
      </c>
      <c r="U660">
        <v>1</v>
      </c>
      <c r="V660" t="s">
        <v>57</v>
      </c>
      <c r="W660" t="s">
        <v>92</v>
      </c>
      <c r="X660">
        <v>0</v>
      </c>
      <c r="AG660">
        <v>0</v>
      </c>
      <c r="AL660" t="s">
        <v>59</v>
      </c>
      <c r="AM660">
        <v>7</v>
      </c>
      <c r="AN660" t="s">
        <v>87</v>
      </c>
      <c r="AO660" s="1" t="d">
        <v>2013-10-01</v>
      </c>
      <c r="AP660" t="s">
        <v>61</v>
      </c>
      <c r="AQ660">
        <v>7</v>
      </c>
      <c r="AR660" t="s">
        <v>87</v>
      </c>
      <c r="AS660" s="1" t="d">
        <v>2013-10-01</v>
      </c>
      <c r="AT660" s="1" t="d">
        <v>2013-09-30</v>
      </c>
      <c r="AU660" s="1" t="d">
        <v>2013-10-01</v>
      </c>
      <c r="AV660">
        <v>3</v>
      </c>
      <c r="AW660">
        <v>0</v>
      </c>
      <c r="AX660">
        <v>913</v>
      </c>
      <c r="AY660">
        <v>0</v>
      </c>
      <c r="AZ660">
        <f t="shared" si="60"/>
        <v>1</v>
      </c>
      <c r="BA660">
        <f t="shared" si="61"/>
        <v>1</v>
      </c>
      <c r="BB660" s="3">
        <v>1</v>
      </c>
      <c r="BC660" s="3">
        <v>0</v>
      </c>
      <c r="BD660" s="3">
        <v>7</v>
      </c>
      <c r="BE660">
        <f>IF(BD660&gt;Summary!$C$2,1,0)</f>
        <v>1</v>
      </c>
      <c r="BF660">
        <f t="shared" si="62"/>
        <v>0</v>
      </c>
      <c r="BG660">
        <f t="shared" si="63"/>
        <v>0</v>
      </c>
      <c r="BH660">
        <f t="shared" si="64"/>
        <v>1</v>
      </c>
      <c r="BI660">
        <f t="shared" si="65"/>
        <v>0</v>
      </c>
    </row>
    <row r="661" spans="1:61" x14ac:dyDescent="0.2">
      <c r="A661">
        <v>1003</v>
      </c>
      <c r="B661" t="s">
        <v>2915</v>
      </c>
      <c r="C661" t="s">
        <v>2916</v>
      </c>
      <c r="D661" t="s">
        <v>2207</v>
      </c>
      <c r="E661" s="1" t="d">
        <v>2014-09-04</v>
      </c>
      <c r="F661" t="s">
        <v>53</v>
      </c>
      <c r="G661" s="1" t="d">
        <v>1980-09-03</v>
      </c>
      <c r="H661">
        <v>35</v>
      </c>
      <c r="I661" t="s">
        <v>65</v>
      </c>
      <c r="J661" t="s">
        <v>66</v>
      </c>
      <c r="K661">
        <v>0</v>
      </c>
      <c r="L661">
        <v>0</v>
      </c>
      <c r="M661">
        <v>1</v>
      </c>
      <c r="N661">
        <v>1</v>
      </c>
      <c r="O661">
        <v>-1</v>
      </c>
      <c r="P661" s="2" t="d">
        <v>2014-09-03T11:08:09.00000010617077625</v>
      </c>
      <c r="Q661" s="2" t="d">
        <v>2014-11-22T04:31:46.99999986682087425</v>
      </c>
      <c r="R661" t="s">
        <v>2917</v>
      </c>
      <c r="S661" s="1" t="d">
        <v>2011-07-03</v>
      </c>
      <c r="U661">
        <v>1159</v>
      </c>
      <c r="V661" t="s">
        <v>97</v>
      </c>
      <c r="W661" t="s">
        <v>98</v>
      </c>
      <c r="X661">
        <v>1</v>
      </c>
      <c r="Y661" t="s">
        <v>2918</v>
      </c>
      <c r="Z661" t="s">
        <v>70</v>
      </c>
      <c r="AB661" s="1" t="d">
        <v>2015-08-27</v>
      </c>
      <c r="AC661" t="s">
        <v>71</v>
      </c>
      <c r="AG661">
        <v>1</v>
      </c>
      <c r="AH661" t="s">
        <v>2918</v>
      </c>
      <c r="AI661" t="s">
        <v>70</v>
      </c>
      <c r="AJ661" s="1" t="d">
        <v>2015-08-27</v>
      </c>
      <c r="AK661" t="s">
        <v>71</v>
      </c>
      <c r="AL661" t="s">
        <v>59</v>
      </c>
      <c r="AM661">
        <v>9</v>
      </c>
      <c r="AN661" t="s">
        <v>86</v>
      </c>
      <c r="AO661" s="1" t="d">
        <v>2014-09-04</v>
      </c>
      <c r="AP661" t="s">
        <v>61</v>
      </c>
      <c r="AQ661">
        <v>3</v>
      </c>
      <c r="AR661" t="s">
        <v>60</v>
      </c>
      <c r="AS661" s="1" t="d">
        <v>2014-09-04</v>
      </c>
      <c r="AT661" s="1" t="d">
        <v>2015-08-13</v>
      </c>
      <c r="AU661" s="1" t="d">
        <v>2015-10-27</v>
      </c>
      <c r="AV661">
        <v>1</v>
      </c>
      <c r="AW661">
        <v>79</v>
      </c>
      <c r="AX661">
        <v>357</v>
      </c>
      <c r="AY661">
        <v>1</v>
      </c>
      <c r="AZ661">
        <f t="shared" si="60"/>
        <v>1</v>
      </c>
      <c r="BA661">
        <f t="shared" si="61"/>
        <v>1</v>
      </c>
      <c r="BB661" s="3">
        <v>1</v>
      </c>
      <c r="BC661" s="3">
        <v>1</v>
      </c>
      <c r="BD661" s="3">
        <v>9</v>
      </c>
      <c r="BE661">
        <f>IF(BD661&gt;Summary!$C$2,1,0)</f>
        <v>1</v>
      </c>
      <c r="BF661">
        <f t="shared" si="62"/>
        <v>1</v>
      </c>
      <c r="BG661">
        <f t="shared" si="63"/>
        <v>0</v>
      </c>
      <c r="BH661">
        <f t="shared" si="64"/>
        <v>0</v>
      </c>
      <c r="BI661">
        <f t="shared" si="65"/>
        <v>0</v>
      </c>
    </row>
    <row r="662" spans="1:61" x14ac:dyDescent="0.2">
      <c r="A662">
        <v>1004</v>
      </c>
      <c r="B662" t="s">
        <v>2919</v>
      </c>
      <c r="C662" t="s">
        <v>2920</v>
      </c>
      <c r="D662" t="s">
        <v>2921</v>
      </c>
      <c r="E662" s="1" t="d">
        <v>2013-10-29</v>
      </c>
      <c r="F662" t="s">
        <v>53</v>
      </c>
      <c r="G662" s="1" t="d">
        <v>1992-10-09</v>
      </c>
      <c r="H662">
        <v>23</v>
      </c>
      <c r="I662" t="s">
        <v>75</v>
      </c>
      <c r="J662" t="s">
        <v>161</v>
      </c>
      <c r="K662">
        <v>0</v>
      </c>
      <c r="L662">
        <v>0</v>
      </c>
      <c r="M662">
        <v>0</v>
      </c>
      <c r="N662">
        <v>2</v>
      </c>
      <c r="O662">
        <v>-19</v>
      </c>
      <c r="P662" s="2" t="d">
        <v>2013-10-10T03:30:05.99999972619116025</v>
      </c>
      <c r="Q662" s="2" t="d">
        <v>2013-10-29T10:16:45.99999984260648775</v>
      </c>
      <c r="R662" t="s">
        <v>2922</v>
      </c>
      <c r="S662" s="1" t="d">
        <v>2013-10-10</v>
      </c>
      <c r="U662">
        <v>19</v>
      </c>
      <c r="V662" t="s">
        <v>97</v>
      </c>
      <c r="W662" t="s">
        <v>213</v>
      </c>
      <c r="X662">
        <v>1</v>
      </c>
      <c r="Y662" t="s">
        <v>2923</v>
      </c>
      <c r="Z662" t="s">
        <v>79</v>
      </c>
      <c r="AA662">
        <v>0</v>
      </c>
      <c r="AB662" s="1" t="d">
        <v>2014-08-07</v>
      </c>
      <c r="AC662" t="s">
        <v>213</v>
      </c>
      <c r="AD662" s="1" t="d">
        <v>2014-08-07</v>
      </c>
      <c r="AE662" s="1" t="d">
        <v>2014-09-18</v>
      </c>
      <c r="AG662">
        <v>0</v>
      </c>
      <c r="AL662" t="s">
        <v>59</v>
      </c>
      <c r="AM662">
        <v>6</v>
      </c>
      <c r="AN662" t="s">
        <v>87</v>
      </c>
      <c r="AO662" s="1" t="d">
        <v>2013-10-29</v>
      </c>
      <c r="AP662" t="s">
        <v>61</v>
      </c>
      <c r="AQ662">
        <v>4</v>
      </c>
      <c r="AR662" t="s">
        <v>60</v>
      </c>
      <c r="AS662" s="1" t="d">
        <v>2013-10-29</v>
      </c>
      <c r="AT662" s="1" t="d">
        <v>2014-08-07</v>
      </c>
      <c r="AU662" s="1" t="d">
        <v>2014-09-18</v>
      </c>
      <c r="AV662">
        <v>2</v>
      </c>
      <c r="AW662">
        <v>0</v>
      </c>
      <c r="AX662">
        <v>282</v>
      </c>
      <c r="AY662">
        <v>1</v>
      </c>
      <c r="AZ662">
        <f t="shared" si="60"/>
        <v>1</v>
      </c>
      <c r="BA662">
        <f t="shared" si="61"/>
        <v>1</v>
      </c>
      <c r="BB662" s="3">
        <v>1</v>
      </c>
      <c r="BC662" s="3">
        <v>1</v>
      </c>
      <c r="BD662" s="3">
        <v>6</v>
      </c>
      <c r="BE662">
        <f>IF(BD662&gt;Summary!$C$2,1,0)</f>
        <v>1</v>
      </c>
      <c r="BF662">
        <f t="shared" si="62"/>
        <v>1</v>
      </c>
      <c r="BG662">
        <f t="shared" si="63"/>
        <v>0</v>
      </c>
      <c r="BH662">
        <f t="shared" si="64"/>
        <v>0</v>
      </c>
      <c r="BI662">
        <f t="shared" si="65"/>
        <v>0</v>
      </c>
    </row>
    <row r="663" spans="1:61" x14ac:dyDescent="0.2">
      <c r="A663">
        <v>1005</v>
      </c>
      <c r="B663" t="s">
        <v>2924</v>
      </c>
      <c r="C663" t="s">
        <v>621</v>
      </c>
      <c r="D663" t="s">
        <v>83</v>
      </c>
      <c r="E663" s="1" t="d">
        <v>2014-04-11</v>
      </c>
      <c r="F663" t="s">
        <v>53</v>
      </c>
      <c r="G663" s="1" t="d">
        <v>1950-09-02</v>
      </c>
      <c r="H663">
        <v>65</v>
      </c>
      <c r="I663" t="s">
        <v>54</v>
      </c>
      <c r="J663" t="s">
        <v>66</v>
      </c>
      <c r="K663">
        <v>0</v>
      </c>
      <c r="L663">
        <v>0</v>
      </c>
      <c r="M663">
        <v>0</v>
      </c>
      <c r="N663">
        <v>2</v>
      </c>
      <c r="O663">
        <v>-18</v>
      </c>
      <c r="P663" s="2" t="d">
        <v>2014-03-24T02:29:51.00000020116567350</v>
      </c>
      <c r="Q663" s="2" t="d">
        <v>2014-03-29T06:17:08.99999977089464925</v>
      </c>
      <c r="R663" t="s">
        <v>2925</v>
      </c>
      <c r="S663" s="1" t="d">
        <v>2014-03-24</v>
      </c>
      <c r="U663">
        <v>18</v>
      </c>
      <c r="V663" t="s">
        <v>97</v>
      </c>
      <c r="W663" t="s">
        <v>2926</v>
      </c>
      <c r="X663">
        <v>1</v>
      </c>
      <c r="Y663" t="s">
        <v>2927</v>
      </c>
      <c r="Z663" t="s">
        <v>106</v>
      </c>
      <c r="AA663">
        <v>1</v>
      </c>
      <c r="AB663" s="1" t="d">
        <v>2015-09-04</v>
      </c>
      <c r="AC663" t="s">
        <v>124</v>
      </c>
      <c r="AD663" s="1" t="d">
        <v>2015-09-05</v>
      </c>
      <c r="AE663" s="1" t="d">
        <v>2015-09-06</v>
      </c>
      <c r="AG663">
        <v>1</v>
      </c>
      <c r="AH663" t="s">
        <v>2927</v>
      </c>
      <c r="AI663" t="s">
        <v>106</v>
      </c>
      <c r="AJ663" s="1" t="d">
        <v>2015-09-04</v>
      </c>
      <c r="AK663" t="s">
        <v>124</v>
      </c>
      <c r="AL663" t="s">
        <v>59</v>
      </c>
      <c r="AM663">
        <v>2</v>
      </c>
      <c r="AN663" t="s">
        <v>60</v>
      </c>
      <c r="AO663" s="1" t="d">
        <v>2014-04-11</v>
      </c>
      <c r="AP663" t="s">
        <v>61</v>
      </c>
      <c r="AQ663">
        <v>1</v>
      </c>
      <c r="AR663" t="s">
        <v>60</v>
      </c>
      <c r="AS663" s="1" t="d">
        <v>2014-04-11</v>
      </c>
      <c r="AT663" s="1" t="d">
        <v>2015-09-16</v>
      </c>
      <c r="AU663" s="1" t="d">
        <v>2015-10-26</v>
      </c>
      <c r="AV663">
        <v>2</v>
      </c>
      <c r="AW663">
        <v>0</v>
      </c>
      <c r="AX663">
        <v>511</v>
      </c>
      <c r="AY663">
        <v>1</v>
      </c>
      <c r="AZ663">
        <f t="shared" si="60"/>
        <v>1</v>
      </c>
      <c r="BA663">
        <f t="shared" si="61"/>
        <v>1</v>
      </c>
      <c r="BB663" s="3">
        <v>1</v>
      </c>
      <c r="BC663" s="3">
        <v>1</v>
      </c>
      <c r="BD663" s="3">
        <v>2</v>
      </c>
      <c r="BE663">
        <f>IF(BD663&gt;Summary!$C$2,1,0)</f>
        <v>0</v>
      </c>
      <c r="BF663">
        <f t="shared" si="62"/>
        <v>0</v>
      </c>
      <c r="BG663">
        <f t="shared" si="63"/>
        <v>0</v>
      </c>
      <c r="BH663">
        <f t="shared" si="64"/>
        <v>0</v>
      </c>
      <c r="BI663">
        <f t="shared" si="65"/>
        <v>1</v>
      </c>
    </row>
    <row r="664" spans="1:61" x14ac:dyDescent="0.2">
      <c r="A664">
        <v>1006</v>
      </c>
      <c r="B664" t="s">
        <v>2928</v>
      </c>
      <c r="C664" t="s">
        <v>2929</v>
      </c>
      <c r="D664" t="s">
        <v>2930</v>
      </c>
      <c r="E664" s="1" t="d">
        <v>2014-01-19</v>
      </c>
      <c r="F664" t="s">
        <v>53</v>
      </c>
      <c r="G664" s="1" t="d">
        <v>1980-08-24</v>
      </c>
      <c r="H664">
        <v>35</v>
      </c>
      <c r="I664" t="s">
        <v>65</v>
      </c>
      <c r="J664" t="s">
        <v>66</v>
      </c>
      <c r="K664">
        <v>0</v>
      </c>
      <c r="L664">
        <v>0</v>
      </c>
      <c r="M664">
        <v>0</v>
      </c>
      <c r="N664">
        <v>0</v>
      </c>
      <c r="O664">
        <v>-1</v>
      </c>
      <c r="P664" s="2" t="d">
        <v>2014-01-18T05:06:51.00000010337680650</v>
      </c>
      <c r="Q664" s="2" t="d">
        <v>2014-01-19T09:04:33.9999999292194825</v>
      </c>
      <c r="R664" t="s">
        <v>2931</v>
      </c>
      <c r="S664" s="1" t="d">
        <v>2014-01-18</v>
      </c>
      <c r="U664">
        <v>1</v>
      </c>
      <c r="V664" t="s">
        <v>97</v>
      </c>
      <c r="W664" t="s">
        <v>829</v>
      </c>
      <c r="X664">
        <v>0</v>
      </c>
      <c r="AG664">
        <v>0</v>
      </c>
      <c r="AL664" t="s">
        <v>59</v>
      </c>
      <c r="AM664">
        <v>4</v>
      </c>
      <c r="AN664" t="s">
        <v>60</v>
      </c>
      <c r="AO664" s="1" t="d">
        <v>2014-01-19</v>
      </c>
      <c r="AP664" t="s">
        <v>61</v>
      </c>
      <c r="AQ664">
        <v>3</v>
      </c>
      <c r="AR664" t="s">
        <v>60</v>
      </c>
      <c r="AS664" s="1" t="d">
        <v>2014-01-19</v>
      </c>
      <c r="AT664" s="1" t="d">
        <v>2014-01-18</v>
      </c>
      <c r="AU664" s="1" t="d">
        <v>2014-01-19</v>
      </c>
      <c r="AV664">
        <v>0</v>
      </c>
      <c r="AW664">
        <v>0</v>
      </c>
      <c r="AX664">
        <v>803</v>
      </c>
      <c r="AY664">
        <v>0</v>
      </c>
      <c r="AZ664">
        <f t="shared" si="60"/>
        <v>1</v>
      </c>
      <c r="BA664">
        <f t="shared" si="61"/>
        <v>1</v>
      </c>
      <c r="BB664" s="3">
        <v>1</v>
      </c>
      <c r="BC664" s="3">
        <v>0</v>
      </c>
      <c r="BD664" s="3">
        <v>4</v>
      </c>
      <c r="BE664">
        <f>IF(BD664&gt;Summary!$C$2,1,0)</f>
        <v>0</v>
      </c>
      <c r="BF664">
        <f t="shared" si="62"/>
        <v>0</v>
      </c>
      <c r="BG664">
        <f t="shared" si="63"/>
        <v>1</v>
      </c>
      <c r="BH664">
        <f t="shared" si="64"/>
        <v>0</v>
      </c>
      <c r="BI664">
        <f t="shared" si="65"/>
        <v>0</v>
      </c>
    </row>
    <row r="665" spans="1:61" x14ac:dyDescent="0.2">
      <c r="A665">
        <v>1007</v>
      </c>
      <c r="B665" t="s">
        <v>2932</v>
      </c>
      <c r="C665" t="s">
        <v>2933</v>
      </c>
      <c r="D665" t="s">
        <v>697</v>
      </c>
      <c r="E665" s="1" t="d">
        <v>2013-08-05</v>
      </c>
      <c r="F665" t="s">
        <v>115</v>
      </c>
      <c r="G665" s="1" t="d">
        <v>1982-10-13</v>
      </c>
      <c r="H665">
        <v>33</v>
      </c>
      <c r="I665" t="s">
        <v>65</v>
      </c>
      <c r="J665" t="s">
        <v>66</v>
      </c>
      <c r="K665">
        <v>0</v>
      </c>
      <c r="L665">
        <v>0</v>
      </c>
      <c r="M665">
        <v>0</v>
      </c>
      <c r="N665">
        <v>0</v>
      </c>
      <c r="O665">
        <v>-1</v>
      </c>
      <c r="P665" s="2" t="d">
        <v>2013-08-04T07:19:39.000000050291419050</v>
      </c>
      <c r="Q665" s="2" t="d">
        <v>2013-08-05T09:38:45.99999995436519675</v>
      </c>
      <c r="R665" t="s">
        <v>2934</v>
      </c>
      <c r="S665" s="1" t="d">
        <v>2013-08-04</v>
      </c>
      <c r="U665">
        <v>1</v>
      </c>
      <c r="V665" t="s">
        <v>57</v>
      </c>
      <c r="W665" t="s">
        <v>151</v>
      </c>
      <c r="X665">
        <v>0</v>
      </c>
      <c r="AG665">
        <v>0</v>
      </c>
      <c r="AL665" t="s">
        <v>59</v>
      </c>
      <c r="AM665">
        <v>3</v>
      </c>
      <c r="AN665" t="s">
        <v>60</v>
      </c>
      <c r="AO665" s="1" t="d">
        <v>2013-08-05</v>
      </c>
      <c r="AP665" t="s">
        <v>61</v>
      </c>
      <c r="AQ665">
        <v>2</v>
      </c>
      <c r="AR665" t="s">
        <v>60</v>
      </c>
      <c r="AS665" s="1" t="d">
        <v>2013-08-05</v>
      </c>
      <c r="AT665" s="1" t="d">
        <v>2015-02-07</v>
      </c>
      <c r="AU665" s="1" t="d">
        <v>2015-07-17</v>
      </c>
      <c r="AV665">
        <v>0</v>
      </c>
      <c r="AW665">
        <v>0</v>
      </c>
      <c r="AX665">
        <v>551</v>
      </c>
      <c r="AY665">
        <v>0</v>
      </c>
      <c r="AZ665">
        <f t="shared" si="60"/>
        <v>1</v>
      </c>
      <c r="BA665">
        <f t="shared" si="61"/>
        <v>1</v>
      </c>
      <c r="BB665" s="3">
        <v>1</v>
      </c>
      <c r="BC665" s="3">
        <v>0</v>
      </c>
      <c r="BD665" s="3">
        <v>3</v>
      </c>
      <c r="BE665">
        <f>IF(BD665&gt;Summary!$C$2,1,0)</f>
        <v>0</v>
      </c>
      <c r="BF665">
        <f t="shared" si="62"/>
        <v>0</v>
      </c>
      <c r="BG665">
        <f t="shared" si="63"/>
        <v>1</v>
      </c>
      <c r="BH665">
        <f t="shared" si="64"/>
        <v>0</v>
      </c>
      <c r="BI665">
        <f t="shared" si="65"/>
        <v>0</v>
      </c>
    </row>
    <row r="666" spans="1:61" x14ac:dyDescent="0.2">
      <c r="A666">
        <v>1008</v>
      </c>
      <c r="B666" t="s">
        <v>2935</v>
      </c>
      <c r="C666" t="s">
        <v>2257</v>
      </c>
      <c r="D666" t="s">
        <v>2936</v>
      </c>
      <c r="E666" s="1" t="d">
        <v>2013-06-17</v>
      </c>
      <c r="F666" t="s">
        <v>53</v>
      </c>
      <c r="G666" s="1" t="d">
        <v>1962-12-16</v>
      </c>
      <c r="H666">
        <v>53</v>
      </c>
      <c r="I666" t="s">
        <v>54</v>
      </c>
      <c r="J666" t="s">
        <v>102</v>
      </c>
      <c r="K666">
        <v>0</v>
      </c>
      <c r="L666">
        <v>0</v>
      </c>
      <c r="M666">
        <v>0</v>
      </c>
      <c r="N666">
        <v>1</v>
      </c>
      <c r="O666">
        <v>-10</v>
      </c>
      <c r="P666" s="2" t="d">
        <v>2013-06-07T03:20:16.99999971315264600</v>
      </c>
      <c r="Q666" s="2" t="d">
        <v>2013-06-08T05:43:32.99999998882412775</v>
      </c>
      <c r="R666" t="s">
        <v>2937</v>
      </c>
      <c r="S666" s="1" t="d">
        <v>2013-06-07</v>
      </c>
      <c r="U666">
        <v>10</v>
      </c>
      <c r="V666" t="s">
        <v>97</v>
      </c>
      <c r="W666" t="s">
        <v>98</v>
      </c>
      <c r="X666">
        <v>0</v>
      </c>
      <c r="AG666">
        <v>0</v>
      </c>
      <c r="AL666" t="s">
        <v>59</v>
      </c>
      <c r="AM666">
        <v>1</v>
      </c>
      <c r="AN666" t="s">
        <v>60</v>
      </c>
      <c r="AO666" s="1" t="d">
        <v>2013-06-17</v>
      </c>
      <c r="AP666" t="s">
        <v>61</v>
      </c>
      <c r="AQ666">
        <v>1</v>
      </c>
      <c r="AR666" t="s">
        <v>60</v>
      </c>
      <c r="AS666" s="1" t="d">
        <v>2013-06-17</v>
      </c>
      <c r="AT666" s="1" t="d">
        <v>2013-06-07</v>
      </c>
      <c r="AU666" s="1" t="d">
        <v>2013-06-08</v>
      </c>
      <c r="AV666">
        <v>1</v>
      </c>
      <c r="AW666">
        <v>0</v>
      </c>
      <c r="AX666">
        <v>1019</v>
      </c>
      <c r="AY666">
        <v>0</v>
      </c>
      <c r="AZ666">
        <f t="shared" si="60"/>
        <v>1</v>
      </c>
      <c r="BA666">
        <f t="shared" si="61"/>
        <v>1</v>
      </c>
      <c r="BB666" s="3">
        <v>1</v>
      </c>
      <c r="BC666" s="3">
        <v>0</v>
      </c>
      <c r="BD666" s="3">
        <v>1</v>
      </c>
      <c r="BE666">
        <f>IF(BD666&gt;Summary!$C$2,1,0)</f>
        <v>0</v>
      </c>
      <c r="BF666">
        <f t="shared" si="62"/>
        <v>0</v>
      </c>
      <c r="BG666">
        <f t="shared" si="63"/>
        <v>1</v>
      </c>
      <c r="BH666">
        <f t="shared" si="64"/>
        <v>0</v>
      </c>
      <c r="BI666">
        <f t="shared" si="65"/>
        <v>0</v>
      </c>
    </row>
    <row r="667" spans="1:61" x14ac:dyDescent="0.2">
      <c r="A667">
        <v>1009</v>
      </c>
      <c r="B667" t="s">
        <v>2938</v>
      </c>
      <c r="C667" t="s">
        <v>2939</v>
      </c>
      <c r="D667" t="s">
        <v>2940</v>
      </c>
      <c r="E667" s="1" t="d">
        <v>2013-11-05</v>
      </c>
      <c r="F667" t="s">
        <v>53</v>
      </c>
      <c r="G667" s="1" t="d">
        <v>1964-01-19</v>
      </c>
      <c r="H667">
        <v>52</v>
      </c>
      <c r="I667" t="s">
        <v>54</v>
      </c>
      <c r="J667" t="s">
        <v>161</v>
      </c>
      <c r="K667">
        <v>0</v>
      </c>
      <c r="L667">
        <v>0</v>
      </c>
      <c r="M667">
        <v>0</v>
      </c>
      <c r="N667">
        <v>0</v>
      </c>
      <c r="O667">
        <v>-1</v>
      </c>
      <c r="P667" s="2" t="d">
        <v>2013-11-04T11:09:46.99999975506216525</v>
      </c>
      <c r="Q667" s="2" t="d">
        <v>2013-11-06T01:57:40.00000017229467525</v>
      </c>
      <c r="R667" t="s">
        <v>2941</v>
      </c>
      <c r="S667" s="1" t="d">
        <v>2013-11-04</v>
      </c>
      <c r="U667">
        <v>1</v>
      </c>
      <c r="V667" t="s">
        <v>57</v>
      </c>
      <c r="W667" t="s">
        <v>172</v>
      </c>
      <c r="X667">
        <v>0</v>
      </c>
      <c r="AG667">
        <v>0</v>
      </c>
      <c r="AL667" t="s">
        <v>59</v>
      </c>
      <c r="AM667">
        <v>1</v>
      </c>
      <c r="AN667" t="s">
        <v>60</v>
      </c>
      <c r="AO667" s="1" t="d">
        <v>2013-11-05</v>
      </c>
      <c r="AP667" t="s">
        <v>61</v>
      </c>
      <c r="AQ667">
        <v>1</v>
      </c>
      <c r="AR667" t="s">
        <v>60</v>
      </c>
      <c r="AS667" s="1" t="d">
        <v>2013-11-05</v>
      </c>
      <c r="AT667" s="1" t="d">
        <v>2013-11-04</v>
      </c>
      <c r="AU667" s="1" t="d">
        <v>2013-11-06</v>
      </c>
      <c r="AV667">
        <v>0</v>
      </c>
      <c r="AW667">
        <v>1</v>
      </c>
      <c r="AX667">
        <v>878</v>
      </c>
      <c r="AY667">
        <v>0</v>
      </c>
      <c r="AZ667">
        <f t="shared" si="60"/>
        <v>1</v>
      </c>
      <c r="BA667">
        <f t="shared" si="61"/>
        <v>1</v>
      </c>
      <c r="BB667" s="3">
        <v>1</v>
      </c>
      <c r="BC667" s="3">
        <v>0</v>
      </c>
      <c r="BD667" s="3">
        <v>1</v>
      </c>
      <c r="BE667">
        <f>IF(BD667&gt;Summary!$C$2,1,0)</f>
        <v>0</v>
      </c>
      <c r="BF667">
        <f t="shared" si="62"/>
        <v>0</v>
      </c>
      <c r="BG667">
        <f t="shared" si="63"/>
        <v>1</v>
      </c>
      <c r="BH667">
        <f t="shared" si="64"/>
        <v>0</v>
      </c>
      <c r="BI667">
        <f t="shared" si="65"/>
        <v>0</v>
      </c>
    </row>
    <row r="668" spans="1:61" x14ac:dyDescent="0.2">
      <c r="A668">
        <v>1014</v>
      </c>
      <c r="B668" t="s">
        <v>2942</v>
      </c>
      <c r="C668" t="s">
        <v>2943</v>
      </c>
      <c r="D668" t="s">
        <v>2944</v>
      </c>
      <c r="E668" s="1" t="d">
        <v>2013-12-12</v>
      </c>
      <c r="F668" t="s">
        <v>53</v>
      </c>
      <c r="G668" s="1" t="d">
        <v>1995-03-26</v>
      </c>
      <c r="H668">
        <v>21</v>
      </c>
      <c r="I668" t="s">
        <v>75</v>
      </c>
      <c r="J668" t="s">
        <v>66</v>
      </c>
      <c r="K668">
        <v>0</v>
      </c>
      <c r="L668">
        <v>0</v>
      </c>
      <c r="M668">
        <v>0</v>
      </c>
      <c r="N668">
        <v>0</v>
      </c>
      <c r="O668">
        <v>-1</v>
      </c>
      <c r="P668" s="2" t="d">
        <v>2013-12-11T11:08:04.00000019464641975</v>
      </c>
      <c r="Q668" s="2" t="d">
        <v>2013-12-12T08:41:41.00000021047890375</v>
      </c>
      <c r="R668" t="s">
        <v>2945</v>
      </c>
      <c r="S668" s="1" t="d">
        <v>2013-12-11</v>
      </c>
      <c r="U668">
        <v>1</v>
      </c>
      <c r="V668" t="s">
        <v>57</v>
      </c>
      <c r="W668" t="s">
        <v>2946</v>
      </c>
      <c r="X668">
        <v>0</v>
      </c>
      <c r="AG668">
        <v>0</v>
      </c>
      <c r="AL668" t="s">
        <v>59</v>
      </c>
      <c r="AM668">
        <v>5</v>
      </c>
      <c r="AN668" t="s">
        <v>87</v>
      </c>
      <c r="AO668" s="1" t="d">
        <v>2013-12-12</v>
      </c>
      <c r="AP668" t="s">
        <v>61</v>
      </c>
      <c r="AQ668">
        <v>7</v>
      </c>
      <c r="AR668" t="s">
        <v>87</v>
      </c>
      <c r="AS668" s="1" t="d">
        <v>2013-12-12</v>
      </c>
      <c r="AT668" s="1" t="d">
        <v>2014-09-10</v>
      </c>
      <c r="AU668" s="1" t="d">
        <v>2014-09-24</v>
      </c>
      <c r="AV668">
        <v>0</v>
      </c>
      <c r="AW668">
        <v>0</v>
      </c>
      <c r="AX668">
        <v>272</v>
      </c>
      <c r="AY668">
        <v>0</v>
      </c>
      <c r="AZ668">
        <f t="shared" si="60"/>
        <v>1</v>
      </c>
      <c r="BA668">
        <f t="shared" si="61"/>
        <v>1</v>
      </c>
      <c r="BB668" s="3">
        <v>1</v>
      </c>
      <c r="BC668" s="3">
        <v>0</v>
      </c>
      <c r="BD668" s="3">
        <v>5</v>
      </c>
      <c r="BE668">
        <f>IF(BD668&gt;Summary!$C$2,1,0)</f>
        <v>0</v>
      </c>
      <c r="BF668">
        <f t="shared" si="62"/>
        <v>0</v>
      </c>
      <c r="BG668">
        <f t="shared" si="63"/>
        <v>1</v>
      </c>
      <c r="BH668">
        <f t="shared" si="64"/>
        <v>0</v>
      </c>
      <c r="BI668">
        <f t="shared" si="65"/>
        <v>0</v>
      </c>
    </row>
    <row r="669" spans="1:61" x14ac:dyDescent="0.2">
      <c r="A669">
        <v>1015</v>
      </c>
      <c r="B669" t="s">
        <v>2947</v>
      </c>
      <c r="C669" t="s">
        <v>487</v>
      </c>
      <c r="D669" t="s">
        <v>2948</v>
      </c>
      <c r="E669" s="1" t="d">
        <v>2014-01-22</v>
      </c>
      <c r="F669" t="s">
        <v>53</v>
      </c>
      <c r="G669" s="1" t="d">
        <v>1978-10-12</v>
      </c>
      <c r="H669">
        <v>37</v>
      </c>
      <c r="I669" t="s">
        <v>65</v>
      </c>
      <c r="J669" t="s">
        <v>66</v>
      </c>
      <c r="K669">
        <v>0</v>
      </c>
      <c r="L669">
        <v>0</v>
      </c>
      <c r="M669">
        <v>0</v>
      </c>
      <c r="N669">
        <v>11</v>
      </c>
      <c r="O669">
        <v>-1</v>
      </c>
      <c r="P669" s="2" t="d">
        <v>2014-01-21T07:19:02.000000202096998550</v>
      </c>
      <c r="Q669" s="2" t="d">
        <v>2014-01-23T04:03:56.00000026635825825</v>
      </c>
      <c r="R669" t="s">
        <v>2949</v>
      </c>
      <c r="S669" s="1" t="d">
        <v>2014-01-21</v>
      </c>
      <c r="U669">
        <v>1</v>
      </c>
      <c r="V669" t="s">
        <v>57</v>
      </c>
      <c r="W669" t="s">
        <v>434</v>
      </c>
      <c r="X669">
        <v>0</v>
      </c>
      <c r="AG669">
        <v>0</v>
      </c>
      <c r="AL669" t="s">
        <v>59</v>
      </c>
      <c r="AM669">
        <v>4</v>
      </c>
      <c r="AN669" t="s">
        <v>60</v>
      </c>
      <c r="AO669" s="1" t="d">
        <v>2014-01-22</v>
      </c>
      <c r="AP669" t="s">
        <v>61</v>
      </c>
      <c r="AQ669">
        <v>2</v>
      </c>
      <c r="AR669" t="s">
        <v>60</v>
      </c>
      <c r="AS669" s="1" t="d">
        <v>2014-01-22</v>
      </c>
      <c r="AT669" s="1" t="d">
        <v>2016-03-02</v>
      </c>
      <c r="AU669" s="1" t="d">
        <v>2016-03-14</v>
      </c>
      <c r="AV669">
        <v>11</v>
      </c>
      <c r="AW669">
        <v>1</v>
      </c>
      <c r="AX669">
        <v>770</v>
      </c>
      <c r="AY669">
        <v>0</v>
      </c>
      <c r="AZ669">
        <f t="shared" si="60"/>
        <v>1</v>
      </c>
      <c r="BA669">
        <f t="shared" si="61"/>
        <v>1</v>
      </c>
      <c r="BB669" s="3">
        <v>1</v>
      </c>
      <c r="BC669" s="3">
        <v>0</v>
      </c>
      <c r="BD669" s="3">
        <v>4</v>
      </c>
      <c r="BE669">
        <f>IF(BD669&gt;Summary!$C$2,1,0)</f>
        <v>0</v>
      </c>
      <c r="BF669">
        <f t="shared" si="62"/>
        <v>0</v>
      </c>
      <c r="BG669">
        <f t="shared" si="63"/>
        <v>1</v>
      </c>
      <c r="BH669">
        <f t="shared" si="64"/>
        <v>0</v>
      </c>
      <c r="BI669">
        <f t="shared" si="65"/>
        <v>0</v>
      </c>
    </row>
    <row r="670" spans="1:61" x14ac:dyDescent="0.2">
      <c r="A670">
        <v>1016</v>
      </c>
      <c r="B670" t="s">
        <v>2950</v>
      </c>
      <c r="C670" t="s">
        <v>716</v>
      </c>
      <c r="D670" t="s">
        <v>2951</v>
      </c>
      <c r="E670" s="1" t="d">
        <v>2013-04-15</v>
      </c>
      <c r="F670" t="s">
        <v>53</v>
      </c>
      <c r="G670" s="1" t="d">
        <v>1985-08-01</v>
      </c>
      <c r="H670">
        <v>30</v>
      </c>
      <c r="I670" t="s">
        <v>65</v>
      </c>
      <c r="J670" t="s">
        <v>55</v>
      </c>
      <c r="K670">
        <v>0</v>
      </c>
      <c r="L670">
        <v>0</v>
      </c>
      <c r="M670">
        <v>0</v>
      </c>
      <c r="N670">
        <v>4</v>
      </c>
      <c r="O670">
        <v>-1</v>
      </c>
      <c r="P670" s="2" t="d">
        <v>2013-04-14T09:47:42.99999975599348625</v>
      </c>
      <c r="Q670" s="2" t="d">
        <v>2013-04-15T07:07:31.9999998388811945700</v>
      </c>
      <c r="R670" t="s">
        <v>2952</v>
      </c>
      <c r="S670" s="1" t="d">
        <v>2013-04-14</v>
      </c>
      <c r="U670">
        <v>1</v>
      </c>
      <c r="V670" t="s">
        <v>97</v>
      </c>
      <c r="W670" t="s">
        <v>2460</v>
      </c>
      <c r="X670">
        <v>1</v>
      </c>
      <c r="Y670" t="s">
        <v>2953</v>
      </c>
      <c r="Z670" t="s">
        <v>174</v>
      </c>
      <c r="AA670">
        <v>0</v>
      </c>
      <c r="AB670" s="1" t="d">
        <v>2013-05-10</v>
      </c>
      <c r="AC670" t="s">
        <v>2729</v>
      </c>
      <c r="AD670" s="1" t="d">
        <v>2013-05-10</v>
      </c>
      <c r="AE670" s="1" t="d">
        <v>2013-05-17</v>
      </c>
      <c r="AG670">
        <v>1</v>
      </c>
      <c r="AH670" t="s">
        <v>2953</v>
      </c>
      <c r="AI670" t="s">
        <v>174</v>
      </c>
      <c r="AJ670" s="1" t="d">
        <v>2013-05-10</v>
      </c>
      <c r="AK670" t="s">
        <v>2729</v>
      </c>
      <c r="AL670" t="s">
        <v>59</v>
      </c>
      <c r="AM670">
        <v>9</v>
      </c>
      <c r="AN670" t="s">
        <v>86</v>
      </c>
      <c r="AO670" s="1" t="d">
        <v>2013-04-15</v>
      </c>
      <c r="AP670" t="s">
        <v>61</v>
      </c>
      <c r="AQ670">
        <v>8</v>
      </c>
      <c r="AR670" t="s">
        <v>86</v>
      </c>
      <c r="AS670" s="1" t="d">
        <v>2013-04-15</v>
      </c>
      <c r="AT670" s="1" t="d">
        <v>2013-05-10</v>
      </c>
      <c r="AU670" s="1" t="d">
        <v>2013-05-17</v>
      </c>
      <c r="AV670">
        <v>4</v>
      </c>
      <c r="AW670">
        <v>0</v>
      </c>
      <c r="AX670">
        <v>25</v>
      </c>
      <c r="AY670">
        <v>1</v>
      </c>
      <c r="AZ670">
        <f t="shared" si="60"/>
        <v>1</v>
      </c>
      <c r="BA670">
        <f t="shared" si="61"/>
        <v>1</v>
      </c>
      <c r="BB670" s="3">
        <v>1</v>
      </c>
      <c r="BC670" s="3">
        <v>1</v>
      </c>
      <c r="BD670" s="3">
        <v>9</v>
      </c>
      <c r="BE670">
        <f>IF(BD670&gt;Summary!$C$2,1,0)</f>
        <v>1</v>
      </c>
      <c r="BF670">
        <f t="shared" si="62"/>
        <v>1</v>
      </c>
      <c r="BG670">
        <f t="shared" si="63"/>
        <v>0</v>
      </c>
      <c r="BH670">
        <f t="shared" si="64"/>
        <v>0</v>
      </c>
      <c r="BI670">
        <f t="shared" si="65"/>
        <v>0</v>
      </c>
    </row>
    <row r="671" spans="1:61" x14ac:dyDescent="0.2">
      <c r="A671">
        <v>1017</v>
      </c>
      <c r="B671" t="s">
        <v>2954</v>
      </c>
      <c r="C671" t="s">
        <v>2955</v>
      </c>
      <c r="D671" t="s">
        <v>304</v>
      </c>
      <c r="E671" s="1" t="d">
        <v>2014-01-21</v>
      </c>
      <c r="F671" t="s">
        <v>53</v>
      </c>
      <c r="G671" s="1" t="d">
        <v>1982-11-06</v>
      </c>
      <c r="H671">
        <v>33</v>
      </c>
      <c r="I671" t="s">
        <v>65</v>
      </c>
      <c r="J671" t="s">
        <v>102</v>
      </c>
      <c r="K671">
        <v>0</v>
      </c>
      <c r="L671">
        <v>0</v>
      </c>
      <c r="M671">
        <v>0</v>
      </c>
      <c r="N671">
        <v>5</v>
      </c>
      <c r="O671">
        <v>-32</v>
      </c>
      <c r="P671" s="2" t="d">
        <v>2013-12-20T04:48:40.99999990314245400</v>
      </c>
      <c r="Q671" s="2" t="d">
        <v>2014-01-11T03:03:23.00000030547380775</v>
      </c>
      <c r="R671" t="s">
        <v>2956</v>
      </c>
      <c r="T671" s="1" t="d">
        <v>2013-12-20</v>
      </c>
      <c r="U671">
        <v>32</v>
      </c>
      <c r="V671" t="s">
        <v>57</v>
      </c>
      <c r="W671" t="s">
        <v>92</v>
      </c>
      <c r="X671">
        <v>0</v>
      </c>
      <c r="AG671">
        <v>0</v>
      </c>
      <c r="AL671" t="s">
        <v>59</v>
      </c>
      <c r="AM671">
        <v>5</v>
      </c>
      <c r="AN671" t="s">
        <v>87</v>
      </c>
      <c r="AO671" s="1" t="d">
        <v>2014-01-21</v>
      </c>
      <c r="AP671" t="s">
        <v>61</v>
      </c>
      <c r="AQ671">
        <v>2</v>
      </c>
      <c r="AR671" t="s">
        <v>60</v>
      </c>
      <c r="AS671" s="1" t="d">
        <v>2014-01-21</v>
      </c>
      <c r="AT671" s="1" t="d">
        <v>2013-12-20</v>
      </c>
      <c r="AU671" s="1" t="d">
        <v>2014-01-11</v>
      </c>
      <c r="AV671">
        <v>5</v>
      </c>
      <c r="AW671">
        <v>0</v>
      </c>
      <c r="AX671">
        <v>801</v>
      </c>
      <c r="AY671">
        <v>0</v>
      </c>
      <c r="AZ671">
        <f t="shared" si="60"/>
        <v>0</v>
      </c>
      <c r="BA671">
        <f t="shared" si="61"/>
        <v>1</v>
      </c>
      <c r="BB671" s="3">
        <v>1</v>
      </c>
      <c r="BC671" s="3">
        <v>0</v>
      </c>
      <c r="BD671" s="3">
        <v>5</v>
      </c>
      <c r="BE671">
        <f>IF(BD671&gt;Summary!$C$2,1,0)</f>
        <v>0</v>
      </c>
      <c r="BF671">
        <f t="shared" si="62"/>
        <v>0</v>
      </c>
      <c r="BG671">
        <f t="shared" si="63"/>
        <v>1</v>
      </c>
      <c r="BH671">
        <f t="shared" si="64"/>
        <v>0</v>
      </c>
      <c r="BI671">
        <f t="shared" si="65"/>
        <v>0</v>
      </c>
    </row>
    <row r="672" spans="1:61" x14ac:dyDescent="0.2">
      <c r="A672">
        <v>1018</v>
      </c>
      <c r="B672" t="s">
        <v>2957</v>
      </c>
      <c r="C672" t="s">
        <v>338</v>
      </c>
      <c r="D672" t="s">
        <v>2958</v>
      </c>
      <c r="E672" s="1" t="d">
        <v>2013-04-10</v>
      </c>
      <c r="F672" t="s">
        <v>53</v>
      </c>
      <c r="G672" s="1" t="d">
        <v>1984-09-19</v>
      </c>
      <c r="H672">
        <v>31</v>
      </c>
      <c r="I672" t="s">
        <v>65</v>
      </c>
      <c r="J672" t="s">
        <v>66</v>
      </c>
      <c r="K672">
        <v>0</v>
      </c>
      <c r="L672">
        <v>0</v>
      </c>
      <c r="M672">
        <v>0</v>
      </c>
      <c r="N672">
        <v>2</v>
      </c>
      <c r="R672" t="s">
        <v>2959</v>
      </c>
      <c r="S672" s="1" t="d">
        <v>2011-09-23</v>
      </c>
      <c r="U672">
        <v>565</v>
      </c>
      <c r="V672" t="s">
        <v>97</v>
      </c>
      <c r="W672" t="s">
        <v>803</v>
      </c>
      <c r="X672">
        <v>0</v>
      </c>
      <c r="AG672">
        <v>0</v>
      </c>
      <c r="AL672" t="s">
        <v>59</v>
      </c>
      <c r="AM672">
        <v>7</v>
      </c>
      <c r="AN672" t="s">
        <v>87</v>
      </c>
      <c r="AO672" s="1" t="d">
        <v>2013-04-10</v>
      </c>
      <c r="AP672" t="s">
        <v>61</v>
      </c>
      <c r="AQ672">
        <v>6</v>
      </c>
      <c r="AR672" t="s">
        <v>87</v>
      </c>
      <c r="AS672" s="1" t="d">
        <v>2013-04-10</v>
      </c>
      <c r="AV672">
        <v>2</v>
      </c>
      <c r="AW672">
        <v>0</v>
      </c>
      <c r="AX672">
        <v>1087</v>
      </c>
      <c r="AY672">
        <v>0</v>
      </c>
      <c r="AZ672">
        <f t="shared" si="60"/>
        <v>1</v>
      </c>
      <c r="BA672">
        <f t="shared" si="61"/>
        <v>0</v>
      </c>
      <c r="BB672" s="3">
        <v>1</v>
      </c>
      <c r="BC672" s="3">
        <v>0</v>
      </c>
      <c r="BD672" s="3">
        <v>7</v>
      </c>
      <c r="BE672">
        <f>IF(BD672&gt;Summary!$C$2,1,0)</f>
        <v>1</v>
      </c>
      <c r="BF672">
        <f t="shared" si="62"/>
        <v>0</v>
      </c>
      <c r="BG672">
        <f t="shared" si="63"/>
        <v>0</v>
      </c>
      <c r="BH672">
        <f t="shared" si="64"/>
        <v>1</v>
      </c>
      <c r="BI672">
        <f t="shared" si="65"/>
        <v>0</v>
      </c>
    </row>
    <row r="673" spans="1:61" x14ac:dyDescent="0.2">
      <c r="A673">
        <v>1020</v>
      </c>
      <c r="B673" t="s">
        <v>2960</v>
      </c>
      <c r="C673" t="s">
        <v>2961</v>
      </c>
      <c r="D673" t="s">
        <v>2962</v>
      </c>
      <c r="E673" s="1" t="d">
        <v>2014-02-02</v>
      </c>
      <c r="F673" t="s">
        <v>53</v>
      </c>
      <c r="G673" s="1" t="d">
        <v>1961-07-08</v>
      </c>
      <c r="H673">
        <v>54</v>
      </c>
      <c r="I673" t="s">
        <v>54</v>
      </c>
      <c r="J673" t="s">
        <v>55</v>
      </c>
      <c r="K673">
        <v>0</v>
      </c>
      <c r="L673">
        <v>0</v>
      </c>
      <c r="M673">
        <v>0</v>
      </c>
      <c r="N673">
        <v>0</v>
      </c>
      <c r="O673">
        <v>0</v>
      </c>
      <c r="P673" s="2" t="d">
        <v>2014-02-02T12:09:28.99999973829835350</v>
      </c>
      <c r="Q673" s="2" t="d">
        <v>2014-02-02T07:50:16.00000010803341825</v>
      </c>
      <c r="R673" t="s">
        <v>2963</v>
      </c>
      <c r="S673" s="1" t="d">
        <v>2014-02-01</v>
      </c>
      <c r="U673">
        <v>1</v>
      </c>
      <c r="V673" t="s">
        <v>57</v>
      </c>
      <c r="W673" t="s">
        <v>151</v>
      </c>
      <c r="X673">
        <v>0</v>
      </c>
      <c r="AG673">
        <v>0</v>
      </c>
      <c r="AL673" t="s">
        <v>59</v>
      </c>
      <c r="AM673">
        <v>1</v>
      </c>
      <c r="AN673" t="s">
        <v>60</v>
      </c>
      <c r="AO673" s="1" t="d">
        <v>2014-02-02</v>
      </c>
      <c r="AP673" t="s">
        <v>61</v>
      </c>
      <c r="AQ673">
        <v>1</v>
      </c>
      <c r="AR673" t="s">
        <v>60</v>
      </c>
      <c r="AS673" s="1" t="d">
        <v>2014-02-02</v>
      </c>
      <c r="AT673" s="1" t="d">
        <v>2014-02-02</v>
      </c>
      <c r="AU673" s="1" t="d">
        <v>2014-02-02</v>
      </c>
      <c r="AV673">
        <v>0</v>
      </c>
      <c r="AW673">
        <v>0</v>
      </c>
      <c r="AX673">
        <v>789</v>
      </c>
      <c r="AY673">
        <v>0</v>
      </c>
      <c r="AZ673">
        <f t="shared" si="60"/>
        <v>1</v>
      </c>
      <c r="BA673">
        <f t="shared" si="61"/>
        <v>1</v>
      </c>
      <c r="BB673" s="3">
        <v>1</v>
      </c>
      <c r="BC673" s="3">
        <v>0</v>
      </c>
      <c r="BD673" s="3">
        <v>1</v>
      </c>
      <c r="BE673">
        <f>IF(BD673&gt;Summary!$C$2,1,0)</f>
        <v>0</v>
      </c>
      <c r="BF673">
        <f t="shared" si="62"/>
        <v>0</v>
      </c>
      <c r="BG673">
        <f t="shared" si="63"/>
        <v>1</v>
      </c>
      <c r="BH673">
        <f t="shared" si="64"/>
        <v>0</v>
      </c>
      <c r="BI673">
        <f t="shared" si="65"/>
        <v>0</v>
      </c>
    </row>
    <row r="674" spans="1:61" x14ac:dyDescent="0.2">
      <c r="A674">
        <v>1022</v>
      </c>
      <c r="B674" t="s">
        <v>2964</v>
      </c>
      <c r="C674" t="s">
        <v>2965</v>
      </c>
      <c r="D674" t="s">
        <v>2434</v>
      </c>
      <c r="E674" s="1" t="d">
        <v>2014-01-31</v>
      </c>
      <c r="F674" t="s">
        <v>115</v>
      </c>
      <c r="G674" s="1" t="d">
        <v>1984-04-23</v>
      </c>
      <c r="H674">
        <v>31</v>
      </c>
      <c r="I674" t="s">
        <v>65</v>
      </c>
      <c r="J674" t="s">
        <v>66</v>
      </c>
      <c r="K674">
        <v>0</v>
      </c>
      <c r="L674">
        <v>0</v>
      </c>
      <c r="M674">
        <v>0</v>
      </c>
      <c r="N674">
        <v>0</v>
      </c>
      <c r="O674">
        <v>0</v>
      </c>
      <c r="P674" s="2" t="d">
        <v>2014-01-31T01:35:12.00000001117587225</v>
      </c>
      <c r="Q674" s="2" t="d">
        <v>2014-01-31T01:27:09.00000025983899775</v>
      </c>
      <c r="R674" t="s">
        <v>2966</v>
      </c>
      <c r="S674" s="1" t="d">
        <v>2014-01-30</v>
      </c>
      <c r="U674">
        <v>1</v>
      </c>
      <c r="V674" t="s">
        <v>97</v>
      </c>
      <c r="W674" t="s">
        <v>98</v>
      </c>
      <c r="X674">
        <v>0</v>
      </c>
      <c r="AG674">
        <v>0</v>
      </c>
      <c r="AL674" t="s">
        <v>59</v>
      </c>
      <c r="AM674">
        <v>1</v>
      </c>
      <c r="AN674" t="s">
        <v>60</v>
      </c>
      <c r="AO674" s="1" t="d">
        <v>2014-01-31</v>
      </c>
      <c r="AP674" t="s">
        <v>61</v>
      </c>
      <c r="AQ674">
        <v>1</v>
      </c>
      <c r="AR674" t="s">
        <v>60</v>
      </c>
      <c r="AS674" s="1" t="d">
        <v>2014-01-31</v>
      </c>
      <c r="AT674" s="1" t="d">
        <v>2014-01-31</v>
      </c>
      <c r="AU674" s="1" t="d">
        <v>2014-01-31</v>
      </c>
      <c r="AV674">
        <v>0</v>
      </c>
      <c r="AW674">
        <v>0</v>
      </c>
      <c r="AX674">
        <v>791</v>
      </c>
      <c r="AY674">
        <v>0</v>
      </c>
      <c r="AZ674">
        <f t="shared" si="60"/>
        <v>1</v>
      </c>
      <c r="BA674">
        <f t="shared" si="61"/>
        <v>1</v>
      </c>
      <c r="BB674" s="3">
        <v>1</v>
      </c>
      <c r="BC674" s="3">
        <v>0</v>
      </c>
      <c r="BD674" s="3">
        <v>1</v>
      </c>
      <c r="BE674">
        <f>IF(BD674&gt;Summary!$C$2,1,0)</f>
        <v>0</v>
      </c>
      <c r="BF674">
        <f t="shared" si="62"/>
        <v>0</v>
      </c>
      <c r="BG674">
        <f t="shared" si="63"/>
        <v>1</v>
      </c>
      <c r="BH674">
        <f t="shared" si="64"/>
        <v>0</v>
      </c>
      <c r="BI674">
        <f t="shared" si="65"/>
        <v>0</v>
      </c>
    </row>
    <row r="675" spans="1:61" x14ac:dyDescent="0.2">
      <c r="A675">
        <v>1023</v>
      </c>
      <c r="B675" t="s">
        <v>2967</v>
      </c>
      <c r="C675" t="s">
        <v>2968</v>
      </c>
      <c r="D675" t="s">
        <v>2969</v>
      </c>
      <c r="E675" s="1" t="d">
        <v>2014-02-28</v>
      </c>
      <c r="F675" t="s">
        <v>115</v>
      </c>
      <c r="G675" s="1" t="d">
        <v>1956-11-30</v>
      </c>
      <c r="H675">
        <v>59</v>
      </c>
      <c r="I675" t="s">
        <v>54</v>
      </c>
      <c r="J675" t="s">
        <v>102</v>
      </c>
      <c r="K675">
        <v>0</v>
      </c>
      <c r="L675">
        <v>0</v>
      </c>
      <c r="M675">
        <v>0</v>
      </c>
      <c r="N675">
        <v>2</v>
      </c>
      <c r="O675">
        <v>26</v>
      </c>
      <c r="P675" s="2" t="d">
        <v>2014-03-26T09:34:51.999999945983290875</v>
      </c>
      <c r="Q675" s="2" t="d">
        <v>2014-04-24T10:32:10.00000021420419450</v>
      </c>
      <c r="R675" t="s">
        <v>2970</v>
      </c>
      <c r="S675" s="1" t="d">
        <v>2013-01-24</v>
      </c>
      <c r="U675">
        <v>400</v>
      </c>
      <c r="V675" t="s">
        <v>57</v>
      </c>
      <c r="W675" t="s">
        <v>167</v>
      </c>
      <c r="X675">
        <v>0</v>
      </c>
      <c r="AG675">
        <v>0</v>
      </c>
      <c r="AL675" t="s">
        <v>59</v>
      </c>
      <c r="AM675">
        <v>3</v>
      </c>
      <c r="AN675" t="s">
        <v>60</v>
      </c>
      <c r="AO675" s="1" t="d">
        <v>2014-02-28</v>
      </c>
      <c r="AP675" t="s">
        <v>61</v>
      </c>
      <c r="AQ675">
        <v>1</v>
      </c>
      <c r="AR675" t="s">
        <v>60</v>
      </c>
      <c r="AS675" s="1" t="d">
        <v>2014-02-28</v>
      </c>
      <c r="AT675" s="1" t="d">
        <v>2014-03-26</v>
      </c>
      <c r="AU675" s="1" t="d">
        <v>2014-04-24</v>
      </c>
      <c r="AV675">
        <v>2</v>
      </c>
      <c r="AW675">
        <v>0</v>
      </c>
      <c r="AX675">
        <v>26</v>
      </c>
      <c r="AY675">
        <v>0</v>
      </c>
      <c r="AZ675">
        <f t="shared" si="60"/>
        <v>1</v>
      </c>
      <c r="BA675">
        <f t="shared" si="61"/>
        <v>1</v>
      </c>
      <c r="BB675" s="3">
        <v>1</v>
      </c>
      <c r="BC675" s="3">
        <v>0</v>
      </c>
      <c r="BD675" s="3">
        <v>3</v>
      </c>
      <c r="BE675">
        <f>IF(BD675&gt;Summary!$C$2,1,0)</f>
        <v>0</v>
      </c>
      <c r="BF675">
        <f t="shared" si="62"/>
        <v>0</v>
      </c>
      <c r="BG675">
        <f t="shared" si="63"/>
        <v>1</v>
      </c>
      <c r="BH675">
        <f t="shared" si="64"/>
        <v>0</v>
      </c>
      <c r="BI675">
        <f t="shared" si="65"/>
        <v>0</v>
      </c>
    </row>
    <row r="676" spans="1:61" x14ac:dyDescent="0.2">
      <c r="A676">
        <v>1024</v>
      </c>
      <c r="B676" t="s">
        <v>2971</v>
      </c>
      <c r="C676" t="s">
        <v>2972</v>
      </c>
      <c r="D676" t="s">
        <v>2777</v>
      </c>
      <c r="E676" s="1" t="d">
        <v>2013-09-27</v>
      </c>
      <c r="F676" t="s">
        <v>53</v>
      </c>
      <c r="G676" s="1" t="d">
        <v>1989-01-15</v>
      </c>
      <c r="H676">
        <v>27</v>
      </c>
      <c r="I676" t="s">
        <v>65</v>
      </c>
      <c r="J676" t="s">
        <v>66</v>
      </c>
      <c r="K676">
        <v>0</v>
      </c>
      <c r="L676">
        <v>0</v>
      </c>
      <c r="M676">
        <v>0</v>
      </c>
      <c r="N676">
        <v>0</v>
      </c>
      <c r="O676">
        <v>-1</v>
      </c>
      <c r="P676" s="2" t="d">
        <v>2013-09-26T05:55:19.99999992549419175</v>
      </c>
      <c r="Q676" s="2" t="d">
        <v>2013-09-27T08:21:28.99999978020787275</v>
      </c>
      <c r="R676" t="s">
        <v>2973</v>
      </c>
      <c r="S676" s="1" t="d">
        <v>2013-09-26</v>
      </c>
      <c r="U676">
        <v>1</v>
      </c>
      <c r="V676" t="s">
        <v>97</v>
      </c>
      <c r="W676" t="s">
        <v>77</v>
      </c>
      <c r="X676">
        <v>0</v>
      </c>
      <c r="AG676">
        <v>0</v>
      </c>
      <c r="AL676" t="s">
        <v>59</v>
      </c>
      <c r="AM676">
        <v>2</v>
      </c>
      <c r="AN676" t="s">
        <v>60</v>
      </c>
      <c r="AO676" s="1" t="d">
        <v>2013-09-27</v>
      </c>
      <c r="AP676" t="s">
        <v>61</v>
      </c>
      <c r="AQ676">
        <v>2</v>
      </c>
      <c r="AR676" t="s">
        <v>60</v>
      </c>
      <c r="AS676" s="1" t="d">
        <v>2013-09-27</v>
      </c>
      <c r="AT676" s="1" t="d">
        <v>2013-09-26</v>
      </c>
      <c r="AU676" s="1" t="d">
        <v>2013-09-27</v>
      </c>
      <c r="AV676">
        <v>0</v>
      </c>
      <c r="AW676">
        <v>0</v>
      </c>
      <c r="AX676">
        <v>917</v>
      </c>
      <c r="AY676">
        <v>0</v>
      </c>
      <c r="AZ676">
        <f t="shared" si="60"/>
        <v>1</v>
      </c>
      <c r="BA676">
        <f t="shared" si="61"/>
        <v>1</v>
      </c>
      <c r="BB676" s="3">
        <v>1</v>
      </c>
      <c r="BC676" s="3">
        <v>0</v>
      </c>
      <c r="BD676" s="3">
        <v>2</v>
      </c>
      <c r="BE676">
        <f>IF(BD676&gt;Summary!$C$2,1,0)</f>
        <v>0</v>
      </c>
      <c r="BF676">
        <f t="shared" si="62"/>
        <v>0</v>
      </c>
      <c r="BG676">
        <f t="shared" si="63"/>
        <v>1</v>
      </c>
      <c r="BH676">
        <f t="shared" si="64"/>
        <v>0</v>
      </c>
      <c r="BI676">
        <f t="shared" si="65"/>
        <v>0</v>
      </c>
    </row>
    <row r="677" spans="1:61" x14ac:dyDescent="0.2">
      <c r="A677">
        <v>1025</v>
      </c>
      <c r="B677" t="s">
        <v>2974</v>
      </c>
      <c r="C677" t="s">
        <v>2975</v>
      </c>
      <c r="D677" t="s">
        <v>83</v>
      </c>
      <c r="E677" s="1" t="d">
        <v>2013-10-14</v>
      </c>
      <c r="F677" t="s">
        <v>53</v>
      </c>
      <c r="G677" s="1" t="d">
        <v>1979-09-11</v>
      </c>
      <c r="H677">
        <v>36</v>
      </c>
      <c r="I677" t="s">
        <v>65</v>
      </c>
      <c r="J677" t="s">
        <v>66</v>
      </c>
      <c r="K677">
        <v>0</v>
      </c>
      <c r="L677">
        <v>0</v>
      </c>
      <c r="M677">
        <v>0</v>
      </c>
      <c r="N677">
        <v>0</v>
      </c>
      <c r="O677">
        <v>-1</v>
      </c>
      <c r="P677" s="2" t="d">
        <v>2013-10-13T05:56:25.00000003259628900</v>
      </c>
      <c r="Q677" s="2" t="d">
        <v>2013-10-14T02:07:16.00000028964132375</v>
      </c>
      <c r="R677" t="s">
        <v>2976</v>
      </c>
      <c r="S677" s="1" t="d">
        <v>2013-10-13</v>
      </c>
      <c r="U677">
        <v>1</v>
      </c>
      <c r="V677" t="s">
        <v>97</v>
      </c>
      <c r="W677" t="s">
        <v>98</v>
      </c>
      <c r="X677">
        <v>1</v>
      </c>
      <c r="Y677" t="s">
        <v>2977</v>
      </c>
      <c r="Z677" t="s">
        <v>79</v>
      </c>
      <c r="AB677" s="1" t="d">
        <v>2014-06-03</v>
      </c>
      <c r="AC677" t="s">
        <v>98</v>
      </c>
      <c r="AG677">
        <v>1</v>
      </c>
      <c r="AH677" t="s">
        <v>2977</v>
      </c>
      <c r="AI677" t="s">
        <v>79</v>
      </c>
      <c r="AJ677" s="1" t="d">
        <v>2014-06-03</v>
      </c>
      <c r="AK677" t="s">
        <v>98</v>
      </c>
      <c r="AL677" t="s">
        <v>59</v>
      </c>
      <c r="AM677">
        <v>7</v>
      </c>
      <c r="AN677" t="s">
        <v>87</v>
      </c>
      <c r="AO677" s="1" t="d">
        <v>2013-10-14</v>
      </c>
      <c r="AP677" t="s">
        <v>61</v>
      </c>
      <c r="AQ677">
        <v>2</v>
      </c>
      <c r="AR677" t="s">
        <v>60</v>
      </c>
      <c r="AS677" s="1" t="d">
        <v>2013-10-14</v>
      </c>
      <c r="AT677" s="1" t="d">
        <v>2013-10-13</v>
      </c>
      <c r="AU677" s="1" t="d">
        <v>2013-10-14</v>
      </c>
      <c r="AV677">
        <v>0</v>
      </c>
      <c r="AW677">
        <v>0</v>
      </c>
      <c r="AX677">
        <v>232</v>
      </c>
      <c r="AY677">
        <v>1</v>
      </c>
      <c r="AZ677">
        <f t="shared" si="60"/>
        <v>1</v>
      </c>
      <c r="BA677">
        <f t="shared" si="61"/>
        <v>1</v>
      </c>
      <c r="BB677" s="3">
        <v>1</v>
      </c>
      <c r="BC677" s="3">
        <v>1</v>
      </c>
      <c r="BD677" s="3">
        <v>7</v>
      </c>
      <c r="BE677">
        <f>IF(BD677&gt;Summary!$C$2,1,0)</f>
        <v>1</v>
      </c>
      <c r="BF677">
        <f t="shared" si="62"/>
        <v>1</v>
      </c>
      <c r="BG677">
        <f t="shared" si="63"/>
        <v>0</v>
      </c>
      <c r="BH677">
        <f t="shared" si="64"/>
        <v>0</v>
      </c>
      <c r="BI677">
        <f t="shared" si="65"/>
        <v>0</v>
      </c>
    </row>
    <row r="678" spans="1:61" x14ac:dyDescent="0.2">
      <c r="A678">
        <v>1026</v>
      </c>
      <c r="B678" t="s">
        <v>2978</v>
      </c>
      <c r="C678" t="s">
        <v>2979</v>
      </c>
      <c r="D678" t="s">
        <v>2980</v>
      </c>
      <c r="E678" s="1" t="d">
        <v>2014-10-02</v>
      </c>
      <c r="F678" t="s">
        <v>53</v>
      </c>
      <c r="G678" s="1" t="d">
        <v>1969-05-31</v>
      </c>
      <c r="H678">
        <v>46</v>
      </c>
      <c r="I678" t="s">
        <v>54</v>
      </c>
      <c r="J678" t="s">
        <v>66</v>
      </c>
      <c r="K678">
        <v>0</v>
      </c>
      <c r="L678">
        <v>0</v>
      </c>
      <c r="M678">
        <v>0</v>
      </c>
      <c r="N678">
        <v>17</v>
      </c>
      <c r="O678">
        <v>-1</v>
      </c>
      <c r="P678" s="2" t="d">
        <v>2014-10-01T04:44:53.00000004004687050</v>
      </c>
      <c r="Q678" s="2" t="d">
        <v>2014-10-07T09:01:54.0000002458691625</v>
      </c>
      <c r="R678" t="s">
        <v>2981</v>
      </c>
      <c r="T678" s="1" t="d">
        <v>2014-10-01</v>
      </c>
      <c r="U678">
        <v>1</v>
      </c>
      <c r="V678" t="s">
        <v>57</v>
      </c>
      <c r="W678" t="s">
        <v>92</v>
      </c>
      <c r="X678">
        <v>1</v>
      </c>
      <c r="Y678" t="s">
        <v>2982</v>
      </c>
      <c r="Z678" t="s">
        <v>70</v>
      </c>
      <c r="AA678">
        <v>0</v>
      </c>
      <c r="AB678" s="1" t="d">
        <v>2015-12-03</v>
      </c>
      <c r="AD678" s="1" t="d">
        <v>2015-12-03</v>
      </c>
      <c r="AE678" s="1" t="d">
        <v>2015-12-09</v>
      </c>
      <c r="AG678">
        <v>0</v>
      </c>
      <c r="AL678" t="s">
        <v>59</v>
      </c>
      <c r="AM678">
        <v>9</v>
      </c>
      <c r="AN678" t="s">
        <v>86</v>
      </c>
      <c r="AO678" s="1" t="d">
        <v>2014-10-02</v>
      </c>
      <c r="AP678" t="s">
        <v>61</v>
      </c>
      <c r="AQ678">
        <v>6</v>
      </c>
      <c r="AR678" t="s">
        <v>87</v>
      </c>
      <c r="AS678" s="1" t="d">
        <v>2014-10-02</v>
      </c>
      <c r="AT678" s="1" t="d">
        <v>2015-12-03</v>
      </c>
      <c r="AU678" s="1" t="d">
        <v>2015-12-09</v>
      </c>
      <c r="AV678">
        <v>17</v>
      </c>
      <c r="AW678">
        <v>5</v>
      </c>
      <c r="AX678">
        <v>427</v>
      </c>
      <c r="AY678">
        <v>1</v>
      </c>
      <c r="AZ678">
        <f t="shared" si="60"/>
        <v>1</v>
      </c>
      <c r="BA678">
        <f t="shared" si="61"/>
        <v>1</v>
      </c>
      <c r="BB678" s="3">
        <v>1</v>
      </c>
      <c r="BC678" s="3">
        <v>1</v>
      </c>
      <c r="BD678" s="3">
        <v>9</v>
      </c>
      <c r="BE678">
        <f>IF(BD678&gt;Summary!$C$2,1,0)</f>
        <v>1</v>
      </c>
      <c r="BF678">
        <f t="shared" si="62"/>
        <v>1</v>
      </c>
      <c r="BG678">
        <f t="shared" si="63"/>
        <v>0</v>
      </c>
      <c r="BH678">
        <f t="shared" si="64"/>
        <v>0</v>
      </c>
      <c r="BI678">
        <f t="shared" si="65"/>
        <v>0</v>
      </c>
    </row>
    <row r="679" spans="1:61" x14ac:dyDescent="0.2">
      <c r="A679">
        <v>1027</v>
      </c>
      <c r="B679" t="s">
        <v>2983</v>
      </c>
      <c r="C679" t="s">
        <v>284</v>
      </c>
      <c r="D679" t="s">
        <v>2984</v>
      </c>
      <c r="E679" s="1" t="d">
        <v>2013-04-04</v>
      </c>
      <c r="F679" t="s">
        <v>53</v>
      </c>
      <c r="G679" s="1" t="d">
        <v>1994-01-08</v>
      </c>
      <c r="H679">
        <v>22</v>
      </c>
      <c r="I679" t="s">
        <v>75</v>
      </c>
      <c r="J679" t="s">
        <v>66</v>
      </c>
      <c r="K679">
        <v>0</v>
      </c>
      <c r="L679">
        <v>0</v>
      </c>
      <c r="M679">
        <v>1</v>
      </c>
      <c r="N679">
        <v>3</v>
      </c>
      <c r="O679">
        <v>0</v>
      </c>
      <c r="P679" s="2" t="d">
        <v>2013-04-04T07:34:43.00000014714896775</v>
      </c>
      <c r="Q679" s="2" t="d">
        <v>2014-02-21T10:11:49.9999997997656475</v>
      </c>
      <c r="R679" t="s">
        <v>2985</v>
      </c>
      <c r="T679" s="1" t="d">
        <v>2013-04-04</v>
      </c>
      <c r="U679">
        <v>0</v>
      </c>
      <c r="V679" t="s">
        <v>57</v>
      </c>
      <c r="W679" t="s">
        <v>92</v>
      </c>
      <c r="X679">
        <v>0</v>
      </c>
      <c r="AG679">
        <v>0</v>
      </c>
      <c r="AL679" t="s">
        <v>59</v>
      </c>
      <c r="AM679">
        <v>9</v>
      </c>
      <c r="AN679" t="s">
        <v>86</v>
      </c>
      <c r="AO679" s="1" t="d">
        <v>2013-04-04</v>
      </c>
      <c r="AP679" t="s">
        <v>61</v>
      </c>
      <c r="AQ679">
        <v>8</v>
      </c>
      <c r="AR679" t="s">
        <v>86</v>
      </c>
      <c r="AS679" s="1" t="d">
        <v>2013-04-04</v>
      </c>
      <c r="AT679" s="1" t="d">
        <v>2013-04-04</v>
      </c>
      <c r="AU679" s="1" t="d">
        <v>2014-02-21</v>
      </c>
      <c r="AV679">
        <v>3</v>
      </c>
      <c r="AW679">
        <v>323</v>
      </c>
      <c r="AX679">
        <v>1093</v>
      </c>
      <c r="AY679">
        <v>0</v>
      </c>
      <c r="AZ679">
        <f t="shared" si="60"/>
        <v>1</v>
      </c>
      <c r="BA679">
        <f t="shared" si="61"/>
        <v>1</v>
      </c>
      <c r="BB679" s="3">
        <v>1</v>
      </c>
      <c r="BC679" s="3">
        <v>0</v>
      </c>
      <c r="BD679" s="3">
        <v>9</v>
      </c>
      <c r="BE679">
        <f>IF(BD679&gt;Summary!$C$2,1,0)</f>
        <v>1</v>
      </c>
      <c r="BF679">
        <f t="shared" si="62"/>
        <v>0</v>
      </c>
      <c r="BG679">
        <f t="shared" si="63"/>
        <v>0</v>
      </c>
      <c r="BH679">
        <f t="shared" si="64"/>
        <v>1</v>
      </c>
      <c r="BI679">
        <f t="shared" si="65"/>
        <v>0</v>
      </c>
    </row>
    <row r="680" spans="1:61" x14ac:dyDescent="0.2">
      <c r="A680">
        <v>1030</v>
      </c>
      <c r="B680" t="s">
        <v>2986</v>
      </c>
      <c r="C680" t="s">
        <v>1539</v>
      </c>
      <c r="D680" t="s">
        <v>2987</v>
      </c>
      <c r="E680" s="1" t="d">
        <v>2013-04-26</v>
      </c>
      <c r="F680" t="s">
        <v>115</v>
      </c>
      <c r="G680" s="1" t="d">
        <v>1987-08-20</v>
      </c>
      <c r="H680">
        <v>28</v>
      </c>
      <c r="I680" t="s">
        <v>65</v>
      </c>
      <c r="J680" t="s">
        <v>102</v>
      </c>
      <c r="K680">
        <v>0</v>
      </c>
      <c r="L680">
        <v>0</v>
      </c>
      <c r="M680">
        <v>0</v>
      </c>
      <c r="N680">
        <v>0</v>
      </c>
      <c r="O680">
        <v>-1</v>
      </c>
      <c r="P680" s="2" t="d">
        <v>2013-04-25T09:33:38.99999985471368100</v>
      </c>
      <c r="Q680" s="2" t="d">
        <v>2013-04-26T08:16:51.99999977834522400</v>
      </c>
      <c r="R680" t="s">
        <v>2988</v>
      </c>
      <c r="S680" s="1" t="d">
        <v>2013-04-25</v>
      </c>
      <c r="U680">
        <v>1</v>
      </c>
      <c r="V680" t="s">
        <v>97</v>
      </c>
      <c r="W680" t="s">
        <v>1116</v>
      </c>
      <c r="X680">
        <v>0</v>
      </c>
      <c r="AG680">
        <v>0</v>
      </c>
      <c r="AL680" t="s">
        <v>59</v>
      </c>
      <c r="AM680">
        <v>2</v>
      </c>
      <c r="AN680" t="s">
        <v>60</v>
      </c>
      <c r="AO680" s="1" t="d">
        <v>2013-04-26</v>
      </c>
      <c r="AP680" t="s">
        <v>61</v>
      </c>
      <c r="AQ680">
        <v>2</v>
      </c>
      <c r="AR680" t="s">
        <v>60</v>
      </c>
      <c r="AS680" s="1" t="d">
        <v>2013-04-26</v>
      </c>
      <c r="AT680" s="1" t="d">
        <v>2014-04-25</v>
      </c>
      <c r="AU680" s="1" t="d">
        <v>2014-04-26</v>
      </c>
      <c r="AV680">
        <v>0</v>
      </c>
      <c r="AW680">
        <v>0</v>
      </c>
      <c r="AX680">
        <v>364</v>
      </c>
      <c r="AY680">
        <v>0</v>
      </c>
      <c r="AZ680">
        <f t="shared" si="60"/>
        <v>1</v>
      </c>
      <c r="BA680">
        <f t="shared" si="61"/>
        <v>1</v>
      </c>
      <c r="BB680" s="3">
        <v>1</v>
      </c>
      <c r="BC680" s="3">
        <v>0</v>
      </c>
      <c r="BD680" s="3">
        <v>2</v>
      </c>
      <c r="BE680">
        <f>IF(BD680&gt;Summary!$C$2,1,0)</f>
        <v>0</v>
      </c>
      <c r="BF680">
        <f t="shared" si="62"/>
        <v>0</v>
      </c>
      <c r="BG680">
        <f t="shared" si="63"/>
        <v>1</v>
      </c>
      <c r="BH680">
        <f t="shared" si="64"/>
        <v>0</v>
      </c>
      <c r="BI680">
        <f t="shared" si="65"/>
        <v>0</v>
      </c>
    </row>
    <row r="681" spans="1:61" x14ac:dyDescent="0.2">
      <c r="A681">
        <v>1031</v>
      </c>
      <c r="B681" t="s">
        <v>2989</v>
      </c>
      <c r="C681" t="s">
        <v>113</v>
      </c>
      <c r="D681" t="s">
        <v>2990</v>
      </c>
      <c r="E681" s="1" t="d">
        <v>2014-08-14</v>
      </c>
      <c r="F681" t="s">
        <v>115</v>
      </c>
      <c r="G681" s="1" t="d">
        <v>1981-07-18</v>
      </c>
      <c r="H681">
        <v>34</v>
      </c>
      <c r="I681" t="s">
        <v>65</v>
      </c>
      <c r="J681" t="s">
        <v>102</v>
      </c>
      <c r="K681">
        <v>0</v>
      </c>
      <c r="L681">
        <v>0</v>
      </c>
      <c r="M681">
        <v>1</v>
      </c>
      <c r="N681">
        <v>15</v>
      </c>
      <c r="O681">
        <v>-4</v>
      </c>
      <c r="P681" s="2" t="d">
        <v>2014-08-10T02:26:37.000000113621354375</v>
      </c>
      <c r="Q681" s="2" t="d">
        <v>2014-08-13T09:25:55.99999974947422575</v>
      </c>
      <c r="R681" t="s">
        <v>2991</v>
      </c>
      <c r="S681" s="1" t="d">
        <v>2014-08-09</v>
      </c>
      <c r="U681">
        <v>5</v>
      </c>
      <c r="V681" t="s">
        <v>57</v>
      </c>
      <c r="W681" t="s">
        <v>167</v>
      </c>
      <c r="X681">
        <v>1</v>
      </c>
      <c r="Y681" t="s">
        <v>2992</v>
      </c>
      <c r="Z681" t="s">
        <v>70</v>
      </c>
      <c r="AA681">
        <v>0</v>
      </c>
      <c r="AB681" s="1" t="d">
        <v>2015-05-11</v>
      </c>
      <c r="AC681" t="s">
        <v>167</v>
      </c>
      <c r="AD681" s="1" t="d">
        <v>2015-05-11</v>
      </c>
      <c r="AE681" s="1" t="d">
        <v>2015-08-20</v>
      </c>
      <c r="AG681">
        <v>0</v>
      </c>
      <c r="AL681" t="s">
        <v>59</v>
      </c>
      <c r="AM681">
        <v>9</v>
      </c>
      <c r="AN681" t="s">
        <v>86</v>
      </c>
      <c r="AO681" s="1" t="d">
        <v>2014-08-14</v>
      </c>
      <c r="AP681" t="s">
        <v>61</v>
      </c>
      <c r="AQ681">
        <v>3</v>
      </c>
      <c r="AR681" t="s">
        <v>60</v>
      </c>
      <c r="AS681" s="1" t="d">
        <v>2014-08-14</v>
      </c>
      <c r="AT681" s="1" t="d">
        <v>2015-05-11</v>
      </c>
      <c r="AU681" s="1" t="d">
        <v>2015-08-20</v>
      </c>
      <c r="AV681">
        <v>15</v>
      </c>
      <c r="AW681">
        <v>0</v>
      </c>
      <c r="AX681">
        <v>270</v>
      </c>
      <c r="AY681">
        <v>1</v>
      </c>
      <c r="AZ681">
        <f t="shared" si="60"/>
        <v>1</v>
      </c>
      <c r="BA681">
        <f t="shared" si="61"/>
        <v>1</v>
      </c>
      <c r="BB681" s="3">
        <v>1</v>
      </c>
      <c r="BC681" s="3">
        <v>1</v>
      </c>
      <c r="BD681" s="3">
        <v>9</v>
      </c>
      <c r="BE681">
        <f>IF(BD681&gt;Summary!$C$2,1,0)</f>
        <v>1</v>
      </c>
      <c r="BF681">
        <f t="shared" si="62"/>
        <v>1</v>
      </c>
      <c r="BG681">
        <f t="shared" si="63"/>
        <v>0</v>
      </c>
      <c r="BH681">
        <f t="shared" si="64"/>
        <v>0</v>
      </c>
      <c r="BI681">
        <f t="shared" si="65"/>
        <v>0</v>
      </c>
    </row>
    <row r="682" spans="1:61" x14ac:dyDescent="0.2">
      <c r="A682">
        <v>1032</v>
      </c>
      <c r="B682" t="s">
        <v>2993</v>
      </c>
      <c r="C682" t="s">
        <v>2994</v>
      </c>
      <c r="D682" t="s">
        <v>1858</v>
      </c>
      <c r="E682" s="1" t="d">
        <v>2013-09-23</v>
      </c>
      <c r="F682" t="s">
        <v>53</v>
      </c>
      <c r="G682" s="1" t="d">
        <v>1987-03-29</v>
      </c>
      <c r="H682">
        <v>29</v>
      </c>
      <c r="I682" t="s">
        <v>65</v>
      </c>
      <c r="J682" t="s">
        <v>161</v>
      </c>
      <c r="K682">
        <v>0</v>
      </c>
      <c r="L682">
        <v>0</v>
      </c>
      <c r="M682">
        <v>0</v>
      </c>
      <c r="N682">
        <v>7</v>
      </c>
      <c r="O682">
        <v>-2</v>
      </c>
      <c r="P682" s="2" t="d">
        <v>2013-09-21T10:15:56.00000009872019475</v>
      </c>
      <c r="Q682" s="2" t="d">
        <v>2013-09-22T02:13:54.000000287778675</v>
      </c>
      <c r="R682" t="s">
        <v>2995</v>
      </c>
      <c r="S682" s="1" t="d">
        <v>2013-09-21</v>
      </c>
      <c r="U682">
        <v>2</v>
      </c>
      <c r="V682" t="s">
        <v>57</v>
      </c>
      <c r="W682" t="s">
        <v>172</v>
      </c>
      <c r="X682">
        <v>1</v>
      </c>
      <c r="Y682" t="s">
        <v>2996</v>
      </c>
      <c r="Z682" t="s">
        <v>70</v>
      </c>
      <c r="AA682">
        <v>1</v>
      </c>
      <c r="AB682" s="1" t="d">
        <v>2014-03-11</v>
      </c>
      <c r="AC682" t="s">
        <v>2191</v>
      </c>
      <c r="AD682" s="1" t="d">
        <v>2014-03-12</v>
      </c>
      <c r="AE682" s="1" t="d">
        <v>2014-03-12</v>
      </c>
      <c r="AG682">
        <v>0</v>
      </c>
      <c r="AL682" t="s">
        <v>59</v>
      </c>
      <c r="AM682">
        <v>9</v>
      </c>
      <c r="AN682" t="s">
        <v>86</v>
      </c>
      <c r="AO682" s="1" t="d">
        <v>2013-09-23</v>
      </c>
      <c r="AP682" t="s">
        <v>61</v>
      </c>
      <c r="AQ682">
        <v>4</v>
      </c>
      <c r="AR682" t="s">
        <v>60</v>
      </c>
      <c r="AS682" s="1" t="d">
        <v>2013-09-23</v>
      </c>
      <c r="AT682" s="1" t="d">
        <v>2014-05-05</v>
      </c>
      <c r="AU682" s="1" t="d">
        <v>2014-05-19</v>
      </c>
      <c r="AV682">
        <v>7</v>
      </c>
      <c r="AW682">
        <v>0</v>
      </c>
      <c r="AX682">
        <v>169</v>
      </c>
      <c r="AY682">
        <v>1</v>
      </c>
      <c r="AZ682">
        <f t="shared" si="60"/>
        <v>1</v>
      </c>
      <c r="BA682">
        <f t="shared" si="61"/>
        <v>1</v>
      </c>
      <c r="BB682" s="3">
        <v>1</v>
      </c>
      <c r="BC682" s="3">
        <v>1</v>
      </c>
      <c r="BD682" s="3">
        <v>9</v>
      </c>
      <c r="BE682">
        <f>IF(BD682&gt;Summary!$C$2,1,0)</f>
        <v>1</v>
      </c>
      <c r="BF682">
        <f t="shared" si="62"/>
        <v>1</v>
      </c>
      <c r="BG682">
        <f t="shared" si="63"/>
        <v>0</v>
      </c>
      <c r="BH682">
        <f t="shared" si="64"/>
        <v>0</v>
      </c>
      <c r="BI682">
        <f t="shared" si="65"/>
        <v>0</v>
      </c>
    </row>
    <row r="683" spans="1:61" x14ac:dyDescent="0.2">
      <c r="A683">
        <v>1034</v>
      </c>
      <c r="B683" t="s">
        <v>2997</v>
      </c>
      <c r="C683" t="s">
        <v>2998</v>
      </c>
      <c r="D683" t="s">
        <v>2999</v>
      </c>
      <c r="E683" s="1" t="d">
        <v>2013-01-14</v>
      </c>
      <c r="F683" t="s">
        <v>53</v>
      </c>
      <c r="G683" s="1" t="d">
        <v>1993-02-18</v>
      </c>
      <c r="H683">
        <v>23</v>
      </c>
      <c r="I683" t="s">
        <v>75</v>
      </c>
      <c r="J683" t="s">
        <v>66</v>
      </c>
      <c r="K683">
        <v>0</v>
      </c>
      <c r="L683">
        <v>0</v>
      </c>
      <c r="M683">
        <v>1</v>
      </c>
      <c r="N683">
        <v>2</v>
      </c>
      <c r="O683">
        <v>0</v>
      </c>
      <c r="P683" s="2" t="d">
        <v>2013-01-14T04:13:04.99999972991645100</v>
      </c>
      <c r="Q683" s="2" t="d">
        <v>2013-04-04T07:46:57.00000010896473925</v>
      </c>
      <c r="R683" t="s">
        <v>3000</v>
      </c>
      <c r="S683" s="1" t="d">
        <v>2013-01-14</v>
      </c>
      <c r="U683">
        <v>0</v>
      </c>
      <c r="V683" t="s">
        <v>97</v>
      </c>
      <c r="W683" t="s">
        <v>98</v>
      </c>
      <c r="X683">
        <v>1</v>
      </c>
      <c r="Y683" t="s">
        <v>3001</v>
      </c>
      <c r="Z683" t="s">
        <v>135</v>
      </c>
      <c r="AA683">
        <v>0</v>
      </c>
      <c r="AB683" s="1" t="d">
        <v>2013-05-27</v>
      </c>
      <c r="AC683" t="s">
        <v>399</v>
      </c>
      <c r="AD683" s="1" t="d">
        <v>2013-05-27</v>
      </c>
      <c r="AE683" s="1" t="d">
        <v>2013-06-18</v>
      </c>
      <c r="AG683">
        <v>1</v>
      </c>
      <c r="AH683" t="s">
        <v>3002</v>
      </c>
      <c r="AI683" t="s">
        <v>174</v>
      </c>
      <c r="AJ683" s="1" t="d">
        <v>2014-04-20</v>
      </c>
      <c r="AK683" t="s">
        <v>3003</v>
      </c>
      <c r="AL683" t="s">
        <v>59</v>
      </c>
      <c r="AM683">
        <v>10</v>
      </c>
      <c r="AN683" t="s">
        <v>86</v>
      </c>
      <c r="AO683" s="1" t="d">
        <v>2013-01-14</v>
      </c>
      <c r="AP683" t="s">
        <v>61</v>
      </c>
      <c r="AQ683">
        <v>9</v>
      </c>
      <c r="AR683" t="s">
        <v>86</v>
      </c>
      <c r="AS683" s="1" t="d">
        <v>2013-01-14</v>
      </c>
      <c r="AT683" s="1" t="d">
        <v>2013-05-27</v>
      </c>
      <c r="AU683" s="1" t="d">
        <v>2013-06-18</v>
      </c>
      <c r="AV683">
        <v>2</v>
      </c>
      <c r="AW683">
        <v>80</v>
      </c>
      <c r="AX683">
        <v>133</v>
      </c>
      <c r="AY683">
        <v>1</v>
      </c>
      <c r="AZ683">
        <f t="shared" si="60"/>
        <v>1</v>
      </c>
      <c r="BA683">
        <f t="shared" si="61"/>
        <v>1</v>
      </c>
      <c r="BB683" s="3">
        <v>1</v>
      </c>
      <c r="BC683" s="3">
        <v>1</v>
      </c>
      <c r="BD683" s="3">
        <v>10</v>
      </c>
      <c r="BE683">
        <f>IF(BD683&gt;Summary!$C$2,1,0)</f>
        <v>1</v>
      </c>
      <c r="BF683">
        <f t="shared" si="62"/>
        <v>1</v>
      </c>
      <c r="BG683">
        <f t="shared" si="63"/>
        <v>0</v>
      </c>
      <c r="BH683">
        <f t="shared" si="64"/>
        <v>0</v>
      </c>
      <c r="BI683">
        <f t="shared" si="65"/>
        <v>0</v>
      </c>
    </row>
    <row r="684" spans="1:61" x14ac:dyDescent="0.2">
      <c r="A684">
        <v>1036</v>
      </c>
      <c r="B684" t="s">
        <v>3004</v>
      </c>
      <c r="C684" t="s">
        <v>3005</v>
      </c>
      <c r="D684" t="s">
        <v>3006</v>
      </c>
      <c r="E684" s="1" t="d">
        <v>2013-04-27</v>
      </c>
      <c r="F684" t="s">
        <v>53</v>
      </c>
      <c r="G684" s="1" t="d">
        <v>1988-10-08</v>
      </c>
      <c r="H684">
        <v>27</v>
      </c>
      <c r="I684" t="s">
        <v>65</v>
      </c>
      <c r="J684" t="s">
        <v>66</v>
      </c>
      <c r="K684">
        <v>0</v>
      </c>
      <c r="L684">
        <v>0</v>
      </c>
      <c r="M684">
        <v>0</v>
      </c>
      <c r="N684">
        <v>3</v>
      </c>
      <c r="O684">
        <v>-1</v>
      </c>
      <c r="P684" s="2" t="d">
        <v>2013-04-26T04:48:56.00000026635825825</v>
      </c>
      <c r="Q684" s="2" t="d">
        <v>2013-04-27T01:30:22.000000113621354375</v>
      </c>
      <c r="R684" t="s">
        <v>3007</v>
      </c>
      <c r="S684" s="1" t="d">
        <v>2013-04-26</v>
      </c>
      <c r="U684">
        <v>1</v>
      </c>
      <c r="V684" t="s">
        <v>57</v>
      </c>
      <c r="W684" t="s">
        <v>167</v>
      </c>
      <c r="X684">
        <v>0</v>
      </c>
      <c r="AG684">
        <v>0</v>
      </c>
      <c r="AL684" t="s">
        <v>59</v>
      </c>
      <c r="AM684">
        <v>4</v>
      </c>
      <c r="AN684" t="s">
        <v>60</v>
      </c>
      <c r="AO684" s="1" t="d">
        <v>2013-04-27</v>
      </c>
      <c r="AP684" t="s">
        <v>61</v>
      </c>
      <c r="AQ684">
        <v>3</v>
      </c>
      <c r="AR684" t="s">
        <v>60</v>
      </c>
      <c r="AS684" s="1" t="d">
        <v>2013-04-27</v>
      </c>
      <c r="AT684" s="1" t="d">
        <v>2014-08-12</v>
      </c>
      <c r="AU684" s="1" t="d">
        <v>2014-08-13</v>
      </c>
      <c r="AV684">
        <v>3</v>
      </c>
      <c r="AW684">
        <v>0</v>
      </c>
      <c r="AX684">
        <v>472</v>
      </c>
      <c r="AY684">
        <v>0</v>
      </c>
      <c r="AZ684">
        <f t="shared" si="60"/>
        <v>1</v>
      </c>
      <c r="BA684">
        <f t="shared" si="61"/>
        <v>1</v>
      </c>
      <c r="BB684" s="3">
        <v>1</v>
      </c>
      <c r="BC684" s="3">
        <v>0</v>
      </c>
      <c r="BD684" s="3">
        <v>4</v>
      </c>
      <c r="BE684">
        <f>IF(BD684&gt;Summary!$C$2,1,0)</f>
        <v>0</v>
      </c>
      <c r="BF684">
        <f t="shared" si="62"/>
        <v>0</v>
      </c>
      <c r="BG684">
        <f t="shared" si="63"/>
        <v>1</v>
      </c>
      <c r="BH684">
        <f t="shared" si="64"/>
        <v>0</v>
      </c>
      <c r="BI684">
        <f t="shared" si="65"/>
        <v>0</v>
      </c>
    </row>
    <row r="685" spans="1:61" x14ac:dyDescent="0.2">
      <c r="A685">
        <v>1037</v>
      </c>
      <c r="B685" t="s">
        <v>3008</v>
      </c>
      <c r="C685" t="s">
        <v>3009</v>
      </c>
      <c r="D685" t="s">
        <v>3010</v>
      </c>
      <c r="E685" s="1" t="d">
        <v>2013-05-24</v>
      </c>
      <c r="F685" t="s">
        <v>53</v>
      </c>
      <c r="G685" s="1" t="d">
        <v>1994-08-20</v>
      </c>
      <c r="H685">
        <v>21</v>
      </c>
      <c r="I685" t="s">
        <v>75</v>
      </c>
      <c r="J685" t="s">
        <v>2214</v>
      </c>
      <c r="K685">
        <v>0</v>
      </c>
      <c r="L685">
        <v>0</v>
      </c>
      <c r="M685">
        <v>1</v>
      </c>
      <c r="N685">
        <v>0</v>
      </c>
      <c r="O685">
        <v>-1</v>
      </c>
      <c r="P685" s="2" t="d">
        <v>2013-05-23T04:42:45.00000029336660775</v>
      </c>
      <c r="Q685" s="2" t="d">
        <v>2013-05-24T01:33:20.99999983794986925</v>
      </c>
      <c r="R685" t="s">
        <v>3011</v>
      </c>
      <c r="S685" s="1" t="d">
        <v>2013-05-23</v>
      </c>
      <c r="U685">
        <v>1</v>
      </c>
      <c r="V685" t="s">
        <v>57</v>
      </c>
      <c r="W685" t="s">
        <v>257</v>
      </c>
      <c r="X685">
        <v>1</v>
      </c>
      <c r="Y685" t="s">
        <v>3012</v>
      </c>
      <c r="Z685" t="s">
        <v>174</v>
      </c>
      <c r="AA685">
        <v>0</v>
      </c>
      <c r="AB685" s="1" t="d">
        <v>2014-11-15</v>
      </c>
      <c r="AC685" t="s">
        <v>3013</v>
      </c>
      <c r="AD685" s="1" t="d">
        <v>2014-11-15</v>
      </c>
      <c r="AE685" s="1" t="d">
        <v>2014-12-24</v>
      </c>
      <c r="AG685">
        <v>1</v>
      </c>
      <c r="AH685" t="s">
        <v>3012</v>
      </c>
      <c r="AI685" t="s">
        <v>70</v>
      </c>
      <c r="AJ685" s="1" t="d">
        <v>2014-11-15</v>
      </c>
      <c r="AK685" t="s">
        <v>124</v>
      </c>
      <c r="AL685" t="s">
        <v>59</v>
      </c>
      <c r="AM685">
        <v>6</v>
      </c>
      <c r="AN685" t="s">
        <v>87</v>
      </c>
      <c r="AO685" s="1" t="d">
        <v>2013-05-24</v>
      </c>
      <c r="AP685" t="s">
        <v>61</v>
      </c>
      <c r="AQ685">
        <v>6</v>
      </c>
      <c r="AR685" t="s">
        <v>87</v>
      </c>
      <c r="AS685" s="1" t="d">
        <v>2013-05-24</v>
      </c>
      <c r="AT685" s="1" t="d">
        <v>2014-11-15</v>
      </c>
      <c r="AU685" s="1" t="d">
        <v>2014-12-24</v>
      </c>
      <c r="AV685">
        <v>0</v>
      </c>
      <c r="AW685">
        <v>0</v>
      </c>
      <c r="AX685">
        <v>540</v>
      </c>
      <c r="AY685">
        <v>1</v>
      </c>
      <c r="AZ685">
        <f t="shared" si="60"/>
        <v>1</v>
      </c>
      <c r="BA685">
        <f t="shared" si="61"/>
        <v>1</v>
      </c>
      <c r="BB685" s="3">
        <v>1</v>
      </c>
      <c r="BC685" s="3">
        <v>1</v>
      </c>
      <c r="BD685" s="3">
        <v>6</v>
      </c>
      <c r="BE685">
        <f>IF(BD685&gt;Summary!$C$2,1,0)</f>
        <v>1</v>
      </c>
      <c r="BF685">
        <f t="shared" si="62"/>
        <v>1</v>
      </c>
      <c r="BG685">
        <f t="shared" si="63"/>
        <v>0</v>
      </c>
      <c r="BH685">
        <f t="shared" si="64"/>
        <v>0</v>
      </c>
      <c r="BI685">
        <f t="shared" si="65"/>
        <v>0</v>
      </c>
    </row>
    <row r="686" spans="1:61" x14ac:dyDescent="0.2">
      <c r="A686">
        <v>1038</v>
      </c>
      <c r="B686" t="s">
        <v>465</v>
      </c>
      <c r="C686" t="s">
        <v>338</v>
      </c>
      <c r="D686" t="s">
        <v>402</v>
      </c>
      <c r="E686" s="1" t="d">
        <v>2014-07-28</v>
      </c>
      <c r="F686" t="s">
        <v>53</v>
      </c>
      <c r="G686" s="1" t="d">
        <v>1968-02-08</v>
      </c>
      <c r="H686">
        <v>48</v>
      </c>
      <c r="I686" t="s">
        <v>54</v>
      </c>
      <c r="J686" t="s">
        <v>102</v>
      </c>
      <c r="K686">
        <v>0</v>
      </c>
      <c r="L686">
        <v>0</v>
      </c>
      <c r="M686">
        <v>0</v>
      </c>
      <c r="N686">
        <v>3</v>
      </c>
      <c r="O686">
        <v>-3</v>
      </c>
      <c r="P686" s="2" t="d">
        <v>2014-07-25T04:43:25.99999981932342225</v>
      </c>
      <c r="Q686" s="2" t="d">
        <v>2014-07-26T01:00:29.00000028312206325</v>
      </c>
      <c r="R686" t="s">
        <v>3014</v>
      </c>
      <c r="S686" s="1" t="d">
        <v>2014-07-24</v>
      </c>
      <c r="U686">
        <v>4</v>
      </c>
      <c r="V686" t="s">
        <v>57</v>
      </c>
      <c r="W686" t="s">
        <v>167</v>
      </c>
      <c r="X686">
        <v>1</v>
      </c>
      <c r="Y686" t="s">
        <v>3015</v>
      </c>
      <c r="Z686" t="s">
        <v>79</v>
      </c>
      <c r="AA686">
        <v>0</v>
      </c>
      <c r="AB686" s="1" t="d">
        <v>2014-12-08</v>
      </c>
      <c r="AC686" t="s">
        <v>289</v>
      </c>
      <c r="AD686" s="1" t="d">
        <v>2014-12-08</v>
      </c>
      <c r="AE686" s="1" t="d">
        <v>2015-01-16</v>
      </c>
      <c r="AG686">
        <v>0</v>
      </c>
      <c r="AL686" t="s">
        <v>59</v>
      </c>
      <c r="AM686">
        <v>1</v>
      </c>
      <c r="AN686" t="s">
        <v>60</v>
      </c>
      <c r="AO686" s="1" t="d">
        <v>2014-07-28</v>
      </c>
      <c r="AP686" t="s">
        <v>61</v>
      </c>
      <c r="AQ686">
        <v>1</v>
      </c>
      <c r="AR686" t="s">
        <v>60</v>
      </c>
      <c r="AS686" s="1" t="d">
        <v>2014-07-28</v>
      </c>
      <c r="AT686" s="1" t="d">
        <v>2014-12-08</v>
      </c>
      <c r="AU686" s="1" t="d">
        <v>2015-01-16</v>
      </c>
      <c r="AV686">
        <v>3</v>
      </c>
      <c r="AW686">
        <v>0</v>
      </c>
      <c r="AX686">
        <v>133</v>
      </c>
      <c r="AY686">
        <v>1</v>
      </c>
      <c r="AZ686">
        <f t="shared" si="60"/>
        <v>1</v>
      </c>
      <c r="BA686">
        <f t="shared" si="61"/>
        <v>1</v>
      </c>
      <c r="BB686" s="3">
        <v>1</v>
      </c>
      <c r="BC686" s="3">
        <v>1</v>
      </c>
      <c r="BD686" s="3">
        <v>1</v>
      </c>
      <c r="BE686">
        <f>IF(BD686&gt;Summary!$C$2,1,0)</f>
        <v>0</v>
      </c>
      <c r="BF686">
        <f t="shared" si="62"/>
        <v>0</v>
      </c>
      <c r="BG686">
        <f t="shared" si="63"/>
        <v>0</v>
      </c>
      <c r="BH686">
        <f t="shared" si="64"/>
        <v>0</v>
      </c>
      <c r="BI686">
        <f t="shared" si="65"/>
        <v>1</v>
      </c>
    </row>
    <row r="687" spans="1:61" x14ac:dyDescent="0.2">
      <c r="A687">
        <v>1039</v>
      </c>
      <c r="B687" t="s">
        <v>3016</v>
      </c>
      <c r="C687" t="s">
        <v>3017</v>
      </c>
      <c r="D687" t="s">
        <v>779</v>
      </c>
      <c r="E687" s="1" t="d">
        <v>2013-12-06</v>
      </c>
      <c r="F687" t="s">
        <v>53</v>
      </c>
      <c r="G687" s="1" t="d">
        <v>1985-06-21</v>
      </c>
      <c r="H687">
        <v>30</v>
      </c>
      <c r="I687" t="s">
        <v>65</v>
      </c>
      <c r="J687" t="s">
        <v>66</v>
      </c>
      <c r="K687">
        <v>0</v>
      </c>
      <c r="L687">
        <v>0</v>
      </c>
      <c r="M687">
        <v>0</v>
      </c>
      <c r="N687">
        <v>15</v>
      </c>
      <c r="O687">
        <v>210</v>
      </c>
      <c r="P687" s="2" t="d">
        <v>2014-07-04T07:40:38.00000015180557950</v>
      </c>
      <c r="Q687" s="2" t="d">
        <v>2014-07-24T10:35:13.9999998500570625</v>
      </c>
      <c r="R687" t="s">
        <v>3018</v>
      </c>
      <c r="S687" s="1" t="d">
        <v>2013-04-02</v>
      </c>
      <c r="U687">
        <v>248</v>
      </c>
      <c r="V687" t="s">
        <v>57</v>
      </c>
      <c r="W687" t="s">
        <v>187</v>
      </c>
      <c r="X687">
        <v>1</v>
      </c>
      <c r="Y687" t="s">
        <v>3019</v>
      </c>
      <c r="Z687" t="s">
        <v>106</v>
      </c>
      <c r="AA687">
        <v>0</v>
      </c>
      <c r="AB687" s="1" t="d">
        <v>2014-07-04</v>
      </c>
      <c r="AC687" t="s">
        <v>187</v>
      </c>
      <c r="AD687" s="1" t="d">
        <v>2014-07-04</v>
      </c>
      <c r="AE687" s="1" t="d">
        <v>2014-07-24</v>
      </c>
      <c r="AG687">
        <v>0</v>
      </c>
      <c r="AL687" t="s">
        <v>59</v>
      </c>
      <c r="AM687">
        <v>9</v>
      </c>
      <c r="AN687" t="s">
        <v>86</v>
      </c>
      <c r="AO687" s="1" t="d">
        <v>2013-12-06</v>
      </c>
      <c r="AP687" t="s">
        <v>61</v>
      </c>
      <c r="AQ687">
        <v>4</v>
      </c>
      <c r="AR687" t="s">
        <v>60</v>
      </c>
      <c r="AS687" s="1" t="d">
        <v>2013-12-06</v>
      </c>
      <c r="AT687" s="1" t="d">
        <v>2014-07-04</v>
      </c>
      <c r="AU687" s="1" t="d">
        <v>2014-07-24</v>
      </c>
      <c r="AV687">
        <v>15</v>
      </c>
      <c r="AW687">
        <v>0</v>
      </c>
      <c r="AX687">
        <v>210</v>
      </c>
      <c r="AY687">
        <v>1</v>
      </c>
      <c r="AZ687">
        <f t="shared" si="60"/>
        <v>0</v>
      </c>
      <c r="BA687">
        <f t="shared" si="61"/>
        <v>1</v>
      </c>
      <c r="BB687" s="3">
        <v>1</v>
      </c>
      <c r="BC687" s="3">
        <v>1</v>
      </c>
      <c r="BD687" s="3">
        <v>9</v>
      </c>
      <c r="BE687">
        <f>IF(BD687&gt;Summary!$C$2,1,0)</f>
        <v>1</v>
      </c>
      <c r="BF687">
        <f t="shared" si="62"/>
        <v>1</v>
      </c>
      <c r="BG687">
        <f t="shared" si="63"/>
        <v>0</v>
      </c>
      <c r="BH687">
        <f t="shared" si="64"/>
        <v>0</v>
      </c>
      <c r="BI687">
        <f t="shared" si="65"/>
        <v>0</v>
      </c>
    </row>
    <row r="688" spans="1:61" x14ac:dyDescent="0.2">
      <c r="A688">
        <v>1041</v>
      </c>
      <c r="B688" t="s">
        <v>3020</v>
      </c>
      <c r="C688" t="s">
        <v>3021</v>
      </c>
      <c r="D688" t="s">
        <v>3022</v>
      </c>
      <c r="E688" s="1" t="d">
        <v>2013-11-15</v>
      </c>
      <c r="F688" t="s">
        <v>115</v>
      </c>
      <c r="G688" s="1" t="d">
        <v>1984-02-27</v>
      </c>
      <c r="H688">
        <v>32</v>
      </c>
      <c r="I688" t="s">
        <v>65</v>
      </c>
      <c r="J688" t="s">
        <v>66</v>
      </c>
      <c r="K688">
        <v>0</v>
      </c>
      <c r="L688">
        <v>0</v>
      </c>
      <c r="M688">
        <v>0</v>
      </c>
      <c r="N688">
        <v>2</v>
      </c>
      <c r="O688">
        <v>-43</v>
      </c>
      <c r="P688" s="2" t="d">
        <v>2013-10-03T12:00:11.000000056810676850</v>
      </c>
      <c r="Q688" s="2" t="d">
        <v>2013-10-03T06:36:06.99999987613409775</v>
      </c>
      <c r="R688" t="s">
        <v>3023</v>
      </c>
      <c r="S688" s="1" t="d">
        <v>2013-10-02</v>
      </c>
      <c r="U688">
        <v>44</v>
      </c>
      <c r="V688" t="s">
        <v>57</v>
      </c>
      <c r="W688" t="s">
        <v>145</v>
      </c>
      <c r="X688">
        <v>0</v>
      </c>
      <c r="AG688">
        <v>0</v>
      </c>
      <c r="AL688" t="s">
        <v>59</v>
      </c>
      <c r="AM688">
        <v>2</v>
      </c>
      <c r="AN688" t="s">
        <v>60</v>
      </c>
      <c r="AO688" s="1" t="d">
        <v>2013-11-15</v>
      </c>
      <c r="AP688" t="s">
        <v>61</v>
      </c>
      <c r="AQ688">
        <v>1</v>
      </c>
      <c r="AR688" t="s">
        <v>60</v>
      </c>
      <c r="AS688" s="1" t="d">
        <v>2013-11-15</v>
      </c>
      <c r="AT688" s="1" t="d">
        <v>2013-10-03</v>
      </c>
      <c r="AU688" s="1" t="d">
        <v>2013-10-03</v>
      </c>
      <c r="AV688">
        <v>2</v>
      </c>
      <c r="AW688">
        <v>0</v>
      </c>
      <c r="AX688">
        <v>868</v>
      </c>
      <c r="AY688">
        <v>0</v>
      </c>
      <c r="AZ688">
        <f t="shared" si="60"/>
        <v>0</v>
      </c>
      <c r="BA688">
        <f t="shared" si="61"/>
        <v>1</v>
      </c>
      <c r="BB688" s="3">
        <v>1</v>
      </c>
      <c r="BC688" s="3">
        <v>0</v>
      </c>
      <c r="BD688" s="3">
        <v>2</v>
      </c>
      <c r="BE688">
        <f>IF(BD688&gt;Summary!$C$2,1,0)</f>
        <v>0</v>
      </c>
      <c r="BF688">
        <f t="shared" si="62"/>
        <v>0</v>
      </c>
      <c r="BG688">
        <f t="shared" si="63"/>
        <v>1</v>
      </c>
      <c r="BH688">
        <f t="shared" si="64"/>
        <v>0</v>
      </c>
      <c r="BI688">
        <f t="shared" si="65"/>
        <v>0</v>
      </c>
    </row>
    <row r="689" spans="1:61" x14ac:dyDescent="0.2">
      <c r="A689">
        <v>1043</v>
      </c>
      <c r="B689" t="s">
        <v>3024</v>
      </c>
      <c r="C689" t="s">
        <v>1587</v>
      </c>
      <c r="D689" t="s">
        <v>897</v>
      </c>
      <c r="E689" s="1" t="d">
        <v>2013-08-22</v>
      </c>
      <c r="F689" t="s">
        <v>53</v>
      </c>
      <c r="G689" s="1" t="d">
        <v>1984-07-22</v>
      </c>
      <c r="H689">
        <v>31</v>
      </c>
      <c r="I689" t="s">
        <v>65</v>
      </c>
      <c r="J689" t="s">
        <v>66</v>
      </c>
      <c r="K689">
        <v>0</v>
      </c>
      <c r="L689">
        <v>0</v>
      </c>
      <c r="M689">
        <v>0</v>
      </c>
      <c r="N689">
        <v>5</v>
      </c>
      <c r="O689">
        <v>-1</v>
      </c>
      <c r="P689" s="2" t="d">
        <v>2013-08-21T10:33:41.0000001126900300</v>
      </c>
      <c r="Q689" s="2" t="d">
        <v>2013-08-28T08:10:48.00000018440186850</v>
      </c>
      <c r="R689" t="s">
        <v>3025</v>
      </c>
      <c r="T689" s="1" t="d">
        <v>2013-08-21</v>
      </c>
      <c r="U689">
        <v>1</v>
      </c>
      <c r="V689" t="s">
        <v>57</v>
      </c>
      <c r="W689" t="s">
        <v>92</v>
      </c>
      <c r="X689">
        <v>0</v>
      </c>
      <c r="AG689">
        <v>0</v>
      </c>
      <c r="AL689" t="s">
        <v>59</v>
      </c>
      <c r="AM689">
        <v>7</v>
      </c>
      <c r="AN689" t="s">
        <v>87</v>
      </c>
      <c r="AO689" s="1" t="d">
        <v>2013-08-22</v>
      </c>
      <c r="AP689" t="s">
        <v>61</v>
      </c>
      <c r="AQ689">
        <v>4</v>
      </c>
      <c r="AR689" t="s">
        <v>60</v>
      </c>
      <c r="AS689" s="1" t="d">
        <v>2013-08-22</v>
      </c>
      <c r="AT689" s="1" t="d">
        <v>2013-12-11</v>
      </c>
      <c r="AU689" s="1" t="d">
        <v>2013-12-17</v>
      </c>
      <c r="AV689">
        <v>5</v>
      </c>
      <c r="AW689">
        <v>6</v>
      </c>
      <c r="AX689">
        <v>111</v>
      </c>
      <c r="AY689">
        <v>0</v>
      </c>
      <c r="AZ689">
        <f t="shared" si="60"/>
        <v>1</v>
      </c>
      <c r="BA689">
        <f t="shared" si="61"/>
        <v>1</v>
      </c>
      <c r="BB689" s="3">
        <v>1</v>
      </c>
      <c r="BC689" s="3">
        <v>0</v>
      </c>
      <c r="BD689" s="3">
        <v>7</v>
      </c>
      <c r="BE689">
        <f>IF(BD689&gt;Summary!$C$2,1,0)</f>
        <v>1</v>
      </c>
      <c r="BF689">
        <f t="shared" si="62"/>
        <v>0</v>
      </c>
      <c r="BG689">
        <f t="shared" si="63"/>
        <v>0</v>
      </c>
      <c r="BH689">
        <f t="shared" si="64"/>
        <v>1</v>
      </c>
      <c r="BI689">
        <f t="shared" si="65"/>
        <v>0</v>
      </c>
    </row>
    <row r="690" spans="1:61" x14ac:dyDescent="0.2">
      <c r="A690">
        <v>1044</v>
      </c>
      <c r="B690" t="s">
        <v>3026</v>
      </c>
      <c r="C690" t="s">
        <v>635</v>
      </c>
      <c r="D690" t="s">
        <v>498</v>
      </c>
      <c r="E690" s="1" t="d">
        <v>2013-09-25</v>
      </c>
      <c r="F690" t="s">
        <v>53</v>
      </c>
      <c r="G690" s="1" t="d">
        <v>1979-06-04</v>
      </c>
      <c r="H690">
        <v>36</v>
      </c>
      <c r="I690" t="s">
        <v>65</v>
      </c>
      <c r="J690" t="s">
        <v>66</v>
      </c>
      <c r="K690">
        <v>0</v>
      </c>
      <c r="L690">
        <v>1</v>
      </c>
      <c r="M690">
        <v>0</v>
      </c>
      <c r="N690">
        <v>4</v>
      </c>
      <c r="O690">
        <v>-1</v>
      </c>
      <c r="P690" s="2" t="d">
        <v>2013-09-24T01:15:18.0000000167638050</v>
      </c>
      <c r="Q690" s="2" t="d">
        <v>2013-09-26T04:16:05.99999992176890100</v>
      </c>
      <c r="R690" t="s">
        <v>3027</v>
      </c>
      <c r="S690" s="1" t="d">
        <v>2013-09-24</v>
      </c>
      <c r="U690">
        <v>1</v>
      </c>
      <c r="V690" t="s">
        <v>97</v>
      </c>
      <c r="W690" t="s">
        <v>98</v>
      </c>
      <c r="X690">
        <v>0</v>
      </c>
      <c r="AG690">
        <v>0</v>
      </c>
      <c r="AL690" t="s">
        <v>59</v>
      </c>
      <c r="AM690">
        <v>5</v>
      </c>
      <c r="AN690" t="s">
        <v>87</v>
      </c>
      <c r="AO690" s="1" t="d">
        <v>2013-09-25</v>
      </c>
      <c r="AP690" t="s">
        <v>61</v>
      </c>
      <c r="AQ690">
        <v>2</v>
      </c>
      <c r="AR690" t="s">
        <v>60</v>
      </c>
      <c r="AS690" s="1" t="d">
        <v>2013-09-25</v>
      </c>
      <c r="AT690" s="1" t="d">
        <v>2013-09-24</v>
      </c>
      <c r="AU690" s="1" t="d">
        <v>2013-09-26</v>
      </c>
      <c r="AV690">
        <v>4</v>
      </c>
      <c r="AW690">
        <v>1</v>
      </c>
      <c r="AX690">
        <v>919</v>
      </c>
      <c r="AY690">
        <v>0</v>
      </c>
      <c r="AZ690">
        <f t="shared" si="60"/>
        <v>1</v>
      </c>
      <c r="BA690">
        <f t="shared" si="61"/>
        <v>1</v>
      </c>
      <c r="BB690" s="3">
        <v>1</v>
      </c>
      <c r="BC690" s="3">
        <v>0</v>
      </c>
      <c r="BD690" s="3">
        <v>5</v>
      </c>
      <c r="BE690">
        <f>IF(BD690&gt;Summary!$C$2,1,0)</f>
        <v>0</v>
      </c>
      <c r="BF690">
        <f t="shared" si="62"/>
        <v>0</v>
      </c>
      <c r="BG690">
        <f t="shared" si="63"/>
        <v>1</v>
      </c>
      <c r="BH690">
        <f t="shared" si="64"/>
        <v>0</v>
      </c>
      <c r="BI690">
        <f t="shared" si="65"/>
        <v>0</v>
      </c>
    </row>
    <row r="691" spans="1:61" x14ac:dyDescent="0.2">
      <c r="A691">
        <v>1046</v>
      </c>
      <c r="B691" t="s">
        <v>3028</v>
      </c>
      <c r="C691" t="s">
        <v>3029</v>
      </c>
      <c r="D691" t="s">
        <v>184</v>
      </c>
      <c r="E691" s="1" t="d">
        <v>2013-09-04</v>
      </c>
      <c r="F691" t="s">
        <v>53</v>
      </c>
      <c r="G691" s="1" t="d">
        <v>1979-07-09</v>
      </c>
      <c r="H691">
        <v>36</v>
      </c>
      <c r="I691" t="s">
        <v>65</v>
      </c>
      <c r="J691" t="s">
        <v>66</v>
      </c>
      <c r="K691">
        <v>0</v>
      </c>
      <c r="L691">
        <v>0</v>
      </c>
      <c r="M691">
        <v>0</v>
      </c>
      <c r="N691">
        <v>1</v>
      </c>
      <c r="R691" t="s">
        <v>3030</v>
      </c>
      <c r="S691" s="1" t="d">
        <v>2012-02-26</v>
      </c>
      <c r="U691">
        <v>556</v>
      </c>
      <c r="V691" t="s">
        <v>97</v>
      </c>
      <c r="W691" t="s">
        <v>98</v>
      </c>
      <c r="X691">
        <v>0</v>
      </c>
      <c r="AG691">
        <v>0</v>
      </c>
      <c r="AL691" t="s">
        <v>59</v>
      </c>
      <c r="AM691">
        <v>5</v>
      </c>
      <c r="AN691" t="s">
        <v>87</v>
      </c>
      <c r="AO691" s="1" t="d">
        <v>2013-09-04</v>
      </c>
      <c r="AP691" t="s">
        <v>61</v>
      </c>
      <c r="AQ691">
        <v>5</v>
      </c>
      <c r="AR691" t="s">
        <v>87</v>
      </c>
      <c r="AS691" s="1" t="d">
        <v>2013-09-04</v>
      </c>
      <c r="AV691">
        <v>1</v>
      </c>
      <c r="AW691">
        <v>0</v>
      </c>
      <c r="AX691">
        <v>940</v>
      </c>
      <c r="AY691">
        <v>0</v>
      </c>
      <c r="AZ691">
        <f t="shared" si="60"/>
        <v>1</v>
      </c>
      <c r="BA691">
        <f t="shared" si="61"/>
        <v>0</v>
      </c>
      <c r="BB691" s="3">
        <v>1</v>
      </c>
      <c r="BC691" s="3">
        <v>0</v>
      </c>
      <c r="BD691" s="3">
        <v>5</v>
      </c>
      <c r="BE691">
        <f>IF(BD691&gt;Summary!$C$2,1,0)</f>
        <v>0</v>
      </c>
      <c r="BF691">
        <f t="shared" si="62"/>
        <v>0</v>
      </c>
      <c r="BG691">
        <f t="shared" si="63"/>
        <v>1</v>
      </c>
      <c r="BH691">
        <f t="shared" si="64"/>
        <v>0</v>
      </c>
      <c r="BI691">
        <f t="shared" si="65"/>
        <v>0</v>
      </c>
    </row>
    <row r="692" spans="1:61" x14ac:dyDescent="0.2">
      <c r="A692">
        <v>1048</v>
      </c>
      <c r="B692" t="s">
        <v>3031</v>
      </c>
      <c r="C692" t="s">
        <v>493</v>
      </c>
      <c r="D692" t="s">
        <v>3032</v>
      </c>
      <c r="E692" s="1" t="d">
        <v>2013-10-09</v>
      </c>
      <c r="F692" t="s">
        <v>53</v>
      </c>
      <c r="G692" s="1" t="d">
        <v>1971-08-22</v>
      </c>
      <c r="H692">
        <v>44</v>
      </c>
      <c r="I692" t="s">
        <v>65</v>
      </c>
      <c r="J692" t="s">
        <v>66</v>
      </c>
      <c r="K692">
        <v>0</v>
      </c>
      <c r="L692">
        <v>0</v>
      </c>
      <c r="M692">
        <v>0</v>
      </c>
      <c r="N692">
        <v>14</v>
      </c>
      <c r="O692">
        <v>-1</v>
      </c>
      <c r="P692" s="2" t="d">
        <v>2013-10-08T04:49:38.00000002607703525</v>
      </c>
      <c r="Q692" s="2" t="d">
        <v>2013-10-10T04:31:37.00000004377216125</v>
      </c>
      <c r="R692" t="s">
        <v>3033</v>
      </c>
      <c r="S692" s="1" t="d">
        <v>2013-10-08</v>
      </c>
      <c r="U692">
        <v>1</v>
      </c>
      <c r="V692" t="s">
        <v>57</v>
      </c>
      <c r="W692" t="s">
        <v>156</v>
      </c>
      <c r="X692">
        <v>1</v>
      </c>
      <c r="Y692" t="s">
        <v>3034</v>
      </c>
      <c r="Z692" t="s">
        <v>135</v>
      </c>
      <c r="AB692" s="1" t="d">
        <v>2014-10-10</v>
      </c>
      <c r="AC692" t="s">
        <v>136</v>
      </c>
      <c r="AG692">
        <v>0</v>
      </c>
      <c r="AL692" t="s">
        <v>59</v>
      </c>
      <c r="AM692">
        <v>8</v>
      </c>
      <c r="AN692" t="s">
        <v>86</v>
      </c>
      <c r="AO692" s="1" t="d">
        <v>2013-10-09</v>
      </c>
      <c r="AP692" t="s">
        <v>61</v>
      </c>
      <c r="AQ692">
        <v>5</v>
      </c>
      <c r="AR692" t="s">
        <v>87</v>
      </c>
      <c r="AS692" s="1" t="d">
        <v>2013-10-09</v>
      </c>
      <c r="AT692" s="1" t="d">
        <v>2013-10-08</v>
      </c>
      <c r="AU692" s="1" t="d">
        <v>2013-10-10</v>
      </c>
      <c r="AV692">
        <v>14</v>
      </c>
      <c r="AW692">
        <v>1</v>
      </c>
      <c r="AX692">
        <v>366</v>
      </c>
      <c r="AY692">
        <v>1</v>
      </c>
      <c r="AZ692">
        <f t="shared" si="60"/>
        <v>1</v>
      </c>
      <c r="BA692">
        <f t="shared" si="61"/>
        <v>1</v>
      </c>
      <c r="BB692" s="3">
        <v>1</v>
      </c>
      <c r="BC692" s="3">
        <v>1</v>
      </c>
      <c r="BD692" s="3">
        <v>8</v>
      </c>
      <c r="BE692">
        <f>IF(BD692&gt;Summary!$C$2,1,0)</f>
        <v>1</v>
      </c>
      <c r="BF692">
        <f t="shared" si="62"/>
        <v>1</v>
      </c>
      <c r="BG692">
        <f t="shared" si="63"/>
        <v>0</v>
      </c>
      <c r="BH692">
        <f t="shared" si="64"/>
        <v>0</v>
      </c>
      <c r="BI692">
        <f t="shared" si="65"/>
        <v>0</v>
      </c>
    </row>
    <row r="693" spans="1:61" x14ac:dyDescent="0.2">
      <c r="A693">
        <v>1049</v>
      </c>
      <c r="B693" t="s">
        <v>3035</v>
      </c>
      <c r="C693" t="s">
        <v>3036</v>
      </c>
      <c r="D693" t="s">
        <v>3037</v>
      </c>
      <c r="E693" s="1" t="d">
        <v>2013-05-03</v>
      </c>
      <c r="F693" t="s">
        <v>53</v>
      </c>
      <c r="G693" s="1" t="d">
        <v>1963-04-17</v>
      </c>
      <c r="H693">
        <v>53</v>
      </c>
      <c r="I693" t="s">
        <v>54</v>
      </c>
      <c r="J693" t="s">
        <v>102</v>
      </c>
      <c r="K693">
        <v>0</v>
      </c>
      <c r="L693">
        <v>0</v>
      </c>
      <c r="M693">
        <v>0</v>
      </c>
      <c r="N693">
        <v>2</v>
      </c>
      <c r="O693">
        <v>-2</v>
      </c>
      <c r="P693" s="2" t="d">
        <v>2013-05-01T05:14:23.00000015180557950</v>
      </c>
      <c r="Q693" s="2" t="d">
        <v>2013-05-02T05:04:15.000000097788870375</v>
      </c>
      <c r="R693" t="s">
        <v>3038</v>
      </c>
      <c r="S693" s="1" t="d">
        <v>2013-05-01</v>
      </c>
      <c r="U693">
        <v>2</v>
      </c>
      <c r="V693" t="s">
        <v>57</v>
      </c>
      <c r="W693" t="s">
        <v>3039</v>
      </c>
      <c r="X693">
        <v>0</v>
      </c>
      <c r="AG693">
        <v>0</v>
      </c>
      <c r="AL693" t="s">
        <v>59</v>
      </c>
      <c r="AM693">
        <v>1</v>
      </c>
      <c r="AN693" t="s">
        <v>60</v>
      </c>
      <c r="AO693" s="1" t="d">
        <v>2013-05-03</v>
      </c>
      <c r="AP693" t="s">
        <v>61</v>
      </c>
      <c r="AQ693">
        <v>1</v>
      </c>
      <c r="AR693" t="s">
        <v>60</v>
      </c>
      <c r="AS693" s="1" t="d">
        <v>2013-05-03</v>
      </c>
      <c r="AT693" s="1" t="d">
        <v>2013-05-01</v>
      </c>
      <c r="AU693" s="1" t="d">
        <v>2013-05-02</v>
      </c>
      <c r="AV693">
        <v>2</v>
      </c>
      <c r="AW693">
        <v>0</v>
      </c>
      <c r="AX693">
        <v>1064</v>
      </c>
      <c r="AY693">
        <v>0</v>
      </c>
      <c r="AZ693">
        <f t="shared" si="60"/>
        <v>1</v>
      </c>
      <c r="BA693">
        <f t="shared" si="61"/>
        <v>1</v>
      </c>
      <c r="BB693" s="3">
        <v>1</v>
      </c>
      <c r="BC693" s="3">
        <v>0</v>
      </c>
      <c r="BD693" s="3">
        <v>1</v>
      </c>
      <c r="BE693">
        <f>IF(BD693&gt;Summary!$C$2,1,0)</f>
        <v>0</v>
      </c>
      <c r="BF693">
        <f t="shared" si="62"/>
        <v>0</v>
      </c>
      <c r="BG693">
        <f t="shared" si="63"/>
        <v>1</v>
      </c>
      <c r="BH693">
        <f t="shared" si="64"/>
        <v>0</v>
      </c>
      <c r="BI693">
        <f t="shared" si="65"/>
        <v>0</v>
      </c>
    </row>
    <row r="694" spans="1:61" x14ac:dyDescent="0.2">
      <c r="A694">
        <v>1051</v>
      </c>
      <c r="B694" t="s">
        <v>3040</v>
      </c>
      <c r="C694" t="s">
        <v>3041</v>
      </c>
      <c r="D694" t="s">
        <v>391</v>
      </c>
      <c r="E694" s="1" t="d">
        <v>2013-03-18</v>
      </c>
      <c r="F694" t="s">
        <v>53</v>
      </c>
      <c r="G694" s="1" t="d">
        <v>1982-07-16</v>
      </c>
      <c r="H694">
        <v>33</v>
      </c>
      <c r="I694" t="s">
        <v>65</v>
      </c>
      <c r="J694" t="s">
        <v>66</v>
      </c>
      <c r="K694">
        <v>0</v>
      </c>
      <c r="L694">
        <v>0</v>
      </c>
      <c r="M694">
        <v>0</v>
      </c>
      <c r="N694">
        <v>3</v>
      </c>
      <c r="O694">
        <v>-1</v>
      </c>
      <c r="P694" s="2" t="d">
        <v>2013-03-17T04:30:12.999999895691871825</v>
      </c>
      <c r="Q694" s="2" t="d">
        <v>2013-03-19T03:29:44.99999984633177850</v>
      </c>
      <c r="R694" t="s">
        <v>3042</v>
      </c>
      <c r="S694" s="1" t="d">
        <v>2013-03-17</v>
      </c>
      <c r="U694">
        <v>1</v>
      </c>
      <c r="V694" t="s">
        <v>97</v>
      </c>
      <c r="W694" t="s">
        <v>136</v>
      </c>
      <c r="X694">
        <v>1</v>
      </c>
      <c r="Y694" t="s">
        <v>3043</v>
      </c>
      <c r="Z694" t="s">
        <v>79</v>
      </c>
      <c r="AA694">
        <v>0</v>
      </c>
      <c r="AB694" s="1" t="d">
        <v>2013-05-24</v>
      </c>
      <c r="AC694" t="s">
        <v>1395</v>
      </c>
      <c r="AD694" s="1" t="d">
        <v>2013-05-24</v>
      </c>
      <c r="AE694" s="1" t="d">
        <v>2013-05-25</v>
      </c>
      <c r="AG694">
        <v>0</v>
      </c>
      <c r="AL694" t="s">
        <v>59</v>
      </c>
      <c r="AM694">
        <v>2</v>
      </c>
      <c r="AN694" t="s">
        <v>60</v>
      </c>
      <c r="AO694" s="1" t="d">
        <v>2013-03-18</v>
      </c>
      <c r="AP694" t="s">
        <v>61</v>
      </c>
      <c r="AQ694">
        <v>1</v>
      </c>
      <c r="AR694" t="s">
        <v>60</v>
      </c>
      <c r="AS694" s="1" t="d">
        <v>2013-03-18</v>
      </c>
      <c r="AT694" s="1" t="d">
        <v>2013-05-24</v>
      </c>
      <c r="AU694" s="1" t="d">
        <v>2013-05-25</v>
      </c>
      <c r="AV694">
        <v>3</v>
      </c>
      <c r="AW694">
        <v>1</v>
      </c>
      <c r="AX694">
        <v>67</v>
      </c>
      <c r="AY694">
        <v>1</v>
      </c>
      <c r="AZ694">
        <f t="shared" si="60"/>
        <v>1</v>
      </c>
      <c r="BA694">
        <f t="shared" si="61"/>
        <v>1</v>
      </c>
      <c r="BB694" s="3">
        <v>1</v>
      </c>
      <c r="BC694" s="3">
        <v>1</v>
      </c>
      <c r="BD694" s="3">
        <v>2</v>
      </c>
      <c r="BE694">
        <f>IF(BD694&gt;Summary!$C$2,1,0)</f>
        <v>0</v>
      </c>
      <c r="BF694">
        <f t="shared" si="62"/>
        <v>0</v>
      </c>
      <c r="BG694">
        <f t="shared" si="63"/>
        <v>0</v>
      </c>
      <c r="BH694">
        <f t="shared" si="64"/>
        <v>0</v>
      </c>
      <c r="BI694">
        <f t="shared" si="65"/>
        <v>1</v>
      </c>
    </row>
    <row r="695" spans="1:61" x14ac:dyDescent="0.2">
      <c r="A695">
        <v>1054</v>
      </c>
      <c r="B695" t="s">
        <v>3044</v>
      </c>
      <c r="C695" t="s">
        <v>2916</v>
      </c>
      <c r="D695" t="s">
        <v>348</v>
      </c>
      <c r="E695" s="1" t="d">
        <v>2014-01-14</v>
      </c>
      <c r="F695" t="s">
        <v>53</v>
      </c>
      <c r="G695" s="1" t="d">
        <v>1995-01-16</v>
      </c>
      <c r="H695">
        <v>21</v>
      </c>
      <c r="I695" t="s">
        <v>75</v>
      </c>
      <c r="J695" t="s">
        <v>66</v>
      </c>
      <c r="K695">
        <v>1</v>
      </c>
      <c r="L695">
        <v>0</v>
      </c>
      <c r="M695">
        <v>0</v>
      </c>
      <c r="N695">
        <v>2</v>
      </c>
      <c r="O695">
        <v>-306</v>
      </c>
      <c r="P695" s="2" t="d">
        <v>2013-03-14T12:55:27.99999970011413175</v>
      </c>
      <c r="Q695" s="2" t="d">
        <v>2014-01-02T10:38:00.00000030733644975</v>
      </c>
      <c r="R695" t="s">
        <v>3045</v>
      </c>
      <c r="T695" s="1" t="d">
        <v>2013-04-16</v>
      </c>
      <c r="U695">
        <v>273</v>
      </c>
      <c r="V695" t="s">
        <v>57</v>
      </c>
      <c r="W695" t="s">
        <v>92</v>
      </c>
      <c r="X695">
        <v>0</v>
      </c>
      <c r="AG695">
        <v>0</v>
      </c>
      <c r="AL695" t="s">
        <v>59</v>
      </c>
      <c r="AM695">
        <v>10</v>
      </c>
      <c r="AN695" t="s">
        <v>86</v>
      </c>
      <c r="AO695" s="1" t="d">
        <v>2014-01-14</v>
      </c>
      <c r="AP695" t="s">
        <v>61</v>
      </c>
      <c r="AQ695">
        <v>9</v>
      </c>
      <c r="AR695" t="s">
        <v>86</v>
      </c>
      <c r="AS695" s="1" t="d">
        <v>2014-01-14</v>
      </c>
      <c r="AT695" s="1" t="d">
        <v>2013-03-14</v>
      </c>
      <c r="AU695" s="1" t="d">
        <v>2014-01-02</v>
      </c>
      <c r="AV695">
        <v>2</v>
      </c>
      <c r="AW695">
        <v>0</v>
      </c>
      <c r="AX695">
        <v>808</v>
      </c>
      <c r="AY695">
        <v>0</v>
      </c>
      <c r="AZ695">
        <f t="shared" si="60"/>
        <v>0</v>
      </c>
      <c r="BA695">
        <f t="shared" si="61"/>
        <v>1</v>
      </c>
      <c r="BB695" s="3">
        <v>1</v>
      </c>
      <c r="BC695" s="3">
        <v>0</v>
      </c>
      <c r="BD695" s="3">
        <v>10</v>
      </c>
      <c r="BE695">
        <f>IF(BD695&gt;Summary!$C$2,1,0)</f>
        <v>1</v>
      </c>
      <c r="BF695">
        <f t="shared" si="62"/>
        <v>0</v>
      </c>
      <c r="BG695">
        <f t="shared" si="63"/>
        <v>0</v>
      </c>
      <c r="BH695">
        <f t="shared" si="64"/>
        <v>1</v>
      </c>
      <c r="BI695">
        <f t="shared" si="65"/>
        <v>0</v>
      </c>
    </row>
    <row r="696" spans="1:61" x14ac:dyDescent="0.2">
      <c r="A696">
        <v>1055</v>
      </c>
      <c r="B696" t="s">
        <v>3046</v>
      </c>
      <c r="C696" t="s">
        <v>621</v>
      </c>
      <c r="D696" t="s">
        <v>3047</v>
      </c>
      <c r="E696" s="1" t="d">
        <v>2013-08-19</v>
      </c>
      <c r="F696" t="s">
        <v>53</v>
      </c>
      <c r="G696" s="1" t="d">
        <v>1982-12-17</v>
      </c>
      <c r="H696">
        <v>33</v>
      </c>
      <c r="I696" t="s">
        <v>65</v>
      </c>
      <c r="J696" t="s">
        <v>66</v>
      </c>
      <c r="K696">
        <v>0</v>
      </c>
      <c r="L696">
        <v>0</v>
      </c>
      <c r="M696">
        <v>0</v>
      </c>
      <c r="N696">
        <v>4</v>
      </c>
      <c r="O696">
        <v>236</v>
      </c>
      <c r="P696" s="2" t="d">
        <v>2014-04-12T02:28:49.99999977182597025</v>
      </c>
      <c r="Q696" s="2" t="d">
        <v>2015-03-17T06:32:57.00000009499490400</v>
      </c>
      <c r="R696" t="s">
        <v>3048</v>
      </c>
      <c r="T696" s="1" t="d">
        <v>2012-02-09</v>
      </c>
      <c r="U696">
        <v>557</v>
      </c>
      <c r="V696" t="s">
        <v>57</v>
      </c>
      <c r="W696" t="s">
        <v>92</v>
      </c>
      <c r="X696">
        <v>1</v>
      </c>
      <c r="Y696" t="s">
        <v>3049</v>
      </c>
      <c r="Z696" t="s">
        <v>70</v>
      </c>
      <c r="AB696" s="1" t="d">
        <v>2014-04-02</v>
      </c>
      <c r="AC696" t="s">
        <v>167</v>
      </c>
      <c r="AG696">
        <v>1</v>
      </c>
      <c r="AH696" t="s">
        <v>3050</v>
      </c>
      <c r="AI696" t="s">
        <v>70</v>
      </c>
      <c r="AJ696" s="1" t="d">
        <v>2014-04-11</v>
      </c>
      <c r="AK696" t="s">
        <v>58</v>
      </c>
      <c r="AL696" t="s">
        <v>59</v>
      </c>
      <c r="AM696">
        <v>8</v>
      </c>
      <c r="AN696" t="s">
        <v>86</v>
      </c>
      <c r="AO696" s="1" t="d">
        <v>2013-08-19</v>
      </c>
      <c r="AP696" t="s">
        <v>61</v>
      </c>
      <c r="AQ696">
        <v>6</v>
      </c>
      <c r="AR696" t="s">
        <v>87</v>
      </c>
      <c r="AS696" s="1" t="d">
        <v>2013-08-19</v>
      </c>
      <c r="AT696" s="1" t="d">
        <v>2015-06-23</v>
      </c>
      <c r="AU696" s="1" t="d">
        <v>2020-01-01</v>
      </c>
      <c r="AV696">
        <v>4</v>
      </c>
      <c r="AW696">
        <v>0</v>
      </c>
      <c r="AX696">
        <v>226</v>
      </c>
      <c r="AY696">
        <v>1</v>
      </c>
      <c r="AZ696">
        <f t="shared" si="60"/>
        <v>0</v>
      </c>
      <c r="BA696">
        <f t="shared" si="61"/>
        <v>1</v>
      </c>
      <c r="BB696" s="3">
        <v>1</v>
      </c>
      <c r="BC696" s="3">
        <v>1</v>
      </c>
      <c r="BD696" s="3">
        <v>8</v>
      </c>
      <c r="BE696">
        <f>IF(BD696&gt;Summary!$C$2,1,0)</f>
        <v>1</v>
      </c>
      <c r="BF696">
        <f t="shared" si="62"/>
        <v>1</v>
      </c>
      <c r="BG696">
        <f t="shared" si="63"/>
        <v>0</v>
      </c>
      <c r="BH696">
        <f t="shared" si="64"/>
        <v>0</v>
      </c>
      <c r="BI696">
        <f t="shared" si="65"/>
        <v>0</v>
      </c>
    </row>
    <row r="697" spans="1:61" x14ac:dyDescent="0.2">
      <c r="A697">
        <v>1056</v>
      </c>
      <c r="B697" t="s">
        <v>3051</v>
      </c>
      <c r="C697" t="s">
        <v>3052</v>
      </c>
      <c r="D697" t="s">
        <v>3053</v>
      </c>
      <c r="E697" s="1" t="d">
        <v>2014-12-16</v>
      </c>
      <c r="F697" t="s">
        <v>53</v>
      </c>
      <c r="G697" s="1" t="d">
        <v>1968-08-29</v>
      </c>
      <c r="H697">
        <v>47</v>
      </c>
      <c r="I697" t="s">
        <v>54</v>
      </c>
      <c r="J697" t="s">
        <v>102</v>
      </c>
      <c r="K697">
        <v>0</v>
      </c>
      <c r="L697">
        <v>0</v>
      </c>
      <c r="M697">
        <v>0</v>
      </c>
      <c r="N697">
        <v>2</v>
      </c>
      <c r="O697">
        <v>0</v>
      </c>
      <c r="P697" s="2" t="d">
        <v>2014-12-16T02:43:12.00000010896473925</v>
      </c>
      <c r="Q697" s="2" t="d">
        <v>2014-12-18T03:36:25.00000031199306150</v>
      </c>
      <c r="R697" t="s">
        <v>3054</v>
      </c>
      <c r="S697" s="1" t="d">
        <v>2014-12-16</v>
      </c>
      <c r="U697">
        <v>0</v>
      </c>
      <c r="V697" t="s">
        <v>57</v>
      </c>
      <c r="W697" t="s">
        <v>77</v>
      </c>
      <c r="X697">
        <v>1</v>
      </c>
      <c r="Y697" t="s">
        <v>3055</v>
      </c>
      <c r="Z697" t="s">
        <v>79</v>
      </c>
      <c r="AA697">
        <v>0</v>
      </c>
      <c r="AB697" s="1" t="d">
        <v>2015-05-14</v>
      </c>
      <c r="AC697" t="s">
        <v>1225</v>
      </c>
      <c r="AD697" s="1" t="d">
        <v>2015-05-14</v>
      </c>
      <c r="AE697" s="1" t="d">
        <v>2015-05-15</v>
      </c>
      <c r="AG697">
        <v>0</v>
      </c>
      <c r="AL697" t="s">
        <v>59</v>
      </c>
      <c r="AM697">
        <v>5</v>
      </c>
      <c r="AN697" t="s">
        <v>87</v>
      </c>
      <c r="AO697" s="1" t="d">
        <v>2014-12-16</v>
      </c>
      <c r="AP697" t="s">
        <v>61</v>
      </c>
      <c r="AQ697">
        <v>1</v>
      </c>
      <c r="AR697" t="s">
        <v>60</v>
      </c>
      <c r="AS697" s="1" t="d">
        <v>2014-12-16</v>
      </c>
      <c r="AT697" s="1" t="d">
        <v>2015-05-14</v>
      </c>
      <c r="AU697" s="1" t="d">
        <v>2015-05-15</v>
      </c>
      <c r="AV697">
        <v>2</v>
      </c>
      <c r="AW697">
        <v>2</v>
      </c>
      <c r="AX697">
        <v>149</v>
      </c>
      <c r="AY697">
        <v>1</v>
      </c>
      <c r="AZ697">
        <f t="shared" si="60"/>
        <v>1</v>
      </c>
      <c r="BA697">
        <f t="shared" si="61"/>
        <v>1</v>
      </c>
      <c r="BB697" s="3">
        <v>1</v>
      </c>
      <c r="BC697" s="3">
        <v>1</v>
      </c>
      <c r="BD697" s="3">
        <v>5</v>
      </c>
      <c r="BE697">
        <f>IF(BD697&gt;Summary!$C$2,1,0)</f>
        <v>0</v>
      </c>
      <c r="BF697">
        <f t="shared" si="62"/>
        <v>0</v>
      </c>
      <c r="BG697">
        <f t="shared" si="63"/>
        <v>0</v>
      </c>
      <c r="BH697">
        <f t="shared" si="64"/>
        <v>0</v>
      </c>
      <c r="BI697">
        <f t="shared" si="65"/>
        <v>1</v>
      </c>
    </row>
    <row r="698" spans="1:61" x14ac:dyDescent="0.2">
      <c r="A698">
        <v>1057</v>
      </c>
      <c r="B698" t="s">
        <v>3056</v>
      </c>
      <c r="C698" t="s">
        <v>3057</v>
      </c>
      <c r="D698" t="s">
        <v>3058</v>
      </c>
      <c r="E698" s="1" t="d">
        <v>2014-04-30</v>
      </c>
      <c r="F698" t="s">
        <v>53</v>
      </c>
      <c r="G698" s="1" t="d">
        <v>1958-05-15</v>
      </c>
      <c r="H698">
        <v>57</v>
      </c>
      <c r="I698" t="s">
        <v>54</v>
      </c>
      <c r="J698" t="s">
        <v>66</v>
      </c>
      <c r="K698">
        <v>0</v>
      </c>
      <c r="L698">
        <v>0</v>
      </c>
      <c r="M698">
        <v>0</v>
      </c>
      <c r="N698">
        <v>20</v>
      </c>
      <c r="O698">
        <v>0</v>
      </c>
      <c r="P698" s="2" t="d">
        <v>2014-04-30T04:04:20.00000021886080625</v>
      </c>
      <c r="Q698" s="2" t="d">
        <v>2014-06-02T09:25:23.00000020768493400</v>
      </c>
      <c r="R698" t="s">
        <v>3059</v>
      </c>
      <c r="S698" s="1" t="d">
        <v>2014-04-30</v>
      </c>
      <c r="U698">
        <v>0</v>
      </c>
      <c r="V698" t="s">
        <v>57</v>
      </c>
      <c r="W698" t="s">
        <v>77</v>
      </c>
      <c r="X698">
        <v>1</v>
      </c>
      <c r="Y698" t="s">
        <v>3060</v>
      </c>
      <c r="Z698" t="s">
        <v>135</v>
      </c>
      <c r="AA698">
        <v>0</v>
      </c>
      <c r="AB698" s="1" t="d">
        <v>2014-10-14</v>
      </c>
      <c r="AC698" t="s">
        <v>362</v>
      </c>
      <c r="AD698" s="1" t="d">
        <v>2014-10-14</v>
      </c>
      <c r="AE698" s="1" t="d">
        <v>2014-11-04</v>
      </c>
      <c r="AG698">
        <v>0</v>
      </c>
      <c r="AL698" t="s">
        <v>59</v>
      </c>
      <c r="AM698">
        <v>7</v>
      </c>
      <c r="AN698" t="s">
        <v>87</v>
      </c>
      <c r="AO698" s="1" t="d">
        <v>2014-04-30</v>
      </c>
      <c r="AP698" t="s">
        <v>61</v>
      </c>
      <c r="AQ698">
        <v>2</v>
      </c>
      <c r="AR698" t="s">
        <v>60</v>
      </c>
      <c r="AS698" s="1" t="d">
        <v>2014-04-30</v>
      </c>
      <c r="AT698" s="1" t="d">
        <v>2014-10-14</v>
      </c>
      <c r="AU698" s="1" t="d">
        <v>2014-11-04</v>
      </c>
      <c r="AV698">
        <v>20</v>
      </c>
      <c r="AW698">
        <v>33</v>
      </c>
      <c r="AX698">
        <v>167</v>
      </c>
      <c r="AY698">
        <v>1</v>
      </c>
      <c r="AZ698">
        <f t="shared" si="60"/>
        <v>1</v>
      </c>
      <c r="BA698">
        <f t="shared" si="61"/>
        <v>1</v>
      </c>
      <c r="BB698" s="3">
        <v>1</v>
      </c>
      <c r="BC698" s="3">
        <v>1</v>
      </c>
      <c r="BD698" s="3">
        <v>7</v>
      </c>
      <c r="BE698">
        <f>IF(BD698&gt;Summary!$C$2,1,0)</f>
        <v>1</v>
      </c>
      <c r="BF698">
        <f t="shared" si="62"/>
        <v>1</v>
      </c>
      <c r="BG698">
        <f t="shared" si="63"/>
        <v>0</v>
      </c>
      <c r="BH698">
        <f t="shared" si="64"/>
        <v>0</v>
      </c>
      <c r="BI698">
        <f t="shared" si="65"/>
        <v>0</v>
      </c>
    </row>
    <row r="699" spans="1:61" x14ac:dyDescent="0.2">
      <c r="A699">
        <v>1058</v>
      </c>
      <c r="B699" t="s">
        <v>3061</v>
      </c>
      <c r="C699" t="s">
        <v>3062</v>
      </c>
      <c r="D699" t="s">
        <v>3063</v>
      </c>
      <c r="E699" s="1" t="d">
        <v>2013-05-05</v>
      </c>
      <c r="F699" t="s">
        <v>53</v>
      </c>
      <c r="G699" s="1" t="d">
        <v>1987-12-15</v>
      </c>
      <c r="H699">
        <v>28</v>
      </c>
      <c r="I699" t="s">
        <v>65</v>
      </c>
      <c r="J699" t="s">
        <v>66</v>
      </c>
      <c r="K699">
        <v>0</v>
      </c>
      <c r="L699">
        <v>0</v>
      </c>
      <c r="M699">
        <v>0</v>
      </c>
      <c r="N699">
        <v>2</v>
      </c>
      <c r="O699">
        <v>-1</v>
      </c>
      <c r="P699" s="2" t="d">
        <v>2013-05-04T08:17:34.0000001667067425</v>
      </c>
      <c r="Q699" s="2" t="d">
        <v>2013-05-10T09:32:52.0000001834705475</v>
      </c>
      <c r="R699" t="s">
        <v>3064</v>
      </c>
      <c r="T699" s="1" t="d">
        <v>2013-05-04</v>
      </c>
      <c r="U699">
        <v>1</v>
      </c>
      <c r="V699" t="s">
        <v>97</v>
      </c>
      <c r="W699" t="s">
        <v>92</v>
      </c>
      <c r="X699">
        <v>0</v>
      </c>
      <c r="AG699">
        <v>0</v>
      </c>
      <c r="AL699" t="s">
        <v>59</v>
      </c>
      <c r="AM699">
        <v>4</v>
      </c>
      <c r="AN699" t="s">
        <v>60</v>
      </c>
      <c r="AO699" s="1" t="d">
        <v>2013-05-05</v>
      </c>
      <c r="AP699" t="s">
        <v>61</v>
      </c>
      <c r="AQ699">
        <v>2</v>
      </c>
      <c r="AR699" t="s">
        <v>60</v>
      </c>
      <c r="AS699" s="1" t="d">
        <v>2013-05-05</v>
      </c>
      <c r="AT699" s="1" t="d">
        <v>2013-05-04</v>
      </c>
      <c r="AU699" s="1" t="d">
        <v>2013-05-10</v>
      </c>
      <c r="AV699">
        <v>2</v>
      </c>
      <c r="AW699">
        <v>5</v>
      </c>
      <c r="AX699">
        <v>1062</v>
      </c>
      <c r="AY699">
        <v>0</v>
      </c>
      <c r="AZ699">
        <f t="shared" si="60"/>
        <v>1</v>
      </c>
      <c r="BA699">
        <f t="shared" si="61"/>
        <v>1</v>
      </c>
      <c r="BB699" s="3">
        <v>1</v>
      </c>
      <c r="BC699" s="3">
        <v>0</v>
      </c>
      <c r="BD699" s="3">
        <v>4</v>
      </c>
      <c r="BE699">
        <f>IF(BD699&gt;Summary!$C$2,1,0)</f>
        <v>0</v>
      </c>
      <c r="BF699">
        <f t="shared" si="62"/>
        <v>0</v>
      </c>
      <c r="BG699">
        <f t="shared" si="63"/>
        <v>1</v>
      </c>
      <c r="BH699">
        <f t="shared" si="64"/>
        <v>0</v>
      </c>
      <c r="BI699">
        <f t="shared" si="65"/>
        <v>0</v>
      </c>
    </row>
    <row r="700" spans="1:61" x14ac:dyDescent="0.2">
      <c r="A700">
        <v>1059</v>
      </c>
      <c r="B700" t="s">
        <v>3065</v>
      </c>
      <c r="C700" t="s">
        <v>3066</v>
      </c>
      <c r="D700" t="s">
        <v>677</v>
      </c>
      <c r="E700" s="1" t="d">
        <v>2013-09-21</v>
      </c>
      <c r="F700" t="s">
        <v>53</v>
      </c>
      <c r="G700" s="1" t="d">
        <v>1991-11-26</v>
      </c>
      <c r="H700">
        <v>24</v>
      </c>
      <c r="I700" t="s">
        <v>75</v>
      </c>
      <c r="J700" t="s">
        <v>66</v>
      </c>
      <c r="K700">
        <v>0</v>
      </c>
      <c r="L700">
        <v>0</v>
      </c>
      <c r="M700">
        <v>0</v>
      </c>
      <c r="N700">
        <v>1</v>
      </c>
      <c r="O700">
        <v>-1</v>
      </c>
      <c r="P700" s="2" t="d">
        <v>2013-09-20T03:56:35.999999879859387825</v>
      </c>
      <c r="Q700" s="2" t="d">
        <v>2013-09-21T08:41:09.00000027380883975</v>
      </c>
      <c r="R700" t="s">
        <v>3067</v>
      </c>
      <c r="S700" s="1" t="d">
        <v>2013-09-20</v>
      </c>
      <c r="U700">
        <v>1</v>
      </c>
      <c r="V700" t="s">
        <v>97</v>
      </c>
      <c r="W700" t="s">
        <v>98</v>
      </c>
      <c r="X700">
        <v>0</v>
      </c>
      <c r="AG700">
        <v>0</v>
      </c>
      <c r="AL700" t="s">
        <v>59</v>
      </c>
      <c r="AM700">
        <v>6</v>
      </c>
      <c r="AN700" t="s">
        <v>87</v>
      </c>
      <c r="AO700" s="1" t="d">
        <v>2013-09-21</v>
      </c>
      <c r="AP700" t="s">
        <v>61</v>
      </c>
      <c r="AQ700">
        <v>4</v>
      </c>
      <c r="AR700" t="s">
        <v>60</v>
      </c>
      <c r="AS700" s="1" t="d">
        <v>2013-09-21</v>
      </c>
      <c r="AT700" s="1" t="d">
        <v>2013-09-20</v>
      </c>
      <c r="AU700" s="1" t="d">
        <v>2013-09-21</v>
      </c>
      <c r="AV700">
        <v>1</v>
      </c>
      <c r="AW700">
        <v>0</v>
      </c>
      <c r="AX700">
        <v>923</v>
      </c>
      <c r="AY700">
        <v>0</v>
      </c>
      <c r="AZ700">
        <f t="shared" si="60"/>
        <v>1</v>
      </c>
      <c r="BA700">
        <f t="shared" si="61"/>
        <v>1</v>
      </c>
      <c r="BB700" s="3">
        <v>1</v>
      </c>
      <c r="BC700" s="3">
        <v>0</v>
      </c>
      <c r="BD700" s="3">
        <v>6</v>
      </c>
      <c r="BE700">
        <f>IF(BD700&gt;Summary!$C$2,1,0)</f>
        <v>1</v>
      </c>
      <c r="BF700">
        <f t="shared" si="62"/>
        <v>0</v>
      </c>
      <c r="BG700">
        <f t="shared" si="63"/>
        <v>0</v>
      </c>
      <c r="BH700">
        <f t="shared" si="64"/>
        <v>1</v>
      </c>
      <c r="BI700">
        <f t="shared" si="65"/>
        <v>0</v>
      </c>
    </row>
    <row r="701" spans="1:61" x14ac:dyDescent="0.2">
      <c r="A701">
        <v>1060</v>
      </c>
      <c r="B701" t="s">
        <v>3068</v>
      </c>
      <c r="C701" t="s">
        <v>249</v>
      </c>
      <c r="D701" t="s">
        <v>3069</v>
      </c>
      <c r="E701" s="1" t="d">
        <v>2013-12-19</v>
      </c>
      <c r="F701" t="s">
        <v>53</v>
      </c>
      <c r="G701" s="1" t="d">
        <v>1971-09-04</v>
      </c>
      <c r="H701">
        <v>44</v>
      </c>
      <c r="I701" t="s">
        <v>65</v>
      </c>
      <c r="J701" t="s">
        <v>66</v>
      </c>
      <c r="K701">
        <v>0</v>
      </c>
      <c r="L701">
        <v>0</v>
      </c>
      <c r="M701">
        <v>0</v>
      </c>
      <c r="N701">
        <v>1</v>
      </c>
      <c r="O701">
        <v>-1</v>
      </c>
      <c r="P701" s="2" t="d">
        <v>2013-12-18T07:50:17.99999994691461525</v>
      </c>
      <c r="Q701" s="2" t="d">
        <v>2013-12-19T08:37:28.99999976623803075</v>
      </c>
      <c r="R701" t="s">
        <v>3070</v>
      </c>
      <c r="S701" s="1" t="d">
        <v>2013-12-18</v>
      </c>
      <c r="U701">
        <v>1</v>
      </c>
      <c r="V701" t="s">
        <v>57</v>
      </c>
      <c r="W701" t="s">
        <v>1367</v>
      </c>
      <c r="X701">
        <v>0</v>
      </c>
      <c r="AG701">
        <v>0</v>
      </c>
      <c r="AL701" t="s">
        <v>59</v>
      </c>
      <c r="AM701">
        <v>1</v>
      </c>
      <c r="AN701" t="s">
        <v>60</v>
      </c>
      <c r="AO701" s="1" t="d">
        <v>2013-12-19</v>
      </c>
      <c r="AP701" t="s">
        <v>61</v>
      </c>
      <c r="AQ701">
        <v>1</v>
      </c>
      <c r="AR701" t="s">
        <v>60</v>
      </c>
      <c r="AS701" s="1" t="d">
        <v>2013-12-19</v>
      </c>
      <c r="AT701" s="1" t="d">
        <v>2015-03-06</v>
      </c>
      <c r="AU701" s="1" t="d">
        <v>2015-03-07</v>
      </c>
      <c r="AV701">
        <v>1</v>
      </c>
      <c r="AW701">
        <v>0</v>
      </c>
      <c r="AX701">
        <v>442</v>
      </c>
      <c r="AY701">
        <v>0</v>
      </c>
      <c r="AZ701">
        <f t="shared" si="60"/>
        <v>1</v>
      </c>
      <c r="BA701">
        <f t="shared" si="61"/>
        <v>1</v>
      </c>
      <c r="BB701" s="3">
        <v>1</v>
      </c>
      <c r="BC701" s="3">
        <v>0</v>
      </c>
      <c r="BD701" s="3">
        <v>1</v>
      </c>
      <c r="BE701">
        <f>IF(BD701&gt;Summary!$C$2,1,0)</f>
        <v>0</v>
      </c>
      <c r="BF701">
        <f t="shared" si="62"/>
        <v>0</v>
      </c>
      <c r="BG701">
        <f t="shared" si="63"/>
        <v>1</v>
      </c>
      <c r="BH701">
        <f t="shared" si="64"/>
        <v>0</v>
      </c>
      <c r="BI701">
        <f t="shared" si="65"/>
        <v>0</v>
      </c>
    </row>
    <row r="702" spans="1:61" x14ac:dyDescent="0.2">
      <c r="A702">
        <v>1061</v>
      </c>
      <c r="B702" t="s">
        <v>3071</v>
      </c>
      <c r="C702" t="s">
        <v>3072</v>
      </c>
      <c r="D702" t="s">
        <v>3073</v>
      </c>
      <c r="E702" s="1" t="d">
        <v>2013-02-27</v>
      </c>
      <c r="F702" t="s">
        <v>53</v>
      </c>
      <c r="G702" s="1" t="d">
        <v>1969-09-17</v>
      </c>
      <c r="H702">
        <v>46</v>
      </c>
      <c r="I702" t="s">
        <v>54</v>
      </c>
      <c r="J702" t="s">
        <v>66</v>
      </c>
      <c r="K702">
        <v>0</v>
      </c>
      <c r="L702">
        <v>0</v>
      </c>
      <c r="M702">
        <v>0</v>
      </c>
      <c r="N702">
        <v>0</v>
      </c>
      <c r="O702">
        <v>-1</v>
      </c>
      <c r="P702" s="2" t="d">
        <v>2013-02-26T07:01:41.9999997457489350</v>
      </c>
      <c r="Q702" s="2" t="d">
        <v>2013-02-27T07:50:29.00000000372529075</v>
      </c>
      <c r="R702" t="s">
        <v>3074</v>
      </c>
      <c r="S702" s="1" t="d">
        <v>2013-02-26</v>
      </c>
      <c r="U702">
        <v>1</v>
      </c>
      <c r="V702" t="s">
        <v>57</v>
      </c>
      <c r="W702" t="s">
        <v>167</v>
      </c>
      <c r="X702">
        <v>0</v>
      </c>
      <c r="AG702">
        <v>0</v>
      </c>
      <c r="AL702" t="s">
        <v>59</v>
      </c>
      <c r="AM702">
        <v>1</v>
      </c>
      <c r="AN702" t="s">
        <v>60</v>
      </c>
      <c r="AO702" s="1" t="d">
        <v>2013-02-27</v>
      </c>
      <c r="AP702" t="s">
        <v>61</v>
      </c>
      <c r="AQ702">
        <v>1</v>
      </c>
      <c r="AR702" t="s">
        <v>60</v>
      </c>
      <c r="AS702" s="1" t="d">
        <v>2013-02-27</v>
      </c>
      <c r="AT702" s="1" t="d">
        <v>2013-02-26</v>
      </c>
      <c r="AU702" s="1" t="d">
        <v>2013-02-27</v>
      </c>
      <c r="AV702">
        <v>0</v>
      </c>
      <c r="AW702">
        <v>0</v>
      </c>
      <c r="AX702">
        <v>1129</v>
      </c>
      <c r="AY702">
        <v>0</v>
      </c>
      <c r="AZ702">
        <f t="shared" si="60"/>
        <v>1</v>
      </c>
      <c r="BA702">
        <f t="shared" si="61"/>
        <v>1</v>
      </c>
      <c r="BB702" s="3">
        <v>1</v>
      </c>
      <c r="BC702" s="3">
        <v>0</v>
      </c>
      <c r="BD702" s="3">
        <v>1</v>
      </c>
      <c r="BE702">
        <f>IF(BD702&gt;Summary!$C$2,1,0)</f>
        <v>0</v>
      </c>
      <c r="BF702">
        <f t="shared" si="62"/>
        <v>0</v>
      </c>
      <c r="BG702">
        <f t="shared" si="63"/>
        <v>1</v>
      </c>
      <c r="BH702">
        <f t="shared" si="64"/>
        <v>0</v>
      </c>
      <c r="BI702">
        <f t="shared" si="65"/>
        <v>0</v>
      </c>
    </row>
    <row r="703" spans="1:61" x14ac:dyDescent="0.2">
      <c r="A703">
        <v>1062</v>
      </c>
      <c r="B703" t="s">
        <v>3075</v>
      </c>
      <c r="C703" t="s">
        <v>3076</v>
      </c>
      <c r="D703" t="s">
        <v>64</v>
      </c>
      <c r="E703" s="1" t="d">
        <v>2013-03-24</v>
      </c>
      <c r="F703" t="s">
        <v>53</v>
      </c>
      <c r="G703" s="1" t="d">
        <v>1979-01-07</v>
      </c>
      <c r="H703">
        <v>37</v>
      </c>
      <c r="I703" t="s">
        <v>65</v>
      </c>
      <c r="J703" t="s">
        <v>66</v>
      </c>
      <c r="K703">
        <v>0</v>
      </c>
      <c r="L703">
        <v>0</v>
      </c>
      <c r="M703">
        <v>0</v>
      </c>
      <c r="N703">
        <v>6</v>
      </c>
      <c r="O703">
        <v>0</v>
      </c>
      <c r="P703" s="2" t="d">
        <v>2013-03-24T03:36:51.99999970849603425</v>
      </c>
      <c r="Q703" s="2" t="d">
        <v>2013-03-25T07:15:05.0000001210719325</v>
      </c>
      <c r="R703" t="s">
        <v>3077</v>
      </c>
      <c r="S703" s="1" t="d">
        <v>2013-03-24</v>
      </c>
      <c r="U703">
        <v>0</v>
      </c>
      <c r="V703" t="s">
        <v>57</v>
      </c>
      <c r="W703" t="s">
        <v>485</v>
      </c>
      <c r="X703">
        <v>0</v>
      </c>
      <c r="AG703">
        <v>0</v>
      </c>
      <c r="AL703" t="s">
        <v>59</v>
      </c>
      <c r="AM703">
        <v>3</v>
      </c>
      <c r="AN703" t="s">
        <v>60</v>
      </c>
      <c r="AO703" s="1" t="d">
        <v>2013-03-24</v>
      </c>
      <c r="AP703" t="s">
        <v>61</v>
      </c>
      <c r="AQ703">
        <v>5</v>
      </c>
      <c r="AR703" t="s">
        <v>87</v>
      </c>
      <c r="AS703" s="1" t="d">
        <v>2013-03-24</v>
      </c>
      <c r="AT703" s="1" t="d">
        <v>2013-03-24</v>
      </c>
      <c r="AU703" s="1" t="d">
        <v>2013-03-25</v>
      </c>
      <c r="AV703">
        <v>6</v>
      </c>
      <c r="AW703">
        <v>1</v>
      </c>
      <c r="AX703">
        <v>1104</v>
      </c>
      <c r="AY703">
        <v>0</v>
      </c>
      <c r="AZ703">
        <f t="shared" si="60"/>
        <v>1</v>
      </c>
      <c r="BA703">
        <f t="shared" si="61"/>
        <v>1</v>
      </c>
      <c r="BB703" s="3">
        <v>1</v>
      </c>
      <c r="BC703" s="3">
        <v>0</v>
      </c>
      <c r="BD703" s="3">
        <v>3</v>
      </c>
      <c r="BE703">
        <f>IF(BD703&gt;Summary!$C$2,1,0)</f>
        <v>0</v>
      </c>
      <c r="BF703">
        <f t="shared" si="62"/>
        <v>0</v>
      </c>
      <c r="BG703">
        <f t="shared" si="63"/>
        <v>1</v>
      </c>
      <c r="BH703">
        <f t="shared" si="64"/>
        <v>0</v>
      </c>
      <c r="BI703">
        <f t="shared" si="65"/>
        <v>0</v>
      </c>
    </row>
    <row r="704" spans="1:61" x14ac:dyDescent="0.2">
      <c r="A704">
        <v>1063</v>
      </c>
      <c r="B704" t="s">
        <v>3078</v>
      </c>
      <c r="C704" t="s">
        <v>3079</v>
      </c>
      <c r="D704" t="s">
        <v>3080</v>
      </c>
      <c r="E704" s="1" t="d">
        <v>2014-02-25</v>
      </c>
      <c r="F704" t="s">
        <v>53</v>
      </c>
      <c r="G704" s="1" t="d">
        <v>1990-04-18</v>
      </c>
      <c r="H704">
        <v>26</v>
      </c>
      <c r="I704" t="s">
        <v>65</v>
      </c>
      <c r="J704" t="s">
        <v>66</v>
      </c>
      <c r="K704">
        <v>0</v>
      </c>
      <c r="L704">
        <v>0</v>
      </c>
      <c r="M704">
        <v>0</v>
      </c>
      <c r="N704">
        <v>10</v>
      </c>
      <c r="O704">
        <v>-6</v>
      </c>
      <c r="P704" s="2" t="d">
        <v>2014-02-19T06:01:27.00000022072344825</v>
      </c>
      <c r="Q704" s="2" t="d">
        <v>2014-02-25T05:49:45.999999800696969175</v>
      </c>
      <c r="R704" t="s">
        <v>3081</v>
      </c>
      <c r="T704" s="1" t="d">
        <v>2014-02-19</v>
      </c>
      <c r="U704">
        <v>6</v>
      </c>
      <c r="V704" t="s">
        <v>97</v>
      </c>
      <c r="W704" t="s">
        <v>92</v>
      </c>
      <c r="X704">
        <v>1</v>
      </c>
      <c r="Y704" t="s">
        <v>3082</v>
      </c>
      <c r="Z704" t="s">
        <v>70</v>
      </c>
      <c r="AA704">
        <v>0</v>
      </c>
      <c r="AB704" s="1" t="d">
        <v>2015-03-03</v>
      </c>
      <c r="AC704" t="s">
        <v>1533</v>
      </c>
      <c r="AD704" s="1" t="d">
        <v>2015-03-03</v>
      </c>
      <c r="AE704" s="1" t="d">
        <v>2015-03-04</v>
      </c>
      <c r="AG704">
        <v>0</v>
      </c>
      <c r="AL704" t="s">
        <v>59</v>
      </c>
      <c r="AM704">
        <v>6</v>
      </c>
      <c r="AN704" t="s">
        <v>87</v>
      </c>
      <c r="AO704" s="1" t="d">
        <v>2014-02-25</v>
      </c>
      <c r="AP704" t="s">
        <v>61</v>
      </c>
      <c r="AQ704">
        <v>4</v>
      </c>
      <c r="AR704" t="s">
        <v>60</v>
      </c>
      <c r="AS704" s="1" t="d">
        <v>2014-02-25</v>
      </c>
      <c r="AT704" s="1" t="d">
        <v>2015-03-03</v>
      </c>
      <c r="AU704" s="1" t="d">
        <v>2015-03-04</v>
      </c>
      <c r="AV704">
        <v>10</v>
      </c>
      <c r="AW704">
        <v>0</v>
      </c>
      <c r="AX704">
        <v>371</v>
      </c>
      <c r="AY704">
        <v>1</v>
      </c>
      <c r="AZ704">
        <f t="shared" si="60"/>
        <v>1</v>
      </c>
      <c r="BA704">
        <f t="shared" si="61"/>
        <v>1</v>
      </c>
      <c r="BB704" s="3">
        <v>1</v>
      </c>
      <c r="BC704" s="3">
        <v>1</v>
      </c>
      <c r="BD704" s="3">
        <v>6</v>
      </c>
      <c r="BE704">
        <f>IF(BD704&gt;Summary!$C$2,1,0)</f>
        <v>1</v>
      </c>
      <c r="BF704">
        <f t="shared" si="62"/>
        <v>1</v>
      </c>
      <c r="BG704">
        <f t="shared" si="63"/>
        <v>0</v>
      </c>
      <c r="BH704">
        <f t="shared" si="64"/>
        <v>0</v>
      </c>
      <c r="BI704">
        <f t="shared" si="65"/>
        <v>0</v>
      </c>
    </row>
    <row r="705" spans="1:61" x14ac:dyDescent="0.2">
      <c r="A705">
        <v>1065</v>
      </c>
      <c r="B705" t="s">
        <v>3083</v>
      </c>
      <c r="C705" t="s">
        <v>3084</v>
      </c>
      <c r="D705" t="s">
        <v>697</v>
      </c>
      <c r="E705" s="1" t="d">
        <v>2013-08-22</v>
      </c>
      <c r="F705" t="s">
        <v>53</v>
      </c>
      <c r="G705" s="1" t="d">
        <v>1988-05-18</v>
      </c>
      <c r="H705">
        <v>27</v>
      </c>
      <c r="I705" t="s">
        <v>65</v>
      </c>
      <c r="J705" t="s">
        <v>66</v>
      </c>
      <c r="K705">
        <v>0</v>
      </c>
      <c r="L705">
        <v>1</v>
      </c>
      <c r="M705">
        <v>0</v>
      </c>
      <c r="N705">
        <v>10</v>
      </c>
      <c r="O705">
        <v>0</v>
      </c>
      <c r="P705" s="2" t="d">
        <v>2013-08-22T03:03:57.00000008102506200</v>
      </c>
      <c r="Q705" s="2" t="d">
        <v>2013-08-22T08:25:09.99999989289790275</v>
      </c>
      <c r="R705" t="s">
        <v>3085</v>
      </c>
      <c r="S705" s="1" t="d">
        <v>2013-08-22</v>
      </c>
      <c r="U705">
        <v>0</v>
      </c>
      <c r="V705" t="s">
        <v>57</v>
      </c>
      <c r="W705" t="s">
        <v>172</v>
      </c>
      <c r="X705">
        <v>1</v>
      </c>
      <c r="Y705" t="s">
        <v>3086</v>
      </c>
      <c r="Z705" t="s">
        <v>70</v>
      </c>
      <c r="AA705">
        <v>0</v>
      </c>
      <c r="AB705" s="1" t="d">
        <v>2013-08-29</v>
      </c>
      <c r="AC705" t="s">
        <v>77</v>
      </c>
      <c r="AD705" s="1" t="d">
        <v>2013-08-29</v>
      </c>
      <c r="AE705" s="1" t="d">
        <v>2013-08-31</v>
      </c>
      <c r="AG705">
        <v>1</v>
      </c>
      <c r="AH705" t="s">
        <v>3087</v>
      </c>
      <c r="AI705" t="s">
        <v>174</v>
      </c>
      <c r="AJ705" s="1" t="d">
        <v>2014-09-29</v>
      </c>
      <c r="AK705" t="s">
        <v>1032</v>
      </c>
      <c r="AL705" t="s">
        <v>59</v>
      </c>
      <c r="AM705">
        <v>8</v>
      </c>
      <c r="AN705" t="s">
        <v>86</v>
      </c>
      <c r="AO705" s="1" t="d">
        <v>2013-08-22</v>
      </c>
      <c r="AP705" t="s">
        <v>61</v>
      </c>
      <c r="AQ705">
        <v>7</v>
      </c>
      <c r="AR705" t="s">
        <v>87</v>
      </c>
      <c r="AS705" s="1" t="d">
        <v>2013-08-22</v>
      </c>
      <c r="AT705" s="1" t="d">
        <v>2013-08-29</v>
      </c>
      <c r="AU705" s="1" t="d">
        <v>2013-08-31</v>
      </c>
      <c r="AV705">
        <v>10</v>
      </c>
      <c r="AW705">
        <v>0</v>
      </c>
      <c r="AX705">
        <v>7</v>
      </c>
      <c r="AY705">
        <v>1</v>
      </c>
      <c r="AZ705">
        <f t="shared" si="60"/>
        <v>1</v>
      </c>
      <c r="BA705">
        <f t="shared" si="61"/>
        <v>1</v>
      </c>
      <c r="BB705" s="3">
        <v>1</v>
      </c>
      <c r="BC705" s="3">
        <v>1</v>
      </c>
      <c r="BD705" s="3">
        <v>8</v>
      </c>
      <c r="BE705">
        <f>IF(BD705&gt;Summary!$C$2,1,0)</f>
        <v>1</v>
      </c>
      <c r="BF705">
        <f t="shared" si="62"/>
        <v>1</v>
      </c>
      <c r="BG705">
        <f t="shared" si="63"/>
        <v>0</v>
      </c>
      <c r="BH705">
        <f t="shared" si="64"/>
        <v>0</v>
      </c>
      <c r="BI705">
        <f t="shared" si="65"/>
        <v>0</v>
      </c>
    </row>
    <row r="706" spans="1:61" x14ac:dyDescent="0.2">
      <c r="A706">
        <v>1066</v>
      </c>
      <c r="B706" t="s">
        <v>3088</v>
      </c>
      <c r="C706" t="s">
        <v>3089</v>
      </c>
      <c r="D706" t="s">
        <v>3090</v>
      </c>
      <c r="E706" s="1" t="d">
        <v>2013-02-12</v>
      </c>
      <c r="F706" t="s">
        <v>53</v>
      </c>
      <c r="G706" s="1" t="d">
        <v>1975-05-16</v>
      </c>
      <c r="H706">
        <v>40</v>
      </c>
      <c r="I706" t="s">
        <v>65</v>
      </c>
      <c r="J706" t="s">
        <v>102</v>
      </c>
      <c r="K706">
        <v>0</v>
      </c>
      <c r="L706">
        <v>0</v>
      </c>
      <c r="M706">
        <v>0</v>
      </c>
      <c r="N706">
        <v>1</v>
      </c>
      <c r="O706">
        <v>-1</v>
      </c>
      <c r="P706" s="2" t="d">
        <v>2013-02-11T10:39:47.99999977927655175</v>
      </c>
      <c r="Q706" s="2" t="d">
        <v>2013-02-13T10:03:55.00000003259628900</v>
      </c>
      <c r="R706" t="s">
        <v>3091</v>
      </c>
      <c r="S706" s="1" t="d">
        <v>2013-02-11</v>
      </c>
      <c r="U706">
        <v>1</v>
      </c>
      <c r="V706" t="s">
        <v>57</v>
      </c>
      <c r="W706" t="s">
        <v>3092</v>
      </c>
      <c r="X706">
        <v>0</v>
      </c>
      <c r="AG706">
        <v>0</v>
      </c>
      <c r="AL706" t="s">
        <v>59</v>
      </c>
      <c r="AM706">
        <v>2</v>
      </c>
      <c r="AN706" t="s">
        <v>60</v>
      </c>
      <c r="AO706" s="1" t="d">
        <v>2013-02-12</v>
      </c>
      <c r="AP706" t="s">
        <v>61</v>
      </c>
      <c r="AQ706">
        <v>1</v>
      </c>
      <c r="AR706" t="s">
        <v>60</v>
      </c>
      <c r="AS706" s="1" t="d">
        <v>2013-02-12</v>
      </c>
      <c r="AT706" s="1" t="d">
        <v>2013-02-11</v>
      </c>
      <c r="AU706" s="1" t="d">
        <v>2013-02-13</v>
      </c>
      <c r="AV706">
        <v>1</v>
      </c>
      <c r="AW706">
        <v>1</v>
      </c>
      <c r="AX706">
        <v>1144</v>
      </c>
      <c r="AY706">
        <v>0</v>
      </c>
      <c r="AZ706">
        <f t="shared" si="60"/>
        <v>1</v>
      </c>
      <c r="BA706">
        <f t="shared" si="61"/>
        <v>1</v>
      </c>
      <c r="BB706" s="3">
        <v>1</v>
      </c>
      <c r="BC706" s="3">
        <v>0</v>
      </c>
      <c r="BD706" s="3">
        <v>2</v>
      </c>
      <c r="BE706">
        <f>IF(BD706&gt;Summary!$C$2,1,0)</f>
        <v>0</v>
      </c>
      <c r="BF706">
        <f t="shared" si="62"/>
        <v>0</v>
      </c>
      <c r="BG706">
        <f t="shared" si="63"/>
        <v>1</v>
      </c>
      <c r="BH706">
        <f t="shared" si="64"/>
        <v>0</v>
      </c>
      <c r="BI706">
        <f t="shared" si="65"/>
        <v>0</v>
      </c>
    </row>
    <row r="707" spans="1:61" x14ac:dyDescent="0.2">
      <c r="A707">
        <v>1068</v>
      </c>
      <c r="B707" t="s">
        <v>3093</v>
      </c>
      <c r="C707" t="s">
        <v>3094</v>
      </c>
      <c r="D707" t="s">
        <v>3095</v>
      </c>
      <c r="E707" s="1" t="d">
        <v>2013-01-03</v>
      </c>
      <c r="F707" t="s">
        <v>115</v>
      </c>
      <c r="G707" s="1" t="d">
        <v>1955-12-28</v>
      </c>
      <c r="H707">
        <v>60</v>
      </c>
      <c r="I707" t="s">
        <v>54</v>
      </c>
      <c r="J707" t="s">
        <v>102</v>
      </c>
      <c r="K707">
        <v>0</v>
      </c>
      <c r="L707">
        <v>0</v>
      </c>
      <c r="M707">
        <v>0</v>
      </c>
      <c r="N707">
        <v>9</v>
      </c>
      <c r="O707">
        <v>0</v>
      </c>
      <c r="P707" s="2" t="d">
        <v>2013-01-03T12:01:40.00000011641532075</v>
      </c>
      <c r="Q707" s="2" t="d">
        <v>2014-01-23T05:25:00.00000006984918975</v>
      </c>
      <c r="R707" t="s">
        <v>3096</v>
      </c>
      <c r="T707" s="1" t="d">
        <v>2013-01-03</v>
      </c>
      <c r="U707">
        <v>0</v>
      </c>
      <c r="V707" t="s">
        <v>57</v>
      </c>
      <c r="W707" t="s">
        <v>92</v>
      </c>
      <c r="X707">
        <v>1</v>
      </c>
      <c r="Y707" t="s">
        <v>3097</v>
      </c>
      <c r="Z707" t="s">
        <v>70</v>
      </c>
      <c r="AB707" s="1" t="d">
        <v>2013-02-05</v>
      </c>
      <c r="AC707" t="s">
        <v>167</v>
      </c>
      <c r="AG707">
        <v>0</v>
      </c>
      <c r="AL707" t="s">
        <v>59</v>
      </c>
      <c r="AM707">
        <v>3</v>
      </c>
      <c r="AN707" t="s">
        <v>60</v>
      </c>
      <c r="AO707" s="1" t="d">
        <v>2013-01-03</v>
      </c>
      <c r="AP707" t="s">
        <v>61</v>
      </c>
      <c r="AQ707">
        <v>1</v>
      </c>
      <c r="AR707" t="s">
        <v>60</v>
      </c>
      <c r="AS707" s="1" t="d">
        <v>2013-01-03</v>
      </c>
      <c r="AT707" s="1" t="d">
        <v>2013-01-03</v>
      </c>
      <c r="AU707" s="1" t="d">
        <v>2014-01-23</v>
      </c>
      <c r="AV707">
        <v>9</v>
      </c>
      <c r="AW707">
        <v>0</v>
      </c>
      <c r="AX707">
        <v>33</v>
      </c>
      <c r="AY707">
        <v>1</v>
      </c>
      <c r="AZ707">
        <f t="shared" si="60"/>
        <v>1</v>
      </c>
      <c r="BA707">
        <f t="shared" si="61"/>
        <v>1</v>
      </c>
      <c r="BB707" s="3">
        <v>1</v>
      </c>
      <c r="BC707" s="3">
        <v>1</v>
      </c>
      <c r="BD707" s="3">
        <v>3</v>
      </c>
      <c r="BE707">
        <f>IF(BD707&gt;Summary!$C$2,1,0)</f>
        <v>0</v>
      </c>
      <c r="BF707">
        <f t="shared" si="62"/>
        <v>0</v>
      </c>
      <c r="BG707">
        <f t="shared" si="63"/>
        <v>0</v>
      </c>
      <c r="BH707">
        <f t="shared" si="64"/>
        <v>0</v>
      </c>
      <c r="BI707">
        <f t="shared" si="65"/>
        <v>1</v>
      </c>
    </row>
    <row r="708" spans="1:61" x14ac:dyDescent="0.2">
      <c r="A708">
        <v>1069</v>
      </c>
      <c r="B708" t="s">
        <v>3098</v>
      </c>
      <c r="C708" t="s">
        <v>3099</v>
      </c>
      <c r="D708" t="s">
        <v>3100</v>
      </c>
      <c r="E708" s="1" t="d">
        <v>2014-03-21</v>
      </c>
      <c r="F708" t="s">
        <v>53</v>
      </c>
      <c r="G708" s="1" t="d">
        <v>1962-07-10</v>
      </c>
      <c r="H708">
        <v>53</v>
      </c>
      <c r="I708" t="s">
        <v>54</v>
      </c>
      <c r="J708" t="s">
        <v>102</v>
      </c>
      <c r="K708">
        <v>0</v>
      </c>
      <c r="L708">
        <v>0</v>
      </c>
      <c r="M708">
        <v>0</v>
      </c>
      <c r="N708">
        <v>1</v>
      </c>
      <c r="O708">
        <v>-6</v>
      </c>
      <c r="P708" s="2" t="d">
        <v>2014-03-15T04:06:37.99999978858977525</v>
      </c>
      <c r="Q708" s="2" t="d">
        <v>2014-03-21T11:05:39.0000002458691625</v>
      </c>
      <c r="R708" t="s">
        <v>3101</v>
      </c>
      <c r="T708" s="1" t="d">
        <v>2014-03-14</v>
      </c>
      <c r="U708">
        <v>7</v>
      </c>
      <c r="V708" t="s">
        <v>57</v>
      </c>
      <c r="W708" t="s">
        <v>92</v>
      </c>
      <c r="X708">
        <v>0</v>
      </c>
      <c r="AG708">
        <v>0</v>
      </c>
      <c r="AL708" t="s">
        <v>59</v>
      </c>
      <c r="AM708">
        <v>1</v>
      </c>
      <c r="AN708" t="s">
        <v>60</v>
      </c>
      <c r="AO708" s="1" t="d">
        <v>2014-03-21</v>
      </c>
      <c r="AP708" t="s">
        <v>61</v>
      </c>
      <c r="AQ708">
        <v>1</v>
      </c>
      <c r="AR708" t="s">
        <v>60</v>
      </c>
      <c r="AS708" s="1" t="d">
        <v>2014-03-21</v>
      </c>
      <c r="AT708" s="1" t="d">
        <v>2014-03-15</v>
      </c>
      <c r="AU708" s="1" t="d">
        <v>2014-03-21</v>
      </c>
      <c r="AV708">
        <v>1</v>
      </c>
      <c r="AW708">
        <v>0</v>
      </c>
      <c r="AX708">
        <v>742</v>
      </c>
      <c r="AY708">
        <v>0</v>
      </c>
      <c r="AZ708">
        <f t="shared" ref="AZ708:AZ771" si="66">IF(OR(O708&lt;-30,O708&gt;30),0,1)</f>
        <v>1</v>
      </c>
      <c r="BA708">
        <f t="shared" ref="BA708:BA771" si="67">IF(O708="",0,1)</f>
        <v>1</v>
      </c>
      <c r="BB708" s="3">
        <v>1</v>
      </c>
      <c r="BC708" s="3">
        <v>0</v>
      </c>
      <c r="BD708" s="3">
        <v>1</v>
      </c>
      <c r="BE708">
        <f>IF(BD708&gt;Summary!$C$2,1,0)</f>
        <v>0</v>
      </c>
      <c r="BF708">
        <f t="shared" ref="BF708:BF771" si="68">IF(AND($BC708=1,$BE708=1),1,0)</f>
        <v>0</v>
      </c>
      <c r="BG708">
        <f t="shared" ref="BG708:BG771" si="69">IF(AND($BC708=0,$BE708=0),1,0)</f>
        <v>1</v>
      </c>
      <c r="BH708">
        <f t="shared" ref="BH708:BH771" si="70">IF(AND($BC708=0,$BE708=1),1,0)</f>
        <v>0</v>
      </c>
      <c r="BI708">
        <f t="shared" ref="BI708:BI771" si="71">IF(AND($BC708=1,$BE708=0),1,0)</f>
        <v>0</v>
      </c>
    </row>
    <row r="709" spans="1:61" x14ac:dyDescent="0.2">
      <c r="A709">
        <v>1070</v>
      </c>
      <c r="B709" t="s">
        <v>3102</v>
      </c>
      <c r="C709" t="s">
        <v>338</v>
      </c>
      <c r="D709" t="s">
        <v>3103</v>
      </c>
      <c r="E709" s="1" t="d">
        <v>2013-05-23</v>
      </c>
      <c r="F709" t="s">
        <v>53</v>
      </c>
      <c r="G709" s="1" t="d">
        <v>1989-04-27</v>
      </c>
      <c r="H709">
        <v>26</v>
      </c>
      <c r="I709" t="s">
        <v>65</v>
      </c>
      <c r="J709" t="s">
        <v>66</v>
      </c>
      <c r="K709">
        <v>0</v>
      </c>
      <c r="L709">
        <v>1</v>
      </c>
      <c r="M709">
        <v>0</v>
      </c>
      <c r="N709">
        <v>8</v>
      </c>
      <c r="O709">
        <v>-52</v>
      </c>
      <c r="P709" s="2" t="d">
        <v>2013-04-01T12:44:34.0000002086162550</v>
      </c>
      <c r="Q709" s="2" t="d">
        <v>2013-05-12T02:18:44.99999979045242400</v>
      </c>
      <c r="R709" t="s">
        <v>3104</v>
      </c>
      <c r="S709" s="1" t="d">
        <v>2013-04-01</v>
      </c>
      <c r="U709">
        <v>52</v>
      </c>
      <c r="V709" t="s">
        <v>57</v>
      </c>
      <c r="W709" t="s">
        <v>3105</v>
      </c>
      <c r="X709">
        <v>0</v>
      </c>
      <c r="AG709">
        <v>0</v>
      </c>
      <c r="AL709" t="s">
        <v>59</v>
      </c>
      <c r="AM709">
        <v>6</v>
      </c>
      <c r="AN709" t="s">
        <v>87</v>
      </c>
      <c r="AO709" s="1" t="d">
        <v>2013-05-23</v>
      </c>
      <c r="AP709" t="s">
        <v>61</v>
      </c>
      <c r="AQ709">
        <v>6</v>
      </c>
      <c r="AR709" t="s">
        <v>87</v>
      </c>
      <c r="AS709" s="1" t="d">
        <v>2013-05-23</v>
      </c>
      <c r="AT709" s="1" t="d">
        <v>2015-09-10</v>
      </c>
      <c r="AU709" s="1" t="d">
        <v>2015-09-15</v>
      </c>
      <c r="AV709">
        <v>8</v>
      </c>
      <c r="AW709">
        <v>0</v>
      </c>
      <c r="AX709">
        <v>840</v>
      </c>
      <c r="AY709">
        <v>0</v>
      </c>
      <c r="AZ709">
        <f t="shared" si="66"/>
        <v>0</v>
      </c>
      <c r="BA709">
        <f t="shared" si="67"/>
        <v>1</v>
      </c>
      <c r="BB709" s="3">
        <v>1</v>
      </c>
      <c r="BC709" s="3">
        <v>0</v>
      </c>
      <c r="BD709" s="3">
        <v>6</v>
      </c>
      <c r="BE709">
        <f>IF(BD709&gt;Summary!$C$2,1,0)</f>
        <v>1</v>
      </c>
      <c r="BF709">
        <f t="shared" si="68"/>
        <v>0</v>
      </c>
      <c r="BG709">
        <f t="shared" si="69"/>
        <v>0</v>
      </c>
      <c r="BH709">
        <f t="shared" si="70"/>
        <v>1</v>
      </c>
      <c r="BI709">
        <f t="shared" si="71"/>
        <v>0</v>
      </c>
    </row>
    <row r="710" spans="1:61" x14ac:dyDescent="0.2">
      <c r="A710">
        <v>1072</v>
      </c>
      <c r="B710" t="s">
        <v>3106</v>
      </c>
      <c r="C710" t="s">
        <v>220</v>
      </c>
      <c r="D710" t="s">
        <v>2185</v>
      </c>
      <c r="E710" s="1" t="d">
        <v>2014-02-02</v>
      </c>
      <c r="F710" t="s">
        <v>53</v>
      </c>
      <c r="G710" s="1" t="d">
        <v>1987-06-14</v>
      </c>
      <c r="H710">
        <v>28</v>
      </c>
      <c r="I710" t="s">
        <v>65</v>
      </c>
      <c r="J710" t="s">
        <v>66</v>
      </c>
      <c r="K710">
        <v>0</v>
      </c>
      <c r="L710">
        <v>0</v>
      </c>
      <c r="M710">
        <v>0</v>
      </c>
      <c r="N710">
        <v>0</v>
      </c>
      <c r="O710">
        <v>-1</v>
      </c>
      <c r="P710" s="2" t="d">
        <v>2014-02-01T07:34:54.99999980907887100</v>
      </c>
      <c r="Q710" s="2" t="d">
        <v>2014-02-02T07:48:15.99999971687793675</v>
      </c>
      <c r="R710" t="s">
        <v>3107</v>
      </c>
      <c r="S710" s="1" t="d">
        <v>2014-02-01</v>
      </c>
      <c r="U710">
        <v>1</v>
      </c>
      <c r="V710" t="s">
        <v>57</v>
      </c>
      <c r="W710" t="s">
        <v>156</v>
      </c>
      <c r="X710">
        <v>0</v>
      </c>
      <c r="AG710">
        <v>0</v>
      </c>
      <c r="AL710" t="s">
        <v>59</v>
      </c>
      <c r="AM710">
        <v>1</v>
      </c>
      <c r="AN710" t="s">
        <v>60</v>
      </c>
      <c r="AO710" s="1" t="d">
        <v>2014-02-02</v>
      </c>
      <c r="AP710" t="s">
        <v>61</v>
      </c>
      <c r="AQ710">
        <v>3</v>
      </c>
      <c r="AR710" t="s">
        <v>60</v>
      </c>
      <c r="AS710" s="1" t="d">
        <v>2014-02-02</v>
      </c>
      <c r="AT710" s="1" t="d">
        <v>2014-02-01</v>
      </c>
      <c r="AU710" s="1" t="d">
        <v>2014-02-02</v>
      </c>
      <c r="AV710">
        <v>0</v>
      </c>
      <c r="AW710">
        <v>0</v>
      </c>
      <c r="AX710">
        <v>789</v>
      </c>
      <c r="AY710">
        <v>0</v>
      </c>
      <c r="AZ710">
        <f t="shared" si="66"/>
        <v>1</v>
      </c>
      <c r="BA710">
        <f t="shared" si="67"/>
        <v>1</v>
      </c>
      <c r="BB710" s="3">
        <v>1</v>
      </c>
      <c r="BC710" s="3">
        <v>0</v>
      </c>
      <c r="BD710" s="3">
        <v>1</v>
      </c>
      <c r="BE710">
        <f>IF(BD710&gt;Summary!$C$2,1,0)</f>
        <v>0</v>
      </c>
      <c r="BF710">
        <f t="shared" si="68"/>
        <v>0</v>
      </c>
      <c r="BG710">
        <f t="shared" si="69"/>
        <v>1</v>
      </c>
      <c r="BH710">
        <f t="shared" si="70"/>
        <v>0</v>
      </c>
      <c r="BI710">
        <f t="shared" si="71"/>
        <v>0</v>
      </c>
    </row>
    <row r="711" spans="1:61" x14ac:dyDescent="0.2">
      <c r="A711">
        <v>1073</v>
      </c>
      <c r="B711" t="s">
        <v>3108</v>
      </c>
      <c r="C711" t="s">
        <v>2836</v>
      </c>
      <c r="D711" t="s">
        <v>3109</v>
      </c>
      <c r="E711" s="1" t="d">
        <v>2014-02-10</v>
      </c>
      <c r="F711" t="s">
        <v>53</v>
      </c>
      <c r="G711" s="1" t="d">
        <v>1993-03-01</v>
      </c>
      <c r="H711">
        <v>23</v>
      </c>
      <c r="I711" t="s">
        <v>75</v>
      </c>
      <c r="J711" t="s">
        <v>161</v>
      </c>
      <c r="K711">
        <v>0</v>
      </c>
      <c r="L711">
        <v>0</v>
      </c>
      <c r="M711">
        <v>0</v>
      </c>
      <c r="N711">
        <v>0</v>
      </c>
      <c r="O711">
        <v>0</v>
      </c>
      <c r="P711" s="2" t="d">
        <v>2014-02-10T04:37:44.99999994412064550</v>
      </c>
      <c r="Q711" s="2" t="d">
        <v>2014-02-10T08:40:31.99999979697167775</v>
      </c>
      <c r="R711" t="s">
        <v>3110</v>
      </c>
      <c r="S711" s="1" t="d">
        <v>2014-02-10</v>
      </c>
      <c r="U711">
        <v>0</v>
      </c>
      <c r="V711" t="s">
        <v>97</v>
      </c>
      <c r="W711" t="s">
        <v>80</v>
      </c>
      <c r="X711">
        <v>0</v>
      </c>
      <c r="AG711">
        <v>0</v>
      </c>
      <c r="AL711" t="s">
        <v>59</v>
      </c>
      <c r="AM711">
        <v>4</v>
      </c>
      <c r="AN711" t="s">
        <v>60</v>
      </c>
      <c r="AO711" s="1" t="d">
        <v>2014-02-10</v>
      </c>
      <c r="AP711" t="s">
        <v>61</v>
      </c>
      <c r="AQ711">
        <v>5</v>
      </c>
      <c r="AR711" t="s">
        <v>87</v>
      </c>
      <c r="AS711" s="1" t="d">
        <v>2014-02-10</v>
      </c>
      <c r="AT711" s="1" t="d">
        <v>2014-02-10</v>
      </c>
      <c r="AU711" s="1" t="d">
        <v>2014-02-10</v>
      </c>
      <c r="AV711">
        <v>0</v>
      </c>
      <c r="AW711">
        <v>0</v>
      </c>
      <c r="AX711">
        <v>781</v>
      </c>
      <c r="AY711">
        <v>0</v>
      </c>
      <c r="AZ711">
        <f t="shared" si="66"/>
        <v>1</v>
      </c>
      <c r="BA711">
        <f t="shared" si="67"/>
        <v>1</v>
      </c>
      <c r="BB711" s="3">
        <v>1</v>
      </c>
      <c r="BC711" s="3">
        <v>0</v>
      </c>
      <c r="BD711" s="3">
        <v>4</v>
      </c>
      <c r="BE711">
        <f>IF(BD711&gt;Summary!$C$2,1,0)</f>
        <v>0</v>
      </c>
      <c r="BF711">
        <f t="shared" si="68"/>
        <v>0</v>
      </c>
      <c r="BG711">
        <f t="shared" si="69"/>
        <v>1</v>
      </c>
      <c r="BH711">
        <f t="shared" si="70"/>
        <v>0</v>
      </c>
      <c r="BI711">
        <f t="shared" si="71"/>
        <v>0</v>
      </c>
    </row>
    <row r="712" spans="1:61" x14ac:dyDescent="0.2">
      <c r="A712">
        <v>1076</v>
      </c>
      <c r="B712" t="s">
        <v>3111</v>
      </c>
      <c r="C712" t="s">
        <v>232</v>
      </c>
      <c r="D712" t="s">
        <v>3112</v>
      </c>
      <c r="E712" s="1" t="d">
        <v>2013-02-12</v>
      </c>
      <c r="F712" t="s">
        <v>115</v>
      </c>
      <c r="G712" s="1" t="d">
        <v>1969-05-07</v>
      </c>
      <c r="H712">
        <v>46</v>
      </c>
      <c r="I712" t="s">
        <v>54</v>
      </c>
      <c r="J712" t="s">
        <v>102</v>
      </c>
      <c r="K712">
        <v>0</v>
      </c>
      <c r="L712">
        <v>0</v>
      </c>
      <c r="M712">
        <v>0</v>
      </c>
      <c r="N712">
        <v>2</v>
      </c>
      <c r="O712">
        <v>-1</v>
      </c>
      <c r="P712" s="2" t="d">
        <v>2013-02-11T07:18:03.00000024028122300</v>
      </c>
      <c r="Q712" s="2" t="d">
        <v>2013-03-03T05:03:27.00000019278377100</v>
      </c>
      <c r="R712" t="s">
        <v>3113</v>
      </c>
      <c r="S712" s="1" t="d">
        <v>2013-02-11</v>
      </c>
      <c r="U712">
        <v>1</v>
      </c>
      <c r="V712" t="s">
        <v>57</v>
      </c>
      <c r="W712" t="s">
        <v>167</v>
      </c>
      <c r="X712">
        <v>0</v>
      </c>
      <c r="AG712">
        <v>0</v>
      </c>
      <c r="AL712" t="s">
        <v>59</v>
      </c>
      <c r="AM712">
        <v>8</v>
      </c>
      <c r="AN712" t="s">
        <v>86</v>
      </c>
      <c r="AO712" s="1" t="d">
        <v>2013-02-12</v>
      </c>
      <c r="AP712" t="s">
        <v>61</v>
      </c>
      <c r="AQ712">
        <v>1</v>
      </c>
      <c r="AR712" t="s">
        <v>60</v>
      </c>
      <c r="AS712" s="1" t="d">
        <v>2013-02-12</v>
      </c>
      <c r="AT712" s="1" t="d">
        <v>2013-07-10</v>
      </c>
      <c r="AU712" s="1" t="d">
        <v>2013-10-17</v>
      </c>
      <c r="AV712">
        <v>2</v>
      </c>
      <c r="AW712">
        <v>19</v>
      </c>
      <c r="AX712">
        <v>148</v>
      </c>
      <c r="AY712">
        <v>0</v>
      </c>
      <c r="AZ712">
        <f t="shared" si="66"/>
        <v>1</v>
      </c>
      <c r="BA712">
        <f t="shared" si="67"/>
        <v>1</v>
      </c>
      <c r="BB712" s="3">
        <v>1</v>
      </c>
      <c r="BC712" s="3">
        <v>0</v>
      </c>
      <c r="BD712" s="3">
        <v>8</v>
      </c>
      <c r="BE712">
        <f>IF(BD712&gt;Summary!$C$2,1,0)</f>
        <v>1</v>
      </c>
      <c r="BF712">
        <f t="shared" si="68"/>
        <v>0</v>
      </c>
      <c r="BG712">
        <f t="shared" si="69"/>
        <v>0</v>
      </c>
      <c r="BH712">
        <f t="shared" si="70"/>
        <v>1</v>
      </c>
      <c r="BI712">
        <f t="shared" si="71"/>
        <v>0</v>
      </c>
    </row>
    <row r="713" spans="1:61" x14ac:dyDescent="0.2">
      <c r="A713">
        <v>1077</v>
      </c>
      <c r="B713" t="s">
        <v>3114</v>
      </c>
      <c r="C713" t="s">
        <v>3115</v>
      </c>
      <c r="D713" t="s">
        <v>1829</v>
      </c>
      <c r="E713" s="1" t="d">
        <v>2013-02-05</v>
      </c>
      <c r="F713" t="s">
        <v>53</v>
      </c>
      <c r="G713" s="1" t="d">
        <v>1992-04-28</v>
      </c>
      <c r="H713">
        <v>23</v>
      </c>
      <c r="I713" t="s">
        <v>75</v>
      </c>
      <c r="J713" t="s">
        <v>66</v>
      </c>
      <c r="K713">
        <v>0</v>
      </c>
      <c r="L713">
        <v>0</v>
      </c>
      <c r="M713">
        <v>0</v>
      </c>
      <c r="N713">
        <v>0</v>
      </c>
      <c r="O713">
        <v>-1</v>
      </c>
      <c r="P713" s="2" t="d">
        <v>2013-02-04T06:33:59.999999734573066125</v>
      </c>
      <c r="Q713" s="2" t="d">
        <v>2013-02-05T08:19:14.00000028312206325</v>
      </c>
      <c r="R713" t="s">
        <v>3116</v>
      </c>
      <c r="S713" s="1" t="d">
        <v>2013-02-04</v>
      </c>
      <c r="U713">
        <v>1</v>
      </c>
      <c r="V713" t="s">
        <v>57</v>
      </c>
      <c r="W713" t="s">
        <v>614</v>
      </c>
      <c r="X713">
        <v>1</v>
      </c>
      <c r="Y713" t="s">
        <v>3117</v>
      </c>
      <c r="Z713" t="s">
        <v>79</v>
      </c>
      <c r="AA713">
        <v>0</v>
      </c>
      <c r="AB713" s="1" t="d">
        <v>2014-04-06</v>
      </c>
      <c r="AC713" t="s">
        <v>1225</v>
      </c>
      <c r="AD713" s="1" t="d">
        <v>2014-04-06</v>
      </c>
      <c r="AE713" s="1" t="d">
        <v>2014-04-09</v>
      </c>
      <c r="AG713">
        <v>0</v>
      </c>
      <c r="AL713" t="s">
        <v>59</v>
      </c>
      <c r="AM713">
        <v>5</v>
      </c>
      <c r="AN713" t="s">
        <v>87</v>
      </c>
      <c r="AO713" s="1" t="d">
        <v>2013-02-05</v>
      </c>
      <c r="AP713" t="s">
        <v>61</v>
      </c>
      <c r="AQ713">
        <v>4</v>
      </c>
      <c r="AR713" t="s">
        <v>60</v>
      </c>
      <c r="AS713" s="1" t="d">
        <v>2013-02-05</v>
      </c>
      <c r="AT713" s="1" t="d">
        <v>2014-04-06</v>
      </c>
      <c r="AU713" s="1" t="d">
        <v>2014-04-09</v>
      </c>
      <c r="AV713">
        <v>0</v>
      </c>
      <c r="AW713">
        <v>0</v>
      </c>
      <c r="AX713">
        <v>425</v>
      </c>
      <c r="AY713">
        <v>1</v>
      </c>
      <c r="AZ713">
        <f t="shared" si="66"/>
        <v>1</v>
      </c>
      <c r="BA713">
        <f t="shared" si="67"/>
        <v>1</v>
      </c>
      <c r="BB713" s="3">
        <v>1</v>
      </c>
      <c r="BC713" s="3">
        <v>1</v>
      </c>
      <c r="BD713" s="3">
        <v>5</v>
      </c>
      <c r="BE713">
        <f>IF(BD713&gt;Summary!$C$2,1,0)</f>
        <v>0</v>
      </c>
      <c r="BF713">
        <f t="shared" si="68"/>
        <v>0</v>
      </c>
      <c r="BG713">
        <f t="shared" si="69"/>
        <v>0</v>
      </c>
      <c r="BH713">
        <f t="shared" si="70"/>
        <v>0</v>
      </c>
      <c r="BI713">
        <f t="shared" si="71"/>
        <v>1</v>
      </c>
    </row>
    <row r="714" spans="1:61" x14ac:dyDescent="0.2">
      <c r="A714">
        <v>1079</v>
      </c>
      <c r="B714" t="s">
        <v>3118</v>
      </c>
      <c r="C714" t="s">
        <v>3119</v>
      </c>
      <c r="D714" t="s">
        <v>3120</v>
      </c>
      <c r="E714" s="1" t="d">
        <v>2013-07-09</v>
      </c>
      <c r="F714" t="s">
        <v>53</v>
      </c>
      <c r="G714" s="1" t="d">
        <v>1978-07-21</v>
      </c>
      <c r="H714">
        <v>37</v>
      </c>
      <c r="I714" t="s">
        <v>65</v>
      </c>
      <c r="J714" t="s">
        <v>66</v>
      </c>
      <c r="K714">
        <v>0</v>
      </c>
      <c r="L714">
        <v>0</v>
      </c>
      <c r="M714">
        <v>0</v>
      </c>
      <c r="N714">
        <v>5</v>
      </c>
      <c r="R714" t="s">
        <v>3121</v>
      </c>
      <c r="S714" s="1" t="d">
        <v>2013-06-11</v>
      </c>
      <c r="U714">
        <v>28</v>
      </c>
      <c r="V714" t="s">
        <v>57</v>
      </c>
      <c r="W714" t="s">
        <v>434</v>
      </c>
      <c r="X714">
        <v>1</v>
      </c>
      <c r="Y714" t="s">
        <v>3122</v>
      </c>
      <c r="Z714" t="s">
        <v>79</v>
      </c>
      <c r="AB714" s="1" t="d">
        <v>2013-11-14</v>
      </c>
      <c r="AC714" t="s">
        <v>98</v>
      </c>
      <c r="AG714">
        <v>1</v>
      </c>
      <c r="AH714" t="s">
        <v>3122</v>
      </c>
      <c r="AI714" t="s">
        <v>79</v>
      </c>
      <c r="AJ714" s="1" t="d">
        <v>2013-11-14</v>
      </c>
      <c r="AK714" t="s">
        <v>98</v>
      </c>
      <c r="AL714" t="s">
        <v>59</v>
      </c>
      <c r="AM714">
        <v>1</v>
      </c>
      <c r="AN714" t="s">
        <v>60</v>
      </c>
      <c r="AO714" s="1" t="d">
        <v>2013-07-09</v>
      </c>
      <c r="AP714" t="s">
        <v>61</v>
      </c>
      <c r="AQ714">
        <v>2</v>
      </c>
      <c r="AR714" t="s">
        <v>60</v>
      </c>
      <c r="AS714" s="1" t="d">
        <v>2013-07-09</v>
      </c>
      <c r="AV714">
        <v>5</v>
      </c>
      <c r="AW714">
        <v>0</v>
      </c>
      <c r="AX714">
        <v>128</v>
      </c>
      <c r="AY714">
        <v>1</v>
      </c>
      <c r="AZ714">
        <f t="shared" si="66"/>
        <v>1</v>
      </c>
      <c r="BA714">
        <f t="shared" si="67"/>
        <v>0</v>
      </c>
      <c r="BB714" s="3">
        <v>1</v>
      </c>
      <c r="BC714" s="3">
        <v>1</v>
      </c>
      <c r="BD714" s="3">
        <v>1</v>
      </c>
      <c r="BE714">
        <f>IF(BD714&gt;Summary!$C$2,1,0)</f>
        <v>0</v>
      </c>
      <c r="BF714">
        <f t="shared" si="68"/>
        <v>0</v>
      </c>
      <c r="BG714">
        <f t="shared" si="69"/>
        <v>0</v>
      </c>
      <c r="BH714">
        <f t="shared" si="70"/>
        <v>0</v>
      </c>
      <c r="BI714">
        <f t="shared" si="71"/>
        <v>1</v>
      </c>
    </row>
    <row r="715" spans="1:61" x14ac:dyDescent="0.2">
      <c r="A715">
        <v>1081</v>
      </c>
      <c r="B715" t="s">
        <v>3123</v>
      </c>
      <c r="C715" t="s">
        <v>3124</v>
      </c>
      <c r="D715" t="s">
        <v>83</v>
      </c>
      <c r="E715" s="1" t="d">
        <v>2013-04-10</v>
      </c>
      <c r="F715" t="s">
        <v>53</v>
      </c>
      <c r="G715" s="1" t="d">
        <v>1971-11-30</v>
      </c>
      <c r="H715">
        <v>44</v>
      </c>
      <c r="I715" t="s">
        <v>65</v>
      </c>
      <c r="J715" t="s">
        <v>66</v>
      </c>
      <c r="K715">
        <v>0</v>
      </c>
      <c r="L715">
        <v>0</v>
      </c>
      <c r="M715">
        <v>1</v>
      </c>
      <c r="N715">
        <v>1</v>
      </c>
      <c r="R715" t="s">
        <v>3125</v>
      </c>
      <c r="S715" s="1" t="d">
        <v>2011-11-24</v>
      </c>
      <c r="U715">
        <v>503</v>
      </c>
      <c r="V715" t="s">
        <v>97</v>
      </c>
      <c r="W715" t="s">
        <v>3126</v>
      </c>
      <c r="X715">
        <v>0</v>
      </c>
      <c r="AG715">
        <v>0</v>
      </c>
      <c r="AL715" t="s">
        <v>59</v>
      </c>
      <c r="AM715">
        <v>1</v>
      </c>
      <c r="AN715" t="s">
        <v>60</v>
      </c>
      <c r="AO715" s="1" t="d">
        <v>2013-04-10</v>
      </c>
      <c r="AP715" t="s">
        <v>61</v>
      </c>
      <c r="AQ715">
        <v>1</v>
      </c>
      <c r="AR715" t="s">
        <v>60</v>
      </c>
      <c r="AS715" s="1" t="d">
        <v>2013-04-10</v>
      </c>
      <c r="AV715">
        <v>1</v>
      </c>
      <c r="AW715">
        <v>0</v>
      </c>
      <c r="AX715">
        <v>1087</v>
      </c>
      <c r="AY715">
        <v>0</v>
      </c>
      <c r="AZ715">
        <f t="shared" si="66"/>
        <v>1</v>
      </c>
      <c r="BA715">
        <f t="shared" si="67"/>
        <v>0</v>
      </c>
      <c r="BB715" s="3">
        <v>1</v>
      </c>
      <c r="BC715" s="3">
        <v>0</v>
      </c>
      <c r="BD715" s="3">
        <v>1</v>
      </c>
      <c r="BE715">
        <f>IF(BD715&gt;Summary!$C$2,1,0)</f>
        <v>0</v>
      </c>
      <c r="BF715">
        <f t="shared" si="68"/>
        <v>0</v>
      </c>
      <c r="BG715">
        <f t="shared" si="69"/>
        <v>1</v>
      </c>
      <c r="BH715">
        <f t="shared" si="70"/>
        <v>0</v>
      </c>
      <c r="BI715">
        <f t="shared" si="71"/>
        <v>0</v>
      </c>
    </row>
    <row r="716" spans="1:61" x14ac:dyDescent="0.2">
      <c r="A716">
        <v>1082</v>
      </c>
      <c r="B716" t="s">
        <v>3127</v>
      </c>
      <c r="C716" t="s">
        <v>326</v>
      </c>
      <c r="D716" t="s">
        <v>3128</v>
      </c>
      <c r="E716" s="1" t="d">
        <v>2013-09-29</v>
      </c>
      <c r="F716" t="s">
        <v>53</v>
      </c>
      <c r="G716" s="1" t="d">
        <v>1966-04-08</v>
      </c>
      <c r="H716">
        <v>50</v>
      </c>
      <c r="I716" t="s">
        <v>54</v>
      </c>
      <c r="J716" t="s">
        <v>66</v>
      </c>
      <c r="K716">
        <v>0</v>
      </c>
      <c r="L716">
        <v>0</v>
      </c>
      <c r="M716">
        <v>0</v>
      </c>
      <c r="N716">
        <v>18</v>
      </c>
      <c r="O716">
        <v>-1</v>
      </c>
      <c r="P716" s="2" t="d">
        <v>2013-09-28T04:00:12.00000008102506200</v>
      </c>
      <c r="Q716" s="2" t="d">
        <v>2014-06-04T02:35:27.00000016484409375</v>
      </c>
      <c r="R716" t="s">
        <v>3129</v>
      </c>
      <c r="S716" s="1" t="d">
        <v>2013-09-28</v>
      </c>
      <c r="U716">
        <v>1</v>
      </c>
      <c r="V716" t="s">
        <v>57</v>
      </c>
      <c r="W716" t="s">
        <v>172</v>
      </c>
      <c r="X716">
        <v>1</v>
      </c>
      <c r="Y716" t="s">
        <v>3130</v>
      </c>
      <c r="Z716" t="s">
        <v>79</v>
      </c>
      <c r="AA716">
        <v>0</v>
      </c>
      <c r="AB716" s="1" t="d">
        <v>2014-06-11</v>
      </c>
      <c r="AC716" t="s">
        <v>213</v>
      </c>
      <c r="AD716" s="1" t="d">
        <v>2014-06-11</v>
      </c>
      <c r="AE716" s="1" t="d">
        <v>2014-06-11</v>
      </c>
      <c r="AG716">
        <v>0</v>
      </c>
      <c r="AL716" t="s">
        <v>59</v>
      </c>
      <c r="AM716">
        <v>8</v>
      </c>
      <c r="AN716" t="s">
        <v>86</v>
      </c>
      <c r="AO716" s="1" t="d">
        <v>2013-09-29</v>
      </c>
      <c r="AP716" t="s">
        <v>61</v>
      </c>
      <c r="AQ716">
        <v>6</v>
      </c>
      <c r="AR716" t="s">
        <v>87</v>
      </c>
      <c r="AS716" s="1" t="d">
        <v>2013-09-29</v>
      </c>
      <c r="AT716" s="1" t="d">
        <v>2014-06-11</v>
      </c>
      <c r="AU716" s="1" t="d">
        <v>2014-06-11</v>
      </c>
      <c r="AV716">
        <v>18</v>
      </c>
      <c r="AW716">
        <v>248</v>
      </c>
      <c r="AX716">
        <v>255</v>
      </c>
      <c r="AY716">
        <v>0</v>
      </c>
      <c r="AZ716">
        <f t="shared" si="66"/>
        <v>1</v>
      </c>
      <c r="BA716">
        <f t="shared" si="67"/>
        <v>1</v>
      </c>
      <c r="BB716" s="3">
        <v>1</v>
      </c>
      <c r="BC716" s="3">
        <v>1</v>
      </c>
      <c r="BD716" s="3">
        <v>8</v>
      </c>
      <c r="BE716">
        <f>IF(BD716&gt;Summary!$C$2,1,0)</f>
        <v>1</v>
      </c>
      <c r="BF716">
        <f t="shared" si="68"/>
        <v>1</v>
      </c>
      <c r="BG716">
        <f t="shared" si="69"/>
        <v>0</v>
      </c>
      <c r="BH716">
        <f t="shared" si="70"/>
        <v>0</v>
      </c>
      <c r="BI716">
        <f t="shared" si="71"/>
        <v>0</v>
      </c>
    </row>
    <row r="717" spans="1:61" x14ac:dyDescent="0.2">
      <c r="A717">
        <v>1084</v>
      </c>
      <c r="B717" t="s">
        <v>3131</v>
      </c>
      <c r="C717" t="s">
        <v>837</v>
      </c>
      <c r="D717" t="s">
        <v>3132</v>
      </c>
      <c r="E717" s="1" t="d">
        <v>2013-04-29</v>
      </c>
      <c r="F717" t="s">
        <v>53</v>
      </c>
      <c r="G717" s="1" t="d">
        <v>1970-07-11</v>
      </c>
      <c r="H717">
        <v>45</v>
      </c>
      <c r="I717" t="s">
        <v>54</v>
      </c>
      <c r="J717" t="s">
        <v>66</v>
      </c>
      <c r="K717">
        <v>0</v>
      </c>
      <c r="L717">
        <v>0</v>
      </c>
      <c r="M717">
        <v>0</v>
      </c>
      <c r="N717">
        <v>0</v>
      </c>
      <c r="O717">
        <v>-1</v>
      </c>
      <c r="P717" s="2" t="d">
        <v>2013-04-28T07:46:47.99999989103526075</v>
      </c>
      <c r="Q717" s="2" t="d">
        <v>2013-04-30T03:53:03.99999998509883700</v>
      </c>
      <c r="R717" t="s">
        <v>3133</v>
      </c>
      <c r="S717" s="1" t="d">
        <v>2013-04-28</v>
      </c>
      <c r="U717">
        <v>1</v>
      </c>
      <c r="V717" t="s">
        <v>97</v>
      </c>
      <c r="W717" t="s">
        <v>80</v>
      </c>
      <c r="X717">
        <v>0</v>
      </c>
      <c r="AG717">
        <v>0</v>
      </c>
      <c r="AL717" t="s">
        <v>59</v>
      </c>
      <c r="AM717">
        <v>1</v>
      </c>
      <c r="AN717" t="s">
        <v>60</v>
      </c>
      <c r="AO717" s="1" t="d">
        <v>2013-04-29</v>
      </c>
      <c r="AP717" t="s">
        <v>61</v>
      </c>
      <c r="AQ717">
        <v>1</v>
      </c>
      <c r="AR717" t="s">
        <v>60</v>
      </c>
      <c r="AS717" s="1" t="d">
        <v>2013-04-29</v>
      </c>
      <c r="AT717" s="1" t="d">
        <v>2013-04-28</v>
      </c>
      <c r="AU717" s="1" t="d">
        <v>2013-04-30</v>
      </c>
      <c r="AV717">
        <v>0</v>
      </c>
      <c r="AW717">
        <v>1</v>
      </c>
      <c r="AX717">
        <v>1068</v>
      </c>
      <c r="AY717">
        <v>0</v>
      </c>
      <c r="AZ717">
        <f t="shared" si="66"/>
        <v>1</v>
      </c>
      <c r="BA717">
        <f t="shared" si="67"/>
        <v>1</v>
      </c>
      <c r="BB717" s="3">
        <v>1</v>
      </c>
      <c r="BC717" s="3">
        <v>0</v>
      </c>
      <c r="BD717" s="3">
        <v>1</v>
      </c>
      <c r="BE717">
        <f>IF(BD717&gt;Summary!$C$2,1,0)</f>
        <v>0</v>
      </c>
      <c r="BF717">
        <f t="shared" si="68"/>
        <v>0</v>
      </c>
      <c r="BG717">
        <f t="shared" si="69"/>
        <v>1</v>
      </c>
      <c r="BH717">
        <f t="shared" si="70"/>
        <v>0</v>
      </c>
      <c r="BI717">
        <f t="shared" si="71"/>
        <v>0</v>
      </c>
    </row>
    <row r="718" spans="1:61" x14ac:dyDescent="0.2">
      <c r="A718">
        <v>1086</v>
      </c>
      <c r="B718" t="s">
        <v>3134</v>
      </c>
      <c r="C718" t="s">
        <v>284</v>
      </c>
      <c r="D718" t="s">
        <v>3135</v>
      </c>
      <c r="E718" s="1" t="d">
        <v>2014-02-28</v>
      </c>
      <c r="F718" t="s">
        <v>53</v>
      </c>
      <c r="G718" s="1" t="d">
        <v>1993-11-16</v>
      </c>
      <c r="H718">
        <v>22</v>
      </c>
      <c r="I718" t="s">
        <v>75</v>
      </c>
      <c r="J718" t="s">
        <v>66</v>
      </c>
      <c r="K718">
        <v>0</v>
      </c>
      <c r="L718">
        <v>0</v>
      </c>
      <c r="M718">
        <v>0</v>
      </c>
      <c r="N718">
        <v>1</v>
      </c>
      <c r="O718">
        <v>-1</v>
      </c>
      <c r="P718" s="2" t="d">
        <v>2014-02-27T05:17:45.99999982863664575</v>
      </c>
      <c r="Q718" s="2" t="d">
        <v>2014-02-28T01:22:34.99999970197677375</v>
      </c>
      <c r="R718" t="s">
        <v>3136</v>
      </c>
      <c r="T718" s="1" t="d">
        <v>2014-02-27</v>
      </c>
      <c r="U718">
        <v>1</v>
      </c>
      <c r="V718" t="s">
        <v>57</v>
      </c>
      <c r="W718" t="s">
        <v>92</v>
      </c>
      <c r="X718">
        <v>0</v>
      </c>
      <c r="AG718">
        <v>0</v>
      </c>
      <c r="AL718" t="s">
        <v>59</v>
      </c>
      <c r="AM718">
        <v>5</v>
      </c>
      <c r="AN718" t="s">
        <v>87</v>
      </c>
      <c r="AO718" s="1" t="d">
        <v>2014-02-28</v>
      </c>
      <c r="AP718" t="s">
        <v>61</v>
      </c>
      <c r="AQ718">
        <v>7</v>
      </c>
      <c r="AR718" t="s">
        <v>87</v>
      </c>
      <c r="AS718" s="1" t="d">
        <v>2014-02-28</v>
      </c>
      <c r="AT718" s="1" t="d">
        <v>2014-05-08</v>
      </c>
      <c r="AU718" s="1" t="d">
        <v>2014-05-28</v>
      </c>
      <c r="AV718">
        <v>1</v>
      </c>
      <c r="AW718">
        <v>0</v>
      </c>
      <c r="AX718">
        <v>69</v>
      </c>
      <c r="AY718">
        <v>0</v>
      </c>
      <c r="AZ718">
        <f t="shared" si="66"/>
        <v>1</v>
      </c>
      <c r="BA718">
        <f t="shared" si="67"/>
        <v>1</v>
      </c>
      <c r="BB718" s="3">
        <v>1</v>
      </c>
      <c r="BC718" s="3">
        <v>0</v>
      </c>
      <c r="BD718" s="3">
        <v>5</v>
      </c>
      <c r="BE718">
        <f>IF(BD718&gt;Summary!$C$2,1,0)</f>
        <v>0</v>
      </c>
      <c r="BF718">
        <f t="shared" si="68"/>
        <v>0</v>
      </c>
      <c r="BG718">
        <f t="shared" si="69"/>
        <v>1</v>
      </c>
      <c r="BH718">
        <f t="shared" si="70"/>
        <v>0</v>
      </c>
      <c r="BI718">
        <f t="shared" si="71"/>
        <v>0</v>
      </c>
    </row>
    <row r="719" spans="1:61" x14ac:dyDescent="0.2">
      <c r="A719">
        <v>1087</v>
      </c>
      <c r="B719" t="s">
        <v>3137</v>
      </c>
      <c r="C719" t="s">
        <v>2197</v>
      </c>
      <c r="D719" t="s">
        <v>3138</v>
      </c>
      <c r="E719" s="1" t="d">
        <v>2014-02-13</v>
      </c>
      <c r="F719" t="s">
        <v>53</v>
      </c>
      <c r="G719" s="1" t="d">
        <v>1989-10-08</v>
      </c>
      <c r="H719">
        <v>26</v>
      </c>
      <c r="I719" t="s">
        <v>65</v>
      </c>
      <c r="J719" t="s">
        <v>102</v>
      </c>
      <c r="K719">
        <v>0</v>
      </c>
      <c r="L719">
        <v>0</v>
      </c>
      <c r="M719">
        <v>0</v>
      </c>
      <c r="N719">
        <v>1</v>
      </c>
      <c r="O719">
        <v>0</v>
      </c>
      <c r="P719" s="2" t="d">
        <v>2014-02-13T02:31:01.9999998249113550</v>
      </c>
      <c r="Q719" s="2" t="d">
        <v>2014-03-01T09:14:16.000000191852450</v>
      </c>
      <c r="R719" t="s">
        <v>3139</v>
      </c>
      <c r="T719" s="1" t="d">
        <v>2014-02-13</v>
      </c>
      <c r="U719">
        <v>0</v>
      </c>
      <c r="V719" t="s">
        <v>57</v>
      </c>
      <c r="W719" t="s">
        <v>92</v>
      </c>
      <c r="X719">
        <v>1</v>
      </c>
      <c r="Y719" t="s">
        <v>3140</v>
      </c>
      <c r="Z719" t="s">
        <v>135</v>
      </c>
      <c r="AA719">
        <v>0</v>
      </c>
      <c r="AB719" s="1" t="d">
        <v>2014-09-14</v>
      </c>
      <c r="AC719" t="s">
        <v>3141</v>
      </c>
      <c r="AD719" s="1" t="d">
        <v>2014-09-14</v>
      </c>
      <c r="AE719" s="1" t="d">
        <v>2014-10-03</v>
      </c>
      <c r="AG719">
        <v>1</v>
      </c>
      <c r="AH719" t="s">
        <v>3142</v>
      </c>
      <c r="AI719" t="s">
        <v>79</v>
      </c>
      <c r="AJ719" s="1" t="d">
        <v>2015-09-30</v>
      </c>
      <c r="AK719" t="s">
        <v>98</v>
      </c>
      <c r="AL719" t="s">
        <v>59</v>
      </c>
      <c r="AM719">
        <v>2</v>
      </c>
      <c r="AN719" t="s">
        <v>60</v>
      </c>
      <c r="AO719" s="1" t="d">
        <v>2014-02-13</v>
      </c>
      <c r="AP719" t="s">
        <v>61</v>
      </c>
      <c r="AQ719">
        <v>3</v>
      </c>
      <c r="AR719" t="s">
        <v>60</v>
      </c>
      <c r="AS719" s="1" t="d">
        <v>2014-02-13</v>
      </c>
      <c r="AT719" s="1" t="d">
        <v>2014-09-14</v>
      </c>
      <c r="AU719" s="1" t="d">
        <v>2014-10-03</v>
      </c>
      <c r="AV719">
        <v>1</v>
      </c>
      <c r="AW719">
        <v>16</v>
      </c>
      <c r="AX719">
        <v>213</v>
      </c>
      <c r="AY719">
        <v>1</v>
      </c>
      <c r="AZ719">
        <f t="shared" si="66"/>
        <v>1</v>
      </c>
      <c r="BA719">
        <f t="shared" si="67"/>
        <v>1</v>
      </c>
      <c r="BB719" s="3">
        <v>1</v>
      </c>
      <c r="BC719" s="3">
        <v>1</v>
      </c>
      <c r="BD719" s="3">
        <v>2</v>
      </c>
      <c r="BE719">
        <f>IF(BD719&gt;Summary!$C$2,1,0)</f>
        <v>0</v>
      </c>
      <c r="BF719">
        <f t="shared" si="68"/>
        <v>0</v>
      </c>
      <c r="BG719">
        <f t="shared" si="69"/>
        <v>0</v>
      </c>
      <c r="BH719">
        <f t="shared" si="70"/>
        <v>0</v>
      </c>
      <c r="BI719">
        <f t="shared" si="71"/>
        <v>1</v>
      </c>
    </row>
    <row r="720" spans="1:61" x14ac:dyDescent="0.2">
      <c r="A720">
        <v>1088</v>
      </c>
      <c r="B720" t="s">
        <v>3143</v>
      </c>
      <c r="C720" t="s">
        <v>348</v>
      </c>
      <c r="D720" t="s">
        <v>3144</v>
      </c>
      <c r="E720" s="1" t="d">
        <v>2013-01-10</v>
      </c>
      <c r="F720" t="s">
        <v>53</v>
      </c>
      <c r="G720" s="1" t="d">
        <v>1954-03-12</v>
      </c>
      <c r="H720">
        <v>62</v>
      </c>
      <c r="I720" t="s">
        <v>54</v>
      </c>
      <c r="J720" t="s">
        <v>102</v>
      </c>
      <c r="K720">
        <v>0</v>
      </c>
      <c r="L720">
        <v>0</v>
      </c>
      <c r="M720">
        <v>0</v>
      </c>
      <c r="N720">
        <v>0</v>
      </c>
      <c r="O720">
        <v>-1</v>
      </c>
      <c r="P720" s="2" t="d">
        <v>2013-01-09T03:17:14.00000031106174050</v>
      </c>
      <c r="Q720" s="2" t="d">
        <v>2013-01-12T03:08:45.00000013969838625</v>
      </c>
      <c r="R720" t="s">
        <v>3145</v>
      </c>
      <c r="S720" s="1" t="d">
        <v>2013-01-09</v>
      </c>
      <c r="U720">
        <v>1</v>
      </c>
      <c r="V720" t="s">
        <v>57</v>
      </c>
      <c r="W720" t="s">
        <v>506</v>
      </c>
      <c r="X720">
        <v>0</v>
      </c>
      <c r="AG720">
        <v>0</v>
      </c>
      <c r="AL720" t="s">
        <v>59</v>
      </c>
      <c r="AM720">
        <v>1</v>
      </c>
      <c r="AN720" t="s">
        <v>60</v>
      </c>
      <c r="AO720" s="1" t="d">
        <v>2013-01-10</v>
      </c>
      <c r="AP720" t="s">
        <v>61</v>
      </c>
      <c r="AQ720">
        <v>1</v>
      </c>
      <c r="AR720" t="s">
        <v>60</v>
      </c>
      <c r="AS720" s="1" t="d">
        <v>2013-01-10</v>
      </c>
      <c r="AT720" s="1" t="d">
        <v>2013-01-09</v>
      </c>
      <c r="AU720" s="1" t="d">
        <v>2013-01-12</v>
      </c>
      <c r="AV720">
        <v>0</v>
      </c>
      <c r="AW720">
        <v>2</v>
      </c>
      <c r="AX720">
        <v>1177</v>
      </c>
      <c r="AY720">
        <v>0</v>
      </c>
      <c r="AZ720">
        <f t="shared" si="66"/>
        <v>1</v>
      </c>
      <c r="BA720">
        <f t="shared" si="67"/>
        <v>1</v>
      </c>
      <c r="BB720" s="3">
        <v>1</v>
      </c>
      <c r="BC720" s="3">
        <v>0</v>
      </c>
      <c r="BD720" s="3">
        <v>1</v>
      </c>
      <c r="BE720">
        <f>IF(BD720&gt;Summary!$C$2,1,0)</f>
        <v>0</v>
      </c>
      <c r="BF720">
        <f t="shared" si="68"/>
        <v>0</v>
      </c>
      <c r="BG720">
        <f t="shared" si="69"/>
        <v>1</v>
      </c>
      <c r="BH720">
        <f t="shared" si="70"/>
        <v>0</v>
      </c>
      <c r="BI720">
        <f t="shared" si="71"/>
        <v>0</v>
      </c>
    </row>
    <row r="721" spans="1:61" x14ac:dyDescent="0.2">
      <c r="A721">
        <v>1089</v>
      </c>
      <c r="B721" t="s">
        <v>3146</v>
      </c>
      <c r="C721" t="s">
        <v>596</v>
      </c>
      <c r="D721" t="s">
        <v>969</v>
      </c>
      <c r="E721" s="1" t="d">
        <v>2013-10-29</v>
      </c>
      <c r="F721" t="s">
        <v>53</v>
      </c>
      <c r="G721" s="1" t="d">
        <v>1982-02-14</v>
      </c>
      <c r="H721">
        <v>34</v>
      </c>
      <c r="I721" t="s">
        <v>65</v>
      </c>
      <c r="J721" t="s">
        <v>102</v>
      </c>
      <c r="K721">
        <v>0</v>
      </c>
      <c r="L721">
        <v>0</v>
      </c>
      <c r="M721">
        <v>0</v>
      </c>
      <c r="N721">
        <v>0</v>
      </c>
      <c r="O721">
        <v>0</v>
      </c>
      <c r="P721" s="2" t="d">
        <v>2013-10-29T04:06:47.00000000651926050</v>
      </c>
      <c r="Q721" s="2" t="d">
        <v>2013-10-29T02:01:23.00000012386590225</v>
      </c>
      <c r="R721" t="s">
        <v>3147</v>
      </c>
      <c r="S721" s="1" t="d">
        <v>2013-10-29</v>
      </c>
      <c r="U721">
        <v>0</v>
      </c>
      <c r="V721" t="s">
        <v>97</v>
      </c>
      <c r="W721" t="s">
        <v>1116</v>
      </c>
      <c r="X721">
        <v>1</v>
      </c>
      <c r="Y721" t="s">
        <v>3148</v>
      </c>
      <c r="Z721" t="s">
        <v>135</v>
      </c>
      <c r="AA721">
        <v>1</v>
      </c>
      <c r="AB721" s="1" t="d">
        <v>2014-02-13</v>
      </c>
      <c r="AC721" t="s">
        <v>80</v>
      </c>
      <c r="AD721" s="1" t="d">
        <v>2014-02-14</v>
      </c>
      <c r="AE721" s="1" t="d">
        <v>2014-03-19</v>
      </c>
      <c r="AG721">
        <v>0</v>
      </c>
      <c r="AL721" t="s">
        <v>59</v>
      </c>
      <c r="AM721">
        <v>1</v>
      </c>
      <c r="AN721" t="s">
        <v>60</v>
      </c>
      <c r="AO721" s="1" t="d">
        <v>2013-10-29</v>
      </c>
      <c r="AP721" t="s">
        <v>61</v>
      </c>
      <c r="AQ721">
        <v>1</v>
      </c>
      <c r="AR721" t="s">
        <v>60</v>
      </c>
      <c r="AS721" s="1" t="d">
        <v>2013-10-29</v>
      </c>
      <c r="AT721" s="1" t="d">
        <v>2014-02-14</v>
      </c>
      <c r="AU721" s="1" t="d">
        <v>2014-03-19</v>
      </c>
      <c r="AV721">
        <v>0</v>
      </c>
      <c r="AW721">
        <v>0</v>
      </c>
      <c r="AX721">
        <v>107</v>
      </c>
      <c r="AY721">
        <v>1</v>
      </c>
      <c r="AZ721">
        <f t="shared" si="66"/>
        <v>1</v>
      </c>
      <c r="BA721">
        <f t="shared" si="67"/>
        <v>1</v>
      </c>
      <c r="BB721" s="3">
        <v>1</v>
      </c>
      <c r="BC721" s="3">
        <v>1</v>
      </c>
      <c r="BD721" s="3">
        <v>1</v>
      </c>
      <c r="BE721">
        <f>IF(BD721&gt;Summary!$C$2,1,0)</f>
        <v>0</v>
      </c>
      <c r="BF721">
        <f t="shared" si="68"/>
        <v>0</v>
      </c>
      <c r="BG721">
        <f t="shared" si="69"/>
        <v>0</v>
      </c>
      <c r="BH721">
        <f t="shared" si="70"/>
        <v>0</v>
      </c>
      <c r="BI721">
        <f t="shared" si="71"/>
        <v>1</v>
      </c>
    </row>
    <row r="722" spans="1:61" x14ac:dyDescent="0.2">
      <c r="A722">
        <v>1092</v>
      </c>
      <c r="B722" t="s">
        <v>3149</v>
      </c>
      <c r="C722" t="s">
        <v>1688</v>
      </c>
      <c r="D722" t="s">
        <v>280</v>
      </c>
      <c r="E722" s="1" t="d">
        <v>2013-08-08</v>
      </c>
      <c r="F722" t="s">
        <v>53</v>
      </c>
      <c r="G722" s="1" t="d">
        <v>1991-10-08</v>
      </c>
      <c r="H722">
        <v>24</v>
      </c>
      <c r="I722" t="s">
        <v>75</v>
      </c>
      <c r="J722" t="s">
        <v>161</v>
      </c>
      <c r="K722">
        <v>0</v>
      </c>
      <c r="L722">
        <v>0</v>
      </c>
      <c r="M722">
        <v>0</v>
      </c>
      <c r="N722">
        <v>1</v>
      </c>
      <c r="O722">
        <v>-6</v>
      </c>
      <c r="P722" s="2" t="d">
        <v>2013-08-02T10:27:57.99999976996332150</v>
      </c>
      <c r="Q722" s="2" t="d">
        <v>2013-08-08T11:00:54.99999986495822550</v>
      </c>
      <c r="R722" t="s">
        <v>3150</v>
      </c>
      <c r="S722" s="1" t="d">
        <v>2013-08-02</v>
      </c>
      <c r="U722">
        <v>6</v>
      </c>
      <c r="V722" t="s">
        <v>57</v>
      </c>
      <c r="W722" t="s">
        <v>454</v>
      </c>
      <c r="X722">
        <v>0</v>
      </c>
      <c r="AG722">
        <v>0</v>
      </c>
      <c r="AL722" t="s">
        <v>59</v>
      </c>
      <c r="AM722">
        <v>10</v>
      </c>
      <c r="AN722" t="s">
        <v>86</v>
      </c>
      <c r="AO722" s="1" t="d">
        <v>2013-08-08</v>
      </c>
      <c r="AP722" t="s">
        <v>61</v>
      </c>
      <c r="AQ722">
        <v>5</v>
      </c>
      <c r="AR722" t="s">
        <v>87</v>
      </c>
      <c r="AS722" s="1" t="d">
        <v>2013-08-08</v>
      </c>
      <c r="AT722" s="1" t="d">
        <v>2013-11-15</v>
      </c>
      <c r="AU722" s="1" t="d">
        <v>2013-11-19</v>
      </c>
      <c r="AV722">
        <v>1</v>
      </c>
      <c r="AW722">
        <v>0</v>
      </c>
      <c r="AX722">
        <v>99</v>
      </c>
      <c r="AY722">
        <v>0</v>
      </c>
      <c r="AZ722">
        <f t="shared" si="66"/>
        <v>1</v>
      </c>
      <c r="BA722">
        <f t="shared" si="67"/>
        <v>1</v>
      </c>
      <c r="BB722" s="3">
        <v>1</v>
      </c>
      <c r="BC722" s="3">
        <v>0</v>
      </c>
      <c r="BD722" s="3">
        <v>10</v>
      </c>
      <c r="BE722">
        <f>IF(BD722&gt;Summary!$C$2,1,0)</f>
        <v>1</v>
      </c>
      <c r="BF722">
        <f t="shared" si="68"/>
        <v>0</v>
      </c>
      <c r="BG722">
        <f t="shared" si="69"/>
        <v>0</v>
      </c>
      <c r="BH722">
        <f t="shared" si="70"/>
        <v>1</v>
      </c>
      <c r="BI722">
        <f t="shared" si="71"/>
        <v>0</v>
      </c>
    </row>
    <row r="723" spans="1:61" x14ac:dyDescent="0.2">
      <c r="A723">
        <v>1093</v>
      </c>
      <c r="B723" t="s">
        <v>3151</v>
      </c>
      <c r="C723" t="s">
        <v>249</v>
      </c>
      <c r="D723" t="s">
        <v>3152</v>
      </c>
      <c r="E723" s="1" t="d">
        <v>2013-01-14</v>
      </c>
      <c r="F723" t="s">
        <v>53</v>
      </c>
      <c r="G723" s="1" t="d">
        <v>1994-09-02</v>
      </c>
      <c r="H723">
        <v>21</v>
      </c>
      <c r="I723" t="s">
        <v>75</v>
      </c>
      <c r="J723" t="s">
        <v>102</v>
      </c>
      <c r="K723">
        <v>0</v>
      </c>
      <c r="L723">
        <v>0</v>
      </c>
      <c r="M723">
        <v>0</v>
      </c>
      <c r="N723">
        <v>0</v>
      </c>
      <c r="O723">
        <v>-1</v>
      </c>
      <c r="P723" s="2" t="d">
        <v>2013-01-13T10:04:17.00000014621764675</v>
      </c>
      <c r="Q723" s="2" t="d">
        <v>2013-01-14T12:55:20.99999994970857825</v>
      </c>
      <c r="R723" t="s">
        <v>3153</v>
      </c>
      <c r="S723" s="1" t="d">
        <v>2013-01-13</v>
      </c>
      <c r="U723">
        <v>1</v>
      </c>
      <c r="V723" t="s">
        <v>97</v>
      </c>
      <c r="W723" t="s">
        <v>98</v>
      </c>
      <c r="X723">
        <v>0</v>
      </c>
      <c r="AG723">
        <v>0</v>
      </c>
      <c r="AL723" t="s">
        <v>59</v>
      </c>
      <c r="AM723">
        <v>2</v>
      </c>
      <c r="AN723" t="s">
        <v>60</v>
      </c>
      <c r="AO723" s="1" t="d">
        <v>2013-01-14</v>
      </c>
      <c r="AP723" t="s">
        <v>61</v>
      </c>
      <c r="AQ723">
        <v>5</v>
      </c>
      <c r="AR723" t="s">
        <v>87</v>
      </c>
      <c r="AS723" s="1" t="d">
        <v>2013-01-14</v>
      </c>
      <c r="AT723" s="1" t="d">
        <v>2013-01-13</v>
      </c>
      <c r="AU723" s="1" t="d">
        <v>2013-01-14</v>
      </c>
      <c r="AV723">
        <v>0</v>
      </c>
      <c r="AW723">
        <v>0</v>
      </c>
      <c r="AX723">
        <v>1173</v>
      </c>
      <c r="AY723">
        <v>0</v>
      </c>
      <c r="AZ723">
        <f t="shared" si="66"/>
        <v>1</v>
      </c>
      <c r="BA723">
        <f t="shared" si="67"/>
        <v>1</v>
      </c>
      <c r="BB723" s="3">
        <v>1</v>
      </c>
      <c r="BC723" s="3">
        <v>0</v>
      </c>
      <c r="BD723" s="3">
        <v>2</v>
      </c>
      <c r="BE723">
        <f>IF(BD723&gt;Summary!$C$2,1,0)</f>
        <v>0</v>
      </c>
      <c r="BF723">
        <f t="shared" si="68"/>
        <v>0</v>
      </c>
      <c r="BG723">
        <f t="shared" si="69"/>
        <v>1</v>
      </c>
      <c r="BH723">
        <f t="shared" si="70"/>
        <v>0</v>
      </c>
      <c r="BI723">
        <f t="shared" si="71"/>
        <v>0</v>
      </c>
    </row>
    <row r="724" spans="1:61" x14ac:dyDescent="0.2">
      <c r="A724">
        <v>1094</v>
      </c>
      <c r="B724" t="s">
        <v>3154</v>
      </c>
      <c r="C724" t="s">
        <v>3155</v>
      </c>
      <c r="D724" t="s">
        <v>3156</v>
      </c>
      <c r="E724" s="1" t="d">
        <v>2014-12-13</v>
      </c>
      <c r="F724" t="s">
        <v>53</v>
      </c>
      <c r="G724" s="1" t="d">
        <v>1991-03-11</v>
      </c>
      <c r="H724">
        <v>25</v>
      </c>
      <c r="I724" t="s">
        <v>65</v>
      </c>
      <c r="J724" t="s">
        <v>102</v>
      </c>
      <c r="K724">
        <v>0</v>
      </c>
      <c r="L724">
        <v>0</v>
      </c>
      <c r="M724">
        <v>0</v>
      </c>
      <c r="N724">
        <v>0</v>
      </c>
      <c r="O724">
        <v>-1</v>
      </c>
      <c r="P724" s="2" t="d">
        <v>2014-12-12T07:29:13.99999993387609425</v>
      </c>
      <c r="Q724" s="2" t="d">
        <v>2014-12-13T07:28:14.99999997206032275</v>
      </c>
      <c r="R724" t="s">
        <v>3157</v>
      </c>
      <c r="S724" s="1" t="d">
        <v>2014-12-12</v>
      </c>
      <c r="U724">
        <v>1</v>
      </c>
      <c r="V724" t="s">
        <v>57</v>
      </c>
      <c r="W724" t="s">
        <v>230</v>
      </c>
      <c r="X724">
        <v>1</v>
      </c>
      <c r="Y724" t="s">
        <v>3158</v>
      </c>
      <c r="Z724" t="s">
        <v>106</v>
      </c>
      <c r="AA724">
        <v>0</v>
      </c>
      <c r="AB724" s="1" t="d">
        <v>2015-11-19</v>
      </c>
      <c r="AC724" t="s">
        <v>324</v>
      </c>
      <c r="AD724" s="1" t="d">
        <v>2015-11-19</v>
      </c>
      <c r="AE724" s="1" t="d">
        <v>2015-11-20</v>
      </c>
      <c r="AG724">
        <v>1</v>
      </c>
      <c r="AH724" t="s">
        <v>3158</v>
      </c>
      <c r="AI724" t="s">
        <v>106</v>
      </c>
      <c r="AJ724" s="1" t="d">
        <v>2015-11-19</v>
      </c>
      <c r="AK724" t="s">
        <v>324</v>
      </c>
      <c r="AL724" t="s">
        <v>59</v>
      </c>
      <c r="AM724">
        <v>2</v>
      </c>
      <c r="AN724" t="s">
        <v>60</v>
      </c>
      <c r="AO724" s="1" t="d">
        <v>2014-12-13</v>
      </c>
      <c r="AP724" t="s">
        <v>61</v>
      </c>
      <c r="AQ724">
        <v>3</v>
      </c>
      <c r="AR724" t="s">
        <v>60</v>
      </c>
      <c r="AS724" s="1" t="d">
        <v>2014-12-13</v>
      </c>
      <c r="AT724" s="1" t="d">
        <v>2015-11-19</v>
      </c>
      <c r="AU724" s="1" t="d">
        <v>2015-11-20</v>
      </c>
      <c r="AV724">
        <v>0</v>
      </c>
      <c r="AW724">
        <v>0</v>
      </c>
      <c r="AX724">
        <v>341</v>
      </c>
      <c r="AY724">
        <v>1</v>
      </c>
      <c r="AZ724">
        <f t="shared" si="66"/>
        <v>1</v>
      </c>
      <c r="BA724">
        <f t="shared" si="67"/>
        <v>1</v>
      </c>
      <c r="BB724" s="3">
        <v>1</v>
      </c>
      <c r="BC724" s="3">
        <v>1</v>
      </c>
      <c r="BD724" s="3">
        <v>2</v>
      </c>
      <c r="BE724">
        <f>IF(BD724&gt;Summary!$C$2,1,0)</f>
        <v>0</v>
      </c>
      <c r="BF724">
        <f t="shared" si="68"/>
        <v>0</v>
      </c>
      <c r="BG724">
        <f t="shared" si="69"/>
        <v>0</v>
      </c>
      <c r="BH724">
        <f t="shared" si="70"/>
        <v>0</v>
      </c>
      <c r="BI724">
        <f t="shared" si="71"/>
        <v>1</v>
      </c>
    </row>
    <row r="725" spans="1:61" x14ac:dyDescent="0.2">
      <c r="A725">
        <v>1096</v>
      </c>
      <c r="B725" t="s">
        <v>3159</v>
      </c>
      <c r="C725" t="s">
        <v>2257</v>
      </c>
      <c r="D725" t="s">
        <v>3160</v>
      </c>
      <c r="E725" s="1" t="d">
        <v>2013-01-08</v>
      </c>
      <c r="F725" t="s">
        <v>53</v>
      </c>
      <c r="G725" s="1" t="d">
        <v>1947-08-26</v>
      </c>
      <c r="H725">
        <v>68</v>
      </c>
      <c r="I725" t="s">
        <v>54</v>
      </c>
      <c r="J725" t="s">
        <v>102</v>
      </c>
      <c r="K725">
        <v>0</v>
      </c>
      <c r="L725">
        <v>0</v>
      </c>
      <c r="M725">
        <v>0</v>
      </c>
      <c r="N725">
        <v>0</v>
      </c>
      <c r="O725">
        <v>-1</v>
      </c>
      <c r="P725" s="2" t="d">
        <v>2013-01-07T05:13:05.00000014901160975</v>
      </c>
      <c r="Q725" s="2" t="d">
        <v>2013-01-10T09:39:28.99999994784593625</v>
      </c>
      <c r="R725" t="s">
        <v>3161</v>
      </c>
      <c r="S725" s="1" t="d">
        <v>2013-01-07</v>
      </c>
      <c r="U725">
        <v>1</v>
      </c>
      <c r="V725" t="s">
        <v>97</v>
      </c>
      <c r="W725" t="s">
        <v>2636</v>
      </c>
      <c r="X725">
        <v>0</v>
      </c>
      <c r="AG725">
        <v>0</v>
      </c>
      <c r="AL725" t="s">
        <v>59</v>
      </c>
      <c r="AM725">
        <v>1</v>
      </c>
      <c r="AN725" t="s">
        <v>60</v>
      </c>
      <c r="AO725" s="1" t="d">
        <v>2013-01-08</v>
      </c>
      <c r="AP725" t="s">
        <v>61</v>
      </c>
      <c r="AQ725">
        <v>1</v>
      </c>
      <c r="AR725" t="s">
        <v>60</v>
      </c>
      <c r="AS725" s="1" t="d">
        <v>2013-01-08</v>
      </c>
      <c r="AT725" s="1" t="d">
        <v>2013-01-07</v>
      </c>
      <c r="AU725" s="1" t="d">
        <v>2013-01-10</v>
      </c>
      <c r="AV725">
        <v>0</v>
      </c>
      <c r="AW725">
        <v>2</v>
      </c>
      <c r="AX725">
        <v>1179</v>
      </c>
      <c r="AY725">
        <v>0</v>
      </c>
      <c r="AZ725">
        <f t="shared" si="66"/>
        <v>1</v>
      </c>
      <c r="BA725">
        <f t="shared" si="67"/>
        <v>1</v>
      </c>
      <c r="BB725" s="3">
        <v>1</v>
      </c>
      <c r="BC725" s="3">
        <v>0</v>
      </c>
      <c r="BD725" s="3">
        <v>1</v>
      </c>
      <c r="BE725">
        <f>IF(BD725&gt;Summary!$C$2,1,0)</f>
        <v>0</v>
      </c>
      <c r="BF725">
        <f t="shared" si="68"/>
        <v>0</v>
      </c>
      <c r="BG725">
        <f t="shared" si="69"/>
        <v>1</v>
      </c>
      <c r="BH725">
        <f t="shared" si="70"/>
        <v>0</v>
      </c>
      <c r="BI725">
        <f t="shared" si="71"/>
        <v>0</v>
      </c>
    </row>
    <row r="726" spans="1:61" x14ac:dyDescent="0.2">
      <c r="A726">
        <v>1097</v>
      </c>
      <c r="B726" t="s">
        <v>3162</v>
      </c>
      <c r="C726" t="s">
        <v>3163</v>
      </c>
      <c r="D726" t="s">
        <v>3164</v>
      </c>
      <c r="E726" s="1" t="d">
        <v>2014-02-20</v>
      </c>
      <c r="F726" t="s">
        <v>53</v>
      </c>
      <c r="G726" s="1" t="d">
        <v>1974-05-10</v>
      </c>
      <c r="H726">
        <v>41</v>
      </c>
      <c r="I726" t="s">
        <v>65</v>
      </c>
      <c r="J726" t="s">
        <v>102</v>
      </c>
      <c r="K726">
        <v>0</v>
      </c>
      <c r="L726">
        <v>0</v>
      </c>
      <c r="M726">
        <v>0</v>
      </c>
      <c r="N726">
        <v>2</v>
      </c>
      <c r="O726">
        <v>-47</v>
      </c>
      <c r="P726" s="2" t="d">
        <v>2014-01-04T06:03:39.00000027380883975</v>
      </c>
      <c r="Q726" s="2" t="d">
        <v>2014-01-04T08:34:04.99999985564500200</v>
      </c>
      <c r="R726" t="s">
        <v>3165</v>
      </c>
      <c r="S726" s="1" t="d">
        <v>2014-01-04</v>
      </c>
      <c r="U726">
        <v>47</v>
      </c>
      <c r="V726" t="s">
        <v>97</v>
      </c>
      <c r="W726" t="s">
        <v>1116</v>
      </c>
      <c r="X726">
        <v>0</v>
      </c>
      <c r="AG726">
        <v>0</v>
      </c>
      <c r="AL726" t="s">
        <v>59</v>
      </c>
      <c r="AM726">
        <v>2</v>
      </c>
      <c r="AN726" t="s">
        <v>60</v>
      </c>
      <c r="AO726" s="1" t="d">
        <v>2014-02-20</v>
      </c>
      <c r="AP726" t="s">
        <v>61</v>
      </c>
      <c r="AQ726">
        <v>2</v>
      </c>
      <c r="AR726" t="s">
        <v>60</v>
      </c>
      <c r="AS726" s="1" t="d">
        <v>2014-02-20</v>
      </c>
      <c r="AT726" s="1" t="d">
        <v>2014-01-04</v>
      </c>
      <c r="AU726" s="1" t="d">
        <v>2014-01-04</v>
      </c>
      <c r="AV726">
        <v>2</v>
      </c>
      <c r="AW726">
        <v>0</v>
      </c>
      <c r="AX726">
        <v>771</v>
      </c>
      <c r="AY726">
        <v>0</v>
      </c>
      <c r="AZ726">
        <f t="shared" si="66"/>
        <v>0</v>
      </c>
      <c r="BA726">
        <f t="shared" si="67"/>
        <v>1</v>
      </c>
      <c r="BB726" s="3">
        <v>1</v>
      </c>
      <c r="BC726" s="3">
        <v>0</v>
      </c>
      <c r="BD726" s="3">
        <v>2</v>
      </c>
      <c r="BE726">
        <f>IF(BD726&gt;Summary!$C$2,1,0)</f>
        <v>0</v>
      </c>
      <c r="BF726">
        <f t="shared" si="68"/>
        <v>0</v>
      </c>
      <c r="BG726">
        <f t="shared" si="69"/>
        <v>1</v>
      </c>
      <c r="BH726">
        <f t="shared" si="70"/>
        <v>0</v>
      </c>
      <c r="BI726">
        <f t="shared" si="71"/>
        <v>0</v>
      </c>
    </row>
    <row r="727" spans="1:61" x14ac:dyDescent="0.2">
      <c r="A727">
        <v>1099</v>
      </c>
      <c r="B727" t="s">
        <v>3166</v>
      </c>
      <c r="C727" t="s">
        <v>1406</v>
      </c>
      <c r="D727" t="s">
        <v>3167</v>
      </c>
      <c r="E727" s="1" t="d">
        <v>2013-03-02</v>
      </c>
      <c r="F727" t="s">
        <v>53</v>
      </c>
      <c r="G727" s="1" t="d">
        <v>1994-11-27</v>
      </c>
      <c r="H727">
        <v>21</v>
      </c>
      <c r="I727" t="s">
        <v>75</v>
      </c>
      <c r="J727" t="s">
        <v>102</v>
      </c>
      <c r="K727">
        <v>0</v>
      </c>
      <c r="L727">
        <v>0</v>
      </c>
      <c r="M727">
        <v>0</v>
      </c>
      <c r="N727">
        <v>1</v>
      </c>
      <c r="O727">
        <v>-1</v>
      </c>
      <c r="P727" s="2" t="d">
        <v>2013-03-01T07:29:20.0000000791624200</v>
      </c>
      <c r="Q727" s="2" t="d">
        <v>2013-03-02T07:28:51.99999982025474325</v>
      </c>
      <c r="R727" t="s">
        <v>3168</v>
      </c>
      <c r="T727" s="1" t="d">
        <v>2013-03-01</v>
      </c>
      <c r="U727">
        <v>1</v>
      </c>
      <c r="V727" t="s">
        <v>57</v>
      </c>
      <c r="W727" t="s">
        <v>92</v>
      </c>
      <c r="X727">
        <v>0</v>
      </c>
      <c r="AG727">
        <v>0</v>
      </c>
      <c r="AL727" t="s">
        <v>59</v>
      </c>
      <c r="AM727">
        <v>3</v>
      </c>
      <c r="AN727" t="s">
        <v>60</v>
      </c>
      <c r="AO727" s="1" t="d">
        <v>2013-03-02</v>
      </c>
      <c r="AP727" t="s">
        <v>61</v>
      </c>
      <c r="AQ727">
        <v>6</v>
      </c>
      <c r="AR727" t="s">
        <v>87</v>
      </c>
      <c r="AS727" s="1" t="d">
        <v>2013-03-02</v>
      </c>
      <c r="AT727" s="1" t="d">
        <v>2013-03-01</v>
      </c>
      <c r="AU727" s="1" t="d">
        <v>2013-03-02</v>
      </c>
      <c r="AV727">
        <v>1</v>
      </c>
      <c r="AW727">
        <v>0</v>
      </c>
      <c r="AX727">
        <v>1126</v>
      </c>
      <c r="AY727">
        <v>0</v>
      </c>
      <c r="AZ727">
        <f t="shared" si="66"/>
        <v>1</v>
      </c>
      <c r="BA727">
        <f t="shared" si="67"/>
        <v>1</v>
      </c>
      <c r="BB727" s="3">
        <v>1</v>
      </c>
      <c r="BC727" s="3">
        <v>0</v>
      </c>
      <c r="BD727" s="3">
        <v>3</v>
      </c>
      <c r="BE727">
        <f>IF(BD727&gt;Summary!$C$2,1,0)</f>
        <v>0</v>
      </c>
      <c r="BF727">
        <f t="shared" si="68"/>
        <v>0</v>
      </c>
      <c r="BG727">
        <f t="shared" si="69"/>
        <v>1</v>
      </c>
      <c r="BH727">
        <f t="shared" si="70"/>
        <v>0</v>
      </c>
      <c r="BI727">
        <f t="shared" si="71"/>
        <v>0</v>
      </c>
    </row>
    <row r="728" spans="1:61" x14ac:dyDescent="0.2">
      <c r="A728">
        <v>1101</v>
      </c>
      <c r="B728" t="s">
        <v>3169</v>
      </c>
      <c r="C728" t="s">
        <v>3170</v>
      </c>
      <c r="D728" t="s">
        <v>3171</v>
      </c>
      <c r="E728" s="1" t="d">
        <v>2014-02-03</v>
      </c>
      <c r="F728" t="s">
        <v>115</v>
      </c>
      <c r="G728" s="1" t="d">
        <v>1978-11-14</v>
      </c>
      <c r="H728">
        <v>37</v>
      </c>
      <c r="I728" t="s">
        <v>65</v>
      </c>
      <c r="J728" t="s">
        <v>161</v>
      </c>
      <c r="K728">
        <v>0</v>
      </c>
      <c r="L728">
        <v>0</v>
      </c>
      <c r="M728">
        <v>0</v>
      </c>
      <c r="N728">
        <v>1</v>
      </c>
      <c r="O728">
        <v>-1</v>
      </c>
      <c r="P728" s="2" t="d">
        <v>2014-02-02T08:11:12.99999974202364425</v>
      </c>
      <c r="Q728" s="2" t="d">
        <v>2014-02-04T04:08:24.000000050291419050</v>
      </c>
      <c r="R728" t="s">
        <v>3172</v>
      </c>
      <c r="S728" s="1" t="d">
        <v>2014-02-02</v>
      </c>
      <c r="U728">
        <v>1</v>
      </c>
      <c r="V728" t="s">
        <v>57</v>
      </c>
      <c r="W728" t="s">
        <v>167</v>
      </c>
      <c r="X728">
        <v>0</v>
      </c>
      <c r="AG728">
        <v>0</v>
      </c>
      <c r="AL728" t="s">
        <v>59</v>
      </c>
      <c r="AM728">
        <v>3</v>
      </c>
      <c r="AN728" t="s">
        <v>60</v>
      </c>
      <c r="AO728" s="1" t="d">
        <v>2014-02-03</v>
      </c>
      <c r="AP728" t="s">
        <v>61</v>
      </c>
      <c r="AQ728">
        <v>1</v>
      </c>
      <c r="AR728" t="s">
        <v>60</v>
      </c>
      <c r="AS728" s="1" t="d">
        <v>2014-02-03</v>
      </c>
      <c r="AT728" s="1" t="d">
        <v>2014-02-02</v>
      </c>
      <c r="AU728" s="1" t="d">
        <v>2014-02-04</v>
      </c>
      <c r="AV728">
        <v>1</v>
      </c>
      <c r="AW728">
        <v>1</v>
      </c>
      <c r="AX728">
        <v>788</v>
      </c>
      <c r="AY728">
        <v>0</v>
      </c>
      <c r="AZ728">
        <f t="shared" si="66"/>
        <v>1</v>
      </c>
      <c r="BA728">
        <f t="shared" si="67"/>
        <v>1</v>
      </c>
      <c r="BB728" s="3">
        <v>1</v>
      </c>
      <c r="BC728" s="3">
        <v>0</v>
      </c>
      <c r="BD728" s="3">
        <v>3</v>
      </c>
      <c r="BE728">
        <f>IF(BD728&gt;Summary!$C$2,1,0)</f>
        <v>0</v>
      </c>
      <c r="BF728">
        <f t="shared" si="68"/>
        <v>0</v>
      </c>
      <c r="BG728">
        <f t="shared" si="69"/>
        <v>1</v>
      </c>
      <c r="BH728">
        <f t="shared" si="70"/>
        <v>0</v>
      </c>
      <c r="BI728">
        <f t="shared" si="71"/>
        <v>0</v>
      </c>
    </row>
    <row r="729" spans="1:61" x14ac:dyDescent="0.2">
      <c r="A729">
        <v>1103</v>
      </c>
      <c r="B729" t="s">
        <v>3173</v>
      </c>
      <c r="C729" t="s">
        <v>3174</v>
      </c>
      <c r="D729" t="s">
        <v>1131</v>
      </c>
      <c r="E729" s="1" t="d">
        <v>2013-11-12</v>
      </c>
      <c r="F729" t="s">
        <v>53</v>
      </c>
      <c r="G729" s="1" t="d">
        <v>1993-06-26</v>
      </c>
      <c r="H729">
        <v>22</v>
      </c>
      <c r="I729" t="s">
        <v>75</v>
      </c>
      <c r="J729" t="s">
        <v>66</v>
      </c>
      <c r="K729">
        <v>0</v>
      </c>
      <c r="L729">
        <v>0</v>
      </c>
      <c r="M729">
        <v>0</v>
      </c>
      <c r="N729">
        <v>0</v>
      </c>
      <c r="O729">
        <v>0</v>
      </c>
      <c r="P729" s="2" t="d">
        <v>2013-11-12T01:16:29.00000026915222125</v>
      </c>
      <c r="Q729" s="2" t="d">
        <v>2013-11-12T08:32:14.99999991618096825</v>
      </c>
      <c r="R729" t="s">
        <v>3175</v>
      </c>
      <c r="S729" s="1" t="d">
        <v>2013-11-12</v>
      </c>
      <c r="U729">
        <v>0</v>
      </c>
      <c r="V729" t="s">
        <v>57</v>
      </c>
      <c r="W729" t="s">
        <v>239</v>
      </c>
      <c r="X729">
        <v>0</v>
      </c>
      <c r="AG729">
        <v>0</v>
      </c>
      <c r="AL729" t="s">
        <v>59</v>
      </c>
      <c r="AM729">
        <v>8</v>
      </c>
      <c r="AN729" t="s">
        <v>86</v>
      </c>
      <c r="AO729" s="1" t="d">
        <v>2013-11-12</v>
      </c>
      <c r="AP729" t="s">
        <v>61</v>
      </c>
      <c r="AQ729">
        <v>5</v>
      </c>
      <c r="AR729" t="s">
        <v>87</v>
      </c>
      <c r="AS729" s="1" t="d">
        <v>2013-11-12</v>
      </c>
      <c r="AT729" s="1" t="d">
        <v>2013-11-12</v>
      </c>
      <c r="AU729" s="1" t="d">
        <v>2013-11-12</v>
      </c>
      <c r="AV729">
        <v>0</v>
      </c>
      <c r="AW729">
        <v>0</v>
      </c>
      <c r="AX729">
        <v>871</v>
      </c>
      <c r="AY729">
        <v>0</v>
      </c>
      <c r="AZ729">
        <f t="shared" si="66"/>
        <v>1</v>
      </c>
      <c r="BA729">
        <f t="shared" si="67"/>
        <v>1</v>
      </c>
      <c r="BB729" s="3">
        <v>1</v>
      </c>
      <c r="BC729" s="3">
        <v>0</v>
      </c>
      <c r="BD729" s="3">
        <v>8</v>
      </c>
      <c r="BE729">
        <f>IF(BD729&gt;Summary!$C$2,1,0)</f>
        <v>1</v>
      </c>
      <c r="BF729">
        <f t="shared" si="68"/>
        <v>0</v>
      </c>
      <c r="BG729">
        <f t="shared" si="69"/>
        <v>0</v>
      </c>
      <c r="BH729">
        <f t="shared" si="70"/>
        <v>1</v>
      </c>
      <c r="BI729">
        <f t="shared" si="71"/>
        <v>0</v>
      </c>
    </row>
    <row r="730" spans="1:61" x14ac:dyDescent="0.2">
      <c r="A730">
        <v>1105</v>
      </c>
      <c r="B730" t="s">
        <v>3176</v>
      </c>
      <c r="C730" t="s">
        <v>338</v>
      </c>
      <c r="D730" t="s">
        <v>3177</v>
      </c>
      <c r="E730" s="1" t="d">
        <v>2013-11-07</v>
      </c>
      <c r="F730" t="s">
        <v>53</v>
      </c>
      <c r="G730" s="1" t="d">
        <v>1978-03-16</v>
      </c>
      <c r="H730">
        <v>38</v>
      </c>
      <c r="I730" t="s">
        <v>65</v>
      </c>
      <c r="J730" t="s">
        <v>102</v>
      </c>
      <c r="K730">
        <v>0</v>
      </c>
      <c r="L730">
        <v>0</v>
      </c>
      <c r="M730">
        <v>0</v>
      </c>
      <c r="N730">
        <v>11</v>
      </c>
      <c r="O730">
        <v>-268</v>
      </c>
      <c r="P730" s="2" t="d">
        <v>2013-02-12T10:45:09.0000000083819025</v>
      </c>
      <c r="Q730" s="2" t="d">
        <v>2013-11-07T10:50:54.00000018998980800</v>
      </c>
      <c r="R730" t="s">
        <v>3178</v>
      </c>
      <c r="T730" s="1" t="d">
        <v>2013-02-12</v>
      </c>
      <c r="U730">
        <v>268</v>
      </c>
      <c r="V730" t="s">
        <v>57</v>
      </c>
      <c r="W730" t="s">
        <v>92</v>
      </c>
      <c r="X730">
        <v>1</v>
      </c>
      <c r="Y730" t="s">
        <v>3179</v>
      </c>
      <c r="Z730" t="s">
        <v>135</v>
      </c>
      <c r="AA730">
        <v>76</v>
      </c>
      <c r="AB730" s="1" t="d">
        <v>2015-02-24</v>
      </c>
      <c r="AC730" t="s">
        <v>399</v>
      </c>
      <c r="AD730" s="1" t="d">
        <v>2015-05-11</v>
      </c>
      <c r="AE730" s="1" t="d">
        <v>2015-05-15</v>
      </c>
      <c r="AG730">
        <v>0</v>
      </c>
      <c r="AL730" t="s">
        <v>59</v>
      </c>
      <c r="AM730">
        <v>4</v>
      </c>
      <c r="AN730" t="s">
        <v>60</v>
      </c>
      <c r="AO730" s="1" t="d">
        <v>2013-11-07</v>
      </c>
      <c r="AP730" t="s">
        <v>61</v>
      </c>
      <c r="AQ730">
        <v>2</v>
      </c>
      <c r="AR730" t="s">
        <v>60</v>
      </c>
      <c r="AS730" s="1" t="d">
        <v>2013-11-07</v>
      </c>
      <c r="AT730" s="1" t="d">
        <v>2015-05-11</v>
      </c>
      <c r="AU730" s="1" t="d">
        <v>2015-05-15</v>
      </c>
      <c r="AV730">
        <v>11</v>
      </c>
      <c r="AW730">
        <v>0</v>
      </c>
      <c r="AX730">
        <v>474</v>
      </c>
      <c r="AY730">
        <v>1</v>
      </c>
      <c r="AZ730">
        <f t="shared" si="66"/>
        <v>0</v>
      </c>
      <c r="BA730">
        <f t="shared" si="67"/>
        <v>1</v>
      </c>
      <c r="BB730" s="3">
        <v>1</v>
      </c>
      <c r="BC730" s="3">
        <v>1</v>
      </c>
      <c r="BD730" s="3">
        <v>4</v>
      </c>
      <c r="BE730">
        <f>IF(BD730&gt;Summary!$C$2,1,0)</f>
        <v>0</v>
      </c>
      <c r="BF730">
        <f t="shared" si="68"/>
        <v>0</v>
      </c>
      <c r="BG730">
        <f t="shared" si="69"/>
        <v>0</v>
      </c>
      <c r="BH730">
        <f t="shared" si="70"/>
        <v>0</v>
      </c>
      <c r="BI730">
        <f t="shared" si="71"/>
        <v>1</v>
      </c>
    </row>
    <row r="731" spans="1:61" x14ac:dyDescent="0.2">
      <c r="A731">
        <v>1106</v>
      </c>
      <c r="B731" t="s">
        <v>3180</v>
      </c>
      <c r="C731" t="s">
        <v>2257</v>
      </c>
      <c r="D731" t="s">
        <v>3181</v>
      </c>
      <c r="E731" s="1" t="d">
        <v>2013-01-29</v>
      </c>
      <c r="F731" t="s">
        <v>53</v>
      </c>
      <c r="G731" s="1" t="d">
        <v>1974-03-14</v>
      </c>
      <c r="H731">
        <v>42</v>
      </c>
      <c r="I731" t="s">
        <v>65</v>
      </c>
      <c r="J731" t="s">
        <v>102</v>
      </c>
      <c r="K731">
        <v>0</v>
      </c>
      <c r="L731">
        <v>0</v>
      </c>
      <c r="M731">
        <v>0</v>
      </c>
      <c r="N731">
        <v>1</v>
      </c>
      <c r="O731">
        <v>-1</v>
      </c>
      <c r="P731" s="2" t="d">
        <v>2013-01-28T05:40:47.00000016018748200</v>
      </c>
      <c r="Q731" s="2" t="d">
        <v>2013-01-29T01:19:50.000000107102095900</v>
      </c>
      <c r="R731" t="s">
        <v>3182</v>
      </c>
      <c r="T731" s="1" t="d">
        <v>2013-01-28</v>
      </c>
      <c r="U731">
        <v>1</v>
      </c>
      <c r="V731" t="s">
        <v>57</v>
      </c>
      <c r="W731" t="s">
        <v>92</v>
      </c>
      <c r="X731">
        <v>0</v>
      </c>
      <c r="AG731">
        <v>0</v>
      </c>
      <c r="AL731" t="s">
        <v>59</v>
      </c>
      <c r="AM731">
        <v>1</v>
      </c>
      <c r="AN731" t="s">
        <v>60</v>
      </c>
      <c r="AO731" s="1" t="d">
        <v>2013-01-29</v>
      </c>
      <c r="AP731" t="s">
        <v>61</v>
      </c>
      <c r="AQ731">
        <v>1</v>
      </c>
      <c r="AR731" t="s">
        <v>60</v>
      </c>
      <c r="AS731" s="1" t="d">
        <v>2013-01-29</v>
      </c>
      <c r="AT731" s="1" t="d">
        <v>2013-01-28</v>
      </c>
      <c r="AU731" s="1" t="d">
        <v>2013-01-29</v>
      </c>
      <c r="AV731">
        <v>1</v>
      </c>
      <c r="AW731">
        <v>0</v>
      </c>
      <c r="AX731">
        <v>1158</v>
      </c>
      <c r="AY731">
        <v>0</v>
      </c>
      <c r="AZ731">
        <f t="shared" si="66"/>
        <v>1</v>
      </c>
      <c r="BA731">
        <f t="shared" si="67"/>
        <v>1</v>
      </c>
      <c r="BB731" s="3">
        <v>1</v>
      </c>
      <c r="BC731" s="3">
        <v>0</v>
      </c>
      <c r="BD731" s="3">
        <v>1</v>
      </c>
      <c r="BE731">
        <f>IF(BD731&gt;Summary!$C$2,1,0)</f>
        <v>0</v>
      </c>
      <c r="BF731">
        <f t="shared" si="68"/>
        <v>0</v>
      </c>
      <c r="BG731">
        <f t="shared" si="69"/>
        <v>1</v>
      </c>
      <c r="BH731">
        <f t="shared" si="70"/>
        <v>0</v>
      </c>
      <c r="BI731">
        <f t="shared" si="71"/>
        <v>0</v>
      </c>
    </row>
    <row r="732" spans="1:61" x14ac:dyDescent="0.2">
      <c r="A732">
        <v>1107</v>
      </c>
      <c r="B732" t="s">
        <v>3183</v>
      </c>
      <c r="C732" t="s">
        <v>493</v>
      </c>
      <c r="D732" t="s">
        <v>165</v>
      </c>
      <c r="E732" s="1" t="d">
        <v>2013-04-26</v>
      </c>
      <c r="F732" t="s">
        <v>53</v>
      </c>
      <c r="G732" s="1" t="d">
        <v>1994-01-14</v>
      </c>
      <c r="H732">
        <v>22</v>
      </c>
      <c r="I732" t="s">
        <v>75</v>
      </c>
      <c r="J732" t="s">
        <v>102</v>
      </c>
      <c r="K732">
        <v>0</v>
      </c>
      <c r="L732">
        <v>1</v>
      </c>
      <c r="M732">
        <v>1</v>
      </c>
      <c r="N732">
        <v>1</v>
      </c>
      <c r="O732">
        <v>-1</v>
      </c>
      <c r="P732" s="2" t="d">
        <v>2013-04-25T03:09:50.99999985191971125</v>
      </c>
      <c r="Q732" s="2" t="d">
        <v>2013-04-26T06:59:22.99999994225800350</v>
      </c>
      <c r="R732" t="s">
        <v>3184</v>
      </c>
      <c r="T732" s="1" t="d">
        <v>2013-04-25</v>
      </c>
      <c r="U732">
        <v>1</v>
      </c>
      <c r="V732" t="s">
        <v>57</v>
      </c>
      <c r="W732" t="s">
        <v>92</v>
      </c>
      <c r="X732">
        <v>1</v>
      </c>
      <c r="Y732" t="s">
        <v>3185</v>
      </c>
      <c r="Z732" t="s">
        <v>79</v>
      </c>
      <c r="AA732">
        <v>0</v>
      </c>
      <c r="AB732" s="1" t="d">
        <v>2014-04-05</v>
      </c>
      <c r="AC732" t="s">
        <v>1591</v>
      </c>
      <c r="AD732" s="1" t="d">
        <v>2014-04-05</v>
      </c>
      <c r="AE732" s="1" t="d">
        <v>2014-04-20</v>
      </c>
      <c r="AG732">
        <v>0</v>
      </c>
      <c r="AL732" t="s">
        <v>59</v>
      </c>
      <c r="AM732">
        <v>4</v>
      </c>
      <c r="AN732" t="s">
        <v>60</v>
      </c>
      <c r="AO732" s="1" t="d">
        <v>2013-04-26</v>
      </c>
      <c r="AP732" t="s">
        <v>61</v>
      </c>
      <c r="AQ732">
        <v>6</v>
      </c>
      <c r="AR732" t="s">
        <v>87</v>
      </c>
      <c r="AS732" s="1" t="d">
        <v>2013-04-26</v>
      </c>
      <c r="AT732" s="1" t="d">
        <v>2014-04-05</v>
      </c>
      <c r="AU732" s="1" t="d">
        <v>2014-04-20</v>
      </c>
      <c r="AV732">
        <v>1</v>
      </c>
      <c r="AW732">
        <v>0</v>
      </c>
      <c r="AX732">
        <v>344</v>
      </c>
      <c r="AY732">
        <v>1</v>
      </c>
      <c r="AZ732">
        <f t="shared" si="66"/>
        <v>1</v>
      </c>
      <c r="BA732">
        <f t="shared" si="67"/>
        <v>1</v>
      </c>
      <c r="BB732" s="3">
        <v>1</v>
      </c>
      <c r="BC732" s="3">
        <v>1</v>
      </c>
      <c r="BD732" s="3">
        <v>4</v>
      </c>
      <c r="BE732">
        <f>IF(BD732&gt;Summary!$C$2,1,0)</f>
        <v>0</v>
      </c>
      <c r="BF732">
        <f t="shared" si="68"/>
        <v>0</v>
      </c>
      <c r="BG732">
        <f t="shared" si="69"/>
        <v>0</v>
      </c>
      <c r="BH732">
        <f t="shared" si="70"/>
        <v>0</v>
      </c>
      <c r="BI732">
        <f t="shared" si="71"/>
        <v>1</v>
      </c>
    </row>
    <row r="733" spans="1:61" x14ac:dyDescent="0.2">
      <c r="A733">
        <v>1109</v>
      </c>
      <c r="B733" t="s">
        <v>3186</v>
      </c>
      <c r="C733" t="s">
        <v>557</v>
      </c>
      <c r="D733" t="s">
        <v>2501</v>
      </c>
      <c r="E733" s="1" t="d">
        <v>2014-09-07</v>
      </c>
      <c r="F733" t="s">
        <v>53</v>
      </c>
      <c r="G733" s="1" t="d">
        <v>1970-05-05</v>
      </c>
      <c r="H733">
        <v>45</v>
      </c>
      <c r="I733" t="s">
        <v>54</v>
      </c>
      <c r="J733" t="s">
        <v>66</v>
      </c>
      <c r="K733">
        <v>0</v>
      </c>
      <c r="L733">
        <v>0</v>
      </c>
      <c r="M733">
        <v>0</v>
      </c>
      <c r="N733">
        <v>0</v>
      </c>
      <c r="O733">
        <v>-1</v>
      </c>
      <c r="P733" s="2" t="d">
        <v>2014-09-06T07:44:32.99999976530670975</v>
      </c>
      <c r="Q733" s="2" t="d">
        <v>2014-09-09T03:54:23.00000022165477600</v>
      </c>
      <c r="R733" t="s">
        <v>3187</v>
      </c>
      <c r="S733" s="1" t="d">
        <v>2014-09-06</v>
      </c>
      <c r="U733">
        <v>1</v>
      </c>
      <c r="V733" t="s">
        <v>57</v>
      </c>
      <c r="W733" t="s">
        <v>151</v>
      </c>
      <c r="X733">
        <v>1</v>
      </c>
      <c r="Y733" t="s">
        <v>3188</v>
      </c>
      <c r="Z733" t="s">
        <v>79</v>
      </c>
      <c r="AA733">
        <v>0</v>
      </c>
      <c r="AB733" s="1" t="d">
        <v>2014-12-18</v>
      </c>
      <c r="AC733" t="s">
        <v>981</v>
      </c>
      <c r="AD733" s="1" t="d">
        <v>2014-12-18</v>
      </c>
      <c r="AE733" s="1" t="d">
        <v>2015-01-14</v>
      </c>
      <c r="AG733">
        <v>0</v>
      </c>
      <c r="AL733" t="s">
        <v>59</v>
      </c>
      <c r="AM733">
        <v>4</v>
      </c>
      <c r="AN733" t="s">
        <v>60</v>
      </c>
      <c r="AO733" s="1" t="d">
        <v>2014-09-07</v>
      </c>
      <c r="AP733" t="s">
        <v>61</v>
      </c>
      <c r="AQ733">
        <v>2</v>
      </c>
      <c r="AR733" t="s">
        <v>60</v>
      </c>
      <c r="AS733" s="1" t="d">
        <v>2014-09-07</v>
      </c>
      <c r="AT733" s="1" t="d">
        <v>2014-12-18</v>
      </c>
      <c r="AU733" s="1" t="d">
        <v>2015-01-14</v>
      </c>
      <c r="AV733">
        <v>0</v>
      </c>
      <c r="AW733">
        <v>2</v>
      </c>
      <c r="AX733">
        <v>102</v>
      </c>
      <c r="AY733">
        <v>1</v>
      </c>
      <c r="AZ733">
        <f t="shared" si="66"/>
        <v>1</v>
      </c>
      <c r="BA733">
        <f t="shared" si="67"/>
        <v>1</v>
      </c>
      <c r="BB733" s="3">
        <v>1</v>
      </c>
      <c r="BC733" s="3">
        <v>1</v>
      </c>
      <c r="BD733" s="3">
        <v>4</v>
      </c>
      <c r="BE733">
        <f>IF(BD733&gt;Summary!$C$2,1,0)</f>
        <v>0</v>
      </c>
      <c r="BF733">
        <f t="shared" si="68"/>
        <v>0</v>
      </c>
      <c r="BG733">
        <f t="shared" si="69"/>
        <v>0</v>
      </c>
      <c r="BH733">
        <f t="shared" si="70"/>
        <v>0</v>
      </c>
      <c r="BI733">
        <f t="shared" si="71"/>
        <v>1</v>
      </c>
    </row>
    <row r="734" spans="1:61" x14ac:dyDescent="0.2">
      <c r="A734">
        <v>1110</v>
      </c>
      <c r="B734" t="s">
        <v>3189</v>
      </c>
      <c r="C734" t="s">
        <v>3190</v>
      </c>
      <c r="D734" t="s">
        <v>3191</v>
      </c>
      <c r="E734" s="1" t="d">
        <v>2013-01-05</v>
      </c>
      <c r="F734" t="s">
        <v>115</v>
      </c>
      <c r="G734" s="1" t="d">
        <v>1980-04-02</v>
      </c>
      <c r="H734">
        <v>36</v>
      </c>
      <c r="I734" t="s">
        <v>65</v>
      </c>
      <c r="J734" t="s">
        <v>66</v>
      </c>
      <c r="K734">
        <v>0</v>
      </c>
      <c r="L734">
        <v>0</v>
      </c>
      <c r="M734">
        <v>0</v>
      </c>
      <c r="N734">
        <v>4</v>
      </c>
      <c r="O734">
        <v>-1</v>
      </c>
      <c r="P734" s="2" t="d">
        <v>2013-01-04T11:30:31.99999972712248800</v>
      </c>
      <c r="Q734" s="2" t="d">
        <v>2013-01-05T07:58:48.99999995715915975</v>
      </c>
      <c r="R734" t="s">
        <v>3192</v>
      </c>
      <c r="S734" s="1" t="d">
        <v>2013-01-04</v>
      </c>
      <c r="U734">
        <v>1</v>
      </c>
      <c r="V734" t="s">
        <v>57</v>
      </c>
      <c r="W734" t="s">
        <v>1533</v>
      </c>
      <c r="X734">
        <v>1</v>
      </c>
      <c r="Y734" t="s">
        <v>3193</v>
      </c>
      <c r="Z734" t="s">
        <v>70</v>
      </c>
      <c r="AA734">
        <v>0</v>
      </c>
      <c r="AB734" s="1" t="d">
        <v>2014-10-03</v>
      </c>
      <c r="AC734" t="s">
        <v>77</v>
      </c>
      <c r="AD734" s="1" t="d">
        <v>2014-10-03</v>
      </c>
      <c r="AE734" s="1" t="d">
        <v>2015-03-02</v>
      </c>
      <c r="AG734">
        <v>0</v>
      </c>
      <c r="AL734" t="s">
        <v>59</v>
      </c>
      <c r="AM734">
        <v>10</v>
      </c>
      <c r="AN734" t="s">
        <v>86</v>
      </c>
      <c r="AO734" s="1" t="d">
        <v>2013-01-05</v>
      </c>
      <c r="AP734" t="s">
        <v>61</v>
      </c>
      <c r="AQ734">
        <v>6</v>
      </c>
      <c r="AR734" t="s">
        <v>87</v>
      </c>
      <c r="AS734" s="1" t="d">
        <v>2013-01-05</v>
      </c>
      <c r="AT734" s="1" t="d">
        <v>2014-10-03</v>
      </c>
      <c r="AU734" s="1" t="d">
        <v>2015-03-02</v>
      </c>
      <c r="AV734">
        <v>4</v>
      </c>
      <c r="AW734">
        <v>0</v>
      </c>
      <c r="AX734">
        <v>636</v>
      </c>
      <c r="AY734">
        <v>1</v>
      </c>
      <c r="AZ734">
        <f t="shared" si="66"/>
        <v>1</v>
      </c>
      <c r="BA734">
        <f t="shared" si="67"/>
        <v>1</v>
      </c>
      <c r="BB734" s="3">
        <v>1</v>
      </c>
      <c r="BC734" s="3">
        <v>1</v>
      </c>
      <c r="BD734" s="3">
        <v>10</v>
      </c>
      <c r="BE734">
        <f>IF(BD734&gt;Summary!$C$2,1,0)</f>
        <v>1</v>
      </c>
      <c r="BF734">
        <f t="shared" si="68"/>
        <v>1</v>
      </c>
      <c r="BG734">
        <f t="shared" si="69"/>
        <v>0</v>
      </c>
      <c r="BH734">
        <f t="shared" si="70"/>
        <v>0</v>
      </c>
      <c r="BI734">
        <f t="shared" si="71"/>
        <v>0</v>
      </c>
    </row>
    <row r="735" spans="1:61" x14ac:dyDescent="0.2">
      <c r="A735">
        <v>1111</v>
      </c>
      <c r="B735" t="s">
        <v>3194</v>
      </c>
      <c r="C735" t="s">
        <v>348</v>
      </c>
      <c r="D735" t="s">
        <v>3195</v>
      </c>
      <c r="E735" s="1" t="d">
        <v>2013-04-01</v>
      </c>
      <c r="F735" t="s">
        <v>53</v>
      </c>
      <c r="G735" s="1" t="d">
        <v>1967-11-19</v>
      </c>
      <c r="H735">
        <v>48</v>
      </c>
      <c r="I735" t="s">
        <v>54</v>
      </c>
      <c r="J735" t="s">
        <v>66</v>
      </c>
      <c r="K735">
        <v>0</v>
      </c>
      <c r="L735">
        <v>0</v>
      </c>
      <c r="M735">
        <v>0</v>
      </c>
      <c r="N735">
        <v>2</v>
      </c>
      <c r="O735">
        <v>0</v>
      </c>
      <c r="P735" s="2" t="d">
        <v>2013-04-01T06:58:00.00000002793967725</v>
      </c>
      <c r="Q735" s="2" t="d">
        <v>2013-04-02T12:49:06.999999904073775</v>
      </c>
      <c r="R735" t="s">
        <v>3196</v>
      </c>
      <c r="S735" s="1" t="d">
        <v>2013-04-01</v>
      </c>
      <c r="U735">
        <v>0</v>
      </c>
      <c r="V735" t="s">
        <v>57</v>
      </c>
      <c r="W735" t="s">
        <v>3197</v>
      </c>
      <c r="X735">
        <v>0</v>
      </c>
      <c r="AG735">
        <v>0</v>
      </c>
      <c r="AL735" t="s">
        <v>59</v>
      </c>
      <c r="AM735">
        <v>6</v>
      </c>
      <c r="AN735" t="s">
        <v>87</v>
      </c>
      <c r="AO735" s="1" t="d">
        <v>2013-04-01</v>
      </c>
      <c r="AP735" t="s">
        <v>61</v>
      </c>
      <c r="AQ735">
        <v>1</v>
      </c>
      <c r="AR735" t="s">
        <v>60</v>
      </c>
      <c r="AS735" s="1" t="d">
        <v>2013-04-01</v>
      </c>
      <c r="AT735" s="1" t="d">
        <v>2013-04-01</v>
      </c>
      <c r="AU735" s="1" t="d">
        <v>2013-04-02</v>
      </c>
      <c r="AV735">
        <v>2</v>
      </c>
      <c r="AW735">
        <v>1</v>
      </c>
      <c r="AX735">
        <v>1096</v>
      </c>
      <c r="AY735">
        <v>0</v>
      </c>
      <c r="AZ735">
        <f t="shared" si="66"/>
        <v>1</v>
      </c>
      <c r="BA735">
        <f t="shared" si="67"/>
        <v>1</v>
      </c>
      <c r="BB735" s="3">
        <v>1</v>
      </c>
      <c r="BC735" s="3">
        <v>0</v>
      </c>
      <c r="BD735" s="3">
        <v>6</v>
      </c>
      <c r="BE735">
        <f>IF(BD735&gt;Summary!$C$2,1,0)</f>
        <v>1</v>
      </c>
      <c r="BF735">
        <f t="shared" si="68"/>
        <v>0</v>
      </c>
      <c r="BG735">
        <f t="shared" si="69"/>
        <v>0</v>
      </c>
      <c r="BH735">
        <f t="shared" si="70"/>
        <v>1</v>
      </c>
      <c r="BI735">
        <f t="shared" si="71"/>
        <v>0</v>
      </c>
    </row>
    <row r="736" spans="1:61" x14ac:dyDescent="0.2">
      <c r="A736">
        <v>1118</v>
      </c>
      <c r="B736" t="s">
        <v>3198</v>
      </c>
      <c r="C736" t="s">
        <v>3199</v>
      </c>
      <c r="D736" t="s">
        <v>1935</v>
      </c>
      <c r="E736" s="1" t="d">
        <v>2013-10-01</v>
      </c>
      <c r="F736" t="s">
        <v>115</v>
      </c>
      <c r="G736" s="1" t="d">
        <v>1970-10-05</v>
      </c>
      <c r="H736">
        <v>45</v>
      </c>
      <c r="I736" t="s">
        <v>54</v>
      </c>
      <c r="J736" t="s">
        <v>102</v>
      </c>
      <c r="K736">
        <v>0</v>
      </c>
      <c r="L736">
        <v>0</v>
      </c>
      <c r="M736">
        <v>0</v>
      </c>
      <c r="N736">
        <v>1</v>
      </c>
      <c r="O736">
        <v>-106</v>
      </c>
      <c r="P736" s="2" t="d">
        <v>2013-06-17T04:01:20.00000026077031875</v>
      </c>
      <c r="Q736" s="2" t="d">
        <v>2013-06-25T08:31:01.9999998249113550</v>
      </c>
      <c r="R736" t="s">
        <v>3200</v>
      </c>
      <c r="T736" s="1" t="d">
        <v>2013-06-17</v>
      </c>
      <c r="U736">
        <v>106</v>
      </c>
      <c r="V736" t="s">
        <v>57</v>
      </c>
      <c r="W736" t="s">
        <v>92</v>
      </c>
      <c r="X736">
        <v>0</v>
      </c>
      <c r="AG736">
        <v>0</v>
      </c>
      <c r="AL736" t="s">
        <v>59</v>
      </c>
      <c r="AM736">
        <v>1</v>
      </c>
      <c r="AN736" t="s">
        <v>60</v>
      </c>
      <c r="AO736" s="1" t="d">
        <v>2013-10-01</v>
      </c>
      <c r="AP736" t="s">
        <v>61</v>
      </c>
      <c r="AQ736">
        <v>1</v>
      </c>
      <c r="AR736" t="s">
        <v>60</v>
      </c>
      <c r="AS736" s="1" t="d">
        <v>2013-10-01</v>
      </c>
      <c r="AT736" s="1" t="d">
        <v>2013-06-17</v>
      </c>
      <c r="AU736" s="1" t="d">
        <v>2013-06-25</v>
      </c>
      <c r="AV736">
        <v>1</v>
      </c>
      <c r="AW736">
        <v>0</v>
      </c>
      <c r="AX736">
        <v>913</v>
      </c>
      <c r="AY736">
        <v>0</v>
      </c>
      <c r="AZ736">
        <f t="shared" si="66"/>
        <v>0</v>
      </c>
      <c r="BA736">
        <f t="shared" si="67"/>
        <v>1</v>
      </c>
      <c r="BB736" s="3">
        <v>1</v>
      </c>
      <c r="BC736" s="3">
        <v>0</v>
      </c>
      <c r="BD736" s="3">
        <v>1</v>
      </c>
      <c r="BE736">
        <f>IF(BD736&gt;Summary!$C$2,1,0)</f>
        <v>0</v>
      </c>
      <c r="BF736">
        <f t="shared" si="68"/>
        <v>0</v>
      </c>
      <c r="BG736">
        <f t="shared" si="69"/>
        <v>1</v>
      </c>
      <c r="BH736">
        <f t="shared" si="70"/>
        <v>0</v>
      </c>
      <c r="BI736">
        <f t="shared" si="71"/>
        <v>0</v>
      </c>
    </row>
    <row r="737" spans="1:61" x14ac:dyDescent="0.2">
      <c r="A737">
        <v>1119</v>
      </c>
      <c r="B737" t="s">
        <v>3201</v>
      </c>
      <c r="C737" t="s">
        <v>3202</v>
      </c>
      <c r="D737" t="s">
        <v>3203</v>
      </c>
      <c r="E737" s="1" t="d">
        <v>2014-03-13</v>
      </c>
      <c r="F737" t="s">
        <v>53</v>
      </c>
      <c r="G737" s="1" t="d">
        <v>1992-10-15</v>
      </c>
      <c r="H737">
        <v>23</v>
      </c>
      <c r="I737" t="s">
        <v>75</v>
      </c>
      <c r="J737" t="s">
        <v>66</v>
      </c>
      <c r="K737">
        <v>0</v>
      </c>
      <c r="L737">
        <v>0</v>
      </c>
      <c r="M737">
        <v>1</v>
      </c>
      <c r="N737">
        <v>6</v>
      </c>
      <c r="O737">
        <v>-1</v>
      </c>
      <c r="P737" s="2" t="d">
        <v>2014-03-12T04:49:25.99999973550439050</v>
      </c>
      <c r="Q737" s="2" t="d">
        <v>2014-03-20T09:46:56.00000008475035275</v>
      </c>
      <c r="R737" t="s">
        <v>3204</v>
      </c>
      <c r="S737" s="1" t="d">
        <v>2014-03-12</v>
      </c>
      <c r="U737">
        <v>1</v>
      </c>
      <c r="V737" t="s">
        <v>57</v>
      </c>
      <c r="W737" t="s">
        <v>167</v>
      </c>
      <c r="X737">
        <v>1</v>
      </c>
      <c r="Y737" t="s">
        <v>3205</v>
      </c>
      <c r="Z737" t="s">
        <v>135</v>
      </c>
      <c r="AB737" s="1" t="d">
        <v>2014-04-03</v>
      </c>
      <c r="AC737" t="s">
        <v>218</v>
      </c>
      <c r="AG737">
        <v>1</v>
      </c>
      <c r="AH737" t="s">
        <v>3206</v>
      </c>
      <c r="AI737" t="s">
        <v>106</v>
      </c>
      <c r="AJ737" s="1" t="d">
        <v>2015-11-27</v>
      </c>
      <c r="AK737" t="s">
        <v>2178</v>
      </c>
      <c r="AL737" t="s">
        <v>59</v>
      </c>
      <c r="AM737">
        <v>9</v>
      </c>
      <c r="AN737" t="s">
        <v>86</v>
      </c>
      <c r="AO737" s="1" t="d">
        <v>2014-03-13</v>
      </c>
      <c r="AP737" t="s">
        <v>61</v>
      </c>
      <c r="AQ737">
        <v>8</v>
      </c>
      <c r="AR737" t="s">
        <v>86</v>
      </c>
      <c r="AS737" s="1" t="d">
        <v>2014-03-13</v>
      </c>
      <c r="AT737" s="1" t="d">
        <v>2014-03-12</v>
      </c>
      <c r="AU737" s="1" t="d">
        <v>2014-03-20</v>
      </c>
      <c r="AV737">
        <v>6</v>
      </c>
      <c r="AW737">
        <v>7</v>
      </c>
      <c r="AX737">
        <v>21</v>
      </c>
      <c r="AY737">
        <v>1</v>
      </c>
      <c r="AZ737">
        <f t="shared" si="66"/>
        <v>1</v>
      </c>
      <c r="BA737">
        <f t="shared" si="67"/>
        <v>1</v>
      </c>
      <c r="BB737" s="3">
        <v>1</v>
      </c>
      <c r="BC737" s="3">
        <v>1</v>
      </c>
      <c r="BD737" s="3">
        <v>9</v>
      </c>
      <c r="BE737">
        <f>IF(BD737&gt;Summary!$C$2,1,0)</f>
        <v>1</v>
      </c>
      <c r="BF737">
        <f t="shared" si="68"/>
        <v>1</v>
      </c>
      <c r="BG737">
        <f t="shared" si="69"/>
        <v>0</v>
      </c>
      <c r="BH737">
        <f t="shared" si="70"/>
        <v>0</v>
      </c>
      <c r="BI737">
        <f t="shared" si="71"/>
        <v>0</v>
      </c>
    </row>
    <row r="738" spans="1:61" x14ac:dyDescent="0.2">
      <c r="A738">
        <v>1120</v>
      </c>
      <c r="B738" t="s">
        <v>3207</v>
      </c>
      <c r="C738" t="s">
        <v>3208</v>
      </c>
      <c r="D738" t="s">
        <v>3209</v>
      </c>
      <c r="E738" s="1" t="d">
        <v>2013-04-07</v>
      </c>
      <c r="F738" t="s">
        <v>53</v>
      </c>
      <c r="G738" s="1" t="d">
        <v>1991-10-24</v>
      </c>
      <c r="H738">
        <v>24</v>
      </c>
      <c r="I738" t="s">
        <v>75</v>
      </c>
      <c r="J738" t="s">
        <v>66</v>
      </c>
      <c r="K738">
        <v>0</v>
      </c>
      <c r="L738">
        <v>0</v>
      </c>
      <c r="M738">
        <v>0</v>
      </c>
      <c r="N738">
        <v>0</v>
      </c>
      <c r="O738">
        <v>0</v>
      </c>
      <c r="P738" s="2" t="d">
        <v>2013-04-07T02:55:11.99999994132667575</v>
      </c>
      <c r="Q738" s="2" t="d">
        <v>2013-04-08T10:05:57.99999986775219525</v>
      </c>
      <c r="R738" t="s">
        <v>3210</v>
      </c>
      <c r="S738" s="1" t="d">
        <v>2013-04-06</v>
      </c>
      <c r="U738">
        <v>1</v>
      </c>
      <c r="V738" t="s">
        <v>57</v>
      </c>
      <c r="W738" t="s">
        <v>2884</v>
      </c>
      <c r="X738">
        <v>0</v>
      </c>
      <c r="AG738">
        <v>0</v>
      </c>
      <c r="AL738" t="s">
        <v>59</v>
      </c>
      <c r="AM738">
        <v>8</v>
      </c>
      <c r="AN738" t="s">
        <v>86</v>
      </c>
      <c r="AO738" s="1" t="d">
        <v>2013-04-07</v>
      </c>
      <c r="AP738" t="s">
        <v>61</v>
      </c>
      <c r="AQ738">
        <v>7</v>
      </c>
      <c r="AR738" t="s">
        <v>87</v>
      </c>
      <c r="AS738" s="1" t="d">
        <v>2013-04-07</v>
      </c>
      <c r="AT738" s="1" t="d">
        <v>2013-04-07</v>
      </c>
      <c r="AU738" s="1" t="d">
        <v>2013-04-08</v>
      </c>
      <c r="AV738">
        <v>0</v>
      </c>
      <c r="AW738">
        <v>1</v>
      </c>
      <c r="AX738">
        <v>1090</v>
      </c>
      <c r="AY738">
        <v>0</v>
      </c>
      <c r="AZ738">
        <f t="shared" si="66"/>
        <v>1</v>
      </c>
      <c r="BA738">
        <f t="shared" si="67"/>
        <v>1</v>
      </c>
      <c r="BB738" s="3">
        <v>1</v>
      </c>
      <c r="BC738" s="3">
        <v>0</v>
      </c>
      <c r="BD738" s="3">
        <v>8</v>
      </c>
      <c r="BE738">
        <f>IF(BD738&gt;Summary!$C$2,1,0)</f>
        <v>1</v>
      </c>
      <c r="BF738">
        <f t="shared" si="68"/>
        <v>0</v>
      </c>
      <c r="BG738">
        <f t="shared" si="69"/>
        <v>0</v>
      </c>
      <c r="BH738">
        <f t="shared" si="70"/>
        <v>1</v>
      </c>
      <c r="BI738">
        <f t="shared" si="71"/>
        <v>0</v>
      </c>
    </row>
    <row r="739" spans="1:61" x14ac:dyDescent="0.2">
      <c r="A739">
        <v>1121</v>
      </c>
      <c r="B739" t="s">
        <v>3211</v>
      </c>
      <c r="C739" t="s">
        <v>3212</v>
      </c>
      <c r="D739" t="s">
        <v>1867</v>
      </c>
      <c r="E739" s="1" t="d">
        <v>2013-04-25</v>
      </c>
      <c r="F739" t="s">
        <v>53</v>
      </c>
      <c r="G739" s="1" t="d">
        <v>1987-01-24</v>
      </c>
      <c r="H739">
        <v>29</v>
      </c>
      <c r="I739" t="s">
        <v>65</v>
      </c>
      <c r="J739" t="s">
        <v>66</v>
      </c>
      <c r="K739">
        <v>0</v>
      </c>
      <c r="L739">
        <v>0</v>
      </c>
      <c r="M739">
        <v>0</v>
      </c>
      <c r="N739">
        <v>0</v>
      </c>
      <c r="O739">
        <v>-1</v>
      </c>
      <c r="P739" s="2" t="d">
        <v>2013-04-24T05:48:17.9999999748542925</v>
      </c>
      <c r="Q739" s="2" t="d">
        <v>2013-04-25T11:01:13.99999990593641700</v>
      </c>
      <c r="R739" t="s">
        <v>3213</v>
      </c>
      <c r="S739" s="1" t="d">
        <v>2013-04-24</v>
      </c>
      <c r="U739">
        <v>1</v>
      </c>
      <c r="V739" t="s">
        <v>57</v>
      </c>
      <c r="W739" t="s">
        <v>167</v>
      </c>
      <c r="X739">
        <v>0</v>
      </c>
      <c r="AG739">
        <v>0</v>
      </c>
      <c r="AL739" t="s">
        <v>59</v>
      </c>
      <c r="AM739">
        <v>2</v>
      </c>
      <c r="AN739" t="s">
        <v>60</v>
      </c>
      <c r="AO739" s="1" t="d">
        <v>2013-04-25</v>
      </c>
      <c r="AP739" t="s">
        <v>61</v>
      </c>
      <c r="AQ739">
        <v>3</v>
      </c>
      <c r="AR739" t="s">
        <v>60</v>
      </c>
      <c r="AS739" s="1" t="d">
        <v>2013-04-25</v>
      </c>
      <c r="AT739" s="1" t="d">
        <v>2014-08-12</v>
      </c>
      <c r="AU739" s="1" t="d">
        <v>2014-08-12</v>
      </c>
      <c r="AV739">
        <v>0</v>
      </c>
      <c r="AW739">
        <v>0</v>
      </c>
      <c r="AX739">
        <v>474</v>
      </c>
      <c r="AY739">
        <v>0</v>
      </c>
      <c r="AZ739">
        <f t="shared" si="66"/>
        <v>1</v>
      </c>
      <c r="BA739">
        <f t="shared" si="67"/>
        <v>1</v>
      </c>
      <c r="BB739" s="3">
        <v>1</v>
      </c>
      <c r="BC739" s="3">
        <v>0</v>
      </c>
      <c r="BD739" s="3">
        <v>2</v>
      </c>
      <c r="BE739">
        <f>IF(BD739&gt;Summary!$C$2,1,0)</f>
        <v>0</v>
      </c>
      <c r="BF739">
        <f t="shared" si="68"/>
        <v>0</v>
      </c>
      <c r="BG739">
        <f t="shared" si="69"/>
        <v>1</v>
      </c>
      <c r="BH739">
        <f t="shared" si="70"/>
        <v>0</v>
      </c>
      <c r="BI739">
        <f t="shared" si="71"/>
        <v>0</v>
      </c>
    </row>
    <row r="740" spans="1:61" x14ac:dyDescent="0.2">
      <c r="A740">
        <v>1122</v>
      </c>
      <c r="B740" t="s">
        <v>3214</v>
      </c>
      <c r="C740" t="s">
        <v>3215</v>
      </c>
      <c r="D740" t="s">
        <v>3216</v>
      </c>
      <c r="E740" s="1" t="d">
        <v>2013-07-18</v>
      </c>
      <c r="F740" t="s">
        <v>53</v>
      </c>
      <c r="G740" s="1" t="d">
        <v>1991-05-15</v>
      </c>
      <c r="H740">
        <v>24</v>
      </c>
      <c r="I740" t="s">
        <v>75</v>
      </c>
      <c r="J740" t="s">
        <v>66</v>
      </c>
      <c r="K740">
        <v>0</v>
      </c>
      <c r="L740">
        <v>0</v>
      </c>
      <c r="M740">
        <v>0</v>
      </c>
      <c r="N740">
        <v>0</v>
      </c>
      <c r="O740">
        <v>-3</v>
      </c>
      <c r="P740" s="2" t="d">
        <v>2013-07-15T11:39:26.99999968986958050</v>
      </c>
      <c r="Q740" s="2" t="d">
        <v>2013-07-16T01:15:41.99999996926635300</v>
      </c>
      <c r="R740" t="s">
        <v>3217</v>
      </c>
      <c r="S740" s="1" t="d">
        <v>2013-07-15</v>
      </c>
      <c r="U740">
        <v>3</v>
      </c>
      <c r="V740" t="s">
        <v>57</v>
      </c>
      <c r="W740" t="s">
        <v>192</v>
      </c>
      <c r="X740">
        <v>0</v>
      </c>
      <c r="AG740">
        <v>0</v>
      </c>
      <c r="AL740" t="s">
        <v>59</v>
      </c>
      <c r="AM740">
        <v>3</v>
      </c>
      <c r="AN740" t="s">
        <v>60</v>
      </c>
      <c r="AO740" s="1" t="d">
        <v>2013-07-18</v>
      </c>
      <c r="AP740" t="s">
        <v>61</v>
      </c>
      <c r="AQ740">
        <v>4</v>
      </c>
      <c r="AR740" t="s">
        <v>60</v>
      </c>
      <c r="AS740" s="1" t="d">
        <v>2013-07-18</v>
      </c>
      <c r="AT740" s="1" t="d">
        <v>2013-07-15</v>
      </c>
      <c r="AU740" s="1" t="d">
        <v>2013-07-16</v>
      </c>
      <c r="AV740">
        <v>0</v>
      </c>
      <c r="AW740">
        <v>0</v>
      </c>
      <c r="AX740">
        <v>988</v>
      </c>
      <c r="AY740">
        <v>0</v>
      </c>
      <c r="AZ740">
        <f t="shared" si="66"/>
        <v>1</v>
      </c>
      <c r="BA740">
        <f t="shared" si="67"/>
        <v>1</v>
      </c>
      <c r="BB740" s="3">
        <v>1</v>
      </c>
      <c r="BC740" s="3">
        <v>0</v>
      </c>
      <c r="BD740" s="3">
        <v>3</v>
      </c>
      <c r="BE740">
        <f>IF(BD740&gt;Summary!$C$2,1,0)</f>
        <v>0</v>
      </c>
      <c r="BF740">
        <f t="shared" si="68"/>
        <v>0</v>
      </c>
      <c r="BG740">
        <f t="shared" si="69"/>
        <v>1</v>
      </c>
      <c r="BH740">
        <f t="shared" si="70"/>
        <v>0</v>
      </c>
      <c r="BI740">
        <f t="shared" si="71"/>
        <v>0</v>
      </c>
    </row>
    <row r="741" spans="1:61" x14ac:dyDescent="0.2">
      <c r="A741">
        <v>1123</v>
      </c>
      <c r="B741" t="s">
        <v>3218</v>
      </c>
      <c r="C741" t="s">
        <v>590</v>
      </c>
      <c r="D741" t="s">
        <v>697</v>
      </c>
      <c r="E741" s="1" t="d">
        <v>2013-09-09</v>
      </c>
      <c r="F741" t="s">
        <v>53</v>
      </c>
      <c r="G741" s="1" t="d">
        <v>1965-11-02</v>
      </c>
      <c r="H741">
        <v>50</v>
      </c>
      <c r="I741" t="s">
        <v>54</v>
      </c>
      <c r="J741" t="s">
        <v>66</v>
      </c>
      <c r="K741">
        <v>0</v>
      </c>
      <c r="L741">
        <v>0</v>
      </c>
      <c r="M741">
        <v>0</v>
      </c>
      <c r="N741">
        <v>11</v>
      </c>
      <c r="O741">
        <v>0</v>
      </c>
      <c r="P741" s="2" t="d">
        <v>2013-09-09T01:51:40.99999986123293475</v>
      </c>
      <c r="Q741" s="2" t="d">
        <v>2013-09-11T04:56:44.99999988824129100</v>
      </c>
      <c r="R741" t="s">
        <v>3219</v>
      </c>
      <c r="S741" s="1" t="d">
        <v>2013-09-09</v>
      </c>
      <c r="U741">
        <v>0</v>
      </c>
      <c r="V741" t="s">
        <v>57</v>
      </c>
      <c r="W741" t="s">
        <v>3092</v>
      </c>
      <c r="X741">
        <v>0</v>
      </c>
      <c r="AG741">
        <v>0</v>
      </c>
      <c r="AL741" t="s">
        <v>59</v>
      </c>
      <c r="AM741">
        <v>9</v>
      </c>
      <c r="AN741" t="s">
        <v>86</v>
      </c>
      <c r="AO741" s="1" t="d">
        <v>2013-09-09</v>
      </c>
      <c r="AP741" t="s">
        <v>61</v>
      </c>
      <c r="AQ741">
        <v>6</v>
      </c>
      <c r="AR741" t="s">
        <v>87</v>
      </c>
      <c r="AS741" s="1" t="d">
        <v>2013-09-09</v>
      </c>
      <c r="AT741" s="1" t="d">
        <v>2013-09-09</v>
      </c>
      <c r="AU741" s="1" t="d">
        <v>2013-09-11</v>
      </c>
      <c r="AV741">
        <v>11</v>
      </c>
      <c r="AW741">
        <v>2</v>
      </c>
      <c r="AX741">
        <v>935</v>
      </c>
      <c r="AY741">
        <v>0</v>
      </c>
      <c r="AZ741">
        <f t="shared" si="66"/>
        <v>1</v>
      </c>
      <c r="BA741">
        <f t="shared" si="67"/>
        <v>1</v>
      </c>
      <c r="BB741" s="3">
        <v>1</v>
      </c>
      <c r="BC741" s="3">
        <v>0</v>
      </c>
      <c r="BD741" s="3">
        <v>9</v>
      </c>
      <c r="BE741">
        <f>IF(BD741&gt;Summary!$C$2,1,0)</f>
        <v>1</v>
      </c>
      <c r="BF741">
        <f t="shared" si="68"/>
        <v>0</v>
      </c>
      <c r="BG741">
        <f t="shared" si="69"/>
        <v>0</v>
      </c>
      <c r="BH741">
        <f t="shared" si="70"/>
        <v>1</v>
      </c>
      <c r="BI741">
        <f t="shared" si="71"/>
        <v>0</v>
      </c>
    </row>
    <row r="742" spans="1:61" x14ac:dyDescent="0.2">
      <c r="A742">
        <v>1125</v>
      </c>
      <c r="B742" t="s">
        <v>3220</v>
      </c>
      <c r="C742" t="s">
        <v>736</v>
      </c>
      <c r="D742" t="s">
        <v>64</v>
      </c>
      <c r="E742" s="1" t="d">
        <v>2014-05-12</v>
      </c>
      <c r="F742" t="s">
        <v>53</v>
      </c>
      <c r="G742" s="1" t="d">
        <v>1982-01-12</v>
      </c>
      <c r="H742">
        <v>34</v>
      </c>
      <c r="I742" t="s">
        <v>65</v>
      </c>
      <c r="J742" t="s">
        <v>66</v>
      </c>
      <c r="K742">
        <v>0</v>
      </c>
      <c r="L742">
        <v>1</v>
      </c>
      <c r="M742">
        <v>0</v>
      </c>
      <c r="N742">
        <v>10</v>
      </c>
      <c r="O742">
        <v>0</v>
      </c>
      <c r="P742" s="2" t="d">
        <v>2014-05-12T03:33:08.99999975692480725</v>
      </c>
      <c r="Q742" s="2" t="d">
        <v>2014-05-14T09:37:26.0000001126900300</v>
      </c>
      <c r="R742" t="s">
        <v>3221</v>
      </c>
      <c r="T742" s="1" t="d">
        <v>2014-05-12</v>
      </c>
      <c r="U742">
        <v>0</v>
      </c>
      <c r="V742" t="s">
        <v>57</v>
      </c>
      <c r="W742" t="s">
        <v>92</v>
      </c>
      <c r="X742">
        <v>1</v>
      </c>
      <c r="Y742" t="s">
        <v>3222</v>
      </c>
      <c r="Z742" t="s">
        <v>174</v>
      </c>
      <c r="AA742">
        <v>1</v>
      </c>
      <c r="AB742" s="1" t="d">
        <v>2015-04-03</v>
      </c>
      <c r="AC742" t="s">
        <v>3223</v>
      </c>
      <c r="AD742" s="1" t="d">
        <v>2015-04-04</v>
      </c>
      <c r="AE742" s="1" t="d">
        <v>2015-04-05</v>
      </c>
      <c r="AG742">
        <v>0</v>
      </c>
      <c r="AL742" t="s">
        <v>59</v>
      </c>
      <c r="AM742">
        <v>7</v>
      </c>
      <c r="AN742" t="s">
        <v>87</v>
      </c>
      <c r="AO742" s="1" t="d">
        <v>2014-05-12</v>
      </c>
      <c r="AP742" t="s">
        <v>61</v>
      </c>
      <c r="AQ742">
        <v>2</v>
      </c>
      <c r="AR742" t="s">
        <v>60</v>
      </c>
      <c r="AS742" s="1" t="d">
        <v>2014-05-12</v>
      </c>
      <c r="AT742" s="1" t="d">
        <v>2014-05-12</v>
      </c>
      <c r="AU742" s="1" t="d">
        <v>2014-05-14</v>
      </c>
      <c r="AV742">
        <v>10</v>
      </c>
      <c r="AW742">
        <v>2</v>
      </c>
      <c r="AX742">
        <v>326</v>
      </c>
      <c r="AY742">
        <v>1</v>
      </c>
      <c r="AZ742">
        <f t="shared" si="66"/>
        <v>1</v>
      </c>
      <c r="BA742">
        <f t="shared" si="67"/>
        <v>1</v>
      </c>
      <c r="BB742" s="3">
        <v>1</v>
      </c>
      <c r="BC742" s="3">
        <v>1</v>
      </c>
      <c r="BD742" s="3">
        <v>7</v>
      </c>
      <c r="BE742">
        <f>IF(BD742&gt;Summary!$C$2,1,0)</f>
        <v>1</v>
      </c>
      <c r="BF742">
        <f t="shared" si="68"/>
        <v>1</v>
      </c>
      <c r="BG742">
        <f t="shared" si="69"/>
        <v>0</v>
      </c>
      <c r="BH742">
        <f t="shared" si="70"/>
        <v>0</v>
      </c>
      <c r="BI742">
        <f t="shared" si="71"/>
        <v>0</v>
      </c>
    </row>
    <row r="743" spans="1:61" x14ac:dyDescent="0.2">
      <c r="A743">
        <v>1127</v>
      </c>
      <c r="B743" t="s">
        <v>3224</v>
      </c>
      <c r="C743" t="s">
        <v>2315</v>
      </c>
      <c r="D743" t="s">
        <v>3225</v>
      </c>
      <c r="E743" s="1" t="d">
        <v>2013-03-05</v>
      </c>
      <c r="F743" t="s">
        <v>53</v>
      </c>
      <c r="G743" s="1" t="d">
        <v>1992-04-28</v>
      </c>
      <c r="H743">
        <v>23</v>
      </c>
      <c r="I743" t="s">
        <v>75</v>
      </c>
      <c r="J743" t="s">
        <v>66</v>
      </c>
      <c r="K743">
        <v>0</v>
      </c>
      <c r="L743">
        <v>0</v>
      </c>
      <c r="M743">
        <v>0</v>
      </c>
      <c r="N743">
        <v>0</v>
      </c>
      <c r="O743">
        <v>0</v>
      </c>
      <c r="P743" s="2" t="d">
        <v>2013-03-05T03:06:28.99999978020787275</v>
      </c>
      <c r="Q743" s="2" t="d">
        <v>2013-03-05T06:43:37.99999969080090825</v>
      </c>
      <c r="R743" t="s">
        <v>3226</v>
      </c>
      <c r="S743" s="1" t="d">
        <v>2013-03-05</v>
      </c>
      <c r="U743">
        <v>0</v>
      </c>
      <c r="V743" t="s">
        <v>57</v>
      </c>
      <c r="W743" t="s">
        <v>167</v>
      </c>
      <c r="X743">
        <v>0</v>
      </c>
      <c r="AG743">
        <v>0</v>
      </c>
      <c r="AL743" t="s">
        <v>59</v>
      </c>
      <c r="AM743">
        <v>2</v>
      </c>
      <c r="AN743" t="s">
        <v>60</v>
      </c>
      <c r="AO743" s="1" t="d">
        <v>2013-03-05</v>
      </c>
      <c r="AP743" t="s">
        <v>61</v>
      </c>
      <c r="AQ743">
        <v>4</v>
      </c>
      <c r="AR743" t="s">
        <v>60</v>
      </c>
      <c r="AS743" s="1" t="d">
        <v>2013-03-05</v>
      </c>
      <c r="AT743" s="1" t="d">
        <v>2013-03-05</v>
      </c>
      <c r="AU743" s="1" t="d">
        <v>2013-03-05</v>
      </c>
      <c r="AV743">
        <v>0</v>
      </c>
      <c r="AW743">
        <v>0</v>
      </c>
      <c r="AX743">
        <v>1123</v>
      </c>
      <c r="AY743">
        <v>0</v>
      </c>
      <c r="AZ743">
        <f t="shared" si="66"/>
        <v>1</v>
      </c>
      <c r="BA743">
        <f t="shared" si="67"/>
        <v>1</v>
      </c>
      <c r="BB743" s="3">
        <v>1</v>
      </c>
      <c r="BC743" s="3">
        <v>0</v>
      </c>
      <c r="BD743" s="3">
        <v>2</v>
      </c>
      <c r="BE743">
        <f>IF(BD743&gt;Summary!$C$2,1,0)</f>
        <v>0</v>
      </c>
      <c r="BF743">
        <f t="shared" si="68"/>
        <v>0</v>
      </c>
      <c r="BG743">
        <f t="shared" si="69"/>
        <v>1</v>
      </c>
      <c r="BH743">
        <f t="shared" si="70"/>
        <v>0</v>
      </c>
      <c r="BI743">
        <f t="shared" si="71"/>
        <v>0</v>
      </c>
    </row>
    <row r="744" spans="1:61" x14ac:dyDescent="0.2">
      <c r="A744">
        <v>1128</v>
      </c>
      <c r="B744" t="s">
        <v>3227</v>
      </c>
      <c r="C744" t="s">
        <v>310</v>
      </c>
      <c r="D744" t="s">
        <v>52</v>
      </c>
      <c r="E744" s="1" t="d">
        <v>2013-01-05</v>
      </c>
      <c r="F744" t="s">
        <v>115</v>
      </c>
      <c r="G744" s="1" t="d">
        <v>1994-02-09</v>
      </c>
      <c r="H744">
        <v>22</v>
      </c>
      <c r="I744" t="s">
        <v>75</v>
      </c>
      <c r="J744" t="s">
        <v>102</v>
      </c>
      <c r="K744">
        <v>0</v>
      </c>
      <c r="L744">
        <v>0</v>
      </c>
      <c r="M744">
        <v>0</v>
      </c>
      <c r="N744">
        <v>0</v>
      </c>
      <c r="O744">
        <v>-1</v>
      </c>
      <c r="P744" s="2" t="d">
        <v>2013-01-04T05:04:07.999999718740582800</v>
      </c>
      <c r="Q744" s="2" t="d">
        <v>2013-01-06T05:48:14.00000029709189850</v>
      </c>
      <c r="R744" t="s">
        <v>3228</v>
      </c>
      <c r="S744" s="1" t="d">
        <v>2013-01-04</v>
      </c>
      <c r="U744">
        <v>1</v>
      </c>
      <c r="V744" t="s">
        <v>97</v>
      </c>
      <c r="W744" t="s">
        <v>1055</v>
      </c>
      <c r="X744">
        <v>0</v>
      </c>
      <c r="AG744">
        <v>0</v>
      </c>
      <c r="AL744" t="s">
        <v>59</v>
      </c>
      <c r="AM744">
        <v>5</v>
      </c>
      <c r="AN744" t="s">
        <v>87</v>
      </c>
      <c r="AO744" s="1" t="d">
        <v>2013-01-05</v>
      </c>
      <c r="AP744" t="s">
        <v>61</v>
      </c>
      <c r="AQ744">
        <v>6</v>
      </c>
      <c r="AR744" t="s">
        <v>87</v>
      </c>
      <c r="AS744" s="1" t="d">
        <v>2013-01-05</v>
      </c>
      <c r="AT744" s="1" t="d">
        <v>2013-01-04</v>
      </c>
      <c r="AU744" s="1" t="d">
        <v>2013-01-06</v>
      </c>
      <c r="AV744">
        <v>0</v>
      </c>
      <c r="AW744">
        <v>1</v>
      </c>
      <c r="AX744">
        <v>1182</v>
      </c>
      <c r="AY744">
        <v>0</v>
      </c>
      <c r="AZ744">
        <f t="shared" si="66"/>
        <v>1</v>
      </c>
      <c r="BA744">
        <f t="shared" si="67"/>
        <v>1</v>
      </c>
      <c r="BB744" s="3">
        <v>1</v>
      </c>
      <c r="BC744" s="3">
        <v>0</v>
      </c>
      <c r="BD744" s="3">
        <v>5</v>
      </c>
      <c r="BE744">
        <f>IF(BD744&gt;Summary!$C$2,1,0)</f>
        <v>0</v>
      </c>
      <c r="BF744">
        <f t="shared" si="68"/>
        <v>0</v>
      </c>
      <c r="BG744">
        <f t="shared" si="69"/>
        <v>1</v>
      </c>
      <c r="BH744">
        <f t="shared" si="70"/>
        <v>0</v>
      </c>
      <c r="BI744">
        <f t="shared" si="71"/>
        <v>0</v>
      </c>
    </row>
    <row r="745" spans="1:61" x14ac:dyDescent="0.2">
      <c r="A745">
        <v>1129</v>
      </c>
      <c r="B745" t="s">
        <v>3229</v>
      </c>
      <c r="C745" t="s">
        <v>3230</v>
      </c>
      <c r="D745" t="s">
        <v>3231</v>
      </c>
      <c r="E745" s="1" t="d">
        <v>2013-11-13</v>
      </c>
      <c r="F745" t="s">
        <v>53</v>
      </c>
      <c r="G745" s="1" t="d">
        <v>1980-03-16</v>
      </c>
      <c r="H745">
        <v>36</v>
      </c>
      <c r="I745" t="s">
        <v>65</v>
      </c>
      <c r="J745" t="s">
        <v>55</v>
      </c>
      <c r="K745">
        <v>0</v>
      </c>
      <c r="L745">
        <v>0</v>
      </c>
      <c r="M745">
        <v>0</v>
      </c>
      <c r="N745">
        <v>0</v>
      </c>
      <c r="O745">
        <v>-1</v>
      </c>
      <c r="P745" s="2" t="d">
        <v>2013-11-12T03:12:04.999999743886291650</v>
      </c>
      <c r="Q745" s="2" t="d">
        <v>2013-11-19T05:29:27.99999985378235325</v>
      </c>
      <c r="R745" t="s">
        <v>3232</v>
      </c>
      <c r="S745" s="1" t="d">
        <v>2013-11-12</v>
      </c>
      <c r="U745">
        <v>1</v>
      </c>
      <c r="V745" t="s">
        <v>57</v>
      </c>
      <c r="W745" t="s">
        <v>485</v>
      </c>
      <c r="X745">
        <v>0</v>
      </c>
      <c r="AG745">
        <v>0</v>
      </c>
      <c r="AL745" t="s">
        <v>59</v>
      </c>
      <c r="AM745">
        <v>1</v>
      </c>
      <c r="AN745" t="s">
        <v>60</v>
      </c>
      <c r="AO745" s="1" t="d">
        <v>2013-11-13</v>
      </c>
      <c r="AP745" t="s">
        <v>61</v>
      </c>
      <c r="AQ745">
        <v>1</v>
      </c>
      <c r="AR745" t="s">
        <v>60</v>
      </c>
      <c r="AS745" s="1" t="d">
        <v>2013-11-13</v>
      </c>
      <c r="AT745" s="1" t="d">
        <v>2013-11-12</v>
      </c>
      <c r="AU745" s="1" t="d">
        <v>2013-11-19</v>
      </c>
      <c r="AV745">
        <v>0</v>
      </c>
      <c r="AW745">
        <v>6</v>
      </c>
      <c r="AX745">
        <v>870</v>
      </c>
      <c r="AY745">
        <v>0</v>
      </c>
      <c r="AZ745">
        <f t="shared" si="66"/>
        <v>1</v>
      </c>
      <c r="BA745">
        <f t="shared" si="67"/>
        <v>1</v>
      </c>
      <c r="BB745" s="3">
        <v>1</v>
      </c>
      <c r="BC745" s="3">
        <v>0</v>
      </c>
      <c r="BD745" s="3">
        <v>1</v>
      </c>
      <c r="BE745">
        <f>IF(BD745&gt;Summary!$C$2,1,0)</f>
        <v>0</v>
      </c>
      <c r="BF745">
        <f t="shared" si="68"/>
        <v>0</v>
      </c>
      <c r="BG745">
        <f t="shared" si="69"/>
        <v>1</v>
      </c>
      <c r="BH745">
        <f t="shared" si="70"/>
        <v>0</v>
      </c>
      <c r="BI745">
        <f t="shared" si="71"/>
        <v>0</v>
      </c>
    </row>
    <row r="746" spans="1:61" x14ac:dyDescent="0.2">
      <c r="A746">
        <v>1130</v>
      </c>
      <c r="B746" t="s">
        <v>3233</v>
      </c>
      <c r="C746" t="s">
        <v>493</v>
      </c>
      <c r="D746" t="s">
        <v>3234</v>
      </c>
      <c r="E746" s="1" t="d">
        <v>2014-11-17</v>
      </c>
      <c r="F746" t="s">
        <v>53</v>
      </c>
      <c r="G746" s="1" t="d">
        <v>1985-07-12</v>
      </c>
      <c r="H746">
        <v>30</v>
      </c>
      <c r="I746" t="s">
        <v>65</v>
      </c>
      <c r="J746" t="s">
        <v>102</v>
      </c>
      <c r="K746">
        <v>0</v>
      </c>
      <c r="L746">
        <v>0</v>
      </c>
      <c r="M746">
        <v>0</v>
      </c>
      <c r="N746">
        <v>22</v>
      </c>
      <c r="O746">
        <v>-1</v>
      </c>
      <c r="P746" s="2" t="d">
        <v>2014-11-16T06:29:12.0000003045424800</v>
      </c>
      <c r="Q746" s="2" t="d">
        <v>2014-11-19T08:43:44.00000004563480325</v>
      </c>
      <c r="R746" t="s">
        <v>3235</v>
      </c>
      <c r="S746" s="1" t="d">
        <v>2014-11-16</v>
      </c>
      <c r="U746">
        <v>1</v>
      </c>
      <c r="V746" t="s">
        <v>57</v>
      </c>
      <c r="W746" t="s">
        <v>77</v>
      </c>
      <c r="X746">
        <v>1</v>
      </c>
      <c r="Y746" t="s">
        <v>3236</v>
      </c>
      <c r="Z746" t="s">
        <v>135</v>
      </c>
      <c r="AA746">
        <v>85</v>
      </c>
      <c r="AB746" s="1" t="d">
        <v>2015-01-08</v>
      </c>
      <c r="AC746" t="s">
        <v>399</v>
      </c>
      <c r="AD746" s="1" t="d">
        <v>2015-04-03</v>
      </c>
      <c r="AE746" s="1" t="d">
        <v>2015-05-31</v>
      </c>
      <c r="AG746">
        <v>0</v>
      </c>
      <c r="AL746" t="s">
        <v>59</v>
      </c>
      <c r="AM746">
        <v>5</v>
      </c>
      <c r="AN746" t="s">
        <v>87</v>
      </c>
      <c r="AO746" s="1" t="d">
        <v>2014-11-17</v>
      </c>
      <c r="AP746" t="s">
        <v>61</v>
      </c>
      <c r="AQ746">
        <v>6</v>
      </c>
      <c r="AR746" t="s">
        <v>87</v>
      </c>
      <c r="AS746" s="1" t="d">
        <v>2014-11-17</v>
      </c>
      <c r="AT746" s="1" t="d">
        <v>2014-11-16</v>
      </c>
      <c r="AU746" s="1" t="d">
        <v>2014-11-19</v>
      </c>
      <c r="AV746">
        <v>22</v>
      </c>
      <c r="AW746">
        <v>2</v>
      </c>
      <c r="AX746">
        <v>52</v>
      </c>
      <c r="AY746">
        <v>1</v>
      </c>
      <c r="AZ746">
        <f t="shared" si="66"/>
        <v>1</v>
      </c>
      <c r="BA746">
        <f t="shared" si="67"/>
        <v>1</v>
      </c>
      <c r="BB746" s="3">
        <v>1</v>
      </c>
      <c r="BC746" s="3">
        <v>1</v>
      </c>
      <c r="BD746" s="3">
        <v>5</v>
      </c>
      <c r="BE746">
        <f>IF(BD746&gt;Summary!$C$2,1,0)</f>
        <v>0</v>
      </c>
      <c r="BF746">
        <f t="shared" si="68"/>
        <v>0</v>
      </c>
      <c r="BG746">
        <f t="shared" si="69"/>
        <v>0</v>
      </c>
      <c r="BH746">
        <f t="shared" si="70"/>
        <v>0</v>
      </c>
      <c r="BI746">
        <f t="shared" si="71"/>
        <v>1</v>
      </c>
    </row>
    <row r="747" spans="1:61" x14ac:dyDescent="0.2">
      <c r="A747">
        <v>1131</v>
      </c>
      <c r="B747" t="s">
        <v>3237</v>
      </c>
      <c r="C747" t="s">
        <v>3238</v>
      </c>
      <c r="D747" t="s">
        <v>1221</v>
      </c>
      <c r="E747" s="1" t="d">
        <v>2013-02-14</v>
      </c>
      <c r="F747" t="s">
        <v>53</v>
      </c>
      <c r="G747" s="1" t="d">
        <v>1994-08-27</v>
      </c>
      <c r="H747">
        <v>21</v>
      </c>
      <c r="I747" t="s">
        <v>75</v>
      </c>
      <c r="J747" t="s">
        <v>66</v>
      </c>
      <c r="K747">
        <v>0</v>
      </c>
      <c r="L747">
        <v>0</v>
      </c>
      <c r="M747">
        <v>0</v>
      </c>
      <c r="N747">
        <v>0</v>
      </c>
      <c r="O747">
        <v>-1</v>
      </c>
      <c r="P747" s="2" t="d">
        <v>2013-02-13T07:59:36.00000025704502800</v>
      </c>
      <c r="Q747" s="2" t="d">
        <v>2013-02-14T08:14:37.00000028125941450</v>
      </c>
      <c r="R747" t="s">
        <v>3239</v>
      </c>
      <c r="S747" s="1" t="d">
        <v>2013-02-13</v>
      </c>
      <c r="U747">
        <v>1</v>
      </c>
      <c r="V747" t="s">
        <v>57</v>
      </c>
      <c r="W747" t="s">
        <v>3240</v>
      </c>
      <c r="X747">
        <v>1</v>
      </c>
      <c r="Y747" t="s">
        <v>3241</v>
      </c>
      <c r="Z747" t="s">
        <v>79</v>
      </c>
      <c r="AA747">
        <v>53</v>
      </c>
      <c r="AB747" s="1" t="d">
        <v>2014-04-24</v>
      </c>
      <c r="AC747" t="s">
        <v>1591</v>
      </c>
      <c r="AD747" s="1" t="d">
        <v>2014-06-16</v>
      </c>
      <c r="AE747" s="1" t="d">
        <v>2014-06-16</v>
      </c>
      <c r="AG747">
        <v>0</v>
      </c>
      <c r="AL747" t="s">
        <v>59</v>
      </c>
      <c r="AM747">
        <v>10</v>
      </c>
      <c r="AN747" t="s">
        <v>86</v>
      </c>
      <c r="AO747" s="1" t="d">
        <v>2013-02-14</v>
      </c>
      <c r="AP747" t="s">
        <v>61</v>
      </c>
      <c r="AQ747">
        <v>9</v>
      </c>
      <c r="AR747" t="s">
        <v>86</v>
      </c>
      <c r="AS747" s="1" t="d">
        <v>2013-02-14</v>
      </c>
      <c r="AT747" s="1" t="d">
        <v>2013-10-05</v>
      </c>
      <c r="AU747" s="1" t="d">
        <v>2013-10-05</v>
      </c>
      <c r="AV747">
        <v>0</v>
      </c>
      <c r="AW747">
        <v>0</v>
      </c>
      <c r="AX747">
        <v>233</v>
      </c>
      <c r="AY747">
        <v>0</v>
      </c>
      <c r="AZ747">
        <f t="shared" si="66"/>
        <v>1</v>
      </c>
      <c r="BA747">
        <f t="shared" si="67"/>
        <v>1</v>
      </c>
      <c r="BB747" s="3">
        <v>1</v>
      </c>
      <c r="BC747" s="3">
        <v>1</v>
      </c>
      <c r="BD747" s="3">
        <v>10</v>
      </c>
      <c r="BE747">
        <f>IF(BD747&gt;Summary!$C$2,1,0)</f>
        <v>1</v>
      </c>
      <c r="BF747">
        <f t="shared" si="68"/>
        <v>1</v>
      </c>
      <c r="BG747">
        <f t="shared" si="69"/>
        <v>0</v>
      </c>
      <c r="BH747">
        <f t="shared" si="70"/>
        <v>0</v>
      </c>
      <c r="BI747">
        <f t="shared" si="71"/>
        <v>0</v>
      </c>
    </row>
    <row r="748" spans="1:61" x14ac:dyDescent="0.2">
      <c r="A748">
        <v>1132</v>
      </c>
      <c r="B748" t="s">
        <v>3242</v>
      </c>
      <c r="C748" t="s">
        <v>3243</v>
      </c>
      <c r="D748" t="s">
        <v>3244</v>
      </c>
      <c r="E748" s="1" t="d">
        <v>2013-10-23</v>
      </c>
      <c r="F748" t="s">
        <v>115</v>
      </c>
      <c r="G748" s="1" t="d">
        <v>1963-03-24</v>
      </c>
      <c r="H748">
        <v>53</v>
      </c>
      <c r="I748" t="s">
        <v>54</v>
      </c>
      <c r="J748" t="s">
        <v>102</v>
      </c>
      <c r="K748">
        <v>0</v>
      </c>
      <c r="L748">
        <v>0</v>
      </c>
      <c r="M748">
        <v>0</v>
      </c>
      <c r="N748">
        <v>0</v>
      </c>
      <c r="O748">
        <v>0</v>
      </c>
      <c r="P748" s="2" t="d">
        <v>2013-10-23T02:26:05.99999978207051475</v>
      </c>
      <c r="Q748" s="2" t="d">
        <v>2013-10-24T06:18:42.99999974202364425</v>
      </c>
      <c r="R748" t="s">
        <v>3245</v>
      </c>
      <c r="S748" s="1" t="d">
        <v>2013-10-23</v>
      </c>
      <c r="U748">
        <v>0</v>
      </c>
      <c r="V748" t="s">
        <v>57</v>
      </c>
      <c r="W748" t="s">
        <v>77</v>
      </c>
      <c r="X748">
        <v>0</v>
      </c>
      <c r="AG748">
        <v>0</v>
      </c>
      <c r="AL748" t="s">
        <v>59</v>
      </c>
      <c r="AM748">
        <v>1</v>
      </c>
      <c r="AN748" t="s">
        <v>60</v>
      </c>
      <c r="AO748" s="1" t="d">
        <v>2013-10-23</v>
      </c>
      <c r="AP748" t="s">
        <v>61</v>
      </c>
      <c r="AQ748">
        <v>1</v>
      </c>
      <c r="AR748" t="s">
        <v>60</v>
      </c>
      <c r="AS748" s="1" t="d">
        <v>2013-10-23</v>
      </c>
      <c r="AT748" s="1" t="d">
        <v>2014-10-27</v>
      </c>
      <c r="AU748" s="1" t="d">
        <v>2014-10-31</v>
      </c>
      <c r="AV748">
        <v>0</v>
      </c>
      <c r="AW748">
        <v>1</v>
      </c>
      <c r="AX748">
        <v>369</v>
      </c>
      <c r="AY748">
        <v>0</v>
      </c>
      <c r="AZ748">
        <f t="shared" si="66"/>
        <v>1</v>
      </c>
      <c r="BA748">
        <f t="shared" si="67"/>
        <v>1</v>
      </c>
      <c r="BB748" s="3">
        <v>1</v>
      </c>
      <c r="BC748" s="3">
        <v>0</v>
      </c>
      <c r="BD748" s="3">
        <v>1</v>
      </c>
      <c r="BE748">
        <f>IF(BD748&gt;Summary!$C$2,1,0)</f>
        <v>0</v>
      </c>
      <c r="BF748">
        <f t="shared" si="68"/>
        <v>0</v>
      </c>
      <c r="BG748">
        <f t="shared" si="69"/>
        <v>1</v>
      </c>
      <c r="BH748">
        <f t="shared" si="70"/>
        <v>0</v>
      </c>
      <c r="BI748">
        <f t="shared" si="71"/>
        <v>0</v>
      </c>
    </row>
    <row r="749" spans="1:61" x14ac:dyDescent="0.2">
      <c r="A749">
        <v>1135</v>
      </c>
      <c r="B749" t="s">
        <v>3246</v>
      </c>
      <c r="C749" t="s">
        <v>621</v>
      </c>
      <c r="D749" t="s">
        <v>3247</v>
      </c>
      <c r="E749" s="1" t="d">
        <v>2014-01-13</v>
      </c>
      <c r="F749" t="s">
        <v>53</v>
      </c>
      <c r="G749" s="1" t="d">
        <v>1991-09-01</v>
      </c>
      <c r="H749">
        <v>24</v>
      </c>
      <c r="I749" t="s">
        <v>75</v>
      </c>
      <c r="J749" t="s">
        <v>102</v>
      </c>
      <c r="K749">
        <v>0</v>
      </c>
      <c r="L749">
        <v>0</v>
      </c>
      <c r="M749">
        <v>0</v>
      </c>
      <c r="N749">
        <v>1</v>
      </c>
      <c r="O749">
        <v>-37</v>
      </c>
      <c r="P749" s="2" t="d">
        <v>2013-12-07T10:28:43.00000023096799950</v>
      </c>
      <c r="Q749" s="2" t="d">
        <v>2013-12-08T01:46:25.99999977741390300</v>
      </c>
      <c r="R749" t="s">
        <v>3248</v>
      </c>
      <c r="S749" s="1" t="d">
        <v>2013-12-07</v>
      </c>
      <c r="U749">
        <v>37</v>
      </c>
      <c r="V749" t="s">
        <v>57</v>
      </c>
      <c r="W749" t="s">
        <v>77</v>
      </c>
      <c r="X749">
        <v>0</v>
      </c>
      <c r="AG749">
        <v>0</v>
      </c>
      <c r="AL749" t="s">
        <v>59</v>
      </c>
      <c r="AM749">
        <v>3</v>
      </c>
      <c r="AN749" t="s">
        <v>60</v>
      </c>
      <c r="AO749" s="1" t="d">
        <v>2014-01-13</v>
      </c>
      <c r="AP749" t="s">
        <v>61</v>
      </c>
      <c r="AQ749">
        <v>3</v>
      </c>
      <c r="AR749" t="s">
        <v>60</v>
      </c>
      <c r="AS749" s="1" t="d">
        <v>2014-01-13</v>
      </c>
      <c r="AT749" s="1" t="d">
        <v>2014-03-12</v>
      </c>
      <c r="AU749" s="1" t="d">
        <v>2014-04-01</v>
      </c>
      <c r="AV749">
        <v>1</v>
      </c>
      <c r="AW749">
        <v>0</v>
      </c>
      <c r="AX749">
        <v>58</v>
      </c>
      <c r="AY749">
        <v>0</v>
      </c>
      <c r="AZ749">
        <f t="shared" si="66"/>
        <v>0</v>
      </c>
      <c r="BA749">
        <f t="shared" si="67"/>
        <v>1</v>
      </c>
      <c r="BB749" s="3">
        <v>1</v>
      </c>
      <c r="BC749" s="3">
        <v>0</v>
      </c>
      <c r="BD749" s="3">
        <v>3</v>
      </c>
      <c r="BE749">
        <f>IF(BD749&gt;Summary!$C$2,1,0)</f>
        <v>0</v>
      </c>
      <c r="BF749">
        <f t="shared" si="68"/>
        <v>0</v>
      </c>
      <c r="BG749">
        <f t="shared" si="69"/>
        <v>1</v>
      </c>
      <c r="BH749">
        <f t="shared" si="70"/>
        <v>0</v>
      </c>
      <c r="BI749">
        <f t="shared" si="71"/>
        <v>0</v>
      </c>
    </row>
    <row r="750" spans="1:61" x14ac:dyDescent="0.2">
      <c r="A750">
        <v>1136</v>
      </c>
      <c r="B750" t="s">
        <v>3249</v>
      </c>
      <c r="C750" t="s">
        <v>3250</v>
      </c>
      <c r="D750" t="s">
        <v>402</v>
      </c>
      <c r="E750" s="1" t="d">
        <v>2013-02-02</v>
      </c>
      <c r="F750" t="s">
        <v>53</v>
      </c>
      <c r="G750" s="1" t="d">
        <v>1990-12-16</v>
      </c>
      <c r="H750">
        <v>25</v>
      </c>
      <c r="I750" t="s">
        <v>65</v>
      </c>
      <c r="J750" t="s">
        <v>66</v>
      </c>
      <c r="K750">
        <v>0</v>
      </c>
      <c r="L750">
        <v>1</v>
      </c>
      <c r="M750">
        <v>1</v>
      </c>
      <c r="N750">
        <v>7</v>
      </c>
      <c r="O750">
        <v>-1</v>
      </c>
      <c r="P750" s="2" t="d">
        <v>2013-02-01T11:35:08.00000012386590225</v>
      </c>
      <c r="Q750" s="2" t="d">
        <v>2013-02-02T08:07:21.99999980628490125</v>
      </c>
      <c r="R750" t="s">
        <v>3251</v>
      </c>
      <c r="T750" s="1" t="d">
        <v>2013-02-01</v>
      </c>
      <c r="U750">
        <v>1</v>
      </c>
      <c r="V750" t="s">
        <v>97</v>
      </c>
      <c r="W750" t="s">
        <v>92</v>
      </c>
      <c r="X750">
        <v>1</v>
      </c>
      <c r="Y750" t="s">
        <v>3252</v>
      </c>
      <c r="Z750" t="s">
        <v>135</v>
      </c>
      <c r="AA750">
        <v>0</v>
      </c>
      <c r="AB750" s="1" t="d">
        <v>2013-04-17</v>
      </c>
      <c r="AC750" t="s">
        <v>201</v>
      </c>
      <c r="AD750" s="1" t="d">
        <v>2013-04-17</v>
      </c>
      <c r="AE750" s="1" t="d">
        <v>2013-04-17</v>
      </c>
      <c r="AG750">
        <v>0</v>
      </c>
      <c r="AL750" t="s">
        <v>59</v>
      </c>
      <c r="AM750">
        <v>5</v>
      </c>
      <c r="AN750" t="s">
        <v>87</v>
      </c>
      <c r="AO750" s="1" t="d">
        <v>2013-02-02</v>
      </c>
      <c r="AP750" t="s">
        <v>61</v>
      </c>
      <c r="AQ750">
        <v>5</v>
      </c>
      <c r="AR750" t="s">
        <v>87</v>
      </c>
      <c r="AS750" s="1" t="d">
        <v>2013-02-02</v>
      </c>
      <c r="AT750" s="1" t="d">
        <v>2013-04-17</v>
      </c>
      <c r="AU750" s="1" t="d">
        <v>2013-04-17</v>
      </c>
      <c r="AV750">
        <v>7</v>
      </c>
      <c r="AW750">
        <v>0</v>
      </c>
      <c r="AX750">
        <v>74</v>
      </c>
      <c r="AY750">
        <v>0</v>
      </c>
      <c r="AZ750">
        <f t="shared" si="66"/>
        <v>1</v>
      </c>
      <c r="BA750">
        <f t="shared" si="67"/>
        <v>1</v>
      </c>
      <c r="BB750" s="3">
        <v>1</v>
      </c>
      <c r="BC750" s="3">
        <v>1</v>
      </c>
      <c r="BD750" s="3">
        <v>5</v>
      </c>
      <c r="BE750">
        <f>IF(BD750&gt;Summary!$C$2,1,0)</f>
        <v>0</v>
      </c>
      <c r="BF750">
        <f t="shared" si="68"/>
        <v>0</v>
      </c>
      <c r="BG750">
        <f t="shared" si="69"/>
        <v>0</v>
      </c>
      <c r="BH750">
        <f t="shared" si="70"/>
        <v>0</v>
      </c>
      <c r="BI750">
        <f t="shared" si="71"/>
        <v>1</v>
      </c>
    </row>
    <row r="751" spans="1:61" x14ac:dyDescent="0.2">
      <c r="A751">
        <v>1138</v>
      </c>
      <c r="B751" t="s">
        <v>3253</v>
      </c>
      <c r="C751" t="s">
        <v>94</v>
      </c>
      <c r="D751" t="s">
        <v>3254</v>
      </c>
      <c r="E751" s="1" t="d">
        <v>2014-01-03</v>
      </c>
      <c r="F751" t="s">
        <v>115</v>
      </c>
      <c r="G751" s="1" t="d">
        <v>1990-06-12</v>
      </c>
      <c r="H751">
        <v>25</v>
      </c>
      <c r="I751" t="s">
        <v>65</v>
      </c>
      <c r="J751" t="s">
        <v>66</v>
      </c>
      <c r="K751">
        <v>0</v>
      </c>
      <c r="L751">
        <v>0</v>
      </c>
      <c r="M751">
        <v>0</v>
      </c>
      <c r="N751">
        <v>1</v>
      </c>
      <c r="O751">
        <v>0</v>
      </c>
      <c r="P751" s="2" t="d">
        <v>2014-01-03T02:09:55.99999997299164375</v>
      </c>
      <c r="Q751" s="2" t="d">
        <v>2014-01-03T07:33:36.99999980628490125</v>
      </c>
      <c r="R751" t="s">
        <v>3255</v>
      </c>
      <c r="T751" s="1" t="d">
        <v>2009-08-18</v>
      </c>
      <c r="U751">
        <v>1599</v>
      </c>
      <c r="V751" t="s">
        <v>97</v>
      </c>
      <c r="W751" t="s">
        <v>92</v>
      </c>
      <c r="X751">
        <v>0</v>
      </c>
      <c r="AG751">
        <v>0</v>
      </c>
      <c r="AL751" t="s">
        <v>59</v>
      </c>
      <c r="AM751">
        <v>9</v>
      </c>
      <c r="AN751" t="s">
        <v>86</v>
      </c>
      <c r="AO751" s="1" t="d">
        <v>2014-01-03</v>
      </c>
      <c r="AP751" t="s">
        <v>61</v>
      </c>
      <c r="AQ751">
        <v>5</v>
      </c>
      <c r="AR751" t="s">
        <v>87</v>
      </c>
      <c r="AS751" s="1" t="d">
        <v>2014-01-03</v>
      </c>
      <c r="AT751" s="1" t="d">
        <v>2014-01-03</v>
      </c>
      <c r="AU751" s="1" t="d">
        <v>2014-01-03</v>
      </c>
      <c r="AV751">
        <v>1</v>
      </c>
      <c r="AW751">
        <v>0</v>
      </c>
      <c r="AX751">
        <v>819</v>
      </c>
      <c r="AY751">
        <v>0</v>
      </c>
      <c r="AZ751">
        <f t="shared" si="66"/>
        <v>1</v>
      </c>
      <c r="BA751">
        <f t="shared" si="67"/>
        <v>1</v>
      </c>
      <c r="BB751" s="3">
        <v>1</v>
      </c>
      <c r="BC751" s="3">
        <v>0</v>
      </c>
      <c r="BD751" s="3">
        <v>9</v>
      </c>
      <c r="BE751">
        <f>IF(BD751&gt;Summary!$C$2,1,0)</f>
        <v>1</v>
      </c>
      <c r="BF751">
        <f t="shared" si="68"/>
        <v>0</v>
      </c>
      <c r="BG751">
        <f t="shared" si="69"/>
        <v>0</v>
      </c>
      <c r="BH751">
        <f t="shared" si="70"/>
        <v>1</v>
      </c>
      <c r="BI751">
        <f t="shared" si="71"/>
        <v>0</v>
      </c>
    </row>
    <row r="752" spans="1:61" x14ac:dyDescent="0.2">
      <c r="A752">
        <v>1140</v>
      </c>
      <c r="B752" t="s">
        <v>3256</v>
      </c>
      <c r="C752" t="s">
        <v>547</v>
      </c>
      <c r="D752" t="s">
        <v>3257</v>
      </c>
      <c r="E752" s="1" t="d">
        <v>2013-05-17</v>
      </c>
      <c r="F752" t="s">
        <v>53</v>
      </c>
      <c r="G752" s="1" t="d">
        <v>1944-05-30</v>
      </c>
      <c r="H752">
        <v>71</v>
      </c>
      <c r="I752" t="s">
        <v>54</v>
      </c>
      <c r="J752" t="s">
        <v>66</v>
      </c>
      <c r="K752">
        <v>0</v>
      </c>
      <c r="L752">
        <v>0</v>
      </c>
      <c r="M752">
        <v>0</v>
      </c>
      <c r="N752">
        <v>8</v>
      </c>
      <c r="O752">
        <v>-1</v>
      </c>
      <c r="P752" s="2" t="d">
        <v>2013-05-16T09:36:11.99999978765845425</v>
      </c>
      <c r="Q752" s="2" t="d">
        <v>2013-06-10T07:28:18.00000004470348225</v>
      </c>
      <c r="R752" t="s">
        <v>3258</v>
      </c>
      <c r="S752" s="1" t="d">
        <v>2013-05-16</v>
      </c>
      <c r="U752">
        <v>1</v>
      </c>
      <c r="V752" t="s">
        <v>57</v>
      </c>
      <c r="W752" t="s">
        <v>172</v>
      </c>
      <c r="X752">
        <v>0</v>
      </c>
      <c r="AG752">
        <v>0</v>
      </c>
      <c r="AL752" t="s">
        <v>59</v>
      </c>
      <c r="AM752">
        <v>1</v>
      </c>
      <c r="AN752" t="s">
        <v>60</v>
      </c>
      <c r="AO752" s="1" t="d">
        <v>2013-05-17</v>
      </c>
      <c r="AP752" t="s">
        <v>61</v>
      </c>
      <c r="AQ752">
        <v>2</v>
      </c>
      <c r="AR752" t="s">
        <v>60</v>
      </c>
      <c r="AS752" s="1" t="d">
        <v>2013-05-17</v>
      </c>
      <c r="AT752" s="1" t="d">
        <v>2013-05-16</v>
      </c>
      <c r="AU752" s="1" t="d">
        <v>2013-06-10</v>
      </c>
      <c r="AV752">
        <v>8</v>
      </c>
      <c r="AW752">
        <v>24</v>
      </c>
      <c r="AX752">
        <v>1050</v>
      </c>
      <c r="AY752">
        <v>0</v>
      </c>
      <c r="AZ752">
        <f t="shared" si="66"/>
        <v>1</v>
      </c>
      <c r="BA752">
        <f t="shared" si="67"/>
        <v>1</v>
      </c>
      <c r="BB752" s="3">
        <v>1</v>
      </c>
      <c r="BC752" s="3">
        <v>0</v>
      </c>
      <c r="BD752" s="3">
        <v>1</v>
      </c>
      <c r="BE752">
        <f>IF(BD752&gt;Summary!$C$2,1,0)</f>
        <v>0</v>
      </c>
      <c r="BF752">
        <f t="shared" si="68"/>
        <v>0</v>
      </c>
      <c r="BG752">
        <f t="shared" si="69"/>
        <v>1</v>
      </c>
      <c r="BH752">
        <f t="shared" si="70"/>
        <v>0</v>
      </c>
      <c r="BI752">
        <f t="shared" si="71"/>
        <v>0</v>
      </c>
    </row>
    <row r="753" spans="1:61" x14ac:dyDescent="0.2">
      <c r="A753">
        <v>1141</v>
      </c>
      <c r="B753" t="s">
        <v>3259</v>
      </c>
      <c r="C753" t="s">
        <v>3260</v>
      </c>
      <c r="D753" t="s">
        <v>1387</v>
      </c>
      <c r="E753" s="1" t="d">
        <v>2013-01-12</v>
      </c>
      <c r="F753" t="s">
        <v>53</v>
      </c>
      <c r="G753" s="1" t="d">
        <v>1976-06-20</v>
      </c>
      <c r="H753">
        <v>39</v>
      </c>
      <c r="I753" t="s">
        <v>65</v>
      </c>
      <c r="J753" t="s">
        <v>66</v>
      </c>
      <c r="K753">
        <v>0</v>
      </c>
      <c r="L753">
        <v>4</v>
      </c>
      <c r="M753">
        <v>0</v>
      </c>
      <c r="N753">
        <v>10</v>
      </c>
      <c r="O753">
        <v>-1</v>
      </c>
      <c r="P753" s="2" t="d">
        <v>2013-01-11T12:37:29.99999979045242400</v>
      </c>
      <c r="Q753" s="2" t="d">
        <v>2013-02-21T07:26:21.99999995995312950</v>
      </c>
      <c r="R753" t="s">
        <v>3261</v>
      </c>
      <c r="T753" s="1" t="d">
        <v>2004-11-01</v>
      </c>
      <c r="U753">
        <v>2994</v>
      </c>
      <c r="V753" t="s">
        <v>97</v>
      </c>
      <c r="W753" t="s">
        <v>92</v>
      </c>
      <c r="X753">
        <v>0</v>
      </c>
      <c r="AG753">
        <v>0</v>
      </c>
      <c r="AL753" t="s">
        <v>59</v>
      </c>
      <c r="AM753">
        <v>9</v>
      </c>
      <c r="AN753" t="s">
        <v>86</v>
      </c>
      <c r="AO753" s="1" t="d">
        <v>2013-01-12</v>
      </c>
      <c r="AP753" t="s">
        <v>61</v>
      </c>
      <c r="AQ753">
        <v>3</v>
      </c>
      <c r="AR753" t="s">
        <v>60</v>
      </c>
      <c r="AS753" s="1" t="d">
        <v>2013-01-12</v>
      </c>
      <c r="AT753" s="1" t="d">
        <v>2013-09-07</v>
      </c>
      <c r="AU753" s="1" t="d">
        <v>2013-10-14</v>
      </c>
      <c r="AV753">
        <v>10</v>
      </c>
      <c r="AW753">
        <v>40</v>
      </c>
      <c r="AX753">
        <v>238</v>
      </c>
      <c r="AY753">
        <v>0</v>
      </c>
      <c r="AZ753">
        <f t="shared" si="66"/>
        <v>1</v>
      </c>
      <c r="BA753">
        <f t="shared" si="67"/>
        <v>1</v>
      </c>
      <c r="BB753" s="3">
        <v>1</v>
      </c>
      <c r="BC753" s="3">
        <v>0</v>
      </c>
      <c r="BD753" s="3">
        <v>9</v>
      </c>
      <c r="BE753">
        <f>IF(BD753&gt;Summary!$C$2,1,0)</f>
        <v>1</v>
      </c>
      <c r="BF753">
        <f t="shared" si="68"/>
        <v>0</v>
      </c>
      <c r="BG753">
        <f t="shared" si="69"/>
        <v>0</v>
      </c>
      <c r="BH753">
        <f t="shared" si="70"/>
        <v>1</v>
      </c>
      <c r="BI753">
        <f t="shared" si="71"/>
        <v>0</v>
      </c>
    </row>
    <row r="754" spans="1:61" x14ac:dyDescent="0.2">
      <c r="A754">
        <v>1142</v>
      </c>
      <c r="B754" t="s">
        <v>3262</v>
      </c>
      <c r="C754" t="s">
        <v>3263</v>
      </c>
      <c r="D754" t="s">
        <v>3264</v>
      </c>
      <c r="E754" s="1" t="d">
        <v>2014-01-11</v>
      </c>
      <c r="F754" t="s">
        <v>115</v>
      </c>
      <c r="G754" s="1" t="d">
        <v>1979-04-03</v>
      </c>
      <c r="H754">
        <v>37</v>
      </c>
      <c r="I754" t="s">
        <v>65</v>
      </c>
      <c r="J754" t="s">
        <v>66</v>
      </c>
      <c r="K754">
        <v>0</v>
      </c>
      <c r="L754">
        <v>0</v>
      </c>
      <c r="M754">
        <v>0</v>
      </c>
      <c r="N754">
        <v>0</v>
      </c>
      <c r="O754">
        <v>0</v>
      </c>
      <c r="P754" s="2" t="d">
        <v>2014-01-11T04:29:18.99999984540045075</v>
      </c>
      <c r="Q754" s="2" t="d">
        <v>2014-02-17T08:19:01.99999999254941850</v>
      </c>
      <c r="R754" t="s">
        <v>3265</v>
      </c>
      <c r="S754" s="1" t="d">
        <v>2014-01-11</v>
      </c>
      <c r="U754">
        <v>0</v>
      </c>
      <c r="V754" t="s">
        <v>57</v>
      </c>
      <c r="W754" t="s">
        <v>77</v>
      </c>
      <c r="X754">
        <v>0</v>
      </c>
      <c r="AG754">
        <v>0</v>
      </c>
      <c r="AL754" t="s">
        <v>59</v>
      </c>
      <c r="AM754">
        <v>5</v>
      </c>
      <c r="AN754" t="s">
        <v>87</v>
      </c>
      <c r="AO754" s="1" t="d">
        <v>2014-01-11</v>
      </c>
      <c r="AP754" t="s">
        <v>61</v>
      </c>
      <c r="AQ754">
        <v>3</v>
      </c>
      <c r="AR754" t="s">
        <v>60</v>
      </c>
      <c r="AS754" s="1" t="d">
        <v>2014-01-11</v>
      </c>
      <c r="AT754" s="1" t="d">
        <v>2014-01-11</v>
      </c>
      <c r="AU754" s="1" t="d">
        <v>2014-02-17</v>
      </c>
      <c r="AV754">
        <v>0</v>
      </c>
      <c r="AW754">
        <v>37</v>
      </c>
      <c r="AX754">
        <v>811</v>
      </c>
      <c r="AY754">
        <v>0</v>
      </c>
      <c r="AZ754">
        <f t="shared" si="66"/>
        <v>1</v>
      </c>
      <c r="BA754">
        <f t="shared" si="67"/>
        <v>1</v>
      </c>
      <c r="BB754" s="3">
        <v>1</v>
      </c>
      <c r="BC754" s="3">
        <v>0</v>
      </c>
      <c r="BD754" s="3">
        <v>5</v>
      </c>
      <c r="BE754">
        <f>IF(BD754&gt;Summary!$C$2,1,0)</f>
        <v>0</v>
      </c>
      <c r="BF754">
        <f t="shared" si="68"/>
        <v>0</v>
      </c>
      <c r="BG754">
        <f t="shared" si="69"/>
        <v>1</v>
      </c>
      <c r="BH754">
        <f t="shared" si="70"/>
        <v>0</v>
      </c>
      <c r="BI754">
        <f t="shared" si="71"/>
        <v>0</v>
      </c>
    </row>
    <row r="755" spans="1:61" x14ac:dyDescent="0.2">
      <c r="A755">
        <v>1143</v>
      </c>
      <c r="B755" t="s">
        <v>3266</v>
      </c>
      <c r="C755" t="s">
        <v>3267</v>
      </c>
      <c r="D755" t="s">
        <v>3268</v>
      </c>
      <c r="E755" s="1" t="d">
        <v>2014-09-07</v>
      </c>
      <c r="F755" t="s">
        <v>53</v>
      </c>
      <c r="G755" s="1" t="d">
        <v>1995-05-04</v>
      </c>
      <c r="H755">
        <v>20</v>
      </c>
      <c r="I755" t="s">
        <v>75</v>
      </c>
      <c r="J755" t="s">
        <v>66</v>
      </c>
      <c r="K755">
        <v>0</v>
      </c>
      <c r="L755">
        <v>0</v>
      </c>
      <c r="M755">
        <v>2</v>
      </c>
      <c r="N755">
        <v>0</v>
      </c>
      <c r="O755">
        <v>0</v>
      </c>
      <c r="P755" s="2" t="d">
        <v>2014-09-07T12:52:41.99999987147748600</v>
      </c>
      <c r="Q755" s="2" t="d">
        <v>2014-09-15T09:00:49.000000138767063900</v>
      </c>
      <c r="R755" t="s">
        <v>3269</v>
      </c>
      <c r="S755" s="1" t="d">
        <v>2014-09-06</v>
      </c>
      <c r="U755">
        <v>1</v>
      </c>
      <c r="V755" t="s">
        <v>57</v>
      </c>
      <c r="W755" t="s">
        <v>77</v>
      </c>
      <c r="X755">
        <v>1</v>
      </c>
      <c r="Y755" t="s">
        <v>3270</v>
      </c>
      <c r="Z755" t="s">
        <v>135</v>
      </c>
      <c r="AA755">
        <v>0</v>
      </c>
      <c r="AB755" s="1" t="d">
        <v>2015-07-26</v>
      </c>
      <c r="AC755" t="s">
        <v>362</v>
      </c>
      <c r="AD755" s="1" t="d">
        <v>2015-07-26</v>
      </c>
      <c r="AE755" s="1" t="d">
        <v>2015-07-27</v>
      </c>
      <c r="AG755">
        <v>0</v>
      </c>
      <c r="AL755" t="s">
        <v>59</v>
      </c>
      <c r="AM755">
        <v>5</v>
      </c>
      <c r="AN755" t="s">
        <v>87</v>
      </c>
      <c r="AO755" s="1" t="d">
        <v>2014-09-07</v>
      </c>
      <c r="AP755" t="s">
        <v>61</v>
      </c>
      <c r="AQ755">
        <v>8</v>
      </c>
      <c r="AR755" t="s">
        <v>86</v>
      </c>
      <c r="AS755" s="1" t="d">
        <v>2014-09-07</v>
      </c>
      <c r="AT755" s="1" t="d">
        <v>2015-07-26</v>
      </c>
      <c r="AU755" s="1" t="d">
        <v>2015-07-27</v>
      </c>
      <c r="AV755">
        <v>0</v>
      </c>
      <c r="AW755">
        <v>8</v>
      </c>
      <c r="AX755">
        <v>322</v>
      </c>
      <c r="AY755">
        <v>1</v>
      </c>
      <c r="AZ755">
        <f t="shared" si="66"/>
        <v>1</v>
      </c>
      <c r="BA755">
        <f t="shared" si="67"/>
        <v>1</v>
      </c>
      <c r="BB755" s="3">
        <v>1</v>
      </c>
      <c r="BC755" s="3">
        <v>1</v>
      </c>
      <c r="BD755" s="3">
        <v>5</v>
      </c>
      <c r="BE755">
        <f>IF(BD755&gt;Summary!$C$2,1,0)</f>
        <v>0</v>
      </c>
      <c r="BF755">
        <f t="shared" si="68"/>
        <v>0</v>
      </c>
      <c r="BG755">
        <f t="shared" si="69"/>
        <v>0</v>
      </c>
      <c r="BH755">
        <f t="shared" si="70"/>
        <v>0</v>
      </c>
      <c r="BI755">
        <f t="shared" si="71"/>
        <v>1</v>
      </c>
    </row>
    <row r="756" spans="1:61" x14ac:dyDescent="0.2">
      <c r="A756">
        <v>1144</v>
      </c>
      <c r="B756" t="s">
        <v>3271</v>
      </c>
      <c r="C756" t="s">
        <v>2017</v>
      </c>
      <c r="D756" t="s">
        <v>3272</v>
      </c>
      <c r="E756" s="1" t="d">
        <v>2013-08-13</v>
      </c>
      <c r="F756" t="s">
        <v>115</v>
      </c>
      <c r="G756" s="1" t="d">
        <v>1986-06-02</v>
      </c>
      <c r="H756">
        <v>29</v>
      </c>
      <c r="I756" t="s">
        <v>65</v>
      </c>
      <c r="J756" t="s">
        <v>66</v>
      </c>
      <c r="K756">
        <v>0</v>
      </c>
      <c r="L756">
        <v>0</v>
      </c>
      <c r="M756">
        <v>0</v>
      </c>
      <c r="N756">
        <v>3</v>
      </c>
      <c r="O756">
        <v>-1</v>
      </c>
      <c r="P756" s="2" t="d">
        <v>2013-08-12T08:00:00.00000020954757600</v>
      </c>
      <c r="Q756" s="2" t="d">
        <v>2013-08-13T06:43:06.99999998789280675</v>
      </c>
      <c r="R756" t="s">
        <v>3273</v>
      </c>
      <c r="S756" s="1" t="d">
        <v>2013-08-12</v>
      </c>
      <c r="U756">
        <v>1</v>
      </c>
      <c r="V756" t="s">
        <v>57</v>
      </c>
      <c r="W756" t="s">
        <v>77</v>
      </c>
      <c r="X756">
        <v>0</v>
      </c>
      <c r="AG756">
        <v>0</v>
      </c>
      <c r="AL756" t="s">
        <v>59</v>
      </c>
      <c r="AM756">
        <v>5</v>
      </c>
      <c r="AN756" t="s">
        <v>87</v>
      </c>
      <c r="AO756" s="1" t="d">
        <v>2013-08-13</v>
      </c>
      <c r="AP756" t="s">
        <v>61</v>
      </c>
      <c r="AQ756">
        <v>4</v>
      </c>
      <c r="AR756" t="s">
        <v>60</v>
      </c>
      <c r="AS756" s="1" t="d">
        <v>2013-08-13</v>
      </c>
      <c r="AT756" s="1" t="d">
        <v>2013-08-12</v>
      </c>
      <c r="AU756" s="1" t="d">
        <v>2013-08-13</v>
      </c>
      <c r="AV756">
        <v>3</v>
      </c>
      <c r="AW756">
        <v>0</v>
      </c>
      <c r="AX756">
        <v>962</v>
      </c>
      <c r="AY756">
        <v>0</v>
      </c>
      <c r="AZ756">
        <f t="shared" si="66"/>
        <v>1</v>
      </c>
      <c r="BA756">
        <f t="shared" si="67"/>
        <v>1</v>
      </c>
      <c r="BB756" s="3">
        <v>1</v>
      </c>
      <c r="BC756" s="3">
        <v>0</v>
      </c>
      <c r="BD756" s="3">
        <v>5</v>
      </c>
      <c r="BE756">
        <f>IF(BD756&gt;Summary!$C$2,1,0)</f>
        <v>0</v>
      </c>
      <c r="BF756">
        <f t="shared" si="68"/>
        <v>0</v>
      </c>
      <c r="BG756">
        <f t="shared" si="69"/>
        <v>1</v>
      </c>
      <c r="BH756">
        <f t="shared" si="70"/>
        <v>0</v>
      </c>
      <c r="BI756">
        <f t="shared" si="71"/>
        <v>0</v>
      </c>
    </row>
    <row r="757" spans="1:61" x14ac:dyDescent="0.2">
      <c r="A757">
        <v>1145</v>
      </c>
      <c r="B757" t="s">
        <v>3274</v>
      </c>
      <c r="C757" t="s">
        <v>3275</v>
      </c>
      <c r="D757" t="s">
        <v>888</v>
      </c>
      <c r="E757" s="1" t="d">
        <v>2014-12-12</v>
      </c>
      <c r="F757" t="s">
        <v>53</v>
      </c>
      <c r="G757" s="1" t="d">
        <v>1993-10-06</v>
      </c>
      <c r="H757">
        <v>22</v>
      </c>
      <c r="I757" t="s">
        <v>75</v>
      </c>
      <c r="J757" t="s">
        <v>66</v>
      </c>
      <c r="K757">
        <v>0</v>
      </c>
      <c r="L757">
        <v>0</v>
      </c>
      <c r="M757">
        <v>0</v>
      </c>
      <c r="N757">
        <v>2</v>
      </c>
      <c r="O757">
        <v>-1</v>
      </c>
      <c r="P757" s="2" t="d">
        <v>2014-12-11T03:56:24.000000217929482550</v>
      </c>
      <c r="Q757" s="2" t="d">
        <v>2014-12-12T12:51:23.00000026356428850</v>
      </c>
      <c r="R757" t="s">
        <v>3276</v>
      </c>
      <c r="S757" s="1" t="d">
        <v>2014-12-11</v>
      </c>
      <c r="U757">
        <v>1</v>
      </c>
      <c r="V757" t="s">
        <v>57</v>
      </c>
      <c r="W757" t="s">
        <v>77</v>
      </c>
      <c r="X757">
        <v>1</v>
      </c>
      <c r="Y757" t="s">
        <v>3277</v>
      </c>
      <c r="Z757" t="s">
        <v>79</v>
      </c>
      <c r="AA757">
        <v>0</v>
      </c>
      <c r="AB757" s="1" t="d">
        <v>2015-08-17</v>
      </c>
      <c r="AC757" t="s">
        <v>259</v>
      </c>
      <c r="AD757" s="1" t="d">
        <v>2015-08-17</v>
      </c>
      <c r="AE757" s="1" t="d">
        <v>2015-08-18</v>
      </c>
      <c r="AG757">
        <v>0</v>
      </c>
      <c r="AL757" t="s">
        <v>59</v>
      </c>
      <c r="AM757">
        <v>5</v>
      </c>
      <c r="AN757" t="s">
        <v>87</v>
      </c>
      <c r="AO757" s="1" t="d">
        <v>2014-12-12</v>
      </c>
      <c r="AP757" t="s">
        <v>61</v>
      </c>
      <c r="AQ757">
        <v>5</v>
      </c>
      <c r="AR757" t="s">
        <v>87</v>
      </c>
      <c r="AS757" s="1" t="d">
        <v>2014-12-12</v>
      </c>
      <c r="AT757" s="1" t="d">
        <v>2015-08-17</v>
      </c>
      <c r="AU757" s="1" t="d">
        <v>2015-08-18</v>
      </c>
      <c r="AV757">
        <v>2</v>
      </c>
      <c r="AW757">
        <v>0</v>
      </c>
      <c r="AX757">
        <v>248</v>
      </c>
      <c r="AY757">
        <v>1</v>
      </c>
      <c r="AZ757">
        <f t="shared" si="66"/>
        <v>1</v>
      </c>
      <c r="BA757">
        <f t="shared" si="67"/>
        <v>1</v>
      </c>
      <c r="BB757" s="3">
        <v>1</v>
      </c>
      <c r="BC757" s="3">
        <v>1</v>
      </c>
      <c r="BD757" s="3">
        <v>5</v>
      </c>
      <c r="BE757">
        <f>IF(BD757&gt;Summary!$C$2,1,0)</f>
        <v>0</v>
      </c>
      <c r="BF757">
        <f t="shared" si="68"/>
        <v>0</v>
      </c>
      <c r="BG757">
        <f t="shared" si="69"/>
        <v>0</v>
      </c>
      <c r="BH757">
        <f t="shared" si="70"/>
        <v>0</v>
      </c>
      <c r="BI757">
        <f t="shared" si="71"/>
        <v>1</v>
      </c>
    </row>
    <row r="758" spans="1:61" x14ac:dyDescent="0.2">
      <c r="A758">
        <v>1146</v>
      </c>
      <c r="B758" t="s">
        <v>3278</v>
      </c>
      <c r="C758" t="s">
        <v>3279</v>
      </c>
      <c r="D758" t="s">
        <v>3280</v>
      </c>
      <c r="E758" s="1" t="d">
        <v>2013-04-25</v>
      </c>
      <c r="F758" t="s">
        <v>53</v>
      </c>
      <c r="G758" s="1" t="d">
        <v>1990-02-22</v>
      </c>
      <c r="H758">
        <v>26</v>
      </c>
      <c r="I758" t="s">
        <v>65</v>
      </c>
      <c r="J758" t="s">
        <v>66</v>
      </c>
      <c r="K758">
        <v>0</v>
      </c>
      <c r="L758">
        <v>0</v>
      </c>
      <c r="M758">
        <v>0</v>
      </c>
      <c r="N758">
        <v>4</v>
      </c>
      <c r="O758">
        <v>-1</v>
      </c>
      <c r="P758" s="2" t="d">
        <v>2013-04-24T01:23:39.99999980907887100</v>
      </c>
      <c r="Q758" s="2" t="d">
        <v>2013-07-16T11:39:34.00000006891786875</v>
      </c>
      <c r="R758" t="s">
        <v>3281</v>
      </c>
      <c r="S758" s="1" t="d">
        <v>2013-04-24</v>
      </c>
      <c r="U758">
        <v>1</v>
      </c>
      <c r="V758" t="s">
        <v>57</v>
      </c>
      <c r="W758" t="s">
        <v>58</v>
      </c>
      <c r="X758">
        <v>1</v>
      </c>
      <c r="Y758" t="s">
        <v>3282</v>
      </c>
      <c r="Z758" t="s">
        <v>135</v>
      </c>
      <c r="AA758">
        <v>0</v>
      </c>
      <c r="AB758" s="1" t="d">
        <v>2014-06-22</v>
      </c>
      <c r="AC758" t="s">
        <v>201</v>
      </c>
      <c r="AD758" s="1" t="d">
        <v>2014-06-22</v>
      </c>
      <c r="AE758" s="1" t="d">
        <v>2014-07-07</v>
      </c>
      <c r="AG758">
        <v>0</v>
      </c>
      <c r="AL758" t="s">
        <v>59</v>
      </c>
      <c r="AM758">
        <v>7</v>
      </c>
      <c r="AN758" t="s">
        <v>87</v>
      </c>
      <c r="AO758" s="1" t="d">
        <v>2013-04-25</v>
      </c>
      <c r="AP758" t="s">
        <v>61</v>
      </c>
      <c r="AQ758">
        <v>7</v>
      </c>
      <c r="AR758" t="s">
        <v>87</v>
      </c>
      <c r="AS758" s="1" t="d">
        <v>2013-04-25</v>
      </c>
      <c r="AT758" s="1" t="d">
        <v>2014-06-22</v>
      </c>
      <c r="AU758" s="1" t="d">
        <v>2014-07-07</v>
      </c>
      <c r="AV758">
        <v>4</v>
      </c>
      <c r="AW758">
        <v>82</v>
      </c>
      <c r="AX758">
        <v>423</v>
      </c>
      <c r="AY758">
        <v>1</v>
      </c>
      <c r="AZ758">
        <f t="shared" si="66"/>
        <v>1</v>
      </c>
      <c r="BA758">
        <f t="shared" si="67"/>
        <v>1</v>
      </c>
      <c r="BB758" s="3">
        <v>1</v>
      </c>
      <c r="BC758" s="3">
        <v>1</v>
      </c>
      <c r="BD758" s="3">
        <v>7</v>
      </c>
      <c r="BE758">
        <f>IF(BD758&gt;Summary!$C$2,1,0)</f>
        <v>1</v>
      </c>
      <c r="BF758">
        <f t="shared" si="68"/>
        <v>1</v>
      </c>
      <c r="BG758">
        <f t="shared" si="69"/>
        <v>0</v>
      </c>
      <c r="BH758">
        <f t="shared" si="70"/>
        <v>0</v>
      </c>
      <c r="BI758">
        <f t="shared" si="71"/>
        <v>0</v>
      </c>
    </row>
    <row r="759" spans="1:61" x14ac:dyDescent="0.2">
      <c r="A759">
        <v>1149</v>
      </c>
      <c r="B759" t="s">
        <v>3283</v>
      </c>
      <c r="C759" t="s">
        <v>3284</v>
      </c>
      <c r="D759" t="s">
        <v>3284</v>
      </c>
      <c r="E759" s="1" t="d">
        <v>2013-01-15</v>
      </c>
      <c r="F759" t="s">
        <v>53</v>
      </c>
      <c r="G759" s="1" t="d">
        <v>1980-09-19</v>
      </c>
      <c r="H759">
        <v>35</v>
      </c>
      <c r="I759" t="s">
        <v>65</v>
      </c>
      <c r="J759" t="s">
        <v>161</v>
      </c>
      <c r="K759">
        <v>0</v>
      </c>
      <c r="L759">
        <v>0</v>
      </c>
      <c r="M759">
        <v>0</v>
      </c>
      <c r="N759">
        <v>5</v>
      </c>
      <c r="R759" t="s">
        <v>3285</v>
      </c>
      <c r="T759" s="1" t="d">
        <v>2011-04-02</v>
      </c>
      <c r="U759">
        <v>654</v>
      </c>
      <c r="V759" t="s">
        <v>57</v>
      </c>
      <c r="W759" t="s">
        <v>92</v>
      </c>
      <c r="X759">
        <v>0</v>
      </c>
      <c r="AG759">
        <v>0</v>
      </c>
      <c r="AL759" t="s">
        <v>59</v>
      </c>
      <c r="AM759">
        <v>7</v>
      </c>
      <c r="AN759" t="s">
        <v>87</v>
      </c>
      <c r="AO759" s="1" t="d">
        <v>2013-01-15</v>
      </c>
      <c r="AP759" t="s">
        <v>61</v>
      </c>
      <c r="AQ759">
        <v>7</v>
      </c>
      <c r="AR759" t="s">
        <v>87</v>
      </c>
      <c r="AS759" s="1" t="d">
        <v>2013-01-15</v>
      </c>
      <c r="AV759">
        <v>5</v>
      </c>
      <c r="AW759">
        <v>0</v>
      </c>
      <c r="AX759">
        <v>1172</v>
      </c>
      <c r="AY759">
        <v>0</v>
      </c>
      <c r="AZ759">
        <f t="shared" si="66"/>
        <v>1</v>
      </c>
      <c r="BA759">
        <f t="shared" si="67"/>
        <v>0</v>
      </c>
      <c r="BB759" s="3">
        <v>1</v>
      </c>
      <c r="BC759" s="3">
        <v>0</v>
      </c>
      <c r="BD759" s="3">
        <v>7</v>
      </c>
      <c r="BE759">
        <f>IF(BD759&gt;Summary!$C$2,1,0)</f>
        <v>1</v>
      </c>
      <c r="BF759">
        <f t="shared" si="68"/>
        <v>0</v>
      </c>
      <c r="BG759">
        <f t="shared" si="69"/>
        <v>0</v>
      </c>
      <c r="BH759">
        <f t="shared" si="70"/>
        <v>1</v>
      </c>
      <c r="BI759">
        <f t="shared" si="71"/>
        <v>0</v>
      </c>
    </row>
    <row r="760" spans="1:61" x14ac:dyDescent="0.2">
      <c r="A760">
        <v>1150</v>
      </c>
      <c r="B760" t="s">
        <v>3286</v>
      </c>
      <c r="C760" t="s">
        <v>3287</v>
      </c>
      <c r="D760" t="s">
        <v>384</v>
      </c>
      <c r="E760" s="1" t="d">
        <v>2013-10-09</v>
      </c>
      <c r="F760" t="s">
        <v>115</v>
      </c>
      <c r="G760" s="1" t="d">
        <v>1968-12-18</v>
      </c>
      <c r="H760">
        <v>47</v>
      </c>
      <c r="I760" t="s">
        <v>54</v>
      </c>
      <c r="J760" t="s">
        <v>66</v>
      </c>
      <c r="K760">
        <v>0</v>
      </c>
      <c r="L760">
        <v>0</v>
      </c>
      <c r="M760">
        <v>0</v>
      </c>
      <c r="N760">
        <v>19</v>
      </c>
      <c r="O760">
        <v>-1</v>
      </c>
      <c r="P760" s="2" t="d">
        <v>2013-10-08T12:12:29.99999993015081025</v>
      </c>
      <c r="Q760" s="2" t="d">
        <v>2013-11-08T08:59:42.00000019278377100</v>
      </c>
      <c r="R760" t="s">
        <v>3288</v>
      </c>
      <c r="S760" s="1" t="d">
        <v>2013-10-08</v>
      </c>
      <c r="U760">
        <v>1</v>
      </c>
      <c r="V760" t="s">
        <v>57</v>
      </c>
      <c r="W760" t="s">
        <v>77</v>
      </c>
      <c r="X760">
        <v>1</v>
      </c>
      <c r="Y760" t="s">
        <v>3289</v>
      </c>
      <c r="Z760" t="s">
        <v>70</v>
      </c>
      <c r="AA760">
        <v>0</v>
      </c>
      <c r="AB760" s="1" t="d">
        <v>2015-09-25</v>
      </c>
      <c r="AC760" t="s">
        <v>77</v>
      </c>
      <c r="AD760" s="1" t="d">
        <v>2015-09-25</v>
      </c>
      <c r="AE760" s="1" t="d">
        <v>2015-10-30</v>
      </c>
      <c r="AG760">
        <v>0</v>
      </c>
      <c r="AL760" t="s">
        <v>59</v>
      </c>
      <c r="AM760">
        <v>10</v>
      </c>
      <c r="AN760" t="s">
        <v>86</v>
      </c>
      <c r="AO760" s="1" t="d">
        <v>2013-10-09</v>
      </c>
      <c r="AP760" t="s">
        <v>61</v>
      </c>
      <c r="AQ760">
        <v>2</v>
      </c>
      <c r="AR760" t="s">
        <v>60</v>
      </c>
      <c r="AS760" s="1" t="d">
        <v>2013-10-09</v>
      </c>
      <c r="AT760" s="1" t="d">
        <v>2014-01-28</v>
      </c>
      <c r="AU760" s="1" t="d">
        <v>2014-07-02</v>
      </c>
      <c r="AV760">
        <v>19</v>
      </c>
      <c r="AW760">
        <v>30</v>
      </c>
      <c r="AX760">
        <v>111</v>
      </c>
      <c r="AY760">
        <v>0</v>
      </c>
      <c r="AZ760">
        <f t="shared" si="66"/>
        <v>1</v>
      </c>
      <c r="BA760">
        <f t="shared" si="67"/>
        <v>1</v>
      </c>
      <c r="BB760" s="3">
        <v>1</v>
      </c>
      <c r="BC760" s="3">
        <v>1</v>
      </c>
      <c r="BD760" s="3">
        <v>10</v>
      </c>
      <c r="BE760">
        <f>IF(BD760&gt;Summary!$C$2,1,0)</f>
        <v>1</v>
      </c>
      <c r="BF760">
        <f t="shared" si="68"/>
        <v>1</v>
      </c>
      <c r="BG760">
        <f t="shared" si="69"/>
        <v>0</v>
      </c>
      <c r="BH760">
        <f t="shared" si="70"/>
        <v>0</v>
      </c>
      <c r="BI760">
        <f t="shared" si="71"/>
        <v>0</v>
      </c>
    </row>
    <row r="761" spans="1:61" x14ac:dyDescent="0.2">
      <c r="A761">
        <v>1151</v>
      </c>
      <c r="B761" t="s">
        <v>3290</v>
      </c>
      <c r="C761" t="s">
        <v>109</v>
      </c>
      <c r="D761" t="s">
        <v>3291</v>
      </c>
      <c r="E761" s="1" t="d">
        <v>2013-10-12</v>
      </c>
      <c r="F761" t="s">
        <v>53</v>
      </c>
      <c r="G761" s="1" t="d">
        <v>1994-09-16</v>
      </c>
      <c r="H761">
        <v>21</v>
      </c>
      <c r="I761" t="s">
        <v>75</v>
      </c>
      <c r="J761" t="s">
        <v>55</v>
      </c>
      <c r="K761">
        <v>0</v>
      </c>
      <c r="L761">
        <v>0</v>
      </c>
      <c r="M761">
        <v>0</v>
      </c>
      <c r="N761">
        <v>1</v>
      </c>
      <c r="O761">
        <v>-1</v>
      </c>
      <c r="P761" s="2" t="d">
        <v>2013-10-11T07:30:49.999999743886291650</v>
      </c>
      <c r="Q761" s="2" t="d">
        <v>2013-10-12T02:37:09.99999972525983925</v>
      </c>
      <c r="R761" t="s">
        <v>3292</v>
      </c>
      <c r="S761" s="1" t="d">
        <v>2013-10-11</v>
      </c>
      <c r="U761">
        <v>1</v>
      </c>
      <c r="V761" t="s">
        <v>57</v>
      </c>
      <c r="W761" t="s">
        <v>85</v>
      </c>
      <c r="X761">
        <v>1</v>
      </c>
      <c r="Y761" t="s">
        <v>3293</v>
      </c>
      <c r="Z761" t="s">
        <v>79</v>
      </c>
      <c r="AB761" s="1" t="d">
        <v>2014-02-07</v>
      </c>
      <c r="AC761" t="s">
        <v>213</v>
      </c>
      <c r="AG761">
        <v>0</v>
      </c>
      <c r="AL761" t="s">
        <v>59</v>
      </c>
      <c r="AM761">
        <v>4</v>
      </c>
      <c r="AN761" t="s">
        <v>60</v>
      </c>
      <c r="AO761" s="1" t="d">
        <v>2013-10-12</v>
      </c>
      <c r="AP761" t="s">
        <v>61</v>
      </c>
      <c r="AQ761">
        <v>6</v>
      </c>
      <c r="AR761" t="s">
        <v>87</v>
      </c>
      <c r="AS761" s="1" t="d">
        <v>2013-10-12</v>
      </c>
      <c r="AT761" s="1" t="d">
        <v>2013-10-11</v>
      </c>
      <c r="AU761" s="1" t="d">
        <v>2013-10-12</v>
      </c>
      <c r="AV761">
        <v>1</v>
      </c>
      <c r="AW761">
        <v>0</v>
      </c>
      <c r="AX761">
        <v>118</v>
      </c>
      <c r="AY761">
        <v>1</v>
      </c>
      <c r="AZ761">
        <f t="shared" si="66"/>
        <v>1</v>
      </c>
      <c r="BA761">
        <f t="shared" si="67"/>
        <v>1</v>
      </c>
      <c r="BB761" s="3">
        <v>1</v>
      </c>
      <c r="BC761" s="3">
        <v>1</v>
      </c>
      <c r="BD761" s="3">
        <v>4</v>
      </c>
      <c r="BE761">
        <f>IF(BD761&gt;Summary!$C$2,1,0)</f>
        <v>0</v>
      </c>
      <c r="BF761">
        <f t="shared" si="68"/>
        <v>0</v>
      </c>
      <c r="BG761">
        <f t="shared" si="69"/>
        <v>0</v>
      </c>
      <c r="BH761">
        <f t="shared" si="70"/>
        <v>0</v>
      </c>
      <c r="BI761">
        <f t="shared" si="71"/>
        <v>1</v>
      </c>
    </row>
    <row r="762" spans="1:61" x14ac:dyDescent="0.2">
      <c r="A762">
        <v>1152</v>
      </c>
      <c r="B762" t="s">
        <v>3294</v>
      </c>
      <c r="C762" t="s">
        <v>3295</v>
      </c>
      <c r="D762" t="s">
        <v>3296</v>
      </c>
      <c r="E762" s="1" t="d">
        <v>2014-01-10</v>
      </c>
      <c r="F762" t="s">
        <v>115</v>
      </c>
      <c r="G762" s="1" t="d">
        <v>1992-12-30</v>
      </c>
      <c r="H762">
        <v>23</v>
      </c>
      <c r="I762" t="s">
        <v>75</v>
      </c>
      <c r="J762" t="s">
        <v>55</v>
      </c>
      <c r="K762">
        <v>0</v>
      </c>
      <c r="L762">
        <v>0</v>
      </c>
      <c r="M762">
        <v>0</v>
      </c>
      <c r="N762">
        <v>0</v>
      </c>
      <c r="O762">
        <v>-1</v>
      </c>
      <c r="P762" s="2" t="d">
        <v>2014-01-09T02:16:16.99999976903200050</v>
      </c>
      <c r="Q762" s="2" t="d">
        <v>2014-01-10T08:41:41.99999981559813150</v>
      </c>
      <c r="R762" t="s">
        <v>3297</v>
      </c>
      <c r="S762" s="1" t="d">
        <v>2014-01-09</v>
      </c>
      <c r="U762">
        <v>1</v>
      </c>
      <c r="V762" t="s">
        <v>97</v>
      </c>
      <c r="W762" t="s">
        <v>98</v>
      </c>
      <c r="X762">
        <v>0</v>
      </c>
      <c r="AG762">
        <v>0</v>
      </c>
      <c r="AL762" t="s">
        <v>59</v>
      </c>
      <c r="AM762">
        <v>10</v>
      </c>
      <c r="AN762" t="s">
        <v>86</v>
      </c>
      <c r="AO762" s="1" t="d">
        <v>2014-01-10</v>
      </c>
      <c r="AP762" t="s">
        <v>61</v>
      </c>
      <c r="AQ762">
        <v>10</v>
      </c>
      <c r="AR762" t="s">
        <v>86</v>
      </c>
      <c r="AS762" s="1" t="d">
        <v>2014-01-10</v>
      </c>
      <c r="AT762" s="1" t="d">
        <v>2014-01-09</v>
      </c>
      <c r="AU762" s="1" t="d">
        <v>2014-01-10</v>
      </c>
      <c r="AV762">
        <v>0</v>
      </c>
      <c r="AW762">
        <v>0</v>
      </c>
      <c r="AX762">
        <v>812</v>
      </c>
      <c r="AY762">
        <v>0</v>
      </c>
      <c r="AZ762">
        <f t="shared" si="66"/>
        <v>1</v>
      </c>
      <c r="BA762">
        <f t="shared" si="67"/>
        <v>1</v>
      </c>
      <c r="BB762" s="3">
        <v>1</v>
      </c>
      <c r="BC762" s="3">
        <v>0</v>
      </c>
      <c r="BD762" s="3">
        <v>10</v>
      </c>
      <c r="BE762">
        <f>IF(BD762&gt;Summary!$C$2,1,0)</f>
        <v>1</v>
      </c>
      <c r="BF762">
        <f t="shared" si="68"/>
        <v>0</v>
      </c>
      <c r="BG762">
        <f t="shared" si="69"/>
        <v>0</v>
      </c>
      <c r="BH762">
        <f t="shared" si="70"/>
        <v>1</v>
      </c>
      <c r="BI762">
        <f t="shared" si="71"/>
        <v>0</v>
      </c>
    </row>
    <row r="763" spans="1:61" x14ac:dyDescent="0.2">
      <c r="A763">
        <v>1153</v>
      </c>
      <c r="B763" t="s">
        <v>3298</v>
      </c>
      <c r="C763" t="s">
        <v>3299</v>
      </c>
      <c r="D763" t="s">
        <v>3300</v>
      </c>
      <c r="E763" s="1" t="d">
        <v>2014-01-01</v>
      </c>
      <c r="F763" t="s">
        <v>115</v>
      </c>
      <c r="G763" s="1" t="d">
        <v>1995-11-06</v>
      </c>
      <c r="H763">
        <v>20</v>
      </c>
      <c r="I763" t="s">
        <v>75</v>
      </c>
      <c r="J763" t="s">
        <v>102</v>
      </c>
      <c r="K763">
        <v>0</v>
      </c>
      <c r="L763">
        <v>0</v>
      </c>
      <c r="M763">
        <v>0</v>
      </c>
      <c r="N763">
        <v>1</v>
      </c>
      <c r="O763">
        <v>-1</v>
      </c>
      <c r="P763" s="2" t="d">
        <v>2013-12-31T06:26:41.99999981559813150</v>
      </c>
      <c r="Q763" s="2" t="d">
        <v>2014-01-17T10:42:39.99999975319951650</v>
      </c>
      <c r="R763" t="s">
        <v>3301</v>
      </c>
      <c r="S763" s="1" t="d">
        <v>2013-12-31</v>
      </c>
      <c r="U763">
        <v>1</v>
      </c>
      <c r="V763" t="s">
        <v>57</v>
      </c>
      <c r="W763" t="s">
        <v>688</v>
      </c>
      <c r="X763">
        <v>1</v>
      </c>
      <c r="Y763" t="s">
        <v>3302</v>
      </c>
      <c r="Z763" t="s">
        <v>135</v>
      </c>
      <c r="AB763" s="1" t="d">
        <v>2015-12-23</v>
      </c>
      <c r="AC763" t="s">
        <v>3303</v>
      </c>
      <c r="AG763">
        <v>0</v>
      </c>
      <c r="AL763" t="s">
        <v>59</v>
      </c>
      <c r="AM763">
        <v>8</v>
      </c>
      <c r="AN763" t="s">
        <v>86</v>
      </c>
      <c r="AO763" s="1" t="d">
        <v>2014-01-01</v>
      </c>
      <c r="AP763" t="s">
        <v>61</v>
      </c>
      <c r="AQ763">
        <v>6</v>
      </c>
      <c r="AR763" t="s">
        <v>87</v>
      </c>
      <c r="AS763" s="1" t="d">
        <v>2014-01-01</v>
      </c>
      <c r="AT763" s="1" t="d">
        <v>2013-12-31</v>
      </c>
      <c r="AU763" s="1" t="d">
        <v>2014-01-17</v>
      </c>
      <c r="AV763">
        <v>1</v>
      </c>
      <c r="AW763">
        <v>16</v>
      </c>
      <c r="AX763">
        <v>721</v>
      </c>
      <c r="AY763">
        <v>1</v>
      </c>
      <c r="AZ763">
        <f t="shared" si="66"/>
        <v>1</v>
      </c>
      <c r="BA763">
        <f t="shared" si="67"/>
        <v>1</v>
      </c>
      <c r="BB763" s="3">
        <v>1</v>
      </c>
      <c r="BC763" s="3">
        <v>1</v>
      </c>
      <c r="BD763" s="3">
        <v>8</v>
      </c>
      <c r="BE763">
        <f>IF(BD763&gt;Summary!$C$2,1,0)</f>
        <v>1</v>
      </c>
      <c r="BF763">
        <f t="shared" si="68"/>
        <v>1</v>
      </c>
      <c r="BG763">
        <f t="shared" si="69"/>
        <v>0</v>
      </c>
      <c r="BH763">
        <f t="shared" si="70"/>
        <v>0</v>
      </c>
      <c r="BI763">
        <f t="shared" si="71"/>
        <v>0</v>
      </c>
    </row>
    <row r="764" spans="1:61" x14ac:dyDescent="0.2">
      <c r="A764">
        <v>1156</v>
      </c>
      <c r="B764" t="s">
        <v>3304</v>
      </c>
      <c r="C764" t="s">
        <v>3305</v>
      </c>
      <c r="D764" t="s">
        <v>1829</v>
      </c>
      <c r="E764" s="1" t="d">
        <v>2014-03-07</v>
      </c>
      <c r="F764" t="s">
        <v>115</v>
      </c>
      <c r="G764" s="1" t="d">
        <v>1992-10-27</v>
      </c>
      <c r="H764">
        <v>23</v>
      </c>
      <c r="I764" t="s">
        <v>75</v>
      </c>
      <c r="J764" t="s">
        <v>66</v>
      </c>
      <c r="K764">
        <v>0</v>
      </c>
      <c r="L764">
        <v>0</v>
      </c>
      <c r="M764">
        <v>0</v>
      </c>
      <c r="N764">
        <v>0</v>
      </c>
      <c r="O764">
        <v>-1</v>
      </c>
      <c r="P764" s="2" t="d">
        <v>2014-03-06T08:02:12.0000002626329675</v>
      </c>
      <c r="Q764" s="2" t="d">
        <v>2014-03-07T08:50:57.00000005308538475</v>
      </c>
      <c r="R764" t="s">
        <v>3306</v>
      </c>
      <c r="S764" s="1" t="d">
        <v>2014-03-06</v>
      </c>
      <c r="U764">
        <v>1</v>
      </c>
      <c r="V764" t="s">
        <v>57</v>
      </c>
      <c r="W764" t="s">
        <v>167</v>
      </c>
      <c r="X764">
        <v>0</v>
      </c>
      <c r="AG764">
        <v>0</v>
      </c>
      <c r="AL764" t="s">
        <v>59</v>
      </c>
      <c r="AM764">
        <v>2</v>
      </c>
      <c r="AN764" t="s">
        <v>60</v>
      </c>
      <c r="AO764" s="1" t="d">
        <v>2014-03-07</v>
      </c>
      <c r="AP764" t="s">
        <v>61</v>
      </c>
      <c r="AQ764">
        <v>3</v>
      </c>
      <c r="AR764" t="s">
        <v>60</v>
      </c>
      <c r="AS764" s="1" t="d">
        <v>2014-03-07</v>
      </c>
      <c r="AT764" s="1" t="d">
        <v>2014-03-06</v>
      </c>
      <c r="AU764" s="1" t="d">
        <v>2014-03-07</v>
      </c>
      <c r="AV764">
        <v>0</v>
      </c>
      <c r="AW764">
        <v>0</v>
      </c>
      <c r="AX764">
        <v>756</v>
      </c>
      <c r="AY764">
        <v>0</v>
      </c>
      <c r="AZ764">
        <f t="shared" si="66"/>
        <v>1</v>
      </c>
      <c r="BA764">
        <f t="shared" si="67"/>
        <v>1</v>
      </c>
      <c r="BB764" s="3">
        <v>1</v>
      </c>
      <c r="BC764" s="3">
        <v>0</v>
      </c>
      <c r="BD764" s="3">
        <v>2</v>
      </c>
      <c r="BE764">
        <f>IF(BD764&gt;Summary!$C$2,1,0)</f>
        <v>0</v>
      </c>
      <c r="BF764">
        <f t="shared" si="68"/>
        <v>0</v>
      </c>
      <c r="BG764">
        <f t="shared" si="69"/>
        <v>1</v>
      </c>
      <c r="BH764">
        <f t="shared" si="70"/>
        <v>0</v>
      </c>
      <c r="BI764">
        <f t="shared" si="71"/>
        <v>0</v>
      </c>
    </row>
    <row r="765" spans="1:61" x14ac:dyDescent="0.2">
      <c r="A765">
        <v>1157</v>
      </c>
      <c r="B765" t="s">
        <v>3307</v>
      </c>
      <c r="C765" t="s">
        <v>477</v>
      </c>
      <c r="D765" t="s">
        <v>3308</v>
      </c>
      <c r="E765" s="1" t="d">
        <v>2013-11-05</v>
      </c>
      <c r="F765" t="s">
        <v>53</v>
      </c>
      <c r="G765" s="1" t="d">
        <v>1988-09-09</v>
      </c>
      <c r="H765">
        <v>27</v>
      </c>
      <c r="I765" t="s">
        <v>65</v>
      </c>
      <c r="J765" t="s">
        <v>2116</v>
      </c>
      <c r="K765">
        <v>0</v>
      </c>
      <c r="L765">
        <v>0</v>
      </c>
      <c r="M765">
        <v>0</v>
      </c>
      <c r="N765">
        <v>3</v>
      </c>
      <c r="O765">
        <v>0</v>
      </c>
      <c r="P765" s="2" t="d">
        <v>2013-11-05T04:32:07.99999974668026275</v>
      </c>
      <c r="Q765" s="2" t="d">
        <v>2013-11-06T03:05:48.0000002542510650</v>
      </c>
      <c r="R765" t="s">
        <v>3309</v>
      </c>
      <c r="S765" s="1" t="d">
        <v>2013-11-05</v>
      </c>
      <c r="U765">
        <v>0</v>
      </c>
      <c r="V765" t="s">
        <v>97</v>
      </c>
      <c r="W765" t="s">
        <v>336</v>
      </c>
      <c r="X765">
        <v>0</v>
      </c>
      <c r="AG765">
        <v>0</v>
      </c>
      <c r="AL765" t="s">
        <v>59</v>
      </c>
      <c r="AM765">
        <v>7</v>
      </c>
      <c r="AN765" t="s">
        <v>87</v>
      </c>
      <c r="AO765" s="1" t="d">
        <v>2013-11-05</v>
      </c>
      <c r="AP765" t="s">
        <v>61</v>
      </c>
      <c r="AQ765">
        <v>4</v>
      </c>
      <c r="AR765" t="s">
        <v>60</v>
      </c>
      <c r="AS765" s="1" t="d">
        <v>2013-11-05</v>
      </c>
      <c r="AT765" s="1" t="d">
        <v>2013-11-05</v>
      </c>
      <c r="AU765" s="1" t="d">
        <v>2013-11-06</v>
      </c>
      <c r="AV765">
        <v>3</v>
      </c>
      <c r="AW765">
        <v>1</v>
      </c>
      <c r="AX765">
        <v>878</v>
      </c>
      <c r="AY765">
        <v>0</v>
      </c>
      <c r="AZ765">
        <f t="shared" si="66"/>
        <v>1</v>
      </c>
      <c r="BA765">
        <f t="shared" si="67"/>
        <v>1</v>
      </c>
      <c r="BB765" s="3">
        <v>1</v>
      </c>
      <c r="BC765" s="3">
        <v>0</v>
      </c>
      <c r="BD765" s="3">
        <v>7</v>
      </c>
      <c r="BE765">
        <f>IF(BD765&gt;Summary!$C$2,1,0)</f>
        <v>1</v>
      </c>
      <c r="BF765">
        <f t="shared" si="68"/>
        <v>0</v>
      </c>
      <c r="BG765">
        <f t="shared" si="69"/>
        <v>0</v>
      </c>
      <c r="BH765">
        <f t="shared" si="70"/>
        <v>1</v>
      </c>
      <c r="BI765">
        <f t="shared" si="71"/>
        <v>0</v>
      </c>
    </row>
    <row r="766" spans="1:61" x14ac:dyDescent="0.2">
      <c r="A766">
        <v>1158</v>
      </c>
      <c r="B766" t="s">
        <v>3310</v>
      </c>
      <c r="C766" t="s">
        <v>2197</v>
      </c>
      <c r="D766" t="s">
        <v>3311</v>
      </c>
      <c r="E766" s="1" t="d">
        <v>2013-08-15</v>
      </c>
      <c r="F766" t="s">
        <v>53</v>
      </c>
      <c r="G766" s="1" t="d">
        <v>1961-02-09</v>
      </c>
      <c r="H766">
        <v>55</v>
      </c>
      <c r="I766" t="s">
        <v>54</v>
      </c>
      <c r="J766" t="s">
        <v>102</v>
      </c>
      <c r="K766">
        <v>0</v>
      </c>
      <c r="L766">
        <v>0</v>
      </c>
      <c r="M766">
        <v>0</v>
      </c>
      <c r="N766">
        <v>18</v>
      </c>
      <c r="O766">
        <v>-47</v>
      </c>
      <c r="P766" s="2" t="d">
        <v>2013-06-29T05:34:09.99999976716935850</v>
      </c>
      <c r="Q766" s="2" t="d">
        <v>2013-08-05T11:59:42.00000019278377100</v>
      </c>
      <c r="R766" t="s">
        <v>3312</v>
      </c>
      <c r="T766" s="1" t="d">
        <v>2013-06-29</v>
      </c>
      <c r="U766">
        <v>47</v>
      </c>
      <c r="V766" t="s">
        <v>57</v>
      </c>
      <c r="W766" t="s">
        <v>92</v>
      </c>
      <c r="X766">
        <v>1</v>
      </c>
      <c r="Y766" t="s">
        <v>3313</v>
      </c>
      <c r="Z766" t="s">
        <v>70</v>
      </c>
      <c r="AA766">
        <v>1</v>
      </c>
      <c r="AB766" s="1" t="d">
        <v>2013-11-03</v>
      </c>
      <c r="AC766" t="s">
        <v>840</v>
      </c>
      <c r="AD766" s="1" t="d">
        <v>2013-11-04</v>
      </c>
      <c r="AE766" s="1" t="d">
        <v>2014-01-30</v>
      </c>
      <c r="AG766">
        <v>0</v>
      </c>
      <c r="AL766" t="s">
        <v>59</v>
      </c>
      <c r="AM766">
        <v>2</v>
      </c>
      <c r="AN766" t="s">
        <v>60</v>
      </c>
      <c r="AO766" s="1" t="d">
        <v>2013-08-15</v>
      </c>
      <c r="AP766" t="s">
        <v>61</v>
      </c>
      <c r="AQ766">
        <v>1</v>
      </c>
      <c r="AR766" t="s">
        <v>60</v>
      </c>
      <c r="AS766" s="1" t="d">
        <v>2013-08-15</v>
      </c>
      <c r="AT766" s="1" t="d">
        <v>2013-10-10</v>
      </c>
      <c r="AU766" s="1" t="d">
        <v>2013-10-17</v>
      </c>
      <c r="AV766">
        <v>18</v>
      </c>
      <c r="AW766">
        <v>0</v>
      </c>
      <c r="AX766">
        <v>56</v>
      </c>
      <c r="AY766">
        <v>0</v>
      </c>
      <c r="AZ766">
        <f t="shared" si="66"/>
        <v>0</v>
      </c>
      <c r="BA766">
        <f t="shared" si="67"/>
        <v>1</v>
      </c>
      <c r="BB766" s="3">
        <v>1</v>
      </c>
      <c r="BC766" s="3">
        <v>1</v>
      </c>
      <c r="BD766" s="3">
        <v>2</v>
      </c>
      <c r="BE766">
        <f>IF(BD766&gt;Summary!$C$2,1,0)</f>
        <v>0</v>
      </c>
      <c r="BF766">
        <f t="shared" si="68"/>
        <v>0</v>
      </c>
      <c r="BG766">
        <f t="shared" si="69"/>
        <v>0</v>
      </c>
      <c r="BH766">
        <f t="shared" si="70"/>
        <v>0</v>
      </c>
      <c r="BI766">
        <f t="shared" si="71"/>
        <v>1</v>
      </c>
    </row>
    <row r="767" spans="1:61" x14ac:dyDescent="0.2">
      <c r="A767">
        <v>1159</v>
      </c>
      <c r="B767" t="s">
        <v>3314</v>
      </c>
      <c r="C767" t="s">
        <v>3315</v>
      </c>
      <c r="D767" t="s">
        <v>3316</v>
      </c>
      <c r="E767" s="1" t="d">
        <v>2013-09-23</v>
      </c>
      <c r="F767" t="s">
        <v>115</v>
      </c>
      <c r="G767" s="1" t="d">
        <v>1963-03-28</v>
      </c>
      <c r="H767">
        <v>53</v>
      </c>
      <c r="I767" t="s">
        <v>54</v>
      </c>
      <c r="J767" t="s">
        <v>66</v>
      </c>
      <c r="K767">
        <v>0</v>
      </c>
      <c r="L767">
        <v>0</v>
      </c>
      <c r="M767">
        <v>0</v>
      </c>
      <c r="N767">
        <v>0</v>
      </c>
      <c r="O767">
        <v>0</v>
      </c>
      <c r="P767" s="2" t="d">
        <v>2013-09-23T02:29:56.0000001126900300</v>
      </c>
      <c r="Q767" s="2" t="d">
        <v>2013-09-23T08:46:28.00000003539025875</v>
      </c>
      <c r="R767" t="s">
        <v>3317</v>
      </c>
      <c r="S767" s="1" t="d">
        <v>2013-09-23</v>
      </c>
      <c r="U767">
        <v>0</v>
      </c>
      <c r="V767" t="s">
        <v>57</v>
      </c>
      <c r="W767" t="s">
        <v>156</v>
      </c>
      <c r="X767">
        <v>0</v>
      </c>
      <c r="AG767">
        <v>0</v>
      </c>
      <c r="AL767" t="s">
        <v>59</v>
      </c>
      <c r="AM767">
        <v>1</v>
      </c>
      <c r="AN767" t="s">
        <v>60</v>
      </c>
      <c r="AO767" s="1" t="d">
        <v>2013-09-23</v>
      </c>
      <c r="AP767" t="s">
        <v>61</v>
      </c>
      <c r="AQ767">
        <v>1</v>
      </c>
      <c r="AR767" t="s">
        <v>60</v>
      </c>
      <c r="AS767" s="1" t="d">
        <v>2013-09-23</v>
      </c>
      <c r="AT767" s="1" t="d">
        <v>2013-09-23</v>
      </c>
      <c r="AU767" s="1" t="d">
        <v>2013-09-23</v>
      </c>
      <c r="AV767">
        <v>0</v>
      </c>
      <c r="AW767">
        <v>0</v>
      </c>
      <c r="AX767">
        <v>921</v>
      </c>
      <c r="AY767">
        <v>0</v>
      </c>
      <c r="AZ767">
        <f t="shared" si="66"/>
        <v>1</v>
      </c>
      <c r="BA767">
        <f t="shared" si="67"/>
        <v>1</v>
      </c>
      <c r="BB767" s="3">
        <v>1</v>
      </c>
      <c r="BC767" s="3">
        <v>0</v>
      </c>
      <c r="BD767" s="3">
        <v>1</v>
      </c>
      <c r="BE767">
        <f>IF(BD767&gt;Summary!$C$2,1,0)</f>
        <v>0</v>
      </c>
      <c r="BF767">
        <f t="shared" si="68"/>
        <v>0</v>
      </c>
      <c r="BG767">
        <f t="shared" si="69"/>
        <v>1</v>
      </c>
      <c r="BH767">
        <f t="shared" si="70"/>
        <v>0</v>
      </c>
      <c r="BI767">
        <f t="shared" si="71"/>
        <v>0</v>
      </c>
    </row>
    <row r="768" spans="1:61" x14ac:dyDescent="0.2">
      <c r="A768">
        <v>1160</v>
      </c>
      <c r="B768" t="s">
        <v>3318</v>
      </c>
      <c r="C768" t="s">
        <v>3319</v>
      </c>
      <c r="D768" t="s">
        <v>2361</v>
      </c>
      <c r="E768" s="1" t="d">
        <v>2013-05-05</v>
      </c>
      <c r="F768" t="s">
        <v>115</v>
      </c>
      <c r="G768" s="1" t="d">
        <v>1992-10-13</v>
      </c>
      <c r="H768">
        <v>23</v>
      </c>
      <c r="I768" t="s">
        <v>75</v>
      </c>
      <c r="J768" t="s">
        <v>66</v>
      </c>
      <c r="K768">
        <v>0</v>
      </c>
      <c r="L768">
        <v>0</v>
      </c>
      <c r="M768">
        <v>0</v>
      </c>
      <c r="N768">
        <v>0</v>
      </c>
      <c r="O768">
        <v>-1</v>
      </c>
      <c r="P768" s="2" t="d">
        <v>2013-05-04T10:05:51.00000011734664175</v>
      </c>
      <c r="Q768" s="2" t="d">
        <v>2013-05-05T06:07:57.00000023469329025</v>
      </c>
      <c r="R768" t="s">
        <v>3320</v>
      </c>
      <c r="S768" s="1" t="d">
        <v>2013-05-04</v>
      </c>
      <c r="U768">
        <v>1</v>
      </c>
      <c r="V768" t="s">
        <v>57</v>
      </c>
      <c r="W768" t="s">
        <v>124</v>
      </c>
      <c r="X768">
        <v>1</v>
      </c>
      <c r="Y768" t="s">
        <v>3321</v>
      </c>
      <c r="Z768" t="s">
        <v>79</v>
      </c>
      <c r="AB768" s="1" t="d">
        <v>2016-02-21</v>
      </c>
      <c r="AC768" t="s">
        <v>158</v>
      </c>
      <c r="AG768">
        <v>0</v>
      </c>
      <c r="AL768" t="s">
        <v>59</v>
      </c>
      <c r="AM768">
        <v>7</v>
      </c>
      <c r="AN768" t="s">
        <v>87</v>
      </c>
      <c r="AO768" s="1" t="d">
        <v>2013-05-05</v>
      </c>
      <c r="AP768" t="s">
        <v>61</v>
      </c>
      <c r="AQ768">
        <v>7</v>
      </c>
      <c r="AR768" t="s">
        <v>87</v>
      </c>
      <c r="AS768" s="1" t="d">
        <v>2013-05-05</v>
      </c>
      <c r="AT768" s="1" t="d">
        <v>2013-05-04</v>
      </c>
      <c r="AU768" s="1" t="d">
        <v>2013-05-05</v>
      </c>
      <c r="AV768">
        <v>0</v>
      </c>
      <c r="AW768">
        <v>0</v>
      </c>
      <c r="AX768">
        <v>1022</v>
      </c>
      <c r="AY768">
        <v>1</v>
      </c>
      <c r="AZ768">
        <f t="shared" si="66"/>
        <v>1</v>
      </c>
      <c r="BA768">
        <f t="shared" si="67"/>
        <v>1</v>
      </c>
      <c r="BB768" s="3">
        <v>1</v>
      </c>
      <c r="BC768" s="3">
        <v>0</v>
      </c>
      <c r="BD768" s="3">
        <v>7</v>
      </c>
      <c r="BE768">
        <f>IF(BD768&gt;Summary!$C$2,1,0)</f>
        <v>1</v>
      </c>
      <c r="BF768">
        <f t="shared" si="68"/>
        <v>0</v>
      </c>
      <c r="BG768">
        <f t="shared" si="69"/>
        <v>0</v>
      </c>
      <c r="BH768">
        <f t="shared" si="70"/>
        <v>1</v>
      </c>
      <c r="BI768">
        <f t="shared" si="71"/>
        <v>0</v>
      </c>
    </row>
    <row r="769" spans="1:61" x14ac:dyDescent="0.2">
      <c r="A769">
        <v>1162</v>
      </c>
      <c r="B769" t="s">
        <v>3322</v>
      </c>
      <c r="C769" t="s">
        <v>3323</v>
      </c>
      <c r="D769" t="s">
        <v>3324</v>
      </c>
      <c r="E769" s="1" t="d">
        <v>2014-08-27</v>
      </c>
      <c r="F769" t="s">
        <v>53</v>
      </c>
      <c r="G769" s="1" t="d">
        <v>1989-08-06</v>
      </c>
      <c r="H769">
        <v>26</v>
      </c>
      <c r="I769" t="s">
        <v>65</v>
      </c>
      <c r="J769" t="s">
        <v>66</v>
      </c>
      <c r="K769">
        <v>0</v>
      </c>
      <c r="L769">
        <v>0</v>
      </c>
      <c r="M769">
        <v>1</v>
      </c>
      <c r="N769">
        <v>5</v>
      </c>
      <c r="O769">
        <v>-1</v>
      </c>
      <c r="P769" s="2" t="d">
        <v>2014-08-26T07:01:22.99999970477074350</v>
      </c>
      <c r="Q769" s="2" t="d">
        <v>2014-09-17T10:18:14.00000029709189850</v>
      </c>
      <c r="R769" t="s">
        <v>3325</v>
      </c>
      <c r="S769" s="1" t="d">
        <v>2014-08-26</v>
      </c>
      <c r="U769">
        <v>1</v>
      </c>
      <c r="V769" t="s">
        <v>57</v>
      </c>
      <c r="W769" t="s">
        <v>151</v>
      </c>
      <c r="X769">
        <v>1</v>
      </c>
      <c r="Y769" t="s">
        <v>3326</v>
      </c>
      <c r="Z769" t="s">
        <v>106</v>
      </c>
      <c r="AB769" s="1" t="d">
        <v>2015-10-16</v>
      </c>
      <c r="AC769" t="s">
        <v>688</v>
      </c>
      <c r="AG769">
        <v>0</v>
      </c>
      <c r="AL769" t="s">
        <v>59</v>
      </c>
      <c r="AM769">
        <v>7</v>
      </c>
      <c r="AN769" t="s">
        <v>87</v>
      </c>
      <c r="AO769" s="1" t="d">
        <v>2014-08-27</v>
      </c>
      <c r="AP769" t="s">
        <v>61</v>
      </c>
      <c r="AQ769">
        <v>3</v>
      </c>
      <c r="AR769" t="s">
        <v>60</v>
      </c>
      <c r="AS769" s="1" t="d">
        <v>2014-08-27</v>
      </c>
      <c r="AT769" s="1" t="d">
        <v>2014-08-26</v>
      </c>
      <c r="AU769" s="1" t="d">
        <v>2014-09-17</v>
      </c>
      <c r="AV769">
        <v>5</v>
      </c>
      <c r="AW769">
        <v>21</v>
      </c>
      <c r="AX769">
        <v>415</v>
      </c>
      <c r="AY769">
        <v>1</v>
      </c>
      <c r="AZ769">
        <f t="shared" si="66"/>
        <v>1</v>
      </c>
      <c r="BA769">
        <f t="shared" si="67"/>
        <v>1</v>
      </c>
      <c r="BB769" s="3">
        <v>1</v>
      </c>
      <c r="BC769" s="3">
        <v>1</v>
      </c>
      <c r="BD769" s="3">
        <v>7</v>
      </c>
      <c r="BE769">
        <f>IF(BD769&gt;Summary!$C$2,1,0)</f>
        <v>1</v>
      </c>
      <c r="BF769">
        <f t="shared" si="68"/>
        <v>1</v>
      </c>
      <c r="BG769">
        <f t="shared" si="69"/>
        <v>0</v>
      </c>
      <c r="BH769">
        <f t="shared" si="70"/>
        <v>0</v>
      </c>
      <c r="BI769">
        <f t="shared" si="71"/>
        <v>0</v>
      </c>
    </row>
    <row r="770" spans="1:61" x14ac:dyDescent="0.2">
      <c r="A770">
        <v>1163</v>
      </c>
      <c r="B770" t="s">
        <v>3327</v>
      </c>
      <c r="C770" t="s">
        <v>3328</v>
      </c>
      <c r="D770" t="s">
        <v>3329</v>
      </c>
      <c r="E770" s="1" t="d">
        <v>2013-01-04</v>
      </c>
      <c r="F770" t="s">
        <v>53</v>
      </c>
      <c r="G770" s="1" t="d">
        <v>1990-07-01</v>
      </c>
      <c r="H770">
        <v>25</v>
      </c>
      <c r="I770" t="s">
        <v>65</v>
      </c>
      <c r="J770" t="s">
        <v>66</v>
      </c>
      <c r="K770">
        <v>0</v>
      </c>
      <c r="L770">
        <v>0</v>
      </c>
      <c r="M770">
        <v>0</v>
      </c>
      <c r="N770">
        <v>6</v>
      </c>
      <c r="O770">
        <v>-1</v>
      </c>
      <c r="P770" s="2" t="d">
        <v>2013-01-03T05:43:47.99999972339719725</v>
      </c>
      <c r="Q770" s="2" t="d">
        <v>2013-01-09T05:44:20.00000028870999600</v>
      </c>
      <c r="R770" t="s">
        <v>3330</v>
      </c>
      <c r="S770" s="1" t="d">
        <v>2013-01-03</v>
      </c>
      <c r="U770">
        <v>1</v>
      </c>
      <c r="V770" t="s">
        <v>57</v>
      </c>
      <c r="W770" t="s">
        <v>688</v>
      </c>
      <c r="X770">
        <v>1</v>
      </c>
      <c r="Y770" t="s">
        <v>3331</v>
      </c>
      <c r="Z770" t="s">
        <v>70</v>
      </c>
      <c r="AA770">
        <v>136</v>
      </c>
      <c r="AB770" s="1" t="d">
        <v>2015-11-02</v>
      </c>
      <c r="AC770" t="s">
        <v>151</v>
      </c>
      <c r="AD770" s="1" t="d">
        <v>2016-03-17</v>
      </c>
      <c r="AE770" s="1" t="d">
        <v>2016-04-15</v>
      </c>
      <c r="AG770">
        <v>0</v>
      </c>
      <c r="AL770" t="s">
        <v>59</v>
      </c>
      <c r="AM770">
        <v>6</v>
      </c>
      <c r="AN770" t="s">
        <v>87</v>
      </c>
      <c r="AO770" s="1" t="d">
        <v>2013-01-04</v>
      </c>
      <c r="AP770" t="s">
        <v>61</v>
      </c>
      <c r="AQ770">
        <v>5</v>
      </c>
      <c r="AR770" t="s">
        <v>87</v>
      </c>
      <c r="AS770" s="1" t="d">
        <v>2013-01-04</v>
      </c>
      <c r="AT770" s="1" t="d">
        <v>2014-06-11</v>
      </c>
      <c r="AU770" s="1" t="d">
        <v>2014-06-11</v>
      </c>
      <c r="AV770">
        <v>6</v>
      </c>
      <c r="AW770">
        <v>5</v>
      </c>
      <c r="AX770">
        <v>523</v>
      </c>
      <c r="AY770">
        <v>0</v>
      </c>
      <c r="AZ770">
        <f t="shared" si="66"/>
        <v>1</v>
      </c>
      <c r="BA770">
        <f t="shared" si="67"/>
        <v>1</v>
      </c>
      <c r="BB770" s="3">
        <v>1</v>
      </c>
      <c r="BC770" s="3">
        <v>0</v>
      </c>
      <c r="BD770" s="3">
        <v>6</v>
      </c>
      <c r="BE770">
        <f>IF(BD770&gt;Summary!$C$2,1,0)</f>
        <v>1</v>
      </c>
      <c r="BF770">
        <f t="shared" si="68"/>
        <v>0</v>
      </c>
      <c r="BG770">
        <f t="shared" si="69"/>
        <v>0</v>
      </c>
      <c r="BH770">
        <f t="shared" si="70"/>
        <v>1</v>
      </c>
      <c r="BI770">
        <f t="shared" si="71"/>
        <v>0</v>
      </c>
    </row>
    <row r="771" spans="1:61" x14ac:dyDescent="0.2">
      <c r="A771">
        <v>1165</v>
      </c>
      <c r="B771" t="s">
        <v>3332</v>
      </c>
      <c r="C771" t="s">
        <v>3333</v>
      </c>
      <c r="D771" t="s">
        <v>3334</v>
      </c>
      <c r="E771" s="1" t="d">
        <v>2013-08-04</v>
      </c>
      <c r="F771" t="s">
        <v>53</v>
      </c>
      <c r="G771" s="1" t="d">
        <v>1992-05-23</v>
      </c>
      <c r="H771">
        <v>23</v>
      </c>
      <c r="I771" t="s">
        <v>75</v>
      </c>
      <c r="J771" t="s">
        <v>55</v>
      </c>
      <c r="K771">
        <v>0</v>
      </c>
      <c r="L771">
        <v>0</v>
      </c>
      <c r="M771">
        <v>0</v>
      </c>
      <c r="N771">
        <v>2</v>
      </c>
      <c r="O771">
        <v>-1</v>
      </c>
      <c r="P771" s="2" t="d">
        <v>2013-08-03T07:10:36.00000010337680650</v>
      </c>
      <c r="Q771" s="2" t="d">
        <v>2013-08-04T08:13:38.99999992456287075</v>
      </c>
      <c r="R771" t="s">
        <v>3335</v>
      </c>
      <c r="S771" s="1" t="d">
        <v>2013-08-03</v>
      </c>
      <c r="U771">
        <v>1</v>
      </c>
      <c r="V771" t="s">
        <v>97</v>
      </c>
      <c r="W771" t="s">
        <v>80</v>
      </c>
      <c r="X771">
        <v>0</v>
      </c>
      <c r="AG771">
        <v>0</v>
      </c>
      <c r="AL771" t="s">
        <v>59</v>
      </c>
      <c r="AM771">
        <v>4</v>
      </c>
      <c r="AN771" t="s">
        <v>60</v>
      </c>
      <c r="AO771" s="1" t="d">
        <v>2013-08-04</v>
      </c>
      <c r="AP771" t="s">
        <v>61</v>
      </c>
      <c r="AQ771">
        <v>6</v>
      </c>
      <c r="AR771" t="s">
        <v>87</v>
      </c>
      <c r="AS771" s="1" t="d">
        <v>2013-08-04</v>
      </c>
      <c r="AT771" s="1" t="d">
        <v>2014-03-13</v>
      </c>
      <c r="AU771" s="1" t="d">
        <v>2014-03-26</v>
      </c>
      <c r="AV771">
        <v>2</v>
      </c>
      <c r="AW771">
        <v>0</v>
      </c>
      <c r="AX771">
        <v>221</v>
      </c>
      <c r="AY771">
        <v>0</v>
      </c>
      <c r="AZ771">
        <f t="shared" si="66"/>
        <v>1</v>
      </c>
      <c r="BA771">
        <f t="shared" si="67"/>
        <v>1</v>
      </c>
      <c r="BB771" s="3">
        <v>1</v>
      </c>
      <c r="BC771" s="3">
        <v>0</v>
      </c>
      <c r="BD771" s="3">
        <v>4</v>
      </c>
      <c r="BE771">
        <f>IF(BD771&gt;Summary!$C$2,1,0)</f>
        <v>0</v>
      </c>
      <c r="BF771">
        <f t="shared" si="68"/>
        <v>0</v>
      </c>
      <c r="BG771">
        <f t="shared" si="69"/>
        <v>1</v>
      </c>
      <c r="BH771">
        <f t="shared" si="70"/>
        <v>0</v>
      </c>
      <c r="BI771">
        <f t="shared" si="71"/>
        <v>0</v>
      </c>
    </row>
    <row r="772" spans="1:61" x14ac:dyDescent="0.2">
      <c r="A772">
        <v>1166</v>
      </c>
      <c r="B772" t="s">
        <v>3336</v>
      </c>
      <c r="C772" t="s">
        <v>596</v>
      </c>
      <c r="D772" t="s">
        <v>3337</v>
      </c>
      <c r="E772" s="1" t="d">
        <v>2014-03-11</v>
      </c>
      <c r="F772" t="s">
        <v>53</v>
      </c>
      <c r="G772" s="1" t="d">
        <v>1988-10-15</v>
      </c>
      <c r="H772">
        <v>27</v>
      </c>
      <c r="I772" t="s">
        <v>65</v>
      </c>
      <c r="J772" t="s">
        <v>66</v>
      </c>
      <c r="K772">
        <v>0</v>
      </c>
      <c r="L772">
        <v>0</v>
      </c>
      <c r="M772">
        <v>0</v>
      </c>
      <c r="N772">
        <v>4</v>
      </c>
      <c r="O772">
        <v>0</v>
      </c>
      <c r="P772" s="2" t="d">
        <v>2014-03-11T05:19:52.99999997019768075</v>
      </c>
      <c r="Q772" s="2" t="d">
        <v>2014-03-11T08:47:22.00000008568167375</v>
      </c>
      <c r="R772" t="s">
        <v>3338</v>
      </c>
      <c r="S772" s="1" t="d">
        <v>2014-03-11</v>
      </c>
      <c r="U772">
        <v>0</v>
      </c>
      <c r="V772" t="s">
        <v>57</v>
      </c>
      <c r="W772" t="s">
        <v>239</v>
      </c>
      <c r="X772">
        <v>1</v>
      </c>
      <c r="Y772" t="s">
        <v>3339</v>
      </c>
      <c r="Z772" t="s">
        <v>70</v>
      </c>
      <c r="AB772" s="1" t="d">
        <v>2014-10-13</v>
      </c>
      <c r="AC772" t="s">
        <v>151</v>
      </c>
      <c r="AG772">
        <v>1</v>
      </c>
      <c r="AH772" t="s">
        <v>3339</v>
      </c>
      <c r="AI772" t="s">
        <v>135</v>
      </c>
      <c r="AJ772" s="1" t="d">
        <v>2014-10-13</v>
      </c>
      <c r="AK772" t="s">
        <v>803</v>
      </c>
      <c r="AL772" t="s">
        <v>59</v>
      </c>
      <c r="AM772">
        <v>9</v>
      </c>
      <c r="AN772" t="s">
        <v>86</v>
      </c>
      <c r="AO772" s="1" t="d">
        <v>2014-03-11</v>
      </c>
      <c r="AP772" t="s">
        <v>61</v>
      </c>
      <c r="AQ772">
        <v>7</v>
      </c>
      <c r="AR772" t="s">
        <v>87</v>
      </c>
      <c r="AS772" s="1" t="d">
        <v>2014-03-11</v>
      </c>
      <c r="AT772" s="1" t="d">
        <v>2014-03-11</v>
      </c>
      <c r="AU772" s="1" t="d">
        <v>2014-03-11</v>
      </c>
      <c r="AV772">
        <v>4</v>
      </c>
      <c r="AW772">
        <v>0</v>
      </c>
      <c r="AX772">
        <v>216</v>
      </c>
      <c r="AY772">
        <v>1</v>
      </c>
      <c r="AZ772">
        <f t="shared" ref="AZ772:AZ835" si="72">IF(OR(O772&lt;-30,O772&gt;30),0,1)</f>
        <v>1</v>
      </c>
      <c r="BA772">
        <f t="shared" ref="BA772:BA835" si="73">IF(O772="",0,1)</f>
        <v>1</v>
      </c>
      <c r="BB772" s="3">
        <v>1</v>
      </c>
      <c r="BC772" s="3">
        <v>1</v>
      </c>
      <c r="BD772" s="3">
        <v>9</v>
      </c>
      <c r="BE772">
        <f>IF(BD772&gt;Summary!$C$2,1,0)</f>
        <v>1</v>
      </c>
      <c r="BF772">
        <f t="shared" ref="BF772:BF835" si="74">IF(AND($BC772=1,$BE772=1),1,0)</f>
        <v>1</v>
      </c>
      <c r="BG772">
        <f t="shared" ref="BG772:BG835" si="75">IF(AND($BC772=0,$BE772=0),1,0)</f>
        <v>0</v>
      </c>
      <c r="BH772">
        <f t="shared" ref="BH772:BH835" si="76">IF(AND($BC772=0,$BE772=1),1,0)</f>
        <v>0</v>
      </c>
      <c r="BI772">
        <f t="shared" ref="BI772:BI835" si="77">IF(AND($BC772=1,$BE772=0),1,0)</f>
        <v>0</v>
      </c>
    </row>
    <row r="773" spans="1:61" x14ac:dyDescent="0.2">
      <c r="A773">
        <v>1167</v>
      </c>
      <c r="B773" t="s">
        <v>3340</v>
      </c>
      <c r="C773" t="s">
        <v>1311</v>
      </c>
      <c r="D773" t="s">
        <v>3341</v>
      </c>
      <c r="E773" s="1" t="d">
        <v>2013-10-10</v>
      </c>
      <c r="F773" t="s">
        <v>53</v>
      </c>
      <c r="G773" s="1" t="d">
        <v>1989-09-30</v>
      </c>
      <c r="H773">
        <v>26</v>
      </c>
      <c r="I773" t="s">
        <v>65</v>
      </c>
      <c r="J773" t="s">
        <v>66</v>
      </c>
      <c r="K773">
        <v>0</v>
      </c>
      <c r="L773">
        <v>0</v>
      </c>
      <c r="M773">
        <v>0</v>
      </c>
      <c r="N773">
        <v>2</v>
      </c>
      <c r="O773">
        <v>-106</v>
      </c>
      <c r="P773" s="2" t="d">
        <v>2013-06-26T01:01:34.99999999534338825</v>
      </c>
      <c r="Q773" s="2" t="d">
        <v>2013-06-26T08:16:53.00000001210719325</v>
      </c>
      <c r="R773" t="s">
        <v>3342</v>
      </c>
      <c r="S773" s="1" t="d">
        <v>2013-06-25</v>
      </c>
      <c r="U773">
        <v>107</v>
      </c>
      <c r="V773" t="s">
        <v>97</v>
      </c>
      <c r="W773" t="s">
        <v>98</v>
      </c>
      <c r="X773">
        <v>0</v>
      </c>
      <c r="AG773">
        <v>0</v>
      </c>
      <c r="AL773" t="s">
        <v>59</v>
      </c>
      <c r="AM773">
        <v>3</v>
      </c>
      <c r="AN773" t="s">
        <v>60</v>
      </c>
      <c r="AO773" s="1" t="d">
        <v>2013-10-10</v>
      </c>
      <c r="AP773" t="s">
        <v>61</v>
      </c>
      <c r="AQ773">
        <v>4</v>
      </c>
      <c r="AR773" t="s">
        <v>60</v>
      </c>
      <c r="AS773" s="1" t="d">
        <v>2013-10-10</v>
      </c>
      <c r="AT773" s="1" t="d">
        <v>2013-06-26</v>
      </c>
      <c r="AU773" s="1" t="d">
        <v>2013-06-26</v>
      </c>
      <c r="AV773">
        <v>2</v>
      </c>
      <c r="AW773">
        <v>0</v>
      </c>
      <c r="AX773">
        <v>904</v>
      </c>
      <c r="AY773">
        <v>0</v>
      </c>
      <c r="AZ773">
        <f t="shared" si="72"/>
        <v>0</v>
      </c>
      <c r="BA773">
        <f t="shared" si="73"/>
        <v>1</v>
      </c>
      <c r="BB773" s="3">
        <v>1</v>
      </c>
      <c r="BC773" s="3">
        <v>0</v>
      </c>
      <c r="BD773" s="3">
        <v>3</v>
      </c>
      <c r="BE773">
        <f>IF(BD773&gt;Summary!$C$2,1,0)</f>
        <v>0</v>
      </c>
      <c r="BF773">
        <f t="shared" si="74"/>
        <v>0</v>
      </c>
      <c r="BG773">
        <f t="shared" si="75"/>
        <v>1</v>
      </c>
      <c r="BH773">
        <f t="shared" si="76"/>
        <v>0</v>
      </c>
      <c r="BI773">
        <f t="shared" si="77"/>
        <v>0</v>
      </c>
    </row>
    <row r="774" spans="1:61" x14ac:dyDescent="0.2">
      <c r="A774">
        <v>1169</v>
      </c>
      <c r="B774" t="s">
        <v>3343</v>
      </c>
      <c r="C774" t="s">
        <v>208</v>
      </c>
      <c r="D774" t="s">
        <v>3344</v>
      </c>
      <c r="E774" s="1" t="d">
        <v>2013-05-20</v>
      </c>
      <c r="F774" t="s">
        <v>53</v>
      </c>
      <c r="G774" s="1" t="d">
        <v>1987-03-23</v>
      </c>
      <c r="H774">
        <v>29</v>
      </c>
      <c r="I774" t="s">
        <v>65</v>
      </c>
      <c r="J774" t="s">
        <v>66</v>
      </c>
      <c r="K774">
        <v>0</v>
      </c>
      <c r="L774">
        <v>0</v>
      </c>
      <c r="M774">
        <v>0</v>
      </c>
      <c r="N774">
        <v>1</v>
      </c>
      <c r="O774">
        <v>-1</v>
      </c>
      <c r="P774" s="2" t="d">
        <v>2013-05-19T04:24:49.99999982770532475</v>
      </c>
      <c r="Q774" s="2" t="d">
        <v>2013-05-22T12:18:29.99999984633177850</v>
      </c>
      <c r="R774" t="s">
        <v>3345</v>
      </c>
      <c r="S774" s="1" t="d">
        <v>2013-05-19</v>
      </c>
      <c r="U774">
        <v>1</v>
      </c>
      <c r="V774" t="s">
        <v>97</v>
      </c>
      <c r="W774" t="s">
        <v>218</v>
      </c>
      <c r="X774">
        <v>0</v>
      </c>
      <c r="AG774">
        <v>0</v>
      </c>
      <c r="AL774" t="s">
        <v>59</v>
      </c>
      <c r="AM774">
        <v>4</v>
      </c>
      <c r="AN774" t="s">
        <v>60</v>
      </c>
      <c r="AO774" s="1" t="d">
        <v>2013-05-20</v>
      </c>
      <c r="AP774" t="s">
        <v>61</v>
      </c>
      <c r="AQ774">
        <v>3</v>
      </c>
      <c r="AR774" t="s">
        <v>60</v>
      </c>
      <c r="AS774" s="1" t="d">
        <v>2013-05-20</v>
      </c>
      <c r="AT774" s="1" t="d">
        <v>2015-06-22</v>
      </c>
      <c r="AU774" s="1" t="d">
        <v>2015-06-26</v>
      </c>
      <c r="AV774">
        <v>1</v>
      </c>
      <c r="AW774">
        <v>2</v>
      </c>
      <c r="AX774">
        <v>763</v>
      </c>
      <c r="AY774">
        <v>0</v>
      </c>
      <c r="AZ774">
        <f t="shared" si="72"/>
        <v>1</v>
      </c>
      <c r="BA774">
        <f t="shared" si="73"/>
        <v>1</v>
      </c>
      <c r="BB774" s="3">
        <v>1</v>
      </c>
      <c r="BC774" s="3">
        <v>0</v>
      </c>
      <c r="BD774" s="3">
        <v>4</v>
      </c>
      <c r="BE774">
        <f>IF(BD774&gt;Summary!$C$2,1,0)</f>
        <v>0</v>
      </c>
      <c r="BF774">
        <f t="shared" si="74"/>
        <v>0</v>
      </c>
      <c r="BG774">
        <f t="shared" si="75"/>
        <v>1</v>
      </c>
      <c r="BH774">
        <f t="shared" si="76"/>
        <v>0</v>
      </c>
      <c r="BI774">
        <f t="shared" si="77"/>
        <v>0</v>
      </c>
    </row>
    <row r="775" spans="1:61" x14ac:dyDescent="0.2">
      <c r="A775">
        <v>1170</v>
      </c>
      <c r="B775" t="s">
        <v>3346</v>
      </c>
      <c r="C775" t="s">
        <v>3347</v>
      </c>
      <c r="D775" t="s">
        <v>3348</v>
      </c>
      <c r="E775" s="1" t="d">
        <v>2014-07-09</v>
      </c>
      <c r="F775" t="s">
        <v>53</v>
      </c>
      <c r="G775" s="1" t="d">
        <v>1988-09-13</v>
      </c>
      <c r="H775">
        <v>27</v>
      </c>
      <c r="I775" t="s">
        <v>65</v>
      </c>
      <c r="J775" t="s">
        <v>55</v>
      </c>
      <c r="K775">
        <v>0</v>
      </c>
      <c r="L775">
        <v>0</v>
      </c>
      <c r="M775">
        <v>0</v>
      </c>
      <c r="N775">
        <v>1</v>
      </c>
      <c r="O775">
        <v>-1</v>
      </c>
      <c r="P775" s="2" t="d">
        <v>2014-07-08T12:21:10.0000001583248400</v>
      </c>
      <c r="Q775" s="2" t="d">
        <v>2014-07-09T09:28:42.00000020675361300</v>
      </c>
      <c r="R775" t="s">
        <v>3349</v>
      </c>
      <c r="S775" s="1" t="d">
        <v>2014-07-08</v>
      </c>
      <c r="U775">
        <v>1</v>
      </c>
      <c r="V775" t="s">
        <v>57</v>
      </c>
      <c r="W775" t="s">
        <v>608</v>
      </c>
      <c r="X775">
        <v>1</v>
      </c>
      <c r="Y775" t="s">
        <v>3350</v>
      </c>
      <c r="Z775" t="s">
        <v>79</v>
      </c>
      <c r="AA775">
        <v>0</v>
      </c>
      <c r="AB775" s="1" t="d">
        <v>2015-02-26</v>
      </c>
      <c r="AC775" t="s">
        <v>3351</v>
      </c>
      <c r="AD775" s="1" t="d">
        <v>2015-02-26</v>
      </c>
      <c r="AE775" s="1" t="d">
        <v>2015-02-27</v>
      </c>
      <c r="AG775">
        <v>0</v>
      </c>
      <c r="AL775" t="s">
        <v>59</v>
      </c>
      <c r="AM775">
        <v>2</v>
      </c>
      <c r="AN775" t="s">
        <v>60</v>
      </c>
      <c r="AO775" s="1" t="d">
        <v>2014-07-09</v>
      </c>
      <c r="AP775" t="s">
        <v>61</v>
      </c>
      <c r="AQ775">
        <v>4</v>
      </c>
      <c r="AR775" t="s">
        <v>60</v>
      </c>
      <c r="AS775" s="1" t="d">
        <v>2014-07-09</v>
      </c>
      <c r="AT775" s="1" t="d">
        <v>2015-02-26</v>
      </c>
      <c r="AU775" s="1" t="d">
        <v>2015-02-27</v>
      </c>
      <c r="AV775">
        <v>1</v>
      </c>
      <c r="AW775">
        <v>0</v>
      </c>
      <c r="AX775">
        <v>232</v>
      </c>
      <c r="AY775">
        <v>1</v>
      </c>
      <c r="AZ775">
        <f t="shared" si="72"/>
        <v>1</v>
      </c>
      <c r="BA775">
        <f t="shared" si="73"/>
        <v>1</v>
      </c>
      <c r="BB775" s="3">
        <v>1</v>
      </c>
      <c r="BC775" s="3">
        <v>1</v>
      </c>
      <c r="BD775" s="3">
        <v>2</v>
      </c>
      <c r="BE775">
        <f>IF(BD775&gt;Summary!$C$2,1,0)</f>
        <v>0</v>
      </c>
      <c r="BF775">
        <f t="shared" si="74"/>
        <v>0</v>
      </c>
      <c r="BG775">
        <f t="shared" si="75"/>
        <v>0</v>
      </c>
      <c r="BH775">
        <f t="shared" si="76"/>
        <v>0</v>
      </c>
      <c r="BI775">
        <f t="shared" si="77"/>
        <v>1</v>
      </c>
    </row>
    <row r="776" spans="1:61" x14ac:dyDescent="0.2">
      <c r="A776">
        <v>1171</v>
      </c>
      <c r="B776" t="s">
        <v>3352</v>
      </c>
      <c r="C776" t="s">
        <v>487</v>
      </c>
      <c r="D776" t="s">
        <v>3353</v>
      </c>
      <c r="E776" s="1" t="d">
        <v>2013-04-18</v>
      </c>
      <c r="F776" t="s">
        <v>53</v>
      </c>
      <c r="G776" s="1" t="d">
        <v>1988-01-16</v>
      </c>
      <c r="H776">
        <v>28</v>
      </c>
      <c r="I776" t="s">
        <v>65</v>
      </c>
      <c r="J776" t="s">
        <v>161</v>
      </c>
      <c r="K776">
        <v>0</v>
      </c>
      <c r="L776">
        <v>0</v>
      </c>
      <c r="M776">
        <v>0</v>
      </c>
      <c r="N776">
        <v>0</v>
      </c>
      <c r="O776">
        <v>-1</v>
      </c>
      <c r="P776" s="2" t="d">
        <v>2013-04-17T07:59:25.99999980535358025</v>
      </c>
      <c r="Q776" s="2" t="d">
        <v>2013-04-18T10:21:13.00000002142041675</v>
      </c>
      <c r="R776" t="s">
        <v>3354</v>
      </c>
      <c r="S776" s="1" t="d">
        <v>2013-04-17</v>
      </c>
      <c r="U776">
        <v>1</v>
      </c>
      <c r="V776" t="s">
        <v>57</v>
      </c>
      <c r="W776" t="s">
        <v>575</v>
      </c>
      <c r="X776">
        <v>0</v>
      </c>
      <c r="AG776">
        <v>0</v>
      </c>
      <c r="AL776" t="s">
        <v>59</v>
      </c>
      <c r="AM776">
        <v>2</v>
      </c>
      <c r="AN776" t="s">
        <v>60</v>
      </c>
      <c r="AO776" s="1" t="d">
        <v>2013-04-18</v>
      </c>
      <c r="AP776" t="s">
        <v>61</v>
      </c>
      <c r="AQ776">
        <v>2</v>
      </c>
      <c r="AR776" t="s">
        <v>60</v>
      </c>
      <c r="AS776" s="1" t="d">
        <v>2013-04-18</v>
      </c>
      <c r="AT776" s="1" t="d">
        <v>2013-04-17</v>
      </c>
      <c r="AU776" s="1" t="d">
        <v>2013-04-18</v>
      </c>
      <c r="AV776">
        <v>0</v>
      </c>
      <c r="AW776">
        <v>0</v>
      </c>
      <c r="AX776">
        <v>1079</v>
      </c>
      <c r="AY776">
        <v>0</v>
      </c>
      <c r="AZ776">
        <f t="shared" si="72"/>
        <v>1</v>
      </c>
      <c r="BA776">
        <f t="shared" si="73"/>
        <v>1</v>
      </c>
      <c r="BB776" s="3">
        <v>1</v>
      </c>
      <c r="BC776" s="3">
        <v>0</v>
      </c>
      <c r="BD776" s="3">
        <v>2</v>
      </c>
      <c r="BE776">
        <f>IF(BD776&gt;Summary!$C$2,1,0)</f>
        <v>0</v>
      </c>
      <c r="BF776">
        <f t="shared" si="74"/>
        <v>0</v>
      </c>
      <c r="BG776">
        <f t="shared" si="75"/>
        <v>1</v>
      </c>
      <c r="BH776">
        <f t="shared" si="76"/>
        <v>0</v>
      </c>
      <c r="BI776">
        <f t="shared" si="77"/>
        <v>0</v>
      </c>
    </row>
    <row r="777" spans="1:61" x14ac:dyDescent="0.2">
      <c r="A777">
        <v>1172</v>
      </c>
      <c r="B777" t="s">
        <v>3355</v>
      </c>
      <c r="C777" t="s">
        <v>3284</v>
      </c>
      <c r="D777" t="s">
        <v>3356</v>
      </c>
      <c r="E777" s="1" t="d">
        <v>2013-09-22</v>
      </c>
      <c r="F777" t="s">
        <v>53</v>
      </c>
      <c r="G777" s="1" t="d">
        <v>1984-07-02</v>
      </c>
      <c r="H777">
        <v>31</v>
      </c>
      <c r="I777" t="s">
        <v>65</v>
      </c>
      <c r="J777" t="s">
        <v>66</v>
      </c>
      <c r="K777">
        <v>0</v>
      </c>
      <c r="L777">
        <v>0</v>
      </c>
      <c r="M777">
        <v>0</v>
      </c>
      <c r="N777">
        <v>0</v>
      </c>
      <c r="O777">
        <v>-1</v>
      </c>
      <c r="P777" s="2" t="d">
        <v>2013-09-21T09:12:18.000000268220901600</v>
      </c>
      <c r="Q777" s="2" t="d">
        <v>2013-09-22T08:15:55.000000284053384925</v>
      </c>
      <c r="R777" t="s">
        <v>3357</v>
      </c>
      <c r="S777" s="1" t="d">
        <v>2013-09-21</v>
      </c>
      <c r="U777">
        <v>1</v>
      </c>
      <c r="V777" t="s">
        <v>97</v>
      </c>
      <c r="W777" t="s">
        <v>98</v>
      </c>
      <c r="X777">
        <v>0</v>
      </c>
      <c r="AG777">
        <v>0</v>
      </c>
      <c r="AL777" t="s">
        <v>59</v>
      </c>
      <c r="AM777">
        <v>2</v>
      </c>
      <c r="AN777" t="s">
        <v>60</v>
      </c>
      <c r="AO777" s="1" t="d">
        <v>2013-09-22</v>
      </c>
      <c r="AP777" t="s">
        <v>61</v>
      </c>
      <c r="AQ777">
        <v>1</v>
      </c>
      <c r="AR777" t="s">
        <v>60</v>
      </c>
      <c r="AS777" s="1" t="d">
        <v>2013-09-22</v>
      </c>
      <c r="AT777" s="1" t="d">
        <v>2013-09-21</v>
      </c>
      <c r="AU777" s="1" t="d">
        <v>2013-09-22</v>
      </c>
      <c r="AV777">
        <v>0</v>
      </c>
      <c r="AW777">
        <v>0</v>
      </c>
      <c r="AX777">
        <v>922</v>
      </c>
      <c r="AY777">
        <v>0</v>
      </c>
      <c r="AZ777">
        <f t="shared" si="72"/>
        <v>1</v>
      </c>
      <c r="BA777">
        <f t="shared" si="73"/>
        <v>1</v>
      </c>
      <c r="BB777" s="3">
        <v>1</v>
      </c>
      <c r="BC777" s="3">
        <v>0</v>
      </c>
      <c r="BD777" s="3">
        <v>2</v>
      </c>
      <c r="BE777">
        <f>IF(BD777&gt;Summary!$C$2,1,0)</f>
        <v>0</v>
      </c>
      <c r="BF777">
        <f t="shared" si="74"/>
        <v>0</v>
      </c>
      <c r="BG777">
        <f t="shared" si="75"/>
        <v>1</v>
      </c>
      <c r="BH777">
        <f t="shared" si="76"/>
        <v>0</v>
      </c>
      <c r="BI777">
        <f t="shared" si="77"/>
        <v>0</v>
      </c>
    </row>
    <row r="778" spans="1:61" x14ac:dyDescent="0.2">
      <c r="A778">
        <v>1173</v>
      </c>
      <c r="B778" t="s">
        <v>3358</v>
      </c>
      <c r="C778" t="s">
        <v>3359</v>
      </c>
      <c r="D778" t="s">
        <v>3360</v>
      </c>
      <c r="E778" s="1" t="d">
        <v>2013-11-27</v>
      </c>
      <c r="F778" t="s">
        <v>53</v>
      </c>
      <c r="G778" s="1" t="d">
        <v>1974-10-04</v>
      </c>
      <c r="H778">
        <v>41</v>
      </c>
      <c r="I778" t="s">
        <v>65</v>
      </c>
      <c r="J778" t="s">
        <v>66</v>
      </c>
      <c r="K778">
        <v>0</v>
      </c>
      <c r="L778">
        <v>0</v>
      </c>
      <c r="M778">
        <v>0</v>
      </c>
      <c r="N778">
        <v>8</v>
      </c>
      <c r="O778">
        <v>-29</v>
      </c>
      <c r="P778" s="2" t="d">
        <v>2013-10-29T05:23:03.99999998509883700</v>
      </c>
      <c r="Q778" s="2" t="d">
        <v>2013-10-30T01:58:39.99999973922968125</v>
      </c>
      <c r="R778" t="s">
        <v>3361</v>
      </c>
      <c r="S778" s="1" t="d">
        <v>2013-10-29</v>
      </c>
      <c r="U778">
        <v>29</v>
      </c>
      <c r="V778" t="s">
        <v>57</v>
      </c>
      <c r="W778" t="s">
        <v>77</v>
      </c>
      <c r="X778">
        <v>1</v>
      </c>
      <c r="Y778" t="s">
        <v>3362</v>
      </c>
      <c r="Z778" t="s">
        <v>135</v>
      </c>
      <c r="AB778" s="1" t="d">
        <v>2015-08-31</v>
      </c>
      <c r="AC778" t="s">
        <v>136</v>
      </c>
      <c r="AG778">
        <v>0</v>
      </c>
      <c r="AL778" t="s">
        <v>59</v>
      </c>
      <c r="AM778">
        <v>6</v>
      </c>
      <c r="AN778" t="s">
        <v>87</v>
      </c>
      <c r="AO778" s="1" t="d">
        <v>2013-11-27</v>
      </c>
      <c r="AP778" t="s">
        <v>61</v>
      </c>
      <c r="AQ778">
        <v>3</v>
      </c>
      <c r="AR778" t="s">
        <v>60</v>
      </c>
      <c r="AS778" s="1" t="d">
        <v>2013-11-27</v>
      </c>
      <c r="AT778" s="1" t="d">
        <v>2013-10-29</v>
      </c>
      <c r="AU778" s="1" t="d">
        <v>2013-10-30</v>
      </c>
      <c r="AV778">
        <v>8</v>
      </c>
      <c r="AW778">
        <v>0</v>
      </c>
      <c r="AX778">
        <v>642</v>
      </c>
      <c r="AY778">
        <v>1</v>
      </c>
      <c r="AZ778">
        <f t="shared" si="72"/>
        <v>1</v>
      </c>
      <c r="BA778">
        <f t="shared" si="73"/>
        <v>1</v>
      </c>
      <c r="BB778" s="3">
        <v>1</v>
      </c>
      <c r="BC778" s="3">
        <v>1</v>
      </c>
      <c r="BD778" s="3">
        <v>6</v>
      </c>
      <c r="BE778">
        <f>IF(BD778&gt;Summary!$C$2,1,0)</f>
        <v>1</v>
      </c>
      <c r="BF778">
        <f t="shared" si="74"/>
        <v>1</v>
      </c>
      <c r="BG778">
        <f t="shared" si="75"/>
        <v>0</v>
      </c>
      <c r="BH778">
        <f t="shared" si="76"/>
        <v>0</v>
      </c>
      <c r="BI778">
        <f t="shared" si="77"/>
        <v>0</v>
      </c>
    </row>
    <row r="779" spans="1:61" x14ac:dyDescent="0.2">
      <c r="A779">
        <v>1176</v>
      </c>
      <c r="B779" t="s">
        <v>3363</v>
      </c>
      <c r="C779" t="s">
        <v>2427</v>
      </c>
      <c r="D779" t="s">
        <v>3364</v>
      </c>
      <c r="E779" s="1" t="d">
        <v>2013-05-28</v>
      </c>
      <c r="F779" t="s">
        <v>53</v>
      </c>
      <c r="G779" s="1" t="d">
        <v>1990-06-21</v>
      </c>
      <c r="H779">
        <v>25</v>
      </c>
      <c r="I779" t="s">
        <v>65</v>
      </c>
      <c r="J779" t="s">
        <v>102</v>
      </c>
      <c r="K779">
        <v>0</v>
      </c>
      <c r="L779">
        <v>0</v>
      </c>
      <c r="M779">
        <v>0</v>
      </c>
      <c r="N779">
        <v>0</v>
      </c>
      <c r="O779">
        <v>-2</v>
      </c>
      <c r="P779" s="2" t="d">
        <v>2013-05-26T01:54:05.00000020489096425</v>
      </c>
      <c r="Q779" s="2" t="d">
        <v>2013-05-26T09:24:24.99999985098839025</v>
      </c>
      <c r="R779" t="s">
        <v>3365</v>
      </c>
      <c r="S779" s="1" t="d">
        <v>2013-05-25</v>
      </c>
      <c r="U779">
        <v>3</v>
      </c>
      <c r="V779" t="s">
        <v>97</v>
      </c>
      <c r="W779" t="s">
        <v>336</v>
      </c>
      <c r="X779">
        <v>0</v>
      </c>
      <c r="AG779">
        <v>0</v>
      </c>
      <c r="AL779" t="s">
        <v>59</v>
      </c>
      <c r="AM779">
        <v>2</v>
      </c>
      <c r="AN779" t="s">
        <v>60</v>
      </c>
      <c r="AO779" s="1" t="d">
        <v>2013-05-28</v>
      </c>
      <c r="AP779" t="s">
        <v>61</v>
      </c>
      <c r="AQ779">
        <v>3</v>
      </c>
      <c r="AR779" t="s">
        <v>60</v>
      </c>
      <c r="AS779" s="1" t="d">
        <v>2013-05-28</v>
      </c>
      <c r="AT779" s="1" t="d">
        <v>2013-05-26</v>
      </c>
      <c r="AU779" s="1" t="d">
        <v>2013-05-26</v>
      </c>
      <c r="AV779">
        <v>0</v>
      </c>
      <c r="AW779">
        <v>0</v>
      </c>
      <c r="AX779">
        <v>1039</v>
      </c>
      <c r="AY779">
        <v>0</v>
      </c>
      <c r="AZ779">
        <f t="shared" si="72"/>
        <v>1</v>
      </c>
      <c r="BA779">
        <f t="shared" si="73"/>
        <v>1</v>
      </c>
      <c r="BB779" s="3">
        <v>1</v>
      </c>
      <c r="BC779" s="3">
        <v>0</v>
      </c>
      <c r="BD779" s="3">
        <v>2</v>
      </c>
      <c r="BE779">
        <f>IF(BD779&gt;Summary!$C$2,1,0)</f>
        <v>0</v>
      </c>
      <c r="BF779">
        <f t="shared" si="74"/>
        <v>0</v>
      </c>
      <c r="BG779">
        <f t="shared" si="75"/>
        <v>1</v>
      </c>
      <c r="BH779">
        <f t="shared" si="76"/>
        <v>0</v>
      </c>
      <c r="BI779">
        <f t="shared" si="77"/>
        <v>0</v>
      </c>
    </row>
    <row r="780" spans="1:61" x14ac:dyDescent="0.2">
      <c r="A780">
        <v>1177</v>
      </c>
      <c r="B780" t="s">
        <v>3366</v>
      </c>
      <c r="C780" t="s">
        <v>1406</v>
      </c>
      <c r="D780" t="s">
        <v>3367</v>
      </c>
      <c r="E780" s="1" t="d">
        <v>2014-02-24</v>
      </c>
      <c r="F780" t="s">
        <v>53</v>
      </c>
      <c r="G780" s="1" t="d">
        <v>1969-04-02</v>
      </c>
      <c r="H780">
        <v>47</v>
      </c>
      <c r="I780" t="s">
        <v>54</v>
      </c>
      <c r="J780" t="s">
        <v>102</v>
      </c>
      <c r="K780">
        <v>0</v>
      </c>
      <c r="L780">
        <v>0</v>
      </c>
      <c r="M780">
        <v>0</v>
      </c>
      <c r="N780">
        <v>0</v>
      </c>
      <c r="O780">
        <v>-1</v>
      </c>
      <c r="P780" s="2" t="d">
        <v>2014-02-23T12:27:00.99999985657632300</v>
      </c>
      <c r="Q780" s="2" t="d">
        <v>2014-02-23T08:15:28.999999864026903825</v>
      </c>
      <c r="R780" t="s">
        <v>3368</v>
      </c>
      <c r="S780" s="1" t="d">
        <v>2014-02-22</v>
      </c>
      <c r="U780">
        <v>2</v>
      </c>
      <c r="V780" t="s">
        <v>97</v>
      </c>
      <c r="W780" t="s">
        <v>535</v>
      </c>
      <c r="X780">
        <v>0</v>
      </c>
      <c r="AG780">
        <v>0</v>
      </c>
      <c r="AL780" t="s">
        <v>59</v>
      </c>
      <c r="AM780">
        <v>1</v>
      </c>
      <c r="AN780" t="s">
        <v>60</v>
      </c>
      <c r="AO780" s="1" t="d">
        <v>2014-02-24</v>
      </c>
      <c r="AP780" t="s">
        <v>61</v>
      </c>
      <c r="AQ780">
        <v>1</v>
      </c>
      <c r="AR780" t="s">
        <v>60</v>
      </c>
      <c r="AS780" s="1" t="d">
        <v>2014-02-24</v>
      </c>
      <c r="AT780" s="1" t="d">
        <v>2014-02-23</v>
      </c>
      <c r="AU780" s="1" t="d">
        <v>2014-02-23</v>
      </c>
      <c r="AV780">
        <v>0</v>
      </c>
      <c r="AW780">
        <v>0</v>
      </c>
      <c r="AX780">
        <v>767</v>
      </c>
      <c r="AY780">
        <v>0</v>
      </c>
      <c r="AZ780">
        <f t="shared" si="72"/>
        <v>1</v>
      </c>
      <c r="BA780">
        <f t="shared" si="73"/>
        <v>1</v>
      </c>
      <c r="BB780" s="3">
        <v>1</v>
      </c>
      <c r="BC780" s="3">
        <v>0</v>
      </c>
      <c r="BD780" s="3">
        <v>1</v>
      </c>
      <c r="BE780">
        <f>IF(BD780&gt;Summary!$C$2,1,0)</f>
        <v>0</v>
      </c>
      <c r="BF780">
        <f t="shared" si="74"/>
        <v>0</v>
      </c>
      <c r="BG780">
        <f t="shared" si="75"/>
        <v>1</v>
      </c>
      <c r="BH780">
        <f t="shared" si="76"/>
        <v>0</v>
      </c>
      <c r="BI780">
        <f t="shared" si="77"/>
        <v>0</v>
      </c>
    </row>
    <row r="781" spans="1:61" x14ac:dyDescent="0.2">
      <c r="A781">
        <v>1179</v>
      </c>
      <c r="B781" t="s">
        <v>3369</v>
      </c>
      <c r="C781" t="s">
        <v>3370</v>
      </c>
      <c r="D781" t="s">
        <v>2280</v>
      </c>
      <c r="E781" s="1" t="d">
        <v>2013-03-31</v>
      </c>
      <c r="F781" t="s">
        <v>53</v>
      </c>
      <c r="G781" s="1" t="d">
        <v>1979-01-06</v>
      </c>
      <c r="H781">
        <v>37</v>
      </c>
      <c r="I781" t="s">
        <v>65</v>
      </c>
      <c r="J781" t="s">
        <v>66</v>
      </c>
      <c r="K781">
        <v>0</v>
      </c>
      <c r="L781">
        <v>0</v>
      </c>
      <c r="M781">
        <v>0</v>
      </c>
      <c r="N781">
        <v>4</v>
      </c>
      <c r="O781">
        <v>-1</v>
      </c>
      <c r="P781" s="2" t="d">
        <v>2013-03-30T11:29:11.00000028032809350</v>
      </c>
      <c r="Q781" s="2" t="d">
        <v>2013-03-31T12:23:51.00000007543712925</v>
      </c>
      <c r="R781" t="s">
        <v>3371</v>
      </c>
      <c r="S781" s="1" t="d">
        <v>2013-03-30</v>
      </c>
      <c r="U781">
        <v>1</v>
      </c>
      <c r="V781" t="s">
        <v>57</v>
      </c>
      <c r="W781" t="s">
        <v>172</v>
      </c>
      <c r="X781">
        <v>0</v>
      </c>
      <c r="AG781">
        <v>0</v>
      </c>
      <c r="AL781" t="s">
        <v>59</v>
      </c>
      <c r="AM781">
        <v>2</v>
      </c>
      <c r="AN781" t="s">
        <v>60</v>
      </c>
      <c r="AO781" s="1" t="d">
        <v>2013-03-31</v>
      </c>
      <c r="AP781" t="s">
        <v>61</v>
      </c>
      <c r="AQ781">
        <v>1</v>
      </c>
      <c r="AR781" t="s">
        <v>60</v>
      </c>
      <c r="AS781" s="1" t="d">
        <v>2013-03-31</v>
      </c>
      <c r="AT781" s="1" t="d">
        <v>2013-08-12</v>
      </c>
      <c r="AU781" s="1" t="d">
        <v>2013-08-13</v>
      </c>
      <c r="AV781">
        <v>4</v>
      </c>
      <c r="AW781">
        <v>0</v>
      </c>
      <c r="AX781">
        <v>134</v>
      </c>
      <c r="AY781">
        <v>0</v>
      </c>
      <c r="AZ781">
        <f t="shared" si="72"/>
        <v>1</v>
      </c>
      <c r="BA781">
        <f t="shared" si="73"/>
        <v>1</v>
      </c>
      <c r="BB781" s="3">
        <v>1</v>
      </c>
      <c r="BC781" s="3">
        <v>0</v>
      </c>
      <c r="BD781" s="3">
        <v>2</v>
      </c>
      <c r="BE781">
        <f>IF(BD781&gt;Summary!$C$2,1,0)</f>
        <v>0</v>
      </c>
      <c r="BF781">
        <f t="shared" si="74"/>
        <v>0</v>
      </c>
      <c r="BG781">
        <f t="shared" si="75"/>
        <v>1</v>
      </c>
      <c r="BH781">
        <f t="shared" si="76"/>
        <v>0</v>
      </c>
      <c r="BI781">
        <f t="shared" si="77"/>
        <v>0</v>
      </c>
    </row>
    <row r="782" spans="1:61" x14ac:dyDescent="0.2">
      <c r="A782">
        <v>1181</v>
      </c>
      <c r="B782" t="s">
        <v>3372</v>
      </c>
      <c r="C782" t="s">
        <v>3373</v>
      </c>
      <c r="D782" t="s">
        <v>697</v>
      </c>
      <c r="E782" s="1" t="d">
        <v>2013-08-24</v>
      </c>
      <c r="F782" t="s">
        <v>115</v>
      </c>
      <c r="G782" s="1" t="d">
        <v>1981-01-12</v>
      </c>
      <c r="H782">
        <v>35</v>
      </c>
      <c r="I782" t="s">
        <v>65</v>
      </c>
      <c r="J782" t="s">
        <v>66</v>
      </c>
      <c r="K782">
        <v>0</v>
      </c>
      <c r="L782">
        <v>0</v>
      </c>
      <c r="M782">
        <v>0</v>
      </c>
      <c r="N782">
        <v>4</v>
      </c>
      <c r="O782">
        <v>-1</v>
      </c>
      <c r="P782" s="2" t="d">
        <v>2013-08-23T11:46:10.00000022817402975</v>
      </c>
      <c r="Q782" s="2" t="d">
        <v>2013-08-25T12:15:56.00000030826777075</v>
      </c>
      <c r="R782" t="s">
        <v>3374</v>
      </c>
      <c r="S782" s="1" t="d">
        <v>2013-08-23</v>
      </c>
      <c r="U782">
        <v>1</v>
      </c>
      <c r="V782" t="s">
        <v>57</v>
      </c>
      <c r="W782" t="s">
        <v>608</v>
      </c>
      <c r="X782">
        <v>0</v>
      </c>
      <c r="AG782">
        <v>0</v>
      </c>
      <c r="AL782" t="s">
        <v>59</v>
      </c>
      <c r="AM782">
        <v>5</v>
      </c>
      <c r="AN782" t="s">
        <v>87</v>
      </c>
      <c r="AO782" s="1" t="d">
        <v>2013-08-24</v>
      </c>
      <c r="AP782" t="s">
        <v>61</v>
      </c>
      <c r="AQ782">
        <v>3</v>
      </c>
      <c r="AR782" t="s">
        <v>60</v>
      </c>
      <c r="AS782" s="1" t="d">
        <v>2013-08-24</v>
      </c>
      <c r="AT782" s="1" t="d">
        <v>2013-08-23</v>
      </c>
      <c r="AU782" s="1" t="d">
        <v>2013-08-25</v>
      </c>
      <c r="AV782">
        <v>4</v>
      </c>
      <c r="AW782">
        <v>1</v>
      </c>
      <c r="AX782">
        <v>951</v>
      </c>
      <c r="AY782">
        <v>0</v>
      </c>
      <c r="AZ782">
        <f t="shared" si="72"/>
        <v>1</v>
      </c>
      <c r="BA782">
        <f t="shared" si="73"/>
        <v>1</v>
      </c>
      <c r="BB782" s="3">
        <v>1</v>
      </c>
      <c r="BC782" s="3">
        <v>0</v>
      </c>
      <c r="BD782" s="3">
        <v>5</v>
      </c>
      <c r="BE782">
        <f>IF(BD782&gt;Summary!$C$2,1,0)</f>
        <v>0</v>
      </c>
      <c r="BF782">
        <f t="shared" si="74"/>
        <v>0</v>
      </c>
      <c r="BG782">
        <f t="shared" si="75"/>
        <v>1</v>
      </c>
      <c r="BH782">
        <f t="shared" si="76"/>
        <v>0</v>
      </c>
      <c r="BI782">
        <f t="shared" si="77"/>
        <v>0</v>
      </c>
    </row>
    <row r="783" spans="1:61" x14ac:dyDescent="0.2">
      <c r="A783">
        <v>1186</v>
      </c>
      <c r="B783" t="s">
        <v>3375</v>
      </c>
      <c r="C783" t="s">
        <v>3376</v>
      </c>
      <c r="D783" t="s">
        <v>3377</v>
      </c>
      <c r="E783" s="1" t="d">
        <v>2013-08-13</v>
      </c>
      <c r="F783" t="s">
        <v>53</v>
      </c>
      <c r="G783" s="1" t="d">
        <v>1991-08-13</v>
      </c>
      <c r="H783">
        <v>24</v>
      </c>
      <c r="I783" t="s">
        <v>75</v>
      </c>
      <c r="J783" t="s">
        <v>102</v>
      </c>
      <c r="K783">
        <v>0</v>
      </c>
      <c r="L783">
        <v>0</v>
      </c>
      <c r="M783">
        <v>0</v>
      </c>
      <c r="N783">
        <v>1</v>
      </c>
      <c r="O783">
        <v>0</v>
      </c>
      <c r="P783" s="2" t="d">
        <v>2013-08-13T02:58:35.99999985191971125</v>
      </c>
      <c r="Q783" s="2" t="d">
        <v>2013-08-14T05:03:52.99999998416751600</v>
      </c>
      <c r="R783" t="s">
        <v>3378</v>
      </c>
      <c r="S783" s="1" t="d">
        <v>2013-08-12</v>
      </c>
      <c r="U783">
        <v>1</v>
      </c>
      <c r="V783" t="s">
        <v>97</v>
      </c>
      <c r="W783" t="s">
        <v>98</v>
      </c>
      <c r="X783">
        <v>1</v>
      </c>
      <c r="Y783" t="s">
        <v>3379</v>
      </c>
      <c r="Z783" t="s">
        <v>135</v>
      </c>
      <c r="AB783" s="1" t="d">
        <v>2014-01-19</v>
      </c>
      <c r="AC783" t="s">
        <v>399</v>
      </c>
      <c r="AG783">
        <v>0</v>
      </c>
      <c r="AL783" t="s">
        <v>59</v>
      </c>
      <c r="AM783">
        <v>4</v>
      </c>
      <c r="AN783" t="s">
        <v>60</v>
      </c>
      <c r="AO783" s="1" t="d">
        <v>2013-08-13</v>
      </c>
      <c r="AP783" t="s">
        <v>61</v>
      </c>
      <c r="AQ783">
        <v>6</v>
      </c>
      <c r="AR783" t="s">
        <v>87</v>
      </c>
      <c r="AS783" s="1" t="d">
        <v>2013-08-13</v>
      </c>
      <c r="AT783" s="1" t="d">
        <v>2013-08-13</v>
      </c>
      <c r="AU783" s="1" t="d">
        <v>2013-08-14</v>
      </c>
      <c r="AV783">
        <v>1</v>
      </c>
      <c r="AW783">
        <v>1</v>
      </c>
      <c r="AX783">
        <v>159</v>
      </c>
      <c r="AY783">
        <v>1</v>
      </c>
      <c r="AZ783">
        <f t="shared" si="72"/>
        <v>1</v>
      </c>
      <c r="BA783">
        <f t="shared" si="73"/>
        <v>1</v>
      </c>
      <c r="BB783" s="3">
        <v>1</v>
      </c>
      <c r="BC783" s="3">
        <v>1</v>
      </c>
      <c r="BD783" s="3">
        <v>4</v>
      </c>
      <c r="BE783">
        <f>IF(BD783&gt;Summary!$C$2,1,0)</f>
        <v>0</v>
      </c>
      <c r="BF783">
        <f t="shared" si="74"/>
        <v>0</v>
      </c>
      <c r="BG783">
        <f t="shared" si="75"/>
        <v>0</v>
      </c>
      <c r="BH783">
        <f t="shared" si="76"/>
        <v>0</v>
      </c>
      <c r="BI783">
        <f t="shared" si="77"/>
        <v>1</v>
      </c>
    </row>
    <row r="784" spans="1:61" x14ac:dyDescent="0.2">
      <c r="A784">
        <v>1187</v>
      </c>
      <c r="B784" t="s">
        <v>3380</v>
      </c>
      <c r="C784" t="s">
        <v>3381</v>
      </c>
      <c r="D784" t="s">
        <v>3382</v>
      </c>
      <c r="E784" s="1" t="d">
        <v>2014-10-15</v>
      </c>
      <c r="F784" t="s">
        <v>53</v>
      </c>
      <c r="G784" s="1" t="d">
        <v>1995-01-10</v>
      </c>
      <c r="H784">
        <v>21</v>
      </c>
      <c r="I784" t="s">
        <v>75</v>
      </c>
      <c r="J784" t="s">
        <v>102</v>
      </c>
      <c r="K784">
        <v>0</v>
      </c>
      <c r="L784">
        <v>2</v>
      </c>
      <c r="M784">
        <v>1</v>
      </c>
      <c r="N784">
        <v>2</v>
      </c>
      <c r="O784">
        <v>-1</v>
      </c>
      <c r="P784" s="2" t="d">
        <v>2014-10-14T06:55:39.99999999068677650</v>
      </c>
      <c r="Q784" s="2" t="d">
        <v>2014-10-20T04:58:47.00000011827796950</v>
      </c>
      <c r="R784" t="s">
        <v>3383</v>
      </c>
      <c r="S784" s="1" t="d">
        <v>2014-10-14</v>
      </c>
      <c r="U784">
        <v>1</v>
      </c>
      <c r="V784" t="s">
        <v>57</v>
      </c>
      <c r="W784" t="s">
        <v>151</v>
      </c>
      <c r="X784">
        <v>1</v>
      </c>
      <c r="Y784" t="s">
        <v>3384</v>
      </c>
      <c r="Z784" t="s">
        <v>106</v>
      </c>
      <c r="AB784" s="1" t="d">
        <v>2014-11-26</v>
      </c>
      <c r="AC784" t="s">
        <v>3385</v>
      </c>
      <c r="AG784">
        <v>1</v>
      </c>
      <c r="AH784" t="s">
        <v>3384</v>
      </c>
      <c r="AI784" t="s">
        <v>106</v>
      </c>
      <c r="AJ784" s="1" t="d">
        <v>2014-11-26</v>
      </c>
      <c r="AK784" t="s">
        <v>3385</v>
      </c>
      <c r="AL784" t="s">
        <v>59</v>
      </c>
      <c r="AM784">
        <v>9</v>
      </c>
      <c r="AN784" t="s">
        <v>86</v>
      </c>
      <c r="AO784" s="1" t="d">
        <v>2014-10-15</v>
      </c>
      <c r="AP784" t="s">
        <v>61</v>
      </c>
      <c r="AQ784">
        <v>8</v>
      </c>
      <c r="AR784" t="s">
        <v>86</v>
      </c>
      <c r="AS784" s="1" t="d">
        <v>2014-10-15</v>
      </c>
      <c r="AT784" s="1" t="d">
        <v>2014-10-14</v>
      </c>
      <c r="AU784" s="1" t="d">
        <v>2014-10-20</v>
      </c>
      <c r="AV784">
        <v>2</v>
      </c>
      <c r="AW784">
        <v>5</v>
      </c>
      <c r="AX784">
        <v>42</v>
      </c>
      <c r="AY784">
        <v>1</v>
      </c>
      <c r="AZ784">
        <f t="shared" si="72"/>
        <v>1</v>
      </c>
      <c r="BA784">
        <f t="shared" si="73"/>
        <v>1</v>
      </c>
      <c r="BB784" s="3">
        <v>1</v>
      </c>
      <c r="BC784" s="3">
        <v>1</v>
      </c>
      <c r="BD784" s="3">
        <v>9</v>
      </c>
      <c r="BE784">
        <f>IF(BD784&gt;Summary!$C$2,1,0)</f>
        <v>1</v>
      </c>
      <c r="BF784">
        <f t="shared" si="74"/>
        <v>1</v>
      </c>
      <c r="BG784">
        <f t="shared" si="75"/>
        <v>0</v>
      </c>
      <c r="BH784">
        <f t="shared" si="76"/>
        <v>0</v>
      </c>
      <c r="BI784">
        <f t="shared" si="77"/>
        <v>0</v>
      </c>
    </row>
    <row r="785" spans="1:61" x14ac:dyDescent="0.2">
      <c r="A785">
        <v>1191</v>
      </c>
      <c r="B785" t="s">
        <v>3386</v>
      </c>
      <c r="C785" t="s">
        <v>3387</v>
      </c>
      <c r="D785" t="s">
        <v>3388</v>
      </c>
      <c r="E785" s="1" t="d">
        <v>2013-08-12</v>
      </c>
      <c r="F785" t="s">
        <v>53</v>
      </c>
      <c r="G785" s="1" t="d">
        <v>1993-08-27</v>
      </c>
      <c r="H785">
        <v>22</v>
      </c>
      <c r="I785" t="s">
        <v>75</v>
      </c>
      <c r="J785" t="s">
        <v>102</v>
      </c>
      <c r="K785">
        <v>0</v>
      </c>
      <c r="L785">
        <v>0</v>
      </c>
      <c r="M785">
        <v>0</v>
      </c>
      <c r="N785">
        <v>0</v>
      </c>
      <c r="O785">
        <v>0</v>
      </c>
      <c r="P785" s="2" t="d">
        <v>2013-08-12T12:19:20.99999982398003400</v>
      </c>
      <c r="Q785" s="2" t="d">
        <v>2013-08-15T07:52:52.000000113621354375</v>
      </c>
      <c r="R785" t="s">
        <v>3389</v>
      </c>
      <c r="S785" s="1" t="d">
        <v>2013-08-11</v>
      </c>
      <c r="U785">
        <v>1</v>
      </c>
      <c r="V785" t="s">
        <v>57</v>
      </c>
      <c r="W785" t="s">
        <v>1342</v>
      </c>
      <c r="X785">
        <v>1</v>
      </c>
      <c r="Y785" t="s">
        <v>3390</v>
      </c>
      <c r="Z785" t="s">
        <v>79</v>
      </c>
      <c r="AA785">
        <v>1</v>
      </c>
      <c r="AB785" s="1" t="d">
        <v>2015-05-23</v>
      </c>
      <c r="AC785" t="s">
        <v>3391</v>
      </c>
      <c r="AD785" s="1" t="d">
        <v>2015-05-24</v>
      </c>
      <c r="AE785" s="1" t="d">
        <v>2015-10-10</v>
      </c>
      <c r="AG785">
        <v>0</v>
      </c>
      <c r="AL785" t="s">
        <v>59</v>
      </c>
      <c r="AM785">
        <v>4</v>
      </c>
      <c r="AN785" t="s">
        <v>60</v>
      </c>
      <c r="AO785" s="1" t="d">
        <v>2013-08-12</v>
      </c>
      <c r="AP785" t="s">
        <v>61</v>
      </c>
      <c r="AQ785">
        <v>6</v>
      </c>
      <c r="AR785" t="s">
        <v>87</v>
      </c>
      <c r="AS785" s="1" t="d">
        <v>2013-08-12</v>
      </c>
      <c r="AT785" s="1" t="d">
        <v>2013-08-12</v>
      </c>
      <c r="AU785" s="1" t="d">
        <v>2013-08-15</v>
      </c>
      <c r="AV785">
        <v>0</v>
      </c>
      <c r="AW785">
        <v>3</v>
      </c>
      <c r="AX785">
        <v>649</v>
      </c>
      <c r="AY785">
        <v>1</v>
      </c>
      <c r="AZ785">
        <f t="shared" si="72"/>
        <v>1</v>
      </c>
      <c r="BA785">
        <f t="shared" si="73"/>
        <v>1</v>
      </c>
      <c r="BB785" s="3">
        <v>1</v>
      </c>
      <c r="BC785" s="3">
        <v>1</v>
      </c>
      <c r="BD785" s="3">
        <v>4</v>
      </c>
      <c r="BE785">
        <f>IF(BD785&gt;Summary!$C$2,1,0)</f>
        <v>0</v>
      </c>
      <c r="BF785">
        <f t="shared" si="74"/>
        <v>0</v>
      </c>
      <c r="BG785">
        <f t="shared" si="75"/>
        <v>0</v>
      </c>
      <c r="BH785">
        <f t="shared" si="76"/>
        <v>0</v>
      </c>
      <c r="BI785">
        <f t="shared" si="77"/>
        <v>1</v>
      </c>
    </row>
    <row r="786" spans="1:61" x14ac:dyDescent="0.2">
      <c r="A786">
        <v>1192</v>
      </c>
      <c r="B786" t="s">
        <v>3392</v>
      </c>
      <c r="C786" t="s">
        <v>348</v>
      </c>
      <c r="D786" t="s">
        <v>991</v>
      </c>
      <c r="E786" s="1" t="d">
        <v>2013-10-11</v>
      </c>
      <c r="F786" t="s">
        <v>53</v>
      </c>
      <c r="G786" s="1" t="d">
        <v>1959-02-06</v>
      </c>
      <c r="H786">
        <v>57</v>
      </c>
      <c r="I786" t="s">
        <v>54</v>
      </c>
      <c r="J786" t="s">
        <v>66</v>
      </c>
      <c r="K786">
        <v>0</v>
      </c>
      <c r="L786">
        <v>0</v>
      </c>
      <c r="M786">
        <v>0</v>
      </c>
      <c r="N786">
        <v>11</v>
      </c>
      <c r="O786">
        <v>-1</v>
      </c>
      <c r="P786" s="2" t="d">
        <v>2013-10-10T04:21:35.00000013504177450</v>
      </c>
      <c r="Q786" s="2" t="d">
        <v>2014-02-27T09:34:32.999999905005097350</v>
      </c>
      <c r="R786" t="s">
        <v>3393</v>
      </c>
      <c r="S786" s="1" t="d">
        <v>2013-10-10</v>
      </c>
      <c r="U786">
        <v>1</v>
      </c>
      <c r="V786" t="s">
        <v>57</v>
      </c>
      <c r="W786" t="s">
        <v>77</v>
      </c>
      <c r="X786">
        <v>0</v>
      </c>
      <c r="AG786">
        <v>0</v>
      </c>
      <c r="AL786" t="s">
        <v>59</v>
      </c>
      <c r="AM786">
        <v>6</v>
      </c>
      <c r="AN786" t="s">
        <v>87</v>
      </c>
      <c r="AO786" s="1" t="d">
        <v>2013-10-11</v>
      </c>
      <c r="AP786" t="s">
        <v>61</v>
      </c>
      <c r="AQ786">
        <v>5</v>
      </c>
      <c r="AR786" t="s">
        <v>87</v>
      </c>
      <c r="AS786" s="1" t="d">
        <v>2013-10-11</v>
      </c>
      <c r="AT786" s="1" t="d">
        <v>2013-10-10</v>
      </c>
      <c r="AU786" s="1" t="d">
        <v>2014-02-27</v>
      </c>
      <c r="AV786">
        <v>11</v>
      </c>
      <c r="AW786">
        <v>139</v>
      </c>
      <c r="AX786">
        <v>903</v>
      </c>
      <c r="AY786">
        <v>0</v>
      </c>
      <c r="AZ786">
        <f t="shared" si="72"/>
        <v>1</v>
      </c>
      <c r="BA786">
        <f t="shared" si="73"/>
        <v>1</v>
      </c>
      <c r="BB786" s="3">
        <v>1</v>
      </c>
      <c r="BC786" s="3">
        <v>0</v>
      </c>
      <c r="BD786" s="3">
        <v>6</v>
      </c>
      <c r="BE786">
        <f>IF(BD786&gt;Summary!$C$2,1,0)</f>
        <v>1</v>
      </c>
      <c r="BF786">
        <f t="shared" si="74"/>
        <v>0</v>
      </c>
      <c r="BG786">
        <f t="shared" si="75"/>
        <v>0</v>
      </c>
      <c r="BH786">
        <f t="shared" si="76"/>
        <v>1</v>
      </c>
      <c r="BI786">
        <f t="shared" si="77"/>
        <v>0</v>
      </c>
    </row>
    <row r="787" spans="1:61" x14ac:dyDescent="0.2">
      <c r="A787">
        <v>1193</v>
      </c>
      <c r="B787" t="s">
        <v>3394</v>
      </c>
      <c r="C787" t="s">
        <v>2794</v>
      </c>
      <c r="D787" t="s">
        <v>3395</v>
      </c>
      <c r="E787" s="1" t="d">
        <v>2013-12-30</v>
      </c>
      <c r="F787" t="s">
        <v>53</v>
      </c>
      <c r="G787" s="1" t="d">
        <v>1968-01-30</v>
      </c>
      <c r="H787">
        <v>48</v>
      </c>
      <c r="I787" t="s">
        <v>54</v>
      </c>
      <c r="J787" t="s">
        <v>102</v>
      </c>
      <c r="K787">
        <v>0</v>
      </c>
      <c r="L787">
        <v>0</v>
      </c>
      <c r="M787">
        <v>0</v>
      </c>
      <c r="N787">
        <v>0</v>
      </c>
      <c r="O787">
        <v>-1</v>
      </c>
      <c r="P787" s="2" t="d">
        <v>2013-12-29T08:36:13.99999983608722725</v>
      </c>
      <c r="Q787" s="2" t="d">
        <v>2014-01-09T09:02:40.00000031199306150</v>
      </c>
      <c r="R787" t="s">
        <v>3396</v>
      </c>
      <c r="S787" s="1" t="d">
        <v>2013-12-29</v>
      </c>
      <c r="U787">
        <v>1</v>
      </c>
      <c r="V787" t="s">
        <v>57</v>
      </c>
      <c r="W787" t="s">
        <v>167</v>
      </c>
      <c r="X787">
        <v>0</v>
      </c>
      <c r="AG787">
        <v>0</v>
      </c>
      <c r="AL787" t="s">
        <v>59</v>
      </c>
      <c r="AM787">
        <v>7</v>
      </c>
      <c r="AN787" t="s">
        <v>87</v>
      </c>
      <c r="AO787" s="1" t="d">
        <v>2013-12-30</v>
      </c>
      <c r="AP787" t="s">
        <v>61</v>
      </c>
      <c r="AQ787">
        <v>4</v>
      </c>
      <c r="AR787" t="s">
        <v>60</v>
      </c>
      <c r="AS787" s="1" t="d">
        <v>2013-12-30</v>
      </c>
      <c r="AT787" s="1" t="d">
        <v>2014-12-25</v>
      </c>
      <c r="AU787" s="1" t="d">
        <v>2015-01-05</v>
      </c>
      <c r="AV787">
        <v>0</v>
      </c>
      <c r="AW787">
        <v>10</v>
      </c>
      <c r="AX787">
        <v>360</v>
      </c>
      <c r="AY787">
        <v>0</v>
      </c>
      <c r="AZ787">
        <f t="shared" si="72"/>
        <v>1</v>
      </c>
      <c r="BA787">
        <f t="shared" si="73"/>
        <v>1</v>
      </c>
      <c r="BB787" s="3">
        <v>1</v>
      </c>
      <c r="BC787" s="3">
        <v>0</v>
      </c>
      <c r="BD787" s="3">
        <v>7</v>
      </c>
      <c r="BE787">
        <f>IF(BD787&gt;Summary!$C$2,1,0)</f>
        <v>1</v>
      </c>
      <c r="BF787">
        <f t="shared" si="74"/>
        <v>0</v>
      </c>
      <c r="BG787">
        <f t="shared" si="75"/>
        <v>0</v>
      </c>
      <c r="BH787">
        <f t="shared" si="76"/>
        <v>1</v>
      </c>
      <c r="BI787">
        <f t="shared" si="77"/>
        <v>0</v>
      </c>
    </row>
    <row r="788" spans="1:61" x14ac:dyDescent="0.2">
      <c r="A788">
        <v>1194</v>
      </c>
      <c r="B788" t="s">
        <v>3397</v>
      </c>
      <c r="C788" t="s">
        <v>368</v>
      </c>
      <c r="D788" t="s">
        <v>3398</v>
      </c>
      <c r="E788" s="1" t="d">
        <v>2013-03-06</v>
      </c>
      <c r="F788" t="s">
        <v>53</v>
      </c>
      <c r="G788" s="1" t="d">
        <v>1979-12-28</v>
      </c>
      <c r="H788">
        <v>36</v>
      </c>
      <c r="I788" t="s">
        <v>65</v>
      </c>
      <c r="J788" t="s">
        <v>55</v>
      </c>
      <c r="K788">
        <v>0</v>
      </c>
      <c r="L788">
        <v>0</v>
      </c>
      <c r="M788">
        <v>0</v>
      </c>
      <c r="N788">
        <v>0</v>
      </c>
      <c r="O788">
        <v>-1</v>
      </c>
      <c r="P788" s="2" t="d">
        <v>2013-03-05T02:14:50.00000017695128700</v>
      </c>
      <c r="Q788" s="2" t="d">
        <v>2013-03-10T05:24:09.99999969732016200</v>
      </c>
      <c r="R788" t="s">
        <v>3399</v>
      </c>
      <c r="S788" s="1" t="d">
        <v>2013-03-05</v>
      </c>
      <c r="U788">
        <v>1</v>
      </c>
      <c r="V788" t="s">
        <v>57</v>
      </c>
      <c r="W788" t="s">
        <v>167</v>
      </c>
      <c r="X788">
        <v>0</v>
      </c>
      <c r="AG788">
        <v>0</v>
      </c>
      <c r="AL788" t="s">
        <v>59</v>
      </c>
      <c r="AM788">
        <v>1</v>
      </c>
      <c r="AN788" t="s">
        <v>60</v>
      </c>
      <c r="AO788" s="1" t="d">
        <v>2013-03-06</v>
      </c>
      <c r="AP788" t="s">
        <v>61</v>
      </c>
      <c r="AQ788">
        <v>1</v>
      </c>
      <c r="AR788" t="s">
        <v>60</v>
      </c>
      <c r="AS788" s="1" t="d">
        <v>2013-03-06</v>
      </c>
      <c r="AT788" s="1" t="d">
        <v>2013-03-05</v>
      </c>
      <c r="AU788" s="1" t="d">
        <v>2013-03-10</v>
      </c>
      <c r="AV788">
        <v>0</v>
      </c>
      <c r="AW788">
        <v>4</v>
      </c>
      <c r="AX788">
        <v>1122</v>
      </c>
      <c r="AY788">
        <v>0</v>
      </c>
      <c r="AZ788">
        <f t="shared" si="72"/>
        <v>1</v>
      </c>
      <c r="BA788">
        <f t="shared" si="73"/>
        <v>1</v>
      </c>
      <c r="BB788" s="3">
        <v>1</v>
      </c>
      <c r="BC788" s="3">
        <v>0</v>
      </c>
      <c r="BD788" s="3">
        <v>1</v>
      </c>
      <c r="BE788">
        <f>IF(BD788&gt;Summary!$C$2,1,0)</f>
        <v>0</v>
      </c>
      <c r="BF788">
        <f t="shared" si="74"/>
        <v>0</v>
      </c>
      <c r="BG788">
        <f t="shared" si="75"/>
        <v>1</v>
      </c>
      <c r="BH788">
        <f t="shared" si="76"/>
        <v>0</v>
      </c>
      <c r="BI788">
        <f t="shared" si="77"/>
        <v>0</v>
      </c>
    </row>
    <row r="789" spans="1:61" x14ac:dyDescent="0.2">
      <c r="A789">
        <v>1195</v>
      </c>
      <c r="B789" t="s">
        <v>3400</v>
      </c>
      <c r="C789" t="s">
        <v>3401</v>
      </c>
      <c r="D789" t="s">
        <v>1781</v>
      </c>
      <c r="E789" s="1" t="d">
        <v>2014-01-09</v>
      </c>
      <c r="F789" t="s">
        <v>115</v>
      </c>
      <c r="G789" s="1" t="d">
        <v>1979-04-05</v>
      </c>
      <c r="H789">
        <v>37</v>
      </c>
      <c r="I789" t="s">
        <v>65</v>
      </c>
      <c r="J789" t="s">
        <v>66</v>
      </c>
      <c r="K789">
        <v>0</v>
      </c>
      <c r="L789">
        <v>0</v>
      </c>
      <c r="M789">
        <v>0</v>
      </c>
      <c r="N789">
        <v>3</v>
      </c>
      <c r="O789">
        <v>-1</v>
      </c>
      <c r="P789" s="2" t="d">
        <v>2014-01-08T07:01:20.99999986588954650</v>
      </c>
      <c r="Q789" s="2" t="d">
        <v>2014-02-05T10:16:45.99999984260648775</v>
      </c>
      <c r="R789" t="s">
        <v>3402</v>
      </c>
      <c r="S789" s="1" t="d">
        <v>2014-01-08</v>
      </c>
      <c r="U789">
        <v>1</v>
      </c>
      <c r="V789" t="s">
        <v>57</v>
      </c>
      <c r="W789" t="s">
        <v>1545</v>
      </c>
      <c r="X789">
        <v>0</v>
      </c>
      <c r="AG789">
        <v>0</v>
      </c>
      <c r="AL789" t="s">
        <v>59</v>
      </c>
      <c r="AM789">
        <v>7</v>
      </c>
      <c r="AN789" t="s">
        <v>87</v>
      </c>
      <c r="AO789" s="1" t="d">
        <v>2014-01-09</v>
      </c>
      <c r="AP789" t="s">
        <v>61</v>
      </c>
      <c r="AQ789">
        <v>4</v>
      </c>
      <c r="AR789" t="s">
        <v>60</v>
      </c>
      <c r="AS789" s="1" t="d">
        <v>2014-01-09</v>
      </c>
      <c r="AT789" s="1" t="d">
        <v>2014-01-08</v>
      </c>
      <c r="AU789" s="1" t="d">
        <v>2014-02-05</v>
      </c>
      <c r="AV789">
        <v>3</v>
      </c>
      <c r="AW789">
        <v>27</v>
      </c>
      <c r="AX789">
        <v>813</v>
      </c>
      <c r="AY789">
        <v>0</v>
      </c>
      <c r="AZ789">
        <f t="shared" si="72"/>
        <v>1</v>
      </c>
      <c r="BA789">
        <f t="shared" si="73"/>
        <v>1</v>
      </c>
      <c r="BB789" s="3">
        <v>1</v>
      </c>
      <c r="BC789" s="3">
        <v>0</v>
      </c>
      <c r="BD789" s="3">
        <v>7</v>
      </c>
      <c r="BE789">
        <f>IF(BD789&gt;Summary!$C$2,1,0)</f>
        <v>1</v>
      </c>
      <c r="BF789">
        <f t="shared" si="74"/>
        <v>0</v>
      </c>
      <c r="BG789">
        <f t="shared" si="75"/>
        <v>0</v>
      </c>
      <c r="BH789">
        <f t="shared" si="76"/>
        <v>1</v>
      </c>
      <c r="BI789">
        <f t="shared" si="77"/>
        <v>0</v>
      </c>
    </row>
    <row r="790" spans="1:61" x14ac:dyDescent="0.2">
      <c r="A790">
        <v>1196</v>
      </c>
      <c r="B790" t="s">
        <v>3403</v>
      </c>
      <c r="C790" t="s">
        <v>2197</v>
      </c>
      <c r="D790" t="s">
        <v>3404</v>
      </c>
      <c r="E790" s="1" t="d">
        <v>2013-01-01</v>
      </c>
      <c r="F790" t="s">
        <v>53</v>
      </c>
      <c r="G790" s="1" t="d">
        <v>1984-09-16</v>
      </c>
      <c r="H790">
        <v>31</v>
      </c>
      <c r="I790" t="s">
        <v>65</v>
      </c>
      <c r="J790" t="s">
        <v>102</v>
      </c>
      <c r="K790">
        <v>0</v>
      </c>
      <c r="L790">
        <v>0</v>
      </c>
      <c r="M790">
        <v>0</v>
      </c>
      <c r="N790">
        <v>0</v>
      </c>
      <c r="O790">
        <v>0</v>
      </c>
      <c r="P790" s="2" t="d">
        <v>2013-01-01T04:29:04.00000011082738800</v>
      </c>
      <c r="Q790" s="2" t="d">
        <v>2013-01-06T08:57:52.99999985843897175</v>
      </c>
      <c r="R790" t="s">
        <v>3405</v>
      </c>
      <c r="S790" s="1" t="d">
        <v>2013-01-01</v>
      </c>
      <c r="U790">
        <v>0</v>
      </c>
      <c r="V790" t="s">
        <v>97</v>
      </c>
      <c r="W790" t="s">
        <v>98</v>
      </c>
      <c r="X790">
        <v>0</v>
      </c>
      <c r="AG790">
        <v>0</v>
      </c>
      <c r="AL790" t="s">
        <v>59</v>
      </c>
      <c r="AM790">
        <v>1</v>
      </c>
      <c r="AN790" t="s">
        <v>60</v>
      </c>
      <c r="AO790" s="1" t="d">
        <v>2013-01-01</v>
      </c>
      <c r="AP790" t="s">
        <v>61</v>
      </c>
      <c r="AQ790">
        <v>2</v>
      </c>
      <c r="AR790" t="s">
        <v>60</v>
      </c>
      <c r="AS790" s="1" t="d">
        <v>2013-01-01</v>
      </c>
      <c r="AT790" s="1" t="d">
        <v>2013-01-01</v>
      </c>
      <c r="AU790" s="1" t="d">
        <v>2013-01-06</v>
      </c>
      <c r="AV790">
        <v>0</v>
      </c>
      <c r="AW790">
        <v>5</v>
      </c>
      <c r="AX790">
        <v>1186</v>
      </c>
      <c r="AY790">
        <v>0</v>
      </c>
      <c r="AZ790">
        <f t="shared" si="72"/>
        <v>1</v>
      </c>
      <c r="BA790">
        <f t="shared" si="73"/>
        <v>1</v>
      </c>
      <c r="BB790" s="3">
        <v>1</v>
      </c>
      <c r="BC790" s="3">
        <v>0</v>
      </c>
      <c r="BD790" s="3">
        <v>1</v>
      </c>
      <c r="BE790">
        <f>IF(BD790&gt;Summary!$C$2,1,0)</f>
        <v>0</v>
      </c>
      <c r="BF790">
        <f t="shared" si="74"/>
        <v>0</v>
      </c>
      <c r="BG790">
        <f t="shared" si="75"/>
        <v>1</v>
      </c>
      <c r="BH790">
        <f t="shared" si="76"/>
        <v>0</v>
      </c>
      <c r="BI790">
        <f t="shared" si="77"/>
        <v>0</v>
      </c>
    </row>
    <row r="791" spans="1:61" x14ac:dyDescent="0.2">
      <c r="A791">
        <v>1197</v>
      </c>
      <c r="B791" t="s">
        <v>3406</v>
      </c>
      <c r="C791" t="s">
        <v>3407</v>
      </c>
      <c r="D791" t="s">
        <v>2777</v>
      </c>
      <c r="E791" s="1" t="d">
        <v>2014-10-21</v>
      </c>
      <c r="F791" t="s">
        <v>53</v>
      </c>
      <c r="G791" s="1" t="d">
        <v>1994-01-26</v>
      </c>
      <c r="H791">
        <v>22</v>
      </c>
      <c r="I791" t="s">
        <v>75</v>
      </c>
      <c r="J791" t="s">
        <v>66</v>
      </c>
      <c r="K791">
        <v>0</v>
      </c>
      <c r="L791">
        <v>1</v>
      </c>
      <c r="M791">
        <v>0</v>
      </c>
      <c r="N791">
        <v>1</v>
      </c>
      <c r="O791">
        <v>-1</v>
      </c>
      <c r="P791" s="2" t="d">
        <v>2014-10-20T05:22:00.99999971687793675</v>
      </c>
      <c r="Q791" s="2" t="d">
        <v>2014-10-24T09:01:43.00000018905848025</v>
      </c>
      <c r="R791" t="s">
        <v>3408</v>
      </c>
      <c r="S791" s="1" t="d">
        <v>2014-10-20</v>
      </c>
      <c r="U791">
        <v>1</v>
      </c>
      <c r="V791" t="s">
        <v>57</v>
      </c>
      <c r="W791" t="s">
        <v>614</v>
      </c>
      <c r="X791">
        <v>1</v>
      </c>
      <c r="Y791" t="s">
        <v>3409</v>
      </c>
      <c r="Z791" t="s">
        <v>106</v>
      </c>
      <c r="AB791" s="1" t="d">
        <v>2015-05-29</v>
      </c>
      <c r="AC791" t="s">
        <v>3410</v>
      </c>
      <c r="AG791">
        <v>0</v>
      </c>
      <c r="AL791" t="s">
        <v>59</v>
      </c>
      <c r="AM791">
        <v>9</v>
      </c>
      <c r="AN791" t="s">
        <v>86</v>
      </c>
      <c r="AO791" s="1" t="d">
        <v>2014-10-21</v>
      </c>
      <c r="AP791" t="s">
        <v>61</v>
      </c>
      <c r="AQ791">
        <v>9</v>
      </c>
      <c r="AR791" t="s">
        <v>86</v>
      </c>
      <c r="AS791" s="1" t="d">
        <v>2014-10-21</v>
      </c>
      <c r="AT791" s="1" t="d">
        <v>2014-10-20</v>
      </c>
      <c r="AU791" s="1" t="d">
        <v>2014-10-24</v>
      </c>
      <c r="AV791">
        <v>1</v>
      </c>
      <c r="AW791">
        <v>3</v>
      </c>
      <c r="AX791">
        <v>220</v>
      </c>
      <c r="AY791">
        <v>1</v>
      </c>
      <c r="AZ791">
        <f t="shared" si="72"/>
        <v>1</v>
      </c>
      <c r="BA791">
        <f t="shared" si="73"/>
        <v>1</v>
      </c>
      <c r="BB791" s="3">
        <v>1</v>
      </c>
      <c r="BC791" s="3">
        <v>1</v>
      </c>
      <c r="BD791" s="3">
        <v>9</v>
      </c>
      <c r="BE791">
        <f>IF(BD791&gt;Summary!$C$2,1,0)</f>
        <v>1</v>
      </c>
      <c r="BF791">
        <f t="shared" si="74"/>
        <v>1</v>
      </c>
      <c r="BG791">
        <f t="shared" si="75"/>
        <v>0</v>
      </c>
      <c r="BH791">
        <f t="shared" si="76"/>
        <v>0</v>
      </c>
      <c r="BI791">
        <f t="shared" si="77"/>
        <v>0</v>
      </c>
    </row>
    <row r="792" spans="1:61" x14ac:dyDescent="0.2">
      <c r="A792">
        <v>1198</v>
      </c>
      <c r="B792" t="s">
        <v>3411</v>
      </c>
      <c r="C792" t="s">
        <v>1442</v>
      </c>
      <c r="D792" t="s">
        <v>3412</v>
      </c>
      <c r="E792" s="1" t="d">
        <v>2013-05-10</v>
      </c>
      <c r="F792" t="s">
        <v>53</v>
      </c>
      <c r="G792" s="1" t="d">
        <v>1985-02-14</v>
      </c>
      <c r="H792">
        <v>31</v>
      </c>
      <c r="I792" t="s">
        <v>65</v>
      </c>
      <c r="J792" t="s">
        <v>102</v>
      </c>
      <c r="K792">
        <v>0</v>
      </c>
      <c r="L792">
        <v>0</v>
      </c>
      <c r="M792">
        <v>0</v>
      </c>
      <c r="N792">
        <v>2</v>
      </c>
      <c r="O792">
        <v>0</v>
      </c>
      <c r="P792" s="2" t="d">
        <v>2013-05-10T02:37:25.00000008847564350</v>
      </c>
      <c r="Q792" s="2" t="d">
        <v>2013-05-10T08:03:14.00000029709189850</v>
      </c>
      <c r="R792" t="s">
        <v>3413</v>
      </c>
      <c r="S792" s="1" t="d">
        <v>2013-05-10</v>
      </c>
      <c r="U792">
        <v>0</v>
      </c>
      <c r="V792" t="s">
        <v>97</v>
      </c>
      <c r="W792" t="s">
        <v>1116</v>
      </c>
      <c r="X792">
        <v>0</v>
      </c>
      <c r="AG792">
        <v>0</v>
      </c>
      <c r="AL792" t="s">
        <v>59</v>
      </c>
      <c r="AM792">
        <v>3</v>
      </c>
      <c r="AN792" t="s">
        <v>60</v>
      </c>
      <c r="AO792" s="1" t="d">
        <v>2013-05-10</v>
      </c>
      <c r="AP792" t="s">
        <v>61</v>
      </c>
      <c r="AQ792">
        <v>2</v>
      </c>
      <c r="AR792" t="s">
        <v>60</v>
      </c>
      <c r="AS792" s="1" t="d">
        <v>2013-05-10</v>
      </c>
      <c r="AT792" s="1" t="d">
        <v>2013-05-10</v>
      </c>
      <c r="AU792" s="1" t="d">
        <v>2013-05-10</v>
      </c>
      <c r="AV792">
        <v>2</v>
      </c>
      <c r="AW792">
        <v>0</v>
      </c>
      <c r="AX792">
        <v>1057</v>
      </c>
      <c r="AY792">
        <v>0</v>
      </c>
      <c r="AZ792">
        <f t="shared" si="72"/>
        <v>1</v>
      </c>
      <c r="BA792">
        <f t="shared" si="73"/>
        <v>1</v>
      </c>
      <c r="BB792" s="3">
        <v>1</v>
      </c>
      <c r="BC792" s="3">
        <v>0</v>
      </c>
      <c r="BD792" s="3">
        <v>3</v>
      </c>
      <c r="BE792">
        <f>IF(BD792&gt;Summary!$C$2,1,0)</f>
        <v>0</v>
      </c>
      <c r="BF792">
        <f t="shared" si="74"/>
        <v>0</v>
      </c>
      <c r="BG792">
        <f t="shared" si="75"/>
        <v>1</v>
      </c>
      <c r="BH792">
        <f t="shared" si="76"/>
        <v>0</v>
      </c>
      <c r="BI792">
        <f t="shared" si="77"/>
        <v>0</v>
      </c>
    </row>
    <row r="793" spans="1:61" x14ac:dyDescent="0.2">
      <c r="A793">
        <v>1200</v>
      </c>
      <c r="B793" t="s">
        <v>3414</v>
      </c>
      <c r="C793" t="s">
        <v>3415</v>
      </c>
      <c r="D793" t="s">
        <v>3416</v>
      </c>
      <c r="E793" s="1" t="d">
        <v>2014-01-26</v>
      </c>
      <c r="F793" t="s">
        <v>53</v>
      </c>
      <c r="G793" s="1" t="d">
        <v>1991-11-08</v>
      </c>
      <c r="H793">
        <v>24</v>
      </c>
      <c r="I793" t="s">
        <v>75</v>
      </c>
      <c r="J793" t="s">
        <v>66</v>
      </c>
      <c r="K793">
        <v>0</v>
      </c>
      <c r="L793">
        <v>0</v>
      </c>
      <c r="M793">
        <v>0</v>
      </c>
      <c r="N793">
        <v>0</v>
      </c>
      <c r="O793">
        <v>-1</v>
      </c>
      <c r="P793" s="2" t="d">
        <v>2014-01-25T09:51:15.99999988451600025</v>
      </c>
      <c r="Q793" s="2" t="d">
        <v>2014-01-26T01:51:00.99999994039535475</v>
      </c>
      <c r="R793" t="s">
        <v>3417</v>
      </c>
      <c r="S793" s="1" t="d">
        <v>2014-01-25</v>
      </c>
      <c r="U793">
        <v>1</v>
      </c>
      <c r="V793" t="s">
        <v>57</v>
      </c>
      <c r="W793" t="s">
        <v>1342</v>
      </c>
      <c r="X793">
        <v>1</v>
      </c>
      <c r="Y793" t="s">
        <v>3418</v>
      </c>
      <c r="Z793" t="s">
        <v>135</v>
      </c>
      <c r="AA793">
        <v>0</v>
      </c>
      <c r="AB793" s="1" t="d">
        <v>2014-06-05</v>
      </c>
      <c r="AC793" t="s">
        <v>136</v>
      </c>
      <c r="AD793" s="1" t="d">
        <v>2014-06-05</v>
      </c>
      <c r="AE793" s="1" t="d">
        <v>2014-06-12</v>
      </c>
      <c r="AG793">
        <v>0</v>
      </c>
      <c r="AL793" t="s">
        <v>59</v>
      </c>
      <c r="AM793">
        <v>5</v>
      </c>
      <c r="AN793" t="s">
        <v>87</v>
      </c>
      <c r="AO793" s="1" t="d">
        <v>2014-01-26</v>
      </c>
      <c r="AP793" t="s">
        <v>61</v>
      </c>
      <c r="AQ793">
        <v>4</v>
      </c>
      <c r="AR793" t="s">
        <v>60</v>
      </c>
      <c r="AS793" s="1" t="d">
        <v>2014-01-26</v>
      </c>
      <c r="AT793" s="1" t="d">
        <v>2014-04-08</v>
      </c>
      <c r="AU793" s="1" t="d">
        <v>2014-04-14</v>
      </c>
      <c r="AV793">
        <v>0</v>
      </c>
      <c r="AW793">
        <v>0</v>
      </c>
      <c r="AX793">
        <v>72</v>
      </c>
      <c r="AY793">
        <v>0</v>
      </c>
      <c r="AZ793">
        <f t="shared" si="72"/>
        <v>1</v>
      </c>
      <c r="BA793">
        <f t="shared" si="73"/>
        <v>1</v>
      </c>
      <c r="BB793" s="3">
        <v>1</v>
      </c>
      <c r="BC793" s="3">
        <v>1</v>
      </c>
      <c r="BD793" s="3">
        <v>5</v>
      </c>
      <c r="BE793">
        <f>IF(BD793&gt;Summary!$C$2,1,0)</f>
        <v>0</v>
      </c>
      <c r="BF793">
        <f t="shared" si="74"/>
        <v>0</v>
      </c>
      <c r="BG793">
        <f t="shared" si="75"/>
        <v>0</v>
      </c>
      <c r="BH793">
        <f t="shared" si="76"/>
        <v>0</v>
      </c>
      <c r="BI793">
        <f t="shared" si="77"/>
        <v>1</v>
      </c>
    </row>
    <row r="794" spans="1:61" x14ac:dyDescent="0.2">
      <c r="A794">
        <v>1202</v>
      </c>
      <c r="B794" t="s">
        <v>3419</v>
      </c>
      <c r="C794" t="s">
        <v>1406</v>
      </c>
      <c r="D794" t="s">
        <v>3420</v>
      </c>
      <c r="E794" s="1" t="d">
        <v>2013-10-20</v>
      </c>
      <c r="F794" t="s">
        <v>53</v>
      </c>
      <c r="G794" s="1" t="d">
        <v>1983-06-13</v>
      </c>
      <c r="H794">
        <v>32</v>
      </c>
      <c r="I794" t="s">
        <v>65</v>
      </c>
      <c r="J794" t="s">
        <v>66</v>
      </c>
      <c r="K794">
        <v>0</v>
      </c>
      <c r="L794">
        <v>0</v>
      </c>
      <c r="M794">
        <v>1</v>
      </c>
      <c r="N794">
        <v>22</v>
      </c>
      <c r="O794">
        <v>0</v>
      </c>
      <c r="P794" s="2" t="d">
        <v>2013-10-20T01:59:28.99999987799673975</v>
      </c>
      <c r="Q794" s="2" t="d">
        <v>2013-10-20T08:13:18.00000004470348225</v>
      </c>
      <c r="R794" t="s">
        <v>3421</v>
      </c>
      <c r="T794" s="1" t="d">
        <v>2013-10-20</v>
      </c>
      <c r="U794">
        <v>0</v>
      </c>
      <c r="V794" t="s">
        <v>57</v>
      </c>
      <c r="W794" t="s">
        <v>92</v>
      </c>
      <c r="X794">
        <v>1</v>
      </c>
      <c r="Y794" t="s">
        <v>3422</v>
      </c>
      <c r="Z794" t="s">
        <v>79</v>
      </c>
      <c r="AA794">
        <v>0</v>
      </c>
      <c r="AB794" s="1" t="d">
        <v>2014-03-21</v>
      </c>
      <c r="AC794" t="s">
        <v>306</v>
      </c>
      <c r="AD794" s="1" t="d">
        <v>2014-03-21</v>
      </c>
      <c r="AE794" s="1" t="d">
        <v>2014-05-18</v>
      </c>
      <c r="AG794">
        <v>1</v>
      </c>
      <c r="AH794" t="s">
        <v>3422</v>
      </c>
      <c r="AI794" t="s">
        <v>79</v>
      </c>
      <c r="AJ794" s="1" t="d">
        <v>2014-03-21</v>
      </c>
      <c r="AK794" t="s">
        <v>98</v>
      </c>
      <c r="AL794" t="s">
        <v>59</v>
      </c>
      <c r="AM794">
        <v>9</v>
      </c>
      <c r="AN794" t="s">
        <v>86</v>
      </c>
      <c r="AO794" s="1" t="d">
        <v>2013-10-20</v>
      </c>
      <c r="AP794" t="s">
        <v>61</v>
      </c>
      <c r="AQ794">
        <v>10</v>
      </c>
      <c r="AR794" t="s">
        <v>86</v>
      </c>
      <c r="AS794" s="1" t="d">
        <v>2013-10-20</v>
      </c>
      <c r="AT794" s="1" t="d">
        <v>2014-03-21</v>
      </c>
      <c r="AU794" s="1" t="d">
        <v>2014-05-18</v>
      </c>
      <c r="AV794">
        <v>22</v>
      </c>
      <c r="AW794">
        <v>0</v>
      </c>
      <c r="AX794">
        <v>152</v>
      </c>
      <c r="AY794">
        <v>1</v>
      </c>
      <c r="AZ794">
        <f t="shared" si="72"/>
        <v>1</v>
      </c>
      <c r="BA794">
        <f t="shared" si="73"/>
        <v>1</v>
      </c>
      <c r="BB794" s="3">
        <v>1</v>
      </c>
      <c r="BC794" s="3">
        <v>1</v>
      </c>
      <c r="BD794" s="3">
        <v>9</v>
      </c>
      <c r="BE794">
        <f>IF(BD794&gt;Summary!$C$2,1,0)</f>
        <v>1</v>
      </c>
      <c r="BF794">
        <f t="shared" si="74"/>
        <v>1</v>
      </c>
      <c r="BG794">
        <f t="shared" si="75"/>
        <v>0</v>
      </c>
      <c r="BH794">
        <f t="shared" si="76"/>
        <v>0</v>
      </c>
      <c r="BI794">
        <f t="shared" si="77"/>
        <v>0</v>
      </c>
    </row>
    <row r="795" spans="1:61" x14ac:dyDescent="0.2">
      <c r="A795">
        <v>1204</v>
      </c>
      <c r="B795" t="s">
        <v>3423</v>
      </c>
      <c r="C795" t="s">
        <v>3424</v>
      </c>
      <c r="D795" t="s">
        <v>280</v>
      </c>
      <c r="E795" s="1" t="d">
        <v>2014-02-22</v>
      </c>
      <c r="F795" t="s">
        <v>115</v>
      </c>
      <c r="G795" s="1" t="d">
        <v>1992-11-17</v>
      </c>
      <c r="H795">
        <v>23</v>
      </c>
      <c r="I795" t="s">
        <v>75</v>
      </c>
      <c r="J795" t="s">
        <v>55</v>
      </c>
      <c r="K795">
        <v>0</v>
      </c>
      <c r="L795">
        <v>0</v>
      </c>
      <c r="M795">
        <v>0</v>
      </c>
      <c r="N795">
        <v>0</v>
      </c>
      <c r="O795">
        <v>-1</v>
      </c>
      <c r="P795" s="2" t="d">
        <v>2014-02-21T07:57:14.99999998603016475</v>
      </c>
      <c r="Q795" s="2" t="d">
        <v>2014-02-22T08:23:53.9999997289851300</v>
      </c>
      <c r="R795" t="s">
        <v>3425</v>
      </c>
      <c r="S795" s="1" t="d">
        <v>2014-02-21</v>
      </c>
      <c r="U795">
        <v>1</v>
      </c>
      <c r="V795" t="s">
        <v>97</v>
      </c>
      <c r="W795" t="s">
        <v>98</v>
      </c>
      <c r="X795">
        <v>0</v>
      </c>
      <c r="AG795">
        <v>0</v>
      </c>
      <c r="AL795" t="s">
        <v>59</v>
      </c>
      <c r="AM795">
        <v>4</v>
      </c>
      <c r="AN795" t="s">
        <v>60</v>
      </c>
      <c r="AO795" s="1" t="d">
        <v>2014-02-22</v>
      </c>
      <c r="AP795" t="s">
        <v>61</v>
      </c>
      <c r="AQ795">
        <v>5</v>
      </c>
      <c r="AR795" t="s">
        <v>87</v>
      </c>
      <c r="AS795" s="1" t="d">
        <v>2014-02-22</v>
      </c>
      <c r="AT795" s="1" t="d">
        <v>2014-02-21</v>
      </c>
      <c r="AU795" s="1" t="d">
        <v>2014-02-22</v>
      </c>
      <c r="AV795">
        <v>0</v>
      </c>
      <c r="AW795">
        <v>0</v>
      </c>
      <c r="AX795">
        <v>769</v>
      </c>
      <c r="AY795">
        <v>0</v>
      </c>
      <c r="AZ795">
        <f t="shared" si="72"/>
        <v>1</v>
      </c>
      <c r="BA795">
        <f t="shared" si="73"/>
        <v>1</v>
      </c>
      <c r="BB795" s="3">
        <v>1</v>
      </c>
      <c r="BC795" s="3">
        <v>0</v>
      </c>
      <c r="BD795" s="3">
        <v>4</v>
      </c>
      <c r="BE795">
        <f>IF(BD795&gt;Summary!$C$2,1,0)</f>
        <v>0</v>
      </c>
      <c r="BF795">
        <f t="shared" si="74"/>
        <v>0</v>
      </c>
      <c r="BG795">
        <f t="shared" si="75"/>
        <v>1</v>
      </c>
      <c r="BH795">
        <f t="shared" si="76"/>
        <v>0</v>
      </c>
      <c r="BI795">
        <f t="shared" si="77"/>
        <v>0</v>
      </c>
    </row>
    <row r="796" spans="1:61" x14ac:dyDescent="0.2">
      <c r="A796">
        <v>1205</v>
      </c>
      <c r="B796" t="s">
        <v>3426</v>
      </c>
      <c r="C796" t="s">
        <v>3427</v>
      </c>
      <c r="D796" t="s">
        <v>1829</v>
      </c>
      <c r="E796" s="1" t="d">
        <v>2013-10-24</v>
      </c>
      <c r="F796" t="s">
        <v>53</v>
      </c>
      <c r="G796" s="1" t="d">
        <v>1952-09-20</v>
      </c>
      <c r="H796">
        <v>63</v>
      </c>
      <c r="I796" t="s">
        <v>54</v>
      </c>
      <c r="J796" t="s">
        <v>66</v>
      </c>
      <c r="K796">
        <v>0</v>
      </c>
      <c r="L796">
        <v>0</v>
      </c>
      <c r="M796">
        <v>0</v>
      </c>
      <c r="N796">
        <v>0</v>
      </c>
      <c r="O796">
        <v>-1</v>
      </c>
      <c r="P796" s="2" t="d">
        <v>2013-10-23T05:45:37.00000005774199650</v>
      </c>
      <c r="Q796" s="2" t="d">
        <v>2013-10-24T01:09:56.99999978765845425</v>
      </c>
      <c r="R796" t="s">
        <v>3428</v>
      </c>
      <c r="S796" s="1" t="d">
        <v>2013-10-23</v>
      </c>
      <c r="U796">
        <v>1</v>
      </c>
      <c r="V796" t="s">
        <v>97</v>
      </c>
      <c r="W796" t="s">
        <v>336</v>
      </c>
      <c r="X796">
        <v>0</v>
      </c>
      <c r="AG796">
        <v>0</v>
      </c>
      <c r="AL796" t="s">
        <v>59</v>
      </c>
      <c r="AM796">
        <v>1</v>
      </c>
      <c r="AN796" t="s">
        <v>60</v>
      </c>
      <c r="AO796" s="1" t="d">
        <v>2013-10-24</v>
      </c>
      <c r="AP796" t="s">
        <v>61</v>
      </c>
      <c r="AQ796">
        <v>1</v>
      </c>
      <c r="AR796" t="s">
        <v>60</v>
      </c>
      <c r="AS796" s="1" t="d">
        <v>2013-10-24</v>
      </c>
      <c r="AT796" s="1" t="d">
        <v>2013-10-23</v>
      </c>
      <c r="AU796" s="1" t="d">
        <v>2013-10-24</v>
      </c>
      <c r="AV796">
        <v>0</v>
      </c>
      <c r="AW796">
        <v>0</v>
      </c>
      <c r="AX796">
        <v>890</v>
      </c>
      <c r="AY796">
        <v>0</v>
      </c>
      <c r="AZ796">
        <f t="shared" si="72"/>
        <v>1</v>
      </c>
      <c r="BA796">
        <f t="shared" si="73"/>
        <v>1</v>
      </c>
      <c r="BB796" s="3">
        <v>1</v>
      </c>
      <c r="BC796" s="3">
        <v>0</v>
      </c>
      <c r="BD796" s="3">
        <v>1</v>
      </c>
      <c r="BE796">
        <f>IF(BD796&gt;Summary!$C$2,1,0)</f>
        <v>0</v>
      </c>
      <c r="BF796">
        <f t="shared" si="74"/>
        <v>0</v>
      </c>
      <c r="BG796">
        <f t="shared" si="75"/>
        <v>1</v>
      </c>
      <c r="BH796">
        <f t="shared" si="76"/>
        <v>0</v>
      </c>
      <c r="BI796">
        <f t="shared" si="77"/>
        <v>0</v>
      </c>
    </row>
    <row r="797" spans="1:61" x14ac:dyDescent="0.2">
      <c r="A797">
        <v>1206</v>
      </c>
      <c r="B797" t="s">
        <v>3429</v>
      </c>
      <c r="C797" t="s">
        <v>3430</v>
      </c>
      <c r="D797" t="s">
        <v>3431</v>
      </c>
      <c r="E797" s="1" t="d">
        <v>2013-09-23</v>
      </c>
      <c r="F797" t="s">
        <v>53</v>
      </c>
      <c r="G797" s="1" t="d">
        <v>1986-03-04</v>
      </c>
      <c r="H797">
        <v>30</v>
      </c>
      <c r="I797" t="s">
        <v>65</v>
      </c>
      <c r="J797" t="s">
        <v>55</v>
      </c>
      <c r="K797">
        <v>0</v>
      </c>
      <c r="L797">
        <v>0</v>
      </c>
      <c r="M797">
        <v>0</v>
      </c>
      <c r="N797">
        <v>0</v>
      </c>
      <c r="O797">
        <v>-1</v>
      </c>
      <c r="P797" s="2" t="d">
        <v>2013-09-22T01:14:47.99999991897493800</v>
      </c>
      <c r="Q797" s="2" t="d">
        <v>2013-09-23T08:25:00.00000006984918975</v>
      </c>
      <c r="R797" t="s">
        <v>3432</v>
      </c>
      <c r="S797" s="1" t="d">
        <v>2013-09-22</v>
      </c>
      <c r="U797">
        <v>1</v>
      </c>
      <c r="V797" t="s">
        <v>57</v>
      </c>
      <c r="W797" t="s">
        <v>71</v>
      </c>
      <c r="X797">
        <v>0</v>
      </c>
      <c r="AG797">
        <v>0</v>
      </c>
      <c r="AL797" t="s">
        <v>59</v>
      </c>
      <c r="AM797">
        <v>1</v>
      </c>
      <c r="AN797" t="s">
        <v>60</v>
      </c>
      <c r="AO797" s="1" t="d">
        <v>2013-09-23</v>
      </c>
      <c r="AP797" t="s">
        <v>61</v>
      </c>
      <c r="AQ797">
        <v>2</v>
      </c>
      <c r="AR797" t="s">
        <v>60</v>
      </c>
      <c r="AS797" s="1" t="d">
        <v>2013-09-23</v>
      </c>
      <c r="AT797" s="1" t="d">
        <v>2013-09-22</v>
      </c>
      <c r="AU797" s="1" t="d">
        <v>2013-09-23</v>
      </c>
      <c r="AV797">
        <v>0</v>
      </c>
      <c r="AW797">
        <v>0</v>
      </c>
      <c r="AX797">
        <v>921</v>
      </c>
      <c r="AY797">
        <v>0</v>
      </c>
      <c r="AZ797">
        <f t="shared" si="72"/>
        <v>1</v>
      </c>
      <c r="BA797">
        <f t="shared" si="73"/>
        <v>1</v>
      </c>
      <c r="BB797" s="3">
        <v>1</v>
      </c>
      <c r="BC797" s="3">
        <v>0</v>
      </c>
      <c r="BD797" s="3">
        <v>1</v>
      </c>
      <c r="BE797">
        <f>IF(BD797&gt;Summary!$C$2,1,0)</f>
        <v>0</v>
      </c>
      <c r="BF797">
        <f t="shared" si="74"/>
        <v>0</v>
      </c>
      <c r="BG797">
        <f t="shared" si="75"/>
        <v>1</v>
      </c>
      <c r="BH797">
        <f t="shared" si="76"/>
        <v>0</v>
      </c>
      <c r="BI797">
        <f t="shared" si="77"/>
        <v>0</v>
      </c>
    </row>
    <row r="798" spans="1:61" x14ac:dyDescent="0.2">
      <c r="A798">
        <v>1207</v>
      </c>
      <c r="B798" t="s">
        <v>3433</v>
      </c>
      <c r="C798" t="s">
        <v>249</v>
      </c>
      <c r="D798" t="s">
        <v>3434</v>
      </c>
      <c r="E798" s="1" t="d">
        <v>2013-05-14</v>
      </c>
      <c r="F798" t="s">
        <v>53</v>
      </c>
      <c r="G798" s="1" t="d">
        <v>1989-12-12</v>
      </c>
      <c r="H798">
        <v>26</v>
      </c>
      <c r="I798" t="s">
        <v>65</v>
      </c>
      <c r="J798" t="s">
        <v>102</v>
      </c>
      <c r="K798">
        <v>0</v>
      </c>
      <c r="L798">
        <v>0</v>
      </c>
      <c r="M798">
        <v>0</v>
      </c>
      <c r="N798">
        <v>2</v>
      </c>
      <c r="O798">
        <v>-38</v>
      </c>
      <c r="P798" s="2" t="d">
        <v>2013-04-06T05:56:09.00000006426125700</v>
      </c>
      <c r="Q798" s="2" t="d">
        <v>2013-05-03T08:12:03.99999971967190650</v>
      </c>
      <c r="R798" t="s">
        <v>3435</v>
      </c>
      <c r="S798" s="1" t="d">
        <v>2013-04-06</v>
      </c>
      <c r="U798">
        <v>38</v>
      </c>
      <c r="V798" t="s">
        <v>57</v>
      </c>
      <c r="W798" t="s">
        <v>77</v>
      </c>
      <c r="X798">
        <v>1</v>
      </c>
      <c r="Y798" t="s">
        <v>3436</v>
      </c>
      <c r="Z798" t="s">
        <v>70</v>
      </c>
      <c r="AB798" s="1" t="d">
        <v>2014-12-07</v>
      </c>
      <c r="AC798" t="s">
        <v>608</v>
      </c>
      <c r="AG798">
        <v>1</v>
      </c>
      <c r="AH798" t="s">
        <v>3436</v>
      </c>
      <c r="AI798" t="s">
        <v>70</v>
      </c>
      <c r="AJ798" s="1" t="d">
        <v>2014-12-07</v>
      </c>
      <c r="AK798" t="s">
        <v>608</v>
      </c>
      <c r="AL798" t="s">
        <v>59</v>
      </c>
      <c r="AM798">
        <v>5</v>
      </c>
      <c r="AN798" t="s">
        <v>87</v>
      </c>
      <c r="AO798" s="1" t="d">
        <v>2013-05-14</v>
      </c>
      <c r="AP798" t="s">
        <v>61</v>
      </c>
      <c r="AQ798">
        <v>4</v>
      </c>
      <c r="AR798" t="s">
        <v>60</v>
      </c>
      <c r="AS798" s="1" t="d">
        <v>2013-05-14</v>
      </c>
      <c r="AT798" s="1" t="d">
        <v>2016-04-05</v>
      </c>
      <c r="AU798" s="1" t="d">
        <v>2020-01-01</v>
      </c>
      <c r="AV798">
        <v>2</v>
      </c>
      <c r="AW798">
        <v>0</v>
      </c>
      <c r="AX798">
        <v>572</v>
      </c>
      <c r="AY798">
        <v>1</v>
      </c>
      <c r="AZ798">
        <f t="shared" si="72"/>
        <v>0</v>
      </c>
      <c r="BA798">
        <f t="shared" si="73"/>
        <v>1</v>
      </c>
      <c r="BB798" s="3">
        <v>1</v>
      </c>
      <c r="BC798" s="3">
        <v>1</v>
      </c>
      <c r="BD798" s="3">
        <v>5</v>
      </c>
      <c r="BE798">
        <f>IF(BD798&gt;Summary!$C$2,1,0)</f>
        <v>0</v>
      </c>
      <c r="BF798">
        <f t="shared" si="74"/>
        <v>0</v>
      </c>
      <c r="BG798">
        <f t="shared" si="75"/>
        <v>0</v>
      </c>
      <c r="BH798">
        <f t="shared" si="76"/>
        <v>0</v>
      </c>
      <c r="BI798">
        <f t="shared" si="77"/>
        <v>1</v>
      </c>
    </row>
    <row r="799" spans="1:61" x14ac:dyDescent="0.2">
      <c r="A799">
        <v>1208</v>
      </c>
      <c r="B799" t="s">
        <v>3437</v>
      </c>
      <c r="C799" t="s">
        <v>3438</v>
      </c>
      <c r="D799" t="s">
        <v>622</v>
      </c>
      <c r="E799" s="1" t="d">
        <v>2013-05-23</v>
      </c>
      <c r="F799" t="s">
        <v>53</v>
      </c>
      <c r="G799" s="1" t="d">
        <v>1968-02-14</v>
      </c>
      <c r="H799">
        <v>48</v>
      </c>
      <c r="I799" t="s">
        <v>54</v>
      </c>
      <c r="J799" t="s">
        <v>102</v>
      </c>
      <c r="K799">
        <v>0</v>
      </c>
      <c r="L799">
        <v>0</v>
      </c>
      <c r="M799">
        <v>0</v>
      </c>
      <c r="N799">
        <v>2</v>
      </c>
      <c r="R799" t="s">
        <v>3439</v>
      </c>
      <c r="S799" s="1" t="d">
        <v>2013-05-22</v>
      </c>
      <c r="U799">
        <v>1</v>
      </c>
      <c r="V799" t="s">
        <v>97</v>
      </c>
      <c r="W799" t="s">
        <v>98</v>
      </c>
      <c r="X799">
        <v>0</v>
      </c>
      <c r="AG799">
        <v>0</v>
      </c>
      <c r="AL799" t="s">
        <v>59</v>
      </c>
      <c r="AM799">
        <v>3</v>
      </c>
      <c r="AN799" t="s">
        <v>60</v>
      </c>
      <c r="AO799" s="1" t="d">
        <v>2013-05-23</v>
      </c>
      <c r="AP799" t="s">
        <v>61</v>
      </c>
      <c r="AQ799">
        <v>2</v>
      </c>
      <c r="AR799" t="s">
        <v>60</v>
      </c>
      <c r="AS799" s="1" t="d">
        <v>2013-05-23</v>
      </c>
      <c r="AV799">
        <v>2</v>
      </c>
      <c r="AW799">
        <v>0</v>
      </c>
      <c r="AX799">
        <v>1044</v>
      </c>
      <c r="AY799">
        <v>0</v>
      </c>
      <c r="AZ799">
        <f t="shared" si="72"/>
        <v>1</v>
      </c>
      <c r="BA799">
        <f t="shared" si="73"/>
        <v>0</v>
      </c>
      <c r="BB799" s="3">
        <v>1</v>
      </c>
      <c r="BC799" s="3">
        <v>0</v>
      </c>
      <c r="BD799" s="3">
        <v>3</v>
      </c>
      <c r="BE799">
        <f>IF(BD799&gt;Summary!$C$2,1,0)</f>
        <v>0</v>
      </c>
      <c r="BF799">
        <f t="shared" si="74"/>
        <v>0</v>
      </c>
      <c r="BG799">
        <f t="shared" si="75"/>
        <v>1</v>
      </c>
      <c r="BH799">
        <f t="shared" si="76"/>
        <v>0</v>
      </c>
      <c r="BI799">
        <f t="shared" si="77"/>
        <v>0</v>
      </c>
    </row>
    <row r="800" spans="1:61" x14ac:dyDescent="0.2">
      <c r="A800">
        <v>1209</v>
      </c>
      <c r="B800" t="s">
        <v>3440</v>
      </c>
      <c r="C800" t="s">
        <v>800</v>
      </c>
      <c r="D800" t="s">
        <v>3441</v>
      </c>
      <c r="E800" s="1" t="d">
        <v>2014-03-12</v>
      </c>
      <c r="F800" t="s">
        <v>53</v>
      </c>
      <c r="G800" s="1" t="d">
        <v>1995-09-12</v>
      </c>
      <c r="H800">
        <v>20</v>
      </c>
      <c r="I800" t="s">
        <v>75</v>
      </c>
      <c r="J800" t="s">
        <v>102</v>
      </c>
      <c r="K800">
        <v>0</v>
      </c>
      <c r="L800">
        <v>0</v>
      </c>
      <c r="M800">
        <v>2</v>
      </c>
      <c r="N800">
        <v>0</v>
      </c>
      <c r="O800">
        <v>-1</v>
      </c>
      <c r="P800" s="2" t="d">
        <v>2014-03-11T08:50:15.00000029336660775</v>
      </c>
      <c r="Q800" s="2" t="d">
        <v>2014-03-12T10:45:26.00000021047890375</v>
      </c>
      <c r="R800" t="s">
        <v>3442</v>
      </c>
      <c r="S800" s="1" t="d">
        <v>2014-03-11</v>
      </c>
      <c r="U800">
        <v>1</v>
      </c>
      <c r="V800" t="s">
        <v>57</v>
      </c>
      <c r="W800" t="s">
        <v>167</v>
      </c>
      <c r="X800">
        <v>0</v>
      </c>
      <c r="AG800">
        <v>0</v>
      </c>
      <c r="AL800" t="s">
        <v>59</v>
      </c>
      <c r="AM800">
        <v>4</v>
      </c>
      <c r="AN800" t="s">
        <v>60</v>
      </c>
      <c r="AO800" s="1" t="d">
        <v>2014-03-12</v>
      </c>
      <c r="AP800" t="s">
        <v>61</v>
      </c>
      <c r="AQ800">
        <v>7</v>
      </c>
      <c r="AR800" t="s">
        <v>87</v>
      </c>
      <c r="AS800" s="1" t="d">
        <v>2014-03-12</v>
      </c>
      <c r="AT800" s="1" t="d">
        <v>2014-03-11</v>
      </c>
      <c r="AU800" s="1" t="d">
        <v>2014-03-12</v>
      </c>
      <c r="AV800">
        <v>0</v>
      </c>
      <c r="AW800">
        <v>0</v>
      </c>
      <c r="AX800">
        <v>751</v>
      </c>
      <c r="AY800">
        <v>0</v>
      </c>
      <c r="AZ800">
        <f t="shared" si="72"/>
        <v>1</v>
      </c>
      <c r="BA800">
        <f t="shared" si="73"/>
        <v>1</v>
      </c>
      <c r="BB800" s="3">
        <v>1</v>
      </c>
      <c r="BC800" s="3">
        <v>0</v>
      </c>
      <c r="BD800" s="3">
        <v>4</v>
      </c>
      <c r="BE800">
        <f>IF(BD800&gt;Summary!$C$2,1,0)</f>
        <v>0</v>
      </c>
      <c r="BF800">
        <f t="shared" si="74"/>
        <v>0</v>
      </c>
      <c r="BG800">
        <f t="shared" si="75"/>
        <v>1</v>
      </c>
      <c r="BH800">
        <f t="shared" si="76"/>
        <v>0</v>
      </c>
      <c r="BI800">
        <f t="shared" si="77"/>
        <v>0</v>
      </c>
    </row>
    <row r="801" spans="1:61" x14ac:dyDescent="0.2">
      <c r="A801">
        <v>1212</v>
      </c>
      <c r="B801" t="s">
        <v>3443</v>
      </c>
      <c r="C801" t="s">
        <v>3444</v>
      </c>
      <c r="D801" t="s">
        <v>3445</v>
      </c>
      <c r="E801" s="1" t="d">
        <v>2013-08-12</v>
      </c>
      <c r="F801" t="s">
        <v>115</v>
      </c>
      <c r="G801" s="1" t="d">
        <v>1991-08-07</v>
      </c>
      <c r="H801">
        <v>24</v>
      </c>
      <c r="I801" t="s">
        <v>75</v>
      </c>
      <c r="J801" t="s">
        <v>66</v>
      </c>
      <c r="K801">
        <v>0</v>
      </c>
      <c r="L801">
        <v>0</v>
      </c>
      <c r="M801">
        <v>0</v>
      </c>
      <c r="N801">
        <v>1</v>
      </c>
      <c r="O801">
        <v>0</v>
      </c>
      <c r="P801" s="2" t="d">
        <v>2013-08-12T03:10:52.99999988637864900</v>
      </c>
      <c r="Q801" s="2" t="d">
        <v>2013-08-12T08:45:43.00000020302832225</v>
      </c>
      <c r="R801" t="s">
        <v>3446</v>
      </c>
      <c r="S801" s="1" t="d">
        <v>2013-08-12</v>
      </c>
      <c r="U801">
        <v>0</v>
      </c>
      <c r="V801" t="s">
        <v>97</v>
      </c>
      <c r="W801" t="s">
        <v>98</v>
      </c>
      <c r="X801">
        <v>1</v>
      </c>
      <c r="Y801" t="s">
        <v>3447</v>
      </c>
      <c r="Z801" t="s">
        <v>135</v>
      </c>
      <c r="AA801">
        <v>0</v>
      </c>
      <c r="AB801" s="1" t="d">
        <v>2014-04-24</v>
      </c>
      <c r="AC801" t="s">
        <v>1908</v>
      </c>
      <c r="AD801" s="1" t="d">
        <v>2014-04-24</v>
      </c>
      <c r="AE801" s="1" t="d">
        <v>2014-04-25</v>
      </c>
      <c r="AG801">
        <v>1</v>
      </c>
      <c r="AH801" t="s">
        <v>3447</v>
      </c>
      <c r="AI801" t="s">
        <v>79</v>
      </c>
      <c r="AJ801" s="1" t="d">
        <v>2014-04-24</v>
      </c>
      <c r="AK801" t="s">
        <v>98</v>
      </c>
      <c r="AL801" t="s">
        <v>59</v>
      </c>
      <c r="AM801">
        <v>5</v>
      </c>
      <c r="AN801" t="s">
        <v>87</v>
      </c>
      <c r="AO801" s="1" t="d">
        <v>2013-08-12</v>
      </c>
      <c r="AP801" t="s">
        <v>61</v>
      </c>
      <c r="AQ801">
        <v>4</v>
      </c>
      <c r="AR801" t="s">
        <v>60</v>
      </c>
      <c r="AS801" s="1" t="d">
        <v>2013-08-12</v>
      </c>
      <c r="AT801" s="1" t="d">
        <v>2014-04-24</v>
      </c>
      <c r="AU801" s="1" t="d">
        <v>2014-04-25</v>
      </c>
      <c r="AV801">
        <v>1</v>
      </c>
      <c r="AW801">
        <v>0</v>
      </c>
      <c r="AX801">
        <v>255</v>
      </c>
      <c r="AY801">
        <v>1</v>
      </c>
      <c r="AZ801">
        <f t="shared" si="72"/>
        <v>1</v>
      </c>
      <c r="BA801">
        <f t="shared" si="73"/>
        <v>1</v>
      </c>
      <c r="BB801" s="3">
        <v>1</v>
      </c>
      <c r="BC801" s="3">
        <v>1</v>
      </c>
      <c r="BD801" s="3">
        <v>5</v>
      </c>
      <c r="BE801">
        <f>IF(BD801&gt;Summary!$C$2,1,0)</f>
        <v>0</v>
      </c>
      <c r="BF801">
        <f t="shared" si="74"/>
        <v>0</v>
      </c>
      <c r="BG801">
        <f t="shared" si="75"/>
        <v>0</v>
      </c>
      <c r="BH801">
        <f t="shared" si="76"/>
        <v>0</v>
      </c>
      <c r="BI801">
        <f t="shared" si="77"/>
        <v>1</v>
      </c>
    </row>
    <row r="802" spans="1:61" x14ac:dyDescent="0.2">
      <c r="A802">
        <v>1213</v>
      </c>
      <c r="B802" t="s">
        <v>3448</v>
      </c>
      <c r="C802" t="s">
        <v>3449</v>
      </c>
      <c r="D802" t="s">
        <v>3450</v>
      </c>
      <c r="E802" s="1" t="d">
        <v>2014-01-13</v>
      </c>
      <c r="F802" t="s">
        <v>115</v>
      </c>
      <c r="G802" s="1" t="d">
        <v>1979-11-29</v>
      </c>
      <c r="H802">
        <v>36</v>
      </c>
      <c r="I802" t="s">
        <v>65</v>
      </c>
      <c r="J802" t="s">
        <v>66</v>
      </c>
      <c r="K802">
        <v>0</v>
      </c>
      <c r="L802">
        <v>0</v>
      </c>
      <c r="M802">
        <v>0</v>
      </c>
      <c r="N802">
        <v>1</v>
      </c>
      <c r="O802">
        <v>-1</v>
      </c>
      <c r="P802" s="2" t="d">
        <v>2014-01-12T08:52:21.99999980628490125</v>
      </c>
      <c r="Q802" s="2" t="d">
        <v>2014-01-13T08:36:10.0000001583248400</v>
      </c>
      <c r="R802" t="s">
        <v>3451</v>
      </c>
      <c r="S802" s="1" t="d">
        <v>2014-01-12</v>
      </c>
      <c r="U802">
        <v>1</v>
      </c>
      <c r="V802" t="s">
        <v>97</v>
      </c>
      <c r="W802" t="s">
        <v>218</v>
      </c>
      <c r="X802">
        <v>0</v>
      </c>
      <c r="AG802">
        <v>0</v>
      </c>
      <c r="AL802" t="s">
        <v>59</v>
      </c>
      <c r="AM802">
        <v>2</v>
      </c>
      <c r="AN802" t="s">
        <v>60</v>
      </c>
      <c r="AO802" s="1" t="d">
        <v>2014-01-13</v>
      </c>
      <c r="AP802" t="s">
        <v>61</v>
      </c>
      <c r="AQ802">
        <v>2</v>
      </c>
      <c r="AR802" t="s">
        <v>60</v>
      </c>
      <c r="AS802" s="1" t="d">
        <v>2014-01-13</v>
      </c>
      <c r="AT802" s="1" t="d">
        <v>2014-01-12</v>
      </c>
      <c r="AU802" s="1" t="d">
        <v>2014-01-13</v>
      </c>
      <c r="AV802">
        <v>1</v>
      </c>
      <c r="AW802">
        <v>0</v>
      </c>
      <c r="AX802">
        <v>809</v>
      </c>
      <c r="AY802">
        <v>0</v>
      </c>
      <c r="AZ802">
        <f t="shared" si="72"/>
        <v>1</v>
      </c>
      <c r="BA802">
        <f t="shared" si="73"/>
        <v>1</v>
      </c>
      <c r="BB802" s="3">
        <v>1</v>
      </c>
      <c r="BC802" s="3">
        <v>0</v>
      </c>
      <c r="BD802" s="3">
        <v>2</v>
      </c>
      <c r="BE802">
        <f>IF(BD802&gt;Summary!$C$2,1,0)</f>
        <v>0</v>
      </c>
      <c r="BF802">
        <f t="shared" si="74"/>
        <v>0</v>
      </c>
      <c r="BG802">
        <f t="shared" si="75"/>
        <v>1</v>
      </c>
      <c r="BH802">
        <f t="shared" si="76"/>
        <v>0</v>
      </c>
      <c r="BI802">
        <f t="shared" si="77"/>
        <v>0</v>
      </c>
    </row>
    <row r="803" spans="1:61" x14ac:dyDescent="0.2">
      <c r="A803">
        <v>1215</v>
      </c>
      <c r="B803" t="s">
        <v>3452</v>
      </c>
      <c r="C803" t="s">
        <v>2568</v>
      </c>
      <c r="D803" t="s">
        <v>3453</v>
      </c>
      <c r="E803" s="1" t="d">
        <v>2013-01-06</v>
      </c>
      <c r="F803" t="s">
        <v>53</v>
      </c>
      <c r="G803" s="1" t="d">
        <v>1933-03-07</v>
      </c>
      <c r="H803">
        <v>83</v>
      </c>
      <c r="I803" t="s">
        <v>54</v>
      </c>
      <c r="J803" t="s">
        <v>161</v>
      </c>
      <c r="K803">
        <v>0</v>
      </c>
      <c r="L803">
        <v>0</v>
      </c>
      <c r="M803">
        <v>0</v>
      </c>
      <c r="N803">
        <v>0</v>
      </c>
      <c r="O803">
        <v>0</v>
      </c>
      <c r="P803" s="2" t="d">
        <v>2013-01-06T02:36:31.00000003818422850</v>
      </c>
      <c r="Q803" s="2" t="d">
        <v>2013-01-07T01:32:51.99999997392296475</v>
      </c>
      <c r="R803" t="s">
        <v>3454</v>
      </c>
      <c r="S803" s="1" t="d">
        <v>2013-01-05</v>
      </c>
      <c r="U803">
        <v>1</v>
      </c>
      <c r="V803" t="s">
        <v>97</v>
      </c>
      <c r="W803" t="s">
        <v>98</v>
      </c>
      <c r="X803">
        <v>0</v>
      </c>
      <c r="AG803">
        <v>0</v>
      </c>
      <c r="AL803" t="s">
        <v>59</v>
      </c>
      <c r="AM803">
        <v>1</v>
      </c>
      <c r="AN803" t="s">
        <v>60</v>
      </c>
      <c r="AO803" s="1" t="d">
        <v>2013-01-06</v>
      </c>
      <c r="AP803" t="s">
        <v>61</v>
      </c>
      <c r="AQ803">
        <v>1</v>
      </c>
      <c r="AR803" t="s">
        <v>60</v>
      </c>
      <c r="AS803" s="1" t="d">
        <v>2013-01-06</v>
      </c>
      <c r="AT803" s="1" t="d">
        <v>2013-01-06</v>
      </c>
      <c r="AU803" s="1" t="d">
        <v>2013-01-07</v>
      </c>
      <c r="AV803">
        <v>0</v>
      </c>
      <c r="AW803">
        <v>1</v>
      </c>
      <c r="AX803">
        <v>1181</v>
      </c>
      <c r="AY803">
        <v>0</v>
      </c>
      <c r="AZ803">
        <f t="shared" si="72"/>
        <v>1</v>
      </c>
      <c r="BA803">
        <f t="shared" si="73"/>
        <v>1</v>
      </c>
      <c r="BB803" s="3">
        <v>1</v>
      </c>
      <c r="BC803" s="3">
        <v>0</v>
      </c>
      <c r="BD803" s="3">
        <v>1</v>
      </c>
      <c r="BE803">
        <f>IF(BD803&gt;Summary!$C$2,1,0)</f>
        <v>0</v>
      </c>
      <c r="BF803">
        <f t="shared" si="74"/>
        <v>0</v>
      </c>
      <c r="BG803">
        <f t="shared" si="75"/>
        <v>1</v>
      </c>
      <c r="BH803">
        <f t="shared" si="76"/>
        <v>0</v>
      </c>
      <c r="BI803">
        <f t="shared" si="77"/>
        <v>0</v>
      </c>
    </row>
    <row r="804" spans="1:61" x14ac:dyDescent="0.2">
      <c r="A804">
        <v>1216</v>
      </c>
      <c r="B804" t="s">
        <v>3455</v>
      </c>
      <c r="C804" t="s">
        <v>1719</v>
      </c>
      <c r="D804" t="s">
        <v>3456</v>
      </c>
      <c r="E804" s="1" t="d">
        <v>2013-10-15</v>
      </c>
      <c r="F804" t="s">
        <v>53</v>
      </c>
      <c r="G804" s="1" t="d">
        <v>1987-12-01</v>
      </c>
      <c r="H804">
        <v>28</v>
      </c>
      <c r="I804" t="s">
        <v>65</v>
      </c>
      <c r="J804" t="s">
        <v>102</v>
      </c>
      <c r="K804">
        <v>0</v>
      </c>
      <c r="L804">
        <v>0</v>
      </c>
      <c r="M804">
        <v>0</v>
      </c>
      <c r="N804">
        <v>2</v>
      </c>
      <c r="O804">
        <v>0</v>
      </c>
      <c r="P804" s="2" t="d">
        <v>2013-10-15T01:07:07.99999988637864900</v>
      </c>
      <c r="Q804" s="2" t="d">
        <v>2013-10-15T08:16:40.99999972153454850</v>
      </c>
      <c r="R804" t="s">
        <v>3457</v>
      </c>
      <c r="S804" s="1" t="d">
        <v>2013-10-14</v>
      </c>
      <c r="U804">
        <v>1</v>
      </c>
      <c r="V804" t="s">
        <v>57</v>
      </c>
      <c r="W804" t="s">
        <v>239</v>
      </c>
      <c r="X804">
        <v>0</v>
      </c>
      <c r="AG804">
        <v>0</v>
      </c>
      <c r="AL804" t="s">
        <v>59</v>
      </c>
      <c r="AM804">
        <v>6</v>
      </c>
      <c r="AN804" t="s">
        <v>87</v>
      </c>
      <c r="AO804" s="1" t="d">
        <v>2013-10-15</v>
      </c>
      <c r="AP804" t="s">
        <v>61</v>
      </c>
      <c r="AQ804">
        <v>6</v>
      </c>
      <c r="AR804" t="s">
        <v>87</v>
      </c>
      <c r="AS804" s="1" t="d">
        <v>2013-10-15</v>
      </c>
      <c r="AT804" s="1" t="d">
        <v>2013-10-15</v>
      </c>
      <c r="AU804" s="1" t="d">
        <v>2013-10-15</v>
      </c>
      <c r="AV804">
        <v>2</v>
      </c>
      <c r="AW804">
        <v>0</v>
      </c>
      <c r="AX804">
        <v>899</v>
      </c>
      <c r="AY804">
        <v>0</v>
      </c>
      <c r="AZ804">
        <f t="shared" si="72"/>
        <v>1</v>
      </c>
      <c r="BA804">
        <f t="shared" si="73"/>
        <v>1</v>
      </c>
      <c r="BB804" s="3">
        <v>1</v>
      </c>
      <c r="BC804" s="3">
        <v>0</v>
      </c>
      <c r="BD804" s="3">
        <v>6</v>
      </c>
      <c r="BE804">
        <f>IF(BD804&gt;Summary!$C$2,1,0)</f>
        <v>1</v>
      </c>
      <c r="BF804">
        <f t="shared" si="74"/>
        <v>0</v>
      </c>
      <c r="BG804">
        <f t="shared" si="75"/>
        <v>0</v>
      </c>
      <c r="BH804">
        <f t="shared" si="76"/>
        <v>1</v>
      </c>
      <c r="BI804">
        <f t="shared" si="77"/>
        <v>0</v>
      </c>
    </row>
    <row r="805" spans="1:61" x14ac:dyDescent="0.2">
      <c r="A805">
        <v>1217</v>
      </c>
      <c r="B805" t="s">
        <v>3458</v>
      </c>
      <c r="C805" t="s">
        <v>3459</v>
      </c>
      <c r="D805" t="s">
        <v>3460</v>
      </c>
      <c r="E805" s="1" t="d">
        <v>2013-01-11</v>
      </c>
      <c r="F805" t="s">
        <v>53</v>
      </c>
      <c r="G805" s="1" t="d">
        <v>1979-11-15</v>
      </c>
      <c r="H805">
        <v>36</v>
      </c>
      <c r="I805" t="s">
        <v>65</v>
      </c>
      <c r="J805" t="s">
        <v>66</v>
      </c>
      <c r="K805">
        <v>0</v>
      </c>
      <c r="L805">
        <v>0</v>
      </c>
      <c r="M805">
        <v>0</v>
      </c>
      <c r="N805">
        <v>3</v>
      </c>
      <c r="O805">
        <v>-1</v>
      </c>
      <c r="P805" s="2" t="d">
        <v>2013-01-10T09:17:03.99999985937029275</v>
      </c>
      <c r="Q805" s="2" t="d">
        <v>2013-01-11T09:26:16.00000002421438650</v>
      </c>
      <c r="R805" t="s">
        <v>3461</v>
      </c>
      <c r="S805" s="1" t="d">
        <v>2013-01-10</v>
      </c>
      <c r="U805">
        <v>1</v>
      </c>
      <c r="V805" t="s">
        <v>57</v>
      </c>
      <c r="W805" t="s">
        <v>172</v>
      </c>
      <c r="X805">
        <v>1</v>
      </c>
      <c r="Y805" t="s">
        <v>3462</v>
      </c>
      <c r="Z805" t="s">
        <v>135</v>
      </c>
      <c r="AB805" s="1" t="d">
        <v>2014-01-22</v>
      </c>
      <c r="AC805" t="s">
        <v>136</v>
      </c>
      <c r="AG805">
        <v>0</v>
      </c>
      <c r="AL805" t="s">
        <v>59</v>
      </c>
      <c r="AM805">
        <v>2</v>
      </c>
      <c r="AN805" t="s">
        <v>60</v>
      </c>
      <c r="AO805" s="1" t="d">
        <v>2013-01-11</v>
      </c>
      <c r="AP805" t="s">
        <v>61</v>
      </c>
      <c r="AQ805">
        <v>1</v>
      </c>
      <c r="AR805" t="s">
        <v>60</v>
      </c>
      <c r="AS805" s="1" t="d">
        <v>2013-01-11</v>
      </c>
      <c r="AT805" s="1" t="d">
        <v>2013-01-10</v>
      </c>
      <c r="AU805" s="1" t="d">
        <v>2013-01-11</v>
      </c>
      <c r="AV805">
        <v>3</v>
      </c>
      <c r="AW805">
        <v>0</v>
      </c>
      <c r="AX805">
        <v>376</v>
      </c>
      <c r="AY805">
        <v>1</v>
      </c>
      <c r="AZ805">
        <f t="shared" si="72"/>
        <v>1</v>
      </c>
      <c r="BA805">
        <f t="shared" si="73"/>
        <v>1</v>
      </c>
      <c r="BB805" s="3">
        <v>1</v>
      </c>
      <c r="BC805" s="3">
        <v>1</v>
      </c>
      <c r="BD805" s="3">
        <v>2</v>
      </c>
      <c r="BE805">
        <f>IF(BD805&gt;Summary!$C$2,1,0)</f>
        <v>0</v>
      </c>
      <c r="BF805">
        <f t="shared" si="74"/>
        <v>0</v>
      </c>
      <c r="BG805">
        <f t="shared" si="75"/>
        <v>0</v>
      </c>
      <c r="BH805">
        <f t="shared" si="76"/>
        <v>0</v>
      </c>
      <c r="BI805">
        <f t="shared" si="77"/>
        <v>1</v>
      </c>
    </row>
    <row r="806" spans="1:61" x14ac:dyDescent="0.2">
      <c r="A806">
        <v>1219</v>
      </c>
      <c r="B806" t="s">
        <v>3463</v>
      </c>
      <c r="C806" t="s">
        <v>3464</v>
      </c>
      <c r="D806" t="s">
        <v>327</v>
      </c>
      <c r="E806" s="1" t="d">
        <v>2014-01-17</v>
      </c>
      <c r="F806" t="s">
        <v>115</v>
      </c>
      <c r="G806" s="1" t="d">
        <v>1983-01-12</v>
      </c>
      <c r="H806">
        <v>33</v>
      </c>
      <c r="I806" t="s">
        <v>65</v>
      </c>
      <c r="J806" t="s">
        <v>66</v>
      </c>
      <c r="K806">
        <v>0</v>
      </c>
      <c r="L806">
        <v>0</v>
      </c>
      <c r="M806">
        <v>0</v>
      </c>
      <c r="N806">
        <v>0</v>
      </c>
      <c r="O806">
        <v>-1</v>
      </c>
      <c r="P806" s="2" t="d">
        <v>2014-01-16T08:14:13.99999993387609425</v>
      </c>
      <c r="Q806" s="2" t="d">
        <v>2014-01-18T01:21:05.00000003725290075</v>
      </c>
      <c r="R806" t="s">
        <v>3465</v>
      </c>
      <c r="S806" s="1" t="d">
        <v>2014-01-16</v>
      </c>
      <c r="U806">
        <v>1</v>
      </c>
      <c r="V806" t="s">
        <v>97</v>
      </c>
      <c r="W806" t="s">
        <v>3466</v>
      </c>
      <c r="X806">
        <v>0</v>
      </c>
      <c r="AG806">
        <v>0</v>
      </c>
      <c r="AL806" t="s">
        <v>59</v>
      </c>
      <c r="AM806">
        <v>2</v>
      </c>
      <c r="AN806" t="s">
        <v>60</v>
      </c>
      <c r="AO806" s="1" t="d">
        <v>2014-01-17</v>
      </c>
      <c r="AP806" t="s">
        <v>61</v>
      </c>
      <c r="AQ806">
        <v>2</v>
      </c>
      <c r="AR806" t="s">
        <v>60</v>
      </c>
      <c r="AS806" s="1" t="d">
        <v>2014-01-17</v>
      </c>
      <c r="AT806" s="1" t="d">
        <v>2014-01-16</v>
      </c>
      <c r="AU806" s="1" t="d">
        <v>2014-01-18</v>
      </c>
      <c r="AV806">
        <v>0</v>
      </c>
      <c r="AW806">
        <v>1</v>
      </c>
      <c r="AX806">
        <v>805</v>
      </c>
      <c r="AY806">
        <v>0</v>
      </c>
      <c r="AZ806">
        <f t="shared" si="72"/>
        <v>1</v>
      </c>
      <c r="BA806">
        <f t="shared" si="73"/>
        <v>1</v>
      </c>
      <c r="BB806" s="3">
        <v>1</v>
      </c>
      <c r="BC806" s="3">
        <v>0</v>
      </c>
      <c r="BD806" s="3">
        <v>2</v>
      </c>
      <c r="BE806">
        <f>IF(BD806&gt;Summary!$C$2,1,0)</f>
        <v>0</v>
      </c>
      <c r="BF806">
        <f t="shared" si="74"/>
        <v>0</v>
      </c>
      <c r="BG806">
        <f t="shared" si="75"/>
        <v>1</v>
      </c>
      <c r="BH806">
        <f t="shared" si="76"/>
        <v>0</v>
      </c>
      <c r="BI806">
        <f t="shared" si="77"/>
        <v>0</v>
      </c>
    </row>
    <row r="807" spans="1:61" x14ac:dyDescent="0.2">
      <c r="A807">
        <v>1220</v>
      </c>
      <c r="B807" t="s">
        <v>3467</v>
      </c>
      <c r="C807" t="s">
        <v>1208</v>
      </c>
      <c r="D807" t="s">
        <v>3468</v>
      </c>
      <c r="E807" s="1" t="d">
        <v>2013-01-13</v>
      </c>
      <c r="F807" t="s">
        <v>53</v>
      </c>
      <c r="G807" s="1" t="d">
        <v>1977-01-31</v>
      </c>
      <c r="H807">
        <v>39</v>
      </c>
      <c r="I807" t="s">
        <v>65</v>
      </c>
      <c r="J807" t="s">
        <v>66</v>
      </c>
      <c r="K807">
        <v>0</v>
      </c>
      <c r="L807">
        <v>0</v>
      </c>
      <c r="M807">
        <v>0</v>
      </c>
      <c r="N807">
        <v>0</v>
      </c>
      <c r="O807">
        <v>0</v>
      </c>
      <c r="P807" s="2" t="d">
        <v>2013-01-13T05:35:49.00000027846545150</v>
      </c>
      <c r="Q807" s="2" t="d">
        <v>2013-01-13T07:51:04.00000001303851425</v>
      </c>
      <c r="R807" t="s">
        <v>3469</v>
      </c>
      <c r="S807" s="1" t="d">
        <v>2013-01-13</v>
      </c>
      <c r="U807">
        <v>0</v>
      </c>
      <c r="V807" t="s">
        <v>57</v>
      </c>
      <c r="W807" t="s">
        <v>172</v>
      </c>
      <c r="X807">
        <v>0</v>
      </c>
      <c r="AG807">
        <v>0</v>
      </c>
      <c r="AL807" t="s">
        <v>59</v>
      </c>
      <c r="AM807">
        <v>3</v>
      </c>
      <c r="AN807" t="s">
        <v>60</v>
      </c>
      <c r="AO807" s="1" t="d">
        <v>2013-01-13</v>
      </c>
      <c r="AP807" t="s">
        <v>61</v>
      </c>
      <c r="AQ807">
        <v>2</v>
      </c>
      <c r="AR807" t="s">
        <v>60</v>
      </c>
      <c r="AS807" s="1" t="d">
        <v>2013-01-13</v>
      </c>
      <c r="AT807" s="1" t="d">
        <v>2013-01-13</v>
      </c>
      <c r="AU807" s="1" t="d">
        <v>2013-01-13</v>
      </c>
      <c r="AV807">
        <v>0</v>
      </c>
      <c r="AW807">
        <v>0</v>
      </c>
      <c r="AX807">
        <v>1174</v>
      </c>
      <c r="AY807">
        <v>0</v>
      </c>
      <c r="AZ807">
        <f t="shared" si="72"/>
        <v>1</v>
      </c>
      <c r="BA807">
        <f t="shared" si="73"/>
        <v>1</v>
      </c>
      <c r="BB807" s="3">
        <v>1</v>
      </c>
      <c r="BC807" s="3">
        <v>0</v>
      </c>
      <c r="BD807" s="3">
        <v>3</v>
      </c>
      <c r="BE807">
        <f>IF(BD807&gt;Summary!$C$2,1,0)</f>
        <v>0</v>
      </c>
      <c r="BF807">
        <f t="shared" si="74"/>
        <v>0</v>
      </c>
      <c r="BG807">
        <f t="shared" si="75"/>
        <v>1</v>
      </c>
      <c r="BH807">
        <f t="shared" si="76"/>
        <v>0</v>
      </c>
      <c r="BI807">
        <f t="shared" si="77"/>
        <v>0</v>
      </c>
    </row>
    <row r="808" spans="1:61" x14ac:dyDescent="0.2">
      <c r="A808">
        <v>1221</v>
      </c>
      <c r="B808" t="s">
        <v>3470</v>
      </c>
      <c r="C808" t="s">
        <v>3471</v>
      </c>
      <c r="D808" t="s">
        <v>3472</v>
      </c>
      <c r="E808" s="1" t="d">
        <v>2013-12-20</v>
      </c>
      <c r="F808" t="s">
        <v>53</v>
      </c>
      <c r="G808" s="1" t="d">
        <v>1986-07-27</v>
      </c>
      <c r="H808">
        <v>29</v>
      </c>
      <c r="I808" t="s">
        <v>65</v>
      </c>
      <c r="J808" t="s">
        <v>55</v>
      </c>
      <c r="K808">
        <v>0</v>
      </c>
      <c r="L808">
        <v>0</v>
      </c>
      <c r="M808">
        <v>0</v>
      </c>
      <c r="N808">
        <v>3</v>
      </c>
      <c r="O808">
        <v>0</v>
      </c>
      <c r="P808" s="2" t="d">
        <v>2013-12-20T05:11:31.00000017788261475</v>
      </c>
      <c r="Q808" s="2" t="d">
        <v>2013-12-20T08:47:50.99999994970857825</v>
      </c>
      <c r="R808" t="s">
        <v>3473</v>
      </c>
      <c r="S808" s="1" t="d">
        <v>2013-12-20</v>
      </c>
      <c r="U808">
        <v>0</v>
      </c>
      <c r="V808" t="s">
        <v>97</v>
      </c>
      <c r="W808" t="s">
        <v>80</v>
      </c>
      <c r="X808">
        <v>0</v>
      </c>
      <c r="AG808">
        <v>0</v>
      </c>
      <c r="AL808" t="s">
        <v>59</v>
      </c>
      <c r="AM808">
        <v>7</v>
      </c>
      <c r="AN808" t="s">
        <v>87</v>
      </c>
      <c r="AO808" s="1" t="d">
        <v>2013-12-20</v>
      </c>
      <c r="AP808" t="s">
        <v>61</v>
      </c>
      <c r="AQ808">
        <v>5</v>
      </c>
      <c r="AR808" t="s">
        <v>87</v>
      </c>
      <c r="AS808" s="1" t="d">
        <v>2013-12-20</v>
      </c>
      <c r="AT808" s="1" t="d">
        <v>2013-12-20</v>
      </c>
      <c r="AU808" s="1" t="d">
        <v>2013-12-20</v>
      </c>
      <c r="AV808">
        <v>3</v>
      </c>
      <c r="AW808">
        <v>0</v>
      </c>
      <c r="AX808">
        <v>833</v>
      </c>
      <c r="AY808">
        <v>0</v>
      </c>
      <c r="AZ808">
        <f t="shared" si="72"/>
        <v>1</v>
      </c>
      <c r="BA808">
        <f t="shared" si="73"/>
        <v>1</v>
      </c>
      <c r="BB808" s="3">
        <v>1</v>
      </c>
      <c r="BC808" s="3">
        <v>0</v>
      </c>
      <c r="BD808" s="3">
        <v>7</v>
      </c>
      <c r="BE808">
        <f>IF(BD808&gt;Summary!$C$2,1,0)</f>
        <v>1</v>
      </c>
      <c r="BF808">
        <f t="shared" si="74"/>
        <v>0</v>
      </c>
      <c r="BG808">
        <f t="shared" si="75"/>
        <v>0</v>
      </c>
      <c r="BH808">
        <f t="shared" si="76"/>
        <v>1</v>
      </c>
      <c r="BI808">
        <f t="shared" si="77"/>
        <v>0</v>
      </c>
    </row>
    <row r="809" spans="1:61" x14ac:dyDescent="0.2">
      <c r="A809">
        <v>1222</v>
      </c>
      <c r="B809" t="s">
        <v>3474</v>
      </c>
      <c r="C809" t="s">
        <v>3475</v>
      </c>
      <c r="D809" t="s">
        <v>3476</v>
      </c>
      <c r="E809" s="1" t="d">
        <v>2013-08-16</v>
      </c>
      <c r="F809" t="s">
        <v>53</v>
      </c>
      <c r="G809" s="1" t="d">
        <v>1986-03-19</v>
      </c>
      <c r="H809">
        <v>30</v>
      </c>
      <c r="I809" t="s">
        <v>65</v>
      </c>
      <c r="J809" t="s">
        <v>66</v>
      </c>
      <c r="K809">
        <v>0</v>
      </c>
      <c r="L809">
        <v>0</v>
      </c>
      <c r="M809">
        <v>0</v>
      </c>
      <c r="N809">
        <v>17</v>
      </c>
      <c r="O809">
        <v>-4</v>
      </c>
      <c r="P809" s="2" t="d">
        <v>2013-08-12T09:38:58.00000024493783475</v>
      </c>
      <c r="Q809" s="2" t="d">
        <v>2013-08-16T10:55:13.99999998975544875</v>
      </c>
      <c r="R809" t="s">
        <v>3477</v>
      </c>
      <c r="T809" s="1" t="d">
        <v>2013-08-12</v>
      </c>
      <c r="U809">
        <v>4</v>
      </c>
      <c r="V809" t="s">
        <v>57</v>
      </c>
      <c r="W809" t="s">
        <v>92</v>
      </c>
      <c r="X809">
        <v>1</v>
      </c>
      <c r="Y809" t="s">
        <v>3478</v>
      </c>
      <c r="Z809" t="s">
        <v>70</v>
      </c>
      <c r="AA809">
        <v>0</v>
      </c>
      <c r="AB809" s="1" t="d">
        <v>2013-11-30</v>
      </c>
      <c r="AC809" t="s">
        <v>77</v>
      </c>
      <c r="AD809" s="1" t="d">
        <v>2013-11-30</v>
      </c>
      <c r="AE809" s="1" t="d">
        <v>2014-04-11</v>
      </c>
      <c r="AG809">
        <v>0</v>
      </c>
      <c r="AL809" t="s">
        <v>59</v>
      </c>
      <c r="AM809">
        <v>10</v>
      </c>
      <c r="AN809" t="s">
        <v>86</v>
      </c>
      <c r="AO809" s="1" t="d">
        <v>2013-08-16</v>
      </c>
      <c r="AP809" t="s">
        <v>61</v>
      </c>
      <c r="AQ809">
        <v>5</v>
      </c>
      <c r="AR809" t="s">
        <v>87</v>
      </c>
      <c r="AS809" s="1" t="d">
        <v>2013-08-16</v>
      </c>
      <c r="AT809" s="1" t="d">
        <v>2013-11-30</v>
      </c>
      <c r="AU809" s="1" t="d">
        <v>2014-04-11</v>
      </c>
      <c r="AV809">
        <v>17</v>
      </c>
      <c r="AW809">
        <v>0</v>
      </c>
      <c r="AX809">
        <v>106</v>
      </c>
      <c r="AY809">
        <v>1</v>
      </c>
      <c r="AZ809">
        <f t="shared" si="72"/>
        <v>1</v>
      </c>
      <c r="BA809">
        <f t="shared" si="73"/>
        <v>1</v>
      </c>
      <c r="BB809" s="3">
        <v>1</v>
      </c>
      <c r="BC809" s="3">
        <v>1</v>
      </c>
      <c r="BD809" s="3">
        <v>10</v>
      </c>
      <c r="BE809">
        <f>IF(BD809&gt;Summary!$C$2,1,0)</f>
        <v>1</v>
      </c>
      <c r="BF809">
        <f t="shared" si="74"/>
        <v>1</v>
      </c>
      <c r="BG809">
        <f t="shared" si="75"/>
        <v>0</v>
      </c>
      <c r="BH809">
        <f t="shared" si="76"/>
        <v>0</v>
      </c>
      <c r="BI809">
        <f t="shared" si="77"/>
        <v>0</v>
      </c>
    </row>
    <row r="810" spans="1:61" x14ac:dyDescent="0.2">
      <c r="A810">
        <v>1223</v>
      </c>
      <c r="B810" t="s">
        <v>3479</v>
      </c>
      <c r="C810" t="s">
        <v>3480</v>
      </c>
      <c r="D810" t="s">
        <v>1896</v>
      </c>
      <c r="E810" s="1" t="d">
        <v>2013-01-07</v>
      </c>
      <c r="F810" t="s">
        <v>115</v>
      </c>
      <c r="G810" s="1" t="d">
        <v>1996-04-22</v>
      </c>
      <c r="H810">
        <v>19</v>
      </c>
      <c r="I810" t="s">
        <v>75</v>
      </c>
      <c r="J810" t="s">
        <v>102</v>
      </c>
      <c r="K810">
        <v>1</v>
      </c>
      <c r="L810">
        <v>1</v>
      </c>
      <c r="M810">
        <v>0</v>
      </c>
      <c r="N810">
        <v>1</v>
      </c>
      <c r="O810">
        <v>140</v>
      </c>
      <c r="P810" s="2" t="d">
        <v>2013-05-27T02:53:50.00000026077031875</v>
      </c>
      <c r="Q810" s="2" t="d">
        <v>2013-05-28T08:50:53.99999998044222525</v>
      </c>
      <c r="R810" t="s">
        <v>3481</v>
      </c>
      <c r="S810" s="1" t="d">
        <v>2012-09-29</v>
      </c>
      <c r="U810">
        <v>100</v>
      </c>
      <c r="V810" t="s">
        <v>97</v>
      </c>
      <c r="W810" t="s">
        <v>201</v>
      </c>
      <c r="X810">
        <v>1</v>
      </c>
      <c r="Y810" t="s">
        <v>3482</v>
      </c>
      <c r="Z810" t="s">
        <v>79</v>
      </c>
      <c r="AA810">
        <v>1</v>
      </c>
      <c r="AB810" s="1" t="d">
        <v>2013-05-26</v>
      </c>
      <c r="AC810" t="s">
        <v>98</v>
      </c>
      <c r="AD810" s="1" t="d">
        <v>2013-05-27</v>
      </c>
      <c r="AE810" s="1" t="d">
        <v>2013-05-28</v>
      </c>
      <c r="AG810">
        <v>1</v>
      </c>
      <c r="AH810" t="s">
        <v>3482</v>
      </c>
      <c r="AI810" t="s">
        <v>70</v>
      </c>
      <c r="AJ810" s="1" t="d">
        <v>2013-05-26</v>
      </c>
      <c r="AK810" t="s">
        <v>914</v>
      </c>
      <c r="AL810" t="s">
        <v>59</v>
      </c>
      <c r="AM810">
        <v>6</v>
      </c>
      <c r="AN810" t="s">
        <v>87</v>
      </c>
      <c r="AO810" s="1" t="d">
        <v>2013-01-07</v>
      </c>
      <c r="AP810" t="s">
        <v>61</v>
      </c>
      <c r="AQ810">
        <v>8</v>
      </c>
      <c r="AR810" t="s">
        <v>86</v>
      </c>
      <c r="AS810" s="1" t="d">
        <v>2013-01-07</v>
      </c>
      <c r="AT810" s="1" t="d">
        <v>2013-05-27</v>
      </c>
      <c r="AU810" s="1" t="d">
        <v>2013-05-28</v>
      </c>
      <c r="AV810">
        <v>1</v>
      </c>
      <c r="AW810">
        <v>0</v>
      </c>
      <c r="AX810">
        <v>139</v>
      </c>
      <c r="AY810">
        <v>1</v>
      </c>
      <c r="AZ810">
        <f t="shared" si="72"/>
        <v>0</v>
      </c>
      <c r="BA810">
        <f t="shared" si="73"/>
        <v>1</v>
      </c>
      <c r="BB810" s="3">
        <v>1</v>
      </c>
      <c r="BC810" s="3">
        <v>1</v>
      </c>
      <c r="BD810" s="3">
        <v>6</v>
      </c>
      <c r="BE810">
        <f>IF(BD810&gt;Summary!$C$2,1,0)</f>
        <v>1</v>
      </c>
      <c r="BF810">
        <f t="shared" si="74"/>
        <v>1</v>
      </c>
      <c r="BG810">
        <f t="shared" si="75"/>
        <v>0</v>
      </c>
      <c r="BH810">
        <f t="shared" si="76"/>
        <v>0</v>
      </c>
      <c r="BI810">
        <f t="shared" si="77"/>
        <v>0</v>
      </c>
    </row>
    <row r="811" spans="1:61" x14ac:dyDescent="0.2">
      <c r="A811">
        <v>1225</v>
      </c>
      <c r="B811" t="s">
        <v>3483</v>
      </c>
      <c r="C811" t="s">
        <v>3484</v>
      </c>
      <c r="D811" t="s">
        <v>327</v>
      </c>
      <c r="E811" s="1" t="d">
        <v>2014-09-23</v>
      </c>
      <c r="F811" t="s">
        <v>53</v>
      </c>
      <c r="G811" s="1" t="d">
        <v>1991-11-06</v>
      </c>
      <c r="H811">
        <v>24</v>
      </c>
      <c r="I811" t="s">
        <v>75</v>
      </c>
      <c r="J811" t="s">
        <v>66</v>
      </c>
      <c r="K811">
        <v>0</v>
      </c>
      <c r="L811">
        <v>0</v>
      </c>
      <c r="M811">
        <v>0</v>
      </c>
      <c r="N811">
        <v>1</v>
      </c>
      <c r="O811">
        <v>-1</v>
      </c>
      <c r="P811" s="2" t="d">
        <v>2014-09-22T08:58:35.99999985191971125</v>
      </c>
      <c r="Q811" s="2" t="d">
        <v>2014-09-23T02:01:45.99999984260648775</v>
      </c>
      <c r="R811" t="s">
        <v>3485</v>
      </c>
      <c r="T811" s="1" t="d">
        <v>2014-09-22</v>
      </c>
      <c r="U811">
        <v>1</v>
      </c>
      <c r="V811" t="s">
        <v>57</v>
      </c>
      <c r="W811" t="s">
        <v>92</v>
      </c>
      <c r="X811">
        <v>1</v>
      </c>
      <c r="Y811" t="s">
        <v>3486</v>
      </c>
      <c r="Z811" t="s">
        <v>79</v>
      </c>
      <c r="AA811">
        <v>0</v>
      </c>
      <c r="AB811" s="1" t="d">
        <v>2015-12-03</v>
      </c>
      <c r="AC811" t="s">
        <v>1225</v>
      </c>
      <c r="AD811" s="1" t="d">
        <v>2015-12-03</v>
      </c>
      <c r="AE811" s="1" t="d">
        <v>2015-12-11</v>
      </c>
      <c r="AG811">
        <v>0</v>
      </c>
      <c r="AL811" t="s">
        <v>59</v>
      </c>
      <c r="AM811">
        <v>1</v>
      </c>
      <c r="AN811" t="s">
        <v>60</v>
      </c>
      <c r="AO811" s="1" t="d">
        <v>2014-09-23</v>
      </c>
      <c r="AP811" t="s">
        <v>61</v>
      </c>
      <c r="AQ811">
        <v>2</v>
      </c>
      <c r="AR811" t="s">
        <v>60</v>
      </c>
      <c r="AS811" s="1" t="d">
        <v>2014-09-23</v>
      </c>
      <c r="AT811" s="1" t="d">
        <v>2015-02-06</v>
      </c>
      <c r="AU811" s="1" t="d">
        <v>2015-04-06</v>
      </c>
      <c r="AV811">
        <v>1</v>
      </c>
      <c r="AW811">
        <v>0</v>
      </c>
      <c r="AX811">
        <v>136</v>
      </c>
      <c r="AY811">
        <v>0</v>
      </c>
      <c r="AZ811">
        <f t="shared" si="72"/>
        <v>1</v>
      </c>
      <c r="BA811">
        <f t="shared" si="73"/>
        <v>1</v>
      </c>
      <c r="BB811" s="3">
        <v>1</v>
      </c>
      <c r="BC811" s="3">
        <v>1</v>
      </c>
      <c r="BD811" s="3">
        <v>1</v>
      </c>
      <c r="BE811">
        <f>IF(BD811&gt;Summary!$C$2,1,0)</f>
        <v>0</v>
      </c>
      <c r="BF811">
        <f t="shared" si="74"/>
        <v>0</v>
      </c>
      <c r="BG811">
        <f t="shared" si="75"/>
        <v>0</v>
      </c>
      <c r="BH811">
        <f t="shared" si="76"/>
        <v>0</v>
      </c>
      <c r="BI811">
        <f t="shared" si="77"/>
        <v>1</v>
      </c>
    </row>
    <row r="812" spans="1:61" x14ac:dyDescent="0.2">
      <c r="A812">
        <v>1227</v>
      </c>
      <c r="B812" t="s">
        <v>3487</v>
      </c>
      <c r="C812" t="s">
        <v>2667</v>
      </c>
      <c r="D812" t="s">
        <v>446</v>
      </c>
      <c r="E812" s="1" t="d">
        <v>2013-06-11</v>
      </c>
      <c r="F812" t="s">
        <v>53</v>
      </c>
      <c r="G812" s="1" t="d">
        <v>1979-12-20</v>
      </c>
      <c r="H812">
        <v>36</v>
      </c>
      <c r="I812" t="s">
        <v>65</v>
      </c>
      <c r="J812" t="s">
        <v>161</v>
      </c>
      <c r="K812">
        <v>0</v>
      </c>
      <c r="L812">
        <v>0</v>
      </c>
      <c r="M812">
        <v>0</v>
      </c>
      <c r="N812">
        <v>11</v>
      </c>
      <c r="O812">
        <v>-79</v>
      </c>
      <c r="P812" s="2" t="d">
        <v>2013-03-24T12:57:37.00000030919909175</v>
      </c>
      <c r="Q812" s="2" t="d">
        <v>2013-06-11T11:10:37.99999973271042075</v>
      </c>
      <c r="R812" t="s">
        <v>3488</v>
      </c>
      <c r="T812" s="1" t="d">
        <v>2013-04-30</v>
      </c>
      <c r="U812">
        <v>42</v>
      </c>
      <c r="V812" t="s">
        <v>57</v>
      </c>
      <c r="W812" t="s">
        <v>92</v>
      </c>
      <c r="X812">
        <v>0</v>
      </c>
      <c r="AG812">
        <v>0</v>
      </c>
      <c r="AL812" t="s">
        <v>59</v>
      </c>
      <c r="AM812">
        <v>7</v>
      </c>
      <c r="AN812" t="s">
        <v>87</v>
      </c>
      <c r="AO812" s="1" t="d">
        <v>2013-06-11</v>
      </c>
      <c r="AP812" t="s">
        <v>61</v>
      </c>
      <c r="AQ812">
        <v>6</v>
      </c>
      <c r="AR812" t="s">
        <v>87</v>
      </c>
      <c r="AS812" s="1" t="d">
        <v>2013-06-11</v>
      </c>
      <c r="AT812" s="1" t="d">
        <v>2015-12-14</v>
      </c>
      <c r="AU812" s="1" t="d">
        <v>2015-12-17</v>
      </c>
      <c r="AV812">
        <v>11</v>
      </c>
      <c r="AW812">
        <v>0</v>
      </c>
      <c r="AX812">
        <v>916</v>
      </c>
      <c r="AY812">
        <v>0</v>
      </c>
      <c r="AZ812">
        <f t="shared" si="72"/>
        <v>0</v>
      </c>
      <c r="BA812">
        <f t="shared" si="73"/>
        <v>1</v>
      </c>
      <c r="BB812" s="3">
        <v>1</v>
      </c>
      <c r="BC812" s="3">
        <v>0</v>
      </c>
      <c r="BD812" s="3">
        <v>7</v>
      </c>
      <c r="BE812">
        <f>IF(BD812&gt;Summary!$C$2,1,0)</f>
        <v>1</v>
      </c>
      <c r="BF812">
        <f t="shared" si="74"/>
        <v>0</v>
      </c>
      <c r="BG812">
        <f t="shared" si="75"/>
        <v>0</v>
      </c>
      <c r="BH812">
        <f t="shared" si="76"/>
        <v>1</v>
      </c>
      <c r="BI812">
        <f t="shared" si="77"/>
        <v>0</v>
      </c>
    </row>
    <row r="813" spans="1:61" x14ac:dyDescent="0.2">
      <c r="A813">
        <v>1228</v>
      </c>
      <c r="B813" t="s">
        <v>3489</v>
      </c>
      <c r="C813" t="s">
        <v>3490</v>
      </c>
      <c r="D813" t="s">
        <v>3491</v>
      </c>
      <c r="E813" s="1" t="d">
        <v>2014-02-13</v>
      </c>
      <c r="F813" t="s">
        <v>115</v>
      </c>
      <c r="G813" s="1" t="d">
        <v>1986-06-18</v>
      </c>
      <c r="H813">
        <v>29</v>
      </c>
      <c r="I813" t="s">
        <v>65</v>
      </c>
      <c r="J813" t="s">
        <v>102</v>
      </c>
      <c r="K813">
        <v>0</v>
      </c>
      <c r="L813">
        <v>0</v>
      </c>
      <c r="M813">
        <v>0</v>
      </c>
      <c r="N813">
        <v>1</v>
      </c>
      <c r="R813" t="s">
        <v>3492</v>
      </c>
      <c r="S813" s="1" t="d">
        <v>2009-06-25</v>
      </c>
      <c r="U813">
        <v>1694</v>
      </c>
      <c r="V813" t="s">
        <v>57</v>
      </c>
      <c r="W813" t="s">
        <v>1342</v>
      </c>
      <c r="X813">
        <v>0</v>
      </c>
      <c r="AG813">
        <v>0</v>
      </c>
      <c r="AL813" t="s">
        <v>59</v>
      </c>
      <c r="AM813">
        <v>5</v>
      </c>
      <c r="AN813" t="s">
        <v>87</v>
      </c>
      <c r="AO813" s="1" t="d">
        <v>2014-02-13</v>
      </c>
      <c r="AP813" t="s">
        <v>61</v>
      </c>
      <c r="AQ813">
        <v>5</v>
      </c>
      <c r="AR813" t="s">
        <v>87</v>
      </c>
      <c r="AS813" s="1" t="d">
        <v>2014-02-13</v>
      </c>
      <c r="AV813">
        <v>1</v>
      </c>
      <c r="AW813">
        <v>0</v>
      </c>
      <c r="AX813">
        <v>778</v>
      </c>
      <c r="AY813">
        <v>0</v>
      </c>
      <c r="AZ813">
        <f t="shared" si="72"/>
        <v>1</v>
      </c>
      <c r="BA813">
        <f t="shared" si="73"/>
        <v>0</v>
      </c>
      <c r="BB813" s="3">
        <v>1</v>
      </c>
      <c r="BC813" s="3">
        <v>0</v>
      </c>
      <c r="BD813" s="3">
        <v>5</v>
      </c>
      <c r="BE813">
        <f>IF(BD813&gt;Summary!$C$2,1,0)</f>
        <v>0</v>
      </c>
      <c r="BF813">
        <f t="shared" si="74"/>
        <v>0</v>
      </c>
      <c r="BG813">
        <f t="shared" si="75"/>
        <v>1</v>
      </c>
      <c r="BH813">
        <f t="shared" si="76"/>
        <v>0</v>
      </c>
      <c r="BI813">
        <f t="shared" si="77"/>
        <v>0</v>
      </c>
    </row>
    <row r="814" spans="1:61" x14ac:dyDescent="0.2">
      <c r="A814">
        <v>1229</v>
      </c>
      <c r="B814" t="s">
        <v>3493</v>
      </c>
      <c r="C814" t="s">
        <v>3494</v>
      </c>
      <c r="D814" t="s">
        <v>3495</v>
      </c>
      <c r="E814" s="1" t="d">
        <v>2014-02-11</v>
      </c>
      <c r="F814" t="s">
        <v>53</v>
      </c>
      <c r="G814" s="1" t="d">
        <v>1980-08-12</v>
      </c>
      <c r="H814">
        <v>35</v>
      </c>
      <c r="I814" t="s">
        <v>65</v>
      </c>
      <c r="J814" t="s">
        <v>66</v>
      </c>
      <c r="K814">
        <v>0</v>
      </c>
      <c r="L814">
        <v>0</v>
      </c>
      <c r="M814">
        <v>0</v>
      </c>
      <c r="N814">
        <v>7</v>
      </c>
      <c r="O814">
        <v>-1</v>
      </c>
      <c r="P814" s="2" t="d">
        <v>2014-02-10T05:03:38.99999985471368100</v>
      </c>
      <c r="Q814" s="2" t="d">
        <v>2014-02-11T08:51:33.99999990127980525</v>
      </c>
      <c r="R814" t="s">
        <v>3496</v>
      </c>
      <c r="S814" s="1" t="d">
        <v>2014-02-10</v>
      </c>
      <c r="U814">
        <v>1</v>
      </c>
      <c r="V814" t="s">
        <v>57</v>
      </c>
      <c r="W814" t="s">
        <v>85</v>
      </c>
      <c r="X814">
        <v>0</v>
      </c>
      <c r="AG814">
        <v>0</v>
      </c>
      <c r="AL814" t="s">
        <v>59</v>
      </c>
      <c r="AM814">
        <v>6</v>
      </c>
      <c r="AN814" t="s">
        <v>87</v>
      </c>
      <c r="AO814" s="1" t="d">
        <v>2014-02-11</v>
      </c>
      <c r="AP814" t="s">
        <v>61</v>
      </c>
      <c r="AQ814">
        <v>2</v>
      </c>
      <c r="AR814" t="s">
        <v>60</v>
      </c>
      <c r="AS814" s="1" t="d">
        <v>2014-02-11</v>
      </c>
      <c r="AT814" s="1" t="d">
        <v>2014-02-10</v>
      </c>
      <c r="AU814" s="1" t="d">
        <v>2014-02-11</v>
      </c>
      <c r="AV814">
        <v>7</v>
      </c>
      <c r="AW814">
        <v>0</v>
      </c>
      <c r="AX814">
        <v>780</v>
      </c>
      <c r="AY814">
        <v>0</v>
      </c>
      <c r="AZ814">
        <f t="shared" si="72"/>
        <v>1</v>
      </c>
      <c r="BA814">
        <f t="shared" si="73"/>
        <v>1</v>
      </c>
      <c r="BB814" s="3">
        <v>1</v>
      </c>
      <c r="BC814" s="3">
        <v>0</v>
      </c>
      <c r="BD814" s="3">
        <v>6</v>
      </c>
      <c r="BE814">
        <f>IF(BD814&gt;Summary!$C$2,1,0)</f>
        <v>1</v>
      </c>
      <c r="BF814">
        <f t="shared" si="74"/>
        <v>0</v>
      </c>
      <c r="BG814">
        <f t="shared" si="75"/>
        <v>0</v>
      </c>
      <c r="BH814">
        <f t="shared" si="76"/>
        <v>1</v>
      </c>
      <c r="BI814">
        <f t="shared" si="77"/>
        <v>0</v>
      </c>
    </row>
    <row r="815" spans="1:61" x14ac:dyDescent="0.2">
      <c r="A815">
        <v>1230</v>
      </c>
      <c r="B815" t="s">
        <v>3497</v>
      </c>
      <c r="C815" t="s">
        <v>3498</v>
      </c>
      <c r="D815" t="s">
        <v>3499</v>
      </c>
      <c r="E815" s="1" t="d">
        <v>2014-03-22</v>
      </c>
      <c r="F815" t="s">
        <v>53</v>
      </c>
      <c r="G815" s="1" t="d">
        <v>1991-06-02</v>
      </c>
      <c r="H815">
        <v>24</v>
      </c>
      <c r="I815" t="s">
        <v>75</v>
      </c>
      <c r="J815" t="s">
        <v>66</v>
      </c>
      <c r="K815">
        <v>0</v>
      </c>
      <c r="L815">
        <v>0</v>
      </c>
      <c r="M815">
        <v>1</v>
      </c>
      <c r="N815">
        <v>0</v>
      </c>
      <c r="O815">
        <v>-1</v>
      </c>
      <c r="P815" s="2" t="d">
        <v>2014-03-21T08:31:22.00000009965151575</v>
      </c>
      <c r="Q815" s="2" t="d">
        <v>2014-03-22T08:04:13.000000258907676075</v>
      </c>
      <c r="R815" t="s">
        <v>3500</v>
      </c>
      <c r="S815" s="1" t="d">
        <v>2014-03-21</v>
      </c>
      <c r="U815">
        <v>1</v>
      </c>
      <c r="V815" t="s">
        <v>57</v>
      </c>
      <c r="W815" t="s">
        <v>172</v>
      </c>
      <c r="X815">
        <v>0</v>
      </c>
      <c r="AG815">
        <v>0</v>
      </c>
      <c r="AL815" t="s">
        <v>59</v>
      </c>
      <c r="AM815">
        <v>3</v>
      </c>
      <c r="AN815" t="s">
        <v>60</v>
      </c>
      <c r="AO815" s="1" t="d">
        <v>2014-03-22</v>
      </c>
      <c r="AP815" t="s">
        <v>61</v>
      </c>
      <c r="AQ815">
        <v>3</v>
      </c>
      <c r="AR815" t="s">
        <v>60</v>
      </c>
      <c r="AS815" s="1" t="d">
        <v>2014-03-22</v>
      </c>
      <c r="AT815" s="1" t="d">
        <v>2014-03-21</v>
      </c>
      <c r="AU815" s="1" t="d">
        <v>2014-03-22</v>
      </c>
      <c r="AV815">
        <v>0</v>
      </c>
      <c r="AW815">
        <v>0</v>
      </c>
      <c r="AX815">
        <v>741</v>
      </c>
      <c r="AY815">
        <v>0</v>
      </c>
      <c r="AZ815">
        <f t="shared" si="72"/>
        <v>1</v>
      </c>
      <c r="BA815">
        <f t="shared" si="73"/>
        <v>1</v>
      </c>
      <c r="BB815" s="3">
        <v>1</v>
      </c>
      <c r="BC815" s="3">
        <v>0</v>
      </c>
      <c r="BD815" s="3">
        <v>3</v>
      </c>
      <c r="BE815">
        <f>IF(BD815&gt;Summary!$C$2,1,0)</f>
        <v>0</v>
      </c>
      <c r="BF815">
        <f t="shared" si="74"/>
        <v>0</v>
      </c>
      <c r="BG815">
        <f t="shared" si="75"/>
        <v>1</v>
      </c>
      <c r="BH815">
        <f t="shared" si="76"/>
        <v>0</v>
      </c>
      <c r="BI815">
        <f t="shared" si="77"/>
        <v>0</v>
      </c>
    </row>
    <row r="816" spans="1:61" x14ac:dyDescent="0.2">
      <c r="A816">
        <v>1231</v>
      </c>
      <c r="B816" t="s">
        <v>3501</v>
      </c>
      <c r="C816" t="s">
        <v>215</v>
      </c>
      <c r="D816" t="s">
        <v>2315</v>
      </c>
      <c r="E816" s="1" t="d">
        <v>2013-09-28</v>
      </c>
      <c r="F816" t="s">
        <v>53</v>
      </c>
      <c r="G816" s="1" t="d">
        <v>1989-06-01</v>
      </c>
      <c r="H816">
        <v>26</v>
      </c>
      <c r="I816" t="s">
        <v>65</v>
      </c>
      <c r="J816" t="s">
        <v>102</v>
      </c>
      <c r="K816">
        <v>0</v>
      </c>
      <c r="L816">
        <v>0</v>
      </c>
      <c r="M816">
        <v>0</v>
      </c>
      <c r="N816">
        <v>0</v>
      </c>
      <c r="O816">
        <v>773</v>
      </c>
      <c r="P816" s="2" t="d">
        <v>2015-11-10T03:24:24.99999985098839025</v>
      </c>
      <c r="Q816" s="2" t="d">
        <v>2015-11-19T05:38:35.000000107102095900</v>
      </c>
      <c r="R816" t="s">
        <v>3502</v>
      </c>
      <c r="S816" s="1" t="d">
        <v>2013-09-27</v>
      </c>
      <c r="U816">
        <v>1</v>
      </c>
      <c r="V816" t="s">
        <v>97</v>
      </c>
      <c r="W816" t="s">
        <v>535</v>
      </c>
      <c r="X816">
        <v>0</v>
      </c>
      <c r="AG816">
        <v>0</v>
      </c>
      <c r="AL816" t="s">
        <v>59</v>
      </c>
      <c r="AM816">
        <v>2</v>
      </c>
      <c r="AN816" t="s">
        <v>60</v>
      </c>
      <c r="AO816" s="1" t="d">
        <v>2013-09-28</v>
      </c>
      <c r="AP816" t="s">
        <v>61</v>
      </c>
      <c r="AQ816">
        <v>2</v>
      </c>
      <c r="AR816" t="s">
        <v>60</v>
      </c>
      <c r="AS816" s="1" t="d">
        <v>2013-09-28</v>
      </c>
      <c r="AT816" s="1" t="d">
        <v>2015-11-10</v>
      </c>
      <c r="AU816" s="1" t="d">
        <v>2015-11-19</v>
      </c>
      <c r="AV816">
        <v>0</v>
      </c>
      <c r="AW816">
        <v>0</v>
      </c>
      <c r="AX816">
        <v>773</v>
      </c>
      <c r="AY816">
        <v>0</v>
      </c>
      <c r="AZ816">
        <f t="shared" si="72"/>
        <v>0</v>
      </c>
      <c r="BA816">
        <f t="shared" si="73"/>
        <v>1</v>
      </c>
      <c r="BB816" s="3">
        <v>1</v>
      </c>
      <c r="BC816" s="3">
        <v>0</v>
      </c>
      <c r="BD816" s="3">
        <v>2</v>
      </c>
      <c r="BE816">
        <f>IF(BD816&gt;Summary!$C$2,1,0)</f>
        <v>0</v>
      </c>
      <c r="BF816">
        <f t="shared" si="74"/>
        <v>0</v>
      </c>
      <c r="BG816">
        <f t="shared" si="75"/>
        <v>1</v>
      </c>
      <c r="BH816">
        <f t="shared" si="76"/>
        <v>0</v>
      </c>
      <c r="BI816">
        <f t="shared" si="77"/>
        <v>0</v>
      </c>
    </row>
    <row r="817" spans="1:61" x14ac:dyDescent="0.2">
      <c r="A817">
        <v>1233</v>
      </c>
      <c r="B817" t="s">
        <v>3503</v>
      </c>
      <c r="C817" t="s">
        <v>1211</v>
      </c>
      <c r="D817" t="s">
        <v>3504</v>
      </c>
      <c r="E817" s="1" t="d">
        <v>2013-08-20</v>
      </c>
      <c r="F817" t="s">
        <v>53</v>
      </c>
      <c r="G817" s="1" t="d">
        <v>1989-06-19</v>
      </c>
      <c r="H817">
        <v>26</v>
      </c>
      <c r="I817" t="s">
        <v>65</v>
      </c>
      <c r="J817" t="s">
        <v>102</v>
      </c>
      <c r="K817">
        <v>0</v>
      </c>
      <c r="L817">
        <v>0</v>
      </c>
      <c r="M817">
        <v>0</v>
      </c>
      <c r="N817">
        <v>8</v>
      </c>
      <c r="O817">
        <v>-1</v>
      </c>
      <c r="P817" s="2" t="d">
        <v>2013-08-19T03:18:18.00000018440186850</v>
      </c>
      <c r="Q817" s="2" t="d">
        <v>2013-08-21T05:06:22.99999984446912975</v>
      </c>
      <c r="R817" t="s">
        <v>3505</v>
      </c>
      <c r="T817" s="1" t="d">
        <v>2013-08-19</v>
      </c>
      <c r="U817">
        <v>1</v>
      </c>
      <c r="V817" t="s">
        <v>57</v>
      </c>
      <c r="W817" t="s">
        <v>92</v>
      </c>
      <c r="X817">
        <v>0</v>
      </c>
      <c r="AG817">
        <v>0</v>
      </c>
      <c r="AL817" t="s">
        <v>59</v>
      </c>
      <c r="AM817">
        <v>4</v>
      </c>
      <c r="AN817" t="s">
        <v>60</v>
      </c>
      <c r="AO817" s="1" t="d">
        <v>2013-08-20</v>
      </c>
      <c r="AP817" t="s">
        <v>61</v>
      </c>
      <c r="AQ817">
        <v>4</v>
      </c>
      <c r="AR817" t="s">
        <v>60</v>
      </c>
      <c r="AS817" s="1" t="d">
        <v>2013-08-20</v>
      </c>
      <c r="AT817" s="1" t="d">
        <v>2013-08-19</v>
      </c>
      <c r="AU817" s="1" t="d">
        <v>2013-08-21</v>
      </c>
      <c r="AV817">
        <v>8</v>
      </c>
      <c r="AW817">
        <v>1</v>
      </c>
      <c r="AX817">
        <v>955</v>
      </c>
      <c r="AY817">
        <v>0</v>
      </c>
      <c r="AZ817">
        <f t="shared" si="72"/>
        <v>1</v>
      </c>
      <c r="BA817">
        <f t="shared" si="73"/>
        <v>1</v>
      </c>
      <c r="BB817" s="3">
        <v>1</v>
      </c>
      <c r="BC817" s="3">
        <v>0</v>
      </c>
      <c r="BD817" s="3">
        <v>4</v>
      </c>
      <c r="BE817">
        <f>IF(BD817&gt;Summary!$C$2,1,0)</f>
        <v>0</v>
      </c>
      <c r="BF817">
        <f t="shared" si="74"/>
        <v>0</v>
      </c>
      <c r="BG817">
        <f t="shared" si="75"/>
        <v>1</v>
      </c>
      <c r="BH817">
        <f t="shared" si="76"/>
        <v>0</v>
      </c>
      <c r="BI817">
        <f t="shared" si="77"/>
        <v>0</v>
      </c>
    </row>
    <row r="818" spans="1:61" x14ac:dyDescent="0.2">
      <c r="A818">
        <v>1234</v>
      </c>
      <c r="B818" t="s">
        <v>3506</v>
      </c>
      <c r="C818" t="s">
        <v>621</v>
      </c>
      <c r="D818" t="s">
        <v>2987</v>
      </c>
      <c r="E818" s="1" t="d">
        <v>2013-09-16</v>
      </c>
      <c r="F818" t="s">
        <v>53</v>
      </c>
      <c r="G818" s="1" t="d">
        <v>1963-10-05</v>
      </c>
      <c r="H818">
        <v>52</v>
      </c>
      <c r="I818" t="s">
        <v>54</v>
      </c>
      <c r="J818" t="s">
        <v>66</v>
      </c>
      <c r="K818">
        <v>0</v>
      </c>
      <c r="L818">
        <v>0</v>
      </c>
      <c r="M818">
        <v>0</v>
      </c>
      <c r="N818">
        <v>7</v>
      </c>
      <c r="R818" t="s">
        <v>3507</v>
      </c>
      <c r="S818" s="1" t="d">
        <v>2013-03-15</v>
      </c>
      <c r="U818">
        <v>185</v>
      </c>
      <c r="V818" t="s">
        <v>97</v>
      </c>
      <c r="W818" t="s">
        <v>399</v>
      </c>
      <c r="X818">
        <v>0</v>
      </c>
      <c r="AG818">
        <v>0</v>
      </c>
      <c r="AL818" t="s">
        <v>59</v>
      </c>
      <c r="AM818">
        <v>6</v>
      </c>
      <c r="AN818" t="s">
        <v>87</v>
      </c>
      <c r="AO818" s="1" t="d">
        <v>2013-09-16</v>
      </c>
      <c r="AP818" t="s">
        <v>61</v>
      </c>
      <c r="AQ818">
        <v>1</v>
      </c>
      <c r="AR818" t="s">
        <v>60</v>
      </c>
      <c r="AS818" s="1" t="d">
        <v>2013-09-16</v>
      </c>
      <c r="AT818" s="1" t="d">
        <v>2008-08-21</v>
      </c>
      <c r="AU818" s="1" t="d">
        <v>2011-05-12</v>
      </c>
      <c r="AV818">
        <v>7</v>
      </c>
      <c r="AW818">
        <v>0</v>
      </c>
      <c r="AX818">
        <v>928</v>
      </c>
      <c r="AY818">
        <v>0</v>
      </c>
      <c r="AZ818">
        <f t="shared" si="72"/>
        <v>1</v>
      </c>
      <c r="BA818">
        <f t="shared" si="73"/>
        <v>0</v>
      </c>
      <c r="BB818" s="3">
        <v>1</v>
      </c>
      <c r="BC818" s="3">
        <v>0</v>
      </c>
      <c r="BD818" s="3">
        <v>6</v>
      </c>
      <c r="BE818">
        <f>IF(BD818&gt;Summary!$C$2,1,0)</f>
        <v>1</v>
      </c>
      <c r="BF818">
        <f t="shared" si="74"/>
        <v>0</v>
      </c>
      <c r="BG818">
        <f t="shared" si="75"/>
        <v>0</v>
      </c>
      <c r="BH818">
        <f t="shared" si="76"/>
        <v>1</v>
      </c>
      <c r="BI818">
        <f t="shared" si="77"/>
        <v>0</v>
      </c>
    </row>
    <row r="819" spans="1:61" x14ac:dyDescent="0.2">
      <c r="A819">
        <v>1235</v>
      </c>
      <c r="B819" t="s">
        <v>3508</v>
      </c>
      <c r="C819" t="s">
        <v>1628</v>
      </c>
      <c r="D819" t="s">
        <v>892</v>
      </c>
      <c r="E819" s="1" t="d">
        <v>2013-03-20</v>
      </c>
      <c r="F819" t="s">
        <v>53</v>
      </c>
      <c r="G819" s="1" t="d">
        <v>1987-10-21</v>
      </c>
      <c r="H819">
        <v>28</v>
      </c>
      <c r="I819" t="s">
        <v>65</v>
      </c>
      <c r="J819" t="s">
        <v>66</v>
      </c>
      <c r="K819">
        <v>0</v>
      </c>
      <c r="L819">
        <v>0</v>
      </c>
      <c r="M819">
        <v>0</v>
      </c>
      <c r="N819">
        <v>14</v>
      </c>
      <c r="O819">
        <v>-1</v>
      </c>
      <c r="P819" s="2" t="d">
        <v>2013-03-19T11:58:57.99999996554106225</v>
      </c>
      <c r="Q819" s="2" t="d">
        <v>2013-03-20T09:53:42.00000006705522675</v>
      </c>
      <c r="R819" t="s">
        <v>3509</v>
      </c>
      <c r="S819" s="1" t="d">
        <v>2013-03-19</v>
      </c>
      <c r="U819">
        <v>1</v>
      </c>
      <c r="V819" t="s">
        <v>57</v>
      </c>
      <c r="W819" t="s">
        <v>2000</v>
      </c>
      <c r="X819">
        <v>1</v>
      </c>
      <c r="Y819" t="s">
        <v>3510</v>
      </c>
      <c r="Z819" t="s">
        <v>79</v>
      </c>
      <c r="AA819">
        <v>0</v>
      </c>
      <c r="AB819" s="1" t="d">
        <v>2014-01-09</v>
      </c>
      <c r="AC819" t="s">
        <v>259</v>
      </c>
      <c r="AD819" s="1" t="d">
        <v>2014-01-09</v>
      </c>
      <c r="AE819" s="1" t="d">
        <v>2014-02-28</v>
      </c>
      <c r="AG819">
        <v>1</v>
      </c>
      <c r="AH819" t="s">
        <v>3511</v>
      </c>
      <c r="AI819" t="s">
        <v>174</v>
      </c>
      <c r="AJ819" s="1" t="d">
        <v>2014-04-16</v>
      </c>
      <c r="AK819" t="s">
        <v>3512</v>
      </c>
      <c r="AL819" t="s">
        <v>59</v>
      </c>
      <c r="AM819">
        <v>7</v>
      </c>
      <c r="AN819" t="s">
        <v>87</v>
      </c>
      <c r="AO819" s="1" t="d">
        <v>2013-03-20</v>
      </c>
      <c r="AP819" t="s">
        <v>61</v>
      </c>
      <c r="AQ819">
        <v>8</v>
      </c>
      <c r="AR819" t="s">
        <v>86</v>
      </c>
      <c r="AS819" s="1" t="d">
        <v>2013-03-20</v>
      </c>
      <c r="AT819" s="1" t="d">
        <v>2014-01-09</v>
      </c>
      <c r="AU819" s="1" t="d">
        <v>2014-02-28</v>
      </c>
      <c r="AV819">
        <v>14</v>
      </c>
      <c r="AW819">
        <v>0</v>
      </c>
      <c r="AX819">
        <v>295</v>
      </c>
      <c r="AY819">
        <v>1</v>
      </c>
      <c r="AZ819">
        <f t="shared" si="72"/>
        <v>1</v>
      </c>
      <c r="BA819">
        <f t="shared" si="73"/>
        <v>1</v>
      </c>
      <c r="BB819" s="3">
        <v>1</v>
      </c>
      <c r="BC819" s="3">
        <v>1</v>
      </c>
      <c r="BD819" s="3">
        <v>7</v>
      </c>
      <c r="BE819">
        <f>IF(BD819&gt;Summary!$C$2,1,0)</f>
        <v>1</v>
      </c>
      <c r="BF819">
        <f t="shared" si="74"/>
        <v>1</v>
      </c>
      <c r="BG819">
        <f t="shared" si="75"/>
        <v>0</v>
      </c>
      <c r="BH819">
        <f t="shared" si="76"/>
        <v>0</v>
      </c>
      <c r="BI819">
        <f t="shared" si="77"/>
        <v>0</v>
      </c>
    </row>
    <row r="820" spans="1:61" x14ac:dyDescent="0.2">
      <c r="A820">
        <v>1237</v>
      </c>
      <c r="B820" t="s">
        <v>3513</v>
      </c>
      <c r="C820" t="s">
        <v>3514</v>
      </c>
      <c r="D820" t="s">
        <v>3515</v>
      </c>
      <c r="E820" s="1" t="d">
        <v>2013-03-08</v>
      </c>
      <c r="F820" t="s">
        <v>53</v>
      </c>
      <c r="G820" s="1" t="d">
        <v>1983-05-14</v>
      </c>
      <c r="H820">
        <v>32</v>
      </c>
      <c r="I820" t="s">
        <v>65</v>
      </c>
      <c r="J820" t="s">
        <v>66</v>
      </c>
      <c r="K820">
        <v>0</v>
      </c>
      <c r="L820">
        <v>0</v>
      </c>
      <c r="M820">
        <v>0</v>
      </c>
      <c r="N820">
        <v>0</v>
      </c>
      <c r="O820">
        <v>-1</v>
      </c>
      <c r="P820" s="2" t="d">
        <v>2013-03-07T11:30:48.9999999292194825</v>
      </c>
      <c r="Q820" s="2" t="d">
        <v>2013-03-08T02:03:40.99999969359487125</v>
      </c>
      <c r="R820" t="s">
        <v>3516</v>
      </c>
      <c r="S820" s="1" t="d">
        <v>2013-03-07</v>
      </c>
      <c r="U820">
        <v>1</v>
      </c>
      <c r="V820" t="s">
        <v>97</v>
      </c>
      <c r="W820" t="s">
        <v>1283</v>
      </c>
      <c r="X820">
        <v>0</v>
      </c>
      <c r="AG820">
        <v>0</v>
      </c>
      <c r="AL820" t="s">
        <v>59</v>
      </c>
      <c r="AM820">
        <v>5</v>
      </c>
      <c r="AN820" t="s">
        <v>87</v>
      </c>
      <c r="AO820" s="1" t="d">
        <v>2013-03-08</v>
      </c>
      <c r="AP820" t="s">
        <v>61</v>
      </c>
      <c r="AQ820">
        <v>2</v>
      </c>
      <c r="AR820" t="s">
        <v>60</v>
      </c>
      <c r="AS820" s="1" t="d">
        <v>2013-03-08</v>
      </c>
      <c r="AT820" s="1" t="d">
        <v>2013-03-07</v>
      </c>
      <c r="AU820" s="1" t="d">
        <v>2013-03-08</v>
      </c>
      <c r="AV820">
        <v>0</v>
      </c>
      <c r="AW820">
        <v>0</v>
      </c>
      <c r="AX820">
        <v>1120</v>
      </c>
      <c r="AY820">
        <v>0</v>
      </c>
      <c r="AZ820">
        <f t="shared" si="72"/>
        <v>1</v>
      </c>
      <c r="BA820">
        <f t="shared" si="73"/>
        <v>1</v>
      </c>
      <c r="BB820" s="3">
        <v>1</v>
      </c>
      <c r="BC820" s="3">
        <v>0</v>
      </c>
      <c r="BD820" s="3">
        <v>5</v>
      </c>
      <c r="BE820">
        <f>IF(BD820&gt;Summary!$C$2,1,0)</f>
        <v>0</v>
      </c>
      <c r="BF820">
        <f t="shared" si="74"/>
        <v>0</v>
      </c>
      <c r="BG820">
        <f t="shared" si="75"/>
        <v>1</v>
      </c>
      <c r="BH820">
        <f t="shared" si="76"/>
        <v>0</v>
      </c>
      <c r="BI820">
        <f t="shared" si="77"/>
        <v>0</v>
      </c>
    </row>
    <row r="821" spans="1:61" x14ac:dyDescent="0.2">
      <c r="A821">
        <v>1238</v>
      </c>
      <c r="B821" t="s">
        <v>3517</v>
      </c>
      <c r="C821" t="s">
        <v>3518</v>
      </c>
      <c r="D821" t="s">
        <v>3519</v>
      </c>
      <c r="E821" s="1" t="d">
        <v>2014-08-17</v>
      </c>
      <c r="F821" t="s">
        <v>115</v>
      </c>
      <c r="G821" s="1" t="d">
        <v>1983-06-15</v>
      </c>
      <c r="H821">
        <v>32</v>
      </c>
      <c r="I821" t="s">
        <v>65</v>
      </c>
      <c r="J821" t="s">
        <v>102</v>
      </c>
      <c r="K821">
        <v>0</v>
      </c>
      <c r="L821">
        <v>0</v>
      </c>
      <c r="M821">
        <v>0</v>
      </c>
      <c r="N821">
        <v>1</v>
      </c>
      <c r="O821">
        <v>-1</v>
      </c>
      <c r="P821" s="2" t="d">
        <v>2014-08-16T12:35:58.99999989196658175</v>
      </c>
      <c r="Q821" s="2" t="d">
        <v>2014-08-17T09:00:25.999999791383742975</v>
      </c>
      <c r="R821" t="s">
        <v>3520</v>
      </c>
      <c r="S821" s="1" t="d">
        <v>2014-08-16</v>
      </c>
      <c r="U821">
        <v>1</v>
      </c>
      <c r="V821" t="s">
        <v>97</v>
      </c>
      <c r="W821" t="s">
        <v>98</v>
      </c>
      <c r="X821">
        <v>1</v>
      </c>
      <c r="Y821" t="s">
        <v>3521</v>
      </c>
      <c r="Z821" t="s">
        <v>79</v>
      </c>
      <c r="AA821">
        <v>0</v>
      </c>
      <c r="AB821" s="1" t="d">
        <v>2015-05-13</v>
      </c>
      <c r="AC821" t="s">
        <v>259</v>
      </c>
      <c r="AD821" s="1" t="d">
        <v>2015-05-13</v>
      </c>
      <c r="AE821" s="1" t="d">
        <v>2015-05-14</v>
      </c>
      <c r="AG821">
        <v>1</v>
      </c>
      <c r="AH821" t="s">
        <v>3522</v>
      </c>
      <c r="AI821" t="s">
        <v>70</v>
      </c>
      <c r="AJ821" s="1" t="d">
        <v>2015-05-13</v>
      </c>
      <c r="AK821" t="s">
        <v>192</v>
      </c>
      <c r="AL821" t="s">
        <v>59</v>
      </c>
      <c r="AM821">
        <v>3</v>
      </c>
      <c r="AN821" t="s">
        <v>60</v>
      </c>
      <c r="AO821" s="1" t="d">
        <v>2014-08-17</v>
      </c>
      <c r="AP821" t="s">
        <v>61</v>
      </c>
      <c r="AQ821">
        <v>1</v>
      </c>
      <c r="AR821" t="s">
        <v>60</v>
      </c>
      <c r="AS821" s="1" t="d">
        <v>2014-08-17</v>
      </c>
      <c r="AT821" s="1" t="d">
        <v>2015-05-13</v>
      </c>
      <c r="AU821" s="1" t="d">
        <v>2015-05-14</v>
      </c>
      <c r="AV821">
        <v>1</v>
      </c>
      <c r="AW821">
        <v>0</v>
      </c>
      <c r="AX821">
        <v>269</v>
      </c>
      <c r="AY821">
        <v>1</v>
      </c>
      <c r="AZ821">
        <f t="shared" si="72"/>
        <v>1</v>
      </c>
      <c r="BA821">
        <f t="shared" si="73"/>
        <v>1</v>
      </c>
      <c r="BB821" s="3">
        <v>1</v>
      </c>
      <c r="BC821" s="3">
        <v>1</v>
      </c>
      <c r="BD821" s="3">
        <v>3</v>
      </c>
      <c r="BE821">
        <f>IF(BD821&gt;Summary!$C$2,1,0)</f>
        <v>0</v>
      </c>
      <c r="BF821">
        <f t="shared" si="74"/>
        <v>0</v>
      </c>
      <c r="BG821">
        <f t="shared" si="75"/>
        <v>0</v>
      </c>
      <c r="BH821">
        <f t="shared" si="76"/>
        <v>0</v>
      </c>
      <c r="BI821">
        <f t="shared" si="77"/>
        <v>1</v>
      </c>
    </row>
    <row r="822" spans="1:61" x14ac:dyDescent="0.2">
      <c r="A822">
        <v>1239</v>
      </c>
      <c r="B822" t="s">
        <v>3523</v>
      </c>
      <c r="C822" t="s">
        <v>1057</v>
      </c>
      <c r="D822" t="s">
        <v>3524</v>
      </c>
      <c r="E822" s="1" t="d">
        <v>2013-01-27</v>
      </c>
      <c r="F822" t="s">
        <v>53</v>
      </c>
      <c r="G822" s="1" t="d">
        <v>1983-01-10</v>
      </c>
      <c r="H822">
        <v>33</v>
      </c>
      <c r="I822" t="s">
        <v>65</v>
      </c>
      <c r="J822" t="s">
        <v>66</v>
      </c>
      <c r="K822">
        <v>0</v>
      </c>
      <c r="L822">
        <v>0</v>
      </c>
      <c r="M822">
        <v>0</v>
      </c>
      <c r="N822">
        <v>5</v>
      </c>
      <c r="O822">
        <v>0</v>
      </c>
      <c r="P822" s="2" t="d">
        <v>2013-01-27T12:15:23.99999974295497200</v>
      </c>
      <c r="Q822" s="2" t="d">
        <v>2013-02-02T08:07:18.99999973364174175</v>
      </c>
      <c r="R822" t="s">
        <v>3525</v>
      </c>
      <c r="S822" s="1" t="d">
        <v>2013-01-26</v>
      </c>
      <c r="U822">
        <v>1</v>
      </c>
      <c r="V822" t="s">
        <v>97</v>
      </c>
      <c r="W822" t="s">
        <v>218</v>
      </c>
      <c r="X822">
        <v>1</v>
      </c>
      <c r="Y822" t="s">
        <v>3526</v>
      </c>
      <c r="Z822" t="s">
        <v>135</v>
      </c>
      <c r="AB822" s="1" t="d">
        <v>2013-03-24</v>
      </c>
      <c r="AC822" t="s">
        <v>218</v>
      </c>
      <c r="AG822">
        <v>0</v>
      </c>
      <c r="AL822" t="s">
        <v>59</v>
      </c>
      <c r="AM822">
        <v>8</v>
      </c>
      <c r="AN822" t="s">
        <v>86</v>
      </c>
      <c r="AO822" s="1" t="d">
        <v>2013-01-27</v>
      </c>
      <c r="AP822" t="s">
        <v>61</v>
      </c>
      <c r="AQ822">
        <v>6</v>
      </c>
      <c r="AR822" t="s">
        <v>87</v>
      </c>
      <c r="AS822" s="1" t="d">
        <v>2013-01-27</v>
      </c>
      <c r="AT822" s="1" t="d">
        <v>2013-01-27</v>
      </c>
      <c r="AU822" s="1" t="d">
        <v>2013-02-02</v>
      </c>
      <c r="AV822">
        <v>5</v>
      </c>
      <c r="AW822">
        <v>6</v>
      </c>
      <c r="AX822">
        <v>56</v>
      </c>
      <c r="AY822">
        <v>1</v>
      </c>
      <c r="AZ822">
        <f t="shared" si="72"/>
        <v>1</v>
      </c>
      <c r="BA822">
        <f t="shared" si="73"/>
        <v>1</v>
      </c>
      <c r="BB822" s="3">
        <v>1</v>
      </c>
      <c r="BC822" s="3">
        <v>1</v>
      </c>
      <c r="BD822" s="3">
        <v>8</v>
      </c>
      <c r="BE822">
        <f>IF(BD822&gt;Summary!$C$2,1,0)</f>
        <v>1</v>
      </c>
      <c r="BF822">
        <f t="shared" si="74"/>
        <v>1</v>
      </c>
      <c r="BG822">
        <f t="shared" si="75"/>
        <v>0</v>
      </c>
      <c r="BH822">
        <f t="shared" si="76"/>
        <v>0</v>
      </c>
      <c r="BI822">
        <f t="shared" si="77"/>
        <v>0</v>
      </c>
    </row>
    <row r="823" spans="1:61" x14ac:dyDescent="0.2">
      <c r="A823">
        <v>1240</v>
      </c>
      <c r="B823" t="s">
        <v>3527</v>
      </c>
      <c r="C823" t="s">
        <v>3528</v>
      </c>
      <c r="D823" t="s">
        <v>1719</v>
      </c>
      <c r="E823" s="1" t="d">
        <v>2013-04-11</v>
      </c>
      <c r="F823" t="s">
        <v>53</v>
      </c>
      <c r="G823" s="1" t="d">
        <v>1986-10-10</v>
      </c>
      <c r="H823">
        <v>29</v>
      </c>
      <c r="I823" t="s">
        <v>65</v>
      </c>
      <c r="J823" t="s">
        <v>66</v>
      </c>
      <c r="K823">
        <v>0</v>
      </c>
      <c r="L823">
        <v>1</v>
      </c>
      <c r="M823">
        <v>0</v>
      </c>
      <c r="N823">
        <v>16</v>
      </c>
      <c r="O823">
        <v>-1</v>
      </c>
      <c r="P823" s="2" t="d">
        <v>2013-04-10T04:38:26.9999997038394225</v>
      </c>
      <c r="Q823" s="2" t="d">
        <v>2013-04-27T04:55:15.99999982863664575</v>
      </c>
      <c r="R823" t="s">
        <v>3529</v>
      </c>
      <c r="S823" s="1" t="d">
        <v>2013-04-10</v>
      </c>
      <c r="U823">
        <v>1</v>
      </c>
      <c r="V823" t="s">
        <v>57</v>
      </c>
      <c r="W823" t="s">
        <v>77</v>
      </c>
      <c r="X823">
        <v>0</v>
      </c>
      <c r="AG823">
        <v>0</v>
      </c>
      <c r="AL823" t="s">
        <v>59</v>
      </c>
      <c r="AM823">
        <v>10</v>
      </c>
      <c r="AN823" t="s">
        <v>86</v>
      </c>
      <c r="AO823" s="1" t="d">
        <v>2013-04-11</v>
      </c>
      <c r="AP823" t="s">
        <v>61</v>
      </c>
      <c r="AQ823">
        <v>7</v>
      </c>
      <c r="AR823" t="s">
        <v>87</v>
      </c>
      <c r="AS823" s="1" t="d">
        <v>2013-04-11</v>
      </c>
      <c r="AT823" s="1" t="d">
        <v>2015-06-08</v>
      </c>
      <c r="AU823" s="1" t="d">
        <v>2020-01-01</v>
      </c>
      <c r="AV823">
        <v>16</v>
      </c>
      <c r="AW823">
        <v>16</v>
      </c>
      <c r="AX823">
        <v>788</v>
      </c>
      <c r="AY823">
        <v>0</v>
      </c>
      <c r="AZ823">
        <f t="shared" si="72"/>
        <v>1</v>
      </c>
      <c r="BA823">
        <f t="shared" si="73"/>
        <v>1</v>
      </c>
      <c r="BB823" s="3">
        <v>1</v>
      </c>
      <c r="BC823" s="3">
        <v>0</v>
      </c>
      <c r="BD823" s="3">
        <v>10</v>
      </c>
      <c r="BE823">
        <f>IF(BD823&gt;Summary!$C$2,1,0)</f>
        <v>1</v>
      </c>
      <c r="BF823">
        <f t="shared" si="74"/>
        <v>0</v>
      </c>
      <c r="BG823">
        <f t="shared" si="75"/>
        <v>0</v>
      </c>
      <c r="BH823">
        <f t="shared" si="76"/>
        <v>1</v>
      </c>
      <c r="BI823">
        <f t="shared" si="77"/>
        <v>0</v>
      </c>
    </row>
    <row r="824" spans="1:61" x14ac:dyDescent="0.2">
      <c r="A824">
        <v>1241</v>
      </c>
      <c r="B824" t="s">
        <v>3530</v>
      </c>
      <c r="C824" t="s">
        <v>177</v>
      </c>
      <c r="D824" t="s">
        <v>3531</v>
      </c>
      <c r="E824" s="1" t="d">
        <v>2014-05-25</v>
      </c>
      <c r="F824" t="s">
        <v>53</v>
      </c>
      <c r="G824" s="1" t="d">
        <v>1981-09-19</v>
      </c>
      <c r="H824">
        <v>34</v>
      </c>
      <c r="I824" t="s">
        <v>65</v>
      </c>
      <c r="J824" t="s">
        <v>102</v>
      </c>
      <c r="K824">
        <v>0</v>
      </c>
      <c r="L824">
        <v>0</v>
      </c>
      <c r="M824">
        <v>0</v>
      </c>
      <c r="N824">
        <v>1</v>
      </c>
      <c r="O824">
        <v>-1</v>
      </c>
      <c r="P824" s="2" t="d">
        <v>2014-05-24T11:19:43.99999975226819550</v>
      </c>
      <c r="Q824" s="2" t="d">
        <v>2014-05-25T09:30:19.00000025052577425</v>
      </c>
      <c r="R824" t="s">
        <v>3532</v>
      </c>
      <c r="S824" s="1" t="d">
        <v>2014-05-24</v>
      </c>
      <c r="U824">
        <v>1</v>
      </c>
      <c r="V824" t="s">
        <v>97</v>
      </c>
      <c r="W824" t="s">
        <v>3533</v>
      </c>
      <c r="X824">
        <v>1</v>
      </c>
      <c r="Y824" t="s">
        <v>3534</v>
      </c>
      <c r="Z824" t="s">
        <v>70</v>
      </c>
      <c r="AA824">
        <v>0</v>
      </c>
      <c r="AB824" s="1" t="d">
        <v>2014-07-10</v>
      </c>
      <c r="AC824" t="s">
        <v>167</v>
      </c>
      <c r="AD824" s="1" t="d">
        <v>2014-07-10</v>
      </c>
      <c r="AE824" s="1" t="d">
        <v>2014-12-11</v>
      </c>
      <c r="AG824">
        <v>0</v>
      </c>
      <c r="AL824" t="s">
        <v>59</v>
      </c>
      <c r="AM824">
        <v>3</v>
      </c>
      <c r="AN824" t="s">
        <v>60</v>
      </c>
      <c r="AO824" s="1" t="d">
        <v>2014-05-25</v>
      </c>
      <c r="AP824" t="s">
        <v>61</v>
      </c>
      <c r="AQ824">
        <v>2</v>
      </c>
      <c r="AR824" t="s">
        <v>60</v>
      </c>
      <c r="AS824" s="1" t="d">
        <v>2014-05-25</v>
      </c>
      <c r="AT824" s="1" t="d">
        <v>2014-07-10</v>
      </c>
      <c r="AU824" s="1" t="d">
        <v>2014-12-11</v>
      </c>
      <c r="AV824">
        <v>1</v>
      </c>
      <c r="AW824">
        <v>0</v>
      </c>
      <c r="AX824">
        <v>46</v>
      </c>
      <c r="AY824">
        <v>1</v>
      </c>
      <c r="AZ824">
        <f t="shared" si="72"/>
        <v>1</v>
      </c>
      <c r="BA824">
        <f t="shared" si="73"/>
        <v>1</v>
      </c>
      <c r="BB824" s="3">
        <v>1</v>
      </c>
      <c r="BC824" s="3">
        <v>1</v>
      </c>
      <c r="BD824" s="3">
        <v>3</v>
      </c>
      <c r="BE824">
        <f>IF(BD824&gt;Summary!$C$2,1,0)</f>
        <v>0</v>
      </c>
      <c r="BF824">
        <f t="shared" si="74"/>
        <v>0</v>
      </c>
      <c r="BG824">
        <f t="shared" si="75"/>
        <v>0</v>
      </c>
      <c r="BH824">
        <f t="shared" si="76"/>
        <v>0</v>
      </c>
      <c r="BI824">
        <f t="shared" si="77"/>
        <v>1</v>
      </c>
    </row>
    <row r="825" spans="1:61" x14ac:dyDescent="0.2">
      <c r="A825">
        <v>1242</v>
      </c>
      <c r="B825" t="s">
        <v>3535</v>
      </c>
      <c r="C825" t="s">
        <v>1328</v>
      </c>
      <c r="D825" t="s">
        <v>3536</v>
      </c>
      <c r="E825" s="1" t="d">
        <v>2013-04-30</v>
      </c>
      <c r="F825" t="s">
        <v>115</v>
      </c>
      <c r="G825" s="1" t="d">
        <v>1978-07-13</v>
      </c>
      <c r="H825">
        <v>37</v>
      </c>
      <c r="I825" t="s">
        <v>65</v>
      </c>
      <c r="J825" t="s">
        <v>55</v>
      </c>
      <c r="K825">
        <v>0</v>
      </c>
      <c r="L825">
        <v>0</v>
      </c>
      <c r="M825">
        <v>0</v>
      </c>
      <c r="N825">
        <v>0</v>
      </c>
      <c r="O825">
        <v>-1</v>
      </c>
      <c r="P825" s="2" t="d">
        <v>2013-04-29T04:02:05.99999969825148300</v>
      </c>
      <c r="Q825" s="2" t="d">
        <v>2013-04-30T01:16:45.99999984260648775</v>
      </c>
      <c r="R825" t="s">
        <v>3537</v>
      </c>
      <c r="S825" s="1" t="d">
        <v>2013-04-29</v>
      </c>
      <c r="U825">
        <v>1</v>
      </c>
      <c r="V825" t="s">
        <v>97</v>
      </c>
      <c r="W825" t="s">
        <v>98</v>
      </c>
      <c r="X825">
        <v>1</v>
      </c>
      <c r="Y825" t="s">
        <v>3538</v>
      </c>
      <c r="Z825" t="s">
        <v>79</v>
      </c>
      <c r="AA825">
        <v>0</v>
      </c>
      <c r="AB825" s="1" t="d">
        <v>2013-05-13</v>
      </c>
      <c r="AC825" t="s">
        <v>306</v>
      </c>
      <c r="AD825" s="1" t="d">
        <v>2013-05-13</v>
      </c>
      <c r="AE825" s="1" t="d">
        <v>2013-05-14</v>
      </c>
      <c r="AG825">
        <v>0</v>
      </c>
      <c r="AL825" t="s">
        <v>59</v>
      </c>
      <c r="AM825">
        <v>1</v>
      </c>
      <c r="AN825" t="s">
        <v>60</v>
      </c>
      <c r="AO825" s="1" t="d">
        <v>2013-04-30</v>
      </c>
      <c r="AP825" t="s">
        <v>61</v>
      </c>
      <c r="AQ825">
        <v>1</v>
      </c>
      <c r="AR825" t="s">
        <v>60</v>
      </c>
      <c r="AS825" s="1" t="d">
        <v>2013-04-30</v>
      </c>
      <c r="AT825" s="1" t="d">
        <v>2013-05-13</v>
      </c>
      <c r="AU825" s="1" t="d">
        <v>2013-05-14</v>
      </c>
      <c r="AV825">
        <v>0</v>
      </c>
      <c r="AW825">
        <v>0</v>
      </c>
      <c r="AX825">
        <v>13</v>
      </c>
      <c r="AY825">
        <v>1</v>
      </c>
      <c r="AZ825">
        <f t="shared" si="72"/>
        <v>1</v>
      </c>
      <c r="BA825">
        <f t="shared" si="73"/>
        <v>1</v>
      </c>
      <c r="BB825" s="3">
        <v>1</v>
      </c>
      <c r="BC825" s="3">
        <v>1</v>
      </c>
      <c r="BD825" s="3">
        <v>1</v>
      </c>
      <c r="BE825">
        <f>IF(BD825&gt;Summary!$C$2,1,0)</f>
        <v>0</v>
      </c>
      <c r="BF825">
        <f t="shared" si="74"/>
        <v>0</v>
      </c>
      <c r="BG825">
        <f t="shared" si="75"/>
        <v>0</v>
      </c>
      <c r="BH825">
        <f t="shared" si="76"/>
        <v>0</v>
      </c>
      <c r="BI825">
        <f t="shared" si="77"/>
        <v>1</v>
      </c>
    </row>
    <row r="826" spans="1:61" x14ac:dyDescent="0.2">
      <c r="A826">
        <v>1243</v>
      </c>
      <c r="B826" t="s">
        <v>3539</v>
      </c>
      <c r="C826" t="s">
        <v>2013</v>
      </c>
      <c r="D826" t="s">
        <v>3540</v>
      </c>
      <c r="E826" s="1" t="d">
        <v>2013-02-20</v>
      </c>
      <c r="F826" t="s">
        <v>53</v>
      </c>
      <c r="G826" s="1" t="d">
        <v>1972-08-02</v>
      </c>
      <c r="H826">
        <v>43</v>
      </c>
      <c r="I826" t="s">
        <v>65</v>
      </c>
      <c r="J826" t="s">
        <v>102</v>
      </c>
      <c r="K826">
        <v>0</v>
      </c>
      <c r="L826">
        <v>0</v>
      </c>
      <c r="M826">
        <v>0</v>
      </c>
      <c r="N826">
        <v>0</v>
      </c>
      <c r="O826">
        <v>0</v>
      </c>
      <c r="P826" s="2" t="d">
        <v>2013-02-20T01:44:51.99999980628490125</v>
      </c>
      <c r="Q826" s="2" t="d">
        <v>2013-02-20T06:58:58.99999998975544875</v>
      </c>
      <c r="R826" t="s">
        <v>3541</v>
      </c>
      <c r="S826" s="1" t="d">
        <v>2013-02-20</v>
      </c>
      <c r="U826">
        <v>0</v>
      </c>
      <c r="V826" t="s">
        <v>97</v>
      </c>
      <c r="W826" t="s">
        <v>98</v>
      </c>
      <c r="X826">
        <v>0</v>
      </c>
      <c r="AG826">
        <v>0</v>
      </c>
      <c r="AL826" t="s">
        <v>59</v>
      </c>
      <c r="AM826">
        <v>1</v>
      </c>
      <c r="AN826" t="s">
        <v>60</v>
      </c>
      <c r="AO826" s="1" t="d">
        <v>2013-02-20</v>
      </c>
      <c r="AP826" t="s">
        <v>61</v>
      </c>
      <c r="AQ826">
        <v>1</v>
      </c>
      <c r="AR826" t="s">
        <v>60</v>
      </c>
      <c r="AS826" s="1" t="d">
        <v>2013-02-20</v>
      </c>
      <c r="AT826" s="1" t="d">
        <v>2013-02-20</v>
      </c>
      <c r="AU826" s="1" t="d">
        <v>2013-02-20</v>
      </c>
      <c r="AV826">
        <v>0</v>
      </c>
      <c r="AW826">
        <v>0</v>
      </c>
      <c r="AX826">
        <v>1136</v>
      </c>
      <c r="AY826">
        <v>0</v>
      </c>
      <c r="AZ826">
        <f t="shared" si="72"/>
        <v>1</v>
      </c>
      <c r="BA826">
        <f t="shared" si="73"/>
        <v>1</v>
      </c>
      <c r="BB826" s="3">
        <v>1</v>
      </c>
      <c r="BC826" s="3">
        <v>0</v>
      </c>
      <c r="BD826" s="3">
        <v>1</v>
      </c>
      <c r="BE826">
        <f>IF(BD826&gt;Summary!$C$2,1,0)</f>
        <v>0</v>
      </c>
      <c r="BF826">
        <f t="shared" si="74"/>
        <v>0</v>
      </c>
      <c r="BG826">
        <f t="shared" si="75"/>
        <v>1</v>
      </c>
      <c r="BH826">
        <f t="shared" si="76"/>
        <v>0</v>
      </c>
      <c r="BI826">
        <f t="shared" si="77"/>
        <v>0</v>
      </c>
    </row>
    <row r="827" spans="1:61" x14ac:dyDescent="0.2">
      <c r="A827">
        <v>1244</v>
      </c>
      <c r="B827" t="s">
        <v>3542</v>
      </c>
      <c r="C827" t="s">
        <v>477</v>
      </c>
      <c r="D827" t="s">
        <v>3543</v>
      </c>
      <c r="E827" s="1" t="d">
        <v>2014-03-24</v>
      </c>
      <c r="F827" t="s">
        <v>53</v>
      </c>
      <c r="G827" s="1" t="d">
        <v>1968-04-27</v>
      </c>
      <c r="H827">
        <v>47</v>
      </c>
      <c r="I827" t="s">
        <v>54</v>
      </c>
      <c r="J827" t="s">
        <v>102</v>
      </c>
      <c r="K827">
        <v>0</v>
      </c>
      <c r="L827">
        <v>0</v>
      </c>
      <c r="M827">
        <v>0</v>
      </c>
      <c r="N827">
        <v>2</v>
      </c>
      <c r="O827">
        <v>-3</v>
      </c>
      <c r="P827" s="2" t="d">
        <v>2014-03-21T01:08:19.999999743886291650</v>
      </c>
      <c r="Q827" s="2" t="d">
        <v>2014-03-21T09:18:43.99999997578561350</v>
      </c>
      <c r="R827" t="s">
        <v>3544</v>
      </c>
      <c r="S827" s="1" t="d">
        <v>2014-03-20</v>
      </c>
      <c r="U827">
        <v>4</v>
      </c>
      <c r="V827" t="s">
        <v>57</v>
      </c>
      <c r="W827" t="s">
        <v>1435</v>
      </c>
      <c r="X827">
        <v>0</v>
      </c>
      <c r="AG827">
        <v>0</v>
      </c>
      <c r="AL827" t="s">
        <v>59</v>
      </c>
      <c r="AM827">
        <v>4</v>
      </c>
      <c r="AN827" t="s">
        <v>60</v>
      </c>
      <c r="AO827" s="1" t="d">
        <v>2014-03-24</v>
      </c>
      <c r="AP827" t="s">
        <v>61</v>
      </c>
      <c r="AQ827">
        <v>5</v>
      </c>
      <c r="AR827" t="s">
        <v>87</v>
      </c>
      <c r="AS827" s="1" t="d">
        <v>2014-03-24</v>
      </c>
      <c r="AT827" s="1" t="d">
        <v>2014-03-21</v>
      </c>
      <c r="AU827" s="1" t="d">
        <v>2014-03-21</v>
      </c>
      <c r="AV827">
        <v>2</v>
      </c>
      <c r="AW827">
        <v>0</v>
      </c>
      <c r="AX827">
        <v>739</v>
      </c>
      <c r="AY827">
        <v>0</v>
      </c>
      <c r="AZ827">
        <f t="shared" si="72"/>
        <v>1</v>
      </c>
      <c r="BA827">
        <f t="shared" si="73"/>
        <v>1</v>
      </c>
      <c r="BB827" s="3">
        <v>1</v>
      </c>
      <c r="BC827" s="3">
        <v>0</v>
      </c>
      <c r="BD827" s="3">
        <v>4</v>
      </c>
      <c r="BE827">
        <f>IF(BD827&gt;Summary!$C$2,1,0)</f>
        <v>0</v>
      </c>
      <c r="BF827">
        <f t="shared" si="74"/>
        <v>0</v>
      </c>
      <c r="BG827">
        <f t="shared" si="75"/>
        <v>1</v>
      </c>
      <c r="BH827">
        <f t="shared" si="76"/>
        <v>0</v>
      </c>
      <c r="BI827">
        <f t="shared" si="77"/>
        <v>0</v>
      </c>
    </row>
    <row r="828" spans="1:61" x14ac:dyDescent="0.2">
      <c r="A828">
        <v>1246</v>
      </c>
      <c r="B828" t="s">
        <v>3545</v>
      </c>
      <c r="C828" t="s">
        <v>3546</v>
      </c>
      <c r="D828" t="s">
        <v>3547</v>
      </c>
      <c r="E828" s="1" t="d">
        <v>2014-02-23</v>
      </c>
      <c r="F828" t="s">
        <v>53</v>
      </c>
      <c r="G828" s="1" t="d">
        <v>1990-08-14</v>
      </c>
      <c r="H828">
        <v>25</v>
      </c>
      <c r="I828" t="s">
        <v>65</v>
      </c>
      <c r="J828" t="s">
        <v>66</v>
      </c>
      <c r="K828">
        <v>0</v>
      </c>
      <c r="L828">
        <v>0</v>
      </c>
      <c r="M828">
        <v>0</v>
      </c>
      <c r="N828">
        <v>3</v>
      </c>
      <c r="O828">
        <v>0</v>
      </c>
      <c r="P828" s="2" t="d">
        <v>2014-02-23T03:11:29.999999734573066125</v>
      </c>
      <c r="Q828" s="2" t="d">
        <v>2014-02-25T04:19:23.999999687075614800</v>
      </c>
      <c r="R828" t="s">
        <v>3548</v>
      </c>
      <c r="S828" s="1" t="d">
        <v>2014-02-23</v>
      </c>
      <c r="U828">
        <v>0</v>
      </c>
      <c r="V828" t="s">
        <v>97</v>
      </c>
      <c r="W828" t="s">
        <v>98</v>
      </c>
      <c r="X828">
        <v>1</v>
      </c>
      <c r="Y828" t="s">
        <v>3549</v>
      </c>
      <c r="Z828" t="s">
        <v>70</v>
      </c>
      <c r="AB828" s="1" t="d">
        <v>2014-12-31</v>
      </c>
      <c r="AC828" t="s">
        <v>614</v>
      </c>
      <c r="AG828">
        <v>0</v>
      </c>
      <c r="AL828" t="s">
        <v>59</v>
      </c>
      <c r="AM828">
        <v>6</v>
      </c>
      <c r="AN828" t="s">
        <v>87</v>
      </c>
      <c r="AO828" s="1" t="d">
        <v>2014-02-23</v>
      </c>
      <c r="AP828" t="s">
        <v>61</v>
      </c>
      <c r="AQ828">
        <v>5</v>
      </c>
      <c r="AR828" t="s">
        <v>87</v>
      </c>
      <c r="AS828" s="1" t="d">
        <v>2014-02-23</v>
      </c>
      <c r="AT828" s="1" t="d">
        <v>2014-02-23</v>
      </c>
      <c r="AU828" s="1" t="d">
        <v>2014-02-25</v>
      </c>
      <c r="AV828">
        <v>3</v>
      </c>
      <c r="AW828">
        <v>2</v>
      </c>
      <c r="AX828">
        <v>311</v>
      </c>
      <c r="AY828">
        <v>1</v>
      </c>
      <c r="AZ828">
        <f t="shared" si="72"/>
        <v>1</v>
      </c>
      <c r="BA828">
        <f t="shared" si="73"/>
        <v>1</v>
      </c>
      <c r="BB828" s="3">
        <v>1</v>
      </c>
      <c r="BC828" s="3">
        <v>1</v>
      </c>
      <c r="BD828" s="3">
        <v>6</v>
      </c>
      <c r="BE828">
        <f>IF(BD828&gt;Summary!$C$2,1,0)</f>
        <v>1</v>
      </c>
      <c r="BF828">
        <f t="shared" si="74"/>
        <v>1</v>
      </c>
      <c r="BG828">
        <f t="shared" si="75"/>
        <v>0</v>
      </c>
      <c r="BH828">
        <f t="shared" si="76"/>
        <v>0</v>
      </c>
      <c r="BI828">
        <f t="shared" si="77"/>
        <v>0</v>
      </c>
    </row>
    <row r="829" spans="1:61" x14ac:dyDescent="0.2">
      <c r="A829">
        <v>1247</v>
      </c>
      <c r="B829" t="s">
        <v>3550</v>
      </c>
      <c r="C829" t="s">
        <v>3551</v>
      </c>
      <c r="D829" t="s">
        <v>3552</v>
      </c>
      <c r="E829" s="1" t="d">
        <v>2013-05-17</v>
      </c>
      <c r="F829" t="s">
        <v>115</v>
      </c>
      <c r="G829" s="1" t="d">
        <v>1992-07-28</v>
      </c>
      <c r="H829">
        <v>23</v>
      </c>
      <c r="I829" t="s">
        <v>75</v>
      </c>
      <c r="J829" t="s">
        <v>66</v>
      </c>
      <c r="K829">
        <v>0</v>
      </c>
      <c r="L829">
        <v>0</v>
      </c>
      <c r="M829">
        <v>0</v>
      </c>
      <c r="N829">
        <v>1</v>
      </c>
      <c r="O829">
        <v>-1</v>
      </c>
      <c r="P829" s="2" t="d">
        <v>2013-05-16T06:54:15.99999984260648775</v>
      </c>
      <c r="Q829" s="2" t="d">
        <v>2013-05-18T06:20:11.99999980162828950</v>
      </c>
      <c r="R829" t="s">
        <v>3553</v>
      </c>
      <c r="T829" s="1" t="d">
        <v>2013-05-16</v>
      </c>
      <c r="U829">
        <v>1</v>
      </c>
      <c r="V829" t="s">
        <v>57</v>
      </c>
      <c r="W829" t="s">
        <v>92</v>
      </c>
      <c r="X829">
        <v>0</v>
      </c>
      <c r="AG829">
        <v>0</v>
      </c>
      <c r="AL829" t="s">
        <v>59</v>
      </c>
      <c r="AM829">
        <v>3</v>
      </c>
      <c r="AN829" t="s">
        <v>60</v>
      </c>
      <c r="AO829" s="1" t="d">
        <v>2013-05-17</v>
      </c>
      <c r="AP829" t="s">
        <v>61</v>
      </c>
      <c r="AQ829">
        <v>3</v>
      </c>
      <c r="AR829" t="s">
        <v>60</v>
      </c>
      <c r="AS829" s="1" t="d">
        <v>2013-05-17</v>
      </c>
      <c r="AT829" s="1" t="d">
        <v>2013-05-16</v>
      </c>
      <c r="AU829" s="1" t="d">
        <v>2013-05-18</v>
      </c>
      <c r="AV829">
        <v>1</v>
      </c>
      <c r="AW829">
        <v>1</v>
      </c>
      <c r="AX829">
        <v>1050</v>
      </c>
      <c r="AY829">
        <v>0</v>
      </c>
      <c r="AZ829">
        <f t="shared" si="72"/>
        <v>1</v>
      </c>
      <c r="BA829">
        <f t="shared" si="73"/>
        <v>1</v>
      </c>
      <c r="BB829" s="3">
        <v>1</v>
      </c>
      <c r="BC829" s="3">
        <v>0</v>
      </c>
      <c r="BD829" s="3">
        <v>3</v>
      </c>
      <c r="BE829">
        <f>IF(BD829&gt;Summary!$C$2,1,0)</f>
        <v>0</v>
      </c>
      <c r="BF829">
        <f t="shared" si="74"/>
        <v>0</v>
      </c>
      <c r="BG829">
        <f t="shared" si="75"/>
        <v>1</v>
      </c>
      <c r="BH829">
        <f t="shared" si="76"/>
        <v>0</v>
      </c>
      <c r="BI829">
        <f t="shared" si="77"/>
        <v>0</v>
      </c>
    </row>
    <row r="830" spans="1:61" x14ac:dyDescent="0.2">
      <c r="A830">
        <v>1248</v>
      </c>
      <c r="B830" t="s">
        <v>3554</v>
      </c>
      <c r="C830" t="s">
        <v>3555</v>
      </c>
      <c r="D830" t="s">
        <v>3556</v>
      </c>
      <c r="E830" s="1" t="d">
        <v>2013-09-04</v>
      </c>
      <c r="F830" t="s">
        <v>53</v>
      </c>
      <c r="G830" s="1" t="d">
        <v>1976-06-07</v>
      </c>
      <c r="H830">
        <v>39</v>
      </c>
      <c r="I830" t="s">
        <v>65</v>
      </c>
      <c r="J830" t="s">
        <v>102</v>
      </c>
      <c r="K830">
        <v>0</v>
      </c>
      <c r="L830">
        <v>0</v>
      </c>
      <c r="M830">
        <v>0</v>
      </c>
      <c r="N830">
        <v>2</v>
      </c>
      <c r="O830">
        <v>-1</v>
      </c>
      <c r="P830" s="2" t="d">
        <v>2013-09-03T11:32:25.99999997299164375</v>
      </c>
      <c r="Q830" s="2" t="d">
        <v>2013-09-04T02:17:37.99999984446912975</v>
      </c>
      <c r="R830" t="s">
        <v>3557</v>
      </c>
      <c r="S830" s="1" t="d">
        <v>2013-09-03</v>
      </c>
      <c r="U830">
        <v>1</v>
      </c>
      <c r="V830" t="s">
        <v>97</v>
      </c>
      <c r="W830" t="s">
        <v>98</v>
      </c>
      <c r="X830">
        <v>1</v>
      </c>
      <c r="Y830" t="s">
        <v>3558</v>
      </c>
      <c r="Z830" t="s">
        <v>135</v>
      </c>
      <c r="AB830" s="1" t="d">
        <v>2015-09-29</v>
      </c>
      <c r="AC830" t="s">
        <v>429</v>
      </c>
      <c r="AG830">
        <v>0</v>
      </c>
      <c r="AL830" t="s">
        <v>59</v>
      </c>
      <c r="AM830">
        <v>2</v>
      </c>
      <c r="AN830" t="s">
        <v>60</v>
      </c>
      <c r="AO830" s="1" t="d">
        <v>2013-09-04</v>
      </c>
      <c r="AP830" t="s">
        <v>61</v>
      </c>
      <c r="AQ830">
        <v>2</v>
      </c>
      <c r="AR830" t="s">
        <v>60</v>
      </c>
      <c r="AS830" s="1" t="d">
        <v>2013-09-04</v>
      </c>
      <c r="AT830" s="1" t="d">
        <v>2013-09-03</v>
      </c>
      <c r="AU830" s="1" t="d">
        <v>2013-09-04</v>
      </c>
      <c r="AV830">
        <v>2</v>
      </c>
      <c r="AW830">
        <v>0</v>
      </c>
      <c r="AX830">
        <v>755</v>
      </c>
      <c r="AY830">
        <v>1</v>
      </c>
      <c r="AZ830">
        <f t="shared" si="72"/>
        <v>1</v>
      </c>
      <c r="BA830">
        <f t="shared" si="73"/>
        <v>1</v>
      </c>
      <c r="BB830" s="3">
        <v>1</v>
      </c>
      <c r="BC830" s="3">
        <v>0</v>
      </c>
      <c r="BD830" s="3">
        <v>2</v>
      </c>
      <c r="BE830">
        <f>IF(BD830&gt;Summary!$C$2,1,0)</f>
        <v>0</v>
      </c>
      <c r="BF830">
        <f t="shared" si="74"/>
        <v>0</v>
      </c>
      <c r="BG830">
        <f t="shared" si="75"/>
        <v>1</v>
      </c>
      <c r="BH830">
        <f t="shared" si="76"/>
        <v>0</v>
      </c>
      <c r="BI830">
        <f t="shared" si="77"/>
        <v>0</v>
      </c>
    </row>
    <row r="831" spans="1:61" x14ac:dyDescent="0.2">
      <c r="A831">
        <v>1250</v>
      </c>
      <c r="B831" t="s">
        <v>3559</v>
      </c>
      <c r="C831" t="s">
        <v>3560</v>
      </c>
      <c r="D831" t="s">
        <v>3561</v>
      </c>
      <c r="E831" s="1" t="d">
        <v>2013-09-09</v>
      </c>
      <c r="F831" t="s">
        <v>53</v>
      </c>
      <c r="G831" s="1" t="d">
        <v>1980-07-22</v>
      </c>
      <c r="H831">
        <v>35</v>
      </c>
      <c r="I831" t="s">
        <v>65</v>
      </c>
      <c r="J831" t="s">
        <v>66</v>
      </c>
      <c r="K831">
        <v>0</v>
      </c>
      <c r="L831">
        <v>0</v>
      </c>
      <c r="M831">
        <v>0</v>
      </c>
      <c r="N831">
        <v>13</v>
      </c>
      <c r="O831">
        <v>-1</v>
      </c>
      <c r="P831" s="2" t="d">
        <v>2013-09-08T08:07:51.999999904073775</v>
      </c>
      <c r="Q831" s="2" t="d">
        <v>2013-09-13T09:19:09.99999976716935850</v>
      </c>
      <c r="R831" t="s">
        <v>3562</v>
      </c>
      <c r="S831" s="1" t="d">
        <v>2013-09-08</v>
      </c>
      <c r="U831">
        <v>1</v>
      </c>
      <c r="V831" t="s">
        <v>57</v>
      </c>
      <c r="W831" t="s">
        <v>77</v>
      </c>
      <c r="X831">
        <v>1</v>
      </c>
      <c r="Y831" t="s">
        <v>3563</v>
      </c>
      <c r="Z831" t="s">
        <v>70</v>
      </c>
      <c r="AA831">
        <v>1</v>
      </c>
      <c r="AB831" s="1" t="d">
        <v>2014-03-20</v>
      </c>
      <c r="AC831" t="s">
        <v>77</v>
      </c>
      <c r="AD831" s="1" t="d">
        <v>2014-03-21</v>
      </c>
      <c r="AE831" s="1" t="d">
        <v>2014-05-31</v>
      </c>
      <c r="AG831">
        <v>0</v>
      </c>
      <c r="AL831" t="s">
        <v>59</v>
      </c>
      <c r="AM831">
        <v>8</v>
      </c>
      <c r="AN831" t="s">
        <v>86</v>
      </c>
      <c r="AO831" s="1" t="d">
        <v>2013-09-09</v>
      </c>
      <c r="AP831" t="s">
        <v>61</v>
      </c>
      <c r="AQ831">
        <v>7</v>
      </c>
      <c r="AR831" t="s">
        <v>87</v>
      </c>
      <c r="AS831" s="1" t="d">
        <v>2013-09-09</v>
      </c>
      <c r="AT831" s="1" t="d">
        <v>2013-09-08</v>
      </c>
      <c r="AU831" s="1" t="d">
        <v>2013-09-13</v>
      </c>
      <c r="AV831">
        <v>13</v>
      </c>
      <c r="AW831">
        <v>4</v>
      </c>
      <c r="AX831">
        <v>192</v>
      </c>
      <c r="AY831">
        <v>1</v>
      </c>
      <c r="AZ831">
        <f t="shared" si="72"/>
        <v>1</v>
      </c>
      <c r="BA831">
        <f t="shared" si="73"/>
        <v>1</v>
      </c>
      <c r="BB831" s="3">
        <v>1</v>
      </c>
      <c r="BC831" s="3">
        <v>1</v>
      </c>
      <c r="BD831" s="3">
        <v>8</v>
      </c>
      <c r="BE831">
        <f>IF(BD831&gt;Summary!$C$2,1,0)</f>
        <v>1</v>
      </c>
      <c r="BF831">
        <f t="shared" si="74"/>
        <v>1</v>
      </c>
      <c r="BG831">
        <f t="shared" si="75"/>
        <v>0</v>
      </c>
      <c r="BH831">
        <f t="shared" si="76"/>
        <v>0</v>
      </c>
      <c r="BI831">
        <f t="shared" si="77"/>
        <v>0</v>
      </c>
    </row>
    <row r="832" spans="1:61" x14ac:dyDescent="0.2">
      <c r="A832">
        <v>1252</v>
      </c>
      <c r="B832" t="s">
        <v>3564</v>
      </c>
      <c r="C832" t="s">
        <v>3565</v>
      </c>
      <c r="D832" t="s">
        <v>3566</v>
      </c>
      <c r="E832" s="1" t="d">
        <v>2013-08-21</v>
      </c>
      <c r="F832" t="s">
        <v>53</v>
      </c>
      <c r="G832" s="1" t="d">
        <v>1982-12-18</v>
      </c>
      <c r="H832">
        <v>33</v>
      </c>
      <c r="I832" t="s">
        <v>65</v>
      </c>
      <c r="J832" t="s">
        <v>55</v>
      </c>
      <c r="K832">
        <v>0</v>
      </c>
      <c r="L832">
        <v>0</v>
      </c>
      <c r="M832">
        <v>0</v>
      </c>
      <c r="N832">
        <v>0</v>
      </c>
      <c r="O832">
        <v>-1</v>
      </c>
      <c r="P832" s="2" t="d">
        <v>2013-08-20T01:28:51.99999982025474325</v>
      </c>
      <c r="Q832" s="2" t="d">
        <v>2013-08-21T07:36:33.99999969173222925</v>
      </c>
      <c r="R832" t="s">
        <v>3567</v>
      </c>
      <c r="T832" s="1" t="d">
        <v>2013-08-20</v>
      </c>
      <c r="U832">
        <v>1</v>
      </c>
      <c r="V832" t="s">
        <v>57</v>
      </c>
      <c r="W832" t="s">
        <v>92</v>
      </c>
      <c r="X832">
        <v>0</v>
      </c>
      <c r="AG832">
        <v>0</v>
      </c>
      <c r="AL832" t="s">
        <v>59</v>
      </c>
      <c r="AM832">
        <v>1</v>
      </c>
      <c r="AN832" t="s">
        <v>60</v>
      </c>
      <c r="AO832" s="1" t="d">
        <v>2013-08-21</v>
      </c>
      <c r="AP832" t="s">
        <v>61</v>
      </c>
      <c r="AQ832">
        <v>2</v>
      </c>
      <c r="AR832" t="s">
        <v>60</v>
      </c>
      <c r="AS832" s="1" t="d">
        <v>2013-08-21</v>
      </c>
      <c r="AT832" s="1" t="d">
        <v>2013-11-09</v>
      </c>
      <c r="AU832" s="1" t="d">
        <v>2013-11-26</v>
      </c>
      <c r="AV832">
        <v>0</v>
      </c>
      <c r="AW832">
        <v>0</v>
      </c>
      <c r="AX832">
        <v>80</v>
      </c>
      <c r="AY832">
        <v>0</v>
      </c>
      <c r="AZ832">
        <f t="shared" si="72"/>
        <v>1</v>
      </c>
      <c r="BA832">
        <f t="shared" si="73"/>
        <v>1</v>
      </c>
      <c r="BB832" s="3">
        <v>1</v>
      </c>
      <c r="BC832" s="3">
        <v>0</v>
      </c>
      <c r="BD832" s="3">
        <v>1</v>
      </c>
      <c r="BE832">
        <f>IF(BD832&gt;Summary!$C$2,1,0)</f>
        <v>0</v>
      </c>
      <c r="BF832">
        <f t="shared" si="74"/>
        <v>0</v>
      </c>
      <c r="BG832">
        <f t="shared" si="75"/>
        <v>1</v>
      </c>
      <c r="BH832">
        <f t="shared" si="76"/>
        <v>0</v>
      </c>
      <c r="BI832">
        <f t="shared" si="77"/>
        <v>0</v>
      </c>
    </row>
    <row r="833" spans="1:61" x14ac:dyDescent="0.2">
      <c r="A833">
        <v>1253</v>
      </c>
      <c r="B833" t="s">
        <v>3568</v>
      </c>
      <c r="C833" t="s">
        <v>3569</v>
      </c>
      <c r="D833" t="s">
        <v>477</v>
      </c>
      <c r="E833" s="1" t="d">
        <v>2013-03-31</v>
      </c>
      <c r="F833" t="s">
        <v>53</v>
      </c>
      <c r="G833" s="1" t="d">
        <v>1995-01-02</v>
      </c>
      <c r="H833">
        <v>21</v>
      </c>
      <c r="I833" t="s">
        <v>75</v>
      </c>
      <c r="J833" t="s">
        <v>55</v>
      </c>
      <c r="K833">
        <v>0</v>
      </c>
      <c r="L833">
        <v>0</v>
      </c>
      <c r="M833">
        <v>0</v>
      </c>
      <c r="N833">
        <v>0</v>
      </c>
      <c r="O833">
        <v>-1</v>
      </c>
      <c r="P833" s="2" t="d">
        <v>2013-03-30T03:21:05.00000024680048350</v>
      </c>
      <c r="Q833" s="2" t="d">
        <v>2013-03-31T07:12:29.9999997206032275</v>
      </c>
      <c r="R833" t="s">
        <v>3570</v>
      </c>
      <c r="S833" s="1" t="d">
        <v>2013-03-30</v>
      </c>
      <c r="U833">
        <v>1</v>
      </c>
      <c r="V833" t="s">
        <v>57</v>
      </c>
      <c r="W833" t="s">
        <v>3571</v>
      </c>
      <c r="X833">
        <v>1</v>
      </c>
      <c r="Y833" t="s">
        <v>3572</v>
      </c>
      <c r="Z833" t="s">
        <v>135</v>
      </c>
      <c r="AA833">
        <v>0</v>
      </c>
      <c r="AB833" s="1" t="d">
        <v>2013-04-20</v>
      </c>
      <c r="AC833" t="s">
        <v>194</v>
      </c>
      <c r="AD833" s="1" t="d">
        <v>2013-04-20</v>
      </c>
      <c r="AE833" s="1" t="d">
        <v>2013-04-21</v>
      </c>
      <c r="AG833">
        <v>1</v>
      </c>
      <c r="AH833" t="s">
        <v>3573</v>
      </c>
      <c r="AI833" t="s">
        <v>174</v>
      </c>
      <c r="AJ833" s="1" t="d">
        <v>2015-01-22</v>
      </c>
      <c r="AK833" t="s">
        <v>1032</v>
      </c>
      <c r="AL833" t="s">
        <v>59</v>
      </c>
      <c r="AM833">
        <v>3</v>
      </c>
      <c r="AN833" t="s">
        <v>60</v>
      </c>
      <c r="AO833" s="1" t="d">
        <v>2013-03-31</v>
      </c>
      <c r="AP833" t="s">
        <v>61</v>
      </c>
      <c r="AQ833">
        <v>7</v>
      </c>
      <c r="AR833" t="s">
        <v>87</v>
      </c>
      <c r="AS833" s="1" t="d">
        <v>2013-03-31</v>
      </c>
      <c r="AT833" s="1" t="d">
        <v>2013-04-20</v>
      </c>
      <c r="AU833" s="1" t="d">
        <v>2013-04-21</v>
      </c>
      <c r="AV833">
        <v>0</v>
      </c>
      <c r="AW833">
        <v>0</v>
      </c>
      <c r="AX833">
        <v>20</v>
      </c>
      <c r="AY833">
        <v>1</v>
      </c>
      <c r="AZ833">
        <f t="shared" si="72"/>
        <v>1</v>
      </c>
      <c r="BA833">
        <f t="shared" si="73"/>
        <v>1</v>
      </c>
      <c r="BB833" s="3">
        <v>1</v>
      </c>
      <c r="BC833" s="3">
        <v>1</v>
      </c>
      <c r="BD833" s="3">
        <v>3</v>
      </c>
      <c r="BE833">
        <f>IF(BD833&gt;Summary!$C$2,1,0)</f>
        <v>0</v>
      </c>
      <c r="BF833">
        <f t="shared" si="74"/>
        <v>0</v>
      </c>
      <c r="BG833">
        <f t="shared" si="75"/>
        <v>0</v>
      </c>
      <c r="BH833">
        <f t="shared" si="76"/>
        <v>0</v>
      </c>
      <c r="BI833">
        <f t="shared" si="77"/>
        <v>1</v>
      </c>
    </row>
    <row r="834" spans="1:61" x14ac:dyDescent="0.2">
      <c r="A834">
        <v>1254</v>
      </c>
      <c r="B834" t="s">
        <v>3574</v>
      </c>
      <c r="C834" t="s">
        <v>338</v>
      </c>
      <c r="D834" t="s">
        <v>3575</v>
      </c>
      <c r="E834" s="1" t="d">
        <v>2013-01-29</v>
      </c>
      <c r="F834" t="s">
        <v>53</v>
      </c>
      <c r="G834" s="1" t="d">
        <v>1972-08-23</v>
      </c>
      <c r="H834">
        <v>43</v>
      </c>
      <c r="I834" t="s">
        <v>65</v>
      </c>
      <c r="J834" t="s">
        <v>66</v>
      </c>
      <c r="K834">
        <v>1</v>
      </c>
      <c r="L834">
        <v>0</v>
      </c>
      <c r="M834">
        <v>0</v>
      </c>
      <c r="N834">
        <v>20</v>
      </c>
      <c r="O834">
        <v>0</v>
      </c>
      <c r="P834" s="2" t="d">
        <v>2013-01-29T02:25:11.99999973177909975</v>
      </c>
      <c r="Q834" s="2" t="d">
        <v>2013-01-30T04:16:40.99999993108213125</v>
      </c>
      <c r="R834" t="s">
        <v>3576</v>
      </c>
      <c r="S834" s="1" t="d">
        <v>2013-01-29</v>
      </c>
      <c r="U834">
        <v>0</v>
      </c>
      <c r="V834" t="s">
        <v>57</v>
      </c>
      <c r="W834" t="s">
        <v>172</v>
      </c>
      <c r="X834">
        <v>0</v>
      </c>
      <c r="AG834">
        <v>0</v>
      </c>
      <c r="AL834" t="s">
        <v>59</v>
      </c>
      <c r="AM834">
        <v>8</v>
      </c>
      <c r="AN834" t="s">
        <v>86</v>
      </c>
      <c r="AO834" s="1" t="d">
        <v>2013-01-29</v>
      </c>
      <c r="AP834" t="s">
        <v>61</v>
      </c>
      <c r="AQ834">
        <v>4</v>
      </c>
      <c r="AR834" t="s">
        <v>60</v>
      </c>
      <c r="AS834" s="1" t="d">
        <v>2013-01-29</v>
      </c>
      <c r="AT834" s="1" t="d">
        <v>2013-03-21</v>
      </c>
      <c r="AU834" s="1" t="d">
        <v>2013-04-13</v>
      </c>
      <c r="AV834">
        <v>20</v>
      </c>
      <c r="AW834">
        <v>1</v>
      </c>
      <c r="AX834">
        <v>51</v>
      </c>
      <c r="AY834">
        <v>0</v>
      </c>
      <c r="AZ834">
        <f t="shared" si="72"/>
        <v>1</v>
      </c>
      <c r="BA834">
        <f t="shared" si="73"/>
        <v>1</v>
      </c>
      <c r="BB834" s="3">
        <v>1</v>
      </c>
      <c r="BC834" s="3">
        <v>0</v>
      </c>
      <c r="BD834" s="3">
        <v>8</v>
      </c>
      <c r="BE834">
        <f>IF(BD834&gt;Summary!$C$2,1,0)</f>
        <v>1</v>
      </c>
      <c r="BF834">
        <f t="shared" si="74"/>
        <v>0</v>
      </c>
      <c r="BG834">
        <f t="shared" si="75"/>
        <v>0</v>
      </c>
      <c r="BH834">
        <f t="shared" si="76"/>
        <v>1</v>
      </c>
      <c r="BI834">
        <f t="shared" si="77"/>
        <v>0</v>
      </c>
    </row>
    <row r="835" spans="1:61" x14ac:dyDescent="0.2">
      <c r="A835">
        <v>1255</v>
      </c>
      <c r="B835" t="s">
        <v>3577</v>
      </c>
      <c r="C835" t="s">
        <v>1628</v>
      </c>
      <c r="D835" t="s">
        <v>3578</v>
      </c>
      <c r="E835" s="1" t="d">
        <v>2013-08-15</v>
      </c>
      <c r="F835" t="s">
        <v>53</v>
      </c>
      <c r="G835" s="1" t="d">
        <v>1991-03-30</v>
      </c>
      <c r="H835">
        <v>25</v>
      </c>
      <c r="I835" t="s">
        <v>65</v>
      </c>
      <c r="J835" t="s">
        <v>66</v>
      </c>
      <c r="K835">
        <v>0</v>
      </c>
      <c r="L835">
        <v>1</v>
      </c>
      <c r="M835">
        <v>1</v>
      </c>
      <c r="N835">
        <v>3</v>
      </c>
      <c r="O835">
        <v>-1</v>
      </c>
      <c r="P835" s="2" t="d">
        <v>2013-08-14T07:48:42.00000013690441650</v>
      </c>
      <c r="Q835" s="2" t="d">
        <v>2013-08-15T07:42:50.00000020489096425</v>
      </c>
      <c r="R835" t="s">
        <v>3579</v>
      </c>
      <c r="S835" s="1" t="d">
        <v>2013-08-14</v>
      </c>
      <c r="U835">
        <v>1</v>
      </c>
      <c r="V835" t="s">
        <v>57</v>
      </c>
      <c r="W835" t="s">
        <v>3580</v>
      </c>
      <c r="X835">
        <v>1</v>
      </c>
      <c r="Y835" t="s">
        <v>3581</v>
      </c>
      <c r="Z835" t="s">
        <v>70</v>
      </c>
      <c r="AB835" s="1" t="d">
        <v>2014-08-19</v>
      </c>
      <c r="AC835" t="s">
        <v>425</v>
      </c>
      <c r="AG835">
        <v>1</v>
      </c>
      <c r="AH835" t="s">
        <v>3581</v>
      </c>
      <c r="AI835" t="s">
        <v>70</v>
      </c>
      <c r="AJ835" s="1" t="d">
        <v>2014-08-29</v>
      </c>
      <c r="AK835" t="s">
        <v>1182</v>
      </c>
      <c r="AL835" t="s">
        <v>59</v>
      </c>
      <c r="AM835">
        <v>8</v>
      </c>
      <c r="AN835" t="s">
        <v>86</v>
      </c>
      <c r="AO835" s="1" t="d">
        <v>2013-08-15</v>
      </c>
      <c r="AP835" t="s">
        <v>61</v>
      </c>
      <c r="AQ835">
        <v>9</v>
      </c>
      <c r="AR835" t="s">
        <v>86</v>
      </c>
      <c r="AS835" s="1" t="d">
        <v>2013-08-15</v>
      </c>
      <c r="AT835" s="1" t="d">
        <v>2015-08-24</v>
      </c>
      <c r="AU835" s="1" t="d">
        <v>2015-09-02</v>
      </c>
      <c r="AV835">
        <v>3</v>
      </c>
      <c r="AW835">
        <v>0</v>
      </c>
      <c r="AX835">
        <v>369</v>
      </c>
      <c r="AY835">
        <v>1</v>
      </c>
      <c r="AZ835">
        <f t="shared" si="72"/>
        <v>1</v>
      </c>
      <c r="BA835">
        <f t="shared" si="73"/>
        <v>1</v>
      </c>
      <c r="BB835" s="3">
        <v>1</v>
      </c>
      <c r="BC835" s="3">
        <v>1</v>
      </c>
      <c r="BD835" s="3">
        <v>8</v>
      </c>
      <c r="BE835">
        <f>IF(BD835&gt;Summary!$C$2,1,0)</f>
        <v>1</v>
      </c>
      <c r="BF835">
        <f t="shared" si="74"/>
        <v>1</v>
      </c>
      <c r="BG835">
        <f t="shared" si="75"/>
        <v>0</v>
      </c>
      <c r="BH835">
        <f t="shared" si="76"/>
        <v>0</v>
      </c>
      <c r="BI835">
        <f t="shared" si="77"/>
        <v>0</v>
      </c>
    </row>
    <row r="836" spans="1:61" x14ac:dyDescent="0.2">
      <c r="A836">
        <v>1256</v>
      </c>
      <c r="B836" t="s">
        <v>3582</v>
      </c>
      <c r="C836" t="s">
        <v>621</v>
      </c>
      <c r="D836" t="s">
        <v>3058</v>
      </c>
      <c r="E836" s="1" t="d">
        <v>2014-03-19</v>
      </c>
      <c r="F836" t="s">
        <v>53</v>
      </c>
      <c r="G836" s="1" t="d">
        <v>1968-01-03</v>
      </c>
      <c r="H836">
        <v>48</v>
      </c>
      <c r="I836" t="s">
        <v>54</v>
      </c>
      <c r="J836" t="s">
        <v>66</v>
      </c>
      <c r="K836">
        <v>1</v>
      </c>
      <c r="L836">
        <v>0</v>
      </c>
      <c r="M836">
        <v>0</v>
      </c>
      <c r="N836">
        <v>25</v>
      </c>
      <c r="O836">
        <v>-1</v>
      </c>
      <c r="P836" s="2" t="d">
        <v>2014-03-18T03:28:44.00000004563480325</v>
      </c>
      <c r="Q836" s="2" t="d">
        <v>2014-03-24T11:54:06.99999983422457850</v>
      </c>
      <c r="R836" t="s">
        <v>3583</v>
      </c>
      <c r="T836" s="1" t="d">
        <v>2014-03-18</v>
      </c>
      <c r="U836">
        <v>1</v>
      </c>
      <c r="V836" t="s">
        <v>57</v>
      </c>
      <c r="W836" t="s">
        <v>92</v>
      </c>
      <c r="X836">
        <v>1</v>
      </c>
      <c r="Y836" t="s">
        <v>3584</v>
      </c>
      <c r="Z836" t="s">
        <v>174</v>
      </c>
      <c r="AA836">
        <v>-1</v>
      </c>
      <c r="AB836" s="1" t="d">
        <v>2014-06-21</v>
      </c>
      <c r="AC836" t="s">
        <v>3585</v>
      </c>
      <c r="AD836" s="1" t="d">
        <v>2014-06-20</v>
      </c>
      <c r="AE836" s="1" t="d">
        <v>2014-07-04</v>
      </c>
      <c r="AG836">
        <v>1</v>
      </c>
      <c r="AH836" t="s">
        <v>3584</v>
      </c>
      <c r="AI836" t="s">
        <v>106</v>
      </c>
      <c r="AJ836" s="1" t="d">
        <v>2014-06-21</v>
      </c>
      <c r="AK836" t="s">
        <v>324</v>
      </c>
      <c r="AL836" t="s">
        <v>59</v>
      </c>
      <c r="AM836">
        <v>10</v>
      </c>
      <c r="AN836" t="s">
        <v>86</v>
      </c>
      <c r="AO836" s="1" t="d">
        <v>2014-03-19</v>
      </c>
      <c r="AP836" t="s">
        <v>61</v>
      </c>
      <c r="AQ836">
        <v>9</v>
      </c>
      <c r="AR836" t="s">
        <v>86</v>
      </c>
      <c r="AS836" s="1" t="d">
        <v>2014-03-19</v>
      </c>
      <c r="AT836" s="1" t="d">
        <v>2014-04-06</v>
      </c>
      <c r="AU836" s="1" t="d">
        <v>2014-04-10</v>
      </c>
      <c r="AV836">
        <v>25</v>
      </c>
      <c r="AW836">
        <v>5</v>
      </c>
      <c r="AX836">
        <v>18</v>
      </c>
      <c r="AY836">
        <v>0</v>
      </c>
      <c r="AZ836">
        <f t="shared" ref="AZ836:AZ899" si="78">IF(OR(O836&lt;-30,O836&gt;30),0,1)</f>
        <v>1</v>
      </c>
      <c r="BA836">
        <f t="shared" ref="BA836:BA899" si="79">IF(O836="",0,1)</f>
        <v>1</v>
      </c>
      <c r="BB836" s="3">
        <v>1</v>
      </c>
      <c r="BC836" s="3">
        <v>1</v>
      </c>
      <c r="BD836" s="3">
        <v>10</v>
      </c>
      <c r="BE836">
        <f>IF(BD836&gt;Summary!$C$2,1,0)</f>
        <v>1</v>
      </c>
      <c r="BF836">
        <f t="shared" ref="BF836:BF899" si="80">IF(AND($BC836=1,$BE836=1),1,0)</f>
        <v>1</v>
      </c>
      <c r="BG836">
        <f t="shared" ref="BG836:BG899" si="81">IF(AND($BC836=0,$BE836=0),1,0)</f>
        <v>0</v>
      </c>
      <c r="BH836">
        <f t="shared" ref="BH836:BH899" si="82">IF(AND($BC836=0,$BE836=1),1,0)</f>
        <v>0</v>
      </c>
      <c r="BI836">
        <f t="shared" ref="BI836:BI899" si="83">IF(AND($BC836=1,$BE836=0),1,0)</f>
        <v>0</v>
      </c>
    </row>
    <row r="837" spans="1:61" x14ac:dyDescent="0.2">
      <c r="A837">
        <v>1257</v>
      </c>
      <c r="B837" t="s">
        <v>3586</v>
      </c>
      <c r="C837" t="s">
        <v>177</v>
      </c>
      <c r="D837" t="s">
        <v>165</v>
      </c>
      <c r="E837" s="1" t="d">
        <v>2013-01-01</v>
      </c>
      <c r="F837" t="s">
        <v>53</v>
      </c>
      <c r="G837" s="1" t="d">
        <v>1993-11-08</v>
      </c>
      <c r="H837">
        <v>22</v>
      </c>
      <c r="I837" t="s">
        <v>75</v>
      </c>
      <c r="J837" t="s">
        <v>66</v>
      </c>
      <c r="K837">
        <v>0</v>
      </c>
      <c r="L837">
        <v>0</v>
      </c>
      <c r="M837">
        <v>1</v>
      </c>
      <c r="N837">
        <v>1</v>
      </c>
      <c r="O837">
        <v>28</v>
      </c>
      <c r="P837" s="2" t="d">
        <v>2013-01-29T05:28:36.99999987613409775</v>
      </c>
      <c r="Q837" s="2" t="d">
        <v>2013-01-30T09:38:29.99999998603016475</v>
      </c>
      <c r="R837" t="s">
        <v>3587</v>
      </c>
      <c r="S837" s="1" t="d">
        <v>2012-12-31</v>
      </c>
      <c r="U837">
        <v>1</v>
      </c>
      <c r="V837" t="s">
        <v>97</v>
      </c>
      <c r="W837" t="s">
        <v>98</v>
      </c>
      <c r="X837">
        <v>1</v>
      </c>
      <c r="Y837" t="s">
        <v>3588</v>
      </c>
      <c r="Z837" t="s">
        <v>70</v>
      </c>
      <c r="AA837">
        <v>0</v>
      </c>
      <c r="AB837" s="1" t="d">
        <v>2013-01-29</v>
      </c>
      <c r="AC837" t="s">
        <v>245</v>
      </c>
      <c r="AD837" s="1" t="d">
        <v>2013-01-29</v>
      </c>
      <c r="AE837" s="1" t="d">
        <v>2013-01-30</v>
      </c>
      <c r="AG837">
        <v>1</v>
      </c>
      <c r="AH837" t="s">
        <v>3589</v>
      </c>
      <c r="AI837" t="s">
        <v>79</v>
      </c>
      <c r="AJ837" s="1" t="d">
        <v>2015-04-27</v>
      </c>
      <c r="AK837" t="s">
        <v>98</v>
      </c>
      <c r="AL837" t="s">
        <v>59</v>
      </c>
      <c r="AM837">
        <v>7</v>
      </c>
      <c r="AN837" t="s">
        <v>87</v>
      </c>
      <c r="AO837" s="1" t="d">
        <v>2013-01-01</v>
      </c>
      <c r="AP837" t="s">
        <v>61</v>
      </c>
      <c r="AQ837">
        <v>9</v>
      </c>
      <c r="AR837" t="s">
        <v>86</v>
      </c>
      <c r="AS837" s="1" t="d">
        <v>2013-01-01</v>
      </c>
      <c r="AT837" s="1" t="d">
        <v>2013-01-29</v>
      </c>
      <c r="AU837" s="1" t="d">
        <v>2013-01-30</v>
      </c>
      <c r="AV837">
        <v>1</v>
      </c>
      <c r="AW837">
        <v>0</v>
      </c>
      <c r="AX837">
        <v>28</v>
      </c>
      <c r="AY837">
        <v>1</v>
      </c>
      <c r="AZ837">
        <f t="shared" si="78"/>
        <v>1</v>
      </c>
      <c r="BA837">
        <f t="shared" si="79"/>
        <v>1</v>
      </c>
      <c r="BB837" s="3">
        <v>1</v>
      </c>
      <c r="BC837" s="3">
        <v>1</v>
      </c>
      <c r="BD837" s="3">
        <v>7</v>
      </c>
      <c r="BE837">
        <f>IF(BD837&gt;Summary!$C$2,1,0)</f>
        <v>1</v>
      </c>
      <c r="BF837">
        <f t="shared" si="80"/>
        <v>1</v>
      </c>
      <c r="BG837">
        <f t="shared" si="81"/>
        <v>0</v>
      </c>
      <c r="BH837">
        <f t="shared" si="82"/>
        <v>0</v>
      </c>
      <c r="BI837">
        <f t="shared" si="83"/>
        <v>0</v>
      </c>
    </row>
    <row r="838" spans="1:61" x14ac:dyDescent="0.2">
      <c r="A838">
        <v>1258</v>
      </c>
      <c r="B838" t="s">
        <v>3590</v>
      </c>
      <c r="C838" t="s">
        <v>3591</v>
      </c>
      <c r="D838" t="s">
        <v>64</v>
      </c>
      <c r="E838" s="1" t="d">
        <v>2013-04-08</v>
      </c>
      <c r="F838" t="s">
        <v>53</v>
      </c>
      <c r="G838" s="1" t="d">
        <v>1964-02-14</v>
      </c>
      <c r="H838">
        <v>52</v>
      </c>
      <c r="I838" t="s">
        <v>54</v>
      </c>
      <c r="J838" t="s">
        <v>66</v>
      </c>
      <c r="K838">
        <v>1</v>
      </c>
      <c r="L838">
        <v>0</v>
      </c>
      <c r="M838">
        <v>0</v>
      </c>
      <c r="N838">
        <v>9</v>
      </c>
      <c r="O838">
        <v>-1</v>
      </c>
      <c r="P838" s="2" t="d">
        <v>2013-04-07T05:45:05.99999972619116025</v>
      </c>
      <c r="Q838" s="2" t="d">
        <v>2013-05-16T03:57:23.99999978486448450</v>
      </c>
      <c r="R838" t="s">
        <v>3592</v>
      </c>
      <c r="S838" s="1" t="d">
        <v>2013-04-07</v>
      </c>
      <c r="U838">
        <v>1</v>
      </c>
      <c r="V838" t="s">
        <v>97</v>
      </c>
      <c r="W838" t="s">
        <v>98</v>
      </c>
      <c r="X838">
        <v>1</v>
      </c>
      <c r="Y838" t="s">
        <v>3593</v>
      </c>
      <c r="Z838" t="s">
        <v>174</v>
      </c>
      <c r="AA838">
        <v>0</v>
      </c>
      <c r="AB838" s="1" t="d">
        <v>2013-06-11</v>
      </c>
      <c r="AC838" t="s">
        <v>1170</v>
      </c>
      <c r="AD838" s="1" t="d">
        <v>2013-06-11</v>
      </c>
      <c r="AE838" s="1" t="d">
        <v>2013-10-29</v>
      </c>
      <c r="AG838">
        <v>1</v>
      </c>
      <c r="AH838" t="s">
        <v>3593</v>
      </c>
      <c r="AI838" t="s">
        <v>70</v>
      </c>
      <c r="AJ838" s="1" t="d">
        <v>2013-06-11</v>
      </c>
      <c r="AK838" t="s">
        <v>68</v>
      </c>
      <c r="AL838" t="s">
        <v>59</v>
      </c>
      <c r="AM838">
        <v>8</v>
      </c>
      <c r="AN838" t="s">
        <v>86</v>
      </c>
      <c r="AO838" s="1" t="d">
        <v>2013-04-08</v>
      </c>
      <c r="AP838" t="s">
        <v>61</v>
      </c>
      <c r="AQ838">
        <v>2</v>
      </c>
      <c r="AR838" t="s">
        <v>60</v>
      </c>
      <c r="AS838" s="1" t="d">
        <v>2013-04-08</v>
      </c>
      <c r="AT838" s="1" t="d">
        <v>2013-06-11</v>
      </c>
      <c r="AU838" s="1" t="d">
        <v>2013-10-29</v>
      </c>
      <c r="AV838">
        <v>9</v>
      </c>
      <c r="AW838">
        <v>38</v>
      </c>
      <c r="AX838">
        <v>64</v>
      </c>
      <c r="AY838">
        <v>1</v>
      </c>
      <c r="AZ838">
        <f t="shared" si="78"/>
        <v>1</v>
      </c>
      <c r="BA838">
        <f t="shared" si="79"/>
        <v>1</v>
      </c>
      <c r="BB838" s="3">
        <v>1</v>
      </c>
      <c r="BC838" s="3">
        <v>1</v>
      </c>
      <c r="BD838" s="3">
        <v>8</v>
      </c>
      <c r="BE838">
        <f>IF(BD838&gt;Summary!$C$2,1,0)</f>
        <v>1</v>
      </c>
      <c r="BF838">
        <f t="shared" si="80"/>
        <v>1</v>
      </c>
      <c r="BG838">
        <f t="shared" si="81"/>
        <v>0</v>
      </c>
      <c r="BH838">
        <f t="shared" si="82"/>
        <v>0</v>
      </c>
      <c r="BI838">
        <f t="shared" si="83"/>
        <v>0</v>
      </c>
    </row>
    <row r="839" spans="1:61" x14ac:dyDescent="0.2">
      <c r="A839">
        <v>1259</v>
      </c>
      <c r="B839" t="s">
        <v>3594</v>
      </c>
      <c r="C839" t="s">
        <v>3595</v>
      </c>
      <c r="D839" t="s">
        <v>2450</v>
      </c>
      <c r="E839" s="1" t="d">
        <v>2014-09-09</v>
      </c>
      <c r="F839" t="s">
        <v>53</v>
      </c>
      <c r="G839" s="1" t="d">
        <v>1990-02-22</v>
      </c>
      <c r="H839">
        <v>26</v>
      </c>
      <c r="I839" t="s">
        <v>65</v>
      </c>
      <c r="J839" t="s">
        <v>102</v>
      </c>
      <c r="K839">
        <v>0</v>
      </c>
      <c r="L839">
        <v>0</v>
      </c>
      <c r="M839">
        <v>0</v>
      </c>
      <c r="N839">
        <v>5</v>
      </c>
      <c r="O839">
        <v>-1</v>
      </c>
      <c r="P839" s="2" t="d">
        <v>2014-09-08T04:18:57.999999895691871825</v>
      </c>
      <c r="Q839" s="2" t="d">
        <v>2014-10-13T09:23:06.000000243075192075</v>
      </c>
      <c r="R839" t="s">
        <v>3596</v>
      </c>
      <c r="S839" s="1" t="d">
        <v>2014-09-08</v>
      </c>
      <c r="U839">
        <v>1</v>
      </c>
      <c r="V839" t="s">
        <v>57</v>
      </c>
      <c r="W839" t="s">
        <v>77</v>
      </c>
      <c r="X839">
        <v>1</v>
      </c>
      <c r="Y839" t="s">
        <v>3597</v>
      </c>
      <c r="Z839" t="s">
        <v>70</v>
      </c>
      <c r="AA839">
        <v>0</v>
      </c>
      <c r="AB839" s="1" t="d">
        <v>2015-05-19</v>
      </c>
      <c r="AC839" t="s">
        <v>167</v>
      </c>
      <c r="AD839" s="1" t="d">
        <v>2015-05-19</v>
      </c>
      <c r="AE839" s="1" t="d">
        <v>2015-06-02</v>
      </c>
      <c r="AG839">
        <v>1</v>
      </c>
      <c r="AH839" t="s">
        <v>3598</v>
      </c>
      <c r="AI839" t="s">
        <v>106</v>
      </c>
      <c r="AJ839" s="1" t="d">
        <v>2015-08-19</v>
      </c>
      <c r="AK839" t="s">
        <v>523</v>
      </c>
      <c r="AL839" t="s">
        <v>59</v>
      </c>
      <c r="AM839">
        <v>4</v>
      </c>
      <c r="AN839" t="s">
        <v>60</v>
      </c>
      <c r="AO839" s="1" t="d">
        <v>2014-09-09</v>
      </c>
      <c r="AP839" t="s">
        <v>61</v>
      </c>
      <c r="AQ839">
        <v>3</v>
      </c>
      <c r="AR839" t="s">
        <v>60</v>
      </c>
      <c r="AS839" s="1" t="d">
        <v>2014-09-09</v>
      </c>
      <c r="AT839" s="1" t="d">
        <v>2015-01-07</v>
      </c>
      <c r="AU839" s="1" t="d">
        <v>2015-01-23</v>
      </c>
      <c r="AV839">
        <v>5</v>
      </c>
      <c r="AW839">
        <v>34</v>
      </c>
      <c r="AX839">
        <v>120</v>
      </c>
      <c r="AY839">
        <v>0</v>
      </c>
      <c r="AZ839">
        <f t="shared" si="78"/>
        <v>1</v>
      </c>
      <c r="BA839">
        <f t="shared" si="79"/>
        <v>1</v>
      </c>
      <c r="BB839" s="3">
        <v>1</v>
      </c>
      <c r="BC839" s="3">
        <v>1</v>
      </c>
      <c r="BD839" s="3">
        <v>4</v>
      </c>
      <c r="BE839">
        <f>IF(BD839&gt;Summary!$C$2,1,0)</f>
        <v>0</v>
      </c>
      <c r="BF839">
        <f t="shared" si="80"/>
        <v>0</v>
      </c>
      <c r="BG839">
        <f t="shared" si="81"/>
        <v>0</v>
      </c>
      <c r="BH839">
        <f t="shared" si="82"/>
        <v>0</v>
      </c>
      <c r="BI839">
        <f t="shared" si="83"/>
        <v>1</v>
      </c>
    </row>
    <row r="840" spans="1:61" x14ac:dyDescent="0.2">
      <c r="A840">
        <v>1260</v>
      </c>
      <c r="B840" t="s">
        <v>3599</v>
      </c>
      <c r="C840" t="s">
        <v>3600</v>
      </c>
      <c r="D840" t="s">
        <v>3234</v>
      </c>
      <c r="E840" s="1" t="d">
        <v>2014-06-15</v>
      </c>
      <c r="F840" t="s">
        <v>53</v>
      </c>
      <c r="G840" s="1" t="d">
        <v>1948-12-12</v>
      </c>
      <c r="H840">
        <v>67</v>
      </c>
      <c r="I840" t="s">
        <v>54</v>
      </c>
      <c r="J840" t="s">
        <v>66</v>
      </c>
      <c r="K840">
        <v>0</v>
      </c>
      <c r="L840">
        <v>0</v>
      </c>
      <c r="M840">
        <v>0</v>
      </c>
      <c r="N840">
        <v>4</v>
      </c>
      <c r="O840">
        <v>-1</v>
      </c>
      <c r="P840" s="2" t="d">
        <v>2014-06-14T11:48:51.999999750405550125</v>
      </c>
      <c r="Q840" s="2" t="d">
        <v>2014-07-12T08:22:27.00000013690441650</v>
      </c>
      <c r="R840" t="s">
        <v>3601</v>
      </c>
      <c r="S840" s="1" t="d">
        <v>2014-06-14</v>
      </c>
      <c r="U840">
        <v>1</v>
      </c>
      <c r="V840" t="s">
        <v>97</v>
      </c>
      <c r="W840" t="s">
        <v>167</v>
      </c>
      <c r="X840">
        <v>1</v>
      </c>
      <c r="Y840" t="s">
        <v>3602</v>
      </c>
      <c r="Z840" t="s">
        <v>79</v>
      </c>
      <c r="AA840">
        <v>0</v>
      </c>
      <c r="AB840" s="1" t="d">
        <v>2014-07-31</v>
      </c>
      <c r="AC840" t="s">
        <v>2744</v>
      </c>
      <c r="AD840" s="1" t="d">
        <v>2014-07-31</v>
      </c>
      <c r="AE840" s="1" t="d">
        <v>2014-08-19</v>
      </c>
      <c r="AG840">
        <v>0</v>
      </c>
      <c r="AL840" t="s">
        <v>59</v>
      </c>
      <c r="AM840">
        <v>7</v>
      </c>
      <c r="AN840" t="s">
        <v>87</v>
      </c>
      <c r="AO840" s="1" t="d">
        <v>2014-06-15</v>
      </c>
      <c r="AP840" t="s">
        <v>61</v>
      </c>
      <c r="AQ840">
        <v>7</v>
      </c>
      <c r="AR840" t="s">
        <v>87</v>
      </c>
      <c r="AS840" s="1" t="d">
        <v>2014-06-15</v>
      </c>
      <c r="AT840" s="1" t="d">
        <v>2014-07-31</v>
      </c>
      <c r="AU840" s="1" t="d">
        <v>2014-08-19</v>
      </c>
      <c r="AV840">
        <v>4</v>
      </c>
      <c r="AW840">
        <v>27</v>
      </c>
      <c r="AX840">
        <v>46</v>
      </c>
      <c r="AY840">
        <v>1</v>
      </c>
      <c r="AZ840">
        <f t="shared" si="78"/>
        <v>1</v>
      </c>
      <c r="BA840">
        <f t="shared" si="79"/>
        <v>1</v>
      </c>
      <c r="BB840" s="3">
        <v>1</v>
      </c>
      <c r="BC840" s="3">
        <v>1</v>
      </c>
      <c r="BD840" s="3">
        <v>7</v>
      </c>
      <c r="BE840">
        <f>IF(BD840&gt;Summary!$C$2,1,0)</f>
        <v>1</v>
      </c>
      <c r="BF840">
        <f t="shared" si="80"/>
        <v>1</v>
      </c>
      <c r="BG840">
        <f t="shared" si="81"/>
        <v>0</v>
      </c>
      <c r="BH840">
        <f t="shared" si="82"/>
        <v>0</v>
      </c>
      <c r="BI840">
        <f t="shared" si="83"/>
        <v>0</v>
      </c>
    </row>
    <row r="841" spans="1:61" x14ac:dyDescent="0.2">
      <c r="A841">
        <v>1261</v>
      </c>
      <c r="B841" t="s">
        <v>3603</v>
      </c>
      <c r="C841" t="s">
        <v>3604</v>
      </c>
      <c r="D841" t="s">
        <v>3605</v>
      </c>
      <c r="E841" s="1" t="d">
        <v>2013-04-17</v>
      </c>
      <c r="F841" t="s">
        <v>53</v>
      </c>
      <c r="G841" s="1" t="d">
        <v>1982-01-05</v>
      </c>
      <c r="H841">
        <v>34</v>
      </c>
      <c r="I841" t="s">
        <v>65</v>
      </c>
      <c r="J841" t="s">
        <v>66</v>
      </c>
      <c r="K841">
        <v>0</v>
      </c>
      <c r="L841">
        <v>0</v>
      </c>
      <c r="M841">
        <v>0</v>
      </c>
      <c r="N841">
        <v>4</v>
      </c>
      <c r="O841">
        <v>-1</v>
      </c>
      <c r="P841" s="2" t="d">
        <v>2013-04-16T07:26:37.99999992828816150</v>
      </c>
      <c r="Q841" s="2" t="d">
        <v>2013-04-17T07:39:36.99999972246586950</v>
      </c>
      <c r="R841" t="s">
        <v>3606</v>
      </c>
      <c r="T841" s="1" t="d">
        <v>2013-04-16</v>
      </c>
      <c r="U841">
        <v>1</v>
      </c>
      <c r="V841" t="s">
        <v>97</v>
      </c>
      <c r="W841" t="s">
        <v>92</v>
      </c>
      <c r="X841">
        <v>0</v>
      </c>
      <c r="AG841">
        <v>0</v>
      </c>
      <c r="AL841" t="s">
        <v>59</v>
      </c>
      <c r="AM841">
        <v>2</v>
      </c>
      <c r="AN841" t="s">
        <v>60</v>
      </c>
      <c r="AO841" s="1" t="d">
        <v>2013-04-17</v>
      </c>
      <c r="AP841" t="s">
        <v>61</v>
      </c>
      <c r="AQ841">
        <v>2</v>
      </c>
      <c r="AR841" t="s">
        <v>60</v>
      </c>
      <c r="AS841" s="1" t="d">
        <v>2013-04-17</v>
      </c>
      <c r="AT841" s="1" t="d">
        <v>2013-04-16</v>
      </c>
      <c r="AU841" s="1" t="d">
        <v>2013-04-17</v>
      </c>
      <c r="AV841">
        <v>4</v>
      </c>
      <c r="AW841">
        <v>0</v>
      </c>
      <c r="AX841">
        <v>1080</v>
      </c>
      <c r="AY841">
        <v>0</v>
      </c>
      <c r="AZ841">
        <f t="shared" si="78"/>
        <v>1</v>
      </c>
      <c r="BA841">
        <f t="shared" si="79"/>
        <v>1</v>
      </c>
      <c r="BB841" s="3">
        <v>1</v>
      </c>
      <c r="BC841" s="3">
        <v>0</v>
      </c>
      <c r="BD841" s="3">
        <v>2</v>
      </c>
      <c r="BE841">
        <f>IF(BD841&gt;Summary!$C$2,1,0)</f>
        <v>0</v>
      </c>
      <c r="BF841">
        <f t="shared" si="80"/>
        <v>0</v>
      </c>
      <c r="BG841">
        <f t="shared" si="81"/>
        <v>1</v>
      </c>
      <c r="BH841">
        <f t="shared" si="82"/>
        <v>0</v>
      </c>
      <c r="BI841">
        <f t="shared" si="83"/>
        <v>0</v>
      </c>
    </row>
    <row r="842" spans="1:61" x14ac:dyDescent="0.2">
      <c r="A842">
        <v>1262</v>
      </c>
      <c r="B842" t="s">
        <v>3607</v>
      </c>
      <c r="C842" t="s">
        <v>800</v>
      </c>
      <c r="D842" t="s">
        <v>3608</v>
      </c>
      <c r="E842" s="1" t="d">
        <v>2013-04-12</v>
      </c>
      <c r="F842" t="s">
        <v>53</v>
      </c>
      <c r="G842" s="1" t="d">
        <v>1960-01-25</v>
      </c>
      <c r="H842">
        <v>56</v>
      </c>
      <c r="I842" t="s">
        <v>54</v>
      </c>
      <c r="J842" t="s">
        <v>102</v>
      </c>
      <c r="K842">
        <v>0</v>
      </c>
      <c r="L842">
        <v>0</v>
      </c>
      <c r="M842">
        <v>0</v>
      </c>
      <c r="N842">
        <v>4</v>
      </c>
      <c r="O842">
        <v>-1</v>
      </c>
      <c r="P842" s="2" t="d">
        <v>2013-04-11T02:03:08.99999975692480725</v>
      </c>
      <c r="Q842" s="2" t="d">
        <v>2013-04-11T08:11:12.00000013690441650</v>
      </c>
      <c r="R842" t="s">
        <v>3609</v>
      </c>
      <c r="S842" s="1" t="d">
        <v>2013-04-10</v>
      </c>
      <c r="U842">
        <v>2</v>
      </c>
      <c r="V842" t="s">
        <v>97</v>
      </c>
      <c r="W842" t="s">
        <v>738</v>
      </c>
      <c r="X842">
        <v>1</v>
      </c>
      <c r="Y842" t="s">
        <v>3610</v>
      </c>
      <c r="Z842" t="s">
        <v>79</v>
      </c>
      <c r="AA842">
        <v>0</v>
      </c>
      <c r="AB842" s="1" t="d">
        <v>2015-07-18</v>
      </c>
      <c r="AC842" t="s">
        <v>80</v>
      </c>
      <c r="AD842" s="1" t="d">
        <v>2015-07-18</v>
      </c>
      <c r="AE842" s="1" t="d">
        <v>2015-07-18</v>
      </c>
      <c r="AG842">
        <v>0</v>
      </c>
      <c r="AL842" t="s">
        <v>59</v>
      </c>
      <c r="AM842">
        <v>1</v>
      </c>
      <c r="AN842" t="s">
        <v>60</v>
      </c>
      <c r="AO842" s="1" t="d">
        <v>2013-04-12</v>
      </c>
      <c r="AP842" t="s">
        <v>61</v>
      </c>
      <c r="AQ842">
        <v>1</v>
      </c>
      <c r="AR842" t="s">
        <v>60</v>
      </c>
      <c r="AS842" s="1" t="d">
        <v>2013-04-12</v>
      </c>
      <c r="AT842" s="1" t="d">
        <v>2015-07-18</v>
      </c>
      <c r="AU842" s="1" t="d">
        <v>2015-07-18</v>
      </c>
      <c r="AV842">
        <v>4</v>
      </c>
      <c r="AW842">
        <v>0</v>
      </c>
      <c r="AX842">
        <v>827</v>
      </c>
      <c r="AY842">
        <v>0</v>
      </c>
      <c r="AZ842">
        <f t="shared" si="78"/>
        <v>1</v>
      </c>
      <c r="BA842">
        <f t="shared" si="79"/>
        <v>1</v>
      </c>
      <c r="BB842" s="3">
        <v>1</v>
      </c>
      <c r="BC842" s="3">
        <v>0</v>
      </c>
      <c r="BD842" s="3">
        <v>1</v>
      </c>
      <c r="BE842">
        <f>IF(BD842&gt;Summary!$C$2,1,0)</f>
        <v>0</v>
      </c>
      <c r="BF842">
        <f t="shared" si="80"/>
        <v>0</v>
      </c>
      <c r="BG842">
        <f t="shared" si="81"/>
        <v>1</v>
      </c>
      <c r="BH842">
        <f t="shared" si="82"/>
        <v>0</v>
      </c>
      <c r="BI842">
        <f t="shared" si="83"/>
        <v>0</v>
      </c>
    </row>
    <row r="843" spans="1:61" x14ac:dyDescent="0.2">
      <c r="A843">
        <v>1268</v>
      </c>
      <c r="B843" t="s">
        <v>3611</v>
      </c>
      <c r="C843" t="s">
        <v>3612</v>
      </c>
      <c r="D843" t="s">
        <v>692</v>
      </c>
      <c r="E843" s="1" t="d">
        <v>2013-03-31</v>
      </c>
      <c r="F843" t="s">
        <v>53</v>
      </c>
      <c r="G843" s="1" t="d">
        <v>1987-08-12</v>
      </c>
      <c r="H843">
        <v>28</v>
      </c>
      <c r="I843" t="s">
        <v>65</v>
      </c>
      <c r="J843" t="s">
        <v>66</v>
      </c>
      <c r="K843">
        <v>0</v>
      </c>
      <c r="L843">
        <v>0</v>
      </c>
      <c r="M843">
        <v>0</v>
      </c>
      <c r="N843">
        <v>1</v>
      </c>
      <c r="O843">
        <v>-1</v>
      </c>
      <c r="P843" s="2" t="d">
        <v>2013-03-30T05:46:05.99999992176890100</v>
      </c>
      <c r="Q843" s="2" t="d">
        <v>2013-04-04T10:51:53.00000015180557950</v>
      </c>
      <c r="R843" t="s">
        <v>3613</v>
      </c>
      <c r="S843" s="1" t="d">
        <v>2013-03-29</v>
      </c>
      <c r="U843">
        <v>2</v>
      </c>
      <c r="V843" t="s">
        <v>57</v>
      </c>
      <c r="W843" t="s">
        <v>85</v>
      </c>
      <c r="X843">
        <v>1</v>
      </c>
      <c r="Y843" t="s">
        <v>3614</v>
      </c>
      <c r="Z843" t="s">
        <v>106</v>
      </c>
      <c r="AA843">
        <v>0</v>
      </c>
      <c r="AB843" s="1" t="d">
        <v>2013-09-17</v>
      </c>
      <c r="AC843" t="s">
        <v>3615</v>
      </c>
      <c r="AD843" s="1" t="d">
        <v>2013-09-17</v>
      </c>
      <c r="AE843" s="1" t="d">
        <v>2014-03-01</v>
      </c>
      <c r="AG843">
        <v>0</v>
      </c>
      <c r="AL843" t="s">
        <v>59</v>
      </c>
      <c r="AM843">
        <v>4</v>
      </c>
      <c r="AN843" t="s">
        <v>60</v>
      </c>
      <c r="AO843" s="1" t="d">
        <v>2013-03-31</v>
      </c>
      <c r="AP843" t="s">
        <v>61</v>
      </c>
      <c r="AQ843">
        <v>5</v>
      </c>
      <c r="AR843" t="s">
        <v>87</v>
      </c>
      <c r="AS843" s="1" t="d">
        <v>2013-03-31</v>
      </c>
      <c r="AT843" s="1" t="d">
        <v>2013-09-17</v>
      </c>
      <c r="AU843" s="1" t="d">
        <v>2014-03-01</v>
      </c>
      <c r="AV843">
        <v>1</v>
      </c>
      <c r="AW843">
        <v>4</v>
      </c>
      <c r="AX843">
        <v>170</v>
      </c>
      <c r="AY843">
        <v>1</v>
      </c>
      <c r="AZ843">
        <f t="shared" si="78"/>
        <v>1</v>
      </c>
      <c r="BA843">
        <f t="shared" si="79"/>
        <v>1</v>
      </c>
      <c r="BB843" s="3">
        <v>1</v>
      </c>
      <c r="BC843" s="3">
        <v>1</v>
      </c>
      <c r="BD843" s="3">
        <v>4</v>
      </c>
      <c r="BE843">
        <f>IF(BD843&gt;Summary!$C$2,1,0)</f>
        <v>0</v>
      </c>
      <c r="BF843">
        <f t="shared" si="80"/>
        <v>0</v>
      </c>
      <c r="BG843">
        <f t="shared" si="81"/>
        <v>0</v>
      </c>
      <c r="BH843">
        <f t="shared" si="82"/>
        <v>0</v>
      </c>
      <c r="BI843">
        <f t="shared" si="83"/>
        <v>1</v>
      </c>
    </row>
    <row r="844" spans="1:61" x14ac:dyDescent="0.2">
      <c r="A844">
        <v>1269</v>
      </c>
      <c r="B844" t="s">
        <v>3616</v>
      </c>
      <c r="C844" t="s">
        <v>1406</v>
      </c>
      <c r="D844" t="s">
        <v>3617</v>
      </c>
      <c r="E844" s="1" t="d">
        <v>2014-01-03</v>
      </c>
      <c r="F844" t="s">
        <v>53</v>
      </c>
      <c r="G844" s="1" t="d">
        <v>1986-09-27</v>
      </c>
      <c r="H844">
        <v>29</v>
      </c>
      <c r="I844" t="s">
        <v>65</v>
      </c>
      <c r="J844" t="s">
        <v>66</v>
      </c>
      <c r="K844">
        <v>0</v>
      </c>
      <c r="L844">
        <v>0</v>
      </c>
      <c r="M844">
        <v>0</v>
      </c>
      <c r="N844">
        <v>2</v>
      </c>
      <c r="O844">
        <v>-1</v>
      </c>
      <c r="P844" s="2" t="d">
        <v>2014-01-02T08:25:01.00000030361115900</v>
      </c>
      <c r="Q844" s="2" t="d">
        <v>2014-01-03T01:41:59.000000227242708075</v>
      </c>
      <c r="R844" t="s">
        <v>3618</v>
      </c>
      <c r="S844" s="1" t="d">
        <v>2014-01-02</v>
      </c>
      <c r="U844">
        <v>1</v>
      </c>
      <c r="V844" t="s">
        <v>97</v>
      </c>
      <c r="W844" t="s">
        <v>98</v>
      </c>
      <c r="X844">
        <v>0</v>
      </c>
      <c r="AG844">
        <v>0</v>
      </c>
      <c r="AL844" t="s">
        <v>59</v>
      </c>
      <c r="AM844">
        <v>4</v>
      </c>
      <c r="AN844" t="s">
        <v>60</v>
      </c>
      <c r="AO844" s="1" t="d">
        <v>2014-01-03</v>
      </c>
      <c r="AP844" t="s">
        <v>61</v>
      </c>
      <c r="AQ844">
        <v>5</v>
      </c>
      <c r="AR844" t="s">
        <v>87</v>
      </c>
      <c r="AS844" s="1" t="d">
        <v>2014-01-03</v>
      </c>
      <c r="AT844" s="1" t="d">
        <v>2014-01-02</v>
      </c>
      <c r="AU844" s="1" t="d">
        <v>2014-01-03</v>
      </c>
      <c r="AV844">
        <v>2</v>
      </c>
      <c r="AW844">
        <v>0</v>
      </c>
      <c r="AX844">
        <v>819</v>
      </c>
      <c r="AY844">
        <v>0</v>
      </c>
      <c r="AZ844">
        <f t="shared" si="78"/>
        <v>1</v>
      </c>
      <c r="BA844">
        <f t="shared" si="79"/>
        <v>1</v>
      </c>
      <c r="BB844" s="3">
        <v>1</v>
      </c>
      <c r="BC844" s="3">
        <v>0</v>
      </c>
      <c r="BD844" s="3">
        <v>4</v>
      </c>
      <c r="BE844">
        <f>IF(BD844&gt;Summary!$C$2,1,0)</f>
        <v>0</v>
      </c>
      <c r="BF844">
        <f t="shared" si="80"/>
        <v>0</v>
      </c>
      <c r="BG844">
        <f t="shared" si="81"/>
        <v>1</v>
      </c>
      <c r="BH844">
        <f t="shared" si="82"/>
        <v>0</v>
      </c>
      <c r="BI844">
        <f t="shared" si="83"/>
        <v>0</v>
      </c>
    </row>
    <row r="845" spans="1:61" x14ac:dyDescent="0.2">
      <c r="A845">
        <v>1271</v>
      </c>
      <c r="B845" t="s">
        <v>3619</v>
      </c>
      <c r="C845" t="s">
        <v>3620</v>
      </c>
      <c r="D845" t="s">
        <v>3621</v>
      </c>
      <c r="E845" s="1" t="d">
        <v>2013-11-01</v>
      </c>
      <c r="F845" t="s">
        <v>115</v>
      </c>
      <c r="G845" s="1" t="d">
        <v>1991-10-24</v>
      </c>
      <c r="H845">
        <v>24</v>
      </c>
      <c r="I845" t="s">
        <v>75</v>
      </c>
      <c r="J845" t="s">
        <v>66</v>
      </c>
      <c r="K845">
        <v>0</v>
      </c>
      <c r="L845">
        <v>0</v>
      </c>
      <c r="M845">
        <v>0</v>
      </c>
      <c r="N845">
        <v>0</v>
      </c>
      <c r="V845" t="s">
        <v>97</v>
      </c>
      <c r="X845">
        <v>1</v>
      </c>
      <c r="Y845" t="s">
        <v>3622</v>
      </c>
      <c r="Z845" t="s">
        <v>135</v>
      </c>
      <c r="AB845" s="1" t="d">
        <v>2014-09-11</v>
      </c>
      <c r="AC845" t="s">
        <v>136</v>
      </c>
      <c r="AG845">
        <v>0</v>
      </c>
      <c r="AL845" t="s">
        <v>59</v>
      </c>
      <c r="AM845">
        <v>5</v>
      </c>
      <c r="AN845" t="s">
        <v>87</v>
      </c>
      <c r="AO845" s="1" t="d">
        <v>2013-11-01</v>
      </c>
      <c r="AP845" t="s">
        <v>61</v>
      </c>
      <c r="AQ845">
        <v>6</v>
      </c>
      <c r="AR845" t="s">
        <v>87</v>
      </c>
      <c r="AS845" s="1" t="d">
        <v>2013-11-01</v>
      </c>
      <c r="AT845" s="1" t="d">
        <v>2014-03-23</v>
      </c>
      <c r="AU845" s="1" t="d">
        <v>2014-03-24</v>
      </c>
      <c r="AV845">
        <v>0</v>
      </c>
      <c r="AW845">
        <v>0</v>
      </c>
      <c r="AX845">
        <v>142</v>
      </c>
      <c r="AY845">
        <v>0</v>
      </c>
      <c r="AZ845">
        <f t="shared" si="78"/>
        <v>1</v>
      </c>
      <c r="BA845">
        <f t="shared" si="79"/>
        <v>0</v>
      </c>
      <c r="BB845" s="3">
        <v>1</v>
      </c>
      <c r="BC845" s="3">
        <v>1</v>
      </c>
      <c r="BD845" s="3">
        <v>5</v>
      </c>
      <c r="BE845">
        <f>IF(BD845&gt;Summary!$C$2,1,0)</f>
        <v>0</v>
      </c>
      <c r="BF845">
        <f t="shared" si="80"/>
        <v>0</v>
      </c>
      <c r="BG845">
        <f t="shared" si="81"/>
        <v>0</v>
      </c>
      <c r="BH845">
        <f t="shared" si="82"/>
        <v>0</v>
      </c>
      <c r="BI845">
        <f t="shared" si="83"/>
        <v>1</v>
      </c>
    </row>
    <row r="846" spans="1:61" x14ac:dyDescent="0.2">
      <c r="A846">
        <v>1272</v>
      </c>
      <c r="B846" t="s">
        <v>3623</v>
      </c>
      <c r="C846" t="s">
        <v>1406</v>
      </c>
      <c r="D846" t="s">
        <v>974</v>
      </c>
      <c r="E846" s="1" t="d">
        <v>2014-10-20</v>
      </c>
      <c r="F846" t="s">
        <v>53</v>
      </c>
      <c r="G846" s="1" t="d">
        <v>1978-11-29</v>
      </c>
      <c r="H846">
        <v>37</v>
      </c>
      <c r="I846" t="s">
        <v>65</v>
      </c>
      <c r="J846" t="s">
        <v>66</v>
      </c>
      <c r="K846">
        <v>0</v>
      </c>
      <c r="L846">
        <v>0</v>
      </c>
      <c r="M846">
        <v>0</v>
      </c>
      <c r="N846">
        <v>6</v>
      </c>
      <c r="O846">
        <v>-1</v>
      </c>
      <c r="P846" s="2" t="d">
        <v>2014-10-19T07:36:23.00000026356428850</v>
      </c>
      <c r="Q846" s="2" t="d">
        <v>2014-11-08T12:14:27.99999985378235325</v>
      </c>
      <c r="R846" t="s">
        <v>3624</v>
      </c>
      <c r="S846" s="1" t="d">
        <v>2014-10-19</v>
      </c>
      <c r="U846">
        <v>1</v>
      </c>
      <c r="V846" t="s">
        <v>57</v>
      </c>
      <c r="W846" t="s">
        <v>840</v>
      </c>
      <c r="X846">
        <v>1</v>
      </c>
      <c r="Y846" t="s">
        <v>3625</v>
      </c>
      <c r="Z846" t="s">
        <v>135</v>
      </c>
      <c r="AB846" s="1" t="d">
        <v>2015-01-23</v>
      </c>
      <c r="AC846" t="s">
        <v>399</v>
      </c>
      <c r="AG846">
        <v>1</v>
      </c>
      <c r="AH846" t="s">
        <v>3626</v>
      </c>
      <c r="AI846" t="s">
        <v>79</v>
      </c>
      <c r="AJ846" s="1" t="d">
        <v>2015-03-04</v>
      </c>
      <c r="AK846" t="s">
        <v>98</v>
      </c>
      <c r="AL846" t="s">
        <v>59</v>
      </c>
      <c r="AM846">
        <v>5</v>
      </c>
      <c r="AN846" t="s">
        <v>87</v>
      </c>
      <c r="AO846" s="1" t="d">
        <v>2014-10-20</v>
      </c>
      <c r="AP846" t="s">
        <v>61</v>
      </c>
      <c r="AQ846">
        <v>2</v>
      </c>
      <c r="AR846" t="s">
        <v>60</v>
      </c>
      <c r="AS846" s="1" t="d">
        <v>2014-10-20</v>
      </c>
      <c r="AT846" s="1" t="d">
        <v>2014-12-07</v>
      </c>
      <c r="AU846" s="1" t="d">
        <v>2014-12-20</v>
      </c>
      <c r="AV846">
        <v>6</v>
      </c>
      <c r="AW846">
        <v>19</v>
      </c>
      <c r="AX846">
        <v>48</v>
      </c>
      <c r="AY846">
        <v>0</v>
      </c>
      <c r="AZ846">
        <f t="shared" si="78"/>
        <v>1</v>
      </c>
      <c r="BA846">
        <f t="shared" si="79"/>
        <v>1</v>
      </c>
      <c r="BB846" s="3">
        <v>1</v>
      </c>
      <c r="BC846" s="3">
        <v>1</v>
      </c>
      <c r="BD846" s="3">
        <v>5</v>
      </c>
      <c r="BE846">
        <f>IF(BD846&gt;Summary!$C$2,1,0)</f>
        <v>0</v>
      </c>
      <c r="BF846">
        <f t="shared" si="80"/>
        <v>0</v>
      </c>
      <c r="BG846">
        <f t="shared" si="81"/>
        <v>0</v>
      </c>
      <c r="BH846">
        <f t="shared" si="82"/>
        <v>0</v>
      </c>
      <c r="BI846">
        <f t="shared" si="83"/>
        <v>1</v>
      </c>
    </row>
    <row r="847" spans="1:61" x14ac:dyDescent="0.2">
      <c r="A847">
        <v>1274</v>
      </c>
      <c r="B847" t="s">
        <v>3627</v>
      </c>
      <c r="C847" t="s">
        <v>3628</v>
      </c>
      <c r="D847" t="s">
        <v>3629</v>
      </c>
      <c r="E847" s="1" t="d">
        <v>2013-05-06</v>
      </c>
      <c r="F847" t="s">
        <v>53</v>
      </c>
      <c r="G847" s="1" t="d">
        <v>1973-03-19</v>
      </c>
      <c r="H847">
        <v>43</v>
      </c>
      <c r="I847" t="s">
        <v>65</v>
      </c>
      <c r="J847" t="s">
        <v>55</v>
      </c>
      <c r="K847">
        <v>0</v>
      </c>
      <c r="L847">
        <v>0</v>
      </c>
      <c r="M847">
        <v>0</v>
      </c>
      <c r="N847">
        <v>3</v>
      </c>
      <c r="O847">
        <v>-1</v>
      </c>
      <c r="P847" s="2" t="d">
        <v>2013-05-05T07:01:38.00000006798654775</v>
      </c>
      <c r="Q847" s="2" t="d">
        <v>2013-05-06T07:43:11.00000008475035275</v>
      </c>
      <c r="R847" t="s">
        <v>3630</v>
      </c>
      <c r="S847" s="1" t="d">
        <v>2013-05-05</v>
      </c>
      <c r="U847">
        <v>1</v>
      </c>
      <c r="V847" t="s">
        <v>57</v>
      </c>
      <c r="W847" t="s">
        <v>124</v>
      </c>
      <c r="X847">
        <v>0</v>
      </c>
      <c r="AG847">
        <v>0</v>
      </c>
      <c r="AL847" t="s">
        <v>59</v>
      </c>
      <c r="AM847">
        <v>2</v>
      </c>
      <c r="AN847" t="s">
        <v>60</v>
      </c>
      <c r="AO847" s="1" t="d">
        <v>2013-05-06</v>
      </c>
      <c r="AP847" t="s">
        <v>61</v>
      </c>
      <c r="AQ847">
        <v>2</v>
      </c>
      <c r="AR847" t="s">
        <v>60</v>
      </c>
      <c r="AS847" s="1" t="d">
        <v>2013-05-06</v>
      </c>
      <c r="AT847" s="1" t="d">
        <v>2013-05-05</v>
      </c>
      <c r="AU847" s="1" t="d">
        <v>2013-05-06</v>
      </c>
      <c r="AV847">
        <v>3</v>
      </c>
      <c r="AW847">
        <v>0</v>
      </c>
      <c r="AX847">
        <v>1061</v>
      </c>
      <c r="AY847">
        <v>0</v>
      </c>
      <c r="AZ847">
        <f t="shared" si="78"/>
        <v>1</v>
      </c>
      <c r="BA847">
        <f t="shared" si="79"/>
        <v>1</v>
      </c>
      <c r="BB847" s="3">
        <v>1</v>
      </c>
      <c r="BC847" s="3">
        <v>0</v>
      </c>
      <c r="BD847" s="3">
        <v>2</v>
      </c>
      <c r="BE847">
        <f>IF(BD847&gt;Summary!$C$2,1,0)</f>
        <v>0</v>
      </c>
      <c r="BF847">
        <f t="shared" si="80"/>
        <v>0</v>
      </c>
      <c r="BG847">
        <f t="shared" si="81"/>
        <v>1</v>
      </c>
      <c r="BH847">
        <f t="shared" si="82"/>
        <v>0</v>
      </c>
      <c r="BI847">
        <f t="shared" si="83"/>
        <v>0</v>
      </c>
    </row>
    <row r="848" spans="1:61" x14ac:dyDescent="0.2">
      <c r="A848">
        <v>1275</v>
      </c>
      <c r="B848" t="s">
        <v>3631</v>
      </c>
      <c r="C848" t="s">
        <v>3632</v>
      </c>
      <c r="D848" t="s">
        <v>3633</v>
      </c>
      <c r="E848" s="1" t="d">
        <v>2013-12-03</v>
      </c>
      <c r="F848" t="s">
        <v>53</v>
      </c>
      <c r="G848" s="1" t="d">
        <v>1965-02-26</v>
      </c>
      <c r="H848">
        <v>51</v>
      </c>
      <c r="I848" t="s">
        <v>54</v>
      </c>
      <c r="J848" t="s">
        <v>102</v>
      </c>
      <c r="K848">
        <v>0</v>
      </c>
      <c r="L848">
        <v>0</v>
      </c>
      <c r="M848">
        <v>0</v>
      </c>
      <c r="N848">
        <v>0</v>
      </c>
      <c r="O848">
        <v>-1</v>
      </c>
      <c r="P848" s="2" t="d">
        <v>2013-12-02T04:36:30.00000001396983525</v>
      </c>
      <c r="Q848" s="2" t="d">
        <v>2013-12-03T10:21:46.000000191852450</v>
      </c>
      <c r="R848" t="s">
        <v>3634</v>
      </c>
      <c r="S848" s="1" t="d">
        <v>2013-12-02</v>
      </c>
      <c r="U848">
        <v>1</v>
      </c>
      <c r="V848" t="s">
        <v>57</v>
      </c>
      <c r="W848" t="s">
        <v>2203</v>
      </c>
      <c r="X848">
        <v>0</v>
      </c>
      <c r="AG848">
        <v>0</v>
      </c>
      <c r="AL848" t="s">
        <v>59</v>
      </c>
      <c r="AM848">
        <v>1</v>
      </c>
      <c r="AN848" t="s">
        <v>60</v>
      </c>
      <c r="AO848" s="1" t="d">
        <v>2013-12-03</v>
      </c>
      <c r="AP848" t="s">
        <v>61</v>
      </c>
      <c r="AQ848">
        <v>1</v>
      </c>
      <c r="AR848" t="s">
        <v>60</v>
      </c>
      <c r="AS848" s="1" t="d">
        <v>2013-12-03</v>
      </c>
      <c r="AT848" s="1" t="d">
        <v>2013-12-02</v>
      </c>
      <c r="AU848" s="1" t="d">
        <v>2013-12-03</v>
      </c>
      <c r="AV848">
        <v>0</v>
      </c>
      <c r="AW848">
        <v>0</v>
      </c>
      <c r="AX848">
        <v>850</v>
      </c>
      <c r="AY848">
        <v>0</v>
      </c>
      <c r="AZ848">
        <f t="shared" si="78"/>
        <v>1</v>
      </c>
      <c r="BA848">
        <f t="shared" si="79"/>
        <v>1</v>
      </c>
      <c r="BB848" s="3">
        <v>1</v>
      </c>
      <c r="BC848" s="3">
        <v>0</v>
      </c>
      <c r="BD848" s="3">
        <v>1</v>
      </c>
      <c r="BE848">
        <f>IF(BD848&gt;Summary!$C$2,1,0)</f>
        <v>0</v>
      </c>
      <c r="BF848">
        <f t="shared" si="80"/>
        <v>0</v>
      </c>
      <c r="BG848">
        <f t="shared" si="81"/>
        <v>1</v>
      </c>
      <c r="BH848">
        <f t="shared" si="82"/>
        <v>0</v>
      </c>
      <c r="BI848">
        <f t="shared" si="83"/>
        <v>0</v>
      </c>
    </row>
    <row r="849" spans="1:61" x14ac:dyDescent="0.2">
      <c r="A849">
        <v>1276</v>
      </c>
      <c r="B849" t="s">
        <v>3635</v>
      </c>
      <c r="C849" t="s">
        <v>3636</v>
      </c>
      <c r="D849" t="s">
        <v>83</v>
      </c>
      <c r="E849" s="1" t="d">
        <v>2014-06-02</v>
      </c>
      <c r="F849" t="s">
        <v>53</v>
      </c>
      <c r="G849" s="1" t="d">
        <v>1995-07-01</v>
      </c>
      <c r="H849">
        <v>20</v>
      </c>
      <c r="I849" t="s">
        <v>75</v>
      </c>
      <c r="J849" t="s">
        <v>66</v>
      </c>
      <c r="K849">
        <v>0</v>
      </c>
      <c r="L849">
        <v>0</v>
      </c>
      <c r="M849">
        <v>1</v>
      </c>
      <c r="N849">
        <v>1</v>
      </c>
      <c r="O849">
        <v>-2</v>
      </c>
      <c r="P849" s="2" t="d">
        <v>2014-05-31T12:15:16.99999999254941850</v>
      </c>
      <c r="Q849" s="2" t="d">
        <v>2014-06-01T08:19:06.00000029895454725</v>
      </c>
      <c r="R849" t="s">
        <v>3637</v>
      </c>
      <c r="S849" s="1" t="d">
        <v>2014-05-31</v>
      </c>
      <c r="U849">
        <v>2</v>
      </c>
      <c r="V849" t="s">
        <v>97</v>
      </c>
      <c r="W849" t="s">
        <v>213</v>
      </c>
      <c r="X849">
        <v>1</v>
      </c>
      <c r="Y849" t="s">
        <v>3638</v>
      </c>
      <c r="Z849" t="s">
        <v>70</v>
      </c>
      <c r="AA849">
        <v>0</v>
      </c>
      <c r="AB849" s="1" t="d">
        <v>2014-09-15</v>
      </c>
      <c r="AC849" t="s">
        <v>239</v>
      </c>
      <c r="AD849" s="1" t="d">
        <v>2014-09-15</v>
      </c>
      <c r="AE849" s="1" t="d">
        <v>2014-09-19</v>
      </c>
      <c r="AG849">
        <v>0</v>
      </c>
      <c r="AL849" t="s">
        <v>59</v>
      </c>
      <c r="AM849">
        <v>7</v>
      </c>
      <c r="AN849" t="s">
        <v>87</v>
      </c>
      <c r="AO849" s="1" t="d">
        <v>2014-06-02</v>
      </c>
      <c r="AP849" t="s">
        <v>61</v>
      </c>
      <c r="AQ849">
        <v>7</v>
      </c>
      <c r="AR849" t="s">
        <v>87</v>
      </c>
      <c r="AS849" s="1" t="d">
        <v>2014-06-02</v>
      </c>
      <c r="AT849" s="1" t="d">
        <v>2014-09-15</v>
      </c>
      <c r="AU849" s="1" t="d">
        <v>2014-09-19</v>
      </c>
      <c r="AV849">
        <v>1</v>
      </c>
      <c r="AW849">
        <v>0</v>
      </c>
      <c r="AX849">
        <v>105</v>
      </c>
      <c r="AY849">
        <v>1</v>
      </c>
      <c r="AZ849">
        <f t="shared" si="78"/>
        <v>1</v>
      </c>
      <c r="BA849">
        <f t="shared" si="79"/>
        <v>1</v>
      </c>
      <c r="BB849" s="3">
        <v>1</v>
      </c>
      <c r="BC849" s="3">
        <v>1</v>
      </c>
      <c r="BD849" s="3">
        <v>7</v>
      </c>
      <c r="BE849">
        <f>IF(BD849&gt;Summary!$C$2,1,0)</f>
        <v>1</v>
      </c>
      <c r="BF849">
        <f t="shared" si="80"/>
        <v>1</v>
      </c>
      <c r="BG849">
        <f t="shared" si="81"/>
        <v>0</v>
      </c>
      <c r="BH849">
        <f t="shared" si="82"/>
        <v>0</v>
      </c>
      <c r="BI849">
        <f t="shared" si="83"/>
        <v>0</v>
      </c>
    </row>
    <row r="850" spans="1:61" x14ac:dyDescent="0.2">
      <c r="A850">
        <v>1280</v>
      </c>
      <c r="B850" t="s">
        <v>3639</v>
      </c>
      <c r="C850" t="s">
        <v>348</v>
      </c>
      <c r="D850" t="s">
        <v>2870</v>
      </c>
      <c r="E850" s="1" t="d">
        <v>2014-01-29</v>
      </c>
      <c r="F850" t="s">
        <v>53</v>
      </c>
      <c r="G850" s="1" t="d">
        <v>1989-06-24</v>
      </c>
      <c r="H850">
        <v>26</v>
      </c>
      <c r="I850" t="s">
        <v>65</v>
      </c>
      <c r="J850" t="s">
        <v>102</v>
      </c>
      <c r="K850">
        <v>0</v>
      </c>
      <c r="L850">
        <v>0</v>
      </c>
      <c r="M850">
        <v>0</v>
      </c>
      <c r="N850">
        <v>4</v>
      </c>
      <c r="O850">
        <v>0</v>
      </c>
      <c r="P850" s="2" t="d">
        <v>2014-01-29T04:01:47.00000028591603300</v>
      </c>
      <c r="Q850" s="2" t="d">
        <v>2014-11-18T06:28:58.0000001750886450</v>
      </c>
      <c r="R850" t="s">
        <v>3640</v>
      </c>
      <c r="S850" s="1" t="d">
        <v>2014-01-29</v>
      </c>
      <c r="U850">
        <v>0</v>
      </c>
      <c r="V850" t="s">
        <v>97</v>
      </c>
      <c r="W850" t="s">
        <v>306</v>
      </c>
      <c r="X850">
        <v>1</v>
      </c>
      <c r="Y850" t="s">
        <v>3641</v>
      </c>
      <c r="Z850" t="s">
        <v>79</v>
      </c>
      <c r="AB850" s="1" t="d">
        <v>2015-10-11</v>
      </c>
      <c r="AC850" t="s">
        <v>306</v>
      </c>
      <c r="AG850">
        <v>0</v>
      </c>
      <c r="AL850" t="s">
        <v>59</v>
      </c>
      <c r="AM850">
        <v>7</v>
      </c>
      <c r="AN850" t="s">
        <v>87</v>
      </c>
      <c r="AO850" s="1" t="d">
        <v>2014-01-29</v>
      </c>
      <c r="AP850" t="s">
        <v>61</v>
      </c>
      <c r="AQ850">
        <v>4</v>
      </c>
      <c r="AR850" t="s">
        <v>60</v>
      </c>
      <c r="AS850" s="1" t="d">
        <v>2014-01-29</v>
      </c>
      <c r="AT850" s="1" t="d">
        <v>2014-11-18</v>
      </c>
      <c r="AU850" s="1" t="d">
        <v>2015-09-01</v>
      </c>
      <c r="AV850">
        <v>4</v>
      </c>
      <c r="AW850">
        <v>580</v>
      </c>
      <c r="AX850">
        <v>620</v>
      </c>
      <c r="AY850">
        <v>1</v>
      </c>
      <c r="AZ850">
        <f t="shared" si="78"/>
        <v>1</v>
      </c>
      <c r="BA850">
        <f t="shared" si="79"/>
        <v>1</v>
      </c>
      <c r="BB850" s="3">
        <v>1</v>
      </c>
      <c r="BC850" s="3">
        <v>1</v>
      </c>
      <c r="BD850" s="3">
        <v>7</v>
      </c>
      <c r="BE850">
        <f>IF(BD850&gt;Summary!$C$2,1,0)</f>
        <v>1</v>
      </c>
      <c r="BF850">
        <f t="shared" si="80"/>
        <v>1</v>
      </c>
      <c r="BG850">
        <f t="shared" si="81"/>
        <v>0</v>
      </c>
      <c r="BH850">
        <f t="shared" si="82"/>
        <v>0</v>
      </c>
      <c r="BI850">
        <f t="shared" si="83"/>
        <v>0</v>
      </c>
    </row>
    <row r="851" spans="1:61" x14ac:dyDescent="0.2">
      <c r="A851">
        <v>1281</v>
      </c>
      <c r="B851" t="s">
        <v>3642</v>
      </c>
      <c r="C851" t="s">
        <v>3643</v>
      </c>
      <c r="D851" t="s">
        <v>3644</v>
      </c>
      <c r="E851" s="1" t="d">
        <v>2014-11-24</v>
      </c>
      <c r="F851" t="s">
        <v>115</v>
      </c>
      <c r="G851" s="1" t="d">
        <v>1976-06-28</v>
      </c>
      <c r="H851">
        <v>39</v>
      </c>
      <c r="I851" t="s">
        <v>65</v>
      </c>
      <c r="J851" t="s">
        <v>102</v>
      </c>
      <c r="K851">
        <v>0</v>
      </c>
      <c r="L851">
        <v>0</v>
      </c>
      <c r="M851">
        <v>0</v>
      </c>
      <c r="N851">
        <v>1</v>
      </c>
      <c r="O851">
        <v>-1</v>
      </c>
      <c r="P851" s="2" t="d">
        <v>2014-11-23T04:50:48.00000004470348225</v>
      </c>
      <c r="Q851" s="2" t="d">
        <v>2014-12-03T05:11:12.00000013690441650</v>
      </c>
      <c r="R851" t="s">
        <v>3645</v>
      </c>
      <c r="S851" s="1" t="d">
        <v>2014-11-23</v>
      </c>
      <c r="U851">
        <v>1</v>
      </c>
      <c r="V851" t="s">
        <v>97</v>
      </c>
      <c r="W851" t="s">
        <v>98</v>
      </c>
      <c r="X851">
        <v>1</v>
      </c>
      <c r="Y851" t="s">
        <v>3646</v>
      </c>
      <c r="Z851" t="s">
        <v>331</v>
      </c>
      <c r="AA851">
        <v>0</v>
      </c>
      <c r="AB851" s="1" t="d">
        <v>2015-10-22</v>
      </c>
      <c r="AC851" t="s">
        <v>3647</v>
      </c>
      <c r="AD851" s="1" t="d">
        <v>2015-10-22</v>
      </c>
      <c r="AE851" s="1" t="d">
        <v>2015-10-23</v>
      </c>
      <c r="AG851">
        <v>0</v>
      </c>
      <c r="AL851" t="s">
        <v>59</v>
      </c>
      <c r="AM851">
        <v>2</v>
      </c>
      <c r="AN851" t="s">
        <v>60</v>
      </c>
      <c r="AO851" s="1" t="d">
        <v>2014-11-24</v>
      </c>
      <c r="AP851" t="s">
        <v>61</v>
      </c>
      <c r="AQ851">
        <v>1</v>
      </c>
      <c r="AR851" t="s">
        <v>60</v>
      </c>
      <c r="AS851" s="1" t="d">
        <v>2014-11-24</v>
      </c>
      <c r="AT851" s="1" t="d">
        <v>2015-10-22</v>
      </c>
      <c r="AU851" s="1" t="d">
        <v>2015-10-23</v>
      </c>
      <c r="AV851">
        <v>1</v>
      </c>
      <c r="AW851">
        <v>9</v>
      </c>
      <c r="AX851">
        <v>332</v>
      </c>
      <c r="AY851">
        <v>1</v>
      </c>
      <c r="AZ851">
        <f t="shared" si="78"/>
        <v>1</v>
      </c>
      <c r="BA851">
        <f t="shared" si="79"/>
        <v>1</v>
      </c>
      <c r="BB851" s="3">
        <v>1</v>
      </c>
      <c r="BC851" s="3">
        <v>1</v>
      </c>
      <c r="BD851" s="3">
        <v>2</v>
      </c>
      <c r="BE851">
        <f>IF(BD851&gt;Summary!$C$2,1,0)</f>
        <v>0</v>
      </c>
      <c r="BF851">
        <f t="shared" si="80"/>
        <v>0</v>
      </c>
      <c r="BG851">
        <f t="shared" si="81"/>
        <v>0</v>
      </c>
      <c r="BH851">
        <f t="shared" si="82"/>
        <v>0</v>
      </c>
      <c r="BI851">
        <f t="shared" si="83"/>
        <v>1</v>
      </c>
    </row>
    <row r="852" spans="1:61" x14ac:dyDescent="0.2">
      <c r="A852">
        <v>1282</v>
      </c>
      <c r="B852" t="s">
        <v>3648</v>
      </c>
      <c r="C852" t="s">
        <v>3649</v>
      </c>
      <c r="D852" t="s">
        <v>3650</v>
      </c>
      <c r="E852" s="1" t="d">
        <v>2014-03-22</v>
      </c>
      <c r="F852" t="s">
        <v>53</v>
      </c>
      <c r="G852" s="1" t="d">
        <v>1994-11-18</v>
      </c>
      <c r="H852">
        <v>21</v>
      </c>
      <c r="I852" t="s">
        <v>75</v>
      </c>
      <c r="J852" t="s">
        <v>66</v>
      </c>
      <c r="K852">
        <v>0</v>
      </c>
      <c r="L852">
        <v>0</v>
      </c>
      <c r="M852">
        <v>1</v>
      </c>
      <c r="N852">
        <v>1</v>
      </c>
      <c r="O852">
        <v>-1</v>
      </c>
      <c r="P852" s="2" t="d">
        <v>2014-03-21T01:15:51.99999979231506600</v>
      </c>
      <c r="Q852" s="2" t="d">
        <v>2014-03-23T04:21:27.00000015087425850</v>
      </c>
      <c r="R852" t="s">
        <v>3651</v>
      </c>
      <c r="T852" s="1" t="d">
        <v>2014-03-21</v>
      </c>
      <c r="U852">
        <v>1</v>
      </c>
      <c r="V852" t="s">
        <v>57</v>
      </c>
      <c r="W852" t="s">
        <v>92</v>
      </c>
      <c r="X852">
        <v>0</v>
      </c>
      <c r="AG852">
        <v>0</v>
      </c>
      <c r="AL852" t="s">
        <v>59</v>
      </c>
      <c r="AM852">
        <v>8</v>
      </c>
      <c r="AN852" t="s">
        <v>86</v>
      </c>
      <c r="AO852" s="1" t="d">
        <v>2014-03-22</v>
      </c>
      <c r="AP852" t="s">
        <v>61</v>
      </c>
      <c r="AQ852">
        <v>7</v>
      </c>
      <c r="AR852" t="s">
        <v>87</v>
      </c>
      <c r="AS852" s="1" t="d">
        <v>2014-03-22</v>
      </c>
      <c r="AT852" s="1" t="d">
        <v>2014-03-21</v>
      </c>
      <c r="AU852" s="1" t="d">
        <v>2014-03-23</v>
      </c>
      <c r="AV852">
        <v>1</v>
      </c>
      <c r="AW852">
        <v>1</v>
      </c>
      <c r="AX852">
        <v>741</v>
      </c>
      <c r="AY852">
        <v>0</v>
      </c>
      <c r="AZ852">
        <f t="shared" si="78"/>
        <v>1</v>
      </c>
      <c r="BA852">
        <f t="shared" si="79"/>
        <v>1</v>
      </c>
      <c r="BB852" s="3">
        <v>1</v>
      </c>
      <c r="BC852" s="3">
        <v>0</v>
      </c>
      <c r="BD852" s="3">
        <v>8</v>
      </c>
      <c r="BE852">
        <f>IF(BD852&gt;Summary!$C$2,1,0)</f>
        <v>1</v>
      </c>
      <c r="BF852">
        <f t="shared" si="80"/>
        <v>0</v>
      </c>
      <c r="BG852">
        <f t="shared" si="81"/>
        <v>0</v>
      </c>
      <c r="BH852">
        <f t="shared" si="82"/>
        <v>1</v>
      </c>
      <c r="BI852">
        <f t="shared" si="83"/>
        <v>0</v>
      </c>
    </row>
    <row r="853" spans="1:61" x14ac:dyDescent="0.2">
      <c r="A853">
        <v>1283</v>
      </c>
      <c r="B853" t="s">
        <v>3652</v>
      </c>
      <c r="C853" t="s">
        <v>1780</v>
      </c>
      <c r="D853" t="s">
        <v>3653</v>
      </c>
      <c r="E853" s="1" t="d">
        <v>2013-04-23</v>
      </c>
      <c r="F853" t="s">
        <v>53</v>
      </c>
      <c r="G853" s="1" t="d">
        <v>1994-07-15</v>
      </c>
      <c r="H853">
        <v>21</v>
      </c>
      <c r="I853" t="s">
        <v>75</v>
      </c>
      <c r="J853" t="s">
        <v>66</v>
      </c>
      <c r="K853">
        <v>0</v>
      </c>
      <c r="L853">
        <v>1</v>
      </c>
      <c r="M853">
        <v>1</v>
      </c>
      <c r="N853">
        <v>1</v>
      </c>
      <c r="O853">
        <v>-1</v>
      </c>
      <c r="P853" s="2" t="d">
        <v>2013-04-22T09:32:58.99999993387609425</v>
      </c>
      <c r="Q853" s="2" t="d">
        <v>2013-04-25T03:58:52.00000023934990200</v>
      </c>
      <c r="R853" t="s">
        <v>3654</v>
      </c>
      <c r="S853" s="1" t="d">
        <v>2013-04-22</v>
      </c>
      <c r="U853">
        <v>1</v>
      </c>
      <c r="V853" t="s">
        <v>57</v>
      </c>
      <c r="W853" t="s">
        <v>3655</v>
      </c>
      <c r="X853">
        <v>1</v>
      </c>
      <c r="Y853" t="s">
        <v>3656</v>
      </c>
      <c r="Z853" t="s">
        <v>135</v>
      </c>
      <c r="AA853">
        <v>0</v>
      </c>
      <c r="AB853" s="1" t="d">
        <v>2013-05-28</v>
      </c>
      <c r="AC853" t="s">
        <v>399</v>
      </c>
      <c r="AD853" s="1" t="d">
        <v>2013-05-28</v>
      </c>
      <c r="AE853" s="1" t="d">
        <v>2013-07-25</v>
      </c>
      <c r="AG853">
        <v>0</v>
      </c>
      <c r="AL853" t="s">
        <v>59</v>
      </c>
      <c r="AM853">
        <v>9</v>
      </c>
      <c r="AN853" t="s">
        <v>86</v>
      </c>
      <c r="AO853" s="1" t="d">
        <v>2013-04-23</v>
      </c>
      <c r="AP853" t="s">
        <v>61</v>
      </c>
      <c r="AQ853">
        <v>6</v>
      </c>
      <c r="AR853" t="s">
        <v>87</v>
      </c>
      <c r="AS853" s="1" t="d">
        <v>2013-04-23</v>
      </c>
      <c r="AT853" s="1" t="d">
        <v>2013-05-28</v>
      </c>
      <c r="AU853" s="1" t="d">
        <v>2013-07-25</v>
      </c>
      <c r="AV853">
        <v>1</v>
      </c>
      <c r="AW853">
        <v>2</v>
      </c>
      <c r="AX853">
        <v>35</v>
      </c>
      <c r="AY853">
        <v>1</v>
      </c>
      <c r="AZ853">
        <f t="shared" si="78"/>
        <v>1</v>
      </c>
      <c r="BA853">
        <f t="shared" si="79"/>
        <v>1</v>
      </c>
      <c r="BB853" s="3">
        <v>1</v>
      </c>
      <c r="BC853" s="3">
        <v>1</v>
      </c>
      <c r="BD853" s="3">
        <v>9</v>
      </c>
      <c r="BE853">
        <f>IF(BD853&gt;Summary!$C$2,1,0)</f>
        <v>1</v>
      </c>
      <c r="BF853">
        <f t="shared" si="80"/>
        <v>1</v>
      </c>
      <c r="BG853">
        <f t="shared" si="81"/>
        <v>0</v>
      </c>
      <c r="BH853">
        <f t="shared" si="82"/>
        <v>0</v>
      </c>
      <c r="BI853">
        <f t="shared" si="83"/>
        <v>0</v>
      </c>
    </row>
    <row r="854" spans="1:61" x14ac:dyDescent="0.2">
      <c r="A854">
        <v>1286</v>
      </c>
      <c r="B854" t="s">
        <v>3657</v>
      </c>
      <c r="C854" t="s">
        <v>493</v>
      </c>
      <c r="D854" t="s">
        <v>3658</v>
      </c>
      <c r="E854" s="1" t="d">
        <v>2013-04-06</v>
      </c>
      <c r="F854" t="s">
        <v>53</v>
      </c>
      <c r="G854" s="1" t="d">
        <v>1991-06-21</v>
      </c>
      <c r="H854">
        <v>24</v>
      </c>
      <c r="I854" t="s">
        <v>75</v>
      </c>
      <c r="J854" t="s">
        <v>102</v>
      </c>
      <c r="K854">
        <v>0</v>
      </c>
      <c r="L854">
        <v>2</v>
      </c>
      <c r="M854">
        <v>0</v>
      </c>
      <c r="N854">
        <v>3</v>
      </c>
      <c r="O854">
        <v>-1</v>
      </c>
      <c r="P854" s="2" t="d">
        <v>2013-04-05T07:02:49.99999992549419175</v>
      </c>
      <c r="Q854" s="2" t="d">
        <v>2013-04-06T09:51:36.99999976437538875</v>
      </c>
      <c r="R854" t="s">
        <v>3659</v>
      </c>
      <c r="S854" s="1" t="d">
        <v>2013-04-05</v>
      </c>
      <c r="U854">
        <v>1</v>
      </c>
      <c r="V854" t="s">
        <v>57</v>
      </c>
      <c r="W854" t="s">
        <v>172</v>
      </c>
      <c r="X854">
        <v>1</v>
      </c>
      <c r="Y854" t="s">
        <v>3660</v>
      </c>
      <c r="Z854" t="s">
        <v>79</v>
      </c>
      <c r="AA854">
        <v>0</v>
      </c>
      <c r="AB854" s="1" t="d">
        <v>2013-05-22</v>
      </c>
      <c r="AC854" t="s">
        <v>213</v>
      </c>
      <c r="AD854" s="1" t="d">
        <v>2013-05-22</v>
      </c>
      <c r="AE854" s="1" t="d">
        <v>2013-05-23</v>
      </c>
      <c r="AG854">
        <v>0</v>
      </c>
      <c r="AL854" t="s">
        <v>59</v>
      </c>
      <c r="AM854">
        <v>4</v>
      </c>
      <c r="AN854" t="s">
        <v>60</v>
      </c>
      <c r="AO854" s="1" t="d">
        <v>2013-04-06</v>
      </c>
      <c r="AP854" t="s">
        <v>61</v>
      </c>
      <c r="AQ854">
        <v>4</v>
      </c>
      <c r="AR854" t="s">
        <v>60</v>
      </c>
      <c r="AS854" s="1" t="d">
        <v>2013-04-06</v>
      </c>
      <c r="AT854" s="1" t="d">
        <v>2013-05-22</v>
      </c>
      <c r="AU854" s="1" t="d">
        <v>2013-05-23</v>
      </c>
      <c r="AV854">
        <v>3</v>
      </c>
      <c r="AW854">
        <v>0</v>
      </c>
      <c r="AX854">
        <v>46</v>
      </c>
      <c r="AY854">
        <v>1</v>
      </c>
      <c r="AZ854">
        <f t="shared" si="78"/>
        <v>1</v>
      </c>
      <c r="BA854">
        <f t="shared" si="79"/>
        <v>1</v>
      </c>
      <c r="BB854" s="3">
        <v>1</v>
      </c>
      <c r="BC854" s="3">
        <v>1</v>
      </c>
      <c r="BD854" s="3">
        <v>4</v>
      </c>
      <c r="BE854">
        <f>IF(BD854&gt;Summary!$C$2,1,0)</f>
        <v>0</v>
      </c>
      <c r="BF854">
        <f t="shared" si="80"/>
        <v>0</v>
      </c>
      <c r="BG854">
        <f t="shared" si="81"/>
        <v>0</v>
      </c>
      <c r="BH854">
        <f t="shared" si="82"/>
        <v>0</v>
      </c>
      <c r="BI854">
        <f t="shared" si="83"/>
        <v>1</v>
      </c>
    </row>
    <row r="855" spans="1:61" x14ac:dyDescent="0.2">
      <c r="A855">
        <v>1290</v>
      </c>
      <c r="B855" t="s">
        <v>3661</v>
      </c>
      <c r="C855" t="s">
        <v>109</v>
      </c>
      <c r="D855" t="s">
        <v>3662</v>
      </c>
      <c r="E855" s="1" t="d">
        <v>2013-04-06</v>
      </c>
      <c r="F855" t="s">
        <v>53</v>
      </c>
      <c r="G855" s="1" t="d">
        <v>1989-08-02</v>
      </c>
      <c r="H855">
        <v>26</v>
      </c>
      <c r="I855" t="s">
        <v>65</v>
      </c>
      <c r="J855" t="s">
        <v>66</v>
      </c>
      <c r="K855">
        <v>0</v>
      </c>
      <c r="L855">
        <v>1</v>
      </c>
      <c r="M855">
        <v>0</v>
      </c>
      <c r="N855">
        <v>4</v>
      </c>
      <c r="O855">
        <v>-1</v>
      </c>
      <c r="P855" s="2" t="d">
        <v>2013-04-05T06:54:28.00000013317912575</v>
      </c>
      <c r="Q855" s="2" t="d">
        <v>2013-04-06T07:37:57.99999983981251800</v>
      </c>
      <c r="R855" t="s">
        <v>3663</v>
      </c>
      <c r="S855" s="1" t="d">
        <v>2013-04-05</v>
      </c>
      <c r="U855">
        <v>1</v>
      </c>
      <c r="V855" t="s">
        <v>97</v>
      </c>
      <c r="W855" t="s">
        <v>98</v>
      </c>
      <c r="X855">
        <v>1</v>
      </c>
      <c r="Y855" t="s">
        <v>3664</v>
      </c>
      <c r="Z855" t="s">
        <v>135</v>
      </c>
      <c r="AA855">
        <v>1</v>
      </c>
      <c r="AB855" s="1" t="d">
        <v>2013-05-26</v>
      </c>
      <c r="AC855" t="s">
        <v>429</v>
      </c>
      <c r="AD855" s="1" t="d">
        <v>2013-05-27</v>
      </c>
      <c r="AE855" s="1" t="d">
        <v>2013-05-28</v>
      </c>
      <c r="AG855">
        <v>1</v>
      </c>
      <c r="AH855" t="s">
        <v>3665</v>
      </c>
      <c r="AI855" t="s">
        <v>79</v>
      </c>
      <c r="AJ855" s="1" t="d">
        <v>2013-09-29</v>
      </c>
      <c r="AK855" t="s">
        <v>98</v>
      </c>
      <c r="AL855" t="s">
        <v>59</v>
      </c>
      <c r="AM855">
        <v>8</v>
      </c>
      <c r="AN855" t="s">
        <v>86</v>
      </c>
      <c r="AO855" s="1" t="d">
        <v>2013-04-06</v>
      </c>
      <c r="AP855" t="s">
        <v>61</v>
      </c>
      <c r="AQ855">
        <v>9</v>
      </c>
      <c r="AR855" t="s">
        <v>86</v>
      </c>
      <c r="AS855" s="1" t="d">
        <v>2013-04-06</v>
      </c>
      <c r="AT855" s="1" t="d">
        <v>2013-11-23</v>
      </c>
      <c r="AU855" s="1" t="d">
        <v>2013-11-24</v>
      </c>
      <c r="AV855">
        <v>4</v>
      </c>
      <c r="AW855">
        <v>0</v>
      </c>
      <c r="AX855">
        <v>50</v>
      </c>
      <c r="AY855">
        <v>1</v>
      </c>
      <c r="AZ855">
        <f t="shared" si="78"/>
        <v>1</v>
      </c>
      <c r="BA855">
        <f t="shared" si="79"/>
        <v>1</v>
      </c>
      <c r="BB855" s="3">
        <v>1</v>
      </c>
      <c r="BC855" s="3">
        <v>1</v>
      </c>
      <c r="BD855" s="3">
        <v>8</v>
      </c>
      <c r="BE855">
        <f>IF(BD855&gt;Summary!$C$2,1,0)</f>
        <v>1</v>
      </c>
      <c r="BF855">
        <f t="shared" si="80"/>
        <v>1</v>
      </c>
      <c r="BG855">
        <f t="shared" si="81"/>
        <v>0</v>
      </c>
      <c r="BH855">
        <f t="shared" si="82"/>
        <v>0</v>
      </c>
      <c r="BI855">
        <f t="shared" si="83"/>
        <v>0</v>
      </c>
    </row>
    <row r="856" spans="1:61" x14ac:dyDescent="0.2">
      <c r="A856">
        <v>1292</v>
      </c>
      <c r="B856" t="s">
        <v>3666</v>
      </c>
      <c r="C856" t="s">
        <v>338</v>
      </c>
      <c r="D856" t="s">
        <v>3667</v>
      </c>
      <c r="E856" s="1" t="d">
        <v>2013-05-28</v>
      </c>
      <c r="F856" t="s">
        <v>53</v>
      </c>
      <c r="G856" s="1" t="d">
        <v>1968-01-19</v>
      </c>
      <c r="H856">
        <v>48</v>
      </c>
      <c r="I856" t="s">
        <v>54</v>
      </c>
      <c r="J856" t="s">
        <v>102</v>
      </c>
      <c r="K856">
        <v>0</v>
      </c>
      <c r="L856">
        <v>0</v>
      </c>
      <c r="M856">
        <v>0</v>
      </c>
      <c r="N856">
        <v>1</v>
      </c>
      <c r="O856">
        <v>0</v>
      </c>
      <c r="P856" s="2" t="d">
        <v>2013-05-28T05:20:53.00000016577542150</v>
      </c>
      <c r="Q856" s="2" t="d">
        <v>2013-05-29T01:36:34.99999992549419175</v>
      </c>
      <c r="R856" t="s">
        <v>3668</v>
      </c>
      <c r="S856" s="1" t="d">
        <v>2013-05-28</v>
      </c>
      <c r="U856">
        <v>0</v>
      </c>
      <c r="V856" t="s">
        <v>57</v>
      </c>
      <c r="W856" t="s">
        <v>77</v>
      </c>
      <c r="X856">
        <v>0</v>
      </c>
      <c r="AG856">
        <v>0</v>
      </c>
      <c r="AL856" t="s">
        <v>59</v>
      </c>
      <c r="AM856">
        <v>2</v>
      </c>
      <c r="AN856" t="s">
        <v>60</v>
      </c>
      <c r="AO856" s="1" t="d">
        <v>2013-05-28</v>
      </c>
      <c r="AP856" t="s">
        <v>61</v>
      </c>
      <c r="AQ856">
        <v>1</v>
      </c>
      <c r="AR856" t="s">
        <v>60</v>
      </c>
      <c r="AS856" s="1" t="d">
        <v>2013-05-28</v>
      </c>
      <c r="AT856" s="1" t="d">
        <v>2013-08-08</v>
      </c>
      <c r="AU856" s="1" t="d">
        <v>2013-09-11</v>
      </c>
      <c r="AV856">
        <v>1</v>
      </c>
      <c r="AW856">
        <v>1</v>
      </c>
      <c r="AX856">
        <v>72</v>
      </c>
      <c r="AY856">
        <v>0</v>
      </c>
      <c r="AZ856">
        <f t="shared" si="78"/>
        <v>1</v>
      </c>
      <c r="BA856">
        <f t="shared" si="79"/>
        <v>1</v>
      </c>
      <c r="BB856" s="3">
        <v>1</v>
      </c>
      <c r="BC856" s="3">
        <v>0</v>
      </c>
      <c r="BD856" s="3">
        <v>2</v>
      </c>
      <c r="BE856">
        <f>IF(BD856&gt;Summary!$C$2,1,0)</f>
        <v>0</v>
      </c>
      <c r="BF856">
        <f t="shared" si="80"/>
        <v>0</v>
      </c>
      <c r="BG856">
        <f t="shared" si="81"/>
        <v>1</v>
      </c>
      <c r="BH856">
        <f t="shared" si="82"/>
        <v>0</v>
      </c>
      <c r="BI856">
        <f t="shared" si="83"/>
        <v>0</v>
      </c>
    </row>
    <row r="857" spans="1:61" x14ac:dyDescent="0.2">
      <c r="A857">
        <v>1293</v>
      </c>
      <c r="B857" t="s">
        <v>3669</v>
      </c>
      <c r="C857" t="s">
        <v>2267</v>
      </c>
      <c r="D857" t="s">
        <v>3670</v>
      </c>
      <c r="E857" s="1" t="d">
        <v>2014-03-29</v>
      </c>
      <c r="F857" t="s">
        <v>53</v>
      </c>
      <c r="G857" s="1" t="d">
        <v>1991-09-03</v>
      </c>
      <c r="H857">
        <v>24</v>
      </c>
      <c r="I857" t="s">
        <v>75</v>
      </c>
      <c r="J857" t="s">
        <v>66</v>
      </c>
      <c r="K857">
        <v>0</v>
      </c>
      <c r="L857">
        <v>1</v>
      </c>
      <c r="M857">
        <v>0</v>
      </c>
      <c r="N857">
        <v>5</v>
      </c>
      <c r="O857">
        <v>-1</v>
      </c>
      <c r="P857" s="2" t="d">
        <v>2014-03-28T08:28:57.00000015087425850</v>
      </c>
      <c r="Q857" s="2" t="d">
        <v>2014-03-30T04:48:34.99999975785612825</v>
      </c>
      <c r="R857" t="s">
        <v>3671</v>
      </c>
      <c r="S857" s="1" t="d">
        <v>2014-03-28</v>
      </c>
      <c r="U857">
        <v>1</v>
      </c>
      <c r="V857" t="s">
        <v>57</v>
      </c>
      <c r="W857" t="s">
        <v>239</v>
      </c>
      <c r="X857">
        <v>1</v>
      </c>
      <c r="Y857" t="s">
        <v>3672</v>
      </c>
      <c r="Z857" t="s">
        <v>79</v>
      </c>
      <c r="AA857">
        <v>0</v>
      </c>
      <c r="AB857" s="1" t="d">
        <v>2015-12-22</v>
      </c>
      <c r="AD857" s="1" t="d">
        <v>2015-12-22</v>
      </c>
      <c r="AE857" s="1" t="d">
        <v>2015-12-23</v>
      </c>
      <c r="AG857">
        <v>0</v>
      </c>
      <c r="AL857" t="s">
        <v>59</v>
      </c>
      <c r="AM857">
        <v>5</v>
      </c>
      <c r="AN857" t="s">
        <v>87</v>
      </c>
      <c r="AO857" s="1" t="d">
        <v>2014-03-29</v>
      </c>
      <c r="AP857" t="s">
        <v>61</v>
      </c>
      <c r="AQ857">
        <v>4</v>
      </c>
      <c r="AR857" t="s">
        <v>60</v>
      </c>
      <c r="AS857" s="1" t="d">
        <v>2014-03-29</v>
      </c>
      <c r="AT857" s="1" t="d">
        <v>2015-12-22</v>
      </c>
      <c r="AU857" s="1" t="d">
        <v>2015-12-23</v>
      </c>
      <c r="AV857">
        <v>5</v>
      </c>
      <c r="AW857">
        <v>1</v>
      </c>
      <c r="AX857">
        <v>633</v>
      </c>
      <c r="AY857">
        <v>1</v>
      </c>
      <c r="AZ857">
        <f t="shared" si="78"/>
        <v>1</v>
      </c>
      <c r="BA857">
        <f t="shared" si="79"/>
        <v>1</v>
      </c>
      <c r="BB857" s="3">
        <v>1</v>
      </c>
      <c r="BC857" s="3">
        <v>1</v>
      </c>
      <c r="BD857" s="3">
        <v>5</v>
      </c>
      <c r="BE857">
        <f>IF(BD857&gt;Summary!$C$2,1,0)</f>
        <v>0</v>
      </c>
      <c r="BF857">
        <f t="shared" si="80"/>
        <v>0</v>
      </c>
      <c r="BG857">
        <f t="shared" si="81"/>
        <v>0</v>
      </c>
      <c r="BH857">
        <f t="shared" si="82"/>
        <v>0</v>
      </c>
      <c r="BI857">
        <f t="shared" si="83"/>
        <v>1</v>
      </c>
    </row>
    <row r="858" spans="1:61" x14ac:dyDescent="0.2">
      <c r="A858">
        <v>1295</v>
      </c>
      <c r="B858" t="s">
        <v>3673</v>
      </c>
      <c r="C858" t="s">
        <v>3674</v>
      </c>
      <c r="D858" t="s">
        <v>3675</v>
      </c>
      <c r="E858" s="1" t="d">
        <v>2014-03-16</v>
      </c>
      <c r="F858" t="s">
        <v>53</v>
      </c>
      <c r="G858" s="1" t="d">
        <v>1989-12-08</v>
      </c>
      <c r="H858">
        <v>26</v>
      </c>
      <c r="I858" t="s">
        <v>65</v>
      </c>
      <c r="J858" t="s">
        <v>102</v>
      </c>
      <c r="K858">
        <v>0</v>
      </c>
      <c r="L858">
        <v>0</v>
      </c>
      <c r="M858">
        <v>0</v>
      </c>
      <c r="N858">
        <v>0</v>
      </c>
      <c r="O858">
        <v>0</v>
      </c>
      <c r="P858" s="2" t="d">
        <v>2014-03-16T01:47:02.00000002048909575</v>
      </c>
      <c r="Q858" s="2" t="d">
        <v>2014-03-16T01:29:24.99999999068677650</v>
      </c>
      <c r="R858" t="s">
        <v>3676</v>
      </c>
      <c r="S858" s="1" t="d">
        <v>2014-03-16</v>
      </c>
      <c r="U858">
        <v>0</v>
      </c>
      <c r="V858" t="s">
        <v>57</v>
      </c>
      <c r="W858" t="s">
        <v>77</v>
      </c>
      <c r="X858">
        <v>0</v>
      </c>
      <c r="AG858">
        <v>0</v>
      </c>
      <c r="AL858" t="s">
        <v>59</v>
      </c>
      <c r="AM858">
        <v>4</v>
      </c>
      <c r="AN858" t="s">
        <v>60</v>
      </c>
      <c r="AO858" s="1" t="d">
        <v>2014-03-16</v>
      </c>
      <c r="AP858" t="s">
        <v>61</v>
      </c>
      <c r="AQ858">
        <v>3</v>
      </c>
      <c r="AR858" t="s">
        <v>60</v>
      </c>
      <c r="AS858" s="1" t="d">
        <v>2014-03-16</v>
      </c>
      <c r="AT858" s="1" t="d">
        <v>2014-03-16</v>
      </c>
      <c r="AU858" s="1" t="d">
        <v>2014-03-16</v>
      </c>
      <c r="AV858">
        <v>0</v>
      </c>
      <c r="AW858">
        <v>0</v>
      </c>
      <c r="AX858">
        <v>747</v>
      </c>
      <c r="AY858">
        <v>0</v>
      </c>
      <c r="AZ858">
        <f t="shared" si="78"/>
        <v>1</v>
      </c>
      <c r="BA858">
        <f t="shared" si="79"/>
        <v>1</v>
      </c>
      <c r="BB858" s="3">
        <v>1</v>
      </c>
      <c r="BC858" s="3">
        <v>0</v>
      </c>
      <c r="BD858" s="3">
        <v>4</v>
      </c>
      <c r="BE858">
        <f>IF(BD858&gt;Summary!$C$2,1,0)</f>
        <v>0</v>
      </c>
      <c r="BF858">
        <f t="shared" si="80"/>
        <v>0</v>
      </c>
      <c r="BG858">
        <f t="shared" si="81"/>
        <v>1</v>
      </c>
      <c r="BH858">
        <f t="shared" si="82"/>
        <v>0</v>
      </c>
      <c r="BI858">
        <f t="shared" si="83"/>
        <v>0</v>
      </c>
    </row>
    <row r="859" spans="1:61" x14ac:dyDescent="0.2">
      <c r="A859">
        <v>1296</v>
      </c>
      <c r="B859" t="s">
        <v>3677</v>
      </c>
      <c r="C859" t="s">
        <v>3678</v>
      </c>
      <c r="D859" t="s">
        <v>3679</v>
      </c>
      <c r="E859" s="1" t="d">
        <v>2013-09-06</v>
      </c>
      <c r="F859" t="s">
        <v>53</v>
      </c>
      <c r="G859" s="1" t="d">
        <v>1969-11-14</v>
      </c>
      <c r="H859">
        <v>46</v>
      </c>
      <c r="I859" t="s">
        <v>54</v>
      </c>
      <c r="J859" t="s">
        <v>102</v>
      </c>
      <c r="K859">
        <v>0</v>
      </c>
      <c r="L859">
        <v>0</v>
      </c>
      <c r="M859">
        <v>0</v>
      </c>
      <c r="N859">
        <v>0</v>
      </c>
      <c r="O859">
        <v>-1</v>
      </c>
      <c r="P859" s="2" t="d">
        <v>2013-09-05T08:34:14.00000007357448050</v>
      </c>
      <c r="Q859" s="2" t="d">
        <v>2013-09-06T08:59:39.99999972525983925</v>
      </c>
      <c r="R859" t="s">
        <v>3680</v>
      </c>
      <c r="S859" s="1" t="d">
        <v>2013-09-05</v>
      </c>
      <c r="U859">
        <v>1</v>
      </c>
      <c r="V859" t="s">
        <v>57</v>
      </c>
      <c r="W859" t="s">
        <v>77</v>
      </c>
      <c r="X859">
        <v>0</v>
      </c>
      <c r="AG859">
        <v>0</v>
      </c>
      <c r="AL859" t="s">
        <v>59</v>
      </c>
      <c r="AM859">
        <v>1</v>
      </c>
      <c r="AN859" t="s">
        <v>60</v>
      </c>
      <c r="AO859" s="1" t="d">
        <v>2013-09-06</v>
      </c>
      <c r="AP859" t="s">
        <v>61</v>
      </c>
      <c r="AQ859">
        <v>1</v>
      </c>
      <c r="AR859" t="s">
        <v>60</v>
      </c>
      <c r="AS859" s="1" t="d">
        <v>2013-09-06</v>
      </c>
      <c r="AT859" s="1" t="d">
        <v>2013-09-05</v>
      </c>
      <c r="AU859" s="1" t="d">
        <v>2013-09-06</v>
      </c>
      <c r="AV859">
        <v>0</v>
      </c>
      <c r="AW859">
        <v>0</v>
      </c>
      <c r="AX859">
        <v>938</v>
      </c>
      <c r="AY859">
        <v>0</v>
      </c>
      <c r="AZ859">
        <f t="shared" si="78"/>
        <v>1</v>
      </c>
      <c r="BA859">
        <f t="shared" si="79"/>
        <v>1</v>
      </c>
      <c r="BB859" s="3">
        <v>1</v>
      </c>
      <c r="BC859" s="3">
        <v>0</v>
      </c>
      <c r="BD859" s="3">
        <v>1</v>
      </c>
      <c r="BE859">
        <f>IF(BD859&gt;Summary!$C$2,1,0)</f>
        <v>0</v>
      </c>
      <c r="BF859">
        <f t="shared" si="80"/>
        <v>0</v>
      </c>
      <c r="BG859">
        <f t="shared" si="81"/>
        <v>1</v>
      </c>
      <c r="BH859">
        <f t="shared" si="82"/>
        <v>0</v>
      </c>
      <c r="BI859">
        <f t="shared" si="83"/>
        <v>0</v>
      </c>
    </row>
    <row r="860" spans="1:61" x14ac:dyDescent="0.2">
      <c r="A860">
        <v>1297</v>
      </c>
      <c r="B860" t="s">
        <v>3681</v>
      </c>
      <c r="C860" t="s">
        <v>3682</v>
      </c>
      <c r="D860" t="s">
        <v>948</v>
      </c>
      <c r="E860" s="1" t="d">
        <v>2013-02-25</v>
      </c>
      <c r="F860" t="s">
        <v>115</v>
      </c>
      <c r="G860" s="1" t="d">
        <v>1985-09-04</v>
      </c>
      <c r="H860">
        <v>30</v>
      </c>
      <c r="I860" t="s">
        <v>65</v>
      </c>
      <c r="J860" t="s">
        <v>161</v>
      </c>
      <c r="K860">
        <v>0</v>
      </c>
      <c r="L860">
        <v>0</v>
      </c>
      <c r="M860">
        <v>0</v>
      </c>
      <c r="N860">
        <v>1</v>
      </c>
      <c r="R860" t="s">
        <v>3683</v>
      </c>
      <c r="S860" s="1" t="d">
        <v>2013-02-22</v>
      </c>
      <c r="U860">
        <v>3</v>
      </c>
      <c r="V860" t="s">
        <v>97</v>
      </c>
      <c r="W860" t="s">
        <v>1225</v>
      </c>
      <c r="X860">
        <v>0</v>
      </c>
      <c r="AG860">
        <v>0</v>
      </c>
      <c r="AL860" t="s">
        <v>59</v>
      </c>
      <c r="AM860">
        <v>2</v>
      </c>
      <c r="AN860" t="s">
        <v>60</v>
      </c>
      <c r="AO860" s="1" t="d">
        <v>2013-02-25</v>
      </c>
      <c r="AP860" t="s">
        <v>61</v>
      </c>
      <c r="AQ860">
        <v>2</v>
      </c>
      <c r="AR860" t="s">
        <v>60</v>
      </c>
      <c r="AS860" s="1" t="d">
        <v>2013-02-25</v>
      </c>
      <c r="AV860">
        <v>1</v>
      </c>
      <c r="AW860">
        <v>0</v>
      </c>
      <c r="AX860">
        <v>1131</v>
      </c>
      <c r="AY860">
        <v>0</v>
      </c>
      <c r="AZ860">
        <f t="shared" si="78"/>
        <v>1</v>
      </c>
      <c r="BA860">
        <f t="shared" si="79"/>
        <v>0</v>
      </c>
      <c r="BB860" s="3">
        <v>1</v>
      </c>
      <c r="BC860" s="3">
        <v>0</v>
      </c>
      <c r="BD860" s="3">
        <v>2</v>
      </c>
      <c r="BE860">
        <f>IF(BD860&gt;Summary!$C$2,1,0)</f>
        <v>0</v>
      </c>
      <c r="BF860">
        <f t="shared" si="80"/>
        <v>0</v>
      </c>
      <c r="BG860">
        <f t="shared" si="81"/>
        <v>1</v>
      </c>
      <c r="BH860">
        <f t="shared" si="82"/>
        <v>0</v>
      </c>
      <c r="BI860">
        <f t="shared" si="83"/>
        <v>0</v>
      </c>
    </row>
    <row r="861" spans="1:61" x14ac:dyDescent="0.2">
      <c r="A861">
        <v>1298</v>
      </c>
      <c r="B861" t="s">
        <v>3684</v>
      </c>
      <c r="C861" t="s">
        <v>1406</v>
      </c>
      <c r="D861" t="s">
        <v>3685</v>
      </c>
      <c r="E861" s="1" t="d">
        <v>2013-05-09</v>
      </c>
      <c r="F861" t="s">
        <v>53</v>
      </c>
      <c r="G861" s="1" t="d">
        <v>1991-07-08</v>
      </c>
      <c r="H861">
        <v>24</v>
      </c>
      <c r="I861" t="s">
        <v>75</v>
      </c>
      <c r="J861" t="s">
        <v>66</v>
      </c>
      <c r="K861">
        <v>0</v>
      </c>
      <c r="L861">
        <v>1</v>
      </c>
      <c r="M861">
        <v>1</v>
      </c>
      <c r="N861">
        <v>7</v>
      </c>
      <c r="O861">
        <v>-1</v>
      </c>
      <c r="P861" s="2" t="d">
        <v>2013-05-08T07:17:41.99999973177909975</v>
      </c>
      <c r="Q861" s="2" t="d">
        <v>2013-05-09T08:54:08.00000006798654775</v>
      </c>
      <c r="R861" t="s">
        <v>3686</v>
      </c>
      <c r="S861" s="1" t="d">
        <v>2013-05-08</v>
      </c>
      <c r="U861">
        <v>1</v>
      </c>
      <c r="V861" t="s">
        <v>97</v>
      </c>
      <c r="W861" t="s">
        <v>98</v>
      </c>
      <c r="X861">
        <v>0</v>
      </c>
      <c r="AG861">
        <v>0</v>
      </c>
      <c r="AL861" t="s">
        <v>59</v>
      </c>
      <c r="AM861">
        <v>9</v>
      </c>
      <c r="AN861" t="s">
        <v>86</v>
      </c>
      <c r="AO861" s="1" t="d">
        <v>2013-05-09</v>
      </c>
      <c r="AP861" t="s">
        <v>61</v>
      </c>
      <c r="AQ861">
        <v>7</v>
      </c>
      <c r="AR861" t="s">
        <v>87</v>
      </c>
      <c r="AS861" s="1" t="d">
        <v>2013-05-09</v>
      </c>
      <c r="AT861" s="1" t="d">
        <v>2014-04-07</v>
      </c>
      <c r="AU861" s="1" t="d">
        <v>2014-04-17</v>
      </c>
      <c r="AV861">
        <v>7</v>
      </c>
      <c r="AW861">
        <v>0</v>
      </c>
      <c r="AX861">
        <v>333</v>
      </c>
      <c r="AY861">
        <v>0</v>
      </c>
      <c r="AZ861">
        <f t="shared" si="78"/>
        <v>1</v>
      </c>
      <c r="BA861">
        <f t="shared" si="79"/>
        <v>1</v>
      </c>
      <c r="BB861" s="3">
        <v>1</v>
      </c>
      <c r="BC861" s="3">
        <v>0</v>
      </c>
      <c r="BD861" s="3">
        <v>9</v>
      </c>
      <c r="BE861">
        <f>IF(BD861&gt;Summary!$C$2,1,0)</f>
        <v>1</v>
      </c>
      <c r="BF861">
        <f t="shared" si="80"/>
        <v>0</v>
      </c>
      <c r="BG861">
        <f t="shared" si="81"/>
        <v>0</v>
      </c>
      <c r="BH861">
        <f t="shared" si="82"/>
        <v>1</v>
      </c>
      <c r="BI861">
        <f t="shared" si="83"/>
        <v>0</v>
      </c>
    </row>
    <row r="862" spans="1:61" x14ac:dyDescent="0.2">
      <c r="A862">
        <v>1300</v>
      </c>
      <c r="B862" t="s">
        <v>3687</v>
      </c>
      <c r="C862" t="s">
        <v>1052</v>
      </c>
      <c r="D862" t="s">
        <v>3515</v>
      </c>
      <c r="E862" s="1" t="d">
        <v>2013-04-30</v>
      </c>
      <c r="F862" t="s">
        <v>115</v>
      </c>
      <c r="G862" s="1" t="d">
        <v>1995-01-06</v>
      </c>
      <c r="H862">
        <v>21</v>
      </c>
      <c r="I862" t="s">
        <v>75</v>
      </c>
      <c r="J862" t="s">
        <v>102</v>
      </c>
      <c r="K862">
        <v>0</v>
      </c>
      <c r="L862">
        <v>0</v>
      </c>
      <c r="M862">
        <v>0</v>
      </c>
      <c r="N862">
        <v>0</v>
      </c>
      <c r="O862">
        <v>-1</v>
      </c>
      <c r="P862" s="2" t="d">
        <v>2013-04-29T05:05:42.99999992363154975</v>
      </c>
      <c r="Q862" s="2" t="d">
        <v>2013-04-30T01:18:49.9999999115243554200</v>
      </c>
      <c r="R862" t="s">
        <v>3688</v>
      </c>
      <c r="S862" s="1" t="d">
        <v>2013-04-29</v>
      </c>
      <c r="U862">
        <v>1</v>
      </c>
      <c r="V862" t="s">
        <v>97</v>
      </c>
      <c r="W862" t="s">
        <v>213</v>
      </c>
      <c r="X862">
        <v>0</v>
      </c>
      <c r="AG862">
        <v>0</v>
      </c>
      <c r="AL862" t="s">
        <v>59</v>
      </c>
      <c r="AM862">
        <v>5</v>
      </c>
      <c r="AN862" t="s">
        <v>87</v>
      </c>
      <c r="AO862" s="1" t="d">
        <v>2013-04-30</v>
      </c>
      <c r="AP862" t="s">
        <v>61</v>
      </c>
      <c r="AQ862">
        <v>7</v>
      </c>
      <c r="AR862" t="s">
        <v>87</v>
      </c>
      <c r="AS862" s="1" t="d">
        <v>2013-04-30</v>
      </c>
      <c r="AT862" s="1" t="d">
        <v>2013-04-29</v>
      </c>
      <c r="AU862" s="1" t="d">
        <v>2013-04-30</v>
      </c>
      <c r="AV862">
        <v>0</v>
      </c>
      <c r="AW862">
        <v>0</v>
      </c>
      <c r="AX862">
        <v>1067</v>
      </c>
      <c r="AY862">
        <v>0</v>
      </c>
      <c r="AZ862">
        <f t="shared" si="78"/>
        <v>1</v>
      </c>
      <c r="BA862">
        <f t="shared" si="79"/>
        <v>1</v>
      </c>
      <c r="BB862" s="3">
        <v>1</v>
      </c>
      <c r="BC862" s="3">
        <v>0</v>
      </c>
      <c r="BD862" s="3">
        <v>5</v>
      </c>
      <c r="BE862">
        <f>IF(BD862&gt;Summary!$C$2,1,0)</f>
        <v>0</v>
      </c>
      <c r="BF862">
        <f t="shared" si="80"/>
        <v>0</v>
      </c>
      <c r="BG862">
        <f t="shared" si="81"/>
        <v>1</v>
      </c>
      <c r="BH862">
        <f t="shared" si="82"/>
        <v>0</v>
      </c>
      <c r="BI862">
        <f t="shared" si="83"/>
        <v>0</v>
      </c>
    </row>
    <row r="863" spans="1:61" x14ac:dyDescent="0.2">
      <c r="A863">
        <v>1303</v>
      </c>
      <c r="B863" t="s">
        <v>3689</v>
      </c>
      <c r="C863" t="s">
        <v>736</v>
      </c>
      <c r="D863" t="s">
        <v>348</v>
      </c>
      <c r="E863" s="1" t="d">
        <v>2013-01-09</v>
      </c>
      <c r="F863" t="s">
        <v>53</v>
      </c>
      <c r="G863" s="1" t="d">
        <v>1991-05-25</v>
      </c>
      <c r="H863">
        <v>24</v>
      </c>
      <c r="I863" t="s">
        <v>75</v>
      </c>
      <c r="J863" t="s">
        <v>66</v>
      </c>
      <c r="K863">
        <v>0</v>
      </c>
      <c r="L863">
        <v>0</v>
      </c>
      <c r="M863">
        <v>0</v>
      </c>
      <c r="N863">
        <v>1</v>
      </c>
      <c r="O863">
        <v>-1</v>
      </c>
      <c r="P863" s="2" t="d">
        <v>2013-01-08T01:30:33.000000170432031225</v>
      </c>
      <c r="Q863" s="2" t="d">
        <v>2013-01-09T12:44:02.00000027194619100</v>
      </c>
      <c r="R863" t="s">
        <v>3690</v>
      </c>
      <c r="T863" s="1" t="d">
        <v>2013-01-08</v>
      </c>
      <c r="U863">
        <v>1</v>
      </c>
      <c r="V863" t="s">
        <v>57</v>
      </c>
      <c r="W863" t="s">
        <v>92</v>
      </c>
      <c r="X863">
        <v>1</v>
      </c>
      <c r="Y863" t="s">
        <v>3691</v>
      </c>
      <c r="Z863" t="s">
        <v>135</v>
      </c>
      <c r="AA863">
        <v>0</v>
      </c>
      <c r="AB863" s="1" t="d">
        <v>2014-04-27</v>
      </c>
      <c r="AC863" t="s">
        <v>399</v>
      </c>
      <c r="AD863" s="1" t="d">
        <v>2014-04-27</v>
      </c>
      <c r="AE863" s="1" t="d">
        <v>2014-05-15</v>
      </c>
      <c r="AG863">
        <v>0</v>
      </c>
      <c r="AL863" t="s">
        <v>59</v>
      </c>
      <c r="AM863">
        <v>3</v>
      </c>
      <c r="AN863" t="s">
        <v>60</v>
      </c>
      <c r="AO863" s="1" t="d">
        <v>2013-01-09</v>
      </c>
      <c r="AP863" t="s">
        <v>61</v>
      </c>
      <c r="AQ863">
        <v>5</v>
      </c>
      <c r="AR863" t="s">
        <v>87</v>
      </c>
      <c r="AS863" s="1" t="d">
        <v>2013-01-09</v>
      </c>
      <c r="AT863" s="1" t="d">
        <v>2014-04-27</v>
      </c>
      <c r="AU863" s="1" t="d">
        <v>2014-05-15</v>
      </c>
      <c r="AV863">
        <v>1</v>
      </c>
      <c r="AW863">
        <v>0</v>
      </c>
      <c r="AX863">
        <v>473</v>
      </c>
      <c r="AY863">
        <v>1</v>
      </c>
      <c r="AZ863">
        <f t="shared" si="78"/>
        <v>1</v>
      </c>
      <c r="BA863">
        <f t="shared" si="79"/>
        <v>1</v>
      </c>
      <c r="BB863" s="3">
        <v>1</v>
      </c>
      <c r="BC863" s="3">
        <v>1</v>
      </c>
      <c r="BD863" s="3">
        <v>3</v>
      </c>
      <c r="BE863">
        <f>IF(BD863&gt;Summary!$C$2,1,0)</f>
        <v>0</v>
      </c>
      <c r="BF863">
        <f t="shared" si="80"/>
        <v>0</v>
      </c>
      <c r="BG863">
        <f t="shared" si="81"/>
        <v>0</v>
      </c>
      <c r="BH863">
        <f t="shared" si="82"/>
        <v>0</v>
      </c>
      <c r="BI863">
        <f t="shared" si="83"/>
        <v>1</v>
      </c>
    </row>
    <row r="864" spans="1:61" x14ac:dyDescent="0.2">
      <c r="A864">
        <v>1304</v>
      </c>
      <c r="B864" t="s">
        <v>3692</v>
      </c>
      <c r="C864" t="s">
        <v>3693</v>
      </c>
      <c r="D864" t="s">
        <v>2999</v>
      </c>
      <c r="E864" s="1" t="d">
        <v>2014-03-10</v>
      </c>
      <c r="F864" t="s">
        <v>53</v>
      </c>
      <c r="G864" s="1" t="d">
        <v>1986-03-16</v>
      </c>
      <c r="H864">
        <v>30</v>
      </c>
      <c r="I864" t="s">
        <v>65</v>
      </c>
      <c r="J864" t="s">
        <v>66</v>
      </c>
      <c r="K864">
        <v>0</v>
      </c>
      <c r="L864">
        <v>0</v>
      </c>
      <c r="M864">
        <v>0</v>
      </c>
      <c r="N864">
        <v>1</v>
      </c>
      <c r="R864" t="s">
        <v>3694</v>
      </c>
      <c r="T864" s="1" t="d">
        <v>2012-07-19</v>
      </c>
      <c r="U864">
        <v>599</v>
      </c>
      <c r="V864" t="s">
        <v>57</v>
      </c>
      <c r="W864" t="s">
        <v>92</v>
      </c>
      <c r="X864">
        <v>0</v>
      </c>
      <c r="AG864">
        <v>0</v>
      </c>
      <c r="AL864" t="s">
        <v>59</v>
      </c>
      <c r="AM864">
        <v>7</v>
      </c>
      <c r="AN864" t="s">
        <v>87</v>
      </c>
      <c r="AO864" s="1" t="d">
        <v>2014-03-10</v>
      </c>
      <c r="AP864" t="s">
        <v>61</v>
      </c>
      <c r="AQ864">
        <v>5</v>
      </c>
      <c r="AR864" t="s">
        <v>87</v>
      </c>
      <c r="AS864" s="1" t="d">
        <v>2014-03-10</v>
      </c>
      <c r="AV864">
        <v>1</v>
      </c>
      <c r="AW864">
        <v>0</v>
      </c>
      <c r="AX864">
        <v>753</v>
      </c>
      <c r="AY864">
        <v>0</v>
      </c>
      <c r="AZ864">
        <f t="shared" si="78"/>
        <v>1</v>
      </c>
      <c r="BA864">
        <f t="shared" si="79"/>
        <v>0</v>
      </c>
      <c r="BB864" s="3">
        <v>1</v>
      </c>
      <c r="BC864" s="3">
        <v>0</v>
      </c>
      <c r="BD864" s="3">
        <v>7</v>
      </c>
      <c r="BE864">
        <f>IF(BD864&gt;Summary!$C$2,1,0)</f>
        <v>1</v>
      </c>
      <c r="BF864">
        <f t="shared" si="80"/>
        <v>0</v>
      </c>
      <c r="BG864">
        <f t="shared" si="81"/>
        <v>0</v>
      </c>
      <c r="BH864">
        <f t="shared" si="82"/>
        <v>1</v>
      </c>
      <c r="BI864">
        <f t="shared" si="83"/>
        <v>0</v>
      </c>
    </row>
    <row r="865" spans="1:61" x14ac:dyDescent="0.2">
      <c r="A865">
        <v>1305</v>
      </c>
      <c r="B865" t="s">
        <v>3695</v>
      </c>
      <c r="C865" t="s">
        <v>2061</v>
      </c>
      <c r="D865" t="s">
        <v>3696</v>
      </c>
      <c r="E865" s="1" t="d">
        <v>2013-02-13</v>
      </c>
      <c r="F865" t="s">
        <v>53</v>
      </c>
      <c r="G865" s="1" t="d">
        <v>1979-06-01</v>
      </c>
      <c r="H865">
        <v>36</v>
      </c>
      <c r="I865" t="s">
        <v>65</v>
      </c>
      <c r="J865" t="s">
        <v>66</v>
      </c>
      <c r="K865">
        <v>0</v>
      </c>
      <c r="L865">
        <v>0</v>
      </c>
      <c r="M865">
        <v>0</v>
      </c>
      <c r="N865">
        <v>9</v>
      </c>
      <c r="O865">
        <v>0</v>
      </c>
      <c r="P865" s="2" t="d">
        <v>2013-02-13T12:13:44.99999986030161375</v>
      </c>
      <c r="Q865" s="2" t="d">
        <v>2013-02-15T09:20:16.00000010803341825</v>
      </c>
      <c r="R865" t="s">
        <v>3697</v>
      </c>
      <c r="S865" s="1" t="d">
        <v>2013-02-12</v>
      </c>
      <c r="U865">
        <v>1</v>
      </c>
      <c r="V865" t="s">
        <v>97</v>
      </c>
      <c r="W865" t="s">
        <v>738</v>
      </c>
      <c r="X865">
        <v>0</v>
      </c>
      <c r="AG865">
        <v>0</v>
      </c>
      <c r="AL865" t="s">
        <v>59</v>
      </c>
      <c r="AM865">
        <v>8</v>
      </c>
      <c r="AN865" t="s">
        <v>86</v>
      </c>
      <c r="AO865" s="1" t="d">
        <v>2013-02-13</v>
      </c>
      <c r="AP865" t="s">
        <v>61</v>
      </c>
      <c r="AQ865">
        <v>2</v>
      </c>
      <c r="AR865" t="s">
        <v>60</v>
      </c>
      <c r="AS865" s="1" t="d">
        <v>2013-02-13</v>
      </c>
      <c r="AT865" s="1" t="d">
        <v>2014-02-11</v>
      </c>
      <c r="AU865" s="1" t="d">
        <v>2014-03-14</v>
      </c>
      <c r="AV865">
        <v>9</v>
      </c>
      <c r="AW865">
        <v>2</v>
      </c>
      <c r="AX865">
        <v>363</v>
      </c>
      <c r="AY865">
        <v>0</v>
      </c>
      <c r="AZ865">
        <f t="shared" si="78"/>
        <v>1</v>
      </c>
      <c r="BA865">
        <f t="shared" si="79"/>
        <v>1</v>
      </c>
      <c r="BB865" s="3">
        <v>1</v>
      </c>
      <c r="BC865" s="3">
        <v>0</v>
      </c>
      <c r="BD865" s="3">
        <v>8</v>
      </c>
      <c r="BE865">
        <f>IF(BD865&gt;Summary!$C$2,1,0)</f>
        <v>1</v>
      </c>
      <c r="BF865">
        <f t="shared" si="80"/>
        <v>0</v>
      </c>
      <c r="BG865">
        <f t="shared" si="81"/>
        <v>0</v>
      </c>
      <c r="BH865">
        <f t="shared" si="82"/>
        <v>1</v>
      </c>
      <c r="BI865">
        <f t="shared" si="83"/>
        <v>0</v>
      </c>
    </row>
    <row r="866" spans="1:61" x14ac:dyDescent="0.2">
      <c r="A866">
        <v>1306</v>
      </c>
      <c r="B866" t="s">
        <v>3698</v>
      </c>
      <c r="C866" t="s">
        <v>3699</v>
      </c>
      <c r="D866" t="s">
        <v>3700</v>
      </c>
      <c r="E866" s="1" t="d">
        <v>2013-01-30</v>
      </c>
      <c r="F866" t="s">
        <v>53</v>
      </c>
      <c r="G866" s="1" t="d">
        <v>1985-10-12</v>
      </c>
      <c r="H866">
        <v>30</v>
      </c>
      <c r="I866" t="s">
        <v>65</v>
      </c>
      <c r="J866" t="s">
        <v>66</v>
      </c>
      <c r="K866">
        <v>0</v>
      </c>
      <c r="L866">
        <v>0</v>
      </c>
      <c r="M866">
        <v>0</v>
      </c>
      <c r="N866">
        <v>5</v>
      </c>
      <c r="O866">
        <v>-1</v>
      </c>
      <c r="P866" s="2" t="d">
        <v>2013-01-29T08:02:14.00000010151415775</v>
      </c>
      <c r="Q866" s="2" t="d">
        <v>2013-01-30T09:05:26.00000014062970725</v>
      </c>
      <c r="R866" t="s">
        <v>3701</v>
      </c>
      <c r="S866" s="1" t="d">
        <v>2013-01-29</v>
      </c>
      <c r="U866">
        <v>1</v>
      </c>
      <c r="V866" t="s">
        <v>57</v>
      </c>
      <c r="W866" t="s">
        <v>544</v>
      </c>
      <c r="X866">
        <v>1</v>
      </c>
      <c r="Y866" t="s">
        <v>3702</v>
      </c>
      <c r="Z866" t="s">
        <v>3703</v>
      </c>
      <c r="AA866">
        <v>51</v>
      </c>
      <c r="AB866" s="1" t="d">
        <v>2013-05-05</v>
      </c>
      <c r="AC866" t="s">
        <v>3704</v>
      </c>
      <c r="AD866" s="1" t="d">
        <v>2013-06-25</v>
      </c>
      <c r="AE866" s="1" t="d">
        <v>2015-08-27</v>
      </c>
      <c r="AG866">
        <v>1</v>
      </c>
      <c r="AH866" t="s">
        <v>3702</v>
      </c>
      <c r="AI866" t="s">
        <v>3703</v>
      </c>
      <c r="AJ866" s="1" t="d">
        <v>2013-05-05</v>
      </c>
      <c r="AK866" t="s">
        <v>3704</v>
      </c>
      <c r="AL866" t="s">
        <v>59</v>
      </c>
      <c r="AM866">
        <v>4</v>
      </c>
      <c r="AN866" t="s">
        <v>60</v>
      </c>
      <c r="AO866" s="1" t="d">
        <v>2013-01-30</v>
      </c>
      <c r="AP866" t="s">
        <v>61</v>
      </c>
      <c r="AQ866">
        <v>3</v>
      </c>
      <c r="AR866" t="s">
        <v>60</v>
      </c>
      <c r="AS866" s="1" t="d">
        <v>2013-01-30</v>
      </c>
      <c r="AT866" s="1" t="d">
        <v>2015-08-27</v>
      </c>
      <c r="AU866" s="1" t="d">
        <v>2020-01-01</v>
      </c>
      <c r="AV866">
        <v>5</v>
      </c>
      <c r="AW866">
        <v>0</v>
      </c>
      <c r="AX866">
        <v>95</v>
      </c>
      <c r="AY866">
        <v>1</v>
      </c>
      <c r="AZ866">
        <f t="shared" si="78"/>
        <v>1</v>
      </c>
      <c r="BA866">
        <f t="shared" si="79"/>
        <v>1</v>
      </c>
      <c r="BB866" s="3">
        <v>1</v>
      </c>
      <c r="BC866" s="3">
        <v>1</v>
      </c>
      <c r="BD866" s="3">
        <v>4</v>
      </c>
      <c r="BE866">
        <f>IF(BD866&gt;Summary!$C$2,1,0)</f>
        <v>0</v>
      </c>
      <c r="BF866">
        <f t="shared" si="80"/>
        <v>0</v>
      </c>
      <c r="BG866">
        <f t="shared" si="81"/>
        <v>0</v>
      </c>
      <c r="BH866">
        <f t="shared" si="82"/>
        <v>0</v>
      </c>
      <c r="BI866">
        <f t="shared" si="83"/>
        <v>1</v>
      </c>
    </row>
    <row r="867" spans="1:61" x14ac:dyDescent="0.2">
      <c r="A867">
        <v>1310</v>
      </c>
      <c r="B867" t="s">
        <v>3705</v>
      </c>
      <c r="C867" t="s">
        <v>2154</v>
      </c>
      <c r="D867" t="s">
        <v>296</v>
      </c>
      <c r="E867" s="1" t="d">
        <v>2013-07-02</v>
      </c>
      <c r="F867" t="s">
        <v>115</v>
      </c>
      <c r="G867" s="1" t="d">
        <v>1993-08-27</v>
      </c>
      <c r="H867">
        <v>22</v>
      </c>
      <c r="I867" t="s">
        <v>75</v>
      </c>
      <c r="J867" t="s">
        <v>102</v>
      </c>
      <c r="K867">
        <v>0</v>
      </c>
      <c r="L867">
        <v>0</v>
      </c>
      <c r="M867">
        <v>0</v>
      </c>
      <c r="N867">
        <v>1</v>
      </c>
      <c r="O867">
        <v>-23</v>
      </c>
      <c r="P867" s="2" t="d">
        <v>2013-06-09T02:13:11.00000029429793550</v>
      </c>
      <c r="Q867" s="2" t="d">
        <v>2013-06-11T01:19:50.999999712221324325</v>
      </c>
      <c r="R867" t="s">
        <v>3706</v>
      </c>
      <c r="S867" s="1" t="d">
        <v>2013-06-09</v>
      </c>
      <c r="U867">
        <v>23</v>
      </c>
      <c r="V867" t="s">
        <v>57</v>
      </c>
      <c r="W867" t="s">
        <v>573</v>
      </c>
      <c r="X867">
        <v>0</v>
      </c>
      <c r="AG867">
        <v>0</v>
      </c>
      <c r="AL867" t="s">
        <v>59</v>
      </c>
      <c r="AM867">
        <v>6</v>
      </c>
      <c r="AN867" t="s">
        <v>87</v>
      </c>
      <c r="AO867" s="1" t="d">
        <v>2013-07-02</v>
      </c>
      <c r="AP867" t="s">
        <v>61</v>
      </c>
      <c r="AQ867">
        <v>7</v>
      </c>
      <c r="AR867" t="s">
        <v>87</v>
      </c>
      <c r="AS867" s="1" t="d">
        <v>2013-07-02</v>
      </c>
      <c r="AT867" s="1" t="d">
        <v>2015-01-07</v>
      </c>
      <c r="AU867" s="1" t="d">
        <v>2015-01-08</v>
      </c>
      <c r="AV867">
        <v>1</v>
      </c>
      <c r="AW867">
        <v>0</v>
      </c>
      <c r="AX867">
        <v>554</v>
      </c>
      <c r="AY867">
        <v>0</v>
      </c>
      <c r="AZ867">
        <f t="shared" si="78"/>
        <v>1</v>
      </c>
      <c r="BA867">
        <f t="shared" si="79"/>
        <v>1</v>
      </c>
      <c r="BB867" s="3">
        <v>1</v>
      </c>
      <c r="BC867" s="3">
        <v>0</v>
      </c>
      <c r="BD867" s="3">
        <v>6</v>
      </c>
      <c r="BE867">
        <f>IF(BD867&gt;Summary!$C$2,1,0)</f>
        <v>1</v>
      </c>
      <c r="BF867">
        <f t="shared" si="80"/>
        <v>0</v>
      </c>
      <c r="BG867">
        <f t="shared" si="81"/>
        <v>0</v>
      </c>
      <c r="BH867">
        <f t="shared" si="82"/>
        <v>1</v>
      </c>
      <c r="BI867">
        <f t="shared" si="83"/>
        <v>0</v>
      </c>
    </row>
    <row r="868" spans="1:61" x14ac:dyDescent="0.2">
      <c r="A868">
        <v>1313</v>
      </c>
      <c r="B868" t="s">
        <v>3707</v>
      </c>
      <c r="C868" t="s">
        <v>470</v>
      </c>
      <c r="D868" t="s">
        <v>2006</v>
      </c>
      <c r="E868" s="1" t="d">
        <v>2013-02-09</v>
      </c>
      <c r="F868" t="s">
        <v>53</v>
      </c>
      <c r="G868" s="1" t="d">
        <v>1991-03-24</v>
      </c>
      <c r="H868">
        <v>25</v>
      </c>
      <c r="I868" t="s">
        <v>65</v>
      </c>
      <c r="J868" t="s">
        <v>66</v>
      </c>
      <c r="K868">
        <v>0</v>
      </c>
      <c r="L868">
        <v>0</v>
      </c>
      <c r="M868">
        <v>0</v>
      </c>
      <c r="N868">
        <v>0</v>
      </c>
      <c r="O868">
        <v>-1</v>
      </c>
      <c r="P868" s="2" t="d">
        <v>2013-02-08T08:15:01.0000002337619662125</v>
      </c>
      <c r="Q868" s="2" t="d">
        <v>2013-02-18T08:07:07.00000007171183850</v>
      </c>
      <c r="R868" t="s">
        <v>3708</v>
      </c>
      <c r="S868" s="1" t="d">
        <v>2013-02-08</v>
      </c>
      <c r="U868">
        <v>1</v>
      </c>
      <c r="V868" t="s">
        <v>57</v>
      </c>
      <c r="W868" t="s">
        <v>3709</v>
      </c>
      <c r="X868">
        <v>1</v>
      </c>
      <c r="Y868" t="s">
        <v>3710</v>
      </c>
      <c r="Z868" t="s">
        <v>70</v>
      </c>
      <c r="AA868">
        <v>0</v>
      </c>
      <c r="AB868" s="1" t="d">
        <v>2013-04-17</v>
      </c>
      <c r="AC868" t="s">
        <v>3711</v>
      </c>
      <c r="AD868" s="1" t="d">
        <v>2013-04-17</v>
      </c>
      <c r="AE868" s="1" t="d">
        <v>2013-05-08</v>
      </c>
      <c r="AG868">
        <v>1</v>
      </c>
      <c r="AH868" t="s">
        <v>3710</v>
      </c>
      <c r="AI868" t="s">
        <v>70</v>
      </c>
      <c r="AJ868" s="1" t="d">
        <v>2013-04-17</v>
      </c>
      <c r="AK868" t="s">
        <v>3711</v>
      </c>
      <c r="AL868" t="s">
        <v>59</v>
      </c>
      <c r="AM868">
        <v>9</v>
      </c>
      <c r="AN868" t="s">
        <v>86</v>
      </c>
      <c r="AO868" s="1" t="d">
        <v>2013-02-09</v>
      </c>
      <c r="AP868" t="s">
        <v>61</v>
      </c>
      <c r="AQ868">
        <v>8</v>
      </c>
      <c r="AR868" t="s">
        <v>86</v>
      </c>
      <c r="AS868" s="1" t="d">
        <v>2013-02-09</v>
      </c>
      <c r="AT868" s="1" t="d">
        <v>2013-04-17</v>
      </c>
      <c r="AU868" s="1" t="d">
        <v>2013-05-08</v>
      </c>
      <c r="AV868">
        <v>0</v>
      </c>
      <c r="AW868">
        <v>9</v>
      </c>
      <c r="AX868">
        <v>67</v>
      </c>
      <c r="AY868">
        <v>1</v>
      </c>
      <c r="AZ868">
        <f t="shared" si="78"/>
        <v>1</v>
      </c>
      <c r="BA868">
        <f t="shared" si="79"/>
        <v>1</v>
      </c>
      <c r="BB868" s="3">
        <v>1</v>
      </c>
      <c r="BC868" s="3">
        <v>1</v>
      </c>
      <c r="BD868" s="3">
        <v>9</v>
      </c>
      <c r="BE868">
        <f>IF(BD868&gt;Summary!$C$2,1,0)</f>
        <v>1</v>
      </c>
      <c r="BF868">
        <f t="shared" si="80"/>
        <v>1</v>
      </c>
      <c r="BG868">
        <f t="shared" si="81"/>
        <v>0</v>
      </c>
      <c r="BH868">
        <f t="shared" si="82"/>
        <v>0</v>
      </c>
      <c r="BI868">
        <f t="shared" si="83"/>
        <v>0</v>
      </c>
    </row>
    <row r="869" spans="1:61" x14ac:dyDescent="0.2">
      <c r="A869">
        <v>1314</v>
      </c>
      <c r="B869" t="s">
        <v>3712</v>
      </c>
      <c r="C869" t="s">
        <v>866</v>
      </c>
      <c r="D869" t="s">
        <v>3713</v>
      </c>
      <c r="E869" s="1" t="d">
        <v>2013-05-06</v>
      </c>
      <c r="F869" t="s">
        <v>53</v>
      </c>
      <c r="G869" s="1" t="d">
        <v>1984-07-15</v>
      </c>
      <c r="H869">
        <v>31</v>
      </c>
      <c r="I869" t="s">
        <v>65</v>
      </c>
      <c r="J869" t="s">
        <v>66</v>
      </c>
      <c r="K869">
        <v>0</v>
      </c>
      <c r="L869">
        <v>3</v>
      </c>
      <c r="M869">
        <v>0</v>
      </c>
      <c r="N869">
        <v>25</v>
      </c>
      <c r="O869">
        <v>-1</v>
      </c>
      <c r="P869" s="2" t="d">
        <v>2013-05-05T08:28:33.00000019837171050</v>
      </c>
      <c r="Q869" s="2" t="d">
        <v>2013-08-31T05:37:04.0000002086162550</v>
      </c>
      <c r="R869" t="s">
        <v>3714</v>
      </c>
      <c r="S869" s="1" t="d">
        <v>2013-05-05</v>
      </c>
      <c r="U869">
        <v>1</v>
      </c>
      <c r="V869" t="s">
        <v>97</v>
      </c>
      <c r="W869" t="s">
        <v>259</v>
      </c>
      <c r="X869">
        <v>1</v>
      </c>
      <c r="Y869" t="s">
        <v>3715</v>
      </c>
      <c r="Z869" t="s">
        <v>79</v>
      </c>
      <c r="AA869">
        <v>0</v>
      </c>
      <c r="AB869" s="1" t="d">
        <v>2014-01-06</v>
      </c>
      <c r="AC869" t="s">
        <v>259</v>
      </c>
      <c r="AD869" s="1" t="d">
        <v>2014-01-06</v>
      </c>
      <c r="AE869" s="1" t="d">
        <v>2014-03-21</v>
      </c>
      <c r="AG869">
        <v>0</v>
      </c>
      <c r="AL869" t="s">
        <v>59</v>
      </c>
      <c r="AM869">
        <v>8</v>
      </c>
      <c r="AN869" t="s">
        <v>86</v>
      </c>
      <c r="AO869" s="1" t="d">
        <v>2013-05-06</v>
      </c>
      <c r="AP869" t="s">
        <v>61</v>
      </c>
      <c r="AQ869">
        <v>7</v>
      </c>
      <c r="AR869" t="s">
        <v>87</v>
      </c>
      <c r="AS869" s="1" t="d">
        <v>2013-05-06</v>
      </c>
      <c r="AT869" s="1" t="d">
        <v>2014-01-06</v>
      </c>
      <c r="AU869" s="1" t="d">
        <v>2014-03-21</v>
      </c>
      <c r="AV869">
        <v>25</v>
      </c>
      <c r="AW869">
        <v>117</v>
      </c>
      <c r="AX869">
        <v>245</v>
      </c>
      <c r="AY869">
        <v>1</v>
      </c>
      <c r="AZ869">
        <f t="shared" si="78"/>
        <v>1</v>
      </c>
      <c r="BA869">
        <f t="shared" si="79"/>
        <v>1</v>
      </c>
      <c r="BB869" s="3">
        <v>1</v>
      </c>
      <c r="BC869" s="3">
        <v>1</v>
      </c>
      <c r="BD869" s="3">
        <v>8</v>
      </c>
      <c r="BE869">
        <f>IF(BD869&gt;Summary!$C$2,1,0)</f>
        <v>1</v>
      </c>
      <c r="BF869">
        <f t="shared" si="80"/>
        <v>1</v>
      </c>
      <c r="BG869">
        <f t="shared" si="81"/>
        <v>0</v>
      </c>
      <c r="BH869">
        <f t="shared" si="82"/>
        <v>0</v>
      </c>
      <c r="BI869">
        <f t="shared" si="83"/>
        <v>0</v>
      </c>
    </row>
    <row r="870" spans="1:61" x14ac:dyDescent="0.2">
      <c r="A870">
        <v>1315</v>
      </c>
      <c r="B870" t="s">
        <v>3716</v>
      </c>
      <c r="C870" t="s">
        <v>2162</v>
      </c>
      <c r="D870" t="s">
        <v>2518</v>
      </c>
      <c r="E870" s="1" t="d">
        <v>2013-04-25</v>
      </c>
      <c r="F870" t="s">
        <v>53</v>
      </c>
      <c r="G870" s="1" t="d">
        <v>1992-02-05</v>
      </c>
      <c r="H870">
        <v>24</v>
      </c>
      <c r="I870" t="s">
        <v>75</v>
      </c>
      <c r="J870" t="s">
        <v>66</v>
      </c>
      <c r="K870">
        <v>0</v>
      </c>
      <c r="L870">
        <v>0</v>
      </c>
      <c r="M870">
        <v>0</v>
      </c>
      <c r="N870">
        <v>0</v>
      </c>
      <c r="O870">
        <v>-1</v>
      </c>
      <c r="P870" s="2" t="d">
        <v>2013-04-24T04:48:40.99999990314245400</v>
      </c>
      <c r="Q870" s="2" t="d">
        <v>2013-04-26T08:16:48.99999970570206450</v>
      </c>
      <c r="R870" t="s">
        <v>3717</v>
      </c>
      <c r="S870" s="1" t="d">
        <v>2013-04-24</v>
      </c>
      <c r="U870">
        <v>1</v>
      </c>
      <c r="V870" t="s">
        <v>57</v>
      </c>
      <c r="W870" t="s">
        <v>1624</v>
      </c>
      <c r="X870">
        <v>0</v>
      </c>
      <c r="AG870">
        <v>0</v>
      </c>
      <c r="AL870" t="s">
        <v>59</v>
      </c>
      <c r="AM870">
        <v>4</v>
      </c>
      <c r="AN870" t="s">
        <v>60</v>
      </c>
      <c r="AO870" s="1" t="d">
        <v>2013-04-25</v>
      </c>
      <c r="AP870" t="s">
        <v>61</v>
      </c>
      <c r="AQ870">
        <v>5</v>
      </c>
      <c r="AR870" t="s">
        <v>87</v>
      </c>
      <c r="AS870" s="1" t="d">
        <v>2013-04-25</v>
      </c>
      <c r="AT870" s="1" t="d">
        <v>2014-06-23</v>
      </c>
      <c r="AU870" s="1" t="d">
        <v>2014-07-29</v>
      </c>
      <c r="AV870">
        <v>0</v>
      </c>
      <c r="AW870">
        <v>1</v>
      </c>
      <c r="AX870">
        <v>424</v>
      </c>
      <c r="AY870">
        <v>0</v>
      </c>
      <c r="AZ870">
        <f t="shared" si="78"/>
        <v>1</v>
      </c>
      <c r="BA870">
        <f t="shared" si="79"/>
        <v>1</v>
      </c>
      <c r="BB870" s="3">
        <v>1</v>
      </c>
      <c r="BC870" s="3">
        <v>0</v>
      </c>
      <c r="BD870" s="3">
        <v>4</v>
      </c>
      <c r="BE870">
        <f>IF(BD870&gt;Summary!$C$2,1,0)</f>
        <v>0</v>
      </c>
      <c r="BF870">
        <f t="shared" si="80"/>
        <v>0</v>
      </c>
      <c r="BG870">
        <f t="shared" si="81"/>
        <v>1</v>
      </c>
      <c r="BH870">
        <f t="shared" si="82"/>
        <v>0</v>
      </c>
      <c r="BI870">
        <f t="shared" si="83"/>
        <v>0</v>
      </c>
    </row>
    <row r="871" spans="1:61" x14ac:dyDescent="0.2">
      <c r="A871">
        <v>1318</v>
      </c>
      <c r="B871" t="s">
        <v>3718</v>
      </c>
      <c r="C871" t="s">
        <v>3719</v>
      </c>
      <c r="D871" t="s">
        <v>3720</v>
      </c>
      <c r="E871" s="1" t="d">
        <v>2013-09-25</v>
      </c>
      <c r="F871" t="s">
        <v>53</v>
      </c>
      <c r="G871" s="1" t="d">
        <v>1976-08-20</v>
      </c>
      <c r="H871">
        <v>39</v>
      </c>
      <c r="I871" t="s">
        <v>65</v>
      </c>
      <c r="J871" t="s">
        <v>66</v>
      </c>
      <c r="K871">
        <v>0</v>
      </c>
      <c r="L871">
        <v>0</v>
      </c>
      <c r="M871">
        <v>0</v>
      </c>
      <c r="N871">
        <v>13</v>
      </c>
      <c r="O871">
        <v>-1</v>
      </c>
      <c r="P871" s="2" t="d">
        <v>2013-09-24T05:14:31.99999974109232325</v>
      </c>
      <c r="Q871" s="2" t="d">
        <v>2013-09-26T04:15:46.00000027567148175</v>
      </c>
      <c r="R871" t="s">
        <v>3721</v>
      </c>
      <c r="S871" s="1" t="d">
        <v>2013-09-24</v>
      </c>
      <c r="U871">
        <v>1</v>
      </c>
      <c r="V871" t="s">
        <v>57</v>
      </c>
      <c r="W871" t="s">
        <v>1342</v>
      </c>
      <c r="X871">
        <v>1</v>
      </c>
      <c r="Y871" t="s">
        <v>3722</v>
      </c>
      <c r="Z871" t="s">
        <v>70</v>
      </c>
      <c r="AB871" s="1" t="d">
        <v>2015-05-03</v>
      </c>
      <c r="AC871" t="s">
        <v>68</v>
      </c>
      <c r="AG871">
        <v>1</v>
      </c>
      <c r="AH871" t="s">
        <v>3722</v>
      </c>
      <c r="AI871" t="s">
        <v>70</v>
      </c>
      <c r="AJ871" s="1" t="d">
        <v>2015-05-03</v>
      </c>
      <c r="AK871" t="s">
        <v>68</v>
      </c>
      <c r="AL871" t="s">
        <v>59</v>
      </c>
      <c r="AM871">
        <v>8</v>
      </c>
      <c r="AN871" t="s">
        <v>86</v>
      </c>
      <c r="AO871" s="1" t="d">
        <v>2013-09-25</v>
      </c>
      <c r="AP871" t="s">
        <v>61</v>
      </c>
      <c r="AQ871">
        <v>6</v>
      </c>
      <c r="AR871" t="s">
        <v>87</v>
      </c>
      <c r="AS871" s="1" t="d">
        <v>2013-09-25</v>
      </c>
      <c r="AT871" s="1" t="d">
        <v>2014-01-30</v>
      </c>
      <c r="AU871" s="1" t="d">
        <v>2014-01-30</v>
      </c>
      <c r="AV871">
        <v>13</v>
      </c>
      <c r="AW871">
        <v>1</v>
      </c>
      <c r="AX871">
        <v>127</v>
      </c>
      <c r="AY871">
        <v>0</v>
      </c>
      <c r="AZ871">
        <f t="shared" si="78"/>
        <v>1</v>
      </c>
      <c r="BA871">
        <f t="shared" si="79"/>
        <v>1</v>
      </c>
      <c r="BB871" s="3">
        <v>1</v>
      </c>
      <c r="BC871" s="3">
        <v>1</v>
      </c>
      <c r="BD871" s="3">
        <v>8</v>
      </c>
      <c r="BE871">
        <f>IF(BD871&gt;Summary!$C$2,1,0)</f>
        <v>1</v>
      </c>
      <c r="BF871">
        <f t="shared" si="80"/>
        <v>1</v>
      </c>
      <c r="BG871">
        <f t="shared" si="81"/>
        <v>0</v>
      </c>
      <c r="BH871">
        <f t="shared" si="82"/>
        <v>0</v>
      </c>
      <c r="BI871">
        <f t="shared" si="83"/>
        <v>0</v>
      </c>
    </row>
    <row r="872" spans="1:61" x14ac:dyDescent="0.2">
      <c r="A872">
        <v>1320</v>
      </c>
      <c r="B872" t="s">
        <v>3723</v>
      </c>
      <c r="C872" t="s">
        <v>1472</v>
      </c>
      <c r="D872" t="s">
        <v>3724</v>
      </c>
      <c r="E872" s="1" t="d">
        <v>2013-09-20</v>
      </c>
      <c r="F872" t="s">
        <v>53</v>
      </c>
      <c r="G872" s="1" t="d">
        <v>1969-11-28</v>
      </c>
      <c r="H872">
        <v>46</v>
      </c>
      <c r="I872" t="s">
        <v>54</v>
      </c>
      <c r="J872" t="s">
        <v>55</v>
      </c>
      <c r="K872">
        <v>0</v>
      </c>
      <c r="L872">
        <v>0</v>
      </c>
      <c r="M872">
        <v>0</v>
      </c>
      <c r="N872">
        <v>0</v>
      </c>
      <c r="O872">
        <v>-1</v>
      </c>
      <c r="P872" s="2" t="d">
        <v>2013-09-19T09:16:57.99999971408396700</v>
      </c>
      <c r="Q872" s="2" t="d">
        <v>2013-09-24T12:07:46.00000017788261475</v>
      </c>
      <c r="R872" t="s">
        <v>3725</v>
      </c>
      <c r="S872" s="1" t="d">
        <v>2013-09-19</v>
      </c>
      <c r="U872">
        <v>1</v>
      </c>
      <c r="V872" t="s">
        <v>57</v>
      </c>
      <c r="W872" t="s">
        <v>3726</v>
      </c>
      <c r="X872">
        <v>0</v>
      </c>
      <c r="AG872">
        <v>0</v>
      </c>
      <c r="AL872" t="s">
        <v>59</v>
      </c>
      <c r="AM872">
        <v>1</v>
      </c>
      <c r="AN872" t="s">
        <v>60</v>
      </c>
      <c r="AO872" s="1" t="d">
        <v>2013-09-20</v>
      </c>
      <c r="AP872" t="s">
        <v>61</v>
      </c>
      <c r="AQ872">
        <v>1</v>
      </c>
      <c r="AR872" t="s">
        <v>60</v>
      </c>
      <c r="AS872" s="1" t="d">
        <v>2013-09-20</v>
      </c>
      <c r="AT872" s="1" t="d">
        <v>2013-12-04</v>
      </c>
      <c r="AU872" s="1" t="d">
        <v>2013-12-05</v>
      </c>
      <c r="AV872">
        <v>0</v>
      </c>
      <c r="AW872">
        <v>4</v>
      </c>
      <c r="AX872">
        <v>75</v>
      </c>
      <c r="AY872">
        <v>0</v>
      </c>
      <c r="AZ872">
        <f t="shared" si="78"/>
        <v>1</v>
      </c>
      <c r="BA872">
        <f t="shared" si="79"/>
        <v>1</v>
      </c>
      <c r="BB872" s="3">
        <v>1</v>
      </c>
      <c r="BC872" s="3">
        <v>0</v>
      </c>
      <c r="BD872" s="3">
        <v>1</v>
      </c>
      <c r="BE872">
        <f>IF(BD872&gt;Summary!$C$2,1,0)</f>
        <v>0</v>
      </c>
      <c r="BF872">
        <f t="shared" si="80"/>
        <v>0</v>
      </c>
      <c r="BG872">
        <f t="shared" si="81"/>
        <v>1</v>
      </c>
      <c r="BH872">
        <f t="shared" si="82"/>
        <v>0</v>
      </c>
      <c r="BI872">
        <f t="shared" si="83"/>
        <v>0</v>
      </c>
    </row>
    <row r="873" spans="1:61" x14ac:dyDescent="0.2">
      <c r="A873">
        <v>1321</v>
      </c>
      <c r="B873" t="s">
        <v>3727</v>
      </c>
      <c r="C873" t="s">
        <v>3728</v>
      </c>
      <c r="D873" t="s">
        <v>3729</v>
      </c>
      <c r="E873" s="1" t="d">
        <v>2013-01-02</v>
      </c>
      <c r="F873" t="s">
        <v>53</v>
      </c>
      <c r="G873" s="1" t="d">
        <v>1967-07-31</v>
      </c>
      <c r="H873">
        <v>48</v>
      </c>
      <c r="I873" t="s">
        <v>54</v>
      </c>
      <c r="J873" t="s">
        <v>66</v>
      </c>
      <c r="K873">
        <v>0</v>
      </c>
      <c r="L873">
        <v>0</v>
      </c>
      <c r="M873">
        <v>0</v>
      </c>
      <c r="N873">
        <v>5</v>
      </c>
      <c r="R873" t="s">
        <v>3730</v>
      </c>
      <c r="S873" s="1" t="d">
        <v>2012-12-24</v>
      </c>
      <c r="U873">
        <v>9</v>
      </c>
      <c r="V873" t="s">
        <v>97</v>
      </c>
      <c r="W873" t="s">
        <v>3731</v>
      </c>
      <c r="X873">
        <v>1</v>
      </c>
      <c r="Y873" t="s">
        <v>3732</v>
      </c>
      <c r="Z873" t="s">
        <v>79</v>
      </c>
      <c r="AB873" s="1" t="d">
        <v>2014-01-26</v>
      </c>
      <c r="AC873" t="s">
        <v>1395</v>
      </c>
      <c r="AG873">
        <v>0</v>
      </c>
      <c r="AL873" t="s">
        <v>59</v>
      </c>
      <c r="AM873">
        <v>1</v>
      </c>
      <c r="AN873" t="s">
        <v>60</v>
      </c>
      <c r="AO873" s="1" t="d">
        <v>2013-01-02</v>
      </c>
      <c r="AP873" t="s">
        <v>61</v>
      </c>
      <c r="AQ873">
        <v>2</v>
      </c>
      <c r="AR873" t="s">
        <v>60</v>
      </c>
      <c r="AS873" s="1" t="d">
        <v>2013-01-02</v>
      </c>
      <c r="AV873">
        <v>5</v>
      </c>
      <c r="AW873">
        <v>0</v>
      </c>
      <c r="AX873">
        <v>389</v>
      </c>
      <c r="AY873">
        <v>1</v>
      </c>
      <c r="AZ873">
        <f t="shared" si="78"/>
        <v>1</v>
      </c>
      <c r="BA873">
        <f t="shared" si="79"/>
        <v>0</v>
      </c>
      <c r="BB873" s="3">
        <v>1</v>
      </c>
      <c r="BC873" s="3">
        <v>1</v>
      </c>
      <c r="BD873" s="3">
        <v>1</v>
      </c>
      <c r="BE873">
        <f>IF(BD873&gt;Summary!$C$2,1,0)</f>
        <v>0</v>
      </c>
      <c r="BF873">
        <f t="shared" si="80"/>
        <v>0</v>
      </c>
      <c r="BG873">
        <f t="shared" si="81"/>
        <v>0</v>
      </c>
      <c r="BH873">
        <f t="shared" si="82"/>
        <v>0</v>
      </c>
      <c r="BI873">
        <f t="shared" si="83"/>
        <v>1</v>
      </c>
    </row>
    <row r="874" spans="1:61" x14ac:dyDescent="0.2">
      <c r="A874">
        <v>1323</v>
      </c>
      <c r="B874" t="s">
        <v>3733</v>
      </c>
      <c r="C874" t="s">
        <v>3734</v>
      </c>
      <c r="D874" t="s">
        <v>3735</v>
      </c>
      <c r="E874" s="1" t="d">
        <v>2013-03-06</v>
      </c>
      <c r="F874" t="s">
        <v>115</v>
      </c>
      <c r="G874" s="1" t="d">
        <v>1985-12-02</v>
      </c>
      <c r="H874">
        <v>30</v>
      </c>
      <c r="I874" t="s">
        <v>65</v>
      </c>
      <c r="J874" t="s">
        <v>66</v>
      </c>
      <c r="K874">
        <v>0</v>
      </c>
      <c r="L874">
        <v>0</v>
      </c>
      <c r="M874">
        <v>0</v>
      </c>
      <c r="N874">
        <v>4</v>
      </c>
      <c r="O874">
        <v>-5</v>
      </c>
      <c r="P874" s="2" t="d">
        <v>2013-03-01T09:18:40.99999990314245400</v>
      </c>
      <c r="Q874" s="2" t="d">
        <v>2013-03-02T01:22:32.00000025797635575</v>
      </c>
      <c r="R874" t="s">
        <v>3736</v>
      </c>
      <c r="S874" s="1" t="d">
        <v>2013-03-01</v>
      </c>
      <c r="U874">
        <v>5</v>
      </c>
      <c r="V874" t="s">
        <v>57</v>
      </c>
      <c r="W874" t="s">
        <v>688</v>
      </c>
      <c r="X874">
        <v>0</v>
      </c>
      <c r="AG874">
        <v>0</v>
      </c>
      <c r="AL874" t="s">
        <v>59</v>
      </c>
      <c r="AM874">
        <v>3</v>
      </c>
      <c r="AN874" t="s">
        <v>60</v>
      </c>
      <c r="AO874" s="1" t="d">
        <v>2013-03-06</v>
      </c>
      <c r="AP874" t="s">
        <v>61</v>
      </c>
      <c r="AQ874">
        <v>3</v>
      </c>
      <c r="AR874" t="s">
        <v>60</v>
      </c>
      <c r="AS874" s="1" t="d">
        <v>2013-03-06</v>
      </c>
      <c r="AT874" s="1" t="d">
        <v>2013-03-14</v>
      </c>
      <c r="AU874" s="1" t="d">
        <v>2013-03-15</v>
      </c>
      <c r="AV874">
        <v>4</v>
      </c>
      <c r="AW874">
        <v>0</v>
      </c>
      <c r="AX874">
        <v>8</v>
      </c>
      <c r="AY874">
        <v>0</v>
      </c>
      <c r="AZ874">
        <f t="shared" si="78"/>
        <v>1</v>
      </c>
      <c r="BA874">
        <f t="shared" si="79"/>
        <v>1</v>
      </c>
      <c r="BB874" s="3">
        <v>1</v>
      </c>
      <c r="BC874" s="3">
        <v>0</v>
      </c>
      <c r="BD874" s="3">
        <v>3</v>
      </c>
      <c r="BE874">
        <f>IF(BD874&gt;Summary!$C$2,1,0)</f>
        <v>0</v>
      </c>
      <c r="BF874">
        <f t="shared" si="80"/>
        <v>0</v>
      </c>
      <c r="BG874">
        <f t="shared" si="81"/>
        <v>1</v>
      </c>
      <c r="BH874">
        <f t="shared" si="82"/>
        <v>0</v>
      </c>
      <c r="BI874">
        <f t="shared" si="83"/>
        <v>0</v>
      </c>
    </row>
    <row r="875" spans="1:61" x14ac:dyDescent="0.2">
      <c r="A875">
        <v>1324</v>
      </c>
      <c r="B875" t="s">
        <v>3737</v>
      </c>
      <c r="C875" t="s">
        <v>3738</v>
      </c>
      <c r="D875" t="s">
        <v>3739</v>
      </c>
      <c r="E875" s="1" t="d">
        <v>2013-04-10</v>
      </c>
      <c r="F875" t="s">
        <v>53</v>
      </c>
      <c r="G875" s="1" t="d">
        <v>1976-04-16</v>
      </c>
      <c r="H875">
        <v>40</v>
      </c>
      <c r="I875" t="s">
        <v>65</v>
      </c>
      <c r="J875" t="s">
        <v>102</v>
      </c>
      <c r="K875">
        <v>0</v>
      </c>
      <c r="L875">
        <v>0</v>
      </c>
      <c r="M875">
        <v>0</v>
      </c>
      <c r="N875">
        <v>0</v>
      </c>
      <c r="O875">
        <v>0</v>
      </c>
      <c r="P875" s="2" t="d">
        <v>2013-04-10T01:58:48.99999995715915975</v>
      </c>
      <c r="Q875" s="2" t="d">
        <v>2013-05-02T08:37:47.000000202096998550</v>
      </c>
      <c r="R875" t="s">
        <v>3740</v>
      </c>
      <c r="S875" s="1" t="d">
        <v>2013-04-10</v>
      </c>
      <c r="U875">
        <v>0</v>
      </c>
      <c r="V875" t="s">
        <v>57</v>
      </c>
      <c r="W875" t="s">
        <v>506</v>
      </c>
      <c r="X875">
        <v>0</v>
      </c>
      <c r="AG875">
        <v>0</v>
      </c>
      <c r="AL875" t="s">
        <v>59</v>
      </c>
      <c r="AM875">
        <v>2</v>
      </c>
      <c r="AN875" t="s">
        <v>60</v>
      </c>
      <c r="AO875" s="1" t="d">
        <v>2013-04-10</v>
      </c>
      <c r="AP875" t="s">
        <v>61</v>
      </c>
      <c r="AQ875">
        <v>1</v>
      </c>
      <c r="AR875" t="s">
        <v>60</v>
      </c>
      <c r="AS875" s="1" t="d">
        <v>2013-04-10</v>
      </c>
      <c r="AT875" s="1" t="d">
        <v>2013-04-10</v>
      </c>
      <c r="AU875" s="1" t="d">
        <v>2013-05-02</v>
      </c>
      <c r="AV875">
        <v>0</v>
      </c>
      <c r="AW875">
        <v>22</v>
      </c>
      <c r="AX875">
        <v>1087</v>
      </c>
      <c r="AY875">
        <v>0</v>
      </c>
      <c r="AZ875">
        <f t="shared" si="78"/>
        <v>1</v>
      </c>
      <c r="BA875">
        <f t="shared" si="79"/>
        <v>1</v>
      </c>
      <c r="BB875" s="3">
        <v>1</v>
      </c>
      <c r="BC875" s="3">
        <v>0</v>
      </c>
      <c r="BD875" s="3">
        <v>2</v>
      </c>
      <c r="BE875">
        <f>IF(BD875&gt;Summary!$C$2,1,0)</f>
        <v>0</v>
      </c>
      <c r="BF875">
        <f t="shared" si="80"/>
        <v>0</v>
      </c>
      <c r="BG875">
        <f t="shared" si="81"/>
        <v>1</v>
      </c>
      <c r="BH875">
        <f t="shared" si="82"/>
        <v>0</v>
      </c>
      <c r="BI875">
        <f t="shared" si="83"/>
        <v>0</v>
      </c>
    </row>
    <row r="876" spans="1:61" x14ac:dyDescent="0.2">
      <c r="A876">
        <v>1325</v>
      </c>
      <c r="B876" t="s">
        <v>3741</v>
      </c>
      <c r="C876" t="s">
        <v>3742</v>
      </c>
      <c r="D876" t="s">
        <v>83</v>
      </c>
      <c r="E876" s="1" t="d">
        <v>2014-01-17</v>
      </c>
      <c r="F876" t="s">
        <v>115</v>
      </c>
      <c r="G876" s="1" t="d">
        <v>1964-04-19</v>
      </c>
      <c r="H876">
        <v>52</v>
      </c>
      <c r="I876" t="s">
        <v>54</v>
      </c>
      <c r="J876" t="s">
        <v>66</v>
      </c>
      <c r="K876">
        <v>0</v>
      </c>
      <c r="L876">
        <v>0</v>
      </c>
      <c r="M876">
        <v>0</v>
      </c>
      <c r="N876">
        <v>0</v>
      </c>
      <c r="O876">
        <v>-1</v>
      </c>
      <c r="P876" s="2" t="d">
        <v>2014-01-16T01:59:28.99999987799673975</v>
      </c>
      <c r="Q876" s="2" t="d">
        <v>2014-01-18T12:04:19.00000019464641975</v>
      </c>
      <c r="R876" t="s">
        <v>3743</v>
      </c>
      <c r="S876" s="1" t="d">
        <v>2014-01-16</v>
      </c>
      <c r="U876">
        <v>1</v>
      </c>
      <c r="V876" t="s">
        <v>57</v>
      </c>
      <c r="W876" t="s">
        <v>58</v>
      </c>
      <c r="X876">
        <v>0</v>
      </c>
      <c r="AG876">
        <v>0</v>
      </c>
      <c r="AL876" t="s">
        <v>59</v>
      </c>
      <c r="AM876">
        <v>1</v>
      </c>
      <c r="AN876" t="s">
        <v>60</v>
      </c>
      <c r="AO876" s="1" t="d">
        <v>2014-01-17</v>
      </c>
      <c r="AP876" t="s">
        <v>61</v>
      </c>
      <c r="AQ876">
        <v>1</v>
      </c>
      <c r="AR876" t="s">
        <v>60</v>
      </c>
      <c r="AS876" s="1" t="d">
        <v>2014-01-17</v>
      </c>
      <c r="AT876" s="1" t="d">
        <v>2014-01-16</v>
      </c>
      <c r="AU876" s="1" t="d">
        <v>2014-01-18</v>
      </c>
      <c r="AV876">
        <v>0</v>
      </c>
      <c r="AW876">
        <v>1</v>
      </c>
      <c r="AX876">
        <v>805</v>
      </c>
      <c r="AY876">
        <v>0</v>
      </c>
      <c r="AZ876">
        <f t="shared" si="78"/>
        <v>1</v>
      </c>
      <c r="BA876">
        <f t="shared" si="79"/>
        <v>1</v>
      </c>
      <c r="BB876" s="3">
        <v>1</v>
      </c>
      <c r="BC876" s="3">
        <v>0</v>
      </c>
      <c r="BD876" s="3">
        <v>1</v>
      </c>
      <c r="BE876">
        <f>IF(BD876&gt;Summary!$C$2,1,0)</f>
        <v>0</v>
      </c>
      <c r="BF876">
        <f t="shared" si="80"/>
        <v>0</v>
      </c>
      <c r="BG876">
        <f t="shared" si="81"/>
        <v>1</v>
      </c>
      <c r="BH876">
        <f t="shared" si="82"/>
        <v>0</v>
      </c>
      <c r="BI876">
        <f t="shared" si="83"/>
        <v>0</v>
      </c>
    </row>
    <row r="877" spans="1:61" x14ac:dyDescent="0.2">
      <c r="A877">
        <v>1326</v>
      </c>
      <c r="B877" t="s">
        <v>3744</v>
      </c>
      <c r="C877" t="s">
        <v>3745</v>
      </c>
      <c r="D877" t="s">
        <v>3746</v>
      </c>
      <c r="E877" s="1" t="d">
        <v>2013-01-31</v>
      </c>
      <c r="F877" t="s">
        <v>53</v>
      </c>
      <c r="G877" s="1" t="d">
        <v>1992-09-09</v>
      </c>
      <c r="H877">
        <v>23</v>
      </c>
      <c r="I877" t="s">
        <v>75</v>
      </c>
      <c r="J877" t="s">
        <v>66</v>
      </c>
      <c r="K877">
        <v>1</v>
      </c>
      <c r="L877">
        <v>0</v>
      </c>
      <c r="M877">
        <v>1</v>
      </c>
      <c r="N877">
        <v>3</v>
      </c>
      <c r="O877">
        <v>-1</v>
      </c>
      <c r="P877" s="2" t="d">
        <v>2013-01-30T10:05:41.99999989941716325</v>
      </c>
      <c r="Q877" s="2" t="d">
        <v>2013-03-05T01:14:57.99999974202364425</v>
      </c>
      <c r="R877" t="s">
        <v>3747</v>
      </c>
      <c r="S877" s="1" t="d">
        <v>2013-01-30</v>
      </c>
      <c r="U877">
        <v>1</v>
      </c>
      <c r="V877" t="s">
        <v>57</v>
      </c>
      <c r="W877" t="s">
        <v>2726</v>
      </c>
      <c r="X877">
        <v>0</v>
      </c>
      <c r="AG877">
        <v>0</v>
      </c>
      <c r="AL877" t="s">
        <v>59</v>
      </c>
      <c r="AM877">
        <v>9</v>
      </c>
      <c r="AN877" t="s">
        <v>86</v>
      </c>
      <c r="AO877" s="1" t="d">
        <v>2013-01-31</v>
      </c>
      <c r="AP877" t="s">
        <v>61</v>
      </c>
      <c r="AQ877">
        <v>10</v>
      </c>
      <c r="AR877" t="s">
        <v>86</v>
      </c>
      <c r="AS877" s="1" t="d">
        <v>2013-01-31</v>
      </c>
      <c r="AT877" s="1" t="d">
        <v>2015-10-13</v>
      </c>
      <c r="AU877" s="1" t="d">
        <v>2015-12-07</v>
      </c>
      <c r="AV877">
        <v>3</v>
      </c>
      <c r="AW877">
        <v>33</v>
      </c>
      <c r="AX877">
        <v>985</v>
      </c>
      <c r="AY877">
        <v>0</v>
      </c>
      <c r="AZ877">
        <f t="shared" si="78"/>
        <v>1</v>
      </c>
      <c r="BA877">
        <f t="shared" si="79"/>
        <v>1</v>
      </c>
      <c r="BB877" s="3">
        <v>1</v>
      </c>
      <c r="BC877" s="3">
        <v>0</v>
      </c>
      <c r="BD877" s="3">
        <v>9</v>
      </c>
      <c r="BE877">
        <f>IF(BD877&gt;Summary!$C$2,1,0)</f>
        <v>1</v>
      </c>
      <c r="BF877">
        <f t="shared" si="80"/>
        <v>0</v>
      </c>
      <c r="BG877">
        <f t="shared" si="81"/>
        <v>0</v>
      </c>
      <c r="BH877">
        <f t="shared" si="82"/>
        <v>1</v>
      </c>
      <c r="BI877">
        <f t="shared" si="83"/>
        <v>0</v>
      </c>
    </row>
    <row r="878" spans="1:61" x14ac:dyDescent="0.2">
      <c r="A878">
        <v>1328</v>
      </c>
      <c r="B878" t="s">
        <v>3748</v>
      </c>
      <c r="C878" t="s">
        <v>3749</v>
      </c>
      <c r="D878" t="s">
        <v>139</v>
      </c>
      <c r="E878" s="1" t="d">
        <v>2013-09-09</v>
      </c>
      <c r="F878" t="s">
        <v>115</v>
      </c>
      <c r="G878" s="1" t="d">
        <v>1989-09-07</v>
      </c>
      <c r="H878">
        <v>26</v>
      </c>
      <c r="I878" t="s">
        <v>65</v>
      </c>
      <c r="J878" t="s">
        <v>66</v>
      </c>
      <c r="K878">
        <v>0</v>
      </c>
      <c r="L878">
        <v>0</v>
      </c>
      <c r="M878">
        <v>0</v>
      </c>
      <c r="N878">
        <v>1</v>
      </c>
      <c r="O878">
        <v>-1</v>
      </c>
      <c r="P878" s="2" t="d">
        <v>2013-09-08T05:10:11.99999994132667575</v>
      </c>
      <c r="Q878" s="2" t="d">
        <v>2013-09-09T08:57:08.00000002607703525</v>
      </c>
      <c r="R878" t="s">
        <v>3750</v>
      </c>
      <c r="S878" s="1" t="d">
        <v>2013-09-08</v>
      </c>
      <c r="U878">
        <v>1</v>
      </c>
      <c r="V878" t="s">
        <v>97</v>
      </c>
      <c r="W878" t="s">
        <v>98</v>
      </c>
      <c r="X878">
        <v>0</v>
      </c>
      <c r="AG878">
        <v>0</v>
      </c>
      <c r="AL878" t="s">
        <v>59</v>
      </c>
      <c r="AM878">
        <v>2</v>
      </c>
      <c r="AN878" t="s">
        <v>60</v>
      </c>
      <c r="AO878" s="1" t="d">
        <v>2013-09-09</v>
      </c>
      <c r="AP878" t="s">
        <v>61</v>
      </c>
      <c r="AQ878">
        <v>2</v>
      </c>
      <c r="AR878" t="s">
        <v>60</v>
      </c>
      <c r="AS878" s="1" t="d">
        <v>2013-09-09</v>
      </c>
      <c r="AT878" s="1" t="d">
        <v>2013-09-08</v>
      </c>
      <c r="AU878" s="1" t="d">
        <v>2013-09-09</v>
      </c>
      <c r="AV878">
        <v>1</v>
      </c>
      <c r="AW878">
        <v>0</v>
      </c>
      <c r="AX878">
        <v>935</v>
      </c>
      <c r="AY878">
        <v>0</v>
      </c>
      <c r="AZ878">
        <f t="shared" si="78"/>
        <v>1</v>
      </c>
      <c r="BA878">
        <f t="shared" si="79"/>
        <v>1</v>
      </c>
      <c r="BB878" s="3">
        <v>1</v>
      </c>
      <c r="BC878" s="3">
        <v>0</v>
      </c>
      <c r="BD878" s="3">
        <v>2</v>
      </c>
      <c r="BE878">
        <f>IF(BD878&gt;Summary!$C$2,1,0)</f>
        <v>0</v>
      </c>
      <c r="BF878">
        <f t="shared" si="80"/>
        <v>0</v>
      </c>
      <c r="BG878">
        <f t="shared" si="81"/>
        <v>1</v>
      </c>
      <c r="BH878">
        <f t="shared" si="82"/>
        <v>0</v>
      </c>
      <c r="BI878">
        <f t="shared" si="83"/>
        <v>0</v>
      </c>
    </row>
    <row r="879" spans="1:61" x14ac:dyDescent="0.2">
      <c r="A879">
        <v>1329</v>
      </c>
      <c r="B879" t="s">
        <v>3751</v>
      </c>
      <c r="C879" t="s">
        <v>2836</v>
      </c>
      <c r="D879" t="s">
        <v>3752</v>
      </c>
      <c r="E879" s="1" t="d">
        <v>2013-08-28</v>
      </c>
      <c r="F879" t="s">
        <v>53</v>
      </c>
      <c r="G879" s="1" t="d">
        <v>1994-03-29</v>
      </c>
      <c r="H879">
        <v>22</v>
      </c>
      <c r="I879" t="s">
        <v>75</v>
      </c>
      <c r="J879" t="s">
        <v>102</v>
      </c>
      <c r="K879">
        <v>0</v>
      </c>
      <c r="L879">
        <v>1</v>
      </c>
      <c r="M879">
        <v>0</v>
      </c>
      <c r="N879">
        <v>1</v>
      </c>
      <c r="O879">
        <v>-1</v>
      </c>
      <c r="P879" s="2" t="d">
        <v>2013-08-27T07:41:51.000000243075192075</v>
      </c>
      <c r="Q879" s="2" t="d">
        <v>2013-09-16T06:38:04.00000019464641975</v>
      </c>
      <c r="R879" t="s">
        <v>3753</v>
      </c>
      <c r="S879" s="1" t="d">
        <v>2013-08-27</v>
      </c>
      <c r="U879">
        <v>1</v>
      </c>
      <c r="V879" t="s">
        <v>57</v>
      </c>
      <c r="W879" t="s">
        <v>167</v>
      </c>
      <c r="X879">
        <v>1</v>
      </c>
      <c r="Y879" t="s">
        <v>3754</v>
      </c>
      <c r="Z879" t="s">
        <v>79</v>
      </c>
      <c r="AA879">
        <v>0</v>
      </c>
      <c r="AB879" s="1" t="d">
        <v>2015-05-19</v>
      </c>
      <c r="AC879" t="s">
        <v>259</v>
      </c>
      <c r="AD879" s="1" t="d">
        <v>2015-05-19</v>
      </c>
      <c r="AE879" s="1" t="d">
        <v>2015-11-13</v>
      </c>
      <c r="AG879">
        <v>0</v>
      </c>
      <c r="AL879" t="s">
        <v>59</v>
      </c>
      <c r="AM879">
        <v>8</v>
      </c>
      <c r="AN879" t="s">
        <v>86</v>
      </c>
      <c r="AO879" s="1" t="d">
        <v>2013-08-28</v>
      </c>
      <c r="AP879" t="s">
        <v>61</v>
      </c>
      <c r="AQ879">
        <v>6</v>
      </c>
      <c r="AR879" t="s">
        <v>87</v>
      </c>
      <c r="AS879" s="1" t="d">
        <v>2013-08-28</v>
      </c>
      <c r="AT879" s="1" t="d">
        <v>2013-11-15</v>
      </c>
      <c r="AU879" s="1" t="d">
        <v>2013-11-26</v>
      </c>
      <c r="AV879">
        <v>1</v>
      </c>
      <c r="AW879">
        <v>19</v>
      </c>
      <c r="AX879">
        <v>79</v>
      </c>
      <c r="AY879">
        <v>0</v>
      </c>
      <c r="AZ879">
        <f t="shared" si="78"/>
        <v>1</v>
      </c>
      <c r="BA879">
        <f t="shared" si="79"/>
        <v>1</v>
      </c>
      <c r="BB879" s="3">
        <v>1</v>
      </c>
      <c r="BC879" s="3">
        <v>1</v>
      </c>
      <c r="BD879" s="3">
        <v>8</v>
      </c>
      <c r="BE879">
        <f>IF(BD879&gt;Summary!$C$2,1,0)</f>
        <v>1</v>
      </c>
      <c r="BF879">
        <f t="shared" si="80"/>
        <v>1</v>
      </c>
      <c r="BG879">
        <f t="shared" si="81"/>
        <v>0</v>
      </c>
      <c r="BH879">
        <f t="shared" si="82"/>
        <v>0</v>
      </c>
      <c r="BI879">
        <f t="shared" si="83"/>
        <v>0</v>
      </c>
    </row>
    <row r="880" spans="1:61" x14ac:dyDescent="0.2">
      <c r="A880">
        <v>1330</v>
      </c>
      <c r="B880" t="s">
        <v>3755</v>
      </c>
      <c r="C880" t="s">
        <v>502</v>
      </c>
      <c r="D880" t="s">
        <v>3756</v>
      </c>
      <c r="E880" s="1" t="d">
        <v>2013-01-27</v>
      </c>
      <c r="F880" t="s">
        <v>53</v>
      </c>
      <c r="G880" s="1" t="d">
        <v>1973-04-23</v>
      </c>
      <c r="H880">
        <v>42</v>
      </c>
      <c r="I880" t="s">
        <v>65</v>
      </c>
      <c r="J880" t="s">
        <v>102</v>
      </c>
      <c r="K880">
        <v>0</v>
      </c>
      <c r="L880">
        <v>0</v>
      </c>
      <c r="M880">
        <v>0</v>
      </c>
      <c r="N880">
        <v>3</v>
      </c>
      <c r="O880">
        <v>0</v>
      </c>
      <c r="P880" s="2" t="d">
        <v>2013-01-27T05:19:09.99999997671693450</v>
      </c>
      <c r="Q880" s="2" t="d">
        <v>2013-01-28T02:50:42.99999992363154975</v>
      </c>
      <c r="R880" t="s">
        <v>3757</v>
      </c>
      <c r="S880" s="1" t="d">
        <v>2013-01-27</v>
      </c>
      <c r="U880">
        <v>0</v>
      </c>
      <c r="V880" t="s">
        <v>57</v>
      </c>
      <c r="W880" t="s">
        <v>77</v>
      </c>
      <c r="X880">
        <v>0</v>
      </c>
      <c r="AG880">
        <v>0</v>
      </c>
      <c r="AL880" t="s">
        <v>59</v>
      </c>
      <c r="AM880">
        <v>4</v>
      </c>
      <c r="AN880" t="s">
        <v>60</v>
      </c>
      <c r="AO880" s="1" t="d">
        <v>2013-01-27</v>
      </c>
      <c r="AP880" t="s">
        <v>61</v>
      </c>
      <c r="AQ880">
        <v>2</v>
      </c>
      <c r="AR880" t="s">
        <v>60</v>
      </c>
      <c r="AS880" s="1" t="d">
        <v>2013-01-27</v>
      </c>
      <c r="AT880" s="1" t="d">
        <v>2015-11-23</v>
      </c>
      <c r="AU880" s="1" t="d">
        <v>2015-11-30</v>
      </c>
      <c r="AV880">
        <v>3</v>
      </c>
      <c r="AW880">
        <v>1</v>
      </c>
      <c r="AX880">
        <v>1030</v>
      </c>
      <c r="AY880">
        <v>0</v>
      </c>
      <c r="AZ880">
        <f t="shared" si="78"/>
        <v>1</v>
      </c>
      <c r="BA880">
        <f t="shared" si="79"/>
        <v>1</v>
      </c>
      <c r="BB880" s="3">
        <v>1</v>
      </c>
      <c r="BC880" s="3">
        <v>0</v>
      </c>
      <c r="BD880" s="3">
        <v>4</v>
      </c>
      <c r="BE880">
        <f>IF(BD880&gt;Summary!$C$2,1,0)</f>
        <v>0</v>
      </c>
      <c r="BF880">
        <f t="shared" si="80"/>
        <v>0</v>
      </c>
      <c r="BG880">
        <f t="shared" si="81"/>
        <v>1</v>
      </c>
      <c r="BH880">
        <f t="shared" si="82"/>
        <v>0</v>
      </c>
      <c r="BI880">
        <f t="shared" si="83"/>
        <v>0</v>
      </c>
    </row>
    <row r="881" spans="1:61" x14ac:dyDescent="0.2">
      <c r="A881">
        <v>1331</v>
      </c>
      <c r="B881" t="s">
        <v>3758</v>
      </c>
      <c r="C881" t="s">
        <v>3759</v>
      </c>
      <c r="D881" t="s">
        <v>3760</v>
      </c>
      <c r="E881" s="1" t="d">
        <v>2013-04-23</v>
      </c>
      <c r="F881" t="s">
        <v>53</v>
      </c>
      <c r="G881" s="1" t="d">
        <v>1992-07-13</v>
      </c>
      <c r="H881">
        <v>23</v>
      </c>
      <c r="I881" t="s">
        <v>75</v>
      </c>
      <c r="J881" t="s">
        <v>66</v>
      </c>
      <c r="K881">
        <v>0</v>
      </c>
      <c r="L881">
        <v>3</v>
      </c>
      <c r="M881">
        <v>1</v>
      </c>
      <c r="N881">
        <v>6</v>
      </c>
      <c r="O881">
        <v>-1</v>
      </c>
      <c r="P881" s="2" t="d">
        <v>2013-04-22T07:18:14.00000029709189850</v>
      </c>
      <c r="Q881" s="2" t="d">
        <v>2013-09-05T06:32:22.00000008568167375</v>
      </c>
      <c r="R881" t="s">
        <v>3761</v>
      </c>
      <c r="S881" s="1" t="d">
        <v>2013-04-22</v>
      </c>
      <c r="U881">
        <v>1</v>
      </c>
      <c r="V881" t="s">
        <v>57</v>
      </c>
      <c r="W881" t="s">
        <v>1342</v>
      </c>
      <c r="X881">
        <v>1</v>
      </c>
      <c r="Y881" t="s">
        <v>3762</v>
      </c>
      <c r="Z881" t="s">
        <v>70</v>
      </c>
      <c r="AA881">
        <v>0</v>
      </c>
      <c r="AB881" s="1" t="d">
        <v>2016-01-19</v>
      </c>
      <c r="AC881" t="s">
        <v>167</v>
      </c>
      <c r="AD881" s="1" t="d">
        <v>2016-01-19</v>
      </c>
      <c r="AE881" s="1" t="d">
        <v>2016-01-21</v>
      </c>
      <c r="AG881">
        <v>0</v>
      </c>
      <c r="AL881" t="s">
        <v>59</v>
      </c>
      <c r="AM881">
        <v>10</v>
      </c>
      <c r="AN881" t="s">
        <v>86</v>
      </c>
      <c r="AO881" s="1" t="d">
        <v>2013-04-23</v>
      </c>
      <c r="AP881" t="s">
        <v>61</v>
      </c>
      <c r="AQ881">
        <v>6</v>
      </c>
      <c r="AR881" t="s">
        <v>87</v>
      </c>
      <c r="AS881" s="1" t="d">
        <v>2013-04-23</v>
      </c>
      <c r="AT881" s="1" t="d">
        <v>2016-01-19</v>
      </c>
      <c r="AU881" s="1" t="d">
        <v>2016-01-21</v>
      </c>
      <c r="AV881">
        <v>6</v>
      </c>
      <c r="AW881">
        <v>666</v>
      </c>
      <c r="AX881">
        <v>1001</v>
      </c>
      <c r="AY881">
        <v>1</v>
      </c>
      <c r="AZ881">
        <f t="shared" si="78"/>
        <v>1</v>
      </c>
      <c r="BA881">
        <f t="shared" si="79"/>
        <v>1</v>
      </c>
      <c r="BB881" s="3">
        <v>1</v>
      </c>
      <c r="BC881" s="3">
        <v>1</v>
      </c>
      <c r="BD881" s="3">
        <v>10</v>
      </c>
      <c r="BE881">
        <f>IF(BD881&gt;Summary!$C$2,1,0)</f>
        <v>1</v>
      </c>
      <c r="BF881">
        <f t="shared" si="80"/>
        <v>1</v>
      </c>
      <c r="BG881">
        <f t="shared" si="81"/>
        <v>0</v>
      </c>
      <c r="BH881">
        <f t="shared" si="82"/>
        <v>0</v>
      </c>
      <c r="BI881">
        <f t="shared" si="83"/>
        <v>0</v>
      </c>
    </row>
    <row r="882" spans="1:61" x14ac:dyDescent="0.2">
      <c r="A882">
        <v>1332</v>
      </c>
      <c r="B882" t="s">
        <v>3763</v>
      </c>
      <c r="C882" t="s">
        <v>249</v>
      </c>
      <c r="D882" t="s">
        <v>832</v>
      </c>
      <c r="E882" s="1" t="d">
        <v>2014-01-24</v>
      </c>
      <c r="F882" t="s">
        <v>53</v>
      </c>
      <c r="G882" s="1" t="d">
        <v>1982-11-01</v>
      </c>
      <c r="H882">
        <v>33</v>
      </c>
      <c r="I882" t="s">
        <v>65</v>
      </c>
      <c r="J882" t="s">
        <v>55</v>
      </c>
      <c r="K882">
        <v>0</v>
      </c>
      <c r="L882">
        <v>0</v>
      </c>
      <c r="M882">
        <v>0</v>
      </c>
      <c r="N882">
        <v>4</v>
      </c>
      <c r="O882">
        <v>-1</v>
      </c>
      <c r="P882" s="2" t="d">
        <v>2014-01-23T08:20:34.99999972991645100</v>
      </c>
      <c r="Q882" s="2" t="d">
        <v>2014-01-25T04:12:43.00000024493783475</v>
      </c>
      <c r="R882" t="s">
        <v>3764</v>
      </c>
      <c r="S882" s="1" t="d">
        <v>2014-01-23</v>
      </c>
      <c r="U882">
        <v>1</v>
      </c>
      <c r="V882" t="s">
        <v>57</v>
      </c>
      <c r="W882" t="s">
        <v>3765</v>
      </c>
      <c r="X882">
        <v>1</v>
      </c>
      <c r="Y882" t="s">
        <v>3766</v>
      </c>
      <c r="Z882" t="s">
        <v>70</v>
      </c>
      <c r="AA882">
        <v>0</v>
      </c>
      <c r="AB882" s="1" t="d">
        <v>2014-03-23</v>
      </c>
      <c r="AC882" t="s">
        <v>145</v>
      </c>
      <c r="AD882" s="1" t="d">
        <v>2014-03-23</v>
      </c>
      <c r="AE882" s="1" t="d">
        <v>2014-03-23</v>
      </c>
      <c r="AG882">
        <v>0</v>
      </c>
      <c r="AL882" t="s">
        <v>59</v>
      </c>
      <c r="AM882">
        <v>3</v>
      </c>
      <c r="AN882" t="s">
        <v>60</v>
      </c>
      <c r="AO882" s="1" t="d">
        <v>2014-01-24</v>
      </c>
      <c r="AP882" t="s">
        <v>61</v>
      </c>
      <c r="AQ882">
        <v>2</v>
      </c>
      <c r="AR882" t="s">
        <v>60</v>
      </c>
      <c r="AS882" s="1" t="d">
        <v>2014-01-24</v>
      </c>
      <c r="AT882" s="1" t="d">
        <v>2014-03-23</v>
      </c>
      <c r="AU882" s="1" t="d">
        <v>2014-03-23</v>
      </c>
      <c r="AV882">
        <v>4</v>
      </c>
      <c r="AW882">
        <v>1</v>
      </c>
      <c r="AX882">
        <v>58</v>
      </c>
      <c r="AY882">
        <v>0</v>
      </c>
      <c r="AZ882">
        <f t="shared" si="78"/>
        <v>1</v>
      </c>
      <c r="BA882">
        <f t="shared" si="79"/>
        <v>1</v>
      </c>
      <c r="BB882" s="3">
        <v>1</v>
      </c>
      <c r="BC882" s="3">
        <v>1</v>
      </c>
      <c r="BD882" s="3">
        <v>3</v>
      </c>
      <c r="BE882">
        <f>IF(BD882&gt;Summary!$C$2,1,0)</f>
        <v>0</v>
      </c>
      <c r="BF882">
        <f t="shared" si="80"/>
        <v>0</v>
      </c>
      <c r="BG882">
        <f t="shared" si="81"/>
        <v>0</v>
      </c>
      <c r="BH882">
        <f t="shared" si="82"/>
        <v>0</v>
      </c>
      <c r="BI882">
        <f t="shared" si="83"/>
        <v>1</v>
      </c>
    </row>
    <row r="883" spans="1:61" x14ac:dyDescent="0.2">
      <c r="A883">
        <v>1334</v>
      </c>
      <c r="B883" t="s">
        <v>3767</v>
      </c>
      <c r="C883" t="s">
        <v>320</v>
      </c>
      <c r="D883" t="s">
        <v>3768</v>
      </c>
      <c r="E883" s="1" t="d">
        <v>2014-01-14</v>
      </c>
      <c r="F883" t="s">
        <v>53</v>
      </c>
      <c r="G883" s="1" t="d">
        <v>1987-06-20</v>
      </c>
      <c r="H883">
        <v>28</v>
      </c>
      <c r="I883" t="s">
        <v>65</v>
      </c>
      <c r="J883" t="s">
        <v>66</v>
      </c>
      <c r="K883">
        <v>0</v>
      </c>
      <c r="L883">
        <v>0</v>
      </c>
      <c r="M883">
        <v>0</v>
      </c>
      <c r="N883">
        <v>1</v>
      </c>
      <c r="O883">
        <v>-1</v>
      </c>
      <c r="P883" s="2" t="d">
        <v>2014-01-13T07:36:33.99999969173222925</v>
      </c>
      <c r="Q883" s="2" t="d">
        <v>2014-01-15T11:04:59.99999993015081025</v>
      </c>
      <c r="R883" t="s">
        <v>3769</v>
      </c>
      <c r="T883" s="1" t="d">
        <v>2014-01-13</v>
      </c>
      <c r="U883">
        <v>1</v>
      </c>
      <c r="V883" t="s">
        <v>57</v>
      </c>
      <c r="W883" t="s">
        <v>92</v>
      </c>
      <c r="X883">
        <v>0</v>
      </c>
      <c r="AG883">
        <v>0</v>
      </c>
      <c r="AL883" t="s">
        <v>59</v>
      </c>
      <c r="AM883">
        <v>3</v>
      </c>
      <c r="AN883" t="s">
        <v>60</v>
      </c>
      <c r="AO883" s="1" t="d">
        <v>2014-01-14</v>
      </c>
      <c r="AP883" t="s">
        <v>61</v>
      </c>
      <c r="AQ883">
        <v>2</v>
      </c>
      <c r="AR883" t="s">
        <v>60</v>
      </c>
      <c r="AS883" s="1" t="d">
        <v>2014-01-14</v>
      </c>
      <c r="AT883" s="1" t="d">
        <v>2014-01-13</v>
      </c>
      <c r="AU883" s="1" t="d">
        <v>2014-01-15</v>
      </c>
      <c r="AV883">
        <v>1</v>
      </c>
      <c r="AW883">
        <v>1</v>
      </c>
      <c r="AX883">
        <v>808</v>
      </c>
      <c r="AY883">
        <v>0</v>
      </c>
      <c r="AZ883">
        <f t="shared" si="78"/>
        <v>1</v>
      </c>
      <c r="BA883">
        <f t="shared" si="79"/>
        <v>1</v>
      </c>
      <c r="BB883" s="3">
        <v>1</v>
      </c>
      <c r="BC883" s="3">
        <v>0</v>
      </c>
      <c r="BD883" s="3">
        <v>3</v>
      </c>
      <c r="BE883">
        <f>IF(BD883&gt;Summary!$C$2,1,0)</f>
        <v>0</v>
      </c>
      <c r="BF883">
        <f t="shared" si="80"/>
        <v>0</v>
      </c>
      <c r="BG883">
        <f t="shared" si="81"/>
        <v>1</v>
      </c>
      <c r="BH883">
        <f t="shared" si="82"/>
        <v>0</v>
      </c>
      <c r="BI883">
        <f t="shared" si="83"/>
        <v>0</v>
      </c>
    </row>
    <row r="884" spans="1:61" x14ac:dyDescent="0.2">
      <c r="A884">
        <v>1335</v>
      </c>
      <c r="B884" t="s">
        <v>3770</v>
      </c>
      <c r="C884" t="s">
        <v>3771</v>
      </c>
      <c r="D884" t="s">
        <v>3772</v>
      </c>
      <c r="E884" s="1" t="d">
        <v>2013-02-26</v>
      </c>
      <c r="F884" t="s">
        <v>115</v>
      </c>
      <c r="G884" s="1" t="d">
        <v>1979-03-14</v>
      </c>
      <c r="H884">
        <v>37</v>
      </c>
      <c r="I884" t="s">
        <v>65</v>
      </c>
      <c r="J884" t="s">
        <v>102</v>
      </c>
      <c r="K884">
        <v>0</v>
      </c>
      <c r="L884">
        <v>0</v>
      </c>
      <c r="M884">
        <v>0</v>
      </c>
      <c r="N884">
        <v>4</v>
      </c>
      <c r="R884" t="s">
        <v>3773</v>
      </c>
      <c r="S884" s="1" t="d">
        <v>2012-09-25</v>
      </c>
      <c r="U884">
        <v>154</v>
      </c>
      <c r="V884" t="s">
        <v>97</v>
      </c>
      <c r="W884" t="s">
        <v>218</v>
      </c>
      <c r="X884">
        <v>0</v>
      </c>
      <c r="AG884">
        <v>0</v>
      </c>
      <c r="AL884" t="s">
        <v>59</v>
      </c>
      <c r="AM884">
        <v>4</v>
      </c>
      <c r="AN884" t="s">
        <v>60</v>
      </c>
      <c r="AO884" s="1" t="d">
        <v>2013-02-26</v>
      </c>
      <c r="AP884" t="s">
        <v>61</v>
      </c>
      <c r="AQ884">
        <v>2</v>
      </c>
      <c r="AR884" t="s">
        <v>60</v>
      </c>
      <c r="AS884" s="1" t="d">
        <v>2013-02-26</v>
      </c>
      <c r="AV884">
        <v>4</v>
      </c>
      <c r="AW884">
        <v>0</v>
      </c>
      <c r="AX884">
        <v>1130</v>
      </c>
      <c r="AY884">
        <v>0</v>
      </c>
      <c r="AZ884">
        <f t="shared" si="78"/>
        <v>1</v>
      </c>
      <c r="BA884">
        <f t="shared" si="79"/>
        <v>0</v>
      </c>
      <c r="BB884" s="3">
        <v>1</v>
      </c>
      <c r="BC884" s="3">
        <v>0</v>
      </c>
      <c r="BD884" s="3">
        <v>4</v>
      </c>
      <c r="BE884">
        <f>IF(BD884&gt;Summary!$C$2,1,0)</f>
        <v>0</v>
      </c>
      <c r="BF884">
        <f t="shared" si="80"/>
        <v>0</v>
      </c>
      <c r="BG884">
        <f t="shared" si="81"/>
        <v>1</v>
      </c>
      <c r="BH884">
        <f t="shared" si="82"/>
        <v>0</v>
      </c>
      <c r="BI884">
        <f t="shared" si="83"/>
        <v>0</v>
      </c>
    </row>
    <row r="885" spans="1:61" x14ac:dyDescent="0.2">
      <c r="A885">
        <v>1336</v>
      </c>
      <c r="B885" t="s">
        <v>3774</v>
      </c>
      <c r="C885" t="s">
        <v>3775</v>
      </c>
      <c r="D885" t="s">
        <v>1719</v>
      </c>
      <c r="E885" s="1" t="d">
        <v>2013-03-16</v>
      </c>
      <c r="F885" t="s">
        <v>53</v>
      </c>
      <c r="G885" s="1" t="d">
        <v>1965-07-26</v>
      </c>
      <c r="H885">
        <v>50</v>
      </c>
      <c r="I885" t="s">
        <v>54</v>
      </c>
      <c r="J885" t="s">
        <v>102</v>
      </c>
      <c r="K885">
        <v>0</v>
      </c>
      <c r="L885">
        <v>0</v>
      </c>
      <c r="M885">
        <v>0</v>
      </c>
      <c r="N885">
        <v>1</v>
      </c>
      <c r="O885">
        <v>-1</v>
      </c>
      <c r="P885" s="2" t="d">
        <v>2013-03-15T07:13:52.00000002980231925</v>
      </c>
      <c r="Q885" s="2" t="d">
        <v>2013-03-16T09:30:05.99999972619116025</v>
      </c>
      <c r="R885" t="s">
        <v>3776</v>
      </c>
      <c r="S885" s="1" t="d">
        <v>2010-11-20</v>
      </c>
      <c r="U885">
        <v>847</v>
      </c>
      <c r="V885" t="s">
        <v>57</v>
      </c>
      <c r="W885" t="s">
        <v>683</v>
      </c>
      <c r="X885">
        <v>1</v>
      </c>
      <c r="Y885" t="s">
        <v>3777</v>
      </c>
      <c r="Z885" t="s">
        <v>135</v>
      </c>
      <c r="AB885" s="1" t="d">
        <v>2015-04-01</v>
      </c>
      <c r="AC885" t="s">
        <v>777</v>
      </c>
      <c r="AG885">
        <v>0</v>
      </c>
      <c r="AL885" t="s">
        <v>59</v>
      </c>
      <c r="AM885">
        <v>1</v>
      </c>
      <c r="AN885" t="s">
        <v>60</v>
      </c>
      <c r="AO885" s="1" t="d">
        <v>2013-03-16</v>
      </c>
      <c r="AP885" t="s">
        <v>61</v>
      </c>
      <c r="AQ885">
        <v>1</v>
      </c>
      <c r="AR885" t="s">
        <v>60</v>
      </c>
      <c r="AS885" s="1" t="d">
        <v>2013-03-16</v>
      </c>
      <c r="AT885" s="1" t="d">
        <v>2013-03-15</v>
      </c>
      <c r="AU885" s="1" t="d">
        <v>2013-03-16</v>
      </c>
      <c r="AV885">
        <v>1</v>
      </c>
      <c r="AW885">
        <v>0</v>
      </c>
      <c r="AX885">
        <v>746</v>
      </c>
      <c r="AY885">
        <v>1</v>
      </c>
      <c r="AZ885">
        <f t="shared" si="78"/>
        <v>1</v>
      </c>
      <c r="BA885">
        <f t="shared" si="79"/>
        <v>1</v>
      </c>
      <c r="BB885" s="3">
        <v>1</v>
      </c>
      <c r="BC885" s="3">
        <v>0</v>
      </c>
      <c r="BD885" s="3">
        <v>1</v>
      </c>
      <c r="BE885">
        <f>IF(BD885&gt;Summary!$C$2,1,0)</f>
        <v>0</v>
      </c>
      <c r="BF885">
        <f t="shared" si="80"/>
        <v>0</v>
      </c>
      <c r="BG885">
        <f t="shared" si="81"/>
        <v>1</v>
      </c>
      <c r="BH885">
        <f t="shared" si="82"/>
        <v>0</v>
      </c>
      <c r="BI885">
        <f t="shared" si="83"/>
        <v>0</v>
      </c>
    </row>
    <row r="886" spans="1:61" x14ac:dyDescent="0.2">
      <c r="A886">
        <v>1341</v>
      </c>
      <c r="B886" t="s">
        <v>3778</v>
      </c>
      <c r="C886" t="s">
        <v>1565</v>
      </c>
      <c r="D886" t="s">
        <v>3779</v>
      </c>
      <c r="E886" s="1" t="d">
        <v>2013-10-25</v>
      </c>
      <c r="F886" t="s">
        <v>53</v>
      </c>
      <c r="G886" s="1" t="d">
        <v>1978-01-17</v>
      </c>
      <c r="H886">
        <v>38</v>
      </c>
      <c r="I886" t="s">
        <v>65</v>
      </c>
      <c r="J886" t="s">
        <v>2116</v>
      </c>
      <c r="K886">
        <v>0</v>
      </c>
      <c r="L886">
        <v>0</v>
      </c>
      <c r="M886">
        <v>1</v>
      </c>
      <c r="N886">
        <v>25</v>
      </c>
      <c r="O886">
        <v>-172</v>
      </c>
      <c r="P886" s="2" t="d">
        <v>2013-05-06T03:29:46.00000008009374100</v>
      </c>
      <c r="Q886" s="2" t="d">
        <v>2013-05-14T09:41:10.00000029802322625</v>
      </c>
      <c r="R886" t="s">
        <v>3780</v>
      </c>
      <c r="S886" s="1" t="d">
        <v>2013-05-06</v>
      </c>
      <c r="U886">
        <v>172</v>
      </c>
      <c r="V886" t="s">
        <v>97</v>
      </c>
      <c r="W886" t="s">
        <v>803</v>
      </c>
      <c r="X886">
        <v>1</v>
      </c>
      <c r="Y886" t="s">
        <v>3781</v>
      </c>
      <c r="Z886" t="s">
        <v>70</v>
      </c>
      <c r="AA886">
        <v>1</v>
      </c>
      <c r="AB886" s="1" t="d">
        <v>2014-12-14</v>
      </c>
      <c r="AC886" t="s">
        <v>77</v>
      </c>
      <c r="AD886" s="1" t="d">
        <v>2014-12-15</v>
      </c>
      <c r="AE886" s="1" t="d">
        <v>2014-12-20</v>
      </c>
      <c r="AG886">
        <v>0</v>
      </c>
      <c r="AL886" t="s">
        <v>59</v>
      </c>
      <c r="AM886">
        <v>10</v>
      </c>
      <c r="AN886" t="s">
        <v>86</v>
      </c>
      <c r="AO886" s="1" t="d">
        <v>2013-10-25</v>
      </c>
      <c r="AP886" t="s">
        <v>61</v>
      </c>
      <c r="AQ886">
        <v>7</v>
      </c>
      <c r="AR886" t="s">
        <v>87</v>
      </c>
      <c r="AS886" s="1" t="d">
        <v>2013-10-25</v>
      </c>
      <c r="AT886" s="1" t="d">
        <v>2014-12-29</v>
      </c>
      <c r="AU886" s="1" t="d">
        <v>2015-01-06</v>
      </c>
      <c r="AV886">
        <v>25</v>
      </c>
      <c r="AW886">
        <v>0</v>
      </c>
      <c r="AX886">
        <v>415</v>
      </c>
      <c r="AY886">
        <v>1</v>
      </c>
      <c r="AZ886">
        <f t="shared" si="78"/>
        <v>0</v>
      </c>
      <c r="BA886">
        <f t="shared" si="79"/>
        <v>1</v>
      </c>
      <c r="BB886" s="3">
        <v>1</v>
      </c>
      <c r="BC886" s="3">
        <v>1</v>
      </c>
      <c r="BD886" s="3">
        <v>10</v>
      </c>
      <c r="BE886">
        <f>IF(BD886&gt;Summary!$C$2,1,0)</f>
        <v>1</v>
      </c>
      <c r="BF886">
        <f t="shared" si="80"/>
        <v>1</v>
      </c>
      <c r="BG886">
        <f t="shared" si="81"/>
        <v>0</v>
      </c>
      <c r="BH886">
        <f t="shared" si="82"/>
        <v>0</v>
      </c>
      <c r="BI886">
        <f t="shared" si="83"/>
        <v>0</v>
      </c>
    </row>
    <row r="887" spans="1:61" x14ac:dyDescent="0.2">
      <c r="A887">
        <v>1342</v>
      </c>
      <c r="B887" t="s">
        <v>3782</v>
      </c>
      <c r="C887" t="s">
        <v>3783</v>
      </c>
      <c r="D887" t="s">
        <v>3784</v>
      </c>
      <c r="E887" s="1" t="d">
        <v>2014-03-01</v>
      </c>
      <c r="F887" t="s">
        <v>53</v>
      </c>
      <c r="G887" s="1" t="d">
        <v>1983-12-01</v>
      </c>
      <c r="H887">
        <v>32</v>
      </c>
      <c r="I887" t="s">
        <v>65</v>
      </c>
      <c r="J887" t="s">
        <v>66</v>
      </c>
      <c r="K887">
        <v>0</v>
      </c>
      <c r="L887">
        <v>0</v>
      </c>
      <c r="M887">
        <v>0</v>
      </c>
      <c r="N887">
        <v>1</v>
      </c>
      <c r="O887">
        <v>-1</v>
      </c>
      <c r="P887" s="2" t="d">
        <v>2014-02-28T05:05:07.99999991431832625</v>
      </c>
      <c r="Q887" s="2" t="d">
        <v>2014-03-01T10:44:40.99999974947422575</v>
      </c>
      <c r="R887" t="s">
        <v>3785</v>
      </c>
      <c r="T887" s="1" t="d">
        <v>2014-02-28</v>
      </c>
      <c r="U887">
        <v>1</v>
      </c>
      <c r="V887" t="s">
        <v>57</v>
      </c>
      <c r="W887" t="s">
        <v>92</v>
      </c>
      <c r="X887">
        <v>0</v>
      </c>
      <c r="AG887">
        <v>0</v>
      </c>
      <c r="AL887" t="s">
        <v>59</v>
      </c>
      <c r="AM887">
        <v>7</v>
      </c>
      <c r="AN887" t="s">
        <v>87</v>
      </c>
      <c r="AO887" s="1" t="d">
        <v>2014-03-01</v>
      </c>
      <c r="AP887" t="s">
        <v>61</v>
      </c>
      <c r="AQ887">
        <v>2</v>
      </c>
      <c r="AR887" t="s">
        <v>60</v>
      </c>
      <c r="AS887" s="1" t="d">
        <v>2014-03-01</v>
      </c>
      <c r="AT887" s="1" t="d">
        <v>2014-02-28</v>
      </c>
      <c r="AU887" s="1" t="d">
        <v>2014-03-01</v>
      </c>
      <c r="AV887">
        <v>1</v>
      </c>
      <c r="AW887">
        <v>0</v>
      </c>
      <c r="AX887">
        <v>762</v>
      </c>
      <c r="AY887">
        <v>0</v>
      </c>
      <c r="AZ887">
        <f t="shared" si="78"/>
        <v>1</v>
      </c>
      <c r="BA887">
        <f t="shared" si="79"/>
        <v>1</v>
      </c>
      <c r="BB887" s="3">
        <v>1</v>
      </c>
      <c r="BC887" s="3">
        <v>0</v>
      </c>
      <c r="BD887" s="3">
        <v>7</v>
      </c>
      <c r="BE887">
        <f>IF(BD887&gt;Summary!$C$2,1,0)</f>
        <v>1</v>
      </c>
      <c r="BF887">
        <f t="shared" si="80"/>
        <v>0</v>
      </c>
      <c r="BG887">
        <f t="shared" si="81"/>
        <v>0</v>
      </c>
      <c r="BH887">
        <f t="shared" si="82"/>
        <v>1</v>
      </c>
      <c r="BI887">
        <f t="shared" si="83"/>
        <v>0</v>
      </c>
    </row>
    <row r="888" spans="1:61" x14ac:dyDescent="0.2">
      <c r="A888">
        <v>1343</v>
      </c>
      <c r="B888" t="s">
        <v>3786</v>
      </c>
      <c r="C888" t="s">
        <v>3787</v>
      </c>
      <c r="D888" t="s">
        <v>1523</v>
      </c>
      <c r="E888" s="1" t="d">
        <v>2014-02-23</v>
      </c>
      <c r="F888" t="s">
        <v>53</v>
      </c>
      <c r="G888" s="1" t="d">
        <v>1992-02-02</v>
      </c>
      <c r="H888">
        <v>24</v>
      </c>
      <c r="I888" t="s">
        <v>75</v>
      </c>
      <c r="J888" t="s">
        <v>161</v>
      </c>
      <c r="K888">
        <v>0</v>
      </c>
      <c r="L888">
        <v>0</v>
      </c>
      <c r="M888">
        <v>0</v>
      </c>
      <c r="N888">
        <v>3</v>
      </c>
      <c r="O888">
        <v>-1</v>
      </c>
      <c r="P888" s="2" t="d">
        <v>2014-02-22T06:42:03.99999971967190650</v>
      </c>
      <c r="Q888" s="2" t="d">
        <v>2014-05-31T05:40:39.00000017601996600</v>
      </c>
      <c r="R888" t="s">
        <v>3788</v>
      </c>
      <c r="S888" s="1" t="d">
        <v>2014-02-22</v>
      </c>
      <c r="U888">
        <v>1</v>
      </c>
      <c r="V888" t="s">
        <v>57</v>
      </c>
      <c r="W888" t="s">
        <v>1342</v>
      </c>
      <c r="X888">
        <v>1</v>
      </c>
      <c r="Y888" t="s">
        <v>3789</v>
      </c>
      <c r="Z888" t="s">
        <v>135</v>
      </c>
      <c r="AA888">
        <v>0</v>
      </c>
      <c r="AB888" s="1" t="d">
        <v>2015-06-21</v>
      </c>
      <c r="AC888" t="s">
        <v>3790</v>
      </c>
      <c r="AD888" s="1" t="d">
        <v>2015-06-21</v>
      </c>
      <c r="AE888" s="1" t="d">
        <v>2015-07-09</v>
      </c>
      <c r="AG888">
        <v>0</v>
      </c>
      <c r="AL888" t="s">
        <v>59</v>
      </c>
      <c r="AM888">
        <v>6</v>
      </c>
      <c r="AN888" t="s">
        <v>87</v>
      </c>
      <c r="AO888" s="1" t="d">
        <v>2014-02-23</v>
      </c>
      <c r="AP888" t="s">
        <v>61</v>
      </c>
      <c r="AQ888">
        <v>6</v>
      </c>
      <c r="AR888" t="s">
        <v>87</v>
      </c>
      <c r="AS888" s="1" t="d">
        <v>2014-02-23</v>
      </c>
      <c r="AT888" s="1" t="d">
        <v>2015-06-21</v>
      </c>
      <c r="AU888" s="1" t="d">
        <v>2015-07-09</v>
      </c>
      <c r="AV888">
        <v>3</v>
      </c>
      <c r="AW888">
        <v>97</v>
      </c>
      <c r="AX888">
        <v>483</v>
      </c>
      <c r="AY888">
        <v>1</v>
      </c>
      <c r="AZ888">
        <f t="shared" si="78"/>
        <v>1</v>
      </c>
      <c r="BA888">
        <f t="shared" si="79"/>
        <v>1</v>
      </c>
      <c r="BB888" s="3">
        <v>1</v>
      </c>
      <c r="BC888" s="3">
        <v>1</v>
      </c>
      <c r="BD888" s="3">
        <v>6</v>
      </c>
      <c r="BE888">
        <f>IF(BD888&gt;Summary!$C$2,1,0)</f>
        <v>1</v>
      </c>
      <c r="BF888">
        <f t="shared" si="80"/>
        <v>1</v>
      </c>
      <c r="BG888">
        <f t="shared" si="81"/>
        <v>0</v>
      </c>
      <c r="BH888">
        <f t="shared" si="82"/>
        <v>0</v>
      </c>
      <c r="BI888">
        <f t="shared" si="83"/>
        <v>0</v>
      </c>
    </row>
    <row r="889" spans="1:61" x14ac:dyDescent="0.2">
      <c r="A889">
        <v>1344</v>
      </c>
      <c r="B889" t="s">
        <v>3791</v>
      </c>
      <c r="C889" t="s">
        <v>3792</v>
      </c>
      <c r="D889" t="s">
        <v>3793</v>
      </c>
      <c r="E889" s="1" t="d">
        <v>2014-01-29</v>
      </c>
      <c r="F889" t="s">
        <v>53</v>
      </c>
      <c r="G889" s="1" t="d">
        <v>1964-05-11</v>
      </c>
      <c r="H889">
        <v>51</v>
      </c>
      <c r="I889" t="s">
        <v>54</v>
      </c>
      <c r="J889" t="s">
        <v>66</v>
      </c>
      <c r="K889">
        <v>0</v>
      </c>
      <c r="L889">
        <v>0</v>
      </c>
      <c r="M889">
        <v>0</v>
      </c>
      <c r="N889">
        <v>3</v>
      </c>
      <c r="O889">
        <v>-1</v>
      </c>
      <c r="P889" s="2" t="d">
        <v>2014-01-28T04:06:13.00000023096799950</v>
      </c>
      <c r="Q889" s="2" t="d">
        <v>2014-01-29T09:09:44.99999970663339225</v>
      </c>
      <c r="R889" t="s">
        <v>3794</v>
      </c>
      <c r="S889" s="1" t="d">
        <v>2014-01-28</v>
      </c>
      <c r="U889">
        <v>1</v>
      </c>
      <c r="V889" t="s">
        <v>57</v>
      </c>
      <c r="W889" t="s">
        <v>167</v>
      </c>
      <c r="X889">
        <v>0</v>
      </c>
      <c r="AG889">
        <v>0</v>
      </c>
      <c r="AL889" t="s">
        <v>59</v>
      </c>
      <c r="AM889">
        <v>2</v>
      </c>
      <c r="AN889" t="s">
        <v>60</v>
      </c>
      <c r="AO889" s="1" t="d">
        <v>2014-01-29</v>
      </c>
      <c r="AP889" t="s">
        <v>61</v>
      </c>
      <c r="AQ889">
        <v>1</v>
      </c>
      <c r="AR889" t="s">
        <v>60</v>
      </c>
      <c r="AS889" s="1" t="d">
        <v>2014-01-29</v>
      </c>
      <c r="AT889" s="1" t="d">
        <v>2014-01-28</v>
      </c>
      <c r="AU889" s="1" t="d">
        <v>2014-01-29</v>
      </c>
      <c r="AV889">
        <v>3</v>
      </c>
      <c r="AW889">
        <v>0</v>
      </c>
      <c r="AX889">
        <v>793</v>
      </c>
      <c r="AY889">
        <v>0</v>
      </c>
      <c r="AZ889">
        <f t="shared" si="78"/>
        <v>1</v>
      </c>
      <c r="BA889">
        <f t="shared" si="79"/>
        <v>1</v>
      </c>
      <c r="BB889" s="3">
        <v>1</v>
      </c>
      <c r="BC889" s="3">
        <v>0</v>
      </c>
      <c r="BD889" s="3">
        <v>2</v>
      </c>
      <c r="BE889">
        <f>IF(BD889&gt;Summary!$C$2,1,0)</f>
        <v>0</v>
      </c>
      <c r="BF889">
        <f t="shared" si="80"/>
        <v>0</v>
      </c>
      <c r="BG889">
        <f t="shared" si="81"/>
        <v>1</v>
      </c>
      <c r="BH889">
        <f t="shared" si="82"/>
        <v>0</v>
      </c>
      <c r="BI889">
        <f t="shared" si="83"/>
        <v>0</v>
      </c>
    </row>
    <row r="890" spans="1:61" x14ac:dyDescent="0.2">
      <c r="A890">
        <v>1345</v>
      </c>
      <c r="B890" t="s">
        <v>3795</v>
      </c>
      <c r="C890" t="s">
        <v>338</v>
      </c>
      <c r="D890" t="s">
        <v>3796</v>
      </c>
      <c r="E890" s="1" t="d">
        <v>2014-08-01</v>
      </c>
      <c r="F890" t="s">
        <v>53</v>
      </c>
      <c r="G890" s="1" t="d">
        <v>1996-06-03</v>
      </c>
      <c r="H890">
        <v>19</v>
      </c>
      <c r="I890" t="s">
        <v>75</v>
      </c>
      <c r="J890" t="s">
        <v>102</v>
      </c>
      <c r="K890">
        <v>0</v>
      </c>
      <c r="L890">
        <v>0</v>
      </c>
      <c r="M890">
        <v>0</v>
      </c>
      <c r="N890">
        <v>1</v>
      </c>
      <c r="O890">
        <v>-1</v>
      </c>
      <c r="P890" s="2" t="d">
        <v>2014-07-31T10:29:36.00000004749745200</v>
      </c>
      <c r="Q890" s="2" t="d">
        <v>2014-08-01T01:52:23.00000024959445325</v>
      </c>
      <c r="R890" t="s">
        <v>3797</v>
      </c>
      <c r="S890" s="1" t="d">
        <v>2014-07-31</v>
      </c>
      <c r="U890">
        <v>1</v>
      </c>
      <c r="V890" t="s">
        <v>97</v>
      </c>
      <c r="W890" t="s">
        <v>98</v>
      </c>
      <c r="X890">
        <v>1</v>
      </c>
      <c r="Y890" t="s">
        <v>3798</v>
      </c>
      <c r="Z890" t="s">
        <v>70</v>
      </c>
      <c r="AA890">
        <v>1</v>
      </c>
      <c r="AB890" s="1" t="d">
        <v>2014-10-23</v>
      </c>
      <c r="AC890" t="s">
        <v>573</v>
      </c>
      <c r="AD890" s="1" t="d">
        <v>2014-10-24</v>
      </c>
      <c r="AE890" s="1" t="d">
        <v>2014-10-24</v>
      </c>
      <c r="AG890">
        <v>0</v>
      </c>
      <c r="AL890" t="s">
        <v>59</v>
      </c>
      <c r="AM890">
        <v>4</v>
      </c>
      <c r="AN890" t="s">
        <v>60</v>
      </c>
      <c r="AO890" s="1" t="d">
        <v>2014-08-01</v>
      </c>
      <c r="AP890" t="s">
        <v>61</v>
      </c>
      <c r="AQ890">
        <v>7</v>
      </c>
      <c r="AR890" t="s">
        <v>87</v>
      </c>
      <c r="AS890" s="1" t="d">
        <v>2014-08-01</v>
      </c>
      <c r="AT890" s="1" t="d">
        <v>2016-03-04</v>
      </c>
      <c r="AU890" s="1" t="d">
        <v>2016-03-05</v>
      </c>
      <c r="AV890">
        <v>1</v>
      </c>
      <c r="AW890">
        <v>0</v>
      </c>
      <c r="AX890">
        <v>83</v>
      </c>
      <c r="AY890">
        <v>1</v>
      </c>
      <c r="AZ890">
        <f t="shared" si="78"/>
        <v>1</v>
      </c>
      <c r="BA890">
        <f t="shared" si="79"/>
        <v>1</v>
      </c>
      <c r="BB890" s="3">
        <v>1</v>
      </c>
      <c r="BC890" s="3">
        <v>1</v>
      </c>
      <c r="BD890" s="3">
        <v>4</v>
      </c>
      <c r="BE890">
        <f>IF(BD890&gt;Summary!$C$2,1,0)</f>
        <v>0</v>
      </c>
      <c r="BF890">
        <f t="shared" si="80"/>
        <v>0</v>
      </c>
      <c r="BG890">
        <f t="shared" si="81"/>
        <v>0</v>
      </c>
      <c r="BH890">
        <f t="shared" si="82"/>
        <v>0</v>
      </c>
      <c r="BI890">
        <f t="shared" si="83"/>
        <v>1</v>
      </c>
    </row>
    <row r="891" spans="1:61" x14ac:dyDescent="0.2">
      <c r="A891">
        <v>1346</v>
      </c>
      <c r="B891" t="s">
        <v>3799</v>
      </c>
      <c r="C891" t="s">
        <v>2102</v>
      </c>
      <c r="D891" t="s">
        <v>3800</v>
      </c>
      <c r="E891" s="1" t="d">
        <v>2013-10-22</v>
      </c>
      <c r="F891" t="s">
        <v>53</v>
      </c>
      <c r="G891" s="1" t="d">
        <v>1983-11-13</v>
      </c>
      <c r="H891">
        <v>32</v>
      </c>
      <c r="I891" t="s">
        <v>65</v>
      </c>
      <c r="J891" t="s">
        <v>66</v>
      </c>
      <c r="K891">
        <v>0</v>
      </c>
      <c r="L891">
        <v>0</v>
      </c>
      <c r="M891">
        <v>0</v>
      </c>
      <c r="N891">
        <v>4</v>
      </c>
      <c r="O891">
        <v>0</v>
      </c>
      <c r="P891" s="2" t="d">
        <v>2013-10-22T04:13:12.00000010896473925</v>
      </c>
      <c r="Q891" s="2" t="d">
        <v>2014-02-07T04:46:42.99999997951090425</v>
      </c>
      <c r="R891" t="s">
        <v>3801</v>
      </c>
      <c r="T891" s="1" t="d">
        <v>2013-10-22</v>
      </c>
      <c r="U891">
        <v>0</v>
      </c>
      <c r="V891" t="s">
        <v>57</v>
      </c>
      <c r="W891" t="s">
        <v>92</v>
      </c>
      <c r="X891">
        <v>0</v>
      </c>
      <c r="AG891">
        <v>0</v>
      </c>
      <c r="AL891" t="s">
        <v>59</v>
      </c>
      <c r="AM891">
        <v>5</v>
      </c>
      <c r="AN891" t="s">
        <v>87</v>
      </c>
      <c r="AO891" s="1" t="d">
        <v>2013-10-22</v>
      </c>
      <c r="AP891" t="s">
        <v>61</v>
      </c>
      <c r="AQ891">
        <v>2</v>
      </c>
      <c r="AR891" t="s">
        <v>60</v>
      </c>
      <c r="AS891" s="1" t="d">
        <v>2013-10-22</v>
      </c>
      <c r="AT891" s="1" t="d">
        <v>2013-10-22</v>
      </c>
      <c r="AU891" s="1" t="d">
        <v>2014-02-07</v>
      </c>
      <c r="AV891">
        <v>4</v>
      </c>
      <c r="AW891">
        <v>108</v>
      </c>
      <c r="AX891">
        <v>892</v>
      </c>
      <c r="AY891">
        <v>0</v>
      </c>
      <c r="AZ891">
        <f t="shared" si="78"/>
        <v>1</v>
      </c>
      <c r="BA891">
        <f t="shared" si="79"/>
        <v>1</v>
      </c>
      <c r="BB891" s="3">
        <v>1</v>
      </c>
      <c r="BC891" s="3">
        <v>0</v>
      </c>
      <c r="BD891" s="3">
        <v>5</v>
      </c>
      <c r="BE891">
        <f>IF(BD891&gt;Summary!$C$2,1,0)</f>
        <v>0</v>
      </c>
      <c r="BF891">
        <f t="shared" si="80"/>
        <v>0</v>
      </c>
      <c r="BG891">
        <f t="shared" si="81"/>
        <v>1</v>
      </c>
      <c r="BH891">
        <f t="shared" si="82"/>
        <v>0</v>
      </c>
      <c r="BI891">
        <f t="shared" si="83"/>
        <v>0</v>
      </c>
    </row>
    <row r="892" spans="1:61" x14ac:dyDescent="0.2">
      <c r="A892">
        <v>1347</v>
      </c>
      <c r="B892" t="s">
        <v>3802</v>
      </c>
      <c r="C892" t="s">
        <v>826</v>
      </c>
      <c r="D892" t="s">
        <v>3803</v>
      </c>
      <c r="E892" s="1" t="d">
        <v>2013-08-02</v>
      </c>
      <c r="F892" t="s">
        <v>115</v>
      </c>
      <c r="G892" s="1" t="d">
        <v>1984-09-13</v>
      </c>
      <c r="H892">
        <v>31</v>
      </c>
      <c r="I892" t="s">
        <v>65</v>
      </c>
      <c r="J892" t="s">
        <v>102</v>
      </c>
      <c r="K892">
        <v>0</v>
      </c>
      <c r="L892">
        <v>0</v>
      </c>
      <c r="M892">
        <v>0</v>
      </c>
      <c r="N892">
        <v>1</v>
      </c>
      <c r="O892">
        <v>-22</v>
      </c>
      <c r="P892" s="2" t="d">
        <v>2013-07-11T01:09:16.00000026170164650</v>
      </c>
      <c r="Q892" s="2" t="d">
        <v>2013-07-11T07:24:19.99999972991645100</v>
      </c>
      <c r="R892" t="s">
        <v>3804</v>
      </c>
      <c r="S892" s="1" t="d">
        <v>2013-07-10</v>
      </c>
      <c r="U892">
        <v>23</v>
      </c>
      <c r="V892" t="s">
        <v>57</v>
      </c>
      <c r="W892" t="s">
        <v>77</v>
      </c>
      <c r="X892">
        <v>1</v>
      </c>
      <c r="Y892" t="s">
        <v>3805</v>
      </c>
      <c r="Z892" t="s">
        <v>79</v>
      </c>
      <c r="AA892">
        <v>0</v>
      </c>
      <c r="AB892" s="1" t="d">
        <v>2013-10-13</v>
      </c>
      <c r="AC892" t="s">
        <v>80</v>
      </c>
      <c r="AD892" s="1" t="d">
        <v>2013-10-13</v>
      </c>
      <c r="AE892" s="1" t="d">
        <v>2013-10-13</v>
      </c>
      <c r="AG892">
        <v>0</v>
      </c>
      <c r="AL892" t="s">
        <v>59</v>
      </c>
      <c r="AM892">
        <v>3</v>
      </c>
      <c r="AN892" t="s">
        <v>60</v>
      </c>
      <c r="AO892" s="1" t="d">
        <v>2013-08-02</v>
      </c>
      <c r="AP892" t="s">
        <v>61</v>
      </c>
      <c r="AQ892">
        <v>3</v>
      </c>
      <c r="AR892" t="s">
        <v>60</v>
      </c>
      <c r="AS892" s="1" t="d">
        <v>2013-08-02</v>
      </c>
      <c r="AT892" s="1" t="d">
        <v>2013-10-13</v>
      </c>
      <c r="AU892" s="1" t="d">
        <v>2013-10-13</v>
      </c>
      <c r="AV892">
        <v>1</v>
      </c>
      <c r="AW892">
        <v>0</v>
      </c>
      <c r="AX892">
        <v>72</v>
      </c>
      <c r="AY892">
        <v>0</v>
      </c>
      <c r="AZ892">
        <f t="shared" si="78"/>
        <v>1</v>
      </c>
      <c r="BA892">
        <f t="shared" si="79"/>
        <v>1</v>
      </c>
      <c r="BB892" s="3">
        <v>1</v>
      </c>
      <c r="BC892" s="3">
        <v>1</v>
      </c>
      <c r="BD892" s="3">
        <v>3</v>
      </c>
      <c r="BE892">
        <f>IF(BD892&gt;Summary!$C$2,1,0)</f>
        <v>0</v>
      </c>
      <c r="BF892">
        <f t="shared" si="80"/>
        <v>0</v>
      </c>
      <c r="BG892">
        <f t="shared" si="81"/>
        <v>0</v>
      </c>
      <c r="BH892">
        <f t="shared" si="82"/>
        <v>0</v>
      </c>
      <c r="BI892">
        <f t="shared" si="83"/>
        <v>1</v>
      </c>
    </row>
    <row r="893" spans="1:61" x14ac:dyDescent="0.2">
      <c r="A893">
        <v>1348</v>
      </c>
      <c r="B893" t="s">
        <v>3806</v>
      </c>
      <c r="C893" t="s">
        <v>3807</v>
      </c>
      <c r="D893" t="s">
        <v>1447</v>
      </c>
      <c r="E893" s="1" t="d">
        <v>2013-08-14</v>
      </c>
      <c r="F893" t="s">
        <v>115</v>
      </c>
      <c r="G893" s="1" t="d">
        <v>1986-05-04</v>
      </c>
      <c r="H893">
        <v>29</v>
      </c>
      <c r="I893" t="s">
        <v>65</v>
      </c>
      <c r="J893" t="s">
        <v>66</v>
      </c>
      <c r="K893">
        <v>0</v>
      </c>
      <c r="L893">
        <v>0</v>
      </c>
      <c r="M893">
        <v>0</v>
      </c>
      <c r="N893">
        <v>1</v>
      </c>
      <c r="O893">
        <v>7</v>
      </c>
      <c r="P893" s="2" t="d">
        <v>2013-08-21T12:34:08.999999952502548675</v>
      </c>
      <c r="Q893" s="2" t="d">
        <v>2014-02-17T03:11:37.999999718740582800</v>
      </c>
      <c r="R893" t="s">
        <v>3808</v>
      </c>
      <c r="T893" s="1" t="d">
        <v>2013-03-21</v>
      </c>
      <c r="U893">
        <v>146</v>
      </c>
      <c r="V893" t="s">
        <v>57</v>
      </c>
      <c r="W893" t="s">
        <v>92</v>
      </c>
      <c r="X893">
        <v>0</v>
      </c>
      <c r="AG893">
        <v>0</v>
      </c>
      <c r="AL893" t="s">
        <v>59</v>
      </c>
      <c r="AM893">
        <v>5</v>
      </c>
      <c r="AN893" t="s">
        <v>87</v>
      </c>
      <c r="AO893" s="1" t="d">
        <v>2013-08-14</v>
      </c>
      <c r="AP893" t="s">
        <v>61</v>
      </c>
      <c r="AQ893">
        <v>4</v>
      </c>
      <c r="AR893" t="s">
        <v>60</v>
      </c>
      <c r="AS893" s="1" t="d">
        <v>2013-08-14</v>
      </c>
      <c r="AT893" s="1" t="d">
        <v>2013-08-21</v>
      </c>
      <c r="AU893" s="1" t="d">
        <v>2014-02-17</v>
      </c>
      <c r="AV893">
        <v>1</v>
      </c>
      <c r="AW893">
        <v>0</v>
      </c>
      <c r="AX893">
        <v>7</v>
      </c>
      <c r="AY893">
        <v>0</v>
      </c>
      <c r="AZ893">
        <f t="shared" si="78"/>
        <v>1</v>
      </c>
      <c r="BA893">
        <f t="shared" si="79"/>
        <v>1</v>
      </c>
      <c r="BB893" s="3">
        <v>1</v>
      </c>
      <c r="BC893" s="3">
        <v>0</v>
      </c>
      <c r="BD893" s="3">
        <v>5</v>
      </c>
      <c r="BE893">
        <f>IF(BD893&gt;Summary!$C$2,1,0)</f>
        <v>0</v>
      </c>
      <c r="BF893">
        <f t="shared" si="80"/>
        <v>0</v>
      </c>
      <c r="BG893">
        <f t="shared" si="81"/>
        <v>1</v>
      </c>
      <c r="BH893">
        <f t="shared" si="82"/>
        <v>0</v>
      </c>
      <c r="BI893">
        <f t="shared" si="83"/>
        <v>0</v>
      </c>
    </row>
    <row r="894" spans="1:61" x14ac:dyDescent="0.2">
      <c r="A894">
        <v>1349</v>
      </c>
      <c r="B894" t="s">
        <v>3809</v>
      </c>
      <c r="C894" t="s">
        <v>3810</v>
      </c>
      <c r="D894" t="s">
        <v>3811</v>
      </c>
      <c r="E894" s="1" t="d">
        <v>2013-09-21</v>
      </c>
      <c r="F894" t="s">
        <v>53</v>
      </c>
      <c r="G894" s="1" t="d">
        <v>1972-04-30</v>
      </c>
      <c r="H894">
        <v>43</v>
      </c>
      <c r="I894" t="s">
        <v>65</v>
      </c>
      <c r="J894" t="s">
        <v>161</v>
      </c>
      <c r="K894">
        <v>0</v>
      </c>
      <c r="L894">
        <v>0</v>
      </c>
      <c r="M894">
        <v>0</v>
      </c>
      <c r="N894">
        <v>0</v>
      </c>
      <c r="O894">
        <v>-1</v>
      </c>
      <c r="P894" s="2" t="d">
        <v>2013-09-20T10:07:26.99999992735684050</v>
      </c>
      <c r="Q894" s="2" t="d">
        <v>2013-09-21T08:40:20.00000013504177450</v>
      </c>
      <c r="R894" t="s">
        <v>3812</v>
      </c>
      <c r="S894" s="1" t="d">
        <v>2013-09-20</v>
      </c>
      <c r="U894">
        <v>1</v>
      </c>
      <c r="V894" t="s">
        <v>97</v>
      </c>
      <c r="W894" t="s">
        <v>98</v>
      </c>
      <c r="X894">
        <v>0</v>
      </c>
      <c r="AG894">
        <v>0</v>
      </c>
      <c r="AL894" t="s">
        <v>59</v>
      </c>
      <c r="AM894">
        <v>1</v>
      </c>
      <c r="AN894" t="s">
        <v>60</v>
      </c>
      <c r="AO894" s="1" t="d">
        <v>2013-09-21</v>
      </c>
      <c r="AP894" t="s">
        <v>61</v>
      </c>
      <c r="AQ894">
        <v>1</v>
      </c>
      <c r="AR894" t="s">
        <v>60</v>
      </c>
      <c r="AS894" s="1" t="d">
        <v>2013-09-21</v>
      </c>
      <c r="AT894" s="1" t="d">
        <v>2013-09-20</v>
      </c>
      <c r="AU894" s="1" t="d">
        <v>2013-09-21</v>
      </c>
      <c r="AV894">
        <v>0</v>
      </c>
      <c r="AW894">
        <v>0</v>
      </c>
      <c r="AX894">
        <v>923</v>
      </c>
      <c r="AY894">
        <v>0</v>
      </c>
      <c r="AZ894">
        <f t="shared" si="78"/>
        <v>1</v>
      </c>
      <c r="BA894">
        <f t="shared" si="79"/>
        <v>1</v>
      </c>
      <c r="BB894" s="3">
        <v>1</v>
      </c>
      <c r="BC894" s="3">
        <v>0</v>
      </c>
      <c r="BD894" s="3">
        <v>1</v>
      </c>
      <c r="BE894">
        <f>IF(BD894&gt;Summary!$C$2,1,0)</f>
        <v>0</v>
      </c>
      <c r="BF894">
        <f t="shared" si="80"/>
        <v>0</v>
      </c>
      <c r="BG894">
        <f t="shared" si="81"/>
        <v>1</v>
      </c>
      <c r="BH894">
        <f t="shared" si="82"/>
        <v>0</v>
      </c>
      <c r="BI894">
        <f t="shared" si="83"/>
        <v>0</v>
      </c>
    </row>
    <row r="895" spans="1:61" x14ac:dyDescent="0.2">
      <c r="A895">
        <v>1351</v>
      </c>
      <c r="B895" t="s">
        <v>3813</v>
      </c>
      <c r="C895" t="s">
        <v>3814</v>
      </c>
      <c r="D895" t="s">
        <v>3815</v>
      </c>
      <c r="E895" s="1" t="d">
        <v>2013-01-30</v>
      </c>
      <c r="F895" t="s">
        <v>53</v>
      </c>
      <c r="G895" s="1" t="d">
        <v>1989-12-28</v>
      </c>
      <c r="H895">
        <v>26</v>
      </c>
      <c r="I895" t="s">
        <v>65</v>
      </c>
      <c r="J895" t="s">
        <v>66</v>
      </c>
      <c r="K895">
        <v>0</v>
      </c>
      <c r="L895">
        <v>0</v>
      </c>
      <c r="M895">
        <v>0</v>
      </c>
      <c r="N895">
        <v>9</v>
      </c>
      <c r="O895">
        <v>-1</v>
      </c>
      <c r="P895" s="2" t="d">
        <v>2013-01-29T07:56:52.00000026728957925</v>
      </c>
      <c r="Q895" s="2" t="d">
        <v>2013-02-09T12:41:02.00000031385571025</v>
      </c>
      <c r="R895" t="s">
        <v>3816</v>
      </c>
      <c r="S895" s="1" t="d">
        <v>2013-01-29</v>
      </c>
      <c r="U895">
        <v>1</v>
      </c>
      <c r="V895" t="s">
        <v>57</v>
      </c>
      <c r="W895" t="s">
        <v>172</v>
      </c>
      <c r="X895">
        <v>1</v>
      </c>
      <c r="Y895" t="s">
        <v>3817</v>
      </c>
      <c r="Z895" t="s">
        <v>79</v>
      </c>
      <c r="AA895">
        <v>1</v>
      </c>
      <c r="AB895" s="1" t="d">
        <v>2013-07-28</v>
      </c>
      <c r="AC895" t="s">
        <v>98</v>
      </c>
      <c r="AD895" s="1" t="d">
        <v>2013-07-29</v>
      </c>
      <c r="AE895" s="1" t="d">
        <v>2013-09-17</v>
      </c>
      <c r="AG895">
        <v>1</v>
      </c>
      <c r="AH895" t="s">
        <v>3817</v>
      </c>
      <c r="AI895" t="s">
        <v>79</v>
      </c>
      <c r="AJ895" s="1" t="d">
        <v>2013-07-28</v>
      </c>
      <c r="AK895" t="s">
        <v>98</v>
      </c>
      <c r="AL895" t="s">
        <v>59</v>
      </c>
      <c r="AM895">
        <v>7</v>
      </c>
      <c r="AN895" t="s">
        <v>87</v>
      </c>
      <c r="AO895" s="1" t="d">
        <v>2013-01-30</v>
      </c>
      <c r="AP895" t="s">
        <v>61</v>
      </c>
      <c r="AQ895">
        <v>7</v>
      </c>
      <c r="AR895" t="s">
        <v>87</v>
      </c>
      <c r="AS895" s="1" t="d">
        <v>2013-01-30</v>
      </c>
      <c r="AT895" s="1" t="d">
        <v>2013-04-30</v>
      </c>
      <c r="AU895" s="1" t="d">
        <v>2013-05-14</v>
      </c>
      <c r="AV895">
        <v>9</v>
      </c>
      <c r="AW895">
        <v>10</v>
      </c>
      <c r="AX895">
        <v>90</v>
      </c>
      <c r="AY895">
        <v>0</v>
      </c>
      <c r="AZ895">
        <f t="shared" si="78"/>
        <v>1</v>
      </c>
      <c r="BA895">
        <f t="shared" si="79"/>
        <v>1</v>
      </c>
      <c r="BB895" s="3">
        <v>1</v>
      </c>
      <c r="BC895" s="3">
        <v>1</v>
      </c>
      <c r="BD895" s="3">
        <v>7</v>
      </c>
      <c r="BE895">
        <f>IF(BD895&gt;Summary!$C$2,1,0)</f>
        <v>1</v>
      </c>
      <c r="BF895">
        <f t="shared" si="80"/>
        <v>1</v>
      </c>
      <c r="BG895">
        <f t="shared" si="81"/>
        <v>0</v>
      </c>
      <c r="BH895">
        <f t="shared" si="82"/>
        <v>0</v>
      </c>
      <c r="BI895">
        <f t="shared" si="83"/>
        <v>0</v>
      </c>
    </row>
    <row r="896" spans="1:61" x14ac:dyDescent="0.2">
      <c r="A896">
        <v>1352</v>
      </c>
      <c r="B896" t="s">
        <v>3818</v>
      </c>
      <c r="C896" t="s">
        <v>109</v>
      </c>
      <c r="D896" t="s">
        <v>3819</v>
      </c>
      <c r="E896" s="1" t="d">
        <v>2013-02-05</v>
      </c>
      <c r="F896" t="s">
        <v>53</v>
      </c>
      <c r="G896" s="1" t="d">
        <v>1989-02-11</v>
      </c>
      <c r="H896">
        <v>27</v>
      </c>
      <c r="I896" t="s">
        <v>65</v>
      </c>
      <c r="J896" t="s">
        <v>102</v>
      </c>
      <c r="K896">
        <v>0</v>
      </c>
      <c r="L896">
        <v>0</v>
      </c>
      <c r="M896">
        <v>0</v>
      </c>
      <c r="N896">
        <v>0</v>
      </c>
      <c r="O896">
        <v>-1</v>
      </c>
      <c r="P896" s="2" t="d">
        <v>2013-02-04T11:00:16.00000017788261475</v>
      </c>
      <c r="Q896" s="2" t="d">
        <v>2013-03-04T05:47:33.99999974761158375</v>
      </c>
      <c r="R896" t="s">
        <v>3820</v>
      </c>
      <c r="S896" s="1" t="d">
        <v>2013-02-04</v>
      </c>
      <c r="U896">
        <v>1</v>
      </c>
      <c r="V896" t="s">
        <v>57</v>
      </c>
      <c r="W896" t="s">
        <v>3821</v>
      </c>
      <c r="X896">
        <v>1</v>
      </c>
      <c r="Y896" t="s">
        <v>3822</v>
      </c>
      <c r="Z896" t="s">
        <v>174</v>
      </c>
      <c r="AA896">
        <v>0</v>
      </c>
      <c r="AB896" s="1" t="d">
        <v>2013-10-07</v>
      </c>
      <c r="AC896" t="s">
        <v>3223</v>
      </c>
      <c r="AD896" s="1" t="d">
        <v>2013-10-07</v>
      </c>
      <c r="AE896" s="1" t="d">
        <v>2014-03-27</v>
      </c>
      <c r="AG896">
        <v>0</v>
      </c>
      <c r="AL896" t="s">
        <v>59</v>
      </c>
      <c r="AM896">
        <v>10</v>
      </c>
      <c r="AN896" t="s">
        <v>86</v>
      </c>
      <c r="AO896" s="1" t="d">
        <v>2013-02-05</v>
      </c>
      <c r="AP896" t="s">
        <v>61</v>
      </c>
      <c r="AQ896">
        <v>5</v>
      </c>
      <c r="AR896" t="s">
        <v>87</v>
      </c>
      <c r="AS896" s="1" t="d">
        <v>2013-02-05</v>
      </c>
      <c r="AT896" s="1" t="d">
        <v>2013-10-07</v>
      </c>
      <c r="AU896" s="1" t="d">
        <v>2014-03-27</v>
      </c>
      <c r="AV896">
        <v>0</v>
      </c>
      <c r="AW896">
        <v>27</v>
      </c>
      <c r="AX896">
        <v>244</v>
      </c>
      <c r="AY896">
        <v>1</v>
      </c>
      <c r="AZ896">
        <f t="shared" si="78"/>
        <v>1</v>
      </c>
      <c r="BA896">
        <f t="shared" si="79"/>
        <v>1</v>
      </c>
      <c r="BB896" s="3">
        <v>1</v>
      </c>
      <c r="BC896" s="3">
        <v>1</v>
      </c>
      <c r="BD896" s="3">
        <v>10</v>
      </c>
      <c r="BE896">
        <f>IF(BD896&gt;Summary!$C$2,1,0)</f>
        <v>1</v>
      </c>
      <c r="BF896">
        <f t="shared" si="80"/>
        <v>1</v>
      </c>
      <c r="BG896">
        <f t="shared" si="81"/>
        <v>0</v>
      </c>
      <c r="BH896">
        <f t="shared" si="82"/>
        <v>0</v>
      </c>
      <c r="BI896">
        <f t="shared" si="83"/>
        <v>0</v>
      </c>
    </row>
    <row r="897" spans="1:61" x14ac:dyDescent="0.2">
      <c r="A897">
        <v>1353</v>
      </c>
      <c r="B897" t="s">
        <v>3823</v>
      </c>
      <c r="C897" t="s">
        <v>3591</v>
      </c>
      <c r="D897" t="s">
        <v>3824</v>
      </c>
      <c r="E897" s="1" t="d">
        <v>2014-12-02</v>
      </c>
      <c r="F897" t="s">
        <v>53</v>
      </c>
      <c r="G897" s="1" t="d">
        <v>1963-06-24</v>
      </c>
      <c r="H897">
        <v>52</v>
      </c>
      <c r="I897" t="s">
        <v>54</v>
      </c>
      <c r="J897" t="s">
        <v>102</v>
      </c>
      <c r="K897">
        <v>0</v>
      </c>
      <c r="L897">
        <v>0</v>
      </c>
      <c r="M897">
        <v>0</v>
      </c>
      <c r="N897">
        <v>1</v>
      </c>
      <c r="O897">
        <v>-1</v>
      </c>
      <c r="P897" s="2" t="d">
        <v>2014-12-01T08:42:05.00000016298145175</v>
      </c>
      <c r="Q897" s="2" t="d">
        <v>2014-12-04T08:50:01.99999976903200050</v>
      </c>
      <c r="R897" t="s">
        <v>3825</v>
      </c>
      <c r="S897" s="1" t="d">
        <v>2014-12-01</v>
      </c>
      <c r="U897">
        <v>1</v>
      </c>
      <c r="V897" t="s">
        <v>57</v>
      </c>
      <c r="W897" t="s">
        <v>1342</v>
      </c>
      <c r="X897">
        <v>1</v>
      </c>
      <c r="Y897" t="s">
        <v>3826</v>
      </c>
      <c r="Z897" t="s">
        <v>70</v>
      </c>
      <c r="AA897">
        <v>0</v>
      </c>
      <c r="AB897" s="1" t="d">
        <v>2015-01-04</v>
      </c>
      <c r="AC897" t="s">
        <v>1342</v>
      </c>
      <c r="AD897" s="1" t="d">
        <v>2015-01-04</v>
      </c>
      <c r="AE897" s="1" t="d">
        <v>2015-02-20</v>
      </c>
      <c r="AG897">
        <v>0</v>
      </c>
      <c r="AL897" t="s">
        <v>59</v>
      </c>
      <c r="AM897">
        <v>1</v>
      </c>
      <c r="AN897" t="s">
        <v>60</v>
      </c>
      <c r="AO897" s="1" t="d">
        <v>2014-12-02</v>
      </c>
      <c r="AP897" t="s">
        <v>61</v>
      </c>
      <c r="AQ897">
        <v>1</v>
      </c>
      <c r="AR897" t="s">
        <v>60</v>
      </c>
      <c r="AS897" s="1" t="d">
        <v>2014-12-02</v>
      </c>
      <c r="AT897" s="1" t="d">
        <v>2015-01-04</v>
      </c>
      <c r="AU897" s="1" t="d">
        <v>2015-02-20</v>
      </c>
      <c r="AV897">
        <v>1</v>
      </c>
      <c r="AW897">
        <v>2</v>
      </c>
      <c r="AX897">
        <v>33</v>
      </c>
      <c r="AY897">
        <v>1</v>
      </c>
      <c r="AZ897">
        <f t="shared" si="78"/>
        <v>1</v>
      </c>
      <c r="BA897">
        <f t="shared" si="79"/>
        <v>1</v>
      </c>
      <c r="BB897" s="3">
        <v>1</v>
      </c>
      <c r="BC897" s="3">
        <v>1</v>
      </c>
      <c r="BD897" s="3">
        <v>1</v>
      </c>
      <c r="BE897">
        <f>IF(BD897&gt;Summary!$C$2,1,0)</f>
        <v>0</v>
      </c>
      <c r="BF897">
        <f t="shared" si="80"/>
        <v>0</v>
      </c>
      <c r="BG897">
        <f t="shared" si="81"/>
        <v>0</v>
      </c>
      <c r="BH897">
        <f t="shared" si="82"/>
        <v>0</v>
      </c>
      <c r="BI897">
        <f t="shared" si="83"/>
        <v>1</v>
      </c>
    </row>
    <row r="898" spans="1:61" x14ac:dyDescent="0.2">
      <c r="A898">
        <v>1354</v>
      </c>
      <c r="B898" t="s">
        <v>3827</v>
      </c>
      <c r="C898" t="s">
        <v>437</v>
      </c>
      <c r="D898" t="s">
        <v>3828</v>
      </c>
      <c r="E898" s="1" t="d">
        <v>2014-03-03</v>
      </c>
      <c r="F898" t="s">
        <v>53</v>
      </c>
      <c r="G898" s="1" t="d">
        <v>1989-02-11</v>
      </c>
      <c r="H898">
        <v>27</v>
      </c>
      <c r="I898" t="s">
        <v>65</v>
      </c>
      <c r="J898" t="s">
        <v>161</v>
      </c>
      <c r="K898">
        <v>0</v>
      </c>
      <c r="L898">
        <v>0</v>
      </c>
      <c r="M898">
        <v>0</v>
      </c>
      <c r="N898">
        <v>1</v>
      </c>
      <c r="O898">
        <v>-1</v>
      </c>
      <c r="P898" s="2" t="d">
        <v>2014-03-02T07:59:01.00000024773180450</v>
      </c>
      <c r="Q898" s="2" t="d">
        <v>2014-03-03T02:03:22.99999988637864900</v>
      </c>
      <c r="R898" t="s">
        <v>3829</v>
      </c>
      <c r="S898" s="1" t="d">
        <v>2011-02-04</v>
      </c>
      <c r="U898">
        <v>1123</v>
      </c>
      <c r="V898" t="s">
        <v>97</v>
      </c>
      <c r="W898" t="s">
        <v>777</v>
      </c>
      <c r="X898">
        <v>0</v>
      </c>
      <c r="AG898">
        <v>0</v>
      </c>
      <c r="AL898" t="s">
        <v>59</v>
      </c>
      <c r="AM898">
        <v>1</v>
      </c>
      <c r="AN898" t="s">
        <v>60</v>
      </c>
      <c r="AO898" s="1" t="d">
        <v>2014-03-03</v>
      </c>
      <c r="AP898" t="s">
        <v>61</v>
      </c>
      <c r="AQ898">
        <v>2</v>
      </c>
      <c r="AR898" t="s">
        <v>60</v>
      </c>
      <c r="AS898" s="1" t="d">
        <v>2014-03-03</v>
      </c>
      <c r="AT898" s="1" t="d">
        <v>2014-03-02</v>
      </c>
      <c r="AU898" s="1" t="d">
        <v>2014-03-03</v>
      </c>
      <c r="AV898">
        <v>1</v>
      </c>
      <c r="AW898">
        <v>0</v>
      </c>
      <c r="AX898">
        <v>760</v>
      </c>
      <c r="AY898">
        <v>0</v>
      </c>
      <c r="AZ898">
        <f t="shared" si="78"/>
        <v>1</v>
      </c>
      <c r="BA898">
        <f t="shared" si="79"/>
        <v>1</v>
      </c>
      <c r="BB898" s="3">
        <v>1</v>
      </c>
      <c r="BC898" s="3">
        <v>0</v>
      </c>
      <c r="BD898" s="3">
        <v>1</v>
      </c>
      <c r="BE898">
        <f>IF(BD898&gt;Summary!$C$2,1,0)</f>
        <v>0</v>
      </c>
      <c r="BF898">
        <f t="shared" si="80"/>
        <v>0</v>
      </c>
      <c r="BG898">
        <f t="shared" si="81"/>
        <v>1</v>
      </c>
      <c r="BH898">
        <f t="shared" si="82"/>
        <v>0</v>
      </c>
      <c r="BI898">
        <f t="shared" si="83"/>
        <v>0</v>
      </c>
    </row>
    <row r="899" spans="1:61" x14ac:dyDescent="0.2">
      <c r="A899">
        <v>1356</v>
      </c>
      <c r="B899" t="s">
        <v>3830</v>
      </c>
      <c r="C899" t="s">
        <v>3831</v>
      </c>
      <c r="D899" t="s">
        <v>3832</v>
      </c>
      <c r="E899" s="1" t="d">
        <v>2013-05-13</v>
      </c>
      <c r="F899" t="s">
        <v>115</v>
      </c>
      <c r="G899" s="1" t="d">
        <v>1958-07-28</v>
      </c>
      <c r="H899">
        <v>57</v>
      </c>
      <c r="I899" t="s">
        <v>54</v>
      </c>
      <c r="J899" t="s">
        <v>161</v>
      </c>
      <c r="K899">
        <v>0</v>
      </c>
      <c r="L899">
        <v>0</v>
      </c>
      <c r="M899">
        <v>0</v>
      </c>
      <c r="N899">
        <v>1</v>
      </c>
      <c r="O899">
        <v>-1</v>
      </c>
      <c r="P899" s="2" t="d">
        <v>2013-05-12T10:44:03.99999990127980525</v>
      </c>
      <c r="Q899" s="2" t="d">
        <v>2013-05-13T01:07:09.99999972525983925</v>
      </c>
      <c r="R899" t="s">
        <v>3833</v>
      </c>
      <c r="S899" s="1" t="d">
        <v>2013-05-05</v>
      </c>
      <c r="U899">
        <v>8</v>
      </c>
      <c r="V899" t="s">
        <v>97</v>
      </c>
      <c r="W899" t="s">
        <v>98</v>
      </c>
      <c r="X899">
        <v>0</v>
      </c>
      <c r="AG899">
        <v>0</v>
      </c>
      <c r="AL899" t="s">
        <v>59</v>
      </c>
      <c r="AM899">
        <v>2</v>
      </c>
      <c r="AN899" t="s">
        <v>60</v>
      </c>
      <c r="AO899" s="1" t="d">
        <v>2013-05-13</v>
      </c>
      <c r="AP899" t="s">
        <v>61</v>
      </c>
      <c r="AQ899">
        <v>1</v>
      </c>
      <c r="AR899" t="s">
        <v>60</v>
      </c>
      <c r="AS899" s="1" t="d">
        <v>2013-05-13</v>
      </c>
      <c r="AT899" s="1" t="d">
        <v>2013-05-12</v>
      </c>
      <c r="AU899" s="1" t="d">
        <v>2013-05-13</v>
      </c>
      <c r="AV899">
        <v>1</v>
      </c>
      <c r="AW899">
        <v>0</v>
      </c>
      <c r="AX899">
        <v>1054</v>
      </c>
      <c r="AY899">
        <v>0</v>
      </c>
      <c r="AZ899">
        <f t="shared" si="78"/>
        <v>1</v>
      </c>
      <c r="BA899">
        <f t="shared" si="79"/>
        <v>1</v>
      </c>
      <c r="BB899" s="3">
        <v>1</v>
      </c>
      <c r="BC899" s="3">
        <v>0</v>
      </c>
      <c r="BD899" s="3">
        <v>2</v>
      </c>
      <c r="BE899">
        <f>IF(BD899&gt;Summary!$C$2,1,0)</f>
        <v>0</v>
      </c>
      <c r="BF899">
        <f t="shared" si="80"/>
        <v>0</v>
      </c>
      <c r="BG899">
        <f t="shared" si="81"/>
        <v>1</v>
      </c>
      <c r="BH899">
        <f t="shared" si="82"/>
        <v>0</v>
      </c>
      <c r="BI899">
        <f t="shared" si="83"/>
        <v>0</v>
      </c>
    </row>
    <row r="900" spans="1:61" x14ac:dyDescent="0.2">
      <c r="A900">
        <v>1358</v>
      </c>
      <c r="B900" t="s">
        <v>3834</v>
      </c>
      <c r="C900" t="s">
        <v>590</v>
      </c>
      <c r="D900" t="s">
        <v>402</v>
      </c>
      <c r="E900" s="1" t="d">
        <v>2013-02-17</v>
      </c>
      <c r="F900" t="s">
        <v>53</v>
      </c>
      <c r="G900" s="1" t="d">
        <v>1988-01-02</v>
      </c>
      <c r="H900">
        <v>28</v>
      </c>
      <c r="I900" t="s">
        <v>65</v>
      </c>
      <c r="J900" t="s">
        <v>66</v>
      </c>
      <c r="K900">
        <v>0</v>
      </c>
      <c r="L900">
        <v>0</v>
      </c>
      <c r="M900">
        <v>0</v>
      </c>
      <c r="N900">
        <v>3</v>
      </c>
      <c r="O900">
        <v>-1</v>
      </c>
      <c r="P900" s="2" t="d">
        <v>2013-02-16T06:36:46.000000191852450</v>
      </c>
      <c r="Q900" s="2" t="d">
        <v>2013-02-18T02:26:08.99999985471368100</v>
      </c>
      <c r="R900" t="s">
        <v>3835</v>
      </c>
      <c r="T900" s="1" t="d">
        <v>2013-02-16</v>
      </c>
      <c r="U900">
        <v>1</v>
      </c>
      <c r="V900" t="s">
        <v>97</v>
      </c>
      <c r="W900" t="s">
        <v>92</v>
      </c>
      <c r="X900">
        <v>1</v>
      </c>
      <c r="Y900" t="s">
        <v>3836</v>
      </c>
      <c r="Z900" t="s">
        <v>106</v>
      </c>
      <c r="AA900">
        <v>0</v>
      </c>
      <c r="AB900" s="1" t="d">
        <v>2013-02-24</v>
      </c>
      <c r="AC900" t="s">
        <v>688</v>
      </c>
      <c r="AD900" s="1" t="d">
        <v>2013-02-24</v>
      </c>
      <c r="AE900" s="1" t="d">
        <v>2013-04-24</v>
      </c>
      <c r="AG900">
        <v>0</v>
      </c>
      <c r="AL900" t="s">
        <v>59</v>
      </c>
      <c r="AM900">
        <v>6</v>
      </c>
      <c r="AN900" t="s">
        <v>87</v>
      </c>
      <c r="AO900" s="1" t="d">
        <v>2013-02-17</v>
      </c>
      <c r="AP900" t="s">
        <v>61</v>
      </c>
      <c r="AQ900">
        <v>3</v>
      </c>
      <c r="AR900" t="s">
        <v>60</v>
      </c>
      <c r="AS900" s="1" t="d">
        <v>2013-02-17</v>
      </c>
      <c r="AT900" s="1" t="d">
        <v>2013-02-24</v>
      </c>
      <c r="AU900" s="1" t="d">
        <v>2013-04-24</v>
      </c>
      <c r="AV900">
        <v>3</v>
      </c>
      <c r="AW900">
        <v>1</v>
      </c>
      <c r="AX900">
        <v>7</v>
      </c>
      <c r="AY900">
        <v>1</v>
      </c>
      <c r="AZ900">
        <f t="shared" ref="AZ900:AZ963" si="84">IF(OR(O900&lt;-30,O900&gt;30),0,1)</f>
        <v>1</v>
      </c>
      <c r="BA900">
        <f t="shared" ref="BA900:BA963" si="85">IF(O900="",0,1)</f>
        <v>1</v>
      </c>
      <c r="BB900" s="3">
        <v>1</v>
      </c>
      <c r="BC900" s="3">
        <v>1</v>
      </c>
      <c r="BD900" s="3">
        <v>6</v>
      </c>
      <c r="BE900">
        <f>IF(BD900&gt;Summary!$C$2,1,0)</f>
        <v>1</v>
      </c>
      <c r="BF900">
        <f t="shared" ref="BF900:BF963" si="86">IF(AND($BC900=1,$BE900=1),1,0)</f>
        <v>1</v>
      </c>
      <c r="BG900">
        <f t="shared" ref="BG900:BG963" si="87">IF(AND($BC900=0,$BE900=0),1,0)</f>
        <v>0</v>
      </c>
      <c r="BH900">
        <f t="shared" ref="BH900:BH963" si="88">IF(AND($BC900=0,$BE900=1),1,0)</f>
        <v>0</v>
      </c>
      <c r="BI900">
        <f t="shared" ref="BI900:BI963" si="89">IF(AND($BC900=1,$BE900=0),1,0)</f>
        <v>0</v>
      </c>
    </row>
    <row r="901" spans="1:61" x14ac:dyDescent="0.2">
      <c r="A901">
        <v>1360</v>
      </c>
      <c r="B901" t="s">
        <v>3837</v>
      </c>
      <c r="C901" t="s">
        <v>3838</v>
      </c>
      <c r="D901" t="s">
        <v>3839</v>
      </c>
      <c r="E901" s="1" t="d">
        <v>2013-11-19</v>
      </c>
      <c r="F901" t="s">
        <v>53</v>
      </c>
      <c r="G901" s="1" t="d">
        <v>1983-07-20</v>
      </c>
      <c r="H901">
        <v>32</v>
      </c>
      <c r="I901" t="s">
        <v>65</v>
      </c>
      <c r="J901" t="s">
        <v>66</v>
      </c>
      <c r="K901">
        <v>0</v>
      </c>
      <c r="L901">
        <v>0</v>
      </c>
      <c r="M901">
        <v>0</v>
      </c>
      <c r="N901">
        <v>3</v>
      </c>
      <c r="O901">
        <v>-1</v>
      </c>
      <c r="P901" s="2" t="d">
        <v>2013-11-18T10:28:14.99999997206032275</v>
      </c>
      <c r="Q901" s="2" t="d">
        <v>2013-11-21T05:15:36.000000243075192075</v>
      </c>
      <c r="R901" t="s">
        <v>3840</v>
      </c>
      <c r="S901" s="1" t="d">
        <v>2013-11-18</v>
      </c>
      <c r="U901">
        <v>1</v>
      </c>
      <c r="V901" t="s">
        <v>57</v>
      </c>
      <c r="W901" t="s">
        <v>688</v>
      </c>
      <c r="X901">
        <v>1</v>
      </c>
      <c r="Y901" t="s">
        <v>3841</v>
      </c>
      <c r="Z901" t="s">
        <v>135</v>
      </c>
      <c r="AB901" s="1" t="d">
        <v>2014-06-10</v>
      </c>
      <c r="AC901" t="s">
        <v>429</v>
      </c>
      <c r="AG901">
        <v>1</v>
      </c>
      <c r="AH901" t="s">
        <v>3842</v>
      </c>
      <c r="AI901" t="s">
        <v>70</v>
      </c>
      <c r="AJ901" s="1" t="d">
        <v>2015-03-29</v>
      </c>
      <c r="AK901" t="s">
        <v>71</v>
      </c>
      <c r="AL901" t="s">
        <v>59</v>
      </c>
      <c r="AM901">
        <v>1</v>
      </c>
      <c r="AN901" t="s">
        <v>60</v>
      </c>
      <c r="AO901" s="1" t="d">
        <v>2013-11-19</v>
      </c>
      <c r="AP901" t="s">
        <v>61</v>
      </c>
      <c r="AQ901">
        <v>2</v>
      </c>
      <c r="AR901" t="s">
        <v>60</v>
      </c>
      <c r="AS901" s="1" t="d">
        <v>2013-11-19</v>
      </c>
      <c r="AT901" s="1" t="d">
        <v>2013-11-18</v>
      </c>
      <c r="AU901" s="1" t="d">
        <v>2013-11-21</v>
      </c>
      <c r="AV901">
        <v>3</v>
      </c>
      <c r="AW901">
        <v>2</v>
      </c>
      <c r="AX901">
        <v>203</v>
      </c>
      <c r="AY901">
        <v>1</v>
      </c>
      <c r="AZ901">
        <f t="shared" si="84"/>
        <v>1</v>
      </c>
      <c r="BA901">
        <f t="shared" si="85"/>
        <v>1</v>
      </c>
      <c r="BB901" s="3">
        <v>1</v>
      </c>
      <c r="BC901" s="3">
        <v>1</v>
      </c>
      <c r="BD901" s="3">
        <v>1</v>
      </c>
      <c r="BE901">
        <f>IF(BD901&gt;Summary!$C$2,1,0)</f>
        <v>0</v>
      </c>
      <c r="BF901">
        <f t="shared" si="86"/>
        <v>0</v>
      </c>
      <c r="BG901">
        <f t="shared" si="87"/>
        <v>0</v>
      </c>
      <c r="BH901">
        <f t="shared" si="88"/>
        <v>0</v>
      </c>
      <c r="BI901">
        <f t="shared" si="89"/>
        <v>1</v>
      </c>
    </row>
    <row r="902" spans="1:61" x14ac:dyDescent="0.2">
      <c r="A902">
        <v>1361</v>
      </c>
      <c r="B902" t="s">
        <v>3843</v>
      </c>
      <c r="C902" t="s">
        <v>969</v>
      </c>
      <c r="D902" t="s">
        <v>3844</v>
      </c>
      <c r="E902" s="1" t="d">
        <v>2013-05-16</v>
      </c>
      <c r="F902" t="s">
        <v>53</v>
      </c>
      <c r="G902" s="1" t="d">
        <v>1988-08-07</v>
      </c>
      <c r="H902">
        <v>27</v>
      </c>
      <c r="I902" t="s">
        <v>65</v>
      </c>
      <c r="J902" t="s">
        <v>66</v>
      </c>
      <c r="K902">
        <v>0</v>
      </c>
      <c r="L902">
        <v>0</v>
      </c>
      <c r="M902">
        <v>0</v>
      </c>
      <c r="N902">
        <v>5</v>
      </c>
      <c r="O902">
        <v>0</v>
      </c>
      <c r="P902" s="2" t="d">
        <v>2013-05-16T02:29:24.00000017601996600</v>
      </c>
      <c r="Q902" s="2" t="d">
        <v>2013-05-16T08:42:11.99999991338699850</v>
      </c>
      <c r="R902" t="s">
        <v>3845</v>
      </c>
      <c r="S902" s="1" t="d">
        <v>2013-05-04</v>
      </c>
      <c r="U902">
        <v>12</v>
      </c>
      <c r="V902" t="s">
        <v>97</v>
      </c>
      <c r="W902" t="s">
        <v>777</v>
      </c>
      <c r="X902">
        <v>1</v>
      </c>
      <c r="Y902" t="s">
        <v>3846</v>
      </c>
      <c r="Z902" t="s">
        <v>135</v>
      </c>
      <c r="AA902">
        <v>89</v>
      </c>
      <c r="AB902" s="1" t="d">
        <v>2014-01-13</v>
      </c>
      <c r="AC902" t="s">
        <v>136</v>
      </c>
      <c r="AD902" s="1" t="d">
        <v>2014-04-12</v>
      </c>
      <c r="AE902" s="1" t="d">
        <v>2014-04-13</v>
      </c>
      <c r="AG902">
        <v>0</v>
      </c>
      <c r="AL902" t="s">
        <v>59</v>
      </c>
      <c r="AM902">
        <v>3</v>
      </c>
      <c r="AN902" t="s">
        <v>60</v>
      </c>
      <c r="AO902" s="1" t="d">
        <v>2013-05-16</v>
      </c>
      <c r="AP902" t="s">
        <v>61</v>
      </c>
      <c r="AQ902">
        <v>2</v>
      </c>
      <c r="AR902" t="s">
        <v>60</v>
      </c>
      <c r="AS902" s="1" t="d">
        <v>2013-05-16</v>
      </c>
      <c r="AT902" s="1" t="d">
        <v>2016-03-14</v>
      </c>
      <c r="AU902" s="1" t="d">
        <v>2016-03-22</v>
      </c>
      <c r="AV902">
        <v>5</v>
      </c>
      <c r="AW902">
        <v>0</v>
      </c>
      <c r="AX902">
        <v>242</v>
      </c>
      <c r="AY902">
        <v>1</v>
      </c>
      <c r="AZ902">
        <f t="shared" si="84"/>
        <v>1</v>
      </c>
      <c r="BA902">
        <f t="shared" si="85"/>
        <v>1</v>
      </c>
      <c r="BB902" s="3">
        <v>1</v>
      </c>
      <c r="BC902" s="3">
        <v>1</v>
      </c>
      <c r="BD902" s="3">
        <v>3</v>
      </c>
      <c r="BE902">
        <f>IF(BD902&gt;Summary!$C$2,1,0)</f>
        <v>0</v>
      </c>
      <c r="BF902">
        <f t="shared" si="86"/>
        <v>0</v>
      </c>
      <c r="BG902">
        <f t="shared" si="87"/>
        <v>0</v>
      </c>
      <c r="BH902">
        <f t="shared" si="88"/>
        <v>0</v>
      </c>
      <c r="BI902">
        <f t="shared" si="89"/>
        <v>1</v>
      </c>
    </row>
    <row r="903" spans="1:61" x14ac:dyDescent="0.2">
      <c r="A903">
        <v>1363</v>
      </c>
      <c r="B903" t="s">
        <v>3847</v>
      </c>
      <c r="C903" t="s">
        <v>1247</v>
      </c>
      <c r="D903" t="s">
        <v>3848</v>
      </c>
      <c r="E903" s="1" t="d">
        <v>2013-10-05</v>
      </c>
      <c r="F903" t="s">
        <v>53</v>
      </c>
      <c r="G903" s="1" t="d">
        <v>1971-03-19</v>
      </c>
      <c r="H903">
        <v>45</v>
      </c>
      <c r="I903" t="s">
        <v>54</v>
      </c>
      <c r="J903" t="s">
        <v>161</v>
      </c>
      <c r="K903">
        <v>0</v>
      </c>
      <c r="L903">
        <v>0</v>
      </c>
      <c r="M903">
        <v>0</v>
      </c>
      <c r="N903">
        <v>0</v>
      </c>
      <c r="O903">
        <v>-1</v>
      </c>
      <c r="P903" s="2" t="d">
        <v>2013-10-04T01:33:39.00000027380883975</v>
      </c>
      <c r="Q903" s="2" t="d">
        <v>2013-10-07T09:18:39.00000006426125700</v>
      </c>
      <c r="R903" t="s">
        <v>3849</v>
      </c>
      <c r="S903" s="1" t="d">
        <v>2013-10-04</v>
      </c>
      <c r="U903">
        <v>1</v>
      </c>
      <c r="V903" t="s">
        <v>97</v>
      </c>
      <c r="W903" t="s">
        <v>3850</v>
      </c>
      <c r="X903">
        <v>1</v>
      </c>
      <c r="Y903" t="s">
        <v>3851</v>
      </c>
      <c r="Z903" t="s">
        <v>135</v>
      </c>
      <c r="AB903" s="1" t="d">
        <v>2014-01-21</v>
      </c>
      <c r="AC903" t="s">
        <v>201</v>
      </c>
      <c r="AG903">
        <v>0</v>
      </c>
      <c r="AL903" t="s">
        <v>59</v>
      </c>
      <c r="AM903">
        <v>1</v>
      </c>
      <c r="AN903" t="s">
        <v>60</v>
      </c>
      <c r="AO903" s="1" t="d">
        <v>2013-10-05</v>
      </c>
      <c r="AP903" t="s">
        <v>61</v>
      </c>
      <c r="AQ903">
        <v>1</v>
      </c>
      <c r="AR903" t="s">
        <v>60</v>
      </c>
      <c r="AS903" s="1" t="d">
        <v>2013-10-05</v>
      </c>
      <c r="AT903" s="1" t="d">
        <v>2013-10-04</v>
      </c>
      <c r="AU903" s="1" t="d">
        <v>2013-10-07</v>
      </c>
      <c r="AV903">
        <v>0</v>
      </c>
      <c r="AW903">
        <v>2</v>
      </c>
      <c r="AX903">
        <v>108</v>
      </c>
      <c r="AY903">
        <v>1</v>
      </c>
      <c r="AZ903">
        <f t="shared" si="84"/>
        <v>1</v>
      </c>
      <c r="BA903">
        <f t="shared" si="85"/>
        <v>1</v>
      </c>
      <c r="BB903" s="3">
        <v>1</v>
      </c>
      <c r="BC903" s="3">
        <v>1</v>
      </c>
      <c r="BD903" s="3">
        <v>1</v>
      </c>
      <c r="BE903">
        <f>IF(BD903&gt;Summary!$C$2,1,0)</f>
        <v>0</v>
      </c>
      <c r="BF903">
        <f t="shared" si="86"/>
        <v>0</v>
      </c>
      <c r="BG903">
        <f t="shared" si="87"/>
        <v>0</v>
      </c>
      <c r="BH903">
        <f t="shared" si="88"/>
        <v>0</v>
      </c>
      <c r="BI903">
        <f t="shared" si="89"/>
        <v>1</v>
      </c>
    </row>
    <row r="904" spans="1:61" x14ac:dyDescent="0.2">
      <c r="A904">
        <v>1366</v>
      </c>
      <c r="B904" t="s">
        <v>3852</v>
      </c>
      <c r="C904" t="s">
        <v>3853</v>
      </c>
      <c r="D904" t="s">
        <v>3854</v>
      </c>
      <c r="E904" s="1" t="d">
        <v>2013-11-19</v>
      </c>
      <c r="F904" t="s">
        <v>115</v>
      </c>
      <c r="G904" s="1" t="d">
        <v>1973-10-30</v>
      </c>
      <c r="H904">
        <v>42</v>
      </c>
      <c r="I904" t="s">
        <v>65</v>
      </c>
      <c r="J904" t="s">
        <v>102</v>
      </c>
      <c r="K904">
        <v>0</v>
      </c>
      <c r="L904">
        <v>0</v>
      </c>
      <c r="M904">
        <v>0</v>
      </c>
      <c r="N904">
        <v>0</v>
      </c>
      <c r="O904">
        <v>0</v>
      </c>
      <c r="P904" s="2" t="d">
        <v>2013-11-19T03:21:39.00000002235174450</v>
      </c>
      <c r="Q904" s="2" t="d">
        <v>2013-11-19T08:57:44.00000026915222125</v>
      </c>
      <c r="R904" t="s">
        <v>3855</v>
      </c>
      <c r="S904" s="1" t="d">
        <v>2013-11-19</v>
      </c>
      <c r="U904">
        <v>0</v>
      </c>
      <c r="V904" t="s">
        <v>97</v>
      </c>
      <c r="W904" t="s">
        <v>80</v>
      </c>
      <c r="X904">
        <v>0</v>
      </c>
      <c r="AG904">
        <v>0</v>
      </c>
      <c r="AL904" t="s">
        <v>59</v>
      </c>
      <c r="AM904">
        <v>1</v>
      </c>
      <c r="AN904" t="s">
        <v>60</v>
      </c>
      <c r="AO904" s="1" t="d">
        <v>2013-11-19</v>
      </c>
      <c r="AP904" t="s">
        <v>61</v>
      </c>
      <c r="AQ904">
        <v>1</v>
      </c>
      <c r="AR904" t="s">
        <v>60</v>
      </c>
      <c r="AS904" s="1" t="d">
        <v>2013-11-19</v>
      </c>
      <c r="AT904" s="1" t="d">
        <v>2013-11-19</v>
      </c>
      <c r="AU904" s="1" t="d">
        <v>2013-11-19</v>
      </c>
      <c r="AV904">
        <v>0</v>
      </c>
      <c r="AW904">
        <v>0</v>
      </c>
      <c r="AX904">
        <v>864</v>
      </c>
      <c r="AY904">
        <v>0</v>
      </c>
      <c r="AZ904">
        <f t="shared" si="84"/>
        <v>1</v>
      </c>
      <c r="BA904">
        <f t="shared" si="85"/>
        <v>1</v>
      </c>
      <c r="BB904" s="3">
        <v>1</v>
      </c>
      <c r="BC904" s="3">
        <v>0</v>
      </c>
      <c r="BD904" s="3">
        <v>1</v>
      </c>
      <c r="BE904">
        <f>IF(BD904&gt;Summary!$C$2,1,0)</f>
        <v>0</v>
      </c>
      <c r="BF904">
        <f t="shared" si="86"/>
        <v>0</v>
      </c>
      <c r="BG904">
        <f t="shared" si="87"/>
        <v>1</v>
      </c>
      <c r="BH904">
        <f t="shared" si="88"/>
        <v>0</v>
      </c>
      <c r="BI904">
        <f t="shared" si="89"/>
        <v>0</v>
      </c>
    </row>
    <row r="905" spans="1:61" x14ac:dyDescent="0.2">
      <c r="A905">
        <v>1367</v>
      </c>
      <c r="B905" t="s">
        <v>3856</v>
      </c>
      <c r="C905" t="s">
        <v>3857</v>
      </c>
      <c r="D905" t="s">
        <v>3858</v>
      </c>
      <c r="E905" s="1" t="d">
        <v>2014-03-02</v>
      </c>
      <c r="F905" t="s">
        <v>53</v>
      </c>
      <c r="G905" s="1" t="d">
        <v>1983-04-13</v>
      </c>
      <c r="H905">
        <v>33</v>
      </c>
      <c r="I905" t="s">
        <v>65</v>
      </c>
      <c r="J905" t="s">
        <v>66</v>
      </c>
      <c r="K905">
        <v>0</v>
      </c>
      <c r="L905">
        <v>0</v>
      </c>
      <c r="M905">
        <v>0</v>
      </c>
      <c r="N905">
        <v>0</v>
      </c>
      <c r="O905">
        <v>-1</v>
      </c>
      <c r="P905" s="2" t="d">
        <v>2014-03-01T04:48:16.99999995063990600</v>
      </c>
      <c r="Q905" s="2" t="d">
        <v>2014-03-02T03:58:28.99999989196658175</v>
      </c>
      <c r="R905" t="s">
        <v>3859</v>
      </c>
      <c r="S905" s="1" t="d">
        <v>2014-03-01</v>
      </c>
      <c r="U905">
        <v>1</v>
      </c>
      <c r="V905" t="s">
        <v>57</v>
      </c>
      <c r="W905" t="s">
        <v>156</v>
      </c>
      <c r="X905">
        <v>1</v>
      </c>
      <c r="Y905" t="s">
        <v>3860</v>
      </c>
      <c r="Z905" t="s">
        <v>70</v>
      </c>
      <c r="AA905">
        <v>0</v>
      </c>
      <c r="AB905" s="1" t="d">
        <v>2015-03-04</v>
      </c>
      <c r="AC905" t="s">
        <v>85</v>
      </c>
      <c r="AD905" s="1" t="d">
        <v>2015-03-04</v>
      </c>
      <c r="AE905" s="1" t="d">
        <v>2015-03-05</v>
      </c>
      <c r="AG905">
        <v>0</v>
      </c>
      <c r="AL905" t="s">
        <v>59</v>
      </c>
      <c r="AM905">
        <v>2</v>
      </c>
      <c r="AN905" t="s">
        <v>60</v>
      </c>
      <c r="AO905" s="1" t="d">
        <v>2014-03-02</v>
      </c>
      <c r="AP905" t="s">
        <v>61</v>
      </c>
      <c r="AQ905">
        <v>1</v>
      </c>
      <c r="AR905" t="s">
        <v>60</v>
      </c>
      <c r="AS905" s="1" t="d">
        <v>2014-03-02</v>
      </c>
      <c r="AT905" s="1" t="d">
        <v>2015-03-04</v>
      </c>
      <c r="AU905" s="1" t="d">
        <v>2015-03-05</v>
      </c>
      <c r="AV905">
        <v>0</v>
      </c>
      <c r="AW905">
        <v>0</v>
      </c>
      <c r="AX905">
        <v>367</v>
      </c>
      <c r="AY905">
        <v>1</v>
      </c>
      <c r="AZ905">
        <f t="shared" si="84"/>
        <v>1</v>
      </c>
      <c r="BA905">
        <f t="shared" si="85"/>
        <v>1</v>
      </c>
      <c r="BB905" s="3">
        <v>1</v>
      </c>
      <c r="BC905" s="3">
        <v>1</v>
      </c>
      <c r="BD905" s="3">
        <v>2</v>
      </c>
      <c r="BE905">
        <f>IF(BD905&gt;Summary!$C$2,1,0)</f>
        <v>0</v>
      </c>
      <c r="BF905">
        <f t="shared" si="86"/>
        <v>0</v>
      </c>
      <c r="BG905">
        <f t="shared" si="87"/>
        <v>0</v>
      </c>
      <c r="BH905">
        <f t="shared" si="88"/>
        <v>0</v>
      </c>
      <c r="BI905">
        <f t="shared" si="89"/>
        <v>1</v>
      </c>
    </row>
    <row r="906" spans="1:61" x14ac:dyDescent="0.2">
      <c r="A906">
        <v>1368</v>
      </c>
      <c r="B906" t="s">
        <v>3861</v>
      </c>
      <c r="C906" t="s">
        <v>338</v>
      </c>
      <c r="D906" t="s">
        <v>3862</v>
      </c>
      <c r="E906" s="1" t="d">
        <v>2013-07-03</v>
      </c>
      <c r="F906" t="s">
        <v>53</v>
      </c>
      <c r="G906" s="1" t="d">
        <v>1989-07-31</v>
      </c>
      <c r="H906">
        <v>26</v>
      </c>
      <c r="I906" t="s">
        <v>65</v>
      </c>
      <c r="J906" t="s">
        <v>102</v>
      </c>
      <c r="K906">
        <v>0</v>
      </c>
      <c r="L906">
        <v>0</v>
      </c>
      <c r="M906">
        <v>0</v>
      </c>
      <c r="N906">
        <v>4</v>
      </c>
      <c r="O906">
        <v>-52</v>
      </c>
      <c r="P906" s="2" t="d">
        <v>2013-05-12T05:57:19.00000008288771075</v>
      </c>
      <c r="Q906" s="2" t="d">
        <v>2013-05-31T06:08:16.99999988079070950</v>
      </c>
      <c r="R906" t="s">
        <v>3863</v>
      </c>
      <c r="S906" s="1" t="d">
        <v>2013-05-12</v>
      </c>
      <c r="U906">
        <v>52</v>
      </c>
      <c r="V906" t="s">
        <v>97</v>
      </c>
      <c r="W906" t="s">
        <v>98</v>
      </c>
      <c r="X906">
        <v>1</v>
      </c>
      <c r="Y906" t="s">
        <v>3864</v>
      </c>
      <c r="Z906" t="s">
        <v>79</v>
      </c>
      <c r="AA906">
        <v>0</v>
      </c>
      <c r="AB906" s="1" t="d">
        <v>2015-08-23</v>
      </c>
      <c r="AC906" t="s">
        <v>3865</v>
      </c>
      <c r="AD906" s="1" t="d">
        <v>2015-08-23</v>
      </c>
      <c r="AE906" s="1" t="d">
        <v>2015-08-25</v>
      </c>
      <c r="AG906">
        <v>1</v>
      </c>
      <c r="AH906" t="s">
        <v>3864</v>
      </c>
      <c r="AI906" t="s">
        <v>106</v>
      </c>
      <c r="AJ906" s="1" t="d">
        <v>2015-08-23</v>
      </c>
      <c r="AK906" t="s">
        <v>1485</v>
      </c>
      <c r="AL906" t="s">
        <v>59</v>
      </c>
      <c r="AM906">
        <v>4</v>
      </c>
      <c r="AN906" t="s">
        <v>60</v>
      </c>
      <c r="AO906" s="1" t="d">
        <v>2013-07-03</v>
      </c>
      <c r="AP906" t="s">
        <v>61</v>
      </c>
      <c r="AQ906">
        <v>4</v>
      </c>
      <c r="AR906" t="s">
        <v>60</v>
      </c>
      <c r="AS906" s="1" t="d">
        <v>2013-07-03</v>
      </c>
      <c r="AT906" s="1" t="d">
        <v>2015-08-23</v>
      </c>
      <c r="AU906" s="1" t="d">
        <v>2015-08-25</v>
      </c>
      <c r="AV906">
        <v>4</v>
      </c>
      <c r="AW906">
        <v>0</v>
      </c>
      <c r="AX906">
        <v>781</v>
      </c>
      <c r="AY906">
        <v>1</v>
      </c>
      <c r="AZ906">
        <f t="shared" si="84"/>
        <v>0</v>
      </c>
      <c r="BA906">
        <f t="shared" si="85"/>
        <v>1</v>
      </c>
      <c r="BB906" s="3">
        <v>1</v>
      </c>
      <c r="BC906" s="3">
        <v>0</v>
      </c>
      <c r="BD906" s="3">
        <v>4</v>
      </c>
      <c r="BE906">
        <f>IF(BD906&gt;Summary!$C$2,1,0)</f>
        <v>0</v>
      </c>
      <c r="BF906">
        <f t="shared" si="86"/>
        <v>0</v>
      </c>
      <c r="BG906">
        <f t="shared" si="87"/>
        <v>1</v>
      </c>
      <c r="BH906">
        <f t="shared" si="88"/>
        <v>0</v>
      </c>
      <c r="BI906">
        <f t="shared" si="89"/>
        <v>0</v>
      </c>
    </row>
    <row r="907" spans="1:61" x14ac:dyDescent="0.2">
      <c r="A907">
        <v>1369</v>
      </c>
      <c r="B907" t="s">
        <v>3866</v>
      </c>
      <c r="C907" t="s">
        <v>3867</v>
      </c>
      <c r="D907" t="s">
        <v>697</v>
      </c>
      <c r="E907" s="1" t="d">
        <v>2014-01-30</v>
      </c>
      <c r="F907" t="s">
        <v>115</v>
      </c>
      <c r="G907" s="1" t="d">
        <v>1987-12-09</v>
      </c>
      <c r="H907">
        <v>28</v>
      </c>
      <c r="I907" t="s">
        <v>65</v>
      </c>
      <c r="J907" t="s">
        <v>102</v>
      </c>
      <c r="K907">
        <v>0</v>
      </c>
      <c r="L907">
        <v>0</v>
      </c>
      <c r="M907">
        <v>1</v>
      </c>
      <c r="N907">
        <v>3</v>
      </c>
      <c r="O907">
        <v>-1</v>
      </c>
      <c r="P907" s="2" t="d">
        <v>2014-01-29T03:14:43.0000002169981575</v>
      </c>
      <c r="Q907" s="2" t="d">
        <v>2014-03-15T05:32:38.00000026356428850</v>
      </c>
      <c r="R907" t="s">
        <v>3868</v>
      </c>
      <c r="S907" s="1" t="d">
        <v>2014-01-29</v>
      </c>
      <c r="U907">
        <v>1</v>
      </c>
      <c r="V907" t="s">
        <v>97</v>
      </c>
      <c r="W907" t="s">
        <v>98</v>
      </c>
      <c r="X907">
        <v>0</v>
      </c>
      <c r="AG907">
        <v>0</v>
      </c>
      <c r="AL907" t="s">
        <v>59</v>
      </c>
      <c r="AM907">
        <v>4</v>
      </c>
      <c r="AN907" t="s">
        <v>60</v>
      </c>
      <c r="AO907" s="1" t="d">
        <v>2014-01-30</v>
      </c>
      <c r="AP907" t="s">
        <v>61</v>
      </c>
      <c r="AQ907">
        <v>3</v>
      </c>
      <c r="AR907" t="s">
        <v>60</v>
      </c>
      <c r="AS907" s="1" t="d">
        <v>2014-01-30</v>
      </c>
      <c r="AT907" s="1" t="d">
        <v>2014-01-29</v>
      </c>
      <c r="AU907" s="1" t="d">
        <v>2014-03-15</v>
      </c>
      <c r="AV907">
        <v>3</v>
      </c>
      <c r="AW907">
        <v>44</v>
      </c>
      <c r="AX907">
        <v>792</v>
      </c>
      <c r="AY907">
        <v>0</v>
      </c>
      <c r="AZ907">
        <f t="shared" si="84"/>
        <v>1</v>
      </c>
      <c r="BA907">
        <f t="shared" si="85"/>
        <v>1</v>
      </c>
      <c r="BB907" s="3">
        <v>1</v>
      </c>
      <c r="BC907" s="3">
        <v>0</v>
      </c>
      <c r="BD907" s="3">
        <v>4</v>
      </c>
      <c r="BE907">
        <f>IF(BD907&gt;Summary!$C$2,1,0)</f>
        <v>0</v>
      </c>
      <c r="BF907">
        <f t="shared" si="86"/>
        <v>0</v>
      </c>
      <c r="BG907">
        <f t="shared" si="87"/>
        <v>1</v>
      </c>
      <c r="BH907">
        <f t="shared" si="88"/>
        <v>0</v>
      </c>
      <c r="BI907">
        <f t="shared" si="89"/>
        <v>0</v>
      </c>
    </row>
    <row r="908" spans="1:61" x14ac:dyDescent="0.2">
      <c r="A908">
        <v>1370</v>
      </c>
      <c r="B908" t="s">
        <v>3869</v>
      </c>
      <c r="C908" t="s">
        <v>3870</v>
      </c>
      <c r="D908" t="s">
        <v>279</v>
      </c>
      <c r="E908" s="1" t="d">
        <v>2013-12-09</v>
      </c>
      <c r="F908" t="s">
        <v>115</v>
      </c>
      <c r="G908" s="1" t="d">
        <v>1963-01-13</v>
      </c>
      <c r="H908">
        <v>53</v>
      </c>
      <c r="I908" t="s">
        <v>54</v>
      </c>
      <c r="J908" t="s">
        <v>102</v>
      </c>
      <c r="K908">
        <v>0</v>
      </c>
      <c r="L908">
        <v>0</v>
      </c>
      <c r="M908">
        <v>0</v>
      </c>
      <c r="N908">
        <v>0</v>
      </c>
      <c r="O908">
        <v>-1</v>
      </c>
      <c r="P908" s="2" t="d">
        <v>2013-12-08T05:37:01.99999974109232325</v>
      </c>
      <c r="Q908" s="2" t="d">
        <v>2013-12-09T02:01:15.99999974481761400</v>
      </c>
      <c r="R908" t="s">
        <v>3871</v>
      </c>
      <c r="S908" s="1" t="d">
        <v>2013-12-08</v>
      </c>
      <c r="U908">
        <v>1</v>
      </c>
      <c r="V908" t="s">
        <v>97</v>
      </c>
      <c r="W908" t="s">
        <v>1116</v>
      </c>
      <c r="X908">
        <v>0</v>
      </c>
      <c r="AG908">
        <v>0</v>
      </c>
      <c r="AL908" t="s">
        <v>59</v>
      </c>
      <c r="AM908">
        <v>1</v>
      </c>
      <c r="AN908" t="s">
        <v>60</v>
      </c>
      <c r="AO908" s="1" t="d">
        <v>2013-12-09</v>
      </c>
      <c r="AP908" t="s">
        <v>61</v>
      </c>
      <c r="AQ908">
        <v>1</v>
      </c>
      <c r="AR908" t="s">
        <v>60</v>
      </c>
      <c r="AS908" s="1" t="d">
        <v>2013-12-09</v>
      </c>
      <c r="AT908" s="1" t="d">
        <v>2013-12-08</v>
      </c>
      <c r="AU908" s="1" t="d">
        <v>2013-12-09</v>
      </c>
      <c r="AV908">
        <v>0</v>
      </c>
      <c r="AW908">
        <v>0</v>
      </c>
      <c r="AX908">
        <v>844</v>
      </c>
      <c r="AY908">
        <v>0</v>
      </c>
      <c r="AZ908">
        <f t="shared" si="84"/>
        <v>1</v>
      </c>
      <c r="BA908">
        <f t="shared" si="85"/>
        <v>1</v>
      </c>
      <c r="BB908" s="3">
        <v>1</v>
      </c>
      <c r="BC908" s="3">
        <v>0</v>
      </c>
      <c r="BD908" s="3">
        <v>1</v>
      </c>
      <c r="BE908">
        <f>IF(BD908&gt;Summary!$C$2,1,0)</f>
        <v>0</v>
      </c>
      <c r="BF908">
        <f t="shared" si="86"/>
        <v>0</v>
      </c>
      <c r="BG908">
        <f t="shared" si="87"/>
        <v>1</v>
      </c>
      <c r="BH908">
        <f t="shared" si="88"/>
        <v>0</v>
      </c>
      <c r="BI908">
        <f t="shared" si="89"/>
        <v>0</v>
      </c>
    </row>
    <row r="909" spans="1:61" x14ac:dyDescent="0.2">
      <c r="A909">
        <v>1372</v>
      </c>
      <c r="B909" t="s">
        <v>3872</v>
      </c>
      <c r="C909" t="s">
        <v>3873</v>
      </c>
      <c r="D909" t="s">
        <v>2562</v>
      </c>
      <c r="E909" s="1" t="d">
        <v>2013-04-13</v>
      </c>
      <c r="F909" t="s">
        <v>53</v>
      </c>
      <c r="G909" s="1" t="d">
        <v>1992-01-19</v>
      </c>
      <c r="H909">
        <v>24</v>
      </c>
      <c r="I909" t="s">
        <v>75</v>
      </c>
      <c r="J909" t="s">
        <v>102</v>
      </c>
      <c r="K909">
        <v>0</v>
      </c>
      <c r="L909">
        <v>0</v>
      </c>
      <c r="M909">
        <v>0</v>
      </c>
      <c r="N909">
        <v>0</v>
      </c>
      <c r="O909">
        <v>-1</v>
      </c>
      <c r="P909" s="2" t="d">
        <v>2013-04-12T04:15:18.0000000167638050</v>
      </c>
      <c r="Q909" s="2" t="d">
        <v>2013-04-13T04:49:36.00000018719583825</v>
      </c>
      <c r="R909" t="s">
        <v>3874</v>
      </c>
      <c r="S909" s="1" t="d">
        <v>2013-04-12</v>
      </c>
      <c r="U909">
        <v>1</v>
      </c>
      <c r="V909" t="s">
        <v>57</v>
      </c>
      <c r="W909" t="s">
        <v>167</v>
      </c>
      <c r="X909">
        <v>0</v>
      </c>
      <c r="AG909">
        <v>0</v>
      </c>
      <c r="AL909" t="s">
        <v>59</v>
      </c>
      <c r="AM909">
        <v>2</v>
      </c>
      <c r="AN909" t="s">
        <v>60</v>
      </c>
      <c r="AO909" s="1" t="d">
        <v>2013-04-13</v>
      </c>
      <c r="AP909" t="s">
        <v>61</v>
      </c>
      <c r="AQ909">
        <v>3</v>
      </c>
      <c r="AR909" t="s">
        <v>60</v>
      </c>
      <c r="AS909" s="1" t="d">
        <v>2013-04-13</v>
      </c>
      <c r="AT909" s="1" t="d">
        <v>2013-04-12</v>
      </c>
      <c r="AU909" s="1" t="d">
        <v>2013-04-13</v>
      </c>
      <c r="AV909">
        <v>0</v>
      </c>
      <c r="AW909">
        <v>0</v>
      </c>
      <c r="AX909">
        <v>1084</v>
      </c>
      <c r="AY909">
        <v>0</v>
      </c>
      <c r="AZ909">
        <f t="shared" si="84"/>
        <v>1</v>
      </c>
      <c r="BA909">
        <f t="shared" si="85"/>
        <v>1</v>
      </c>
      <c r="BB909" s="3">
        <v>1</v>
      </c>
      <c r="BC909" s="3">
        <v>0</v>
      </c>
      <c r="BD909" s="3">
        <v>2</v>
      </c>
      <c r="BE909">
        <f>IF(BD909&gt;Summary!$C$2,1,0)</f>
        <v>0</v>
      </c>
      <c r="BF909">
        <f t="shared" si="86"/>
        <v>0</v>
      </c>
      <c r="BG909">
        <f t="shared" si="87"/>
        <v>1</v>
      </c>
      <c r="BH909">
        <f t="shared" si="88"/>
        <v>0</v>
      </c>
      <c r="BI909">
        <f t="shared" si="89"/>
        <v>0</v>
      </c>
    </row>
    <row r="910" spans="1:61" x14ac:dyDescent="0.2">
      <c r="A910">
        <v>1375</v>
      </c>
      <c r="B910" t="s">
        <v>3875</v>
      </c>
      <c r="C910" t="s">
        <v>3876</v>
      </c>
      <c r="D910" t="s">
        <v>3877</v>
      </c>
      <c r="E910" s="1" t="d">
        <v>2013-02-05</v>
      </c>
      <c r="F910" t="s">
        <v>53</v>
      </c>
      <c r="G910" s="1" t="d">
        <v>1987-05-07</v>
      </c>
      <c r="H910">
        <v>28</v>
      </c>
      <c r="I910" t="s">
        <v>65</v>
      </c>
      <c r="J910" t="s">
        <v>161</v>
      </c>
      <c r="K910">
        <v>0</v>
      </c>
      <c r="L910">
        <v>0</v>
      </c>
      <c r="M910">
        <v>0</v>
      </c>
      <c r="N910">
        <v>1</v>
      </c>
      <c r="O910">
        <v>-9</v>
      </c>
      <c r="P910" s="2" t="d">
        <v>2013-01-27T07:59:23.9999999664723900</v>
      </c>
      <c r="Q910" s="2" t="d">
        <v>2013-02-05T01:27:22.00000015553087025</v>
      </c>
      <c r="R910" t="s">
        <v>3878</v>
      </c>
      <c r="S910" s="1" t="d">
        <v>2013-01-27</v>
      </c>
      <c r="U910">
        <v>9</v>
      </c>
      <c r="V910" t="s">
        <v>57</v>
      </c>
      <c r="W910" t="s">
        <v>104</v>
      </c>
      <c r="X910">
        <v>0</v>
      </c>
      <c r="AG910">
        <v>0</v>
      </c>
      <c r="AL910" t="s">
        <v>59</v>
      </c>
      <c r="AM910">
        <v>2</v>
      </c>
      <c r="AN910" t="s">
        <v>60</v>
      </c>
      <c r="AO910" s="1" t="d">
        <v>2013-02-05</v>
      </c>
      <c r="AP910" t="s">
        <v>61</v>
      </c>
      <c r="AQ910">
        <v>2</v>
      </c>
      <c r="AR910" t="s">
        <v>60</v>
      </c>
      <c r="AS910" s="1" t="d">
        <v>2013-02-05</v>
      </c>
      <c r="AT910" s="1" t="d">
        <v>2013-01-27</v>
      </c>
      <c r="AU910" s="1" t="d">
        <v>2013-02-05</v>
      </c>
      <c r="AV910">
        <v>1</v>
      </c>
      <c r="AW910">
        <v>0</v>
      </c>
      <c r="AX910">
        <v>1151</v>
      </c>
      <c r="AY910">
        <v>0</v>
      </c>
      <c r="AZ910">
        <f t="shared" si="84"/>
        <v>1</v>
      </c>
      <c r="BA910">
        <f t="shared" si="85"/>
        <v>1</v>
      </c>
      <c r="BB910" s="3">
        <v>1</v>
      </c>
      <c r="BC910" s="3">
        <v>0</v>
      </c>
      <c r="BD910" s="3">
        <v>2</v>
      </c>
      <c r="BE910">
        <f>IF(BD910&gt;Summary!$C$2,1,0)</f>
        <v>0</v>
      </c>
      <c r="BF910">
        <f t="shared" si="86"/>
        <v>0</v>
      </c>
      <c r="BG910">
        <f t="shared" si="87"/>
        <v>1</v>
      </c>
      <c r="BH910">
        <f t="shared" si="88"/>
        <v>0</v>
      </c>
      <c r="BI910">
        <f t="shared" si="89"/>
        <v>0</v>
      </c>
    </row>
    <row r="911" spans="1:61" x14ac:dyDescent="0.2">
      <c r="A911">
        <v>1376</v>
      </c>
      <c r="B911" t="s">
        <v>3879</v>
      </c>
      <c r="C911" t="s">
        <v>249</v>
      </c>
      <c r="D911" t="s">
        <v>3880</v>
      </c>
      <c r="E911" s="1" t="d">
        <v>2013-12-07</v>
      </c>
      <c r="F911" t="s">
        <v>53</v>
      </c>
      <c r="G911" s="1" t="d">
        <v>1987-09-26</v>
      </c>
      <c r="H911">
        <v>28</v>
      </c>
      <c r="I911" t="s">
        <v>65</v>
      </c>
      <c r="J911" t="s">
        <v>161</v>
      </c>
      <c r="K911">
        <v>0</v>
      </c>
      <c r="L911">
        <v>0</v>
      </c>
      <c r="M911">
        <v>0</v>
      </c>
      <c r="N911">
        <v>1</v>
      </c>
      <c r="O911">
        <v>-1</v>
      </c>
      <c r="P911" s="2" t="d">
        <v>2013-12-06T10:35:45.99999978672713325</v>
      </c>
      <c r="Q911" s="2" t="d">
        <v>2013-12-08T02:23:56.99999980162828950</v>
      </c>
      <c r="R911" t="s">
        <v>3881</v>
      </c>
      <c r="S911" s="1" t="d">
        <v>2013-12-06</v>
      </c>
      <c r="U911">
        <v>1</v>
      </c>
      <c r="V911" t="s">
        <v>57</v>
      </c>
      <c r="W911" t="s">
        <v>71</v>
      </c>
      <c r="X911">
        <v>0</v>
      </c>
      <c r="AG911">
        <v>0</v>
      </c>
      <c r="AL911" t="s">
        <v>59</v>
      </c>
      <c r="AM911">
        <v>5</v>
      </c>
      <c r="AN911" t="s">
        <v>87</v>
      </c>
      <c r="AO911" s="1" t="d">
        <v>2013-12-07</v>
      </c>
      <c r="AP911" t="s">
        <v>61</v>
      </c>
      <c r="AQ911">
        <v>4</v>
      </c>
      <c r="AR911" t="s">
        <v>60</v>
      </c>
      <c r="AS911" s="1" t="d">
        <v>2013-12-07</v>
      </c>
      <c r="AT911" s="1" t="d">
        <v>2014-01-30</v>
      </c>
      <c r="AU911" s="1" t="d">
        <v>2014-01-31</v>
      </c>
      <c r="AV911">
        <v>1</v>
      </c>
      <c r="AW911">
        <v>1</v>
      </c>
      <c r="AX911">
        <v>54</v>
      </c>
      <c r="AY911">
        <v>0</v>
      </c>
      <c r="AZ911">
        <f t="shared" si="84"/>
        <v>1</v>
      </c>
      <c r="BA911">
        <f t="shared" si="85"/>
        <v>1</v>
      </c>
      <c r="BB911" s="3">
        <v>1</v>
      </c>
      <c r="BC911" s="3">
        <v>0</v>
      </c>
      <c r="BD911" s="3">
        <v>5</v>
      </c>
      <c r="BE911">
        <f>IF(BD911&gt;Summary!$C$2,1,0)</f>
        <v>0</v>
      </c>
      <c r="BF911">
        <f t="shared" si="86"/>
        <v>0</v>
      </c>
      <c r="BG911">
        <f t="shared" si="87"/>
        <v>1</v>
      </c>
      <c r="BH911">
        <f t="shared" si="88"/>
        <v>0</v>
      </c>
      <c r="BI911">
        <f t="shared" si="89"/>
        <v>0</v>
      </c>
    </row>
    <row r="912" spans="1:61" x14ac:dyDescent="0.2">
      <c r="A912">
        <v>1377</v>
      </c>
      <c r="B912" t="s">
        <v>3882</v>
      </c>
      <c r="C912" t="s">
        <v>2257</v>
      </c>
      <c r="D912" t="s">
        <v>2630</v>
      </c>
      <c r="E912" s="1" t="d">
        <v>2013-02-03</v>
      </c>
      <c r="F912" t="s">
        <v>53</v>
      </c>
      <c r="G912" s="1" t="d">
        <v>1977-01-10</v>
      </c>
      <c r="H912">
        <v>39</v>
      </c>
      <c r="I912" t="s">
        <v>65</v>
      </c>
      <c r="J912" t="s">
        <v>66</v>
      </c>
      <c r="K912">
        <v>0</v>
      </c>
      <c r="L912">
        <v>0</v>
      </c>
      <c r="M912">
        <v>1</v>
      </c>
      <c r="N912">
        <v>6</v>
      </c>
      <c r="O912">
        <v>-1</v>
      </c>
      <c r="P912" s="2" t="d">
        <v>2013-02-02T11:58:08.99999982677400375</v>
      </c>
      <c r="Q912" s="2" t="d">
        <v>2013-03-10T05:23:45.99999974481761400</v>
      </c>
      <c r="R912" t="s">
        <v>3883</v>
      </c>
      <c r="S912" s="1" t="d">
        <v>2013-02-02</v>
      </c>
      <c r="U912">
        <v>1</v>
      </c>
      <c r="V912" t="s">
        <v>97</v>
      </c>
      <c r="W912" t="s">
        <v>2636</v>
      </c>
      <c r="X912">
        <v>1</v>
      </c>
      <c r="Y912" t="s">
        <v>3884</v>
      </c>
      <c r="Z912" t="s">
        <v>70</v>
      </c>
      <c r="AA912">
        <v>0</v>
      </c>
      <c r="AB912" s="1" t="d">
        <v>2013-05-01</v>
      </c>
      <c r="AC912" t="s">
        <v>77</v>
      </c>
      <c r="AD912" s="1" t="d">
        <v>2013-05-01</v>
      </c>
      <c r="AE912" s="1" t="d">
        <v>2014-08-14</v>
      </c>
      <c r="AG912">
        <v>0</v>
      </c>
      <c r="AL912" t="s">
        <v>59</v>
      </c>
      <c r="AM912">
        <v>7</v>
      </c>
      <c r="AN912" t="s">
        <v>87</v>
      </c>
      <c r="AO912" s="1" t="d">
        <v>2013-02-03</v>
      </c>
      <c r="AP912" t="s">
        <v>61</v>
      </c>
      <c r="AQ912">
        <v>4</v>
      </c>
      <c r="AR912" t="s">
        <v>60</v>
      </c>
      <c r="AS912" s="1" t="d">
        <v>2013-02-03</v>
      </c>
      <c r="AT912" s="1" t="d">
        <v>2013-05-01</v>
      </c>
      <c r="AU912" s="1" t="d">
        <v>2014-08-14</v>
      </c>
      <c r="AV912">
        <v>6</v>
      </c>
      <c r="AW912">
        <v>35</v>
      </c>
      <c r="AX912">
        <v>87</v>
      </c>
      <c r="AY912">
        <v>1</v>
      </c>
      <c r="AZ912">
        <f t="shared" si="84"/>
        <v>1</v>
      </c>
      <c r="BA912">
        <f t="shared" si="85"/>
        <v>1</v>
      </c>
      <c r="BB912" s="3">
        <v>1</v>
      </c>
      <c r="BC912" s="3">
        <v>1</v>
      </c>
      <c r="BD912" s="3">
        <v>7</v>
      </c>
      <c r="BE912">
        <f>IF(BD912&gt;Summary!$C$2,1,0)</f>
        <v>1</v>
      </c>
      <c r="BF912">
        <f t="shared" si="86"/>
        <v>1</v>
      </c>
      <c r="BG912">
        <f t="shared" si="87"/>
        <v>0</v>
      </c>
      <c r="BH912">
        <f t="shared" si="88"/>
        <v>0</v>
      </c>
      <c r="BI912">
        <f t="shared" si="89"/>
        <v>0</v>
      </c>
    </row>
    <row r="913" spans="1:61" x14ac:dyDescent="0.2">
      <c r="A913">
        <v>1379</v>
      </c>
      <c r="B913" t="s">
        <v>3885</v>
      </c>
      <c r="C913" t="s">
        <v>477</v>
      </c>
      <c r="D913" t="s">
        <v>1622</v>
      </c>
      <c r="E913" s="1" t="d">
        <v>2013-12-07</v>
      </c>
      <c r="F913" t="s">
        <v>53</v>
      </c>
      <c r="G913" s="1" t="d">
        <v>1993-12-21</v>
      </c>
      <c r="H913">
        <v>22</v>
      </c>
      <c r="I913" t="s">
        <v>75</v>
      </c>
      <c r="J913" t="s">
        <v>66</v>
      </c>
      <c r="K913">
        <v>0</v>
      </c>
      <c r="L913">
        <v>0</v>
      </c>
      <c r="M913">
        <v>0</v>
      </c>
      <c r="N913">
        <v>1</v>
      </c>
      <c r="O913">
        <v>0</v>
      </c>
      <c r="P913" s="2" t="d">
        <v>2013-12-07T12:29:20.00000028870999600</v>
      </c>
      <c r="Q913" s="2" t="d">
        <v>2013-12-07T07:33:18.99999999906867900</v>
      </c>
      <c r="R913" t="s">
        <v>3886</v>
      </c>
      <c r="S913" s="1" t="d">
        <v>2013-12-06</v>
      </c>
      <c r="U913">
        <v>1</v>
      </c>
      <c r="V913" t="s">
        <v>57</v>
      </c>
      <c r="W913" t="s">
        <v>77</v>
      </c>
      <c r="X913">
        <v>1</v>
      </c>
      <c r="Y913" t="s">
        <v>3887</v>
      </c>
      <c r="Z913" t="s">
        <v>79</v>
      </c>
      <c r="AA913">
        <v>144</v>
      </c>
      <c r="AB913" s="1" t="d">
        <v>2013-12-27</v>
      </c>
      <c r="AC913" t="s">
        <v>1591</v>
      </c>
      <c r="AD913" s="1" t="d">
        <v>2014-05-20</v>
      </c>
      <c r="AE913" s="1" t="d">
        <v>2014-06-03</v>
      </c>
      <c r="AG913">
        <v>0</v>
      </c>
      <c r="AL913" t="s">
        <v>59</v>
      </c>
      <c r="AM913">
        <v>7</v>
      </c>
      <c r="AN913" t="s">
        <v>87</v>
      </c>
      <c r="AO913" s="1" t="d">
        <v>2013-12-07</v>
      </c>
      <c r="AP913" t="s">
        <v>61</v>
      </c>
      <c r="AQ913">
        <v>6</v>
      </c>
      <c r="AR913" t="s">
        <v>87</v>
      </c>
      <c r="AS913" s="1" t="d">
        <v>2013-12-07</v>
      </c>
      <c r="AT913" s="1" t="d">
        <v>2015-09-04</v>
      </c>
      <c r="AU913" s="1" t="d">
        <v>2015-11-01</v>
      </c>
      <c r="AV913">
        <v>1</v>
      </c>
      <c r="AW913">
        <v>0</v>
      </c>
      <c r="AX913">
        <v>20</v>
      </c>
      <c r="AY913">
        <v>1</v>
      </c>
      <c r="AZ913">
        <f t="shared" si="84"/>
        <v>1</v>
      </c>
      <c r="BA913">
        <f t="shared" si="85"/>
        <v>1</v>
      </c>
      <c r="BB913" s="3">
        <v>1</v>
      </c>
      <c r="BC913" s="3">
        <v>1</v>
      </c>
      <c r="BD913" s="3">
        <v>7</v>
      </c>
      <c r="BE913">
        <f>IF(BD913&gt;Summary!$C$2,1,0)</f>
        <v>1</v>
      </c>
      <c r="BF913">
        <f t="shared" si="86"/>
        <v>1</v>
      </c>
      <c r="BG913">
        <f t="shared" si="87"/>
        <v>0</v>
      </c>
      <c r="BH913">
        <f t="shared" si="88"/>
        <v>0</v>
      </c>
      <c r="BI913">
        <f t="shared" si="89"/>
        <v>0</v>
      </c>
    </row>
    <row r="914" spans="1:61" x14ac:dyDescent="0.2">
      <c r="A914">
        <v>1380</v>
      </c>
      <c r="B914" t="s">
        <v>3888</v>
      </c>
      <c r="C914" t="s">
        <v>3783</v>
      </c>
      <c r="D914" t="s">
        <v>2987</v>
      </c>
      <c r="E914" s="1" t="d">
        <v>2013-01-22</v>
      </c>
      <c r="F914" t="s">
        <v>53</v>
      </c>
      <c r="G914" s="1" t="d">
        <v>1969-06-14</v>
      </c>
      <c r="H914">
        <v>46</v>
      </c>
      <c r="I914" t="s">
        <v>54</v>
      </c>
      <c r="J914" t="s">
        <v>66</v>
      </c>
      <c r="K914">
        <v>0</v>
      </c>
      <c r="L914">
        <v>0</v>
      </c>
      <c r="M914">
        <v>0</v>
      </c>
      <c r="N914">
        <v>2</v>
      </c>
      <c r="O914">
        <v>0</v>
      </c>
      <c r="P914" s="2" t="d">
        <v>2013-01-22T02:31:25.00000017229467525</v>
      </c>
      <c r="Q914" s="2" t="d">
        <v>2013-01-31T09:56:34.000000040978193525</v>
      </c>
      <c r="R914" t="s">
        <v>3889</v>
      </c>
      <c r="S914" s="1" t="d">
        <v>2013-01-22</v>
      </c>
      <c r="U914">
        <v>0</v>
      </c>
      <c r="V914" t="s">
        <v>57</v>
      </c>
      <c r="W914" t="s">
        <v>167</v>
      </c>
      <c r="X914">
        <v>1</v>
      </c>
      <c r="Y914" t="s">
        <v>3890</v>
      </c>
      <c r="Z914" t="s">
        <v>106</v>
      </c>
      <c r="AA914">
        <v>1</v>
      </c>
      <c r="AB914" s="1" t="d">
        <v>2013-04-23</v>
      </c>
      <c r="AC914" t="s">
        <v>614</v>
      </c>
      <c r="AD914" s="1" t="d">
        <v>2013-04-24</v>
      </c>
      <c r="AE914" s="1" t="d">
        <v>2013-05-18</v>
      </c>
      <c r="AG914">
        <v>0</v>
      </c>
      <c r="AL914" t="s">
        <v>59</v>
      </c>
      <c r="AM914">
        <v>2</v>
      </c>
      <c r="AN914" t="s">
        <v>60</v>
      </c>
      <c r="AO914" s="1" t="d">
        <v>2013-01-22</v>
      </c>
      <c r="AP914" t="s">
        <v>61</v>
      </c>
      <c r="AQ914">
        <v>2</v>
      </c>
      <c r="AR914" t="s">
        <v>60</v>
      </c>
      <c r="AS914" s="1" t="d">
        <v>2013-01-22</v>
      </c>
      <c r="AT914" s="1" t="d">
        <v>2013-01-22</v>
      </c>
      <c r="AU914" s="1" t="d">
        <v>2013-01-31</v>
      </c>
      <c r="AV914">
        <v>2</v>
      </c>
      <c r="AW914">
        <v>9</v>
      </c>
      <c r="AX914">
        <v>91</v>
      </c>
      <c r="AY914">
        <v>1</v>
      </c>
      <c r="AZ914">
        <f t="shared" si="84"/>
        <v>1</v>
      </c>
      <c r="BA914">
        <f t="shared" si="85"/>
        <v>1</v>
      </c>
      <c r="BB914" s="3">
        <v>1</v>
      </c>
      <c r="BC914" s="3">
        <v>1</v>
      </c>
      <c r="BD914" s="3">
        <v>2</v>
      </c>
      <c r="BE914">
        <f>IF(BD914&gt;Summary!$C$2,1,0)</f>
        <v>0</v>
      </c>
      <c r="BF914">
        <f t="shared" si="86"/>
        <v>0</v>
      </c>
      <c r="BG914">
        <f t="shared" si="87"/>
        <v>0</v>
      </c>
      <c r="BH914">
        <f t="shared" si="88"/>
        <v>0</v>
      </c>
      <c r="BI914">
        <f t="shared" si="89"/>
        <v>1</v>
      </c>
    </row>
    <row r="915" spans="1:61" x14ac:dyDescent="0.2">
      <c r="A915">
        <v>1382</v>
      </c>
      <c r="B915" t="s">
        <v>3891</v>
      </c>
      <c r="C915" t="s">
        <v>3892</v>
      </c>
      <c r="D915" t="s">
        <v>3893</v>
      </c>
      <c r="E915" s="1" t="d">
        <v>2013-12-06</v>
      </c>
      <c r="F915" t="s">
        <v>53</v>
      </c>
      <c r="G915" s="1" t="d">
        <v>1991-03-08</v>
      </c>
      <c r="H915">
        <v>25</v>
      </c>
      <c r="I915" t="s">
        <v>65</v>
      </c>
      <c r="J915" t="s">
        <v>66</v>
      </c>
      <c r="K915">
        <v>0</v>
      </c>
      <c r="L915">
        <v>0</v>
      </c>
      <c r="M915">
        <v>0</v>
      </c>
      <c r="N915">
        <v>0</v>
      </c>
      <c r="O915">
        <v>0</v>
      </c>
      <c r="P915" s="2" t="d">
        <v>2013-12-06T03:45:12.000000290572643400</v>
      </c>
      <c r="Q915" s="2" t="d">
        <v>2013-12-07T09:02:36.00000000558793275</v>
      </c>
      <c r="R915" t="s">
        <v>3894</v>
      </c>
      <c r="S915" s="1" t="d">
        <v>2013-12-06</v>
      </c>
      <c r="U915">
        <v>0</v>
      </c>
      <c r="V915" t="s">
        <v>97</v>
      </c>
      <c r="W915" t="s">
        <v>98</v>
      </c>
      <c r="X915">
        <v>0</v>
      </c>
      <c r="AG915">
        <v>0</v>
      </c>
      <c r="AL915" t="s">
        <v>59</v>
      </c>
      <c r="AM915">
        <v>2</v>
      </c>
      <c r="AN915" t="s">
        <v>60</v>
      </c>
      <c r="AO915" s="1" t="d">
        <v>2013-12-06</v>
      </c>
      <c r="AP915" t="s">
        <v>61</v>
      </c>
      <c r="AQ915">
        <v>4</v>
      </c>
      <c r="AR915" t="s">
        <v>60</v>
      </c>
      <c r="AS915" s="1" t="d">
        <v>2013-12-06</v>
      </c>
      <c r="AT915" s="1" t="d">
        <v>2013-12-06</v>
      </c>
      <c r="AU915" s="1" t="d">
        <v>2013-12-07</v>
      </c>
      <c r="AV915">
        <v>0</v>
      </c>
      <c r="AW915">
        <v>1</v>
      </c>
      <c r="AX915">
        <v>847</v>
      </c>
      <c r="AY915">
        <v>0</v>
      </c>
      <c r="AZ915">
        <f t="shared" si="84"/>
        <v>1</v>
      </c>
      <c r="BA915">
        <f t="shared" si="85"/>
        <v>1</v>
      </c>
      <c r="BB915" s="3">
        <v>1</v>
      </c>
      <c r="BC915" s="3">
        <v>0</v>
      </c>
      <c r="BD915" s="3">
        <v>2</v>
      </c>
      <c r="BE915">
        <f>IF(BD915&gt;Summary!$C$2,1,0)</f>
        <v>0</v>
      </c>
      <c r="BF915">
        <f t="shared" si="86"/>
        <v>0</v>
      </c>
      <c r="BG915">
        <f t="shared" si="87"/>
        <v>1</v>
      </c>
      <c r="BH915">
        <f t="shared" si="88"/>
        <v>0</v>
      </c>
      <c r="BI915">
        <f t="shared" si="89"/>
        <v>0</v>
      </c>
    </row>
    <row r="916" spans="1:61" x14ac:dyDescent="0.2">
      <c r="A916">
        <v>1384</v>
      </c>
      <c r="B916" t="s">
        <v>3895</v>
      </c>
      <c r="C916" t="s">
        <v>2420</v>
      </c>
      <c r="D916" t="s">
        <v>3896</v>
      </c>
      <c r="E916" s="1" t="d">
        <v>2013-08-22</v>
      </c>
      <c r="F916" t="s">
        <v>53</v>
      </c>
      <c r="G916" s="1" t="d">
        <v>1963-10-04</v>
      </c>
      <c r="H916">
        <v>52</v>
      </c>
      <c r="I916" t="s">
        <v>54</v>
      </c>
      <c r="J916" t="s">
        <v>102</v>
      </c>
      <c r="K916">
        <v>0</v>
      </c>
      <c r="L916">
        <v>0</v>
      </c>
      <c r="M916">
        <v>0</v>
      </c>
      <c r="N916">
        <v>1</v>
      </c>
      <c r="O916">
        <v>-5</v>
      </c>
      <c r="P916" s="2" t="d">
        <v>2013-08-17T11:00:59.99999977648258200</v>
      </c>
      <c r="Q916" s="2" t="d">
        <v>2013-08-21T09:42:09.99999986495822550</v>
      </c>
      <c r="R916" t="s">
        <v>3897</v>
      </c>
      <c r="T916" s="1" t="d">
        <v>2000-10-13</v>
      </c>
      <c r="U916">
        <v>4696</v>
      </c>
      <c r="V916" t="s">
        <v>57</v>
      </c>
      <c r="W916" t="s">
        <v>92</v>
      </c>
      <c r="X916">
        <v>0</v>
      </c>
      <c r="AG916">
        <v>0</v>
      </c>
      <c r="AL916" t="s">
        <v>59</v>
      </c>
      <c r="AM916">
        <v>5</v>
      </c>
      <c r="AN916" t="s">
        <v>87</v>
      </c>
      <c r="AO916" s="1" t="d">
        <v>2013-08-22</v>
      </c>
      <c r="AP916" t="s">
        <v>61</v>
      </c>
      <c r="AQ916">
        <v>3</v>
      </c>
      <c r="AR916" t="s">
        <v>60</v>
      </c>
      <c r="AS916" s="1" t="d">
        <v>2013-08-22</v>
      </c>
      <c r="AT916" s="1" t="d">
        <v>2013-08-17</v>
      </c>
      <c r="AU916" s="1" t="d">
        <v>2013-08-21</v>
      </c>
      <c r="AV916">
        <v>1</v>
      </c>
      <c r="AW916">
        <v>0</v>
      </c>
      <c r="AX916">
        <v>953</v>
      </c>
      <c r="AY916">
        <v>0</v>
      </c>
      <c r="AZ916">
        <f t="shared" si="84"/>
        <v>1</v>
      </c>
      <c r="BA916">
        <f t="shared" si="85"/>
        <v>1</v>
      </c>
      <c r="BB916" s="3">
        <v>1</v>
      </c>
      <c r="BC916" s="3">
        <v>0</v>
      </c>
      <c r="BD916" s="3">
        <v>5</v>
      </c>
      <c r="BE916">
        <f>IF(BD916&gt;Summary!$C$2,1,0)</f>
        <v>0</v>
      </c>
      <c r="BF916">
        <f t="shared" si="86"/>
        <v>0</v>
      </c>
      <c r="BG916">
        <f t="shared" si="87"/>
        <v>1</v>
      </c>
      <c r="BH916">
        <f t="shared" si="88"/>
        <v>0</v>
      </c>
      <c r="BI916">
        <f t="shared" si="89"/>
        <v>0</v>
      </c>
    </row>
    <row r="917" spans="1:61" x14ac:dyDescent="0.2">
      <c r="A917">
        <v>1385</v>
      </c>
      <c r="B917" t="s">
        <v>3898</v>
      </c>
      <c r="C917" t="s">
        <v>1406</v>
      </c>
      <c r="D917" t="s">
        <v>2987</v>
      </c>
      <c r="E917" s="1" t="d">
        <v>2013-11-20</v>
      </c>
      <c r="F917" t="s">
        <v>53</v>
      </c>
      <c r="G917" s="1" t="d">
        <v>1988-03-22</v>
      </c>
      <c r="H917">
        <v>28</v>
      </c>
      <c r="I917" t="s">
        <v>65</v>
      </c>
      <c r="J917" t="s">
        <v>66</v>
      </c>
      <c r="K917">
        <v>0</v>
      </c>
      <c r="L917">
        <v>0</v>
      </c>
      <c r="M917">
        <v>0</v>
      </c>
      <c r="N917">
        <v>4</v>
      </c>
      <c r="O917">
        <v>-1</v>
      </c>
      <c r="P917" s="2" t="d">
        <v>2013-11-19T09:37:05.99999983794986925</v>
      </c>
      <c r="Q917" s="2" t="d">
        <v>2013-11-20T08:36:56.00000022444873900</v>
      </c>
      <c r="R917" t="s">
        <v>3899</v>
      </c>
      <c r="S917" s="1" t="d">
        <v>2013-11-19</v>
      </c>
      <c r="U917">
        <v>1</v>
      </c>
      <c r="V917" t="s">
        <v>97</v>
      </c>
      <c r="W917" t="s">
        <v>98</v>
      </c>
      <c r="X917">
        <v>1</v>
      </c>
      <c r="Y917" t="s">
        <v>3900</v>
      </c>
      <c r="Z917" t="s">
        <v>79</v>
      </c>
      <c r="AA917">
        <v>4</v>
      </c>
      <c r="AB917" s="1" t="d">
        <v>2013-12-10</v>
      </c>
      <c r="AC917" t="s">
        <v>490</v>
      </c>
      <c r="AD917" s="1" t="d">
        <v>2013-12-14</v>
      </c>
      <c r="AE917" s="1" t="d">
        <v>2014-06-23</v>
      </c>
      <c r="AG917">
        <v>1</v>
      </c>
      <c r="AH917" t="s">
        <v>3900</v>
      </c>
      <c r="AI917" t="s">
        <v>79</v>
      </c>
      <c r="AJ917" s="1" t="d">
        <v>2013-12-10</v>
      </c>
      <c r="AK917" t="s">
        <v>490</v>
      </c>
      <c r="AL917" t="s">
        <v>59</v>
      </c>
      <c r="AM917">
        <v>2</v>
      </c>
      <c r="AN917" t="s">
        <v>60</v>
      </c>
      <c r="AO917" s="1" t="d">
        <v>2013-11-20</v>
      </c>
      <c r="AP917" t="s">
        <v>61</v>
      </c>
      <c r="AQ917">
        <v>3</v>
      </c>
      <c r="AR917" t="s">
        <v>60</v>
      </c>
      <c r="AS917" s="1" t="d">
        <v>2013-11-20</v>
      </c>
      <c r="AT917" s="1" t="d">
        <v>2013-12-14</v>
      </c>
      <c r="AU917" s="1" t="d">
        <v>2014-06-23</v>
      </c>
      <c r="AV917">
        <v>4</v>
      </c>
      <c r="AW917">
        <v>0</v>
      </c>
      <c r="AX917">
        <v>20</v>
      </c>
      <c r="AY917">
        <v>1</v>
      </c>
      <c r="AZ917">
        <f t="shared" si="84"/>
        <v>1</v>
      </c>
      <c r="BA917">
        <f t="shared" si="85"/>
        <v>1</v>
      </c>
      <c r="BB917" s="3">
        <v>1</v>
      </c>
      <c r="BC917" s="3">
        <v>1</v>
      </c>
      <c r="BD917" s="3">
        <v>2</v>
      </c>
      <c r="BE917">
        <f>IF(BD917&gt;Summary!$C$2,1,0)</f>
        <v>0</v>
      </c>
      <c r="BF917">
        <f t="shared" si="86"/>
        <v>0</v>
      </c>
      <c r="BG917">
        <f t="shared" si="87"/>
        <v>0</v>
      </c>
      <c r="BH917">
        <f t="shared" si="88"/>
        <v>0</v>
      </c>
      <c r="BI917">
        <f t="shared" si="89"/>
        <v>1</v>
      </c>
    </row>
    <row r="918" spans="1:61" x14ac:dyDescent="0.2">
      <c r="A918">
        <v>1388</v>
      </c>
      <c r="B918" t="s">
        <v>3901</v>
      </c>
      <c r="C918" t="s">
        <v>3902</v>
      </c>
      <c r="D918" t="s">
        <v>3903</v>
      </c>
      <c r="E918" s="1" t="d">
        <v>2013-02-22</v>
      </c>
      <c r="F918" t="s">
        <v>115</v>
      </c>
      <c r="G918" s="1" t="d">
        <v>1959-01-31</v>
      </c>
      <c r="H918">
        <v>57</v>
      </c>
      <c r="I918" t="s">
        <v>54</v>
      </c>
      <c r="J918" t="s">
        <v>102</v>
      </c>
      <c r="K918">
        <v>0</v>
      </c>
      <c r="L918">
        <v>0</v>
      </c>
      <c r="M918">
        <v>0</v>
      </c>
      <c r="N918">
        <v>1</v>
      </c>
      <c r="O918">
        <v>-4</v>
      </c>
      <c r="P918" s="2" t="d">
        <v>2013-02-18T08:10:16.99999985285103225</v>
      </c>
      <c r="Q918" s="2" t="d">
        <v>2013-02-20T06:58:01.99999986682087425</v>
      </c>
      <c r="R918" t="s">
        <v>3904</v>
      </c>
      <c r="S918" s="1" t="d">
        <v>2013-02-18</v>
      </c>
      <c r="U918">
        <v>4</v>
      </c>
      <c r="V918" t="s">
        <v>57</v>
      </c>
      <c r="W918" t="s">
        <v>77</v>
      </c>
      <c r="X918">
        <v>1</v>
      </c>
      <c r="Y918" t="s">
        <v>3905</v>
      </c>
      <c r="Z918" t="s">
        <v>135</v>
      </c>
      <c r="AB918" s="1" t="d">
        <v>2014-05-02</v>
      </c>
      <c r="AC918" t="s">
        <v>201</v>
      </c>
      <c r="AG918">
        <v>0</v>
      </c>
      <c r="AL918" t="s">
        <v>59</v>
      </c>
      <c r="AM918">
        <v>1</v>
      </c>
      <c r="AN918" t="s">
        <v>60</v>
      </c>
      <c r="AO918" s="1" t="d">
        <v>2013-02-22</v>
      </c>
      <c r="AP918" t="s">
        <v>61</v>
      </c>
      <c r="AQ918">
        <v>1</v>
      </c>
      <c r="AR918" t="s">
        <v>60</v>
      </c>
      <c r="AS918" s="1" t="d">
        <v>2013-02-22</v>
      </c>
      <c r="AT918" s="1" t="d">
        <v>2013-02-18</v>
      </c>
      <c r="AU918" s="1" t="d">
        <v>2013-02-20</v>
      </c>
      <c r="AV918">
        <v>1</v>
      </c>
      <c r="AW918">
        <v>0</v>
      </c>
      <c r="AX918">
        <v>434</v>
      </c>
      <c r="AY918">
        <v>1</v>
      </c>
      <c r="AZ918">
        <f t="shared" si="84"/>
        <v>1</v>
      </c>
      <c r="BA918">
        <f t="shared" si="85"/>
        <v>1</v>
      </c>
      <c r="BB918" s="3">
        <v>1</v>
      </c>
      <c r="BC918" s="3">
        <v>1</v>
      </c>
      <c r="BD918" s="3">
        <v>1</v>
      </c>
      <c r="BE918">
        <f>IF(BD918&gt;Summary!$C$2,1,0)</f>
        <v>0</v>
      </c>
      <c r="BF918">
        <f t="shared" si="86"/>
        <v>0</v>
      </c>
      <c r="BG918">
        <f t="shared" si="87"/>
        <v>0</v>
      </c>
      <c r="BH918">
        <f t="shared" si="88"/>
        <v>0</v>
      </c>
      <c r="BI918">
        <f t="shared" si="89"/>
        <v>1</v>
      </c>
    </row>
    <row r="919" spans="1:61" x14ac:dyDescent="0.2">
      <c r="A919">
        <v>1393</v>
      </c>
      <c r="B919" t="s">
        <v>3906</v>
      </c>
      <c r="C919" t="s">
        <v>3907</v>
      </c>
      <c r="D919" t="s">
        <v>3908</v>
      </c>
      <c r="E919" s="1" t="d">
        <v>2014-01-13</v>
      </c>
      <c r="F919" t="s">
        <v>53</v>
      </c>
      <c r="G919" s="1" t="d">
        <v>1967-03-05</v>
      </c>
      <c r="H919">
        <v>49</v>
      </c>
      <c r="I919" t="s">
        <v>54</v>
      </c>
      <c r="J919" t="s">
        <v>66</v>
      </c>
      <c r="K919">
        <v>0</v>
      </c>
      <c r="L919">
        <v>0</v>
      </c>
      <c r="M919">
        <v>0</v>
      </c>
      <c r="N919">
        <v>3</v>
      </c>
      <c r="O919">
        <v>-1</v>
      </c>
      <c r="P919" s="2" t="d">
        <v>2014-01-12T11:20:32.00000028591603300</v>
      </c>
      <c r="Q919" s="2" t="d">
        <v>2014-01-13T08:21:26.99999994132667575</v>
      </c>
      <c r="R919" t="s">
        <v>3909</v>
      </c>
      <c r="T919" s="1" t="d">
        <v>2014-01-12</v>
      </c>
      <c r="U919">
        <v>1</v>
      </c>
      <c r="V919" t="s">
        <v>57</v>
      </c>
      <c r="W919" t="s">
        <v>92</v>
      </c>
      <c r="X919">
        <v>1</v>
      </c>
      <c r="Y919" t="s">
        <v>3910</v>
      </c>
      <c r="Z919" t="s">
        <v>70</v>
      </c>
      <c r="AB919" s="1" t="d">
        <v>2014-10-10</v>
      </c>
      <c r="AC919" t="s">
        <v>3911</v>
      </c>
      <c r="AG919">
        <v>0</v>
      </c>
      <c r="AL919" t="s">
        <v>59</v>
      </c>
      <c r="AM919">
        <v>1</v>
      </c>
      <c r="AN919" t="s">
        <v>60</v>
      </c>
      <c r="AO919" s="1" t="d">
        <v>2014-01-13</v>
      </c>
      <c r="AP919" t="s">
        <v>61</v>
      </c>
      <c r="AQ919">
        <v>1</v>
      </c>
      <c r="AR919" t="s">
        <v>60</v>
      </c>
      <c r="AS919" s="1" t="d">
        <v>2014-01-13</v>
      </c>
      <c r="AT919" s="1" t="d">
        <v>2014-01-12</v>
      </c>
      <c r="AU919" s="1" t="d">
        <v>2014-01-13</v>
      </c>
      <c r="AV919">
        <v>3</v>
      </c>
      <c r="AW919">
        <v>0</v>
      </c>
      <c r="AX919">
        <v>270</v>
      </c>
      <c r="AY919">
        <v>1</v>
      </c>
      <c r="AZ919">
        <f t="shared" si="84"/>
        <v>1</v>
      </c>
      <c r="BA919">
        <f t="shared" si="85"/>
        <v>1</v>
      </c>
      <c r="BB919" s="3">
        <v>1</v>
      </c>
      <c r="BC919" s="3">
        <v>1</v>
      </c>
      <c r="BD919" s="3">
        <v>1</v>
      </c>
      <c r="BE919">
        <f>IF(BD919&gt;Summary!$C$2,1,0)</f>
        <v>0</v>
      </c>
      <c r="BF919">
        <f t="shared" si="86"/>
        <v>0</v>
      </c>
      <c r="BG919">
        <f t="shared" si="87"/>
        <v>0</v>
      </c>
      <c r="BH919">
        <f t="shared" si="88"/>
        <v>0</v>
      </c>
      <c r="BI919">
        <f t="shared" si="89"/>
        <v>1</v>
      </c>
    </row>
    <row r="920" spans="1:61" x14ac:dyDescent="0.2">
      <c r="A920">
        <v>1395</v>
      </c>
      <c r="B920" t="s">
        <v>3912</v>
      </c>
      <c r="C920" t="s">
        <v>3913</v>
      </c>
      <c r="D920" t="s">
        <v>1019</v>
      </c>
      <c r="E920" s="1" t="d">
        <v>2014-08-04</v>
      </c>
      <c r="F920" t="s">
        <v>53</v>
      </c>
      <c r="G920" s="1" t="d">
        <v>1994-04-21</v>
      </c>
      <c r="H920">
        <v>21</v>
      </c>
      <c r="I920" t="s">
        <v>75</v>
      </c>
      <c r="J920" t="s">
        <v>66</v>
      </c>
      <c r="K920">
        <v>0</v>
      </c>
      <c r="L920">
        <v>0</v>
      </c>
      <c r="M920">
        <v>0</v>
      </c>
      <c r="N920">
        <v>2</v>
      </c>
      <c r="O920">
        <v>-1</v>
      </c>
      <c r="P920" s="2" t="d">
        <v>2014-08-03T02:26:32.000000202096998550</v>
      </c>
      <c r="Q920" s="2" t="d">
        <v>2014-08-04T01:34:32.00000009033829225</v>
      </c>
      <c r="R920" t="s">
        <v>3914</v>
      </c>
      <c r="S920" s="1" t="d">
        <v>2014-08-03</v>
      </c>
      <c r="U920">
        <v>1</v>
      </c>
      <c r="V920" t="s">
        <v>57</v>
      </c>
      <c r="W920" t="s">
        <v>77</v>
      </c>
      <c r="X920">
        <v>1</v>
      </c>
      <c r="Y920" t="s">
        <v>3915</v>
      </c>
      <c r="Z920" t="s">
        <v>70</v>
      </c>
      <c r="AA920">
        <v>0</v>
      </c>
      <c r="AB920" s="1" t="d">
        <v>2014-09-22</v>
      </c>
      <c r="AC920" t="s">
        <v>2899</v>
      </c>
      <c r="AD920" s="1" t="d">
        <v>2014-09-22</v>
      </c>
      <c r="AE920" s="1" t="d">
        <v>2014-10-11</v>
      </c>
      <c r="AG920">
        <v>1</v>
      </c>
      <c r="AH920" t="s">
        <v>3915</v>
      </c>
      <c r="AI920" t="s">
        <v>70</v>
      </c>
      <c r="AJ920" s="1" t="d">
        <v>2014-09-22</v>
      </c>
      <c r="AK920" t="s">
        <v>71</v>
      </c>
      <c r="AL920" t="s">
        <v>59</v>
      </c>
      <c r="AM920">
        <v>9</v>
      </c>
      <c r="AN920" t="s">
        <v>86</v>
      </c>
      <c r="AO920" s="1" t="d">
        <v>2014-08-04</v>
      </c>
      <c r="AP920" t="s">
        <v>61</v>
      </c>
      <c r="AQ920">
        <v>6</v>
      </c>
      <c r="AR920" t="s">
        <v>87</v>
      </c>
      <c r="AS920" s="1" t="d">
        <v>2014-08-04</v>
      </c>
      <c r="AT920" s="1" t="d">
        <v>2014-09-22</v>
      </c>
      <c r="AU920" s="1" t="d">
        <v>2014-10-11</v>
      </c>
      <c r="AV920">
        <v>2</v>
      </c>
      <c r="AW920">
        <v>0</v>
      </c>
      <c r="AX920">
        <v>49</v>
      </c>
      <c r="AY920">
        <v>1</v>
      </c>
      <c r="AZ920">
        <f t="shared" si="84"/>
        <v>1</v>
      </c>
      <c r="BA920">
        <f t="shared" si="85"/>
        <v>1</v>
      </c>
      <c r="BB920" s="3">
        <v>1</v>
      </c>
      <c r="BC920" s="3">
        <v>1</v>
      </c>
      <c r="BD920" s="3">
        <v>9</v>
      </c>
      <c r="BE920">
        <f>IF(BD920&gt;Summary!$C$2,1,0)</f>
        <v>1</v>
      </c>
      <c r="BF920">
        <f t="shared" si="86"/>
        <v>1</v>
      </c>
      <c r="BG920">
        <f t="shared" si="87"/>
        <v>0</v>
      </c>
      <c r="BH920">
        <f t="shared" si="88"/>
        <v>0</v>
      </c>
      <c r="BI920">
        <f t="shared" si="89"/>
        <v>0</v>
      </c>
    </row>
    <row r="921" spans="1:61" x14ac:dyDescent="0.2">
      <c r="A921">
        <v>1396</v>
      </c>
      <c r="B921" t="s">
        <v>3916</v>
      </c>
      <c r="C921" t="s">
        <v>1150</v>
      </c>
      <c r="D921" t="s">
        <v>3917</v>
      </c>
      <c r="E921" s="1" t="d">
        <v>2014-02-11</v>
      </c>
      <c r="F921" t="s">
        <v>53</v>
      </c>
      <c r="G921" s="1" t="d">
        <v>1983-11-11</v>
      </c>
      <c r="H921">
        <v>32</v>
      </c>
      <c r="I921" t="s">
        <v>65</v>
      </c>
      <c r="J921" t="s">
        <v>66</v>
      </c>
      <c r="K921">
        <v>0</v>
      </c>
      <c r="L921">
        <v>0</v>
      </c>
      <c r="M921">
        <v>0</v>
      </c>
      <c r="N921">
        <v>19</v>
      </c>
      <c r="O921">
        <v>-1</v>
      </c>
      <c r="P921" s="2" t="d">
        <v>2014-02-10T06:04:29.00000001769512600</v>
      </c>
      <c r="Q921" s="2" t="d">
        <v>2014-02-25T05:50:01.99999976903200050</v>
      </c>
      <c r="R921" t="s">
        <v>3918</v>
      </c>
      <c r="S921" s="1" t="d">
        <v>2014-02-10</v>
      </c>
      <c r="U921">
        <v>1</v>
      </c>
      <c r="V921" t="s">
        <v>57</v>
      </c>
      <c r="W921" t="s">
        <v>77</v>
      </c>
      <c r="X921">
        <v>1</v>
      </c>
      <c r="Y921" t="s">
        <v>3919</v>
      </c>
      <c r="Z921" t="s">
        <v>70</v>
      </c>
      <c r="AB921" s="1" t="d">
        <v>2014-07-01</v>
      </c>
      <c r="AC921" t="s">
        <v>795</v>
      </c>
      <c r="AG921">
        <v>1</v>
      </c>
      <c r="AH921" t="s">
        <v>3920</v>
      </c>
      <c r="AI921" t="s">
        <v>70</v>
      </c>
      <c r="AJ921" s="1" t="d">
        <v>2014-10-15</v>
      </c>
      <c r="AK921" t="s">
        <v>192</v>
      </c>
      <c r="AL921" t="s">
        <v>59</v>
      </c>
      <c r="AM921">
        <v>10</v>
      </c>
      <c r="AN921" t="s">
        <v>86</v>
      </c>
      <c r="AO921" s="1" t="d">
        <v>2014-02-11</v>
      </c>
      <c r="AP921" t="s">
        <v>61</v>
      </c>
      <c r="AQ921">
        <v>10</v>
      </c>
      <c r="AR921" t="s">
        <v>86</v>
      </c>
      <c r="AS921" s="1" t="d">
        <v>2014-02-11</v>
      </c>
      <c r="AT921" s="1" t="d">
        <v>2014-02-10</v>
      </c>
      <c r="AU921" s="1" t="d">
        <v>2014-02-25</v>
      </c>
      <c r="AV921">
        <v>19</v>
      </c>
      <c r="AW921">
        <v>14</v>
      </c>
      <c r="AX921">
        <v>140</v>
      </c>
      <c r="AY921">
        <v>1</v>
      </c>
      <c r="AZ921">
        <f t="shared" si="84"/>
        <v>1</v>
      </c>
      <c r="BA921">
        <f t="shared" si="85"/>
        <v>1</v>
      </c>
      <c r="BB921" s="3">
        <v>1</v>
      </c>
      <c r="BC921" s="3">
        <v>1</v>
      </c>
      <c r="BD921" s="3">
        <v>10</v>
      </c>
      <c r="BE921">
        <f>IF(BD921&gt;Summary!$C$2,1,0)</f>
        <v>1</v>
      </c>
      <c r="BF921">
        <f t="shared" si="86"/>
        <v>1</v>
      </c>
      <c r="BG921">
        <f t="shared" si="87"/>
        <v>0</v>
      </c>
      <c r="BH921">
        <f t="shared" si="88"/>
        <v>0</v>
      </c>
      <c r="BI921">
        <f t="shared" si="89"/>
        <v>0</v>
      </c>
    </row>
    <row r="922" spans="1:61" x14ac:dyDescent="0.2">
      <c r="A922">
        <v>1397</v>
      </c>
      <c r="B922" t="s">
        <v>3921</v>
      </c>
      <c r="C922" t="s">
        <v>3922</v>
      </c>
      <c r="D922" t="s">
        <v>3923</v>
      </c>
      <c r="E922" s="1" t="d">
        <v>2013-03-12</v>
      </c>
      <c r="F922" t="s">
        <v>53</v>
      </c>
      <c r="G922" s="1" t="d">
        <v>1952-06-08</v>
      </c>
      <c r="H922">
        <v>63</v>
      </c>
      <c r="I922" t="s">
        <v>54</v>
      </c>
      <c r="J922" t="s">
        <v>66</v>
      </c>
      <c r="K922">
        <v>0</v>
      </c>
      <c r="L922">
        <v>0</v>
      </c>
      <c r="M922">
        <v>0</v>
      </c>
      <c r="N922">
        <v>3</v>
      </c>
      <c r="O922">
        <v>-1</v>
      </c>
      <c r="P922" s="2" t="d">
        <v>2013-03-11T01:34:22.99999987240880700</v>
      </c>
      <c r="Q922" s="2" t="d">
        <v>2013-10-17T05:14:48.99999994318932450</v>
      </c>
      <c r="R922" t="s">
        <v>3924</v>
      </c>
      <c r="S922" s="1" t="d">
        <v>2006-11-22</v>
      </c>
      <c r="U922">
        <v>2302</v>
      </c>
      <c r="V922" t="s">
        <v>97</v>
      </c>
      <c r="W922" t="s">
        <v>3790</v>
      </c>
      <c r="X922">
        <v>0</v>
      </c>
      <c r="AG922">
        <v>0</v>
      </c>
      <c r="AL922" t="s">
        <v>59</v>
      </c>
      <c r="AM922">
        <v>9</v>
      </c>
      <c r="AN922" t="s">
        <v>86</v>
      </c>
      <c r="AO922" s="1" t="d">
        <v>2013-03-12</v>
      </c>
      <c r="AP922" t="s">
        <v>61</v>
      </c>
      <c r="AQ922">
        <v>1</v>
      </c>
      <c r="AR922" t="s">
        <v>60</v>
      </c>
      <c r="AS922" s="1" t="d">
        <v>2013-03-12</v>
      </c>
      <c r="AT922" s="1" t="d">
        <v>2013-03-11</v>
      </c>
      <c r="AU922" s="1" t="d">
        <v>2013-10-17</v>
      </c>
      <c r="AV922">
        <v>3</v>
      </c>
      <c r="AW922">
        <v>219</v>
      </c>
      <c r="AX922">
        <v>1116</v>
      </c>
      <c r="AY922">
        <v>0</v>
      </c>
      <c r="AZ922">
        <f t="shared" si="84"/>
        <v>1</v>
      </c>
      <c r="BA922">
        <f t="shared" si="85"/>
        <v>1</v>
      </c>
      <c r="BB922" s="3">
        <v>1</v>
      </c>
      <c r="BC922" s="3">
        <v>0</v>
      </c>
      <c r="BD922" s="3">
        <v>9</v>
      </c>
      <c r="BE922">
        <f>IF(BD922&gt;Summary!$C$2,1,0)</f>
        <v>1</v>
      </c>
      <c r="BF922">
        <f t="shared" si="86"/>
        <v>0</v>
      </c>
      <c r="BG922">
        <f t="shared" si="87"/>
        <v>0</v>
      </c>
      <c r="BH922">
        <f t="shared" si="88"/>
        <v>1</v>
      </c>
      <c r="BI922">
        <f t="shared" si="89"/>
        <v>0</v>
      </c>
    </row>
    <row r="923" spans="1:61" x14ac:dyDescent="0.2">
      <c r="A923">
        <v>1399</v>
      </c>
      <c r="B923" t="s">
        <v>3925</v>
      </c>
      <c r="C923" t="s">
        <v>477</v>
      </c>
      <c r="D923" t="s">
        <v>1913</v>
      </c>
      <c r="E923" s="1" t="d">
        <v>2013-01-22</v>
      </c>
      <c r="F923" t="s">
        <v>53</v>
      </c>
      <c r="G923" s="1" t="d">
        <v>1986-11-21</v>
      </c>
      <c r="H923">
        <v>29</v>
      </c>
      <c r="I923" t="s">
        <v>65</v>
      </c>
      <c r="J923" t="s">
        <v>102</v>
      </c>
      <c r="K923">
        <v>0</v>
      </c>
      <c r="L923">
        <v>0</v>
      </c>
      <c r="M923">
        <v>0</v>
      </c>
      <c r="N923">
        <v>2</v>
      </c>
      <c r="O923">
        <v>0</v>
      </c>
      <c r="P923" s="2" t="d">
        <v>2013-01-22T12:12:23.99999978486448450</v>
      </c>
      <c r="Q923" s="2" t="d">
        <v>2013-01-24T11:34:18.99999998509883700</v>
      </c>
      <c r="R923" t="s">
        <v>3926</v>
      </c>
      <c r="S923" s="1" t="d">
        <v>2013-01-21</v>
      </c>
      <c r="U923">
        <v>1</v>
      </c>
      <c r="V923" t="s">
        <v>57</v>
      </c>
      <c r="W923" t="s">
        <v>247</v>
      </c>
      <c r="X923">
        <v>0</v>
      </c>
      <c r="AG923">
        <v>0</v>
      </c>
      <c r="AL923" t="s">
        <v>59</v>
      </c>
      <c r="AM923">
        <v>3</v>
      </c>
      <c r="AN923" t="s">
        <v>60</v>
      </c>
      <c r="AO923" s="1" t="d">
        <v>2013-01-22</v>
      </c>
      <c r="AP923" t="s">
        <v>61</v>
      </c>
      <c r="AQ923">
        <v>3</v>
      </c>
      <c r="AR923" t="s">
        <v>60</v>
      </c>
      <c r="AS923" s="1" t="d">
        <v>2013-01-22</v>
      </c>
      <c r="AT923" s="1" t="d">
        <v>2013-01-22</v>
      </c>
      <c r="AU923" s="1" t="d">
        <v>2013-01-24</v>
      </c>
      <c r="AV923">
        <v>2</v>
      </c>
      <c r="AW923">
        <v>2</v>
      </c>
      <c r="AX923">
        <v>1165</v>
      </c>
      <c r="AY923">
        <v>0</v>
      </c>
      <c r="AZ923">
        <f t="shared" si="84"/>
        <v>1</v>
      </c>
      <c r="BA923">
        <f t="shared" si="85"/>
        <v>1</v>
      </c>
      <c r="BB923" s="3">
        <v>1</v>
      </c>
      <c r="BC923" s="3">
        <v>0</v>
      </c>
      <c r="BD923" s="3">
        <v>3</v>
      </c>
      <c r="BE923">
        <f>IF(BD923&gt;Summary!$C$2,1,0)</f>
        <v>0</v>
      </c>
      <c r="BF923">
        <f t="shared" si="86"/>
        <v>0</v>
      </c>
      <c r="BG923">
        <f t="shared" si="87"/>
        <v>1</v>
      </c>
      <c r="BH923">
        <f t="shared" si="88"/>
        <v>0</v>
      </c>
      <c r="BI923">
        <f t="shared" si="89"/>
        <v>0</v>
      </c>
    </row>
    <row r="924" spans="1:61" x14ac:dyDescent="0.2">
      <c r="A924">
        <v>1402</v>
      </c>
      <c r="B924" t="s">
        <v>3927</v>
      </c>
      <c r="C924" t="s">
        <v>3928</v>
      </c>
      <c r="D924" t="s">
        <v>184</v>
      </c>
      <c r="E924" s="1" t="d">
        <v>2013-09-21</v>
      </c>
      <c r="F924" t="s">
        <v>53</v>
      </c>
      <c r="G924" s="1" t="d">
        <v>1969-10-06</v>
      </c>
      <c r="H924">
        <v>46</v>
      </c>
      <c r="I924" t="s">
        <v>54</v>
      </c>
      <c r="J924" t="s">
        <v>66</v>
      </c>
      <c r="K924">
        <v>0</v>
      </c>
      <c r="L924">
        <v>0</v>
      </c>
      <c r="M924">
        <v>0</v>
      </c>
      <c r="N924">
        <v>0</v>
      </c>
      <c r="O924">
        <v>0</v>
      </c>
      <c r="P924" s="2" t="d">
        <v>2013-09-21T04:23:42.99999988172203050</v>
      </c>
      <c r="Q924" s="2" t="d">
        <v>2013-09-22T07:45:04.99999970197677375</v>
      </c>
      <c r="R924" t="s">
        <v>3929</v>
      </c>
      <c r="S924" s="1" t="d">
        <v>2013-09-21</v>
      </c>
      <c r="U924">
        <v>0</v>
      </c>
      <c r="V924" t="s">
        <v>97</v>
      </c>
      <c r="W924" t="s">
        <v>98</v>
      </c>
      <c r="X924">
        <v>0</v>
      </c>
      <c r="AG924">
        <v>0</v>
      </c>
      <c r="AL924" t="s">
        <v>59</v>
      </c>
      <c r="AM924">
        <v>1</v>
      </c>
      <c r="AN924" t="s">
        <v>60</v>
      </c>
      <c r="AO924" s="1" t="d">
        <v>2013-09-21</v>
      </c>
      <c r="AP924" t="s">
        <v>61</v>
      </c>
      <c r="AQ924">
        <v>1</v>
      </c>
      <c r="AR924" t="s">
        <v>60</v>
      </c>
      <c r="AS924" s="1" t="d">
        <v>2013-09-21</v>
      </c>
      <c r="AT924" s="1" t="d">
        <v>2013-09-21</v>
      </c>
      <c r="AU924" s="1" t="d">
        <v>2013-09-22</v>
      </c>
      <c r="AV924">
        <v>0</v>
      </c>
      <c r="AW924">
        <v>1</v>
      </c>
      <c r="AX924">
        <v>923</v>
      </c>
      <c r="AY924">
        <v>0</v>
      </c>
      <c r="AZ924">
        <f t="shared" si="84"/>
        <v>1</v>
      </c>
      <c r="BA924">
        <f t="shared" si="85"/>
        <v>1</v>
      </c>
      <c r="BB924" s="3">
        <v>1</v>
      </c>
      <c r="BC924" s="3">
        <v>0</v>
      </c>
      <c r="BD924" s="3">
        <v>1</v>
      </c>
      <c r="BE924">
        <f>IF(BD924&gt;Summary!$C$2,1,0)</f>
        <v>0</v>
      </c>
      <c r="BF924">
        <f t="shared" si="86"/>
        <v>0</v>
      </c>
      <c r="BG924">
        <f t="shared" si="87"/>
        <v>1</v>
      </c>
      <c r="BH924">
        <f t="shared" si="88"/>
        <v>0</v>
      </c>
      <c r="BI924">
        <f t="shared" si="89"/>
        <v>0</v>
      </c>
    </row>
    <row r="925" spans="1:61" x14ac:dyDescent="0.2">
      <c r="A925">
        <v>1403</v>
      </c>
      <c r="B925" t="s">
        <v>3930</v>
      </c>
      <c r="C925" t="s">
        <v>1565</v>
      </c>
      <c r="D925" t="s">
        <v>3445</v>
      </c>
      <c r="E925" s="1" t="d">
        <v>2013-10-11</v>
      </c>
      <c r="F925" t="s">
        <v>53</v>
      </c>
      <c r="G925" s="1" t="d">
        <v>1993-02-10</v>
      </c>
      <c r="H925">
        <v>23</v>
      </c>
      <c r="I925" t="s">
        <v>75</v>
      </c>
      <c r="J925" t="s">
        <v>66</v>
      </c>
      <c r="K925">
        <v>0</v>
      </c>
      <c r="L925">
        <v>0</v>
      </c>
      <c r="M925">
        <v>0</v>
      </c>
      <c r="N925">
        <v>5</v>
      </c>
      <c r="O925">
        <v>-45</v>
      </c>
      <c r="P925" s="2" t="d">
        <v>2013-08-27T09:03:33.99999973364174175</v>
      </c>
      <c r="Q925" s="2" t="d">
        <v>2013-10-11T05:43:45.0000002793967725</v>
      </c>
      <c r="R925" t="s">
        <v>3931</v>
      </c>
      <c r="T925" s="1" t="d">
        <v>2013-08-27</v>
      </c>
      <c r="U925">
        <v>45</v>
      </c>
      <c r="V925" t="s">
        <v>57</v>
      </c>
      <c r="W925" t="s">
        <v>92</v>
      </c>
      <c r="X925">
        <v>1</v>
      </c>
      <c r="Y925" t="s">
        <v>3932</v>
      </c>
      <c r="Z925" t="s">
        <v>79</v>
      </c>
      <c r="AA925">
        <v>0</v>
      </c>
      <c r="AB925" s="1" t="d">
        <v>2013-12-13</v>
      </c>
      <c r="AC925" t="s">
        <v>259</v>
      </c>
      <c r="AD925" s="1" t="d">
        <v>2013-12-13</v>
      </c>
      <c r="AE925" s="1" t="d">
        <v>2014-01-15</v>
      </c>
      <c r="AG925">
        <v>1</v>
      </c>
      <c r="AH925" t="s">
        <v>3932</v>
      </c>
      <c r="AI925" t="s">
        <v>79</v>
      </c>
      <c r="AJ925" s="1" t="d">
        <v>2013-12-13</v>
      </c>
      <c r="AK925" t="s">
        <v>98</v>
      </c>
      <c r="AL925" t="s">
        <v>59</v>
      </c>
      <c r="AM925">
        <v>10</v>
      </c>
      <c r="AN925" t="s">
        <v>86</v>
      </c>
      <c r="AO925" s="1" t="d">
        <v>2013-10-11</v>
      </c>
      <c r="AP925" t="s">
        <v>61</v>
      </c>
      <c r="AQ925">
        <v>8</v>
      </c>
      <c r="AR925" t="s">
        <v>86</v>
      </c>
      <c r="AS925" s="1" t="d">
        <v>2013-10-11</v>
      </c>
      <c r="AT925" s="1" t="d">
        <v>2013-12-13</v>
      </c>
      <c r="AU925" s="1" t="d">
        <v>2014-01-15</v>
      </c>
      <c r="AV925">
        <v>5</v>
      </c>
      <c r="AW925">
        <v>0</v>
      </c>
      <c r="AX925">
        <v>63</v>
      </c>
      <c r="AY925">
        <v>1</v>
      </c>
      <c r="AZ925">
        <f t="shared" si="84"/>
        <v>0</v>
      </c>
      <c r="BA925">
        <f t="shared" si="85"/>
        <v>1</v>
      </c>
      <c r="BB925" s="3">
        <v>1</v>
      </c>
      <c r="BC925" s="3">
        <v>1</v>
      </c>
      <c r="BD925" s="3">
        <v>10</v>
      </c>
      <c r="BE925">
        <f>IF(BD925&gt;Summary!$C$2,1,0)</f>
        <v>1</v>
      </c>
      <c r="BF925">
        <f t="shared" si="86"/>
        <v>1</v>
      </c>
      <c r="BG925">
        <f t="shared" si="87"/>
        <v>0</v>
      </c>
      <c r="BH925">
        <f t="shared" si="88"/>
        <v>0</v>
      </c>
      <c r="BI925">
        <f t="shared" si="89"/>
        <v>0</v>
      </c>
    </row>
    <row r="926" spans="1:61" x14ac:dyDescent="0.2">
      <c r="A926">
        <v>1408</v>
      </c>
      <c r="B926" t="s">
        <v>3933</v>
      </c>
      <c r="C926" t="s">
        <v>3934</v>
      </c>
      <c r="D926" t="s">
        <v>3935</v>
      </c>
      <c r="E926" s="1" t="d">
        <v>2014-02-06</v>
      </c>
      <c r="F926" t="s">
        <v>53</v>
      </c>
      <c r="G926" s="1" t="d">
        <v>1988-01-15</v>
      </c>
      <c r="H926">
        <v>28</v>
      </c>
      <c r="I926" t="s">
        <v>65</v>
      </c>
      <c r="J926" t="s">
        <v>66</v>
      </c>
      <c r="K926">
        <v>0</v>
      </c>
      <c r="L926">
        <v>0</v>
      </c>
      <c r="M926">
        <v>0</v>
      </c>
      <c r="N926">
        <v>10</v>
      </c>
      <c r="O926">
        <v>-1</v>
      </c>
      <c r="P926" s="2" t="d">
        <v>2014-02-05T05:37:04.99999981373548275</v>
      </c>
      <c r="Q926" s="2" t="d">
        <v>2014-02-06T09:10:24.00000002235174450</v>
      </c>
      <c r="R926" t="s">
        <v>3936</v>
      </c>
      <c r="S926" s="1" t="d">
        <v>2014-02-05</v>
      </c>
      <c r="U926">
        <v>1</v>
      </c>
      <c r="V926" t="s">
        <v>97</v>
      </c>
      <c r="W926" t="s">
        <v>98</v>
      </c>
      <c r="X926">
        <v>1</v>
      </c>
      <c r="Y926" t="s">
        <v>3937</v>
      </c>
      <c r="Z926" t="s">
        <v>135</v>
      </c>
      <c r="AA926">
        <v>85</v>
      </c>
      <c r="AB926" s="1" t="d">
        <v>2014-04-15</v>
      </c>
      <c r="AC926" t="s">
        <v>136</v>
      </c>
      <c r="AD926" s="1" t="d">
        <v>2014-07-09</v>
      </c>
      <c r="AE926" s="1" t="d">
        <v>2014-07-18</v>
      </c>
      <c r="AG926">
        <v>0</v>
      </c>
      <c r="AL926" t="s">
        <v>59</v>
      </c>
      <c r="AM926">
        <v>7</v>
      </c>
      <c r="AN926" t="s">
        <v>87</v>
      </c>
      <c r="AO926" s="1" t="d">
        <v>2014-02-06</v>
      </c>
      <c r="AP926" t="s">
        <v>61</v>
      </c>
      <c r="AQ926">
        <v>5</v>
      </c>
      <c r="AR926" t="s">
        <v>87</v>
      </c>
      <c r="AS926" s="1" t="d">
        <v>2014-02-06</v>
      </c>
      <c r="AT926" s="1" t="d">
        <v>2014-09-15</v>
      </c>
      <c r="AU926" s="1" t="d">
        <v>2014-09-24</v>
      </c>
      <c r="AV926">
        <v>10</v>
      </c>
      <c r="AW926">
        <v>0</v>
      </c>
      <c r="AX926">
        <v>68</v>
      </c>
      <c r="AY926">
        <v>1</v>
      </c>
      <c r="AZ926">
        <f t="shared" si="84"/>
        <v>1</v>
      </c>
      <c r="BA926">
        <f t="shared" si="85"/>
        <v>1</v>
      </c>
      <c r="BB926" s="3">
        <v>1</v>
      </c>
      <c r="BC926" s="3">
        <v>1</v>
      </c>
      <c r="BD926" s="3">
        <v>7</v>
      </c>
      <c r="BE926">
        <f>IF(BD926&gt;Summary!$C$2,1,0)</f>
        <v>1</v>
      </c>
      <c r="BF926">
        <f t="shared" si="86"/>
        <v>1</v>
      </c>
      <c r="BG926">
        <f t="shared" si="87"/>
        <v>0</v>
      </c>
      <c r="BH926">
        <f t="shared" si="88"/>
        <v>0</v>
      </c>
      <c r="BI926">
        <f t="shared" si="89"/>
        <v>0</v>
      </c>
    </row>
    <row r="927" spans="1:61" x14ac:dyDescent="0.2">
      <c r="A927">
        <v>1410</v>
      </c>
      <c r="B927" t="s">
        <v>3938</v>
      </c>
      <c r="C927" t="s">
        <v>314</v>
      </c>
      <c r="D927" t="s">
        <v>3939</v>
      </c>
      <c r="E927" s="1" t="d">
        <v>2013-11-04</v>
      </c>
      <c r="F927" t="s">
        <v>53</v>
      </c>
      <c r="G927" s="1" t="d">
        <v>1988-06-04</v>
      </c>
      <c r="H927">
        <v>27</v>
      </c>
      <c r="I927" t="s">
        <v>65</v>
      </c>
      <c r="J927" t="s">
        <v>66</v>
      </c>
      <c r="K927">
        <v>0</v>
      </c>
      <c r="L927">
        <v>0</v>
      </c>
      <c r="M927">
        <v>0</v>
      </c>
      <c r="N927">
        <v>1</v>
      </c>
      <c r="O927">
        <v>-3</v>
      </c>
      <c r="P927" s="2" t="d">
        <v>2013-11-01T07:50:16.00000010803341825</v>
      </c>
      <c r="Q927" s="2" t="d">
        <v>2013-11-04T10:41:00.00000026542693050</v>
      </c>
      <c r="R927" t="s">
        <v>3940</v>
      </c>
      <c r="T927" s="1" t="d">
        <v>2013-11-01</v>
      </c>
      <c r="U927">
        <v>3</v>
      </c>
      <c r="V927" t="s">
        <v>57</v>
      </c>
      <c r="W927" t="s">
        <v>92</v>
      </c>
      <c r="X927">
        <v>0</v>
      </c>
      <c r="AG927">
        <v>0</v>
      </c>
      <c r="AL927" t="s">
        <v>59</v>
      </c>
      <c r="AM927">
        <v>2</v>
      </c>
      <c r="AN927" t="s">
        <v>60</v>
      </c>
      <c r="AO927" s="1" t="d">
        <v>2013-11-04</v>
      </c>
      <c r="AP927" t="s">
        <v>61</v>
      </c>
      <c r="AQ927">
        <v>3</v>
      </c>
      <c r="AR927" t="s">
        <v>60</v>
      </c>
      <c r="AS927" s="1" t="d">
        <v>2013-11-04</v>
      </c>
      <c r="AT927" s="1" t="d">
        <v>2015-06-17</v>
      </c>
      <c r="AU927" s="1" t="d">
        <v>2015-06-24</v>
      </c>
      <c r="AV927">
        <v>1</v>
      </c>
      <c r="AW927">
        <v>0</v>
      </c>
      <c r="AX927">
        <v>590</v>
      </c>
      <c r="AY927">
        <v>0</v>
      </c>
      <c r="AZ927">
        <f t="shared" si="84"/>
        <v>1</v>
      </c>
      <c r="BA927">
        <f t="shared" si="85"/>
        <v>1</v>
      </c>
      <c r="BB927" s="3">
        <v>1</v>
      </c>
      <c r="BC927" s="3">
        <v>0</v>
      </c>
      <c r="BD927" s="3">
        <v>2</v>
      </c>
      <c r="BE927">
        <f>IF(BD927&gt;Summary!$C$2,1,0)</f>
        <v>0</v>
      </c>
      <c r="BF927">
        <f t="shared" si="86"/>
        <v>0</v>
      </c>
      <c r="BG927">
        <f t="shared" si="87"/>
        <v>1</v>
      </c>
      <c r="BH927">
        <f t="shared" si="88"/>
        <v>0</v>
      </c>
      <c r="BI927">
        <f t="shared" si="89"/>
        <v>0</v>
      </c>
    </row>
    <row r="928" spans="1:61" x14ac:dyDescent="0.2">
      <c r="A928">
        <v>1411</v>
      </c>
      <c r="B928" t="s">
        <v>3941</v>
      </c>
      <c r="C928" t="s">
        <v>3942</v>
      </c>
      <c r="D928" t="s">
        <v>3943</v>
      </c>
      <c r="E928" s="1" t="d">
        <v>2014-02-17</v>
      </c>
      <c r="F928" t="s">
        <v>115</v>
      </c>
      <c r="G928" s="1" t="d">
        <v>1946-05-22</v>
      </c>
      <c r="H928">
        <v>69</v>
      </c>
      <c r="I928" t="s">
        <v>54</v>
      </c>
      <c r="J928" t="s">
        <v>161</v>
      </c>
      <c r="K928">
        <v>0</v>
      </c>
      <c r="L928">
        <v>0</v>
      </c>
      <c r="M928">
        <v>0</v>
      </c>
      <c r="N928">
        <v>0</v>
      </c>
      <c r="O928">
        <v>0</v>
      </c>
      <c r="P928" s="2" t="d">
        <v>2014-02-17T12:41:45.9999999124556775</v>
      </c>
      <c r="Q928" s="2" t="d">
        <v>2014-02-17T10:01:42.99999997951090425</v>
      </c>
      <c r="R928" t="s">
        <v>3944</v>
      </c>
      <c r="S928" s="1" t="d">
        <v>2014-02-16</v>
      </c>
      <c r="U928">
        <v>1</v>
      </c>
      <c r="V928" t="s">
        <v>97</v>
      </c>
      <c r="W928" t="s">
        <v>3945</v>
      </c>
      <c r="X928">
        <v>0</v>
      </c>
      <c r="AG928">
        <v>0</v>
      </c>
      <c r="AL928" t="s">
        <v>59</v>
      </c>
      <c r="AM928">
        <v>1</v>
      </c>
      <c r="AN928" t="s">
        <v>60</v>
      </c>
      <c r="AO928" s="1" t="d">
        <v>2014-02-17</v>
      </c>
      <c r="AP928" t="s">
        <v>61</v>
      </c>
      <c r="AQ928">
        <v>1</v>
      </c>
      <c r="AR928" t="s">
        <v>60</v>
      </c>
      <c r="AS928" s="1" t="d">
        <v>2014-02-17</v>
      </c>
      <c r="AT928" s="1" t="d">
        <v>2014-02-17</v>
      </c>
      <c r="AU928" s="1" t="d">
        <v>2014-02-17</v>
      </c>
      <c r="AV928">
        <v>0</v>
      </c>
      <c r="AW928">
        <v>0</v>
      </c>
      <c r="AX928">
        <v>774</v>
      </c>
      <c r="AY928">
        <v>0</v>
      </c>
      <c r="AZ928">
        <f t="shared" si="84"/>
        <v>1</v>
      </c>
      <c r="BA928">
        <f t="shared" si="85"/>
        <v>1</v>
      </c>
      <c r="BB928" s="3">
        <v>1</v>
      </c>
      <c r="BC928" s="3">
        <v>0</v>
      </c>
      <c r="BD928" s="3">
        <v>1</v>
      </c>
      <c r="BE928">
        <f>IF(BD928&gt;Summary!$C$2,1,0)</f>
        <v>0</v>
      </c>
      <c r="BF928">
        <f t="shared" si="86"/>
        <v>0</v>
      </c>
      <c r="BG928">
        <f t="shared" si="87"/>
        <v>1</v>
      </c>
      <c r="BH928">
        <f t="shared" si="88"/>
        <v>0</v>
      </c>
      <c r="BI928">
        <f t="shared" si="89"/>
        <v>0</v>
      </c>
    </row>
    <row r="929" spans="1:61" x14ac:dyDescent="0.2">
      <c r="A929">
        <v>1412</v>
      </c>
      <c r="B929" t="s">
        <v>3946</v>
      </c>
      <c r="C929" t="s">
        <v>2217</v>
      </c>
      <c r="D929" t="s">
        <v>983</v>
      </c>
      <c r="E929" s="1" t="d">
        <v>2014-03-31</v>
      </c>
      <c r="F929" t="s">
        <v>53</v>
      </c>
      <c r="G929" s="1" t="d">
        <v>1969-03-26</v>
      </c>
      <c r="H929">
        <v>47</v>
      </c>
      <c r="I929" t="s">
        <v>54</v>
      </c>
      <c r="J929" t="s">
        <v>161</v>
      </c>
      <c r="K929">
        <v>0</v>
      </c>
      <c r="L929">
        <v>0</v>
      </c>
      <c r="M929">
        <v>0</v>
      </c>
      <c r="N929">
        <v>0</v>
      </c>
      <c r="O929">
        <v>-1</v>
      </c>
      <c r="P929" s="2" t="d">
        <v>2014-03-30T07:29:04.99999971594661575</v>
      </c>
      <c r="Q929" s="2" t="d">
        <v>2014-03-31T08:24:39.99999979510903575</v>
      </c>
      <c r="R929" t="s">
        <v>3947</v>
      </c>
      <c r="S929" s="1" t="d">
        <v>2014-03-30</v>
      </c>
      <c r="U929">
        <v>1</v>
      </c>
      <c r="V929" t="s">
        <v>97</v>
      </c>
      <c r="W929" t="s">
        <v>98</v>
      </c>
      <c r="X929">
        <v>0</v>
      </c>
      <c r="AG929">
        <v>0</v>
      </c>
      <c r="AL929" t="s">
        <v>59</v>
      </c>
      <c r="AM929">
        <v>1</v>
      </c>
      <c r="AN929" t="s">
        <v>60</v>
      </c>
      <c r="AO929" s="1" t="d">
        <v>2014-03-31</v>
      </c>
      <c r="AP929" t="s">
        <v>61</v>
      </c>
      <c r="AQ929">
        <v>1</v>
      </c>
      <c r="AR929" t="s">
        <v>60</v>
      </c>
      <c r="AS929" s="1" t="d">
        <v>2014-03-31</v>
      </c>
      <c r="AT929" s="1" t="d">
        <v>2014-03-30</v>
      </c>
      <c r="AU929" s="1" t="d">
        <v>2014-03-31</v>
      </c>
      <c r="AV929">
        <v>0</v>
      </c>
      <c r="AW929">
        <v>0</v>
      </c>
      <c r="AX929">
        <v>732</v>
      </c>
      <c r="AY929">
        <v>0</v>
      </c>
      <c r="AZ929">
        <f t="shared" si="84"/>
        <v>1</v>
      </c>
      <c r="BA929">
        <f t="shared" si="85"/>
        <v>1</v>
      </c>
      <c r="BB929" s="3">
        <v>1</v>
      </c>
      <c r="BC929" s="3">
        <v>0</v>
      </c>
      <c r="BD929" s="3">
        <v>1</v>
      </c>
      <c r="BE929">
        <f>IF(BD929&gt;Summary!$C$2,1,0)</f>
        <v>0</v>
      </c>
      <c r="BF929">
        <f t="shared" si="86"/>
        <v>0</v>
      </c>
      <c r="BG929">
        <f t="shared" si="87"/>
        <v>1</v>
      </c>
      <c r="BH929">
        <f t="shared" si="88"/>
        <v>0</v>
      </c>
      <c r="BI929">
        <f t="shared" si="89"/>
        <v>0</v>
      </c>
    </row>
    <row r="930" spans="1:61" x14ac:dyDescent="0.2">
      <c r="A930">
        <v>1418</v>
      </c>
      <c r="B930" t="s">
        <v>3948</v>
      </c>
      <c r="C930" t="s">
        <v>2920</v>
      </c>
      <c r="D930" t="s">
        <v>3949</v>
      </c>
      <c r="E930" s="1" t="d">
        <v>2013-05-15</v>
      </c>
      <c r="F930" t="s">
        <v>53</v>
      </c>
      <c r="G930" s="1" t="d">
        <v>1970-05-18</v>
      </c>
      <c r="H930">
        <v>45</v>
      </c>
      <c r="I930" t="s">
        <v>54</v>
      </c>
      <c r="J930" t="s">
        <v>161</v>
      </c>
      <c r="K930">
        <v>0</v>
      </c>
      <c r="L930">
        <v>0</v>
      </c>
      <c r="M930">
        <v>0</v>
      </c>
      <c r="N930">
        <v>1</v>
      </c>
      <c r="O930">
        <v>-1</v>
      </c>
      <c r="P930" s="2" t="d">
        <v>2013-05-14T03:08:48.99999981746077350</v>
      </c>
      <c r="Q930" s="2" t="d">
        <v>2013-09-19T05:01:53.99999982677400375</v>
      </c>
      <c r="R930" t="s">
        <v>3950</v>
      </c>
      <c r="S930" s="1" t="d">
        <v>2013-05-14</v>
      </c>
      <c r="U930">
        <v>1</v>
      </c>
      <c r="V930" t="s">
        <v>57</v>
      </c>
      <c r="W930" t="s">
        <v>3951</v>
      </c>
      <c r="X930">
        <v>0</v>
      </c>
      <c r="AG930">
        <v>0</v>
      </c>
      <c r="AL930" t="s">
        <v>59</v>
      </c>
      <c r="AM930">
        <v>3</v>
      </c>
      <c r="AN930" t="s">
        <v>60</v>
      </c>
      <c r="AO930" s="1" t="d">
        <v>2013-05-15</v>
      </c>
      <c r="AP930" t="s">
        <v>61</v>
      </c>
      <c r="AQ930">
        <v>3</v>
      </c>
      <c r="AR930" t="s">
        <v>60</v>
      </c>
      <c r="AS930" s="1" t="d">
        <v>2013-05-15</v>
      </c>
      <c r="AT930" s="1" t="d">
        <v>2013-05-14</v>
      </c>
      <c r="AU930" s="1" t="d">
        <v>2013-09-19</v>
      </c>
      <c r="AV930">
        <v>1</v>
      </c>
      <c r="AW930">
        <v>127</v>
      </c>
      <c r="AX930">
        <v>1052</v>
      </c>
      <c r="AY930">
        <v>0</v>
      </c>
      <c r="AZ930">
        <f t="shared" si="84"/>
        <v>1</v>
      </c>
      <c r="BA930">
        <f t="shared" si="85"/>
        <v>1</v>
      </c>
      <c r="BB930" s="3">
        <v>1</v>
      </c>
      <c r="BC930" s="3">
        <v>0</v>
      </c>
      <c r="BD930" s="3">
        <v>3</v>
      </c>
      <c r="BE930">
        <f>IF(BD930&gt;Summary!$C$2,1,0)</f>
        <v>0</v>
      </c>
      <c r="BF930">
        <f t="shared" si="86"/>
        <v>0</v>
      </c>
      <c r="BG930">
        <f t="shared" si="87"/>
        <v>1</v>
      </c>
      <c r="BH930">
        <f t="shared" si="88"/>
        <v>0</v>
      </c>
      <c r="BI930">
        <f t="shared" si="89"/>
        <v>0</v>
      </c>
    </row>
    <row r="931" spans="1:61" x14ac:dyDescent="0.2">
      <c r="A931">
        <v>1419</v>
      </c>
      <c r="B931" t="s">
        <v>3952</v>
      </c>
      <c r="C931" t="s">
        <v>3953</v>
      </c>
      <c r="D931" t="s">
        <v>3954</v>
      </c>
      <c r="E931" s="1" t="d">
        <v>2014-01-24</v>
      </c>
      <c r="F931" t="s">
        <v>115</v>
      </c>
      <c r="G931" s="1" t="d">
        <v>1982-12-22</v>
      </c>
      <c r="H931">
        <v>33</v>
      </c>
      <c r="I931" t="s">
        <v>65</v>
      </c>
      <c r="J931" t="s">
        <v>102</v>
      </c>
      <c r="K931">
        <v>0</v>
      </c>
      <c r="L931">
        <v>0</v>
      </c>
      <c r="M931">
        <v>0</v>
      </c>
      <c r="N931">
        <v>1</v>
      </c>
      <c r="O931">
        <v>0</v>
      </c>
      <c r="P931" s="2" t="d">
        <v>2014-01-24T02:49:15.999999702908098800</v>
      </c>
      <c r="Q931" s="2" t="d">
        <v>2014-01-24T09:38:22.00000000186264200</v>
      </c>
      <c r="R931" t="s">
        <v>3955</v>
      </c>
      <c r="S931" s="1" t="d">
        <v>2014-01-24</v>
      </c>
      <c r="U931">
        <v>0</v>
      </c>
      <c r="V931" t="s">
        <v>97</v>
      </c>
      <c r="W931" t="s">
        <v>98</v>
      </c>
      <c r="X931">
        <v>0</v>
      </c>
      <c r="AG931">
        <v>0</v>
      </c>
      <c r="AL931" t="s">
        <v>59</v>
      </c>
      <c r="AM931">
        <v>1</v>
      </c>
      <c r="AN931" t="s">
        <v>60</v>
      </c>
      <c r="AO931" s="1" t="d">
        <v>2014-01-24</v>
      </c>
      <c r="AP931" t="s">
        <v>61</v>
      </c>
      <c r="AQ931">
        <v>1</v>
      </c>
      <c r="AR931" t="s">
        <v>60</v>
      </c>
      <c r="AS931" s="1" t="d">
        <v>2014-01-24</v>
      </c>
      <c r="AT931" s="1" t="d">
        <v>2014-01-24</v>
      </c>
      <c r="AU931" s="1" t="d">
        <v>2014-01-24</v>
      </c>
      <c r="AV931">
        <v>1</v>
      </c>
      <c r="AW931">
        <v>0</v>
      </c>
      <c r="AX931">
        <v>798</v>
      </c>
      <c r="AY931">
        <v>0</v>
      </c>
      <c r="AZ931">
        <f t="shared" si="84"/>
        <v>1</v>
      </c>
      <c r="BA931">
        <f t="shared" si="85"/>
        <v>1</v>
      </c>
      <c r="BB931" s="3">
        <v>1</v>
      </c>
      <c r="BC931" s="3">
        <v>0</v>
      </c>
      <c r="BD931" s="3">
        <v>1</v>
      </c>
      <c r="BE931">
        <f>IF(BD931&gt;Summary!$C$2,1,0)</f>
        <v>0</v>
      </c>
      <c r="BF931">
        <f t="shared" si="86"/>
        <v>0</v>
      </c>
      <c r="BG931">
        <f t="shared" si="87"/>
        <v>1</v>
      </c>
      <c r="BH931">
        <f t="shared" si="88"/>
        <v>0</v>
      </c>
      <c r="BI931">
        <f t="shared" si="89"/>
        <v>0</v>
      </c>
    </row>
    <row r="932" spans="1:61" x14ac:dyDescent="0.2">
      <c r="A932">
        <v>1422</v>
      </c>
      <c r="B932" t="s">
        <v>3956</v>
      </c>
      <c r="C932" t="s">
        <v>3957</v>
      </c>
      <c r="D932" t="s">
        <v>3958</v>
      </c>
      <c r="E932" s="1" t="d">
        <v>2014-03-11</v>
      </c>
      <c r="F932" t="s">
        <v>115</v>
      </c>
      <c r="G932" s="1" t="d">
        <v>1988-10-11</v>
      </c>
      <c r="H932">
        <v>27</v>
      </c>
      <c r="I932" t="s">
        <v>65</v>
      </c>
      <c r="J932" t="s">
        <v>161</v>
      </c>
      <c r="K932">
        <v>0</v>
      </c>
      <c r="L932">
        <v>0</v>
      </c>
      <c r="M932">
        <v>0</v>
      </c>
      <c r="N932">
        <v>0</v>
      </c>
      <c r="O932">
        <v>0</v>
      </c>
      <c r="P932" s="2" t="d">
        <v>2014-03-11T03:58:28.00000028684735400</v>
      </c>
      <c r="Q932" s="2" t="d">
        <v>2014-03-12T03:30:38.00000029150396575</v>
      </c>
      <c r="R932" t="s">
        <v>3959</v>
      </c>
      <c r="S932" s="1" t="d">
        <v>2014-03-11</v>
      </c>
      <c r="U932">
        <v>0</v>
      </c>
      <c r="V932" t="s">
        <v>97</v>
      </c>
      <c r="W932" t="s">
        <v>98</v>
      </c>
      <c r="X932">
        <v>1</v>
      </c>
      <c r="Y932" t="s">
        <v>3960</v>
      </c>
      <c r="Z932" t="s">
        <v>135</v>
      </c>
      <c r="AB932" s="1" t="d">
        <v>2015-02-18</v>
      </c>
      <c r="AC932" t="s">
        <v>535</v>
      </c>
      <c r="AG932">
        <v>0</v>
      </c>
      <c r="AL932" t="s">
        <v>59</v>
      </c>
      <c r="AM932">
        <v>2</v>
      </c>
      <c r="AN932" t="s">
        <v>60</v>
      </c>
      <c r="AO932" s="1" t="d">
        <v>2014-03-11</v>
      </c>
      <c r="AP932" t="s">
        <v>61</v>
      </c>
      <c r="AQ932">
        <v>2</v>
      </c>
      <c r="AR932" t="s">
        <v>60</v>
      </c>
      <c r="AS932" s="1" t="d">
        <v>2014-03-11</v>
      </c>
      <c r="AT932" s="1" t="d">
        <v>2014-03-11</v>
      </c>
      <c r="AU932" s="1" t="d">
        <v>2014-03-12</v>
      </c>
      <c r="AV932">
        <v>0</v>
      </c>
      <c r="AW932">
        <v>1</v>
      </c>
      <c r="AX932">
        <v>344</v>
      </c>
      <c r="AY932">
        <v>1</v>
      </c>
      <c r="AZ932">
        <f t="shared" si="84"/>
        <v>1</v>
      </c>
      <c r="BA932">
        <f t="shared" si="85"/>
        <v>1</v>
      </c>
      <c r="BB932" s="3">
        <v>1</v>
      </c>
      <c r="BC932" s="3">
        <v>1</v>
      </c>
      <c r="BD932" s="3">
        <v>2</v>
      </c>
      <c r="BE932">
        <f>IF(BD932&gt;Summary!$C$2,1,0)</f>
        <v>0</v>
      </c>
      <c r="BF932">
        <f t="shared" si="86"/>
        <v>0</v>
      </c>
      <c r="BG932">
        <f t="shared" si="87"/>
        <v>0</v>
      </c>
      <c r="BH932">
        <f t="shared" si="88"/>
        <v>0</v>
      </c>
      <c r="BI932">
        <f t="shared" si="89"/>
        <v>1</v>
      </c>
    </row>
    <row r="933" spans="1:61" x14ac:dyDescent="0.2">
      <c r="A933">
        <v>1424</v>
      </c>
      <c r="B933" t="s">
        <v>3961</v>
      </c>
      <c r="C933" t="s">
        <v>557</v>
      </c>
      <c r="D933" t="s">
        <v>3962</v>
      </c>
      <c r="E933" s="1" t="d">
        <v>2013-07-02</v>
      </c>
      <c r="F933" t="s">
        <v>53</v>
      </c>
      <c r="G933" s="1" t="d">
        <v>1968-08-30</v>
      </c>
      <c r="H933">
        <v>47</v>
      </c>
      <c r="I933" t="s">
        <v>54</v>
      </c>
      <c r="J933" t="s">
        <v>102</v>
      </c>
      <c r="K933">
        <v>0</v>
      </c>
      <c r="L933">
        <v>0</v>
      </c>
      <c r="M933">
        <v>0</v>
      </c>
      <c r="N933">
        <v>4</v>
      </c>
      <c r="O933">
        <v>-58</v>
      </c>
      <c r="P933" s="2" t="d">
        <v>2013-05-05T01:36:25.99999970756471325</v>
      </c>
      <c r="Q933" s="2" t="d">
        <v>2013-06-06T09:13:22.00000014156102825</v>
      </c>
      <c r="R933" t="s">
        <v>3963</v>
      </c>
      <c r="S933" s="1" t="d">
        <v>2013-05-04</v>
      </c>
      <c r="U933">
        <v>59</v>
      </c>
      <c r="V933" t="s">
        <v>57</v>
      </c>
      <c r="W933" t="s">
        <v>3964</v>
      </c>
      <c r="X933">
        <v>1</v>
      </c>
      <c r="Y933" t="s">
        <v>3965</v>
      </c>
      <c r="Z933" t="s">
        <v>106</v>
      </c>
      <c r="AA933">
        <v>0</v>
      </c>
      <c r="AB933" s="1" t="d">
        <v>2015-03-11</v>
      </c>
      <c r="AC933" t="s">
        <v>688</v>
      </c>
      <c r="AD933" s="1" t="d">
        <v>2015-03-11</v>
      </c>
      <c r="AE933" s="1" t="d">
        <v>2015-04-13</v>
      </c>
      <c r="AG933">
        <v>0</v>
      </c>
      <c r="AL933" t="s">
        <v>59</v>
      </c>
      <c r="AM933">
        <v>5</v>
      </c>
      <c r="AN933" t="s">
        <v>87</v>
      </c>
      <c r="AO933" s="1" t="d">
        <v>2013-07-02</v>
      </c>
      <c r="AP933" t="s">
        <v>61</v>
      </c>
      <c r="AQ933">
        <v>6</v>
      </c>
      <c r="AR933" t="s">
        <v>87</v>
      </c>
      <c r="AS933" s="1" t="d">
        <v>2013-07-02</v>
      </c>
      <c r="AT933" s="1" t="d">
        <v>2015-03-11</v>
      </c>
      <c r="AU933" s="1" t="d">
        <v>2015-04-13</v>
      </c>
      <c r="AV933">
        <v>4</v>
      </c>
      <c r="AW933">
        <v>0</v>
      </c>
      <c r="AX933">
        <v>617</v>
      </c>
      <c r="AY933">
        <v>1</v>
      </c>
      <c r="AZ933">
        <f t="shared" si="84"/>
        <v>0</v>
      </c>
      <c r="BA933">
        <f t="shared" si="85"/>
        <v>1</v>
      </c>
      <c r="BB933" s="3">
        <v>1</v>
      </c>
      <c r="BC933" s="3">
        <v>1</v>
      </c>
      <c r="BD933" s="3">
        <v>5</v>
      </c>
      <c r="BE933">
        <f>IF(BD933&gt;Summary!$C$2,1,0)</f>
        <v>0</v>
      </c>
      <c r="BF933">
        <f t="shared" si="86"/>
        <v>0</v>
      </c>
      <c r="BG933">
        <f t="shared" si="87"/>
        <v>0</v>
      </c>
      <c r="BH933">
        <f t="shared" si="88"/>
        <v>0</v>
      </c>
      <c r="BI933">
        <f t="shared" si="89"/>
        <v>1</v>
      </c>
    </row>
    <row r="934" spans="1:61" x14ac:dyDescent="0.2">
      <c r="A934">
        <v>1427</v>
      </c>
      <c r="B934" t="s">
        <v>3966</v>
      </c>
      <c r="C934" t="s">
        <v>1112</v>
      </c>
      <c r="D934" t="s">
        <v>3967</v>
      </c>
      <c r="E934" s="1" t="d">
        <v>2013-05-10</v>
      </c>
      <c r="F934" t="s">
        <v>53</v>
      </c>
      <c r="G934" s="1" t="d">
        <v>1983-05-09</v>
      </c>
      <c r="H934">
        <v>32</v>
      </c>
      <c r="I934" t="s">
        <v>65</v>
      </c>
      <c r="J934" t="s">
        <v>66</v>
      </c>
      <c r="K934">
        <v>0</v>
      </c>
      <c r="L934">
        <v>0</v>
      </c>
      <c r="M934">
        <v>0</v>
      </c>
      <c r="N934">
        <v>14</v>
      </c>
      <c r="O934">
        <v>-1</v>
      </c>
      <c r="P934" s="2" t="d">
        <v>2013-05-09T03:22:52.999999718740582800</v>
      </c>
      <c r="Q934" s="2" t="d">
        <v>2013-05-11T05:44:31.99999995063990600</v>
      </c>
      <c r="R934" t="s">
        <v>3968</v>
      </c>
      <c r="S934" s="1" t="d">
        <v>2013-05-09</v>
      </c>
      <c r="U934">
        <v>1</v>
      </c>
      <c r="V934" t="s">
        <v>57</v>
      </c>
      <c r="W934" t="s">
        <v>151</v>
      </c>
      <c r="X934">
        <v>1</v>
      </c>
      <c r="Y934" t="s">
        <v>3969</v>
      </c>
      <c r="Z934" t="s">
        <v>79</v>
      </c>
      <c r="AA934">
        <v>0</v>
      </c>
      <c r="AB934" s="1" t="d">
        <v>2014-08-09</v>
      </c>
      <c r="AC934" t="s">
        <v>213</v>
      </c>
      <c r="AD934" s="1" t="d">
        <v>2014-08-09</v>
      </c>
      <c r="AE934" s="1" t="d">
        <v>2014-08-10</v>
      </c>
      <c r="AG934">
        <v>1</v>
      </c>
      <c r="AH934" t="s">
        <v>3970</v>
      </c>
      <c r="AI934" t="s">
        <v>106</v>
      </c>
      <c r="AJ934" s="1" t="d">
        <v>2015-12-07</v>
      </c>
      <c r="AK934" t="s">
        <v>1869</v>
      </c>
      <c r="AL934" t="s">
        <v>59</v>
      </c>
      <c r="AM934">
        <v>9</v>
      </c>
      <c r="AN934" t="s">
        <v>86</v>
      </c>
      <c r="AO934" s="1" t="d">
        <v>2013-05-10</v>
      </c>
      <c r="AP934" t="s">
        <v>61</v>
      </c>
      <c r="AQ934">
        <v>6</v>
      </c>
      <c r="AR934" t="s">
        <v>87</v>
      </c>
      <c r="AS934" s="1" t="d">
        <v>2013-05-10</v>
      </c>
      <c r="AT934" s="1" t="d">
        <v>2014-06-27</v>
      </c>
      <c r="AU934" s="1" t="d">
        <v>2014-07-01</v>
      </c>
      <c r="AV934">
        <v>14</v>
      </c>
      <c r="AW934">
        <v>1</v>
      </c>
      <c r="AX934">
        <v>413</v>
      </c>
      <c r="AY934">
        <v>0</v>
      </c>
      <c r="AZ934">
        <f t="shared" si="84"/>
        <v>1</v>
      </c>
      <c r="BA934">
        <f t="shared" si="85"/>
        <v>1</v>
      </c>
      <c r="BB934" s="3">
        <v>1</v>
      </c>
      <c r="BC934" s="3">
        <v>1</v>
      </c>
      <c r="BD934" s="3">
        <v>9</v>
      </c>
      <c r="BE934">
        <f>IF(BD934&gt;Summary!$C$2,1,0)</f>
        <v>1</v>
      </c>
      <c r="BF934">
        <f t="shared" si="86"/>
        <v>1</v>
      </c>
      <c r="BG934">
        <f t="shared" si="87"/>
        <v>0</v>
      </c>
      <c r="BH934">
        <f t="shared" si="88"/>
        <v>0</v>
      </c>
      <c r="BI934">
        <f t="shared" si="89"/>
        <v>0</v>
      </c>
    </row>
    <row r="935" spans="1:61" x14ac:dyDescent="0.2">
      <c r="A935">
        <v>1428</v>
      </c>
      <c r="B935" t="s">
        <v>3971</v>
      </c>
      <c r="C935" t="s">
        <v>852</v>
      </c>
      <c r="D935" t="s">
        <v>1708</v>
      </c>
      <c r="E935" s="1" t="d">
        <v>2013-05-21</v>
      </c>
      <c r="F935" t="s">
        <v>53</v>
      </c>
      <c r="G935" s="1" t="d">
        <v>1991-04-21</v>
      </c>
      <c r="H935">
        <v>24</v>
      </c>
      <c r="I935" t="s">
        <v>75</v>
      </c>
      <c r="J935" t="s">
        <v>66</v>
      </c>
      <c r="K935">
        <v>0</v>
      </c>
      <c r="L935">
        <v>0</v>
      </c>
      <c r="M935">
        <v>0</v>
      </c>
      <c r="N935">
        <v>2</v>
      </c>
      <c r="O935">
        <v>-1</v>
      </c>
      <c r="P935" s="2" t="d">
        <v>2013-05-20T04:06:08.99999992456287075</v>
      </c>
      <c r="Q935" s="2" t="d">
        <v>2013-05-21T07:18:03.00000024028122300</v>
      </c>
      <c r="R935" t="s">
        <v>3972</v>
      </c>
      <c r="S935" s="1" t="d">
        <v>2013-05-20</v>
      </c>
      <c r="U935">
        <v>1</v>
      </c>
      <c r="V935" t="s">
        <v>57</v>
      </c>
      <c r="W935" t="s">
        <v>683</v>
      </c>
      <c r="X935">
        <v>0</v>
      </c>
      <c r="AG935">
        <v>0</v>
      </c>
      <c r="AL935" t="s">
        <v>59</v>
      </c>
      <c r="AM935">
        <v>7</v>
      </c>
      <c r="AN935" t="s">
        <v>87</v>
      </c>
      <c r="AO935" s="1" t="d">
        <v>2013-05-21</v>
      </c>
      <c r="AP935" t="s">
        <v>61</v>
      </c>
      <c r="AQ935">
        <v>5</v>
      </c>
      <c r="AR935" t="s">
        <v>87</v>
      </c>
      <c r="AS935" s="1" t="d">
        <v>2013-05-21</v>
      </c>
      <c r="AT935" s="1" t="d">
        <v>2014-04-03</v>
      </c>
      <c r="AU935" s="1" t="d">
        <v>2014-04-04</v>
      </c>
      <c r="AV935">
        <v>2</v>
      </c>
      <c r="AW935">
        <v>0</v>
      </c>
      <c r="AX935">
        <v>317</v>
      </c>
      <c r="AY935">
        <v>0</v>
      </c>
      <c r="AZ935">
        <f t="shared" si="84"/>
        <v>1</v>
      </c>
      <c r="BA935">
        <f t="shared" si="85"/>
        <v>1</v>
      </c>
      <c r="BB935" s="3">
        <v>1</v>
      </c>
      <c r="BC935" s="3">
        <v>0</v>
      </c>
      <c r="BD935" s="3">
        <v>7</v>
      </c>
      <c r="BE935">
        <f>IF(BD935&gt;Summary!$C$2,1,0)</f>
        <v>1</v>
      </c>
      <c r="BF935">
        <f t="shared" si="86"/>
        <v>0</v>
      </c>
      <c r="BG935">
        <f t="shared" si="87"/>
        <v>0</v>
      </c>
      <c r="BH935">
        <f t="shared" si="88"/>
        <v>1</v>
      </c>
      <c r="BI935">
        <f t="shared" si="89"/>
        <v>0</v>
      </c>
    </row>
    <row r="936" spans="1:61" x14ac:dyDescent="0.2">
      <c r="A936">
        <v>1429</v>
      </c>
      <c r="B936" t="s">
        <v>3973</v>
      </c>
      <c r="C936" t="s">
        <v>3974</v>
      </c>
      <c r="D936" t="s">
        <v>3975</v>
      </c>
      <c r="E936" s="1" t="d">
        <v>2014-10-31</v>
      </c>
      <c r="F936" t="s">
        <v>53</v>
      </c>
      <c r="G936" s="1" t="d">
        <v>1989-06-28</v>
      </c>
      <c r="H936">
        <v>26</v>
      </c>
      <c r="I936" t="s">
        <v>65</v>
      </c>
      <c r="J936" t="s">
        <v>66</v>
      </c>
      <c r="K936">
        <v>0</v>
      </c>
      <c r="L936">
        <v>0</v>
      </c>
      <c r="M936">
        <v>0</v>
      </c>
      <c r="N936">
        <v>5</v>
      </c>
      <c r="O936">
        <v>-1</v>
      </c>
      <c r="P936" s="2" t="d">
        <v>2014-10-30T06:16:14.9999997206032275</v>
      </c>
      <c r="Q936" s="2" t="d">
        <v>2014-11-02T09:35:14.00000005960464525</v>
      </c>
      <c r="R936" t="s">
        <v>3976</v>
      </c>
      <c r="S936" s="1" t="d">
        <v>2014-10-30</v>
      </c>
      <c r="U936">
        <v>1</v>
      </c>
      <c r="V936" t="s">
        <v>57</v>
      </c>
      <c r="W936" t="s">
        <v>156</v>
      </c>
      <c r="X936">
        <v>1</v>
      </c>
      <c r="Y936" t="s">
        <v>3977</v>
      </c>
      <c r="Z936" t="s">
        <v>135</v>
      </c>
      <c r="AB936" s="1" t="d">
        <v>2015-01-17</v>
      </c>
      <c r="AC936" t="s">
        <v>3978</v>
      </c>
      <c r="AG936">
        <v>0</v>
      </c>
      <c r="AL936" t="s">
        <v>59</v>
      </c>
      <c r="AM936">
        <v>10</v>
      </c>
      <c r="AN936" t="s">
        <v>86</v>
      </c>
      <c r="AO936" s="1" t="d">
        <v>2014-10-31</v>
      </c>
      <c r="AP936" t="s">
        <v>61</v>
      </c>
      <c r="AQ936">
        <v>8</v>
      </c>
      <c r="AR936" t="s">
        <v>86</v>
      </c>
      <c r="AS936" s="1" t="d">
        <v>2014-10-31</v>
      </c>
      <c r="AT936" s="1" t="d">
        <v>2014-10-30</v>
      </c>
      <c r="AU936" s="1" t="d">
        <v>2014-11-02</v>
      </c>
      <c r="AV936">
        <v>5</v>
      </c>
      <c r="AW936">
        <v>2</v>
      </c>
      <c r="AX936">
        <v>78</v>
      </c>
      <c r="AY936">
        <v>1</v>
      </c>
      <c r="AZ936">
        <f t="shared" si="84"/>
        <v>1</v>
      </c>
      <c r="BA936">
        <f t="shared" si="85"/>
        <v>1</v>
      </c>
      <c r="BB936" s="3">
        <v>1</v>
      </c>
      <c r="BC936" s="3">
        <v>1</v>
      </c>
      <c r="BD936" s="3">
        <v>10</v>
      </c>
      <c r="BE936">
        <f>IF(BD936&gt;Summary!$C$2,1,0)</f>
        <v>1</v>
      </c>
      <c r="BF936">
        <f t="shared" si="86"/>
        <v>1</v>
      </c>
      <c r="BG936">
        <f t="shared" si="87"/>
        <v>0</v>
      </c>
      <c r="BH936">
        <f t="shared" si="88"/>
        <v>0</v>
      </c>
      <c r="BI936">
        <f t="shared" si="89"/>
        <v>0</v>
      </c>
    </row>
    <row r="937" spans="1:61" x14ac:dyDescent="0.2">
      <c r="A937">
        <v>1430</v>
      </c>
      <c r="B937" t="s">
        <v>3979</v>
      </c>
      <c r="C937" t="s">
        <v>843</v>
      </c>
      <c r="D937" t="s">
        <v>3685</v>
      </c>
      <c r="E937" s="1" t="d">
        <v>2013-10-07</v>
      </c>
      <c r="F937" t="s">
        <v>53</v>
      </c>
      <c r="G937" s="1" t="d">
        <v>1969-01-25</v>
      </c>
      <c r="H937">
        <v>47</v>
      </c>
      <c r="I937" t="s">
        <v>54</v>
      </c>
      <c r="J937" t="s">
        <v>161</v>
      </c>
      <c r="K937">
        <v>0</v>
      </c>
      <c r="L937">
        <v>0</v>
      </c>
      <c r="M937">
        <v>0</v>
      </c>
      <c r="N937">
        <v>0</v>
      </c>
      <c r="O937">
        <v>-4</v>
      </c>
      <c r="P937" s="2" t="d">
        <v>2013-10-03T01:34:27.99999978393316350</v>
      </c>
      <c r="Q937" s="2" t="d">
        <v>2013-10-04T09:18:53.00000019371509875</v>
      </c>
      <c r="R937" t="s">
        <v>3980</v>
      </c>
      <c r="S937" s="1" t="d">
        <v>2013-10-03</v>
      </c>
      <c r="U937">
        <v>4</v>
      </c>
      <c r="V937" t="s">
        <v>97</v>
      </c>
      <c r="W937" t="s">
        <v>98</v>
      </c>
      <c r="X937">
        <v>0</v>
      </c>
      <c r="AG937">
        <v>0</v>
      </c>
      <c r="AL937" t="s">
        <v>59</v>
      </c>
      <c r="AM937">
        <v>4</v>
      </c>
      <c r="AN937" t="s">
        <v>60</v>
      </c>
      <c r="AO937" s="1" t="d">
        <v>2013-10-07</v>
      </c>
      <c r="AP937" t="s">
        <v>61</v>
      </c>
      <c r="AQ937">
        <v>1</v>
      </c>
      <c r="AR937" t="s">
        <v>60</v>
      </c>
      <c r="AS937" s="1" t="d">
        <v>2013-10-07</v>
      </c>
      <c r="AT937" s="1" t="d">
        <v>2013-10-03</v>
      </c>
      <c r="AU937" s="1" t="d">
        <v>2013-10-04</v>
      </c>
      <c r="AV937">
        <v>0</v>
      </c>
      <c r="AW937">
        <v>0</v>
      </c>
      <c r="AX937">
        <v>907</v>
      </c>
      <c r="AY937">
        <v>0</v>
      </c>
      <c r="AZ937">
        <f t="shared" si="84"/>
        <v>1</v>
      </c>
      <c r="BA937">
        <f t="shared" si="85"/>
        <v>1</v>
      </c>
      <c r="BB937" s="3">
        <v>1</v>
      </c>
      <c r="BC937" s="3">
        <v>0</v>
      </c>
      <c r="BD937" s="3">
        <v>4</v>
      </c>
      <c r="BE937">
        <f>IF(BD937&gt;Summary!$C$2,1,0)</f>
        <v>0</v>
      </c>
      <c r="BF937">
        <f t="shared" si="86"/>
        <v>0</v>
      </c>
      <c r="BG937">
        <f t="shared" si="87"/>
        <v>1</v>
      </c>
      <c r="BH937">
        <f t="shared" si="88"/>
        <v>0</v>
      </c>
      <c r="BI937">
        <f t="shared" si="89"/>
        <v>0</v>
      </c>
    </row>
    <row r="938" spans="1:61" x14ac:dyDescent="0.2">
      <c r="A938">
        <v>1431</v>
      </c>
      <c r="B938" t="s">
        <v>3981</v>
      </c>
      <c r="C938" t="s">
        <v>502</v>
      </c>
      <c r="D938" t="s">
        <v>3982</v>
      </c>
      <c r="E938" s="1" t="d">
        <v>2014-03-05</v>
      </c>
      <c r="F938" t="s">
        <v>53</v>
      </c>
      <c r="G938" s="1" t="d">
        <v>1990-11-04</v>
      </c>
      <c r="H938">
        <v>25</v>
      </c>
      <c r="I938" t="s">
        <v>65</v>
      </c>
      <c r="J938" t="s">
        <v>102</v>
      </c>
      <c r="K938">
        <v>0</v>
      </c>
      <c r="L938">
        <v>0</v>
      </c>
      <c r="M938">
        <v>0</v>
      </c>
      <c r="N938">
        <v>1</v>
      </c>
      <c r="O938">
        <v>-1</v>
      </c>
      <c r="P938" s="2" t="d">
        <v>2014-03-04T08:15:38.999999687075614800</v>
      </c>
      <c r="Q938" s="2" t="d">
        <v>2014-03-05T08:39:29.99999976251274675</v>
      </c>
      <c r="R938" t="s">
        <v>3983</v>
      </c>
      <c r="S938" s="1" t="d">
        <v>2014-03-04</v>
      </c>
      <c r="U938">
        <v>1</v>
      </c>
      <c r="V938" t="s">
        <v>57</v>
      </c>
      <c r="W938" t="s">
        <v>77</v>
      </c>
      <c r="X938">
        <v>0</v>
      </c>
      <c r="AG938">
        <v>0</v>
      </c>
      <c r="AL938" t="s">
        <v>59</v>
      </c>
      <c r="AM938">
        <v>5</v>
      </c>
      <c r="AN938" t="s">
        <v>87</v>
      </c>
      <c r="AO938" s="1" t="d">
        <v>2014-03-05</v>
      </c>
      <c r="AP938" t="s">
        <v>61</v>
      </c>
      <c r="AQ938">
        <v>3</v>
      </c>
      <c r="AR938" t="s">
        <v>60</v>
      </c>
      <c r="AS938" s="1" t="d">
        <v>2014-03-05</v>
      </c>
      <c r="AT938" s="1" t="d">
        <v>2014-11-17</v>
      </c>
      <c r="AU938" s="1" t="d">
        <v>2014-11-24</v>
      </c>
      <c r="AV938">
        <v>1</v>
      </c>
      <c r="AW938">
        <v>0</v>
      </c>
      <c r="AX938">
        <v>257</v>
      </c>
      <c r="AY938">
        <v>0</v>
      </c>
      <c r="AZ938">
        <f t="shared" si="84"/>
        <v>1</v>
      </c>
      <c r="BA938">
        <f t="shared" si="85"/>
        <v>1</v>
      </c>
      <c r="BB938" s="3">
        <v>1</v>
      </c>
      <c r="BC938" s="3">
        <v>0</v>
      </c>
      <c r="BD938" s="3">
        <v>5</v>
      </c>
      <c r="BE938">
        <f>IF(BD938&gt;Summary!$C$2,1,0)</f>
        <v>0</v>
      </c>
      <c r="BF938">
        <f t="shared" si="86"/>
        <v>0</v>
      </c>
      <c r="BG938">
        <f t="shared" si="87"/>
        <v>1</v>
      </c>
      <c r="BH938">
        <f t="shared" si="88"/>
        <v>0</v>
      </c>
      <c r="BI938">
        <f t="shared" si="89"/>
        <v>0</v>
      </c>
    </row>
    <row r="939" spans="1:61" x14ac:dyDescent="0.2">
      <c r="A939">
        <v>1433</v>
      </c>
      <c r="B939" t="s">
        <v>3984</v>
      </c>
      <c r="C939" t="s">
        <v>3985</v>
      </c>
      <c r="D939" t="s">
        <v>921</v>
      </c>
      <c r="E939" s="1" t="d">
        <v>2013-11-23</v>
      </c>
      <c r="F939" t="s">
        <v>53</v>
      </c>
      <c r="G939" s="1" t="d">
        <v>1995-02-28</v>
      </c>
      <c r="H939">
        <v>21</v>
      </c>
      <c r="I939" t="s">
        <v>75</v>
      </c>
      <c r="J939" t="s">
        <v>66</v>
      </c>
      <c r="K939">
        <v>0</v>
      </c>
      <c r="L939">
        <v>0</v>
      </c>
      <c r="M939">
        <v>0</v>
      </c>
      <c r="N939">
        <v>1</v>
      </c>
      <c r="O939">
        <v>-1</v>
      </c>
      <c r="P939" s="2" t="d">
        <v>2013-11-22T12:16:41.00000014062970725</v>
      </c>
      <c r="Q939" s="2" t="d">
        <v>2014-03-11T01:05:27.00000016484409375</v>
      </c>
      <c r="R939" t="s">
        <v>3986</v>
      </c>
      <c r="S939" s="1" t="d">
        <v>2013-11-22</v>
      </c>
      <c r="U939">
        <v>1</v>
      </c>
      <c r="V939" t="s">
        <v>57</v>
      </c>
      <c r="W939" t="s">
        <v>77</v>
      </c>
      <c r="X939">
        <v>0</v>
      </c>
      <c r="AG939">
        <v>0</v>
      </c>
      <c r="AL939" t="s">
        <v>59</v>
      </c>
      <c r="AM939">
        <v>8</v>
      </c>
      <c r="AN939" t="s">
        <v>86</v>
      </c>
      <c r="AO939" s="1" t="d">
        <v>2013-11-23</v>
      </c>
      <c r="AP939" t="s">
        <v>61</v>
      </c>
      <c r="AQ939">
        <v>7</v>
      </c>
      <c r="AR939" t="s">
        <v>87</v>
      </c>
      <c r="AS939" s="1" t="d">
        <v>2013-11-23</v>
      </c>
      <c r="AT939" s="1" t="d">
        <v>2013-11-22</v>
      </c>
      <c r="AU939" s="1" t="d">
        <v>2014-03-11</v>
      </c>
      <c r="AV939">
        <v>1</v>
      </c>
      <c r="AW939">
        <v>108</v>
      </c>
      <c r="AX939">
        <v>860</v>
      </c>
      <c r="AY939">
        <v>0</v>
      </c>
      <c r="AZ939">
        <f t="shared" si="84"/>
        <v>1</v>
      </c>
      <c r="BA939">
        <f t="shared" si="85"/>
        <v>1</v>
      </c>
      <c r="BB939" s="3">
        <v>1</v>
      </c>
      <c r="BC939" s="3">
        <v>0</v>
      </c>
      <c r="BD939" s="3">
        <v>8</v>
      </c>
      <c r="BE939">
        <f>IF(BD939&gt;Summary!$C$2,1,0)</f>
        <v>1</v>
      </c>
      <c r="BF939">
        <f t="shared" si="86"/>
        <v>0</v>
      </c>
      <c r="BG939">
        <f t="shared" si="87"/>
        <v>0</v>
      </c>
      <c r="BH939">
        <f t="shared" si="88"/>
        <v>1</v>
      </c>
      <c r="BI939">
        <f t="shared" si="89"/>
        <v>0</v>
      </c>
    </row>
    <row r="940" spans="1:61" x14ac:dyDescent="0.2">
      <c r="A940">
        <v>1435</v>
      </c>
      <c r="B940" t="s">
        <v>3987</v>
      </c>
      <c r="C940" t="s">
        <v>338</v>
      </c>
      <c r="D940" t="s">
        <v>3988</v>
      </c>
      <c r="E940" s="1" t="d">
        <v>2014-03-12</v>
      </c>
      <c r="F940" t="s">
        <v>53</v>
      </c>
      <c r="G940" s="1" t="d">
        <v>1990-05-02</v>
      </c>
      <c r="H940">
        <v>25</v>
      </c>
      <c r="I940" t="s">
        <v>65</v>
      </c>
      <c r="J940" t="s">
        <v>66</v>
      </c>
      <c r="K940">
        <v>0</v>
      </c>
      <c r="L940">
        <v>0</v>
      </c>
      <c r="M940">
        <v>0</v>
      </c>
      <c r="N940">
        <v>2</v>
      </c>
      <c r="O940">
        <v>-1</v>
      </c>
      <c r="P940" s="2" t="d">
        <v>2014-03-11T03:22:55.999999791383742975</v>
      </c>
      <c r="Q940" s="2" t="d">
        <v>2014-03-12T01:31:40.00000011641532075</v>
      </c>
      <c r="R940" t="s">
        <v>3989</v>
      </c>
      <c r="S940" s="1" t="d">
        <v>2014-03-11</v>
      </c>
      <c r="U940">
        <v>1</v>
      </c>
      <c r="V940" t="s">
        <v>97</v>
      </c>
      <c r="W940" t="s">
        <v>98</v>
      </c>
      <c r="X940">
        <v>1</v>
      </c>
      <c r="Y940" t="s">
        <v>3990</v>
      </c>
      <c r="Z940" t="s">
        <v>79</v>
      </c>
      <c r="AB940" s="1" t="d">
        <v>2014-11-20</v>
      </c>
      <c r="AC940" t="s">
        <v>213</v>
      </c>
      <c r="AG940">
        <v>0</v>
      </c>
      <c r="AL940" t="s">
        <v>59</v>
      </c>
      <c r="AM940">
        <v>2</v>
      </c>
      <c r="AN940" t="s">
        <v>60</v>
      </c>
      <c r="AO940" s="1" t="d">
        <v>2014-03-12</v>
      </c>
      <c r="AP940" t="s">
        <v>61</v>
      </c>
      <c r="AQ940">
        <v>3</v>
      </c>
      <c r="AR940" t="s">
        <v>60</v>
      </c>
      <c r="AS940" s="1" t="d">
        <v>2014-03-12</v>
      </c>
      <c r="AT940" s="1" t="d">
        <v>2014-03-11</v>
      </c>
      <c r="AU940" s="1" t="d">
        <v>2014-03-12</v>
      </c>
      <c r="AV940">
        <v>2</v>
      </c>
      <c r="AW940">
        <v>0</v>
      </c>
      <c r="AX940">
        <v>253</v>
      </c>
      <c r="AY940">
        <v>1</v>
      </c>
      <c r="AZ940">
        <f t="shared" si="84"/>
        <v>1</v>
      </c>
      <c r="BA940">
        <f t="shared" si="85"/>
        <v>1</v>
      </c>
      <c r="BB940" s="3">
        <v>1</v>
      </c>
      <c r="BC940" s="3">
        <v>1</v>
      </c>
      <c r="BD940" s="3">
        <v>2</v>
      </c>
      <c r="BE940">
        <f>IF(BD940&gt;Summary!$C$2,1,0)</f>
        <v>0</v>
      </c>
      <c r="BF940">
        <f t="shared" si="86"/>
        <v>0</v>
      </c>
      <c r="BG940">
        <f t="shared" si="87"/>
        <v>0</v>
      </c>
      <c r="BH940">
        <f t="shared" si="88"/>
        <v>0</v>
      </c>
      <c r="BI940">
        <f t="shared" si="89"/>
        <v>1</v>
      </c>
    </row>
    <row r="941" spans="1:61" x14ac:dyDescent="0.2">
      <c r="A941">
        <v>1436</v>
      </c>
      <c r="B941" t="s">
        <v>3991</v>
      </c>
      <c r="C941" t="s">
        <v>3992</v>
      </c>
      <c r="D941" t="s">
        <v>3993</v>
      </c>
      <c r="E941" s="1" t="d">
        <v>2014-07-23</v>
      </c>
      <c r="F941" t="s">
        <v>53</v>
      </c>
      <c r="G941" s="1" t="d">
        <v>1993-10-06</v>
      </c>
      <c r="H941">
        <v>22</v>
      </c>
      <c r="I941" t="s">
        <v>75</v>
      </c>
      <c r="J941" t="s">
        <v>66</v>
      </c>
      <c r="K941">
        <v>1</v>
      </c>
      <c r="L941">
        <v>1</v>
      </c>
      <c r="M941">
        <v>0</v>
      </c>
      <c r="N941">
        <v>6</v>
      </c>
      <c r="O941">
        <v>-1</v>
      </c>
      <c r="P941" s="2" t="d">
        <v>2014-07-22T03:12:04.999999743886291650</v>
      </c>
      <c r="Q941" s="2" t="d">
        <v>2014-07-24T06:06:22.00000002980231925</v>
      </c>
      <c r="R941" t="s">
        <v>3994</v>
      </c>
      <c r="T941" s="1" t="d">
        <v>2014-07-22</v>
      </c>
      <c r="U941">
        <v>1</v>
      </c>
      <c r="V941" t="s">
        <v>57</v>
      </c>
      <c r="W941" t="s">
        <v>92</v>
      </c>
      <c r="X941">
        <v>1</v>
      </c>
      <c r="Y941" t="s">
        <v>3995</v>
      </c>
      <c r="Z941" t="s">
        <v>79</v>
      </c>
      <c r="AA941">
        <v>0</v>
      </c>
      <c r="AB941" s="1" t="d">
        <v>2014-11-03</v>
      </c>
      <c r="AC941" t="s">
        <v>98</v>
      </c>
      <c r="AD941" s="1" t="d">
        <v>2014-11-03</v>
      </c>
      <c r="AE941" s="1" t="d">
        <v>2014-11-04</v>
      </c>
      <c r="AG941">
        <v>1</v>
      </c>
      <c r="AH941" t="s">
        <v>3995</v>
      </c>
      <c r="AI941" t="s">
        <v>79</v>
      </c>
      <c r="AJ941" s="1" t="d">
        <v>2014-11-03</v>
      </c>
      <c r="AK941" t="s">
        <v>98</v>
      </c>
      <c r="AL941" t="s">
        <v>59</v>
      </c>
      <c r="AM941">
        <v>7</v>
      </c>
      <c r="AN941" t="s">
        <v>87</v>
      </c>
      <c r="AO941" s="1" t="d">
        <v>2014-07-23</v>
      </c>
      <c r="AP941" t="s">
        <v>61</v>
      </c>
      <c r="AQ941">
        <v>5</v>
      </c>
      <c r="AR941" t="s">
        <v>87</v>
      </c>
      <c r="AS941" s="1" t="d">
        <v>2014-07-23</v>
      </c>
      <c r="AT941" s="1" t="d">
        <v>2014-11-03</v>
      </c>
      <c r="AU941" s="1" t="d">
        <v>2014-11-04</v>
      </c>
      <c r="AV941">
        <v>6</v>
      </c>
      <c r="AW941">
        <v>1</v>
      </c>
      <c r="AX941">
        <v>103</v>
      </c>
      <c r="AY941">
        <v>1</v>
      </c>
      <c r="AZ941">
        <f t="shared" si="84"/>
        <v>1</v>
      </c>
      <c r="BA941">
        <f t="shared" si="85"/>
        <v>1</v>
      </c>
      <c r="BB941" s="3">
        <v>1</v>
      </c>
      <c r="BC941" s="3">
        <v>1</v>
      </c>
      <c r="BD941" s="3">
        <v>7</v>
      </c>
      <c r="BE941">
        <f>IF(BD941&gt;Summary!$C$2,1,0)</f>
        <v>1</v>
      </c>
      <c r="BF941">
        <f t="shared" si="86"/>
        <v>1</v>
      </c>
      <c r="BG941">
        <f t="shared" si="87"/>
        <v>0</v>
      </c>
      <c r="BH941">
        <f t="shared" si="88"/>
        <v>0</v>
      </c>
      <c r="BI941">
        <f t="shared" si="89"/>
        <v>0</v>
      </c>
    </row>
    <row r="942" spans="1:61" x14ac:dyDescent="0.2">
      <c r="A942">
        <v>1438</v>
      </c>
      <c r="B942" t="s">
        <v>3996</v>
      </c>
      <c r="C942" t="s">
        <v>3997</v>
      </c>
      <c r="D942" t="s">
        <v>83</v>
      </c>
      <c r="E942" s="1" t="d">
        <v>2013-01-17</v>
      </c>
      <c r="F942" t="s">
        <v>115</v>
      </c>
      <c r="G942" s="1" t="d">
        <v>1989-05-04</v>
      </c>
      <c r="H942">
        <v>26</v>
      </c>
      <c r="I942" t="s">
        <v>65</v>
      </c>
      <c r="J942" t="s">
        <v>102</v>
      </c>
      <c r="K942">
        <v>0</v>
      </c>
      <c r="L942">
        <v>0</v>
      </c>
      <c r="M942">
        <v>0</v>
      </c>
      <c r="N942">
        <v>0</v>
      </c>
      <c r="O942">
        <v>-1</v>
      </c>
      <c r="P942" s="2" t="d">
        <v>2013-01-16T04:30:06.0000001452863216325</v>
      </c>
      <c r="Q942" s="2" t="d">
        <v>2013-01-17T03:36:21.00000000558793275</v>
      </c>
      <c r="R942" t="s">
        <v>3998</v>
      </c>
      <c r="S942" s="1" t="d">
        <v>2013-01-16</v>
      </c>
      <c r="U942">
        <v>1</v>
      </c>
      <c r="V942" t="s">
        <v>57</v>
      </c>
      <c r="W942" t="s">
        <v>573</v>
      </c>
      <c r="X942">
        <v>0</v>
      </c>
      <c r="AG942">
        <v>0</v>
      </c>
      <c r="AL942" t="s">
        <v>59</v>
      </c>
      <c r="AM942">
        <v>6</v>
      </c>
      <c r="AN942" t="s">
        <v>87</v>
      </c>
      <c r="AO942" s="1" t="d">
        <v>2013-01-17</v>
      </c>
      <c r="AP942" t="s">
        <v>61</v>
      </c>
      <c r="AQ942">
        <v>6</v>
      </c>
      <c r="AR942" t="s">
        <v>87</v>
      </c>
      <c r="AS942" s="1" t="d">
        <v>2013-01-17</v>
      </c>
      <c r="AT942" s="1" t="d">
        <v>2013-01-16</v>
      </c>
      <c r="AU942" s="1" t="d">
        <v>2013-01-17</v>
      </c>
      <c r="AV942">
        <v>0</v>
      </c>
      <c r="AW942">
        <v>0</v>
      </c>
      <c r="AX942">
        <v>1170</v>
      </c>
      <c r="AY942">
        <v>0</v>
      </c>
      <c r="AZ942">
        <f t="shared" si="84"/>
        <v>1</v>
      </c>
      <c r="BA942">
        <f t="shared" si="85"/>
        <v>1</v>
      </c>
      <c r="BB942" s="3">
        <v>1</v>
      </c>
      <c r="BC942" s="3">
        <v>0</v>
      </c>
      <c r="BD942" s="3">
        <v>6</v>
      </c>
      <c r="BE942">
        <f>IF(BD942&gt;Summary!$C$2,1,0)</f>
        <v>1</v>
      </c>
      <c r="BF942">
        <f t="shared" si="86"/>
        <v>0</v>
      </c>
      <c r="BG942">
        <f t="shared" si="87"/>
        <v>0</v>
      </c>
      <c r="BH942">
        <f t="shared" si="88"/>
        <v>1</v>
      </c>
      <c r="BI942">
        <f t="shared" si="89"/>
        <v>0</v>
      </c>
    </row>
    <row r="943" spans="1:61" x14ac:dyDescent="0.2">
      <c r="A943">
        <v>1439</v>
      </c>
      <c r="B943" t="s">
        <v>3999</v>
      </c>
      <c r="C943" t="s">
        <v>4000</v>
      </c>
      <c r="D943" t="s">
        <v>4001</v>
      </c>
      <c r="E943" s="1" t="d">
        <v>2014-03-11</v>
      </c>
      <c r="F943" t="s">
        <v>53</v>
      </c>
      <c r="G943" s="1" t="d">
        <v>1995-08-24</v>
      </c>
      <c r="H943">
        <v>20</v>
      </c>
      <c r="I943" t="s">
        <v>75</v>
      </c>
      <c r="J943" t="s">
        <v>102</v>
      </c>
      <c r="K943">
        <v>0</v>
      </c>
      <c r="L943">
        <v>0</v>
      </c>
      <c r="M943">
        <v>0</v>
      </c>
      <c r="N943">
        <v>0</v>
      </c>
      <c r="O943">
        <v>-1</v>
      </c>
      <c r="P943" s="2" t="d">
        <v>2014-03-10T03:13:49.0000001667067425</v>
      </c>
      <c r="Q943" s="2" t="d">
        <v>2014-03-11T10:33:15.99999992642551950</v>
      </c>
      <c r="R943" t="s">
        <v>4002</v>
      </c>
      <c r="S943" s="1" t="d">
        <v>2014-03-10</v>
      </c>
      <c r="U943">
        <v>1</v>
      </c>
      <c r="V943" t="s">
        <v>57</v>
      </c>
      <c r="W943" t="s">
        <v>239</v>
      </c>
      <c r="X943">
        <v>0</v>
      </c>
      <c r="AG943">
        <v>0</v>
      </c>
      <c r="AL943" t="s">
        <v>59</v>
      </c>
      <c r="AM943">
        <v>4</v>
      </c>
      <c r="AN943" t="s">
        <v>60</v>
      </c>
      <c r="AO943" s="1" t="d">
        <v>2014-03-11</v>
      </c>
      <c r="AP943" t="s">
        <v>61</v>
      </c>
      <c r="AQ943">
        <v>6</v>
      </c>
      <c r="AR943" t="s">
        <v>87</v>
      </c>
      <c r="AS943" s="1" t="d">
        <v>2014-03-11</v>
      </c>
      <c r="AT943" s="1" t="d">
        <v>2014-03-10</v>
      </c>
      <c r="AU943" s="1" t="d">
        <v>2014-03-11</v>
      </c>
      <c r="AV943">
        <v>0</v>
      </c>
      <c r="AW943">
        <v>0</v>
      </c>
      <c r="AX943">
        <v>752</v>
      </c>
      <c r="AY943">
        <v>0</v>
      </c>
      <c r="AZ943">
        <f t="shared" si="84"/>
        <v>1</v>
      </c>
      <c r="BA943">
        <f t="shared" si="85"/>
        <v>1</v>
      </c>
      <c r="BB943" s="3">
        <v>1</v>
      </c>
      <c r="BC943" s="3">
        <v>0</v>
      </c>
      <c r="BD943" s="3">
        <v>4</v>
      </c>
      <c r="BE943">
        <f>IF(BD943&gt;Summary!$C$2,1,0)</f>
        <v>0</v>
      </c>
      <c r="BF943">
        <f t="shared" si="86"/>
        <v>0</v>
      </c>
      <c r="BG943">
        <f t="shared" si="87"/>
        <v>1</v>
      </c>
      <c r="BH943">
        <f t="shared" si="88"/>
        <v>0</v>
      </c>
      <c r="BI943">
        <f t="shared" si="89"/>
        <v>0</v>
      </c>
    </row>
    <row r="944" spans="1:61" x14ac:dyDescent="0.2">
      <c r="A944">
        <v>1441</v>
      </c>
      <c r="B944" t="s">
        <v>4003</v>
      </c>
      <c r="C944" t="s">
        <v>4004</v>
      </c>
      <c r="D944" t="s">
        <v>402</v>
      </c>
      <c r="E944" s="1" t="d">
        <v>2014-11-28</v>
      </c>
      <c r="F944" t="s">
        <v>53</v>
      </c>
      <c r="G944" s="1" t="d">
        <v>1986-01-08</v>
      </c>
      <c r="H944">
        <v>30</v>
      </c>
      <c r="I944" t="s">
        <v>65</v>
      </c>
      <c r="J944" t="s">
        <v>66</v>
      </c>
      <c r="K944">
        <v>0</v>
      </c>
      <c r="L944">
        <v>0</v>
      </c>
      <c r="M944">
        <v>0</v>
      </c>
      <c r="N944">
        <v>1</v>
      </c>
      <c r="O944">
        <v>-1</v>
      </c>
      <c r="P944" s="2" t="d">
        <v>2014-11-27T03:53:08.00000029150396575</v>
      </c>
      <c r="Q944" s="2" t="d">
        <v>2014-11-29T03:20:54.00000018998980800</v>
      </c>
      <c r="R944" t="s">
        <v>4005</v>
      </c>
      <c r="S944" s="1" t="d">
        <v>2014-11-27</v>
      </c>
      <c r="U944">
        <v>1</v>
      </c>
      <c r="V944" t="s">
        <v>97</v>
      </c>
      <c r="W944" t="s">
        <v>98</v>
      </c>
      <c r="X944">
        <v>1</v>
      </c>
      <c r="Y944" t="s">
        <v>4006</v>
      </c>
      <c r="Z944" t="s">
        <v>135</v>
      </c>
      <c r="AA944">
        <v>0</v>
      </c>
      <c r="AB944" s="1" t="d">
        <v>2015-10-11</v>
      </c>
      <c r="AC944" t="s">
        <v>362</v>
      </c>
      <c r="AD944" s="1" t="d">
        <v>2015-10-11</v>
      </c>
      <c r="AE944" s="1" t="d">
        <v>2015-10-12</v>
      </c>
      <c r="AG944">
        <v>0</v>
      </c>
      <c r="AL944" t="s">
        <v>59</v>
      </c>
      <c r="AM944">
        <v>5</v>
      </c>
      <c r="AN944" t="s">
        <v>87</v>
      </c>
      <c r="AO944" s="1" t="d">
        <v>2014-11-28</v>
      </c>
      <c r="AP944" t="s">
        <v>61</v>
      </c>
      <c r="AQ944">
        <v>3</v>
      </c>
      <c r="AR944" t="s">
        <v>60</v>
      </c>
      <c r="AS944" s="1" t="d">
        <v>2014-11-28</v>
      </c>
      <c r="AT944" s="1" t="d">
        <v>2015-10-11</v>
      </c>
      <c r="AU944" s="1" t="d">
        <v>2015-10-12</v>
      </c>
      <c r="AV944">
        <v>1</v>
      </c>
      <c r="AW944">
        <v>1</v>
      </c>
      <c r="AX944">
        <v>317</v>
      </c>
      <c r="AY944">
        <v>1</v>
      </c>
      <c r="AZ944">
        <f t="shared" si="84"/>
        <v>1</v>
      </c>
      <c r="BA944">
        <f t="shared" si="85"/>
        <v>1</v>
      </c>
      <c r="BB944" s="3">
        <v>1</v>
      </c>
      <c r="BC944" s="3">
        <v>1</v>
      </c>
      <c r="BD944" s="3">
        <v>5</v>
      </c>
      <c r="BE944">
        <f>IF(BD944&gt;Summary!$C$2,1,0)</f>
        <v>0</v>
      </c>
      <c r="BF944">
        <f t="shared" si="86"/>
        <v>0</v>
      </c>
      <c r="BG944">
        <f t="shared" si="87"/>
        <v>0</v>
      </c>
      <c r="BH944">
        <f t="shared" si="88"/>
        <v>0</v>
      </c>
      <c r="BI944">
        <f t="shared" si="89"/>
        <v>1</v>
      </c>
    </row>
    <row r="945" spans="1:61" x14ac:dyDescent="0.2">
      <c r="A945">
        <v>1443</v>
      </c>
      <c r="B945" t="s">
        <v>4007</v>
      </c>
      <c r="C945" t="s">
        <v>4008</v>
      </c>
      <c r="D945" t="s">
        <v>4009</v>
      </c>
      <c r="E945" s="1" t="d">
        <v>2013-09-09</v>
      </c>
      <c r="F945" t="s">
        <v>53</v>
      </c>
      <c r="G945" s="1" t="d">
        <v>1970-12-01</v>
      </c>
      <c r="H945">
        <v>45</v>
      </c>
      <c r="I945" t="s">
        <v>54</v>
      </c>
      <c r="J945" t="s">
        <v>66</v>
      </c>
      <c r="K945">
        <v>0</v>
      </c>
      <c r="L945">
        <v>0</v>
      </c>
      <c r="M945">
        <v>0</v>
      </c>
      <c r="N945">
        <v>0</v>
      </c>
      <c r="O945">
        <v>-3</v>
      </c>
      <c r="P945" s="2" t="d">
        <v>2013-09-06T10:17:41.00000012665987200</v>
      </c>
      <c r="Q945" s="2" t="d">
        <v>2013-09-07T12:47:10.00000021420419450</v>
      </c>
      <c r="R945" t="s">
        <v>4010</v>
      </c>
      <c r="S945" s="1" t="d">
        <v>2013-09-06</v>
      </c>
      <c r="U945">
        <v>3</v>
      </c>
      <c r="V945" t="s">
        <v>57</v>
      </c>
      <c r="W945" t="s">
        <v>628</v>
      </c>
      <c r="X945">
        <v>1</v>
      </c>
      <c r="Y945" t="s">
        <v>4011</v>
      </c>
      <c r="Z945" t="s">
        <v>79</v>
      </c>
      <c r="AA945">
        <v>1</v>
      </c>
      <c r="AB945" s="1" t="d">
        <v>2014-02-01</v>
      </c>
      <c r="AC945" t="s">
        <v>213</v>
      </c>
      <c r="AD945" s="1" t="d">
        <v>2014-02-02</v>
      </c>
      <c r="AE945" s="1" t="d">
        <v>2014-04-25</v>
      </c>
      <c r="AG945">
        <v>0</v>
      </c>
      <c r="AL945" t="s">
        <v>59</v>
      </c>
      <c r="AM945">
        <v>5</v>
      </c>
      <c r="AN945" t="s">
        <v>87</v>
      </c>
      <c r="AO945" s="1" t="d">
        <v>2013-09-09</v>
      </c>
      <c r="AP945" t="s">
        <v>61</v>
      </c>
      <c r="AQ945">
        <v>4</v>
      </c>
      <c r="AR945" t="s">
        <v>60</v>
      </c>
      <c r="AS945" s="1" t="d">
        <v>2013-09-09</v>
      </c>
      <c r="AT945" s="1" t="d">
        <v>2014-02-02</v>
      </c>
      <c r="AU945" s="1" t="d">
        <v>2014-04-25</v>
      </c>
      <c r="AV945">
        <v>0</v>
      </c>
      <c r="AW945">
        <v>0</v>
      </c>
      <c r="AX945">
        <v>145</v>
      </c>
      <c r="AY945">
        <v>1</v>
      </c>
      <c r="AZ945">
        <f t="shared" si="84"/>
        <v>1</v>
      </c>
      <c r="BA945">
        <f t="shared" si="85"/>
        <v>1</v>
      </c>
      <c r="BB945" s="3">
        <v>1</v>
      </c>
      <c r="BC945" s="3">
        <v>1</v>
      </c>
      <c r="BD945" s="3">
        <v>5</v>
      </c>
      <c r="BE945">
        <f>IF(BD945&gt;Summary!$C$2,1,0)</f>
        <v>0</v>
      </c>
      <c r="BF945">
        <f t="shared" si="86"/>
        <v>0</v>
      </c>
      <c r="BG945">
        <f t="shared" si="87"/>
        <v>0</v>
      </c>
      <c r="BH945">
        <f t="shared" si="88"/>
        <v>0</v>
      </c>
      <c r="BI945">
        <f t="shared" si="89"/>
        <v>1</v>
      </c>
    </row>
    <row r="946" spans="1:61" x14ac:dyDescent="0.2">
      <c r="A946">
        <v>1445</v>
      </c>
      <c r="B946" t="s">
        <v>4012</v>
      </c>
      <c r="C946" t="s">
        <v>1491</v>
      </c>
      <c r="D946" t="s">
        <v>925</v>
      </c>
      <c r="E946" s="1" t="d">
        <v>2013-01-03</v>
      </c>
      <c r="F946" t="s">
        <v>53</v>
      </c>
      <c r="G946" s="1" t="d">
        <v>1982-05-26</v>
      </c>
      <c r="H946">
        <v>33</v>
      </c>
      <c r="I946" t="s">
        <v>65</v>
      </c>
      <c r="J946" t="s">
        <v>66</v>
      </c>
      <c r="K946">
        <v>0</v>
      </c>
      <c r="L946">
        <v>0</v>
      </c>
      <c r="M946">
        <v>0</v>
      </c>
      <c r="N946">
        <v>7</v>
      </c>
      <c r="O946">
        <v>0</v>
      </c>
      <c r="P946" s="2" t="d">
        <v>2013-01-03T12:47:05.99999990779906575</v>
      </c>
      <c r="Q946" s="2" t="d">
        <v>2013-03-23T05:13:54.000000287778675</v>
      </c>
      <c r="R946" t="s">
        <v>4013</v>
      </c>
      <c r="S946" s="1" t="d">
        <v>2013-01-02</v>
      </c>
      <c r="U946">
        <v>1</v>
      </c>
      <c r="V946" t="s">
        <v>57</v>
      </c>
      <c r="W946" t="s">
        <v>77</v>
      </c>
      <c r="X946">
        <v>1</v>
      </c>
      <c r="Y946" t="s">
        <v>4014</v>
      </c>
      <c r="Z946" t="s">
        <v>106</v>
      </c>
      <c r="AB946" s="1" t="d">
        <v>2013-07-16</v>
      </c>
      <c r="AC946" t="s">
        <v>4015</v>
      </c>
      <c r="AG946">
        <v>1</v>
      </c>
      <c r="AH946" t="s">
        <v>4014</v>
      </c>
      <c r="AI946" t="s">
        <v>106</v>
      </c>
      <c r="AJ946" s="1" t="d">
        <v>2013-07-16</v>
      </c>
      <c r="AK946" t="s">
        <v>4015</v>
      </c>
      <c r="AL946" t="s">
        <v>59</v>
      </c>
      <c r="AM946">
        <v>7</v>
      </c>
      <c r="AN946" t="s">
        <v>87</v>
      </c>
      <c r="AO946" s="1" t="d">
        <v>2013-01-03</v>
      </c>
      <c r="AP946" t="s">
        <v>61</v>
      </c>
      <c r="AQ946">
        <v>9</v>
      </c>
      <c r="AR946" t="s">
        <v>86</v>
      </c>
      <c r="AS946" s="1" t="d">
        <v>2013-01-03</v>
      </c>
      <c r="AT946" s="1" t="d">
        <v>2013-01-03</v>
      </c>
      <c r="AU946" s="1" t="d">
        <v>2013-03-23</v>
      </c>
      <c r="AV946">
        <v>7</v>
      </c>
      <c r="AW946">
        <v>79</v>
      </c>
      <c r="AX946">
        <v>194</v>
      </c>
      <c r="AY946">
        <v>1</v>
      </c>
      <c r="AZ946">
        <f t="shared" si="84"/>
        <v>1</v>
      </c>
      <c r="BA946">
        <f t="shared" si="85"/>
        <v>1</v>
      </c>
      <c r="BB946" s="3">
        <v>1</v>
      </c>
      <c r="BC946" s="3">
        <v>1</v>
      </c>
      <c r="BD946" s="3">
        <v>7</v>
      </c>
      <c r="BE946">
        <f>IF(BD946&gt;Summary!$C$2,1,0)</f>
        <v>1</v>
      </c>
      <c r="BF946">
        <f t="shared" si="86"/>
        <v>1</v>
      </c>
      <c r="BG946">
        <f t="shared" si="87"/>
        <v>0</v>
      </c>
      <c r="BH946">
        <f t="shared" si="88"/>
        <v>0</v>
      </c>
      <c r="BI946">
        <f t="shared" si="89"/>
        <v>0</v>
      </c>
    </row>
    <row r="947" spans="1:61" x14ac:dyDescent="0.2">
      <c r="A947">
        <v>1446</v>
      </c>
      <c r="B947" t="s">
        <v>4016</v>
      </c>
      <c r="C947" t="s">
        <v>4017</v>
      </c>
      <c r="D947" t="s">
        <v>4018</v>
      </c>
      <c r="E947" s="1" t="d">
        <v>2014-02-04</v>
      </c>
      <c r="F947" t="s">
        <v>53</v>
      </c>
      <c r="G947" s="1" t="d">
        <v>1980-09-16</v>
      </c>
      <c r="H947">
        <v>35</v>
      </c>
      <c r="I947" t="s">
        <v>65</v>
      </c>
      <c r="J947" t="s">
        <v>102</v>
      </c>
      <c r="K947">
        <v>0</v>
      </c>
      <c r="L947">
        <v>0</v>
      </c>
      <c r="M947">
        <v>0</v>
      </c>
      <c r="N947">
        <v>2</v>
      </c>
      <c r="O947">
        <v>-1</v>
      </c>
      <c r="P947" s="2" t="d">
        <v>2014-02-03T10:17:07.99999995622783875</v>
      </c>
      <c r="Q947" s="2" t="d">
        <v>2014-02-04T07:35:42.99999971408396700</v>
      </c>
      <c r="R947" t="s">
        <v>4019</v>
      </c>
      <c r="S947" s="1" t="d">
        <v>2014-02-03</v>
      </c>
      <c r="U947">
        <v>1</v>
      </c>
      <c r="V947" t="s">
        <v>57</v>
      </c>
      <c r="W947" t="s">
        <v>485</v>
      </c>
      <c r="X947">
        <v>0</v>
      </c>
      <c r="AG947">
        <v>0</v>
      </c>
      <c r="AL947" t="s">
        <v>59</v>
      </c>
      <c r="AM947">
        <v>1</v>
      </c>
      <c r="AN947" t="s">
        <v>60</v>
      </c>
      <c r="AO947" s="1" t="d">
        <v>2014-02-04</v>
      </c>
      <c r="AP947" t="s">
        <v>61</v>
      </c>
      <c r="AQ947">
        <v>2</v>
      </c>
      <c r="AR947" t="s">
        <v>60</v>
      </c>
      <c r="AS947" s="1" t="d">
        <v>2014-02-04</v>
      </c>
      <c r="AT947" s="1" t="d">
        <v>2014-02-03</v>
      </c>
      <c r="AU947" s="1" t="d">
        <v>2014-02-04</v>
      </c>
      <c r="AV947">
        <v>2</v>
      </c>
      <c r="AW947">
        <v>0</v>
      </c>
      <c r="AX947">
        <v>787</v>
      </c>
      <c r="AY947">
        <v>0</v>
      </c>
      <c r="AZ947">
        <f t="shared" si="84"/>
        <v>1</v>
      </c>
      <c r="BA947">
        <f t="shared" si="85"/>
        <v>1</v>
      </c>
      <c r="BB947" s="3">
        <v>1</v>
      </c>
      <c r="BC947" s="3">
        <v>0</v>
      </c>
      <c r="BD947" s="3">
        <v>1</v>
      </c>
      <c r="BE947">
        <f>IF(BD947&gt;Summary!$C$2,1,0)</f>
        <v>0</v>
      </c>
      <c r="BF947">
        <f t="shared" si="86"/>
        <v>0</v>
      </c>
      <c r="BG947">
        <f t="shared" si="87"/>
        <v>1</v>
      </c>
      <c r="BH947">
        <f t="shared" si="88"/>
        <v>0</v>
      </c>
      <c r="BI947">
        <f t="shared" si="89"/>
        <v>0</v>
      </c>
    </row>
    <row r="948" spans="1:61" x14ac:dyDescent="0.2">
      <c r="A948">
        <v>1447</v>
      </c>
      <c r="B948" t="s">
        <v>4020</v>
      </c>
      <c r="C948" t="s">
        <v>261</v>
      </c>
      <c r="D948" t="s">
        <v>4021</v>
      </c>
      <c r="E948" s="1" t="d">
        <v>2013-11-26</v>
      </c>
      <c r="F948" t="s">
        <v>53</v>
      </c>
      <c r="G948" s="1" t="d">
        <v>1975-03-29</v>
      </c>
      <c r="H948">
        <v>41</v>
      </c>
      <c r="I948" t="s">
        <v>65</v>
      </c>
      <c r="J948" t="s">
        <v>102</v>
      </c>
      <c r="K948">
        <v>0</v>
      </c>
      <c r="L948">
        <v>0</v>
      </c>
      <c r="M948">
        <v>0</v>
      </c>
      <c r="N948">
        <v>5</v>
      </c>
      <c r="O948">
        <v>-1</v>
      </c>
      <c r="P948" s="2" t="d">
        <v>2013-11-25T07:40:00.00000006984918975</v>
      </c>
      <c r="Q948" s="2" t="d">
        <v>2013-11-26T10:02:40.99999970756471325</v>
      </c>
      <c r="R948" t="s">
        <v>4022</v>
      </c>
      <c r="S948" s="1" t="d">
        <v>2013-11-25</v>
      </c>
      <c r="U948">
        <v>1</v>
      </c>
      <c r="V948" t="s">
        <v>57</v>
      </c>
      <c r="W948" t="s">
        <v>156</v>
      </c>
      <c r="X948">
        <v>0</v>
      </c>
      <c r="AG948">
        <v>0</v>
      </c>
      <c r="AL948" t="s">
        <v>59</v>
      </c>
      <c r="AM948">
        <v>1</v>
      </c>
      <c r="AN948" t="s">
        <v>60</v>
      </c>
      <c r="AO948" s="1" t="d">
        <v>2013-11-26</v>
      </c>
      <c r="AP948" t="s">
        <v>61</v>
      </c>
      <c r="AQ948">
        <v>1</v>
      </c>
      <c r="AR948" t="s">
        <v>60</v>
      </c>
      <c r="AS948" s="1" t="d">
        <v>2013-11-26</v>
      </c>
      <c r="AT948" s="1" t="d">
        <v>2013-11-25</v>
      </c>
      <c r="AU948" s="1" t="d">
        <v>2013-11-26</v>
      </c>
      <c r="AV948">
        <v>5</v>
      </c>
      <c r="AW948">
        <v>0</v>
      </c>
      <c r="AX948">
        <v>857</v>
      </c>
      <c r="AY948">
        <v>0</v>
      </c>
      <c r="AZ948">
        <f t="shared" si="84"/>
        <v>1</v>
      </c>
      <c r="BA948">
        <f t="shared" si="85"/>
        <v>1</v>
      </c>
      <c r="BB948" s="3">
        <v>1</v>
      </c>
      <c r="BC948" s="3">
        <v>0</v>
      </c>
      <c r="BD948" s="3">
        <v>1</v>
      </c>
      <c r="BE948">
        <f>IF(BD948&gt;Summary!$C$2,1,0)</f>
        <v>0</v>
      </c>
      <c r="BF948">
        <f t="shared" si="86"/>
        <v>0</v>
      </c>
      <c r="BG948">
        <f t="shared" si="87"/>
        <v>1</v>
      </c>
      <c r="BH948">
        <f t="shared" si="88"/>
        <v>0</v>
      </c>
      <c r="BI948">
        <f t="shared" si="89"/>
        <v>0</v>
      </c>
    </row>
    <row r="949" spans="1:61" x14ac:dyDescent="0.2">
      <c r="A949">
        <v>1448</v>
      </c>
      <c r="B949" t="s">
        <v>4023</v>
      </c>
      <c r="C949" t="s">
        <v>1639</v>
      </c>
      <c r="D949" t="s">
        <v>4024</v>
      </c>
      <c r="E949" s="1" t="d">
        <v>2013-01-16</v>
      </c>
      <c r="F949" t="s">
        <v>53</v>
      </c>
      <c r="G949" s="1" t="d">
        <v>1992-09-04</v>
      </c>
      <c r="H949">
        <v>23</v>
      </c>
      <c r="I949" t="s">
        <v>75</v>
      </c>
      <c r="J949" t="s">
        <v>102</v>
      </c>
      <c r="K949">
        <v>0</v>
      </c>
      <c r="L949">
        <v>0</v>
      </c>
      <c r="M949">
        <v>0</v>
      </c>
      <c r="N949">
        <v>0</v>
      </c>
      <c r="O949">
        <v>0</v>
      </c>
      <c r="P949" s="2" t="d">
        <v>2013-01-16T03:21:37.99999978858977525</v>
      </c>
      <c r="Q949" s="2" t="d">
        <v>2013-01-18T06:02:42.99999975599348625</v>
      </c>
      <c r="R949" t="s">
        <v>4025</v>
      </c>
      <c r="S949" s="1" t="d">
        <v>2013-01-16</v>
      </c>
      <c r="U949">
        <v>0</v>
      </c>
      <c r="V949" t="s">
        <v>97</v>
      </c>
      <c r="W949" t="s">
        <v>306</v>
      </c>
      <c r="X949">
        <v>0</v>
      </c>
      <c r="AG949">
        <v>0</v>
      </c>
      <c r="AL949" t="s">
        <v>59</v>
      </c>
      <c r="AM949">
        <v>3</v>
      </c>
      <c r="AN949" t="s">
        <v>60</v>
      </c>
      <c r="AO949" s="1" t="d">
        <v>2013-01-16</v>
      </c>
      <c r="AP949" t="s">
        <v>61</v>
      </c>
      <c r="AQ949">
        <v>5</v>
      </c>
      <c r="AR949" t="s">
        <v>87</v>
      </c>
      <c r="AS949" s="1" t="d">
        <v>2013-01-16</v>
      </c>
      <c r="AT949" s="1" t="d">
        <v>2013-01-16</v>
      </c>
      <c r="AU949" s="1" t="d">
        <v>2013-01-18</v>
      </c>
      <c r="AV949">
        <v>0</v>
      </c>
      <c r="AW949">
        <v>2</v>
      </c>
      <c r="AX949">
        <v>1171</v>
      </c>
      <c r="AY949">
        <v>0</v>
      </c>
      <c r="AZ949">
        <f t="shared" si="84"/>
        <v>1</v>
      </c>
      <c r="BA949">
        <f t="shared" si="85"/>
        <v>1</v>
      </c>
      <c r="BB949" s="3">
        <v>1</v>
      </c>
      <c r="BC949" s="3">
        <v>0</v>
      </c>
      <c r="BD949" s="3">
        <v>3</v>
      </c>
      <c r="BE949">
        <f>IF(BD949&gt;Summary!$C$2,1,0)</f>
        <v>0</v>
      </c>
      <c r="BF949">
        <f t="shared" si="86"/>
        <v>0</v>
      </c>
      <c r="BG949">
        <f t="shared" si="87"/>
        <v>1</v>
      </c>
      <c r="BH949">
        <f t="shared" si="88"/>
        <v>0</v>
      </c>
      <c r="BI949">
        <f t="shared" si="89"/>
        <v>0</v>
      </c>
    </row>
    <row r="950" spans="1:61" x14ac:dyDescent="0.2">
      <c r="A950">
        <v>1452</v>
      </c>
      <c r="B950" t="s">
        <v>4026</v>
      </c>
      <c r="C950" t="s">
        <v>2825</v>
      </c>
      <c r="D950" t="s">
        <v>52</v>
      </c>
      <c r="E950" s="1" t="d">
        <v>2014-03-10</v>
      </c>
      <c r="F950" t="s">
        <v>115</v>
      </c>
      <c r="G950" s="1" t="d">
        <v>1995-03-03</v>
      </c>
      <c r="H950">
        <v>21</v>
      </c>
      <c r="I950" t="s">
        <v>75</v>
      </c>
      <c r="J950" t="s">
        <v>102</v>
      </c>
      <c r="K950">
        <v>0</v>
      </c>
      <c r="L950">
        <v>1</v>
      </c>
      <c r="M950">
        <v>0</v>
      </c>
      <c r="N950">
        <v>0</v>
      </c>
      <c r="O950">
        <v>-1</v>
      </c>
      <c r="P950" s="2" t="d">
        <v>2014-03-09T04:11:01.99999989476055150</v>
      </c>
      <c r="Q950" s="2" t="d">
        <v>2014-03-10T12:58:03.00000010058283675</v>
      </c>
      <c r="R950" t="s">
        <v>4027</v>
      </c>
      <c r="S950" s="1" t="d">
        <v>2014-03-09</v>
      </c>
      <c r="U950">
        <v>1</v>
      </c>
      <c r="V950" t="s">
        <v>97</v>
      </c>
      <c r="W950" t="s">
        <v>80</v>
      </c>
      <c r="X950">
        <v>1</v>
      </c>
      <c r="Y950" t="s">
        <v>4028</v>
      </c>
      <c r="Z950" t="s">
        <v>135</v>
      </c>
      <c r="AB950" s="1" t="d">
        <v>2014-04-03</v>
      </c>
      <c r="AC950" t="s">
        <v>218</v>
      </c>
      <c r="AG950">
        <v>0</v>
      </c>
      <c r="AL950" t="s">
        <v>59</v>
      </c>
      <c r="AM950">
        <v>5</v>
      </c>
      <c r="AN950" t="s">
        <v>87</v>
      </c>
      <c r="AO950" s="1" t="d">
        <v>2014-03-10</v>
      </c>
      <c r="AP950" t="s">
        <v>61</v>
      </c>
      <c r="AQ950">
        <v>5</v>
      </c>
      <c r="AR950" t="s">
        <v>87</v>
      </c>
      <c r="AS950" s="1" t="d">
        <v>2014-03-10</v>
      </c>
      <c r="AT950" s="1" t="d">
        <v>2014-07-31</v>
      </c>
      <c r="AU950" s="1" t="d">
        <v>2014-08-19</v>
      </c>
      <c r="AV950">
        <v>0</v>
      </c>
      <c r="AW950">
        <v>0</v>
      </c>
      <c r="AX950">
        <v>24</v>
      </c>
      <c r="AY950">
        <v>1</v>
      </c>
      <c r="AZ950">
        <f t="shared" si="84"/>
        <v>1</v>
      </c>
      <c r="BA950">
        <f t="shared" si="85"/>
        <v>1</v>
      </c>
      <c r="BB950" s="3">
        <v>1</v>
      </c>
      <c r="BC950" s="3">
        <v>1</v>
      </c>
      <c r="BD950" s="3">
        <v>5</v>
      </c>
      <c r="BE950">
        <f>IF(BD950&gt;Summary!$C$2,1,0)</f>
        <v>0</v>
      </c>
      <c r="BF950">
        <f t="shared" si="86"/>
        <v>0</v>
      </c>
      <c r="BG950">
        <f t="shared" si="87"/>
        <v>0</v>
      </c>
      <c r="BH950">
        <f t="shared" si="88"/>
        <v>0</v>
      </c>
      <c r="BI950">
        <f t="shared" si="89"/>
        <v>1</v>
      </c>
    </row>
    <row r="951" spans="1:61" x14ac:dyDescent="0.2">
      <c r="A951">
        <v>1455</v>
      </c>
      <c r="B951" t="s">
        <v>4029</v>
      </c>
      <c r="C951" t="s">
        <v>4030</v>
      </c>
      <c r="D951" t="s">
        <v>4031</v>
      </c>
      <c r="E951" s="1" t="d">
        <v>2013-02-23</v>
      </c>
      <c r="F951" t="s">
        <v>53</v>
      </c>
      <c r="G951" s="1" t="d">
        <v>1961-09-18</v>
      </c>
      <c r="H951">
        <v>54</v>
      </c>
      <c r="I951" t="s">
        <v>54</v>
      </c>
      <c r="J951" t="s">
        <v>66</v>
      </c>
      <c r="K951">
        <v>0</v>
      </c>
      <c r="L951">
        <v>0</v>
      </c>
      <c r="M951">
        <v>0</v>
      </c>
      <c r="N951">
        <v>0</v>
      </c>
      <c r="O951">
        <v>-1</v>
      </c>
      <c r="P951" s="2" t="d">
        <v>2013-02-22T10:36:10.99999997299164375</v>
      </c>
      <c r="Q951" s="2" t="d">
        <v>2013-02-24T02:27:44.00000005960464525</v>
      </c>
      <c r="R951" t="s">
        <v>4032</v>
      </c>
      <c r="S951" s="1" t="d">
        <v>2013-02-22</v>
      </c>
      <c r="U951">
        <v>1</v>
      </c>
      <c r="V951" t="s">
        <v>57</v>
      </c>
      <c r="W951" t="s">
        <v>77</v>
      </c>
      <c r="X951">
        <v>0</v>
      </c>
      <c r="AG951">
        <v>0</v>
      </c>
      <c r="AL951" t="s">
        <v>59</v>
      </c>
      <c r="AM951">
        <v>1</v>
      </c>
      <c r="AN951" t="s">
        <v>60</v>
      </c>
      <c r="AO951" s="1" t="d">
        <v>2013-02-23</v>
      </c>
      <c r="AP951" t="s">
        <v>61</v>
      </c>
      <c r="AQ951">
        <v>1</v>
      </c>
      <c r="AR951" t="s">
        <v>60</v>
      </c>
      <c r="AS951" s="1" t="d">
        <v>2013-02-23</v>
      </c>
      <c r="AT951" s="1" t="d">
        <v>2013-02-22</v>
      </c>
      <c r="AU951" s="1" t="d">
        <v>2013-02-24</v>
      </c>
      <c r="AV951">
        <v>0</v>
      </c>
      <c r="AW951">
        <v>1</v>
      </c>
      <c r="AX951">
        <v>1133</v>
      </c>
      <c r="AY951">
        <v>0</v>
      </c>
      <c r="AZ951">
        <f t="shared" si="84"/>
        <v>1</v>
      </c>
      <c r="BA951">
        <f t="shared" si="85"/>
        <v>1</v>
      </c>
      <c r="BB951" s="3">
        <v>1</v>
      </c>
      <c r="BC951" s="3">
        <v>0</v>
      </c>
      <c r="BD951" s="3">
        <v>1</v>
      </c>
      <c r="BE951">
        <f>IF(BD951&gt;Summary!$C$2,1,0)</f>
        <v>0</v>
      </c>
      <c r="BF951">
        <f t="shared" si="86"/>
        <v>0</v>
      </c>
      <c r="BG951">
        <f t="shared" si="87"/>
        <v>1</v>
      </c>
      <c r="BH951">
        <f t="shared" si="88"/>
        <v>0</v>
      </c>
      <c r="BI951">
        <f t="shared" si="89"/>
        <v>0</v>
      </c>
    </row>
    <row r="952" spans="1:61" x14ac:dyDescent="0.2">
      <c r="A952">
        <v>1456</v>
      </c>
      <c r="B952" t="s">
        <v>4033</v>
      </c>
      <c r="C952" t="s">
        <v>3783</v>
      </c>
      <c r="D952" t="s">
        <v>1349</v>
      </c>
      <c r="E952" s="1" t="d">
        <v>2014-10-21</v>
      </c>
      <c r="F952" t="s">
        <v>53</v>
      </c>
      <c r="G952" s="1" t="d">
        <v>1988-09-03</v>
      </c>
      <c r="H952">
        <v>27</v>
      </c>
      <c r="I952" t="s">
        <v>65</v>
      </c>
      <c r="J952" t="s">
        <v>66</v>
      </c>
      <c r="K952">
        <v>0</v>
      </c>
      <c r="L952">
        <v>0</v>
      </c>
      <c r="M952">
        <v>0</v>
      </c>
      <c r="N952">
        <v>10</v>
      </c>
      <c r="O952">
        <v>-1</v>
      </c>
      <c r="P952" s="2" t="d">
        <v>2014-10-20T02:10:27.0000003045424800</v>
      </c>
      <c r="Q952" s="2" t="d">
        <v>2014-10-21T08:11:18.00000028219074225</v>
      </c>
      <c r="R952" t="s">
        <v>4034</v>
      </c>
      <c r="T952" s="1" t="d">
        <v>2014-10-20</v>
      </c>
      <c r="U952">
        <v>1</v>
      </c>
      <c r="V952" t="s">
        <v>57</v>
      </c>
      <c r="W952" t="s">
        <v>92</v>
      </c>
      <c r="X952">
        <v>1</v>
      </c>
      <c r="Y952" t="s">
        <v>4035</v>
      </c>
      <c r="Z952" t="s">
        <v>79</v>
      </c>
      <c r="AA952">
        <v>0</v>
      </c>
      <c r="AB952" s="1" t="d">
        <v>2015-09-23</v>
      </c>
      <c r="AC952" t="s">
        <v>1395</v>
      </c>
      <c r="AD952" s="1" t="d">
        <v>2015-09-23</v>
      </c>
      <c r="AE952" s="1" t="d">
        <v>2015-09-24</v>
      </c>
      <c r="AG952">
        <v>0</v>
      </c>
      <c r="AL952" t="s">
        <v>59</v>
      </c>
      <c r="AM952">
        <v>6</v>
      </c>
      <c r="AN952" t="s">
        <v>87</v>
      </c>
      <c r="AO952" s="1" t="d">
        <v>2014-10-21</v>
      </c>
      <c r="AP952" t="s">
        <v>61</v>
      </c>
      <c r="AQ952">
        <v>8</v>
      </c>
      <c r="AR952" t="s">
        <v>86</v>
      </c>
      <c r="AS952" s="1" t="d">
        <v>2014-10-21</v>
      </c>
      <c r="AT952" s="1" t="d">
        <v>2015-09-23</v>
      </c>
      <c r="AU952" s="1" t="d">
        <v>2015-09-24</v>
      </c>
      <c r="AV952">
        <v>10</v>
      </c>
      <c r="AW952">
        <v>0</v>
      </c>
      <c r="AX952">
        <v>337</v>
      </c>
      <c r="AY952">
        <v>1</v>
      </c>
      <c r="AZ952">
        <f t="shared" si="84"/>
        <v>1</v>
      </c>
      <c r="BA952">
        <f t="shared" si="85"/>
        <v>1</v>
      </c>
      <c r="BB952" s="3">
        <v>1</v>
      </c>
      <c r="BC952" s="3">
        <v>1</v>
      </c>
      <c r="BD952" s="3">
        <v>6</v>
      </c>
      <c r="BE952">
        <f>IF(BD952&gt;Summary!$C$2,1,0)</f>
        <v>1</v>
      </c>
      <c r="BF952">
        <f t="shared" si="86"/>
        <v>1</v>
      </c>
      <c r="BG952">
        <f t="shared" si="87"/>
        <v>0</v>
      </c>
      <c r="BH952">
        <f t="shared" si="88"/>
        <v>0</v>
      </c>
      <c r="BI952">
        <f t="shared" si="89"/>
        <v>0</v>
      </c>
    </row>
    <row r="953" spans="1:61" x14ac:dyDescent="0.2">
      <c r="A953">
        <v>1458</v>
      </c>
      <c r="B953" t="s">
        <v>4036</v>
      </c>
      <c r="C953" t="s">
        <v>1587</v>
      </c>
      <c r="D953" t="s">
        <v>1855</v>
      </c>
      <c r="E953" s="1" t="d">
        <v>2013-10-10</v>
      </c>
      <c r="F953" t="s">
        <v>53</v>
      </c>
      <c r="G953" s="1" t="d">
        <v>1993-07-11</v>
      </c>
      <c r="H953">
        <v>22</v>
      </c>
      <c r="I953" t="s">
        <v>75</v>
      </c>
      <c r="J953" t="s">
        <v>102</v>
      </c>
      <c r="K953">
        <v>0</v>
      </c>
      <c r="L953">
        <v>0</v>
      </c>
      <c r="M953">
        <v>0</v>
      </c>
      <c r="N953">
        <v>0</v>
      </c>
      <c r="O953">
        <v>-4</v>
      </c>
      <c r="P953" s="2" t="d">
        <v>2013-10-06T03:03:49.99999970197677375</v>
      </c>
      <c r="Q953" s="2" t="d">
        <v>2013-10-07T08:17:56.99999988544732125</v>
      </c>
      <c r="R953" t="s">
        <v>4037</v>
      </c>
      <c r="S953" s="1" t="d">
        <v>2013-10-05</v>
      </c>
      <c r="U953">
        <v>5</v>
      </c>
      <c r="V953" t="s">
        <v>97</v>
      </c>
      <c r="W953" t="s">
        <v>2636</v>
      </c>
      <c r="X953">
        <v>0</v>
      </c>
      <c r="AG953">
        <v>0</v>
      </c>
      <c r="AL953" t="s">
        <v>59</v>
      </c>
      <c r="AM953">
        <v>3</v>
      </c>
      <c r="AN953" t="s">
        <v>60</v>
      </c>
      <c r="AO953" s="1" t="d">
        <v>2013-10-10</v>
      </c>
      <c r="AP953" t="s">
        <v>61</v>
      </c>
      <c r="AQ953">
        <v>5</v>
      </c>
      <c r="AR953" t="s">
        <v>87</v>
      </c>
      <c r="AS953" s="1" t="d">
        <v>2013-10-10</v>
      </c>
      <c r="AT953" s="1" t="d">
        <v>2014-01-15</v>
      </c>
      <c r="AU953" s="1" t="d">
        <v>2014-01-16</v>
      </c>
      <c r="AV953">
        <v>0</v>
      </c>
      <c r="AW953">
        <v>0</v>
      </c>
      <c r="AX953">
        <v>97</v>
      </c>
      <c r="AY953">
        <v>0</v>
      </c>
      <c r="AZ953">
        <f t="shared" si="84"/>
        <v>1</v>
      </c>
      <c r="BA953">
        <f t="shared" si="85"/>
        <v>1</v>
      </c>
      <c r="BB953" s="3">
        <v>1</v>
      </c>
      <c r="BC953" s="3">
        <v>0</v>
      </c>
      <c r="BD953" s="3">
        <v>3</v>
      </c>
      <c r="BE953">
        <f>IF(BD953&gt;Summary!$C$2,1,0)</f>
        <v>0</v>
      </c>
      <c r="BF953">
        <f t="shared" si="86"/>
        <v>0</v>
      </c>
      <c r="BG953">
        <f t="shared" si="87"/>
        <v>1</v>
      </c>
      <c r="BH953">
        <f t="shared" si="88"/>
        <v>0</v>
      </c>
      <c r="BI953">
        <f t="shared" si="89"/>
        <v>0</v>
      </c>
    </row>
    <row r="954" spans="1:61" x14ac:dyDescent="0.2">
      <c r="A954">
        <v>1460</v>
      </c>
      <c r="B954" t="s">
        <v>4038</v>
      </c>
      <c r="C954" t="s">
        <v>4039</v>
      </c>
      <c r="D954" t="s">
        <v>243</v>
      </c>
      <c r="E954" s="1" t="d">
        <v>2014-06-10</v>
      </c>
      <c r="F954" t="s">
        <v>115</v>
      </c>
      <c r="G954" s="1" t="d">
        <v>1995-04-03</v>
      </c>
      <c r="H954">
        <v>21</v>
      </c>
      <c r="I954" t="s">
        <v>75</v>
      </c>
      <c r="J954" t="s">
        <v>161</v>
      </c>
      <c r="K954">
        <v>0</v>
      </c>
      <c r="L954">
        <v>0</v>
      </c>
      <c r="M954">
        <v>0</v>
      </c>
      <c r="N954">
        <v>0</v>
      </c>
      <c r="O954">
        <v>-1</v>
      </c>
      <c r="P954" s="2" t="d">
        <v>2014-06-09T05:06:30.99999982863664575</v>
      </c>
      <c r="Q954" s="2" t="d">
        <v>2014-06-10T01:00:37.00000026728957925</v>
      </c>
      <c r="R954" t="s">
        <v>4040</v>
      </c>
      <c r="S954" s="1" t="d">
        <v>2014-06-09</v>
      </c>
      <c r="U954">
        <v>1</v>
      </c>
      <c r="V954" t="s">
        <v>97</v>
      </c>
      <c r="W954" t="s">
        <v>98</v>
      </c>
      <c r="X954">
        <v>1</v>
      </c>
      <c r="Y954" t="s">
        <v>4041</v>
      </c>
      <c r="Z954" t="s">
        <v>79</v>
      </c>
      <c r="AB954" s="1" t="d">
        <v>2015-08-12</v>
      </c>
      <c r="AC954" t="s">
        <v>397</v>
      </c>
      <c r="AG954">
        <v>0</v>
      </c>
      <c r="AL954" t="s">
        <v>59</v>
      </c>
      <c r="AM954">
        <v>7</v>
      </c>
      <c r="AN954" t="s">
        <v>87</v>
      </c>
      <c r="AO954" s="1" t="d">
        <v>2014-06-10</v>
      </c>
      <c r="AP954" t="s">
        <v>61</v>
      </c>
      <c r="AQ954">
        <v>7</v>
      </c>
      <c r="AR954" t="s">
        <v>87</v>
      </c>
      <c r="AS954" s="1" t="d">
        <v>2014-06-10</v>
      </c>
      <c r="AT954" s="1" t="d">
        <v>2014-06-09</v>
      </c>
      <c r="AU954" s="1" t="d">
        <v>2014-06-10</v>
      </c>
      <c r="AV954">
        <v>0</v>
      </c>
      <c r="AW954">
        <v>0</v>
      </c>
      <c r="AX954">
        <v>428</v>
      </c>
      <c r="AY954">
        <v>1</v>
      </c>
      <c r="AZ954">
        <f t="shared" si="84"/>
        <v>1</v>
      </c>
      <c r="BA954">
        <f t="shared" si="85"/>
        <v>1</v>
      </c>
      <c r="BB954" s="3">
        <v>1</v>
      </c>
      <c r="BC954" s="3">
        <v>1</v>
      </c>
      <c r="BD954" s="3">
        <v>7</v>
      </c>
      <c r="BE954">
        <f>IF(BD954&gt;Summary!$C$2,1,0)</f>
        <v>1</v>
      </c>
      <c r="BF954">
        <f t="shared" si="86"/>
        <v>1</v>
      </c>
      <c r="BG954">
        <f t="shared" si="87"/>
        <v>0</v>
      </c>
      <c r="BH954">
        <f t="shared" si="88"/>
        <v>0</v>
      </c>
      <c r="BI954">
        <f t="shared" si="89"/>
        <v>0</v>
      </c>
    </row>
    <row r="955" spans="1:61" x14ac:dyDescent="0.2">
      <c r="A955">
        <v>1461</v>
      </c>
      <c r="B955" t="s">
        <v>4042</v>
      </c>
      <c r="C955" t="s">
        <v>177</v>
      </c>
      <c r="D955" t="s">
        <v>4043</v>
      </c>
      <c r="E955" s="1" t="d">
        <v>2013-08-25</v>
      </c>
      <c r="F955" t="s">
        <v>53</v>
      </c>
      <c r="G955" s="1" t="d">
        <v>1992-05-08</v>
      </c>
      <c r="H955">
        <v>23</v>
      </c>
      <c r="I955" t="s">
        <v>75</v>
      </c>
      <c r="J955" t="s">
        <v>66</v>
      </c>
      <c r="K955">
        <v>0</v>
      </c>
      <c r="L955">
        <v>0</v>
      </c>
      <c r="M955">
        <v>0</v>
      </c>
      <c r="N955">
        <v>2</v>
      </c>
      <c r="O955">
        <v>-1</v>
      </c>
      <c r="P955" s="2" t="d">
        <v>2013-08-24T05:25:24.00000002235174450</v>
      </c>
      <c r="Q955" s="2" t="d">
        <v>2013-08-30T07:02:03.0000002542510650</v>
      </c>
      <c r="R955" t="s">
        <v>4044</v>
      </c>
      <c r="S955" s="1" t="d">
        <v>2013-08-24</v>
      </c>
      <c r="U955">
        <v>1</v>
      </c>
      <c r="V955" t="s">
        <v>57</v>
      </c>
      <c r="W955" t="s">
        <v>239</v>
      </c>
      <c r="X955">
        <v>1</v>
      </c>
      <c r="Y955" t="s">
        <v>4045</v>
      </c>
      <c r="Z955" t="s">
        <v>79</v>
      </c>
      <c r="AA955">
        <v>0</v>
      </c>
      <c r="AB955" s="1" t="d">
        <v>2013-09-07</v>
      </c>
      <c r="AC955" t="s">
        <v>213</v>
      </c>
      <c r="AD955" s="1" t="d">
        <v>2013-09-07</v>
      </c>
      <c r="AE955" s="1" t="d">
        <v>2013-09-08</v>
      </c>
      <c r="AG955">
        <v>0</v>
      </c>
      <c r="AL955" t="s">
        <v>59</v>
      </c>
      <c r="AM955">
        <v>6</v>
      </c>
      <c r="AN955" t="s">
        <v>87</v>
      </c>
      <c r="AO955" s="1" t="d">
        <v>2013-08-25</v>
      </c>
      <c r="AP955" t="s">
        <v>61</v>
      </c>
      <c r="AQ955">
        <v>5</v>
      </c>
      <c r="AR955" t="s">
        <v>87</v>
      </c>
      <c r="AS955" s="1" t="d">
        <v>2013-08-25</v>
      </c>
      <c r="AT955" s="1" t="d">
        <v>2013-09-07</v>
      </c>
      <c r="AU955" s="1" t="d">
        <v>2013-09-08</v>
      </c>
      <c r="AV955">
        <v>2</v>
      </c>
      <c r="AW955">
        <v>5</v>
      </c>
      <c r="AX955">
        <v>13</v>
      </c>
      <c r="AY955">
        <v>1</v>
      </c>
      <c r="AZ955">
        <f t="shared" si="84"/>
        <v>1</v>
      </c>
      <c r="BA955">
        <f t="shared" si="85"/>
        <v>1</v>
      </c>
      <c r="BB955" s="3">
        <v>1</v>
      </c>
      <c r="BC955" s="3">
        <v>1</v>
      </c>
      <c r="BD955" s="3">
        <v>6</v>
      </c>
      <c r="BE955">
        <f>IF(BD955&gt;Summary!$C$2,1,0)</f>
        <v>1</v>
      </c>
      <c r="BF955">
        <f t="shared" si="86"/>
        <v>1</v>
      </c>
      <c r="BG955">
        <f t="shared" si="87"/>
        <v>0</v>
      </c>
      <c r="BH955">
        <f t="shared" si="88"/>
        <v>0</v>
      </c>
      <c r="BI955">
        <f t="shared" si="89"/>
        <v>0</v>
      </c>
    </row>
    <row r="956" spans="1:61" x14ac:dyDescent="0.2">
      <c r="A956">
        <v>1462</v>
      </c>
      <c r="B956" t="s">
        <v>4046</v>
      </c>
      <c r="C956" t="s">
        <v>843</v>
      </c>
      <c r="D956" t="s">
        <v>4047</v>
      </c>
      <c r="E956" s="1" t="d">
        <v>2013-12-17</v>
      </c>
      <c r="F956" t="s">
        <v>53</v>
      </c>
      <c r="G956" s="1" t="d">
        <v>1986-02-27</v>
      </c>
      <c r="H956">
        <v>30</v>
      </c>
      <c r="I956" t="s">
        <v>65</v>
      </c>
      <c r="J956" t="s">
        <v>161</v>
      </c>
      <c r="K956">
        <v>0</v>
      </c>
      <c r="L956">
        <v>0</v>
      </c>
      <c r="M956">
        <v>0</v>
      </c>
      <c r="N956">
        <v>1</v>
      </c>
      <c r="O956">
        <v>-9</v>
      </c>
      <c r="P956" s="2" t="d">
        <v>2013-12-08T10:10:53.99999991059303550</v>
      </c>
      <c r="Q956" s="2" t="d">
        <v>2013-12-16T08:47:38.0000000540167125</v>
      </c>
      <c r="R956" t="s">
        <v>4048</v>
      </c>
      <c r="S956" s="1" t="d">
        <v>2013-12-08</v>
      </c>
      <c r="U956">
        <v>9</v>
      </c>
      <c r="V956" t="s">
        <v>97</v>
      </c>
      <c r="W956" t="s">
        <v>98</v>
      </c>
      <c r="X956">
        <v>0</v>
      </c>
      <c r="AG956">
        <v>0</v>
      </c>
      <c r="AL956" t="s">
        <v>59</v>
      </c>
      <c r="AM956">
        <v>1</v>
      </c>
      <c r="AN956" t="s">
        <v>60</v>
      </c>
      <c r="AO956" s="1" t="d">
        <v>2013-12-17</v>
      </c>
      <c r="AP956" t="s">
        <v>61</v>
      </c>
      <c r="AQ956">
        <v>2</v>
      </c>
      <c r="AR956" t="s">
        <v>60</v>
      </c>
      <c r="AS956" s="1" t="d">
        <v>2013-12-17</v>
      </c>
      <c r="AT956" s="1" t="d">
        <v>2013-12-08</v>
      </c>
      <c r="AU956" s="1" t="d">
        <v>2013-12-16</v>
      </c>
      <c r="AV956">
        <v>1</v>
      </c>
      <c r="AW956">
        <v>0</v>
      </c>
      <c r="AX956">
        <v>836</v>
      </c>
      <c r="AY956">
        <v>0</v>
      </c>
      <c r="AZ956">
        <f t="shared" si="84"/>
        <v>1</v>
      </c>
      <c r="BA956">
        <f t="shared" si="85"/>
        <v>1</v>
      </c>
      <c r="BB956" s="3">
        <v>1</v>
      </c>
      <c r="BC956" s="3">
        <v>0</v>
      </c>
      <c r="BD956" s="3">
        <v>1</v>
      </c>
      <c r="BE956">
        <f>IF(BD956&gt;Summary!$C$2,1,0)</f>
        <v>0</v>
      </c>
      <c r="BF956">
        <f t="shared" si="86"/>
        <v>0</v>
      </c>
      <c r="BG956">
        <f t="shared" si="87"/>
        <v>1</v>
      </c>
      <c r="BH956">
        <f t="shared" si="88"/>
        <v>0</v>
      </c>
      <c r="BI956">
        <f t="shared" si="89"/>
        <v>0</v>
      </c>
    </row>
    <row r="957" spans="1:61" x14ac:dyDescent="0.2">
      <c r="A957">
        <v>1463</v>
      </c>
      <c r="B957" t="s">
        <v>4049</v>
      </c>
      <c r="C957" t="s">
        <v>208</v>
      </c>
      <c r="D957" t="s">
        <v>4050</v>
      </c>
      <c r="E957" s="1" t="d">
        <v>2013-11-20</v>
      </c>
      <c r="F957" t="s">
        <v>53</v>
      </c>
      <c r="G957" s="1" t="d">
        <v>1980-02-03</v>
      </c>
      <c r="H957">
        <v>36</v>
      </c>
      <c r="I957" t="s">
        <v>65</v>
      </c>
      <c r="J957" t="s">
        <v>66</v>
      </c>
      <c r="K957">
        <v>0</v>
      </c>
      <c r="L957">
        <v>0</v>
      </c>
      <c r="M957">
        <v>0</v>
      </c>
      <c r="N957">
        <v>5</v>
      </c>
      <c r="O957">
        <v>-20</v>
      </c>
      <c r="P957" s="2" t="d">
        <v>2013-10-31T01:51:51.0000003129243825</v>
      </c>
      <c r="Q957" s="2" t="d">
        <v>2013-11-19T10:45:59.99999998603016475</v>
      </c>
      <c r="R957" t="s">
        <v>4051</v>
      </c>
      <c r="S957" s="1" t="d">
        <v>2013-10-31</v>
      </c>
      <c r="U957">
        <v>20</v>
      </c>
      <c r="V957" t="s">
        <v>97</v>
      </c>
      <c r="W957" t="s">
        <v>306</v>
      </c>
      <c r="X957">
        <v>1</v>
      </c>
      <c r="Y957" t="s">
        <v>4052</v>
      </c>
      <c r="Z957" t="s">
        <v>70</v>
      </c>
      <c r="AA957">
        <v>1</v>
      </c>
      <c r="AB957" s="1" t="d">
        <v>2014-12-27</v>
      </c>
      <c r="AC957" t="s">
        <v>245</v>
      </c>
      <c r="AD957" s="1" t="d">
        <v>2014-12-28</v>
      </c>
      <c r="AE957" s="1" t="d">
        <v>2015-01-30</v>
      </c>
      <c r="AG957">
        <v>0</v>
      </c>
      <c r="AL957" t="s">
        <v>59</v>
      </c>
      <c r="AM957">
        <v>8</v>
      </c>
      <c r="AN957" t="s">
        <v>86</v>
      </c>
      <c r="AO957" s="1" t="d">
        <v>2013-11-20</v>
      </c>
      <c r="AP957" t="s">
        <v>61</v>
      </c>
      <c r="AQ957">
        <v>3</v>
      </c>
      <c r="AR957" t="s">
        <v>60</v>
      </c>
      <c r="AS957" s="1" t="d">
        <v>2013-11-20</v>
      </c>
      <c r="AT957" s="1" t="d">
        <v>2014-03-21</v>
      </c>
      <c r="AU957" s="1" t="d">
        <v>2014-05-15</v>
      </c>
      <c r="AV957">
        <v>5</v>
      </c>
      <c r="AW957">
        <v>0</v>
      </c>
      <c r="AX957">
        <v>121</v>
      </c>
      <c r="AY957">
        <v>0</v>
      </c>
      <c r="AZ957">
        <f t="shared" si="84"/>
        <v>1</v>
      </c>
      <c r="BA957">
        <f t="shared" si="85"/>
        <v>1</v>
      </c>
      <c r="BB957" s="3">
        <v>1</v>
      </c>
      <c r="BC957" s="3">
        <v>1</v>
      </c>
      <c r="BD957" s="3">
        <v>8</v>
      </c>
      <c r="BE957">
        <f>IF(BD957&gt;Summary!$C$2,1,0)</f>
        <v>1</v>
      </c>
      <c r="BF957">
        <f t="shared" si="86"/>
        <v>1</v>
      </c>
      <c r="BG957">
        <f t="shared" si="87"/>
        <v>0</v>
      </c>
      <c r="BH957">
        <f t="shared" si="88"/>
        <v>0</v>
      </c>
      <c r="BI957">
        <f t="shared" si="89"/>
        <v>0</v>
      </c>
    </row>
    <row r="958" spans="1:61" x14ac:dyDescent="0.2">
      <c r="A958">
        <v>1464</v>
      </c>
      <c r="B958" t="s">
        <v>4053</v>
      </c>
      <c r="C958" t="s">
        <v>4054</v>
      </c>
      <c r="D958" t="s">
        <v>4055</v>
      </c>
      <c r="E958" s="1" t="d">
        <v>2013-12-20</v>
      </c>
      <c r="F958" t="s">
        <v>115</v>
      </c>
      <c r="G958" s="1" t="d">
        <v>1992-03-30</v>
      </c>
      <c r="H958">
        <v>24</v>
      </c>
      <c r="I958" t="s">
        <v>75</v>
      </c>
      <c r="J958" t="s">
        <v>161</v>
      </c>
      <c r="K958">
        <v>0</v>
      </c>
      <c r="L958">
        <v>0</v>
      </c>
      <c r="M958">
        <v>0</v>
      </c>
      <c r="N958">
        <v>2</v>
      </c>
      <c r="O958">
        <v>48</v>
      </c>
      <c r="P958" s="2" t="d">
        <v>2014-02-06T03:33:17.9999999748542925</v>
      </c>
      <c r="Q958" s="2" t="d">
        <v>2014-02-07T02:49:23.999999687075614800</v>
      </c>
      <c r="R958" t="s">
        <v>4056</v>
      </c>
      <c r="S958" s="1" t="d">
        <v>2013-06-24</v>
      </c>
      <c r="U958">
        <v>179</v>
      </c>
      <c r="V958" t="s">
        <v>57</v>
      </c>
      <c r="W958" t="s">
        <v>77</v>
      </c>
      <c r="X958">
        <v>1</v>
      </c>
      <c r="Y958" t="s">
        <v>4057</v>
      </c>
      <c r="Z958" t="s">
        <v>79</v>
      </c>
      <c r="AA958">
        <v>0</v>
      </c>
      <c r="AB958" s="1" t="d">
        <v>2014-02-06</v>
      </c>
      <c r="AC958" t="s">
        <v>2147</v>
      </c>
      <c r="AD958" s="1" t="d">
        <v>2014-02-06</v>
      </c>
      <c r="AE958" s="1" t="d">
        <v>2014-02-07</v>
      </c>
      <c r="AG958">
        <v>1</v>
      </c>
      <c r="AH958" t="s">
        <v>4058</v>
      </c>
      <c r="AI958" t="s">
        <v>79</v>
      </c>
      <c r="AJ958" s="1" t="d">
        <v>2015-06-27</v>
      </c>
      <c r="AK958" t="s">
        <v>98</v>
      </c>
      <c r="AL958" t="s">
        <v>59</v>
      </c>
      <c r="AM958">
        <v>6</v>
      </c>
      <c r="AN958" t="s">
        <v>87</v>
      </c>
      <c r="AO958" s="1" t="d">
        <v>2013-12-20</v>
      </c>
      <c r="AP958" t="s">
        <v>61</v>
      </c>
      <c r="AQ958">
        <v>3</v>
      </c>
      <c r="AR958" t="s">
        <v>60</v>
      </c>
      <c r="AS958" s="1" t="d">
        <v>2013-12-20</v>
      </c>
      <c r="AT958" s="1" t="d">
        <v>2014-02-06</v>
      </c>
      <c r="AU958" s="1" t="d">
        <v>2014-02-07</v>
      </c>
      <c r="AV958">
        <v>2</v>
      </c>
      <c r="AW958">
        <v>0</v>
      </c>
      <c r="AX958">
        <v>48</v>
      </c>
      <c r="AY958">
        <v>1</v>
      </c>
      <c r="AZ958">
        <f t="shared" si="84"/>
        <v>0</v>
      </c>
      <c r="BA958">
        <f t="shared" si="85"/>
        <v>1</v>
      </c>
      <c r="BB958" s="3">
        <v>1</v>
      </c>
      <c r="BC958" s="3">
        <v>1</v>
      </c>
      <c r="BD958" s="3">
        <v>6</v>
      </c>
      <c r="BE958">
        <f>IF(BD958&gt;Summary!$C$2,1,0)</f>
        <v>1</v>
      </c>
      <c r="BF958">
        <f t="shared" si="86"/>
        <v>1</v>
      </c>
      <c r="BG958">
        <f t="shared" si="87"/>
        <v>0</v>
      </c>
      <c r="BH958">
        <f t="shared" si="88"/>
        <v>0</v>
      </c>
      <c r="BI958">
        <f t="shared" si="89"/>
        <v>0</v>
      </c>
    </row>
    <row r="959" spans="1:61" x14ac:dyDescent="0.2">
      <c r="A959">
        <v>1467</v>
      </c>
      <c r="B959" t="s">
        <v>4059</v>
      </c>
      <c r="C959" t="s">
        <v>338</v>
      </c>
      <c r="D959" t="s">
        <v>4060</v>
      </c>
      <c r="E959" s="1" t="d">
        <v>2013-08-07</v>
      </c>
      <c r="F959" t="s">
        <v>53</v>
      </c>
      <c r="G959" s="1" t="d">
        <v>1986-08-07</v>
      </c>
      <c r="H959">
        <v>29</v>
      </c>
      <c r="I959" t="s">
        <v>65</v>
      </c>
      <c r="J959" t="s">
        <v>66</v>
      </c>
      <c r="K959">
        <v>0</v>
      </c>
      <c r="L959">
        <v>0</v>
      </c>
      <c r="M959">
        <v>1</v>
      </c>
      <c r="N959">
        <v>10</v>
      </c>
      <c r="O959">
        <v>-1</v>
      </c>
      <c r="P959" s="2" t="d">
        <v>2013-08-06T05:55:07.00000002980231925</v>
      </c>
      <c r="Q959" s="2" t="d">
        <v>2013-08-29T08:04:07.999999718740582800</v>
      </c>
      <c r="R959" t="s">
        <v>4061</v>
      </c>
      <c r="S959" s="1" t="d">
        <v>2013-08-06</v>
      </c>
      <c r="U959">
        <v>1</v>
      </c>
      <c r="V959" t="s">
        <v>57</v>
      </c>
      <c r="W959" t="s">
        <v>2884</v>
      </c>
      <c r="X959">
        <v>1</v>
      </c>
      <c r="Y959" t="s">
        <v>4062</v>
      </c>
      <c r="Z959" t="s">
        <v>70</v>
      </c>
      <c r="AA959">
        <v>0</v>
      </c>
      <c r="AB959" s="1" t="d">
        <v>2014-08-19</v>
      </c>
      <c r="AC959" t="s">
        <v>172</v>
      </c>
      <c r="AD959" s="1" t="d">
        <v>2014-08-19</v>
      </c>
      <c r="AE959" s="1" t="d">
        <v>2014-09-05</v>
      </c>
      <c r="AG959">
        <v>0</v>
      </c>
      <c r="AL959" t="s">
        <v>59</v>
      </c>
      <c r="AM959">
        <v>7</v>
      </c>
      <c r="AN959" t="s">
        <v>87</v>
      </c>
      <c r="AO959" s="1" t="d">
        <v>2013-08-07</v>
      </c>
      <c r="AP959" t="s">
        <v>61</v>
      </c>
      <c r="AQ959">
        <v>5</v>
      </c>
      <c r="AR959" t="s">
        <v>87</v>
      </c>
      <c r="AS959" s="1" t="d">
        <v>2013-08-07</v>
      </c>
      <c r="AT959" s="1" t="d">
        <v>2014-08-19</v>
      </c>
      <c r="AU959" s="1" t="d">
        <v>2014-09-05</v>
      </c>
      <c r="AV959">
        <v>10</v>
      </c>
      <c r="AW959">
        <v>22</v>
      </c>
      <c r="AX959">
        <v>377</v>
      </c>
      <c r="AY959">
        <v>1</v>
      </c>
      <c r="AZ959">
        <f t="shared" si="84"/>
        <v>1</v>
      </c>
      <c r="BA959">
        <f t="shared" si="85"/>
        <v>1</v>
      </c>
      <c r="BB959" s="3">
        <v>1</v>
      </c>
      <c r="BC959" s="3">
        <v>1</v>
      </c>
      <c r="BD959" s="3">
        <v>7</v>
      </c>
      <c r="BE959">
        <f>IF(BD959&gt;Summary!$C$2,1,0)</f>
        <v>1</v>
      </c>
      <c r="BF959">
        <f t="shared" si="86"/>
        <v>1</v>
      </c>
      <c r="BG959">
        <f t="shared" si="87"/>
        <v>0</v>
      </c>
      <c r="BH959">
        <f t="shared" si="88"/>
        <v>0</v>
      </c>
      <c r="BI959">
        <f t="shared" si="89"/>
        <v>0</v>
      </c>
    </row>
    <row r="960" spans="1:61" x14ac:dyDescent="0.2">
      <c r="A960">
        <v>1470</v>
      </c>
      <c r="B960" t="s">
        <v>4063</v>
      </c>
      <c r="C960" t="s">
        <v>1954</v>
      </c>
      <c r="D960" t="s">
        <v>4064</v>
      </c>
      <c r="E960" s="1" t="d">
        <v>2013-03-17</v>
      </c>
      <c r="F960" t="s">
        <v>53</v>
      </c>
      <c r="G960" s="1" t="d">
        <v>1961-12-12</v>
      </c>
      <c r="H960">
        <v>54</v>
      </c>
      <c r="I960" t="s">
        <v>54</v>
      </c>
      <c r="J960" t="s">
        <v>66</v>
      </c>
      <c r="K960">
        <v>0</v>
      </c>
      <c r="L960">
        <v>0</v>
      </c>
      <c r="M960">
        <v>0</v>
      </c>
      <c r="N960">
        <v>4</v>
      </c>
      <c r="O960">
        <v>-1</v>
      </c>
      <c r="P960" s="2" t="d">
        <v>2013-03-16T11:33:04.00000005494803350</v>
      </c>
      <c r="Q960" s="2" t="d">
        <v>2013-06-03T08:21:57.00000003911554950</v>
      </c>
      <c r="R960" t="s">
        <v>4065</v>
      </c>
      <c r="S960" s="1" t="d">
        <v>2013-03-16</v>
      </c>
      <c r="U960">
        <v>1</v>
      </c>
      <c r="V960" t="s">
        <v>97</v>
      </c>
      <c r="W960" t="s">
        <v>98</v>
      </c>
      <c r="X960">
        <v>1</v>
      </c>
      <c r="Y960" t="s">
        <v>4066</v>
      </c>
      <c r="Z960" t="s">
        <v>79</v>
      </c>
      <c r="AA960">
        <v>0</v>
      </c>
      <c r="AB960" s="1" t="d">
        <v>2013-06-04</v>
      </c>
      <c r="AC960" t="s">
        <v>1225</v>
      </c>
      <c r="AD960" s="1" t="d">
        <v>2013-06-04</v>
      </c>
      <c r="AE960" s="1" t="d">
        <v>2013-12-12</v>
      </c>
      <c r="AG960">
        <v>1</v>
      </c>
      <c r="AH960" t="s">
        <v>4066</v>
      </c>
      <c r="AI960" t="s">
        <v>79</v>
      </c>
      <c r="AJ960" s="1" t="d">
        <v>2013-06-04</v>
      </c>
      <c r="AK960" t="s">
        <v>98</v>
      </c>
      <c r="AL960" t="s">
        <v>59</v>
      </c>
      <c r="AM960">
        <v>5</v>
      </c>
      <c r="AN960" t="s">
        <v>87</v>
      </c>
      <c r="AO960" s="1" t="d">
        <v>2013-03-17</v>
      </c>
      <c r="AP960" t="s">
        <v>61</v>
      </c>
      <c r="AQ960">
        <v>4</v>
      </c>
      <c r="AR960" t="s">
        <v>60</v>
      </c>
      <c r="AS960" s="1" t="d">
        <v>2013-03-17</v>
      </c>
      <c r="AT960" s="1" t="d">
        <v>2013-06-04</v>
      </c>
      <c r="AU960" s="1" t="d">
        <v>2013-12-12</v>
      </c>
      <c r="AV960">
        <v>4</v>
      </c>
      <c r="AW960">
        <v>78</v>
      </c>
      <c r="AX960">
        <v>79</v>
      </c>
      <c r="AY960">
        <v>1</v>
      </c>
      <c r="AZ960">
        <f t="shared" si="84"/>
        <v>1</v>
      </c>
      <c r="BA960">
        <f t="shared" si="85"/>
        <v>1</v>
      </c>
      <c r="BB960" s="3">
        <v>1</v>
      </c>
      <c r="BC960" s="3">
        <v>1</v>
      </c>
      <c r="BD960" s="3">
        <v>5</v>
      </c>
      <c r="BE960">
        <f>IF(BD960&gt;Summary!$C$2,1,0)</f>
        <v>0</v>
      </c>
      <c r="BF960">
        <f t="shared" si="86"/>
        <v>0</v>
      </c>
      <c r="BG960">
        <f t="shared" si="87"/>
        <v>0</v>
      </c>
      <c r="BH960">
        <f t="shared" si="88"/>
        <v>0</v>
      </c>
      <c r="BI960">
        <f t="shared" si="89"/>
        <v>1</v>
      </c>
    </row>
    <row r="961" spans="1:61" x14ac:dyDescent="0.2">
      <c r="A961">
        <v>1471</v>
      </c>
      <c r="B961" t="s">
        <v>4067</v>
      </c>
      <c r="C961" t="s">
        <v>2702</v>
      </c>
      <c r="D961" t="s">
        <v>1663</v>
      </c>
      <c r="E961" s="1" t="d">
        <v>2013-08-29</v>
      </c>
      <c r="F961" t="s">
        <v>53</v>
      </c>
      <c r="G961" s="1" t="d">
        <v>1993-10-22</v>
      </c>
      <c r="H961">
        <v>22</v>
      </c>
      <c r="I961" t="s">
        <v>75</v>
      </c>
      <c r="J961" t="s">
        <v>102</v>
      </c>
      <c r="K961">
        <v>0</v>
      </c>
      <c r="L961">
        <v>0</v>
      </c>
      <c r="M961">
        <v>0</v>
      </c>
      <c r="N961">
        <v>2</v>
      </c>
      <c r="O961">
        <v>-1</v>
      </c>
      <c r="P961" s="2" t="d">
        <v>2013-08-28T11:26:10.99999969359487125</v>
      </c>
      <c r="Q961" s="2" t="d">
        <v>2013-09-11T08:03:32.99999970942735525</v>
      </c>
      <c r="R961" t="s">
        <v>4068</v>
      </c>
      <c r="S961" s="1" t="d">
        <v>2013-08-28</v>
      </c>
      <c r="U961">
        <v>1</v>
      </c>
      <c r="V961" t="s">
        <v>97</v>
      </c>
      <c r="W961" t="s">
        <v>98</v>
      </c>
      <c r="X961">
        <v>1</v>
      </c>
      <c r="Y961" t="s">
        <v>4069</v>
      </c>
      <c r="Z961" t="s">
        <v>70</v>
      </c>
      <c r="AA961">
        <v>0</v>
      </c>
      <c r="AB961" s="1" t="d">
        <v>2014-02-24</v>
      </c>
      <c r="AC961" t="s">
        <v>145</v>
      </c>
      <c r="AD961" s="1" t="d">
        <v>2014-02-24</v>
      </c>
      <c r="AE961" s="1" t="d">
        <v>2014-04-02</v>
      </c>
      <c r="AG961">
        <v>1</v>
      </c>
      <c r="AH961" t="s">
        <v>4070</v>
      </c>
      <c r="AI961" t="s">
        <v>70</v>
      </c>
      <c r="AJ961" s="1" t="d">
        <v>2015-08-22</v>
      </c>
      <c r="AK961" t="s">
        <v>71</v>
      </c>
      <c r="AL961" t="s">
        <v>59</v>
      </c>
      <c r="AM961">
        <v>5</v>
      </c>
      <c r="AN961" t="s">
        <v>87</v>
      </c>
      <c r="AO961" s="1" t="d">
        <v>2013-08-29</v>
      </c>
      <c r="AP961" t="s">
        <v>61</v>
      </c>
      <c r="AQ961">
        <v>6</v>
      </c>
      <c r="AR961" t="s">
        <v>87</v>
      </c>
      <c r="AS961" s="1" t="d">
        <v>2013-08-29</v>
      </c>
      <c r="AT961" s="1" t="d">
        <v>2014-02-24</v>
      </c>
      <c r="AU961" s="1" t="d">
        <v>2014-04-02</v>
      </c>
      <c r="AV961">
        <v>2</v>
      </c>
      <c r="AW961">
        <v>13</v>
      </c>
      <c r="AX961">
        <v>179</v>
      </c>
      <c r="AY961">
        <v>1</v>
      </c>
      <c r="AZ961">
        <f t="shared" si="84"/>
        <v>1</v>
      </c>
      <c r="BA961">
        <f t="shared" si="85"/>
        <v>1</v>
      </c>
      <c r="BB961" s="3">
        <v>1</v>
      </c>
      <c r="BC961" s="3">
        <v>1</v>
      </c>
      <c r="BD961" s="3">
        <v>5</v>
      </c>
      <c r="BE961">
        <f>IF(BD961&gt;Summary!$C$2,1,0)</f>
        <v>0</v>
      </c>
      <c r="BF961">
        <f t="shared" si="86"/>
        <v>0</v>
      </c>
      <c r="BG961">
        <f t="shared" si="87"/>
        <v>0</v>
      </c>
      <c r="BH961">
        <f t="shared" si="88"/>
        <v>0</v>
      </c>
      <c r="BI961">
        <f t="shared" si="89"/>
        <v>1</v>
      </c>
    </row>
    <row r="962" spans="1:61" x14ac:dyDescent="0.2">
      <c r="A962">
        <v>1472</v>
      </c>
      <c r="B962" t="s">
        <v>4071</v>
      </c>
      <c r="C962" t="s">
        <v>2207</v>
      </c>
      <c r="D962" t="s">
        <v>4072</v>
      </c>
      <c r="E962" s="1" t="d">
        <v>2013-12-11</v>
      </c>
      <c r="F962" t="s">
        <v>53</v>
      </c>
      <c r="G962" s="1" t="d">
        <v>1978-01-25</v>
      </c>
      <c r="H962">
        <v>38</v>
      </c>
      <c r="I962" t="s">
        <v>65</v>
      </c>
      <c r="J962" t="s">
        <v>102</v>
      </c>
      <c r="K962">
        <v>0</v>
      </c>
      <c r="L962">
        <v>0</v>
      </c>
      <c r="M962">
        <v>0</v>
      </c>
      <c r="N962">
        <v>2</v>
      </c>
      <c r="O962">
        <v>-64</v>
      </c>
      <c r="P962" s="2" t="d">
        <v>2013-10-08T03:58:44.00000025518238600</v>
      </c>
      <c r="Q962" s="2" t="d">
        <v>2013-10-12T10:37:11.00000016856938450</v>
      </c>
      <c r="R962" t="s">
        <v>4073</v>
      </c>
      <c r="S962" s="1" t="d">
        <v>2013-10-08</v>
      </c>
      <c r="U962">
        <v>64</v>
      </c>
      <c r="V962" t="s">
        <v>57</v>
      </c>
      <c r="W962" t="s">
        <v>145</v>
      </c>
      <c r="X962">
        <v>0</v>
      </c>
      <c r="AG962">
        <v>0</v>
      </c>
      <c r="AL962" t="s">
        <v>59</v>
      </c>
      <c r="AM962">
        <v>1</v>
      </c>
      <c r="AN962" t="s">
        <v>60</v>
      </c>
      <c r="AO962" s="1" t="d">
        <v>2013-12-11</v>
      </c>
      <c r="AP962" t="s">
        <v>61</v>
      </c>
      <c r="AQ962">
        <v>1</v>
      </c>
      <c r="AR962" t="s">
        <v>60</v>
      </c>
      <c r="AS962" s="1" t="d">
        <v>2013-12-11</v>
      </c>
      <c r="AT962" s="1" t="d">
        <v>2014-03-05</v>
      </c>
      <c r="AU962" s="1" t="d">
        <v>2014-04-17</v>
      </c>
      <c r="AV962">
        <v>2</v>
      </c>
      <c r="AW962">
        <v>0</v>
      </c>
      <c r="AX962">
        <v>84</v>
      </c>
      <c r="AY962">
        <v>0</v>
      </c>
      <c r="AZ962">
        <f t="shared" si="84"/>
        <v>0</v>
      </c>
      <c r="BA962">
        <f t="shared" si="85"/>
        <v>1</v>
      </c>
      <c r="BB962" s="3">
        <v>1</v>
      </c>
      <c r="BC962" s="3">
        <v>0</v>
      </c>
      <c r="BD962" s="3">
        <v>1</v>
      </c>
      <c r="BE962">
        <f>IF(BD962&gt;Summary!$C$2,1,0)</f>
        <v>0</v>
      </c>
      <c r="BF962">
        <f t="shared" si="86"/>
        <v>0</v>
      </c>
      <c r="BG962">
        <f t="shared" si="87"/>
        <v>1</v>
      </c>
      <c r="BH962">
        <f t="shared" si="88"/>
        <v>0</v>
      </c>
      <c r="BI962">
        <f t="shared" si="89"/>
        <v>0</v>
      </c>
    </row>
    <row r="963" spans="1:61" x14ac:dyDescent="0.2">
      <c r="A963">
        <v>1473</v>
      </c>
      <c r="B963" t="s">
        <v>4074</v>
      </c>
      <c r="C963" t="s">
        <v>126</v>
      </c>
      <c r="D963" t="s">
        <v>2777</v>
      </c>
      <c r="E963" s="1" t="d">
        <v>2013-02-02</v>
      </c>
      <c r="F963" t="s">
        <v>53</v>
      </c>
      <c r="G963" s="1" t="d">
        <v>1989-07-04</v>
      </c>
      <c r="H963">
        <v>26</v>
      </c>
      <c r="I963" t="s">
        <v>65</v>
      </c>
      <c r="J963" t="s">
        <v>66</v>
      </c>
      <c r="K963">
        <v>0</v>
      </c>
      <c r="L963">
        <v>0</v>
      </c>
      <c r="M963">
        <v>0</v>
      </c>
      <c r="N963">
        <v>0</v>
      </c>
      <c r="O963">
        <v>-1</v>
      </c>
      <c r="P963" s="2" t="d">
        <v>2013-02-01T06:04:11.99999981559813150</v>
      </c>
      <c r="Q963" s="2" t="d">
        <v>2013-02-02T05:16:40.00000011641532075</v>
      </c>
      <c r="R963" t="s">
        <v>4075</v>
      </c>
      <c r="S963" s="1" t="d">
        <v>2013-02-01</v>
      </c>
      <c r="U963">
        <v>1</v>
      </c>
      <c r="V963" t="s">
        <v>97</v>
      </c>
      <c r="W963" t="s">
        <v>98</v>
      </c>
      <c r="X963">
        <v>1</v>
      </c>
      <c r="Y963" t="s">
        <v>4076</v>
      </c>
      <c r="Z963" t="s">
        <v>79</v>
      </c>
      <c r="AA963">
        <v>0</v>
      </c>
      <c r="AB963" s="1" t="d">
        <v>2013-02-06</v>
      </c>
      <c r="AC963" t="s">
        <v>259</v>
      </c>
      <c r="AD963" s="1" t="d">
        <v>2013-02-06</v>
      </c>
      <c r="AE963" s="1" t="d">
        <v>2013-02-07</v>
      </c>
      <c r="AG963">
        <v>1</v>
      </c>
      <c r="AH963" t="s">
        <v>4077</v>
      </c>
      <c r="AI963" t="s">
        <v>106</v>
      </c>
      <c r="AJ963" s="1" t="d">
        <v>2015-05-20</v>
      </c>
      <c r="AK963" t="s">
        <v>324</v>
      </c>
      <c r="AL963" t="s">
        <v>59</v>
      </c>
      <c r="AM963">
        <v>4</v>
      </c>
      <c r="AN963" t="s">
        <v>60</v>
      </c>
      <c r="AO963" s="1" t="d">
        <v>2013-02-02</v>
      </c>
      <c r="AP963" t="s">
        <v>61</v>
      </c>
      <c r="AQ963">
        <v>3</v>
      </c>
      <c r="AR963" t="s">
        <v>60</v>
      </c>
      <c r="AS963" s="1" t="d">
        <v>2013-02-02</v>
      </c>
      <c r="AT963" s="1" t="d">
        <v>2013-02-06</v>
      </c>
      <c r="AU963" s="1" t="d">
        <v>2013-02-07</v>
      </c>
      <c r="AV963">
        <v>0</v>
      </c>
      <c r="AW963">
        <v>0</v>
      </c>
      <c r="AX963">
        <v>4</v>
      </c>
      <c r="AY963">
        <v>1</v>
      </c>
      <c r="AZ963">
        <f t="shared" si="84"/>
        <v>1</v>
      </c>
      <c r="BA963">
        <f t="shared" si="85"/>
        <v>1</v>
      </c>
      <c r="BB963" s="3">
        <v>1</v>
      </c>
      <c r="BC963" s="3">
        <v>1</v>
      </c>
      <c r="BD963" s="3">
        <v>4</v>
      </c>
      <c r="BE963">
        <f>IF(BD963&gt;Summary!$C$2,1,0)</f>
        <v>0</v>
      </c>
      <c r="BF963">
        <f t="shared" si="86"/>
        <v>0</v>
      </c>
      <c r="BG963">
        <f t="shared" si="87"/>
        <v>0</v>
      </c>
      <c r="BH963">
        <f t="shared" si="88"/>
        <v>0</v>
      </c>
      <c r="BI963">
        <f t="shared" si="89"/>
        <v>1</v>
      </c>
    </row>
    <row r="964" spans="1:61" x14ac:dyDescent="0.2">
      <c r="A964">
        <v>1474</v>
      </c>
      <c r="B964" t="s">
        <v>4078</v>
      </c>
      <c r="C964" t="s">
        <v>4079</v>
      </c>
      <c r="D964" t="s">
        <v>4080</v>
      </c>
      <c r="E964" s="1" t="d">
        <v>2014-02-11</v>
      </c>
      <c r="F964" t="s">
        <v>115</v>
      </c>
      <c r="G964" s="1" t="d">
        <v>1995-07-29</v>
      </c>
      <c r="H964">
        <v>20</v>
      </c>
      <c r="I964" t="s">
        <v>75</v>
      </c>
      <c r="J964" t="s">
        <v>66</v>
      </c>
      <c r="K964">
        <v>0</v>
      </c>
      <c r="L964">
        <v>0</v>
      </c>
      <c r="M964">
        <v>0</v>
      </c>
      <c r="N964">
        <v>0</v>
      </c>
      <c r="O964">
        <v>-1</v>
      </c>
      <c r="P964" s="2" t="d">
        <v>2014-02-10T07:08:16.000000066123903050</v>
      </c>
      <c r="Q964" s="2" t="d">
        <v>2014-02-11T11:50:50.99999990779906575</v>
      </c>
      <c r="R964" t="s">
        <v>4081</v>
      </c>
      <c r="S964" s="1" t="d">
        <v>2014-02-10</v>
      </c>
      <c r="U964">
        <v>1</v>
      </c>
      <c r="V964" t="s">
        <v>57</v>
      </c>
      <c r="W964" t="s">
        <v>167</v>
      </c>
      <c r="X964">
        <v>0</v>
      </c>
      <c r="AG964">
        <v>0</v>
      </c>
      <c r="AL964" t="s">
        <v>59</v>
      </c>
      <c r="AM964">
        <v>4</v>
      </c>
      <c r="AN964" t="s">
        <v>60</v>
      </c>
      <c r="AO964" s="1" t="d">
        <v>2014-02-11</v>
      </c>
      <c r="AP964" t="s">
        <v>61</v>
      </c>
      <c r="AQ964">
        <v>6</v>
      </c>
      <c r="AR964" t="s">
        <v>87</v>
      </c>
      <c r="AS964" s="1" t="d">
        <v>2014-02-11</v>
      </c>
      <c r="AT964" s="1" t="d">
        <v>2014-02-10</v>
      </c>
      <c r="AU964" s="1" t="d">
        <v>2014-02-11</v>
      </c>
      <c r="AV964">
        <v>0</v>
      </c>
      <c r="AW964">
        <v>0</v>
      </c>
      <c r="AX964">
        <v>780</v>
      </c>
      <c r="AY964">
        <v>0</v>
      </c>
      <c r="AZ964">
        <f t="shared" ref="AZ964:AZ1027" si="90">IF(OR(O964&lt;-30,O964&gt;30),0,1)</f>
        <v>1</v>
      </c>
      <c r="BA964">
        <f t="shared" ref="BA964:BA1027" si="91">IF(O964="",0,1)</f>
        <v>1</v>
      </c>
      <c r="BB964" s="3">
        <v>1</v>
      </c>
      <c r="BC964" s="3">
        <v>0</v>
      </c>
      <c r="BD964" s="3">
        <v>4</v>
      </c>
      <c r="BE964">
        <f>IF(BD964&gt;Summary!$C$2,1,0)</f>
        <v>0</v>
      </c>
      <c r="BF964">
        <f t="shared" ref="BF964:BF1027" si="92">IF(AND($BC964=1,$BE964=1),1,0)</f>
        <v>0</v>
      </c>
      <c r="BG964">
        <f t="shared" ref="BG964:BG1027" si="93">IF(AND($BC964=0,$BE964=0),1,0)</f>
        <v>1</v>
      </c>
      <c r="BH964">
        <f t="shared" ref="BH964:BH1027" si="94">IF(AND($BC964=0,$BE964=1),1,0)</f>
        <v>0</v>
      </c>
      <c r="BI964">
        <f t="shared" ref="BI964:BI1027" si="95">IF(AND($BC964=1,$BE964=0),1,0)</f>
        <v>0</v>
      </c>
    </row>
    <row r="965" spans="1:61" x14ac:dyDescent="0.2">
      <c r="A965">
        <v>1475</v>
      </c>
      <c r="B965" t="s">
        <v>4082</v>
      </c>
      <c r="C965" t="s">
        <v>4083</v>
      </c>
      <c r="D965" t="s">
        <v>4084</v>
      </c>
      <c r="E965" s="1" t="d">
        <v>2013-04-10</v>
      </c>
      <c r="F965" t="s">
        <v>53</v>
      </c>
      <c r="G965" s="1" t="d">
        <v>1960-04-18</v>
      </c>
      <c r="H965">
        <v>56</v>
      </c>
      <c r="I965" t="s">
        <v>54</v>
      </c>
      <c r="J965" t="s">
        <v>161</v>
      </c>
      <c r="K965">
        <v>0</v>
      </c>
      <c r="L965">
        <v>0</v>
      </c>
      <c r="M965">
        <v>0</v>
      </c>
      <c r="N965">
        <v>0</v>
      </c>
      <c r="V965" t="s">
        <v>97</v>
      </c>
      <c r="X965">
        <v>0</v>
      </c>
      <c r="AG965">
        <v>0</v>
      </c>
      <c r="AL965" t="s">
        <v>59</v>
      </c>
      <c r="AM965">
        <v>1</v>
      </c>
      <c r="AN965" t="s">
        <v>60</v>
      </c>
      <c r="AO965" s="1" t="d">
        <v>2013-04-10</v>
      </c>
      <c r="AP965" t="s">
        <v>61</v>
      </c>
      <c r="AQ965">
        <v>1</v>
      </c>
      <c r="AR965" t="s">
        <v>60</v>
      </c>
      <c r="AS965" s="1" t="d">
        <v>2013-04-10</v>
      </c>
      <c r="AT965" s="1" t="d">
        <v>2013-04-02</v>
      </c>
      <c r="AU965" s="1" t="d">
        <v>2013-04-10</v>
      </c>
      <c r="AV965">
        <v>0</v>
      </c>
      <c r="AW965">
        <v>0</v>
      </c>
      <c r="AX965">
        <v>1087</v>
      </c>
      <c r="AY965">
        <v>0</v>
      </c>
      <c r="AZ965">
        <f t="shared" si="90"/>
        <v>1</v>
      </c>
      <c r="BA965">
        <f t="shared" si="91"/>
        <v>0</v>
      </c>
      <c r="BB965" s="3">
        <v>1</v>
      </c>
      <c r="BC965" s="3">
        <v>0</v>
      </c>
      <c r="BD965" s="3">
        <v>1</v>
      </c>
      <c r="BE965">
        <f>IF(BD965&gt;Summary!$C$2,1,0)</f>
        <v>0</v>
      </c>
      <c r="BF965">
        <f t="shared" si="92"/>
        <v>0</v>
      </c>
      <c r="BG965">
        <f t="shared" si="93"/>
        <v>1</v>
      </c>
      <c r="BH965">
        <f t="shared" si="94"/>
        <v>0</v>
      </c>
      <c r="BI965">
        <f t="shared" si="95"/>
        <v>0</v>
      </c>
    </row>
    <row r="966" spans="1:61" x14ac:dyDescent="0.2">
      <c r="A966">
        <v>1479</v>
      </c>
      <c r="B966" t="s">
        <v>4085</v>
      </c>
      <c r="C966" t="s">
        <v>4086</v>
      </c>
      <c r="D966" t="s">
        <v>190</v>
      </c>
      <c r="E966" s="1" t="d">
        <v>2013-09-30</v>
      </c>
      <c r="F966" t="s">
        <v>53</v>
      </c>
      <c r="G966" s="1" t="d">
        <v>1964-03-19</v>
      </c>
      <c r="H966">
        <v>52</v>
      </c>
      <c r="I966" t="s">
        <v>54</v>
      </c>
      <c r="J966" t="s">
        <v>66</v>
      </c>
      <c r="K966">
        <v>0</v>
      </c>
      <c r="L966">
        <v>0</v>
      </c>
      <c r="M966">
        <v>0</v>
      </c>
      <c r="N966">
        <v>6</v>
      </c>
      <c r="O966">
        <v>0</v>
      </c>
      <c r="P966" s="2" t="d">
        <v>2013-09-30T11:04:42.999999728053808325</v>
      </c>
      <c r="Q966" s="2" t="d">
        <v>2013-10-02T04:00:45.99999985657632300</v>
      </c>
      <c r="R966" t="s">
        <v>4087</v>
      </c>
      <c r="S966" s="1" t="d">
        <v>2013-09-30</v>
      </c>
      <c r="U966">
        <v>0</v>
      </c>
      <c r="V966" t="s">
        <v>97</v>
      </c>
      <c r="W966" t="s">
        <v>98</v>
      </c>
      <c r="X966">
        <v>1</v>
      </c>
      <c r="Y966" t="s">
        <v>4088</v>
      </c>
      <c r="Z966" t="s">
        <v>70</v>
      </c>
      <c r="AA966">
        <v>0</v>
      </c>
      <c r="AB966" s="1" t="d">
        <v>2015-08-13</v>
      </c>
      <c r="AC966" t="s">
        <v>77</v>
      </c>
      <c r="AD966" s="1" t="d">
        <v>2015-08-13</v>
      </c>
      <c r="AE966" s="1" t="d">
        <v>2015-08-14</v>
      </c>
      <c r="AG966">
        <v>0</v>
      </c>
      <c r="AL966" t="s">
        <v>59</v>
      </c>
      <c r="AM966">
        <v>1</v>
      </c>
      <c r="AN966" t="s">
        <v>60</v>
      </c>
      <c r="AO966" s="1" t="d">
        <v>2013-09-30</v>
      </c>
      <c r="AP966" t="s">
        <v>61</v>
      </c>
      <c r="AQ966">
        <v>1</v>
      </c>
      <c r="AR966" t="s">
        <v>60</v>
      </c>
      <c r="AS966" s="1" t="d">
        <v>2013-09-30</v>
      </c>
      <c r="AT966" s="1" t="d">
        <v>2015-08-13</v>
      </c>
      <c r="AU966" s="1" t="d">
        <v>2015-08-14</v>
      </c>
      <c r="AV966">
        <v>6</v>
      </c>
      <c r="AW966">
        <v>2</v>
      </c>
      <c r="AX966">
        <v>682</v>
      </c>
      <c r="AY966">
        <v>1</v>
      </c>
      <c r="AZ966">
        <f t="shared" si="90"/>
        <v>1</v>
      </c>
      <c r="BA966">
        <f t="shared" si="91"/>
        <v>1</v>
      </c>
      <c r="BB966" s="3">
        <v>1</v>
      </c>
      <c r="BC966" s="3">
        <v>1</v>
      </c>
      <c r="BD966" s="3">
        <v>1</v>
      </c>
      <c r="BE966">
        <f>IF(BD966&gt;Summary!$C$2,1,0)</f>
        <v>0</v>
      </c>
      <c r="BF966">
        <f t="shared" si="92"/>
        <v>0</v>
      </c>
      <c r="BG966">
        <f t="shared" si="93"/>
        <v>0</v>
      </c>
      <c r="BH966">
        <f t="shared" si="94"/>
        <v>0</v>
      </c>
      <c r="BI966">
        <f t="shared" si="95"/>
        <v>1</v>
      </c>
    </row>
    <row r="967" spans="1:61" x14ac:dyDescent="0.2">
      <c r="A967">
        <v>1481</v>
      </c>
      <c r="B967" t="s">
        <v>4089</v>
      </c>
      <c r="C967" t="s">
        <v>1008</v>
      </c>
      <c r="D967" t="s">
        <v>1763</v>
      </c>
      <c r="E967" s="1" t="d">
        <v>2013-04-12</v>
      </c>
      <c r="F967" t="s">
        <v>53</v>
      </c>
      <c r="G967" s="1" t="d">
        <v>1986-09-06</v>
      </c>
      <c r="H967">
        <v>29</v>
      </c>
      <c r="I967" t="s">
        <v>65</v>
      </c>
      <c r="J967" t="s">
        <v>66</v>
      </c>
      <c r="K967">
        <v>0</v>
      </c>
      <c r="L967">
        <v>0</v>
      </c>
      <c r="M967">
        <v>0</v>
      </c>
      <c r="N967">
        <v>0</v>
      </c>
      <c r="O967">
        <v>-1</v>
      </c>
      <c r="P967" s="2" t="d">
        <v>2013-04-11T02:03:54.000000217929482550</v>
      </c>
      <c r="Q967" s="2" t="d">
        <v>2013-04-13T04:17:04.00000027846545150</v>
      </c>
      <c r="R967" t="s">
        <v>4090</v>
      </c>
      <c r="S967" s="1" t="d">
        <v>2013-04-11</v>
      </c>
      <c r="U967">
        <v>1</v>
      </c>
      <c r="V967" t="s">
        <v>57</v>
      </c>
      <c r="W967" t="s">
        <v>4091</v>
      </c>
      <c r="X967">
        <v>0</v>
      </c>
      <c r="AG967">
        <v>0</v>
      </c>
      <c r="AL967" t="s">
        <v>59</v>
      </c>
      <c r="AM967">
        <v>1</v>
      </c>
      <c r="AN967" t="s">
        <v>60</v>
      </c>
      <c r="AO967" s="1" t="d">
        <v>2013-04-12</v>
      </c>
      <c r="AP967" t="s">
        <v>61</v>
      </c>
      <c r="AQ967">
        <v>2</v>
      </c>
      <c r="AR967" t="s">
        <v>60</v>
      </c>
      <c r="AS967" s="1" t="d">
        <v>2013-04-12</v>
      </c>
      <c r="AT967" s="1" t="d">
        <v>2013-11-07</v>
      </c>
      <c r="AU967" s="1" t="d">
        <v>2013-11-10</v>
      </c>
      <c r="AV967">
        <v>0</v>
      </c>
      <c r="AW967">
        <v>1</v>
      </c>
      <c r="AX967">
        <v>209</v>
      </c>
      <c r="AY967">
        <v>0</v>
      </c>
      <c r="AZ967">
        <f t="shared" si="90"/>
        <v>1</v>
      </c>
      <c r="BA967">
        <f t="shared" si="91"/>
        <v>1</v>
      </c>
      <c r="BB967" s="3">
        <v>1</v>
      </c>
      <c r="BC967" s="3">
        <v>0</v>
      </c>
      <c r="BD967" s="3">
        <v>1</v>
      </c>
      <c r="BE967">
        <f>IF(BD967&gt;Summary!$C$2,1,0)</f>
        <v>0</v>
      </c>
      <c r="BF967">
        <f t="shared" si="92"/>
        <v>0</v>
      </c>
      <c r="BG967">
        <f t="shared" si="93"/>
        <v>1</v>
      </c>
      <c r="BH967">
        <f t="shared" si="94"/>
        <v>0</v>
      </c>
      <c r="BI967">
        <f t="shared" si="95"/>
        <v>0</v>
      </c>
    </row>
    <row r="968" spans="1:61" x14ac:dyDescent="0.2">
      <c r="A968">
        <v>1482</v>
      </c>
      <c r="B968" t="s">
        <v>4092</v>
      </c>
      <c r="C968" t="s">
        <v>4093</v>
      </c>
      <c r="D968" t="s">
        <v>327</v>
      </c>
      <c r="E968" s="1" t="d">
        <v>2013-12-16</v>
      </c>
      <c r="F968" t="s">
        <v>115</v>
      </c>
      <c r="G968" s="1" t="d">
        <v>1992-04-25</v>
      </c>
      <c r="H968">
        <v>23</v>
      </c>
      <c r="I968" t="s">
        <v>75</v>
      </c>
      <c r="J968" t="s">
        <v>66</v>
      </c>
      <c r="K968">
        <v>0</v>
      </c>
      <c r="L968">
        <v>0</v>
      </c>
      <c r="M968">
        <v>0</v>
      </c>
      <c r="N968">
        <v>6</v>
      </c>
      <c r="O968">
        <v>-18</v>
      </c>
      <c r="P968" s="2" t="d">
        <v>2013-11-28T11:32:17.99999998882412775</v>
      </c>
      <c r="Q968" s="2" t="d">
        <v>2013-12-16T06:10:22.99999978858977525</v>
      </c>
      <c r="R968" t="s">
        <v>4094</v>
      </c>
      <c r="S968" s="1" t="d">
        <v>2013-11-28</v>
      </c>
      <c r="U968">
        <v>18</v>
      </c>
      <c r="V968" t="s">
        <v>97</v>
      </c>
      <c r="W968" t="s">
        <v>201</v>
      </c>
      <c r="X968">
        <v>0</v>
      </c>
      <c r="AG968">
        <v>0</v>
      </c>
      <c r="AL968" t="s">
        <v>59</v>
      </c>
      <c r="AM968">
        <v>7</v>
      </c>
      <c r="AN968" t="s">
        <v>87</v>
      </c>
      <c r="AO968" s="1" t="d">
        <v>2013-12-16</v>
      </c>
      <c r="AP968" t="s">
        <v>61</v>
      </c>
      <c r="AQ968">
        <v>5</v>
      </c>
      <c r="AR968" t="s">
        <v>87</v>
      </c>
      <c r="AS968" s="1" t="d">
        <v>2013-12-16</v>
      </c>
      <c r="AT968" s="1" t="d">
        <v>2013-11-28</v>
      </c>
      <c r="AU968" s="1" t="d">
        <v>2013-12-16</v>
      </c>
      <c r="AV968">
        <v>6</v>
      </c>
      <c r="AW968">
        <v>0</v>
      </c>
      <c r="AX968">
        <v>837</v>
      </c>
      <c r="AY968">
        <v>0</v>
      </c>
      <c r="AZ968">
        <f t="shared" si="90"/>
        <v>1</v>
      </c>
      <c r="BA968">
        <f t="shared" si="91"/>
        <v>1</v>
      </c>
      <c r="BB968" s="3">
        <v>1</v>
      </c>
      <c r="BC968" s="3">
        <v>0</v>
      </c>
      <c r="BD968" s="3">
        <v>7</v>
      </c>
      <c r="BE968">
        <f>IF(BD968&gt;Summary!$C$2,1,0)</f>
        <v>1</v>
      </c>
      <c r="BF968">
        <f t="shared" si="92"/>
        <v>0</v>
      </c>
      <c r="BG968">
        <f t="shared" si="93"/>
        <v>0</v>
      </c>
      <c r="BH968">
        <f t="shared" si="94"/>
        <v>1</v>
      </c>
      <c r="BI968">
        <f t="shared" si="95"/>
        <v>0</v>
      </c>
    </row>
    <row r="969" spans="1:61" x14ac:dyDescent="0.2">
      <c r="A969">
        <v>1483</v>
      </c>
      <c r="B969" t="s">
        <v>4095</v>
      </c>
      <c r="C969" t="s">
        <v>4096</v>
      </c>
      <c r="D969" t="s">
        <v>266</v>
      </c>
      <c r="E969" s="1" t="d">
        <v>2014-01-22</v>
      </c>
      <c r="F969" t="s">
        <v>53</v>
      </c>
      <c r="G969" s="1" t="d">
        <v>1980-08-21</v>
      </c>
      <c r="H969">
        <v>35</v>
      </c>
      <c r="I969" t="s">
        <v>65</v>
      </c>
      <c r="J969" t="s">
        <v>66</v>
      </c>
      <c r="K969">
        <v>0</v>
      </c>
      <c r="L969">
        <v>0</v>
      </c>
      <c r="M969">
        <v>0</v>
      </c>
      <c r="N969">
        <v>1</v>
      </c>
      <c r="O969">
        <v>-1</v>
      </c>
      <c r="P969" s="2" t="d">
        <v>2014-01-21T05:56:47.00000014621764675</v>
      </c>
      <c r="Q969" s="2" t="d">
        <v>2014-01-30T10:03:29.99999984633177850</v>
      </c>
      <c r="R969" t="s">
        <v>4097</v>
      </c>
      <c r="T969" s="1" t="d">
        <v>2014-01-21</v>
      </c>
      <c r="U969">
        <v>1</v>
      </c>
      <c r="V969" t="s">
        <v>97</v>
      </c>
      <c r="W969" t="s">
        <v>92</v>
      </c>
      <c r="X969">
        <v>0</v>
      </c>
      <c r="AG969">
        <v>0</v>
      </c>
      <c r="AL969" t="s">
        <v>59</v>
      </c>
      <c r="AM969">
        <v>1</v>
      </c>
      <c r="AN969" t="s">
        <v>60</v>
      </c>
      <c r="AO969" s="1" t="d">
        <v>2014-01-22</v>
      </c>
      <c r="AP969" t="s">
        <v>61</v>
      </c>
      <c r="AQ969">
        <v>1</v>
      </c>
      <c r="AR969" t="s">
        <v>60</v>
      </c>
      <c r="AS969" s="1" t="d">
        <v>2014-01-22</v>
      </c>
      <c r="AT969" s="1" t="d">
        <v>2014-01-21</v>
      </c>
      <c r="AU969" s="1" t="d">
        <v>2014-01-30</v>
      </c>
      <c r="AV969">
        <v>1</v>
      </c>
      <c r="AW969">
        <v>8</v>
      </c>
      <c r="AX969">
        <v>800</v>
      </c>
      <c r="AY969">
        <v>0</v>
      </c>
      <c r="AZ969">
        <f t="shared" si="90"/>
        <v>1</v>
      </c>
      <c r="BA969">
        <f t="shared" si="91"/>
        <v>1</v>
      </c>
      <c r="BB969" s="3">
        <v>1</v>
      </c>
      <c r="BC969" s="3">
        <v>0</v>
      </c>
      <c r="BD969" s="3">
        <v>1</v>
      </c>
      <c r="BE969">
        <f>IF(BD969&gt;Summary!$C$2,1,0)</f>
        <v>0</v>
      </c>
      <c r="BF969">
        <f t="shared" si="92"/>
        <v>0</v>
      </c>
      <c r="BG969">
        <f t="shared" si="93"/>
        <v>1</v>
      </c>
      <c r="BH969">
        <f t="shared" si="94"/>
        <v>0</v>
      </c>
      <c r="BI969">
        <f t="shared" si="95"/>
        <v>0</v>
      </c>
    </row>
    <row r="970" spans="1:61" x14ac:dyDescent="0.2">
      <c r="A970">
        <v>1484</v>
      </c>
      <c r="B970" t="s">
        <v>4098</v>
      </c>
      <c r="C970" t="s">
        <v>4099</v>
      </c>
      <c r="D970" t="s">
        <v>4100</v>
      </c>
      <c r="E970" s="1" t="d">
        <v>2013-11-12</v>
      </c>
      <c r="F970" t="s">
        <v>53</v>
      </c>
      <c r="G970" s="1" t="d">
        <v>1983-08-20</v>
      </c>
      <c r="H970">
        <v>32</v>
      </c>
      <c r="I970" t="s">
        <v>65</v>
      </c>
      <c r="J970" t="s">
        <v>102</v>
      </c>
      <c r="K970">
        <v>0</v>
      </c>
      <c r="L970">
        <v>0</v>
      </c>
      <c r="M970">
        <v>0</v>
      </c>
      <c r="N970">
        <v>8</v>
      </c>
      <c r="O970">
        <v>-4</v>
      </c>
      <c r="P970" s="2" t="d">
        <v>2013-11-08T04:35:13.00000024493783475</v>
      </c>
      <c r="Q970" s="2" t="d">
        <v>2013-11-09T02:08:17.00000009033829225</v>
      </c>
      <c r="R970" t="s">
        <v>4101</v>
      </c>
      <c r="S970" s="1" t="d">
        <v>2013-11-08</v>
      </c>
      <c r="U970">
        <v>4</v>
      </c>
      <c r="V970" t="s">
        <v>57</v>
      </c>
      <c r="W970" t="s">
        <v>840</v>
      </c>
      <c r="X970">
        <v>1</v>
      </c>
      <c r="Y970" t="s">
        <v>4102</v>
      </c>
      <c r="Z970" t="s">
        <v>79</v>
      </c>
      <c r="AA970">
        <v>13</v>
      </c>
      <c r="AB970" s="1" t="d">
        <v>2014-06-20</v>
      </c>
      <c r="AC970" t="s">
        <v>4103</v>
      </c>
      <c r="AD970" s="1" t="d">
        <v>2014-07-03</v>
      </c>
      <c r="AE970" s="1" t="d">
        <v>2014-09-10</v>
      </c>
      <c r="AG970">
        <v>0</v>
      </c>
      <c r="AL970" t="s">
        <v>59</v>
      </c>
      <c r="AM970">
        <v>9</v>
      </c>
      <c r="AN970" t="s">
        <v>86</v>
      </c>
      <c r="AO970" s="1" t="d">
        <v>2013-11-12</v>
      </c>
      <c r="AP970" t="s">
        <v>61</v>
      </c>
      <c r="AQ970">
        <v>10</v>
      </c>
      <c r="AR970" t="s">
        <v>86</v>
      </c>
      <c r="AS970" s="1" t="d">
        <v>2013-11-12</v>
      </c>
      <c r="AT970" s="1" t="d">
        <v>2014-06-15</v>
      </c>
      <c r="AU970" s="1" t="d">
        <v>2014-06-19</v>
      </c>
      <c r="AV970">
        <v>8</v>
      </c>
      <c r="AW970">
        <v>0</v>
      </c>
      <c r="AX970">
        <v>215</v>
      </c>
      <c r="AY970">
        <v>0</v>
      </c>
      <c r="AZ970">
        <f t="shared" si="90"/>
        <v>1</v>
      </c>
      <c r="BA970">
        <f t="shared" si="91"/>
        <v>1</v>
      </c>
      <c r="BB970" s="3">
        <v>1</v>
      </c>
      <c r="BC970" s="3">
        <v>1</v>
      </c>
      <c r="BD970" s="3">
        <v>9</v>
      </c>
      <c r="BE970">
        <f>IF(BD970&gt;Summary!$C$2,1,0)</f>
        <v>1</v>
      </c>
      <c r="BF970">
        <f t="shared" si="92"/>
        <v>1</v>
      </c>
      <c r="BG970">
        <f t="shared" si="93"/>
        <v>0</v>
      </c>
      <c r="BH970">
        <f t="shared" si="94"/>
        <v>0</v>
      </c>
      <c r="BI970">
        <f t="shared" si="95"/>
        <v>0</v>
      </c>
    </row>
    <row r="971" spans="1:61" x14ac:dyDescent="0.2">
      <c r="A971">
        <v>1485</v>
      </c>
      <c r="B971" t="s">
        <v>4104</v>
      </c>
      <c r="C971" t="s">
        <v>1719</v>
      </c>
      <c r="D971" t="s">
        <v>1867</v>
      </c>
      <c r="E971" s="1" t="d">
        <v>2013-11-20</v>
      </c>
      <c r="F971" t="s">
        <v>53</v>
      </c>
      <c r="G971" s="1" t="d">
        <v>1995-03-23</v>
      </c>
      <c r="H971">
        <v>21</v>
      </c>
      <c r="I971" t="s">
        <v>75</v>
      </c>
      <c r="J971" t="s">
        <v>66</v>
      </c>
      <c r="K971">
        <v>0</v>
      </c>
      <c r="L971">
        <v>0</v>
      </c>
      <c r="M971">
        <v>0</v>
      </c>
      <c r="N971">
        <v>1</v>
      </c>
      <c r="O971">
        <v>-18</v>
      </c>
      <c r="P971" s="2" t="d">
        <v>2013-11-02T01:59:30.99999971687793675</v>
      </c>
      <c r="Q971" s="2" t="d">
        <v>2013-11-03T01:26:39.00000016205013075</v>
      </c>
      <c r="R971" t="s">
        <v>4105</v>
      </c>
      <c r="S971" s="1" t="d">
        <v>2013-11-02</v>
      </c>
      <c r="U971">
        <v>18</v>
      </c>
      <c r="V971" t="s">
        <v>97</v>
      </c>
      <c r="W971" t="s">
        <v>98</v>
      </c>
      <c r="X971">
        <v>1</v>
      </c>
      <c r="Y971" t="s">
        <v>4106</v>
      </c>
      <c r="Z971" t="s">
        <v>79</v>
      </c>
      <c r="AA971">
        <v>596</v>
      </c>
      <c r="AB971" s="1" t="d">
        <v>2013-12-20</v>
      </c>
      <c r="AC971" t="s">
        <v>213</v>
      </c>
      <c r="AD971" s="1" t="d">
        <v>2015-08-08</v>
      </c>
      <c r="AE971" s="1" t="d">
        <v>2015-08-08</v>
      </c>
      <c r="AG971">
        <v>1</v>
      </c>
      <c r="AH971" t="s">
        <v>4107</v>
      </c>
      <c r="AI971" t="s">
        <v>79</v>
      </c>
      <c r="AJ971" s="1" t="d">
        <v>2015-11-11</v>
      </c>
      <c r="AK971" t="s">
        <v>98</v>
      </c>
      <c r="AL971" t="s">
        <v>59</v>
      </c>
      <c r="AM971">
        <v>7</v>
      </c>
      <c r="AN971" t="s">
        <v>87</v>
      </c>
      <c r="AO971" s="1" t="d">
        <v>2013-11-20</v>
      </c>
      <c r="AP971" t="s">
        <v>61</v>
      </c>
      <c r="AQ971">
        <v>6</v>
      </c>
      <c r="AR971" t="s">
        <v>87</v>
      </c>
      <c r="AS971" s="1" t="d">
        <v>2013-11-20</v>
      </c>
      <c r="AT971" s="1" t="d">
        <v>2015-08-08</v>
      </c>
      <c r="AU971" s="1" t="d">
        <v>2015-08-08</v>
      </c>
      <c r="AV971">
        <v>1</v>
      </c>
      <c r="AW971">
        <v>0</v>
      </c>
      <c r="AX971">
        <v>30</v>
      </c>
      <c r="AY971">
        <v>1</v>
      </c>
      <c r="AZ971">
        <f t="shared" si="90"/>
        <v>1</v>
      </c>
      <c r="BA971">
        <f t="shared" si="91"/>
        <v>1</v>
      </c>
      <c r="BB971" s="3">
        <v>1</v>
      </c>
      <c r="BC971" s="3">
        <v>1</v>
      </c>
      <c r="BD971" s="3">
        <v>7</v>
      </c>
      <c r="BE971">
        <f>IF(BD971&gt;Summary!$C$2,1,0)</f>
        <v>1</v>
      </c>
      <c r="BF971">
        <f t="shared" si="92"/>
        <v>1</v>
      </c>
      <c r="BG971">
        <f t="shared" si="93"/>
        <v>0</v>
      </c>
      <c r="BH971">
        <f t="shared" si="94"/>
        <v>0</v>
      </c>
      <c r="BI971">
        <f t="shared" si="95"/>
        <v>0</v>
      </c>
    </row>
    <row r="972" spans="1:61" x14ac:dyDescent="0.2">
      <c r="A972">
        <v>1486</v>
      </c>
      <c r="B972" t="s">
        <v>4108</v>
      </c>
      <c r="C972" t="s">
        <v>1251</v>
      </c>
      <c r="D972" t="s">
        <v>4109</v>
      </c>
      <c r="E972" s="1" t="d">
        <v>2013-10-08</v>
      </c>
      <c r="F972" t="s">
        <v>53</v>
      </c>
      <c r="G972" s="1" t="d">
        <v>1990-09-12</v>
      </c>
      <c r="H972">
        <v>25</v>
      </c>
      <c r="I972" t="s">
        <v>65</v>
      </c>
      <c r="J972" t="s">
        <v>161</v>
      </c>
      <c r="K972">
        <v>0</v>
      </c>
      <c r="L972">
        <v>0</v>
      </c>
      <c r="M972">
        <v>0</v>
      </c>
      <c r="N972">
        <v>0</v>
      </c>
      <c r="O972">
        <v>-1</v>
      </c>
      <c r="P972" s="2" t="d">
        <v>2013-10-07T07:18:19.0000002086162550</v>
      </c>
      <c r="Q972" s="2" t="d">
        <v>2013-10-08T03:39:38.99999977089464925</v>
      </c>
      <c r="R972" t="s">
        <v>4110</v>
      </c>
      <c r="S972" s="1" t="d">
        <v>2013-10-07</v>
      </c>
      <c r="U972">
        <v>1</v>
      </c>
      <c r="V972" t="s">
        <v>57</v>
      </c>
      <c r="W972" t="s">
        <v>454</v>
      </c>
      <c r="X972">
        <v>0</v>
      </c>
      <c r="AG972">
        <v>0</v>
      </c>
      <c r="AL972" t="s">
        <v>59</v>
      </c>
      <c r="AM972">
        <v>3</v>
      </c>
      <c r="AN972" t="s">
        <v>60</v>
      </c>
      <c r="AO972" s="1" t="d">
        <v>2013-10-08</v>
      </c>
      <c r="AP972" t="s">
        <v>61</v>
      </c>
      <c r="AQ972">
        <v>6</v>
      </c>
      <c r="AR972" t="s">
        <v>87</v>
      </c>
      <c r="AS972" s="1" t="d">
        <v>2013-10-08</v>
      </c>
      <c r="AT972" s="1" t="d">
        <v>2013-10-07</v>
      </c>
      <c r="AU972" s="1" t="d">
        <v>2013-10-08</v>
      </c>
      <c r="AV972">
        <v>0</v>
      </c>
      <c r="AW972">
        <v>0</v>
      </c>
      <c r="AX972">
        <v>906</v>
      </c>
      <c r="AY972">
        <v>0</v>
      </c>
      <c r="AZ972">
        <f t="shared" si="90"/>
        <v>1</v>
      </c>
      <c r="BA972">
        <f t="shared" si="91"/>
        <v>1</v>
      </c>
      <c r="BB972" s="3">
        <v>1</v>
      </c>
      <c r="BC972" s="3">
        <v>0</v>
      </c>
      <c r="BD972" s="3">
        <v>3</v>
      </c>
      <c r="BE972">
        <f>IF(BD972&gt;Summary!$C$2,1,0)</f>
        <v>0</v>
      </c>
      <c r="BF972">
        <f t="shared" si="92"/>
        <v>0</v>
      </c>
      <c r="BG972">
        <f t="shared" si="93"/>
        <v>1</v>
      </c>
      <c r="BH972">
        <f t="shared" si="94"/>
        <v>0</v>
      </c>
      <c r="BI972">
        <f t="shared" si="95"/>
        <v>0</v>
      </c>
    </row>
    <row r="973" spans="1:61" x14ac:dyDescent="0.2">
      <c r="A973">
        <v>1488</v>
      </c>
      <c r="B973" t="s">
        <v>4111</v>
      </c>
      <c r="C973" t="s">
        <v>4112</v>
      </c>
      <c r="D973" t="s">
        <v>4113</v>
      </c>
      <c r="E973" s="1" t="d">
        <v>2013-12-23</v>
      </c>
      <c r="F973" t="s">
        <v>53</v>
      </c>
      <c r="G973" s="1" t="d">
        <v>1983-09-30</v>
      </c>
      <c r="H973">
        <v>32</v>
      </c>
      <c r="I973" t="s">
        <v>65</v>
      </c>
      <c r="J973" t="s">
        <v>66</v>
      </c>
      <c r="K973">
        <v>0</v>
      </c>
      <c r="L973">
        <v>1</v>
      </c>
      <c r="M973">
        <v>0</v>
      </c>
      <c r="N973">
        <v>5</v>
      </c>
      <c r="R973" t="s">
        <v>4114</v>
      </c>
      <c r="S973" s="1" t="d">
        <v>2013-12-23</v>
      </c>
      <c r="U973">
        <v>0</v>
      </c>
      <c r="V973" t="s">
        <v>97</v>
      </c>
      <c r="W973" t="s">
        <v>98</v>
      </c>
      <c r="X973">
        <v>1</v>
      </c>
      <c r="Y973" t="s">
        <v>4115</v>
      </c>
      <c r="Z973" t="s">
        <v>135</v>
      </c>
      <c r="AB973" s="1" t="d">
        <v>2015-10-28</v>
      </c>
      <c r="AC973" t="s">
        <v>940</v>
      </c>
      <c r="AG973">
        <v>0</v>
      </c>
      <c r="AL973" t="s">
        <v>59</v>
      </c>
      <c r="AM973">
        <v>2</v>
      </c>
      <c r="AN973" t="s">
        <v>60</v>
      </c>
      <c r="AO973" s="1" t="d">
        <v>2013-12-23</v>
      </c>
      <c r="AP973" t="s">
        <v>61</v>
      </c>
      <c r="AQ973">
        <v>2</v>
      </c>
      <c r="AR973" t="s">
        <v>60</v>
      </c>
      <c r="AS973" s="1" t="d">
        <v>2013-12-23</v>
      </c>
      <c r="AV973">
        <v>5</v>
      </c>
      <c r="AW973">
        <v>0</v>
      </c>
      <c r="AX973">
        <v>674</v>
      </c>
      <c r="AY973">
        <v>1</v>
      </c>
      <c r="AZ973">
        <f t="shared" si="90"/>
        <v>1</v>
      </c>
      <c r="BA973">
        <f t="shared" si="91"/>
        <v>0</v>
      </c>
      <c r="BB973" s="3">
        <v>1</v>
      </c>
      <c r="BC973" s="3">
        <v>1</v>
      </c>
      <c r="BD973" s="3">
        <v>2</v>
      </c>
      <c r="BE973">
        <f>IF(BD973&gt;Summary!$C$2,1,0)</f>
        <v>0</v>
      </c>
      <c r="BF973">
        <f t="shared" si="92"/>
        <v>0</v>
      </c>
      <c r="BG973">
        <f t="shared" si="93"/>
        <v>0</v>
      </c>
      <c r="BH973">
        <f t="shared" si="94"/>
        <v>0</v>
      </c>
      <c r="BI973">
        <f t="shared" si="95"/>
        <v>1</v>
      </c>
    </row>
    <row r="974" spans="1:61" x14ac:dyDescent="0.2">
      <c r="A974">
        <v>1490</v>
      </c>
      <c r="B974" t="s">
        <v>4116</v>
      </c>
      <c r="C974" t="s">
        <v>3215</v>
      </c>
      <c r="D974" t="s">
        <v>4117</v>
      </c>
      <c r="E974" s="1" t="d">
        <v>2014-10-14</v>
      </c>
      <c r="F974" t="s">
        <v>53</v>
      </c>
      <c r="G974" s="1" t="d">
        <v>1985-10-09</v>
      </c>
      <c r="H974">
        <v>30</v>
      </c>
      <c r="I974" t="s">
        <v>65</v>
      </c>
      <c r="J974" t="s">
        <v>66</v>
      </c>
      <c r="K974">
        <v>0</v>
      </c>
      <c r="L974">
        <v>0</v>
      </c>
      <c r="M974">
        <v>0</v>
      </c>
      <c r="N974">
        <v>4</v>
      </c>
      <c r="O974">
        <v>-1</v>
      </c>
      <c r="P974" s="2" t="d">
        <v>2014-10-13T03:42:49.99999978579580550</v>
      </c>
      <c r="Q974" s="2" t="d">
        <v>2014-10-14T07:15:27.00000023469329025</v>
      </c>
      <c r="R974" t="s">
        <v>4118</v>
      </c>
      <c r="S974" s="1" t="d">
        <v>2014-10-13</v>
      </c>
      <c r="U974">
        <v>1</v>
      </c>
      <c r="V974" t="s">
        <v>97</v>
      </c>
      <c r="W974" t="s">
        <v>98</v>
      </c>
      <c r="X974">
        <v>1</v>
      </c>
      <c r="Y974" t="s">
        <v>4119</v>
      </c>
      <c r="Z974" t="s">
        <v>135</v>
      </c>
      <c r="AB974" s="1" t="d">
        <v>2015-05-21</v>
      </c>
      <c r="AC974" t="s">
        <v>4120</v>
      </c>
      <c r="AG974">
        <v>0</v>
      </c>
      <c r="AL974" t="s">
        <v>59</v>
      </c>
      <c r="AM974">
        <v>4</v>
      </c>
      <c r="AN974" t="s">
        <v>60</v>
      </c>
      <c r="AO974" s="1" t="d">
        <v>2014-10-14</v>
      </c>
      <c r="AP974" t="s">
        <v>61</v>
      </c>
      <c r="AQ974">
        <v>2</v>
      </c>
      <c r="AR974" t="s">
        <v>60</v>
      </c>
      <c r="AS974" s="1" t="d">
        <v>2014-10-14</v>
      </c>
      <c r="AT974" s="1" t="d">
        <v>2014-10-13</v>
      </c>
      <c r="AU974" s="1" t="d">
        <v>2014-10-14</v>
      </c>
      <c r="AV974">
        <v>4</v>
      </c>
      <c r="AW974">
        <v>0</v>
      </c>
      <c r="AX974">
        <v>219</v>
      </c>
      <c r="AY974">
        <v>1</v>
      </c>
      <c r="AZ974">
        <f t="shared" si="90"/>
        <v>1</v>
      </c>
      <c r="BA974">
        <f t="shared" si="91"/>
        <v>1</v>
      </c>
      <c r="BB974" s="3">
        <v>1</v>
      </c>
      <c r="BC974" s="3">
        <v>1</v>
      </c>
      <c r="BD974" s="3">
        <v>4</v>
      </c>
      <c r="BE974">
        <f>IF(BD974&gt;Summary!$C$2,1,0)</f>
        <v>0</v>
      </c>
      <c r="BF974">
        <f t="shared" si="92"/>
        <v>0</v>
      </c>
      <c r="BG974">
        <f t="shared" si="93"/>
        <v>0</v>
      </c>
      <c r="BH974">
        <f t="shared" si="94"/>
        <v>0</v>
      </c>
      <c r="BI974">
        <f t="shared" si="95"/>
        <v>1</v>
      </c>
    </row>
    <row r="975" spans="1:61" x14ac:dyDescent="0.2">
      <c r="A975">
        <v>1491</v>
      </c>
      <c r="B975" t="s">
        <v>4121</v>
      </c>
      <c r="C975" t="s">
        <v>4122</v>
      </c>
      <c r="D975" t="s">
        <v>502</v>
      </c>
      <c r="E975" s="1" t="d">
        <v>2014-01-12</v>
      </c>
      <c r="F975" t="s">
        <v>115</v>
      </c>
      <c r="G975" s="1" t="d">
        <v>1985-12-16</v>
      </c>
      <c r="H975">
        <v>30</v>
      </c>
      <c r="I975" t="s">
        <v>65</v>
      </c>
      <c r="J975" t="s">
        <v>66</v>
      </c>
      <c r="K975">
        <v>0</v>
      </c>
      <c r="L975">
        <v>0</v>
      </c>
      <c r="M975">
        <v>0</v>
      </c>
      <c r="N975">
        <v>3</v>
      </c>
      <c r="O975">
        <v>-1</v>
      </c>
      <c r="P975" s="2" t="d">
        <v>2014-01-11T07:06:04.00000001303851425</v>
      </c>
      <c r="Q975" s="2" t="d">
        <v>2014-02-06T09:34:48.999999873340130025</v>
      </c>
      <c r="R975" t="s">
        <v>4123</v>
      </c>
      <c r="S975" s="1" t="d">
        <v>2014-01-11</v>
      </c>
      <c r="U975">
        <v>1</v>
      </c>
      <c r="V975" t="s">
        <v>57</v>
      </c>
      <c r="W975" t="s">
        <v>206</v>
      </c>
      <c r="X975">
        <v>0</v>
      </c>
      <c r="AG975">
        <v>0</v>
      </c>
      <c r="AL975" t="s">
        <v>59</v>
      </c>
      <c r="AM975">
        <v>4</v>
      </c>
      <c r="AN975" t="s">
        <v>60</v>
      </c>
      <c r="AO975" s="1" t="d">
        <v>2014-01-12</v>
      </c>
      <c r="AP975" t="s">
        <v>61</v>
      </c>
      <c r="AQ975">
        <v>4</v>
      </c>
      <c r="AR975" t="s">
        <v>60</v>
      </c>
      <c r="AS975" s="1" t="d">
        <v>2014-01-12</v>
      </c>
      <c r="AT975" s="1" t="d">
        <v>2014-01-11</v>
      </c>
      <c r="AU975" s="1" t="d">
        <v>2014-02-06</v>
      </c>
      <c r="AV975">
        <v>3</v>
      </c>
      <c r="AW975">
        <v>25</v>
      </c>
      <c r="AX975">
        <v>810</v>
      </c>
      <c r="AY975">
        <v>0</v>
      </c>
      <c r="AZ975">
        <f t="shared" si="90"/>
        <v>1</v>
      </c>
      <c r="BA975">
        <f t="shared" si="91"/>
        <v>1</v>
      </c>
      <c r="BB975" s="3">
        <v>1</v>
      </c>
      <c r="BC975" s="3">
        <v>0</v>
      </c>
      <c r="BD975" s="3">
        <v>4</v>
      </c>
      <c r="BE975">
        <f>IF(BD975&gt;Summary!$C$2,1,0)</f>
        <v>0</v>
      </c>
      <c r="BF975">
        <f t="shared" si="92"/>
        <v>0</v>
      </c>
      <c r="BG975">
        <f t="shared" si="93"/>
        <v>1</v>
      </c>
      <c r="BH975">
        <f t="shared" si="94"/>
        <v>0</v>
      </c>
      <c r="BI975">
        <f t="shared" si="95"/>
        <v>0</v>
      </c>
    </row>
    <row r="976" spans="1:61" x14ac:dyDescent="0.2">
      <c r="A976">
        <v>1496</v>
      </c>
      <c r="B976" t="s">
        <v>4124</v>
      </c>
      <c r="C976" t="s">
        <v>4125</v>
      </c>
      <c r="D976" t="s">
        <v>4126</v>
      </c>
      <c r="E976" s="1" t="d">
        <v>2013-04-25</v>
      </c>
      <c r="F976" t="s">
        <v>53</v>
      </c>
      <c r="G976" s="1" t="d">
        <v>1992-05-24</v>
      </c>
      <c r="H976">
        <v>23</v>
      </c>
      <c r="I976" t="s">
        <v>75</v>
      </c>
      <c r="J976" t="s">
        <v>66</v>
      </c>
      <c r="K976">
        <v>0</v>
      </c>
      <c r="L976">
        <v>0</v>
      </c>
      <c r="M976">
        <v>0</v>
      </c>
      <c r="N976">
        <v>2</v>
      </c>
      <c r="O976">
        <v>-1</v>
      </c>
      <c r="P976" s="2" t="d">
        <v>2013-04-24T03:10:43.00000006332993600</v>
      </c>
      <c r="Q976" s="2" t="d">
        <v>2013-04-30T07:30:07.99999998416751600</v>
      </c>
      <c r="R976" t="s">
        <v>4127</v>
      </c>
      <c r="T976" s="1" t="d">
        <v>2013-04-24</v>
      </c>
      <c r="U976">
        <v>1</v>
      </c>
      <c r="V976" t="s">
        <v>57</v>
      </c>
      <c r="W976" t="s">
        <v>92</v>
      </c>
      <c r="X976">
        <v>1</v>
      </c>
      <c r="Y976" t="s">
        <v>4128</v>
      </c>
      <c r="Z976" t="s">
        <v>135</v>
      </c>
      <c r="AB976" s="1" t="d">
        <v>2014-10-07</v>
      </c>
      <c r="AC976" t="s">
        <v>201</v>
      </c>
      <c r="AG976">
        <v>1</v>
      </c>
      <c r="AH976" t="s">
        <v>4129</v>
      </c>
      <c r="AI976" t="s">
        <v>174</v>
      </c>
      <c r="AJ976" s="1" t="d">
        <v>2016-03-04</v>
      </c>
      <c r="AK976" t="s">
        <v>1182</v>
      </c>
      <c r="AL976" t="s">
        <v>59</v>
      </c>
      <c r="AM976">
        <v>7</v>
      </c>
      <c r="AN976" t="s">
        <v>87</v>
      </c>
      <c r="AO976" s="1" t="d">
        <v>2013-04-25</v>
      </c>
      <c r="AP976" t="s">
        <v>61</v>
      </c>
      <c r="AQ976">
        <v>6</v>
      </c>
      <c r="AR976" t="s">
        <v>87</v>
      </c>
      <c r="AS976" s="1" t="d">
        <v>2013-04-25</v>
      </c>
      <c r="AT976" s="1" t="d">
        <v>2013-04-24</v>
      </c>
      <c r="AU976" s="1" t="d">
        <v>2013-04-30</v>
      </c>
      <c r="AV976">
        <v>2</v>
      </c>
      <c r="AW976">
        <v>5</v>
      </c>
      <c r="AX976">
        <v>530</v>
      </c>
      <c r="AY976">
        <v>1</v>
      </c>
      <c r="AZ976">
        <f t="shared" si="90"/>
        <v>1</v>
      </c>
      <c r="BA976">
        <f t="shared" si="91"/>
        <v>1</v>
      </c>
      <c r="BB976" s="3">
        <v>1</v>
      </c>
      <c r="BC976" s="3">
        <v>1</v>
      </c>
      <c r="BD976" s="3">
        <v>7</v>
      </c>
      <c r="BE976">
        <f>IF(BD976&gt;Summary!$C$2,1,0)</f>
        <v>1</v>
      </c>
      <c r="BF976">
        <f t="shared" si="92"/>
        <v>1</v>
      </c>
      <c r="BG976">
        <f t="shared" si="93"/>
        <v>0</v>
      </c>
      <c r="BH976">
        <f t="shared" si="94"/>
        <v>0</v>
      </c>
      <c r="BI976">
        <f t="shared" si="95"/>
        <v>0</v>
      </c>
    </row>
    <row r="977" spans="1:61" x14ac:dyDescent="0.2">
      <c r="A977">
        <v>1497</v>
      </c>
      <c r="B977" t="s">
        <v>4130</v>
      </c>
      <c r="C977" t="s">
        <v>4131</v>
      </c>
      <c r="D977" t="s">
        <v>4132</v>
      </c>
      <c r="E977" s="1" t="d">
        <v>2013-07-29</v>
      </c>
      <c r="F977" t="s">
        <v>53</v>
      </c>
      <c r="G977" s="1" t="d">
        <v>1983-04-21</v>
      </c>
      <c r="H977">
        <v>32</v>
      </c>
      <c r="I977" t="s">
        <v>65</v>
      </c>
      <c r="J977" t="s">
        <v>102</v>
      </c>
      <c r="K977">
        <v>1</v>
      </c>
      <c r="L977">
        <v>0</v>
      </c>
      <c r="M977">
        <v>0</v>
      </c>
      <c r="N977">
        <v>8</v>
      </c>
      <c r="O977">
        <v>-2</v>
      </c>
      <c r="P977" s="2" t="d">
        <v>2013-07-27T10:35:37.99999980255961725</v>
      </c>
      <c r="Q977" s="2" t="d">
        <v>2013-07-29T11:27:25.00000001862645375</v>
      </c>
      <c r="R977" t="s">
        <v>4133</v>
      </c>
      <c r="S977" s="1" t="d">
        <v>2013-07-27</v>
      </c>
      <c r="U977">
        <v>2</v>
      </c>
      <c r="V977" t="s">
        <v>57</v>
      </c>
      <c r="W977" t="s">
        <v>2203</v>
      </c>
      <c r="X977">
        <v>1</v>
      </c>
      <c r="Y977" t="s">
        <v>4134</v>
      </c>
      <c r="Z977" t="s">
        <v>79</v>
      </c>
      <c r="AB977" s="1" t="d">
        <v>2015-12-23</v>
      </c>
      <c r="AC977" t="s">
        <v>4135</v>
      </c>
      <c r="AG977">
        <v>0</v>
      </c>
      <c r="AL977" t="s">
        <v>59</v>
      </c>
      <c r="AM977">
        <v>4</v>
      </c>
      <c r="AN977" t="s">
        <v>60</v>
      </c>
      <c r="AO977" s="1" t="d">
        <v>2013-07-29</v>
      </c>
      <c r="AP977" t="s">
        <v>61</v>
      </c>
      <c r="AQ977">
        <v>4</v>
      </c>
      <c r="AR977" t="s">
        <v>60</v>
      </c>
      <c r="AS977" s="1" t="d">
        <v>2013-07-29</v>
      </c>
      <c r="AT977" s="1" t="d">
        <v>2013-07-27</v>
      </c>
      <c r="AU977" s="1" t="d">
        <v>2013-07-29</v>
      </c>
      <c r="AV977">
        <v>8</v>
      </c>
      <c r="AW977">
        <v>0</v>
      </c>
      <c r="AX977">
        <v>877</v>
      </c>
      <c r="AY977">
        <v>1</v>
      </c>
      <c r="AZ977">
        <f t="shared" si="90"/>
        <v>1</v>
      </c>
      <c r="BA977">
        <f t="shared" si="91"/>
        <v>1</v>
      </c>
      <c r="BB977" s="3">
        <v>1</v>
      </c>
      <c r="BC977" s="3">
        <v>0</v>
      </c>
      <c r="BD977" s="3">
        <v>4</v>
      </c>
      <c r="BE977">
        <f>IF(BD977&gt;Summary!$C$2,1,0)</f>
        <v>0</v>
      </c>
      <c r="BF977">
        <f t="shared" si="92"/>
        <v>0</v>
      </c>
      <c r="BG977">
        <f t="shared" si="93"/>
        <v>1</v>
      </c>
      <c r="BH977">
        <f t="shared" si="94"/>
        <v>0</v>
      </c>
      <c r="BI977">
        <f t="shared" si="95"/>
        <v>0</v>
      </c>
    </row>
    <row r="978" spans="1:61" x14ac:dyDescent="0.2">
      <c r="A978">
        <v>1498</v>
      </c>
      <c r="B978" t="s">
        <v>4136</v>
      </c>
      <c r="C978" t="s">
        <v>1150</v>
      </c>
      <c r="D978" t="s">
        <v>4137</v>
      </c>
      <c r="E978" s="1" t="d">
        <v>2013-12-11</v>
      </c>
      <c r="F978" t="s">
        <v>53</v>
      </c>
      <c r="G978" s="1" t="d">
        <v>1963-09-19</v>
      </c>
      <c r="H978">
        <v>52</v>
      </c>
      <c r="I978" t="s">
        <v>54</v>
      </c>
      <c r="J978" t="s">
        <v>102</v>
      </c>
      <c r="K978">
        <v>0</v>
      </c>
      <c r="L978">
        <v>0</v>
      </c>
      <c r="M978">
        <v>0</v>
      </c>
      <c r="N978">
        <v>1</v>
      </c>
      <c r="O978">
        <v>-111</v>
      </c>
      <c r="P978" s="2" t="d">
        <v>2013-08-22T10:06:48.99999984540045075</v>
      </c>
      <c r="Q978" s="2" t="d">
        <v>2013-08-24T02:22:11.00000016856938450</v>
      </c>
      <c r="R978" t="s">
        <v>4138</v>
      </c>
      <c r="S978" s="1" t="d">
        <v>2013-08-22</v>
      </c>
      <c r="U978">
        <v>111</v>
      </c>
      <c r="V978" t="s">
        <v>57</v>
      </c>
      <c r="W978" t="s">
        <v>4139</v>
      </c>
      <c r="X978">
        <v>0</v>
      </c>
      <c r="AG978">
        <v>0</v>
      </c>
      <c r="AL978" t="s">
        <v>59</v>
      </c>
      <c r="AM978">
        <v>1</v>
      </c>
      <c r="AN978" t="s">
        <v>60</v>
      </c>
      <c r="AO978" s="1" t="d">
        <v>2013-12-11</v>
      </c>
      <c r="AP978" t="s">
        <v>61</v>
      </c>
      <c r="AQ978">
        <v>1</v>
      </c>
      <c r="AR978" t="s">
        <v>60</v>
      </c>
      <c r="AS978" s="1" t="d">
        <v>2013-12-11</v>
      </c>
      <c r="AT978" s="1" t="d">
        <v>2016-01-21</v>
      </c>
      <c r="AU978" s="1" t="d">
        <v>2016-01-23</v>
      </c>
      <c r="AV978">
        <v>1</v>
      </c>
      <c r="AW978">
        <v>0</v>
      </c>
      <c r="AX978">
        <v>771</v>
      </c>
      <c r="AY978">
        <v>0</v>
      </c>
      <c r="AZ978">
        <f t="shared" si="90"/>
        <v>0</v>
      </c>
      <c r="BA978">
        <f t="shared" si="91"/>
        <v>1</v>
      </c>
      <c r="BB978" s="3">
        <v>1</v>
      </c>
      <c r="BC978" s="3">
        <v>0</v>
      </c>
      <c r="BD978" s="3">
        <v>1</v>
      </c>
      <c r="BE978">
        <f>IF(BD978&gt;Summary!$C$2,1,0)</f>
        <v>0</v>
      </c>
      <c r="BF978">
        <f t="shared" si="92"/>
        <v>0</v>
      </c>
      <c r="BG978">
        <f t="shared" si="93"/>
        <v>1</v>
      </c>
      <c r="BH978">
        <f t="shared" si="94"/>
        <v>0</v>
      </c>
      <c r="BI978">
        <f t="shared" si="95"/>
        <v>0</v>
      </c>
    </row>
    <row r="979" spans="1:61" x14ac:dyDescent="0.2">
      <c r="A979">
        <v>1499</v>
      </c>
      <c r="B979" t="s">
        <v>4140</v>
      </c>
      <c r="C979" t="s">
        <v>1406</v>
      </c>
      <c r="D979" t="s">
        <v>266</v>
      </c>
      <c r="E979" s="1" t="d">
        <v>2013-01-04</v>
      </c>
      <c r="F979" t="s">
        <v>53</v>
      </c>
      <c r="G979" s="1" t="d">
        <v>1986-07-27</v>
      </c>
      <c r="H979">
        <v>29</v>
      </c>
      <c r="I979" t="s">
        <v>65</v>
      </c>
      <c r="J979" t="s">
        <v>66</v>
      </c>
      <c r="K979">
        <v>0</v>
      </c>
      <c r="L979">
        <v>0</v>
      </c>
      <c r="M979">
        <v>0</v>
      </c>
      <c r="N979">
        <v>6</v>
      </c>
      <c r="O979">
        <v>-1</v>
      </c>
      <c r="P979" s="2" t="d">
        <v>2013-01-03T11:14:40.99999995902180850</v>
      </c>
      <c r="Q979" s="2" t="d">
        <v>2013-02-12T05:48:51.999999750405550125</v>
      </c>
      <c r="R979" t="s">
        <v>4141</v>
      </c>
      <c r="T979" s="1" t="d">
        <v>2013-01-03</v>
      </c>
      <c r="U979">
        <v>1</v>
      </c>
      <c r="V979" t="s">
        <v>57</v>
      </c>
      <c r="W979" t="s">
        <v>92</v>
      </c>
      <c r="X979">
        <v>1</v>
      </c>
      <c r="Y979" t="s">
        <v>4142</v>
      </c>
      <c r="Z979" t="s">
        <v>70</v>
      </c>
      <c r="AA979">
        <v>0</v>
      </c>
      <c r="AB979" s="1" t="d">
        <v>2013-09-18</v>
      </c>
      <c r="AC979" t="s">
        <v>77</v>
      </c>
      <c r="AD979" s="1" t="d">
        <v>2013-09-18</v>
      </c>
      <c r="AE979" s="1" t="d">
        <v>2013-09-20</v>
      </c>
      <c r="AG979">
        <v>0</v>
      </c>
      <c r="AL979" t="s">
        <v>59</v>
      </c>
      <c r="AM979">
        <v>10</v>
      </c>
      <c r="AN979" t="s">
        <v>86</v>
      </c>
      <c r="AO979" s="1" t="d">
        <v>2013-01-04</v>
      </c>
      <c r="AP979" t="s">
        <v>61</v>
      </c>
      <c r="AQ979">
        <v>9</v>
      </c>
      <c r="AR979" t="s">
        <v>86</v>
      </c>
      <c r="AS979" s="1" t="d">
        <v>2013-01-04</v>
      </c>
      <c r="AT979" s="1" t="d">
        <v>2013-09-18</v>
      </c>
      <c r="AU979" s="1" t="d">
        <v>2013-09-20</v>
      </c>
      <c r="AV979">
        <v>6</v>
      </c>
      <c r="AW979">
        <v>39</v>
      </c>
      <c r="AX979">
        <v>257</v>
      </c>
      <c r="AY979">
        <v>1</v>
      </c>
      <c r="AZ979">
        <f t="shared" si="90"/>
        <v>1</v>
      </c>
      <c r="BA979">
        <f t="shared" si="91"/>
        <v>1</v>
      </c>
      <c r="BB979" s="3">
        <v>1</v>
      </c>
      <c r="BC979" s="3">
        <v>1</v>
      </c>
      <c r="BD979" s="3">
        <v>10</v>
      </c>
      <c r="BE979">
        <f>IF(BD979&gt;Summary!$C$2,1,0)</f>
        <v>1</v>
      </c>
      <c r="BF979">
        <f t="shared" si="92"/>
        <v>1</v>
      </c>
      <c r="BG979">
        <f t="shared" si="93"/>
        <v>0</v>
      </c>
      <c r="BH979">
        <f t="shared" si="94"/>
        <v>0</v>
      </c>
      <c r="BI979">
        <f t="shared" si="95"/>
        <v>0</v>
      </c>
    </row>
    <row r="980" spans="1:61" x14ac:dyDescent="0.2">
      <c r="A980">
        <v>1501</v>
      </c>
      <c r="B980" t="s">
        <v>4143</v>
      </c>
      <c r="C980" t="s">
        <v>1598</v>
      </c>
      <c r="D980" t="s">
        <v>4144</v>
      </c>
      <c r="E980" s="1" t="d">
        <v>2013-08-16</v>
      </c>
      <c r="F980" t="s">
        <v>53</v>
      </c>
      <c r="G980" s="1" t="d">
        <v>1973-12-10</v>
      </c>
      <c r="H980">
        <v>42</v>
      </c>
      <c r="I980" t="s">
        <v>65</v>
      </c>
      <c r="J980" t="s">
        <v>102</v>
      </c>
      <c r="K980">
        <v>0</v>
      </c>
      <c r="L980">
        <v>0</v>
      </c>
      <c r="M980">
        <v>0</v>
      </c>
      <c r="N980">
        <v>0</v>
      </c>
      <c r="O980">
        <v>0</v>
      </c>
      <c r="P980" s="2" t="d">
        <v>2013-08-16T03:31:01.00000001024455125</v>
      </c>
      <c r="Q980" s="2" t="d">
        <v>2013-08-16T09:14:19.99999986961483725</v>
      </c>
      <c r="R980" t="s">
        <v>4145</v>
      </c>
      <c r="S980" s="1" t="d">
        <v>2013-08-16</v>
      </c>
      <c r="U980">
        <v>0</v>
      </c>
      <c r="V980" t="s">
        <v>97</v>
      </c>
      <c r="W980" t="s">
        <v>3141</v>
      </c>
      <c r="X980">
        <v>0</v>
      </c>
      <c r="AG980">
        <v>0</v>
      </c>
      <c r="AL980" t="s">
        <v>59</v>
      </c>
      <c r="AM980">
        <v>1</v>
      </c>
      <c r="AN980" t="s">
        <v>60</v>
      </c>
      <c r="AO980" s="1" t="d">
        <v>2013-08-16</v>
      </c>
      <c r="AP980" t="s">
        <v>61</v>
      </c>
      <c r="AQ980">
        <v>1</v>
      </c>
      <c r="AR980" t="s">
        <v>60</v>
      </c>
      <c r="AS980" s="1" t="d">
        <v>2013-08-16</v>
      </c>
      <c r="AT980" s="1" t="d">
        <v>2013-08-16</v>
      </c>
      <c r="AU980" s="1" t="d">
        <v>2013-08-16</v>
      </c>
      <c r="AV980">
        <v>0</v>
      </c>
      <c r="AW980">
        <v>0</v>
      </c>
      <c r="AX980">
        <v>959</v>
      </c>
      <c r="AY980">
        <v>0</v>
      </c>
      <c r="AZ980">
        <f t="shared" si="90"/>
        <v>1</v>
      </c>
      <c r="BA980">
        <f t="shared" si="91"/>
        <v>1</v>
      </c>
      <c r="BB980" s="3">
        <v>1</v>
      </c>
      <c r="BC980" s="3">
        <v>0</v>
      </c>
      <c r="BD980" s="3">
        <v>1</v>
      </c>
      <c r="BE980">
        <f>IF(BD980&gt;Summary!$C$2,1,0)</f>
        <v>0</v>
      </c>
      <c r="BF980">
        <f t="shared" si="92"/>
        <v>0</v>
      </c>
      <c r="BG980">
        <f t="shared" si="93"/>
        <v>1</v>
      </c>
      <c r="BH980">
        <f t="shared" si="94"/>
        <v>0</v>
      </c>
      <c r="BI980">
        <f t="shared" si="95"/>
        <v>0</v>
      </c>
    </row>
    <row r="981" spans="1:61" x14ac:dyDescent="0.2">
      <c r="A981">
        <v>1505</v>
      </c>
      <c r="B981" t="s">
        <v>4146</v>
      </c>
      <c r="C981" t="s">
        <v>4147</v>
      </c>
      <c r="D981" t="s">
        <v>4148</v>
      </c>
      <c r="E981" s="1" t="d">
        <v>2013-02-24</v>
      </c>
      <c r="F981" t="s">
        <v>53</v>
      </c>
      <c r="G981" s="1" t="d">
        <v>1994-10-23</v>
      </c>
      <c r="H981">
        <v>21</v>
      </c>
      <c r="I981" t="s">
        <v>75</v>
      </c>
      <c r="J981" t="s">
        <v>66</v>
      </c>
      <c r="K981">
        <v>0</v>
      </c>
      <c r="L981">
        <v>0</v>
      </c>
      <c r="M981">
        <v>1</v>
      </c>
      <c r="N981">
        <v>0</v>
      </c>
      <c r="O981">
        <v>0</v>
      </c>
      <c r="P981" s="2" t="d">
        <v>2013-02-24T03:20:14.00000026915222125</v>
      </c>
      <c r="Q981" s="2" t="d">
        <v>2013-02-25T02:11:41.00000000093132100</v>
      </c>
      <c r="R981" t="s">
        <v>4149</v>
      </c>
      <c r="S981" s="1" t="d">
        <v>2013-02-23</v>
      </c>
      <c r="U981">
        <v>1</v>
      </c>
      <c r="V981" t="s">
        <v>57</v>
      </c>
      <c r="W981" t="s">
        <v>104</v>
      </c>
      <c r="X981">
        <v>1</v>
      </c>
      <c r="Y981" t="s">
        <v>4150</v>
      </c>
      <c r="Z981" t="s">
        <v>79</v>
      </c>
      <c r="AA981">
        <v>1</v>
      </c>
      <c r="AB981" s="1" t="d">
        <v>2013-08-13</v>
      </c>
      <c r="AC981" t="s">
        <v>259</v>
      </c>
      <c r="AD981" s="1" t="d">
        <v>2013-08-14</v>
      </c>
      <c r="AE981" s="1" t="d">
        <v>2013-08-14</v>
      </c>
      <c r="AG981">
        <v>0</v>
      </c>
      <c r="AL981" t="s">
        <v>59</v>
      </c>
      <c r="AM981">
        <v>8</v>
      </c>
      <c r="AN981" t="s">
        <v>86</v>
      </c>
      <c r="AO981" s="1" t="d">
        <v>2013-02-24</v>
      </c>
      <c r="AP981" t="s">
        <v>61</v>
      </c>
      <c r="AQ981">
        <v>9</v>
      </c>
      <c r="AR981" t="s">
        <v>86</v>
      </c>
      <c r="AS981" s="1" t="d">
        <v>2013-02-24</v>
      </c>
      <c r="AT981" s="1" t="d">
        <v>2013-02-24</v>
      </c>
      <c r="AU981" s="1" t="d">
        <v>2013-02-25</v>
      </c>
      <c r="AV981">
        <v>0</v>
      </c>
      <c r="AW981">
        <v>1</v>
      </c>
      <c r="AX981">
        <v>170</v>
      </c>
      <c r="AY981">
        <v>1</v>
      </c>
      <c r="AZ981">
        <f t="shared" si="90"/>
        <v>1</v>
      </c>
      <c r="BA981">
        <f t="shared" si="91"/>
        <v>1</v>
      </c>
      <c r="BB981" s="3">
        <v>1</v>
      </c>
      <c r="BC981" s="3">
        <v>1</v>
      </c>
      <c r="BD981" s="3">
        <v>8</v>
      </c>
      <c r="BE981">
        <f>IF(BD981&gt;Summary!$C$2,1,0)</f>
        <v>1</v>
      </c>
      <c r="BF981">
        <f t="shared" si="92"/>
        <v>1</v>
      </c>
      <c r="BG981">
        <f t="shared" si="93"/>
        <v>0</v>
      </c>
      <c r="BH981">
        <f t="shared" si="94"/>
        <v>0</v>
      </c>
      <c r="BI981">
        <f t="shared" si="95"/>
        <v>0</v>
      </c>
    </row>
    <row r="982" spans="1:61" x14ac:dyDescent="0.2">
      <c r="A982">
        <v>1506</v>
      </c>
      <c r="B982" t="s">
        <v>4151</v>
      </c>
      <c r="C982" t="s">
        <v>4152</v>
      </c>
      <c r="D982" t="s">
        <v>4153</v>
      </c>
      <c r="E982" s="1" t="d">
        <v>2014-01-31</v>
      </c>
      <c r="F982" t="s">
        <v>115</v>
      </c>
      <c r="G982" s="1" t="d">
        <v>1979-05-10</v>
      </c>
      <c r="H982">
        <v>36</v>
      </c>
      <c r="I982" t="s">
        <v>65</v>
      </c>
      <c r="J982" t="s">
        <v>102</v>
      </c>
      <c r="K982">
        <v>0</v>
      </c>
      <c r="L982">
        <v>0</v>
      </c>
      <c r="M982">
        <v>0</v>
      </c>
      <c r="N982">
        <v>4</v>
      </c>
      <c r="O982">
        <v>110</v>
      </c>
      <c r="P982" s="2" t="d">
        <v>2014-05-21T04:48:02.00000021606683650</v>
      </c>
      <c r="Q982" s="2" t="d">
        <v>2014-11-05T11:24:50.00000024680048350</v>
      </c>
      <c r="R982" t="s">
        <v>4154</v>
      </c>
      <c r="T982" s="1" t="d">
        <v>2013-09-09</v>
      </c>
      <c r="U982">
        <v>144</v>
      </c>
      <c r="V982" t="s">
        <v>57</v>
      </c>
      <c r="W982" t="s">
        <v>92</v>
      </c>
      <c r="X982">
        <v>1</v>
      </c>
      <c r="Y982" t="s">
        <v>4155</v>
      </c>
      <c r="Z982" t="s">
        <v>70</v>
      </c>
      <c r="AB982" s="1" t="d">
        <v>2016-03-13</v>
      </c>
      <c r="AG982">
        <v>0</v>
      </c>
      <c r="AL982" t="s">
        <v>59</v>
      </c>
      <c r="AM982">
        <v>9</v>
      </c>
      <c r="AN982" t="s">
        <v>86</v>
      </c>
      <c r="AO982" s="1" t="d">
        <v>2014-01-31</v>
      </c>
      <c r="AP982" t="s">
        <v>61</v>
      </c>
      <c r="AQ982">
        <v>3</v>
      </c>
      <c r="AR982" t="s">
        <v>60</v>
      </c>
      <c r="AS982" s="1" t="d">
        <v>2014-01-31</v>
      </c>
      <c r="AT982" s="1" t="d">
        <v>2014-05-21</v>
      </c>
      <c r="AU982" s="1" t="d">
        <v>2014-11-05</v>
      </c>
      <c r="AV982">
        <v>4</v>
      </c>
      <c r="AW982">
        <v>0</v>
      </c>
      <c r="AX982">
        <v>110</v>
      </c>
      <c r="AY982">
        <v>0</v>
      </c>
      <c r="AZ982">
        <f t="shared" si="90"/>
        <v>0</v>
      </c>
      <c r="BA982">
        <f t="shared" si="91"/>
        <v>1</v>
      </c>
      <c r="BB982" s="3">
        <v>1</v>
      </c>
      <c r="BC982" s="3">
        <v>1</v>
      </c>
      <c r="BD982" s="3">
        <v>9</v>
      </c>
      <c r="BE982">
        <f>IF(BD982&gt;Summary!$C$2,1,0)</f>
        <v>1</v>
      </c>
      <c r="BF982">
        <f t="shared" si="92"/>
        <v>1</v>
      </c>
      <c r="BG982">
        <f t="shared" si="93"/>
        <v>0</v>
      </c>
      <c r="BH982">
        <f t="shared" si="94"/>
        <v>0</v>
      </c>
      <c r="BI982">
        <f t="shared" si="95"/>
        <v>0</v>
      </c>
    </row>
    <row r="983" spans="1:61" x14ac:dyDescent="0.2">
      <c r="A983">
        <v>1508</v>
      </c>
      <c r="B983" t="s">
        <v>4156</v>
      </c>
      <c r="C983" t="s">
        <v>4157</v>
      </c>
      <c r="D983" t="s">
        <v>502</v>
      </c>
      <c r="E983" s="1" t="d">
        <v>2014-01-06</v>
      </c>
      <c r="F983" t="s">
        <v>115</v>
      </c>
      <c r="G983" s="1" t="d">
        <v>1993-08-06</v>
      </c>
      <c r="H983">
        <v>22</v>
      </c>
      <c r="I983" t="s">
        <v>75</v>
      </c>
      <c r="J983" t="s">
        <v>66</v>
      </c>
      <c r="K983">
        <v>0</v>
      </c>
      <c r="L983">
        <v>0</v>
      </c>
      <c r="M983">
        <v>0</v>
      </c>
      <c r="N983">
        <v>0</v>
      </c>
      <c r="O983">
        <v>-2</v>
      </c>
      <c r="P983" s="2" t="d">
        <v>2014-01-04T11:57:59.00000000372529075</v>
      </c>
      <c r="Q983" s="2" t="d">
        <v>2014-01-05T01:34:22.00000026728957925</v>
      </c>
      <c r="R983" t="s">
        <v>4158</v>
      </c>
      <c r="S983" s="1" t="d">
        <v>2014-01-04</v>
      </c>
      <c r="U983">
        <v>2</v>
      </c>
      <c r="V983" t="s">
        <v>97</v>
      </c>
      <c r="W983" t="s">
        <v>98</v>
      </c>
      <c r="X983">
        <v>0</v>
      </c>
      <c r="AG983">
        <v>0</v>
      </c>
      <c r="AL983" t="s">
        <v>59</v>
      </c>
      <c r="AM983">
        <v>3</v>
      </c>
      <c r="AN983" t="s">
        <v>60</v>
      </c>
      <c r="AO983" s="1" t="d">
        <v>2014-01-06</v>
      </c>
      <c r="AP983" t="s">
        <v>61</v>
      </c>
      <c r="AQ983">
        <v>4</v>
      </c>
      <c r="AR983" t="s">
        <v>60</v>
      </c>
      <c r="AS983" s="1" t="d">
        <v>2014-01-06</v>
      </c>
      <c r="AT983" s="1" t="d">
        <v>2014-01-04</v>
      </c>
      <c r="AU983" s="1" t="d">
        <v>2014-01-05</v>
      </c>
      <c r="AV983">
        <v>0</v>
      </c>
      <c r="AW983">
        <v>0</v>
      </c>
      <c r="AX983">
        <v>816</v>
      </c>
      <c r="AY983">
        <v>0</v>
      </c>
      <c r="AZ983">
        <f t="shared" si="90"/>
        <v>1</v>
      </c>
      <c r="BA983">
        <f t="shared" si="91"/>
        <v>1</v>
      </c>
      <c r="BB983" s="3">
        <v>1</v>
      </c>
      <c r="BC983" s="3">
        <v>0</v>
      </c>
      <c r="BD983" s="3">
        <v>3</v>
      </c>
      <c r="BE983">
        <f>IF(BD983&gt;Summary!$C$2,1,0)</f>
        <v>0</v>
      </c>
      <c r="BF983">
        <f t="shared" si="92"/>
        <v>0</v>
      </c>
      <c r="BG983">
        <f t="shared" si="93"/>
        <v>1</v>
      </c>
      <c r="BH983">
        <f t="shared" si="94"/>
        <v>0</v>
      </c>
      <c r="BI983">
        <f t="shared" si="95"/>
        <v>0</v>
      </c>
    </row>
    <row r="984" spans="1:61" x14ac:dyDescent="0.2">
      <c r="A984">
        <v>1509</v>
      </c>
      <c r="B984" t="s">
        <v>4159</v>
      </c>
      <c r="C984" t="s">
        <v>4083</v>
      </c>
      <c r="D984" t="s">
        <v>4160</v>
      </c>
      <c r="E984" s="1" t="d">
        <v>2013-01-26</v>
      </c>
      <c r="F984" t="s">
        <v>53</v>
      </c>
      <c r="G984" s="1" t="d">
        <v>1970-10-12</v>
      </c>
      <c r="H984">
        <v>45</v>
      </c>
      <c r="I984" t="s">
        <v>54</v>
      </c>
      <c r="J984" t="s">
        <v>161</v>
      </c>
      <c r="K984">
        <v>0</v>
      </c>
      <c r="L984">
        <v>0</v>
      </c>
      <c r="M984">
        <v>0</v>
      </c>
      <c r="N984">
        <v>2</v>
      </c>
      <c r="O984">
        <v>-1</v>
      </c>
      <c r="P984" s="2" t="d">
        <v>2013-01-25T07:53:49.00000023655593225</v>
      </c>
      <c r="Q984" s="2" t="d">
        <v>2013-03-13T12:29:30.99999971687793675</v>
      </c>
      <c r="R984" t="s">
        <v>4161</v>
      </c>
      <c r="S984" s="1" t="d">
        <v>2013-01-25</v>
      </c>
      <c r="U984">
        <v>1</v>
      </c>
      <c r="V984" t="s">
        <v>57</v>
      </c>
      <c r="W984" t="s">
        <v>4162</v>
      </c>
      <c r="X984">
        <v>0</v>
      </c>
      <c r="AG984">
        <v>0</v>
      </c>
      <c r="AL984" t="s">
        <v>59</v>
      </c>
      <c r="AM984">
        <v>1</v>
      </c>
      <c r="AN984" t="s">
        <v>60</v>
      </c>
      <c r="AO984" s="1" t="d">
        <v>2013-01-26</v>
      </c>
      <c r="AP984" t="s">
        <v>61</v>
      </c>
      <c r="AQ984">
        <v>2</v>
      </c>
      <c r="AR984" t="s">
        <v>60</v>
      </c>
      <c r="AS984" s="1" t="d">
        <v>2013-01-26</v>
      </c>
      <c r="AT984" s="1" t="d">
        <v>2013-01-25</v>
      </c>
      <c r="AU984" s="1" t="d">
        <v>2013-03-13</v>
      </c>
      <c r="AV984">
        <v>2</v>
      </c>
      <c r="AW984">
        <v>46</v>
      </c>
      <c r="AX984">
        <v>1161</v>
      </c>
      <c r="AY984">
        <v>0</v>
      </c>
      <c r="AZ984">
        <f t="shared" si="90"/>
        <v>1</v>
      </c>
      <c r="BA984">
        <f t="shared" si="91"/>
        <v>1</v>
      </c>
      <c r="BB984" s="3">
        <v>1</v>
      </c>
      <c r="BC984" s="3">
        <v>0</v>
      </c>
      <c r="BD984" s="3">
        <v>1</v>
      </c>
      <c r="BE984">
        <f>IF(BD984&gt;Summary!$C$2,1,0)</f>
        <v>0</v>
      </c>
      <c r="BF984">
        <f t="shared" si="92"/>
        <v>0</v>
      </c>
      <c r="BG984">
        <f t="shared" si="93"/>
        <v>1</v>
      </c>
      <c r="BH984">
        <f t="shared" si="94"/>
        <v>0</v>
      </c>
      <c r="BI984">
        <f t="shared" si="95"/>
        <v>0</v>
      </c>
    </row>
    <row r="985" spans="1:61" x14ac:dyDescent="0.2">
      <c r="A985">
        <v>1511</v>
      </c>
      <c r="B985" t="s">
        <v>4163</v>
      </c>
      <c r="C985" t="s">
        <v>4164</v>
      </c>
      <c r="D985" t="s">
        <v>1398</v>
      </c>
      <c r="E985" s="1" t="d">
        <v>2013-11-10</v>
      </c>
      <c r="F985" t="s">
        <v>53</v>
      </c>
      <c r="G985" s="1" t="d">
        <v>1986-09-16</v>
      </c>
      <c r="H985">
        <v>29</v>
      </c>
      <c r="I985" t="s">
        <v>65</v>
      </c>
      <c r="J985" t="s">
        <v>66</v>
      </c>
      <c r="K985">
        <v>0</v>
      </c>
      <c r="L985">
        <v>0</v>
      </c>
      <c r="M985">
        <v>0</v>
      </c>
      <c r="N985">
        <v>0</v>
      </c>
      <c r="O985">
        <v>-1</v>
      </c>
      <c r="P985" s="2" t="d">
        <v>2013-11-09T08:24:04.99999978579580550</v>
      </c>
      <c r="Q985" s="2" t="d">
        <v>2013-11-10T02:36:02.00000017415732400</v>
      </c>
      <c r="R985" t="s">
        <v>4165</v>
      </c>
      <c r="S985" s="1" t="d">
        <v>2013-11-09</v>
      </c>
      <c r="U985">
        <v>1</v>
      </c>
      <c r="V985" t="s">
        <v>97</v>
      </c>
      <c r="W985" t="s">
        <v>2205</v>
      </c>
      <c r="X985">
        <v>0</v>
      </c>
      <c r="AG985">
        <v>0</v>
      </c>
      <c r="AL985" t="s">
        <v>59</v>
      </c>
      <c r="AM985">
        <v>2</v>
      </c>
      <c r="AN985" t="s">
        <v>60</v>
      </c>
      <c r="AO985" s="1" t="d">
        <v>2013-11-10</v>
      </c>
      <c r="AP985" t="s">
        <v>61</v>
      </c>
      <c r="AQ985">
        <v>3</v>
      </c>
      <c r="AR985" t="s">
        <v>60</v>
      </c>
      <c r="AS985" s="1" t="d">
        <v>2013-11-10</v>
      </c>
      <c r="AT985" s="1" t="d">
        <v>2013-11-09</v>
      </c>
      <c r="AU985" s="1" t="d">
        <v>2013-11-10</v>
      </c>
      <c r="AV985">
        <v>0</v>
      </c>
      <c r="AW985">
        <v>0</v>
      </c>
      <c r="AX985">
        <v>873</v>
      </c>
      <c r="AY985">
        <v>0</v>
      </c>
      <c r="AZ985">
        <f t="shared" si="90"/>
        <v>1</v>
      </c>
      <c r="BA985">
        <f t="shared" si="91"/>
        <v>1</v>
      </c>
      <c r="BB985" s="3">
        <v>1</v>
      </c>
      <c r="BC985" s="3">
        <v>0</v>
      </c>
      <c r="BD985" s="3">
        <v>2</v>
      </c>
      <c r="BE985">
        <f>IF(BD985&gt;Summary!$C$2,1,0)</f>
        <v>0</v>
      </c>
      <c r="BF985">
        <f t="shared" si="92"/>
        <v>0</v>
      </c>
      <c r="BG985">
        <f t="shared" si="93"/>
        <v>1</v>
      </c>
      <c r="BH985">
        <f t="shared" si="94"/>
        <v>0</v>
      </c>
      <c r="BI985">
        <f t="shared" si="95"/>
        <v>0</v>
      </c>
    </row>
    <row r="986" spans="1:61" x14ac:dyDescent="0.2">
      <c r="A986">
        <v>1512</v>
      </c>
      <c r="B986" t="s">
        <v>4166</v>
      </c>
      <c r="C986" t="s">
        <v>502</v>
      </c>
      <c r="D986" t="s">
        <v>2590</v>
      </c>
      <c r="E986" s="1" t="d">
        <v>2013-09-09</v>
      </c>
      <c r="F986" t="s">
        <v>53</v>
      </c>
      <c r="G986" s="1" t="d">
        <v>1961-08-11</v>
      </c>
      <c r="H986">
        <v>54</v>
      </c>
      <c r="I986" t="s">
        <v>54</v>
      </c>
      <c r="J986" t="s">
        <v>66</v>
      </c>
      <c r="K986">
        <v>0</v>
      </c>
      <c r="L986">
        <v>0</v>
      </c>
      <c r="M986">
        <v>0</v>
      </c>
      <c r="N986">
        <v>2</v>
      </c>
      <c r="R986" t="s">
        <v>4167</v>
      </c>
      <c r="S986" s="1" t="d">
        <v>2010-06-24</v>
      </c>
      <c r="U986">
        <v>1173</v>
      </c>
      <c r="V986" t="s">
        <v>97</v>
      </c>
      <c r="W986" t="s">
        <v>523</v>
      </c>
      <c r="X986">
        <v>0</v>
      </c>
      <c r="AG986">
        <v>0</v>
      </c>
      <c r="AL986" t="s">
        <v>59</v>
      </c>
      <c r="AM986">
        <v>2</v>
      </c>
      <c r="AN986" t="s">
        <v>60</v>
      </c>
      <c r="AO986" s="1" t="d">
        <v>2013-09-09</v>
      </c>
      <c r="AP986" t="s">
        <v>61</v>
      </c>
      <c r="AQ986">
        <v>3</v>
      </c>
      <c r="AR986" t="s">
        <v>60</v>
      </c>
      <c r="AS986" s="1" t="d">
        <v>2013-09-09</v>
      </c>
      <c r="AT986" s="1" t="d">
        <v>2008-03-06</v>
      </c>
      <c r="AU986" s="1" t="d">
        <v>2008-07-11</v>
      </c>
      <c r="AV986">
        <v>2</v>
      </c>
      <c r="AW986">
        <v>0</v>
      </c>
      <c r="AX986">
        <v>935</v>
      </c>
      <c r="AY986">
        <v>0</v>
      </c>
      <c r="AZ986">
        <f t="shared" si="90"/>
        <v>1</v>
      </c>
      <c r="BA986">
        <f t="shared" si="91"/>
        <v>0</v>
      </c>
      <c r="BB986" s="3">
        <v>1</v>
      </c>
      <c r="BC986" s="3">
        <v>0</v>
      </c>
      <c r="BD986" s="3">
        <v>2</v>
      </c>
      <c r="BE986">
        <f>IF(BD986&gt;Summary!$C$2,1,0)</f>
        <v>0</v>
      </c>
      <c r="BF986">
        <f t="shared" si="92"/>
        <v>0</v>
      </c>
      <c r="BG986">
        <f t="shared" si="93"/>
        <v>1</v>
      </c>
      <c r="BH986">
        <f t="shared" si="94"/>
        <v>0</v>
      </c>
      <c r="BI986">
        <f t="shared" si="95"/>
        <v>0</v>
      </c>
    </row>
    <row r="987" spans="1:61" x14ac:dyDescent="0.2">
      <c r="A987">
        <v>1513</v>
      </c>
      <c r="B987" t="s">
        <v>4168</v>
      </c>
      <c r="C987" t="s">
        <v>590</v>
      </c>
      <c r="D987" t="s">
        <v>2501</v>
      </c>
      <c r="E987" s="1" t="d">
        <v>2013-01-24</v>
      </c>
      <c r="F987" t="s">
        <v>53</v>
      </c>
      <c r="G987" s="1" t="d">
        <v>1986-04-14</v>
      </c>
      <c r="H987">
        <v>30</v>
      </c>
      <c r="I987" t="s">
        <v>65</v>
      </c>
      <c r="J987" t="s">
        <v>66</v>
      </c>
      <c r="K987">
        <v>0</v>
      </c>
      <c r="L987">
        <v>0</v>
      </c>
      <c r="M987">
        <v>0</v>
      </c>
      <c r="N987">
        <v>6</v>
      </c>
      <c r="O987">
        <v>-1</v>
      </c>
      <c r="P987" s="2" t="d">
        <v>2013-01-23T04:50:52.99999995622783875</v>
      </c>
      <c r="Q987" s="2" t="d">
        <v>2013-01-26T03:15:42.99999978393316350</v>
      </c>
      <c r="R987" t="s">
        <v>4169</v>
      </c>
      <c r="T987" s="1" t="d">
        <v>2013-01-23</v>
      </c>
      <c r="U987">
        <v>1</v>
      </c>
      <c r="V987" t="s">
        <v>57</v>
      </c>
      <c r="W987" t="s">
        <v>92</v>
      </c>
      <c r="X987">
        <v>1</v>
      </c>
      <c r="Y987" t="s">
        <v>4170</v>
      </c>
      <c r="Z987" t="s">
        <v>106</v>
      </c>
      <c r="AA987">
        <v>282</v>
      </c>
      <c r="AB987" s="1" t="d">
        <v>2014-05-25</v>
      </c>
      <c r="AC987" t="s">
        <v>434</v>
      </c>
      <c r="AD987" s="1" t="d">
        <v>2015-03-03</v>
      </c>
      <c r="AE987" s="1" t="d">
        <v>2015-04-15</v>
      </c>
      <c r="AG987">
        <v>1</v>
      </c>
      <c r="AH987" t="s">
        <v>4170</v>
      </c>
      <c r="AI987" t="s">
        <v>106</v>
      </c>
      <c r="AJ987" s="1" t="d">
        <v>2014-05-25</v>
      </c>
      <c r="AK987" t="s">
        <v>434</v>
      </c>
      <c r="AL987" t="s">
        <v>59</v>
      </c>
      <c r="AM987">
        <v>5</v>
      </c>
      <c r="AN987" t="s">
        <v>87</v>
      </c>
      <c r="AO987" s="1" t="d">
        <v>2013-01-24</v>
      </c>
      <c r="AP987" t="s">
        <v>61</v>
      </c>
      <c r="AQ987">
        <v>3</v>
      </c>
      <c r="AR987" t="s">
        <v>60</v>
      </c>
      <c r="AS987" s="1" t="d">
        <v>2013-01-24</v>
      </c>
      <c r="AT987" s="1" t="d">
        <v>2013-06-05</v>
      </c>
      <c r="AU987" s="1" t="d">
        <v>2013-07-26</v>
      </c>
      <c r="AV987">
        <v>6</v>
      </c>
      <c r="AW987">
        <v>2</v>
      </c>
      <c r="AX987">
        <v>132</v>
      </c>
      <c r="AY987">
        <v>0</v>
      </c>
      <c r="AZ987">
        <f t="shared" si="90"/>
        <v>1</v>
      </c>
      <c r="BA987">
        <f t="shared" si="91"/>
        <v>1</v>
      </c>
      <c r="BB987" s="3">
        <v>1</v>
      </c>
      <c r="BC987" s="3">
        <v>1</v>
      </c>
      <c r="BD987" s="3">
        <v>5</v>
      </c>
      <c r="BE987">
        <f>IF(BD987&gt;Summary!$C$2,1,0)</f>
        <v>0</v>
      </c>
      <c r="BF987">
        <f t="shared" si="92"/>
        <v>0</v>
      </c>
      <c r="BG987">
        <f t="shared" si="93"/>
        <v>0</v>
      </c>
      <c r="BH987">
        <f t="shared" si="94"/>
        <v>0</v>
      </c>
      <c r="BI987">
        <f t="shared" si="95"/>
        <v>1</v>
      </c>
    </row>
    <row r="988" spans="1:61" x14ac:dyDescent="0.2">
      <c r="A988">
        <v>1515</v>
      </c>
      <c r="B988" t="s">
        <v>4171</v>
      </c>
      <c r="C988" t="s">
        <v>4172</v>
      </c>
      <c r="D988" t="s">
        <v>2656</v>
      </c>
      <c r="E988" s="1" t="d">
        <v>2013-10-23</v>
      </c>
      <c r="F988" t="s">
        <v>53</v>
      </c>
      <c r="G988" s="1" t="d">
        <v>1964-11-14</v>
      </c>
      <c r="H988">
        <v>51</v>
      </c>
      <c r="I988" t="s">
        <v>54</v>
      </c>
      <c r="J988" t="s">
        <v>66</v>
      </c>
      <c r="K988">
        <v>0</v>
      </c>
      <c r="L988">
        <v>0</v>
      </c>
      <c r="M988">
        <v>0</v>
      </c>
      <c r="N988">
        <v>17</v>
      </c>
      <c r="O988">
        <v>0</v>
      </c>
      <c r="P988" s="2" t="d">
        <v>2013-10-23T02:05:52.00000014156102825</v>
      </c>
      <c r="Q988" s="2" t="d">
        <v>2013-10-23T07:52:30.000</v>
      </c>
      <c r="R988" t="s">
        <v>4173</v>
      </c>
      <c r="S988" s="1" t="d">
        <v>2013-10-22</v>
      </c>
      <c r="U988">
        <v>1</v>
      </c>
      <c r="V988" t="s">
        <v>97</v>
      </c>
      <c r="W988" t="s">
        <v>4174</v>
      </c>
      <c r="X988">
        <v>0</v>
      </c>
      <c r="AG988">
        <v>0</v>
      </c>
      <c r="AL988" t="s">
        <v>59</v>
      </c>
      <c r="AM988">
        <v>4</v>
      </c>
      <c r="AN988" t="s">
        <v>60</v>
      </c>
      <c r="AO988" s="1" t="d">
        <v>2013-10-23</v>
      </c>
      <c r="AP988" t="s">
        <v>61</v>
      </c>
      <c r="AQ988">
        <v>1</v>
      </c>
      <c r="AR988" t="s">
        <v>60</v>
      </c>
      <c r="AS988" s="1" t="d">
        <v>2013-10-23</v>
      </c>
      <c r="AT988" s="1" t="d">
        <v>2013-10-23</v>
      </c>
      <c r="AU988" s="1" t="d">
        <v>2013-10-23</v>
      </c>
      <c r="AV988">
        <v>17</v>
      </c>
      <c r="AW988">
        <v>0</v>
      </c>
      <c r="AX988">
        <v>891</v>
      </c>
      <c r="AY988">
        <v>0</v>
      </c>
      <c r="AZ988">
        <f t="shared" si="90"/>
        <v>1</v>
      </c>
      <c r="BA988">
        <f t="shared" si="91"/>
        <v>1</v>
      </c>
      <c r="BB988" s="3">
        <v>1</v>
      </c>
      <c r="BC988" s="3">
        <v>0</v>
      </c>
      <c r="BD988" s="3">
        <v>4</v>
      </c>
      <c r="BE988">
        <f>IF(BD988&gt;Summary!$C$2,1,0)</f>
        <v>0</v>
      </c>
      <c r="BF988">
        <f t="shared" si="92"/>
        <v>0</v>
      </c>
      <c r="BG988">
        <f t="shared" si="93"/>
        <v>1</v>
      </c>
      <c r="BH988">
        <f t="shared" si="94"/>
        <v>0</v>
      </c>
      <c r="BI988">
        <f t="shared" si="95"/>
        <v>0</v>
      </c>
    </row>
    <row r="989" spans="1:61" x14ac:dyDescent="0.2">
      <c r="A989">
        <v>1516</v>
      </c>
      <c r="B989" t="s">
        <v>4175</v>
      </c>
      <c r="C989" t="s">
        <v>4176</v>
      </c>
      <c r="D989" t="s">
        <v>52</v>
      </c>
      <c r="E989" s="1" t="d">
        <v>2013-04-27</v>
      </c>
      <c r="F989" t="s">
        <v>53</v>
      </c>
      <c r="G989" s="1" t="d">
        <v>1970-11-19</v>
      </c>
      <c r="H989">
        <v>45</v>
      </c>
      <c r="I989" t="s">
        <v>54</v>
      </c>
      <c r="J989" t="s">
        <v>161</v>
      </c>
      <c r="K989">
        <v>0</v>
      </c>
      <c r="L989">
        <v>0</v>
      </c>
      <c r="M989">
        <v>0</v>
      </c>
      <c r="N989">
        <v>20</v>
      </c>
      <c r="O989">
        <v>0</v>
      </c>
      <c r="P989" s="2" t="d">
        <v>2013-04-27T03:24:40.00000021420419450</v>
      </c>
      <c r="Q989" s="2" t="d">
        <v>2013-04-29T09:39:25.99999987520277675</v>
      </c>
      <c r="R989" t="s">
        <v>4177</v>
      </c>
      <c r="S989" s="1" t="d">
        <v>2013-04-27</v>
      </c>
      <c r="U989">
        <v>0</v>
      </c>
      <c r="V989" t="s">
        <v>57</v>
      </c>
      <c r="W989" t="s">
        <v>172</v>
      </c>
      <c r="X989">
        <v>1</v>
      </c>
      <c r="Y989" t="s">
        <v>4178</v>
      </c>
      <c r="Z989" t="s">
        <v>70</v>
      </c>
      <c r="AA989">
        <v>1</v>
      </c>
      <c r="AB989" s="1" t="d">
        <v>2015-03-31</v>
      </c>
      <c r="AC989" t="s">
        <v>2191</v>
      </c>
      <c r="AD989" s="1" t="d">
        <v>2015-04-01</v>
      </c>
      <c r="AE989" s="1" t="d">
        <v>2015-04-02</v>
      </c>
      <c r="AG989">
        <v>0</v>
      </c>
      <c r="AL989" t="s">
        <v>59</v>
      </c>
      <c r="AM989">
        <v>3</v>
      </c>
      <c r="AN989" t="s">
        <v>60</v>
      </c>
      <c r="AO989" s="1" t="d">
        <v>2013-04-27</v>
      </c>
      <c r="AP989" t="s">
        <v>61</v>
      </c>
      <c r="AQ989">
        <v>1</v>
      </c>
      <c r="AR989" t="s">
        <v>60</v>
      </c>
      <c r="AS989" s="1" t="d">
        <v>2013-04-27</v>
      </c>
      <c r="AT989" s="1" t="d">
        <v>2013-04-27</v>
      </c>
      <c r="AU989" s="1" t="d">
        <v>2013-04-29</v>
      </c>
      <c r="AV989">
        <v>20</v>
      </c>
      <c r="AW989">
        <v>2</v>
      </c>
      <c r="AX989">
        <v>703</v>
      </c>
      <c r="AY989">
        <v>1</v>
      </c>
      <c r="AZ989">
        <f t="shared" si="90"/>
        <v>1</v>
      </c>
      <c r="BA989">
        <f t="shared" si="91"/>
        <v>1</v>
      </c>
      <c r="BB989" s="3">
        <v>1</v>
      </c>
      <c r="BC989" s="3">
        <v>1</v>
      </c>
      <c r="BD989" s="3">
        <v>3</v>
      </c>
      <c r="BE989">
        <f>IF(BD989&gt;Summary!$C$2,1,0)</f>
        <v>0</v>
      </c>
      <c r="BF989">
        <f t="shared" si="92"/>
        <v>0</v>
      </c>
      <c r="BG989">
        <f t="shared" si="93"/>
        <v>0</v>
      </c>
      <c r="BH989">
        <f t="shared" si="94"/>
        <v>0</v>
      </c>
      <c r="BI989">
        <f t="shared" si="95"/>
        <v>1</v>
      </c>
    </row>
    <row r="990" spans="1:61" x14ac:dyDescent="0.2">
      <c r="A990">
        <v>1517</v>
      </c>
      <c r="B990" t="s">
        <v>4179</v>
      </c>
      <c r="C990" t="s">
        <v>4180</v>
      </c>
      <c r="D990" t="s">
        <v>2518</v>
      </c>
      <c r="E990" s="1" t="d">
        <v>2014-08-14</v>
      </c>
      <c r="F990" t="s">
        <v>53</v>
      </c>
      <c r="G990" s="1" t="d">
        <v>1988-11-21</v>
      </c>
      <c r="H990">
        <v>27</v>
      </c>
      <c r="I990" t="s">
        <v>65</v>
      </c>
      <c r="J990" t="s">
        <v>66</v>
      </c>
      <c r="K990">
        <v>0</v>
      </c>
      <c r="L990">
        <v>0</v>
      </c>
      <c r="M990">
        <v>0</v>
      </c>
      <c r="N990">
        <v>3</v>
      </c>
      <c r="O990">
        <v>88</v>
      </c>
      <c r="P990" s="2" t="d">
        <v>2014-11-10T10:05:14.00000026915222125</v>
      </c>
      <c r="Q990" s="2" t="d">
        <v>2015-09-08T09:20:52.99999995622783875</v>
      </c>
      <c r="R990" t="s">
        <v>4181</v>
      </c>
      <c r="S990" s="1" t="d">
        <v>2014-05-16</v>
      </c>
      <c r="U990">
        <v>90</v>
      </c>
      <c r="V990" t="s">
        <v>57</v>
      </c>
      <c r="W990" t="s">
        <v>4182</v>
      </c>
      <c r="X990">
        <v>1</v>
      </c>
      <c r="Y990" t="s">
        <v>4183</v>
      </c>
      <c r="Z990" t="s">
        <v>135</v>
      </c>
      <c r="AA990">
        <v>3</v>
      </c>
      <c r="AB990" s="1" t="d">
        <v>2014-11-07</v>
      </c>
      <c r="AC990" t="s">
        <v>829</v>
      </c>
      <c r="AD990" s="1" t="d">
        <v>2014-11-10</v>
      </c>
      <c r="AE990" s="1" t="d">
        <v>2015-09-08</v>
      </c>
      <c r="AG990">
        <v>1</v>
      </c>
      <c r="AH990" t="s">
        <v>4183</v>
      </c>
      <c r="AI990" t="s">
        <v>106</v>
      </c>
      <c r="AJ990" s="1" t="d">
        <v>2014-11-07</v>
      </c>
      <c r="AK990" t="s">
        <v>2739</v>
      </c>
      <c r="AL990" t="s">
        <v>59</v>
      </c>
      <c r="AM990">
        <v>3</v>
      </c>
      <c r="AN990" t="s">
        <v>60</v>
      </c>
      <c r="AO990" s="1" t="d">
        <v>2014-08-14</v>
      </c>
      <c r="AP990" t="s">
        <v>61</v>
      </c>
      <c r="AQ990">
        <v>2</v>
      </c>
      <c r="AR990" t="s">
        <v>60</v>
      </c>
      <c r="AS990" s="1" t="d">
        <v>2014-08-14</v>
      </c>
      <c r="AT990" s="1" t="d">
        <v>2014-11-10</v>
      </c>
      <c r="AU990" s="1" t="d">
        <v>2015-09-08</v>
      </c>
      <c r="AV990">
        <v>3</v>
      </c>
      <c r="AW990">
        <v>0</v>
      </c>
      <c r="AX990">
        <v>85</v>
      </c>
      <c r="AY990">
        <v>1</v>
      </c>
      <c r="AZ990">
        <f t="shared" si="90"/>
        <v>0</v>
      </c>
      <c r="BA990">
        <f t="shared" si="91"/>
        <v>1</v>
      </c>
      <c r="BB990" s="3">
        <v>1</v>
      </c>
      <c r="BC990" s="3">
        <v>1</v>
      </c>
      <c r="BD990" s="3">
        <v>3</v>
      </c>
      <c r="BE990">
        <f>IF(BD990&gt;Summary!$C$2,1,0)</f>
        <v>0</v>
      </c>
      <c r="BF990">
        <f t="shared" si="92"/>
        <v>0</v>
      </c>
      <c r="BG990">
        <f t="shared" si="93"/>
        <v>0</v>
      </c>
      <c r="BH990">
        <f t="shared" si="94"/>
        <v>0</v>
      </c>
      <c r="BI990">
        <f t="shared" si="95"/>
        <v>1</v>
      </c>
    </row>
    <row r="991" spans="1:61" x14ac:dyDescent="0.2">
      <c r="A991">
        <v>1518</v>
      </c>
      <c r="B991" t="s">
        <v>4184</v>
      </c>
      <c r="C991" t="s">
        <v>4185</v>
      </c>
      <c r="D991" t="s">
        <v>2026</v>
      </c>
      <c r="E991" s="1" t="d">
        <v>2013-08-07</v>
      </c>
      <c r="F991" t="s">
        <v>53</v>
      </c>
      <c r="G991" s="1" t="d">
        <v>1992-01-19</v>
      </c>
      <c r="H991">
        <v>24</v>
      </c>
      <c r="I991" t="s">
        <v>75</v>
      </c>
      <c r="J991" t="s">
        <v>161</v>
      </c>
      <c r="K991">
        <v>0</v>
      </c>
      <c r="L991">
        <v>0</v>
      </c>
      <c r="M991">
        <v>0</v>
      </c>
      <c r="N991">
        <v>1</v>
      </c>
      <c r="O991">
        <v>190</v>
      </c>
      <c r="P991" s="2" t="d">
        <v>2014-02-13T11:43:31.99999975506216525</v>
      </c>
      <c r="Q991" s="2" t="d">
        <v>2014-02-27T10:36:10.99999997299164375</v>
      </c>
      <c r="R991" t="s">
        <v>4186</v>
      </c>
      <c r="T991" s="1" t="d">
        <v>2012-11-27</v>
      </c>
      <c r="U991">
        <v>253</v>
      </c>
      <c r="V991" t="s">
        <v>57</v>
      </c>
      <c r="W991" t="s">
        <v>92</v>
      </c>
      <c r="X991">
        <v>1</v>
      </c>
      <c r="Y991" t="s">
        <v>4187</v>
      </c>
      <c r="Z991" t="s">
        <v>79</v>
      </c>
      <c r="AA991">
        <v>0</v>
      </c>
      <c r="AB991" s="1" t="d">
        <v>2015-08-06</v>
      </c>
      <c r="AC991" t="s">
        <v>1395</v>
      </c>
      <c r="AD991" s="1" t="d">
        <v>2015-08-06</v>
      </c>
      <c r="AE991" s="1" t="d">
        <v>2015-09-12</v>
      </c>
      <c r="AG991">
        <v>0</v>
      </c>
      <c r="AL991" t="s">
        <v>59</v>
      </c>
      <c r="AM991">
        <v>2</v>
      </c>
      <c r="AN991" t="s">
        <v>60</v>
      </c>
      <c r="AO991" s="1" t="d">
        <v>2013-08-07</v>
      </c>
      <c r="AP991" t="s">
        <v>61</v>
      </c>
      <c r="AQ991">
        <v>4</v>
      </c>
      <c r="AR991" t="s">
        <v>60</v>
      </c>
      <c r="AS991" s="1" t="d">
        <v>2013-08-07</v>
      </c>
      <c r="AT991" s="1" t="d">
        <v>2014-02-13</v>
      </c>
      <c r="AU991" s="1" t="d">
        <v>2014-02-27</v>
      </c>
      <c r="AV991">
        <v>1</v>
      </c>
      <c r="AW991">
        <v>0</v>
      </c>
      <c r="AX991">
        <v>190</v>
      </c>
      <c r="AY991">
        <v>0</v>
      </c>
      <c r="AZ991">
        <f t="shared" si="90"/>
        <v>0</v>
      </c>
      <c r="BA991">
        <f t="shared" si="91"/>
        <v>1</v>
      </c>
      <c r="BB991" s="3">
        <v>1</v>
      </c>
      <c r="BC991" s="3">
        <v>1</v>
      </c>
      <c r="BD991" s="3">
        <v>2</v>
      </c>
      <c r="BE991">
        <f>IF(BD991&gt;Summary!$C$2,1,0)</f>
        <v>0</v>
      </c>
      <c r="BF991">
        <f t="shared" si="92"/>
        <v>0</v>
      </c>
      <c r="BG991">
        <f t="shared" si="93"/>
        <v>0</v>
      </c>
      <c r="BH991">
        <f t="shared" si="94"/>
        <v>0</v>
      </c>
      <c r="BI991">
        <f t="shared" si="95"/>
        <v>1</v>
      </c>
    </row>
    <row r="992" spans="1:61" x14ac:dyDescent="0.2">
      <c r="A992">
        <v>1520</v>
      </c>
      <c r="B992" t="s">
        <v>4188</v>
      </c>
      <c r="C992" t="s">
        <v>1184</v>
      </c>
      <c r="D992" t="s">
        <v>4189</v>
      </c>
      <c r="E992" s="1" t="d">
        <v>2013-10-01</v>
      </c>
      <c r="F992" t="s">
        <v>53</v>
      </c>
      <c r="G992" s="1" t="d">
        <v>1991-07-09</v>
      </c>
      <c r="H992">
        <v>24</v>
      </c>
      <c r="I992" t="s">
        <v>75</v>
      </c>
      <c r="J992" t="s">
        <v>102</v>
      </c>
      <c r="K992">
        <v>0</v>
      </c>
      <c r="L992">
        <v>0</v>
      </c>
      <c r="M992">
        <v>0</v>
      </c>
      <c r="N992">
        <v>2</v>
      </c>
      <c r="O992">
        <v>-27</v>
      </c>
      <c r="P992" s="2" t="d">
        <v>2013-09-04T06:36:52.99999994225800350</v>
      </c>
      <c r="Q992" s="2" t="d">
        <v>2013-09-04T06:53:02.99999975133687450</v>
      </c>
      <c r="R992" t="s">
        <v>4190</v>
      </c>
      <c r="S992" s="1" t="d">
        <v>2013-09-04</v>
      </c>
      <c r="U992">
        <v>27</v>
      </c>
      <c r="V992" t="s">
        <v>57</v>
      </c>
      <c r="W992" t="s">
        <v>573</v>
      </c>
      <c r="X992">
        <v>0</v>
      </c>
      <c r="AG992">
        <v>0</v>
      </c>
      <c r="AL992" t="s">
        <v>59</v>
      </c>
      <c r="AM992">
        <v>6</v>
      </c>
      <c r="AN992" t="s">
        <v>87</v>
      </c>
      <c r="AO992" s="1" t="d">
        <v>2013-10-01</v>
      </c>
      <c r="AP992" t="s">
        <v>61</v>
      </c>
      <c r="AQ992">
        <v>5</v>
      </c>
      <c r="AR992" t="s">
        <v>87</v>
      </c>
      <c r="AS992" s="1" t="d">
        <v>2013-10-01</v>
      </c>
      <c r="AT992" s="1" t="d">
        <v>2013-10-31</v>
      </c>
      <c r="AU992" s="1" t="d">
        <v>2013-11-13</v>
      </c>
      <c r="AV992">
        <v>2</v>
      </c>
      <c r="AW992">
        <v>0</v>
      </c>
      <c r="AX992">
        <v>30</v>
      </c>
      <c r="AY992">
        <v>0</v>
      </c>
      <c r="AZ992">
        <f t="shared" si="90"/>
        <v>1</v>
      </c>
      <c r="BA992">
        <f t="shared" si="91"/>
        <v>1</v>
      </c>
      <c r="BB992" s="3">
        <v>1</v>
      </c>
      <c r="BC992" s="3">
        <v>0</v>
      </c>
      <c r="BD992" s="3">
        <v>6</v>
      </c>
      <c r="BE992">
        <f>IF(BD992&gt;Summary!$C$2,1,0)</f>
        <v>1</v>
      </c>
      <c r="BF992">
        <f t="shared" si="92"/>
        <v>0</v>
      </c>
      <c r="BG992">
        <f t="shared" si="93"/>
        <v>0</v>
      </c>
      <c r="BH992">
        <f t="shared" si="94"/>
        <v>1</v>
      </c>
      <c r="BI992">
        <f t="shared" si="95"/>
        <v>0</v>
      </c>
    </row>
    <row r="993" spans="1:61" x14ac:dyDescent="0.2">
      <c r="A993">
        <v>1522</v>
      </c>
      <c r="B993" t="s">
        <v>4191</v>
      </c>
      <c r="C993" t="s">
        <v>4192</v>
      </c>
      <c r="D993" t="s">
        <v>2777</v>
      </c>
      <c r="E993" s="1" t="d">
        <v>2013-02-04</v>
      </c>
      <c r="F993" t="s">
        <v>53</v>
      </c>
      <c r="G993" s="1" t="d">
        <v>1992-06-07</v>
      </c>
      <c r="H993">
        <v>23</v>
      </c>
      <c r="I993" t="s">
        <v>75</v>
      </c>
      <c r="J993" t="s">
        <v>66</v>
      </c>
      <c r="K993">
        <v>0</v>
      </c>
      <c r="L993">
        <v>0</v>
      </c>
      <c r="M993">
        <v>0</v>
      </c>
      <c r="N993">
        <v>2</v>
      </c>
      <c r="O993">
        <v>-1</v>
      </c>
      <c r="P993" s="2" t="d">
        <v>2013-02-03T05:45:03.00000028219074225</v>
      </c>
      <c r="Q993" s="2" t="d">
        <v>2013-02-08T11:19:06.00000029895454725</v>
      </c>
      <c r="R993" t="s">
        <v>4193</v>
      </c>
      <c r="S993" s="1" t="d">
        <v>2013-02-03</v>
      </c>
      <c r="U993">
        <v>1</v>
      </c>
      <c r="V993" t="s">
        <v>97</v>
      </c>
      <c r="W993" t="s">
        <v>98</v>
      </c>
      <c r="X993">
        <v>0</v>
      </c>
      <c r="AG993">
        <v>0</v>
      </c>
      <c r="AL993" t="s">
        <v>59</v>
      </c>
      <c r="AM993">
        <v>7</v>
      </c>
      <c r="AN993" t="s">
        <v>87</v>
      </c>
      <c r="AO993" s="1" t="d">
        <v>2013-02-04</v>
      </c>
      <c r="AP993" t="s">
        <v>61</v>
      </c>
      <c r="AQ993">
        <v>6</v>
      </c>
      <c r="AR993" t="s">
        <v>87</v>
      </c>
      <c r="AS993" s="1" t="d">
        <v>2013-02-04</v>
      </c>
      <c r="AT993" s="1" t="d">
        <v>2013-02-03</v>
      </c>
      <c r="AU993" s="1" t="d">
        <v>2013-02-08</v>
      </c>
      <c r="AV993">
        <v>2</v>
      </c>
      <c r="AW993">
        <v>4</v>
      </c>
      <c r="AX993">
        <v>1152</v>
      </c>
      <c r="AY993">
        <v>0</v>
      </c>
      <c r="AZ993">
        <f t="shared" si="90"/>
        <v>1</v>
      </c>
      <c r="BA993">
        <f t="shared" si="91"/>
        <v>1</v>
      </c>
      <c r="BB993" s="3">
        <v>1</v>
      </c>
      <c r="BC993" s="3">
        <v>0</v>
      </c>
      <c r="BD993" s="3">
        <v>7</v>
      </c>
      <c r="BE993">
        <f>IF(BD993&gt;Summary!$C$2,1,0)</f>
        <v>1</v>
      </c>
      <c r="BF993">
        <f t="shared" si="92"/>
        <v>0</v>
      </c>
      <c r="BG993">
        <f t="shared" si="93"/>
        <v>0</v>
      </c>
      <c r="BH993">
        <f t="shared" si="94"/>
        <v>1</v>
      </c>
      <c r="BI993">
        <f t="shared" si="95"/>
        <v>0</v>
      </c>
    </row>
    <row r="994" spans="1:61" x14ac:dyDescent="0.2">
      <c r="A994">
        <v>1523</v>
      </c>
      <c r="B994" t="s">
        <v>4194</v>
      </c>
      <c r="C994" t="s">
        <v>4195</v>
      </c>
      <c r="D994" t="s">
        <v>1447</v>
      </c>
      <c r="E994" s="1" t="d">
        <v>2013-04-27</v>
      </c>
      <c r="F994" t="s">
        <v>115</v>
      </c>
      <c r="G994" s="1" t="d">
        <v>1973-11-20</v>
      </c>
      <c r="H994">
        <v>42</v>
      </c>
      <c r="I994" t="s">
        <v>65</v>
      </c>
      <c r="J994" t="s">
        <v>55</v>
      </c>
      <c r="K994">
        <v>0</v>
      </c>
      <c r="L994">
        <v>0</v>
      </c>
      <c r="M994">
        <v>0</v>
      </c>
      <c r="N994">
        <v>2</v>
      </c>
      <c r="O994">
        <v>496</v>
      </c>
      <c r="P994" s="2" t="d">
        <v>2014-09-05T04:36:17.00000011827796950</v>
      </c>
      <c r="Q994" s="2" t="d">
        <v>2014-09-19T06:50:50.00000009313225525</v>
      </c>
      <c r="R994" t="s">
        <v>4196</v>
      </c>
      <c r="S994" s="1" t="d">
        <v>2013-04-26</v>
      </c>
      <c r="U994">
        <v>1</v>
      </c>
      <c r="V994" t="s">
        <v>97</v>
      </c>
      <c r="W994" t="s">
        <v>4197</v>
      </c>
      <c r="X994">
        <v>0</v>
      </c>
      <c r="AG994">
        <v>0</v>
      </c>
      <c r="AL994" t="s">
        <v>59</v>
      </c>
      <c r="AM994">
        <v>3</v>
      </c>
      <c r="AN994" t="s">
        <v>60</v>
      </c>
      <c r="AO994" s="1" t="d">
        <v>2013-04-27</v>
      </c>
      <c r="AP994" t="s">
        <v>61</v>
      </c>
      <c r="AQ994">
        <v>2</v>
      </c>
      <c r="AR994" t="s">
        <v>60</v>
      </c>
      <c r="AS994" s="1" t="d">
        <v>2013-04-27</v>
      </c>
      <c r="AT994" s="1" t="d">
        <v>2014-09-05</v>
      </c>
      <c r="AU994" s="1" t="d">
        <v>2014-09-19</v>
      </c>
      <c r="AV994">
        <v>2</v>
      </c>
      <c r="AW994">
        <v>0</v>
      </c>
      <c r="AX994">
        <v>496</v>
      </c>
      <c r="AY994">
        <v>0</v>
      </c>
      <c r="AZ994">
        <f t="shared" si="90"/>
        <v>0</v>
      </c>
      <c r="BA994">
        <f t="shared" si="91"/>
        <v>1</v>
      </c>
      <c r="BB994" s="3">
        <v>1</v>
      </c>
      <c r="BC994" s="3">
        <v>0</v>
      </c>
      <c r="BD994" s="3">
        <v>3</v>
      </c>
      <c r="BE994">
        <f>IF(BD994&gt;Summary!$C$2,1,0)</f>
        <v>0</v>
      </c>
      <c r="BF994">
        <f t="shared" si="92"/>
        <v>0</v>
      </c>
      <c r="BG994">
        <f t="shared" si="93"/>
        <v>1</v>
      </c>
      <c r="BH994">
        <f t="shared" si="94"/>
        <v>0</v>
      </c>
      <c r="BI994">
        <f t="shared" si="95"/>
        <v>0</v>
      </c>
    </row>
    <row r="995" spans="1:61" x14ac:dyDescent="0.2">
      <c r="A995">
        <v>1526</v>
      </c>
      <c r="B995" t="s">
        <v>4198</v>
      </c>
      <c r="C995" t="s">
        <v>196</v>
      </c>
      <c r="D995" t="s">
        <v>4199</v>
      </c>
      <c r="E995" s="1" t="d">
        <v>2013-12-12</v>
      </c>
      <c r="F995" t="s">
        <v>53</v>
      </c>
      <c r="G995" s="1" t="d">
        <v>1979-06-11</v>
      </c>
      <c r="H995">
        <v>36</v>
      </c>
      <c r="I995" t="s">
        <v>65</v>
      </c>
      <c r="J995" t="s">
        <v>66</v>
      </c>
      <c r="K995">
        <v>0</v>
      </c>
      <c r="L995">
        <v>0</v>
      </c>
      <c r="M995">
        <v>0</v>
      </c>
      <c r="N995">
        <v>5</v>
      </c>
      <c r="O995">
        <v>-1</v>
      </c>
      <c r="P995" s="2" t="d">
        <v>2013-12-11T05:02:28.99999983608722725</v>
      </c>
      <c r="Q995" s="2" t="d">
        <v>2013-12-12T01:44:46.00000028964132375</v>
      </c>
      <c r="R995" t="s">
        <v>4200</v>
      </c>
      <c r="S995" s="1" t="d">
        <v>2013-12-11</v>
      </c>
      <c r="U995">
        <v>1</v>
      </c>
      <c r="V995" t="s">
        <v>57</v>
      </c>
      <c r="W995" t="s">
        <v>77</v>
      </c>
      <c r="X995">
        <v>0</v>
      </c>
      <c r="AG995">
        <v>0</v>
      </c>
      <c r="AL995" t="s">
        <v>59</v>
      </c>
      <c r="AM995">
        <v>4</v>
      </c>
      <c r="AN995" t="s">
        <v>60</v>
      </c>
      <c r="AO995" s="1" t="d">
        <v>2013-12-12</v>
      </c>
      <c r="AP995" t="s">
        <v>61</v>
      </c>
      <c r="AQ995">
        <v>2</v>
      </c>
      <c r="AR995" t="s">
        <v>60</v>
      </c>
      <c r="AS995" s="1" t="d">
        <v>2013-12-12</v>
      </c>
      <c r="AT995" s="1" t="d">
        <v>2013-12-11</v>
      </c>
      <c r="AU995" s="1" t="d">
        <v>2013-12-12</v>
      </c>
      <c r="AV995">
        <v>5</v>
      </c>
      <c r="AW995">
        <v>0</v>
      </c>
      <c r="AX995">
        <v>841</v>
      </c>
      <c r="AY995">
        <v>0</v>
      </c>
      <c r="AZ995">
        <f t="shared" si="90"/>
        <v>1</v>
      </c>
      <c r="BA995">
        <f t="shared" si="91"/>
        <v>1</v>
      </c>
      <c r="BB995" s="3">
        <v>1</v>
      </c>
      <c r="BC995" s="3">
        <v>0</v>
      </c>
      <c r="BD995" s="3">
        <v>4</v>
      </c>
      <c r="BE995">
        <f>IF(BD995&gt;Summary!$C$2,1,0)</f>
        <v>0</v>
      </c>
      <c r="BF995">
        <f t="shared" si="92"/>
        <v>0</v>
      </c>
      <c r="BG995">
        <f t="shared" si="93"/>
        <v>1</v>
      </c>
      <c r="BH995">
        <f t="shared" si="94"/>
        <v>0</v>
      </c>
      <c r="BI995">
        <f t="shared" si="95"/>
        <v>0</v>
      </c>
    </row>
    <row r="996" spans="1:61" x14ac:dyDescent="0.2">
      <c r="A996">
        <v>1529</v>
      </c>
      <c r="B996" t="s">
        <v>4201</v>
      </c>
      <c r="C996" t="s">
        <v>557</v>
      </c>
      <c r="D996" t="s">
        <v>100</v>
      </c>
      <c r="E996" s="1" t="d">
        <v>2014-07-28</v>
      </c>
      <c r="F996" t="s">
        <v>115</v>
      </c>
      <c r="G996" s="1" t="d">
        <v>1977-10-06</v>
      </c>
      <c r="H996">
        <v>38</v>
      </c>
      <c r="I996" t="s">
        <v>65</v>
      </c>
      <c r="J996" t="s">
        <v>66</v>
      </c>
      <c r="K996">
        <v>0</v>
      </c>
      <c r="L996">
        <v>1</v>
      </c>
      <c r="M996">
        <v>0</v>
      </c>
      <c r="N996">
        <v>8</v>
      </c>
      <c r="R996" t="s">
        <v>4202</v>
      </c>
      <c r="S996" s="1" t="d">
        <v>2014-07-27</v>
      </c>
      <c r="U996">
        <v>1</v>
      </c>
      <c r="V996" t="s">
        <v>97</v>
      </c>
      <c r="W996" t="s">
        <v>98</v>
      </c>
      <c r="X996">
        <v>1</v>
      </c>
      <c r="Y996" t="s">
        <v>4203</v>
      </c>
      <c r="Z996" t="s">
        <v>135</v>
      </c>
      <c r="AB996" s="1" t="d">
        <v>2015-08-18</v>
      </c>
      <c r="AC996" t="s">
        <v>218</v>
      </c>
      <c r="AG996">
        <v>1</v>
      </c>
      <c r="AH996" t="s">
        <v>4204</v>
      </c>
      <c r="AI996" t="s">
        <v>79</v>
      </c>
      <c r="AJ996" s="1" t="d">
        <v>2015-10-29</v>
      </c>
      <c r="AK996" t="s">
        <v>98</v>
      </c>
      <c r="AL996" t="s">
        <v>59</v>
      </c>
      <c r="AM996">
        <v>7</v>
      </c>
      <c r="AN996" t="s">
        <v>87</v>
      </c>
      <c r="AO996" s="1" t="d">
        <v>2014-07-28</v>
      </c>
      <c r="AP996" t="s">
        <v>61</v>
      </c>
      <c r="AQ996">
        <v>4</v>
      </c>
      <c r="AR996" t="s">
        <v>60</v>
      </c>
      <c r="AS996" s="1" t="d">
        <v>2014-07-28</v>
      </c>
      <c r="AT996" s="1" t="d">
        <v>2006-07-11</v>
      </c>
      <c r="AU996" s="1" t="d">
        <v>2008-11-24</v>
      </c>
      <c r="AV996">
        <v>8</v>
      </c>
      <c r="AW996">
        <v>0</v>
      </c>
      <c r="AX996">
        <v>386</v>
      </c>
      <c r="AY996">
        <v>1</v>
      </c>
      <c r="AZ996">
        <f t="shared" si="90"/>
        <v>1</v>
      </c>
      <c r="BA996">
        <f t="shared" si="91"/>
        <v>0</v>
      </c>
      <c r="BB996" s="3">
        <v>1</v>
      </c>
      <c r="BC996" s="3">
        <v>1</v>
      </c>
      <c r="BD996" s="3">
        <v>7</v>
      </c>
      <c r="BE996">
        <f>IF(BD996&gt;Summary!$C$2,1,0)</f>
        <v>1</v>
      </c>
      <c r="BF996">
        <f t="shared" si="92"/>
        <v>1</v>
      </c>
      <c r="BG996">
        <f t="shared" si="93"/>
        <v>0</v>
      </c>
      <c r="BH996">
        <f t="shared" si="94"/>
        <v>0</v>
      </c>
      <c r="BI996">
        <f t="shared" si="95"/>
        <v>0</v>
      </c>
    </row>
    <row r="997" spans="1:61" x14ac:dyDescent="0.2">
      <c r="A997">
        <v>1530</v>
      </c>
      <c r="B997" t="s">
        <v>4205</v>
      </c>
      <c r="C997" t="s">
        <v>4206</v>
      </c>
      <c r="D997" t="s">
        <v>4207</v>
      </c>
      <c r="E997" s="1" t="d">
        <v>2014-03-31</v>
      </c>
      <c r="F997" t="s">
        <v>53</v>
      </c>
      <c r="G997" s="1" t="d">
        <v>1947-04-09</v>
      </c>
      <c r="H997">
        <v>69</v>
      </c>
      <c r="I997" t="s">
        <v>54</v>
      </c>
      <c r="J997" t="s">
        <v>161</v>
      </c>
      <c r="K997">
        <v>0</v>
      </c>
      <c r="L997">
        <v>0</v>
      </c>
      <c r="M997">
        <v>0</v>
      </c>
      <c r="N997">
        <v>0</v>
      </c>
      <c r="O997">
        <v>-1</v>
      </c>
      <c r="P997" s="2" t="d">
        <v>2014-03-30T06:30:00.00000020954757600</v>
      </c>
      <c r="Q997" s="2" t="d">
        <v>2014-03-31T01:49:23.99999989662319350</v>
      </c>
      <c r="R997" t="s">
        <v>4208</v>
      </c>
      <c r="S997" s="1" t="d">
        <v>2014-03-30</v>
      </c>
      <c r="U997">
        <v>1</v>
      </c>
      <c r="V997" t="s">
        <v>97</v>
      </c>
      <c r="W997" t="s">
        <v>98</v>
      </c>
      <c r="X997">
        <v>0</v>
      </c>
      <c r="AG997">
        <v>0</v>
      </c>
      <c r="AL997" t="s">
        <v>59</v>
      </c>
      <c r="AM997">
        <v>1</v>
      </c>
      <c r="AN997" t="s">
        <v>60</v>
      </c>
      <c r="AO997" s="1" t="d">
        <v>2014-03-31</v>
      </c>
      <c r="AP997" t="s">
        <v>61</v>
      </c>
      <c r="AQ997">
        <v>1</v>
      </c>
      <c r="AR997" t="s">
        <v>60</v>
      </c>
      <c r="AS997" s="1" t="d">
        <v>2014-03-31</v>
      </c>
      <c r="AT997" s="1" t="d">
        <v>2014-03-30</v>
      </c>
      <c r="AU997" s="1" t="d">
        <v>2014-03-31</v>
      </c>
      <c r="AV997">
        <v>0</v>
      </c>
      <c r="AW997">
        <v>0</v>
      </c>
      <c r="AX997">
        <v>732</v>
      </c>
      <c r="AY997">
        <v>0</v>
      </c>
      <c r="AZ997">
        <f t="shared" si="90"/>
        <v>1</v>
      </c>
      <c r="BA997">
        <f t="shared" si="91"/>
        <v>1</v>
      </c>
      <c r="BB997" s="3">
        <v>1</v>
      </c>
      <c r="BC997" s="3">
        <v>0</v>
      </c>
      <c r="BD997" s="3">
        <v>1</v>
      </c>
      <c r="BE997">
        <f>IF(BD997&gt;Summary!$C$2,1,0)</f>
        <v>0</v>
      </c>
      <c r="BF997">
        <f t="shared" si="92"/>
        <v>0</v>
      </c>
      <c r="BG997">
        <f t="shared" si="93"/>
        <v>1</v>
      </c>
      <c r="BH997">
        <f t="shared" si="94"/>
        <v>0</v>
      </c>
      <c r="BI997">
        <f t="shared" si="95"/>
        <v>0</v>
      </c>
    </row>
    <row r="998" spans="1:61" x14ac:dyDescent="0.2">
      <c r="A998">
        <v>1531</v>
      </c>
      <c r="B998" t="s">
        <v>4209</v>
      </c>
      <c r="C998" t="s">
        <v>1683</v>
      </c>
      <c r="D998" t="s">
        <v>2434</v>
      </c>
      <c r="E998" s="1" t="d">
        <v>2013-11-18</v>
      </c>
      <c r="F998" t="s">
        <v>53</v>
      </c>
      <c r="G998" s="1" t="d">
        <v>1995-03-29</v>
      </c>
      <c r="H998">
        <v>21</v>
      </c>
      <c r="I998" t="s">
        <v>75</v>
      </c>
      <c r="J998" t="s">
        <v>161</v>
      </c>
      <c r="K998">
        <v>0</v>
      </c>
      <c r="L998">
        <v>0</v>
      </c>
      <c r="M998">
        <v>1</v>
      </c>
      <c r="N998">
        <v>1</v>
      </c>
      <c r="O998">
        <v>-4</v>
      </c>
      <c r="P998" s="2" t="d">
        <v>2013-11-14T09:10:59.00000003166496800</v>
      </c>
      <c r="Q998" s="2" t="d">
        <v>2013-11-16T08:34:03.0000000167638050</v>
      </c>
      <c r="R998" t="s">
        <v>4210</v>
      </c>
      <c r="T998" s="1" t="d">
        <v>2013-11-14</v>
      </c>
      <c r="U998">
        <v>4</v>
      </c>
      <c r="V998" t="s">
        <v>57</v>
      </c>
      <c r="W998" t="s">
        <v>92</v>
      </c>
      <c r="X998">
        <v>1</v>
      </c>
      <c r="Y998" t="s">
        <v>4211</v>
      </c>
      <c r="Z998" t="s">
        <v>135</v>
      </c>
      <c r="AB998" s="1" t="d">
        <v>2015-04-30</v>
      </c>
      <c r="AC998" t="s">
        <v>429</v>
      </c>
      <c r="AG998">
        <v>0</v>
      </c>
      <c r="AL998" t="s">
        <v>59</v>
      </c>
      <c r="AM998">
        <v>5</v>
      </c>
      <c r="AN998" t="s">
        <v>87</v>
      </c>
      <c r="AO998" s="1" t="d">
        <v>2013-11-18</v>
      </c>
      <c r="AP998" t="s">
        <v>61</v>
      </c>
      <c r="AQ998">
        <v>6</v>
      </c>
      <c r="AR998" t="s">
        <v>87</v>
      </c>
      <c r="AS998" s="1" t="d">
        <v>2013-11-18</v>
      </c>
      <c r="AT998" s="1" t="d">
        <v>2013-11-14</v>
      </c>
      <c r="AU998" s="1" t="d">
        <v>2013-11-16</v>
      </c>
      <c r="AV998">
        <v>1</v>
      </c>
      <c r="AW998">
        <v>0</v>
      </c>
      <c r="AX998">
        <v>528</v>
      </c>
      <c r="AY998">
        <v>1</v>
      </c>
      <c r="AZ998">
        <f t="shared" si="90"/>
        <v>1</v>
      </c>
      <c r="BA998">
        <f t="shared" si="91"/>
        <v>1</v>
      </c>
      <c r="BB998" s="3">
        <v>1</v>
      </c>
      <c r="BC998" s="3">
        <v>1</v>
      </c>
      <c r="BD998" s="3">
        <v>5</v>
      </c>
      <c r="BE998">
        <f>IF(BD998&gt;Summary!$C$2,1,0)</f>
        <v>0</v>
      </c>
      <c r="BF998">
        <f t="shared" si="92"/>
        <v>0</v>
      </c>
      <c r="BG998">
        <f t="shared" si="93"/>
        <v>0</v>
      </c>
      <c r="BH998">
        <f t="shared" si="94"/>
        <v>0</v>
      </c>
      <c r="BI998">
        <f t="shared" si="95"/>
        <v>1</v>
      </c>
    </row>
    <row r="999" spans="1:61" x14ac:dyDescent="0.2">
      <c r="A999">
        <v>1532</v>
      </c>
      <c r="B999" t="s">
        <v>4212</v>
      </c>
      <c r="C999" t="s">
        <v>4213</v>
      </c>
      <c r="D999" t="s">
        <v>4214</v>
      </c>
      <c r="E999" s="1" t="d">
        <v>2013-04-27</v>
      </c>
      <c r="F999" t="s">
        <v>53</v>
      </c>
      <c r="G999" s="1" t="d">
        <v>1956-07-21</v>
      </c>
      <c r="H999">
        <v>59</v>
      </c>
      <c r="I999" t="s">
        <v>54</v>
      </c>
      <c r="J999" t="s">
        <v>161</v>
      </c>
      <c r="K999">
        <v>0</v>
      </c>
      <c r="L999">
        <v>0</v>
      </c>
      <c r="M999">
        <v>0</v>
      </c>
      <c r="N999">
        <v>1</v>
      </c>
      <c r="O999">
        <v>-1</v>
      </c>
      <c r="P999" s="2" t="d">
        <v>2013-04-26T10:39:21.99999998789280675</v>
      </c>
      <c r="Q999" s="2" t="d">
        <v>2013-04-27T01:07:17.0000001043081275</v>
      </c>
      <c r="R999" t="s">
        <v>4215</v>
      </c>
      <c r="S999" s="1" t="d">
        <v>1992-07-02</v>
      </c>
      <c r="U999">
        <v>7604</v>
      </c>
      <c r="V999" t="s">
        <v>97</v>
      </c>
      <c r="W999" t="s">
        <v>4216</v>
      </c>
      <c r="X999">
        <v>0</v>
      </c>
      <c r="AG999">
        <v>0</v>
      </c>
      <c r="AL999" t="s">
        <v>59</v>
      </c>
      <c r="AM999">
        <v>1</v>
      </c>
      <c r="AN999" t="s">
        <v>60</v>
      </c>
      <c r="AO999" s="1" t="d">
        <v>2013-04-27</v>
      </c>
      <c r="AP999" t="s">
        <v>61</v>
      </c>
      <c r="AQ999">
        <v>1</v>
      </c>
      <c r="AR999" t="s">
        <v>60</v>
      </c>
      <c r="AS999" s="1" t="d">
        <v>2013-04-27</v>
      </c>
      <c r="AT999" s="1" t="d">
        <v>2013-04-26</v>
      </c>
      <c r="AU999" s="1" t="d">
        <v>2013-04-27</v>
      </c>
      <c r="AV999">
        <v>1</v>
      </c>
      <c r="AW999">
        <v>0</v>
      </c>
      <c r="AX999">
        <v>1070</v>
      </c>
      <c r="AY999">
        <v>0</v>
      </c>
      <c r="AZ999">
        <f t="shared" si="90"/>
        <v>1</v>
      </c>
      <c r="BA999">
        <f t="shared" si="91"/>
        <v>1</v>
      </c>
      <c r="BB999" s="3">
        <v>1</v>
      </c>
      <c r="BC999" s="3">
        <v>0</v>
      </c>
      <c r="BD999" s="3">
        <v>1</v>
      </c>
      <c r="BE999">
        <f>IF(BD999&gt;Summary!$C$2,1,0)</f>
        <v>0</v>
      </c>
      <c r="BF999">
        <f t="shared" si="92"/>
        <v>0</v>
      </c>
      <c r="BG999">
        <f t="shared" si="93"/>
        <v>1</v>
      </c>
      <c r="BH999">
        <f t="shared" si="94"/>
        <v>0</v>
      </c>
      <c r="BI999">
        <f t="shared" si="95"/>
        <v>0</v>
      </c>
    </row>
    <row r="1000" spans="1:61" x14ac:dyDescent="0.2">
      <c r="A1000">
        <v>1533</v>
      </c>
      <c r="B1000" t="s">
        <v>4217</v>
      </c>
      <c r="C1000" t="s">
        <v>696</v>
      </c>
      <c r="D1000" t="s">
        <v>402</v>
      </c>
      <c r="E1000" s="1" t="d">
        <v>2014-01-14</v>
      </c>
      <c r="F1000" t="s">
        <v>53</v>
      </c>
      <c r="G1000" s="1" t="d">
        <v>1976-05-09</v>
      </c>
      <c r="H1000">
        <v>39</v>
      </c>
      <c r="I1000" t="s">
        <v>65</v>
      </c>
      <c r="J1000" t="s">
        <v>66</v>
      </c>
      <c r="K1000">
        <v>0</v>
      </c>
      <c r="L1000">
        <v>0</v>
      </c>
      <c r="M1000">
        <v>0</v>
      </c>
      <c r="N1000">
        <v>1</v>
      </c>
      <c r="O1000">
        <v>-9</v>
      </c>
      <c r="P1000" s="2" t="d">
        <v>2014-01-05T09:54:56.99999999720603025</v>
      </c>
      <c r="Q1000" s="2" t="d">
        <v>2014-01-10T07:58:25.00000000465661175</v>
      </c>
      <c r="R1000" t="s">
        <v>4218</v>
      </c>
      <c r="T1000" s="1" t="d">
        <v>2014-01-05</v>
      </c>
      <c r="U1000">
        <v>9</v>
      </c>
      <c r="V1000" t="s">
        <v>57</v>
      </c>
      <c r="W1000" t="s">
        <v>92</v>
      </c>
      <c r="X1000">
        <v>0</v>
      </c>
      <c r="AG1000">
        <v>0</v>
      </c>
      <c r="AL1000" t="s">
        <v>59</v>
      </c>
      <c r="AM1000">
        <v>6</v>
      </c>
      <c r="AN1000" t="s">
        <v>87</v>
      </c>
      <c r="AO1000" s="1" t="d">
        <v>2014-01-14</v>
      </c>
      <c r="AP1000" t="s">
        <v>61</v>
      </c>
      <c r="AQ1000">
        <v>1</v>
      </c>
      <c r="AR1000" t="s">
        <v>60</v>
      </c>
      <c r="AS1000" s="1" t="d">
        <v>2014-01-14</v>
      </c>
      <c r="AT1000" s="1" t="d">
        <v>2014-01-05</v>
      </c>
      <c r="AU1000" s="1" t="d">
        <v>2014-01-10</v>
      </c>
      <c r="AV1000">
        <v>1</v>
      </c>
      <c r="AW1000">
        <v>0</v>
      </c>
      <c r="AX1000">
        <v>808</v>
      </c>
      <c r="AY1000">
        <v>0</v>
      </c>
      <c r="AZ1000">
        <f t="shared" si="90"/>
        <v>1</v>
      </c>
      <c r="BA1000">
        <f t="shared" si="91"/>
        <v>1</v>
      </c>
      <c r="BB1000" s="3">
        <v>1</v>
      </c>
      <c r="BC1000" s="3">
        <v>0</v>
      </c>
      <c r="BD1000" s="3">
        <v>6</v>
      </c>
      <c r="BE1000">
        <f>IF(BD1000&gt;Summary!$C$2,1,0)</f>
        <v>1</v>
      </c>
      <c r="BF1000">
        <f t="shared" si="92"/>
        <v>0</v>
      </c>
      <c r="BG1000">
        <f t="shared" si="93"/>
        <v>0</v>
      </c>
      <c r="BH1000">
        <f t="shared" si="94"/>
        <v>1</v>
      </c>
      <c r="BI1000">
        <f t="shared" si="95"/>
        <v>0</v>
      </c>
    </row>
    <row r="1001" spans="1:61" x14ac:dyDescent="0.2">
      <c r="A1001">
        <v>1534</v>
      </c>
      <c r="B1001" t="s">
        <v>4219</v>
      </c>
      <c r="C1001" t="s">
        <v>2149</v>
      </c>
      <c r="D1001" t="s">
        <v>2702</v>
      </c>
      <c r="E1001" s="1" t="d">
        <v>2013-05-06</v>
      </c>
      <c r="F1001" t="s">
        <v>53</v>
      </c>
      <c r="G1001" s="1" t="d">
        <v>1986-04-23</v>
      </c>
      <c r="H1001">
        <v>29</v>
      </c>
      <c r="I1001" t="s">
        <v>65</v>
      </c>
      <c r="J1001" t="s">
        <v>66</v>
      </c>
      <c r="K1001">
        <v>0</v>
      </c>
      <c r="L1001">
        <v>0</v>
      </c>
      <c r="M1001">
        <v>0</v>
      </c>
      <c r="N1001">
        <v>2</v>
      </c>
      <c r="O1001">
        <v>-1</v>
      </c>
      <c r="P1001" s="2" t="d">
        <v>2013-05-05T10:38:59.00000026915222125</v>
      </c>
      <c r="Q1001" s="2" t="d">
        <v>2013-06-12T05:40:10.00000031199306150</v>
      </c>
      <c r="R1001" t="s">
        <v>4220</v>
      </c>
      <c r="S1001" s="1" t="d">
        <v>2013-05-05</v>
      </c>
      <c r="U1001">
        <v>1</v>
      </c>
      <c r="V1001" t="s">
        <v>57</v>
      </c>
      <c r="W1001" t="s">
        <v>4182</v>
      </c>
      <c r="X1001">
        <v>0</v>
      </c>
      <c r="AG1001">
        <v>0</v>
      </c>
      <c r="AL1001" t="s">
        <v>59</v>
      </c>
      <c r="AM1001">
        <v>6</v>
      </c>
      <c r="AN1001" t="s">
        <v>87</v>
      </c>
      <c r="AO1001" s="1" t="d">
        <v>2013-05-06</v>
      </c>
      <c r="AP1001" t="s">
        <v>61</v>
      </c>
      <c r="AQ1001">
        <v>3</v>
      </c>
      <c r="AR1001" t="s">
        <v>60</v>
      </c>
      <c r="AS1001" s="1" t="d">
        <v>2013-05-06</v>
      </c>
      <c r="AT1001" s="1" t="d">
        <v>2013-05-05</v>
      </c>
      <c r="AU1001" s="1" t="d">
        <v>2013-06-12</v>
      </c>
      <c r="AV1001">
        <v>2</v>
      </c>
      <c r="AW1001">
        <v>37</v>
      </c>
      <c r="AX1001">
        <v>1061</v>
      </c>
      <c r="AY1001">
        <v>0</v>
      </c>
      <c r="AZ1001">
        <f t="shared" si="90"/>
        <v>1</v>
      </c>
      <c r="BA1001">
        <f t="shared" si="91"/>
        <v>1</v>
      </c>
      <c r="BB1001" s="3">
        <v>1</v>
      </c>
      <c r="BC1001" s="3">
        <v>0</v>
      </c>
      <c r="BD1001" s="3">
        <v>6</v>
      </c>
      <c r="BE1001">
        <f>IF(BD1001&gt;Summary!$C$2,1,0)</f>
        <v>1</v>
      </c>
      <c r="BF1001">
        <f t="shared" si="92"/>
        <v>0</v>
      </c>
      <c r="BG1001">
        <f t="shared" si="93"/>
        <v>0</v>
      </c>
      <c r="BH1001">
        <f t="shared" si="94"/>
        <v>1</v>
      </c>
      <c r="BI1001">
        <f t="shared" si="95"/>
        <v>0</v>
      </c>
    </row>
    <row r="1002" spans="1:61" x14ac:dyDescent="0.2">
      <c r="A1002">
        <v>1535</v>
      </c>
      <c r="B1002" t="s">
        <v>4221</v>
      </c>
      <c r="C1002" t="s">
        <v>4222</v>
      </c>
      <c r="D1002" t="s">
        <v>4223</v>
      </c>
      <c r="E1002" s="1" t="d">
        <v>2013-03-02</v>
      </c>
      <c r="F1002" t="s">
        <v>53</v>
      </c>
      <c r="G1002" s="1" t="d">
        <v>1993-10-16</v>
      </c>
      <c r="H1002">
        <v>22</v>
      </c>
      <c r="I1002" t="s">
        <v>75</v>
      </c>
      <c r="J1002" t="s">
        <v>161</v>
      </c>
      <c r="K1002">
        <v>0</v>
      </c>
      <c r="L1002">
        <v>0</v>
      </c>
      <c r="M1002">
        <v>0</v>
      </c>
      <c r="N1002">
        <v>1</v>
      </c>
      <c r="O1002">
        <v>0</v>
      </c>
      <c r="P1002" s="2" t="d">
        <v>2013-03-02T12:57:44.00000005960464525</v>
      </c>
      <c r="Q1002" s="2" t="d">
        <v>2013-03-04T05:34:09.00000016205013075</v>
      </c>
      <c r="R1002" t="s">
        <v>4224</v>
      </c>
      <c r="S1002" s="1" t="d">
        <v>2013-03-01</v>
      </c>
      <c r="U1002">
        <v>1</v>
      </c>
      <c r="V1002" t="s">
        <v>97</v>
      </c>
      <c r="W1002" t="s">
        <v>98</v>
      </c>
      <c r="X1002">
        <v>1</v>
      </c>
      <c r="Y1002" t="s">
        <v>4225</v>
      </c>
      <c r="Z1002" t="s">
        <v>135</v>
      </c>
      <c r="AA1002">
        <v>0</v>
      </c>
      <c r="AB1002" s="1" t="d">
        <v>2013-07-21</v>
      </c>
      <c r="AC1002" t="s">
        <v>429</v>
      </c>
      <c r="AD1002" s="1" t="d">
        <v>2013-07-21</v>
      </c>
      <c r="AE1002" s="1" t="d">
        <v>2013-07-21</v>
      </c>
      <c r="AG1002">
        <v>0</v>
      </c>
      <c r="AL1002" t="s">
        <v>59</v>
      </c>
      <c r="AM1002">
        <v>7</v>
      </c>
      <c r="AN1002" t="s">
        <v>87</v>
      </c>
      <c r="AO1002" s="1" t="d">
        <v>2013-03-02</v>
      </c>
      <c r="AP1002" t="s">
        <v>61</v>
      </c>
      <c r="AQ1002">
        <v>5</v>
      </c>
      <c r="AR1002" t="s">
        <v>87</v>
      </c>
      <c r="AS1002" s="1" t="d">
        <v>2013-03-02</v>
      </c>
      <c r="AT1002" s="1" t="d">
        <v>2013-07-21</v>
      </c>
      <c r="AU1002" s="1" t="d">
        <v>2013-07-21</v>
      </c>
      <c r="AV1002">
        <v>1</v>
      </c>
      <c r="AW1002">
        <v>2</v>
      </c>
      <c r="AX1002">
        <v>141</v>
      </c>
      <c r="AY1002">
        <v>0</v>
      </c>
      <c r="AZ1002">
        <f t="shared" si="90"/>
        <v>1</v>
      </c>
      <c r="BA1002">
        <f t="shared" si="91"/>
        <v>1</v>
      </c>
      <c r="BB1002" s="3">
        <v>1</v>
      </c>
      <c r="BC1002" s="3">
        <v>1</v>
      </c>
      <c r="BD1002" s="3">
        <v>7</v>
      </c>
      <c r="BE1002">
        <f>IF(BD1002&gt;Summary!$C$2,1,0)</f>
        <v>1</v>
      </c>
      <c r="BF1002">
        <f t="shared" si="92"/>
        <v>1</v>
      </c>
      <c r="BG1002">
        <f t="shared" si="93"/>
        <v>0</v>
      </c>
      <c r="BH1002">
        <f t="shared" si="94"/>
        <v>0</v>
      </c>
      <c r="BI1002">
        <f t="shared" si="95"/>
        <v>0</v>
      </c>
    </row>
    <row r="1003" spans="1:61" x14ac:dyDescent="0.2">
      <c r="A1003">
        <v>1536</v>
      </c>
      <c r="B1003" t="s">
        <v>4226</v>
      </c>
      <c r="C1003" t="s">
        <v>3565</v>
      </c>
      <c r="D1003" t="s">
        <v>4227</v>
      </c>
      <c r="E1003" s="1" t="d">
        <v>2014-02-16</v>
      </c>
      <c r="F1003" t="s">
        <v>53</v>
      </c>
      <c r="G1003" s="1" t="d">
        <v>1987-12-23</v>
      </c>
      <c r="H1003">
        <v>28</v>
      </c>
      <c r="I1003" t="s">
        <v>65</v>
      </c>
      <c r="J1003" t="s">
        <v>66</v>
      </c>
      <c r="K1003">
        <v>0</v>
      </c>
      <c r="L1003">
        <v>0</v>
      </c>
      <c r="M1003">
        <v>0</v>
      </c>
      <c r="N1003">
        <v>1</v>
      </c>
      <c r="R1003" t="s">
        <v>4228</v>
      </c>
      <c r="S1003" s="1" t="d">
        <v>2008-02-25</v>
      </c>
      <c r="U1003">
        <v>2183</v>
      </c>
      <c r="V1003" t="s">
        <v>57</v>
      </c>
      <c r="W1003" t="s">
        <v>914</v>
      </c>
      <c r="X1003">
        <v>0</v>
      </c>
      <c r="AG1003">
        <v>0</v>
      </c>
      <c r="AL1003" t="s">
        <v>59</v>
      </c>
      <c r="AM1003">
        <v>4</v>
      </c>
      <c r="AN1003" t="s">
        <v>60</v>
      </c>
      <c r="AO1003" s="1" t="d">
        <v>2014-02-16</v>
      </c>
      <c r="AP1003" t="s">
        <v>61</v>
      </c>
      <c r="AQ1003">
        <v>6</v>
      </c>
      <c r="AR1003" t="s">
        <v>87</v>
      </c>
      <c r="AS1003" s="1" t="d">
        <v>2014-02-16</v>
      </c>
      <c r="AV1003">
        <v>1</v>
      </c>
      <c r="AW1003">
        <v>0</v>
      </c>
      <c r="AX1003">
        <v>775</v>
      </c>
      <c r="AY1003">
        <v>0</v>
      </c>
      <c r="AZ1003">
        <f t="shared" si="90"/>
        <v>1</v>
      </c>
      <c r="BA1003">
        <f t="shared" si="91"/>
        <v>0</v>
      </c>
      <c r="BB1003" s="3">
        <v>1</v>
      </c>
      <c r="BC1003" s="3">
        <v>0</v>
      </c>
      <c r="BD1003" s="3">
        <v>4</v>
      </c>
      <c r="BE1003">
        <f>IF(BD1003&gt;Summary!$C$2,1,0)</f>
        <v>0</v>
      </c>
      <c r="BF1003">
        <f t="shared" si="92"/>
        <v>0</v>
      </c>
      <c r="BG1003">
        <f t="shared" si="93"/>
        <v>1</v>
      </c>
      <c r="BH1003">
        <f t="shared" si="94"/>
        <v>0</v>
      </c>
      <c r="BI1003">
        <f t="shared" si="95"/>
        <v>0</v>
      </c>
    </row>
    <row r="1004" spans="1:61" x14ac:dyDescent="0.2">
      <c r="A1004">
        <v>1538</v>
      </c>
      <c r="B1004" t="s">
        <v>4229</v>
      </c>
      <c r="C1004" t="s">
        <v>431</v>
      </c>
      <c r="D1004" t="s">
        <v>622</v>
      </c>
      <c r="E1004" s="1" t="d">
        <v>2013-03-22</v>
      </c>
      <c r="F1004" t="s">
        <v>53</v>
      </c>
      <c r="G1004" s="1" t="d">
        <v>1971-08-18</v>
      </c>
      <c r="H1004">
        <v>44</v>
      </c>
      <c r="I1004" t="s">
        <v>65</v>
      </c>
      <c r="J1004" t="s">
        <v>102</v>
      </c>
      <c r="K1004">
        <v>0</v>
      </c>
      <c r="L1004">
        <v>0</v>
      </c>
      <c r="M1004">
        <v>0</v>
      </c>
      <c r="N1004">
        <v>6</v>
      </c>
      <c r="O1004">
        <v>0</v>
      </c>
      <c r="P1004" s="2" t="d">
        <v>2013-03-22T12:07:36.99999995995312950</v>
      </c>
      <c r="Q1004" s="2" t="d">
        <v>2013-03-22T08:51:11.99999978765845425</v>
      </c>
      <c r="R1004" t="s">
        <v>4230</v>
      </c>
      <c r="S1004" s="1" t="d">
        <v>2013-03-21</v>
      </c>
      <c r="U1004">
        <v>1</v>
      </c>
      <c r="V1004" t="s">
        <v>57</v>
      </c>
      <c r="W1004" t="s">
        <v>172</v>
      </c>
      <c r="X1004">
        <v>0</v>
      </c>
      <c r="AG1004">
        <v>0</v>
      </c>
      <c r="AL1004" t="s">
        <v>59</v>
      </c>
      <c r="AM1004">
        <v>3</v>
      </c>
      <c r="AN1004" t="s">
        <v>60</v>
      </c>
      <c r="AO1004" s="1" t="d">
        <v>2013-03-22</v>
      </c>
      <c r="AP1004" t="s">
        <v>61</v>
      </c>
      <c r="AQ1004">
        <v>1</v>
      </c>
      <c r="AR1004" t="s">
        <v>60</v>
      </c>
      <c r="AS1004" s="1" t="d">
        <v>2013-03-22</v>
      </c>
      <c r="AT1004" s="1" t="d">
        <v>2013-03-22</v>
      </c>
      <c r="AU1004" s="1" t="d">
        <v>2013-03-22</v>
      </c>
      <c r="AV1004">
        <v>6</v>
      </c>
      <c r="AW1004">
        <v>0</v>
      </c>
      <c r="AX1004">
        <v>1106</v>
      </c>
      <c r="AY1004">
        <v>0</v>
      </c>
      <c r="AZ1004">
        <f t="shared" si="90"/>
        <v>1</v>
      </c>
      <c r="BA1004">
        <f t="shared" si="91"/>
        <v>1</v>
      </c>
      <c r="BB1004" s="3">
        <v>1</v>
      </c>
      <c r="BC1004" s="3">
        <v>0</v>
      </c>
      <c r="BD1004" s="3">
        <v>3</v>
      </c>
      <c r="BE1004">
        <f>IF(BD1004&gt;Summary!$C$2,1,0)</f>
        <v>0</v>
      </c>
      <c r="BF1004">
        <f t="shared" si="92"/>
        <v>0</v>
      </c>
      <c r="BG1004">
        <f t="shared" si="93"/>
        <v>1</v>
      </c>
      <c r="BH1004">
        <f t="shared" si="94"/>
        <v>0</v>
      </c>
      <c r="BI1004">
        <f t="shared" si="95"/>
        <v>0</v>
      </c>
    </row>
    <row r="1005" spans="1:61" x14ac:dyDescent="0.2">
      <c r="A1005">
        <v>1540</v>
      </c>
      <c r="B1005" t="s">
        <v>4231</v>
      </c>
      <c r="C1005" t="s">
        <v>4232</v>
      </c>
      <c r="D1005" t="s">
        <v>3480</v>
      </c>
      <c r="E1005" s="1" t="d">
        <v>2013-02-17</v>
      </c>
      <c r="F1005" t="s">
        <v>53</v>
      </c>
      <c r="G1005" s="1" t="d">
        <v>1990-11-20</v>
      </c>
      <c r="H1005">
        <v>25</v>
      </c>
      <c r="I1005" t="s">
        <v>65</v>
      </c>
      <c r="J1005" t="s">
        <v>66</v>
      </c>
      <c r="K1005">
        <v>0</v>
      </c>
      <c r="L1005">
        <v>0</v>
      </c>
      <c r="M1005">
        <v>0</v>
      </c>
      <c r="N1005">
        <v>2</v>
      </c>
      <c r="O1005">
        <v>-1</v>
      </c>
      <c r="P1005" s="2" t="d">
        <v>2013-02-16T04:14:17.00000021606683650</v>
      </c>
      <c r="Q1005" s="2" t="d">
        <v>2013-04-15T04:35:15.99999968893825950</v>
      </c>
      <c r="R1005" t="s">
        <v>4233</v>
      </c>
      <c r="S1005" s="1" t="d">
        <v>2013-02-16</v>
      </c>
      <c r="U1005">
        <v>1</v>
      </c>
      <c r="V1005" t="s">
        <v>57</v>
      </c>
      <c r="W1005" t="s">
        <v>151</v>
      </c>
      <c r="X1005">
        <v>0</v>
      </c>
      <c r="AG1005">
        <v>0</v>
      </c>
      <c r="AL1005" t="s">
        <v>59</v>
      </c>
      <c r="AM1005">
        <v>5</v>
      </c>
      <c r="AN1005" t="s">
        <v>87</v>
      </c>
      <c r="AO1005" s="1" t="d">
        <v>2013-02-17</v>
      </c>
      <c r="AP1005" t="s">
        <v>61</v>
      </c>
      <c r="AQ1005">
        <v>6</v>
      </c>
      <c r="AR1005" t="s">
        <v>87</v>
      </c>
      <c r="AS1005" s="1" t="d">
        <v>2013-02-17</v>
      </c>
      <c r="AT1005" s="1" t="d">
        <v>2015-03-03</v>
      </c>
      <c r="AU1005" s="1" t="d">
        <v>2015-04-30</v>
      </c>
      <c r="AV1005">
        <v>2</v>
      </c>
      <c r="AW1005">
        <v>57</v>
      </c>
      <c r="AX1005">
        <v>744</v>
      </c>
      <c r="AY1005">
        <v>0</v>
      </c>
      <c r="AZ1005">
        <f t="shared" si="90"/>
        <v>1</v>
      </c>
      <c r="BA1005">
        <f t="shared" si="91"/>
        <v>1</v>
      </c>
      <c r="BB1005" s="3">
        <v>1</v>
      </c>
      <c r="BC1005" s="3">
        <v>0</v>
      </c>
      <c r="BD1005" s="3">
        <v>5</v>
      </c>
      <c r="BE1005">
        <f>IF(BD1005&gt;Summary!$C$2,1,0)</f>
        <v>0</v>
      </c>
      <c r="BF1005">
        <f t="shared" si="92"/>
        <v>0</v>
      </c>
      <c r="BG1005">
        <f t="shared" si="93"/>
        <v>1</v>
      </c>
      <c r="BH1005">
        <f t="shared" si="94"/>
        <v>0</v>
      </c>
      <c r="BI1005">
        <f t="shared" si="95"/>
        <v>0</v>
      </c>
    </row>
    <row r="1006" spans="1:61" x14ac:dyDescent="0.2">
      <c r="A1006">
        <v>1541</v>
      </c>
      <c r="B1006" t="s">
        <v>4234</v>
      </c>
      <c r="C1006" t="s">
        <v>4235</v>
      </c>
      <c r="D1006" t="s">
        <v>4236</v>
      </c>
      <c r="E1006" s="1" t="d">
        <v>2014-01-20</v>
      </c>
      <c r="F1006" t="s">
        <v>53</v>
      </c>
      <c r="G1006" s="1" t="d">
        <v>1984-08-06</v>
      </c>
      <c r="H1006">
        <v>31</v>
      </c>
      <c r="I1006" t="s">
        <v>65</v>
      </c>
      <c r="J1006" t="s">
        <v>66</v>
      </c>
      <c r="K1006">
        <v>0</v>
      </c>
      <c r="L1006">
        <v>0</v>
      </c>
      <c r="M1006">
        <v>0</v>
      </c>
      <c r="N1006">
        <v>0</v>
      </c>
      <c r="O1006">
        <v>0</v>
      </c>
      <c r="P1006" s="2" t="d">
        <v>2014-01-20T03:43:59.00000019930303150</v>
      </c>
      <c r="Q1006" s="2" t="d">
        <v>2014-01-20T09:17:52.99999999813735800</v>
      </c>
      <c r="R1006" t="s">
        <v>4237</v>
      </c>
      <c r="S1006" s="1" t="d">
        <v>2014-01-20</v>
      </c>
      <c r="U1006">
        <v>0</v>
      </c>
      <c r="V1006" t="s">
        <v>57</v>
      </c>
      <c r="W1006" t="s">
        <v>172</v>
      </c>
      <c r="X1006">
        <v>0</v>
      </c>
      <c r="AG1006">
        <v>0</v>
      </c>
      <c r="AL1006" t="s">
        <v>59</v>
      </c>
      <c r="AM1006">
        <v>10</v>
      </c>
      <c r="AN1006" t="s">
        <v>86</v>
      </c>
      <c r="AO1006" s="1" t="d">
        <v>2014-01-20</v>
      </c>
      <c r="AP1006" t="s">
        <v>61</v>
      </c>
      <c r="AQ1006">
        <v>10</v>
      </c>
      <c r="AR1006" t="s">
        <v>86</v>
      </c>
      <c r="AS1006" s="1" t="d">
        <v>2014-01-20</v>
      </c>
      <c r="AT1006" s="1" t="d">
        <v>2014-01-20</v>
      </c>
      <c r="AU1006" s="1" t="d">
        <v>2014-01-20</v>
      </c>
      <c r="AV1006">
        <v>0</v>
      </c>
      <c r="AW1006">
        <v>0</v>
      </c>
      <c r="AX1006">
        <v>802</v>
      </c>
      <c r="AY1006">
        <v>0</v>
      </c>
      <c r="AZ1006">
        <f t="shared" si="90"/>
        <v>1</v>
      </c>
      <c r="BA1006">
        <f t="shared" si="91"/>
        <v>1</v>
      </c>
      <c r="BB1006" s="3">
        <v>1</v>
      </c>
      <c r="BC1006" s="3">
        <v>0</v>
      </c>
      <c r="BD1006" s="3">
        <v>10</v>
      </c>
      <c r="BE1006">
        <f>IF(BD1006&gt;Summary!$C$2,1,0)</f>
        <v>1</v>
      </c>
      <c r="BF1006">
        <f t="shared" si="92"/>
        <v>0</v>
      </c>
      <c r="BG1006">
        <f t="shared" si="93"/>
        <v>0</v>
      </c>
      <c r="BH1006">
        <f t="shared" si="94"/>
        <v>1</v>
      </c>
      <c r="BI1006">
        <f t="shared" si="95"/>
        <v>0</v>
      </c>
    </row>
    <row r="1007" spans="1:61" x14ac:dyDescent="0.2">
      <c r="A1007">
        <v>1542</v>
      </c>
      <c r="B1007" t="s">
        <v>4238</v>
      </c>
      <c r="C1007" t="s">
        <v>4239</v>
      </c>
      <c r="D1007" t="s">
        <v>4240</v>
      </c>
      <c r="E1007" s="1" t="d">
        <v>2013-02-03</v>
      </c>
      <c r="F1007" t="s">
        <v>53</v>
      </c>
      <c r="G1007" s="1" t="d">
        <v>1980-06-10</v>
      </c>
      <c r="H1007">
        <v>35</v>
      </c>
      <c r="I1007" t="s">
        <v>65</v>
      </c>
      <c r="J1007" t="s">
        <v>66</v>
      </c>
      <c r="K1007">
        <v>0</v>
      </c>
      <c r="L1007">
        <v>1</v>
      </c>
      <c r="M1007">
        <v>0</v>
      </c>
      <c r="N1007">
        <v>17</v>
      </c>
      <c r="O1007">
        <v>-1</v>
      </c>
      <c r="P1007" s="2" t="d">
        <v>2013-02-02T01:30:38.999999687075614800</v>
      </c>
      <c r="Q1007" s="2" t="d">
        <v>2013-02-04T03:00:27.000000025145709525</v>
      </c>
      <c r="R1007" t="s">
        <v>4241</v>
      </c>
      <c r="S1007" s="1" t="d">
        <v>2013-02-02</v>
      </c>
      <c r="U1007">
        <v>1</v>
      </c>
      <c r="V1007" t="s">
        <v>97</v>
      </c>
      <c r="W1007" t="s">
        <v>98</v>
      </c>
      <c r="X1007">
        <v>1</v>
      </c>
      <c r="Y1007" t="s">
        <v>4242</v>
      </c>
      <c r="Z1007" t="s">
        <v>70</v>
      </c>
      <c r="AA1007">
        <v>1</v>
      </c>
      <c r="AB1007" s="1" t="d">
        <v>2013-06-08</v>
      </c>
      <c r="AC1007" t="s">
        <v>167</v>
      </c>
      <c r="AD1007" s="1" t="d">
        <v>2013-06-09</v>
      </c>
      <c r="AE1007" s="1" t="d">
        <v>2014-02-12</v>
      </c>
      <c r="AG1007">
        <v>1</v>
      </c>
      <c r="AH1007" t="s">
        <v>4242</v>
      </c>
      <c r="AI1007" t="s">
        <v>70</v>
      </c>
      <c r="AJ1007" s="1" t="d">
        <v>2013-06-08</v>
      </c>
      <c r="AK1007" t="s">
        <v>485</v>
      </c>
      <c r="AL1007" t="s">
        <v>59</v>
      </c>
      <c r="AM1007">
        <v>7</v>
      </c>
      <c r="AN1007" t="s">
        <v>87</v>
      </c>
      <c r="AO1007" s="1" t="d">
        <v>2013-02-03</v>
      </c>
      <c r="AP1007" t="s">
        <v>61</v>
      </c>
      <c r="AQ1007">
        <v>2</v>
      </c>
      <c r="AR1007" t="s">
        <v>60</v>
      </c>
      <c r="AS1007" s="1" t="d">
        <v>2013-02-03</v>
      </c>
      <c r="AT1007" s="1" t="d">
        <v>2013-03-14</v>
      </c>
      <c r="AU1007" s="1" t="d">
        <v>2013-04-16</v>
      </c>
      <c r="AV1007">
        <v>17</v>
      </c>
      <c r="AW1007">
        <v>1</v>
      </c>
      <c r="AX1007">
        <v>39</v>
      </c>
      <c r="AY1007">
        <v>0</v>
      </c>
      <c r="AZ1007">
        <f t="shared" si="90"/>
        <v>1</v>
      </c>
      <c r="BA1007">
        <f t="shared" si="91"/>
        <v>1</v>
      </c>
      <c r="BB1007" s="3">
        <v>1</v>
      </c>
      <c r="BC1007" s="3">
        <v>1</v>
      </c>
      <c r="BD1007" s="3">
        <v>7</v>
      </c>
      <c r="BE1007">
        <f>IF(BD1007&gt;Summary!$C$2,1,0)</f>
        <v>1</v>
      </c>
      <c r="BF1007">
        <f t="shared" si="92"/>
        <v>1</v>
      </c>
      <c r="BG1007">
        <f t="shared" si="93"/>
        <v>0</v>
      </c>
      <c r="BH1007">
        <f t="shared" si="94"/>
        <v>0</v>
      </c>
      <c r="BI1007">
        <f t="shared" si="95"/>
        <v>0</v>
      </c>
    </row>
    <row r="1008" spans="1:61" x14ac:dyDescent="0.2">
      <c r="A1008">
        <v>1543</v>
      </c>
      <c r="B1008" t="s">
        <v>4243</v>
      </c>
      <c r="C1008" t="s">
        <v>4244</v>
      </c>
      <c r="D1008" t="s">
        <v>4245</v>
      </c>
      <c r="E1008" s="1" t="d">
        <v>2014-06-05</v>
      </c>
      <c r="F1008" t="s">
        <v>53</v>
      </c>
      <c r="G1008" s="1" t="d">
        <v>1989-01-08</v>
      </c>
      <c r="H1008">
        <v>27</v>
      </c>
      <c r="I1008" t="s">
        <v>65</v>
      </c>
      <c r="J1008" t="s">
        <v>66</v>
      </c>
      <c r="K1008">
        <v>0</v>
      </c>
      <c r="L1008">
        <v>0</v>
      </c>
      <c r="M1008">
        <v>0</v>
      </c>
      <c r="N1008">
        <v>11</v>
      </c>
      <c r="O1008">
        <v>-1</v>
      </c>
      <c r="P1008" s="2" t="d">
        <v>2014-06-04T04:07:30.000</v>
      </c>
      <c r="Q1008" s="2" t="d">
        <v>2014-06-06T11:55:51.00000025704502800</v>
      </c>
      <c r="R1008" t="s">
        <v>4246</v>
      </c>
      <c r="T1008" s="1" t="d">
        <v>2014-06-04</v>
      </c>
      <c r="U1008">
        <v>1</v>
      </c>
      <c r="V1008" t="s">
        <v>97</v>
      </c>
      <c r="W1008" t="s">
        <v>92</v>
      </c>
      <c r="X1008">
        <v>1</v>
      </c>
      <c r="Y1008" t="s">
        <v>4247</v>
      </c>
      <c r="Z1008" t="s">
        <v>70</v>
      </c>
      <c r="AA1008">
        <v>1</v>
      </c>
      <c r="AB1008" s="1" t="d">
        <v>2014-09-30</v>
      </c>
      <c r="AC1008" t="s">
        <v>77</v>
      </c>
      <c r="AD1008" s="1" t="d">
        <v>2014-10-01</v>
      </c>
      <c r="AE1008" s="1" t="d">
        <v>2014-10-09</v>
      </c>
      <c r="AG1008">
        <v>0</v>
      </c>
      <c r="AL1008" t="s">
        <v>59</v>
      </c>
      <c r="AM1008">
        <v>10</v>
      </c>
      <c r="AN1008" t="s">
        <v>86</v>
      </c>
      <c r="AO1008" s="1" t="d">
        <v>2014-06-05</v>
      </c>
      <c r="AP1008" t="s">
        <v>61</v>
      </c>
      <c r="AQ1008">
        <v>9</v>
      </c>
      <c r="AR1008" t="s">
        <v>86</v>
      </c>
      <c r="AS1008" s="1" t="d">
        <v>2014-06-05</v>
      </c>
      <c r="AT1008" s="1" t="d">
        <v>2014-06-04</v>
      </c>
      <c r="AU1008" s="1" t="d">
        <v>2014-06-06</v>
      </c>
      <c r="AV1008">
        <v>11</v>
      </c>
      <c r="AW1008">
        <v>1</v>
      </c>
      <c r="AX1008">
        <v>0</v>
      </c>
      <c r="AY1008">
        <v>0</v>
      </c>
      <c r="AZ1008">
        <f t="shared" si="90"/>
        <v>1</v>
      </c>
      <c r="BA1008">
        <f t="shared" si="91"/>
        <v>1</v>
      </c>
      <c r="BB1008" s="3">
        <v>1</v>
      </c>
      <c r="BC1008" s="3">
        <v>1</v>
      </c>
      <c r="BD1008" s="3">
        <v>10</v>
      </c>
      <c r="BE1008">
        <f>IF(BD1008&gt;Summary!$C$2,1,0)</f>
        <v>1</v>
      </c>
      <c r="BF1008">
        <f t="shared" si="92"/>
        <v>1</v>
      </c>
      <c r="BG1008">
        <f t="shared" si="93"/>
        <v>0</v>
      </c>
      <c r="BH1008">
        <f t="shared" si="94"/>
        <v>0</v>
      </c>
      <c r="BI1008">
        <f t="shared" si="95"/>
        <v>0</v>
      </c>
    </row>
    <row r="1009" spans="1:61" x14ac:dyDescent="0.2">
      <c r="A1009">
        <v>1545</v>
      </c>
      <c r="B1009" t="s">
        <v>4248</v>
      </c>
      <c r="C1009" t="s">
        <v>4249</v>
      </c>
      <c r="D1009" t="s">
        <v>4250</v>
      </c>
      <c r="E1009" s="1" t="d">
        <v>2013-11-23</v>
      </c>
      <c r="F1009" t="s">
        <v>53</v>
      </c>
      <c r="G1009" s="1" t="d">
        <v>1983-02-19</v>
      </c>
      <c r="H1009">
        <v>33</v>
      </c>
      <c r="I1009" t="s">
        <v>65</v>
      </c>
      <c r="J1009" t="s">
        <v>66</v>
      </c>
      <c r="K1009">
        <v>0</v>
      </c>
      <c r="L1009">
        <v>0</v>
      </c>
      <c r="M1009">
        <v>0</v>
      </c>
      <c r="N1009">
        <v>1</v>
      </c>
      <c r="O1009">
        <v>0</v>
      </c>
      <c r="P1009" s="2" t="d">
        <v>2013-11-23T12:34:51.999999945983290875</v>
      </c>
      <c r="Q1009" s="2" t="d">
        <v>2013-11-25T10:32:34.99999977182597025</v>
      </c>
      <c r="R1009" t="s">
        <v>4251</v>
      </c>
      <c r="S1009" s="1" t="d">
        <v>2013-11-22</v>
      </c>
      <c r="U1009">
        <v>1</v>
      </c>
      <c r="V1009" t="s">
        <v>57</v>
      </c>
      <c r="W1009" t="s">
        <v>1435</v>
      </c>
      <c r="X1009">
        <v>0</v>
      </c>
      <c r="AG1009">
        <v>0</v>
      </c>
      <c r="AL1009" t="s">
        <v>59</v>
      </c>
      <c r="AM1009">
        <v>5</v>
      </c>
      <c r="AN1009" t="s">
        <v>87</v>
      </c>
      <c r="AO1009" s="1" t="d">
        <v>2013-11-23</v>
      </c>
      <c r="AP1009" t="s">
        <v>61</v>
      </c>
      <c r="AQ1009">
        <v>4</v>
      </c>
      <c r="AR1009" t="s">
        <v>60</v>
      </c>
      <c r="AS1009" s="1" t="d">
        <v>2013-11-23</v>
      </c>
      <c r="AT1009" s="1" t="d">
        <v>2013-11-23</v>
      </c>
      <c r="AU1009" s="1" t="d">
        <v>2013-11-25</v>
      </c>
      <c r="AV1009">
        <v>1</v>
      </c>
      <c r="AW1009">
        <v>2</v>
      </c>
      <c r="AX1009">
        <v>860</v>
      </c>
      <c r="AY1009">
        <v>0</v>
      </c>
      <c r="AZ1009">
        <f t="shared" si="90"/>
        <v>1</v>
      </c>
      <c r="BA1009">
        <f t="shared" si="91"/>
        <v>1</v>
      </c>
      <c r="BB1009" s="3">
        <v>1</v>
      </c>
      <c r="BC1009" s="3">
        <v>0</v>
      </c>
      <c r="BD1009" s="3">
        <v>5</v>
      </c>
      <c r="BE1009">
        <f>IF(BD1009&gt;Summary!$C$2,1,0)</f>
        <v>0</v>
      </c>
      <c r="BF1009">
        <f t="shared" si="92"/>
        <v>0</v>
      </c>
      <c r="BG1009">
        <f t="shared" si="93"/>
        <v>1</v>
      </c>
      <c r="BH1009">
        <f t="shared" si="94"/>
        <v>0</v>
      </c>
      <c r="BI1009">
        <f t="shared" si="95"/>
        <v>0</v>
      </c>
    </row>
    <row r="1010" spans="1:61" x14ac:dyDescent="0.2">
      <c r="A1010">
        <v>1548</v>
      </c>
      <c r="B1010" t="s">
        <v>4252</v>
      </c>
      <c r="C1010" t="s">
        <v>1451</v>
      </c>
      <c r="D1010" t="s">
        <v>4253</v>
      </c>
      <c r="E1010" s="1" t="d">
        <v>2013-09-08</v>
      </c>
      <c r="F1010" t="s">
        <v>53</v>
      </c>
      <c r="G1010" s="1" t="d">
        <v>1988-03-18</v>
      </c>
      <c r="H1010">
        <v>28</v>
      </c>
      <c r="I1010" t="s">
        <v>65</v>
      </c>
      <c r="J1010" t="s">
        <v>66</v>
      </c>
      <c r="K1010">
        <v>0</v>
      </c>
      <c r="L1010">
        <v>0</v>
      </c>
      <c r="M1010">
        <v>0</v>
      </c>
      <c r="N1010">
        <v>6</v>
      </c>
      <c r="O1010">
        <v>-1</v>
      </c>
      <c r="P1010" s="2" t="d">
        <v>2013-09-07T11:25:36.0000003129243825</v>
      </c>
      <c r="Q1010" s="2" t="d">
        <v>2013-09-08T11:14:02.99999987706541875</v>
      </c>
      <c r="R1010" t="s">
        <v>4254</v>
      </c>
      <c r="S1010" s="1" t="d">
        <v>2013-09-07</v>
      </c>
      <c r="U1010">
        <v>1</v>
      </c>
      <c r="V1010" t="s">
        <v>57</v>
      </c>
      <c r="W1010" t="s">
        <v>227</v>
      </c>
      <c r="X1010">
        <v>1</v>
      </c>
      <c r="Y1010" t="s">
        <v>4255</v>
      </c>
      <c r="Z1010" t="s">
        <v>135</v>
      </c>
      <c r="AA1010">
        <v>90</v>
      </c>
      <c r="AB1010" s="1" t="d">
        <v>2013-12-12</v>
      </c>
      <c r="AC1010" t="s">
        <v>1395</v>
      </c>
      <c r="AD1010" s="1" t="d">
        <v>2014-03-12</v>
      </c>
      <c r="AE1010" s="1" t="d">
        <v>2014-03-12</v>
      </c>
      <c r="AG1010">
        <v>0</v>
      </c>
      <c r="AL1010" t="s">
        <v>59</v>
      </c>
      <c r="AM1010">
        <v>9</v>
      </c>
      <c r="AN1010" t="s">
        <v>86</v>
      </c>
      <c r="AO1010" s="1" t="d">
        <v>2013-09-08</v>
      </c>
      <c r="AP1010" t="s">
        <v>61</v>
      </c>
      <c r="AQ1010">
        <v>6</v>
      </c>
      <c r="AR1010" t="s">
        <v>87</v>
      </c>
      <c r="AS1010" s="1" t="d">
        <v>2013-09-08</v>
      </c>
      <c r="AT1010" s="1" t="d">
        <v>2014-03-12</v>
      </c>
      <c r="AU1010" s="1" t="d">
        <v>2014-03-12</v>
      </c>
      <c r="AV1010">
        <v>6</v>
      </c>
      <c r="AW1010">
        <v>0</v>
      </c>
      <c r="AX1010">
        <v>95</v>
      </c>
      <c r="AY1010">
        <v>1</v>
      </c>
      <c r="AZ1010">
        <f t="shared" si="90"/>
        <v>1</v>
      </c>
      <c r="BA1010">
        <f t="shared" si="91"/>
        <v>1</v>
      </c>
      <c r="BB1010" s="3">
        <v>1</v>
      </c>
      <c r="BC1010" s="3">
        <v>1</v>
      </c>
      <c r="BD1010" s="3">
        <v>9</v>
      </c>
      <c r="BE1010">
        <f>IF(BD1010&gt;Summary!$C$2,1,0)</f>
        <v>1</v>
      </c>
      <c r="BF1010">
        <f t="shared" si="92"/>
        <v>1</v>
      </c>
      <c r="BG1010">
        <f t="shared" si="93"/>
        <v>0</v>
      </c>
      <c r="BH1010">
        <f t="shared" si="94"/>
        <v>0</v>
      </c>
      <c r="BI1010">
        <f t="shared" si="95"/>
        <v>0</v>
      </c>
    </row>
    <row r="1011" spans="1:61" x14ac:dyDescent="0.2">
      <c r="A1011">
        <v>1549</v>
      </c>
      <c r="B1011" t="s">
        <v>4256</v>
      </c>
      <c r="C1011" t="s">
        <v>4257</v>
      </c>
      <c r="D1011" t="s">
        <v>190</v>
      </c>
      <c r="E1011" s="1" t="d">
        <v>2014-04-24</v>
      </c>
      <c r="F1011" t="s">
        <v>53</v>
      </c>
      <c r="G1011" s="1" t="d">
        <v>1996-03-23</v>
      </c>
      <c r="H1011">
        <v>20</v>
      </c>
      <c r="I1011" t="s">
        <v>75</v>
      </c>
      <c r="J1011" t="s">
        <v>66</v>
      </c>
      <c r="K1011">
        <v>1</v>
      </c>
      <c r="L1011">
        <v>0</v>
      </c>
      <c r="M1011">
        <v>1</v>
      </c>
      <c r="N1011">
        <v>1</v>
      </c>
      <c r="O1011">
        <v>-51</v>
      </c>
      <c r="P1011" s="2" t="d">
        <v>2014-03-04T08:08:44.9999997206032275</v>
      </c>
      <c r="Q1011" s="2" t="d">
        <v>2014-03-06T05:40:10.00000031199306150</v>
      </c>
      <c r="R1011" t="s">
        <v>4258</v>
      </c>
      <c r="T1011" s="1" t="d">
        <v>2014-03-05</v>
      </c>
      <c r="U1011">
        <v>50</v>
      </c>
      <c r="V1011" t="s">
        <v>57</v>
      </c>
      <c r="W1011" t="s">
        <v>92</v>
      </c>
      <c r="X1011">
        <v>1</v>
      </c>
      <c r="Y1011" t="s">
        <v>4259</v>
      </c>
      <c r="Z1011" t="s">
        <v>70</v>
      </c>
      <c r="AB1011" s="1" t="d">
        <v>2014-05-18</v>
      </c>
      <c r="AC1011" t="s">
        <v>58</v>
      </c>
      <c r="AG1011">
        <v>1</v>
      </c>
      <c r="AH1011" t="s">
        <v>4259</v>
      </c>
      <c r="AI1011" t="s">
        <v>70</v>
      </c>
      <c r="AJ1011" s="1" t="d">
        <v>2014-05-18</v>
      </c>
      <c r="AK1011" t="s">
        <v>58</v>
      </c>
      <c r="AL1011" t="s">
        <v>59</v>
      </c>
      <c r="AM1011">
        <v>10</v>
      </c>
      <c r="AN1011" t="s">
        <v>86</v>
      </c>
      <c r="AO1011" s="1" t="d">
        <v>2014-04-24</v>
      </c>
      <c r="AP1011" t="s">
        <v>61</v>
      </c>
      <c r="AQ1011">
        <v>10</v>
      </c>
      <c r="AR1011" t="s">
        <v>86</v>
      </c>
      <c r="AS1011" s="1" t="d">
        <v>2014-04-24</v>
      </c>
      <c r="AT1011" s="1" t="d">
        <v>2014-03-04</v>
      </c>
      <c r="AU1011" s="1" t="d">
        <v>2014-03-06</v>
      </c>
      <c r="AV1011">
        <v>1</v>
      </c>
      <c r="AW1011">
        <v>0</v>
      </c>
      <c r="AX1011">
        <v>24</v>
      </c>
      <c r="AY1011">
        <v>1</v>
      </c>
      <c r="AZ1011">
        <f t="shared" si="90"/>
        <v>0</v>
      </c>
      <c r="BA1011">
        <f t="shared" si="91"/>
        <v>1</v>
      </c>
      <c r="BB1011" s="3">
        <v>1</v>
      </c>
      <c r="BC1011" s="3">
        <v>1</v>
      </c>
      <c r="BD1011" s="3">
        <v>10</v>
      </c>
      <c r="BE1011">
        <f>IF(BD1011&gt;Summary!$C$2,1,0)</f>
        <v>1</v>
      </c>
      <c r="BF1011">
        <f t="shared" si="92"/>
        <v>1</v>
      </c>
      <c r="BG1011">
        <f t="shared" si="93"/>
        <v>0</v>
      </c>
      <c r="BH1011">
        <f t="shared" si="94"/>
        <v>0</v>
      </c>
      <c r="BI1011">
        <f t="shared" si="95"/>
        <v>0</v>
      </c>
    </row>
    <row r="1012" spans="1:61" x14ac:dyDescent="0.2">
      <c r="A1012">
        <v>1550</v>
      </c>
      <c r="B1012" t="s">
        <v>4260</v>
      </c>
      <c r="C1012" t="s">
        <v>2496</v>
      </c>
      <c r="D1012" t="s">
        <v>4261</v>
      </c>
      <c r="E1012" s="1" t="d">
        <v>2014-03-03</v>
      </c>
      <c r="F1012" t="s">
        <v>53</v>
      </c>
      <c r="G1012" s="1" t="d">
        <v>1955-11-01</v>
      </c>
      <c r="H1012">
        <v>60</v>
      </c>
      <c r="I1012" t="s">
        <v>54</v>
      </c>
      <c r="J1012" t="s">
        <v>102</v>
      </c>
      <c r="K1012">
        <v>0</v>
      </c>
      <c r="L1012">
        <v>0</v>
      </c>
      <c r="M1012">
        <v>0</v>
      </c>
      <c r="N1012">
        <v>1</v>
      </c>
      <c r="O1012">
        <v>-1</v>
      </c>
      <c r="P1012" s="2" t="d">
        <v>2014-03-02T12:41:55.00000013038516275</v>
      </c>
      <c r="Q1012" s="2" t="d">
        <v>2014-03-03T08:09:49.99999982770532475</v>
      </c>
      <c r="R1012" t="s">
        <v>4262</v>
      </c>
      <c r="T1012" s="1" t="d">
        <v>2014-03-02</v>
      </c>
      <c r="U1012">
        <v>1</v>
      </c>
      <c r="V1012" t="s">
        <v>57</v>
      </c>
      <c r="W1012" t="s">
        <v>92</v>
      </c>
      <c r="X1012">
        <v>0</v>
      </c>
      <c r="AG1012">
        <v>0</v>
      </c>
      <c r="AL1012" t="s">
        <v>59</v>
      </c>
      <c r="AM1012">
        <v>1</v>
      </c>
      <c r="AN1012" t="s">
        <v>60</v>
      </c>
      <c r="AO1012" s="1" t="d">
        <v>2014-03-03</v>
      </c>
      <c r="AP1012" t="s">
        <v>61</v>
      </c>
      <c r="AQ1012">
        <v>1</v>
      </c>
      <c r="AR1012" t="s">
        <v>60</v>
      </c>
      <c r="AS1012" s="1" t="d">
        <v>2014-03-03</v>
      </c>
      <c r="AT1012" s="1" t="d">
        <v>2014-03-02</v>
      </c>
      <c r="AU1012" s="1" t="d">
        <v>2014-03-03</v>
      </c>
      <c r="AV1012">
        <v>1</v>
      </c>
      <c r="AW1012">
        <v>0</v>
      </c>
      <c r="AX1012">
        <v>760</v>
      </c>
      <c r="AY1012">
        <v>0</v>
      </c>
      <c r="AZ1012">
        <f t="shared" si="90"/>
        <v>1</v>
      </c>
      <c r="BA1012">
        <f t="shared" si="91"/>
        <v>1</v>
      </c>
      <c r="BB1012" s="3">
        <v>1</v>
      </c>
      <c r="BC1012" s="3">
        <v>0</v>
      </c>
      <c r="BD1012" s="3">
        <v>1</v>
      </c>
      <c r="BE1012">
        <f>IF(BD1012&gt;Summary!$C$2,1,0)</f>
        <v>0</v>
      </c>
      <c r="BF1012">
        <f t="shared" si="92"/>
        <v>0</v>
      </c>
      <c r="BG1012">
        <f t="shared" si="93"/>
        <v>1</v>
      </c>
      <c r="BH1012">
        <f t="shared" si="94"/>
        <v>0</v>
      </c>
      <c r="BI1012">
        <f t="shared" si="95"/>
        <v>0</v>
      </c>
    </row>
    <row r="1013" spans="1:61" x14ac:dyDescent="0.2">
      <c r="A1013">
        <v>1551</v>
      </c>
      <c r="B1013" t="s">
        <v>4263</v>
      </c>
      <c r="C1013" t="s">
        <v>1735</v>
      </c>
      <c r="D1013" t="s">
        <v>1040</v>
      </c>
      <c r="E1013" s="1" t="d">
        <v>2014-01-19</v>
      </c>
      <c r="F1013" t="s">
        <v>53</v>
      </c>
      <c r="G1013" s="1" t="d">
        <v>1962-06-19</v>
      </c>
      <c r="H1013">
        <v>53</v>
      </c>
      <c r="I1013" t="s">
        <v>54</v>
      </c>
      <c r="J1013" t="s">
        <v>161</v>
      </c>
      <c r="K1013">
        <v>0</v>
      </c>
      <c r="L1013">
        <v>0</v>
      </c>
      <c r="M1013">
        <v>0</v>
      </c>
      <c r="N1013">
        <v>0</v>
      </c>
      <c r="O1013">
        <v>0</v>
      </c>
      <c r="P1013" s="2" t="d">
        <v>2014-01-19T05:06:51.99999970849603425</v>
      </c>
      <c r="Q1013" s="2" t="d">
        <v>2014-01-20T12:41:20.99999972619116025</v>
      </c>
      <c r="R1013" t="s">
        <v>4264</v>
      </c>
      <c r="S1013" s="1" t="d">
        <v>2014-01-19</v>
      </c>
      <c r="U1013">
        <v>0</v>
      </c>
      <c r="V1013" t="s">
        <v>97</v>
      </c>
      <c r="W1013" t="s">
        <v>98</v>
      </c>
      <c r="X1013">
        <v>0</v>
      </c>
      <c r="AG1013">
        <v>0</v>
      </c>
      <c r="AL1013" t="s">
        <v>59</v>
      </c>
      <c r="AM1013">
        <v>1</v>
      </c>
      <c r="AN1013" t="s">
        <v>60</v>
      </c>
      <c r="AO1013" s="1" t="d">
        <v>2014-01-19</v>
      </c>
      <c r="AP1013" t="s">
        <v>61</v>
      </c>
      <c r="AQ1013">
        <v>1</v>
      </c>
      <c r="AR1013" t="s">
        <v>60</v>
      </c>
      <c r="AS1013" s="1" t="d">
        <v>2014-01-19</v>
      </c>
      <c r="AT1013" s="1" t="d">
        <v>2014-01-19</v>
      </c>
      <c r="AU1013" s="1" t="d">
        <v>2014-01-20</v>
      </c>
      <c r="AV1013">
        <v>0</v>
      </c>
      <c r="AW1013">
        <v>1</v>
      </c>
      <c r="AX1013">
        <v>803</v>
      </c>
      <c r="AY1013">
        <v>0</v>
      </c>
      <c r="AZ1013">
        <f t="shared" si="90"/>
        <v>1</v>
      </c>
      <c r="BA1013">
        <f t="shared" si="91"/>
        <v>1</v>
      </c>
      <c r="BB1013" s="3">
        <v>1</v>
      </c>
      <c r="BC1013" s="3">
        <v>0</v>
      </c>
      <c r="BD1013" s="3">
        <v>1</v>
      </c>
      <c r="BE1013">
        <f>IF(BD1013&gt;Summary!$C$2,1,0)</f>
        <v>0</v>
      </c>
      <c r="BF1013">
        <f t="shared" si="92"/>
        <v>0</v>
      </c>
      <c r="BG1013">
        <f t="shared" si="93"/>
        <v>1</v>
      </c>
      <c r="BH1013">
        <f t="shared" si="94"/>
        <v>0</v>
      </c>
      <c r="BI1013">
        <f t="shared" si="95"/>
        <v>0</v>
      </c>
    </row>
    <row r="1014" spans="1:61" x14ac:dyDescent="0.2">
      <c r="A1014">
        <v>1553</v>
      </c>
      <c r="B1014" t="s">
        <v>4265</v>
      </c>
      <c r="C1014" t="s">
        <v>2005</v>
      </c>
      <c r="D1014" t="s">
        <v>4266</v>
      </c>
      <c r="E1014" s="1" t="d">
        <v>2013-05-22</v>
      </c>
      <c r="F1014" t="s">
        <v>53</v>
      </c>
      <c r="G1014" s="1" t="d">
        <v>1964-07-17</v>
      </c>
      <c r="H1014">
        <v>51</v>
      </c>
      <c r="I1014" t="s">
        <v>54</v>
      </c>
      <c r="J1014" t="s">
        <v>161</v>
      </c>
      <c r="K1014">
        <v>0</v>
      </c>
      <c r="L1014">
        <v>0</v>
      </c>
      <c r="M1014">
        <v>0</v>
      </c>
      <c r="N1014">
        <v>0</v>
      </c>
      <c r="O1014">
        <v>0</v>
      </c>
      <c r="P1014" s="2" t="d">
        <v>2013-05-22T01:34:16.00000012200326025</v>
      </c>
      <c r="Q1014" s="2" t="d">
        <v>2013-05-23T04:43:36.0000002710148700</v>
      </c>
      <c r="R1014" t="s">
        <v>4267</v>
      </c>
      <c r="S1014" s="1" t="d">
        <v>2013-05-21</v>
      </c>
      <c r="U1014">
        <v>1</v>
      </c>
      <c r="V1014" t="s">
        <v>57</v>
      </c>
      <c r="W1014" t="s">
        <v>4268</v>
      </c>
      <c r="X1014">
        <v>1</v>
      </c>
      <c r="Y1014" t="s">
        <v>4269</v>
      </c>
      <c r="Z1014" t="s">
        <v>135</v>
      </c>
      <c r="AB1014" s="1" t="d">
        <v>2013-07-04</v>
      </c>
      <c r="AC1014" t="s">
        <v>136</v>
      </c>
      <c r="AG1014">
        <v>0</v>
      </c>
      <c r="AL1014" t="s">
        <v>59</v>
      </c>
      <c r="AM1014">
        <v>1</v>
      </c>
      <c r="AN1014" t="s">
        <v>60</v>
      </c>
      <c r="AO1014" s="1" t="d">
        <v>2013-05-22</v>
      </c>
      <c r="AP1014" t="s">
        <v>61</v>
      </c>
      <c r="AQ1014">
        <v>1</v>
      </c>
      <c r="AR1014" t="s">
        <v>60</v>
      </c>
      <c r="AS1014" s="1" t="d">
        <v>2013-05-22</v>
      </c>
      <c r="AT1014" s="1" t="d">
        <v>2013-05-22</v>
      </c>
      <c r="AU1014" s="1" t="d">
        <v>2013-05-23</v>
      </c>
      <c r="AV1014">
        <v>0</v>
      </c>
      <c r="AW1014">
        <v>1</v>
      </c>
      <c r="AX1014">
        <v>43</v>
      </c>
      <c r="AY1014">
        <v>1</v>
      </c>
      <c r="AZ1014">
        <f t="shared" si="90"/>
        <v>1</v>
      </c>
      <c r="BA1014">
        <f t="shared" si="91"/>
        <v>1</v>
      </c>
      <c r="BB1014" s="3">
        <v>1</v>
      </c>
      <c r="BC1014" s="3">
        <v>1</v>
      </c>
      <c r="BD1014" s="3">
        <v>1</v>
      </c>
      <c r="BE1014">
        <f>IF(BD1014&gt;Summary!$C$2,1,0)</f>
        <v>0</v>
      </c>
      <c r="BF1014">
        <f t="shared" si="92"/>
        <v>0</v>
      </c>
      <c r="BG1014">
        <f t="shared" si="93"/>
        <v>0</v>
      </c>
      <c r="BH1014">
        <f t="shared" si="94"/>
        <v>0</v>
      </c>
      <c r="BI1014">
        <f t="shared" si="95"/>
        <v>1</v>
      </c>
    </row>
    <row r="1015" spans="1:61" x14ac:dyDescent="0.2">
      <c r="A1015">
        <v>1554</v>
      </c>
      <c r="B1015" t="s">
        <v>4270</v>
      </c>
      <c r="C1015" t="s">
        <v>1832</v>
      </c>
      <c r="D1015" t="s">
        <v>4271</v>
      </c>
      <c r="E1015" s="1" t="d">
        <v>2013-12-11</v>
      </c>
      <c r="F1015" t="s">
        <v>53</v>
      </c>
      <c r="G1015" s="1" t="d">
        <v>1990-07-15</v>
      </c>
      <c r="H1015">
        <v>25</v>
      </c>
      <c r="I1015" t="s">
        <v>65</v>
      </c>
      <c r="J1015" t="s">
        <v>161</v>
      </c>
      <c r="K1015">
        <v>0</v>
      </c>
      <c r="L1015">
        <v>0</v>
      </c>
      <c r="M1015">
        <v>0</v>
      </c>
      <c r="N1015">
        <v>1</v>
      </c>
      <c r="O1015">
        <v>-106</v>
      </c>
      <c r="P1015" s="2" t="d">
        <v>2013-08-27T02:38:08.999999687075614800</v>
      </c>
      <c r="Q1015" s="2" t="d">
        <v>2013-09-28T02:10:00.0000002793967725</v>
      </c>
      <c r="R1015" t="s">
        <v>4272</v>
      </c>
      <c r="T1015" s="1" t="d">
        <v>2013-08-27</v>
      </c>
      <c r="U1015">
        <v>106</v>
      </c>
      <c r="V1015" t="s">
        <v>57</v>
      </c>
      <c r="W1015" t="s">
        <v>92</v>
      </c>
      <c r="X1015">
        <v>0</v>
      </c>
      <c r="AG1015">
        <v>0</v>
      </c>
      <c r="AL1015" t="s">
        <v>59</v>
      </c>
      <c r="AM1015">
        <v>2</v>
      </c>
      <c r="AN1015" t="s">
        <v>60</v>
      </c>
      <c r="AO1015" s="1" t="d">
        <v>2013-12-11</v>
      </c>
      <c r="AP1015" t="s">
        <v>61</v>
      </c>
      <c r="AQ1015">
        <v>3</v>
      </c>
      <c r="AR1015" t="s">
        <v>60</v>
      </c>
      <c r="AS1015" s="1" t="d">
        <v>2013-12-11</v>
      </c>
      <c r="AT1015" s="1" t="d">
        <v>2013-08-27</v>
      </c>
      <c r="AU1015" s="1" t="d">
        <v>2013-09-28</v>
      </c>
      <c r="AV1015">
        <v>1</v>
      </c>
      <c r="AW1015">
        <v>0</v>
      </c>
      <c r="AX1015">
        <v>842</v>
      </c>
      <c r="AY1015">
        <v>0</v>
      </c>
      <c r="AZ1015">
        <f t="shared" si="90"/>
        <v>0</v>
      </c>
      <c r="BA1015">
        <f t="shared" si="91"/>
        <v>1</v>
      </c>
      <c r="BB1015" s="3">
        <v>1</v>
      </c>
      <c r="BC1015" s="3">
        <v>0</v>
      </c>
      <c r="BD1015" s="3">
        <v>2</v>
      </c>
      <c r="BE1015">
        <f>IF(BD1015&gt;Summary!$C$2,1,0)</f>
        <v>0</v>
      </c>
      <c r="BF1015">
        <f t="shared" si="92"/>
        <v>0</v>
      </c>
      <c r="BG1015">
        <f t="shared" si="93"/>
        <v>1</v>
      </c>
      <c r="BH1015">
        <f t="shared" si="94"/>
        <v>0</v>
      </c>
      <c r="BI1015">
        <f t="shared" si="95"/>
        <v>0</v>
      </c>
    </row>
    <row r="1016" spans="1:61" x14ac:dyDescent="0.2">
      <c r="A1016">
        <v>1556</v>
      </c>
      <c r="B1016" t="s">
        <v>4273</v>
      </c>
      <c r="C1016" t="s">
        <v>4274</v>
      </c>
      <c r="D1016" t="s">
        <v>818</v>
      </c>
      <c r="E1016" s="1" t="d">
        <v>2013-12-13</v>
      </c>
      <c r="F1016" t="s">
        <v>53</v>
      </c>
      <c r="G1016" s="1" t="d">
        <v>1989-01-25</v>
      </c>
      <c r="H1016">
        <v>27</v>
      </c>
      <c r="I1016" t="s">
        <v>65</v>
      </c>
      <c r="J1016" t="s">
        <v>66</v>
      </c>
      <c r="K1016">
        <v>2</v>
      </c>
      <c r="L1016">
        <v>1</v>
      </c>
      <c r="M1016">
        <v>0</v>
      </c>
      <c r="N1016">
        <v>5</v>
      </c>
      <c r="O1016">
        <v>76</v>
      </c>
      <c r="P1016" s="2" t="d">
        <v>2014-02-27T01:40:19.99999971594661575</v>
      </c>
      <c r="Q1016" s="2" t="d">
        <v>2014-09-18T07:01:55.99999987520277675</v>
      </c>
      <c r="R1016" t="s">
        <v>4275</v>
      </c>
      <c r="S1016" s="1" t="d">
        <v>2013-06-28</v>
      </c>
      <c r="U1016">
        <v>168</v>
      </c>
      <c r="V1016" t="s">
        <v>57</v>
      </c>
      <c r="W1016" t="s">
        <v>1032</v>
      </c>
      <c r="X1016">
        <v>1</v>
      </c>
      <c r="Y1016" t="s">
        <v>4276</v>
      </c>
      <c r="Z1016" t="s">
        <v>70</v>
      </c>
      <c r="AA1016">
        <v>1</v>
      </c>
      <c r="AB1016" s="1" t="d">
        <v>2014-02-26</v>
      </c>
      <c r="AC1016" t="s">
        <v>1624</v>
      </c>
      <c r="AD1016" s="1" t="d">
        <v>2014-02-27</v>
      </c>
      <c r="AE1016" s="1" t="d">
        <v>2014-09-18</v>
      </c>
      <c r="AG1016">
        <v>1</v>
      </c>
      <c r="AH1016" t="s">
        <v>4276</v>
      </c>
      <c r="AI1016" t="s">
        <v>70</v>
      </c>
      <c r="AJ1016" s="1" t="d">
        <v>2014-02-26</v>
      </c>
      <c r="AK1016" t="s">
        <v>1624</v>
      </c>
      <c r="AL1016" t="s">
        <v>59</v>
      </c>
      <c r="AM1016">
        <v>7</v>
      </c>
      <c r="AN1016" t="s">
        <v>87</v>
      </c>
      <c r="AO1016" s="1" t="d">
        <v>2013-12-13</v>
      </c>
      <c r="AP1016" t="s">
        <v>61</v>
      </c>
      <c r="AQ1016">
        <v>8</v>
      </c>
      <c r="AR1016" t="s">
        <v>86</v>
      </c>
      <c r="AS1016" s="1" t="d">
        <v>2013-12-13</v>
      </c>
      <c r="AT1016" s="1" t="d">
        <v>2015-07-25</v>
      </c>
      <c r="AU1016" s="1" t="d">
        <v>2015-09-27</v>
      </c>
      <c r="AV1016">
        <v>5</v>
      </c>
      <c r="AW1016">
        <v>0</v>
      </c>
      <c r="AX1016">
        <v>75</v>
      </c>
      <c r="AY1016">
        <v>1</v>
      </c>
      <c r="AZ1016">
        <f t="shared" si="90"/>
        <v>0</v>
      </c>
      <c r="BA1016">
        <f t="shared" si="91"/>
        <v>1</v>
      </c>
      <c r="BB1016" s="3">
        <v>1</v>
      </c>
      <c r="BC1016" s="3">
        <v>1</v>
      </c>
      <c r="BD1016" s="3">
        <v>7</v>
      </c>
      <c r="BE1016">
        <f>IF(BD1016&gt;Summary!$C$2,1,0)</f>
        <v>1</v>
      </c>
      <c r="BF1016">
        <f t="shared" si="92"/>
        <v>1</v>
      </c>
      <c r="BG1016">
        <f t="shared" si="93"/>
        <v>0</v>
      </c>
      <c r="BH1016">
        <f t="shared" si="94"/>
        <v>0</v>
      </c>
      <c r="BI1016">
        <f t="shared" si="95"/>
        <v>0</v>
      </c>
    </row>
    <row r="1017" spans="1:61" x14ac:dyDescent="0.2">
      <c r="A1017">
        <v>1557</v>
      </c>
      <c r="B1017" t="s">
        <v>4277</v>
      </c>
      <c r="C1017" t="s">
        <v>232</v>
      </c>
      <c r="D1017" t="s">
        <v>4278</v>
      </c>
      <c r="E1017" s="1" t="d">
        <v>2013-12-16</v>
      </c>
      <c r="F1017" t="s">
        <v>115</v>
      </c>
      <c r="G1017" s="1" t="d">
        <v>1961-05-05</v>
      </c>
      <c r="H1017">
        <v>54</v>
      </c>
      <c r="I1017" t="s">
        <v>54</v>
      </c>
      <c r="J1017" t="s">
        <v>66</v>
      </c>
      <c r="K1017">
        <v>0</v>
      </c>
      <c r="L1017">
        <v>0</v>
      </c>
      <c r="M1017">
        <v>0</v>
      </c>
      <c r="N1017">
        <v>0</v>
      </c>
      <c r="O1017">
        <v>-1</v>
      </c>
      <c r="P1017" s="2" t="d">
        <v>2013-12-15T02:13:35.00000024680048350</v>
      </c>
      <c r="Q1017" s="2" t="d">
        <v>2013-12-16T07:55:36.00000010337680650</v>
      </c>
      <c r="R1017" t="s">
        <v>4279</v>
      </c>
      <c r="S1017" s="1" t="d">
        <v>2013-12-15</v>
      </c>
      <c r="U1017">
        <v>1</v>
      </c>
      <c r="V1017" t="s">
        <v>57</v>
      </c>
      <c r="W1017" t="s">
        <v>608</v>
      </c>
      <c r="X1017">
        <v>0</v>
      </c>
      <c r="AG1017">
        <v>0</v>
      </c>
      <c r="AL1017" t="s">
        <v>59</v>
      </c>
      <c r="AM1017">
        <v>1</v>
      </c>
      <c r="AN1017" t="s">
        <v>60</v>
      </c>
      <c r="AO1017" s="1" t="d">
        <v>2013-12-16</v>
      </c>
      <c r="AP1017" t="s">
        <v>61</v>
      </c>
      <c r="AQ1017">
        <v>1</v>
      </c>
      <c r="AR1017" t="s">
        <v>60</v>
      </c>
      <c r="AS1017" s="1" t="d">
        <v>2013-12-16</v>
      </c>
      <c r="AT1017" s="1" t="d">
        <v>2013-12-15</v>
      </c>
      <c r="AU1017" s="1" t="d">
        <v>2013-12-16</v>
      </c>
      <c r="AV1017">
        <v>0</v>
      </c>
      <c r="AW1017">
        <v>0</v>
      </c>
      <c r="AX1017">
        <v>837</v>
      </c>
      <c r="AY1017">
        <v>0</v>
      </c>
      <c r="AZ1017">
        <f t="shared" si="90"/>
        <v>1</v>
      </c>
      <c r="BA1017">
        <f t="shared" si="91"/>
        <v>1</v>
      </c>
      <c r="BB1017" s="3">
        <v>1</v>
      </c>
      <c r="BC1017" s="3">
        <v>0</v>
      </c>
      <c r="BD1017" s="3">
        <v>1</v>
      </c>
      <c r="BE1017">
        <f>IF(BD1017&gt;Summary!$C$2,1,0)</f>
        <v>0</v>
      </c>
      <c r="BF1017">
        <f t="shared" si="92"/>
        <v>0</v>
      </c>
      <c r="BG1017">
        <f t="shared" si="93"/>
        <v>1</v>
      </c>
      <c r="BH1017">
        <f t="shared" si="94"/>
        <v>0</v>
      </c>
      <c r="BI1017">
        <f t="shared" si="95"/>
        <v>0</v>
      </c>
    </row>
    <row r="1018" spans="1:61" x14ac:dyDescent="0.2">
      <c r="A1018">
        <v>1558</v>
      </c>
      <c r="B1018" t="s">
        <v>4280</v>
      </c>
      <c r="C1018" t="s">
        <v>4281</v>
      </c>
      <c r="D1018" t="s">
        <v>4282</v>
      </c>
      <c r="E1018" s="1" t="d">
        <v>2014-01-09</v>
      </c>
      <c r="F1018" t="s">
        <v>115</v>
      </c>
      <c r="G1018" s="1" t="d">
        <v>1989-06-09</v>
      </c>
      <c r="H1018">
        <v>26</v>
      </c>
      <c r="I1018" t="s">
        <v>65</v>
      </c>
      <c r="J1018" t="s">
        <v>66</v>
      </c>
      <c r="K1018">
        <v>0</v>
      </c>
      <c r="L1018">
        <v>0</v>
      </c>
      <c r="M1018">
        <v>1</v>
      </c>
      <c r="N1018">
        <v>3</v>
      </c>
      <c r="O1018">
        <v>-305</v>
      </c>
      <c r="P1018" s="2" t="d">
        <v>2013-03-10T05:04:35.999999977648258200</v>
      </c>
      <c r="Q1018" s="2" t="d">
        <v>2013-03-11T05:35:49.99999988358467925</v>
      </c>
      <c r="R1018" t="s">
        <v>4283</v>
      </c>
      <c r="S1018" s="1" t="d">
        <v>2014-01-02</v>
      </c>
      <c r="U1018">
        <v>7</v>
      </c>
      <c r="V1018" t="s">
        <v>97</v>
      </c>
      <c r="W1018" t="s">
        <v>213</v>
      </c>
      <c r="X1018">
        <v>0</v>
      </c>
      <c r="AG1018">
        <v>0</v>
      </c>
      <c r="AL1018" t="s">
        <v>59</v>
      </c>
      <c r="AM1018">
        <v>5</v>
      </c>
      <c r="AN1018" t="s">
        <v>87</v>
      </c>
      <c r="AO1018" s="1" t="d">
        <v>2014-01-09</v>
      </c>
      <c r="AP1018" t="s">
        <v>61</v>
      </c>
      <c r="AQ1018">
        <v>5</v>
      </c>
      <c r="AR1018" t="s">
        <v>87</v>
      </c>
      <c r="AS1018" s="1" t="d">
        <v>2014-01-09</v>
      </c>
      <c r="AT1018" s="1" t="d">
        <v>2013-03-10</v>
      </c>
      <c r="AU1018" s="1" t="d">
        <v>2013-03-11</v>
      </c>
      <c r="AV1018">
        <v>3</v>
      </c>
      <c r="AW1018">
        <v>0</v>
      </c>
      <c r="AX1018">
        <v>813</v>
      </c>
      <c r="AY1018">
        <v>0</v>
      </c>
      <c r="AZ1018">
        <f t="shared" si="90"/>
        <v>0</v>
      </c>
      <c r="BA1018">
        <f t="shared" si="91"/>
        <v>1</v>
      </c>
      <c r="BB1018" s="3">
        <v>1</v>
      </c>
      <c r="BC1018" s="3">
        <v>0</v>
      </c>
      <c r="BD1018" s="3">
        <v>5</v>
      </c>
      <c r="BE1018">
        <f>IF(BD1018&gt;Summary!$C$2,1,0)</f>
        <v>0</v>
      </c>
      <c r="BF1018">
        <f t="shared" si="92"/>
        <v>0</v>
      </c>
      <c r="BG1018">
        <f t="shared" si="93"/>
        <v>1</v>
      </c>
      <c r="BH1018">
        <f t="shared" si="94"/>
        <v>0</v>
      </c>
      <c r="BI1018">
        <f t="shared" si="95"/>
        <v>0</v>
      </c>
    </row>
    <row r="1019" spans="1:61" x14ac:dyDescent="0.2">
      <c r="A1019">
        <v>1559</v>
      </c>
      <c r="B1019" t="s">
        <v>4284</v>
      </c>
      <c r="C1019" t="s">
        <v>4285</v>
      </c>
      <c r="D1019" t="s">
        <v>4286</v>
      </c>
      <c r="E1019" s="1" t="d">
        <v>2014-03-05</v>
      </c>
      <c r="F1019" t="s">
        <v>53</v>
      </c>
      <c r="G1019" s="1" t="d">
        <v>1991-06-27</v>
      </c>
      <c r="H1019">
        <v>24</v>
      </c>
      <c r="I1019" t="s">
        <v>75</v>
      </c>
      <c r="J1019" t="s">
        <v>102</v>
      </c>
      <c r="K1019">
        <v>1</v>
      </c>
      <c r="L1019">
        <v>2</v>
      </c>
      <c r="M1019">
        <v>0</v>
      </c>
      <c r="N1019">
        <v>3</v>
      </c>
      <c r="O1019">
        <v>-1</v>
      </c>
      <c r="P1019" s="2" t="d">
        <v>2014-03-04T11:56:23.00000019371509875</v>
      </c>
      <c r="Q1019" s="2" t="d">
        <v>2014-03-06T04:15:00.00000020954757600</v>
      </c>
      <c r="R1019" t="s">
        <v>4287</v>
      </c>
      <c r="S1019" s="1" t="d">
        <v>2014-03-04</v>
      </c>
      <c r="U1019">
        <v>1</v>
      </c>
      <c r="V1019" t="s">
        <v>97</v>
      </c>
      <c r="W1019" t="s">
        <v>98</v>
      </c>
      <c r="X1019">
        <v>0</v>
      </c>
      <c r="AG1019">
        <v>0</v>
      </c>
      <c r="AL1019" t="s">
        <v>59</v>
      </c>
      <c r="AM1019">
        <v>4</v>
      </c>
      <c r="AN1019" t="s">
        <v>60</v>
      </c>
      <c r="AO1019" s="1" t="d">
        <v>2014-03-05</v>
      </c>
      <c r="AP1019" t="s">
        <v>61</v>
      </c>
      <c r="AQ1019">
        <v>5</v>
      </c>
      <c r="AR1019" t="s">
        <v>87</v>
      </c>
      <c r="AS1019" s="1" t="d">
        <v>2014-03-05</v>
      </c>
      <c r="AT1019" s="1" t="d">
        <v>2014-03-04</v>
      </c>
      <c r="AU1019" s="1" t="d">
        <v>2014-03-06</v>
      </c>
      <c r="AV1019">
        <v>3</v>
      </c>
      <c r="AW1019">
        <v>1</v>
      </c>
      <c r="AX1019">
        <v>758</v>
      </c>
      <c r="AY1019">
        <v>0</v>
      </c>
      <c r="AZ1019">
        <f t="shared" si="90"/>
        <v>1</v>
      </c>
      <c r="BA1019">
        <f t="shared" si="91"/>
        <v>1</v>
      </c>
      <c r="BB1019" s="3">
        <v>1</v>
      </c>
      <c r="BC1019" s="3">
        <v>0</v>
      </c>
      <c r="BD1019" s="3">
        <v>4</v>
      </c>
      <c r="BE1019">
        <f>IF(BD1019&gt;Summary!$C$2,1,0)</f>
        <v>0</v>
      </c>
      <c r="BF1019">
        <f t="shared" si="92"/>
        <v>0</v>
      </c>
      <c r="BG1019">
        <f t="shared" si="93"/>
        <v>1</v>
      </c>
      <c r="BH1019">
        <f t="shared" si="94"/>
        <v>0</v>
      </c>
      <c r="BI1019">
        <f t="shared" si="95"/>
        <v>0</v>
      </c>
    </row>
    <row r="1020" spans="1:61" x14ac:dyDescent="0.2">
      <c r="A1020">
        <v>1560</v>
      </c>
      <c r="B1020" t="s">
        <v>4288</v>
      </c>
      <c r="C1020" t="s">
        <v>3876</v>
      </c>
      <c r="D1020" t="s">
        <v>1040</v>
      </c>
      <c r="E1020" s="1" t="d">
        <v>2013-01-17</v>
      </c>
      <c r="F1020" t="s">
        <v>53</v>
      </c>
      <c r="G1020" s="1" t="d">
        <v>1960-09-26</v>
      </c>
      <c r="H1020">
        <v>55</v>
      </c>
      <c r="I1020" t="s">
        <v>54</v>
      </c>
      <c r="J1020" t="s">
        <v>161</v>
      </c>
      <c r="K1020">
        <v>0</v>
      </c>
      <c r="L1020">
        <v>0</v>
      </c>
      <c r="M1020">
        <v>0</v>
      </c>
      <c r="N1020">
        <v>1</v>
      </c>
      <c r="O1020">
        <v>0</v>
      </c>
      <c r="P1020" s="2" t="d">
        <v>2013-01-17T02:41:43.00000004936009400</v>
      </c>
      <c r="Q1020" s="2" t="d">
        <v>2013-01-18T07:54:08.00000027753413050</v>
      </c>
      <c r="R1020" t="s">
        <v>4289</v>
      </c>
      <c r="T1020" s="1" t="d">
        <v>2013-01-16</v>
      </c>
      <c r="U1020">
        <v>1</v>
      </c>
      <c r="V1020" t="s">
        <v>57</v>
      </c>
      <c r="W1020" t="s">
        <v>92</v>
      </c>
      <c r="X1020">
        <v>1</v>
      </c>
      <c r="Y1020" t="s">
        <v>4290</v>
      </c>
      <c r="Z1020" t="s">
        <v>106</v>
      </c>
      <c r="AA1020">
        <v>0</v>
      </c>
      <c r="AB1020" s="1" t="d">
        <v>2013-02-08</v>
      </c>
      <c r="AC1020" t="s">
        <v>688</v>
      </c>
      <c r="AD1020" s="1" t="d">
        <v>2013-02-08</v>
      </c>
      <c r="AE1020" s="1" t="d">
        <v>2013-02-13</v>
      </c>
      <c r="AG1020">
        <v>0</v>
      </c>
      <c r="AL1020" t="s">
        <v>59</v>
      </c>
      <c r="AM1020">
        <v>2</v>
      </c>
      <c r="AN1020" t="s">
        <v>60</v>
      </c>
      <c r="AO1020" s="1" t="d">
        <v>2013-01-17</v>
      </c>
      <c r="AP1020" t="s">
        <v>61</v>
      </c>
      <c r="AQ1020">
        <v>1</v>
      </c>
      <c r="AR1020" t="s">
        <v>60</v>
      </c>
      <c r="AS1020" s="1" t="d">
        <v>2013-01-17</v>
      </c>
      <c r="AT1020" s="1" t="d">
        <v>2013-02-08</v>
      </c>
      <c r="AU1020" s="1" t="d">
        <v>2013-02-13</v>
      </c>
      <c r="AV1020">
        <v>1</v>
      </c>
      <c r="AW1020">
        <v>1</v>
      </c>
      <c r="AX1020">
        <v>22</v>
      </c>
      <c r="AY1020">
        <v>1</v>
      </c>
      <c r="AZ1020">
        <f t="shared" si="90"/>
        <v>1</v>
      </c>
      <c r="BA1020">
        <f t="shared" si="91"/>
        <v>1</v>
      </c>
      <c r="BB1020" s="3">
        <v>1</v>
      </c>
      <c r="BC1020" s="3">
        <v>1</v>
      </c>
      <c r="BD1020" s="3">
        <v>2</v>
      </c>
      <c r="BE1020">
        <f>IF(BD1020&gt;Summary!$C$2,1,0)</f>
        <v>0</v>
      </c>
      <c r="BF1020">
        <f t="shared" si="92"/>
        <v>0</v>
      </c>
      <c r="BG1020">
        <f t="shared" si="93"/>
        <v>0</v>
      </c>
      <c r="BH1020">
        <f t="shared" si="94"/>
        <v>0</v>
      </c>
      <c r="BI1020">
        <f t="shared" si="95"/>
        <v>1</v>
      </c>
    </row>
    <row r="1021" spans="1:61" x14ac:dyDescent="0.2">
      <c r="A1021">
        <v>1562</v>
      </c>
      <c r="B1021" t="s">
        <v>4291</v>
      </c>
      <c r="C1021" t="s">
        <v>1522</v>
      </c>
      <c r="D1021" t="s">
        <v>2382</v>
      </c>
      <c r="E1021" s="1" t="d">
        <v>2013-03-25</v>
      </c>
      <c r="F1021" t="s">
        <v>53</v>
      </c>
      <c r="G1021" s="1" t="d">
        <v>1989-05-24</v>
      </c>
      <c r="H1021">
        <v>26</v>
      </c>
      <c r="I1021" t="s">
        <v>65</v>
      </c>
      <c r="J1021" t="s">
        <v>161</v>
      </c>
      <c r="K1021">
        <v>0</v>
      </c>
      <c r="L1021">
        <v>0</v>
      </c>
      <c r="M1021">
        <v>0</v>
      </c>
      <c r="N1021">
        <v>0</v>
      </c>
      <c r="O1021">
        <v>-1</v>
      </c>
      <c r="P1021" s="2" t="d">
        <v>2013-03-24T03:23:32.000000034458935050</v>
      </c>
      <c r="Q1021" s="2" t="d">
        <v>2013-03-26T11:28:11.00000008475035275</v>
      </c>
      <c r="R1021" t="s">
        <v>4292</v>
      </c>
      <c r="S1021" s="1" t="d">
        <v>2013-03-24</v>
      </c>
      <c r="U1021">
        <v>1</v>
      </c>
      <c r="V1021" t="s">
        <v>57</v>
      </c>
      <c r="W1021" t="s">
        <v>1367</v>
      </c>
      <c r="X1021">
        <v>0</v>
      </c>
      <c r="AG1021">
        <v>0</v>
      </c>
      <c r="AL1021" t="s">
        <v>59</v>
      </c>
      <c r="AM1021">
        <v>3</v>
      </c>
      <c r="AN1021" t="s">
        <v>60</v>
      </c>
      <c r="AO1021" s="1" t="d">
        <v>2013-03-25</v>
      </c>
      <c r="AP1021" t="s">
        <v>61</v>
      </c>
      <c r="AQ1021">
        <v>3</v>
      </c>
      <c r="AR1021" t="s">
        <v>60</v>
      </c>
      <c r="AS1021" s="1" t="d">
        <v>2013-03-25</v>
      </c>
      <c r="AT1021" s="1" t="d">
        <v>2013-05-13</v>
      </c>
      <c r="AU1021" s="1" t="d">
        <v>2013-06-08</v>
      </c>
      <c r="AV1021">
        <v>0</v>
      </c>
      <c r="AW1021">
        <v>1</v>
      </c>
      <c r="AX1021">
        <v>49</v>
      </c>
      <c r="AY1021">
        <v>0</v>
      </c>
      <c r="AZ1021">
        <f t="shared" si="90"/>
        <v>1</v>
      </c>
      <c r="BA1021">
        <f t="shared" si="91"/>
        <v>1</v>
      </c>
      <c r="BB1021" s="3">
        <v>1</v>
      </c>
      <c r="BC1021" s="3">
        <v>0</v>
      </c>
      <c r="BD1021" s="3">
        <v>3</v>
      </c>
      <c r="BE1021">
        <f>IF(BD1021&gt;Summary!$C$2,1,0)</f>
        <v>0</v>
      </c>
      <c r="BF1021">
        <f t="shared" si="92"/>
        <v>0</v>
      </c>
      <c r="BG1021">
        <f t="shared" si="93"/>
        <v>1</v>
      </c>
      <c r="BH1021">
        <f t="shared" si="94"/>
        <v>0</v>
      </c>
      <c r="BI1021">
        <f t="shared" si="95"/>
        <v>0</v>
      </c>
    </row>
    <row r="1022" spans="1:61" x14ac:dyDescent="0.2">
      <c r="A1022">
        <v>1563</v>
      </c>
      <c r="B1022" t="s">
        <v>4293</v>
      </c>
      <c r="C1022" t="s">
        <v>3902</v>
      </c>
      <c r="D1022" t="s">
        <v>3120</v>
      </c>
      <c r="E1022" s="1" t="d">
        <v>2013-08-01</v>
      </c>
      <c r="F1022" t="s">
        <v>115</v>
      </c>
      <c r="G1022" s="1" t="d">
        <v>1941-03-08</v>
      </c>
      <c r="H1022">
        <v>75</v>
      </c>
      <c r="I1022" t="s">
        <v>54</v>
      </c>
      <c r="J1022" t="s">
        <v>66</v>
      </c>
      <c r="K1022">
        <v>0</v>
      </c>
      <c r="L1022">
        <v>0</v>
      </c>
      <c r="M1022">
        <v>0</v>
      </c>
      <c r="N1022">
        <v>5</v>
      </c>
      <c r="O1022">
        <v>-1</v>
      </c>
      <c r="P1022" s="2" t="d">
        <v>2013-07-31T04:54:07.00000004377216125</v>
      </c>
      <c r="Q1022" s="2" t="d">
        <v>2013-08-01T07:43:38.99999971501529475</v>
      </c>
      <c r="R1022" t="s">
        <v>4294</v>
      </c>
      <c r="T1022" s="1" t="d">
        <v>2013-07-31</v>
      </c>
      <c r="U1022">
        <v>1</v>
      </c>
      <c r="V1022" t="s">
        <v>57</v>
      </c>
      <c r="W1022" t="s">
        <v>92</v>
      </c>
      <c r="X1022">
        <v>0</v>
      </c>
      <c r="AG1022">
        <v>0</v>
      </c>
      <c r="AL1022" t="s">
        <v>59</v>
      </c>
      <c r="AM1022">
        <v>1</v>
      </c>
      <c r="AN1022" t="s">
        <v>60</v>
      </c>
      <c r="AO1022" s="1" t="d">
        <v>2013-08-01</v>
      </c>
      <c r="AP1022" t="s">
        <v>61</v>
      </c>
      <c r="AQ1022">
        <v>1</v>
      </c>
      <c r="AR1022" t="s">
        <v>60</v>
      </c>
      <c r="AS1022" s="1" t="d">
        <v>2013-08-01</v>
      </c>
      <c r="AT1022" s="1" t="d">
        <v>2013-07-31</v>
      </c>
      <c r="AU1022" s="1" t="d">
        <v>2013-08-01</v>
      </c>
      <c r="AV1022">
        <v>5</v>
      </c>
      <c r="AW1022">
        <v>0</v>
      </c>
      <c r="AX1022">
        <v>974</v>
      </c>
      <c r="AY1022">
        <v>0</v>
      </c>
      <c r="AZ1022">
        <f t="shared" si="90"/>
        <v>1</v>
      </c>
      <c r="BA1022">
        <f t="shared" si="91"/>
        <v>1</v>
      </c>
      <c r="BB1022" s="3">
        <v>1</v>
      </c>
      <c r="BC1022" s="3">
        <v>0</v>
      </c>
      <c r="BD1022" s="3">
        <v>1</v>
      </c>
      <c r="BE1022">
        <f>IF(BD1022&gt;Summary!$C$2,1,0)</f>
        <v>0</v>
      </c>
      <c r="BF1022">
        <f t="shared" si="92"/>
        <v>0</v>
      </c>
      <c r="BG1022">
        <f t="shared" si="93"/>
        <v>1</v>
      </c>
      <c r="BH1022">
        <f t="shared" si="94"/>
        <v>0</v>
      </c>
      <c r="BI1022">
        <f t="shared" si="95"/>
        <v>0</v>
      </c>
    </row>
    <row r="1023" spans="1:61" x14ac:dyDescent="0.2">
      <c r="A1023">
        <v>1565</v>
      </c>
      <c r="B1023" t="s">
        <v>4295</v>
      </c>
      <c r="C1023" t="s">
        <v>100</v>
      </c>
      <c r="D1023" t="s">
        <v>502</v>
      </c>
      <c r="E1023" s="1" t="d">
        <v>2013-10-29</v>
      </c>
      <c r="F1023" t="s">
        <v>53</v>
      </c>
      <c r="G1023" s="1" t="d">
        <v>1980-04-07</v>
      </c>
      <c r="H1023">
        <v>36</v>
      </c>
      <c r="I1023" t="s">
        <v>65</v>
      </c>
      <c r="J1023" t="s">
        <v>66</v>
      </c>
      <c r="K1023">
        <v>0</v>
      </c>
      <c r="L1023">
        <v>0</v>
      </c>
      <c r="M1023">
        <v>0</v>
      </c>
      <c r="N1023">
        <v>16</v>
      </c>
      <c r="O1023">
        <v>0</v>
      </c>
      <c r="P1023" s="2" t="d">
        <v>2013-10-29T02:19:16.00000012200326025</v>
      </c>
      <c r="Q1023" s="2" t="d">
        <v>2013-10-29T07:47:29.00000004563480325</v>
      </c>
      <c r="R1023" t="s">
        <v>4296</v>
      </c>
      <c r="S1023" s="1" t="d">
        <v>2013-10-29</v>
      </c>
      <c r="U1023">
        <v>0</v>
      </c>
      <c r="V1023" t="s">
        <v>57</v>
      </c>
      <c r="W1023" t="s">
        <v>172</v>
      </c>
      <c r="X1023">
        <v>1</v>
      </c>
      <c r="Y1023" t="s">
        <v>4297</v>
      </c>
      <c r="Z1023" t="s">
        <v>135</v>
      </c>
      <c r="AA1023">
        <v>0</v>
      </c>
      <c r="AB1023" s="1" t="d">
        <v>2014-05-06</v>
      </c>
      <c r="AC1023" t="s">
        <v>777</v>
      </c>
      <c r="AD1023" s="1" t="d">
        <v>2014-05-06</v>
      </c>
      <c r="AE1023" s="1" t="d">
        <v>2014-05-07</v>
      </c>
      <c r="AG1023">
        <v>0</v>
      </c>
      <c r="AL1023" t="s">
        <v>59</v>
      </c>
      <c r="AM1023">
        <v>5</v>
      </c>
      <c r="AN1023" t="s">
        <v>87</v>
      </c>
      <c r="AO1023" s="1" t="d">
        <v>2013-10-29</v>
      </c>
      <c r="AP1023" t="s">
        <v>61</v>
      </c>
      <c r="AQ1023">
        <v>3</v>
      </c>
      <c r="AR1023" t="s">
        <v>60</v>
      </c>
      <c r="AS1023" s="1" t="d">
        <v>2013-10-29</v>
      </c>
      <c r="AT1023" s="1" t="d">
        <v>2014-05-06</v>
      </c>
      <c r="AU1023" s="1" t="d">
        <v>2014-05-07</v>
      </c>
      <c r="AV1023">
        <v>16</v>
      </c>
      <c r="AW1023">
        <v>0</v>
      </c>
      <c r="AX1023">
        <v>189</v>
      </c>
      <c r="AY1023">
        <v>1</v>
      </c>
      <c r="AZ1023">
        <f t="shared" si="90"/>
        <v>1</v>
      </c>
      <c r="BA1023">
        <f t="shared" si="91"/>
        <v>1</v>
      </c>
      <c r="BB1023" s="3">
        <v>1</v>
      </c>
      <c r="BC1023" s="3">
        <v>1</v>
      </c>
      <c r="BD1023" s="3">
        <v>5</v>
      </c>
      <c r="BE1023">
        <f>IF(BD1023&gt;Summary!$C$2,1,0)</f>
        <v>0</v>
      </c>
      <c r="BF1023">
        <f t="shared" si="92"/>
        <v>0</v>
      </c>
      <c r="BG1023">
        <f t="shared" si="93"/>
        <v>0</v>
      </c>
      <c r="BH1023">
        <f t="shared" si="94"/>
        <v>0</v>
      </c>
      <c r="BI1023">
        <f t="shared" si="95"/>
        <v>1</v>
      </c>
    </row>
    <row r="1024" spans="1:61" x14ac:dyDescent="0.2">
      <c r="A1024">
        <v>1566</v>
      </c>
      <c r="B1024" t="s">
        <v>4298</v>
      </c>
      <c r="C1024" t="s">
        <v>4299</v>
      </c>
      <c r="D1024" t="s">
        <v>165</v>
      </c>
      <c r="E1024" s="1" t="d">
        <v>2013-11-19</v>
      </c>
      <c r="F1024" t="s">
        <v>53</v>
      </c>
      <c r="G1024" s="1" t="d">
        <v>1959-05-04</v>
      </c>
      <c r="H1024">
        <v>56</v>
      </c>
      <c r="I1024" t="s">
        <v>54</v>
      </c>
      <c r="J1024" t="s">
        <v>66</v>
      </c>
      <c r="K1024">
        <v>0</v>
      </c>
      <c r="L1024">
        <v>0</v>
      </c>
      <c r="M1024">
        <v>0</v>
      </c>
      <c r="N1024">
        <v>8</v>
      </c>
      <c r="O1024">
        <v>-106</v>
      </c>
      <c r="P1024" s="2" t="d">
        <v>2013-08-05T07:30:15.999999968335032675</v>
      </c>
      <c r="Q1024" s="2" t="d">
        <v>2013-10-16T11:44:03.00000008661300150</v>
      </c>
      <c r="R1024" t="s">
        <v>4300</v>
      </c>
      <c r="T1024" s="1" t="d">
        <v>2013-08-05</v>
      </c>
      <c r="U1024">
        <v>106</v>
      </c>
      <c r="V1024" t="s">
        <v>57</v>
      </c>
      <c r="W1024" t="s">
        <v>92</v>
      </c>
      <c r="X1024">
        <v>0</v>
      </c>
      <c r="AG1024">
        <v>0</v>
      </c>
      <c r="AL1024" t="s">
        <v>59</v>
      </c>
      <c r="AM1024">
        <v>3</v>
      </c>
      <c r="AN1024" t="s">
        <v>60</v>
      </c>
      <c r="AO1024" s="1" t="d">
        <v>2013-11-19</v>
      </c>
      <c r="AP1024" t="s">
        <v>61</v>
      </c>
      <c r="AQ1024">
        <v>3</v>
      </c>
      <c r="AR1024" t="s">
        <v>60</v>
      </c>
      <c r="AS1024" s="1" t="d">
        <v>2013-11-19</v>
      </c>
      <c r="AT1024" s="1" t="d">
        <v>2013-08-05</v>
      </c>
      <c r="AU1024" s="1" t="d">
        <v>2013-10-16</v>
      </c>
      <c r="AV1024">
        <v>8</v>
      </c>
      <c r="AW1024">
        <v>0</v>
      </c>
      <c r="AX1024">
        <v>864</v>
      </c>
      <c r="AY1024">
        <v>0</v>
      </c>
      <c r="AZ1024">
        <f t="shared" si="90"/>
        <v>0</v>
      </c>
      <c r="BA1024">
        <f t="shared" si="91"/>
        <v>1</v>
      </c>
      <c r="BB1024" s="3">
        <v>1</v>
      </c>
      <c r="BC1024" s="3">
        <v>0</v>
      </c>
      <c r="BD1024" s="3">
        <v>3</v>
      </c>
      <c r="BE1024">
        <f>IF(BD1024&gt;Summary!$C$2,1,0)</f>
        <v>0</v>
      </c>
      <c r="BF1024">
        <f t="shared" si="92"/>
        <v>0</v>
      </c>
      <c r="BG1024">
        <f t="shared" si="93"/>
        <v>1</v>
      </c>
      <c r="BH1024">
        <f t="shared" si="94"/>
        <v>0</v>
      </c>
      <c r="BI1024">
        <f t="shared" si="95"/>
        <v>0</v>
      </c>
    </row>
    <row r="1025" spans="1:61" x14ac:dyDescent="0.2">
      <c r="A1025">
        <v>1568</v>
      </c>
      <c r="B1025" t="s">
        <v>4301</v>
      </c>
      <c r="C1025" t="s">
        <v>3775</v>
      </c>
      <c r="D1025" t="s">
        <v>4302</v>
      </c>
      <c r="E1025" s="1" t="d">
        <v>2014-02-24</v>
      </c>
      <c r="F1025" t="s">
        <v>53</v>
      </c>
      <c r="G1025" s="1" t="d">
        <v>1981-11-29</v>
      </c>
      <c r="H1025">
        <v>34</v>
      </c>
      <c r="I1025" t="s">
        <v>65</v>
      </c>
      <c r="J1025" t="s">
        <v>55</v>
      </c>
      <c r="K1025">
        <v>0</v>
      </c>
      <c r="L1025">
        <v>0</v>
      </c>
      <c r="M1025">
        <v>0</v>
      </c>
      <c r="N1025">
        <v>0</v>
      </c>
      <c r="O1025">
        <v>-1</v>
      </c>
      <c r="P1025" s="2" t="d">
        <v>2014-02-23T06:40:08.99999986868351625</v>
      </c>
      <c r="Q1025" s="2" t="d">
        <v>2014-02-25T10:03:53.00000019371509875</v>
      </c>
      <c r="R1025" t="s">
        <v>4303</v>
      </c>
      <c r="S1025" s="1" t="d">
        <v>2014-02-23</v>
      </c>
      <c r="U1025">
        <v>1</v>
      </c>
      <c r="V1025" t="s">
        <v>57</v>
      </c>
      <c r="W1025" t="s">
        <v>192</v>
      </c>
      <c r="X1025">
        <v>1</v>
      </c>
      <c r="Y1025" t="s">
        <v>4304</v>
      </c>
      <c r="Z1025" t="s">
        <v>79</v>
      </c>
      <c r="AA1025">
        <v>0</v>
      </c>
      <c r="AB1025" s="1" t="d">
        <v>2015-04-16</v>
      </c>
      <c r="AC1025" t="s">
        <v>259</v>
      </c>
      <c r="AD1025" s="1" t="d">
        <v>2015-04-16</v>
      </c>
      <c r="AE1025" s="1" t="d">
        <v>2015-05-31</v>
      </c>
      <c r="AG1025">
        <v>0</v>
      </c>
      <c r="AL1025" t="s">
        <v>59</v>
      </c>
      <c r="AM1025">
        <v>2</v>
      </c>
      <c r="AN1025" t="s">
        <v>60</v>
      </c>
      <c r="AO1025" s="1" t="d">
        <v>2014-02-24</v>
      </c>
      <c r="AP1025" t="s">
        <v>61</v>
      </c>
      <c r="AQ1025">
        <v>2</v>
      </c>
      <c r="AR1025" t="s">
        <v>60</v>
      </c>
      <c r="AS1025" s="1" t="d">
        <v>2014-02-24</v>
      </c>
      <c r="AT1025" s="1" t="d">
        <v>2015-02-26</v>
      </c>
      <c r="AU1025" s="1" t="d">
        <v>2015-03-10</v>
      </c>
      <c r="AV1025">
        <v>0</v>
      </c>
      <c r="AW1025">
        <v>1</v>
      </c>
      <c r="AX1025">
        <v>367</v>
      </c>
      <c r="AY1025">
        <v>0</v>
      </c>
      <c r="AZ1025">
        <f t="shared" si="90"/>
        <v>1</v>
      </c>
      <c r="BA1025">
        <f t="shared" si="91"/>
        <v>1</v>
      </c>
      <c r="BB1025" s="3">
        <v>1</v>
      </c>
      <c r="BC1025" s="3">
        <v>1</v>
      </c>
      <c r="BD1025" s="3">
        <v>2</v>
      </c>
      <c r="BE1025">
        <f>IF(BD1025&gt;Summary!$C$2,1,0)</f>
        <v>0</v>
      </c>
      <c r="BF1025">
        <f t="shared" si="92"/>
        <v>0</v>
      </c>
      <c r="BG1025">
        <f t="shared" si="93"/>
        <v>0</v>
      </c>
      <c r="BH1025">
        <f t="shared" si="94"/>
        <v>0</v>
      </c>
      <c r="BI1025">
        <f t="shared" si="95"/>
        <v>1</v>
      </c>
    </row>
    <row r="1026" spans="1:61" x14ac:dyDescent="0.2">
      <c r="A1026">
        <v>1569</v>
      </c>
      <c r="B1026" t="s">
        <v>4305</v>
      </c>
      <c r="C1026" t="s">
        <v>4306</v>
      </c>
      <c r="D1026" t="s">
        <v>83</v>
      </c>
      <c r="E1026" s="1" t="d">
        <v>2013-02-17</v>
      </c>
      <c r="F1026" t="s">
        <v>115</v>
      </c>
      <c r="G1026" s="1" t="d">
        <v>1990-10-25</v>
      </c>
      <c r="H1026">
        <v>25</v>
      </c>
      <c r="I1026" t="s">
        <v>65</v>
      </c>
      <c r="J1026" t="s">
        <v>66</v>
      </c>
      <c r="K1026">
        <v>0</v>
      </c>
      <c r="L1026">
        <v>0</v>
      </c>
      <c r="M1026">
        <v>0</v>
      </c>
      <c r="N1026">
        <v>5</v>
      </c>
      <c r="O1026">
        <v>-1</v>
      </c>
      <c r="P1026" s="2" t="d">
        <v>2013-02-16T01:28:19.99999988358467925</v>
      </c>
      <c r="Q1026" s="2" t="d">
        <v>2013-04-04T09:33:49.0000003064051270625</v>
      </c>
      <c r="R1026" t="s">
        <v>4307</v>
      </c>
      <c r="S1026" s="1" t="d">
        <v>2013-02-15</v>
      </c>
      <c r="U1026">
        <v>2</v>
      </c>
      <c r="V1026" t="s">
        <v>97</v>
      </c>
      <c r="W1026" t="s">
        <v>308</v>
      </c>
      <c r="X1026">
        <v>1</v>
      </c>
      <c r="Y1026" t="s">
        <v>4308</v>
      </c>
      <c r="Z1026" t="s">
        <v>135</v>
      </c>
      <c r="AA1026">
        <v>0</v>
      </c>
      <c r="AB1026" s="1" t="d">
        <v>2013-05-14</v>
      </c>
      <c r="AC1026" t="s">
        <v>4309</v>
      </c>
      <c r="AD1026" s="1" t="d">
        <v>2013-05-14</v>
      </c>
      <c r="AE1026" s="1" t="d">
        <v>2013-07-01</v>
      </c>
      <c r="AG1026">
        <v>0</v>
      </c>
      <c r="AL1026" t="s">
        <v>59</v>
      </c>
      <c r="AM1026">
        <v>7</v>
      </c>
      <c r="AN1026" t="s">
        <v>87</v>
      </c>
      <c r="AO1026" s="1" t="d">
        <v>2013-02-17</v>
      </c>
      <c r="AP1026" t="s">
        <v>61</v>
      </c>
      <c r="AQ1026">
        <v>7</v>
      </c>
      <c r="AR1026" t="s">
        <v>87</v>
      </c>
      <c r="AS1026" s="1" t="d">
        <v>2013-02-17</v>
      </c>
      <c r="AT1026" s="1" t="d">
        <v>2013-05-14</v>
      </c>
      <c r="AU1026" s="1" t="d">
        <v>2013-07-01</v>
      </c>
      <c r="AV1026">
        <v>5</v>
      </c>
      <c r="AW1026">
        <v>46</v>
      </c>
      <c r="AX1026">
        <v>86</v>
      </c>
      <c r="AY1026">
        <v>1</v>
      </c>
      <c r="AZ1026">
        <f t="shared" si="90"/>
        <v>1</v>
      </c>
      <c r="BA1026">
        <f t="shared" si="91"/>
        <v>1</v>
      </c>
      <c r="BB1026" s="3">
        <v>1</v>
      </c>
      <c r="BC1026" s="3">
        <v>1</v>
      </c>
      <c r="BD1026" s="3">
        <v>7</v>
      </c>
      <c r="BE1026">
        <f>IF(BD1026&gt;Summary!$C$2,1,0)</f>
        <v>1</v>
      </c>
      <c r="BF1026">
        <f t="shared" si="92"/>
        <v>1</v>
      </c>
      <c r="BG1026">
        <f t="shared" si="93"/>
        <v>0</v>
      </c>
      <c r="BH1026">
        <f t="shared" si="94"/>
        <v>0</v>
      </c>
      <c r="BI1026">
        <f t="shared" si="95"/>
        <v>0</v>
      </c>
    </row>
    <row r="1027" spans="1:61" x14ac:dyDescent="0.2">
      <c r="A1027">
        <v>1571</v>
      </c>
      <c r="B1027" t="s">
        <v>4310</v>
      </c>
      <c r="C1027" t="s">
        <v>271</v>
      </c>
      <c r="D1027" t="s">
        <v>4311</v>
      </c>
      <c r="E1027" s="1" t="d">
        <v>2013-03-25</v>
      </c>
      <c r="F1027" t="s">
        <v>53</v>
      </c>
      <c r="G1027" s="1" t="d">
        <v>1969-08-16</v>
      </c>
      <c r="H1027">
        <v>46</v>
      </c>
      <c r="I1027" t="s">
        <v>54</v>
      </c>
      <c r="J1027" t="s">
        <v>102</v>
      </c>
      <c r="K1027">
        <v>0</v>
      </c>
      <c r="L1027">
        <v>0</v>
      </c>
      <c r="M1027">
        <v>0</v>
      </c>
      <c r="N1027">
        <v>0</v>
      </c>
      <c r="O1027">
        <v>-1</v>
      </c>
      <c r="P1027" s="2" t="d">
        <v>2013-03-24T09:03:12.00000024866312550</v>
      </c>
      <c r="Q1027" s="2" t="d">
        <v>2013-03-25T07:14:15.99999998230487400</v>
      </c>
      <c r="R1027" t="s">
        <v>4312</v>
      </c>
      <c r="S1027" s="1" t="d">
        <v>2013-03-24</v>
      </c>
      <c r="U1027">
        <v>1</v>
      </c>
      <c r="V1027" t="s">
        <v>57</v>
      </c>
      <c r="W1027" t="s">
        <v>955</v>
      </c>
      <c r="X1027">
        <v>0</v>
      </c>
      <c r="AG1027">
        <v>0</v>
      </c>
      <c r="AL1027" t="s">
        <v>59</v>
      </c>
      <c r="AM1027">
        <v>1</v>
      </c>
      <c r="AN1027" t="s">
        <v>60</v>
      </c>
      <c r="AO1027" s="1" t="d">
        <v>2013-03-25</v>
      </c>
      <c r="AP1027" t="s">
        <v>61</v>
      </c>
      <c r="AQ1027">
        <v>1</v>
      </c>
      <c r="AR1027" t="s">
        <v>60</v>
      </c>
      <c r="AS1027" s="1" t="d">
        <v>2013-03-25</v>
      </c>
      <c r="AT1027" s="1" t="d">
        <v>2013-03-24</v>
      </c>
      <c r="AU1027" s="1" t="d">
        <v>2013-03-25</v>
      </c>
      <c r="AV1027">
        <v>0</v>
      </c>
      <c r="AW1027">
        <v>0</v>
      </c>
      <c r="AX1027">
        <v>1103</v>
      </c>
      <c r="AY1027">
        <v>0</v>
      </c>
      <c r="AZ1027">
        <f t="shared" si="90"/>
        <v>1</v>
      </c>
      <c r="BA1027">
        <f t="shared" si="91"/>
        <v>1</v>
      </c>
      <c r="BB1027" s="3">
        <v>1</v>
      </c>
      <c r="BC1027" s="3">
        <v>0</v>
      </c>
      <c r="BD1027" s="3">
        <v>1</v>
      </c>
      <c r="BE1027">
        <f>IF(BD1027&gt;Summary!$C$2,1,0)</f>
        <v>0</v>
      </c>
      <c r="BF1027">
        <f t="shared" si="92"/>
        <v>0</v>
      </c>
      <c r="BG1027">
        <f t="shared" si="93"/>
        <v>1</v>
      </c>
      <c r="BH1027">
        <f t="shared" si="94"/>
        <v>0</v>
      </c>
      <c r="BI1027">
        <f t="shared" si="95"/>
        <v>0</v>
      </c>
    </row>
    <row r="1028" spans="1:61" x14ac:dyDescent="0.2">
      <c r="A1028">
        <v>1572</v>
      </c>
      <c r="B1028" t="s">
        <v>4313</v>
      </c>
      <c r="C1028" t="s">
        <v>4314</v>
      </c>
      <c r="D1028" t="s">
        <v>4315</v>
      </c>
      <c r="E1028" s="1" t="d">
        <v>2013-01-19</v>
      </c>
      <c r="F1028" t="s">
        <v>53</v>
      </c>
      <c r="G1028" s="1" t="d">
        <v>1988-07-18</v>
      </c>
      <c r="H1028">
        <v>27</v>
      </c>
      <c r="I1028" t="s">
        <v>65</v>
      </c>
      <c r="J1028" t="s">
        <v>66</v>
      </c>
      <c r="K1028">
        <v>0</v>
      </c>
      <c r="L1028">
        <v>0</v>
      </c>
      <c r="M1028">
        <v>0</v>
      </c>
      <c r="N1028">
        <v>1</v>
      </c>
      <c r="O1028">
        <v>0</v>
      </c>
      <c r="P1028" s="2" t="d">
        <v>2013-01-19T03:06:52.99999973271042075</v>
      </c>
      <c r="Q1028" s="2" t="d">
        <v>2013-01-26T01:54:59.99999986030161375</v>
      </c>
      <c r="R1028" t="s">
        <v>4316</v>
      </c>
      <c r="T1028" s="1" t="d">
        <v>2013-01-19</v>
      </c>
      <c r="U1028">
        <v>0</v>
      </c>
      <c r="V1028" t="s">
        <v>57</v>
      </c>
      <c r="W1028" t="s">
        <v>92</v>
      </c>
      <c r="X1028">
        <v>0</v>
      </c>
      <c r="AG1028">
        <v>0</v>
      </c>
      <c r="AL1028" t="s">
        <v>59</v>
      </c>
      <c r="AM1028">
        <v>2</v>
      </c>
      <c r="AN1028" t="s">
        <v>60</v>
      </c>
      <c r="AO1028" s="1" t="d">
        <v>2013-01-19</v>
      </c>
      <c r="AP1028" t="s">
        <v>61</v>
      </c>
      <c r="AQ1028">
        <v>5</v>
      </c>
      <c r="AR1028" t="s">
        <v>87</v>
      </c>
      <c r="AS1028" s="1" t="d">
        <v>2013-01-19</v>
      </c>
      <c r="AT1028" s="1" t="d">
        <v>2013-01-19</v>
      </c>
      <c r="AU1028" s="1" t="d">
        <v>2013-01-26</v>
      </c>
      <c r="AV1028">
        <v>1</v>
      </c>
      <c r="AW1028">
        <v>7</v>
      </c>
      <c r="AX1028">
        <v>1168</v>
      </c>
      <c r="AY1028">
        <v>0</v>
      </c>
      <c r="AZ1028">
        <f t="shared" ref="AZ1028:AZ1091" si="96">IF(OR(O1028&lt;-30,O1028&gt;30),0,1)</f>
        <v>1</v>
      </c>
      <c r="BA1028">
        <f t="shared" ref="BA1028:BA1091" si="97">IF(O1028="",0,1)</f>
        <v>1</v>
      </c>
      <c r="BB1028" s="3">
        <v>1</v>
      </c>
      <c r="BC1028" s="3">
        <v>0</v>
      </c>
      <c r="BD1028" s="3">
        <v>2</v>
      </c>
      <c r="BE1028">
        <f>IF(BD1028&gt;Summary!$C$2,1,0)</f>
        <v>0</v>
      </c>
      <c r="BF1028">
        <f t="shared" ref="BF1028:BF1091" si="98">IF(AND($BC1028=1,$BE1028=1),1,0)</f>
        <v>0</v>
      </c>
      <c r="BG1028">
        <f t="shared" ref="BG1028:BG1091" si="99">IF(AND($BC1028=0,$BE1028=0),1,0)</f>
        <v>1</v>
      </c>
      <c r="BH1028">
        <f t="shared" ref="BH1028:BH1091" si="100">IF(AND($BC1028=0,$BE1028=1),1,0)</f>
        <v>0</v>
      </c>
      <c r="BI1028">
        <f t="shared" ref="BI1028:BI1091" si="101">IF(AND($BC1028=1,$BE1028=0),1,0)</f>
        <v>0</v>
      </c>
    </row>
    <row r="1029" spans="1:61" x14ac:dyDescent="0.2">
      <c r="A1029">
        <v>1573</v>
      </c>
      <c r="B1029" t="s">
        <v>4317</v>
      </c>
      <c r="C1029" t="s">
        <v>3029</v>
      </c>
      <c r="D1029" t="s">
        <v>4318</v>
      </c>
      <c r="E1029" s="1" t="d">
        <v>2014-02-04</v>
      </c>
      <c r="F1029" t="s">
        <v>53</v>
      </c>
      <c r="G1029" s="1" t="d">
        <v>1991-06-12</v>
      </c>
      <c r="H1029">
        <v>24</v>
      </c>
      <c r="I1029" t="s">
        <v>75</v>
      </c>
      <c r="J1029" t="s">
        <v>66</v>
      </c>
      <c r="K1029">
        <v>0</v>
      </c>
      <c r="L1029">
        <v>0</v>
      </c>
      <c r="M1029">
        <v>0</v>
      </c>
      <c r="N1029">
        <v>1</v>
      </c>
      <c r="R1029" t="s">
        <v>4319</v>
      </c>
      <c r="T1029" s="1" t="d">
        <v>2012-11-03</v>
      </c>
      <c r="U1029">
        <v>458</v>
      </c>
      <c r="V1029" t="s">
        <v>97</v>
      </c>
      <c r="W1029" t="s">
        <v>92</v>
      </c>
      <c r="X1029">
        <v>0</v>
      </c>
      <c r="AG1029">
        <v>0</v>
      </c>
      <c r="AL1029" t="s">
        <v>59</v>
      </c>
      <c r="AM1029">
        <v>6</v>
      </c>
      <c r="AN1029" t="s">
        <v>87</v>
      </c>
      <c r="AO1029" s="1" t="d">
        <v>2014-02-04</v>
      </c>
      <c r="AP1029" t="s">
        <v>61</v>
      </c>
      <c r="AQ1029">
        <v>6</v>
      </c>
      <c r="AR1029" t="s">
        <v>87</v>
      </c>
      <c r="AS1029" s="1" t="d">
        <v>2014-02-04</v>
      </c>
      <c r="AV1029">
        <v>1</v>
      </c>
      <c r="AW1029">
        <v>0</v>
      </c>
      <c r="AX1029">
        <v>787</v>
      </c>
      <c r="AY1029">
        <v>0</v>
      </c>
      <c r="AZ1029">
        <f t="shared" si="96"/>
        <v>1</v>
      </c>
      <c r="BA1029">
        <f t="shared" si="97"/>
        <v>0</v>
      </c>
      <c r="BB1029" s="3">
        <v>1</v>
      </c>
      <c r="BC1029" s="3">
        <v>0</v>
      </c>
      <c r="BD1029" s="3">
        <v>6</v>
      </c>
      <c r="BE1029">
        <f>IF(BD1029&gt;Summary!$C$2,1,0)</f>
        <v>1</v>
      </c>
      <c r="BF1029">
        <f t="shared" si="98"/>
        <v>0</v>
      </c>
      <c r="BG1029">
        <f t="shared" si="99"/>
        <v>0</v>
      </c>
      <c r="BH1029">
        <f t="shared" si="100"/>
        <v>1</v>
      </c>
      <c r="BI1029">
        <f t="shared" si="101"/>
        <v>0</v>
      </c>
    </row>
    <row r="1030" spans="1:61" x14ac:dyDescent="0.2">
      <c r="A1030">
        <v>1575</v>
      </c>
      <c r="B1030" t="s">
        <v>4320</v>
      </c>
      <c r="C1030" t="s">
        <v>4321</v>
      </c>
      <c r="D1030" t="s">
        <v>4322</v>
      </c>
      <c r="E1030" s="1" t="d">
        <v>2014-01-13</v>
      </c>
      <c r="F1030" t="s">
        <v>53</v>
      </c>
      <c r="G1030" s="1" t="d">
        <v>1987-11-15</v>
      </c>
      <c r="H1030">
        <v>28</v>
      </c>
      <c r="I1030" t="s">
        <v>65</v>
      </c>
      <c r="J1030" t="s">
        <v>66</v>
      </c>
      <c r="K1030">
        <v>0</v>
      </c>
      <c r="L1030">
        <v>0</v>
      </c>
      <c r="M1030">
        <v>0</v>
      </c>
      <c r="N1030">
        <v>3</v>
      </c>
      <c r="O1030">
        <v>0</v>
      </c>
      <c r="P1030" s="2" t="d">
        <v>2014-01-13T12:15:45.00000025145709525</v>
      </c>
      <c r="Q1030" s="2" t="d">
        <v>2014-01-13T02:23:15.0000000419095125</v>
      </c>
      <c r="R1030" t="s">
        <v>4323</v>
      </c>
      <c r="S1030" s="1" t="d">
        <v>2014-01-12</v>
      </c>
      <c r="U1030">
        <v>1</v>
      </c>
      <c r="V1030" t="s">
        <v>97</v>
      </c>
      <c r="W1030" t="s">
        <v>2543</v>
      </c>
      <c r="X1030">
        <v>1</v>
      </c>
      <c r="Y1030" t="s">
        <v>4324</v>
      </c>
      <c r="Z1030" t="s">
        <v>135</v>
      </c>
      <c r="AB1030" s="1" t="d">
        <v>2014-10-09</v>
      </c>
      <c r="AC1030" t="s">
        <v>777</v>
      </c>
      <c r="AG1030">
        <v>0</v>
      </c>
      <c r="AL1030" t="s">
        <v>59</v>
      </c>
      <c r="AM1030">
        <v>3</v>
      </c>
      <c r="AN1030" t="s">
        <v>60</v>
      </c>
      <c r="AO1030" s="1" t="d">
        <v>2014-01-13</v>
      </c>
      <c r="AP1030" t="s">
        <v>61</v>
      </c>
      <c r="AQ1030">
        <v>2</v>
      </c>
      <c r="AR1030" t="s">
        <v>60</v>
      </c>
      <c r="AS1030" s="1" t="d">
        <v>2014-01-13</v>
      </c>
      <c r="AT1030" s="1" t="d">
        <v>2014-01-13</v>
      </c>
      <c r="AU1030" s="1" t="d">
        <v>2014-01-13</v>
      </c>
      <c r="AV1030">
        <v>3</v>
      </c>
      <c r="AW1030">
        <v>0</v>
      </c>
      <c r="AX1030">
        <v>269</v>
      </c>
      <c r="AY1030">
        <v>1</v>
      </c>
      <c r="AZ1030">
        <f t="shared" si="96"/>
        <v>1</v>
      </c>
      <c r="BA1030">
        <f t="shared" si="97"/>
        <v>1</v>
      </c>
      <c r="BB1030" s="3">
        <v>1</v>
      </c>
      <c r="BC1030" s="3">
        <v>1</v>
      </c>
      <c r="BD1030" s="3">
        <v>3</v>
      </c>
      <c r="BE1030">
        <f>IF(BD1030&gt;Summary!$C$2,1,0)</f>
        <v>0</v>
      </c>
      <c r="BF1030">
        <f t="shared" si="98"/>
        <v>0</v>
      </c>
      <c r="BG1030">
        <f t="shared" si="99"/>
        <v>0</v>
      </c>
      <c r="BH1030">
        <f t="shared" si="100"/>
        <v>0</v>
      </c>
      <c r="BI1030">
        <f t="shared" si="101"/>
        <v>1</v>
      </c>
    </row>
    <row r="1031" spans="1:61" x14ac:dyDescent="0.2">
      <c r="A1031">
        <v>1576</v>
      </c>
      <c r="B1031" t="s">
        <v>4325</v>
      </c>
      <c r="C1031" t="s">
        <v>4326</v>
      </c>
      <c r="D1031" t="s">
        <v>591</v>
      </c>
      <c r="E1031" s="1" t="d">
        <v>2013-05-20</v>
      </c>
      <c r="F1031" t="s">
        <v>53</v>
      </c>
      <c r="G1031" s="1" t="d">
        <v>1973-06-02</v>
      </c>
      <c r="H1031">
        <v>42</v>
      </c>
      <c r="I1031" t="s">
        <v>65</v>
      </c>
      <c r="J1031" t="s">
        <v>66</v>
      </c>
      <c r="K1031">
        <v>1</v>
      </c>
      <c r="L1031">
        <v>0</v>
      </c>
      <c r="M1031">
        <v>1</v>
      </c>
      <c r="N1031">
        <v>13</v>
      </c>
      <c r="O1031">
        <v>-1</v>
      </c>
      <c r="P1031" s="2" t="d">
        <v>2013-05-19T04:11:11.0000001126900300</v>
      </c>
      <c r="Q1031" s="2" t="d">
        <v>2013-05-20T01:56:16.00000002421438650</v>
      </c>
      <c r="R1031" t="s">
        <v>4327</v>
      </c>
      <c r="S1031" s="1" t="d">
        <v>2013-05-19</v>
      </c>
      <c r="U1031">
        <v>1</v>
      </c>
      <c r="V1031" t="s">
        <v>97</v>
      </c>
      <c r="W1031" t="s">
        <v>194</v>
      </c>
      <c r="X1031">
        <v>1</v>
      </c>
      <c r="Y1031" t="s">
        <v>4328</v>
      </c>
      <c r="Z1031" t="s">
        <v>135</v>
      </c>
      <c r="AA1031">
        <v>0</v>
      </c>
      <c r="AB1031" s="1" t="d">
        <v>2013-11-22</v>
      </c>
      <c r="AC1031" t="s">
        <v>399</v>
      </c>
      <c r="AD1031" s="1" t="d">
        <v>2013-11-22</v>
      </c>
      <c r="AE1031" s="1" t="d">
        <v>2013-12-13</v>
      </c>
      <c r="AG1031">
        <v>0</v>
      </c>
      <c r="AL1031" t="s">
        <v>59</v>
      </c>
      <c r="AM1031">
        <v>8</v>
      </c>
      <c r="AN1031" t="s">
        <v>86</v>
      </c>
      <c r="AO1031" s="1" t="d">
        <v>2013-05-20</v>
      </c>
      <c r="AP1031" t="s">
        <v>61</v>
      </c>
      <c r="AQ1031">
        <v>6</v>
      </c>
      <c r="AR1031" t="s">
        <v>87</v>
      </c>
      <c r="AS1031" s="1" t="d">
        <v>2013-05-20</v>
      </c>
      <c r="AT1031" s="1" t="d">
        <v>2013-11-22</v>
      </c>
      <c r="AU1031" s="1" t="d">
        <v>2013-12-13</v>
      </c>
      <c r="AV1031">
        <v>13</v>
      </c>
      <c r="AW1031">
        <v>0</v>
      </c>
      <c r="AX1031">
        <v>186</v>
      </c>
      <c r="AY1031">
        <v>1</v>
      </c>
      <c r="AZ1031">
        <f t="shared" si="96"/>
        <v>1</v>
      </c>
      <c r="BA1031">
        <f t="shared" si="97"/>
        <v>1</v>
      </c>
      <c r="BB1031" s="3">
        <v>1</v>
      </c>
      <c r="BC1031" s="3">
        <v>1</v>
      </c>
      <c r="BD1031" s="3">
        <v>8</v>
      </c>
      <c r="BE1031">
        <f>IF(BD1031&gt;Summary!$C$2,1,0)</f>
        <v>1</v>
      </c>
      <c r="BF1031">
        <f t="shared" si="98"/>
        <v>1</v>
      </c>
      <c r="BG1031">
        <f t="shared" si="99"/>
        <v>0</v>
      </c>
      <c r="BH1031">
        <f t="shared" si="100"/>
        <v>0</v>
      </c>
      <c r="BI1031">
        <f t="shared" si="101"/>
        <v>0</v>
      </c>
    </row>
    <row r="1032" spans="1:61" x14ac:dyDescent="0.2">
      <c r="A1032">
        <v>1577</v>
      </c>
      <c r="B1032" t="s">
        <v>4329</v>
      </c>
      <c r="C1032" t="s">
        <v>4330</v>
      </c>
      <c r="D1032" t="s">
        <v>4331</v>
      </c>
      <c r="E1032" s="1" t="d">
        <v>2013-04-29</v>
      </c>
      <c r="F1032" t="s">
        <v>53</v>
      </c>
      <c r="G1032" s="1" t="d">
        <v>1957-03-27</v>
      </c>
      <c r="H1032">
        <v>59</v>
      </c>
      <c r="I1032" t="s">
        <v>54</v>
      </c>
      <c r="J1032" t="s">
        <v>66</v>
      </c>
      <c r="K1032">
        <v>0</v>
      </c>
      <c r="L1032">
        <v>0</v>
      </c>
      <c r="M1032">
        <v>0</v>
      </c>
      <c r="N1032">
        <v>2</v>
      </c>
      <c r="O1032">
        <v>0</v>
      </c>
      <c r="P1032" s="2" t="d">
        <v>2013-04-29T01:05:51.99999972246586950</v>
      </c>
      <c r="Q1032" s="2" t="d">
        <v>2013-04-29T06:35:39.99999985098839025</v>
      </c>
      <c r="R1032" t="s">
        <v>4332</v>
      </c>
      <c r="S1032" s="1" t="d">
        <v>2013-04-28</v>
      </c>
      <c r="U1032">
        <v>1</v>
      </c>
      <c r="V1032" t="s">
        <v>97</v>
      </c>
      <c r="W1032" t="s">
        <v>80</v>
      </c>
      <c r="X1032">
        <v>0</v>
      </c>
      <c r="AG1032">
        <v>0</v>
      </c>
      <c r="AL1032" t="s">
        <v>59</v>
      </c>
      <c r="AM1032">
        <v>1</v>
      </c>
      <c r="AN1032" t="s">
        <v>60</v>
      </c>
      <c r="AO1032" s="1" t="d">
        <v>2013-04-29</v>
      </c>
      <c r="AP1032" t="s">
        <v>61</v>
      </c>
      <c r="AQ1032">
        <v>1</v>
      </c>
      <c r="AR1032" t="s">
        <v>60</v>
      </c>
      <c r="AS1032" s="1" t="d">
        <v>2013-04-29</v>
      </c>
      <c r="AT1032" s="1" t="d">
        <v>2013-04-29</v>
      </c>
      <c r="AU1032" s="1" t="d">
        <v>2013-04-29</v>
      </c>
      <c r="AV1032">
        <v>2</v>
      </c>
      <c r="AW1032">
        <v>0</v>
      </c>
      <c r="AX1032">
        <v>1068</v>
      </c>
      <c r="AY1032">
        <v>0</v>
      </c>
      <c r="AZ1032">
        <f t="shared" si="96"/>
        <v>1</v>
      </c>
      <c r="BA1032">
        <f t="shared" si="97"/>
        <v>1</v>
      </c>
      <c r="BB1032" s="3">
        <v>1</v>
      </c>
      <c r="BC1032" s="3">
        <v>0</v>
      </c>
      <c r="BD1032" s="3">
        <v>1</v>
      </c>
      <c r="BE1032">
        <f>IF(BD1032&gt;Summary!$C$2,1,0)</f>
        <v>0</v>
      </c>
      <c r="BF1032">
        <f t="shared" si="98"/>
        <v>0</v>
      </c>
      <c r="BG1032">
        <f t="shared" si="99"/>
        <v>1</v>
      </c>
      <c r="BH1032">
        <f t="shared" si="100"/>
        <v>0</v>
      </c>
      <c r="BI1032">
        <f t="shared" si="101"/>
        <v>0</v>
      </c>
    </row>
    <row r="1033" spans="1:61" x14ac:dyDescent="0.2">
      <c r="A1033">
        <v>1578</v>
      </c>
      <c r="B1033" t="s">
        <v>4333</v>
      </c>
      <c r="C1033" t="s">
        <v>4334</v>
      </c>
      <c r="D1033" t="s">
        <v>4335</v>
      </c>
      <c r="E1033" s="1" t="d">
        <v>2013-12-20</v>
      </c>
      <c r="F1033" t="s">
        <v>53</v>
      </c>
      <c r="G1033" s="1" t="d">
        <v>1976-07-18</v>
      </c>
      <c r="H1033">
        <v>39</v>
      </c>
      <c r="I1033" t="s">
        <v>65</v>
      </c>
      <c r="J1033" t="s">
        <v>102</v>
      </c>
      <c r="K1033">
        <v>0</v>
      </c>
      <c r="L1033">
        <v>0</v>
      </c>
      <c r="M1033">
        <v>0</v>
      </c>
      <c r="N1033">
        <v>1</v>
      </c>
      <c r="O1033">
        <v>-15</v>
      </c>
      <c r="P1033" s="2" t="d">
        <v>2013-12-05T03:06:12.00000020675361300</v>
      </c>
      <c r="Q1033" s="2" t="d">
        <v>2013-12-20T01:57:59.99999981839210125</v>
      </c>
      <c r="R1033" t="s">
        <v>4336</v>
      </c>
      <c r="S1033" s="1" t="d">
        <v>2013-12-05</v>
      </c>
      <c r="U1033">
        <v>15</v>
      </c>
      <c r="V1033" t="s">
        <v>57</v>
      </c>
      <c r="W1033" t="s">
        <v>4337</v>
      </c>
      <c r="X1033">
        <v>0</v>
      </c>
      <c r="AG1033">
        <v>0</v>
      </c>
      <c r="AL1033" t="s">
        <v>59</v>
      </c>
      <c r="AM1033">
        <v>1</v>
      </c>
      <c r="AN1033" t="s">
        <v>60</v>
      </c>
      <c r="AO1033" s="1" t="d">
        <v>2013-12-20</v>
      </c>
      <c r="AP1033" t="s">
        <v>61</v>
      </c>
      <c r="AQ1033">
        <v>1</v>
      </c>
      <c r="AR1033" t="s">
        <v>60</v>
      </c>
      <c r="AS1033" s="1" t="d">
        <v>2013-12-20</v>
      </c>
      <c r="AT1033" s="1" t="d">
        <v>2013-12-05</v>
      </c>
      <c r="AU1033" s="1" t="d">
        <v>2013-12-20</v>
      </c>
      <c r="AV1033">
        <v>1</v>
      </c>
      <c r="AW1033">
        <v>0</v>
      </c>
      <c r="AX1033">
        <v>833</v>
      </c>
      <c r="AY1033">
        <v>0</v>
      </c>
      <c r="AZ1033">
        <f t="shared" si="96"/>
        <v>1</v>
      </c>
      <c r="BA1033">
        <f t="shared" si="97"/>
        <v>1</v>
      </c>
      <c r="BB1033" s="3">
        <v>1</v>
      </c>
      <c r="BC1033" s="3">
        <v>0</v>
      </c>
      <c r="BD1033" s="3">
        <v>1</v>
      </c>
      <c r="BE1033">
        <f>IF(BD1033&gt;Summary!$C$2,1,0)</f>
        <v>0</v>
      </c>
      <c r="BF1033">
        <f t="shared" si="98"/>
        <v>0</v>
      </c>
      <c r="BG1033">
        <f t="shared" si="99"/>
        <v>1</v>
      </c>
      <c r="BH1033">
        <f t="shared" si="100"/>
        <v>0</v>
      </c>
      <c r="BI1033">
        <f t="shared" si="101"/>
        <v>0</v>
      </c>
    </row>
    <row r="1034" spans="1:61" x14ac:dyDescent="0.2">
      <c r="A1034">
        <v>1581</v>
      </c>
      <c r="B1034" t="s">
        <v>4338</v>
      </c>
      <c r="C1034" t="s">
        <v>2257</v>
      </c>
      <c r="D1034" t="s">
        <v>4339</v>
      </c>
      <c r="E1034" s="1" t="d">
        <v>2013-04-19</v>
      </c>
      <c r="F1034" t="s">
        <v>53</v>
      </c>
      <c r="G1034" s="1" t="d">
        <v>1970-04-09</v>
      </c>
      <c r="H1034">
        <v>46</v>
      </c>
      <c r="I1034" t="s">
        <v>54</v>
      </c>
      <c r="J1034" t="s">
        <v>102</v>
      </c>
      <c r="K1034">
        <v>0</v>
      </c>
      <c r="L1034">
        <v>0</v>
      </c>
      <c r="M1034">
        <v>0</v>
      </c>
      <c r="N1034">
        <v>5</v>
      </c>
      <c r="O1034">
        <v>-1</v>
      </c>
      <c r="P1034" s="2" t="d">
        <v>2013-04-18T07:24:01.99999992270022875</v>
      </c>
      <c r="Q1034" s="2" t="d">
        <v>2013-04-30T07:30:20.000000274740159400</v>
      </c>
      <c r="R1034" t="s">
        <v>4340</v>
      </c>
      <c r="S1034" s="1" t="d">
        <v>2013-04-18</v>
      </c>
      <c r="U1034">
        <v>1</v>
      </c>
      <c r="V1034" t="s">
        <v>97</v>
      </c>
      <c r="W1034" t="s">
        <v>98</v>
      </c>
      <c r="X1034">
        <v>0</v>
      </c>
      <c r="AG1034">
        <v>0</v>
      </c>
      <c r="AL1034" t="s">
        <v>59</v>
      </c>
      <c r="AM1034">
        <v>4</v>
      </c>
      <c r="AN1034" t="s">
        <v>60</v>
      </c>
      <c r="AO1034" s="1" t="d">
        <v>2013-04-19</v>
      </c>
      <c r="AP1034" t="s">
        <v>61</v>
      </c>
      <c r="AQ1034">
        <v>1</v>
      </c>
      <c r="AR1034" t="s">
        <v>60</v>
      </c>
      <c r="AS1034" s="1" t="d">
        <v>2013-04-19</v>
      </c>
      <c r="AT1034" s="1" t="d">
        <v>2013-04-18</v>
      </c>
      <c r="AU1034" s="1" t="d">
        <v>2013-04-30</v>
      </c>
      <c r="AV1034">
        <v>5</v>
      </c>
      <c r="AW1034">
        <v>11</v>
      </c>
      <c r="AX1034">
        <v>1078</v>
      </c>
      <c r="AY1034">
        <v>0</v>
      </c>
      <c r="AZ1034">
        <f t="shared" si="96"/>
        <v>1</v>
      </c>
      <c r="BA1034">
        <f t="shared" si="97"/>
        <v>1</v>
      </c>
      <c r="BB1034" s="3">
        <v>1</v>
      </c>
      <c r="BC1034" s="3">
        <v>0</v>
      </c>
      <c r="BD1034" s="3">
        <v>4</v>
      </c>
      <c r="BE1034">
        <f>IF(BD1034&gt;Summary!$C$2,1,0)</f>
        <v>0</v>
      </c>
      <c r="BF1034">
        <f t="shared" si="98"/>
        <v>0</v>
      </c>
      <c r="BG1034">
        <f t="shared" si="99"/>
        <v>1</v>
      </c>
      <c r="BH1034">
        <f t="shared" si="100"/>
        <v>0</v>
      </c>
      <c r="BI1034">
        <f t="shared" si="101"/>
        <v>0</v>
      </c>
    </row>
    <row r="1035" spans="1:61" x14ac:dyDescent="0.2">
      <c r="A1035">
        <v>1584</v>
      </c>
      <c r="B1035" t="s">
        <v>4341</v>
      </c>
      <c r="C1035" t="s">
        <v>4342</v>
      </c>
      <c r="D1035" t="s">
        <v>3591</v>
      </c>
      <c r="E1035" s="1" t="d">
        <v>2013-01-15</v>
      </c>
      <c r="F1035" t="s">
        <v>53</v>
      </c>
      <c r="G1035" s="1" t="d">
        <v>1991-03-03</v>
      </c>
      <c r="H1035">
        <v>25</v>
      </c>
      <c r="I1035" t="s">
        <v>65</v>
      </c>
      <c r="J1035" t="s">
        <v>55</v>
      </c>
      <c r="K1035">
        <v>0</v>
      </c>
      <c r="L1035">
        <v>0</v>
      </c>
      <c r="M1035">
        <v>0</v>
      </c>
      <c r="N1035">
        <v>1</v>
      </c>
      <c r="O1035">
        <v>-1</v>
      </c>
      <c r="P1035" s="2" t="d">
        <v>2013-01-14T09:27:00.00000025145709525</v>
      </c>
      <c r="Q1035" s="2" t="d">
        <v>2013-01-15T01:39:18.99999991524964725</v>
      </c>
      <c r="R1035" t="s">
        <v>4343</v>
      </c>
      <c r="S1035" s="1" t="d">
        <v>2013-01-04</v>
      </c>
      <c r="U1035">
        <v>11</v>
      </c>
      <c r="V1035" t="s">
        <v>57</v>
      </c>
      <c r="W1035" t="s">
        <v>879</v>
      </c>
      <c r="X1035">
        <v>0</v>
      </c>
      <c r="AG1035">
        <v>0</v>
      </c>
      <c r="AL1035" t="s">
        <v>59</v>
      </c>
      <c r="AM1035">
        <v>2</v>
      </c>
      <c r="AN1035" t="s">
        <v>60</v>
      </c>
      <c r="AO1035" s="1" t="d">
        <v>2013-01-15</v>
      </c>
      <c r="AP1035" t="s">
        <v>61</v>
      </c>
      <c r="AQ1035">
        <v>3</v>
      </c>
      <c r="AR1035" t="s">
        <v>60</v>
      </c>
      <c r="AS1035" s="1" t="d">
        <v>2013-01-15</v>
      </c>
      <c r="AT1035" s="1" t="d">
        <v>2013-01-14</v>
      </c>
      <c r="AU1035" s="1" t="d">
        <v>2013-01-15</v>
      </c>
      <c r="AV1035">
        <v>1</v>
      </c>
      <c r="AW1035">
        <v>0</v>
      </c>
      <c r="AX1035">
        <v>1172</v>
      </c>
      <c r="AY1035">
        <v>0</v>
      </c>
      <c r="AZ1035">
        <f t="shared" si="96"/>
        <v>1</v>
      </c>
      <c r="BA1035">
        <f t="shared" si="97"/>
        <v>1</v>
      </c>
      <c r="BB1035" s="3">
        <v>1</v>
      </c>
      <c r="BC1035" s="3">
        <v>0</v>
      </c>
      <c r="BD1035" s="3">
        <v>2</v>
      </c>
      <c r="BE1035">
        <f>IF(BD1035&gt;Summary!$C$2,1,0)</f>
        <v>0</v>
      </c>
      <c r="BF1035">
        <f t="shared" si="98"/>
        <v>0</v>
      </c>
      <c r="BG1035">
        <f t="shared" si="99"/>
        <v>1</v>
      </c>
      <c r="BH1035">
        <f t="shared" si="100"/>
        <v>0</v>
      </c>
      <c r="BI1035">
        <f t="shared" si="101"/>
        <v>0</v>
      </c>
    </row>
    <row r="1036" spans="1:61" x14ac:dyDescent="0.2">
      <c r="A1036">
        <v>1587</v>
      </c>
      <c r="B1036" t="s">
        <v>4344</v>
      </c>
      <c r="C1036" t="s">
        <v>2667</v>
      </c>
      <c r="D1036" t="s">
        <v>243</v>
      </c>
      <c r="E1036" s="1" t="d">
        <v>2013-04-03</v>
      </c>
      <c r="F1036" t="s">
        <v>53</v>
      </c>
      <c r="G1036" s="1" t="d">
        <v>1960-10-20</v>
      </c>
      <c r="H1036">
        <v>55</v>
      </c>
      <c r="I1036" t="s">
        <v>54</v>
      </c>
      <c r="J1036" t="s">
        <v>102</v>
      </c>
      <c r="K1036">
        <v>0</v>
      </c>
      <c r="L1036">
        <v>0</v>
      </c>
      <c r="M1036">
        <v>0</v>
      </c>
      <c r="N1036">
        <v>2</v>
      </c>
      <c r="O1036">
        <v>-1</v>
      </c>
      <c r="P1036" s="2" t="d">
        <v>2013-04-02T11:56:45.9999999124556775</v>
      </c>
      <c r="Q1036" s="2" t="d">
        <v>2013-04-04T10:21:44.9999999580904875</v>
      </c>
      <c r="R1036" t="s">
        <v>4345</v>
      </c>
      <c r="S1036" s="1" t="d">
        <v>2013-04-02</v>
      </c>
      <c r="U1036">
        <v>1</v>
      </c>
      <c r="V1036" t="s">
        <v>57</v>
      </c>
      <c r="W1036" t="s">
        <v>1026</v>
      </c>
      <c r="X1036">
        <v>0</v>
      </c>
      <c r="AG1036">
        <v>0</v>
      </c>
      <c r="AL1036" t="s">
        <v>59</v>
      </c>
      <c r="AM1036">
        <v>1</v>
      </c>
      <c r="AN1036" t="s">
        <v>60</v>
      </c>
      <c r="AO1036" s="1" t="d">
        <v>2013-04-03</v>
      </c>
      <c r="AP1036" t="s">
        <v>61</v>
      </c>
      <c r="AQ1036">
        <v>1</v>
      </c>
      <c r="AR1036" t="s">
        <v>60</v>
      </c>
      <c r="AS1036" s="1" t="d">
        <v>2013-04-03</v>
      </c>
      <c r="AT1036" s="1" t="d">
        <v>2015-10-15</v>
      </c>
      <c r="AU1036" s="1" t="d">
        <v>2015-10-20</v>
      </c>
      <c r="AV1036">
        <v>2</v>
      </c>
      <c r="AW1036">
        <v>1</v>
      </c>
      <c r="AX1036">
        <v>925</v>
      </c>
      <c r="AY1036">
        <v>0</v>
      </c>
      <c r="AZ1036">
        <f t="shared" si="96"/>
        <v>1</v>
      </c>
      <c r="BA1036">
        <f t="shared" si="97"/>
        <v>1</v>
      </c>
      <c r="BB1036" s="3">
        <v>1</v>
      </c>
      <c r="BC1036" s="3">
        <v>0</v>
      </c>
      <c r="BD1036" s="3">
        <v>1</v>
      </c>
      <c r="BE1036">
        <f>IF(BD1036&gt;Summary!$C$2,1,0)</f>
        <v>0</v>
      </c>
      <c r="BF1036">
        <f t="shared" si="98"/>
        <v>0</v>
      </c>
      <c r="BG1036">
        <f t="shared" si="99"/>
        <v>1</v>
      </c>
      <c r="BH1036">
        <f t="shared" si="100"/>
        <v>0</v>
      </c>
      <c r="BI1036">
        <f t="shared" si="101"/>
        <v>0</v>
      </c>
    </row>
    <row r="1037" spans="1:61" x14ac:dyDescent="0.2">
      <c r="A1037">
        <v>1588</v>
      </c>
      <c r="B1037" t="s">
        <v>4346</v>
      </c>
      <c r="C1037" t="s">
        <v>3333</v>
      </c>
      <c r="D1037" t="s">
        <v>4347</v>
      </c>
      <c r="E1037" s="1" t="d">
        <v>2014-02-04</v>
      </c>
      <c r="F1037" t="s">
        <v>53</v>
      </c>
      <c r="G1037" s="1" t="d">
        <v>1980-08-26</v>
      </c>
      <c r="H1037">
        <v>35</v>
      </c>
      <c r="I1037" t="s">
        <v>65</v>
      </c>
      <c r="J1037" t="s">
        <v>66</v>
      </c>
      <c r="K1037">
        <v>0</v>
      </c>
      <c r="L1037">
        <v>0</v>
      </c>
      <c r="M1037">
        <v>0</v>
      </c>
      <c r="N1037">
        <v>1</v>
      </c>
      <c r="O1037">
        <v>-4</v>
      </c>
      <c r="P1037" s="2" t="d">
        <v>2014-01-31T04:31:16.99999976903200050</v>
      </c>
      <c r="Q1037" s="2" t="d">
        <v>2014-02-01T10:05:57.99999986775219525</v>
      </c>
      <c r="R1037" t="s">
        <v>4348</v>
      </c>
      <c r="S1037" s="1" t="d">
        <v>2014-01-31</v>
      </c>
      <c r="U1037">
        <v>4</v>
      </c>
      <c r="V1037" t="s">
        <v>97</v>
      </c>
      <c r="W1037" t="s">
        <v>399</v>
      </c>
      <c r="X1037">
        <v>1</v>
      </c>
      <c r="Y1037" t="s">
        <v>4349</v>
      </c>
      <c r="Z1037" t="s">
        <v>79</v>
      </c>
      <c r="AA1037">
        <v>0</v>
      </c>
      <c r="AB1037" s="1" t="d">
        <v>2014-04-03</v>
      </c>
      <c r="AC1037" t="s">
        <v>289</v>
      </c>
      <c r="AD1037" s="1" t="d">
        <v>2014-04-03</v>
      </c>
      <c r="AE1037" s="1" t="d">
        <v>2014-04-21</v>
      </c>
      <c r="AG1037">
        <v>0</v>
      </c>
      <c r="AL1037" t="s">
        <v>59</v>
      </c>
      <c r="AM1037">
        <v>10</v>
      </c>
      <c r="AN1037" t="s">
        <v>86</v>
      </c>
      <c r="AO1037" s="1" t="d">
        <v>2014-02-04</v>
      </c>
      <c r="AP1037" t="s">
        <v>61</v>
      </c>
      <c r="AQ1037">
        <v>5</v>
      </c>
      <c r="AR1037" t="s">
        <v>87</v>
      </c>
      <c r="AS1037" s="1" t="d">
        <v>2014-02-04</v>
      </c>
      <c r="AT1037" s="1" t="d">
        <v>2014-04-03</v>
      </c>
      <c r="AU1037" s="1" t="d">
        <v>2014-04-21</v>
      </c>
      <c r="AV1037">
        <v>1</v>
      </c>
      <c r="AW1037">
        <v>0</v>
      </c>
      <c r="AX1037">
        <v>58</v>
      </c>
      <c r="AY1037">
        <v>1</v>
      </c>
      <c r="AZ1037">
        <f t="shared" si="96"/>
        <v>1</v>
      </c>
      <c r="BA1037">
        <f t="shared" si="97"/>
        <v>1</v>
      </c>
      <c r="BB1037" s="3">
        <v>1</v>
      </c>
      <c r="BC1037" s="3">
        <v>1</v>
      </c>
      <c r="BD1037" s="3">
        <v>10</v>
      </c>
      <c r="BE1037">
        <f>IF(BD1037&gt;Summary!$C$2,1,0)</f>
        <v>1</v>
      </c>
      <c r="BF1037">
        <f t="shared" si="98"/>
        <v>1</v>
      </c>
      <c r="BG1037">
        <f t="shared" si="99"/>
        <v>0</v>
      </c>
      <c r="BH1037">
        <f t="shared" si="100"/>
        <v>0</v>
      </c>
      <c r="BI1037">
        <f t="shared" si="101"/>
        <v>0</v>
      </c>
    </row>
    <row r="1038" spans="1:61" x14ac:dyDescent="0.2">
      <c r="A1038">
        <v>1590</v>
      </c>
      <c r="B1038" t="s">
        <v>4350</v>
      </c>
      <c r="C1038" t="s">
        <v>261</v>
      </c>
      <c r="D1038" t="s">
        <v>4351</v>
      </c>
      <c r="E1038" s="1" t="d">
        <v>2014-03-27</v>
      </c>
      <c r="F1038" t="s">
        <v>53</v>
      </c>
      <c r="G1038" s="1" t="d">
        <v>1972-07-19</v>
      </c>
      <c r="H1038">
        <v>43</v>
      </c>
      <c r="I1038" t="s">
        <v>65</v>
      </c>
      <c r="J1038" t="s">
        <v>66</v>
      </c>
      <c r="K1038">
        <v>0</v>
      </c>
      <c r="L1038">
        <v>0</v>
      </c>
      <c r="M1038">
        <v>0</v>
      </c>
      <c r="N1038">
        <v>0</v>
      </c>
      <c r="O1038">
        <v>-1</v>
      </c>
      <c r="P1038" s="2" t="d">
        <v>2014-03-26T05:00:03.00000028219074225</v>
      </c>
      <c r="Q1038" s="2" t="d">
        <v>2014-03-27T08:19:08.99999974295497200</v>
      </c>
      <c r="R1038" t="s">
        <v>4352</v>
      </c>
      <c r="S1038" s="1" t="d">
        <v>2014-03-26</v>
      </c>
      <c r="U1038">
        <v>1</v>
      </c>
      <c r="V1038" t="s">
        <v>97</v>
      </c>
      <c r="W1038" t="s">
        <v>98</v>
      </c>
      <c r="X1038">
        <v>1</v>
      </c>
      <c r="Y1038" t="s">
        <v>4353</v>
      </c>
      <c r="Z1038" t="s">
        <v>79</v>
      </c>
      <c r="AB1038" s="1" t="d">
        <v>2014-12-08</v>
      </c>
      <c r="AC1038" t="s">
        <v>98</v>
      </c>
      <c r="AG1038">
        <v>1</v>
      </c>
      <c r="AH1038" t="s">
        <v>4353</v>
      </c>
      <c r="AI1038" t="s">
        <v>79</v>
      </c>
      <c r="AJ1038" s="1" t="d">
        <v>2014-12-08</v>
      </c>
      <c r="AK1038" t="s">
        <v>98</v>
      </c>
      <c r="AL1038" t="s">
        <v>59</v>
      </c>
      <c r="AM1038">
        <v>1</v>
      </c>
      <c r="AN1038" t="s">
        <v>60</v>
      </c>
      <c r="AO1038" s="1" t="d">
        <v>2014-03-27</v>
      </c>
      <c r="AP1038" t="s">
        <v>61</v>
      </c>
      <c r="AQ1038">
        <v>1</v>
      </c>
      <c r="AR1038" t="s">
        <v>60</v>
      </c>
      <c r="AS1038" s="1" t="d">
        <v>2014-03-27</v>
      </c>
      <c r="AT1038" s="1" t="d">
        <v>2014-12-30</v>
      </c>
      <c r="AU1038" s="1" t="d">
        <v>2015-01-04</v>
      </c>
      <c r="AV1038">
        <v>0</v>
      </c>
      <c r="AW1038">
        <v>0</v>
      </c>
      <c r="AX1038">
        <v>256</v>
      </c>
      <c r="AY1038">
        <v>1</v>
      </c>
      <c r="AZ1038">
        <f t="shared" si="96"/>
        <v>1</v>
      </c>
      <c r="BA1038">
        <f t="shared" si="97"/>
        <v>1</v>
      </c>
      <c r="BB1038" s="3">
        <v>1</v>
      </c>
      <c r="BC1038" s="3">
        <v>1</v>
      </c>
      <c r="BD1038" s="3">
        <v>1</v>
      </c>
      <c r="BE1038">
        <f>IF(BD1038&gt;Summary!$C$2,1,0)</f>
        <v>0</v>
      </c>
      <c r="BF1038">
        <f t="shared" si="98"/>
        <v>0</v>
      </c>
      <c r="BG1038">
        <f t="shared" si="99"/>
        <v>0</v>
      </c>
      <c r="BH1038">
        <f t="shared" si="100"/>
        <v>0</v>
      </c>
      <c r="BI1038">
        <f t="shared" si="101"/>
        <v>1</v>
      </c>
    </row>
    <row r="1039" spans="1:61" x14ac:dyDescent="0.2">
      <c r="A1039">
        <v>1591</v>
      </c>
      <c r="B1039" t="s">
        <v>4354</v>
      </c>
      <c r="C1039" t="s">
        <v>4355</v>
      </c>
      <c r="D1039" t="s">
        <v>4356</v>
      </c>
      <c r="E1039" s="1" t="d">
        <v>2014-02-06</v>
      </c>
      <c r="F1039" t="s">
        <v>115</v>
      </c>
      <c r="G1039" s="1" t="d">
        <v>1962-09-11</v>
      </c>
      <c r="H1039">
        <v>53</v>
      </c>
      <c r="I1039" t="s">
        <v>54</v>
      </c>
      <c r="J1039" t="s">
        <v>102</v>
      </c>
      <c r="K1039">
        <v>0</v>
      </c>
      <c r="L1039">
        <v>0</v>
      </c>
      <c r="M1039">
        <v>0</v>
      </c>
      <c r="N1039">
        <v>0</v>
      </c>
      <c r="O1039">
        <v>0</v>
      </c>
      <c r="P1039" s="2" t="d">
        <v>2014-02-06T05:04:00.999999968335032675</v>
      </c>
      <c r="Q1039" s="2" t="d">
        <v>2014-02-07T02:27:20.999999712221324325</v>
      </c>
      <c r="R1039" t="s">
        <v>4357</v>
      </c>
      <c r="S1039" s="1" t="d">
        <v>2014-02-06</v>
      </c>
      <c r="U1039">
        <v>0</v>
      </c>
      <c r="V1039" t="s">
        <v>97</v>
      </c>
      <c r="W1039" t="s">
        <v>80</v>
      </c>
      <c r="X1039">
        <v>0</v>
      </c>
      <c r="AG1039">
        <v>0</v>
      </c>
      <c r="AL1039" t="s">
        <v>59</v>
      </c>
      <c r="AM1039">
        <v>1</v>
      </c>
      <c r="AN1039" t="s">
        <v>60</v>
      </c>
      <c r="AO1039" s="1" t="d">
        <v>2014-02-06</v>
      </c>
      <c r="AP1039" t="s">
        <v>61</v>
      </c>
      <c r="AQ1039">
        <v>1</v>
      </c>
      <c r="AR1039" t="s">
        <v>60</v>
      </c>
      <c r="AS1039" s="1" t="d">
        <v>2014-02-06</v>
      </c>
      <c r="AT1039" s="1" t="d">
        <v>2014-02-06</v>
      </c>
      <c r="AU1039" s="1" t="d">
        <v>2014-02-07</v>
      </c>
      <c r="AV1039">
        <v>0</v>
      </c>
      <c r="AW1039">
        <v>1</v>
      </c>
      <c r="AX1039">
        <v>785</v>
      </c>
      <c r="AY1039">
        <v>0</v>
      </c>
      <c r="AZ1039">
        <f t="shared" si="96"/>
        <v>1</v>
      </c>
      <c r="BA1039">
        <f t="shared" si="97"/>
        <v>1</v>
      </c>
      <c r="BB1039" s="3">
        <v>1</v>
      </c>
      <c r="BC1039" s="3">
        <v>0</v>
      </c>
      <c r="BD1039" s="3">
        <v>1</v>
      </c>
      <c r="BE1039">
        <f>IF(BD1039&gt;Summary!$C$2,1,0)</f>
        <v>0</v>
      </c>
      <c r="BF1039">
        <f t="shared" si="98"/>
        <v>0</v>
      </c>
      <c r="BG1039">
        <f t="shared" si="99"/>
        <v>1</v>
      </c>
      <c r="BH1039">
        <f t="shared" si="100"/>
        <v>0</v>
      </c>
      <c r="BI1039">
        <f t="shared" si="101"/>
        <v>0</v>
      </c>
    </row>
    <row r="1040" spans="1:61" x14ac:dyDescent="0.2">
      <c r="A1040">
        <v>1594</v>
      </c>
      <c r="B1040" t="s">
        <v>4358</v>
      </c>
      <c r="C1040" t="s">
        <v>4359</v>
      </c>
      <c r="D1040" t="s">
        <v>4360</v>
      </c>
      <c r="E1040" s="1" t="d">
        <v>2013-12-27</v>
      </c>
      <c r="F1040" t="s">
        <v>115</v>
      </c>
      <c r="G1040" s="1" t="d">
        <v>1994-07-18</v>
      </c>
      <c r="H1040">
        <v>21</v>
      </c>
      <c r="I1040" t="s">
        <v>75</v>
      </c>
      <c r="J1040" t="s">
        <v>66</v>
      </c>
      <c r="K1040">
        <v>0</v>
      </c>
      <c r="L1040">
        <v>0</v>
      </c>
      <c r="M1040">
        <v>0</v>
      </c>
      <c r="N1040">
        <v>0</v>
      </c>
      <c r="O1040">
        <v>-1</v>
      </c>
      <c r="P1040" s="2" t="d">
        <v>2013-12-26T06:12:10.999999889172613350</v>
      </c>
      <c r="Q1040" s="2" t="d">
        <v>2013-12-27T07:35:35.99999996367842025</v>
      </c>
      <c r="R1040" t="s">
        <v>4361</v>
      </c>
      <c r="S1040" s="1" t="d">
        <v>2013-12-26</v>
      </c>
      <c r="U1040">
        <v>1</v>
      </c>
      <c r="V1040" t="s">
        <v>97</v>
      </c>
      <c r="W1040" t="s">
        <v>98</v>
      </c>
      <c r="X1040">
        <v>0</v>
      </c>
      <c r="AG1040">
        <v>0</v>
      </c>
      <c r="AL1040" t="s">
        <v>59</v>
      </c>
      <c r="AM1040">
        <v>5</v>
      </c>
      <c r="AN1040" t="s">
        <v>87</v>
      </c>
      <c r="AO1040" s="1" t="d">
        <v>2013-12-27</v>
      </c>
      <c r="AP1040" t="s">
        <v>61</v>
      </c>
      <c r="AQ1040">
        <v>6</v>
      </c>
      <c r="AR1040" t="s">
        <v>87</v>
      </c>
      <c r="AS1040" s="1" t="d">
        <v>2013-12-27</v>
      </c>
      <c r="AT1040" s="1" t="d">
        <v>2013-12-26</v>
      </c>
      <c r="AU1040" s="1" t="d">
        <v>2013-12-27</v>
      </c>
      <c r="AV1040">
        <v>0</v>
      </c>
      <c r="AW1040">
        <v>0</v>
      </c>
      <c r="AX1040">
        <v>826</v>
      </c>
      <c r="AY1040">
        <v>0</v>
      </c>
      <c r="AZ1040">
        <f t="shared" si="96"/>
        <v>1</v>
      </c>
      <c r="BA1040">
        <f t="shared" si="97"/>
        <v>1</v>
      </c>
      <c r="BB1040" s="3">
        <v>1</v>
      </c>
      <c r="BC1040" s="3">
        <v>0</v>
      </c>
      <c r="BD1040" s="3">
        <v>5</v>
      </c>
      <c r="BE1040">
        <f>IF(BD1040&gt;Summary!$C$2,1,0)</f>
        <v>0</v>
      </c>
      <c r="BF1040">
        <f t="shared" si="98"/>
        <v>0</v>
      </c>
      <c r="BG1040">
        <f t="shared" si="99"/>
        <v>1</v>
      </c>
      <c r="BH1040">
        <f t="shared" si="100"/>
        <v>0</v>
      </c>
      <c r="BI1040">
        <f t="shared" si="101"/>
        <v>0</v>
      </c>
    </row>
    <row r="1041" spans="1:61" x14ac:dyDescent="0.2">
      <c r="A1041">
        <v>1595</v>
      </c>
      <c r="B1041" t="s">
        <v>4362</v>
      </c>
      <c r="C1041" t="s">
        <v>1184</v>
      </c>
      <c r="D1041" t="s">
        <v>4363</v>
      </c>
      <c r="E1041" s="1" t="d">
        <v>2013-04-27</v>
      </c>
      <c r="F1041" t="s">
        <v>53</v>
      </c>
      <c r="G1041" s="1" t="d">
        <v>1961-03-20</v>
      </c>
      <c r="H1041">
        <v>55</v>
      </c>
      <c r="I1041" t="s">
        <v>54</v>
      </c>
      <c r="J1041" t="s">
        <v>66</v>
      </c>
      <c r="K1041">
        <v>0</v>
      </c>
      <c r="L1041">
        <v>0</v>
      </c>
      <c r="M1041">
        <v>0</v>
      </c>
      <c r="N1041">
        <v>17</v>
      </c>
      <c r="O1041">
        <v>-1</v>
      </c>
      <c r="P1041" s="2" t="d">
        <v>2013-04-26T06:25:42.99999985378235325</v>
      </c>
      <c r="Q1041" s="2" t="d">
        <v>2013-05-22T05:48:32.0000001043081275</v>
      </c>
      <c r="R1041" t="s">
        <v>4364</v>
      </c>
      <c r="S1041" s="1" t="d">
        <v>2013-04-26</v>
      </c>
      <c r="U1041">
        <v>1</v>
      </c>
      <c r="V1041" t="s">
        <v>57</v>
      </c>
      <c r="W1041" t="s">
        <v>77</v>
      </c>
      <c r="X1041">
        <v>1</v>
      </c>
      <c r="Y1041" t="s">
        <v>4365</v>
      </c>
      <c r="Z1041" t="s">
        <v>70</v>
      </c>
      <c r="AA1041">
        <v>0</v>
      </c>
      <c r="AB1041" s="1" t="d">
        <v>2014-06-20</v>
      </c>
      <c r="AC1041" t="s">
        <v>4366</v>
      </c>
      <c r="AD1041" s="1" t="d">
        <v>2014-06-20</v>
      </c>
      <c r="AE1041" s="1" t="d">
        <v>2015-01-16</v>
      </c>
      <c r="AG1041">
        <v>0</v>
      </c>
      <c r="AL1041" t="s">
        <v>59</v>
      </c>
      <c r="AM1041">
        <v>10</v>
      </c>
      <c r="AN1041" t="s">
        <v>86</v>
      </c>
      <c r="AO1041" s="1" t="d">
        <v>2013-04-27</v>
      </c>
      <c r="AP1041" t="s">
        <v>61</v>
      </c>
      <c r="AQ1041">
        <v>4</v>
      </c>
      <c r="AR1041" t="s">
        <v>60</v>
      </c>
      <c r="AS1041" s="1" t="d">
        <v>2013-04-27</v>
      </c>
      <c r="AT1041" s="1" t="d">
        <v>2014-06-20</v>
      </c>
      <c r="AU1041" s="1" t="d">
        <v>2015-01-16</v>
      </c>
      <c r="AV1041">
        <v>17</v>
      </c>
      <c r="AW1041">
        <v>25</v>
      </c>
      <c r="AX1041">
        <v>419</v>
      </c>
      <c r="AY1041">
        <v>1</v>
      </c>
      <c r="AZ1041">
        <f t="shared" si="96"/>
        <v>1</v>
      </c>
      <c r="BA1041">
        <f t="shared" si="97"/>
        <v>1</v>
      </c>
      <c r="BB1041" s="3">
        <v>1</v>
      </c>
      <c r="BC1041" s="3">
        <v>1</v>
      </c>
      <c r="BD1041" s="3">
        <v>10</v>
      </c>
      <c r="BE1041">
        <f>IF(BD1041&gt;Summary!$C$2,1,0)</f>
        <v>1</v>
      </c>
      <c r="BF1041">
        <f t="shared" si="98"/>
        <v>1</v>
      </c>
      <c r="BG1041">
        <f t="shared" si="99"/>
        <v>0</v>
      </c>
      <c r="BH1041">
        <f t="shared" si="100"/>
        <v>0</v>
      </c>
      <c r="BI1041">
        <f t="shared" si="101"/>
        <v>0</v>
      </c>
    </row>
    <row r="1042" spans="1:61" x14ac:dyDescent="0.2">
      <c r="A1042">
        <v>1596</v>
      </c>
      <c r="B1042" t="s">
        <v>4367</v>
      </c>
      <c r="C1042" t="s">
        <v>4368</v>
      </c>
      <c r="D1042" t="s">
        <v>3679</v>
      </c>
      <c r="E1042" s="1" t="d">
        <v>2013-03-15</v>
      </c>
      <c r="F1042" t="s">
        <v>53</v>
      </c>
      <c r="G1042" s="1" t="d">
        <v>1988-09-15</v>
      </c>
      <c r="H1042">
        <v>27</v>
      </c>
      <c r="I1042" t="s">
        <v>65</v>
      </c>
      <c r="J1042" t="s">
        <v>66</v>
      </c>
      <c r="K1042">
        <v>0</v>
      </c>
      <c r="L1042">
        <v>0</v>
      </c>
      <c r="M1042">
        <v>0</v>
      </c>
      <c r="N1042">
        <v>1</v>
      </c>
      <c r="O1042">
        <v>-1</v>
      </c>
      <c r="P1042" s="2" t="d">
        <v>2013-03-14T01:03:47.00000004842877300</v>
      </c>
      <c r="Q1042" s="2" t="d">
        <v>2013-03-15T07:56:24.0000000083819025</v>
      </c>
      <c r="R1042" t="s">
        <v>4369</v>
      </c>
      <c r="S1042" s="1" t="d">
        <v>2013-03-14</v>
      </c>
      <c r="U1042">
        <v>1</v>
      </c>
      <c r="V1042" t="s">
        <v>57</v>
      </c>
      <c r="W1042" t="s">
        <v>85</v>
      </c>
      <c r="X1042">
        <v>1</v>
      </c>
      <c r="Y1042" t="s">
        <v>4370</v>
      </c>
      <c r="Z1042" t="s">
        <v>79</v>
      </c>
      <c r="AA1042">
        <v>0</v>
      </c>
      <c r="AB1042" s="1" t="d">
        <v>2013-05-10</v>
      </c>
      <c r="AC1042" t="s">
        <v>259</v>
      </c>
      <c r="AD1042" s="1" t="d">
        <v>2013-05-10</v>
      </c>
      <c r="AE1042" s="1" t="d">
        <v>2013-05-11</v>
      </c>
      <c r="AG1042">
        <v>0</v>
      </c>
      <c r="AL1042" t="s">
        <v>59</v>
      </c>
      <c r="AM1042">
        <v>3</v>
      </c>
      <c r="AN1042" t="s">
        <v>60</v>
      </c>
      <c r="AO1042" s="1" t="d">
        <v>2013-03-15</v>
      </c>
      <c r="AP1042" t="s">
        <v>61</v>
      </c>
      <c r="AQ1042">
        <v>3</v>
      </c>
      <c r="AR1042" t="s">
        <v>60</v>
      </c>
      <c r="AS1042" s="1" t="d">
        <v>2013-03-15</v>
      </c>
      <c r="AT1042" s="1" t="d">
        <v>2013-05-10</v>
      </c>
      <c r="AU1042" s="1" t="d">
        <v>2013-05-11</v>
      </c>
      <c r="AV1042">
        <v>1</v>
      </c>
      <c r="AW1042">
        <v>0</v>
      </c>
      <c r="AX1042">
        <v>56</v>
      </c>
      <c r="AY1042">
        <v>1</v>
      </c>
      <c r="AZ1042">
        <f t="shared" si="96"/>
        <v>1</v>
      </c>
      <c r="BA1042">
        <f t="shared" si="97"/>
        <v>1</v>
      </c>
      <c r="BB1042" s="3">
        <v>1</v>
      </c>
      <c r="BC1042" s="3">
        <v>1</v>
      </c>
      <c r="BD1042" s="3">
        <v>3</v>
      </c>
      <c r="BE1042">
        <f>IF(BD1042&gt;Summary!$C$2,1,0)</f>
        <v>0</v>
      </c>
      <c r="BF1042">
        <f t="shared" si="98"/>
        <v>0</v>
      </c>
      <c r="BG1042">
        <f t="shared" si="99"/>
        <v>0</v>
      </c>
      <c r="BH1042">
        <f t="shared" si="100"/>
        <v>0</v>
      </c>
      <c r="BI1042">
        <f t="shared" si="101"/>
        <v>1</v>
      </c>
    </row>
    <row r="1043" spans="1:61" x14ac:dyDescent="0.2">
      <c r="A1043">
        <v>1597</v>
      </c>
      <c r="B1043" t="s">
        <v>4371</v>
      </c>
      <c r="C1043" t="s">
        <v>577</v>
      </c>
      <c r="D1043" t="s">
        <v>4372</v>
      </c>
      <c r="E1043" s="1" t="d">
        <v>2013-04-08</v>
      </c>
      <c r="F1043" t="s">
        <v>53</v>
      </c>
      <c r="G1043" s="1" t="d">
        <v>1975-08-23</v>
      </c>
      <c r="H1043">
        <v>40</v>
      </c>
      <c r="I1043" t="s">
        <v>65</v>
      </c>
      <c r="J1043" t="s">
        <v>66</v>
      </c>
      <c r="K1043">
        <v>0</v>
      </c>
      <c r="L1043">
        <v>0</v>
      </c>
      <c r="M1043">
        <v>0</v>
      </c>
      <c r="N1043">
        <v>0</v>
      </c>
      <c r="O1043">
        <v>-1</v>
      </c>
      <c r="P1043" s="2" t="d">
        <v>2013-04-07T03:56:48.999999775551259650</v>
      </c>
      <c r="Q1043" s="2" t="d">
        <v>2013-04-09T11:36:37.99999978858977525</v>
      </c>
      <c r="R1043" t="s">
        <v>4373</v>
      </c>
      <c r="S1043" s="1" t="d">
        <v>2013-04-07</v>
      </c>
      <c r="U1043">
        <v>1</v>
      </c>
      <c r="V1043" t="s">
        <v>57</v>
      </c>
      <c r="W1043" t="s">
        <v>71</v>
      </c>
      <c r="X1043">
        <v>0</v>
      </c>
      <c r="AG1043">
        <v>0</v>
      </c>
      <c r="AL1043" t="s">
        <v>59</v>
      </c>
      <c r="AM1043">
        <v>1</v>
      </c>
      <c r="AN1043" t="s">
        <v>60</v>
      </c>
      <c r="AO1043" s="1" t="d">
        <v>2013-04-08</v>
      </c>
      <c r="AP1043" t="s">
        <v>61</v>
      </c>
      <c r="AQ1043">
        <v>1</v>
      </c>
      <c r="AR1043" t="s">
        <v>60</v>
      </c>
      <c r="AS1043" s="1" t="d">
        <v>2013-04-08</v>
      </c>
      <c r="AT1043" s="1" t="d">
        <v>2013-04-07</v>
      </c>
      <c r="AU1043" s="1" t="d">
        <v>2013-04-09</v>
      </c>
      <c r="AV1043">
        <v>0</v>
      </c>
      <c r="AW1043">
        <v>1</v>
      </c>
      <c r="AX1043">
        <v>1089</v>
      </c>
      <c r="AY1043">
        <v>0</v>
      </c>
      <c r="AZ1043">
        <f t="shared" si="96"/>
        <v>1</v>
      </c>
      <c r="BA1043">
        <f t="shared" si="97"/>
        <v>1</v>
      </c>
      <c r="BB1043" s="3">
        <v>1</v>
      </c>
      <c r="BC1043" s="3">
        <v>0</v>
      </c>
      <c r="BD1043" s="3">
        <v>1</v>
      </c>
      <c r="BE1043">
        <f>IF(BD1043&gt;Summary!$C$2,1,0)</f>
        <v>0</v>
      </c>
      <c r="BF1043">
        <f t="shared" si="98"/>
        <v>0</v>
      </c>
      <c r="BG1043">
        <f t="shared" si="99"/>
        <v>1</v>
      </c>
      <c r="BH1043">
        <f t="shared" si="100"/>
        <v>0</v>
      </c>
      <c r="BI1043">
        <f t="shared" si="101"/>
        <v>0</v>
      </c>
    </row>
    <row r="1044" spans="1:61" x14ac:dyDescent="0.2">
      <c r="A1044">
        <v>1599</v>
      </c>
      <c r="B1044" t="s">
        <v>4374</v>
      </c>
      <c r="C1044" t="s">
        <v>4375</v>
      </c>
      <c r="D1044" t="s">
        <v>4160</v>
      </c>
      <c r="E1044" s="1" t="d">
        <v>2014-03-08</v>
      </c>
      <c r="F1044" t="s">
        <v>115</v>
      </c>
      <c r="G1044" s="1" t="d">
        <v>1979-02-02</v>
      </c>
      <c r="H1044">
        <v>37</v>
      </c>
      <c r="I1044" t="s">
        <v>65</v>
      </c>
      <c r="J1044" t="s">
        <v>102</v>
      </c>
      <c r="K1044">
        <v>0</v>
      </c>
      <c r="L1044">
        <v>0</v>
      </c>
      <c r="M1044">
        <v>0</v>
      </c>
      <c r="N1044">
        <v>0</v>
      </c>
      <c r="O1044">
        <v>-1</v>
      </c>
      <c r="P1044" s="2" t="d">
        <v>2014-03-07T06:26:41.99999981559813150</v>
      </c>
      <c r="Q1044" s="2" t="d">
        <v>2014-03-08T09:43:00.00000023748725325</v>
      </c>
      <c r="R1044" t="s">
        <v>4376</v>
      </c>
      <c r="S1044" s="1" t="d">
        <v>2014-03-07</v>
      </c>
      <c r="U1044">
        <v>1</v>
      </c>
      <c r="V1044" t="s">
        <v>97</v>
      </c>
      <c r="W1044" t="s">
        <v>3141</v>
      </c>
      <c r="X1044">
        <v>0</v>
      </c>
      <c r="AG1044">
        <v>0</v>
      </c>
      <c r="AL1044" t="s">
        <v>59</v>
      </c>
      <c r="AM1044">
        <v>1</v>
      </c>
      <c r="AN1044" t="s">
        <v>60</v>
      </c>
      <c r="AO1044" s="1" t="d">
        <v>2014-03-08</v>
      </c>
      <c r="AP1044" t="s">
        <v>61</v>
      </c>
      <c r="AQ1044">
        <v>1</v>
      </c>
      <c r="AR1044" t="s">
        <v>60</v>
      </c>
      <c r="AS1044" s="1" t="d">
        <v>2014-03-08</v>
      </c>
      <c r="AT1044" s="1" t="d">
        <v>2014-03-07</v>
      </c>
      <c r="AU1044" s="1" t="d">
        <v>2014-03-08</v>
      </c>
      <c r="AV1044">
        <v>0</v>
      </c>
      <c r="AW1044">
        <v>0</v>
      </c>
      <c r="AX1044">
        <v>755</v>
      </c>
      <c r="AY1044">
        <v>0</v>
      </c>
      <c r="AZ1044">
        <f t="shared" si="96"/>
        <v>1</v>
      </c>
      <c r="BA1044">
        <f t="shared" si="97"/>
        <v>1</v>
      </c>
      <c r="BB1044" s="3">
        <v>1</v>
      </c>
      <c r="BC1044" s="3">
        <v>0</v>
      </c>
      <c r="BD1044" s="3">
        <v>1</v>
      </c>
      <c r="BE1044">
        <f>IF(BD1044&gt;Summary!$C$2,1,0)</f>
        <v>0</v>
      </c>
      <c r="BF1044">
        <f t="shared" si="98"/>
        <v>0</v>
      </c>
      <c r="BG1044">
        <f t="shared" si="99"/>
        <v>1</v>
      </c>
      <c r="BH1044">
        <f t="shared" si="100"/>
        <v>0</v>
      </c>
      <c r="BI1044">
        <f t="shared" si="101"/>
        <v>0</v>
      </c>
    </row>
    <row r="1045" spans="1:61" x14ac:dyDescent="0.2">
      <c r="A1045">
        <v>1601</v>
      </c>
      <c r="B1045" t="s">
        <v>4377</v>
      </c>
      <c r="C1045" t="s">
        <v>215</v>
      </c>
      <c r="D1045" t="s">
        <v>2305</v>
      </c>
      <c r="E1045" s="1" t="d">
        <v>2013-05-08</v>
      </c>
      <c r="F1045" t="s">
        <v>53</v>
      </c>
      <c r="G1045" s="1" t="d">
        <v>1983-11-10</v>
      </c>
      <c r="H1045">
        <v>32</v>
      </c>
      <c r="I1045" t="s">
        <v>65</v>
      </c>
      <c r="J1045" t="s">
        <v>102</v>
      </c>
      <c r="K1045">
        <v>0</v>
      </c>
      <c r="L1045">
        <v>0</v>
      </c>
      <c r="M1045">
        <v>0</v>
      </c>
      <c r="N1045">
        <v>2</v>
      </c>
      <c r="O1045">
        <v>-1</v>
      </c>
      <c r="P1045" s="2" t="d">
        <v>2013-05-07T02:17:31.99999969918281075</v>
      </c>
      <c r="Q1045" s="2" t="d">
        <v>2013-05-12T07:15:27.99999983981251800</v>
      </c>
      <c r="R1045" t="s">
        <v>4378</v>
      </c>
      <c r="S1045" s="1" t="d">
        <v>2013-05-07</v>
      </c>
      <c r="U1045">
        <v>1</v>
      </c>
      <c r="V1045" t="s">
        <v>97</v>
      </c>
      <c r="W1045" t="s">
        <v>98</v>
      </c>
      <c r="X1045">
        <v>1</v>
      </c>
      <c r="Y1045" t="s">
        <v>4379</v>
      </c>
      <c r="Z1045" t="s">
        <v>331</v>
      </c>
      <c r="AA1045">
        <v>0</v>
      </c>
      <c r="AB1045" s="1" t="d">
        <v>2013-08-02</v>
      </c>
      <c r="AC1045" t="s">
        <v>4380</v>
      </c>
      <c r="AD1045" s="1" t="d">
        <v>2013-08-02</v>
      </c>
      <c r="AE1045" s="1" t="d">
        <v>2013-08-02</v>
      </c>
      <c r="AG1045">
        <v>0</v>
      </c>
      <c r="AL1045" t="s">
        <v>59</v>
      </c>
      <c r="AM1045">
        <v>2</v>
      </c>
      <c r="AN1045" t="s">
        <v>60</v>
      </c>
      <c r="AO1045" s="1" t="d">
        <v>2013-05-08</v>
      </c>
      <c r="AP1045" t="s">
        <v>61</v>
      </c>
      <c r="AQ1045">
        <v>2</v>
      </c>
      <c r="AR1045" t="s">
        <v>60</v>
      </c>
      <c r="AS1045" s="1" t="d">
        <v>2013-05-08</v>
      </c>
      <c r="AT1045" s="1" t="d">
        <v>2013-08-02</v>
      </c>
      <c r="AU1045" s="1" t="d">
        <v>2013-08-02</v>
      </c>
      <c r="AV1045">
        <v>2</v>
      </c>
      <c r="AW1045">
        <v>4</v>
      </c>
      <c r="AX1045">
        <v>86</v>
      </c>
      <c r="AY1045">
        <v>0</v>
      </c>
      <c r="AZ1045">
        <f t="shared" si="96"/>
        <v>1</v>
      </c>
      <c r="BA1045">
        <f t="shared" si="97"/>
        <v>1</v>
      </c>
      <c r="BB1045" s="3">
        <v>1</v>
      </c>
      <c r="BC1045" s="3">
        <v>1</v>
      </c>
      <c r="BD1045" s="3">
        <v>2</v>
      </c>
      <c r="BE1045">
        <f>IF(BD1045&gt;Summary!$C$2,1,0)</f>
        <v>0</v>
      </c>
      <c r="BF1045">
        <f t="shared" si="98"/>
        <v>0</v>
      </c>
      <c r="BG1045">
        <f t="shared" si="99"/>
        <v>0</v>
      </c>
      <c r="BH1045">
        <f t="shared" si="100"/>
        <v>0</v>
      </c>
      <c r="BI1045">
        <f t="shared" si="101"/>
        <v>1</v>
      </c>
    </row>
    <row r="1046" spans="1:61" x14ac:dyDescent="0.2">
      <c r="A1046">
        <v>1602</v>
      </c>
      <c r="B1046" t="s">
        <v>4381</v>
      </c>
      <c r="C1046" t="s">
        <v>390</v>
      </c>
      <c r="D1046" t="s">
        <v>4382</v>
      </c>
      <c r="E1046" s="1" t="d">
        <v>2013-08-10</v>
      </c>
      <c r="F1046" t="s">
        <v>53</v>
      </c>
      <c r="G1046" s="1" t="d">
        <v>1983-08-06</v>
      </c>
      <c r="H1046">
        <v>32</v>
      </c>
      <c r="I1046" t="s">
        <v>65</v>
      </c>
      <c r="J1046" t="s">
        <v>66</v>
      </c>
      <c r="K1046">
        <v>0</v>
      </c>
      <c r="L1046">
        <v>0</v>
      </c>
      <c r="M1046">
        <v>0</v>
      </c>
      <c r="N1046">
        <v>2</v>
      </c>
      <c r="O1046">
        <v>-1</v>
      </c>
      <c r="P1046" s="2" t="d">
        <v>2013-08-09T11:28:35.00000003725290075</v>
      </c>
      <c r="Q1046" s="2" t="d">
        <v>2013-08-11T03:36:21.00000000558793275</v>
      </c>
      <c r="R1046" t="s">
        <v>4383</v>
      </c>
      <c r="S1046" s="1" t="d">
        <v>2013-08-09</v>
      </c>
      <c r="U1046">
        <v>1</v>
      </c>
      <c r="V1046" t="s">
        <v>97</v>
      </c>
      <c r="W1046" t="s">
        <v>454</v>
      </c>
      <c r="X1046">
        <v>0</v>
      </c>
      <c r="AG1046">
        <v>0</v>
      </c>
      <c r="AL1046" t="s">
        <v>59</v>
      </c>
      <c r="AM1046">
        <v>2</v>
      </c>
      <c r="AN1046" t="s">
        <v>60</v>
      </c>
      <c r="AO1046" s="1" t="d">
        <v>2013-08-10</v>
      </c>
      <c r="AP1046" t="s">
        <v>61</v>
      </c>
      <c r="AQ1046">
        <v>2</v>
      </c>
      <c r="AR1046" t="s">
        <v>60</v>
      </c>
      <c r="AS1046" s="1" t="d">
        <v>2013-08-10</v>
      </c>
      <c r="AT1046" s="1" t="d">
        <v>2013-08-09</v>
      </c>
      <c r="AU1046" s="1" t="d">
        <v>2013-08-11</v>
      </c>
      <c r="AV1046">
        <v>2</v>
      </c>
      <c r="AW1046">
        <v>1</v>
      </c>
      <c r="AX1046">
        <v>965</v>
      </c>
      <c r="AY1046">
        <v>0</v>
      </c>
      <c r="AZ1046">
        <f t="shared" si="96"/>
        <v>1</v>
      </c>
      <c r="BA1046">
        <f t="shared" si="97"/>
        <v>1</v>
      </c>
      <c r="BB1046" s="3">
        <v>1</v>
      </c>
      <c r="BC1046" s="3">
        <v>0</v>
      </c>
      <c r="BD1046" s="3">
        <v>2</v>
      </c>
      <c r="BE1046">
        <f>IF(BD1046&gt;Summary!$C$2,1,0)</f>
        <v>0</v>
      </c>
      <c r="BF1046">
        <f t="shared" si="98"/>
        <v>0</v>
      </c>
      <c r="BG1046">
        <f t="shared" si="99"/>
        <v>1</v>
      </c>
      <c r="BH1046">
        <f t="shared" si="100"/>
        <v>0</v>
      </c>
      <c r="BI1046">
        <f t="shared" si="101"/>
        <v>0</v>
      </c>
    </row>
    <row r="1047" spans="1:61" x14ac:dyDescent="0.2">
      <c r="A1047">
        <v>1604</v>
      </c>
      <c r="B1047" t="s">
        <v>4384</v>
      </c>
      <c r="C1047" t="s">
        <v>220</v>
      </c>
      <c r="D1047" t="s">
        <v>4385</v>
      </c>
      <c r="E1047" s="1" t="d">
        <v>2013-12-15</v>
      </c>
      <c r="F1047" t="s">
        <v>53</v>
      </c>
      <c r="G1047" s="1" t="d">
        <v>1980-03-23</v>
      </c>
      <c r="H1047">
        <v>36</v>
      </c>
      <c r="I1047" t="s">
        <v>65</v>
      </c>
      <c r="J1047" t="s">
        <v>66</v>
      </c>
      <c r="K1047">
        <v>0</v>
      </c>
      <c r="L1047">
        <v>0</v>
      </c>
      <c r="M1047">
        <v>0</v>
      </c>
      <c r="N1047">
        <v>4</v>
      </c>
      <c r="O1047">
        <v>-1</v>
      </c>
      <c r="P1047" s="2" t="d">
        <v>2013-12-14T10:15:46.99999988079070950</v>
      </c>
      <c r="Q1047" s="2" t="d">
        <v>2013-12-17T01:25:18.99999969173222925</v>
      </c>
      <c r="R1047" t="s">
        <v>4386</v>
      </c>
      <c r="S1047" s="1" t="d">
        <v>2013-12-14</v>
      </c>
      <c r="U1047">
        <v>1</v>
      </c>
      <c r="V1047" t="s">
        <v>97</v>
      </c>
      <c r="W1047" t="s">
        <v>98</v>
      </c>
      <c r="X1047">
        <v>1</v>
      </c>
      <c r="Y1047" t="s">
        <v>4387</v>
      </c>
      <c r="Z1047" t="s">
        <v>135</v>
      </c>
      <c r="AB1047" s="1" t="d">
        <v>2014-03-04</v>
      </c>
      <c r="AC1047" t="s">
        <v>136</v>
      </c>
      <c r="AG1047">
        <v>0</v>
      </c>
      <c r="AL1047" t="s">
        <v>59</v>
      </c>
      <c r="AM1047">
        <v>5</v>
      </c>
      <c r="AN1047" t="s">
        <v>87</v>
      </c>
      <c r="AO1047" s="1" t="d">
        <v>2013-12-15</v>
      </c>
      <c r="AP1047" t="s">
        <v>61</v>
      </c>
      <c r="AQ1047">
        <v>3</v>
      </c>
      <c r="AR1047" t="s">
        <v>60</v>
      </c>
      <c r="AS1047" s="1" t="d">
        <v>2013-12-15</v>
      </c>
      <c r="AT1047" s="1" t="d">
        <v>2013-12-14</v>
      </c>
      <c r="AU1047" s="1" t="d">
        <v>2013-12-17</v>
      </c>
      <c r="AV1047">
        <v>4</v>
      </c>
      <c r="AW1047">
        <v>2</v>
      </c>
      <c r="AX1047">
        <v>79</v>
      </c>
      <c r="AY1047">
        <v>1</v>
      </c>
      <c r="AZ1047">
        <f t="shared" si="96"/>
        <v>1</v>
      </c>
      <c r="BA1047">
        <f t="shared" si="97"/>
        <v>1</v>
      </c>
      <c r="BB1047" s="3">
        <v>1</v>
      </c>
      <c r="BC1047" s="3">
        <v>1</v>
      </c>
      <c r="BD1047" s="3">
        <v>5</v>
      </c>
      <c r="BE1047">
        <f>IF(BD1047&gt;Summary!$C$2,1,0)</f>
        <v>0</v>
      </c>
      <c r="BF1047">
        <f t="shared" si="98"/>
        <v>0</v>
      </c>
      <c r="BG1047">
        <f t="shared" si="99"/>
        <v>0</v>
      </c>
      <c r="BH1047">
        <f t="shared" si="100"/>
        <v>0</v>
      </c>
      <c r="BI1047">
        <f t="shared" si="101"/>
        <v>1</v>
      </c>
    </row>
    <row r="1048" spans="1:61" x14ac:dyDescent="0.2">
      <c r="A1048">
        <v>1605</v>
      </c>
      <c r="B1048" t="s">
        <v>4388</v>
      </c>
      <c r="C1048" t="s">
        <v>4389</v>
      </c>
      <c r="D1048" t="s">
        <v>4390</v>
      </c>
      <c r="E1048" s="1" t="d">
        <v>2014-03-10</v>
      </c>
      <c r="F1048" t="s">
        <v>53</v>
      </c>
      <c r="G1048" s="1" t="d">
        <v>1993-10-10</v>
      </c>
      <c r="H1048">
        <v>22</v>
      </c>
      <c r="I1048" t="s">
        <v>75</v>
      </c>
      <c r="J1048" t="s">
        <v>161</v>
      </c>
      <c r="K1048">
        <v>0</v>
      </c>
      <c r="L1048">
        <v>0</v>
      </c>
      <c r="M1048">
        <v>0</v>
      </c>
      <c r="N1048">
        <v>0</v>
      </c>
      <c r="O1048">
        <v>-1</v>
      </c>
      <c r="P1048" s="2" t="d">
        <v>2014-03-09T10:59:22.99999973271042075</v>
      </c>
      <c r="Q1048" s="2" t="d">
        <v>2014-03-10T03:29:33.00000018440186850</v>
      </c>
      <c r="R1048" t="s">
        <v>4391</v>
      </c>
      <c r="S1048" s="1" t="d">
        <v>2014-03-09</v>
      </c>
      <c r="U1048">
        <v>1</v>
      </c>
      <c r="V1048" t="s">
        <v>97</v>
      </c>
      <c r="W1048" t="s">
        <v>397</v>
      </c>
      <c r="X1048">
        <v>0</v>
      </c>
      <c r="AG1048">
        <v>0</v>
      </c>
      <c r="AL1048" t="s">
        <v>59</v>
      </c>
      <c r="AM1048">
        <v>3</v>
      </c>
      <c r="AN1048" t="s">
        <v>60</v>
      </c>
      <c r="AO1048" s="1" t="d">
        <v>2014-03-10</v>
      </c>
      <c r="AP1048" t="s">
        <v>61</v>
      </c>
      <c r="AQ1048">
        <v>5</v>
      </c>
      <c r="AR1048" t="s">
        <v>87</v>
      </c>
      <c r="AS1048" s="1" t="d">
        <v>2014-03-10</v>
      </c>
      <c r="AT1048" s="1" t="d">
        <v>2015-05-06</v>
      </c>
      <c r="AU1048" s="1" t="d">
        <v>2015-05-08</v>
      </c>
      <c r="AV1048">
        <v>0</v>
      </c>
      <c r="AW1048">
        <v>0</v>
      </c>
      <c r="AX1048">
        <v>422</v>
      </c>
      <c r="AY1048">
        <v>0</v>
      </c>
      <c r="AZ1048">
        <f t="shared" si="96"/>
        <v>1</v>
      </c>
      <c r="BA1048">
        <f t="shared" si="97"/>
        <v>1</v>
      </c>
      <c r="BB1048" s="3">
        <v>1</v>
      </c>
      <c r="BC1048" s="3">
        <v>0</v>
      </c>
      <c r="BD1048" s="3">
        <v>3</v>
      </c>
      <c r="BE1048">
        <f>IF(BD1048&gt;Summary!$C$2,1,0)</f>
        <v>0</v>
      </c>
      <c r="BF1048">
        <f t="shared" si="98"/>
        <v>0</v>
      </c>
      <c r="BG1048">
        <f t="shared" si="99"/>
        <v>1</v>
      </c>
      <c r="BH1048">
        <f t="shared" si="100"/>
        <v>0</v>
      </c>
      <c r="BI1048">
        <f t="shared" si="101"/>
        <v>0</v>
      </c>
    </row>
    <row r="1049" spans="1:61" x14ac:dyDescent="0.2">
      <c r="A1049">
        <v>1606</v>
      </c>
      <c r="B1049" t="s">
        <v>4392</v>
      </c>
      <c r="C1049" t="s">
        <v>4393</v>
      </c>
      <c r="D1049" t="s">
        <v>4394</v>
      </c>
      <c r="E1049" s="1" t="d">
        <v>2013-09-17</v>
      </c>
      <c r="F1049" t="s">
        <v>115</v>
      </c>
      <c r="G1049" s="1" t="d">
        <v>1984-09-19</v>
      </c>
      <c r="H1049">
        <v>31</v>
      </c>
      <c r="I1049" t="s">
        <v>65</v>
      </c>
      <c r="J1049" t="s">
        <v>66</v>
      </c>
      <c r="K1049">
        <v>0</v>
      </c>
      <c r="L1049">
        <v>0</v>
      </c>
      <c r="M1049">
        <v>0</v>
      </c>
      <c r="N1049">
        <v>0</v>
      </c>
      <c r="O1049">
        <v>-1</v>
      </c>
      <c r="P1049" s="2" t="d">
        <v>2013-09-16T07:41:45.999999702908098800</v>
      </c>
      <c r="Q1049" s="2" t="d">
        <v>2013-09-18T08:56:28.00000010523944850</v>
      </c>
      <c r="R1049" t="s">
        <v>4395</v>
      </c>
      <c r="S1049" s="1" t="d">
        <v>2013-09-16</v>
      </c>
      <c r="U1049">
        <v>1</v>
      </c>
      <c r="V1049" t="s">
        <v>57</v>
      </c>
      <c r="W1049" t="s">
        <v>167</v>
      </c>
      <c r="X1049">
        <v>0</v>
      </c>
      <c r="AG1049">
        <v>0</v>
      </c>
      <c r="AL1049" t="s">
        <v>59</v>
      </c>
      <c r="AM1049">
        <v>8</v>
      </c>
      <c r="AN1049" t="s">
        <v>86</v>
      </c>
      <c r="AO1049" s="1" t="d">
        <v>2013-09-17</v>
      </c>
      <c r="AP1049" t="s">
        <v>61</v>
      </c>
      <c r="AQ1049">
        <v>5</v>
      </c>
      <c r="AR1049" t="s">
        <v>87</v>
      </c>
      <c r="AS1049" s="1" t="d">
        <v>2013-09-17</v>
      </c>
      <c r="AT1049" s="1" t="d">
        <v>2013-09-16</v>
      </c>
      <c r="AU1049" s="1" t="d">
        <v>2013-09-18</v>
      </c>
      <c r="AV1049">
        <v>0</v>
      </c>
      <c r="AW1049">
        <v>1</v>
      </c>
      <c r="AX1049">
        <v>927</v>
      </c>
      <c r="AY1049">
        <v>0</v>
      </c>
      <c r="AZ1049">
        <f t="shared" si="96"/>
        <v>1</v>
      </c>
      <c r="BA1049">
        <f t="shared" si="97"/>
        <v>1</v>
      </c>
      <c r="BB1049" s="3">
        <v>1</v>
      </c>
      <c r="BC1049" s="3">
        <v>0</v>
      </c>
      <c r="BD1049" s="3">
        <v>8</v>
      </c>
      <c r="BE1049">
        <f>IF(BD1049&gt;Summary!$C$2,1,0)</f>
        <v>1</v>
      </c>
      <c r="BF1049">
        <f t="shared" si="98"/>
        <v>0</v>
      </c>
      <c r="BG1049">
        <f t="shared" si="99"/>
        <v>0</v>
      </c>
      <c r="BH1049">
        <f t="shared" si="100"/>
        <v>1</v>
      </c>
      <c r="BI1049">
        <f t="shared" si="101"/>
        <v>0</v>
      </c>
    </row>
    <row r="1050" spans="1:61" x14ac:dyDescent="0.2">
      <c r="A1050">
        <v>1607</v>
      </c>
      <c r="B1050" t="s">
        <v>4396</v>
      </c>
      <c r="C1050" t="s">
        <v>4397</v>
      </c>
      <c r="D1050" t="s">
        <v>2442</v>
      </c>
      <c r="E1050" s="1" t="d">
        <v>2013-09-13</v>
      </c>
      <c r="F1050" t="s">
        <v>115</v>
      </c>
      <c r="G1050" s="1" t="d">
        <v>1989-06-15</v>
      </c>
      <c r="H1050">
        <v>26</v>
      </c>
      <c r="I1050" t="s">
        <v>65</v>
      </c>
      <c r="J1050" t="s">
        <v>66</v>
      </c>
      <c r="K1050">
        <v>0</v>
      </c>
      <c r="L1050">
        <v>0</v>
      </c>
      <c r="M1050">
        <v>0</v>
      </c>
      <c r="N1050">
        <v>4</v>
      </c>
      <c r="O1050">
        <v>0</v>
      </c>
      <c r="P1050" s="2" t="d">
        <v>2013-09-13T03:23:55.99999998696148575</v>
      </c>
      <c r="Q1050" s="2" t="d">
        <v>2013-09-14T01:41:42.000000025145709525</v>
      </c>
      <c r="R1050" t="s">
        <v>4398</v>
      </c>
      <c r="S1050" s="1" t="d">
        <v>2013-09-13</v>
      </c>
      <c r="U1050">
        <v>0</v>
      </c>
      <c r="V1050" t="s">
        <v>57</v>
      </c>
      <c r="W1050" t="s">
        <v>156</v>
      </c>
      <c r="X1050">
        <v>1</v>
      </c>
      <c r="Y1050" t="s">
        <v>4399</v>
      </c>
      <c r="Z1050" t="s">
        <v>70</v>
      </c>
      <c r="AA1050">
        <v>0</v>
      </c>
      <c r="AB1050" s="1" t="d">
        <v>2014-02-18</v>
      </c>
      <c r="AC1050" t="s">
        <v>172</v>
      </c>
      <c r="AD1050" s="1" t="d">
        <v>2014-02-18</v>
      </c>
      <c r="AE1050" s="1" t="d">
        <v>2014-05-06</v>
      </c>
      <c r="AG1050">
        <v>0</v>
      </c>
      <c r="AL1050" t="s">
        <v>59</v>
      </c>
      <c r="AM1050">
        <v>7</v>
      </c>
      <c r="AN1050" t="s">
        <v>87</v>
      </c>
      <c r="AO1050" s="1" t="d">
        <v>2013-09-13</v>
      </c>
      <c r="AP1050" t="s">
        <v>61</v>
      </c>
      <c r="AQ1050">
        <v>5</v>
      </c>
      <c r="AR1050" t="s">
        <v>87</v>
      </c>
      <c r="AS1050" s="1" t="d">
        <v>2013-09-13</v>
      </c>
      <c r="AT1050" s="1" t="d">
        <v>2014-02-18</v>
      </c>
      <c r="AU1050" s="1" t="d">
        <v>2014-05-06</v>
      </c>
      <c r="AV1050">
        <v>4</v>
      </c>
      <c r="AW1050">
        <v>1</v>
      </c>
      <c r="AX1050">
        <v>158</v>
      </c>
      <c r="AY1050">
        <v>1</v>
      </c>
      <c r="AZ1050">
        <f t="shared" si="96"/>
        <v>1</v>
      </c>
      <c r="BA1050">
        <f t="shared" si="97"/>
        <v>1</v>
      </c>
      <c r="BB1050" s="3">
        <v>1</v>
      </c>
      <c r="BC1050" s="3">
        <v>1</v>
      </c>
      <c r="BD1050" s="3">
        <v>7</v>
      </c>
      <c r="BE1050">
        <f>IF(BD1050&gt;Summary!$C$2,1,0)</f>
        <v>1</v>
      </c>
      <c r="BF1050">
        <f t="shared" si="98"/>
        <v>1</v>
      </c>
      <c r="BG1050">
        <f t="shared" si="99"/>
        <v>0</v>
      </c>
      <c r="BH1050">
        <f t="shared" si="100"/>
        <v>0</v>
      </c>
      <c r="BI1050">
        <f t="shared" si="101"/>
        <v>0</v>
      </c>
    </row>
    <row r="1051" spans="1:61" x14ac:dyDescent="0.2">
      <c r="A1051">
        <v>1608</v>
      </c>
      <c r="B1051" t="s">
        <v>4400</v>
      </c>
      <c r="C1051" t="s">
        <v>4401</v>
      </c>
      <c r="D1051" t="s">
        <v>4402</v>
      </c>
      <c r="E1051" s="1" t="d">
        <v>2013-01-12</v>
      </c>
      <c r="F1051" t="s">
        <v>115</v>
      </c>
      <c r="G1051" s="1" t="d">
        <v>1965-11-02</v>
      </c>
      <c r="H1051">
        <v>50</v>
      </c>
      <c r="I1051" t="s">
        <v>54</v>
      </c>
      <c r="J1051" t="s">
        <v>102</v>
      </c>
      <c r="K1051">
        <v>0</v>
      </c>
      <c r="L1051">
        <v>0</v>
      </c>
      <c r="M1051">
        <v>0</v>
      </c>
      <c r="N1051">
        <v>30</v>
      </c>
      <c r="O1051">
        <v>-1</v>
      </c>
      <c r="P1051" s="2" t="d">
        <v>2013-01-11T11:15:07.99999998416751600</v>
      </c>
      <c r="Q1051" s="2" t="d">
        <v>2013-01-15T04:45:39.99999971129000400</v>
      </c>
      <c r="R1051" t="s">
        <v>4403</v>
      </c>
      <c r="T1051" s="1" t="d">
        <v>2013-01-11</v>
      </c>
      <c r="U1051">
        <v>1</v>
      </c>
      <c r="V1051" t="s">
        <v>97</v>
      </c>
      <c r="W1051" t="s">
        <v>92</v>
      </c>
      <c r="X1051">
        <v>1</v>
      </c>
      <c r="Y1051" t="s">
        <v>4404</v>
      </c>
      <c r="Z1051" t="s">
        <v>79</v>
      </c>
      <c r="AB1051" s="1" t="d">
        <v>2013-01-25</v>
      </c>
      <c r="AC1051" t="s">
        <v>2147</v>
      </c>
      <c r="AG1051">
        <v>0</v>
      </c>
      <c r="AL1051" t="s">
        <v>59</v>
      </c>
      <c r="AM1051">
        <v>6</v>
      </c>
      <c r="AN1051" t="s">
        <v>87</v>
      </c>
      <c r="AO1051" s="1" t="d">
        <v>2013-01-12</v>
      </c>
      <c r="AP1051" t="s">
        <v>61</v>
      </c>
      <c r="AQ1051">
        <v>3</v>
      </c>
      <c r="AR1051" t="s">
        <v>60</v>
      </c>
      <c r="AS1051" s="1" t="d">
        <v>2013-01-12</v>
      </c>
      <c r="AT1051" s="1" t="d">
        <v>2013-01-11</v>
      </c>
      <c r="AU1051" s="1" t="d">
        <v>2013-01-15</v>
      </c>
      <c r="AV1051">
        <v>30</v>
      </c>
      <c r="AW1051">
        <v>3</v>
      </c>
      <c r="AX1051">
        <v>13</v>
      </c>
      <c r="AY1051">
        <v>1</v>
      </c>
      <c r="AZ1051">
        <f t="shared" si="96"/>
        <v>1</v>
      </c>
      <c r="BA1051">
        <f t="shared" si="97"/>
        <v>1</v>
      </c>
      <c r="BB1051" s="3">
        <v>1</v>
      </c>
      <c r="BC1051" s="3">
        <v>1</v>
      </c>
      <c r="BD1051" s="3">
        <v>6</v>
      </c>
      <c r="BE1051">
        <f>IF(BD1051&gt;Summary!$C$2,1,0)</f>
        <v>1</v>
      </c>
      <c r="BF1051">
        <f t="shared" si="98"/>
        <v>1</v>
      </c>
      <c r="BG1051">
        <f t="shared" si="99"/>
        <v>0</v>
      </c>
      <c r="BH1051">
        <f t="shared" si="100"/>
        <v>0</v>
      </c>
      <c r="BI1051">
        <f t="shared" si="101"/>
        <v>0</v>
      </c>
    </row>
    <row r="1052" spans="1:61" x14ac:dyDescent="0.2">
      <c r="A1052">
        <v>1611</v>
      </c>
      <c r="B1052" t="s">
        <v>4405</v>
      </c>
      <c r="C1052" t="s">
        <v>1311</v>
      </c>
      <c r="D1052" t="s">
        <v>4406</v>
      </c>
      <c r="E1052" s="1" t="d">
        <v>2013-03-30</v>
      </c>
      <c r="F1052" t="s">
        <v>53</v>
      </c>
      <c r="G1052" s="1" t="d">
        <v>1968-05-28</v>
      </c>
      <c r="H1052">
        <v>47</v>
      </c>
      <c r="I1052" t="s">
        <v>54</v>
      </c>
      <c r="J1052" t="s">
        <v>66</v>
      </c>
      <c r="K1052">
        <v>0</v>
      </c>
      <c r="L1052">
        <v>0</v>
      </c>
      <c r="M1052">
        <v>0</v>
      </c>
      <c r="N1052">
        <v>4</v>
      </c>
      <c r="O1052">
        <v>0</v>
      </c>
      <c r="P1052" s="2" t="d">
        <v>2013-03-30T03:56:43.999999864026903825</v>
      </c>
      <c r="Q1052" s="2" t="d">
        <v>2013-03-30T07:56:57.99999978393316350</v>
      </c>
      <c r="R1052" t="s">
        <v>4407</v>
      </c>
      <c r="S1052" s="1" t="d">
        <v>2013-03-30</v>
      </c>
      <c r="U1052">
        <v>0</v>
      </c>
      <c r="V1052" t="s">
        <v>57</v>
      </c>
      <c r="W1052" t="s">
        <v>77</v>
      </c>
      <c r="X1052">
        <v>0</v>
      </c>
      <c r="AG1052">
        <v>0</v>
      </c>
      <c r="AL1052" t="s">
        <v>59</v>
      </c>
      <c r="AM1052">
        <v>3</v>
      </c>
      <c r="AN1052" t="s">
        <v>60</v>
      </c>
      <c r="AO1052" s="1" t="d">
        <v>2013-03-30</v>
      </c>
      <c r="AP1052" t="s">
        <v>61</v>
      </c>
      <c r="AQ1052">
        <v>2</v>
      </c>
      <c r="AR1052" t="s">
        <v>60</v>
      </c>
      <c r="AS1052" s="1" t="d">
        <v>2013-03-30</v>
      </c>
      <c r="AT1052" s="1" t="d">
        <v>2013-03-30</v>
      </c>
      <c r="AU1052" s="1" t="d">
        <v>2013-03-30</v>
      </c>
      <c r="AV1052">
        <v>4</v>
      </c>
      <c r="AW1052">
        <v>0</v>
      </c>
      <c r="AX1052">
        <v>1098</v>
      </c>
      <c r="AY1052">
        <v>0</v>
      </c>
      <c r="AZ1052">
        <f t="shared" si="96"/>
        <v>1</v>
      </c>
      <c r="BA1052">
        <f t="shared" si="97"/>
        <v>1</v>
      </c>
      <c r="BB1052" s="3">
        <v>1</v>
      </c>
      <c r="BC1052" s="3">
        <v>0</v>
      </c>
      <c r="BD1052" s="3">
        <v>3</v>
      </c>
      <c r="BE1052">
        <f>IF(BD1052&gt;Summary!$C$2,1,0)</f>
        <v>0</v>
      </c>
      <c r="BF1052">
        <f t="shared" si="98"/>
        <v>0</v>
      </c>
      <c r="BG1052">
        <f t="shared" si="99"/>
        <v>1</v>
      </c>
      <c r="BH1052">
        <f t="shared" si="100"/>
        <v>0</v>
      </c>
      <c r="BI1052">
        <f t="shared" si="101"/>
        <v>0</v>
      </c>
    </row>
    <row r="1053" spans="1:61" x14ac:dyDescent="0.2">
      <c r="A1053">
        <v>1613</v>
      </c>
      <c r="B1053" t="s">
        <v>4408</v>
      </c>
      <c r="C1053" t="s">
        <v>4409</v>
      </c>
      <c r="D1053" t="s">
        <v>383</v>
      </c>
      <c r="E1053" s="1" t="d">
        <v>2013-03-04</v>
      </c>
      <c r="F1053" t="s">
        <v>53</v>
      </c>
      <c r="G1053" s="1" t="d">
        <v>1980-01-12</v>
      </c>
      <c r="H1053">
        <v>36</v>
      </c>
      <c r="I1053" t="s">
        <v>65</v>
      </c>
      <c r="J1053" t="s">
        <v>66</v>
      </c>
      <c r="K1053">
        <v>0</v>
      </c>
      <c r="L1053">
        <v>0</v>
      </c>
      <c r="M1053">
        <v>0</v>
      </c>
      <c r="N1053">
        <v>2</v>
      </c>
      <c r="O1053">
        <v>-2</v>
      </c>
      <c r="P1053" s="2" t="d">
        <v>2013-03-02T08:36:51.0000003129243825</v>
      </c>
      <c r="Q1053" s="2" t="d">
        <v>2013-03-03T08:52:32.00000025797635575</v>
      </c>
      <c r="R1053" t="s">
        <v>4410</v>
      </c>
      <c r="S1053" s="1" t="d">
        <v>2013-03-02</v>
      </c>
      <c r="U1053">
        <v>2</v>
      </c>
      <c r="V1053" t="s">
        <v>57</v>
      </c>
      <c r="W1053" t="s">
        <v>683</v>
      </c>
      <c r="X1053">
        <v>1</v>
      </c>
      <c r="Y1053" t="s">
        <v>4411</v>
      </c>
      <c r="Z1053" t="s">
        <v>79</v>
      </c>
      <c r="AB1053" s="1" t="d">
        <v>2016-01-20</v>
      </c>
      <c r="AC1053" t="s">
        <v>213</v>
      </c>
      <c r="AG1053">
        <v>0</v>
      </c>
      <c r="AL1053" t="s">
        <v>59</v>
      </c>
      <c r="AM1053">
        <v>3</v>
      </c>
      <c r="AN1053" t="s">
        <v>60</v>
      </c>
      <c r="AO1053" s="1" t="d">
        <v>2013-03-04</v>
      </c>
      <c r="AP1053" t="s">
        <v>61</v>
      </c>
      <c r="AQ1053">
        <v>1</v>
      </c>
      <c r="AR1053" t="s">
        <v>60</v>
      </c>
      <c r="AS1053" s="1" t="d">
        <v>2013-03-04</v>
      </c>
      <c r="AT1053" s="1" t="d">
        <v>2014-07-08</v>
      </c>
      <c r="AU1053" s="1" t="d">
        <v>2014-07-14</v>
      </c>
      <c r="AV1053">
        <v>2</v>
      </c>
      <c r="AW1053">
        <v>0</v>
      </c>
      <c r="AX1053">
        <v>491</v>
      </c>
      <c r="AY1053">
        <v>0</v>
      </c>
      <c r="AZ1053">
        <f t="shared" si="96"/>
        <v>1</v>
      </c>
      <c r="BA1053">
        <f t="shared" si="97"/>
        <v>1</v>
      </c>
      <c r="BB1053" s="3">
        <v>1</v>
      </c>
      <c r="BC1053" s="3">
        <v>0</v>
      </c>
      <c r="BD1053" s="3">
        <v>3</v>
      </c>
      <c r="BE1053">
        <f>IF(BD1053&gt;Summary!$C$2,1,0)</f>
        <v>0</v>
      </c>
      <c r="BF1053">
        <f t="shared" si="98"/>
        <v>0</v>
      </c>
      <c r="BG1053">
        <f t="shared" si="99"/>
        <v>1</v>
      </c>
      <c r="BH1053">
        <f t="shared" si="100"/>
        <v>0</v>
      </c>
      <c r="BI1053">
        <f t="shared" si="101"/>
        <v>0</v>
      </c>
    </row>
    <row r="1054" spans="1:61" x14ac:dyDescent="0.2">
      <c r="A1054">
        <v>1615</v>
      </c>
      <c r="B1054" t="s">
        <v>4412</v>
      </c>
      <c r="C1054" t="s">
        <v>2825</v>
      </c>
      <c r="D1054" t="s">
        <v>4413</v>
      </c>
      <c r="E1054" s="1" t="d">
        <v>2013-11-08</v>
      </c>
      <c r="F1054" t="s">
        <v>115</v>
      </c>
      <c r="G1054" s="1" t="d">
        <v>1977-06-22</v>
      </c>
      <c r="H1054">
        <v>38</v>
      </c>
      <c r="I1054" t="s">
        <v>65</v>
      </c>
      <c r="J1054" t="s">
        <v>102</v>
      </c>
      <c r="K1054">
        <v>0</v>
      </c>
      <c r="L1054">
        <v>0</v>
      </c>
      <c r="M1054">
        <v>0</v>
      </c>
      <c r="N1054">
        <v>0</v>
      </c>
      <c r="O1054">
        <v>-1</v>
      </c>
      <c r="P1054" s="2" t="d">
        <v>2013-11-07T02:09:04.99999999534338825</v>
      </c>
      <c r="Q1054" s="2" t="d">
        <v>2013-11-08T09:00:47.000000299885868925</v>
      </c>
      <c r="R1054" t="s">
        <v>4414</v>
      </c>
      <c r="S1054" s="1" t="d">
        <v>2013-11-07</v>
      </c>
      <c r="U1054">
        <v>1</v>
      </c>
      <c r="V1054" t="s">
        <v>57</v>
      </c>
      <c r="W1054" t="s">
        <v>485</v>
      </c>
      <c r="X1054">
        <v>0</v>
      </c>
      <c r="AG1054">
        <v>0</v>
      </c>
      <c r="AL1054" t="s">
        <v>59</v>
      </c>
      <c r="AM1054">
        <v>1</v>
      </c>
      <c r="AN1054" t="s">
        <v>60</v>
      </c>
      <c r="AO1054" s="1" t="d">
        <v>2013-11-08</v>
      </c>
      <c r="AP1054" t="s">
        <v>61</v>
      </c>
      <c r="AQ1054">
        <v>1</v>
      </c>
      <c r="AR1054" t="s">
        <v>60</v>
      </c>
      <c r="AS1054" s="1" t="d">
        <v>2013-11-08</v>
      </c>
      <c r="AT1054" s="1" t="d">
        <v>2013-11-07</v>
      </c>
      <c r="AU1054" s="1" t="d">
        <v>2013-11-08</v>
      </c>
      <c r="AV1054">
        <v>0</v>
      </c>
      <c r="AW1054">
        <v>0</v>
      </c>
      <c r="AX1054">
        <v>875</v>
      </c>
      <c r="AY1054">
        <v>0</v>
      </c>
      <c r="AZ1054">
        <f t="shared" si="96"/>
        <v>1</v>
      </c>
      <c r="BA1054">
        <f t="shared" si="97"/>
        <v>1</v>
      </c>
      <c r="BB1054" s="3">
        <v>1</v>
      </c>
      <c r="BC1054" s="3">
        <v>0</v>
      </c>
      <c r="BD1054" s="3">
        <v>1</v>
      </c>
      <c r="BE1054">
        <f>IF(BD1054&gt;Summary!$C$2,1,0)</f>
        <v>0</v>
      </c>
      <c r="BF1054">
        <f t="shared" si="98"/>
        <v>0</v>
      </c>
      <c r="BG1054">
        <f t="shared" si="99"/>
        <v>1</v>
      </c>
      <c r="BH1054">
        <f t="shared" si="100"/>
        <v>0</v>
      </c>
      <c r="BI1054">
        <f t="shared" si="101"/>
        <v>0</v>
      </c>
    </row>
    <row r="1055" spans="1:61" x14ac:dyDescent="0.2">
      <c r="A1055">
        <v>1618</v>
      </c>
      <c r="B1055" t="s">
        <v>4415</v>
      </c>
      <c r="C1055" t="s">
        <v>2257</v>
      </c>
      <c r="D1055" t="s">
        <v>4416</v>
      </c>
      <c r="E1055" s="1" t="d">
        <v>2014-03-13</v>
      </c>
      <c r="F1055" t="s">
        <v>53</v>
      </c>
      <c r="G1055" s="1" t="d">
        <v>1980-11-13</v>
      </c>
      <c r="H1055">
        <v>35</v>
      </c>
      <c r="I1055" t="s">
        <v>65</v>
      </c>
      <c r="J1055" t="s">
        <v>55</v>
      </c>
      <c r="K1055">
        <v>0</v>
      </c>
      <c r="L1055">
        <v>0</v>
      </c>
      <c r="M1055">
        <v>0</v>
      </c>
      <c r="N1055">
        <v>0</v>
      </c>
      <c r="O1055">
        <v>-1</v>
      </c>
      <c r="P1055" s="2" t="d">
        <v>2014-03-12T03:20:24.99999969732016200</v>
      </c>
      <c r="Q1055" s="2" t="d">
        <v>2014-03-14T09:36:00.99999973084777875</v>
      </c>
      <c r="R1055" t="s">
        <v>4417</v>
      </c>
      <c r="S1055" s="1" t="d">
        <v>2014-03-12</v>
      </c>
      <c r="U1055">
        <v>1</v>
      </c>
      <c r="V1055" t="s">
        <v>57</v>
      </c>
      <c r="W1055" t="s">
        <v>151</v>
      </c>
      <c r="X1055">
        <v>0</v>
      </c>
      <c r="AG1055">
        <v>0</v>
      </c>
      <c r="AL1055" t="s">
        <v>59</v>
      </c>
      <c r="AM1055">
        <v>1</v>
      </c>
      <c r="AN1055" t="s">
        <v>60</v>
      </c>
      <c r="AO1055" s="1" t="d">
        <v>2014-03-13</v>
      </c>
      <c r="AP1055" t="s">
        <v>61</v>
      </c>
      <c r="AQ1055">
        <v>1</v>
      </c>
      <c r="AR1055" t="s">
        <v>60</v>
      </c>
      <c r="AS1055" s="1" t="d">
        <v>2014-03-13</v>
      </c>
      <c r="AT1055" s="1" t="d">
        <v>2014-03-12</v>
      </c>
      <c r="AU1055" s="1" t="d">
        <v>2014-03-14</v>
      </c>
      <c r="AV1055">
        <v>0</v>
      </c>
      <c r="AW1055">
        <v>1</v>
      </c>
      <c r="AX1055">
        <v>750</v>
      </c>
      <c r="AY1055">
        <v>0</v>
      </c>
      <c r="AZ1055">
        <f t="shared" si="96"/>
        <v>1</v>
      </c>
      <c r="BA1055">
        <f t="shared" si="97"/>
        <v>1</v>
      </c>
      <c r="BB1055" s="3">
        <v>1</v>
      </c>
      <c r="BC1055" s="3">
        <v>0</v>
      </c>
      <c r="BD1055" s="3">
        <v>1</v>
      </c>
      <c r="BE1055">
        <f>IF(BD1055&gt;Summary!$C$2,1,0)</f>
        <v>0</v>
      </c>
      <c r="BF1055">
        <f t="shared" si="98"/>
        <v>0</v>
      </c>
      <c r="BG1055">
        <f t="shared" si="99"/>
        <v>1</v>
      </c>
      <c r="BH1055">
        <f t="shared" si="100"/>
        <v>0</v>
      </c>
      <c r="BI1055">
        <f t="shared" si="101"/>
        <v>0</v>
      </c>
    </row>
    <row r="1056" spans="1:61" x14ac:dyDescent="0.2">
      <c r="A1056">
        <v>1620</v>
      </c>
      <c r="B1056" t="s">
        <v>4418</v>
      </c>
      <c r="C1056" t="s">
        <v>3333</v>
      </c>
      <c r="D1056" t="s">
        <v>4419</v>
      </c>
      <c r="E1056" s="1" t="d">
        <v>2013-12-16</v>
      </c>
      <c r="F1056" t="s">
        <v>53</v>
      </c>
      <c r="G1056" s="1" t="d">
        <v>1963-01-22</v>
      </c>
      <c r="H1056">
        <v>53</v>
      </c>
      <c r="I1056" t="s">
        <v>54</v>
      </c>
      <c r="J1056" t="s">
        <v>102</v>
      </c>
      <c r="K1056">
        <v>0</v>
      </c>
      <c r="L1056">
        <v>0</v>
      </c>
      <c r="M1056">
        <v>0</v>
      </c>
      <c r="N1056">
        <v>0</v>
      </c>
      <c r="O1056">
        <v>-1</v>
      </c>
      <c r="P1056" s="2" t="d">
        <v>2013-12-15T11:06:25.00000031199306150</v>
      </c>
      <c r="Q1056" s="2" t="d">
        <v>2013-12-16T08:27:55.99999972153454850</v>
      </c>
      <c r="R1056" t="s">
        <v>4420</v>
      </c>
      <c r="S1056" s="1" t="d">
        <v>2013-12-15</v>
      </c>
      <c r="U1056">
        <v>1</v>
      </c>
      <c r="V1056" t="s">
        <v>57</v>
      </c>
      <c r="W1056" t="s">
        <v>485</v>
      </c>
      <c r="X1056">
        <v>0</v>
      </c>
      <c r="AG1056">
        <v>0</v>
      </c>
      <c r="AL1056" t="s">
        <v>59</v>
      </c>
      <c r="AM1056">
        <v>1</v>
      </c>
      <c r="AN1056" t="s">
        <v>60</v>
      </c>
      <c r="AO1056" s="1" t="d">
        <v>2013-12-16</v>
      </c>
      <c r="AP1056" t="s">
        <v>61</v>
      </c>
      <c r="AQ1056">
        <v>1</v>
      </c>
      <c r="AR1056" t="s">
        <v>60</v>
      </c>
      <c r="AS1056" s="1" t="d">
        <v>2013-12-16</v>
      </c>
      <c r="AT1056" s="1" t="d">
        <v>2013-12-15</v>
      </c>
      <c r="AU1056" s="1" t="d">
        <v>2013-12-16</v>
      </c>
      <c r="AV1056">
        <v>0</v>
      </c>
      <c r="AW1056">
        <v>0</v>
      </c>
      <c r="AX1056">
        <v>837</v>
      </c>
      <c r="AY1056">
        <v>0</v>
      </c>
      <c r="AZ1056">
        <f t="shared" si="96"/>
        <v>1</v>
      </c>
      <c r="BA1056">
        <f t="shared" si="97"/>
        <v>1</v>
      </c>
      <c r="BB1056" s="3">
        <v>1</v>
      </c>
      <c r="BC1056" s="3">
        <v>0</v>
      </c>
      <c r="BD1056" s="3">
        <v>1</v>
      </c>
      <c r="BE1056">
        <f>IF(BD1056&gt;Summary!$C$2,1,0)</f>
        <v>0</v>
      </c>
      <c r="BF1056">
        <f t="shared" si="98"/>
        <v>0</v>
      </c>
      <c r="BG1056">
        <f t="shared" si="99"/>
        <v>1</v>
      </c>
      <c r="BH1056">
        <f t="shared" si="100"/>
        <v>0</v>
      </c>
      <c r="BI1056">
        <f t="shared" si="101"/>
        <v>0</v>
      </c>
    </row>
    <row r="1057" spans="1:61" x14ac:dyDescent="0.2">
      <c r="A1057">
        <v>1622</v>
      </c>
      <c r="B1057" t="s">
        <v>4421</v>
      </c>
      <c r="C1057" t="s">
        <v>4422</v>
      </c>
      <c r="D1057" t="s">
        <v>184</v>
      </c>
      <c r="E1057" s="1" t="d">
        <v>2013-03-10</v>
      </c>
      <c r="F1057" t="s">
        <v>53</v>
      </c>
      <c r="G1057" s="1" t="d">
        <v>1962-10-20</v>
      </c>
      <c r="H1057">
        <v>53</v>
      </c>
      <c r="I1057" t="s">
        <v>54</v>
      </c>
      <c r="J1057" t="s">
        <v>66</v>
      </c>
      <c r="K1057">
        <v>0</v>
      </c>
      <c r="L1057">
        <v>0</v>
      </c>
      <c r="M1057">
        <v>0</v>
      </c>
      <c r="N1057">
        <v>2</v>
      </c>
      <c r="O1057">
        <v>-1</v>
      </c>
      <c r="P1057" s="2" t="d">
        <v>2013-03-09T09:26:46.99999972712248800</v>
      </c>
      <c r="Q1057" s="2" t="d">
        <v>2013-03-10T01:02:24.99999973922968125</v>
      </c>
      <c r="R1057" t="s">
        <v>4423</v>
      </c>
      <c r="S1057" s="1" t="d">
        <v>2013-03-09</v>
      </c>
      <c r="U1057">
        <v>1</v>
      </c>
      <c r="V1057" t="s">
        <v>57</v>
      </c>
      <c r="W1057" t="s">
        <v>156</v>
      </c>
      <c r="X1057">
        <v>0</v>
      </c>
      <c r="AG1057">
        <v>0</v>
      </c>
      <c r="AL1057" t="s">
        <v>59</v>
      </c>
      <c r="AM1057">
        <v>3</v>
      </c>
      <c r="AN1057" t="s">
        <v>60</v>
      </c>
      <c r="AO1057" s="1" t="d">
        <v>2013-03-10</v>
      </c>
      <c r="AP1057" t="s">
        <v>61</v>
      </c>
      <c r="AQ1057">
        <v>1</v>
      </c>
      <c r="AR1057" t="s">
        <v>60</v>
      </c>
      <c r="AS1057" s="1" t="d">
        <v>2013-03-10</v>
      </c>
      <c r="AT1057" s="1" t="d">
        <v>2013-03-09</v>
      </c>
      <c r="AU1057" s="1" t="d">
        <v>2013-03-10</v>
      </c>
      <c r="AV1057">
        <v>2</v>
      </c>
      <c r="AW1057">
        <v>0</v>
      </c>
      <c r="AX1057">
        <v>1118</v>
      </c>
      <c r="AY1057">
        <v>0</v>
      </c>
      <c r="AZ1057">
        <f t="shared" si="96"/>
        <v>1</v>
      </c>
      <c r="BA1057">
        <f t="shared" si="97"/>
        <v>1</v>
      </c>
      <c r="BB1057" s="3">
        <v>1</v>
      </c>
      <c r="BC1057" s="3">
        <v>0</v>
      </c>
      <c r="BD1057" s="3">
        <v>3</v>
      </c>
      <c r="BE1057">
        <f>IF(BD1057&gt;Summary!$C$2,1,0)</f>
        <v>0</v>
      </c>
      <c r="BF1057">
        <f t="shared" si="98"/>
        <v>0</v>
      </c>
      <c r="BG1057">
        <f t="shared" si="99"/>
        <v>1</v>
      </c>
      <c r="BH1057">
        <f t="shared" si="100"/>
        <v>0</v>
      </c>
      <c r="BI1057">
        <f t="shared" si="101"/>
        <v>0</v>
      </c>
    </row>
    <row r="1058" spans="1:61" x14ac:dyDescent="0.2">
      <c r="A1058">
        <v>1623</v>
      </c>
      <c r="B1058" t="s">
        <v>4424</v>
      </c>
      <c r="C1058" t="s">
        <v>100</v>
      </c>
      <c r="D1058" t="s">
        <v>697</v>
      </c>
      <c r="E1058" s="1" t="d">
        <v>2013-10-22</v>
      </c>
      <c r="F1058" t="s">
        <v>53</v>
      </c>
      <c r="G1058" s="1" t="d">
        <v>1958-10-07</v>
      </c>
      <c r="H1058">
        <v>57</v>
      </c>
      <c r="I1058" t="s">
        <v>54</v>
      </c>
      <c r="J1058" t="s">
        <v>66</v>
      </c>
      <c r="K1058">
        <v>0</v>
      </c>
      <c r="L1058">
        <v>0</v>
      </c>
      <c r="M1058">
        <v>0</v>
      </c>
      <c r="N1058">
        <v>19</v>
      </c>
      <c r="O1058">
        <v>-1</v>
      </c>
      <c r="P1058" s="2" t="d">
        <v>2013-10-21T11:00:46.00000027567148175</v>
      </c>
      <c r="Q1058" s="2" t="d">
        <v>2014-02-16T03:07:17.99999991897493800</v>
      </c>
      <c r="R1058" t="s">
        <v>4425</v>
      </c>
      <c r="S1058" s="1" t="d">
        <v>2013-10-21</v>
      </c>
      <c r="U1058">
        <v>1</v>
      </c>
      <c r="V1058" t="s">
        <v>57</v>
      </c>
      <c r="W1058" t="s">
        <v>68</v>
      </c>
      <c r="X1058">
        <v>0</v>
      </c>
      <c r="AG1058">
        <v>0</v>
      </c>
      <c r="AL1058" t="s">
        <v>59</v>
      </c>
      <c r="AM1058">
        <v>7</v>
      </c>
      <c r="AN1058" t="s">
        <v>87</v>
      </c>
      <c r="AO1058" s="1" t="d">
        <v>2013-10-22</v>
      </c>
      <c r="AP1058" t="s">
        <v>61</v>
      </c>
      <c r="AQ1058">
        <v>4</v>
      </c>
      <c r="AR1058" t="s">
        <v>60</v>
      </c>
      <c r="AS1058" s="1" t="d">
        <v>2013-10-22</v>
      </c>
      <c r="AT1058" s="1" t="d">
        <v>2013-10-21</v>
      </c>
      <c r="AU1058" s="1" t="d">
        <v>2014-02-16</v>
      </c>
      <c r="AV1058">
        <v>19</v>
      </c>
      <c r="AW1058">
        <v>117</v>
      </c>
      <c r="AX1058">
        <v>892</v>
      </c>
      <c r="AY1058">
        <v>0</v>
      </c>
      <c r="AZ1058">
        <f t="shared" si="96"/>
        <v>1</v>
      </c>
      <c r="BA1058">
        <f t="shared" si="97"/>
        <v>1</v>
      </c>
      <c r="BB1058" s="3">
        <v>1</v>
      </c>
      <c r="BC1058" s="3">
        <v>0</v>
      </c>
      <c r="BD1058" s="3">
        <v>7</v>
      </c>
      <c r="BE1058">
        <f>IF(BD1058&gt;Summary!$C$2,1,0)</f>
        <v>1</v>
      </c>
      <c r="BF1058">
        <f t="shared" si="98"/>
        <v>0</v>
      </c>
      <c r="BG1058">
        <f t="shared" si="99"/>
        <v>0</v>
      </c>
      <c r="BH1058">
        <f t="shared" si="100"/>
        <v>1</v>
      </c>
      <c r="BI1058">
        <f t="shared" si="101"/>
        <v>0</v>
      </c>
    </row>
    <row r="1059" spans="1:61" x14ac:dyDescent="0.2">
      <c r="A1059">
        <v>1624</v>
      </c>
      <c r="B1059" t="s">
        <v>4426</v>
      </c>
      <c r="C1059" t="s">
        <v>704</v>
      </c>
      <c r="D1059" t="s">
        <v>1352</v>
      </c>
      <c r="E1059" s="1" t="d">
        <v>2013-09-27</v>
      </c>
      <c r="F1059" t="s">
        <v>53</v>
      </c>
      <c r="G1059" s="1" t="d">
        <v>1993-11-04</v>
      </c>
      <c r="H1059">
        <v>22</v>
      </c>
      <c r="I1059" t="s">
        <v>75</v>
      </c>
      <c r="J1059" t="s">
        <v>66</v>
      </c>
      <c r="K1059">
        <v>0</v>
      </c>
      <c r="L1059">
        <v>0</v>
      </c>
      <c r="M1059">
        <v>0</v>
      </c>
      <c r="N1059">
        <v>5</v>
      </c>
      <c r="O1059">
        <v>-1</v>
      </c>
      <c r="P1059" s="2" t="d">
        <v>2013-09-26T03:08:38.99999999441206725</v>
      </c>
      <c r="Q1059" s="2" t="d">
        <v>2013-10-15T06:00:47.000000299885868925</v>
      </c>
      <c r="R1059" t="s">
        <v>4427</v>
      </c>
      <c r="T1059" s="1" t="d">
        <v>2013-09-26</v>
      </c>
      <c r="U1059">
        <v>1</v>
      </c>
      <c r="V1059" t="s">
        <v>57</v>
      </c>
      <c r="W1059" t="s">
        <v>92</v>
      </c>
      <c r="X1059">
        <v>1</v>
      </c>
      <c r="Y1059" t="s">
        <v>4428</v>
      </c>
      <c r="Z1059" t="s">
        <v>106</v>
      </c>
      <c r="AA1059">
        <v>54</v>
      </c>
      <c r="AB1059" s="1" t="d">
        <v>2014-06-01</v>
      </c>
      <c r="AC1059" t="s">
        <v>211</v>
      </c>
      <c r="AD1059" s="1" t="d">
        <v>2014-07-25</v>
      </c>
      <c r="AE1059" s="1" t="d">
        <v>2014-09-01</v>
      </c>
      <c r="AG1059">
        <v>0</v>
      </c>
      <c r="AL1059" t="s">
        <v>59</v>
      </c>
      <c r="AM1059">
        <v>8</v>
      </c>
      <c r="AN1059" t="s">
        <v>86</v>
      </c>
      <c r="AO1059" s="1" t="d">
        <v>2013-09-27</v>
      </c>
      <c r="AP1059" t="s">
        <v>61</v>
      </c>
      <c r="AQ1059">
        <v>5</v>
      </c>
      <c r="AR1059" t="s">
        <v>87</v>
      </c>
      <c r="AS1059" s="1" t="d">
        <v>2013-09-27</v>
      </c>
      <c r="AT1059" s="1" t="d">
        <v>2014-04-09</v>
      </c>
      <c r="AU1059" s="1" t="d">
        <v>2014-04-24</v>
      </c>
      <c r="AV1059">
        <v>5</v>
      </c>
      <c r="AW1059">
        <v>18</v>
      </c>
      <c r="AX1059">
        <v>194</v>
      </c>
      <c r="AY1059">
        <v>0</v>
      </c>
      <c r="AZ1059">
        <f t="shared" si="96"/>
        <v>1</v>
      </c>
      <c r="BA1059">
        <f t="shared" si="97"/>
        <v>1</v>
      </c>
      <c r="BB1059" s="3">
        <v>1</v>
      </c>
      <c r="BC1059" s="3">
        <v>1</v>
      </c>
      <c r="BD1059" s="3">
        <v>8</v>
      </c>
      <c r="BE1059">
        <f>IF(BD1059&gt;Summary!$C$2,1,0)</f>
        <v>1</v>
      </c>
      <c r="BF1059">
        <f t="shared" si="98"/>
        <v>1</v>
      </c>
      <c r="BG1059">
        <f t="shared" si="99"/>
        <v>0</v>
      </c>
      <c r="BH1059">
        <f t="shared" si="100"/>
        <v>0</v>
      </c>
      <c r="BI1059">
        <f t="shared" si="101"/>
        <v>0</v>
      </c>
    </row>
    <row r="1060" spans="1:61" x14ac:dyDescent="0.2">
      <c r="A1060">
        <v>1625</v>
      </c>
      <c r="B1060" t="s">
        <v>4429</v>
      </c>
      <c r="C1060" t="s">
        <v>4430</v>
      </c>
      <c r="D1060" t="s">
        <v>2656</v>
      </c>
      <c r="E1060" s="1" t="d">
        <v>2013-02-19</v>
      </c>
      <c r="F1060" t="s">
        <v>53</v>
      </c>
      <c r="G1060" s="1" t="d">
        <v>1994-10-31</v>
      </c>
      <c r="H1060">
        <v>21</v>
      </c>
      <c r="I1060" t="s">
        <v>75</v>
      </c>
      <c r="J1060" t="s">
        <v>66</v>
      </c>
      <c r="K1060">
        <v>0</v>
      </c>
      <c r="L1060">
        <v>0</v>
      </c>
      <c r="M1060">
        <v>0</v>
      </c>
      <c r="N1060">
        <v>0</v>
      </c>
      <c r="O1060">
        <v>-5</v>
      </c>
      <c r="P1060" s="2" t="d">
        <v>2013-02-14T06:35:25.99999972153454850</v>
      </c>
      <c r="Q1060" s="2" t="d">
        <v>2013-02-15T07:40:52.00000028125941450</v>
      </c>
      <c r="R1060" t="s">
        <v>4431</v>
      </c>
      <c r="S1060" s="1" t="d">
        <v>2013-02-14</v>
      </c>
      <c r="U1060">
        <v>5</v>
      </c>
      <c r="V1060" t="s">
        <v>57</v>
      </c>
      <c r="W1060" t="s">
        <v>167</v>
      </c>
      <c r="X1060">
        <v>1</v>
      </c>
      <c r="Y1060" t="s">
        <v>4432</v>
      </c>
      <c r="Z1060" t="s">
        <v>135</v>
      </c>
      <c r="AA1060">
        <v>0</v>
      </c>
      <c r="AB1060" s="1" t="d">
        <v>2013-04-11</v>
      </c>
      <c r="AC1060" t="s">
        <v>201</v>
      </c>
      <c r="AD1060" s="1" t="d">
        <v>2013-04-11</v>
      </c>
      <c r="AE1060" s="1" t="d">
        <v>2013-04-12</v>
      </c>
      <c r="AG1060">
        <v>1</v>
      </c>
      <c r="AH1060" t="s">
        <v>4433</v>
      </c>
      <c r="AI1060" t="s">
        <v>79</v>
      </c>
      <c r="AJ1060" s="1" t="d">
        <v>2014-06-10</v>
      </c>
      <c r="AK1060" t="s">
        <v>98</v>
      </c>
      <c r="AL1060" t="s">
        <v>59</v>
      </c>
      <c r="AM1060">
        <v>10</v>
      </c>
      <c r="AN1060" t="s">
        <v>86</v>
      </c>
      <c r="AO1060" s="1" t="d">
        <v>2013-02-19</v>
      </c>
      <c r="AP1060" t="s">
        <v>61</v>
      </c>
      <c r="AQ1060">
        <v>9</v>
      </c>
      <c r="AR1060" t="s">
        <v>86</v>
      </c>
      <c r="AS1060" s="1" t="d">
        <v>2013-02-19</v>
      </c>
      <c r="AT1060" s="1" t="d">
        <v>2013-04-11</v>
      </c>
      <c r="AU1060" s="1" t="d">
        <v>2013-04-12</v>
      </c>
      <c r="AV1060">
        <v>0</v>
      </c>
      <c r="AW1060">
        <v>0</v>
      </c>
      <c r="AX1060">
        <v>51</v>
      </c>
      <c r="AY1060">
        <v>1</v>
      </c>
      <c r="AZ1060">
        <f t="shared" si="96"/>
        <v>1</v>
      </c>
      <c r="BA1060">
        <f t="shared" si="97"/>
        <v>1</v>
      </c>
      <c r="BB1060" s="3">
        <v>1</v>
      </c>
      <c r="BC1060" s="3">
        <v>1</v>
      </c>
      <c r="BD1060" s="3">
        <v>10</v>
      </c>
      <c r="BE1060">
        <f>IF(BD1060&gt;Summary!$C$2,1,0)</f>
        <v>1</v>
      </c>
      <c r="BF1060">
        <f t="shared" si="98"/>
        <v>1</v>
      </c>
      <c r="BG1060">
        <f t="shared" si="99"/>
        <v>0</v>
      </c>
      <c r="BH1060">
        <f t="shared" si="100"/>
        <v>0</v>
      </c>
      <c r="BI1060">
        <f t="shared" si="101"/>
        <v>0</v>
      </c>
    </row>
    <row r="1061" spans="1:61" x14ac:dyDescent="0.2">
      <c r="A1061">
        <v>1626</v>
      </c>
      <c r="B1061" t="s">
        <v>4434</v>
      </c>
      <c r="C1061" t="s">
        <v>600</v>
      </c>
      <c r="D1061" t="s">
        <v>266</v>
      </c>
      <c r="E1061" s="1" t="d">
        <v>2013-04-27</v>
      </c>
      <c r="F1061" t="s">
        <v>53</v>
      </c>
      <c r="G1061" s="1" t="d">
        <v>1990-02-27</v>
      </c>
      <c r="H1061">
        <v>26</v>
      </c>
      <c r="I1061" t="s">
        <v>65</v>
      </c>
      <c r="J1061" t="s">
        <v>66</v>
      </c>
      <c r="K1061">
        <v>0</v>
      </c>
      <c r="L1061">
        <v>0</v>
      </c>
      <c r="M1061">
        <v>0</v>
      </c>
      <c r="N1061">
        <v>0</v>
      </c>
      <c r="O1061">
        <v>-1</v>
      </c>
      <c r="P1061" s="2" t="d">
        <v>2013-04-26T05:44:14.99999974854290475</v>
      </c>
      <c r="Q1061" s="2" t="d">
        <v>2013-04-27T08:57:11.00000009872019475</v>
      </c>
      <c r="R1061" t="s">
        <v>4435</v>
      </c>
      <c r="S1061" s="1" t="d">
        <v>2013-04-26</v>
      </c>
      <c r="U1061">
        <v>1</v>
      </c>
      <c r="V1061" t="s">
        <v>57</v>
      </c>
      <c r="W1061" t="s">
        <v>227</v>
      </c>
      <c r="X1061">
        <v>1</v>
      </c>
      <c r="Y1061" t="s">
        <v>4436</v>
      </c>
      <c r="Z1061" t="s">
        <v>70</v>
      </c>
      <c r="AA1061">
        <v>1</v>
      </c>
      <c r="AB1061" s="1" t="d">
        <v>2014-01-08</v>
      </c>
      <c r="AC1061" t="s">
        <v>145</v>
      </c>
      <c r="AD1061" s="1" t="d">
        <v>2014-01-09</v>
      </c>
      <c r="AE1061" s="1" t="d">
        <v>2014-01-10</v>
      </c>
      <c r="AG1061">
        <v>0</v>
      </c>
      <c r="AL1061" t="s">
        <v>59</v>
      </c>
      <c r="AM1061">
        <v>3</v>
      </c>
      <c r="AN1061" t="s">
        <v>60</v>
      </c>
      <c r="AO1061" s="1" t="d">
        <v>2013-04-27</v>
      </c>
      <c r="AP1061" t="s">
        <v>61</v>
      </c>
      <c r="AQ1061">
        <v>3</v>
      </c>
      <c r="AR1061" t="s">
        <v>60</v>
      </c>
      <c r="AS1061" s="1" t="d">
        <v>2013-04-27</v>
      </c>
      <c r="AT1061" s="1" t="d">
        <v>2014-01-09</v>
      </c>
      <c r="AU1061" s="1" t="d">
        <v>2014-01-10</v>
      </c>
      <c r="AV1061">
        <v>0</v>
      </c>
      <c r="AW1061">
        <v>0</v>
      </c>
      <c r="AX1061">
        <v>256</v>
      </c>
      <c r="AY1061">
        <v>1</v>
      </c>
      <c r="AZ1061">
        <f t="shared" si="96"/>
        <v>1</v>
      </c>
      <c r="BA1061">
        <f t="shared" si="97"/>
        <v>1</v>
      </c>
      <c r="BB1061" s="3">
        <v>1</v>
      </c>
      <c r="BC1061" s="3">
        <v>1</v>
      </c>
      <c r="BD1061" s="3">
        <v>3</v>
      </c>
      <c r="BE1061">
        <f>IF(BD1061&gt;Summary!$C$2,1,0)</f>
        <v>0</v>
      </c>
      <c r="BF1061">
        <f t="shared" si="98"/>
        <v>0</v>
      </c>
      <c r="BG1061">
        <f t="shared" si="99"/>
        <v>0</v>
      </c>
      <c r="BH1061">
        <f t="shared" si="100"/>
        <v>0</v>
      </c>
      <c r="BI1061">
        <f t="shared" si="101"/>
        <v>1</v>
      </c>
    </row>
    <row r="1062" spans="1:61" x14ac:dyDescent="0.2">
      <c r="A1062">
        <v>1627</v>
      </c>
      <c r="B1062" t="s">
        <v>4437</v>
      </c>
      <c r="C1062" t="s">
        <v>4438</v>
      </c>
      <c r="D1062" t="s">
        <v>1048</v>
      </c>
      <c r="E1062" s="1" t="d">
        <v>2013-01-30</v>
      </c>
      <c r="F1062" t="s">
        <v>115</v>
      </c>
      <c r="G1062" s="1" t="d">
        <v>1991-10-10</v>
      </c>
      <c r="H1062">
        <v>24</v>
      </c>
      <c r="I1062" t="s">
        <v>75</v>
      </c>
      <c r="J1062" t="s">
        <v>66</v>
      </c>
      <c r="K1062">
        <v>0</v>
      </c>
      <c r="L1062">
        <v>0</v>
      </c>
      <c r="M1062">
        <v>0</v>
      </c>
      <c r="N1062">
        <v>1</v>
      </c>
      <c r="O1062">
        <v>279</v>
      </c>
      <c r="P1062" s="2" t="d">
        <v>2013-11-05T01:27:08.00000002607703525</v>
      </c>
      <c r="Q1062" s="2" t="d">
        <v>2013-11-19T05:29:00.00000022351741800</v>
      </c>
      <c r="R1062" t="s">
        <v>4439</v>
      </c>
      <c r="S1062" s="1" t="d">
        <v>2012-12-26</v>
      </c>
      <c r="U1062">
        <v>35</v>
      </c>
      <c r="V1062" t="s">
        <v>57</v>
      </c>
      <c r="W1062" t="s">
        <v>914</v>
      </c>
      <c r="X1062">
        <v>1</v>
      </c>
      <c r="Y1062" t="s">
        <v>4440</v>
      </c>
      <c r="Z1062" t="s">
        <v>79</v>
      </c>
      <c r="AB1062" s="1" t="d">
        <v>2015-10-15</v>
      </c>
      <c r="AC1062" t="s">
        <v>1225</v>
      </c>
      <c r="AG1062">
        <v>0</v>
      </c>
      <c r="AL1062" t="s">
        <v>59</v>
      </c>
      <c r="AM1062">
        <v>3</v>
      </c>
      <c r="AN1062" t="s">
        <v>60</v>
      </c>
      <c r="AO1062" s="1" t="d">
        <v>2013-01-30</v>
      </c>
      <c r="AP1062" t="s">
        <v>61</v>
      </c>
      <c r="AQ1062">
        <v>4</v>
      </c>
      <c r="AR1062" t="s">
        <v>60</v>
      </c>
      <c r="AS1062" s="1" t="d">
        <v>2013-01-30</v>
      </c>
      <c r="AT1062" s="1" t="d">
        <v>2013-11-05</v>
      </c>
      <c r="AU1062" s="1" t="d">
        <v>2013-11-19</v>
      </c>
      <c r="AV1062">
        <v>1</v>
      </c>
      <c r="AW1062">
        <v>0</v>
      </c>
      <c r="AX1062">
        <v>279</v>
      </c>
      <c r="AY1062">
        <v>0</v>
      </c>
      <c r="AZ1062">
        <f t="shared" si="96"/>
        <v>0</v>
      </c>
      <c r="BA1062">
        <f t="shared" si="97"/>
        <v>1</v>
      </c>
      <c r="BB1062" s="3">
        <v>1</v>
      </c>
      <c r="BC1062" s="3">
        <v>0</v>
      </c>
      <c r="BD1062" s="3">
        <v>3</v>
      </c>
      <c r="BE1062">
        <f>IF(BD1062&gt;Summary!$C$2,1,0)</f>
        <v>0</v>
      </c>
      <c r="BF1062">
        <f t="shared" si="98"/>
        <v>0</v>
      </c>
      <c r="BG1062">
        <f t="shared" si="99"/>
        <v>1</v>
      </c>
      <c r="BH1062">
        <f t="shared" si="100"/>
        <v>0</v>
      </c>
      <c r="BI1062">
        <f t="shared" si="101"/>
        <v>0</v>
      </c>
    </row>
    <row r="1063" spans="1:61" x14ac:dyDescent="0.2">
      <c r="A1063">
        <v>1629</v>
      </c>
      <c r="B1063" t="s">
        <v>4441</v>
      </c>
      <c r="C1063" t="s">
        <v>4442</v>
      </c>
      <c r="D1063" t="s">
        <v>4443</v>
      </c>
      <c r="E1063" s="1" t="d">
        <v>2014-02-09</v>
      </c>
      <c r="F1063" t="s">
        <v>53</v>
      </c>
      <c r="G1063" s="1" t="d">
        <v>1988-09-09</v>
      </c>
      <c r="H1063">
        <v>27</v>
      </c>
      <c r="I1063" t="s">
        <v>65</v>
      </c>
      <c r="J1063" t="s">
        <v>66</v>
      </c>
      <c r="K1063">
        <v>0</v>
      </c>
      <c r="L1063">
        <v>0</v>
      </c>
      <c r="M1063">
        <v>0</v>
      </c>
      <c r="N1063">
        <v>2</v>
      </c>
      <c r="O1063">
        <v>-1</v>
      </c>
      <c r="P1063" s="2" t="d">
        <v>2014-02-08T07:03:50.99999972619116025</v>
      </c>
      <c r="Q1063" s="2" t="d">
        <v>2014-03-01T05:08:57.00000001117587225</v>
      </c>
      <c r="R1063" t="s">
        <v>4444</v>
      </c>
      <c r="S1063" s="1" t="d">
        <v>2014-02-08</v>
      </c>
      <c r="U1063">
        <v>1</v>
      </c>
      <c r="V1063" t="s">
        <v>57</v>
      </c>
      <c r="W1063" t="s">
        <v>324</v>
      </c>
      <c r="X1063">
        <v>0</v>
      </c>
      <c r="AG1063">
        <v>0</v>
      </c>
      <c r="AL1063" t="s">
        <v>59</v>
      </c>
      <c r="AM1063">
        <v>5</v>
      </c>
      <c r="AN1063" t="s">
        <v>87</v>
      </c>
      <c r="AO1063" s="1" t="d">
        <v>2014-02-09</v>
      </c>
      <c r="AP1063" t="s">
        <v>61</v>
      </c>
      <c r="AQ1063">
        <v>4</v>
      </c>
      <c r="AR1063" t="s">
        <v>60</v>
      </c>
      <c r="AS1063" s="1" t="d">
        <v>2014-02-09</v>
      </c>
      <c r="AT1063" s="1" t="d">
        <v>2014-02-08</v>
      </c>
      <c r="AU1063" s="1" t="d">
        <v>2014-03-01</v>
      </c>
      <c r="AV1063">
        <v>2</v>
      </c>
      <c r="AW1063">
        <v>20</v>
      </c>
      <c r="AX1063">
        <v>782</v>
      </c>
      <c r="AY1063">
        <v>0</v>
      </c>
      <c r="AZ1063">
        <f t="shared" si="96"/>
        <v>1</v>
      </c>
      <c r="BA1063">
        <f t="shared" si="97"/>
        <v>1</v>
      </c>
      <c r="BB1063" s="3">
        <v>1</v>
      </c>
      <c r="BC1063" s="3">
        <v>0</v>
      </c>
      <c r="BD1063" s="3">
        <v>5</v>
      </c>
      <c r="BE1063">
        <f>IF(BD1063&gt;Summary!$C$2,1,0)</f>
        <v>0</v>
      </c>
      <c r="BF1063">
        <f t="shared" si="98"/>
        <v>0</v>
      </c>
      <c r="BG1063">
        <f t="shared" si="99"/>
        <v>1</v>
      </c>
      <c r="BH1063">
        <f t="shared" si="100"/>
        <v>0</v>
      </c>
      <c r="BI1063">
        <f t="shared" si="101"/>
        <v>0</v>
      </c>
    </row>
    <row r="1064" spans="1:61" x14ac:dyDescent="0.2">
      <c r="A1064">
        <v>1630</v>
      </c>
      <c r="B1064" t="s">
        <v>4445</v>
      </c>
      <c r="C1064" t="s">
        <v>4446</v>
      </c>
      <c r="D1064" t="s">
        <v>4160</v>
      </c>
      <c r="E1064" s="1" t="d">
        <v>2013-05-25</v>
      </c>
      <c r="F1064" t="s">
        <v>115</v>
      </c>
      <c r="G1064" s="1" t="d">
        <v>1966-06-14</v>
      </c>
      <c r="H1064">
        <v>49</v>
      </c>
      <c r="I1064" t="s">
        <v>54</v>
      </c>
      <c r="J1064" t="s">
        <v>102</v>
      </c>
      <c r="K1064">
        <v>0</v>
      </c>
      <c r="L1064">
        <v>0</v>
      </c>
      <c r="M1064">
        <v>0</v>
      </c>
      <c r="N1064">
        <v>4</v>
      </c>
      <c r="O1064">
        <v>0</v>
      </c>
      <c r="P1064" s="2" t="d">
        <v>2013-05-25T12:09:29.99999997206032275</v>
      </c>
      <c r="Q1064" s="2" t="d">
        <v>2013-05-29T05:21:53.9999999664723900</v>
      </c>
      <c r="R1064" t="s">
        <v>4447</v>
      </c>
      <c r="T1064" s="1" t="d">
        <v>2013-05-24</v>
      </c>
      <c r="U1064">
        <v>1</v>
      </c>
      <c r="V1064" t="s">
        <v>57</v>
      </c>
      <c r="W1064" t="s">
        <v>92</v>
      </c>
      <c r="X1064">
        <v>0</v>
      </c>
      <c r="AG1064">
        <v>0</v>
      </c>
      <c r="AL1064" t="s">
        <v>59</v>
      </c>
      <c r="AM1064">
        <v>5</v>
      </c>
      <c r="AN1064" t="s">
        <v>87</v>
      </c>
      <c r="AO1064" s="1" t="d">
        <v>2013-05-25</v>
      </c>
      <c r="AP1064" t="s">
        <v>61</v>
      </c>
      <c r="AQ1064">
        <v>1</v>
      </c>
      <c r="AR1064" t="s">
        <v>60</v>
      </c>
      <c r="AS1064" s="1" t="d">
        <v>2013-05-25</v>
      </c>
      <c r="AT1064" s="1" t="d">
        <v>2013-05-25</v>
      </c>
      <c r="AU1064" s="1" t="d">
        <v>2013-05-29</v>
      </c>
      <c r="AV1064">
        <v>4</v>
      </c>
      <c r="AW1064">
        <v>4</v>
      </c>
      <c r="AX1064">
        <v>1042</v>
      </c>
      <c r="AY1064">
        <v>0</v>
      </c>
      <c r="AZ1064">
        <f t="shared" si="96"/>
        <v>1</v>
      </c>
      <c r="BA1064">
        <f t="shared" si="97"/>
        <v>1</v>
      </c>
      <c r="BB1064" s="3">
        <v>1</v>
      </c>
      <c r="BC1064" s="3">
        <v>0</v>
      </c>
      <c r="BD1064" s="3">
        <v>5</v>
      </c>
      <c r="BE1064">
        <f>IF(BD1064&gt;Summary!$C$2,1,0)</f>
        <v>0</v>
      </c>
      <c r="BF1064">
        <f t="shared" si="98"/>
        <v>0</v>
      </c>
      <c r="BG1064">
        <f t="shared" si="99"/>
        <v>1</v>
      </c>
      <c r="BH1064">
        <f t="shared" si="100"/>
        <v>0</v>
      </c>
      <c r="BI1064">
        <f t="shared" si="101"/>
        <v>0</v>
      </c>
    </row>
    <row r="1065" spans="1:61" x14ac:dyDescent="0.2">
      <c r="A1065">
        <v>1631</v>
      </c>
      <c r="B1065" t="s">
        <v>4448</v>
      </c>
      <c r="C1065" t="s">
        <v>2207</v>
      </c>
      <c r="D1065" t="s">
        <v>4449</v>
      </c>
      <c r="E1065" s="1" t="d">
        <v>2013-10-08</v>
      </c>
      <c r="F1065" t="s">
        <v>53</v>
      </c>
      <c r="G1065" s="1" t="d">
        <v>1968-06-09</v>
      </c>
      <c r="H1065">
        <v>47</v>
      </c>
      <c r="I1065" t="s">
        <v>54</v>
      </c>
      <c r="J1065" t="s">
        <v>102</v>
      </c>
      <c r="K1065">
        <v>0</v>
      </c>
      <c r="L1065">
        <v>0</v>
      </c>
      <c r="M1065">
        <v>0</v>
      </c>
      <c r="N1065">
        <v>1</v>
      </c>
      <c r="O1065">
        <v>-1</v>
      </c>
      <c r="P1065" s="2" t="d">
        <v>2013-10-07T11:30:18.00000022631138775</v>
      </c>
      <c r="Q1065" s="2" t="d">
        <v>2013-10-08T08:26:30.999999968335032675</v>
      </c>
      <c r="R1065" t="s">
        <v>4450</v>
      </c>
      <c r="S1065" s="1" t="d">
        <v>2013-10-07</v>
      </c>
      <c r="U1065">
        <v>1</v>
      </c>
      <c r="V1065" t="s">
        <v>57</v>
      </c>
      <c r="W1065" t="s">
        <v>77</v>
      </c>
      <c r="X1065">
        <v>1</v>
      </c>
      <c r="Y1065" t="s">
        <v>4451</v>
      </c>
      <c r="Z1065" t="s">
        <v>79</v>
      </c>
      <c r="AA1065">
        <v>0</v>
      </c>
      <c r="AB1065" s="1" t="d">
        <v>2015-03-20</v>
      </c>
      <c r="AC1065" t="s">
        <v>98</v>
      </c>
      <c r="AD1065" s="1" t="d">
        <v>2015-03-20</v>
      </c>
      <c r="AE1065" s="1" t="d">
        <v>2015-07-28</v>
      </c>
      <c r="AG1065">
        <v>1</v>
      </c>
      <c r="AH1065" t="s">
        <v>4451</v>
      </c>
      <c r="AI1065" t="s">
        <v>79</v>
      </c>
      <c r="AJ1065" s="1" t="d">
        <v>2015-03-20</v>
      </c>
      <c r="AK1065" t="s">
        <v>98</v>
      </c>
      <c r="AL1065" t="s">
        <v>59</v>
      </c>
      <c r="AM1065">
        <v>3</v>
      </c>
      <c r="AN1065" t="s">
        <v>60</v>
      </c>
      <c r="AO1065" s="1" t="d">
        <v>2013-10-08</v>
      </c>
      <c r="AP1065" t="s">
        <v>61</v>
      </c>
      <c r="AQ1065">
        <v>1</v>
      </c>
      <c r="AR1065" t="s">
        <v>60</v>
      </c>
      <c r="AS1065" s="1" t="d">
        <v>2013-10-08</v>
      </c>
      <c r="AT1065" s="1" t="d">
        <v>2015-03-20</v>
      </c>
      <c r="AU1065" s="1" t="d">
        <v>2015-07-28</v>
      </c>
      <c r="AV1065">
        <v>1</v>
      </c>
      <c r="AW1065">
        <v>0</v>
      </c>
      <c r="AX1065">
        <v>528</v>
      </c>
      <c r="AY1065">
        <v>1</v>
      </c>
      <c r="AZ1065">
        <f t="shared" si="96"/>
        <v>1</v>
      </c>
      <c r="BA1065">
        <f t="shared" si="97"/>
        <v>1</v>
      </c>
      <c r="BB1065" s="3">
        <v>1</v>
      </c>
      <c r="BC1065" s="3">
        <v>1</v>
      </c>
      <c r="BD1065" s="3">
        <v>3</v>
      </c>
      <c r="BE1065">
        <f>IF(BD1065&gt;Summary!$C$2,1,0)</f>
        <v>0</v>
      </c>
      <c r="BF1065">
        <f t="shared" si="98"/>
        <v>0</v>
      </c>
      <c r="BG1065">
        <f t="shared" si="99"/>
        <v>0</v>
      </c>
      <c r="BH1065">
        <f t="shared" si="100"/>
        <v>0</v>
      </c>
      <c r="BI1065">
        <f t="shared" si="101"/>
        <v>1</v>
      </c>
    </row>
    <row r="1066" spans="1:61" x14ac:dyDescent="0.2">
      <c r="A1066">
        <v>1632</v>
      </c>
      <c r="B1066" t="s">
        <v>4452</v>
      </c>
      <c r="C1066" t="s">
        <v>4453</v>
      </c>
      <c r="D1066" t="s">
        <v>345</v>
      </c>
      <c r="E1066" s="1" t="d">
        <v>2014-05-30</v>
      </c>
      <c r="F1066" t="s">
        <v>53</v>
      </c>
      <c r="G1066" s="1" t="d">
        <v>1985-12-28</v>
      </c>
      <c r="H1066">
        <v>30</v>
      </c>
      <c r="I1066" t="s">
        <v>65</v>
      </c>
      <c r="J1066" t="s">
        <v>66</v>
      </c>
      <c r="K1066">
        <v>0</v>
      </c>
      <c r="L1066">
        <v>0</v>
      </c>
      <c r="M1066">
        <v>0</v>
      </c>
      <c r="N1066">
        <v>8</v>
      </c>
      <c r="O1066">
        <v>-1</v>
      </c>
      <c r="P1066" s="2" t="d">
        <v>2014-05-29T10:12:37.00000009965151575</v>
      </c>
      <c r="Q1066" s="2" t="d">
        <v>2014-05-31T03:35:36.99999977834522400</v>
      </c>
      <c r="R1066" t="s">
        <v>4454</v>
      </c>
      <c r="S1066" s="1" t="d">
        <v>2014-05-29</v>
      </c>
      <c r="U1066">
        <v>1</v>
      </c>
      <c r="V1066" t="s">
        <v>57</v>
      </c>
      <c r="W1066" t="s">
        <v>77</v>
      </c>
      <c r="X1066">
        <v>1</v>
      </c>
      <c r="Y1066" t="s">
        <v>4455</v>
      </c>
      <c r="Z1066" t="s">
        <v>79</v>
      </c>
      <c r="AA1066">
        <v>0</v>
      </c>
      <c r="AB1066" s="1" t="d">
        <v>2014-06-09</v>
      </c>
      <c r="AC1066" t="s">
        <v>213</v>
      </c>
      <c r="AD1066" s="1" t="d">
        <v>2014-06-09</v>
      </c>
      <c r="AE1066" s="1" t="d">
        <v>2014-10-11</v>
      </c>
      <c r="AG1066">
        <v>0</v>
      </c>
      <c r="AL1066" t="s">
        <v>59</v>
      </c>
      <c r="AM1066">
        <v>10</v>
      </c>
      <c r="AN1066" t="s">
        <v>86</v>
      </c>
      <c r="AO1066" s="1" t="d">
        <v>2014-05-30</v>
      </c>
      <c r="AP1066" t="s">
        <v>61</v>
      </c>
      <c r="AQ1066">
        <v>5</v>
      </c>
      <c r="AR1066" t="s">
        <v>87</v>
      </c>
      <c r="AS1066" s="1" t="d">
        <v>2014-05-30</v>
      </c>
      <c r="AT1066" s="1" t="d">
        <v>2014-06-09</v>
      </c>
      <c r="AU1066" s="1" t="d">
        <v>2014-10-11</v>
      </c>
      <c r="AV1066">
        <v>8</v>
      </c>
      <c r="AW1066">
        <v>1</v>
      </c>
      <c r="AX1066">
        <v>10</v>
      </c>
      <c r="AY1066">
        <v>1</v>
      </c>
      <c r="AZ1066">
        <f t="shared" si="96"/>
        <v>1</v>
      </c>
      <c r="BA1066">
        <f t="shared" si="97"/>
        <v>1</v>
      </c>
      <c r="BB1066" s="3">
        <v>1</v>
      </c>
      <c r="BC1066" s="3">
        <v>1</v>
      </c>
      <c r="BD1066" s="3">
        <v>10</v>
      </c>
      <c r="BE1066">
        <f>IF(BD1066&gt;Summary!$C$2,1,0)</f>
        <v>1</v>
      </c>
      <c r="BF1066">
        <f t="shared" si="98"/>
        <v>1</v>
      </c>
      <c r="BG1066">
        <f t="shared" si="99"/>
        <v>0</v>
      </c>
      <c r="BH1066">
        <f t="shared" si="100"/>
        <v>0</v>
      </c>
      <c r="BI1066">
        <f t="shared" si="101"/>
        <v>0</v>
      </c>
    </row>
    <row r="1067" spans="1:61" x14ac:dyDescent="0.2">
      <c r="A1067">
        <v>1634</v>
      </c>
      <c r="B1067" t="s">
        <v>4456</v>
      </c>
      <c r="C1067" t="s">
        <v>4457</v>
      </c>
      <c r="D1067" t="s">
        <v>4458</v>
      </c>
      <c r="E1067" s="1" t="d">
        <v>2013-03-30</v>
      </c>
      <c r="F1067" t="s">
        <v>53</v>
      </c>
      <c r="G1067" s="1" t="d">
        <v>1971-11-15</v>
      </c>
      <c r="H1067">
        <v>44</v>
      </c>
      <c r="I1067" t="s">
        <v>65</v>
      </c>
      <c r="J1067" t="s">
        <v>102</v>
      </c>
      <c r="K1067">
        <v>0</v>
      </c>
      <c r="L1067">
        <v>0</v>
      </c>
      <c r="M1067">
        <v>0</v>
      </c>
      <c r="N1067">
        <v>3</v>
      </c>
      <c r="O1067">
        <v>0</v>
      </c>
      <c r="P1067" s="2" t="d">
        <v>2013-03-30T04:02:21.00000006146728725</v>
      </c>
      <c r="Q1067" s="2" t="d">
        <v>2013-03-30T08:06:38.00000020768493400</v>
      </c>
      <c r="R1067" t="s">
        <v>4459</v>
      </c>
      <c r="S1067" s="1" t="d">
        <v>2013-03-30</v>
      </c>
      <c r="U1067">
        <v>0</v>
      </c>
      <c r="V1067" t="s">
        <v>57</v>
      </c>
      <c r="W1067" t="s">
        <v>77</v>
      </c>
      <c r="X1067">
        <v>0</v>
      </c>
      <c r="AG1067">
        <v>0</v>
      </c>
      <c r="AL1067" t="s">
        <v>59</v>
      </c>
      <c r="AM1067">
        <v>1</v>
      </c>
      <c r="AN1067" t="s">
        <v>60</v>
      </c>
      <c r="AO1067" s="1" t="d">
        <v>2013-03-30</v>
      </c>
      <c r="AP1067" t="s">
        <v>61</v>
      </c>
      <c r="AQ1067">
        <v>1</v>
      </c>
      <c r="AR1067" t="s">
        <v>60</v>
      </c>
      <c r="AS1067" s="1" t="d">
        <v>2013-03-30</v>
      </c>
      <c r="AT1067" s="1" t="d">
        <v>2013-03-30</v>
      </c>
      <c r="AU1067" s="1" t="d">
        <v>2013-03-30</v>
      </c>
      <c r="AV1067">
        <v>3</v>
      </c>
      <c r="AW1067">
        <v>0</v>
      </c>
      <c r="AX1067">
        <v>1098</v>
      </c>
      <c r="AY1067">
        <v>0</v>
      </c>
      <c r="AZ1067">
        <f t="shared" si="96"/>
        <v>1</v>
      </c>
      <c r="BA1067">
        <f t="shared" si="97"/>
        <v>1</v>
      </c>
      <c r="BB1067" s="3">
        <v>1</v>
      </c>
      <c r="BC1067" s="3">
        <v>0</v>
      </c>
      <c r="BD1067" s="3">
        <v>1</v>
      </c>
      <c r="BE1067">
        <f>IF(BD1067&gt;Summary!$C$2,1,0)</f>
        <v>0</v>
      </c>
      <c r="BF1067">
        <f t="shared" si="98"/>
        <v>0</v>
      </c>
      <c r="BG1067">
        <f t="shared" si="99"/>
        <v>1</v>
      </c>
      <c r="BH1067">
        <f t="shared" si="100"/>
        <v>0</v>
      </c>
      <c r="BI1067">
        <f t="shared" si="101"/>
        <v>0</v>
      </c>
    </row>
    <row r="1068" spans="1:61" x14ac:dyDescent="0.2">
      <c r="A1068">
        <v>1637</v>
      </c>
      <c r="B1068" t="s">
        <v>4460</v>
      </c>
      <c r="C1068" t="s">
        <v>4461</v>
      </c>
      <c r="D1068" t="s">
        <v>4462</v>
      </c>
      <c r="E1068" s="1" t="d">
        <v>2013-06-10</v>
      </c>
      <c r="F1068" t="s">
        <v>53</v>
      </c>
      <c r="G1068" s="1" t="d">
        <v>1981-12-09</v>
      </c>
      <c r="H1068">
        <v>34</v>
      </c>
      <c r="I1068" t="s">
        <v>65</v>
      </c>
      <c r="J1068" t="s">
        <v>66</v>
      </c>
      <c r="K1068">
        <v>0</v>
      </c>
      <c r="L1068">
        <v>0</v>
      </c>
      <c r="M1068">
        <v>0</v>
      </c>
      <c r="N1068">
        <v>1</v>
      </c>
      <c r="O1068">
        <v>-17</v>
      </c>
      <c r="P1068" s="2" t="d">
        <v>2013-05-24T11:07:40.00000024214387175</v>
      </c>
      <c r="Q1068" s="2" t="d">
        <v>2013-05-26T01:55:20.99999974016100225</v>
      </c>
      <c r="R1068" t="s">
        <v>4463</v>
      </c>
      <c r="S1068" s="1" t="d">
        <v>2013-05-24</v>
      </c>
      <c r="U1068">
        <v>17</v>
      </c>
      <c r="V1068" t="s">
        <v>57</v>
      </c>
      <c r="W1068" t="s">
        <v>914</v>
      </c>
      <c r="X1068">
        <v>0</v>
      </c>
      <c r="AG1068">
        <v>0</v>
      </c>
      <c r="AL1068" t="s">
        <v>59</v>
      </c>
      <c r="AM1068">
        <v>1</v>
      </c>
      <c r="AN1068" t="s">
        <v>60</v>
      </c>
      <c r="AO1068" s="1" t="d">
        <v>2013-06-10</v>
      </c>
      <c r="AP1068" t="s">
        <v>61</v>
      </c>
      <c r="AQ1068">
        <v>1</v>
      </c>
      <c r="AR1068" t="s">
        <v>60</v>
      </c>
      <c r="AS1068" s="1" t="d">
        <v>2013-06-10</v>
      </c>
      <c r="AT1068" s="1" t="d">
        <v>2013-05-24</v>
      </c>
      <c r="AU1068" s="1" t="d">
        <v>2013-05-26</v>
      </c>
      <c r="AV1068">
        <v>1</v>
      </c>
      <c r="AW1068">
        <v>0</v>
      </c>
      <c r="AX1068">
        <v>1026</v>
      </c>
      <c r="AY1068">
        <v>0</v>
      </c>
      <c r="AZ1068">
        <f t="shared" si="96"/>
        <v>1</v>
      </c>
      <c r="BA1068">
        <f t="shared" si="97"/>
        <v>1</v>
      </c>
      <c r="BB1068" s="3">
        <v>1</v>
      </c>
      <c r="BC1068" s="3">
        <v>0</v>
      </c>
      <c r="BD1068" s="3">
        <v>1</v>
      </c>
      <c r="BE1068">
        <f>IF(BD1068&gt;Summary!$C$2,1,0)</f>
        <v>0</v>
      </c>
      <c r="BF1068">
        <f t="shared" si="98"/>
        <v>0</v>
      </c>
      <c r="BG1068">
        <f t="shared" si="99"/>
        <v>1</v>
      </c>
      <c r="BH1068">
        <f t="shared" si="100"/>
        <v>0</v>
      </c>
      <c r="BI1068">
        <f t="shared" si="101"/>
        <v>0</v>
      </c>
    </row>
    <row r="1069" spans="1:61" x14ac:dyDescent="0.2">
      <c r="A1069">
        <v>1638</v>
      </c>
      <c r="B1069" t="s">
        <v>4464</v>
      </c>
      <c r="C1069" t="s">
        <v>4465</v>
      </c>
      <c r="D1069" t="s">
        <v>3857</v>
      </c>
      <c r="E1069" s="1" t="d">
        <v>2013-10-04</v>
      </c>
      <c r="F1069" t="s">
        <v>53</v>
      </c>
      <c r="G1069" s="1" t="d">
        <v>1970-09-18</v>
      </c>
      <c r="H1069">
        <v>45</v>
      </c>
      <c r="I1069" t="s">
        <v>54</v>
      </c>
      <c r="J1069" t="s">
        <v>66</v>
      </c>
      <c r="K1069">
        <v>0</v>
      </c>
      <c r="L1069">
        <v>0</v>
      </c>
      <c r="M1069">
        <v>0</v>
      </c>
      <c r="N1069">
        <v>10</v>
      </c>
      <c r="O1069">
        <v>-1</v>
      </c>
      <c r="P1069" s="2" t="d">
        <v>2013-10-03T02:44:49.99999975785612825</v>
      </c>
      <c r="Q1069" s="2" t="d">
        <v>2013-10-04T08:37:25.99999969359487125</v>
      </c>
      <c r="R1069" t="s">
        <v>4466</v>
      </c>
      <c r="S1069" s="1" t="d">
        <v>2013-10-03</v>
      </c>
      <c r="U1069">
        <v>1</v>
      </c>
      <c r="V1069" t="s">
        <v>57</v>
      </c>
      <c r="W1069" t="s">
        <v>124</v>
      </c>
      <c r="X1069">
        <v>1</v>
      </c>
      <c r="Y1069" t="s">
        <v>4467</v>
      </c>
      <c r="Z1069" t="s">
        <v>135</v>
      </c>
      <c r="AB1069" s="1" t="d">
        <v>2015-09-10</v>
      </c>
      <c r="AC1069" t="s">
        <v>136</v>
      </c>
      <c r="AG1069">
        <v>0</v>
      </c>
      <c r="AL1069" t="s">
        <v>59</v>
      </c>
      <c r="AM1069">
        <v>3</v>
      </c>
      <c r="AN1069" t="s">
        <v>60</v>
      </c>
      <c r="AO1069" s="1" t="d">
        <v>2013-10-04</v>
      </c>
      <c r="AP1069" t="s">
        <v>61</v>
      </c>
      <c r="AQ1069">
        <v>1</v>
      </c>
      <c r="AR1069" t="s">
        <v>60</v>
      </c>
      <c r="AS1069" s="1" t="d">
        <v>2013-10-04</v>
      </c>
      <c r="AT1069" s="1" t="d">
        <v>2013-10-03</v>
      </c>
      <c r="AU1069" s="1" t="d">
        <v>2013-10-04</v>
      </c>
      <c r="AV1069">
        <v>10</v>
      </c>
      <c r="AW1069">
        <v>0</v>
      </c>
      <c r="AX1069">
        <v>706</v>
      </c>
      <c r="AY1069">
        <v>1</v>
      </c>
      <c r="AZ1069">
        <f t="shared" si="96"/>
        <v>1</v>
      </c>
      <c r="BA1069">
        <f t="shared" si="97"/>
        <v>1</v>
      </c>
      <c r="BB1069" s="3">
        <v>1</v>
      </c>
      <c r="BC1069" s="3">
        <v>1</v>
      </c>
      <c r="BD1069" s="3">
        <v>3</v>
      </c>
      <c r="BE1069">
        <f>IF(BD1069&gt;Summary!$C$2,1,0)</f>
        <v>0</v>
      </c>
      <c r="BF1069">
        <f t="shared" si="98"/>
        <v>0</v>
      </c>
      <c r="BG1069">
        <f t="shared" si="99"/>
        <v>0</v>
      </c>
      <c r="BH1069">
        <f t="shared" si="100"/>
        <v>0</v>
      </c>
      <c r="BI1069">
        <f t="shared" si="101"/>
        <v>1</v>
      </c>
    </row>
    <row r="1070" spans="1:61" x14ac:dyDescent="0.2">
      <c r="A1070">
        <v>1639</v>
      </c>
      <c r="B1070" t="s">
        <v>4468</v>
      </c>
      <c r="C1070" t="s">
        <v>650</v>
      </c>
      <c r="D1070" t="s">
        <v>4469</v>
      </c>
      <c r="E1070" s="1" t="d">
        <v>2013-12-13</v>
      </c>
      <c r="F1070" t="s">
        <v>53</v>
      </c>
      <c r="G1070" s="1" t="d">
        <v>1977-08-04</v>
      </c>
      <c r="H1070">
        <v>38</v>
      </c>
      <c r="I1070" t="s">
        <v>65</v>
      </c>
      <c r="J1070" t="s">
        <v>161</v>
      </c>
      <c r="K1070">
        <v>0</v>
      </c>
      <c r="L1070">
        <v>0</v>
      </c>
      <c r="M1070">
        <v>0</v>
      </c>
      <c r="N1070">
        <v>0</v>
      </c>
      <c r="O1070">
        <v>-1</v>
      </c>
      <c r="P1070" s="2" t="d">
        <v>2013-12-12T01:10:17.0000000623986150</v>
      </c>
      <c r="Q1070" s="2" t="d">
        <v>2013-12-13T03:24:27.99999992363154975</v>
      </c>
      <c r="R1070" t="s">
        <v>4470</v>
      </c>
      <c r="S1070" s="1" t="d">
        <v>2013-12-12</v>
      </c>
      <c r="U1070">
        <v>1</v>
      </c>
      <c r="V1070" t="s">
        <v>57</v>
      </c>
      <c r="W1070" t="s">
        <v>1342</v>
      </c>
      <c r="X1070">
        <v>0</v>
      </c>
      <c r="AG1070">
        <v>0</v>
      </c>
      <c r="AL1070" t="s">
        <v>59</v>
      </c>
      <c r="AM1070">
        <v>4</v>
      </c>
      <c r="AN1070" t="s">
        <v>60</v>
      </c>
      <c r="AO1070" s="1" t="d">
        <v>2013-12-13</v>
      </c>
      <c r="AP1070" t="s">
        <v>61</v>
      </c>
      <c r="AQ1070">
        <v>5</v>
      </c>
      <c r="AR1070" t="s">
        <v>87</v>
      </c>
      <c r="AS1070" s="1" t="d">
        <v>2013-12-13</v>
      </c>
      <c r="AT1070" s="1" t="d">
        <v>2013-12-12</v>
      </c>
      <c r="AU1070" s="1" t="d">
        <v>2013-12-13</v>
      </c>
      <c r="AV1070">
        <v>0</v>
      </c>
      <c r="AW1070">
        <v>0</v>
      </c>
      <c r="AX1070">
        <v>840</v>
      </c>
      <c r="AY1070">
        <v>0</v>
      </c>
      <c r="AZ1070">
        <f t="shared" si="96"/>
        <v>1</v>
      </c>
      <c r="BA1070">
        <f t="shared" si="97"/>
        <v>1</v>
      </c>
      <c r="BB1070" s="3">
        <v>1</v>
      </c>
      <c r="BC1070" s="3">
        <v>0</v>
      </c>
      <c r="BD1070" s="3">
        <v>4</v>
      </c>
      <c r="BE1070">
        <f>IF(BD1070&gt;Summary!$C$2,1,0)</f>
        <v>0</v>
      </c>
      <c r="BF1070">
        <f t="shared" si="98"/>
        <v>0</v>
      </c>
      <c r="BG1070">
        <f t="shared" si="99"/>
        <v>1</v>
      </c>
      <c r="BH1070">
        <f t="shared" si="100"/>
        <v>0</v>
      </c>
      <c r="BI1070">
        <f t="shared" si="101"/>
        <v>0</v>
      </c>
    </row>
    <row r="1071" spans="1:61" x14ac:dyDescent="0.2">
      <c r="A1071">
        <v>1640</v>
      </c>
      <c r="B1071" t="s">
        <v>4471</v>
      </c>
      <c r="C1071" t="s">
        <v>177</v>
      </c>
      <c r="D1071" t="s">
        <v>4472</v>
      </c>
      <c r="E1071" s="1" t="d">
        <v>2013-01-03</v>
      </c>
      <c r="F1071" t="s">
        <v>53</v>
      </c>
      <c r="G1071" s="1" t="d">
        <v>1965-05-08</v>
      </c>
      <c r="H1071">
        <v>50</v>
      </c>
      <c r="I1071" t="s">
        <v>54</v>
      </c>
      <c r="J1071" t="s">
        <v>102</v>
      </c>
      <c r="K1071">
        <v>0</v>
      </c>
      <c r="L1071">
        <v>0</v>
      </c>
      <c r="M1071">
        <v>0</v>
      </c>
      <c r="N1071">
        <v>2</v>
      </c>
      <c r="O1071">
        <v>0</v>
      </c>
      <c r="P1071" s="2" t="d">
        <v>2013-01-03T02:20:42.99999971408396700</v>
      </c>
      <c r="Q1071" s="2" t="d">
        <v>2013-01-03T10:00:02.99999986309558350</v>
      </c>
      <c r="R1071" t="s">
        <v>4473</v>
      </c>
      <c r="S1071" s="1" t="d">
        <v>2013-01-02</v>
      </c>
      <c r="U1071">
        <v>1</v>
      </c>
      <c r="V1071" t="s">
        <v>97</v>
      </c>
      <c r="W1071" t="s">
        <v>98</v>
      </c>
      <c r="X1071">
        <v>0</v>
      </c>
      <c r="AG1071">
        <v>0</v>
      </c>
      <c r="AL1071" t="s">
        <v>59</v>
      </c>
      <c r="AM1071">
        <v>1</v>
      </c>
      <c r="AN1071" t="s">
        <v>60</v>
      </c>
      <c r="AO1071" s="1" t="d">
        <v>2013-01-03</v>
      </c>
      <c r="AP1071" t="s">
        <v>61</v>
      </c>
      <c r="AQ1071">
        <v>1</v>
      </c>
      <c r="AR1071" t="s">
        <v>60</v>
      </c>
      <c r="AS1071" s="1" t="d">
        <v>2013-01-03</v>
      </c>
      <c r="AT1071" s="1" t="d">
        <v>2013-01-03</v>
      </c>
      <c r="AU1071" s="1" t="d">
        <v>2013-01-03</v>
      </c>
      <c r="AV1071">
        <v>2</v>
      </c>
      <c r="AW1071">
        <v>0</v>
      </c>
      <c r="AX1071">
        <v>1184</v>
      </c>
      <c r="AY1071">
        <v>0</v>
      </c>
      <c r="AZ1071">
        <f t="shared" si="96"/>
        <v>1</v>
      </c>
      <c r="BA1071">
        <f t="shared" si="97"/>
        <v>1</v>
      </c>
      <c r="BB1071" s="3">
        <v>1</v>
      </c>
      <c r="BC1071" s="3">
        <v>0</v>
      </c>
      <c r="BD1071" s="3">
        <v>1</v>
      </c>
      <c r="BE1071">
        <f>IF(BD1071&gt;Summary!$C$2,1,0)</f>
        <v>0</v>
      </c>
      <c r="BF1071">
        <f t="shared" si="98"/>
        <v>0</v>
      </c>
      <c r="BG1071">
        <f t="shared" si="99"/>
        <v>1</v>
      </c>
      <c r="BH1071">
        <f t="shared" si="100"/>
        <v>0</v>
      </c>
      <c r="BI1071">
        <f t="shared" si="101"/>
        <v>0</v>
      </c>
    </row>
    <row r="1072" spans="1:61" x14ac:dyDescent="0.2">
      <c r="A1072">
        <v>1642</v>
      </c>
      <c r="B1072" t="s">
        <v>4474</v>
      </c>
      <c r="C1072" t="s">
        <v>4475</v>
      </c>
      <c r="D1072" t="s">
        <v>4476</v>
      </c>
      <c r="E1072" s="1" t="d">
        <v>2014-03-18</v>
      </c>
      <c r="F1072" t="s">
        <v>53</v>
      </c>
      <c r="G1072" s="1" t="d">
        <v>1986-10-09</v>
      </c>
      <c r="H1072">
        <v>29</v>
      </c>
      <c r="I1072" t="s">
        <v>65</v>
      </c>
      <c r="J1072" t="s">
        <v>102</v>
      </c>
      <c r="K1072">
        <v>0</v>
      </c>
      <c r="L1072">
        <v>0</v>
      </c>
      <c r="M1072">
        <v>0</v>
      </c>
      <c r="N1072">
        <v>1</v>
      </c>
      <c r="O1072">
        <v>0</v>
      </c>
      <c r="P1072" s="2" t="d">
        <v>2014-03-18T03:06:23.00000026356428850</v>
      </c>
      <c r="Q1072" s="2" t="d">
        <v>2014-03-18T08:25:33.99999984540045075</v>
      </c>
      <c r="R1072" t="s">
        <v>4477</v>
      </c>
      <c r="S1072" s="1" t="d">
        <v>2014-03-17</v>
      </c>
      <c r="U1072">
        <v>1</v>
      </c>
      <c r="V1072" t="s">
        <v>97</v>
      </c>
      <c r="W1072" t="s">
        <v>98</v>
      </c>
      <c r="X1072">
        <v>0</v>
      </c>
      <c r="AG1072">
        <v>0</v>
      </c>
      <c r="AL1072" t="s">
        <v>59</v>
      </c>
      <c r="AM1072">
        <v>6</v>
      </c>
      <c r="AN1072" t="s">
        <v>87</v>
      </c>
      <c r="AO1072" s="1" t="d">
        <v>2014-03-18</v>
      </c>
      <c r="AP1072" t="s">
        <v>61</v>
      </c>
      <c r="AQ1072">
        <v>4</v>
      </c>
      <c r="AR1072" t="s">
        <v>60</v>
      </c>
      <c r="AS1072" s="1" t="d">
        <v>2014-03-18</v>
      </c>
      <c r="AT1072" s="1" t="d">
        <v>2014-03-18</v>
      </c>
      <c r="AU1072" s="1" t="d">
        <v>2014-03-18</v>
      </c>
      <c r="AV1072">
        <v>1</v>
      </c>
      <c r="AW1072">
        <v>0</v>
      </c>
      <c r="AX1072">
        <v>745</v>
      </c>
      <c r="AY1072">
        <v>0</v>
      </c>
      <c r="AZ1072">
        <f t="shared" si="96"/>
        <v>1</v>
      </c>
      <c r="BA1072">
        <f t="shared" si="97"/>
        <v>1</v>
      </c>
      <c r="BB1072" s="3">
        <v>1</v>
      </c>
      <c r="BC1072" s="3">
        <v>0</v>
      </c>
      <c r="BD1072" s="3">
        <v>6</v>
      </c>
      <c r="BE1072">
        <f>IF(BD1072&gt;Summary!$C$2,1,0)</f>
        <v>1</v>
      </c>
      <c r="BF1072">
        <f t="shared" si="98"/>
        <v>0</v>
      </c>
      <c r="BG1072">
        <f t="shared" si="99"/>
        <v>0</v>
      </c>
      <c r="BH1072">
        <f t="shared" si="100"/>
        <v>1</v>
      </c>
      <c r="BI1072">
        <f t="shared" si="101"/>
        <v>0</v>
      </c>
    </row>
    <row r="1073" spans="1:61" x14ac:dyDescent="0.2">
      <c r="A1073">
        <v>1643</v>
      </c>
      <c r="B1073" t="s">
        <v>4478</v>
      </c>
      <c r="C1073" t="s">
        <v>4479</v>
      </c>
      <c r="D1073" t="s">
        <v>4480</v>
      </c>
      <c r="E1073" s="1" t="d">
        <v>2013-04-27</v>
      </c>
      <c r="F1073" t="s">
        <v>53</v>
      </c>
      <c r="G1073" s="1" t="d">
        <v>1989-12-12</v>
      </c>
      <c r="H1073">
        <v>26</v>
      </c>
      <c r="I1073" t="s">
        <v>65</v>
      </c>
      <c r="J1073" t="s">
        <v>102</v>
      </c>
      <c r="K1073">
        <v>0</v>
      </c>
      <c r="L1073">
        <v>0</v>
      </c>
      <c r="M1073">
        <v>0</v>
      </c>
      <c r="N1073">
        <v>0</v>
      </c>
      <c r="O1073">
        <v>0</v>
      </c>
      <c r="P1073" s="2" t="d">
        <v>2013-04-27T02:42:37.99999970477074350</v>
      </c>
      <c r="Q1073" s="2" t="d">
        <v>2013-04-27T07:36:34.99999992549419175</v>
      </c>
      <c r="R1073" t="s">
        <v>4481</v>
      </c>
      <c r="S1073" s="1" t="d">
        <v>2013-04-27</v>
      </c>
      <c r="U1073">
        <v>0</v>
      </c>
      <c r="V1073" t="s">
        <v>57</v>
      </c>
      <c r="W1073" t="s">
        <v>902</v>
      </c>
      <c r="X1073">
        <v>0</v>
      </c>
      <c r="AG1073">
        <v>0</v>
      </c>
      <c r="AL1073" t="s">
        <v>59</v>
      </c>
      <c r="AM1073">
        <v>4</v>
      </c>
      <c r="AN1073" t="s">
        <v>60</v>
      </c>
      <c r="AO1073" s="1" t="d">
        <v>2013-04-27</v>
      </c>
      <c r="AP1073" t="s">
        <v>61</v>
      </c>
      <c r="AQ1073">
        <v>4</v>
      </c>
      <c r="AR1073" t="s">
        <v>60</v>
      </c>
      <c r="AS1073" s="1" t="d">
        <v>2013-04-27</v>
      </c>
      <c r="AT1073" s="1" t="d">
        <v>2013-04-27</v>
      </c>
      <c r="AU1073" s="1" t="d">
        <v>2013-04-27</v>
      </c>
      <c r="AV1073">
        <v>0</v>
      </c>
      <c r="AW1073">
        <v>0</v>
      </c>
      <c r="AX1073">
        <v>1070</v>
      </c>
      <c r="AY1073">
        <v>0</v>
      </c>
      <c r="AZ1073">
        <f t="shared" si="96"/>
        <v>1</v>
      </c>
      <c r="BA1073">
        <f t="shared" si="97"/>
        <v>1</v>
      </c>
      <c r="BB1073" s="3">
        <v>1</v>
      </c>
      <c r="BC1073" s="3">
        <v>0</v>
      </c>
      <c r="BD1073" s="3">
        <v>4</v>
      </c>
      <c r="BE1073">
        <f>IF(BD1073&gt;Summary!$C$2,1,0)</f>
        <v>0</v>
      </c>
      <c r="BF1073">
        <f t="shared" si="98"/>
        <v>0</v>
      </c>
      <c r="BG1073">
        <f t="shared" si="99"/>
        <v>1</v>
      </c>
      <c r="BH1073">
        <f t="shared" si="100"/>
        <v>0</v>
      </c>
      <c r="BI1073">
        <f t="shared" si="101"/>
        <v>0</v>
      </c>
    </row>
    <row r="1074" spans="1:61" x14ac:dyDescent="0.2">
      <c r="A1074">
        <v>1644</v>
      </c>
      <c r="B1074" t="s">
        <v>4482</v>
      </c>
      <c r="C1074" t="s">
        <v>4483</v>
      </c>
      <c r="D1074" t="s">
        <v>4484</v>
      </c>
      <c r="E1074" s="1" t="d">
        <v>2013-11-29</v>
      </c>
      <c r="F1074" t="s">
        <v>53</v>
      </c>
      <c r="G1074" s="1" t="d">
        <v>1971-06-08</v>
      </c>
      <c r="H1074">
        <v>44</v>
      </c>
      <c r="I1074" t="s">
        <v>65</v>
      </c>
      <c r="J1074" t="s">
        <v>161</v>
      </c>
      <c r="K1074">
        <v>0</v>
      </c>
      <c r="L1074">
        <v>0</v>
      </c>
      <c r="M1074">
        <v>0</v>
      </c>
      <c r="N1074">
        <v>2</v>
      </c>
      <c r="R1074" t="s">
        <v>4485</v>
      </c>
      <c r="T1074" s="1" t="d">
        <v>2011-07-13</v>
      </c>
      <c r="U1074">
        <v>870</v>
      </c>
      <c r="V1074" t="s">
        <v>97</v>
      </c>
      <c r="W1074" t="s">
        <v>92</v>
      </c>
      <c r="X1074">
        <v>0</v>
      </c>
      <c r="AG1074">
        <v>0</v>
      </c>
      <c r="AL1074" t="s">
        <v>59</v>
      </c>
      <c r="AM1074">
        <v>1</v>
      </c>
      <c r="AN1074" t="s">
        <v>60</v>
      </c>
      <c r="AO1074" s="1" t="d">
        <v>2013-11-29</v>
      </c>
      <c r="AP1074" t="s">
        <v>61</v>
      </c>
      <c r="AQ1074">
        <v>1</v>
      </c>
      <c r="AR1074" t="s">
        <v>60</v>
      </c>
      <c r="AS1074" s="1" t="d">
        <v>2013-11-29</v>
      </c>
      <c r="AV1074">
        <v>2</v>
      </c>
      <c r="AW1074">
        <v>0</v>
      </c>
      <c r="AX1074">
        <v>854</v>
      </c>
      <c r="AY1074">
        <v>0</v>
      </c>
      <c r="AZ1074">
        <f t="shared" si="96"/>
        <v>1</v>
      </c>
      <c r="BA1074">
        <f t="shared" si="97"/>
        <v>0</v>
      </c>
      <c r="BB1074" s="3">
        <v>1</v>
      </c>
      <c r="BC1074" s="3">
        <v>0</v>
      </c>
      <c r="BD1074" s="3">
        <v>1</v>
      </c>
      <c r="BE1074">
        <f>IF(BD1074&gt;Summary!$C$2,1,0)</f>
        <v>0</v>
      </c>
      <c r="BF1074">
        <f t="shared" si="98"/>
        <v>0</v>
      </c>
      <c r="BG1074">
        <f t="shared" si="99"/>
        <v>1</v>
      </c>
      <c r="BH1074">
        <f t="shared" si="100"/>
        <v>0</v>
      </c>
      <c r="BI1074">
        <f t="shared" si="101"/>
        <v>0</v>
      </c>
    </row>
    <row r="1075" spans="1:61" x14ac:dyDescent="0.2">
      <c r="A1075">
        <v>1645</v>
      </c>
      <c r="B1075" t="s">
        <v>4486</v>
      </c>
      <c r="C1075" t="s">
        <v>4487</v>
      </c>
      <c r="D1075" t="s">
        <v>4488</v>
      </c>
      <c r="E1075" s="1" t="d">
        <v>2014-04-03</v>
      </c>
      <c r="F1075" t="s">
        <v>115</v>
      </c>
      <c r="G1075" s="1" t="d">
        <v>1993-10-31</v>
      </c>
      <c r="H1075">
        <v>22</v>
      </c>
      <c r="I1075" t="s">
        <v>75</v>
      </c>
      <c r="J1075" t="s">
        <v>66</v>
      </c>
      <c r="K1075">
        <v>0</v>
      </c>
      <c r="L1075">
        <v>0</v>
      </c>
      <c r="M1075">
        <v>0</v>
      </c>
      <c r="N1075">
        <v>1</v>
      </c>
      <c r="O1075">
        <v>-1</v>
      </c>
      <c r="P1075" s="2" t="d">
        <v>2014-04-02T07:18:56.000000056810676850</v>
      </c>
      <c r="Q1075" s="2" t="d">
        <v>2014-04-03T08:35:35.00000014901160975</v>
      </c>
      <c r="R1075" t="s">
        <v>4489</v>
      </c>
      <c r="S1075" s="1" t="d">
        <v>2014-04-02</v>
      </c>
      <c r="U1075">
        <v>1</v>
      </c>
      <c r="V1075" t="s">
        <v>57</v>
      </c>
      <c r="W1075" t="s">
        <v>167</v>
      </c>
      <c r="X1075">
        <v>1</v>
      </c>
      <c r="Y1075" t="s">
        <v>4490</v>
      </c>
      <c r="Z1075" t="s">
        <v>135</v>
      </c>
      <c r="AB1075" s="1" t="d">
        <v>2015-07-24</v>
      </c>
      <c r="AC1075" t="s">
        <v>136</v>
      </c>
      <c r="AG1075">
        <v>0</v>
      </c>
      <c r="AL1075" t="s">
        <v>59</v>
      </c>
      <c r="AM1075">
        <v>6</v>
      </c>
      <c r="AN1075" t="s">
        <v>87</v>
      </c>
      <c r="AO1075" s="1" t="d">
        <v>2014-04-03</v>
      </c>
      <c r="AP1075" t="s">
        <v>61</v>
      </c>
      <c r="AQ1075">
        <v>6</v>
      </c>
      <c r="AR1075" t="s">
        <v>87</v>
      </c>
      <c r="AS1075" s="1" t="d">
        <v>2014-04-03</v>
      </c>
      <c r="AT1075" s="1" t="d">
        <v>2014-07-17</v>
      </c>
      <c r="AU1075" s="1" t="d">
        <v>2014-07-17</v>
      </c>
      <c r="AV1075">
        <v>1</v>
      </c>
      <c r="AW1075">
        <v>0</v>
      </c>
      <c r="AX1075">
        <v>105</v>
      </c>
      <c r="AY1075">
        <v>0</v>
      </c>
      <c r="AZ1075">
        <f t="shared" si="96"/>
        <v>1</v>
      </c>
      <c r="BA1075">
        <f t="shared" si="97"/>
        <v>1</v>
      </c>
      <c r="BB1075" s="3">
        <v>1</v>
      </c>
      <c r="BC1075" s="3">
        <v>1</v>
      </c>
      <c r="BD1075" s="3">
        <v>6</v>
      </c>
      <c r="BE1075">
        <f>IF(BD1075&gt;Summary!$C$2,1,0)</f>
        <v>1</v>
      </c>
      <c r="BF1075">
        <f t="shared" si="98"/>
        <v>1</v>
      </c>
      <c r="BG1075">
        <f t="shared" si="99"/>
        <v>0</v>
      </c>
      <c r="BH1075">
        <f t="shared" si="100"/>
        <v>0</v>
      </c>
      <c r="BI1075">
        <f t="shared" si="101"/>
        <v>0</v>
      </c>
    </row>
    <row r="1076" spans="1:61" x14ac:dyDescent="0.2">
      <c r="A1076">
        <v>1646</v>
      </c>
      <c r="B1076" t="s">
        <v>4491</v>
      </c>
      <c r="C1076" t="s">
        <v>4492</v>
      </c>
      <c r="D1076" t="s">
        <v>4286</v>
      </c>
      <c r="E1076" s="1" t="d">
        <v>2013-04-05</v>
      </c>
      <c r="F1076" t="s">
        <v>53</v>
      </c>
      <c r="G1076" s="1" t="d">
        <v>1968-09-12</v>
      </c>
      <c r="H1076">
        <v>47</v>
      </c>
      <c r="I1076" t="s">
        <v>54</v>
      </c>
      <c r="J1076" t="s">
        <v>161</v>
      </c>
      <c r="K1076">
        <v>0</v>
      </c>
      <c r="L1076">
        <v>0</v>
      </c>
      <c r="M1076">
        <v>0</v>
      </c>
      <c r="N1076">
        <v>0</v>
      </c>
      <c r="O1076">
        <v>0</v>
      </c>
      <c r="P1076" s="2" t="d">
        <v>2013-04-05T02:12:17.99999984912574150</v>
      </c>
      <c r="Q1076" s="2" t="d">
        <v>2013-04-06T05:06:49.00000026449560950</v>
      </c>
      <c r="R1076" t="s">
        <v>4493</v>
      </c>
      <c r="S1076" s="1" t="d">
        <v>2013-04-05</v>
      </c>
      <c r="U1076">
        <v>0</v>
      </c>
      <c r="V1076" t="s">
        <v>97</v>
      </c>
      <c r="W1076" t="s">
        <v>336</v>
      </c>
      <c r="X1076">
        <v>0</v>
      </c>
      <c r="AG1076">
        <v>0</v>
      </c>
      <c r="AL1076" t="s">
        <v>59</v>
      </c>
      <c r="AM1076">
        <v>1</v>
      </c>
      <c r="AN1076" t="s">
        <v>60</v>
      </c>
      <c r="AO1076" s="1" t="d">
        <v>2013-04-05</v>
      </c>
      <c r="AP1076" t="s">
        <v>61</v>
      </c>
      <c r="AQ1076">
        <v>1</v>
      </c>
      <c r="AR1076" t="s">
        <v>60</v>
      </c>
      <c r="AS1076" s="1" t="d">
        <v>2013-04-05</v>
      </c>
      <c r="AT1076" s="1" t="d">
        <v>2013-04-05</v>
      </c>
      <c r="AU1076" s="1" t="d">
        <v>2013-04-06</v>
      </c>
      <c r="AV1076">
        <v>0</v>
      </c>
      <c r="AW1076">
        <v>1</v>
      </c>
      <c r="AX1076">
        <v>1092</v>
      </c>
      <c r="AY1076">
        <v>0</v>
      </c>
      <c r="AZ1076">
        <f t="shared" si="96"/>
        <v>1</v>
      </c>
      <c r="BA1076">
        <f t="shared" si="97"/>
        <v>1</v>
      </c>
      <c r="BB1076" s="3">
        <v>1</v>
      </c>
      <c r="BC1076" s="3">
        <v>0</v>
      </c>
      <c r="BD1076" s="3">
        <v>1</v>
      </c>
      <c r="BE1076">
        <f>IF(BD1076&gt;Summary!$C$2,1,0)</f>
        <v>0</v>
      </c>
      <c r="BF1076">
        <f t="shared" si="98"/>
        <v>0</v>
      </c>
      <c r="BG1076">
        <f t="shared" si="99"/>
        <v>1</v>
      </c>
      <c r="BH1076">
        <f t="shared" si="100"/>
        <v>0</v>
      </c>
      <c r="BI1076">
        <f t="shared" si="101"/>
        <v>0</v>
      </c>
    </row>
    <row r="1077" spans="1:61" x14ac:dyDescent="0.2">
      <c r="A1077">
        <v>1648</v>
      </c>
      <c r="B1077" t="s">
        <v>4494</v>
      </c>
      <c r="C1077" t="s">
        <v>4495</v>
      </c>
      <c r="D1077" t="s">
        <v>837</v>
      </c>
      <c r="E1077" s="1" t="d">
        <v>2013-11-16</v>
      </c>
      <c r="F1077" t="s">
        <v>53</v>
      </c>
      <c r="G1077" s="1" t="d">
        <v>1966-12-21</v>
      </c>
      <c r="H1077">
        <v>49</v>
      </c>
      <c r="I1077" t="s">
        <v>54</v>
      </c>
      <c r="J1077" t="s">
        <v>102</v>
      </c>
      <c r="K1077">
        <v>0</v>
      </c>
      <c r="L1077">
        <v>0</v>
      </c>
      <c r="M1077">
        <v>0</v>
      </c>
      <c r="N1077">
        <v>0</v>
      </c>
      <c r="O1077">
        <v>0</v>
      </c>
      <c r="P1077" s="2" t="d">
        <v>2013-11-16T02:12:55.99999993108213125</v>
      </c>
      <c r="Q1077" s="2" t="d">
        <v>2013-11-16T08:03:22.00000028125941450</v>
      </c>
      <c r="R1077" t="s">
        <v>4496</v>
      </c>
      <c r="S1077" s="1" t="d">
        <v>2013-11-16</v>
      </c>
      <c r="U1077">
        <v>0</v>
      </c>
      <c r="V1077" t="s">
        <v>57</v>
      </c>
      <c r="W1077" t="s">
        <v>77</v>
      </c>
      <c r="X1077">
        <v>0</v>
      </c>
      <c r="AG1077">
        <v>0</v>
      </c>
      <c r="AL1077" t="s">
        <v>59</v>
      </c>
      <c r="AM1077">
        <v>1</v>
      </c>
      <c r="AN1077" t="s">
        <v>60</v>
      </c>
      <c r="AO1077" s="1" t="d">
        <v>2013-11-16</v>
      </c>
      <c r="AP1077" t="s">
        <v>61</v>
      </c>
      <c r="AQ1077">
        <v>1</v>
      </c>
      <c r="AR1077" t="s">
        <v>60</v>
      </c>
      <c r="AS1077" s="1" t="d">
        <v>2013-11-16</v>
      </c>
      <c r="AT1077" s="1" t="d">
        <v>2013-11-16</v>
      </c>
      <c r="AU1077" s="1" t="d">
        <v>2013-11-16</v>
      </c>
      <c r="AV1077">
        <v>0</v>
      </c>
      <c r="AW1077">
        <v>0</v>
      </c>
      <c r="AX1077">
        <v>867</v>
      </c>
      <c r="AY1077">
        <v>0</v>
      </c>
      <c r="AZ1077">
        <f t="shared" si="96"/>
        <v>1</v>
      </c>
      <c r="BA1077">
        <f t="shared" si="97"/>
        <v>1</v>
      </c>
      <c r="BB1077" s="3">
        <v>1</v>
      </c>
      <c r="BC1077" s="3">
        <v>0</v>
      </c>
      <c r="BD1077" s="3">
        <v>1</v>
      </c>
      <c r="BE1077">
        <f>IF(BD1077&gt;Summary!$C$2,1,0)</f>
        <v>0</v>
      </c>
      <c r="BF1077">
        <f t="shared" si="98"/>
        <v>0</v>
      </c>
      <c r="BG1077">
        <f t="shared" si="99"/>
        <v>1</v>
      </c>
      <c r="BH1077">
        <f t="shared" si="100"/>
        <v>0</v>
      </c>
      <c r="BI1077">
        <f t="shared" si="101"/>
        <v>0</v>
      </c>
    </row>
    <row r="1078" spans="1:61" x14ac:dyDescent="0.2">
      <c r="A1078">
        <v>1651</v>
      </c>
      <c r="B1078" t="s">
        <v>4497</v>
      </c>
      <c r="C1078" t="s">
        <v>1446</v>
      </c>
      <c r="D1078" t="s">
        <v>4498</v>
      </c>
      <c r="E1078" s="1" t="d">
        <v>2013-03-13</v>
      </c>
      <c r="F1078" t="s">
        <v>53</v>
      </c>
      <c r="G1078" s="1" t="d">
        <v>1967-02-23</v>
      </c>
      <c r="H1078">
        <v>49</v>
      </c>
      <c r="I1078" t="s">
        <v>54</v>
      </c>
      <c r="J1078" t="s">
        <v>66</v>
      </c>
      <c r="K1078">
        <v>0</v>
      </c>
      <c r="L1078">
        <v>0</v>
      </c>
      <c r="M1078">
        <v>0</v>
      </c>
      <c r="N1078">
        <v>1</v>
      </c>
      <c r="O1078">
        <v>0</v>
      </c>
      <c r="P1078" s="2" t="d">
        <v>2013-03-13T01:26:25.00000003259628900</v>
      </c>
      <c r="Q1078" s="2" t="d">
        <v>2013-04-01T09:47:05.99999990779906575</v>
      </c>
      <c r="R1078" t="s">
        <v>4499</v>
      </c>
      <c r="S1078" s="1" t="d">
        <v>2013-03-13</v>
      </c>
      <c r="U1078">
        <v>0</v>
      </c>
      <c r="V1078" t="s">
        <v>57</v>
      </c>
      <c r="W1078" t="s">
        <v>1545</v>
      </c>
      <c r="X1078">
        <v>1</v>
      </c>
      <c r="Y1078" t="s">
        <v>4500</v>
      </c>
      <c r="Z1078" t="s">
        <v>135</v>
      </c>
      <c r="AA1078">
        <v>0</v>
      </c>
      <c r="AB1078" s="1" t="d">
        <v>2013-05-28</v>
      </c>
      <c r="AC1078" t="s">
        <v>3790</v>
      </c>
      <c r="AD1078" s="1" t="d">
        <v>2013-05-28</v>
      </c>
      <c r="AE1078" s="1" t="d">
        <v>2013-08-02</v>
      </c>
      <c r="AG1078">
        <v>1</v>
      </c>
      <c r="AH1078" t="s">
        <v>4500</v>
      </c>
      <c r="AI1078" t="s">
        <v>70</v>
      </c>
      <c r="AJ1078" s="1" t="d">
        <v>2013-05-28</v>
      </c>
      <c r="AK1078" t="s">
        <v>192</v>
      </c>
      <c r="AL1078" t="s">
        <v>59</v>
      </c>
      <c r="AM1078">
        <v>3</v>
      </c>
      <c r="AN1078" t="s">
        <v>60</v>
      </c>
      <c r="AO1078" s="1" t="d">
        <v>2013-03-13</v>
      </c>
      <c r="AP1078" t="s">
        <v>61</v>
      </c>
      <c r="AQ1078">
        <v>1</v>
      </c>
      <c r="AR1078" t="s">
        <v>60</v>
      </c>
      <c r="AS1078" s="1" t="d">
        <v>2013-03-13</v>
      </c>
      <c r="AT1078" s="1" t="d">
        <v>2013-05-28</v>
      </c>
      <c r="AU1078" s="1" t="d">
        <v>2013-08-02</v>
      </c>
      <c r="AV1078">
        <v>1</v>
      </c>
      <c r="AW1078">
        <v>19</v>
      </c>
      <c r="AX1078">
        <v>76</v>
      </c>
      <c r="AY1078">
        <v>1</v>
      </c>
      <c r="AZ1078">
        <f t="shared" si="96"/>
        <v>1</v>
      </c>
      <c r="BA1078">
        <f t="shared" si="97"/>
        <v>1</v>
      </c>
      <c r="BB1078" s="3">
        <v>1</v>
      </c>
      <c r="BC1078" s="3">
        <v>1</v>
      </c>
      <c r="BD1078" s="3">
        <v>3</v>
      </c>
      <c r="BE1078">
        <f>IF(BD1078&gt;Summary!$C$2,1,0)</f>
        <v>0</v>
      </c>
      <c r="BF1078">
        <f t="shared" si="98"/>
        <v>0</v>
      </c>
      <c r="BG1078">
        <f t="shared" si="99"/>
        <v>0</v>
      </c>
      <c r="BH1078">
        <f t="shared" si="100"/>
        <v>0</v>
      </c>
      <c r="BI1078">
        <f t="shared" si="101"/>
        <v>1</v>
      </c>
    </row>
    <row r="1079" spans="1:61" x14ac:dyDescent="0.2">
      <c r="A1079">
        <v>1652</v>
      </c>
      <c r="B1079" t="s">
        <v>4501</v>
      </c>
      <c r="C1079" t="s">
        <v>406</v>
      </c>
      <c r="D1079" t="s">
        <v>1527</v>
      </c>
      <c r="E1079" s="1" t="d">
        <v>2013-03-21</v>
      </c>
      <c r="F1079" t="s">
        <v>53</v>
      </c>
      <c r="G1079" s="1" t="d">
        <v>1957-01-13</v>
      </c>
      <c r="H1079">
        <v>59</v>
      </c>
      <c r="I1079" t="s">
        <v>54</v>
      </c>
      <c r="J1079" t="s">
        <v>102</v>
      </c>
      <c r="K1079">
        <v>0</v>
      </c>
      <c r="L1079">
        <v>0</v>
      </c>
      <c r="M1079">
        <v>0</v>
      </c>
      <c r="N1079">
        <v>2</v>
      </c>
      <c r="O1079">
        <v>0</v>
      </c>
      <c r="P1079" s="2" t="d">
        <v>2013-03-21T12:43:40.99999976344406775</v>
      </c>
      <c r="Q1079" s="2" t="d">
        <v>2013-04-03T07:34:09.99999997671693450</v>
      </c>
      <c r="R1079" t="s">
        <v>4502</v>
      </c>
      <c r="T1079" s="1" t="d">
        <v>2013-03-21</v>
      </c>
      <c r="U1079">
        <v>0</v>
      </c>
      <c r="V1079" t="s">
        <v>57</v>
      </c>
      <c r="W1079" t="s">
        <v>92</v>
      </c>
      <c r="X1079">
        <v>0</v>
      </c>
      <c r="AG1079">
        <v>0</v>
      </c>
      <c r="AL1079" t="s">
        <v>59</v>
      </c>
      <c r="AM1079">
        <v>1</v>
      </c>
      <c r="AN1079" t="s">
        <v>60</v>
      </c>
      <c r="AO1079" s="1" t="d">
        <v>2013-03-21</v>
      </c>
      <c r="AP1079" t="s">
        <v>61</v>
      </c>
      <c r="AQ1079">
        <v>1</v>
      </c>
      <c r="AR1079" t="s">
        <v>60</v>
      </c>
      <c r="AS1079" s="1" t="d">
        <v>2013-03-21</v>
      </c>
      <c r="AT1079" s="1" t="d">
        <v>2013-03-21</v>
      </c>
      <c r="AU1079" s="1" t="d">
        <v>2013-04-03</v>
      </c>
      <c r="AV1079">
        <v>2</v>
      </c>
      <c r="AW1079">
        <v>13</v>
      </c>
      <c r="AX1079">
        <v>1107</v>
      </c>
      <c r="AY1079">
        <v>0</v>
      </c>
      <c r="AZ1079">
        <f t="shared" si="96"/>
        <v>1</v>
      </c>
      <c r="BA1079">
        <f t="shared" si="97"/>
        <v>1</v>
      </c>
      <c r="BB1079" s="3">
        <v>1</v>
      </c>
      <c r="BC1079" s="3">
        <v>0</v>
      </c>
      <c r="BD1079" s="3">
        <v>1</v>
      </c>
      <c r="BE1079">
        <f>IF(BD1079&gt;Summary!$C$2,1,0)</f>
        <v>0</v>
      </c>
      <c r="BF1079">
        <f t="shared" si="98"/>
        <v>0</v>
      </c>
      <c r="BG1079">
        <f t="shared" si="99"/>
        <v>1</v>
      </c>
      <c r="BH1079">
        <f t="shared" si="100"/>
        <v>0</v>
      </c>
      <c r="BI1079">
        <f t="shared" si="101"/>
        <v>0</v>
      </c>
    </row>
    <row r="1080" spans="1:61" x14ac:dyDescent="0.2">
      <c r="A1080">
        <v>1653</v>
      </c>
      <c r="B1080" t="s">
        <v>4503</v>
      </c>
      <c r="C1080" t="s">
        <v>1639</v>
      </c>
      <c r="D1080" t="s">
        <v>4504</v>
      </c>
      <c r="E1080" s="1" t="d">
        <v>2013-11-22</v>
      </c>
      <c r="F1080" t="s">
        <v>53</v>
      </c>
      <c r="G1080" s="1" t="d">
        <v>1983-12-30</v>
      </c>
      <c r="H1080">
        <v>32</v>
      </c>
      <c r="I1080" t="s">
        <v>65</v>
      </c>
      <c r="J1080" t="s">
        <v>102</v>
      </c>
      <c r="K1080">
        <v>0</v>
      </c>
      <c r="L1080">
        <v>0</v>
      </c>
      <c r="M1080">
        <v>0</v>
      </c>
      <c r="N1080">
        <v>6</v>
      </c>
      <c r="O1080">
        <v>-29</v>
      </c>
      <c r="P1080" s="2" t="d">
        <v>2013-10-24T12:40:59.99999984633177850</v>
      </c>
      <c r="Q1080" s="2" t="d">
        <v>2013-11-21T09:37:40.00000024214387175</v>
      </c>
      <c r="R1080" t="s">
        <v>4505</v>
      </c>
      <c r="S1080" s="1" t="d">
        <v>2013-10-23</v>
      </c>
      <c r="U1080">
        <v>30</v>
      </c>
      <c r="V1080" t="s">
        <v>97</v>
      </c>
      <c r="W1080" t="s">
        <v>98</v>
      </c>
      <c r="X1080">
        <v>0</v>
      </c>
      <c r="AG1080">
        <v>0</v>
      </c>
      <c r="AL1080" t="s">
        <v>59</v>
      </c>
      <c r="AM1080">
        <v>5</v>
      </c>
      <c r="AN1080" t="s">
        <v>87</v>
      </c>
      <c r="AO1080" s="1" t="d">
        <v>2013-11-22</v>
      </c>
      <c r="AP1080" t="s">
        <v>61</v>
      </c>
      <c r="AQ1080">
        <v>4</v>
      </c>
      <c r="AR1080" t="s">
        <v>60</v>
      </c>
      <c r="AS1080" s="1" t="d">
        <v>2013-11-22</v>
      </c>
      <c r="AT1080" s="1" t="d">
        <v>2013-10-24</v>
      </c>
      <c r="AU1080" s="1" t="d">
        <v>2013-11-21</v>
      </c>
      <c r="AV1080">
        <v>6</v>
      </c>
      <c r="AW1080">
        <v>0</v>
      </c>
      <c r="AX1080">
        <v>861</v>
      </c>
      <c r="AY1080">
        <v>0</v>
      </c>
      <c r="AZ1080">
        <f t="shared" si="96"/>
        <v>1</v>
      </c>
      <c r="BA1080">
        <f t="shared" si="97"/>
        <v>1</v>
      </c>
      <c r="BB1080" s="3">
        <v>1</v>
      </c>
      <c r="BC1080" s="3">
        <v>0</v>
      </c>
      <c r="BD1080" s="3">
        <v>5</v>
      </c>
      <c r="BE1080">
        <f>IF(BD1080&gt;Summary!$C$2,1,0)</f>
        <v>0</v>
      </c>
      <c r="BF1080">
        <f t="shared" si="98"/>
        <v>0</v>
      </c>
      <c r="BG1080">
        <f t="shared" si="99"/>
        <v>1</v>
      </c>
      <c r="BH1080">
        <f t="shared" si="100"/>
        <v>0</v>
      </c>
      <c r="BI1080">
        <f t="shared" si="101"/>
        <v>0</v>
      </c>
    </row>
    <row r="1081" spans="1:61" x14ac:dyDescent="0.2">
      <c r="A1081">
        <v>1655</v>
      </c>
      <c r="B1081" t="s">
        <v>4506</v>
      </c>
      <c r="C1081" t="s">
        <v>4507</v>
      </c>
      <c r="D1081" t="s">
        <v>4508</v>
      </c>
      <c r="E1081" s="1" t="d">
        <v>2013-01-22</v>
      </c>
      <c r="F1081" t="s">
        <v>53</v>
      </c>
      <c r="G1081" s="1" t="d">
        <v>1992-04-04</v>
      </c>
      <c r="H1081">
        <v>24</v>
      </c>
      <c r="I1081" t="s">
        <v>75</v>
      </c>
      <c r="J1081" t="s">
        <v>66</v>
      </c>
      <c r="K1081">
        <v>0</v>
      </c>
      <c r="L1081">
        <v>0</v>
      </c>
      <c r="M1081">
        <v>2</v>
      </c>
      <c r="N1081">
        <v>1</v>
      </c>
      <c r="O1081">
        <v>0</v>
      </c>
      <c r="P1081" s="2" t="d">
        <v>2013-01-22T12:22:02.9999999748542925</v>
      </c>
      <c r="Q1081" s="2" t="d">
        <v>2013-01-22T01:49:39.99999986495822550</v>
      </c>
      <c r="R1081" t="s">
        <v>4509</v>
      </c>
      <c r="S1081" s="1" t="d">
        <v>2013-01-21</v>
      </c>
      <c r="U1081">
        <v>1</v>
      </c>
      <c r="V1081" t="s">
        <v>97</v>
      </c>
      <c r="W1081" t="s">
        <v>218</v>
      </c>
      <c r="X1081">
        <v>1</v>
      </c>
      <c r="Y1081" t="s">
        <v>4510</v>
      </c>
      <c r="Z1081" t="s">
        <v>106</v>
      </c>
      <c r="AA1081">
        <v>0</v>
      </c>
      <c r="AB1081" s="1" t="d">
        <v>2014-02-13</v>
      </c>
      <c r="AC1081" t="s">
        <v>434</v>
      </c>
      <c r="AD1081" s="1" t="d">
        <v>2014-02-13</v>
      </c>
      <c r="AE1081" s="1" t="d">
        <v>2014-02-14</v>
      </c>
      <c r="AG1081">
        <v>1</v>
      </c>
      <c r="AH1081" t="s">
        <v>4510</v>
      </c>
      <c r="AI1081" t="s">
        <v>106</v>
      </c>
      <c r="AJ1081" s="1" t="d">
        <v>2014-02-13</v>
      </c>
      <c r="AK1081" t="s">
        <v>434</v>
      </c>
      <c r="AL1081" t="s">
        <v>59</v>
      </c>
      <c r="AM1081">
        <v>2</v>
      </c>
      <c r="AN1081" t="s">
        <v>60</v>
      </c>
      <c r="AO1081" s="1" t="d">
        <v>2013-01-22</v>
      </c>
      <c r="AP1081" t="s">
        <v>61</v>
      </c>
      <c r="AQ1081">
        <v>4</v>
      </c>
      <c r="AR1081" t="s">
        <v>60</v>
      </c>
      <c r="AS1081" s="1" t="d">
        <v>2013-01-22</v>
      </c>
      <c r="AT1081" s="1" t="d">
        <v>2014-02-13</v>
      </c>
      <c r="AU1081" s="1" t="d">
        <v>2014-02-14</v>
      </c>
      <c r="AV1081">
        <v>1</v>
      </c>
      <c r="AW1081">
        <v>0</v>
      </c>
      <c r="AX1081">
        <v>387</v>
      </c>
      <c r="AY1081">
        <v>1</v>
      </c>
      <c r="AZ1081">
        <f t="shared" si="96"/>
        <v>1</v>
      </c>
      <c r="BA1081">
        <f t="shared" si="97"/>
        <v>1</v>
      </c>
      <c r="BB1081" s="3">
        <v>1</v>
      </c>
      <c r="BC1081" s="3">
        <v>1</v>
      </c>
      <c r="BD1081" s="3">
        <v>2</v>
      </c>
      <c r="BE1081">
        <f>IF(BD1081&gt;Summary!$C$2,1,0)</f>
        <v>0</v>
      </c>
      <c r="BF1081">
        <f t="shared" si="98"/>
        <v>0</v>
      </c>
      <c r="BG1081">
        <f t="shared" si="99"/>
        <v>0</v>
      </c>
      <c r="BH1081">
        <f t="shared" si="100"/>
        <v>0</v>
      </c>
      <c r="BI1081">
        <f t="shared" si="101"/>
        <v>1</v>
      </c>
    </row>
    <row r="1082" spans="1:61" x14ac:dyDescent="0.2">
      <c r="A1082">
        <v>1656</v>
      </c>
      <c r="B1082" t="s">
        <v>4511</v>
      </c>
      <c r="C1082" t="s">
        <v>4512</v>
      </c>
      <c r="D1082" t="s">
        <v>4513</v>
      </c>
      <c r="E1082" s="1" t="d">
        <v>2014-01-06</v>
      </c>
      <c r="F1082" t="s">
        <v>53</v>
      </c>
      <c r="G1082" s="1" t="d">
        <v>1975-08-24</v>
      </c>
      <c r="H1082">
        <v>40</v>
      </c>
      <c r="I1082" t="s">
        <v>65</v>
      </c>
      <c r="J1082" t="s">
        <v>161</v>
      </c>
      <c r="K1082">
        <v>0</v>
      </c>
      <c r="L1082">
        <v>0</v>
      </c>
      <c r="M1082">
        <v>0</v>
      </c>
      <c r="N1082">
        <v>0</v>
      </c>
      <c r="O1082">
        <v>-2</v>
      </c>
      <c r="P1082" s="2" t="d">
        <v>2014-01-04T01:41:51.000000243075192075</v>
      </c>
      <c r="Q1082" s="2" t="d">
        <v>2014-01-05T08:41:27.99999968614428975</v>
      </c>
      <c r="R1082" t="s">
        <v>4514</v>
      </c>
      <c r="S1082" s="1" t="d">
        <v>2014-01-03</v>
      </c>
      <c r="U1082">
        <v>3</v>
      </c>
      <c r="V1082" t="s">
        <v>97</v>
      </c>
      <c r="W1082" t="s">
        <v>3945</v>
      </c>
      <c r="X1082">
        <v>0</v>
      </c>
      <c r="AG1082">
        <v>0</v>
      </c>
      <c r="AL1082" t="s">
        <v>59</v>
      </c>
      <c r="AM1082">
        <v>2</v>
      </c>
      <c r="AN1082" t="s">
        <v>60</v>
      </c>
      <c r="AO1082" s="1" t="d">
        <v>2014-01-06</v>
      </c>
      <c r="AP1082" t="s">
        <v>61</v>
      </c>
      <c r="AQ1082">
        <v>1</v>
      </c>
      <c r="AR1082" t="s">
        <v>60</v>
      </c>
      <c r="AS1082" s="1" t="d">
        <v>2014-01-06</v>
      </c>
      <c r="AT1082" s="1" t="d">
        <v>2014-01-04</v>
      </c>
      <c r="AU1082" s="1" t="d">
        <v>2014-01-05</v>
      </c>
      <c r="AV1082">
        <v>0</v>
      </c>
      <c r="AW1082">
        <v>0</v>
      </c>
      <c r="AX1082">
        <v>816</v>
      </c>
      <c r="AY1082">
        <v>0</v>
      </c>
      <c r="AZ1082">
        <f t="shared" si="96"/>
        <v>1</v>
      </c>
      <c r="BA1082">
        <f t="shared" si="97"/>
        <v>1</v>
      </c>
      <c r="BB1082" s="3">
        <v>1</v>
      </c>
      <c r="BC1082" s="3">
        <v>0</v>
      </c>
      <c r="BD1082" s="3">
        <v>2</v>
      </c>
      <c r="BE1082">
        <f>IF(BD1082&gt;Summary!$C$2,1,0)</f>
        <v>0</v>
      </c>
      <c r="BF1082">
        <f t="shared" si="98"/>
        <v>0</v>
      </c>
      <c r="BG1082">
        <f t="shared" si="99"/>
        <v>1</v>
      </c>
      <c r="BH1082">
        <f t="shared" si="100"/>
        <v>0</v>
      </c>
      <c r="BI1082">
        <f t="shared" si="101"/>
        <v>0</v>
      </c>
    </row>
    <row r="1083" spans="1:61" x14ac:dyDescent="0.2">
      <c r="A1083">
        <v>1657</v>
      </c>
      <c r="B1083" t="s">
        <v>4515</v>
      </c>
      <c r="C1083" t="s">
        <v>1587</v>
      </c>
      <c r="D1083" t="s">
        <v>165</v>
      </c>
      <c r="E1083" s="1" t="d">
        <v>2013-02-02</v>
      </c>
      <c r="F1083" t="s">
        <v>53</v>
      </c>
      <c r="G1083" s="1" t="d">
        <v>1983-10-19</v>
      </c>
      <c r="H1083">
        <v>32</v>
      </c>
      <c r="I1083" t="s">
        <v>65</v>
      </c>
      <c r="J1083" t="s">
        <v>66</v>
      </c>
      <c r="K1083">
        <v>0</v>
      </c>
      <c r="L1083">
        <v>0</v>
      </c>
      <c r="M1083">
        <v>0</v>
      </c>
      <c r="N1083">
        <v>0</v>
      </c>
      <c r="O1083">
        <v>0</v>
      </c>
      <c r="P1083" s="2" t="d">
        <v>2013-02-02T12:08:15.0000000419095125</v>
      </c>
      <c r="Q1083" s="2" t="d">
        <v>2013-02-02T05:41:52.00000026728957925</v>
      </c>
      <c r="R1083" t="s">
        <v>4516</v>
      </c>
      <c r="S1083" s="1" t="d">
        <v>2013-02-01</v>
      </c>
      <c r="U1083">
        <v>1</v>
      </c>
      <c r="V1083" t="s">
        <v>57</v>
      </c>
      <c r="W1083" t="s">
        <v>247</v>
      </c>
      <c r="X1083">
        <v>0</v>
      </c>
      <c r="AG1083">
        <v>0</v>
      </c>
      <c r="AL1083" t="s">
        <v>59</v>
      </c>
      <c r="AM1083">
        <v>1</v>
      </c>
      <c r="AN1083" t="s">
        <v>60</v>
      </c>
      <c r="AO1083" s="1" t="d">
        <v>2013-02-02</v>
      </c>
      <c r="AP1083" t="s">
        <v>61</v>
      </c>
      <c r="AQ1083">
        <v>2</v>
      </c>
      <c r="AR1083" t="s">
        <v>60</v>
      </c>
      <c r="AS1083" s="1" t="d">
        <v>2013-02-02</v>
      </c>
      <c r="AT1083" s="1" t="d">
        <v>2013-02-02</v>
      </c>
      <c r="AU1083" s="1" t="d">
        <v>2013-02-02</v>
      </c>
      <c r="AV1083">
        <v>0</v>
      </c>
      <c r="AW1083">
        <v>0</v>
      </c>
      <c r="AX1083">
        <v>1154</v>
      </c>
      <c r="AY1083">
        <v>0</v>
      </c>
      <c r="AZ1083">
        <f t="shared" si="96"/>
        <v>1</v>
      </c>
      <c r="BA1083">
        <f t="shared" si="97"/>
        <v>1</v>
      </c>
      <c r="BB1083" s="3">
        <v>1</v>
      </c>
      <c r="BC1083" s="3">
        <v>0</v>
      </c>
      <c r="BD1083" s="3">
        <v>1</v>
      </c>
      <c r="BE1083">
        <f>IF(BD1083&gt;Summary!$C$2,1,0)</f>
        <v>0</v>
      </c>
      <c r="BF1083">
        <f t="shared" si="98"/>
        <v>0</v>
      </c>
      <c r="BG1083">
        <f t="shared" si="99"/>
        <v>1</v>
      </c>
      <c r="BH1083">
        <f t="shared" si="100"/>
        <v>0</v>
      </c>
      <c r="BI1083">
        <f t="shared" si="101"/>
        <v>0</v>
      </c>
    </row>
    <row r="1084" spans="1:61" x14ac:dyDescent="0.2">
      <c r="A1084">
        <v>1658</v>
      </c>
      <c r="B1084" t="s">
        <v>4517</v>
      </c>
      <c r="C1084" t="s">
        <v>4518</v>
      </c>
      <c r="D1084" t="s">
        <v>4519</v>
      </c>
      <c r="E1084" s="1" t="d">
        <v>2013-05-20</v>
      </c>
      <c r="F1084" t="s">
        <v>115</v>
      </c>
      <c r="G1084" s="1" t="d">
        <v>1961-06-28</v>
      </c>
      <c r="H1084">
        <v>54</v>
      </c>
      <c r="I1084" t="s">
        <v>54</v>
      </c>
      <c r="J1084" t="s">
        <v>161</v>
      </c>
      <c r="K1084">
        <v>0</v>
      </c>
      <c r="L1084">
        <v>0</v>
      </c>
      <c r="M1084">
        <v>0</v>
      </c>
      <c r="N1084">
        <v>0</v>
      </c>
      <c r="O1084">
        <v>0</v>
      </c>
      <c r="P1084" s="2" t="d">
        <v>2013-05-20T03:07:27.99999974202364425</v>
      </c>
      <c r="Q1084" s="2" t="d">
        <v>2013-05-20T07:36:26.99999994132667575</v>
      </c>
      <c r="R1084" t="s">
        <v>4520</v>
      </c>
      <c r="S1084" s="1" t="d">
        <v>2013-05-20</v>
      </c>
      <c r="U1084">
        <v>0</v>
      </c>
      <c r="V1084" t="s">
        <v>97</v>
      </c>
      <c r="W1084" t="s">
        <v>336</v>
      </c>
      <c r="X1084">
        <v>0</v>
      </c>
      <c r="AG1084">
        <v>0</v>
      </c>
      <c r="AL1084" t="s">
        <v>59</v>
      </c>
      <c r="AM1084">
        <v>1</v>
      </c>
      <c r="AN1084" t="s">
        <v>60</v>
      </c>
      <c r="AO1084" s="1" t="d">
        <v>2013-05-20</v>
      </c>
      <c r="AP1084" t="s">
        <v>61</v>
      </c>
      <c r="AQ1084">
        <v>1</v>
      </c>
      <c r="AR1084" t="s">
        <v>60</v>
      </c>
      <c r="AS1084" s="1" t="d">
        <v>2013-05-20</v>
      </c>
      <c r="AT1084" s="1" t="d">
        <v>2013-05-20</v>
      </c>
      <c r="AU1084" s="1" t="d">
        <v>2013-05-20</v>
      </c>
      <c r="AV1084">
        <v>0</v>
      </c>
      <c r="AW1084">
        <v>0</v>
      </c>
      <c r="AX1084">
        <v>1047</v>
      </c>
      <c r="AY1084">
        <v>0</v>
      </c>
      <c r="AZ1084">
        <f t="shared" si="96"/>
        <v>1</v>
      </c>
      <c r="BA1084">
        <f t="shared" si="97"/>
        <v>1</v>
      </c>
      <c r="BB1084" s="3">
        <v>1</v>
      </c>
      <c r="BC1084" s="3">
        <v>0</v>
      </c>
      <c r="BD1084" s="3">
        <v>1</v>
      </c>
      <c r="BE1084">
        <f>IF(BD1084&gt;Summary!$C$2,1,0)</f>
        <v>0</v>
      </c>
      <c r="BF1084">
        <f t="shared" si="98"/>
        <v>0</v>
      </c>
      <c r="BG1084">
        <f t="shared" si="99"/>
        <v>1</v>
      </c>
      <c r="BH1084">
        <f t="shared" si="100"/>
        <v>0</v>
      </c>
      <c r="BI1084">
        <f t="shared" si="101"/>
        <v>0</v>
      </c>
    </row>
    <row r="1085" spans="1:61" x14ac:dyDescent="0.2">
      <c r="A1085">
        <v>1660</v>
      </c>
      <c r="B1085" t="s">
        <v>4521</v>
      </c>
      <c r="C1085" t="s">
        <v>4522</v>
      </c>
      <c r="D1085" t="s">
        <v>2098</v>
      </c>
      <c r="E1085" s="1" t="d">
        <v>2013-02-06</v>
      </c>
      <c r="F1085" t="s">
        <v>53</v>
      </c>
      <c r="G1085" s="1" t="d">
        <v>1988-09-13</v>
      </c>
      <c r="H1085">
        <v>27</v>
      </c>
      <c r="I1085" t="s">
        <v>65</v>
      </c>
      <c r="J1085" t="s">
        <v>66</v>
      </c>
      <c r="K1085">
        <v>0</v>
      </c>
      <c r="L1085">
        <v>0</v>
      </c>
      <c r="M1085">
        <v>1</v>
      </c>
      <c r="N1085">
        <v>9</v>
      </c>
      <c r="O1085">
        <v>-1</v>
      </c>
      <c r="P1085" s="2" t="d">
        <v>2013-02-05T11:27:02.000000299885868925</v>
      </c>
      <c r="Q1085" s="2" t="d">
        <v>2015-04-16T06:28:26.00000023841858100</v>
      </c>
      <c r="R1085" t="s">
        <v>4523</v>
      </c>
      <c r="T1085" s="1" t="d">
        <v>2013-02-06</v>
      </c>
      <c r="U1085">
        <v>0</v>
      </c>
      <c r="V1085" t="s">
        <v>57</v>
      </c>
      <c r="W1085" t="s">
        <v>92</v>
      </c>
      <c r="X1085">
        <v>1</v>
      </c>
      <c r="Y1085" t="s">
        <v>4524</v>
      </c>
      <c r="Z1085" t="s">
        <v>70</v>
      </c>
      <c r="AB1085" s="1" t="d">
        <v>2013-03-06</v>
      </c>
      <c r="AC1085" t="s">
        <v>4525</v>
      </c>
      <c r="AG1085">
        <v>1</v>
      </c>
      <c r="AH1085" t="s">
        <v>4524</v>
      </c>
      <c r="AI1085" t="s">
        <v>174</v>
      </c>
      <c r="AJ1085" s="1" t="d">
        <v>2013-03-06</v>
      </c>
      <c r="AK1085" t="s">
        <v>4526</v>
      </c>
      <c r="AL1085" t="s">
        <v>59</v>
      </c>
      <c r="AM1085">
        <v>10</v>
      </c>
      <c r="AN1085" t="s">
        <v>86</v>
      </c>
      <c r="AO1085" s="1" t="d">
        <v>2013-02-06</v>
      </c>
      <c r="AP1085" t="s">
        <v>61</v>
      </c>
      <c r="AQ1085">
        <v>5</v>
      </c>
      <c r="AR1085" t="s">
        <v>87</v>
      </c>
      <c r="AS1085" s="1" t="d">
        <v>2013-02-06</v>
      </c>
      <c r="AT1085" s="1" t="d">
        <v>2013-02-05</v>
      </c>
      <c r="AU1085" s="1" t="d">
        <v>2015-04-16</v>
      </c>
      <c r="AV1085">
        <v>9</v>
      </c>
      <c r="AW1085">
        <v>0</v>
      </c>
      <c r="AX1085">
        <v>28</v>
      </c>
      <c r="AY1085">
        <v>1</v>
      </c>
      <c r="AZ1085">
        <f t="shared" si="96"/>
        <v>1</v>
      </c>
      <c r="BA1085">
        <f t="shared" si="97"/>
        <v>1</v>
      </c>
      <c r="BB1085" s="3">
        <v>1</v>
      </c>
      <c r="BC1085" s="3">
        <v>1</v>
      </c>
      <c r="BD1085" s="3">
        <v>10</v>
      </c>
      <c r="BE1085">
        <f>IF(BD1085&gt;Summary!$C$2,1,0)</f>
        <v>1</v>
      </c>
      <c r="BF1085">
        <f t="shared" si="98"/>
        <v>1</v>
      </c>
      <c r="BG1085">
        <f t="shared" si="99"/>
        <v>0</v>
      </c>
      <c r="BH1085">
        <f t="shared" si="100"/>
        <v>0</v>
      </c>
      <c r="BI1085">
        <f t="shared" si="101"/>
        <v>0</v>
      </c>
    </row>
    <row r="1086" spans="1:61" x14ac:dyDescent="0.2">
      <c r="A1086">
        <v>1663</v>
      </c>
      <c r="B1086" t="s">
        <v>4527</v>
      </c>
      <c r="C1086" t="s">
        <v>4528</v>
      </c>
      <c r="D1086" t="s">
        <v>2006</v>
      </c>
      <c r="E1086" s="1" t="d">
        <v>2013-02-12</v>
      </c>
      <c r="F1086" t="s">
        <v>115</v>
      </c>
      <c r="G1086" s="1" t="d">
        <v>1975-10-09</v>
      </c>
      <c r="H1086">
        <v>40</v>
      </c>
      <c r="I1086" t="s">
        <v>65</v>
      </c>
      <c r="J1086" t="s">
        <v>161</v>
      </c>
      <c r="K1086">
        <v>0</v>
      </c>
      <c r="L1086">
        <v>0</v>
      </c>
      <c r="M1086">
        <v>0</v>
      </c>
      <c r="N1086">
        <v>1</v>
      </c>
      <c r="R1086" t="s">
        <v>4529</v>
      </c>
      <c r="S1086" s="1" t="d">
        <v>2012-11-11</v>
      </c>
      <c r="U1086">
        <v>93</v>
      </c>
      <c r="V1086" t="s">
        <v>97</v>
      </c>
      <c r="W1086" t="s">
        <v>98</v>
      </c>
      <c r="X1086">
        <v>0</v>
      </c>
      <c r="AG1086">
        <v>0</v>
      </c>
      <c r="AL1086" t="s">
        <v>59</v>
      </c>
      <c r="AM1086">
        <v>1</v>
      </c>
      <c r="AN1086" t="s">
        <v>60</v>
      </c>
      <c r="AO1086" s="1" t="d">
        <v>2013-02-12</v>
      </c>
      <c r="AP1086" t="s">
        <v>61</v>
      </c>
      <c r="AQ1086">
        <v>1</v>
      </c>
      <c r="AR1086" t="s">
        <v>60</v>
      </c>
      <c r="AS1086" s="1" t="d">
        <v>2013-02-12</v>
      </c>
      <c r="AV1086">
        <v>1</v>
      </c>
      <c r="AW1086">
        <v>0</v>
      </c>
      <c r="AX1086">
        <v>1144</v>
      </c>
      <c r="AY1086">
        <v>0</v>
      </c>
      <c r="AZ1086">
        <f t="shared" si="96"/>
        <v>1</v>
      </c>
      <c r="BA1086">
        <f t="shared" si="97"/>
        <v>0</v>
      </c>
      <c r="BB1086" s="3">
        <v>1</v>
      </c>
      <c r="BC1086" s="3">
        <v>0</v>
      </c>
      <c r="BD1086" s="3">
        <v>1</v>
      </c>
      <c r="BE1086">
        <f>IF(BD1086&gt;Summary!$C$2,1,0)</f>
        <v>0</v>
      </c>
      <c r="BF1086">
        <f t="shared" si="98"/>
        <v>0</v>
      </c>
      <c r="BG1086">
        <f t="shared" si="99"/>
        <v>1</v>
      </c>
      <c r="BH1086">
        <f t="shared" si="100"/>
        <v>0</v>
      </c>
      <c r="BI1086">
        <f t="shared" si="101"/>
        <v>0</v>
      </c>
    </row>
    <row r="1087" spans="1:61" x14ac:dyDescent="0.2">
      <c r="A1087">
        <v>1664</v>
      </c>
      <c r="B1087" t="s">
        <v>4530</v>
      </c>
      <c r="C1087" t="s">
        <v>1247</v>
      </c>
      <c r="D1087" t="s">
        <v>4531</v>
      </c>
      <c r="E1087" s="1" t="d">
        <v>2013-02-07</v>
      </c>
      <c r="F1087" t="s">
        <v>53</v>
      </c>
      <c r="G1087" s="1" t="d">
        <v>1991-01-28</v>
      </c>
      <c r="H1087">
        <v>25</v>
      </c>
      <c r="I1087" t="s">
        <v>65</v>
      </c>
      <c r="J1087" t="s">
        <v>102</v>
      </c>
      <c r="K1087">
        <v>0</v>
      </c>
      <c r="L1087">
        <v>0</v>
      </c>
      <c r="M1087">
        <v>0</v>
      </c>
      <c r="N1087">
        <v>2</v>
      </c>
      <c r="O1087">
        <v>0</v>
      </c>
      <c r="P1087" s="2" t="d">
        <v>2013-02-07T03:40:18.00000008661300150</v>
      </c>
      <c r="Q1087" s="2" t="d">
        <v>2013-02-19T08:46:34.00000018067657775</v>
      </c>
      <c r="R1087" t="s">
        <v>4532</v>
      </c>
      <c r="S1087" s="1" t="d">
        <v>2013-02-07</v>
      </c>
      <c r="U1087">
        <v>0</v>
      </c>
      <c r="V1087" t="s">
        <v>97</v>
      </c>
      <c r="W1087" t="s">
        <v>1395</v>
      </c>
      <c r="X1087">
        <v>0</v>
      </c>
      <c r="AG1087">
        <v>0</v>
      </c>
      <c r="AL1087" t="s">
        <v>59</v>
      </c>
      <c r="AM1087">
        <v>8</v>
      </c>
      <c r="AN1087" t="s">
        <v>86</v>
      </c>
      <c r="AO1087" s="1" t="d">
        <v>2013-02-07</v>
      </c>
      <c r="AP1087" t="s">
        <v>61</v>
      </c>
      <c r="AQ1087">
        <v>4</v>
      </c>
      <c r="AR1087" t="s">
        <v>60</v>
      </c>
      <c r="AS1087" s="1" t="d">
        <v>2013-02-07</v>
      </c>
      <c r="AT1087" s="1" t="d">
        <v>2014-07-17</v>
      </c>
      <c r="AU1087" s="1" t="d">
        <v>2014-07-24</v>
      </c>
      <c r="AV1087">
        <v>2</v>
      </c>
      <c r="AW1087">
        <v>12</v>
      </c>
      <c r="AX1087">
        <v>525</v>
      </c>
      <c r="AY1087">
        <v>0</v>
      </c>
      <c r="AZ1087">
        <f t="shared" si="96"/>
        <v>1</v>
      </c>
      <c r="BA1087">
        <f t="shared" si="97"/>
        <v>1</v>
      </c>
      <c r="BB1087" s="3">
        <v>1</v>
      </c>
      <c r="BC1087" s="3">
        <v>0</v>
      </c>
      <c r="BD1087" s="3">
        <v>8</v>
      </c>
      <c r="BE1087">
        <f>IF(BD1087&gt;Summary!$C$2,1,0)</f>
        <v>1</v>
      </c>
      <c r="BF1087">
        <f t="shared" si="98"/>
        <v>0</v>
      </c>
      <c r="BG1087">
        <f t="shared" si="99"/>
        <v>0</v>
      </c>
      <c r="BH1087">
        <f t="shared" si="100"/>
        <v>1</v>
      </c>
      <c r="BI1087">
        <f t="shared" si="101"/>
        <v>0</v>
      </c>
    </row>
    <row r="1088" spans="1:61" x14ac:dyDescent="0.2">
      <c r="A1088">
        <v>1665</v>
      </c>
      <c r="B1088" t="s">
        <v>4533</v>
      </c>
      <c r="C1088" t="s">
        <v>4534</v>
      </c>
      <c r="D1088" t="s">
        <v>4535</v>
      </c>
      <c r="E1088" s="1" t="d">
        <v>2013-03-27</v>
      </c>
      <c r="F1088" t="s">
        <v>53</v>
      </c>
      <c r="G1088" s="1" t="d">
        <v>1982-03-07</v>
      </c>
      <c r="H1088">
        <v>34</v>
      </c>
      <c r="I1088" t="s">
        <v>65</v>
      </c>
      <c r="J1088" t="s">
        <v>66</v>
      </c>
      <c r="K1088">
        <v>0</v>
      </c>
      <c r="L1088">
        <v>0</v>
      </c>
      <c r="M1088">
        <v>0</v>
      </c>
      <c r="N1088">
        <v>1</v>
      </c>
      <c r="R1088" t="s">
        <v>4536</v>
      </c>
      <c r="S1088" s="1" t="d">
        <v>2008-10-14</v>
      </c>
      <c r="U1088">
        <v>1625</v>
      </c>
      <c r="V1088" t="s">
        <v>97</v>
      </c>
      <c r="W1088" t="s">
        <v>213</v>
      </c>
      <c r="X1088">
        <v>0</v>
      </c>
      <c r="AG1088">
        <v>0</v>
      </c>
      <c r="AL1088" t="s">
        <v>59</v>
      </c>
      <c r="AM1088">
        <v>6</v>
      </c>
      <c r="AN1088" t="s">
        <v>87</v>
      </c>
      <c r="AO1088" s="1" t="d">
        <v>2013-03-27</v>
      </c>
      <c r="AP1088" t="s">
        <v>61</v>
      </c>
      <c r="AQ1088">
        <v>7</v>
      </c>
      <c r="AR1088" t="s">
        <v>87</v>
      </c>
      <c r="AS1088" s="1" t="d">
        <v>2013-03-27</v>
      </c>
      <c r="AV1088">
        <v>1</v>
      </c>
      <c r="AW1088">
        <v>0</v>
      </c>
      <c r="AX1088">
        <v>1101</v>
      </c>
      <c r="AY1088">
        <v>0</v>
      </c>
      <c r="AZ1088">
        <f t="shared" si="96"/>
        <v>1</v>
      </c>
      <c r="BA1088">
        <f t="shared" si="97"/>
        <v>0</v>
      </c>
      <c r="BB1088" s="3">
        <v>1</v>
      </c>
      <c r="BC1088" s="3">
        <v>0</v>
      </c>
      <c r="BD1088" s="3">
        <v>6</v>
      </c>
      <c r="BE1088">
        <f>IF(BD1088&gt;Summary!$C$2,1,0)</f>
        <v>1</v>
      </c>
      <c r="BF1088">
        <f t="shared" si="98"/>
        <v>0</v>
      </c>
      <c r="BG1088">
        <f t="shared" si="99"/>
        <v>0</v>
      </c>
      <c r="BH1088">
        <f t="shared" si="100"/>
        <v>1</v>
      </c>
      <c r="BI1088">
        <f t="shared" si="101"/>
        <v>0</v>
      </c>
    </row>
    <row r="1089" spans="1:61" x14ac:dyDescent="0.2">
      <c r="A1089">
        <v>1666</v>
      </c>
      <c r="B1089" t="s">
        <v>4537</v>
      </c>
      <c r="C1089" t="s">
        <v>831</v>
      </c>
      <c r="D1089" t="s">
        <v>196</v>
      </c>
      <c r="E1089" s="1" t="d">
        <v>2013-12-06</v>
      </c>
      <c r="F1089" t="s">
        <v>115</v>
      </c>
      <c r="G1089" s="1" t="d">
        <v>1953-08-30</v>
      </c>
      <c r="H1089">
        <v>62</v>
      </c>
      <c r="I1089" t="s">
        <v>54</v>
      </c>
      <c r="J1089" t="s">
        <v>102</v>
      </c>
      <c r="K1089">
        <v>0</v>
      </c>
      <c r="L1089">
        <v>0</v>
      </c>
      <c r="M1089">
        <v>0</v>
      </c>
      <c r="N1089">
        <v>2</v>
      </c>
      <c r="O1089">
        <v>-42</v>
      </c>
      <c r="P1089" s="2" t="d">
        <v>2013-10-25T01:50:43.00000013317912575</v>
      </c>
      <c r="Q1089" s="2" t="d">
        <v>2013-12-05T09:19:58.00000030081718925</v>
      </c>
      <c r="R1089" t="s">
        <v>4538</v>
      </c>
      <c r="S1089" s="1" t="d">
        <v>2013-10-24</v>
      </c>
      <c r="U1089">
        <v>43</v>
      </c>
      <c r="V1089" t="s">
        <v>57</v>
      </c>
      <c r="W1089" t="s">
        <v>4539</v>
      </c>
      <c r="X1089">
        <v>1</v>
      </c>
      <c r="Y1089" t="s">
        <v>4540</v>
      </c>
      <c r="Z1089" t="s">
        <v>79</v>
      </c>
      <c r="AB1089" s="1" t="d">
        <v>2014-04-23</v>
      </c>
      <c r="AC1089" t="s">
        <v>213</v>
      </c>
      <c r="AG1089">
        <v>0</v>
      </c>
      <c r="AL1089" t="s">
        <v>59</v>
      </c>
      <c r="AM1089">
        <v>1</v>
      </c>
      <c r="AN1089" t="s">
        <v>60</v>
      </c>
      <c r="AO1089" s="1" t="d">
        <v>2013-12-06</v>
      </c>
      <c r="AP1089" t="s">
        <v>61</v>
      </c>
      <c r="AQ1089">
        <v>1</v>
      </c>
      <c r="AR1089" t="s">
        <v>60</v>
      </c>
      <c r="AS1089" s="1" t="d">
        <v>2013-12-06</v>
      </c>
      <c r="AT1089" s="1" t="d">
        <v>2014-12-08</v>
      </c>
      <c r="AU1089" s="1" t="d">
        <v>2014-12-13</v>
      </c>
      <c r="AV1089">
        <v>2</v>
      </c>
      <c r="AW1089">
        <v>0</v>
      </c>
      <c r="AX1089">
        <v>138</v>
      </c>
      <c r="AY1089">
        <v>1</v>
      </c>
      <c r="AZ1089">
        <f t="shared" si="96"/>
        <v>0</v>
      </c>
      <c r="BA1089">
        <f t="shared" si="97"/>
        <v>1</v>
      </c>
      <c r="BB1089" s="3">
        <v>1</v>
      </c>
      <c r="BC1089" s="3">
        <v>1</v>
      </c>
      <c r="BD1089" s="3">
        <v>1</v>
      </c>
      <c r="BE1089">
        <f>IF(BD1089&gt;Summary!$C$2,1,0)</f>
        <v>0</v>
      </c>
      <c r="BF1089">
        <f t="shared" si="98"/>
        <v>0</v>
      </c>
      <c r="BG1089">
        <f t="shared" si="99"/>
        <v>0</v>
      </c>
      <c r="BH1089">
        <f t="shared" si="100"/>
        <v>0</v>
      </c>
      <c r="BI1089">
        <f t="shared" si="101"/>
        <v>1</v>
      </c>
    </row>
    <row r="1090" spans="1:61" x14ac:dyDescent="0.2">
      <c r="A1090">
        <v>1667</v>
      </c>
      <c r="B1090" t="s">
        <v>4541</v>
      </c>
      <c r="C1090" t="s">
        <v>557</v>
      </c>
      <c r="D1090" t="s">
        <v>4542</v>
      </c>
      <c r="E1090" s="1" t="d">
        <v>2014-10-20</v>
      </c>
      <c r="F1090" t="s">
        <v>53</v>
      </c>
      <c r="G1090" s="1" t="d">
        <v>1995-10-25</v>
      </c>
      <c r="H1090">
        <v>20</v>
      </c>
      <c r="I1090" t="s">
        <v>75</v>
      </c>
      <c r="J1090" t="s">
        <v>102</v>
      </c>
      <c r="K1090">
        <v>0</v>
      </c>
      <c r="L1090">
        <v>0</v>
      </c>
      <c r="M1090">
        <v>0</v>
      </c>
      <c r="N1090">
        <v>0</v>
      </c>
      <c r="O1090">
        <v>-1</v>
      </c>
      <c r="P1090" s="2" t="d">
        <v>2014-10-19T08:36:26.99999973177909975</v>
      </c>
      <c r="Q1090" s="2" t="d">
        <v>2014-10-20T01:41:48.999999775551259650</v>
      </c>
      <c r="R1090" t="s">
        <v>4543</v>
      </c>
      <c r="S1090" s="1" t="d">
        <v>2014-10-19</v>
      </c>
      <c r="U1090">
        <v>1</v>
      </c>
      <c r="V1090" t="s">
        <v>97</v>
      </c>
      <c r="W1090" t="s">
        <v>98</v>
      </c>
      <c r="X1090">
        <v>1</v>
      </c>
      <c r="Y1090" t="s">
        <v>4544</v>
      </c>
      <c r="Z1090" t="s">
        <v>79</v>
      </c>
      <c r="AA1090">
        <v>0</v>
      </c>
      <c r="AB1090" s="1" t="d">
        <v>2014-11-18</v>
      </c>
      <c r="AC1090" t="s">
        <v>213</v>
      </c>
      <c r="AD1090" s="1" t="d">
        <v>2014-11-18</v>
      </c>
      <c r="AE1090" s="1" t="d">
        <v>2014-11-19</v>
      </c>
      <c r="AG1090">
        <v>0</v>
      </c>
      <c r="AL1090" t="s">
        <v>59</v>
      </c>
      <c r="AM1090">
        <v>5</v>
      </c>
      <c r="AN1090" t="s">
        <v>87</v>
      </c>
      <c r="AO1090" s="1" t="d">
        <v>2014-10-20</v>
      </c>
      <c r="AP1090" t="s">
        <v>61</v>
      </c>
      <c r="AQ1090">
        <v>6</v>
      </c>
      <c r="AR1090" t="s">
        <v>87</v>
      </c>
      <c r="AS1090" s="1" t="d">
        <v>2014-10-20</v>
      </c>
      <c r="AT1090" s="1" t="d">
        <v>2014-11-18</v>
      </c>
      <c r="AU1090" s="1" t="d">
        <v>2014-11-19</v>
      </c>
      <c r="AV1090">
        <v>0</v>
      </c>
      <c r="AW1090">
        <v>0</v>
      </c>
      <c r="AX1090">
        <v>29</v>
      </c>
      <c r="AY1090">
        <v>1</v>
      </c>
      <c r="AZ1090">
        <f t="shared" si="96"/>
        <v>1</v>
      </c>
      <c r="BA1090">
        <f t="shared" si="97"/>
        <v>1</v>
      </c>
      <c r="BB1090" s="3">
        <v>1</v>
      </c>
      <c r="BC1090" s="3">
        <v>1</v>
      </c>
      <c r="BD1090" s="3">
        <v>5</v>
      </c>
      <c r="BE1090">
        <f>IF(BD1090&gt;Summary!$C$2,1,0)</f>
        <v>0</v>
      </c>
      <c r="BF1090">
        <f t="shared" si="98"/>
        <v>0</v>
      </c>
      <c r="BG1090">
        <f t="shared" si="99"/>
        <v>0</v>
      </c>
      <c r="BH1090">
        <f t="shared" si="100"/>
        <v>0</v>
      </c>
      <c r="BI1090">
        <f t="shared" si="101"/>
        <v>1</v>
      </c>
    </row>
    <row r="1091" spans="1:61" x14ac:dyDescent="0.2">
      <c r="A1091">
        <v>1668</v>
      </c>
      <c r="B1091" t="s">
        <v>4545</v>
      </c>
      <c r="C1091" t="s">
        <v>177</v>
      </c>
      <c r="D1091" t="s">
        <v>4546</v>
      </c>
      <c r="E1091" s="1" t="d">
        <v>2013-03-26</v>
      </c>
      <c r="F1091" t="s">
        <v>53</v>
      </c>
      <c r="G1091" s="1" t="d">
        <v>1979-04-08</v>
      </c>
      <c r="H1091">
        <v>37</v>
      </c>
      <c r="I1091" t="s">
        <v>65</v>
      </c>
      <c r="J1091" t="s">
        <v>66</v>
      </c>
      <c r="K1091">
        <v>2</v>
      </c>
      <c r="L1091">
        <v>0</v>
      </c>
      <c r="M1091">
        <v>0</v>
      </c>
      <c r="N1091">
        <v>18</v>
      </c>
      <c r="O1091">
        <v>-1</v>
      </c>
      <c r="P1091" s="2" t="d">
        <v>2013-03-25T05:57:22.99999976065009800</v>
      </c>
      <c r="Q1091" s="2" t="d">
        <v>2013-03-26T07:50:11.00000019650906175</v>
      </c>
      <c r="R1091" t="s">
        <v>4547</v>
      </c>
      <c r="S1091" s="1" t="d">
        <v>2013-02-27</v>
      </c>
      <c r="U1091">
        <v>27</v>
      </c>
      <c r="V1091" t="s">
        <v>97</v>
      </c>
      <c r="W1091" t="s">
        <v>98</v>
      </c>
      <c r="X1091">
        <v>0</v>
      </c>
      <c r="AG1091">
        <v>0</v>
      </c>
      <c r="AL1091" t="s">
        <v>59</v>
      </c>
      <c r="AM1091">
        <v>9</v>
      </c>
      <c r="AN1091" t="s">
        <v>86</v>
      </c>
      <c r="AO1091" s="1" t="d">
        <v>2013-03-26</v>
      </c>
      <c r="AP1091" t="s">
        <v>61</v>
      </c>
      <c r="AQ1091">
        <v>9</v>
      </c>
      <c r="AR1091" t="s">
        <v>86</v>
      </c>
      <c r="AS1091" s="1" t="d">
        <v>2013-03-26</v>
      </c>
      <c r="AT1091" s="1" t="d">
        <v>2013-05-16</v>
      </c>
      <c r="AU1091" s="1" t="d">
        <v>2013-05-17</v>
      </c>
      <c r="AV1091">
        <v>18</v>
      </c>
      <c r="AW1091">
        <v>0</v>
      </c>
      <c r="AX1091">
        <v>51</v>
      </c>
      <c r="AY1091">
        <v>0</v>
      </c>
      <c r="AZ1091">
        <f t="shared" si="96"/>
        <v>1</v>
      </c>
      <c r="BA1091">
        <f t="shared" si="97"/>
        <v>1</v>
      </c>
      <c r="BB1091" s="3">
        <v>1</v>
      </c>
      <c r="BC1091" s="3">
        <v>0</v>
      </c>
      <c r="BD1091" s="3">
        <v>9</v>
      </c>
      <c r="BE1091">
        <f>IF(BD1091&gt;Summary!$C$2,1,0)</f>
        <v>1</v>
      </c>
      <c r="BF1091">
        <f t="shared" si="98"/>
        <v>0</v>
      </c>
      <c r="BG1091">
        <f t="shared" si="99"/>
        <v>0</v>
      </c>
      <c r="BH1091">
        <f t="shared" si="100"/>
        <v>1</v>
      </c>
      <c r="BI1091">
        <f t="shared" si="101"/>
        <v>0</v>
      </c>
    </row>
    <row r="1092" spans="1:61" x14ac:dyDescent="0.2">
      <c r="A1092">
        <v>1669</v>
      </c>
      <c r="B1092" t="s">
        <v>4548</v>
      </c>
      <c r="C1092" t="s">
        <v>4549</v>
      </c>
      <c r="D1092" t="s">
        <v>4244</v>
      </c>
      <c r="E1092" s="1" t="d">
        <v>2013-01-29</v>
      </c>
      <c r="F1092" t="s">
        <v>115</v>
      </c>
      <c r="G1092" s="1" t="d">
        <v>1985-12-23</v>
      </c>
      <c r="H1092">
        <v>30</v>
      </c>
      <c r="I1092" t="s">
        <v>65</v>
      </c>
      <c r="J1092" t="s">
        <v>102</v>
      </c>
      <c r="K1092">
        <v>0</v>
      </c>
      <c r="L1092">
        <v>0</v>
      </c>
      <c r="M1092">
        <v>0</v>
      </c>
      <c r="N1092">
        <v>5</v>
      </c>
      <c r="O1092">
        <v>0</v>
      </c>
      <c r="P1092" s="2" t="d">
        <v>2013-01-29T04:34:16.99999972712248800</v>
      </c>
      <c r="Q1092" s="2" t="d">
        <v>2013-02-05T09:30:35.00000021886080625</v>
      </c>
      <c r="R1092" t="s">
        <v>4550</v>
      </c>
      <c r="S1092" s="1" t="d">
        <v>2013-01-29</v>
      </c>
      <c r="U1092">
        <v>0</v>
      </c>
      <c r="V1092" t="s">
        <v>57</v>
      </c>
      <c r="W1092" t="s">
        <v>245</v>
      </c>
      <c r="X1092">
        <v>1</v>
      </c>
      <c r="Y1092" t="s">
        <v>4551</v>
      </c>
      <c r="Z1092" t="s">
        <v>79</v>
      </c>
      <c r="AA1092">
        <v>0</v>
      </c>
      <c r="AB1092" s="1" t="d">
        <v>2013-09-21</v>
      </c>
      <c r="AC1092" t="s">
        <v>289</v>
      </c>
      <c r="AD1092" s="1" t="d">
        <v>2013-09-21</v>
      </c>
      <c r="AE1092" s="1" t="d">
        <v>2013-10-21</v>
      </c>
      <c r="AG1092">
        <v>0</v>
      </c>
      <c r="AL1092" t="s">
        <v>59</v>
      </c>
      <c r="AM1092">
        <v>10</v>
      </c>
      <c r="AN1092" t="s">
        <v>86</v>
      </c>
      <c r="AO1092" s="1" t="d">
        <v>2013-01-29</v>
      </c>
      <c r="AP1092" t="s">
        <v>61</v>
      </c>
      <c r="AQ1092">
        <v>8</v>
      </c>
      <c r="AR1092" t="s">
        <v>86</v>
      </c>
      <c r="AS1092" s="1" t="d">
        <v>2013-01-29</v>
      </c>
      <c r="AT1092" s="1" t="d">
        <v>2013-09-21</v>
      </c>
      <c r="AU1092" s="1" t="d">
        <v>2013-10-21</v>
      </c>
      <c r="AV1092">
        <v>5</v>
      </c>
      <c r="AW1092">
        <v>7</v>
      </c>
      <c r="AX1092">
        <v>235</v>
      </c>
      <c r="AY1092">
        <v>1</v>
      </c>
      <c r="AZ1092">
        <f t="shared" ref="AZ1092:AZ1155" si="102">IF(OR(O1092&lt;-30,O1092&gt;30),0,1)</f>
        <v>1</v>
      </c>
      <c r="BA1092">
        <f t="shared" ref="BA1092:BA1155" si="103">IF(O1092="",0,1)</f>
        <v>1</v>
      </c>
      <c r="BB1092" s="3">
        <v>1</v>
      </c>
      <c r="BC1092" s="3">
        <v>1</v>
      </c>
      <c r="BD1092" s="3">
        <v>10</v>
      </c>
      <c r="BE1092">
        <f>IF(BD1092&gt;Summary!$C$2,1,0)</f>
        <v>1</v>
      </c>
      <c r="BF1092">
        <f t="shared" ref="BF1092:BF1155" si="104">IF(AND($BC1092=1,$BE1092=1),1,0)</f>
        <v>1</v>
      </c>
      <c r="BG1092">
        <f t="shared" ref="BG1092:BG1155" si="105">IF(AND($BC1092=0,$BE1092=0),1,0)</f>
        <v>0</v>
      </c>
      <c r="BH1092">
        <f t="shared" ref="BH1092:BH1155" si="106">IF(AND($BC1092=0,$BE1092=1),1,0)</f>
        <v>0</v>
      </c>
      <c r="BI1092">
        <f t="shared" ref="BI1092:BI1155" si="107">IF(AND($BC1092=1,$BE1092=0),1,0)</f>
        <v>0</v>
      </c>
    </row>
    <row r="1093" spans="1:61" x14ac:dyDescent="0.2">
      <c r="A1093">
        <v>1670</v>
      </c>
      <c r="B1093" t="s">
        <v>4552</v>
      </c>
      <c r="C1093" t="s">
        <v>2197</v>
      </c>
      <c r="D1093" t="s">
        <v>4553</v>
      </c>
      <c r="E1093" s="1" t="d">
        <v>2013-04-05</v>
      </c>
      <c r="F1093" t="s">
        <v>53</v>
      </c>
      <c r="G1093" s="1" t="d">
        <v>1992-09-25</v>
      </c>
      <c r="H1093">
        <v>23</v>
      </c>
      <c r="I1093" t="s">
        <v>75</v>
      </c>
      <c r="J1093" t="s">
        <v>66</v>
      </c>
      <c r="K1093">
        <v>0</v>
      </c>
      <c r="L1093">
        <v>0</v>
      </c>
      <c r="M1093">
        <v>0</v>
      </c>
      <c r="N1093">
        <v>1</v>
      </c>
      <c r="O1093">
        <v>0</v>
      </c>
      <c r="P1093" s="2" t="d">
        <v>2013-04-05T06:11:21.999999750405550125</v>
      </c>
      <c r="Q1093" s="2" t="d">
        <v>2013-04-06T05:17:31.00000009406358300</v>
      </c>
      <c r="R1093" t="s">
        <v>4554</v>
      </c>
      <c r="S1093" s="1" t="d">
        <v>2013-04-05</v>
      </c>
      <c r="U1093">
        <v>0</v>
      </c>
      <c r="V1093" t="s">
        <v>57</v>
      </c>
      <c r="W1093" t="s">
        <v>1367</v>
      </c>
      <c r="X1093">
        <v>1</v>
      </c>
      <c r="Y1093" t="s">
        <v>4555</v>
      </c>
      <c r="Z1093" t="s">
        <v>79</v>
      </c>
      <c r="AA1093">
        <v>1</v>
      </c>
      <c r="AB1093" s="1" t="d">
        <v>2014-01-30</v>
      </c>
      <c r="AC1093" t="s">
        <v>98</v>
      </c>
      <c r="AD1093" s="1" t="d">
        <v>2014-01-31</v>
      </c>
      <c r="AE1093" s="1" t="d">
        <v>2014-03-30</v>
      </c>
      <c r="AG1093">
        <v>1</v>
      </c>
      <c r="AH1093" t="s">
        <v>4555</v>
      </c>
      <c r="AI1093" t="s">
        <v>174</v>
      </c>
      <c r="AJ1093" s="1" t="d">
        <v>2014-01-30</v>
      </c>
      <c r="AK1093" t="s">
        <v>4556</v>
      </c>
      <c r="AL1093" t="s">
        <v>59</v>
      </c>
      <c r="AM1093">
        <v>6</v>
      </c>
      <c r="AN1093" t="s">
        <v>87</v>
      </c>
      <c r="AO1093" s="1" t="d">
        <v>2013-04-05</v>
      </c>
      <c r="AP1093" t="s">
        <v>61</v>
      </c>
      <c r="AQ1093">
        <v>6</v>
      </c>
      <c r="AR1093" t="s">
        <v>87</v>
      </c>
      <c r="AS1093" s="1" t="d">
        <v>2013-04-05</v>
      </c>
      <c r="AT1093" s="1" t="d">
        <v>2014-01-08</v>
      </c>
      <c r="AU1093" s="1" t="d">
        <v>2014-01-09</v>
      </c>
      <c r="AV1093">
        <v>1</v>
      </c>
      <c r="AW1093">
        <v>1</v>
      </c>
      <c r="AX1093">
        <v>278</v>
      </c>
      <c r="AY1093">
        <v>0</v>
      </c>
      <c r="AZ1093">
        <f t="shared" si="102"/>
        <v>1</v>
      </c>
      <c r="BA1093">
        <f t="shared" si="103"/>
        <v>1</v>
      </c>
      <c r="BB1093" s="3">
        <v>1</v>
      </c>
      <c r="BC1093" s="3">
        <v>1</v>
      </c>
      <c r="BD1093" s="3">
        <v>6</v>
      </c>
      <c r="BE1093">
        <f>IF(BD1093&gt;Summary!$C$2,1,0)</f>
        <v>1</v>
      </c>
      <c r="BF1093">
        <f t="shared" si="104"/>
        <v>1</v>
      </c>
      <c r="BG1093">
        <f t="shared" si="105"/>
        <v>0</v>
      </c>
      <c r="BH1093">
        <f t="shared" si="106"/>
        <v>0</v>
      </c>
      <c r="BI1093">
        <f t="shared" si="107"/>
        <v>0</v>
      </c>
    </row>
    <row r="1094" spans="1:61" x14ac:dyDescent="0.2">
      <c r="A1094">
        <v>1672</v>
      </c>
      <c r="B1094" t="s">
        <v>4557</v>
      </c>
      <c r="C1094" t="s">
        <v>4558</v>
      </c>
      <c r="D1094" t="s">
        <v>421</v>
      </c>
      <c r="E1094" s="1" t="d">
        <v>2014-03-23</v>
      </c>
      <c r="F1094" t="s">
        <v>115</v>
      </c>
      <c r="G1094" s="1" t="d">
        <v>1996-02-27</v>
      </c>
      <c r="H1094">
        <v>20</v>
      </c>
      <c r="I1094" t="s">
        <v>75</v>
      </c>
      <c r="J1094" t="s">
        <v>66</v>
      </c>
      <c r="K1094">
        <v>0</v>
      </c>
      <c r="L1094">
        <v>0</v>
      </c>
      <c r="M1094">
        <v>0</v>
      </c>
      <c r="N1094">
        <v>0</v>
      </c>
      <c r="O1094">
        <v>0</v>
      </c>
      <c r="P1094" s="2" t="d">
        <v>2014-03-23T12:24:10.99999972153454850</v>
      </c>
      <c r="Q1094" s="2" t="d">
        <v>2014-03-23T09:07:19.99999975785612825</v>
      </c>
      <c r="R1094" t="s">
        <v>4559</v>
      </c>
      <c r="S1094" s="1" t="d">
        <v>2014-03-22</v>
      </c>
      <c r="U1094">
        <v>1</v>
      </c>
      <c r="V1094" t="s">
        <v>57</v>
      </c>
      <c r="W1094" t="s">
        <v>167</v>
      </c>
      <c r="X1094">
        <v>0</v>
      </c>
      <c r="AG1094">
        <v>0</v>
      </c>
      <c r="AL1094" t="s">
        <v>59</v>
      </c>
      <c r="AM1094">
        <v>8</v>
      </c>
      <c r="AN1094" t="s">
        <v>86</v>
      </c>
      <c r="AO1094" s="1" t="d">
        <v>2014-03-23</v>
      </c>
      <c r="AP1094" t="s">
        <v>61</v>
      </c>
      <c r="AQ1094">
        <v>7</v>
      </c>
      <c r="AR1094" t="s">
        <v>87</v>
      </c>
      <c r="AS1094" s="1" t="d">
        <v>2014-03-23</v>
      </c>
      <c r="AT1094" s="1" t="d">
        <v>2014-03-23</v>
      </c>
      <c r="AU1094" s="1" t="d">
        <v>2014-03-23</v>
      </c>
      <c r="AV1094">
        <v>0</v>
      </c>
      <c r="AW1094">
        <v>0</v>
      </c>
      <c r="AX1094">
        <v>740</v>
      </c>
      <c r="AY1094">
        <v>0</v>
      </c>
      <c r="AZ1094">
        <f t="shared" si="102"/>
        <v>1</v>
      </c>
      <c r="BA1094">
        <f t="shared" si="103"/>
        <v>1</v>
      </c>
      <c r="BB1094" s="3">
        <v>1</v>
      </c>
      <c r="BC1094" s="3">
        <v>0</v>
      </c>
      <c r="BD1094" s="3">
        <v>8</v>
      </c>
      <c r="BE1094">
        <f>IF(BD1094&gt;Summary!$C$2,1,0)</f>
        <v>1</v>
      </c>
      <c r="BF1094">
        <f t="shared" si="104"/>
        <v>0</v>
      </c>
      <c r="BG1094">
        <f t="shared" si="105"/>
        <v>0</v>
      </c>
      <c r="BH1094">
        <f t="shared" si="106"/>
        <v>1</v>
      </c>
      <c r="BI1094">
        <f t="shared" si="107"/>
        <v>0</v>
      </c>
    </row>
    <row r="1095" spans="1:61" x14ac:dyDescent="0.2">
      <c r="A1095">
        <v>1673</v>
      </c>
      <c r="B1095" t="s">
        <v>4560</v>
      </c>
      <c r="C1095" t="s">
        <v>4561</v>
      </c>
      <c r="D1095" t="s">
        <v>4562</v>
      </c>
      <c r="E1095" s="1" t="d">
        <v>2013-11-21</v>
      </c>
      <c r="F1095" t="s">
        <v>53</v>
      </c>
      <c r="G1095" s="1" t="d">
        <v>1986-08-27</v>
      </c>
      <c r="H1095">
        <v>29</v>
      </c>
      <c r="I1095" t="s">
        <v>65</v>
      </c>
      <c r="J1095" t="s">
        <v>102</v>
      </c>
      <c r="K1095">
        <v>0</v>
      </c>
      <c r="L1095">
        <v>0</v>
      </c>
      <c r="M1095">
        <v>0</v>
      </c>
      <c r="N1095">
        <v>7</v>
      </c>
      <c r="O1095">
        <v>-67</v>
      </c>
      <c r="P1095" s="2" t="d">
        <v>2013-09-15T11:28:15.99999999627470925</v>
      </c>
      <c r="Q1095" s="2" t="d">
        <v>2013-10-31T02:34:47.00000024400651375</v>
      </c>
      <c r="R1095" t="s">
        <v>4563</v>
      </c>
      <c r="S1095" s="1" t="d">
        <v>2013-09-15</v>
      </c>
      <c r="U1095">
        <v>67</v>
      </c>
      <c r="V1095" t="s">
        <v>97</v>
      </c>
      <c r="W1095" t="s">
        <v>2543</v>
      </c>
      <c r="X1095">
        <v>1</v>
      </c>
      <c r="Y1095" t="s">
        <v>4564</v>
      </c>
      <c r="Z1095" t="s">
        <v>135</v>
      </c>
      <c r="AB1095" s="1" t="d">
        <v>2014-02-28</v>
      </c>
      <c r="AC1095" t="s">
        <v>399</v>
      </c>
      <c r="AG1095">
        <v>1</v>
      </c>
      <c r="AH1095" t="s">
        <v>4565</v>
      </c>
      <c r="AI1095" t="s">
        <v>79</v>
      </c>
      <c r="AJ1095" s="1" t="d">
        <v>2014-06-13</v>
      </c>
      <c r="AK1095" t="s">
        <v>4566</v>
      </c>
      <c r="AL1095" t="s">
        <v>59</v>
      </c>
      <c r="AM1095">
        <v>7</v>
      </c>
      <c r="AN1095" t="s">
        <v>87</v>
      </c>
      <c r="AO1095" s="1" t="d">
        <v>2013-11-21</v>
      </c>
      <c r="AP1095" t="s">
        <v>61</v>
      </c>
      <c r="AQ1095">
        <v>6</v>
      </c>
      <c r="AR1095" t="s">
        <v>87</v>
      </c>
      <c r="AS1095" s="1" t="d">
        <v>2013-11-21</v>
      </c>
      <c r="AT1095" s="1" t="d">
        <v>2016-03-17</v>
      </c>
      <c r="AU1095" s="1" t="d">
        <v>2016-04-08</v>
      </c>
      <c r="AV1095">
        <v>7</v>
      </c>
      <c r="AW1095">
        <v>0</v>
      </c>
      <c r="AX1095">
        <v>99</v>
      </c>
      <c r="AY1095">
        <v>1</v>
      </c>
      <c r="AZ1095">
        <f t="shared" si="102"/>
        <v>0</v>
      </c>
      <c r="BA1095">
        <f t="shared" si="103"/>
        <v>1</v>
      </c>
      <c r="BB1095" s="3">
        <v>1</v>
      </c>
      <c r="BC1095" s="3">
        <v>1</v>
      </c>
      <c r="BD1095" s="3">
        <v>7</v>
      </c>
      <c r="BE1095">
        <f>IF(BD1095&gt;Summary!$C$2,1,0)</f>
        <v>1</v>
      </c>
      <c r="BF1095">
        <f t="shared" si="104"/>
        <v>1</v>
      </c>
      <c r="BG1095">
        <f t="shared" si="105"/>
        <v>0</v>
      </c>
      <c r="BH1095">
        <f t="shared" si="106"/>
        <v>0</v>
      </c>
      <c r="BI1095">
        <f t="shared" si="107"/>
        <v>0</v>
      </c>
    </row>
    <row r="1096" spans="1:61" x14ac:dyDescent="0.2">
      <c r="A1096">
        <v>1674</v>
      </c>
      <c r="B1096" t="s">
        <v>4567</v>
      </c>
      <c r="C1096" t="s">
        <v>3164</v>
      </c>
      <c r="D1096" t="s">
        <v>327</v>
      </c>
      <c r="E1096" s="1" t="d">
        <v>2013-09-30</v>
      </c>
      <c r="F1096" t="s">
        <v>53</v>
      </c>
      <c r="G1096" s="1" t="d">
        <v>1991-10-02</v>
      </c>
      <c r="H1096">
        <v>24</v>
      </c>
      <c r="I1096" t="s">
        <v>75</v>
      </c>
      <c r="J1096" t="s">
        <v>66</v>
      </c>
      <c r="K1096">
        <v>0</v>
      </c>
      <c r="L1096">
        <v>0</v>
      </c>
      <c r="M1096">
        <v>0</v>
      </c>
      <c r="N1096">
        <v>1</v>
      </c>
      <c r="O1096">
        <v>-59</v>
      </c>
      <c r="P1096" s="2" t="d">
        <v>2013-08-02T03:49:19.00000019464641975</v>
      </c>
      <c r="Q1096" s="2" t="d">
        <v>2013-09-29T12:20:01.99999997857958325</v>
      </c>
      <c r="R1096" t="s">
        <v>4568</v>
      </c>
      <c r="S1096" s="1" t="d">
        <v>2013-08-01</v>
      </c>
      <c r="U1096">
        <v>60</v>
      </c>
      <c r="V1096" t="s">
        <v>57</v>
      </c>
      <c r="W1096" t="s">
        <v>1032</v>
      </c>
      <c r="X1096">
        <v>0</v>
      </c>
      <c r="AG1096">
        <v>0</v>
      </c>
      <c r="AL1096" t="s">
        <v>59</v>
      </c>
      <c r="AM1096">
        <v>2</v>
      </c>
      <c r="AN1096" t="s">
        <v>60</v>
      </c>
      <c r="AO1096" s="1" t="d">
        <v>2013-09-30</v>
      </c>
      <c r="AP1096" t="s">
        <v>61</v>
      </c>
      <c r="AQ1096">
        <v>3</v>
      </c>
      <c r="AR1096" t="s">
        <v>60</v>
      </c>
      <c r="AS1096" s="1" t="d">
        <v>2013-09-30</v>
      </c>
      <c r="AT1096" s="1" t="d">
        <v>2013-08-02</v>
      </c>
      <c r="AU1096" s="1" t="d">
        <v>2013-09-29</v>
      </c>
      <c r="AV1096">
        <v>1</v>
      </c>
      <c r="AW1096">
        <v>0</v>
      </c>
      <c r="AX1096">
        <v>914</v>
      </c>
      <c r="AY1096">
        <v>0</v>
      </c>
      <c r="AZ1096">
        <f t="shared" si="102"/>
        <v>0</v>
      </c>
      <c r="BA1096">
        <f t="shared" si="103"/>
        <v>1</v>
      </c>
      <c r="BB1096" s="3">
        <v>1</v>
      </c>
      <c r="BC1096" s="3">
        <v>0</v>
      </c>
      <c r="BD1096" s="3">
        <v>2</v>
      </c>
      <c r="BE1096">
        <f>IF(BD1096&gt;Summary!$C$2,1,0)</f>
        <v>0</v>
      </c>
      <c r="BF1096">
        <f t="shared" si="104"/>
        <v>0</v>
      </c>
      <c r="BG1096">
        <f t="shared" si="105"/>
        <v>1</v>
      </c>
      <c r="BH1096">
        <f t="shared" si="106"/>
        <v>0</v>
      </c>
      <c r="BI1096">
        <f t="shared" si="107"/>
        <v>0</v>
      </c>
    </row>
    <row r="1097" spans="1:61" x14ac:dyDescent="0.2">
      <c r="A1097">
        <v>1676</v>
      </c>
      <c r="B1097" t="s">
        <v>4569</v>
      </c>
      <c r="C1097" t="s">
        <v>4570</v>
      </c>
      <c r="D1097" t="s">
        <v>4571</v>
      </c>
      <c r="E1097" s="1" t="d">
        <v>2014-01-07</v>
      </c>
      <c r="F1097" t="s">
        <v>115</v>
      </c>
      <c r="G1097" s="1" t="d">
        <v>1961-12-31</v>
      </c>
      <c r="H1097">
        <v>54</v>
      </c>
      <c r="I1097" t="s">
        <v>54</v>
      </c>
      <c r="J1097" t="s">
        <v>102</v>
      </c>
      <c r="K1097">
        <v>0</v>
      </c>
      <c r="L1097">
        <v>0</v>
      </c>
      <c r="M1097">
        <v>0</v>
      </c>
      <c r="N1097">
        <v>1</v>
      </c>
      <c r="O1097">
        <v>-48</v>
      </c>
      <c r="P1097" s="2" t="d">
        <v>2013-11-20T08:51:43.99999972432851825</v>
      </c>
      <c r="Q1097" s="2" t="d">
        <v>2013-12-17T04:04:12.99999983981251800</v>
      </c>
      <c r="R1097" t="s">
        <v>4572</v>
      </c>
      <c r="S1097" s="1" t="d">
        <v>2013-11-19</v>
      </c>
      <c r="U1097">
        <v>49</v>
      </c>
      <c r="V1097" t="s">
        <v>97</v>
      </c>
      <c r="W1097" t="s">
        <v>1545</v>
      </c>
      <c r="X1097">
        <v>0</v>
      </c>
      <c r="AG1097">
        <v>0</v>
      </c>
      <c r="AL1097" t="s">
        <v>59</v>
      </c>
      <c r="AM1097">
        <v>3</v>
      </c>
      <c r="AN1097" t="s">
        <v>60</v>
      </c>
      <c r="AO1097" s="1" t="d">
        <v>2014-01-07</v>
      </c>
      <c r="AP1097" t="s">
        <v>61</v>
      </c>
      <c r="AQ1097">
        <v>2</v>
      </c>
      <c r="AR1097" t="s">
        <v>60</v>
      </c>
      <c r="AS1097" s="1" t="d">
        <v>2014-01-07</v>
      </c>
      <c r="AT1097" s="1" t="d">
        <v>2013-11-20</v>
      </c>
      <c r="AU1097" s="1" t="d">
        <v>2013-12-17</v>
      </c>
      <c r="AV1097">
        <v>1</v>
      </c>
      <c r="AW1097">
        <v>0</v>
      </c>
      <c r="AX1097">
        <v>815</v>
      </c>
      <c r="AY1097">
        <v>0</v>
      </c>
      <c r="AZ1097">
        <f t="shared" si="102"/>
        <v>0</v>
      </c>
      <c r="BA1097">
        <f t="shared" si="103"/>
        <v>1</v>
      </c>
      <c r="BB1097" s="3">
        <v>1</v>
      </c>
      <c r="BC1097" s="3">
        <v>0</v>
      </c>
      <c r="BD1097" s="3">
        <v>3</v>
      </c>
      <c r="BE1097">
        <f>IF(BD1097&gt;Summary!$C$2,1,0)</f>
        <v>0</v>
      </c>
      <c r="BF1097">
        <f t="shared" si="104"/>
        <v>0</v>
      </c>
      <c r="BG1097">
        <f t="shared" si="105"/>
        <v>1</v>
      </c>
      <c r="BH1097">
        <f t="shared" si="106"/>
        <v>0</v>
      </c>
      <c r="BI1097">
        <f t="shared" si="107"/>
        <v>0</v>
      </c>
    </row>
    <row r="1098" spans="1:61" x14ac:dyDescent="0.2">
      <c r="A1098">
        <v>1678</v>
      </c>
      <c r="B1098" t="s">
        <v>4573</v>
      </c>
      <c r="C1098" t="s">
        <v>4574</v>
      </c>
      <c r="D1098" t="s">
        <v>4575</v>
      </c>
      <c r="E1098" s="1" t="d">
        <v>2013-02-26</v>
      </c>
      <c r="F1098" t="s">
        <v>53</v>
      </c>
      <c r="G1098" s="1" t="d">
        <v>1949-12-21</v>
      </c>
      <c r="H1098">
        <v>66</v>
      </c>
      <c r="I1098" t="s">
        <v>54</v>
      </c>
      <c r="J1098" t="s">
        <v>66</v>
      </c>
      <c r="K1098">
        <v>0</v>
      </c>
      <c r="L1098">
        <v>0</v>
      </c>
      <c r="M1098">
        <v>0</v>
      </c>
      <c r="N1098">
        <v>3</v>
      </c>
      <c r="O1098">
        <v>-36</v>
      </c>
      <c r="P1098" s="2" t="d">
        <v>2013-01-21T01:43:01.99999986682087425</v>
      </c>
      <c r="Q1098" s="2" t="d">
        <v>2013-01-21T08:18:41.0000001126900300</v>
      </c>
      <c r="R1098" t="s">
        <v>4576</v>
      </c>
      <c r="S1098" s="1" t="d">
        <v>2013-01-20</v>
      </c>
      <c r="U1098">
        <v>37</v>
      </c>
      <c r="V1098" t="s">
        <v>57</v>
      </c>
      <c r="W1098" t="s">
        <v>77</v>
      </c>
      <c r="X1098">
        <v>0</v>
      </c>
      <c r="AG1098">
        <v>0</v>
      </c>
      <c r="AL1098" t="s">
        <v>59</v>
      </c>
      <c r="AM1098">
        <v>1</v>
      </c>
      <c r="AN1098" t="s">
        <v>60</v>
      </c>
      <c r="AO1098" s="1" t="d">
        <v>2013-02-26</v>
      </c>
      <c r="AP1098" t="s">
        <v>61</v>
      </c>
      <c r="AQ1098">
        <v>1</v>
      </c>
      <c r="AR1098" t="s">
        <v>60</v>
      </c>
      <c r="AS1098" s="1" t="d">
        <v>2013-02-26</v>
      </c>
      <c r="AT1098" s="1" t="d">
        <v>2013-06-07</v>
      </c>
      <c r="AU1098" s="1" t="d">
        <v>2013-06-08</v>
      </c>
      <c r="AV1098">
        <v>3</v>
      </c>
      <c r="AW1098">
        <v>0</v>
      </c>
      <c r="AX1098">
        <v>101</v>
      </c>
      <c r="AY1098">
        <v>0</v>
      </c>
      <c r="AZ1098">
        <f t="shared" si="102"/>
        <v>0</v>
      </c>
      <c r="BA1098">
        <f t="shared" si="103"/>
        <v>1</v>
      </c>
      <c r="BB1098" s="3">
        <v>1</v>
      </c>
      <c r="BC1098" s="3">
        <v>0</v>
      </c>
      <c r="BD1098" s="3">
        <v>1</v>
      </c>
      <c r="BE1098">
        <f>IF(BD1098&gt;Summary!$C$2,1,0)</f>
        <v>0</v>
      </c>
      <c r="BF1098">
        <f t="shared" si="104"/>
        <v>0</v>
      </c>
      <c r="BG1098">
        <f t="shared" si="105"/>
        <v>1</v>
      </c>
      <c r="BH1098">
        <f t="shared" si="106"/>
        <v>0</v>
      </c>
      <c r="BI1098">
        <f t="shared" si="107"/>
        <v>0</v>
      </c>
    </row>
    <row r="1099" spans="1:61" x14ac:dyDescent="0.2">
      <c r="A1099">
        <v>1680</v>
      </c>
      <c r="B1099" t="s">
        <v>4577</v>
      </c>
      <c r="C1099" t="s">
        <v>3333</v>
      </c>
      <c r="D1099" t="s">
        <v>4578</v>
      </c>
      <c r="E1099" s="1" t="d">
        <v>2013-03-29</v>
      </c>
      <c r="F1099" t="s">
        <v>53</v>
      </c>
      <c r="G1099" s="1" t="d">
        <v>1966-02-13</v>
      </c>
      <c r="H1099">
        <v>50</v>
      </c>
      <c r="I1099" t="s">
        <v>54</v>
      </c>
      <c r="J1099" t="s">
        <v>102</v>
      </c>
      <c r="K1099">
        <v>0</v>
      </c>
      <c r="L1099">
        <v>0</v>
      </c>
      <c r="M1099">
        <v>0</v>
      </c>
      <c r="N1099">
        <v>8</v>
      </c>
      <c r="O1099">
        <v>-14</v>
      </c>
      <c r="P1099" s="2" t="d">
        <v>2013-03-15T12:34:40.000000284053384925</v>
      </c>
      <c r="Q1099" s="2" t="d">
        <v>2013-03-27T09:11:27.000000290572643400</v>
      </c>
      <c r="R1099" t="s">
        <v>4579</v>
      </c>
      <c r="T1099" s="1" t="d">
        <v>2013-03-15</v>
      </c>
      <c r="U1099">
        <v>14</v>
      </c>
      <c r="V1099" t="s">
        <v>57</v>
      </c>
      <c r="W1099" t="s">
        <v>92</v>
      </c>
      <c r="X1099">
        <v>0</v>
      </c>
      <c r="AG1099">
        <v>0</v>
      </c>
      <c r="AL1099" t="s">
        <v>59</v>
      </c>
      <c r="AM1099">
        <v>2</v>
      </c>
      <c r="AN1099" t="s">
        <v>60</v>
      </c>
      <c r="AO1099" s="1" t="d">
        <v>2013-03-29</v>
      </c>
      <c r="AP1099" t="s">
        <v>61</v>
      </c>
      <c r="AQ1099">
        <v>5</v>
      </c>
      <c r="AR1099" t="s">
        <v>87</v>
      </c>
      <c r="AS1099" s="1" t="d">
        <v>2013-03-29</v>
      </c>
      <c r="AT1099" s="1" t="d">
        <v>2013-03-15</v>
      </c>
      <c r="AU1099" s="1" t="d">
        <v>2013-03-27</v>
      </c>
      <c r="AV1099">
        <v>8</v>
      </c>
      <c r="AW1099">
        <v>0</v>
      </c>
      <c r="AX1099">
        <v>1099</v>
      </c>
      <c r="AY1099">
        <v>0</v>
      </c>
      <c r="AZ1099">
        <f t="shared" si="102"/>
        <v>1</v>
      </c>
      <c r="BA1099">
        <f t="shared" si="103"/>
        <v>1</v>
      </c>
      <c r="BB1099" s="3">
        <v>1</v>
      </c>
      <c r="BC1099" s="3">
        <v>0</v>
      </c>
      <c r="BD1099" s="3">
        <v>2</v>
      </c>
      <c r="BE1099">
        <f>IF(BD1099&gt;Summary!$C$2,1,0)</f>
        <v>0</v>
      </c>
      <c r="BF1099">
        <f t="shared" si="104"/>
        <v>0</v>
      </c>
      <c r="BG1099">
        <f t="shared" si="105"/>
        <v>1</v>
      </c>
      <c r="BH1099">
        <f t="shared" si="106"/>
        <v>0</v>
      </c>
      <c r="BI1099">
        <f t="shared" si="107"/>
        <v>0</v>
      </c>
    </row>
    <row r="1100" spans="1:61" x14ac:dyDescent="0.2">
      <c r="A1100">
        <v>1681</v>
      </c>
      <c r="B1100" t="s">
        <v>4580</v>
      </c>
      <c r="C1100" t="s">
        <v>4581</v>
      </c>
      <c r="D1100" t="s">
        <v>1817</v>
      </c>
      <c r="E1100" s="1" t="d">
        <v>2013-02-05</v>
      </c>
      <c r="F1100" t="s">
        <v>53</v>
      </c>
      <c r="G1100" s="1" t="d">
        <v>1965-08-18</v>
      </c>
      <c r="H1100">
        <v>50</v>
      </c>
      <c r="I1100" t="s">
        <v>54</v>
      </c>
      <c r="J1100" t="s">
        <v>66</v>
      </c>
      <c r="K1100">
        <v>0</v>
      </c>
      <c r="L1100">
        <v>0</v>
      </c>
      <c r="M1100">
        <v>0</v>
      </c>
      <c r="N1100">
        <v>7</v>
      </c>
      <c r="O1100">
        <v>-1</v>
      </c>
      <c r="P1100" s="2" t="d">
        <v>2013-02-04T07:31:30.00000029336660775</v>
      </c>
      <c r="Q1100" s="2" t="d">
        <v>2013-02-05T01:25:59.99999984633177850</v>
      </c>
      <c r="R1100" t="s">
        <v>4582</v>
      </c>
      <c r="S1100" s="1" t="d">
        <v>2013-02-04</v>
      </c>
      <c r="U1100">
        <v>1</v>
      </c>
      <c r="V1100" t="s">
        <v>57</v>
      </c>
      <c r="W1100" t="s">
        <v>124</v>
      </c>
      <c r="X1100">
        <v>0</v>
      </c>
      <c r="AG1100">
        <v>0</v>
      </c>
      <c r="AL1100" t="s">
        <v>59</v>
      </c>
      <c r="AM1100">
        <v>2</v>
      </c>
      <c r="AN1100" t="s">
        <v>60</v>
      </c>
      <c r="AO1100" s="1" t="d">
        <v>2013-02-05</v>
      </c>
      <c r="AP1100" t="s">
        <v>61</v>
      </c>
      <c r="AQ1100">
        <v>1</v>
      </c>
      <c r="AR1100" t="s">
        <v>60</v>
      </c>
      <c r="AS1100" s="1" t="d">
        <v>2013-02-05</v>
      </c>
      <c r="AT1100" s="1" t="d">
        <v>2013-02-04</v>
      </c>
      <c r="AU1100" s="1" t="d">
        <v>2013-02-05</v>
      </c>
      <c r="AV1100">
        <v>7</v>
      </c>
      <c r="AW1100">
        <v>0</v>
      </c>
      <c r="AX1100">
        <v>1151</v>
      </c>
      <c r="AY1100">
        <v>0</v>
      </c>
      <c r="AZ1100">
        <f t="shared" si="102"/>
        <v>1</v>
      </c>
      <c r="BA1100">
        <f t="shared" si="103"/>
        <v>1</v>
      </c>
      <c r="BB1100" s="3">
        <v>1</v>
      </c>
      <c r="BC1100" s="3">
        <v>0</v>
      </c>
      <c r="BD1100" s="3">
        <v>2</v>
      </c>
      <c r="BE1100">
        <f>IF(BD1100&gt;Summary!$C$2,1,0)</f>
        <v>0</v>
      </c>
      <c r="BF1100">
        <f t="shared" si="104"/>
        <v>0</v>
      </c>
      <c r="BG1100">
        <f t="shared" si="105"/>
        <v>1</v>
      </c>
      <c r="BH1100">
        <f t="shared" si="106"/>
        <v>0</v>
      </c>
      <c r="BI1100">
        <f t="shared" si="107"/>
        <v>0</v>
      </c>
    </row>
    <row r="1101" spans="1:61" x14ac:dyDescent="0.2">
      <c r="A1101">
        <v>1682</v>
      </c>
      <c r="B1101" t="s">
        <v>4583</v>
      </c>
      <c r="C1101" t="s">
        <v>837</v>
      </c>
      <c r="D1101" t="s">
        <v>4584</v>
      </c>
      <c r="E1101" s="1" t="d">
        <v>2013-04-20</v>
      </c>
      <c r="F1101" t="s">
        <v>53</v>
      </c>
      <c r="G1101" s="1" t="d">
        <v>1975-07-19</v>
      </c>
      <c r="H1101">
        <v>40</v>
      </c>
      <c r="I1101" t="s">
        <v>65</v>
      </c>
      <c r="J1101" t="s">
        <v>102</v>
      </c>
      <c r="K1101">
        <v>0</v>
      </c>
      <c r="L1101">
        <v>0</v>
      </c>
      <c r="M1101">
        <v>0</v>
      </c>
      <c r="N1101">
        <v>3</v>
      </c>
      <c r="O1101">
        <v>-1</v>
      </c>
      <c r="P1101" s="2" t="d">
        <v>2013-04-19T04:19:16.999999936670064675</v>
      </c>
      <c r="Q1101" s="2" t="d">
        <v>2013-04-20T09:50:23.00000006798654775</v>
      </c>
      <c r="R1101" t="s">
        <v>4585</v>
      </c>
      <c r="S1101" s="1" t="d">
        <v>2013-04-19</v>
      </c>
      <c r="U1101">
        <v>1</v>
      </c>
      <c r="V1101" t="s">
        <v>57</v>
      </c>
      <c r="W1101" t="s">
        <v>156</v>
      </c>
      <c r="X1101">
        <v>0</v>
      </c>
      <c r="AG1101">
        <v>0</v>
      </c>
      <c r="AL1101" t="s">
        <v>59</v>
      </c>
      <c r="AM1101">
        <v>1</v>
      </c>
      <c r="AN1101" t="s">
        <v>60</v>
      </c>
      <c r="AO1101" s="1" t="d">
        <v>2013-04-20</v>
      </c>
      <c r="AP1101" t="s">
        <v>61</v>
      </c>
      <c r="AQ1101">
        <v>1</v>
      </c>
      <c r="AR1101" t="s">
        <v>60</v>
      </c>
      <c r="AS1101" s="1" t="d">
        <v>2013-04-20</v>
      </c>
      <c r="AT1101" s="1" t="d">
        <v>2013-04-19</v>
      </c>
      <c r="AU1101" s="1" t="d">
        <v>2013-04-20</v>
      </c>
      <c r="AV1101">
        <v>3</v>
      </c>
      <c r="AW1101">
        <v>0</v>
      </c>
      <c r="AX1101">
        <v>1077</v>
      </c>
      <c r="AY1101">
        <v>0</v>
      </c>
      <c r="AZ1101">
        <f t="shared" si="102"/>
        <v>1</v>
      </c>
      <c r="BA1101">
        <f t="shared" si="103"/>
        <v>1</v>
      </c>
      <c r="BB1101" s="3">
        <v>1</v>
      </c>
      <c r="BC1101" s="3">
        <v>0</v>
      </c>
      <c r="BD1101" s="3">
        <v>1</v>
      </c>
      <c r="BE1101">
        <f>IF(BD1101&gt;Summary!$C$2,1,0)</f>
        <v>0</v>
      </c>
      <c r="BF1101">
        <f t="shared" si="104"/>
        <v>0</v>
      </c>
      <c r="BG1101">
        <f t="shared" si="105"/>
        <v>1</v>
      </c>
      <c r="BH1101">
        <f t="shared" si="106"/>
        <v>0</v>
      </c>
      <c r="BI1101">
        <f t="shared" si="107"/>
        <v>0</v>
      </c>
    </row>
    <row r="1102" spans="1:61" x14ac:dyDescent="0.2">
      <c r="A1102">
        <v>1683</v>
      </c>
      <c r="B1102" t="s">
        <v>4586</v>
      </c>
      <c r="C1102" t="s">
        <v>4587</v>
      </c>
      <c r="D1102" t="s">
        <v>4588</v>
      </c>
      <c r="E1102" s="1" t="d">
        <v>2013-01-17</v>
      </c>
      <c r="F1102" t="s">
        <v>115</v>
      </c>
      <c r="G1102" s="1" t="d">
        <v>1986-01-12</v>
      </c>
      <c r="H1102">
        <v>30</v>
      </c>
      <c r="I1102" t="s">
        <v>65</v>
      </c>
      <c r="J1102" t="s">
        <v>66</v>
      </c>
      <c r="K1102">
        <v>0</v>
      </c>
      <c r="L1102">
        <v>0</v>
      </c>
      <c r="M1102">
        <v>0</v>
      </c>
      <c r="N1102">
        <v>4</v>
      </c>
      <c r="O1102">
        <v>213</v>
      </c>
      <c r="P1102" s="2" t="d">
        <v>2013-08-18T06:14:59.99999979045242400</v>
      </c>
      <c r="Q1102" s="2" t="d">
        <v>2013-08-19T05:48:41.99999992735684050</v>
      </c>
      <c r="R1102" t="s">
        <v>4589</v>
      </c>
      <c r="S1102" s="1" t="d">
        <v>2011-07-24</v>
      </c>
      <c r="U1102">
        <v>543</v>
      </c>
      <c r="V1102" t="s">
        <v>97</v>
      </c>
      <c r="W1102" t="s">
        <v>201</v>
      </c>
      <c r="X1102">
        <v>1</v>
      </c>
      <c r="Y1102" t="s">
        <v>4590</v>
      </c>
      <c r="Z1102" t="s">
        <v>79</v>
      </c>
      <c r="AA1102">
        <v>0</v>
      </c>
      <c r="AB1102" s="1" t="d">
        <v>2013-08-18</v>
      </c>
      <c r="AC1102" t="s">
        <v>1225</v>
      </c>
      <c r="AD1102" s="1" t="d">
        <v>2013-08-18</v>
      </c>
      <c r="AE1102" s="1" t="d">
        <v>2013-08-19</v>
      </c>
      <c r="AG1102">
        <v>1</v>
      </c>
      <c r="AH1102" t="s">
        <v>4591</v>
      </c>
      <c r="AI1102" t="s">
        <v>70</v>
      </c>
      <c r="AJ1102" s="1" t="d">
        <v>2015-01-01</v>
      </c>
      <c r="AK1102" t="s">
        <v>485</v>
      </c>
      <c r="AL1102" t="s">
        <v>59</v>
      </c>
      <c r="AM1102">
        <v>7</v>
      </c>
      <c r="AN1102" t="s">
        <v>87</v>
      </c>
      <c r="AO1102" s="1" t="d">
        <v>2013-01-17</v>
      </c>
      <c r="AP1102" t="s">
        <v>61</v>
      </c>
      <c r="AQ1102">
        <v>6</v>
      </c>
      <c r="AR1102" t="s">
        <v>87</v>
      </c>
      <c r="AS1102" s="1" t="d">
        <v>2013-01-17</v>
      </c>
      <c r="AT1102" s="1" t="d">
        <v>2013-08-18</v>
      </c>
      <c r="AU1102" s="1" t="d">
        <v>2013-08-19</v>
      </c>
      <c r="AV1102">
        <v>4</v>
      </c>
      <c r="AW1102">
        <v>0</v>
      </c>
      <c r="AX1102">
        <v>213</v>
      </c>
      <c r="AY1102">
        <v>1</v>
      </c>
      <c r="AZ1102">
        <f t="shared" si="102"/>
        <v>0</v>
      </c>
      <c r="BA1102">
        <f t="shared" si="103"/>
        <v>1</v>
      </c>
      <c r="BB1102" s="3">
        <v>1</v>
      </c>
      <c r="BC1102" s="3">
        <v>1</v>
      </c>
      <c r="BD1102" s="3">
        <v>7</v>
      </c>
      <c r="BE1102">
        <f>IF(BD1102&gt;Summary!$C$2,1,0)</f>
        <v>1</v>
      </c>
      <c r="BF1102">
        <f t="shared" si="104"/>
        <v>1</v>
      </c>
      <c r="BG1102">
        <f t="shared" si="105"/>
        <v>0</v>
      </c>
      <c r="BH1102">
        <f t="shared" si="106"/>
        <v>0</v>
      </c>
      <c r="BI1102">
        <f t="shared" si="107"/>
        <v>0</v>
      </c>
    </row>
    <row r="1103" spans="1:61" x14ac:dyDescent="0.2">
      <c r="A1103">
        <v>1684</v>
      </c>
      <c r="B1103" t="s">
        <v>4592</v>
      </c>
      <c r="C1103" t="s">
        <v>221</v>
      </c>
      <c r="D1103" t="s">
        <v>4593</v>
      </c>
      <c r="E1103" s="1" t="d">
        <v>2013-02-07</v>
      </c>
      <c r="F1103" t="s">
        <v>115</v>
      </c>
      <c r="G1103" s="1" t="d">
        <v>1992-01-27</v>
      </c>
      <c r="H1103">
        <v>24</v>
      </c>
      <c r="I1103" t="s">
        <v>75</v>
      </c>
      <c r="J1103" t="s">
        <v>102</v>
      </c>
      <c r="K1103">
        <v>0</v>
      </c>
      <c r="L1103">
        <v>0</v>
      </c>
      <c r="M1103">
        <v>0</v>
      </c>
      <c r="N1103">
        <v>2</v>
      </c>
      <c r="O1103">
        <v>-1</v>
      </c>
      <c r="P1103" s="2" t="d">
        <v>2013-02-06T04:14:19.00000005494803350</v>
      </c>
      <c r="Q1103" s="2" t="d">
        <v>2013-02-08T08:31:47.00000028591603300</v>
      </c>
      <c r="R1103" t="s">
        <v>4594</v>
      </c>
      <c r="T1103" s="1" t="d">
        <v>2013-02-06</v>
      </c>
      <c r="U1103">
        <v>1</v>
      </c>
      <c r="V1103" t="s">
        <v>57</v>
      </c>
      <c r="W1103" t="s">
        <v>92</v>
      </c>
      <c r="X1103">
        <v>0</v>
      </c>
      <c r="AG1103">
        <v>0</v>
      </c>
      <c r="AL1103" t="s">
        <v>59</v>
      </c>
      <c r="AM1103">
        <v>7</v>
      </c>
      <c r="AN1103" t="s">
        <v>87</v>
      </c>
      <c r="AO1103" s="1" t="d">
        <v>2013-02-07</v>
      </c>
      <c r="AP1103" t="s">
        <v>61</v>
      </c>
      <c r="AQ1103">
        <v>5</v>
      </c>
      <c r="AR1103" t="s">
        <v>87</v>
      </c>
      <c r="AS1103" s="1" t="d">
        <v>2013-02-07</v>
      </c>
      <c r="AT1103" s="1" t="d">
        <v>2013-07-27</v>
      </c>
      <c r="AU1103" s="1" t="d">
        <v>2013-09-06</v>
      </c>
      <c r="AV1103">
        <v>2</v>
      </c>
      <c r="AW1103">
        <v>1</v>
      </c>
      <c r="AX1103">
        <v>170</v>
      </c>
      <c r="AY1103">
        <v>0</v>
      </c>
      <c r="AZ1103">
        <f t="shared" si="102"/>
        <v>1</v>
      </c>
      <c r="BA1103">
        <f t="shared" si="103"/>
        <v>1</v>
      </c>
      <c r="BB1103" s="3">
        <v>1</v>
      </c>
      <c r="BC1103" s="3">
        <v>0</v>
      </c>
      <c r="BD1103" s="3">
        <v>7</v>
      </c>
      <c r="BE1103">
        <f>IF(BD1103&gt;Summary!$C$2,1,0)</f>
        <v>1</v>
      </c>
      <c r="BF1103">
        <f t="shared" si="104"/>
        <v>0</v>
      </c>
      <c r="BG1103">
        <f t="shared" si="105"/>
        <v>0</v>
      </c>
      <c r="BH1103">
        <f t="shared" si="106"/>
        <v>1</v>
      </c>
      <c r="BI1103">
        <f t="shared" si="107"/>
        <v>0</v>
      </c>
    </row>
    <row r="1104" spans="1:61" x14ac:dyDescent="0.2">
      <c r="A1104">
        <v>1685</v>
      </c>
      <c r="B1104" t="s">
        <v>4595</v>
      </c>
      <c r="C1104" t="s">
        <v>2427</v>
      </c>
      <c r="D1104" t="s">
        <v>4596</v>
      </c>
      <c r="E1104" s="1" t="d">
        <v>2013-03-25</v>
      </c>
      <c r="F1104" t="s">
        <v>53</v>
      </c>
      <c r="G1104" s="1" t="d">
        <v>1991-11-25</v>
      </c>
      <c r="H1104">
        <v>24</v>
      </c>
      <c r="I1104" t="s">
        <v>75</v>
      </c>
      <c r="J1104" t="s">
        <v>161</v>
      </c>
      <c r="K1104">
        <v>0</v>
      </c>
      <c r="L1104">
        <v>0</v>
      </c>
      <c r="M1104">
        <v>0</v>
      </c>
      <c r="N1104">
        <v>0</v>
      </c>
      <c r="O1104">
        <v>0</v>
      </c>
      <c r="P1104" s="2" t="d">
        <v>2013-03-25T05:10:50.00000002328306550</v>
      </c>
      <c r="Q1104" s="2" t="d">
        <v>2013-03-26T01:48:58.99999971035867625</v>
      </c>
      <c r="R1104" t="s">
        <v>4597</v>
      </c>
      <c r="S1104" s="1" t="d">
        <v>2013-03-25</v>
      </c>
      <c r="U1104">
        <v>0</v>
      </c>
      <c r="V1104" t="s">
        <v>57</v>
      </c>
      <c r="W1104" t="s">
        <v>230</v>
      </c>
      <c r="X1104">
        <v>1</v>
      </c>
      <c r="Y1104" t="s">
        <v>4598</v>
      </c>
      <c r="Z1104" t="s">
        <v>79</v>
      </c>
      <c r="AA1104">
        <v>614</v>
      </c>
      <c r="AB1104" s="1" t="d">
        <v>2013-08-05</v>
      </c>
      <c r="AC1104" t="s">
        <v>213</v>
      </c>
      <c r="AD1104" s="1" t="d">
        <v>2015-04-11</v>
      </c>
      <c r="AE1104" s="1" t="d">
        <v>2015-04-17</v>
      </c>
      <c r="AG1104">
        <v>0</v>
      </c>
      <c r="AL1104" t="s">
        <v>59</v>
      </c>
      <c r="AM1104">
        <v>6</v>
      </c>
      <c r="AN1104" t="s">
        <v>87</v>
      </c>
      <c r="AO1104" s="1" t="d">
        <v>2013-03-25</v>
      </c>
      <c r="AP1104" t="s">
        <v>61</v>
      </c>
      <c r="AQ1104">
        <v>5</v>
      </c>
      <c r="AR1104" t="s">
        <v>87</v>
      </c>
      <c r="AS1104" s="1" t="d">
        <v>2013-03-25</v>
      </c>
      <c r="AT1104" s="1" t="d">
        <v>2013-03-25</v>
      </c>
      <c r="AU1104" s="1" t="d">
        <v>2013-03-26</v>
      </c>
      <c r="AV1104">
        <v>0</v>
      </c>
      <c r="AW1104">
        <v>1</v>
      </c>
      <c r="AX1104">
        <v>133</v>
      </c>
      <c r="AY1104">
        <v>1</v>
      </c>
      <c r="AZ1104">
        <f t="shared" si="102"/>
        <v>1</v>
      </c>
      <c r="BA1104">
        <f t="shared" si="103"/>
        <v>1</v>
      </c>
      <c r="BB1104" s="3">
        <v>1</v>
      </c>
      <c r="BC1104" s="3">
        <v>1</v>
      </c>
      <c r="BD1104" s="3">
        <v>6</v>
      </c>
      <c r="BE1104">
        <f>IF(BD1104&gt;Summary!$C$2,1,0)</f>
        <v>1</v>
      </c>
      <c r="BF1104">
        <f t="shared" si="104"/>
        <v>1</v>
      </c>
      <c r="BG1104">
        <f t="shared" si="105"/>
        <v>0</v>
      </c>
      <c r="BH1104">
        <f t="shared" si="106"/>
        <v>0</v>
      </c>
      <c r="BI1104">
        <f t="shared" si="107"/>
        <v>0</v>
      </c>
    </row>
    <row r="1105" spans="1:61" x14ac:dyDescent="0.2">
      <c r="A1105">
        <v>1686</v>
      </c>
      <c r="B1105" t="s">
        <v>4599</v>
      </c>
      <c r="C1105" t="s">
        <v>4600</v>
      </c>
      <c r="D1105" t="s">
        <v>827</v>
      </c>
      <c r="E1105" s="1" t="d">
        <v>2014-05-09</v>
      </c>
      <c r="F1105" t="s">
        <v>115</v>
      </c>
      <c r="G1105" s="1" t="d">
        <v>1992-07-09</v>
      </c>
      <c r="H1105">
        <v>23</v>
      </c>
      <c r="I1105" t="s">
        <v>75</v>
      </c>
      <c r="J1105" t="s">
        <v>66</v>
      </c>
      <c r="K1105">
        <v>0</v>
      </c>
      <c r="L1105">
        <v>0</v>
      </c>
      <c r="M1105">
        <v>0</v>
      </c>
      <c r="N1105">
        <v>3</v>
      </c>
      <c r="O1105">
        <v>-1</v>
      </c>
      <c r="P1105" s="2" t="d">
        <v>2014-05-08T09:00:55.000000284053384925</v>
      </c>
      <c r="Q1105" s="2" t="d">
        <v>2014-05-09T01:44:11.99999988544732125</v>
      </c>
      <c r="R1105" t="s">
        <v>4601</v>
      </c>
      <c r="T1105" s="1" t="d">
        <v>2014-05-08</v>
      </c>
      <c r="U1105">
        <v>1</v>
      </c>
      <c r="V1105" t="s">
        <v>57</v>
      </c>
      <c r="W1105" t="s">
        <v>92</v>
      </c>
      <c r="X1105">
        <v>1</v>
      </c>
      <c r="Y1105" t="s">
        <v>4602</v>
      </c>
      <c r="Z1105" t="s">
        <v>135</v>
      </c>
      <c r="AA1105">
        <v>55</v>
      </c>
      <c r="AB1105" s="1" t="d">
        <v>2014-05-23</v>
      </c>
      <c r="AC1105" t="s">
        <v>201</v>
      </c>
      <c r="AD1105" s="1" t="d">
        <v>2014-07-17</v>
      </c>
      <c r="AE1105" s="1" t="d">
        <v>2014-07-29</v>
      </c>
      <c r="AG1105">
        <v>1</v>
      </c>
      <c r="AH1105" t="s">
        <v>4603</v>
      </c>
      <c r="AI1105" t="s">
        <v>79</v>
      </c>
      <c r="AJ1105" s="1" t="d">
        <v>2016-01-16</v>
      </c>
      <c r="AK1105" t="s">
        <v>98</v>
      </c>
      <c r="AL1105" t="s">
        <v>59</v>
      </c>
      <c r="AM1105">
        <v>5</v>
      </c>
      <c r="AN1105" t="s">
        <v>87</v>
      </c>
      <c r="AO1105" s="1" t="d">
        <v>2014-05-09</v>
      </c>
      <c r="AP1105" t="s">
        <v>61</v>
      </c>
      <c r="AQ1105">
        <v>3</v>
      </c>
      <c r="AR1105" t="s">
        <v>60</v>
      </c>
      <c r="AS1105" s="1" t="d">
        <v>2014-05-09</v>
      </c>
      <c r="AT1105" s="1" t="d">
        <v>2016-01-17</v>
      </c>
      <c r="AU1105" s="1" t="d">
        <v>2016-02-24</v>
      </c>
      <c r="AV1105">
        <v>3</v>
      </c>
      <c r="AW1105">
        <v>0</v>
      </c>
      <c r="AX1105">
        <v>14</v>
      </c>
      <c r="AY1105">
        <v>1</v>
      </c>
      <c r="AZ1105">
        <f t="shared" si="102"/>
        <v>1</v>
      </c>
      <c r="BA1105">
        <f t="shared" si="103"/>
        <v>1</v>
      </c>
      <c r="BB1105" s="3">
        <v>1</v>
      </c>
      <c r="BC1105" s="3">
        <v>1</v>
      </c>
      <c r="BD1105" s="3">
        <v>5</v>
      </c>
      <c r="BE1105">
        <f>IF(BD1105&gt;Summary!$C$2,1,0)</f>
        <v>0</v>
      </c>
      <c r="BF1105">
        <f t="shared" si="104"/>
        <v>0</v>
      </c>
      <c r="BG1105">
        <f t="shared" si="105"/>
        <v>0</v>
      </c>
      <c r="BH1105">
        <f t="shared" si="106"/>
        <v>0</v>
      </c>
      <c r="BI1105">
        <f t="shared" si="107"/>
        <v>1</v>
      </c>
    </row>
    <row r="1106" spans="1:61" x14ac:dyDescent="0.2">
      <c r="A1106">
        <v>1688</v>
      </c>
      <c r="B1106" t="s">
        <v>4604</v>
      </c>
      <c r="C1106" t="s">
        <v>4605</v>
      </c>
      <c r="D1106" t="s">
        <v>402</v>
      </c>
      <c r="E1106" s="1" t="d">
        <v>2013-01-26</v>
      </c>
      <c r="F1106" t="s">
        <v>53</v>
      </c>
      <c r="G1106" s="1" t="d">
        <v>1991-12-26</v>
      </c>
      <c r="H1106">
        <v>24</v>
      </c>
      <c r="I1106" t="s">
        <v>75</v>
      </c>
      <c r="J1106" t="s">
        <v>66</v>
      </c>
      <c r="K1106">
        <v>0</v>
      </c>
      <c r="L1106">
        <v>0</v>
      </c>
      <c r="M1106">
        <v>0</v>
      </c>
      <c r="N1106">
        <v>4</v>
      </c>
      <c r="R1106" t="s">
        <v>4606</v>
      </c>
      <c r="S1106" s="1" t="d">
        <v>2013-01-25</v>
      </c>
      <c r="U1106">
        <v>1</v>
      </c>
      <c r="V1106" t="s">
        <v>97</v>
      </c>
      <c r="W1106" t="s">
        <v>3141</v>
      </c>
      <c r="X1106">
        <v>1</v>
      </c>
      <c r="Y1106" t="s">
        <v>4607</v>
      </c>
      <c r="Z1106" t="s">
        <v>79</v>
      </c>
      <c r="AB1106" s="1" t="d">
        <v>2013-04-13</v>
      </c>
      <c r="AC1106" t="s">
        <v>213</v>
      </c>
      <c r="AG1106">
        <v>0</v>
      </c>
      <c r="AL1106" t="s">
        <v>59</v>
      </c>
      <c r="AM1106">
        <v>8</v>
      </c>
      <c r="AN1106" t="s">
        <v>86</v>
      </c>
      <c r="AO1106" s="1" t="d">
        <v>2013-01-26</v>
      </c>
      <c r="AP1106" t="s">
        <v>61</v>
      </c>
      <c r="AQ1106">
        <v>5</v>
      </c>
      <c r="AR1106" t="s">
        <v>87</v>
      </c>
      <c r="AS1106" s="1" t="d">
        <v>2013-01-26</v>
      </c>
      <c r="AV1106">
        <v>4</v>
      </c>
      <c r="AW1106">
        <v>0</v>
      </c>
      <c r="AX1106">
        <v>77</v>
      </c>
      <c r="AY1106">
        <v>1</v>
      </c>
      <c r="AZ1106">
        <f t="shared" si="102"/>
        <v>1</v>
      </c>
      <c r="BA1106">
        <f t="shared" si="103"/>
        <v>0</v>
      </c>
      <c r="BB1106" s="3">
        <v>1</v>
      </c>
      <c r="BC1106" s="3">
        <v>1</v>
      </c>
      <c r="BD1106" s="3">
        <v>8</v>
      </c>
      <c r="BE1106">
        <f>IF(BD1106&gt;Summary!$C$2,1,0)</f>
        <v>1</v>
      </c>
      <c r="BF1106">
        <f t="shared" si="104"/>
        <v>1</v>
      </c>
      <c r="BG1106">
        <f t="shared" si="105"/>
        <v>0</v>
      </c>
      <c r="BH1106">
        <f t="shared" si="106"/>
        <v>0</v>
      </c>
      <c r="BI1106">
        <f t="shared" si="107"/>
        <v>0</v>
      </c>
    </row>
    <row r="1107" spans="1:61" x14ac:dyDescent="0.2">
      <c r="A1107">
        <v>1689</v>
      </c>
      <c r="B1107" t="s">
        <v>4608</v>
      </c>
      <c r="C1107" t="s">
        <v>3062</v>
      </c>
      <c r="D1107" t="s">
        <v>4609</v>
      </c>
      <c r="E1107" s="1" t="d">
        <v>2013-05-05</v>
      </c>
      <c r="F1107" t="s">
        <v>53</v>
      </c>
      <c r="G1107" s="1" t="d">
        <v>1962-02-11</v>
      </c>
      <c r="H1107">
        <v>54</v>
      </c>
      <c r="I1107" t="s">
        <v>54</v>
      </c>
      <c r="J1107" t="s">
        <v>102</v>
      </c>
      <c r="K1107">
        <v>0</v>
      </c>
      <c r="L1107">
        <v>0</v>
      </c>
      <c r="M1107">
        <v>0</v>
      </c>
      <c r="N1107">
        <v>3</v>
      </c>
      <c r="O1107">
        <v>-1</v>
      </c>
      <c r="P1107" s="2" t="d">
        <v>2013-05-04T03:59:27.00000024866312550</v>
      </c>
      <c r="Q1107" s="2" t="d">
        <v>2013-05-06T04:56:00.00000005587935450</v>
      </c>
      <c r="R1107" t="s">
        <v>4610</v>
      </c>
      <c r="S1107" s="1" t="d">
        <v>2013-05-04</v>
      </c>
      <c r="U1107">
        <v>1</v>
      </c>
      <c r="V1107" t="s">
        <v>97</v>
      </c>
      <c r="W1107" t="s">
        <v>201</v>
      </c>
      <c r="X1107">
        <v>1</v>
      </c>
      <c r="Y1107" t="s">
        <v>4611</v>
      </c>
      <c r="Z1107" t="s">
        <v>135</v>
      </c>
      <c r="AA1107">
        <v>0</v>
      </c>
      <c r="AB1107" s="1" t="d">
        <v>2014-02-10</v>
      </c>
      <c r="AC1107" t="s">
        <v>201</v>
      </c>
      <c r="AD1107" s="1" t="d">
        <v>2014-02-10</v>
      </c>
      <c r="AE1107" s="1" t="d">
        <v>2014-02-11</v>
      </c>
      <c r="AG1107">
        <v>0</v>
      </c>
      <c r="AL1107" t="s">
        <v>59</v>
      </c>
      <c r="AM1107">
        <v>1</v>
      </c>
      <c r="AN1107" t="s">
        <v>60</v>
      </c>
      <c r="AO1107" s="1" t="d">
        <v>2013-05-05</v>
      </c>
      <c r="AP1107" t="s">
        <v>61</v>
      </c>
      <c r="AQ1107">
        <v>1</v>
      </c>
      <c r="AR1107" t="s">
        <v>60</v>
      </c>
      <c r="AS1107" s="1" t="d">
        <v>2013-05-05</v>
      </c>
      <c r="AT1107" s="1" t="d">
        <v>2014-02-10</v>
      </c>
      <c r="AU1107" s="1" t="d">
        <v>2014-02-11</v>
      </c>
      <c r="AV1107">
        <v>3</v>
      </c>
      <c r="AW1107">
        <v>1</v>
      </c>
      <c r="AX1107">
        <v>281</v>
      </c>
      <c r="AY1107">
        <v>1</v>
      </c>
      <c r="AZ1107">
        <f t="shared" si="102"/>
        <v>1</v>
      </c>
      <c r="BA1107">
        <f t="shared" si="103"/>
        <v>1</v>
      </c>
      <c r="BB1107" s="3">
        <v>1</v>
      </c>
      <c r="BC1107" s="3">
        <v>1</v>
      </c>
      <c r="BD1107" s="3">
        <v>1</v>
      </c>
      <c r="BE1107">
        <f>IF(BD1107&gt;Summary!$C$2,1,0)</f>
        <v>0</v>
      </c>
      <c r="BF1107">
        <f t="shared" si="104"/>
        <v>0</v>
      </c>
      <c r="BG1107">
        <f t="shared" si="105"/>
        <v>0</v>
      </c>
      <c r="BH1107">
        <f t="shared" si="106"/>
        <v>0</v>
      </c>
      <c r="BI1107">
        <f t="shared" si="107"/>
        <v>1</v>
      </c>
    </row>
    <row r="1108" spans="1:61" x14ac:dyDescent="0.2">
      <c r="A1108">
        <v>1691</v>
      </c>
      <c r="B1108" t="s">
        <v>4612</v>
      </c>
      <c r="C1108" t="s">
        <v>4613</v>
      </c>
      <c r="D1108" t="s">
        <v>4614</v>
      </c>
      <c r="E1108" s="1" t="d">
        <v>2013-03-15</v>
      </c>
      <c r="F1108" t="s">
        <v>53</v>
      </c>
      <c r="G1108" s="1" t="d">
        <v>1991-03-10</v>
      </c>
      <c r="H1108">
        <v>25</v>
      </c>
      <c r="I1108" t="s">
        <v>65</v>
      </c>
      <c r="J1108" t="s">
        <v>102</v>
      </c>
      <c r="K1108">
        <v>0</v>
      </c>
      <c r="L1108">
        <v>0</v>
      </c>
      <c r="M1108">
        <v>2</v>
      </c>
      <c r="N1108">
        <v>4</v>
      </c>
      <c r="O1108">
        <v>-10</v>
      </c>
      <c r="P1108" s="2" t="d">
        <v>2013-03-05T04:57:56.00000014062970725</v>
      </c>
      <c r="Q1108" s="2" t="d">
        <v>2013-03-06T08:00:56.00000009872019475</v>
      </c>
      <c r="R1108" t="s">
        <v>4615</v>
      </c>
      <c r="S1108" s="1" t="d">
        <v>2013-03-11</v>
      </c>
      <c r="U1108">
        <v>4</v>
      </c>
      <c r="V1108" t="s">
        <v>97</v>
      </c>
      <c r="W1108" t="s">
        <v>213</v>
      </c>
      <c r="X1108">
        <v>0</v>
      </c>
      <c r="AG1108">
        <v>0</v>
      </c>
      <c r="AL1108" t="s">
        <v>59</v>
      </c>
      <c r="AM1108">
        <v>10</v>
      </c>
      <c r="AN1108" t="s">
        <v>86</v>
      </c>
      <c r="AO1108" s="1" t="d">
        <v>2013-03-15</v>
      </c>
      <c r="AP1108" t="s">
        <v>61</v>
      </c>
      <c r="AQ1108">
        <v>7</v>
      </c>
      <c r="AR1108" t="s">
        <v>87</v>
      </c>
      <c r="AS1108" s="1" t="d">
        <v>2013-03-15</v>
      </c>
      <c r="AT1108" s="1" t="d">
        <v>2013-08-12</v>
      </c>
      <c r="AU1108" s="1" t="d">
        <v>2013-11-01</v>
      </c>
      <c r="AV1108">
        <v>4</v>
      </c>
      <c r="AW1108">
        <v>0</v>
      </c>
      <c r="AX1108">
        <v>150</v>
      </c>
      <c r="AY1108">
        <v>0</v>
      </c>
      <c r="AZ1108">
        <f t="shared" si="102"/>
        <v>1</v>
      </c>
      <c r="BA1108">
        <f t="shared" si="103"/>
        <v>1</v>
      </c>
      <c r="BB1108" s="3">
        <v>1</v>
      </c>
      <c r="BC1108" s="3">
        <v>0</v>
      </c>
      <c r="BD1108" s="3">
        <v>10</v>
      </c>
      <c r="BE1108">
        <f>IF(BD1108&gt;Summary!$C$2,1,0)</f>
        <v>1</v>
      </c>
      <c r="BF1108">
        <f t="shared" si="104"/>
        <v>0</v>
      </c>
      <c r="BG1108">
        <f t="shared" si="105"/>
        <v>0</v>
      </c>
      <c r="BH1108">
        <f t="shared" si="106"/>
        <v>1</v>
      </c>
      <c r="BI1108">
        <f t="shared" si="107"/>
        <v>0</v>
      </c>
    </row>
    <row r="1109" spans="1:61" x14ac:dyDescent="0.2">
      <c r="A1109">
        <v>1692</v>
      </c>
      <c r="B1109" t="s">
        <v>4616</v>
      </c>
      <c r="C1109" t="s">
        <v>4617</v>
      </c>
      <c r="D1109" t="s">
        <v>4618</v>
      </c>
      <c r="E1109" s="1" t="d">
        <v>2013-07-26</v>
      </c>
      <c r="F1109" t="s">
        <v>53</v>
      </c>
      <c r="G1109" s="1" t="d">
        <v>1969-06-19</v>
      </c>
      <c r="H1109">
        <v>46</v>
      </c>
      <c r="I1109" t="s">
        <v>54</v>
      </c>
      <c r="J1109" t="s">
        <v>102</v>
      </c>
      <c r="K1109">
        <v>0</v>
      </c>
      <c r="L1109">
        <v>0</v>
      </c>
      <c r="M1109">
        <v>0</v>
      </c>
      <c r="N1109">
        <v>1</v>
      </c>
      <c r="O1109">
        <v>-2</v>
      </c>
      <c r="P1109" s="2" t="d">
        <v>2013-07-24T11:48:45.000</v>
      </c>
      <c r="Q1109" s="2" t="d">
        <v>2013-07-26T10:35:23.00000006798654775</v>
      </c>
      <c r="R1109" t="s">
        <v>4619</v>
      </c>
      <c r="S1109" s="1" t="d">
        <v>2013-07-24</v>
      </c>
      <c r="U1109">
        <v>2</v>
      </c>
      <c r="V1109" t="s">
        <v>97</v>
      </c>
      <c r="W1109" t="s">
        <v>308</v>
      </c>
      <c r="X1109">
        <v>0</v>
      </c>
      <c r="AG1109">
        <v>0</v>
      </c>
      <c r="AL1109" t="s">
        <v>59</v>
      </c>
      <c r="AM1109">
        <v>1</v>
      </c>
      <c r="AN1109" t="s">
        <v>60</v>
      </c>
      <c r="AO1109" s="1" t="d">
        <v>2013-07-26</v>
      </c>
      <c r="AP1109" t="s">
        <v>61</v>
      </c>
      <c r="AQ1109">
        <v>1</v>
      </c>
      <c r="AR1109" t="s">
        <v>60</v>
      </c>
      <c r="AS1109" s="1" t="d">
        <v>2013-07-26</v>
      </c>
      <c r="AT1109" s="1" t="d">
        <v>2013-07-24</v>
      </c>
      <c r="AU1109" s="1" t="d">
        <v>2013-07-26</v>
      </c>
      <c r="AV1109">
        <v>1</v>
      </c>
      <c r="AW1109">
        <v>0</v>
      </c>
      <c r="AX1109">
        <v>980</v>
      </c>
      <c r="AY1109">
        <v>0</v>
      </c>
      <c r="AZ1109">
        <f t="shared" si="102"/>
        <v>1</v>
      </c>
      <c r="BA1109">
        <f t="shared" si="103"/>
        <v>1</v>
      </c>
      <c r="BB1109" s="3">
        <v>1</v>
      </c>
      <c r="BC1109" s="3">
        <v>0</v>
      </c>
      <c r="BD1109" s="3">
        <v>1</v>
      </c>
      <c r="BE1109">
        <f>IF(BD1109&gt;Summary!$C$2,1,0)</f>
        <v>0</v>
      </c>
      <c r="BF1109">
        <f t="shared" si="104"/>
        <v>0</v>
      </c>
      <c r="BG1109">
        <f t="shared" si="105"/>
        <v>1</v>
      </c>
      <c r="BH1109">
        <f t="shared" si="106"/>
        <v>0</v>
      </c>
      <c r="BI1109">
        <f t="shared" si="107"/>
        <v>0</v>
      </c>
    </row>
    <row r="1110" spans="1:61" x14ac:dyDescent="0.2">
      <c r="A1110">
        <v>1696</v>
      </c>
      <c r="B1110" t="s">
        <v>4620</v>
      </c>
      <c r="C1110" t="s">
        <v>1339</v>
      </c>
      <c r="D1110" t="s">
        <v>4621</v>
      </c>
      <c r="E1110" s="1" t="d">
        <v>2013-12-02</v>
      </c>
      <c r="F1110" t="s">
        <v>115</v>
      </c>
      <c r="G1110" s="1" t="d">
        <v>1980-11-17</v>
      </c>
      <c r="H1110">
        <v>35</v>
      </c>
      <c r="I1110" t="s">
        <v>65</v>
      </c>
      <c r="J1110" t="s">
        <v>161</v>
      </c>
      <c r="K1110">
        <v>0</v>
      </c>
      <c r="L1110">
        <v>0</v>
      </c>
      <c r="M1110">
        <v>0</v>
      </c>
      <c r="N1110">
        <v>10</v>
      </c>
      <c r="O1110">
        <v>-40</v>
      </c>
      <c r="P1110" s="2" t="d">
        <v>2013-10-23T11:36:26.99999973177909975</v>
      </c>
      <c r="Q1110" s="2" t="d">
        <v>2013-11-23T05:17:00.99999999627470925</v>
      </c>
      <c r="R1110" t="s">
        <v>4622</v>
      </c>
      <c r="S1110" s="1" t="d">
        <v>2013-10-23</v>
      </c>
      <c r="U1110">
        <v>40</v>
      </c>
      <c r="V1110" t="s">
        <v>57</v>
      </c>
      <c r="W1110" t="s">
        <v>68</v>
      </c>
      <c r="X1110">
        <v>0</v>
      </c>
      <c r="AG1110">
        <v>0</v>
      </c>
      <c r="AL1110" t="s">
        <v>59</v>
      </c>
      <c r="AM1110">
        <v>8</v>
      </c>
      <c r="AN1110" t="s">
        <v>86</v>
      </c>
      <c r="AO1110" s="1" t="d">
        <v>2013-12-02</v>
      </c>
      <c r="AP1110" t="s">
        <v>61</v>
      </c>
      <c r="AQ1110">
        <v>5</v>
      </c>
      <c r="AR1110" t="s">
        <v>87</v>
      </c>
      <c r="AS1110" s="1" t="d">
        <v>2013-12-02</v>
      </c>
      <c r="AT1110" s="1" t="d">
        <v>2013-10-23</v>
      </c>
      <c r="AU1110" s="1" t="d">
        <v>2013-11-23</v>
      </c>
      <c r="AV1110">
        <v>10</v>
      </c>
      <c r="AW1110">
        <v>0</v>
      </c>
      <c r="AX1110">
        <v>851</v>
      </c>
      <c r="AY1110">
        <v>0</v>
      </c>
      <c r="AZ1110">
        <f t="shared" si="102"/>
        <v>0</v>
      </c>
      <c r="BA1110">
        <f t="shared" si="103"/>
        <v>1</v>
      </c>
      <c r="BB1110" s="3">
        <v>1</v>
      </c>
      <c r="BC1110" s="3">
        <v>0</v>
      </c>
      <c r="BD1110" s="3">
        <v>8</v>
      </c>
      <c r="BE1110">
        <f>IF(BD1110&gt;Summary!$C$2,1,0)</f>
        <v>1</v>
      </c>
      <c r="BF1110">
        <f t="shared" si="104"/>
        <v>0</v>
      </c>
      <c r="BG1110">
        <f t="shared" si="105"/>
        <v>0</v>
      </c>
      <c r="BH1110">
        <f t="shared" si="106"/>
        <v>1</v>
      </c>
      <c r="BI1110">
        <f t="shared" si="107"/>
        <v>0</v>
      </c>
    </row>
    <row r="1111" spans="1:61" x14ac:dyDescent="0.2">
      <c r="A1111">
        <v>1697</v>
      </c>
      <c r="B1111" t="s">
        <v>4623</v>
      </c>
      <c r="C1111" t="s">
        <v>1482</v>
      </c>
      <c r="D1111" t="s">
        <v>4624</v>
      </c>
      <c r="E1111" s="1" t="d">
        <v>2013-01-08</v>
      </c>
      <c r="F1111" t="s">
        <v>53</v>
      </c>
      <c r="G1111" s="1" t="d">
        <v>1990-09-07</v>
      </c>
      <c r="H1111">
        <v>25</v>
      </c>
      <c r="I1111" t="s">
        <v>65</v>
      </c>
      <c r="J1111" t="s">
        <v>55</v>
      </c>
      <c r="K1111">
        <v>0</v>
      </c>
      <c r="L1111">
        <v>0</v>
      </c>
      <c r="M1111">
        <v>0</v>
      </c>
      <c r="N1111">
        <v>1</v>
      </c>
      <c r="O1111">
        <v>-1</v>
      </c>
      <c r="P1111" s="2" t="d">
        <v>2013-01-07T07:39:01.00000010803341825</v>
      </c>
      <c r="Q1111" s="2" t="d">
        <v>2013-09-30T08:47:33.99999974761158375</v>
      </c>
      <c r="R1111" t="s">
        <v>4625</v>
      </c>
      <c r="S1111" s="1" t="d">
        <v>2013-01-07</v>
      </c>
      <c r="U1111">
        <v>1</v>
      </c>
      <c r="V1111" t="s">
        <v>57</v>
      </c>
      <c r="W1111" t="s">
        <v>688</v>
      </c>
      <c r="X1111">
        <v>0</v>
      </c>
      <c r="AG1111">
        <v>0</v>
      </c>
      <c r="AL1111" t="s">
        <v>59</v>
      </c>
      <c r="AM1111">
        <v>5</v>
      </c>
      <c r="AN1111" t="s">
        <v>87</v>
      </c>
      <c r="AO1111" s="1" t="d">
        <v>2013-01-08</v>
      </c>
      <c r="AP1111" t="s">
        <v>61</v>
      </c>
      <c r="AQ1111">
        <v>3</v>
      </c>
      <c r="AR1111" t="s">
        <v>60</v>
      </c>
      <c r="AS1111" s="1" t="d">
        <v>2013-01-08</v>
      </c>
      <c r="AT1111" s="1" t="d">
        <v>2013-01-07</v>
      </c>
      <c r="AU1111" s="1" t="d">
        <v>2013-09-30</v>
      </c>
      <c r="AV1111">
        <v>1</v>
      </c>
      <c r="AW1111">
        <v>265</v>
      </c>
      <c r="AX1111">
        <v>1179</v>
      </c>
      <c r="AY1111">
        <v>0</v>
      </c>
      <c r="AZ1111">
        <f t="shared" si="102"/>
        <v>1</v>
      </c>
      <c r="BA1111">
        <f t="shared" si="103"/>
        <v>1</v>
      </c>
      <c r="BB1111" s="3">
        <v>1</v>
      </c>
      <c r="BC1111" s="3">
        <v>0</v>
      </c>
      <c r="BD1111" s="3">
        <v>5</v>
      </c>
      <c r="BE1111">
        <f>IF(BD1111&gt;Summary!$C$2,1,0)</f>
        <v>0</v>
      </c>
      <c r="BF1111">
        <f t="shared" si="104"/>
        <v>0</v>
      </c>
      <c r="BG1111">
        <f t="shared" si="105"/>
        <v>1</v>
      </c>
      <c r="BH1111">
        <f t="shared" si="106"/>
        <v>0</v>
      </c>
      <c r="BI1111">
        <f t="shared" si="107"/>
        <v>0</v>
      </c>
    </row>
    <row r="1112" spans="1:61" x14ac:dyDescent="0.2">
      <c r="A1112">
        <v>1698</v>
      </c>
      <c r="B1112" t="s">
        <v>4626</v>
      </c>
      <c r="C1112" t="s">
        <v>3005</v>
      </c>
      <c r="D1112" t="s">
        <v>4627</v>
      </c>
      <c r="E1112" s="1" t="d">
        <v>2013-10-01</v>
      </c>
      <c r="F1112" t="s">
        <v>115</v>
      </c>
      <c r="G1112" s="1" t="d">
        <v>1993-06-03</v>
      </c>
      <c r="H1112">
        <v>22</v>
      </c>
      <c r="I1112" t="s">
        <v>75</v>
      </c>
      <c r="J1112" t="s">
        <v>102</v>
      </c>
      <c r="K1112">
        <v>0</v>
      </c>
      <c r="L1112">
        <v>0</v>
      </c>
      <c r="M1112">
        <v>0</v>
      </c>
      <c r="N1112">
        <v>0</v>
      </c>
      <c r="O1112">
        <v>-1</v>
      </c>
      <c r="P1112" s="2" t="d">
        <v>2013-09-30T02:52:29.99999979045242400</v>
      </c>
      <c r="Q1112" s="2" t="d">
        <v>2013-09-30T02:08:31.00000021979212725</v>
      </c>
      <c r="R1112" t="s">
        <v>4628</v>
      </c>
      <c r="S1112" s="1" t="d">
        <v>2013-09-30</v>
      </c>
      <c r="U1112">
        <v>1</v>
      </c>
      <c r="V1112" t="s">
        <v>97</v>
      </c>
      <c r="W1112" t="s">
        <v>2636</v>
      </c>
      <c r="X1112">
        <v>0</v>
      </c>
      <c r="AG1112">
        <v>0</v>
      </c>
      <c r="AL1112" t="s">
        <v>59</v>
      </c>
      <c r="AM1112">
        <v>3</v>
      </c>
      <c r="AN1112" t="s">
        <v>60</v>
      </c>
      <c r="AO1112" s="1" t="d">
        <v>2013-10-01</v>
      </c>
      <c r="AP1112" t="s">
        <v>61</v>
      </c>
      <c r="AQ1112">
        <v>4</v>
      </c>
      <c r="AR1112" t="s">
        <v>60</v>
      </c>
      <c r="AS1112" s="1" t="d">
        <v>2013-10-01</v>
      </c>
      <c r="AT1112" s="1" t="d">
        <v>2013-09-30</v>
      </c>
      <c r="AU1112" s="1" t="d">
        <v>2013-09-30</v>
      </c>
      <c r="AV1112">
        <v>0</v>
      </c>
      <c r="AW1112">
        <v>0</v>
      </c>
      <c r="AX1112">
        <v>913</v>
      </c>
      <c r="AY1112">
        <v>0</v>
      </c>
      <c r="AZ1112">
        <f t="shared" si="102"/>
        <v>1</v>
      </c>
      <c r="BA1112">
        <f t="shared" si="103"/>
        <v>1</v>
      </c>
      <c r="BB1112" s="3">
        <v>1</v>
      </c>
      <c r="BC1112" s="3">
        <v>0</v>
      </c>
      <c r="BD1112" s="3">
        <v>3</v>
      </c>
      <c r="BE1112">
        <f>IF(BD1112&gt;Summary!$C$2,1,0)</f>
        <v>0</v>
      </c>
      <c r="BF1112">
        <f t="shared" si="104"/>
        <v>0</v>
      </c>
      <c r="BG1112">
        <f t="shared" si="105"/>
        <v>1</v>
      </c>
      <c r="BH1112">
        <f t="shared" si="106"/>
        <v>0</v>
      </c>
      <c r="BI1112">
        <f t="shared" si="107"/>
        <v>0</v>
      </c>
    </row>
    <row r="1113" spans="1:61" x14ac:dyDescent="0.2">
      <c r="A1113">
        <v>1699</v>
      </c>
      <c r="B1113" t="s">
        <v>4629</v>
      </c>
      <c r="C1113" t="s">
        <v>113</v>
      </c>
      <c r="D1113" t="s">
        <v>4630</v>
      </c>
      <c r="E1113" s="1" t="d">
        <v>2013-12-13</v>
      </c>
      <c r="F1113" t="s">
        <v>115</v>
      </c>
      <c r="G1113" s="1" t="d">
        <v>1983-05-28</v>
      </c>
      <c r="H1113">
        <v>32</v>
      </c>
      <c r="I1113" t="s">
        <v>65</v>
      </c>
      <c r="J1113" t="s">
        <v>102</v>
      </c>
      <c r="K1113">
        <v>0</v>
      </c>
      <c r="L1113">
        <v>0</v>
      </c>
      <c r="M1113">
        <v>0</v>
      </c>
      <c r="N1113">
        <v>1</v>
      </c>
      <c r="O1113">
        <v>-1</v>
      </c>
      <c r="P1113" s="2" t="d">
        <v>2013-12-12T03:30:30.00000030733644975</v>
      </c>
      <c r="Q1113" s="2" t="d">
        <v>2013-12-14T04:07:22.00000001583248400</v>
      </c>
      <c r="R1113" t="s">
        <v>4631</v>
      </c>
      <c r="S1113" s="1" t="d">
        <v>2013-12-12</v>
      </c>
      <c r="U1113">
        <v>1</v>
      </c>
      <c r="V1113" t="s">
        <v>57</v>
      </c>
      <c r="W1113" t="s">
        <v>1435</v>
      </c>
      <c r="X1113">
        <v>0</v>
      </c>
      <c r="AG1113">
        <v>0</v>
      </c>
      <c r="AL1113" t="s">
        <v>59</v>
      </c>
      <c r="AM1113">
        <v>2</v>
      </c>
      <c r="AN1113" t="s">
        <v>60</v>
      </c>
      <c r="AO1113" s="1" t="d">
        <v>2013-12-13</v>
      </c>
      <c r="AP1113" t="s">
        <v>61</v>
      </c>
      <c r="AQ1113">
        <v>1</v>
      </c>
      <c r="AR1113" t="s">
        <v>60</v>
      </c>
      <c r="AS1113" s="1" t="d">
        <v>2013-12-13</v>
      </c>
      <c r="AT1113" s="1" t="d">
        <v>2013-12-12</v>
      </c>
      <c r="AU1113" s="1" t="d">
        <v>2013-12-14</v>
      </c>
      <c r="AV1113">
        <v>1</v>
      </c>
      <c r="AW1113">
        <v>1</v>
      </c>
      <c r="AX1113">
        <v>840</v>
      </c>
      <c r="AY1113">
        <v>0</v>
      </c>
      <c r="AZ1113">
        <f t="shared" si="102"/>
        <v>1</v>
      </c>
      <c r="BA1113">
        <f t="shared" si="103"/>
        <v>1</v>
      </c>
      <c r="BB1113" s="3">
        <v>1</v>
      </c>
      <c r="BC1113" s="3">
        <v>0</v>
      </c>
      <c r="BD1113" s="3">
        <v>2</v>
      </c>
      <c r="BE1113">
        <f>IF(BD1113&gt;Summary!$C$2,1,0)</f>
        <v>0</v>
      </c>
      <c r="BF1113">
        <f t="shared" si="104"/>
        <v>0</v>
      </c>
      <c r="BG1113">
        <f t="shared" si="105"/>
        <v>1</v>
      </c>
      <c r="BH1113">
        <f t="shared" si="106"/>
        <v>0</v>
      </c>
      <c r="BI1113">
        <f t="shared" si="107"/>
        <v>0</v>
      </c>
    </row>
    <row r="1114" spans="1:61" x14ac:dyDescent="0.2">
      <c r="A1114">
        <v>1700</v>
      </c>
      <c r="B1114" t="s">
        <v>4632</v>
      </c>
      <c r="C1114" t="s">
        <v>4633</v>
      </c>
      <c r="D1114" t="s">
        <v>327</v>
      </c>
      <c r="E1114" s="1" t="d">
        <v>2013-04-27</v>
      </c>
      <c r="F1114" t="s">
        <v>53</v>
      </c>
      <c r="G1114" s="1" t="d">
        <v>1990-10-09</v>
      </c>
      <c r="H1114">
        <v>25</v>
      </c>
      <c r="I1114" t="s">
        <v>65</v>
      </c>
      <c r="J1114" t="s">
        <v>66</v>
      </c>
      <c r="K1114">
        <v>0</v>
      </c>
      <c r="L1114">
        <v>0</v>
      </c>
      <c r="M1114">
        <v>0</v>
      </c>
      <c r="N1114">
        <v>0</v>
      </c>
      <c r="O1114">
        <v>-1</v>
      </c>
      <c r="P1114" s="2" t="d">
        <v>2013-04-26T03:56:13.00000016111880300</v>
      </c>
      <c r="Q1114" s="2" t="d">
        <v>2013-04-30T07:29:47.0000001043081275</v>
      </c>
      <c r="R1114" t="s">
        <v>4634</v>
      </c>
      <c r="S1114" s="1" t="d">
        <v>2013-04-26</v>
      </c>
      <c r="U1114">
        <v>1</v>
      </c>
      <c r="V1114" t="s">
        <v>97</v>
      </c>
      <c r="W1114" t="s">
        <v>259</v>
      </c>
      <c r="X1114">
        <v>1</v>
      </c>
      <c r="Y1114" t="s">
        <v>4635</v>
      </c>
      <c r="Z1114" t="s">
        <v>79</v>
      </c>
      <c r="AA1114">
        <v>0</v>
      </c>
      <c r="AB1114" s="1" t="d">
        <v>2014-01-09</v>
      </c>
      <c r="AC1114" t="s">
        <v>213</v>
      </c>
      <c r="AD1114" s="1" t="d">
        <v>2014-01-09</v>
      </c>
      <c r="AE1114" s="1" t="d">
        <v>2014-01-10</v>
      </c>
      <c r="AG1114">
        <v>0</v>
      </c>
      <c r="AL1114" t="s">
        <v>59</v>
      </c>
      <c r="AM1114">
        <v>3</v>
      </c>
      <c r="AN1114" t="s">
        <v>60</v>
      </c>
      <c r="AO1114" s="1" t="d">
        <v>2013-04-27</v>
      </c>
      <c r="AP1114" t="s">
        <v>61</v>
      </c>
      <c r="AQ1114">
        <v>4</v>
      </c>
      <c r="AR1114" t="s">
        <v>60</v>
      </c>
      <c r="AS1114" s="1" t="d">
        <v>2013-04-27</v>
      </c>
      <c r="AT1114" s="1" t="d">
        <v>2014-01-09</v>
      </c>
      <c r="AU1114" s="1" t="d">
        <v>2014-01-10</v>
      </c>
      <c r="AV1114">
        <v>0</v>
      </c>
      <c r="AW1114">
        <v>3</v>
      </c>
      <c r="AX1114">
        <v>257</v>
      </c>
      <c r="AY1114">
        <v>1</v>
      </c>
      <c r="AZ1114">
        <f t="shared" si="102"/>
        <v>1</v>
      </c>
      <c r="BA1114">
        <f t="shared" si="103"/>
        <v>1</v>
      </c>
      <c r="BB1114" s="3">
        <v>1</v>
      </c>
      <c r="BC1114" s="3">
        <v>1</v>
      </c>
      <c r="BD1114" s="3">
        <v>3</v>
      </c>
      <c r="BE1114">
        <f>IF(BD1114&gt;Summary!$C$2,1,0)</f>
        <v>0</v>
      </c>
      <c r="BF1114">
        <f t="shared" si="104"/>
        <v>0</v>
      </c>
      <c r="BG1114">
        <f t="shared" si="105"/>
        <v>0</v>
      </c>
      <c r="BH1114">
        <f t="shared" si="106"/>
        <v>0</v>
      </c>
      <c r="BI1114">
        <f t="shared" si="107"/>
        <v>1</v>
      </c>
    </row>
    <row r="1115" spans="1:61" x14ac:dyDescent="0.2">
      <c r="A1115">
        <v>1701</v>
      </c>
      <c r="B1115" t="s">
        <v>4636</v>
      </c>
      <c r="C1115" t="s">
        <v>153</v>
      </c>
      <c r="D1115" t="s">
        <v>4637</v>
      </c>
      <c r="E1115" s="1" t="d">
        <v>2014-02-12</v>
      </c>
      <c r="F1115" t="s">
        <v>53</v>
      </c>
      <c r="G1115" s="1" t="d">
        <v>1993-06-11</v>
      </c>
      <c r="H1115">
        <v>22</v>
      </c>
      <c r="I1115" t="s">
        <v>75</v>
      </c>
      <c r="J1115" t="s">
        <v>66</v>
      </c>
      <c r="K1115">
        <v>0</v>
      </c>
      <c r="L1115">
        <v>0</v>
      </c>
      <c r="M1115">
        <v>0</v>
      </c>
      <c r="N1115">
        <v>3</v>
      </c>
      <c r="O1115">
        <v>50</v>
      </c>
      <c r="P1115" s="2" t="d">
        <v>2014-04-03T09:47:29.00000025518238600</v>
      </c>
      <c r="Q1115" s="2" t="d">
        <v>2014-04-03T08:42:21.00000013131648375</v>
      </c>
      <c r="R1115" t="s">
        <v>4638</v>
      </c>
      <c r="T1115" s="1" t="d">
        <v>2013-04-10</v>
      </c>
      <c r="U1115">
        <v>308</v>
      </c>
      <c r="V1115" t="s">
        <v>57</v>
      </c>
      <c r="W1115" t="s">
        <v>92</v>
      </c>
      <c r="X1115">
        <v>1</v>
      </c>
      <c r="Y1115" t="s">
        <v>4639</v>
      </c>
      <c r="Z1115" t="s">
        <v>79</v>
      </c>
      <c r="AA1115">
        <v>1</v>
      </c>
      <c r="AB1115" s="1" t="d">
        <v>2014-11-30</v>
      </c>
      <c r="AC1115" t="s">
        <v>259</v>
      </c>
      <c r="AD1115" s="1" t="d">
        <v>2014-12-01</v>
      </c>
      <c r="AE1115" s="1" t="d">
        <v>2015-02-26</v>
      </c>
      <c r="AG1115">
        <v>0</v>
      </c>
      <c r="AL1115" t="s">
        <v>59</v>
      </c>
      <c r="AM1115">
        <v>8</v>
      </c>
      <c r="AN1115" t="s">
        <v>86</v>
      </c>
      <c r="AO1115" s="1" t="d">
        <v>2014-02-12</v>
      </c>
      <c r="AP1115" t="s">
        <v>61</v>
      </c>
      <c r="AQ1115">
        <v>7</v>
      </c>
      <c r="AR1115" t="s">
        <v>87</v>
      </c>
      <c r="AS1115" s="1" t="d">
        <v>2014-02-12</v>
      </c>
      <c r="AT1115" s="1" t="d">
        <v>2014-04-03</v>
      </c>
      <c r="AU1115" s="1" t="d">
        <v>2014-04-03</v>
      </c>
      <c r="AV1115">
        <v>3</v>
      </c>
      <c r="AW1115">
        <v>0</v>
      </c>
      <c r="AX1115">
        <v>50</v>
      </c>
      <c r="AY1115">
        <v>0</v>
      </c>
      <c r="AZ1115">
        <f t="shared" si="102"/>
        <v>0</v>
      </c>
      <c r="BA1115">
        <f t="shared" si="103"/>
        <v>1</v>
      </c>
      <c r="BB1115" s="3">
        <v>1</v>
      </c>
      <c r="BC1115" s="3">
        <v>1</v>
      </c>
      <c r="BD1115" s="3">
        <v>8</v>
      </c>
      <c r="BE1115">
        <f>IF(BD1115&gt;Summary!$C$2,1,0)</f>
        <v>1</v>
      </c>
      <c r="BF1115">
        <f t="shared" si="104"/>
        <v>1</v>
      </c>
      <c r="BG1115">
        <f t="shared" si="105"/>
        <v>0</v>
      </c>
      <c r="BH1115">
        <f t="shared" si="106"/>
        <v>0</v>
      </c>
      <c r="BI1115">
        <f t="shared" si="107"/>
        <v>0</v>
      </c>
    </row>
    <row r="1116" spans="1:61" x14ac:dyDescent="0.2">
      <c r="A1116">
        <v>1702</v>
      </c>
      <c r="B1116" t="s">
        <v>4640</v>
      </c>
      <c r="C1116" t="s">
        <v>1796</v>
      </c>
      <c r="D1116" t="s">
        <v>4641</v>
      </c>
      <c r="E1116" s="1" t="d">
        <v>2013-06-03</v>
      </c>
      <c r="F1116" t="s">
        <v>53</v>
      </c>
      <c r="G1116" s="1" t="d">
        <v>1983-01-31</v>
      </c>
      <c r="H1116">
        <v>33</v>
      </c>
      <c r="I1116" t="s">
        <v>65</v>
      </c>
      <c r="J1116" t="s">
        <v>66</v>
      </c>
      <c r="K1116">
        <v>0</v>
      </c>
      <c r="L1116">
        <v>0</v>
      </c>
      <c r="M1116">
        <v>0</v>
      </c>
      <c r="N1116">
        <v>16</v>
      </c>
      <c r="O1116">
        <v>-2</v>
      </c>
      <c r="P1116" s="2" t="d">
        <v>2013-06-01T11:00:46.99999988079070950</v>
      </c>
      <c r="Q1116" s="2" t="d">
        <v>2013-06-02T08:14:29.99999990221113300</v>
      </c>
      <c r="R1116" t="s">
        <v>4642</v>
      </c>
      <c r="S1116" s="1" t="d">
        <v>2013-06-01</v>
      </c>
      <c r="U1116">
        <v>2</v>
      </c>
      <c r="V1116" t="s">
        <v>57</v>
      </c>
      <c r="W1116" t="s">
        <v>172</v>
      </c>
      <c r="X1116">
        <v>1</v>
      </c>
      <c r="Y1116" t="s">
        <v>4643</v>
      </c>
      <c r="Z1116" t="s">
        <v>79</v>
      </c>
      <c r="AA1116">
        <v>0</v>
      </c>
      <c r="AB1116" s="1" t="d">
        <v>2014-03-24</v>
      </c>
      <c r="AC1116" t="s">
        <v>4644</v>
      </c>
      <c r="AD1116" s="1" t="d">
        <v>2014-03-24</v>
      </c>
      <c r="AE1116" s="1" t="d">
        <v>2014-03-29</v>
      </c>
      <c r="AG1116">
        <v>0</v>
      </c>
      <c r="AL1116" t="s">
        <v>59</v>
      </c>
      <c r="AM1116">
        <v>9</v>
      </c>
      <c r="AN1116" t="s">
        <v>86</v>
      </c>
      <c r="AO1116" s="1" t="d">
        <v>2013-06-03</v>
      </c>
      <c r="AP1116" t="s">
        <v>61</v>
      </c>
      <c r="AQ1116">
        <v>3</v>
      </c>
      <c r="AR1116" t="s">
        <v>60</v>
      </c>
      <c r="AS1116" s="1" t="d">
        <v>2013-06-03</v>
      </c>
      <c r="AT1116" s="1" t="d">
        <v>2014-03-24</v>
      </c>
      <c r="AU1116" s="1" t="d">
        <v>2014-03-29</v>
      </c>
      <c r="AV1116">
        <v>16</v>
      </c>
      <c r="AW1116">
        <v>0</v>
      </c>
      <c r="AX1116">
        <v>294</v>
      </c>
      <c r="AY1116">
        <v>1</v>
      </c>
      <c r="AZ1116">
        <f t="shared" si="102"/>
        <v>1</v>
      </c>
      <c r="BA1116">
        <f t="shared" si="103"/>
        <v>1</v>
      </c>
      <c r="BB1116" s="3">
        <v>1</v>
      </c>
      <c r="BC1116" s="3">
        <v>1</v>
      </c>
      <c r="BD1116" s="3">
        <v>9</v>
      </c>
      <c r="BE1116">
        <f>IF(BD1116&gt;Summary!$C$2,1,0)</f>
        <v>1</v>
      </c>
      <c r="BF1116">
        <f t="shared" si="104"/>
        <v>1</v>
      </c>
      <c r="BG1116">
        <f t="shared" si="105"/>
        <v>0</v>
      </c>
      <c r="BH1116">
        <f t="shared" si="106"/>
        <v>0</v>
      </c>
      <c r="BI1116">
        <f t="shared" si="107"/>
        <v>0</v>
      </c>
    </row>
    <row r="1117" spans="1:61" x14ac:dyDescent="0.2">
      <c r="A1117">
        <v>1704</v>
      </c>
      <c r="B1117" t="s">
        <v>4645</v>
      </c>
      <c r="C1117" t="s">
        <v>4646</v>
      </c>
      <c r="D1117" t="s">
        <v>4647</v>
      </c>
      <c r="E1117" s="1" t="d">
        <v>2013-01-01</v>
      </c>
      <c r="F1117" t="s">
        <v>115</v>
      </c>
      <c r="G1117" s="1" t="d">
        <v>1966-10-17</v>
      </c>
      <c r="H1117">
        <v>49</v>
      </c>
      <c r="I1117" t="s">
        <v>54</v>
      </c>
      <c r="J1117" t="s">
        <v>102</v>
      </c>
      <c r="K1117">
        <v>0</v>
      </c>
      <c r="L1117">
        <v>0</v>
      </c>
      <c r="M1117">
        <v>0</v>
      </c>
      <c r="N1117">
        <v>0</v>
      </c>
      <c r="O1117">
        <v>127</v>
      </c>
      <c r="P1117" s="2" t="d">
        <v>2013-05-08T04:33:14.99999969266355025</v>
      </c>
      <c r="Q1117" s="2" t="d">
        <v>2013-05-08T07:17:26.99999999720603025</v>
      </c>
      <c r="R1117" t="s">
        <v>4648</v>
      </c>
      <c r="S1117" s="1" t="d">
        <v>2012-12-31</v>
      </c>
      <c r="U1117">
        <v>1</v>
      </c>
      <c r="V1117" t="s">
        <v>97</v>
      </c>
      <c r="W1117" t="s">
        <v>98</v>
      </c>
      <c r="X1117">
        <v>1</v>
      </c>
      <c r="Y1117" t="s">
        <v>4649</v>
      </c>
      <c r="Z1117" t="s">
        <v>331</v>
      </c>
      <c r="AA1117">
        <v>0</v>
      </c>
      <c r="AB1117" s="1" t="d">
        <v>2013-05-08</v>
      </c>
      <c r="AC1117" t="s">
        <v>2636</v>
      </c>
      <c r="AD1117" s="1" t="d">
        <v>2013-05-08</v>
      </c>
      <c r="AE1117" s="1" t="d">
        <v>2013-05-08</v>
      </c>
      <c r="AG1117">
        <v>0</v>
      </c>
      <c r="AL1117" t="s">
        <v>59</v>
      </c>
      <c r="AM1117">
        <v>1</v>
      </c>
      <c r="AN1117" t="s">
        <v>60</v>
      </c>
      <c r="AO1117" s="1" t="d">
        <v>2013-01-01</v>
      </c>
      <c r="AP1117" t="s">
        <v>61</v>
      </c>
      <c r="AQ1117">
        <v>1</v>
      </c>
      <c r="AR1117" t="s">
        <v>60</v>
      </c>
      <c r="AS1117" s="1" t="d">
        <v>2013-01-01</v>
      </c>
      <c r="AT1117" s="1" t="d">
        <v>2013-05-08</v>
      </c>
      <c r="AU1117" s="1" t="d">
        <v>2013-05-08</v>
      </c>
      <c r="AV1117">
        <v>0</v>
      </c>
      <c r="AW1117">
        <v>0</v>
      </c>
      <c r="AX1117">
        <v>127</v>
      </c>
      <c r="AY1117">
        <v>0</v>
      </c>
      <c r="AZ1117">
        <f t="shared" si="102"/>
        <v>0</v>
      </c>
      <c r="BA1117">
        <f t="shared" si="103"/>
        <v>1</v>
      </c>
      <c r="BB1117" s="3">
        <v>1</v>
      </c>
      <c r="BC1117" s="3">
        <v>1</v>
      </c>
      <c r="BD1117" s="3">
        <v>1</v>
      </c>
      <c r="BE1117">
        <f>IF(BD1117&gt;Summary!$C$2,1,0)</f>
        <v>0</v>
      </c>
      <c r="BF1117">
        <f t="shared" si="104"/>
        <v>0</v>
      </c>
      <c r="BG1117">
        <f t="shared" si="105"/>
        <v>0</v>
      </c>
      <c r="BH1117">
        <f t="shared" si="106"/>
        <v>0</v>
      </c>
      <c r="BI1117">
        <f t="shared" si="107"/>
        <v>1</v>
      </c>
    </row>
    <row r="1118" spans="1:61" x14ac:dyDescent="0.2">
      <c r="A1118">
        <v>1705</v>
      </c>
      <c r="B1118" t="s">
        <v>4650</v>
      </c>
      <c r="C1118" t="s">
        <v>4651</v>
      </c>
      <c r="D1118" t="s">
        <v>64</v>
      </c>
      <c r="E1118" s="1" t="d">
        <v>2013-08-22</v>
      </c>
      <c r="F1118" t="s">
        <v>53</v>
      </c>
      <c r="G1118" s="1" t="d">
        <v>1986-01-30</v>
      </c>
      <c r="H1118">
        <v>30</v>
      </c>
      <c r="I1118" t="s">
        <v>65</v>
      </c>
      <c r="J1118" t="s">
        <v>66</v>
      </c>
      <c r="K1118">
        <v>0</v>
      </c>
      <c r="L1118">
        <v>0</v>
      </c>
      <c r="M1118">
        <v>0</v>
      </c>
      <c r="N1118">
        <v>10</v>
      </c>
      <c r="O1118">
        <v>92</v>
      </c>
      <c r="P1118" s="2" t="d">
        <v>2013-11-22T07:21:09.99999994877725725</v>
      </c>
      <c r="Q1118" s="2" t="d">
        <v>2014-03-07T12:51:28.0000001750886450</v>
      </c>
      <c r="R1118" t="s">
        <v>4652</v>
      </c>
      <c r="T1118" s="1" t="d">
        <v>2013-02-05</v>
      </c>
      <c r="U1118">
        <v>198</v>
      </c>
      <c r="V1118" t="s">
        <v>57</v>
      </c>
      <c r="W1118" t="s">
        <v>92</v>
      </c>
      <c r="X1118">
        <v>0</v>
      </c>
      <c r="AG1118">
        <v>0</v>
      </c>
      <c r="AL1118" t="s">
        <v>59</v>
      </c>
      <c r="AM1118">
        <v>5</v>
      </c>
      <c r="AN1118" t="s">
        <v>87</v>
      </c>
      <c r="AO1118" s="1" t="d">
        <v>2013-08-22</v>
      </c>
      <c r="AP1118" t="s">
        <v>61</v>
      </c>
      <c r="AQ1118">
        <v>7</v>
      </c>
      <c r="AR1118" t="s">
        <v>87</v>
      </c>
      <c r="AS1118" s="1" t="d">
        <v>2013-08-22</v>
      </c>
      <c r="AT1118" s="1" t="d">
        <v>2013-11-22</v>
      </c>
      <c r="AU1118" s="1" t="d">
        <v>2014-03-07</v>
      </c>
      <c r="AV1118">
        <v>10</v>
      </c>
      <c r="AW1118">
        <v>0</v>
      </c>
      <c r="AX1118">
        <v>92</v>
      </c>
      <c r="AY1118">
        <v>0</v>
      </c>
      <c r="AZ1118">
        <f t="shared" si="102"/>
        <v>0</v>
      </c>
      <c r="BA1118">
        <f t="shared" si="103"/>
        <v>1</v>
      </c>
      <c r="BB1118" s="3">
        <v>1</v>
      </c>
      <c r="BC1118" s="3">
        <v>0</v>
      </c>
      <c r="BD1118" s="3">
        <v>5</v>
      </c>
      <c r="BE1118">
        <f>IF(BD1118&gt;Summary!$C$2,1,0)</f>
        <v>0</v>
      </c>
      <c r="BF1118">
        <f t="shared" si="104"/>
        <v>0</v>
      </c>
      <c r="BG1118">
        <f t="shared" si="105"/>
        <v>1</v>
      </c>
      <c r="BH1118">
        <f t="shared" si="106"/>
        <v>0</v>
      </c>
      <c r="BI1118">
        <f t="shared" si="107"/>
        <v>0</v>
      </c>
    </row>
    <row r="1119" spans="1:61" x14ac:dyDescent="0.2">
      <c r="A1119">
        <v>1706</v>
      </c>
      <c r="B1119" t="s">
        <v>4653</v>
      </c>
      <c r="C1119" t="s">
        <v>3079</v>
      </c>
      <c r="D1119" t="s">
        <v>4654</v>
      </c>
      <c r="E1119" s="1" t="d">
        <v>2014-06-02</v>
      </c>
      <c r="F1119" t="s">
        <v>53</v>
      </c>
      <c r="G1119" s="1" t="d">
        <v>1983-03-08</v>
      </c>
      <c r="H1119">
        <v>33</v>
      </c>
      <c r="I1119" t="s">
        <v>65</v>
      </c>
      <c r="J1119" t="s">
        <v>66</v>
      </c>
      <c r="K1119">
        <v>0</v>
      </c>
      <c r="L1119">
        <v>0</v>
      </c>
      <c r="M1119">
        <v>0</v>
      </c>
      <c r="N1119">
        <v>4</v>
      </c>
      <c r="O1119">
        <v>-1</v>
      </c>
      <c r="P1119" s="2" t="d">
        <v>2014-06-01T09:28:26.99999984353780875</v>
      </c>
      <c r="Q1119" s="2" t="d">
        <v>2014-06-03T03:12:10.000000284053384925</v>
      </c>
      <c r="R1119" t="s">
        <v>4655</v>
      </c>
      <c r="S1119" s="1" t="d">
        <v>2014-06-01</v>
      </c>
      <c r="U1119">
        <v>1</v>
      </c>
      <c r="V1119" t="s">
        <v>97</v>
      </c>
      <c r="W1119" t="s">
        <v>98</v>
      </c>
      <c r="X1119">
        <v>1</v>
      </c>
      <c r="Y1119" t="s">
        <v>4656</v>
      </c>
      <c r="Z1119" t="s">
        <v>79</v>
      </c>
      <c r="AA1119">
        <v>1</v>
      </c>
      <c r="AB1119" s="1" t="d">
        <v>2014-08-06</v>
      </c>
      <c r="AC1119" t="s">
        <v>98</v>
      </c>
      <c r="AD1119" s="1" t="d">
        <v>2014-08-07</v>
      </c>
      <c r="AE1119" s="1" t="d">
        <v>2014-08-08</v>
      </c>
      <c r="AG1119">
        <v>1</v>
      </c>
      <c r="AH1119" t="s">
        <v>4656</v>
      </c>
      <c r="AI1119" t="s">
        <v>79</v>
      </c>
      <c r="AJ1119" s="1" t="d">
        <v>2014-08-06</v>
      </c>
      <c r="AK1119" t="s">
        <v>98</v>
      </c>
      <c r="AL1119" t="s">
        <v>59</v>
      </c>
      <c r="AM1119">
        <v>5</v>
      </c>
      <c r="AN1119" t="s">
        <v>87</v>
      </c>
      <c r="AO1119" s="1" t="d">
        <v>2014-06-02</v>
      </c>
      <c r="AP1119" t="s">
        <v>61</v>
      </c>
      <c r="AQ1119">
        <v>6</v>
      </c>
      <c r="AR1119" t="s">
        <v>87</v>
      </c>
      <c r="AS1119" s="1" t="d">
        <v>2014-06-02</v>
      </c>
      <c r="AT1119" s="1" t="d">
        <v>2014-06-01</v>
      </c>
      <c r="AU1119" s="1" t="d">
        <v>2014-06-03</v>
      </c>
      <c r="AV1119">
        <v>4</v>
      </c>
      <c r="AW1119">
        <v>1</v>
      </c>
      <c r="AX1119">
        <v>65</v>
      </c>
      <c r="AY1119">
        <v>1</v>
      </c>
      <c r="AZ1119">
        <f t="shared" si="102"/>
        <v>1</v>
      </c>
      <c r="BA1119">
        <f t="shared" si="103"/>
        <v>1</v>
      </c>
      <c r="BB1119" s="3">
        <v>1</v>
      </c>
      <c r="BC1119" s="3">
        <v>1</v>
      </c>
      <c r="BD1119" s="3">
        <v>5</v>
      </c>
      <c r="BE1119">
        <f>IF(BD1119&gt;Summary!$C$2,1,0)</f>
        <v>0</v>
      </c>
      <c r="BF1119">
        <f t="shared" si="104"/>
        <v>0</v>
      </c>
      <c r="BG1119">
        <f t="shared" si="105"/>
        <v>0</v>
      </c>
      <c r="BH1119">
        <f t="shared" si="106"/>
        <v>0</v>
      </c>
      <c r="BI1119">
        <f t="shared" si="107"/>
        <v>1</v>
      </c>
    </row>
    <row r="1120" spans="1:61" x14ac:dyDescent="0.2">
      <c r="A1120">
        <v>1707</v>
      </c>
      <c r="B1120" t="s">
        <v>4657</v>
      </c>
      <c r="C1120" t="s">
        <v>4658</v>
      </c>
      <c r="D1120" t="s">
        <v>4659</v>
      </c>
      <c r="E1120" s="1" t="d">
        <v>2013-01-03</v>
      </c>
      <c r="F1120" t="s">
        <v>53</v>
      </c>
      <c r="G1120" s="1" t="d">
        <v>1991-06-22</v>
      </c>
      <c r="H1120">
        <v>24</v>
      </c>
      <c r="I1120" t="s">
        <v>75</v>
      </c>
      <c r="J1120" t="s">
        <v>66</v>
      </c>
      <c r="K1120">
        <v>0</v>
      </c>
      <c r="L1120">
        <v>0</v>
      </c>
      <c r="M1120">
        <v>0</v>
      </c>
      <c r="N1120">
        <v>0</v>
      </c>
      <c r="O1120">
        <v>0</v>
      </c>
      <c r="P1120" s="2" t="d">
        <v>2013-01-03T12:11:05.99999978207051475</v>
      </c>
      <c r="Q1120" s="2" t="d">
        <v>2013-01-03T07:16:21.00000028498470525</v>
      </c>
      <c r="R1120" t="s">
        <v>4660</v>
      </c>
      <c r="S1120" s="1" t="d">
        <v>2013-01-02</v>
      </c>
      <c r="U1120">
        <v>1</v>
      </c>
      <c r="V1120" t="s">
        <v>57</v>
      </c>
      <c r="W1120" t="s">
        <v>4661</v>
      </c>
      <c r="X1120">
        <v>0</v>
      </c>
      <c r="AG1120">
        <v>0</v>
      </c>
      <c r="AL1120" t="s">
        <v>59</v>
      </c>
      <c r="AM1120">
        <v>2</v>
      </c>
      <c r="AN1120" t="s">
        <v>60</v>
      </c>
      <c r="AO1120" s="1" t="d">
        <v>2013-01-03</v>
      </c>
      <c r="AP1120" t="s">
        <v>61</v>
      </c>
      <c r="AQ1120">
        <v>3</v>
      </c>
      <c r="AR1120" t="s">
        <v>60</v>
      </c>
      <c r="AS1120" s="1" t="d">
        <v>2013-01-03</v>
      </c>
      <c r="AT1120" s="1" t="d">
        <v>2013-01-03</v>
      </c>
      <c r="AU1120" s="1" t="d">
        <v>2013-01-03</v>
      </c>
      <c r="AV1120">
        <v>0</v>
      </c>
      <c r="AW1120">
        <v>0</v>
      </c>
      <c r="AX1120">
        <v>1184</v>
      </c>
      <c r="AY1120">
        <v>0</v>
      </c>
      <c r="AZ1120">
        <f t="shared" si="102"/>
        <v>1</v>
      </c>
      <c r="BA1120">
        <f t="shared" si="103"/>
        <v>1</v>
      </c>
      <c r="BB1120" s="3">
        <v>1</v>
      </c>
      <c r="BC1120" s="3">
        <v>0</v>
      </c>
      <c r="BD1120" s="3">
        <v>2</v>
      </c>
      <c r="BE1120">
        <f>IF(BD1120&gt;Summary!$C$2,1,0)</f>
        <v>0</v>
      </c>
      <c r="BF1120">
        <f t="shared" si="104"/>
        <v>0</v>
      </c>
      <c r="BG1120">
        <f t="shared" si="105"/>
        <v>1</v>
      </c>
      <c r="BH1120">
        <f t="shared" si="106"/>
        <v>0</v>
      </c>
      <c r="BI1120">
        <f t="shared" si="107"/>
        <v>0</v>
      </c>
    </row>
    <row r="1121" spans="1:61" x14ac:dyDescent="0.2">
      <c r="A1121">
        <v>1709</v>
      </c>
      <c r="B1121" t="s">
        <v>4662</v>
      </c>
      <c r="C1121" t="s">
        <v>1057</v>
      </c>
      <c r="D1121" t="s">
        <v>4663</v>
      </c>
      <c r="E1121" s="1" t="d">
        <v>2014-02-11</v>
      </c>
      <c r="F1121" t="s">
        <v>53</v>
      </c>
      <c r="G1121" s="1" t="d">
        <v>1982-11-19</v>
      </c>
      <c r="H1121">
        <v>33</v>
      </c>
      <c r="I1121" t="s">
        <v>65</v>
      </c>
      <c r="J1121" t="s">
        <v>66</v>
      </c>
      <c r="K1121">
        <v>0</v>
      </c>
      <c r="L1121">
        <v>0</v>
      </c>
      <c r="M1121">
        <v>1</v>
      </c>
      <c r="N1121">
        <v>12</v>
      </c>
      <c r="O1121">
        <v>-1</v>
      </c>
      <c r="P1121" s="2" t="d">
        <v>2014-02-10T04:52:50.000000274740159400</v>
      </c>
      <c r="Q1121" s="2" t="d">
        <v>2014-02-12T09:28:02.00000028591603300</v>
      </c>
      <c r="R1121" t="s">
        <v>4664</v>
      </c>
      <c r="S1121" s="1" t="d">
        <v>2014-02-10</v>
      </c>
      <c r="U1121">
        <v>1</v>
      </c>
      <c r="V1121" t="s">
        <v>97</v>
      </c>
      <c r="W1121" t="s">
        <v>98</v>
      </c>
      <c r="X1121">
        <v>1</v>
      </c>
      <c r="Y1121" t="s">
        <v>4665</v>
      </c>
      <c r="Z1121" t="s">
        <v>79</v>
      </c>
      <c r="AA1121">
        <v>0</v>
      </c>
      <c r="AB1121" s="1" t="d">
        <v>2014-06-26</v>
      </c>
      <c r="AC1121" t="s">
        <v>308</v>
      </c>
      <c r="AD1121" s="1" t="d">
        <v>2014-06-26</v>
      </c>
      <c r="AE1121" s="1" t="d">
        <v>2014-07-16</v>
      </c>
      <c r="AG1121">
        <v>0</v>
      </c>
      <c r="AL1121" t="s">
        <v>59</v>
      </c>
      <c r="AM1121">
        <v>9</v>
      </c>
      <c r="AN1121" t="s">
        <v>86</v>
      </c>
      <c r="AO1121" s="1" t="d">
        <v>2014-02-11</v>
      </c>
      <c r="AP1121" t="s">
        <v>61</v>
      </c>
      <c r="AQ1121">
        <v>7</v>
      </c>
      <c r="AR1121" t="s">
        <v>87</v>
      </c>
      <c r="AS1121" s="1" t="d">
        <v>2014-02-11</v>
      </c>
      <c r="AT1121" s="1" t="d">
        <v>2014-06-26</v>
      </c>
      <c r="AU1121" s="1" t="d">
        <v>2014-07-16</v>
      </c>
      <c r="AV1121">
        <v>12</v>
      </c>
      <c r="AW1121">
        <v>1</v>
      </c>
      <c r="AX1121">
        <v>135</v>
      </c>
      <c r="AY1121">
        <v>1</v>
      </c>
      <c r="AZ1121">
        <f t="shared" si="102"/>
        <v>1</v>
      </c>
      <c r="BA1121">
        <f t="shared" si="103"/>
        <v>1</v>
      </c>
      <c r="BB1121" s="3">
        <v>1</v>
      </c>
      <c r="BC1121" s="3">
        <v>1</v>
      </c>
      <c r="BD1121" s="3">
        <v>9</v>
      </c>
      <c r="BE1121">
        <f>IF(BD1121&gt;Summary!$C$2,1,0)</f>
        <v>1</v>
      </c>
      <c r="BF1121">
        <f t="shared" si="104"/>
        <v>1</v>
      </c>
      <c r="BG1121">
        <f t="shared" si="105"/>
        <v>0</v>
      </c>
      <c r="BH1121">
        <f t="shared" si="106"/>
        <v>0</v>
      </c>
      <c r="BI1121">
        <f t="shared" si="107"/>
        <v>0</v>
      </c>
    </row>
    <row r="1122" spans="1:61" x14ac:dyDescent="0.2">
      <c r="A1122">
        <v>1710</v>
      </c>
      <c r="B1122" t="s">
        <v>4666</v>
      </c>
      <c r="C1122" t="s">
        <v>4667</v>
      </c>
      <c r="D1122" t="s">
        <v>4668</v>
      </c>
      <c r="E1122" s="1" t="d">
        <v>2013-04-01</v>
      </c>
      <c r="F1122" t="s">
        <v>53</v>
      </c>
      <c r="G1122" s="1" t="d">
        <v>1978-07-20</v>
      </c>
      <c r="H1122">
        <v>37</v>
      </c>
      <c r="I1122" t="s">
        <v>65</v>
      </c>
      <c r="J1122" t="s">
        <v>102</v>
      </c>
      <c r="K1122">
        <v>0</v>
      </c>
      <c r="L1122">
        <v>0</v>
      </c>
      <c r="M1122">
        <v>0</v>
      </c>
      <c r="N1122">
        <v>0</v>
      </c>
      <c r="O1122">
        <v>-1</v>
      </c>
      <c r="P1122" s="2" t="d">
        <v>2013-03-31T03:19:09.00000016205013075</v>
      </c>
      <c r="Q1122" s="2" t="d">
        <v>2013-04-01T01:49:25.99999973550439050</v>
      </c>
      <c r="R1122" t="s">
        <v>4669</v>
      </c>
      <c r="S1122" s="1" t="d">
        <v>2013-03-30</v>
      </c>
      <c r="U1122">
        <v>2</v>
      </c>
      <c r="V1122" t="s">
        <v>97</v>
      </c>
      <c r="W1122" t="s">
        <v>218</v>
      </c>
      <c r="X1122">
        <v>1</v>
      </c>
      <c r="Y1122" t="s">
        <v>4670</v>
      </c>
      <c r="Z1122" t="s">
        <v>70</v>
      </c>
      <c r="AA1122">
        <v>-1</v>
      </c>
      <c r="AB1122" s="1" t="d">
        <v>2015-04-10</v>
      </c>
      <c r="AC1122" t="s">
        <v>167</v>
      </c>
      <c r="AD1122" s="1" t="d">
        <v>2015-04-09</v>
      </c>
      <c r="AE1122" s="1" t="d">
        <v>2015-04-11</v>
      </c>
      <c r="AG1122">
        <v>0</v>
      </c>
      <c r="AL1122" t="s">
        <v>59</v>
      </c>
      <c r="AM1122">
        <v>2</v>
      </c>
      <c r="AN1122" t="s">
        <v>60</v>
      </c>
      <c r="AO1122" s="1" t="d">
        <v>2013-04-01</v>
      </c>
      <c r="AP1122" t="s">
        <v>61</v>
      </c>
      <c r="AQ1122">
        <v>1</v>
      </c>
      <c r="AR1122" t="s">
        <v>60</v>
      </c>
      <c r="AS1122" s="1" t="d">
        <v>2013-04-01</v>
      </c>
      <c r="AT1122" s="1" t="d">
        <v>2015-04-09</v>
      </c>
      <c r="AU1122" s="1" t="d">
        <v>2015-04-11</v>
      </c>
      <c r="AV1122">
        <v>0</v>
      </c>
      <c r="AW1122">
        <v>0</v>
      </c>
      <c r="AX1122">
        <v>739</v>
      </c>
      <c r="AY1122">
        <v>1</v>
      </c>
      <c r="AZ1122">
        <f t="shared" si="102"/>
        <v>1</v>
      </c>
      <c r="BA1122">
        <f t="shared" si="103"/>
        <v>1</v>
      </c>
      <c r="BB1122" s="3">
        <v>1</v>
      </c>
      <c r="BC1122" s="3">
        <v>0</v>
      </c>
      <c r="BD1122" s="3">
        <v>2</v>
      </c>
      <c r="BE1122">
        <f>IF(BD1122&gt;Summary!$C$2,1,0)</f>
        <v>0</v>
      </c>
      <c r="BF1122">
        <f t="shared" si="104"/>
        <v>0</v>
      </c>
      <c r="BG1122">
        <f t="shared" si="105"/>
        <v>1</v>
      </c>
      <c r="BH1122">
        <f t="shared" si="106"/>
        <v>0</v>
      </c>
      <c r="BI1122">
        <f t="shared" si="107"/>
        <v>0</v>
      </c>
    </row>
    <row r="1123" spans="1:61" x14ac:dyDescent="0.2">
      <c r="A1123">
        <v>1711</v>
      </c>
      <c r="B1123" t="s">
        <v>4671</v>
      </c>
      <c r="C1123" t="s">
        <v>4672</v>
      </c>
      <c r="D1123" t="s">
        <v>4673</v>
      </c>
      <c r="E1123" s="1" t="d">
        <v>2014-01-07</v>
      </c>
      <c r="F1123" t="s">
        <v>115</v>
      </c>
      <c r="G1123" s="1" t="d">
        <v>1976-01-29</v>
      </c>
      <c r="H1123">
        <v>40</v>
      </c>
      <c r="I1123" t="s">
        <v>65</v>
      </c>
      <c r="J1123" t="s">
        <v>102</v>
      </c>
      <c r="K1123">
        <v>0</v>
      </c>
      <c r="L1123">
        <v>0</v>
      </c>
      <c r="M1123">
        <v>0</v>
      </c>
      <c r="N1123">
        <v>0</v>
      </c>
      <c r="O1123">
        <v>0</v>
      </c>
      <c r="P1123" s="2" t="d">
        <v>2014-01-07T02:07:11.9999999832361950</v>
      </c>
      <c r="Q1123" s="2" t="d">
        <v>2014-01-07T08:02:01.00000020582229200</v>
      </c>
      <c r="R1123" t="s">
        <v>4674</v>
      </c>
      <c r="S1123" s="1" t="d">
        <v>2014-01-07</v>
      </c>
      <c r="U1123">
        <v>0</v>
      </c>
      <c r="V1123" t="s">
        <v>97</v>
      </c>
      <c r="W1123" t="s">
        <v>98</v>
      </c>
      <c r="X1123">
        <v>0</v>
      </c>
      <c r="AG1123">
        <v>0</v>
      </c>
      <c r="AL1123" t="s">
        <v>59</v>
      </c>
      <c r="AM1123">
        <v>1</v>
      </c>
      <c r="AN1123" t="s">
        <v>60</v>
      </c>
      <c r="AO1123" s="1" t="d">
        <v>2014-01-07</v>
      </c>
      <c r="AP1123" t="s">
        <v>61</v>
      </c>
      <c r="AQ1123">
        <v>1</v>
      </c>
      <c r="AR1123" t="s">
        <v>60</v>
      </c>
      <c r="AS1123" s="1" t="d">
        <v>2014-01-07</v>
      </c>
      <c r="AT1123" s="1" t="d">
        <v>2014-01-07</v>
      </c>
      <c r="AU1123" s="1" t="d">
        <v>2014-01-07</v>
      </c>
      <c r="AV1123">
        <v>0</v>
      </c>
      <c r="AW1123">
        <v>0</v>
      </c>
      <c r="AX1123">
        <v>815</v>
      </c>
      <c r="AY1123">
        <v>0</v>
      </c>
      <c r="AZ1123">
        <f t="shared" si="102"/>
        <v>1</v>
      </c>
      <c r="BA1123">
        <f t="shared" si="103"/>
        <v>1</v>
      </c>
      <c r="BB1123" s="3">
        <v>1</v>
      </c>
      <c r="BC1123" s="3">
        <v>0</v>
      </c>
      <c r="BD1123" s="3">
        <v>1</v>
      </c>
      <c r="BE1123">
        <f>IF(BD1123&gt;Summary!$C$2,1,0)</f>
        <v>0</v>
      </c>
      <c r="BF1123">
        <f t="shared" si="104"/>
        <v>0</v>
      </c>
      <c r="BG1123">
        <f t="shared" si="105"/>
        <v>1</v>
      </c>
      <c r="BH1123">
        <f t="shared" si="106"/>
        <v>0</v>
      </c>
      <c r="BI1123">
        <f t="shared" si="107"/>
        <v>0</v>
      </c>
    </row>
    <row r="1124" spans="1:61" x14ac:dyDescent="0.2">
      <c r="A1124">
        <v>1714</v>
      </c>
      <c r="B1124" t="s">
        <v>4675</v>
      </c>
      <c r="C1124" t="s">
        <v>4676</v>
      </c>
      <c r="D1124" t="s">
        <v>4677</v>
      </c>
      <c r="E1124" s="1" t="d">
        <v>2013-04-30</v>
      </c>
      <c r="F1124" t="s">
        <v>53</v>
      </c>
      <c r="G1124" s="1" t="d">
        <v>1989-01-02</v>
      </c>
      <c r="H1124">
        <v>27</v>
      </c>
      <c r="I1124" t="s">
        <v>65</v>
      </c>
      <c r="J1124" t="s">
        <v>102</v>
      </c>
      <c r="K1124">
        <v>0</v>
      </c>
      <c r="L1124">
        <v>0</v>
      </c>
      <c r="M1124">
        <v>0</v>
      </c>
      <c r="N1124">
        <v>1</v>
      </c>
      <c r="O1124">
        <v>506</v>
      </c>
      <c r="P1124" s="2" t="d">
        <v>2014-09-18T12:45:14.000000129453837700</v>
      </c>
      <c r="Q1124" s="2" t="d">
        <v>2015-05-06T04:54:05.99999981001019200</v>
      </c>
      <c r="R1124" t="s">
        <v>4678</v>
      </c>
      <c r="S1124" s="1" t="d">
        <v>2012-03-17</v>
      </c>
      <c r="U1124">
        <v>409</v>
      </c>
      <c r="V1124" t="s">
        <v>57</v>
      </c>
      <c r="W1124" t="s">
        <v>1545</v>
      </c>
      <c r="X1124">
        <v>0</v>
      </c>
      <c r="AG1124">
        <v>0</v>
      </c>
      <c r="AL1124" t="s">
        <v>59</v>
      </c>
      <c r="AM1124">
        <v>10</v>
      </c>
      <c r="AN1124" t="s">
        <v>86</v>
      </c>
      <c r="AO1124" s="1" t="d">
        <v>2013-04-30</v>
      </c>
      <c r="AP1124" t="s">
        <v>61</v>
      </c>
      <c r="AQ1124">
        <v>10</v>
      </c>
      <c r="AR1124" t="s">
        <v>86</v>
      </c>
      <c r="AS1124" s="1" t="d">
        <v>2013-04-30</v>
      </c>
      <c r="AT1124" s="1" t="d">
        <v>2014-09-18</v>
      </c>
      <c r="AU1124" s="1" t="d">
        <v>2015-05-06</v>
      </c>
      <c r="AV1124">
        <v>1</v>
      </c>
      <c r="AW1124">
        <v>0</v>
      </c>
      <c r="AX1124">
        <v>506</v>
      </c>
      <c r="AY1124">
        <v>0</v>
      </c>
      <c r="AZ1124">
        <f t="shared" si="102"/>
        <v>0</v>
      </c>
      <c r="BA1124">
        <f t="shared" si="103"/>
        <v>1</v>
      </c>
      <c r="BB1124" s="3">
        <v>1</v>
      </c>
      <c r="BC1124" s="3">
        <v>0</v>
      </c>
      <c r="BD1124" s="3">
        <v>10</v>
      </c>
      <c r="BE1124">
        <f>IF(BD1124&gt;Summary!$C$2,1,0)</f>
        <v>1</v>
      </c>
      <c r="BF1124">
        <f t="shared" si="104"/>
        <v>0</v>
      </c>
      <c r="BG1124">
        <f t="shared" si="105"/>
        <v>0</v>
      </c>
      <c r="BH1124">
        <f t="shared" si="106"/>
        <v>1</v>
      </c>
      <c r="BI1124">
        <f t="shared" si="107"/>
        <v>0</v>
      </c>
    </row>
    <row r="1125" spans="1:61" x14ac:dyDescent="0.2">
      <c r="A1125">
        <v>1715</v>
      </c>
      <c r="B1125" t="s">
        <v>4679</v>
      </c>
      <c r="C1125" t="s">
        <v>1242</v>
      </c>
      <c r="D1125" t="s">
        <v>190</v>
      </c>
      <c r="E1125" s="1" t="d">
        <v>2013-03-25</v>
      </c>
      <c r="F1125" t="s">
        <v>53</v>
      </c>
      <c r="G1125" s="1" t="d">
        <v>1972-07-16</v>
      </c>
      <c r="H1125">
        <v>43</v>
      </c>
      <c r="I1125" t="s">
        <v>65</v>
      </c>
      <c r="J1125" t="s">
        <v>66</v>
      </c>
      <c r="K1125">
        <v>0</v>
      </c>
      <c r="L1125">
        <v>0</v>
      </c>
      <c r="M1125">
        <v>0</v>
      </c>
      <c r="N1125">
        <v>9</v>
      </c>
      <c r="O1125">
        <v>-1</v>
      </c>
      <c r="P1125" s="2" t="d">
        <v>2013-03-24T08:22:40.00000003259628900</v>
      </c>
      <c r="Q1125" s="2" t="d">
        <v>2013-03-25T07:55:13.99999998975544875</v>
      </c>
      <c r="R1125" t="s">
        <v>4680</v>
      </c>
      <c r="S1125" s="1" t="d">
        <v>2013-03-24</v>
      </c>
      <c r="U1125">
        <v>1</v>
      </c>
      <c r="V1125" t="s">
        <v>57</v>
      </c>
      <c r="W1125" t="s">
        <v>230</v>
      </c>
      <c r="X1125">
        <v>1</v>
      </c>
      <c r="Y1125" t="s">
        <v>4681</v>
      </c>
      <c r="Z1125" t="s">
        <v>79</v>
      </c>
      <c r="AA1125">
        <v>0</v>
      </c>
      <c r="AB1125" s="1" t="d">
        <v>2013-03-27</v>
      </c>
      <c r="AC1125" t="s">
        <v>1283</v>
      </c>
      <c r="AD1125" s="1" t="d">
        <v>2013-03-27</v>
      </c>
      <c r="AE1125" s="1" t="d">
        <v>2013-06-14</v>
      </c>
      <c r="AG1125">
        <v>1</v>
      </c>
      <c r="AH1125" t="s">
        <v>4682</v>
      </c>
      <c r="AI1125" t="s">
        <v>79</v>
      </c>
      <c r="AJ1125" s="1" t="d">
        <v>2015-06-21</v>
      </c>
      <c r="AK1125" t="s">
        <v>98</v>
      </c>
      <c r="AL1125" t="s">
        <v>59</v>
      </c>
      <c r="AM1125">
        <v>6</v>
      </c>
      <c r="AN1125" t="s">
        <v>87</v>
      </c>
      <c r="AO1125" s="1" t="d">
        <v>2013-03-25</v>
      </c>
      <c r="AP1125" t="s">
        <v>61</v>
      </c>
      <c r="AQ1125">
        <v>2</v>
      </c>
      <c r="AR1125" t="s">
        <v>60</v>
      </c>
      <c r="AS1125" s="1" t="d">
        <v>2013-03-25</v>
      </c>
      <c r="AT1125" s="1" t="d">
        <v>2013-03-27</v>
      </c>
      <c r="AU1125" s="1" t="d">
        <v>2013-06-14</v>
      </c>
      <c r="AV1125">
        <v>9</v>
      </c>
      <c r="AW1125">
        <v>0</v>
      </c>
      <c r="AX1125">
        <v>2</v>
      </c>
      <c r="AY1125">
        <v>1</v>
      </c>
      <c r="AZ1125">
        <f t="shared" si="102"/>
        <v>1</v>
      </c>
      <c r="BA1125">
        <f t="shared" si="103"/>
        <v>1</v>
      </c>
      <c r="BB1125" s="3">
        <v>1</v>
      </c>
      <c r="BC1125" s="3">
        <v>1</v>
      </c>
      <c r="BD1125" s="3">
        <v>6</v>
      </c>
      <c r="BE1125">
        <f>IF(BD1125&gt;Summary!$C$2,1,0)</f>
        <v>1</v>
      </c>
      <c r="BF1125">
        <f t="shared" si="104"/>
        <v>1</v>
      </c>
      <c r="BG1125">
        <f t="shared" si="105"/>
        <v>0</v>
      </c>
      <c r="BH1125">
        <f t="shared" si="106"/>
        <v>0</v>
      </c>
      <c r="BI1125">
        <f t="shared" si="107"/>
        <v>0</v>
      </c>
    </row>
    <row r="1126" spans="1:61" x14ac:dyDescent="0.2">
      <c r="A1126">
        <v>1716</v>
      </c>
      <c r="B1126" t="s">
        <v>4683</v>
      </c>
      <c r="C1126" t="s">
        <v>4684</v>
      </c>
      <c r="D1126" t="s">
        <v>4685</v>
      </c>
      <c r="E1126" s="1" t="d">
        <v>2013-09-16</v>
      </c>
      <c r="F1126" t="s">
        <v>53</v>
      </c>
      <c r="G1126" s="1" t="d">
        <v>1989-08-31</v>
      </c>
      <c r="H1126">
        <v>26</v>
      </c>
      <c r="I1126" t="s">
        <v>65</v>
      </c>
      <c r="J1126" t="s">
        <v>102</v>
      </c>
      <c r="K1126">
        <v>0</v>
      </c>
      <c r="L1126">
        <v>0</v>
      </c>
      <c r="M1126">
        <v>0</v>
      </c>
      <c r="N1126">
        <v>11</v>
      </c>
      <c r="O1126">
        <v>-56</v>
      </c>
      <c r="P1126" s="2" t="d">
        <v>2013-07-22T06:01:53.00000001210719325</v>
      </c>
      <c r="Q1126" s="2" t="d">
        <v>2013-09-16T12:04:00.00000015366822150</v>
      </c>
      <c r="R1126" t="s">
        <v>4686</v>
      </c>
      <c r="T1126" s="1" t="d">
        <v>2013-08-14</v>
      </c>
      <c r="U1126">
        <v>33</v>
      </c>
      <c r="V1126" t="s">
        <v>57</v>
      </c>
      <c r="W1126" t="s">
        <v>92</v>
      </c>
      <c r="X1126">
        <v>0</v>
      </c>
      <c r="AG1126">
        <v>0</v>
      </c>
      <c r="AL1126" t="s">
        <v>59</v>
      </c>
      <c r="AM1126">
        <v>4</v>
      </c>
      <c r="AN1126" t="s">
        <v>60</v>
      </c>
      <c r="AO1126" s="1" t="d">
        <v>2013-09-16</v>
      </c>
      <c r="AP1126" t="s">
        <v>61</v>
      </c>
      <c r="AQ1126">
        <v>3</v>
      </c>
      <c r="AR1126" t="s">
        <v>60</v>
      </c>
      <c r="AS1126" s="1" t="d">
        <v>2013-09-16</v>
      </c>
      <c r="AT1126" s="1" t="d">
        <v>2013-07-22</v>
      </c>
      <c r="AU1126" s="1" t="d">
        <v>2013-09-16</v>
      </c>
      <c r="AV1126">
        <v>11</v>
      </c>
      <c r="AW1126">
        <v>0</v>
      </c>
      <c r="AX1126">
        <v>928</v>
      </c>
      <c r="AY1126">
        <v>0</v>
      </c>
      <c r="AZ1126">
        <f t="shared" si="102"/>
        <v>0</v>
      </c>
      <c r="BA1126">
        <f t="shared" si="103"/>
        <v>1</v>
      </c>
      <c r="BB1126" s="3">
        <v>1</v>
      </c>
      <c r="BC1126" s="3">
        <v>0</v>
      </c>
      <c r="BD1126" s="3">
        <v>4</v>
      </c>
      <c r="BE1126">
        <f>IF(BD1126&gt;Summary!$C$2,1,0)</f>
        <v>0</v>
      </c>
      <c r="BF1126">
        <f t="shared" si="104"/>
        <v>0</v>
      </c>
      <c r="BG1126">
        <f t="shared" si="105"/>
        <v>1</v>
      </c>
      <c r="BH1126">
        <f t="shared" si="106"/>
        <v>0</v>
      </c>
      <c r="BI1126">
        <f t="shared" si="107"/>
        <v>0</v>
      </c>
    </row>
    <row r="1127" spans="1:61" x14ac:dyDescent="0.2">
      <c r="A1127">
        <v>1717</v>
      </c>
      <c r="B1127" t="s">
        <v>4687</v>
      </c>
      <c r="C1127" t="s">
        <v>4688</v>
      </c>
      <c r="D1127" t="s">
        <v>827</v>
      </c>
      <c r="E1127" s="1" t="d">
        <v>2013-09-06</v>
      </c>
      <c r="F1127" t="s">
        <v>53</v>
      </c>
      <c r="G1127" s="1" t="d">
        <v>1980-09-21</v>
      </c>
      <c r="H1127">
        <v>35</v>
      </c>
      <c r="I1127" t="s">
        <v>65</v>
      </c>
      <c r="J1127" t="s">
        <v>66</v>
      </c>
      <c r="K1127">
        <v>0</v>
      </c>
      <c r="L1127">
        <v>0</v>
      </c>
      <c r="M1127">
        <v>0</v>
      </c>
      <c r="N1127">
        <v>5</v>
      </c>
      <c r="O1127">
        <v>-1</v>
      </c>
      <c r="P1127" s="2" t="d">
        <v>2013-09-05T12:06:50.99999989382922375</v>
      </c>
      <c r="Q1127" s="2" t="d">
        <v>2013-09-07T02:41:30.99999975878745600</v>
      </c>
      <c r="R1127" t="s">
        <v>4689</v>
      </c>
      <c r="S1127" s="1" t="d">
        <v>2013-09-05</v>
      </c>
      <c r="U1127">
        <v>1</v>
      </c>
      <c r="V1127" t="s">
        <v>57</v>
      </c>
      <c r="W1127" t="s">
        <v>172</v>
      </c>
      <c r="X1127">
        <v>1</v>
      </c>
      <c r="Y1127" t="s">
        <v>4690</v>
      </c>
      <c r="Z1127" t="s">
        <v>79</v>
      </c>
      <c r="AA1127">
        <v>156</v>
      </c>
      <c r="AB1127" s="1" t="d">
        <v>2014-01-25</v>
      </c>
      <c r="AC1127" t="s">
        <v>1395</v>
      </c>
      <c r="AD1127" s="1" t="d">
        <v>2014-06-30</v>
      </c>
      <c r="AE1127" s="1" t="d">
        <v>2014-07-12</v>
      </c>
      <c r="AG1127">
        <v>0</v>
      </c>
      <c r="AL1127" t="s">
        <v>59</v>
      </c>
      <c r="AM1127">
        <v>6</v>
      </c>
      <c r="AN1127" t="s">
        <v>87</v>
      </c>
      <c r="AO1127" s="1" t="d">
        <v>2013-09-06</v>
      </c>
      <c r="AP1127" t="s">
        <v>61</v>
      </c>
      <c r="AQ1127">
        <v>7</v>
      </c>
      <c r="AR1127" t="s">
        <v>87</v>
      </c>
      <c r="AS1127" s="1" t="d">
        <v>2013-09-06</v>
      </c>
      <c r="AT1127" s="1" t="d">
        <v>2013-09-05</v>
      </c>
      <c r="AU1127" s="1" t="d">
        <v>2013-09-07</v>
      </c>
      <c r="AV1127">
        <v>5</v>
      </c>
      <c r="AW1127">
        <v>1</v>
      </c>
      <c r="AX1127">
        <v>141</v>
      </c>
      <c r="AY1127">
        <v>1</v>
      </c>
      <c r="AZ1127">
        <f t="shared" si="102"/>
        <v>1</v>
      </c>
      <c r="BA1127">
        <f t="shared" si="103"/>
        <v>1</v>
      </c>
      <c r="BB1127" s="3">
        <v>1</v>
      </c>
      <c r="BC1127" s="3">
        <v>1</v>
      </c>
      <c r="BD1127" s="3">
        <v>6</v>
      </c>
      <c r="BE1127">
        <f>IF(BD1127&gt;Summary!$C$2,1,0)</f>
        <v>1</v>
      </c>
      <c r="BF1127">
        <f t="shared" si="104"/>
        <v>1</v>
      </c>
      <c r="BG1127">
        <f t="shared" si="105"/>
        <v>0</v>
      </c>
      <c r="BH1127">
        <f t="shared" si="106"/>
        <v>0</v>
      </c>
      <c r="BI1127">
        <f t="shared" si="107"/>
        <v>0</v>
      </c>
    </row>
    <row r="1128" spans="1:61" x14ac:dyDescent="0.2">
      <c r="A1128">
        <v>1718</v>
      </c>
      <c r="B1128" t="s">
        <v>4691</v>
      </c>
      <c r="C1128" t="s">
        <v>800</v>
      </c>
      <c r="D1128" t="s">
        <v>668</v>
      </c>
      <c r="E1128" s="1" t="d">
        <v>2013-05-21</v>
      </c>
      <c r="F1128" t="s">
        <v>53</v>
      </c>
      <c r="G1128" s="1" t="d">
        <v>1991-01-26</v>
      </c>
      <c r="H1128">
        <v>25</v>
      </c>
      <c r="I1128" t="s">
        <v>65</v>
      </c>
      <c r="J1128" t="s">
        <v>66</v>
      </c>
      <c r="K1128">
        <v>0</v>
      </c>
      <c r="L1128">
        <v>1</v>
      </c>
      <c r="M1128">
        <v>0</v>
      </c>
      <c r="N1128">
        <v>11</v>
      </c>
      <c r="O1128">
        <v>-1</v>
      </c>
      <c r="P1128" s="2" t="d">
        <v>2013-05-20T05:02:22.00000008568167375</v>
      </c>
      <c r="Q1128" s="2" t="d">
        <v>2013-05-27T02:35:13.00000003539025875</v>
      </c>
      <c r="R1128" t="s">
        <v>4692</v>
      </c>
      <c r="S1128" s="1" t="d">
        <v>2013-05-20</v>
      </c>
      <c r="U1128">
        <v>1</v>
      </c>
      <c r="V1128" t="s">
        <v>57</v>
      </c>
      <c r="W1128" t="s">
        <v>167</v>
      </c>
      <c r="X1128">
        <v>1</v>
      </c>
      <c r="Y1128" t="s">
        <v>4693</v>
      </c>
      <c r="Z1128" t="s">
        <v>70</v>
      </c>
      <c r="AA1128">
        <v>0</v>
      </c>
      <c r="AB1128" s="1" t="d">
        <v>2013-10-10</v>
      </c>
      <c r="AC1128" t="s">
        <v>608</v>
      </c>
      <c r="AD1128" s="1" t="d">
        <v>2013-10-10</v>
      </c>
      <c r="AE1128" s="1" t="d">
        <v>2014-06-19</v>
      </c>
      <c r="AG1128">
        <v>1</v>
      </c>
      <c r="AH1128" t="s">
        <v>4693</v>
      </c>
      <c r="AI1128" t="s">
        <v>70</v>
      </c>
      <c r="AJ1128" s="1" t="d">
        <v>2013-10-10</v>
      </c>
      <c r="AK1128" t="s">
        <v>608</v>
      </c>
      <c r="AL1128" t="s">
        <v>59</v>
      </c>
      <c r="AM1128">
        <v>9</v>
      </c>
      <c r="AN1128" t="s">
        <v>86</v>
      </c>
      <c r="AO1128" s="1" t="d">
        <v>2013-05-21</v>
      </c>
      <c r="AP1128" t="s">
        <v>61</v>
      </c>
      <c r="AQ1128">
        <v>8</v>
      </c>
      <c r="AR1128" t="s">
        <v>86</v>
      </c>
      <c r="AS1128" s="1" t="d">
        <v>2013-05-21</v>
      </c>
      <c r="AT1128" s="1" t="d">
        <v>2013-10-10</v>
      </c>
      <c r="AU1128" s="1" t="d">
        <v>2014-06-19</v>
      </c>
      <c r="AV1128">
        <v>11</v>
      </c>
      <c r="AW1128">
        <v>6</v>
      </c>
      <c r="AX1128">
        <v>142</v>
      </c>
      <c r="AY1128">
        <v>1</v>
      </c>
      <c r="AZ1128">
        <f t="shared" si="102"/>
        <v>1</v>
      </c>
      <c r="BA1128">
        <f t="shared" si="103"/>
        <v>1</v>
      </c>
      <c r="BB1128" s="3">
        <v>1</v>
      </c>
      <c r="BC1128" s="3">
        <v>1</v>
      </c>
      <c r="BD1128" s="3">
        <v>9</v>
      </c>
      <c r="BE1128">
        <f>IF(BD1128&gt;Summary!$C$2,1,0)</f>
        <v>1</v>
      </c>
      <c r="BF1128">
        <f t="shared" si="104"/>
        <v>1</v>
      </c>
      <c r="BG1128">
        <f t="shared" si="105"/>
        <v>0</v>
      </c>
      <c r="BH1128">
        <f t="shared" si="106"/>
        <v>0</v>
      </c>
      <c r="BI1128">
        <f t="shared" si="107"/>
        <v>0</v>
      </c>
    </row>
    <row r="1129" spans="1:61" x14ac:dyDescent="0.2">
      <c r="A1129">
        <v>1719</v>
      </c>
      <c r="B1129" t="s">
        <v>4694</v>
      </c>
      <c r="C1129" t="s">
        <v>1406</v>
      </c>
      <c r="D1129" t="s">
        <v>4695</v>
      </c>
      <c r="E1129" s="1" t="d">
        <v>2014-02-18</v>
      </c>
      <c r="F1129" t="s">
        <v>53</v>
      </c>
      <c r="G1129" s="1" t="d">
        <v>1954-05-29</v>
      </c>
      <c r="H1129">
        <v>61</v>
      </c>
      <c r="I1129" t="s">
        <v>54</v>
      </c>
      <c r="J1129" t="s">
        <v>66</v>
      </c>
      <c r="K1129">
        <v>0</v>
      </c>
      <c r="L1129">
        <v>0</v>
      </c>
      <c r="M1129">
        <v>0</v>
      </c>
      <c r="N1129">
        <v>1</v>
      </c>
      <c r="O1129">
        <v>0</v>
      </c>
      <c r="P1129" s="2" t="d">
        <v>2014-02-18T02:36:00.99999994039535475</v>
      </c>
      <c r="Q1129" s="2" t="d">
        <v>2014-02-18T08:33:12.00000003911554950</v>
      </c>
      <c r="R1129" t="s">
        <v>4696</v>
      </c>
      <c r="S1129" s="1" t="d">
        <v>2014-02-17</v>
      </c>
      <c r="U1129">
        <v>1</v>
      </c>
      <c r="V1129" t="s">
        <v>57</v>
      </c>
      <c r="W1129" t="s">
        <v>156</v>
      </c>
      <c r="X1129">
        <v>1</v>
      </c>
      <c r="Y1129" t="s">
        <v>4697</v>
      </c>
      <c r="Z1129" t="s">
        <v>135</v>
      </c>
      <c r="AB1129" s="1" t="d">
        <v>2015-04-15</v>
      </c>
      <c r="AC1129" t="s">
        <v>342</v>
      </c>
      <c r="AG1129">
        <v>0</v>
      </c>
      <c r="AL1129" t="s">
        <v>59</v>
      </c>
      <c r="AM1129">
        <v>1</v>
      </c>
      <c r="AN1129" t="s">
        <v>60</v>
      </c>
      <c r="AO1129" s="1" t="d">
        <v>2014-02-18</v>
      </c>
      <c r="AP1129" t="s">
        <v>61</v>
      </c>
      <c r="AQ1129">
        <v>1</v>
      </c>
      <c r="AR1129" t="s">
        <v>60</v>
      </c>
      <c r="AS1129" s="1" t="d">
        <v>2014-02-18</v>
      </c>
      <c r="AT1129" s="1" t="d">
        <v>2014-02-18</v>
      </c>
      <c r="AU1129" s="1" t="d">
        <v>2014-02-18</v>
      </c>
      <c r="AV1129">
        <v>1</v>
      </c>
      <c r="AW1129">
        <v>0</v>
      </c>
      <c r="AX1129">
        <v>421</v>
      </c>
      <c r="AY1129">
        <v>1</v>
      </c>
      <c r="AZ1129">
        <f t="shared" si="102"/>
        <v>1</v>
      </c>
      <c r="BA1129">
        <f t="shared" si="103"/>
        <v>1</v>
      </c>
      <c r="BB1129" s="3">
        <v>1</v>
      </c>
      <c r="BC1129" s="3">
        <v>1</v>
      </c>
      <c r="BD1129" s="3">
        <v>1</v>
      </c>
      <c r="BE1129">
        <f>IF(BD1129&gt;Summary!$C$2,1,0)</f>
        <v>0</v>
      </c>
      <c r="BF1129">
        <f t="shared" si="104"/>
        <v>0</v>
      </c>
      <c r="BG1129">
        <f t="shared" si="105"/>
        <v>0</v>
      </c>
      <c r="BH1129">
        <f t="shared" si="106"/>
        <v>0</v>
      </c>
      <c r="BI1129">
        <f t="shared" si="107"/>
        <v>1</v>
      </c>
    </row>
    <row r="1130" spans="1:61" x14ac:dyDescent="0.2">
      <c r="A1130">
        <v>1724</v>
      </c>
      <c r="B1130" t="s">
        <v>4698</v>
      </c>
      <c r="C1130" t="s">
        <v>344</v>
      </c>
      <c r="D1130" t="s">
        <v>4699</v>
      </c>
      <c r="E1130" s="1" t="d">
        <v>2013-09-27</v>
      </c>
      <c r="F1130" t="s">
        <v>53</v>
      </c>
      <c r="G1130" s="1" t="d">
        <v>1963-02-27</v>
      </c>
      <c r="H1130">
        <v>53</v>
      </c>
      <c r="I1130" t="s">
        <v>54</v>
      </c>
      <c r="J1130" t="s">
        <v>102</v>
      </c>
      <c r="K1130">
        <v>0</v>
      </c>
      <c r="L1130">
        <v>0</v>
      </c>
      <c r="M1130">
        <v>0</v>
      </c>
      <c r="N1130">
        <v>1</v>
      </c>
      <c r="O1130">
        <v>-246</v>
      </c>
      <c r="P1130" s="2" t="d">
        <v>2013-01-24T05:33:23.000000095926225</v>
      </c>
      <c r="Q1130" s="2" t="d">
        <v>2013-03-16T05:48:59.999999734573066125</v>
      </c>
      <c r="R1130" t="s">
        <v>4700</v>
      </c>
      <c r="T1130" s="1" t="d">
        <v>2013-01-24</v>
      </c>
      <c r="U1130">
        <v>246</v>
      </c>
      <c r="V1130" t="s">
        <v>57</v>
      </c>
      <c r="W1130" t="s">
        <v>92</v>
      </c>
      <c r="X1130">
        <v>1</v>
      </c>
      <c r="Y1130" t="s">
        <v>4701</v>
      </c>
      <c r="Z1130" t="s">
        <v>135</v>
      </c>
      <c r="AB1130" s="1" t="d">
        <v>2015-01-28</v>
      </c>
      <c r="AC1130" t="s">
        <v>429</v>
      </c>
      <c r="AG1130">
        <v>1</v>
      </c>
      <c r="AH1130" t="s">
        <v>4702</v>
      </c>
      <c r="AI1130" t="s">
        <v>331</v>
      </c>
      <c r="AJ1130" s="1" t="d">
        <v>2015-09-04</v>
      </c>
      <c r="AK1130" t="s">
        <v>98</v>
      </c>
      <c r="AL1130" t="s">
        <v>59</v>
      </c>
      <c r="AM1130">
        <v>6</v>
      </c>
      <c r="AN1130" t="s">
        <v>87</v>
      </c>
      <c r="AO1130" s="1" t="d">
        <v>2013-09-27</v>
      </c>
      <c r="AP1130" t="s">
        <v>61</v>
      </c>
      <c r="AQ1130">
        <v>2</v>
      </c>
      <c r="AR1130" t="s">
        <v>60</v>
      </c>
      <c r="AS1130" s="1" t="d">
        <v>2013-09-27</v>
      </c>
      <c r="AT1130" s="1" t="d">
        <v>2013-01-24</v>
      </c>
      <c r="AU1130" s="1" t="d">
        <v>2013-03-16</v>
      </c>
      <c r="AV1130">
        <v>1</v>
      </c>
      <c r="AW1130">
        <v>0</v>
      </c>
      <c r="AX1130">
        <v>488</v>
      </c>
      <c r="AY1130">
        <v>1</v>
      </c>
      <c r="AZ1130">
        <f t="shared" si="102"/>
        <v>0</v>
      </c>
      <c r="BA1130">
        <f t="shared" si="103"/>
        <v>1</v>
      </c>
      <c r="BB1130" s="3">
        <v>1</v>
      </c>
      <c r="BC1130" s="3">
        <v>1</v>
      </c>
      <c r="BD1130" s="3">
        <v>6</v>
      </c>
      <c r="BE1130">
        <f>IF(BD1130&gt;Summary!$C$2,1,0)</f>
        <v>1</v>
      </c>
      <c r="BF1130">
        <f t="shared" si="104"/>
        <v>1</v>
      </c>
      <c r="BG1130">
        <f t="shared" si="105"/>
        <v>0</v>
      </c>
      <c r="BH1130">
        <f t="shared" si="106"/>
        <v>0</v>
      </c>
      <c r="BI1130">
        <f t="shared" si="107"/>
        <v>0</v>
      </c>
    </row>
    <row r="1131" spans="1:61" x14ac:dyDescent="0.2">
      <c r="A1131">
        <v>1725</v>
      </c>
      <c r="B1131" t="s">
        <v>4703</v>
      </c>
      <c r="C1131" t="s">
        <v>4704</v>
      </c>
      <c r="D1131" t="s">
        <v>4705</v>
      </c>
      <c r="E1131" s="1" t="d">
        <v>2013-01-24</v>
      </c>
      <c r="F1131" t="s">
        <v>115</v>
      </c>
      <c r="G1131" s="1" t="d">
        <v>1989-03-04</v>
      </c>
      <c r="H1131">
        <v>27</v>
      </c>
      <c r="I1131" t="s">
        <v>65</v>
      </c>
      <c r="J1131" t="s">
        <v>161</v>
      </c>
      <c r="K1131">
        <v>0</v>
      </c>
      <c r="L1131">
        <v>0</v>
      </c>
      <c r="M1131">
        <v>0</v>
      </c>
      <c r="N1131">
        <v>0</v>
      </c>
      <c r="R1131" t="s">
        <v>4706</v>
      </c>
      <c r="S1131" s="1" t="d">
        <v>2013-01-23</v>
      </c>
      <c r="U1131">
        <v>1</v>
      </c>
      <c r="V1131" t="s">
        <v>57</v>
      </c>
      <c r="W1131" t="s">
        <v>167</v>
      </c>
      <c r="X1131">
        <v>1</v>
      </c>
      <c r="Y1131" t="s">
        <v>4707</v>
      </c>
      <c r="Z1131" t="s">
        <v>135</v>
      </c>
      <c r="AB1131" s="1" t="d">
        <v>2015-03-12</v>
      </c>
      <c r="AC1131" t="s">
        <v>136</v>
      </c>
      <c r="AG1131">
        <v>0</v>
      </c>
      <c r="AL1131" t="s">
        <v>59</v>
      </c>
      <c r="AM1131">
        <v>3</v>
      </c>
      <c r="AN1131" t="s">
        <v>60</v>
      </c>
      <c r="AO1131" s="1" t="d">
        <v>2013-01-24</v>
      </c>
      <c r="AP1131" t="s">
        <v>61</v>
      </c>
      <c r="AQ1131">
        <v>3</v>
      </c>
      <c r="AR1131" t="s">
        <v>60</v>
      </c>
      <c r="AS1131" s="1" t="d">
        <v>2013-01-24</v>
      </c>
      <c r="AV1131">
        <v>0</v>
      </c>
      <c r="AW1131">
        <v>0</v>
      </c>
      <c r="AX1131">
        <v>777</v>
      </c>
      <c r="AY1131">
        <v>1</v>
      </c>
      <c r="AZ1131">
        <f t="shared" si="102"/>
        <v>1</v>
      </c>
      <c r="BA1131">
        <f t="shared" si="103"/>
        <v>0</v>
      </c>
      <c r="BB1131" s="3">
        <v>1</v>
      </c>
      <c r="BC1131" s="3">
        <v>0</v>
      </c>
      <c r="BD1131" s="3">
        <v>3</v>
      </c>
      <c r="BE1131">
        <f>IF(BD1131&gt;Summary!$C$2,1,0)</f>
        <v>0</v>
      </c>
      <c r="BF1131">
        <f t="shared" si="104"/>
        <v>0</v>
      </c>
      <c r="BG1131">
        <f t="shared" si="105"/>
        <v>1</v>
      </c>
      <c r="BH1131">
        <f t="shared" si="106"/>
        <v>0</v>
      </c>
      <c r="BI1131">
        <f t="shared" si="107"/>
        <v>0</v>
      </c>
    </row>
    <row r="1132" spans="1:61" x14ac:dyDescent="0.2">
      <c r="A1132">
        <v>1727</v>
      </c>
      <c r="B1132" t="s">
        <v>4708</v>
      </c>
      <c r="C1132" t="s">
        <v>4709</v>
      </c>
      <c r="D1132" t="s">
        <v>4710</v>
      </c>
      <c r="E1132" s="1" t="d">
        <v>2013-02-20</v>
      </c>
      <c r="F1132" t="s">
        <v>115</v>
      </c>
      <c r="G1132" s="1" t="d">
        <v>1964-02-12</v>
      </c>
      <c r="H1132">
        <v>52</v>
      </c>
      <c r="I1132" t="s">
        <v>54</v>
      </c>
      <c r="J1132" t="s">
        <v>66</v>
      </c>
      <c r="K1132">
        <v>0</v>
      </c>
      <c r="L1132">
        <v>0</v>
      </c>
      <c r="M1132">
        <v>0</v>
      </c>
      <c r="N1132">
        <v>1</v>
      </c>
      <c r="O1132">
        <v>-28</v>
      </c>
      <c r="P1132" s="2" t="d">
        <v>2013-01-23T11:28:00.00000002793967725</v>
      </c>
      <c r="Q1132" s="2" t="d">
        <v>2013-01-24T05:00:54.00000025983899775</v>
      </c>
      <c r="R1132" t="s">
        <v>4711</v>
      </c>
      <c r="S1132" s="1" t="d">
        <v>2013-01-23</v>
      </c>
      <c r="U1132">
        <v>28</v>
      </c>
      <c r="V1132" t="s">
        <v>57</v>
      </c>
      <c r="W1132" t="s">
        <v>329</v>
      </c>
      <c r="X1132">
        <v>0</v>
      </c>
      <c r="AG1132">
        <v>0</v>
      </c>
      <c r="AL1132" t="s">
        <v>59</v>
      </c>
      <c r="AM1132">
        <v>1</v>
      </c>
      <c r="AN1132" t="s">
        <v>60</v>
      </c>
      <c r="AO1132" s="1" t="d">
        <v>2013-02-20</v>
      </c>
      <c r="AP1132" t="s">
        <v>61</v>
      </c>
      <c r="AQ1132">
        <v>1</v>
      </c>
      <c r="AR1132" t="s">
        <v>60</v>
      </c>
      <c r="AS1132" s="1" t="d">
        <v>2013-02-20</v>
      </c>
      <c r="AT1132" s="1" t="d">
        <v>2013-01-23</v>
      </c>
      <c r="AU1132" s="1" t="d">
        <v>2013-01-24</v>
      </c>
      <c r="AV1132">
        <v>1</v>
      </c>
      <c r="AW1132">
        <v>0</v>
      </c>
      <c r="AX1132">
        <v>1136</v>
      </c>
      <c r="AY1132">
        <v>0</v>
      </c>
      <c r="AZ1132">
        <f t="shared" si="102"/>
        <v>1</v>
      </c>
      <c r="BA1132">
        <f t="shared" si="103"/>
        <v>1</v>
      </c>
      <c r="BB1132" s="3">
        <v>1</v>
      </c>
      <c r="BC1132" s="3">
        <v>0</v>
      </c>
      <c r="BD1132" s="3">
        <v>1</v>
      </c>
      <c r="BE1132">
        <f>IF(BD1132&gt;Summary!$C$2,1,0)</f>
        <v>0</v>
      </c>
      <c r="BF1132">
        <f t="shared" si="104"/>
        <v>0</v>
      </c>
      <c r="BG1132">
        <f t="shared" si="105"/>
        <v>1</v>
      </c>
      <c r="BH1132">
        <f t="shared" si="106"/>
        <v>0</v>
      </c>
      <c r="BI1132">
        <f t="shared" si="107"/>
        <v>0</v>
      </c>
    </row>
    <row r="1133" spans="1:61" x14ac:dyDescent="0.2">
      <c r="A1133">
        <v>1728</v>
      </c>
      <c r="B1133" t="s">
        <v>4712</v>
      </c>
      <c r="C1133" t="s">
        <v>621</v>
      </c>
      <c r="D1133" t="s">
        <v>4713</v>
      </c>
      <c r="E1133" s="1" t="d">
        <v>2013-02-06</v>
      </c>
      <c r="F1133" t="s">
        <v>53</v>
      </c>
      <c r="G1133" s="1" t="d">
        <v>1989-11-16</v>
      </c>
      <c r="H1133">
        <v>26</v>
      </c>
      <c r="I1133" t="s">
        <v>65</v>
      </c>
      <c r="J1133" t="s">
        <v>102</v>
      </c>
      <c r="K1133">
        <v>0</v>
      </c>
      <c r="L1133">
        <v>0</v>
      </c>
      <c r="M1133">
        <v>0</v>
      </c>
      <c r="N1133">
        <v>7</v>
      </c>
      <c r="O1133">
        <v>81</v>
      </c>
      <c r="P1133" s="2" t="d">
        <v>2013-04-28T09:16:12.00000027660280275</v>
      </c>
      <c r="Q1133" s="2" t="d">
        <v>2013-09-19T05:44:36.99999986216425575</v>
      </c>
      <c r="R1133" t="s">
        <v>4714</v>
      </c>
      <c r="S1133" s="1" t="d">
        <v>2012-10-31</v>
      </c>
      <c r="U1133">
        <v>98</v>
      </c>
      <c r="V1133" t="s">
        <v>97</v>
      </c>
      <c r="W1133" t="s">
        <v>399</v>
      </c>
      <c r="X1133">
        <v>1</v>
      </c>
      <c r="Y1133" t="s">
        <v>4715</v>
      </c>
      <c r="Z1133" t="s">
        <v>70</v>
      </c>
      <c r="AB1133" s="1" t="d">
        <v>2013-04-01</v>
      </c>
      <c r="AC1133" t="s">
        <v>614</v>
      </c>
      <c r="AG1133">
        <v>0</v>
      </c>
      <c r="AL1133" t="s">
        <v>59</v>
      </c>
      <c r="AM1133">
        <v>9</v>
      </c>
      <c r="AN1133" t="s">
        <v>86</v>
      </c>
      <c r="AO1133" s="1" t="d">
        <v>2013-02-06</v>
      </c>
      <c r="AP1133" t="s">
        <v>61</v>
      </c>
      <c r="AQ1133">
        <v>7</v>
      </c>
      <c r="AR1133" t="s">
        <v>87</v>
      </c>
      <c r="AS1133" s="1" t="d">
        <v>2013-02-06</v>
      </c>
      <c r="AT1133" s="1" t="d">
        <v>2014-07-20</v>
      </c>
      <c r="AU1133" s="1" t="d">
        <v>2014-07-25</v>
      </c>
      <c r="AV1133">
        <v>7</v>
      </c>
      <c r="AW1133">
        <v>0</v>
      </c>
      <c r="AX1133">
        <v>54</v>
      </c>
      <c r="AY1133">
        <v>1</v>
      </c>
      <c r="AZ1133">
        <f t="shared" si="102"/>
        <v>0</v>
      </c>
      <c r="BA1133">
        <f t="shared" si="103"/>
        <v>1</v>
      </c>
      <c r="BB1133" s="3">
        <v>1</v>
      </c>
      <c r="BC1133" s="3">
        <v>1</v>
      </c>
      <c r="BD1133" s="3">
        <v>9</v>
      </c>
      <c r="BE1133">
        <f>IF(BD1133&gt;Summary!$C$2,1,0)</f>
        <v>1</v>
      </c>
      <c r="BF1133">
        <f t="shared" si="104"/>
        <v>1</v>
      </c>
      <c r="BG1133">
        <f t="shared" si="105"/>
        <v>0</v>
      </c>
      <c r="BH1133">
        <f t="shared" si="106"/>
        <v>0</v>
      </c>
      <c r="BI1133">
        <f t="shared" si="107"/>
        <v>0</v>
      </c>
    </row>
    <row r="1134" spans="1:61" x14ac:dyDescent="0.2">
      <c r="A1134">
        <v>1729</v>
      </c>
      <c r="B1134" t="s">
        <v>4716</v>
      </c>
      <c r="C1134" t="s">
        <v>1780</v>
      </c>
      <c r="D1134" t="s">
        <v>4717</v>
      </c>
      <c r="E1134" s="1" t="d">
        <v>2013-04-08</v>
      </c>
      <c r="F1134" t="s">
        <v>53</v>
      </c>
      <c r="G1134" s="1" t="d">
        <v>1976-07-28</v>
      </c>
      <c r="H1134">
        <v>39</v>
      </c>
      <c r="I1134" t="s">
        <v>65</v>
      </c>
      <c r="J1134" t="s">
        <v>66</v>
      </c>
      <c r="K1134">
        <v>0</v>
      </c>
      <c r="L1134">
        <v>0</v>
      </c>
      <c r="M1134">
        <v>0</v>
      </c>
      <c r="N1134">
        <v>1</v>
      </c>
      <c r="O1134">
        <v>0</v>
      </c>
      <c r="P1134" s="2" t="d">
        <v>2013-04-08T12:51:18.99999995715915975</v>
      </c>
      <c r="Q1134" s="2" t="d">
        <v>2013-04-08T10:06:08.99999992456287075</v>
      </c>
      <c r="R1134" t="s">
        <v>4718</v>
      </c>
      <c r="S1134" s="1" t="d">
        <v>2013-04-07</v>
      </c>
      <c r="U1134">
        <v>1</v>
      </c>
      <c r="V1134" t="s">
        <v>97</v>
      </c>
      <c r="W1134" t="s">
        <v>213</v>
      </c>
      <c r="X1134">
        <v>1</v>
      </c>
      <c r="Y1134" t="s">
        <v>4719</v>
      </c>
      <c r="Z1134" t="s">
        <v>135</v>
      </c>
      <c r="AB1134" s="1" t="d">
        <v>2013-08-20</v>
      </c>
      <c r="AC1134" t="s">
        <v>535</v>
      </c>
      <c r="AG1134">
        <v>0</v>
      </c>
      <c r="AL1134" t="s">
        <v>59</v>
      </c>
      <c r="AM1134">
        <v>2</v>
      </c>
      <c r="AN1134" t="s">
        <v>60</v>
      </c>
      <c r="AO1134" s="1" t="d">
        <v>2013-04-08</v>
      </c>
      <c r="AP1134" t="s">
        <v>61</v>
      </c>
      <c r="AQ1134">
        <v>1</v>
      </c>
      <c r="AR1134" t="s">
        <v>60</v>
      </c>
      <c r="AS1134" s="1" t="d">
        <v>2013-04-08</v>
      </c>
      <c r="AT1134" s="1" t="d">
        <v>2013-04-08</v>
      </c>
      <c r="AU1134" s="1" t="d">
        <v>2013-04-08</v>
      </c>
      <c r="AV1134">
        <v>1</v>
      </c>
      <c r="AW1134">
        <v>0</v>
      </c>
      <c r="AX1134">
        <v>134</v>
      </c>
      <c r="AY1134">
        <v>1</v>
      </c>
      <c r="AZ1134">
        <f t="shared" si="102"/>
        <v>1</v>
      </c>
      <c r="BA1134">
        <f t="shared" si="103"/>
        <v>1</v>
      </c>
      <c r="BB1134" s="3">
        <v>1</v>
      </c>
      <c r="BC1134" s="3">
        <v>1</v>
      </c>
      <c r="BD1134" s="3">
        <v>2</v>
      </c>
      <c r="BE1134">
        <f>IF(BD1134&gt;Summary!$C$2,1,0)</f>
        <v>0</v>
      </c>
      <c r="BF1134">
        <f t="shared" si="104"/>
        <v>0</v>
      </c>
      <c r="BG1134">
        <f t="shared" si="105"/>
        <v>0</v>
      </c>
      <c r="BH1134">
        <f t="shared" si="106"/>
        <v>0</v>
      </c>
      <c r="BI1134">
        <f t="shared" si="107"/>
        <v>1</v>
      </c>
    </row>
    <row r="1135" spans="1:61" x14ac:dyDescent="0.2">
      <c r="A1135">
        <v>1730</v>
      </c>
      <c r="B1135" t="s">
        <v>4720</v>
      </c>
      <c r="C1135" t="s">
        <v>4721</v>
      </c>
      <c r="D1135" t="s">
        <v>4722</v>
      </c>
      <c r="E1135" s="1" t="d">
        <v>2014-03-04</v>
      </c>
      <c r="F1135" t="s">
        <v>53</v>
      </c>
      <c r="G1135" s="1" t="d">
        <v>1968-08-25</v>
      </c>
      <c r="H1135">
        <v>47</v>
      </c>
      <c r="I1135" t="s">
        <v>54</v>
      </c>
      <c r="J1135" t="s">
        <v>66</v>
      </c>
      <c r="K1135">
        <v>0</v>
      </c>
      <c r="L1135">
        <v>0</v>
      </c>
      <c r="M1135">
        <v>0</v>
      </c>
      <c r="N1135">
        <v>5</v>
      </c>
      <c r="O1135">
        <v>-1</v>
      </c>
      <c r="P1135" s="2" t="d">
        <v>2014-03-03T09:34:23.999999687075614800</v>
      </c>
      <c r="Q1135" s="2" t="d">
        <v>2014-03-04T09:28:47.00000011827796950</v>
      </c>
      <c r="R1135" t="s">
        <v>4723</v>
      </c>
      <c r="T1135" s="1" t="d">
        <v>2014-03-04</v>
      </c>
      <c r="U1135">
        <v>0</v>
      </c>
      <c r="V1135" t="s">
        <v>57</v>
      </c>
      <c r="W1135" t="s">
        <v>92</v>
      </c>
      <c r="X1135">
        <v>0</v>
      </c>
      <c r="AG1135">
        <v>0</v>
      </c>
      <c r="AL1135" t="s">
        <v>59</v>
      </c>
      <c r="AM1135">
        <v>4</v>
      </c>
      <c r="AN1135" t="s">
        <v>60</v>
      </c>
      <c r="AO1135" s="1" t="d">
        <v>2014-03-04</v>
      </c>
      <c r="AP1135" t="s">
        <v>61</v>
      </c>
      <c r="AQ1135">
        <v>1</v>
      </c>
      <c r="AR1135" t="s">
        <v>60</v>
      </c>
      <c r="AS1135" s="1" t="d">
        <v>2014-03-04</v>
      </c>
      <c r="AT1135" s="1" t="d">
        <v>2014-03-03</v>
      </c>
      <c r="AU1135" s="1" t="d">
        <v>2014-03-04</v>
      </c>
      <c r="AV1135">
        <v>5</v>
      </c>
      <c r="AW1135">
        <v>0</v>
      </c>
      <c r="AX1135">
        <v>759</v>
      </c>
      <c r="AY1135">
        <v>0</v>
      </c>
      <c r="AZ1135">
        <f t="shared" si="102"/>
        <v>1</v>
      </c>
      <c r="BA1135">
        <f t="shared" si="103"/>
        <v>1</v>
      </c>
      <c r="BB1135" s="3">
        <v>1</v>
      </c>
      <c r="BC1135" s="3">
        <v>0</v>
      </c>
      <c r="BD1135" s="3">
        <v>4</v>
      </c>
      <c r="BE1135">
        <f>IF(BD1135&gt;Summary!$C$2,1,0)</f>
        <v>0</v>
      </c>
      <c r="BF1135">
        <f t="shared" si="104"/>
        <v>0</v>
      </c>
      <c r="BG1135">
        <f t="shared" si="105"/>
        <v>1</v>
      </c>
      <c r="BH1135">
        <f t="shared" si="106"/>
        <v>0</v>
      </c>
      <c r="BI1135">
        <f t="shared" si="107"/>
        <v>0</v>
      </c>
    </row>
    <row r="1136" spans="1:61" x14ac:dyDescent="0.2">
      <c r="A1136">
        <v>1731</v>
      </c>
      <c r="B1136" t="s">
        <v>4724</v>
      </c>
      <c r="C1136" t="s">
        <v>1780</v>
      </c>
      <c r="D1136" t="s">
        <v>4725</v>
      </c>
      <c r="E1136" s="1" t="d">
        <v>2013-02-08</v>
      </c>
      <c r="F1136" t="s">
        <v>53</v>
      </c>
      <c r="G1136" s="1" t="d">
        <v>1966-01-03</v>
      </c>
      <c r="H1136">
        <v>50</v>
      </c>
      <c r="I1136" t="s">
        <v>54</v>
      </c>
      <c r="J1136" t="s">
        <v>102</v>
      </c>
      <c r="K1136">
        <v>0</v>
      </c>
      <c r="L1136">
        <v>0</v>
      </c>
      <c r="M1136">
        <v>0</v>
      </c>
      <c r="N1136">
        <v>1</v>
      </c>
      <c r="R1136" t="s">
        <v>4726</v>
      </c>
      <c r="S1136" s="1" t="d">
        <v>2012-09-14</v>
      </c>
      <c r="U1136">
        <v>147</v>
      </c>
      <c r="V1136" t="s">
        <v>57</v>
      </c>
      <c r="W1136" t="s">
        <v>575</v>
      </c>
      <c r="X1136">
        <v>0</v>
      </c>
      <c r="AG1136">
        <v>0</v>
      </c>
      <c r="AL1136" t="s">
        <v>59</v>
      </c>
      <c r="AM1136">
        <v>1</v>
      </c>
      <c r="AN1136" t="s">
        <v>60</v>
      </c>
      <c r="AO1136" s="1" t="d">
        <v>2013-02-08</v>
      </c>
      <c r="AP1136" t="s">
        <v>61</v>
      </c>
      <c r="AQ1136">
        <v>1</v>
      </c>
      <c r="AR1136" t="s">
        <v>60</v>
      </c>
      <c r="AS1136" s="1" t="d">
        <v>2013-02-08</v>
      </c>
      <c r="AV1136">
        <v>1</v>
      </c>
      <c r="AW1136">
        <v>0</v>
      </c>
      <c r="AX1136">
        <v>1148</v>
      </c>
      <c r="AY1136">
        <v>0</v>
      </c>
      <c r="AZ1136">
        <f t="shared" si="102"/>
        <v>1</v>
      </c>
      <c r="BA1136">
        <f t="shared" si="103"/>
        <v>0</v>
      </c>
      <c r="BB1136" s="3">
        <v>1</v>
      </c>
      <c r="BC1136" s="3">
        <v>0</v>
      </c>
      <c r="BD1136" s="3">
        <v>1</v>
      </c>
      <c r="BE1136">
        <f>IF(BD1136&gt;Summary!$C$2,1,0)</f>
        <v>0</v>
      </c>
      <c r="BF1136">
        <f t="shared" si="104"/>
        <v>0</v>
      </c>
      <c r="BG1136">
        <f t="shared" si="105"/>
        <v>1</v>
      </c>
      <c r="BH1136">
        <f t="shared" si="106"/>
        <v>0</v>
      </c>
      <c r="BI1136">
        <f t="shared" si="107"/>
        <v>0</v>
      </c>
    </row>
    <row r="1137" spans="1:61" x14ac:dyDescent="0.2">
      <c r="A1137">
        <v>1733</v>
      </c>
      <c r="B1137" t="s">
        <v>4727</v>
      </c>
      <c r="C1137" t="s">
        <v>310</v>
      </c>
      <c r="D1137" t="s">
        <v>4728</v>
      </c>
      <c r="E1137" s="1" t="d">
        <v>2013-05-23</v>
      </c>
      <c r="F1137" t="s">
        <v>115</v>
      </c>
      <c r="G1137" s="1" t="d">
        <v>1963-06-17</v>
      </c>
      <c r="H1137">
        <v>52</v>
      </c>
      <c r="I1137" t="s">
        <v>54</v>
      </c>
      <c r="J1137" t="s">
        <v>102</v>
      </c>
      <c r="K1137">
        <v>0</v>
      </c>
      <c r="L1137">
        <v>0</v>
      </c>
      <c r="M1137">
        <v>0</v>
      </c>
      <c r="N1137">
        <v>6</v>
      </c>
      <c r="O1137">
        <v>0</v>
      </c>
      <c r="P1137" s="2" t="d">
        <v>2013-05-23T01:18:11.00000022444873900</v>
      </c>
      <c r="Q1137" s="2" t="d">
        <v>2013-06-25T08:29:00.99999982863664575</v>
      </c>
      <c r="R1137" t="s">
        <v>4729</v>
      </c>
      <c r="S1137" s="1" t="d">
        <v>2008-05-17</v>
      </c>
      <c r="U1137">
        <v>1832</v>
      </c>
      <c r="V1137" t="s">
        <v>97</v>
      </c>
      <c r="W1137" t="s">
        <v>766</v>
      </c>
      <c r="X1137">
        <v>0</v>
      </c>
      <c r="AG1137">
        <v>0</v>
      </c>
      <c r="AL1137" t="s">
        <v>59</v>
      </c>
      <c r="AM1137">
        <v>7</v>
      </c>
      <c r="AN1137" t="s">
        <v>87</v>
      </c>
      <c r="AO1137" s="1" t="d">
        <v>2013-05-23</v>
      </c>
      <c r="AP1137" t="s">
        <v>61</v>
      </c>
      <c r="AQ1137">
        <v>2</v>
      </c>
      <c r="AR1137" t="s">
        <v>60</v>
      </c>
      <c r="AS1137" s="1" t="d">
        <v>2013-05-23</v>
      </c>
      <c r="AT1137" s="1" t="d">
        <v>2013-05-23</v>
      </c>
      <c r="AU1137" s="1" t="d">
        <v>2013-06-25</v>
      </c>
      <c r="AV1137">
        <v>6</v>
      </c>
      <c r="AW1137">
        <v>33</v>
      </c>
      <c r="AX1137">
        <v>1044</v>
      </c>
      <c r="AY1137">
        <v>0</v>
      </c>
      <c r="AZ1137">
        <f t="shared" si="102"/>
        <v>1</v>
      </c>
      <c r="BA1137">
        <f t="shared" si="103"/>
        <v>1</v>
      </c>
      <c r="BB1137" s="3">
        <v>1</v>
      </c>
      <c r="BC1137" s="3">
        <v>0</v>
      </c>
      <c r="BD1137" s="3">
        <v>7</v>
      </c>
      <c r="BE1137">
        <f>IF(BD1137&gt;Summary!$C$2,1,0)</f>
        <v>1</v>
      </c>
      <c r="BF1137">
        <f t="shared" si="104"/>
        <v>0</v>
      </c>
      <c r="BG1137">
        <f t="shared" si="105"/>
        <v>0</v>
      </c>
      <c r="BH1137">
        <f t="shared" si="106"/>
        <v>1</v>
      </c>
      <c r="BI1137">
        <f t="shared" si="107"/>
        <v>0</v>
      </c>
    </row>
    <row r="1138" spans="1:61" x14ac:dyDescent="0.2">
      <c r="A1138">
        <v>1734</v>
      </c>
      <c r="B1138" t="s">
        <v>4730</v>
      </c>
      <c r="C1138" t="s">
        <v>3005</v>
      </c>
      <c r="D1138" t="s">
        <v>4731</v>
      </c>
      <c r="E1138" s="1" t="d">
        <v>2013-01-02</v>
      </c>
      <c r="F1138" t="s">
        <v>115</v>
      </c>
      <c r="G1138" s="1" t="d">
        <v>1974-07-20</v>
      </c>
      <c r="H1138">
        <v>41</v>
      </c>
      <c r="I1138" t="s">
        <v>65</v>
      </c>
      <c r="J1138" t="s">
        <v>102</v>
      </c>
      <c r="K1138">
        <v>0</v>
      </c>
      <c r="L1138">
        <v>0</v>
      </c>
      <c r="M1138">
        <v>0</v>
      </c>
      <c r="N1138">
        <v>0</v>
      </c>
      <c r="R1138" t="s">
        <v>4732</v>
      </c>
      <c r="S1138" s="1" t="d">
        <v>2012-12-30</v>
      </c>
      <c r="U1138">
        <v>3</v>
      </c>
      <c r="V1138" t="s">
        <v>97</v>
      </c>
      <c r="W1138" t="s">
        <v>98</v>
      </c>
      <c r="X1138">
        <v>0</v>
      </c>
      <c r="AG1138">
        <v>0</v>
      </c>
      <c r="AL1138" t="s">
        <v>59</v>
      </c>
      <c r="AM1138">
        <v>1</v>
      </c>
      <c r="AN1138" t="s">
        <v>60</v>
      </c>
      <c r="AO1138" s="1" t="d">
        <v>2013-01-02</v>
      </c>
      <c r="AP1138" t="s">
        <v>61</v>
      </c>
      <c r="AQ1138">
        <v>1</v>
      </c>
      <c r="AR1138" t="s">
        <v>60</v>
      </c>
      <c r="AS1138" s="1" t="d">
        <v>2013-01-02</v>
      </c>
      <c r="AV1138">
        <v>0</v>
      </c>
      <c r="AW1138">
        <v>0</v>
      </c>
      <c r="AX1138">
        <v>1185</v>
      </c>
      <c r="AY1138">
        <v>0</v>
      </c>
      <c r="AZ1138">
        <f t="shared" si="102"/>
        <v>1</v>
      </c>
      <c r="BA1138">
        <f t="shared" si="103"/>
        <v>0</v>
      </c>
      <c r="BB1138" s="3">
        <v>1</v>
      </c>
      <c r="BC1138" s="3">
        <v>0</v>
      </c>
      <c r="BD1138" s="3">
        <v>1</v>
      </c>
      <c r="BE1138">
        <f>IF(BD1138&gt;Summary!$C$2,1,0)</f>
        <v>0</v>
      </c>
      <c r="BF1138">
        <f t="shared" si="104"/>
        <v>0</v>
      </c>
      <c r="BG1138">
        <f t="shared" si="105"/>
        <v>1</v>
      </c>
      <c r="BH1138">
        <f t="shared" si="106"/>
        <v>0</v>
      </c>
      <c r="BI1138">
        <f t="shared" si="107"/>
        <v>0</v>
      </c>
    </row>
    <row r="1139" spans="1:61" x14ac:dyDescent="0.2">
      <c r="A1139">
        <v>1735</v>
      </c>
      <c r="B1139" t="s">
        <v>4733</v>
      </c>
      <c r="C1139" t="s">
        <v>344</v>
      </c>
      <c r="D1139" t="s">
        <v>4734</v>
      </c>
      <c r="E1139" s="1" t="d">
        <v>2014-02-03</v>
      </c>
      <c r="F1139" t="s">
        <v>53</v>
      </c>
      <c r="G1139" s="1" t="d">
        <v>1978-11-13</v>
      </c>
      <c r="H1139">
        <v>37</v>
      </c>
      <c r="I1139" t="s">
        <v>65</v>
      </c>
      <c r="J1139" t="s">
        <v>102</v>
      </c>
      <c r="K1139">
        <v>0</v>
      </c>
      <c r="L1139">
        <v>0</v>
      </c>
      <c r="M1139">
        <v>0</v>
      </c>
      <c r="N1139">
        <v>0</v>
      </c>
      <c r="O1139">
        <v>0</v>
      </c>
      <c r="P1139" s="2" t="d">
        <v>2014-02-03T03:16:01.00000021979212725</v>
      </c>
      <c r="Q1139" s="2" t="d">
        <v>2014-02-03T08:15:52.00000021141022475</v>
      </c>
      <c r="R1139" t="s">
        <v>4735</v>
      </c>
      <c r="S1139" s="1" t="d">
        <v>2014-02-03</v>
      </c>
      <c r="U1139">
        <v>0</v>
      </c>
      <c r="V1139" t="s">
        <v>97</v>
      </c>
      <c r="W1139" t="s">
        <v>98</v>
      </c>
      <c r="X1139">
        <v>0</v>
      </c>
      <c r="AG1139">
        <v>0</v>
      </c>
      <c r="AL1139" t="s">
        <v>59</v>
      </c>
      <c r="AM1139">
        <v>1</v>
      </c>
      <c r="AN1139" t="s">
        <v>60</v>
      </c>
      <c r="AO1139" s="1" t="d">
        <v>2014-02-03</v>
      </c>
      <c r="AP1139" t="s">
        <v>61</v>
      </c>
      <c r="AQ1139">
        <v>2</v>
      </c>
      <c r="AR1139" t="s">
        <v>60</v>
      </c>
      <c r="AS1139" s="1" t="d">
        <v>2014-02-03</v>
      </c>
      <c r="AT1139" s="1" t="d">
        <v>2014-02-03</v>
      </c>
      <c r="AU1139" s="1" t="d">
        <v>2014-02-03</v>
      </c>
      <c r="AV1139">
        <v>0</v>
      </c>
      <c r="AW1139">
        <v>0</v>
      </c>
      <c r="AX1139">
        <v>788</v>
      </c>
      <c r="AY1139">
        <v>0</v>
      </c>
      <c r="AZ1139">
        <f t="shared" si="102"/>
        <v>1</v>
      </c>
      <c r="BA1139">
        <f t="shared" si="103"/>
        <v>1</v>
      </c>
      <c r="BB1139" s="3">
        <v>1</v>
      </c>
      <c r="BC1139" s="3">
        <v>0</v>
      </c>
      <c r="BD1139" s="3">
        <v>1</v>
      </c>
      <c r="BE1139">
        <f>IF(BD1139&gt;Summary!$C$2,1,0)</f>
        <v>0</v>
      </c>
      <c r="BF1139">
        <f t="shared" si="104"/>
        <v>0</v>
      </c>
      <c r="BG1139">
        <f t="shared" si="105"/>
        <v>1</v>
      </c>
      <c r="BH1139">
        <f t="shared" si="106"/>
        <v>0</v>
      </c>
      <c r="BI1139">
        <f t="shared" si="107"/>
        <v>0</v>
      </c>
    </row>
    <row r="1140" spans="1:61" x14ac:dyDescent="0.2">
      <c r="A1140">
        <v>1736</v>
      </c>
      <c r="B1140" t="s">
        <v>4736</v>
      </c>
      <c r="C1140" t="s">
        <v>4737</v>
      </c>
      <c r="D1140" t="s">
        <v>2166</v>
      </c>
      <c r="E1140" s="1" t="d">
        <v>2013-08-23</v>
      </c>
      <c r="F1140" t="s">
        <v>115</v>
      </c>
      <c r="G1140" s="1" t="d">
        <v>1992-02-09</v>
      </c>
      <c r="H1140">
        <v>24</v>
      </c>
      <c r="I1140" t="s">
        <v>75</v>
      </c>
      <c r="J1140" t="s">
        <v>66</v>
      </c>
      <c r="K1140">
        <v>0</v>
      </c>
      <c r="L1140">
        <v>0</v>
      </c>
      <c r="M1140">
        <v>0</v>
      </c>
      <c r="N1140">
        <v>0</v>
      </c>
      <c r="O1140">
        <v>-1</v>
      </c>
      <c r="P1140" s="2" t="d">
        <v>2013-08-22T07:13:26.00000023841858100</v>
      </c>
      <c r="Q1140" s="2" t="d">
        <v>2013-08-23T07:19:05.000000274740159400</v>
      </c>
      <c r="R1140" t="s">
        <v>4738</v>
      </c>
      <c r="S1140" s="1" t="d">
        <v>2013-08-22</v>
      </c>
      <c r="U1140">
        <v>1</v>
      </c>
      <c r="V1140" t="s">
        <v>57</v>
      </c>
      <c r="W1140" t="s">
        <v>4739</v>
      </c>
      <c r="X1140">
        <v>0</v>
      </c>
      <c r="AG1140">
        <v>0</v>
      </c>
      <c r="AL1140" t="s">
        <v>59</v>
      </c>
      <c r="AM1140">
        <v>7</v>
      </c>
      <c r="AN1140" t="s">
        <v>87</v>
      </c>
      <c r="AO1140" s="1" t="d">
        <v>2013-08-23</v>
      </c>
      <c r="AP1140" t="s">
        <v>61</v>
      </c>
      <c r="AQ1140">
        <v>5</v>
      </c>
      <c r="AR1140" t="s">
        <v>87</v>
      </c>
      <c r="AS1140" s="1" t="d">
        <v>2013-08-23</v>
      </c>
      <c r="AT1140" s="1" t="d">
        <v>2013-08-22</v>
      </c>
      <c r="AU1140" s="1" t="d">
        <v>2013-08-23</v>
      </c>
      <c r="AV1140">
        <v>0</v>
      </c>
      <c r="AW1140">
        <v>0</v>
      </c>
      <c r="AX1140">
        <v>952</v>
      </c>
      <c r="AY1140">
        <v>0</v>
      </c>
      <c r="AZ1140">
        <f t="shared" si="102"/>
        <v>1</v>
      </c>
      <c r="BA1140">
        <f t="shared" si="103"/>
        <v>1</v>
      </c>
      <c r="BB1140" s="3">
        <v>1</v>
      </c>
      <c r="BC1140" s="3">
        <v>0</v>
      </c>
      <c r="BD1140" s="3">
        <v>7</v>
      </c>
      <c r="BE1140">
        <f>IF(BD1140&gt;Summary!$C$2,1,0)</f>
        <v>1</v>
      </c>
      <c r="BF1140">
        <f t="shared" si="104"/>
        <v>0</v>
      </c>
      <c r="BG1140">
        <f t="shared" si="105"/>
        <v>0</v>
      </c>
      <c r="BH1140">
        <f t="shared" si="106"/>
        <v>1</v>
      </c>
      <c r="BI1140">
        <f t="shared" si="107"/>
        <v>0</v>
      </c>
    </row>
    <row r="1141" spans="1:61" x14ac:dyDescent="0.2">
      <c r="A1141">
        <v>1737</v>
      </c>
      <c r="B1141" t="s">
        <v>4740</v>
      </c>
      <c r="C1141" t="s">
        <v>4741</v>
      </c>
      <c r="D1141" t="s">
        <v>2357</v>
      </c>
      <c r="E1141" s="1" t="d">
        <v>2013-09-10</v>
      </c>
      <c r="F1141" t="s">
        <v>115</v>
      </c>
      <c r="G1141" s="1" t="d">
        <v>1981-09-09</v>
      </c>
      <c r="H1141">
        <v>34</v>
      </c>
      <c r="I1141" t="s">
        <v>65</v>
      </c>
      <c r="J1141" t="s">
        <v>66</v>
      </c>
      <c r="K1141">
        <v>0</v>
      </c>
      <c r="L1141">
        <v>0</v>
      </c>
      <c r="M1141">
        <v>0</v>
      </c>
      <c r="N1141">
        <v>14</v>
      </c>
      <c r="O1141">
        <v>-1</v>
      </c>
      <c r="P1141" s="2" t="d">
        <v>2013-09-09T10:18:22.99999988637864900</v>
      </c>
      <c r="Q1141" s="2" t="d">
        <v>2013-09-13T08:09:25.99999987520277675</v>
      </c>
      <c r="R1141" t="s">
        <v>4742</v>
      </c>
      <c r="S1141" s="1" t="d">
        <v>2013-09-09</v>
      </c>
      <c r="U1141">
        <v>1</v>
      </c>
      <c r="V1141" t="s">
        <v>57</v>
      </c>
      <c r="W1141" t="s">
        <v>683</v>
      </c>
      <c r="X1141">
        <v>0</v>
      </c>
      <c r="AG1141">
        <v>0</v>
      </c>
      <c r="AL1141" t="s">
        <v>59</v>
      </c>
      <c r="AM1141">
        <v>9</v>
      </c>
      <c r="AN1141" t="s">
        <v>86</v>
      </c>
      <c r="AO1141" s="1" t="d">
        <v>2013-09-10</v>
      </c>
      <c r="AP1141" t="s">
        <v>61</v>
      </c>
      <c r="AQ1141">
        <v>8</v>
      </c>
      <c r="AR1141" t="s">
        <v>86</v>
      </c>
      <c r="AS1141" s="1" t="d">
        <v>2013-09-10</v>
      </c>
      <c r="AT1141" s="1" t="d">
        <v>2014-07-17</v>
      </c>
      <c r="AU1141" s="1" t="d">
        <v>2014-08-20</v>
      </c>
      <c r="AV1141">
        <v>14</v>
      </c>
      <c r="AW1141">
        <v>3</v>
      </c>
      <c r="AX1141">
        <v>310</v>
      </c>
      <c r="AY1141">
        <v>0</v>
      </c>
      <c r="AZ1141">
        <f t="shared" si="102"/>
        <v>1</v>
      </c>
      <c r="BA1141">
        <f t="shared" si="103"/>
        <v>1</v>
      </c>
      <c r="BB1141" s="3">
        <v>1</v>
      </c>
      <c r="BC1141" s="3">
        <v>0</v>
      </c>
      <c r="BD1141" s="3">
        <v>9</v>
      </c>
      <c r="BE1141">
        <f>IF(BD1141&gt;Summary!$C$2,1,0)</f>
        <v>1</v>
      </c>
      <c r="BF1141">
        <f t="shared" si="104"/>
        <v>0</v>
      </c>
      <c r="BG1141">
        <f t="shared" si="105"/>
        <v>0</v>
      </c>
      <c r="BH1141">
        <f t="shared" si="106"/>
        <v>1</v>
      </c>
      <c r="BI1141">
        <f t="shared" si="107"/>
        <v>0</v>
      </c>
    </row>
    <row r="1142" spans="1:61" x14ac:dyDescent="0.2">
      <c r="A1142">
        <v>1741</v>
      </c>
      <c r="B1142" t="s">
        <v>4743</v>
      </c>
      <c r="C1142" t="s">
        <v>4744</v>
      </c>
      <c r="D1142" t="s">
        <v>4745</v>
      </c>
      <c r="E1142" s="1" t="d">
        <v>2013-02-09</v>
      </c>
      <c r="F1142" t="s">
        <v>53</v>
      </c>
      <c r="G1142" s="1" t="d">
        <v>1991-12-22</v>
      </c>
      <c r="H1142">
        <v>24</v>
      </c>
      <c r="I1142" t="s">
        <v>75</v>
      </c>
      <c r="J1142" t="s">
        <v>66</v>
      </c>
      <c r="K1142">
        <v>0</v>
      </c>
      <c r="L1142">
        <v>0</v>
      </c>
      <c r="M1142">
        <v>0</v>
      </c>
      <c r="N1142">
        <v>5</v>
      </c>
      <c r="O1142">
        <v>86</v>
      </c>
      <c r="P1142" s="2" t="d">
        <v>2013-05-06T07:41:46.999999936670064675</v>
      </c>
      <c r="Q1142" s="2" t="d">
        <v>2013-08-31T05:22:17.99999991897493800</v>
      </c>
      <c r="R1142" t="s">
        <v>4746</v>
      </c>
      <c r="S1142" s="1" t="d">
        <v>2013-02-08</v>
      </c>
      <c r="U1142">
        <v>1</v>
      </c>
      <c r="V1142" t="s">
        <v>57</v>
      </c>
      <c r="W1142" t="s">
        <v>329</v>
      </c>
      <c r="X1142">
        <v>1</v>
      </c>
      <c r="Y1142" t="s">
        <v>4747</v>
      </c>
      <c r="Z1142" t="s">
        <v>79</v>
      </c>
      <c r="AA1142">
        <v>0</v>
      </c>
      <c r="AB1142" s="1" t="d">
        <v>2013-05-06</v>
      </c>
      <c r="AC1142" t="s">
        <v>259</v>
      </c>
      <c r="AD1142" s="1" t="d">
        <v>2013-05-06</v>
      </c>
      <c r="AE1142" s="1" t="d">
        <v>2013-08-31</v>
      </c>
      <c r="AG1142">
        <v>0</v>
      </c>
      <c r="AL1142" t="s">
        <v>59</v>
      </c>
      <c r="AM1142">
        <v>6</v>
      </c>
      <c r="AN1142" t="s">
        <v>87</v>
      </c>
      <c r="AO1142" s="1" t="d">
        <v>2013-02-09</v>
      </c>
      <c r="AP1142" t="s">
        <v>61</v>
      </c>
      <c r="AQ1142">
        <v>4</v>
      </c>
      <c r="AR1142" t="s">
        <v>60</v>
      </c>
      <c r="AS1142" s="1" t="d">
        <v>2013-02-09</v>
      </c>
      <c r="AT1142" s="1" t="d">
        <v>2013-05-06</v>
      </c>
      <c r="AU1142" s="1" t="d">
        <v>2013-08-31</v>
      </c>
      <c r="AV1142">
        <v>5</v>
      </c>
      <c r="AW1142">
        <v>0</v>
      </c>
      <c r="AX1142">
        <v>86</v>
      </c>
      <c r="AY1142">
        <v>1</v>
      </c>
      <c r="AZ1142">
        <f t="shared" si="102"/>
        <v>0</v>
      </c>
      <c r="BA1142">
        <f t="shared" si="103"/>
        <v>1</v>
      </c>
      <c r="BB1142" s="3">
        <v>1</v>
      </c>
      <c r="BC1142" s="3">
        <v>1</v>
      </c>
      <c r="BD1142" s="3">
        <v>6</v>
      </c>
      <c r="BE1142">
        <f>IF(BD1142&gt;Summary!$C$2,1,0)</f>
        <v>1</v>
      </c>
      <c r="BF1142">
        <f t="shared" si="104"/>
        <v>1</v>
      </c>
      <c r="BG1142">
        <f t="shared" si="105"/>
        <v>0</v>
      </c>
      <c r="BH1142">
        <f t="shared" si="106"/>
        <v>0</v>
      </c>
      <c r="BI1142">
        <f t="shared" si="107"/>
        <v>0</v>
      </c>
    </row>
    <row r="1143" spans="1:61" x14ac:dyDescent="0.2">
      <c r="A1143">
        <v>1742</v>
      </c>
      <c r="B1143" t="s">
        <v>4748</v>
      </c>
      <c r="C1143" t="s">
        <v>4749</v>
      </c>
      <c r="D1143" t="s">
        <v>4750</v>
      </c>
      <c r="E1143" s="1" t="d">
        <v>2013-08-16</v>
      </c>
      <c r="F1143" t="s">
        <v>53</v>
      </c>
      <c r="G1143" s="1" t="d">
        <v>1995-07-15</v>
      </c>
      <c r="H1143">
        <v>20</v>
      </c>
      <c r="I1143" t="s">
        <v>75</v>
      </c>
      <c r="J1143" t="s">
        <v>55</v>
      </c>
      <c r="K1143">
        <v>0</v>
      </c>
      <c r="L1143">
        <v>0</v>
      </c>
      <c r="M1143">
        <v>0</v>
      </c>
      <c r="N1143">
        <v>0</v>
      </c>
      <c r="O1143">
        <v>-1</v>
      </c>
      <c r="P1143" s="2" t="d">
        <v>2013-08-15T12:33:08.00000015180557950</v>
      </c>
      <c r="Q1143" s="2" t="d">
        <v>2013-08-27T08:48:52.99999998416751600</v>
      </c>
      <c r="R1143" t="s">
        <v>4751</v>
      </c>
      <c r="S1143" s="1" t="d">
        <v>2013-08-15</v>
      </c>
      <c r="U1143">
        <v>1</v>
      </c>
      <c r="V1143" t="s">
        <v>97</v>
      </c>
      <c r="W1143" t="s">
        <v>2203</v>
      </c>
      <c r="X1143">
        <v>1</v>
      </c>
      <c r="Y1143" t="s">
        <v>4752</v>
      </c>
      <c r="Z1143" t="s">
        <v>135</v>
      </c>
      <c r="AB1143" s="1" t="d">
        <v>2015-07-22</v>
      </c>
      <c r="AC1143" t="s">
        <v>201</v>
      </c>
      <c r="AG1143">
        <v>0</v>
      </c>
      <c r="AL1143" t="s">
        <v>59</v>
      </c>
      <c r="AM1143">
        <v>4</v>
      </c>
      <c r="AN1143" t="s">
        <v>60</v>
      </c>
      <c r="AO1143" s="1" t="d">
        <v>2013-08-16</v>
      </c>
      <c r="AP1143" t="s">
        <v>61</v>
      </c>
      <c r="AQ1143">
        <v>7</v>
      </c>
      <c r="AR1143" t="s">
        <v>87</v>
      </c>
      <c r="AS1143" s="1" t="d">
        <v>2013-08-16</v>
      </c>
      <c r="AT1143" s="1" t="d">
        <v>2013-08-15</v>
      </c>
      <c r="AU1143" s="1" t="d">
        <v>2013-08-27</v>
      </c>
      <c r="AV1143">
        <v>0</v>
      </c>
      <c r="AW1143">
        <v>11</v>
      </c>
      <c r="AX1143">
        <v>705</v>
      </c>
      <c r="AY1143">
        <v>1</v>
      </c>
      <c r="AZ1143">
        <f t="shared" si="102"/>
        <v>1</v>
      </c>
      <c r="BA1143">
        <f t="shared" si="103"/>
        <v>1</v>
      </c>
      <c r="BB1143" s="3">
        <v>1</v>
      </c>
      <c r="BC1143" s="3">
        <v>1</v>
      </c>
      <c r="BD1143" s="3">
        <v>4</v>
      </c>
      <c r="BE1143">
        <f>IF(BD1143&gt;Summary!$C$2,1,0)</f>
        <v>0</v>
      </c>
      <c r="BF1143">
        <f t="shared" si="104"/>
        <v>0</v>
      </c>
      <c r="BG1143">
        <f t="shared" si="105"/>
        <v>0</v>
      </c>
      <c r="BH1143">
        <f t="shared" si="106"/>
        <v>0</v>
      </c>
      <c r="BI1143">
        <f t="shared" si="107"/>
        <v>1</v>
      </c>
    </row>
    <row r="1144" spans="1:61" x14ac:dyDescent="0.2">
      <c r="A1144">
        <v>1746</v>
      </c>
      <c r="B1144" t="s">
        <v>4753</v>
      </c>
      <c r="C1144" t="s">
        <v>177</v>
      </c>
      <c r="D1144" t="s">
        <v>4754</v>
      </c>
      <c r="E1144" s="1" t="d">
        <v>2013-05-16</v>
      </c>
      <c r="F1144" t="s">
        <v>53</v>
      </c>
      <c r="G1144" s="1" t="d">
        <v>1990-08-25</v>
      </c>
      <c r="H1144">
        <v>25</v>
      </c>
      <c r="I1144" t="s">
        <v>65</v>
      </c>
      <c r="J1144" t="s">
        <v>102</v>
      </c>
      <c r="K1144">
        <v>0</v>
      </c>
      <c r="L1144">
        <v>0</v>
      </c>
      <c r="M1144">
        <v>0</v>
      </c>
      <c r="N1144">
        <v>1</v>
      </c>
      <c r="O1144">
        <v>0</v>
      </c>
      <c r="P1144" s="2" t="d">
        <v>2013-05-16T03:10:52.00000028125941450</v>
      </c>
      <c r="Q1144" s="2" t="d">
        <v>2013-05-16T08:34:07.99999992828816150</v>
      </c>
      <c r="R1144" t="s">
        <v>4755</v>
      </c>
      <c r="S1144" s="1" t="d">
        <v>2013-05-16</v>
      </c>
      <c r="U1144">
        <v>0</v>
      </c>
      <c r="V1144" t="s">
        <v>97</v>
      </c>
      <c r="W1144" t="s">
        <v>213</v>
      </c>
      <c r="X1144">
        <v>1</v>
      </c>
      <c r="Y1144" t="s">
        <v>4756</v>
      </c>
      <c r="Z1144" t="s">
        <v>135</v>
      </c>
      <c r="AB1144" s="1" t="d">
        <v>2013-06-08</v>
      </c>
      <c r="AC1144" t="s">
        <v>201</v>
      </c>
      <c r="AG1144">
        <v>0</v>
      </c>
      <c r="AL1144" t="s">
        <v>59</v>
      </c>
      <c r="AM1144">
        <v>3</v>
      </c>
      <c r="AN1144" t="s">
        <v>60</v>
      </c>
      <c r="AO1144" s="1" t="d">
        <v>2013-05-16</v>
      </c>
      <c r="AP1144" t="s">
        <v>61</v>
      </c>
      <c r="AQ1144">
        <v>3</v>
      </c>
      <c r="AR1144" t="s">
        <v>60</v>
      </c>
      <c r="AS1144" s="1" t="d">
        <v>2013-05-16</v>
      </c>
      <c r="AT1144" s="1" t="d">
        <v>2013-10-06</v>
      </c>
      <c r="AU1144" s="1" t="d">
        <v>2014-01-21</v>
      </c>
      <c r="AV1144">
        <v>1</v>
      </c>
      <c r="AW1144">
        <v>0</v>
      </c>
      <c r="AX1144">
        <v>23</v>
      </c>
      <c r="AY1144">
        <v>1</v>
      </c>
      <c r="AZ1144">
        <f t="shared" si="102"/>
        <v>1</v>
      </c>
      <c r="BA1144">
        <f t="shared" si="103"/>
        <v>1</v>
      </c>
      <c r="BB1144" s="3">
        <v>1</v>
      </c>
      <c r="BC1144" s="3">
        <v>1</v>
      </c>
      <c r="BD1144" s="3">
        <v>3</v>
      </c>
      <c r="BE1144">
        <f>IF(BD1144&gt;Summary!$C$2,1,0)</f>
        <v>0</v>
      </c>
      <c r="BF1144">
        <f t="shared" si="104"/>
        <v>0</v>
      </c>
      <c r="BG1144">
        <f t="shared" si="105"/>
        <v>0</v>
      </c>
      <c r="BH1144">
        <f t="shared" si="106"/>
        <v>0</v>
      </c>
      <c r="BI1144">
        <f t="shared" si="107"/>
        <v>1</v>
      </c>
    </row>
    <row r="1145" spans="1:61" x14ac:dyDescent="0.2">
      <c r="A1145">
        <v>1747</v>
      </c>
      <c r="B1145" t="s">
        <v>4757</v>
      </c>
      <c r="C1145" t="s">
        <v>1406</v>
      </c>
      <c r="D1145" t="s">
        <v>4758</v>
      </c>
      <c r="E1145" s="1" t="d">
        <v>2013-12-11</v>
      </c>
      <c r="F1145" t="s">
        <v>53</v>
      </c>
      <c r="G1145" s="1" t="d">
        <v>1984-05-06</v>
      </c>
      <c r="H1145">
        <v>31</v>
      </c>
      <c r="I1145" t="s">
        <v>65</v>
      </c>
      <c r="J1145" t="s">
        <v>102</v>
      </c>
      <c r="K1145">
        <v>0</v>
      </c>
      <c r="L1145">
        <v>0</v>
      </c>
      <c r="M1145">
        <v>0</v>
      </c>
      <c r="N1145">
        <v>3</v>
      </c>
      <c r="O1145">
        <v>-37</v>
      </c>
      <c r="P1145" s="2" t="d">
        <v>2013-11-04T09:31:51.99999998789280675</v>
      </c>
      <c r="Q1145" s="2" t="d">
        <v>2013-12-06T11:28:52.00000023934990200</v>
      </c>
      <c r="R1145" t="s">
        <v>4759</v>
      </c>
      <c r="S1145" s="1" t="d">
        <v>2013-11-04</v>
      </c>
      <c r="U1145">
        <v>37</v>
      </c>
      <c r="V1145" t="s">
        <v>97</v>
      </c>
      <c r="W1145" t="s">
        <v>259</v>
      </c>
      <c r="X1145">
        <v>0</v>
      </c>
      <c r="AG1145">
        <v>0</v>
      </c>
      <c r="AL1145" t="s">
        <v>59</v>
      </c>
      <c r="AM1145">
        <v>5</v>
      </c>
      <c r="AN1145" t="s">
        <v>87</v>
      </c>
      <c r="AO1145" s="1" t="d">
        <v>2013-12-11</v>
      </c>
      <c r="AP1145" t="s">
        <v>61</v>
      </c>
      <c r="AQ1145">
        <v>7</v>
      </c>
      <c r="AR1145" t="s">
        <v>87</v>
      </c>
      <c r="AS1145" s="1" t="d">
        <v>2013-12-11</v>
      </c>
      <c r="AT1145" s="1" t="d">
        <v>2014-05-21</v>
      </c>
      <c r="AU1145" s="1" t="d">
        <v>2014-05-28</v>
      </c>
      <c r="AV1145">
        <v>3</v>
      </c>
      <c r="AW1145">
        <v>0</v>
      </c>
      <c r="AX1145">
        <v>161</v>
      </c>
      <c r="AY1145">
        <v>0</v>
      </c>
      <c r="AZ1145">
        <f t="shared" si="102"/>
        <v>0</v>
      </c>
      <c r="BA1145">
        <f t="shared" si="103"/>
        <v>1</v>
      </c>
      <c r="BB1145" s="3">
        <v>1</v>
      </c>
      <c r="BC1145" s="3">
        <v>0</v>
      </c>
      <c r="BD1145" s="3">
        <v>5</v>
      </c>
      <c r="BE1145">
        <f>IF(BD1145&gt;Summary!$C$2,1,0)</f>
        <v>0</v>
      </c>
      <c r="BF1145">
        <f t="shared" si="104"/>
        <v>0</v>
      </c>
      <c r="BG1145">
        <f t="shared" si="105"/>
        <v>1</v>
      </c>
      <c r="BH1145">
        <f t="shared" si="106"/>
        <v>0</v>
      </c>
      <c r="BI1145">
        <f t="shared" si="107"/>
        <v>0</v>
      </c>
    </row>
    <row r="1146" spans="1:61" x14ac:dyDescent="0.2">
      <c r="A1146">
        <v>1749</v>
      </c>
      <c r="B1146" t="s">
        <v>4760</v>
      </c>
      <c r="C1146" t="s">
        <v>4761</v>
      </c>
      <c r="D1146" t="s">
        <v>4762</v>
      </c>
      <c r="E1146" s="1" t="d">
        <v>2013-10-03</v>
      </c>
      <c r="F1146" t="s">
        <v>115</v>
      </c>
      <c r="G1146" s="1" t="d">
        <v>1953-10-02</v>
      </c>
      <c r="H1146">
        <v>62</v>
      </c>
      <c r="I1146" t="s">
        <v>54</v>
      </c>
      <c r="J1146" t="s">
        <v>102</v>
      </c>
      <c r="K1146">
        <v>0</v>
      </c>
      <c r="L1146">
        <v>0</v>
      </c>
      <c r="M1146">
        <v>0</v>
      </c>
      <c r="N1146">
        <v>0</v>
      </c>
      <c r="O1146">
        <v>0</v>
      </c>
      <c r="P1146" s="2" t="d">
        <v>2013-10-03T02:12:44.99999987427145575</v>
      </c>
      <c r="Q1146" s="2" t="d">
        <v>2013-10-03T08:30:26.00000021047890375</v>
      </c>
      <c r="R1146" t="s">
        <v>4763</v>
      </c>
      <c r="S1146" s="1" t="d">
        <v>2013-10-02</v>
      </c>
      <c r="U1146">
        <v>1</v>
      </c>
      <c r="V1146" t="s">
        <v>97</v>
      </c>
      <c r="W1146" t="s">
        <v>3141</v>
      </c>
      <c r="X1146">
        <v>0</v>
      </c>
      <c r="AG1146">
        <v>0</v>
      </c>
      <c r="AL1146" t="s">
        <v>59</v>
      </c>
      <c r="AM1146">
        <v>1</v>
      </c>
      <c r="AN1146" t="s">
        <v>60</v>
      </c>
      <c r="AO1146" s="1" t="d">
        <v>2013-10-03</v>
      </c>
      <c r="AP1146" t="s">
        <v>61</v>
      </c>
      <c r="AQ1146">
        <v>1</v>
      </c>
      <c r="AR1146" t="s">
        <v>60</v>
      </c>
      <c r="AS1146" s="1" t="d">
        <v>2013-10-03</v>
      </c>
      <c r="AT1146" s="1" t="d">
        <v>2013-10-03</v>
      </c>
      <c r="AU1146" s="1" t="d">
        <v>2013-10-03</v>
      </c>
      <c r="AV1146">
        <v>0</v>
      </c>
      <c r="AW1146">
        <v>0</v>
      </c>
      <c r="AX1146">
        <v>911</v>
      </c>
      <c r="AY1146">
        <v>0</v>
      </c>
      <c r="AZ1146">
        <f t="shared" si="102"/>
        <v>1</v>
      </c>
      <c r="BA1146">
        <f t="shared" si="103"/>
        <v>1</v>
      </c>
      <c r="BB1146" s="3">
        <v>1</v>
      </c>
      <c r="BC1146" s="3">
        <v>0</v>
      </c>
      <c r="BD1146" s="3">
        <v>1</v>
      </c>
      <c r="BE1146">
        <f>IF(BD1146&gt;Summary!$C$2,1,0)</f>
        <v>0</v>
      </c>
      <c r="BF1146">
        <f t="shared" si="104"/>
        <v>0</v>
      </c>
      <c r="BG1146">
        <f t="shared" si="105"/>
        <v>1</v>
      </c>
      <c r="BH1146">
        <f t="shared" si="106"/>
        <v>0</v>
      </c>
      <c r="BI1146">
        <f t="shared" si="107"/>
        <v>0</v>
      </c>
    </row>
    <row r="1147" spans="1:61" x14ac:dyDescent="0.2">
      <c r="A1147">
        <v>1750</v>
      </c>
      <c r="B1147" t="s">
        <v>4764</v>
      </c>
      <c r="C1147" t="s">
        <v>2433</v>
      </c>
      <c r="D1147" t="s">
        <v>4765</v>
      </c>
      <c r="E1147" s="1" t="d">
        <v>2014-05-23</v>
      </c>
      <c r="F1147" t="s">
        <v>53</v>
      </c>
      <c r="G1147" s="1" t="d">
        <v>1993-02-24</v>
      </c>
      <c r="H1147">
        <v>23</v>
      </c>
      <c r="I1147" t="s">
        <v>75</v>
      </c>
      <c r="J1147" t="s">
        <v>102</v>
      </c>
      <c r="K1147">
        <v>0</v>
      </c>
      <c r="L1147">
        <v>0</v>
      </c>
      <c r="M1147">
        <v>0</v>
      </c>
      <c r="N1147">
        <v>0</v>
      </c>
      <c r="O1147">
        <v>-1</v>
      </c>
      <c r="P1147" s="2" t="d">
        <v>2014-05-22T03:25:55.00000014435499800</v>
      </c>
      <c r="Q1147" s="2" t="d">
        <v>2014-05-23T10:51:10.0000001583248400</v>
      </c>
      <c r="R1147" t="s">
        <v>4766</v>
      </c>
      <c r="T1147" s="1" t="d">
        <v>2014-05-22</v>
      </c>
      <c r="U1147">
        <v>1</v>
      </c>
      <c r="V1147" t="s">
        <v>57</v>
      </c>
      <c r="W1147" t="s">
        <v>92</v>
      </c>
      <c r="X1147">
        <v>1</v>
      </c>
      <c r="Y1147" t="s">
        <v>4767</v>
      </c>
      <c r="Z1147" t="s">
        <v>70</v>
      </c>
      <c r="AA1147">
        <v>0</v>
      </c>
      <c r="AB1147" s="1" t="d">
        <v>2015-04-25</v>
      </c>
      <c r="AC1147" t="s">
        <v>2104</v>
      </c>
      <c r="AD1147" s="1" t="d">
        <v>2015-04-25</v>
      </c>
      <c r="AE1147" s="1" t="d">
        <v>2015-04-28</v>
      </c>
      <c r="AG1147">
        <v>0</v>
      </c>
      <c r="AL1147" t="s">
        <v>59</v>
      </c>
      <c r="AM1147">
        <v>3</v>
      </c>
      <c r="AN1147" t="s">
        <v>60</v>
      </c>
      <c r="AO1147" s="1" t="d">
        <v>2014-05-23</v>
      </c>
      <c r="AP1147" t="s">
        <v>61</v>
      </c>
      <c r="AQ1147">
        <v>5</v>
      </c>
      <c r="AR1147" t="s">
        <v>87</v>
      </c>
      <c r="AS1147" s="1" t="d">
        <v>2014-05-23</v>
      </c>
      <c r="AT1147" s="1" t="d">
        <v>2015-04-25</v>
      </c>
      <c r="AU1147" s="1" t="d">
        <v>2015-04-28</v>
      </c>
      <c r="AV1147">
        <v>0</v>
      </c>
      <c r="AW1147">
        <v>0</v>
      </c>
      <c r="AX1147">
        <v>337</v>
      </c>
      <c r="AY1147">
        <v>1</v>
      </c>
      <c r="AZ1147">
        <f t="shared" si="102"/>
        <v>1</v>
      </c>
      <c r="BA1147">
        <f t="shared" si="103"/>
        <v>1</v>
      </c>
      <c r="BB1147" s="3">
        <v>1</v>
      </c>
      <c r="BC1147" s="3">
        <v>1</v>
      </c>
      <c r="BD1147" s="3">
        <v>3</v>
      </c>
      <c r="BE1147">
        <f>IF(BD1147&gt;Summary!$C$2,1,0)</f>
        <v>0</v>
      </c>
      <c r="BF1147">
        <f t="shared" si="104"/>
        <v>0</v>
      </c>
      <c r="BG1147">
        <f t="shared" si="105"/>
        <v>0</v>
      </c>
      <c r="BH1147">
        <f t="shared" si="106"/>
        <v>0</v>
      </c>
      <c r="BI1147">
        <f t="shared" si="107"/>
        <v>1</v>
      </c>
    </row>
    <row r="1148" spans="1:61" x14ac:dyDescent="0.2">
      <c r="A1148">
        <v>1752</v>
      </c>
      <c r="B1148" t="s">
        <v>4768</v>
      </c>
      <c r="C1148" t="s">
        <v>831</v>
      </c>
      <c r="D1148" t="s">
        <v>4769</v>
      </c>
      <c r="E1148" s="1" t="d">
        <v>2013-03-20</v>
      </c>
      <c r="F1148" t="s">
        <v>115</v>
      </c>
      <c r="G1148" s="1" t="d">
        <v>1956-02-27</v>
      </c>
      <c r="H1148">
        <v>60</v>
      </c>
      <c r="I1148" t="s">
        <v>54</v>
      </c>
      <c r="J1148" t="s">
        <v>102</v>
      </c>
      <c r="K1148">
        <v>0</v>
      </c>
      <c r="L1148">
        <v>0</v>
      </c>
      <c r="M1148">
        <v>0</v>
      </c>
      <c r="N1148">
        <v>0</v>
      </c>
      <c r="O1148">
        <v>0</v>
      </c>
      <c r="P1148" s="2" t="d">
        <v>2013-03-20T03:59:29.99999969266355025</v>
      </c>
      <c r="Q1148" s="2" t="d">
        <v>2013-04-02T11:35:13.00000003539025875</v>
      </c>
      <c r="R1148" t="s">
        <v>4770</v>
      </c>
      <c r="S1148" s="1" t="d">
        <v>2013-03-20</v>
      </c>
      <c r="U1148">
        <v>0</v>
      </c>
      <c r="V1148" t="s">
        <v>57</v>
      </c>
      <c r="W1148" t="s">
        <v>167</v>
      </c>
      <c r="X1148">
        <v>0</v>
      </c>
      <c r="AG1148">
        <v>0</v>
      </c>
      <c r="AL1148" t="s">
        <v>59</v>
      </c>
      <c r="AM1148">
        <v>7</v>
      </c>
      <c r="AN1148" t="s">
        <v>87</v>
      </c>
      <c r="AO1148" s="1" t="d">
        <v>2013-03-20</v>
      </c>
      <c r="AP1148" t="s">
        <v>61</v>
      </c>
      <c r="AQ1148">
        <v>3</v>
      </c>
      <c r="AR1148" t="s">
        <v>60</v>
      </c>
      <c r="AS1148" s="1" t="d">
        <v>2013-03-20</v>
      </c>
      <c r="AT1148" s="1" t="d">
        <v>2013-03-20</v>
      </c>
      <c r="AU1148" s="1" t="d">
        <v>2013-04-02</v>
      </c>
      <c r="AV1148">
        <v>0</v>
      </c>
      <c r="AW1148">
        <v>13</v>
      </c>
      <c r="AX1148">
        <v>1108</v>
      </c>
      <c r="AY1148">
        <v>0</v>
      </c>
      <c r="AZ1148">
        <f t="shared" si="102"/>
        <v>1</v>
      </c>
      <c r="BA1148">
        <f t="shared" si="103"/>
        <v>1</v>
      </c>
      <c r="BB1148" s="3">
        <v>1</v>
      </c>
      <c r="BC1148" s="3">
        <v>0</v>
      </c>
      <c r="BD1148" s="3">
        <v>7</v>
      </c>
      <c r="BE1148">
        <f>IF(BD1148&gt;Summary!$C$2,1,0)</f>
        <v>1</v>
      </c>
      <c r="BF1148">
        <f t="shared" si="104"/>
        <v>0</v>
      </c>
      <c r="BG1148">
        <f t="shared" si="105"/>
        <v>0</v>
      </c>
      <c r="BH1148">
        <f t="shared" si="106"/>
        <v>1</v>
      </c>
      <c r="BI1148">
        <f t="shared" si="107"/>
        <v>0</v>
      </c>
    </row>
    <row r="1149" spans="1:61" x14ac:dyDescent="0.2">
      <c r="A1149">
        <v>1754</v>
      </c>
      <c r="B1149" t="s">
        <v>4771</v>
      </c>
      <c r="C1149" t="s">
        <v>4772</v>
      </c>
      <c r="D1149" t="s">
        <v>4160</v>
      </c>
      <c r="E1149" s="1" t="d">
        <v>2014-03-03</v>
      </c>
      <c r="F1149" t="s">
        <v>53</v>
      </c>
      <c r="G1149" s="1" t="d">
        <v>1980-11-27</v>
      </c>
      <c r="H1149">
        <v>35</v>
      </c>
      <c r="I1149" t="s">
        <v>65</v>
      </c>
      <c r="J1149" t="s">
        <v>102</v>
      </c>
      <c r="K1149">
        <v>0</v>
      </c>
      <c r="L1149">
        <v>0</v>
      </c>
      <c r="M1149">
        <v>0</v>
      </c>
      <c r="N1149">
        <v>0</v>
      </c>
      <c r="O1149">
        <v>-1</v>
      </c>
      <c r="P1149" s="2" t="d">
        <v>2014-03-02T08:33:07.99999973271042075</v>
      </c>
      <c r="Q1149" s="2" t="d">
        <v>2014-03-03T09:10:46.00000013597309550</v>
      </c>
      <c r="R1149" t="s">
        <v>4773</v>
      </c>
      <c r="S1149" s="1" t="d">
        <v>2014-03-02</v>
      </c>
      <c r="U1149">
        <v>1</v>
      </c>
      <c r="V1149" t="s">
        <v>97</v>
      </c>
      <c r="W1149" t="s">
        <v>98</v>
      </c>
      <c r="X1149">
        <v>0</v>
      </c>
      <c r="AG1149">
        <v>0</v>
      </c>
      <c r="AL1149" t="s">
        <v>59</v>
      </c>
      <c r="AM1149">
        <v>1</v>
      </c>
      <c r="AN1149" t="s">
        <v>60</v>
      </c>
      <c r="AO1149" s="1" t="d">
        <v>2014-03-03</v>
      </c>
      <c r="AP1149" t="s">
        <v>61</v>
      </c>
      <c r="AQ1149">
        <v>1</v>
      </c>
      <c r="AR1149" t="s">
        <v>60</v>
      </c>
      <c r="AS1149" s="1" t="d">
        <v>2014-03-03</v>
      </c>
      <c r="AT1149" s="1" t="d">
        <v>2014-03-02</v>
      </c>
      <c r="AU1149" s="1" t="d">
        <v>2014-03-03</v>
      </c>
      <c r="AV1149">
        <v>0</v>
      </c>
      <c r="AW1149">
        <v>0</v>
      </c>
      <c r="AX1149">
        <v>760</v>
      </c>
      <c r="AY1149">
        <v>0</v>
      </c>
      <c r="AZ1149">
        <f t="shared" si="102"/>
        <v>1</v>
      </c>
      <c r="BA1149">
        <f t="shared" si="103"/>
        <v>1</v>
      </c>
      <c r="BB1149" s="3">
        <v>1</v>
      </c>
      <c r="BC1149" s="3">
        <v>0</v>
      </c>
      <c r="BD1149" s="3">
        <v>1</v>
      </c>
      <c r="BE1149">
        <f>IF(BD1149&gt;Summary!$C$2,1,0)</f>
        <v>0</v>
      </c>
      <c r="BF1149">
        <f t="shared" si="104"/>
        <v>0</v>
      </c>
      <c r="BG1149">
        <f t="shared" si="105"/>
        <v>1</v>
      </c>
      <c r="BH1149">
        <f t="shared" si="106"/>
        <v>0</v>
      </c>
      <c r="BI1149">
        <f t="shared" si="107"/>
        <v>0</v>
      </c>
    </row>
    <row r="1150" spans="1:61" x14ac:dyDescent="0.2">
      <c r="A1150">
        <v>1755</v>
      </c>
      <c r="B1150" t="s">
        <v>4774</v>
      </c>
      <c r="C1150" t="s">
        <v>4775</v>
      </c>
      <c r="D1150" t="s">
        <v>2501</v>
      </c>
      <c r="E1150" s="1" t="d">
        <v>2013-10-07</v>
      </c>
      <c r="F1150" t="s">
        <v>115</v>
      </c>
      <c r="G1150" s="1" t="d">
        <v>1991-05-12</v>
      </c>
      <c r="H1150">
        <v>24</v>
      </c>
      <c r="I1150" t="s">
        <v>75</v>
      </c>
      <c r="J1150" t="s">
        <v>66</v>
      </c>
      <c r="K1150">
        <v>0</v>
      </c>
      <c r="L1150">
        <v>0</v>
      </c>
      <c r="M1150">
        <v>0</v>
      </c>
      <c r="N1150">
        <v>0</v>
      </c>
      <c r="O1150">
        <v>-1</v>
      </c>
      <c r="P1150" s="2" t="d">
        <v>2013-10-06T11:32:22.99999990034848425</v>
      </c>
      <c r="Q1150" s="2" t="d">
        <v>2013-10-07T06:38:36.00000013131648375</v>
      </c>
      <c r="R1150" t="s">
        <v>4776</v>
      </c>
      <c r="S1150" s="1" t="d">
        <v>2013-10-06</v>
      </c>
      <c r="U1150">
        <v>1</v>
      </c>
      <c r="V1150" t="s">
        <v>57</v>
      </c>
      <c r="W1150" t="s">
        <v>167</v>
      </c>
      <c r="X1150">
        <v>0</v>
      </c>
      <c r="AG1150">
        <v>0</v>
      </c>
      <c r="AL1150" t="s">
        <v>59</v>
      </c>
      <c r="AM1150">
        <v>7</v>
      </c>
      <c r="AN1150" t="s">
        <v>87</v>
      </c>
      <c r="AO1150" s="1" t="d">
        <v>2013-10-07</v>
      </c>
      <c r="AP1150" t="s">
        <v>61</v>
      </c>
      <c r="AQ1150">
        <v>5</v>
      </c>
      <c r="AR1150" t="s">
        <v>87</v>
      </c>
      <c r="AS1150" s="1" t="d">
        <v>2013-10-07</v>
      </c>
      <c r="AT1150" s="1" t="d">
        <v>2013-10-06</v>
      </c>
      <c r="AU1150" s="1" t="d">
        <v>2013-10-07</v>
      </c>
      <c r="AV1150">
        <v>0</v>
      </c>
      <c r="AW1150">
        <v>0</v>
      </c>
      <c r="AX1150">
        <v>907</v>
      </c>
      <c r="AY1150">
        <v>0</v>
      </c>
      <c r="AZ1150">
        <f t="shared" si="102"/>
        <v>1</v>
      </c>
      <c r="BA1150">
        <f t="shared" si="103"/>
        <v>1</v>
      </c>
      <c r="BB1150" s="3">
        <v>1</v>
      </c>
      <c r="BC1150" s="3">
        <v>0</v>
      </c>
      <c r="BD1150" s="3">
        <v>7</v>
      </c>
      <c r="BE1150">
        <f>IF(BD1150&gt;Summary!$C$2,1,0)</f>
        <v>1</v>
      </c>
      <c r="BF1150">
        <f t="shared" si="104"/>
        <v>0</v>
      </c>
      <c r="BG1150">
        <f t="shared" si="105"/>
        <v>0</v>
      </c>
      <c r="BH1150">
        <f t="shared" si="106"/>
        <v>1</v>
      </c>
      <c r="BI1150">
        <f t="shared" si="107"/>
        <v>0</v>
      </c>
    </row>
    <row r="1151" spans="1:61" x14ac:dyDescent="0.2">
      <c r="A1151">
        <v>1756</v>
      </c>
      <c r="B1151" t="s">
        <v>4777</v>
      </c>
      <c r="C1151" t="s">
        <v>3902</v>
      </c>
      <c r="D1151" t="s">
        <v>4778</v>
      </c>
      <c r="E1151" s="1" t="d">
        <v>2014-01-09</v>
      </c>
      <c r="F1151" t="s">
        <v>115</v>
      </c>
      <c r="G1151" s="1" t="d">
        <v>1959-08-03</v>
      </c>
      <c r="H1151">
        <v>56</v>
      </c>
      <c r="I1151" t="s">
        <v>54</v>
      </c>
      <c r="J1151" t="s">
        <v>102</v>
      </c>
      <c r="K1151">
        <v>0</v>
      </c>
      <c r="L1151">
        <v>0</v>
      </c>
      <c r="M1151">
        <v>0</v>
      </c>
      <c r="N1151">
        <v>1</v>
      </c>
      <c r="O1151">
        <v>-60</v>
      </c>
      <c r="P1151" s="2" t="d">
        <v>2013-11-10T03:07:19.00000015273690050</v>
      </c>
      <c r="Q1151" s="2" t="d">
        <v>2013-11-14T04:25:13.99999978020787275</v>
      </c>
      <c r="R1151" t="s">
        <v>4779</v>
      </c>
      <c r="T1151" s="1" t="d">
        <v>2013-11-10</v>
      </c>
      <c r="U1151">
        <v>60</v>
      </c>
      <c r="V1151" t="s">
        <v>57</v>
      </c>
      <c r="W1151" t="s">
        <v>92</v>
      </c>
      <c r="X1151">
        <v>1</v>
      </c>
      <c r="Y1151" t="s">
        <v>4780</v>
      </c>
      <c r="Z1151" t="s">
        <v>79</v>
      </c>
      <c r="AA1151">
        <v>1</v>
      </c>
      <c r="AB1151" s="1" t="d">
        <v>2014-08-23</v>
      </c>
      <c r="AC1151" t="s">
        <v>98</v>
      </c>
      <c r="AD1151" s="1" t="d">
        <v>2014-08-24</v>
      </c>
      <c r="AE1151" s="1" t="d">
        <v>2014-09-04</v>
      </c>
      <c r="AG1151">
        <v>1</v>
      </c>
      <c r="AH1151" t="s">
        <v>4780</v>
      </c>
      <c r="AI1151" t="s">
        <v>79</v>
      </c>
      <c r="AJ1151" s="1" t="d">
        <v>2014-08-23</v>
      </c>
      <c r="AK1151" t="s">
        <v>98</v>
      </c>
      <c r="AL1151" t="s">
        <v>59</v>
      </c>
      <c r="AM1151">
        <v>2</v>
      </c>
      <c r="AN1151" t="s">
        <v>60</v>
      </c>
      <c r="AO1151" s="1" t="d">
        <v>2014-01-09</v>
      </c>
      <c r="AP1151" t="s">
        <v>61</v>
      </c>
      <c r="AQ1151">
        <v>1</v>
      </c>
      <c r="AR1151" t="s">
        <v>60</v>
      </c>
      <c r="AS1151" s="1" t="d">
        <v>2014-01-09</v>
      </c>
      <c r="AT1151" s="1" t="d">
        <v>2014-08-24</v>
      </c>
      <c r="AU1151" s="1" t="d">
        <v>2014-09-04</v>
      </c>
      <c r="AV1151">
        <v>1</v>
      </c>
      <c r="AW1151">
        <v>0</v>
      </c>
      <c r="AX1151">
        <v>226</v>
      </c>
      <c r="AY1151">
        <v>1</v>
      </c>
      <c r="AZ1151">
        <f t="shared" si="102"/>
        <v>0</v>
      </c>
      <c r="BA1151">
        <f t="shared" si="103"/>
        <v>1</v>
      </c>
      <c r="BB1151" s="3">
        <v>1</v>
      </c>
      <c r="BC1151" s="3">
        <v>1</v>
      </c>
      <c r="BD1151" s="3">
        <v>2</v>
      </c>
      <c r="BE1151">
        <f>IF(BD1151&gt;Summary!$C$2,1,0)</f>
        <v>0</v>
      </c>
      <c r="BF1151">
        <f t="shared" si="104"/>
        <v>0</v>
      </c>
      <c r="BG1151">
        <f t="shared" si="105"/>
        <v>0</v>
      </c>
      <c r="BH1151">
        <f t="shared" si="106"/>
        <v>0</v>
      </c>
      <c r="BI1151">
        <f t="shared" si="107"/>
        <v>1</v>
      </c>
    </row>
    <row r="1152" spans="1:61" x14ac:dyDescent="0.2">
      <c r="A1152">
        <v>1757</v>
      </c>
      <c r="B1152" t="s">
        <v>4781</v>
      </c>
      <c r="C1152" t="s">
        <v>1406</v>
      </c>
      <c r="D1152" t="s">
        <v>4782</v>
      </c>
      <c r="E1152" s="1" t="d">
        <v>2013-04-26</v>
      </c>
      <c r="F1152" t="s">
        <v>53</v>
      </c>
      <c r="G1152" s="1" t="d">
        <v>1985-09-23</v>
      </c>
      <c r="H1152">
        <v>30</v>
      </c>
      <c r="I1152" t="s">
        <v>65</v>
      </c>
      <c r="J1152" t="s">
        <v>102</v>
      </c>
      <c r="K1152">
        <v>0</v>
      </c>
      <c r="L1152">
        <v>0</v>
      </c>
      <c r="M1152">
        <v>0</v>
      </c>
      <c r="N1152">
        <v>0</v>
      </c>
      <c r="O1152">
        <v>0</v>
      </c>
      <c r="P1152" s="2" t="d">
        <v>2013-04-26T04:51:19.99999998137354625</v>
      </c>
      <c r="Q1152" s="2" t="d">
        <v>2013-04-26T01:38:42.00000006705522675</v>
      </c>
      <c r="R1152" t="s">
        <v>4783</v>
      </c>
      <c r="S1152" s="1" t="d">
        <v>2013-04-26</v>
      </c>
      <c r="U1152">
        <v>0</v>
      </c>
      <c r="V1152" t="s">
        <v>97</v>
      </c>
      <c r="W1152" t="s">
        <v>80</v>
      </c>
      <c r="X1152">
        <v>0</v>
      </c>
      <c r="AG1152">
        <v>0</v>
      </c>
      <c r="AL1152" t="s">
        <v>59</v>
      </c>
      <c r="AM1152">
        <v>1</v>
      </c>
      <c r="AN1152" t="s">
        <v>60</v>
      </c>
      <c r="AO1152" s="1" t="d">
        <v>2013-04-26</v>
      </c>
      <c r="AP1152" t="s">
        <v>61</v>
      </c>
      <c r="AQ1152">
        <v>2</v>
      </c>
      <c r="AR1152" t="s">
        <v>60</v>
      </c>
      <c r="AS1152" s="1" t="d">
        <v>2013-04-26</v>
      </c>
      <c r="AT1152" s="1" t="d">
        <v>2013-04-26</v>
      </c>
      <c r="AU1152" s="1" t="d">
        <v>2013-04-26</v>
      </c>
      <c r="AV1152">
        <v>0</v>
      </c>
      <c r="AW1152">
        <v>0</v>
      </c>
      <c r="AX1152">
        <v>1071</v>
      </c>
      <c r="AY1152">
        <v>0</v>
      </c>
      <c r="AZ1152">
        <f t="shared" si="102"/>
        <v>1</v>
      </c>
      <c r="BA1152">
        <f t="shared" si="103"/>
        <v>1</v>
      </c>
      <c r="BB1152" s="3">
        <v>1</v>
      </c>
      <c r="BC1152" s="3">
        <v>0</v>
      </c>
      <c r="BD1152" s="3">
        <v>1</v>
      </c>
      <c r="BE1152">
        <f>IF(BD1152&gt;Summary!$C$2,1,0)</f>
        <v>0</v>
      </c>
      <c r="BF1152">
        <f t="shared" si="104"/>
        <v>0</v>
      </c>
      <c r="BG1152">
        <f t="shared" si="105"/>
        <v>1</v>
      </c>
      <c r="BH1152">
        <f t="shared" si="106"/>
        <v>0</v>
      </c>
      <c r="BI1152">
        <f t="shared" si="107"/>
        <v>0</v>
      </c>
    </row>
    <row r="1153" spans="1:61" x14ac:dyDescent="0.2">
      <c r="A1153">
        <v>1759</v>
      </c>
      <c r="B1153" t="s">
        <v>4784</v>
      </c>
      <c r="C1153" t="s">
        <v>314</v>
      </c>
      <c r="D1153" t="s">
        <v>4785</v>
      </c>
      <c r="E1153" s="1" t="d">
        <v>2013-01-15</v>
      </c>
      <c r="F1153" t="s">
        <v>53</v>
      </c>
      <c r="G1153" s="1" t="d">
        <v>1974-08-28</v>
      </c>
      <c r="H1153">
        <v>41</v>
      </c>
      <c r="I1153" t="s">
        <v>65</v>
      </c>
      <c r="J1153" t="s">
        <v>102</v>
      </c>
      <c r="K1153">
        <v>0</v>
      </c>
      <c r="L1153">
        <v>0</v>
      </c>
      <c r="M1153">
        <v>0</v>
      </c>
      <c r="N1153">
        <v>17</v>
      </c>
      <c r="O1153">
        <v>171</v>
      </c>
      <c r="P1153" s="2" t="d">
        <v>2013-07-05T04:18:32.0000001043081275</v>
      </c>
      <c r="Q1153" s="2" t="d">
        <v>2013-08-21T10:31:59.99999976251274675</v>
      </c>
      <c r="R1153" t="s">
        <v>4786</v>
      </c>
      <c r="S1153" s="1" t="d">
        <v>2012-07-13</v>
      </c>
      <c r="U1153">
        <v>186</v>
      </c>
      <c r="V1153" t="s">
        <v>97</v>
      </c>
      <c r="W1153" t="s">
        <v>136</v>
      </c>
      <c r="X1153">
        <v>1</v>
      </c>
      <c r="Y1153" t="s">
        <v>4787</v>
      </c>
      <c r="Z1153" t="s">
        <v>70</v>
      </c>
      <c r="AA1153">
        <v>1</v>
      </c>
      <c r="AB1153" s="1" t="d">
        <v>2014-03-20</v>
      </c>
      <c r="AC1153" t="s">
        <v>1624</v>
      </c>
      <c r="AD1153" s="1" t="d">
        <v>2014-03-21</v>
      </c>
      <c r="AE1153" s="1" t="d">
        <v>2014-10-01</v>
      </c>
      <c r="AG1153">
        <v>1</v>
      </c>
      <c r="AH1153" t="s">
        <v>4787</v>
      </c>
      <c r="AI1153" t="s">
        <v>70</v>
      </c>
      <c r="AJ1153" s="1" t="d">
        <v>2014-03-20</v>
      </c>
      <c r="AK1153" t="s">
        <v>1624</v>
      </c>
      <c r="AL1153" t="s">
        <v>59</v>
      </c>
      <c r="AM1153">
        <v>9</v>
      </c>
      <c r="AN1153" t="s">
        <v>86</v>
      </c>
      <c r="AO1153" s="1" t="d">
        <v>2013-01-15</v>
      </c>
      <c r="AP1153" t="s">
        <v>61</v>
      </c>
      <c r="AQ1153">
        <v>6</v>
      </c>
      <c r="AR1153" t="s">
        <v>87</v>
      </c>
      <c r="AS1153" s="1" t="d">
        <v>2013-01-15</v>
      </c>
      <c r="AT1153" s="1" t="d">
        <v>2013-07-05</v>
      </c>
      <c r="AU1153" s="1" t="d">
        <v>2013-08-21</v>
      </c>
      <c r="AV1153">
        <v>17</v>
      </c>
      <c r="AW1153">
        <v>0</v>
      </c>
      <c r="AX1153">
        <v>171</v>
      </c>
      <c r="AY1153">
        <v>0</v>
      </c>
      <c r="AZ1153">
        <f t="shared" si="102"/>
        <v>0</v>
      </c>
      <c r="BA1153">
        <f t="shared" si="103"/>
        <v>1</v>
      </c>
      <c r="BB1153" s="3">
        <v>1</v>
      </c>
      <c r="BC1153" s="3">
        <v>1</v>
      </c>
      <c r="BD1153" s="3">
        <v>9</v>
      </c>
      <c r="BE1153">
        <f>IF(BD1153&gt;Summary!$C$2,1,0)</f>
        <v>1</v>
      </c>
      <c r="BF1153">
        <f t="shared" si="104"/>
        <v>1</v>
      </c>
      <c r="BG1153">
        <f t="shared" si="105"/>
        <v>0</v>
      </c>
      <c r="BH1153">
        <f t="shared" si="106"/>
        <v>0</v>
      </c>
      <c r="BI1153">
        <f t="shared" si="107"/>
        <v>0</v>
      </c>
    </row>
    <row r="1154" spans="1:61" x14ac:dyDescent="0.2">
      <c r="A1154">
        <v>1760</v>
      </c>
      <c r="B1154" t="s">
        <v>4788</v>
      </c>
      <c r="C1154" t="s">
        <v>749</v>
      </c>
      <c r="D1154" t="s">
        <v>4789</v>
      </c>
      <c r="E1154" s="1" t="d">
        <v>2014-07-05</v>
      </c>
      <c r="F1154" t="s">
        <v>53</v>
      </c>
      <c r="G1154" s="1" t="d">
        <v>1980-06-01</v>
      </c>
      <c r="H1154">
        <v>35</v>
      </c>
      <c r="I1154" t="s">
        <v>65</v>
      </c>
      <c r="J1154" t="s">
        <v>102</v>
      </c>
      <c r="K1154">
        <v>0</v>
      </c>
      <c r="L1154">
        <v>0</v>
      </c>
      <c r="M1154">
        <v>0</v>
      </c>
      <c r="N1154">
        <v>4</v>
      </c>
      <c r="O1154">
        <v>-1</v>
      </c>
      <c r="P1154" s="2" t="d">
        <v>2014-07-04T08:09:38.99999977089464925</v>
      </c>
      <c r="Q1154" s="2" t="d">
        <v>2014-07-05T10:55:53.00000030547380775</v>
      </c>
      <c r="R1154" t="s">
        <v>4790</v>
      </c>
      <c r="S1154" s="1" t="d">
        <v>2014-07-04</v>
      </c>
      <c r="U1154">
        <v>1</v>
      </c>
      <c r="V1154" t="s">
        <v>57</v>
      </c>
      <c r="W1154" t="s">
        <v>156</v>
      </c>
      <c r="X1154">
        <v>1</v>
      </c>
      <c r="Y1154" t="s">
        <v>4791</v>
      </c>
      <c r="Z1154" t="s">
        <v>79</v>
      </c>
      <c r="AA1154">
        <v>0</v>
      </c>
      <c r="AB1154" s="1" t="d">
        <v>2015-08-06</v>
      </c>
      <c r="AC1154" t="s">
        <v>289</v>
      </c>
      <c r="AD1154" s="1" t="d">
        <v>2015-08-06</v>
      </c>
      <c r="AE1154" s="1" t="d">
        <v>2015-10-23</v>
      </c>
      <c r="AG1154">
        <v>0</v>
      </c>
      <c r="AL1154" t="s">
        <v>59</v>
      </c>
      <c r="AM1154">
        <v>5</v>
      </c>
      <c r="AN1154" t="s">
        <v>87</v>
      </c>
      <c r="AO1154" s="1" t="d">
        <v>2014-07-05</v>
      </c>
      <c r="AP1154" t="s">
        <v>61</v>
      </c>
      <c r="AQ1154">
        <v>2</v>
      </c>
      <c r="AR1154" t="s">
        <v>60</v>
      </c>
      <c r="AS1154" s="1" t="d">
        <v>2014-07-05</v>
      </c>
      <c r="AT1154" s="1" t="d">
        <v>2015-08-06</v>
      </c>
      <c r="AU1154" s="1" t="d">
        <v>2015-10-23</v>
      </c>
      <c r="AV1154">
        <v>4</v>
      </c>
      <c r="AW1154">
        <v>0</v>
      </c>
      <c r="AX1154">
        <v>397</v>
      </c>
      <c r="AY1154">
        <v>1</v>
      </c>
      <c r="AZ1154">
        <f t="shared" si="102"/>
        <v>1</v>
      </c>
      <c r="BA1154">
        <f t="shared" si="103"/>
        <v>1</v>
      </c>
      <c r="BB1154" s="3">
        <v>1</v>
      </c>
      <c r="BC1154" s="3">
        <v>1</v>
      </c>
      <c r="BD1154" s="3">
        <v>5</v>
      </c>
      <c r="BE1154">
        <f>IF(BD1154&gt;Summary!$C$2,1,0)</f>
        <v>0</v>
      </c>
      <c r="BF1154">
        <f t="shared" si="104"/>
        <v>0</v>
      </c>
      <c r="BG1154">
        <f t="shared" si="105"/>
        <v>0</v>
      </c>
      <c r="BH1154">
        <f t="shared" si="106"/>
        <v>0</v>
      </c>
      <c r="BI1154">
        <f t="shared" si="107"/>
        <v>1</v>
      </c>
    </row>
    <row r="1155" spans="1:61" x14ac:dyDescent="0.2">
      <c r="A1155">
        <v>1764</v>
      </c>
      <c r="B1155" t="s">
        <v>4792</v>
      </c>
      <c r="C1155" t="s">
        <v>874</v>
      </c>
      <c r="D1155" t="s">
        <v>4793</v>
      </c>
      <c r="E1155" s="1" t="d">
        <v>2013-12-18</v>
      </c>
      <c r="F1155" t="s">
        <v>115</v>
      </c>
      <c r="G1155" s="1" t="d">
        <v>1987-05-31</v>
      </c>
      <c r="H1155">
        <v>28</v>
      </c>
      <c r="I1155" t="s">
        <v>65</v>
      </c>
      <c r="J1155" t="s">
        <v>102</v>
      </c>
      <c r="K1155">
        <v>0</v>
      </c>
      <c r="L1155">
        <v>0</v>
      </c>
      <c r="M1155">
        <v>0</v>
      </c>
      <c r="N1155">
        <v>0</v>
      </c>
      <c r="O1155">
        <v>-1</v>
      </c>
      <c r="P1155" s="2" t="d">
        <v>2013-12-17T03:11:35.000000274740159400</v>
      </c>
      <c r="Q1155" s="2" t="d">
        <v>2013-12-17T08:52:31.00000002421438650</v>
      </c>
      <c r="R1155" t="s">
        <v>4794</v>
      </c>
      <c r="S1155" s="1" t="d">
        <v>2013-12-17</v>
      </c>
      <c r="U1155">
        <v>1</v>
      </c>
      <c r="V1155" t="s">
        <v>97</v>
      </c>
      <c r="W1155" t="s">
        <v>4795</v>
      </c>
      <c r="X1155">
        <v>0</v>
      </c>
      <c r="AG1155">
        <v>0</v>
      </c>
      <c r="AL1155" t="s">
        <v>59</v>
      </c>
      <c r="AM1155">
        <v>4</v>
      </c>
      <c r="AN1155" t="s">
        <v>60</v>
      </c>
      <c r="AO1155" s="1" t="d">
        <v>2013-12-18</v>
      </c>
      <c r="AP1155" t="s">
        <v>61</v>
      </c>
      <c r="AQ1155">
        <v>3</v>
      </c>
      <c r="AR1155" t="s">
        <v>60</v>
      </c>
      <c r="AS1155" s="1" t="d">
        <v>2013-12-18</v>
      </c>
      <c r="AT1155" s="1" t="d">
        <v>2013-12-17</v>
      </c>
      <c r="AU1155" s="1" t="d">
        <v>2013-12-17</v>
      </c>
      <c r="AV1155">
        <v>0</v>
      </c>
      <c r="AW1155">
        <v>0</v>
      </c>
      <c r="AX1155">
        <v>835</v>
      </c>
      <c r="AY1155">
        <v>0</v>
      </c>
      <c r="AZ1155">
        <f t="shared" si="102"/>
        <v>1</v>
      </c>
      <c r="BA1155">
        <f t="shared" si="103"/>
        <v>1</v>
      </c>
      <c r="BB1155" s="3">
        <v>1</v>
      </c>
      <c r="BC1155" s="3">
        <v>0</v>
      </c>
      <c r="BD1155" s="3">
        <v>4</v>
      </c>
      <c r="BE1155">
        <f>IF(BD1155&gt;Summary!$C$2,1,0)</f>
        <v>0</v>
      </c>
      <c r="BF1155">
        <f t="shared" si="104"/>
        <v>0</v>
      </c>
      <c r="BG1155">
        <f t="shared" si="105"/>
        <v>1</v>
      </c>
      <c r="BH1155">
        <f t="shared" si="106"/>
        <v>0</v>
      </c>
      <c r="BI1155">
        <f t="shared" si="107"/>
        <v>0</v>
      </c>
    </row>
    <row r="1156" spans="1:61" x14ac:dyDescent="0.2">
      <c r="A1156">
        <v>1765</v>
      </c>
      <c r="B1156" t="s">
        <v>4796</v>
      </c>
      <c r="C1156" t="s">
        <v>4797</v>
      </c>
      <c r="D1156" t="s">
        <v>1221</v>
      </c>
      <c r="E1156" s="1" t="d">
        <v>2013-09-18</v>
      </c>
      <c r="F1156" t="s">
        <v>53</v>
      </c>
      <c r="G1156" s="1" t="d">
        <v>1993-03-02</v>
      </c>
      <c r="H1156">
        <v>23</v>
      </c>
      <c r="I1156" t="s">
        <v>75</v>
      </c>
      <c r="J1156" t="s">
        <v>66</v>
      </c>
      <c r="K1156">
        <v>0</v>
      </c>
      <c r="L1156">
        <v>1</v>
      </c>
      <c r="M1156">
        <v>0</v>
      </c>
      <c r="N1156">
        <v>1</v>
      </c>
      <c r="O1156">
        <v>689</v>
      </c>
      <c r="P1156" s="2" t="d">
        <v>2015-08-08T12:21:19.99999998137354625</v>
      </c>
      <c r="Q1156" s="2" t="d">
        <v>2015-08-12T08:08:18.9999999292194825</v>
      </c>
      <c r="R1156" t="s">
        <v>4798</v>
      </c>
      <c r="S1156" s="1" t="d">
        <v>2011-11-16</v>
      </c>
      <c r="U1156">
        <v>672</v>
      </c>
      <c r="V1156" t="s">
        <v>97</v>
      </c>
      <c r="W1156" t="s">
        <v>4799</v>
      </c>
      <c r="X1156">
        <v>0</v>
      </c>
      <c r="AG1156">
        <v>0</v>
      </c>
      <c r="AL1156" t="s">
        <v>59</v>
      </c>
      <c r="AM1156">
        <v>10</v>
      </c>
      <c r="AN1156" t="s">
        <v>86</v>
      </c>
      <c r="AO1156" s="1" t="d">
        <v>2013-09-18</v>
      </c>
      <c r="AP1156" t="s">
        <v>61</v>
      </c>
      <c r="AQ1156">
        <v>8</v>
      </c>
      <c r="AR1156" t="s">
        <v>86</v>
      </c>
      <c r="AS1156" s="1" t="d">
        <v>2013-09-18</v>
      </c>
      <c r="AT1156" s="1" t="d">
        <v>2015-08-08</v>
      </c>
      <c r="AU1156" s="1" t="d">
        <v>2015-08-12</v>
      </c>
      <c r="AV1156">
        <v>1</v>
      </c>
      <c r="AW1156">
        <v>0</v>
      </c>
      <c r="AX1156">
        <v>689</v>
      </c>
      <c r="AY1156">
        <v>0</v>
      </c>
      <c r="AZ1156">
        <f t="shared" ref="AZ1156:AZ1219" si="108">IF(OR(O1156&lt;-30,O1156&gt;30),0,1)</f>
        <v>0</v>
      </c>
      <c r="BA1156">
        <f t="shared" ref="BA1156:BA1219" si="109">IF(O1156="",0,1)</f>
        <v>1</v>
      </c>
      <c r="BB1156" s="3">
        <v>1</v>
      </c>
      <c r="BC1156" s="3">
        <v>0</v>
      </c>
      <c r="BD1156" s="3">
        <v>10</v>
      </c>
      <c r="BE1156">
        <f>IF(BD1156&gt;Summary!$C$2,1,0)</f>
        <v>1</v>
      </c>
      <c r="BF1156">
        <f t="shared" ref="BF1156:BF1219" si="110">IF(AND($BC1156=1,$BE1156=1),1,0)</f>
        <v>0</v>
      </c>
      <c r="BG1156">
        <f t="shared" ref="BG1156:BG1219" si="111">IF(AND($BC1156=0,$BE1156=0),1,0)</f>
        <v>0</v>
      </c>
      <c r="BH1156">
        <f t="shared" ref="BH1156:BH1219" si="112">IF(AND($BC1156=0,$BE1156=1),1,0)</f>
        <v>1</v>
      </c>
      <c r="BI1156">
        <f t="shared" ref="BI1156:BI1219" si="113">IF(AND($BC1156=1,$BE1156=0),1,0)</f>
        <v>0</v>
      </c>
    </row>
    <row r="1157" spans="1:61" x14ac:dyDescent="0.2">
      <c r="A1157">
        <v>1768</v>
      </c>
      <c r="B1157" t="s">
        <v>4800</v>
      </c>
      <c r="C1157" t="s">
        <v>4801</v>
      </c>
      <c r="D1157" t="s">
        <v>4802</v>
      </c>
      <c r="E1157" s="1" t="d">
        <v>2013-10-02</v>
      </c>
      <c r="F1157" t="s">
        <v>53</v>
      </c>
      <c r="G1157" s="1" t="d">
        <v>1959-06-24</v>
      </c>
      <c r="H1157">
        <v>56</v>
      </c>
      <c r="I1157" t="s">
        <v>54</v>
      </c>
      <c r="J1157" t="s">
        <v>66</v>
      </c>
      <c r="K1157">
        <v>0</v>
      </c>
      <c r="L1157">
        <v>0</v>
      </c>
      <c r="M1157">
        <v>0</v>
      </c>
      <c r="N1157">
        <v>0</v>
      </c>
      <c r="O1157">
        <v>-1</v>
      </c>
      <c r="P1157" s="2" t="d">
        <v>2013-10-01T01:21:21.00000000558793275</v>
      </c>
      <c r="Q1157" s="2" t="d">
        <v>2013-10-02T12:35:20.99999981001019200</v>
      </c>
      <c r="R1157" t="s">
        <v>4803</v>
      </c>
      <c r="S1157" s="1" t="d">
        <v>2013-09-30</v>
      </c>
      <c r="U1157">
        <v>2</v>
      </c>
      <c r="V1157" t="s">
        <v>57</v>
      </c>
      <c r="W1157" t="s">
        <v>4804</v>
      </c>
      <c r="X1157">
        <v>0</v>
      </c>
      <c r="AG1157">
        <v>0</v>
      </c>
      <c r="AL1157" t="s">
        <v>59</v>
      </c>
      <c r="AM1157">
        <v>1</v>
      </c>
      <c r="AN1157" t="s">
        <v>60</v>
      </c>
      <c r="AO1157" s="1" t="d">
        <v>2013-10-02</v>
      </c>
      <c r="AP1157" t="s">
        <v>61</v>
      </c>
      <c r="AQ1157">
        <v>1</v>
      </c>
      <c r="AR1157" t="s">
        <v>60</v>
      </c>
      <c r="AS1157" s="1" t="d">
        <v>2013-10-02</v>
      </c>
      <c r="AT1157" s="1" t="d">
        <v>2013-10-01</v>
      </c>
      <c r="AU1157" s="1" t="d">
        <v>2013-10-02</v>
      </c>
      <c r="AV1157">
        <v>0</v>
      </c>
      <c r="AW1157">
        <v>0</v>
      </c>
      <c r="AX1157">
        <v>912</v>
      </c>
      <c r="AY1157">
        <v>0</v>
      </c>
      <c r="AZ1157">
        <f t="shared" si="108"/>
        <v>1</v>
      </c>
      <c r="BA1157">
        <f t="shared" si="109"/>
        <v>1</v>
      </c>
      <c r="BB1157" s="3">
        <v>1</v>
      </c>
      <c r="BC1157" s="3">
        <v>0</v>
      </c>
      <c r="BD1157" s="3">
        <v>1</v>
      </c>
      <c r="BE1157">
        <f>IF(BD1157&gt;Summary!$C$2,1,0)</f>
        <v>0</v>
      </c>
      <c r="BF1157">
        <f t="shared" si="110"/>
        <v>0</v>
      </c>
      <c r="BG1157">
        <f t="shared" si="111"/>
        <v>1</v>
      </c>
      <c r="BH1157">
        <f t="shared" si="112"/>
        <v>0</v>
      </c>
      <c r="BI1157">
        <f t="shared" si="113"/>
        <v>0</v>
      </c>
    </row>
    <row r="1158" spans="1:61" x14ac:dyDescent="0.2">
      <c r="A1158">
        <v>1770</v>
      </c>
      <c r="B1158" t="s">
        <v>4805</v>
      </c>
      <c r="C1158" t="s">
        <v>4806</v>
      </c>
      <c r="D1158" t="s">
        <v>4807</v>
      </c>
      <c r="E1158" s="1" t="d">
        <v>2014-02-20</v>
      </c>
      <c r="F1158" t="s">
        <v>53</v>
      </c>
      <c r="G1158" s="1" t="d">
        <v>1993-01-06</v>
      </c>
      <c r="H1158">
        <v>23</v>
      </c>
      <c r="I1158" t="s">
        <v>75</v>
      </c>
      <c r="J1158" t="s">
        <v>66</v>
      </c>
      <c r="K1158">
        <v>0</v>
      </c>
      <c r="L1158">
        <v>0</v>
      </c>
      <c r="M1158">
        <v>0</v>
      </c>
      <c r="N1158">
        <v>2</v>
      </c>
      <c r="O1158">
        <v>-1</v>
      </c>
      <c r="P1158" s="2" t="d">
        <v>2014-02-19T05:21:28.0000001750886450</v>
      </c>
      <c r="Q1158" s="2" t="d">
        <v>2014-02-20T08:55:32.00000021606683650</v>
      </c>
      <c r="R1158" t="s">
        <v>4808</v>
      </c>
      <c r="S1158" s="1" t="d">
        <v>2014-02-19</v>
      </c>
      <c r="U1158">
        <v>1</v>
      </c>
      <c r="V1158" t="s">
        <v>57</v>
      </c>
      <c r="W1158" t="s">
        <v>4809</v>
      </c>
      <c r="X1158">
        <v>1</v>
      </c>
      <c r="Y1158" t="s">
        <v>4810</v>
      </c>
      <c r="Z1158" t="s">
        <v>79</v>
      </c>
      <c r="AB1158" s="1" t="d">
        <v>2014-11-28</v>
      </c>
      <c r="AC1158" t="s">
        <v>213</v>
      </c>
      <c r="AG1158">
        <v>0</v>
      </c>
      <c r="AL1158" t="s">
        <v>59</v>
      </c>
      <c r="AM1158">
        <v>2</v>
      </c>
      <c r="AN1158" t="s">
        <v>60</v>
      </c>
      <c r="AO1158" s="1" t="d">
        <v>2014-02-20</v>
      </c>
      <c r="AP1158" t="s">
        <v>61</v>
      </c>
      <c r="AQ1158">
        <v>3</v>
      </c>
      <c r="AR1158" t="s">
        <v>60</v>
      </c>
      <c r="AS1158" s="1" t="d">
        <v>2014-02-20</v>
      </c>
      <c r="AT1158" s="1" t="d">
        <v>2014-02-19</v>
      </c>
      <c r="AU1158" s="1" t="d">
        <v>2014-02-20</v>
      </c>
      <c r="AV1158">
        <v>2</v>
      </c>
      <c r="AW1158">
        <v>0</v>
      </c>
      <c r="AX1158">
        <v>281</v>
      </c>
      <c r="AY1158">
        <v>1</v>
      </c>
      <c r="AZ1158">
        <f t="shared" si="108"/>
        <v>1</v>
      </c>
      <c r="BA1158">
        <f t="shared" si="109"/>
        <v>1</v>
      </c>
      <c r="BB1158" s="3">
        <v>1</v>
      </c>
      <c r="BC1158" s="3">
        <v>1</v>
      </c>
      <c r="BD1158" s="3">
        <v>2</v>
      </c>
      <c r="BE1158">
        <f>IF(BD1158&gt;Summary!$C$2,1,0)</f>
        <v>0</v>
      </c>
      <c r="BF1158">
        <f t="shared" si="110"/>
        <v>0</v>
      </c>
      <c r="BG1158">
        <f t="shared" si="111"/>
        <v>0</v>
      </c>
      <c r="BH1158">
        <f t="shared" si="112"/>
        <v>0</v>
      </c>
      <c r="BI1158">
        <f t="shared" si="113"/>
        <v>1</v>
      </c>
    </row>
    <row r="1159" spans="1:61" x14ac:dyDescent="0.2">
      <c r="A1159">
        <v>1771</v>
      </c>
      <c r="B1159" t="s">
        <v>4811</v>
      </c>
      <c r="C1159" t="s">
        <v>4512</v>
      </c>
      <c r="D1159" t="s">
        <v>4812</v>
      </c>
      <c r="E1159" s="1" t="d">
        <v>2014-04-07</v>
      </c>
      <c r="F1159" t="s">
        <v>53</v>
      </c>
      <c r="G1159" s="1" t="d">
        <v>1995-07-28</v>
      </c>
      <c r="H1159">
        <v>20</v>
      </c>
      <c r="I1159" t="s">
        <v>75</v>
      </c>
      <c r="J1159" t="s">
        <v>161</v>
      </c>
      <c r="K1159">
        <v>0</v>
      </c>
      <c r="L1159">
        <v>0</v>
      </c>
      <c r="M1159">
        <v>0</v>
      </c>
      <c r="N1159">
        <v>0</v>
      </c>
      <c r="O1159">
        <v>-1</v>
      </c>
      <c r="P1159" s="2" t="d">
        <v>2014-04-06T10:44:24.00000017601996600</v>
      </c>
      <c r="Q1159" s="2" t="d">
        <v>2014-04-07T08:23:46.99999997857958325</v>
      </c>
      <c r="R1159" t="s">
        <v>4813</v>
      </c>
      <c r="S1159" s="1" t="d">
        <v>2014-04-06</v>
      </c>
      <c r="U1159">
        <v>1</v>
      </c>
      <c r="V1159" t="s">
        <v>57</v>
      </c>
      <c r="W1159" t="s">
        <v>688</v>
      </c>
      <c r="X1159">
        <v>1</v>
      </c>
      <c r="Y1159" t="s">
        <v>4814</v>
      </c>
      <c r="Z1159" t="s">
        <v>174</v>
      </c>
      <c r="AA1159">
        <v>0</v>
      </c>
      <c r="AB1159" s="1" t="d">
        <v>2014-07-26</v>
      </c>
      <c r="AC1159" t="s">
        <v>4815</v>
      </c>
      <c r="AD1159" s="1" t="d">
        <v>2014-07-26</v>
      </c>
      <c r="AE1159" s="1" t="d">
        <v>2014-09-06</v>
      </c>
      <c r="AG1159">
        <v>0</v>
      </c>
      <c r="AL1159" t="s">
        <v>59</v>
      </c>
      <c r="AM1159">
        <v>3</v>
      </c>
      <c r="AN1159" t="s">
        <v>60</v>
      </c>
      <c r="AO1159" s="1" t="d">
        <v>2014-04-07</v>
      </c>
      <c r="AP1159" t="s">
        <v>61</v>
      </c>
      <c r="AQ1159">
        <v>5</v>
      </c>
      <c r="AR1159" t="s">
        <v>87</v>
      </c>
      <c r="AS1159" s="1" t="d">
        <v>2014-04-07</v>
      </c>
      <c r="AT1159" s="1" t="d">
        <v>2014-07-26</v>
      </c>
      <c r="AU1159" s="1" t="d">
        <v>2014-09-06</v>
      </c>
      <c r="AV1159">
        <v>0</v>
      </c>
      <c r="AW1159">
        <v>0</v>
      </c>
      <c r="AX1159">
        <v>110</v>
      </c>
      <c r="AY1159">
        <v>1</v>
      </c>
      <c r="AZ1159">
        <f t="shared" si="108"/>
        <v>1</v>
      </c>
      <c r="BA1159">
        <f t="shared" si="109"/>
        <v>1</v>
      </c>
      <c r="BB1159" s="3">
        <v>1</v>
      </c>
      <c r="BC1159" s="3">
        <v>1</v>
      </c>
      <c r="BD1159" s="3">
        <v>3</v>
      </c>
      <c r="BE1159">
        <f>IF(BD1159&gt;Summary!$C$2,1,0)</f>
        <v>0</v>
      </c>
      <c r="BF1159">
        <f t="shared" si="110"/>
        <v>0</v>
      </c>
      <c r="BG1159">
        <f t="shared" si="111"/>
        <v>0</v>
      </c>
      <c r="BH1159">
        <f t="shared" si="112"/>
        <v>0</v>
      </c>
      <c r="BI1159">
        <f t="shared" si="113"/>
        <v>1</v>
      </c>
    </row>
    <row r="1160" spans="1:61" x14ac:dyDescent="0.2">
      <c r="A1160">
        <v>1772</v>
      </c>
      <c r="B1160" t="s">
        <v>4816</v>
      </c>
      <c r="C1160" t="s">
        <v>1247</v>
      </c>
      <c r="D1160" t="s">
        <v>4817</v>
      </c>
      <c r="E1160" s="1" t="d">
        <v>2013-04-12</v>
      </c>
      <c r="F1160" t="s">
        <v>53</v>
      </c>
      <c r="G1160" s="1" t="d">
        <v>1978-05-01</v>
      </c>
      <c r="H1160">
        <v>37</v>
      </c>
      <c r="I1160" t="s">
        <v>65</v>
      </c>
      <c r="J1160" t="s">
        <v>161</v>
      </c>
      <c r="K1160">
        <v>0</v>
      </c>
      <c r="L1160">
        <v>1</v>
      </c>
      <c r="M1160">
        <v>0</v>
      </c>
      <c r="N1160">
        <v>4</v>
      </c>
      <c r="R1160" t="s">
        <v>4818</v>
      </c>
      <c r="T1160" s="1" t="d">
        <v>2012-10-25</v>
      </c>
      <c r="U1160">
        <v>169</v>
      </c>
      <c r="V1160" t="s">
        <v>57</v>
      </c>
      <c r="W1160" t="s">
        <v>92</v>
      </c>
      <c r="X1160">
        <v>1</v>
      </c>
      <c r="Y1160" t="s">
        <v>4819</v>
      </c>
      <c r="Z1160" t="s">
        <v>174</v>
      </c>
      <c r="AB1160" s="1" t="d">
        <v>2015-10-12</v>
      </c>
      <c r="AC1160" t="s">
        <v>4820</v>
      </c>
      <c r="AG1160">
        <v>0</v>
      </c>
      <c r="AL1160" t="s">
        <v>59</v>
      </c>
      <c r="AM1160">
        <v>2</v>
      </c>
      <c r="AN1160" t="s">
        <v>60</v>
      </c>
      <c r="AO1160" s="1" t="d">
        <v>2013-04-12</v>
      </c>
      <c r="AP1160" t="s">
        <v>61</v>
      </c>
      <c r="AQ1160">
        <v>2</v>
      </c>
      <c r="AR1160" t="s">
        <v>60</v>
      </c>
      <c r="AS1160" s="1" t="d">
        <v>2013-04-12</v>
      </c>
      <c r="AV1160">
        <v>4</v>
      </c>
      <c r="AW1160">
        <v>0</v>
      </c>
      <c r="AX1160">
        <v>913</v>
      </c>
      <c r="AY1160">
        <v>1</v>
      </c>
      <c r="AZ1160">
        <f t="shared" si="108"/>
        <v>1</v>
      </c>
      <c r="BA1160">
        <f t="shared" si="109"/>
        <v>0</v>
      </c>
      <c r="BB1160" s="3">
        <v>1</v>
      </c>
      <c r="BC1160" s="3">
        <v>0</v>
      </c>
      <c r="BD1160" s="3">
        <v>2</v>
      </c>
      <c r="BE1160">
        <f>IF(BD1160&gt;Summary!$C$2,1,0)</f>
        <v>0</v>
      </c>
      <c r="BF1160">
        <f t="shared" si="110"/>
        <v>0</v>
      </c>
      <c r="BG1160">
        <f t="shared" si="111"/>
        <v>1</v>
      </c>
      <c r="BH1160">
        <f t="shared" si="112"/>
        <v>0</v>
      </c>
      <c r="BI1160">
        <f t="shared" si="113"/>
        <v>0</v>
      </c>
    </row>
    <row r="1161" spans="1:61" x14ac:dyDescent="0.2">
      <c r="A1161">
        <v>1774</v>
      </c>
      <c r="B1161" t="s">
        <v>4821</v>
      </c>
      <c r="C1161" t="s">
        <v>4822</v>
      </c>
      <c r="D1161" t="s">
        <v>2026</v>
      </c>
      <c r="E1161" s="1" t="d">
        <v>2014-03-29</v>
      </c>
      <c r="F1161" t="s">
        <v>53</v>
      </c>
      <c r="G1161" s="1" t="d">
        <v>1993-03-01</v>
      </c>
      <c r="H1161">
        <v>23</v>
      </c>
      <c r="I1161" t="s">
        <v>75</v>
      </c>
      <c r="J1161" t="s">
        <v>102</v>
      </c>
      <c r="K1161">
        <v>0</v>
      </c>
      <c r="L1161">
        <v>1</v>
      </c>
      <c r="M1161">
        <v>0</v>
      </c>
      <c r="N1161">
        <v>1</v>
      </c>
      <c r="O1161">
        <v>-1</v>
      </c>
      <c r="P1161" s="2" t="d">
        <v>2014-03-28T11:35:16.00000010803341825</v>
      </c>
      <c r="Q1161" s="2" t="d">
        <v>2014-03-29T09:58:14.00000015739351225</v>
      </c>
      <c r="R1161" t="s">
        <v>4823</v>
      </c>
      <c r="S1161" s="1" t="d">
        <v>2014-03-28</v>
      </c>
      <c r="U1161">
        <v>1</v>
      </c>
      <c r="V1161" t="s">
        <v>97</v>
      </c>
      <c r="W1161" t="s">
        <v>98</v>
      </c>
      <c r="X1161">
        <v>0</v>
      </c>
      <c r="AG1161">
        <v>0</v>
      </c>
      <c r="AL1161" t="s">
        <v>59</v>
      </c>
      <c r="AM1161">
        <v>2</v>
      </c>
      <c r="AN1161" t="s">
        <v>60</v>
      </c>
      <c r="AO1161" s="1" t="d">
        <v>2014-03-29</v>
      </c>
      <c r="AP1161" t="s">
        <v>61</v>
      </c>
      <c r="AQ1161">
        <v>4</v>
      </c>
      <c r="AR1161" t="s">
        <v>60</v>
      </c>
      <c r="AS1161" s="1" t="d">
        <v>2014-03-29</v>
      </c>
      <c r="AT1161" s="1" t="d">
        <v>2014-03-28</v>
      </c>
      <c r="AU1161" s="1" t="d">
        <v>2014-03-29</v>
      </c>
      <c r="AV1161">
        <v>1</v>
      </c>
      <c r="AW1161">
        <v>0</v>
      </c>
      <c r="AX1161">
        <v>734</v>
      </c>
      <c r="AY1161">
        <v>0</v>
      </c>
      <c r="AZ1161">
        <f t="shared" si="108"/>
        <v>1</v>
      </c>
      <c r="BA1161">
        <f t="shared" si="109"/>
        <v>1</v>
      </c>
      <c r="BB1161" s="3">
        <v>1</v>
      </c>
      <c r="BC1161" s="3">
        <v>0</v>
      </c>
      <c r="BD1161" s="3">
        <v>2</v>
      </c>
      <c r="BE1161">
        <f>IF(BD1161&gt;Summary!$C$2,1,0)</f>
        <v>0</v>
      </c>
      <c r="BF1161">
        <f t="shared" si="110"/>
        <v>0</v>
      </c>
      <c r="BG1161">
        <f t="shared" si="111"/>
        <v>1</v>
      </c>
      <c r="BH1161">
        <f t="shared" si="112"/>
        <v>0</v>
      </c>
      <c r="BI1161">
        <f t="shared" si="113"/>
        <v>0</v>
      </c>
    </row>
    <row r="1162" spans="1:61" x14ac:dyDescent="0.2">
      <c r="A1162">
        <v>1776</v>
      </c>
      <c r="B1162" t="s">
        <v>4824</v>
      </c>
      <c r="C1162" t="s">
        <v>4825</v>
      </c>
      <c r="D1162" t="s">
        <v>4826</v>
      </c>
      <c r="E1162" s="1" t="d">
        <v>2013-03-21</v>
      </c>
      <c r="F1162" t="s">
        <v>53</v>
      </c>
      <c r="G1162" s="1" t="d">
        <v>1995-03-15</v>
      </c>
      <c r="H1162">
        <v>21</v>
      </c>
      <c r="I1162" t="s">
        <v>75</v>
      </c>
      <c r="J1162" t="s">
        <v>66</v>
      </c>
      <c r="K1162">
        <v>0</v>
      </c>
      <c r="L1162">
        <v>0</v>
      </c>
      <c r="M1162">
        <v>0</v>
      </c>
      <c r="N1162">
        <v>0</v>
      </c>
      <c r="O1162">
        <v>0</v>
      </c>
      <c r="P1162" s="2" t="d">
        <v>2013-03-21T12:00:44.99999983236193650</v>
      </c>
      <c r="Q1162" s="2" t="d">
        <v>2013-03-23T07:45:56.99999991338699850</v>
      </c>
      <c r="R1162" t="s">
        <v>4827</v>
      </c>
      <c r="S1162" s="1" t="d">
        <v>2013-03-21</v>
      </c>
      <c r="U1162">
        <v>0</v>
      </c>
      <c r="V1162" t="s">
        <v>57</v>
      </c>
      <c r="W1162" t="s">
        <v>688</v>
      </c>
      <c r="X1162">
        <v>1</v>
      </c>
      <c r="Y1162" t="s">
        <v>4828</v>
      </c>
      <c r="Z1162" t="s">
        <v>79</v>
      </c>
      <c r="AA1162">
        <v>0</v>
      </c>
      <c r="AB1162" s="1" t="d">
        <v>2013-11-25</v>
      </c>
      <c r="AC1162" t="s">
        <v>259</v>
      </c>
      <c r="AD1162" s="1" t="d">
        <v>2013-11-25</v>
      </c>
      <c r="AE1162" s="1" t="d">
        <v>2014-09-11</v>
      </c>
      <c r="AG1162">
        <v>0</v>
      </c>
      <c r="AL1162" t="s">
        <v>59</v>
      </c>
      <c r="AM1162">
        <v>9</v>
      </c>
      <c r="AN1162" t="s">
        <v>86</v>
      </c>
      <c r="AO1162" s="1" t="d">
        <v>2013-03-21</v>
      </c>
      <c r="AP1162" t="s">
        <v>61</v>
      </c>
      <c r="AQ1162">
        <v>9</v>
      </c>
      <c r="AR1162" t="s">
        <v>86</v>
      </c>
      <c r="AS1162" s="1" t="d">
        <v>2013-03-21</v>
      </c>
      <c r="AT1162" s="1" t="d">
        <v>2013-04-29</v>
      </c>
      <c r="AU1162" s="1" t="d">
        <v>2013-05-02</v>
      </c>
      <c r="AV1162">
        <v>0</v>
      </c>
      <c r="AW1162">
        <v>2</v>
      </c>
      <c r="AX1162">
        <v>39</v>
      </c>
      <c r="AY1162">
        <v>0</v>
      </c>
      <c r="AZ1162">
        <f t="shared" si="108"/>
        <v>1</v>
      </c>
      <c r="BA1162">
        <f t="shared" si="109"/>
        <v>1</v>
      </c>
      <c r="BB1162" s="3">
        <v>1</v>
      </c>
      <c r="BC1162" s="3">
        <v>1</v>
      </c>
      <c r="BD1162" s="3">
        <v>9</v>
      </c>
      <c r="BE1162">
        <f>IF(BD1162&gt;Summary!$C$2,1,0)</f>
        <v>1</v>
      </c>
      <c r="BF1162">
        <f t="shared" si="110"/>
        <v>1</v>
      </c>
      <c r="BG1162">
        <f t="shared" si="111"/>
        <v>0</v>
      </c>
      <c r="BH1162">
        <f t="shared" si="112"/>
        <v>0</v>
      </c>
      <c r="BI1162">
        <f t="shared" si="113"/>
        <v>0</v>
      </c>
    </row>
    <row r="1163" spans="1:61" x14ac:dyDescent="0.2">
      <c r="A1163">
        <v>1777</v>
      </c>
      <c r="B1163" t="s">
        <v>4829</v>
      </c>
      <c r="C1163" t="s">
        <v>4830</v>
      </c>
      <c r="D1163" t="s">
        <v>4831</v>
      </c>
      <c r="E1163" s="1" t="d">
        <v>2013-01-23</v>
      </c>
      <c r="F1163" t="s">
        <v>115</v>
      </c>
      <c r="G1163" s="1" t="d">
        <v>1994-07-04</v>
      </c>
      <c r="H1163">
        <v>21</v>
      </c>
      <c r="I1163" t="s">
        <v>75</v>
      </c>
      <c r="J1163" t="s">
        <v>66</v>
      </c>
      <c r="K1163">
        <v>1</v>
      </c>
      <c r="L1163">
        <v>2</v>
      </c>
      <c r="M1163">
        <v>2</v>
      </c>
      <c r="N1163">
        <v>3</v>
      </c>
      <c r="O1163">
        <v>539</v>
      </c>
      <c r="P1163" s="2" t="d">
        <v>2014-07-16T04:03:45.99999981466681050</v>
      </c>
      <c r="Q1163" s="2" t="d">
        <v>2014-09-13T05:41:14.99999979045242400</v>
      </c>
      <c r="R1163" t="s">
        <v>4832</v>
      </c>
      <c r="S1163" s="1" t="d">
        <v>2012-04-13</v>
      </c>
      <c r="U1163">
        <v>285</v>
      </c>
      <c r="V1163" t="s">
        <v>57</v>
      </c>
      <c r="W1163" t="s">
        <v>4833</v>
      </c>
      <c r="X1163">
        <v>1</v>
      </c>
      <c r="Y1163" t="s">
        <v>4834</v>
      </c>
      <c r="Z1163" t="s">
        <v>79</v>
      </c>
      <c r="AA1163">
        <v>1</v>
      </c>
      <c r="AB1163" s="1" t="d">
        <v>2015-09-18</v>
      </c>
      <c r="AC1163" t="s">
        <v>98</v>
      </c>
      <c r="AD1163" s="1" t="d">
        <v>2015-09-19</v>
      </c>
      <c r="AE1163" s="1" t="d">
        <v>2015-10-14</v>
      </c>
      <c r="AG1163">
        <v>1</v>
      </c>
      <c r="AH1163" t="s">
        <v>4834</v>
      </c>
      <c r="AI1163" t="s">
        <v>79</v>
      </c>
      <c r="AJ1163" s="1" t="d">
        <v>2015-09-18</v>
      </c>
      <c r="AK1163" t="s">
        <v>98</v>
      </c>
      <c r="AL1163" t="s">
        <v>59</v>
      </c>
      <c r="AM1163">
        <v>7</v>
      </c>
      <c r="AN1163" t="s">
        <v>87</v>
      </c>
      <c r="AO1163" s="1" t="d">
        <v>2013-01-23</v>
      </c>
      <c r="AP1163" t="s">
        <v>61</v>
      </c>
      <c r="AQ1163">
        <v>8</v>
      </c>
      <c r="AR1163" t="s">
        <v>86</v>
      </c>
      <c r="AS1163" s="1" t="d">
        <v>2013-01-23</v>
      </c>
      <c r="AT1163" s="1" t="d">
        <v>2014-07-16</v>
      </c>
      <c r="AU1163" s="1" t="d">
        <v>2014-09-13</v>
      </c>
      <c r="AV1163">
        <v>3</v>
      </c>
      <c r="AW1163">
        <v>0</v>
      </c>
      <c r="AX1163">
        <v>539</v>
      </c>
      <c r="AY1163">
        <v>0</v>
      </c>
      <c r="AZ1163">
        <f t="shared" si="108"/>
        <v>0</v>
      </c>
      <c r="BA1163">
        <f t="shared" si="109"/>
        <v>1</v>
      </c>
      <c r="BB1163" s="3">
        <v>1</v>
      </c>
      <c r="BC1163" s="3">
        <v>0</v>
      </c>
      <c r="BD1163" s="3">
        <v>7</v>
      </c>
      <c r="BE1163">
        <f>IF(BD1163&gt;Summary!$C$2,1,0)</f>
        <v>1</v>
      </c>
      <c r="BF1163">
        <f t="shared" si="110"/>
        <v>0</v>
      </c>
      <c r="BG1163">
        <f t="shared" si="111"/>
        <v>0</v>
      </c>
      <c r="BH1163">
        <f t="shared" si="112"/>
        <v>1</v>
      </c>
      <c r="BI1163">
        <f t="shared" si="113"/>
        <v>0</v>
      </c>
    </row>
    <row r="1164" spans="1:61" x14ac:dyDescent="0.2">
      <c r="A1164">
        <v>1780</v>
      </c>
      <c r="B1164" t="s">
        <v>4835</v>
      </c>
      <c r="C1164" t="s">
        <v>4836</v>
      </c>
      <c r="D1164" t="s">
        <v>1281</v>
      </c>
      <c r="E1164" s="1" t="d">
        <v>2013-09-06</v>
      </c>
      <c r="F1164" t="s">
        <v>115</v>
      </c>
      <c r="G1164" s="1" t="d">
        <v>1981-01-16</v>
      </c>
      <c r="H1164">
        <v>35</v>
      </c>
      <c r="I1164" t="s">
        <v>65</v>
      </c>
      <c r="J1164" t="s">
        <v>66</v>
      </c>
      <c r="K1164">
        <v>0</v>
      </c>
      <c r="L1164">
        <v>0</v>
      </c>
      <c r="M1164">
        <v>0</v>
      </c>
      <c r="N1164">
        <v>2</v>
      </c>
      <c r="O1164">
        <v>-1</v>
      </c>
      <c r="P1164" s="2" t="d">
        <v>2013-09-05T05:55:00.99999988451600025</v>
      </c>
      <c r="Q1164" s="2" t="d">
        <v>2013-09-19T09:03:26.9999999832361950</v>
      </c>
      <c r="R1164" t="s">
        <v>4837</v>
      </c>
      <c r="T1164" s="1" t="d">
        <v>2013-09-05</v>
      </c>
      <c r="U1164">
        <v>1</v>
      </c>
      <c r="V1164" t="s">
        <v>57</v>
      </c>
      <c r="W1164" t="s">
        <v>92</v>
      </c>
      <c r="X1164">
        <v>0</v>
      </c>
      <c r="AG1164">
        <v>0</v>
      </c>
      <c r="AL1164" t="s">
        <v>59</v>
      </c>
      <c r="AM1164">
        <v>5</v>
      </c>
      <c r="AN1164" t="s">
        <v>87</v>
      </c>
      <c r="AO1164" s="1" t="d">
        <v>2013-09-06</v>
      </c>
      <c r="AP1164" t="s">
        <v>61</v>
      </c>
      <c r="AQ1164">
        <v>2</v>
      </c>
      <c r="AR1164" t="s">
        <v>60</v>
      </c>
      <c r="AS1164" s="1" t="d">
        <v>2013-09-06</v>
      </c>
      <c r="AT1164" s="1" t="d">
        <v>2013-09-05</v>
      </c>
      <c r="AU1164" s="1" t="d">
        <v>2013-09-19</v>
      </c>
      <c r="AV1164">
        <v>2</v>
      </c>
      <c r="AW1164">
        <v>13</v>
      </c>
      <c r="AX1164">
        <v>938</v>
      </c>
      <c r="AY1164">
        <v>0</v>
      </c>
      <c r="AZ1164">
        <f t="shared" si="108"/>
        <v>1</v>
      </c>
      <c r="BA1164">
        <f t="shared" si="109"/>
        <v>1</v>
      </c>
      <c r="BB1164" s="3">
        <v>1</v>
      </c>
      <c r="BC1164" s="3">
        <v>0</v>
      </c>
      <c r="BD1164" s="3">
        <v>5</v>
      </c>
      <c r="BE1164">
        <f>IF(BD1164&gt;Summary!$C$2,1,0)</f>
        <v>0</v>
      </c>
      <c r="BF1164">
        <f t="shared" si="110"/>
        <v>0</v>
      </c>
      <c r="BG1164">
        <f t="shared" si="111"/>
        <v>1</v>
      </c>
      <c r="BH1164">
        <f t="shared" si="112"/>
        <v>0</v>
      </c>
      <c r="BI1164">
        <f t="shared" si="113"/>
        <v>0</v>
      </c>
    </row>
    <row r="1165" spans="1:61" x14ac:dyDescent="0.2">
      <c r="A1165">
        <v>1781</v>
      </c>
      <c r="B1165" t="s">
        <v>4838</v>
      </c>
      <c r="C1165" t="s">
        <v>596</v>
      </c>
      <c r="D1165" t="s">
        <v>4839</v>
      </c>
      <c r="E1165" s="1" t="d">
        <v>2013-03-30</v>
      </c>
      <c r="F1165" t="s">
        <v>53</v>
      </c>
      <c r="G1165" s="1" t="d">
        <v>1982-08-20</v>
      </c>
      <c r="H1165">
        <v>33</v>
      </c>
      <c r="I1165" t="s">
        <v>65</v>
      </c>
      <c r="J1165" t="s">
        <v>102</v>
      </c>
      <c r="K1165">
        <v>0</v>
      </c>
      <c r="L1165">
        <v>0</v>
      </c>
      <c r="M1165">
        <v>0</v>
      </c>
      <c r="N1165">
        <v>3</v>
      </c>
      <c r="O1165">
        <v>0</v>
      </c>
      <c r="P1165" s="2" t="d">
        <v>2013-03-30T03:59:43.0000002169981575</v>
      </c>
      <c r="Q1165" s="2" t="d">
        <v>2013-03-30T08:08:07.99999987240880700</v>
      </c>
      <c r="R1165" t="s">
        <v>4840</v>
      </c>
      <c r="S1165" s="1" t="d">
        <v>2013-03-30</v>
      </c>
      <c r="U1165">
        <v>0</v>
      </c>
      <c r="V1165" t="s">
        <v>97</v>
      </c>
      <c r="W1165" t="s">
        <v>218</v>
      </c>
      <c r="X1165">
        <v>0</v>
      </c>
      <c r="AG1165">
        <v>0</v>
      </c>
      <c r="AL1165" t="s">
        <v>59</v>
      </c>
      <c r="AM1165">
        <v>3</v>
      </c>
      <c r="AN1165" t="s">
        <v>60</v>
      </c>
      <c r="AO1165" s="1" t="d">
        <v>2013-03-30</v>
      </c>
      <c r="AP1165" t="s">
        <v>61</v>
      </c>
      <c r="AQ1165">
        <v>3</v>
      </c>
      <c r="AR1165" t="s">
        <v>60</v>
      </c>
      <c r="AS1165" s="1" t="d">
        <v>2013-03-30</v>
      </c>
      <c r="AT1165" s="1" t="d">
        <v>2013-03-30</v>
      </c>
      <c r="AU1165" s="1" t="d">
        <v>2013-03-30</v>
      </c>
      <c r="AV1165">
        <v>3</v>
      </c>
      <c r="AW1165">
        <v>0</v>
      </c>
      <c r="AX1165">
        <v>1098</v>
      </c>
      <c r="AY1165">
        <v>0</v>
      </c>
      <c r="AZ1165">
        <f t="shared" si="108"/>
        <v>1</v>
      </c>
      <c r="BA1165">
        <f t="shared" si="109"/>
        <v>1</v>
      </c>
      <c r="BB1165" s="3">
        <v>1</v>
      </c>
      <c r="BC1165" s="3">
        <v>0</v>
      </c>
      <c r="BD1165" s="3">
        <v>3</v>
      </c>
      <c r="BE1165">
        <f>IF(BD1165&gt;Summary!$C$2,1,0)</f>
        <v>0</v>
      </c>
      <c r="BF1165">
        <f t="shared" si="110"/>
        <v>0</v>
      </c>
      <c r="BG1165">
        <f t="shared" si="111"/>
        <v>1</v>
      </c>
      <c r="BH1165">
        <f t="shared" si="112"/>
        <v>0</v>
      </c>
      <c r="BI1165">
        <f t="shared" si="113"/>
        <v>0</v>
      </c>
    </row>
    <row r="1166" spans="1:61" x14ac:dyDescent="0.2">
      <c r="A1166">
        <v>1783</v>
      </c>
      <c r="B1166" t="s">
        <v>4841</v>
      </c>
      <c r="C1166" t="s">
        <v>870</v>
      </c>
      <c r="D1166" t="s">
        <v>4842</v>
      </c>
      <c r="E1166" s="1" t="d">
        <v>2013-05-12</v>
      </c>
      <c r="F1166" t="s">
        <v>53</v>
      </c>
      <c r="G1166" s="1" t="d">
        <v>1994-06-25</v>
      </c>
      <c r="H1166">
        <v>21</v>
      </c>
      <c r="I1166" t="s">
        <v>75</v>
      </c>
      <c r="J1166" t="s">
        <v>161</v>
      </c>
      <c r="K1166">
        <v>0</v>
      </c>
      <c r="L1166">
        <v>0</v>
      </c>
      <c r="M1166">
        <v>0</v>
      </c>
      <c r="N1166">
        <v>0</v>
      </c>
      <c r="O1166">
        <v>-1</v>
      </c>
      <c r="P1166" s="2" t="d">
        <v>2013-05-11T03:01:10.00000001862645375</v>
      </c>
      <c r="Q1166" s="2" t="d">
        <v>2013-05-15T07:34:43.99999975226819550</v>
      </c>
      <c r="R1166" t="s">
        <v>4843</v>
      </c>
      <c r="S1166" s="1" t="d">
        <v>2013-05-11</v>
      </c>
      <c r="U1166">
        <v>1</v>
      </c>
      <c r="V1166" t="s">
        <v>57</v>
      </c>
      <c r="W1166" t="s">
        <v>329</v>
      </c>
      <c r="X1166">
        <v>0</v>
      </c>
      <c r="AG1166">
        <v>0</v>
      </c>
      <c r="AL1166" t="s">
        <v>59</v>
      </c>
      <c r="AM1166">
        <v>4</v>
      </c>
      <c r="AN1166" t="s">
        <v>60</v>
      </c>
      <c r="AO1166" s="1" t="d">
        <v>2013-05-12</v>
      </c>
      <c r="AP1166" t="s">
        <v>61</v>
      </c>
      <c r="AQ1166">
        <v>6</v>
      </c>
      <c r="AR1166" t="s">
        <v>87</v>
      </c>
      <c r="AS1166" s="1" t="d">
        <v>2013-05-12</v>
      </c>
      <c r="AT1166" s="1" t="d">
        <v>2015-09-02</v>
      </c>
      <c r="AU1166" s="1" t="d">
        <v>2015-10-10</v>
      </c>
      <c r="AV1166">
        <v>0</v>
      </c>
      <c r="AW1166">
        <v>3</v>
      </c>
      <c r="AX1166">
        <v>843</v>
      </c>
      <c r="AY1166">
        <v>0</v>
      </c>
      <c r="AZ1166">
        <f t="shared" si="108"/>
        <v>1</v>
      </c>
      <c r="BA1166">
        <f t="shared" si="109"/>
        <v>1</v>
      </c>
      <c r="BB1166" s="3">
        <v>1</v>
      </c>
      <c r="BC1166" s="3">
        <v>0</v>
      </c>
      <c r="BD1166" s="3">
        <v>4</v>
      </c>
      <c r="BE1166">
        <f>IF(BD1166&gt;Summary!$C$2,1,0)</f>
        <v>0</v>
      </c>
      <c r="BF1166">
        <f t="shared" si="110"/>
        <v>0</v>
      </c>
      <c r="BG1166">
        <f t="shared" si="111"/>
        <v>1</v>
      </c>
      <c r="BH1166">
        <f t="shared" si="112"/>
        <v>0</v>
      </c>
      <c r="BI1166">
        <f t="shared" si="113"/>
        <v>0</v>
      </c>
    </row>
    <row r="1167" spans="1:61" x14ac:dyDescent="0.2">
      <c r="A1167">
        <v>1786</v>
      </c>
      <c r="B1167" t="s">
        <v>4844</v>
      </c>
      <c r="C1167" t="s">
        <v>2713</v>
      </c>
      <c r="D1167" t="s">
        <v>184</v>
      </c>
      <c r="E1167" s="1" t="d">
        <v>2013-02-18</v>
      </c>
      <c r="F1167" t="s">
        <v>53</v>
      </c>
      <c r="G1167" s="1" t="d">
        <v>1974-06-17</v>
      </c>
      <c r="H1167">
        <v>41</v>
      </c>
      <c r="I1167" t="s">
        <v>65</v>
      </c>
      <c r="J1167" t="s">
        <v>66</v>
      </c>
      <c r="K1167">
        <v>2</v>
      </c>
      <c r="L1167">
        <v>1</v>
      </c>
      <c r="M1167">
        <v>0</v>
      </c>
      <c r="N1167">
        <v>9</v>
      </c>
      <c r="O1167">
        <v>-1</v>
      </c>
      <c r="P1167" s="2" t="d">
        <v>2013-02-17T06:51:31.99999985285103225</v>
      </c>
      <c r="Q1167" s="2" t="d">
        <v>2013-02-18T06:40:08.00000026356428850</v>
      </c>
      <c r="R1167" t="s">
        <v>4845</v>
      </c>
      <c r="S1167" s="1" t="d">
        <v>2013-02-17</v>
      </c>
      <c r="U1167">
        <v>1</v>
      </c>
      <c r="V1167" t="s">
        <v>97</v>
      </c>
      <c r="W1167" t="s">
        <v>4846</v>
      </c>
      <c r="X1167">
        <v>1</v>
      </c>
      <c r="Y1167" t="s">
        <v>4847</v>
      </c>
      <c r="Z1167" t="s">
        <v>79</v>
      </c>
      <c r="AA1167">
        <v>1</v>
      </c>
      <c r="AB1167" s="1" t="d">
        <v>2015-08-01</v>
      </c>
      <c r="AC1167" t="s">
        <v>259</v>
      </c>
      <c r="AD1167" s="1" t="d">
        <v>2015-08-02</v>
      </c>
      <c r="AE1167" s="1" t="d">
        <v>2015-08-02</v>
      </c>
      <c r="AG1167">
        <v>0</v>
      </c>
      <c r="AL1167" t="s">
        <v>59</v>
      </c>
      <c r="AM1167">
        <v>9</v>
      </c>
      <c r="AN1167" t="s">
        <v>86</v>
      </c>
      <c r="AO1167" s="1" t="d">
        <v>2013-02-18</v>
      </c>
      <c r="AP1167" t="s">
        <v>61</v>
      </c>
      <c r="AQ1167">
        <v>5</v>
      </c>
      <c r="AR1167" t="s">
        <v>87</v>
      </c>
      <c r="AS1167" s="1" t="d">
        <v>2013-02-18</v>
      </c>
      <c r="AT1167" s="1" t="d">
        <v>2015-09-27</v>
      </c>
      <c r="AU1167" s="1" t="d">
        <v>2015-09-28</v>
      </c>
      <c r="AV1167">
        <v>9</v>
      </c>
      <c r="AW1167">
        <v>0</v>
      </c>
      <c r="AX1167">
        <v>894</v>
      </c>
      <c r="AY1167">
        <v>1</v>
      </c>
      <c r="AZ1167">
        <f t="shared" si="108"/>
        <v>1</v>
      </c>
      <c r="BA1167">
        <f t="shared" si="109"/>
        <v>1</v>
      </c>
      <c r="BB1167" s="3">
        <v>1</v>
      </c>
      <c r="BC1167" s="3">
        <v>0</v>
      </c>
      <c r="BD1167" s="3">
        <v>9</v>
      </c>
      <c r="BE1167">
        <f>IF(BD1167&gt;Summary!$C$2,1,0)</f>
        <v>1</v>
      </c>
      <c r="BF1167">
        <f t="shared" si="110"/>
        <v>0</v>
      </c>
      <c r="BG1167">
        <f t="shared" si="111"/>
        <v>0</v>
      </c>
      <c r="BH1167">
        <f t="shared" si="112"/>
        <v>1</v>
      </c>
      <c r="BI1167">
        <f t="shared" si="113"/>
        <v>0</v>
      </c>
    </row>
    <row r="1168" spans="1:61" x14ac:dyDescent="0.2">
      <c r="A1168">
        <v>1787</v>
      </c>
      <c r="B1168" t="s">
        <v>4848</v>
      </c>
      <c r="C1168" t="s">
        <v>4849</v>
      </c>
      <c r="D1168" t="s">
        <v>4850</v>
      </c>
      <c r="E1168" s="1" t="d">
        <v>2013-10-14</v>
      </c>
      <c r="F1168" t="s">
        <v>53</v>
      </c>
      <c r="G1168" s="1" t="d">
        <v>1992-03-13</v>
      </c>
      <c r="H1168">
        <v>24</v>
      </c>
      <c r="I1168" t="s">
        <v>75</v>
      </c>
      <c r="J1168" t="s">
        <v>66</v>
      </c>
      <c r="K1168">
        <v>0</v>
      </c>
      <c r="L1168">
        <v>0</v>
      </c>
      <c r="M1168">
        <v>0</v>
      </c>
      <c r="N1168">
        <v>0</v>
      </c>
      <c r="O1168">
        <v>-1</v>
      </c>
      <c r="P1168" s="2" t="d">
        <v>2013-10-13T05:01:13.00000030081718925</v>
      </c>
      <c r="Q1168" s="2" t="d">
        <v>2013-10-17T05:14:26.00000022444873900</v>
      </c>
      <c r="R1168" t="s">
        <v>4851</v>
      </c>
      <c r="S1168" s="1" t="d">
        <v>2013-10-13</v>
      </c>
      <c r="U1168">
        <v>1</v>
      </c>
      <c r="V1168" t="s">
        <v>57</v>
      </c>
      <c r="W1168" t="s">
        <v>1342</v>
      </c>
      <c r="X1168">
        <v>0</v>
      </c>
      <c r="AG1168">
        <v>0</v>
      </c>
      <c r="AL1168" t="s">
        <v>59</v>
      </c>
      <c r="AM1168">
        <v>5</v>
      </c>
      <c r="AN1168" t="s">
        <v>87</v>
      </c>
      <c r="AO1168" s="1" t="d">
        <v>2013-10-14</v>
      </c>
      <c r="AP1168" t="s">
        <v>61</v>
      </c>
      <c r="AQ1168">
        <v>7</v>
      </c>
      <c r="AR1168" t="s">
        <v>87</v>
      </c>
      <c r="AS1168" s="1" t="d">
        <v>2013-10-14</v>
      </c>
      <c r="AT1168" s="1" t="d">
        <v>2013-10-13</v>
      </c>
      <c r="AU1168" s="1" t="d">
        <v>2013-10-17</v>
      </c>
      <c r="AV1168">
        <v>0</v>
      </c>
      <c r="AW1168">
        <v>3</v>
      </c>
      <c r="AX1168">
        <v>900</v>
      </c>
      <c r="AY1168">
        <v>0</v>
      </c>
      <c r="AZ1168">
        <f t="shared" si="108"/>
        <v>1</v>
      </c>
      <c r="BA1168">
        <f t="shared" si="109"/>
        <v>1</v>
      </c>
      <c r="BB1168" s="3">
        <v>1</v>
      </c>
      <c r="BC1168" s="3">
        <v>0</v>
      </c>
      <c r="BD1168" s="3">
        <v>5</v>
      </c>
      <c r="BE1168">
        <f>IF(BD1168&gt;Summary!$C$2,1,0)</f>
        <v>0</v>
      </c>
      <c r="BF1168">
        <f t="shared" si="110"/>
        <v>0</v>
      </c>
      <c r="BG1168">
        <f t="shared" si="111"/>
        <v>1</v>
      </c>
      <c r="BH1168">
        <f t="shared" si="112"/>
        <v>0</v>
      </c>
      <c r="BI1168">
        <f t="shared" si="113"/>
        <v>0</v>
      </c>
    </row>
    <row r="1169" spans="1:61" x14ac:dyDescent="0.2">
      <c r="A1169">
        <v>1788</v>
      </c>
      <c r="B1169" t="s">
        <v>4852</v>
      </c>
      <c r="C1169" t="s">
        <v>4853</v>
      </c>
      <c r="D1169" t="s">
        <v>4854</v>
      </c>
      <c r="E1169" s="1" t="d">
        <v>2014-10-01</v>
      </c>
      <c r="F1169" t="s">
        <v>53</v>
      </c>
      <c r="G1169" s="1" t="d">
        <v>1996-01-22</v>
      </c>
      <c r="H1169">
        <v>20</v>
      </c>
      <c r="I1169" t="s">
        <v>75</v>
      </c>
      <c r="J1169" t="s">
        <v>161</v>
      </c>
      <c r="K1169">
        <v>0</v>
      </c>
      <c r="L1169">
        <v>0</v>
      </c>
      <c r="M1169">
        <v>0</v>
      </c>
      <c r="N1169">
        <v>2</v>
      </c>
      <c r="O1169">
        <v>9</v>
      </c>
      <c r="P1169" s="2" t="d">
        <v>2014-10-10T04:25:42.00000003911554950</v>
      </c>
      <c r="Q1169" s="2" t="d">
        <v>2015-04-20T11:36:35.99999994970857825</v>
      </c>
      <c r="R1169" t="s">
        <v>4855</v>
      </c>
      <c r="S1169" s="1" t="d">
        <v>2014-08-29</v>
      </c>
      <c r="U1169">
        <v>33</v>
      </c>
      <c r="V1169" t="s">
        <v>57</v>
      </c>
      <c r="W1169" t="s">
        <v>1342</v>
      </c>
      <c r="X1169">
        <v>1</v>
      </c>
      <c r="Y1169" t="s">
        <v>4856</v>
      </c>
      <c r="Z1169" t="s">
        <v>79</v>
      </c>
      <c r="AA1169">
        <v>1</v>
      </c>
      <c r="AB1169" s="1" t="d">
        <v>2014-10-09</v>
      </c>
      <c r="AC1169" t="s">
        <v>4857</v>
      </c>
      <c r="AD1169" s="1" t="d">
        <v>2014-10-10</v>
      </c>
      <c r="AE1169" s="1" t="d">
        <v>2015-04-20</v>
      </c>
      <c r="AG1169">
        <v>0</v>
      </c>
      <c r="AL1169" t="s">
        <v>59</v>
      </c>
      <c r="AM1169">
        <v>10</v>
      </c>
      <c r="AN1169" t="s">
        <v>86</v>
      </c>
      <c r="AO1169" s="1" t="d">
        <v>2014-10-01</v>
      </c>
      <c r="AP1169" t="s">
        <v>61</v>
      </c>
      <c r="AQ1169">
        <v>10</v>
      </c>
      <c r="AR1169" t="s">
        <v>86</v>
      </c>
      <c r="AS1169" s="1" t="d">
        <v>2014-10-01</v>
      </c>
      <c r="AT1169" s="1" t="d">
        <v>2015-12-17</v>
      </c>
      <c r="AU1169" s="1" t="d">
        <v>2020-01-01</v>
      </c>
      <c r="AV1169">
        <v>2</v>
      </c>
      <c r="AW1169">
        <v>0</v>
      </c>
      <c r="AX1169">
        <v>8</v>
      </c>
      <c r="AY1169">
        <v>1</v>
      </c>
      <c r="AZ1169">
        <f t="shared" si="108"/>
        <v>1</v>
      </c>
      <c r="BA1169">
        <f t="shared" si="109"/>
        <v>1</v>
      </c>
      <c r="BB1169" s="3">
        <v>1</v>
      </c>
      <c r="BC1169" s="3">
        <v>1</v>
      </c>
      <c r="BD1169" s="3">
        <v>10</v>
      </c>
      <c r="BE1169">
        <f>IF(BD1169&gt;Summary!$C$2,1,0)</f>
        <v>1</v>
      </c>
      <c r="BF1169">
        <f t="shared" si="110"/>
        <v>1</v>
      </c>
      <c r="BG1169">
        <f t="shared" si="111"/>
        <v>0</v>
      </c>
      <c r="BH1169">
        <f t="shared" si="112"/>
        <v>0</v>
      </c>
      <c r="BI1169">
        <f t="shared" si="113"/>
        <v>0</v>
      </c>
    </row>
    <row r="1170" spans="1:61" x14ac:dyDescent="0.2">
      <c r="A1170">
        <v>1791</v>
      </c>
      <c r="B1170" t="s">
        <v>4858</v>
      </c>
      <c r="C1170" t="s">
        <v>1587</v>
      </c>
      <c r="D1170" t="s">
        <v>2581</v>
      </c>
      <c r="E1170" s="1" t="d">
        <v>2013-12-21</v>
      </c>
      <c r="F1170" t="s">
        <v>53</v>
      </c>
      <c r="G1170" s="1" t="d">
        <v>1987-07-25</v>
      </c>
      <c r="H1170">
        <v>28</v>
      </c>
      <c r="I1170" t="s">
        <v>65</v>
      </c>
      <c r="J1170" t="s">
        <v>66</v>
      </c>
      <c r="K1170">
        <v>0</v>
      </c>
      <c r="L1170">
        <v>0</v>
      </c>
      <c r="M1170">
        <v>0</v>
      </c>
      <c r="N1170">
        <v>9</v>
      </c>
      <c r="O1170">
        <v>-1</v>
      </c>
      <c r="P1170" s="2" t="d">
        <v>2013-12-20T04:41:21.999999750405550125</v>
      </c>
      <c r="Q1170" s="2" t="d">
        <v>2013-12-21T08:55:32.00000021606683650</v>
      </c>
      <c r="R1170" t="s">
        <v>4859</v>
      </c>
      <c r="S1170" s="1" t="d">
        <v>2013-12-20</v>
      </c>
      <c r="U1170">
        <v>1</v>
      </c>
      <c r="V1170" t="s">
        <v>57</v>
      </c>
      <c r="W1170" t="s">
        <v>145</v>
      </c>
      <c r="X1170">
        <v>1</v>
      </c>
      <c r="Y1170" t="s">
        <v>4860</v>
      </c>
      <c r="Z1170" t="s">
        <v>135</v>
      </c>
      <c r="AA1170">
        <v>0</v>
      </c>
      <c r="AB1170" s="1" t="d">
        <v>2014-01-10</v>
      </c>
      <c r="AC1170" t="s">
        <v>429</v>
      </c>
      <c r="AD1170" s="1" t="d">
        <v>2014-01-10</v>
      </c>
      <c r="AE1170" s="1" t="d">
        <v>2014-01-11</v>
      </c>
      <c r="AG1170">
        <v>0</v>
      </c>
      <c r="AL1170" t="s">
        <v>59</v>
      </c>
      <c r="AM1170">
        <v>8</v>
      </c>
      <c r="AN1170" t="s">
        <v>86</v>
      </c>
      <c r="AO1170" s="1" t="d">
        <v>2013-12-21</v>
      </c>
      <c r="AP1170" t="s">
        <v>61</v>
      </c>
      <c r="AQ1170">
        <v>4</v>
      </c>
      <c r="AR1170" t="s">
        <v>60</v>
      </c>
      <c r="AS1170" s="1" t="d">
        <v>2013-12-21</v>
      </c>
      <c r="AT1170" s="1" t="d">
        <v>2014-01-10</v>
      </c>
      <c r="AU1170" s="1" t="d">
        <v>2014-01-11</v>
      </c>
      <c r="AV1170">
        <v>9</v>
      </c>
      <c r="AW1170">
        <v>0</v>
      </c>
      <c r="AX1170">
        <v>20</v>
      </c>
      <c r="AY1170">
        <v>1</v>
      </c>
      <c r="AZ1170">
        <f t="shared" si="108"/>
        <v>1</v>
      </c>
      <c r="BA1170">
        <f t="shared" si="109"/>
        <v>1</v>
      </c>
      <c r="BB1170" s="3">
        <v>1</v>
      </c>
      <c r="BC1170" s="3">
        <v>1</v>
      </c>
      <c r="BD1170" s="3">
        <v>8</v>
      </c>
      <c r="BE1170">
        <f>IF(BD1170&gt;Summary!$C$2,1,0)</f>
        <v>1</v>
      </c>
      <c r="BF1170">
        <f t="shared" si="110"/>
        <v>1</v>
      </c>
      <c r="BG1170">
        <f t="shared" si="111"/>
        <v>0</v>
      </c>
      <c r="BH1170">
        <f t="shared" si="112"/>
        <v>0</v>
      </c>
      <c r="BI1170">
        <f t="shared" si="113"/>
        <v>0</v>
      </c>
    </row>
    <row r="1171" spans="1:61" x14ac:dyDescent="0.2">
      <c r="A1171">
        <v>1792</v>
      </c>
      <c r="B1171" t="s">
        <v>4861</v>
      </c>
      <c r="C1171" t="s">
        <v>196</v>
      </c>
      <c r="D1171" t="s">
        <v>2115</v>
      </c>
      <c r="E1171" s="1" t="d">
        <v>2013-01-19</v>
      </c>
      <c r="F1171" t="s">
        <v>53</v>
      </c>
      <c r="G1171" s="1" t="d">
        <v>1990-10-02</v>
      </c>
      <c r="H1171">
        <v>25</v>
      </c>
      <c r="I1171" t="s">
        <v>65</v>
      </c>
      <c r="J1171" t="s">
        <v>2116</v>
      </c>
      <c r="K1171">
        <v>0</v>
      </c>
      <c r="L1171">
        <v>0</v>
      </c>
      <c r="M1171">
        <v>0</v>
      </c>
      <c r="N1171">
        <v>7</v>
      </c>
      <c r="O1171">
        <v>0</v>
      </c>
      <c r="P1171" s="2" t="d">
        <v>2013-01-19T12:25:21.99999997392296475</v>
      </c>
      <c r="Q1171" s="2" t="d">
        <v>2013-01-20T07:58:21.99999993201345225</v>
      </c>
      <c r="R1171" t="s">
        <v>4862</v>
      </c>
      <c r="S1171" s="1" t="d">
        <v>2013-01-19</v>
      </c>
      <c r="U1171">
        <v>0</v>
      </c>
      <c r="V1171" t="s">
        <v>57</v>
      </c>
      <c r="W1171" t="s">
        <v>882</v>
      </c>
      <c r="X1171">
        <v>1</v>
      </c>
      <c r="Y1171" t="s">
        <v>4863</v>
      </c>
      <c r="Z1171" t="s">
        <v>70</v>
      </c>
      <c r="AB1171" s="1" t="d">
        <v>2015-03-11</v>
      </c>
      <c r="AC1171" t="s">
        <v>1533</v>
      </c>
      <c r="AG1171">
        <v>1</v>
      </c>
      <c r="AH1171" t="s">
        <v>4864</v>
      </c>
      <c r="AI1171" t="s">
        <v>106</v>
      </c>
      <c r="AJ1171" s="1" t="d">
        <v>2015-03-19</v>
      </c>
      <c r="AK1171" t="s">
        <v>4865</v>
      </c>
      <c r="AL1171" t="s">
        <v>59</v>
      </c>
      <c r="AM1171">
        <v>9</v>
      </c>
      <c r="AN1171" t="s">
        <v>86</v>
      </c>
      <c r="AO1171" s="1" t="d">
        <v>2013-01-19</v>
      </c>
      <c r="AP1171" t="s">
        <v>61</v>
      </c>
      <c r="AQ1171">
        <v>6</v>
      </c>
      <c r="AR1171" t="s">
        <v>87</v>
      </c>
      <c r="AS1171" s="1" t="d">
        <v>2013-01-19</v>
      </c>
      <c r="AT1171" s="1" t="d">
        <v>2015-02-22</v>
      </c>
      <c r="AU1171" s="1" t="d">
        <v>2015-02-28</v>
      </c>
      <c r="AV1171">
        <v>7</v>
      </c>
      <c r="AW1171">
        <v>1</v>
      </c>
      <c r="AX1171">
        <v>764</v>
      </c>
      <c r="AY1171">
        <v>0</v>
      </c>
      <c r="AZ1171">
        <f t="shared" si="108"/>
        <v>1</v>
      </c>
      <c r="BA1171">
        <f t="shared" si="109"/>
        <v>1</v>
      </c>
      <c r="BB1171" s="3">
        <v>1</v>
      </c>
      <c r="BC1171" s="3">
        <v>0</v>
      </c>
      <c r="BD1171" s="3">
        <v>9</v>
      </c>
      <c r="BE1171">
        <f>IF(BD1171&gt;Summary!$C$2,1,0)</f>
        <v>1</v>
      </c>
      <c r="BF1171">
        <f t="shared" si="110"/>
        <v>0</v>
      </c>
      <c r="BG1171">
        <f t="shared" si="111"/>
        <v>0</v>
      </c>
      <c r="BH1171">
        <f t="shared" si="112"/>
        <v>1</v>
      </c>
      <c r="BI1171">
        <f t="shared" si="113"/>
        <v>0</v>
      </c>
    </row>
    <row r="1172" spans="1:61" x14ac:dyDescent="0.2">
      <c r="A1172">
        <v>1794</v>
      </c>
      <c r="B1172" t="s">
        <v>4866</v>
      </c>
      <c r="C1172" t="s">
        <v>4867</v>
      </c>
      <c r="D1172" t="s">
        <v>184</v>
      </c>
      <c r="E1172" s="1" t="d">
        <v>2013-04-13</v>
      </c>
      <c r="F1172" t="s">
        <v>53</v>
      </c>
      <c r="G1172" s="1" t="d">
        <v>1966-09-18</v>
      </c>
      <c r="H1172">
        <v>49</v>
      </c>
      <c r="I1172" t="s">
        <v>54</v>
      </c>
      <c r="J1172" t="s">
        <v>66</v>
      </c>
      <c r="K1172">
        <v>0</v>
      </c>
      <c r="L1172">
        <v>0</v>
      </c>
      <c r="M1172">
        <v>0</v>
      </c>
      <c r="N1172">
        <v>3</v>
      </c>
      <c r="O1172">
        <v>0</v>
      </c>
      <c r="P1172" s="2" t="d">
        <v>2013-04-13T03:06:25.00000010244548550</v>
      </c>
      <c r="Q1172" s="2" t="d">
        <v>2013-04-14T04:33:36.99999980628490125</v>
      </c>
      <c r="R1172" t="s">
        <v>4868</v>
      </c>
      <c r="S1172" s="1" t="d">
        <v>2013-04-13</v>
      </c>
      <c r="U1172">
        <v>0</v>
      </c>
      <c r="V1172" t="s">
        <v>57</v>
      </c>
      <c r="W1172" t="s">
        <v>77</v>
      </c>
      <c r="X1172">
        <v>0</v>
      </c>
      <c r="AG1172">
        <v>0</v>
      </c>
      <c r="AL1172" t="s">
        <v>59</v>
      </c>
      <c r="AM1172">
        <v>2</v>
      </c>
      <c r="AN1172" t="s">
        <v>60</v>
      </c>
      <c r="AO1172" s="1" t="d">
        <v>2013-04-13</v>
      </c>
      <c r="AP1172" t="s">
        <v>61</v>
      </c>
      <c r="AQ1172">
        <v>1</v>
      </c>
      <c r="AR1172" t="s">
        <v>60</v>
      </c>
      <c r="AS1172" s="1" t="d">
        <v>2013-04-13</v>
      </c>
      <c r="AT1172" s="1" t="d">
        <v>2013-04-13</v>
      </c>
      <c r="AU1172" s="1" t="d">
        <v>2013-04-14</v>
      </c>
      <c r="AV1172">
        <v>3</v>
      </c>
      <c r="AW1172">
        <v>1</v>
      </c>
      <c r="AX1172">
        <v>1084</v>
      </c>
      <c r="AY1172">
        <v>0</v>
      </c>
      <c r="AZ1172">
        <f t="shared" si="108"/>
        <v>1</v>
      </c>
      <c r="BA1172">
        <f t="shared" si="109"/>
        <v>1</v>
      </c>
      <c r="BB1172" s="3">
        <v>1</v>
      </c>
      <c r="BC1172" s="3">
        <v>0</v>
      </c>
      <c r="BD1172" s="3">
        <v>2</v>
      </c>
      <c r="BE1172">
        <f>IF(BD1172&gt;Summary!$C$2,1,0)</f>
        <v>0</v>
      </c>
      <c r="BF1172">
        <f t="shared" si="110"/>
        <v>0</v>
      </c>
      <c r="BG1172">
        <f t="shared" si="111"/>
        <v>1</v>
      </c>
      <c r="BH1172">
        <f t="shared" si="112"/>
        <v>0</v>
      </c>
      <c r="BI1172">
        <f t="shared" si="113"/>
        <v>0</v>
      </c>
    </row>
    <row r="1173" spans="1:61" x14ac:dyDescent="0.2">
      <c r="A1173">
        <v>1795</v>
      </c>
      <c r="B1173" t="s">
        <v>4869</v>
      </c>
      <c r="C1173" t="s">
        <v>4870</v>
      </c>
      <c r="D1173" t="s">
        <v>4871</v>
      </c>
      <c r="E1173" s="1" t="d">
        <v>2013-04-24</v>
      </c>
      <c r="F1173" t="s">
        <v>115</v>
      </c>
      <c r="G1173" s="1" t="d">
        <v>1993-08-06</v>
      </c>
      <c r="H1173">
        <v>22</v>
      </c>
      <c r="I1173" t="s">
        <v>75</v>
      </c>
      <c r="J1173" t="s">
        <v>161</v>
      </c>
      <c r="K1173">
        <v>0</v>
      </c>
      <c r="L1173">
        <v>0</v>
      </c>
      <c r="M1173">
        <v>0</v>
      </c>
      <c r="N1173">
        <v>0</v>
      </c>
      <c r="O1173">
        <v>0</v>
      </c>
      <c r="P1173" s="2" t="d">
        <v>2013-04-24T03:08:05.99999982398003400</v>
      </c>
      <c r="Q1173" s="2" t="d">
        <v>2013-04-24T08:19:38.00000023562461125</v>
      </c>
      <c r="R1173" t="s">
        <v>4872</v>
      </c>
      <c r="S1173" s="1" t="d">
        <v>2013-04-23</v>
      </c>
      <c r="U1173">
        <v>1</v>
      </c>
      <c r="V1173" t="s">
        <v>57</v>
      </c>
      <c r="W1173" t="s">
        <v>167</v>
      </c>
      <c r="X1173">
        <v>0</v>
      </c>
      <c r="AG1173">
        <v>0</v>
      </c>
      <c r="AL1173" t="s">
        <v>59</v>
      </c>
      <c r="AM1173">
        <v>6</v>
      </c>
      <c r="AN1173" t="s">
        <v>87</v>
      </c>
      <c r="AO1173" s="1" t="d">
        <v>2013-04-24</v>
      </c>
      <c r="AP1173" t="s">
        <v>61</v>
      </c>
      <c r="AQ1173">
        <v>6</v>
      </c>
      <c r="AR1173" t="s">
        <v>87</v>
      </c>
      <c r="AS1173" s="1" t="d">
        <v>2013-04-24</v>
      </c>
      <c r="AT1173" s="1" t="d">
        <v>2013-04-24</v>
      </c>
      <c r="AU1173" s="1" t="d">
        <v>2013-04-24</v>
      </c>
      <c r="AV1173">
        <v>0</v>
      </c>
      <c r="AW1173">
        <v>0</v>
      </c>
      <c r="AX1173">
        <v>1073</v>
      </c>
      <c r="AY1173">
        <v>0</v>
      </c>
      <c r="AZ1173">
        <f t="shared" si="108"/>
        <v>1</v>
      </c>
      <c r="BA1173">
        <f t="shared" si="109"/>
        <v>1</v>
      </c>
      <c r="BB1173" s="3">
        <v>1</v>
      </c>
      <c r="BC1173" s="3">
        <v>0</v>
      </c>
      <c r="BD1173" s="3">
        <v>6</v>
      </c>
      <c r="BE1173">
        <f>IF(BD1173&gt;Summary!$C$2,1,0)</f>
        <v>1</v>
      </c>
      <c r="BF1173">
        <f t="shared" si="110"/>
        <v>0</v>
      </c>
      <c r="BG1173">
        <f t="shared" si="111"/>
        <v>0</v>
      </c>
      <c r="BH1173">
        <f t="shared" si="112"/>
        <v>1</v>
      </c>
      <c r="BI1173">
        <f t="shared" si="113"/>
        <v>0</v>
      </c>
    </row>
    <row r="1174" spans="1:61" x14ac:dyDescent="0.2">
      <c r="A1174">
        <v>1796</v>
      </c>
      <c r="B1174" t="s">
        <v>4873</v>
      </c>
      <c r="C1174" t="s">
        <v>1406</v>
      </c>
      <c r="D1174" t="s">
        <v>4874</v>
      </c>
      <c r="E1174" s="1" t="d">
        <v>2013-11-16</v>
      </c>
      <c r="F1174" t="s">
        <v>53</v>
      </c>
      <c r="G1174" s="1" t="d">
        <v>1994-11-08</v>
      </c>
      <c r="H1174">
        <v>21</v>
      </c>
      <c r="I1174" t="s">
        <v>75</v>
      </c>
      <c r="J1174" t="s">
        <v>66</v>
      </c>
      <c r="K1174">
        <v>0</v>
      </c>
      <c r="L1174">
        <v>0</v>
      </c>
      <c r="M1174">
        <v>0</v>
      </c>
      <c r="N1174">
        <v>0</v>
      </c>
      <c r="O1174">
        <v>-1</v>
      </c>
      <c r="P1174" s="2" t="d">
        <v>2013-11-15T04:52:23.99999985471368100</v>
      </c>
      <c r="Q1174" s="2" t="d">
        <v>2013-11-17T02:32:59.99999974854290475</v>
      </c>
      <c r="R1174" t="s">
        <v>4875</v>
      </c>
      <c r="S1174" s="1" t="d">
        <v>2013-11-15</v>
      </c>
      <c r="U1174">
        <v>1</v>
      </c>
      <c r="V1174" t="s">
        <v>57</v>
      </c>
      <c r="W1174" t="s">
        <v>1342</v>
      </c>
      <c r="X1174">
        <v>1</v>
      </c>
      <c r="Y1174" t="s">
        <v>4876</v>
      </c>
      <c r="Z1174" t="s">
        <v>135</v>
      </c>
      <c r="AA1174">
        <v>9</v>
      </c>
      <c r="AB1174" s="1" t="d">
        <v>2015-09-28</v>
      </c>
      <c r="AC1174" t="s">
        <v>399</v>
      </c>
      <c r="AD1174" s="1" t="d">
        <v>2015-10-07</v>
      </c>
      <c r="AE1174" s="1" t="d">
        <v>2015-10-09</v>
      </c>
      <c r="AG1174">
        <v>0</v>
      </c>
      <c r="AL1174" t="s">
        <v>59</v>
      </c>
      <c r="AM1174">
        <v>3</v>
      </c>
      <c r="AN1174" t="s">
        <v>60</v>
      </c>
      <c r="AO1174" s="1" t="d">
        <v>2013-11-16</v>
      </c>
      <c r="AP1174" t="s">
        <v>61</v>
      </c>
      <c r="AQ1174">
        <v>6</v>
      </c>
      <c r="AR1174" t="s">
        <v>87</v>
      </c>
      <c r="AS1174" s="1" t="d">
        <v>2013-11-16</v>
      </c>
      <c r="AT1174" s="1" t="d">
        <v>2013-11-15</v>
      </c>
      <c r="AU1174" s="1" t="d">
        <v>2013-11-17</v>
      </c>
      <c r="AV1174">
        <v>0</v>
      </c>
      <c r="AW1174">
        <v>1</v>
      </c>
      <c r="AX1174">
        <v>681</v>
      </c>
      <c r="AY1174">
        <v>1</v>
      </c>
      <c r="AZ1174">
        <f t="shared" si="108"/>
        <v>1</v>
      </c>
      <c r="BA1174">
        <f t="shared" si="109"/>
        <v>1</v>
      </c>
      <c r="BB1174" s="3">
        <v>1</v>
      </c>
      <c r="BC1174" s="3">
        <v>1</v>
      </c>
      <c r="BD1174" s="3">
        <v>3</v>
      </c>
      <c r="BE1174">
        <f>IF(BD1174&gt;Summary!$C$2,1,0)</f>
        <v>0</v>
      </c>
      <c r="BF1174">
        <f t="shared" si="110"/>
        <v>0</v>
      </c>
      <c r="BG1174">
        <f t="shared" si="111"/>
        <v>0</v>
      </c>
      <c r="BH1174">
        <f t="shared" si="112"/>
        <v>0</v>
      </c>
      <c r="BI1174">
        <f t="shared" si="113"/>
        <v>1</v>
      </c>
    </row>
    <row r="1175" spans="1:61" x14ac:dyDescent="0.2">
      <c r="A1175">
        <v>1797</v>
      </c>
      <c r="B1175" t="s">
        <v>4877</v>
      </c>
      <c r="C1175" t="s">
        <v>4878</v>
      </c>
      <c r="D1175" t="s">
        <v>4879</v>
      </c>
      <c r="E1175" s="1" t="d">
        <v>2014-04-02</v>
      </c>
      <c r="F1175" t="s">
        <v>115</v>
      </c>
      <c r="G1175" s="1" t="d">
        <v>1988-08-17</v>
      </c>
      <c r="H1175">
        <v>27</v>
      </c>
      <c r="I1175" t="s">
        <v>65</v>
      </c>
      <c r="J1175" t="s">
        <v>66</v>
      </c>
      <c r="K1175">
        <v>0</v>
      </c>
      <c r="L1175">
        <v>0</v>
      </c>
      <c r="M1175">
        <v>0</v>
      </c>
      <c r="N1175">
        <v>3</v>
      </c>
      <c r="O1175">
        <v>-1</v>
      </c>
      <c r="P1175" s="2" t="d">
        <v>2014-04-01T07:29:53.99999985471368100</v>
      </c>
      <c r="Q1175" s="2" t="d">
        <v>2014-04-04T09:24:50.00000003725290075</v>
      </c>
      <c r="R1175" t="s">
        <v>4880</v>
      </c>
      <c r="S1175" s="1" t="d">
        <v>2014-04-01</v>
      </c>
      <c r="U1175">
        <v>1</v>
      </c>
      <c r="V1175" t="s">
        <v>57</v>
      </c>
      <c r="W1175" t="s">
        <v>151</v>
      </c>
      <c r="X1175">
        <v>1</v>
      </c>
      <c r="Y1175" t="s">
        <v>4881</v>
      </c>
      <c r="Z1175" t="s">
        <v>79</v>
      </c>
      <c r="AA1175">
        <v>0</v>
      </c>
      <c r="AB1175" s="1" t="d">
        <v>2015-06-28</v>
      </c>
      <c r="AC1175" t="s">
        <v>4882</v>
      </c>
      <c r="AD1175" s="1" t="d">
        <v>2015-06-28</v>
      </c>
      <c r="AE1175" s="1" t="d">
        <v>2015-07-21</v>
      </c>
      <c r="AG1175">
        <v>1</v>
      </c>
      <c r="AH1175" t="s">
        <v>4881</v>
      </c>
      <c r="AI1175" t="s">
        <v>79</v>
      </c>
      <c r="AJ1175" s="1" t="d">
        <v>2015-06-28</v>
      </c>
      <c r="AK1175" t="s">
        <v>98</v>
      </c>
      <c r="AL1175" t="s">
        <v>59</v>
      </c>
      <c r="AM1175">
        <v>9</v>
      </c>
      <c r="AN1175" t="s">
        <v>86</v>
      </c>
      <c r="AO1175" s="1" t="d">
        <v>2014-04-02</v>
      </c>
      <c r="AP1175" t="s">
        <v>61</v>
      </c>
      <c r="AQ1175">
        <v>6</v>
      </c>
      <c r="AR1175" t="s">
        <v>87</v>
      </c>
      <c r="AS1175" s="1" t="d">
        <v>2014-04-02</v>
      </c>
      <c r="AT1175" s="1" t="d">
        <v>2015-06-28</v>
      </c>
      <c r="AU1175" s="1" t="d">
        <v>2015-07-21</v>
      </c>
      <c r="AV1175">
        <v>3</v>
      </c>
      <c r="AW1175">
        <v>2</v>
      </c>
      <c r="AX1175">
        <v>452</v>
      </c>
      <c r="AY1175">
        <v>1</v>
      </c>
      <c r="AZ1175">
        <f t="shared" si="108"/>
        <v>1</v>
      </c>
      <c r="BA1175">
        <f t="shared" si="109"/>
        <v>1</v>
      </c>
      <c r="BB1175" s="3">
        <v>1</v>
      </c>
      <c r="BC1175" s="3">
        <v>1</v>
      </c>
      <c r="BD1175" s="3">
        <v>9</v>
      </c>
      <c r="BE1175">
        <f>IF(BD1175&gt;Summary!$C$2,1,0)</f>
        <v>1</v>
      </c>
      <c r="BF1175">
        <f t="shared" si="110"/>
        <v>1</v>
      </c>
      <c r="BG1175">
        <f t="shared" si="111"/>
        <v>0</v>
      </c>
      <c r="BH1175">
        <f t="shared" si="112"/>
        <v>0</v>
      </c>
      <c r="BI1175">
        <f t="shared" si="113"/>
        <v>0</v>
      </c>
    </row>
    <row r="1176" spans="1:61" x14ac:dyDescent="0.2">
      <c r="A1176">
        <v>1798</v>
      </c>
      <c r="B1176" t="s">
        <v>4883</v>
      </c>
      <c r="C1176" t="s">
        <v>406</v>
      </c>
      <c r="D1176" t="s">
        <v>4717</v>
      </c>
      <c r="E1176" s="1" t="d">
        <v>2013-10-21</v>
      </c>
      <c r="F1176" t="s">
        <v>53</v>
      </c>
      <c r="G1176" s="1" t="d">
        <v>1983-08-01</v>
      </c>
      <c r="H1176">
        <v>32</v>
      </c>
      <c r="I1176" t="s">
        <v>65</v>
      </c>
      <c r="J1176" t="s">
        <v>66</v>
      </c>
      <c r="K1176">
        <v>0</v>
      </c>
      <c r="L1176">
        <v>0</v>
      </c>
      <c r="M1176">
        <v>0</v>
      </c>
      <c r="N1176">
        <v>4</v>
      </c>
      <c r="O1176">
        <v>302</v>
      </c>
      <c r="P1176" s="2" t="d">
        <v>2014-08-19T12:08:05.99999982398003400</v>
      </c>
      <c r="Q1176" s="2" t="d">
        <v>2015-02-26T05:29:24.99999978113919375</v>
      </c>
      <c r="R1176" t="s">
        <v>4884</v>
      </c>
      <c r="T1176" s="1" t="d">
        <v>2012-02-20</v>
      </c>
      <c r="U1176">
        <v>609</v>
      </c>
      <c r="V1176" t="s">
        <v>57</v>
      </c>
      <c r="W1176" t="s">
        <v>92</v>
      </c>
      <c r="X1176">
        <v>1</v>
      </c>
      <c r="Y1176" t="s">
        <v>4885</v>
      </c>
      <c r="Z1176" t="s">
        <v>79</v>
      </c>
      <c r="AA1176">
        <v>0</v>
      </c>
      <c r="AB1176" s="1" t="d">
        <v>2014-08-19</v>
      </c>
      <c r="AC1176" t="s">
        <v>259</v>
      </c>
      <c r="AD1176" s="1" t="d">
        <v>2014-08-19</v>
      </c>
      <c r="AE1176" s="1" t="d">
        <v>2015-02-26</v>
      </c>
      <c r="AG1176">
        <v>1</v>
      </c>
      <c r="AH1176" t="s">
        <v>4886</v>
      </c>
      <c r="AI1176" t="s">
        <v>70</v>
      </c>
      <c r="AJ1176" s="1" t="d">
        <v>2015-04-01</v>
      </c>
      <c r="AK1176" t="s">
        <v>608</v>
      </c>
      <c r="AL1176" t="s">
        <v>59</v>
      </c>
      <c r="AM1176">
        <v>7</v>
      </c>
      <c r="AN1176" t="s">
        <v>87</v>
      </c>
      <c r="AO1176" s="1" t="d">
        <v>2013-10-21</v>
      </c>
      <c r="AP1176" t="s">
        <v>61</v>
      </c>
      <c r="AQ1176">
        <v>6</v>
      </c>
      <c r="AR1176" t="s">
        <v>87</v>
      </c>
      <c r="AS1176" s="1" t="d">
        <v>2013-10-21</v>
      </c>
      <c r="AT1176" s="1" t="d">
        <v>2014-08-19</v>
      </c>
      <c r="AU1176" s="1" t="d">
        <v>2015-02-26</v>
      </c>
      <c r="AV1176">
        <v>4</v>
      </c>
      <c r="AW1176">
        <v>0</v>
      </c>
      <c r="AX1176">
        <v>302</v>
      </c>
      <c r="AY1176">
        <v>1</v>
      </c>
      <c r="AZ1176">
        <f t="shared" si="108"/>
        <v>0</v>
      </c>
      <c r="BA1176">
        <f t="shared" si="109"/>
        <v>1</v>
      </c>
      <c r="BB1176" s="3">
        <v>1</v>
      </c>
      <c r="BC1176" s="3">
        <v>1</v>
      </c>
      <c r="BD1176" s="3">
        <v>7</v>
      </c>
      <c r="BE1176">
        <f>IF(BD1176&gt;Summary!$C$2,1,0)</f>
        <v>1</v>
      </c>
      <c r="BF1176">
        <f t="shared" si="110"/>
        <v>1</v>
      </c>
      <c r="BG1176">
        <f t="shared" si="111"/>
        <v>0</v>
      </c>
      <c r="BH1176">
        <f t="shared" si="112"/>
        <v>0</v>
      </c>
      <c r="BI1176">
        <f t="shared" si="113"/>
        <v>0</v>
      </c>
    </row>
    <row r="1177" spans="1:61" x14ac:dyDescent="0.2">
      <c r="A1177">
        <v>1800</v>
      </c>
      <c r="B1177" t="s">
        <v>4887</v>
      </c>
      <c r="C1177" t="s">
        <v>3560</v>
      </c>
      <c r="D1177" t="s">
        <v>1505</v>
      </c>
      <c r="E1177" s="1" t="d">
        <v>2013-12-26</v>
      </c>
      <c r="F1177" t="s">
        <v>53</v>
      </c>
      <c r="G1177" s="1" t="d">
        <v>1965-06-22</v>
      </c>
      <c r="H1177">
        <v>50</v>
      </c>
      <c r="I1177" t="s">
        <v>54</v>
      </c>
      <c r="J1177" t="s">
        <v>66</v>
      </c>
      <c r="K1177">
        <v>0</v>
      </c>
      <c r="L1177">
        <v>0</v>
      </c>
      <c r="M1177">
        <v>0</v>
      </c>
      <c r="N1177">
        <v>4</v>
      </c>
      <c r="O1177">
        <v>-3</v>
      </c>
      <c r="P1177" s="2" t="d">
        <v>2013-12-23T11:01:48.99999991524964725</v>
      </c>
      <c r="Q1177" s="2" t="d">
        <v>2013-12-25T12:33:54.999999823048710975</v>
      </c>
      <c r="R1177" t="s">
        <v>4888</v>
      </c>
      <c r="S1177" s="1" t="d">
        <v>2013-12-23</v>
      </c>
      <c r="U1177">
        <v>3</v>
      </c>
      <c r="V1177" t="s">
        <v>97</v>
      </c>
      <c r="W1177" t="s">
        <v>803</v>
      </c>
      <c r="X1177">
        <v>0</v>
      </c>
      <c r="AG1177">
        <v>0</v>
      </c>
      <c r="AL1177" t="s">
        <v>59</v>
      </c>
      <c r="AM1177">
        <v>5</v>
      </c>
      <c r="AN1177" t="s">
        <v>87</v>
      </c>
      <c r="AO1177" s="1" t="d">
        <v>2013-12-26</v>
      </c>
      <c r="AP1177" t="s">
        <v>61</v>
      </c>
      <c r="AQ1177">
        <v>2</v>
      </c>
      <c r="AR1177" t="s">
        <v>60</v>
      </c>
      <c r="AS1177" s="1" t="d">
        <v>2013-12-26</v>
      </c>
      <c r="AT1177" s="1" t="d">
        <v>2013-12-23</v>
      </c>
      <c r="AU1177" s="1" t="d">
        <v>2013-12-25</v>
      </c>
      <c r="AV1177">
        <v>4</v>
      </c>
      <c r="AW1177">
        <v>0</v>
      </c>
      <c r="AX1177">
        <v>827</v>
      </c>
      <c r="AY1177">
        <v>0</v>
      </c>
      <c r="AZ1177">
        <f t="shared" si="108"/>
        <v>1</v>
      </c>
      <c r="BA1177">
        <f t="shared" si="109"/>
        <v>1</v>
      </c>
      <c r="BB1177" s="3">
        <v>1</v>
      </c>
      <c r="BC1177" s="3">
        <v>0</v>
      </c>
      <c r="BD1177" s="3">
        <v>5</v>
      </c>
      <c r="BE1177">
        <f>IF(BD1177&gt;Summary!$C$2,1,0)</f>
        <v>0</v>
      </c>
      <c r="BF1177">
        <f t="shared" si="110"/>
        <v>0</v>
      </c>
      <c r="BG1177">
        <f t="shared" si="111"/>
        <v>1</v>
      </c>
      <c r="BH1177">
        <f t="shared" si="112"/>
        <v>0</v>
      </c>
      <c r="BI1177">
        <f t="shared" si="113"/>
        <v>0</v>
      </c>
    </row>
    <row r="1178" spans="1:61" x14ac:dyDescent="0.2">
      <c r="A1178">
        <v>1801</v>
      </c>
      <c r="B1178" t="s">
        <v>4889</v>
      </c>
      <c r="C1178" t="s">
        <v>4890</v>
      </c>
      <c r="D1178" t="s">
        <v>3480</v>
      </c>
      <c r="E1178" s="1" t="d">
        <v>2014-01-28</v>
      </c>
      <c r="F1178" t="s">
        <v>115</v>
      </c>
      <c r="G1178" s="1" t="d">
        <v>1992-10-03</v>
      </c>
      <c r="H1178">
        <v>23</v>
      </c>
      <c r="I1178" t="s">
        <v>75</v>
      </c>
      <c r="J1178" t="s">
        <v>66</v>
      </c>
      <c r="K1178">
        <v>0</v>
      </c>
      <c r="L1178">
        <v>0</v>
      </c>
      <c r="M1178">
        <v>0</v>
      </c>
      <c r="N1178">
        <v>0</v>
      </c>
      <c r="O1178">
        <v>0</v>
      </c>
      <c r="P1178" s="2" t="d">
        <v>2014-01-28T02:07:15.00000005587935450</v>
      </c>
      <c r="Q1178" s="2" t="d">
        <v>2014-01-28T08:01:13.99999990593641700</v>
      </c>
      <c r="R1178" t="s">
        <v>4891</v>
      </c>
      <c r="S1178" s="1" t="d">
        <v>2014-01-28</v>
      </c>
      <c r="U1178">
        <v>0</v>
      </c>
      <c r="V1178" t="s">
        <v>97</v>
      </c>
      <c r="W1178" t="s">
        <v>98</v>
      </c>
      <c r="X1178">
        <v>0</v>
      </c>
      <c r="AG1178">
        <v>0</v>
      </c>
      <c r="AL1178" t="s">
        <v>59</v>
      </c>
      <c r="AM1178">
        <v>3</v>
      </c>
      <c r="AN1178" t="s">
        <v>60</v>
      </c>
      <c r="AO1178" s="1" t="d">
        <v>2014-01-28</v>
      </c>
      <c r="AP1178" t="s">
        <v>61</v>
      </c>
      <c r="AQ1178">
        <v>3</v>
      </c>
      <c r="AR1178" t="s">
        <v>60</v>
      </c>
      <c r="AS1178" s="1" t="d">
        <v>2014-01-28</v>
      </c>
      <c r="AT1178" s="1" t="d">
        <v>2014-01-28</v>
      </c>
      <c r="AU1178" s="1" t="d">
        <v>2014-01-28</v>
      </c>
      <c r="AV1178">
        <v>0</v>
      </c>
      <c r="AW1178">
        <v>0</v>
      </c>
      <c r="AX1178">
        <v>794</v>
      </c>
      <c r="AY1178">
        <v>0</v>
      </c>
      <c r="AZ1178">
        <f t="shared" si="108"/>
        <v>1</v>
      </c>
      <c r="BA1178">
        <f t="shared" si="109"/>
        <v>1</v>
      </c>
      <c r="BB1178" s="3">
        <v>1</v>
      </c>
      <c r="BC1178" s="3">
        <v>0</v>
      </c>
      <c r="BD1178" s="3">
        <v>3</v>
      </c>
      <c r="BE1178">
        <f>IF(BD1178&gt;Summary!$C$2,1,0)</f>
        <v>0</v>
      </c>
      <c r="BF1178">
        <f t="shared" si="110"/>
        <v>0</v>
      </c>
      <c r="BG1178">
        <f t="shared" si="111"/>
        <v>1</v>
      </c>
      <c r="BH1178">
        <f t="shared" si="112"/>
        <v>0</v>
      </c>
      <c r="BI1178">
        <f t="shared" si="113"/>
        <v>0</v>
      </c>
    </row>
    <row r="1179" spans="1:61" x14ac:dyDescent="0.2">
      <c r="A1179">
        <v>1803</v>
      </c>
      <c r="B1179" t="s">
        <v>4892</v>
      </c>
      <c r="C1179" t="s">
        <v>4549</v>
      </c>
      <c r="D1179" t="s">
        <v>4893</v>
      </c>
      <c r="E1179" s="1" t="d">
        <v>2014-01-05</v>
      </c>
      <c r="F1179" t="s">
        <v>53</v>
      </c>
      <c r="G1179" s="1" t="d">
        <v>1981-06-24</v>
      </c>
      <c r="H1179">
        <v>34</v>
      </c>
      <c r="I1179" t="s">
        <v>65</v>
      </c>
      <c r="J1179" t="s">
        <v>102</v>
      </c>
      <c r="K1179">
        <v>0</v>
      </c>
      <c r="L1179">
        <v>0</v>
      </c>
      <c r="M1179">
        <v>0</v>
      </c>
      <c r="N1179">
        <v>0</v>
      </c>
      <c r="O1179">
        <v>-1</v>
      </c>
      <c r="P1179" s="2" t="d">
        <v>2014-01-04T11:00:16.9999997830018425</v>
      </c>
      <c r="Q1179" s="2" t="d">
        <v>2014-01-05T08:05:12.00000022072344825</v>
      </c>
      <c r="R1179" t="s">
        <v>4894</v>
      </c>
      <c r="S1179" s="1" t="d">
        <v>2014-01-04</v>
      </c>
      <c r="U1179">
        <v>1</v>
      </c>
      <c r="V1179" t="s">
        <v>97</v>
      </c>
      <c r="W1179" t="s">
        <v>98</v>
      </c>
      <c r="X1179">
        <v>0</v>
      </c>
      <c r="AG1179">
        <v>0</v>
      </c>
      <c r="AL1179" t="s">
        <v>59</v>
      </c>
      <c r="AM1179">
        <v>4</v>
      </c>
      <c r="AN1179" t="s">
        <v>60</v>
      </c>
      <c r="AO1179" s="1" t="d">
        <v>2014-01-05</v>
      </c>
      <c r="AP1179" t="s">
        <v>61</v>
      </c>
      <c r="AQ1179">
        <v>2</v>
      </c>
      <c r="AR1179" t="s">
        <v>60</v>
      </c>
      <c r="AS1179" s="1" t="d">
        <v>2014-01-05</v>
      </c>
      <c r="AT1179" s="1" t="d">
        <v>2014-01-04</v>
      </c>
      <c r="AU1179" s="1" t="d">
        <v>2014-01-05</v>
      </c>
      <c r="AV1179">
        <v>0</v>
      </c>
      <c r="AW1179">
        <v>0</v>
      </c>
      <c r="AX1179">
        <v>817</v>
      </c>
      <c r="AY1179">
        <v>0</v>
      </c>
      <c r="AZ1179">
        <f t="shared" si="108"/>
        <v>1</v>
      </c>
      <c r="BA1179">
        <f t="shared" si="109"/>
        <v>1</v>
      </c>
      <c r="BB1179" s="3">
        <v>1</v>
      </c>
      <c r="BC1179" s="3">
        <v>0</v>
      </c>
      <c r="BD1179" s="3">
        <v>4</v>
      </c>
      <c r="BE1179">
        <f>IF(BD1179&gt;Summary!$C$2,1,0)</f>
        <v>0</v>
      </c>
      <c r="BF1179">
        <f t="shared" si="110"/>
        <v>0</v>
      </c>
      <c r="BG1179">
        <f t="shared" si="111"/>
        <v>1</v>
      </c>
      <c r="BH1179">
        <f t="shared" si="112"/>
        <v>0</v>
      </c>
      <c r="BI1179">
        <f t="shared" si="113"/>
        <v>0</v>
      </c>
    </row>
    <row r="1180" spans="1:61" x14ac:dyDescent="0.2">
      <c r="A1180">
        <v>1804</v>
      </c>
      <c r="B1180" t="s">
        <v>4895</v>
      </c>
      <c r="C1180" t="s">
        <v>1954</v>
      </c>
      <c r="D1180" t="s">
        <v>4896</v>
      </c>
      <c r="E1180" s="1" t="d">
        <v>2013-05-29</v>
      </c>
      <c r="F1180" t="s">
        <v>53</v>
      </c>
      <c r="G1180" s="1" t="d">
        <v>1980-10-19</v>
      </c>
      <c r="H1180">
        <v>35</v>
      </c>
      <c r="I1180" t="s">
        <v>65</v>
      </c>
      <c r="J1180" t="s">
        <v>66</v>
      </c>
      <c r="K1180">
        <v>0</v>
      </c>
      <c r="L1180">
        <v>0</v>
      </c>
      <c r="M1180">
        <v>0</v>
      </c>
      <c r="N1180">
        <v>1</v>
      </c>
      <c r="R1180" t="s">
        <v>4897</v>
      </c>
      <c r="S1180" s="1" t="d">
        <v>2013-05-28</v>
      </c>
      <c r="U1180">
        <v>1</v>
      </c>
      <c r="V1180" t="s">
        <v>97</v>
      </c>
      <c r="W1180" t="s">
        <v>98</v>
      </c>
      <c r="X1180">
        <v>0</v>
      </c>
      <c r="AG1180">
        <v>0</v>
      </c>
      <c r="AL1180" t="s">
        <v>59</v>
      </c>
      <c r="AM1180">
        <v>4</v>
      </c>
      <c r="AN1180" t="s">
        <v>60</v>
      </c>
      <c r="AO1180" s="1" t="d">
        <v>2013-05-29</v>
      </c>
      <c r="AP1180" t="s">
        <v>61</v>
      </c>
      <c r="AQ1180">
        <v>2</v>
      </c>
      <c r="AR1180" t="s">
        <v>60</v>
      </c>
      <c r="AS1180" s="1" t="d">
        <v>2013-05-29</v>
      </c>
      <c r="AV1180">
        <v>1</v>
      </c>
      <c r="AW1180">
        <v>0</v>
      </c>
      <c r="AX1180">
        <v>1038</v>
      </c>
      <c r="AY1180">
        <v>0</v>
      </c>
      <c r="AZ1180">
        <f t="shared" si="108"/>
        <v>1</v>
      </c>
      <c r="BA1180">
        <f t="shared" si="109"/>
        <v>0</v>
      </c>
      <c r="BB1180" s="3">
        <v>1</v>
      </c>
      <c r="BC1180" s="3">
        <v>0</v>
      </c>
      <c r="BD1180" s="3">
        <v>4</v>
      </c>
      <c r="BE1180">
        <f>IF(BD1180&gt;Summary!$C$2,1,0)</f>
        <v>0</v>
      </c>
      <c r="BF1180">
        <f t="shared" si="110"/>
        <v>0</v>
      </c>
      <c r="BG1180">
        <f t="shared" si="111"/>
        <v>1</v>
      </c>
      <c r="BH1180">
        <f t="shared" si="112"/>
        <v>0</v>
      </c>
      <c r="BI1180">
        <f t="shared" si="113"/>
        <v>0</v>
      </c>
    </row>
    <row r="1181" spans="1:61" x14ac:dyDescent="0.2">
      <c r="A1181">
        <v>1805</v>
      </c>
      <c r="B1181" t="s">
        <v>4898</v>
      </c>
      <c r="C1181" t="s">
        <v>406</v>
      </c>
      <c r="D1181" t="s">
        <v>4899</v>
      </c>
      <c r="E1181" s="1" t="d">
        <v>2013-01-14</v>
      </c>
      <c r="F1181" t="s">
        <v>53</v>
      </c>
      <c r="G1181" s="1" t="d">
        <v>1990-05-03</v>
      </c>
      <c r="H1181">
        <v>25</v>
      </c>
      <c r="I1181" t="s">
        <v>65</v>
      </c>
      <c r="J1181" t="s">
        <v>66</v>
      </c>
      <c r="K1181">
        <v>0</v>
      </c>
      <c r="L1181">
        <v>0</v>
      </c>
      <c r="M1181">
        <v>1</v>
      </c>
      <c r="N1181">
        <v>4</v>
      </c>
      <c r="O1181">
        <v>-1</v>
      </c>
      <c r="P1181" s="2" t="d">
        <v>2013-01-13T10:38:54.99999996274709925</v>
      </c>
      <c r="Q1181" s="2" t="d">
        <v>2013-02-15T07:52:10.99999995902180850</v>
      </c>
      <c r="R1181" t="s">
        <v>4900</v>
      </c>
      <c r="S1181" s="1" t="d">
        <v>2013-01-13</v>
      </c>
      <c r="U1181">
        <v>1</v>
      </c>
      <c r="V1181" t="s">
        <v>57</v>
      </c>
      <c r="W1181" t="s">
        <v>523</v>
      </c>
      <c r="X1181">
        <v>1</v>
      </c>
      <c r="Y1181" t="s">
        <v>4901</v>
      </c>
      <c r="Z1181" t="s">
        <v>79</v>
      </c>
      <c r="AA1181">
        <v>67</v>
      </c>
      <c r="AB1181" s="1" t="d">
        <v>2013-11-14</v>
      </c>
      <c r="AC1181" t="s">
        <v>213</v>
      </c>
      <c r="AD1181" s="1" t="d">
        <v>2014-01-20</v>
      </c>
      <c r="AE1181" s="1" t="d">
        <v>2014-01-21</v>
      </c>
      <c r="AG1181">
        <v>0</v>
      </c>
      <c r="AL1181" t="s">
        <v>59</v>
      </c>
      <c r="AM1181">
        <v>5</v>
      </c>
      <c r="AN1181" t="s">
        <v>87</v>
      </c>
      <c r="AO1181" s="1" t="d">
        <v>2013-01-14</v>
      </c>
      <c r="AP1181" t="s">
        <v>61</v>
      </c>
      <c r="AQ1181">
        <v>4</v>
      </c>
      <c r="AR1181" t="s">
        <v>60</v>
      </c>
      <c r="AS1181" s="1" t="d">
        <v>2013-01-14</v>
      </c>
      <c r="AT1181" s="1" t="d">
        <v>2013-01-13</v>
      </c>
      <c r="AU1181" s="1" t="d">
        <v>2013-02-15</v>
      </c>
      <c r="AV1181">
        <v>4</v>
      </c>
      <c r="AW1181">
        <v>32</v>
      </c>
      <c r="AX1181">
        <v>304</v>
      </c>
      <c r="AY1181">
        <v>1</v>
      </c>
      <c r="AZ1181">
        <f t="shared" si="108"/>
        <v>1</v>
      </c>
      <c r="BA1181">
        <f t="shared" si="109"/>
        <v>1</v>
      </c>
      <c r="BB1181" s="3">
        <v>1</v>
      </c>
      <c r="BC1181" s="3">
        <v>1</v>
      </c>
      <c r="BD1181" s="3">
        <v>5</v>
      </c>
      <c r="BE1181">
        <f>IF(BD1181&gt;Summary!$C$2,1,0)</f>
        <v>0</v>
      </c>
      <c r="BF1181">
        <f t="shared" si="110"/>
        <v>0</v>
      </c>
      <c r="BG1181">
        <f t="shared" si="111"/>
        <v>0</v>
      </c>
      <c r="BH1181">
        <f t="shared" si="112"/>
        <v>0</v>
      </c>
      <c r="BI1181">
        <f t="shared" si="113"/>
        <v>1</v>
      </c>
    </row>
    <row r="1182" spans="1:61" x14ac:dyDescent="0.2">
      <c r="A1182">
        <v>1806</v>
      </c>
      <c r="B1182" t="s">
        <v>4902</v>
      </c>
      <c r="C1182" t="s">
        <v>1780</v>
      </c>
      <c r="D1182" t="s">
        <v>2155</v>
      </c>
      <c r="E1182" s="1" t="d">
        <v>2013-03-04</v>
      </c>
      <c r="F1182" t="s">
        <v>115</v>
      </c>
      <c r="G1182" s="1" t="d">
        <v>1982-09-06</v>
      </c>
      <c r="H1182">
        <v>33</v>
      </c>
      <c r="I1182" t="s">
        <v>65</v>
      </c>
      <c r="J1182" t="s">
        <v>102</v>
      </c>
      <c r="K1182">
        <v>0</v>
      </c>
      <c r="L1182">
        <v>0</v>
      </c>
      <c r="M1182">
        <v>0</v>
      </c>
      <c r="N1182">
        <v>2</v>
      </c>
      <c r="O1182">
        <v>-1</v>
      </c>
      <c r="P1182" s="2" t="d">
        <v>2013-03-03T06:23:24.000000050291419050</v>
      </c>
      <c r="Q1182" s="2" t="d">
        <v>2013-04-15T10:09:16.00000026170164650</v>
      </c>
      <c r="R1182" t="s">
        <v>4903</v>
      </c>
      <c r="S1182" s="1" t="d">
        <v>2013-03-03</v>
      </c>
      <c r="U1182">
        <v>1</v>
      </c>
      <c r="V1182" t="s">
        <v>57</v>
      </c>
      <c r="W1182" t="s">
        <v>1077</v>
      </c>
      <c r="X1182">
        <v>1</v>
      </c>
      <c r="Y1182" t="s">
        <v>4904</v>
      </c>
      <c r="Z1182" t="s">
        <v>79</v>
      </c>
      <c r="AA1182">
        <v>1</v>
      </c>
      <c r="AB1182" s="1" t="d">
        <v>2013-04-17</v>
      </c>
      <c r="AC1182" t="s">
        <v>2147</v>
      </c>
      <c r="AD1182" s="1" t="d">
        <v>2013-04-18</v>
      </c>
      <c r="AE1182" s="1" t="d">
        <v>2013-05-10</v>
      </c>
      <c r="AG1182">
        <v>0</v>
      </c>
      <c r="AL1182" t="s">
        <v>59</v>
      </c>
      <c r="AM1182">
        <v>5</v>
      </c>
      <c r="AN1182" t="s">
        <v>87</v>
      </c>
      <c r="AO1182" s="1" t="d">
        <v>2013-03-04</v>
      </c>
      <c r="AP1182" t="s">
        <v>61</v>
      </c>
      <c r="AQ1182">
        <v>2</v>
      </c>
      <c r="AR1182" t="s">
        <v>60</v>
      </c>
      <c r="AS1182" s="1" t="d">
        <v>2013-03-04</v>
      </c>
      <c r="AT1182" s="1" t="d">
        <v>2013-03-03</v>
      </c>
      <c r="AU1182" s="1" t="d">
        <v>2013-04-15</v>
      </c>
      <c r="AV1182">
        <v>2</v>
      </c>
      <c r="AW1182">
        <v>42</v>
      </c>
      <c r="AX1182">
        <v>44</v>
      </c>
      <c r="AY1182">
        <v>1</v>
      </c>
      <c r="AZ1182">
        <f t="shared" si="108"/>
        <v>1</v>
      </c>
      <c r="BA1182">
        <f t="shared" si="109"/>
        <v>1</v>
      </c>
      <c r="BB1182" s="3">
        <v>1</v>
      </c>
      <c r="BC1182" s="3">
        <v>1</v>
      </c>
      <c r="BD1182" s="3">
        <v>5</v>
      </c>
      <c r="BE1182">
        <f>IF(BD1182&gt;Summary!$C$2,1,0)</f>
        <v>0</v>
      </c>
      <c r="BF1182">
        <f t="shared" si="110"/>
        <v>0</v>
      </c>
      <c r="BG1182">
        <f t="shared" si="111"/>
        <v>0</v>
      </c>
      <c r="BH1182">
        <f t="shared" si="112"/>
        <v>0</v>
      </c>
      <c r="BI1182">
        <f t="shared" si="113"/>
        <v>1</v>
      </c>
    </row>
    <row r="1183" spans="1:61" x14ac:dyDescent="0.2">
      <c r="A1183">
        <v>1809</v>
      </c>
      <c r="B1183" t="s">
        <v>4905</v>
      </c>
      <c r="C1183" t="s">
        <v>3873</v>
      </c>
      <c r="D1183" t="s">
        <v>2022</v>
      </c>
      <c r="E1183" s="1" t="d">
        <v>2013-08-13</v>
      </c>
      <c r="F1183" t="s">
        <v>53</v>
      </c>
      <c r="G1183" s="1" t="d">
        <v>1990-09-13</v>
      </c>
      <c r="H1183">
        <v>25</v>
      </c>
      <c r="I1183" t="s">
        <v>65</v>
      </c>
      <c r="J1183" t="s">
        <v>55</v>
      </c>
      <c r="K1183">
        <v>0</v>
      </c>
      <c r="L1183">
        <v>0</v>
      </c>
      <c r="M1183">
        <v>0</v>
      </c>
      <c r="N1183">
        <v>1</v>
      </c>
      <c r="O1183">
        <v>-1</v>
      </c>
      <c r="P1183" s="2" t="d">
        <v>2013-08-12T08:23:19.99999995343386900</v>
      </c>
      <c r="Q1183" s="2" t="d">
        <v>2013-10-09T09:34:56.99999985750764400</v>
      </c>
      <c r="R1183" t="s">
        <v>4906</v>
      </c>
      <c r="S1183" s="1" t="d">
        <v>2013-08-12</v>
      </c>
      <c r="U1183">
        <v>1</v>
      </c>
      <c r="V1183" t="s">
        <v>97</v>
      </c>
      <c r="W1183" t="s">
        <v>98</v>
      </c>
      <c r="X1183">
        <v>1</v>
      </c>
      <c r="Y1183" t="s">
        <v>4907</v>
      </c>
      <c r="Z1183" t="s">
        <v>135</v>
      </c>
      <c r="AB1183" s="1" t="d">
        <v>2014-01-12</v>
      </c>
      <c r="AC1183" t="s">
        <v>399</v>
      </c>
      <c r="AG1183">
        <v>1</v>
      </c>
      <c r="AH1183" t="s">
        <v>4908</v>
      </c>
      <c r="AI1183" t="s">
        <v>106</v>
      </c>
      <c r="AJ1183" s="1" t="d">
        <v>2014-10-11</v>
      </c>
      <c r="AK1183" t="s">
        <v>523</v>
      </c>
      <c r="AL1183" t="s">
        <v>59</v>
      </c>
      <c r="AM1183">
        <v>4</v>
      </c>
      <c r="AN1183" t="s">
        <v>60</v>
      </c>
      <c r="AO1183" s="1" t="d">
        <v>2013-08-13</v>
      </c>
      <c r="AP1183" t="s">
        <v>61</v>
      </c>
      <c r="AQ1183">
        <v>6</v>
      </c>
      <c r="AR1183" t="s">
        <v>87</v>
      </c>
      <c r="AS1183" s="1" t="d">
        <v>2013-08-13</v>
      </c>
      <c r="AT1183" s="1" t="d">
        <v>2013-08-12</v>
      </c>
      <c r="AU1183" s="1" t="d">
        <v>2013-10-09</v>
      </c>
      <c r="AV1183">
        <v>1</v>
      </c>
      <c r="AW1183">
        <v>57</v>
      </c>
      <c r="AX1183">
        <v>152</v>
      </c>
      <c r="AY1183">
        <v>1</v>
      </c>
      <c r="AZ1183">
        <f t="shared" si="108"/>
        <v>1</v>
      </c>
      <c r="BA1183">
        <f t="shared" si="109"/>
        <v>1</v>
      </c>
      <c r="BB1183" s="3">
        <v>1</v>
      </c>
      <c r="BC1183" s="3">
        <v>1</v>
      </c>
      <c r="BD1183" s="3">
        <v>4</v>
      </c>
      <c r="BE1183">
        <f>IF(BD1183&gt;Summary!$C$2,1,0)</f>
        <v>0</v>
      </c>
      <c r="BF1183">
        <f t="shared" si="110"/>
        <v>0</v>
      </c>
      <c r="BG1183">
        <f t="shared" si="111"/>
        <v>0</v>
      </c>
      <c r="BH1183">
        <f t="shared" si="112"/>
        <v>0</v>
      </c>
      <c r="BI1183">
        <f t="shared" si="113"/>
        <v>1</v>
      </c>
    </row>
    <row r="1184" spans="1:61" x14ac:dyDescent="0.2">
      <c r="A1184">
        <v>1810</v>
      </c>
      <c r="B1184" t="s">
        <v>4909</v>
      </c>
      <c r="C1184" t="s">
        <v>4910</v>
      </c>
      <c r="D1184" t="s">
        <v>4911</v>
      </c>
      <c r="E1184" s="1" t="d">
        <v>2013-11-03</v>
      </c>
      <c r="F1184" t="s">
        <v>53</v>
      </c>
      <c r="G1184" s="1" t="d">
        <v>1985-07-11</v>
      </c>
      <c r="H1184">
        <v>30</v>
      </c>
      <c r="I1184" t="s">
        <v>65</v>
      </c>
      <c r="J1184" t="s">
        <v>161</v>
      </c>
      <c r="K1184">
        <v>0</v>
      </c>
      <c r="L1184">
        <v>0</v>
      </c>
      <c r="M1184">
        <v>0</v>
      </c>
      <c r="N1184">
        <v>0</v>
      </c>
      <c r="O1184">
        <v>-1</v>
      </c>
      <c r="P1184" s="2" t="d">
        <v>2013-11-02T07:39:34.00000027846545150</v>
      </c>
      <c r="Q1184" s="2" t="d">
        <v>2013-11-03T01:25:34.00000005494803350</v>
      </c>
      <c r="R1184" t="s">
        <v>4912</v>
      </c>
      <c r="S1184" s="1" t="d">
        <v>2013-11-02</v>
      </c>
      <c r="U1184">
        <v>1</v>
      </c>
      <c r="V1184" t="s">
        <v>97</v>
      </c>
      <c r="W1184" t="s">
        <v>98</v>
      </c>
      <c r="X1184">
        <v>0</v>
      </c>
      <c r="AG1184">
        <v>0</v>
      </c>
      <c r="AL1184" t="s">
        <v>59</v>
      </c>
      <c r="AM1184">
        <v>1</v>
      </c>
      <c r="AN1184" t="s">
        <v>60</v>
      </c>
      <c r="AO1184" s="1" t="d">
        <v>2013-11-03</v>
      </c>
      <c r="AP1184" t="s">
        <v>61</v>
      </c>
      <c r="AQ1184">
        <v>1</v>
      </c>
      <c r="AR1184" t="s">
        <v>60</v>
      </c>
      <c r="AS1184" s="1" t="d">
        <v>2013-11-03</v>
      </c>
      <c r="AT1184" s="1" t="d">
        <v>2013-11-02</v>
      </c>
      <c r="AU1184" s="1" t="d">
        <v>2013-11-03</v>
      </c>
      <c r="AV1184">
        <v>0</v>
      </c>
      <c r="AW1184">
        <v>0</v>
      </c>
      <c r="AX1184">
        <v>880</v>
      </c>
      <c r="AY1184">
        <v>0</v>
      </c>
      <c r="AZ1184">
        <f t="shared" si="108"/>
        <v>1</v>
      </c>
      <c r="BA1184">
        <f t="shared" si="109"/>
        <v>1</v>
      </c>
      <c r="BB1184" s="3">
        <v>1</v>
      </c>
      <c r="BC1184" s="3">
        <v>0</v>
      </c>
      <c r="BD1184" s="3">
        <v>1</v>
      </c>
      <c r="BE1184">
        <f>IF(BD1184&gt;Summary!$C$2,1,0)</f>
        <v>0</v>
      </c>
      <c r="BF1184">
        <f t="shared" si="110"/>
        <v>0</v>
      </c>
      <c r="BG1184">
        <f t="shared" si="111"/>
        <v>1</v>
      </c>
      <c r="BH1184">
        <f t="shared" si="112"/>
        <v>0</v>
      </c>
      <c r="BI1184">
        <f t="shared" si="113"/>
        <v>0</v>
      </c>
    </row>
    <row r="1185" spans="1:61" x14ac:dyDescent="0.2">
      <c r="A1185">
        <v>1815</v>
      </c>
      <c r="B1185" t="s">
        <v>4913</v>
      </c>
      <c r="C1185" t="s">
        <v>1628</v>
      </c>
      <c r="D1185" t="s">
        <v>4914</v>
      </c>
      <c r="E1185" s="1" t="d">
        <v>2013-02-10</v>
      </c>
      <c r="F1185" t="s">
        <v>53</v>
      </c>
      <c r="G1185" s="1" t="d">
        <v>1974-02-12</v>
      </c>
      <c r="H1185">
        <v>42</v>
      </c>
      <c r="I1185" t="s">
        <v>65</v>
      </c>
      <c r="J1185" t="s">
        <v>2116</v>
      </c>
      <c r="K1185">
        <v>0</v>
      </c>
      <c r="L1185">
        <v>0</v>
      </c>
      <c r="M1185">
        <v>0</v>
      </c>
      <c r="N1185">
        <v>0</v>
      </c>
      <c r="O1185">
        <v>-1</v>
      </c>
      <c r="P1185" s="2" t="d">
        <v>2013-02-09T02:53:17.00000009033829225</v>
      </c>
      <c r="Q1185" s="2" t="d">
        <v>2013-02-12T05:49:29.000000227242708075</v>
      </c>
      <c r="R1185" t="s">
        <v>4915</v>
      </c>
      <c r="S1185" s="1" t="d">
        <v>2013-02-09</v>
      </c>
      <c r="U1185">
        <v>1</v>
      </c>
      <c r="V1185" t="s">
        <v>97</v>
      </c>
      <c r="W1185" t="s">
        <v>136</v>
      </c>
      <c r="X1185">
        <v>0</v>
      </c>
      <c r="AG1185">
        <v>0</v>
      </c>
      <c r="AL1185" t="s">
        <v>59</v>
      </c>
      <c r="AM1185">
        <v>2</v>
      </c>
      <c r="AN1185" t="s">
        <v>60</v>
      </c>
      <c r="AO1185" s="1" t="d">
        <v>2013-02-10</v>
      </c>
      <c r="AP1185" t="s">
        <v>61</v>
      </c>
      <c r="AQ1185">
        <v>1</v>
      </c>
      <c r="AR1185" t="s">
        <v>60</v>
      </c>
      <c r="AS1185" s="1" t="d">
        <v>2013-02-10</v>
      </c>
      <c r="AT1185" s="1" t="d">
        <v>2013-02-09</v>
      </c>
      <c r="AU1185" s="1" t="d">
        <v>2013-02-12</v>
      </c>
      <c r="AV1185">
        <v>0</v>
      </c>
      <c r="AW1185">
        <v>2</v>
      </c>
      <c r="AX1185">
        <v>1146</v>
      </c>
      <c r="AY1185">
        <v>0</v>
      </c>
      <c r="AZ1185">
        <f t="shared" si="108"/>
        <v>1</v>
      </c>
      <c r="BA1185">
        <f t="shared" si="109"/>
        <v>1</v>
      </c>
      <c r="BB1185" s="3">
        <v>1</v>
      </c>
      <c r="BC1185" s="3">
        <v>0</v>
      </c>
      <c r="BD1185" s="3">
        <v>2</v>
      </c>
      <c r="BE1185">
        <f>IF(BD1185&gt;Summary!$C$2,1,0)</f>
        <v>0</v>
      </c>
      <c r="BF1185">
        <f t="shared" si="110"/>
        <v>0</v>
      </c>
      <c r="BG1185">
        <f t="shared" si="111"/>
        <v>1</v>
      </c>
      <c r="BH1185">
        <f t="shared" si="112"/>
        <v>0</v>
      </c>
      <c r="BI1185">
        <f t="shared" si="113"/>
        <v>0</v>
      </c>
    </row>
    <row r="1186" spans="1:61" x14ac:dyDescent="0.2">
      <c r="A1186">
        <v>1816</v>
      </c>
      <c r="B1186" t="s">
        <v>4916</v>
      </c>
      <c r="C1186" t="s">
        <v>4917</v>
      </c>
      <c r="D1186" t="s">
        <v>4918</v>
      </c>
      <c r="E1186" s="1" t="d">
        <v>2014-12-21</v>
      </c>
      <c r="F1186" t="s">
        <v>115</v>
      </c>
      <c r="G1186" s="1" t="d">
        <v>1986-07-28</v>
      </c>
      <c r="H1186">
        <v>29</v>
      </c>
      <c r="I1186" t="s">
        <v>65</v>
      </c>
      <c r="J1186" t="s">
        <v>102</v>
      </c>
      <c r="K1186">
        <v>0</v>
      </c>
      <c r="L1186">
        <v>0</v>
      </c>
      <c r="M1186">
        <v>0</v>
      </c>
      <c r="N1186">
        <v>11</v>
      </c>
      <c r="O1186">
        <v>-3</v>
      </c>
      <c r="P1186" s="2" t="d">
        <v>2014-12-18T09:04:51.99999973643571150</v>
      </c>
      <c r="Q1186" s="2" t="d">
        <v>2015-01-22T05:51:06.99999987613409775</v>
      </c>
      <c r="R1186" t="s">
        <v>4919</v>
      </c>
      <c r="S1186" s="1" t="d">
        <v>2014-12-18</v>
      </c>
      <c r="U1186">
        <v>3</v>
      </c>
      <c r="V1186" t="s">
        <v>57</v>
      </c>
      <c r="W1186" t="s">
        <v>77</v>
      </c>
      <c r="X1186">
        <v>1</v>
      </c>
      <c r="Y1186" t="s">
        <v>4920</v>
      </c>
      <c r="Z1186" t="s">
        <v>331</v>
      </c>
      <c r="AA1186">
        <v>0</v>
      </c>
      <c r="AB1186" s="1" t="d">
        <v>2015-02-17</v>
      </c>
      <c r="AC1186" t="s">
        <v>4921</v>
      </c>
      <c r="AD1186" s="1" t="d">
        <v>2015-02-17</v>
      </c>
      <c r="AE1186" s="1" t="d">
        <v>2015-02-19</v>
      </c>
      <c r="AG1186">
        <v>0</v>
      </c>
      <c r="AL1186" t="s">
        <v>59</v>
      </c>
      <c r="AM1186">
        <v>10</v>
      </c>
      <c r="AN1186" t="s">
        <v>86</v>
      </c>
      <c r="AO1186" s="1" t="d">
        <v>2014-12-21</v>
      </c>
      <c r="AP1186" t="s">
        <v>61</v>
      </c>
      <c r="AQ1186">
        <v>5</v>
      </c>
      <c r="AR1186" t="s">
        <v>87</v>
      </c>
      <c r="AS1186" s="1" t="d">
        <v>2014-12-21</v>
      </c>
      <c r="AT1186" s="1" t="d">
        <v>2015-02-17</v>
      </c>
      <c r="AU1186" s="1" t="d">
        <v>2015-02-19</v>
      </c>
      <c r="AV1186">
        <v>11</v>
      </c>
      <c r="AW1186">
        <v>32</v>
      </c>
      <c r="AX1186">
        <v>58</v>
      </c>
      <c r="AY1186">
        <v>1</v>
      </c>
      <c r="AZ1186">
        <f t="shared" si="108"/>
        <v>1</v>
      </c>
      <c r="BA1186">
        <f t="shared" si="109"/>
        <v>1</v>
      </c>
      <c r="BB1186" s="3">
        <v>1</v>
      </c>
      <c r="BC1186" s="3">
        <v>1</v>
      </c>
      <c r="BD1186" s="3">
        <v>10</v>
      </c>
      <c r="BE1186">
        <f>IF(BD1186&gt;Summary!$C$2,1,0)</f>
        <v>1</v>
      </c>
      <c r="BF1186">
        <f t="shared" si="110"/>
        <v>1</v>
      </c>
      <c r="BG1186">
        <f t="shared" si="111"/>
        <v>0</v>
      </c>
      <c r="BH1186">
        <f t="shared" si="112"/>
        <v>0</v>
      </c>
      <c r="BI1186">
        <f t="shared" si="113"/>
        <v>0</v>
      </c>
    </row>
    <row r="1187" spans="1:61" x14ac:dyDescent="0.2">
      <c r="A1187">
        <v>1817</v>
      </c>
      <c r="B1187" t="s">
        <v>4922</v>
      </c>
      <c r="C1187" t="s">
        <v>4570</v>
      </c>
      <c r="D1187" t="s">
        <v>1968</v>
      </c>
      <c r="E1187" s="1" t="d">
        <v>2013-08-06</v>
      </c>
      <c r="F1187" t="s">
        <v>115</v>
      </c>
      <c r="G1187" s="1" t="d">
        <v>1984-03-03</v>
      </c>
      <c r="H1187">
        <v>32</v>
      </c>
      <c r="I1187" t="s">
        <v>65</v>
      </c>
      <c r="J1187" t="s">
        <v>66</v>
      </c>
      <c r="K1187">
        <v>0</v>
      </c>
      <c r="L1187">
        <v>0</v>
      </c>
      <c r="M1187">
        <v>0</v>
      </c>
      <c r="N1187">
        <v>6</v>
      </c>
      <c r="O1187">
        <v>-1</v>
      </c>
      <c r="P1187" s="2" t="d">
        <v>2013-08-05T07:44:03.99999990127980525</v>
      </c>
      <c r="Q1187" s="2" t="d">
        <v>2013-08-09T05:28:08.00000001210719325</v>
      </c>
      <c r="R1187" t="s">
        <v>4923</v>
      </c>
      <c r="T1187" s="1" t="d">
        <v>2013-08-05</v>
      </c>
      <c r="U1187">
        <v>1</v>
      </c>
      <c r="V1187" t="s">
        <v>57</v>
      </c>
      <c r="W1187" t="s">
        <v>92</v>
      </c>
      <c r="X1187">
        <v>1</v>
      </c>
      <c r="Y1187" t="s">
        <v>4924</v>
      </c>
      <c r="Z1187" t="s">
        <v>135</v>
      </c>
      <c r="AB1187" s="1" t="d">
        <v>2013-10-11</v>
      </c>
      <c r="AC1187" t="s">
        <v>399</v>
      </c>
      <c r="AG1187">
        <v>0</v>
      </c>
      <c r="AL1187" t="s">
        <v>59</v>
      </c>
      <c r="AM1187">
        <v>4</v>
      </c>
      <c r="AN1187" t="s">
        <v>60</v>
      </c>
      <c r="AO1187" s="1" t="d">
        <v>2013-08-06</v>
      </c>
      <c r="AP1187" t="s">
        <v>61</v>
      </c>
      <c r="AQ1187">
        <v>5</v>
      </c>
      <c r="AR1187" t="s">
        <v>87</v>
      </c>
      <c r="AS1187" s="1" t="d">
        <v>2013-08-06</v>
      </c>
      <c r="AT1187" s="1" t="d">
        <v>2013-08-05</v>
      </c>
      <c r="AU1187" s="1" t="d">
        <v>2013-08-09</v>
      </c>
      <c r="AV1187">
        <v>6</v>
      </c>
      <c r="AW1187">
        <v>3</v>
      </c>
      <c r="AX1187">
        <v>66</v>
      </c>
      <c r="AY1187">
        <v>1</v>
      </c>
      <c r="AZ1187">
        <f t="shared" si="108"/>
        <v>1</v>
      </c>
      <c r="BA1187">
        <f t="shared" si="109"/>
        <v>1</v>
      </c>
      <c r="BB1187" s="3">
        <v>1</v>
      </c>
      <c r="BC1187" s="3">
        <v>1</v>
      </c>
      <c r="BD1187" s="3">
        <v>4</v>
      </c>
      <c r="BE1187">
        <f>IF(BD1187&gt;Summary!$C$2,1,0)</f>
        <v>0</v>
      </c>
      <c r="BF1187">
        <f t="shared" si="110"/>
        <v>0</v>
      </c>
      <c r="BG1187">
        <f t="shared" si="111"/>
        <v>0</v>
      </c>
      <c r="BH1187">
        <f t="shared" si="112"/>
        <v>0</v>
      </c>
      <c r="BI1187">
        <f t="shared" si="113"/>
        <v>1</v>
      </c>
    </row>
    <row r="1188" spans="1:61" x14ac:dyDescent="0.2">
      <c r="A1188">
        <v>1819</v>
      </c>
      <c r="B1188" t="s">
        <v>4925</v>
      </c>
      <c r="C1188" t="s">
        <v>4926</v>
      </c>
      <c r="D1188" t="s">
        <v>4927</v>
      </c>
      <c r="E1188" s="1" t="d">
        <v>2013-10-02</v>
      </c>
      <c r="F1188" t="s">
        <v>53</v>
      </c>
      <c r="G1188" s="1" t="d">
        <v>1991-08-19</v>
      </c>
      <c r="H1188">
        <v>24</v>
      </c>
      <c r="I1188" t="s">
        <v>75</v>
      </c>
      <c r="J1188" t="s">
        <v>55</v>
      </c>
      <c r="K1188">
        <v>0</v>
      </c>
      <c r="L1188">
        <v>0</v>
      </c>
      <c r="M1188">
        <v>0</v>
      </c>
      <c r="N1188">
        <v>5</v>
      </c>
      <c r="O1188">
        <v>-1</v>
      </c>
      <c r="P1188" s="2" t="d">
        <v>2013-10-01T10:04:46.00000001024455125</v>
      </c>
      <c r="Q1188" s="2" t="d">
        <v>2013-10-02T11:33:20.00000002328306550</v>
      </c>
      <c r="R1188" t="s">
        <v>4928</v>
      </c>
      <c r="S1188" s="1" t="d">
        <v>2013-10-01</v>
      </c>
      <c r="U1188">
        <v>1</v>
      </c>
      <c r="V1188" t="s">
        <v>57</v>
      </c>
      <c r="W1188" t="s">
        <v>85</v>
      </c>
      <c r="X1188">
        <v>0</v>
      </c>
      <c r="AG1188">
        <v>0</v>
      </c>
      <c r="AL1188" t="s">
        <v>59</v>
      </c>
      <c r="AM1188">
        <v>6</v>
      </c>
      <c r="AN1188" t="s">
        <v>87</v>
      </c>
      <c r="AO1188" s="1" t="d">
        <v>2013-10-02</v>
      </c>
      <c r="AP1188" t="s">
        <v>61</v>
      </c>
      <c r="AQ1188">
        <v>5</v>
      </c>
      <c r="AR1188" t="s">
        <v>87</v>
      </c>
      <c r="AS1188" s="1" t="d">
        <v>2013-10-02</v>
      </c>
      <c r="AT1188" s="1" t="d">
        <v>2013-10-01</v>
      </c>
      <c r="AU1188" s="1" t="d">
        <v>2013-10-02</v>
      </c>
      <c r="AV1188">
        <v>5</v>
      </c>
      <c r="AW1188">
        <v>0</v>
      </c>
      <c r="AX1188">
        <v>912</v>
      </c>
      <c r="AY1188">
        <v>0</v>
      </c>
      <c r="AZ1188">
        <f t="shared" si="108"/>
        <v>1</v>
      </c>
      <c r="BA1188">
        <f t="shared" si="109"/>
        <v>1</v>
      </c>
      <c r="BB1188" s="3">
        <v>1</v>
      </c>
      <c r="BC1188" s="3">
        <v>0</v>
      </c>
      <c r="BD1188" s="3">
        <v>6</v>
      </c>
      <c r="BE1188">
        <f>IF(BD1188&gt;Summary!$C$2,1,0)</f>
        <v>1</v>
      </c>
      <c r="BF1188">
        <f t="shared" si="110"/>
        <v>0</v>
      </c>
      <c r="BG1188">
        <f t="shared" si="111"/>
        <v>0</v>
      </c>
      <c r="BH1188">
        <f t="shared" si="112"/>
        <v>1</v>
      </c>
      <c r="BI1188">
        <f t="shared" si="113"/>
        <v>0</v>
      </c>
    </row>
    <row r="1189" spans="1:61" x14ac:dyDescent="0.2">
      <c r="A1189">
        <v>1820</v>
      </c>
      <c r="B1189" t="s">
        <v>4929</v>
      </c>
      <c r="C1189" t="s">
        <v>4930</v>
      </c>
      <c r="D1189" t="s">
        <v>4931</v>
      </c>
      <c r="E1189" s="1" t="d">
        <v>2013-10-30</v>
      </c>
      <c r="F1189" t="s">
        <v>53</v>
      </c>
      <c r="G1189" s="1" t="d">
        <v>1964-04-11</v>
      </c>
      <c r="H1189">
        <v>52</v>
      </c>
      <c r="I1189" t="s">
        <v>54</v>
      </c>
      <c r="J1189" t="s">
        <v>66</v>
      </c>
      <c r="K1189">
        <v>0</v>
      </c>
      <c r="L1189">
        <v>0</v>
      </c>
      <c r="M1189">
        <v>0</v>
      </c>
      <c r="N1189">
        <v>3</v>
      </c>
      <c r="O1189">
        <v>-1</v>
      </c>
      <c r="P1189" s="2" t="d">
        <v>2013-10-29T08:09:09.99999990686774475</v>
      </c>
      <c r="Q1189" s="2" t="d">
        <v>2013-10-30T02:04:02.000000202096998550</v>
      </c>
      <c r="R1189" t="s">
        <v>4932</v>
      </c>
      <c r="T1189" s="1" t="d">
        <v>2013-10-29</v>
      </c>
      <c r="U1189">
        <v>1</v>
      </c>
      <c r="V1189" t="s">
        <v>57</v>
      </c>
      <c r="W1189" t="s">
        <v>92</v>
      </c>
      <c r="X1189">
        <v>0</v>
      </c>
      <c r="AG1189">
        <v>0</v>
      </c>
      <c r="AL1189" t="s">
        <v>59</v>
      </c>
      <c r="AM1189">
        <v>1</v>
      </c>
      <c r="AN1189" t="s">
        <v>60</v>
      </c>
      <c r="AO1189" s="1" t="d">
        <v>2013-10-30</v>
      </c>
      <c r="AP1189" t="s">
        <v>61</v>
      </c>
      <c r="AQ1189">
        <v>2</v>
      </c>
      <c r="AR1189" t="s">
        <v>60</v>
      </c>
      <c r="AS1189" s="1" t="d">
        <v>2013-10-30</v>
      </c>
      <c r="AT1189" s="1" t="d">
        <v>2014-12-15</v>
      </c>
      <c r="AU1189" s="1" t="d">
        <v>2014-12-15</v>
      </c>
      <c r="AV1189">
        <v>3</v>
      </c>
      <c r="AW1189">
        <v>0</v>
      </c>
      <c r="AX1189">
        <v>411</v>
      </c>
      <c r="AY1189">
        <v>0</v>
      </c>
      <c r="AZ1189">
        <f t="shared" si="108"/>
        <v>1</v>
      </c>
      <c r="BA1189">
        <f t="shared" si="109"/>
        <v>1</v>
      </c>
      <c r="BB1189" s="3">
        <v>1</v>
      </c>
      <c r="BC1189" s="3">
        <v>0</v>
      </c>
      <c r="BD1189" s="3">
        <v>1</v>
      </c>
      <c r="BE1189">
        <f>IF(BD1189&gt;Summary!$C$2,1,0)</f>
        <v>0</v>
      </c>
      <c r="BF1189">
        <f t="shared" si="110"/>
        <v>0</v>
      </c>
      <c r="BG1189">
        <f t="shared" si="111"/>
        <v>1</v>
      </c>
      <c r="BH1189">
        <f t="shared" si="112"/>
        <v>0</v>
      </c>
      <c r="BI1189">
        <f t="shared" si="113"/>
        <v>0</v>
      </c>
    </row>
    <row r="1190" spans="1:61" x14ac:dyDescent="0.2">
      <c r="A1190">
        <v>1821</v>
      </c>
      <c r="B1190" t="s">
        <v>4933</v>
      </c>
      <c r="C1190" t="s">
        <v>4934</v>
      </c>
      <c r="D1190" t="s">
        <v>280</v>
      </c>
      <c r="E1190" s="1" t="d">
        <v>2014-01-13</v>
      </c>
      <c r="F1190" t="s">
        <v>115</v>
      </c>
      <c r="G1190" s="1" t="d">
        <v>1989-07-01</v>
      </c>
      <c r="H1190">
        <v>26</v>
      </c>
      <c r="I1190" t="s">
        <v>65</v>
      </c>
      <c r="J1190" t="s">
        <v>102</v>
      </c>
      <c r="K1190">
        <v>0</v>
      </c>
      <c r="L1190">
        <v>0</v>
      </c>
      <c r="M1190">
        <v>0</v>
      </c>
      <c r="N1190">
        <v>3</v>
      </c>
      <c r="O1190">
        <v>-1</v>
      </c>
      <c r="P1190" s="2" t="d">
        <v>2014-01-12T07:47:14.99999991618096825</v>
      </c>
      <c r="Q1190" s="2" t="d">
        <v>2014-01-13T02:00:29.00000007357448050</v>
      </c>
      <c r="R1190" t="s">
        <v>4935</v>
      </c>
      <c r="S1190" s="1" t="d">
        <v>2014-01-12</v>
      </c>
      <c r="U1190">
        <v>1</v>
      </c>
      <c r="V1190" t="s">
        <v>97</v>
      </c>
      <c r="W1190" t="s">
        <v>98</v>
      </c>
      <c r="X1190">
        <v>0</v>
      </c>
      <c r="AG1190">
        <v>0</v>
      </c>
      <c r="AL1190" t="s">
        <v>59</v>
      </c>
      <c r="AM1190">
        <v>3</v>
      </c>
      <c r="AN1190" t="s">
        <v>60</v>
      </c>
      <c r="AO1190" s="1" t="d">
        <v>2014-01-13</v>
      </c>
      <c r="AP1190" t="s">
        <v>61</v>
      </c>
      <c r="AQ1190">
        <v>3</v>
      </c>
      <c r="AR1190" t="s">
        <v>60</v>
      </c>
      <c r="AS1190" s="1" t="d">
        <v>2014-01-13</v>
      </c>
      <c r="AT1190" s="1" t="d">
        <v>2014-01-12</v>
      </c>
      <c r="AU1190" s="1" t="d">
        <v>2014-01-13</v>
      </c>
      <c r="AV1190">
        <v>3</v>
      </c>
      <c r="AW1190">
        <v>0</v>
      </c>
      <c r="AX1190">
        <v>809</v>
      </c>
      <c r="AY1190">
        <v>0</v>
      </c>
      <c r="AZ1190">
        <f t="shared" si="108"/>
        <v>1</v>
      </c>
      <c r="BA1190">
        <f t="shared" si="109"/>
        <v>1</v>
      </c>
      <c r="BB1190" s="3">
        <v>1</v>
      </c>
      <c r="BC1190" s="3">
        <v>0</v>
      </c>
      <c r="BD1190" s="3">
        <v>3</v>
      </c>
      <c r="BE1190">
        <f>IF(BD1190&gt;Summary!$C$2,1,0)</f>
        <v>0</v>
      </c>
      <c r="BF1190">
        <f t="shared" si="110"/>
        <v>0</v>
      </c>
      <c r="BG1190">
        <f t="shared" si="111"/>
        <v>1</v>
      </c>
      <c r="BH1190">
        <f t="shared" si="112"/>
        <v>0</v>
      </c>
      <c r="BI1190">
        <f t="shared" si="113"/>
        <v>0</v>
      </c>
    </row>
    <row r="1191" spans="1:61" x14ac:dyDescent="0.2">
      <c r="A1191">
        <v>1822</v>
      </c>
      <c r="B1191" t="s">
        <v>4936</v>
      </c>
      <c r="C1191" t="s">
        <v>1587</v>
      </c>
      <c r="D1191" t="s">
        <v>4685</v>
      </c>
      <c r="E1191" s="1" t="d">
        <v>2014-10-18</v>
      </c>
      <c r="F1191" t="s">
        <v>53</v>
      </c>
      <c r="G1191" s="1" t="d">
        <v>1985-02-07</v>
      </c>
      <c r="H1191">
        <v>31</v>
      </c>
      <c r="I1191" t="s">
        <v>65</v>
      </c>
      <c r="J1191" t="s">
        <v>102</v>
      </c>
      <c r="K1191">
        <v>0</v>
      </c>
      <c r="L1191">
        <v>0</v>
      </c>
      <c r="M1191">
        <v>0</v>
      </c>
      <c r="N1191">
        <v>2</v>
      </c>
      <c r="O1191">
        <v>-1</v>
      </c>
      <c r="P1191" s="2" t="d">
        <v>2014-10-17T10:47:13.00000007729977125</v>
      </c>
      <c r="Q1191" s="2" t="d">
        <v>2014-10-18T09:13:44.99999986030161375</v>
      </c>
      <c r="R1191" t="s">
        <v>4937</v>
      </c>
      <c r="S1191" s="1" t="d">
        <v>2014-10-17</v>
      </c>
      <c r="U1191">
        <v>1</v>
      </c>
      <c r="V1191" t="s">
        <v>57</v>
      </c>
      <c r="W1191" t="s">
        <v>77</v>
      </c>
      <c r="X1191">
        <v>1</v>
      </c>
      <c r="Y1191" t="s">
        <v>4938</v>
      </c>
      <c r="Z1191" t="s">
        <v>70</v>
      </c>
      <c r="AA1191">
        <v>0</v>
      </c>
      <c r="AB1191" s="1" t="d">
        <v>2015-12-21</v>
      </c>
      <c r="AD1191" s="1" t="d">
        <v>2015-12-21</v>
      </c>
      <c r="AE1191" s="1" t="d">
        <v>2015-12-22</v>
      </c>
      <c r="AG1191">
        <v>0</v>
      </c>
      <c r="AL1191" t="s">
        <v>59</v>
      </c>
      <c r="AM1191">
        <v>3</v>
      </c>
      <c r="AN1191" t="s">
        <v>60</v>
      </c>
      <c r="AO1191" s="1" t="d">
        <v>2014-10-18</v>
      </c>
      <c r="AP1191" t="s">
        <v>61</v>
      </c>
      <c r="AQ1191">
        <v>2</v>
      </c>
      <c r="AR1191" t="s">
        <v>60</v>
      </c>
      <c r="AS1191" s="1" t="d">
        <v>2014-10-18</v>
      </c>
      <c r="AT1191" s="1" t="d">
        <v>2014-12-12</v>
      </c>
      <c r="AU1191" s="1" t="d">
        <v>2015-01-22</v>
      </c>
      <c r="AV1191">
        <v>2</v>
      </c>
      <c r="AW1191">
        <v>0</v>
      </c>
      <c r="AX1191">
        <v>55</v>
      </c>
      <c r="AY1191">
        <v>0</v>
      </c>
      <c r="AZ1191">
        <f t="shared" si="108"/>
        <v>1</v>
      </c>
      <c r="BA1191">
        <f t="shared" si="109"/>
        <v>1</v>
      </c>
      <c r="BB1191" s="3">
        <v>1</v>
      </c>
      <c r="BC1191" s="3">
        <v>1</v>
      </c>
      <c r="BD1191" s="3">
        <v>3</v>
      </c>
      <c r="BE1191">
        <f>IF(BD1191&gt;Summary!$C$2,1,0)</f>
        <v>0</v>
      </c>
      <c r="BF1191">
        <f t="shared" si="110"/>
        <v>0</v>
      </c>
      <c r="BG1191">
        <f t="shared" si="111"/>
        <v>0</v>
      </c>
      <c r="BH1191">
        <f t="shared" si="112"/>
        <v>0</v>
      </c>
      <c r="BI1191">
        <f t="shared" si="113"/>
        <v>1</v>
      </c>
    </row>
    <row r="1192" spans="1:61" x14ac:dyDescent="0.2">
      <c r="A1192">
        <v>1823</v>
      </c>
      <c r="B1192" t="s">
        <v>4939</v>
      </c>
      <c r="C1192" t="s">
        <v>4940</v>
      </c>
      <c r="D1192" t="s">
        <v>4941</v>
      </c>
      <c r="E1192" s="1" t="d">
        <v>2013-03-31</v>
      </c>
      <c r="F1192" t="s">
        <v>53</v>
      </c>
      <c r="G1192" s="1" t="d">
        <v>1977-11-22</v>
      </c>
      <c r="H1192">
        <v>38</v>
      </c>
      <c r="I1192" t="s">
        <v>65</v>
      </c>
      <c r="J1192" t="s">
        <v>161</v>
      </c>
      <c r="K1192">
        <v>0</v>
      </c>
      <c r="L1192">
        <v>0</v>
      </c>
      <c r="M1192">
        <v>0</v>
      </c>
      <c r="N1192">
        <v>0</v>
      </c>
      <c r="O1192">
        <v>0</v>
      </c>
      <c r="P1192" s="2" t="d">
        <v>2013-03-31T03:07:51.00000008940696450</v>
      </c>
      <c r="Q1192" s="2" t="d">
        <v>2013-04-01T06:36:11.99999978765845425</v>
      </c>
      <c r="R1192" t="s">
        <v>4942</v>
      </c>
      <c r="S1192" s="1" t="d">
        <v>2013-03-31</v>
      </c>
      <c r="U1192">
        <v>0</v>
      </c>
      <c r="V1192" t="s">
        <v>57</v>
      </c>
      <c r="W1192" t="s">
        <v>71</v>
      </c>
      <c r="X1192">
        <v>0</v>
      </c>
      <c r="AG1192">
        <v>0</v>
      </c>
      <c r="AL1192" t="s">
        <v>59</v>
      </c>
      <c r="AM1192">
        <v>1</v>
      </c>
      <c r="AN1192" t="s">
        <v>60</v>
      </c>
      <c r="AO1192" s="1" t="d">
        <v>2013-03-31</v>
      </c>
      <c r="AP1192" t="s">
        <v>61</v>
      </c>
      <c r="AQ1192">
        <v>1</v>
      </c>
      <c r="AR1192" t="s">
        <v>60</v>
      </c>
      <c r="AS1192" s="1" t="d">
        <v>2013-03-31</v>
      </c>
      <c r="AT1192" s="1" t="d">
        <v>2013-03-31</v>
      </c>
      <c r="AU1192" s="1" t="d">
        <v>2013-04-01</v>
      </c>
      <c r="AV1192">
        <v>0</v>
      </c>
      <c r="AW1192">
        <v>1</v>
      </c>
      <c r="AX1192">
        <v>1097</v>
      </c>
      <c r="AY1192">
        <v>0</v>
      </c>
      <c r="AZ1192">
        <f t="shared" si="108"/>
        <v>1</v>
      </c>
      <c r="BA1192">
        <f t="shared" si="109"/>
        <v>1</v>
      </c>
      <c r="BB1192" s="3">
        <v>1</v>
      </c>
      <c r="BC1192" s="3">
        <v>0</v>
      </c>
      <c r="BD1192" s="3">
        <v>1</v>
      </c>
      <c r="BE1192">
        <f>IF(BD1192&gt;Summary!$C$2,1,0)</f>
        <v>0</v>
      </c>
      <c r="BF1192">
        <f t="shared" si="110"/>
        <v>0</v>
      </c>
      <c r="BG1192">
        <f t="shared" si="111"/>
        <v>1</v>
      </c>
      <c r="BH1192">
        <f t="shared" si="112"/>
        <v>0</v>
      </c>
      <c r="BI1192">
        <f t="shared" si="113"/>
        <v>0</v>
      </c>
    </row>
    <row r="1193" spans="1:61" x14ac:dyDescent="0.2">
      <c r="A1193">
        <v>1826</v>
      </c>
      <c r="B1193" t="s">
        <v>4943</v>
      </c>
      <c r="C1193" t="s">
        <v>1406</v>
      </c>
      <c r="D1193" t="s">
        <v>4944</v>
      </c>
      <c r="E1193" s="1" t="d">
        <v>2013-04-05</v>
      </c>
      <c r="F1193" t="s">
        <v>53</v>
      </c>
      <c r="G1193" s="1" t="d">
        <v>1969-04-04</v>
      </c>
      <c r="H1193">
        <v>47</v>
      </c>
      <c r="I1193" t="s">
        <v>54</v>
      </c>
      <c r="J1193" t="s">
        <v>102</v>
      </c>
      <c r="K1193">
        <v>0</v>
      </c>
      <c r="L1193">
        <v>0</v>
      </c>
      <c r="M1193">
        <v>0</v>
      </c>
      <c r="N1193">
        <v>2</v>
      </c>
      <c r="R1193" t="s">
        <v>4945</v>
      </c>
      <c r="S1193" s="1" t="d">
        <v>2012-12-26</v>
      </c>
      <c r="U1193">
        <v>100</v>
      </c>
      <c r="V1193" t="s">
        <v>97</v>
      </c>
      <c r="W1193" t="s">
        <v>136</v>
      </c>
      <c r="X1193">
        <v>0</v>
      </c>
      <c r="AG1193">
        <v>0</v>
      </c>
      <c r="AL1193" t="s">
        <v>59</v>
      </c>
      <c r="AM1193">
        <v>1</v>
      </c>
      <c r="AN1193" t="s">
        <v>60</v>
      </c>
      <c r="AO1193" s="1" t="d">
        <v>2013-04-05</v>
      </c>
      <c r="AP1193" t="s">
        <v>61</v>
      </c>
      <c r="AQ1193">
        <v>1</v>
      </c>
      <c r="AR1193" t="s">
        <v>60</v>
      </c>
      <c r="AS1193" s="1" t="d">
        <v>2013-04-05</v>
      </c>
      <c r="AV1193">
        <v>2</v>
      </c>
      <c r="AW1193">
        <v>0</v>
      </c>
      <c r="AX1193">
        <v>1092</v>
      </c>
      <c r="AY1193">
        <v>0</v>
      </c>
      <c r="AZ1193">
        <f t="shared" si="108"/>
        <v>1</v>
      </c>
      <c r="BA1193">
        <f t="shared" si="109"/>
        <v>0</v>
      </c>
      <c r="BB1193" s="3">
        <v>1</v>
      </c>
      <c r="BC1193" s="3">
        <v>0</v>
      </c>
      <c r="BD1193" s="3">
        <v>1</v>
      </c>
      <c r="BE1193">
        <f>IF(BD1193&gt;Summary!$C$2,1,0)</f>
        <v>0</v>
      </c>
      <c r="BF1193">
        <f t="shared" si="110"/>
        <v>0</v>
      </c>
      <c r="BG1193">
        <f t="shared" si="111"/>
        <v>1</v>
      </c>
      <c r="BH1193">
        <f t="shared" si="112"/>
        <v>0</v>
      </c>
      <c r="BI1193">
        <f t="shared" si="113"/>
        <v>0</v>
      </c>
    </row>
    <row r="1194" spans="1:61" x14ac:dyDescent="0.2">
      <c r="A1194">
        <v>1827</v>
      </c>
      <c r="B1194" t="s">
        <v>4946</v>
      </c>
      <c r="C1194" t="s">
        <v>2427</v>
      </c>
      <c r="D1194" t="s">
        <v>4947</v>
      </c>
      <c r="E1194" s="1" t="d">
        <v>2013-08-29</v>
      </c>
      <c r="F1194" t="s">
        <v>53</v>
      </c>
      <c r="G1194" s="1" t="d">
        <v>1991-03-23</v>
      </c>
      <c r="H1194">
        <v>25</v>
      </c>
      <c r="I1194" t="s">
        <v>65</v>
      </c>
      <c r="J1194" t="s">
        <v>66</v>
      </c>
      <c r="K1194">
        <v>0</v>
      </c>
      <c r="L1194">
        <v>0</v>
      </c>
      <c r="M1194">
        <v>0</v>
      </c>
      <c r="N1194">
        <v>5</v>
      </c>
      <c r="O1194">
        <v>77</v>
      </c>
      <c r="P1194" s="2" t="d">
        <v>2013-11-14T09:36:57.99999985378235325</v>
      </c>
      <c r="Q1194" s="2" t="d">
        <v>2014-01-10T10:21:59.99999969266355025</v>
      </c>
      <c r="R1194" t="s">
        <v>4948</v>
      </c>
      <c r="T1194" s="1" t="d">
        <v>2013-08-28</v>
      </c>
      <c r="U1194">
        <v>1</v>
      </c>
      <c r="V1194" t="s">
        <v>57</v>
      </c>
      <c r="W1194" t="s">
        <v>92</v>
      </c>
      <c r="X1194">
        <v>0</v>
      </c>
      <c r="AG1194">
        <v>0</v>
      </c>
      <c r="AL1194" t="s">
        <v>59</v>
      </c>
      <c r="AM1194">
        <v>7</v>
      </c>
      <c r="AN1194" t="s">
        <v>87</v>
      </c>
      <c r="AO1194" s="1" t="d">
        <v>2013-08-29</v>
      </c>
      <c r="AP1194" t="s">
        <v>61</v>
      </c>
      <c r="AQ1194">
        <v>5</v>
      </c>
      <c r="AR1194" t="s">
        <v>87</v>
      </c>
      <c r="AS1194" s="1" t="d">
        <v>2013-08-29</v>
      </c>
      <c r="AT1194" s="1" t="d">
        <v>2013-11-14</v>
      </c>
      <c r="AU1194" s="1" t="d">
        <v>2014-01-10</v>
      </c>
      <c r="AV1194">
        <v>5</v>
      </c>
      <c r="AW1194">
        <v>0</v>
      </c>
      <c r="AX1194">
        <v>77</v>
      </c>
      <c r="AY1194">
        <v>0</v>
      </c>
      <c r="AZ1194">
        <f t="shared" si="108"/>
        <v>0</v>
      </c>
      <c r="BA1194">
        <f t="shared" si="109"/>
        <v>1</v>
      </c>
      <c r="BB1194" s="3">
        <v>1</v>
      </c>
      <c r="BC1194" s="3">
        <v>0</v>
      </c>
      <c r="BD1194" s="3">
        <v>7</v>
      </c>
      <c r="BE1194">
        <f>IF(BD1194&gt;Summary!$C$2,1,0)</f>
        <v>1</v>
      </c>
      <c r="BF1194">
        <f t="shared" si="110"/>
        <v>0</v>
      </c>
      <c r="BG1194">
        <f t="shared" si="111"/>
        <v>0</v>
      </c>
      <c r="BH1194">
        <f t="shared" si="112"/>
        <v>1</v>
      </c>
      <c r="BI1194">
        <f t="shared" si="113"/>
        <v>0</v>
      </c>
    </row>
    <row r="1195" spans="1:61" x14ac:dyDescent="0.2">
      <c r="A1195">
        <v>1829</v>
      </c>
      <c r="B1195" t="s">
        <v>4949</v>
      </c>
      <c r="C1195" t="s">
        <v>2217</v>
      </c>
      <c r="D1195" t="s">
        <v>4950</v>
      </c>
      <c r="E1195" s="1" t="d">
        <v>2013-03-14</v>
      </c>
      <c r="F1195" t="s">
        <v>115</v>
      </c>
      <c r="G1195" s="1" t="d">
        <v>1985-10-22</v>
      </c>
      <c r="H1195">
        <v>30</v>
      </c>
      <c r="I1195" t="s">
        <v>65</v>
      </c>
      <c r="J1195" t="s">
        <v>102</v>
      </c>
      <c r="K1195">
        <v>0</v>
      </c>
      <c r="L1195">
        <v>0</v>
      </c>
      <c r="M1195">
        <v>0</v>
      </c>
      <c r="N1195">
        <v>0</v>
      </c>
      <c r="O1195">
        <v>0</v>
      </c>
      <c r="P1195" s="2" t="d">
        <v>2013-03-14T02:57:44.99999987427145575</v>
      </c>
      <c r="Q1195" s="2" t="d">
        <v>2013-03-15T06:01:08.00000017974525675</v>
      </c>
      <c r="R1195" t="s">
        <v>4951</v>
      </c>
      <c r="S1195" s="1" t="d">
        <v>2013-03-14</v>
      </c>
      <c r="U1195">
        <v>0</v>
      </c>
      <c r="V1195" t="s">
        <v>57</v>
      </c>
      <c r="W1195" t="s">
        <v>77</v>
      </c>
      <c r="X1195">
        <v>0</v>
      </c>
      <c r="AG1195">
        <v>0</v>
      </c>
      <c r="AL1195" t="s">
        <v>59</v>
      </c>
      <c r="AM1195">
        <v>5</v>
      </c>
      <c r="AN1195" t="s">
        <v>87</v>
      </c>
      <c r="AO1195" s="1" t="d">
        <v>2013-03-14</v>
      </c>
      <c r="AP1195" t="s">
        <v>61</v>
      </c>
      <c r="AQ1195">
        <v>2</v>
      </c>
      <c r="AR1195" t="s">
        <v>60</v>
      </c>
      <c r="AS1195" s="1" t="d">
        <v>2013-03-14</v>
      </c>
      <c r="AT1195" s="1" t="d">
        <v>2013-03-14</v>
      </c>
      <c r="AU1195" s="1" t="d">
        <v>2013-03-15</v>
      </c>
      <c r="AV1195">
        <v>0</v>
      </c>
      <c r="AW1195">
        <v>1</v>
      </c>
      <c r="AX1195">
        <v>1114</v>
      </c>
      <c r="AY1195">
        <v>0</v>
      </c>
      <c r="AZ1195">
        <f t="shared" si="108"/>
        <v>1</v>
      </c>
      <c r="BA1195">
        <f t="shared" si="109"/>
        <v>1</v>
      </c>
      <c r="BB1195" s="3">
        <v>1</v>
      </c>
      <c r="BC1195" s="3">
        <v>0</v>
      </c>
      <c r="BD1195" s="3">
        <v>5</v>
      </c>
      <c r="BE1195">
        <f>IF(BD1195&gt;Summary!$C$2,1,0)</f>
        <v>0</v>
      </c>
      <c r="BF1195">
        <f t="shared" si="110"/>
        <v>0</v>
      </c>
      <c r="BG1195">
        <f t="shared" si="111"/>
        <v>1</v>
      </c>
      <c r="BH1195">
        <f t="shared" si="112"/>
        <v>0</v>
      </c>
      <c r="BI1195">
        <f t="shared" si="113"/>
        <v>0</v>
      </c>
    </row>
    <row r="1196" spans="1:61" x14ac:dyDescent="0.2">
      <c r="A1196">
        <v>1830</v>
      </c>
      <c r="B1196" t="s">
        <v>4952</v>
      </c>
      <c r="C1196" t="s">
        <v>4953</v>
      </c>
      <c r="D1196" t="s">
        <v>4245</v>
      </c>
      <c r="E1196" s="1" t="d">
        <v>2014-09-29</v>
      </c>
      <c r="F1196" t="s">
        <v>53</v>
      </c>
      <c r="G1196" s="1" t="d">
        <v>1995-08-30</v>
      </c>
      <c r="H1196">
        <v>20</v>
      </c>
      <c r="I1196" t="s">
        <v>75</v>
      </c>
      <c r="J1196" t="s">
        <v>66</v>
      </c>
      <c r="K1196">
        <v>0</v>
      </c>
      <c r="L1196">
        <v>0</v>
      </c>
      <c r="M1196">
        <v>0</v>
      </c>
      <c r="N1196">
        <v>0</v>
      </c>
      <c r="O1196">
        <v>-1</v>
      </c>
      <c r="P1196" s="2" t="d">
        <v>2014-09-28T05:46:42.00000016484409375</v>
      </c>
      <c r="Q1196" s="2" t="d">
        <v>2014-10-02T08:08:28.99999975226819550</v>
      </c>
      <c r="R1196" t="s">
        <v>4954</v>
      </c>
      <c r="S1196" s="1" t="d">
        <v>2014-09-28</v>
      </c>
      <c r="U1196">
        <v>1</v>
      </c>
      <c r="V1196" t="s">
        <v>97</v>
      </c>
      <c r="W1196" t="s">
        <v>98</v>
      </c>
      <c r="X1196">
        <v>1</v>
      </c>
      <c r="Y1196" t="s">
        <v>4955</v>
      </c>
      <c r="Z1196" t="s">
        <v>79</v>
      </c>
      <c r="AA1196">
        <v>0</v>
      </c>
      <c r="AB1196" s="1" t="d">
        <v>2014-10-19</v>
      </c>
      <c r="AC1196" t="s">
        <v>259</v>
      </c>
      <c r="AD1196" s="1" t="d">
        <v>2014-10-19</v>
      </c>
      <c r="AE1196" s="1" t="d">
        <v>2014-11-03</v>
      </c>
      <c r="AG1196">
        <v>1</v>
      </c>
      <c r="AH1196" t="s">
        <v>4955</v>
      </c>
      <c r="AI1196" t="s">
        <v>70</v>
      </c>
      <c r="AJ1196" s="1" t="d">
        <v>2014-10-19</v>
      </c>
      <c r="AK1196" t="s">
        <v>608</v>
      </c>
      <c r="AL1196" t="s">
        <v>59</v>
      </c>
      <c r="AM1196">
        <v>10</v>
      </c>
      <c r="AN1196" t="s">
        <v>86</v>
      </c>
      <c r="AO1196" s="1" t="d">
        <v>2014-09-29</v>
      </c>
      <c r="AP1196" t="s">
        <v>61</v>
      </c>
      <c r="AQ1196">
        <v>10</v>
      </c>
      <c r="AR1196" t="s">
        <v>86</v>
      </c>
      <c r="AS1196" s="1" t="d">
        <v>2014-09-29</v>
      </c>
      <c r="AT1196" s="1" t="d">
        <v>2014-10-19</v>
      </c>
      <c r="AU1196" s="1" t="d">
        <v>2014-11-03</v>
      </c>
      <c r="AV1196">
        <v>0</v>
      </c>
      <c r="AW1196">
        <v>3</v>
      </c>
      <c r="AX1196">
        <v>20</v>
      </c>
      <c r="AY1196">
        <v>1</v>
      </c>
      <c r="AZ1196">
        <f t="shared" si="108"/>
        <v>1</v>
      </c>
      <c r="BA1196">
        <f t="shared" si="109"/>
        <v>1</v>
      </c>
      <c r="BB1196" s="3">
        <v>1</v>
      </c>
      <c r="BC1196" s="3">
        <v>1</v>
      </c>
      <c r="BD1196" s="3">
        <v>10</v>
      </c>
      <c r="BE1196">
        <f>IF(BD1196&gt;Summary!$C$2,1,0)</f>
        <v>1</v>
      </c>
      <c r="BF1196">
        <f t="shared" si="110"/>
        <v>1</v>
      </c>
      <c r="BG1196">
        <f t="shared" si="111"/>
        <v>0</v>
      </c>
      <c r="BH1196">
        <f t="shared" si="112"/>
        <v>0</v>
      </c>
      <c r="BI1196">
        <f t="shared" si="113"/>
        <v>0</v>
      </c>
    </row>
    <row r="1197" spans="1:61" x14ac:dyDescent="0.2">
      <c r="A1197">
        <v>1832</v>
      </c>
      <c r="B1197" t="s">
        <v>4956</v>
      </c>
      <c r="C1197" t="s">
        <v>3464</v>
      </c>
      <c r="D1197" t="s">
        <v>4957</v>
      </c>
      <c r="E1197" s="1" t="d">
        <v>2013-01-09</v>
      </c>
      <c r="F1197" t="s">
        <v>115</v>
      </c>
      <c r="G1197" s="1" t="d">
        <v>1987-01-12</v>
      </c>
      <c r="H1197">
        <v>29</v>
      </c>
      <c r="I1197" t="s">
        <v>65</v>
      </c>
      <c r="J1197" t="s">
        <v>66</v>
      </c>
      <c r="K1197">
        <v>0</v>
      </c>
      <c r="L1197">
        <v>0</v>
      </c>
      <c r="M1197">
        <v>0</v>
      </c>
      <c r="N1197">
        <v>2</v>
      </c>
      <c r="O1197">
        <v>64</v>
      </c>
      <c r="P1197" s="2" t="d">
        <v>2013-03-14T01:32:50.99999974016100225</v>
      </c>
      <c r="Q1197" s="2" t="d">
        <v>2013-03-16T09:48:31.99999989476055150</v>
      </c>
      <c r="R1197" t="s">
        <v>4958</v>
      </c>
      <c r="S1197" s="1" t="d">
        <v>2012-12-06</v>
      </c>
      <c r="U1197">
        <v>34</v>
      </c>
      <c r="V1197" t="s">
        <v>57</v>
      </c>
      <c r="W1197" t="s">
        <v>167</v>
      </c>
      <c r="X1197">
        <v>0</v>
      </c>
      <c r="AG1197">
        <v>0</v>
      </c>
      <c r="AL1197" t="s">
        <v>59</v>
      </c>
      <c r="AM1197">
        <v>10</v>
      </c>
      <c r="AN1197" t="s">
        <v>86</v>
      </c>
      <c r="AO1197" s="1" t="d">
        <v>2013-01-09</v>
      </c>
      <c r="AP1197" t="s">
        <v>61</v>
      </c>
      <c r="AQ1197">
        <v>10</v>
      </c>
      <c r="AR1197" t="s">
        <v>86</v>
      </c>
      <c r="AS1197" s="1" t="d">
        <v>2013-01-09</v>
      </c>
      <c r="AT1197" s="1" t="d">
        <v>2013-03-14</v>
      </c>
      <c r="AU1197" s="1" t="d">
        <v>2013-03-16</v>
      </c>
      <c r="AV1197">
        <v>2</v>
      </c>
      <c r="AW1197">
        <v>0</v>
      </c>
      <c r="AX1197">
        <v>64</v>
      </c>
      <c r="AY1197">
        <v>0</v>
      </c>
      <c r="AZ1197">
        <f t="shared" si="108"/>
        <v>0</v>
      </c>
      <c r="BA1197">
        <f t="shared" si="109"/>
        <v>1</v>
      </c>
      <c r="BB1197" s="3">
        <v>1</v>
      </c>
      <c r="BC1197" s="3">
        <v>0</v>
      </c>
      <c r="BD1197" s="3">
        <v>10</v>
      </c>
      <c r="BE1197">
        <f>IF(BD1197&gt;Summary!$C$2,1,0)</f>
        <v>1</v>
      </c>
      <c r="BF1197">
        <f t="shared" si="110"/>
        <v>0</v>
      </c>
      <c r="BG1197">
        <f t="shared" si="111"/>
        <v>0</v>
      </c>
      <c r="BH1197">
        <f t="shared" si="112"/>
        <v>1</v>
      </c>
      <c r="BI1197">
        <f t="shared" si="113"/>
        <v>0</v>
      </c>
    </row>
    <row r="1198" spans="1:61" x14ac:dyDescent="0.2">
      <c r="A1198">
        <v>1833</v>
      </c>
      <c r="B1198" t="s">
        <v>4959</v>
      </c>
      <c r="C1198" t="s">
        <v>3922</v>
      </c>
      <c r="D1198" t="s">
        <v>4960</v>
      </c>
      <c r="E1198" s="1" t="d">
        <v>2013-03-25</v>
      </c>
      <c r="F1198" t="s">
        <v>53</v>
      </c>
      <c r="G1198" s="1" t="d">
        <v>1992-04-18</v>
      </c>
      <c r="H1198">
        <v>24</v>
      </c>
      <c r="I1198" t="s">
        <v>75</v>
      </c>
      <c r="J1198" t="s">
        <v>2214</v>
      </c>
      <c r="K1198">
        <v>0</v>
      </c>
      <c r="L1198">
        <v>0</v>
      </c>
      <c r="M1198">
        <v>0</v>
      </c>
      <c r="N1198">
        <v>0</v>
      </c>
      <c r="O1198">
        <v>-1</v>
      </c>
      <c r="P1198" s="2" t="d">
        <v>2013-03-24T09:12:23.99999978486448450</v>
      </c>
      <c r="Q1198" s="2" t="d">
        <v>2013-03-25T07:15:22.99999992828816150</v>
      </c>
      <c r="R1198" t="s">
        <v>4961</v>
      </c>
      <c r="S1198" s="1" t="d">
        <v>2013-03-24</v>
      </c>
      <c r="U1198">
        <v>1</v>
      </c>
      <c r="V1198" t="s">
        <v>57</v>
      </c>
      <c r="W1198" t="s">
        <v>1367</v>
      </c>
      <c r="X1198">
        <v>0</v>
      </c>
      <c r="AG1198">
        <v>0</v>
      </c>
      <c r="AL1198" t="s">
        <v>59</v>
      </c>
      <c r="AM1198">
        <v>3</v>
      </c>
      <c r="AN1198" t="s">
        <v>60</v>
      </c>
      <c r="AO1198" s="1" t="d">
        <v>2013-03-25</v>
      </c>
      <c r="AP1198" t="s">
        <v>61</v>
      </c>
      <c r="AQ1198">
        <v>4</v>
      </c>
      <c r="AR1198" t="s">
        <v>60</v>
      </c>
      <c r="AS1198" s="1" t="d">
        <v>2013-03-25</v>
      </c>
      <c r="AT1198" s="1" t="d">
        <v>2013-03-24</v>
      </c>
      <c r="AU1198" s="1" t="d">
        <v>2013-03-25</v>
      </c>
      <c r="AV1198">
        <v>0</v>
      </c>
      <c r="AW1198">
        <v>0</v>
      </c>
      <c r="AX1198">
        <v>1103</v>
      </c>
      <c r="AY1198">
        <v>0</v>
      </c>
      <c r="AZ1198">
        <f t="shared" si="108"/>
        <v>1</v>
      </c>
      <c r="BA1198">
        <f t="shared" si="109"/>
        <v>1</v>
      </c>
      <c r="BB1198" s="3">
        <v>1</v>
      </c>
      <c r="BC1198" s="3">
        <v>0</v>
      </c>
      <c r="BD1198" s="3">
        <v>3</v>
      </c>
      <c r="BE1198">
        <f>IF(BD1198&gt;Summary!$C$2,1,0)</f>
        <v>0</v>
      </c>
      <c r="BF1198">
        <f t="shared" si="110"/>
        <v>0</v>
      </c>
      <c r="BG1198">
        <f t="shared" si="111"/>
        <v>1</v>
      </c>
      <c r="BH1198">
        <f t="shared" si="112"/>
        <v>0</v>
      </c>
      <c r="BI1198">
        <f t="shared" si="113"/>
        <v>0</v>
      </c>
    </row>
    <row r="1199" spans="1:61" x14ac:dyDescent="0.2">
      <c r="A1199">
        <v>1834</v>
      </c>
      <c r="B1199" t="s">
        <v>4962</v>
      </c>
      <c r="C1199" t="s">
        <v>4000</v>
      </c>
      <c r="D1199" t="s">
        <v>4963</v>
      </c>
      <c r="E1199" s="1" t="d">
        <v>2013-02-21</v>
      </c>
      <c r="F1199" t="s">
        <v>53</v>
      </c>
      <c r="G1199" s="1" t="d">
        <v>1984-12-04</v>
      </c>
      <c r="H1199">
        <v>31</v>
      </c>
      <c r="I1199" t="s">
        <v>65</v>
      </c>
      <c r="J1199" t="s">
        <v>102</v>
      </c>
      <c r="K1199">
        <v>0</v>
      </c>
      <c r="L1199">
        <v>0</v>
      </c>
      <c r="M1199">
        <v>0</v>
      </c>
      <c r="N1199">
        <v>0</v>
      </c>
      <c r="O1199">
        <v>-1</v>
      </c>
      <c r="P1199" s="2" t="d">
        <v>2013-02-20T08:50:03.00000000279396975</v>
      </c>
      <c r="Q1199" s="2" t="d">
        <v>2013-05-09T06:18:55.00000003259628900</v>
      </c>
      <c r="R1199" t="s">
        <v>4964</v>
      </c>
      <c r="S1199" s="1" t="d">
        <v>2013-02-20</v>
      </c>
      <c r="U1199">
        <v>1</v>
      </c>
      <c r="V1199" t="s">
        <v>57</v>
      </c>
      <c r="W1199" t="s">
        <v>4965</v>
      </c>
      <c r="X1199">
        <v>0</v>
      </c>
      <c r="AG1199">
        <v>0</v>
      </c>
      <c r="AL1199" t="s">
        <v>59</v>
      </c>
      <c r="AM1199">
        <v>4</v>
      </c>
      <c r="AN1199" t="s">
        <v>60</v>
      </c>
      <c r="AO1199" s="1" t="d">
        <v>2013-02-21</v>
      </c>
      <c r="AP1199" t="s">
        <v>61</v>
      </c>
      <c r="AQ1199">
        <v>5</v>
      </c>
      <c r="AR1199" t="s">
        <v>87</v>
      </c>
      <c r="AS1199" s="1" t="d">
        <v>2013-02-21</v>
      </c>
      <c r="AT1199" s="1" t="d">
        <v>2013-02-20</v>
      </c>
      <c r="AU1199" s="1" t="d">
        <v>2013-05-09</v>
      </c>
      <c r="AV1199">
        <v>0</v>
      </c>
      <c r="AW1199">
        <v>77</v>
      </c>
      <c r="AX1199">
        <v>1135</v>
      </c>
      <c r="AY1199">
        <v>0</v>
      </c>
      <c r="AZ1199">
        <f t="shared" si="108"/>
        <v>1</v>
      </c>
      <c r="BA1199">
        <f t="shared" si="109"/>
        <v>1</v>
      </c>
      <c r="BB1199" s="3">
        <v>1</v>
      </c>
      <c r="BC1199" s="3">
        <v>0</v>
      </c>
      <c r="BD1199" s="3">
        <v>4</v>
      </c>
      <c r="BE1199">
        <f>IF(BD1199&gt;Summary!$C$2,1,0)</f>
        <v>0</v>
      </c>
      <c r="BF1199">
        <f t="shared" si="110"/>
        <v>0</v>
      </c>
      <c r="BG1199">
        <f t="shared" si="111"/>
        <v>1</v>
      </c>
      <c r="BH1199">
        <f t="shared" si="112"/>
        <v>0</v>
      </c>
      <c r="BI1199">
        <f t="shared" si="113"/>
        <v>0</v>
      </c>
    </row>
    <row r="1200" spans="1:61" x14ac:dyDescent="0.2">
      <c r="A1200">
        <v>1840</v>
      </c>
      <c r="B1200" t="s">
        <v>4966</v>
      </c>
      <c r="C1200" t="s">
        <v>4375</v>
      </c>
      <c r="D1200" t="s">
        <v>4967</v>
      </c>
      <c r="E1200" s="1" t="d">
        <v>2013-09-23</v>
      </c>
      <c r="F1200" t="s">
        <v>115</v>
      </c>
      <c r="G1200" s="1" t="d">
        <v>1961-10-06</v>
      </c>
      <c r="H1200">
        <v>54</v>
      </c>
      <c r="I1200" t="s">
        <v>54</v>
      </c>
      <c r="J1200" t="s">
        <v>102</v>
      </c>
      <c r="K1200">
        <v>0</v>
      </c>
      <c r="L1200">
        <v>0</v>
      </c>
      <c r="M1200">
        <v>0</v>
      </c>
      <c r="N1200">
        <v>12</v>
      </c>
      <c r="O1200">
        <v>-175</v>
      </c>
      <c r="P1200" s="2" t="d">
        <v>2013-04-01T09:07:35.0000001210719325</v>
      </c>
      <c r="Q1200" s="2" t="d">
        <v>2013-09-19T09:03:22.00000007171183850</v>
      </c>
      <c r="R1200" t="s">
        <v>4968</v>
      </c>
      <c r="S1200" s="1" t="d">
        <v>2013-04-01</v>
      </c>
      <c r="U1200">
        <v>175</v>
      </c>
      <c r="V1200" t="s">
        <v>57</v>
      </c>
      <c r="W1200" t="s">
        <v>4969</v>
      </c>
      <c r="X1200">
        <v>0</v>
      </c>
      <c r="AG1200">
        <v>0</v>
      </c>
      <c r="AL1200" t="s">
        <v>59</v>
      </c>
      <c r="AM1200">
        <v>2</v>
      </c>
      <c r="AN1200" t="s">
        <v>60</v>
      </c>
      <c r="AO1200" s="1" t="d">
        <v>2013-09-23</v>
      </c>
      <c r="AP1200" t="s">
        <v>61</v>
      </c>
      <c r="AQ1200">
        <v>1</v>
      </c>
      <c r="AR1200" t="s">
        <v>60</v>
      </c>
      <c r="AS1200" s="1" t="d">
        <v>2013-09-23</v>
      </c>
      <c r="AT1200" s="1" t="d">
        <v>2013-04-01</v>
      </c>
      <c r="AU1200" s="1" t="d">
        <v>2013-09-19</v>
      </c>
      <c r="AV1200">
        <v>12</v>
      </c>
      <c r="AW1200">
        <v>0</v>
      </c>
      <c r="AX1200">
        <v>921</v>
      </c>
      <c r="AY1200">
        <v>0</v>
      </c>
      <c r="AZ1200">
        <f t="shared" si="108"/>
        <v>0</v>
      </c>
      <c r="BA1200">
        <f t="shared" si="109"/>
        <v>1</v>
      </c>
      <c r="BB1200" s="3">
        <v>1</v>
      </c>
      <c r="BC1200" s="3">
        <v>0</v>
      </c>
      <c r="BD1200" s="3">
        <v>2</v>
      </c>
      <c r="BE1200">
        <f>IF(BD1200&gt;Summary!$C$2,1,0)</f>
        <v>0</v>
      </c>
      <c r="BF1200">
        <f t="shared" si="110"/>
        <v>0</v>
      </c>
      <c r="BG1200">
        <f t="shared" si="111"/>
        <v>1</v>
      </c>
      <c r="BH1200">
        <f t="shared" si="112"/>
        <v>0</v>
      </c>
      <c r="BI1200">
        <f t="shared" si="113"/>
        <v>0</v>
      </c>
    </row>
    <row r="1201" spans="1:61" x14ac:dyDescent="0.2">
      <c r="A1201">
        <v>1841</v>
      </c>
      <c r="B1201" t="s">
        <v>4970</v>
      </c>
      <c r="C1201" t="s">
        <v>4971</v>
      </c>
      <c r="D1201" t="s">
        <v>4972</v>
      </c>
      <c r="E1201" s="1" t="d">
        <v>2013-02-21</v>
      </c>
      <c r="F1201" t="s">
        <v>115</v>
      </c>
      <c r="G1201" s="1" t="d">
        <v>1979-02-12</v>
      </c>
      <c r="H1201">
        <v>37</v>
      </c>
      <c r="I1201" t="s">
        <v>65</v>
      </c>
      <c r="J1201" t="s">
        <v>102</v>
      </c>
      <c r="K1201">
        <v>0</v>
      </c>
      <c r="L1201">
        <v>0</v>
      </c>
      <c r="M1201">
        <v>0</v>
      </c>
      <c r="N1201">
        <v>1</v>
      </c>
      <c r="O1201">
        <v>-25</v>
      </c>
      <c r="P1201" s="2" t="d">
        <v>2013-01-27T04:29:26.99999982956796675</v>
      </c>
      <c r="Q1201" s="2" t="d">
        <v>2013-01-28T08:30:45.00000025145709525</v>
      </c>
      <c r="R1201" t="s">
        <v>4973</v>
      </c>
      <c r="S1201" s="1" t="d">
        <v>2013-01-27</v>
      </c>
      <c r="U1201">
        <v>25</v>
      </c>
      <c r="V1201" t="s">
        <v>97</v>
      </c>
      <c r="W1201" t="s">
        <v>80</v>
      </c>
      <c r="X1201">
        <v>0</v>
      </c>
      <c r="AG1201">
        <v>0</v>
      </c>
      <c r="AL1201" t="s">
        <v>59</v>
      </c>
      <c r="AM1201">
        <v>3</v>
      </c>
      <c r="AN1201" t="s">
        <v>60</v>
      </c>
      <c r="AO1201" s="1" t="d">
        <v>2013-02-21</v>
      </c>
      <c r="AP1201" t="s">
        <v>61</v>
      </c>
      <c r="AQ1201">
        <v>2</v>
      </c>
      <c r="AR1201" t="s">
        <v>60</v>
      </c>
      <c r="AS1201" s="1" t="d">
        <v>2013-02-21</v>
      </c>
      <c r="AT1201" s="1" t="d">
        <v>2013-01-27</v>
      </c>
      <c r="AU1201" s="1" t="d">
        <v>2013-01-28</v>
      </c>
      <c r="AV1201">
        <v>1</v>
      </c>
      <c r="AW1201">
        <v>0</v>
      </c>
      <c r="AX1201">
        <v>1135</v>
      </c>
      <c r="AY1201">
        <v>0</v>
      </c>
      <c r="AZ1201">
        <f t="shared" si="108"/>
        <v>1</v>
      </c>
      <c r="BA1201">
        <f t="shared" si="109"/>
        <v>1</v>
      </c>
      <c r="BB1201" s="3">
        <v>1</v>
      </c>
      <c r="BC1201" s="3">
        <v>0</v>
      </c>
      <c r="BD1201" s="3">
        <v>3</v>
      </c>
      <c r="BE1201">
        <f>IF(BD1201&gt;Summary!$C$2,1,0)</f>
        <v>0</v>
      </c>
      <c r="BF1201">
        <f t="shared" si="110"/>
        <v>0</v>
      </c>
      <c r="BG1201">
        <f t="shared" si="111"/>
        <v>1</v>
      </c>
      <c r="BH1201">
        <f t="shared" si="112"/>
        <v>0</v>
      </c>
      <c r="BI1201">
        <f t="shared" si="113"/>
        <v>0</v>
      </c>
    </row>
    <row r="1202" spans="1:61" x14ac:dyDescent="0.2">
      <c r="A1202">
        <v>1843</v>
      </c>
      <c r="B1202" t="s">
        <v>4974</v>
      </c>
      <c r="C1202" t="s">
        <v>1044</v>
      </c>
      <c r="D1202" t="s">
        <v>2382</v>
      </c>
      <c r="E1202" s="1" t="d">
        <v>2014-06-02</v>
      </c>
      <c r="F1202" t="s">
        <v>53</v>
      </c>
      <c r="G1202" s="1" t="d">
        <v>1972-10-02</v>
      </c>
      <c r="H1202">
        <v>43</v>
      </c>
      <c r="I1202" t="s">
        <v>65</v>
      </c>
      <c r="J1202" t="s">
        <v>161</v>
      </c>
      <c r="K1202">
        <v>0</v>
      </c>
      <c r="L1202">
        <v>0</v>
      </c>
      <c r="M1202">
        <v>0</v>
      </c>
      <c r="N1202">
        <v>0</v>
      </c>
      <c r="O1202">
        <v>-4</v>
      </c>
      <c r="P1202" s="2" t="d">
        <v>2014-05-29T03:45:14.000000129453837700</v>
      </c>
      <c r="Q1202" s="2" t="d">
        <v>2014-05-29T08:54:16.00000005215406375</v>
      </c>
      <c r="R1202" t="s">
        <v>4975</v>
      </c>
      <c r="S1202" s="1" t="d">
        <v>2014-05-29</v>
      </c>
      <c r="U1202">
        <v>4</v>
      </c>
      <c r="V1202" t="s">
        <v>97</v>
      </c>
      <c r="W1202" t="s">
        <v>98</v>
      </c>
      <c r="X1202">
        <v>1</v>
      </c>
      <c r="Y1202" t="s">
        <v>4976</v>
      </c>
      <c r="Z1202" t="s">
        <v>135</v>
      </c>
      <c r="AB1202" s="1" t="d">
        <v>2015-08-10</v>
      </c>
      <c r="AC1202" t="s">
        <v>940</v>
      </c>
      <c r="AG1202">
        <v>0</v>
      </c>
      <c r="AL1202" t="s">
        <v>59</v>
      </c>
      <c r="AM1202">
        <v>2</v>
      </c>
      <c r="AN1202" t="s">
        <v>60</v>
      </c>
      <c r="AO1202" s="1" t="d">
        <v>2014-06-02</v>
      </c>
      <c r="AP1202" t="s">
        <v>61</v>
      </c>
      <c r="AQ1202">
        <v>1</v>
      </c>
      <c r="AR1202" t="s">
        <v>60</v>
      </c>
      <c r="AS1202" s="1" t="d">
        <v>2014-06-02</v>
      </c>
      <c r="AT1202" s="1" t="d">
        <v>2014-05-29</v>
      </c>
      <c r="AU1202" s="1" t="d">
        <v>2014-05-29</v>
      </c>
      <c r="AV1202">
        <v>0</v>
      </c>
      <c r="AW1202">
        <v>0</v>
      </c>
      <c r="AX1202">
        <v>434</v>
      </c>
      <c r="AY1202">
        <v>1</v>
      </c>
      <c r="AZ1202">
        <f t="shared" si="108"/>
        <v>1</v>
      </c>
      <c r="BA1202">
        <f t="shared" si="109"/>
        <v>1</v>
      </c>
      <c r="BB1202" s="3">
        <v>1</v>
      </c>
      <c r="BC1202" s="3">
        <v>1</v>
      </c>
      <c r="BD1202" s="3">
        <v>2</v>
      </c>
      <c r="BE1202">
        <f>IF(BD1202&gt;Summary!$C$2,1,0)</f>
        <v>0</v>
      </c>
      <c r="BF1202">
        <f t="shared" si="110"/>
        <v>0</v>
      </c>
      <c r="BG1202">
        <f t="shared" si="111"/>
        <v>0</v>
      </c>
      <c r="BH1202">
        <f t="shared" si="112"/>
        <v>0</v>
      </c>
      <c r="BI1202">
        <f t="shared" si="113"/>
        <v>1</v>
      </c>
    </row>
    <row r="1203" spans="1:61" x14ac:dyDescent="0.2">
      <c r="A1203">
        <v>1844</v>
      </c>
      <c r="B1203" t="s">
        <v>4977</v>
      </c>
      <c r="C1203" t="s">
        <v>3595</v>
      </c>
      <c r="D1203" t="s">
        <v>4978</v>
      </c>
      <c r="E1203" s="1" t="d">
        <v>2013-08-26</v>
      </c>
      <c r="F1203" t="s">
        <v>53</v>
      </c>
      <c r="G1203" s="1" t="d">
        <v>1966-06-01</v>
      </c>
      <c r="H1203">
        <v>49</v>
      </c>
      <c r="I1203" t="s">
        <v>54</v>
      </c>
      <c r="J1203" t="s">
        <v>102</v>
      </c>
      <c r="K1203">
        <v>0</v>
      </c>
      <c r="L1203">
        <v>0</v>
      </c>
      <c r="M1203">
        <v>0</v>
      </c>
      <c r="N1203">
        <v>8</v>
      </c>
      <c r="O1203">
        <v>0</v>
      </c>
      <c r="P1203" s="2" t="d">
        <v>2013-08-26T09:29:55.99999990314245400</v>
      </c>
      <c r="Q1203" s="2" t="d">
        <v>2013-08-30T09:04:11.00000021047890375</v>
      </c>
      <c r="R1203" t="s">
        <v>4979</v>
      </c>
      <c r="S1203" s="1" t="d">
        <v>2013-08-26</v>
      </c>
      <c r="U1203">
        <v>0</v>
      </c>
      <c r="V1203" t="s">
        <v>57</v>
      </c>
      <c r="W1203" t="s">
        <v>2135</v>
      </c>
      <c r="X1203">
        <v>1</v>
      </c>
      <c r="Y1203" t="s">
        <v>4980</v>
      </c>
      <c r="Z1203" t="s">
        <v>79</v>
      </c>
      <c r="AB1203" s="1" t="d">
        <v>2014-07-06</v>
      </c>
      <c r="AC1203" t="s">
        <v>1225</v>
      </c>
      <c r="AG1203">
        <v>0</v>
      </c>
      <c r="AL1203" t="s">
        <v>59</v>
      </c>
      <c r="AM1203">
        <v>6</v>
      </c>
      <c r="AN1203" t="s">
        <v>87</v>
      </c>
      <c r="AO1203" s="1" t="d">
        <v>2013-08-26</v>
      </c>
      <c r="AP1203" t="s">
        <v>61</v>
      </c>
      <c r="AQ1203">
        <v>2</v>
      </c>
      <c r="AR1203" t="s">
        <v>60</v>
      </c>
      <c r="AS1203" s="1" t="d">
        <v>2013-08-26</v>
      </c>
      <c r="AT1203" s="1" t="d">
        <v>2013-08-26</v>
      </c>
      <c r="AU1203" s="1" t="d">
        <v>2013-08-30</v>
      </c>
      <c r="AV1203">
        <v>8</v>
      </c>
      <c r="AW1203">
        <v>4</v>
      </c>
      <c r="AX1203">
        <v>314</v>
      </c>
      <c r="AY1203">
        <v>1</v>
      </c>
      <c r="AZ1203">
        <f t="shared" si="108"/>
        <v>1</v>
      </c>
      <c r="BA1203">
        <f t="shared" si="109"/>
        <v>1</v>
      </c>
      <c r="BB1203" s="3">
        <v>1</v>
      </c>
      <c r="BC1203" s="3">
        <v>1</v>
      </c>
      <c r="BD1203" s="3">
        <v>6</v>
      </c>
      <c r="BE1203">
        <f>IF(BD1203&gt;Summary!$C$2,1,0)</f>
        <v>1</v>
      </c>
      <c r="BF1203">
        <f t="shared" si="110"/>
        <v>1</v>
      </c>
      <c r="BG1203">
        <f t="shared" si="111"/>
        <v>0</v>
      </c>
      <c r="BH1203">
        <f t="shared" si="112"/>
        <v>0</v>
      </c>
      <c r="BI1203">
        <f t="shared" si="113"/>
        <v>0</v>
      </c>
    </row>
    <row r="1204" spans="1:61" x14ac:dyDescent="0.2">
      <c r="A1204">
        <v>1845</v>
      </c>
      <c r="B1204" t="s">
        <v>4981</v>
      </c>
      <c r="C1204" t="s">
        <v>3620</v>
      </c>
      <c r="D1204" t="s">
        <v>4982</v>
      </c>
      <c r="E1204" s="1" t="d">
        <v>2013-02-27</v>
      </c>
      <c r="F1204" t="s">
        <v>115</v>
      </c>
      <c r="G1204" s="1" t="d">
        <v>1982-04-29</v>
      </c>
      <c r="H1204">
        <v>33</v>
      </c>
      <c r="I1204" t="s">
        <v>65</v>
      </c>
      <c r="J1204" t="s">
        <v>66</v>
      </c>
      <c r="K1204">
        <v>0</v>
      </c>
      <c r="L1204">
        <v>0</v>
      </c>
      <c r="M1204">
        <v>0</v>
      </c>
      <c r="N1204">
        <v>1</v>
      </c>
      <c r="O1204">
        <v>-2</v>
      </c>
      <c r="P1204" s="2" t="d">
        <v>2013-02-25T10:43:20.00000030267983800</v>
      </c>
      <c r="Q1204" s="2" t="d">
        <v>2013-02-26T01:28:27.0000002626329675</v>
      </c>
      <c r="R1204" t="s">
        <v>4983</v>
      </c>
      <c r="S1204" s="1" t="d">
        <v>2013-02-25</v>
      </c>
      <c r="U1204">
        <v>2</v>
      </c>
      <c r="V1204" t="s">
        <v>57</v>
      </c>
      <c r="W1204" t="s">
        <v>145</v>
      </c>
      <c r="X1204">
        <v>0</v>
      </c>
      <c r="AG1204">
        <v>0</v>
      </c>
      <c r="AL1204" t="s">
        <v>59</v>
      </c>
      <c r="AM1204">
        <v>2</v>
      </c>
      <c r="AN1204" t="s">
        <v>60</v>
      </c>
      <c r="AO1204" s="1" t="d">
        <v>2013-02-27</v>
      </c>
      <c r="AP1204" t="s">
        <v>61</v>
      </c>
      <c r="AQ1204">
        <v>2</v>
      </c>
      <c r="AR1204" t="s">
        <v>60</v>
      </c>
      <c r="AS1204" s="1" t="d">
        <v>2013-02-27</v>
      </c>
      <c r="AT1204" s="1" t="d">
        <v>2013-02-25</v>
      </c>
      <c r="AU1204" s="1" t="d">
        <v>2013-02-26</v>
      </c>
      <c r="AV1204">
        <v>1</v>
      </c>
      <c r="AW1204">
        <v>0</v>
      </c>
      <c r="AX1204">
        <v>1129</v>
      </c>
      <c r="AY1204">
        <v>0</v>
      </c>
      <c r="AZ1204">
        <f t="shared" si="108"/>
        <v>1</v>
      </c>
      <c r="BA1204">
        <f t="shared" si="109"/>
        <v>1</v>
      </c>
      <c r="BB1204" s="3">
        <v>1</v>
      </c>
      <c r="BC1204" s="3">
        <v>0</v>
      </c>
      <c r="BD1204" s="3">
        <v>2</v>
      </c>
      <c r="BE1204">
        <f>IF(BD1204&gt;Summary!$C$2,1,0)</f>
        <v>0</v>
      </c>
      <c r="BF1204">
        <f t="shared" si="110"/>
        <v>0</v>
      </c>
      <c r="BG1204">
        <f t="shared" si="111"/>
        <v>1</v>
      </c>
      <c r="BH1204">
        <f t="shared" si="112"/>
        <v>0</v>
      </c>
      <c r="BI1204">
        <f t="shared" si="113"/>
        <v>0</v>
      </c>
    </row>
    <row r="1205" spans="1:61" x14ac:dyDescent="0.2">
      <c r="A1205">
        <v>1846</v>
      </c>
      <c r="B1205" t="s">
        <v>4984</v>
      </c>
      <c r="C1205" t="s">
        <v>4985</v>
      </c>
      <c r="D1205" t="s">
        <v>2130</v>
      </c>
      <c r="E1205" s="1" t="d">
        <v>2014-03-27</v>
      </c>
      <c r="F1205" t="s">
        <v>53</v>
      </c>
      <c r="G1205" s="1" t="d">
        <v>1995-08-23</v>
      </c>
      <c r="H1205">
        <v>20</v>
      </c>
      <c r="I1205" t="s">
        <v>75</v>
      </c>
      <c r="J1205" t="s">
        <v>66</v>
      </c>
      <c r="K1205">
        <v>0</v>
      </c>
      <c r="L1205">
        <v>0</v>
      </c>
      <c r="M1205">
        <v>0</v>
      </c>
      <c r="N1205">
        <v>1</v>
      </c>
      <c r="O1205">
        <v>-83</v>
      </c>
      <c r="P1205" s="2" t="d">
        <v>2014-01-03T02:01:50.00000014901160975</v>
      </c>
      <c r="Q1205" s="2" t="d">
        <v>2014-03-27T10:13:12.99999971408396700</v>
      </c>
      <c r="R1205" t="s">
        <v>4986</v>
      </c>
      <c r="T1205" s="1" t="d">
        <v>2014-02-05</v>
      </c>
      <c r="U1205">
        <v>50</v>
      </c>
      <c r="V1205" t="s">
        <v>57</v>
      </c>
      <c r="W1205" t="s">
        <v>92</v>
      </c>
      <c r="X1205">
        <v>0</v>
      </c>
      <c r="AG1205">
        <v>0</v>
      </c>
      <c r="AL1205" t="s">
        <v>59</v>
      </c>
      <c r="AM1205">
        <v>9</v>
      </c>
      <c r="AN1205" t="s">
        <v>86</v>
      </c>
      <c r="AO1205" s="1" t="d">
        <v>2014-03-27</v>
      </c>
      <c r="AP1205" t="s">
        <v>61</v>
      </c>
      <c r="AQ1205">
        <v>8</v>
      </c>
      <c r="AR1205" t="s">
        <v>86</v>
      </c>
      <c r="AS1205" s="1" t="d">
        <v>2014-03-27</v>
      </c>
      <c r="AT1205" s="1" t="d">
        <v>2014-01-03</v>
      </c>
      <c r="AU1205" s="1" t="d">
        <v>2014-03-27</v>
      </c>
      <c r="AV1205">
        <v>1</v>
      </c>
      <c r="AW1205">
        <v>0</v>
      </c>
      <c r="AX1205">
        <v>736</v>
      </c>
      <c r="AY1205">
        <v>0</v>
      </c>
      <c r="AZ1205">
        <f t="shared" si="108"/>
        <v>0</v>
      </c>
      <c r="BA1205">
        <f t="shared" si="109"/>
        <v>1</v>
      </c>
      <c r="BB1205" s="3">
        <v>1</v>
      </c>
      <c r="BC1205" s="3">
        <v>0</v>
      </c>
      <c r="BD1205" s="3">
        <v>9</v>
      </c>
      <c r="BE1205">
        <f>IF(BD1205&gt;Summary!$C$2,1,0)</f>
        <v>1</v>
      </c>
      <c r="BF1205">
        <f t="shared" si="110"/>
        <v>0</v>
      </c>
      <c r="BG1205">
        <f t="shared" si="111"/>
        <v>0</v>
      </c>
      <c r="BH1205">
        <f t="shared" si="112"/>
        <v>1</v>
      </c>
      <c r="BI1205">
        <f t="shared" si="113"/>
        <v>0</v>
      </c>
    </row>
    <row r="1206" spans="1:61" x14ac:dyDescent="0.2">
      <c r="A1206">
        <v>1847</v>
      </c>
      <c r="B1206" t="s">
        <v>4987</v>
      </c>
      <c r="C1206" t="s">
        <v>261</v>
      </c>
      <c r="D1206" t="s">
        <v>4988</v>
      </c>
      <c r="E1206" s="1" t="d">
        <v>2013-03-25</v>
      </c>
      <c r="F1206" t="s">
        <v>53</v>
      </c>
      <c r="G1206" s="1" t="d">
        <v>1974-02-25</v>
      </c>
      <c r="H1206">
        <v>42</v>
      </c>
      <c r="I1206" t="s">
        <v>65</v>
      </c>
      <c r="J1206" t="s">
        <v>66</v>
      </c>
      <c r="K1206">
        <v>0</v>
      </c>
      <c r="L1206">
        <v>0</v>
      </c>
      <c r="M1206">
        <v>0</v>
      </c>
      <c r="N1206">
        <v>0</v>
      </c>
      <c r="O1206">
        <v>0</v>
      </c>
      <c r="P1206" s="2" t="d">
        <v>2013-03-25T12:03:44.99999979045242400</v>
      </c>
      <c r="Q1206" s="2" t="d">
        <v>2013-03-25T09:43:32.00000017415732400</v>
      </c>
      <c r="R1206" t="s">
        <v>4989</v>
      </c>
      <c r="S1206" s="1" t="d">
        <v>2013-03-24</v>
      </c>
      <c r="U1206">
        <v>1</v>
      </c>
      <c r="V1206" t="s">
        <v>97</v>
      </c>
      <c r="W1206" t="s">
        <v>1055</v>
      </c>
      <c r="X1206">
        <v>0</v>
      </c>
      <c r="AG1206">
        <v>0</v>
      </c>
      <c r="AL1206" t="s">
        <v>59</v>
      </c>
      <c r="AM1206">
        <v>1</v>
      </c>
      <c r="AN1206" t="s">
        <v>60</v>
      </c>
      <c r="AO1206" s="1" t="d">
        <v>2013-03-25</v>
      </c>
      <c r="AP1206" t="s">
        <v>61</v>
      </c>
      <c r="AQ1206">
        <v>1</v>
      </c>
      <c r="AR1206" t="s">
        <v>60</v>
      </c>
      <c r="AS1206" s="1" t="d">
        <v>2013-03-25</v>
      </c>
      <c r="AT1206" s="1" t="d">
        <v>2013-06-13</v>
      </c>
      <c r="AU1206" s="1" t="d">
        <v>2013-07-12</v>
      </c>
      <c r="AV1206">
        <v>0</v>
      </c>
      <c r="AW1206">
        <v>0</v>
      </c>
      <c r="AX1206">
        <v>80</v>
      </c>
      <c r="AY1206">
        <v>0</v>
      </c>
      <c r="AZ1206">
        <f t="shared" si="108"/>
        <v>1</v>
      </c>
      <c r="BA1206">
        <f t="shared" si="109"/>
        <v>1</v>
      </c>
      <c r="BB1206" s="3">
        <v>1</v>
      </c>
      <c r="BC1206" s="3">
        <v>0</v>
      </c>
      <c r="BD1206" s="3">
        <v>1</v>
      </c>
      <c r="BE1206">
        <f>IF(BD1206&gt;Summary!$C$2,1,0)</f>
        <v>0</v>
      </c>
      <c r="BF1206">
        <f t="shared" si="110"/>
        <v>0</v>
      </c>
      <c r="BG1206">
        <f t="shared" si="111"/>
        <v>1</v>
      </c>
      <c r="BH1206">
        <f t="shared" si="112"/>
        <v>0</v>
      </c>
      <c r="BI1206">
        <f t="shared" si="113"/>
        <v>0</v>
      </c>
    </row>
    <row r="1207" spans="1:61" x14ac:dyDescent="0.2">
      <c r="A1207">
        <v>1848</v>
      </c>
      <c r="B1207" t="s">
        <v>4990</v>
      </c>
      <c r="C1207" t="s">
        <v>487</v>
      </c>
      <c r="D1207" t="s">
        <v>4991</v>
      </c>
      <c r="E1207" s="1" t="d">
        <v>2014-05-06</v>
      </c>
      <c r="F1207" t="s">
        <v>53</v>
      </c>
      <c r="G1207" s="1" t="d">
        <v>1971-07-13</v>
      </c>
      <c r="H1207">
        <v>44</v>
      </c>
      <c r="I1207" t="s">
        <v>65</v>
      </c>
      <c r="J1207" t="s">
        <v>102</v>
      </c>
      <c r="K1207">
        <v>0</v>
      </c>
      <c r="L1207">
        <v>0</v>
      </c>
      <c r="M1207">
        <v>0</v>
      </c>
      <c r="N1207">
        <v>0</v>
      </c>
      <c r="O1207">
        <v>-1</v>
      </c>
      <c r="P1207" s="2" t="d">
        <v>2014-05-05T11:11:07.99999983049929450</v>
      </c>
      <c r="Q1207" s="2" t="d">
        <v>2014-05-14T08:42:34.00000002700835625</v>
      </c>
      <c r="R1207" t="s">
        <v>4992</v>
      </c>
      <c r="S1207" s="1" t="d">
        <v>2014-05-05</v>
      </c>
      <c r="U1207">
        <v>1</v>
      </c>
      <c r="V1207" t="s">
        <v>57</v>
      </c>
      <c r="W1207" t="s">
        <v>4993</v>
      </c>
      <c r="X1207">
        <v>1</v>
      </c>
      <c r="Y1207" t="s">
        <v>4994</v>
      </c>
      <c r="Z1207" t="s">
        <v>135</v>
      </c>
      <c r="AA1207">
        <v>0</v>
      </c>
      <c r="AB1207" s="1" t="d">
        <v>2015-05-20</v>
      </c>
      <c r="AC1207" t="s">
        <v>218</v>
      </c>
      <c r="AD1207" s="1" t="d">
        <v>2015-05-20</v>
      </c>
      <c r="AE1207" s="1" t="d">
        <v>2015-06-02</v>
      </c>
      <c r="AG1207">
        <v>0</v>
      </c>
      <c r="AL1207" t="s">
        <v>59</v>
      </c>
      <c r="AM1207">
        <v>2</v>
      </c>
      <c r="AN1207" t="s">
        <v>60</v>
      </c>
      <c r="AO1207" s="1" t="d">
        <v>2014-05-06</v>
      </c>
      <c r="AP1207" t="s">
        <v>61</v>
      </c>
      <c r="AQ1207">
        <v>3</v>
      </c>
      <c r="AR1207" t="s">
        <v>60</v>
      </c>
      <c r="AS1207" s="1" t="d">
        <v>2014-05-06</v>
      </c>
      <c r="AT1207" s="1" t="d">
        <v>2015-05-20</v>
      </c>
      <c r="AU1207" s="1" t="d">
        <v>2015-06-02</v>
      </c>
      <c r="AV1207">
        <v>0</v>
      </c>
      <c r="AW1207">
        <v>8</v>
      </c>
      <c r="AX1207">
        <v>379</v>
      </c>
      <c r="AY1207">
        <v>1</v>
      </c>
      <c r="AZ1207">
        <f t="shared" si="108"/>
        <v>1</v>
      </c>
      <c r="BA1207">
        <f t="shared" si="109"/>
        <v>1</v>
      </c>
      <c r="BB1207" s="3">
        <v>1</v>
      </c>
      <c r="BC1207" s="3">
        <v>1</v>
      </c>
      <c r="BD1207" s="3">
        <v>2</v>
      </c>
      <c r="BE1207">
        <f>IF(BD1207&gt;Summary!$C$2,1,0)</f>
        <v>0</v>
      </c>
      <c r="BF1207">
        <f t="shared" si="110"/>
        <v>0</v>
      </c>
      <c r="BG1207">
        <f t="shared" si="111"/>
        <v>0</v>
      </c>
      <c r="BH1207">
        <f t="shared" si="112"/>
        <v>0</v>
      </c>
      <c r="BI1207">
        <f t="shared" si="113"/>
        <v>1</v>
      </c>
    </row>
    <row r="1208" spans="1:61" x14ac:dyDescent="0.2">
      <c r="A1208">
        <v>1849</v>
      </c>
      <c r="B1208" t="s">
        <v>4995</v>
      </c>
      <c r="C1208" t="s">
        <v>1406</v>
      </c>
      <c r="D1208" t="s">
        <v>4996</v>
      </c>
      <c r="E1208" s="1" t="d">
        <v>2014-05-12</v>
      </c>
      <c r="F1208" t="s">
        <v>53</v>
      </c>
      <c r="G1208" s="1" t="d">
        <v>1987-10-29</v>
      </c>
      <c r="H1208">
        <v>28</v>
      </c>
      <c r="I1208" t="s">
        <v>65</v>
      </c>
      <c r="J1208" t="s">
        <v>66</v>
      </c>
      <c r="K1208">
        <v>0</v>
      </c>
      <c r="L1208">
        <v>0</v>
      </c>
      <c r="M1208">
        <v>0</v>
      </c>
      <c r="N1208">
        <v>5</v>
      </c>
      <c r="O1208">
        <v>-1</v>
      </c>
      <c r="P1208" s="2" t="d">
        <v>2014-05-11T01:52:28.99999976623803075</v>
      </c>
      <c r="Q1208" s="2" t="d">
        <v>2014-07-01T09:21:31.00000003818422850</v>
      </c>
      <c r="R1208" t="s">
        <v>4997</v>
      </c>
      <c r="T1208" s="1" t="d">
        <v>2014-05-11</v>
      </c>
      <c r="U1208">
        <v>1</v>
      </c>
      <c r="V1208" t="s">
        <v>57</v>
      </c>
      <c r="W1208" t="s">
        <v>92</v>
      </c>
      <c r="X1208">
        <v>1</v>
      </c>
      <c r="Y1208" t="s">
        <v>4998</v>
      </c>
      <c r="Z1208" t="s">
        <v>135</v>
      </c>
      <c r="AA1208">
        <v>1</v>
      </c>
      <c r="AB1208" s="1" t="d">
        <v>2015-07-20</v>
      </c>
      <c r="AC1208" t="s">
        <v>218</v>
      </c>
      <c r="AD1208" s="1" t="d">
        <v>2015-07-21</v>
      </c>
      <c r="AE1208" s="1" t="d">
        <v>2015-08-01</v>
      </c>
      <c r="AG1208">
        <v>0</v>
      </c>
      <c r="AL1208" t="s">
        <v>59</v>
      </c>
      <c r="AM1208">
        <v>6</v>
      </c>
      <c r="AN1208" t="s">
        <v>87</v>
      </c>
      <c r="AO1208" s="1" t="d">
        <v>2014-05-12</v>
      </c>
      <c r="AP1208" t="s">
        <v>61</v>
      </c>
      <c r="AQ1208">
        <v>5</v>
      </c>
      <c r="AR1208" t="s">
        <v>87</v>
      </c>
      <c r="AS1208" s="1" t="d">
        <v>2014-05-12</v>
      </c>
      <c r="AT1208" s="1" t="d">
        <v>2015-01-28</v>
      </c>
      <c r="AU1208" s="1" t="d">
        <v>2015-04-04</v>
      </c>
      <c r="AV1208">
        <v>5</v>
      </c>
      <c r="AW1208">
        <v>50</v>
      </c>
      <c r="AX1208">
        <v>261</v>
      </c>
      <c r="AY1208">
        <v>0</v>
      </c>
      <c r="AZ1208">
        <f t="shared" si="108"/>
        <v>1</v>
      </c>
      <c r="BA1208">
        <f t="shared" si="109"/>
        <v>1</v>
      </c>
      <c r="BB1208" s="3">
        <v>1</v>
      </c>
      <c r="BC1208" s="3">
        <v>1</v>
      </c>
      <c r="BD1208" s="3">
        <v>6</v>
      </c>
      <c r="BE1208">
        <f>IF(BD1208&gt;Summary!$C$2,1,0)</f>
        <v>1</v>
      </c>
      <c r="BF1208">
        <f t="shared" si="110"/>
        <v>1</v>
      </c>
      <c r="BG1208">
        <f t="shared" si="111"/>
        <v>0</v>
      </c>
      <c r="BH1208">
        <f t="shared" si="112"/>
        <v>0</v>
      </c>
      <c r="BI1208">
        <f t="shared" si="113"/>
        <v>0</v>
      </c>
    </row>
    <row r="1209" spans="1:61" x14ac:dyDescent="0.2">
      <c r="A1209">
        <v>1850</v>
      </c>
      <c r="B1209" t="s">
        <v>4999</v>
      </c>
      <c r="C1209" t="s">
        <v>177</v>
      </c>
      <c r="D1209" t="s">
        <v>2676</v>
      </c>
      <c r="E1209" s="1" t="d">
        <v>2013-02-14</v>
      </c>
      <c r="F1209" t="s">
        <v>53</v>
      </c>
      <c r="G1209" s="1" t="d">
        <v>1983-09-06</v>
      </c>
      <c r="H1209">
        <v>32</v>
      </c>
      <c r="I1209" t="s">
        <v>65</v>
      </c>
      <c r="J1209" t="s">
        <v>66</v>
      </c>
      <c r="K1209">
        <v>0</v>
      </c>
      <c r="L1209">
        <v>0</v>
      </c>
      <c r="M1209">
        <v>0</v>
      </c>
      <c r="N1209">
        <v>4</v>
      </c>
      <c r="O1209">
        <v>-1</v>
      </c>
      <c r="P1209" s="2" t="d">
        <v>2013-02-13T05:34:20.00000021886080625</v>
      </c>
      <c r="Q1209" s="2" t="d">
        <v>2014-04-03T06:22:15.00000026542693050</v>
      </c>
      <c r="R1209" t="s">
        <v>5000</v>
      </c>
      <c r="T1209" s="1" t="d">
        <v>2013-02-14</v>
      </c>
      <c r="U1209">
        <v>0</v>
      </c>
      <c r="V1209" t="s">
        <v>57</v>
      </c>
      <c r="W1209" t="s">
        <v>92</v>
      </c>
      <c r="X1209">
        <v>1</v>
      </c>
      <c r="Y1209" t="s">
        <v>5001</v>
      </c>
      <c r="Z1209" t="s">
        <v>79</v>
      </c>
      <c r="AA1209">
        <v>308</v>
      </c>
      <c r="AB1209" s="1" t="d">
        <v>2015-03-06</v>
      </c>
      <c r="AC1209" t="s">
        <v>98</v>
      </c>
      <c r="AD1209" s="1" t="d">
        <v>2016-01-08</v>
      </c>
      <c r="AE1209" s="1" t="d">
        <v>2016-01-09</v>
      </c>
      <c r="AG1209">
        <v>1</v>
      </c>
      <c r="AH1209" t="s">
        <v>5001</v>
      </c>
      <c r="AI1209" t="s">
        <v>79</v>
      </c>
      <c r="AJ1209" s="1" t="d">
        <v>2015-03-06</v>
      </c>
      <c r="AK1209" t="s">
        <v>98</v>
      </c>
      <c r="AL1209" t="s">
        <v>59</v>
      </c>
      <c r="AM1209">
        <v>6</v>
      </c>
      <c r="AN1209" t="s">
        <v>87</v>
      </c>
      <c r="AO1209" s="1" t="d">
        <v>2013-02-14</v>
      </c>
      <c r="AP1209" t="s">
        <v>61</v>
      </c>
      <c r="AQ1209">
        <v>7</v>
      </c>
      <c r="AR1209" t="s">
        <v>87</v>
      </c>
      <c r="AS1209" s="1" t="d">
        <v>2013-02-14</v>
      </c>
      <c r="AT1209" s="1" t="d">
        <v>2014-04-03</v>
      </c>
      <c r="AU1209" s="1" t="d">
        <v>2014-12-18</v>
      </c>
      <c r="AV1209">
        <v>4</v>
      </c>
      <c r="AW1209">
        <v>672</v>
      </c>
      <c r="AX1209">
        <v>750</v>
      </c>
      <c r="AY1209">
        <v>1</v>
      </c>
      <c r="AZ1209">
        <f t="shared" si="108"/>
        <v>1</v>
      </c>
      <c r="BA1209">
        <f t="shared" si="109"/>
        <v>1</v>
      </c>
      <c r="BB1209" s="3">
        <v>1</v>
      </c>
      <c r="BC1209" s="3">
        <v>1</v>
      </c>
      <c r="BD1209" s="3">
        <v>6</v>
      </c>
      <c r="BE1209">
        <f>IF(BD1209&gt;Summary!$C$2,1,0)</f>
        <v>1</v>
      </c>
      <c r="BF1209">
        <f t="shared" si="110"/>
        <v>1</v>
      </c>
      <c r="BG1209">
        <f t="shared" si="111"/>
        <v>0</v>
      </c>
      <c r="BH1209">
        <f t="shared" si="112"/>
        <v>0</v>
      </c>
      <c r="BI1209">
        <f t="shared" si="113"/>
        <v>0</v>
      </c>
    </row>
    <row r="1210" spans="1:61" x14ac:dyDescent="0.2">
      <c r="A1210">
        <v>1852</v>
      </c>
      <c r="B1210" t="s">
        <v>5002</v>
      </c>
      <c r="C1210" t="s">
        <v>477</v>
      </c>
      <c r="D1210" t="s">
        <v>5003</v>
      </c>
      <c r="E1210" s="1" t="d">
        <v>2014-08-17</v>
      </c>
      <c r="F1210" t="s">
        <v>53</v>
      </c>
      <c r="G1210" s="1" t="d">
        <v>1987-07-05</v>
      </c>
      <c r="H1210">
        <v>28</v>
      </c>
      <c r="I1210" t="s">
        <v>65</v>
      </c>
      <c r="J1210" t="s">
        <v>66</v>
      </c>
      <c r="K1210">
        <v>0</v>
      </c>
      <c r="L1210">
        <v>0</v>
      </c>
      <c r="M1210">
        <v>0</v>
      </c>
      <c r="N1210">
        <v>7</v>
      </c>
      <c r="O1210">
        <v>-1</v>
      </c>
      <c r="P1210" s="2" t="d">
        <v>2014-08-16T05:41:44.00000028312206325</v>
      </c>
      <c r="Q1210" s="2" t="d">
        <v>2014-08-18T02:54:30.99999978672713325</v>
      </c>
      <c r="R1210" t="s">
        <v>5004</v>
      </c>
      <c r="S1210" s="1" t="d">
        <v>2014-08-16</v>
      </c>
      <c r="U1210">
        <v>1</v>
      </c>
      <c r="V1210" t="s">
        <v>57</v>
      </c>
      <c r="W1210" t="s">
        <v>608</v>
      </c>
      <c r="X1210">
        <v>1</v>
      </c>
      <c r="Y1210" t="s">
        <v>5005</v>
      </c>
      <c r="Z1210" t="s">
        <v>135</v>
      </c>
      <c r="AB1210" s="1" t="d">
        <v>2014-09-04</v>
      </c>
      <c r="AC1210" t="s">
        <v>5006</v>
      </c>
      <c r="AG1210">
        <v>1</v>
      </c>
      <c r="AH1210" t="s">
        <v>5007</v>
      </c>
      <c r="AI1210" t="s">
        <v>106</v>
      </c>
      <c r="AJ1210" s="1" t="d">
        <v>2015-12-25</v>
      </c>
      <c r="AK1210" t="s">
        <v>2041</v>
      </c>
      <c r="AL1210" t="s">
        <v>59</v>
      </c>
      <c r="AM1210">
        <v>7</v>
      </c>
      <c r="AN1210" t="s">
        <v>87</v>
      </c>
      <c r="AO1210" s="1" t="d">
        <v>2014-08-17</v>
      </c>
      <c r="AP1210" t="s">
        <v>61</v>
      </c>
      <c r="AQ1210">
        <v>6</v>
      </c>
      <c r="AR1210" t="s">
        <v>87</v>
      </c>
      <c r="AS1210" s="1" t="d">
        <v>2014-08-17</v>
      </c>
      <c r="AT1210" s="1" t="d">
        <v>2014-08-16</v>
      </c>
      <c r="AU1210" s="1" t="d">
        <v>2014-08-18</v>
      </c>
      <c r="AV1210">
        <v>7</v>
      </c>
      <c r="AW1210">
        <v>1</v>
      </c>
      <c r="AX1210">
        <v>18</v>
      </c>
      <c r="AY1210">
        <v>1</v>
      </c>
      <c r="AZ1210">
        <f t="shared" si="108"/>
        <v>1</v>
      </c>
      <c r="BA1210">
        <f t="shared" si="109"/>
        <v>1</v>
      </c>
      <c r="BB1210" s="3">
        <v>1</v>
      </c>
      <c r="BC1210" s="3">
        <v>1</v>
      </c>
      <c r="BD1210" s="3">
        <v>7</v>
      </c>
      <c r="BE1210">
        <f>IF(BD1210&gt;Summary!$C$2,1,0)</f>
        <v>1</v>
      </c>
      <c r="BF1210">
        <f t="shared" si="110"/>
        <v>1</v>
      </c>
      <c r="BG1210">
        <f t="shared" si="111"/>
        <v>0</v>
      </c>
      <c r="BH1210">
        <f t="shared" si="112"/>
        <v>0</v>
      </c>
      <c r="BI1210">
        <f t="shared" si="113"/>
        <v>0</v>
      </c>
    </row>
    <row r="1211" spans="1:61" x14ac:dyDescent="0.2">
      <c r="A1211">
        <v>1853</v>
      </c>
      <c r="B1211" t="s">
        <v>5008</v>
      </c>
      <c r="C1211" t="s">
        <v>1780</v>
      </c>
      <c r="D1211" t="s">
        <v>5009</v>
      </c>
      <c r="E1211" s="1" t="d">
        <v>2013-02-14</v>
      </c>
      <c r="F1211" t="s">
        <v>53</v>
      </c>
      <c r="G1211" s="1" t="d">
        <v>1977-07-23</v>
      </c>
      <c r="H1211">
        <v>38</v>
      </c>
      <c r="I1211" t="s">
        <v>65</v>
      </c>
      <c r="J1211" t="s">
        <v>102</v>
      </c>
      <c r="K1211">
        <v>0</v>
      </c>
      <c r="L1211">
        <v>0</v>
      </c>
      <c r="M1211">
        <v>0</v>
      </c>
      <c r="N1211">
        <v>0</v>
      </c>
      <c r="O1211">
        <v>0</v>
      </c>
      <c r="P1211" s="2" t="d">
        <v>2013-02-14T05:26:51.99999984819442050</v>
      </c>
      <c r="Q1211" s="2" t="d">
        <v>2013-07-22T06:55:52.99999988637864900</v>
      </c>
      <c r="R1211" t="s">
        <v>5010</v>
      </c>
      <c r="S1211" s="1" t="d">
        <v>2013-02-14</v>
      </c>
      <c r="U1211">
        <v>0</v>
      </c>
      <c r="V1211" t="s">
        <v>57</v>
      </c>
      <c r="W1211" t="s">
        <v>914</v>
      </c>
      <c r="X1211">
        <v>0</v>
      </c>
      <c r="AG1211">
        <v>0</v>
      </c>
      <c r="AL1211" t="s">
        <v>59</v>
      </c>
      <c r="AM1211">
        <v>4</v>
      </c>
      <c r="AN1211" t="s">
        <v>60</v>
      </c>
      <c r="AO1211" s="1" t="d">
        <v>2013-02-14</v>
      </c>
      <c r="AP1211" t="s">
        <v>61</v>
      </c>
      <c r="AQ1211">
        <v>2</v>
      </c>
      <c r="AR1211" t="s">
        <v>60</v>
      </c>
      <c r="AS1211" s="1" t="d">
        <v>2013-02-14</v>
      </c>
      <c r="AT1211" s="1" t="d">
        <v>2013-02-14</v>
      </c>
      <c r="AU1211" s="1" t="d">
        <v>2013-07-22</v>
      </c>
      <c r="AV1211">
        <v>0</v>
      </c>
      <c r="AW1211">
        <v>158</v>
      </c>
      <c r="AX1211">
        <v>1142</v>
      </c>
      <c r="AY1211">
        <v>0</v>
      </c>
      <c r="AZ1211">
        <f t="shared" si="108"/>
        <v>1</v>
      </c>
      <c r="BA1211">
        <f t="shared" si="109"/>
        <v>1</v>
      </c>
      <c r="BB1211" s="3">
        <v>1</v>
      </c>
      <c r="BC1211" s="3">
        <v>0</v>
      </c>
      <c r="BD1211" s="3">
        <v>4</v>
      </c>
      <c r="BE1211">
        <f>IF(BD1211&gt;Summary!$C$2,1,0)</f>
        <v>0</v>
      </c>
      <c r="BF1211">
        <f t="shared" si="110"/>
        <v>0</v>
      </c>
      <c r="BG1211">
        <f t="shared" si="111"/>
        <v>1</v>
      </c>
      <c r="BH1211">
        <f t="shared" si="112"/>
        <v>0</v>
      </c>
      <c r="BI1211">
        <f t="shared" si="113"/>
        <v>0</v>
      </c>
    </row>
    <row r="1212" spans="1:61" x14ac:dyDescent="0.2">
      <c r="A1212">
        <v>1854</v>
      </c>
      <c r="B1212" t="s">
        <v>5011</v>
      </c>
      <c r="C1212" t="s">
        <v>5012</v>
      </c>
      <c r="D1212" t="s">
        <v>867</v>
      </c>
      <c r="E1212" s="1" t="d">
        <v>2013-02-08</v>
      </c>
      <c r="F1212" t="s">
        <v>53</v>
      </c>
      <c r="G1212" s="1" t="d">
        <v>1977-08-24</v>
      </c>
      <c r="H1212">
        <v>38</v>
      </c>
      <c r="I1212" t="s">
        <v>65</v>
      </c>
      <c r="J1212" t="s">
        <v>66</v>
      </c>
      <c r="K1212">
        <v>0</v>
      </c>
      <c r="L1212">
        <v>0</v>
      </c>
      <c r="M1212">
        <v>0</v>
      </c>
      <c r="N1212">
        <v>3</v>
      </c>
      <c r="O1212">
        <v>-1</v>
      </c>
      <c r="P1212" s="2" t="d">
        <v>2013-02-07T08:57:01.00000027567148175</v>
      </c>
      <c r="Q1212" s="2" t="d">
        <v>2013-02-08T09:37:19.99999996740371100</v>
      </c>
      <c r="R1212" t="s">
        <v>5013</v>
      </c>
      <c r="S1212" s="1" t="d">
        <v>2013-02-07</v>
      </c>
      <c r="U1212">
        <v>1</v>
      </c>
      <c r="V1212" t="s">
        <v>57</v>
      </c>
      <c r="W1212" t="s">
        <v>3092</v>
      </c>
      <c r="X1212">
        <v>0</v>
      </c>
      <c r="AG1212">
        <v>0</v>
      </c>
      <c r="AL1212" t="s">
        <v>59</v>
      </c>
      <c r="AM1212">
        <v>4</v>
      </c>
      <c r="AN1212" t="s">
        <v>60</v>
      </c>
      <c r="AO1212" s="1" t="d">
        <v>2013-02-08</v>
      </c>
      <c r="AP1212" t="s">
        <v>61</v>
      </c>
      <c r="AQ1212">
        <v>1</v>
      </c>
      <c r="AR1212" t="s">
        <v>60</v>
      </c>
      <c r="AS1212" s="1" t="d">
        <v>2013-02-08</v>
      </c>
      <c r="AT1212" s="1" t="d">
        <v>2013-02-07</v>
      </c>
      <c r="AU1212" s="1" t="d">
        <v>2013-02-08</v>
      </c>
      <c r="AV1212">
        <v>3</v>
      </c>
      <c r="AW1212">
        <v>0</v>
      </c>
      <c r="AX1212">
        <v>1148</v>
      </c>
      <c r="AY1212">
        <v>0</v>
      </c>
      <c r="AZ1212">
        <f t="shared" si="108"/>
        <v>1</v>
      </c>
      <c r="BA1212">
        <f t="shared" si="109"/>
        <v>1</v>
      </c>
      <c r="BB1212" s="3">
        <v>1</v>
      </c>
      <c r="BC1212" s="3">
        <v>0</v>
      </c>
      <c r="BD1212" s="3">
        <v>4</v>
      </c>
      <c r="BE1212">
        <f>IF(BD1212&gt;Summary!$C$2,1,0)</f>
        <v>0</v>
      </c>
      <c r="BF1212">
        <f t="shared" si="110"/>
        <v>0</v>
      </c>
      <c r="BG1212">
        <f t="shared" si="111"/>
        <v>1</v>
      </c>
      <c r="BH1212">
        <f t="shared" si="112"/>
        <v>0</v>
      </c>
      <c r="BI1212">
        <f t="shared" si="113"/>
        <v>0</v>
      </c>
    </row>
    <row r="1213" spans="1:61" x14ac:dyDescent="0.2">
      <c r="A1213">
        <v>1856</v>
      </c>
      <c r="B1213" t="s">
        <v>5014</v>
      </c>
      <c r="C1213" t="s">
        <v>5015</v>
      </c>
      <c r="D1213" t="s">
        <v>970</v>
      </c>
      <c r="E1213" s="1" t="d">
        <v>2014-03-05</v>
      </c>
      <c r="F1213" t="s">
        <v>53</v>
      </c>
      <c r="G1213" s="1" t="d">
        <v>1994-12-24</v>
      </c>
      <c r="H1213">
        <v>21</v>
      </c>
      <c r="I1213" t="s">
        <v>75</v>
      </c>
      <c r="J1213" t="s">
        <v>102</v>
      </c>
      <c r="K1213">
        <v>0</v>
      </c>
      <c r="L1213">
        <v>0</v>
      </c>
      <c r="M1213">
        <v>0</v>
      </c>
      <c r="N1213">
        <v>1</v>
      </c>
      <c r="O1213">
        <v>-301</v>
      </c>
      <c r="P1213" s="2" t="d">
        <v>2013-05-08T04:53:14.99999983236193650</v>
      </c>
      <c r="Q1213" s="2" t="d">
        <v>2013-05-09T04:31:29.00000005960464525</v>
      </c>
      <c r="R1213" t="s">
        <v>5016</v>
      </c>
      <c r="S1213" s="1" t="d">
        <v>2014-03-04</v>
      </c>
      <c r="U1213">
        <v>1</v>
      </c>
      <c r="V1213" t="s">
        <v>57</v>
      </c>
      <c r="W1213" t="s">
        <v>192</v>
      </c>
      <c r="X1213">
        <v>0</v>
      </c>
      <c r="AG1213">
        <v>0</v>
      </c>
      <c r="AL1213" t="s">
        <v>59</v>
      </c>
      <c r="AM1213">
        <v>4</v>
      </c>
      <c r="AN1213" t="s">
        <v>60</v>
      </c>
      <c r="AO1213" s="1" t="d">
        <v>2014-03-05</v>
      </c>
      <c r="AP1213" t="s">
        <v>61</v>
      </c>
      <c r="AQ1213">
        <v>5</v>
      </c>
      <c r="AR1213" t="s">
        <v>87</v>
      </c>
      <c r="AS1213" s="1" t="d">
        <v>2014-03-05</v>
      </c>
      <c r="AT1213" s="1" t="d">
        <v>2013-05-08</v>
      </c>
      <c r="AU1213" s="1" t="d">
        <v>2013-05-09</v>
      </c>
      <c r="AV1213">
        <v>1</v>
      </c>
      <c r="AW1213">
        <v>0</v>
      </c>
      <c r="AX1213">
        <v>758</v>
      </c>
      <c r="AY1213">
        <v>0</v>
      </c>
      <c r="AZ1213">
        <f t="shared" si="108"/>
        <v>0</v>
      </c>
      <c r="BA1213">
        <f t="shared" si="109"/>
        <v>1</v>
      </c>
      <c r="BB1213" s="3">
        <v>1</v>
      </c>
      <c r="BC1213" s="3">
        <v>0</v>
      </c>
      <c r="BD1213" s="3">
        <v>4</v>
      </c>
      <c r="BE1213">
        <f>IF(BD1213&gt;Summary!$C$2,1,0)</f>
        <v>0</v>
      </c>
      <c r="BF1213">
        <f t="shared" si="110"/>
        <v>0</v>
      </c>
      <c r="BG1213">
        <f t="shared" si="111"/>
        <v>1</v>
      </c>
      <c r="BH1213">
        <f t="shared" si="112"/>
        <v>0</v>
      </c>
      <c r="BI1213">
        <f t="shared" si="113"/>
        <v>0</v>
      </c>
    </row>
    <row r="1214" spans="1:61" x14ac:dyDescent="0.2">
      <c r="A1214">
        <v>1859</v>
      </c>
      <c r="B1214" t="s">
        <v>5017</v>
      </c>
      <c r="C1214" t="s">
        <v>5018</v>
      </c>
      <c r="D1214" t="s">
        <v>5019</v>
      </c>
      <c r="E1214" s="1" t="d">
        <v>2013-02-24</v>
      </c>
      <c r="F1214" t="s">
        <v>115</v>
      </c>
      <c r="G1214" s="1" t="d">
        <v>1981-09-15</v>
      </c>
      <c r="H1214">
        <v>34</v>
      </c>
      <c r="I1214" t="s">
        <v>65</v>
      </c>
      <c r="J1214" t="s">
        <v>66</v>
      </c>
      <c r="K1214">
        <v>0</v>
      </c>
      <c r="L1214">
        <v>0</v>
      </c>
      <c r="M1214">
        <v>0</v>
      </c>
      <c r="N1214">
        <v>0</v>
      </c>
      <c r="O1214">
        <v>-1</v>
      </c>
      <c r="P1214" s="2" t="d">
        <v>2013-02-23T03:07:35.0000001210719325</v>
      </c>
      <c r="Q1214" s="2" t="d">
        <v>2013-02-24T06:13:23.99999998044222525</v>
      </c>
      <c r="R1214" t="s">
        <v>5020</v>
      </c>
      <c r="S1214" s="1" t="d">
        <v>2013-02-23</v>
      </c>
      <c r="U1214">
        <v>1</v>
      </c>
      <c r="V1214" t="s">
        <v>97</v>
      </c>
      <c r="W1214" t="s">
        <v>98</v>
      </c>
      <c r="X1214">
        <v>1</v>
      </c>
      <c r="Y1214" t="s">
        <v>5021</v>
      </c>
      <c r="Z1214" t="s">
        <v>79</v>
      </c>
      <c r="AB1214" s="1" t="d">
        <v>2015-05-08</v>
      </c>
      <c r="AC1214" t="s">
        <v>213</v>
      </c>
      <c r="AG1214">
        <v>1</v>
      </c>
      <c r="AH1214" t="s">
        <v>5022</v>
      </c>
      <c r="AI1214" t="s">
        <v>70</v>
      </c>
      <c r="AJ1214" s="1" t="d">
        <v>2015-08-10</v>
      </c>
      <c r="AK1214" t="s">
        <v>192</v>
      </c>
      <c r="AL1214" t="s">
        <v>59</v>
      </c>
      <c r="AM1214">
        <v>3</v>
      </c>
      <c r="AN1214" t="s">
        <v>60</v>
      </c>
      <c r="AO1214" s="1" t="d">
        <v>2013-02-24</v>
      </c>
      <c r="AP1214" t="s">
        <v>61</v>
      </c>
      <c r="AQ1214">
        <v>2</v>
      </c>
      <c r="AR1214" t="s">
        <v>60</v>
      </c>
      <c r="AS1214" s="1" t="d">
        <v>2013-02-24</v>
      </c>
      <c r="AT1214" s="1" t="d">
        <v>2015-08-11</v>
      </c>
      <c r="AU1214" s="1" t="d">
        <v>2015-10-22</v>
      </c>
      <c r="AV1214">
        <v>0</v>
      </c>
      <c r="AW1214">
        <v>0</v>
      </c>
      <c r="AX1214">
        <v>803</v>
      </c>
      <c r="AY1214">
        <v>1</v>
      </c>
      <c r="AZ1214">
        <f t="shared" si="108"/>
        <v>1</v>
      </c>
      <c r="BA1214">
        <f t="shared" si="109"/>
        <v>1</v>
      </c>
      <c r="BB1214" s="3">
        <v>1</v>
      </c>
      <c r="BC1214" s="3">
        <v>0</v>
      </c>
      <c r="BD1214" s="3">
        <v>3</v>
      </c>
      <c r="BE1214">
        <f>IF(BD1214&gt;Summary!$C$2,1,0)</f>
        <v>0</v>
      </c>
      <c r="BF1214">
        <f t="shared" si="110"/>
        <v>0</v>
      </c>
      <c r="BG1214">
        <f t="shared" si="111"/>
        <v>1</v>
      </c>
      <c r="BH1214">
        <f t="shared" si="112"/>
        <v>0</v>
      </c>
      <c r="BI1214">
        <f t="shared" si="113"/>
        <v>0</v>
      </c>
    </row>
    <row r="1215" spans="1:61" x14ac:dyDescent="0.2">
      <c r="A1215">
        <v>1860</v>
      </c>
      <c r="B1215" t="s">
        <v>5023</v>
      </c>
      <c r="C1215" t="s">
        <v>5024</v>
      </c>
      <c r="D1215" t="s">
        <v>5025</v>
      </c>
      <c r="E1215" s="1" t="d">
        <v>2013-04-12</v>
      </c>
      <c r="F1215" t="s">
        <v>53</v>
      </c>
      <c r="G1215" s="1" t="d">
        <v>1994-08-25</v>
      </c>
      <c r="H1215">
        <v>21</v>
      </c>
      <c r="I1215" t="s">
        <v>75</v>
      </c>
      <c r="J1215" t="s">
        <v>102</v>
      </c>
      <c r="K1215">
        <v>0</v>
      </c>
      <c r="L1215">
        <v>0</v>
      </c>
      <c r="M1215">
        <v>0</v>
      </c>
      <c r="N1215">
        <v>1</v>
      </c>
      <c r="O1215">
        <v>-1</v>
      </c>
      <c r="P1215" s="2" t="d">
        <v>2013-04-11T02:01:15.00000013969838625</v>
      </c>
      <c r="Q1215" s="2" t="d">
        <v>2013-04-12T08:39:13.00000018905848025</v>
      </c>
      <c r="R1215" t="s">
        <v>5026</v>
      </c>
      <c r="S1215" s="1" t="d">
        <v>2013-04-11</v>
      </c>
      <c r="U1215">
        <v>1</v>
      </c>
      <c r="V1215" t="s">
        <v>57</v>
      </c>
      <c r="W1215" t="s">
        <v>85</v>
      </c>
      <c r="X1215">
        <v>1</v>
      </c>
      <c r="Y1215" t="s">
        <v>5027</v>
      </c>
      <c r="Z1215" t="s">
        <v>79</v>
      </c>
      <c r="AB1215" s="1" t="d">
        <v>2014-02-12</v>
      </c>
      <c r="AC1215" t="s">
        <v>213</v>
      </c>
      <c r="AG1215">
        <v>0</v>
      </c>
      <c r="AL1215" t="s">
        <v>59</v>
      </c>
      <c r="AM1215">
        <v>6</v>
      </c>
      <c r="AN1215" t="s">
        <v>87</v>
      </c>
      <c r="AO1215" s="1" t="d">
        <v>2013-04-12</v>
      </c>
      <c r="AP1215" t="s">
        <v>61</v>
      </c>
      <c r="AQ1215">
        <v>6</v>
      </c>
      <c r="AR1215" t="s">
        <v>87</v>
      </c>
      <c r="AS1215" s="1" t="d">
        <v>2013-04-12</v>
      </c>
      <c r="AT1215" s="1" t="d">
        <v>2014-02-17</v>
      </c>
      <c r="AU1215" s="1" t="d">
        <v>2014-04-25</v>
      </c>
      <c r="AV1215">
        <v>1</v>
      </c>
      <c r="AW1215">
        <v>0</v>
      </c>
      <c r="AX1215">
        <v>306</v>
      </c>
      <c r="AY1215">
        <v>1</v>
      </c>
      <c r="AZ1215">
        <f t="shared" si="108"/>
        <v>1</v>
      </c>
      <c r="BA1215">
        <f t="shared" si="109"/>
        <v>1</v>
      </c>
      <c r="BB1215" s="3">
        <v>1</v>
      </c>
      <c r="BC1215" s="3">
        <v>1</v>
      </c>
      <c r="BD1215" s="3">
        <v>6</v>
      </c>
      <c r="BE1215">
        <f>IF(BD1215&gt;Summary!$C$2,1,0)</f>
        <v>1</v>
      </c>
      <c r="BF1215">
        <f t="shared" si="110"/>
        <v>1</v>
      </c>
      <c r="BG1215">
        <f t="shared" si="111"/>
        <v>0</v>
      </c>
      <c r="BH1215">
        <f t="shared" si="112"/>
        <v>0</v>
      </c>
      <c r="BI1215">
        <f t="shared" si="113"/>
        <v>0</v>
      </c>
    </row>
    <row r="1216" spans="1:61" x14ac:dyDescent="0.2">
      <c r="A1216">
        <v>1861</v>
      </c>
      <c r="B1216" t="s">
        <v>5028</v>
      </c>
      <c r="C1216" t="s">
        <v>5029</v>
      </c>
      <c r="D1216" t="s">
        <v>5030</v>
      </c>
      <c r="E1216" s="1" t="d">
        <v>2013-09-04</v>
      </c>
      <c r="F1216" t="s">
        <v>53</v>
      </c>
      <c r="G1216" s="1" t="d">
        <v>1979-11-08</v>
      </c>
      <c r="H1216">
        <v>36</v>
      </c>
      <c r="I1216" t="s">
        <v>65</v>
      </c>
      <c r="J1216" t="s">
        <v>66</v>
      </c>
      <c r="K1216">
        <v>0</v>
      </c>
      <c r="L1216">
        <v>0</v>
      </c>
      <c r="M1216">
        <v>0</v>
      </c>
      <c r="N1216">
        <v>1</v>
      </c>
      <c r="O1216">
        <v>-1</v>
      </c>
      <c r="P1216" s="2" t="d">
        <v>2013-09-03T06:03:33.00000012852251400</v>
      </c>
      <c r="Q1216" s="2" t="d">
        <v>2013-10-04T09:05:34.99999972991645100</v>
      </c>
      <c r="R1216" t="s">
        <v>5031</v>
      </c>
      <c r="S1216" s="1" t="d">
        <v>2013-09-03</v>
      </c>
      <c r="U1216">
        <v>1</v>
      </c>
      <c r="V1216" t="s">
        <v>57</v>
      </c>
      <c r="W1216" t="s">
        <v>77</v>
      </c>
      <c r="X1216">
        <v>1</v>
      </c>
      <c r="Y1216" t="s">
        <v>5032</v>
      </c>
      <c r="Z1216" t="s">
        <v>79</v>
      </c>
      <c r="AA1216">
        <v>0</v>
      </c>
      <c r="AB1216" s="1" t="d">
        <v>2013-10-13</v>
      </c>
      <c r="AC1216" t="s">
        <v>259</v>
      </c>
      <c r="AD1216" s="1" t="d">
        <v>2013-10-13</v>
      </c>
      <c r="AE1216" s="1" t="d">
        <v>2013-12-20</v>
      </c>
      <c r="AG1216">
        <v>0</v>
      </c>
      <c r="AL1216" t="s">
        <v>59</v>
      </c>
      <c r="AM1216">
        <v>8</v>
      </c>
      <c r="AN1216" t="s">
        <v>86</v>
      </c>
      <c r="AO1216" s="1" t="d">
        <v>2013-09-04</v>
      </c>
      <c r="AP1216" t="s">
        <v>61</v>
      </c>
      <c r="AQ1216">
        <v>4</v>
      </c>
      <c r="AR1216" t="s">
        <v>60</v>
      </c>
      <c r="AS1216" s="1" t="d">
        <v>2013-09-04</v>
      </c>
      <c r="AT1216" s="1" t="d">
        <v>2013-10-13</v>
      </c>
      <c r="AU1216" s="1" t="d">
        <v>2013-12-20</v>
      </c>
      <c r="AV1216">
        <v>1</v>
      </c>
      <c r="AW1216">
        <v>30</v>
      </c>
      <c r="AX1216">
        <v>39</v>
      </c>
      <c r="AY1216">
        <v>1</v>
      </c>
      <c r="AZ1216">
        <f t="shared" si="108"/>
        <v>1</v>
      </c>
      <c r="BA1216">
        <f t="shared" si="109"/>
        <v>1</v>
      </c>
      <c r="BB1216" s="3">
        <v>1</v>
      </c>
      <c r="BC1216" s="3">
        <v>1</v>
      </c>
      <c r="BD1216" s="3">
        <v>8</v>
      </c>
      <c r="BE1216">
        <f>IF(BD1216&gt;Summary!$C$2,1,0)</f>
        <v>1</v>
      </c>
      <c r="BF1216">
        <f t="shared" si="110"/>
        <v>1</v>
      </c>
      <c r="BG1216">
        <f t="shared" si="111"/>
        <v>0</v>
      </c>
      <c r="BH1216">
        <f t="shared" si="112"/>
        <v>0</v>
      </c>
      <c r="BI1216">
        <f t="shared" si="113"/>
        <v>0</v>
      </c>
    </row>
    <row r="1217" spans="1:61" x14ac:dyDescent="0.2">
      <c r="A1217">
        <v>1862</v>
      </c>
      <c r="B1217" t="s">
        <v>5033</v>
      </c>
      <c r="C1217" t="s">
        <v>635</v>
      </c>
      <c r="D1217" t="s">
        <v>1719</v>
      </c>
      <c r="E1217" s="1" t="d">
        <v>2013-08-06</v>
      </c>
      <c r="F1217" t="s">
        <v>53</v>
      </c>
      <c r="G1217" s="1" t="d">
        <v>1986-10-14</v>
      </c>
      <c r="H1217">
        <v>29</v>
      </c>
      <c r="I1217" t="s">
        <v>65</v>
      </c>
      <c r="J1217" t="s">
        <v>66</v>
      </c>
      <c r="K1217">
        <v>0</v>
      </c>
      <c r="L1217">
        <v>0</v>
      </c>
      <c r="M1217">
        <v>0</v>
      </c>
      <c r="N1217">
        <v>0</v>
      </c>
      <c r="O1217">
        <v>-1</v>
      </c>
      <c r="P1217" s="2" t="d">
        <v>2013-08-05T02:36:34.99999971594661575</v>
      </c>
      <c r="Q1217" s="2" t="d">
        <v>2013-08-06T01:30:44.99999983236193650</v>
      </c>
      <c r="R1217" t="s">
        <v>5034</v>
      </c>
      <c r="S1217" s="1" t="d">
        <v>2013-08-05</v>
      </c>
      <c r="U1217">
        <v>1</v>
      </c>
      <c r="V1217" t="s">
        <v>97</v>
      </c>
      <c r="W1217" t="s">
        <v>2041</v>
      </c>
      <c r="X1217">
        <v>1</v>
      </c>
      <c r="Y1217" t="s">
        <v>5035</v>
      </c>
      <c r="Z1217" t="s">
        <v>135</v>
      </c>
      <c r="AA1217">
        <v>273</v>
      </c>
      <c r="AB1217" s="1" t="d">
        <v>2013-09-29</v>
      </c>
      <c r="AC1217" t="s">
        <v>342</v>
      </c>
      <c r="AD1217" s="1" t="d">
        <v>2014-06-29</v>
      </c>
      <c r="AE1217" s="1" t="d">
        <v>2014-06-30</v>
      </c>
      <c r="AG1217">
        <v>0</v>
      </c>
      <c r="AL1217" t="s">
        <v>59</v>
      </c>
      <c r="AM1217">
        <v>2</v>
      </c>
      <c r="AN1217" t="s">
        <v>60</v>
      </c>
      <c r="AO1217" s="1" t="d">
        <v>2013-08-06</v>
      </c>
      <c r="AP1217" t="s">
        <v>61</v>
      </c>
      <c r="AQ1217">
        <v>2</v>
      </c>
      <c r="AR1217" t="s">
        <v>60</v>
      </c>
      <c r="AS1217" s="1" t="d">
        <v>2013-08-06</v>
      </c>
      <c r="AT1217" s="1" t="d">
        <v>2014-11-04</v>
      </c>
      <c r="AU1217" s="1" t="d">
        <v>2014-11-24</v>
      </c>
      <c r="AV1217">
        <v>0</v>
      </c>
      <c r="AW1217">
        <v>0</v>
      </c>
      <c r="AX1217">
        <v>54</v>
      </c>
      <c r="AY1217">
        <v>1</v>
      </c>
      <c r="AZ1217">
        <f t="shared" si="108"/>
        <v>1</v>
      </c>
      <c r="BA1217">
        <f t="shared" si="109"/>
        <v>1</v>
      </c>
      <c r="BB1217" s="3">
        <v>1</v>
      </c>
      <c r="BC1217" s="3">
        <v>1</v>
      </c>
      <c r="BD1217" s="3">
        <v>2</v>
      </c>
      <c r="BE1217">
        <f>IF(BD1217&gt;Summary!$C$2,1,0)</f>
        <v>0</v>
      </c>
      <c r="BF1217">
        <f t="shared" si="110"/>
        <v>0</v>
      </c>
      <c r="BG1217">
        <f t="shared" si="111"/>
        <v>0</v>
      </c>
      <c r="BH1217">
        <f t="shared" si="112"/>
        <v>0</v>
      </c>
      <c r="BI1217">
        <f t="shared" si="113"/>
        <v>1</v>
      </c>
    </row>
    <row r="1218" spans="1:61" x14ac:dyDescent="0.2">
      <c r="A1218">
        <v>1863</v>
      </c>
      <c r="B1218" t="s">
        <v>5036</v>
      </c>
      <c r="C1218" t="s">
        <v>1683</v>
      </c>
      <c r="D1218" t="s">
        <v>5037</v>
      </c>
      <c r="E1218" s="1" t="d">
        <v>2014-06-13</v>
      </c>
      <c r="F1218" t="s">
        <v>53</v>
      </c>
      <c r="G1218" s="1" t="d">
        <v>1982-01-05</v>
      </c>
      <c r="H1218">
        <v>34</v>
      </c>
      <c r="I1218" t="s">
        <v>65</v>
      </c>
      <c r="J1218" t="s">
        <v>66</v>
      </c>
      <c r="K1218">
        <v>0</v>
      </c>
      <c r="L1218">
        <v>0</v>
      </c>
      <c r="M1218">
        <v>1</v>
      </c>
      <c r="N1218">
        <v>3</v>
      </c>
      <c r="O1218">
        <v>-1</v>
      </c>
      <c r="P1218" s="2" t="d">
        <v>2014-06-12T07:33:58.99999991990625900</v>
      </c>
      <c r="Q1218" s="2" t="d">
        <v>2014-06-13T01:37:49.99999985564500200</v>
      </c>
      <c r="R1218" t="s">
        <v>5038</v>
      </c>
      <c r="S1218" s="1" t="d">
        <v>2014-06-12</v>
      </c>
      <c r="U1218">
        <v>1</v>
      </c>
      <c r="V1218" t="s">
        <v>57</v>
      </c>
      <c r="W1218" t="s">
        <v>77</v>
      </c>
      <c r="X1218">
        <v>1</v>
      </c>
      <c r="Y1218" t="s">
        <v>5039</v>
      </c>
      <c r="Z1218" t="s">
        <v>135</v>
      </c>
      <c r="AB1218" s="1" t="d">
        <v>2014-10-09</v>
      </c>
      <c r="AC1218" t="s">
        <v>5040</v>
      </c>
      <c r="AG1218">
        <v>0</v>
      </c>
      <c r="AL1218" t="s">
        <v>59</v>
      </c>
      <c r="AM1218">
        <v>6</v>
      </c>
      <c r="AN1218" t="s">
        <v>87</v>
      </c>
      <c r="AO1218" s="1" t="d">
        <v>2014-06-13</v>
      </c>
      <c r="AP1218" t="s">
        <v>61</v>
      </c>
      <c r="AQ1218">
        <v>3</v>
      </c>
      <c r="AR1218" t="s">
        <v>60</v>
      </c>
      <c r="AS1218" s="1" t="d">
        <v>2014-06-13</v>
      </c>
      <c r="AT1218" s="1" t="d">
        <v>2014-06-12</v>
      </c>
      <c r="AU1218" s="1" t="d">
        <v>2014-06-13</v>
      </c>
      <c r="AV1218">
        <v>3</v>
      </c>
      <c r="AW1218">
        <v>0</v>
      </c>
      <c r="AX1218">
        <v>118</v>
      </c>
      <c r="AY1218">
        <v>1</v>
      </c>
      <c r="AZ1218">
        <f t="shared" si="108"/>
        <v>1</v>
      </c>
      <c r="BA1218">
        <f t="shared" si="109"/>
        <v>1</v>
      </c>
      <c r="BB1218" s="3">
        <v>1</v>
      </c>
      <c r="BC1218" s="3">
        <v>1</v>
      </c>
      <c r="BD1218" s="3">
        <v>6</v>
      </c>
      <c r="BE1218">
        <f>IF(BD1218&gt;Summary!$C$2,1,0)</f>
        <v>1</v>
      </c>
      <c r="BF1218">
        <f t="shared" si="110"/>
        <v>1</v>
      </c>
      <c r="BG1218">
        <f t="shared" si="111"/>
        <v>0</v>
      </c>
      <c r="BH1218">
        <f t="shared" si="112"/>
        <v>0</v>
      </c>
      <c r="BI1218">
        <f t="shared" si="113"/>
        <v>0</v>
      </c>
    </row>
    <row r="1219" spans="1:61" x14ac:dyDescent="0.2">
      <c r="A1219">
        <v>1864</v>
      </c>
      <c r="B1219" t="s">
        <v>5041</v>
      </c>
      <c r="C1219" t="s">
        <v>4249</v>
      </c>
      <c r="D1219" t="s">
        <v>5042</v>
      </c>
      <c r="E1219" s="1" t="d">
        <v>2013-02-22</v>
      </c>
      <c r="F1219" t="s">
        <v>53</v>
      </c>
      <c r="G1219" s="1" t="d">
        <v>1977-08-13</v>
      </c>
      <c r="H1219">
        <v>38</v>
      </c>
      <c r="I1219" t="s">
        <v>65</v>
      </c>
      <c r="J1219" t="s">
        <v>66</v>
      </c>
      <c r="K1219">
        <v>0</v>
      </c>
      <c r="L1219">
        <v>0</v>
      </c>
      <c r="M1219">
        <v>0</v>
      </c>
      <c r="N1219">
        <v>1</v>
      </c>
      <c r="O1219">
        <v>-1</v>
      </c>
      <c r="P1219" s="2" t="d">
        <v>2013-02-21T07:43:08.00000001210719325</v>
      </c>
      <c r="Q1219" s="2" t="d">
        <v>2013-03-01T08:19:03.00000022631138775</v>
      </c>
      <c r="R1219" t="s">
        <v>5043</v>
      </c>
      <c r="T1219" s="1" t="d">
        <v>2013-02-21</v>
      </c>
      <c r="U1219">
        <v>1</v>
      </c>
      <c r="V1219" t="s">
        <v>97</v>
      </c>
      <c r="W1219" t="s">
        <v>92</v>
      </c>
      <c r="X1219">
        <v>0</v>
      </c>
      <c r="AG1219">
        <v>0</v>
      </c>
      <c r="AL1219" t="s">
        <v>59</v>
      </c>
      <c r="AM1219">
        <v>2</v>
      </c>
      <c r="AN1219" t="s">
        <v>60</v>
      </c>
      <c r="AO1219" s="1" t="d">
        <v>2013-02-22</v>
      </c>
      <c r="AP1219" t="s">
        <v>61</v>
      </c>
      <c r="AQ1219">
        <v>2</v>
      </c>
      <c r="AR1219" t="s">
        <v>60</v>
      </c>
      <c r="AS1219" s="1" t="d">
        <v>2013-02-22</v>
      </c>
      <c r="AT1219" s="1" t="d">
        <v>2013-02-21</v>
      </c>
      <c r="AU1219" s="1" t="d">
        <v>2013-03-01</v>
      </c>
      <c r="AV1219">
        <v>1</v>
      </c>
      <c r="AW1219">
        <v>7</v>
      </c>
      <c r="AX1219">
        <v>1134</v>
      </c>
      <c r="AY1219">
        <v>0</v>
      </c>
      <c r="AZ1219">
        <f t="shared" si="108"/>
        <v>1</v>
      </c>
      <c r="BA1219">
        <f t="shared" si="109"/>
        <v>1</v>
      </c>
      <c r="BB1219" s="3">
        <v>1</v>
      </c>
      <c r="BC1219" s="3">
        <v>0</v>
      </c>
      <c r="BD1219" s="3">
        <v>2</v>
      </c>
      <c r="BE1219">
        <f>IF(BD1219&gt;Summary!$C$2,1,0)</f>
        <v>0</v>
      </c>
      <c r="BF1219">
        <f t="shared" si="110"/>
        <v>0</v>
      </c>
      <c r="BG1219">
        <f t="shared" si="111"/>
        <v>1</v>
      </c>
      <c r="BH1219">
        <f t="shared" si="112"/>
        <v>0</v>
      </c>
      <c r="BI1219">
        <f t="shared" si="113"/>
        <v>0</v>
      </c>
    </row>
    <row r="1220" spans="1:61" x14ac:dyDescent="0.2">
      <c r="A1220">
        <v>1865</v>
      </c>
      <c r="B1220" t="s">
        <v>5044</v>
      </c>
      <c r="C1220" t="s">
        <v>160</v>
      </c>
      <c r="D1220" t="s">
        <v>83</v>
      </c>
      <c r="E1220" s="1" t="d">
        <v>2013-11-20</v>
      </c>
      <c r="F1220" t="s">
        <v>53</v>
      </c>
      <c r="G1220" s="1" t="d">
        <v>1979-11-24</v>
      </c>
      <c r="H1220">
        <v>36</v>
      </c>
      <c r="I1220" t="s">
        <v>65</v>
      </c>
      <c r="J1220" t="s">
        <v>102</v>
      </c>
      <c r="K1220">
        <v>0</v>
      </c>
      <c r="L1220">
        <v>0</v>
      </c>
      <c r="M1220">
        <v>0</v>
      </c>
      <c r="N1220">
        <v>0</v>
      </c>
      <c r="O1220">
        <v>-1</v>
      </c>
      <c r="P1220" s="2" t="d">
        <v>2013-11-19T06:28:12.00000010896473925</v>
      </c>
      <c r="Q1220" s="2" t="d">
        <v>2013-12-14T04:30:00.000</v>
      </c>
      <c r="R1220" t="s">
        <v>5045</v>
      </c>
      <c r="S1220" s="1" t="d">
        <v>2013-11-19</v>
      </c>
      <c r="U1220">
        <v>1</v>
      </c>
      <c r="V1220" t="s">
        <v>57</v>
      </c>
      <c r="W1220" t="s">
        <v>247</v>
      </c>
      <c r="X1220">
        <v>0</v>
      </c>
      <c r="AG1220">
        <v>0</v>
      </c>
      <c r="AL1220" t="s">
        <v>59</v>
      </c>
      <c r="AM1220">
        <v>1</v>
      </c>
      <c r="AN1220" t="s">
        <v>60</v>
      </c>
      <c r="AO1220" s="1" t="d">
        <v>2013-11-20</v>
      </c>
      <c r="AP1220" t="s">
        <v>61</v>
      </c>
      <c r="AQ1220">
        <v>1</v>
      </c>
      <c r="AR1220" t="s">
        <v>60</v>
      </c>
      <c r="AS1220" s="1" t="d">
        <v>2013-11-20</v>
      </c>
      <c r="AT1220" s="1" t="d">
        <v>2013-11-19</v>
      </c>
      <c r="AU1220" s="1" t="d">
        <v>2013-12-14</v>
      </c>
      <c r="AV1220">
        <v>0</v>
      </c>
      <c r="AW1220">
        <v>24</v>
      </c>
      <c r="AX1220">
        <v>863</v>
      </c>
      <c r="AY1220">
        <v>0</v>
      </c>
      <c r="AZ1220">
        <f t="shared" ref="AZ1220:AZ1283" si="114">IF(OR(O1220&lt;-30,O1220&gt;30),0,1)</f>
        <v>1</v>
      </c>
      <c r="BA1220">
        <f t="shared" ref="BA1220:BA1283" si="115">IF(O1220="",0,1)</f>
        <v>1</v>
      </c>
      <c r="BB1220" s="3">
        <v>1</v>
      </c>
      <c r="BC1220" s="3">
        <v>0</v>
      </c>
      <c r="BD1220" s="3">
        <v>1</v>
      </c>
      <c r="BE1220">
        <f>IF(BD1220&gt;Summary!$C$2,1,0)</f>
        <v>0</v>
      </c>
      <c r="BF1220">
        <f t="shared" ref="BF1220:BF1283" si="116">IF(AND($BC1220=1,$BE1220=1),1,0)</f>
        <v>0</v>
      </c>
      <c r="BG1220">
        <f t="shared" ref="BG1220:BG1283" si="117">IF(AND($BC1220=0,$BE1220=0),1,0)</f>
        <v>1</v>
      </c>
      <c r="BH1220">
        <f t="shared" ref="BH1220:BH1283" si="118">IF(AND($BC1220=0,$BE1220=1),1,0)</f>
        <v>0</v>
      </c>
      <c r="BI1220">
        <f t="shared" ref="BI1220:BI1283" si="119">IF(AND($BC1220=1,$BE1220=0),1,0)</f>
        <v>0</v>
      </c>
    </row>
    <row r="1221" spans="1:61" x14ac:dyDescent="0.2">
      <c r="A1221">
        <v>1866</v>
      </c>
      <c r="B1221" t="s">
        <v>5046</v>
      </c>
      <c r="C1221" t="s">
        <v>650</v>
      </c>
      <c r="D1221" t="s">
        <v>5047</v>
      </c>
      <c r="E1221" s="1" t="d">
        <v>2014-01-03</v>
      </c>
      <c r="F1221" t="s">
        <v>53</v>
      </c>
      <c r="G1221" s="1" t="d">
        <v>1984-02-11</v>
      </c>
      <c r="H1221">
        <v>32</v>
      </c>
      <c r="I1221" t="s">
        <v>65</v>
      </c>
      <c r="J1221" t="s">
        <v>161</v>
      </c>
      <c r="K1221">
        <v>0</v>
      </c>
      <c r="L1221">
        <v>0</v>
      </c>
      <c r="M1221">
        <v>0</v>
      </c>
      <c r="N1221">
        <v>0</v>
      </c>
      <c r="O1221">
        <v>-6</v>
      </c>
      <c r="P1221" s="2" t="d">
        <v>2013-12-28T04:21:30.99999982863664575</v>
      </c>
      <c r="Q1221" s="2" t="d">
        <v>2014-01-03T05:33:42.00000013690441650</v>
      </c>
      <c r="R1221" t="s">
        <v>5048</v>
      </c>
      <c r="S1221" s="1" t="d">
        <v>2013-12-28</v>
      </c>
      <c r="U1221">
        <v>6</v>
      </c>
      <c r="V1221" t="s">
        <v>97</v>
      </c>
      <c r="W1221" t="s">
        <v>98</v>
      </c>
      <c r="X1221">
        <v>0</v>
      </c>
      <c r="AG1221">
        <v>0</v>
      </c>
      <c r="AL1221" t="s">
        <v>59</v>
      </c>
      <c r="AM1221">
        <v>2</v>
      </c>
      <c r="AN1221" t="s">
        <v>60</v>
      </c>
      <c r="AO1221" s="1" t="d">
        <v>2014-01-03</v>
      </c>
      <c r="AP1221" t="s">
        <v>61</v>
      </c>
      <c r="AQ1221">
        <v>2</v>
      </c>
      <c r="AR1221" t="s">
        <v>60</v>
      </c>
      <c r="AS1221" s="1" t="d">
        <v>2014-01-03</v>
      </c>
      <c r="AT1221" s="1" t="d">
        <v>2013-12-28</v>
      </c>
      <c r="AU1221" s="1" t="d">
        <v>2014-01-03</v>
      </c>
      <c r="AV1221">
        <v>0</v>
      </c>
      <c r="AW1221">
        <v>0</v>
      </c>
      <c r="AX1221">
        <v>819</v>
      </c>
      <c r="AY1221">
        <v>0</v>
      </c>
      <c r="AZ1221">
        <f t="shared" si="114"/>
        <v>1</v>
      </c>
      <c r="BA1221">
        <f t="shared" si="115"/>
        <v>1</v>
      </c>
      <c r="BB1221" s="3">
        <v>1</v>
      </c>
      <c r="BC1221" s="3">
        <v>0</v>
      </c>
      <c r="BD1221" s="3">
        <v>2</v>
      </c>
      <c r="BE1221">
        <f>IF(BD1221&gt;Summary!$C$2,1,0)</f>
        <v>0</v>
      </c>
      <c r="BF1221">
        <f t="shared" si="116"/>
        <v>0</v>
      </c>
      <c r="BG1221">
        <f t="shared" si="117"/>
        <v>1</v>
      </c>
      <c r="BH1221">
        <f t="shared" si="118"/>
        <v>0</v>
      </c>
      <c r="BI1221">
        <f t="shared" si="119"/>
        <v>0</v>
      </c>
    </row>
    <row r="1222" spans="1:61" x14ac:dyDescent="0.2">
      <c r="A1222">
        <v>1868</v>
      </c>
      <c r="B1222" t="s">
        <v>5049</v>
      </c>
      <c r="C1222" t="s">
        <v>5050</v>
      </c>
      <c r="D1222" t="s">
        <v>402</v>
      </c>
      <c r="E1222" s="1" t="d">
        <v>2013-05-22</v>
      </c>
      <c r="F1222" t="s">
        <v>53</v>
      </c>
      <c r="G1222" s="1" t="d">
        <v>1992-05-02</v>
      </c>
      <c r="H1222">
        <v>23</v>
      </c>
      <c r="I1222" t="s">
        <v>75</v>
      </c>
      <c r="J1222" t="s">
        <v>66</v>
      </c>
      <c r="K1222">
        <v>0</v>
      </c>
      <c r="L1222">
        <v>0</v>
      </c>
      <c r="M1222">
        <v>0</v>
      </c>
      <c r="N1222">
        <v>0</v>
      </c>
      <c r="O1222">
        <v>-1</v>
      </c>
      <c r="P1222" s="2" t="d">
        <v>2013-05-21T10:03:18.00000018440186850</v>
      </c>
      <c r="Q1222" s="2" t="d">
        <v>2013-05-22T08:06:01.99999996460974125</v>
      </c>
      <c r="R1222" t="s">
        <v>5051</v>
      </c>
      <c r="S1222" s="1" t="d">
        <v>2013-05-21</v>
      </c>
      <c r="U1222">
        <v>1</v>
      </c>
      <c r="V1222" t="s">
        <v>97</v>
      </c>
      <c r="W1222" t="s">
        <v>98</v>
      </c>
      <c r="X1222">
        <v>0</v>
      </c>
      <c r="AG1222">
        <v>0</v>
      </c>
      <c r="AL1222" t="s">
        <v>59</v>
      </c>
      <c r="AM1222">
        <v>9</v>
      </c>
      <c r="AN1222" t="s">
        <v>86</v>
      </c>
      <c r="AO1222" s="1" t="d">
        <v>2013-05-22</v>
      </c>
      <c r="AP1222" t="s">
        <v>61</v>
      </c>
      <c r="AQ1222">
        <v>8</v>
      </c>
      <c r="AR1222" t="s">
        <v>86</v>
      </c>
      <c r="AS1222" s="1" t="d">
        <v>2013-05-22</v>
      </c>
      <c r="AT1222" s="1" t="d">
        <v>2013-05-21</v>
      </c>
      <c r="AU1222" s="1" t="d">
        <v>2013-05-22</v>
      </c>
      <c r="AV1222">
        <v>0</v>
      </c>
      <c r="AW1222">
        <v>0</v>
      </c>
      <c r="AX1222">
        <v>1045</v>
      </c>
      <c r="AY1222">
        <v>0</v>
      </c>
      <c r="AZ1222">
        <f t="shared" si="114"/>
        <v>1</v>
      </c>
      <c r="BA1222">
        <f t="shared" si="115"/>
        <v>1</v>
      </c>
      <c r="BB1222" s="3">
        <v>1</v>
      </c>
      <c r="BC1222" s="3">
        <v>0</v>
      </c>
      <c r="BD1222" s="3">
        <v>9</v>
      </c>
      <c r="BE1222">
        <f>IF(BD1222&gt;Summary!$C$2,1,0)</f>
        <v>1</v>
      </c>
      <c r="BF1222">
        <f t="shared" si="116"/>
        <v>0</v>
      </c>
      <c r="BG1222">
        <f t="shared" si="117"/>
        <v>0</v>
      </c>
      <c r="BH1222">
        <f t="shared" si="118"/>
        <v>1</v>
      </c>
      <c r="BI1222">
        <f t="shared" si="119"/>
        <v>0</v>
      </c>
    </row>
    <row r="1223" spans="1:61" x14ac:dyDescent="0.2">
      <c r="A1223">
        <v>1869</v>
      </c>
      <c r="B1223" t="s">
        <v>5052</v>
      </c>
      <c r="C1223" t="s">
        <v>5053</v>
      </c>
      <c r="D1223" t="s">
        <v>4480</v>
      </c>
      <c r="E1223" s="1" t="d">
        <v>2013-09-21</v>
      </c>
      <c r="F1223" t="s">
        <v>53</v>
      </c>
      <c r="G1223" s="1" t="d">
        <v>1968-07-05</v>
      </c>
      <c r="H1223">
        <v>47</v>
      </c>
      <c r="I1223" t="s">
        <v>54</v>
      </c>
      <c r="J1223" t="s">
        <v>102</v>
      </c>
      <c r="K1223">
        <v>0</v>
      </c>
      <c r="L1223">
        <v>0</v>
      </c>
      <c r="M1223">
        <v>0</v>
      </c>
      <c r="N1223">
        <v>0</v>
      </c>
      <c r="O1223">
        <v>-1</v>
      </c>
      <c r="P1223" s="2" t="d">
        <v>2013-09-20T11:27:10.999999889172613350</v>
      </c>
      <c r="Q1223" s="2" t="d">
        <v>2013-09-21T08:40:48.99999999906867900</v>
      </c>
      <c r="R1223" t="s">
        <v>5054</v>
      </c>
      <c r="S1223" s="1" t="d">
        <v>2013-09-20</v>
      </c>
      <c r="U1223">
        <v>1</v>
      </c>
      <c r="V1223" t="s">
        <v>97</v>
      </c>
      <c r="W1223" t="s">
        <v>1116</v>
      </c>
      <c r="X1223">
        <v>0</v>
      </c>
      <c r="AG1223">
        <v>0</v>
      </c>
      <c r="AL1223" t="s">
        <v>59</v>
      </c>
      <c r="AM1223">
        <v>1</v>
      </c>
      <c r="AN1223" t="s">
        <v>60</v>
      </c>
      <c r="AO1223" s="1" t="d">
        <v>2013-09-21</v>
      </c>
      <c r="AP1223" t="s">
        <v>61</v>
      </c>
      <c r="AQ1223">
        <v>1</v>
      </c>
      <c r="AR1223" t="s">
        <v>60</v>
      </c>
      <c r="AS1223" s="1" t="d">
        <v>2013-09-21</v>
      </c>
      <c r="AT1223" s="1" t="d">
        <v>2013-09-20</v>
      </c>
      <c r="AU1223" s="1" t="d">
        <v>2013-09-21</v>
      </c>
      <c r="AV1223">
        <v>0</v>
      </c>
      <c r="AW1223">
        <v>0</v>
      </c>
      <c r="AX1223">
        <v>923</v>
      </c>
      <c r="AY1223">
        <v>0</v>
      </c>
      <c r="AZ1223">
        <f t="shared" si="114"/>
        <v>1</v>
      </c>
      <c r="BA1223">
        <f t="shared" si="115"/>
        <v>1</v>
      </c>
      <c r="BB1223" s="3">
        <v>1</v>
      </c>
      <c r="BC1223" s="3">
        <v>0</v>
      </c>
      <c r="BD1223" s="3">
        <v>1</v>
      </c>
      <c r="BE1223">
        <f>IF(BD1223&gt;Summary!$C$2,1,0)</f>
        <v>0</v>
      </c>
      <c r="BF1223">
        <f t="shared" si="116"/>
        <v>0</v>
      </c>
      <c r="BG1223">
        <f t="shared" si="117"/>
        <v>1</v>
      </c>
      <c r="BH1223">
        <f t="shared" si="118"/>
        <v>0</v>
      </c>
      <c r="BI1223">
        <f t="shared" si="119"/>
        <v>0</v>
      </c>
    </row>
    <row r="1224" spans="1:61" x14ac:dyDescent="0.2">
      <c r="A1224">
        <v>1870</v>
      </c>
      <c r="B1224" t="s">
        <v>5055</v>
      </c>
      <c r="C1224" t="s">
        <v>5056</v>
      </c>
      <c r="D1224" t="s">
        <v>5057</v>
      </c>
      <c r="E1224" s="1" t="d">
        <v>2013-10-28</v>
      </c>
      <c r="F1224" t="s">
        <v>53</v>
      </c>
      <c r="G1224" s="1" t="d">
        <v>1995-08-23</v>
      </c>
      <c r="H1224">
        <v>20</v>
      </c>
      <c r="I1224" t="s">
        <v>75</v>
      </c>
      <c r="J1224" t="s">
        <v>66</v>
      </c>
      <c r="K1224">
        <v>0</v>
      </c>
      <c r="L1224">
        <v>0</v>
      </c>
      <c r="M1224">
        <v>0</v>
      </c>
      <c r="N1224">
        <v>0</v>
      </c>
      <c r="O1224">
        <v>0</v>
      </c>
      <c r="P1224" s="2" t="d">
        <v>2013-10-28T04:46:03.00000005867332425</v>
      </c>
      <c r="Q1224" s="2" t="d">
        <v>2013-10-28T01:37:14.00000024121254400</v>
      </c>
      <c r="R1224" t="s">
        <v>5058</v>
      </c>
      <c r="S1224" s="1" t="d">
        <v>2013-10-28</v>
      </c>
      <c r="U1224">
        <v>0</v>
      </c>
      <c r="V1224" t="s">
        <v>57</v>
      </c>
      <c r="W1224" t="s">
        <v>227</v>
      </c>
      <c r="X1224">
        <v>0</v>
      </c>
      <c r="AG1224">
        <v>0</v>
      </c>
      <c r="AL1224" t="s">
        <v>59</v>
      </c>
      <c r="AM1224">
        <v>3</v>
      </c>
      <c r="AN1224" t="s">
        <v>60</v>
      </c>
      <c r="AO1224" s="1" t="d">
        <v>2013-10-28</v>
      </c>
      <c r="AP1224" t="s">
        <v>61</v>
      </c>
      <c r="AQ1224">
        <v>6</v>
      </c>
      <c r="AR1224" t="s">
        <v>87</v>
      </c>
      <c r="AS1224" s="1" t="d">
        <v>2013-10-28</v>
      </c>
      <c r="AT1224" s="1" t="d">
        <v>2013-10-28</v>
      </c>
      <c r="AU1224" s="1" t="d">
        <v>2013-10-28</v>
      </c>
      <c r="AV1224">
        <v>0</v>
      </c>
      <c r="AW1224">
        <v>0</v>
      </c>
      <c r="AX1224">
        <v>886</v>
      </c>
      <c r="AY1224">
        <v>0</v>
      </c>
      <c r="AZ1224">
        <f t="shared" si="114"/>
        <v>1</v>
      </c>
      <c r="BA1224">
        <f t="shared" si="115"/>
        <v>1</v>
      </c>
      <c r="BB1224" s="3">
        <v>1</v>
      </c>
      <c r="BC1224" s="3">
        <v>0</v>
      </c>
      <c r="BD1224" s="3">
        <v>3</v>
      </c>
      <c r="BE1224">
        <f>IF(BD1224&gt;Summary!$C$2,1,0)</f>
        <v>0</v>
      </c>
      <c r="BF1224">
        <f t="shared" si="116"/>
        <v>0</v>
      </c>
      <c r="BG1224">
        <f t="shared" si="117"/>
        <v>1</v>
      </c>
      <c r="BH1224">
        <f t="shared" si="118"/>
        <v>0</v>
      </c>
      <c r="BI1224">
        <f t="shared" si="119"/>
        <v>0</v>
      </c>
    </row>
    <row r="1225" spans="1:61" x14ac:dyDescent="0.2">
      <c r="A1225">
        <v>1871</v>
      </c>
      <c r="B1225" t="s">
        <v>5059</v>
      </c>
      <c r="C1225" t="s">
        <v>5060</v>
      </c>
      <c r="D1225" t="s">
        <v>4385</v>
      </c>
      <c r="E1225" s="1" t="d">
        <v>2013-04-21</v>
      </c>
      <c r="F1225" t="s">
        <v>115</v>
      </c>
      <c r="G1225" s="1" t="d">
        <v>1990-10-30</v>
      </c>
      <c r="H1225">
        <v>25</v>
      </c>
      <c r="I1225" t="s">
        <v>65</v>
      </c>
      <c r="J1225" t="s">
        <v>66</v>
      </c>
      <c r="K1225">
        <v>0</v>
      </c>
      <c r="L1225">
        <v>0</v>
      </c>
      <c r="M1225">
        <v>0</v>
      </c>
      <c r="N1225">
        <v>2</v>
      </c>
      <c r="O1225">
        <v>-1</v>
      </c>
      <c r="P1225" s="2" t="d">
        <v>2013-04-20T11:42:08.00000023562461125</v>
      </c>
      <c r="Q1225" s="2" t="d">
        <v>2013-04-21T01:50:16.00000010803341825</v>
      </c>
      <c r="R1225" t="s">
        <v>5061</v>
      </c>
      <c r="S1225" s="1" t="d">
        <v>2013-04-20</v>
      </c>
      <c r="U1225">
        <v>1</v>
      </c>
      <c r="V1225" t="s">
        <v>57</v>
      </c>
      <c r="W1225" t="s">
        <v>192</v>
      </c>
      <c r="X1225">
        <v>1</v>
      </c>
      <c r="Y1225" t="s">
        <v>5062</v>
      </c>
      <c r="Z1225" t="s">
        <v>79</v>
      </c>
      <c r="AA1225">
        <v>0</v>
      </c>
      <c r="AB1225" s="1" t="d">
        <v>2014-06-18</v>
      </c>
      <c r="AC1225" t="s">
        <v>259</v>
      </c>
      <c r="AD1225" s="1" t="d">
        <v>2014-06-18</v>
      </c>
      <c r="AE1225" s="1" t="d">
        <v>2014-07-11</v>
      </c>
      <c r="AG1225">
        <v>0</v>
      </c>
      <c r="AL1225" t="s">
        <v>59</v>
      </c>
      <c r="AM1225">
        <v>8</v>
      </c>
      <c r="AN1225" t="s">
        <v>86</v>
      </c>
      <c r="AO1225" s="1" t="d">
        <v>2013-04-21</v>
      </c>
      <c r="AP1225" t="s">
        <v>61</v>
      </c>
      <c r="AQ1225">
        <v>8</v>
      </c>
      <c r="AR1225" t="s">
        <v>86</v>
      </c>
      <c r="AS1225" s="1" t="d">
        <v>2013-04-21</v>
      </c>
      <c r="AT1225" s="1" t="d">
        <v>2014-06-18</v>
      </c>
      <c r="AU1225" s="1" t="d">
        <v>2014-07-11</v>
      </c>
      <c r="AV1225">
        <v>2</v>
      </c>
      <c r="AW1225">
        <v>0</v>
      </c>
      <c r="AX1225">
        <v>423</v>
      </c>
      <c r="AY1225">
        <v>1</v>
      </c>
      <c r="AZ1225">
        <f t="shared" si="114"/>
        <v>1</v>
      </c>
      <c r="BA1225">
        <f t="shared" si="115"/>
        <v>1</v>
      </c>
      <c r="BB1225" s="3">
        <v>1</v>
      </c>
      <c r="BC1225" s="3">
        <v>1</v>
      </c>
      <c r="BD1225" s="3">
        <v>8</v>
      </c>
      <c r="BE1225">
        <f>IF(BD1225&gt;Summary!$C$2,1,0)</f>
        <v>1</v>
      </c>
      <c r="BF1225">
        <f t="shared" si="116"/>
        <v>1</v>
      </c>
      <c r="BG1225">
        <f t="shared" si="117"/>
        <v>0</v>
      </c>
      <c r="BH1225">
        <f t="shared" si="118"/>
        <v>0</v>
      </c>
      <c r="BI1225">
        <f t="shared" si="119"/>
        <v>0</v>
      </c>
    </row>
    <row r="1226" spans="1:61" x14ac:dyDescent="0.2">
      <c r="A1226">
        <v>1872</v>
      </c>
      <c r="B1226" t="s">
        <v>5063</v>
      </c>
      <c r="C1226" t="s">
        <v>5064</v>
      </c>
      <c r="D1226" t="s">
        <v>5065</v>
      </c>
      <c r="E1226" s="1" t="d">
        <v>2013-11-01</v>
      </c>
      <c r="F1226" t="s">
        <v>53</v>
      </c>
      <c r="G1226" s="1" t="d">
        <v>1980-12-28</v>
      </c>
      <c r="H1226">
        <v>35</v>
      </c>
      <c r="I1226" t="s">
        <v>65</v>
      </c>
      <c r="J1226" t="s">
        <v>66</v>
      </c>
      <c r="K1226">
        <v>0</v>
      </c>
      <c r="L1226">
        <v>0</v>
      </c>
      <c r="M1226">
        <v>0</v>
      </c>
      <c r="N1226">
        <v>0</v>
      </c>
      <c r="O1226">
        <v>-1</v>
      </c>
      <c r="P1226" s="2" t="d">
        <v>2013-10-31T02:23:40.9999998332932575</v>
      </c>
      <c r="Q1226" s="2" t="d">
        <v>2013-11-01T01:40:24.00000002235174450</v>
      </c>
      <c r="R1226" t="s">
        <v>5066</v>
      </c>
      <c r="S1226" s="1" t="d">
        <v>2013-10-30</v>
      </c>
      <c r="U1226">
        <v>2</v>
      </c>
      <c r="V1226" t="s">
        <v>97</v>
      </c>
      <c r="W1226" t="s">
        <v>98</v>
      </c>
      <c r="X1226">
        <v>0</v>
      </c>
      <c r="AG1226">
        <v>0</v>
      </c>
      <c r="AL1226" t="s">
        <v>59</v>
      </c>
      <c r="AM1226">
        <v>1</v>
      </c>
      <c r="AN1226" t="s">
        <v>60</v>
      </c>
      <c r="AO1226" s="1" t="d">
        <v>2013-11-01</v>
      </c>
      <c r="AP1226" t="s">
        <v>61</v>
      </c>
      <c r="AQ1226">
        <v>1</v>
      </c>
      <c r="AR1226" t="s">
        <v>60</v>
      </c>
      <c r="AS1226" s="1" t="d">
        <v>2013-11-01</v>
      </c>
      <c r="AT1226" s="1" t="d">
        <v>2013-10-31</v>
      </c>
      <c r="AU1226" s="1" t="d">
        <v>2013-11-01</v>
      </c>
      <c r="AV1226">
        <v>0</v>
      </c>
      <c r="AW1226">
        <v>0</v>
      </c>
      <c r="AX1226">
        <v>882</v>
      </c>
      <c r="AY1226">
        <v>0</v>
      </c>
      <c r="AZ1226">
        <f t="shared" si="114"/>
        <v>1</v>
      </c>
      <c r="BA1226">
        <f t="shared" si="115"/>
        <v>1</v>
      </c>
      <c r="BB1226" s="3">
        <v>1</v>
      </c>
      <c r="BC1226" s="3">
        <v>0</v>
      </c>
      <c r="BD1226" s="3">
        <v>1</v>
      </c>
      <c r="BE1226">
        <f>IF(BD1226&gt;Summary!$C$2,1,0)</f>
        <v>0</v>
      </c>
      <c r="BF1226">
        <f t="shared" si="116"/>
        <v>0</v>
      </c>
      <c r="BG1226">
        <f t="shared" si="117"/>
        <v>1</v>
      </c>
      <c r="BH1226">
        <f t="shared" si="118"/>
        <v>0</v>
      </c>
      <c r="BI1226">
        <f t="shared" si="119"/>
        <v>0</v>
      </c>
    </row>
    <row r="1227" spans="1:61" x14ac:dyDescent="0.2">
      <c r="A1227">
        <v>1873</v>
      </c>
      <c r="B1227" t="s">
        <v>5067</v>
      </c>
      <c r="C1227" t="s">
        <v>5068</v>
      </c>
      <c r="D1227" t="s">
        <v>5069</v>
      </c>
      <c r="E1227" s="1" t="d">
        <v>2013-10-10</v>
      </c>
      <c r="F1227" t="s">
        <v>115</v>
      </c>
      <c r="G1227" s="1" t="d">
        <v>1986-03-12</v>
      </c>
      <c r="H1227">
        <v>30</v>
      </c>
      <c r="I1227" t="s">
        <v>65</v>
      </c>
      <c r="J1227" t="s">
        <v>102</v>
      </c>
      <c r="K1227">
        <v>0</v>
      </c>
      <c r="L1227">
        <v>0</v>
      </c>
      <c r="M1227">
        <v>0</v>
      </c>
      <c r="N1227">
        <v>1</v>
      </c>
      <c r="O1227">
        <v>-82</v>
      </c>
      <c r="P1227" s="2" t="d">
        <v>2013-07-20T10:18:05.0000000791624200</v>
      </c>
      <c r="Q1227" s="2" t="d">
        <v>2013-08-31T06:13:39.99999994877725725</v>
      </c>
      <c r="R1227" t="s">
        <v>5070</v>
      </c>
      <c r="S1227" s="1" t="d">
        <v>2013-07-20</v>
      </c>
      <c r="U1227">
        <v>82</v>
      </c>
      <c r="V1227" t="s">
        <v>57</v>
      </c>
      <c r="W1227" t="s">
        <v>5071</v>
      </c>
      <c r="X1227">
        <v>0</v>
      </c>
      <c r="AG1227">
        <v>0</v>
      </c>
      <c r="AL1227" t="s">
        <v>59</v>
      </c>
      <c r="AM1227">
        <v>3</v>
      </c>
      <c r="AN1227" t="s">
        <v>60</v>
      </c>
      <c r="AO1227" s="1" t="d">
        <v>2013-10-10</v>
      </c>
      <c r="AP1227" t="s">
        <v>61</v>
      </c>
      <c r="AQ1227">
        <v>2</v>
      </c>
      <c r="AR1227" t="s">
        <v>60</v>
      </c>
      <c r="AS1227" s="1" t="d">
        <v>2013-10-10</v>
      </c>
      <c r="AT1227" s="1" t="d">
        <v>2013-07-20</v>
      </c>
      <c r="AU1227" s="1" t="d">
        <v>2013-08-31</v>
      </c>
      <c r="AV1227">
        <v>1</v>
      </c>
      <c r="AW1227">
        <v>0</v>
      </c>
      <c r="AX1227">
        <v>904</v>
      </c>
      <c r="AY1227">
        <v>0</v>
      </c>
      <c r="AZ1227">
        <f t="shared" si="114"/>
        <v>0</v>
      </c>
      <c r="BA1227">
        <f t="shared" si="115"/>
        <v>1</v>
      </c>
      <c r="BB1227" s="3">
        <v>1</v>
      </c>
      <c r="BC1227" s="3">
        <v>0</v>
      </c>
      <c r="BD1227" s="3">
        <v>3</v>
      </c>
      <c r="BE1227">
        <f>IF(BD1227&gt;Summary!$C$2,1,0)</f>
        <v>0</v>
      </c>
      <c r="BF1227">
        <f t="shared" si="116"/>
        <v>0</v>
      </c>
      <c r="BG1227">
        <f t="shared" si="117"/>
        <v>1</v>
      </c>
      <c r="BH1227">
        <f t="shared" si="118"/>
        <v>0</v>
      </c>
      <c r="BI1227">
        <f t="shared" si="119"/>
        <v>0</v>
      </c>
    </row>
    <row r="1228" spans="1:61" x14ac:dyDescent="0.2">
      <c r="A1228">
        <v>1874</v>
      </c>
      <c r="B1228" t="s">
        <v>5072</v>
      </c>
      <c r="C1228" t="s">
        <v>5073</v>
      </c>
      <c r="D1228" t="s">
        <v>348</v>
      </c>
      <c r="E1228" s="1" t="d">
        <v>2014-02-13</v>
      </c>
      <c r="F1228" t="s">
        <v>115</v>
      </c>
      <c r="G1228" s="1" t="d">
        <v>1988-01-24</v>
      </c>
      <c r="H1228">
        <v>28</v>
      </c>
      <c r="I1228" t="s">
        <v>65</v>
      </c>
      <c r="J1228" t="s">
        <v>102</v>
      </c>
      <c r="K1228">
        <v>0</v>
      </c>
      <c r="L1228">
        <v>0</v>
      </c>
      <c r="M1228">
        <v>0</v>
      </c>
      <c r="N1228">
        <v>1</v>
      </c>
      <c r="O1228">
        <v>-1</v>
      </c>
      <c r="P1228" s="2" t="d">
        <v>2014-02-12T02:08:55.00000017229467525</v>
      </c>
      <c r="Q1228" s="2" t="d">
        <v>2014-02-13T08:48:40.99999969359487125</v>
      </c>
      <c r="R1228" t="s">
        <v>5074</v>
      </c>
      <c r="S1228" s="1" t="d">
        <v>2014-02-12</v>
      </c>
      <c r="U1228">
        <v>1</v>
      </c>
      <c r="V1228" t="s">
        <v>97</v>
      </c>
      <c r="W1228" t="s">
        <v>98</v>
      </c>
      <c r="X1228">
        <v>0</v>
      </c>
      <c r="AG1228">
        <v>0</v>
      </c>
      <c r="AL1228" t="s">
        <v>59</v>
      </c>
      <c r="AM1228">
        <v>4</v>
      </c>
      <c r="AN1228" t="s">
        <v>60</v>
      </c>
      <c r="AO1228" s="1" t="d">
        <v>2014-02-13</v>
      </c>
      <c r="AP1228" t="s">
        <v>61</v>
      </c>
      <c r="AQ1228">
        <v>4</v>
      </c>
      <c r="AR1228" t="s">
        <v>60</v>
      </c>
      <c r="AS1228" s="1" t="d">
        <v>2014-02-13</v>
      </c>
      <c r="AT1228" s="1" t="d">
        <v>2014-02-12</v>
      </c>
      <c r="AU1228" s="1" t="d">
        <v>2014-02-13</v>
      </c>
      <c r="AV1228">
        <v>1</v>
      </c>
      <c r="AW1228">
        <v>0</v>
      </c>
      <c r="AX1228">
        <v>778</v>
      </c>
      <c r="AY1228">
        <v>0</v>
      </c>
      <c r="AZ1228">
        <f t="shared" si="114"/>
        <v>1</v>
      </c>
      <c r="BA1228">
        <f t="shared" si="115"/>
        <v>1</v>
      </c>
      <c r="BB1228" s="3">
        <v>1</v>
      </c>
      <c r="BC1228" s="3">
        <v>0</v>
      </c>
      <c r="BD1228" s="3">
        <v>4</v>
      </c>
      <c r="BE1228">
        <f>IF(BD1228&gt;Summary!$C$2,1,0)</f>
        <v>0</v>
      </c>
      <c r="BF1228">
        <f t="shared" si="116"/>
        <v>0</v>
      </c>
      <c r="BG1228">
        <f t="shared" si="117"/>
        <v>1</v>
      </c>
      <c r="BH1228">
        <f t="shared" si="118"/>
        <v>0</v>
      </c>
      <c r="BI1228">
        <f t="shared" si="119"/>
        <v>0</v>
      </c>
    </row>
    <row r="1229" spans="1:61" x14ac:dyDescent="0.2">
      <c r="A1229">
        <v>1875</v>
      </c>
      <c r="B1229" t="s">
        <v>5075</v>
      </c>
      <c r="C1229" t="s">
        <v>1406</v>
      </c>
      <c r="D1229" t="s">
        <v>5076</v>
      </c>
      <c r="E1229" s="1" t="d">
        <v>2014-02-21</v>
      </c>
      <c r="F1229" t="s">
        <v>53</v>
      </c>
      <c r="G1229" s="1" t="d">
        <v>1985-09-19</v>
      </c>
      <c r="H1229">
        <v>30</v>
      </c>
      <c r="I1229" t="s">
        <v>65</v>
      </c>
      <c r="J1229" t="s">
        <v>102</v>
      </c>
      <c r="K1229">
        <v>0</v>
      </c>
      <c r="L1229">
        <v>0</v>
      </c>
      <c r="M1229">
        <v>0</v>
      </c>
      <c r="N1229">
        <v>2</v>
      </c>
      <c r="O1229">
        <v>-37</v>
      </c>
      <c r="P1229" s="2" t="d">
        <v>2014-01-16T01:58:47.00000011827796950</v>
      </c>
      <c r="Q1229" s="2" t="d">
        <v>2014-02-21T10:11:59.00000001769512600</v>
      </c>
      <c r="R1229" t="s">
        <v>5077</v>
      </c>
      <c r="S1229" s="1" t="d">
        <v>2014-01-16</v>
      </c>
      <c r="U1229">
        <v>36</v>
      </c>
      <c r="V1229" t="s">
        <v>97</v>
      </c>
      <c r="W1229" t="s">
        <v>5078</v>
      </c>
      <c r="X1229">
        <v>1</v>
      </c>
      <c r="Y1229" t="s">
        <v>5079</v>
      </c>
      <c r="Z1229" t="s">
        <v>79</v>
      </c>
      <c r="AA1229">
        <v>0</v>
      </c>
      <c r="AB1229" s="1" t="d">
        <v>2014-08-20</v>
      </c>
      <c r="AC1229" t="s">
        <v>259</v>
      </c>
      <c r="AD1229" s="1" t="d">
        <v>2014-08-20</v>
      </c>
      <c r="AE1229" s="1" t="d">
        <v>2014-08-21</v>
      </c>
      <c r="AG1229">
        <v>0</v>
      </c>
      <c r="AL1229" t="s">
        <v>59</v>
      </c>
      <c r="AM1229">
        <v>8</v>
      </c>
      <c r="AN1229" t="s">
        <v>86</v>
      </c>
      <c r="AO1229" s="1" t="d">
        <v>2014-02-21</v>
      </c>
      <c r="AP1229" t="s">
        <v>61</v>
      </c>
      <c r="AQ1229">
        <v>2</v>
      </c>
      <c r="AR1229" t="s">
        <v>60</v>
      </c>
      <c r="AS1229" s="1" t="d">
        <v>2014-02-21</v>
      </c>
      <c r="AT1229" s="1" t="d">
        <v>2014-03-31</v>
      </c>
      <c r="AU1229" s="1" t="d">
        <v>2014-04-10</v>
      </c>
      <c r="AV1229">
        <v>2</v>
      </c>
      <c r="AW1229">
        <v>0</v>
      </c>
      <c r="AX1229">
        <v>38</v>
      </c>
      <c r="AY1229">
        <v>0</v>
      </c>
      <c r="AZ1229">
        <f t="shared" si="114"/>
        <v>0</v>
      </c>
      <c r="BA1229">
        <f t="shared" si="115"/>
        <v>1</v>
      </c>
      <c r="BB1229" s="3">
        <v>1</v>
      </c>
      <c r="BC1229" s="3">
        <v>1</v>
      </c>
      <c r="BD1229" s="3">
        <v>8</v>
      </c>
      <c r="BE1229">
        <f>IF(BD1229&gt;Summary!$C$2,1,0)</f>
        <v>1</v>
      </c>
      <c r="BF1229">
        <f t="shared" si="116"/>
        <v>1</v>
      </c>
      <c r="BG1229">
        <f t="shared" si="117"/>
        <v>0</v>
      </c>
      <c r="BH1229">
        <f t="shared" si="118"/>
        <v>0</v>
      </c>
      <c r="BI1229">
        <f t="shared" si="119"/>
        <v>0</v>
      </c>
    </row>
    <row r="1230" spans="1:61" x14ac:dyDescent="0.2">
      <c r="A1230">
        <v>1876</v>
      </c>
      <c r="B1230" t="s">
        <v>5080</v>
      </c>
      <c r="C1230" t="s">
        <v>5081</v>
      </c>
      <c r="D1230" t="s">
        <v>5082</v>
      </c>
      <c r="E1230" s="1" t="d">
        <v>2013-08-06</v>
      </c>
      <c r="F1230" t="s">
        <v>115</v>
      </c>
      <c r="G1230" s="1" t="d">
        <v>1970-12-30</v>
      </c>
      <c r="H1230">
        <v>45</v>
      </c>
      <c r="I1230" t="s">
        <v>54</v>
      </c>
      <c r="J1230" t="s">
        <v>102</v>
      </c>
      <c r="K1230">
        <v>0</v>
      </c>
      <c r="L1230">
        <v>0</v>
      </c>
      <c r="M1230">
        <v>0</v>
      </c>
      <c r="N1230">
        <v>3</v>
      </c>
      <c r="O1230">
        <v>336</v>
      </c>
      <c r="P1230" s="2" t="d">
        <v>2014-07-08T01:11:11.99999971780925775</v>
      </c>
      <c r="Q1230" s="2" t="d">
        <v>2014-08-21T11:06:27.99999975599348625</v>
      </c>
      <c r="R1230" t="s">
        <v>5083</v>
      </c>
      <c r="S1230" s="1" t="d">
        <v>2012-04-13</v>
      </c>
      <c r="U1230">
        <v>480</v>
      </c>
      <c r="V1230" t="s">
        <v>97</v>
      </c>
      <c r="W1230" t="s">
        <v>98</v>
      </c>
      <c r="X1230">
        <v>0</v>
      </c>
      <c r="AG1230">
        <v>0</v>
      </c>
      <c r="AL1230" t="s">
        <v>59</v>
      </c>
      <c r="AM1230">
        <v>3</v>
      </c>
      <c r="AN1230" t="s">
        <v>60</v>
      </c>
      <c r="AO1230" s="1" t="d">
        <v>2013-08-06</v>
      </c>
      <c r="AP1230" t="s">
        <v>61</v>
      </c>
      <c r="AQ1230">
        <v>2</v>
      </c>
      <c r="AR1230" t="s">
        <v>60</v>
      </c>
      <c r="AS1230" s="1" t="d">
        <v>2013-08-06</v>
      </c>
      <c r="AT1230" s="1" t="d">
        <v>2014-07-08</v>
      </c>
      <c r="AU1230" s="1" t="d">
        <v>2014-08-21</v>
      </c>
      <c r="AV1230">
        <v>3</v>
      </c>
      <c r="AW1230">
        <v>0</v>
      </c>
      <c r="AX1230">
        <v>336</v>
      </c>
      <c r="AY1230">
        <v>0</v>
      </c>
      <c r="AZ1230">
        <f t="shared" si="114"/>
        <v>0</v>
      </c>
      <c r="BA1230">
        <f t="shared" si="115"/>
        <v>1</v>
      </c>
      <c r="BB1230" s="3">
        <v>1</v>
      </c>
      <c r="BC1230" s="3">
        <v>0</v>
      </c>
      <c r="BD1230" s="3">
        <v>3</v>
      </c>
      <c r="BE1230">
        <f>IF(BD1230&gt;Summary!$C$2,1,0)</f>
        <v>0</v>
      </c>
      <c r="BF1230">
        <f t="shared" si="116"/>
        <v>0</v>
      </c>
      <c r="BG1230">
        <f t="shared" si="117"/>
        <v>1</v>
      </c>
      <c r="BH1230">
        <f t="shared" si="118"/>
        <v>0</v>
      </c>
      <c r="BI1230">
        <f t="shared" si="119"/>
        <v>0</v>
      </c>
    </row>
    <row r="1231" spans="1:61" x14ac:dyDescent="0.2">
      <c r="A1231">
        <v>1877</v>
      </c>
      <c r="B1231" t="s">
        <v>5084</v>
      </c>
      <c r="C1231" t="s">
        <v>1227</v>
      </c>
      <c r="D1231" t="s">
        <v>5085</v>
      </c>
      <c r="E1231" s="1" t="d">
        <v>2013-05-05</v>
      </c>
      <c r="F1231" t="s">
        <v>53</v>
      </c>
      <c r="G1231" s="1" t="d">
        <v>1992-02-18</v>
      </c>
      <c r="H1231">
        <v>24</v>
      </c>
      <c r="I1231" t="s">
        <v>75</v>
      </c>
      <c r="J1231" t="s">
        <v>66</v>
      </c>
      <c r="K1231">
        <v>0</v>
      </c>
      <c r="L1231">
        <v>0</v>
      </c>
      <c r="M1231">
        <v>0</v>
      </c>
      <c r="N1231">
        <v>2</v>
      </c>
      <c r="O1231">
        <v>-1</v>
      </c>
      <c r="P1231" s="2" t="d">
        <v>2013-05-04T07:09:05.00000020489096425</v>
      </c>
      <c r="Q1231" s="2" t="d">
        <v>2013-05-05T03:39:33.0000002542510650</v>
      </c>
      <c r="R1231" t="s">
        <v>5086</v>
      </c>
      <c r="T1231" s="1" t="d">
        <v>2013-05-04</v>
      </c>
      <c r="U1231">
        <v>1</v>
      </c>
      <c r="V1231" t="s">
        <v>97</v>
      </c>
      <c r="W1231" t="s">
        <v>92</v>
      </c>
      <c r="X1231">
        <v>1</v>
      </c>
      <c r="Y1231" t="s">
        <v>5087</v>
      </c>
      <c r="Z1231" t="s">
        <v>79</v>
      </c>
      <c r="AB1231" s="1" t="d">
        <v>2013-07-16</v>
      </c>
      <c r="AC1231" t="s">
        <v>213</v>
      </c>
      <c r="AG1231">
        <v>0</v>
      </c>
      <c r="AL1231" t="s">
        <v>59</v>
      </c>
      <c r="AM1231">
        <v>5</v>
      </c>
      <c r="AN1231" t="s">
        <v>87</v>
      </c>
      <c r="AO1231" s="1" t="d">
        <v>2013-05-05</v>
      </c>
      <c r="AP1231" t="s">
        <v>61</v>
      </c>
      <c r="AQ1231">
        <v>5</v>
      </c>
      <c r="AR1231" t="s">
        <v>87</v>
      </c>
      <c r="AS1231" s="1" t="d">
        <v>2013-05-05</v>
      </c>
      <c r="AT1231" s="1" t="d">
        <v>2015-12-01</v>
      </c>
      <c r="AU1231" s="1" t="d">
        <v>2015-12-02</v>
      </c>
      <c r="AV1231">
        <v>2</v>
      </c>
      <c r="AW1231">
        <v>0</v>
      </c>
      <c r="AX1231">
        <v>72</v>
      </c>
      <c r="AY1231">
        <v>1</v>
      </c>
      <c r="AZ1231">
        <f t="shared" si="114"/>
        <v>1</v>
      </c>
      <c r="BA1231">
        <f t="shared" si="115"/>
        <v>1</v>
      </c>
      <c r="BB1231" s="3">
        <v>1</v>
      </c>
      <c r="BC1231" s="3">
        <v>1</v>
      </c>
      <c r="BD1231" s="3">
        <v>5</v>
      </c>
      <c r="BE1231">
        <f>IF(BD1231&gt;Summary!$C$2,1,0)</f>
        <v>0</v>
      </c>
      <c r="BF1231">
        <f t="shared" si="116"/>
        <v>0</v>
      </c>
      <c r="BG1231">
        <f t="shared" si="117"/>
        <v>0</v>
      </c>
      <c r="BH1231">
        <f t="shared" si="118"/>
        <v>0</v>
      </c>
      <c r="BI1231">
        <f t="shared" si="119"/>
        <v>1</v>
      </c>
    </row>
    <row r="1232" spans="1:61" x14ac:dyDescent="0.2">
      <c r="A1232">
        <v>1879</v>
      </c>
      <c r="B1232" t="s">
        <v>5088</v>
      </c>
      <c r="C1232" t="s">
        <v>5089</v>
      </c>
      <c r="D1232" t="s">
        <v>991</v>
      </c>
      <c r="E1232" s="1" t="d">
        <v>2013-01-15</v>
      </c>
      <c r="F1232" t="s">
        <v>53</v>
      </c>
      <c r="G1232" s="1" t="d">
        <v>1994-02-11</v>
      </c>
      <c r="H1232">
        <v>22</v>
      </c>
      <c r="I1232" t="s">
        <v>75</v>
      </c>
      <c r="J1232" t="s">
        <v>66</v>
      </c>
      <c r="K1232">
        <v>0</v>
      </c>
      <c r="L1232">
        <v>0</v>
      </c>
      <c r="M1232">
        <v>0</v>
      </c>
      <c r="N1232">
        <v>0</v>
      </c>
      <c r="O1232">
        <v>-1</v>
      </c>
      <c r="P1232" s="2" t="d">
        <v>2013-01-14T12:35:15.99999989848584225</v>
      </c>
      <c r="Q1232" s="2" t="d">
        <v>2013-01-15T06:41:15.99999981466681050</v>
      </c>
      <c r="R1232" t="s">
        <v>5090</v>
      </c>
      <c r="S1232" s="1" t="d">
        <v>2013-01-14</v>
      </c>
      <c r="U1232">
        <v>1</v>
      </c>
      <c r="V1232" t="s">
        <v>57</v>
      </c>
      <c r="W1232" t="s">
        <v>71</v>
      </c>
      <c r="X1232">
        <v>0</v>
      </c>
      <c r="AG1232">
        <v>0</v>
      </c>
      <c r="AL1232" t="s">
        <v>59</v>
      </c>
      <c r="AM1232">
        <v>9</v>
      </c>
      <c r="AN1232" t="s">
        <v>86</v>
      </c>
      <c r="AO1232" s="1" t="d">
        <v>2013-01-15</v>
      </c>
      <c r="AP1232" t="s">
        <v>61</v>
      </c>
      <c r="AQ1232">
        <v>9</v>
      </c>
      <c r="AR1232" t="s">
        <v>86</v>
      </c>
      <c r="AS1232" s="1" t="d">
        <v>2013-01-15</v>
      </c>
      <c r="AT1232" s="1" t="d">
        <v>2013-01-14</v>
      </c>
      <c r="AU1232" s="1" t="d">
        <v>2013-01-15</v>
      </c>
      <c r="AV1232">
        <v>0</v>
      </c>
      <c r="AW1232">
        <v>0</v>
      </c>
      <c r="AX1232">
        <v>1172</v>
      </c>
      <c r="AY1232">
        <v>0</v>
      </c>
      <c r="AZ1232">
        <f t="shared" si="114"/>
        <v>1</v>
      </c>
      <c r="BA1232">
        <f t="shared" si="115"/>
        <v>1</v>
      </c>
      <c r="BB1232" s="3">
        <v>1</v>
      </c>
      <c r="BC1232" s="3">
        <v>0</v>
      </c>
      <c r="BD1232" s="3">
        <v>9</v>
      </c>
      <c r="BE1232">
        <f>IF(BD1232&gt;Summary!$C$2,1,0)</f>
        <v>1</v>
      </c>
      <c r="BF1232">
        <f t="shared" si="116"/>
        <v>0</v>
      </c>
      <c r="BG1232">
        <f t="shared" si="117"/>
        <v>0</v>
      </c>
      <c r="BH1232">
        <f t="shared" si="118"/>
        <v>1</v>
      </c>
      <c r="BI1232">
        <f t="shared" si="119"/>
        <v>0</v>
      </c>
    </row>
    <row r="1233" spans="1:61" x14ac:dyDescent="0.2">
      <c r="A1233">
        <v>1880</v>
      </c>
      <c r="B1233" t="s">
        <v>5091</v>
      </c>
      <c r="C1233" t="s">
        <v>5092</v>
      </c>
      <c r="D1233" t="s">
        <v>5093</v>
      </c>
      <c r="E1233" s="1" t="d">
        <v>2013-11-04</v>
      </c>
      <c r="F1233" t="s">
        <v>53</v>
      </c>
      <c r="G1233" s="1" t="d">
        <v>1995-05-23</v>
      </c>
      <c r="H1233">
        <v>20</v>
      </c>
      <c r="I1233" t="s">
        <v>75</v>
      </c>
      <c r="J1233" t="s">
        <v>55</v>
      </c>
      <c r="K1233">
        <v>0</v>
      </c>
      <c r="L1233">
        <v>8</v>
      </c>
      <c r="M1233">
        <v>1</v>
      </c>
      <c r="N1233">
        <v>8</v>
      </c>
      <c r="O1233">
        <v>-1</v>
      </c>
      <c r="P1233" s="2" t="d">
        <v>2013-11-03T07:03:05.99999989382922375</v>
      </c>
      <c r="Q1233" s="2" t="d">
        <v>2013-11-04T08:10:42.00000003911554950</v>
      </c>
      <c r="R1233" t="s">
        <v>5094</v>
      </c>
      <c r="S1233" s="1" t="d">
        <v>2013-11-03</v>
      </c>
      <c r="U1233">
        <v>1</v>
      </c>
      <c r="V1233" t="s">
        <v>57</v>
      </c>
      <c r="W1233" t="s">
        <v>172</v>
      </c>
      <c r="X1233">
        <v>1</v>
      </c>
      <c r="Y1233" t="s">
        <v>5095</v>
      </c>
      <c r="Z1233" t="s">
        <v>70</v>
      </c>
      <c r="AA1233">
        <v>0</v>
      </c>
      <c r="AB1233" s="1" t="d">
        <v>2013-11-13</v>
      </c>
      <c r="AC1233" t="s">
        <v>172</v>
      </c>
      <c r="AD1233" s="1" t="d">
        <v>2013-11-13</v>
      </c>
      <c r="AE1233" s="1" t="d">
        <v>2013-11-13</v>
      </c>
      <c r="AG1233">
        <v>1</v>
      </c>
      <c r="AH1233" t="s">
        <v>5096</v>
      </c>
      <c r="AI1233" t="s">
        <v>106</v>
      </c>
      <c r="AJ1233" s="1" t="d">
        <v>2014-01-24</v>
      </c>
      <c r="AK1233" t="s">
        <v>1485</v>
      </c>
      <c r="AL1233" t="s">
        <v>59</v>
      </c>
      <c r="AM1233">
        <v>10</v>
      </c>
      <c r="AN1233" t="s">
        <v>86</v>
      </c>
      <c r="AO1233" s="1" t="d">
        <v>2013-11-04</v>
      </c>
      <c r="AP1233" t="s">
        <v>61</v>
      </c>
      <c r="AQ1233">
        <v>8</v>
      </c>
      <c r="AR1233" t="s">
        <v>86</v>
      </c>
      <c r="AS1233" s="1" t="d">
        <v>2013-11-04</v>
      </c>
      <c r="AT1233" s="1" t="d">
        <v>2013-11-13</v>
      </c>
      <c r="AU1233" s="1" t="d">
        <v>2013-11-13</v>
      </c>
      <c r="AV1233">
        <v>8</v>
      </c>
      <c r="AW1233">
        <v>0</v>
      </c>
      <c r="AX1233">
        <v>9</v>
      </c>
      <c r="AY1233">
        <v>0</v>
      </c>
      <c r="AZ1233">
        <f t="shared" si="114"/>
        <v>1</v>
      </c>
      <c r="BA1233">
        <f t="shared" si="115"/>
        <v>1</v>
      </c>
      <c r="BB1233" s="3">
        <v>1</v>
      </c>
      <c r="BC1233" s="3">
        <v>1</v>
      </c>
      <c r="BD1233" s="3">
        <v>10</v>
      </c>
      <c r="BE1233">
        <f>IF(BD1233&gt;Summary!$C$2,1,0)</f>
        <v>1</v>
      </c>
      <c r="BF1233">
        <f t="shared" si="116"/>
        <v>1</v>
      </c>
      <c r="BG1233">
        <f t="shared" si="117"/>
        <v>0</v>
      </c>
      <c r="BH1233">
        <f t="shared" si="118"/>
        <v>0</v>
      </c>
      <c r="BI1233">
        <f t="shared" si="119"/>
        <v>0</v>
      </c>
    </row>
    <row r="1234" spans="1:61" x14ac:dyDescent="0.2">
      <c r="A1234">
        <v>1881</v>
      </c>
      <c r="B1234" t="s">
        <v>5097</v>
      </c>
      <c r="C1234" t="s">
        <v>5098</v>
      </c>
      <c r="D1234" t="s">
        <v>5099</v>
      </c>
      <c r="E1234" s="1" t="d">
        <v>2013-08-30</v>
      </c>
      <c r="F1234" t="s">
        <v>115</v>
      </c>
      <c r="G1234" s="1" t="d">
        <v>1974-04-05</v>
      </c>
      <c r="H1234">
        <v>42</v>
      </c>
      <c r="I1234" t="s">
        <v>65</v>
      </c>
      <c r="J1234" t="s">
        <v>66</v>
      </c>
      <c r="K1234">
        <v>0</v>
      </c>
      <c r="L1234">
        <v>0</v>
      </c>
      <c r="M1234">
        <v>0</v>
      </c>
      <c r="N1234">
        <v>0</v>
      </c>
      <c r="O1234">
        <v>31</v>
      </c>
      <c r="P1234" s="2" t="d">
        <v>2013-09-30T06:56:00.9999998705461650</v>
      </c>
      <c r="Q1234" s="2" t="d">
        <v>2013-10-02T09:53:16.00000027567148175</v>
      </c>
      <c r="R1234" t="s">
        <v>5100</v>
      </c>
      <c r="S1234" s="1" t="d">
        <v>2013-08-30</v>
      </c>
      <c r="U1234">
        <v>0</v>
      </c>
      <c r="V1234" t="s">
        <v>97</v>
      </c>
      <c r="W1234" t="s">
        <v>98</v>
      </c>
      <c r="X1234">
        <v>1</v>
      </c>
      <c r="Y1234" t="s">
        <v>5101</v>
      </c>
      <c r="Z1234" t="s">
        <v>79</v>
      </c>
      <c r="AA1234">
        <v>0</v>
      </c>
      <c r="AB1234" s="1" t="d">
        <v>2013-09-30</v>
      </c>
      <c r="AC1234" t="s">
        <v>98</v>
      </c>
      <c r="AD1234" s="1" t="d">
        <v>2013-09-30</v>
      </c>
      <c r="AE1234" s="1" t="d">
        <v>2013-10-02</v>
      </c>
      <c r="AG1234">
        <v>1</v>
      </c>
      <c r="AH1234" t="s">
        <v>5102</v>
      </c>
      <c r="AI1234" t="s">
        <v>106</v>
      </c>
      <c r="AJ1234" s="1" t="d">
        <v>2013-09-30</v>
      </c>
      <c r="AK1234" t="s">
        <v>324</v>
      </c>
      <c r="AL1234" t="s">
        <v>59</v>
      </c>
      <c r="AM1234">
        <v>1</v>
      </c>
      <c r="AN1234" t="s">
        <v>60</v>
      </c>
      <c r="AO1234" s="1" t="d">
        <v>2013-08-30</v>
      </c>
      <c r="AP1234" t="s">
        <v>61</v>
      </c>
      <c r="AQ1234">
        <v>1</v>
      </c>
      <c r="AR1234" t="s">
        <v>60</v>
      </c>
      <c r="AS1234" s="1" t="d">
        <v>2013-08-30</v>
      </c>
      <c r="AT1234" s="1" t="d">
        <v>2013-09-30</v>
      </c>
      <c r="AU1234" s="1" t="d">
        <v>2013-10-02</v>
      </c>
      <c r="AV1234">
        <v>0</v>
      </c>
      <c r="AW1234">
        <v>0</v>
      </c>
      <c r="AX1234">
        <v>31</v>
      </c>
      <c r="AY1234">
        <v>1</v>
      </c>
      <c r="AZ1234">
        <f t="shared" si="114"/>
        <v>0</v>
      </c>
      <c r="BA1234">
        <f t="shared" si="115"/>
        <v>1</v>
      </c>
      <c r="BB1234" s="3">
        <v>1</v>
      </c>
      <c r="BC1234" s="3">
        <v>1</v>
      </c>
      <c r="BD1234" s="3">
        <v>1</v>
      </c>
      <c r="BE1234">
        <f>IF(BD1234&gt;Summary!$C$2,1,0)</f>
        <v>0</v>
      </c>
      <c r="BF1234">
        <f t="shared" si="116"/>
        <v>0</v>
      </c>
      <c r="BG1234">
        <f t="shared" si="117"/>
        <v>0</v>
      </c>
      <c r="BH1234">
        <f t="shared" si="118"/>
        <v>0</v>
      </c>
      <c r="BI1234">
        <f t="shared" si="119"/>
        <v>1</v>
      </c>
    </row>
    <row r="1235" spans="1:61" x14ac:dyDescent="0.2">
      <c r="A1235">
        <v>1882</v>
      </c>
      <c r="B1235" t="s">
        <v>5103</v>
      </c>
      <c r="C1235" t="s">
        <v>2267</v>
      </c>
      <c r="D1235" t="s">
        <v>3504</v>
      </c>
      <c r="E1235" s="1" t="d">
        <v>2013-05-08</v>
      </c>
      <c r="F1235" t="s">
        <v>53</v>
      </c>
      <c r="G1235" s="1" t="d">
        <v>1991-07-08</v>
      </c>
      <c r="H1235">
        <v>24</v>
      </c>
      <c r="I1235" t="s">
        <v>75</v>
      </c>
      <c r="J1235" t="s">
        <v>66</v>
      </c>
      <c r="K1235">
        <v>1</v>
      </c>
      <c r="L1235">
        <v>1</v>
      </c>
      <c r="M1235">
        <v>0</v>
      </c>
      <c r="N1235">
        <v>8</v>
      </c>
      <c r="O1235">
        <v>-54</v>
      </c>
      <c r="P1235" s="2" t="d">
        <v>2013-03-15T10:50:11.00000019650906175</v>
      </c>
      <c r="Q1235" s="2" t="d">
        <v>2013-05-01T10:54:08.99999988265335825</v>
      </c>
      <c r="R1235" t="s">
        <v>5104</v>
      </c>
      <c r="T1235" s="1" t="d">
        <v>2013-03-15</v>
      </c>
      <c r="U1235">
        <v>54</v>
      </c>
      <c r="V1235" t="s">
        <v>57</v>
      </c>
      <c r="W1235" t="s">
        <v>92</v>
      </c>
      <c r="X1235">
        <v>1</v>
      </c>
      <c r="Y1235" t="s">
        <v>5105</v>
      </c>
      <c r="Z1235" t="s">
        <v>70</v>
      </c>
      <c r="AA1235">
        <v>0</v>
      </c>
      <c r="AB1235" s="1" t="d">
        <v>2013-11-22</v>
      </c>
      <c r="AC1235" t="s">
        <v>5071</v>
      </c>
      <c r="AD1235" s="1" t="d">
        <v>2013-11-22</v>
      </c>
      <c r="AE1235" s="1" t="d">
        <v>2013-12-04</v>
      </c>
      <c r="AG1235">
        <v>1</v>
      </c>
      <c r="AH1235" t="s">
        <v>5106</v>
      </c>
      <c r="AI1235" t="s">
        <v>70</v>
      </c>
      <c r="AJ1235" s="1" t="d">
        <v>2014-03-19</v>
      </c>
      <c r="AK1235" t="s">
        <v>268</v>
      </c>
      <c r="AL1235" t="s">
        <v>59</v>
      </c>
      <c r="AM1235">
        <v>9</v>
      </c>
      <c r="AN1235" t="s">
        <v>86</v>
      </c>
      <c r="AO1235" s="1" t="d">
        <v>2013-05-08</v>
      </c>
      <c r="AP1235" t="s">
        <v>61</v>
      </c>
      <c r="AQ1235">
        <v>10</v>
      </c>
      <c r="AR1235" t="s">
        <v>86</v>
      </c>
      <c r="AS1235" s="1" t="d">
        <v>2013-05-08</v>
      </c>
      <c r="AT1235" s="1" t="d">
        <v>2013-11-22</v>
      </c>
      <c r="AU1235" s="1" t="d">
        <v>2013-12-04</v>
      </c>
      <c r="AV1235">
        <v>8</v>
      </c>
      <c r="AW1235">
        <v>0</v>
      </c>
      <c r="AX1235">
        <v>198</v>
      </c>
      <c r="AY1235">
        <v>1</v>
      </c>
      <c r="AZ1235">
        <f t="shared" si="114"/>
        <v>0</v>
      </c>
      <c r="BA1235">
        <f t="shared" si="115"/>
        <v>1</v>
      </c>
      <c r="BB1235" s="3">
        <v>1</v>
      </c>
      <c r="BC1235" s="3">
        <v>1</v>
      </c>
      <c r="BD1235" s="3">
        <v>9</v>
      </c>
      <c r="BE1235">
        <f>IF(BD1235&gt;Summary!$C$2,1,0)</f>
        <v>1</v>
      </c>
      <c r="BF1235">
        <f t="shared" si="116"/>
        <v>1</v>
      </c>
      <c r="BG1235">
        <f t="shared" si="117"/>
        <v>0</v>
      </c>
      <c r="BH1235">
        <f t="shared" si="118"/>
        <v>0</v>
      </c>
      <c r="BI1235">
        <f t="shared" si="119"/>
        <v>0</v>
      </c>
    </row>
    <row r="1236" spans="1:61" x14ac:dyDescent="0.2">
      <c r="A1236">
        <v>1883</v>
      </c>
      <c r="B1236" t="s">
        <v>5107</v>
      </c>
      <c r="C1236" t="s">
        <v>5108</v>
      </c>
      <c r="D1236" t="s">
        <v>52</v>
      </c>
      <c r="E1236" s="1" t="d">
        <v>2014-02-10</v>
      </c>
      <c r="F1236" t="s">
        <v>53</v>
      </c>
      <c r="G1236" s="1" t="d">
        <v>1975-06-27</v>
      </c>
      <c r="H1236">
        <v>40</v>
      </c>
      <c r="I1236" t="s">
        <v>65</v>
      </c>
      <c r="J1236" t="s">
        <v>161</v>
      </c>
      <c r="K1236">
        <v>0</v>
      </c>
      <c r="L1236">
        <v>0</v>
      </c>
      <c r="M1236">
        <v>0</v>
      </c>
      <c r="N1236">
        <v>0</v>
      </c>
      <c r="O1236">
        <v>0</v>
      </c>
      <c r="P1236" s="2" t="d">
        <v>2014-02-10T01:41:00.9999998705461650</v>
      </c>
      <c r="Q1236" s="2" t="d">
        <v>2014-02-10T08:22:49.99999985564500200</v>
      </c>
      <c r="R1236" t="s">
        <v>5109</v>
      </c>
      <c r="S1236" s="1" t="d">
        <v>2014-02-10</v>
      </c>
      <c r="U1236">
        <v>0</v>
      </c>
      <c r="V1236" t="s">
        <v>97</v>
      </c>
      <c r="W1236" t="s">
        <v>5110</v>
      </c>
      <c r="X1236">
        <v>0</v>
      </c>
      <c r="AG1236">
        <v>0</v>
      </c>
      <c r="AL1236" t="s">
        <v>59</v>
      </c>
      <c r="AM1236">
        <v>1</v>
      </c>
      <c r="AN1236" t="s">
        <v>60</v>
      </c>
      <c r="AO1236" s="1" t="d">
        <v>2014-02-10</v>
      </c>
      <c r="AP1236" t="s">
        <v>61</v>
      </c>
      <c r="AQ1236">
        <v>1</v>
      </c>
      <c r="AR1236" t="s">
        <v>60</v>
      </c>
      <c r="AS1236" s="1" t="d">
        <v>2014-02-10</v>
      </c>
      <c r="AT1236" s="1" t="d">
        <v>2014-02-10</v>
      </c>
      <c r="AU1236" s="1" t="d">
        <v>2014-02-10</v>
      </c>
      <c r="AV1236">
        <v>0</v>
      </c>
      <c r="AW1236">
        <v>0</v>
      </c>
      <c r="AX1236">
        <v>781</v>
      </c>
      <c r="AY1236">
        <v>0</v>
      </c>
      <c r="AZ1236">
        <f t="shared" si="114"/>
        <v>1</v>
      </c>
      <c r="BA1236">
        <f t="shared" si="115"/>
        <v>1</v>
      </c>
      <c r="BB1236" s="3">
        <v>1</v>
      </c>
      <c r="BC1236" s="3">
        <v>0</v>
      </c>
      <c r="BD1236" s="3">
        <v>1</v>
      </c>
      <c r="BE1236">
        <f>IF(BD1236&gt;Summary!$C$2,1,0)</f>
        <v>0</v>
      </c>
      <c r="BF1236">
        <f t="shared" si="116"/>
        <v>0</v>
      </c>
      <c r="BG1236">
        <f t="shared" si="117"/>
        <v>1</v>
      </c>
      <c r="BH1236">
        <f t="shared" si="118"/>
        <v>0</v>
      </c>
      <c r="BI1236">
        <f t="shared" si="119"/>
        <v>0</v>
      </c>
    </row>
    <row r="1237" spans="1:61" x14ac:dyDescent="0.2">
      <c r="A1237">
        <v>1884</v>
      </c>
      <c r="B1237" t="s">
        <v>5111</v>
      </c>
      <c r="C1237" t="s">
        <v>177</v>
      </c>
      <c r="D1237" t="s">
        <v>1845</v>
      </c>
      <c r="E1237" s="1" t="d">
        <v>2013-12-29</v>
      </c>
      <c r="F1237" t="s">
        <v>53</v>
      </c>
      <c r="G1237" s="1" t="d">
        <v>1988-11-03</v>
      </c>
      <c r="H1237">
        <v>27</v>
      </c>
      <c r="I1237" t="s">
        <v>65</v>
      </c>
      <c r="J1237" t="s">
        <v>55</v>
      </c>
      <c r="K1237">
        <v>0</v>
      </c>
      <c r="L1237">
        <v>0</v>
      </c>
      <c r="M1237">
        <v>0</v>
      </c>
      <c r="N1237">
        <v>1</v>
      </c>
      <c r="O1237">
        <v>-1</v>
      </c>
      <c r="P1237" s="2" t="d">
        <v>2013-12-28T10:43:58.99999998975544875</v>
      </c>
      <c r="Q1237" s="2" t="d">
        <v>2014-01-03T08:51:14.00000025518238600</v>
      </c>
      <c r="R1237" t="s">
        <v>5112</v>
      </c>
      <c r="S1237" s="1" t="d">
        <v>2013-12-28</v>
      </c>
      <c r="U1237">
        <v>1</v>
      </c>
      <c r="V1237" t="s">
        <v>57</v>
      </c>
      <c r="W1237" t="s">
        <v>71</v>
      </c>
      <c r="X1237">
        <v>0</v>
      </c>
      <c r="AG1237">
        <v>0</v>
      </c>
      <c r="AL1237" t="s">
        <v>59</v>
      </c>
      <c r="AM1237">
        <v>4</v>
      </c>
      <c r="AN1237" t="s">
        <v>60</v>
      </c>
      <c r="AO1237" s="1" t="d">
        <v>2013-12-29</v>
      </c>
      <c r="AP1237" t="s">
        <v>61</v>
      </c>
      <c r="AQ1237">
        <v>4</v>
      </c>
      <c r="AR1237" t="s">
        <v>60</v>
      </c>
      <c r="AS1237" s="1" t="d">
        <v>2013-12-29</v>
      </c>
      <c r="AT1237" s="1" t="d">
        <v>2013-12-28</v>
      </c>
      <c r="AU1237" s="1" t="d">
        <v>2014-01-03</v>
      </c>
      <c r="AV1237">
        <v>1</v>
      </c>
      <c r="AW1237">
        <v>5</v>
      </c>
      <c r="AX1237">
        <v>824</v>
      </c>
      <c r="AY1237">
        <v>0</v>
      </c>
      <c r="AZ1237">
        <f t="shared" si="114"/>
        <v>1</v>
      </c>
      <c r="BA1237">
        <f t="shared" si="115"/>
        <v>1</v>
      </c>
      <c r="BB1237" s="3">
        <v>1</v>
      </c>
      <c r="BC1237" s="3">
        <v>0</v>
      </c>
      <c r="BD1237" s="3">
        <v>4</v>
      </c>
      <c r="BE1237">
        <f>IF(BD1237&gt;Summary!$C$2,1,0)</f>
        <v>0</v>
      </c>
      <c r="BF1237">
        <f t="shared" si="116"/>
        <v>0</v>
      </c>
      <c r="BG1237">
        <f t="shared" si="117"/>
        <v>1</v>
      </c>
      <c r="BH1237">
        <f t="shared" si="118"/>
        <v>0</v>
      </c>
      <c r="BI1237">
        <f t="shared" si="119"/>
        <v>0</v>
      </c>
    </row>
    <row r="1238" spans="1:61" x14ac:dyDescent="0.2">
      <c r="A1238">
        <v>1886</v>
      </c>
      <c r="B1238" t="s">
        <v>5113</v>
      </c>
      <c r="C1238" t="s">
        <v>1587</v>
      </c>
      <c r="D1238" t="s">
        <v>5114</v>
      </c>
      <c r="E1238" s="1" t="d">
        <v>2013-05-03</v>
      </c>
      <c r="F1238" t="s">
        <v>53</v>
      </c>
      <c r="G1238" s="1" t="d">
        <v>1955-11-07</v>
      </c>
      <c r="H1238">
        <v>60</v>
      </c>
      <c r="I1238" t="s">
        <v>54</v>
      </c>
      <c r="J1238" t="s">
        <v>66</v>
      </c>
      <c r="K1238">
        <v>0</v>
      </c>
      <c r="L1238">
        <v>0</v>
      </c>
      <c r="M1238">
        <v>0</v>
      </c>
      <c r="N1238">
        <v>12</v>
      </c>
      <c r="O1238">
        <v>-1</v>
      </c>
      <c r="P1238" s="2" t="d">
        <v>2013-05-02T10:16:04.99999968800693850</v>
      </c>
      <c r="Q1238" s="2" t="d">
        <v>2013-05-03T12:40:40.0000002002343525</v>
      </c>
      <c r="R1238" t="s">
        <v>5115</v>
      </c>
      <c r="S1238" s="1" t="d">
        <v>2013-05-02</v>
      </c>
      <c r="U1238">
        <v>1</v>
      </c>
      <c r="V1238" t="s">
        <v>57</v>
      </c>
      <c r="W1238" t="s">
        <v>172</v>
      </c>
      <c r="X1238">
        <v>0</v>
      </c>
      <c r="AG1238">
        <v>0</v>
      </c>
      <c r="AL1238" t="s">
        <v>59</v>
      </c>
      <c r="AM1238">
        <v>3</v>
      </c>
      <c r="AN1238" t="s">
        <v>60</v>
      </c>
      <c r="AO1238" s="1" t="d">
        <v>2013-05-03</v>
      </c>
      <c r="AP1238" t="s">
        <v>61</v>
      </c>
      <c r="AQ1238">
        <v>1</v>
      </c>
      <c r="AR1238" t="s">
        <v>60</v>
      </c>
      <c r="AS1238" s="1" t="d">
        <v>2013-05-03</v>
      </c>
      <c r="AT1238" s="1" t="d">
        <v>2014-06-16</v>
      </c>
      <c r="AU1238" s="1" t="d">
        <v>2014-06-18</v>
      </c>
      <c r="AV1238">
        <v>12</v>
      </c>
      <c r="AW1238">
        <v>0</v>
      </c>
      <c r="AX1238">
        <v>409</v>
      </c>
      <c r="AY1238">
        <v>0</v>
      </c>
      <c r="AZ1238">
        <f t="shared" si="114"/>
        <v>1</v>
      </c>
      <c r="BA1238">
        <f t="shared" si="115"/>
        <v>1</v>
      </c>
      <c r="BB1238" s="3">
        <v>1</v>
      </c>
      <c r="BC1238" s="3">
        <v>0</v>
      </c>
      <c r="BD1238" s="3">
        <v>3</v>
      </c>
      <c r="BE1238">
        <f>IF(BD1238&gt;Summary!$C$2,1,0)</f>
        <v>0</v>
      </c>
      <c r="BF1238">
        <f t="shared" si="116"/>
        <v>0</v>
      </c>
      <c r="BG1238">
        <f t="shared" si="117"/>
        <v>1</v>
      </c>
      <c r="BH1238">
        <f t="shared" si="118"/>
        <v>0</v>
      </c>
      <c r="BI1238">
        <f t="shared" si="119"/>
        <v>0</v>
      </c>
    </row>
    <row r="1239" spans="1:61" x14ac:dyDescent="0.2">
      <c r="A1239">
        <v>1888</v>
      </c>
      <c r="B1239" t="s">
        <v>5116</v>
      </c>
      <c r="C1239" t="s">
        <v>5117</v>
      </c>
      <c r="D1239" t="s">
        <v>5118</v>
      </c>
      <c r="E1239" s="1" t="d">
        <v>2013-01-26</v>
      </c>
      <c r="F1239" t="s">
        <v>53</v>
      </c>
      <c r="G1239" s="1" t="d">
        <v>1983-02-27</v>
      </c>
      <c r="H1239">
        <v>33</v>
      </c>
      <c r="I1239" t="s">
        <v>65</v>
      </c>
      <c r="J1239" t="s">
        <v>66</v>
      </c>
      <c r="K1239">
        <v>0</v>
      </c>
      <c r="L1239">
        <v>0</v>
      </c>
      <c r="M1239">
        <v>0</v>
      </c>
      <c r="N1239">
        <v>6</v>
      </c>
      <c r="O1239">
        <v>-1</v>
      </c>
      <c r="P1239" s="2" t="d">
        <v>2013-01-25T10:06:59.99999990221113300</v>
      </c>
      <c r="Q1239" s="2" t="d">
        <v>2013-01-26T07:41:43.999999864026903825</v>
      </c>
      <c r="R1239" t="s">
        <v>5119</v>
      </c>
      <c r="S1239" s="1" t="d">
        <v>2013-01-25</v>
      </c>
      <c r="U1239">
        <v>1</v>
      </c>
      <c r="V1239" t="s">
        <v>97</v>
      </c>
      <c r="W1239" t="s">
        <v>98</v>
      </c>
      <c r="X1239">
        <v>0</v>
      </c>
      <c r="AG1239">
        <v>0</v>
      </c>
      <c r="AL1239" t="s">
        <v>59</v>
      </c>
      <c r="AM1239">
        <v>5</v>
      </c>
      <c r="AN1239" t="s">
        <v>87</v>
      </c>
      <c r="AO1239" s="1" t="d">
        <v>2013-01-26</v>
      </c>
      <c r="AP1239" t="s">
        <v>61</v>
      </c>
      <c r="AQ1239">
        <v>4</v>
      </c>
      <c r="AR1239" t="s">
        <v>60</v>
      </c>
      <c r="AS1239" s="1" t="d">
        <v>2013-01-26</v>
      </c>
      <c r="AT1239" s="1" t="d">
        <v>2013-03-08</v>
      </c>
      <c r="AU1239" s="1" t="d">
        <v>2013-03-26</v>
      </c>
      <c r="AV1239">
        <v>6</v>
      </c>
      <c r="AW1239">
        <v>0</v>
      </c>
      <c r="AX1239">
        <v>41</v>
      </c>
      <c r="AY1239">
        <v>0</v>
      </c>
      <c r="AZ1239">
        <f t="shared" si="114"/>
        <v>1</v>
      </c>
      <c r="BA1239">
        <f t="shared" si="115"/>
        <v>1</v>
      </c>
      <c r="BB1239" s="3">
        <v>1</v>
      </c>
      <c r="BC1239" s="3">
        <v>0</v>
      </c>
      <c r="BD1239" s="3">
        <v>5</v>
      </c>
      <c r="BE1239">
        <f>IF(BD1239&gt;Summary!$C$2,1,0)</f>
        <v>0</v>
      </c>
      <c r="BF1239">
        <f t="shared" si="116"/>
        <v>0</v>
      </c>
      <c r="BG1239">
        <f t="shared" si="117"/>
        <v>1</v>
      </c>
      <c r="BH1239">
        <f t="shared" si="118"/>
        <v>0</v>
      </c>
      <c r="BI1239">
        <f t="shared" si="119"/>
        <v>0</v>
      </c>
    </row>
    <row r="1240" spans="1:61" x14ac:dyDescent="0.2">
      <c r="A1240">
        <v>1890</v>
      </c>
      <c r="B1240" t="s">
        <v>5120</v>
      </c>
      <c r="C1240" t="s">
        <v>177</v>
      </c>
      <c r="D1240" t="s">
        <v>3376</v>
      </c>
      <c r="E1240" s="1" t="d">
        <v>2014-10-11</v>
      </c>
      <c r="F1240" t="s">
        <v>53</v>
      </c>
      <c r="G1240" s="1" t="d">
        <v>1981-09-14</v>
      </c>
      <c r="H1240">
        <v>34</v>
      </c>
      <c r="I1240" t="s">
        <v>65</v>
      </c>
      <c r="J1240" t="s">
        <v>66</v>
      </c>
      <c r="K1240">
        <v>0</v>
      </c>
      <c r="L1240">
        <v>0</v>
      </c>
      <c r="M1240">
        <v>0</v>
      </c>
      <c r="N1240">
        <v>2</v>
      </c>
      <c r="O1240">
        <v>-1</v>
      </c>
      <c r="P1240" s="2" t="d">
        <v>2014-10-10T11:40:34.99999986961483725</v>
      </c>
      <c r="Q1240" s="2" t="d">
        <v>2014-11-03T09:34:40.000000284053384925</v>
      </c>
      <c r="R1240" t="s">
        <v>5121</v>
      </c>
      <c r="S1240" s="1" t="d">
        <v>2014-10-10</v>
      </c>
      <c r="U1240">
        <v>1</v>
      </c>
      <c r="V1240" t="s">
        <v>97</v>
      </c>
      <c r="W1240" t="s">
        <v>98</v>
      </c>
      <c r="X1240">
        <v>1</v>
      </c>
      <c r="Y1240" t="s">
        <v>5122</v>
      </c>
      <c r="Z1240" t="s">
        <v>79</v>
      </c>
      <c r="AA1240">
        <v>0</v>
      </c>
      <c r="AB1240" s="1" t="d">
        <v>2015-02-25</v>
      </c>
      <c r="AC1240" t="s">
        <v>5123</v>
      </c>
      <c r="AD1240" s="1" t="d">
        <v>2015-02-25</v>
      </c>
      <c r="AE1240" s="1" t="d">
        <v>2015-02-26</v>
      </c>
      <c r="AG1240">
        <v>0</v>
      </c>
      <c r="AL1240" t="s">
        <v>59</v>
      </c>
      <c r="AM1240">
        <v>4</v>
      </c>
      <c r="AN1240" t="s">
        <v>60</v>
      </c>
      <c r="AO1240" s="1" t="d">
        <v>2014-10-11</v>
      </c>
      <c r="AP1240" t="s">
        <v>61</v>
      </c>
      <c r="AQ1240">
        <v>3</v>
      </c>
      <c r="AR1240" t="s">
        <v>60</v>
      </c>
      <c r="AS1240" s="1" t="d">
        <v>2014-10-11</v>
      </c>
      <c r="AT1240" s="1" t="d">
        <v>2015-02-09</v>
      </c>
      <c r="AU1240" s="1" t="d">
        <v>2015-02-10</v>
      </c>
      <c r="AV1240">
        <v>2</v>
      </c>
      <c r="AW1240">
        <v>23</v>
      </c>
      <c r="AX1240">
        <v>121</v>
      </c>
      <c r="AY1240">
        <v>0</v>
      </c>
      <c r="AZ1240">
        <f t="shared" si="114"/>
        <v>1</v>
      </c>
      <c r="BA1240">
        <f t="shared" si="115"/>
        <v>1</v>
      </c>
      <c r="BB1240" s="3">
        <v>1</v>
      </c>
      <c r="BC1240" s="3">
        <v>1</v>
      </c>
      <c r="BD1240" s="3">
        <v>4</v>
      </c>
      <c r="BE1240">
        <f>IF(BD1240&gt;Summary!$C$2,1,0)</f>
        <v>0</v>
      </c>
      <c r="BF1240">
        <f t="shared" si="116"/>
        <v>0</v>
      </c>
      <c r="BG1240">
        <f t="shared" si="117"/>
        <v>0</v>
      </c>
      <c r="BH1240">
        <f t="shared" si="118"/>
        <v>0</v>
      </c>
      <c r="BI1240">
        <f t="shared" si="119"/>
        <v>1</v>
      </c>
    </row>
    <row r="1241" spans="1:61" x14ac:dyDescent="0.2">
      <c r="A1241">
        <v>1893</v>
      </c>
      <c r="B1241" t="s">
        <v>5124</v>
      </c>
      <c r="C1241" t="s">
        <v>338</v>
      </c>
      <c r="D1241" t="s">
        <v>5125</v>
      </c>
      <c r="E1241" s="1" t="d">
        <v>2013-03-10</v>
      </c>
      <c r="F1241" t="s">
        <v>53</v>
      </c>
      <c r="G1241" s="1" t="d">
        <v>1992-02-22</v>
      </c>
      <c r="H1241">
        <v>24</v>
      </c>
      <c r="I1241" t="s">
        <v>75</v>
      </c>
      <c r="J1241" t="s">
        <v>102</v>
      </c>
      <c r="K1241">
        <v>0</v>
      </c>
      <c r="L1241">
        <v>0</v>
      </c>
      <c r="M1241">
        <v>0</v>
      </c>
      <c r="N1241">
        <v>4</v>
      </c>
      <c r="O1241">
        <v>-1</v>
      </c>
      <c r="P1241" s="2" t="d">
        <v>2013-03-09T08:48:08.00000015180557950</v>
      </c>
      <c r="Q1241" s="2" t="d">
        <v>2013-03-10T07:11:27.99999968614428975</v>
      </c>
      <c r="R1241" t="s">
        <v>5126</v>
      </c>
      <c r="S1241" s="1" t="d">
        <v>2013-03-09</v>
      </c>
      <c r="U1241">
        <v>1</v>
      </c>
      <c r="V1241" t="s">
        <v>97</v>
      </c>
      <c r="W1241" t="s">
        <v>98</v>
      </c>
      <c r="X1241">
        <v>0</v>
      </c>
      <c r="AG1241">
        <v>0</v>
      </c>
      <c r="AL1241" t="s">
        <v>59</v>
      </c>
      <c r="AM1241">
        <v>8</v>
      </c>
      <c r="AN1241" t="s">
        <v>86</v>
      </c>
      <c r="AO1241" s="1" t="d">
        <v>2013-03-10</v>
      </c>
      <c r="AP1241" t="s">
        <v>61</v>
      </c>
      <c r="AQ1241">
        <v>4</v>
      </c>
      <c r="AR1241" t="s">
        <v>60</v>
      </c>
      <c r="AS1241" s="1" t="d">
        <v>2013-03-10</v>
      </c>
      <c r="AT1241" s="1" t="d">
        <v>2013-08-16</v>
      </c>
      <c r="AU1241" s="1" t="d">
        <v>2013-08-21</v>
      </c>
      <c r="AV1241">
        <v>4</v>
      </c>
      <c r="AW1241">
        <v>0</v>
      </c>
      <c r="AX1241">
        <v>159</v>
      </c>
      <c r="AY1241">
        <v>0</v>
      </c>
      <c r="AZ1241">
        <f t="shared" si="114"/>
        <v>1</v>
      </c>
      <c r="BA1241">
        <f t="shared" si="115"/>
        <v>1</v>
      </c>
      <c r="BB1241" s="3">
        <v>1</v>
      </c>
      <c r="BC1241" s="3">
        <v>0</v>
      </c>
      <c r="BD1241" s="3">
        <v>8</v>
      </c>
      <c r="BE1241">
        <f>IF(BD1241&gt;Summary!$C$2,1,0)</f>
        <v>1</v>
      </c>
      <c r="BF1241">
        <f t="shared" si="116"/>
        <v>0</v>
      </c>
      <c r="BG1241">
        <f t="shared" si="117"/>
        <v>0</v>
      </c>
      <c r="BH1241">
        <f t="shared" si="118"/>
        <v>1</v>
      </c>
      <c r="BI1241">
        <f t="shared" si="119"/>
        <v>0</v>
      </c>
    </row>
    <row r="1242" spans="1:61" x14ac:dyDescent="0.2">
      <c r="A1242">
        <v>1894</v>
      </c>
      <c r="B1242" t="s">
        <v>5127</v>
      </c>
      <c r="C1242" t="s">
        <v>1280</v>
      </c>
      <c r="D1242" t="s">
        <v>5128</v>
      </c>
      <c r="E1242" s="1" t="d">
        <v>2013-08-11</v>
      </c>
      <c r="F1242" t="s">
        <v>53</v>
      </c>
      <c r="G1242" s="1" t="d">
        <v>1988-07-28</v>
      </c>
      <c r="H1242">
        <v>27</v>
      </c>
      <c r="I1242" t="s">
        <v>65</v>
      </c>
      <c r="J1242" t="s">
        <v>66</v>
      </c>
      <c r="K1242">
        <v>0</v>
      </c>
      <c r="L1242">
        <v>0</v>
      </c>
      <c r="M1242">
        <v>0</v>
      </c>
      <c r="N1242">
        <v>0</v>
      </c>
      <c r="O1242">
        <v>-1</v>
      </c>
      <c r="P1242" s="2" t="d">
        <v>2013-08-10T07:25:02.00000011827796950</v>
      </c>
      <c r="Q1242" s="2" t="d">
        <v>2013-08-12T09:28:07.99999980255961725</v>
      </c>
      <c r="R1242" t="s">
        <v>5129</v>
      </c>
      <c r="S1242" s="1" t="d">
        <v>2013-08-10</v>
      </c>
      <c r="U1242">
        <v>1</v>
      </c>
      <c r="V1242" t="s">
        <v>97</v>
      </c>
      <c r="W1242" t="s">
        <v>98</v>
      </c>
      <c r="X1242">
        <v>1</v>
      </c>
      <c r="Y1242" t="s">
        <v>5130</v>
      </c>
      <c r="Z1242" t="s">
        <v>135</v>
      </c>
      <c r="AA1242">
        <v>162</v>
      </c>
      <c r="AB1242" s="1" t="d">
        <v>2013-09-27</v>
      </c>
      <c r="AC1242" t="s">
        <v>399</v>
      </c>
      <c r="AD1242" s="1" t="d">
        <v>2014-03-08</v>
      </c>
      <c r="AE1242" s="1" t="d">
        <v>2014-03-09</v>
      </c>
      <c r="AG1242">
        <v>0</v>
      </c>
      <c r="AL1242" t="s">
        <v>59</v>
      </c>
      <c r="AM1242">
        <v>2</v>
      </c>
      <c r="AN1242" t="s">
        <v>60</v>
      </c>
      <c r="AO1242" s="1" t="d">
        <v>2013-08-11</v>
      </c>
      <c r="AP1242" t="s">
        <v>61</v>
      </c>
      <c r="AQ1242">
        <v>3</v>
      </c>
      <c r="AR1242" t="s">
        <v>60</v>
      </c>
      <c r="AS1242" s="1" t="d">
        <v>2013-08-11</v>
      </c>
      <c r="AT1242" s="1" t="d">
        <v>2013-08-10</v>
      </c>
      <c r="AU1242" s="1" t="d">
        <v>2013-08-12</v>
      </c>
      <c r="AV1242">
        <v>0</v>
      </c>
      <c r="AW1242">
        <v>1</v>
      </c>
      <c r="AX1242">
        <v>47</v>
      </c>
      <c r="AY1242">
        <v>1</v>
      </c>
      <c r="AZ1242">
        <f t="shared" si="114"/>
        <v>1</v>
      </c>
      <c r="BA1242">
        <f t="shared" si="115"/>
        <v>1</v>
      </c>
      <c r="BB1242" s="3">
        <v>1</v>
      </c>
      <c r="BC1242" s="3">
        <v>1</v>
      </c>
      <c r="BD1242" s="3">
        <v>2</v>
      </c>
      <c r="BE1242">
        <f>IF(BD1242&gt;Summary!$C$2,1,0)</f>
        <v>0</v>
      </c>
      <c r="BF1242">
        <f t="shared" si="116"/>
        <v>0</v>
      </c>
      <c r="BG1242">
        <f t="shared" si="117"/>
        <v>0</v>
      </c>
      <c r="BH1242">
        <f t="shared" si="118"/>
        <v>0</v>
      </c>
      <c r="BI1242">
        <f t="shared" si="119"/>
        <v>1</v>
      </c>
    </row>
    <row r="1243" spans="1:61" x14ac:dyDescent="0.2">
      <c r="A1243">
        <v>1895</v>
      </c>
      <c r="B1243" t="s">
        <v>5131</v>
      </c>
      <c r="C1243" t="s">
        <v>3693</v>
      </c>
      <c r="D1243" t="s">
        <v>5132</v>
      </c>
      <c r="E1243" s="1" t="d">
        <v>2013-02-07</v>
      </c>
      <c r="F1243" t="s">
        <v>53</v>
      </c>
      <c r="G1243" s="1" t="d">
        <v>1987-03-21</v>
      </c>
      <c r="H1243">
        <v>29</v>
      </c>
      <c r="I1243" t="s">
        <v>65</v>
      </c>
      <c r="J1243" t="s">
        <v>66</v>
      </c>
      <c r="K1243">
        <v>1</v>
      </c>
      <c r="L1243">
        <v>1</v>
      </c>
      <c r="M1243">
        <v>1</v>
      </c>
      <c r="N1243">
        <v>4</v>
      </c>
      <c r="O1243">
        <v>0</v>
      </c>
      <c r="P1243" s="2" t="d">
        <v>2013-02-07T02:10:43.00000027287751200</v>
      </c>
      <c r="Q1243" s="2" t="d">
        <v>2014-01-28T06:29:27.00000003911554950</v>
      </c>
      <c r="R1243" t="s">
        <v>5133</v>
      </c>
      <c r="S1243" s="1" t="d">
        <v>2013-02-06</v>
      </c>
      <c r="U1243">
        <v>1</v>
      </c>
      <c r="V1243" t="s">
        <v>57</v>
      </c>
      <c r="W1243" t="s">
        <v>5134</v>
      </c>
      <c r="X1243">
        <v>1</v>
      </c>
      <c r="Y1243" t="s">
        <v>5135</v>
      </c>
      <c r="Z1243" t="s">
        <v>106</v>
      </c>
      <c r="AB1243" s="1" t="d">
        <v>2013-02-25</v>
      </c>
      <c r="AC1243" t="s">
        <v>287</v>
      </c>
      <c r="AG1243">
        <v>1</v>
      </c>
      <c r="AH1243" t="s">
        <v>5136</v>
      </c>
      <c r="AI1243" t="s">
        <v>106</v>
      </c>
      <c r="AJ1243" s="1" t="d">
        <v>2015-11-16</v>
      </c>
      <c r="AK1243" t="s">
        <v>3105</v>
      </c>
      <c r="AL1243" t="s">
        <v>59</v>
      </c>
      <c r="AM1243">
        <v>10</v>
      </c>
      <c r="AN1243" t="s">
        <v>86</v>
      </c>
      <c r="AO1243" s="1" t="d">
        <v>2013-02-07</v>
      </c>
      <c r="AP1243" t="s">
        <v>61</v>
      </c>
      <c r="AQ1243">
        <v>9</v>
      </c>
      <c r="AR1243" t="s">
        <v>86</v>
      </c>
      <c r="AS1243" s="1" t="d">
        <v>2013-02-07</v>
      </c>
      <c r="AT1243" s="1" t="d">
        <v>2013-02-07</v>
      </c>
      <c r="AU1243" s="1" t="d">
        <v>2014-01-28</v>
      </c>
      <c r="AV1243">
        <v>4</v>
      </c>
      <c r="AW1243">
        <v>0</v>
      </c>
      <c r="AX1243">
        <v>18</v>
      </c>
      <c r="AY1243">
        <v>1</v>
      </c>
      <c r="AZ1243">
        <f t="shared" si="114"/>
        <v>1</v>
      </c>
      <c r="BA1243">
        <f t="shared" si="115"/>
        <v>1</v>
      </c>
      <c r="BB1243" s="3">
        <v>1</v>
      </c>
      <c r="BC1243" s="3">
        <v>1</v>
      </c>
      <c r="BD1243" s="3">
        <v>10</v>
      </c>
      <c r="BE1243">
        <f>IF(BD1243&gt;Summary!$C$2,1,0)</f>
        <v>1</v>
      </c>
      <c r="BF1243">
        <f t="shared" si="116"/>
        <v>1</v>
      </c>
      <c r="BG1243">
        <f t="shared" si="117"/>
        <v>0</v>
      </c>
      <c r="BH1243">
        <f t="shared" si="118"/>
        <v>0</v>
      </c>
      <c r="BI1243">
        <f t="shared" si="119"/>
        <v>0</v>
      </c>
    </row>
    <row r="1244" spans="1:61" x14ac:dyDescent="0.2">
      <c r="A1244">
        <v>1897</v>
      </c>
      <c r="B1244" t="s">
        <v>5137</v>
      </c>
      <c r="C1244" t="s">
        <v>5138</v>
      </c>
      <c r="D1244" t="s">
        <v>2257</v>
      </c>
      <c r="E1244" s="1" t="d">
        <v>2013-03-21</v>
      </c>
      <c r="F1244" t="s">
        <v>53</v>
      </c>
      <c r="G1244" s="1" t="d">
        <v>1995-02-10</v>
      </c>
      <c r="H1244">
        <v>21</v>
      </c>
      <c r="I1244" t="s">
        <v>75</v>
      </c>
      <c r="J1244" t="s">
        <v>102</v>
      </c>
      <c r="K1244">
        <v>1</v>
      </c>
      <c r="L1244">
        <v>0</v>
      </c>
      <c r="M1244">
        <v>1</v>
      </c>
      <c r="N1244">
        <v>1</v>
      </c>
      <c r="O1244">
        <v>0</v>
      </c>
      <c r="P1244" s="2" t="d">
        <v>2013-03-21T12:18:02.99999982118606425</v>
      </c>
      <c r="Q1244" s="2" t="d">
        <v>2013-04-27T07:52:55.999999791383742975</v>
      </c>
      <c r="R1244" t="s">
        <v>5139</v>
      </c>
      <c r="S1244" s="1" t="d">
        <v>2013-03-20</v>
      </c>
      <c r="U1244">
        <v>1</v>
      </c>
      <c r="V1244" t="s">
        <v>57</v>
      </c>
      <c r="W1244" t="s">
        <v>2884</v>
      </c>
      <c r="X1244">
        <v>1</v>
      </c>
      <c r="Y1244" t="s">
        <v>5140</v>
      </c>
      <c r="Z1244" t="s">
        <v>79</v>
      </c>
      <c r="AB1244" s="1" t="d">
        <v>2014-10-30</v>
      </c>
      <c r="AC1244" t="s">
        <v>213</v>
      </c>
      <c r="AG1244">
        <v>0</v>
      </c>
      <c r="AL1244" t="s">
        <v>59</v>
      </c>
      <c r="AM1244">
        <v>7</v>
      </c>
      <c r="AN1244" t="s">
        <v>87</v>
      </c>
      <c r="AO1244" s="1" t="d">
        <v>2013-03-21</v>
      </c>
      <c r="AP1244" t="s">
        <v>61</v>
      </c>
      <c r="AQ1244">
        <v>8</v>
      </c>
      <c r="AR1244" t="s">
        <v>86</v>
      </c>
      <c r="AS1244" s="1" t="d">
        <v>2013-03-21</v>
      </c>
      <c r="AT1244" s="1" t="d">
        <v>2013-05-22</v>
      </c>
      <c r="AU1244" s="1" t="d">
        <v>2013-05-24</v>
      </c>
      <c r="AV1244">
        <v>1</v>
      </c>
      <c r="AW1244">
        <v>37</v>
      </c>
      <c r="AX1244">
        <v>62</v>
      </c>
      <c r="AY1244">
        <v>0</v>
      </c>
      <c r="AZ1244">
        <f t="shared" si="114"/>
        <v>1</v>
      </c>
      <c r="BA1244">
        <f t="shared" si="115"/>
        <v>1</v>
      </c>
      <c r="BB1244" s="3">
        <v>1</v>
      </c>
      <c r="BC1244" s="3">
        <v>1</v>
      </c>
      <c r="BD1244" s="3">
        <v>7</v>
      </c>
      <c r="BE1244">
        <f>IF(BD1244&gt;Summary!$C$2,1,0)</f>
        <v>1</v>
      </c>
      <c r="BF1244">
        <f t="shared" si="116"/>
        <v>1</v>
      </c>
      <c r="BG1244">
        <f t="shared" si="117"/>
        <v>0</v>
      </c>
      <c r="BH1244">
        <f t="shared" si="118"/>
        <v>0</v>
      </c>
      <c r="BI1244">
        <f t="shared" si="119"/>
        <v>0</v>
      </c>
    </row>
    <row r="1245" spans="1:61" x14ac:dyDescent="0.2">
      <c r="A1245">
        <v>1899</v>
      </c>
      <c r="B1245" t="s">
        <v>5141</v>
      </c>
      <c r="C1245" t="s">
        <v>5142</v>
      </c>
      <c r="D1245" t="s">
        <v>3828</v>
      </c>
      <c r="E1245" s="1" t="d">
        <v>2013-03-07</v>
      </c>
      <c r="F1245" t="s">
        <v>53</v>
      </c>
      <c r="G1245" s="1" t="d">
        <v>1983-08-03</v>
      </c>
      <c r="H1245">
        <v>32</v>
      </c>
      <c r="I1245" t="s">
        <v>65</v>
      </c>
      <c r="J1245" t="s">
        <v>161</v>
      </c>
      <c r="K1245">
        <v>0</v>
      </c>
      <c r="L1245">
        <v>0</v>
      </c>
      <c r="M1245">
        <v>0</v>
      </c>
      <c r="N1245">
        <v>0</v>
      </c>
      <c r="O1245">
        <v>-1</v>
      </c>
      <c r="P1245" s="2" t="d">
        <v>2013-03-06T08:29:29.0000000875443225</v>
      </c>
      <c r="Q1245" s="2" t="d">
        <v>2013-03-07T08:09:09.00000030174851700</v>
      </c>
      <c r="R1245" t="s">
        <v>5143</v>
      </c>
      <c r="S1245" s="1" t="d">
        <v>2013-03-06</v>
      </c>
      <c r="U1245">
        <v>1</v>
      </c>
      <c r="V1245" t="s">
        <v>97</v>
      </c>
      <c r="W1245" t="s">
        <v>98</v>
      </c>
      <c r="X1245">
        <v>0</v>
      </c>
      <c r="AG1245">
        <v>0</v>
      </c>
      <c r="AL1245" t="s">
        <v>59</v>
      </c>
      <c r="AM1245">
        <v>1</v>
      </c>
      <c r="AN1245" t="s">
        <v>60</v>
      </c>
      <c r="AO1245" s="1" t="d">
        <v>2013-03-07</v>
      </c>
      <c r="AP1245" t="s">
        <v>61</v>
      </c>
      <c r="AQ1245">
        <v>1</v>
      </c>
      <c r="AR1245" t="s">
        <v>60</v>
      </c>
      <c r="AS1245" s="1" t="d">
        <v>2013-03-07</v>
      </c>
      <c r="AT1245" s="1" t="d">
        <v>2013-03-06</v>
      </c>
      <c r="AU1245" s="1" t="d">
        <v>2013-03-07</v>
      </c>
      <c r="AV1245">
        <v>0</v>
      </c>
      <c r="AW1245">
        <v>0</v>
      </c>
      <c r="AX1245">
        <v>1121</v>
      </c>
      <c r="AY1245">
        <v>0</v>
      </c>
      <c r="AZ1245">
        <f t="shared" si="114"/>
        <v>1</v>
      </c>
      <c r="BA1245">
        <f t="shared" si="115"/>
        <v>1</v>
      </c>
      <c r="BB1245" s="3">
        <v>1</v>
      </c>
      <c r="BC1245" s="3">
        <v>0</v>
      </c>
      <c r="BD1245" s="3">
        <v>1</v>
      </c>
      <c r="BE1245">
        <f>IF(BD1245&gt;Summary!$C$2,1,0)</f>
        <v>0</v>
      </c>
      <c r="BF1245">
        <f t="shared" si="116"/>
        <v>0</v>
      </c>
      <c r="BG1245">
        <f t="shared" si="117"/>
        <v>1</v>
      </c>
      <c r="BH1245">
        <f t="shared" si="118"/>
        <v>0</v>
      </c>
      <c r="BI1245">
        <f t="shared" si="119"/>
        <v>0</v>
      </c>
    </row>
    <row r="1246" spans="1:61" x14ac:dyDescent="0.2">
      <c r="A1246">
        <v>1900</v>
      </c>
      <c r="B1246" t="s">
        <v>5144</v>
      </c>
      <c r="C1246" t="s">
        <v>249</v>
      </c>
      <c r="D1246" t="s">
        <v>1387</v>
      </c>
      <c r="E1246" s="1" t="d">
        <v>2013-03-06</v>
      </c>
      <c r="F1246" t="s">
        <v>53</v>
      </c>
      <c r="G1246" s="1" t="d">
        <v>1985-08-29</v>
      </c>
      <c r="H1246">
        <v>30</v>
      </c>
      <c r="I1246" t="s">
        <v>65</v>
      </c>
      <c r="J1246" t="s">
        <v>102</v>
      </c>
      <c r="K1246">
        <v>0</v>
      </c>
      <c r="L1246">
        <v>0</v>
      </c>
      <c r="M1246">
        <v>0</v>
      </c>
      <c r="N1246">
        <v>10</v>
      </c>
      <c r="O1246">
        <v>123</v>
      </c>
      <c r="P1246" s="2" t="d">
        <v>2013-07-07T12:51:23.00000026356428850</v>
      </c>
      <c r="Q1246" s="2" t="d">
        <v>2013-10-24T09:20:43.99999973829835350</v>
      </c>
      <c r="R1246" t="s">
        <v>5145</v>
      </c>
      <c r="T1246" s="1" t="d">
        <v>2012-02-22</v>
      </c>
      <c r="U1246">
        <v>378</v>
      </c>
      <c r="V1246" t="s">
        <v>57</v>
      </c>
      <c r="W1246" t="s">
        <v>92</v>
      </c>
      <c r="X1246">
        <v>1</v>
      </c>
      <c r="Y1246" t="s">
        <v>5146</v>
      </c>
      <c r="Z1246" t="s">
        <v>79</v>
      </c>
      <c r="AA1246">
        <v>0</v>
      </c>
      <c r="AB1246" s="1" t="d">
        <v>2013-07-07</v>
      </c>
      <c r="AC1246" t="s">
        <v>98</v>
      </c>
      <c r="AD1246" s="1" t="d">
        <v>2013-07-07</v>
      </c>
      <c r="AE1246" s="1" t="d">
        <v>2013-10-24</v>
      </c>
      <c r="AG1246">
        <v>1</v>
      </c>
      <c r="AH1246" t="s">
        <v>5146</v>
      </c>
      <c r="AI1246" t="s">
        <v>79</v>
      </c>
      <c r="AJ1246" s="1" t="d">
        <v>2013-07-07</v>
      </c>
      <c r="AK1246" t="s">
        <v>98</v>
      </c>
      <c r="AL1246" t="s">
        <v>59</v>
      </c>
      <c r="AM1246">
        <v>5</v>
      </c>
      <c r="AN1246" t="s">
        <v>87</v>
      </c>
      <c r="AO1246" s="1" t="d">
        <v>2013-03-06</v>
      </c>
      <c r="AP1246" t="s">
        <v>61</v>
      </c>
      <c r="AQ1246">
        <v>2</v>
      </c>
      <c r="AR1246" t="s">
        <v>60</v>
      </c>
      <c r="AS1246" s="1" t="d">
        <v>2013-03-06</v>
      </c>
      <c r="AT1246" s="1" t="d">
        <v>2013-07-07</v>
      </c>
      <c r="AU1246" s="1" t="d">
        <v>2013-10-24</v>
      </c>
      <c r="AV1246">
        <v>10</v>
      </c>
      <c r="AW1246">
        <v>0</v>
      </c>
      <c r="AX1246">
        <v>123</v>
      </c>
      <c r="AY1246">
        <v>1</v>
      </c>
      <c r="AZ1246">
        <f t="shared" si="114"/>
        <v>0</v>
      </c>
      <c r="BA1246">
        <f t="shared" si="115"/>
        <v>1</v>
      </c>
      <c r="BB1246" s="3">
        <v>1</v>
      </c>
      <c r="BC1246" s="3">
        <v>1</v>
      </c>
      <c r="BD1246" s="3">
        <v>5</v>
      </c>
      <c r="BE1246">
        <f>IF(BD1246&gt;Summary!$C$2,1,0)</f>
        <v>0</v>
      </c>
      <c r="BF1246">
        <f t="shared" si="116"/>
        <v>0</v>
      </c>
      <c r="BG1246">
        <f t="shared" si="117"/>
        <v>0</v>
      </c>
      <c r="BH1246">
        <f t="shared" si="118"/>
        <v>0</v>
      </c>
      <c r="BI1246">
        <f t="shared" si="119"/>
        <v>1</v>
      </c>
    </row>
    <row r="1247" spans="1:61" x14ac:dyDescent="0.2">
      <c r="A1247">
        <v>1901</v>
      </c>
      <c r="B1247" t="s">
        <v>5147</v>
      </c>
      <c r="C1247" t="s">
        <v>5148</v>
      </c>
      <c r="D1247" t="s">
        <v>5149</v>
      </c>
      <c r="E1247" s="1" t="d">
        <v>2013-05-12</v>
      </c>
      <c r="F1247" t="s">
        <v>115</v>
      </c>
      <c r="G1247" s="1" t="d">
        <v>1974-03-04</v>
      </c>
      <c r="H1247">
        <v>42</v>
      </c>
      <c r="I1247" t="s">
        <v>65</v>
      </c>
      <c r="J1247" t="s">
        <v>102</v>
      </c>
      <c r="K1247">
        <v>0</v>
      </c>
      <c r="L1247">
        <v>0</v>
      </c>
      <c r="M1247">
        <v>0</v>
      </c>
      <c r="N1247">
        <v>0</v>
      </c>
      <c r="O1247">
        <v>-1</v>
      </c>
      <c r="P1247" s="2" t="d">
        <v>2013-05-11T09:23:27.000000122934579900</v>
      </c>
      <c r="Q1247" s="2" t="d">
        <v>2013-05-12T06:39:55.99999997299164375</v>
      </c>
      <c r="R1247" t="s">
        <v>5150</v>
      </c>
      <c r="S1247" s="1" t="d">
        <v>2013-05-11</v>
      </c>
      <c r="U1247">
        <v>1</v>
      </c>
      <c r="V1247" t="s">
        <v>57</v>
      </c>
      <c r="W1247" t="s">
        <v>77</v>
      </c>
      <c r="X1247">
        <v>1</v>
      </c>
      <c r="Y1247" t="s">
        <v>5151</v>
      </c>
      <c r="Z1247" t="s">
        <v>70</v>
      </c>
      <c r="AA1247">
        <v>0</v>
      </c>
      <c r="AB1247" s="1" t="d">
        <v>2013-08-26</v>
      </c>
      <c r="AC1247" t="s">
        <v>77</v>
      </c>
      <c r="AD1247" s="1" t="d">
        <v>2013-08-26</v>
      </c>
      <c r="AE1247" s="1" t="d">
        <v>2013-10-09</v>
      </c>
      <c r="AG1247">
        <v>0</v>
      </c>
      <c r="AL1247" t="s">
        <v>59</v>
      </c>
      <c r="AM1247">
        <v>1</v>
      </c>
      <c r="AN1247" t="s">
        <v>60</v>
      </c>
      <c r="AO1247" s="1" t="d">
        <v>2013-05-12</v>
      </c>
      <c r="AP1247" t="s">
        <v>61</v>
      </c>
      <c r="AQ1247">
        <v>1</v>
      </c>
      <c r="AR1247" t="s">
        <v>60</v>
      </c>
      <c r="AS1247" s="1" t="d">
        <v>2013-05-12</v>
      </c>
      <c r="AT1247" s="1" t="d">
        <v>2013-08-26</v>
      </c>
      <c r="AU1247" s="1" t="d">
        <v>2013-10-09</v>
      </c>
      <c r="AV1247">
        <v>0</v>
      </c>
      <c r="AW1247">
        <v>0</v>
      </c>
      <c r="AX1247">
        <v>106</v>
      </c>
      <c r="AY1247">
        <v>1</v>
      </c>
      <c r="AZ1247">
        <f t="shared" si="114"/>
        <v>1</v>
      </c>
      <c r="BA1247">
        <f t="shared" si="115"/>
        <v>1</v>
      </c>
      <c r="BB1247" s="3">
        <v>1</v>
      </c>
      <c r="BC1247" s="3">
        <v>1</v>
      </c>
      <c r="BD1247" s="3">
        <v>1</v>
      </c>
      <c r="BE1247">
        <f>IF(BD1247&gt;Summary!$C$2,1,0)</f>
        <v>0</v>
      </c>
      <c r="BF1247">
        <f t="shared" si="116"/>
        <v>0</v>
      </c>
      <c r="BG1247">
        <f t="shared" si="117"/>
        <v>0</v>
      </c>
      <c r="BH1247">
        <f t="shared" si="118"/>
        <v>0</v>
      </c>
      <c r="BI1247">
        <f t="shared" si="119"/>
        <v>1</v>
      </c>
    </row>
    <row r="1248" spans="1:61" x14ac:dyDescent="0.2">
      <c r="A1248">
        <v>1904</v>
      </c>
      <c r="B1248" t="s">
        <v>5152</v>
      </c>
      <c r="C1248" t="s">
        <v>5153</v>
      </c>
      <c r="D1248" t="s">
        <v>5154</v>
      </c>
      <c r="E1248" s="1" t="d">
        <v>2013-01-16</v>
      </c>
      <c r="F1248" t="s">
        <v>53</v>
      </c>
      <c r="G1248" s="1" t="d">
        <v>1984-01-29</v>
      </c>
      <c r="H1248">
        <v>32</v>
      </c>
      <c r="I1248" t="s">
        <v>65</v>
      </c>
      <c r="J1248" t="s">
        <v>66</v>
      </c>
      <c r="K1248">
        <v>0</v>
      </c>
      <c r="L1248">
        <v>0</v>
      </c>
      <c r="M1248">
        <v>0</v>
      </c>
      <c r="N1248">
        <v>1</v>
      </c>
      <c r="O1248">
        <v>0</v>
      </c>
      <c r="P1248" s="2" t="d">
        <v>2013-01-16T12:41:50.99999982398003400</v>
      </c>
      <c r="Q1248" s="2" t="d">
        <v>2013-01-16T06:44:28.00000006332993600</v>
      </c>
      <c r="R1248" t="s">
        <v>5155</v>
      </c>
      <c r="S1248" s="1" t="d">
        <v>2013-01-16</v>
      </c>
      <c r="U1248">
        <v>0</v>
      </c>
      <c r="V1248" t="s">
        <v>57</v>
      </c>
      <c r="W1248" t="s">
        <v>156</v>
      </c>
      <c r="X1248">
        <v>0</v>
      </c>
      <c r="AG1248">
        <v>0</v>
      </c>
      <c r="AL1248" t="s">
        <v>59</v>
      </c>
      <c r="AM1248">
        <v>4</v>
      </c>
      <c r="AN1248" t="s">
        <v>60</v>
      </c>
      <c r="AO1248" s="1" t="d">
        <v>2013-01-16</v>
      </c>
      <c r="AP1248" t="s">
        <v>61</v>
      </c>
      <c r="AQ1248">
        <v>3</v>
      </c>
      <c r="AR1248" t="s">
        <v>60</v>
      </c>
      <c r="AS1248" s="1" t="d">
        <v>2013-01-16</v>
      </c>
      <c r="AT1248" s="1" t="d">
        <v>2013-01-16</v>
      </c>
      <c r="AU1248" s="1" t="d">
        <v>2013-01-16</v>
      </c>
      <c r="AV1248">
        <v>1</v>
      </c>
      <c r="AW1248">
        <v>0</v>
      </c>
      <c r="AX1248">
        <v>1171</v>
      </c>
      <c r="AY1248">
        <v>0</v>
      </c>
      <c r="AZ1248">
        <f t="shared" si="114"/>
        <v>1</v>
      </c>
      <c r="BA1248">
        <f t="shared" si="115"/>
        <v>1</v>
      </c>
      <c r="BB1248" s="3">
        <v>1</v>
      </c>
      <c r="BC1248" s="3">
        <v>0</v>
      </c>
      <c r="BD1248" s="3">
        <v>4</v>
      </c>
      <c r="BE1248">
        <f>IF(BD1248&gt;Summary!$C$2,1,0)</f>
        <v>0</v>
      </c>
      <c r="BF1248">
        <f t="shared" si="116"/>
        <v>0</v>
      </c>
      <c r="BG1248">
        <f t="shared" si="117"/>
        <v>1</v>
      </c>
      <c r="BH1248">
        <f t="shared" si="118"/>
        <v>0</v>
      </c>
      <c r="BI1248">
        <f t="shared" si="119"/>
        <v>0</v>
      </c>
    </row>
    <row r="1249" spans="1:61" x14ac:dyDescent="0.2">
      <c r="A1249">
        <v>1905</v>
      </c>
      <c r="B1249" t="s">
        <v>5156</v>
      </c>
      <c r="C1249" t="s">
        <v>2825</v>
      </c>
      <c r="D1249" t="s">
        <v>5157</v>
      </c>
      <c r="E1249" s="1" t="d">
        <v>2013-01-29</v>
      </c>
      <c r="F1249" t="s">
        <v>53</v>
      </c>
      <c r="G1249" s="1" t="d">
        <v>1988-06-10</v>
      </c>
      <c r="H1249">
        <v>27</v>
      </c>
      <c r="I1249" t="s">
        <v>65</v>
      </c>
      <c r="J1249" t="s">
        <v>55</v>
      </c>
      <c r="K1249">
        <v>0</v>
      </c>
      <c r="L1249">
        <v>0</v>
      </c>
      <c r="M1249">
        <v>0</v>
      </c>
      <c r="N1249">
        <v>0</v>
      </c>
      <c r="O1249">
        <v>-2</v>
      </c>
      <c r="P1249" s="2" t="d">
        <v>2013-01-27T06:21:47.00000000651926050</v>
      </c>
      <c r="Q1249" s="2" t="d">
        <v>2013-01-29T10:59:25.0000002002343525</v>
      </c>
      <c r="R1249" t="s">
        <v>5158</v>
      </c>
      <c r="S1249" s="1" t="d">
        <v>2013-01-27</v>
      </c>
      <c r="U1249">
        <v>2</v>
      </c>
      <c r="V1249" t="s">
        <v>57</v>
      </c>
      <c r="W1249" t="s">
        <v>1170</v>
      </c>
      <c r="X1249">
        <v>0</v>
      </c>
      <c r="AG1249">
        <v>0</v>
      </c>
      <c r="AL1249" t="s">
        <v>59</v>
      </c>
      <c r="AM1249">
        <v>1</v>
      </c>
      <c r="AN1249" t="s">
        <v>60</v>
      </c>
      <c r="AO1249" s="1" t="d">
        <v>2013-01-29</v>
      </c>
      <c r="AP1249" t="s">
        <v>61</v>
      </c>
      <c r="AQ1249">
        <v>2</v>
      </c>
      <c r="AR1249" t="s">
        <v>60</v>
      </c>
      <c r="AS1249" s="1" t="d">
        <v>2013-01-29</v>
      </c>
      <c r="AT1249" s="1" t="d">
        <v>2013-03-26</v>
      </c>
      <c r="AU1249" s="1" t="d">
        <v>2013-04-05</v>
      </c>
      <c r="AV1249">
        <v>0</v>
      </c>
      <c r="AW1249">
        <v>0</v>
      </c>
      <c r="AX1249">
        <v>56</v>
      </c>
      <c r="AY1249">
        <v>0</v>
      </c>
      <c r="AZ1249">
        <f t="shared" si="114"/>
        <v>1</v>
      </c>
      <c r="BA1249">
        <f t="shared" si="115"/>
        <v>1</v>
      </c>
      <c r="BB1249" s="3">
        <v>1</v>
      </c>
      <c r="BC1249" s="3">
        <v>0</v>
      </c>
      <c r="BD1249" s="3">
        <v>1</v>
      </c>
      <c r="BE1249">
        <f>IF(BD1249&gt;Summary!$C$2,1,0)</f>
        <v>0</v>
      </c>
      <c r="BF1249">
        <f t="shared" si="116"/>
        <v>0</v>
      </c>
      <c r="BG1249">
        <f t="shared" si="117"/>
        <v>1</v>
      </c>
      <c r="BH1249">
        <f t="shared" si="118"/>
        <v>0</v>
      </c>
      <c r="BI1249">
        <f t="shared" si="119"/>
        <v>0</v>
      </c>
    </row>
    <row r="1250" spans="1:61" x14ac:dyDescent="0.2">
      <c r="A1250">
        <v>1906</v>
      </c>
      <c r="B1250" t="s">
        <v>5159</v>
      </c>
      <c r="C1250" t="s">
        <v>2257</v>
      </c>
      <c r="D1250" t="s">
        <v>4850</v>
      </c>
      <c r="E1250" s="1" t="d">
        <v>2013-03-27</v>
      </c>
      <c r="F1250" t="s">
        <v>53</v>
      </c>
      <c r="G1250" s="1" t="d">
        <v>1985-10-30</v>
      </c>
      <c r="H1250">
        <v>30</v>
      </c>
      <c r="I1250" t="s">
        <v>65</v>
      </c>
      <c r="J1250" t="s">
        <v>102</v>
      </c>
      <c r="K1250">
        <v>0</v>
      </c>
      <c r="L1250">
        <v>0</v>
      </c>
      <c r="M1250">
        <v>0</v>
      </c>
      <c r="N1250">
        <v>3</v>
      </c>
      <c r="O1250">
        <v>-1</v>
      </c>
      <c r="P1250" s="2" t="d">
        <v>2013-03-26T09:34:35.999999977648258200</v>
      </c>
      <c r="Q1250" s="2" t="d">
        <v>2013-03-27T01:21:59.99999969266355025</v>
      </c>
      <c r="R1250" t="s">
        <v>5160</v>
      </c>
      <c r="S1250" s="1" t="d">
        <v>2013-03-26</v>
      </c>
      <c r="U1250">
        <v>1</v>
      </c>
      <c r="V1250" t="s">
        <v>97</v>
      </c>
      <c r="W1250" t="s">
        <v>98</v>
      </c>
      <c r="X1250">
        <v>0</v>
      </c>
      <c r="AG1250">
        <v>0</v>
      </c>
      <c r="AL1250" t="s">
        <v>59</v>
      </c>
      <c r="AM1250">
        <v>4</v>
      </c>
      <c r="AN1250" t="s">
        <v>60</v>
      </c>
      <c r="AO1250" s="1" t="d">
        <v>2013-03-27</v>
      </c>
      <c r="AP1250" t="s">
        <v>61</v>
      </c>
      <c r="AQ1250">
        <v>3</v>
      </c>
      <c r="AR1250" t="s">
        <v>60</v>
      </c>
      <c r="AS1250" s="1" t="d">
        <v>2013-03-27</v>
      </c>
      <c r="AT1250" s="1" t="d">
        <v>2013-03-26</v>
      </c>
      <c r="AU1250" s="1" t="d">
        <v>2013-03-27</v>
      </c>
      <c r="AV1250">
        <v>3</v>
      </c>
      <c r="AW1250">
        <v>0</v>
      </c>
      <c r="AX1250">
        <v>1101</v>
      </c>
      <c r="AY1250">
        <v>0</v>
      </c>
      <c r="AZ1250">
        <f t="shared" si="114"/>
        <v>1</v>
      </c>
      <c r="BA1250">
        <f t="shared" si="115"/>
        <v>1</v>
      </c>
      <c r="BB1250" s="3">
        <v>1</v>
      </c>
      <c r="BC1250" s="3">
        <v>0</v>
      </c>
      <c r="BD1250" s="3">
        <v>4</v>
      </c>
      <c r="BE1250">
        <f>IF(BD1250&gt;Summary!$C$2,1,0)</f>
        <v>0</v>
      </c>
      <c r="BF1250">
        <f t="shared" si="116"/>
        <v>0</v>
      </c>
      <c r="BG1250">
        <f t="shared" si="117"/>
        <v>1</v>
      </c>
      <c r="BH1250">
        <f t="shared" si="118"/>
        <v>0</v>
      </c>
      <c r="BI1250">
        <f t="shared" si="119"/>
        <v>0</v>
      </c>
    </row>
    <row r="1251" spans="1:61" x14ac:dyDescent="0.2">
      <c r="A1251">
        <v>1907</v>
      </c>
      <c r="B1251" t="s">
        <v>5161</v>
      </c>
      <c r="C1251" t="s">
        <v>2836</v>
      </c>
      <c r="D1251" t="s">
        <v>5162</v>
      </c>
      <c r="E1251" s="1" t="d">
        <v>2014-08-14</v>
      </c>
      <c r="F1251" t="s">
        <v>53</v>
      </c>
      <c r="G1251" s="1" t="d">
        <v>1994-01-27</v>
      </c>
      <c r="H1251">
        <v>22</v>
      </c>
      <c r="I1251" t="s">
        <v>75</v>
      </c>
      <c r="J1251" t="s">
        <v>66</v>
      </c>
      <c r="K1251">
        <v>0</v>
      </c>
      <c r="L1251">
        <v>0</v>
      </c>
      <c r="M1251">
        <v>0</v>
      </c>
      <c r="N1251">
        <v>1</v>
      </c>
      <c r="O1251">
        <v>-1</v>
      </c>
      <c r="P1251" s="2" t="d">
        <v>2014-08-13T11:24:07.99999985843897175</v>
      </c>
      <c r="Q1251" s="2" t="d">
        <v>2014-08-14T08:56:18.9999998873099700</v>
      </c>
      <c r="R1251" t="s">
        <v>5163</v>
      </c>
      <c r="T1251" s="1" t="d">
        <v>2014-08-13</v>
      </c>
      <c r="U1251">
        <v>1</v>
      </c>
      <c r="V1251" t="s">
        <v>57</v>
      </c>
      <c r="W1251" t="s">
        <v>92</v>
      </c>
      <c r="X1251">
        <v>1</v>
      </c>
      <c r="Y1251" t="s">
        <v>5164</v>
      </c>
      <c r="Z1251" t="s">
        <v>79</v>
      </c>
      <c r="AB1251" s="1" t="d">
        <v>2015-07-30</v>
      </c>
      <c r="AC1251" t="s">
        <v>1395</v>
      </c>
      <c r="AG1251">
        <v>0</v>
      </c>
      <c r="AL1251" t="s">
        <v>59</v>
      </c>
      <c r="AM1251">
        <v>3</v>
      </c>
      <c r="AN1251" t="s">
        <v>60</v>
      </c>
      <c r="AO1251" s="1" t="d">
        <v>2014-08-14</v>
      </c>
      <c r="AP1251" t="s">
        <v>61</v>
      </c>
      <c r="AQ1251">
        <v>5</v>
      </c>
      <c r="AR1251" t="s">
        <v>87</v>
      </c>
      <c r="AS1251" s="1" t="d">
        <v>2014-08-14</v>
      </c>
      <c r="AT1251" s="1" t="d">
        <v>2014-08-13</v>
      </c>
      <c r="AU1251" s="1" t="d">
        <v>2014-08-14</v>
      </c>
      <c r="AV1251">
        <v>1</v>
      </c>
      <c r="AW1251">
        <v>0</v>
      </c>
      <c r="AX1251">
        <v>350</v>
      </c>
      <c r="AY1251">
        <v>1</v>
      </c>
      <c r="AZ1251">
        <f t="shared" si="114"/>
        <v>1</v>
      </c>
      <c r="BA1251">
        <f t="shared" si="115"/>
        <v>1</v>
      </c>
      <c r="BB1251" s="3">
        <v>1</v>
      </c>
      <c r="BC1251" s="3">
        <v>1</v>
      </c>
      <c r="BD1251" s="3">
        <v>3</v>
      </c>
      <c r="BE1251">
        <f>IF(BD1251&gt;Summary!$C$2,1,0)</f>
        <v>0</v>
      </c>
      <c r="BF1251">
        <f t="shared" si="116"/>
        <v>0</v>
      </c>
      <c r="BG1251">
        <f t="shared" si="117"/>
        <v>0</v>
      </c>
      <c r="BH1251">
        <f t="shared" si="118"/>
        <v>0</v>
      </c>
      <c r="BI1251">
        <f t="shared" si="119"/>
        <v>1</v>
      </c>
    </row>
    <row r="1252" spans="1:61" x14ac:dyDescent="0.2">
      <c r="A1252">
        <v>1908</v>
      </c>
      <c r="B1252" t="s">
        <v>5165</v>
      </c>
      <c r="C1252" t="s">
        <v>891</v>
      </c>
      <c r="D1252" t="s">
        <v>5166</v>
      </c>
      <c r="E1252" s="1" t="d">
        <v>2013-08-06</v>
      </c>
      <c r="F1252" t="s">
        <v>53</v>
      </c>
      <c r="G1252" s="1" t="d">
        <v>1995-05-06</v>
      </c>
      <c r="H1252">
        <v>20</v>
      </c>
      <c r="I1252" t="s">
        <v>75</v>
      </c>
      <c r="J1252" t="s">
        <v>102</v>
      </c>
      <c r="K1252">
        <v>0</v>
      </c>
      <c r="L1252">
        <v>0</v>
      </c>
      <c r="M1252">
        <v>0</v>
      </c>
      <c r="N1252">
        <v>0</v>
      </c>
      <c r="O1252">
        <v>-2</v>
      </c>
      <c r="P1252" s="2" t="d">
        <v>2013-08-04T05:15:36.000000243075192075</v>
      </c>
      <c r="Q1252" s="2" t="d">
        <v>2013-08-05T02:15:47.999999905005097350</v>
      </c>
      <c r="R1252" t="s">
        <v>5167</v>
      </c>
      <c r="S1252" s="1" t="d">
        <v>2013-08-04</v>
      </c>
      <c r="U1252">
        <v>2</v>
      </c>
      <c r="V1252" t="s">
        <v>97</v>
      </c>
      <c r="W1252" t="s">
        <v>98</v>
      </c>
      <c r="X1252">
        <v>1</v>
      </c>
      <c r="Y1252" t="s">
        <v>5168</v>
      </c>
      <c r="Z1252" t="s">
        <v>79</v>
      </c>
      <c r="AA1252">
        <v>1</v>
      </c>
      <c r="AB1252" s="1" t="d">
        <v>2013-08-20</v>
      </c>
      <c r="AC1252" t="s">
        <v>4135</v>
      </c>
      <c r="AD1252" s="1" t="d">
        <v>2013-08-21</v>
      </c>
      <c r="AE1252" s="1" t="d">
        <v>2013-09-28</v>
      </c>
      <c r="AG1252">
        <v>0</v>
      </c>
      <c r="AL1252" t="s">
        <v>59</v>
      </c>
      <c r="AM1252">
        <v>10</v>
      </c>
      <c r="AN1252" t="s">
        <v>86</v>
      </c>
      <c r="AO1252" s="1" t="d">
        <v>2013-08-06</v>
      </c>
      <c r="AP1252" t="s">
        <v>61</v>
      </c>
      <c r="AQ1252">
        <v>9</v>
      </c>
      <c r="AR1252" t="s">
        <v>86</v>
      </c>
      <c r="AS1252" s="1" t="d">
        <v>2013-08-06</v>
      </c>
      <c r="AT1252" s="1" t="d">
        <v>2015-08-26</v>
      </c>
      <c r="AU1252" s="1" t="d">
        <v>2015-08-26</v>
      </c>
      <c r="AV1252">
        <v>0</v>
      </c>
      <c r="AW1252">
        <v>0</v>
      </c>
      <c r="AX1252">
        <v>14</v>
      </c>
      <c r="AY1252">
        <v>1</v>
      </c>
      <c r="AZ1252">
        <f t="shared" si="114"/>
        <v>1</v>
      </c>
      <c r="BA1252">
        <f t="shared" si="115"/>
        <v>1</v>
      </c>
      <c r="BB1252" s="3">
        <v>1</v>
      </c>
      <c r="BC1252" s="3">
        <v>1</v>
      </c>
      <c r="BD1252" s="3">
        <v>10</v>
      </c>
      <c r="BE1252">
        <f>IF(BD1252&gt;Summary!$C$2,1,0)</f>
        <v>1</v>
      </c>
      <c r="BF1252">
        <f t="shared" si="116"/>
        <v>1</v>
      </c>
      <c r="BG1252">
        <f t="shared" si="117"/>
        <v>0</v>
      </c>
      <c r="BH1252">
        <f t="shared" si="118"/>
        <v>0</v>
      </c>
      <c r="BI1252">
        <f t="shared" si="119"/>
        <v>0</v>
      </c>
    </row>
    <row r="1253" spans="1:61" x14ac:dyDescent="0.2">
      <c r="A1253">
        <v>1909</v>
      </c>
      <c r="B1253" t="s">
        <v>5169</v>
      </c>
      <c r="C1253" t="s">
        <v>3604</v>
      </c>
      <c r="D1253" t="s">
        <v>5170</v>
      </c>
      <c r="E1253" s="1" t="d">
        <v>2013-10-05</v>
      </c>
      <c r="F1253" t="s">
        <v>53</v>
      </c>
      <c r="G1253" s="1" t="d">
        <v>1959-01-06</v>
      </c>
      <c r="H1253">
        <v>57</v>
      </c>
      <c r="I1253" t="s">
        <v>54</v>
      </c>
      <c r="J1253" t="s">
        <v>102</v>
      </c>
      <c r="K1253">
        <v>0</v>
      </c>
      <c r="L1253">
        <v>0</v>
      </c>
      <c r="M1253">
        <v>0</v>
      </c>
      <c r="N1253">
        <v>0</v>
      </c>
      <c r="O1253">
        <v>0</v>
      </c>
      <c r="P1253" s="2" t="d">
        <v>2013-10-05T03:02:31.00000009406358300</v>
      </c>
      <c r="Q1253" s="2" t="d">
        <v>2013-10-06T08:39:56.99999978765845425</v>
      </c>
      <c r="R1253" t="s">
        <v>5171</v>
      </c>
      <c r="S1253" s="1" t="d">
        <v>2013-10-05</v>
      </c>
      <c r="U1253">
        <v>0</v>
      </c>
      <c r="V1253" t="s">
        <v>97</v>
      </c>
      <c r="W1253" t="s">
        <v>98</v>
      </c>
      <c r="X1253">
        <v>0</v>
      </c>
      <c r="AG1253">
        <v>0</v>
      </c>
      <c r="AL1253" t="s">
        <v>59</v>
      </c>
      <c r="AM1253">
        <v>2</v>
      </c>
      <c r="AN1253" t="s">
        <v>60</v>
      </c>
      <c r="AO1253" s="1" t="d">
        <v>2013-10-05</v>
      </c>
      <c r="AP1253" t="s">
        <v>61</v>
      </c>
      <c r="AQ1253">
        <v>2</v>
      </c>
      <c r="AR1253" t="s">
        <v>60</v>
      </c>
      <c r="AS1253" s="1" t="d">
        <v>2013-10-05</v>
      </c>
      <c r="AT1253" s="1" t="d">
        <v>2013-10-05</v>
      </c>
      <c r="AU1253" s="1" t="d">
        <v>2013-10-06</v>
      </c>
      <c r="AV1253">
        <v>0</v>
      </c>
      <c r="AW1253">
        <v>1</v>
      </c>
      <c r="AX1253">
        <v>909</v>
      </c>
      <c r="AY1253">
        <v>0</v>
      </c>
      <c r="AZ1253">
        <f t="shared" si="114"/>
        <v>1</v>
      </c>
      <c r="BA1253">
        <f t="shared" si="115"/>
        <v>1</v>
      </c>
      <c r="BB1253" s="3">
        <v>1</v>
      </c>
      <c r="BC1253" s="3">
        <v>0</v>
      </c>
      <c r="BD1253" s="3">
        <v>2</v>
      </c>
      <c r="BE1253">
        <f>IF(BD1253&gt;Summary!$C$2,1,0)</f>
        <v>0</v>
      </c>
      <c r="BF1253">
        <f t="shared" si="116"/>
        <v>0</v>
      </c>
      <c r="BG1253">
        <f t="shared" si="117"/>
        <v>1</v>
      </c>
      <c r="BH1253">
        <f t="shared" si="118"/>
        <v>0</v>
      </c>
      <c r="BI1253">
        <f t="shared" si="119"/>
        <v>0</v>
      </c>
    </row>
    <row r="1254" spans="1:61" x14ac:dyDescent="0.2">
      <c r="A1254">
        <v>1910</v>
      </c>
      <c r="B1254" t="s">
        <v>5172</v>
      </c>
      <c r="C1254" t="s">
        <v>477</v>
      </c>
      <c r="D1254" t="s">
        <v>5173</v>
      </c>
      <c r="E1254" s="1" t="d">
        <v>2013-04-09</v>
      </c>
      <c r="F1254" t="s">
        <v>53</v>
      </c>
      <c r="G1254" s="1" t="d">
        <v>1964-05-30</v>
      </c>
      <c r="H1254">
        <v>51</v>
      </c>
      <c r="I1254" t="s">
        <v>54</v>
      </c>
      <c r="J1254" t="s">
        <v>102</v>
      </c>
      <c r="K1254">
        <v>0</v>
      </c>
      <c r="L1254">
        <v>0</v>
      </c>
      <c r="M1254">
        <v>0</v>
      </c>
      <c r="N1254">
        <v>3</v>
      </c>
      <c r="O1254">
        <v>-1</v>
      </c>
      <c r="P1254" s="2" t="d">
        <v>2013-04-08T04:12:16.00000021979212725</v>
      </c>
      <c r="Q1254" s="2" t="d">
        <v>2013-04-09T07:06:34.00000011082738800</v>
      </c>
      <c r="R1254" t="s">
        <v>5174</v>
      </c>
      <c r="S1254" s="1" t="d">
        <v>2013-04-08</v>
      </c>
      <c r="U1254">
        <v>1</v>
      </c>
      <c r="V1254" t="s">
        <v>57</v>
      </c>
      <c r="W1254" t="s">
        <v>71</v>
      </c>
      <c r="X1254">
        <v>1</v>
      </c>
      <c r="Y1254" t="s">
        <v>5175</v>
      </c>
      <c r="Z1254" t="s">
        <v>79</v>
      </c>
      <c r="AA1254">
        <v>0</v>
      </c>
      <c r="AB1254" s="1" t="d">
        <v>2014-07-20</v>
      </c>
      <c r="AC1254" t="s">
        <v>213</v>
      </c>
      <c r="AD1254" s="1" t="d">
        <v>2014-07-20</v>
      </c>
      <c r="AE1254" s="1" t="d">
        <v>2014-07-21</v>
      </c>
      <c r="AG1254">
        <v>0</v>
      </c>
      <c r="AL1254" t="s">
        <v>59</v>
      </c>
      <c r="AM1254">
        <v>1</v>
      </c>
      <c r="AN1254" t="s">
        <v>60</v>
      </c>
      <c r="AO1254" s="1" t="d">
        <v>2013-04-09</v>
      </c>
      <c r="AP1254" t="s">
        <v>61</v>
      </c>
      <c r="AQ1254">
        <v>1</v>
      </c>
      <c r="AR1254" t="s">
        <v>60</v>
      </c>
      <c r="AS1254" s="1" t="d">
        <v>2013-04-09</v>
      </c>
      <c r="AT1254" s="1" t="d">
        <v>2013-10-03</v>
      </c>
      <c r="AU1254" s="1" t="d">
        <v>2013-10-04</v>
      </c>
      <c r="AV1254">
        <v>3</v>
      </c>
      <c r="AW1254">
        <v>0</v>
      </c>
      <c r="AX1254">
        <v>177</v>
      </c>
      <c r="AY1254">
        <v>0</v>
      </c>
      <c r="AZ1254">
        <f t="shared" si="114"/>
        <v>1</v>
      </c>
      <c r="BA1254">
        <f t="shared" si="115"/>
        <v>1</v>
      </c>
      <c r="BB1254" s="3">
        <v>1</v>
      </c>
      <c r="BC1254" s="3">
        <v>1</v>
      </c>
      <c r="BD1254" s="3">
        <v>1</v>
      </c>
      <c r="BE1254">
        <f>IF(BD1254&gt;Summary!$C$2,1,0)</f>
        <v>0</v>
      </c>
      <c r="BF1254">
        <f t="shared" si="116"/>
        <v>0</v>
      </c>
      <c r="BG1254">
        <f t="shared" si="117"/>
        <v>0</v>
      </c>
      <c r="BH1254">
        <f t="shared" si="118"/>
        <v>0</v>
      </c>
      <c r="BI1254">
        <f t="shared" si="119"/>
        <v>1</v>
      </c>
    </row>
    <row r="1255" spans="1:61" x14ac:dyDescent="0.2">
      <c r="A1255">
        <v>1913</v>
      </c>
      <c r="B1255" t="s">
        <v>5176</v>
      </c>
      <c r="C1255" t="s">
        <v>5177</v>
      </c>
      <c r="D1255" t="s">
        <v>2377</v>
      </c>
      <c r="E1255" s="1" t="d">
        <v>2014-03-25</v>
      </c>
      <c r="F1255" t="s">
        <v>53</v>
      </c>
      <c r="G1255" s="1" t="d">
        <v>1995-01-26</v>
      </c>
      <c r="H1255">
        <v>21</v>
      </c>
      <c r="I1255" t="s">
        <v>75</v>
      </c>
      <c r="J1255" t="s">
        <v>66</v>
      </c>
      <c r="K1255">
        <v>0</v>
      </c>
      <c r="L1255">
        <v>0</v>
      </c>
      <c r="M1255">
        <v>0</v>
      </c>
      <c r="N1255">
        <v>0</v>
      </c>
      <c r="O1255">
        <v>-1</v>
      </c>
      <c r="P1255" s="2" t="d">
        <v>2014-03-24T07:15:05.99999972619116025</v>
      </c>
      <c r="Q1255" s="2" t="d">
        <v>2014-03-25T01:35:56.00000023841858100</v>
      </c>
      <c r="R1255" t="s">
        <v>5178</v>
      </c>
      <c r="S1255" s="1" t="d">
        <v>2014-03-24</v>
      </c>
      <c r="U1255">
        <v>1</v>
      </c>
      <c r="V1255" t="s">
        <v>57</v>
      </c>
      <c r="W1255" t="s">
        <v>167</v>
      </c>
      <c r="X1255">
        <v>0</v>
      </c>
      <c r="AG1255">
        <v>0</v>
      </c>
      <c r="AL1255" t="s">
        <v>59</v>
      </c>
      <c r="AM1255">
        <v>4</v>
      </c>
      <c r="AN1255" t="s">
        <v>60</v>
      </c>
      <c r="AO1255" s="1" t="d">
        <v>2014-03-25</v>
      </c>
      <c r="AP1255" t="s">
        <v>61</v>
      </c>
      <c r="AQ1255">
        <v>6</v>
      </c>
      <c r="AR1255" t="s">
        <v>87</v>
      </c>
      <c r="AS1255" s="1" t="d">
        <v>2014-03-25</v>
      </c>
      <c r="AT1255" s="1" t="d">
        <v>2014-03-24</v>
      </c>
      <c r="AU1255" s="1" t="d">
        <v>2014-03-25</v>
      </c>
      <c r="AV1255">
        <v>0</v>
      </c>
      <c r="AW1255">
        <v>0</v>
      </c>
      <c r="AX1255">
        <v>738</v>
      </c>
      <c r="AY1255">
        <v>0</v>
      </c>
      <c r="AZ1255">
        <f t="shared" si="114"/>
        <v>1</v>
      </c>
      <c r="BA1255">
        <f t="shared" si="115"/>
        <v>1</v>
      </c>
      <c r="BB1255" s="3">
        <v>1</v>
      </c>
      <c r="BC1255" s="3">
        <v>0</v>
      </c>
      <c r="BD1255" s="3">
        <v>4</v>
      </c>
      <c r="BE1255">
        <f>IF(BD1255&gt;Summary!$C$2,1,0)</f>
        <v>0</v>
      </c>
      <c r="BF1255">
        <f t="shared" si="116"/>
        <v>0</v>
      </c>
      <c r="BG1255">
        <f t="shared" si="117"/>
        <v>1</v>
      </c>
      <c r="BH1255">
        <f t="shared" si="118"/>
        <v>0</v>
      </c>
      <c r="BI1255">
        <f t="shared" si="119"/>
        <v>0</v>
      </c>
    </row>
    <row r="1256" spans="1:61" x14ac:dyDescent="0.2">
      <c r="A1256">
        <v>1914</v>
      </c>
      <c r="B1256" t="s">
        <v>5179</v>
      </c>
      <c r="C1256" t="s">
        <v>5180</v>
      </c>
      <c r="D1256" t="s">
        <v>2369</v>
      </c>
      <c r="E1256" s="1" t="d">
        <v>2013-11-27</v>
      </c>
      <c r="F1256" t="s">
        <v>53</v>
      </c>
      <c r="G1256" s="1" t="d">
        <v>1993-12-28</v>
      </c>
      <c r="H1256">
        <v>22</v>
      </c>
      <c r="I1256" t="s">
        <v>75</v>
      </c>
      <c r="J1256" t="s">
        <v>66</v>
      </c>
      <c r="K1256">
        <v>0</v>
      </c>
      <c r="L1256">
        <v>0</v>
      </c>
      <c r="M1256">
        <v>0</v>
      </c>
      <c r="N1256">
        <v>0</v>
      </c>
      <c r="O1256">
        <v>-1</v>
      </c>
      <c r="P1256" s="2" t="d">
        <v>2013-11-26T06:06:07.00000029522925650</v>
      </c>
      <c r="Q1256" s="2" t="d">
        <v>2013-12-31T07:52:49.000000040978193525</v>
      </c>
      <c r="R1256" t="s">
        <v>5181</v>
      </c>
      <c r="S1256" s="1" t="d">
        <v>2013-11-26</v>
      </c>
      <c r="U1256">
        <v>1</v>
      </c>
      <c r="V1256" t="s">
        <v>57</v>
      </c>
      <c r="W1256" t="s">
        <v>151</v>
      </c>
      <c r="X1256">
        <v>0</v>
      </c>
      <c r="AG1256">
        <v>0</v>
      </c>
      <c r="AL1256" t="s">
        <v>59</v>
      </c>
      <c r="AM1256">
        <v>5</v>
      </c>
      <c r="AN1256" t="s">
        <v>87</v>
      </c>
      <c r="AO1256" s="1" t="d">
        <v>2013-11-27</v>
      </c>
      <c r="AP1256" t="s">
        <v>61</v>
      </c>
      <c r="AQ1256">
        <v>7</v>
      </c>
      <c r="AR1256" t="s">
        <v>87</v>
      </c>
      <c r="AS1256" s="1" t="d">
        <v>2013-11-27</v>
      </c>
      <c r="AT1256" s="1" t="d">
        <v>2015-06-02</v>
      </c>
      <c r="AU1256" s="1" t="d">
        <v>2015-07-03</v>
      </c>
      <c r="AV1256">
        <v>0</v>
      </c>
      <c r="AW1256">
        <v>34</v>
      </c>
      <c r="AX1256">
        <v>552</v>
      </c>
      <c r="AY1256">
        <v>0</v>
      </c>
      <c r="AZ1256">
        <f t="shared" si="114"/>
        <v>1</v>
      </c>
      <c r="BA1256">
        <f t="shared" si="115"/>
        <v>1</v>
      </c>
      <c r="BB1256" s="3">
        <v>1</v>
      </c>
      <c r="BC1256" s="3">
        <v>0</v>
      </c>
      <c r="BD1256" s="3">
        <v>5</v>
      </c>
      <c r="BE1256">
        <f>IF(BD1256&gt;Summary!$C$2,1,0)</f>
        <v>0</v>
      </c>
      <c r="BF1256">
        <f t="shared" si="116"/>
        <v>0</v>
      </c>
      <c r="BG1256">
        <f t="shared" si="117"/>
        <v>1</v>
      </c>
      <c r="BH1256">
        <f t="shared" si="118"/>
        <v>0</v>
      </c>
      <c r="BI1256">
        <f t="shared" si="119"/>
        <v>0</v>
      </c>
    </row>
    <row r="1257" spans="1:61" x14ac:dyDescent="0.2">
      <c r="A1257">
        <v>1915</v>
      </c>
      <c r="B1257" t="s">
        <v>5182</v>
      </c>
      <c r="C1257" t="s">
        <v>5183</v>
      </c>
      <c r="D1257" t="s">
        <v>681</v>
      </c>
      <c r="E1257" s="1" t="d">
        <v>2013-04-19</v>
      </c>
      <c r="F1257" t="s">
        <v>53</v>
      </c>
      <c r="G1257" s="1" t="d">
        <v>1980-09-28</v>
      </c>
      <c r="H1257">
        <v>35</v>
      </c>
      <c r="I1257" t="s">
        <v>65</v>
      </c>
      <c r="J1257" t="s">
        <v>66</v>
      </c>
      <c r="K1257">
        <v>0</v>
      </c>
      <c r="L1257">
        <v>0</v>
      </c>
      <c r="M1257">
        <v>0</v>
      </c>
      <c r="N1257">
        <v>4</v>
      </c>
      <c r="O1257">
        <v>-1</v>
      </c>
      <c r="P1257" s="2" t="d">
        <v>2013-04-18T11:00:11.00000026635825825</v>
      </c>
      <c r="Q1257" s="2" t="d">
        <v>2014-04-07T10:06:51.0000003129243825</v>
      </c>
      <c r="R1257" t="s">
        <v>5184</v>
      </c>
      <c r="S1257" s="1" t="d">
        <v>2013-04-18</v>
      </c>
      <c r="U1257">
        <v>1</v>
      </c>
      <c r="V1257" t="s">
        <v>57</v>
      </c>
      <c r="W1257" t="s">
        <v>245</v>
      </c>
      <c r="X1257">
        <v>1</v>
      </c>
      <c r="Y1257" t="s">
        <v>5185</v>
      </c>
      <c r="Z1257" t="s">
        <v>174</v>
      </c>
      <c r="AB1257" s="1" t="d">
        <v>2013-05-02</v>
      </c>
      <c r="AC1257" t="s">
        <v>1958</v>
      </c>
      <c r="AG1257">
        <v>0</v>
      </c>
      <c r="AL1257" t="s">
        <v>59</v>
      </c>
      <c r="AM1257">
        <v>8</v>
      </c>
      <c r="AN1257" t="s">
        <v>86</v>
      </c>
      <c r="AO1257" s="1" t="d">
        <v>2013-04-19</v>
      </c>
      <c r="AP1257" t="s">
        <v>61</v>
      </c>
      <c r="AQ1257">
        <v>3</v>
      </c>
      <c r="AR1257" t="s">
        <v>60</v>
      </c>
      <c r="AS1257" s="1" t="d">
        <v>2013-04-19</v>
      </c>
      <c r="AT1257" s="1" t="d">
        <v>2013-04-18</v>
      </c>
      <c r="AU1257" s="1" t="d">
        <v>2014-04-07</v>
      </c>
      <c r="AV1257">
        <v>4</v>
      </c>
      <c r="AW1257">
        <v>0</v>
      </c>
      <c r="AX1257">
        <v>13</v>
      </c>
      <c r="AY1257">
        <v>1</v>
      </c>
      <c r="AZ1257">
        <f t="shared" si="114"/>
        <v>1</v>
      </c>
      <c r="BA1257">
        <f t="shared" si="115"/>
        <v>1</v>
      </c>
      <c r="BB1257" s="3">
        <v>1</v>
      </c>
      <c r="BC1257" s="3">
        <v>1</v>
      </c>
      <c r="BD1257" s="3">
        <v>8</v>
      </c>
      <c r="BE1257">
        <f>IF(BD1257&gt;Summary!$C$2,1,0)</f>
        <v>1</v>
      </c>
      <c r="BF1257">
        <f t="shared" si="116"/>
        <v>1</v>
      </c>
      <c r="BG1257">
        <f t="shared" si="117"/>
        <v>0</v>
      </c>
      <c r="BH1257">
        <f t="shared" si="118"/>
        <v>0</v>
      </c>
      <c r="BI1257">
        <f t="shared" si="119"/>
        <v>0</v>
      </c>
    </row>
    <row r="1258" spans="1:61" x14ac:dyDescent="0.2">
      <c r="A1258">
        <v>1916</v>
      </c>
      <c r="B1258" t="s">
        <v>5186</v>
      </c>
      <c r="C1258" t="s">
        <v>2794</v>
      </c>
      <c r="D1258" t="s">
        <v>5187</v>
      </c>
      <c r="E1258" s="1" t="d">
        <v>2013-06-17</v>
      </c>
      <c r="F1258" t="s">
        <v>115</v>
      </c>
      <c r="G1258" s="1" t="d">
        <v>1961-08-26</v>
      </c>
      <c r="H1258">
        <v>54</v>
      </c>
      <c r="I1258" t="s">
        <v>54</v>
      </c>
      <c r="J1258" t="s">
        <v>102</v>
      </c>
      <c r="K1258">
        <v>0</v>
      </c>
      <c r="L1258">
        <v>0</v>
      </c>
      <c r="M1258">
        <v>0</v>
      </c>
      <c r="N1258">
        <v>1</v>
      </c>
      <c r="O1258">
        <v>-95</v>
      </c>
      <c r="P1258" s="2" t="d">
        <v>2013-03-14T04:18:49.0000003064051270625</v>
      </c>
      <c r="Q1258" s="2" t="d">
        <v>2013-05-29T04:45:58.99999975226819550</v>
      </c>
      <c r="R1258" t="s">
        <v>5188</v>
      </c>
      <c r="S1258" s="1" t="d">
        <v>2013-03-14</v>
      </c>
      <c r="U1258">
        <v>95</v>
      </c>
      <c r="V1258" t="s">
        <v>57</v>
      </c>
      <c r="W1258" t="s">
        <v>3964</v>
      </c>
      <c r="X1258">
        <v>0</v>
      </c>
      <c r="AG1258">
        <v>0</v>
      </c>
      <c r="AL1258" t="s">
        <v>59</v>
      </c>
      <c r="AM1258">
        <v>2</v>
      </c>
      <c r="AN1258" t="s">
        <v>60</v>
      </c>
      <c r="AO1258" s="1" t="d">
        <v>2013-06-17</v>
      </c>
      <c r="AP1258" t="s">
        <v>61</v>
      </c>
      <c r="AQ1258">
        <v>2</v>
      </c>
      <c r="AR1258" t="s">
        <v>60</v>
      </c>
      <c r="AS1258" s="1" t="d">
        <v>2013-06-17</v>
      </c>
      <c r="AT1258" s="1" t="d">
        <v>2013-03-14</v>
      </c>
      <c r="AU1258" s="1" t="d">
        <v>2013-05-29</v>
      </c>
      <c r="AV1258">
        <v>1</v>
      </c>
      <c r="AW1258">
        <v>0</v>
      </c>
      <c r="AX1258">
        <v>1019</v>
      </c>
      <c r="AY1258">
        <v>0</v>
      </c>
      <c r="AZ1258">
        <f t="shared" si="114"/>
        <v>0</v>
      </c>
      <c r="BA1258">
        <f t="shared" si="115"/>
        <v>1</v>
      </c>
      <c r="BB1258" s="3">
        <v>1</v>
      </c>
      <c r="BC1258" s="3">
        <v>0</v>
      </c>
      <c r="BD1258" s="3">
        <v>2</v>
      </c>
      <c r="BE1258">
        <f>IF(BD1258&gt;Summary!$C$2,1,0)</f>
        <v>0</v>
      </c>
      <c r="BF1258">
        <f t="shared" si="116"/>
        <v>0</v>
      </c>
      <c r="BG1258">
        <f t="shared" si="117"/>
        <v>1</v>
      </c>
      <c r="BH1258">
        <f t="shared" si="118"/>
        <v>0</v>
      </c>
      <c r="BI1258">
        <f t="shared" si="119"/>
        <v>0</v>
      </c>
    </row>
    <row r="1259" spans="1:61" x14ac:dyDescent="0.2">
      <c r="A1259">
        <v>1917</v>
      </c>
      <c r="B1259" t="s">
        <v>5189</v>
      </c>
      <c r="C1259" t="s">
        <v>249</v>
      </c>
      <c r="D1259" t="s">
        <v>5190</v>
      </c>
      <c r="E1259" s="1" t="d">
        <v>2013-10-21</v>
      </c>
      <c r="F1259" t="s">
        <v>53</v>
      </c>
      <c r="G1259" s="1" t="d">
        <v>1957-08-03</v>
      </c>
      <c r="H1259">
        <v>58</v>
      </c>
      <c r="I1259" t="s">
        <v>54</v>
      </c>
      <c r="J1259" t="s">
        <v>102</v>
      </c>
      <c r="K1259">
        <v>0</v>
      </c>
      <c r="L1259">
        <v>0</v>
      </c>
      <c r="M1259">
        <v>0</v>
      </c>
      <c r="N1259">
        <v>2</v>
      </c>
      <c r="O1259">
        <v>-9</v>
      </c>
      <c r="P1259" s="2" t="d">
        <v>2013-10-12T08:52:39.0000000083819025</v>
      </c>
      <c r="Q1259" s="2" t="d">
        <v>2013-10-17T04:51:37.0000001834705475</v>
      </c>
      <c r="R1259" t="s">
        <v>5191</v>
      </c>
      <c r="S1259" s="1" t="d">
        <v>2013-10-12</v>
      </c>
      <c r="U1259">
        <v>9</v>
      </c>
      <c r="V1259" t="s">
        <v>57</v>
      </c>
      <c r="W1259" t="s">
        <v>192</v>
      </c>
      <c r="X1259">
        <v>0</v>
      </c>
      <c r="AG1259">
        <v>0</v>
      </c>
      <c r="AL1259" t="s">
        <v>59</v>
      </c>
      <c r="AM1259">
        <v>3</v>
      </c>
      <c r="AN1259" t="s">
        <v>60</v>
      </c>
      <c r="AO1259" s="1" t="d">
        <v>2013-10-21</v>
      </c>
      <c r="AP1259" t="s">
        <v>61</v>
      </c>
      <c r="AQ1259">
        <v>2</v>
      </c>
      <c r="AR1259" t="s">
        <v>60</v>
      </c>
      <c r="AS1259" s="1" t="d">
        <v>2013-10-21</v>
      </c>
      <c r="AT1259" s="1" t="d">
        <v>2013-10-12</v>
      </c>
      <c r="AU1259" s="1" t="d">
        <v>2013-10-17</v>
      </c>
      <c r="AV1259">
        <v>2</v>
      </c>
      <c r="AW1259">
        <v>0</v>
      </c>
      <c r="AX1259">
        <v>893</v>
      </c>
      <c r="AY1259">
        <v>0</v>
      </c>
      <c r="AZ1259">
        <f t="shared" si="114"/>
        <v>1</v>
      </c>
      <c r="BA1259">
        <f t="shared" si="115"/>
        <v>1</v>
      </c>
      <c r="BB1259" s="3">
        <v>1</v>
      </c>
      <c r="BC1259" s="3">
        <v>0</v>
      </c>
      <c r="BD1259" s="3">
        <v>3</v>
      </c>
      <c r="BE1259">
        <f>IF(BD1259&gt;Summary!$C$2,1,0)</f>
        <v>0</v>
      </c>
      <c r="BF1259">
        <f t="shared" si="116"/>
        <v>0</v>
      </c>
      <c r="BG1259">
        <f t="shared" si="117"/>
        <v>1</v>
      </c>
      <c r="BH1259">
        <f t="shared" si="118"/>
        <v>0</v>
      </c>
      <c r="BI1259">
        <f t="shared" si="119"/>
        <v>0</v>
      </c>
    </row>
    <row r="1260" spans="1:61" x14ac:dyDescent="0.2">
      <c r="A1260">
        <v>1919</v>
      </c>
      <c r="B1260" t="s">
        <v>5192</v>
      </c>
      <c r="C1260" t="s">
        <v>5193</v>
      </c>
      <c r="D1260" t="s">
        <v>5194</v>
      </c>
      <c r="E1260" s="1" t="d">
        <v>2013-11-11</v>
      </c>
      <c r="F1260" t="s">
        <v>115</v>
      </c>
      <c r="G1260" s="1" t="d">
        <v>1983-12-14</v>
      </c>
      <c r="H1260">
        <v>32</v>
      </c>
      <c r="I1260" t="s">
        <v>65</v>
      </c>
      <c r="J1260" t="s">
        <v>102</v>
      </c>
      <c r="K1260">
        <v>0</v>
      </c>
      <c r="L1260">
        <v>0</v>
      </c>
      <c r="M1260">
        <v>0</v>
      </c>
      <c r="N1260">
        <v>0</v>
      </c>
      <c r="O1260">
        <v>-1</v>
      </c>
      <c r="P1260" s="2" t="d">
        <v>2013-11-10T11:54:09.99999990686774475</v>
      </c>
      <c r="Q1260" s="2" t="d">
        <v>2013-11-11T09:30:45.0000000419095125</v>
      </c>
      <c r="R1260" t="s">
        <v>5195</v>
      </c>
      <c r="S1260" s="1" t="d">
        <v>2013-11-10</v>
      </c>
      <c r="U1260">
        <v>1</v>
      </c>
      <c r="V1260" t="s">
        <v>57</v>
      </c>
      <c r="W1260" t="s">
        <v>485</v>
      </c>
      <c r="X1260">
        <v>1</v>
      </c>
      <c r="Y1260" t="s">
        <v>5196</v>
      </c>
      <c r="Z1260" t="s">
        <v>79</v>
      </c>
      <c r="AB1260" s="1" t="d">
        <v>2013-12-10</v>
      </c>
      <c r="AC1260" t="s">
        <v>336</v>
      </c>
      <c r="AG1260">
        <v>0</v>
      </c>
      <c r="AL1260" t="s">
        <v>59</v>
      </c>
      <c r="AM1260">
        <v>1</v>
      </c>
      <c r="AN1260" t="s">
        <v>60</v>
      </c>
      <c r="AO1260" s="1" t="d">
        <v>2013-11-11</v>
      </c>
      <c r="AP1260" t="s">
        <v>61</v>
      </c>
      <c r="AQ1260">
        <v>2</v>
      </c>
      <c r="AR1260" t="s">
        <v>60</v>
      </c>
      <c r="AS1260" s="1" t="d">
        <v>2013-11-11</v>
      </c>
      <c r="AT1260" s="1" t="d">
        <v>2013-11-10</v>
      </c>
      <c r="AU1260" s="1" t="d">
        <v>2013-11-11</v>
      </c>
      <c r="AV1260">
        <v>0</v>
      </c>
      <c r="AW1260">
        <v>0</v>
      </c>
      <c r="AX1260">
        <v>29</v>
      </c>
      <c r="AY1260">
        <v>1</v>
      </c>
      <c r="AZ1260">
        <f t="shared" si="114"/>
        <v>1</v>
      </c>
      <c r="BA1260">
        <f t="shared" si="115"/>
        <v>1</v>
      </c>
      <c r="BB1260" s="3">
        <v>1</v>
      </c>
      <c r="BC1260" s="3">
        <v>1</v>
      </c>
      <c r="BD1260" s="3">
        <v>1</v>
      </c>
      <c r="BE1260">
        <f>IF(BD1260&gt;Summary!$C$2,1,0)</f>
        <v>0</v>
      </c>
      <c r="BF1260">
        <f t="shared" si="116"/>
        <v>0</v>
      </c>
      <c r="BG1260">
        <f t="shared" si="117"/>
        <v>0</v>
      </c>
      <c r="BH1260">
        <f t="shared" si="118"/>
        <v>0</v>
      </c>
      <c r="BI1260">
        <f t="shared" si="119"/>
        <v>1</v>
      </c>
    </row>
    <row r="1261" spans="1:61" x14ac:dyDescent="0.2">
      <c r="A1261">
        <v>1921</v>
      </c>
      <c r="B1261" t="s">
        <v>5197</v>
      </c>
      <c r="C1261" t="s">
        <v>5198</v>
      </c>
      <c r="D1261" t="s">
        <v>622</v>
      </c>
      <c r="E1261" s="1" t="d">
        <v>2013-03-14</v>
      </c>
      <c r="F1261" t="s">
        <v>115</v>
      </c>
      <c r="G1261" s="1" t="d">
        <v>1976-11-12</v>
      </c>
      <c r="H1261">
        <v>39</v>
      </c>
      <c r="I1261" t="s">
        <v>65</v>
      </c>
      <c r="J1261" t="s">
        <v>66</v>
      </c>
      <c r="K1261">
        <v>0</v>
      </c>
      <c r="L1261">
        <v>0</v>
      </c>
      <c r="M1261">
        <v>0</v>
      </c>
      <c r="N1261">
        <v>22</v>
      </c>
      <c r="O1261">
        <v>-49</v>
      </c>
      <c r="P1261" s="2" t="d">
        <v>2013-01-24T11:14:18.99999984540045075</v>
      </c>
      <c r="Q1261" s="2" t="d">
        <v>2013-01-26T05:30:05.99999993573874300</v>
      </c>
      <c r="R1261" t="s">
        <v>5199</v>
      </c>
      <c r="S1261" s="1" t="d">
        <v>2013-01-24</v>
      </c>
      <c r="U1261">
        <v>49</v>
      </c>
      <c r="V1261" t="s">
        <v>57</v>
      </c>
      <c r="W1261" t="s">
        <v>77</v>
      </c>
      <c r="X1261">
        <v>1</v>
      </c>
      <c r="Y1261" t="s">
        <v>5200</v>
      </c>
      <c r="Z1261" t="s">
        <v>135</v>
      </c>
      <c r="AB1261" s="1" t="d">
        <v>2014-06-12</v>
      </c>
      <c r="AC1261" t="s">
        <v>136</v>
      </c>
      <c r="AG1261">
        <v>0</v>
      </c>
      <c r="AL1261" t="s">
        <v>59</v>
      </c>
      <c r="AM1261">
        <v>6</v>
      </c>
      <c r="AN1261" t="s">
        <v>87</v>
      </c>
      <c r="AO1261" s="1" t="d">
        <v>2013-03-14</v>
      </c>
      <c r="AP1261" t="s">
        <v>61</v>
      </c>
      <c r="AQ1261">
        <v>1</v>
      </c>
      <c r="AR1261" t="s">
        <v>60</v>
      </c>
      <c r="AS1261" s="1" t="d">
        <v>2013-03-14</v>
      </c>
      <c r="AT1261" s="1" t="d">
        <v>2014-03-14</v>
      </c>
      <c r="AU1261" s="1" t="d">
        <v>2014-04-07</v>
      </c>
      <c r="AV1261">
        <v>22</v>
      </c>
      <c r="AW1261">
        <v>0</v>
      </c>
      <c r="AX1261">
        <v>365</v>
      </c>
      <c r="AY1261">
        <v>0</v>
      </c>
      <c r="AZ1261">
        <f t="shared" si="114"/>
        <v>0</v>
      </c>
      <c r="BA1261">
        <f t="shared" si="115"/>
        <v>1</v>
      </c>
      <c r="BB1261" s="3">
        <v>1</v>
      </c>
      <c r="BC1261" s="3">
        <v>1</v>
      </c>
      <c r="BD1261" s="3">
        <v>6</v>
      </c>
      <c r="BE1261">
        <f>IF(BD1261&gt;Summary!$C$2,1,0)</f>
        <v>1</v>
      </c>
      <c r="BF1261">
        <f t="shared" si="116"/>
        <v>1</v>
      </c>
      <c r="BG1261">
        <f t="shared" si="117"/>
        <v>0</v>
      </c>
      <c r="BH1261">
        <f t="shared" si="118"/>
        <v>0</v>
      </c>
      <c r="BI1261">
        <f t="shared" si="119"/>
        <v>0</v>
      </c>
    </row>
    <row r="1262" spans="1:61" x14ac:dyDescent="0.2">
      <c r="A1262">
        <v>1923</v>
      </c>
      <c r="B1262" t="s">
        <v>5201</v>
      </c>
      <c r="C1262" t="s">
        <v>2013</v>
      </c>
      <c r="D1262" t="s">
        <v>5202</v>
      </c>
      <c r="E1262" s="1" t="d">
        <v>2014-01-19</v>
      </c>
      <c r="F1262" t="s">
        <v>53</v>
      </c>
      <c r="G1262" s="1" t="d">
        <v>1985-10-14</v>
      </c>
      <c r="H1262">
        <v>30</v>
      </c>
      <c r="I1262" t="s">
        <v>65</v>
      </c>
      <c r="J1262" t="s">
        <v>102</v>
      </c>
      <c r="K1262">
        <v>0</v>
      </c>
      <c r="L1262">
        <v>0</v>
      </c>
      <c r="M1262">
        <v>0</v>
      </c>
      <c r="N1262">
        <v>9</v>
      </c>
      <c r="O1262">
        <v>-1</v>
      </c>
      <c r="P1262" s="2" t="d">
        <v>2014-01-18T04:24:46.99999975506216525</v>
      </c>
      <c r="Q1262" s="2" t="d">
        <v>2014-01-25T05:08:49.00000002700835625</v>
      </c>
      <c r="R1262" t="s">
        <v>5203</v>
      </c>
      <c r="S1262" s="1" t="d">
        <v>2014-01-18</v>
      </c>
      <c r="U1262">
        <v>1</v>
      </c>
      <c r="V1262" t="s">
        <v>97</v>
      </c>
      <c r="W1262" t="s">
        <v>399</v>
      </c>
      <c r="X1262">
        <v>1</v>
      </c>
      <c r="Y1262" t="s">
        <v>5204</v>
      </c>
      <c r="Z1262" t="s">
        <v>79</v>
      </c>
      <c r="AA1262">
        <v>0</v>
      </c>
      <c r="AB1262" s="1" t="d">
        <v>2014-02-23</v>
      </c>
      <c r="AC1262" t="s">
        <v>308</v>
      </c>
      <c r="AD1262" s="1" t="d">
        <v>2014-02-23</v>
      </c>
      <c r="AE1262" s="1" t="d">
        <v>2014-03-25</v>
      </c>
      <c r="AG1262">
        <v>0</v>
      </c>
      <c r="AL1262" t="s">
        <v>59</v>
      </c>
      <c r="AM1262">
        <v>6</v>
      </c>
      <c r="AN1262" t="s">
        <v>87</v>
      </c>
      <c r="AO1262" s="1" t="d">
        <v>2014-01-19</v>
      </c>
      <c r="AP1262" t="s">
        <v>61</v>
      </c>
      <c r="AQ1262">
        <v>5</v>
      </c>
      <c r="AR1262" t="s">
        <v>87</v>
      </c>
      <c r="AS1262" s="1" t="d">
        <v>2014-01-19</v>
      </c>
      <c r="AT1262" s="1" t="d">
        <v>2014-02-23</v>
      </c>
      <c r="AU1262" s="1" t="d">
        <v>2014-03-25</v>
      </c>
      <c r="AV1262">
        <v>9</v>
      </c>
      <c r="AW1262">
        <v>6</v>
      </c>
      <c r="AX1262">
        <v>35</v>
      </c>
      <c r="AY1262">
        <v>1</v>
      </c>
      <c r="AZ1262">
        <f t="shared" si="114"/>
        <v>1</v>
      </c>
      <c r="BA1262">
        <f t="shared" si="115"/>
        <v>1</v>
      </c>
      <c r="BB1262" s="3">
        <v>1</v>
      </c>
      <c r="BC1262" s="3">
        <v>1</v>
      </c>
      <c r="BD1262" s="3">
        <v>6</v>
      </c>
      <c r="BE1262">
        <f>IF(BD1262&gt;Summary!$C$2,1,0)</f>
        <v>1</v>
      </c>
      <c r="BF1262">
        <f t="shared" si="116"/>
        <v>1</v>
      </c>
      <c r="BG1262">
        <f t="shared" si="117"/>
        <v>0</v>
      </c>
      <c r="BH1262">
        <f t="shared" si="118"/>
        <v>0</v>
      </c>
      <c r="BI1262">
        <f t="shared" si="119"/>
        <v>0</v>
      </c>
    </row>
    <row r="1263" spans="1:61" x14ac:dyDescent="0.2">
      <c r="A1263">
        <v>1924</v>
      </c>
      <c r="B1263" t="s">
        <v>5205</v>
      </c>
      <c r="C1263" t="s">
        <v>5206</v>
      </c>
      <c r="D1263" t="s">
        <v>4385</v>
      </c>
      <c r="E1263" s="1" t="d">
        <v>2014-07-09</v>
      </c>
      <c r="F1263" t="s">
        <v>53</v>
      </c>
      <c r="G1263" s="1" t="d">
        <v>1996-01-01</v>
      </c>
      <c r="H1263">
        <v>20</v>
      </c>
      <c r="I1263" t="s">
        <v>75</v>
      </c>
      <c r="J1263" t="s">
        <v>66</v>
      </c>
      <c r="K1263">
        <v>0</v>
      </c>
      <c r="L1263">
        <v>0</v>
      </c>
      <c r="M1263">
        <v>0</v>
      </c>
      <c r="N1263">
        <v>0</v>
      </c>
      <c r="O1263">
        <v>-1</v>
      </c>
      <c r="P1263" s="2" t="d">
        <v>2014-07-08T02:25:19.99999971594661575</v>
      </c>
      <c r="Q1263" s="2" t="d">
        <v>2015-02-02T06:30:22.99999992828816150</v>
      </c>
      <c r="R1263" t="s">
        <v>5207</v>
      </c>
      <c r="S1263" s="1" t="d">
        <v>2014-07-08</v>
      </c>
      <c r="U1263">
        <v>1</v>
      </c>
      <c r="V1263" t="s">
        <v>57</v>
      </c>
      <c r="W1263" t="s">
        <v>688</v>
      </c>
      <c r="X1263">
        <v>1</v>
      </c>
      <c r="Y1263" t="s">
        <v>5208</v>
      </c>
      <c r="Z1263" t="s">
        <v>70</v>
      </c>
      <c r="AA1263">
        <v>0</v>
      </c>
      <c r="AB1263" s="1" t="d">
        <v>2015-06-26</v>
      </c>
      <c r="AC1263" t="s">
        <v>247</v>
      </c>
      <c r="AD1263" s="1" t="d">
        <v>2015-06-26</v>
      </c>
      <c r="AE1263" s="1" t="d">
        <v>2015-11-10</v>
      </c>
      <c r="AG1263">
        <v>1</v>
      </c>
      <c r="AH1263" t="s">
        <v>5208</v>
      </c>
      <c r="AI1263" t="s">
        <v>79</v>
      </c>
      <c r="AJ1263" s="1" t="d">
        <v>2015-06-26</v>
      </c>
      <c r="AK1263" t="s">
        <v>98</v>
      </c>
      <c r="AL1263" t="s">
        <v>59</v>
      </c>
      <c r="AM1263">
        <v>10</v>
      </c>
      <c r="AN1263" t="s">
        <v>86</v>
      </c>
      <c r="AO1263" s="1" t="d">
        <v>2014-07-09</v>
      </c>
      <c r="AP1263" t="s">
        <v>61</v>
      </c>
      <c r="AQ1263">
        <v>10</v>
      </c>
      <c r="AR1263" t="s">
        <v>86</v>
      </c>
      <c r="AS1263" s="1" t="d">
        <v>2014-07-09</v>
      </c>
      <c r="AT1263" s="1" t="d">
        <v>2015-06-26</v>
      </c>
      <c r="AU1263" s="1" t="d">
        <v>2015-11-10</v>
      </c>
      <c r="AV1263">
        <v>0</v>
      </c>
      <c r="AW1263">
        <v>208</v>
      </c>
      <c r="AX1263">
        <v>352</v>
      </c>
      <c r="AY1263">
        <v>1</v>
      </c>
      <c r="AZ1263">
        <f t="shared" si="114"/>
        <v>1</v>
      </c>
      <c r="BA1263">
        <f t="shared" si="115"/>
        <v>1</v>
      </c>
      <c r="BB1263" s="3">
        <v>1</v>
      </c>
      <c r="BC1263" s="3">
        <v>1</v>
      </c>
      <c r="BD1263" s="3">
        <v>10</v>
      </c>
      <c r="BE1263">
        <f>IF(BD1263&gt;Summary!$C$2,1,0)</f>
        <v>1</v>
      </c>
      <c r="BF1263">
        <f t="shared" si="116"/>
        <v>1</v>
      </c>
      <c r="BG1263">
        <f t="shared" si="117"/>
        <v>0</v>
      </c>
      <c r="BH1263">
        <f t="shared" si="118"/>
        <v>0</v>
      </c>
      <c r="BI1263">
        <f t="shared" si="119"/>
        <v>0</v>
      </c>
    </row>
    <row r="1264" spans="1:61" x14ac:dyDescent="0.2">
      <c r="A1264">
        <v>1925</v>
      </c>
      <c r="B1264" t="s">
        <v>5209</v>
      </c>
      <c r="C1264" t="s">
        <v>5210</v>
      </c>
      <c r="D1264" t="s">
        <v>5211</v>
      </c>
      <c r="E1264" s="1" t="d">
        <v>2013-01-06</v>
      </c>
      <c r="F1264" t="s">
        <v>53</v>
      </c>
      <c r="G1264" s="1" t="d">
        <v>1975-06-21</v>
      </c>
      <c r="H1264">
        <v>40</v>
      </c>
      <c r="I1264" t="s">
        <v>65</v>
      </c>
      <c r="J1264" t="s">
        <v>55</v>
      </c>
      <c r="K1264">
        <v>0</v>
      </c>
      <c r="L1264">
        <v>0</v>
      </c>
      <c r="M1264">
        <v>0</v>
      </c>
      <c r="N1264">
        <v>0</v>
      </c>
      <c r="O1264">
        <v>-1</v>
      </c>
      <c r="P1264" s="2" t="d">
        <v>2013-01-05T08:58:57.99999996554106225</v>
      </c>
      <c r="Q1264" s="2" t="d">
        <v>2013-01-06T01:15:19.00000025052577425</v>
      </c>
      <c r="R1264" t="s">
        <v>5212</v>
      </c>
      <c r="S1264" s="1" t="d">
        <v>2013-01-05</v>
      </c>
      <c r="U1264">
        <v>1</v>
      </c>
      <c r="V1264" t="s">
        <v>97</v>
      </c>
      <c r="W1264" t="s">
        <v>98</v>
      </c>
      <c r="X1264">
        <v>0</v>
      </c>
      <c r="AG1264">
        <v>0</v>
      </c>
      <c r="AL1264" t="s">
        <v>59</v>
      </c>
      <c r="AM1264">
        <v>1</v>
      </c>
      <c r="AN1264" t="s">
        <v>60</v>
      </c>
      <c r="AO1264" s="1" t="d">
        <v>2013-01-06</v>
      </c>
      <c r="AP1264" t="s">
        <v>61</v>
      </c>
      <c r="AQ1264">
        <v>1</v>
      </c>
      <c r="AR1264" t="s">
        <v>60</v>
      </c>
      <c r="AS1264" s="1" t="d">
        <v>2013-01-06</v>
      </c>
      <c r="AT1264" s="1" t="d">
        <v>2013-01-05</v>
      </c>
      <c r="AU1264" s="1" t="d">
        <v>2013-01-06</v>
      </c>
      <c r="AV1264">
        <v>0</v>
      </c>
      <c r="AW1264">
        <v>0</v>
      </c>
      <c r="AX1264">
        <v>1181</v>
      </c>
      <c r="AY1264">
        <v>0</v>
      </c>
      <c r="AZ1264">
        <f t="shared" si="114"/>
        <v>1</v>
      </c>
      <c r="BA1264">
        <f t="shared" si="115"/>
        <v>1</v>
      </c>
      <c r="BB1264" s="3">
        <v>1</v>
      </c>
      <c r="BC1264" s="3">
        <v>0</v>
      </c>
      <c r="BD1264" s="3">
        <v>1</v>
      </c>
      <c r="BE1264">
        <f>IF(BD1264&gt;Summary!$C$2,1,0)</f>
        <v>0</v>
      </c>
      <c r="BF1264">
        <f t="shared" si="116"/>
        <v>0</v>
      </c>
      <c r="BG1264">
        <f t="shared" si="117"/>
        <v>1</v>
      </c>
      <c r="BH1264">
        <f t="shared" si="118"/>
        <v>0</v>
      </c>
      <c r="BI1264">
        <f t="shared" si="119"/>
        <v>0</v>
      </c>
    </row>
    <row r="1265" spans="1:61" x14ac:dyDescent="0.2">
      <c r="A1265">
        <v>1926</v>
      </c>
      <c r="B1265" t="s">
        <v>5213</v>
      </c>
      <c r="C1265" t="s">
        <v>310</v>
      </c>
      <c r="D1265" t="s">
        <v>5214</v>
      </c>
      <c r="E1265" s="1" t="d">
        <v>2013-07-02</v>
      </c>
      <c r="F1265" t="s">
        <v>115</v>
      </c>
      <c r="G1265" s="1" t="d">
        <v>1970-06-30</v>
      </c>
      <c r="H1265">
        <v>45</v>
      </c>
      <c r="I1265" t="s">
        <v>54</v>
      </c>
      <c r="J1265" t="s">
        <v>102</v>
      </c>
      <c r="K1265">
        <v>0</v>
      </c>
      <c r="L1265">
        <v>0</v>
      </c>
      <c r="M1265">
        <v>0</v>
      </c>
      <c r="N1265">
        <v>5</v>
      </c>
      <c r="O1265">
        <v>-1</v>
      </c>
      <c r="P1265" s="2" t="d">
        <v>2013-07-01T03:16:14.00000011548399975</v>
      </c>
      <c r="Q1265" s="2" t="d">
        <v>2013-07-01T07:50:03.00000021234154575</v>
      </c>
      <c r="R1265" t="s">
        <v>5215</v>
      </c>
      <c r="S1265" s="1" t="d">
        <v>2013-06-30</v>
      </c>
      <c r="U1265">
        <v>2</v>
      </c>
      <c r="V1265" t="s">
        <v>97</v>
      </c>
      <c r="W1265" t="s">
        <v>3945</v>
      </c>
      <c r="X1265">
        <v>0</v>
      </c>
      <c r="AG1265">
        <v>0</v>
      </c>
      <c r="AL1265" t="s">
        <v>59</v>
      </c>
      <c r="AM1265">
        <v>2</v>
      </c>
      <c r="AN1265" t="s">
        <v>60</v>
      </c>
      <c r="AO1265" s="1" t="d">
        <v>2013-07-02</v>
      </c>
      <c r="AP1265" t="s">
        <v>61</v>
      </c>
      <c r="AQ1265">
        <v>2</v>
      </c>
      <c r="AR1265" t="s">
        <v>60</v>
      </c>
      <c r="AS1265" s="1" t="d">
        <v>2013-07-02</v>
      </c>
      <c r="AT1265" s="1" t="d">
        <v>2013-07-01</v>
      </c>
      <c r="AU1265" s="1" t="d">
        <v>2013-07-01</v>
      </c>
      <c r="AV1265">
        <v>5</v>
      </c>
      <c r="AW1265">
        <v>0</v>
      </c>
      <c r="AX1265">
        <v>1004</v>
      </c>
      <c r="AY1265">
        <v>0</v>
      </c>
      <c r="AZ1265">
        <f t="shared" si="114"/>
        <v>1</v>
      </c>
      <c r="BA1265">
        <f t="shared" si="115"/>
        <v>1</v>
      </c>
      <c r="BB1265" s="3">
        <v>1</v>
      </c>
      <c r="BC1265" s="3">
        <v>0</v>
      </c>
      <c r="BD1265" s="3">
        <v>2</v>
      </c>
      <c r="BE1265">
        <f>IF(BD1265&gt;Summary!$C$2,1,0)</f>
        <v>0</v>
      </c>
      <c r="BF1265">
        <f t="shared" si="116"/>
        <v>0</v>
      </c>
      <c r="BG1265">
        <f t="shared" si="117"/>
        <v>1</v>
      </c>
      <c r="BH1265">
        <f t="shared" si="118"/>
        <v>0</v>
      </c>
      <c r="BI1265">
        <f t="shared" si="119"/>
        <v>0</v>
      </c>
    </row>
    <row r="1266" spans="1:61" x14ac:dyDescent="0.2">
      <c r="A1266">
        <v>1927</v>
      </c>
      <c r="B1266" t="s">
        <v>5216</v>
      </c>
      <c r="C1266" t="s">
        <v>5217</v>
      </c>
      <c r="D1266" t="s">
        <v>5218</v>
      </c>
      <c r="E1266" s="1" t="d">
        <v>2013-09-19</v>
      </c>
      <c r="F1266" t="s">
        <v>53</v>
      </c>
      <c r="G1266" s="1" t="d">
        <v>1984-08-24</v>
      </c>
      <c r="H1266">
        <v>31</v>
      </c>
      <c r="I1266" t="s">
        <v>65</v>
      </c>
      <c r="J1266" t="s">
        <v>66</v>
      </c>
      <c r="K1266">
        <v>0</v>
      </c>
      <c r="L1266">
        <v>0</v>
      </c>
      <c r="M1266">
        <v>0</v>
      </c>
      <c r="N1266">
        <v>4</v>
      </c>
      <c r="O1266">
        <v>-1</v>
      </c>
      <c r="P1266" s="2" t="d">
        <v>2013-09-18T10:28:48.00000014249235600</v>
      </c>
      <c r="Q1266" s="2" t="d">
        <v>2013-09-19T08:41:55.99999994505196650</v>
      </c>
      <c r="R1266" t="s">
        <v>5219</v>
      </c>
      <c r="T1266" s="1" t="d">
        <v>2013-09-18</v>
      </c>
      <c r="U1266">
        <v>1</v>
      </c>
      <c r="V1266" t="s">
        <v>57</v>
      </c>
      <c r="W1266" t="s">
        <v>92</v>
      </c>
      <c r="X1266">
        <v>1</v>
      </c>
      <c r="Y1266" t="s">
        <v>5220</v>
      </c>
      <c r="Z1266" t="s">
        <v>135</v>
      </c>
      <c r="AA1266">
        <v>0</v>
      </c>
      <c r="AB1266" s="1" t="d">
        <v>2014-04-11</v>
      </c>
      <c r="AC1266" t="s">
        <v>218</v>
      </c>
      <c r="AD1266" s="1" t="d">
        <v>2014-04-11</v>
      </c>
      <c r="AE1266" s="1" t="d">
        <v>2014-04-17</v>
      </c>
      <c r="AG1266">
        <v>0</v>
      </c>
      <c r="AL1266" t="s">
        <v>59</v>
      </c>
      <c r="AM1266">
        <v>3</v>
      </c>
      <c r="AN1266" t="s">
        <v>60</v>
      </c>
      <c r="AO1266" s="1" t="d">
        <v>2013-09-19</v>
      </c>
      <c r="AP1266" t="s">
        <v>61</v>
      </c>
      <c r="AQ1266">
        <v>4</v>
      </c>
      <c r="AR1266" t="s">
        <v>60</v>
      </c>
      <c r="AS1266" s="1" t="d">
        <v>2013-09-19</v>
      </c>
      <c r="AT1266" s="1" t="d">
        <v>2014-04-11</v>
      </c>
      <c r="AU1266" s="1" t="d">
        <v>2014-04-17</v>
      </c>
      <c r="AV1266">
        <v>4</v>
      </c>
      <c r="AW1266">
        <v>0</v>
      </c>
      <c r="AX1266">
        <v>204</v>
      </c>
      <c r="AY1266">
        <v>1</v>
      </c>
      <c r="AZ1266">
        <f t="shared" si="114"/>
        <v>1</v>
      </c>
      <c r="BA1266">
        <f t="shared" si="115"/>
        <v>1</v>
      </c>
      <c r="BB1266" s="3">
        <v>1</v>
      </c>
      <c r="BC1266" s="3">
        <v>1</v>
      </c>
      <c r="BD1266" s="3">
        <v>3</v>
      </c>
      <c r="BE1266">
        <f>IF(BD1266&gt;Summary!$C$2,1,0)</f>
        <v>0</v>
      </c>
      <c r="BF1266">
        <f t="shared" si="116"/>
        <v>0</v>
      </c>
      <c r="BG1266">
        <f t="shared" si="117"/>
        <v>0</v>
      </c>
      <c r="BH1266">
        <f t="shared" si="118"/>
        <v>0</v>
      </c>
      <c r="BI1266">
        <f t="shared" si="119"/>
        <v>1</v>
      </c>
    </row>
    <row r="1267" spans="1:61" x14ac:dyDescent="0.2">
      <c r="A1267">
        <v>1928</v>
      </c>
      <c r="B1267" t="s">
        <v>5221</v>
      </c>
      <c r="C1267" t="s">
        <v>5222</v>
      </c>
      <c r="D1267" t="s">
        <v>5223</v>
      </c>
      <c r="E1267" s="1" t="d">
        <v>2013-09-20</v>
      </c>
      <c r="F1267" t="s">
        <v>53</v>
      </c>
      <c r="G1267" s="1" t="d">
        <v>1993-04-08</v>
      </c>
      <c r="H1267">
        <v>23</v>
      </c>
      <c r="I1267" t="s">
        <v>75</v>
      </c>
      <c r="J1267" t="s">
        <v>161</v>
      </c>
      <c r="K1267">
        <v>0</v>
      </c>
      <c r="L1267">
        <v>0</v>
      </c>
      <c r="M1267">
        <v>0</v>
      </c>
      <c r="N1267">
        <v>4</v>
      </c>
      <c r="O1267">
        <v>-27</v>
      </c>
      <c r="P1267" s="2" t="d">
        <v>2013-08-24T04:52:55.000000186264515225</v>
      </c>
      <c r="Q1267" s="2" t="d">
        <v>2013-09-20T11:57:39.99999996274709925</v>
      </c>
      <c r="R1267" t="s">
        <v>5224</v>
      </c>
      <c r="S1267" s="1" t="d">
        <v>2013-08-24</v>
      </c>
      <c r="U1267">
        <v>27</v>
      </c>
      <c r="V1267" t="s">
        <v>57</v>
      </c>
      <c r="W1267" t="s">
        <v>573</v>
      </c>
      <c r="X1267">
        <v>0</v>
      </c>
      <c r="AG1267">
        <v>0</v>
      </c>
      <c r="AL1267" t="s">
        <v>59</v>
      </c>
      <c r="AM1267">
        <v>9</v>
      </c>
      <c r="AN1267" t="s">
        <v>86</v>
      </c>
      <c r="AO1267" s="1" t="d">
        <v>2013-09-20</v>
      </c>
      <c r="AP1267" t="s">
        <v>61</v>
      </c>
      <c r="AQ1267">
        <v>8</v>
      </c>
      <c r="AR1267" t="s">
        <v>86</v>
      </c>
      <c r="AS1267" s="1" t="d">
        <v>2013-09-20</v>
      </c>
      <c r="AT1267" s="1" t="d">
        <v>2014-04-22</v>
      </c>
      <c r="AU1267" s="1" t="d">
        <v>2014-04-29</v>
      </c>
      <c r="AV1267">
        <v>4</v>
      </c>
      <c r="AW1267">
        <v>0</v>
      </c>
      <c r="AX1267">
        <v>214</v>
      </c>
      <c r="AY1267">
        <v>0</v>
      </c>
      <c r="AZ1267">
        <f t="shared" si="114"/>
        <v>1</v>
      </c>
      <c r="BA1267">
        <f t="shared" si="115"/>
        <v>1</v>
      </c>
      <c r="BB1267" s="3">
        <v>1</v>
      </c>
      <c r="BC1267" s="3">
        <v>0</v>
      </c>
      <c r="BD1267" s="3">
        <v>9</v>
      </c>
      <c r="BE1267">
        <f>IF(BD1267&gt;Summary!$C$2,1,0)</f>
        <v>1</v>
      </c>
      <c r="BF1267">
        <f t="shared" si="116"/>
        <v>0</v>
      </c>
      <c r="BG1267">
        <f t="shared" si="117"/>
        <v>0</v>
      </c>
      <c r="BH1267">
        <f t="shared" si="118"/>
        <v>1</v>
      </c>
      <c r="BI1267">
        <f t="shared" si="119"/>
        <v>0</v>
      </c>
    </row>
    <row r="1268" spans="1:61" x14ac:dyDescent="0.2">
      <c r="A1268">
        <v>1929</v>
      </c>
      <c r="B1268" t="s">
        <v>5225</v>
      </c>
      <c r="C1268" t="s">
        <v>2836</v>
      </c>
      <c r="D1268" t="s">
        <v>5226</v>
      </c>
      <c r="E1268" s="1" t="d">
        <v>2014-12-09</v>
      </c>
      <c r="F1268" t="s">
        <v>53</v>
      </c>
      <c r="G1268" s="1" t="d">
        <v>1989-08-19</v>
      </c>
      <c r="H1268">
        <v>26</v>
      </c>
      <c r="I1268" t="s">
        <v>65</v>
      </c>
      <c r="J1268" t="s">
        <v>161</v>
      </c>
      <c r="K1268">
        <v>0</v>
      </c>
      <c r="L1268">
        <v>0</v>
      </c>
      <c r="M1268">
        <v>0</v>
      </c>
      <c r="N1268">
        <v>0</v>
      </c>
      <c r="O1268">
        <v>-1</v>
      </c>
      <c r="P1268" s="2" t="d">
        <v>2014-12-08T06:04:32.9999996954575200</v>
      </c>
      <c r="Q1268" s="2" t="d">
        <v>2014-12-11T09:09:31.99999981094151975</v>
      </c>
      <c r="R1268" t="s">
        <v>5227</v>
      </c>
      <c r="S1268" s="1" t="d">
        <v>2014-12-08</v>
      </c>
      <c r="U1268">
        <v>1</v>
      </c>
      <c r="V1268" t="s">
        <v>97</v>
      </c>
      <c r="W1268" t="s">
        <v>399</v>
      </c>
      <c r="X1268">
        <v>1</v>
      </c>
      <c r="Y1268" t="s">
        <v>5228</v>
      </c>
      <c r="Z1268" t="s">
        <v>79</v>
      </c>
      <c r="AA1268">
        <v>0</v>
      </c>
      <c r="AB1268" s="1" t="d">
        <v>2015-03-30</v>
      </c>
      <c r="AC1268" t="s">
        <v>289</v>
      </c>
      <c r="AD1268" s="1" t="d">
        <v>2015-03-30</v>
      </c>
      <c r="AE1268" s="1" t="d">
        <v>2015-04-06</v>
      </c>
      <c r="AG1268">
        <v>0</v>
      </c>
      <c r="AL1268" t="s">
        <v>59</v>
      </c>
      <c r="AM1268">
        <v>5</v>
      </c>
      <c r="AN1268" t="s">
        <v>87</v>
      </c>
      <c r="AO1268" s="1" t="d">
        <v>2014-12-09</v>
      </c>
      <c r="AP1268" t="s">
        <v>61</v>
      </c>
      <c r="AQ1268">
        <v>5</v>
      </c>
      <c r="AR1268" t="s">
        <v>87</v>
      </c>
      <c r="AS1268" s="1" t="d">
        <v>2014-12-09</v>
      </c>
      <c r="AT1268" s="1" t="d">
        <v>2015-03-30</v>
      </c>
      <c r="AU1268" s="1" t="d">
        <v>2015-04-06</v>
      </c>
      <c r="AV1268">
        <v>0</v>
      </c>
      <c r="AW1268">
        <v>2</v>
      </c>
      <c r="AX1268">
        <v>111</v>
      </c>
      <c r="AY1268">
        <v>1</v>
      </c>
      <c r="AZ1268">
        <f t="shared" si="114"/>
        <v>1</v>
      </c>
      <c r="BA1268">
        <f t="shared" si="115"/>
        <v>1</v>
      </c>
      <c r="BB1268" s="3">
        <v>1</v>
      </c>
      <c r="BC1268" s="3">
        <v>1</v>
      </c>
      <c r="BD1268" s="3">
        <v>5</v>
      </c>
      <c r="BE1268">
        <f>IF(BD1268&gt;Summary!$C$2,1,0)</f>
        <v>0</v>
      </c>
      <c r="BF1268">
        <f t="shared" si="116"/>
        <v>0</v>
      </c>
      <c r="BG1268">
        <f t="shared" si="117"/>
        <v>0</v>
      </c>
      <c r="BH1268">
        <f t="shared" si="118"/>
        <v>0</v>
      </c>
      <c r="BI1268">
        <f t="shared" si="119"/>
        <v>1</v>
      </c>
    </row>
    <row r="1269" spans="1:61" x14ac:dyDescent="0.2">
      <c r="A1269">
        <v>1930</v>
      </c>
      <c r="B1269" t="s">
        <v>5229</v>
      </c>
      <c r="C1269" t="s">
        <v>5230</v>
      </c>
      <c r="D1269" t="s">
        <v>1185</v>
      </c>
      <c r="E1269" s="1" t="d">
        <v>2013-04-17</v>
      </c>
      <c r="F1269" t="s">
        <v>115</v>
      </c>
      <c r="G1269" s="1" t="d">
        <v>1962-06-17</v>
      </c>
      <c r="H1269">
        <v>53</v>
      </c>
      <c r="I1269" t="s">
        <v>54</v>
      </c>
      <c r="J1269" t="s">
        <v>102</v>
      </c>
      <c r="K1269">
        <v>0</v>
      </c>
      <c r="L1269">
        <v>0</v>
      </c>
      <c r="M1269">
        <v>0</v>
      </c>
      <c r="N1269">
        <v>1</v>
      </c>
      <c r="O1269">
        <v>-1</v>
      </c>
      <c r="P1269" s="2" t="d">
        <v>2013-04-16T09:32:04.00000027846545150</v>
      </c>
      <c r="Q1269" s="2" t="d">
        <v>2013-04-17T09:11:10.00000008847564350</v>
      </c>
      <c r="R1269" t="s">
        <v>5231</v>
      </c>
      <c r="S1269" s="1" t="d">
        <v>2013-04-16</v>
      </c>
      <c r="U1269">
        <v>1</v>
      </c>
      <c r="V1269" t="s">
        <v>97</v>
      </c>
      <c r="W1269" t="s">
        <v>98</v>
      </c>
      <c r="X1269">
        <v>0</v>
      </c>
      <c r="AG1269">
        <v>0</v>
      </c>
      <c r="AL1269" t="s">
        <v>59</v>
      </c>
      <c r="AM1269">
        <v>3</v>
      </c>
      <c r="AN1269" t="s">
        <v>60</v>
      </c>
      <c r="AO1269" s="1" t="d">
        <v>2013-04-17</v>
      </c>
      <c r="AP1269" t="s">
        <v>61</v>
      </c>
      <c r="AQ1269">
        <v>1</v>
      </c>
      <c r="AR1269" t="s">
        <v>60</v>
      </c>
      <c r="AS1269" s="1" t="d">
        <v>2013-04-17</v>
      </c>
      <c r="AT1269" s="1" t="d">
        <v>2013-04-16</v>
      </c>
      <c r="AU1269" s="1" t="d">
        <v>2013-04-17</v>
      </c>
      <c r="AV1269">
        <v>1</v>
      </c>
      <c r="AW1269">
        <v>0</v>
      </c>
      <c r="AX1269">
        <v>1080</v>
      </c>
      <c r="AY1269">
        <v>0</v>
      </c>
      <c r="AZ1269">
        <f t="shared" si="114"/>
        <v>1</v>
      </c>
      <c r="BA1269">
        <f t="shared" si="115"/>
        <v>1</v>
      </c>
      <c r="BB1269" s="3">
        <v>1</v>
      </c>
      <c r="BC1269" s="3">
        <v>0</v>
      </c>
      <c r="BD1269" s="3">
        <v>3</v>
      </c>
      <c r="BE1269">
        <f>IF(BD1269&gt;Summary!$C$2,1,0)</f>
        <v>0</v>
      </c>
      <c r="BF1269">
        <f t="shared" si="116"/>
        <v>0</v>
      </c>
      <c r="BG1269">
        <f t="shared" si="117"/>
        <v>1</v>
      </c>
      <c r="BH1269">
        <f t="shared" si="118"/>
        <v>0</v>
      </c>
      <c r="BI1269">
        <f t="shared" si="119"/>
        <v>0</v>
      </c>
    </row>
    <row r="1270" spans="1:61" x14ac:dyDescent="0.2">
      <c r="A1270">
        <v>1931</v>
      </c>
      <c r="B1270" t="s">
        <v>5232</v>
      </c>
      <c r="C1270" t="s">
        <v>5233</v>
      </c>
      <c r="D1270" t="s">
        <v>5234</v>
      </c>
      <c r="E1270" s="1" t="d">
        <v>2014-02-07</v>
      </c>
      <c r="F1270" t="s">
        <v>53</v>
      </c>
      <c r="G1270" s="1" t="d">
        <v>1971-10-01</v>
      </c>
      <c r="H1270">
        <v>44</v>
      </c>
      <c r="I1270" t="s">
        <v>65</v>
      </c>
      <c r="J1270" t="s">
        <v>102</v>
      </c>
      <c r="K1270">
        <v>0</v>
      </c>
      <c r="L1270">
        <v>0</v>
      </c>
      <c r="M1270">
        <v>0</v>
      </c>
      <c r="N1270">
        <v>0</v>
      </c>
      <c r="O1270">
        <v>-1</v>
      </c>
      <c r="P1270" s="2" t="d">
        <v>2014-02-06T09:12:42.99999982584267600</v>
      </c>
      <c r="Q1270" s="2" t="d">
        <v>2014-02-08T09:33:59.000000129453837700</v>
      </c>
      <c r="R1270" t="s">
        <v>5235</v>
      </c>
      <c r="S1270" s="1" t="d">
        <v>2014-02-06</v>
      </c>
      <c r="U1270">
        <v>1</v>
      </c>
      <c r="V1270" t="s">
        <v>97</v>
      </c>
      <c r="W1270" t="s">
        <v>85</v>
      </c>
      <c r="X1270">
        <v>0</v>
      </c>
      <c r="AG1270">
        <v>0</v>
      </c>
      <c r="AL1270" t="s">
        <v>59</v>
      </c>
      <c r="AM1270">
        <v>1</v>
      </c>
      <c r="AN1270" t="s">
        <v>60</v>
      </c>
      <c r="AO1270" s="1" t="d">
        <v>2014-02-07</v>
      </c>
      <c r="AP1270" t="s">
        <v>61</v>
      </c>
      <c r="AQ1270">
        <v>1</v>
      </c>
      <c r="AR1270" t="s">
        <v>60</v>
      </c>
      <c r="AS1270" s="1" t="d">
        <v>2014-02-07</v>
      </c>
      <c r="AT1270" s="1" t="d">
        <v>2014-02-06</v>
      </c>
      <c r="AU1270" s="1" t="d">
        <v>2014-02-08</v>
      </c>
      <c r="AV1270">
        <v>0</v>
      </c>
      <c r="AW1270">
        <v>1</v>
      </c>
      <c r="AX1270">
        <v>784</v>
      </c>
      <c r="AY1270">
        <v>0</v>
      </c>
      <c r="AZ1270">
        <f t="shared" si="114"/>
        <v>1</v>
      </c>
      <c r="BA1270">
        <f t="shared" si="115"/>
        <v>1</v>
      </c>
      <c r="BB1270" s="3">
        <v>1</v>
      </c>
      <c r="BC1270" s="3">
        <v>0</v>
      </c>
      <c r="BD1270" s="3">
        <v>1</v>
      </c>
      <c r="BE1270">
        <f>IF(BD1270&gt;Summary!$C$2,1,0)</f>
        <v>0</v>
      </c>
      <c r="BF1270">
        <f t="shared" si="116"/>
        <v>0</v>
      </c>
      <c r="BG1270">
        <f t="shared" si="117"/>
        <v>1</v>
      </c>
      <c r="BH1270">
        <f t="shared" si="118"/>
        <v>0</v>
      </c>
      <c r="BI1270">
        <f t="shared" si="119"/>
        <v>0</v>
      </c>
    </row>
    <row r="1271" spans="1:61" x14ac:dyDescent="0.2">
      <c r="A1271">
        <v>1938</v>
      </c>
      <c r="B1271" t="s">
        <v>5236</v>
      </c>
      <c r="C1271" t="s">
        <v>5237</v>
      </c>
      <c r="D1271" t="s">
        <v>5238</v>
      </c>
      <c r="E1271" s="1" t="d">
        <v>2013-04-09</v>
      </c>
      <c r="F1271" t="s">
        <v>115</v>
      </c>
      <c r="G1271" s="1" t="d">
        <v>1972-01-28</v>
      </c>
      <c r="H1271">
        <v>44</v>
      </c>
      <c r="I1271" t="s">
        <v>65</v>
      </c>
      <c r="J1271" t="s">
        <v>102</v>
      </c>
      <c r="K1271">
        <v>0</v>
      </c>
      <c r="L1271">
        <v>0</v>
      </c>
      <c r="M1271">
        <v>0</v>
      </c>
      <c r="N1271">
        <v>1</v>
      </c>
      <c r="O1271">
        <v>-6</v>
      </c>
      <c r="P1271" s="2" t="d">
        <v>2013-04-03T11:25:14.99999980442225925</v>
      </c>
      <c r="Q1271" s="2" t="d">
        <v>2013-04-08T08:29:21.99999970849603425</v>
      </c>
      <c r="R1271" t="s">
        <v>5239</v>
      </c>
      <c r="S1271" s="1" t="d">
        <v>2013-04-03</v>
      </c>
      <c r="U1271">
        <v>6</v>
      </c>
      <c r="V1271" t="s">
        <v>97</v>
      </c>
      <c r="W1271" t="s">
        <v>80</v>
      </c>
      <c r="X1271">
        <v>0</v>
      </c>
      <c r="AG1271">
        <v>0</v>
      </c>
      <c r="AL1271" t="s">
        <v>59</v>
      </c>
      <c r="AM1271">
        <v>5</v>
      </c>
      <c r="AN1271" t="s">
        <v>87</v>
      </c>
      <c r="AO1271" s="1" t="d">
        <v>2013-04-09</v>
      </c>
      <c r="AP1271" t="s">
        <v>61</v>
      </c>
      <c r="AQ1271">
        <v>2</v>
      </c>
      <c r="AR1271" t="s">
        <v>60</v>
      </c>
      <c r="AS1271" s="1" t="d">
        <v>2013-04-09</v>
      </c>
      <c r="AT1271" s="1" t="d">
        <v>2014-06-16</v>
      </c>
      <c r="AU1271" s="1" t="d">
        <v>2014-06-16</v>
      </c>
      <c r="AV1271">
        <v>1</v>
      </c>
      <c r="AW1271">
        <v>0</v>
      </c>
      <c r="AX1271">
        <v>433</v>
      </c>
      <c r="AY1271">
        <v>0</v>
      </c>
      <c r="AZ1271">
        <f t="shared" si="114"/>
        <v>1</v>
      </c>
      <c r="BA1271">
        <f t="shared" si="115"/>
        <v>1</v>
      </c>
      <c r="BB1271" s="3">
        <v>1</v>
      </c>
      <c r="BC1271" s="3">
        <v>0</v>
      </c>
      <c r="BD1271" s="3">
        <v>5</v>
      </c>
      <c r="BE1271">
        <f>IF(BD1271&gt;Summary!$C$2,1,0)</f>
        <v>0</v>
      </c>
      <c r="BF1271">
        <f t="shared" si="116"/>
        <v>0</v>
      </c>
      <c r="BG1271">
        <f t="shared" si="117"/>
        <v>1</v>
      </c>
      <c r="BH1271">
        <f t="shared" si="118"/>
        <v>0</v>
      </c>
      <c r="BI1271">
        <f t="shared" si="119"/>
        <v>0</v>
      </c>
    </row>
    <row r="1272" spans="1:61" x14ac:dyDescent="0.2">
      <c r="A1272">
        <v>1939</v>
      </c>
      <c r="B1272" t="s">
        <v>5240</v>
      </c>
      <c r="C1272" t="s">
        <v>800</v>
      </c>
      <c r="D1272" t="s">
        <v>5241</v>
      </c>
      <c r="E1272" s="1" t="d">
        <v>2014-10-08</v>
      </c>
      <c r="F1272" t="s">
        <v>53</v>
      </c>
      <c r="G1272" s="1" t="d">
        <v>1994-04-23</v>
      </c>
      <c r="H1272">
        <v>21</v>
      </c>
      <c r="I1272" t="s">
        <v>75</v>
      </c>
      <c r="J1272" t="s">
        <v>102</v>
      </c>
      <c r="K1272">
        <v>0</v>
      </c>
      <c r="L1272">
        <v>0</v>
      </c>
      <c r="M1272">
        <v>0</v>
      </c>
      <c r="N1272">
        <v>0</v>
      </c>
      <c r="O1272">
        <v>-1</v>
      </c>
      <c r="P1272" s="2" t="d">
        <v>2014-10-07T08:28:00.00000002793967725</v>
      </c>
      <c r="Q1272" s="2" t="d">
        <v>2014-10-07T08:08:07.00000026728957925</v>
      </c>
      <c r="R1272" t="s">
        <v>5242</v>
      </c>
      <c r="S1272" s="1" t="d">
        <v>2014-10-07</v>
      </c>
      <c r="U1272">
        <v>1</v>
      </c>
      <c r="V1272" t="s">
        <v>57</v>
      </c>
      <c r="W1272" t="s">
        <v>2946</v>
      </c>
      <c r="X1272">
        <v>1</v>
      </c>
      <c r="Y1272" t="s">
        <v>5243</v>
      </c>
      <c r="Z1272" t="s">
        <v>79</v>
      </c>
      <c r="AA1272">
        <v>152</v>
      </c>
      <c r="AB1272" s="1" t="d">
        <v>2015-05-07</v>
      </c>
      <c r="AC1272" t="s">
        <v>213</v>
      </c>
      <c r="AD1272" s="1" t="d">
        <v>2015-10-06</v>
      </c>
      <c r="AE1272" s="1" t="d">
        <v>2015-10-12</v>
      </c>
      <c r="AG1272">
        <v>0</v>
      </c>
      <c r="AL1272" t="s">
        <v>59</v>
      </c>
      <c r="AM1272">
        <v>2</v>
      </c>
      <c r="AN1272" t="s">
        <v>60</v>
      </c>
      <c r="AO1272" s="1" t="d">
        <v>2014-10-08</v>
      </c>
      <c r="AP1272" t="s">
        <v>61</v>
      </c>
      <c r="AQ1272">
        <v>5</v>
      </c>
      <c r="AR1272" t="s">
        <v>87</v>
      </c>
      <c r="AS1272" s="1" t="d">
        <v>2014-10-08</v>
      </c>
      <c r="AT1272" s="1" t="d">
        <v>2015-10-06</v>
      </c>
      <c r="AU1272" s="1" t="d">
        <v>2015-10-12</v>
      </c>
      <c r="AV1272">
        <v>0</v>
      </c>
      <c r="AW1272">
        <v>0</v>
      </c>
      <c r="AX1272">
        <v>211</v>
      </c>
      <c r="AY1272">
        <v>1</v>
      </c>
      <c r="AZ1272">
        <f t="shared" si="114"/>
        <v>1</v>
      </c>
      <c r="BA1272">
        <f t="shared" si="115"/>
        <v>1</v>
      </c>
      <c r="BB1272" s="3">
        <v>1</v>
      </c>
      <c r="BC1272" s="3">
        <v>1</v>
      </c>
      <c r="BD1272" s="3">
        <v>2</v>
      </c>
      <c r="BE1272">
        <f>IF(BD1272&gt;Summary!$C$2,1,0)</f>
        <v>0</v>
      </c>
      <c r="BF1272">
        <f t="shared" si="116"/>
        <v>0</v>
      </c>
      <c r="BG1272">
        <f t="shared" si="117"/>
        <v>0</v>
      </c>
      <c r="BH1272">
        <f t="shared" si="118"/>
        <v>0</v>
      </c>
      <c r="BI1272">
        <f t="shared" si="119"/>
        <v>1</v>
      </c>
    </row>
    <row r="1273" spans="1:61" x14ac:dyDescent="0.2">
      <c r="A1273">
        <v>1941</v>
      </c>
      <c r="B1273" t="s">
        <v>5244</v>
      </c>
      <c r="C1273" t="s">
        <v>891</v>
      </c>
      <c r="D1273" t="s">
        <v>5245</v>
      </c>
      <c r="E1273" s="1" t="d">
        <v>2013-08-07</v>
      </c>
      <c r="F1273" t="s">
        <v>53</v>
      </c>
      <c r="G1273" s="1" t="d">
        <v>1987-05-11</v>
      </c>
      <c r="H1273">
        <v>28</v>
      </c>
      <c r="I1273" t="s">
        <v>65</v>
      </c>
      <c r="J1273" t="s">
        <v>66</v>
      </c>
      <c r="K1273">
        <v>0</v>
      </c>
      <c r="L1273">
        <v>0</v>
      </c>
      <c r="M1273">
        <v>0</v>
      </c>
      <c r="N1273">
        <v>0</v>
      </c>
      <c r="O1273">
        <v>0</v>
      </c>
      <c r="P1273" s="2" t="d">
        <v>2013-08-07T02:46:34.99999978579580550</v>
      </c>
      <c r="Q1273" s="2" t="d">
        <v>2013-08-07T07:56:41.00000021047890375</v>
      </c>
      <c r="R1273" t="s">
        <v>5246</v>
      </c>
      <c r="S1273" s="1" t="d">
        <v>2013-08-06</v>
      </c>
      <c r="U1273">
        <v>1</v>
      </c>
      <c r="V1273" t="s">
        <v>97</v>
      </c>
      <c r="W1273" t="s">
        <v>1116</v>
      </c>
      <c r="X1273">
        <v>0</v>
      </c>
      <c r="AG1273">
        <v>0</v>
      </c>
      <c r="AL1273" t="s">
        <v>59</v>
      </c>
      <c r="AM1273">
        <v>1</v>
      </c>
      <c r="AN1273" t="s">
        <v>60</v>
      </c>
      <c r="AO1273" s="1" t="d">
        <v>2013-08-07</v>
      </c>
      <c r="AP1273" t="s">
        <v>61</v>
      </c>
      <c r="AQ1273">
        <v>2</v>
      </c>
      <c r="AR1273" t="s">
        <v>60</v>
      </c>
      <c r="AS1273" s="1" t="d">
        <v>2013-08-07</v>
      </c>
      <c r="AT1273" s="1" t="d">
        <v>2013-08-07</v>
      </c>
      <c r="AU1273" s="1" t="d">
        <v>2013-08-07</v>
      </c>
      <c r="AV1273">
        <v>0</v>
      </c>
      <c r="AW1273">
        <v>0</v>
      </c>
      <c r="AX1273">
        <v>968</v>
      </c>
      <c r="AY1273">
        <v>0</v>
      </c>
      <c r="AZ1273">
        <f t="shared" si="114"/>
        <v>1</v>
      </c>
      <c r="BA1273">
        <f t="shared" si="115"/>
        <v>1</v>
      </c>
      <c r="BB1273" s="3">
        <v>1</v>
      </c>
      <c r="BC1273" s="3">
        <v>0</v>
      </c>
      <c r="BD1273" s="3">
        <v>1</v>
      </c>
      <c r="BE1273">
        <f>IF(BD1273&gt;Summary!$C$2,1,0)</f>
        <v>0</v>
      </c>
      <c r="BF1273">
        <f t="shared" si="116"/>
        <v>0</v>
      </c>
      <c r="BG1273">
        <f t="shared" si="117"/>
        <v>1</v>
      </c>
      <c r="BH1273">
        <f t="shared" si="118"/>
        <v>0</v>
      </c>
      <c r="BI1273">
        <f t="shared" si="119"/>
        <v>0</v>
      </c>
    </row>
    <row r="1274" spans="1:61" x14ac:dyDescent="0.2">
      <c r="A1274">
        <v>1942</v>
      </c>
      <c r="B1274" t="s">
        <v>5247</v>
      </c>
      <c r="C1274" t="s">
        <v>5248</v>
      </c>
      <c r="D1274" t="s">
        <v>5249</v>
      </c>
      <c r="E1274" s="1" t="d">
        <v>2013-02-13</v>
      </c>
      <c r="F1274" t="s">
        <v>53</v>
      </c>
      <c r="G1274" s="1" t="d">
        <v>1987-05-04</v>
      </c>
      <c r="H1274">
        <v>28</v>
      </c>
      <c r="I1274" t="s">
        <v>65</v>
      </c>
      <c r="J1274" t="s">
        <v>102</v>
      </c>
      <c r="K1274">
        <v>0</v>
      </c>
      <c r="L1274">
        <v>0</v>
      </c>
      <c r="M1274">
        <v>0</v>
      </c>
      <c r="N1274">
        <v>2</v>
      </c>
      <c r="O1274">
        <v>-1</v>
      </c>
      <c r="P1274" s="2" t="d">
        <v>2013-02-12T03:30:43.999999808147550</v>
      </c>
      <c r="Q1274" s="2" t="d">
        <v>2013-02-13T08:00:37.00000005774199650</v>
      </c>
      <c r="R1274" t="s">
        <v>5250</v>
      </c>
      <c r="S1274" s="1" t="d">
        <v>2013-02-12</v>
      </c>
      <c r="U1274">
        <v>1</v>
      </c>
      <c r="V1274" t="s">
        <v>97</v>
      </c>
      <c r="W1274" t="s">
        <v>98</v>
      </c>
      <c r="X1274">
        <v>0</v>
      </c>
      <c r="AG1274">
        <v>0</v>
      </c>
      <c r="AL1274" t="s">
        <v>59</v>
      </c>
      <c r="AM1274">
        <v>1</v>
      </c>
      <c r="AN1274" t="s">
        <v>60</v>
      </c>
      <c r="AO1274" s="1" t="d">
        <v>2013-02-13</v>
      </c>
      <c r="AP1274" t="s">
        <v>61</v>
      </c>
      <c r="AQ1274">
        <v>2</v>
      </c>
      <c r="AR1274" t="s">
        <v>60</v>
      </c>
      <c r="AS1274" s="1" t="d">
        <v>2013-02-13</v>
      </c>
      <c r="AT1274" s="1" t="d">
        <v>2013-02-12</v>
      </c>
      <c r="AU1274" s="1" t="d">
        <v>2013-02-13</v>
      </c>
      <c r="AV1274">
        <v>2</v>
      </c>
      <c r="AW1274">
        <v>0</v>
      </c>
      <c r="AX1274">
        <v>1143</v>
      </c>
      <c r="AY1274">
        <v>0</v>
      </c>
      <c r="AZ1274">
        <f t="shared" si="114"/>
        <v>1</v>
      </c>
      <c r="BA1274">
        <f t="shared" si="115"/>
        <v>1</v>
      </c>
      <c r="BB1274" s="3">
        <v>1</v>
      </c>
      <c r="BC1274" s="3">
        <v>0</v>
      </c>
      <c r="BD1274" s="3">
        <v>1</v>
      </c>
      <c r="BE1274">
        <f>IF(BD1274&gt;Summary!$C$2,1,0)</f>
        <v>0</v>
      </c>
      <c r="BF1274">
        <f t="shared" si="116"/>
        <v>0</v>
      </c>
      <c r="BG1274">
        <f t="shared" si="117"/>
        <v>1</v>
      </c>
      <c r="BH1274">
        <f t="shared" si="118"/>
        <v>0</v>
      </c>
      <c r="BI1274">
        <f t="shared" si="119"/>
        <v>0</v>
      </c>
    </row>
    <row r="1275" spans="1:61" x14ac:dyDescent="0.2">
      <c r="A1275">
        <v>1943</v>
      </c>
      <c r="B1275" t="s">
        <v>5251</v>
      </c>
      <c r="C1275" t="s">
        <v>596</v>
      </c>
      <c r="D1275" t="s">
        <v>1221</v>
      </c>
      <c r="E1275" s="1" t="d">
        <v>2013-05-25</v>
      </c>
      <c r="F1275" t="s">
        <v>53</v>
      </c>
      <c r="G1275" s="1" t="d">
        <v>1991-08-21</v>
      </c>
      <c r="H1275">
        <v>24</v>
      </c>
      <c r="I1275" t="s">
        <v>75</v>
      </c>
      <c r="J1275" t="s">
        <v>66</v>
      </c>
      <c r="K1275">
        <v>0</v>
      </c>
      <c r="L1275">
        <v>0</v>
      </c>
      <c r="M1275">
        <v>0</v>
      </c>
      <c r="N1275">
        <v>0</v>
      </c>
      <c r="O1275">
        <v>-1</v>
      </c>
      <c r="P1275" s="2" t="d">
        <v>2013-05-24T03:05:18.99999976158141900</v>
      </c>
      <c r="Q1275" s="2" t="d">
        <v>2013-11-22T05:32:05.99999969825148300</v>
      </c>
      <c r="R1275" t="s">
        <v>5252</v>
      </c>
      <c r="S1275" s="1" t="d">
        <v>2013-05-24</v>
      </c>
      <c r="U1275">
        <v>1</v>
      </c>
      <c r="V1275" t="s">
        <v>57</v>
      </c>
      <c r="W1275" t="s">
        <v>104</v>
      </c>
      <c r="X1275">
        <v>1</v>
      </c>
      <c r="Y1275" t="s">
        <v>5253</v>
      </c>
      <c r="Z1275" t="s">
        <v>70</v>
      </c>
      <c r="AB1275" s="1" t="d">
        <v>2013-05-30</v>
      </c>
      <c r="AC1275" t="s">
        <v>167</v>
      </c>
      <c r="AG1275">
        <v>0</v>
      </c>
      <c r="AL1275" t="s">
        <v>59</v>
      </c>
      <c r="AM1275">
        <v>3</v>
      </c>
      <c r="AN1275" t="s">
        <v>60</v>
      </c>
      <c r="AO1275" s="1" t="d">
        <v>2013-05-25</v>
      </c>
      <c r="AP1275" t="s">
        <v>61</v>
      </c>
      <c r="AQ1275">
        <v>4</v>
      </c>
      <c r="AR1275" t="s">
        <v>60</v>
      </c>
      <c r="AS1275" s="1" t="d">
        <v>2013-05-25</v>
      </c>
      <c r="AT1275" s="1" t="d">
        <v>2013-05-24</v>
      </c>
      <c r="AU1275" s="1" t="d">
        <v>2013-11-22</v>
      </c>
      <c r="AV1275">
        <v>0</v>
      </c>
      <c r="AW1275">
        <v>0</v>
      </c>
      <c r="AX1275">
        <v>5</v>
      </c>
      <c r="AY1275">
        <v>1</v>
      </c>
      <c r="AZ1275">
        <f t="shared" si="114"/>
        <v>1</v>
      </c>
      <c r="BA1275">
        <f t="shared" si="115"/>
        <v>1</v>
      </c>
      <c r="BB1275" s="3">
        <v>1</v>
      </c>
      <c r="BC1275" s="3">
        <v>1</v>
      </c>
      <c r="BD1275" s="3">
        <v>3</v>
      </c>
      <c r="BE1275">
        <f>IF(BD1275&gt;Summary!$C$2,1,0)</f>
        <v>0</v>
      </c>
      <c r="BF1275">
        <f t="shared" si="116"/>
        <v>0</v>
      </c>
      <c r="BG1275">
        <f t="shared" si="117"/>
        <v>0</v>
      </c>
      <c r="BH1275">
        <f t="shared" si="118"/>
        <v>0</v>
      </c>
      <c r="BI1275">
        <f t="shared" si="119"/>
        <v>1</v>
      </c>
    </row>
    <row r="1276" spans="1:61" x14ac:dyDescent="0.2">
      <c r="A1276">
        <v>1945</v>
      </c>
      <c r="B1276" t="s">
        <v>5254</v>
      </c>
      <c r="C1276" t="s">
        <v>3892</v>
      </c>
      <c r="D1276" t="s">
        <v>2308</v>
      </c>
      <c r="E1276" s="1" t="d">
        <v>2013-08-09</v>
      </c>
      <c r="F1276" t="s">
        <v>53</v>
      </c>
      <c r="G1276" s="1" t="d">
        <v>1988-01-14</v>
      </c>
      <c r="H1276">
        <v>28</v>
      </c>
      <c r="I1276" t="s">
        <v>65</v>
      </c>
      <c r="J1276" t="s">
        <v>66</v>
      </c>
      <c r="K1276">
        <v>0</v>
      </c>
      <c r="L1276">
        <v>0</v>
      </c>
      <c r="M1276">
        <v>0</v>
      </c>
      <c r="N1276">
        <v>0</v>
      </c>
      <c r="O1276">
        <v>0</v>
      </c>
      <c r="P1276" s="2" t="d">
        <v>2013-08-09T12:26:03.99999973364174175</v>
      </c>
      <c r="Q1276" s="2" t="d">
        <v>2013-08-09T08:35:46.99999981094151975</v>
      </c>
      <c r="R1276" t="s">
        <v>5255</v>
      </c>
      <c r="S1276" s="1" t="d">
        <v>2013-08-08</v>
      </c>
      <c r="U1276">
        <v>1</v>
      </c>
      <c r="V1276" t="s">
        <v>57</v>
      </c>
      <c r="W1276" t="s">
        <v>145</v>
      </c>
      <c r="X1276">
        <v>0</v>
      </c>
      <c r="AG1276">
        <v>0</v>
      </c>
      <c r="AL1276" t="s">
        <v>59</v>
      </c>
      <c r="AM1276">
        <v>2</v>
      </c>
      <c r="AN1276" t="s">
        <v>60</v>
      </c>
      <c r="AO1276" s="1" t="d">
        <v>2013-08-09</v>
      </c>
      <c r="AP1276" t="s">
        <v>61</v>
      </c>
      <c r="AQ1276">
        <v>3</v>
      </c>
      <c r="AR1276" t="s">
        <v>60</v>
      </c>
      <c r="AS1276" s="1" t="d">
        <v>2013-08-09</v>
      </c>
      <c r="AT1276" s="1" t="d">
        <v>2013-08-09</v>
      </c>
      <c r="AU1276" s="1" t="d">
        <v>2013-08-09</v>
      </c>
      <c r="AV1276">
        <v>0</v>
      </c>
      <c r="AW1276">
        <v>0</v>
      </c>
      <c r="AX1276">
        <v>966</v>
      </c>
      <c r="AY1276">
        <v>0</v>
      </c>
      <c r="AZ1276">
        <f t="shared" si="114"/>
        <v>1</v>
      </c>
      <c r="BA1276">
        <f t="shared" si="115"/>
        <v>1</v>
      </c>
      <c r="BB1276" s="3">
        <v>1</v>
      </c>
      <c r="BC1276" s="3">
        <v>0</v>
      </c>
      <c r="BD1276" s="3">
        <v>2</v>
      </c>
      <c r="BE1276">
        <f>IF(BD1276&gt;Summary!$C$2,1,0)</f>
        <v>0</v>
      </c>
      <c r="BF1276">
        <f t="shared" si="116"/>
        <v>0</v>
      </c>
      <c r="BG1276">
        <f t="shared" si="117"/>
        <v>1</v>
      </c>
      <c r="BH1276">
        <f t="shared" si="118"/>
        <v>0</v>
      </c>
      <c r="BI1276">
        <f t="shared" si="119"/>
        <v>0</v>
      </c>
    </row>
    <row r="1277" spans="1:61" x14ac:dyDescent="0.2">
      <c r="A1277">
        <v>1948</v>
      </c>
      <c r="B1277" t="s">
        <v>5256</v>
      </c>
      <c r="C1277" t="s">
        <v>249</v>
      </c>
      <c r="D1277" t="s">
        <v>5257</v>
      </c>
      <c r="E1277" s="1" t="d">
        <v>2013-02-05</v>
      </c>
      <c r="F1277" t="s">
        <v>53</v>
      </c>
      <c r="G1277" s="1" t="d">
        <v>1962-10-01</v>
      </c>
      <c r="H1277">
        <v>53</v>
      </c>
      <c r="I1277" t="s">
        <v>54</v>
      </c>
      <c r="J1277" t="s">
        <v>102</v>
      </c>
      <c r="K1277">
        <v>0</v>
      </c>
      <c r="L1277">
        <v>0</v>
      </c>
      <c r="M1277">
        <v>0</v>
      </c>
      <c r="N1277">
        <v>4</v>
      </c>
      <c r="O1277">
        <v>0</v>
      </c>
      <c r="P1277" s="2" t="d">
        <v>2013-02-05T01:15:32.00000014621764675</v>
      </c>
      <c r="Q1277" s="2" t="d">
        <v>2013-02-05T01:07:10.99999995902180850</v>
      </c>
      <c r="R1277" t="s">
        <v>5258</v>
      </c>
      <c r="S1277" s="1" t="d">
        <v>2013-02-04</v>
      </c>
      <c r="U1277">
        <v>1</v>
      </c>
      <c r="V1277" t="s">
        <v>57</v>
      </c>
      <c r="W1277" t="s">
        <v>77</v>
      </c>
      <c r="X1277">
        <v>0</v>
      </c>
      <c r="AG1277">
        <v>0</v>
      </c>
      <c r="AL1277" t="s">
        <v>59</v>
      </c>
      <c r="AM1277">
        <v>1</v>
      </c>
      <c r="AN1277" t="s">
        <v>60</v>
      </c>
      <c r="AO1277" s="1" t="d">
        <v>2013-02-05</v>
      </c>
      <c r="AP1277" t="s">
        <v>61</v>
      </c>
      <c r="AQ1277">
        <v>1</v>
      </c>
      <c r="AR1277" t="s">
        <v>60</v>
      </c>
      <c r="AS1277" s="1" t="d">
        <v>2013-02-05</v>
      </c>
      <c r="AT1277" s="1" t="d">
        <v>2013-06-14</v>
      </c>
      <c r="AU1277" s="1" t="d">
        <v>2013-06-15</v>
      </c>
      <c r="AV1277">
        <v>4</v>
      </c>
      <c r="AW1277">
        <v>0</v>
      </c>
      <c r="AX1277">
        <v>129</v>
      </c>
      <c r="AY1277">
        <v>0</v>
      </c>
      <c r="AZ1277">
        <f t="shared" si="114"/>
        <v>1</v>
      </c>
      <c r="BA1277">
        <f t="shared" si="115"/>
        <v>1</v>
      </c>
      <c r="BB1277" s="3">
        <v>1</v>
      </c>
      <c r="BC1277" s="3">
        <v>0</v>
      </c>
      <c r="BD1277" s="3">
        <v>1</v>
      </c>
      <c r="BE1277">
        <f>IF(BD1277&gt;Summary!$C$2,1,0)</f>
        <v>0</v>
      </c>
      <c r="BF1277">
        <f t="shared" si="116"/>
        <v>0</v>
      </c>
      <c r="BG1277">
        <f t="shared" si="117"/>
        <v>1</v>
      </c>
      <c r="BH1277">
        <f t="shared" si="118"/>
        <v>0</v>
      </c>
      <c r="BI1277">
        <f t="shared" si="119"/>
        <v>0</v>
      </c>
    </row>
    <row r="1278" spans="1:61" x14ac:dyDescent="0.2">
      <c r="A1278">
        <v>1949</v>
      </c>
      <c r="B1278" t="s">
        <v>5259</v>
      </c>
      <c r="C1278" t="s">
        <v>51</v>
      </c>
      <c r="D1278" t="s">
        <v>5260</v>
      </c>
      <c r="E1278" s="1" t="d">
        <v>2013-03-28</v>
      </c>
      <c r="F1278" t="s">
        <v>53</v>
      </c>
      <c r="G1278" s="1" t="d">
        <v>1968-09-28</v>
      </c>
      <c r="H1278">
        <v>47</v>
      </c>
      <c r="I1278" t="s">
        <v>54</v>
      </c>
      <c r="J1278" t="s">
        <v>161</v>
      </c>
      <c r="K1278">
        <v>0</v>
      </c>
      <c r="L1278">
        <v>0</v>
      </c>
      <c r="M1278">
        <v>0</v>
      </c>
      <c r="N1278">
        <v>1</v>
      </c>
      <c r="O1278">
        <v>-1</v>
      </c>
      <c r="P1278" s="2" t="d">
        <v>2013-03-27T10:42:36.00000007543712925</v>
      </c>
      <c r="Q1278" s="2" t="d">
        <v>2013-09-27T09:55:14.00000019930303150</v>
      </c>
      <c r="R1278" t="s">
        <v>5261</v>
      </c>
      <c r="T1278" s="1" t="d">
        <v>2013-03-27</v>
      </c>
      <c r="U1278">
        <v>1</v>
      </c>
      <c r="V1278" t="s">
        <v>57</v>
      </c>
      <c r="W1278" t="s">
        <v>92</v>
      </c>
      <c r="X1278">
        <v>0</v>
      </c>
      <c r="AG1278">
        <v>0</v>
      </c>
      <c r="AL1278" t="s">
        <v>59</v>
      </c>
      <c r="AM1278">
        <v>5</v>
      </c>
      <c r="AN1278" t="s">
        <v>87</v>
      </c>
      <c r="AO1278" s="1" t="d">
        <v>2013-03-28</v>
      </c>
      <c r="AP1278" t="s">
        <v>61</v>
      </c>
      <c r="AQ1278">
        <v>3</v>
      </c>
      <c r="AR1278" t="s">
        <v>60</v>
      </c>
      <c r="AS1278" s="1" t="d">
        <v>2013-03-28</v>
      </c>
      <c r="AT1278" s="1" t="d">
        <v>2013-03-27</v>
      </c>
      <c r="AU1278" s="1" t="d">
        <v>2013-09-27</v>
      </c>
      <c r="AV1278">
        <v>1</v>
      </c>
      <c r="AW1278">
        <v>183</v>
      </c>
      <c r="AX1278">
        <v>1100</v>
      </c>
      <c r="AY1278">
        <v>0</v>
      </c>
      <c r="AZ1278">
        <f t="shared" si="114"/>
        <v>1</v>
      </c>
      <c r="BA1278">
        <f t="shared" si="115"/>
        <v>1</v>
      </c>
      <c r="BB1278" s="3">
        <v>1</v>
      </c>
      <c r="BC1278" s="3">
        <v>0</v>
      </c>
      <c r="BD1278" s="3">
        <v>5</v>
      </c>
      <c r="BE1278">
        <f>IF(BD1278&gt;Summary!$C$2,1,0)</f>
        <v>0</v>
      </c>
      <c r="BF1278">
        <f t="shared" si="116"/>
        <v>0</v>
      </c>
      <c r="BG1278">
        <f t="shared" si="117"/>
        <v>1</v>
      </c>
      <c r="BH1278">
        <f t="shared" si="118"/>
        <v>0</v>
      </c>
      <c r="BI1278">
        <f t="shared" si="119"/>
        <v>0</v>
      </c>
    </row>
    <row r="1279" spans="1:61" x14ac:dyDescent="0.2">
      <c r="A1279">
        <v>1951</v>
      </c>
      <c r="B1279" t="s">
        <v>5262</v>
      </c>
      <c r="C1279" t="s">
        <v>5263</v>
      </c>
      <c r="D1279" t="s">
        <v>668</v>
      </c>
      <c r="E1279" s="1" t="d">
        <v>2014-03-27</v>
      </c>
      <c r="F1279" t="s">
        <v>53</v>
      </c>
      <c r="G1279" s="1" t="d">
        <v>1995-05-06</v>
      </c>
      <c r="H1279">
        <v>20</v>
      </c>
      <c r="I1279" t="s">
        <v>75</v>
      </c>
      <c r="J1279" t="s">
        <v>66</v>
      </c>
      <c r="K1279">
        <v>0</v>
      </c>
      <c r="L1279">
        <v>0</v>
      </c>
      <c r="M1279">
        <v>0</v>
      </c>
      <c r="N1279">
        <v>1</v>
      </c>
      <c r="O1279">
        <v>-24</v>
      </c>
      <c r="P1279" s="2" t="d">
        <v>2014-03-03T02:12:11.9999997038394225</v>
      </c>
      <c r="Q1279" s="2" t="d">
        <v>2014-03-04T08:49:31.000000066123903050</v>
      </c>
      <c r="R1279" t="s">
        <v>5264</v>
      </c>
      <c r="S1279" s="1" t="d">
        <v>2014-03-03</v>
      </c>
      <c r="U1279">
        <v>24</v>
      </c>
      <c r="V1279" t="s">
        <v>57</v>
      </c>
      <c r="W1279" t="s">
        <v>145</v>
      </c>
      <c r="X1279">
        <v>0</v>
      </c>
      <c r="AG1279">
        <v>0</v>
      </c>
      <c r="AL1279" t="s">
        <v>59</v>
      </c>
      <c r="AM1279">
        <v>3</v>
      </c>
      <c r="AN1279" t="s">
        <v>60</v>
      </c>
      <c r="AO1279" s="1" t="d">
        <v>2014-03-27</v>
      </c>
      <c r="AP1279" t="s">
        <v>61</v>
      </c>
      <c r="AQ1279">
        <v>5</v>
      </c>
      <c r="AR1279" t="s">
        <v>87</v>
      </c>
      <c r="AS1279" s="1" t="d">
        <v>2014-03-27</v>
      </c>
      <c r="AT1279" s="1" t="d">
        <v>2014-03-03</v>
      </c>
      <c r="AU1279" s="1" t="d">
        <v>2014-03-04</v>
      </c>
      <c r="AV1279">
        <v>1</v>
      </c>
      <c r="AW1279">
        <v>0</v>
      </c>
      <c r="AX1279">
        <v>736</v>
      </c>
      <c r="AY1279">
        <v>0</v>
      </c>
      <c r="AZ1279">
        <f t="shared" si="114"/>
        <v>1</v>
      </c>
      <c r="BA1279">
        <f t="shared" si="115"/>
        <v>1</v>
      </c>
      <c r="BB1279" s="3">
        <v>1</v>
      </c>
      <c r="BC1279" s="3">
        <v>0</v>
      </c>
      <c r="BD1279" s="3">
        <v>3</v>
      </c>
      <c r="BE1279">
        <f>IF(BD1279&gt;Summary!$C$2,1,0)</f>
        <v>0</v>
      </c>
      <c r="BF1279">
        <f t="shared" si="116"/>
        <v>0</v>
      </c>
      <c r="BG1279">
        <f t="shared" si="117"/>
        <v>1</v>
      </c>
      <c r="BH1279">
        <f t="shared" si="118"/>
        <v>0</v>
      </c>
      <c r="BI1279">
        <f t="shared" si="119"/>
        <v>0</v>
      </c>
    </row>
    <row r="1280" spans="1:61" x14ac:dyDescent="0.2">
      <c r="A1280">
        <v>1952</v>
      </c>
      <c r="B1280" t="s">
        <v>5265</v>
      </c>
      <c r="C1280" t="s">
        <v>1057</v>
      </c>
      <c r="D1280" t="s">
        <v>5266</v>
      </c>
      <c r="E1280" s="1" t="d">
        <v>2013-12-05</v>
      </c>
      <c r="F1280" t="s">
        <v>53</v>
      </c>
      <c r="G1280" s="1" t="d">
        <v>1995-03-10</v>
      </c>
      <c r="H1280">
        <v>21</v>
      </c>
      <c r="I1280" t="s">
        <v>75</v>
      </c>
      <c r="J1280" t="s">
        <v>66</v>
      </c>
      <c r="K1280">
        <v>0</v>
      </c>
      <c r="L1280">
        <v>0</v>
      </c>
      <c r="M1280">
        <v>0</v>
      </c>
      <c r="N1280">
        <v>0</v>
      </c>
      <c r="O1280">
        <v>-6</v>
      </c>
      <c r="P1280" s="2" t="d">
        <v>2013-11-29T12:22:01.99999974109232325</v>
      </c>
      <c r="Q1280" s="2" t="d">
        <v>2013-11-29T12:51:36.99999976437538875</v>
      </c>
      <c r="R1280" t="s">
        <v>5267</v>
      </c>
      <c r="S1280" s="1" t="d">
        <v>2013-11-28</v>
      </c>
      <c r="U1280">
        <v>7</v>
      </c>
      <c r="V1280" t="s">
        <v>97</v>
      </c>
      <c r="W1280" t="s">
        <v>5268</v>
      </c>
      <c r="X1280">
        <v>0</v>
      </c>
      <c r="AG1280">
        <v>0</v>
      </c>
      <c r="AL1280" t="s">
        <v>59</v>
      </c>
      <c r="AM1280">
        <v>6</v>
      </c>
      <c r="AN1280" t="s">
        <v>87</v>
      </c>
      <c r="AO1280" s="1" t="d">
        <v>2013-12-05</v>
      </c>
      <c r="AP1280" t="s">
        <v>61</v>
      </c>
      <c r="AQ1280">
        <v>6</v>
      </c>
      <c r="AR1280" t="s">
        <v>87</v>
      </c>
      <c r="AS1280" s="1" t="d">
        <v>2013-12-05</v>
      </c>
      <c r="AT1280" s="1" t="d">
        <v>2013-11-29</v>
      </c>
      <c r="AU1280" s="1" t="d">
        <v>2013-11-29</v>
      </c>
      <c r="AV1280">
        <v>0</v>
      </c>
      <c r="AW1280">
        <v>0</v>
      </c>
      <c r="AX1280">
        <v>848</v>
      </c>
      <c r="AY1280">
        <v>0</v>
      </c>
      <c r="AZ1280">
        <f t="shared" si="114"/>
        <v>1</v>
      </c>
      <c r="BA1280">
        <f t="shared" si="115"/>
        <v>1</v>
      </c>
      <c r="BB1280" s="3">
        <v>1</v>
      </c>
      <c r="BC1280" s="3">
        <v>0</v>
      </c>
      <c r="BD1280" s="3">
        <v>6</v>
      </c>
      <c r="BE1280">
        <f>IF(BD1280&gt;Summary!$C$2,1,0)</f>
        <v>1</v>
      </c>
      <c r="BF1280">
        <f t="shared" si="116"/>
        <v>0</v>
      </c>
      <c r="BG1280">
        <f t="shared" si="117"/>
        <v>0</v>
      </c>
      <c r="BH1280">
        <f t="shared" si="118"/>
        <v>1</v>
      </c>
      <c r="BI1280">
        <f t="shared" si="119"/>
        <v>0</v>
      </c>
    </row>
    <row r="1281" spans="1:61" x14ac:dyDescent="0.2">
      <c r="A1281">
        <v>1953</v>
      </c>
      <c r="B1281" t="s">
        <v>5269</v>
      </c>
      <c r="C1281" t="s">
        <v>5270</v>
      </c>
      <c r="D1281" t="s">
        <v>5114</v>
      </c>
      <c r="E1281" s="1" t="d">
        <v>2014-08-04</v>
      </c>
      <c r="F1281" t="s">
        <v>53</v>
      </c>
      <c r="G1281" s="1" t="d">
        <v>1986-03-05</v>
      </c>
      <c r="H1281">
        <v>30</v>
      </c>
      <c r="I1281" t="s">
        <v>65</v>
      </c>
      <c r="J1281" t="s">
        <v>55</v>
      </c>
      <c r="K1281">
        <v>0</v>
      </c>
      <c r="L1281">
        <v>0</v>
      </c>
      <c r="M1281">
        <v>0</v>
      </c>
      <c r="N1281">
        <v>1</v>
      </c>
      <c r="O1281">
        <v>-1</v>
      </c>
      <c r="P1281" s="2" t="d">
        <v>2014-08-03T04:56:51.0000000335276100</v>
      </c>
      <c r="Q1281" s="2" t="d">
        <v>2014-08-05T11:09:30.00000018160789875</v>
      </c>
      <c r="R1281" t="s">
        <v>5271</v>
      </c>
      <c r="S1281" s="1" t="d">
        <v>2014-08-03</v>
      </c>
      <c r="U1281">
        <v>1</v>
      </c>
      <c r="V1281" t="s">
        <v>57</v>
      </c>
      <c r="W1281" t="s">
        <v>608</v>
      </c>
      <c r="X1281">
        <v>1</v>
      </c>
      <c r="Y1281" t="s">
        <v>5272</v>
      </c>
      <c r="Z1281" t="s">
        <v>79</v>
      </c>
      <c r="AA1281">
        <v>0</v>
      </c>
      <c r="AB1281" s="1" t="d">
        <v>2014-12-13</v>
      </c>
      <c r="AC1281" t="s">
        <v>1116</v>
      </c>
      <c r="AD1281" s="1" t="d">
        <v>2014-12-13</v>
      </c>
      <c r="AE1281" s="1" t="d">
        <v>2014-12-14</v>
      </c>
      <c r="AG1281">
        <v>0</v>
      </c>
      <c r="AL1281" t="s">
        <v>59</v>
      </c>
      <c r="AM1281">
        <v>2</v>
      </c>
      <c r="AN1281" t="s">
        <v>60</v>
      </c>
      <c r="AO1281" s="1" t="d">
        <v>2014-08-04</v>
      </c>
      <c r="AP1281" t="s">
        <v>61</v>
      </c>
      <c r="AQ1281">
        <v>3</v>
      </c>
      <c r="AR1281" t="s">
        <v>60</v>
      </c>
      <c r="AS1281" s="1" t="d">
        <v>2014-08-04</v>
      </c>
      <c r="AT1281" s="1" t="d">
        <v>2014-12-13</v>
      </c>
      <c r="AU1281" s="1" t="d">
        <v>2014-12-14</v>
      </c>
      <c r="AV1281">
        <v>1</v>
      </c>
      <c r="AW1281">
        <v>1</v>
      </c>
      <c r="AX1281">
        <v>131</v>
      </c>
      <c r="AY1281">
        <v>1</v>
      </c>
      <c r="AZ1281">
        <f t="shared" si="114"/>
        <v>1</v>
      </c>
      <c r="BA1281">
        <f t="shared" si="115"/>
        <v>1</v>
      </c>
      <c r="BB1281" s="3">
        <v>1</v>
      </c>
      <c r="BC1281" s="3">
        <v>1</v>
      </c>
      <c r="BD1281" s="3">
        <v>2</v>
      </c>
      <c r="BE1281">
        <f>IF(BD1281&gt;Summary!$C$2,1,0)</f>
        <v>0</v>
      </c>
      <c r="BF1281">
        <f t="shared" si="116"/>
        <v>0</v>
      </c>
      <c r="BG1281">
        <f t="shared" si="117"/>
        <v>0</v>
      </c>
      <c r="BH1281">
        <f t="shared" si="118"/>
        <v>0</v>
      </c>
      <c r="BI1281">
        <f t="shared" si="119"/>
        <v>1</v>
      </c>
    </row>
    <row r="1282" spans="1:61" x14ac:dyDescent="0.2">
      <c r="A1282">
        <v>1954</v>
      </c>
      <c r="B1282" t="s">
        <v>5273</v>
      </c>
      <c r="C1282" t="s">
        <v>1227</v>
      </c>
      <c r="D1282" t="s">
        <v>5274</v>
      </c>
      <c r="E1282" s="1" t="d">
        <v>2013-10-29</v>
      </c>
      <c r="F1282" t="s">
        <v>53</v>
      </c>
      <c r="G1282" s="1" t="d">
        <v>1979-03-10</v>
      </c>
      <c r="H1282">
        <v>37</v>
      </c>
      <c r="I1282" t="s">
        <v>65</v>
      </c>
      <c r="J1282" t="s">
        <v>102</v>
      </c>
      <c r="K1282">
        <v>0</v>
      </c>
      <c r="L1282">
        <v>0</v>
      </c>
      <c r="M1282">
        <v>0</v>
      </c>
      <c r="N1282">
        <v>1</v>
      </c>
      <c r="O1282">
        <v>-1</v>
      </c>
      <c r="P1282" s="2" t="d">
        <v>2013-10-28T10:28:22.99999995622783875</v>
      </c>
      <c r="Q1282" s="2" t="d">
        <v>2013-10-29T02:11:23.99999979883432650</v>
      </c>
      <c r="R1282" t="s">
        <v>5275</v>
      </c>
      <c r="S1282" s="1" t="d">
        <v>2013-10-28</v>
      </c>
      <c r="U1282">
        <v>1</v>
      </c>
      <c r="V1282" t="s">
        <v>97</v>
      </c>
      <c r="W1282" t="s">
        <v>98</v>
      </c>
      <c r="X1282">
        <v>1</v>
      </c>
      <c r="Y1282" t="s">
        <v>5276</v>
      </c>
      <c r="Z1282" t="s">
        <v>70</v>
      </c>
      <c r="AA1282">
        <v>1</v>
      </c>
      <c r="AB1282" s="1" t="d">
        <v>2015-02-20</v>
      </c>
      <c r="AC1282" t="s">
        <v>77</v>
      </c>
      <c r="AD1282" s="1" t="d">
        <v>2015-02-21</v>
      </c>
      <c r="AE1282" s="1" t="d">
        <v>2015-02-22</v>
      </c>
      <c r="AG1282">
        <v>0</v>
      </c>
      <c r="AL1282" t="s">
        <v>59</v>
      </c>
      <c r="AM1282">
        <v>1</v>
      </c>
      <c r="AN1282" t="s">
        <v>60</v>
      </c>
      <c r="AO1282" s="1" t="d">
        <v>2013-10-29</v>
      </c>
      <c r="AP1282" t="s">
        <v>61</v>
      </c>
      <c r="AQ1282">
        <v>1</v>
      </c>
      <c r="AR1282" t="s">
        <v>60</v>
      </c>
      <c r="AS1282" s="1" t="d">
        <v>2013-10-29</v>
      </c>
      <c r="AT1282" s="1" t="d">
        <v>2015-02-21</v>
      </c>
      <c r="AU1282" s="1" t="d">
        <v>2015-02-22</v>
      </c>
      <c r="AV1282">
        <v>1</v>
      </c>
      <c r="AW1282">
        <v>0</v>
      </c>
      <c r="AX1282">
        <v>479</v>
      </c>
      <c r="AY1282">
        <v>1</v>
      </c>
      <c r="AZ1282">
        <f t="shared" si="114"/>
        <v>1</v>
      </c>
      <c r="BA1282">
        <f t="shared" si="115"/>
        <v>1</v>
      </c>
      <c r="BB1282" s="3">
        <v>1</v>
      </c>
      <c r="BC1282" s="3">
        <v>1</v>
      </c>
      <c r="BD1282" s="3">
        <v>1</v>
      </c>
      <c r="BE1282">
        <f>IF(BD1282&gt;Summary!$C$2,1,0)</f>
        <v>0</v>
      </c>
      <c r="BF1282">
        <f t="shared" si="116"/>
        <v>0</v>
      </c>
      <c r="BG1282">
        <f t="shared" si="117"/>
        <v>0</v>
      </c>
      <c r="BH1282">
        <f t="shared" si="118"/>
        <v>0</v>
      </c>
      <c r="BI1282">
        <f t="shared" si="119"/>
        <v>1</v>
      </c>
    </row>
    <row r="1283" spans="1:61" x14ac:dyDescent="0.2">
      <c r="A1283">
        <v>1955</v>
      </c>
      <c r="B1283" t="s">
        <v>5277</v>
      </c>
      <c r="C1283" t="s">
        <v>557</v>
      </c>
      <c r="D1283" t="s">
        <v>5278</v>
      </c>
      <c r="E1283" s="1" t="d">
        <v>2013-05-07</v>
      </c>
      <c r="F1283" t="s">
        <v>53</v>
      </c>
      <c r="G1283" s="1" t="d">
        <v>1956-03-24</v>
      </c>
      <c r="H1283">
        <v>60</v>
      </c>
      <c r="I1283" t="s">
        <v>54</v>
      </c>
      <c r="J1283" t="s">
        <v>161</v>
      </c>
      <c r="K1283">
        <v>0</v>
      </c>
      <c r="L1283">
        <v>0</v>
      </c>
      <c r="M1283">
        <v>0</v>
      </c>
      <c r="N1283">
        <v>1</v>
      </c>
      <c r="O1283">
        <v>-18</v>
      </c>
      <c r="P1283" s="2" t="d">
        <v>2013-04-19T09:31:28.00000003539025875</v>
      </c>
      <c r="Q1283" s="2" t="d">
        <v>2013-05-07T10:46:55.00000027008354900</v>
      </c>
      <c r="R1283" t="s">
        <v>5279</v>
      </c>
      <c r="S1283" s="1" t="d">
        <v>2013-04-19</v>
      </c>
      <c r="U1283">
        <v>18</v>
      </c>
      <c r="V1283" t="s">
        <v>57</v>
      </c>
      <c r="W1283" t="s">
        <v>914</v>
      </c>
      <c r="X1283">
        <v>0</v>
      </c>
      <c r="AG1283">
        <v>0</v>
      </c>
      <c r="AL1283" t="s">
        <v>59</v>
      </c>
      <c r="AM1283">
        <v>1</v>
      </c>
      <c r="AN1283" t="s">
        <v>60</v>
      </c>
      <c r="AO1283" s="1" t="d">
        <v>2013-05-07</v>
      </c>
      <c r="AP1283" t="s">
        <v>61</v>
      </c>
      <c r="AQ1283">
        <v>1</v>
      </c>
      <c r="AR1283" t="s">
        <v>60</v>
      </c>
      <c r="AS1283" s="1" t="d">
        <v>2013-05-07</v>
      </c>
      <c r="AT1283" s="1" t="d">
        <v>2013-04-19</v>
      </c>
      <c r="AU1283" s="1" t="d">
        <v>2013-05-07</v>
      </c>
      <c r="AV1283">
        <v>1</v>
      </c>
      <c r="AW1283">
        <v>0</v>
      </c>
      <c r="AX1283">
        <v>1060</v>
      </c>
      <c r="AY1283">
        <v>0</v>
      </c>
      <c r="AZ1283">
        <f t="shared" si="114"/>
        <v>1</v>
      </c>
      <c r="BA1283">
        <f t="shared" si="115"/>
        <v>1</v>
      </c>
      <c r="BB1283" s="3">
        <v>1</v>
      </c>
      <c r="BC1283" s="3">
        <v>0</v>
      </c>
      <c r="BD1283" s="3">
        <v>1</v>
      </c>
      <c r="BE1283">
        <f>IF(BD1283&gt;Summary!$C$2,1,0)</f>
        <v>0</v>
      </c>
      <c r="BF1283">
        <f t="shared" si="116"/>
        <v>0</v>
      </c>
      <c r="BG1283">
        <f t="shared" si="117"/>
        <v>1</v>
      </c>
      <c r="BH1283">
        <f t="shared" si="118"/>
        <v>0</v>
      </c>
      <c r="BI1283">
        <f t="shared" si="119"/>
        <v>0</v>
      </c>
    </row>
    <row r="1284" spans="1:61" x14ac:dyDescent="0.2">
      <c r="A1284">
        <v>1956</v>
      </c>
      <c r="B1284" t="s">
        <v>5280</v>
      </c>
      <c r="C1284" t="s">
        <v>1008</v>
      </c>
      <c r="D1284" t="s">
        <v>5281</v>
      </c>
      <c r="E1284" s="1" t="d">
        <v>2014-10-09</v>
      </c>
      <c r="F1284" t="s">
        <v>53</v>
      </c>
      <c r="G1284" s="1" t="d">
        <v>1990-01-18</v>
      </c>
      <c r="H1284">
        <v>26</v>
      </c>
      <c r="I1284" t="s">
        <v>65</v>
      </c>
      <c r="J1284" t="s">
        <v>161</v>
      </c>
      <c r="K1284">
        <v>0</v>
      </c>
      <c r="L1284">
        <v>0</v>
      </c>
      <c r="M1284">
        <v>0</v>
      </c>
      <c r="N1284">
        <v>1</v>
      </c>
      <c r="O1284">
        <v>-1</v>
      </c>
      <c r="P1284" s="2" t="d">
        <v>2014-10-08T03:20:44.99999997206032275</v>
      </c>
      <c r="Q1284" s="2" t="d">
        <v>2014-10-09T02:32:48.00000008661300150</v>
      </c>
      <c r="R1284" t="s">
        <v>5282</v>
      </c>
      <c r="S1284" s="1" t="d">
        <v>2014-10-08</v>
      </c>
      <c r="U1284">
        <v>1</v>
      </c>
      <c r="V1284" t="s">
        <v>97</v>
      </c>
      <c r="W1284" t="s">
        <v>98</v>
      </c>
      <c r="X1284">
        <v>1</v>
      </c>
      <c r="Y1284" t="s">
        <v>5283</v>
      </c>
      <c r="Z1284" t="s">
        <v>79</v>
      </c>
      <c r="AA1284">
        <v>0</v>
      </c>
      <c r="AB1284" s="1" t="d">
        <v>2015-01-23</v>
      </c>
      <c r="AC1284" t="s">
        <v>308</v>
      </c>
      <c r="AD1284" s="1" t="d">
        <v>2015-01-23</v>
      </c>
      <c r="AE1284" s="1" t="d">
        <v>2015-01-24</v>
      </c>
      <c r="AG1284">
        <v>0</v>
      </c>
      <c r="AL1284" t="s">
        <v>59</v>
      </c>
      <c r="AM1284">
        <v>2</v>
      </c>
      <c r="AN1284" t="s">
        <v>60</v>
      </c>
      <c r="AO1284" s="1" t="d">
        <v>2014-10-09</v>
      </c>
      <c r="AP1284" t="s">
        <v>61</v>
      </c>
      <c r="AQ1284">
        <v>3</v>
      </c>
      <c r="AR1284" t="s">
        <v>60</v>
      </c>
      <c r="AS1284" s="1" t="d">
        <v>2014-10-09</v>
      </c>
      <c r="AT1284" s="1" t="d">
        <v>2015-01-23</v>
      </c>
      <c r="AU1284" s="1" t="d">
        <v>2015-01-24</v>
      </c>
      <c r="AV1284">
        <v>1</v>
      </c>
      <c r="AW1284">
        <v>0</v>
      </c>
      <c r="AX1284">
        <v>106</v>
      </c>
      <c r="AY1284">
        <v>1</v>
      </c>
      <c r="AZ1284">
        <f t="shared" ref="AZ1284:AZ1347" si="120">IF(OR(O1284&lt;-30,O1284&gt;30),0,1)</f>
        <v>1</v>
      </c>
      <c r="BA1284">
        <f t="shared" ref="BA1284:BA1347" si="121">IF(O1284="",0,1)</f>
        <v>1</v>
      </c>
      <c r="BB1284" s="3">
        <v>1</v>
      </c>
      <c r="BC1284" s="3">
        <v>1</v>
      </c>
      <c r="BD1284" s="3">
        <v>2</v>
      </c>
      <c r="BE1284">
        <f>IF(BD1284&gt;Summary!$C$2,1,0)</f>
        <v>0</v>
      </c>
      <c r="BF1284">
        <f t="shared" ref="BF1284:BF1347" si="122">IF(AND($BC1284=1,$BE1284=1),1,0)</f>
        <v>0</v>
      </c>
      <c r="BG1284">
        <f t="shared" ref="BG1284:BG1347" si="123">IF(AND($BC1284=0,$BE1284=0),1,0)</f>
        <v>0</v>
      </c>
      <c r="BH1284">
        <f t="shared" ref="BH1284:BH1347" si="124">IF(AND($BC1284=0,$BE1284=1),1,0)</f>
        <v>0</v>
      </c>
      <c r="BI1284">
        <f t="shared" ref="BI1284:BI1347" si="125">IF(AND($BC1284=1,$BE1284=0),1,0)</f>
        <v>1</v>
      </c>
    </row>
    <row r="1285" spans="1:61" x14ac:dyDescent="0.2">
      <c r="A1285">
        <v>1957</v>
      </c>
      <c r="B1285" t="s">
        <v>5284</v>
      </c>
      <c r="C1285" t="s">
        <v>5285</v>
      </c>
      <c r="D1285" t="s">
        <v>5286</v>
      </c>
      <c r="E1285" s="1" t="d">
        <v>2013-05-11</v>
      </c>
      <c r="F1285" t="s">
        <v>53</v>
      </c>
      <c r="G1285" s="1" t="d">
        <v>1986-04-10</v>
      </c>
      <c r="H1285">
        <v>30</v>
      </c>
      <c r="I1285" t="s">
        <v>65</v>
      </c>
      <c r="J1285" t="s">
        <v>102</v>
      </c>
      <c r="K1285">
        <v>0</v>
      </c>
      <c r="L1285">
        <v>0</v>
      </c>
      <c r="M1285">
        <v>0</v>
      </c>
      <c r="N1285">
        <v>0</v>
      </c>
      <c r="O1285">
        <v>-1</v>
      </c>
      <c r="P1285" s="2" t="d">
        <v>2013-05-10T09:23:33.000000268220901600</v>
      </c>
      <c r="Q1285" s="2" t="d">
        <v>2013-05-11T06:40:56.99999977368861225</v>
      </c>
      <c r="R1285" t="s">
        <v>5287</v>
      </c>
      <c r="S1285" s="1" t="d">
        <v>2013-05-10</v>
      </c>
      <c r="U1285">
        <v>1</v>
      </c>
      <c r="V1285" t="s">
        <v>97</v>
      </c>
      <c r="W1285" t="s">
        <v>98</v>
      </c>
      <c r="X1285">
        <v>0</v>
      </c>
      <c r="AG1285">
        <v>0</v>
      </c>
      <c r="AL1285" t="s">
        <v>59</v>
      </c>
      <c r="AM1285">
        <v>1</v>
      </c>
      <c r="AN1285" t="s">
        <v>60</v>
      </c>
      <c r="AO1285" s="1" t="d">
        <v>2013-05-11</v>
      </c>
      <c r="AP1285" t="s">
        <v>61</v>
      </c>
      <c r="AQ1285">
        <v>2</v>
      </c>
      <c r="AR1285" t="s">
        <v>60</v>
      </c>
      <c r="AS1285" s="1" t="d">
        <v>2013-05-11</v>
      </c>
      <c r="AT1285" s="1" t="d">
        <v>2013-05-10</v>
      </c>
      <c r="AU1285" s="1" t="d">
        <v>2013-05-11</v>
      </c>
      <c r="AV1285">
        <v>0</v>
      </c>
      <c r="AW1285">
        <v>0</v>
      </c>
      <c r="AX1285">
        <v>1056</v>
      </c>
      <c r="AY1285">
        <v>0</v>
      </c>
      <c r="AZ1285">
        <f t="shared" si="120"/>
        <v>1</v>
      </c>
      <c r="BA1285">
        <f t="shared" si="121"/>
        <v>1</v>
      </c>
      <c r="BB1285" s="3">
        <v>1</v>
      </c>
      <c r="BC1285" s="3">
        <v>0</v>
      </c>
      <c r="BD1285" s="3">
        <v>1</v>
      </c>
      <c r="BE1285">
        <f>IF(BD1285&gt;Summary!$C$2,1,0)</f>
        <v>0</v>
      </c>
      <c r="BF1285">
        <f t="shared" si="122"/>
        <v>0</v>
      </c>
      <c r="BG1285">
        <f t="shared" si="123"/>
        <v>1</v>
      </c>
      <c r="BH1285">
        <f t="shared" si="124"/>
        <v>0</v>
      </c>
      <c r="BI1285">
        <f t="shared" si="125"/>
        <v>0</v>
      </c>
    </row>
    <row r="1286" spans="1:61" x14ac:dyDescent="0.2">
      <c r="A1286">
        <v>1961</v>
      </c>
      <c r="B1286" t="s">
        <v>5288</v>
      </c>
      <c r="C1286" t="s">
        <v>5289</v>
      </c>
      <c r="D1286" t="s">
        <v>5290</v>
      </c>
      <c r="E1286" s="1" t="d">
        <v>2013-03-27</v>
      </c>
      <c r="F1286" t="s">
        <v>53</v>
      </c>
      <c r="G1286" s="1" t="d">
        <v>1989-09-09</v>
      </c>
      <c r="H1286">
        <v>26</v>
      </c>
      <c r="I1286" t="s">
        <v>65</v>
      </c>
      <c r="J1286" t="s">
        <v>102</v>
      </c>
      <c r="K1286">
        <v>0</v>
      </c>
      <c r="L1286">
        <v>0</v>
      </c>
      <c r="M1286">
        <v>0</v>
      </c>
      <c r="N1286">
        <v>2</v>
      </c>
      <c r="O1286">
        <v>-1</v>
      </c>
      <c r="P1286" s="2" t="d">
        <v>2013-03-26T08:26:57.999999993480742200</v>
      </c>
      <c r="Q1286" s="2" t="d">
        <v>2013-03-27T09:33:06.99999991804361025</v>
      </c>
      <c r="R1286" t="s">
        <v>5291</v>
      </c>
      <c r="T1286" s="1" t="d">
        <v>2013-03-26</v>
      </c>
      <c r="U1286">
        <v>1</v>
      </c>
      <c r="V1286" t="s">
        <v>57</v>
      </c>
      <c r="W1286" t="s">
        <v>92</v>
      </c>
      <c r="X1286">
        <v>1</v>
      </c>
      <c r="Y1286" t="s">
        <v>5292</v>
      </c>
      <c r="Z1286" t="s">
        <v>70</v>
      </c>
      <c r="AA1286">
        <v>0</v>
      </c>
      <c r="AB1286" s="1" t="d">
        <v>2013-04-23</v>
      </c>
      <c r="AC1286" t="s">
        <v>85</v>
      </c>
      <c r="AD1286" s="1" t="d">
        <v>2013-04-23</v>
      </c>
      <c r="AE1286" s="1" t="d">
        <v>2013-04-24</v>
      </c>
      <c r="AG1286">
        <v>0</v>
      </c>
      <c r="AL1286" t="s">
        <v>59</v>
      </c>
      <c r="AM1286">
        <v>8</v>
      </c>
      <c r="AN1286" t="s">
        <v>86</v>
      </c>
      <c r="AO1286" s="1" t="d">
        <v>2013-03-27</v>
      </c>
      <c r="AP1286" t="s">
        <v>61</v>
      </c>
      <c r="AQ1286">
        <v>4</v>
      </c>
      <c r="AR1286" t="s">
        <v>60</v>
      </c>
      <c r="AS1286" s="1" t="d">
        <v>2013-03-27</v>
      </c>
      <c r="AT1286" s="1" t="d">
        <v>2013-04-23</v>
      </c>
      <c r="AU1286" s="1" t="d">
        <v>2013-04-24</v>
      </c>
      <c r="AV1286">
        <v>2</v>
      </c>
      <c r="AW1286">
        <v>0</v>
      </c>
      <c r="AX1286">
        <v>27</v>
      </c>
      <c r="AY1286">
        <v>1</v>
      </c>
      <c r="AZ1286">
        <f t="shared" si="120"/>
        <v>1</v>
      </c>
      <c r="BA1286">
        <f t="shared" si="121"/>
        <v>1</v>
      </c>
      <c r="BB1286" s="3">
        <v>1</v>
      </c>
      <c r="BC1286" s="3">
        <v>1</v>
      </c>
      <c r="BD1286" s="3">
        <v>8</v>
      </c>
      <c r="BE1286">
        <f>IF(BD1286&gt;Summary!$C$2,1,0)</f>
        <v>1</v>
      </c>
      <c r="BF1286">
        <f t="shared" si="122"/>
        <v>1</v>
      </c>
      <c r="BG1286">
        <f t="shared" si="123"/>
        <v>0</v>
      </c>
      <c r="BH1286">
        <f t="shared" si="124"/>
        <v>0</v>
      </c>
      <c r="BI1286">
        <f t="shared" si="125"/>
        <v>0</v>
      </c>
    </row>
    <row r="1287" spans="1:61" x14ac:dyDescent="0.2">
      <c r="A1287">
        <v>1965</v>
      </c>
      <c r="B1287" t="s">
        <v>5293</v>
      </c>
      <c r="C1287" t="s">
        <v>338</v>
      </c>
      <c r="D1287" t="s">
        <v>2663</v>
      </c>
      <c r="E1287" s="1" t="d">
        <v>2014-10-20</v>
      </c>
      <c r="F1287" t="s">
        <v>115</v>
      </c>
      <c r="G1287" s="1" t="d">
        <v>1989-10-06</v>
      </c>
      <c r="H1287">
        <v>26</v>
      </c>
      <c r="I1287" t="s">
        <v>65</v>
      </c>
      <c r="J1287" t="s">
        <v>66</v>
      </c>
      <c r="K1287">
        <v>0</v>
      </c>
      <c r="L1287">
        <v>0</v>
      </c>
      <c r="M1287">
        <v>0</v>
      </c>
      <c r="N1287">
        <v>5</v>
      </c>
      <c r="O1287">
        <v>-1</v>
      </c>
      <c r="P1287" s="2" t="d">
        <v>2014-10-19T08:39:37.99999974668026275</v>
      </c>
      <c r="Q1287" s="2" t="d">
        <v>2014-10-26T04:44:29.99999969266355025</v>
      </c>
      <c r="R1287" t="s">
        <v>5294</v>
      </c>
      <c r="S1287" s="1" t="d">
        <v>2014-10-19</v>
      </c>
      <c r="U1287">
        <v>1</v>
      </c>
      <c r="V1287" t="s">
        <v>57</v>
      </c>
      <c r="W1287" t="s">
        <v>795</v>
      </c>
      <c r="X1287">
        <v>1</v>
      </c>
      <c r="Y1287" t="s">
        <v>5295</v>
      </c>
      <c r="Z1287" t="s">
        <v>70</v>
      </c>
      <c r="AB1287" s="1" t="d">
        <v>2015-01-28</v>
      </c>
      <c r="AC1287" t="s">
        <v>206</v>
      </c>
      <c r="AG1287">
        <v>1</v>
      </c>
      <c r="AH1287" t="s">
        <v>5295</v>
      </c>
      <c r="AI1287" t="s">
        <v>174</v>
      </c>
      <c r="AJ1287" s="1" t="d">
        <v>2015-01-28</v>
      </c>
      <c r="AK1287" t="s">
        <v>1032</v>
      </c>
      <c r="AL1287" t="s">
        <v>59</v>
      </c>
      <c r="AM1287">
        <v>9</v>
      </c>
      <c r="AN1287" t="s">
        <v>86</v>
      </c>
      <c r="AO1287" s="1" t="d">
        <v>2014-10-20</v>
      </c>
      <c r="AP1287" t="s">
        <v>61</v>
      </c>
      <c r="AQ1287">
        <v>6</v>
      </c>
      <c r="AR1287" t="s">
        <v>87</v>
      </c>
      <c r="AS1287" s="1" t="d">
        <v>2014-10-20</v>
      </c>
      <c r="AT1287" s="1" t="d">
        <v>2014-10-19</v>
      </c>
      <c r="AU1287" s="1" t="d">
        <v>2014-10-26</v>
      </c>
      <c r="AV1287">
        <v>5</v>
      </c>
      <c r="AW1287">
        <v>6</v>
      </c>
      <c r="AX1287">
        <v>100</v>
      </c>
      <c r="AY1287">
        <v>1</v>
      </c>
      <c r="AZ1287">
        <f t="shared" si="120"/>
        <v>1</v>
      </c>
      <c r="BA1287">
        <f t="shared" si="121"/>
        <v>1</v>
      </c>
      <c r="BB1287" s="3">
        <v>1</v>
      </c>
      <c r="BC1287" s="3">
        <v>1</v>
      </c>
      <c r="BD1287" s="3">
        <v>9</v>
      </c>
      <c r="BE1287">
        <f>IF(BD1287&gt;Summary!$C$2,1,0)</f>
        <v>1</v>
      </c>
      <c r="BF1287">
        <f t="shared" si="122"/>
        <v>1</v>
      </c>
      <c r="BG1287">
        <f t="shared" si="123"/>
        <v>0</v>
      </c>
      <c r="BH1287">
        <f t="shared" si="124"/>
        <v>0</v>
      </c>
      <c r="BI1287">
        <f t="shared" si="125"/>
        <v>0</v>
      </c>
    </row>
    <row r="1288" spans="1:61" x14ac:dyDescent="0.2">
      <c r="A1288">
        <v>1966</v>
      </c>
      <c r="B1288" t="s">
        <v>5296</v>
      </c>
      <c r="C1288" t="s">
        <v>3873</v>
      </c>
      <c r="D1288" t="s">
        <v>5297</v>
      </c>
      <c r="E1288" s="1" t="d">
        <v>2013-09-08</v>
      </c>
      <c r="F1288" t="s">
        <v>53</v>
      </c>
      <c r="G1288" s="1" t="d">
        <v>1994-07-05</v>
      </c>
      <c r="H1288">
        <v>21</v>
      </c>
      <c r="I1288" t="s">
        <v>75</v>
      </c>
      <c r="J1288" t="s">
        <v>161</v>
      </c>
      <c r="K1288">
        <v>0</v>
      </c>
      <c r="L1288">
        <v>0</v>
      </c>
      <c r="M1288">
        <v>0</v>
      </c>
      <c r="N1288">
        <v>0</v>
      </c>
      <c r="O1288">
        <v>-1</v>
      </c>
      <c r="P1288" s="2" t="d">
        <v>2013-09-07T11:52:56.99999981559813150</v>
      </c>
      <c r="Q1288" s="2" t="d">
        <v>2013-09-09T02:51:41.99999988544732125</v>
      </c>
      <c r="R1288" t="s">
        <v>5298</v>
      </c>
      <c r="S1288" s="1" t="d">
        <v>2013-09-07</v>
      </c>
      <c r="U1288">
        <v>1</v>
      </c>
      <c r="V1288" t="s">
        <v>57</v>
      </c>
      <c r="W1288" t="s">
        <v>77</v>
      </c>
      <c r="X1288">
        <v>0</v>
      </c>
      <c r="AG1288">
        <v>0</v>
      </c>
      <c r="AL1288" t="s">
        <v>59</v>
      </c>
      <c r="AM1288">
        <v>5</v>
      </c>
      <c r="AN1288" t="s">
        <v>87</v>
      </c>
      <c r="AO1288" s="1" t="d">
        <v>2013-09-08</v>
      </c>
      <c r="AP1288" t="s">
        <v>61</v>
      </c>
      <c r="AQ1288">
        <v>5</v>
      </c>
      <c r="AR1288" t="s">
        <v>87</v>
      </c>
      <c r="AS1288" s="1" t="d">
        <v>2013-09-08</v>
      </c>
      <c r="AT1288" s="1" t="d">
        <v>2013-09-07</v>
      </c>
      <c r="AU1288" s="1" t="d">
        <v>2013-09-09</v>
      </c>
      <c r="AV1288">
        <v>0</v>
      </c>
      <c r="AW1288">
        <v>1</v>
      </c>
      <c r="AX1288">
        <v>936</v>
      </c>
      <c r="AY1288">
        <v>0</v>
      </c>
      <c r="AZ1288">
        <f t="shared" si="120"/>
        <v>1</v>
      </c>
      <c r="BA1288">
        <f t="shared" si="121"/>
        <v>1</v>
      </c>
      <c r="BB1288" s="3">
        <v>1</v>
      </c>
      <c r="BC1288" s="3">
        <v>0</v>
      </c>
      <c r="BD1288" s="3">
        <v>5</v>
      </c>
      <c r="BE1288">
        <f>IF(BD1288&gt;Summary!$C$2,1,0)</f>
        <v>0</v>
      </c>
      <c r="BF1288">
        <f t="shared" si="122"/>
        <v>0</v>
      </c>
      <c r="BG1288">
        <f t="shared" si="123"/>
        <v>1</v>
      </c>
      <c r="BH1288">
        <f t="shared" si="124"/>
        <v>0</v>
      </c>
      <c r="BI1288">
        <f t="shared" si="125"/>
        <v>0</v>
      </c>
    </row>
    <row r="1289" spans="1:61" x14ac:dyDescent="0.2">
      <c r="A1289">
        <v>1967</v>
      </c>
      <c r="B1289" t="s">
        <v>5299</v>
      </c>
      <c r="C1289" t="s">
        <v>5300</v>
      </c>
      <c r="D1289" t="s">
        <v>1800</v>
      </c>
      <c r="E1289" s="1" t="d">
        <v>2013-03-07</v>
      </c>
      <c r="F1289" t="s">
        <v>115</v>
      </c>
      <c r="G1289" s="1" t="d">
        <v>1976-09-25</v>
      </c>
      <c r="H1289">
        <v>39</v>
      </c>
      <c r="I1289" t="s">
        <v>65</v>
      </c>
      <c r="J1289" t="s">
        <v>66</v>
      </c>
      <c r="K1289">
        <v>0</v>
      </c>
      <c r="L1289">
        <v>0</v>
      </c>
      <c r="M1289">
        <v>0</v>
      </c>
      <c r="N1289">
        <v>1</v>
      </c>
      <c r="O1289">
        <v>-1</v>
      </c>
      <c r="P1289" s="2" t="d">
        <v>2013-03-06T10:19:56.00000025238841625</v>
      </c>
      <c r="Q1289" s="2" t="d">
        <v>2013-03-07T01:54:02.00000013224780475</v>
      </c>
      <c r="R1289" t="s">
        <v>5301</v>
      </c>
      <c r="T1289" s="1" t="d">
        <v>2013-03-06</v>
      </c>
      <c r="U1289">
        <v>1</v>
      </c>
      <c r="V1289" t="s">
        <v>57</v>
      </c>
      <c r="W1289" t="s">
        <v>92</v>
      </c>
      <c r="X1289">
        <v>0</v>
      </c>
      <c r="AG1289">
        <v>0</v>
      </c>
      <c r="AL1289" t="s">
        <v>59</v>
      </c>
      <c r="AM1289">
        <v>2</v>
      </c>
      <c r="AN1289" t="s">
        <v>60</v>
      </c>
      <c r="AO1289" s="1" t="d">
        <v>2013-03-07</v>
      </c>
      <c r="AP1289" t="s">
        <v>61</v>
      </c>
      <c r="AQ1289">
        <v>1</v>
      </c>
      <c r="AR1289" t="s">
        <v>60</v>
      </c>
      <c r="AS1289" s="1" t="d">
        <v>2013-03-07</v>
      </c>
      <c r="AT1289" s="1" t="d">
        <v>2016-04-11</v>
      </c>
      <c r="AU1289" s="1" t="d">
        <v>2020-01-01</v>
      </c>
      <c r="AV1289">
        <v>1</v>
      </c>
      <c r="AW1289">
        <v>0</v>
      </c>
      <c r="AX1289">
        <v>1131</v>
      </c>
      <c r="AY1289">
        <v>0</v>
      </c>
      <c r="AZ1289">
        <f t="shared" si="120"/>
        <v>1</v>
      </c>
      <c r="BA1289">
        <f t="shared" si="121"/>
        <v>1</v>
      </c>
      <c r="BB1289" s="3">
        <v>1</v>
      </c>
      <c r="BC1289" s="3">
        <v>0</v>
      </c>
      <c r="BD1289" s="3">
        <v>2</v>
      </c>
      <c r="BE1289">
        <f>IF(BD1289&gt;Summary!$C$2,1,0)</f>
        <v>0</v>
      </c>
      <c r="BF1289">
        <f t="shared" si="122"/>
        <v>0</v>
      </c>
      <c r="BG1289">
        <f t="shared" si="123"/>
        <v>1</v>
      </c>
      <c r="BH1289">
        <f t="shared" si="124"/>
        <v>0</v>
      </c>
      <c r="BI1289">
        <f t="shared" si="125"/>
        <v>0</v>
      </c>
    </row>
    <row r="1290" spans="1:61" x14ac:dyDescent="0.2">
      <c r="A1290">
        <v>1968</v>
      </c>
      <c r="B1290" t="s">
        <v>5302</v>
      </c>
      <c r="C1290" t="s">
        <v>5303</v>
      </c>
      <c r="D1290" t="s">
        <v>5304</v>
      </c>
      <c r="E1290" s="1" t="d">
        <v>2013-02-25</v>
      </c>
      <c r="F1290" t="s">
        <v>53</v>
      </c>
      <c r="G1290" s="1" t="d">
        <v>1985-06-30</v>
      </c>
      <c r="H1290">
        <v>30</v>
      </c>
      <c r="I1290" t="s">
        <v>65</v>
      </c>
      <c r="J1290" t="s">
        <v>55</v>
      </c>
      <c r="K1290">
        <v>0</v>
      </c>
      <c r="L1290">
        <v>0</v>
      </c>
      <c r="M1290">
        <v>0</v>
      </c>
      <c r="N1290">
        <v>0</v>
      </c>
      <c r="O1290">
        <v>-1</v>
      </c>
      <c r="P1290" s="2" t="d">
        <v>2013-02-24T08:50:28.99999979417770800</v>
      </c>
      <c r="Q1290" s="2" t="d">
        <v>2013-03-02T06:34:47.000000034458935050</v>
      </c>
      <c r="R1290" t="s">
        <v>5305</v>
      </c>
      <c r="S1290" s="1" t="d">
        <v>2013-02-24</v>
      </c>
      <c r="U1290">
        <v>1</v>
      </c>
      <c r="V1290" t="s">
        <v>57</v>
      </c>
      <c r="W1290" t="s">
        <v>71</v>
      </c>
      <c r="X1290">
        <v>0</v>
      </c>
      <c r="AG1290">
        <v>0</v>
      </c>
      <c r="AL1290" t="s">
        <v>59</v>
      </c>
      <c r="AM1290">
        <v>2</v>
      </c>
      <c r="AN1290" t="s">
        <v>60</v>
      </c>
      <c r="AO1290" s="1" t="d">
        <v>2013-02-25</v>
      </c>
      <c r="AP1290" t="s">
        <v>61</v>
      </c>
      <c r="AQ1290">
        <v>2</v>
      </c>
      <c r="AR1290" t="s">
        <v>60</v>
      </c>
      <c r="AS1290" s="1" t="d">
        <v>2013-02-25</v>
      </c>
      <c r="AT1290" s="1" t="d">
        <v>2013-02-24</v>
      </c>
      <c r="AU1290" s="1" t="d">
        <v>2013-03-02</v>
      </c>
      <c r="AV1290">
        <v>0</v>
      </c>
      <c r="AW1290">
        <v>5</v>
      </c>
      <c r="AX1290">
        <v>1131</v>
      </c>
      <c r="AY1290">
        <v>0</v>
      </c>
      <c r="AZ1290">
        <f t="shared" si="120"/>
        <v>1</v>
      </c>
      <c r="BA1290">
        <f t="shared" si="121"/>
        <v>1</v>
      </c>
      <c r="BB1290" s="3">
        <v>1</v>
      </c>
      <c r="BC1290" s="3">
        <v>0</v>
      </c>
      <c r="BD1290" s="3">
        <v>2</v>
      </c>
      <c r="BE1290">
        <f>IF(BD1290&gt;Summary!$C$2,1,0)</f>
        <v>0</v>
      </c>
      <c r="BF1290">
        <f t="shared" si="122"/>
        <v>0</v>
      </c>
      <c r="BG1290">
        <f t="shared" si="123"/>
        <v>1</v>
      </c>
      <c r="BH1290">
        <f t="shared" si="124"/>
        <v>0</v>
      </c>
      <c r="BI1290">
        <f t="shared" si="125"/>
        <v>0</v>
      </c>
    </row>
    <row r="1291" spans="1:61" x14ac:dyDescent="0.2">
      <c r="A1291">
        <v>1971</v>
      </c>
      <c r="B1291" t="s">
        <v>5306</v>
      </c>
      <c r="C1291" t="s">
        <v>5307</v>
      </c>
      <c r="D1291" t="s">
        <v>1349</v>
      </c>
      <c r="E1291" s="1" t="d">
        <v>2013-09-16</v>
      </c>
      <c r="F1291" t="s">
        <v>53</v>
      </c>
      <c r="G1291" s="1" t="d">
        <v>1972-01-14</v>
      </c>
      <c r="H1291">
        <v>44</v>
      </c>
      <c r="I1291" t="s">
        <v>65</v>
      </c>
      <c r="J1291" t="s">
        <v>66</v>
      </c>
      <c r="K1291">
        <v>0</v>
      </c>
      <c r="L1291">
        <v>0</v>
      </c>
      <c r="M1291">
        <v>0</v>
      </c>
      <c r="N1291">
        <v>2</v>
      </c>
      <c r="O1291">
        <v>-1</v>
      </c>
      <c r="P1291" s="2" t="d">
        <v>2013-09-15T02:38:49.00000023655593225</v>
      </c>
      <c r="Q1291" s="2" t="d">
        <v>2013-09-17T07:18:54.000000217929482550</v>
      </c>
      <c r="R1291" t="s">
        <v>5308</v>
      </c>
      <c r="T1291" s="1" t="d">
        <v>2013-09-15</v>
      </c>
      <c r="U1291">
        <v>1</v>
      </c>
      <c r="V1291" t="s">
        <v>57</v>
      </c>
      <c r="W1291" t="s">
        <v>92</v>
      </c>
      <c r="X1291">
        <v>0</v>
      </c>
      <c r="AG1291">
        <v>0</v>
      </c>
      <c r="AL1291" t="s">
        <v>59</v>
      </c>
      <c r="AM1291">
        <v>5</v>
      </c>
      <c r="AN1291" t="s">
        <v>87</v>
      </c>
      <c r="AO1291" s="1" t="d">
        <v>2013-09-16</v>
      </c>
      <c r="AP1291" t="s">
        <v>61</v>
      </c>
      <c r="AQ1291">
        <v>2</v>
      </c>
      <c r="AR1291" t="s">
        <v>60</v>
      </c>
      <c r="AS1291" s="1" t="d">
        <v>2013-09-16</v>
      </c>
      <c r="AT1291" s="1" t="d">
        <v>2015-05-27</v>
      </c>
      <c r="AU1291" s="1" t="d">
        <v>2015-06-07</v>
      </c>
      <c r="AV1291">
        <v>2</v>
      </c>
      <c r="AW1291">
        <v>1</v>
      </c>
      <c r="AX1291">
        <v>618</v>
      </c>
      <c r="AY1291">
        <v>0</v>
      </c>
      <c r="AZ1291">
        <f t="shared" si="120"/>
        <v>1</v>
      </c>
      <c r="BA1291">
        <f t="shared" si="121"/>
        <v>1</v>
      </c>
      <c r="BB1291" s="3">
        <v>1</v>
      </c>
      <c r="BC1291" s="3">
        <v>0</v>
      </c>
      <c r="BD1291" s="3">
        <v>5</v>
      </c>
      <c r="BE1291">
        <f>IF(BD1291&gt;Summary!$C$2,1,0)</f>
        <v>0</v>
      </c>
      <c r="BF1291">
        <f t="shared" si="122"/>
        <v>0</v>
      </c>
      <c r="BG1291">
        <f t="shared" si="123"/>
        <v>1</v>
      </c>
      <c r="BH1291">
        <f t="shared" si="124"/>
        <v>0</v>
      </c>
      <c r="BI1291">
        <f t="shared" si="125"/>
        <v>0</v>
      </c>
    </row>
    <row r="1292" spans="1:61" x14ac:dyDescent="0.2">
      <c r="A1292">
        <v>1972</v>
      </c>
      <c r="B1292" t="s">
        <v>5309</v>
      </c>
      <c r="C1292" t="s">
        <v>3595</v>
      </c>
      <c r="D1292" t="s">
        <v>5310</v>
      </c>
      <c r="E1292" s="1" t="d">
        <v>2013-09-08</v>
      </c>
      <c r="F1292" t="s">
        <v>53</v>
      </c>
      <c r="G1292" s="1" t="d">
        <v>1970-10-15</v>
      </c>
      <c r="H1292">
        <v>45</v>
      </c>
      <c r="I1292" t="s">
        <v>54</v>
      </c>
      <c r="J1292" t="s">
        <v>102</v>
      </c>
      <c r="K1292">
        <v>0</v>
      </c>
      <c r="L1292">
        <v>0</v>
      </c>
      <c r="M1292">
        <v>0</v>
      </c>
      <c r="N1292">
        <v>0</v>
      </c>
      <c r="O1292">
        <v>-1</v>
      </c>
      <c r="P1292" s="2" t="d">
        <v>2013-09-07T09:24:00.99999989848584225</v>
      </c>
      <c r="Q1292" s="2" t="d">
        <v>2013-09-10T08:25:30.99999977275729125</v>
      </c>
      <c r="R1292" t="s">
        <v>5311</v>
      </c>
      <c r="S1292" s="1" t="d">
        <v>2013-09-07</v>
      </c>
      <c r="U1292">
        <v>1</v>
      </c>
      <c r="V1292" t="s">
        <v>97</v>
      </c>
      <c r="W1292" t="s">
        <v>98</v>
      </c>
      <c r="X1292">
        <v>0</v>
      </c>
      <c r="AG1292">
        <v>0</v>
      </c>
      <c r="AL1292" t="s">
        <v>59</v>
      </c>
      <c r="AM1292">
        <v>2</v>
      </c>
      <c r="AN1292" t="s">
        <v>60</v>
      </c>
      <c r="AO1292" s="1" t="d">
        <v>2013-09-08</v>
      </c>
      <c r="AP1292" t="s">
        <v>61</v>
      </c>
      <c r="AQ1292">
        <v>2</v>
      </c>
      <c r="AR1292" t="s">
        <v>60</v>
      </c>
      <c r="AS1292" s="1" t="d">
        <v>2013-09-08</v>
      </c>
      <c r="AT1292" s="1" t="d">
        <v>2013-09-07</v>
      </c>
      <c r="AU1292" s="1" t="d">
        <v>2013-09-10</v>
      </c>
      <c r="AV1292">
        <v>0</v>
      </c>
      <c r="AW1292">
        <v>2</v>
      </c>
      <c r="AX1292">
        <v>936</v>
      </c>
      <c r="AY1292">
        <v>0</v>
      </c>
      <c r="AZ1292">
        <f t="shared" si="120"/>
        <v>1</v>
      </c>
      <c r="BA1292">
        <f t="shared" si="121"/>
        <v>1</v>
      </c>
      <c r="BB1292" s="3">
        <v>1</v>
      </c>
      <c r="BC1292" s="3">
        <v>0</v>
      </c>
      <c r="BD1292" s="3">
        <v>2</v>
      </c>
      <c r="BE1292">
        <f>IF(BD1292&gt;Summary!$C$2,1,0)</f>
        <v>0</v>
      </c>
      <c r="BF1292">
        <f t="shared" si="122"/>
        <v>0</v>
      </c>
      <c r="BG1292">
        <f t="shared" si="123"/>
        <v>1</v>
      </c>
      <c r="BH1292">
        <f t="shared" si="124"/>
        <v>0</v>
      </c>
      <c r="BI1292">
        <f t="shared" si="125"/>
        <v>0</v>
      </c>
    </row>
    <row r="1293" spans="1:61" x14ac:dyDescent="0.2">
      <c r="A1293">
        <v>1974</v>
      </c>
      <c r="B1293" t="s">
        <v>5312</v>
      </c>
      <c r="C1293" t="s">
        <v>3759</v>
      </c>
      <c r="D1293" t="s">
        <v>83</v>
      </c>
      <c r="E1293" s="1" t="d">
        <v>2013-09-10</v>
      </c>
      <c r="F1293" t="s">
        <v>53</v>
      </c>
      <c r="G1293" s="1" t="d">
        <v>1986-01-17</v>
      </c>
      <c r="H1293">
        <v>30</v>
      </c>
      <c r="I1293" t="s">
        <v>65</v>
      </c>
      <c r="J1293" t="s">
        <v>66</v>
      </c>
      <c r="K1293">
        <v>0</v>
      </c>
      <c r="L1293">
        <v>0</v>
      </c>
      <c r="M1293">
        <v>0</v>
      </c>
      <c r="N1293">
        <v>1</v>
      </c>
      <c r="O1293">
        <v>-1</v>
      </c>
      <c r="P1293" s="2" t="d">
        <v>2013-09-09T09:55:03.00000014249235600</v>
      </c>
      <c r="Q1293" s="2" t="d">
        <v>2013-09-10T07:42:40.99999998696148575</v>
      </c>
      <c r="R1293" t="s">
        <v>5313</v>
      </c>
      <c r="S1293" s="1" t="d">
        <v>2013-09-09</v>
      </c>
      <c r="U1293">
        <v>1</v>
      </c>
      <c r="V1293" t="s">
        <v>57</v>
      </c>
      <c r="W1293" t="s">
        <v>167</v>
      </c>
      <c r="X1293">
        <v>0</v>
      </c>
      <c r="AG1293">
        <v>0</v>
      </c>
      <c r="AL1293" t="s">
        <v>59</v>
      </c>
      <c r="AM1293">
        <v>1</v>
      </c>
      <c r="AN1293" t="s">
        <v>60</v>
      </c>
      <c r="AO1293" s="1" t="d">
        <v>2013-09-10</v>
      </c>
      <c r="AP1293" t="s">
        <v>61</v>
      </c>
      <c r="AQ1293">
        <v>2</v>
      </c>
      <c r="AR1293" t="s">
        <v>60</v>
      </c>
      <c r="AS1293" s="1" t="d">
        <v>2013-09-10</v>
      </c>
      <c r="AT1293" s="1" t="d">
        <v>2015-07-26</v>
      </c>
      <c r="AU1293" s="1" t="d">
        <v>2015-07-30</v>
      </c>
      <c r="AV1293">
        <v>1</v>
      </c>
      <c r="AW1293">
        <v>0</v>
      </c>
      <c r="AX1293">
        <v>684</v>
      </c>
      <c r="AY1293">
        <v>0</v>
      </c>
      <c r="AZ1293">
        <f t="shared" si="120"/>
        <v>1</v>
      </c>
      <c r="BA1293">
        <f t="shared" si="121"/>
        <v>1</v>
      </c>
      <c r="BB1293" s="3">
        <v>1</v>
      </c>
      <c r="BC1293" s="3">
        <v>0</v>
      </c>
      <c r="BD1293" s="3">
        <v>1</v>
      </c>
      <c r="BE1293">
        <f>IF(BD1293&gt;Summary!$C$2,1,0)</f>
        <v>0</v>
      </c>
      <c r="BF1293">
        <f t="shared" si="122"/>
        <v>0</v>
      </c>
      <c r="BG1293">
        <f t="shared" si="123"/>
        <v>1</v>
      </c>
      <c r="BH1293">
        <f t="shared" si="124"/>
        <v>0</v>
      </c>
      <c r="BI1293">
        <f t="shared" si="125"/>
        <v>0</v>
      </c>
    </row>
    <row r="1294" spans="1:61" x14ac:dyDescent="0.2">
      <c r="A1294">
        <v>1975</v>
      </c>
      <c r="B1294" t="s">
        <v>5314</v>
      </c>
      <c r="C1294" t="s">
        <v>2365</v>
      </c>
      <c r="D1294" t="s">
        <v>5315</v>
      </c>
      <c r="E1294" s="1" t="d">
        <v>2013-12-03</v>
      </c>
      <c r="F1294" t="s">
        <v>53</v>
      </c>
      <c r="G1294" s="1" t="d">
        <v>1978-02-27</v>
      </c>
      <c r="H1294">
        <v>38</v>
      </c>
      <c r="I1294" t="s">
        <v>65</v>
      </c>
      <c r="J1294" t="s">
        <v>2214</v>
      </c>
      <c r="K1294">
        <v>0</v>
      </c>
      <c r="L1294">
        <v>0</v>
      </c>
      <c r="M1294">
        <v>0</v>
      </c>
      <c r="N1294">
        <v>2</v>
      </c>
      <c r="O1294">
        <v>0</v>
      </c>
      <c r="P1294" s="2" t="d">
        <v>2013-12-03T05:13:10.00000006053596625</v>
      </c>
      <c r="Q1294" s="2" t="d">
        <v>2013-12-11T11:56:18.00000028219074225</v>
      </c>
      <c r="R1294" t="s">
        <v>5316</v>
      </c>
      <c r="S1294" s="1" t="d">
        <v>2013-12-03</v>
      </c>
      <c r="U1294">
        <v>0</v>
      </c>
      <c r="V1294" t="s">
        <v>57</v>
      </c>
      <c r="W1294" t="s">
        <v>608</v>
      </c>
      <c r="X1294">
        <v>0</v>
      </c>
      <c r="AG1294">
        <v>0</v>
      </c>
      <c r="AL1294" t="s">
        <v>59</v>
      </c>
      <c r="AM1294">
        <v>1</v>
      </c>
      <c r="AN1294" t="s">
        <v>60</v>
      </c>
      <c r="AO1294" s="1" t="d">
        <v>2013-12-03</v>
      </c>
      <c r="AP1294" t="s">
        <v>61</v>
      </c>
      <c r="AQ1294">
        <v>1</v>
      </c>
      <c r="AR1294" t="s">
        <v>60</v>
      </c>
      <c r="AS1294" s="1" t="d">
        <v>2013-12-03</v>
      </c>
      <c r="AT1294" s="1" t="d">
        <v>2013-12-03</v>
      </c>
      <c r="AU1294" s="1" t="d">
        <v>2013-12-11</v>
      </c>
      <c r="AV1294">
        <v>2</v>
      </c>
      <c r="AW1294">
        <v>8</v>
      </c>
      <c r="AX1294">
        <v>850</v>
      </c>
      <c r="AY1294">
        <v>0</v>
      </c>
      <c r="AZ1294">
        <f t="shared" si="120"/>
        <v>1</v>
      </c>
      <c r="BA1294">
        <f t="shared" si="121"/>
        <v>1</v>
      </c>
      <c r="BB1294" s="3">
        <v>1</v>
      </c>
      <c r="BC1294" s="3">
        <v>0</v>
      </c>
      <c r="BD1294" s="3">
        <v>1</v>
      </c>
      <c r="BE1294">
        <f>IF(BD1294&gt;Summary!$C$2,1,0)</f>
        <v>0</v>
      </c>
      <c r="BF1294">
        <f t="shared" si="122"/>
        <v>0</v>
      </c>
      <c r="BG1294">
        <f t="shared" si="123"/>
        <v>1</v>
      </c>
      <c r="BH1294">
        <f t="shared" si="124"/>
        <v>0</v>
      </c>
      <c r="BI1294">
        <f t="shared" si="125"/>
        <v>0</v>
      </c>
    </row>
    <row r="1295" spans="1:61" x14ac:dyDescent="0.2">
      <c r="A1295">
        <v>1976</v>
      </c>
      <c r="B1295" t="s">
        <v>5317</v>
      </c>
      <c r="C1295" t="s">
        <v>338</v>
      </c>
      <c r="D1295" t="s">
        <v>5318</v>
      </c>
      <c r="E1295" s="1" t="d">
        <v>2014-09-23</v>
      </c>
      <c r="F1295" t="s">
        <v>53</v>
      </c>
      <c r="G1295" s="1" t="d">
        <v>1992-07-21</v>
      </c>
      <c r="H1295">
        <v>23</v>
      </c>
      <c r="I1295" t="s">
        <v>75</v>
      </c>
      <c r="J1295" t="s">
        <v>102</v>
      </c>
      <c r="K1295">
        <v>0</v>
      </c>
      <c r="L1295">
        <v>0</v>
      </c>
      <c r="M1295">
        <v>0</v>
      </c>
      <c r="N1295">
        <v>6</v>
      </c>
      <c r="O1295">
        <v>-1</v>
      </c>
      <c r="P1295" s="2" t="d">
        <v>2014-09-22T10:29:10.00000025611370700</v>
      </c>
      <c r="Q1295" s="2" t="d">
        <v>2014-09-23T01:41:51.000000243075192075</v>
      </c>
      <c r="R1295" t="s">
        <v>5319</v>
      </c>
      <c r="S1295" s="1" t="d">
        <v>2014-09-22</v>
      </c>
      <c r="U1295">
        <v>1</v>
      </c>
      <c r="V1295" t="s">
        <v>57</v>
      </c>
      <c r="W1295" t="s">
        <v>2884</v>
      </c>
      <c r="X1295">
        <v>1</v>
      </c>
      <c r="Y1295" t="s">
        <v>5320</v>
      </c>
      <c r="Z1295" t="s">
        <v>79</v>
      </c>
      <c r="AB1295" s="1" t="d">
        <v>2015-11-08</v>
      </c>
      <c r="AC1295" t="s">
        <v>213</v>
      </c>
      <c r="AG1295">
        <v>0</v>
      </c>
      <c r="AL1295" t="s">
        <v>59</v>
      </c>
      <c r="AM1295">
        <v>5</v>
      </c>
      <c r="AN1295" t="s">
        <v>87</v>
      </c>
      <c r="AO1295" s="1" t="d">
        <v>2014-09-23</v>
      </c>
      <c r="AP1295" t="s">
        <v>61</v>
      </c>
      <c r="AQ1295">
        <v>4</v>
      </c>
      <c r="AR1295" t="s">
        <v>60</v>
      </c>
      <c r="AS1295" s="1" t="d">
        <v>2014-09-23</v>
      </c>
      <c r="AT1295" s="1" t="d">
        <v>2014-09-22</v>
      </c>
      <c r="AU1295" s="1" t="d">
        <v>2014-09-23</v>
      </c>
      <c r="AV1295">
        <v>6</v>
      </c>
      <c r="AW1295">
        <v>0</v>
      </c>
      <c r="AX1295">
        <v>411</v>
      </c>
      <c r="AY1295">
        <v>1</v>
      </c>
      <c r="AZ1295">
        <f t="shared" si="120"/>
        <v>1</v>
      </c>
      <c r="BA1295">
        <f t="shared" si="121"/>
        <v>1</v>
      </c>
      <c r="BB1295" s="3">
        <v>1</v>
      </c>
      <c r="BC1295" s="3">
        <v>1</v>
      </c>
      <c r="BD1295" s="3">
        <v>5</v>
      </c>
      <c r="BE1295">
        <f>IF(BD1295&gt;Summary!$C$2,1,0)</f>
        <v>0</v>
      </c>
      <c r="BF1295">
        <f t="shared" si="122"/>
        <v>0</v>
      </c>
      <c r="BG1295">
        <f t="shared" si="123"/>
        <v>0</v>
      </c>
      <c r="BH1295">
        <f t="shared" si="124"/>
        <v>0</v>
      </c>
      <c r="BI1295">
        <f t="shared" si="125"/>
        <v>1</v>
      </c>
    </row>
    <row r="1296" spans="1:61" x14ac:dyDescent="0.2">
      <c r="A1296">
        <v>1980</v>
      </c>
      <c r="B1296" t="s">
        <v>5321</v>
      </c>
      <c r="C1296" t="s">
        <v>314</v>
      </c>
      <c r="D1296" t="s">
        <v>5322</v>
      </c>
      <c r="E1296" s="1" t="d">
        <v>2013-10-09</v>
      </c>
      <c r="F1296" t="s">
        <v>53</v>
      </c>
      <c r="G1296" s="1" t="d">
        <v>1978-07-11</v>
      </c>
      <c r="H1296">
        <v>37</v>
      </c>
      <c r="I1296" t="s">
        <v>65</v>
      </c>
      <c r="J1296" t="s">
        <v>66</v>
      </c>
      <c r="K1296">
        <v>0</v>
      </c>
      <c r="L1296">
        <v>0</v>
      </c>
      <c r="M1296">
        <v>0</v>
      </c>
      <c r="N1296">
        <v>1</v>
      </c>
      <c r="O1296">
        <v>-139</v>
      </c>
      <c r="P1296" s="2" t="d">
        <v>2013-05-23T01:57:08.99999984074383900</v>
      </c>
      <c r="Q1296" s="2" t="d">
        <v>2013-06-28T05:54:52.00000029522925650</v>
      </c>
      <c r="R1296" t="s">
        <v>5323</v>
      </c>
      <c r="S1296" s="1" t="d">
        <v>2013-05-22</v>
      </c>
      <c r="U1296">
        <v>140</v>
      </c>
      <c r="V1296" t="s">
        <v>57</v>
      </c>
      <c r="W1296" t="s">
        <v>85</v>
      </c>
      <c r="X1296">
        <v>0</v>
      </c>
      <c r="AG1296">
        <v>0</v>
      </c>
      <c r="AL1296" t="s">
        <v>59</v>
      </c>
      <c r="AM1296">
        <v>4</v>
      </c>
      <c r="AN1296" t="s">
        <v>60</v>
      </c>
      <c r="AO1296" s="1" t="d">
        <v>2013-10-09</v>
      </c>
      <c r="AP1296" t="s">
        <v>61</v>
      </c>
      <c r="AQ1296">
        <v>4</v>
      </c>
      <c r="AR1296" t="s">
        <v>60</v>
      </c>
      <c r="AS1296" s="1" t="d">
        <v>2013-10-09</v>
      </c>
      <c r="AT1296" s="1" t="d">
        <v>2013-05-23</v>
      </c>
      <c r="AU1296" s="1" t="d">
        <v>2013-06-28</v>
      </c>
      <c r="AV1296">
        <v>1</v>
      </c>
      <c r="AW1296">
        <v>0</v>
      </c>
      <c r="AX1296">
        <v>905</v>
      </c>
      <c r="AY1296">
        <v>0</v>
      </c>
      <c r="AZ1296">
        <f t="shared" si="120"/>
        <v>0</v>
      </c>
      <c r="BA1296">
        <f t="shared" si="121"/>
        <v>1</v>
      </c>
      <c r="BB1296" s="3">
        <v>1</v>
      </c>
      <c r="BC1296" s="3">
        <v>0</v>
      </c>
      <c r="BD1296" s="3">
        <v>4</v>
      </c>
      <c r="BE1296">
        <f>IF(BD1296&gt;Summary!$C$2,1,0)</f>
        <v>0</v>
      </c>
      <c r="BF1296">
        <f t="shared" si="122"/>
        <v>0</v>
      </c>
      <c r="BG1296">
        <f t="shared" si="123"/>
        <v>1</v>
      </c>
      <c r="BH1296">
        <f t="shared" si="124"/>
        <v>0</v>
      </c>
      <c r="BI1296">
        <f t="shared" si="125"/>
        <v>0</v>
      </c>
    </row>
    <row r="1297" spans="1:61" x14ac:dyDescent="0.2">
      <c r="A1297">
        <v>1982</v>
      </c>
      <c r="B1297" t="s">
        <v>5324</v>
      </c>
      <c r="C1297" t="s">
        <v>5325</v>
      </c>
      <c r="D1297" t="s">
        <v>5326</v>
      </c>
      <c r="E1297" s="1" t="d">
        <v>2013-12-26</v>
      </c>
      <c r="F1297" t="s">
        <v>53</v>
      </c>
      <c r="G1297" s="1" t="d">
        <v>1970-01-19</v>
      </c>
      <c r="H1297">
        <v>46</v>
      </c>
      <c r="I1297" t="s">
        <v>54</v>
      </c>
      <c r="J1297" t="s">
        <v>2214</v>
      </c>
      <c r="K1297">
        <v>0</v>
      </c>
      <c r="L1297">
        <v>0</v>
      </c>
      <c r="M1297">
        <v>0</v>
      </c>
      <c r="N1297">
        <v>0</v>
      </c>
      <c r="O1297">
        <v>-1</v>
      </c>
      <c r="P1297" s="2" t="d">
        <v>2013-12-25T09:48:25.99999974947422575</v>
      </c>
      <c r="Q1297" s="2" t="d">
        <v>2013-12-26T01:21:51.00000010337680650</v>
      </c>
      <c r="R1297" t="s">
        <v>5327</v>
      </c>
      <c r="S1297" s="1" t="d">
        <v>2013-12-25</v>
      </c>
      <c r="U1297">
        <v>1</v>
      </c>
      <c r="V1297" t="s">
        <v>97</v>
      </c>
      <c r="W1297" t="s">
        <v>98</v>
      </c>
      <c r="X1297">
        <v>0</v>
      </c>
      <c r="AG1297">
        <v>0</v>
      </c>
      <c r="AL1297" t="s">
        <v>59</v>
      </c>
      <c r="AM1297">
        <v>1</v>
      </c>
      <c r="AN1297" t="s">
        <v>60</v>
      </c>
      <c r="AO1297" s="1" t="d">
        <v>2013-12-26</v>
      </c>
      <c r="AP1297" t="s">
        <v>61</v>
      </c>
      <c r="AQ1297">
        <v>1</v>
      </c>
      <c r="AR1297" t="s">
        <v>60</v>
      </c>
      <c r="AS1297" s="1" t="d">
        <v>2013-12-26</v>
      </c>
      <c r="AT1297" s="1" t="d">
        <v>2013-12-25</v>
      </c>
      <c r="AU1297" s="1" t="d">
        <v>2013-12-26</v>
      </c>
      <c r="AV1297">
        <v>0</v>
      </c>
      <c r="AW1297">
        <v>0</v>
      </c>
      <c r="AX1297">
        <v>827</v>
      </c>
      <c r="AY1297">
        <v>0</v>
      </c>
      <c r="AZ1297">
        <f t="shared" si="120"/>
        <v>1</v>
      </c>
      <c r="BA1297">
        <f t="shared" si="121"/>
        <v>1</v>
      </c>
      <c r="BB1297" s="3">
        <v>1</v>
      </c>
      <c r="BC1297" s="3">
        <v>0</v>
      </c>
      <c r="BD1297" s="3">
        <v>1</v>
      </c>
      <c r="BE1297">
        <f>IF(BD1297&gt;Summary!$C$2,1,0)</f>
        <v>0</v>
      </c>
      <c r="BF1297">
        <f t="shared" si="122"/>
        <v>0</v>
      </c>
      <c r="BG1297">
        <f t="shared" si="123"/>
        <v>1</v>
      </c>
      <c r="BH1297">
        <f t="shared" si="124"/>
        <v>0</v>
      </c>
      <c r="BI1297">
        <f t="shared" si="125"/>
        <v>0</v>
      </c>
    </row>
    <row r="1298" spans="1:61" x14ac:dyDescent="0.2">
      <c r="A1298">
        <v>1983</v>
      </c>
      <c r="B1298" t="s">
        <v>5328</v>
      </c>
      <c r="C1298" t="s">
        <v>2667</v>
      </c>
      <c r="D1298" t="s">
        <v>606</v>
      </c>
      <c r="E1298" s="1" t="d">
        <v>2013-12-20</v>
      </c>
      <c r="F1298" t="s">
        <v>53</v>
      </c>
      <c r="G1298" s="1" t="d">
        <v>1973-08-31</v>
      </c>
      <c r="H1298">
        <v>42</v>
      </c>
      <c r="I1298" t="s">
        <v>65</v>
      </c>
      <c r="J1298" t="s">
        <v>66</v>
      </c>
      <c r="K1298">
        <v>0</v>
      </c>
      <c r="L1298">
        <v>0</v>
      </c>
      <c r="M1298">
        <v>0</v>
      </c>
      <c r="N1298">
        <v>0</v>
      </c>
      <c r="O1298">
        <v>-1</v>
      </c>
      <c r="P1298" s="2" t="d">
        <v>2013-12-19T12:18:58.00000010523944850</v>
      </c>
      <c r="Q1298" s="2" t="d">
        <v>2013-12-20T08:03:46.0000002337619662125</v>
      </c>
      <c r="R1298" t="s">
        <v>5329</v>
      </c>
      <c r="S1298" s="1" t="d">
        <v>2013-12-19</v>
      </c>
      <c r="U1298">
        <v>1</v>
      </c>
      <c r="V1298" t="s">
        <v>57</v>
      </c>
      <c r="W1298" t="s">
        <v>156</v>
      </c>
      <c r="X1298">
        <v>0</v>
      </c>
      <c r="AG1298">
        <v>0</v>
      </c>
      <c r="AL1298" t="s">
        <v>59</v>
      </c>
      <c r="AM1298">
        <v>1</v>
      </c>
      <c r="AN1298" t="s">
        <v>60</v>
      </c>
      <c r="AO1298" s="1" t="d">
        <v>2013-12-20</v>
      </c>
      <c r="AP1298" t="s">
        <v>61</v>
      </c>
      <c r="AQ1298">
        <v>1</v>
      </c>
      <c r="AR1298" t="s">
        <v>60</v>
      </c>
      <c r="AS1298" s="1" t="d">
        <v>2013-12-20</v>
      </c>
      <c r="AT1298" s="1" t="d">
        <v>2013-12-19</v>
      </c>
      <c r="AU1298" s="1" t="d">
        <v>2013-12-20</v>
      </c>
      <c r="AV1298">
        <v>0</v>
      </c>
      <c r="AW1298">
        <v>0</v>
      </c>
      <c r="AX1298">
        <v>833</v>
      </c>
      <c r="AY1298">
        <v>0</v>
      </c>
      <c r="AZ1298">
        <f t="shared" si="120"/>
        <v>1</v>
      </c>
      <c r="BA1298">
        <f t="shared" si="121"/>
        <v>1</v>
      </c>
      <c r="BB1298" s="3">
        <v>1</v>
      </c>
      <c r="BC1298" s="3">
        <v>0</v>
      </c>
      <c r="BD1298" s="3">
        <v>1</v>
      </c>
      <c r="BE1298">
        <f>IF(BD1298&gt;Summary!$C$2,1,0)</f>
        <v>0</v>
      </c>
      <c r="BF1298">
        <f t="shared" si="122"/>
        <v>0</v>
      </c>
      <c r="BG1298">
        <f t="shared" si="123"/>
        <v>1</v>
      </c>
      <c r="BH1298">
        <f t="shared" si="124"/>
        <v>0</v>
      </c>
      <c r="BI1298">
        <f t="shared" si="125"/>
        <v>0</v>
      </c>
    </row>
    <row r="1299" spans="1:61" x14ac:dyDescent="0.2">
      <c r="A1299">
        <v>1984</v>
      </c>
      <c r="B1299" t="s">
        <v>5330</v>
      </c>
      <c r="C1299" t="s">
        <v>5331</v>
      </c>
      <c r="D1299" t="s">
        <v>5332</v>
      </c>
      <c r="E1299" s="1" t="d">
        <v>2014-08-23</v>
      </c>
      <c r="F1299" t="s">
        <v>115</v>
      </c>
      <c r="G1299" s="1" t="d">
        <v>1995-06-26</v>
      </c>
      <c r="H1299">
        <v>20</v>
      </c>
      <c r="I1299" t="s">
        <v>75</v>
      </c>
      <c r="J1299" t="s">
        <v>66</v>
      </c>
      <c r="K1299">
        <v>0</v>
      </c>
      <c r="L1299">
        <v>0</v>
      </c>
      <c r="M1299">
        <v>0</v>
      </c>
      <c r="N1299">
        <v>0</v>
      </c>
      <c r="O1299">
        <v>32</v>
      </c>
      <c r="P1299" s="2" t="d">
        <v>2014-09-24T04:43:51.00000000558793275</v>
      </c>
      <c r="Q1299" s="2" t="d">
        <v>2014-10-06T03:45:33.999999775551259650</v>
      </c>
      <c r="R1299" t="s">
        <v>5333</v>
      </c>
      <c r="S1299" s="1" t="d">
        <v>2014-08-22</v>
      </c>
      <c r="U1299">
        <v>1</v>
      </c>
      <c r="V1299" t="s">
        <v>57</v>
      </c>
      <c r="W1299" t="s">
        <v>329</v>
      </c>
      <c r="X1299">
        <v>1</v>
      </c>
      <c r="Y1299" t="s">
        <v>5334</v>
      </c>
      <c r="Z1299" t="s">
        <v>70</v>
      </c>
      <c r="AA1299">
        <v>0</v>
      </c>
      <c r="AB1299" s="1" t="d">
        <v>2014-09-24</v>
      </c>
      <c r="AC1299" t="s">
        <v>329</v>
      </c>
      <c r="AD1299" s="1" t="d">
        <v>2014-09-24</v>
      </c>
      <c r="AE1299" s="1" t="d">
        <v>2014-10-06</v>
      </c>
      <c r="AG1299">
        <v>0</v>
      </c>
      <c r="AL1299" t="s">
        <v>59</v>
      </c>
      <c r="AM1299">
        <v>8</v>
      </c>
      <c r="AN1299" t="s">
        <v>86</v>
      </c>
      <c r="AO1299" s="1" t="d">
        <v>2014-08-23</v>
      </c>
      <c r="AP1299" t="s">
        <v>61</v>
      </c>
      <c r="AQ1299">
        <v>7</v>
      </c>
      <c r="AR1299" t="s">
        <v>87</v>
      </c>
      <c r="AS1299" s="1" t="d">
        <v>2014-08-23</v>
      </c>
      <c r="AT1299" s="1" t="d">
        <v>2014-09-24</v>
      </c>
      <c r="AU1299" s="1" t="d">
        <v>2014-10-06</v>
      </c>
      <c r="AV1299">
        <v>0</v>
      </c>
      <c r="AW1299">
        <v>0</v>
      </c>
      <c r="AX1299">
        <v>32</v>
      </c>
      <c r="AY1299">
        <v>1</v>
      </c>
      <c r="AZ1299">
        <f t="shared" si="120"/>
        <v>0</v>
      </c>
      <c r="BA1299">
        <f t="shared" si="121"/>
        <v>1</v>
      </c>
      <c r="BB1299" s="3">
        <v>1</v>
      </c>
      <c r="BC1299" s="3">
        <v>1</v>
      </c>
      <c r="BD1299" s="3">
        <v>8</v>
      </c>
      <c r="BE1299">
        <f>IF(BD1299&gt;Summary!$C$2,1,0)</f>
        <v>1</v>
      </c>
      <c r="BF1299">
        <f t="shared" si="122"/>
        <v>1</v>
      </c>
      <c r="BG1299">
        <f t="shared" si="123"/>
        <v>0</v>
      </c>
      <c r="BH1299">
        <f t="shared" si="124"/>
        <v>0</v>
      </c>
      <c r="BI1299">
        <f t="shared" si="125"/>
        <v>0</v>
      </c>
    </row>
    <row r="1300" spans="1:61" x14ac:dyDescent="0.2">
      <c r="A1300">
        <v>1985</v>
      </c>
      <c r="B1300" t="s">
        <v>5335</v>
      </c>
      <c r="C1300" t="s">
        <v>2576</v>
      </c>
      <c r="D1300" t="s">
        <v>5336</v>
      </c>
      <c r="E1300" s="1" t="d">
        <v>2013-07-15</v>
      </c>
      <c r="F1300" t="s">
        <v>53</v>
      </c>
      <c r="G1300" s="1" t="d">
        <v>1950-07-02</v>
      </c>
      <c r="H1300">
        <v>65</v>
      </c>
      <c r="I1300" t="s">
        <v>54</v>
      </c>
      <c r="J1300" t="s">
        <v>102</v>
      </c>
      <c r="K1300">
        <v>0</v>
      </c>
      <c r="L1300">
        <v>0</v>
      </c>
      <c r="M1300">
        <v>0</v>
      </c>
      <c r="N1300">
        <v>2</v>
      </c>
      <c r="O1300">
        <v>-84</v>
      </c>
      <c r="P1300" s="2" t="d">
        <v>2013-04-22T03:17:27.99999981187284075</v>
      </c>
      <c r="Q1300" s="2" t="d">
        <v>2013-04-26T05:56:36.00000008940696450</v>
      </c>
      <c r="R1300" t="s">
        <v>5337</v>
      </c>
      <c r="S1300" s="1" t="d">
        <v>2013-05-16</v>
      </c>
      <c r="U1300">
        <v>60</v>
      </c>
      <c r="V1300" t="s">
        <v>97</v>
      </c>
      <c r="W1300" t="s">
        <v>259</v>
      </c>
      <c r="X1300">
        <v>0</v>
      </c>
      <c r="AG1300">
        <v>0</v>
      </c>
      <c r="AL1300" t="s">
        <v>59</v>
      </c>
      <c r="AM1300">
        <v>1</v>
      </c>
      <c r="AN1300" t="s">
        <v>60</v>
      </c>
      <c r="AO1300" s="1" t="d">
        <v>2013-07-15</v>
      </c>
      <c r="AP1300" t="s">
        <v>61</v>
      </c>
      <c r="AQ1300">
        <v>1</v>
      </c>
      <c r="AR1300" t="s">
        <v>60</v>
      </c>
      <c r="AS1300" s="1" t="d">
        <v>2013-07-15</v>
      </c>
      <c r="AT1300" s="1" t="d">
        <v>2013-04-22</v>
      </c>
      <c r="AU1300" s="1" t="d">
        <v>2013-04-26</v>
      </c>
      <c r="AV1300">
        <v>2</v>
      </c>
      <c r="AW1300">
        <v>0</v>
      </c>
      <c r="AX1300">
        <v>991</v>
      </c>
      <c r="AY1300">
        <v>0</v>
      </c>
      <c r="AZ1300">
        <f t="shared" si="120"/>
        <v>0</v>
      </c>
      <c r="BA1300">
        <f t="shared" si="121"/>
        <v>1</v>
      </c>
      <c r="BB1300" s="3">
        <v>1</v>
      </c>
      <c r="BC1300" s="3">
        <v>0</v>
      </c>
      <c r="BD1300" s="3">
        <v>1</v>
      </c>
      <c r="BE1300">
        <f>IF(BD1300&gt;Summary!$C$2,1,0)</f>
        <v>0</v>
      </c>
      <c r="BF1300">
        <f t="shared" si="122"/>
        <v>0</v>
      </c>
      <c r="BG1300">
        <f t="shared" si="123"/>
        <v>1</v>
      </c>
      <c r="BH1300">
        <f t="shared" si="124"/>
        <v>0</v>
      </c>
      <c r="BI1300">
        <f t="shared" si="125"/>
        <v>0</v>
      </c>
    </row>
    <row r="1301" spans="1:61" x14ac:dyDescent="0.2">
      <c r="A1301">
        <v>1987</v>
      </c>
      <c r="B1301" t="s">
        <v>5338</v>
      </c>
      <c r="C1301" t="s">
        <v>177</v>
      </c>
      <c r="D1301" t="s">
        <v>5339</v>
      </c>
      <c r="E1301" s="1" t="d">
        <v>2013-02-11</v>
      </c>
      <c r="F1301" t="s">
        <v>53</v>
      </c>
      <c r="G1301" s="1" t="d">
        <v>1962-04-04</v>
      </c>
      <c r="H1301">
        <v>54</v>
      </c>
      <c r="I1301" t="s">
        <v>54</v>
      </c>
      <c r="J1301" t="s">
        <v>102</v>
      </c>
      <c r="K1301">
        <v>0</v>
      </c>
      <c r="L1301">
        <v>0</v>
      </c>
      <c r="M1301">
        <v>0</v>
      </c>
      <c r="N1301">
        <v>4</v>
      </c>
      <c r="O1301">
        <v>-1</v>
      </c>
      <c r="P1301" s="2" t="d">
        <v>2013-02-10T05:04:59.99999993015081025</v>
      </c>
      <c r="Q1301" s="2" t="d">
        <v>2013-02-13T09:32:58.99999993387609425</v>
      </c>
      <c r="R1301" t="s">
        <v>5340</v>
      </c>
      <c r="S1301" s="1" t="d">
        <v>2013-02-10</v>
      </c>
      <c r="U1301">
        <v>1</v>
      </c>
      <c r="V1301" t="s">
        <v>97</v>
      </c>
      <c r="W1301" t="s">
        <v>158</v>
      </c>
      <c r="X1301">
        <v>0</v>
      </c>
      <c r="AG1301">
        <v>0</v>
      </c>
      <c r="AL1301" t="s">
        <v>59</v>
      </c>
      <c r="AM1301">
        <v>2</v>
      </c>
      <c r="AN1301" t="s">
        <v>60</v>
      </c>
      <c r="AO1301" s="1" t="d">
        <v>2013-02-11</v>
      </c>
      <c r="AP1301" t="s">
        <v>61</v>
      </c>
      <c r="AQ1301">
        <v>1</v>
      </c>
      <c r="AR1301" t="s">
        <v>60</v>
      </c>
      <c r="AS1301" s="1" t="d">
        <v>2013-02-11</v>
      </c>
      <c r="AT1301" s="1" t="d">
        <v>2013-02-10</v>
      </c>
      <c r="AU1301" s="1" t="d">
        <v>2013-02-13</v>
      </c>
      <c r="AV1301">
        <v>4</v>
      </c>
      <c r="AW1301">
        <v>2</v>
      </c>
      <c r="AX1301">
        <v>1145</v>
      </c>
      <c r="AY1301">
        <v>0</v>
      </c>
      <c r="AZ1301">
        <f t="shared" si="120"/>
        <v>1</v>
      </c>
      <c r="BA1301">
        <f t="shared" si="121"/>
        <v>1</v>
      </c>
      <c r="BB1301" s="3">
        <v>1</v>
      </c>
      <c r="BC1301" s="3">
        <v>0</v>
      </c>
      <c r="BD1301" s="3">
        <v>2</v>
      </c>
      <c r="BE1301">
        <f>IF(BD1301&gt;Summary!$C$2,1,0)</f>
        <v>0</v>
      </c>
      <c r="BF1301">
        <f t="shared" si="122"/>
        <v>0</v>
      </c>
      <c r="BG1301">
        <f t="shared" si="123"/>
        <v>1</v>
      </c>
      <c r="BH1301">
        <f t="shared" si="124"/>
        <v>0</v>
      </c>
      <c r="BI1301">
        <f t="shared" si="125"/>
        <v>0</v>
      </c>
    </row>
    <row r="1302" spans="1:61" x14ac:dyDescent="0.2">
      <c r="A1302">
        <v>1990</v>
      </c>
      <c r="B1302" t="s">
        <v>5341</v>
      </c>
      <c r="C1302" t="s">
        <v>5342</v>
      </c>
      <c r="D1302" t="s">
        <v>5343</v>
      </c>
      <c r="E1302" s="1" t="d">
        <v>2014-08-03</v>
      </c>
      <c r="F1302" t="s">
        <v>53</v>
      </c>
      <c r="G1302" s="1" t="d">
        <v>1969-01-18</v>
      </c>
      <c r="H1302">
        <v>47</v>
      </c>
      <c r="I1302" t="s">
        <v>54</v>
      </c>
      <c r="J1302" t="s">
        <v>66</v>
      </c>
      <c r="K1302">
        <v>0</v>
      </c>
      <c r="L1302">
        <v>0</v>
      </c>
      <c r="M1302">
        <v>0</v>
      </c>
      <c r="N1302">
        <v>7</v>
      </c>
      <c r="O1302">
        <v>-1</v>
      </c>
      <c r="P1302" s="2" t="d">
        <v>2014-08-02T03:15:18.99999983143061550</v>
      </c>
      <c r="Q1302" s="2" t="d">
        <v>2014-08-03T08:09:30.00000018160789875</v>
      </c>
      <c r="R1302" t="s">
        <v>5344</v>
      </c>
      <c r="S1302" s="1" t="d">
        <v>2014-08-02</v>
      </c>
      <c r="U1302">
        <v>1</v>
      </c>
      <c r="V1302" t="s">
        <v>57</v>
      </c>
      <c r="W1302" t="s">
        <v>156</v>
      </c>
      <c r="X1302">
        <v>1</v>
      </c>
      <c r="Y1302" t="s">
        <v>5345</v>
      </c>
      <c r="Z1302" t="s">
        <v>135</v>
      </c>
      <c r="AA1302">
        <v>0</v>
      </c>
      <c r="AB1302" s="1" t="d">
        <v>2015-07-18</v>
      </c>
      <c r="AC1302" t="s">
        <v>940</v>
      </c>
      <c r="AD1302" s="1" t="d">
        <v>2015-07-18</v>
      </c>
      <c r="AE1302" s="1" t="d">
        <v>2015-07-19</v>
      </c>
      <c r="AG1302">
        <v>0</v>
      </c>
      <c r="AL1302" t="s">
        <v>59</v>
      </c>
      <c r="AM1302">
        <v>1</v>
      </c>
      <c r="AN1302" t="s">
        <v>60</v>
      </c>
      <c r="AO1302" s="1" t="d">
        <v>2014-08-03</v>
      </c>
      <c r="AP1302" t="s">
        <v>61</v>
      </c>
      <c r="AQ1302">
        <v>1</v>
      </c>
      <c r="AR1302" t="s">
        <v>60</v>
      </c>
      <c r="AS1302" s="1" t="d">
        <v>2014-08-03</v>
      </c>
      <c r="AT1302" s="1" t="d">
        <v>2015-07-18</v>
      </c>
      <c r="AU1302" s="1" t="d">
        <v>2015-07-19</v>
      </c>
      <c r="AV1302">
        <v>7</v>
      </c>
      <c r="AW1302">
        <v>0</v>
      </c>
      <c r="AX1302">
        <v>349</v>
      </c>
      <c r="AY1302">
        <v>1</v>
      </c>
      <c r="AZ1302">
        <f t="shared" si="120"/>
        <v>1</v>
      </c>
      <c r="BA1302">
        <f t="shared" si="121"/>
        <v>1</v>
      </c>
      <c r="BB1302" s="3">
        <v>1</v>
      </c>
      <c r="BC1302" s="3">
        <v>1</v>
      </c>
      <c r="BD1302" s="3">
        <v>1</v>
      </c>
      <c r="BE1302">
        <f>IF(BD1302&gt;Summary!$C$2,1,0)</f>
        <v>0</v>
      </c>
      <c r="BF1302">
        <f t="shared" si="122"/>
        <v>0</v>
      </c>
      <c r="BG1302">
        <f t="shared" si="123"/>
        <v>0</v>
      </c>
      <c r="BH1302">
        <f t="shared" si="124"/>
        <v>0</v>
      </c>
      <c r="BI1302">
        <f t="shared" si="125"/>
        <v>1</v>
      </c>
    </row>
    <row r="1303" spans="1:61" x14ac:dyDescent="0.2">
      <c r="A1303">
        <v>1991</v>
      </c>
      <c r="B1303" t="s">
        <v>5346</v>
      </c>
      <c r="C1303" t="s">
        <v>1034</v>
      </c>
      <c r="D1303" t="s">
        <v>5347</v>
      </c>
      <c r="E1303" s="1" t="d">
        <v>2014-08-01</v>
      </c>
      <c r="F1303" t="s">
        <v>53</v>
      </c>
      <c r="G1303" s="1" t="d">
        <v>1977-04-15</v>
      </c>
      <c r="H1303">
        <v>39</v>
      </c>
      <c r="I1303" t="s">
        <v>65</v>
      </c>
      <c r="J1303" t="s">
        <v>66</v>
      </c>
      <c r="K1303">
        <v>0</v>
      </c>
      <c r="L1303">
        <v>0</v>
      </c>
      <c r="M1303">
        <v>0</v>
      </c>
      <c r="N1303">
        <v>5</v>
      </c>
      <c r="O1303">
        <v>-49</v>
      </c>
      <c r="P1303" s="2" t="d">
        <v>2014-06-13T07:59:07.99999999813735800</v>
      </c>
      <c r="Q1303" s="2" t="d">
        <v>2014-07-09T09:28:31.99999975506216525</v>
      </c>
      <c r="R1303" t="s">
        <v>5348</v>
      </c>
      <c r="S1303" s="1" t="d">
        <v>2014-06-13</v>
      </c>
      <c r="U1303">
        <v>49</v>
      </c>
      <c r="V1303" t="s">
        <v>57</v>
      </c>
      <c r="W1303" t="s">
        <v>68</v>
      </c>
      <c r="X1303">
        <v>1</v>
      </c>
      <c r="Y1303" t="s">
        <v>5349</v>
      </c>
      <c r="Z1303" t="s">
        <v>331</v>
      </c>
      <c r="AA1303">
        <v>0</v>
      </c>
      <c r="AB1303" s="1" t="d">
        <v>2014-11-01</v>
      </c>
      <c r="AC1303" t="s">
        <v>5350</v>
      </c>
      <c r="AD1303" s="1" t="d">
        <v>2014-11-01</v>
      </c>
      <c r="AE1303" s="1" t="d">
        <v>2014-11-26</v>
      </c>
      <c r="AG1303">
        <v>0</v>
      </c>
      <c r="AL1303" t="s">
        <v>59</v>
      </c>
      <c r="AM1303">
        <v>9</v>
      </c>
      <c r="AN1303" t="s">
        <v>86</v>
      </c>
      <c r="AO1303" s="1" t="d">
        <v>2014-08-01</v>
      </c>
      <c r="AP1303" t="s">
        <v>61</v>
      </c>
      <c r="AQ1303">
        <v>6</v>
      </c>
      <c r="AR1303" t="s">
        <v>87</v>
      </c>
      <c r="AS1303" s="1" t="d">
        <v>2014-08-01</v>
      </c>
      <c r="AT1303" s="1" t="d">
        <v>2014-11-01</v>
      </c>
      <c r="AU1303" s="1" t="d">
        <v>2014-11-26</v>
      </c>
      <c r="AV1303">
        <v>5</v>
      </c>
      <c r="AW1303">
        <v>0</v>
      </c>
      <c r="AX1303">
        <v>92</v>
      </c>
      <c r="AY1303">
        <v>1</v>
      </c>
      <c r="AZ1303">
        <f t="shared" si="120"/>
        <v>0</v>
      </c>
      <c r="BA1303">
        <f t="shared" si="121"/>
        <v>1</v>
      </c>
      <c r="BB1303" s="3">
        <v>1</v>
      </c>
      <c r="BC1303" s="3">
        <v>1</v>
      </c>
      <c r="BD1303" s="3">
        <v>9</v>
      </c>
      <c r="BE1303">
        <f>IF(BD1303&gt;Summary!$C$2,1,0)</f>
        <v>1</v>
      </c>
      <c r="BF1303">
        <f t="shared" si="122"/>
        <v>1</v>
      </c>
      <c r="BG1303">
        <f t="shared" si="123"/>
        <v>0</v>
      </c>
      <c r="BH1303">
        <f t="shared" si="124"/>
        <v>0</v>
      </c>
      <c r="BI1303">
        <f t="shared" si="125"/>
        <v>0</v>
      </c>
    </row>
    <row r="1304" spans="1:61" x14ac:dyDescent="0.2">
      <c r="A1304">
        <v>1993</v>
      </c>
      <c r="B1304" t="s">
        <v>5351</v>
      </c>
      <c r="C1304" t="s">
        <v>5352</v>
      </c>
      <c r="D1304" t="s">
        <v>5353</v>
      </c>
      <c r="E1304" s="1" t="d">
        <v>2013-04-05</v>
      </c>
      <c r="F1304" t="s">
        <v>53</v>
      </c>
      <c r="G1304" s="1" t="d">
        <v>1989-04-27</v>
      </c>
      <c r="H1304">
        <v>26</v>
      </c>
      <c r="I1304" t="s">
        <v>65</v>
      </c>
      <c r="J1304" t="s">
        <v>102</v>
      </c>
      <c r="K1304">
        <v>0</v>
      </c>
      <c r="L1304">
        <v>0</v>
      </c>
      <c r="M1304">
        <v>0</v>
      </c>
      <c r="N1304">
        <v>0</v>
      </c>
      <c r="O1304">
        <v>-3</v>
      </c>
      <c r="P1304" s="2" t="d">
        <v>2013-04-02T11:42:29.00000011548399975</v>
      </c>
      <c r="Q1304" s="2" t="d">
        <v>2013-04-04T07:59:41.99999977368861225</v>
      </c>
      <c r="R1304" t="s">
        <v>5354</v>
      </c>
      <c r="S1304" s="1" t="d">
        <v>2013-04-02</v>
      </c>
      <c r="U1304">
        <v>3</v>
      </c>
      <c r="V1304" t="s">
        <v>57</v>
      </c>
      <c r="W1304" t="s">
        <v>5355</v>
      </c>
      <c r="X1304">
        <v>1</v>
      </c>
      <c r="Y1304" t="s">
        <v>5356</v>
      </c>
      <c r="Z1304" t="s">
        <v>79</v>
      </c>
      <c r="AA1304">
        <v>0</v>
      </c>
      <c r="AB1304" s="1" t="d">
        <v>2013-05-31</v>
      </c>
      <c r="AC1304" t="s">
        <v>289</v>
      </c>
      <c r="AD1304" s="1" t="d">
        <v>2013-05-31</v>
      </c>
      <c r="AE1304" s="1" t="d">
        <v>2013-06-08</v>
      </c>
      <c r="AG1304">
        <v>0</v>
      </c>
      <c r="AL1304" t="s">
        <v>59</v>
      </c>
      <c r="AM1304">
        <v>7</v>
      </c>
      <c r="AN1304" t="s">
        <v>87</v>
      </c>
      <c r="AO1304" s="1" t="d">
        <v>2013-04-05</v>
      </c>
      <c r="AP1304" t="s">
        <v>61</v>
      </c>
      <c r="AQ1304">
        <v>3</v>
      </c>
      <c r="AR1304" t="s">
        <v>60</v>
      </c>
      <c r="AS1304" s="1" t="d">
        <v>2013-04-05</v>
      </c>
      <c r="AT1304" s="1" t="d">
        <v>2013-05-31</v>
      </c>
      <c r="AU1304" s="1" t="d">
        <v>2013-06-08</v>
      </c>
      <c r="AV1304">
        <v>0</v>
      </c>
      <c r="AW1304">
        <v>0</v>
      </c>
      <c r="AX1304">
        <v>56</v>
      </c>
      <c r="AY1304">
        <v>1</v>
      </c>
      <c r="AZ1304">
        <f t="shared" si="120"/>
        <v>1</v>
      </c>
      <c r="BA1304">
        <f t="shared" si="121"/>
        <v>1</v>
      </c>
      <c r="BB1304" s="3">
        <v>1</v>
      </c>
      <c r="BC1304" s="3">
        <v>1</v>
      </c>
      <c r="BD1304" s="3">
        <v>7</v>
      </c>
      <c r="BE1304">
        <f>IF(BD1304&gt;Summary!$C$2,1,0)</f>
        <v>1</v>
      </c>
      <c r="BF1304">
        <f t="shared" si="122"/>
        <v>1</v>
      </c>
      <c r="BG1304">
        <f t="shared" si="123"/>
        <v>0</v>
      </c>
      <c r="BH1304">
        <f t="shared" si="124"/>
        <v>0</v>
      </c>
      <c r="BI1304">
        <f t="shared" si="125"/>
        <v>0</v>
      </c>
    </row>
    <row r="1305" spans="1:61" x14ac:dyDescent="0.2">
      <c r="A1305">
        <v>1994</v>
      </c>
      <c r="B1305" t="s">
        <v>5357</v>
      </c>
      <c r="C1305" t="s">
        <v>1184</v>
      </c>
      <c r="D1305" t="s">
        <v>5358</v>
      </c>
      <c r="E1305" s="1" t="d">
        <v>2014-06-08</v>
      </c>
      <c r="F1305" t="s">
        <v>53</v>
      </c>
      <c r="G1305" s="1" t="d">
        <v>1987-02-28</v>
      </c>
      <c r="H1305">
        <v>29</v>
      </c>
      <c r="I1305" t="s">
        <v>65</v>
      </c>
      <c r="J1305" t="s">
        <v>102</v>
      </c>
      <c r="K1305">
        <v>0</v>
      </c>
      <c r="L1305">
        <v>0</v>
      </c>
      <c r="M1305">
        <v>0</v>
      </c>
      <c r="N1305">
        <v>7</v>
      </c>
      <c r="O1305">
        <v>-1</v>
      </c>
      <c r="P1305" s="2" t="d">
        <v>2014-06-07T01:31:38.00000027753413050</v>
      </c>
      <c r="Q1305" s="2" t="d">
        <v>2014-06-08T08:07:42.99999968614428975</v>
      </c>
      <c r="R1305" t="s">
        <v>5359</v>
      </c>
      <c r="S1305" s="1" t="d">
        <v>2014-06-06</v>
      </c>
      <c r="U1305">
        <v>2</v>
      </c>
      <c r="V1305" t="s">
        <v>97</v>
      </c>
      <c r="W1305" t="s">
        <v>98</v>
      </c>
      <c r="X1305">
        <v>1</v>
      </c>
      <c r="Y1305" t="s">
        <v>5360</v>
      </c>
      <c r="Z1305" t="s">
        <v>106</v>
      </c>
      <c r="AA1305">
        <v>0</v>
      </c>
      <c r="AB1305" s="1" t="d">
        <v>2014-07-28</v>
      </c>
      <c r="AC1305" t="s">
        <v>124</v>
      </c>
      <c r="AD1305" s="1" t="d">
        <v>2014-07-28</v>
      </c>
      <c r="AE1305" s="1" t="d">
        <v>2014-08-23</v>
      </c>
      <c r="AG1305">
        <v>1</v>
      </c>
      <c r="AH1305" t="s">
        <v>5360</v>
      </c>
      <c r="AI1305" t="s">
        <v>106</v>
      </c>
      <c r="AJ1305" s="1" t="d">
        <v>2014-07-28</v>
      </c>
      <c r="AK1305" t="s">
        <v>124</v>
      </c>
      <c r="AL1305" t="s">
        <v>59</v>
      </c>
      <c r="AM1305">
        <v>10</v>
      </c>
      <c r="AN1305" t="s">
        <v>86</v>
      </c>
      <c r="AO1305" s="1" t="d">
        <v>2014-06-08</v>
      </c>
      <c r="AP1305" t="s">
        <v>61</v>
      </c>
      <c r="AQ1305">
        <v>7</v>
      </c>
      <c r="AR1305" t="s">
        <v>87</v>
      </c>
      <c r="AS1305" s="1" t="d">
        <v>2014-06-08</v>
      </c>
      <c r="AT1305" s="1" t="d">
        <v>2014-07-28</v>
      </c>
      <c r="AU1305" s="1" t="d">
        <v>2014-08-23</v>
      </c>
      <c r="AV1305">
        <v>7</v>
      </c>
      <c r="AW1305">
        <v>0</v>
      </c>
      <c r="AX1305">
        <v>50</v>
      </c>
      <c r="AY1305">
        <v>1</v>
      </c>
      <c r="AZ1305">
        <f t="shared" si="120"/>
        <v>1</v>
      </c>
      <c r="BA1305">
        <f t="shared" si="121"/>
        <v>1</v>
      </c>
      <c r="BB1305" s="3">
        <v>1</v>
      </c>
      <c r="BC1305" s="3">
        <v>1</v>
      </c>
      <c r="BD1305" s="3">
        <v>10</v>
      </c>
      <c r="BE1305">
        <f>IF(BD1305&gt;Summary!$C$2,1,0)</f>
        <v>1</v>
      </c>
      <c r="BF1305">
        <f t="shared" si="122"/>
        <v>1</v>
      </c>
      <c r="BG1305">
        <f t="shared" si="123"/>
        <v>0</v>
      </c>
      <c r="BH1305">
        <f t="shared" si="124"/>
        <v>0</v>
      </c>
      <c r="BI1305">
        <f t="shared" si="125"/>
        <v>0</v>
      </c>
    </row>
    <row r="1306" spans="1:61" x14ac:dyDescent="0.2">
      <c r="A1306">
        <v>1995</v>
      </c>
      <c r="B1306" t="s">
        <v>5361</v>
      </c>
      <c r="C1306" t="s">
        <v>5362</v>
      </c>
      <c r="D1306" t="s">
        <v>5363</v>
      </c>
      <c r="E1306" s="1" t="d">
        <v>2013-03-21</v>
      </c>
      <c r="F1306" t="s">
        <v>53</v>
      </c>
      <c r="G1306" s="1" t="d">
        <v>1964-09-03</v>
      </c>
      <c r="H1306">
        <v>51</v>
      </c>
      <c r="I1306" t="s">
        <v>54</v>
      </c>
      <c r="J1306" t="s">
        <v>102</v>
      </c>
      <c r="K1306">
        <v>0</v>
      </c>
      <c r="L1306">
        <v>0</v>
      </c>
      <c r="M1306">
        <v>0</v>
      </c>
      <c r="N1306">
        <v>7</v>
      </c>
      <c r="O1306">
        <v>-1</v>
      </c>
      <c r="P1306" s="2" t="d">
        <v>2013-03-20T03:05:45.99999978672713325</v>
      </c>
      <c r="Q1306" s="2" t="d">
        <v>2013-04-04T01:57:07.00000000186264200</v>
      </c>
      <c r="R1306" t="s">
        <v>5364</v>
      </c>
      <c r="S1306" s="1" t="d">
        <v>2013-03-20</v>
      </c>
      <c r="U1306">
        <v>1</v>
      </c>
      <c r="V1306" t="s">
        <v>57</v>
      </c>
      <c r="W1306" t="s">
        <v>1342</v>
      </c>
      <c r="X1306">
        <v>1</v>
      </c>
      <c r="Y1306" t="s">
        <v>5365</v>
      </c>
      <c r="Z1306" t="s">
        <v>174</v>
      </c>
      <c r="AA1306">
        <v>0</v>
      </c>
      <c r="AB1306" s="1" t="d">
        <v>2013-04-22</v>
      </c>
      <c r="AC1306" t="s">
        <v>5366</v>
      </c>
      <c r="AD1306" s="1" t="d">
        <v>2013-04-22</v>
      </c>
      <c r="AE1306" s="1" t="d">
        <v>2013-12-18</v>
      </c>
      <c r="AG1306">
        <v>1</v>
      </c>
      <c r="AH1306" t="s">
        <v>5365</v>
      </c>
      <c r="AI1306" t="s">
        <v>79</v>
      </c>
      <c r="AJ1306" s="1" t="d">
        <v>2013-04-22</v>
      </c>
      <c r="AK1306" t="s">
        <v>98</v>
      </c>
      <c r="AL1306" t="s">
        <v>59</v>
      </c>
      <c r="AM1306">
        <v>1</v>
      </c>
      <c r="AN1306" t="s">
        <v>60</v>
      </c>
      <c r="AO1306" s="1" t="d">
        <v>2013-03-21</v>
      </c>
      <c r="AP1306" t="s">
        <v>61</v>
      </c>
      <c r="AQ1306">
        <v>1</v>
      </c>
      <c r="AR1306" t="s">
        <v>60</v>
      </c>
      <c r="AS1306" s="1" t="d">
        <v>2013-03-21</v>
      </c>
      <c r="AT1306" s="1" t="d">
        <v>2013-04-22</v>
      </c>
      <c r="AU1306" s="1" t="d">
        <v>2013-12-18</v>
      </c>
      <c r="AV1306">
        <v>7</v>
      </c>
      <c r="AW1306">
        <v>14</v>
      </c>
      <c r="AX1306">
        <v>32</v>
      </c>
      <c r="AY1306">
        <v>1</v>
      </c>
      <c r="AZ1306">
        <f t="shared" si="120"/>
        <v>1</v>
      </c>
      <c r="BA1306">
        <f t="shared" si="121"/>
        <v>1</v>
      </c>
      <c r="BB1306" s="3">
        <v>1</v>
      </c>
      <c r="BC1306" s="3">
        <v>1</v>
      </c>
      <c r="BD1306" s="3">
        <v>1</v>
      </c>
      <c r="BE1306">
        <f>IF(BD1306&gt;Summary!$C$2,1,0)</f>
        <v>0</v>
      </c>
      <c r="BF1306">
        <f t="shared" si="122"/>
        <v>0</v>
      </c>
      <c r="BG1306">
        <f t="shared" si="123"/>
        <v>0</v>
      </c>
      <c r="BH1306">
        <f t="shared" si="124"/>
        <v>0</v>
      </c>
      <c r="BI1306">
        <f t="shared" si="125"/>
        <v>1</v>
      </c>
    </row>
    <row r="1307" spans="1:61" x14ac:dyDescent="0.2">
      <c r="A1307">
        <v>1999</v>
      </c>
      <c r="B1307" t="s">
        <v>5367</v>
      </c>
      <c r="C1307" t="s">
        <v>5368</v>
      </c>
      <c r="D1307" t="s">
        <v>5369</v>
      </c>
      <c r="E1307" s="1" t="d">
        <v>2013-03-04</v>
      </c>
      <c r="F1307" t="s">
        <v>53</v>
      </c>
      <c r="G1307" s="1" t="d">
        <v>1972-01-17</v>
      </c>
      <c r="H1307">
        <v>44</v>
      </c>
      <c r="I1307" t="s">
        <v>65</v>
      </c>
      <c r="J1307" t="s">
        <v>66</v>
      </c>
      <c r="K1307">
        <v>0</v>
      </c>
      <c r="L1307">
        <v>0</v>
      </c>
      <c r="M1307">
        <v>0</v>
      </c>
      <c r="N1307">
        <v>0</v>
      </c>
      <c r="O1307">
        <v>0</v>
      </c>
      <c r="P1307" s="2" t="d">
        <v>2013-03-04T05:50:36.99999977834522400</v>
      </c>
      <c r="Q1307" s="2" t="d">
        <v>2013-03-04T08:33:40.99999990314245400</v>
      </c>
      <c r="R1307" t="s">
        <v>5370</v>
      </c>
      <c r="S1307" s="1" t="d">
        <v>2013-03-04</v>
      </c>
      <c r="U1307">
        <v>0</v>
      </c>
      <c r="V1307" t="s">
        <v>97</v>
      </c>
      <c r="W1307" t="s">
        <v>98</v>
      </c>
      <c r="X1307">
        <v>0</v>
      </c>
      <c r="AG1307">
        <v>0</v>
      </c>
      <c r="AL1307" t="s">
        <v>59</v>
      </c>
      <c r="AM1307">
        <v>1</v>
      </c>
      <c r="AN1307" t="s">
        <v>60</v>
      </c>
      <c r="AO1307" s="1" t="d">
        <v>2013-03-04</v>
      </c>
      <c r="AP1307" t="s">
        <v>61</v>
      </c>
      <c r="AQ1307">
        <v>1</v>
      </c>
      <c r="AR1307" t="s">
        <v>60</v>
      </c>
      <c r="AS1307" s="1" t="d">
        <v>2013-03-04</v>
      </c>
      <c r="AT1307" s="1" t="d">
        <v>2013-03-04</v>
      </c>
      <c r="AU1307" s="1" t="d">
        <v>2013-03-04</v>
      </c>
      <c r="AV1307">
        <v>0</v>
      </c>
      <c r="AW1307">
        <v>0</v>
      </c>
      <c r="AX1307">
        <v>1124</v>
      </c>
      <c r="AY1307">
        <v>0</v>
      </c>
      <c r="AZ1307">
        <f t="shared" si="120"/>
        <v>1</v>
      </c>
      <c r="BA1307">
        <f t="shared" si="121"/>
        <v>1</v>
      </c>
      <c r="BB1307" s="3">
        <v>1</v>
      </c>
      <c r="BC1307" s="3">
        <v>0</v>
      </c>
      <c r="BD1307" s="3">
        <v>1</v>
      </c>
      <c r="BE1307">
        <f>IF(BD1307&gt;Summary!$C$2,1,0)</f>
        <v>0</v>
      </c>
      <c r="BF1307">
        <f t="shared" si="122"/>
        <v>0</v>
      </c>
      <c r="BG1307">
        <f t="shared" si="123"/>
        <v>1</v>
      </c>
      <c r="BH1307">
        <f t="shared" si="124"/>
        <v>0</v>
      </c>
      <c r="BI1307">
        <f t="shared" si="125"/>
        <v>0</v>
      </c>
    </row>
    <row r="1308" spans="1:61" x14ac:dyDescent="0.2">
      <c r="A1308">
        <v>2002</v>
      </c>
      <c r="B1308" t="s">
        <v>5371</v>
      </c>
      <c r="C1308" t="s">
        <v>621</v>
      </c>
      <c r="D1308" t="s">
        <v>5372</v>
      </c>
      <c r="E1308" s="1" t="d">
        <v>2013-03-04</v>
      </c>
      <c r="F1308" t="s">
        <v>53</v>
      </c>
      <c r="G1308" s="1" t="d">
        <v>1967-02-04</v>
      </c>
      <c r="H1308">
        <v>49</v>
      </c>
      <c r="I1308" t="s">
        <v>54</v>
      </c>
      <c r="J1308" t="s">
        <v>102</v>
      </c>
      <c r="K1308">
        <v>0</v>
      </c>
      <c r="L1308">
        <v>0</v>
      </c>
      <c r="M1308">
        <v>0</v>
      </c>
      <c r="N1308">
        <v>12</v>
      </c>
      <c r="O1308">
        <v>-24</v>
      </c>
      <c r="P1308" s="2" t="d">
        <v>2013-02-08T10:08:20.999999977648258200</v>
      </c>
      <c r="Q1308" s="2" t="d">
        <v>2013-03-02T01:59:17.00000021606683650</v>
      </c>
      <c r="R1308" t="s">
        <v>5373</v>
      </c>
      <c r="S1308" s="1" t="d">
        <v>2013-02-08</v>
      </c>
      <c r="U1308">
        <v>24</v>
      </c>
      <c r="V1308" t="s">
        <v>97</v>
      </c>
      <c r="W1308" t="s">
        <v>213</v>
      </c>
      <c r="X1308">
        <v>0</v>
      </c>
      <c r="AG1308">
        <v>0</v>
      </c>
      <c r="AL1308" t="s">
        <v>59</v>
      </c>
      <c r="AM1308">
        <v>5</v>
      </c>
      <c r="AN1308" t="s">
        <v>87</v>
      </c>
      <c r="AO1308" s="1" t="d">
        <v>2013-03-04</v>
      </c>
      <c r="AP1308" t="s">
        <v>61</v>
      </c>
      <c r="AQ1308">
        <v>1</v>
      </c>
      <c r="AR1308" t="s">
        <v>60</v>
      </c>
      <c r="AS1308" s="1" t="d">
        <v>2013-03-04</v>
      </c>
      <c r="AT1308" s="1" t="d">
        <v>2013-04-25</v>
      </c>
      <c r="AU1308" s="1" t="d">
        <v>2013-04-28</v>
      </c>
      <c r="AV1308">
        <v>12</v>
      </c>
      <c r="AW1308">
        <v>0</v>
      </c>
      <c r="AX1308">
        <v>52</v>
      </c>
      <c r="AY1308">
        <v>0</v>
      </c>
      <c r="AZ1308">
        <f t="shared" si="120"/>
        <v>1</v>
      </c>
      <c r="BA1308">
        <f t="shared" si="121"/>
        <v>1</v>
      </c>
      <c r="BB1308" s="3">
        <v>1</v>
      </c>
      <c r="BC1308" s="3">
        <v>0</v>
      </c>
      <c r="BD1308" s="3">
        <v>5</v>
      </c>
      <c r="BE1308">
        <f>IF(BD1308&gt;Summary!$C$2,1,0)</f>
        <v>0</v>
      </c>
      <c r="BF1308">
        <f t="shared" si="122"/>
        <v>0</v>
      </c>
      <c r="BG1308">
        <f t="shared" si="123"/>
        <v>1</v>
      </c>
      <c r="BH1308">
        <f t="shared" si="124"/>
        <v>0</v>
      </c>
      <c r="BI1308">
        <f t="shared" si="125"/>
        <v>0</v>
      </c>
    </row>
    <row r="1309" spans="1:61" x14ac:dyDescent="0.2">
      <c r="A1309">
        <v>2006</v>
      </c>
      <c r="B1309" t="s">
        <v>5374</v>
      </c>
      <c r="C1309" t="s">
        <v>5375</v>
      </c>
      <c r="D1309" t="s">
        <v>3857</v>
      </c>
      <c r="E1309" s="1" t="d">
        <v>2013-04-21</v>
      </c>
      <c r="F1309" t="s">
        <v>53</v>
      </c>
      <c r="G1309" s="1" t="d">
        <v>1993-12-20</v>
      </c>
      <c r="H1309">
        <v>22</v>
      </c>
      <c r="I1309" t="s">
        <v>75</v>
      </c>
      <c r="J1309" t="s">
        <v>66</v>
      </c>
      <c r="K1309">
        <v>0</v>
      </c>
      <c r="L1309">
        <v>0</v>
      </c>
      <c r="M1309">
        <v>0</v>
      </c>
      <c r="N1309">
        <v>0</v>
      </c>
      <c r="O1309">
        <v>-1</v>
      </c>
      <c r="P1309" s="2" t="d">
        <v>2013-04-20T11:00:29.00000007357448050</v>
      </c>
      <c r="Q1309" s="2" t="d">
        <v>2013-04-21T06:59:21.99999970849603425</v>
      </c>
      <c r="R1309" t="s">
        <v>5376</v>
      </c>
      <c r="S1309" s="1" t="d">
        <v>2013-04-20</v>
      </c>
      <c r="U1309">
        <v>1</v>
      </c>
      <c r="V1309" t="s">
        <v>57</v>
      </c>
      <c r="W1309" t="s">
        <v>187</v>
      </c>
      <c r="X1309">
        <v>1</v>
      </c>
      <c r="Y1309" t="s">
        <v>5377</v>
      </c>
      <c r="Z1309" t="s">
        <v>79</v>
      </c>
      <c r="AB1309" s="1" t="d">
        <v>2013-12-09</v>
      </c>
      <c r="AC1309" t="s">
        <v>213</v>
      </c>
      <c r="AG1309">
        <v>0</v>
      </c>
      <c r="AL1309" t="s">
        <v>59</v>
      </c>
      <c r="AM1309">
        <v>8</v>
      </c>
      <c r="AN1309" t="s">
        <v>86</v>
      </c>
      <c r="AO1309" s="1" t="d">
        <v>2013-04-21</v>
      </c>
      <c r="AP1309" t="s">
        <v>61</v>
      </c>
      <c r="AQ1309">
        <v>9</v>
      </c>
      <c r="AR1309" t="s">
        <v>86</v>
      </c>
      <c r="AS1309" s="1" t="d">
        <v>2013-04-21</v>
      </c>
      <c r="AT1309" s="1" t="d">
        <v>2016-01-25</v>
      </c>
      <c r="AU1309" s="1" t="d">
        <v>2016-03-16</v>
      </c>
      <c r="AV1309">
        <v>0</v>
      </c>
      <c r="AW1309">
        <v>0</v>
      </c>
      <c r="AX1309">
        <v>232</v>
      </c>
      <c r="AY1309">
        <v>1</v>
      </c>
      <c r="AZ1309">
        <f t="shared" si="120"/>
        <v>1</v>
      </c>
      <c r="BA1309">
        <f t="shared" si="121"/>
        <v>1</v>
      </c>
      <c r="BB1309" s="3">
        <v>1</v>
      </c>
      <c r="BC1309" s="3">
        <v>1</v>
      </c>
      <c r="BD1309" s="3">
        <v>8</v>
      </c>
      <c r="BE1309">
        <f>IF(BD1309&gt;Summary!$C$2,1,0)</f>
        <v>1</v>
      </c>
      <c r="BF1309">
        <f t="shared" si="122"/>
        <v>1</v>
      </c>
      <c r="BG1309">
        <f t="shared" si="123"/>
        <v>0</v>
      </c>
      <c r="BH1309">
        <f t="shared" si="124"/>
        <v>0</v>
      </c>
      <c r="BI1309">
        <f t="shared" si="125"/>
        <v>0</v>
      </c>
    </row>
    <row r="1310" spans="1:61" x14ac:dyDescent="0.2">
      <c r="A1310">
        <v>2009</v>
      </c>
      <c r="B1310" t="s">
        <v>5378</v>
      </c>
      <c r="C1310" t="s">
        <v>5379</v>
      </c>
      <c r="D1310" t="s">
        <v>5380</v>
      </c>
      <c r="E1310" s="1" t="d">
        <v>2013-02-01</v>
      </c>
      <c r="F1310" t="s">
        <v>53</v>
      </c>
      <c r="G1310" s="1" t="d">
        <v>1984-01-15</v>
      </c>
      <c r="H1310">
        <v>32</v>
      </c>
      <c r="I1310" t="s">
        <v>65</v>
      </c>
      <c r="J1310" t="s">
        <v>66</v>
      </c>
      <c r="K1310">
        <v>0</v>
      </c>
      <c r="L1310">
        <v>0</v>
      </c>
      <c r="M1310">
        <v>0</v>
      </c>
      <c r="N1310">
        <v>4</v>
      </c>
      <c r="O1310">
        <v>-1</v>
      </c>
      <c r="P1310" s="2" t="d">
        <v>2013-01-31T04:10:23.00000020768493400</v>
      </c>
      <c r="Q1310" s="2" t="d">
        <v>2013-02-01T08:49:02.000000202096998550</v>
      </c>
      <c r="R1310" t="s">
        <v>5381</v>
      </c>
      <c r="S1310" s="1" t="d">
        <v>2013-01-31</v>
      </c>
      <c r="U1310">
        <v>1</v>
      </c>
      <c r="V1310" t="s">
        <v>97</v>
      </c>
      <c r="W1310" t="s">
        <v>218</v>
      </c>
      <c r="X1310">
        <v>1</v>
      </c>
      <c r="Y1310" t="s">
        <v>5382</v>
      </c>
      <c r="Z1310" t="s">
        <v>135</v>
      </c>
      <c r="AA1310">
        <v>0</v>
      </c>
      <c r="AB1310" s="1" t="d">
        <v>2013-09-20</v>
      </c>
      <c r="AC1310" t="s">
        <v>201</v>
      </c>
      <c r="AD1310" s="1" t="d">
        <v>2013-09-20</v>
      </c>
      <c r="AE1310" s="1" t="d">
        <v>2013-09-22</v>
      </c>
      <c r="AG1310">
        <v>0</v>
      </c>
      <c r="AL1310" t="s">
        <v>59</v>
      </c>
      <c r="AM1310">
        <v>4</v>
      </c>
      <c r="AN1310" t="s">
        <v>60</v>
      </c>
      <c r="AO1310" s="1" t="d">
        <v>2013-02-01</v>
      </c>
      <c r="AP1310" t="s">
        <v>61</v>
      </c>
      <c r="AQ1310">
        <v>2</v>
      </c>
      <c r="AR1310" t="s">
        <v>60</v>
      </c>
      <c r="AS1310" s="1" t="d">
        <v>2013-02-01</v>
      </c>
      <c r="AT1310" s="1" t="d">
        <v>2013-09-20</v>
      </c>
      <c r="AU1310" s="1" t="d">
        <v>2013-09-22</v>
      </c>
      <c r="AV1310">
        <v>4</v>
      </c>
      <c r="AW1310">
        <v>0</v>
      </c>
      <c r="AX1310">
        <v>231</v>
      </c>
      <c r="AY1310">
        <v>1</v>
      </c>
      <c r="AZ1310">
        <f t="shared" si="120"/>
        <v>1</v>
      </c>
      <c r="BA1310">
        <f t="shared" si="121"/>
        <v>1</v>
      </c>
      <c r="BB1310" s="3">
        <v>1</v>
      </c>
      <c r="BC1310" s="3">
        <v>1</v>
      </c>
      <c r="BD1310" s="3">
        <v>4</v>
      </c>
      <c r="BE1310">
        <f>IF(BD1310&gt;Summary!$C$2,1,0)</f>
        <v>0</v>
      </c>
      <c r="BF1310">
        <f t="shared" si="122"/>
        <v>0</v>
      </c>
      <c r="BG1310">
        <f t="shared" si="123"/>
        <v>0</v>
      </c>
      <c r="BH1310">
        <f t="shared" si="124"/>
        <v>0</v>
      </c>
      <c r="BI1310">
        <f t="shared" si="125"/>
        <v>1</v>
      </c>
    </row>
    <row r="1311" spans="1:61" x14ac:dyDescent="0.2">
      <c r="A1311">
        <v>2010</v>
      </c>
      <c r="B1311" t="s">
        <v>5383</v>
      </c>
      <c r="C1311" t="s">
        <v>5384</v>
      </c>
      <c r="D1311" t="s">
        <v>1530</v>
      </c>
      <c r="E1311" s="1" t="d">
        <v>2014-02-17</v>
      </c>
      <c r="F1311" t="s">
        <v>53</v>
      </c>
      <c r="G1311" s="1" t="d">
        <v>1988-07-22</v>
      </c>
      <c r="H1311">
        <v>27</v>
      </c>
      <c r="I1311" t="s">
        <v>65</v>
      </c>
      <c r="J1311" t="s">
        <v>66</v>
      </c>
      <c r="K1311">
        <v>0</v>
      </c>
      <c r="L1311">
        <v>0</v>
      </c>
      <c r="M1311">
        <v>0</v>
      </c>
      <c r="N1311">
        <v>0</v>
      </c>
      <c r="O1311">
        <v>-1</v>
      </c>
      <c r="P1311" s="2" t="d">
        <v>2014-02-16T01:43:31.99999996460974125</v>
      </c>
      <c r="Q1311" s="2" t="d">
        <v>2014-02-17T07:58:42.00000020675361300</v>
      </c>
      <c r="R1311" t="s">
        <v>5385</v>
      </c>
      <c r="S1311" s="1" t="d">
        <v>2014-02-16</v>
      </c>
      <c r="U1311">
        <v>1</v>
      </c>
      <c r="V1311" t="s">
        <v>97</v>
      </c>
      <c r="W1311" t="s">
        <v>98</v>
      </c>
      <c r="X1311">
        <v>0</v>
      </c>
      <c r="AG1311">
        <v>0</v>
      </c>
      <c r="AL1311" t="s">
        <v>59</v>
      </c>
      <c r="AM1311">
        <v>3</v>
      </c>
      <c r="AN1311" t="s">
        <v>60</v>
      </c>
      <c r="AO1311" s="1" t="d">
        <v>2014-02-17</v>
      </c>
      <c r="AP1311" t="s">
        <v>61</v>
      </c>
      <c r="AQ1311">
        <v>3</v>
      </c>
      <c r="AR1311" t="s">
        <v>60</v>
      </c>
      <c r="AS1311" s="1" t="d">
        <v>2014-02-17</v>
      </c>
      <c r="AT1311" s="1" t="d">
        <v>2014-02-16</v>
      </c>
      <c r="AU1311" s="1" t="d">
        <v>2014-02-17</v>
      </c>
      <c r="AV1311">
        <v>0</v>
      </c>
      <c r="AW1311">
        <v>0</v>
      </c>
      <c r="AX1311">
        <v>774</v>
      </c>
      <c r="AY1311">
        <v>0</v>
      </c>
      <c r="AZ1311">
        <f t="shared" si="120"/>
        <v>1</v>
      </c>
      <c r="BA1311">
        <f t="shared" si="121"/>
        <v>1</v>
      </c>
      <c r="BB1311" s="3">
        <v>1</v>
      </c>
      <c r="BC1311" s="3">
        <v>0</v>
      </c>
      <c r="BD1311" s="3">
        <v>3</v>
      </c>
      <c r="BE1311">
        <f>IF(BD1311&gt;Summary!$C$2,1,0)</f>
        <v>0</v>
      </c>
      <c r="BF1311">
        <f t="shared" si="122"/>
        <v>0</v>
      </c>
      <c r="BG1311">
        <f t="shared" si="123"/>
        <v>1</v>
      </c>
      <c r="BH1311">
        <f t="shared" si="124"/>
        <v>0</v>
      </c>
      <c r="BI1311">
        <f t="shared" si="125"/>
        <v>0</v>
      </c>
    </row>
    <row r="1312" spans="1:61" x14ac:dyDescent="0.2">
      <c r="A1312">
        <v>2014</v>
      </c>
      <c r="B1312" t="s">
        <v>5386</v>
      </c>
      <c r="C1312" t="s">
        <v>1184</v>
      </c>
      <c r="D1312" t="s">
        <v>5387</v>
      </c>
      <c r="E1312" s="1" t="d">
        <v>2013-09-25</v>
      </c>
      <c r="F1312" t="s">
        <v>53</v>
      </c>
      <c r="G1312" s="1" t="d">
        <v>1986-01-30</v>
      </c>
      <c r="H1312">
        <v>30</v>
      </c>
      <c r="I1312" t="s">
        <v>65</v>
      </c>
      <c r="J1312" t="s">
        <v>102</v>
      </c>
      <c r="K1312">
        <v>0</v>
      </c>
      <c r="L1312">
        <v>0</v>
      </c>
      <c r="M1312">
        <v>0</v>
      </c>
      <c r="N1312">
        <v>0</v>
      </c>
      <c r="O1312">
        <v>-1</v>
      </c>
      <c r="P1312" s="2" t="d">
        <v>2013-09-24T03:13:58.99999998975544875</v>
      </c>
      <c r="Q1312" s="2" t="d">
        <v>2013-09-24T08:14:17.00000000651926050</v>
      </c>
      <c r="R1312" t="s">
        <v>5388</v>
      </c>
      <c r="S1312" s="1" t="d">
        <v>2013-09-24</v>
      </c>
      <c r="U1312">
        <v>1</v>
      </c>
      <c r="V1312" t="s">
        <v>97</v>
      </c>
      <c r="W1312" t="s">
        <v>5389</v>
      </c>
      <c r="X1312">
        <v>0</v>
      </c>
      <c r="AG1312">
        <v>0</v>
      </c>
      <c r="AL1312" t="s">
        <v>59</v>
      </c>
      <c r="AM1312">
        <v>2</v>
      </c>
      <c r="AN1312" t="s">
        <v>60</v>
      </c>
      <c r="AO1312" s="1" t="d">
        <v>2013-09-25</v>
      </c>
      <c r="AP1312" t="s">
        <v>61</v>
      </c>
      <c r="AQ1312">
        <v>1</v>
      </c>
      <c r="AR1312" t="s">
        <v>60</v>
      </c>
      <c r="AS1312" s="1" t="d">
        <v>2013-09-25</v>
      </c>
      <c r="AT1312" s="1" t="d">
        <v>2013-09-24</v>
      </c>
      <c r="AU1312" s="1" t="d">
        <v>2013-09-24</v>
      </c>
      <c r="AV1312">
        <v>0</v>
      </c>
      <c r="AW1312">
        <v>0</v>
      </c>
      <c r="AX1312">
        <v>919</v>
      </c>
      <c r="AY1312">
        <v>0</v>
      </c>
      <c r="AZ1312">
        <f t="shared" si="120"/>
        <v>1</v>
      </c>
      <c r="BA1312">
        <f t="shared" si="121"/>
        <v>1</v>
      </c>
      <c r="BB1312" s="3">
        <v>1</v>
      </c>
      <c r="BC1312" s="3">
        <v>0</v>
      </c>
      <c r="BD1312" s="3">
        <v>2</v>
      </c>
      <c r="BE1312">
        <f>IF(BD1312&gt;Summary!$C$2,1,0)</f>
        <v>0</v>
      </c>
      <c r="BF1312">
        <f t="shared" si="122"/>
        <v>0</v>
      </c>
      <c r="BG1312">
        <f t="shared" si="123"/>
        <v>1</v>
      </c>
      <c r="BH1312">
        <f t="shared" si="124"/>
        <v>0</v>
      </c>
      <c r="BI1312">
        <f t="shared" si="125"/>
        <v>0</v>
      </c>
    </row>
    <row r="1313" spans="1:61" x14ac:dyDescent="0.2">
      <c r="A1313">
        <v>2018</v>
      </c>
      <c r="B1313" t="s">
        <v>5390</v>
      </c>
      <c r="C1313" t="s">
        <v>635</v>
      </c>
      <c r="D1313" t="s">
        <v>5391</v>
      </c>
      <c r="E1313" s="1" t="d">
        <v>2013-01-24</v>
      </c>
      <c r="F1313" t="s">
        <v>53</v>
      </c>
      <c r="G1313" s="1" t="d">
        <v>1994-01-03</v>
      </c>
      <c r="H1313">
        <v>22</v>
      </c>
      <c r="I1313" t="s">
        <v>75</v>
      </c>
      <c r="J1313" t="s">
        <v>66</v>
      </c>
      <c r="K1313">
        <v>0</v>
      </c>
      <c r="L1313">
        <v>3</v>
      </c>
      <c r="M1313">
        <v>1</v>
      </c>
      <c r="N1313">
        <v>6</v>
      </c>
      <c r="R1313" t="s">
        <v>5392</v>
      </c>
      <c r="T1313" s="1" t="d">
        <v>2012-11-22</v>
      </c>
      <c r="U1313">
        <v>63</v>
      </c>
      <c r="V1313" t="s">
        <v>57</v>
      </c>
      <c r="W1313" t="s">
        <v>92</v>
      </c>
      <c r="X1313">
        <v>1</v>
      </c>
      <c r="Y1313" t="s">
        <v>5393</v>
      </c>
      <c r="Z1313" t="s">
        <v>106</v>
      </c>
      <c r="AB1313" s="1" t="d">
        <v>2013-06-21</v>
      </c>
      <c r="AC1313" t="s">
        <v>124</v>
      </c>
      <c r="AG1313">
        <v>1</v>
      </c>
      <c r="AH1313" t="s">
        <v>5393</v>
      </c>
      <c r="AI1313" t="s">
        <v>106</v>
      </c>
      <c r="AJ1313" s="1" t="d">
        <v>2013-06-21</v>
      </c>
      <c r="AK1313" t="s">
        <v>124</v>
      </c>
      <c r="AL1313" t="s">
        <v>59</v>
      </c>
      <c r="AM1313">
        <v>10</v>
      </c>
      <c r="AN1313" t="s">
        <v>86</v>
      </c>
      <c r="AO1313" s="1" t="d">
        <v>2013-01-24</v>
      </c>
      <c r="AP1313" t="s">
        <v>61</v>
      </c>
      <c r="AQ1313">
        <v>10</v>
      </c>
      <c r="AR1313" t="s">
        <v>86</v>
      </c>
      <c r="AS1313" s="1" t="d">
        <v>2013-01-24</v>
      </c>
      <c r="AV1313">
        <v>6</v>
      </c>
      <c r="AW1313">
        <v>0</v>
      </c>
      <c r="AX1313">
        <v>148</v>
      </c>
      <c r="AY1313">
        <v>1</v>
      </c>
      <c r="AZ1313">
        <f t="shared" si="120"/>
        <v>1</v>
      </c>
      <c r="BA1313">
        <f t="shared" si="121"/>
        <v>0</v>
      </c>
      <c r="BB1313" s="3">
        <v>1</v>
      </c>
      <c r="BC1313" s="3">
        <v>1</v>
      </c>
      <c r="BD1313" s="3">
        <v>10</v>
      </c>
      <c r="BE1313">
        <f>IF(BD1313&gt;Summary!$C$2,1,0)</f>
        <v>1</v>
      </c>
      <c r="BF1313">
        <f t="shared" si="122"/>
        <v>1</v>
      </c>
      <c r="BG1313">
        <f t="shared" si="123"/>
        <v>0</v>
      </c>
      <c r="BH1313">
        <f t="shared" si="124"/>
        <v>0</v>
      </c>
      <c r="BI1313">
        <f t="shared" si="125"/>
        <v>0</v>
      </c>
    </row>
    <row r="1314" spans="1:61" x14ac:dyDescent="0.2">
      <c r="A1314">
        <v>2019</v>
      </c>
      <c r="B1314" t="s">
        <v>5394</v>
      </c>
      <c r="C1314" t="s">
        <v>5395</v>
      </c>
      <c r="D1314" t="s">
        <v>83</v>
      </c>
      <c r="E1314" s="1" t="d">
        <v>2013-03-12</v>
      </c>
      <c r="F1314" t="s">
        <v>53</v>
      </c>
      <c r="G1314" s="1" t="d">
        <v>1995-12-15</v>
      </c>
      <c r="H1314">
        <v>20</v>
      </c>
      <c r="I1314" t="s">
        <v>75</v>
      </c>
      <c r="J1314" t="s">
        <v>66</v>
      </c>
      <c r="K1314">
        <v>2</v>
      </c>
      <c r="L1314">
        <v>0</v>
      </c>
      <c r="M1314">
        <v>0</v>
      </c>
      <c r="N1314">
        <v>2</v>
      </c>
      <c r="O1314">
        <v>-56</v>
      </c>
      <c r="P1314" s="2" t="d">
        <v>2013-01-15T01:56:57.99999978393316350</v>
      </c>
      <c r="Q1314" s="2" t="d">
        <v>2013-03-12T10:40:25.99999986123293475</v>
      </c>
      <c r="R1314" t="s">
        <v>5396</v>
      </c>
      <c r="T1314" s="1" t="d">
        <v>2013-01-15</v>
      </c>
      <c r="U1314">
        <v>56</v>
      </c>
      <c r="V1314" t="s">
        <v>57</v>
      </c>
      <c r="W1314" t="s">
        <v>92</v>
      </c>
      <c r="X1314">
        <v>1</v>
      </c>
      <c r="Y1314" t="s">
        <v>5397</v>
      </c>
      <c r="Z1314" t="s">
        <v>135</v>
      </c>
      <c r="AB1314" s="1" t="d">
        <v>2015-01-17</v>
      </c>
      <c r="AC1314" t="s">
        <v>201</v>
      </c>
      <c r="AG1314">
        <v>0</v>
      </c>
      <c r="AL1314" t="s">
        <v>59</v>
      </c>
      <c r="AM1314">
        <v>8</v>
      </c>
      <c r="AN1314" t="s">
        <v>86</v>
      </c>
      <c r="AO1314" s="1" t="d">
        <v>2013-03-12</v>
      </c>
      <c r="AP1314" t="s">
        <v>61</v>
      </c>
      <c r="AQ1314">
        <v>10</v>
      </c>
      <c r="AR1314" t="s">
        <v>86</v>
      </c>
      <c r="AS1314" s="1" t="d">
        <v>2013-03-12</v>
      </c>
      <c r="AT1314" s="1" t="d">
        <v>2013-01-15</v>
      </c>
      <c r="AU1314" s="1" t="d">
        <v>2013-03-12</v>
      </c>
      <c r="AV1314">
        <v>2</v>
      </c>
      <c r="AW1314">
        <v>0</v>
      </c>
      <c r="AX1314">
        <v>676</v>
      </c>
      <c r="AY1314">
        <v>1</v>
      </c>
      <c r="AZ1314">
        <f t="shared" si="120"/>
        <v>0</v>
      </c>
      <c r="BA1314">
        <f t="shared" si="121"/>
        <v>1</v>
      </c>
      <c r="BB1314" s="3">
        <v>1</v>
      </c>
      <c r="BC1314" s="3">
        <v>1</v>
      </c>
      <c r="BD1314" s="3">
        <v>8</v>
      </c>
      <c r="BE1314">
        <f>IF(BD1314&gt;Summary!$C$2,1,0)</f>
        <v>1</v>
      </c>
      <c r="BF1314">
        <f t="shared" si="122"/>
        <v>1</v>
      </c>
      <c r="BG1314">
        <f t="shared" si="123"/>
        <v>0</v>
      </c>
      <c r="BH1314">
        <f t="shared" si="124"/>
        <v>0</v>
      </c>
      <c r="BI1314">
        <f t="shared" si="125"/>
        <v>0</v>
      </c>
    </row>
    <row r="1315" spans="1:61" x14ac:dyDescent="0.2">
      <c r="A1315">
        <v>2020</v>
      </c>
      <c r="B1315" t="s">
        <v>5398</v>
      </c>
      <c r="C1315" t="s">
        <v>196</v>
      </c>
      <c r="D1315" t="s">
        <v>5399</v>
      </c>
      <c r="E1315" s="1" t="d">
        <v>2013-10-30</v>
      </c>
      <c r="F1315" t="s">
        <v>53</v>
      </c>
      <c r="G1315" s="1" t="d">
        <v>1988-01-07</v>
      </c>
      <c r="H1315">
        <v>28</v>
      </c>
      <c r="I1315" t="s">
        <v>65</v>
      </c>
      <c r="J1315" t="s">
        <v>161</v>
      </c>
      <c r="K1315">
        <v>0</v>
      </c>
      <c r="L1315">
        <v>0</v>
      </c>
      <c r="M1315">
        <v>0</v>
      </c>
      <c r="N1315">
        <v>11</v>
      </c>
      <c r="O1315">
        <v>0</v>
      </c>
      <c r="P1315" s="2" t="d">
        <v>2013-10-30T04:01:30.99999968893825950</v>
      </c>
      <c r="Q1315" s="2" t="d">
        <v>2013-10-31T03:20:00.00000013969838625</v>
      </c>
      <c r="R1315" t="s">
        <v>5400</v>
      </c>
      <c r="S1315" s="1" t="d">
        <v>2013-10-30</v>
      </c>
      <c r="U1315">
        <v>0</v>
      </c>
      <c r="V1315" t="s">
        <v>97</v>
      </c>
      <c r="W1315" t="s">
        <v>98</v>
      </c>
      <c r="X1315">
        <v>0</v>
      </c>
      <c r="AG1315">
        <v>0</v>
      </c>
      <c r="AL1315" t="s">
        <v>59</v>
      </c>
      <c r="AM1315">
        <v>7</v>
      </c>
      <c r="AN1315" t="s">
        <v>87</v>
      </c>
      <c r="AO1315" s="1" t="d">
        <v>2013-10-30</v>
      </c>
      <c r="AP1315" t="s">
        <v>61</v>
      </c>
      <c r="AQ1315">
        <v>7</v>
      </c>
      <c r="AR1315" t="s">
        <v>87</v>
      </c>
      <c r="AS1315" s="1" t="d">
        <v>2013-10-30</v>
      </c>
      <c r="AT1315" s="1" t="d">
        <v>2015-08-12</v>
      </c>
      <c r="AU1315" s="1" t="d">
        <v>2015-08-20</v>
      </c>
      <c r="AV1315">
        <v>11</v>
      </c>
      <c r="AW1315">
        <v>1</v>
      </c>
      <c r="AX1315">
        <v>651</v>
      </c>
      <c r="AY1315">
        <v>0</v>
      </c>
      <c r="AZ1315">
        <f t="shared" si="120"/>
        <v>1</v>
      </c>
      <c r="BA1315">
        <f t="shared" si="121"/>
        <v>1</v>
      </c>
      <c r="BB1315" s="3">
        <v>1</v>
      </c>
      <c r="BC1315" s="3">
        <v>0</v>
      </c>
      <c r="BD1315" s="3">
        <v>7</v>
      </c>
      <c r="BE1315">
        <f>IF(BD1315&gt;Summary!$C$2,1,0)</f>
        <v>1</v>
      </c>
      <c r="BF1315">
        <f t="shared" si="122"/>
        <v>0</v>
      </c>
      <c r="BG1315">
        <f t="shared" si="123"/>
        <v>0</v>
      </c>
      <c r="BH1315">
        <f t="shared" si="124"/>
        <v>1</v>
      </c>
      <c r="BI1315">
        <f t="shared" si="125"/>
        <v>0</v>
      </c>
    </row>
    <row r="1316" spans="1:61" x14ac:dyDescent="0.2">
      <c r="A1316">
        <v>2021</v>
      </c>
      <c r="B1316" t="s">
        <v>5401</v>
      </c>
      <c r="C1316" t="s">
        <v>3775</v>
      </c>
      <c r="D1316" t="s">
        <v>5402</v>
      </c>
      <c r="E1316" s="1" t="d">
        <v>2014-03-12</v>
      </c>
      <c r="F1316" t="s">
        <v>53</v>
      </c>
      <c r="G1316" s="1" t="d">
        <v>1970-06-05</v>
      </c>
      <c r="H1316">
        <v>45</v>
      </c>
      <c r="I1316" t="s">
        <v>54</v>
      </c>
      <c r="J1316" t="s">
        <v>55</v>
      </c>
      <c r="K1316">
        <v>0</v>
      </c>
      <c r="L1316">
        <v>0</v>
      </c>
      <c r="M1316">
        <v>0</v>
      </c>
      <c r="N1316">
        <v>0</v>
      </c>
      <c r="O1316">
        <v>-1</v>
      </c>
      <c r="P1316" s="2" t="d">
        <v>2014-03-11T04:52:30.000</v>
      </c>
      <c r="Q1316" s="2" t="d">
        <v>2014-03-12T08:48:40.99999969359487125</v>
      </c>
      <c r="R1316" t="s">
        <v>5403</v>
      </c>
      <c r="S1316" s="1" t="d">
        <v>2014-03-11</v>
      </c>
      <c r="U1316">
        <v>1</v>
      </c>
      <c r="V1316" t="s">
        <v>97</v>
      </c>
      <c r="W1316" t="s">
        <v>98</v>
      </c>
      <c r="X1316">
        <v>0</v>
      </c>
      <c r="AG1316">
        <v>0</v>
      </c>
      <c r="AL1316" t="s">
        <v>59</v>
      </c>
      <c r="AM1316">
        <v>1</v>
      </c>
      <c r="AN1316" t="s">
        <v>60</v>
      </c>
      <c r="AO1316" s="1" t="d">
        <v>2014-03-12</v>
      </c>
      <c r="AP1316" t="s">
        <v>61</v>
      </c>
      <c r="AQ1316">
        <v>1</v>
      </c>
      <c r="AR1316" t="s">
        <v>60</v>
      </c>
      <c r="AS1316" s="1" t="d">
        <v>2014-03-12</v>
      </c>
      <c r="AT1316" s="1" t="d">
        <v>2014-03-11</v>
      </c>
      <c r="AU1316" s="1" t="d">
        <v>2014-03-12</v>
      </c>
      <c r="AV1316">
        <v>0</v>
      </c>
      <c r="AW1316">
        <v>0</v>
      </c>
      <c r="AX1316">
        <v>751</v>
      </c>
      <c r="AY1316">
        <v>0</v>
      </c>
      <c r="AZ1316">
        <f t="shared" si="120"/>
        <v>1</v>
      </c>
      <c r="BA1316">
        <f t="shared" si="121"/>
        <v>1</v>
      </c>
      <c r="BB1316" s="3">
        <v>1</v>
      </c>
      <c r="BC1316" s="3">
        <v>0</v>
      </c>
      <c r="BD1316" s="3">
        <v>1</v>
      </c>
      <c r="BE1316">
        <f>IF(BD1316&gt;Summary!$C$2,1,0)</f>
        <v>0</v>
      </c>
      <c r="BF1316">
        <f t="shared" si="122"/>
        <v>0</v>
      </c>
      <c r="BG1316">
        <f t="shared" si="123"/>
        <v>1</v>
      </c>
      <c r="BH1316">
        <f t="shared" si="124"/>
        <v>0</v>
      </c>
      <c r="BI1316">
        <f t="shared" si="125"/>
        <v>0</v>
      </c>
    </row>
    <row r="1317" spans="1:61" x14ac:dyDescent="0.2">
      <c r="A1317">
        <v>2024</v>
      </c>
      <c r="B1317" t="s">
        <v>5404</v>
      </c>
      <c r="C1317" t="s">
        <v>2266</v>
      </c>
      <c r="D1317" t="s">
        <v>5405</v>
      </c>
      <c r="E1317" s="1" t="d">
        <v>2013-08-12</v>
      </c>
      <c r="F1317" t="s">
        <v>115</v>
      </c>
      <c r="G1317" s="1" t="d">
        <v>1965-03-03</v>
      </c>
      <c r="H1317">
        <v>51</v>
      </c>
      <c r="I1317" t="s">
        <v>54</v>
      </c>
      <c r="J1317" t="s">
        <v>102</v>
      </c>
      <c r="K1317">
        <v>0</v>
      </c>
      <c r="L1317">
        <v>0</v>
      </c>
      <c r="M1317">
        <v>0</v>
      </c>
      <c r="N1317">
        <v>5</v>
      </c>
      <c r="O1317">
        <v>0</v>
      </c>
      <c r="P1317" s="2" t="d">
        <v>2013-08-12T11:55:54.99999993480742200</v>
      </c>
      <c r="Q1317" s="2" t="d">
        <v>2013-09-14T05:58:00.00000023748725325</v>
      </c>
      <c r="R1317" t="s">
        <v>5406</v>
      </c>
      <c r="T1317" s="1" t="d">
        <v>2013-08-12</v>
      </c>
      <c r="U1317">
        <v>0</v>
      </c>
      <c r="V1317" t="s">
        <v>57</v>
      </c>
      <c r="W1317" t="s">
        <v>92</v>
      </c>
      <c r="X1317">
        <v>0</v>
      </c>
      <c r="AG1317">
        <v>0</v>
      </c>
      <c r="AL1317" t="s">
        <v>59</v>
      </c>
      <c r="AM1317">
        <v>5</v>
      </c>
      <c r="AN1317" t="s">
        <v>87</v>
      </c>
      <c r="AO1317" s="1" t="d">
        <v>2013-08-12</v>
      </c>
      <c r="AP1317" t="s">
        <v>61</v>
      </c>
      <c r="AQ1317">
        <v>2</v>
      </c>
      <c r="AR1317" t="s">
        <v>60</v>
      </c>
      <c r="AS1317" s="1" t="d">
        <v>2013-08-12</v>
      </c>
      <c r="AT1317" s="1" t="d">
        <v>2013-08-12</v>
      </c>
      <c r="AU1317" s="1" t="d">
        <v>2013-09-14</v>
      </c>
      <c r="AV1317">
        <v>5</v>
      </c>
      <c r="AW1317">
        <v>33</v>
      </c>
      <c r="AX1317">
        <v>963</v>
      </c>
      <c r="AY1317">
        <v>0</v>
      </c>
      <c r="AZ1317">
        <f t="shared" si="120"/>
        <v>1</v>
      </c>
      <c r="BA1317">
        <f t="shared" si="121"/>
        <v>1</v>
      </c>
      <c r="BB1317" s="3">
        <v>1</v>
      </c>
      <c r="BC1317" s="3">
        <v>0</v>
      </c>
      <c r="BD1317" s="3">
        <v>5</v>
      </c>
      <c r="BE1317">
        <f>IF(BD1317&gt;Summary!$C$2,1,0)</f>
        <v>0</v>
      </c>
      <c r="BF1317">
        <f t="shared" si="122"/>
        <v>0</v>
      </c>
      <c r="BG1317">
        <f t="shared" si="123"/>
        <v>1</v>
      </c>
      <c r="BH1317">
        <f t="shared" si="124"/>
        <v>0</v>
      </c>
      <c r="BI1317">
        <f t="shared" si="125"/>
        <v>0</v>
      </c>
    </row>
    <row r="1318" spans="1:61" x14ac:dyDescent="0.2">
      <c r="A1318">
        <v>2026</v>
      </c>
      <c r="B1318" t="s">
        <v>5407</v>
      </c>
      <c r="C1318" t="s">
        <v>590</v>
      </c>
      <c r="D1318" t="s">
        <v>5408</v>
      </c>
      <c r="E1318" s="1" t="d">
        <v>2014-01-10</v>
      </c>
      <c r="F1318" t="s">
        <v>53</v>
      </c>
      <c r="G1318" s="1" t="d">
        <v>1988-06-18</v>
      </c>
      <c r="H1318">
        <v>27</v>
      </c>
      <c r="I1318" t="s">
        <v>65</v>
      </c>
      <c r="J1318" t="s">
        <v>66</v>
      </c>
      <c r="K1318">
        <v>0</v>
      </c>
      <c r="L1318">
        <v>0</v>
      </c>
      <c r="M1318">
        <v>0</v>
      </c>
      <c r="N1318">
        <v>4</v>
      </c>
      <c r="O1318">
        <v>-1</v>
      </c>
      <c r="P1318" s="2" t="d">
        <v>2014-01-09T07:18:17.9999999748542925</v>
      </c>
      <c r="Q1318" s="2" t="d">
        <v>2014-01-10T07:47:45.00000001396983525</v>
      </c>
      <c r="R1318" t="s">
        <v>5409</v>
      </c>
      <c r="S1318" s="1" t="d">
        <v>2014-01-09</v>
      </c>
      <c r="U1318">
        <v>1</v>
      </c>
      <c r="V1318" t="s">
        <v>57</v>
      </c>
      <c r="W1318" t="s">
        <v>167</v>
      </c>
      <c r="X1318">
        <v>1</v>
      </c>
      <c r="Y1318" t="s">
        <v>5410</v>
      </c>
      <c r="Z1318" t="s">
        <v>135</v>
      </c>
      <c r="AA1318">
        <v>0</v>
      </c>
      <c r="AB1318" s="1" t="d">
        <v>2014-08-25</v>
      </c>
      <c r="AC1318" t="s">
        <v>362</v>
      </c>
      <c r="AD1318" s="1" t="d">
        <v>2014-08-25</v>
      </c>
      <c r="AE1318" s="1" t="d">
        <v>2015-11-10</v>
      </c>
      <c r="AG1318">
        <v>0</v>
      </c>
      <c r="AL1318" t="s">
        <v>59</v>
      </c>
      <c r="AM1318">
        <v>2</v>
      </c>
      <c r="AN1318" t="s">
        <v>60</v>
      </c>
      <c r="AO1318" s="1" t="d">
        <v>2014-01-10</v>
      </c>
      <c r="AP1318" t="s">
        <v>61</v>
      </c>
      <c r="AQ1318">
        <v>2</v>
      </c>
      <c r="AR1318" t="s">
        <v>60</v>
      </c>
      <c r="AS1318" s="1" t="d">
        <v>2014-01-10</v>
      </c>
      <c r="AT1318" s="1" t="d">
        <v>2014-08-25</v>
      </c>
      <c r="AU1318" s="1" t="d">
        <v>2015-11-10</v>
      </c>
      <c r="AV1318">
        <v>4</v>
      </c>
      <c r="AW1318">
        <v>0</v>
      </c>
      <c r="AX1318">
        <v>227</v>
      </c>
      <c r="AY1318">
        <v>1</v>
      </c>
      <c r="AZ1318">
        <f t="shared" si="120"/>
        <v>1</v>
      </c>
      <c r="BA1318">
        <f t="shared" si="121"/>
        <v>1</v>
      </c>
      <c r="BB1318" s="3">
        <v>1</v>
      </c>
      <c r="BC1318" s="3">
        <v>1</v>
      </c>
      <c r="BD1318" s="3">
        <v>2</v>
      </c>
      <c r="BE1318">
        <f>IF(BD1318&gt;Summary!$C$2,1,0)</f>
        <v>0</v>
      </c>
      <c r="BF1318">
        <f t="shared" si="122"/>
        <v>0</v>
      </c>
      <c r="BG1318">
        <f t="shared" si="123"/>
        <v>0</v>
      </c>
      <c r="BH1318">
        <f t="shared" si="124"/>
        <v>0</v>
      </c>
      <c r="BI1318">
        <f t="shared" si="125"/>
        <v>1</v>
      </c>
    </row>
    <row r="1319" spans="1:61" x14ac:dyDescent="0.2">
      <c r="A1319">
        <v>2027</v>
      </c>
      <c r="B1319" t="s">
        <v>5411</v>
      </c>
      <c r="C1319" t="s">
        <v>431</v>
      </c>
      <c r="D1319" t="s">
        <v>348</v>
      </c>
      <c r="E1319" s="1" t="d">
        <v>2013-08-06</v>
      </c>
      <c r="F1319" t="s">
        <v>53</v>
      </c>
      <c r="G1319" s="1" t="d">
        <v>1983-09-12</v>
      </c>
      <c r="H1319">
        <v>32</v>
      </c>
      <c r="I1319" t="s">
        <v>65</v>
      </c>
      <c r="J1319" t="s">
        <v>66</v>
      </c>
      <c r="K1319">
        <v>0</v>
      </c>
      <c r="L1319">
        <v>0</v>
      </c>
      <c r="M1319">
        <v>0</v>
      </c>
      <c r="N1319">
        <v>0</v>
      </c>
      <c r="O1319">
        <v>-1</v>
      </c>
      <c r="P1319" s="2" t="d">
        <v>2013-08-05T02:24:07.00000025331973725</v>
      </c>
      <c r="Q1319" s="2" t="d">
        <v>2013-08-22T12:27:11.99999991338699850</v>
      </c>
      <c r="R1319" t="s">
        <v>5412</v>
      </c>
      <c r="S1319" s="1" t="d">
        <v>2013-08-05</v>
      </c>
      <c r="U1319">
        <v>1</v>
      </c>
      <c r="V1319" t="s">
        <v>57</v>
      </c>
      <c r="W1319" t="s">
        <v>245</v>
      </c>
      <c r="X1319">
        <v>1</v>
      </c>
      <c r="Y1319" t="s">
        <v>5413</v>
      </c>
      <c r="Z1319" t="s">
        <v>135</v>
      </c>
      <c r="AA1319">
        <v>0</v>
      </c>
      <c r="AB1319" s="1" t="d">
        <v>2013-09-03</v>
      </c>
      <c r="AC1319" t="s">
        <v>362</v>
      </c>
      <c r="AD1319" s="1" t="d">
        <v>2013-09-03</v>
      </c>
      <c r="AE1319" s="1" t="d">
        <v>2013-09-17</v>
      </c>
      <c r="AG1319">
        <v>0</v>
      </c>
      <c r="AL1319" t="s">
        <v>59</v>
      </c>
      <c r="AM1319">
        <v>7</v>
      </c>
      <c r="AN1319" t="s">
        <v>87</v>
      </c>
      <c r="AO1319" s="1" t="d">
        <v>2013-08-06</v>
      </c>
      <c r="AP1319" t="s">
        <v>61</v>
      </c>
      <c r="AQ1319">
        <v>3</v>
      </c>
      <c r="AR1319" t="s">
        <v>60</v>
      </c>
      <c r="AS1319" s="1" t="d">
        <v>2013-08-06</v>
      </c>
      <c r="AT1319" s="1" t="d">
        <v>2013-09-03</v>
      </c>
      <c r="AU1319" s="1" t="d">
        <v>2013-09-17</v>
      </c>
      <c r="AV1319">
        <v>0</v>
      </c>
      <c r="AW1319">
        <v>16</v>
      </c>
      <c r="AX1319">
        <v>28</v>
      </c>
      <c r="AY1319">
        <v>1</v>
      </c>
      <c r="AZ1319">
        <f t="shared" si="120"/>
        <v>1</v>
      </c>
      <c r="BA1319">
        <f t="shared" si="121"/>
        <v>1</v>
      </c>
      <c r="BB1319" s="3">
        <v>1</v>
      </c>
      <c r="BC1319" s="3">
        <v>1</v>
      </c>
      <c r="BD1319" s="3">
        <v>7</v>
      </c>
      <c r="BE1319">
        <f>IF(BD1319&gt;Summary!$C$2,1,0)</f>
        <v>1</v>
      </c>
      <c r="BF1319">
        <f t="shared" si="122"/>
        <v>1</v>
      </c>
      <c r="BG1319">
        <f t="shared" si="123"/>
        <v>0</v>
      </c>
      <c r="BH1319">
        <f t="shared" si="124"/>
        <v>0</v>
      </c>
      <c r="BI1319">
        <f t="shared" si="125"/>
        <v>0</v>
      </c>
    </row>
    <row r="1320" spans="1:61" x14ac:dyDescent="0.2">
      <c r="A1320">
        <v>2029</v>
      </c>
      <c r="B1320" t="s">
        <v>5414</v>
      </c>
      <c r="C1320" t="s">
        <v>473</v>
      </c>
      <c r="D1320" t="s">
        <v>190</v>
      </c>
      <c r="E1320" s="1" t="d">
        <v>2013-04-18</v>
      </c>
      <c r="F1320" t="s">
        <v>53</v>
      </c>
      <c r="G1320" s="1" t="d">
        <v>1972-04-28</v>
      </c>
      <c r="H1320">
        <v>43</v>
      </c>
      <c r="I1320" t="s">
        <v>65</v>
      </c>
      <c r="J1320" t="s">
        <v>66</v>
      </c>
      <c r="K1320">
        <v>0</v>
      </c>
      <c r="L1320">
        <v>0</v>
      </c>
      <c r="M1320">
        <v>0</v>
      </c>
      <c r="N1320">
        <v>2</v>
      </c>
      <c r="O1320">
        <v>-1</v>
      </c>
      <c r="P1320" s="2" t="d">
        <v>2013-04-17T10:37:05.00000002328306550</v>
      </c>
      <c r="Q1320" s="2" t="d">
        <v>2013-04-23T10:16:02.99999984912574150</v>
      </c>
      <c r="R1320" t="s">
        <v>5415</v>
      </c>
      <c r="T1320" s="1" t="d">
        <v>2013-04-17</v>
      </c>
      <c r="U1320">
        <v>1</v>
      </c>
      <c r="V1320" t="s">
        <v>57</v>
      </c>
      <c r="W1320" t="s">
        <v>92</v>
      </c>
      <c r="X1320">
        <v>0</v>
      </c>
      <c r="AG1320">
        <v>0</v>
      </c>
      <c r="AL1320" t="s">
        <v>59</v>
      </c>
      <c r="AM1320">
        <v>3</v>
      </c>
      <c r="AN1320" t="s">
        <v>60</v>
      </c>
      <c r="AO1320" s="1" t="d">
        <v>2013-04-18</v>
      </c>
      <c r="AP1320" t="s">
        <v>61</v>
      </c>
      <c r="AQ1320">
        <v>1</v>
      </c>
      <c r="AR1320" t="s">
        <v>60</v>
      </c>
      <c r="AS1320" s="1" t="d">
        <v>2013-04-18</v>
      </c>
      <c r="AT1320" s="1" t="d">
        <v>2014-07-11</v>
      </c>
      <c r="AU1320" s="1" t="d">
        <v>2014-07-16</v>
      </c>
      <c r="AV1320">
        <v>2</v>
      </c>
      <c r="AW1320">
        <v>5</v>
      </c>
      <c r="AX1320">
        <v>449</v>
      </c>
      <c r="AY1320">
        <v>0</v>
      </c>
      <c r="AZ1320">
        <f t="shared" si="120"/>
        <v>1</v>
      </c>
      <c r="BA1320">
        <f t="shared" si="121"/>
        <v>1</v>
      </c>
      <c r="BB1320" s="3">
        <v>1</v>
      </c>
      <c r="BC1320" s="3">
        <v>0</v>
      </c>
      <c r="BD1320" s="3">
        <v>3</v>
      </c>
      <c r="BE1320">
        <f>IF(BD1320&gt;Summary!$C$2,1,0)</f>
        <v>0</v>
      </c>
      <c r="BF1320">
        <f t="shared" si="122"/>
        <v>0</v>
      </c>
      <c r="BG1320">
        <f t="shared" si="123"/>
        <v>1</v>
      </c>
      <c r="BH1320">
        <f t="shared" si="124"/>
        <v>0</v>
      </c>
      <c r="BI1320">
        <f t="shared" si="125"/>
        <v>0</v>
      </c>
    </row>
    <row r="1321" spans="1:61" x14ac:dyDescent="0.2">
      <c r="A1321">
        <v>2033</v>
      </c>
      <c r="B1321" t="s">
        <v>5416</v>
      </c>
      <c r="C1321" t="s">
        <v>5417</v>
      </c>
      <c r="D1321" t="s">
        <v>5418</v>
      </c>
      <c r="E1321" s="1" t="d">
        <v>2013-11-25</v>
      </c>
      <c r="F1321" t="s">
        <v>115</v>
      </c>
      <c r="G1321" s="1" t="d">
        <v>1953-02-02</v>
      </c>
      <c r="H1321">
        <v>63</v>
      </c>
      <c r="I1321" t="s">
        <v>54</v>
      </c>
      <c r="J1321" t="s">
        <v>66</v>
      </c>
      <c r="K1321">
        <v>0</v>
      </c>
      <c r="L1321">
        <v>0</v>
      </c>
      <c r="M1321">
        <v>0</v>
      </c>
      <c r="N1321">
        <v>1</v>
      </c>
      <c r="R1321" t="s">
        <v>5419</v>
      </c>
      <c r="S1321" s="1" t="d">
        <v>2005-12-15</v>
      </c>
      <c r="U1321">
        <v>2902</v>
      </c>
      <c r="V1321" t="s">
        <v>57</v>
      </c>
      <c r="W1321" t="s">
        <v>5420</v>
      </c>
      <c r="X1321">
        <v>0</v>
      </c>
      <c r="AG1321">
        <v>0</v>
      </c>
      <c r="AL1321" t="s">
        <v>59</v>
      </c>
      <c r="AM1321">
        <v>4</v>
      </c>
      <c r="AN1321" t="s">
        <v>60</v>
      </c>
      <c r="AO1321" s="1" t="d">
        <v>2013-11-25</v>
      </c>
      <c r="AP1321" t="s">
        <v>61</v>
      </c>
      <c r="AQ1321">
        <v>1</v>
      </c>
      <c r="AR1321" t="s">
        <v>60</v>
      </c>
      <c r="AS1321" s="1" t="d">
        <v>2013-11-25</v>
      </c>
      <c r="AV1321">
        <v>1</v>
      </c>
      <c r="AW1321">
        <v>0</v>
      </c>
      <c r="AX1321">
        <v>858</v>
      </c>
      <c r="AY1321">
        <v>0</v>
      </c>
      <c r="AZ1321">
        <f t="shared" si="120"/>
        <v>1</v>
      </c>
      <c r="BA1321">
        <f t="shared" si="121"/>
        <v>0</v>
      </c>
      <c r="BB1321" s="3">
        <v>1</v>
      </c>
      <c r="BC1321" s="3">
        <v>0</v>
      </c>
      <c r="BD1321" s="3">
        <v>4</v>
      </c>
      <c r="BE1321">
        <f>IF(BD1321&gt;Summary!$C$2,1,0)</f>
        <v>0</v>
      </c>
      <c r="BF1321">
        <f t="shared" si="122"/>
        <v>0</v>
      </c>
      <c r="BG1321">
        <f t="shared" si="123"/>
        <v>1</v>
      </c>
      <c r="BH1321">
        <f t="shared" si="124"/>
        <v>0</v>
      </c>
      <c r="BI1321">
        <f t="shared" si="125"/>
        <v>0</v>
      </c>
    </row>
    <row r="1322" spans="1:61" x14ac:dyDescent="0.2">
      <c r="A1322">
        <v>2034</v>
      </c>
      <c r="B1322" t="s">
        <v>5421</v>
      </c>
      <c r="C1322" t="s">
        <v>852</v>
      </c>
      <c r="D1322" t="s">
        <v>4546</v>
      </c>
      <c r="E1322" s="1" t="d">
        <v>2013-08-13</v>
      </c>
      <c r="F1322" t="s">
        <v>53</v>
      </c>
      <c r="G1322" s="1" t="d">
        <v>1978-06-04</v>
      </c>
      <c r="H1322">
        <v>37</v>
      </c>
      <c r="I1322" t="s">
        <v>65</v>
      </c>
      <c r="J1322" t="s">
        <v>102</v>
      </c>
      <c r="K1322">
        <v>0</v>
      </c>
      <c r="L1322">
        <v>0</v>
      </c>
      <c r="M1322">
        <v>0</v>
      </c>
      <c r="N1322">
        <v>2</v>
      </c>
      <c r="O1322">
        <v>-1</v>
      </c>
      <c r="P1322" s="2" t="d">
        <v>2013-08-12T08:43:04.99999972991645100</v>
      </c>
      <c r="Q1322" s="2" t="d">
        <v>2013-08-13T08:22:25.00000029802322625</v>
      </c>
      <c r="R1322" t="s">
        <v>5422</v>
      </c>
      <c r="S1322" s="1" t="d">
        <v>2013-08-12</v>
      </c>
      <c r="U1322">
        <v>1</v>
      </c>
      <c r="V1322" t="s">
        <v>57</v>
      </c>
      <c r="W1322" t="s">
        <v>955</v>
      </c>
      <c r="X1322">
        <v>0</v>
      </c>
      <c r="AG1322">
        <v>0</v>
      </c>
      <c r="AL1322" t="s">
        <v>59</v>
      </c>
      <c r="AM1322">
        <v>2</v>
      </c>
      <c r="AN1322" t="s">
        <v>60</v>
      </c>
      <c r="AO1322" s="1" t="d">
        <v>2013-08-13</v>
      </c>
      <c r="AP1322" t="s">
        <v>61</v>
      </c>
      <c r="AQ1322">
        <v>1</v>
      </c>
      <c r="AR1322" t="s">
        <v>60</v>
      </c>
      <c r="AS1322" s="1" t="d">
        <v>2013-08-13</v>
      </c>
      <c r="AT1322" s="1" t="d">
        <v>2013-08-12</v>
      </c>
      <c r="AU1322" s="1" t="d">
        <v>2013-08-13</v>
      </c>
      <c r="AV1322">
        <v>2</v>
      </c>
      <c r="AW1322">
        <v>0</v>
      </c>
      <c r="AX1322">
        <v>962</v>
      </c>
      <c r="AY1322">
        <v>0</v>
      </c>
      <c r="AZ1322">
        <f t="shared" si="120"/>
        <v>1</v>
      </c>
      <c r="BA1322">
        <f t="shared" si="121"/>
        <v>1</v>
      </c>
      <c r="BB1322" s="3">
        <v>1</v>
      </c>
      <c r="BC1322" s="3">
        <v>0</v>
      </c>
      <c r="BD1322" s="3">
        <v>2</v>
      </c>
      <c r="BE1322">
        <f>IF(BD1322&gt;Summary!$C$2,1,0)</f>
        <v>0</v>
      </c>
      <c r="BF1322">
        <f t="shared" si="122"/>
        <v>0</v>
      </c>
      <c r="BG1322">
        <f t="shared" si="123"/>
        <v>1</v>
      </c>
      <c r="BH1322">
        <f t="shared" si="124"/>
        <v>0</v>
      </c>
      <c r="BI1322">
        <f t="shared" si="125"/>
        <v>0</v>
      </c>
    </row>
    <row r="1323" spans="1:61" x14ac:dyDescent="0.2">
      <c r="A1323">
        <v>2035</v>
      </c>
      <c r="B1323" t="s">
        <v>5423</v>
      </c>
      <c r="C1323" t="s">
        <v>1008</v>
      </c>
      <c r="D1323" t="s">
        <v>2590</v>
      </c>
      <c r="E1323" s="1" t="d">
        <v>2013-09-21</v>
      </c>
      <c r="F1323" t="s">
        <v>53</v>
      </c>
      <c r="G1323" s="1" t="d">
        <v>1990-02-02</v>
      </c>
      <c r="H1323">
        <v>26</v>
      </c>
      <c r="I1323" t="s">
        <v>65</v>
      </c>
      <c r="J1323" t="s">
        <v>66</v>
      </c>
      <c r="K1323">
        <v>0</v>
      </c>
      <c r="L1323">
        <v>0</v>
      </c>
      <c r="M1323">
        <v>0</v>
      </c>
      <c r="N1323">
        <v>0</v>
      </c>
      <c r="O1323">
        <v>-1</v>
      </c>
      <c r="P1323" s="2" t="d">
        <v>2013-09-20T05:36:24.99999989289790275</v>
      </c>
      <c r="Q1323" s="2" t="d">
        <v>2013-09-21T09:55:44.00000029709189850</v>
      </c>
      <c r="R1323" t="s">
        <v>5424</v>
      </c>
      <c r="S1323" s="1" t="d">
        <v>2013-09-20</v>
      </c>
      <c r="U1323">
        <v>1</v>
      </c>
      <c r="V1323" t="s">
        <v>57</v>
      </c>
      <c r="W1323" t="s">
        <v>1342</v>
      </c>
      <c r="X1323">
        <v>1</v>
      </c>
      <c r="Y1323" t="s">
        <v>5425</v>
      </c>
      <c r="Z1323" t="s">
        <v>79</v>
      </c>
      <c r="AA1323">
        <v>0</v>
      </c>
      <c r="AB1323" s="1" t="d">
        <v>2013-12-24</v>
      </c>
      <c r="AC1323" t="s">
        <v>213</v>
      </c>
      <c r="AD1323" s="1" t="d">
        <v>2013-12-24</v>
      </c>
      <c r="AE1323" s="1" t="d">
        <v>2013-12-24</v>
      </c>
      <c r="AG1323">
        <v>0</v>
      </c>
      <c r="AL1323" t="s">
        <v>59</v>
      </c>
      <c r="AM1323">
        <v>4</v>
      </c>
      <c r="AN1323" t="s">
        <v>60</v>
      </c>
      <c r="AO1323" s="1" t="d">
        <v>2013-09-21</v>
      </c>
      <c r="AP1323" t="s">
        <v>61</v>
      </c>
      <c r="AQ1323">
        <v>3</v>
      </c>
      <c r="AR1323" t="s">
        <v>60</v>
      </c>
      <c r="AS1323" s="1" t="d">
        <v>2013-09-21</v>
      </c>
      <c r="AT1323" s="1" t="d">
        <v>2013-12-24</v>
      </c>
      <c r="AU1323" s="1" t="d">
        <v>2013-12-24</v>
      </c>
      <c r="AV1323">
        <v>0</v>
      </c>
      <c r="AW1323">
        <v>0</v>
      </c>
      <c r="AX1323">
        <v>94</v>
      </c>
      <c r="AY1323">
        <v>0</v>
      </c>
      <c r="AZ1323">
        <f t="shared" si="120"/>
        <v>1</v>
      </c>
      <c r="BA1323">
        <f t="shared" si="121"/>
        <v>1</v>
      </c>
      <c r="BB1323" s="3">
        <v>1</v>
      </c>
      <c r="BC1323" s="3">
        <v>1</v>
      </c>
      <c r="BD1323" s="3">
        <v>4</v>
      </c>
      <c r="BE1323">
        <f>IF(BD1323&gt;Summary!$C$2,1,0)</f>
        <v>0</v>
      </c>
      <c r="BF1323">
        <f t="shared" si="122"/>
        <v>0</v>
      </c>
      <c r="BG1323">
        <f t="shared" si="123"/>
        <v>0</v>
      </c>
      <c r="BH1323">
        <f t="shared" si="124"/>
        <v>0</v>
      </c>
      <c r="BI1323">
        <f t="shared" si="125"/>
        <v>1</v>
      </c>
    </row>
    <row r="1324" spans="1:61" x14ac:dyDescent="0.2">
      <c r="A1324">
        <v>2036</v>
      </c>
      <c r="B1324" t="s">
        <v>5426</v>
      </c>
      <c r="C1324" t="s">
        <v>477</v>
      </c>
      <c r="D1324" t="s">
        <v>5427</v>
      </c>
      <c r="E1324" s="1" t="d">
        <v>2014-05-14</v>
      </c>
      <c r="F1324" t="s">
        <v>53</v>
      </c>
      <c r="G1324" s="1" t="d">
        <v>1983-08-12</v>
      </c>
      <c r="H1324">
        <v>32</v>
      </c>
      <c r="I1324" t="s">
        <v>65</v>
      </c>
      <c r="J1324" t="s">
        <v>66</v>
      </c>
      <c r="K1324">
        <v>1</v>
      </c>
      <c r="L1324">
        <v>2</v>
      </c>
      <c r="M1324">
        <v>0</v>
      </c>
      <c r="N1324">
        <v>17</v>
      </c>
      <c r="O1324">
        <v>84</v>
      </c>
      <c r="P1324" s="2" t="d">
        <v>2014-08-06T05:26:27.999999895691871825</v>
      </c>
      <c r="Q1324" s="2" t="d">
        <v>2015-03-03T11:40:01.99999969918281075</v>
      </c>
      <c r="R1324" t="s">
        <v>5428</v>
      </c>
      <c r="S1324" s="1" t="d">
        <v>2014-05-14</v>
      </c>
      <c r="U1324">
        <v>0</v>
      </c>
      <c r="V1324" t="s">
        <v>57</v>
      </c>
      <c r="W1324" t="s">
        <v>77</v>
      </c>
      <c r="X1324">
        <v>1</v>
      </c>
      <c r="Y1324" t="s">
        <v>5429</v>
      </c>
      <c r="Z1324" t="s">
        <v>135</v>
      </c>
      <c r="AA1324">
        <v>0</v>
      </c>
      <c r="AB1324" s="1" t="d">
        <v>2014-08-06</v>
      </c>
      <c r="AC1324" t="s">
        <v>194</v>
      </c>
      <c r="AD1324" s="1" t="d">
        <v>2014-08-06</v>
      </c>
      <c r="AE1324" s="1" t="d">
        <v>2015-03-03</v>
      </c>
      <c r="AG1324">
        <v>0</v>
      </c>
      <c r="AL1324" t="s">
        <v>59</v>
      </c>
      <c r="AM1324">
        <v>10</v>
      </c>
      <c r="AN1324" t="s">
        <v>86</v>
      </c>
      <c r="AO1324" s="1" t="d">
        <v>2014-05-14</v>
      </c>
      <c r="AP1324" t="s">
        <v>61</v>
      </c>
      <c r="AQ1324">
        <v>10</v>
      </c>
      <c r="AR1324" t="s">
        <v>86</v>
      </c>
      <c r="AS1324" s="1" t="d">
        <v>2014-05-14</v>
      </c>
      <c r="AT1324" s="1" t="d">
        <v>2014-08-06</v>
      </c>
      <c r="AU1324" s="1" t="d">
        <v>2015-03-03</v>
      </c>
      <c r="AV1324">
        <v>17</v>
      </c>
      <c r="AW1324">
        <v>0</v>
      </c>
      <c r="AX1324">
        <v>84</v>
      </c>
      <c r="AY1324">
        <v>1</v>
      </c>
      <c r="AZ1324">
        <f t="shared" si="120"/>
        <v>0</v>
      </c>
      <c r="BA1324">
        <f t="shared" si="121"/>
        <v>1</v>
      </c>
      <c r="BB1324" s="3">
        <v>1</v>
      </c>
      <c r="BC1324" s="3">
        <v>1</v>
      </c>
      <c r="BD1324" s="3">
        <v>10</v>
      </c>
      <c r="BE1324">
        <f>IF(BD1324&gt;Summary!$C$2,1,0)</f>
        <v>1</v>
      </c>
      <c r="BF1324">
        <f t="shared" si="122"/>
        <v>1</v>
      </c>
      <c r="BG1324">
        <f t="shared" si="123"/>
        <v>0</v>
      </c>
      <c r="BH1324">
        <f t="shared" si="124"/>
        <v>0</v>
      </c>
      <c r="BI1324">
        <f t="shared" si="125"/>
        <v>0</v>
      </c>
    </row>
    <row r="1325" spans="1:61" x14ac:dyDescent="0.2">
      <c r="A1325">
        <v>2037</v>
      </c>
      <c r="B1325" t="s">
        <v>5430</v>
      </c>
      <c r="C1325" t="s">
        <v>1184</v>
      </c>
      <c r="D1325" t="s">
        <v>5431</v>
      </c>
      <c r="E1325" s="1" t="d">
        <v>2013-08-22</v>
      </c>
      <c r="F1325" t="s">
        <v>53</v>
      </c>
      <c r="G1325" s="1" t="d">
        <v>1990-01-06</v>
      </c>
      <c r="H1325">
        <v>26</v>
      </c>
      <c r="I1325" t="s">
        <v>65</v>
      </c>
      <c r="J1325" t="s">
        <v>66</v>
      </c>
      <c r="K1325">
        <v>0</v>
      </c>
      <c r="L1325">
        <v>0</v>
      </c>
      <c r="M1325">
        <v>0</v>
      </c>
      <c r="N1325">
        <v>0</v>
      </c>
      <c r="O1325">
        <v>-1</v>
      </c>
      <c r="P1325" s="2" t="d">
        <v>2013-08-21T09:03:22.00000007171183850</v>
      </c>
      <c r="Q1325" s="2" t="d">
        <v>2013-08-22T08:18:17.00000016018748200</v>
      </c>
      <c r="R1325" t="s">
        <v>5432</v>
      </c>
      <c r="S1325" s="1" t="d">
        <v>2013-08-21</v>
      </c>
      <c r="U1325">
        <v>1</v>
      </c>
      <c r="V1325" t="s">
        <v>97</v>
      </c>
      <c r="W1325" t="s">
        <v>98</v>
      </c>
      <c r="X1325">
        <v>0</v>
      </c>
      <c r="AG1325">
        <v>0</v>
      </c>
      <c r="AL1325" t="s">
        <v>59</v>
      </c>
      <c r="AM1325">
        <v>2</v>
      </c>
      <c r="AN1325" t="s">
        <v>60</v>
      </c>
      <c r="AO1325" s="1" t="d">
        <v>2013-08-22</v>
      </c>
      <c r="AP1325" t="s">
        <v>61</v>
      </c>
      <c r="AQ1325">
        <v>3</v>
      </c>
      <c r="AR1325" t="s">
        <v>60</v>
      </c>
      <c r="AS1325" s="1" t="d">
        <v>2013-08-22</v>
      </c>
      <c r="AT1325" s="1" t="d">
        <v>2013-08-21</v>
      </c>
      <c r="AU1325" s="1" t="d">
        <v>2013-08-22</v>
      </c>
      <c r="AV1325">
        <v>0</v>
      </c>
      <c r="AW1325">
        <v>0</v>
      </c>
      <c r="AX1325">
        <v>953</v>
      </c>
      <c r="AY1325">
        <v>0</v>
      </c>
      <c r="AZ1325">
        <f t="shared" si="120"/>
        <v>1</v>
      </c>
      <c r="BA1325">
        <f t="shared" si="121"/>
        <v>1</v>
      </c>
      <c r="BB1325" s="3">
        <v>1</v>
      </c>
      <c r="BC1325" s="3">
        <v>0</v>
      </c>
      <c r="BD1325" s="3">
        <v>2</v>
      </c>
      <c r="BE1325">
        <f>IF(BD1325&gt;Summary!$C$2,1,0)</f>
        <v>0</v>
      </c>
      <c r="BF1325">
        <f t="shared" si="122"/>
        <v>0</v>
      </c>
      <c r="BG1325">
        <f t="shared" si="123"/>
        <v>1</v>
      </c>
      <c r="BH1325">
        <f t="shared" si="124"/>
        <v>0</v>
      </c>
      <c r="BI1325">
        <f t="shared" si="125"/>
        <v>0</v>
      </c>
    </row>
    <row r="1326" spans="1:61" x14ac:dyDescent="0.2">
      <c r="A1326">
        <v>2038</v>
      </c>
      <c r="B1326" t="s">
        <v>5433</v>
      </c>
      <c r="C1326" t="s">
        <v>1215</v>
      </c>
      <c r="D1326" t="s">
        <v>5434</v>
      </c>
      <c r="E1326" s="1" t="d">
        <v>2013-03-08</v>
      </c>
      <c r="F1326" t="s">
        <v>53</v>
      </c>
      <c r="G1326" s="1" t="d">
        <v>1983-12-05</v>
      </c>
      <c r="H1326">
        <v>32</v>
      </c>
      <c r="I1326" t="s">
        <v>65</v>
      </c>
      <c r="J1326" t="s">
        <v>55</v>
      </c>
      <c r="K1326">
        <v>0</v>
      </c>
      <c r="L1326">
        <v>0</v>
      </c>
      <c r="M1326">
        <v>0</v>
      </c>
      <c r="N1326">
        <v>4</v>
      </c>
      <c r="O1326">
        <v>0</v>
      </c>
      <c r="P1326" s="2" t="d">
        <v>2013-03-08T12:04:54.00000020395964325</v>
      </c>
      <c r="Q1326" s="2" t="d">
        <v>2013-03-08T02:03:35.99999978207051475</v>
      </c>
      <c r="R1326" t="s">
        <v>5435</v>
      </c>
      <c r="S1326" s="1" t="d">
        <v>2013-03-07</v>
      </c>
      <c r="U1326">
        <v>1</v>
      </c>
      <c r="V1326" t="s">
        <v>57</v>
      </c>
      <c r="W1326" t="s">
        <v>351</v>
      </c>
      <c r="X1326">
        <v>0</v>
      </c>
      <c r="AG1326">
        <v>0</v>
      </c>
      <c r="AL1326" t="s">
        <v>59</v>
      </c>
      <c r="AM1326">
        <v>3</v>
      </c>
      <c r="AN1326" t="s">
        <v>60</v>
      </c>
      <c r="AO1326" s="1" t="d">
        <v>2013-03-08</v>
      </c>
      <c r="AP1326" t="s">
        <v>61</v>
      </c>
      <c r="AQ1326">
        <v>2</v>
      </c>
      <c r="AR1326" t="s">
        <v>60</v>
      </c>
      <c r="AS1326" s="1" t="d">
        <v>2013-03-08</v>
      </c>
      <c r="AT1326" s="1" t="d">
        <v>2013-03-08</v>
      </c>
      <c r="AU1326" s="1" t="d">
        <v>2013-03-08</v>
      </c>
      <c r="AV1326">
        <v>4</v>
      </c>
      <c r="AW1326">
        <v>0</v>
      </c>
      <c r="AX1326">
        <v>1120</v>
      </c>
      <c r="AY1326">
        <v>0</v>
      </c>
      <c r="AZ1326">
        <f t="shared" si="120"/>
        <v>1</v>
      </c>
      <c r="BA1326">
        <f t="shared" si="121"/>
        <v>1</v>
      </c>
      <c r="BB1326" s="3">
        <v>1</v>
      </c>
      <c r="BC1326" s="3">
        <v>0</v>
      </c>
      <c r="BD1326" s="3">
        <v>3</v>
      </c>
      <c r="BE1326">
        <f>IF(BD1326&gt;Summary!$C$2,1,0)</f>
        <v>0</v>
      </c>
      <c r="BF1326">
        <f t="shared" si="122"/>
        <v>0</v>
      </c>
      <c r="BG1326">
        <f t="shared" si="123"/>
        <v>1</v>
      </c>
      <c r="BH1326">
        <f t="shared" si="124"/>
        <v>0</v>
      </c>
      <c r="BI1326">
        <f t="shared" si="125"/>
        <v>0</v>
      </c>
    </row>
    <row r="1327" spans="1:61" x14ac:dyDescent="0.2">
      <c r="A1327">
        <v>2040</v>
      </c>
      <c r="B1327" t="s">
        <v>5436</v>
      </c>
      <c r="C1327" t="s">
        <v>5437</v>
      </c>
      <c r="D1327" t="s">
        <v>2434</v>
      </c>
      <c r="E1327" s="1" t="d">
        <v>2013-05-29</v>
      </c>
      <c r="F1327" t="s">
        <v>53</v>
      </c>
      <c r="G1327" s="1" t="d">
        <v>1977-01-02</v>
      </c>
      <c r="H1327">
        <v>39</v>
      </c>
      <c r="I1327" t="s">
        <v>65</v>
      </c>
      <c r="J1327" t="s">
        <v>161</v>
      </c>
      <c r="K1327">
        <v>0</v>
      </c>
      <c r="L1327">
        <v>0</v>
      </c>
      <c r="M1327">
        <v>0</v>
      </c>
      <c r="N1327">
        <v>3</v>
      </c>
      <c r="O1327">
        <v>-21</v>
      </c>
      <c r="P1327" s="2" t="d">
        <v>2013-05-08T10:08:57.00000022072344825</v>
      </c>
      <c r="Q1327" s="2" t="d">
        <v>2013-05-22T07:51:07.00000008568167375</v>
      </c>
      <c r="R1327" t="s">
        <v>5438</v>
      </c>
      <c r="T1327" s="1" t="d">
        <v>2013-05-08</v>
      </c>
      <c r="U1327">
        <v>21</v>
      </c>
      <c r="V1327" t="s">
        <v>57</v>
      </c>
      <c r="W1327" t="s">
        <v>92</v>
      </c>
      <c r="X1327">
        <v>0</v>
      </c>
      <c r="AG1327">
        <v>0</v>
      </c>
      <c r="AL1327" t="s">
        <v>59</v>
      </c>
      <c r="AM1327">
        <v>4</v>
      </c>
      <c r="AN1327" t="s">
        <v>60</v>
      </c>
      <c r="AO1327" s="1" t="d">
        <v>2013-05-29</v>
      </c>
      <c r="AP1327" t="s">
        <v>61</v>
      </c>
      <c r="AQ1327">
        <v>1</v>
      </c>
      <c r="AR1327" t="s">
        <v>60</v>
      </c>
      <c r="AS1327" s="1" t="d">
        <v>2013-05-29</v>
      </c>
      <c r="AT1327" s="1" t="d">
        <v>2013-05-08</v>
      </c>
      <c r="AU1327" s="1" t="d">
        <v>2013-05-22</v>
      </c>
      <c r="AV1327">
        <v>3</v>
      </c>
      <c r="AW1327">
        <v>0</v>
      </c>
      <c r="AX1327">
        <v>1038</v>
      </c>
      <c r="AY1327">
        <v>0</v>
      </c>
      <c r="AZ1327">
        <f t="shared" si="120"/>
        <v>1</v>
      </c>
      <c r="BA1327">
        <f t="shared" si="121"/>
        <v>1</v>
      </c>
      <c r="BB1327" s="3">
        <v>1</v>
      </c>
      <c r="BC1327" s="3">
        <v>0</v>
      </c>
      <c r="BD1327" s="3">
        <v>4</v>
      </c>
      <c r="BE1327">
        <f>IF(BD1327&gt;Summary!$C$2,1,0)</f>
        <v>0</v>
      </c>
      <c r="BF1327">
        <f t="shared" si="122"/>
        <v>0</v>
      </c>
      <c r="BG1327">
        <f t="shared" si="123"/>
        <v>1</v>
      </c>
      <c r="BH1327">
        <f t="shared" si="124"/>
        <v>0</v>
      </c>
      <c r="BI1327">
        <f t="shared" si="125"/>
        <v>0</v>
      </c>
    </row>
    <row r="1328" spans="1:61" x14ac:dyDescent="0.2">
      <c r="A1328">
        <v>2042</v>
      </c>
      <c r="B1328" t="s">
        <v>5439</v>
      </c>
      <c r="C1328" t="s">
        <v>5440</v>
      </c>
      <c r="D1328" t="s">
        <v>5441</v>
      </c>
      <c r="E1328" s="1" t="d">
        <v>2013-12-05</v>
      </c>
      <c r="F1328" t="s">
        <v>115</v>
      </c>
      <c r="G1328" s="1" t="d">
        <v>1957-12-05</v>
      </c>
      <c r="H1328">
        <v>58</v>
      </c>
      <c r="I1328" t="s">
        <v>54</v>
      </c>
      <c r="J1328" t="s">
        <v>66</v>
      </c>
      <c r="K1328">
        <v>0</v>
      </c>
      <c r="L1328">
        <v>0</v>
      </c>
      <c r="M1328">
        <v>0</v>
      </c>
      <c r="N1328">
        <v>4</v>
      </c>
      <c r="O1328">
        <v>-1</v>
      </c>
      <c r="P1328" s="2" t="d">
        <v>2013-12-04T02:04:10.999999791383742975</v>
      </c>
      <c r="Q1328" s="2" t="d">
        <v>2013-12-05T09:54:31.00000020582229200</v>
      </c>
      <c r="R1328" t="s">
        <v>5442</v>
      </c>
      <c r="S1328" s="1" t="d">
        <v>2013-12-04</v>
      </c>
      <c r="U1328">
        <v>1</v>
      </c>
      <c r="V1328" t="s">
        <v>57</v>
      </c>
      <c r="W1328" t="s">
        <v>167</v>
      </c>
      <c r="X1328">
        <v>0</v>
      </c>
      <c r="AG1328">
        <v>0</v>
      </c>
      <c r="AL1328" t="s">
        <v>59</v>
      </c>
      <c r="AM1328">
        <v>1</v>
      </c>
      <c r="AN1328" t="s">
        <v>60</v>
      </c>
      <c r="AO1328" s="1" t="d">
        <v>2013-12-05</v>
      </c>
      <c r="AP1328" t="s">
        <v>61</v>
      </c>
      <c r="AQ1328">
        <v>1</v>
      </c>
      <c r="AR1328" t="s">
        <v>60</v>
      </c>
      <c r="AS1328" s="1" t="d">
        <v>2013-12-05</v>
      </c>
      <c r="AT1328" s="1" t="d">
        <v>2013-12-04</v>
      </c>
      <c r="AU1328" s="1" t="d">
        <v>2013-12-05</v>
      </c>
      <c r="AV1328">
        <v>4</v>
      </c>
      <c r="AW1328">
        <v>0</v>
      </c>
      <c r="AX1328">
        <v>848</v>
      </c>
      <c r="AY1328">
        <v>0</v>
      </c>
      <c r="AZ1328">
        <f t="shared" si="120"/>
        <v>1</v>
      </c>
      <c r="BA1328">
        <f t="shared" si="121"/>
        <v>1</v>
      </c>
      <c r="BB1328" s="3">
        <v>1</v>
      </c>
      <c r="BC1328" s="3">
        <v>0</v>
      </c>
      <c r="BD1328" s="3">
        <v>1</v>
      </c>
      <c r="BE1328">
        <f>IF(BD1328&gt;Summary!$C$2,1,0)</f>
        <v>0</v>
      </c>
      <c r="BF1328">
        <f t="shared" si="122"/>
        <v>0</v>
      </c>
      <c r="BG1328">
        <f t="shared" si="123"/>
        <v>1</v>
      </c>
      <c r="BH1328">
        <f t="shared" si="124"/>
        <v>0</v>
      </c>
      <c r="BI1328">
        <f t="shared" si="125"/>
        <v>0</v>
      </c>
    </row>
    <row r="1329" spans="1:61" x14ac:dyDescent="0.2">
      <c r="A1329">
        <v>2044</v>
      </c>
      <c r="B1329" t="s">
        <v>5443</v>
      </c>
      <c r="C1329" t="s">
        <v>1785</v>
      </c>
      <c r="D1329" t="s">
        <v>5444</v>
      </c>
      <c r="E1329" s="1" t="d">
        <v>2013-03-11</v>
      </c>
      <c r="F1329" t="s">
        <v>53</v>
      </c>
      <c r="G1329" s="1" t="d">
        <v>1982-09-18</v>
      </c>
      <c r="H1329">
        <v>33</v>
      </c>
      <c r="I1329" t="s">
        <v>65</v>
      </c>
      <c r="J1329" t="s">
        <v>55</v>
      </c>
      <c r="K1329">
        <v>0</v>
      </c>
      <c r="L1329">
        <v>0</v>
      </c>
      <c r="M1329">
        <v>0</v>
      </c>
      <c r="N1329">
        <v>0</v>
      </c>
      <c r="O1329">
        <v>-1</v>
      </c>
      <c r="P1329" s="2" t="d">
        <v>2013-03-10T04:24:36.99999993201345225</v>
      </c>
      <c r="Q1329" s="2" t="d">
        <v>2013-03-11T01:32:37.00000023934990200</v>
      </c>
      <c r="R1329" t="s">
        <v>5445</v>
      </c>
      <c r="S1329" s="1" t="d">
        <v>2013-03-10</v>
      </c>
      <c r="U1329">
        <v>1</v>
      </c>
      <c r="V1329" t="s">
        <v>97</v>
      </c>
      <c r="W1329" t="s">
        <v>98</v>
      </c>
      <c r="X1329">
        <v>0</v>
      </c>
      <c r="AG1329">
        <v>0</v>
      </c>
      <c r="AL1329" t="s">
        <v>59</v>
      </c>
      <c r="AM1329">
        <v>2</v>
      </c>
      <c r="AN1329" t="s">
        <v>60</v>
      </c>
      <c r="AO1329" s="1" t="d">
        <v>2013-03-11</v>
      </c>
      <c r="AP1329" t="s">
        <v>61</v>
      </c>
      <c r="AQ1329">
        <v>3</v>
      </c>
      <c r="AR1329" t="s">
        <v>60</v>
      </c>
      <c r="AS1329" s="1" t="d">
        <v>2013-03-11</v>
      </c>
      <c r="AT1329" s="1" t="d">
        <v>2013-03-10</v>
      </c>
      <c r="AU1329" s="1" t="d">
        <v>2013-03-11</v>
      </c>
      <c r="AV1329">
        <v>0</v>
      </c>
      <c r="AW1329">
        <v>0</v>
      </c>
      <c r="AX1329">
        <v>1117</v>
      </c>
      <c r="AY1329">
        <v>0</v>
      </c>
      <c r="AZ1329">
        <f t="shared" si="120"/>
        <v>1</v>
      </c>
      <c r="BA1329">
        <f t="shared" si="121"/>
        <v>1</v>
      </c>
      <c r="BB1329" s="3">
        <v>1</v>
      </c>
      <c r="BC1329" s="3">
        <v>0</v>
      </c>
      <c r="BD1329" s="3">
        <v>2</v>
      </c>
      <c r="BE1329">
        <f>IF(BD1329&gt;Summary!$C$2,1,0)</f>
        <v>0</v>
      </c>
      <c r="BF1329">
        <f t="shared" si="122"/>
        <v>0</v>
      </c>
      <c r="BG1329">
        <f t="shared" si="123"/>
        <v>1</v>
      </c>
      <c r="BH1329">
        <f t="shared" si="124"/>
        <v>0</v>
      </c>
      <c r="BI1329">
        <f t="shared" si="125"/>
        <v>0</v>
      </c>
    </row>
    <row r="1330" spans="1:61" x14ac:dyDescent="0.2">
      <c r="A1330">
        <v>2045</v>
      </c>
      <c r="B1330" t="s">
        <v>5446</v>
      </c>
      <c r="C1330" t="s">
        <v>5447</v>
      </c>
      <c r="D1330" t="s">
        <v>5448</v>
      </c>
      <c r="E1330" s="1" t="d">
        <v>2013-10-31</v>
      </c>
      <c r="F1330" t="s">
        <v>115</v>
      </c>
      <c r="G1330" s="1" t="d">
        <v>1993-05-05</v>
      </c>
      <c r="H1330">
        <v>22</v>
      </c>
      <c r="I1330" t="s">
        <v>75</v>
      </c>
      <c r="J1330" t="s">
        <v>102</v>
      </c>
      <c r="K1330">
        <v>0</v>
      </c>
      <c r="L1330">
        <v>0</v>
      </c>
      <c r="M1330">
        <v>1</v>
      </c>
      <c r="N1330">
        <v>1</v>
      </c>
      <c r="O1330">
        <v>-22</v>
      </c>
      <c r="P1330" s="2" t="d">
        <v>2013-10-09T01:32:37.00000023934990200</v>
      </c>
      <c r="Q1330" s="2" t="d">
        <v>2013-10-09T06:32:47.99999987706541875</v>
      </c>
      <c r="R1330" t="s">
        <v>5449</v>
      </c>
      <c r="S1330" s="1" t="d">
        <v>2013-10-09</v>
      </c>
      <c r="U1330">
        <v>22</v>
      </c>
      <c r="V1330" t="s">
        <v>97</v>
      </c>
      <c r="W1330" t="s">
        <v>80</v>
      </c>
      <c r="X1330">
        <v>0</v>
      </c>
      <c r="AG1330">
        <v>0</v>
      </c>
      <c r="AL1330" t="s">
        <v>59</v>
      </c>
      <c r="AM1330">
        <v>3</v>
      </c>
      <c r="AN1330" t="s">
        <v>60</v>
      </c>
      <c r="AO1330" s="1" t="d">
        <v>2013-10-31</v>
      </c>
      <c r="AP1330" t="s">
        <v>61</v>
      </c>
      <c r="AQ1330">
        <v>4</v>
      </c>
      <c r="AR1330" t="s">
        <v>60</v>
      </c>
      <c r="AS1330" s="1" t="d">
        <v>2013-10-31</v>
      </c>
      <c r="AT1330" s="1" t="d">
        <v>2013-10-09</v>
      </c>
      <c r="AU1330" s="1" t="d">
        <v>2013-10-09</v>
      </c>
      <c r="AV1330">
        <v>1</v>
      </c>
      <c r="AW1330">
        <v>0</v>
      </c>
      <c r="AX1330">
        <v>883</v>
      </c>
      <c r="AY1330">
        <v>0</v>
      </c>
      <c r="AZ1330">
        <f t="shared" si="120"/>
        <v>1</v>
      </c>
      <c r="BA1330">
        <f t="shared" si="121"/>
        <v>1</v>
      </c>
      <c r="BB1330" s="3">
        <v>1</v>
      </c>
      <c r="BC1330" s="3">
        <v>0</v>
      </c>
      <c r="BD1330" s="3">
        <v>3</v>
      </c>
      <c r="BE1330">
        <f>IF(BD1330&gt;Summary!$C$2,1,0)</f>
        <v>0</v>
      </c>
      <c r="BF1330">
        <f t="shared" si="122"/>
        <v>0</v>
      </c>
      <c r="BG1330">
        <f t="shared" si="123"/>
        <v>1</v>
      </c>
      <c r="BH1330">
        <f t="shared" si="124"/>
        <v>0</v>
      </c>
      <c r="BI1330">
        <f t="shared" si="125"/>
        <v>0</v>
      </c>
    </row>
    <row r="1331" spans="1:61" x14ac:dyDescent="0.2">
      <c r="A1331">
        <v>2047</v>
      </c>
      <c r="B1331" t="s">
        <v>5450</v>
      </c>
      <c r="C1331" t="s">
        <v>5451</v>
      </c>
      <c r="D1331" t="s">
        <v>5452</v>
      </c>
      <c r="E1331" s="1" t="d">
        <v>2013-11-04</v>
      </c>
      <c r="F1331" t="s">
        <v>53</v>
      </c>
      <c r="G1331" s="1" t="d">
        <v>1989-11-03</v>
      </c>
      <c r="H1331">
        <v>26</v>
      </c>
      <c r="I1331" t="s">
        <v>65</v>
      </c>
      <c r="J1331" t="s">
        <v>66</v>
      </c>
      <c r="K1331">
        <v>0</v>
      </c>
      <c r="L1331">
        <v>0</v>
      </c>
      <c r="M1331">
        <v>0</v>
      </c>
      <c r="N1331">
        <v>6</v>
      </c>
      <c r="O1331">
        <v>-105</v>
      </c>
      <c r="P1331" s="2" t="d">
        <v>2013-07-22T06:17:16.99999975506216525</v>
      </c>
      <c r="Q1331" s="2" t="d">
        <v>2013-07-22T06:49:59.9999997206032275</v>
      </c>
      <c r="R1331" t="s">
        <v>5453</v>
      </c>
      <c r="S1331" s="1" t="d">
        <v>2013-11-04</v>
      </c>
      <c r="U1331">
        <v>0</v>
      </c>
      <c r="V1331" t="s">
        <v>97</v>
      </c>
      <c r="W1331" t="s">
        <v>80</v>
      </c>
      <c r="X1331">
        <v>1</v>
      </c>
      <c r="Y1331" t="s">
        <v>5454</v>
      </c>
      <c r="Z1331" t="s">
        <v>79</v>
      </c>
      <c r="AA1331">
        <v>0</v>
      </c>
      <c r="AB1331" s="1" t="d">
        <v>2014-07-12</v>
      </c>
      <c r="AC1331" t="s">
        <v>259</v>
      </c>
      <c r="AD1331" s="1" t="d">
        <v>2014-07-12</v>
      </c>
      <c r="AE1331" s="1" t="d">
        <v>2014-07-13</v>
      </c>
      <c r="AG1331">
        <v>0</v>
      </c>
      <c r="AL1331" t="s">
        <v>59</v>
      </c>
      <c r="AM1331">
        <v>5</v>
      </c>
      <c r="AN1331" t="s">
        <v>87</v>
      </c>
      <c r="AO1331" s="1" t="d">
        <v>2013-11-04</v>
      </c>
      <c r="AP1331" t="s">
        <v>61</v>
      </c>
      <c r="AQ1331">
        <v>4</v>
      </c>
      <c r="AR1331" t="s">
        <v>60</v>
      </c>
      <c r="AS1331" s="1" t="d">
        <v>2013-11-04</v>
      </c>
      <c r="AT1331" s="1" t="d">
        <v>2014-07-12</v>
      </c>
      <c r="AU1331" s="1" t="d">
        <v>2014-07-13</v>
      </c>
      <c r="AV1331">
        <v>6</v>
      </c>
      <c r="AW1331">
        <v>0</v>
      </c>
      <c r="AX1331">
        <v>250</v>
      </c>
      <c r="AY1331">
        <v>1</v>
      </c>
      <c r="AZ1331">
        <f t="shared" si="120"/>
        <v>0</v>
      </c>
      <c r="BA1331">
        <f t="shared" si="121"/>
        <v>1</v>
      </c>
      <c r="BB1331" s="3">
        <v>1</v>
      </c>
      <c r="BC1331" s="3">
        <v>1</v>
      </c>
      <c r="BD1331" s="3">
        <v>5</v>
      </c>
      <c r="BE1331">
        <f>IF(BD1331&gt;Summary!$C$2,1,0)</f>
        <v>0</v>
      </c>
      <c r="BF1331">
        <f t="shared" si="122"/>
        <v>0</v>
      </c>
      <c r="BG1331">
        <f t="shared" si="123"/>
        <v>0</v>
      </c>
      <c r="BH1331">
        <f t="shared" si="124"/>
        <v>0</v>
      </c>
      <c r="BI1331">
        <f t="shared" si="125"/>
        <v>1</v>
      </c>
    </row>
    <row r="1332" spans="1:61" x14ac:dyDescent="0.2">
      <c r="A1332">
        <v>2048</v>
      </c>
      <c r="B1332" t="s">
        <v>5455</v>
      </c>
      <c r="C1332" t="s">
        <v>837</v>
      </c>
      <c r="D1332" t="s">
        <v>5456</v>
      </c>
      <c r="E1332" s="1" t="d">
        <v>2013-11-28</v>
      </c>
      <c r="F1332" t="s">
        <v>53</v>
      </c>
      <c r="G1332" s="1" t="d">
        <v>1994-10-29</v>
      </c>
      <c r="H1332">
        <v>21</v>
      </c>
      <c r="I1332" t="s">
        <v>75</v>
      </c>
      <c r="J1332" t="s">
        <v>66</v>
      </c>
      <c r="K1332">
        <v>2</v>
      </c>
      <c r="L1332">
        <v>0</v>
      </c>
      <c r="M1332">
        <v>1</v>
      </c>
      <c r="N1332">
        <v>2</v>
      </c>
      <c r="O1332">
        <v>-1</v>
      </c>
      <c r="P1332" s="2" t="d">
        <v>2013-11-27T07:19:51.999999945983290875</v>
      </c>
      <c r="Q1332" s="2" t="d">
        <v>2014-04-16T09:37:34.00000009685754600</v>
      </c>
      <c r="R1332" t="s">
        <v>5457</v>
      </c>
      <c r="S1332" s="1" t="d">
        <v>2013-11-27</v>
      </c>
      <c r="U1332">
        <v>1</v>
      </c>
      <c r="V1332" t="s">
        <v>57</v>
      </c>
      <c r="W1332" t="s">
        <v>77</v>
      </c>
      <c r="X1332">
        <v>1</v>
      </c>
      <c r="Y1332" t="s">
        <v>5458</v>
      </c>
      <c r="Z1332" t="s">
        <v>135</v>
      </c>
      <c r="AA1332">
        <v>63</v>
      </c>
      <c r="AB1332" s="1" t="d">
        <v>2014-05-05</v>
      </c>
      <c r="AC1332" t="s">
        <v>136</v>
      </c>
      <c r="AD1332" s="1" t="d">
        <v>2014-07-07</v>
      </c>
      <c r="AE1332" s="1" t="d">
        <v>2014-09-19</v>
      </c>
      <c r="AG1332">
        <v>0</v>
      </c>
      <c r="AL1332" t="s">
        <v>59</v>
      </c>
      <c r="AM1332">
        <v>10</v>
      </c>
      <c r="AN1332" t="s">
        <v>86</v>
      </c>
      <c r="AO1332" s="1" t="d">
        <v>2013-11-28</v>
      </c>
      <c r="AP1332" t="s">
        <v>61</v>
      </c>
      <c r="AQ1332">
        <v>9</v>
      </c>
      <c r="AR1332" t="s">
        <v>86</v>
      </c>
      <c r="AS1332" s="1" t="d">
        <v>2013-11-28</v>
      </c>
      <c r="AT1332" s="1" t="d">
        <v>2013-11-27</v>
      </c>
      <c r="AU1332" s="1" t="d">
        <v>2014-04-16</v>
      </c>
      <c r="AV1332">
        <v>2</v>
      </c>
      <c r="AW1332">
        <v>139</v>
      </c>
      <c r="AX1332">
        <v>158</v>
      </c>
      <c r="AY1332">
        <v>1</v>
      </c>
      <c r="AZ1332">
        <f t="shared" si="120"/>
        <v>1</v>
      </c>
      <c r="BA1332">
        <f t="shared" si="121"/>
        <v>1</v>
      </c>
      <c r="BB1332" s="3">
        <v>1</v>
      </c>
      <c r="BC1332" s="3">
        <v>1</v>
      </c>
      <c r="BD1332" s="3">
        <v>10</v>
      </c>
      <c r="BE1332">
        <f>IF(BD1332&gt;Summary!$C$2,1,0)</f>
        <v>1</v>
      </c>
      <c r="BF1332">
        <f t="shared" si="122"/>
        <v>1</v>
      </c>
      <c r="BG1332">
        <f t="shared" si="123"/>
        <v>0</v>
      </c>
      <c r="BH1332">
        <f t="shared" si="124"/>
        <v>0</v>
      </c>
      <c r="BI1332">
        <f t="shared" si="125"/>
        <v>0</v>
      </c>
    </row>
    <row r="1333" spans="1:61" x14ac:dyDescent="0.2">
      <c r="A1333">
        <v>2049</v>
      </c>
      <c r="B1333" t="s">
        <v>5459</v>
      </c>
      <c r="C1333" t="s">
        <v>5460</v>
      </c>
      <c r="D1333" t="s">
        <v>5461</v>
      </c>
      <c r="E1333" s="1" t="d">
        <v>2013-11-23</v>
      </c>
      <c r="F1333" t="s">
        <v>115</v>
      </c>
      <c r="G1333" s="1" t="d">
        <v>1986-05-07</v>
      </c>
      <c r="H1333">
        <v>29</v>
      </c>
      <c r="I1333" t="s">
        <v>65</v>
      </c>
      <c r="J1333" t="s">
        <v>66</v>
      </c>
      <c r="K1333">
        <v>0</v>
      </c>
      <c r="L1333">
        <v>0</v>
      </c>
      <c r="M1333">
        <v>0</v>
      </c>
      <c r="N1333">
        <v>1</v>
      </c>
      <c r="R1333" t="s">
        <v>5462</v>
      </c>
      <c r="S1333" s="1" t="d">
        <v>2013-11-22</v>
      </c>
      <c r="U1333">
        <v>1</v>
      </c>
      <c r="V1333" t="s">
        <v>57</v>
      </c>
      <c r="W1333" t="s">
        <v>1545</v>
      </c>
      <c r="X1333">
        <v>1</v>
      </c>
      <c r="Y1333" t="s">
        <v>5463</v>
      </c>
      <c r="Z1333" t="s">
        <v>135</v>
      </c>
      <c r="AB1333" s="1" t="d">
        <v>2015-03-20</v>
      </c>
      <c r="AC1333" t="s">
        <v>136</v>
      </c>
      <c r="AG1333">
        <v>0</v>
      </c>
      <c r="AL1333" t="s">
        <v>59</v>
      </c>
      <c r="AM1333">
        <v>4</v>
      </c>
      <c r="AN1333" t="s">
        <v>60</v>
      </c>
      <c r="AO1333" s="1" t="d">
        <v>2013-11-23</v>
      </c>
      <c r="AP1333" t="s">
        <v>61</v>
      </c>
      <c r="AQ1333">
        <v>2</v>
      </c>
      <c r="AR1333" t="s">
        <v>60</v>
      </c>
      <c r="AS1333" s="1" t="d">
        <v>2013-11-23</v>
      </c>
      <c r="AV1333">
        <v>1</v>
      </c>
      <c r="AW1333">
        <v>0</v>
      </c>
      <c r="AX1333">
        <v>482</v>
      </c>
      <c r="AY1333">
        <v>1</v>
      </c>
      <c r="AZ1333">
        <f t="shared" si="120"/>
        <v>1</v>
      </c>
      <c r="BA1333">
        <f t="shared" si="121"/>
        <v>0</v>
      </c>
      <c r="BB1333" s="3">
        <v>1</v>
      </c>
      <c r="BC1333" s="3">
        <v>1</v>
      </c>
      <c r="BD1333" s="3">
        <v>4</v>
      </c>
      <c r="BE1333">
        <f>IF(BD1333&gt;Summary!$C$2,1,0)</f>
        <v>0</v>
      </c>
      <c r="BF1333">
        <f t="shared" si="122"/>
        <v>0</v>
      </c>
      <c r="BG1333">
        <f t="shared" si="123"/>
        <v>0</v>
      </c>
      <c r="BH1333">
        <f t="shared" si="124"/>
        <v>0</v>
      </c>
      <c r="BI1333">
        <f t="shared" si="125"/>
        <v>1</v>
      </c>
    </row>
    <row r="1334" spans="1:61" x14ac:dyDescent="0.2">
      <c r="A1334">
        <v>2051</v>
      </c>
      <c r="B1334" t="s">
        <v>5464</v>
      </c>
      <c r="C1334" t="s">
        <v>800</v>
      </c>
      <c r="D1334" t="s">
        <v>5465</v>
      </c>
      <c r="E1334" s="1" t="d">
        <v>2013-02-14</v>
      </c>
      <c r="F1334" t="s">
        <v>53</v>
      </c>
      <c r="G1334" s="1" t="d">
        <v>1984-06-01</v>
      </c>
      <c r="H1334">
        <v>31</v>
      </c>
      <c r="I1334" t="s">
        <v>65</v>
      </c>
      <c r="J1334" t="s">
        <v>102</v>
      </c>
      <c r="K1334">
        <v>0</v>
      </c>
      <c r="L1334">
        <v>0</v>
      </c>
      <c r="M1334">
        <v>0</v>
      </c>
      <c r="N1334">
        <v>0</v>
      </c>
      <c r="O1334">
        <v>0</v>
      </c>
      <c r="P1334" s="2" t="d">
        <v>2013-02-14T02:09:03.00000015646219125</v>
      </c>
      <c r="Q1334" s="2" t="d">
        <v>2013-03-21T09:56:43.999999864026903825</v>
      </c>
      <c r="R1334" t="s">
        <v>5466</v>
      </c>
      <c r="S1334" s="1" t="d">
        <v>2013-02-13</v>
      </c>
      <c r="U1334">
        <v>1</v>
      </c>
      <c r="V1334" t="s">
        <v>57</v>
      </c>
      <c r="W1334" t="s">
        <v>151</v>
      </c>
      <c r="X1334">
        <v>1</v>
      </c>
      <c r="Y1334" t="s">
        <v>5467</v>
      </c>
      <c r="Z1334" t="s">
        <v>70</v>
      </c>
      <c r="AA1334">
        <v>0</v>
      </c>
      <c r="AB1334" s="1" t="d">
        <v>2013-11-19</v>
      </c>
      <c r="AC1334" t="s">
        <v>167</v>
      </c>
      <c r="AD1334" s="1" t="d">
        <v>2013-11-19</v>
      </c>
      <c r="AE1334" s="1" t="d">
        <v>2013-12-23</v>
      </c>
      <c r="AG1334">
        <v>0</v>
      </c>
      <c r="AL1334" t="s">
        <v>59</v>
      </c>
      <c r="AM1334">
        <v>7</v>
      </c>
      <c r="AN1334" t="s">
        <v>87</v>
      </c>
      <c r="AO1334" s="1" t="d">
        <v>2013-02-14</v>
      </c>
      <c r="AP1334" t="s">
        <v>61</v>
      </c>
      <c r="AQ1334">
        <v>4</v>
      </c>
      <c r="AR1334" t="s">
        <v>60</v>
      </c>
      <c r="AS1334" s="1" t="d">
        <v>2013-02-14</v>
      </c>
      <c r="AT1334" s="1" t="d">
        <v>2013-11-19</v>
      </c>
      <c r="AU1334" s="1" t="d">
        <v>2013-12-23</v>
      </c>
      <c r="AV1334">
        <v>0</v>
      </c>
      <c r="AW1334">
        <v>35</v>
      </c>
      <c r="AX1334">
        <v>278</v>
      </c>
      <c r="AY1334">
        <v>1</v>
      </c>
      <c r="AZ1334">
        <f t="shared" si="120"/>
        <v>1</v>
      </c>
      <c r="BA1334">
        <f t="shared" si="121"/>
        <v>1</v>
      </c>
      <c r="BB1334" s="3">
        <v>1</v>
      </c>
      <c r="BC1334" s="3">
        <v>1</v>
      </c>
      <c r="BD1334" s="3">
        <v>7</v>
      </c>
      <c r="BE1334">
        <f>IF(BD1334&gt;Summary!$C$2,1,0)</f>
        <v>1</v>
      </c>
      <c r="BF1334">
        <f t="shared" si="122"/>
        <v>1</v>
      </c>
      <c r="BG1334">
        <f t="shared" si="123"/>
        <v>0</v>
      </c>
      <c r="BH1334">
        <f t="shared" si="124"/>
        <v>0</v>
      </c>
      <c r="BI1334">
        <f t="shared" si="125"/>
        <v>0</v>
      </c>
    </row>
    <row r="1335" spans="1:61" x14ac:dyDescent="0.2">
      <c r="A1335">
        <v>2052</v>
      </c>
      <c r="B1335" t="s">
        <v>5468</v>
      </c>
      <c r="C1335" t="s">
        <v>870</v>
      </c>
      <c r="D1335" t="s">
        <v>2281</v>
      </c>
      <c r="E1335" s="1" t="d">
        <v>2013-11-14</v>
      </c>
      <c r="F1335" t="s">
        <v>53</v>
      </c>
      <c r="G1335" s="1" t="d">
        <v>1972-09-30</v>
      </c>
      <c r="H1335">
        <v>43</v>
      </c>
      <c r="I1335" t="s">
        <v>65</v>
      </c>
      <c r="J1335" t="s">
        <v>102</v>
      </c>
      <c r="K1335">
        <v>0</v>
      </c>
      <c r="L1335">
        <v>0</v>
      </c>
      <c r="M1335">
        <v>0</v>
      </c>
      <c r="N1335">
        <v>2</v>
      </c>
      <c r="O1335">
        <v>-10</v>
      </c>
      <c r="P1335" s="2" t="d">
        <v>2013-11-04T09:10:03.00000014249235600</v>
      </c>
      <c r="Q1335" s="2" t="d">
        <v>2013-11-06T06:20:54.00000018998980800</v>
      </c>
      <c r="R1335" t="s">
        <v>5469</v>
      </c>
      <c r="T1335" s="1" t="d">
        <v>2013-11-04</v>
      </c>
      <c r="U1335">
        <v>10</v>
      </c>
      <c r="V1335" t="s">
        <v>57</v>
      </c>
      <c r="W1335" t="s">
        <v>92</v>
      </c>
      <c r="X1335">
        <v>0</v>
      </c>
      <c r="AG1335">
        <v>0</v>
      </c>
      <c r="AL1335" t="s">
        <v>59</v>
      </c>
      <c r="AM1335">
        <v>1</v>
      </c>
      <c r="AN1335" t="s">
        <v>60</v>
      </c>
      <c r="AO1335" s="1" t="d">
        <v>2013-11-14</v>
      </c>
      <c r="AP1335" t="s">
        <v>61</v>
      </c>
      <c r="AQ1335">
        <v>1</v>
      </c>
      <c r="AR1335" t="s">
        <v>60</v>
      </c>
      <c r="AS1335" s="1" t="d">
        <v>2013-11-14</v>
      </c>
      <c r="AT1335" s="1" t="d">
        <v>2013-11-04</v>
      </c>
      <c r="AU1335" s="1" t="d">
        <v>2013-11-06</v>
      </c>
      <c r="AV1335">
        <v>2</v>
      </c>
      <c r="AW1335">
        <v>0</v>
      </c>
      <c r="AX1335">
        <v>869</v>
      </c>
      <c r="AY1335">
        <v>0</v>
      </c>
      <c r="AZ1335">
        <f t="shared" si="120"/>
        <v>1</v>
      </c>
      <c r="BA1335">
        <f t="shared" si="121"/>
        <v>1</v>
      </c>
      <c r="BB1335" s="3">
        <v>1</v>
      </c>
      <c r="BC1335" s="3">
        <v>0</v>
      </c>
      <c r="BD1335" s="3">
        <v>1</v>
      </c>
      <c r="BE1335">
        <f>IF(BD1335&gt;Summary!$C$2,1,0)</f>
        <v>0</v>
      </c>
      <c r="BF1335">
        <f t="shared" si="122"/>
        <v>0</v>
      </c>
      <c r="BG1335">
        <f t="shared" si="123"/>
        <v>1</v>
      </c>
      <c r="BH1335">
        <f t="shared" si="124"/>
        <v>0</v>
      </c>
      <c r="BI1335">
        <f t="shared" si="125"/>
        <v>0</v>
      </c>
    </row>
    <row r="1336" spans="1:61" x14ac:dyDescent="0.2">
      <c r="A1336">
        <v>2053</v>
      </c>
      <c r="B1336" t="s">
        <v>5470</v>
      </c>
      <c r="C1336" t="s">
        <v>5471</v>
      </c>
      <c r="D1336" t="s">
        <v>5472</v>
      </c>
      <c r="E1336" s="1" t="d">
        <v>2013-05-10</v>
      </c>
      <c r="F1336" t="s">
        <v>53</v>
      </c>
      <c r="G1336" s="1" t="d">
        <v>1993-04-19</v>
      </c>
      <c r="H1336">
        <v>23</v>
      </c>
      <c r="I1336" t="s">
        <v>75</v>
      </c>
      <c r="J1336" t="s">
        <v>66</v>
      </c>
      <c r="K1336">
        <v>0</v>
      </c>
      <c r="L1336">
        <v>0</v>
      </c>
      <c r="M1336">
        <v>0</v>
      </c>
      <c r="N1336">
        <v>0</v>
      </c>
      <c r="O1336">
        <v>-1</v>
      </c>
      <c r="P1336" s="2" t="d">
        <v>2013-05-09T10:04:42.9999999376013850</v>
      </c>
      <c r="Q1336" s="2" t="d">
        <v>2013-05-10T08:01:13.00000030081718925</v>
      </c>
      <c r="R1336" t="s">
        <v>5473</v>
      </c>
      <c r="S1336" s="1" t="d">
        <v>2013-05-09</v>
      </c>
      <c r="U1336">
        <v>1</v>
      </c>
      <c r="V1336" t="s">
        <v>97</v>
      </c>
      <c r="W1336" t="s">
        <v>98</v>
      </c>
      <c r="X1336">
        <v>0</v>
      </c>
      <c r="AG1336">
        <v>0</v>
      </c>
      <c r="AL1336" t="s">
        <v>59</v>
      </c>
      <c r="AM1336">
        <v>7</v>
      </c>
      <c r="AN1336" t="s">
        <v>87</v>
      </c>
      <c r="AO1336" s="1" t="d">
        <v>2013-05-10</v>
      </c>
      <c r="AP1336" t="s">
        <v>61</v>
      </c>
      <c r="AQ1336">
        <v>6</v>
      </c>
      <c r="AR1336" t="s">
        <v>87</v>
      </c>
      <c r="AS1336" s="1" t="d">
        <v>2013-05-10</v>
      </c>
      <c r="AT1336" s="1" t="d">
        <v>2013-05-09</v>
      </c>
      <c r="AU1336" s="1" t="d">
        <v>2013-05-10</v>
      </c>
      <c r="AV1336">
        <v>0</v>
      </c>
      <c r="AW1336">
        <v>0</v>
      </c>
      <c r="AX1336">
        <v>1057</v>
      </c>
      <c r="AY1336">
        <v>0</v>
      </c>
      <c r="AZ1336">
        <f t="shared" si="120"/>
        <v>1</v>
      </c>
      <c r="BA1336">
        <f t="shared" si="121"/>
        <v>1</v>
      </c>
      <c r="BB1336" s="3">
        <v>1</v>
      </c>
      <c r="BC1336" s="3">
        <v>0</v>
      </c>
      <c r="BD1336" s="3">
        <v>7</v>
      </c>
      <c r="BE1336">
        <f>IF(BD1336&gt;Summary!$C$2,1,0)</f>
        <v>1</v>
      </c>
      <c r="BF1336">
        <f t="shared" si="122"/>
        <v>0</v>
      </c>
      <c r="BG1336">
        <f t="shared" si="123"/>
        <v>0</v>
      </c>
      <c r="BH1336">
        <f t="shared" si="124"/>
        <v>1</v>
      </c>
      <c r="BI1336">
        <f t="shared" si="125"/>
        <v>0</v>
      </c>
    </row>
    <row r="1337" spans="1:61" x14ac:dyDescent="0.2">
      <c r="A1337">
        <v>2054</v>
      </c>
      <c r="B1337" t="s">
        <v>5474</v>
      </c>
      <c r="C1337" t="s">
        <v>5475</v>
      </c>
      <c r="D1337" t="s">
        <v>1593</v>
      </c>
      <c r="E1337" s="1" t="d">
        <v>2014-02-25</v>
      </c>
      <c r="F1337" t="s">
        <v>53</v>
      </c>
      <c r="G1337" s="1" t="d">
        <v>1991-03-26</v>
      </c>
      <c r="H1337">
        <v>25</v>
      </c>
      <c r="I1337" t="s">
        <v>65</v>
      </c>
      <c r="J1337" t="s">
        <v>102</v>
      </c>
      <c r="K1337">
        <v>0</v>
      </c>
      <c r="L1337">
        <v>0</v>
      </c>
      <c r="M1337">
        <v>0</v>
      </c>
      <c r="N1337">
        <v>0</v>
      </c>
      <c r="O1337">
        <v>-1</v>
      </c>
      <c r="P1337" s="2" t="d">
        <v>2014-02-24T07:11:52.99999987240880700</v>
      </c>
      <c r="Q1337" s="2" t="d">
        <v>2014-02-25T08:52:43.99999991990625900</v>
      </c>
      <c r="R1337" t="s">
        <v>5476</v>
      </c>
      <c r="S1337" s="1" t="d">
        <v>2014-02-24</v>
      </c>
      <c r="U1337">
        <v>1</v>
      </c>
      <c r="V1337" t="s">
        <v>57</v>
      </c>
      <c r="W1337" t="s">
        <v>167</v>
      </c>
      <c r="X1337">
        <v>0</v>
      </c>
      <c r="AG1337">
        <v>0</v>
      </c>
      <c r="AL1337" t="s">
        <v>59</v>
      </c>
      <c r="AM1337">
        <v>2</v>
      </c>
      <c r="AN1337" t="s">
        <v>60</v>
      </c>
      <c r="AO1337" s="1" t="d">
        <v>2014-02-25</v>
      </c>
      <c r="AP1337" t="s">
        <v>61</v>
      </c>
      <c r="AQ1337">
        <v>4</v>
      </c>
      <c r="AR1337" t="s">
        <v>60</v>
      </c>
      <c r="AS1337" s="1" t="d">
        <v>2014-02-25</v>
      </c>
      <c r="AT1337" s="1" t="d">
        <v>2014-02-24</v>
      </c>
      <c r="AU1337" s="1" t="d">
        <v>2014-02-25</v>
      </c>
      <c r="AV1337">
        <v>0</v>
      </c>
      <c r="AW1337">
        <v>0</v>
      </c>
      <c r="AX1337">
        <v>766</v>
      </c>
      <c r="AY1337">
        <v>0</v>
      </c>
      <c r="AZ1337">
        <f t="shared" si="120"/>
        <v>1</v>
      </c>
      <c r="BA1337">
        <f t="shared" si="121"/>
        <v>1</v>
      </c>
      <c r="BB1337" s="3">
        <v>1</v>
      </c>
      <c r="BC1337" s="3">
        <v>0</v>
      </c>
      <c r="BD1337" s="3">
        <v>2</v>
      </c>
      <c r="BE1337">
        <f>IF(BD1337&gt;Summary!$C$2,1,0)</f>
        <v>0</v>
      </c>
      <c r="BF1337">
        <f t="shared" si="122"/>
        <v>0</v>
      </c>
      <c r="BG1337">
        <f t="shared" si="123"/>
        <v>1</v>
      </c>
      <c r="BH1337">
        <f t="shared" si="124"/>
        <v>0</v>
      </c>
      <c r="BI1337">
        <f t="shared" si="125"/>
        <v>0</v>
      </c>
    </row>
    <row r="1338" spans="1:61" x14ac:dyDescent="0.2">
      <c r="A1338">
        <v>2055</v>
      </c>
      <c r="B1338" t="s">
        <v>5477</v>
      </c>
      <c r="C1338" t="s">
        <v>5478</v>
      </c>
      <c r="D1338" t="s">
        <v>2929</v>
      </c>
      <c r="E1338" s="1" t="d">
        <v>2013-12-19</v>
      </c>
      <c r="F1338" t="s">
        <v>53</v>
      </c>
      <c r="G1338" s="1" t="d">
        <v>1993-06-29</v>
      </c>
      <c r="H1338">
        <v>22</v>
      </c>
      <c r="I1338" t="s">
        <v>75</v>
      </c>
      <c r="J1338" t="s">
        <v>66</v>
      </c>
      <c r="K1338">
        <v>0</v>
      </c>
      <c r="L1338">
        <v>0</v>
      </c>
      <c r="M1338">
        <v>0</v>
      </c>
      <c r="N1338">
        <v>6</v>
      </c>
      <c r="O1338">
        <v>-1</v>
      </c>
      <c r="P1338" s="2" t="d">
        <v>2013-12-18T08:38:28.999999961815774200</v>
      </c>
      <c r="Q1338" s="2" t="d">
        <v>2013-12-19T08:44:41.99999977368861225</v>
      </c>
      <c r="R1338" t="s">
        <v>5479</v>
      </c>
      <c r="T1338" s="1" t="d">
        <v>2013-12-18</v>
      </c>
      <c r="U1338">
        <v>1</v>
      </c>
      <c r="V1338" t="s">
        <v>57</v>
      </c>
      <c r="W1338" t="s">
        <v>92</v>
      </c>
      <c r="X1338">
        <v>0</v>
      </c>
      <c r="AG1338">
        <v>0</v>
      </c>
      <c r="AL1338" t="s">
        <v>59</v>
      </c>
      <c r="AM1338">
        <v>9</v>
      </c>
      <c r="AN1338" t="s">
        <v>86</v>
      </c>
      <c r="AO1338" s="1" t="d">
        <v>2013-12-19</v>
      </c>
      <c r="AP1338" t="s">
        <v>61</v>
      </c>
      <c r="AQ1338">
        <v>9</v>
      </c>
      <c r="AR1338" t="s">
        <v>86</v>
      </c>
      <c r="AS1338" s="1" t="d">
        <v>2013-12-19</v>
      </c>
      <c r="AT1338" s="1" t="d">
        <v>2015-01-28</v>
      </c>
      <c r="AU1338" s="1" t="d">
        <v>2015-03-07</v>
      </c>
      <c r="AV1338">
        <v>6</v>
      </c>
      <c r="AW1338">
        <v>0</v>
      </c>
      <c r="AX1338">
        <v>405</v>
      </c>
      <c r="AY1338">
        <v>0</v>
      </c>
      <c r="AZ1338">
        <f t="shared" si="120"/>
        <v>1</v>
      </c>
      <c r="BA1338">
        <f t="shared" si="121"/>
        <v>1</v>
      </c>
      <c r="BB1338" s="3">
        <v>1</v>
      </c>
      <c r="BC1338" s="3">
        <v>0</v>
      </c>
      <c r="BD1338" s="3">
        <v>9</v>
      </c>
      <c r="BE1338">
        <f>IF(BD1338&gt;Summary!$C$2,1,0)</f>
        <v>1</v>
      </c>
      <c r="BF1338">
        <f t="shared" si="122"/>
        <v>0</v>
      </c>
      <c r="BG1338">
        <f t="shared" si="123"/>
        <v>0</v>
      </c>
      <c r="BH1338">
        <f t="shared" si="124"/>
        <v>1</v>
      </c>
      <c r="BI1338">
        <f t="shared" si="125"/>
        <v>0</v>
      </c>
    </row>
    <row r="1339" spans="1:61" x14ac:dyDescent="0.2">
      <c r="A1339">
        <v>2056</v>
      </c>
      <c r="B1339" t="s">
        <v>5480</v>
      </c>
      <c r="C1339" t="s">
        <v>1587</v>
      </c>
      <c r="D1339" t="s">
        <v>5481</v>
      </c>
      <c r="E1339" s="1" t="d">
        <v>2013-01-19</v>
      </c>
      <c r="F1339" t="s">
        <v>53</v>
      </c>
      <c r="G1339" s="1" t="d">
        <v>1986-02-20</v>
      </c>
      <c r="H1339">
        <v>30</v>
      </c>
      <c r="I1339" t="s">
        <v>65</v>
      </c>
      <c r="J1339" t="s">
        <v>66</v>
      </c>
      <c r="K1339">
        <v>0</v>
      </c>
      <c r="L1339">
        <v>0</v>
      </c>
      <c r="M1339">
        <v>0</v>
      </c>
      <c r="N1339">
        <v>6</v>
      </c>
      <c r="O1339">
        <v>-1</v>
      </c>
      <c r="P1339" s="2" t="d">
        <v>2013-01-18T10:56:12.99999995157122700</v>
      </c>
      <c r="Q1339" s="2" t="d">
        <v>2013-06-01T02:07:26.99999971780925775</v>
      </c>
      <c r="R1339" t="s">
        <v>5482</v>
      </c>
      <c r="S1339" s="1" t="d">
        <v>2013-01-18</v>
      </c>
      <c r="U1339">
        <v>1</v>
      </c>
      <c r="V1339" t="s">
        <v>57</v>
      </c>
      <c r="W1339" t="s">
        <v>5483</v>
      </c>
      <c r="X1339">
        <v>0</v>
      </c>
      <c r="AG1339">
        <v>0</v>
      </c>
      <c r="AL1339" t="s">
        <v>59</v>
      </c>
      <c r="AM1339">
        <v>4</v>
      </c>
      <c r="AN1339" t="s">
        <v>60</v>
      </c>
      <c r="AO1339" s="1" t="d">
        <v>2013-01-19</v>
      </c>
      <c r="AP1339" t="s">
        <v>61</v>
      </c>
      <c r="AQ1339">
        <v>4</v>
      </c>
      <c r="AR1339" t="s">
        <v>60</v>
      </c>
      <c r="AS1339" s="1" t="d">
        <v>2013-01-19</v>
      </c>
      <c r="AT1339" s="1" t="d">
        <v>2013-01-18</v>
      </c>
      <c r="AU1339" s="1" t="d">
        <v>2013-06-01</v>
      </c>
      <c r="AV1339">
        <v>6</v>
      </c>
      <c r="AW1339">
        <v>133</v>
      </c>
      <c r="AX1339">
        <v>1168</v>
      </c>
      <c r="AY1339">
        <v>0</v>
      </c>
      <c r="AZ1339">
        <f t="shared" si="120"/>
        <v>1</v>
      </c>
      <c r="BA1339">
        <f t="shared" si="121"/>
        <v>1</v>
      </c>
      <c r="BB1339" s="3">
        <v>1</v>
      </c>
      <c r="BC1339" s="3">
        <v>0</v>
      </c>
      <c r="BD1339" s="3">
        <v>4</v>
      </c>
      <c r="BE1339">
        <f>IF(BD1339&gt;Summary!$C$2,1,0)</f>
        <v>0</v>
      </c>
      <c r="BF1339">
        <f t="shared" si="122"/>
        <v>0</v>
      </c>
      <c r="BG1339">
        <f t="shared" si="123"/>
        <v>1</v>
      </c>
      <c r="BH1339">
        <f t="shared" si="124"/>
        <v>0</v>
      </c>
      <c r="BI1339">
        <f t="shared" si="125"/>
        <v>0</v>
      </c>
    </row>
    <row r="1340" spans="1:61" x14ac:dyDescent="0.2">
      <c r="A1340">
        <v>2057</v>
      </c>
      <c r="B1340" t="s">
        <v>5484</v>
      </c>
      <c r="C1340" t="s">
        <v>1406</v>
      </c>
      <c r="D1340" t="s">
        <v>5485</v>
      </c>
      <c r="E1340" s="1" t="d">
        <v>2013-03-14</v>
      </c>
      <c r="F1340" t="s">
        <v>53</v>
      </c>
      <c r="G1340" s="1" t="d">
        <v>1991-01-15</v>
      </c>
      <c r="H1340">
        <v>25</v>
      </c>
      <c r="I1340" t="s">
        <v>65</v>
      </c>
      <c r="J1340" t="s">
        <v>66</v>
      </c>
      <c r="K1340">
        <v>0</v>
      </c>
      <c r="L1340">
        <v>3</v>
      </c>
      <c r="M1340">
        <v>1</v>
      </c>
      <c r="N1340">
        <v>15</v>
      </c>
      <c r="O1340">
        <v>-1</v>
      </c>
      <c r="P1340" s="2" t="d">
        <v>2013-03-13T05:33:26.99999977368861225</v>
      </c>
      <c r="Q1340" s="2" t="d">
        <v>2013-03-15T05:42:00.00000025145709525</v>
      </c>
      <c r="R1340" t="s">
        <v>5486</v>
      </c>
      <c r="S1340" s="1" t="d">
        <v>2013-03-13</v>
      </c>
      <c r="U1340">
        <v>1</v>
      </c>
      <c r="V1340" t="s">
        <v>57</v>
      </c>
      <c r="W1340" t="s">
        <v>145</v>
      </c>
      <c r="X1340">
        <v>1</v>
      </c>
      <c r="Y1340" t="s">
        <v>5487</v>
      </c>
      <c r="Z1340" t="s">
        <v>174</v>
      </c>
      <c r="AB1340" s="1" t="d">
        <v>2013-08-08</v>
      </c>
      <c r="AC1340" t="s">
        <v>5488</v>
      </c>
      <c r="AG1340">
        <v>1</v>
      </c>
      <c r="AH1340" t="s">
        <v>5487</v>
      </c>
      <c r="AI1340" t="s">
        <v>174</v>
      </c>
      <c r="AJ1340" s="1" t="d">
        <v>2013-08-08</v>
      </c>
      <c r="AK1340" t="s">
        <v>5488</v>
      </c>
      <c r="AL1340" t="s">
        <v>59</v>
      </c>
      <c r="AM1340">
        <v>9</v>
      </c>
      <c r="AN1340" t="s">
        <v>86</v>
      </c>
      <c r="AO1340" s="1" t="d">
        <v>2013-03-14</v>
      </c>
      <c r="AP1340" t="s">
        <v>61</v>
      </c>
      <c r="AQ1340">
        <v>7</v>
      </c>
      <c r="AR1340" t="s">
        <v>87</v>
      </c>
      <c r="AS1340" s="1" t="d">
        <v>2013-03-14</v>
      </c>
      <c r="AT1340" s="1" t="d">
        <v>2013-03-13</v>
      </c>
      <c r="AU1340" s="1" t="d">
        <v>2013-03-15</v>
      </c>
      <c r="AV1340">
        <v>15</v>
      </c>
      <c r="AW1340">
        <v>1</v>
      </c>
      <c r="AX1340">
        <v>147</v>
      </c>
      <c r="AY1340">
        <v>1</v>
      </c>
      <c r="AZ1340">
        <f t="shared" si="120"/>
        <v>1</v>
      </c>
      <c r="BA1340">
        <f t="shared" si="121"/>
        <v>1</v>
      </c>
      <c r="BB1340" s="3">
        <v>1</v>
      </c>
      <c r="BC1340" s="3">
        <v>1</v>
      </c>
      <c r="BD1340" s="3">
        <v>9</v>
      </c>
      <c r="BE1340">
        <f>IF(BD1340&gt;Summary!$C$2,1,0)</f>
        <v>1</v>
      </c>
      <c r="BF1340">
        <f t="shared" si="122"/>
        <v>1</v>
      </c>
      <c r="BG1340">
        <f t="shared" si="123"/>
        <v>0</v>
      </c>
      <c r="BH1340">
        <f t="shared" si="124"/>
        <v>0</v>
      </c>
      <c r="BI1340">
        <f t="shared" si="125"/>
        <v>0</v>
      </c>
    </row>
    <row r="1341" spans="1:61" x14ac:dyDescent="0.2">
      <c r="A1341">
        <v>2058</v>
      </c>
      <c r="B1341" t="s">
        <v>5489</v>
      </c>
      <c r="C1341" t="s">
        <v>1150</v>
      </c>
      <c r="D1341" t="s">
        <v>1131</v>
      </c>
      <c r="E1341" s="1" t="d">
        <v>2014-10-24</v>
      </c>
      <c r="F1341" t="s">
        <v>53</v>
      </c>
      <c r="G1341" s="1" t="d">
        <v>1995-07-18</v>
      </c>
      <c r="H1341">
        <v>20</v>
      </c>
      <c r="I1341" t="s">
        <v>75</v>
      </c>
      <c r="J1341" t="s">
        <v>66</v>
      </c>
      <c r="K1341">
        <v>0</v>
      </c>
      <c r="L1341">
        <v>0</v>
      </c>
      <c r="M1341">
        <v>1</v>
      </c>
      <c r="N1341">
        <v>0</v>
      </c>
      <c r="O1341">
        <v>-1</v>
      </c>
      <c r="P1341" s="2" t="d">
        <v>2014-10-23T02:06:57.99999985378235325</v>
      </c>
      <c r="Q1341" s="2" t="d">
        <v>2014-10-24T08:29:46.99999989476055150</v>
      </c>
      <c r="R1341" t="s">
        <v>5490</v>
      </c>
      <c r="S1341" s="1" t="d">
        <v>2014-10-23</v>
      </c>
      <c r="U1341">
        <v>1</v>
      </c>
      <c r="V1341" t="s">
        <v>57</v>
      </c>
      <c r="W1341" t="s">
        <v>239</v>
      </c>
      <c r="X1341">
        <v>1</v>
      </c>
      <c r="Y1341" t="s">
        <v>5491</v>
      </c>
      <c r="Z1341" t="s">
        <v>79</v>
      </c>
      <c r="AA1341">
        <v>0</v>
      </c>
      <c r="AB1341" s="1" t="d">
        <v>2014-10-27</v>
      </c>
      <c r="AC1341" t="s">
        <v>259</v>
      </c>
      <c r="AD1341" s="1" t="d">
        <v>2014-10-27</v>
      </c>
      <c r="AE1341" s="1" t="d">
        <v>2014-11-25</v>
      </c>
      <c r="AG1341">
        <v>0</v>
      </c>
      <c r="AL1341" t="s">
        <v>59</v>
      </c>
      <c r="AM1341">
        <v>7</v>
      </c>
      <c r="AN1341" t="s">
        <v>87</v>
      </c>
      <c r="AO1341" s="1" t="d">
        <v>2014-10-24</v>
      </c>
      <c r="AP1341" t="s">
        <v>61</v>
      </c>
      <c r="AQ1341">
        <v>6</v>
      </c>
      <c r="AR1341" t="s">
        <v>87</v>
      </c>
      <c r="AS1341" s="1" t="d">
        <v>2014-10-24</v>
      </c>
      <c r="AT1341" s="1" t="d">
        <v>2014-10-27</v>
      </c>
      <c r="AU1341" s="1" t="d">
        <v>2014-11-25</v>
      </c>
      <c r="AV1341">
        <v>0</v>
      </c>
      <c r="AW1341">
        <v>0</v>
      </c>
      <c r="AX1341">
        <v>3</v>
      </c>
      <c r="AY1341">
        <v>1</v>
      </c>
      <c r="AZ1341">
        <f t="shared" si="120"/>
        <v>1</v>
      </c>
      <c r="BA1341">
        <f t="shared" si="121"/>
        <v>1</v>
      </c>
      <c r="BB1341" s="3">
        <v>1</v>
      </c>
      <c r="BC1341" s="3">
        <v>1</v>
      </c>
      <c r="BD1341" s="3">
        <v>7</v>
      </c>
      <c r="BE1341">
        <f>IF(BD1341&gt;Summary!$C$2,1,0)</f>
        <v>1</v>
      </c>
      <c r="BF1341">
        <f t="shared" si="122"/>
        <v>1</v>
      </c>
      <c r="BG1341">
        <f t="shared" si="123"/>
        <v>0</v>
      </c>
      <c r="BH1341">
        <f t="shared" si="124"/>
        <v>0</v>
      </c>
      <c r="BI1341">
        <f t="shared" si="125"/>
        <v>0</v>
      </c>
    </row>
    <row r="1342" spans="1:61" x14ac:dyDescent="0.2">
      <c r="A1342">
        <v>2059</v>
      </c>
      <c r="B1342" t="s">
        <v>5492</v>
      </c>
      <c r="C1342" t="s">
        <v>5493</v>
      </c>
      <c r="D1342" t="s">
        <v>5494</v>
      </c>
      <c r="E1342" s="1" t="d">
        <v>2013-09-10</v>
      </c>
      <c r="F1342" t="s">
        <v>53</v>
      </c>
      <c r="G1342" s="1" t="d">
        <v>1976-05-20</v>
      </c>
      <c r="H1342">
        <v>39</v>
      </c>
      <c r="I1342" t="s">
        <v>65</v>
      </c>
      <c r="J1342" t="s">
        <v>161</v>
      </c>
      <c r="K1342">
        <v>0</v>
      </c>
      <c r="L1342">
        <v>0</v>
      </c>
      <c r="M1342">
        <v>0</v>
      </c>
      <c r="N1342">
        <v>0</v>
      </c>
      <c r="O1342">
        <v>-1</v>
      </c>
      <c r="P1342" s="2" t="d">
        <v>2013-09-09T09:26:39.99999997671693450</v>
      </c>
      <c r="Q1342" s="2" t="d">
        <v>2013-09-10T07:41:43.999999864026903825</v>
      </c>
      <c r="R1342" t="s">
        <v>5495</v>
      </c>
      <c r="S1342" s="1" t="d">
        <v>2013-09-09</v>
      </c>
      <c r="U1342">
        <v>1</v>
      </c>
      <c r="V1342" t="s">
        <v>57</v>
      </c>
      <c r="W1342" t="s">
        <v>145</v>
      </c>
      <c r="X1342">
        <v>0</v>
      </c>
      <c r="AG1342">
        <v>0</v>
      </c>
      <c r="AL1342" t="s">
        <v>59</v>
      </c>
      <c r="AM1342">
        <v>1</v>
      </c>
      <c r="AN1342" t="s">
        <v>60</v>
      </c>
      <c r="AO1342" s="1" t="d">
        <v>2013-09-10</v>
      </c>
      <c r="AP1342" t="s">
        <v>61</v>
      </c>
      <c r="AQ1342">
        <v>1</v>
      </c>
      <c r="AR1342" t="s">
        <v>60</v>
      </c>
      <c r="AS1342" s="1" t="d">
        <v>2013-09-10</v>
      </c>
      <c r="AT1342" s="1" t="d">
        <v>2013-09-09</v>
      </c>
      <c r="AU1342" s="1" t="d">
        <v>2013-09-10</v>
      </c>
      <c r="AV1342">
        <v>0</v>
      </c>
      <c r="AW1342">
        <v>0</v>
      </c>
      <c r="AX1342">
        <v>934</v>
      </c>
      <c r="AY1342">
        <v>0</v>
      </c>
      <c r="AZ1342">
        <f t="shared" si="120"/>
        <v>1</v>
      </c>
      <c r="BA1342">
        <f t="shared" si="121"/>
        <v>1</v>
      </c>
      <c r="BB1342" s="3">
        <v>1</v>
      </c>
      <c r="BC1342" s="3">
        <v>0</v>
      </c>
      <c r="BD1342" s="3">
        <v>1</v>
      </c>
      <c r="BE1342">
        <f>IF(BD1342&gt;Summary!$C$2,1,0)</f>
        <v>0</v>
      </c>
      <c r="BF1342">
        <f t="shared" si="122"/>
        <v>0</v>
      </c>
      <c r="BG1342">
        <f t="shared" si="123"/>
        <v>1</v>
      </c>
      <c r="BH1342">
        <f t="shared" si="124"/>
        <v>0</v>
      </c>
      <c r="BI1342">
        <f t="shared" si="125"/>
        <v>0</v>
      </c>
    </row>
    <row r="1343" spans="1:61" x14ac:dyDescent="0.2">
      <c r="A1343">
        <v>2060</v>
      </c>
      <c r="B1343" t="s">
        <v>5496</v>
      </c>
      <c r="C1343" t="s">
        <v>2500</v>
      </c>
      <c r="D1343" t="s">
        <v>83</v>
      </c>
      <c r="E1343" s="1" t="d">
        <v>2013-01-03</v>
      </c>
      <c r="F1343" t="s">
        <v>53</v>
      </c>
      <c r="G1343" s="1" t="d">
        <v>1985-01-29</v>
      </c>
      <c r="H1343">
        <v>31</v>
      </c>
      <c r="I1343" t="s">
        <v>65</v>
      </c>
      <c r="J1343" t="s">
        <v>66</v>
      </c>
      <c r="K1343">
        <v>0</v>
      </c>
      <c r="L1343">
        <v>0</v>
      </c>
      <c r="M1343">
        <v>0</v>
      </c>
      <c r="N1343">
        <v>3</v>
      </c>
      <c r="O1343">
        <v>716</v>
      </c>
      <c r="P1343" s="2" t="d">
        <v>2014-12-20T09:37:32.99999986309558350</v>
      </c>
      <c r="Q1343" s="2" t="d">
        <v>2014-12-21T07:47:46.00000024773180450</v>
      </c>
      <c r="R1343" t="s">
        <v>5497</v>
      </c>
      <c r="T1343" s="1" t="d">
        <v>2013-01-02</v>
      </c>
      <c r="U1343">
        <v>1</v>
      </c>
      <c r="V1343" t="s">
        <v>57</v>
      </c>
      <c r="W1343" t="s">
        <v>92</v>
      </c>
      <c r="X1343">
        <v>1</v>
      </c>
      <c r="Y1343" t="s">
        <v>5498</v>
      </c>
      <c r="Z1343" t="s">
        <v>70</v>
      </c>
      <c r="AB1343" s="1" t="d">
        <v>2014-04-12</v>
      </c>
      <c r="AC1343" t="s">
        <v>239</v>
      </c>
      <c r="AG1343">
        <v>0</v>
      </c>
      <c r="AL1343" t="s">
        <v>59</v>
      </c>
      <c r="AM1343">
        <v>5</v>
      </c>
      <c r="AN1343" t="s">
        <v>87</v>
      </c>
      <c r="AO1343" s="1" t="d">
        <v>2013-01-03</v>
      </c>
      <c r="AP1343" t="s">
        <v>61</v>
      </c>
      <c r="AQ1343">
        <v>2</v>
      </c>
      <c r="AR1343" t="s">
        <v>60</v>
      </c>
      <c r="AS1343" s="1" t="d">
        <v>2013-01-03</v>
      </c>
      <c r="AT1343" s="1" t="d">
        <v>2015-07-22</v>
      </c>
      <c r="AU1343" s="1" t="d">
        <v>2015-11-11</v>
      </c>
      <c r="AV1343">
        <v>3</v>
      </c>
      <c r="AW1343">
        <v>0</v>
      </c>
      <c r="AX1343">
        <v>464</v>
      </c>
      <c r="AY1343">
        <v>1</v>
      </c>
      <c r="AZ1343">
        <f t="shared" si="120"/>
        <v>0</v>
      </c>
      <c r="BA1343">
        <f t="shared" si="121"/>
        <v>1</v>
      </c>
      <c r="BB1343" s="3">
        <v>1</v>
      </c>
      <c r="BC1343" s="3">
        <v>1</v>
      </c>
      <c r="BD1343" s="3">
        <v>5</v>
      </c>
      <c r="BE1343">
        <f>IF(BD1343&gt;Summary!$C$2,1,0)</f>
        <v>0</v>
      </c>
      <c r="BF1343">
        <f t="shared" si="122"/>
        <v>0</v>
      </c>
      <c r="BG1343">
        <f t="shared" si="123"/>
        <v>0</v>
      </c>
      <c r="BH1343">
        <f t="shared" si="124"/>
        <v>0</v>
      </c>
      <c r="BI1343">
        <f t="shared" si="125"/>
        <v>1</v>
      </c>
    </row>
    <row r="1344" spans="1:61" x14ac:dyDescent="0.2">
      <c r="A1344">
        <v>2061</v>
      </c>
      <c r="B1344" t="s">
        <v>5499</v>
      </c>
      <c r="C1344" t="s">
        <v>5500</v>
      </c>
      <c r="D1344" t="s">
        <v>1208</v>
      </c>
      <c r="E1344" s="1" t="d">
        <v>2013-09-15</v>
      </c>
      <c r="F1344" t="s">
        <v>53</v>
      </c>
      <c r="G1344" s="1" t="d">
        <v>1983-02-15</v>
      </c>
      <c r="H1344">
        <v>33</v>
      </c>
      <c r="I1344" t="s">
        <v>65</v>
      </c>
      <c r="J1344" t="s">
        <v>66</v>
      </c>
      <c r="K1344">
        <v>0</v>
      </c>
      <c r="L1344">
        <v>0</v>
      </c>
      <c r="M1344">
        <v>0</v>
      </c>
      <c r="N1344">
        <v>1</v>
      </c>
      <c r="O1344">
        <v>-1</v>
      </c>
      <c r="P1344" s="2" t="d">
        <v>2013-09-14T06:09:52.99999969080090825</v>
      </c>
      <c r="Q1344" s="2" t="d">
        <v>2013-09-17T11:30:39.99999971129000400</v>
      </c>
      <c r="R1344" t="s">
        <v>5501</v>
      </c>
      <c r="S1344" s="1" t="d">
        <v>2013-09-14</v>
      </c>
      <c r="U1344">
        <v>1</v>
      </c>
      <c r="V1344" t="s">
        <v>57</v>
      </c>
      <c r="W1344" t="s">
        <v>1589</v>
      </c>
      <c r="X1344">
        <v>1</v>
      </c>
      <c r="Y1344" t="s">
        <v>5502</v>
      </c>
      <c r="Z1344" t="s">
        <v>135</v>
      </c>
      <c r="AA1344">
        <v>0</v>
      </c>
      <c r="AB1344" s="1" t="d">
        <v>2014-01-14</v>
      </c>
      <c r="AC1344" t="s">
        <v>429</v>
      </c>
      <c r="AD1344" s="1" t="d">
        <v>2014-01-14</v>
      </c>
      <c r="AE1344" s="1" t="d">
        <v>2014-01-16</v>
      </c>
      <c r="AG1344">
        <v>0</v>
      </c>
      <c r="AL1344" t="s">
        <v>59</v>
      </c>
      <c r="AM1344">
        <v>2</v>
      </c>
      <c r="AN1344" t="s">
        <v>60</v>
      </c>
      <c r="AO1344" s="1" t="d">
        <v>2013-09-15</v>
      </c>
      <c r="AP1344" t="s">
        <v>61</v>
      </c>
      <c r="AQ1344">
        <v>2</v>
      </c>
      <c r="AR1344" t="s">
        <v>60</v>
      </c>
      <c r="AS1344" s="1" t="d">
        <v>2013-09-15</v>
      </c>
      <c r="AT1344" s="1" t="d">
        <v>2014-01-14</v>
      </c>
      <c r="AU1344" s="1" t="d">
        <v>2014-01-16</v>
      </c>
      <c r="AV1344">
        <v>1</v>
      </c>
      <c r="AW1344">
        <v>2</v>
      </c>
      <c r="AX1344">
        <v>121</v>
      </c>
      <c r="AY1344">
        <v>1</v>
      </c>
      <c r="AZ1344">
        <f t="shared" si="120"/>
        <v>1</v>
      </c>
      <c r="BA1344">
        <f t="shared" si="121"/>
        <v>1</v>
      </c>
      <c r="BB1344" s="3">
        <v>1</v>
      </c>
      <c r="BC1344" s="3">
        <v>1</v>
      </c>
      <c r="BD1344" s="3">
        <v>2</v>
      </c>
      <c r="BE1344">
        <f>IF(BD1344&gt;Summary!$C$2,1,0)</f>
        <v>0</v>
      </c>
      <c r="BF1344">
        <f t="shared" si="122"/>
        <v>0</v>
      </c>
      <c r="BG1344">
        <f t="shared" si="123"/>
        <v>0</v>
      </c>
      <c r="BH1344">
        <f t="shared" si="124"/>
        <v>0</v>
      </c>
      <c r="BI1344">
        <f t="shared" si="125"/>
        <v>1</v>
      </c>
    </row>
    <row r="1345" spans="1:61" x14ac:dyDescent="0.2">
      <c r="A1345">
        <v>2062</v>
      </c>
      <c r="B1345" t="s">
        <v>5503</v>
      </c>
      <c r="C1345" t="s">
        <v>100</v>
      </c>
      <c r="D1345" t="s">
        <v>5504</v>
      </c>
      <c r="E1345" s="1" t="d">
        <v>2013-03-17</v>
      </c>
      <c r="F1345" t="s">
        <v>53</v>
      </c>
      <c r="G1345" s="1" t="d">
        <v>1956-11-01</v>
      </c>
      <c r="H1345">
        <v>59</v>
      </c>
      <c r="I1345" t="s">
        <v>54</v>
      </c>
      <c r="J1345" t="s">
        <v>66</v>
      </c>
      <c r="K1345">
        <v>0</v>
      </c>
      <c r="L1345">
        <v>0</v>
      </c>
      <c r="M1345">
        <v>0</v>
      </c>
      <c r="N1345">
        <v>1</v>
      </c>
      <c r="O1345">
        <v>-1</v>
      </c>
      <c r="P1345" s="2" t="d">
        <v>2013-03-16T07:33:09.00000017601996600</v>
      </c>
      <c r="Q1345" s="2" t="d">
        <v>2013-03-17T01:48:47.00000004842877300</v>
      </c>
      <c r="R1345" t="s">
        <v>5505</v>
      </c>
      <c r="S1345" s="1" t="d">
        <v>2013-03-16</v>
      </c>
      <c r="U1345">
        <v>1</v>
      </c>
      <c r="V1345" t="s">
        <v>57</v>
      </c>
      <c r="W1345" t="s">
        <v>77</v>
      </c>
      <c r="X1345">
        <v>0</v>
      </c>
      <c r="AG1345">
        <v>0</v>
      </c>
      <c r="AL1345" t="s">
        <v>59</v>
      </c>
      <c r="AM1345">
        <v>4</v>
      </c>
      <c r="AN1345" t="s">
        <v>60</v>
      </c>
      <c r="AO1345" s="1" t="d">
        <v>2013-03-17</v>
      </c>
      <c r="AP1345" t="s">
        <v>61</v>
      </c>
      <c r="AQ1345">
        <v>1</v>
      </c>
      <c r="AR1345" t="s">
        <v>60</v>
      </c>
      <c r="AS1345" s="1" t="d">
        <v>2013-03-17</v>
      </c>
      <c r="AT1345" s="1" t="d">
        <v>2013-03-16</v>
      </c>
      <c r="AU1345" s="1" t="d">
        <v>2013-03-17</v>
      </c>
      <c r="AV1345">
        <v>1</v>
      </c>
      <c r="AW1345">
        <v>0</v>
      </c>
      <c r="AX1345">
        <v>1111</v>
      </c>
      <c r="AY1345">
        <v>0</v>
      </c>
      <c r="AZ1345">
        <f t="shared" si="120"/>
        <v>1</v>
      </c>
      <c r="BA1345">
        <f t="shared" si="121"/>
        <v>1</v>
      </c>
      <c r="BB1345" s="3">
        <v>1</v>
      </c>
      <c r="BC1345" s="3">
        <v>0</v>
      </c>
      <c r="BD1345" s="3">
        <v>4</v>
      </c>
      <c r="BE1345">
        <f>IF(BD1345&gt;Summary!$C$2,1,0)</f>
        <v>0</v>
      </c>
      <c r="BF1345">
        <f t="shared" si="122"/>
        <v>0</v>
      </c>
      <c r="BG1345">
        <f t="shared" si="123"/>
        <v>1</v>
      </c>
      <c r="BH1345">
        <f t="shared" si="124"/>
        <v>0</v>
      </c>
      <c r="BI1345">
        <f t="shared" si="125"/>
        <v>0</v>
      </c>
    </row>
    <row r="1346" spans="1:61" x14ac:dyDescent="0.2">
      <c r="A1346">
        <v>2063</v>
      </c>
      <c r="B1346" t="s">
        <v>5506</v>
      </c>
      <c r="C1346" t="s">
        <v>5222</v>
      </c>
      <c r="D1346" t="s">
        <v>1483</v>
      </c>
      <c r="E1346" s="1" t="d">
        <v>2013-09-06</v>
      </c>
      <c r="F1346" t="s">
        <v>53</v>
      </c>
      <c r="G1346" s="1" t="d">
        <v>1995-02-20</v>
      </c>
      <c r="H1346">
        <v>21</v>
      </c>
      <c r="I1346" t="s">
        <v>75</v>
      </c>
      <c r="J1346" t="s">
        <v>161</v>
      </c>
      <c r="K1346">
        <v>0</v>
      </c>
      <c r="L1346">
        <v>0</v>
      </c>
      <c r="M1346">
        <v>2</v>
      </c>
      <c r="N1346">
        <v>1</v>
      </c>
      <c r="O1346">
        <v>-8</v>
      </c>
      <c r="P1346" s="2" t="d">
        <v>2013-08-29T09:50:39.00000003632157975</v>
      </c>
      <c r="Q1346" s="2" t="d">
        <v>2013-08-31T06:13:36.99999987613409775</v>
      </c>
      <c r="R1346" t="s">
        <v>5507</v>
      </c>
      <c r="T1346" s="1" t="d">
        <v>2013-08-29</v>
      </c>
      <c r="U1346">
        <v>8</v>
      </c>
      <c r="V1346" t="s">
        <v>57</v>
      </c>
      <c r="W1346" t="s">
        <v>92</v>
      </c>
      <c r="X1346">
        <v>0</v>
      </c>
      <c r="AG1346">
        <v>0</v>
      </c>
      <c r="AL1346" t="s">
        <v>59</v>
      </c>
      <c r="AM1346">
        <v>9</v>
      </c>
      <c r="AN1346" t="s">
        <v>86</v>
      </c>
      <c r="AO1346" s="1" t="d">
        <v>2013-09-06</v>
      </c>
      <c r="AP1346" t="s">
        <v>61</v>
      </c>
      <c r="AQ1346">
        <v>8</v>
      </c>
      <c r="AR1346" t="s">
        <v>86</v>
      </c>
      <c r="AS1346" s="1" t="d">
        <v>2013-09-06</v>
      </c>
      <c r="AT1346" s="1" t="d">
        <v>2013-08-29</v>
      </c>
      <c r="AU1346" s="1" t="d">
        <v>2013-08-31</v>
      </c>
      <c r="AV1346">
        <v>1</v>
      </c>
      <c r="AW1346">
        <v>0</v>
      </c>
      <c r="AX1346">
        <v>938</v>
      </c>
      <c r="AY1346">
        <v>0</v>
      </c>
      <c r="AZ1346">
        <f t="shared" si="120"/>
        <v>1</v>
      </c>
      <c r="BA1346">
        <f t="shared" si="121"/>
        <v>1</v>
      </c>
      <c r="BB1346" s="3">
        <v>1</v>
      </c>
      <c r="BC1346" s="3">
        <v>0</v>
      </c>
      <c r="BD1346" s="3">
        <v>9</v>
      </c>
      <c r="BE1346">
        <f>IF(BD1346&gt;Summary!$C$2,1,0)</f>
        <v>1</v>
      </c>
      <c r="BF1346">
        <f t="shared" si="122"/>
        <v>0</v>
      </c>
      <c r="BG1346">
        <f t="shared" si="123"/>
        <v>0</v>
      </c>
      <c r="BH1346">
        <f t="shared" si="124"/>
        <v>1</v>
      </c>
      <c r="BI1346">
        <f t="shared" si="125"/>
        <v>0</v>
      </c>
    </row>
    <row r="1347" spans="1:61" x14ac:dyDescent="0.2">
      <c r="A1347">
        <v>2064</v>
      </c>
      <c r="B1347" t="s">
        <v>5508</v>
      </c>
      <c r="C1347" t="s">
        <v>5509</v>
      </c>
      <c r="D1347" t="s">
        <v>2098</v>
      </c>
      <c r="E1347" s="1" t="d">
        <v>2013-11-22</v>
      </c>
      <c r="F1347" t="s">
        <v>53</v>
      </c>
      <c r="G1347" s="1" t="d">
        <v>1962-12-12</v>
      </c>
      <c r="H1347">
        <v>53</v>
      </c>
      <c r="I1347" t="s">
        <v>54</v>
      </c>
      <c r="J1347" t="s">
        <v>66</v>
      </c>
      <c r="K1347">
        <v>0</v>
      </c>
      <c r="L1347">
        <v>0</v>
      </c>
      <c r="M1347">
        <v>0</v>
      </c>
      <c r="N1347">
        <v>8</v>
      </c>
      <c r="O1347">
        <v>-1</v>
      </c>
      <c r="P1347" s="2" t="d">
        <v>2013-11-21T01:12:32.99999979324638700</v>
      </c>
      <c r="Q1347" s="2" t="d">
        <v>2013-11-26T08:55:26.0000000707805175</v>
      </c>
      <c r="R1347" t="s">
        <v>5510</v>
      </c>
      <c r="S1347" s="1" t="d">
        <v>2013-11-21</v>
      </c>
      <c r="U1347">
        <v>1</v>
      </c>
      <c r="V1347" t="s">
        <v>57</v>
      </c>
      <c r="W1347" t="s">
        <v>77</v>
      </c>
      <c r="X1347">
        <v>1</v>
      </c>
      <c r="Y1347" t="s">
        <v>5511</v>
      </c>
      <c r="Z1347" t="s">
        <v>70</v>
      </c>
      <c r="AB1347" s="1" t="d">
        <v>2015-01-03</v>
      </c>
      <c r="AC1347" t="s">
        <v>4366</v>
      </c>
      <c r="AG1347">
        <v>0</v>
      </c>
      <c r="AL1347" t="s">
        <v>59</v>
      </c>
      <c r="AM1347">
        <v>6</v>
      </c>
      <c r="AN1347" t="s">
        <v>87</v>
      </c>
      <c r="AO1347" s="1" t="d">
        <v>2013-11-22</v>
      </c>
      <c r="AP1347" t="s">
        <v>61</v>
      </c>
      <c r="AQ1347">
        <v>1</v>
      </c>
      <c r="AR1347" t="s">
        <v>60</v>
      </c>
      <c r="AS1347" s="1" t="d">
        <v>2013-11-22</v>
      </c>
      <c r="AT1347" s="1" t="d">
        <v>2013-11-21</v>
      </c>
      <c r="AU1347" s="1" t="d">
        <v>2013-11-26</v>
      </c>
      <c r="AV1347">
        <v>8</v>
      </c>
      <c r="AW1347">
        <v>4</v>
      </c>
      <c r="AX1347">
        <v>407</v>
      </c>
      <c r="AY1347">
        <v>1</v>
      </c>
      <c r="AZ1347">
        <f t="shared" si="120"/>
        <v>1</v>
      </c>
      <c r="BA1347">
        <f t="shared" si="121"/>
        <v>1</v>
      </c>
      <c r="BB1347" s="3">
        <v>1</v>
      </c>
      <c r="BC1347" s="3">
        <v>1</v>
      </c>
      <c r="BD1347" s="3">
        <v>6</v>
      </c>
      <c r="BE1347">
        <f>IF(BD1347&gt;Summary!$C$2,1,0)</f>
        <v>1</v>
      </c>
      <c r="BF1347">
        <f t="shared" si="122"/>
        <v>1</v>
      </c>
      <c r="BG1347">
        <f t="shared" si="123"/>
        <v>0</v>
      </c>
      <c r="BH1347">
        <f t="shared" si="124"/>
        <v>0</v>
      </c>
      <c r="BI1347">
        <f t="shared" si="125"/>
        <v>0</v>
      </c>
    </row>
    <row r="1348" spans="1:61" x14ac:dyDescent="0.2">
      <c r="A1348">
        <v>2065</v>
      </c>
      <c r="B1348" t="s">
        <v>5512</v>
      </c>
      <c r="C1348" t="s">
        <v>1551</v>
      </c>
      <c r="D1348" t="s">
        <v>5513</v>
      </c>
      <c r="E1348" s="1" t="d">
        <v>2013-02-17</v>
      </c>
      <c r="F1348" t="s">
        <v>53</v>
      </c>
      <c r="G1348" s="1" t="d">
        <v>1982-04-08</v>
      </c>
      <c r="H1348">
        <v>34</v>
      </c>
      <c r="I1348" t="s">
        <v>65</v>
      </c>
      <c r="J1348" t="s">
        <v>102</v>
      </c>
      <c r="K1348">
        <v>0</v>
      </c>
      <c r="L1348">
        <v>0</v>
      </c>
      <c r="M1348">
        <v>0</v>
      </c>
      <c r="N1348">
        <v>2</v>
      </c>
      <c r="O1348">
        <v>-1</v>
      </c>
      <c r="P1348" s="2" t="d">
        <v>2013-02-16T05:53:01.99999972712248800</v>
      </c>
      <c r="Q1348" s="2" t="d">
        <v>2013-02-17T07:51:42.00000009499490400</v>
      </c>
      <c r="R1348" t="s">
        <v>5514</v>
      </c>
      <c r="T1348" s="1" t="d">
        <v>2013-02-16</v>
      </c>
      <c r="U1348">
        <v>1</v>
      </c>
      <c r="V1348" t="s">
        <v>97</v>
      </c>
      <c r="W1348" t="s">
        <v>92</v>
      </c>
      <c r="X1348">
        <v>0</v>
      </c>
      <c r="AG1348">
        <v>0</v>
      </c>
      <c r="AL1348" t="s">
        <v>59</v>
      </c>
      <c r="AM1348">
        <v>2</v>
      </c>
      <c r="AN1348" t="s">
        <v>60</v>
      </c>
      <c r="AO1348" s="1" t="d">
        <v>2013-02-17</v>
      </c>
      <c r="AP1348" t="s">
        <v>61</v>
      </c>
      <c r="AQ1348">
        <v>2</v>
      </c>
      <c r="AR1348" t="s">
        <v>60</v>
      </c>
      <c r="AS1348" s="1" t="d">
        <v>2013-02-17</v>
      </c>
      <c r="AT1348" s="1" t="d">
        <v>2013-02-16</v>
      </c>
      <c r="AU1348" s="1" t="d">
        <v>2013-02-17</v>
      </c>
      <c r="AV1348">
        <v>2</v>
      </c>
      <c r="AW1348">
        <v>0</v>
      </c>
      <c r="AX1348">
        <v>1139</v>
      </c>
      <c r="AY1348">
        <v>0</v>
      </c>
      <c r="AZ1348">
        <f t="shared" ref="AZ1348:AZ1411" si="126">IF(OR(O1348&lt;-30,O1348&gt;30),0,1)</f>
        <v>1</v>
      </c>
      <c r="BA1348">
        <f t="shared" ref="BA1348:BA1411" si="127">IF(O1348="",0,1)</f>
        <v>1</v>
      </c>
      <c r="BB1348" s="3">
        <v>1</v>
      </c>
      <c r="BC1348" s="3">
        <v>0</v>
      </c>
      <c r="BD1348" s="3">
        <v>2</v>
      </c>
      <c r="BE1348">
        <f>IF(BD1348&gt;Summary!$C$2,1,0)</f>
        <v>0</v>
      </c>
      <c r="BF1348">
        <f t="shared" ref="BF1348:BF1411" si="128">IF(AND($BC1348=1,$BE1348=1),1,0)</f>
        <v>0</v>
      </c>
      <c r="BG1348">
        <f t="shared" ref="BG1348:BG1411" si="129">IF(AND($BC1348=0,$BE1348=0),1,0)</f>
        <v>1</v>
      </c>
      <c r="BH1348">
        <f t="shared" ref="BH1348:BH1411" si="130">IF(AND($BC1348=0,$BE1348=1),1,0)</f>
        <v>0</v>
      </c>
      <c r="BI1348">
        <f t="shared" ref="BI1348:BI1411" si="131">IF(AND($BC1348=1,$BE1348=0),1,0)</f>
        <v>0</v>
      </c>
    </row>
    <row r="1349" spans="1:61" x14ac:dyDescent="0.2">
      <c r="A1349">
        <v>2066</v>
      </c>
      <c r="B1349" t="s">
        <v>5515</v>
      </c>
      <c r="C1349" t="s">
        <v>5516</v>
      </c>
      <c r="D1349" t="s">
        <v>5517</v>
      </c>
      <c r="E1349" s="1" t="d">
        <v>2013-04-19</v>
      </c>
      <c r="F1349" t="s">
        <v>53</v>
      </c>
      <c r="G1349" s="1" t="d">
        <v>1979-07-21</v>
      </c>
      <c r="H1349">
        <v>36</v>
      </c>
      <c r="I1349" t="s">
        <v>65</v>
      </c>
      <c r="J1349" t="s">
        <v>102</v>
      </c>
      <c r="K1349">
        <v>0</v>
      </c>
      <c r="L1349">
        <v>0</v>
      </c>
      <c r="M1349">
        <v>0</v>
      </c>
      <c r="N1349">
        <v>6</v>
      </c>
      <c r="O1349">
        <v>-25</v>
      </c>
      <c r="P1349" s="2" t="d">
        <v>2013-03-25T01:15:03.00000028219074225</v>
      </c>
      <c r="Q1349" s="2" t="d">
        <v>2013-03-25T08:01:36.00000001955777475</v>
      </c>
      <c r="R1349" t="s">
        <v>5518</v>
      </c>
      <c r="S1349" s="1" t="d">
        <v>2013-03-24</v>
      </c>
      <c r="U1349">
        <v>26</v>
      </c>
      <c r="V1349" t="s">
        <v>57</v>
      </c>
      <c r="W1349" t="s">
        <v>5519</v>
      </c>
      <c r="X1349">
        <v>0</v>
      </c>
      <c r="AG1349">
        <v>0</v>
      </c>
      <c r="AL1349" t="s">
        <v>59</v>
      </c>
      <c r="AM1349">
        <v>4</v>
      </c>
      <c r="AN1349" t="s">
        <v>60</v>
      </c>
      <c r="AO1349" s="1" t="d">
        <v>2013-04-19</v>
      </c>
      <c r="AP1349" t="s">
        <v>61</v>
      </c>
      <c r="AQ1349">
        <v>2</v>
      </c>
      <c r="AR1349" t="s">
        <v>60</v>
      </c>
      <c r="AS1349" s="1" t="d">
        <v>2013-04-19</v>
      </c>
      <c r="AT1349" s="1" t="d">
        <v>2013-03-25</v>
      </c>
      <c r="AU1349" s="1" t="d">
        <v>2013-03-25</v>
      </c>
      <c r="AV1349">
        <v>6</v>
      </c>
      <c r="AW1349">
        <v>0</v>
      </c>
      <c r="AX1349">
        <v>1078</v>
      </c>
      <c r="AY1349">
        <v>0</v>
      </c>
      <c r="AZ1349">
        <f t="shared" si="126"/>
        <v>1</v>
      </c>
      <c r="BA1349">
        <f t="shared" si="127"/>
        <v>1</v>
      </c>
      <c r="BB1349" s="3">
        <v>1</v>
      </c>
      <c r="BC1349" s="3">
        <v>0</v>
      </c>
      <c r="BD1349" s="3">
        <v>4</v>
      </c>
      <c r="BE1349">
        <f>IF(BD1349&gt;Summary!$C$2,1,0)</f>
        <v>0</v>
      </c>
      <c r="BF1349">
        <f t="shared" si="128"/>
        <v>0</v>
      </c>
      <c r="BG1349">
        <f t="shared" si="129"/>
        <v>1</v>
      </c>
      <c r="BH1349">
        <f t="shared" si="130"/>
        <v>0</v>
      </c>
      <c r="BI1349">
        <f t="shared" si="131"/>
        <v>0</v>
      </c>
    </row>
    <row r="1350" spans="1:61" x14ac:dyDescent="0.2">
      <c r="A1350">
        <v>2069</v>
      </c>
      <c r="B1350" t="s">
        <v>5520</v>
      </c>
      <c r="C1350" t="s">
        <v>5521</v>
      </c>
      <c r="D1350" t="s">
        <v>2987</v>
      </c>
      <c r="E1350" s="1" t="d">
        <v>2013-01-30</v>
      </c>
      <c r="F1350" t="s">
        <v>53</v>
      </c>
      <c r="G1350" s="1" t="d">
        <v>1993-02-09</v>
      </c>
      <c r="H1350">
        <v>23</v>
      </c>
      <c r="I1350" t="s">
        <v>75</v>
      </c>
      <c r="J1350" t="s">
        <v>66</v>
      </c>
      <c r="K1350">
        <v>0</v>
      </c>
      <c r="L1350">
        <v>0</v>
      </c>
      <c r="M1350">
        <v>0</v>
      </c>
      <c r="N1350">
        <v>0</v>
      </c>
      <c r="O1350">
        <v>-1</v>
      </c>
      <c r="P1350" s="2" t="d">
        <v>2013-01-29T05:36:47.00000000651926050</v>
      </c>
      <c r="Q1350" s="2" t="d">
        <v>2013-01-30T07:49:50.99999992176890100</v>
      </c>
      <c r="R1350" t="s">
        <v>5522</v>
      </c>
      <c r="S1350" s="1" t="d">
        <v>2013-01-29</v>
      </c>
      <c r="U1350">
        <v>1</v>
      </c>
      <c r="V1350" t="s">
        <v>57</v>
      </c>
      <c r="W1350" t="s">
        <v>104</v>
      </c>
      <c r="X1350">
        <v>0</v>
      </c>
      <c r="AG1350">
        <v>0</v>
      </c>
      <c r="AL1350" t="s">
        <v>59</v>
      </c>
      <c r="AM1350">
        <v>3</v>
      </c>
      <c r="AN1350" t="s">
        <v>60</v>
      </c>
      <c r="AO1350" s="1" t="d">
        <v>2013-01-30</v>
      </c>
      <c r="AP1350" t="s">
        <v>61</v>
      </c>
      <c r="AQ1350">
        <v>5</v>
      </c>
      <c r="AR1350" t="s">
        <v>87</v>
      </c>
      <c r="AS1350" s="1" t="d">
        <v>2013-01-30</v>
      </c>
      <c r="AT1350" s="1" t="d">
        <v>2014-01-30</v>
      </c>
      <c r="AU1350" s="1" t="d">
        <v>2014-05-27</v>
      </c>
      <c r="AV1350">
        <v>0</v>
      </c>
      <c r="AW1350">
        <v>0</v>
      </c>
      <c r="AX1350">
        <v>365</v>
      </c>
      <c r="AY1350">
        <v>0</v>
      </c>
      <c r="AZ1350">
        <f t="shared" si="126"/>
        <v>1</v>
      </c>
      <c r="BA1350">
        <f t="shared" si="127"/>
        <v>1</v>
      </c>
      <c r="BB1350" s="3">
        <v>1</v>
      </c>
      <c r="BC1350" s="3">
        <v>0</v>
      </c>
      <c r="BD1350" s="3">
        <v>3</v>
      </c>
      <c r="BE1350">
        <f>IF(BD1350&gt;Summary!$C$2,1,0)</f>
        <v>0</v>
      </c>
      <c r="BF1350">
        <f t="shared" si="128"/>
        <v>0</v>
      </c>
      <c r="BG1350">
        <f t="shared" si="129"/>
        <v>1</v>
      </c>
      <c r="BH1350">
        <f t="shared" si="130"/>
        <v>0</v>
      </c>
      <c r="BI1350">
        <f t="shared" si="131"/>
        <v>0</v>
      </c>
    </row>
    <row r="1351" spans="1:61" x14ac:dyDescent="0.2">
      <c r="A1351">
        <v>2070</v>
      </c>
      <c r="B1351" t="s">
        <v>5523</v>
      </c>
      <c r="C1351" t="s">
        <v>5524</v>
      </c>
      <c r="D1351" t="s">
        <v>5525</v>
      </c>
      <c r="E1351" s="1" t="d">
        <v>2013-01-21</v>
      </c>
      <c r="F1351" t="s">
        <v>53</v>
      </c>
      <c r="G1351" s="1" t="d">
        <v>1983-08-19</v>
      </c>
      <c r="H1351">
        <v>32</v>
      </c>
      <c r="I1351" t="s">
        <v>65</v>
      </c>
      <c r="J1351" t="s">
        <v>66</v>
      </c>
      <c r="K1351">
        <v>0</v>
      </c>
      <c r="L1351">
        <v>0</v>
      </c>
      <c r="M1351">
        <v>0</v>
      </c>
      <c r="N1351">
        <v>2</v>
      </c>
      <c r="O1351">
        <v>0</v>
      </c>
      <c r="P1351" s="2" t="d">
        <v>2013-01-21T02:06:57.99999985378235325</v>
      </c>
      <c r="Q1351" s="2" t="d">
        <v>2013-05-10T08:38:41.00000025238841625</v>
      </c>
      <c r="R1351" t="s">
        <v>5526</v>
      </c>
      <c r="T1351" s="1" t="d">
        <v>2013-01-21</v>
      </c>
      <c r="U1351">
        <v>0</v>
      </c>
      <c r="V1351" t="s">
        <v>97</v>
      </c>
      <c r="W1351" t="s">
        <v>92</v>
      </c>
      <c r="X1351">
        <v>0</v>
      </c>
      <c r="AG1351">
        <v>0</v>
      </c>
      <c r="AL1351" t="s">
        <v>59</v>
      </c>
      <c r="AM1351">
        <v>8</v>
      </c>
      <c r="AN1351" t="s">
        <v>86</v>
      </c>
      <c r="AO1351" s="1" t="d">
        <v>2013-01-21</v>
      </c>
      <c r="AP1351" t="s">
        <v>61</v>
      </c>
      <c r="AQ1351">
        <v>5</v>
      </c>
      <c r="AR1351" t="s">
        <v>87</v>
      </c>
      <c r="AS1351" s="1" t="d">
        <v>2013-01-21</v>
      </c>
      <c r="AT1351" s="1" t="d">
        <v>2013-01-21</v>
      </c>
      <c r="AU1351" s="1" t="d">
        <v>2013-05-10</v>
      </c>
      <c r="AV1351">
        <v>2</v>
      </c>
      <c r="AW1351">
        <v>109</v>
      </c>
      <c r="AX1351">
        <v>1166</v>
      </c>
      <c r="AY1351">
        <v>0</v>
      </c>
      <c r="AZ1351">
        <f t="shared" si="126"/>
        <v>1</v>
      </c>
      <c r="BA1351">
        <f t="shared" si="127"/>
        <v>1</v>
      </c>
      <c r="BB1351" s="3">
        <v>1</v>
      </c>
      <c r="BC1351" s="3">
        <v>0</v>
      </c>
      <c r="BD1351" s="3">
        <v>8</v>
      </c>
      <c r="BE1351">
        <f>IF(BD1351&gt;Summary!$C$2,1,0)</f>
        <v>1</v>
      </c>
      <c r="BF1351">
        <f t="shared" si="128"/>
        <v>0</v>
      </c>
      <c r="BG1351">
        <f t="shared" si="129"/>
        <v>0</v>
      </c>
      <c r="BH1351">
        <f t="shared" si="130"/>
        <v>1</v>
      </c>
      <c r="BI1351">
        <f t="shared" si="131"/>
        <v>0</v>
      </c>
    </row>
    <row r="1352" spans="1:61" x14ac:dyDescent="0.2">
      <c r="A1352">
        <v>2071</v>
      </c>
      <c r="B1352" t="s">
        <v>5527</v>
      </c>
      <c r="C1352" t="s">
        <v>5528</v>
      </c>
      <c r="D1352" t="s">
        <v>969</v>
      </c>
      <c r="E1352" s="1" t="d">
        <v>2013-03-23</v>
      </c>
      <c r="F1352" t="s">
        <v>53</v>
      </c>
      <c r="G1352" s="1" t="d">
        <v>1983-06-23</v>
      </c>
      <c r="H1352">
        <v>32</v>
      </c>
      <c r="I1352" t="s">
        <v>65</v>
      </c>
      <c r="J1352" t="s">
        <v>66</v>
      </c>
      <c r="K1352">
        <v>0</v>
      </c>
      <c r="L1352">
        <v>0</v>
      </c>
      <c r="M1352">
        <v>0</v>
      </c>
      <c r="N1352">
        <v>11</v>
      </c>
      <c r="O1352">
        <v>-1</v>
      </c>
      <c r="P1352" s="2" t="d">
        <v>2013-03-22T09:35:38.00000001210719325</v>
      </c>
      <c r="Q1352" s="2" t="d">
        <v>2013-03-24T03:51:55.99999980535358025</v>
      </c>
      <c r="R1352" t="s">
        <v>5529</v>
      </c>
      <c r="T1352" s="1" t="d">
        <v>2013-03-22</v>
      </c>
      <c r="U1352">
        <v>1</v>
      </c>
      <c r="V1352" t="s">
        <v>97</v>
      </c>
      <c r="W1352" t="s">
        <v>92</v>
      </c>
      <c r="X1352">
        <v>1</v>
      </c>
      <c r="Y1352" t="s">
        <v>5530</v>
      </c>
      <c r="Z1352" t="s">
        <v>79</v>
      </c>
      <c r="AA1352">
        <v>1</v>
      </c>
      <c r="AB1352" s="1" t="d">
        <v>2014-09-24</v>
      </c>
      <c r="AC1352" t="s">
        <v>1899</v>
      </c>
      <c r="AD1352" s="1" t="d">
        <v>2014-09-25</v>
      </c>
      <c r="AE1352" s="1" t="d">
        <v>2014-09-27</v>
      </c>
      <c r="AG1352">
        <v>0</v>
      </c>
      <c r="AL1352" t="s">
        <v>59</v>
      </c>
      <c r="AM1352">
        <v>9</v>
      </c>
      <c r="AN1352" t="s">
        <v>86</v>
      </c>
      <c r="AO1352" s="1" t="d">
        <v>2013-03-23</v>
      </c>
      <c r="AP1352" t="s">
        <v>61</v>
      </c>
      <c r="AQ1352">
        <v>5</v>
      </c>
      <c r="AR1352" t="s">
        <v>87</v>
      </c>
      <c r="AS1352" s="1" t="d">
        <v>2013-03-23</v>
      </c>
      <c r="AT1352" s="1" t="d">
        <v>2013-07-12</v>
      </c>
      <c r="AU1352" s="1" t="d">
        <v>2013-07-13</v>
      </c>
      <c r="AV1352">
        <v>11</v>
      </c>
      <c r="AW1352">
        <v>1</v>
      </c>
      <c r="AX1352">
        <v>111</v>
      </c>
      <c r="AY1352">
        <v>0</v>
      </c>
      <c r="AZ1352">
        <f t="shared" si="126"/>
        <v>1</v>
      </c>
      <c r="BA1352">
        <f t="shared" si="127"/>
        <v>1</v>
      </c>
      <c r="BB1352" s="3">
        <v>1</v>
      </c>
      <c r="BC1352" s="3">
        <v>1</v>
      </c>
      <c r="BD1352" s="3">
        <v>9</v>
      </c>
      <c r="BE1352">
        <f>IF(BD1352&gt;Summary!$C$2,1,0)</f>
        <v>1</v>
      </c>
      <c r="BF1352">
        <f t="shared" si="128"/>
        <v>1</v>
      </c>
      <c r="BG1352">
        <f t="shared" si="129"/>
        <v>0</v>
      </c>
      <c r="BH1352">
        <f t="shared" si="130"/>
        <v>0</v>
      </c>
      <c r="BI1352">
        <f t="shared" si="131"/>
        <v>0</v>
      </c>
    </row>
    <row r="1353" spans="1:61" x14ac:dyDescent="0.2">
      <c r="A1353">
        <v>2072</v>
      </c>
      <c r="B1353" t="s">
        <v>5531</v>
      </c>
      <c r="C1353" t="s">
        <v>5532</v>
      </c>
      <c r="D1353" t="s">
        <v>5533</v>
      </c>
      <c r="E1353" s="1" t="d">
        <v>2013-04-29</v>
      </c>
      <c r="F1353" t="s">
        <v>115</v>
      </c>
      <c r="G1353" s="1" t="d">
        <v>1949-07-06</v>
      </c>
      <c r="H1353">
        <v>66</v>
      </c>
      <c r="I1353" t="s">
        <v>54</v>
      </c>
      <c r="J1353" t="s">
        <v>102</v>
      </c>
      <c r="K1353">
        <v>0</v>
      </c>
      <c r="L1353">
        <v>0</v>
      </c>
      <c r="M1353">
        <v>0</v>
      </c>
      <c r="N1353">
        <v>1</v>
      </c>
      <c r="O1353">
        <v>-46</v>
      </c>
      <c r="P1353" s="2" t="d">
        <v>2013-03-14T02:52:45.00000015366822150</v>
      </c>
      <c r="Q1353" s="2" t="d">
        <v>2013-04-11T07:51:42.99999970011413175</v>
      </c>
      <c r="R1353" t="s">
        <v>5534</v>
      </c>
      <c r="S1353" s="1" t="d">
        <v>2013-03-14</v>
      </c>
      <c r="U1353">
        <v>46</v>
      </c>
      <c r="V1353" t="s">
        <v>97</v>
      </c>
      <c r="W1353" t="s">
        <v>1823</v>
      </c>
      <c r="X1353">
        <v>0</v>
      </c>
      <c r="AG1353">
        <v>0</v>
      </c>
      <c r="AL1353" t="s">
        <v>59</v>
      </c>
      <c r="AM1353">
        <v>1</v>
      </c>
      <c r="AN1353" t="s">
        <v>60</v>
      </c>
      <c r="AO1353" s="1" t="d">
        <v>2013-04-29</v>
      </c>
      <c r="AP1353" t="s">
        <v>61</v>
      </c>
      <c r="AQ1353">
        <v>1</v>
      </c>
      <c r="AR1353" t="s">
        <v>60</v>
      </c>
      <c r="AS1353" s="1" t="d">
        <v>2013-04-29</v>
      </c>
      <c r="AT1353" s="1" t="d">
        <v>2013-03-14</v>
      </c>
      <c r="AU1353" s="1" t="d">
        <v>2013-04-11</v>
      </c>
      <c r="AV1353">
        <v>1</v>
      </c>
      <c r="AW1353">
        <v>0</v>
      </c>
      <c r="AX1353">
        <v>1068</v>
      </c>
      <c r="AY1353">
        <v>0</v>
      </c>
      <c r="AZ1353">
        <f t="shared" si="126"/>
        <v>0</v>
      </c>
      <c r="BA1353">
        <f t="shared" si="127"/>
        <v>1</v>
      </c>
      <c r="BB1353" s="3">
        <v>1</v>
      </c>
      <c r="BC1353" s="3">
        <v>0</v>
      </c>
      <c r="BD1353" s="3">
        <v>1</v>
      </c>
      <c r="BE1353">
        <f>IF(BD1353&gt;Summary!$C$2,1,0)</f>
        <v>0</v>
      </c>
      <c r="BF1353">
        <f t="shared" si="128"/>
        <v>0</v>
      </c>
      <c r="BG1353">
        <f t="shared" si="129"/>
        <v>1</v>
      </c>
      <c r="BH1353">
        <f t="shared" si="130"/>
        <v>0</v>
      </c>
      <c r="BI1353">
        <f t="shared" si="131"/>
        <v>0</v>
      </c>
    </row>
    <row r="1354" spans="1:61" x14ac:dyDescent="0.2">
      <c r="A1354">
        <v>2074</v>
      </c>
      <c r="B1354" t="s">
        <v>5535</v>
      </c>
      <c r="C1354" t="s">
        <v>5536</v>
      </c>
      <c r="D1354" t="s">
        <v>677</v>
      </c>
      <c r="E1354" s="1" t="d">
        <v>2014-03-06</v>
      </c>
      <c r="F1354" t="s">
        <v>53</v>
      </c>
      <c r="G1354" s="1" t="d">
        <v>1949-09-24</v>
      </c>
      <c r="H1354">
        <v>66</v>
      </c>
      <c r="I1354" t="s">
        <v>54</v>
      </c>
      <c r="J1354" t="s">
        <v>55</v>
      </c>
      <c r="K1354">
        <v>0</v>
      </c>
      <c r="L1354">
        <v>0</v>
      </c>
      <c r="M1354">
        <v>0</v>
      </c>
      <c r="N1354">
        <v>0</v>
      </c>
      <c r="O1354">
        <v>-1</v>
      </c>
      <c r="P1354" s="2" t="d">
        <v>2014-03-05T02:20:02.99999979324638700</v>
      </c>
      <c r="Q1354" s="2" t="d">
        <v>2014-03-06T10:24:46.99999975506216525</v>
      </c>
      <c r="R1354" t="s">
        <v>5537</v>
      </c>
      <c r="S1354" s="1" t="d">
        <v>2014-03-05</v>
      </c>
      <c r="U1354">
        <v>1</v>
      </c>
      <c r="V1354" t="s">
        <v>97</v>
      </c>
      <c r="W1354" t="s">
        <v>1072</v>
      </c>
      <c r="X1354">
        <v>0</v>
      </c>
      <c r="AG1354">
        <v>0</v>
      </c>
      <c r="AL1354" t="s">
        <v>59</v>
      </c>
      <c r="AM1354">
        <v>1</v>
      </c>
      <c r="AN1354" t="s">
        <v>60</v>
      </c>
      <c r="AO1354" s="1" t="d">
        <v>2014-03-06</v>
      </c>
      <c r="AP1354" t="s">
        <v>61</v>
      </c>
      <c r="AQ1354">
        <v>1</v>
      </c>
      <c r="AR1354" t="s">
        <v>60</v>
      </c>
      <c r="AS1354" s="1" t="d">
        <v>2014-03-06</v>
      </c>
      <c r="AT1354" s="1" t="d">
        <v>2014-03-05</v>
      </c>
      <c r="AU1354" s="1" t="d">
        <v>2014-03-06</v>
      </c>
      <c r="AV1354">
        <v>0</v>
      </c>
      <c r="AW1354">
        <v>0</v>
      </c>
      <c r="AX1354">
        <v>757</v>
      </c>
      <c r="AY1354">
        <v>0</v>
      </c>
      <c r="AZ1354">
        <f t="shared" si="126"/>
        <v>1</v>
      </c>
      <c r="BA1354">
        <f t="shared" si="127"/>
        <v>1</v>
      </c>
      <c r="BB1354" s="3">
        <v>1</v>
      </c>
      <c r="BC1354" s="3">
        <v>0</v>
      </c>
      <c r="BD1354" s="3">
        <v>1</v>
      </c>
      <c r="BE1354">
        <f>IF(BD1354&gt;Summary!$C$2,1,0)</f>
        <v>0</v>
      </c>
      <c r="BF1354">
        <f t="shared" si="128"/>
        <v>0</v>
      </c>
      <c r="BG1354">
        <f t="shared" si="129"/>
        <v>1</v>
      </c>
      <c r="BH1354">
        <f t="shared" si="130"/>
        <v>0</v>
      </c>
      <c r="BI1354">
        <f t="shared" si="131"/>
        <v>0</v>
      </c>
    </row>
    <row r="1355" spans="1:61" x14ac:dyDescent="0.2">
      <c r="A1355">
        <v>2075</v>
      </c>
      <c r="B1355" t="s">
        <v>5538</v>
      </c>
      <c r="C1355" t="s">
        <v>5539</v>
      </c>
      <c r="D1355" t="s">
        <v>5540</v>
      </c>
      <c r="E1355" s="1" t="d">
        <v>2013-05-20</v>
      </c>
      <c r="F1355" t="s">
        <v>115</v>
      </c>
      <c r="G1355" s="1" t="d">
        <v>1991-11-21</v>
      </c>
      <c r="H1355">
        <v>24</v>
      </c>
      <c r="I1355" t="s">
        <v>75</v>
      </c>
      <c r="J1355" t="s">
        <v>102</v>
      </c>
      <c r="K1355">
        <v>0</v>
      </c>
      <c r="L1355">
        <v>0</v>
      </c>
      <c r="M1355">
        <v>0</v>
      </c>
      <c r="N1355">
        <v>0</v>
      </c>
      <c r="O1355">
        <v>-1</v>
      </c>
      <c r="P1355" s="2" t="d">
        <v>2013-05-19T07:00:07.00000016950070550</v>
      </c>
      <c r="Q1355" s="2" t="d">
        <v>2013-06-12T01:57:48.00000015646219125</v>
      </c>
      <c r="R1355" t="s">
        <v>5541</v>
      </c>
      <c r="S1355" s="1" t="d">
        <v>2013-05-19</v>
      </c>
      <c r="U1355">
        <v>1</v>
      </c>
      <c r="V1355" t="s">
        <v>97</v>
      </c>
      <c r="W1355" t="s">
        <v>98</v>
      </c>
      <c r="X1355">
        <v>0</v>
      </c>
      <c r="AG1355">
        <v>0</v>
      </c>
      <c r="AL1355" t="s">
        <v>59</v>
      </c>
      <c r="AM1355">
        <v>6</v>
      </c>
      <c r="AN1355" t="s">
        <v>87</v>
      </c>
      <c r="AO1355" s="1" t="d">
        <v>2013-05-20</v>
      </c>
      <c r="AP1355" t="s">
        <v>61</v>
      </c>
      <c r="AQ1355">
        <v>4</v>
      </c>
      <c r="AR1355" t="s">
        <v>60</v>
      </c>
      <c r="AS1355" s="1" t="d">
        <v>2013-05-20</v>
      </c>
      <c r="AT1355" s="1" t="d">
        <v>2013-05-19</v>
      </c>
      <c r="AU1355" s="1" t="d">
        <v>2013-06-12</v>
      </c>
      <c r="AV1355">
        <v>0</v>
      </c>
      <c r="AW1355">
        <v>23</v>
      </c>
      <c r="AX1355">
        <v>1047</v>
      </c>
      <c r="AY1355">
        <v>0</v>
      </c>
      <c r="AZ1355">
        <f t="shared" si="126"/>
        <v>1</v>
      </c>
      <c r="BA1355">
        <f t="shared" si="127"/>
        <v>1</v>
      </c>
      <c r="BB1355" s="3">
        <v>1</v>
      </c>
      <c r="BC1355" s="3">
        <v>0</v>
      </c>
      <c r="BD1355" s="3">
        <v>6</v>
      </c>
      <c r="BE1355">
        <f>IF(BD1355&gt;Summary!$C$2,1,0)</f>
        <v>1</v>
      </c>
      <c r="BF1355">
        <f t="shared" si="128"/>
        <v>0</v>
      </c>
      <c r="BG1355">
        <f t="shared" si="129"/>
        <v>0</v>
      </c>
      <c r="BH1355">
        <f t="shared" si="130"/>
        <v>1</v>
      </c>
      <c r="BI1355">
        <f t="shared" si="131"/>
        <v>0</v>
      </c>
    </row>
    <row r="1356" spans="1:61" x14ac:dyDescent="0.2">
      <c r="A1356">
        <v>2076</v>
      </c>
      <c r="B1356" t="s">
        <v>5542</v>
      </c>
      <c r="C1356" t="s">
        <v>1039</v>
      </c>
      <c r="D1356" t="s">
        <v>1465</v>
      </c>
      <c r="E1356" s="1" t="d">
        <v>2013-03-21</v>
      </c>
      <c r="F1356" t="s">
        <v>53</v>
      </c>
      <c r="G1356" s="1" t="d">
        <v>1985-10-31</v>
      </c>
      <c r="H1356">
        <v>30</v>
      </c>
      <c r="I1356" t="s">
        <v>65</v>
      </c>
      <c r="J1356" t="s">
        <v>66</v>
      </c>
      <c r="K1356">
        <v>0</v>
      </c>
      <c r="L1356">
        <v>0</v>
      </c>
      <c r="M1356">
        <v>0</v>
      </c>
      <c r="N1356">
        <v>7</v>
      </c>
      <c r="O1356">
        <v>-1</v>
      </c>
      <c r="P1356" s="2" t="d">
        <v>2013-03-20T08:08:14.00000001769512600</v>
      </c>
      <c r="Q1356" s="2" t="d">
        <v>2014-11-13T06:57:26.99999985750764400</v>
      </c>
      <c r="R1356" t="s">
        <v>5543</v>
      </c>
      <c r="S1356" s="1" t="d">
        <v>2013-03-20</v>
      </c>
      <c r="U1356">
        <v>1</v>
      </c>
      <c r="V1356" t="s">
        <v>57</v>
      </c>
      <c r="W1356" t="s">
        <v>239</v>
      </c>
      <c r="X1356">
        <v>1</v>
      </c>
      <c r="Y1356" t="s">
        <v>5544</v>
      </c>
      <c r="Z1356" t="s">
        <v>79</v>
      </c>
      <c r="AB1356" s="1" t="d">
        <v>2015-09-10</v>
      </c>
      <c r="AC1356" t="s">
        <v>213</v>
      </c>
      <c r="AG1356">
        <v>0</v>
      </c>
      <c r="AL1356" t="s">
        <v>59</v>
      </c>
      <c r="AM1356">
        <v>10</v>
      </c>
      <c r="AN1356" t="s">
        <v>86</v>
      </c>
      <c r="AO1356" s="1" t="d">
        <v>2013-03-21</v>
      </c>
      <c r="AP1356" t="s">
        <v>61</v>
      </c>
      <c r="AQ1356">
        <v>7</v>
      </c>
      <c r="AR1356" t="s">
        <v>87</v>
      </c>
      <c r="AS1356" s="1" t="d">
        <v>2013-03-21</v>
      </c>
      <c r="AT1356" s="1" t="d">
        <v>2014-11-13</v>
      </c>
      <c r="AU1356" s="1" t="d">
        <v>2014-12-12</v>
      </c>
      <c r="AV1356">
        <v>7</v>
      </c>
      <c r="AW1356">
        <v>631</v>
      </c>
      <c r="AX1356">
        <v>903</v>
      </c>
      <c r="AY1356">
        <v>1</v>
      </c>
      <c r="AZ1356">
        <f t="shared" si="126"/>
        <v>1</v>
      </c>
      <c r="BA1356">
        <f t="shared" si="127"/>
        <v>1</v>
      </c>
      <c r="BB1356" s="3">
        <v>1</v>
      </c>
      <c r="BC1356" s="3">
        <v>1</v>
      </c>
      <c r="BD1356" s="3">
        <v>10</v>
      </c>
      <c r="BE1356">
        <f>IF(BD1356&gt;Summary!$C$2,1,0)</f>
        <v>1</v>
      </c>
      <c r="BF1356">
        <f t="shared" si="128"/>
        <v>1</v>
      </c>
      <c r="BG1356">
        <f t="shared" si="129"/>
        <v>0</v>
      </c>
      <c r="BH1356">
        <f t="shared" si="130"/>
        <v>0</v>
      </c>
      <c r="BI1356">
        <f t="shared" si="131"/>
        <v>0</v>
      </c>
    </row>
    <row r="1357" spans="1:61" x14ac:dyDescent="0.2">
      <c r="A1357">
        <v>2077</v>
      </c>
      <c r="B1357" t="s">
        <v>5545</v>
      </c>
      <c r="C1357" t="s">
        <v>5546</v>
      </c>
      <c r="D1357" t="s">
        <v>5547</v>
      </c>
      <c r="E1357" s="1" t="d">
        <v>2013-03-15</v>
      </c>
      <c r="F1357" t="s">
        <v>53</v>
      </c>
      <c r="G1357" s="1" t="d">
        <v>1987-10-18</v>
      </c>
      <c r="H1357">
        <v>28</v>
      </c>
      <c r="I1357" t="s">
        <v>65</v>
      </c>
      <c r="J1357" t="s">
        <v>66</v>
      </c>
      <c r="K1357">
        <v>0</v>
      </c>
      <c r="L1357">
        <v>0</v>
      </c>
      <c r="M1357">
        <v>0</v>
      </c>
      <c r="N1357">
        <v>1</v>
      </c>
      <c r="O1357">
        <v>-1</v>
      </c>
      <c r="P1357" s="2" t="d">
        <v>2013-03-14T08:59:24.99999999068677650</v>
      </c>
      <c r="Q1357" s="2" t="d">
        <v>2013-03-16T05:45:00.99999981466681050</v>
      </c>
      <c r="R1357" t="s">
        <v>5548</v>
      </c>
      <c r="S1357" s="1" t="d">
        <v>2013-03-14</v>
      </c>
      <c r="U1357">
        <v>1</v>
      </c>
      <c r="V1357" t="s">
        <v>97</v>
      </c>
      <c r="W1357" t="s">
        <v>98</v>
      </c>
      <c r="X1357">
        <v>0</v>
      </c>
      <c r="AG1357">
        <v>0</v>
      </c>
      <c r="AL1357" t="s">
        <v>59</v>
      </c>
      <c r="AM1357">
        <v>7</v>
      </c>
      <c r="AN1357" t="s">
        <v>87</v>
      </c>
      <c r="AO1357" s="1" t="d">
        <v>2013-03-15</v>
      </c>
      <c r="AP1357" t="s">
        <v>61</v>
      </c>
      <c r="AQ1357">
        <v>3</v>
      </c>
      <c r="AR1357" t="s">
        <v>60</v>
      </c>
      <c r="AS1357" s="1" t="d">
        <v>2013-03-15</v>
      </c>
      <c r="AT1357" s="1" t="d">
        <v>2013-03-14</v>
      </c>
      <c r="AU1357" s="1" t="d">
        <v>2013-03-16</v>
      </c>
      <c r="AV1357">
        <v>1</v>
      </c>
      <c r="AW1357">
        <v>1</v>
      </c>
      <c r="AX1357">
        <v>1113</v>
      </c>
      <c r="AY1357">
        <v>0</v>
      </c>
      <c r="AZ1357">
        <f t="shared" si="126"/>
        <v>1</v>
      </c>
      <c r="BA1357">
        <f t="shared" si="127"/>
        <v>1</v>
      </c>
      <c r="BB1357" s="3">
        <v>1</v>
      </c>
      <c r="BC1357" s="3">
        <v>0</v>
      </c>
      <c r="BD1357" s="3">
        <v>7</v>
      </c>
      <c r="BE1357">
        <f>IF(BD1357&gt;Summary!$C$2,1,0)</f>
        <v>1</v>
      </c>
      <c r="BF1357">
        <f t="shared" si="128"/>
        <v>0</v>
      </c>
      <c r="BG1357">
        <f t="shared" si="129"/>
        <v>0</v>
      </c>
      <c r="BH1357">
        <f t="shared" si="130"/>
        <v>1</v>
      </c>
      <c r="BI1357">
        <f t="shared" si="131"/>
        <v>0</v>
      </c>
    </row>
    <row r="1358" spans="1:61" x14ac:dyDescent="0.2">
      <c r="A1358">
        <v>2078</v>
      </c>
      <c r="B1358" t="s">
        <v>5549</v>
      </c>
      <c r="C1358" t="s">
        <v>406</v>
      </c>
      <c r="D1358" t="s">
        <v>5550</v>
      </c>
      <c r="E1358" s="1" t="d">
        <v>2014-06-29</v>
      </c>
      <c r="F1358" t="s">
        <v>53</v>
      </c>
      <c r="G1358" s="1" t="d">
        <v>1972-07-15</v>
      </c>
      <c r="H1358">
        <v>43</v>
      </c>
      <c r="I1358" t="s">
        <v>65</v>
      </c>
      <c r="J1358" t="s">
        <v>102</v>
      </c>
      <c r="K1358">
        <v>0</v>
      </c>
      <c r="L1358">
        <v>0</v>
      </c>
      <c r="M1358">
        <v>0</v>
      </c>
      <c r="N1358">
        <v>4</v>
      </c>
      <c r="O1358">
        <v>0</v>
      </c>
      <c r="P1358" s="2" t="d">
        <v>2014-06-29T03:34:27.999999993480742200</v>
      </c>
      <c r="Q1358" s="2" t="d">
        <v>2014-07-01T05:12:09.99999986495822550</v>
      </c>
      <c r="R1358" t="s">
        <v>5551</v>
      </c>
      <c r="S1358" s="1" t="d">
        <v>2014-06-29</v>
      </c>
      <c r="U1358">
        <v>0</v>
      </c>
      <c r="V1358" t="s">
        <v>57</v>
      </c>
      <c r="W1358" t="s">
        <v>2203</v>
      </c>
      <c r="X1358">
        <v>1</v>
      </c>
      <c r="Y1358" t="s">
        <v>5552</v>
      </c>
      <c r="Z1358" t="s">
        <v>79</v>
      </c>
      <c r="AB1358" s="1" t="d">
        <v>2015-12-30</v>
      </c>
      <c r="AC1358" t="s">
        <v>3850</v>
      </c>
      <c r="AG1358">
        <v>1</v>
      </c>
      <c r="AH1358" t="s">
        <v>5553</v>
      </c>
      <c r="AI1358" t="s">
        <v>70</v>
      </c>
      <c r="AJ1358" s="1" t="d">
        <v>2015-12-30</v>
      </c>
      <c r="AK1358" t="s">
        <v>1738</v>
      </c>
      <c r="AL1358" t="s">
        <v>59</v>
      </c>
      <c r="AM1358">
        <v>5</v>
      </c>
      <c r="AN1358" t="s">
        <v>87</v>
      </c>
      <c r="AO1358" s="1" t="d">
        <v>2014-06-29</v>
      </c>
      <c r="AP1358" t="s">
        <v>61</v>
      </c>
      <c r="AQ1358">
        <v>2</v>
      </c>
      <c r="AR1358" t="s">
        <v>60</v>
      </c>
      <c r="AS1358" s="1" t="d">
        <v>2014-06-29</v>
      </c>
      <c r="AT1358" s="1" t="d">
        <v>2014-06-29</v>
      </c>
      <c r="AU1358" s="1" t="d">
        <v>2014-07-01</v>
      </c>
      <c r="AV1358">
        <v>4</v>
      </c>
      <c r="AW1358">
        <v>2</v>
      </c>
      <c r="AX1358">
        <v>549</v>
      </c>
      <c r="AY1358">
        <v>1</v>
      </c>
      <c r="AZ1358">
        <f t="shared" si="126"/>
        <v>1</v>
      </c>
      <c r="BA1358">
        <f t="shared" si="127"/>
        <v>1</v>
      </c>
      <c r="BB1358" s="3">
        <v>1</v>
      </c>
      <c r="BC1358" s="3">
        <v>1</v>
      </c>
      <c r="BD1358" s="3">
        <v>5</v>
      </c>
      <c r="BE1358">
        <f>IF(BD1358&gt;Summary!$C$2,1,0)</f>
        <v>0</v>
      </c>
      <c r="BF1358">
        <f t="shared" si="128"/>
        <v>0</v>
      </c>
      <c r="BG1358">
        <f t="shared" si="129"/>
        <v>0</v>
      </c>
      <c r="BH1358">
        <f t="shared" si="130"/>
        <v>0</v>
      </c>
      <c r="BI1358">
        <f t="shared" si="131"/>
        <v>1</v>
      </c>
    </row>
    <row r="1359" spans="1:61" x14ac:dyDescent="0.2">
      <c r="A1359">
        <v>2079</v>
      </c>
      <c r="B1359" t="s">
        <v>5554</v>
      </c>
      <c r="C1359" t="s">
        <v>5555</v>
      </c>
      <c r="D1359" t="s">
        <v>5556</v>
      </c>
      <c r="E1359" s="1" t="d">
        <v>2013-12-28</v>
      </c>
      <c r="F1359" t="s">
        <v>53</v>
      </c>
      <c r="G1359" s="1" t="d">
        <v>1980-08-07</v>
      </c>
      <c r="H1359">
        <v>35</v>
      </c>
      <c r="I1359" t="s">
        <v>65</v>
      </c>
      <c r="J1359" t="s">
        <v>66</v>
      </c>
      <c r="K1359">
        <v>0</v>
      </c>
      <c r="L1359">
        <v>0</v>
      </c>
      <c r="M1359">
        <v>0</v>
      </c>
      <c r="N1359">
        <v>3</v>
      </c>
      <c r="O1359">
        <v>-1</v>
      </c>
      <c r="P1359" s="2" t="d">
        <v>2013-12-27T03:35:30.00000002793967725</v>
      </c>
      <c r="Q1359" s="2" t="d">
        <v>2014-01-07T10:11:46.00000012200326025</v>
      </c>
      <c r="R1359" t="s">
        <v>5557</v>
      </c>
      <c r="S1359" s="1" t="d">
        <v>2013-12-27</v>
      </c>
      <c r="U1359">
        <v>1</v>
      </c>
      <c r="V1359" t="s">
        <v>97</v>
      </c>
      <c r="W1359" t="s">
        <v>98</v>
      </c>
      <c r="X1359">
        <v>0</v>
      </c>
      <c r="AG1359">
        <v>0</v>
      </c>
      <c r="AL1359" t="s">
        <v>59</v>
      </c>
      <c r="AM1359">
        <v>2</v>
      </c>
      <c r="AN1359" t="s">
        <v>60</v>
      </c>
      <c r="AO1359" s="1" t="d">
        <v>2013-12-28</v>
      </c>
      <c r="AP1359" t="s">
        <v>61</v>
      </c>
      <c r="AQ1359">
        <v>2</v>
      </c>
      <c r="AR1359" t="s">
        <v>60</v>
      </c>
      <c r="AS1359" s="1" t="d">
        <v>2013-12-28</v>
      </c>
      <c r="AT1359" s="1" t="d">
        <v>2013-12-27</v>
      </c>
      <c r="AU1359" s="1" t="d">
        <v>2014-01-07</v>
      </c>
      <c r="AV1359">
        <v>3</v>
      </c>
      <c r="AW1359">
        <v>10</v>
      </c>
      <c r="AX1359">
        <v>825</v>
      </c>
      <c r="AY1359">
        <v>0</v>
      </c>
      <c r="AZ1359">
        <f t="shared" si="126"/>
        <v>1</v>
      </c>
      <c r="BA1359">
        <f t="shared" si="127"/>
        <v>1</v>
      </c>
      <c r="BB1359" s="3">
        <v>1</v>
      </c>
      <c r="BC1359" s="3">
        <v>0</v>
      </c>
      <c r="BD1359" s="3">
        <v>2</v>
      </c>
      <c r="BE1359">
        <f>IF(BD1359&gt;Summary!$C$2,1,0)</f>
        <v>0</v>
      </c>
      <c r="BF1359">
        <f t="shared" si="128"/>
        <v>0</v>
      </c>
      <c r="BG1359">
        <f t="shared" si="129"/>
        <v>1</v>
      </c>
      <c r="BH1359">
        <f t="shared" si="130"/>
        <v>0</v>
      </c>
      <c r="BI1359">
        <f t="shared" si="131"/>
        <v>0</v>
      </c>
    </row>
    <row r="1360" spans="1:61" x14ac:dyDescent="0.2">
      <c r="A1360">
        <v>2083</v>
      </c>
      <c r="B1360" t="s">
        <v>5558</v>
      </c>
      <c r="C1360" t="s">
        <v>2794</v>
      </c>
      <c r="D1360" t="s">
        <v>5559</v>
      </c>
      <c r="E1360" s="1" t="d">
        <v>2013-11-15</v>
      </c>
      <c r="F1360" t="s">
        <v>53</v>
      </c>
      <c r="G1360" s="1" t="d">
        <v>1997-04-13</v>
      </c>
      <c r="H1360">
        <v>19</v>
      </c>
      <c r="I1360" t="s">
        <v>75</v>
      </c>
      <c r="J1360" t="s">
        <v>66</v>
      </c>
      <c r="K1360">
        <v>3</v>
      </c>
      <c r="L1360">
        <v>0</v>
      </c>
      <c r="M1360">
        <v>0</v>
      </c>
      <c r="N1360">
        <v>2</v>
      </c>
      <c r="O1360">
        <v>-21</v>
      </c>
      <c r="P1360" s="2" t="d">
        <v>2013-10-25T10:26:50.00000021886080625</v>
      </c>
      <c r="Q1360" s="2" t="d">
        <v>2013-11-09T04:10:12.99999975599348625</v>
      </c>
      <c r="R1360" t="s">
        <v>5560</v>
      </c>
      <c r="T1360" s="1" t="d">
        <v>2013-10-25</v>
      </c>
      <c r="U1360">
        <v>21</v>
      </c>
      <c r="V1360" t="s">
        <v>57</v>
      </c>
      <c r="W1360" t="s">
        <v>92</v>
      </c>
      <c r="X1360">
        <v>1</v>
      </c>
      <c r="Y1360" t="s">
        <v>5561</v>
      </c>
      <c r="Z1360" t="s">
        <v>70</v>
      </c>
      <c r="AA1360">
        <v>14</v>
      </c>
      <c r="AB1360" s="1" t="d">
        <v>2014-06-26</v>
      </c>
      <c r="AC1360" t="s">
        <v>2716</v>
      </c>
      <c r="AD1360" s="1" t="d">
        <v>2014-07-10</v>
      </c>
      <c r="AE1360" s="1" t="d">
        <v>2014-07-11</v>
      </c>
      <c r="AG1360">
        <v>0</v>
      </c>
      <c r="AL1360" t="s">
        <v>59</v>
      </c>
      <c r="AM1360">
        <v>8</v>
      </c>
      <c r="AN1360" t="s">
        <v>86</v>
      </c>
      <c r="AO1360" s="1" t="d">
        <v>2013-11-15</v>
      </c>
      <c r="AP1360" t="s">
        <v>61</v>
      </c>
      <c r="AQ1360">
        <v>9</v>
      </c>
      <c r="AR1360" t="s">
        <v>86</v>
      </c>
      <c r="AS1360" s="1" t="d">
        <v>2013-11-15</v>
      </c>
      <c r="AT1360" s="1" t="d">
        <v>2014-01-02</v>
      </c>
      <c r="AU1360" s="1" t="d">
        <v>2014-01-15</v>
      </c>
      <c r="AV1360">
        <v>2</v>
      </c>
      <c r="AW1360">
        <v>0</v>
      </c>
      <c r="AX1360">
        <v>48</v>
      </c>
      <c r="AY1360">
        <v>0</v>
      </c>
      <c r="AZ1360">
        <f t="shared" si="126"/>
        <v>1</v>
      </c>
      <c r="BA1360">
        <f t="shared" si="127"/>
        <v>1</v>
      </c>
      <c r="BB1360" s="3">
        <v>1</v>
      </c>
      <c r="BC1360" s="3">
        <v>1</v>
      </c>
      <c r="BD1360" s="3">
        <v>8</v>
      </c>
      <c r="BE1360">
        <f>IF(BD1360&gt;Summary!$C$2,1,0)</f>
        <v>1</v>
      </c>
      <c r="BF1360">
        <f t="shared" si="128"/>
        <v>1</v>
      </c>
      <c r="BG1360">
        <f t="shared" si="129"/>
        <v>0</v>
      </c>
      <c r="BH1360">
        <f t="shared" si="130"/>
        <v>0</v>
      </c>
      <c r="BI1360">
        <f t="shared" si="131"/>
        <v>0</v>
      </c>
    </row>
    <row r="1361" spans="1:61" x14ac:dyDescent="0.2">
      <c r="A1361">
        <v>2085</v>
      </c>
      <c r="B1361" t="s">
        <v>5562</v>
      </c>
      <c r="C1361" t="s">
        <v>5471</v>
      </c>
      <c r="D1361" t="s">
        <v>5563</v>
      </c>
      <c r="E1361" s="1" t="d">
        <v>2014-04-21</v>
      </c>
      <c r="F1361" t="s">
        <v>53</v>
      </c>
      <c r="G1361" s="1" t="d">
        <v>1982-06-27</v>
      </c>
      <c r="H1361">
        <v>33</v>
      </c>
      <c r="I1361" t="s">
        <v>65</v>
      </c>
      <c r="J1361" t="s">
        <v>102</v>
      </c>
      <c r="K1361">
        <v>0</v>
      </c>
      <c r="L1361">
        <v>0</v>
      </c>
      <c r="M1361">
        <v>0</v>
      </c>
      <c r="N1361">
        <v>0</v>
      </c>
      <c r="R1361" t="s">
        <v>5564</v>
      </c>
      <c r="S1361" s="1" t="d">
        <v>2014-04-19</v>
      </c>
      <c r="U1361">
        <v>2</v>
      </c>
      <c r="V1361" t="s">
        <v>57</v>
      </c>
      <c r="W1361" t="s">
        <v>5565</v>
      </c>
      <c r="X1361">
        <v>1</v>
      </c>
      <c r="Y1361" t="s">
        <v>5566</v>
      </c>
      <c r="Z1361" t="s">
        <v>79</v>
      </c>
      <c r="AB1361" s="1" t="d">
        <v>2014-06-28</v>
      </c>
      <c r="AC1361" t="s">
        <v>98</v>
      </c>
      <c r="AG1361">
        <v>1</v>
      </c>
      <c r="AH1361" t="s">
        <v>5566</v>
      </c>
      <c r="AI1361" t="s">
        <v>79</v>
      </c>
      <c r="AJ1361" s="1" t="d">
        <v>2014-06-28</v>
      </c>
      <c r="AK1361" t="s">
        <v>98</v>
      </c>
      <c r="AL1361" t="s">
        <v>59</v>
      </c>
      <c r="AM1361">
        <v>2</v>
      </c>
      <c r="AN1361" t="s">
        <v>60</v>
      </c>
      <c r="AO1361" s="1" t="d">
        <v>2014-04-21</v>
      </c>
      <c r="AP1361" t="s">
        <v>61</v>
      </c>
      <c r="AQ1361">
        <v>2</v>
      </c>
      <c r="AR1361" t="s">
        <v>60</v>
      </c>
      <c r="AS1361" s="1" t="d">
        <v>2014-04-21</v>
      </c>
      <c r="AV1361">
        <v>0</v>
      </c>
      <c r="AW1361">
        <v>0</v>
      </c>
      <c r="AX1361">
        <v>68</v>
      </c>
      <c r="AY1361">
        <v>1</v>
      </c>
      <c r="AZ1361">
        <f t="shared" si="126"/>
        <v>1</v>
      </c>
      <c r="BA1361">
        <f t="shared" si="127"/>
        <v>0</v>
      </c>
      <c r="BB1361" s="3">
        <v>1</v>
      </c>
      <c r="BC1361" s="3">
        <v>1</v>
      </c>
      <c r="BD1361" s="3">
        <v>2</v>
      </c>
      <c r="BE1361">
        <f>IF(BD1361&gt;Summary!$C$2,1,0)</f>
        <v>0</v>
      </c>
      <c r="BF1361">
        <f t="shared" si="128"/>
        <v>0</v>
      </c>
      <c r="BG1361">
        <f t="shared" si="129"/>
        <v>0</v>
      </c>
      <c r="BH1361">
        <f t="shared" si="130"/>
        <v>0</v>
      </c>
      <c r="BI1361">
        <f t="shared" si="131"/>
        <v>1</v>
      </c>
    </row>
    <row r="1362" spans="1:61" x14ac:dyDescent="0.2">
      <c r="A1362">
        <v>2087</v>
      </c>
      <c r="B1362" t="s">
        <v>5567</v>
      </c>
      <c r="C1362" t="s">
        <v>1331</v>
      </c>
      <c r="D1362" t="s">
        <v>5568</v>
      </c>
      <c r="E1362" s="1" t="d">
        <v>2013-12-13</v>
      </c>
      <c r="F1362" t="s">
        <v>53</v>
      </c>
      <c r="G1362" s="1" t="d">
        <v>1993-10-10</v>
      </c>
      <c r="H1362">
        <v>22</v>
      </c>
      <c r="I1362" t="s">
        <v>75</v>
      </c>
      <c r="J1362" t="s">
        <v>66</v>
      </c>
      <c r="K1362">
        <v>0</v>
      </c>
      <c r="L1362">
        <v>0</v>
      </c>
      <c r="M1362">
        <v>0</v>
      </c>
      <c r="N1362">
        <v>1</v>
      </c>
      <c r="O1362">
        <v>-1</v>
      </c>
      <c r="P1362" s="2" t="d">
        <v>2013-12-12T03:05:58.00000007729977125</v>
      </c>
      <c r="Q1362" s="2" t="d">
        <v>2013-12-16T05:21:20.00000019092112900</v>
      </c>
      <c r="R1362" t="s">
        <v>5569</v>
      </c>
      <c r="S1362" s="1" t="d">
        <v>2013-12-12</v>
      </c>
      <c r="U1362">
        <v>1</v>
      </c>
      <c r="V1362" t="s">
        <v>97</v>
      </c>
      <c r="W1362" t="s">
        <v>98</v>
      </c>
      <c r="X1362">
        <v>1</v>
      </c>
      <c r="Y1362" t="s">
        <v>5570</v>
      </c>
      <c r="Z1362" t="s">
        <v>79</v>
      </c>
      <c r="AB1362" s="1" t="d">
        <v>2014-02-21</v>
      </c>
      <c r="AC1362" t="s">
        <v>98</v>
      </c>
      <c r="AG1362">
        <v>1</v>
      </c>
      <c r="AH1362" t="s">
        <v>5570</v>
      </c>
      <c r="AI1362" t="s">
        <v>79</v>
      </c>
      <c r="AJ1362" s="1" t="d">
        <v>2014-02-21</v>
      </c>
      <c r="AK1362" t="s">
        <v>98</v>
      </c>
      <c r="AL1362" t="s">
        <v>59</v>
      </c>
      <c r="AM1362">
        <v>6</v>
      </c>
      <c r="AN1362" t="s">
        <v>87</v>
      </c>
      <c r="AO1362" s="1" t="d">
        <v>2013-12-13</v>
      </c>
      <c r="AP1362" t="s">
        <v>61</v>
      </c>
      <c r="AQ1362">
        <v>7</v>
      </c>
      <c r="AR1362" t="s">
        <v>87</v>
      </c>
      <c r="AS1362" s="1" t="d">
        <v>2013-12-13</v>
      </c>
      <c r="AT1362" s="1" t="d">
        <v>2013-12-12</v>
      </c>
      <c r="AU1362" s="1" t="d">
        <v>2013-12-16</v>
      </c>
      <c r="AV1362">
        <v>1</v>
      </c>
      <c r="AW1362">
        <v>3</v>
      </c>
      <c r="AX1362">
        <v>70</v>
      </c>
      <c r="AY1362">
        <v>1</v>
      </c>
      <c r="AZ1362">
        <f t="shared" si="126"/>
        <v>1</v>
      </c>
      <c r="BA1362">
        <f t="shared" si="127"/>
        <v>1</v>
      </c>
      <c r="BB1362" s="3">
        <v>1</v>
      </c>
      <c r="BC1362" s="3">
        <v>1</v>
      </c>
      <c r="BD1362" s="3">
        <v>6</v>
      </c>
      <c r="BE1362">
        <f>IF(BD1362&gt;Summary!$C$2,1,0)</f>
        <v>1</v>
      </c>
      <c r="BF1362">
        <f t="shared" si="128"/>
        <v>1</v>
      </c>
      <c r="BG1362">
        <f t="shared" si="129"/>
        <v>0</v>
      </c>
      <c r="BH1362">
        <f t="shared" si="130"/>
        <v>0</v>
      </c>
      <c r="BI1362">
        <f t="shared" si="131"/>
        <v>0</v>
      </c>
    </row>
    <row r="1363" spans="1:61" x14ac:dyDescent="0.2">
      <c r="A1363">
        <v>2089</v>
      </c>
      <c r="B1363" t="s">
        <v>5571</v>
      </c>
      <c r="C1363" t="s">
        <v>891</v>
      </c>
      <c r="D1363" t="s">
        <v>1191</v>
      </c>
      <c r="E1363" s="1" t="d">
        <v>2013-01-20</v>
      </c>
      <c r="F1363" t="s">
        <v>53</v>
      </c>
      <c r="G1363" s="1" t="d">
        <v>1986-11-22</v>
      </c>
      <c r="H1363">
        <v>29</v>
      </c>
      <c r="I1363" t="s">
        <v>65</v>
      </c>
      <c r="J1363" t="s">
        <v>66</v>
      </c>
      <c r="K1363">
        <v>0</v>
      </c>
      <c r="L1363">
        <v>0</v>
      </c>
      <c r="M1363">
        <v>0</v>
      </c>
      <c r="N1363">
        <v>0</v>
      </c>
      <c r="O1363">
        <v>0</v>
      </c>
      <c r="P1363" s="2" t="d">
        <v>2013-01-20T01:46:36.00000022910535075</v>
      </c>
      <c r="Q1363" s="2" t="d">
        <v>2013-01-20T12:12:09.000000050291419050</v>
      </c>
      <c r="R1363" t="s">
        <v>5572</v>
      </c>
      <c r="S1363" s="1" t="d">
        <v>2013-01-19</v>
      </c>
      <c r="U1363">
        <v>1</v>
      </c>
      <c r="V1363" t="s">
        <v>57</v>
      </c>
      <c r="W1363" t="s">
        <v>245</v>
      </c>
      <c r="X1363">
        <v>0</v>
      </c>
      <c r="AG1363">
        <v>0</v>
      </c>
      <c r="AL1363" t="s">
        <v>59</v>
      </c>
      <c r="AM1363">
        <v>1</v>
      </c>
      <c r="AN1363" t="s">
        <v>60</v>
      </c>
      <c r="AO1363" s="1" t="d">
        <v>2013-01-20</v>
      </c>
      <c r="AP1363" t="s">
        <v>61</v>
      </c>
      <c r="AQ1363">
        <v>2</v>
      </c>
      <c r="AR1363" t="s">
        <v>60</v>
      </c>
      <c r="AS1363" s="1" t="d">
        <v>2013-01-20</v>
      </c>
      <c r="AT1363" s="1" t="d">
        <v>2013-01-20</v>
      </c>
      <c r="AU1363" s="1" t="d">
        <v>2013-01-20</v>
      </c>
      <c r="AV1363">
        <v>0</v>
      </c>
      <c r="AW1363">
        <v>0</v>
      </c>
      <c r="AX1363">
        <v>1167</v>
      </c>
      <c r="AY1363">
        <v>0</v>
      </c>
      <c r="AZ1363">
        <f t="shared" si="126"/>
        <v>1</v>
      </c>
      <c r="BA1363">
        <f t="shared" si="127"/>
        <v>1</v>
      </c>
      <c r="BB1363" s="3">
        <v>1</v>
      </c>
      <c r="BC1363" s="3">
        <v>0</v>
      </c>
      <c r="BD1363" s="3">
        <v>1</v>
      </c>
      <c r="BE1363">
        <f>IF(BD1363&gt;Summary!$C$2,1,0)</f>
        <v>0</v>
      </c>
      <c r="BF1363">
        <f t="shared" si="128"/>
        <v>0</v>
      </c>
      <c r="BG1363">
        <f t="shared" si="129"/>
        <v>1</v>
      </c>
      <c r="BH1363">
        <f t="shared" si="130"/>
        <v>0</v>
      </c>
      <c r="BI1363">
        <f t="shared" si="131"/>
        <v>0</v>
      </c>
    </row>
    <row r="1364" spans="1:61" x14ac:dyDescent="0.2">
      <c r="A1364">
        <v>2090</v>
      </c>
      <c r="B1364" t="s">
        <v>5573</v>
      </c>
      <c r="C1364" t="s">
        <v>5574</v>
      </c>
      <c r="D1364" t="s">
        <v>196</v>
      </c>
      <c r="E1364" s="1" t="d">
        <v>2014-02-15</v>
      </c>
      <c r="F1364" t="s">
        <v>115</v>
      </c>
      <c r="G1364" s="1" t="d">
        <v>1993-03-02</v>
      </c>
      <c r="H1364">
        <v>23</v>
      </c>
      <c r="I1364" t="s">
        <v>75</v>
      </c>
      <c r="J1364" t="s">
        <v>66</v>
      </c>
      <c r="K1364">
        <v>0</v>
      </c>
      <c r="L1364">
        <v>0</v>
      </c>
      <c r="M1364">
        <v>0</v>
      </c>
      <c r="N1364">
        <v>0</v>
      </c>
      <c r="O1364">
        <v>-1</v>
      </c>
      <c r="P1364" s="2" t="d">
        <v>2014-02-14T02:04:23.000000081956386375</v>
      </c>
      <c r="Q1364" s="2" t="d">
        <v>2014-02-16T03:42:23.99999999441206725</v>
      </c>
      <c r="R1364" t="s">
        <v>5575</v>
      </c>
      <c r="S1364" s="1" t="d">
        <v>2014-02-14</v>
      </c>
      <c r="U1364">
        <v>1</v>
      </c>
      <c r="V1364" t="s">
        <v>97</v>
      </c>
      <c r="W1364" t="s">
        <v>98</v>
      </c>
      <c r="X1364">
        <v>0</v>
      </c>
      <c r="AG1364">
        <v>0</v>
      </c>
      <c r="AL1364" t="s">
        <v>59</v>
      </c>
      <c r="AM1364">
        <v>4</v>
      </c>
      <c r="AN1364" t="s">
        <v>60</v>
      </c>
      <c r="AO1364" s="1" t="d">
        <v>2014-02-15</v>
      </c>
      <c r="AP1364" t="s">
        <v>61</v>
      </c>
      <c r="AQ1364">
        <v>5</v>
      </c>
      <c r="AR1364" t="s">
        <v>87</v>
      </c>
      <c r="AS1364" s="1" t="d">
        <v>2014-02-15</v>
      </c>
      <c r="AT1364" s="1" t="d">
        <v>2014-02-14</v>
      </c>
      <c r="AU1364" s="1" t="d">
        <v>2014-02-16</v>
      </c>
      <c r="AV1364">
        <v>0</v>
      </c>
      <c r="AW1364">
        <v>1</v>
      </c>
      <c r="AX1364">
        <v>776</v>
      </c>
      <c r="AY1364">
        <v>0</v>
      </c>
      <c r="AZ1364">
        <f t="shared" si="126"/>
        <v>1</v>
      </c>
      <c r="BA1364">
        <f t="shared" si="127"/>
        <v>1</v>
      </c>
      <c r="BB1364" s="3">
        <v>1</v>
      </c>
      <c r="BC1364" s="3">
        <v>0</v>
      </c>
      <c r="BD1364" s="3">
        <v>4</v>
      </c>
      <c r="BE1364">
        <f>IF(BD1364&gt;Summary!$C$2,1,0)</f>
        <v>0</v>
      </c>
      <c r="BF1364">
        <f t="shared" si="128"/>
        <v>0</v>
      </c>
      <c r="BG1364">
        <f t="shared" si="129"/>
        <v>1</v>
      </c>
      <c r="BH1364">
        <f t="shared" si="130"/>
        <v>0</v>
      </c>
      <c r="BI1364">
        <f t="shared" si="131"/>
        <v>0</v>
      </c>
    </row>
    <row r="1365" spans="1:61" x14ac:dyDescent="0.2">
      <c r="A1365">
        <v>2091</v>
      </c>
      <c r="B1365" t="s">
        <v>5576</v>
      </c>
      <c r="C1365" t="s">
        <v>590</v>
      </c>
      <c r="D1365" t="s">
        <v>83</v>
      </c>
      <c r="E1365" s="1" t="d">
        <v>2013-10-03</v>
      </c>
      <c r="F1365" t="s">
        <v>53</v>
      </c>
      <c r="G1365" s="1" t="d">
        <v>1953-04-27</v>
      </c>
      <c r="H1365">
        <v>62</v>
      </c>
      <c r="I1365" t="s">
        <v>54</v>
      </c>
      <c r="J1365" t="s">
        <v>66</v>
      </c>
      <c r="K1365">
        <v>0</v>
      </c>
      <c r="L1365">
        <v>0</v>
      </c>
      <c r="M1365">
        <v>0</v>
      </c>
      <c r="N1365">
        <v>15</v>
      </c>
      <c r="O1365">
        <v>-36</v>
      </c>
      <c r="P1365" s="2" t="d">
        <v>2013-08-28T06:07:52.99999992828816150</v>
      </c>
      <c r="Q1365" s="2" t="d">
        <v>2013-10-03T12:14:08.00000020768493400</v>
      </c>
      <c r="R1365" t="s">
        <v>5577</v>
      </c>
      <c r="T1365" s="1" t="d">
        <v>2013-08-29</v>
      </c>
      <c r="U1365">
        <v>35</v>
      </c>
      <c r="V1365" t="s">
        <v>57</v>
      </c>
      <c r="W1365" t="s">
        <v>92</v>
      </c>
      <c r="X1365">
        <v>0</v>
      </c>
      <c r="AG1365">
        <v>0</v>
      </c>
      <c r="AL1365" t="s">
        <v>59</v>
      </c>
      <c r="AM1365">
        <v>9</v>
      </c>
      <c r="AN1365" t="s">
        <v>86</v>
      </c>
      <c r="AO1365" s="1" t="d">
        <v>2013-10-03</v>
      </c>
      <c r="AP1365" t="s">
        <v>61</v>
      </c>
      <c r="AQ1365">
        <v>9</v>
      </c>
      <c r="AR1365" t="s">
        <v>86</v>
      </c>
      <c r="AS1365" s="1" t="d">
        <v>2013-10-03</v>
      </c>
      <c r="AT1365" s="1" t="d">
        <v>2013-08-28</v>
      </c>
      <c r="AU1365" s="1" t="d">
        <v>2013-10-03</v>
      </c>
      <c r="AV1365">
        <v>15</v>
      </c>
      <c r="AW1365">
        <v>0</v>
      </c>
      <c r="AX1365">
        <v>911</v>
      </c>
      <c r="AY1365">
        <v>0</v>
      </c>
      <c r="AZ1365">
        <f t="shared" si="126"/>
        <v>0</v>
      </c>
      <c r="BA1365">
        <f t="shared" si="127"/>
        <v>1</v>
      </c>
      <c r="BB1365" s="3">
        <v>1</v>
      </c>
      <c r="BC1365" s="3">
        <v>0</v>
      </c>
      <c r="BD1365" s="3">
        <v>9</v>
      </c>
      <c r="BE1365">
        <f>IF(BD1365&gt;Summary!$C$2,1,0)</f>
        <v>1</v>
      </c>
      <c r="BF1365">
        <f t="shared" si="128"/>
        <v>0</v>
      </c>
      <c r="BG1365">
        <f t="shared" si="129"/>
        <v>0</v>
      </c>
      <c r="BH1365">
        <f t="shared" si="130"/>
        <v>1</v>
      </c>
      <c r="BI1365">
        <f t="shared" si="131"/>
        <v>0</v>
      </c>
    </row>
    <row r="1366" spans="1:61" x14ac:dyDescent="0.2">
      <c r="A1366">
        <v>2093</v>
      </c>
      <c r="B1366" t="s">
        <v>5578</v>
      </c>
      <c r="C1366" t="s">
        <v>582</v>
      </c>
      <c r="D1366" t="s">
        <v>5579</v>
      </c>
      <c r="E1366" s="1" t="d">
        <v>2013-07-29</v>
      </c>
      <c r="F1366" t="s">
        <v>115</v>
      </c>
      <c r="G1366" s="1" t="d">
        <v>1983-01-02</v>
      </c>
      <c r="H1366">
        <v>33</v>
      </c>
      <c r="I1366" t="s">
        <v>65</v>
      </c>
      <c r="J1366" t="s">
        <v>102</v>
      </c>
      <c r="K1366">
        <v>0</v>
      </c>
      <c r="L1366">
        <v>0</v>
      </c>
      <c r="M1366">
        <v>0</v>
      </c>
      <c r="N1366">
        <v>0</v>
      </c>
      <c r="O1366">
        <v>-2</v>
      </c>
      <c r="P1366" s="2" t="d">
        <v>2013-07-27T02:32:45.00000001396983525</v>
      </c>
      <c r="Q1366" s="2" t="d">
        <v>2013-07-28T02:01:59.99999997206032275</v>
      </c>
      <c r="R1366" t="s">
        <v>5580</v>
      </c>
      <c r="S1366" s="1" t="d">
        <v>2013-07-26</v>
      </c>
      <c r="U1366">
        <v>3</v>
      </c>
      <c r="V1366" t="s">
        <v>97</v>
      </c>
      <c r="W1366" t="s">
        <v>5581</v>
      </c>
      <c r="X1366">
        <v>0</v>
      </c>
      <c r="AG1366">
        <v>0</v>
      </c>
      <c r="AL1366" t="s">
        <v>59</v>
      </c>
      <c r="AM1366">
        <v>2</v>
      </c>
      <c r="AN1366" t="s">
        <v>60</v>
      </c>
      <c r="AO1366" s="1" t="d">
        <v>2013-07-29</v>
      </c>
      <c r="AP1366" t="s">
        <v>61</v>
      </c>
      <c r="AQ1366">
        <v>1</v>
      </c>
      <c r="AR1366" t="s">
        <v>60</v>
      </c>
      <c r="AS1366" s="1" t="d">
        <v>2013-07-29</v>
      </c>
      <c r="AT1366" s="1" t="d">
        <v>2013-09-14</v>
      </c>
      <c r="AU1366" s="1" t="d">
        <v>2013-09-15</v>
      </c>
      <c r="AV1366">
        <v>0</v>
      </c>
      <c r="AW1366">
        <v>0</v>
      </c>
      <c r="AX1366">
        <v>47</v>
      </c>
      <c r="AY1366">
        <v>0</v>
      </c>
      <c r="AZ1366">
        <f t="shared" si="126"/>
        <v>1</v>
      </c>
      <c r="BA1366">
        <f t="shared" si="127"/>
        <v>1</v>
      </c>
      <c r="BB1366" s="3">
        <v>1</v>
      </c>
      <c r="BC1366" s="3">
        <v>0</v>
      </c>
      <c r="BD1366" s="3">
        <v>2</v>
      </c>
      <c r="BE1366">
        <f>IF(BD1366&gt;Summary!$C$2,1,0)</f>
        <v>0</v>
      </c>
      <c r="BF1366">
        <f t="shared" si="128"/>
        <v>0</v>
      </c>
      <c r="BG1366">
        <f t="shared" si="129"/>
        <v>1</v>
      </c>
      <c r="BH1366">
        <f t="shared" si="130"/>
        <v>0</v>
      </c>
      <c r="BI1366">
        <f t="shared" si="131"/>
        <v>0</v>
      </c>
    </row>
    <row r="1367" spans="1:61" x14ac:dyDescent="0.2">
      <c r="A1367">
        <v>2094</v>
      </c>
      <c r="B1367" t="s">
        <v>5582</v>
      </c>
      <c r="C1367" t="s">
        <v>5583</v>
      </c>
      <c r="D1367" t="s">
        <v>827</v>
      </c>
      <c r="E1367" s="1" t="d">
        <v>2013-01-31</v>
      </c>
      <c r="F1367" t="s">
        <v>53</v>
      </c>
      <c r="G1367" s="1" t="d">
        <v>1981-01-02</v>
      </c>
      <c r="H1367">
        <v>35</v>
      </c>
      <c r="I1367" t="s">
        <v>65</v>
      </c>
      <c r="J1367" t="s">
        <v>66</v>
      </c>
      <c r="K1367">
        <v>0</v>
      </c>
      <c r="L1367">
        <v>0</v>
      </c>
      <c r="M1367">
        <v>0</v>
      </c>
      <c r="N1367">
        <v>1</v>
      </c>
      <c r="O1367">
        <v>0</v>
      </c>
      <c r="P1367" s="2" t="d">
        <v>2013-01-31T12:15:05.99999993573874300</v>
      </c>
      <c r="Q1367" s="2" t="d">
        <v>2013-01-31T08:06:24.00000007823109900</v>
      </c>
      <c r="R1367" t="s">
        <v>5584</v>
      </c>
      <c r="S1367" s="1" t="d">
        <v>2013-01-30</v>
      </c>
      <c r="U1367">
        <v>1</v>
      </c>
      <c r="V1367" t="s">
        <v>97</v>
      </c>
      <c r="W1367" t="s">
        <v>5585</v>
      </c>
      <c r="X1367">
        <v>0</v>
      </c>
      <c r="AG1367">
        <v>0</v>
      </c>
      <c r="AL1367" t="s">
        <v>59</v>
      </c>
      <c r="AM1367">
        <v>4</v>
      </c>
      <c r="AN1367" t="s">
        <v>60</v>
      </c>
      <c r="AO1367" s="1" t="d">
        <v>2013-01-31</v>
      </c>
      <c r="AP1367" t="s">
        <v>61</v>
      </c>
      <c r="AQ1367">
        <v>2</v>
      </c>
      <c r="AR1367" t="s">
        <v>60</v>
      </c>
      <c r="AS1367" s="1" t="d">
        <v>2013-01-31</v>
      </c>
      <c r="AT1367" s="1" t="d">
        <v>2013-01-31</v>
      </c>
      <c r="AU1367" s="1" t="d">
        <v>2013-01-31</v>
      </c>
      <c r="AV1367">
        <v>1</v>
      </c>
      <c r="AW1367">
        <v>0</v>
      </c>
      <c r="AX1367">
        <v>1156</v>
      </c>
      <c r="AY1367">
        <v>0</v>
      </c>
      <c r="AZ1367">
        <f t="shared" si="126"/>
        <v>1</v>
      </c>
      <c r="BA1367">
        <f t="shared" si="127"/>
        <v>1</v>
      </c>
      <c r="BB1367" s="3">
        <v>1</v>
      </c>
      <c r="BC1367" s="3">
        <v>0</v>
      </c>
      <c r="BD1367" s="3">
        <v>4</v>
      </c>
      <c r="BE1367">
        <f>IF(BD1367&gt;Summary!$C$2,1,0)</f>
        <v>0</v>
      </c>
      <c r="BF1367">
        <f t="shared" si="128"/>
        <v>0</v>
      </c>
      <c r="BG1367">
        <f t="shared" si="129"/>
        <v>1</v>
      </c>
      <c r="BH1367">
        <f t="shared" si="130"/>
        <v>0</v>
      </c>
      <c r="BI1367">
        <f t="shared" si="131"/>
        <v>0</v>
      </c>
    </row>
    <row r="1368" spans="1:61" x14ac:dyDescent="0.2">
      <c r="A1368">
        <v>2095</v>
      </c>
      <c r="B1368" t="s">
        <v>5586</v>
      </c>
      <c r="C1368" t="s">
        <v>5587</v>
      </c>
      <c r="D1368" t="s">
        <v>5588</v>
      </c>
      <c r="E1368" s="1" t="d">
        <v>2013-05-05</v>
      </c>
      <c r="F1368" t="s">
        <v>53</v>
      </c>
      <c r="G1368" s="1" t="d">
        <v>1963-04-12</v>
      </c>
      <c r="H1368">
        <v>53</v>
      </c>
      <c r="I1368" t="s">
        <v>54</v>
      </c>
      <c r="J1368" t="s">
        <v>102</v>
      </c>
      <c r="K1368">
        <v>0</v>
      </c>
      <c r="L1368">
        <v>0</v>
      </c>
      <c r="M1368">
        <v>0</v>
      </c>
      <c r="N1368">
        <v>0</v>
      </c>
      <c r="O1368">
        <v>0</v>
      </c>
      <c r="P1368" s="2" t="d">
        <v>2013-05-05T06:01:13.00000009126961325</v>
      </c>
      <c r="Q1368" s="2" t="d">
        <v>2013-05-05T07:11:33.99999983143061550</v>
      </c>
      <c r="R1368" t="s">
        <v>5589</v>
      </c>
      <c r="S1368" s="1" t="d">
        <v>2013-05-05</v>
      </c>
      <c r="U1368">
        <v>0</v>
      </c>
      <c r="V1368" t="s">
        <v>57</v>
      </c>
      <c r="W1368" t="s">
        <v>573</v>
      </c>
      <c r="X1368">
        <v>1</v>
      </c>
      <c r="Y1368" t="s">
        <v>5590</v>
      </c>
      <c r="Z1368" t="s">
        <v>70</v>
      </c>
      <c r="AA1368">
        <v>0</v>
      </c>
      <c r="AB1368" s="1" t="d">
        <v>2015-08-26</v>
      </c>
      <c r="AC1368" t="s">
        <v>351</v>
      </c>
      <c r="AD1368" s="1" t="d">
        <v>2015-08-26</v>
      </c>
      <c r="AE1368" s="1" t="d">
        <v>2015-08-26</v>
      </c>
      <c r="AG1368">
        <v>0</v>
      </c>
      <c r="AL1368" t="s">
        <v>59</v>
      </c>
      <c r="AM1368">
        <v>1</v>
      </c>
      <c r="AN1368" t="s">
        <v>60</v>
      </c>
      <c r="AO1368" s="1" t="d">
        <v>2013-05-05</v>
      </c>
      <c r="AP1368" t="s">
        <v>61</v>
      </c>
      <c r="AQ1368">
        <v>1</v>
      </c>
      <c r="AR1368" t="s">
        <v>60</v>
      </c>
      <c r="AS1368" s="1" t="d">
        <v>2013-05-05</v>
      </c>
      <c r="AT1368" s="1" t="d">
        <v>2015-08-26</v>
      </c>
      <c r="AU1368" s="1" t="d">
        <v>2015-08-26</v>
      </c>
      <c r="AV1368">
        <v>0</v>
      </c>
      <c r="AW1368">
        <v>0</v>
      </c>
      <c r="AX1368">
        <v>843</v>
      </c>
      <c r="AY1368">
        <v>0</v>
      </c>
      <c r="AZ1368">
        <f t="shared" si="126"/>
        <v>1</v>
      </c>
      <c r="BA1368">
        <f t="shared" si="127"/>
        <v>1</v>
      </c>
      <c r="BB1368" s="3">
        <v>1</v>
      </c>
      <c r="BC1368" s="3">
        <v>0</v>
      </c>
      <c r="BD1368" s="3">
        <v>1</v>
      </c>
      <c r="BE1368">
        <f>IF(BD1368&gt;Summary!$C$2,1,0)</f>
        <v>0</v>
      </c>
      <c r="BF1368">
        <f t="shared" si="128"/>
        <v>0</v>
      </c>
      <c r="BG1368">
        <f t="shared" si="129"/>
        <v>1</v>
      </c>
      <c r="BH1368">
        <f t="shared" si="130"/>
        <v>0</v>
      </c>
      <c r="BI1368">
        <f t="shared" si="131"/>
        <v>0</v>
      </c>
    </row>
    <row r="1369" spans="1:61" x14ac:dyDescent="0.2">
      <c r="A1369">
        <v>2096</v>
      </c>
      <c r="B1369" t="s">
        <v>5591</v>
      </c>
      <c r="C1369" t="s">
        <v>5592</v>
      </c>
      <c r="D1369" t="s">
        <v>5593</v>
      </c>
      <c r="E1369" s="1" t="d">
        <v>2014-10-24</v>
      </c>
      <c r="F1369" t="s">
        <v>53</v>
      </c>
      <c r="G1369" s="1" t="d">
        <v>1956-11-24</v>
      </c>
      <c r="H1369">
        <v>59</v>
      </c>
      <c r="I1369" t="s">
        <v>54</v>
      </c>
      <c r="J1369" t="s">
        <v>102</v>
      </c>
      <c r="K1369">
        <v>0</v>
      </c>
      <c r="L1369">
        <v>0</v>
      </c>
      <c r="M1369">
        <v>0</v>
      </c>
      <c r="N1369">
        <v>17</v>
      </c>
      <c r="O1369">
        <v>-25</v>
      </c>
      <c r="P1369" s="2" t="d">
        <v>2014-09-29T01:44:49.99999996740371100</v>
      </c>
      <c r="Q1369" s="2" t="d">
        <v>2014-10-22T07:29:45.9999998705461650</v>
      </c>
      <c r="R1369" t="s">
        <v>5594</v>
      </c>
      <c r="T1369" s="1" t="d">
        <v>2014-09-29</v>
      </c>
      <c r="U1369">
        <v>25</v>
      </c>
      <c r="V1369" t="s">
        <v>57</v>
      </c>
      <c r="W1369" t="s">
        <v>92</v>
      </c>
      <c r="X1369">
        <v>1</v>
      </c>
      <c r="Y1369" t="s">
        <v>5595</v>
      </c>
      <c r="Z1369" t="s">
        <v>135</v>
      </c>
      <c r="AA1369">
        <v>249</v>
      </c>
      <c r="AB1369" s="1" t="d">
        <v>2015-04-07</v>
      </c>
      <c r="AC1369" t="s">
        <v>136</v>
      </c>
      <c r="AD1369" s="1" t="d">
        <v>2015-12-12</v>
      </c>
      <c r="AE1369" s="1" t="d">
        <v>2015-12-13</v>
      </c>
      <c r="AG1369">
        <v>0</v>
      </c>
      <c r="AL1369" t="s">
        <v>59</v>
      </c>
      <c r="AM1369">
        <v>6</v>
      </c>
      <c r="AN1369" t="s">
        <v>87</v>
      </c>
      <c r="AO1369" s="1" t="d">
        <v>2014-10-24</v>
      </c>
      <c r="AP1369" t="s">
        <v>61</v>
      </c>
      <c r="AQ1369">
        <v>1</v>
      </c>
      <c r="AR1369" t="s">
        <v>60</v>
      </c>
      <c r="AS1369" s="1" t="d">
        <v>2014-10-24</v>
      </c>
      <c r="AT1369" s="1" t="d">
        <v>2015-12-12</v>
      </c>
      <c r="AU1369" s="1" t="d">
        <v>2015-12-13</v>
      </c>
      <c r="AV1369">
        <v>17</v>
      </c>
      <c r="AW1369">
        <v>0</v>
      </c>
      <c r="AX1369">
        <v>165</v>
      </c>
      <c r="AY1369">
        <v>1</v>
      </c>
      <c r="AZ1369">
        <f t="shared" si="126"/>
        <v>1</v>
      </c>
      <c r="BA1369">
        <f t="shared" si="127"/>
        <v>1</v>
      </c>
      <c r="BB1369" s="3">
        <v>1</v>
      </c>
      <c r="BC1369" s="3">
        <v>1</v>
      </c>
      <c r="BD1369" s="3">
        <v>6</v>
      </c>
      <c r="BE1369">
        <f>IF(BD1369&gt;Summary!$C$2,1,0)</f>
        <v>1</v>
      </c>
      <c r="BF1369">
        <f t="shared" si="128"/>
        <v>1</v>
      </c>
      <c r="BG1369">
        <f t="shared" si="129"/>
        <v>0</v>
      </c>
      <c r="BH1369">
        <f t="shared" si="130"/>
        <v>0</v>
      </c>
      <c r="BI1369">
        <f t="shared" si="131"/>
        <v>0</v>
      </c>
    </row>
    <row r="1370" spans="1:61" x14ac:dyDescent="0.2">
      <c r="A1370">
        <v>2098</v>
      </c>
      <c r="B1370" t="s">
        <v>5596</v>
      </c>
      <c r="C1370" t="s">
        <v>5597</v>
      </c>
      <c r="D1370" t="s">
        <v>5598</v>
      </c>
      <c r="E1370" s="1" t="d">
        <v>2013-04-11</v>
      </c>
      <c r="F1370" t="s">
        <v>115</v>
      </c>
      <c r="G1370" s="1" t="d">
        <v>1967-10-21</v>
      </c>
      <c r="H1370">
        <v>48</v>
      </c>
      <c r="I1370" t="s">
        <v>54</v>
      </c>
      <c r="J1370" t="s">
        <v>102</v>
      </c>
      <c r="K1370">
        <v>0</v>
      </c>
      <c r="L1370">
        <v>0</v>
      </c>
      <c r="M1370">
        <v>0</v>
      </c>
      <c r="N1370">
        <v>0</v>
      </c>
      <c r="O1370">
        <v>-1</v>
      </c>
      <c r="P1370" s="2" t="d">
        <v>2013-04-10T12:13:14.99999976251274675</v>
      </c>
      <c r="Q1370" s="2" t="d">
        <v>2013-04-11T01:05:57.0000002626329675</v>
      </c>
      <c r="R1370" t="s">
        <v>5599</v>
      </c>
      <c r="S1370" s="1" t="d">
        <v>2013-04-10</v>
      </c>
      <c r="U1370">
        <v>1</v>
      </c>
      <c r="V1370" t="s">
        <v>97</v>
      </c>
      <c r="W1370" t="s">
        <v>98</v>
      </c>
      <c r="X1370">
        <v>0</v>
      </c>
      <c r="AG1370">
        <v>0</v>
      </c>
      <c r="AL1370" t="s">
        <v>59</v>
      </c>
      <c r="AM1370">
        <v>1</v>
      </c>
      <c r="AN1370" t="s">
        <v>60</v>
      </c>
      <c r="AO1370" s="1" t="d">
        <v>2013-04-11</v>
      </c>
      <c r="AP1370" t="s">
        <v>61</v>
      </c>
      <c r="AQ1370">
        <v>1</v>
      </c>
      <c r="AR1370" t="s">
        <v>60</v>
      </c>
      <c r="AS1370" s="1" t="d">
        <v>2013-04-11</v>
      </c>
      <c r="AT1370" s="1" t="d">
        <v>2013-04-10</v>
      </c>
      <c r="AU1370" s="1" t="d">
        <v>2013-04-11</v>
      </c>
      <c r="AV1370">
        <v>0</v>
      </c>
      <c r="AW1370">
        <v>0</v>
      </c>
      <c r="AX1370">
        <v>1086</v>
      </c>
      <c r="AY1370">
        <v>0</v>
      </c>
      <c r="AZ1370">
        <f t="shared" si="126"/>
        <v>1</v>
      </c>
      <c r="BA1370">
        <f t="shared" si="127"/>
        <v>1</v>
      </c>
      <c r="BB1370" s="3">
        <v>1</v>
      </c>
      <c r="BC1370" s="3">
        <v>0</v>
      </c>
      <c r="BD1370" s="3">
        <v>1</v>
      </c>
      <c r="BE1370">
        <f>IF(BD1370&gt;Summary!$C$2,1,0)</f>
        <v>0</v>
      </c>
      <c r="BF1370">
        <f t="shared" si="128"/>
        <v>0</v>
      </c>
      <c r="BG1370">
        <f t="shared" si="129"/>
        <v>1</v>
      </c>
      <c r="BH1370">
        <f t="shared" si="130"/>
        <v>0</v>
      </c>
      <c r="BI1370">
        <f t="shared" si="131"/>
        <v>0</v>
      </c>
    </row>
    <row r="1371" spans="1:61" x14ac:dyDescent="0.2">
      <c r="A1371">
        <v>2099</v>
      </c>
      <c r="B1371" t="s">
        <v>5600</v>
      </c>
      <c r="C1371" t="s">
        <v>5601</v>
      </c>
      <c r="D1371" t="s">
        <v>5602</v>
      </c>
      <c r="E1371" s="1" t="d">
        <v>2013-02-04</v>
      </c>
      <c r="F1371" t="s">
        <v>115</v>
      </c>
      <c r="G1371" s="1" t="d">
        <v>1983-04-18</v>
      </c>
      <c r="H1371">
        <v>33</v>
      </c>
      <c r="I1371" t="s">
        <v>65</v>
      </c>
      <c r="J1371" t="s">
        <v>66</v>
      </c>
      <c r="K1371">
        <v>0</v>
      </c>
      <c r="L1371">
        <v>0</v>
      </c>
      <c r="M1371">
        <v>0</v>
      </c>
      <c r="N1371">
        <v>1</v>
      </c>
      <c r="O1371">
        <v>-10</v>
      </c>
      <c r="P1371" s="2" t="d">
        <v>2013-01-25T11:03:35.00000017695128700</v>
      </c>
      <c r="Q1371" s="2" t="d">
        <v>2013-01-26T08:47:49.00000011082738800</v>
      </c>
      <c r="R1371" t="s">
        <v>5603</v>
      </c>
      <c r="S1371" s="1" t="d">
        <v>2013-01-25</v>
      </c>
      <c r="U1371">
        <v>10</v>
      </c>
      <c r="V1371" t="s">
        <v>57</v>
      </c>
      <c r="W1371" t="s">
        <v>4865</v>
      </c>
      <c r="X1371">
        <v>0</v>
      </c>
      <c r="AG1371">
        <v>0</v>
      </c>
      <c r="AL1371" t="s">
        <v>59</v>
      </c>
      <c r="AM1371">
        <v>2</v>
      </c>
      <c r="AN1371" t="s">
        <v>60</v>
      </c>
      <c r="AO1371" s="1" t="d">
        <v>2013-02-04</v>
      </c>
      <c r="AP1371" t="s">
        <v>61</v>
      </c>
      <c r="AQ1371">
        <v>1</v>
      </c>
      <c r="AR1371" t="s">
        <v>60</v>
      </c>
      <c r="AS1371" s="1" t="d">
        <v>2013-02-04</v>
      </c>
      <c r="AT1371" s="1" t="d">
        <v>2013-01-25</v>
      </c>
      <c r="AU1371" s="1" t="d">
        <v>2013-01-26</v>
      </c>
      <c r="AV1371">
        <v>1</v>
      </c>
      <c r="AW1371">
        <v>0</v>
      </c>
      <c r="AX1371">
        <v>1152</v>
      </c>
      <c r="AY1371">
        <v>0</v>
      </c>
      <c r="AZ1371">
        <f t="shared" si="126"/>
        <v>1</v>
      </c>
      <c r="BA1371">
        <f t="shared" si="127"/>
        <v>1</v>
      </c>
      <c r="BB1371" s="3">
        <v>1</v>
      </c>
      <c r="BC1371" s="3">
        <v>0</v>
      </c>
      <c r="BD1371" s="3">
        <v>2</v>
      </c>
      <c r="BE1371">
        <f>IF(BD1371&gt;Summary!$C$2,1,0)</f>
        <v>0</v>
      </c>
      <c r="BF1371">
        <f t="shared" si="128"/>
        <v>0</v>
      </c>
      <c r="BG1371">
        <f t="shared" si="129"/>
        <v>1</v>
      </c>
      <c r="BH1371">
        <f t="shared" si="130"/>
        <v>0</v>
      </c>
      <c r="BI1371">
        <f t="shared" si="131"/>
        <v>0</v>
      </c>
    </row>
    <row r="1372" spans="1:61" x14ac:dyDescent="0.2">
      <c r="A1372">
        <v>2100</v>
      </c>
      <c r="B1372" t="s">
        <v>5604</v>
      </c>
      <c r="C1372" t="s">
        <v>477</v>
      </c>
      <c r="D1372" t="s">
        <v>5605</v>
      </c>
      <c r="E1372" s="1" t="d">
        <v>2013-04-29</v>
      </c>
      <c r="F1372" t="s">
        <v>53</v>
      </c>
      <c r="G1372" s="1" t="d">
        <v>1971-10-29</v>
      </c>
      <c r="H1372">
        <v>44</v>
      </c>
      <c r="I1372" t="s">
        <v>65</v>
      </c>
      <c r="J1372" t="s">
        <v>102</v>
      </c>
      <c r="K1372">
        <v>0</v>
      </c>
      <c r="L1372">
        <v>0</v>
      </c>
      <c r="M1372">
        <v>0</v>
      </c>
      <c r="N1372">
        <v>0</v>
      </c>
      <c r="O1372">
        <v>0</v>
      </c>
      <c r="P1372" s="2" t="d">
        <v>2013-04-29T02:46:23.00000012386590225</v>
      </c>
      <c r="Q1372" s="2" t="d">
        <v>2013-04-30T03:52:16.00000008009374100</v>
      </c>
      <c r="R1372" t="s">
        <v>5606</v>
      </c>
      <c r="S1372" s="1" t="d">
        <v>2013-04-29</v>
      </c>
      <c r="U1372">
        <v>0</v>
      </c>
      <c r="V1372" t="s">
        <v>97</v>
      </c>
      <c r="W1372" t="s">
        <v>218</v>
      </c>
      <c r="X1372">
        <v>0</v>
      </c>
      <c r="AG1372">
        <v>0</v>
      </c>
      <c r="AL1372" t="s">
        <v>59</v>
      </c>
      <c r="AM1372">
        <v>1</v>
      </c>
      <c r="AN1372" t="s">
        <v>60</v>
      </c>
      <c r="AO1372" s="1" t="d">
        <v>2013-04-29</v>
      </c>
      <c r="AP1372" t="s">
        <v>61</v>
      </c>
      <c r="AQ1372">
        <v>1</v>
      </c>
      <c r="AR1372" t="s">
        <v>60</v>
      </c>
      <c r="AS1372" s="1" t="d">
        <v>2013-04-29</v>
      </c>
      <c r="AT1372" s="1" t="d">
        <v>2013-04-29</v>
      </c>
      <c r="AU1372" s="1" t="d">
        <v>2013-04-30</v>
      </c>
      <c r="AV1372">
        <v>0</v>
      </c>
      <c r="AW1372">
        <v>1</v>
      </c>
      <c r="AX1372">
        <v>1068</v>
      </c>
      <c r="AY1372">
        <v>0</v>
      </c>
      <c r="AZ1372">
        <f t="shared" si="126"/>
        <v>1</v>
      </c>
      <c r="BA1372">
        <f t="shared" si="127"/>
        <v>1</v>
      </c>
      <c r="BB1372" s="3">
        <v>1</v>
      </c>
      <c r="BC1372" s="3">
        <v>0</v>
      </c>
      <c r="BD1372" s="3">
        <v>1</v>
      </c>
      <c r="BE1372">
        <f>IF(BD1372&gt;Summary!$C$2,1,0)</f>
        <v>0</v>
      </c>
      <c r="BF1372">
        <f t="shared" si="128"/>
        <v>0</v>
      </c>
      <c r="BG1372">
        <f t="shared" si="129"/>
        <v>1</v>
      </c>
      <c r="BH1372">
        <f t="shared" si="130"/>
        <v>0</v>
      </c>
      <c r="BI1372">
        <f t="shared" si="131"/>
        <v>0</v>
      </c>
    </row>
    <row r="1373" spans="1:61" x14ac:dyDescent="0.2">
      <c r="A1373">
        <v>2101</v>
      </c>
      <c r="B1373" t="s">
        <v>5607</v>
      </c>
      <c r="C1373" t="s">
        <v>5608</v>
      </c>
      <c r="D1373" t="s">
        <v>5609</v>
      </c>
      <c r="E1373" s="1" t="d">
        <v>2014-12-23</v>
      </c>
      <c r="F1373" t="s">
        <v>53</v>
      </c>
      <c r="G1373" s="1" t="d">
        <v>1984-11-02</v>
      </c>
      <c r="H1373">
        <v>31</v>
      </c>
      <c r="I1373" t="s">
        <v>65</v>
      </c>
      <c r="J1373" t="s">
        <v>102</v>
      </c>
      <c r="K1373">
        <v>0</v>
      </c>
      <c r="L1373">
        <v>0</v>
      </c>
      <c r="M1373">
        <v>0</v>
      </c>
      <c r="N1373">
        <v>10</v>
      </c>
      <c r="O1373">
        <v>-18</v>
      </c>
      <c r="P1373" s="2" t="d">
        <v>2014-12-05T07:58:45.0000002793967725</v>
      </c>
      <c r="Q1373" s="2" t="d">
        <v>2014-12-07T03:33:43.99999976623803075</v>
      </c>
      <c r="R1373" t="s">
        <v>5610</v>
      </c>
      <c r="S1373" s="1" t="d">
        <v>2014-12-05</v>
      </c>
      <c r="U1373">
        <v>18</v>
      </c>
      <c r="V1373" t="s">
        <v>57</v>
      </c>
      <c r="W1373" t="s">
        <v>172</v>
      </c>
      <c r="X1373">
        <v>1</v>
      </c>
      <c r="Y1373" t="s">
        <v>5611</v>
      </c>
      <c r="Z1373" t="s">
        <v>79</v>
      </c>
      <c r="AA1373">
        <v>0</v>
      </c>
      <c r="AB1373" s="1" t="d">
        <v>2015-02-25</v>
      </c>
      <c r="AC1373" t="s">
        <v>158</v>
      </c>
      <c r="AD1373" s="1" t="d">
        <v>2015-02-25</v>
      </c>
      <c r="AE1373" s="1" t="d">
        <v>2015-02-26</v>
      </c>
      <c r="AG1373">
        <v>0</v>
      </c>
      <c r="AL1373" t="s">
        <v>59</v>
      </c>
      <c r="AM1373">
        <v>2</v>
      </c>
      <c r="AN1373" t="s">
        <v>60</v>
      </c>
      <c r="AO1373" s="1" t="d">
        <v>2014-12-23</v>
      </c>
      <c r="AP1373" t="s">
        <v>61</v>
      </c>
      <c r="AQ1373">
        <v>2</v>
      </c>
      <c r="AR1373" t="s">
        <v>60</v>
      </c>
      <c r="AS1373" s="1" t="d">
        <v>2014-12-23</v>
      </c>
      <c r="AT1373" s="1" t="d">
        <v>2015-02-25</v>
      </c>
      <c r="AU1373" s="1" t="d">
        <v>2015-02-26</v>
      </c>
      <c r="AV1373">
        <v>10</v>
      </c>
      <c r="AW1373">
        <v>0</v>
      </c>
      <c r="AX1373">
        <v>64</v>
      </c>
      <c r="AY1373">
        <v>1</v>
      </c>
      <c r="AZ1373">
        <f t="shared" si="126"/>
        <v>1</v>
      </c>
      <c r="BA1373">
        <f t="shared" si="127"/>
        <v>1</v>
      </c>
      <c r="BB1373" s="3">
        <v>1</v>
      </c>
      <c r="BC1373" s="3">
        <v>1</v>
      </c>
      <c r="BD1373" s="3">
        <v>2</v>
      </c>
      <c r="BE1373">
        <f>IF(BD1373&gt;Summary!$C$2,1,0)</f>
        <v>0</v>
      </c>
      <c r="BF1373">
        <f t="shared" si="128"/>
        <v>0</v>
      </c>
      <c r="BG1373">
        <f t="shared" si="129"/>
        <v>0</v>
      </c>
      <c r="BH1373">
        <f t="shared" si="130"/>
        <v>0</v>
      </c>
      <c r="BI1373">
        <f t="shared" si="131"/>
        <v>1</v>
      </c>
    </row>
    <row r="1374" spans="1:61" x14ac:dyDescent="0.2">
      <c r="A1374">
        <v>2103</v>
      </c>
      <c r="B1374" t="s">
        <v>5612</v>
      </c>
      <c r="C1374" t="s">
        <v>508</v>
      </c>
      <c r="D1374" t="s">
        <v>5613</v>
      </c>
      <c r="E1374" s="1" t="d">
        <v>2013-09-17</v>
      </c>
      <c r="F1374" t="s">
        <v>53</v>
      </c>
      <c r="G1374" s="1" t="d">
        <v>1987-11-03</v>
      </c>
      <c r="H1374">
        <v>28</v>
      </c>
      <c r="I1374" t="s">
        <v>65</v>
      </c>
      <c r="J1374" t="s">
        <v>66</v>
      </c>
      <c r="K1374">
        <v>0</v>
      </c>
      <c r="L1374">
        <v>0</v>
      </c>
      <c r="M1374">
        <v>1</v>
      </c>
      <c r="N1374">
        <v>2</v>
      </c>
      <c r="O1374">
        <v>-1</v>
      </c>
      <c r="P1374" s="2" t="d">
        <v>2013-09-16T05:15:12.000000290572643400</v>
      </c>
      <c r="Q1374" s="2" t="d">
        <v>2013-09-17T07:18:49.0000003064051270625</v>
      </c>
      <c r="R1374" t="s">
        <v>5614</v>
      </c>
      <c r="S1374" s="1" t="d">
        <v>2013-09-16</v>
      </c>
      <c r="U1374">
        <v>1</v>
      </c>
      <c r="V1374" t="s">
        <v>57</v>
      </c>
      <c r="W1374" t="s">
        <v>257</v>
      </c>
      <c r="X1374">
        <v>1</v>
      </c>
      <c r="Y1374" t="s">
        <v>5615</v>
      </c>
      <c r="Z1374" t="s">
        <v>70</v>
      </c>
      <c r="AA1374">
        <v>0</v>
      </c>
      <c r="AB1374" s="1" t="d">
        <v>2014-07-01</v>
      </c>
      <c r="AC1374" t="s">
        <v>245</v>
      </c>
      <c r="AD1374" s="1" t="d">
        <v>2014-07-01</v>
      </c>
      <c r="AE1374" s="1" t="d">
        <v>2014-07-01</v>
      </c>
      <c r="AG1374">
        <v>0</v>
      </c>
      <c r="AL1374" t="s">
        <v>59</v>
      </c>
      <c r="AM1374">
        <v>4</v>
      </c>
      <c r="AN1374" t="s">
        <v>60</v>
      </c>
      <c r="AO1374" s="1" t="d">
        <v>2013-09-17</v>
      </c>
      <c r="AP1374" t="s">
        <v>61</v>
      </c>
      <c r="AQ1374">
        <v>5</v>
      </c>
      <c r="AR1374" t="s">
        <v>87</v>
      </c>
      <c r="AS1374" s="1" t="d">
        <v>2013-09-17</v>
      </c>
      <c r="AT1374" s="1" t="d">
        <v>2014-07-01</v>
      </c>
      <c r="AU1374" s="1" t="d">
        <v>2014-07-01</v>
      </c>
      <c r="AV1374">
        <v>2</v>
      </c>
      <c r="AW1374">
        <v>0</v>
      </c>
      <c r="AX1374">
        <v>287</v>
      </c>
      <c r="AY1374">
        <v>0</v>
      </c>
      <c r="AZ1374">
        <f t="shared" si="126"/>
        <v>1</v>
      </c>
      <c r="BA1374">
        <f t="shared" si="127"/>
        <v>1</v>
      </c>
      <c r="BB1374" s="3">
        <v>1</v>
      </c>
      <c r="BC1374" s="3">
        <v>1</v>
      </c>
      <c r="BD1374" s="3">
        <v>4</v>
      </c>
      <c r="BE1374">
        <f>IF(BD1374&gt;Summary!$C$2,1,0)</f>
        <v>0</v>
      </c>
      <c r="BF1374">
        <f t="shared" si="128"/>
        <v>0</v>
      </c>
      <c r="BG1374">
        <f t="shared" si="129"/>
        <v>0</v>
      </c>
      <c r="BH1374">
        <f t="shared" si="130"/>
        <v>0</v>
      </c>
      <c r="BI1374">
        <f t="shared" si="131"/>
        <v>1</v>
      </c>
    </row>
    <row r="1375" spans="1:61" x14ac:dyDescent="0.2">
      <c r="A1375">
        <v>2104</v>
      </c>
      <c r="B1375" t="s">
        <v>5616</v>
      </c>
      <c r="C1375" t="s">
        <v>5617</v>
      </c>
      <c r="D1375" t="s">
        <v>5618</v>
      </c>
      <c r="E1375" s="1" t="d">
        <v>2014-02-20</v>
      </c>
      <c r="F1375" t="s">
        <v>53</v>
      </c>
      <c r="G1375" s="1" t="d">
        <v>1959-05-03</v>
      </c>
      <c r="H1375">
        <v>56</v>
      </c>
      <c r="I1375" t="s">
        <v>54</v>
      </c>
      <c r="J1375" t="s">
        <v>55</v>
      </c>
      <c r="K1375">
        <v>0</v>
      </c>
      <c r="L1375">
        <v>0</v>
      </c>
      <c r="M1375">
        <v>0</v>
      </c>
      <c r="N1375">
        <v>9</v>
      </c>
      <c r="O1375">
        <v>-147</v>
      </c>
      <c r="P1375" s="2" t="d">
        <v>2013-09-26T11:51:00.00000012572854425</v>
      </c>
      <c r="Q1375" s="2" t="d">
        <v>2014-02-12T10:41:00.00000026542693050</v>
      </c>
      <c r="R1375" t="s">
        <v>5619</v>
      </c>
      <c r="S1375" s="1" t="d">
        <v>2013-09-26</v>
      </c>
      <c r="U1375">
        <v>147</v>
      </c>
      <c r="V1375" t="s">
        <v>57</v>
      </c>
      <c r="W1375" t="s">
        <v>5620</v>
      </c>
      <c r="X1375">
        <v>0</v>
      </c>
      <c r="AG1375">
        <v>0</v>
      </c>
      <c r="AL1375" t="s">
        <v>59</v>
      </c>
      <c r="AM1375">
        <v>1</v>
      </c>
      <c r="AN1375" t="s">
        <v>60</v>
      </c>
      <c r="AO1375" s="1" t="d">
        <v>2014-02-20</v>
      </c>
      <c r="AP1375" t="s">
        <v>61</v>
      </c>
      <c r="AQ1375">
        <v>1</v>
      </c>
      <c r="AR1375" t="s">
        <v>60</v>
      </c>
      <c r="AS1375" s="1" t="d">
        <v>2014-02-20</v>
      </c>
      <c r="AT1375" s="1" t="d">
        <v>2013-09-26</v>
      </c>
      <c r="AU1375" s="1" t="d">
        <v>2014-02-12</v>
      </c>
      <c r="AV1375">
        <v>9</v>
      </c>
      <c r="AW1375">
        <v>0</v>
      </c>
      <c r="AX1375">
        <v>771</v>
      </c>
      <c r="AY1375">
        <v>0</v>
      </c>
      <c r="AZ1375">
        <f t="shared" si="126"/>
        <v>0</v>
      </c>
      <c r="BA1375">
        <f t="shared" si="127"/>
        <v>1</v>
      </c>
      <c r="BB1375" s="3">
        <v>1</v>
      </c>
      <c r="BC1375" s="3">
        <v>0</v>
      </c>
      <c r="BD1375" s="3">
        <v>1</v>
      </c>
      <c r="BE1375">
        <f>IF(BD1375&gt;Summary!$C$2,1,0)</f>
        <v>0</v>
      </c>
      <c r="BF1375">
        <f t="shared" si="128"/>
        <v>0</v>
      </c>
      <c r="BG1375">
        <f t="shared" si="129"/>
        <v>1</v>
      </c>
      <c r="BH1375">
        <f t="shared" si="130"/>
        <v>0</v>
      </c>
      <c r="BI1375">
        <f t="shared" si="131"/>
        <v>0</v>
      </c>
    </row>
    <row r="1376" spans="1:61" x14ac:dyDescent="0.2">
      <c r="A1376">
        <v>2105</v>
      </c>
      <c r="B1376" t="s">
        <v>5621</v>
      </c>
      <c r="C1376" t="s">
        <v>5622</v>
      </c>
      <c r="D1376" t="s">
        <v>5623</v>
      </c>
      <c r="E1376" s="1" t="d">
        <v>2013-02-14</v>
      </c>
      <c r="F1376" t="s">
        <v>53</v>
      </c>
      <c r="G1376" s="1" t="d">
        <v>1964-12-14</v>
      </c>
      <c r="H1376">
        <v>51</v>
      </c>
      <c r="I1376" t="s">
        <v>54</v>
      </c>
      <c r="J1376" t="s">
        <v>161</v>
      </c>
      <c r="K1376">
        <v>0</v>
      </c>
      <c r="L1376">
        <v>0</v>
      </c>
      <c r="M1376">
        <v>0</v>
      </c>
      <c r="N1376">
        <v>1</v>
      </c>
      <c r="O1376">
        <v>-18</v>
      </c>
      <c r="P1376" s="2" t="d">
        <v>2013-01-27T07:54:35.00000030267983800</v>
      </c>
      <c r="Q1376" s="2" t="d">
        <v>2013-02-13T09:34:32.999999905005097350</v>
      </c>
      <c r="R1376" t="s">
        <v>5624</v>
      </c>
      <c r="S1376" s="1" t="d">
        <v>2013-01-27</v>
      </c>
      <c r="U1376">
        <v>18</v>
      </c>
      <c r="V1376" t="s">
        <v>57</v>
      </c>
      <c r="W1376" t="s">
        <v>104</v>
      </c>
      <c r="X1376">
        <v>0</v>
      </c>
      <c r="AG1376">
        <v>0</v>
      </c>
      <c r="AL1376" t="s">
        <v>59</v>
      </c>
      <c r="AM1376">
        <v>1</v>
      </c>
      <c r="AN1376" t="s">
        <v>60</v>
      </c>
      <c r="AO1376" s="1" t="d">
        <v>2013-02-14</v>
      </c>
      <c r="AP1376" t="s">
        <v>61</v>
      </c>
      <c r="AQ1376">
        <v>1</v>
      </c>
      <c r="AR1376" t="s">
        <v>60</v>
      </c>
      <c r="AS1376" s="1" t="d">
        <v>2013-02-14</v>
      </c>
      <c r="AT1376" s="1" t="d">
        <v>2015-03-18</v>
      </c>
      <c r="AU1376" s="1" t="d">
        <v>2016-04-11</v>
      </c>
      <c r="AV1376">
        <v>1</v>
      </c>
      <c r="AW1376">
        <v>0</v>
      </c>
      <c r="AX1376">
        <v>762</v>
      </c>
      <c r="AY1376">
        <v>0</v>
      </c>
      <c r="AZ1376">
        <f t="shared" si="126"/>
        <v>1</v>
      </c>
      <c r="BA1376">
        <f t="shared" si="127"/>
        <v>1</v>
      </c>
      <c r="BB1376" s="3">
        <v>1</v>
      </c>
      <c r="BC1376" s="3">
        <v>0</v>
      </c>
      <c r="BD1376" s="3">
        <v>1</v>
      </c>
      <c r="BE1376">
        <f>IF(BD1376&gt;Summary!$C$2,1,0)</f>
        <v>0</v>
      </c>
      <c r="BF1376">
        <f t="shared" si="128"/>
        <v>0</v>
      </c>
      <c r="BG1376">
        <f t="shared" si="129"/>
        <v>1</v>
      </c>
      <c r="BH1376">
        <f t="shared" si="130"/>
        <v>0</v>
      </c>
      <c r="BI1376">
        <f t="shared" si="131"/>
        <v>0</v>
      </c>
    </row>
    <row r="1377" spans="1:61" x14ac:dyDescent="0.2">
      <c r="A1377">
        <v>2107</v>
      </c>
      <c r="B1377" t="s">
        <v>5625</v>
      </c>
      <c r="C1377" t="s">
        <v>2365</v>
      </c>
      <c r="D1377" t="s">
        <v>1131</v>
      </c>
      <c r="E1377" s="1" t="d">
        <v>2013-03-14</v>
      </c>
      <c r="F1377" t="s">
        <v>53</v>
      </c>
      <c r="G1377" s="1" t="d">
        <v>1992-07-12</v>
      </c>
      <c r="H1377">
        <v>23</v>
      </c>
      <c r="I1377" t="s">
        <v>75</v>
      </c>
      <c r="J1377" t="s">
        <v>66</v>
      </c>
      <c r="K1377">
        <v>0</v>
      </c>
      <c r="L1377">
        <v>0</v>
      </c>
      <c r="M1377">
        <v>0</v>
      </c>
      <c r="N1377">
        <v>0</v>
      </c>
      <c r="O1377">
        <v>0</v>
      </c>
      <c r="P1377" s="2" t="d">
        <v>2013-03-14T02:20:18.00000015646219125</v>
      </c>
      <c r="Q1377" s="2" t="d">
        <v>2013-03-19T05:29:32.00000016018748200</v>
      </c>
      <c r="R1377" t="s">
        <v>5626</v>
      </c>
      <c r="S1377" s="1" t="d">
        <v>2013-03-13</v>
      </c>
      <c r="U1377">
        <v>1</v>
      </c>
      <c r="V1377" t="s">
        <v>57</v>
      </c>
      <c r="W1377" t="s">
        <v>454</v>
      </c>
      <c r="X1377">
        <v>1</v>
      </c>
      <c r="Y1377" t="s">
        <v>5627</v>
      </c>
      <c r="Z1377" t="s">
        <v>70</v>
      </c>
      <c r="AA1377">
        <v>0</v>
      </c>
      <c r="AB1377" s="1" t="d">
        <v>2013-03-19</v>
      </c>
      <c r="AC1377" t="s">
        <v>1991</v>
      </c>
      <c r="AD1377" s="1" t="d">
        <v>2013-03-19</v>
      </c>
      <c r="AE1377" s="1" t="d">
        <v>2013-03-20</v>
      </c>
      <c r="AG1377">
        <v>0</v>
      </c>
      <c r="AL1377" t="s">
        <v>59</v>
      </c>
      <c r="AM1377">
        <v>7</v>
      </c>
      <c r="AN1377" t="s">
        <v>87</v>
      </c>
      <c r="AO1377" s="1" t="d">
        <v>2013-03-14</v>
      </c>
      <c r="AP1377" t="s">
        <v>61</v>
      </c>
      <c r="AQ1377">
        <v>5</v>
      </c>
      <c r="AR1377" t="s">
        <v>87</v>
      </c>
      <c r="AS1377" s="1" t="d">
        <v>2013-03-14</v>
      </c>
      <c r="AT1377" s="1" t="d">
        <v>2013-03-19</v>
      </c>
      <c r="AU1377" s="1" t="d">
        <v>2013-03-20</v>
      </c>
      <c r="AV1377">
        <v>0</v>
      </c>
      <c r="AW1377">
        <v>5</v>
      </c>
      <c r="AX1377">
        <v>5</v>
      </c>
      <c r="AY1377">
        <v>1</v>
      </c>
      <c r="AZ1377">
        <f t="shared" si="126"/>
        <v>1</v>
      </c>
      <c r="BA1377">
        <f t="shared" si="127"/>
        <v>1</v>
      </c>
      <c r="BB1377" s="3">
        <v>1</v>
      </c>
      <c r="BC1377" s="3">
        <v>1</v>
      </c>
      <c r="BD1377" s="3">
        <v>7</v>
      </c>
      <c r="BE1377">
        <f>IF(BD1377&gt;Summary!$C$2,1,0)</f>
        <v>1</v>
      </c>
      <c r="BF1377">
        <f t="shared" si="128"/>
        <v>1</v>
      </c>
      <c r="BG1377">
        <f t="shared" si="129"/>
        <v>0</v>
      </c>
      <c r="BH1377">
        <f t="shared" si="130"/>
        <v>0</v>
      </c>
      <c r="BI1377">
        <f t="shared" si="131"/>
        <v>0</v>
      </c>
    </row>
    <row r="1378" spans="1:61" x14ac:dyDescent="0.2">
      <c r="A1378">
        <v>2108</v>
      </c>
      <c r="B1378" t="s">
        <v>5628</v>
      </c>
      <c r="C1378" t="s">
        <v>843</v>
      </c>
      <c r="D1378" t="s">
        <v>5629</v>
      </c>
      <c r="E1378" s="1" t="d">
        <v>2013-10-27</v>
      </c>
      <c r="F1378" t="s">
        <v>53</v>
      </c>
      <c r="G1378" s="1" t="d">
        <v>1994-12-01</v>
      </c>
      <c r="H1378">
        <v>21</v>
      </c>
      <c r="I1378" t="s">
        <v>75</v>
      </c>
      <c r="J1378" t="s">
        <v>161</v>
      </c>
      <c r="K1378">
        <v>0</v>
      </c>
      <c r="L1378">
        <v>0</v>
      </c>
      <c r="M1378">
        <v>0</v>
      </c>
      <c r="N1378">
        <v>0</v>
      </c>
      <c r="O1378">
        <v>0</v>
      </c>
      <c r="P1378" s="2" t="d">
        <v>2013-10-27T02:30:10.99999984726309950</v>
      </c>
      <c r="Q1378" s="2" t="d">
        <v>2013-10-27T08:17:23.00000010989606700</v>
      </c>
      <c r="R1378" t="s">
        <v>5630</v>
      </c>
      <c r="S1378" s="1" t="d">
        <v>2013-10-26</v>
      </c>
      <c r="U1378">
        <v>1</v>
      </c>
      <c r="V1378" t="s">
        <v>57</v>
      </c>
      <c r="W1378" t="s">
        <v>902</v>
      </c>
      <c r="X1378">
        <v>0</v>
      </c>
      <c r="AG1378">
        <v>0</v>
      </c>
      <c r="AL1378" t="s">
        <v>59</v>
      </c>
      <c r="AM1378">
        <v>7</v>
      </c>
      <c r="AN1378" t="s">
        <v>87</v>
      </c>
      <c r="AO1378" s="1" t="d">
        <v>2013-10-27</v>
      </c>
      <c r="AP1378" t="s">
        <v>61</v>
      </c>
      <c r="AQ1378">
        <v>6</v>
      </c>
      <c r="AR1378" t="s">
        <v>87</v>
      </c>
      <c r="AS1378" s="1" t="d">
        <v>2013-10-27</v>
      </c>
      <c r="AT1378" s="1" t="d">
        <v>2014-03-05</v>
      </c>
      <c r="AU1378" s="1" t="d">
        <v>2014-03-13</v>
      </c>
      <c r="AV1378">
        <v>0</v>
      </c>
      <c r="AW1378">
        <v>0</v>
      </c>
      <c r="AX1378">
        <v>129</v>
      </c>
      <c r="AY1378">
        <v>0</v>
      </c>
      <c r="AZ1378">
        <f t="shared" si="126"/>
        <v>1</v>
      </c>
      <c r="BA1378">
        <f t="shared" si="127"/>
        <v>1</v>
      </c>
      <c r="BB1378" s="3">
        <v>1</v>
      </c>
      <c r="BC1378" s="3">
        <v>0</v>
      </c>
      <c r="BD1378" s="3">
        <v>7</v>
      </c>
      <c r="BE1378">
        <f>IF(BD1378&gt;Summary!$C$2,1,0)</f>
        <v>1</v>
      </c>
      <c r="BF1378">
        <f t="shared" si="128"/>
        <v>0</v>
      </c>
      <c r="BG1378">
        <f t="shared" si="129"/>
        <v>0</v>
      </c>
      <c r="BH1378">
        <f t="shared" si="130"/>
        <v>1</v>
      </c>
      <c r="BI1378">
        <f t="shared" si="131"/>
        <v>0</v>
      </c>
    </row>
    <row r="1379" spans="1:61" x14ac:dyDescent="0.2">
      <c r="A1379">
        <v>2109</v>
      </c>
      <c r="B1379" t="s">
        <v>5631</v>
      </c>
      <c r="C1379" t="s">
        <v>1248</v>
      </c>
      <c r="D1379" t="s">
        <v>5632</v>
      </c>
      <c r="E1379" s="1" t="d">
        <v>2013-01-02</v>
      </c>
      <c r="F1379" t="s">
        <v>53</v>
      </c>
      <c r="G1379" s="1" t="d">
        <v>1989-05-17</v>
      </c>
      <c r="H1379">
        <v>26</v>
      </c>
      <c r="I1379" t="s">
        <v>65</v>
      </c>
      <c r="J1379" t="s">
        <v>102</v>
      </c>
      <c r="K1379">
        <v>0</v>
      </c>
      <c r="L1379">
        <v>0</v>
      </c>
      <c r="M1379">
        <v>0</v>
      </c>
      <c r="N1379">
        <v>0</v>
      </c>
      <c r="O1379">
        <v>0</v>
      </c>
      <c r="P1379" s="2" t="d">
        <v>2013-01-02T07:21:57.00000024866312550</v>
      </c>
      <c r="Q1379" s="2" t="d">
        <v>2013-01-02T07:31:59.00000015739351225</v>
      </c>
      <c r="R1379" t="s">
        <v>5633</v>
      </c>
      <c r="S1379" s="1" t="d">
        <v>2013-01-02</v>
      </c>
      <c r="U1379">
        <v>0</v>
      </c>
      <c r="V1379" t="s">
        <v>57</v>
      </c>
      <c r="W1379" t="s">
        <v>653</v>
      </c>
      <c r="X1379">
        <v>0</v>
      </c>
      <c r="AG1379">
        <v>0</v>
      </c>
      <c r="AL1379" t="s">
        <v>59</v>
      </c>
      <c r="AM1379">
        <v>5</v>
      </c>
      <c r="AN1379" t="s">
        <v>87</v>
      </c>
      <c r="AO1379" s="1" t="d">
        <v>2013-01-02</v>
      </c>
      <c r="AP1379" t="s">
        <v>61</v>
      </c>
      <c r="AQ1379">
        <v>4</v>
      </c>
      <c r="AR1379" t="s">
        <v>60</v>
      </c>
      <c r="AS1379" s="1" t="d">
        <v>2013-01-02</v>
      </c>
      <c r="AT1379" s="1" t="d">
        <v>2013-01-02</v>
      </c>
      <c r="AU1379" s="1" t="d">
        <v>2013-01-02</v>
      </c>
      <c r="AV1379">
        <v>0</v>
      </c>
      <c r="AW1379">
        <v>0</v>
      </c>
      <c r="AX1379">
        <v>1185</v>
      </c>
      <c r="AY1379">
        <v>0</v>
      </c>
      <c r="AZ1379">
        <f t="shared" si="126"/>
        <v>1</v>
      </c>
      <c r="BA1379">
        <f t="shared" si="127"/>
        <v>1</v>
      </c>
      <c r="BB1379" s="3">
        <v>1</v>
      </c>
      <c r="BC1379" s="3">
        <v>0</v>
      </c>
      <c r="BD1379" s="3">
        <v>5</v>
      </c>
      <c r="BE1379">
        <f>IF(BD1379&gt;Summary!$C$2,1,0)</f>
        <v>0</v>
      </c>
      <c r="BF1379">
        <f t="shared" si="128"/>
        <v>0</v>
      </c>
      <c r="BG1379">
        <f t="shared" si="129"/>
        <v>1</v>
      </c>
      <c r="BH1379">
        <f t="shared" si="130"/>
        <v>0</v>
      </c>
      <c r="BI1379">
        <f t="shared" si="131"/>
        <v>0</v>
      </c>
    </row>
    <row r="1380" spans="1:61" x14ac:dyDescent="0.2">
      <c r="A1380">
        <v>2110</v>
      </c>
      <c r="B1380" t="s">
        <v>5634</v>
      </c>
      <c r="C1380" t="s">
        <v>5635</v>
      </c>
      <c r="D1380" t="s">
        <v>327</v>
      </c>
      <c r="E1380" s="1" t="d">
        <v>2013-09-29</v>
      </c>
      <c r="F1380" t="s">
        <v>53</v>
      </c>
      <c r="G1380" s="1" t="d">
        <v>1994-01-02</v>
      </c>
      <c r="H1380">
        <v>22</v>
      </c>
      <c r="I1380" t="s">
        <v>75</v>
      </c>
      <c r="J1380" t="s">
        <v>66</v>
      </c>
      <c r="K1380">
        <v>0</v>
      </c>
      <c r="L1380">
        <v>3</v>
      </c>
      <c r="M1380">
        <v>0</v>
      </c>
      <c r="N1380">
        <v>3</v>
      </c>
      <c r="O1380">
        <v>0</v>
      </c>
      <c r="P1380" s="2" t="d">
        <v>2013-09-29T03:40:46.99999995063990600</v>
      </c>
      <c r="Q1380" s="2" t="d">
        <v>2013-09-29T06:47:56.00000028032809350</v>
      </c>
      <c r="R1380" t="s">
        <v>5636</v>
      </c>
      <c r="S1380" s="1" t="d">
        <v>2013-09-29</v>
      </c>
      <c r="U1380">
        <v>0</v>
      </c>
      <c r="V1380" t="s">
        <v>57</v>
      </c>
      <c r="W1380" t="s">
        <v>5637</v>
      </c>
      <c r="X1380">
        <v>0</v>
      </c>
      <c r="AG1380">
        <v>0</v>
      </c>
      <c r="AL1380" t="s">
        <v>59</v>
      </c>
      <c r="AM1380">
        <v>9</v>
      </c>
      <c r="AN1380" t="s">
        <v>86</v>
      </c>
      <c r="AO1380" s="1" t="d">
        <v>2013-09-29</v>
      </c>
      <c r="AP1380" t="s">
        <v>61</v>
      </c>
      <c r="AQ1380">
        <v>10</v>
      </c>
      <c r="AR1380" t="s">
        <v>86</v>
      </c>
      <c r="AS1380" s="1" t="d">
        <v>2013-09-29</v>
      </c>
      <c r="AT1380" s="1" t="d">
        <v>2013-09-29</v>
      </c>
      <c r="AU1380" s="1" t="d">
        <v>2013-09-29</v>
      </c>
      <c r="AV1380">
        <v>3</v>
      </c>
      <c r="AW1380">
        <v>0</v>
      </c>
      <c r="AX1380">
        <v>915</v>
      </c>
      <c r="AY1380">
        <v>0</v>
      </c>
      <c r="AZ1380">
        <f t="shared" si="126"/>
        <v>1</v>
      </c>
      <c r="BA1380">
        <f t="shared" si="127"/>
        <v>1</v>
      </c>
      <c r="BB1380" s="3">
        <v>1</v>
      </c>
      <c r="BC1380" s="3">
        <v>0</v>
      </c>
      <c r="BD1380" s="3">
        <v>9</v>
      </c>
      <c r="BE1380">
        <f>IF(BD1380&gt;Summary!$C$2,1,0)</f>
        <v>1</v>
      </c>
      <c r="BF1380">
        <f t="shared" si="128"/>
        <v>0</v>
      </c>
      <c r="BG1380">
        <f t="shared" si="129"/>
        <v>0</v>
      </c>
      <c r="BH1380">
        <f t="shared" si="130"/>
        <v>1</v>
      </c>
      <c r="BI1380">
        <f t="shared" si="131"/>
        <v>0</v>
      </c>
    </row>
    <row r="1381" spans="1:61" x14ac:dyDescent="0.2">
      <c r="A1381">
        <v>2111</v>
      </c>
      <c r="B1381" t="s">
        <v>5638</v>
      </c>
      <c r="C1381" t="s">
        <v>473</v>
      </c>
      <c r="D1381" t="s">
        <v>5639</v>
      </c>
      <c r="E1381" s="1" t="d">
        <v>2013-03-27</v>
      </c>
      <c r="F1381" t="s">
        <v>53</v>
      </c>
      <c r="G1381" s="1" t="d">
        <v>1986-11-19</v>
      </c>
      <c r="H1381">
        <v>29</v>
      </c>
      <c r="I1381" t="s">
        <v>65</v>
      </c>
      <c r="J1381" t="s">
        <v>66</v>
      </c>
      <c r="K1381">
        <v>0</v>
      </c>
      <c r="L1381">
        <v>0</v>
      </c>
      <c r="M1381">
        <v>0</v>
      </c>
      <c r="N1381">
        <v>0</v>
      </c>
      <c r="O1381">
        <v>-1</v>
      </c>
      <c r="P1381" s="2" t="d">
        <v>2013-03-26T07:25:38.9999999664723900</v>
      </c>
      <c r="Q1381" s="2" t="d">
        <v>2013-03-27T11:45:54.99999986495822550</v>
      </c>
      <c r="R1381" t="s">
        <v>5640</v>
      </c>
      <c r="S1381" s="1" t="d">
        <v>2013-03-26</v>
      </c>
      <c r="U1381">
        <v>1</v>
      </c>
      <c r="V1381" t="s">
        <v>97</v>
      </c>
      <c r="W1381" t="s">
        <v>98</v>
      </c>
      <c r="X1381">
        <v>0</v>
      </c>
      <c r="AG1381">
        <v>0</v>
      </c>
      <c r="AL1381" t="s">
        <v>59</v>
      </c>
      <c r="AM1381">
        <v>2</v>
      </c>
      <c r="AN1381" t="s">
        <v>60</v>
      </c>
      <c r="AO1381" s="1" t="d">
        <v>2013-03-27</v>
      </c>
      <c r="AP1381" t="s">
        <v>61</v>
      </c>
      <c r="AQ1381">
        <v>3</v>
      </c>
      <c r="AR1381" t="s">
        <v>60</v>
      </c>
      <c r="AS1381" s="1" t="d">
        <v>2013-03-27</v>
      </c>
      <c r="AT1381" s="1" t="d">
        <v>2013-03-26</v>
      </c>
      <c r="AU1381" s="1" t="d">
        <v>2013-03-27</v>
      </c>
      <c r="AV1381">
        <v>0</v>
      </c>
      <c r="AW1381">
        <v>0</v>
      </c>
      <c r="AX1381">
        <v>1101</v>
      </c>
      <c r="AY1381">
        <v>0</v>
      </c>
      <c r="AZ1381">
        <f t="shared" si="126"/>
        <v>1</v>
      </c>
      <c r="BA1381">
        <f t="shared" si="127"/>
        <v>1</v>
      </c>
      <c r="BB1381" s="3">
        <v>1</v>
      </c>
      <c r="BC1381" s="3">
        <v>0</v>
      </c>
      <c r="BD1381" s="3">
        <v>2</v>
      </c>
      <c r="BE1381">
        <f>IF(BD1381&gt;Summary!$C$2,1,0)</f>
        <v>0</v>
      </c>
      <c r="BF1381">
        <f t="shared" si="128"/>
        <v>0</v>
      </c>
      <c r="BG1381">
        <f t="shared" si="129"/>
        <v>1</v>
      </c>
      <c r="BH1381">
        <f t="shared" si="130"/>
        <v>0</v>
      </c>
      <c r="BI1381">
        <f t="shared" si="131"/>
        <v>0</v>
      </c>
    </row>
    <row r="1382" spans="1:61" x14ac:dyDescent="0.2">
      <c r="A1382">
        <v>2113</v>
      </c>
      <c r="B1382" t="s">
        <v>5641</v>
      </c>
      <c r="C1382" t="s">
        <v>5642</v>
      </c>
      <c r="D1382" t="s">
        <v>5643</v>
      </c>
      <c r="E1382" s="1" t="d">
        <v>2014-04-04</v>
      </c>
      <c r="F1382" t="s">
        <v>53</v>
      </c>
      <c r="G1382" s="1" t="d">
        <v>1995-12-23</v>
      </c>
      <c r="H1382">
        <v>20</v>
      </c>
      <c r="I1382" t="s">
        <v>75</v>
      </c>
      <c r="J1382" t="s">
        <v>66</v>
      </c>
      <c r="K1382">
        <v>0</v>
      </c>
      <c r="L1382">
        <v>1</v>
      </c>
      <c r="M1382">
        <v>1</v>
      </c>
      <c r="N1382">
        <v>2</v>
      </c>
      <c r="O1382">
        <v>-1</v>
      </c>
      <c r="P1382" s="2" t="d">
        <v>2014-04-03T06:52:46.9999997830018425</v>
      </c>
      <c r="Q1382" s="2" t="d">
        <v>2014-04-05T08:08:55.99999977741390300</v>
      </c>
      <c r="R1382" t="s">
        <v>5644</v>
      </c>
      <c r="S1382" s="1" t="d">
        <v>2014-04-03</v>
      </c>
      <c r="U1382">
        <v>1</v>
      </c>
      <c r="V1382" t="s">
        <v>57</v>
      </c>
      <c r="W1382" t="s">
        <v>688</v>
      </c>
      <c r="X1382">
        <v>1</v>
      </c>
      <c r="Y1382" t="s">
        <v>5645</v>
      </c>
      <c r="Z1382" t="s">
        <v>79</v>
      </c>
      <c r="AA1382">
        <v>0</v>
      </c>
      <c r="AB1382" s="1" t="d">
        <v>2014-09-18</v>
      </c>
      <c r="AC1382" t="s">
        <v>1395</v>
      </c>
      <c r="AD1382" s="1" t="d">
        <v>2014-09-18</v>
      </c>
      <c r="AE1382" s="1" t="d">
        <v>2014-09-19</v>
      </c>
      <c r="AG1382">
        <v>0</v>
      </c>
      <c r="AL1382" t="s">
        <v>59</v>
      </c>
      <c r="AM1382">
        <v>9</v>
      </c>
      <c r="AN1382" t="s">
        <v>86</v>
      </c>
      <c r="AO1382" s="1" t="d">
        <v>2014-04-04</v>
      </c>
      <c r="AP1382" t="s">
        <v>61</v>
      </c>
      <c r="AQ1382">
        <v>7</v>
      </c>
      <c r="AR1382" t="s">
        <v>87</v>
      </c>
      <c r="AS1382" s="1" t="d">
        <v>2014-04-04</v>
      </c>
      <c r="AT1382" s="1" t="d">
        <v>2014-09-18</v>
      </c>
      <c r="AU1382" s="1" t="d">
        <v>2014-09-19</v>
      </c>
      <c r="AV1382">
        <v>2</v>
      </c>
      <c r="AW1382">
        <v>1</v>
      </c>
      <c r="AX1382">
        <v>167</v>
      </c>
      <c r="AY1382">
        <v>1</v>
      </c>
      <c r="AZ1382">
        <f t="shared" si="126"/>
        <v>1</v>
      </c>
      <c r="BA1382">
        <f t="shared" si="127"/>
        <v>1</v>
      </c>
      <c r="BB1382" s="3">
        <v>1</v>
      </c>
      <c r="BC1382" s="3">
        <v>1</v>
      </c>
      <c r="BD1382" s="3">
        <v>9</v>
      </c>
      <c r="BE1382">
        <f>IF(BD1382&gt;Summary!$C$2,1,0)</f>
        <v>1</v>
      </c>
      <c r="BF1382">
        <f t="shared" si="128"/>
        <v>1</v>
      </c>
      <c r="BG1382">
        <f t="shared" si="129"/>
        <v>0</v>
      </c>
      <c r="BH1382">
        <f t="shared" si="130"/>
        <v>0</v>
      </c>
      <c r="BI1382">
        <f t="shared" si="131"/>
        <v>0</v>
      </c>
    </row>
    <row r="1383" spans="1:61" x14ac:dyDescent="0.2">
      <c r="A1383">
        <v>2115</v>
      </c>
      <c r="B1383" t="s">
        <v>5646</v>
      </c>
      <c r="C1383" t="s">
        <v>5647</v>
      </c>
      <c r="D1383" t="s">
        <v>5648</v>
      </c>
      <c r="E1383" s="1" t="d">
        <v>2013-11-13</v>
      </c>
      <c r="F1383" t="s">
        <v>53</v>
      </c>
      <c r="G1383" s="1" t="d">
        <v>1972-04-04</v>
      </c>
      <c r="H1383">
        <v>44</v>
      </c>
      <c r="I1383" t="s">
        <v>65</v>
      </c>
      <c r="J1383" t="s">
        <v>102</v>
      </c>
      <c r="K1383">
        <v>0</v>
      </c>
      <c r="L1383">
        <v>0</v>
      </c>
      <c r="M1383">
        <v>0</v>
      </c>
      <c r="N1383">
        <v>0</v>
      </c>
      <c r="O1383">
        <v>-1</v>
      </c>
      <c r="P1383" s="2" t="d">
        <v>2013-11-12T09:19:23.00000029150396575</v>
      </c>
      <c r="Q1383" s="2" t="d">
        <v>2013-11-13T08:07:51.999999904073775</v>
      </c>
      <c r="R1383" t="s">
        <v>5649</v>
      </c>
      <c r="S1383" s="1" t="d">
        <v>2013-11-12</v>
      </c>
      <c r="U1383">
        <v>1</v>
      </c>
      <c r="V1383" t="s">
        <v>97</v>
      </c>
      <c r="W1383" t="s">
        <v>98</v>
      </c>
      <c r="X1383">
        <v>0</v>
      </c>
      <c r="AG1383">
        <v>0</v>
      </c>
      <c r="AL1383" t="s">
        <v>59</v>
      </c>
      <c r="AM1383">
        <v>1</v>
      </c>
      <c r="AN1383" t="s">
        <v>60</v>
      </c>
      <c r="AO1383" s="1" t="d">
        <v>2013-11-13</v>
      </c>
      <c r="AP1383" t="s">
        <v>61</v>
      </c>
      <c r="AQ1383">
        <v>1</v>
      </c>
      <c r="AR1383" t="s">
        <v>60</v>
      </c>
      <c r="AS1383" s="1" t="d">
        <v>2013-11-13</v>
      </c>
      <c r="AT1383" s="1" t="d">
        <v>2013-11-12</v>
      </c>
      <c r="AU1383" s="1" t="d">
        <v>2013-11-13</v>
      </c>
      <c r="AV1383">
        <v>0</v>
      </c>
      <c r="AW1383">
        <v>0</v>
      </c>
      <c r="AX1383">
        <v>870</v>
      </c>
      <c r="AY1383">
        <v>0</v>
      </c>
      <c r="AZ1383">
        <f t="shared" si="126"/>
        <v>1</v>
      </c>
      <c r="BA1383">
        <f t="shared" si="127"/>
        <v>1</v>
      </c>
      <c r="BB1383" s="3">
        <v>1</v>
      </c>
      <c r="BC1383" s="3">
        <v>0</v>
      </c>
      <c r="BD1383" s="3">
        <v>1</v>
      </c>
      <c r="BE1383">
        <f>IF(BD1383&gt;Summary!$C$2,1,0)</f>
        <v>0</v>
      </c>
      <c r="BF1383">
        <f t="shared" si="128"/>
        <v>0</v>
      </c>
      <c r="BG1383">
        <f t="shared" si="129"/>
        <v>1</v>
      </c>
      <c r="BH1383">
        <f t="shared" si="130"/>
        <v>0</v>
      </c>
      <c r="BI1383">
        <f t="shared" si="131"/>
        <v>0</v>
      </c>
    </row>
    <row r="1384" spans="1:61" x14ac:dyDescent="0.2">
      <c r="A1384">
        <v>2116</v>
      </c>
      <c r="B1384" t="s">
        <v>5650</v>
      </c>
      <c r="C1384" t="s">
        <v>1598</v>
      </c>
      <c r="D1384" t="s">
        <v>1191</v>
      </c>
      <c r="E1384" s="1" t="d">
        <v>2013-08-22</v>
      </c>
      <c r="F1384" t="s">
        <v>53</v>
      </c>
      <c r="G1384" s="1" t="d">
        <v>1975-03-24</v>
      </c>
      <c r="H1384">
        <v>41</v>
      </c>
      <c r="I1384" t="s">
        <v>65</v>
      </c>
      <c r="J1384" t="s">
        <v>66</v>
      </c>
      <c r="K1384">
        <v>0</v>
      </c>
      <c r="L1384">
        <v>0</v>
      </c>
      <c r="M1384">
        <v>0</v>
      </c>
      <c r="N1384">
        <v>2</v>
      </c>
      <c r="O1384">
        <v>-1</v>
      </c>
      <c r="P1384" s="2" t="d">
        <v>2013-08-21T10:34:22.99999987240880700</v>
      </c>
      <c r="Q1384" s="2" t="d">
        <v>2013-09-05T09:41:58.999999808147550</v>
      </c>
      <c r="R1384" t="s">
        <v>5651</v>
      </c>
      <c r="T1384" s="1" t="d">
        <v>2013-08-21</v>
      </c>
      <c r="U1384">
        <v>1</v>
      </c>
      <c r="V1384" t="s">
        <v>57</v>
      </c>
      <c r="W1384" t="s">
        <v>92</v>
      </c>
      <c r="X1384">
        <v>0</v>
      </c>
      <c r="AG1384">
        <v>0</v>
      </c>
      <c r="AL1384" t="s">
        <v>59</v>
      </c>
      <c r="AM1384">
        <v>5</v>
      </c>
      <c r="AN1384" t="s">
        <v>87</v>
      </c>
      <c r="AO1384" s="1" t="d">
        <v>2013-08-22</v>
      </c>
      <c r="AP1384" t="s">
        <v>61</v>
      </c>
      <c r="AQ1384">
        <v>3</v>
      </c>
      <c r="AR1384" t="s">
        <v>60</v>
      </c>
      <c r="AS1384" s="1" t="d">
        <v>2013-08-22</v>
      </c>
      <c r="AT1384" s="1" t="d">
        <v>2013-08-21</v>
      </c>
      <c r="AU1384" s="1" t="d">
        <v>2013-09-05</v>
      </c>
      <c r="AV1384">
        <v>2</v>
      </c>
      <c r="AW1384">
        <v>14</v>
      </c>
      <c r="AX1384">
        <v>953</v>
      </c>
      <c r="AY1384">
        <v>0</v>
      </c>
      <c r="AZ1384">
        <f t="shared" si="126"/>
        <v>1</v>
      </c>
      <c r="BA1384">
        <f t="shared" si="127"/>
        <v>1</v>
      </c>
      <c r="BB1384" s="3">
        <v>1</v>
      </c>
      <c r="BC1384" s="3">
        <v>0</v>
      </c>
      <c r="BD1384" s="3">
        <v>5</v>
      </c>
      <c r="BE1384">
        <f>IF(BD1384&gt;Summary!$C$2,1,0)</f>
        <v>0</v>
      </c>
      <c r="BF1384">
        <f t="shared" si="128"/>
        <v>0</v>
      </c>
      <c r="BG1384">
        <f t="shared" si="129"/>
        <v>1</v>
      </c>
      <c r="BH1384">
        <f t="shared" si="130"/>
        <v>0</v>
      </c>
      <c r="BI1384">
        <f t="shared" si="131"/>
        <v>0</v>
      </c>
    </row>
    <row r="1385" spans="1:61" x14ac:dyDescent="0.2">
      <c r="A1385">
        <v>2121</v>
      </c>
      <c r="B1385" t="s">
        <v>5652</v>
      </c>
      <c r="C1385" t="s">
        <v>221</v>
      </c>
      <c r="D1385" t="s">
        <v>5653</v>
      </c>
      <c r="E1385" s="1" t="d">
        <v>2013-11-08</v>
      </c>
      <c r="F1385" t="s">
        <v>115</v>
      </c>
      <c r="G1385" s="1" t="d">
        <v>1987-10-16</v>
      </c>
      <c r="H1385">
        <v>28</v>
      </c>
      <c r="I1385" t="s">
        <v>65</v>
      </c>
      <c r="J1385" t="s">
        <v>66</v>
      </c>
      <c r="K1385">
        <v>0</v>
      </c>
      <c r="L1385">
        <v>0</v>
      </c>
      <c r="M1385">
        <v>1</v>
      </c>
      <c r="N1385">
        <v>4</v>
      </c>
      <c r="O1385">
        <v>0</v>
      </c>
      <c r="P1385" s="2" t="d">
        <v>2013-11-08T03:39:54.99999973922968125</v>
      </c>
      <c r="Q1385" s="2" t="d">
        <v>2013-11-08T09:33:05.0000000791624200</v>
      </c>
      <c r="R1385" t="s">
        <v>5654</v>
      </c>
      <c r="S1385" s="1" t="d">
        <v>2013-11-08</v>
      </c>
      <c r="U1385">
        <v>0</v>
      </c>
      <c r="V1385" t="s">
        <v>57</v>
      </c>
      <c r="W1385" t="s">
        <v>145</v>
      </c>
      <c r="X1385">
        <v>0</v>
      </c>
      <c r="AG1385">
        <v>0</v>
      </c>
      <c r="AL1385" t="s">
        <v>59</v>
      </c>
      <c r="AM1385">
        <v>4</v>
      </c>
      <c r="AN1385" t="s">
        <v>60</v>
      </c>
      <c r="AO1385" s="1" t="d">
        <v>2013-11-08</v>
      </c>
      <c r="AP1385" t="s">
        <v>61</v>
      </c>
      <c r="AQ1385">
        <v>3</v>
      </c>
      <c r="AR1385" t="s">
        <v>60</v>
      </c>
      <c r="AS1385" s="1" t="d">
        <v>2013-11-08</v>
      </c>
      <c r="AT1385" s="1" t="d">
        <v>2013-11-08</v>
      </c>
      <c r="AU1385" s="1" t="d">
        <v>2013-11-08</v>
      </c>
      <c r="AV1385">
        <v>4</v>
      </c>
      <c r="AW1385">
        <v>0</v>
      </c>
      <c r="AX1385">
        <v>875</v>
      </c>
      <c r="AY1385">
        <v>0</v>
      </c>
      <c r="AZ1385">
        <f t="shared" si="126"/>
        <v>1</v>
      </c>
      <c r="BA1385">
        <f t="shared" si="127"/>
        <v>1</v>
      </c>
      <c r="BB1385" s="3">
        <v>1</v>
      </c>
      <c r="BC1385" s="3">
        <v>0</v>
      </c>
      <c r="BD1385" s="3">
        <v>4</v>
      </c>
      <c r="BE1385">
        <f>IF(BD1385&gt;Summary!$C$2,1,0)</f>
        <v>0</v>
      </c>
      <c r="BF1385">
        <f t="shared" si="128"/>
        <v>0</v>
      </c>
      <c r="BG1385">
        <f t="shared" si="129"/>
        <v>1</v>
      </c>
      <c r="BH1385">
        <f t="shared" si="130"/>
        <v>0</v>
      </c>
      <c r="BI1385">
        <f t="shared" si="131"/>
        <v>0</v>
      </c>
    </row>
    <row r="1386" spans="1:61" x14ac:dyDescent="0.2">
      <c r="A1386">
        <v>2123</v>
      </c>
      <c r="B1386" t="s">
        <v>5655</v>
      </c>
      <c r="C1386" t="s">
        <v>1587</v>
      </c>
      <c r="D1386" t="s">
        <v>5656</v>
      </c>
      <c r="E1386" s="1" t="d">
        <v>2013-03-25</v>
      </c>
      <c r="F1386" t="s">
        <v>53</v>
      </c>
      <c r="G1386" s="1" t="d">
        <v>1989-03-20</v>
      </c>
      <c r="H1386">
        <v>27</v>
      </c>
      <c r="I1386" t="s">
        <v>65</v>
      </c>
      <c r="J1386" t="s">
        <v>102</v>
      </c>
      <c r="K1386">
        <v>0</v>
      </c>
      <c r="L1386">
        <v>0</v>
      </c>
      <c r="M1386">
        <v>0</v>
      </c>
      <c r="N1386">
        <v>1</v>
      </c>
      <c r="O1386">
        <v>-1</v>
      </c>
      <c r="P1386" s="2" t="d">
        <v>2013-03-24T10:31:25.99999998696148575</v>
      </c>
      <c r="Q1386" s="2" t="d">
        <v>2013-04-15T05:08:58.00000024493783475</v>
      </c>
      <c r="R1386" t="s">
        <v>5657</v>
      </c>
      <c r="S1386" s="1" t="d">
        <v>2013-03-24</v>
      </c>
      <c r="U1386">
        <v>1</v>
      </c>
      <c r="V1386" t="s">
        <v>97</v>
      </c>
      <c r="W1386" t="s">
        <v>218</v>
      </c>
      <c r="X1386">
        <v>1</v>
      </c>
      <c r="Y1386" t="s">
        <v>5658</v>
      </c>
      <c r="Z1386" t="s">
        <v>135</v>
      </c>
      <c r="AA1386">
        <v>0</v>
      </c>
      <c r="AB1386" s="1" t="d">
        <v>2015-10-08</v>
      </c>
      <c r="AC1386" t="s">
        <v>218</v>
      </c>
      <c r="AD1386" s="1" t="d">
        <v>2015-10-08</v>
      </c>
      <c r="AE1386" s="1" t="d">
        <v>2015-11-24</v>
      </c>
      <c r="AG1386">
        <v>0</v>
      </c>
      <c r="AL1386" t="s">
        <v>59</v>
      </c>
      <c r="AM1386">
        <v>6</v>
      </c>
      <c r="AN1386" t="s">
        <v>87</v>
      </c>
      <c r="AO1386" s="1" t="d">
        <v>2013-03-25</v>
      </c>
      <c r="AP1386" t="s">
        <v>61</v>
      </c>
      <c r="AQ1386">
        <v>5</v>
      </c>
      <c r="AR1386" t="s">
        <v>87</v>
      </c>
      <c r="AS1386" s="1" t="d">
        <v>2013-03-25</v>
      </c>
      <c r="AT1386" s="1" t="d">
        <v>2013-07-18</v>
      </c>
      <c r="AU1386" s="1" t="d">
        <v>2013-09-14</v>
      </c>
      <c r="AV1386">
        <v>1</v>
      </c>
      <c r="AW1386">
        <v>21</v>
      </c>
      <c r="AX1386">
        <v>115</v>
      </c>
      <c r="AY1386">
        <v>0</v>
      </c>
      <c r="AZ1386">
        <f t="shared" si="126"/>
        <v>1</v>
      </c>
      <c r="BA1386">
        <f t="shared" si="127"/>
        <v>1</v>
      </c>
      <c r="BB1386" s="3">
        <v>1</v>
      </c>
      <c r="BC1386" s="3">
        <v>1</v>
      </c>
      <c r="BD1386" s="3">
        <v>6</v>
      </c>
      <c r="BE1386">
        <f>IF(BD1386&gt;Summary!$C$2,1,0)</f>
        <v>1</v>
      </c>
      <c r="BF1386">
        <f t="shared" si="128"/>
        <v>1</v>
      </c>
      <c r="BG1386">
        <f t="shared" si="129"/>
        <v>0</v>
      </c>
      <c r="BH1386">
        <f t="shared" si="130"/>
        <v>0</v>
      </c>
      <c r="BI1386">
        <f t="shared" si="131"/>
        <v>0</v>
      </c>
    </row>
    <row r="1387" spans="1:61" x14ac:dyDescent="0.2">
      <c r="A1387">
        <v>2125</v>
      </c>
      <c r="B1387" t="s">
        <v>5659</v>
      </c>
      <c r="C1387" t="s">
        <v>1057</v>
      </c>
      <c r="D1387" t="s">
        <v>5660</v>
      </c>
      <c r="E1387" s="1" t="d">
        <v>2014-03-10</v>
      </c>
      <c r="F1387" t="s">
        <v>53</v>
      </c>
      <c r="G1387" s="1" t="d">
        <v>1984-08-06</v>
      </c>
      <c r="H1387">
        <v>31</v>
      </c>
      <c r="I1387" t="s">
        <v>65</v>
      </c>
      <c r="J1387" t="s">
        <v>102</v>
      </c>
      <c r="K1387">
        <v>0</v>
      </c>
      <c r="L1387">
        <v>0</v>
      </c>
      <c r="M1387">
        <v>0</v>
      </c>
      <c r="N1387">
        <v>7</v>
      </c>
      <c r="O1387">
        <v>-1</v>
      </c>
      <c r="P1387" s="2" t="d">
        <v>2014-03-09T04:46:09.00000020395964325</v>
      </c>
      <c r="Q1387" s="2" t="d">
        <v>2014-03-10T09:42:04.99999995343386900</v>
      </c>
      <c r="R1387" t="s">
        <v>5661</v>
      </c>
      <c r="S1387" s="1" t="d">
        <v>2014-03-09</v>
      </c>
      <c r="U1387">
        <v>1</v>
      </c>
      <c r="V1387" t="s">
        <v>97</v>
      </c>
      <c r="W1387" t="s">
        <v>1908</v>
      </c>
      <c r="X1387">
        <v>0</v>
      </c>
      <c r="AG1387">
        <v>0</v>
      </c>
      <c r="AL1387" t="s">
        <v>59</v>
      </c>
      <c r="AM1387">
        <v>3</v>
      </c>
      <c r="AN1387" t="s">
        <v>60</v>
      </c>
      <c r="AO1387" s="1" t="d">
        <v>2014-03-10</v>
      </c>
      <c r="AP1387" t="s">
        <v>61</v>
      </c>
      <c r="AQ1387">
        <v>2</v>
      </c>
      <c r="AR1387" t="s">
        <v>60</v>
      </c>
      <c r="AS1387" s="1" t="d">
        <v>2014-03-10</v>
      </c>
      <c r="AT1387" s="1" t="d">
        <v>2014-03-09</v>
      </c>
      <c r="AU1387" s="1" t="d">
        <v>2014-03-10</v>
      </c>
      <c r="AV1387">
        <v>7</v>
      </c>
      <c r="AW1387">
        <v>0</v>
      </c>
      <c r="AX1387">
        <v>753</v>
      </c>
      <c r="AY1387">
        <v>0</v>
      </c>
      <c r="AZ1387">
        <f t="shared" si="126"/>
        <v>1</v>
      </c>
      <c r="BA1387">
        <f t="shared" si="127"/>
        <v>1</v>
      </c>
      <c r="BB1387" s="3">
        <v>1</v>
      </c>
      <c r="BC1387" s="3">
        <v>0</v>
      </c>
      <c r="BD1387" s="3">
        <v>3</v>
      </c>
      <c r="BE1387">
        <f>IF(BD1387&gt;Summary!$C$2,1,0)</f>
        <v>0</v>
      </c>
      <c r="BF1387">
        <f t="shared" si="128"/>
        <v>0</v>
      </c>
      <c r="BG1387">
        <f t="shared" si="129"/>
        <v>1</v>
      </c>
      <c r="BH1387">
        <f t="shared" si="130"/>
        <v>0</v>
      </c>
      <c r="BI1387">
        <f t="shared" si="131"/>
        <v>0</v>
      </c>
    </row>
    <row r="1388" spans="1:61" x14ac:dyDescent="0.2">
      <c r="A1388">
        <v>2126</v>
      </c>
      <c r="B1388" t="s">
        <v>5662</v>
      </c>
      <c r="C1388" t="s">
        <v>5663</v>
      </c>
      <c r="D1388" t="s">
        <v>5664</v>
      </c>
      <c r="E1388" s="1" t="d">
        <v>2014-04-21</v>
      </c>
      <c r="F1388" t="s">
        <v>53</v>
      </c>
      <c r="G1388" s="1" t="d">
        <v>1992-11-09</v>
      </c>
      <c r="H1388">
        <v>23</v>
      </c>
      <c r="I1388" t="s">
        <v>75</v>
      </c>
      <c r="J1388" t="s">
        <v>102</v>
      </c>
      <c r="K1388">
        <v>0</v>
      </c>
      <c r="L1388">
        <v>0</v>
      </c>
      <c r="M1388">
        <v>0</v>
      </c>
      <c r="N1388">
        <v>5</v>
      </c>
      <c r="O1388">
        <v>-105</v>
      </c>
      <c r="P1388" s="2" t="d">
        <v>2014-01-06T03:27:34.00000002700835625</v>
      </c>
      <c r="Q1388" s="2" t="d">
        <v>2014-01-20T04:51:29.99999980442225925</v>
      </c>
      <c r="R1388" t="s">
        <v>5665</v>
      </c>
      <c r="T1388" s="1" t="d">
        <v>2014-01-06</v>
      </c>
      <c r="U1388">
        <v>105</v>
      </c>
      <c r="V1388" t="s">
        <v>57</v>
      </c>
      <c r="W1388" t="s">
        <v>92</v>
      </c>
      <c r="X1388">
        <v>1</v>
      </c>
      <c r="Y1388" t="s">
        <v>5666</v>
      </c>
      <c r="Z1388" t="s">
        <v>135</v>
      </c>
      <c r="AA1388">
        <v>130</v>
      </c>
      <c r="AB1388" s="1" t="d">
        <v>2015-02-13</v>
      </c>
      <c r="AC1388" t="s">
        <v>342</v>
      </c>
      <c r="AD1388" s="1" t="d">
        <v>2015-06-23</v>
      </c>
      <c r="AE1388" s="1" t="d">
        <v>2015-06-30</v>
      </c>
      <c r="AG1388">
        <v>0</v>
      </c>
      <c r="AL1388" t="s">
        <v>59</v>
      </c>
      <c r="AM1388">
        <v>8</v>
      </c>
      <c r="AN1388" t="s">
        <v>86</v>
      </c>
      <c r="AO1388" s="1" t="d">
        <v>2014-04-21</v>
      </c>
      <c r="AP1388" t="s">
        <v>61</v>
      </c>
      <c r="AQ1388">
        <v>5</v>
      </c>
      <c r="AR1388" t="s">
        <v>87</v>
      </c>
      <c r="AS1388" s="1" t="d">
        <v>2014-04-21</v>
      </c>
      <c r="AT1388" s="1" t="d">
        <v>2016-03-27</v>
      </c>
      <c r="AU1388" s="1" t="d">
        <v>2016-03-27</v>
      </c>
      <c r="AV1388">
        <v>5</v>
      </c>
      <c r="AW1388">
        <v>0</v>
      </c>
      <c r="AX1388">
        <v>298</v>
      </c>
      <c r="AY1388">
        <v>1</v>
      </c>
      <c r="AZ1388">
        <f t="shared" si="126"/>
        <v>0</v>
      </c>
      <c r="BA1388">
        <f t="shared" si="127"/>
        <v>1</v>
      </c>
      <c r="BB1388" s="3">
        <v>1</v>
      </c>
      <c r="BC1388" s="3">
        <v>1</v>
      </c>
      <c r="BD1388" s="3">
        <v>8</v>
      </c>
      <c r="BE1388">
        <f>IF(BD1388&gt;Summary!$C$2,1,0)</f>
        <v>1</v>
      </c>
      <c r="BF1388">
        <f t="shared" si="128"/>
        <v>1</v>
      </c>
      <c r="BG1388">
        <f t="shared" si="129"/>
        <v>0</v>
      </c>
      <c r="BH1388">
        <f t="shared" si="130"/>
        <v>0</v>
      </c>
      <c r="BI1388">
        <f t="shared" si="131"/>
        <v>0</v>
      </c>
    </row>
    <row r="1389" spans="1:61" x14ac:dyDescent="0.2">
      <c r="A1389">
        <v>2127</v>
      </c>
      <c r="B1389" t="s">
        <v>5667</v>
      </c>
      <c r="C1389" t="s">
        <v>596</v>
      </c>
      <c r="D1389" t="s">
        <v>5668</v>
      </c>
      <c r="E1389" s="1" t="d">
        <v>2013-10-21</v>
      </c>
      <c r="F1389" t="s">
        <v>53</v>
      </c>
      <c r="G1389" s="1" t="d">
        <v>1982-09-23</v>
      </c>
      <c r="H1389">
        <v>33</v>
      </c>
      <c r="I1389" t="s">
        <v>65</v>
      </c>
      <c r="J1389" t="s">
        <v>66</v>
      </c>
      <c r="K1389">
        <v>0</v>
      </c>
      <c r="L1389">
        <v>0</v>
      </c>
      <c r="M1389">
        <v>0</v>
      </c>
      <c r="N1389">
        <v>16</v>
      </c>
      <c r="O1389">
        <v>-243</v>
      </c>
      <c r="P1389" s="2" t="d">
        <v>2013-02-20T12:52:14.99999984633177850</v>
      </c>
      <c r="Q1389" s="2" t="d">
        <v>2013-02-21T06:22:20.99999978207051475</v>
      </c>
      <c r="R1389" t="s">
        <v>5669</v>
      </c>
      <c r="T1389" s="1" t="d">
        <v>2013-02-20</v>
      </c>
      <c r="U1389">
        <v>243</v>
      </c>
      <c r="V1389" t="s">
        <v>97</v>
      </c>
      <c r="W1389" t="s">
        <v>92</v>
      </c>
      <c r="X1389">
        <v>1</v>
      </c>
      <c r="Y1389" t="s">
        <v>5670</v>
      </c>
      <c r="Z1389" t="s">
        <v>135</v>
      </c>
      <c r="AA1389">
        <v>73</v>
      </c>
      <c r="AB1389" s="1" t="d">
        <v>2014-04-11</v>
      </c>
      <c r="AC1389" t="s">
        <v>399</v>
      </c>
      <c r="AD1389" s="1" t="d">
        <v>2014-06-23</v>
      </c>
      <c r="AE1389" s="1" t="d">
        <v>2014-08-17</v>
      </c>
      <c r="AG1389">
        <v>0</v>
      </c>
      <c r="AL1389" t="s">
        <v>59</v>
      </c>
      <c r="AM1389">
        <v>7</v>
      </c>
      <c r="AN1389" t="s">
        <v>87</v>
      </c>
      <c r="AO1389" s="1" t="d">
        <v>2013-10-21</v>
      </c>
      <c r="AP1389" t="s">
        <v>61</v>
      </c>
      <c r="AQ1389">
        <v>3</v>
      </c>
      <c r="AR1389" t="s">
        <v>60</v>
      </c>
      <c r="AS1389" s="1" t="d">
        <v>2013-10-21</v>
      </c>
      <c r="AT1389" s="1" t="d">
        <v>2014-12-12</v>
      </c>
      <c r="AU1389" s="1" t="d">
        <v>2014-12-13</v>
      </c>
      <c r="AV1389">
        <v>16</v>
      </c>
      <c r="AW1389">
        <v>0</v>
      </c>
      <c r="AX1389">
        <v>172</v>
      </c>
      <c r="AY1389">
        <v>1</v>
      </c>
      <c r="AZ1389">
        <f t="shared" si="126"/>
        <v>0</v>
      </c>
      <c r="BA1389">
        <f t="shared" si="127"/>
        <v>1</v>
      </c>
      <c r="BB1389" s="3">
        <v>1</v>
      </c>
      <c r="BC1389" s="3">
        <v>1</v>
      </c>
      <c r="BD1389" s="3">
        <v>7</v>
      </c>
      <c r="BE1389">
        <f>IF(BD1389&gt;Summary!$C$2,1,0)</f>
        <v>1</v>
      </c>
      <c r="BF1389">
        <f t="shared" si="128"/>
        <v>1</v>
      </c>
      <c r="BG1389">
        <f t="shared" si="129"/>
        <v>0</v>
      </c>
      <c r="BH1389">
        <f t="shared" si="130"/>
        <v>0</v>
      </c>
      <c r="BI1389">
        <f t="shared" si="131"/>
        <v>0</v>
      </c>
    </row>
    <row r="1390" spans="1:61" x14ac:dyDescent="0.2">
      <c r="A1390">
        <v>2128</v>
      </c>
      <c r="B1390" t="s">
        <v>5671</v>
      </c>
      <c r="C1390" t="s">
        <v>2667</v>
      </c>
      <c r="D1390" t="s">
        <v>755</v>
      </c>
      <c r="E1390" s="1" t="d">
        <v>2014-09-22</v>
      </c>
      <c r="F1390" t="s">
        <v>53</v>
      </c>
      <c r="G1390" s="1" t="d">
        <v>1990-01-10</v>
      </c>
      <c r="H1390">
        <v>26</v>
      </c>
      <c r="I1390" t="s">
        <v>65</v>
      </c>
      <c r="J1390" t="s">
        <v>66</v>
      </c>
      <c r="K1390">
        <v>0</v>
      </c>
      <c r="L1390">
        <v>0</v>
      </c>
      <c r="M1390">
        <v>0</v>
      </c>
      <c r="N1390">
        <v>3</v>
      </c>
      <c r="O1390">
        <v>-21</v>
      </c>
      <c r="P1390" s="2" t="d">
        <v>2014-09-01T10:08:32.000000034458935050</v>
      </c>
      <c r="Q1390" s="2" t="d">
        <v>2014-09-02T08:20:37.00000019744038275</v>
      </c>
      <c r="R1390" t="s">
        <v>5672</v>
      </c>
      <c r="S1390" s="1" t="d">
        <v>2014-09-01</v>
      </c>
      <c r="U1390">
        <v>21</v>
      </c>
      <c r="V1390" t="s">
        <v>57</v>
      </c>
      <c r="W1390" t="s">
        <v>1991</v>
      </c>
      <c r="X1390">
        <v>1</v>
      </c>
      <c r="Y1390" t="s">
        <v>5673</v>
      </c>
      <c r="Z1390" t="s">
        <v>79</v>
      </c>
      <c r="AA1390">
        <v>0</v>
      </c>
      <c r="AB1390" s="1" t="d">
        <v>2016-03-29</v>
      </c>
      <c r="AD1390" s="1" t="d">
        <v>2016-03-29</v>
      </c>
      <c r="AE1390" s="1" t="d">
        <v>2016-03-30</v>
      </c>
      <c r="AG1390">
        <v>0</v>
      </c>
      <c r="AL1390" t="s">
        <v>59</v>
      </c>
      <c r="AM1390">
        <v>3</v>
      </c>
      <c r="AN1390" t="s">
        <v>60</v>
      </c>
      <c r="AO1390" s="1" t="d">
        <v>2014-09-22</v>
      </c>
      <c r="AP1390" t="s">
        <v>61</v>
      </c>
      <c r="AQ1390">
        <v>3</v>
      </c>
      <c r="AR1390" t="s">
        <v>60</v>
      </c>
      <c r="AS1390" s="1" t="d">
        <v>2014-09-22</v>
      </c>
      <c r="AT1390" s="1" t="d">
        <v>2016-03-29</v>
      </c>
      <c r="AU1390" s="1" t="d">
        <v>2016-03-30</v>
      </c>
      <c r="AV1390">
        <v>3</v>
      </c>
      <c r="AW1390">
        <v>0</v>
      </c>
      <c r="AX1390">
        <v>554</v>
      </c>
      <c r="AY1390">
        <v>1</v>
      </c>
      <c r="AZ1390">
        <f t="shared" si="126"/>
        <v>1</v>
      </c>
      <c r="BA1390">
        <f t="shared" si="127"/>
        <v>1</v>
      </c>
      <c r="BB1390" s="3">
        <v>1</v>
      </c>
      <c r="BC1390" s="3">
        <v>1</v>
      </c>
      <c r="BD1390" s="3">
        <v>3</v>
      </c>
      <c r="BE1390">
        <f>IF(BD1390&gt;Summary!$C$2,1,0)</f>
        <v>0</v>
      </c>
      <c r="BF1390">
        <f t="shared" si="128"/>
        <v>0</v>
      </c>
      <c r="BG1390">
        <f t="shared" si="129"/>
        <v>0</v>
      </c>
      <c r="BH1390">
        <f t="shared" si="130"/>
        <v>0</v>
      </c>
      <c r="BI1390">
        <f t="shared" si="131"/>
        <v>1</v>
      </c>
    </row>
    <row r="1391" spans="1:61" x14ac:dyDescent="0.2">
      <c r="A1391">
        <v>2129</v>
      </c>
      <c r="B1391" t="s">
        <v>5674</v>
      </c>
      <c r="C1391" t="s">
        <v>177</v>
      </c>
      <c r="D1391" t="s">
        <v>5675</v>
      </c>
      <c r="E1391" s="1" t="d">
        <v>2013-11-15</v>
      </c>
      <c r="F1391" t="s">
        <v>53</v>
      </c>
      <c r="G1391" s="1" t="d">
        <v>1995-10-15</v>
      </c>
      <c r="H1391">
        <v>20</v>
      </c>
      <c r="I1391" t="s">
        <v>75</v>
      </c>
      <c r="J1391" t="s">
        <v>66</v>
      </c>
      <c r="K1391">
        <v>0</v>
      </c>
      <c r="L1391">
        <v>0</v>
      </c>
      <c r="M1391">
        <v>2</v>
      </c>
      <c r="N1391">
        <v>0</v>
      </c>
      <c r="O1391">
        <v>-1</v>
      </c>
      <c r="P1391" s="2" t="d">
        <v>2013-11-14T06:08:56.99999980162828950</v>
      </c>
      <c r="Q1391" s="2" t="d">
        <v>2013-11-15T08:54:28.99999994784593625</v>
      </c>
      <c r="R1391" t="s">
        <v>5676</v>
      </c>
      <c r="S1391" s="1" t="d">
        <v>2013-11-14</v>
      </c>
      <c r="U1391">
        <v>1</v>
      </c>
      <c r="V1391" t="s">
        <v>57</v>
      </c>
      <c r="W1391" t="s">
        <v>245</v>
      </c>
      <c r="X1391">
        <v>1</v>
      </c>
      <c r="Y1391" t="s">
        <v>5677</v>
      </c>
      <c r="Z1391" t="s">
        <v>79</v>
      </c>
      <c r="AA1391">
        <v>59</v>
      </c>
      <c r="AB1391" s="1" t="d">
        <v>2015-12-19</v>
      </c>
      <c r="AC1391" t="s">
        <v>213</v>
      </c>
      <c r="AD1391" s="1" t="d">
        <v>2016-02-16</v>
      </c>
      <c r="AE1391" s="1" t="d">
        <v>2016-02-17</v>
      </c>
      <c r="AG1391">
        <v>1</v>
      </c>
      <c r="AH1391" t="s">
        <v>5678</v>
      </c>
      <c r="AI1391" t="s">
        <v>106</v>
      </c>
      <c r="AJ1391" s="1" t="d">
        <v>2016-02-22</v>
      </c>
      <c r="AK1391" t="s">
        <v>1485</v>
      </c>
      <c r="AL1391" t="s">
        <v>59</v>
      </c>
      <c r="AM1391">
        <v>4</v>
      </c>
      <c r="AN1391" t="s">
        <v>60</v>
      </c>
      <c r="AO1391" s="1" t="d">
        <v>2013-11-15</v>
      </c>
      <c r="AP1391" t="s">
        <v>61</v>
      </c>
      <c r="AQ1391">
        <v>7</v>
      </c>
      <c r="AR1391" t="s">
        <v>87</v>
      </c>
      <c r="AS1391" s="1" t="d">
        <v>2013-11-15</v>
      </c>
      <c r="AT1391" s="1" t="d">
        <v>2014-03-12</v>
      </c>
      <c r="AU1391" s="1" t="d">
        <v>2014-03-12</v>
      </c>
      <c r="AV1391">
        <v>0</v>
      </c>
      <c r="AW1391">
        <v>0</v>
      </c>
      <c r="AX1391">
        <v>117</v>
      </c>
      <c r="AY1391">
        <v>0</v>
      </c>
      <c r="AZ1391">
        <f t="shared" si="126"/>
        <v>1</v>
      </c>
      <c r="BA1391">
        <f t="shared" si="127"/>
        <v>1</v>
      </c>
      <c r="BB1391" s="3">
        <v>1</v>
      </c>
      <c r="BC1391" s="3">
        <v>0</v>
      </c>
      <c r="BD1391" s="3">
        <v>4</v>
      </c>
      <c r="BE1391">
        <f>IF(BD1391&gt;Summary!$C$2,1,0)</f>
        <v>0</v>
      </c>
      <c r="BF1391">
        <f t="shared" si="128"/>
        <v>0</v>
      </c>
      <c r="BG1391">
        <f t="shared" si="129"/>
        <v>1</v>
      </c>
      <c r="BH1391">
        <f t="shared" si="130"/>
        <v>0</v>
      </c>
      <c r="BI1391">
        <f t="shared" si="131"/>
        <v>0</v>
      </c>
    </row>
    <row r="1392" spans="1:61" x14ac:dyDescent="0.2">
      <c r="A1392">
        <v>2130</v>
      </c>
      <c r="B1392" t="s">
        <v>5679</v>
      </c>
      <c r="C1392" t="s">
        <v>5680</v>
      </c>
      <c r="D1392" t="s">
        <v>5681</v>
      </c>
      <c r="E1392" s="1" t="d">
        <v>2013-01-22</v>
      </c>
      <c r="F1392" t="s">
        <v>53</v>
      </c>
      <c r="G1392" s="1" t="d">
        <v>1960-09-02</v>
      </c>
      <c r="H1392">
        <v>55</v>
      </c>
      <c r="I1392" t="s">
        <v>54</v>
      </c>
      <c r="J1392" t="s">
        <v>102</v>
      </c>
      <c r="K1392">
        <v>0</v>
      </c>
      <c r="L1392">
        <v>0</v>
      </c>
      <c r="M1392">
        <v>0</v>
      </c>
      <c r="N1392">
        <v>2</v>
      </c>
      <c r="O1392">
        <v>-1</v>
      </c>
      <c r="P1392" s="2" t="d">
        <v>2013-01-21T08:21:37.99999999813735800</v>
      </c>
      <c r="Q1392" s="2" t="d">
        <v>2013-01-22T02:00:29.00000007357448050</v>
      </c>
      <c r="R1392" t="s">
        <v>5682</v>
      </c>
      <c r="S1392" s="1" t="d">
        <v>2013-01-21</v>
      </c>
      <c r="U1392">
        <v>1</v>
      </c>
      <c r="V1392" t="s">
        <v>97</v>
      </c>
      <c r="W1392" t="s">
        <v>98</v>
      </c>
      <c r="X1392">
        <v>1</v>
      </c>
      <c r="Y1392" t="s">
        <v>5683</v>
      </c>
      <c r="Z1392" t="s">
        <v>79</v>
      </c>
      <c r="AA1392">
        <v>1</v>
      </c>
      <c r="AB1392" s="1" t="d">
        <v>2013-02-28</v>
      </c>
      <c r="AC1392" t="s">
        <v>3865</v>
      </c>
      <c r="AD1392" s="1" t="d">
        <v>2013-03-01</v>
      </c>
      <c r="AE1392" s="1" t="d">
        <v>2013-03-11</v>
      </c>
      <c r="AG1392">
        <v>0</v>
      </c>
      <c r="AL1392" t="s">
        <v>59</v>
      </c>
      <c r="AM1392">
        <v>1</v>
      </c>
      <c r="AN1392" t="s">
        <v>60</v>
      </c>
      <c r="AO1392" s="1" t="d">
        <v>2013-01-22</v>
      </c>
      <c r="AP1392" t="s">
        <v>61</v>
      </c>
      <c r="AQ1392">
        <v>1</v>
      </c>
      <c r="AR1392" t="s">
        <v>60</v>
      </c>
      <c r="AS1392" s="1" t="d">
        <v>2013-01-22</v>
      </c>
      <c r="AT1392" s="1" t="d">
        <v>2013-03-01</v>
      </c>
      <c r="AU1392" s="1" t="d">
        <v>2013-03-11</v>
      </c>
      <c r="AV1392">
        <v>2</v>
      </c>
      <c r="AW1392">
        <v>0</v>
      </c>
      <c r="AX1392">
        <v>37</v>
      </c>
      <c r="AY1392">
        <v>1</v>
      </c>
      <c r="AZ1392">
        <f t="shared" si="126"/>
        <v>1</v>
      </c>
      <c r="BA1392">
        <f t="shared" si="127"/>
        <v>1</v>
      </c>
      <c r="BB1392" s="3">
        <v>1</v>
      </c>
      <c r="BC1392" s="3">
        <v>1</v>
      </c>
      <c r="BD1392" s="3">
        <v>1</v>
      </c>
      <c r="BE1392">
        <f>IF(BD1392&gt;Summary!$C$2,1,0)</f>
        <v>0</v>
      </c>
      <c r="BF1392">
        <f t="shared" si="128"/>
        <v>0</v>
      </c>
      <c r="BG1392">
        <f t="shared" si="129"/>
        <v>0</v>
      </c>
      <c r="BH1392">
        <f t="shared" si="130"/>
        <v>0</v>
      </c>
      <c r="BI1392">
        <f t="shared" si="131"/>
        <v>1</v>
      </c>
    </row>
    <row r="1393" spans="1:61" x14ac:dyDescent="0.2">
      <c r="A1393">
        <v>2131</v>
      </c>
      <c r="B1393" t="s">
        <v>5684</v>
      </c>
      <c r="C1393" t="s">
        <v>5685</v>
      </c>
      <c r="D1393" t="s">
        <v>697</v>
      </c>
      <c r="E1393" s="1" t="d">
        <v>2013-02-27</v>
      </c>
      <c r="F1393" t="s">
        <v>53</v>
      </c>
      <c r="G1393" s="1" t="d">
        <v>1979-11-15</v>
      </c>
      <c r="H1393">
        <v>36</v>
      </c>
      <c r="I1393" t="s">
        <v>65</v>
      </c>
      <c r="J1393" t="s">
        <v>66</v>
      </c>
      <c r="K1393">
        <v>0</v>
      </c>
      <c r="L1393">
        <v>0</v>
      </c>
      <c r="M1393">
        <v>0</v>
      </c>
      <c r="N1393">
        <v>0</v>
      </c>
      <c r="O1393">
        <v>0</v>
      </c>
      <c r="P1393" s="2" t="d">
        <v>2013-02-27T01:25:03.99999995715915975</v>
      </c>
      <c r="Q1393" s="2" t="d">
        <v>2013-02-28T04:12:45.99999968893825950</v>
      </c>
      <c r="R1393" t="s">
        <v>5686</v>
      </c>
      <c r="S1393" s="1" t="d">
        <v>2013-02-27</v>
      </c>
      <c r="U1393">
        <v>0</v>
      </c>
      <c r="V1393" t="s">
        <v>57</v>
      </c>
      <c r="W1393" t="s">
        <v>172</v>
      </c>
      <c r="X1393">
        <v>0</v>
      </c>
      <c r="AG1393">
        <v>0</v>
      </c>
      <c r="AL1393" t="s">
        <v>59</v>
      </c>
      <c r="AM1393">
        <v>8</v>
      </c>
      <c r="AN1393" t="s">
        <v>86</v>
      </c>
      <c r="AO1393" s="1" t="d">
        <v>2013-02-27</v>
      </c>
      <c r="AP1393" t="s">
        <v>61</v>
      </c>
      <c r="AQ1393">
        <v>2</v>
      </c>
      <c r="AR1393" t="s">
        <v>60</v>
      </c>
      <c r="AS1393" s="1" t="d">
        <v>2013-02-27</v>
      </c>
      <c r="AT1393" s="1" t="d">
        <v>2013-02-27</v>
      </c>
      <c r="AU1393" s="1" t="d">
        <v>2013-02-28</v>
      </c>
      <c r="AV1393">
        <v>0</v>
      </c>
      <c r="AW1393">
        <v>1</v>
      </c>
      <c r="AX1393">
        <v>1129</v>
      </c>
      <c r="AY1393">
        <v>0</v>
      </c>
      <c r="AZ1393">
        <f t="shared" si="126"/>
        <v>1</v>
      </c>
      <c r="BA1393">
        <f t="shared" si="127"/>
        <v>1</v>
      </c>
      <c r="BB1393" s="3">
        <v>1</v>
      </c>
      <c r="BC1393" s="3">
        <v>0</v>
      </c>
      <c r="BD1393" s="3">
        <v>8</v>
      </c>
      <c r="BE1393">
        <f>IF(BD1393&gt;Summary!$C$2,1,0)</f>
        <v>1</v>
      </c>
      <c r="BF1393">
        <f t="shared" si="128"/>
        <v>0</v>
      </c>
      <c r="BG1393">
        <f t="shared" si="129"/>
        <v>0</v>
      </c>
      <c r="BH1393">
        <f t="shared" si="130"/>
        <v>1</v>
      </c>
      <c r="BI1393">
        <f t="shared" si="131"/>
        <v>0</v>
      </c>
    </row>
    <row r="1394" spans="1:61" x14ac:dyDescent="0.2">
      <c r="A1394">
        <v>2132</v>
      </c>
      <c r="B1394" t="s">
        <v>5687</v>
      </c>
      <c r="C1394" t="s">
        <v>4443</v>
      </c>
      <c r="D1394" t="s">
        <v>5688</v>
      </c>
      <c r="E1394" s="1" t="d">
        <v>2014-01-11</v>
      </c>
      <c r="F1394" t="s">
        <v>53</v>
      </c>
      <c r="G1394" s="1" t="d">
        <v>1967-09-14</v>
      </c>
      <c r="H1394">
        <v>48</v>
      </c>
      <c r="I1394" t="s">
        <v>54</v>
      </c>
      <c r="J1394" t="s">
        <v>55</v>
      </c>
      <c r="K1394">
        <v>0</v>
      </c>
      <c r="L1394">
        <v>0</v>
      </c>
      <c r="M1394">
        <v>0</v>
      </c>
      <c r="N1394">
        <v>4</v>
      </c>
      <c r="O1394">
        <v>-1</v>
      </c>
      <c r="P1394" s="2" t="d">
        <v>2014-01-10T07:01:23.99999993853271275</v>
      </c>
      <c r="Q1394" s="2" t="d">
        <v>2014-01-14T09:21:16.99999990873038675</v>
      </c>
      <c r="R1394" t="s">
        <v>5689</v>
      </c>
      <c r="S1394" s="1" t="d">
        <v>2014-01-10</v>
      </c>
      <c r="U1394">
        <v>1</v>
      </c>
      <c r="V1394" t="s">
        <v>57</v>
      </c>
      <c r="W1394" t="s">
        <v>151</v>
      </c>
      <c r="X1394">
        <v>1</v>
      </c>
      <c r="Y1394" t="s">
        <v>5690</v>
      </c>
      <c r="Z1394" t="s">
        <v>79</v>
      </c>
      <c r="AA1394">
        <v>0</v>
      </c>
      <c r="AB1394" s="1" t="d">
        <v>2014-05-16</v>
      </c>
      <c r="AC1394" t="s">
        <v>289</v>
      </c>
      <c r="AD1394" s="1" t="d">
        <v>2014-05-16</v>
      </c>
      <c r="AE1394" s="1" t="d">
        <v>2014-05-17</v>
      </c>
      <c r="AG1394">
        <v>0</v>
      </c>
      <c r="AL1394" t="s">
        <v>59</v>
      </c>
      <c r="AM1394">
        <v>1</v>
      </c>
      <c r="AN1394" t="s">
        <v>60</v>
      </c>
      <c r="AO1394" s="1" t="d">
        <v>2014-01-11</v>
      </c>
      <c r="AP1394" t="s">
        <v>61</v>
      </c>
      <c r="AQ1394">
        <v>1</v>
      </c>
      <c r="AR1394" t="s">
        <v>60</v>
      </c>
      <c r="AS1394" s="1" t="d">
        <v>2014-01-11</v>
      </c>
      <c r="AT1394" s="1" t="d">
        <v>2014-05-16</v>
      </c>
      <c r="AU1394" s="1" t="d">
        <v>2014-05-17</v>
      </c>
      <c r="AV1394">
        <v>4</v>
      </c>
      <c r="AW1394">
        <v>3</v>
      </c>
      <c r="AX1394">
        <v>125</v>
      </c>
      <c r="AY1394">
        <v>1</v>
      </c>
      <c r="AZ1394">
        <f t="shared" si="126"/>
        <v>1</v>
      </c>
      <c r="BA1394">
        <f t="shared" si="127"/>
        <v>1</v>
      </c>
      <c r="BB1394" s="3">
        <v>1</v>
      </c>
      <c r="BC1394" s="3">
        <v>1</v>
      </c>
      <c r="BD1394" s="3">
        <v>1</v>
      </c>
      <c r="BE1394">
        <f>IF(BD1394&gt;Summary!$C$2,1,0)</f>
        <v>0</v>
      </c>
      <c r="BF1394">
        <f t="shared" si="128"/>
        <v>0</v>
      </c>
      <c r="BG1394">
        <f t="shared" si="129"/>
        <v>0</v>
      </c>
      <c r="BH1394">
        <f t="shared" si="130"/>
        <v>0</v>
      </c>
      <c r="BI1394">
        <f t="shared" si="131"/>
        <v>1</v>
      </c>
    </row>
    <row r="1395" spans="1:61" x14ac:dyDescent="0.2">
      <c r="A1395">
        <v>2133</v>
      </c>
      <c r="B1395" t="s">
        <v>5691</v>
      </c>
      <c r="C1395" t="s">
        <v>5692</v>
      </c>
      <c r="D1395" t="s">
        <v>5693</v>
      </c>
      <c r="E1395" s="1" t="d">
        <v>2014-03-19</v>
      </c>
      <c r="F1395" t="s">
        <v>53</v>
      </c>
      <c r="G1395" s="1" t="d">
        <v>1994-04-04</v>
      </c>
      <c r="H1395">
        <v>22</v>
      </c>
      <c r="I1395" t="s">
        <v>75</v>
      </c>
      <c r="J1395" t="s">
        <v>55</v>
      </c>
      <c r="K1395">
        <v>0</v>
      </c>
      <c r="L1395">
        <v>0</v>
      </c>
      <c r="M1395">
        <v>0</v>
      </c>
      <c r="N1395">
        <v>5</v>
      </c>
      <c r="O1395">
        <v>-1</v>
      </c>
      <c r="P1395" s="2" t="d">
        <v>2014-03-18T01:16:04.99999968800693850</v>
      </c>
      <c r="Q1395" s="2" t="d">
        <v>2014-03-20T12:11:11.99999992735684050</v>
      </c>
      <c r="R1395" t="s">
        <v>5694</v>
      </c>
      <c r="T1395" s="1" t="d">
        <v>2014-03-18</v>
      </c>
      <c r="U1395">
        <v>1</v>
      </c>
      <c r="V1395" t="s">
        <v>57</v>
      </c>
      <c r="W1395" t="s">
        <v>92</v>
      </c>
      <c r="X1395">
        <v>1</v>
      </c>
      <c r="Y1395" t="s">
        <v>5695</v>
      </c>
      <c r="Z1395" t="s">
        <v>135</v>
      </c>
      <c r="AB1395" s="1" t="d">
        <v>2014-07-28</v>
      </c>
      <c r="AC1395" t="s">
        <v>218</v>
      </c>
      <c r="AG1395">
        <v>0</v>
      </c>
      <c r="AL1395" t="s">
        <v>59</v>
      </c>
      <c r="AM1395">
        <v>4</v>
      </c>
      <c r="AN1395" t="s">
        <v>60</v>
      </c>
      <c r="AO1395" s="1" t="d">
        <v>2014-03-19</v>
      </c>
      <c r="AP1395" t="s">
        <v>61</v>
      </c>
      <c r="AQ1395">
        <v>5</v>
      </c>
      <c r="AR1395" t="s">
        <v>87</v>
      </c>
      <c r="AS1395" s="1" t="d">
        <v>2014-03-19</v>
      </c>
      <c r="AT1395" s="1" t="d">
        <v>2014-03-18</v>
      </c>
      <c r="AU1395" s="1" t="d">
        <v>2014-03-20</v>
      </c>
      <c r="AV1395">
        <v>5</v>
      </c>
      <c r="AW1395">
        <v>1</v>
      </c>
      <c r="AX1395">
        <v>131</v>
      </c>
      <c r="AY1395">
        <v>1</v>
      </c>
      <c r="AZ1395">
        <f t="shared" si="126"/>
        <v>1</v>
      </c>
      <c r="BA1395">
        <f t="shared" si="127"/>
        <v>1</v>
      </c>
      <c r="BB1395" s="3">
        <v>1</v>
      </c>
      <c r="BC1395" s="3">
        <v>1</v>
      </c>
      <c r="BD1395" s="3">
        <v>4</v>
      </c>
      <c r="BE1395">
        <f>IF(BD1395&gt;Summary!$C$2,1,0)</f>
        <v>0</v>
      </c>
      <c r="BF1395">
        <f t="shared" si="128"/>
        <v>0</v>
      </c>
      <c r="BG1395">
        <f t="shared" si="129"/>
        <v>0</v>
      </c>
      <c r="BH1395">
        <f t="shared" si="130"/>
        <v>0</v>
      </c>
      <c r="BI1395">
        <f t="shared" si="131"/>
        <v>1</v>
      </c>
    </row>
    <row r="1396" spans="1:61" x14ac:dyDescent="0.2">
      <c r="A1396">
        <v>2134</v>
      </c>
      <c r="B1396" t="s">
        <v>5696</v>
      </c>
      <c r="C1396" t="s">
        <v>2420</v>
      </c>
      <c r="D1396" t="s">
        <v>1258</v>
      </c>
      <c r="E1396" s="1" t="d">
        <v>2013-08-14</v>
      </c>
      <c r="F1396" t="s">
        <v>53</v>
      </c>
      <c r="G1396" s="1" t="d">
        <v>1992-09-08</v>
      </c>
      <c r="H1396">
        <v>23</v>
      </c>
      <c r="I1396" t="s">
        <v>75</v>
      </c>
      <c r="J1396" t="s">
        <v>66</v>
      </c>
      <c r="K1396">
        <v>1</v>
      </c>
      <c r="L1396">
        <v>0</v>
      </c>
      <c r="M1396">
        <v>0</v>
      </c>
      <c r="N1396">
        <v>1</v>
      </c>
      <c r="O1396">
        <v>-1</v>
      </c>
      <c r="P1396" s="2" t="d">
        <v>2013-08-13T04:31:54.0000002458691625</v>
      </c>
      <c r="Q1396" s="2" t="d">
        <v>2013-08-18T04:39:18.99999991524964725</v>
      </c>
      <c r="R1396" t="s">
        <v>5697</v>
      </c>
      <c r="S1396" s="1" t="d">
        <v>2013-08-13</v>
      </c>
      <c r="U1396">
        <v>1</v>
      </c>
      <c r="V1396" t="s">
        <v>97</v>
      </c>
      <c r="W1396" t="s">
        <v>98</v>
      </c>
      <c r="X1396">
        <v>0</v>
      </c>
      <c r="AG1396">
        <v>0</v>
      </c>
      <c r="AL1396" t="s">
        <v>59</v>
      </c>
      <c r="AM1396">
        <v>9</v>
      </c>
      <c r="AN1396" t="s">
        <v>86</v>
      </c>
      <c r="AO1396" s="1" t="d">
        <v>2013-08-14</v>
      </c>
      <c r="AP1396" t="s">
        <v>61</v>
      </c>
      <c r="AQ1396">
        <v>9</v>
      </c>
      <c r="AR1396" t="s">
        <v>86</v>
      </c>
      <c r="AS1396" s="1" t="d">
        <v>2013-08-14</v>
      </c>
      <c r="AT1396" s="1" t="d">
        <v>2013-08-13</v>
      </c>
      <c r="AU1396" s="1" t="d">
        <v>2013-08-18</v>
      </c>
      <c r="AV1396">
        <v>1</v>
      </c>
      <c r="AW1396">
        <v>4</v>
      </c>
      <c r="AX1396">
        <v>961</v>
      </c>
      <c r="AY1396">
        <v>0</v>
      </c>
      <c r="AZ1396">
        <f t="shared" si="126"/>
        <v>1</v>
      </c>
      <c r="BA1396">
        <f t="shared" si="127"/>
        <v>1</v>
      </c>
      <c r="BB1396" s="3">
        <v>1</v>
      </c>
      <c r="BC1396" s="3">
        <v>0</v>
      </c>
      <c r="BD1396" s="3">
        <v>9</v>
      </c>
      <c r="BE1396">
        <f>IF(BD1396&gt;Summary!$C$2,1,0)</f>
        <v>1</v>
      </c>
      <c r="BF1396">
        <f t="shared" si="128"/>
        <v>0</v>
      </c>
      <c r="BG1396">
        <f t="shared" si="129"/>
        <v>0</v>
      </c>
      <c r="BH1396">
        <f t="shared" si="130"/>
        <v>1</v>
      </c>
      <c r="BI1396">
        <f t="shared" si="131"/>
        <v>0</v>
      </c>
    </row>
    <row r="1397" spans="1:61" x14ac:dyDescent="0.2">
      <c r="A1397">
        <v>2138</v>
      </c>
      <c r="B1397" t="s">
        <v>5698</v>
      </c>
      <c r="C1397" t="s">
        <v>1560</v>
      </c>
      <c r="D1397" t="s">
        <v>697</v>
      </c>
      <c r="E1397" s="1" t="d">
        <v>2014-01-22</v>
      </c>
      <c r="F1397" t="s">
        <v>53</v>
      </c>
      <c r="G1397" s="1" t="d">
        <v>1982-01-07</v>
      </c>
      <c r="H1397">
        <v>34</v>
      </c>
      <c r="I1397" t="s">
        <v>65</v>
      </c>
      <c r="J1397" t="s">
        <v>66</v>
      </c>
      <c r="K1397">
        <v>0</v>
      </c>
      <c r="L1397">
        <v>2</v>
      </c>
      <c r="M1397">
        <v>1</v>
      </c>
      <c r="N1397">
        <v>19</v>
      </c>
      <c r="O1397">
        <v>-1</v>
      </c>
      <c r="P1397" s="2" t="d">
        <v>2014-01-21T08:57:17.00000024400651375</v>
      </c>
      <c r="Q1397" s="2" t="d">
        <v>2014-01-26T02:45:26.00000000093132100</v>
      </c>
      <c r="R1397" t="s">
        <v>5699</v>
      </c>
      <c r="S1397" s="1" t="d">
        <v>2014-01-21</v>
      </c>
      <c r="U1397">
        <v>1</v>
      </c>
      <c r="V1397" t="s">
        <v>57</v>
      </c>
      <c r="W1397" t="s">
        <v>614</v>
      </c>
      <c r="X1397">
        <v>1</v>
      </c>
      <c r="Y1397" t="s">
        <v>5700</v>
      </c>
      <c r="Z1397" t="s">
        <v>135</v>
      </c>
      <c r="AA1397">
        <v>0</v>
      </c>
      <c r="AB1397" s="1" t="d">
        <v>2014-10-25</v>
      </c>
      <c r="AC1397" t="s">
        <v>399</v>
      </c>
      <c r="AD1397" s="1" t="d">
        <v>2014-10-25</v>
      </c>
      <c r="AE1397" s="1" t="d">
        <v>2014-10-26</v>
      </c>
      <c r="AG1397">
        <v>0</v>
      </c>
      <c r="AL1397" t="s">
        <v>59</v>
      </c>
      <c r="AM1397">
        <v>10</v>
      </c>
      <c r="AN1397" t="s">
        <v>86</v>
      </c>
      <c r="AO1397" s="1" t="d">
        <v>2014-01-22</v>
      </c>
      <c r="AP1397" t="s">
        <v>61</v>
      </c>
      <c r="AQ1397">
        <v>6</v>
      </c>
      <c r="AR1397" t="s">
        <v>87</v>
      </c>
      <c r="AS1397" s="1" t="d">
        <v>2014-01-22</v>
      </c>
      <c r="AT1397" s="1" t="d">
        <v>2014-10-25</v>
      </c>
      <c r="AU1397" s="1" t="d">
        <v>2014-10-26</v>
      </c>
      <c r="AV1397">
        <v>19</v>
      </c>
      <c r="AW1397">
        <v>4</v>
      </c>
      <c r="AX1397">
        <v>276</v>
      </c>
      <c r="AY1397">
        <v>1</v>
      </c>
      <c r="AZ1397">
        <f t="shared" si="126"/>
        <v>1</v>
      </c>
      <c r="BA1397">
        <f t="shared" si="127"/>
        <v>1</v>
      </c>
      <c r="BB1397" s="3">
        <v>1</v>
      </c>
      <c r="BC1397" s="3">
        <v>1</v>
      </c>
      <c r="BD1397" s="3">
        <v>10</v>
      </c>
      <c r="BE1397">
        <f>IF(BD1397&gt;Summary!$C$2,1,0)</f>
        <v>1</v>
      </c>
      <c r="BF1397">
        <f t="shared" si="128"/>
        <v>1</v>
      </c>
      <c r="BG1397">
        <f t="shared" si="129"/>
        <v>0</v>
      </c>
      <c r="BH1397">
        <f t="shared" si="130"/>
        <v>0</v>
      </c>
      <c r="BI1397">
        <f t="shared" si="131"/>
        <v>0</v>
      </c>
    </row>
    <row r="1398" spans="1:61" x14ac:dyDescent="0.2">
      <c r="A1398">
        <v>2140</v>
      </c>
      <c r="B1398" t="s">
        <v>5701</v>
      </c>
      <c r="C1398" t="s">
        <v>553</v>
      </c>
      <c r="D1398" t="s">
        <v>5702</v>
      </c>
      <c r="E1398" s="1" t="d">
        <v>2013-03-01</v>
      </c>
      <c r="F1398" t="s">
        <v>115</v>
      </c>
      <c r="G1398" s="1" t="d">
        <v>1956-08-30</v>
      </c>
      <c r="H1398">
        <v>59</v>
      </c>
      <c r="I1398" t="s">
        <v>54</v>
      </c>
      <c r="J1398" t="s">
        <v>102</v>
      </c>
      <c r="K1398">
        <v>0</v>
      </c>
      <c r="L1398">
        <v>0</v>
      </c>
      <c r="M1398">
        <v>0</v>
      </c>
      <c r="N1398">
        <v>1</v>
      </c>
      <c r="O1398">
        <v>-21</v>
      </c>
      <c r="P1398" s="2" t="d">
        <v>2013-02-08T08:25:17.00000027194619100</v>
      </c>
      <c r="Q1398" s="2" t="d">
        <v>2013-02-13T09:36:44.9999999580904875</v>
      </c>
      <c r="R1398" t="s">
        <v>5703</v>
      </c>
      <c r="S1398" s="1" t="d">
        <v>2013-02-08</v>
      </c>
      <c r="U1398">
        <v>21</v>
      </c>
      <c r="V1398" t="s">
        <v>57</v>
      </c>
      <c r="W1398" t="s">
        <v>859</v>
      </c>
      <c r="X1398">
        <v>0</v>
      </c>
      <c r="AG1398">
        <v>0</v>
      </c>
      <c r="AL1398" t="s">
        <v>59</v>
      </c>
      <c r="AM1398">
        <v>1</v>
      </c>
      <c r="AN1398" t="s">
        <v>60</v>
      </c>
      <c r="AO1398" s="1" t="d">
        <v>2013-03-01</v>
      </c>
      <c r="AP1398" t="s">
        <v>61</v>
      </c>
      <c r="AQ1398">
        <v>1</v>
      </c>
      <c r="AR1398" t="s">
        <v>60</v>
      </c>
      <c r="AS1398" s="1" t="d">
        <v>2013-03-01</v>
      </c>
      <c r="AT1398" s="1" t="d">
        <v>2015-10-22</v>
      </c>
      <c r="AU1398" s="1" t="d">
        <v>2015-10-29</v>
      </c>
      <c r="AV1398">
        <v>1</v>
      </c>
      <c r="AW1398">
        <v>0</v>
      </c>
      <c r="AX1398">
        <v>965</v>
      </c>
      <c r="AY1398">
        <v>0</v>
      </c>
      <c r="AZ1398">
        <f t="shared" si="126"/>
        <v>1</v>
      </c>
      <c r="BA1398">
        <f t="shared" si="127"/>
        <v>1</v>
      </c>
      <c r="BB1398" s="3">
        <v>1</v>
      </c>
      <c r="BC1398" s="3">
        <v>0</v>
      </c>
      <c r="BD1398" s="3">
        <v>1</v>
      </c>
      <c r="BE1398">
        <f>IF(BD1398&gt;Summary!$C$2,1,0)</f>
        <v>0</v>
      </c>
      <c r="BF1398">
        <f t="shared" si="128"/>
        <v>0</v>
      </c>
      <c r="BG1398">
        <f t="shared" si="129"/>
        <v>1</v>
      </c>
      <c r="BH1398">
        <f t="shared" si="130"/>
        <v>0</v>
      </c>
      <c r="BI1398">
        <f t="shared" si="131"/>
        <v>0</v>
      </c>
    </row>
    <row r="1399" spans="1:61" x14ac:dyDescent="0.2">
      <c r="A1399">
        <v>2141</v>
      </c>
      <c r="B1399" t="s">
        <v>5704</v>
      </c>
      <c r="C1399" t="s">
        <v>2667</v>
      </c>
      <c r="D1399" t="s">
        <v>5705</v>
      </c>
      <c r="E1399" s="1" t="d">
        <v>2013-04-26</v>
      </c>
      <c r="F1399" t="s">
        <v>53</v>
      </c>
      <c r="G1399" s="1" t="d">
        <v>1978-04-24</v>
      </c>
      <c r="H1399">
        <v>37</v>
      </c>
      <c r="I1399" t="s">
        <v>65</v>
      </c>
      <c r="J1399" t="s">
        <v>102</v>
      </c>
      <c r="K1399">
        <v>0</v>
      </c>
      <c r="L1399">
        <v>0</v>
      </c>
      <c r="M1399">
        <v>0</v>
      </c>
      <c r="N1399">
        <v>0</v>
      </c>
      <c r="O1399">
        <v>-4</v>
      </c>
      <c r="P1399" s="2" t="d">
        <v>2013-04-22T02:29:11.99999988544732125</v>
      </c>
      <c r="Q1399" s="2" t="d">
        <v>2013-04-23T03:38:42.99999988172203050</v>
      </c>
      <c r="R1399" t="s">
        <v>5706</v>
      </c>
      <c r="S1399" s="1" t="d">
        <v>2013-04-21</v>
      </c>
      <c r="U1399">
        <v>5</v>
      </c>
      <c r="V1399" t="s">
        <v>57</v>
      </c>
      <c r="W1399" t="s">
        <v>5707</v>
      </c>
      <c r="X1399">
        <v>1</v>
      </c>
      <c r="Y1399" t="s">
        <v>5708</v>
      </c>
      <c r="Z1399" t="s">
        <v>79</v>
      </c>
      <c r="AA1399">
        <v>1</v>
      </c>
      <c r="AB1399" s="1" t="d">
        <v>2013-07-20</v>
      </c>
      <c r="AC1399" t="s">
        <v>308</v>
      </c>
      <c r="AD1399" s="1" t="d">
        <v>2013-07-21</v>
      </c>
      <c r="AE1399" s="1" t="d">
        <v>2013-08-05</v>
      </c>
      <c r="AG1399">
        <v>1</v>
      </c>
      <c r="AH1399" t="s">
        <v>5709</v>
      </c>
      <c r="AI1399" t="s">
        <v>70</v>
      </c>
      <c r="AJ1399" s="1" t="d">
        <v>2015-02-04</v>
      </c>
      <c r="AK1399" t="s">
        <v>68</v>
      </c>
      <c r="AL1399" t="s">
        <v>59</v>
      </c>
      <c r="AM1399">
        <v>2</v>
      </c>
      <c r="AN1399" t="s">
        <v>60</v>
      </c>
      <c r="AO1399" s="1" t="d">
        <v>2013-04-26</v>
      </c>
      <c r="AP1399" t="s">
        <v>61</v>
      </c>
      <c r="AQ1399">
        <v>1</v>
      </c>
      <c r="AR1399" t="s">
        <v>60</v>
      </c>
      <c r="AS1399" s="1" t="d">
        <v>2013-04-26</v>
      </c>
      <c r="AT1399" s="1" t="d">
        <v>2015-02-04</v>
      </c>
      <c r="AU1399" s="1" t="d">
        <v>2015-04-06</v>
      </c>
      <c r="AV1399">
        <v>0</v>
      </c>
      <c r="AW1399">
        <v>0</v>
      </c>
      <c r="AX1399">
        <v>85</v>
      </c>
      <c r="AY1399">
        <v>1</v>
      </c>
      <c r="AZ1399">
        <f t="shared" si="126"/>
        <v>1</v>
      </c>
      <c r="BA1399">
        <f t="shared" si="127"/>
        <v>1</v>
      </c>
      <c r="BB1399" s="3">
        <v>1</v>
      </c>
      <c r="BC1399" s="3">
        <v>1</v>
      </c>
      <c r="BD1399" s="3">
        <v>2</v>
      </c>
      <c r="BE1399">
        <f>IF(BD1399&gt;Summary!$C$2,1,0)</f>
        <v>0</v>
      </c>
      <c r="BF1399">
        <f t="shared" si="128"/>
        <v>0</v>
      </c>
      <c r="BG1399">
        <f t="shared" si="129"/>
        <v>0</v>
      </c>
      <c r="BH1399">
        <f t="shared" si="130"/>
        <v>0</v>
      </c>
      <c r="BI1399">
        <f t="shared" si="131"/>
        <v>1</v>
      </c>
    </row>
    <row r="1400" spans="1:61" x14ac:dyDescent="0.2">
      <c r="A1400">
        <v>2143</v>
      </c>
      <c r="B1400" t="s">
        <v>5710</v>
      </c>
      <c r="C1400" t="s">
        <v>5711</v>
      </c>
      <c r="D1400" t="s">
        <v>5712</v>
      </c>
      <c r="E1400" s="1" t="d">
        <v>2013-08-24</v>
      </c>
      <c r="F1400" t="s">
        <v>115</v>
      </c>
      <c r="G1400" s="1" t="d">
        <v>1988-04-06</v>
      </c>
      <c r="H1400">
        <v>28</v>
      </c>
      <c r="I1400" t="s">
        <v>65</v>
      </c>
      <c r="J1400" t="s">
        <v>102</v>
      </c>
      <c r="K1400">
        <v>0</v>
      </c>
      <c r="L1400">
        <v>0</v>
      </c>
      <c r="M1400">
        <v>0</v>
      </c>
      <c r="N1400">
        <v>0</v>
      </c>
      <c r="O1400">
        <v>-1</v>
      </c>
      <c r="P1400" s="2" t="d">
        <v>2013-08-23T04:46:57.00000010896473925</v>
      </c>
      <c r="Q1400" s="2" t="d">
        <v>2013-08-24T02:25:27.99999970011413175</v>
      </c>
      <c r="R1400" t="s">
        <v>5713</v>
      </c>
      <c r="S1400" s="1" t="d">
        <v>2013-08-23</v>
      </c>
      <c r="U1400">
        <v>1</v>
      </c>
      <c r="V1400" t="s">
        <v>57</v>
      </c>
      <c r="W1400" t="s">
        <v>77</v>
      </c>
      <c r="X1400">
        <v>1</v>
      </c>
      <c r="Y1400" t="s">
        <v>5714</v>
      </c>
      <c r="Z1400" t="s">
        <v>135</v>
      </c>
      <c r="AB1400" s="1" t="d">
        <v>2015-05-13</v>
      </c>
      <c r="AC1400" t="s">
        <v>136</v>
      </c>
      <c r="AG1400">
        <v>0</v>
      </c>
      <c r="AL1400" t="s">
        <v>59</v>
      </c>
      <c r="AM1400">
        <v>4</v>
      </c>
      <c r="AN1400" t="s">
        <v>60</v>
      </c>
      <c r="AO1400" s="1" t="d">
        <v>2013-08-24</v>
      </c>
      <c r="AP1400" t="s">
        <v>61</v>
      </c>
      <c r="AQ1400">
        <v>3</v>
      </c>
      <c r="AR1400" t="s">
        <v>60</v>
      </c>
      <c r="AS1400" s="1" t="d">
        <v>2013-08-24</v>
      </c>
      <c r="AT1400" s="1" t="d">
        <v>2013-08-23</v>
      </c>
      <c r="AU1400" s="1" t="d">
        <v>2013-08-24</v>
      </c>
      <c r="AV1400">
        <v>0</v>
      </c>
      <c r="AW1400">
        <v>0</v>
      </c>
      <c r="AX1400">
        <v>627</v>
      </c>
      <c r="AY1400">
        <v>1</v>
      </c>
      <c r="AZ1400">
        <f t="shared" si="126"/>
        <v>1</v>
      </c>
      <c r="BA1400">
        <f t="shared" si="127"/>
        <v>1</v>
      </c>
      <c r="BB1400" s="3">
        <v>1</v>
      </c>
      <c r="BC1400" s="3">
        <v>1</v>
      </c>
      <c r="BD1400" s="3">
        <v>4</v>
      </c>
      <c r="BE1400">
        <f>IF(BD1400&gt;Summary!$C$2,1,0)</f>
        <v>0</v>
      </c>
      <c r="BF1400">
        <f t="shared" si="128"/>
        <v>0</v>
      </c>
      <c r="BG1400">
        <f t="shared" si="129"/>
        <v>0</v>
      </c>
      <c r="BH1400">
        <f t="shared" si="130"/>
        <v>0</v>
      </c>
      <c r="BI1400">
        <f t="shared" si="131"/>
        <v>1</v>
      </c>
    </row>
    <row r="1401" spans="1:61" x14ac:dyDescent="0.2">
      <c r="A1401">
        <v>2146</v>
      </c>
      <c r="B1401" t="s">
        <v>5715</v>
      </c>
      <c r="C1401" t="s">
        <v>383</v>
      </c>
      <c r="D1401" t="s">
        <v>165</v>
      </c>
      <c r="E1401" s="1" t="d">
        <v>2014-06-10</v>
      </c>
      <c r="F1401" t="s">
        <v>53</v>
      </c>
      <c r="G1401" s="1" t="d">
        <v>1996-01-04</v>
      </c>
      <c r="H1401">
        <v>20</v>
      </c>
      <c r="I1401" t="s">
        <v>75</v>
      </c>
      <c r="J1401" t="s">
        <v>66</v>
      </c>
      <c r="K1401">
        <v>1</v>
      </c>
      <c r="L1401">
        <v>0</v>
      </c>
      <c r="M1401">
        <v>1</v>
      </c>
      <c r="N1401">
        <v>1</v>
      </c>
      <c r="O1401">
        <v>-47</v>
      </c>
      <c r="P1401" s="2" t="d">
        <v>2014-04-24T12:14:02.0000000623986150</v>
      </c>
      <c r="Q1401" s="2" t="d">
        <v>2014-06-10T10:39:09.00000009220093425</v>
      </c>
      <c r="R1401" t="s">
        <v>5716</v>
      </c>
      <c r="T1401" s="1" t="d">
        <v>2014-04-24</v>
      </c>
      <c r="U1401">
        <v>47</v>
      </c>
      <c r="V1401" t="s">
        <v>57</v>
      </c>
      <c r="W1401" t="s">
        <v>92</v>
      </c>
      <c r="X1401">
        <v>1</v>
      </c>
      <c r="Y1401" t="s">
        <v>5717</v>
      </c>
      <c r="Z1401" t="s">
        <v>79</v>
      </c>
      <c r="AA1401">
        <v>0</v>
      </c>
      <c r="AB1401" s="1" t="d">
        <v>2014-08-04</v>
      </c>
      <c r="AC1401" t="s">
        <v>259</v>
      </c>
      <c r="AD1401" s="1" t="d">
        <v>2014-08-04</v>
      </c>
      <c r="AE1401" s="1" t="d">
        <v>2015-07-31</v>
      </c>
      <c r="AG1401">
        <v>0</v>
      </c>
      <c r="AL1401" t="s">
        <v>59</v>
      </c>
      <c r="AM1401">
        <v>10</v>
      </c>
      <c r="AN1401" t="s">
        <v>86</v>
      </c>
      <c r="AO1401" s="1" t="d">
        <v>2014-06-10</v>
      </c>
      <c r="AP1401" t="s">
        <v>61</v>
      </c>
      <c r="AQ1401">
        <v>9</v>
      </c>
      <c r="AR1401" t="s">
        <v>86</v>
      </c>
      <c r="AS1401" s="1" t="d">
        <v>2014-06-10</v>
      </c>
      <c r="AT1401" s="1" t="d">
        <v>2014-08-04</v>
      </c>
      <c r="AU1401" s="1" t="d">
        <v>2015-07-31</v>
      </c>
      <c r="AV1401">
        <v>1</v>
      </c>
      <c r="AW1401">
        <v>0</v>
      </c>
      <c r="AX1401">
        <v>55</v>
      </c>
      <c r="AY1401">
        <v>1</v>
      </c>
      <c r="AZ1401">
        <f t="shared" si="126"/>
        <v>0</v>
      </c>
      <c r="BA1401">
        <f t="shared" si="127"/>
        <v>1</v>
      </c>
      <c r="BB1401" s="3">
        <v>1</v>
      </c>
      <c r="BC1401" s="3">
        <v>1</v>
      </c>
      <c r="BD1401" s="3">
        <v>10</v>
      </c>
      <c r="BE1401">
        <f>IF(BD1401&gt;Summary!$C$2,1,0)</f>
        <v>1</v>
      </c>
      <c r="BF1401">
        <f t="shared" si="128"/>
        <v>1</v>
      </c>
      <c r="BG1401">
        <f t="shared" si="129"/>
        <v>0</v>
      </c>
      <c r="BH1401">
        <f t="shared" si="130"/>
        <v>0</v>
      </c>
      <c r="BI1401">
        <f t="shared" si="131"/>
        <v>0</v>
      </c>
    </row>
    <row r="1402" spans="1:61" x14ac:dyDescent="0.2">
      <c r="A1402">
        <v>2147</v>
      </c>
      <c r="B1402" t="s">
        <v>5718</v>
      </c>
      <c r="C1402" t="s">
        <v>5719</v>
      </c>
      <c r="D1402" t="s">
        <v>5720</v>
      </c>
      <c r="E1402" s="1" t="d">
        <v>2013-10-03</v>
      </c>
      <c r="F1402" t="s">
        <v>53</v>
      </c>
      <c r="G1402" s="1" t="d">
        <v>1984-09-21</v>
      </c>
      <c r="H1402">
        <v>31</v>
      </c>
      <c r="I1402" t="s">
        <v>65</v>
      </c>
      <c r="J1402" t="s">
        <v>66</v>
      </c>
      <c r="K1402">
        <v>0</v>
      </c>
      <c r="L1402">
        <v>0</v>
      </c>
      <c r="M1402">
        <v>0</v>
      </c>
      <c r="N1402">
        <v>0</v>
      </c>
      <c r="O1402">
        <v>-1</v>
      </c>
      <c r="P1402" s="2" t="d">
        <v>2013-10-02T06:36:41.99999988544732125</v>
      </c>
      <c r="Q1402" s="2" t="d">
        <v>2013-10-03T08:18:14.0000000875443225</v>
      </c>
      <c r="R1402" t="s">
        <v>5721</v>
      </c>
      <c r="S1402" s="1" t="d">
        <v>2013-10-02</v>
      </c>
      <c r="U1402">
        <v>1</v>
      </c>
      <c r="V1402" t="s">
        <v>57</v>
      </c>
      <c r="W1402" t="s">
        <v>151</v>
      </c>
      <c r="X1402">
        <v>0</v>
      </c>
      <c r="AG1402">
        <v>0</v>
      </c>
      <c r="AL1402" t="s">
        <v>59</v>
      </c>
      <c r="AM1402">
        <v>2</v>
      </c>
      <c r="AN1402" t="s">
        <v>60</v>
      </c>
      <c r="AO1402" s="1" t="d">
        <v>2013-10-03</v>
      </c>
      <c r="AP1402" t="s">
        <v>61</v>
      </c>
      <c r="AQ1402">
        <v>4</v>
      </c>
      <c r="AR1402" t="s">
        <v>60</v>
      </c>
      <c r="AS1402" s="1" t="d">
        <v>2013-10-03</v>
      </c>
      <c r="AT1402" s="1" t="d">
        <v>2013-10-02</v>
      </c>
      <c r="AU1402" s="1" t="d">
        <v>2013-10-03</v>
      </c>
      <c r="AV1402">
        <v>0</v>
      </c>
      <c r="AW1402">
        <v>0</v>
      </c>
      <c r="AX1402">
        <v>911</v>
      </c>
      <c r="AY1402">
        <v>0</v>
      </c>
      <c r="AZ1402">
        <f t="shared" si="126"/>
        <v>1</v>
      </c>
      <c r="BA1402">
        <f t="shared" si="127"/>
        <v>1</v>
      </c>
      <c r="BB1402" s="3">
        <v>1</v>
      </c>
      <c r="BC1402" s="3">
        <v>0</v>
      </c>
      <c r="BD1402" s="3">
        <v>2</v>
      </c>
      <c r="BE1402">
        <f>IF(BD1402&gt;Summary!$C$2,1,0)</f>
        <v>0</v>
      </c>
      <c r="BF1402">
        <f t="shared" si="128"/>
        <v>0</v>
      </c>
      <c r="BG1402">
        <f t="shared" si="129"/>
        <v>1</v>
      </c>
      <c r="BH1402">
        <f t="shared" si="130"/>
        <v>0</v>
      </c>
      <c r="BI1402">
        <f t="shared" si="131"/>
        <v>0</v>
      </c>
    </row>
    <row r="1403" spans="1:61" x14ac:dyDescent="0.2">
      <c r="A1403">
        <v>2148</v>
      </c>
      <c r="B1403" t="s">
        <v>5722</v>
      </c>
      <c r="C1403" t="s">
        <v>1052</v>
      </c>
      <c r="D1403" t="s">
        <v>3112</v>
      </c>
      <c r="E1403" s="1" t="d">
        <v>2014-07-13</v>
      </c>
      <c r="F1403" t="s">
        <v>115</v>
      </c>
      <c r="G1403" s="1" t="d">
        <v>1977-05-19</v>
      </c>
      <c r="H1403">
        <v>38</v>
      </c>
      <c r="I1403" t="s">
        <v>65</v>
      </c>
      <c r="J1403" t="s">
        <v>66</v>
      </c>
      <c r="K1403">
        <v>0</v>
      </c>
      <c r="L1403">
        <v>0</v>
      </c>
      <c r="M1403">
        <v>0</v>
      </c>
      <c r="N1403">
        <v>14</v>
      </c>
      <c r="O1403">
        <v>-1</v>
      </c>
      <c r="P1403" s="2" t="d">
        <v>2014-07-12T06:46:27.00000022072344825</v>
      </c>
      <c r="Q1403" s="2" t="d">
        <v>2014-07-17T05:29:06.99999997392296475</v>
      </c>
      <c r="R1403" t="s">
        <v>5723</v>
      </c>
      <c r="S1403" s="1" t="d">
        <v>2014-07-12</v>
      </c>
      <c r="U1403">
        <v>1</v>
      </c>
      <c r="V1403" t="s">
        <v>57</v>
      </c>
      <c r="W1403" t="s">
        <v>77</v>
      </c>
      <c r="X1403">
        <v>1</v>
      </c>
      <c r="Y1403" t="s">
        <v>5724</v>
      </c>
      <c r="Z1403" t="s">
        <v>70</v>
      </c>
      <c r="AA1403">
        <v>0</v>
      </c>
      <c r="AB1403" s="1" t="d">
        <v>2015-02-05</v>
      </c>
      <c r="AC1403" t="s">
        <v>506</v>
      </c>
      <c r="AD1403" s="1" t="d">
        <v>2015-02-05</v>
      </c>
      <c r="AE1403" s="1" t="d">
        <v>2015-05-18</v>
      </c>
      <c r="AG1403">
        <v>1</v>
      </c>
      <c r="AH1403" t="s">
        <v>5724</v>
      </c>
      <c r="AI1403" t="s">
        <v>70</v>
      </c>
      <c r="AJ1403" s="1" t="d">
        <v>2015-02-05</v>
      </c>
      <c r="AK1403" t="s">
        <v>506</v>
      </c>
      <c r="AL1403" t="s">
        <v>59</v>
      </c>
      <c r="AM1403">
        <v>10</v>
      </c>
      <c r="AN1403" t="s">
        <v>86</v>
      </c>
      <c r="AO1403" s="1" t="d">
        <v>2014-07-13</v>
      </c>
      <c r="AP1403" t="s">
        <v>61</v>
      </c>
      <c r="AQ1403">
        <v>3</v>
      </c>
      <c r="AR1403" t="s">
        <v>60</v>
      </c>
      <c r="AS1403" s="1" t="d">
        <v>2014-07-13</v>
      </c>
      <c r="AT1403" s="1" t="d">
        <v>2014-08-11</v>
      </c>
      <c r="AU1403" s="1" t="d">
        <v>2014-09-12</v>
      </c>
      <c r="AV1403">
        <v>14</v>
      </c>
      <c r="AW1403">
        <v>4</v>
      </c>
      <c r="AX1403">
        <v>29</v>
      </c>
      <c r="AY1403">
        <v>0</v>
      </c>
      <c r="AZ1403">
        <f t="shared" si="126"/>
        <v>1</v>
      </c>
      <c r="BA1403">
        <f t="shared" si="127"/>
        <v>1</v>
      </c>
      <c r="BB1403" s="3">
        <v>1</v>
      </c>
      <c r="BC1403" s="3">
        <v>1</v>
      </c>
      <c r="BD1403" s="3">
        <v>10</v>
      </c>
      <c r="BE1403">
        <f>IF(BD1403&gt;Summary!$C$2,1,0)</f>
        <v>1</v>
      </c>
      <c r="BF1403">
        <f t="shared" si="128"/>
        <v>1</v>
      </c>
      <c r="BG1403">
        <f t="shared" si="129"/>
        <v>0</v>
      </c>
      <c r="BH1403">
        <f t="shared" si="130"/>
        <v>0</v>
      </c>
      <c r="BI1403">
        <f t="shared" si="131"/>
        <v>0</v>
      </c>
    </row>
    <row r="1404" spans="1:61" x14ac:dyDescent="0.2">
      <c r="A1404">
        <v>2149</v>
      </c>
      <c r="B1404" t="s">
        <v>5725</v>
      </c>
      <c r="C1404" t="s">
        <v>2197</v>
      </c>
      <c r="D1404" t="s">
        <v>1656</v>
      </c>
      <c r="E1404" s="1" t="d">
        <v>2014-02-11</v>
      </c>
      <c r="F1404" t="s">
        <v>53</v>
      </c>
      <c r="G1404" s="1" t="d">
        <v>1983-03-24</v>
      </c>
      <c r="H1404">
        <v>33</v>
      </c>
      <c r="I1404" t="s">
        <v>65</v>
      </c>
      <c r="J1404" t="s">
        <v>66</v>
      </c>
      <c r="K1404">
        <v>0</v>
      </c>
      <c r="L1404">
        <v>0</v>
      </c>
      <c r="M1404">
        <v>0</v>
      </c>
      <c r="N1404">
        <v>0</v>
      </c>
      <c r="O1404">
        <v>-4</v>
      </c>
      <c r="P1404" s="2" t="d">
        <v>2014-02-07T09:21:51.99999991804361025</v>
      </c>
      <c r="Q1404" s="2" t="d">
        <v>2014-02-11T04:08:38.00000017974525675</v>
      </c>
      <c r="R1404" t="s">
        <v>5726</v>
      </c>
      <c r="S1404" s="1" t="d">
        <v>2014-02-07</v>
      </c>
      <c r="U1404">
        <v>4</v>
      </c>
      <c r="V1404" t="s">
        <v>57</v>
      </c>
      <c r="W1404" t="s">
        <v>85</v>
      </c>
      <c r="X1404">
        <v>1</v>
      </c>
      <c r="Y1404" t="s">
        <v>5727</v>
      </c>
      <c r="Z1404" t="s">
        <v>331</v>
      </c>
      <c r="AA1404">
        <v>0</v>
      </c>
      <c r="AB1404" s="1" t="d">
        <v>2014-07-16</v>
      </c>
      <c r="AC1404" t="s">
        <v>5728</v>
      </c>
      <c r="AD1404" s="1" t="d">
        <v>2014-07-16</v>
      </c>
      <c r="AE1404" s="1" t="d">
        <v>2014-07-31</v>
      </c>
      <c r="AG1404">
        <v>0</v>
      </c>
      <c r="AL1404" t="s">
        <v>59</v>
      </c>
      <c r="AM1404">
        <v>1</v>
      </c>
      <c r="AN1404" t="s">
        <v>60</v>
      </c>
      <c r="AO1404" s="1" t="d">
        <v>2014-02-11</v>
      </c>
      <c r="AP1404" t="s">
        <v>61</v>
      </c>
      <c r="AQ1404">
        <v>2</v>
      </c>
      <c r="AR1404" t="s">
        <v>60</v>
      </c>
      <c r="AS1404" s="1" t="d">
        <v>2014-02-11</v>
      </c>
      <c r="AT1404" s="1" t="d">
        <v>2014-07-16</v>
      </c>
      <c r="AU1404" s="1" t="d">
        <v>2014-07-31</v>
      </c>
      <c r="AV1404">
        <v>0</v>
      </c>
      <c r="AW1404">
        <v>0</v>
      </c>
      <c r="AX1404">
        <v>155</v>
      </c>
      <c r="AY1404">
        <v>1</v>
      </c>
      <c r="AZ1404">
        <f t="shared" si="126"/>
        <v>1</v>
      </c>
      <c r="BA1404">
        <f t="shared" si="127"/>
        <v>1</v>
      </c>
      <c r="BB1404" s="3">
        <v>1</v>
      </c>
      <c r="BC1404" s="3">
        <v>1</v>
      </c>
      <c r="BD1404" s="3">
        <v>1</v>
      </c>
      <c r="BE1404">
        <f>IF(BD1404&gt;Summary!$C$2,1,0)</f>
        <v>0</v>
      </c>
      <c r="BF1404">
        <f t="shared" si="128"/>
        <v>0</v>
      </c>
      <c r="BG1404">
        <f t="shared" si="129"/>
        <v>0</v>
      </c>
      <c r="BH1404">
        <f t="shared" si="130"/>
        <v>0</v>
      </c>
      <c r="BI1404">
        <f t="shared" si="131"/>
        <v>1</v>
      </c>
    </row>
    <row r="1405" spans="1:61" x14ac:dyDescent="0.2">
      <c r="A1405">
        <v>2150</v>
      </c>
      <c r="B1405" t="s">
        <v>5729</v>
      </c>
      <c r="C1405" t="s">
        <v>5730</v>
      </c>
      <c r="D1405" t="s">
        <v>677</v>
      </c>
      <c r="E1405" s="1" t="d">
        <v>2014-08-29</v>
      </c>
      <c r="F1405" t="s">
        <v>53</v>
      </c>
      <c r="G1405" s="1" t="d">
        <v>1988-06-20</v>
      </c>
      <c r="H1405">
        <v>27</v>
      </c>
      <c r="I1405" t="s">
        <v>65</v>
      </c>
      <c r="J1405" t="s">
        <v>66</v>
      </c>
      <c r="K1405">
        <v>0</v>
      </c>
      <c r="L1405">
        <v>0</v>
      </c>
      <c r="M1405">
        <v>0</v>
      </c>
      <c r="N1405">
        <v>3</v>
      </c>
      <c r="O1405">
        <v>-1</v>
      </c>
      <c r="P1405" s="2" t="d">
        <v>2014-08-28T12:41:52.00000005774199650</v>
      </c>
      <c r="Q1405" s="2" t="d">
        <v>2014-08-29T01:55:31.000000191852450</v>
      </c>
      <c r="R1405" t="s">
        <v>5731</v>
      </c>
      <c r="S1405" s="1" t="d">
        <v>2014-08-28</v>
      </c>
      <c r="U1405">
        <v>1</v>
      </c>
      <c r="V1405" t="s">
        <v>57</v>
      </c>
      <c r="W1405" t="s">
        <v>167</v>
      </c>
      <c r="X1405">
        <v>1</v>
      </c>
      <c r="Y1405" t="s">
        <v>5732</v>
      </c>
      <c r="Z1405" t="s">
        <v>79</v>
      </c>
      <c r="AA1405">
        <v>0</v>
      </c>
      <c r="AB1405" s="1" t="d">
        <v>2014-10-18</v>
      </c>
      <c r="AC1405" t="s">
        <v>98</v>
      </c>
      <c r="AD1405" s="1" t="d">
        <v>2014-10-18</v>
      </c>
      <c r="AE1405" s="1" t="d">
        <v>2014-10-26</v>
      </c>
      <c r="AG1405">
        <v>1</v>
      </c>
      <c r="AH1405" t="s">
        <v>5732</v>
      </c>
      <c r="AI1405" t="s">
        <v>79</v>
      </c>
      <c r="AJ1405" s="1" t="d">
        <v>2014-10-18</v>
      </c>
      <c r="AK1405" t="s">
        <v>98</v>
      </c>
      <c r="AL1405" t="s">
        <v>59</v>
      </c>
      <c r="AM1405">
        <v>8</v>
      </c>
      <c r="AN1405" t="s">
        <v>86</v>
      </c>
      <c r="AO1405" s="1" t="d">
        <v>2014-08-29</v>
      </c>
      <c r="AP1405" t="s">
        <v>61</v>
      </c>
      <c r="AQ1405">
        <v>6</v>
      </c>
      <c r="AR1405" t="s">
        <v>87</v>
      </c>
      <c r="AS1405" s="1" t="d">
        <v>2014-08-29</v>
      </c>
      <c r="AT1405" s="1" t="d">
        <v>2014-10-18</v>
      </c>
      <c r="AU1405" s="1" t="d">
        <v>2014-10-26</v>
      </c>
      <c r="AV1405">
        <v>3</v>
      </c>
      <c r="AW1405">
        <v>0</v>
      </c>
      <c r="AX1405">
        <v>50</v>
      </c>
      <c r="AY1405">
        <v>1</v>
      </c>
      <c r="AZ1405">
        <f t="shared" si="126"/>
        <v>1</v>
      </c>
      <c r="BA1405">
        <f t="shared" si="127"/>
        <v>1</v>
      </c>
      <c r="BB1405" s="3">
        <v>1</v>
      </c>
      <c r="BC1405" s="3">
        <v>1</v>
      </c>
      <c r="BD1405" s="3">
        <v>8</v>
      </c>
      <c r="BE1405">
        <f>IF(BD1405&gt;Summary!$C$2,1,0)</f>
        <v>1</v>
      </c>
      <c r="BF1405">
        <f t="shared" si="128"/>
        <v>1</v>
      </c>
      <c r="BG1405">
        <f t="shared" si="129"/>
        <v>0</v>
      </c>
      <c r="BH1405">
        <f t="shared" si="130"/>
        <v>0</v>
      </c>
      <c r="BI1405">
        <f t="shared" si="131"/>
        <v>0</v>
      </c>
    </row>
    <row r="1406" spans="1:61" x14ac:dyDescent="0.2">
      <c r="A1406">
        <v>2151</v>
      </c>
      <c r="B1406" t="s">
        <v>5733</v>
      </c>
      <c r="C1406" t="s">
        <v>1057</v>
      </c>
      <c r="D1406" t="s">
        <v>5734</v>
      </c>
      <c r="E1406" s="1" t="d">
        <v>2013-02-19</v>
      </c>
      <c r="F1406" t="s">
        <v>53</v>
      </c>
      <c r="G1406" s="1" t="d">
        <v>1991-03-21</v>
      </c>
      <c r="H1406">
        <v>25</v>
      </c>
      <c r="I1406" t="s">
        <v>65</v>
      </c>
      <c r="J1406" t="s">
        <v>102</v>
      </c>
      <c r="K1406">
        <v>0</v>
      </c>
      <c r="L1406">
        <v>0</v>
      </c>
      <c r="M1406">
        <v>0</v>
      </c>
      <c r="N1406">
        <v>2</v>
      </c>
      <c r="O1406">
        <v>0</v>
      </c>
      <c r="P1406" s="2" t="d">
        <v>2013-02-19T03:48:39.9999998789280675</v>
      </c>
      <c r="Q1406" s="2" t="d">
        <v>2013-02-20T04:22:16.00000028964132375</v>
      </c>
      <c r="R1406" t="s">
        <v>5735</v>
      </c>
      <c r="S1406" s="1" t="d">
        <v>2013-02-19</v>
      </c>
      <c r="U1406">
        <v>0</v>
      </c>
      <c r="V1406" t="s">
        <v>97</v>
      </c>
      <c r="W1406" t="s">
        <v>259</v>
      </c>
      <c r="X1406">
        <v>1</v>
      </c>
      <c r="Y1406" t="s">
        <v>5736</v>
      </c>
      <c r="Z1406" t="s">
        <v>79</v>
      </c>
      <c r="AA1406">
        <v>0</v>
      </c>
      <c r="AB1406" s="1" t="d">
        <v>2013-06-18</v>
      </c>
      <c r="AC1406" t="s">
        <v>259</v>
      </c>
      <c r="AD1406" s="1" t="d">
        <v>2013-06-18</v>
      </c>
      <c r="AE1406" s="1" t="d">
        <v>2013-08-09</v>
      </c>
      <c r="AG1406">
        <v>0</v>
      </c>
      <c r="AL1406" t="s">
        <v>59</v>
      </c>
      <c r="AM1406">
        <v>4</v>
      </c>
      <c r="AN1406" t="s">
        <v>60</v>
      </c>
      <c r="AO1406" s="1" t="d">
        <v>2013-02-19</v>
      </c>
      <c r="AP1406" t="s">
        <v>61</v>
      </c>
      <c r="AQ1406">
        <v>3</v>
      </c>
      <c r="AR1406" t="s">
        <v>60</v>
      </c>
      <c r="AS1406" s="1" t="d">
        <v>2013-02-19</v>
      </c>
      <c r="AT1406" s="1" t="d">
        <v>2013-06-18</v>
      </c>
      <c r="AU1406" s="1" t="d">
        <v>2013-08-09</v>
      </c>
      <c r="AV1406">
        <v>2</v>
      </c>
      <c r="AW1406">
        <v>1</v>
      </c>
      <c r="AX1406">
        <v>119</v>
      </c>
      <c r="AY1406">
        <v>1</v>
      </c>
      <c r="AZ1406">
        <f t="shared" si="126"/>
        <v>1</v>
      </c>
      <c r="BA1406">
        <f t="shared" si="127"/>
        <v>1</v>
      </c>
      <c r="BB1406" s="3">
        <v>1</v>
      </c>
      <c r="BC1406" s="3">
        <v>1</v>
      </c>
      <c r="BD1406" s="3">
        <v>4</v>
      </c>
      <c r="BE1406">
        <f>IF(BD1406&gt;Summary!$C$2,1,0)</f>
        <v>0</v>
      </c>
      <c r="BF1406">
        <f t="shared" si="128"/>
        <v>0</v>
      </c>
      <c r="BG1406">
        <f t="shared" si="129"/>
        <v>0</v>
      </c>
      <c r="BH1406">
        <f t="shared" si="130"/>
        <v>0</v>
      </c>
      <c r="BI1406">
        <f t="shared" si="131"/>
        <v>1</v>
      </c>
    </row>
    <row r="1407" spans="1:61" x14ac:dyDescent="0.2">
      <c r="A1407">
        <v>2152</v>
      </c>
      <c r="B1407" t="s">
        <v>5737</v>
      </c>
      <c r="C1407" t="s">
        <v>5738</v>
      </c>
      <c r="D1407" t="s">
        <v>5739</v>
      </c>
      <c r="E1407" s="1" t="d">
        <v>2013-11-26</v>
      </c>
      <c r="F1407" t="s">
        <v>115</v>
      </c>
      <c r="G1407" s="1" t="d">
        <v>1974-01-16</v>
      </c>
      <c r="H1407">
        <v>42</v>
      </c>
      <c r="I1407" t="s">
        <v>65</v>
      </c>
      <c r="J1407" t="s">
        <v>66</v>
      </c>
      <c r="K1407">
        <v>0</v>
      </c>
      <c r="L1407">
        <v>0</v>
      </c>
      <c r="M1407">
        <v>0</v>
      </c>
      <c r="N1407">
        <v>2</v>
      </c>
      <c r="O1407">
        <v>-1</v>
      </c>
      <c r="P1407" s="2" t="d">
        <v>2013-11-25T05:04:34.000000138767063900</v>
      </c>
      <c r="Q1407" s="2" t="d">
        <v>2013-11-26T09:36:13.00000002142041675</v>
      </c>
      <c r="R1407" t="s">
        <v>5740</v>
      </c>
      <c r="S1407" s="1" t="d">
        <v>2013-11-25</v>
      </c>
      <c r="U1407">
        <v>1</v>
      </c>
      <c r="V1407" t="s">
        <v>57</v>
      </c>
      <c r="W1407" t="s">
        <v>1182</v>
      </c>
      <c r="X1407">
        <v>0</v>
      </c>
      <c r="AG1407">
        <v>0</v>
      </c>
      <c r="AL1407" t="s">
        <v>59</v>
      </c>
      <c r="AM1407">
        <v>2</v>
      </c>
      <c r="AN1407" t="s">
        <v>60</v>
      </c>
      <c r="AO1407" s="1" t="d">
        <v>2013-11-26</v>
      </c>
      <c r="AP1407" t="s">
        <v>61</v>
      </c>
      <c r="AQ1407">
        <v>1</v>
      </c>
      <c r="AR1407" t="s">
        <v>60</v>
      </c>
      <c r="AS1407" s="1" t="d">
        <v>2013-11-26</v>
      </c>
      <c r="AT1407" s="1" t="d">
        <v>2013-11-25</v>
      </c>
      <c r="AU1407" s="1" t="d">
        <v>2013-11-26</v>
      </c>
      <c r="AV1407">
        <v>2</v>
      </c>
      <c r="AW1407">
        <v>0</v>
      </c>
      <c r="AX1407">
        <v>857</v>
      </c>
      <c r="AY1407">
        <v>0</v>
      </c>
      <c r="AZ1407">
        <f t="shared" si="126"/>
        <v>1</v>
      </c>
      <c r="BA1407">
        <f t="shared" si="127"/>
        <v>1</v>
      </c>
      <c r="BB1407" s="3">
        <v>1</v>
      </c>
      <c r="BC1407" s="3">
        <v>0</v>
      </c>
      <c r="BD1407" s="3">
        <v>2</v>
      </c>
      <c r="BE1407">
        <f>IF(BD1407&gt;Summary!$C$2,1,0)</f>
        <v>0</v>
      </c>
      <c r="BF1407">
        <f t="shared" si="128"/>
        <v>0</v>
      </c>
      <c r="BG1407">
        <f t="shared" si="129"/>
        <v>1</v>
      </c>
      <c r="BH1407">
        <f t="shared" si="130"/>
        <v>0</v>
      </c>
      <c r="BI1407">
        <f t="shared" si="131"/>
        <v>0</v>
      </c>
    </row>
    <row r="1408" spans="1:61" x14ac:dyDescent="0.2">
      <c r="A1408">
        <v>2153</v>
      </c>
      <c r="B1408" t="s">
        <v>5741</v>
      </c>
      <c r="C1408" t="s">
        <v>5742</v>
      </c>
      <c r="D1408" t="s">
        <v>4654</v>
      </c>
      <c r="E1408" s="1" t="d">
        <v>2014-02-06</v>
      </c>
      <c r="F1408" t="s">
        <v>53</v>
      </c>
      <c r="G1408" s="1" t="d">
        <v>1993-05-02</v>
      </c>
      <c r="H1408">
        <v>22</v>
      </c>
      <c r="I1408" t="s">
        <v>75</v>
      </c>
      <c r="J1408" t="s">
        <v>66</v>
      </c>
      <c r="K1408">
        <v>0</v>
      </c>
      <c r="L1408">
        <v>0</v>
      </c>
      <c r="M1408">
        <v>0</v>
      </c>
      <c r="N1408">
        <v>3</v>
      </c>
      <c r="O1408">
        <v>-1</v>
      </c>
      <c r="P1408" s="2" t="d">
        <v>2014-02-05T03:18:50.0000001210719325</v>
      </c>
      <c r="Q1408" s="2" t="d">
        <v>2014-03-03T08:00:16.9999997830018425</v>
      </c>
      <c r="R1408" t="s">
        <v>5743</v>
      </c>
      <c r="S1408" s="1" t="d">
        <v>2014-02-05</v>
      </c>
      <c r="U1408">
        <v>1</v>
      </c>
      <c r="V1408" t="s">
        <v>57</v>
      </c>
      <c r="W1408" t="s">
        <v>329</v>
      </c>
      <c r="X1408">
        <v>1</v>
      </c>
      <c r="Y1408" t="s">
        <v>5744</v>
      </c>
      <c r="Z1408" t="s">
        <v>70</v>
      </c>
      <c r="AA1408">
        <v>0</v>
      </c>
      <c r="AB1408" s="1" t="d">
        <v>2014-04-13</v>
      </c>
      <c r="AC1408" t="s">
        <v>5745</v>
      </c>
      <c r="AD1408" s="1" t="d">
        <v>2014-04-13</v>
      </c>
      <c r="AE1408" s="1" t="d">
        <v>2014-06-05</v>
      </c>
      <c r="AG1408">
        <v>1</v>
      </c>
      <c r="AH1408" t="s">
        <v>5746</v>
      </c>
      <c r="AI1408" t="s">
        <v>70</v>
      </c>
      <c r="AJ1408" s="1" t="d">
        <v>2016-01-04</v>
      </c>
      <c r="AK1408" t="s">
        <v>58</v>
      </c>
      <c r="AL1408" t="s">
        <v>59</v>
      </c>
      <c r="AM1408">
        <v>8</v>
      </c>
      <c r="AN1408" t="s">
        <v>86</v>
      </c>
      <c r="AO1408" s="1" t="d">
        <v>2014-02-06</v>
      </c>
      <c r="AP1408" t="s">
        <v>61</v>
      </c>
      <c r="AQ1408">
        <v>5</v>
      </c>
      <c r="AR1408" t="s">
        <v>87</v>
      </c>
      <c r="AS1408" s="1" t="d">
        <v>2014-02-06</v>
      </c>
      <c r="AT1408" s="1" t="d">
        <v>2014-04-13</v>
      </c>
      <c r="AU1408" s="1" t="d">
        <v>2014-06-05</v>
      </c>
      <c r="AV1408">
        <v>3</v>
      </c>
      <c r="AW1408">
        <v>25</v>
      </c>
      <c r="AX1408">
        <v>66</v>
      </c>
      <c r="AY1408">
        <v>1</v>
      </c>
      <c r="AZ1408">
        <f t="shared" si="126"/>
        <v>1</v>
      </c>
      <c r="BA1408">
        <f t="shared" si="127"/>
        <v>1</v>
      </c>
      <c r="BB1408" s="3">
        <v>1</v>
      </c>
      <c r="BC1408" s="3">
        <v>1</v>
      </c>
      <c r="BD1408" s="3">
        <v>8</v>
      </c>
      <c r="BE1408">
        <f>IF(BD1408&gt;Summary!$C$2,1,0)</f>
        <v>1</v>
      </c>
      <c r="BF1408">
        <f t="shared" si="128"/>
        <v>1</v>
      </c>
      <c r="BG1408">
        <f t="shared" si="129"/>
        <v>0</v>
      </c>
      <c r="BH1408">
        <f t="shared" si="130"/>
        <v>0</v>
      </c>
      <c r="BI1408">
        <f t="shared" si="131"/>
        <v>0</v>
      </c>
    </row>
    <row r="1409" spans="1:61" x14ac:dyDescent="0.2">
      <c r="A1409">
        <v>2154</v>
      </c>
      <c r="B1409" t="s">
        <v>5747</v>
      </c>
      <c r="C1409" t="s">
        <v>5748</v>
      </c>
      <c r="D1409" t="s">
        <v>402</v>
      </c>
      <c r="E1409" s="1" t="d">
        <v>2013-03-01</v>
      </c>
      <c r="F1409" t="s">
        <v>53</v>
      </c>
      <c r="G1409" s="1" t="d">
        <v>1995-01-17</v>
      </c>
      <c r="H1409">
        <v>21</v>
      </c>
      <c r="I1409" t="s">
        <v>75</v>
      </c>
      <c r="J1409" t="s">
        <v>55</v>
      </c>
      <c r="K1409">
        <v>0</v>
      </c>
      <c r="L1409">
        <v>0</v>
      </c>
      <c r="M1409">
        <v>0</v>
      </c>
      <c r="N1409">
        <v>0</v>
      </c>
      <c r="O1409">
        <v>-1</v>
      </c>
      <c r="P1409" s="2" t="d">
        <v>2013-02-28T07:56:43.00000004936009400</v>
      </c>
      <c r="Q1409" s="2" t="d">
        <v>2013-03-02T05:27:36.00000007543712925</v>
      </c>
      <c r="R1409" t="s">
        <v>5749</v>
      </c>
      <c r="S1409" s="1" t="d">
        <v>2013-02-28</v>
      </c>
      <c r="U1409">
        <v>1</v>
      </c>
      <c r="V1409" t="s">
        <v>57</v>
      </c>
      <c r="W1409" t="s">
        <v>2716</v>
      </c>
      <c r="X1409">
        <v>0</v>
      </c>
      <c r="AG1409">
        <v>0</v>
      </c>
      <c r="AL1409" t="s">
        <v>59</v>
      </c>
      <c r="AM1409">
        <v>6</v>
      </c>
      <c r="AN1409" t="s">
        <v>87</v>
      </c>
      <c r="AO1409" s="1" t="d">
        <v>2013-03-01</v>
      </c>
      <c r="AP1409" t="s">
        <v>61</v>
      </c>
      <c r="AQ1409">
        <v>8</v>
      </c>
      <c r="AR1409" t="s">
        <v>86</v>
      </c>
      <c r="AS1409" s="1" t="d">
        <v>2013-03-01</v>
      </c>
      <c r="AT1409" s="1" t="d">
        <v>2013-02-28</v>
      </c>
      <c r="AU1409" s="1" t="d">
        <v>2013-03-02</v>
      </c>
      <c r="AV1409">
        <v>0</v>
      </c>
      <c r="AW1409">
        <v>1</v>
      </c>
      <c r="AX1409">
        <v>1127</v>
      </c>
      <c r="AY1409">
        <v>0</v>
      </c>
      <c r="AZ1409">
        <f t="shared" si="126"/>
        <v>1</v>
      </c>
      <c r="BA1409">
        <f t="shared" si="127"/>
        <v>1</v>
      </c>
      <c r="BB1409" s="3">
        <v>1</v>
      </c>
      <c r="BC1409" s="3">
        <v>0</v>
      </c>
      <c r="BD1409" s="3">
        <v>6</v>
      </c>
      <c r="BE1409">
        <f>IF(BD1409&gt;Summary!$C$2,1,0)</f>
        <v>1</v>
      </c>
      <c r="BF1409">
        <f t="shared" si="128"/>
        <v>0</v>
      </c>
      <c r="BG1409">
        <f t="shared" si="129"/>
        <v>0</v>
      </c>
      <c r="BH1409">
        <f t="shared" si="130"/>
        <v>1</v>
      </c>
      <c r="BI1409">
        <f t="shared" si="131"/>
        <v>0</v>
      </c>
    </row>
    <row r="1410" spans="1:61" x14ac:dyDescent="0.2">
      <c r="A1410">
        <v>2155</v>
      </c>
      <c r="B1410" t="s">
        <v>5750</v>
      </c>
      <c r="C1410" t="s">
        <v>3604</v>
      </c>
      <c r="D1410" t="s">
        <v>5751</v>
      </c>
      <c r="E1410" s="1" t="d">
        <v>2013-09-24</v>
      </c>
      <c r="F1410" t="s">
        <v>53</v>
      </c>
      <c r="G1410" s="1" t="d">
        <v>1958-07-10</v>
      </c>
      <c r="H1410">
        <v>57</v>
      </c>
      <c r="I1410" t="s">
        <v>54</v>
      </c>
      <c r="J1410" t="s">
        <v>102</v>
      </c>
      <c r="K1410">
        <v>0</v>
      </c>
      <c r="L1410">
        <v>0</v>
      </c>
      <c r="M1410">
        <v>0</v>
      </c>
      <c r="N1410">
        <v>15</v>
      </c>
      <c r="O1410">
        <v>-32</v>
      </c>
      <c r="P1410" s="2" t="d">
        <v>2013-08-23T03:39:59.00000004563480325</v>
      </c>
      <c r="Q1410" s="2" t="d">
        <v>2013-09-12T10:31:00.00000019557774075</v>
      </c>
      <c r="R1410" t="s">
        <v>5752</v>
      </c>
      <c r="T1410" s="1" t="d">
        <v>2013-08-23</v>
      </c>
      <c r="U1410">
        <v>32</v>
      </c>
      <c r="V1410" t="s">
        <v>57</v>
      </c>
      <c r="W1410" t="s">
        <v>92</v>
      </c>
      <c r="X1410">
        <v>0</v>
      </c>
      <c r="AG1410">
        <v>0</v>
      </c>
      <c r="AL1410" t="s">
        <v>59</v>
      </c>
      <c r="AM1410">
        <v>7</v>
      </c>
      <c r="AN1410" t="s">
        <v>87</v>
      </c>
      <c r="AO1410" s="1" t="d">
        <v>2013-09-24</v>
      </c>
      <c r="AP1410" t="s">
        <v>61</v>
      </c>
      <c r="AQ1410">
        <v>3</v>
      </c>
      <c r="AR1410" t="s">
        <v>60</v>
      </c>
      <c r="AS1410" s="1" t="d">
        <v>2013-09-24</v>
      </c>
      <c r="AT1410" s="1" t="d">
        <v>2013-08-23</v>
      </c>
      <c r="AU1410" s="1" t="d">
        <v>2013-09-12</v>
      </c>
      <c r="AV1410">
        <v>15</v>
      </c>
      <c r="AW1410">
        <v>0</v>
      </c>
      <c r="AX1410">
        <v>920</v>
      </c>
      <c r="AY1410">
        <v>0</v>
      </c>
      <c r="AZ1410">
        <f t="shared" si="126"/>
        <v>0</v>
      </c>
      <c r="BA1410">
        <f t="shared" si="127"/>
        <v>1</v>
      </c>
      <c r="BB1410" s="3">
        <v>1</v>
      </c>
      <c r="BC1410" s="3">
        <v>0</v>
      </c>
      <c r="BD1410" s="3">
        <v>7</v>
      </c>
      <c r="BE1410">
        <f>IF(BD1410&gt;Summary!$C$2,1,0)</f>
        <v>1</v>
      </c>
      <c r="BF1410">
        <f t="shared" si="128"/>
        <v>0</v>
      </c>
      <c r="BG1410">
        <f t="shared" si="129"/>
        <v>0</v>
      </c>
      <c r="BH1410">
        <f t="shared" si="130"/>
        <v>1</v>
      </c>
      <c r="BI1410">
        <f t="shared" si="131"/>
        <v>0</v>
      </c>
    </row>
    <row r="1411" spans="1:61" x14ac:dyDescent="0.2">
      <c r="A1411">
        <v>2156</v>
      </c>
      <c r="B1411" t="s">
        <v>5753</v>
      </c>
      <c r="C1411" t="s">
        <v>3062</v>
      </c>
      <c r="D1411" t="s">
        <v>5754</v>
      </c>
      <c r="E1411" s="1" t="d">
        <v>2013-04-11</v>
      </c>
      <c r="F1411" t="s">
        <v>53</v>
      </c>
      <c r="G1411" s="1" t="d">
        <v>1971-04-15</v>
      </c>
      <c r="H1411">
        <v>45</v>
      </c>
      <c r="I1411" t="s">
        <v>54</v>
      </c>
      <c r="J1411" t="s">
        <v>102</v>
      </c>
      <c r="K1411">
        <v>0</v>
      </c>
      <c r="L1411">
        <v>0</v>
      </c>
      <c r="M1411">
        <v>0</v>
      </c>
      <c r="N1411">
        <v>1</v>
      </c>
      <c r="O1411">
        <v>0</v>
      </c>
      <c r="P1411" s="2" t="d">
        <v>2013-04-11T12:51:25.00000010244548550</v>
      </c>
      <c r="Q1411" s="2" t="d">
        <v>2013-05-09T04:33:49.00000009685754600</v>
      </c>
      <c r="R1411" t="s">
        <v>5755</v>
      </c>
      <c r="S1411" s="1" t="d">
        <v>2013-04-10</v>
      </c>
      <c r="U1411">
        <v>1</v>
      </c>
      <c r="V1411" t="s">
        <v>57</v>
      </c>
      <c r="W1411" t="s">
        <v>523</v>
      </c>
      <c r="X1411">
        <v>1</v>
      </c>
      <c r="Y1411" t="s">
        <v>5756</v>
      </c>
      <c r="Z1411" t="s">
        <v>135</v>
      </c>
      <c r="AB1411" s="1" t="d">
        <v>2014-08-06</v>
      </c>
      <c r="AC1411" t="s">
        <v>738</v>
      </c>
      <c r="AG1411">
        <v>0</v>
      </c>
      <c r="AL1411" t="s">
        <v>59</v>
      </c>
      <c r="AM1411">
        <v>5</v>
      </c>
      <c r="AN1411" t="s">
        <v>87</v>
      </c>
      <c r="AO1411" s="1" t="d">
        <v>2013-04-11</v>
      </c>
      <c r="AP1411" t="s">
        <v>61</v>
      </c>
      <c r="AQ1411">
        <v>3</v>
      </c>
      <c r="AR1411" t="s">
        <v>60</v>
      </c>
      <c r="AS1411" s="1" t="d">
        <v>2013-04-11</v>
      </c>
      <c r="AT1411" s="1" t="d">
        <v>2014-05-28</v>
      </c>
      <c r="AU1411" s="1" t="d">
        <v>2014-05-30</v>
      </c>
      <c r="AV1411">
        <v>1</v>
      </c>
      <c r="AW1411">
        <v>28</v>
      </c>
      <c r="AX1411">
        <v>412</v>
      </c>
      <c r="AY1411">
        <v>0</v>
      </c>
      <c r="AZ1411">
        <f t="shared" si="126"/>
        <v>1</v>
      </c>
      <c r="BA1411">
        <f t="shared" si="127"/>
        <v>1</v>
      </c>
      <c r="BB1411" s="3">
        <v>1</v>
      </c>
      <c r="BC1411" s="3">
        <v>1</v>
      </c>
      <c r="BD1411" s="3">
        <v>5</v>
      </c>
      <c r="BE1411">
        <f>IF(BD1411&gt;Summary!$C$2,1,0)</f>
        <v>0</v>
      </c>
      <c r="BF1411">
        <f t="shared" si="128"/>
        <v>0</v>
      </c>
      <c r="BG1411">
        <f t="shared" si="129"/>
        <v>0</v>
      </c>
      <c r="BH1411">
        <f t="shared" si="130"/>
        <v>0</v>
      </c>
      <c r="BI1411">
        <f t="shared" si="131"/>
        <v>1</v>
      </c>
    </row>
    <row r="1412" spans="1:61" x14ac:dyDescent="0.2">
      <c r="A1412">
        <v>2157</v>
      </c>
      <c r="B1412" t="s">
        <v>5757</v>
      </c>
      <c r="C1412" t="s">
        <v>5758</v>
      </c>
      <c r="D1412" t="s">
        <v>5759</v>
      </c>
      <c r="E1412" s="1" t="d">
        <v>2014-12-16</v>
      </c>
      <c r="F1412" t="s">
        <v>115</v>
      </c>
      <c r="G1412" s="1" t="d">
        <v>1995-03-26</v>
      </c>
      <c r="H1412">
        <v>21</v>
      </c>
      <c r="I1412" t="s">
        <v>75</v>
      </c>
      <c r="J1412" t="s">
        <v>66</v>
      </c>
      <c r="K1412">
        <v>0</v>
      </c>
      <c r="L1412">
        <v>0</v>
      </c>
      <c r="M1412">
        <v>0</v>
      </c>
      <c r="N1412">
        <v>1</v>
      </c>
      <c r="O1412">
        <v>-11</v>
      </c>
      <c r="P1412" s="2" t="d">
        <v>2014-12-05T04:26:21.99999995995312950</v>
      </c>
      <c r="Q1412" s="2" t="d">
        <v>2014-12-07T03:33:54.000000217929482550</v>
      </c>
      <c r="R1412" t="s">
        <v>5760</v>
      </c>
      <c r="S1412" s="1" t="d">
        <v>2014-12-05</v>
      </c>
      <c r="U1412">
        <v>11</v>
      </c>
      <c r="V1412" t="s">
        <v>97</v>
      </c>
      <c r="W1412" t="s">
        <v>362</v>
      </c>
      <c r="X1412">
        <v>1</v>
      </c>
      <c r="Y1412" t="s">
        <v>5761</v>
      </c>
      <c r="Z1412" t="s">
        <v>70</v>
      </c>
      <c r="AA1412">
        <v>0</v>
      </c>
      <c r="AB1412" s="1" t="d">
        <v>2015-09-02</v>
      </c>
      <c r="AC1412" t="s">
        <v>77</v>
      </c>
      <c r="AD1412" s="1" t="d">
        <v>2015-09-02</v>
      </c>
      <c r="AE1412" s="1" t="d">
        <v>2015-10-01</v>
      </c>
      <c r="AG1412">
        <v>0</v>
      </c>
      <c r="AL1412" t="s">
        <v>59</v>
      </c>
      <c r="AM1412">
        <v>3</v>
      </c>
      <c r="AN1412" t="s">
        <v>60</v>
      </c>
      <c r="AO1412" s="1" t="d">
        <v>2014-12-16</v>
      </c>
      <c r="AP1412" t="s">
        <v>61</v>
      </c>
      <c r="AQ1412">
        <v>4</v>
      </c>
      <c r="AR1412" t="s">
        <v>60</v>
      </c>
      <c r="AS1412" s="1" t="d">
        <v>2014-12-16</v>
      </c>
      <c r="AT1412" s="1" t="d">
        <v>2015-09-02</v>
      </c>
      <c r="AU1412" s="1" t="d">
        <v>2015-10-01</v>
      </c>
      <c r="AV1412">
        <v>1</v>
      </c>
      <c r="AW1412">
        <v>0</v>
      </c>
      <c r="AX1412">
        <v>260</v>
      </c>
      <c r="AY1412">
        <v>1</v>
      </c>
      <c r="AZ1412">
        <f t="shared" ref="AZ1412:AZ1475" si="132">IF(OR(O1412&lt;-30,O1412&gt;30),0,1)</f>
        <v>1</v>
      </c>
      <c r="BA1412">
        <f t="shared" ref="BA1412:BA1475" si="133">IF(O1412="",0,1)</f>
        <v>1</v>
      </c>
      <c r="BB1412" s="3">
        <v>1</v>
      </c>
      <c r="BC1412" s="3">
        <v>1</v>
      </c>
      <c r="BD1412" s="3">
        <v>3</v>
      </c>
      <c r="BE1412">
        <f>IF(BD1412&gt;Summary!$C$2,1,0)</f>
        <v>0</v>
      </c>
      <c r="BF1412">
        <f t="shared" ref="BF1412:BF1475" si="134">IF(AND($BC1412=1,$BE1412=1),1,0)</f>
        <v>0</v>
      </c>
      <c r="BG1412">
        <f t="shared" ref="BG1412:BG1475" si="135">IF(AND($BC1412=0,$BE1412=0),1,0)</f>
        <v>0</v>
      </c>
      <c r="BH1412">
        <f t="shared" ref="BH1412:BH1475" si="136">IF(AND($BC1412=0,$BE1412=1),1,0)</f>
        <v>0</v>
      </c>
      <c r="BI1412">
        <f t="shared" ref="BI1412:BI1475" si="137">IF(AND($BC1412=1,$BE1412=0),1,0)</f>
        <v>1</v>
      </c>
    </row>
    <row r="1413" spans="1:61" x14ac:dyDescent="0.2">
      <c r="A1413">
        <v>2159</v>
      </c>
      <c r="B1413" t="s">
        <v>5762</v>
      </c>
      <c r="C1413" t="s">
        <v>1565</v>
      </c>
      <c r="D1413" t="s">
        <v>5763</v>
      </c>
      <c r="E1413" s="1" t="d">
        <v>2013-05-09</v>
      </c>
      <c r="F1413" t="s">
        <v>53</v>
      </c>
      <c r="G1413" s="1" t="d">
        <v>1963-06-20</v>
      </c>
      <c r="H1413">
        <v>52</v>
      </c>
      <c r="I1413" t="s">
        <v>54</v>
      </c>
      <c r="J1413" t="s">
        <v>102</v>
      </c>
      <c r="K1413">
        <v>0</v>
      </c>
      <c r="L1413">
        <v>0</v>
      </c>
      <c r="M1413">
        <v>0</v>
      </c>
      <c r="N1413">
        <v>2</v>
      </c>
      <c r="O1413">
        <v>-1</v>
      </c>
      <c r="P1413" s="2" t="d">
        <v>2013-05-08T02:05:44.00000015739351225</v>
      </c>
      <c r="Q1413" s="2" t="d">
        <v>2013-05-09T09:08:13.999999808147550</v>
      </c>
      <c r="R1413" t="s">
        <v>5764</v>
      </c>
      <c r="S1413" s="1" t="d">
        <v>2013-03-29</v>
      </c>
      <c r="U1413">
        <v>41</v>
      </c>
      <c r="V1413" t="s">
        <v>97</v>
      </c>
      <c r="W1413" t="s">
        <v>1823</v>
      </c>
      <c r="X1413">
        <v>0</v>
      </c>
      <c r="AG1413">
        <v>0</v>
      </c>
      <c r="AL1413" t="s">
        <v>59</v>
      </c>
      <c r="AM1413">
        <v>1</v>
      </c>
      <c r="AN1413" t="s">
        <v>60</v>
      </c>
      <c r="AO1413" s="1" t="d">
        <v>2013-05-09</v>
      </c>
      <c r="AP1413" t="s">
        <v>61</v>
      </c>
      <c r="AQ1413">
        <v>1</v>
      </c>
      <c r="AR1413" t="s">
        <v>60</v>
      </c>
      <c r="AS1413" s="1" t="d">
        <v>2013-05-09</v>
      </c>
      <c r="AT1413" s="1" t="d">
        <v>2013-05-08</v>
      </c>
      <c r="AU1413" s="1" t="d">
        <v>2013-05-09</v>
      </c>
      <c r="AV1413">
        <v>2</v>
      </c>
      <c r="AW1413">
        <v>0</v>
      </c>
      <c r="AX1413">
        <v>1058</v>
      </c>
      <c r="AY1413">
        <v>0</v>
      </c>
      <c r="AZ1413">
        <f t="shared" si="132"/>
        <v>1</v>
      </c>
      <c r="BA1413">
        <f t="shared" si="133"/>
        <v>1</v>
      </c>
      <c r="BB1413" s="3">
        <v>1</v>
      </c>
      <c r="BC1413" s="3">
        <v>0</v>
      </c>
      <c r="BD1413" s="3">
        <v>1</v>
      </c>
      <c r="BE1413">
        <f>IF(BD1413&gt;Summary!$C$2,1,0)</f>
        <v>0</v>
      </c>
      <c r="BF1413">
        <f t="shared" si="134"/>
        <v>0</v>
      </c>
      <c r="BG1413">
        <f t="shared" si="135"/>
        <v>1</v>
      </c>
      <c r="BH1413">
        <f t="shared" si="136"/>
        <v>0</v>
      </c>
      <c r="BI1413">
        <f t="shared" si="137"/>
        <v>0</v>
      </c>
    </row>
    <row r="1414" spans="1:61" x14ac:dyDescent="0.2">
      <c r="A1414">
        <v>2161</v>
      </c>
      <c r="B1414" t="s">
        <v>5765</v>
      </c>
      <c r="C1414" t="s">
        <v>5766</v>
      </c>
      <c r="D1414" t="s">
        <v>5767</v>
      </c>
      <c r="E1414" s="1" t="d">
        <v>2013-05-23</v>
      </c>
      <c r="F1414" t="s">
        <v>53</v>
      </c>
      <c r="G1414" s="1" t="d">
        <v>1987-03-04</v>
      </c>
      <c r="H1414">
        <v>29</v>
      </c>
      <c r="I1414" t="s">
        <v>65</v>
      </c>
      <c r="J1414" t="s">
        <v>102</v>
      </c>
      <c r="K1414">
        <v>0</v>
      </c>
      <c r="L1414">
        <v>0</v>
      </c>
      <c r="M1414">
        <v>0</v>
      </c>
      <c r="N1414">
        <v>0</v>
      </c>
      <c r="O1414">
        <v>-1</v>
      </c>
      <c r="P1414" s="2" t="d">
        <v>2013-05-22T08:43:55.99999970756471325</v>
      </c>
      <c r="Q1414" s="2" t="d">
        <v>2013-05-23T08:01:26.99999980162828950</v>
      </c>
      <c r="R1414" t="s">
        <v>5768</v>
      </c>
      <c r="S1414" s="1" t="d">
        <v>2013-05-22</v>
      </c>
      <c r="U1414">
        <v>1</v>
      </c>
      <c r="V1414" t="s">
        <v>97</v>
      </c>
      <c r="W1414" t="s">
        <v>98</v>
      </c>
      <c r="X1414">
        <v>0</v>
      </c>
      <c r="AG1414">
        <v>0</v>
      </c>
      <c r="AL1414" t="s">
        <v>59</v>
      </c>
      <c r="AM1414">
        <v>3</v>
      </c>
      <c r="AN1414" t="s">
        <v>60</v>
      </c>
      <c r="AO1414" s="1" t="d">
        <v>2013-05-23</v>
      </c>
      <c r="AP1414" t="s">
        <v>61</v>
      </c>
      <c r="AQ1414">
        <v>3</v>
      </c>
      <c r="AR1414" t="s">
        <v>60</v>
      </c>
      <c r="AS1414" s="1" t="d">
        <v>2013-05-23</v>
      </c>
      <c r="AT1414" s="1" t="d">
        <v>2013-05-22</v>
      </c>
      <c r="AU1414" s="1" t="d">
        <v>2013-05-23</v>
      </c>
      <c r="AV1414">
        <v>0</v>
      </c>
      <c r="AW1414">
        <v>0</v>
      </c>
      <c r="AX1414">
        <v>1044</v>
      </c>
      <c r="AY1414">
        <v>0</v>
      </c>
      <c r="AZ1414">
        <f t="shared" si="132"/>
        <v>1</v>
      </c>
      <c r="BA1414">
        <f t="shared" si="133"/>
        <v>1</v>
      </c>
      <c r="BB1414" s="3">
        <v>1</v>
      </c>
      <c r="BC1414" s="3">
        <v>0</v>
      </c>
      <c r="BD1414" s="3">
        <v>3</v>
      </c>
      <c r="BE1414">
        <f>IF(BD1414&gt;Summary!$C$2,1,0)</f>
        <v>0</v>
      </c>
      <c r="BF1414">
        <f t="shared" si="134"/>
        <v>0</v>
      </c>
      <c r="BG1414">
        <f t="shared" si="135"/>
        <v>1</v>
      </c>
      <c r="BH1414">
        <f t="shared" si="136"/>
        <v>0</v>
      </c>
      <c r="BI1414">
        <f t="shared" si="137"/>
        <v>0</v>
      </c>
    </row>
    <row r="1415" spans="1:61" x14ac:dyDescent="0.2">
      <c r="A1415">
        <v>2162</v>
      </c>
      <c r="B1415" t="s">
        <v>5769</v>
      </c>
      <c r="C1415" t="s">
        <v>5770</v>
      </c>
      <c r="D1415" t="s">
        <v>5771</v>
      </c>
      <c r="E1415" s="1" t="d">
        <v>2013-01-24</v>
      </c>
      <c r="F1415" t="s">
        <v>115</v>
      </c>
      <c r="G1415" s="1" t="d">
        <v>1978-09-30</v>
      </c>
      <c r="H1415">
        <v>37</v>
      </c>
      <c r="I1415" t="s">
        <v>65</v>
      </c>
      <c r="J1415" t="s">
        <v>66</v>
      </c>
      <c r="K1415">
        <v>0</v>
      </c>
      <c r="L1415">
        <v>0</v>
      </c>
      <c r="M1415">
        <v>0</v>
      </c>
      <c r="N1415">
        <v>0</v>
      </c>
      <c r="O1415">
        <v>0</v>
      </c>
      <c r="P1415" s="2" t="d">
        <v>2013-01-24T01:57:19.99999989755451450</v>
      </c>
      <c r="Q1415" s="2" t="d">
        <v>2013-01-29T05:24:04.99999978579580550</v>
      </c>
      <c r="R1415" t="s">
        <v>5772</v>
      </c>
      <c r="S1415" s="1" t="d">
        <v>2013-01-24</v>
      </c>
      <c r="U1415">
        <v>0</v>
      </c>
      <c r="V1415" t="s">
        <v>97</v>
      </c>
      <c r="W1415" t="s">
        <v>816</v>
      </c>
      <c r="X1415">
        <v>0</v>
      </c>
      <c r="AG1415">
        <v>0</v>
      </c>
      <c r="AL1415" t="s">
        <v>59</v>
      </c>
      <c r="AM1415">
        <v>4</v>
      </c>
      <c r="AN1415" t="s">
        <v>60</v>
      </c>
      <c r="AO1415" s="1" t="d">
        <v>2013-01-24</v>
      </c>
      <c r="AP1415" t="s">
        <v>61</v>
      </c>
      <c r="AQ1415">
        <v>3</v>
      </c>
      <c r="AR1415" t="s">
        <v>60</v>
      </c>
      <c r="AS1415" s="1" t="d">
        <v>2013-01-24</v>
      </c>
      <c r="AT1415" s="1" t="d">
        <v>2013-01-24</v>
      </c>
      <c r="AU1415" s="1" t="d">
        <v>2013-01-29</v>
      </c>
      <c r="AV1415">
        <v>0</v>
      </c>
      <c r="AW1415">
        <v>5</v>
      </c>
      <c r="AX1415">
        <v>1163</v>
      </c>
      <c r="AY1415">
        <v>0</v>
      </c>
      <c r="AZ1415">
        <f t="shared" si="132"/>
        <v>1</v>
      </c>
      <c r="BA1415">
        <f t="shared" si="133"/>
        <v>1</v>
      </c>
      <c r="BB1415" s="3">
        <v>1</v>
      </c>
      <c r="BC1415" s="3">
        <v>0</v>
      </c>
      <c r="BD1415" s="3">
        <v>4</v>
      </c>
      <c r="BE1415">
        <f>IF(BD1415&gt;Summary!$C$2,1,0)</f>
        <v>0</v>
      </c>
      <c r="BF1415">
        <f t="shared" si="134"/>
        <v>0</v>
      </c>
      <c r="BG1415">
        <f t="shared" si="135"/>
        <v>1</v>
      </c>
      <c r="BH1415">
        <f t="shared" si="136"/>
        <v>0</v>
      </c>
      <c r="BI1415">
        <f t="shared" si="137"/>
        <v>0</v>
      </c>
    </row>
    <row r="1416" spans="1:61" x14ac:dyDescent="0.2">
      <c r="A1416">
        <v>2163</v>
      </c>
      <c r="B1416" t="s">
        <v>5773</v>
      </c>
      <c r="C1416" t="s">
        <v>5774</v>
      </c>
      <c r="D1416" t="s">
        <v>5775</v>
      </c>
      <c r="E1416" s="1" t="d">
        <v>2013-04-14</v>
      </c>
      <c r="F1416" t="s">
        <v>53</v>
      </c>
      <c r="G1416" s="1" t="d">
        <v>1981-06-19</v>
      </c>
      <c r="H1416">
        <v>34</v>
      </c>
      <c r="I1416" t="s">
        <v>65</v>
      </c>
      <c r="J1416" t="s">
        <v>102</v>
      </c>
      <c r="K1416">
        <v>0</v>
      </c>
      <c r="L1416">
        <v>0</v>
      </c>
      <c r="M1416">
        <v>1</v>
      </c>
      <c r="N1416">
        <v>0</v>
      </c>
      <c r="O1416">
        <v>-1</v>
      </c>
      <c r="P1416" s="2" t="d">
        <v>2013-04-13T09:32:38.0000000540167125</v>
      </c>
      <c r="Q1416" s="2" t="d">
        <v>2013-04-14T07:21:17.99999993294477325</v>
      </c>
      <c r="R1416" t="s">
        <v>5776</v>
      </c>
      <c r="S1416" s="1" t="d">
        <v>2013-04-13</v>
      </c>
      <c r="U1416">
        <v>1</v>
      </c>
      <c r="V1416" t="s">
        <v>57</v>
      </c>
      <c r="W1416" t="s">
        <v>58</v>
      </c>
      <c r="X1416">
        <v>0</v>
      </c>
      <c r="AG1416">
        <v>0</v>
      </c>
      <c r="AL1416" t="s">
        <v>59</v>
      </c>
      <c r="AM1416">
        <v>2</v>
      </c>
      <c r="AN1416" t="s">
        <v>60</v>
      </c>
      <c r="AO1416" s="1" t="d">
        <v>2013-04-14</v>
      </c>
      <c r="AP1416" t="s">
        <v>61</v>
      </c>
      <c r="AQ1416">
        <v>1</v>
      </c>
      <c r="AR1416" t="s">
        <v>60</v>
      </c>
      <c r="AS1416" s="1" t="d">
        <v>2013-04-14</v>
      </c>
      <c r="AT1416" s="1" t="d">
        <v>2015-01-16</v>
      </c>
      <c r="AU1416" s="1" t="d">
        <v>2015-01-22</v>
      </c>
      <c r="AV1416">
        <v>0</v>
      </c>
      <c r="AW1416">
        <v>0</v>
      </c>
      <c r="AX1416">
        <v>642</v>
      </c>
      <c r="AY1416">
        <v>0</v>
      </c>
      <c r="AZ1416">
        <f t="shared" si="132"/>
        <v>1</v>
      </c>
      <c r="BA1416">
        <f t="shared" si="133"/>
        <v>1</v>
      </c>
      <c r="BB1416" s="3">
        <v>1</v>
      </c>
      <c r="BC1416" s="3">
        <v>0</v>
      </c>
      <c r="BD1416" s="3">
        <v>2</v>
      </c>
      <c r="BE1416">
        <f>IF(BD1416&gt;Summary!$C$2,1,0)</f>
        <v>0</v>
      </c>
      <c r="BF1416">
        <f t="shared" si="134"/>
        <v>0</v>
      </c>
      <c r="BG1416">
        <f t="shared" si="135"/>
        <v>1</v>
      </c>
      <c r="BH1416">
        <f t="shared" si="136"/>
        <v>0</v>
      </c>
      <c r="BI1416">
        <f t="shared" si="137"/>
        <v>0</v>
      </c>
    </row>
    <row r="1417" spans="1:61" x14ac:dyDescent="0.2">
      <c r="A1417">
        <v>2165</v>
      </c>
      <c r="B1417" t="s">
        <v>5777</v>
      </c>
      <c r="C1417" t="s">
        <v>5778</v>
      </c>
      <c r="D1417" t="s">
        <v>5779</v>
      </c>
      <c r="E1417" s="1" t="d">
        <v>2013-01-24</v>
      </c>
      <c r="F1417" t="s">
        <v>53</v>
      </c>
      <c r="G1417" s="1" t="d">
        <v>1963-01-20</v>
      </c>
      <c r="H1417">
        <v>53</v>
      </c>
      <c r="I1417" t="s">
        <v>54</v>
      </c>
      <c r="J1417" t="s">
        <v>66</v>
      </c>
      <c r="K1417">
        <v>0</v>
      </c>
      <c r="L1417">
        <v>0</v>
      </c>
      <c r="M1417">
        <v>0</v>
      </c>
      <c r="N1417">
        <v>0</v>
      </c>
      <c r="O1417">
        <v>0</v>
      </c>
      <c r="P1417" s="2" t="d">
        <v>2013-01-24T03:10:35.0000000791624200</v>
      </c>
      <c r="Q1417" s="2" t="d">
        <v>2013-01-25T12:12:01.000000066123903050</v>
      </c>
      <c r="R1417" t="s">
        <v>5780</v>
      </c>
      <c r="S1417" s="1" t="d">
        <v>2013-01-23</v>
      </c>
      <c r="U1417">
        <v>1</v>
      </c>
      <c r="V1417" t="s">
        <v>97</v>
      </c>
      <c r="W1417" t="s">
        <v>98</v>
      </c>
      <c r="X1417">
        <v>1</v>
      </c>
      <c r="Y1417" t="s">
        <v>5781</v>
      </c>
      <c r="Z1417" t="s">
        <v>79</v>
      </c>
      <c r="AA1417">
        <v>0</v>
      </c>
      <c r="AB1417" s="1" t="d">
        <v>2013-06-24</v>
      </c>
      <c r="AC1417" t="s">
        <v>308</v>
      </c>
      <c r="AD1417" s="1" t="d">
        <v>2013-06-24</v>
      </c>
      <c r="AE1417" s="1" t="d">
        <v>2013-06-25</v>
      </c>
      <c r="AG1417">
        <v>1</v>
      </c>
      <c r="AH1417" t="s">
        <v>5782</v>
      </c>
      <c r="AI1417" t="s">
        <v>79</v>
      </c>
      <c r="AJ1417" s="1" t="d">
        <v>2013-06-24</v>
      </c>
      <c r="AK1417" t="s">
        <v>98</v>
      </c>
      <c r="AL1417" t="s">
        <v>59</v>
      </c>
      <c r="AM1417">
        <v>1</v>
      </c>
      <c r="AN1417" t="s">
        <v>60</v>
      </c>
      <c r="AO1417" s="1" t="d">
        <v>2013-01-24</v>
      </c>
      <c r="AP1417" t="s">
        <v>61</v>
      </c>
      <c r="AQ1417">
        <v>1</v>
      </c>
      <c r="AR1417" t="s">
        <v>60</v>
      </c>
      <c r="AS1417" s="1" t="d">
        <v>2013-01-24</v>
      </c>
      <c r="AT1417" s="1" t="d">
        <v>2013-06-24</v>
      </c>
      <c r="AU1417" s="1" t="d">
        <v>2013-06-25</v>
      </c>
      <c r="AV1417">
        <v>0</v>
      </c>
      <c r="AW1417">
        <v>1</v>
      </c>
      <c r="AX1417">
        <v>151</v>
      </c>
      <c r="AY1417">
        <v>1</v>
      </c>
      <c r="AZ1417">
        <f t="shared" si="132"/>
        <v>1</v>
      </c>
      <c r="BA1417">
        <f t="shared" si="133"/>
        <v>1</v>
      </c>
      <c r="BB1417" s="3">
        <v>1</v>
      </c>
      <c r="BC1417" s="3">
        <v>1</v>
      </c>
      <c r="BD1417" s="3">
        <v>1</v>
      </c>
      <c r="BE1417">
        <f>IF(BD1417&gt;Summary!$C$2,1,0)</f>
        <v>0</v>
      </c>
      <c r="BF1417">
        <f t="shared" si="134"/>
        <v>0</v>
      </c>
      <c r="BG1417">
        <f t="shared" si="135"/>
        <v>0</v>
      </c>
      <c r="BH1417">
        <f t="shared" si="136"/>
        <v>0</v>
      </c>
      <c r="BI1417">
        <f t="shared" si="137"/>
        <v>1</v>
      </c>
    </row>
    <row r="1418" spans="1:61" x14ac:dyDescent="0.2">
      <c r="A1418">
        <v>2166</v>
      </c>
      <c r="B1418" t="s">
        <v>5783</v>
      </c>
      <c r="C1418" t="s">
        <v>2825</v>
      </c>
      <c r="D1418" t="s">
        <v>5784</v>
      </c>
      <c r="E1418" s="1" t="d">
        <v>2013-05-03</v>
      </c>
      <c r="F1418" t="s">
        <v>115</v>
      </c>
      <c r="G1418" s="1" t="d">
        <v>1985-09-18</v>
      </c>
      <c r="H1418">
        <v>30</v>
      </c>
      <c r="I1418" t="s">
        <v>65</v>
      </c>
      <c r="J1418" t="s">
        <v>66</v>
      </c>
      <c r="K1418">
        <v>0</v>
      </c>
      <c r="L1418">
        <v>0</v>
      </c>
      <c r="M1418">
        <v>0</v>
      </c>
      <c r="N1418">
        <v>8</v>
      </c>
      <c r="O1418">
        <v>-1</v>
      </c>
      <c r="P1418" s="2" t="d">
        <v>2013-05-02T01:18:41.99999992735684050</v>
      </c>
      <c r="Q1418" s="2" t="d">
        <v>2013-05-03T12:53:21.00000018719583825</v>
      </c>
      <c r="R1418" t="s">
        <v>5785</v>
      </c>
      <c r="S1418" s="1" t="d">
        <v>2013-05-02</v>
      </c>
      <c r="U1418">
        <v>1</v>
      </c>
      <c r="V1418" t="s">
        <v>57</v>
      </c>
      <c r="W1418" t="s">
        <v>523</v>
      </c>
      <c r="X1418">
        <v>1</v>
      </c>
      <c r="Y1418" t="s">
        <v>5786</v>
      </c>
      <c r="Z1418" t="s">
        <v>135</v>
      </c>
      <c r="AB1418" s="1" t="d">
        <v>2014-12-14</v>
      </c>
      <c r="AC1418" t="s">
        <v>399</v>
      </c>
      <c r="AG1418">
        <v>0</v>
      </c>
      <c r="AL1418" t="s">
        <v>59</v>
      </c>
      <c r="AM1418">
        <v>8</v>
      </c>
      <c r="AN1418" t="s">
        <v>86</v>
      </c>
      <c r="AO1418" s="1" t="d">
        <v>2013-05-03</v>
      </c>
      <c r="AP1418" t="s">
        <v>61</v>
      </c>
      <c r="AQ1418">
        <v>3</v>
      </c>
      <c r="AR1418" t="s">
        <v>60</v>
      </c>
      <c r="AS1418" s="1" t="d">
        <v>2013-05-03</v>
      </c>
      <c r="AT1418" s="1" t="d">
        <v>2013-05-02</v>
      </c>
      <c r="AU1418" s="1" t="d">
        <v>2013-05-03</v>
      </c>
      <c r="AV1418">
        <v>8</v>
      </c>
      <c r="AW1418">
        <v>0</v>
      </c>
      <c r="AX1418">
        <v>590</v>
      </c>
      <c r="AY1418">
        <v>1</v>
      </c>
      <c r="AZ1418">
        <f t="shared" si="132"/>
        <v>1</v>
      </c>
      <c r="BA1418">
        <f t="shared" si="133"/>
        <v>1</v>
      </c>
      <c r="BB1418" s="3">
        <v>1</v>
      </c>
      <c r="BC1418" s="3">
        <v>1</v>
      </c>
      <c r="BD1418" s="3">
        <v>8</v>
      </c>
      <c r="BE1418">
        <f>IF(BD1418&gt;Summary!$C$2,1,0)</f>
        <v>1</v>
      </c>
      <c r="BF1418">
        <f t="shared" si="134"/>
        <v>1</v>
      </c>
      <c r="BG1418">
        <f t="shared" si="135"/>
        <v>0</v>
      </c>
      <c r="BH1418">
        <f t="shared" si="136"/>
        <v>0</v>
      </c>
      <c r="BI1418">
        <f t="shared" si="137"/>
        <v>0</v>
      </c>
    </row>
    <row r="1419" spans="1:61" x14ac:dyDescent="0.2">
      <c r="A1419">
        <v>2168</v>
      </c>
      <c r="B1419" t="s">
        <v>5787</v>
      </c>
      <c r="C1419" t="s">
        <v>1406</v>
      </c>
      <c r="D1419" t="s">
        <v>5788</v>
      </c>
      <c r="E1419" s="1" t="d">
        <v>2013-08-23</v>
      </c>
      <c r="F1419" t="s">
        <v>53</v>
      </c>
      <c r="G1419" s="1" t="d">
        <v>1980-09-20</v>
      </c>
      <c r="H1419">
        <v>35</v>
      </c>
      <c r="I1419" t="s">
        <v>65</v>
      </c>
      <c r="J1419" t="s">
        <v>161</v>
      </c>
      <c r="K1419">
        <v>0</v>
      </c>
      <c r="L1419">
        <v>0</v>
      </c>
      <c r="M1419">
        <v>0</v>
      </c>
      <c r="N1419">
        <v>0</v>
      </c>
      <c r="O1419">
        <v>-7</v>
      </c>
      <c r="P1419" s="2" t="d">
        <v>2013-08-16T04:54:32.00000023003667850</v>
      </c>
      <c r="Q1419" s="2" t="d">
        <v>2013-08-17T07:16:37.00000025331973725</v>
      </c>
      <c r="R1419" t="s">
        <v>5789</v>
      </c>
      <c r="S1419" s="1" t="d">
        <v>2013-08-16</v>
      </c>
      <c r="U1419">
        <v>7</v>
      </c>
      <c r="V1419" t="s">
        <v>97</v>
      </c>
      <c r="W1419" t="s">
        <v>2460</v>
      </c>
      <c r="X1419">
        <v>0</v>
      </c>
      <c r="AG1419">
        <v>0</v>
      </c>
      <c r="AL1419" t="s">
        <v>59</v>
      </c>
      <c r="AM1419">
        <v>3</v>
      </c>
      <c r="AN1419" t="s">
        <v>60</v>
      </c>
      <c r="AO1419" s="1" t="d">
        <v>2013-08-23</v>
      </c>
      <c r="AP1419" t="s">
        <v>61</v>
      </c>
      <c r="AQ1419">
        <v>2</v>
      </c>
      <c r="AR1419" t="s">
        <v>60</v>
      </c>
      <c r="AS1419" s="1" t="d">
        <v>2013-08-23</v>
      </c>
      <c r="AT1419" s="1" t="d">
        <v>2014-11-26</v>
      </c>
      <c r="AU1419" s="1" t="d">
        <v>2014-12-02</v>
      </c>
      <c r="AV1419">
        <v>0</v>
      </c>
      <c r="AW1419">
        <v>0</v>
      </c>
      <c r="AX1419">
        <v>460</v>
      </c>
      <c r="AY1419">
        <v>0</v>
      </c>
      <c r="AZ1419">
        <f t="shared" si="132"/>
        <v>1</v>
      </c>
      <c r="BA1419">
        <f t="shared" si="133"/>
        <v>1</v>
      </c>
      <c r="BB1419" s="3">
        <v>1</v>
      </c>
      <c r="BC1419" s="3">
        <v>0</v>
      </c>
      <c r="BD1419" s="3">
        <v>3</v>
      </c>
      <c r="BE1419">
        <f>IF(BD1419&gt;Summary!$C$2,1,0)</f>
        <v>0</v>
      </c>
      <c r="BF1419">
        <f t="shared" si="134"/>
        <v>0</v>
      </c>
      <c r="BG1419">
        <f t="shared" si="135"/>
        <v>1</v>
      </c>
      <c r="BH1419">
        <f t="shared" si="136"/>
        <v>0</v>
      </c>
      <c r="BI1419">
        <f t="shared" si="137"/>
        <v>0</v>
      </c>
    </row>
    <row r="1420" spans="1:61" x14ac:dyDescent="0.2">
      <c r="A1420">
        <v>2169</v>
      </c>
      <c r="B1420" t="s">
        <v>5790</v>
      </c>
      <c r="C1420" t="s">
        <v>843</v>
      </c>
      <c r="D1420" t="s">
        <v>5791</v>
      </c>
      <c r="E1420" s="1" t="d">
        <v>2013-05-20</v>
      </c>
      <c r="F1420" t="s">
        <v>53</v>
      </c>
      <c r="G1420" s="1" t="d">
        <v>1987-12-21</v>
      </c>
      <c r="H1420">
        <v>28</v>
      </c>
      <c r="I1420" t="s">
        <v>65</v>
      </c>
      <c r="J1420" t="s">
        <v>102</v>
      </c>
      <c r="K1420">
        <v>0</v>
      </c>
      <c r="L1420">
        <v>0</v>
      </c>
      <c r="M1420">
        <v>0</v>
      </c>
      <c r="N1420">
        <v>1</v>
      </c>
      <c r="O1420">
        <v>-1</v>
      </c>
      <c r="P1420" s="2" t="d">
        <v>2013-05-19T05:41:59.00000001769512600</v>
      </c>
      <c r="Q1420" s="2" t="d">
        <v>2013-05-23T12:31:34.00000018067657775</v>
      </c>
      <c r="R1420" t="s">
        <v>5792</v>
      </c>
      <c r="S1420" s="1" t="d">
        <v>2013-05-19</v>
      </c>
      <c r="U1420">
        <v>1</v>
      </c>
      <c r="V1420" t="s">
        <v>57</v>
      </c>
      <c r="W1420" t="s">
        <v>914</v>
      </c>
      <c r="X1420">
        <v>0</v>
      </c>
      <c r="AG1420">
        <v>0</v>
      </c>
      <c r="AL1420" t="s">
        <v>59</v>
      </c>
      <c r="AM1420">
        <v>4</v>
      </c>
      <c r="AN1420" t="s">
        <v>60</v>
      </c>
      <c r="AO1420" s="1" t="d">
        <v>2013-05-20</v>
      </c>
      <c r="AP1420" t="s">
        <v>61</v>
      </c>
      <c r="AQ1420">
        <v>2</v>
      </c>
      <c r="AR1420" t="s">
        <v>60</v>
      </c>
      <c r="AS1420" s="1" t="d">
        <v>2013-05-20</v>
      </c>
      <c r="AT1420" s="1" t="d">
        <v>2013-05-19</v>
      </c>
      <c r="AU1420" s="1" t="d">
        <v>2013-05-23</v>
      </c>
      <c r="AV1420">
        <v>1</v>
      </c>
      <c r="AW1420">
        <v>3</v>
      </c>
      <c r="AX1420">
        <v>1047</v>
      </c>
      <c r="AY1420">
        <v>0</v>
      </c>
      <c r="AZ1420">
        <f t="shared" si="132"/>
        <v>1</v>
      </c>
      <c r="BA1420">
        <f t="shared" si="133"/>
        <v>1</v>
      </c>
      <c r="BB1420" s="3">
        <v>1</v>
      </c>
      <c r="BC1420" s="3">
        <v>0</v>
      </c>
      <c r="BD1420" s="3">
        <v>4</v>
      </c>
      <c r="BE1420">
        <f>IF(BD1420&gt;Summary!$C$2,1,0)</f>
        <v>0</v>
      </c>
      <c r="BF1420">
        <f t="shared" si="134"/>
        <v>0</v>
      </c>
      <c r="BG1420">
        <f t="shared" si="135"/>
        <v>1</v>
      </c>
      <c r="BH1420">
        <f t="shared" si="136"/>
        <v>0</v>
      </c>
      <c r="BI1420">
        <f t="shared" si="137"/>
        <v>0</v>
      </c>
    </row>
    <row r="1421" spans="1:61" x14ac:dyDescent="0.2">
      <c r="A1421">
        <v>2170</v>
      </c>
      <c r="B1421" t="s">
        <v>5793</v>
      </c>
      <c r="C1421" t="s">
        <v>1587</v>
      </c>
      <c r="D1421" t="s">
        <v>5794</v>
      </c>
      <c r="E1421" s="1" t="d">
        <v>2013-04-30</v>
      </c>
      <c r="F1421" t="s">
        <v>53</v>
      </c>
      <c r="G1421" s="1" t="d">
        <v>1994-07-09</v>
      </c>
      <c r="H1421">
        <v>21</v>
      </c>
      <c r="I1421" t="s">
        <v>75</v>
      </c>
      <c r="J1421" t="s">
        <v>66</v>
      </c>
      <c r="K1421">
        <v>0</v>
      </c>
      <c r="L1421">
        <v>0</v>
      </c>
      <c r="M1421">
        <v>0</v>
      </c>
      <c r="N1421">
        <v>1</v>
      </c>
      <c r="O1421">
        <v>-1</v>
      </c>
      <c r="P1421" s="2" t="d">
        <v>2013-04-29T10:52:25.99999969359487125</v>
      </c>
      <c r="Q1421" s="2" t="d">
        <v>2013-04-30T07:18:46.0000002337619662125</v>
      </c>
      <c r="R1421" t="s">
        <v>5795</v>
      </c>
      <c r="S1421" s="1" t="d">
        <v>2013-04-29</v>
      </c>
      <c r="U1421">
        <v>1</v>
      </c>
      <c r="V1421" t="s">
        <v>57</v>
      </c>
      <c r="W1421" t="s">
        <v>5745</v>
      </c>
      <c r="X1421">
        <v>0</v>
      </c>
      <c r="AG1421">
        <v>0</v>
      </c>
      <c r="AL1421" t="s">
        <v>59</v>
      </c>
      <c r="AM1421">
        <v>8</v>
      </c>
      <c r="AN1421" t="s">
        <v>86</v>
      </c>
      <c r="AO1421" s="1" t="d">
        <v>2013-04-30</v>
      </c>
      <c r="AP1421" t="s">
        <v>61</v>
      </c>
      <c r="AQ1421">
        <v>9</v>
      </c>
      <c r="AR1421" t="s">
        <v>86</v>
      </c>
      <c r="AS1421" s="1" t="d">
        <v>2013-04-30</v>
      </c>
      <c r="AT1421" s="1" t="d">
        <v>2013-04-29</v>
      </c>
      <c r="AU1421" s="1" t="d">
        <v>2013-04-30</v>
      </c>
      <c r="AV1421">
        <v>1</v>
      </c>
      <c r="AW1421">
        <v>0</v>
      </c>
      <c r="AX1421">
        <v>1067</v>
      </c>
      <c r="AY1421">
        <v>0</v>
      </c>
      <c r="AZ1421">
        <f t="shared" si="132"/>
        <v>1</v>
      </c>
      <c r="BA1421">
        <f t="shared" si="133"/>
        <v>1</v>
      </c>
      <c r="BB1421" s="3">
        <v>1</v>
      </c>
      <c r="BC1421" s="3">
        <v>0</v>
      </c>
      <c r="BD1421" s="3">
        <v>8</v>
      </c>
      <c r="BE1421">
        <f>IF(BD1421&gt;Summary!$C$2,1,0)</f>
        <v>1</v>
      </c>
      <c r="BF1421">
        <f t="shared" si="134"/>
        <v>0</v>
      </c>
      <c r="BG1421">
        <f t="shared" si="135"/>
        <v>0</v>
      </c>
      <c r="BH1421">
        <f t="shared" si="136"/>
        <v>1</v>
      </c>
      <c r="BI1421">
        <f t="shared" si="137"/>
        <v>0</v>
      </c>
    </row>
    <row r="1422" spans="1:61" x14ac:dyDescent="0.2">
      <c r="A1422">
        <v>2171</v>
      </c>
      <c r="B1422" t="s">
        <v>5796</v>
      </c>
      <c r="C1422" t="s">
        <v>5797</v>
      </c>
      <c r="D1422" t="s">
        <v>5798</v>
      </c>
      <c r="E1422" s="1" t="d">
        <v>2013-11-20</v>
      </c>
      <c r="F1422" t="s">
        <v>53</v>
      </c>
      <c r="G1422" s="1" t="d">
        <v>1994-04-06</v>
      </c>
      <c r="H1422">
        <v>22</v>
      </c>
      <c r="I1422" t="s">
        <v>75</v>
      </c>
      <c r="J1422" t="s">
        <v>66</v>
      </c>
      <c r="K1422">
        <v>0</v>
      </c>
      <c r="L1422">
        <v>0</v>
      </c>
      <c r="M1422">
        <v>0</v>
      </c>
      <c r="N1422">
        <v>1</v>
      </c>
      <c r="O1422">
        <v>13</v>
      </c>
      <c r="P1422" s="2" t="d">
        <v>2013-12-03T12:53:50.00000005122274275</v>
      </c>
      <c r="Q1422" s="2" t="d">
        <v>2014-01-16T03:17:57.99999990966170775</v>
      </c>
      <c r="R1422" t="s">
        <v>5799</v>
      </c>
      <c r="S1422" s="1" t="d">
        <v>2013-11-19</v>
      </c>
      <c r="U1422">
        <v>1</v>
      </c>
      <c r="V1422" t="s">
        <v>57</v>
      </c>
      <c r="W1422" t="s">
        <v>85</v>
      </c>
      <c r="X1422">
        <v>0</v>
      </c>
      <c r="AG1422">
        <v>0</v>
      </c>
      <c r="AL1422" t="s">
        <v>59</v>
      </c>
      <c r="AM1422">
        <v>7</v>
      </c>
      <c r="AN1422" t="s">
        <v>87</v>
      </c>
      <c r="AO1422" s="1" t="d">
        <v>2013-11-20</v>
      </c>
      <c r="AP1422" t="s">
        <v>61</v>
      </c>
      <c r="AQ1422">
        <v>6</v>
      </c>
      <c r="AR1422" t="s">
        <v>87</v>
      </c>
      <c r="AS1422" s="1" t="d">
        <v>2013-11-20</v>
      </c>
      <c r="AT1422" s="1" t="d">
        <v>2013-12-03</v>
      </c>
      <c r="AU1422" s="1" t="d">
        <v>2014-01-16</v>
      </c>
      <c r="AV1422">
        <v>1</v>
      </c>
      <c r="AW1422">
        <v>0</v>
      </c>
      <c r="AX1422">
        <v>13</v>
      </c>
      <c r="AY1422">
        <v>0</v>
      </c>
      <c r="AZ1422">
        <f t="shared" si="132"/>
        <v>1</v>
      </c>
      <c r="BA1422">
        <f t="shared" si="133"/>
        <v>1</v>
      </c>
      <c r="BB1422" s="3">
        <v>1</v>
      </c>
      <c r="BC1422" s="3">
        <v>0</v>
      </c>
      <c r="BD1422" s="3">
        <v>7</v>
      </c>
      <c r="BE1422">
        <f>IF(BD1422&gt;Summary!$C$2,1,0)</f>
        <v>1</v>
      </c>
      <c r="BF1422">
        <f t="shared" si="134"/>
        <v>0</v>
      </c>
      <c r="BG1422">
        <f t="shared" si="135"/>
        <v>0</v>
      </c>
      <c r="BH1422">
        <f t="shared" si="136"/>
        <v>1</v>
      </c>
      <c r="BI1422">
        <f t="shared" si="137"/>
        <v>0</v>
      </c>
    </row>
    <row r="1423" spans="1:61" x14ac:dyDescent="0.2">
      <c r="A1423">
        <v>2176</v>
      </c>
      <c r="B1423" t="s">
        <v>5800</v>
      </c>
      <c r="C1423" t="s">
        <v>837</v>
      </c>
      <c r="D1423" t="s">
        <v>5801</v>
      </c>
      <c r="E1423" s="1" t="d">
        <v>2013-10-29</v>
      </c>
      <c r="F1423" t="s">
        <v>53</v>
      </c>
      <c r="G1423" s="1" t="d">
        <v>1974-03-24</v>
      </c>
      <c r="H1423">
        <v>42</v>
      </c>
      <c r="I1423" t="s">
        <v>65</v>
      </c>
      <c r="J1423" t="s">
        <v>102</v>
      </c>
      <c r="K1423">
        <v>0</v>
      </c>
      <c r="L1423">
        <v>0</v>
      </c>
      <c r="M1423">
        <v>0</v>
      </c>
      <c r="N1423">
        <v>1</v>
      </c>
      <c r="O1423">
        <v>-1</v>
      </c>
      <c r="P1423" s="2" t="d">
        <v>2013-10-28T08:04:32.000000299885868925</v>
      </c>
      <c r="Q1423" s="2" t="d">
        <v>2013-10-29T02:05:31.99999986682087425</v>
      </c>
      <c r="R1423" t="s">
        <v>5802</v>
      </c>
      <c r="S1423" s="1" t="d">
        <v>2013-10-28</v>
      </c>
      <c r="U1423">
        <v>1</v>
      </c>
      <c r="V1423" t="s">
        <v>97</v>
      </c>
      <c r="W1423" t="s">
        <v>98</v>
      </c>
      <c r="X1423">
        <v>1</v>
      </c>
      <c r="Y1423" t="s">
        <v>5803</v>
      </c>
      <c r="Z1423" t="s">
        <v>70</v>
      </c>
      <c r="AA1423">
        <v>0</v>
      </c>
      <c r="AB1423" s="1" t="d">
        <v>2014-03-20</v>
      </c>
      <c r="AC1423" t="s">
        <v>5804</v>
      </c>
      <c r="AD1423" s="1" t="d">
        <v>2014-03-20</v>
      </c>
      <c r="AE1423" s="1" t="d">
        <v>2014-03-21</v>
      </c>
      <c r="AG1423">
        <v>1</v>
      </c>
      <c r="AH1423" t="s">
        <v>5803</v>
      </c>
      <c r="AI1423" t="s">
        <v>79</v>
      </c>
      <c r="AJ1423" s="1" t="d">
        <v>2014-03-20</v>
      </c>
      <c r="AK1423" t="s">
        <v>98</v>
      </c>
      <c r="AL1423" t="s">
        <v>59</v>
      </c>
      <c r="AM1423">
        <v>3</v>
      </c>
      <c r="AN1423" t="s">
        <v>60</v>
      </c>
      <c r="AO1423" s="1" t="d">
        <v>2013-10-29</v>
      </c>
      <c r="AP1423" t="s">
        <v>61</v>
      </c>
      <c r="AQ1423">
        <v>2</v>
      </c>
      <c r="AR1423" t="s">
        <v>60</v>
      </c>
      <c r="AS1423" s="1" t="d">
        <v>2013-10-29</v>
      </c>
      <c r="AT1423" s="1" t="d">
        <v>2014-03-20</v>
      </c>
      <c r="AU1423" s="1" t="d">
        <v>2014-03-21</v>
      </c>
      <c r="AV1423">
        <v>1</v>
      </c>
      <c r="AW1423">
        <v>0</v>
      </c>
      <c r="AX1423">
        <v>142</v>
      </c>
      <c r="AY1423">
        <v>1</v>
      </c>
      <c r="AZ1423">
        <f t="shared" si="132"/>
        <v>1</v>
      </c>
      <c r="BA1423">
        <f t="shared" si="133"/>
        <v>1</v>
      </c>
      <c r="BB1423" s="3">
        <v>1</v>
      </c>
      <c r="BC1423" s="3">
        <v>1</v>
      </c>
      <c r="BD1423" s="3">
        <v>3</v>
      </c>
      <c r="BE1423">
        <f>IF(BD1423&gt;Summary!$C$2,1,0)</f>
        <v>0</v>
      </c>
      <c r="BF1423">
        <f t="shared" si="134"/>
        <v>0</v>
      </c>
      <c r="BG1423">
        <f t="shared" si="135"/>
        <v>0</v>
      </c>
      <c r="BH1423">
        <f t="shared" si="136"/>
        <v>0</v>
      </c>
      <c r="BI1423">
        <f t="shared" si="137"/>
        <v>1</v>
      </c>
    </row>
    <row r="1424" spans="1:61" x14ac:dyDescent="0.2">
      <c r="A1424">
        <v>2178</v>
      </c>
      <c r="B1424" t="s">
        <v>5805</v>
      </c>
      <c r="C1424" t="s">
        <v>1406</v>
      </c>
      <c r="D1424" t="s">
        <v>5806</v>
      </c>
      <c r="E1424" s="1" t="d">
        <v>2014-09-09</v>
      </c>
      <c r="F1424" t="s">
        <v>53</v>
      </c>
      <c r="G1424" s="1" t="d">
        <v>1989-07-14</v>
      </c>
      <c r="H1424">
        <v>26</v>
      </c>
      <c r="I1424" t="s">
        <v>65</v>
      </c>
      <c r="J1424" t="s">
        <v>66</v>
      </c>
      <c r="K1424">
        <v>0</v>
      </c>
      <c r="L1424">
        <v>0</v>
      </c>
      <c r="M1424">
        <v>0</v>
      </c>
      <c r="N1424">
        <v>3</v>
      </c>
      <c r="O1424">
        <v>0</v>
      </c>
      <c r="P1424" s="2" t="d">
        <v>2014-09-09T04:01:30.00000008381903175</v>
      </c>
      <c r="Q1424" s="2" t="d">
        <v>2014-09-09T08:47:38.0000000540167125</v>
      </c>
      <c r="R1424" t="s">
        <v>5807</v>
      </c>
      <c r="S1424" s="1" t="d">
        <v>2014-09-09</v>
      </c>
      <c r="U1424">
        <v>0</v>
      </c>
      <c r="V1424" t="s">
        <v>57</v>
      </c>
      <c r="W1424" t="s">
        <v>85</v>
      </c>
      <c r="X1424">
        <v>1</v>
      </c>
      <c r="Y1424" t="s">
        <v>5808</v>
      </c>
      <c r="Z1424" t="s">
        <v>70</v>
      </c>
      <c r="AB1424" s="1" t="d">
        <v>2014-09-30</v>
      </c>
      <c r="AC1424" t="s">
        <v>77</v>
      </c>
      <c r="AG1424">
        <v>0</v>
      </c>
      <c r="AL1424" t="s">
        <v>59</v>
      </c>
      <c r="AM1424">
        <v>4</v>
      </c>
      <c r="AN1424" t="s">
        <v>60</v>
      </c>
      <c r="AO1424" s="1" t="d">
        <v>2014-09-09</v>
      </c>
      <c r="AP1424" t="s">
        <v>61</v>
      </c>
      <c r="AQ1424">
        <v>2</v>
      </c>
      <c r="AR1424" t="s">
        <v>60</v>
      </c>
      <c r="AS1424" s="1" t="d">
        <v>2014-09-09</v>
      </c>
      <c r="AT1424" s="1" t="d">
        <v>2014-09-09</v>
      </c>
      <c r="AU1424" s="1" t="d">
        <v>2014-09-09</v>
      </c>
      <c r="AV1424">
        <v>3</v>
      </c>
      <c r="AW1424">
        <v>0</v>
      </c>
      <c r="AX1424">
        <v>21</v>
      </c>
      <c r="AY1424">
        <v>1</v>
      </c>
      <c r="AZ1424">
        <f t="shared" si="132"/>
        <v>1</v>
      </c>
      <c r="BA1424">
        <f t="shared" si="133"/>
        <v>1</v>
      </c>
      <c r="BB1424" s="3">
        <v>1</v>
      </c>
      <c r="BC1424" s="3">
        <v>1</v>
      </c>
      <c r="BD1424" s="3">
        <v>4</v>
      </c>
      <c r="BE1424">
        <f>IF(BD1424&gt;Summary!$C$2,1,0)</f>
        <v>0</v>
      </c>
      <c r="BF1424">
        <f t="shared" si="134"/>
        <v>0</v>
      </c>
      <c r="BG1424">
        <f t="shared" si="135"/>
        <v>0</v>
      </c>
      <c r="BH1424">
        <f t="shared" si="136"/>
        <v>0</v>
      </c>
      <c r="BI1424">
        <f t="shared" si="137"/>
        <v>1</v>
      </c>
    </row>
    <row r="1425" spans="1:61" x14ac:dyDescent="0.2">
      <c r="A1425">
        <v>2179</v>
      </c>
      <c r="B1425" t="s">
        <v>5809</v>
      </c>
      <c r="C1425" t="s">
        <v>338</v>
      </c>
      <c r="D1425" t="s">
        <v>2656</v>
      </c>
      <c r="E1425" s="1" t="d">
        <v>2013-12-28</v>
      </c>
      <c r="F1425" t="s">
        <v>53</v>
      </c>
      <c r="G1425" s="1" t="d">
        <v>1961-06-04</v>
      </c>
      <c r="H1425">
        <v>54</v>
      </c>
      <c r="I1425" t="s">
        <v>54</v>
      </c>
      <c r="J1425" t="s">
        <v>66</v>
      </c>
      <c r="K1425">
        <v>0</v>
      </c>
      <c r="L1425">
        <v>0</v>
      </c>
      <c r="M1425">
        <v>0</v>
      </c>
      <c r="N1425">
        <v>9</v>
      </c>
      <c r="O1425">
        <v>0</v>
      </c>
      <c r="P1425" s="2" t="d">
        <v>2013-12-28T01:57:40.00000017229467525</v>
      </c>
      <c r="Q1425" s="2" t="d">
        <v>2013-12-29T02:05:50.99999990779906575</v>
      </c>
      <c r="R1425" t="s">
        <v>5810</v>
      </c>
      <c r="T1425" s="1" t="d">
        <v>2003-03-16</v>
      </c>
      <c r="U1425">
        <v>3940</v>
      </c>
      <c r="V1425" t="s">
        <v>97</v>
      </c>
      <c r="W1425" t="s">
        <v>92</v>
      </c>
      <c r="X1425">
        <v>0</v>
      </c>
      <c r="AG1425">
        <v>0</v>
      </c>
      <c r="AL1425" t="s">
        <v>59</v>
      </c>
      <c r="AM1425">
        <v>1</v>
      </c>
      <c r="AN1425" t="s">
        <v>60</v>
      </c>
      <c r="AO1425" s="1" t="d">
        <v>2013-12-28</v>
      </c>
      <c r="AP1425" t="s">
        <v>61</v>
      </c>
      <c r="AQ1425">
        <v>1</v>
      </c>
      <c r="AR1425" t="s">
        <v>60</v>
      </c>
      <c r="AS1425" s="1" t="d">
        <v>2013-12-28</v>
      </c>
      <c r="AT1425" s="1" t="d">
        <v>2013-12-28</v>
      </c>
      <c r="AU1425" s="1" t="d">
        <v>2013-12-29</v>
      </c>
      <c r="AV1425">
        <v>9</v>
      </c>
      <c r="AW1425">
        <v>1</v>
      </c>
      <c r="AX1425">
        <v>825</v>
      </c>
      <c r="AY1425">
        <v>0</v>
      </c>
      <c r="AZ1425">
        <f t="shared" si="132"/>
        <v>1</v>
      </c>
      <c r="BA1425">
        <f t="shared" si="133"/>
        <v>1</v>
      </c>
      <c r="BB1425" s="3">
        <v>1</v>
      </c>
      <c r="BC1425" s="3">
        <v>0</v>
      </c>
      <c r="BD1425" s="3">
        <v>1</v>
      </c>
      <c r="BE1425">
        <f>IF(BD1425&gt;Summary!$C$2,1,0)</f>
        <v>0</v>
      </c>
      <c r="BF1425">
        <f t="shared" si="134"/>
        <v>0</v>
      </c>
      <c r="BG1425">
        <f t="shared" si="135"/>
        <v>1</v>
      </c>
      <c r="BH1425">
        <f t="shared" si="136"/>
        <v>0</v>
      </c>
      <c r="BI1425">
        <f t="shared" si="137"/>
        <v>0</v>
      </c>
    </row>
    <row r="1426" spans="1:61" x14ac:dyDescent="0.2">
      <c r="A1426">
        <v>2180</v>
      </c>
      <c r="B1426" t="s">
        <v>5811</v>
      </c>
      <c r="C1426" t="s">
        <v>5812</v>
      </c>
      <c r="D1426" t="s">
        <v>311</v>
      </c>
      <c r="E1426" s="1" t="d">
        <v>2013-09-23</v>
      </c>
      <c r="F1426" t="s">
        <v>53</v>
      </c>
      <c r="G1426" s="1" t="d">
        <v>1977-03-11</v>
      </c>
      <c r="H1426">
        <v>39</v>
      </c>
      <c r="I1426" t="s">
        <v>65</v>
      </c>
      <c r="J1426" t="s">
        <v>55</v>
      </c>
      <c r="K1426">
        <v>0</v>
      </c>
      <c r="L1426">
        <v>0</v>
      </c>
      <c r="M1426">
        <v>0</v>
      </c>
      <c r="N1426">
        <v>1</v>
      </c>
      <c r="O1426">
        <v>-1</v>
      </c>
      <c r="P1426" s="2" t="d">
        <v>2013-09-22T10:25:29.99999974854290475</v>
      </c>
      <c r="Q1426" s="2" t="d">
        <v>2013-09-23T01:52:26.99999992735684050</v>
      </c>
      <c r="R1426" t="s">
        <v>5813</v>
      </c>
      <c r="S1426" s="1" t="d">
        <v>2013-09-22</v>
      </c>
      <c r="U1426">
        <v>1</v>
      </c>
      <c r="V1426" t="s">
        <v>57</v>
      </c>
      <c r="W1426" t="s">
        <v>145</v>
      </c>
      <c r="X1426">
        <v>1</v>
      </c>
      <c r="Y1426" t="s">
        <v>5814</v>
      </c>
      <c r="Z1426" t="s">
        <v>79</v>
      </c>
      <c r="AA1426">
        <v>0</v>
      </c>
      <c r="AB1426" s="1" t="d">
        <v>2014-03-26</v>
      </c>
      <c r="AC1426" t="s">
        <v>259</v>
      </c>
      <c r="AD1426" s="1" t="d">
        <v>2014-03-26</v>
      </c>
      <c r="AE1426" s="1" t="d">
        <v>2014-04-29</v>
      </c>
      <c r="AG1426">
        <v>1</v>
      </c>
      <c r="AH1426" t="s">
        <v>5815</v>
      </c>
      <c r="AI1426" t="s">
        <v>79</v>
      </c>
      <c r="AJ1426" s="1" t="d">
        <v>2014-03-26</v>
      </c>
      <c r="AK1426" t="s">
        <v>98</v>
      </c>
      <c r="AL1426" t="s">
        <v>59</v>
      </c>
      <c r="AM1426">
        <v>2</v>
      </c>
      <c r="AN1426" t="s">
        <v>60</v>
      </c>
      <c r="AO1426" s="1" t="d">
        <v>2013-09-23</v>
      </c>
      <c r="AP1426" t="s">
        <v>61</v>
      </c>
      <c r="AQ1426">
        <v>1</v>
      </c>
      <c r="AR1426" t="s">
        <v>60</v>
      </c>
      <c r="AS1426" s="1" t="d">
        <v>2013-09-23</v>
      </c>
      <c r="AT1426" s="1" t="d">
        <v>2013-12-11</v>
      </c>
      <c r="AU1426" s="1" t="d">
        <v>2013-12-17</v>
      </c>
      <c r="AV1426">
        <v>1</v>
      </c>
      <c r="AW1426">
        <v>0</v>
      </c>
      <c r="AX1426">
        <v>79</v>
      </c>
      <c r="AY1426">
        <v>0</v>
      </c>
      <c r="AZ1426">
        <f t="shared" si="132"/>
        <v>1</v>
      </c>
      <c r="BA1426">
        <f t="shared" si="133"/>
        <v>1</v>
      </c>
      <c r="BB1426" s="3">
        <v>1</v>
      </c>
      <c r="BC1426" s="3">
        <v>1</v>
      </c>
      <c r="BD1426" s="3">
        <v>2</v>
      </c>
      <c r="BE1426">
        <f>IF(BD1426&gt;Summary!$C$2,1,0)</f>
        <v>0</v>
      </c>
      <c r="BF1426">
        <f t="shared" si="134"/>
        <v>0</v>
      </c>
      <c r="BG1426">
        <f t="shared" si="135"/>
        <v>0</v>
      </c>
      <c r="BH1426">
        <f t="shared" si="136"/>
        <v>0</v>
      </c>
      <c r="BI1426">
        <f t="shared" si="137"/>
        <v>1</v>
      </c>
    </row>
    <row r="1427" spans="1:61" x14ac:dyDescent="0.2">
      <c r="A1427">
        <v>2181</v>
      </c>
      <c r="B1427" t="s">
        <v>5816</v>
      </c>
      <c r="C1427" t="s">
        <v>338</v>
      </c>
      <c r="D1427" t="s">
        <v>5817</v>
      </c>
      <c r="E1427" s="1" t="d">
        <v>2013-08-25</v>
      </c>
      <c r="F1427" t="s">
        <v>53</v>
      </c>
      <c r="G1427" s="1" t="d">
        <v>1986-03-29</v>
      </c>
      <c r="H1427">
        <v>30</v>
      </c>
      <c r="I1427" t="s">
        <v>65</v>
      </c>
      <c r="J1427" t="s">
        <v>66</v>
      </c>
      <c r="K1427">
        <v>2</v>
      </c>
      <c r="L1427">
        <v>0</v>
      </c>
      <c r="M1427">
        <v>0</v>
      </c>
      <c r="N1427">
        <v>20</v>
      </c>
      <c r="O1427">
        <v>0</v>
      </c>
      <c r="P1427" s="2" t="d">
        <v>2013-08-25T04:11:52.00000026728957925</v>
      </c>
      <c r="Q1427" s="2" t="d">
        <v>2014-07-08T06:34:39.000000050291419050</v>
      </c>
      <c r="R1427" t="s">
        <v>5818</v>
      </c>
      <c r="S1427" s="1" t="d">
        <v>2013-08-25</v>
      </c>
      <c r="U1427">
        <v>0</v>
      </c>
      <c r="V1427" t="s">
        <v>57</v>
      </c>
      <c r="W1427" t="s">
        <v>68</v>
      </c>
      <c r="X1427">
        <v>1</v>
      </c>
      <c r="Y1427" t="s">
        <v>5819</v>
      </c>
      <c r="Z1427" t="s">
        <v>135</v>
      </c>
      <c r="AA1427">
        <v>0</v>
      </c>
      <c r="AB1427" s="1" t="d">
        <v>2015-08-12</v>
      </c>
      <c r="AC1427" t="s">
        <v>399</v>
      </c>
      <c r="AD1427" s="1" t="d">
        <v>2015-08-12</v>
      </c>
      <c r="AE1427" s="1" t="d">
        <v>2015-09-02</v>
      </c>
      <c r="AG1427">
        <v>0</v>
      </c>
      <c r="AL1427" t="s">
        <v>59</v>
      </c>
      <c r="AM1427">
        <v>9</v>
      </c>
      <c r="AN1427" t="s">
        <v>86</v>
      </c>
      <c r="AO1427" s="1" t="d">
        <v>2013-08-25</v>
      </c>
      <c r="AP1427" t="s">
        <v>61</v>
      </c>
      <c r="AQ1427">
        <v>5</v>
      </c>
      <c r="AR1427" t="s">
        <v>87</v>
      </c>
      <c r="AS1427" s="1" t="d">
        <v>2013-08-25</v>
      </c>
      <c r="AT1427" s="1" t="d">
        <v>2014-10-04</v>
      </c>
      <c r="AU1427" s="1" t="d">
        <v>2015-06-09</v>
      </c>
      <c r="AV1427">
        <v>20</v>
      </c>
      <c r="AW1427">
        <v>381</v>
      </c>
      <c r="AX1427">
        <v>405</v>
      </c>
      <c r="AY1427">
        <v>0</v>
      </c>
      <c r="AZ1427">
        <f t="shared" si="132"/>
        <v>1</v>
      </c>
      <c r="BA1427">
        <f t="shared" si="133"/>
        <v>1</v>
      </c>
      <c r="BB1427" s="3">
        <v>1</v>
      </c>
      <c r="BC1427" s="3">
        <v>1</v>
      </c>
      <c r="BD1427" s="3">
        <v>9</v>
      </c>
      <c r="BE1427">
        <f>IF(BD1427&gt;Summary!$C$2,1,0)</f>
        <v>1</v>
      </c>
      <c r="BF1427">
        <f t="shared" si="134"/>
        <v>1</v>
      </c>
      <c r="BG1427">
        <f t="shared" si="135"/>
        <v>0</v>
      </c>
      <c r="BH1427">
        <f t="shared" si="136"/>
        <v>0</v>
      </c>
      <c r="BI1427">
        <f t="shared" si="137"/>
        <v>0</v>
      </c>
    </row>
    <row r="1428" spans="1:61" x14ac:dyDescent="0.2">
      <c r="A1428">
        <v>2182</v>
      </c>
      <c r="B1428" t="s">
        <v>5820</v>
      </c>
      <c r="C1428" t="s">
        <v>4587</v>
      </c>
      <c r="D1428" t="s">
        <v>5739</v>
      </c>
      <c r="E1428" s="1" t="d">
        <v>2013-09-13</v>
      </c>
      <c r="F1428" t="s">
        <v>115</v>
      </c>
      <c r="G1428" s="1" t="d">
        <v>1990-02-22</v>
      </c>
      <c r="H1428">
        <v>26</v>
      </c>
      <c r="I1428" t="s">
        <v>65</v>
      </c>
      <c r="J1428" t="s">
        <v>66</v>
      </c>
      <c r="K1428">
        <v>0</v>
      </c>
      <c r="L1428">
        <v>0</v>
      </c>
      <c r="M1428">
        <v>0</v>
      </c>
      <c r="N1428">
        <v>1</v>
      </c>
      <c r="O1428">
        <v>-1</v>
      </c>
      <c r="P1428" s="2" t="d">
        <v>2013-09-12T12:49:19.00000019464641975</v>
      </c>
      <c r="Q1428" s="2" t="d">
        <v>2013-10-10T09:49:49.00000029243528675</v>
      </c>
      <c r="R1428" t="s">
        <v>5821</v>
      </c>
      <c r="S1428" s="1" t="d">
        <v>2013-09-12</v>
      </c>
      <c r="U1428">
        <v>1</v>
      </c>
      <c r="V1428" t="s">
        <v>57</v>
      </c>
      <c r="W1428" t="s">
        <v>167</v>
      </c>
      <c r="X1428">
        <v>1</v>
      </c>
      <c r="Y1428" t="s">
        <v>5822</v>
      </c>
      <c r="Z1428" t="s">
        <v>135</v>
      </c>
      <c r="AA1428">
        <v>0</v>
      </c>
      <c r="AB1428" s="1" t="d">
        <v>2014-03-16</v>
      </c>
      <c r="AC1428" t="s">
        <v>399</v>
      </c>
      <c r="AD1428" s="1" t="d">
        <v>2014-03-16</v>
      </c>
      <c r="AE1428" s="1" t="d">
        <v>2014-07-12</v>
      </c>
      <c r="AG1428">
        <v>0</v>
      </c>
      <c r="AL1428" t="s">
        <v>59</v>
      </c>
      <c r="AM1428">
        <v>6</v>
      </c>
      <c r="AN1428" t="s">
        <v>87</v>
      </c>
      <c r="AO1428" s="1" t="d">
        <v>2013-09-13</v>
      </c>
      <c r="AP1428" t="s">
        <v>61</v>
      </c>
      <c r="AQ1428">
        <v>4</v>
      </c>
      <c r="AR1428" t="s">
        <v>60</v>
      </c>
      <c r="AS1428" s="1" t="d">
        <v>2013-09-13</v>
      </c>
      <c r="AT1428" s="1" t="d">
        <v>2014-03-16</v>
      </c>
      <c r="AU1428" s="1" t="d">
        <v>2014-07-12</v>
      </c>
      <c r="AV1428">
        <v>1</v>
      </c>
      <c r="AW1428">
        <v>27</v>
      </c>
      <c r="AX1428">
        <v>184</v>
      </c>
      <c r="AY1428">
        <v>1</v>
      </c>
      <c r="AZ1428">
        <f t="shared" si="132"/>
        <v>1</v>
      </c>
      <c r="BA1428">
        <f t="shared" si="133"/>
        <v>1</v>
      </c>
      <c r="BB1428" s="3">
        <v>1</v>
      </c>
      <c r="BC1428" s="3">
        <v>1</v>
      </c>
      <c r="BD1428" s="3">
        <v>6</v>
      </c>
      <c r="BE1428">
        <f>IF(BD1428&gt;Summary!$C$2,1,0)</f>
        <v>1</v>
      </c>
      <c r="BF1428">
        <f t="shared" si="134"/>
        <v>1</v>
      </c>
      <c r="BG1428">
        <f t="shared" si="135"/>
        <v>0</v>
      </c>
      <c r="BH1428">
        <f t="shared" si="136"/>
        <v>0</v>
      </c>
      <c r="BI1428">
        <f t="shared" si="137"/>
        <v>0</v>
      </c>
    </row>
    <row r="1429" spans="1:61" x14ac:dyDescent="0.2">
      <c r="A1429">
        <v>2183</v>
      </c>
      <c r="B1429" t="s">
        <v>5823</v>
      </c>
      <c r="C1429" t="s">
        <v>147</v>
      </c>
      <c r="D1429" t="s">
        <v>139</v>
      </c>
      <c r="E1429" s="1" t="d">
        <v>2014-01-07</v>
      </c>
      <c r="F1429" t="s">
        <v>53</v>
      </c>
      <c r="G1429" s="1" t="d">
        <v>1974-10-14</v>
      </c>
      <c r="H1429">
        <v>41</v>
      </c>
      <c r="I1429" t="s">
        <v>65</v>
      </c>
      <c r="J1429" t="s">
        <v>66</v>
      </c>
      <c r="K1429">
        <v>0</v>
      </c>
      <c r="L1429">
        <v>0</v>
      </c>
      <c r="M1429">
        <v>0</v>
      </c>
      <c r="N1429">
        <v>0</v>
      </c>
      <c r="O1429">
        <v>0</v>
      </c>
      <c r="P1429" s="2" t="d">
        <v>2014-01-07T04:31:05.999999712221324325</v>
      </c>
      <c r="Q1429" s="2" t="d">
        <v>2014-01-08T03:20:59.99999970663339225</v>
      </c>
      <c r="R1429" t="s">
        <v>5824</v>
      </c>
      <c r="S1429" s="1" t="d">
        <v>2014-01-07</v>
      </c>
      <c r="U1429">
        <v>0</v>
      </c>
      <c r="V1429" t="s">
        <v>97</v>
      </c>
      <c r="W1429" t="s">
        <v>803</v>
      </c>
      <c r="X1429">
        <v>0</v>
      </c>
      <c r="AG1429">
        <v>0</v>
      </c>
      <c r="AL1429" t="s">
        <v>59</v>
      </c>
      <c r="AM1429">
        <v>1</v>
      </c>
      <c r="AN1429" t="s">
        <v>60</v>
      </c>
      <c r="AO1429" s="1" t="d">
        <v>2014-01-07</v>
      </c>
      <c r="AP1429" t="s">
        <v>61</v>
      </c>
      <c r="AQ1429">
        <v>1</v>
      </c>
      <c r="AR1429" t="s">
        <v>60</v>
      </c>
      <c r="AS1429" s="1" t="d">
        <v>2014-01-07</v>
      </c>
      <c r="AT1429" s="1" t="d">
        <v>2014-01-07</v>
      </c>
      <c r="AU1429" s="1" t="d">
        <v>2014-01-08</v>
      </c>
      <c r="AV1429">
        <v>0</v>
      </c>
      <c r="AW1429">
        <v>1</v>
      </c>
      <c r="AX1429">
        <v>815</v>
      </c>
      <c r="AY1429">
        <v>0</v>
      </c>
      <c r="AZ1429">
        <f t="shared" si="132"/>
        <v>1</v>
      </c>
      <c r="BA1429">
        <f t="shared" si="133"/>
        <v>1</v>
      </c>
      <c r="BB1429" s="3">
        <v>1</v>
      </c>
      <c r="BC1429" s="3">
        <v>0</v>
      </c>
      <c r="BD1429" s="3">
        <v>1</v>
      </c>
      <c r="BE1429">
        <f>IF(BD1429&gt;Summary!$C$2,1,0)</f>
        <v>0</v>
      </c>
      <c r="BF1429">
        <f t="shared" si="134"/>
        <v>0</v>
      </c>
      <c r="BG1429">
        <f t="shared" si="135"/>
        <v>1</v>
      </c>
      <c r="BH1429">
        <f t="shared" si="136"/>
        <v>0</v>
      </c>
      <c r="BI1429">
        <f t="shared" si="137"/>
        <v>0</v>
      </c>
    </row>
    <row r="1430" spans="1:61" x14ac:dyDescent="0.2">
      <c r="A1430">
        <v>2184</v>
      </c>
      <c r="B1430" t="s">
        <v>5825</v>
      </c>
      <c r="C1430" t="s">
        <v>1349</v>
      </c>
      <c r="D1430" t="s">
        <v>1019</v>
      </c>
      <c r="E1430" s="1" t="d">
        <v>2014-09-13</v>
      </c>
      <c r="F1430" t="s">
        <v>53</v>
      </c>
      <c r="G1430" s="1" t="d">
        <v>1993-01-16</v>
      </c>
      <c r="H1430">
        <v>23</v>
      </c>
      <c r="I1430" t="s">
        <v>75</v>
      </c>
      <c r="J1430" t="s">
        <v>102</v>
      </c>
      <c r="K1430">
        <v>1</v>
      </c>
      <c r="L1430">
        <v>0</v>
      </c>
      <c r="M1430">
        <v>1</v>
      </c>
      <c r="N1430">
        <v>5</v>
      </c>
      <c r="O1430">
        <v>0</v>
      </c>
      <c r="P1430" s="2" t="d">
        <v>2014-09-13T01:32:16.99999996460974125</v>
      </c>
      <c r="Q1430" s="2" t="d">
        <v>2014-11-06T07:47:30.99999988451600025</v>
      </c>
      <c r="R1430" t="s">
        <v>5826</v>
      </c>
      <c r="S1430" s="1" t="d">
        <v>2014-09-13</v>
      </c>
      <c r="U1430">
        <v>0</v>
      </c>
      <c r="V1430" t="s">
        <v>97</v>
      </c>
      <c r="W1430" t="s">
        <v>306</v>
      </c>
      <c r="X1430">
        <v>1</v>
      </c>
      <c r="Y1430" t="s">
        <v>5827</v>
      </c>
      <c r="Z1430" t="s">
        <v>70</v>
      </c>
      <c r="AB1430" s="1" t="d">
        <v>2015-02-25</v>
      </c>
      <c r="AC1430" t="s">
        <v>454</v>
      </c>
      <c r="AG1430">
        <v>0</v>
      </c>
      <c r="AL1430" t="s">
        <v>59</v>
      </c>
      <c r="AM1430">
        <v>5</v>
      </c>
      <c r="AN1430" t="s">
        <v>87</v>
      </c>
      <c r="AO1430" s="1" t="d">
        <v>2014-09-13</v>
      </c>
      <c r="AP1430" t="s">
        <v>61</v>
      </c>
      <c r="AQ1430">
        <v>4</v>
      </c>
      <c r="AR1430" t="s">
        <v>60</v>
      </c>
      <c r="AS1430" s="1" t="d">
        <v>2014-09-13</v>
      </c>
      <c r="AT1430" s="1" t="d">
        <v>2015-01-20</v>
      </c>
      <c r="AU1430" s="1" t="d">
        <v>2015-02-12</v>
      </c>
      <c r="AV1430">
        <v>5</v>
      </c>
      <c r="AW1430">
        <v>54</v>
      </c>
      <c r="AX1430">
        <v>129</v>
      </c>
      <c r="AY1430">
        <v>0</v>
      </c>
      <c r="AZ1430">
        <f t="shared" si="132"/>
        <v>1</v>
      </c>
      <c r="BA1430">
        <f t="shared" si="133"/>
        <v>1</v>
      </c>
      <c r="BB1430" s="3">
        <v>1</v>
      </c>
      <c r="BC1430" s="3">
        <v>1</v>
      </c>
      <c r="BD1430" s="3">
        <v>5</v>
      </c>
      <c r="BE1430">
        <f>IF(BD1430&gt;Summary!$C$2,1,0)</f>
        <v>0</v>
      </c>
      <c r="BF1430">
        <f t="shared" si="134"/>
        <v>0</v>
      </c>
      <c r="BG1430">
        <f t="shared" si="135"/>
        <v>0</v>
      </c>
      <c r="BH1430">
        <f t="shared" si="136"/>
        <v>0</v>
      </c>
      <c r="BI1430">
        <f t="shared" si="137"/>
        <v>1</v>
      </c>
    </row>
    <row r="1431" spans="1:61" x14ac:dyDescent="0.2">
      <c r="A1431">
        <v>2186</v>
      </c>
      <c r="B1431" t="s">
        <v>5828</v>
      </c>
      <c r="C1431" t="s">
        <v>5829</v>
      </c>
      <c r="D1431" t="s">
        <v>5830</v>
      </c>
      <c r="E1431" s="1" t="d">
        <v>2013-02-11</v>
      </c>
      <c r="F1431" t="s">
        <v>53</v>
      </c>
      <c r="G1431" s="1" t="d">
        <v>1972-12-26</v>
      </c>
      <c r="H1431">
        <v>43</v>
      </c>
      <c r="I1431" t="s">
        <v>65</v>
      </c>
      <c r="J1431" t="s">
        <v>102</v>
      </c>
      <c r="K1431">
        <v>0</v>
      </c>
      <c r="L1431">
        <v>0</v>
      </c>
      <c r="M1431">
        <v>0</v>
      </c>
      <c r="N1431">
        <v>1</v>
      </c>
      <c r="O1431">
        <v>-1</v>
      </c>
      <c r="P1431" s="2" t="d">
        <v>2013-02-10T09:37:37.9999997746199400</v>
      </c>
      <c r="Q1431" s="2" t="d">
        <v>2013-04-16T07:46:55.99999987520277675</v>
      </c>
      <c r="R1431" t="s">
        <v>5831</v>
      </c>
      <c r="S1431" s="1" t="d">
        <v>2013-02-10</v>
      </c>
      <c r="U1431">
        <v>1</v>
      </c>
      <c r="V1431" t="s">
        <v>57</v>
      </c>
      <c r="W1431" t="s">
        <v>71</v>
      </c>
      <c r="X1431">
        <v>1</v>
      </c>
      <c r="Y1431" t="s">
        <v>5832</v>
      </c>
      <c r="Z1431" t="s">
        <v>70</v>
      </c>
      <c r="AA1431">
        <v>1</v>
      </c>
      <c r="AB1431" s="1" t="d">
        <v>2014-09-28</v>
      </c>
      <c r="AC1431" t="s">
        <v>68</v>
      </c>
      <c r="AD1431" s="1" t="d">
        <v>2014-09-29</v>
      </c>
      <c r="AE1431" s="1" t="d">
        <v>2015-02-19</v>
      </c>
      <c r="AG1431">
        <v>1</v>
      </c>
      <c r="AH1431" t="s">
        <v>5832</v>
      </c>
      <c r="AI1431" t="s">
        <v>70</v>
      </c>
      <c r="AJ1431" s="1" t="d">
        <v>2014-09-28</v>
      </c>
      <c r="AK1431" t="s">
        <v>71</v>
      </c>
      <c r="AL1431" t="s">
        <v>59</v>
      </c>
      <c r="AM1431">
        <v>2</v>
      </c>
      <c r="AN1431" t="s">
        <v>60</v>
      </c>
      <c r="AO1431" s="1" t="d">
        <v>2013-02-11</v>
      </c>
      <c r="AP1431" t="s">
        <v>61</v>
      </c>
      <c r="AQ1431">
        <v>1</v>
      </c>
      <c r="AR1431" t="s">
        <v>60</v>
      </c>
      <c r="AS1431" s="1" t="d">
        <v>2013-02-11</v>
      </c>
      <c r="AT1431" s="1" t="d">
        <v>2013-10-06</v>
      </c>
      <c r="AU1431" s="1" t="d">
        <v>2013-11-19</v>
      </c>
      <c r="AV1431">
        <v>1</v>
      </c>
      <c r="AW1431">
        <v>64</v>
      </c>
      <c r="AX1431">
        <v>237</v>
      </c>
      <c r="AY1431">
        <v>0</v>
      </c>
      <c r="AZ1431">
        <f t="shared" si="132"/>
        <v>1</v>
      </c>
      <c r="BA1431">
        <f t="shared" si="133"/>
        <v>1</v>
      </c>
      <c r="BB1431" s="3">
        <v>1</v>
      </c>
      <c r="BC1431" s="3">
        <v>1</v>
      </c>
      <c r="BD1431" s="3">
        <v>2</v>
      </c>
      <c r="BE1431">
        <f>IF(BD1431&gt;Summary!$C$2,1,0)</f>
        <v>0</v>
      </c>
      <c r="BF1431">
        <f t="shared" si="134"/>
        <v>0</v>
      </c>
      <c r="BG1431">
        <f t="shared" si="135"/>
        <v>0</v>
      </c>
      <c r="BH1431">
        <f t="shared" si="136"/>
        <v>0</v>
      </c>
      <c r="BI1431">
        <f t="shared" si="137"/>
        <v>1</v>
      </c>
    </row>
    <row r="1432" spans="1:61" x14ac:dyDescent="0.2">
      <c r="A1432">
        <v>2188</v>
      </c>
      <c r="B1432" t="s">
        <v>5833</v>
      </c>
      <c r="C1432" t="s">
        <v>5834</v>
      </c>
      <c r="D1432" t="s">
        <v>5835</v>
      </c>
      <c r="E1432" s="1" t="d">
        <v>2013-04-20</v>
      </c>
      <c r="F1432" t="s">
        <v>53</v>
      </c>
      <c r="G1432" s="1" t="d">
        <v>1994-02-13</v>
      </c>
      <c r="H1432">
        <v>22</v>
      </c>
      <c r="I1432" t="s">
        <v>75</v>
      </c>
      <c r="J1432" t="s">
        <v>66</v>
      </c>
      <c r="K1432">
        <v>0</v>
      </c>
      <c r="L1432">
        <v>0</v>
      </c>
      <c r="M1432">
        <v>0</v>
      </c>
      <c r="N1432">
        <v>0</v>
      </c>
      <c r="O1432">
        <v>-1</v>
      </c>
      <c r="P1432" s="2" t="d">
        <v>2013-04-19T11:33:48.00000028219074225</v>
      </c>
      <c r="Q1432" s="2" t="d">
        <v>2013-04-20T01:40:27.00000009499490400</v>
      </c>
      <c r="R1432" t="s">
        <v>5836</v>
      </c>
      <c r="S1432" s="1" t="d">
        <v>2013-04-18</v>
      </c>
      <c r="U1432">
        <v>2</v>
      </c>
      <c r="V1432" t="s">
        <v>97</v>
      </c>
      <c r="W1432" t="s">
        <v>218</v>
      </c>
      <c r="X1432">
        <v>1</v>
      </c>
      <c r="Y1432" t="s">
        <v>5837</v>
      </c>
      <c r="Z1432" t="s">
        <v>135</v>
      </c>
      <c r="AB1432" s="1" t="d">
        <v>2013-05-05</v>
      </c>
      <c r="AC1432" t="s">
        <v>136</v>
      </c>
      <c r="AG1432">
        <v>1</v>
      </c>
      <c r="AH1432" t="s">
        <v>5838</v>
      </c>
      <c r="AI1432" t="s">
        <v>70</v>
      </c>
      <c r="AJ1432" s="1" t="d">
        <v>2014-02-27</v>
      </c>
      <c r="AK1432" t="s">
        <v>192</v>
      </c>
      <c r="AL1432" t="s">
        <v>59</v>
      </c>
      <c r="AM1432">
        <v>3</v>
      </c>
      <c r="AN1432" t="s">
        <v>60</v>
      </c>
      <c r="AO1432" s="1" t="d">
        <v>2013-04-20</v>
      </c>
      <c r="AP1432" t="s">
        <v>61</v>
      </c>
      <c r="AQ1432">
        <v>5</v>
      </c>
      <c r="AR1432" t="s">
        <v>87</v>
      </c>
      <c r="AS1432" s="1" t="d">
        <v>2013-04-20</v>
      </c>
      <c r="AT1432" s="1" t="d">
        <v>2014-02-27</v>
      </c>
      <c r="AU1432" s="1" t="d">
        <v>2014-03-02</v>
      </c>
      <c r="AV1432">
        <v>0</v>
      </c>
      <c r="AW1432">
        <v>0</v>
      </c>
      <c r="AX1432">
        <v>15</v>
      </c>
      <c r="AY1432">
        <v>1</v>
      </c>
      <c r="AZ1432">
        <f t="shared" si="132"/>
        <v>1</v>
      </c>
      <c r="BA1432">
        <f t="shared" si="133"/>
        <v>1</v>
      </c>
      <c r="BB1432" s="3">
        <v>1</v>
      </c>
      <c r="BC1432" s="3">
        <v>1</v>
      </c>
      <c r="BD1432" s="3">
        <v>3</v>
      </c>
      <c r="BE1432">
        <f>IF(BD1432&gt;Summary!$C$2,1,0)</f>
        <v>0</v>
      </c>
      <c r="BF1432">
        <f t="shared" si="134"/>
        <v>0</v>
      </c>
      <c r="BG1432">
        <f t="shared" si="135"/>
        <v>0</v>
      </c>
      <c r="BH1432">
        <f t="shared" si="136"/>
        <v>0</v>
      </c>
      <c r="BI1432">
        <f t="shared" si="137"/>
        <v>1</v>
      </c>
    </row>
    <row r="1433" spans="1:61" x14ac:dyDescent="0.2">
      <c r="A1433">
        <v>2190</v>
      </c>
      <c r="B1433" t="s">
        <v>5839</v>
      </c>
      <c r="C1433" t="s">
        <v>1983</v>
      </c>
      <c r="D1433" t="s">
        <v>5840</v>
      </c>
      <c r="E1433" s="1" t="d">
        <v>2013-12-04</v>
      </c>
      <c r="F1433" t="s">
        <v>53</v>
      </c>
      <c r="G1433" s="1" t="d">
        <v>1973-11-05</v>
      </c>
      <c r="H1433">
        <v>42</v>
      </c>
      <c r="I1433" t="s">
        <v>65</v>
      </c>
      <c r="J1433" t="s">
        <v>161</v>
      </c>
      <c r="K1433">
        <v>0</v>
      </c>
      <c r="L1433">
        <v>0</v>
      </c>
      <c r="M1433">
        <v>0</v>
      </c>
      <c r="N1433">
        <v>3</v>
      </c>
      <c r="R1433" t="s">
        <v>5841</v>
      </c>
      <c r="S1433" s="1" t="d">
        <v>2013-08-26</v>
      </c>
      <c r="U1433">
        <v>100</v>
      </c>
      <c r="V1433" t="s">
        <v>97</v>
      </c>
      <c r="W1433" t="s">
        <v>136</v>
      </c>
      <c r="X1433">
        <v>0</v>
      </c>
      <c r="AG1433">
        <v>0</v>
      </c>
      <c r="AL1433" t="s">
        <v>59</v>
      </c>
      <c r="AM1433">
        <v>5</v>
      </c>
      <c r="AN1433" t="s">
        <v>87</v>
      </c>
      <c r="AO1433" s="1" t="d">
        <v>2013-12-04</v>
      </c>
      <c r="AP1433" t="s">
        <v>61</v>
      </c>
      <c r="AQ1433">
        <v>3</v>
      </c>
      <c r="AR1433" t="s">
        <v>60</v>
      </c>
      <c r="AS1433" s="1" t="d">
        <v>2013-12-04</v>
      </c>
      <c r="AV1433">
        <v>3</v>
      </c>
      <c r="AW1433">
        <v>0</v>
      </c>
      <c r="AX1433">
        <v>849</v>
      </c>
      <c r="AY1433">
        <v>0</v>
      </c>
      <c r="AZ1433">
        <f t="shared" si="132"/>
        <v>1</v>
      </c>
      <c r="BA1433">
        <f t="shared" si="133"/>
        <v>0</v>
      </c>
      <c r="BB1433" s="3">
        <v>1</v>
      </c>
      <c r="BC1433" s="3">
        <v>0</v>
      </c>
      <c r="BD1433" s="3">
        <v>5</v>
      </c>
      <c r="BE1433">
        <f>IF(BD1433&gt;Summary!$C$2,1,0)</f>
        <v>0</v>
      </c>
      <c r="BF1433">
        <f t="shared" si="134"/>
        <v>0</v>
      </c>
      <c r="BG1433">
        <f t="shared" si="135"/>
        <v>1</v>
      </c>
      <c r="BH1433">
        <f t="shared" si="136"/>
        <v>0</v>
      </c>
      <c r="BI1433">
        <f t="shared" si="137"/>
        <v>0</v>
      </c>
    </row>
    <row r="1434" spans="1:61" x14ac:dyDescent="0.2">
      <c r="A1434">
        <v>2193</v>
      </c>
      <c r="B1434" t="s">
        <v>5842</v>
      </c>
      <c r="C1434" t="s">
        <v>2154</v>
      </c>
      <c r="D1434" t="s">
        <v>5843</v>
      </c>
      <c r="E1434" s="1" t="d">
        <v>2014-03-26</v>
      </c>
      <c r="F1434" t="s">
        <v>115</v>
      </c>
      <c r="G1434" s="1" t="d">
        <v>1988-12-26</v>
      </c>
      <c r="H1434">
        <v>27</v>
      </c>
      <c r="I1434" t="s">
        <v>65</v>
      </c>
      <c r="J1434" t="s">
        <v>102</v>
      </c>
      <c r="K1434">
        <v>0</v>
      </c>
      <c r="L1434">
        <v>0</v>
      </c>
      <c r="M1434">
        <v>0</v>
      </c>
      <c r="N1434">
        <v>6</v>
      </c>
      <c r="O1434">
        <v>-1</v>
      </c>
      <c r="P1434" s="2" t="d">
        <v>2014-03-25T09:53:07.00000005774199650</v>
      </c>
      <c r="Q1434" s="2" t="d">
        <v>2014-03-26T10:10:26.00000028032809350</v>
      </c>
      <c r="R1434" t="s">
        <v>5844</v>
      </c>
      <c r="S1434" s="1" t="d">
        <v>2014-03-25</v>
      </c>
      <c r="U1434">
        <v>1</v>
      </c>
      <c r="V1434" t="s">
        <v>57</v>
      </c>
      <c r="W1434" t="s">
        <v>167</v>
      </c>
      <c r="X1434">
        <v>1</v>
      </c>
      <c r="Y1434" t="s">
        <v>5845</v>
      </c>
      <c r="Z1434" t="s">
        <v>135</v>
      </c>
      <c r="AA1434">
        <v>140</v>
      </c>
      <c r="AB1434" s="1" t="d">
        <v>2014-09-11</v>
      </c>
      <c r="AC1434" t="s">
        <v>399</v>
      </c>
      <c r="AD1434" s="1" t="d">
        <v>2015-01-29</v>
      </c>
      <c r="AE1434" s="1" t="d">
        <v>2015-02-03</v>
      </c>
      <c r="AG1434">
        <v>0</v>
      </c>
      <c r="AL1434" t="s">
        <v>59</v>
      </c>
      <c r="AM1434">
        <v>3</v>
      </c>
      <c r="AN1434" t="s">
        <v>60</v>
      </c>
      <c r="AO1434" s="1" t="d">
        <v>2014-03-26</v>
      </c>
      <c r="AP1434" t="s">
        <v>61</v>
      </c>
      <c r="AQ1434">
        <v>3</v>
      </c>
      <c r="AR1434" t="s">
        <v>60</v>
      </c>
      <c r="AS1434" s="1" t="d">
        <v>2014-03-26</v>
      </c>
      <c r="AT1434" s="1" t="d">
        <v>2015-01-29</v>
      </c>
      <c r="AU1434" s="1" t="d">
        <v>2015-02-03</v>
      </c>
      <c r="AV1434">
        <v>6</v>
      </c>
      <c r="AW1434">
        <v>0</v>
      </c>
      <c r="AX1434">
        <v>169</v>
      </c>
      <c r="AY1434">
        <v>1</v>
      </c>
      <c r="AZ1434">
        <f t="shared" si="132"/>
        <v>1</v>
      </c>
      <c r="BA1434">
        <f t="shared" si="133"/>
        <v>1</v>
      </c>
      <c r="BB1434" s="3">
        <v>1</v>
      </c>
      <c r="BC1434" s="3">
        <v>1</v>
      </c>
      <c r="BD1434" s="3">
        <v>3</v>
      </c>
      <c r="BE1434">
        <f>IF(BD1434&gt;Summary!$C$2,1,0)</f>
        <v>0</v>
      </c>
      <c r="BF1434">
        <f t="shared" si="134"/>
        <v>0</v>
      </c>
      <c r="BG1434">
        <f t="shared" si="135"/>
        <v>0</v>
      </c>
      <c r="BH1434">
        <f t="shared" si="136"/>
        <v>0</v>
      </c>
      <c r="BI1434">
        <f t="shared" si="137"/>
        <v>1</v>
      </c>
    </row>
    <row r="1435" spans="1:61" x14ac:dyDescent="0.2">
      <c r="A1435">
        <v>2194</v>
      </c>
      <c r="B1435" t="s">
        <v>5846</v>
      </c>
      <c r="C1435" t="s">
        <v>5847</v>
      </c>
      <c r="D1435" t="s">
        <v>190</v>
      </c>
      <c r="E1435" s="1" t="d">
        <v>2013-01-25</v>
      </c>
      <c r="F1435" t="s">
        <v>115</v>
      </c>
      <c r="G1435" s="1" t="d">
        <v>1973-07-14</v>
      </c>
      <c r="H1435">
        <v>42</v>
      </c>
      <c r="I1435" t="s">
        <v>65</v>
      </c>
      <c r="J1435" t="s">
        <v>66</v>
      </c>
      <c r="K1435">
        <v>0</v>
      </c>
      <c r="L1435">
        <v>0</v>
      </c>
      <c r="M1435">
        <v>0</v>
      </c>
      <c r="N1435">
        <v>2</v>
      </c>
      <c r="O1435">
        <v>-1</v>
      </c>
      <c r="P1435" s="2" t="d">
        <v>2013-01-24T11:48:40.99999969359487125</v>
      </c>
      <c r="Q1435" s="2" t="d">
        <v>2013-02-28T05:30:45.00000025145709525</v>
      </c>
      <c r="R1435" t="s">
        <v>5848</v>
      </c>
      <c r="T1435" s="1" t="d">
        <v>2013-01-24</v>
      </c>
      <c r="U1435">
        <v>1</v>
      </c>
      <c r="V1435" t="s">
        <v>97</v>
      </c>
      <c r="W1435" t="s">
        <v>92</v>
      </c>
      <c r="X1435">
        <v>0</v>
      </c>
      <c r="AG1435">
        <v>0</v>
      </c>
      <c r="AL1435" t="s">
        <v>59</v>
      </c>
      <c r="AM1435">
        <v>3</v>
      </c>
      <c r="AN1435" t="s">
        <v>60</v>
      </c>
      <c r="AO1435" s="1" t="d">
        <v>2013-01-25</v>
      </c>
      <c r="AP1435" t="s">
        <v>61</v>
      </c>
      <c r="AQ1435">
        <v>1</v>
      </c>
      <c r="AR1435" t="s">
        <v>60</v>
      </c>
      <c r="AS1435" s="1" t="d">
        <v>2013-01-25</v>
      </c>
      <c r="AT1435" s="1" t="d">
        <v>2013-01-24</v>
      </c>
      <c r="AU1435" s="1" t="d">
        <v>2013-02-28</v>
      </c>
      <c r="AV1435">
        <v>2</v>
      </c>
      <c r="AW1435">
        <v>34</v>
      </c>
      <c r="AX1435">
        <v>1162</v>
      </c>
      <c r="AY1435">
        <v>0</v>
      </c>
      <c r="AZ1435">
        <f t="shared" si="132"/>
        <v>1</v>
      </c>
      <c r="BA1435">
        <f t="shared" si="133"/>
        <v>1</v>
      </c>
      <c r="BB1435" s="3">
        <v>1</v>
      </c>
      <c r="BC1435" s="3">
        <v>0</v>
      </c>
      <c r="BD1435" s="3">
        <v>3</v>
      </c>
      <c r="BE1435">
        <f>IF(BD1435&gt;Summary!$C$2,1,0)</f>
        <v>0</v>
      </c>
      <c r="BF1435">
        <f t="shared" si="134"/>
        <v>0</v>
      </c>
      <c r="BG1435">
        <f t="shared" si="135"/>
        <v>1</v>
      </c>
      <c r="BH1435">
        <f t="shared" si="136"/>
        <v>0</v>
      </c>
      <c r="BI1435">
        <f t="shared" si="137"/>
        <v>0</v>
      </c>
    </row>
    <row r="1436" spans="1:61" x14ac:dyDescent="0.2">
      <c r="A1436">
        <v>2195</v>
      </c>
      <c r="B1436" t="s">
        <v>5849</v>
      </c>
      <c r="C1436" t="s">
        <v>736</v>
      </c>
      <c r="D1436" t="s">
        <v>502</v>
      </c>
      <c r="E1436" s="1" t="d">
        <v>2014-01-29</v>
      </c>
      <c r="F1436" t="s">
        <v>53</v>
      </c>
      <c r="G1436" s="1" t="d">
        <v>1990-08-30</v>
      </c>
      <c r="H1436">
        <v>25</v>
      </c>
      <c r="I1436" t="s">
        <v>65</v>
      </c>
      <c r="J1436" t="s">
        <v>66</v>
      </c>
      <c r="K1436">
        <v>0</v>
      </c>
      <c r="L1436">
        <v>0</v>
      </c>
      <c r="M1436">
        <v>0</v>
      </c>
      <c r="N1436">
        <v>8</v>
      </c>
      <c r="O1436">
        <v>0</v>
      </c>
      <c r="P1436" s="2" t="d">
        <v>2014-01-29T12:27:08.99999984074383900</v>
      </c>
      <c r="Q1436" s="2" t="d">
        <v>2014-02-27T12:46:06.999999945983290875</v>
      </c>
      <c r="R1436" t="s">
        <v>5850</v>
      </c>
      <c r="S1436" s="1" t="d">
        <v>2014-01-28</v>
      </c>
      <c r="U1436">
        <v>1</v>
      </c>
      <c r="V1436" t="s">
        <v>57</v>
      </c>
      <c r="W1436" t="s">
        <v>167</v>
      </c>
      <c r="X1436">
        <v>1</v>
      </c>
      <c r="Y1436" t="s">
        <v>5851</v>
      </c>
      <c r="Z1436" t="s">
        <v>79</v>
      </c>
      <c r="AA1436">
        <v>0</v>
      </c>
      <c r="AB1436" s="1" t="d">
        <v>2014-04-29</v>
      </c>
      <c r="AC1436" t="s">
        <v>1225</v>
      </c>
      <c r="AD1436" s="1" t="d">
        <v>2014-04-29</v>
      </c>
      <c r="AE1436" s="1" t="d">
        <v>2014-05-01</v>
      </c>
      <c r="AG1436">
        <v>0</v>
      </c>
      <c r="AL1436" t="s">
        <v>59</v>
      </c>
      <c r="AM1436">
        <v>6</v>
      </c>
      <c r="AN1436" t="s">
        <v>87</v>
      </c>
      <c r="AO1436" s="1" t="d">
        <v>2014-01-29</v>
      </c>
      <c r="AP1436" t="s">
        <v>61</v>
      </c>
      <c r="AQ1436">
        <v>5</v>
      </c>
      <c r="AR1436" t="s">
        <v>87</v>
      </c>
      <c r="AS1436" s="1" t="d">
        <v>2014-01-29</v>
      </c>
      <c r="AT1436" s="1" t="d">
        <v>2014-04-29</v>
      </c>
      <c r="AU1436" s="1" t="d">
        <v>2014-05-01</v>
      </c>
      <c r="AV1436">
        <v>8</v>
      </c>
      <c r="AW1436">
        <v>29</v>
      </c>
      <c r="AX1436">
        <v>90</v>
      </c>
      <c r="AY1436">
        <v>1</v>
      </c>
      <c r="AZ1436">
        <f t="shared" si="132"/>
        <v>1</v>
      </c>
      <c r="BA1436">
        <f t="shared" si="133"/>
        <v>1</v>
      </c>
      <c r="BB1436" s="3">
        <v>1</v>
      </c>
      <c r="BC1436" s="3">
        <v>1</v>
      </c>
      <c r="BD1436" s="3">
        <v>6</v>
      </c>
      <c r="BE1436">
        <f>IF(BD1436&gt;Summary!$C$2,1,0)</f>
        <v>1</v>
      </c>
      <c r="BF1436">
        <f t="shared" si="134"/>
        <v>1</v>
      </c>
      <c r="BG1436">
        <f t="shared" si="135"/>
        <v>0</v>
      </c>
      <c r="BH1436">
        <f t="shared" si="136"/>
        <v>0</v>
      </c>
      <c r="BI1436">
        <f t="shared" si="137"/>
        <v>0</v>
      </c>
    </row>
    <row r="1437" spans="1:61" x14ac:dyDescent="0.2">
      <c r="A1437">
        <v>2196</v>
      </c>
      <c r="B1437" t="s">
        <v>5852</v>
      </c>
      <c r="C1437" t="s">
        <v>406</v>
      </c>
      <c r="D1437" t="s">
        <v>5853</v>
      </c>
      <c r="E1437" s="1" t="d">
        <v>2014-02-03</v>
      </c>
      <c r="F1437" t="s">
        <v>53</v>
      </c>
      <c r="G1437" s="1" t="d">
        <v>1966-07-24</v>
      </c>
      <c r="H1437">
        <v>49</v>
      </c>
      <c r="I1437" t="s">
        <v>54</v>
      </c>
      <c r="J1437" t="s">
        <v>66</v>
      </c>
      <c r="K1437">
        <v>0</v>
      </c>
      <c r="L1437">
        <v>0</v>
      </c>
      <c r="M1437">
        <v>0</v>
      </c>
      <c r="N1437">
        <v>4</v>
      </c>
      <c r="O1437">
        <v>0</v>
      </c>
      <c r="P1437" s="2" t="d">
        <v>2014-02-03T12:18:15.00000011175870900</v>
      </c>
      <c r="Q1437" s="2" t="d">
        <v>2014-03-11T08:20:05.00000026077031875</v>
      </c>
      <c r="R1437" t="s">
        <v>5854</v>
      </c>
      <c r="S1437" s="1" t="d">
        <v>2014-02-02</v>
      </c>
      <c r="U1437">
        <v>1</v>
      </c>
      <c r="V1437" t="s">
        <v>97</v>
      </c>
      <c r="W1437" t="s">
        <v>98</v>
      </c>
      <c r="X1437">
        <v>0</v>
      </c>
      <c r="AG1437">
        <v>0</v>
      </c>
      <c r="AL1437" t="s">
        <v>59</v>
      </c>
      <c r="AM1437">
        <v>2</v>
      </c>
      <c r="AN1437" t="s">
        <v>60</v>
      </c>
      <c r="AO1437" s="1" t="d">
        <v>2014-02-03</v>
      </c>
      <c r="AP1437" t="s">
        <v>61</v>
      </c>
      <c r="AQ1437">
        <v>1</v>
      </c>
      <c r="AR1437" t="s">
        <v>60</v>
      </c>
      <c r="AS1437" s="1" t="d">
        <v>2014-02-03</v>
      </c>
      <c r="AT1437" s="1" t="d">
        <v>2014-02-03</v>
      </c>
      <c r="AU1437" s="1" t="d">
        <v>2014-03-11</v>
      </c>
      <c r="AV1437">
        <v>4</v>
      </c>
      <c r="AW1437">
        <v>36</v>
      </c>
      <c r="AX1437">
        <v>788</v>
      </c>
      <c r="AY1437">
        <v>0</v>
      </c>
      <c r="AZ1437">
        <f t="shared" si="132"/>
        <v>1</v>
      </c>
      <c r="BA1437">
        <f t="shared" si="133"/>
        <v>1</v>
      </c>
      <c r="BB1437" s="3">
        <v>1</v>
      </c>
      <c r="BC1437" s="3">
        <v>0</v>
      </c>
      <c r="BD1437" s="3">
        <v>2</v>
      </c>
      <c r="BE1437">
        <f>IF(BD1437&gt;Summary!$C$2,1,0)</f>
        <v>0</v>
      </c>
      <c r="BF1437">
        <f t="shared" si="134"/>
        <v>0</v>
      </c>
      <c r="BG1437">
        <f t="shared" si="135"/>
        <v>1</v>
      </c>
      <c r="BH1437">
        <f t="shared" si="136"/>
        <v>0</v>
      </c>
      <c r="BI1437">
        <f t="shared" si="137"/>
        <v>0</v>
      </c>
    </row>
    <row r="1438" spans="1:61" x14ac:dyDescent="0.2">
      <c r="A1438">
        <v>2197</v>
      </c>
      <c r="B1438" t="s">
        <v>5855</v>
      </c>
      <c r="C1438" t="s">
        <v>5856</v>
      </c>
      <c r="D1438" t="s">
        <v>83</v>
      </c>
      <c r="E1438" s="1" t="d">
        <v>2013-04-16</v>
      </c>
      <c r="F1438" t="s">
        <v>53</v>
      </c>
      <c r="G1438" s="1" t="d">
        <v>1989-06-24</v>
      </c>
      <c r="H1438">
        <v>26</v>
      </c>
      <c r="I1438" t="s">
        <v>65</v>
      </c>
      <c r="J1438" t="s">
        <v>66</v>
      </c>
      <c r="K1438">
        <v>1</v>
      </c>
      <c r="L1438">
        <v>0</v>
      </c>
      <c r="M1438">
        <v>0</v>
      </c>
      <c r="N1438">
        <v>7</v>
      </c>
      <c r="O1438">
        <v>-43</v>
      </c>
      <c r="P1438" s="2" t="d">
        <v>2013-03-04T11:43:45.0000002793967725</v>
      </c>
      <c r="Q1438" s="2" t="d">
        <v>2013-04-12T08:47:33.99999974761158375</v>
      </c>
      <c r="R1438" t="s">
        <v>5857</v>
      </c>
      <c r="T1438" s="1" t="d">
        <v>2013-03-04</v>
      </c>
      <c r="U1438">
        <v>43</v>
      </c>
      <c r="V1438" t="s">
        <v>57</v>
      </c>
      <c r="W1438" t="s">
        <v>92</v>
      </c>
      <c r="X1438">
        <v>1</v>
      </c>
      <c r="Y1438" t="s">
        <v>5858</v>
      </c>
      <c r="Z1438" t="s">
        <v>79</v>
      </c>
      <c r="AA1438">
        <v>0</v>
      </c>
      <c r="AB1438" s="1" t="d">
        <v>2014-10-21</v>
      </c>
      <c r="AC1438" t="s">
        <v>289</v>
      </c>
      <c r="AD1438" s="1" t="d">
        <v>2014-10-21</v>
      </c>
      <c r="AE1438" s="1" t="d">
        <v>2014-12-16</v>
      </c>
      <c r="AG1438">
        <v>0</v>
      </c>
      <c r="AL1438" t="s">
        <v>59</v>
      </c>
      <c r="AM1438">
        <v>9</v>
      </c>
      <c r="AN1438" t="s">
        <v>86</v>
      </c>
      <c r="AO1438" s="1" t="d">
        <v>2013-04-16</v>
      </c>
      <c r="AP1438" t="s">
        <v>61</v>
      </c>
      <c r="AQ1438">
        <v>5</v>
      </c>
      <c r="AR1438" t="s">
        <v>87</v>
      </c>
      <c r="AS1438" s="1" t="d">
        <v>2013-04-16</v>
      </c>
      <c r="AT1438" s="1" t="d">
        <v>2014-10-21</v>
      </c>
      <c r="AU1438" s="1" t="d">
        <v>2014-12-16</v>
      </c>
      <c r="AV1438">
        <v>7</v>
      </c>
      <c r="AW1438">
        <v>0</v>
      </c>
      <c r="AX1438">
        <v>553</v>
      </c>
      <c r="AY1438">
        <v>1</v>
      </c>
      <c r="AZ1438">
        <f t="shared" si="132"/>
        <v>0</v>
      </c>
      <c r="BA1438">
        <f t="shared" si="133"/>
        <v>1</v>
      </c>
      <c r="BB1438" s="3">
        <v>1</v>
      </c>
      <c r="BC1438" s="3">
        <v>1</v>
      </c>
      <c r="BD1438" s="3">
        <v>9</v>
      </c>
      <c r="BE1438">
        <f>IF(BD1438&gt;Summary!$C$2,1,0)</f>
        <v>1</v>
      </c>
      <c r="BF1438">
        <f t="shared" si="134"/>
        <v>1</v>
      </c>
      <c r="BG1438">
        <f t="shared" si="135"/>
        <v>0</v>
      </c>
      <c r="BH1438">
        <f t="shared" si="136"/>
        <v>0</v>
      </c>
      <c r="BI1438">
        <f t="shared" si="137"/>
        <v>0</v>
      </c>
    </row>
    <row r="1439" spans="1:61" x14ac:dyDescent="0.2">
      <c r="A1439">
        <v>2198</v>
      </c>
      <c r="B1439" t="s">
        <v>5859</v>
      </c>
      <c r="C1439" t="s">
        <v>477</v>
      </c>
      <c r="D1439" t="s">
        <v>5860</v>
      </c>
      <c r="E1439" s="1" t="d">
        <v>2013-10-22</v>
      </c>
      <c r="F1439" t="s">
        <v>53</v>
      </c>
      <c r="G1439" s="1" t="d">
        <v>1963-09-05</v>
      </c>
      <c r="H1439">
        <v>52</v>
      </c>
      <c r="I1439" t="s">
        <v>54</v>
      </c>
      <c r="J1439" t="s">
        <v>102</v>
      </c>
      <c r="K1439">
        <v>0</v>
      </c>
      <c r="L1439">
        <v>0</v>
      </c>
      <c r="M1439">
        <v>0</v>
      </c>
      <c r="N1439">
        <v>1</v>
      </c>
      <c r="O1439">
        <v>-1</v>
      </c>
      <c r="P1439" s="2" t="d">
        <v>2013-10-21T11:28:17.00000023003667850</v>
      </c>
      <c r="Q1439" s="2" t="d">
        <v>2013-11-15T09:18:28.00000000745058150</v>
      </c>
      <c r="R1439" t="s">
        <v>5861</v>
      </c>
      <c r="S1439" s="1" t="d">
        <v>2013-10-21</v>
      </c>
      <c r="U1439">
        <v>1</v>
      </c>
      <c r="V1439" t="s">
        <v>57</v>
      </c>
      <c r="W1439" t="s">
        <v>156</v>
      </c>
      <c r="X1439">
        <v>0</v>
      </c>
      <c r="AG1439">
        <v>0</v>
      </c>
      <c r="AL1439" t="s">
        <v>59</v>
      </c>
      <c r="AM1439">
        <v>1</v>
      </c>
      <c r="AN1439" t="s">
        <v>60</v>
      </c>
      <c r="AO1439" s="1" t="d">
        <v>2013-10-22</v>
      </c>
      <c r="AP1439" t="s">
        <v>61</v>
      </c>
      <c r="AQ1439">
        <v>1</v>
      </c>
      <c r="AR1439" t="s">
        <v>60</v>
      </c>
      <c r="AS1439" s="1" t="d">
        <v>2013-10-22</v>
      </c>
      <c r="AT1439" s="1" t="d">
        <v>2013-10-21</v>
      </c>
      <c r="AU1439" s="1" t="d">
        <v>2013-11-15</v>
      </c>
      <c r="AV1439">
        <v>1</v>
      </c>
      <c r="AW1439">
        <v>24</v>
      </c>
      <c r="AX1439">
        <v>892</v>
      </c>
      <c r="AY1439">
        <v>0</v>
      </c>
      <c r="AZ1439">
        <f t="shared" si="132"/>
        <v>1</v>
      </c>
      <c r="BA1439">
        <f t="shared" si="133"/>
        <v>1</v>
      </c>
      <c r="BB1439" s="3">
        <v>1</v>
      </c>
      <c r="BC1439" s="3">
        <v>0</v>
      </c>
      <c r="BD1439" s="3">
        <v>1</v>
      </c>
      <c r="BE1439">
        <f>IF(BD1439&gt;Summary!$C$2,1,0)</f>
        <v>0</v>
      </c>
      <c r="BF1439">
        <f t="shared" si="134"/>
        <v>0</v>
      </c>
      <c r="BG1439">
        <f t="shared" si="135"/>
        <v>1</v>
      </c>
      <c r="BH1439">
        <f t="shared" si="136"/>
        <v>0</v>
      </c>
      <c r="BI1439">
        <f t="shared" si="137"/>
        <v>0</v>
      </c>
    </row>
    <row r="1440" spans="1:61" x14ac:dyDescent="0.2">
      <c r="A1440">
        <v>2201</v>
      </c>
      <c r="B1440" t="s">
        <v>5862</v>
      </c>
      <c r="C1440" t="s">
        <v>5440</v>
      </c>
      <c r="D1440" t="s">
        <v>1629</v>
      </c>
      <c r="E1440" s="1" t="d">
        <v>2013-11-25</v>
      </c>
      <c r="F1440" t="s">
        <v>115</v>
      </c>
      <c r="G1440" s="1" t="d">
        <v>1955-04-28</v>
      </c>
      <c r="H1440">
        <v>60</v>
      </c>
      <c r="I1440" t="s">
        <v>54</v>
      </c>
      <c r="J1440" t="s">
        <v>102</v>
      </c>
      <c r="K1440">
        <v>0</v>
      </c>
      <c r="L1440">
        <v>0</v>
      </c>
      <c r="M1440">
        <v>0</v>
      </c>
      <c r="N1440">
        <v>2</v>
      </c>
      <c r="O1440">
        <v>-1</v>
      </c>
      <c r="P1440" s="2" t="d">
        <v>2013-11-24T04:19:55.00000001862645375</v>
      </c>
      <c r="Q1440" s="2" t="d">
        <v>2013-11-25T09:02:04.00000006891786875</v>
      </c>
      <c r="R1440" t="s">
        <v>5863</v>
      </c>
      <c r="S1440" s="1" t="d">
        <v>2013-11-24</v>
      </c>
      <c r="U1440">
        <v>1</v>
      </c>
      <c r="V1440" t="s">
        <v>57</v>
      </c>
      <c r="W1440" t="s">
        <v>124</v>
      </c>
      <c r="X1440">
        <v>0</v>
      </c>
      <c r="AG1440">
        <v>0</v>
      </c>
      <c r="AL1440" t="s">
        <v>59</v>
      </c>
      <c r="AM1440">
        <v>1</v>
      </c>
      <c r="AN1440" t="s">
        <v>60</v>
      </c>
      <c r="AO1440" s="1" t="d">
        <v>2013-11-25</v>
      </c>
      <c r="AP1440" t="s">
        <v>61</v>
      </c>
      <c r="AQ1440">
        <v>1</v>
      </c>
      <c r="AR1440" t="s">
        <v>60</v>
      </c>
      <c r="AS1440" s="1" t="d">
        <v>2013-11-25</v>
      </c>
      <c r="AT1440" s="1" t="d">
        <v>2013-11-24</v>
      </c>
      <c r="AU1440" s="1" t="d">
        <v>2013-11-25</v>
      </c>
      <c r="AV1440">
        <v>2</v>
      </c>
      <c r="AW1440">
        <v>0</v>
      </c>
      <c r="AX1440">
        <v>858</v>
      </c>
      <c r="AY1440">
        <v>0</v>
      </c>
      <c r="AZ1440">
        <f t="shared" si="132"/>
        <v>1</v>
      </c>
      <c r="BA1440">
        <f t="shared" si="133"/>
        <v>1</v>
      </c>
      <c r="BB1440" s="3">
        <v>1</v>
      </c>
      <c r="BC1440" s="3">
        <v>0</v>
      </c>
      <c r="BD1440" s="3">
        <v>1</v>
      </c>
      <c r="BE1440">
        <f>IF(BD1440&gt;Summary!$C$2,1,0)</f>
        <v>0</v>
      </c>
      <c r="BF1440">
        <f t="shared" si="134"/>
        <v>0</v>
      </c>
      <c r="BG1440">
        <f t="shared" si="135"/>
        <v>1</v>
      </c>
      <c r="BH1440">
        <f t="shared" si="136"/>
        <v>0</v>
      </c>
      <c r="BI1440">
        <f t="shared" si="137"/>
        <v>0</v>
      </c>
    </row>
    <row r="1441" spans="1:61" x14ac:dyDescent="0.2">
      <c r="A1441">
        <v>2205</v>
      </c>
      <c r="B1441" t="s">
        <v>5864</v>
      </c>
      <c r="C1441" t="s">
        <v>5865</v>
      </c>
      <c r="D1441" t="s">
        <v>5866</v>
      </c>
      <c r="E1441" s="1" t="d">
        <v>2013-03-13</v>
      </c>
      <c r="F1441" t="s">
        <v>115</v>
      </c>
      <c r="G1441" s="1" t="d">
        <v>1993-01-26</v>
      </c>
      <c r="H1441">
        <v>23</v>
      </c>
      <c r="I1441" t="s">
        <v>75</v>
      </c>
      <c r="J1441" t="s">
        <v>66</v>
      </c>
      <c r="K1441">
        <v>0</v>
      </c>
      <c r="L1441">
        <v>0</v>
      </c>
      <c r="M1441">
        <v>0</v>
      </c>
      <c r="N1441">
        <v>0</v>
      </c>
      <c r="O1441">
        <v>-1</v>
      </c>
      <c r="P1441" s="2" t="d">
        <v>2013-03-12T06:19:33.99999971967190650</v>
      </c>
      <c r="Q1441" s="2" t="d">
        <v>2013-03-13T08:18:41.99999971780925775</v>
      </c>
      <c r="R1441" t="s">
        <v>5867</v>
      </c>
      <c r="S1441" s="1" t="d">
        <v>2013-03-12</v>
      </c>
      <c r="U1441">
        <v>1</v>
      </c>
      <c r="V1441" t="s">
        <v>97</v>
      </c>
      <c r="W1441" t="s">
        <v>98</v>
      </c>
      <c r="X1441">
        <v>0</v>
      </c>
      <c r="AG1441">
        <v>0</v>
      </c>
      <c r="AL1441" t="s">
        <v>59</v>
      </c>
      <c r="AM1441">
        <v>6</v>
      </c>
      <c r="AN1441" t="s">
        <v>87</v>
      </c>
      <c r="AO1441" s="1" t="d">
        <v>2013-03-13</v>
      </c>
      <c r="AP1441" t="s">
        <v>61</v>
      </c>
      <c r="AQ1441">
        <v>6</v>
      </c>
      <c r="AR1441" t="s">
        <v>87</v>
      </c>
      <c r="AS1441" s="1" t="d">
        <v>2013-03-13</v>
      </c>
      <c r="AT1441" s="1" t="d">
        <v>2013-03-12</v>
      </c>
      <c r="AU1441" s="1" t="d">
        <v>2013-03-13</v>
      </c>
      <c r="AV1441">
        <v>0</v>
      </c>
      <c r="AW1441">
        <v>0</v>
      </c>
      <c r="AX1441">
        <v>1115</v>
      </c>
      <c r="AY1441">
        <v>0</v>
      </c>
      <c r="AZ1441">
        <f t="shared" si="132"/>
        <v>1</v>
      </c>
      <c r="BA1441">
        <f t="shared" si="133"/>
        <v>1</v>
      </c>
      <c r="BB1441" s="3">
        <v>1</v>
      </c>
      <c r="BC1441" s="3">
        <v>0</v>
      </c>
      <c r="BD1441" s="3">
        <v>6</v>
      </c>
      <c r="BE1441">
        <f>IF(BD1441&gt;Summary!$C$2,1,0)</f>
        <v>1</v>
      </c>
      <c r="BF1441">
        <f t="shared" si="134"/>
        <v>0</v>
      </c>
      <c r="BG1441">
        <f t="shared" si="135"/>
        <v>0</v>
      </c>
      <c r="BH1441">
        <f t="shared" si="136"/>
        <v>1</v>
      </c>
      <c r="BI1441">
        <f t="shared" si="137"/>
        <v>0</v>
      </c>
    </row>
    <row r="1442" spans="1:61" x14ac:dyDescent="0.2">
      <c r="A1442">
        <v>2206</v>
      </c>
      <c r="B1442" t="s">
        <v>5868</v>
      </c>
      <c r="C1442" t="s">
        <v>5869</v>
      </c>
      <c r="D1442" t="s">
        <v>4060</v>
      </c>
      <c r="E1442" s="1" t="d">
        <v>2013-01-30</v>
      </c>
      <c r="F1442" t="s">
        <v>53</v>
      </c>
      <c r="G1442" s="1" t="d">
        <v>1985-11-16</v>
      </c>
      <c r="H1442">
        <v>30</v>
      </c>
      <c r="I1442" t="s">
        <v>65</v>
      </c>
      <c r="J1442" t="s">
        <v>66</v>
      </c>
      <c r="K1442">
        <v>0</v>
      </c>
      <c r="L1442">
        <v>0</v>
      </c>
      <c r="M1442">
        <v>0</v>
      </c>
      <c r="N1442">
        <v>2</v>
      </c>
      <c r="O1442">
        <v>-1</v>
      </c>
      <c r="P1442" s="2" t="d">
        <v>2013-01-29T08:26:43.999999864026903825</v>
      </c>
      <c r="Q1442" s="2" t="d">
        <v>2013-01-30T08:54:41.99999984353780875</v>
      </c>
      <c r="R1442" t="s">
        <v>5870</v>
      </c>
      <c r="S1442" s="1" t="d">
        <v>2007-12-21</v>
      </c>
      <c r="U1442">
        <v>1867</v>
      </c>
      <c r="V1442" t="s">
        <v>97</v>
      </c>
      <c r="W1442" t="s">
        <v>136</v>
      </c>
      <c r="X1442">
        <v>0</v>
      </c>
      <c r="AG1442">
        <v>0</v>
      </c>
      <c r="AL1442" t="s">
        <v>59</v>
      </c>
      <c r="AM1442">
        <v>7</v>
      </c>
      <c r="AN1442" t="s">
        <v>87</v>
      </c>
      <c r="AO1442" s="1" t="d">
        <v>2013-01-30</v>
      </c>
      <c r="AP1442" t="s">
        <v>61</v>
      </c>
      <c r="AQ1442">
        <v>6</v>
      </c>
      <c r="AR1442" t="s">
        <v>87</v>
      </c>
      <c r="AS1442" s="1" t="d">
        <v>2013-01-30</v>
      </c>
      <c r="AT1442" s="1" t="d">
        <v>2014-01-05</v>
      </c>
      <c r="AU1442" s="1" t="d">
        <v>2014-04-15</v>
      </c>
      <c r="AV1442">
        <v>2</v>
      </c>
      <c r="AW1442">
        <v>0</v>
      </c>
      <c r="AX1442">
        <v>340</v>
      </c>
      <c r="AY1442">
        <v>0</v>
      </c>
      <c r="AZ1442">
        <f t="shared" si="132"/>
        <v>1</v>
      </c>
      <c r="BA1442">
        <f t="shared" si="133"/>
        <v>1</v>
      </c>
      <c r="BB1442" s="3">
        <v>1</v>
      </c>
      <c r="BC1442" s="3">
        <v>0</v>
      </c>
      <c r="BD1442" s="3">
        <v>7</v>
      </c>
      <c r="BE1442">
        <f>IF(BD1442&gt;Summary!$C$2,1,0)</f>
        <v>1</v>
      </c>
      <c r="BF1442">
        <f t="shared" si="134"/>
        <v>0</v>
      </c>
      <c r="BG1442">
        <f t="shared" si="135"/>
        <v>0</v>
      </c>
      <c r="BH1442">
        <f t="shared" si="136"/>
        <v>1</v>
      </c>
      <c r="BI1442">
        <f t="shared" si="137"/>
        <v>0</v>
      </c>
    </row>
    <row r="1443" spans="1:61" x14ac:dyDescent="0.2">
      <c r="A1443">
        <v>2207</v>
      </c>
      <c r="B1443" t="s">
        <v>5871</v>
      </c>
      <c r="C1443" t="s">
        <v>1280</v>
      </c>
      <c r="D1443" t="s">
        <v>1447</v>
      </c>
      <c r="E1443" s="1" t="d">
        <v>2013-03-27</v>
      </c>
      <c r="F1443" t="s">
        <v>53</v>
      </c>
      <c r="G1443" s="1" t="d">
        <v>1967-07-10</v>
      </c>
      <c r="H1443">
        <v>48</v>
      </c>
      <c r="I1443" t="s">
        <v>54</v>
      </c>
      <c r="J1443" t="s">
        <v>66</v>
      </c>
      <c r="K1443">
        <v>0</v>
      </c>
      <c r="L1443">
        <v>0</v>
      </c>
      <c r="M1443">
        <v>0</v>
      </c>
      <c r="N1443">
        <v>9</v>
      </c>
      <c r="O1443">
        <v>0</v>
      </c>
      <c r="P1443" s="2" t="d">
        <v>2013-03-27T08:37:50.000000274740159400</v>
      </c>
      <c r="Q1443" s="2" t="d">
        <v>2013-03-31T03:02:58.99999972432851825</v>
      </c>
      <c r="R1443" t="s">
        <v>5872</v>
      </c>
      <c r="T1443" s="1" t="d">
        <v>2013-03-27</v>
      </c>
      <c r="U1443">
        <v>0</v>
      </c>
      <c r="V1443" t="s">
        <v>57</v>
      </c>
      <c r="W1443" t="s">
        <v>92</v>
      </c>
      <c r="X1443">
        <v>1</v>
      </c>
      <c r="Y1443" t="s">
        <v>5873</v>
      </c>
      <c r="Z1443" t="s">
        <v>79</v>
      </c>
      <c r="AA1443">
        <v>0</v>
      </c>
      <c r="AB1443" s="1" t="d">
        <v>2014-04-03</v>
      </c>
      <c r="AC1443" t="s">
        <v>77</v>
      </c>
      <c r="AD1443" s="1" t="d">
        <v>2014-04-03</v>
      </c>
      <c r="AE1443" s="1" t="d">
        <v>2014-04-04</v>
      </c>
      <c r="AG1443">
        <v>0</v>
      </c>
      <c r="AL1443" t="s">
        <v>59</v>
      </c>
      <c r="AM1443">
        <v>6</v>
      </c>
      <c r="AN1443" t="s">
        <v>87</v>
      </c>
      <c r="AO1443" s="1" t="d">
        <v>2013-03-27</v>
      </c>
      <c r="AP1443" t="s">
        <v>61</v>
      </c>
      <c r="AQ1443">
        <v>5</v>
      </c>
      <c r="AR1443" t="s">
        <v>87</v>
      </c>
      <c r="AS1443" s="1" t="d">
        <v>2013-03-27</v>
      </c>
      <c r="AT1443" s="1" t="d">
        <v>2014-04-03</v>
      </c>
      <c r="AU1443" s="1" t="d">
        <v>2014-04-04</v>
      </c>
      <c r="AV1443">
        <v>9</v>
      </c>
      <c r="AW1443">
        <v>4</v>
      </c>
      <c r="AX1443">
        <v>372</v>
      </c>
      <c r="AY1443">
        <v>1</v>
      </c>
      <c r="AZ1443">
        <f t="shared" si="132"/>
        <v>1</v>
      </c>
      <c r="BA1443">
        <f t="shared" si="133"/>
        <v>1</v>
      </c>
      <c r="BB1443" s="3">
        <v>1</v>
      </c>
      <c r="BC1443" s="3">
        <v>1</v>
      </c>
      <c r="BD1443" s="3">
        <v>6</v>
      </c>
      <c r="BE1443">
        <f>IF(BD1443&gt;Summary!$C$2,1,0)</f>
        <v>1</v>
      </c>
      <c r="BF1443">
        <f t="shared" si="134"/>
        <v>1</v>
      </c>
      <c r="BG1443">
        <f t="shared" si="135"/>
        <v>0</v>
      </c>
      <c r="BH1443">
        <f t="shared" si="136"/>
        <v>0</v>
      </c>
      <c r="BI1443">
        <f t="shared" si="137"/>
        <v>0</v>
      </c>
    </row>
    <row r="1444" spans="1:61" x14ac:dyDescent="0.2">
      <c r="A1444">
        <v>2208</v>
      </c>
      <c r="B1444" t="s">
        <v>5874</v>
      </c>
      <c r="C1444" t="s">
        <v>160</v>
      </c>
      <c r="D1444" t="s">
        <v>5875</v>
      </c>
      <c r="E1444" s="1" t="d">
        <v>2013-08-26</v>
      </c>
      <c r="F1444" t="s">
        <v>53</v>
      </c>
      <c r="G1444" s="1" t="d">
        <v>1984-02-09</v>
      </c>
      <c r="H1444">
        <v>32</v>
      </c>
      <c r="I1444" t="s">
        <v>65</v>
      </c>
      <c r="J1444" t="s">
        <v>66</v>
      </c>
      <c r="K1444">
        <v>0</v>
      </c>
      <c r="L1444">
        <v>0</v>
      </c>
      <c r="M1444">
        <v>0</v>
      </c>
      <c r="N1444">
        <v>2</v>
      </c>
      <c r="O1444">
        <v>0</v>
      </c>
      <c r="P1444" s="2" t="d">
        <v>2013-08-26T03:38:02.99999996088445050</v>
      </c>
      <c r="Q1444" s="2" t="d">
        <v>2013-08-27T05:13:32.99999977927655175</v>
      </c>
      <c r="R1444" t="s">
        <v>5876</v>
      </c>
      <c r="S1444" s="1" t="d">
        <v>2013-08-26</v>
      </c>
      <c r="U1444">
        <v>0</v>
      </c>
      <c r="V1444" t="s">
        <v>57</v>
      </c>
      <c r="W1444" t="s">
        <v>172</v>
      </c>
      <c r="X1444">
        <v>1</v>
      </c>
      <c r="Y1444" t="s">
        <v>5877</v>
      </c>
      <c r="Z1444" t="s">
        <v>79</v>
      </c>
      <c r="AA1444">
        <v>0</v>
      </c>
      <c r="AB1444" s="1" t="d">
        <v>2014-06-26</v>
      </c>
      <c r="AC1444" t="s">
        <v>98</v>
      </c>
      <c r="AD1444" s="1" t="d">
        <v>2014-06-26</v>
      </c>
      <c r="AE1444" s="1" t="d">
        <v>2014-06-28</v>
      </c>
      <c r="AG1444">
        <v>1</v>
      </c>
      <c r="AH1444" t="s">
        <v>5877</v>
      </c>
      <c r="AI1444" t="s">
        <v>79</v>
      </c>
      <c r="AJ1444" s="1" t="d">
        <v>2014-06-26</v>
      </c>
      <c r="AK1444" t="s">
        <v>98</v>
      </c>
      <c r="AL1444" t="s">
        <v>59</v>
      </c>
      <c r="AM1444">
        <v>7</v>
      </c>
      <c r="AN1444" t="s">
        <v>87</v>
      </c>
      <c r="AO1444" s="1" t="d">
        <v>2013-08-26</v>
      </c>
      <c r="AP1444" t="s">
        <v>61</v>
      </c>
      <c r="AQ1444">
        <v>5</v>
      </c>
      <c r="AR1444" t="s">
        <v>87</v>
      </c>
      <c r="AS1444" s="1" t="d">
        <v>2013-08-26</v>
      </c>
      <c r="AT1444" s="1" t="d">
        <v>2014-06-26</v>
      </c>
      <c r="AU1444" s="1" t="d">
        <v>2014-06-28</v>
      </c>
      <c r="AV1444">
        <v>2</v>
      </c>
      <c r="AW1444">
        <v>1</v>
      </c>
      <c r="AX1444">
        <v>304</v>
      </c>
      <c r="AY1444">
        <v>1</v>
      </c>
      <c r="AZ1444">
        <f t="shared" si="132"/>
        <v>1</v>
      </c>
      <c r="BA1444">
        <f t="shared" si="133"/>
        <v>1</v>
      </c>
      <c r="BB1444" s="3">
        <v>1</v>
      </c>
      <c r="BC1444" s="3">
        <v>1</v>
      </c>
      <c r="BD1444" s="3">
        <v>7</v>
      </c>
      <c r="BE1444">
        <f>IF(BD1444&gt;Summary!$C$2,1,0)</f>
        <v>1</v>
      </c>
      <c r="BF1444">
        <f t="shared" si="134"/>
        <v>1</v>
      </c>
      <c r="BG1444">
        <f t="shared" si="135"/>
        <v>0</v>
      </c>
      <c r="BH1444">
        <f t="shared" si="136"/>
        <v>0</v>
      </c>
      <c r="BI1444">
        <f t="shared" si="137"/>
        <v>0</v>
      </c>
    </row>
    <row r="1445" spans="1:61" x14ac:dyDescent="0.2">
      <c r="A1445">
        <v>2209</v>
      </c>
      <c r="B1445" t="s">
        <v>5878</v>
      </c>
      <c r="C1445" t="s">
        <v>1455</v>
      </c>
      <c r="D1445" t="s">
        <v>5879</v>
      </c>
      <c r="E1445" s="1" t="d">
        <v>2014-03-24</v>
      </c>
      <c r="F1445" t="s">
        <v>53</v>
      </c>
      <c r="G1445" s="1" t="d">
        <v>1987-11-13</v>
      </c>
      <c r="H1445">
        <v>28</v>
      </c>
      <c r="I1445" t="s">
        <v>65</v>
      </c>
      <c r="J1445" t="s">
        <v>161</v>
      </c>
      <c r="K1445">
        <v>0</v>
      </c>
      <c r="L1445">
        <v>0</v>
      </c>
      <c r="M1445">
        <v>1</v>
      </c>
      <c r="N1445">
        <v>3</v>
      </c>
      <c r="O1445">
        <v>-1</v>
      </c>
      <c r="P1445" s="2" t="d">
        <v>2014-03-23T04:26:44.00000007357448050</v>
      </c>
      <c r="Q1445" s="2" t="d">
        <v>2014-03-25T04:03:13.00000027287751200</v>
      </c>
      <c r="R1445" t="s">
        <v>5880</v>
      </c>
      <c r="S1445" s="1" t="d">
        <v>2014-03-23</v>
      </c>
      <c r="U1445">
        <v>1</v>
      </c>
      <c r="V1445" t="s">
        <v>57</v>
      </c>
      <c r="W1445" t="s">
        <v>71</v>
      </c>
      <c r="X1445">
        <v>1</v>
      </c>
      <c r="Y1445" t="s">
        <v>5881</v>
      </c>
      <c r="Z1445" t="s">
        <v>135</v>
      </c>
      <c r="AB1445" s="1" t="d">
        <v>2015-08-22</v>
      </c>
      <c r="AC1445" t="s">
        <v>5882</v>
      </c>
      <c r="AG1445">
        <v>0</v>
      </c>
      <c r="AL1445" t="s">
        <v>59</v>
      </c>
      <c r="AM1445">
        <v>3</v>
      </c>
      <c r="AN1445" t="s">
        <v>60</v>
      </c>
      <c r="AO1445" s="1" t="d">
        <v>2014-03-24</v>
      </c>
      <c r="AP1445" t="s">
        <v>61</v>
      </c>
      <c r="AQ1445">
        <v>3</v>
      </c>
      <c r="AR1445" t="s">
        <v>60</v>
      </c>
      <c r="AS1445" s="1" t="d">
        <v>2014-03-24</v>
      </c>
      <c r="AT1445" s="1" t="d">
        <v>2014-03-23</v>
      </c>
      <c r="AU1445" s="1" t="d">
        <v>2014-03-25</v>
      </c>
      <c r="AV1445">
        <v>3</v>
      </c>
      <c r="AW1445">
        <v>1</v>
      </c>
      <c r="AX1445">
        <v>516</v>
      </c>
      <c r="AY1445">
        <v>1</v>
      </c>
      <c r="AZ1445">
        <f t="shared" si="132"/>
        <v>1</v>
      </c>
      <c r="BA1445">
        <f t="shared" si="133"/>
        <v>1</v>
      </c>
      <c r="BB1445" s="3">
        <v>1</v>
      </c>
      <c r="BC1445" s="3">
        <v>1</v>
      </c>
      <c r="BD1445" s="3">
        <v>3</v>
      </c>
      <c r="BE1445">
        <f>IF(BD1445&gt;Summary!$C$2,1,0)</f>
        <v>0</v>
      </c>
      <c r="BF1445">
        <f t="shared" si="134"/>
        <v>0</v>
      </c>
      <c r="BG1445">
        <f t="shared" si="135"/>
        <v>0</v>
      </c>
      <c r="BH1445">
        <f t="shared" si="136"/>
        <v>0</v>
      </c>
      <c r="BI1445">
        <f t="shared" si="137"/>
        <v>1</v>
      </c>
    </row>
    <row r="1446" spans="1:61" x14ac:dyDescent="0.2">
      <c r="A1446">
        <v>2211</v>
      </c>
      <c r="B1446" t="s">
        <v>5883</v>
      </c>
      <c r="C1446" t="s">
        <v>2002</v>
      </c>
      <c r="D1446" t="s">
        <v>837</v>
      </c>
      <c r="E1446" s="1" t="d">
        <v>2014-07-15</v>
      </c>
      <c r="F1446" t="s">
        <v>53</v>
      </c>
      <c r="G1446" s="1" t="d">
        <v>1991-09-13</v>
      </c>
      <c r="H1446">
        <v>24</v>
      </c>
      <c r="I1446" t="s">
        <v>75</v>
      </c>
      <c r="J1446" t="s">
        <v>66</v>
      </c>
      <c r="K1446">
        <v>0</v>
      </c>
      <c r="L1446">
        <v>0</v>
      </c>
      <c r="M1446">
        <v>0</v>
      </c>
      <c r="N1446">
        <v>5</v>
      </c>
      <c r="O1446">
        <v>-1</v>
      </c>
      <c r="P1446" s="2" t="d">
        <v>2014-07-14T05:11:28.99999971035867625</v>
      </c>
      <c r="Q1446" s="2" t="d">
        <v>2014-07-15T08:15:44.99999983236193650</v>
      </c>
      <c r="R1446" t="s">
        <v>5884</v>
      </c>
      <c r="S1446" s="1" t="d">
        <v>2014-07-14</v>
      </c>
      <c r="U1446">
        <v>1</v>
      </c>
      <c r="V1446" t="s">
        <v>57</v>
      </c>
      <c r="W1446" t="s">
        <v>156</v>
      </c>
      <c r="X1446">
        <v>1</v>
      </c>
      <c r="Y1446" t="s">
        <v>5885</v>
      </c>
      <c r="Z1446" t="s">
        <v>79</v>
      </c>
      <c r="AB1446" s="1" t="d">
        <v>2015-03-31</v>
      </c>
      <c r="AC1446" t="s">
        <v>766</v>
      </c>
      <c r="AG1446">
        <v>0</v>
      </c>
      <c r="AL1446" t="s">
        <v>59</v>
      </c>
      <c r="AM1446">
        <v>7</v>
      </c>
      <c r="AN1446" t="s">
        <v>87</v>
      </c>
      <c r="AO1446" s="1" t="d">
        <v>2014-07-15</v>
      </c>
      <c r="AP1446" t="s">
        <v>61</v>
      </c>
      <c r="AQ1446">
        <v>4</v>
      </c>
      <c r="AR1446" t="s">
        <v>60</v>
      </c>
      <c r="AS1446" s="1" t="d">
        <v>2014-07-15</v>
      </c>
      <c r="AT1446" s="1" t="d">
        <v>2015-10-14</v>
      </c>
      <c r="AU1446" s="1" t="d">
        <v>2015-10-16</v>
      </c>
      <c r="AV1446">
        <v>5</v>
      </c>
      <c r="AW1446">
        <v>0</v>
      </c>
      <c r="AX1446">
        <v>259</v>
      </c>
      <c r="AY1446">
        <v>1</v>
      </c>
      <c r="AZ1446">
        <f t="shared" si="132"/>
        <v>1</v>
      </c>
      <c r="BA1446">
        <f t="shared" si="133"/>
        <v>1</v>
      </c>
      <c r="BB1446" s="3">
        <v>1</v>
      </c>
      <c r="BC1446" s="3">
        <v>1</v>
      </c>
      <c r="BD1446" s="3">
        <v>7</v>
      </c>
      <c r="BE1446">
        <f>IF(BD1446&gt;Summary!$C$2,1,0)</f>
        <v>1</v>
      </c>
      <c r="BF1446">
        <f t="shared" si="134"/>
        <v>1</v>
      </c>
      <c r="BG1446">
        <f t="shared" si="135"/>
        <v>0</v>
      </c>
      <c r="BH1446">
        <f t="shared" si="136"/>
        <v>0</v>
      </c>
      <c r="BI1446">
        <f t="shared" si="137"/>
        <v>0</v>
      </c>
    </row>
    <row r="1447" spans="1:61" x14ac:dyDescent="0.2">
      <c r="A1447">
        <v>2212</v>
      </c>
      <c r="B1447" t="s">
        <v>5886</v>
      </c>
      <c r="C1447" t="s">
        <v>5887</v>
      </c>
      <c r="D1447" t="s">
        <v>2518</v>
      </c>
      <c r="E1447" s="1" t="d">
        <v>2014-11-12</v>
      </c>
      <c r="F1447" t="s">
        <v>115</v>
      </c>
      <c r="G1447" s="1" t="d">
        <v>1990-02-03</v>
      </c>
      <c r="H1447">
        <v>26</v>
      </c>
      <c r="I1447" t="s">
        <v>65</v>
      </c>
      <c r="J1447" t="s">
        <v>66</v>
      </c>
      <c r="K1447">
        <v>0</v>
      </c>
      <c r="L1447">
        <v>0</v>
      </c>
      <c r="M1447">
        <v>0</v>
      </c>
      <c r="N1447">
        <v>3</v>
      </c>
      <c r="O1447">
        <v>107</v>
      </c>
      <c r="P1447" s="2" t="d">
        <v>2015-02-27T11:33:34.00000015273690050</v>
      </c>
      <c r="Q1447" s="2" t="d">
        <v>2015-03-07T04:16:20.00000005122274275</v>
      </c>
      <c r="R1447" t="s">
        <v>5888</v>
      </c>
      <c r="S1447" s="1" t="d">
        <v>2014-01-10</v>
      </c>
      <c r="U1447">
        <v>306</v>
      </c>
      <c r="V1447" t="s">
        <v>57</v>
      </c>
      <c r="W1447" t="s">
        <v>1533</v>
      </c>
      <c r="X1447">
        <v>1</v>
      </c>
      <c r="Y1447" t="s">
        <v>5889</v>
      </c>
      <c r="Z1447" t="s">
        <v>135</v>
      </c>
      <c r="AA1447">
        <v>0</v>
      </c>
      <c r="AB1447" s="1" t="d">
        <v>2015-02-27</v>
      </c>
      <c r="AC1447" t="s">
        <v>218</v>
      </c>
      <c r="AD1447" s="1" t="d">
        <v>2015-02-27</v>
      </c>
      <c r="AE1447" s="1" t="d">
        <v>2015-03-07</v>
      </c>
      <c r="AG1447">
        <v>0</v>
      </c>
      <c r="AL1447" t="s">
        <v>59</v>
      </c>
      <c r="AM1447">
        <v>5</v>
      </c>
      <c r="AN1447" t="s">
        <v>87</v>
      </c>
      <c r="AO1447" s="1" t="d">
        <v>2014-11-12</v>
      </c>
      <c r="AP1447" t="s">
        <v>61</v>
      </c>
      <c r="AQ1447">
        <v>3</v>
      </c>
      <c r="AR1447" t="s">
        <v>60</v>
      </c>
      <c r="AS1447" s="1" t="d">
        <v>2014-11-12</v>
      </c>
      <c r="AT1447" s="1" t="d">
        <v>2015-02-27</v>
      </c>
      <c r="AU1447" s="1" t="d">
        <v>2015-03-07</v>
      </c>
      <c r="AV1447">
        <v>3</v>
      </c>
      <c r="AW1447">
        <v>0</v>
      </c>
      <c r="AX1447">
        <v>107</v>
      </c>
      <c r="AY1447">
        <v>1</v>
      </c>
      <c r="AZ1447">
        <f t="shared" si="132"/>
        <v>0</v>
      </c>
      <c r="BA1447">
        <f t="shared" si="133"/>
        <v>1</v>
      </c>
      <c r="BB1447" s="3">
        <v>1</v>
      </c>
      <c r="BC1447" s="3">
        <v>1</v>
      </c>
      <c r="BD1447" s="3">
        <v>5</v>
      </c>
      <c r="BE1447">
        <f>IF(BD1447&gt;Summary!$C$2,1,0)</f>
        <v>0</v>
      </c>
      <c r="BF1447">
        <f t="shared" si="134"/>
        <v>0</v>
      </c>
      <c r="BG1447">
        <f t="shared" si="135"/>
        <v>0</v>
      </c>
      <c r="BH1447">
        <f t="shared" si="136"/>
        <v>0</v>
      </c>
      <c r="BI1447">
        <f t="shared" si="137"/>
        <v>1</v>
      </c>
    </row>
    <row r="1448" spans="1:61" x14ac:dyDescent="0.2">
      <c r="A1448">
        <v>2215</v>
      </c>
      <c r="B1448" t="s">
        <v>5890</v>
      </c>
      <c r="C1448" t="s">
        <v>1976</v>
      </c>
      <c r="D1448" t="s">
        <v>5891</v>
      </c>
      <c r="E1448" s="1" t="d">
        <v>2013-12-17</v>
      </c>
      <c r="F1448" t="s">
        <v>53</v>
      </c>
      <c r="G1448" s="1" t="d">
        <v>1993-06-23</v>
      </c>
      <c r="H1448">
        <v>22</v>
      </c>
      <c r="I1448" t="s">
        <v>75</v>
      </c>
      <c r="J1448" t="s">
        <v>66</v>
      </c>
      <c r="K1448">
        <v>0</v>
      </c>
      <c r="L1448">
        <v>0</v>
      </c>
      <c r="M1448">
        <v>0</v>
      </c>
      <c r="N1448">
        <v>3</v>
      </c>
      <c r="O1448">
        <v>20</v>
      </c>
      <c r="P1448" s="2" t="d">
        <v>2014-01-06T01:56:31.99999999254941850</v>
      </c>
      <c r="Q1448" s="2" t="d">
        <v>2014-08-08T10:08:28.999999961815774200</v>
      </c>
      <c r="R1448" t="s">
        <v>5892</v>
      </c>
      <c r="T1448" s="1" t="d">
        <v>2013-11-26</v>
      </c>
      <c r="U1448">
        <v>21</v>
      </c>
      <c r="V1448" t="s">
        <v>57</v>
      </c>
      <c r="W1448" t="s">
        <v>92</v>
      </c>
      <c r="X1448">
        <v>1</v>
      </c>
      <c r="Y1448" t="s">
        <v>5893</v>
      </c>
      <c r="Z1448" t="s">
        <v>70</v>
      </c>
      <c r="AA1448">
        <v>0</v>
      </c>
      <c r="AB1448" s="1" t="d">
        <v>2014-01-06</v>
      </c>
      <c r="AC1448" t="s">
        <v>1545</v>
      </c>
      <c r="AD1448" s="1" t="d">
        <v>2014-01-06</v>
      </c>
      <c r="AE1448" s="1" t="d">
        <v>2014-08-08</v>
      </c>
      <c r="AG1448">
        <v>1</v>
      </c>
      <c r="AH1448" t="s">
        <v>5893</v>
      </c>
      <c r="AI1448" t="s">
        <v>70</v>
      </c>
      <c r="AJ1448" s="1" t="d">
        <v>2014-01-06</v>
      </c>
      <c r="AK1448" t="s">
        <v>192</v>
      </c>
      <c r="AL1448" t="s">
        <v>59</v>
      </c>
      <c r="AM1448">
        <v>5</v>
      </c>
      <c r="AN1448" t="s">
        <v>87</v>
      </c>
      <c r="AO1448" s="1" t="d">
        <v>2013-12-17</v>
      </c>
      <c r="AP1448" t="s">
        <v>61</v>
      </c>
      <c r="AQ1448">
        <v>8</v>
      </c>
      <c r="AR1448" t="s">
        <v>86</v>
      </c>
      <c r="AS1448" s="1" t="d">
        <v>2013-12-17</v>
      </c>
      <c r="AT1448" s="1" t="d">
        <v>2014-01-06</v>
      </c>
      <c r="AU1448" s="1" t="d">
        <v>2014-08-08</v>
      </c>
      <c r="AV1448">
        <v>3</v>
      </c>
      <c r="AW1448">
        <v>0</v>
      </c>
      <c r="AX1448">
        <v>20</v>
      </c>
      <c r="AY1448">
        <v>1</v>
      </c>
      <c r="AZ1448">
        <f t="shared" si="132"/>
        <v>1</v>
      </c>
      <c r="BA1448">
        <f t="shared" si="133"/>
        <v>1</v>
      </c>
      <c r="BB1448" s="3">
        <v>1</v>
      </c>
      <c r="BC1448" s="3">
        <v>1</v>
      </c>
      <c r="BD1448" s="3">
        <v>5</v>
      </c>
      <c r="BE1448">
        <f>IF(BD1448&gt;Summary!$C$2,1,0)</f>
        <v>0</v>
      </c>
      <c r="BF1448">
        <f t="shared" si="134"/>
        <v>0</v>
      </c>
      <c r="BG1448">
        <f t="shared" si="135"/>
        <v>0</v>
      </c>
      <c r="BH1448">
        <f t="shared" si="136"/>
        <v>0</v>
      </c>
      <c r="BI1448">
        <f t="shared" si="137"/>
        <v>1</v>
      </c>
    </row>
    <row r="1449" spans="1:61" x14ac:dyDescent="0.2">
      <c r="A1449">
        <v>2216</v>
      </c>
      <c r="B1449" t="s">
        <v>5894</v>
      </c>
      <c r="C1449" t="s">
        <v>5895</v>
      </c>
      <c r="D1449" t="s">
        <v>2377</v>
      </c>
      <c r="E1449" s="1" t="d">
        <v>2013-02-15</v>
      </c>
      <c r="F1449" t="s">
        <v>53</v>
      </c>
      <c r="G1449" s="1" t="d">
        <v>1971-09-05</v>
      </c>
      <c r="H1449">
        <v>44</v>
      </c>
      <c r="I1449" t="s">
        <v>65</v>
      </c>
      <c r="J1449" t="s">
        <v>66</v>
      </c>
      <c r="K1449">
        <v>0</v>
      </c>
      <c r="L1449">
        <v>0</v>
      </c>
      <c r="M1449">
        <v>0</v>
      </c>
      <c r="N1449">
        <v>2</v>
      </c>
      <c r="O1449">
        <v>-1</v>
      </c>
      <c r="P1449" s="2" t="d">
        <v>2013-02-14T06:58:25.00000021420419450</v>
      </c>
      <c r="Q1449" s="2" t="d">
        <v>2013-02-16T01:33:11.00000001490116300</v>
      </c>
      <c r="R1449" t="s">
        <v>5896</v>
      </c>
      <c r="S1449" s="1" t="d">
        <v>2013-02-14</v>
      </c>
      <c r="U1449">
        <v>1</v>
      </c>
      <c r="V1449" t="s">
        <v>57</v>
      </c>
      <c r="W1449" t="s">
        <v>156</v>
      </c>
      <c r="X1449">
        <v>0</v>
      </c>
      <c r="AG1449">
        <v>0</v>
      </c>
      <c r="AL1449" t="s">
        <v>59</v>
      </c>
      <c r="AM1449">
        <v>2</v>
      </c>
      <c r="AN1449" t="s">
        <v>60</v>
      </c>
      <c r="AO1449" s="1" t="d">
        <v>2013-02-15</v>
      </c>
      <c r="AP1449" t="s">
        <v>61</v>
      </c>
      <c r="AQ1449">
        <v>1</v>
      </c>
      <c r="AR1449" t="s">
        <v>60</v>
      </c>
      <c r="AS1449" s="1" t="d">
        <v>2013-02-15</v>
      </c>
      <c r="AT1449" s="1" t="d">
        <v>2013-02-14</v>
      </c>
      <c r="AU1449" s="1" t="d">
        <v>2013-02-16</v>
      </c>
      <c r="AV1449">
        <v>2</v>
      </c>
      <c r="AW1449">
        <v>1</v>
      </c>
      <c r="AX1449">
        <v>1141</v>
      </c>
      <c r="AY1449">
        <v>0</v>
      </c>
      <c r="AZ1449">
        <f t="shared" si="132"/>
        <v>1</v>
      </c>
      <c r="BA1449">
        <f t="shared" si="133"/>
        <v>1</v>
      </c>
      <c r="BB1449" s="3">
        <v>1</v>
      </c>
      <c r="BC1449" s="3">
        <v>0</v>
      </c>
      <c r="BD1449" s="3">
        <v>2</v>
      </c>
      <c r="BE1449">
        <f>IF(BD1449&gt;Summary!$C$2,1,0)</f>
        <v>0</v>
      </c>
      <c r="BF1449">
        <f t="shared" si="134"/>
        <v>0</v>
      </c>
      <c r="BG1449">
        <f t="shared" si="135"/>
        <v>1</v>
      </c>
      <c r="BH1449">
        <f t="shared" si="136"/>
        <v>0</v>
      </c>
      <c r="BI1449">
        <f t="shared" si="137"/>
        <v>0</v>
      </c>
    </row>
    <row r="1450" spans="1:61" x14ac:dyDescent="0.2">
      <c r="A1450">
        <v>2217</v>
      </c>
      <c r="B1450" t="s">
        <v>5897</v>
      </c>
      <c r="C1450" t="s">
        <v>1565</v>
      </c>
      <c r="D1450" t="s">
        <v>5898</v>
      </c>
      <c r="E1450" s="1" t="d">
        <v>2013-05-26</v>
      </c>
      <c r="F1450" t="s">
        <v>53</v>
      </c>
      <c r="G1450" s="1" t="d">
        <v>1984-04-06</v>
      </c>
      <c r="H1450">
        <v>32</v>
      </c>
      <c r="I1450" t="s">
        <v>65</v>
      </c>
      <c r="J1450" t="s">
        <v>102</v>
      </c>
      <c r="K1450">
        <v>0</v>
      </c>
      <c r="L1450">
        <v>0</v>
      </c>
      <c r="M1450">
        <v>0</v>
      </c>
      <c r="N1450">
        <v>3</v>
      </c>
      <c r="O1450">
        <v>-1</v>
      </c>
      <c r="P1450" s="2" t="d">
        <v>2013-05-25T06:05:50.99999969825148300</v>
      </c>
      <c r="Q1450" s="2" t="d">
        <v>2013-08-19T09:19:44.99999977648258200</v>
      </c>
      <c r="R1450" t="s">
        <v>5899</v>
      </c>
      <c r="S1450" s="1" t="d">
        <v>2013-05-25</v>
      </c>
      <c r="U1450">
        <v>1</v>
      </c>
      <c r="V1450" t="s">
        <v>57</v>
      </c>
      <c r="W1450" t="s">
        <v>68</v>
      </c>
      <c r="X1450">
        <v>0</v>
      </c>
      <c r="AG1450">
        <v>0</v>
      </c>
      <c r="AL1450" t="s">
        <v>59</v>
      </c>
      <c r="AM1450">
        <v>4</v>
      </c>
      <c r="AN1450" t="s">
        <v>60</v>
      </c>
      <c r="AO1450" s="1" t="d">
        <v>2013-05-26</v>
      </c>
      <c r="AP1450" t="s">
        <v>61</v>
      </c>
      <c r="AQ1450">
        <v>4</v>
      </c>
      <c r="AR1450" t="s">
        <v>60</v>
      </c>
      <c r="AS1450" s="1" t="d">
        <v>2013-05-26</v>
      </c>
      <c r="AT1450" s="1" t="d">
        <v>2015-01-29</v>
      </c>
      <c r="AU1450" s="1" t="d">
        <v>2015-02-01</v>
      </c>
      <c r="AV1450">
        <v>3</v>
      </c>
      <c r="AW1450">
        <v>85</v>
      </c>
      <c r="AX1450">
        <v>613</v>
      </c>
      <c r="AY1450">
        <v>0</v>
      </c>
      <c r="AZ1450">
        <f t="shared" si="132"/>
        <v>1</v>
      </c>
      <c r="BA1450">
        <f t="shared" si="133"/>
        <v>1</v>
      </c>
      <c r="BB1450" s="3">
        <v>1</v>
      </c>
      <c r="BC1450" s="3">
        <v>0</v>
      </c>
      <c r="BD1450" s="3">
        <v>4</v>
      </c>
      <c r="BE1450">
        <f>IF(BD1450&gt;Summary!$C$2,1,0)</f>
        <v>0</v>
      </c>
      <c r="BF1450">
        <f t="shared" si="134"/>
        <v>0</v>
      </c>
      <c r="BG1450">
        <f t="shared" si="135"/>
        <v>1</v>
      </c>
      <c r="BH1450">
        <f t="shared" si="136"/>
        <v>0</v>
      </c>
      <c r="BI1450">
        <f t="shared" si="137"/>
        <v>0</v>
      </c>
    </row>
    <row r="1451" spans="1:61" x14ac:dyDescent="0.2">
      <c r="A1451">
        <v>2218</v>
      </c>
      <c r="B1451" t="s">
        <v>5900</v>
      </c>
      <c r="C1451" t="s">
        <v>5901</v>
      </c>
      <c r="D1451" t="s">
        <v>391</v>
      </c>
      <c r="E1451" s="1" t="d">
        <v>2013-09-21</v>
      </c>
      <c r="F1451" t="s">
        <v>115</v>
      </c>
      <c r="G1451" s="1" t="d">
        <v>1989-04-13</v>
      </c>
      <c r="H1451">
        <v>27</v>
      </c>
      <c r="I1451" t="s">
        <v>65</v>
      </c>
      <c r="J1451" t="s">
        <v>66</v>
      </c>
      <c r="K1451">
        <v>0</v>
      </c>
      <c r="L1451">
        <v>0</v>
      </c>
      <c r="M1451">
        <v>0</v>
      </c>
      <c r="N1451">
        <v>1</v>
      </c>
      <c r="O1451">
        <v>-1</v>
      </c>
      <c r="P1451" s="2" t="d">
        <v>2013-09-20T11:29:45.00000005587935450</v>
      </c>
      <c r="Q1451" s="2" t="d">
        <v>2013-09-21T08:27:04.999999743886291650</v>
      </c>
      <c r="R1451" t="s">
        <v>5902</v>
      </c>
      <c r="S1451" s="1" t="d">
        <v>2013-09-20</v>
      </c>
      <c r="U1451">
        <v>1</v>
      </c>
      <c r="V1451" t="s">
        <v>97</v>
      </c>
      <c r="W1451" t="s">
        <v>98</v>
      </c>
      <c r="X1451">
        <v>0</v>
      </c>
      <c r="AG1451">
        <v>0</v>
      </c>
      <c r="AL1451" t="s">
        <v>59</v>
      </c>
      <c r="AM1451">
        <v>2</v>
      </c>
      <c r="AN1451" t="s">
        <v>60</v>
      </c>
      <c r="AO1451" s="1" t="d">
        <v>2013-09-21</v>
      </c>
      <c r="AP1451" t="s">
        <v>61</v>
      </c>
      <c r="AQ1451">
        <v>2</v>
      </c>
      <c r="AR1451" t="s">
        <v>60</v>
      </c>
      <c r="AS1451" s="1" t="d">
        <v>2013-09-21</v>
      </c>
      <c r="AT1451" s="1" t="d">
        <v>2013-09-20</v>
      </c>
      <c r="AU1451" s="1" t="d">
        <v>2013-09-21</v>
      </c>
      <c r="AV1451">
        <v>1</v>
      </c>
      <c r="AW1451">
        <v>0</v>
      </c>
      <c r="AX1451">
        <v>923</v>
      </c>
      <c r="AY1451">
        <v>0</v>
      </c>
      <c r="AZ1451">
        <f t="shared" si="132"/>
        <v>1</v>
      </c>
      <c r="BA1451">
        <f t="shared" si="133"/>
        <v>1</v>
      </c>
      <c r="BB1451" s="3">
        <v>1</v>
      </c>
      <c r="BC1451" s="3">
        <v>0</v>
      </c>
      <c r="BD1451" s="3">
        <v>2</v>
      </c>
      <c r="BE1451">
        <f>IF(BD1451&gt;Summary!$C$2,1,0)</f>
        <v>0</v>
      </c>
      <c r="BF1451">
        <f t="shared" si="134"/>
        <v>0</v>
      </c>
      <c r="BG1451">
        <f t="shared" si="135"/>
        <v>1</v>
      </c>
      <c r="BH1451">
        <f t="shared" si="136"/>
        <v>0</v>
      </c>
      <c r="BI1451">
        <f t="shared" si="137"/>
        <v>0</v>
      </c>
    </row>
    <row r="1452" spans="1:61" x14ac:dyDescent="0.2">
      <c r="A1452">
        <v>2220</v>
      </c>
      <c r="B1452" t="s">
        <v>5903</v>
      </c>
      <c r="C1452" t="s">
        <v>1560</v>
      </c>
      <c r="D1452" t="s">
        <v>2777</v>
      </c>
      <c r="E1452" s="1" t="d">
        <v>2014-01-15</v>
      </c>
      <c r="F1452" t="s">
        <v>53</v>
      </c>
      <c r="G1452" s="1" t="d">
        <v>1964-03-16</v>
      </c>
      <c r="H1452">
        <v>52</v>
      </c>
      <c r="I1452" t="s">
        <v>54</v>
      </c>
      <c r="J1452" t="s">
        <v>66</v>
      </c>
      <c r="K1452">
        <v>0</v>
      </c>
      <c r="L1452">
        <v>0</v>
      </c>
      <c r="M1452">
        <v>0</v>
      </c>
      <c r="N1452">
        <v>15</v>
      </c>
      <c r="O1452">
        <v>0</v>
      </c>
      <c r="P1452" s="2" t="d">
        <v>2014-01-15T05:40:20.99999974016100225</v>
      </c>
      <c r="Q1452" s="2" t="d">
        <v>2014-01-16T03:54:04.99999978579580550</v>
      </c>
      <c r="R1452" t="s">
        <v>5904</v>
      </c>
      <c r="S1452" s="1" t="d">
        <v>2014-01-15</v>
      </c>
      <c r="U1452">
        <v>0</v>
      </c>
      <c r="V1452" t="s">
        <v>97</v>
      </c>
      <c r="W1452" t="s">
        <v>80</v>
      </c>
      <c r="X1452">
        <v>1</v>
      </c>
      <c r="Y1452" t="s">
        <v>5905</v>
      </c>
      <c r="Z1452" t="s">
        <v>135</v>
      </c>
      <c r="AA1452">
        <v>0</v>
      </c>
      <c r="AB1452" s="1" t="d">
        <v>2014-12-15</v>
      </c>
      <c r="AC1452" t="s">
        <v>201</v>
      </c>
      <c r="AD1452" s="1" t="d">
        <v>2014-12-15</v>
      </c>
      <c r="AE1452" s="1" t="d">
        <v>2014-12-15</v>
      </c>
      <c r="AG1452">
        <v>0</v>
      </c>
      <c r="AL1452" t="s">
        <v>59</v>
      </c>
      <c r="AM1452">
        <v>4</v>
      </c>
      <c r="AN1452" t="s">
        <v>60</v>
      </c>
      <c r="AO1452" s="1" t="d">
        <v>2014-01-15</v>
      </c>
      <c r="AP1452" t="s">
        <v>61</v>
      </c>
      <c r="AQ1452">
        <v>3</v>
      </c>
      <c r="AR1452" t="s">
        <v>60</v>
      </c>
      <c r="AS1452" s="1" t="d">
        <v>2014-01-15</v>
      </c>
      <c r="AT1452" s="1" t="d">
        <v>2014-12-15</v>
      </c>
      <c r="AU1452" s="1" t="d">
        <v>2014-12-15</v>
      </c>
      <c r="AV1452">
        <v>15</v>
      </c>
      <c r="AW1452">
        <v>1</v>
      </c>
      <c r="AX1452">
        <v>334</v>
      </c>
      <c r="AY1452">
        <v>0</v>
      </c>
      <c r="AZ1452">
        <f t="shared" si="132"/>
        <v>1</v>
      </c>
      <c r="BA1452">
        <f t="shared" si="133"/>
        <v>1</v>
      </c>
      <c r="BB1452" s="3">
        <v>1</v>
      </c>
      <c r="BC1452" s="3">
        <v>1</v>
      </c>
      <c r="BD1452" s="3">
        <v>4</v>
      </c>
      <c r="BE1452">
        <f>IF(BD1452&gt;Summary!$C$2,1,0)</f>
        <v>0</v>
      </c>
      <c r="BF1452">
        <f t="shared" si="134"/>
        <v>0</v>
      </c>
      <c r="BG1452">
        <f t="shared" si="135"/>
        <v>0</v>
      </c>
      <c r="BH1452">
        <f t="shared" si="136"/>
        <v>0</v>
      </c>
      <c r="BI1452">
        <f t="shared" si="137"/>
        <v>1</v>
      </c>
    </row>
    <row r="1453" spans="1:61" x14ac:dyDescent="0.2">
      <c r="A1453">
        <v>2221</v>
      </c>
      <c r="B1453" t="s">
        <v>5906</v>
      </c>
      <c r="C1453" t="s">
        <v>477</v>
      </c>
      <c r="D1453" t="s">
        <v>5907</v>
      </c>
      <c r="E1453" s="1" t="d">
        <v>2014-09-22</v>
      </c>
      <c r="F1453" t="s">
        <v>53</v>
      </c>
      <c r="G1453" s="1" t="d">
        <v>1954-09-26</v>
      </c>
      <c r="H1453">
        <v>61</v>
      </c>
      <c r="I1453" t="s">
        <v>54</v>
      </c>
      <c r="J1453" t="s">
        <v>102</v>
      </c>
      <c r="K1453">
        <v>0</v>
      </c>
      <c r="L1453">
        <v>0</v>
      </c>
      <c r="M1453">
        <v>0</v>
      </c>
      <c r="N1453">
        <v>3</v>
      </c>
      <c r="O1453">
        <v>0</v>
      </c>
      <c r="P1453" s="2" t="d">
        <v>2014-09-22T07:01:14.9999997206032275</v>
      </c>
      <c r="Q1453" s="2" t="d">
        <v>2014-09-23T03:26:36.00000029895454725</v>
      </c>
      <c r="R1453" t="s">
        <v>5908</v>
      </c>
      <c r="S1453" s="1" t="d">
        <v>2014-09-22</v>
      </c>
      <c r="U1453">
        <v>0</v>
      </c>
      <c r="V1453" t="s">
        <v>97</v>
      </c>
      <c r="W1453" t="s">
        <v>98</v>
      </c>
      <c r="X1453">
        <v>1</v>
      </c>
      <c r="Y1453" t="s">
        <v>5909</v>
      </c>
      <c r="Z1453" t="s">
        <v>79</v>
      </c>
      <c r="AA1453">
        <v>0</v>
      </c>
      <c r="AB1453" s="1" t="d">
        <v>2014-10-20</v>
      </c>
      <c r="AC1453" t="s">
        <v>3865</v>
      </c>
      <c r="AD1453" s="1" t="d">
        <v>2014-10-20</v>
      </c>
      <c r="AE1453" s="1" t="d">
        <v>2014-10-20</v>
      </c>
      <c r="AG1453">
        <v>1</v>
      </c>
      <c r="AH1453" t="s">
        <v>5910</v>
      </c>
      <c r="AI1453" t="s">
        <v>106</v>
      </c>
      <c r="AJ1453" s="1" t="d">
        <v>2015-07-09</v>
      </c>
      <c r="AK1453" t="s">
        <v>124</v>
      </c>
      <c r="AL1453" t="s">
        <v>59</v>
      </c>
      <c r="AM1453">
        <v>2</v>
      </c>
      <c r="AN1453" t="s">
        <v>60</v>
      </c>
      <c r="AO1453" s="1" t="d">
        <v>2014-09-22</v>
      </c>
      <c r="AP1453" t="s">
        <v>61</v>
      </c>
      <c r="AQ1453">
        <v>1</v>
      </c>
      <c r="AR1453" t="s">
        <v>60</v>
      </c>
      <c r="AS1453" s="1" t="d">
        <v>2014-09-22</v>
      </c>
      <c r="AT1453" s="1" t="d">
        <v>2014-10-20</v>
      </c>
      <c r="AU1453" s="1" t="d">
        <v>2014-10-20</v>
      </c>
      <c r="AV1453">
        <v>3</v>
      </c>
      <c r="AW1453">
        <v>1</v>
      </c>
      <c r="AX1453">
        <v>28</v>
      </c>
      <c r="AY1453">
        <v>0</v>
      </c>
      <c r="AZ1453">
        <f t="shared" si="132"/>
        <v>1</v>
      </c>
      <c r="BA1453">
        <f t="shared" si="133"/>
        <v>1</v>
      </c>
      <c r="BB1453" s="3">
        <v>1</v>
      </c>
      <c r="BC1453" s="3">
        <v>1</v>
      </c>
      <c r="BD1453" s="3">
        <v>2</v>
      </c>
      <c r="BE1453">
        <f>IF(BD1453&gt;Summary!$C$2,1,0)</f>
        <v>0</v>
      </c>
      <c r="BF1453">
        <f t="shared" si="134"/>
        <v>0</v>
      </c>
      <c r="BG1453">
        <f t="shared" si="135"/>
        <v>0</v>
      </c>
      <c r="BH1453">
        <f t="shared" si="136"/>
        <v>0</v>
      </c>
      <c r="BI1453">
        <f t="shared" si="137"/>
        <v>1</v>
      </c>
    </row>
    <row r="1454" spans="1:61" x14ac:dyDescent="0.2">
      <c r="A1454">
        <v>2222</v>
      </c>
      <c r="B1454" t="s">
        <v>5911</v>
      </c>
      <c r="C1454" t="s">
        <v>3934</v>
      </c>
      <c r="D1454" t="s">
        <v>3337</v>
      </c>
      <c r="E1454" s="1" t="d">
        <v>2013-08-07</v>
      </c>
      <c r="F1454" t="s">
        <v>53</v>
      </c>
      <c r="G1454" s="1" t="d">
        <v>1947-02-24</v>
      </c>
      <c r="H1454">
        <v>69</v>
      </c>
      <c r="I1454" t="s">
        <v>54</v>
      </c>
      <c r="J1454" t="s">
        <v>66</v>
      </c>
      <c r="K1454">
        <v>0</v>
      </c>
      <c r="L1454">
        <v>0</v>
      </c>
      <c r="M1454">
        <v>0</v>
      </c>
      <c r="N1454">
        <v>3</v>
      </c>
      <c r="O1454">
        <v>0</v>
      </c>
      <c r="P1454" s="2" t="d">
        <v>2013-08-07T02:40:48.99999999906867900</v>
      </c>
      <c r="Q1454" s="2" t="d">
        <v>2013-08-07T08:00:30.00000030733644975</v>
      </c>
      <c r="R1454" t="s">
        <v>5912</v>
      </c>
      <c r="S1454" s="1" t="d">
        <v>2013-08-07</v>
      </c>
      <c r="U1454">
        <v>0</v>
      </c>
      <c r="V1454" t="s">
        <v>97</v>
      </c>
      <c r="W1454" t="s">
        <v>98</v>
      </c>
      <c r="X1454">
        <v>0</v>
      </c>
      <c r="AG1454">
        <v>0</v>
      </c>
      <c r="AL1454" t="s">
        <v>59</v>
      </c>
      <c r="AM1454">
        <v>1</v>
      </c>
      <c r="AN1454" t="s">
        <v>60</v>
      </c>
      <c r="AO1454" s="1" t="d">
        <v>2013-08-07</v>
      </c>
      <c r="AP1454" t="s">
        <v>61</v>
      </c>
      <c r="AQ1454">
        <v>2</v>
      </c>
      <c r="AR1454" t="s">
        <v>60</v>
      </c>
      <c r="AS1454" s="1" t="d">
        <v>2013-08-07</v>
      </c>
      <c r="AT1454" s="1" t="d">
        <v>2013-08-07</v>
      </c>
      <c r="AU1454" s="1" t="d">
        <v>2013-08-07</v>
      </c>
      <c r="AV1454">
        <v>3</v>
      </c>
      <c r="AW1454">
        <v>0</v>
      </c>
      <c r="AX1454">
        <v>968</v>
      </c>
      <c r="AY1454">
        <v>0</v>
      </c>
      <c r="AZ1454">
        <f t="shared" si="132"/>
        <v>1</v>
      </c>
      <c r="BA1454">
        <f t="shared" si="133"/>
        <v>1</v>
      </c>
      <c r="BB1454" s="3">
        <v>1</v>
      </c>
      <c r="BC1454" s="3">
        <v>0</v>
      </c>
      <c r="BD1454" s="3">
        <v>1</v>
      </c>
      <c r="BE1454">
        <f>IF(BD1454&gt;Summary!$C$2,1,0)</f>
        <v>0</v>
      </c>
      <c r="BF1454">
        <f t="shared" si="134"/>
        <v>0</v>
      </c>
      <c r="BG1454">
        <f t="shared" si="135"/>
        <v>1</v>
      </c>
      <c r="BH1454">
        <f t="shared" si="136"/>
        <v>0</v>
      </c>
      <c r="BI1454">
        <f t="shared" si="137"/>
        <v>0</v>
      </c>
    </row>
    <row r="1455" spans="1:61" x14ac:dyDescent="0.2">
      <c r="A1455">
        <v>2223</v>
      </c>
      <c r="B1455" t="s">
        <v>5913</v>
      </c>
      <c r="C1455" t="s">
        <v>5914</v>
      </c>
      <c r="D1455" t="s">
        <v>5915</v>
      </c>
      <c r="E1455" s="1" t="d">
        <v>2013-08-14</v>
      </c>
      <c r="F1455" t="s">
        <v>53</v>
      </c>
      <c r="G1455" s="1" t="d">
        <v>1964-08-24</v>
      </c>
      <c r="H1455">
        <v>51</v>
      </c>
      <c r="I1455" t="s">
        <v>54</v>
      </c>
      <c r="J1455" t="s">
        <v>55</v>
      </c>
      <c r="K1455">
        <v>0</v>
      </c>
      <c r="L1455">
        <v>0</v>
      </c>
      <c r="M1455">
        <v>0</v>
      </c>
      <c r="N1455">
        <v>2</v>
      </c>
      <c r="O1455">
        <v>-1</v>
      </c>
      <c r="P1455" s="2" t="d">
        <v>2013-08-13T06:08:08.00000029150396575</v>
      </c>
      <c r="Q1455" s="2" t="d">
        <v>2013-09-16T07:20:06.00000007543712925</v>
      </c>
      <c r="R1455" t="s">
        <v>5916</v>
      </c>
      <c r="S1455" s="1" t="d">
        <v>2013-08-13</v>
      </c>
      <c r="U1455">
        <v>1</v>
      </c>
      <c r="V1455" t="s">
        <v>57</v>
      </c>
      <c r="W1455" t="s">
        <v>167</v>
      </c>
      <c r="X1455">
        <v>0</v>
      </c>
      <c r="AG1455">
        <v>0</v>
      </c>
      <c r="AL1455" t="s">
        <v>59</v>
      </c>
      <c r="AM1455">
        <v>1</v>
      </c>
      <c r="AN1455" t="s">
        <v>60</v>
      </c>
      <c r="AO1455" s="1" t="d">
        <v>2013-08-14</v>
      </c>
      <c r="AP1455" t="s">
        <v>61</v>
      </c>
      <c r="AQ1455">
        <v>1</v>
      </c>
      <c r="AR1455" t="s">
        <v>60</v>
      </c>
      <c r="AS1455" s="1" t="d">
        <v>2013-08-14</v>
      </c>
      <c r="AT1455" s="1" t="d">
        <v>2013-08-13</v>
      </c>
      <c r="AU1455" s="1" t="d">
        <v>2013-09-16</v>
      </c>
      <c r="AV1455">
        <v>2</v>
      </c>
      <c r="AW1455">
        <v>33</v>
      </c>
      <c r="AX1455">
        <v>961</v>
      </c>
      <c r="AY1455">
        <v>0</v>
      </c>
      <c r="AZ1455">
        <f t="shared" si="132"/>
        <v>1</v>
      </c>
      <c r="BA1455">
        <f t="shared" si="133"/>
        <v>1</v>
      </c>
      <c r="BB1455" s="3">
        <v>1</v>
      </c>
      <c r="BC1455" s="3">
        <v>0</v>
      </c>
      <c r="BD1455" s="3">
        <v>1</v>
      </c>
      <c r="BE1455">
        <f>IF(BD1455&gt;Summary!$C$2,1,0)</f>
        <v>0</v>
      </c>
      <c r="BF1455">
        <f t="shared" si="134"/>
        <v>0</v>
      </c>
      <c r="BG1455">
        <f t="shared" si="135"/>
        <v>1</v>
      </c>
      <c r="BH1455">
        <f t="shared" si="136"/>
        <v>0</v>
      </c>
      <c r="BI1455">
        <f t="shared" si="137"/>
        <v>0</v>
      </c>
    </row>
    <row r="1456" spans="1:61" x14ac:dyDescent="0.2">
      <c r="A1456">
        <v>2224</v>
      </c>
      <c r="B1456" t="s">
        <v>5917</v>
      </c>
      <c r="C1456" t="s">
        <v>4971</v>
      </c>
      <c r="D1456" t="s">
        <v>5918</v>
      </c>
      <c r="E1456" s="1" t="d">
        <v>2014-01-30</v>
      </c>
      <c r="F1456" t="s">
        <v>115</v>
      </c>
      <c r="G1456" s="1" t="d">
        <v>1995-02-16</v>
      </c>
      <c r="H1456">
        <v>21</v>
      </c>
      <c r="I1456" t="s">
        <v>75</v>
      </c>
      <c r="J1456" t="s">
        <v>102</v>
      </c>
      <c r="K1456">
        <v>0</v>
      </c>
      <c r="L1456">
        <v>0</v>
      </c>
      <c r="M1456">
        <v>0</v>
      </c>
      <c r="N1456">
        <v>1</v>
      </c>
      <c r="O1456">
        <v>-1</v>
      </c>
      <c r="P1456" s="2" t="d">
        <v>2014-01-29T07:19:40.999999889172613350</v>
      </c>
      <c r="Q1456" s="2" t="d">
        <v>2014-01-31T03:52:13.00000000745058150</v>
      </c>
      <c r="R1456" t="s">
        <v>5919</v>
      </c>
      <c r="S1456" s="1" t="d">
        <v>2013-11-05</v>
      </c>
      <c r="U1456">
        <v>86</v>
      </c>
      <c r="V1456" t="s">
        <v>57</v>
      </c>
      <c r="W1456" t="s">
        <v>167</v>
      </c>
      <c r="X1456">
        <v>0</v>
      </c>
      <c r="AG1456">
        <v>0</v>
      </c>
      <c r="AL1456" t="s">
        <v>59</v>
      </c>
      <c r="AM1456">
        <v>6</v>
      </c>
      <c r="AN1456" t="s">
        <v>87</v>
      </c>
      <c r="AO1456" s="1" t="d">
        <v>2014-01-30</v>
      </c>
      <c r="AP1456" t="s">
        <v>61</v>
      </c>
      <c r="AQ1456">
        <v>6</v>
      </c>
      <c r="AR1456" t="s">
        <v>87</v>
      </c>
      <c r="AS1456" s="1" t="d">
        <v>2014-01-30</v>
      </c>
      <c r="AT1456" s="1" t="d">
        <v>2015-03-23</v>
      </c>
      <c r="AU1456" s="1" t="d">
        <v>2015-04-10</v>
      </c>
      <c r="AV1456">
        <v>1</v>
      </c>
      <c r="AW1456">
        <v>1</v>
      </c>
      <c r="AX1456">
        <v>417</v>
      </c>
      <c r="AY1456">
        <v>0</v>
      </c>
      <c r="AZ1456">
        <f t="shared" si="132"/>
        <v>1</v>
      </c>
      <c r="BA1456">
        <f t="shared" si="133"/>
        <v>1</v>
      </c>
      <c r="BB1456" s="3">
        <v>1</v>
      </c>
      <c r="BC1456" s="3">
        <v>0</v>
      </c>
      <c r="BD1456" s="3">
        <v>6</v>
      </c>
      <c r="BE1456">
        <f>IF(BD1456&gt;Summary!$C$2,1,0)</f>
        <v>1</v>
      </c>
      <c r="BF1456">
        <f t="shared" si="134"/>
        <v>0</v>
      </c>
      <c r="BG1456">
        <f t="shared" si="135"/>
        <v>0</v>
      </c>
      <c r="BH1456">
        <f t="shared" si="136"/>
        <v>1</v>
      </c>
      <c r="BI1456">
        <f t="shared" si="137"/>
        <v>0</v>
      </c>
    </row>
    <row r="1457" spans="1:61" x14ac:dyDescent="0.2">
      <c r="A1457">
        <v>2226</v>
      </c>
      <c r="B1457" t="s">
        <v>5920</v>
      </c>
      <c r="C1457" t="s">
        <v>431</v>
      </c>
      <c r="D1457" t="s">
        <v>5921</v>
      </c>
      <c r="E1457" s="1" t="d">
        <v>2013-02-09</v>
      </c>
      <c r="F1457" t="s">
        <v>53</v>
      </c>
      <c r="G1457" s="1" t="d">
        <v>1985-03-13</v>
      </c>
      <c r="H1457">
        <v>31</v>
      </c>
      <c r="I1457" t="s">
        <v>65</v>
      </c>
      <c r="J1457" t="s">
        <v>102</v>
      </c>
      <c r="K1457">
        <v>1</v>
      </c>
      <c r="L1457">
        <v>0</v>
      </c>
      <c r="M1457">
        <v>0</v>
      </c>
      <c r="N1457">
        <v>2</v>
      </c>
      <c r="O1457">
        <v>-1</v>
      </c>
      <c r="P1457" s="2" t="d">
        <v>2013-02-08T11:38:00.000000097788870375</v>
      </c>
      <c r="Q1457" s="2" t="d">
        <v>2013-02-12T08:15:57.999999728053808325</v>
      </c>
      <c r="R1457" t="s">
        <v>5922</v>
      </c>
      <c r="S1457" s="1" t="d">
        <v>2013-02-08</v>
      </c>
      <c r="U1457">
        <v>1</v>
      </c>
      <c r="V1457" t="s">
        <v>97</v>
      </c>
      <c r="W1457" t="s">
        <v>213</v>
      </c>
      <c r="X1457">
        <v>1</v>
      </c>
      <c r="Y1457" t="s">
        <v>5923</v>
      </c>
      <c r="Z1457" t="s">
        <v>135</v>
      </c>
      <c r="AA1457">
        <v>0</v>
      </c>
      <c r="AB1457" s="1" t="d">
        <v>2014-03-07</v>
      </c>
      <c r="AC1457" t="s">
        <v>218</v>
      </c>
      <c r="AD1457" s="1" t="d">
        <v>2014-03-07</v>
      </c>
      <c r="AE1457" s="1" t="d">
        <v>2014-03-08</v>
      </c>
      <c r="AG1457">
        <v>0</v>
      </c>
      <c r="AL1457" t="s">
        <v>59</v>
      </c>
      <c r="AM1457">
        <v>6</v>
      </c>
      <c r="AN1457" t="s">
        <v>87</v>
      </c>
      <c r="AO1457" s="1" t="d">
        <v>2013-02-09</v>
      </c>
      <c r="AP1457" t="s">
        <v>61</v>
      </c>
      <c r="AQ1457">
        <v>6</v>
      </c>
      <c r="AR1457" t="s">
        <v>87</v>
      </c>
      <c r="AS1457" s="1" t="d">
        <v>2013-02-09</v>
      </c>
      <c r="AT1457" s="1" t="d">
        <v>2014-03-07</v>
      </c>
      <c r="AU1457" s="1" t="d">
        <v>2014-03-08</v>
      </c>
      <c r="AV1457">
        <v>2</v>
      </c>
      <c r="AW1457">
        <v>3</v>
      </c>
      <c r="AX1457">
        <v>391</v>
      </c>
      <c r="AY1457">
        <v>1</v>
      </c>
      <c r="AZ1457">
        <f t="shared" si="132"/>
        <v>1</v>
      </c>
      <c r="BA1457">
        <f t="shared" si="133"/>
        <v>1</v>
      </c>
      <c r="BB1457" s="3">
        <v>1</v>
      </c>
      <c r="BC1457" s="3">
        <v>1</v>
      </c>
      <c r="BD1457" s="3">
        <v>6</v>
      </c>
      <c r="BE1457">
        <f>IF(BD1457&gt;Summary!$C$2,1,0)</f>
        <v>1</v>
      </c>
      <c r="BF1457">
        <f t="shared" si="134"/>
        <v>1</v>
      </c>
      <c r="BG1457">
        <f t="shared" si="135"/>
        <v>0</v>
      </c>
      <c r="BH1457">
        <f t="shared" si="136"/>
        <v>0</v>
      </c>
      <c r="BI1457">
        <f t="shared" si="137"/>
        <v>0</v>
      </c>
    </row>
    <row r="1458" spans="1:61" x14ac:dyDescent="0.2">
      <c r="A1458">
        <v>2228</v>
      </c>
      <c r="B1458" t="s">
        <v>5924</v>
      </c>
      <c r="C1458" t="s">
        <v>5925</v>
      </c>
      <c r="D1458" t="s">
        <v>2987</v>
      </c>
      <c r="E1458" s="1" t="d">
        <v>2014-10-28</v>
      </c>
      <c r="F1458" t="s">
        <v>53</v>
      </c>
      <c r="G1458" s="1" t="d">
        <v>1996-06-30</v>
      </c>
      <c r="H1458">
        <v>19</v>
      </c>
      <c r="I1458" t="s">
        <v>75</v>
      </c>
      <c r="J1458" t="s">
        <v>66</v>
      </c>
      <c r="K1458">
        <v>0</v>
      </c>
      <c r="L1458">
        <v>2</v>
      </c>
      <c r="M1458">
        <v>0</v>
      </c>
      <c r="N1458">
        <v>3</v>
      </c>
      <c r="O1458">
        <v>-1</v>
      </c>
      <c r="P1458" s="2" t="d">
        <v>2014-10-27T07:39:49.00000001303851425</v>
      </c>
      <c r="Q1458" s="2" t="d">
        <v>2014-11-26T11:22:01.99999995063990600</v>
      </c>
      <c r="R1458" t="s">
        <v>5926</v>
      </c>
      <c r="S1458" s="1" t="d">
        <v>2014-10-27</v>
      </c>
      <c r="U1458">
        <v>1</v>
      </c>
      <c r="V1458" t="s">
        <v>57</v>
      </c>
      <c r="W1458" t="s">
        <v>167</v>
      </c>
      <c r="X1458">
        <v>1</v>
      </c>
      <c r="Y1458" t="s">
        <v>5927</v>
      </c>
      <c r="Z1458" t="s">
        <v>135</v>
      </c>
      <c r="AB1458" s="1" t="d">
        <v>2015-05-08</v>
      </c>
      <c r="AC1458" t="s">
        <v>201</v>
      </c>
      <c r="AG1458">
        <v>0</v>
      </c>
      <c r="AL1458" t="s">
        <v>59</v>
      </c>
      <c r="AM1458">
        <v>4</v>
      </c>
      <c r="AN1458" t="s">
        <v>60</v>
      </c>
      <c r="AO1458" s="1" t="d">
        <v>2014-10-28</v>
      </c>
      <c r="AP1458" t="s">
        <v>61</v>
      </c>
      <c r="AQ1458">
        <v>7</v>
      </c>
      <c r="AR1458" t="s">
        <v>87</v>
      </c>
      <c r="AS1458" s="1" t="d">
        <v>2014-10-28</v>
      </c>
      <c r="AT1458" s="1" t="d">
        <v>2014-10-27</v>
      </c>
      <c r="AU1458" s="1" t="d">
        <v>2014-11-26</v>
      </c>
      <c r="AV1458">
        <v>3</v>
      </c>
      <c r="AW1458">
        <v>29</v>
      </c>
      <c r="AX1458">
        <v>192</v>
      </c>
      <c r="AY1458">
        <v>1</v>
      </c>
      <c r="AZ1458">
        <f t="shared" si="132"/>
        <v>1</v>
      </c>
      <c r="BA1458">
        <f t="shared" si="133"/>
        <v>1</v>
      </c>
      <c r="BB1458" s="3">
        <v>1</v>
      </c>
      <c r="BC1458" s="3">
        <v>1</v>
      </c>
      <c r="BD1458" s="3">
        <v>4</v>
      </c>
      <c r="BE1458">
        <f>IF(BD1458&gt;Summary!$C$2,1,0)</f>
        <v>0</v>
      </c>
      <c r="BF1458">
        <f t="shared" si="134"/>
        <v>0</v>
      </c>
      <c r="BG1458">
        <f t="shared" si="135"/>
        <v>0</v>
      </c>
      <c r="BH1458">
        <f t="shared" si="136"/>
        <v>0</v>
      </c>
      <c r="BI1458">
        <f t="shared" si="137"/>
        <v>1</v>
      </c>
    </row>
    <row r="1459" spans="1:61" x14ac:dyDescent="0.2">
      <c r="A1459">
        <v>2231</v>
      </c>
      <c r="B1459" t="s">
        <v>5928</v>
      </c>
      <c r="C1459" t="s">
        <v>477</v>
      </c>
      <c r="D1459" t="s">
        <v>1349</v>
      </c>
      <c r="E1459" s="1" t="d">
        <v>2013-01-31</v>
      </c>
      <c r="F1459" t="s">
        <v>53</v>
      </c>
      <c r="G1459" s="1" t="d">
        <v>1992-01-17</v>
      </c>
      <c r="H1459">
        <v>24</v>
      </c>
      <c r="I1459" t="s">
        <v>75</v>
      </c>
      <c r="J1459" t="s">
        <v>66</v>
      </c>
      <c r="K1459">
        <v>0</v>
      </c>
      <c r="L1459">
        <v>5</v>
      </c>
      <c r="M1459">
        <v>0</v>
      </c>
      <c r="N1459">
        <v>12</v>
      </c>
      <c r="O1459">
        <v>0</v>
      </c>
      <c r="P1459" s="2" t="d">
        <v>2013-01-31T03:56:16.0000002337619662125</v>
      </c>
      <c r="Q1459" s="2" t="d">
        <v>2013-03-09T03:03:57.99999968614428975</v>
      </c>
      <c r="R1459" t="s">
        <v>5929</v>
      </c>
      <c r="T1459" s="1" t="d">
        <v>2013-01-31</v>
      </c>
      <c r="U1459">
        <v>0</v>
      </c>
      <c r="V1459" t="s">
        <v>97</v>
      </c>
      <c r="W1459" t="s">
        <v>92</v>
      </c>
      <c r="X1459">
        <v>1</v>
      </c>
      <c r="Y1459" t="s">
        <v>5930</v>
      </c>
      <c r="Z1459" t="s">
        <v>135</v>
      </c>
      <c r="AA1459">
        <v>42</v>
      </c>
      <c r="AB1459" s="1" t="d">
        <v>2013-02-07</v>
      </c>
      <c r="AC1459" t="s">
        <v>399</v>
      </c>
      <c r="AD1459" s="1" t="d">
        <v>2013-03-21</v>
      </c>
      <c r="AE1459" s="1" t="d">
        <v>2013-05-25</v>
      </c>
      <c r="AG1459">
        <v>1</v>
      </c>
      <c r="AH1459" t="s">
        <v>5931</v>
      </c>
      <c r="AI1459" t="s">
        <v>174</v>
      </c>
      <c r="AJ1459" s="1" t="d">
        <v>2014-02-09</v>
      </c>
      <c r="AK1459" t="s">
        <v>3512</v>
      </c>
      <c r="AL1459" t="s">
        <v>59</v>
      </c>
      <c r="AM1459">
        <v>9</v>
      </c>
      <c r="AN1459" t="s">
        <v>86</v>
      </c>
      <c r="AO1459" s="1" t="d">
        <v>2013-01-31</v>
      </c>
      <c r="AP1459" t="s">
        <v>61</v>
      </c>
      <c r="AQ1459">
        <v>9</v>
      </c>
      <c r="AR1459" t="s">
        <v>86</v>
      </c>
      <c r="AS1459" s="1" t="d">
        <v>2013-01-31</v>
      </c>
      <c r="AT1459" s="1" t="d">
        <v>2013-01-31</v>
      </c>
      <c r="AU1459" s="1" t="d">
        <v>2013-03-09</v>
      </c>
      <c r="AV1459">
        <v>12</v>
      </c>
      <c r="AW1459">
        <v>0</v>
      </c>
      <c r="AX1459">
        <v>7</v>
      </c>
      <c r="AY1459">
        <v>1</v>
      </c>
      <c r="AZ1459">
        <f t="shared" si="132"/>
        <v>1</v>
      </c>
      <c r="BA1459">
        <f t="shared" si="133"/>
        <v>1</v>
      </c>
      <c r="BB1459" s="3">
        <v>1</v>
      </c>
      <c r="BC1459" s="3">
        <v>1</v>
      </c>
      <c r="BD1459" s="3">
        <v>9</v>
      </c>
      <c r="BE1459">
        <f>IF(BD1459&gt;Summary!$C$2,1,0)</f>
        <v>1</v>
      </c>
      <c r="BF1459">
        <f t="shared" si="134"/>
        <v>1</v>
      </c>
      <c r="BG1459">
        <f t="shared" si="135"/>
        <v>0</v>
      </c>
      <c r="BH1459">
        <f t="shared" si="136"/>
        <v>0</v>
      </c>
      <c r="BI1459">
        <f t="shared" si="137"/>
        <v>0</v>
      </c>
    </row>
    <row r="1460" spans="1:61" x14ac:dyDescent="0.2">
      <c r="A1460">
        <v>2233</v>
      </c>
      <c r="B1460" t="s">
        <v>5932</v>
      </c>
      <c r="C1460" t="s">
        <v>1652</v>
      </c>
      <c r="D1460" t="s">
        <v>2434</v>
      </c>
      <c r="E1460" s="1" t="d">
        <v>2013-03-24</v>
      </c>
      <c r="F1460" t="s">
        <v>53</v>
      </c>
      <c r="G1460" s="1" t="d">
        <v>1992-02-20</v>
      </c>
      <c r="H1460">
        <v>24</v>
      </c>
      <c r="I1460" t="s">
        <v>75</v>
      </c>
      <c r="J1460" t="s">
        <v>102</v>
      </c>
      <c r="K1460">
        <v>0</v>
      </c>
      <c r="L1460">
        <v>0</v>
      </c>
      <c r="M1460">
        <v>0</v>
      </c>
      <c r="N1460">
        <v>3</v>
      </c>
      <c r="O1460">
        <v>-1</v>
      </c>
      <c r="P1460" s="2" t="d">
        <v>2013-03-23T07:21:38.00000020768493400</v>
      </c>
      <c r="Q1460" s="2" t="d">
        <v>2013-03-29T10:17:52.99999978858977525</v>
      </c>
      <c r="R1460" t="s">
        <v>5933</v>
      </c>
      <c r="S1460" s="1" t="d">
        <v>2013-03-23</v>
      </c>
      <c r="U1460">
        <v>1</v>
      </c>
      <c r="V1460" t="s">
        <v>57</v>
      </c>
      <c r="W1460" t="s">
        <v>167</v>
      </c>
      <c r="X1460">
        <v>1</v>
      </c>
      <c r="Y1460" t="s">
        <v>5934</v>
      </c>
      <c r="Z1460" t="s">
        <v>70</v>
      </c>
      <c r="AA1460">
        <v>0</v>
      </c>
      <c r="AB1460" s="1" t="d">
        <v>2013-10-14</v>
      </c>
      <c r="AC1460" t="s">
        <v>145</v>
      </c>
      <c r="AD1460" s="1" t="d">
        <v>2013-10-14</v>
      </c>
      <c r="AE1460" s="1" t="d">
        <v>2013-10-15</v>
      </c>
      <c r="AG1460">
        <v>0</v>
      </c>
      <c r="AL1460" t="s">
        <v>59</v>
      </c>
      <c r="AM1460">
        <v>8</v>
      </c>
      <c r="AN1460" t="s">
        <v>86</v>
      </c>
      <c r="AO1460" s="1" t="d">
        <v>2013-03-24</v>
      </c>
      <c r="AP1460" t="s">
        <v>61</v>
      </c>
      <c r="AQ1460">
        <v>6</v>
      </c>
      <c r="AR1460" t="s">
        <v>87</v>
      </c>
      <c r="AS1460" s="1" t="d">
        <v>2013-03-24</v>
      </c>
      <c r="AT1460" s="1" t="d">
        <v>2013-10-14</v>
      </c>
      <c r="AU1460" s="1" t="d">
        <v>2013-10-15</v>
      </c>
      <c r="AV1460">
        <v>3</v>
      </c>
      <c r="AW1460">
        <v>5</v>
      </c>
      <c r="AX1460">
        <v>204</v>
      </c>
      <c r="AY1460">
        <v>1</v>
      </c>
      <c r="AZ1460">
        <f t="shared" si="132"/>
        <v>1</v>
      </c>
      <c r="BA1460">
        <f t="shared" si="133"/>
        <v>1</v>
      </c>
      <c r="BB1460" s="3">
        <v>1</v>
      </c>
      <c r="BC1460" s="3">
        <v>1</v>
      </c>
      <c r="BD1460" s="3">
        <v>8</v>
      </c>
      <c r="BE1460">
        <f>IF(BD1460&gt;Summary!$C$2,1,0)</f>
        <v>1</v>
      </c>
      <c r="BF1460">
        <f t="shared" si="134"/>
        <v>1</v>
      </c>
      <c r="BG1460">
        <f t="shared" si="135"/>
        <v>0</v>
      </c>
      <c r="BH1460">
        <f t="shared" si="136"/>
        <v>0</v>
      </c>
      <c r="BI1460">
        <f t="shared" si="137"/>
        <v>0</v>
      </c>
    </row>
    <row r="1461" spans="1:61" x14ac:dyDescent="0.2">
      <c r="A1461">
        <v>2234</v>
      </c>
      <c r="B1461" t="s">
        <v>5935</v>
      </c>
      <c r="C1461" t="s">
        <v>5936</v>
      </c>
      <c r="D1461" t="s">
        <v>5937</v>
      </c>
      <c r="E1461" s="1" t="d">
        <v>2013-09-23</v>
      </c>
      <c r="F1461" t="s">
        <v>53</v>
      </c>
      <c r="G1461" s="1" t="d">
        <v>1959-02-10</v>
      </c>
      <c r="H1461">
        <v>57</v>
      </c>
      <c r="I1461" t="s">
        <v>54</v>
      </c>
      <c r="J1461" t="s">
        <v>161</v>
      </c>
      <c r="K1461">
        <v>0</v>
      </c>
      <c r="L1461">
        <v>0</v>
      </c>
      <c r="M1461">
        <v>0</v>
      </c>
      <c r="N1461">
        <v>3</v>
      </c>
      <c r="O1461">
        <v>-2</v>
      </c>
      <c r="P1461" s="2" t="d">
        <v>2013-09-21T01:28:03.00000031013041950</v>
      </c>
      <c r="Q1461" s="2" t="d">
        <v>2013-09-22T01:50:16.99999971315264600</v>
      </c>
      <c r="R1461" t="s">
        <v>5938</v>
      </c>
      <c r="S1461" s="1" t="d">
        <v>2013-09-21</v>
      </c>
      <c r="U1461">
        <v>2</v>
      </c>
      <c r="V1461" t="s">
        <v>57</v>
      </c>
      <c r="W1461" t="s">
        <v>172</v>
      </c>
      <c r="X1461">
        <v>0</v>
      </c>
      <c r="AG1461">
        <v>0</v>
      </c>
      <c r="AL1461" t="s">
        <v>59</v>
      </c>
      <c r="AM1461">
        <v>1</v>
      </c>
      <c r="AN1461" t="s">
        <v>60</v>
      </c>
      <c r="AO1461" s="1" t="d">
        <v>2013-09-23</v>
      </c>
      <c r="AP1461" t="s">
        <v>61</v>
      </c>
      <c r="AQ1461">
        <v>1</v>
      </c>
      <c r="AR1461" t="s">
        <v>60</v>
      </c>
      <c r="AS1461" s="1" t="d">
        <v>2013-09-23</v>
      </c>
      <c r="AT1461" s="1" t="d">
        <v>2013-09-21</v>
      </c>
      <c r="AU1461" s="1" t="d">
        <v>2013-09-22</v>
      </c>
      <c r="AV1461">
        <v>3</v>
      </c>
      <c r="AW1461">
        <v>0</v>
      </c>
      <c r="AX1461">
        <v>921</v>
      </c>
      <c r="AY1461">
        <v>0</v>
      </c>
      <c r="AZ1461">
        <f t="shared" si="132"/>
        <v>1</v>
      </c>
      <c r="BA1461">
        <f t="shared" si="133"/>
        <v>1</v>
      </c>
      <c r="BB1461" s="3">
        <v>1</v>
      </c>
      <c r="BC1461" s="3">
        <v>0</v>
      </c>
      <c r="BD1461" s="3">
        <v>1</v>
      </c>
      <c r="BE1461">
        <f>IF(BD1461&gt;Summary!$C$2,1,0)</f>
        <v>0</v>
      </c>
      <c r="BF1461">
        <f t="shared" si="134"/>
        <v>0</v>
      </c>
      <c r="BG1461">
        <f t="shared" si="135"/>
        <v>1</v>
      </c>
      <c r="BH1461">
        <f t="shared" si="136"/>
        <v>0</v>
      </c>
      <c r="BI1461">
        <f t="shared" si="137"/>
        <v>0</v>
      </c>
    </row>
    <row r="1462" spans="1:61" x14ac:dyDescent="0.2">
      <c r="A1462">
        <v>2235</v>
      </c>
      <c r="B1462" t="s">
        <v>5939</v>
      </c>
      <c r="C1462" t="s">
        <v>348</v>
      </c>
      <c r="D1462" t="s">
        <v>5940</v>
      </c>
      <c r="E1462" s="1" t="d">
        <v>2013-08-06</v>
      </c>
      <c r="F1462" t="s">
        <v>53</v>
      </c>
      <c r="G1462" s="1" t="d">
        <v>1985-11-02</v>
      </c>
      <c r="H1462">
        <v>30</v>
      </c>
      <c r="I1462" t="s">
        <v>65</v>
      </c>
      <c r="J1462" t="s">
        <v>102</v>
      </c>
      <c r="K1462">
        <v>0</v>
      </c>
      <c r="L1462">
        <v>0</v>
      </c>
      <c r="M1462">
        <v>0</v>
      </c>
      <c r="N1462">
        <v>6</v>
      </c>
      <c r="O1462">
        <v>-1</v>
      </c>
      <c r="P1462" s="2" t="d">
        <v>2013-08-05T09:52:27.00000013690441650</v>
      </c>
      <c r="Q1462" s="2" t="d">
        <v>2013-08-12T07:37:35.0000001210719325</v>
      </c>
      <c r="R1462" t="s">
        <v>5941</v>
      </c>
      <c r="T1462" s="1" t="d">
        <v>2013-08-05</v>
      </c>
      <c r="U1462">
        <v>1</v>
      </c>
      <c r="V1462" t="s">
        <v>57</v>
      </c>
      <c r="W1462" t="s">
        <v>92</v>
      </c>
      <c r="X1462">
        <v>0</v>
      </c>
      <c r="AG1462">
        <v>0</v>
      </c>
      <c r="AL1462" t="s">
        <v>59</v>
      </c>
      <c r="AM1462">
        <v>7</v>
      </c>
      <c r="AN1462" t="s">
        <v>87</v>
      </c>
      <c r="AO1462" s="1" t="d">
        <v>2013-08-06</v>
      </c>
      <c r="AP1462" t="s">
        <v>61</v>
      </c>
      <c r="AQ1462">
        <v>8</v>
      </c>
      <c r="AR1462" t="s">
        <v>86</v>
      </c>
      <c r="AS1462" s="1" t="d">
        <v>2013-08-06</v>
      </c>
      <c r="AT1462" s="1" t="d">
        <v>2013-08-05</v>
      </c>
      <c r="AU1462" s="1" t="d">
        <v>2013-08-12</v>
      </c>
      <c r="AV1462">
        <v>6</v>
      </c>
      <c r="AW1462">
        <v>6</v>
      </c>
      <c r="AX1462">
        <v>969</v>
      </c>
      <c r="AY1462">
        <v>0</v>
      </c>
      <c r="AZ1462">
        <f t="shared" si="132"/>
        <v>1</v>
      </c>
      <c r="BA1462">
        <f t="shared" si="133"/>
        <v>1</v>
      </c>
      <c r="BB1462" s="3">
        <v>1</v>
      </c>
      <c r="BC1462" s="3">
        <v>0</v>
      </c>
      <c r="BD1462" s="3">
        <v>7</v>
      </c>
      <c r="BE1462">
        <f>IF(BD1462&gt;Summary!$C$2,1,0)</f>
        <v>1</v>
      </c>
      <c r="BF1462">
        <f t="shared" si="134"/>
        <v>0</v>
      </c>
      <c r="BG1462">
        <f t="shared" si="135"/>
        <v>0</v>
      </c>
      <c r="BH1462">
        <f t="shared" si="136"/>
        <v>1</v>
      </c>
      <c r="BI1462">
        <f t="shared" si="137"/>
        <v>0</v>
      </c>
    </row>
    <row r="1463" spans="1:61" x14ac:dyDescent="0.2">
      <c r="A1463">
        <v>2236</v>
      </c>
      <c r="B1463" t="s">
        <v>5942</v>
      </c>
      <c r="C1463" t="s">
        <v>635</v>
      </c>
      <c r="D1463" t="s">
        <v>897</v>
      </c>
      <c r="E1463" s="1" t="d">
        <v>2014-12-17</v>
      </c>
      <c r="F1463" t="s">
        <v>53</v>
      </c>
      <c r="G1463" s="1" t="d">
        <v>1972-12-18</v>
      </c>
      <c r="H1463">
        <v>43</v>
      </c>
      <c r="I1463" t="s">
        <v>65</v>
      </c>
      <c r="J1463" t="s">
        <v>66</v>
      </c>
      <c r="K1463">
        <v>0</v>
      </c>
      <c r="L1463">
        <v>0</v>
      </c>
      <c r="M1463">
        <v>0</v>
      </c>
      <c r="N1463">
        <v>4</v>
      </c>
      <c r="O1463">
        <v>-1</v>
      </c>
      <c r="P1463" s="2" t="d">
        <v>2014-12-16T07:58:26.00000023841858100</v>
      </c>
      <c r="Q1463" s="2" t="d">
        <v>2014-12-18T04:40:49.0000002086162550</v>
      </c>
      <c r="R1463" t="s">
        <v>5943</v>
      </c>
      <c r="S1463" s="1" t="d">
        <v>2014-12-17</v>
      </c>
      <c r="U1463">
        <v>0</v>
      </c>
      <c r="V1463" t="s">
        <v>57</v>
      </c>
      <c r="W1463" t="s">
        <v>5944</v>
      </c>
      <c r="X1463">
        <v>1</v>
      </c>
      <c r="Y1463" t="s">
        <v>5945</v>
      </c>
      <c r="Z1463" t="s">
        <v>135</v>
      </c>
      <c r="AB1463" s="1" t="d">
        <v>2015-03-10</v>
      </c>
      <c r="AC1463" t="s">
        <v>429</v>
      </c>
      <c r="AG1463">
        <v>0</v>
      </c>
      <c r="AL1463" t="s">
        <v>59</v>
      </c>
      <c r="AM1463">
        <v>1</v>
      </c>
      <c r="AN1463" t="s">
        <v>60</v>
      </c>
      <c r="AO1463" s="1" t="d">
        <v>2014-12-17</v>
      </c>
      <c r="AP1463" t="s">
        <v>61</v>
      </c>
      <c r="AQ1463">
        <v>1</v>
      </c>
      <c r="AR1463" t="s">
        <v>60</v>
      </c>
      <c r="AS1463" s="1" t="d">
        <v>2014-12-17</v>
      </c>
      <c r="AT1463" s="1" t="d">
        <v>2014-12-16</v>
      </c>
      <c r="AU1463" s="1" t="d">
        <v>2014-12-18</v>
      </c>
      <c r="AV1463">
        <v>4</v>
      </c>
      <c r="AW1463">
        <v>1</v>
      </c>
      <c r="AX1463">
        <v>83</v>
      </c>
      <c r="AY1463">
        <v>1</v>
      </c>
      <c r="AZ1463">
        <f t="shared" si="132"/>
        <v>1</v>
      </c>
      <c r="BA1463">
        <f t="shared" si="133"/>
        <v>1</v>
      </c>
      <c r="BB1463" s="3">
        <v>1</v>
      </c>
      <c r="BC1463" s="3">
        <v>1</v>
      </c>
      <c r="BD1463" s="3">
        <v>1</v>
      </c>
      <c r="BE1463">
        <f>IF(BD1463&gt;Summary!$C$2,1,0)</f>
        <v>0</v>
      </c>
      <c r="BF1463">
        <f t="shared" si="134"/>
        <v>0</v>
      </c>
      <c r="BG1463">
        <f t="shared" si="135"/>
        <v>0</v>
      </c>
      <c r="BH1463">
        <f t="shared" si="136"/>
        <v>0</v>
      </c>
      <c r="BI1463">
        <f t="shared" si="137"/>
        <v>1</v>
      </c>
    </row>
    <row r="1464" spans="1:61" x14ac:dyDescent="0.2">
      <c r="A1464">
        <v>2237</v>
      </c>
      <c r="B1464" t="s">
        <v>5946</v>
      </c>
      <c r="C1464" t="s">
        <v>5947</v>
      </c>
      <c r="D1464" t="s">
        <v>2987</v>
      </c>
      <c r="E1464" s="1" t="d">
        <v>2013-08-23</v>
      </c>
      <c r="F1464" t="s">
        <v>53</v>
      </c>
      <c r="G1464" s="1" t="d">
        <v>1991-12-12</v>
      </c>
      <c r="H1464">
        <v>24</v>
      </c>
      <c r="I1464" t="s">
        <v>75</v>
      </c>
      <c r="J1464" t="s">
        <v>66</v>
      </c>
      <c r="K1464">
        <v>0</v>
      </c>
      <c r="L1464">
        <v>0</v>
      </c>
      <c r="M1464">
        <v>1</v>
      </c>
      <c r="N1464">
        <v>4</v>
      </c>
      <c r="O1464">
        <v>-1</v>
      </c>
      <c r="P1464" s="2" t="d">
        <v>2013-08-22T04:33:49.00000009685754600</v>
      </c>
      <c r="Q1464" s="2" t="d">
        <v>2013-08-27T01:19:42.000000122934579900</v>
      </c>
      <c r="R1464" t="s">
        <v>5948</v>
      </c>
      <c r="S1464" s="1" t="d">
        <v>2013-08-22</v>
      </c>
      <c r="U1464">
        <v>1</v>
      </c>
      <c r="V1464" t="s">
        <v>57</v>
      </c>
      <c r="W1464" t="s">
        <v>167</v>
      </c>
      <c r="X1464">
        <v>0</v>
      </c>
      <c r="AG1464">
        <v>0</v>
      </c>
      <c r="AL1464" t="s">
        <v>59</v>
      </c>
      <c r="AM1464">
        <v>7</v>
      </c>
      <c r="AN1464" t="s">
        <v>87</v>
      </c>
      <c r="AO1464" s="1" t="d">
        <v>2013-08-23</v>
      </c>
      <c r="AP1464" t="s">
        <v>61</v>
      </c>
      <c r="AQ1464">
        <v>4</v>
      </c>
      <c r="AR1464" t="s">
        <v>60</v>
      </c>
      <c r="AS1464" s="1" t="d">
        <v>2013-08-23</v>
      </c>
      <c r="AT1464" s="1" t="d">
        <v>2014-04-12</v>
      </c>
      <c r="AU1464" s="1" t="d">
        <v>2014-04-13</v>
      </c>
      <c r="AV1464">
        <v>4</v>
      </c>
      <c r="AW1464">
        <v>4</v>
      </c>
      <c r="AX1464">
        <v>232</v>
      </c>
      <c r="AY1464">
        <v>0</v>
      </c>
      <c r="AZ1464">
        <f t="shared" si="132"/>
        <v>1</v>
      </c>
      <c r="BA1464">
        <f t="shared" si="133"/>
        <v>1</v>
      </c>
      <c r="BB1464" s="3">
        <v>1</v>
      </c>
      <c r="BC1464" s="3">
        <v>0</v>
      </c>
      <c r="BD1464" s="3">
        <v>7</v>
      </c>
      <c r="BE1464">
        <f>IF(BD1464&gt;Summary!$C$2,1,0)</f>
        <v>1</v>
      </c>
      <c r="BF1464">
        <f t="shared" si="134"/>
        <v>0</v>
      </c>
      <c r="BG1464">
        <f t="shared" si="135"/>
        <v>0</v>
      </c>
      <c r="BH1464">
        <f t="shared" si="136"/>
        <v>1</v>
      </c>
      <c r="BI1464">
        <f t="shared" si="137"/>
        <v>0</v>
      </c>
    </row>
    <row r="1465" spans="1:61" x14ac:dyDescent="0.2">
      <c r="A1465">
        <v>2239</v>
      </c>
      <c r="B1465" t="s">
        <v>5949</v>
      </c>
      <c r="C1465" t="s">
        <v>3643</v>
      </c>
      <c r="D1465" t="s">
        <v>5950</v>
      </c>
      <c r="E1465" s="1" t="d">
        <v>2013-10-29</v>
      </c>
      <c r="F1465" t="s">
        <v>115</v>
      </c>
      <c r="G1465" s="1" t="d">
        <v>1985-11-04</v>
      </c>
      <c r="H1465">
        <v>30</v>
      </c>
      <c r="I1465" t="s">
        <v>65</v>
      </c>
      <c r="J1465" t="s">
        <v>102</v>
      </c>
      <c r="K1465">
        <v>0</v>
      </c>
      <c r="L1465">
        <v>0</v>
      </c>
      <c r="M1465">
        <v>0</v>
      </c>
      <c r="N1465">
        <v>7</v>
      </c>
      <c r="O1465">
        <v>-18</v>
      </c>
      <c r="P1465" s="2" t="d">
        <v>2013-10-11T07:33:17.00000016018748200</v>
      </c>
      <c r="Q1465" s="2" t="d">
        <v>2013-10-29T05:43:12.99999971408396700</v>
      </c>
      <c r="R1465" t="s">
        <v>5951</v>
      </c>
      <c r="T1465" s="1" t="d">
        <v>2013-10-12</v>
      </c>
      <c r="U1465">
        <v>17</v>
      </c>
      <c r="V1465" t="s">
        <v>97</v>
      </c>
      <c r="W1465" t="s">
        <v>92</v>
      </c>
      <c r="X1465">
        <v>0</v>
      </c>
      <c r="AG1465">
        <v>0</v>
      </c>
      <c r="AL1465" t="s">
        <v>59</v>
      </c>
      <c r="AM1465">
        <v>7</v>
      </c>
      <c r="AN1465" t="s">
        <v>87</v>
      </c>
      <c r="AO1465" s="1" t="d">
        <v>2013-10-29</v>
      </c>
      <c r="AP1465" t="s">
        <v>61</v>
      </c>
      <c r="AQ1465">
        <v>3</v>
      </c>
      <c r="AR1465" t="s">
        <v>60</v>
      </c>
      <c r="AS1465" s="1" t="d">
        <v>2013-10-29</v>
      </c>
      <c r="AT1465" s="1" t="d">
        <v>2013-10-11</v>
      </c>
      <c r="AU1465" s="1" t="d">
        <v>2013-10-29</v>
      </c>
      <c r="AV1465">
        <v>7</v>
      </c>
      <c r="AW1465">
        <v>0</v>
      </c>
      <c r="AX1465">
        <v>885</v>
      </c>
      <c r="AY1465">
        <v>0</v>
      </c>
      <c r="AZ1465">
        <f t="shared" si="132"/>
        <v>1</v>
      </c>
      <c r="BA1465">
        <f t="shared" si="133"/>
        <v>1</v>
      </c>
      <c r="BB1465" s="3">
        <v>1</v>
      </c>
      <c r="BC1465" s="3">
        <v>0</v>
      </c>
      <c r="BD1465" s="3">
        <v>7</v>
      </c>
      <c r="BE1465">
        <f>IF(BD1465&gt;Summary!$C$2,1,0)</f>
        <v>1</v>
      </c>
      <c r="BF1465">
        <f t="shared" si="134"/>
        <v>0</v>
      </c>
      <c r="BG1465">
        <f t="shared" si="135"/>
        <v>0</v>
      </c>
      <c r="BH1465">
        <f t="shared" si="136"/>
        <v>1</v>
      </c>
      <c r="BI1465">
        <f t="shared" si="137"/>
        <v>0</v>
      </c>
    </row>
    <row r="1466" spans="1:61" x14ac:dyDescent="0.2">
      <c r="A1466">
        <v>2240</v>
      </c>
      <c r="B1466" t="s">
        <v>5952</v>
      </c>
      <c r="C1466" t="s">
        <v>5053</v>
      </c>
      <c r="D1466" t="s">
        <v>5953</v>
      </c>
      <c r="E1466" s="1" t="d">
        <v>2014-11-13</v>
      </c>
      <c r="F1466" t="s">
        <v>53</v>
      </c>
      <c r="G1466" s="1" t="d">
        <v>1990-12-28</v>
      </c>
      <c r="H1466">
        <v>25</v>
      </c>
      <c r="I1466" t="s">
        <v>65</v>
      </c>
      <c r="J1466" t="s">
        <v>66</v>
      </c>
      <c r="K1466">
        <v>0</v>
      </c>
      <c r="L1466">
        <v>0</v>
      </c>
      <c r="M1466">
        <v>0</v>
      </c>
      <c r="N1466">
        <v>5</v>
      </c>
      <c r="O1466">
        <v>-1</v>
      </c>
      <c r="P1466" s="2" t="d">
        <v>2014-11-12T11:32:03.0000002542510650</v>
      </c>
      <c r="Q1466" s="2" t="d">
        <v>2014-11-14T01:37:32.00000004842877300</v>
      </c>
      <c r="R1466" t="s">
        <v>5954</v>
      </c>
      <c r="S1466" s="1" t="d">
        <v>2014-11-12</v>
      </c>
      <c r="U1466">
        <v>1</v>
      </c>
      <c r="V1466" t="s">
        <v>57</v>
      </c>
      <c r="W1466" t="s">
        <v>4268</v>
      </c>
      <c r="X1466">
        <v>1</v>
      </c>
      <c r="Y1466" t="s">
        <v>5955</v>
      </c>
      <c r="Z1466" t="s">
        <v>79</v>
      </c>
      <c r="AA1466">
        <v>0</v>
      </c>
      <c r="AB1466" s="1" t="d">
        <v>2015-01-12</v>
      </c>
      <c r="AC1466" t="s">
        <v>213</v>
      </c>
      <c r="AD1466" s="1" t="d">
        <v>2015-01-12</v>
      </c>
      <c r="AE1466" s="1" t="d">
        <v>2015-01-13</v>
      </c>
      <c r="AG1466">
        <v>0</v>
      </c>
      <c r="AL1466" t="s">
        <v>59</v>
      </c>
      <c r="AM1466">
        <v>9</v>
      </c>
      <c r="AN1466" t="s">
        <v>86</v>
      </c>
      <c r="AO1466" s="1" t="d">
        <v>2014-11-13</v>
      </c>
      <c r="AP1466" t="s">
        <v>61</v>
      </c>
      <c r="AQ1466">
        <v>7</v>
      </c>
      <c r="AR1466" t="s">
        <v>87</v>
      </c>
      <c r="AS1466" s="1" t="d">
        <v>2014-11-13</v>
      </c>
      <c r="AT1466" s="1" t="d">
        <v>2015-01-12</v>
      </c>
      <c r="AU1466" s="1" t="d">
        <v>2015-01-13</v>
      </c>
      <c r="AV1466">
        <v>5</v>
      </c>
      <c r="AW1466">
        <v>1</v>
      </c>
      <c r="AX1466">
        <v>60</v>
      </c>
      <c r="AY1466">
        <v>1</v>
      </c>
      <c r="AZ1466">
        <f t="shared" si="132"/>
        <v>1</v>
      </c>
      <c r="BA1466">
        <f t="shared" si="133"/>
        <v>1</v>
      </c>
      <c r="BB1466" s="3">
        <v>1</v>
      </c>
      <c r="BC1466" s="3">
        <v>1</v>
      </c>
      <c r="BD1466" s="3">
        <v>9</v>
      </c>
      <c r="BE1466">
        <f>IF(BD1466&gt;Summary!$C$2,1,0)</f>
        <v>1</v>
      </c>
      <c r="BF1466">
        <f t="shared" si="134"/>
        <v>1</v>
      </c>
      <c r="BG1466">
        <f t="shared" si="135"/>
        <v>0</v>
      </c>
      <c r="BH1466">
        <f t="shared" si="136"/>
        <v>0</v>
      </c>
      <c r="BI1466">
        <f t="shared" si="137"/>
        <v>0</v>
      </c>
    </row>
    <row r="1467" spans="1:61" x14ac:dyDescent="0.2">
      <c r="A1467">
        <v>2243</v>
      </c>
      <c r="B1467" t="s">
        <v>5956</v>
      </c>
      <c r="C1467" t="s">
        <v>487</v>
      </c>
      <c r="D1467" t="s">
        <v>5957</v>
      </c>
      <c r="E1467" s="1" t="d">
        <v>2014-07-21</v>
      </c>
      <c r="F1467" t="s">
        <v>53</v>
      </c>
      <c r="G1467" s="1" t="d">
        <v>1958-12-14</v>
      </c>
      <c r="H1467">
        <v>57</v>
      </c>
      <c r="I1467" t="s">
        <v>54</v>
      </c>
      <c r="J1467" t="s">
        <v>102</v>
      </c>
      <c r="K1467">
        <v>0</v>
      </c>
      <c r="L1467">
        <v>0</v>
      </c>
      <c r="M1467">
        <v>0</v>
      </c>
      <c r="N1467">
        <v>0</v>
      </c>
      <c r="V1467" t="s">
        <v>97</v>
      </c>
      <c r="X1467">
        <v>1</v>
      </c>
      <c r="Y1467" t="s">
        <v>5958</v>
      </c>
      <c r="Z1467" t="s">
        <v>70</v>
      </c>
      <c r="AA1467">
        <v>0</v>
      </c>
      <c r="AB1467" s="1" t="d">
        <v>2014-11-15</v>
      </c>
      <c r="AC1467" t="s">
        <v>1545</v>
      </c>
      <c r="AD1467" s="1" t="d">
        <v>2014-11-15</v>
      </c>
      <c r="AE1467" s="1" t="d">
        <v>2014-11-16</v>
      </c>
      <c r="AG1467">
        <v>1</v>
      </c>
      <c r="AH1467" t="s">
        <v>5958</v>
      </c>
      <c r="AI1467" t="s">
        <v>70</v>
      </c>
      <c r="AJ1467" s="1" t="d">
        <v>2014-11-15</v>
      </c>
      <c r="AK1467" t="s">
        <v>192</v>
      </c>
      <c r="AL1467" t="s">
        <v>59</v>
      </c>
      <c r="AM1467">
        <v>2</v>
      </c>
      <c r="AN1467" t="s">
        <v>60</v>
      </c>
      <c r="AO1467" s="1" t="d">
        <v>2014-07-21</v>
      </c>
      <c r="AP1467" t="s">
        <v>61</v>
      </c>
      <c r="AQ1467">
        <v>1</v>
      </c>
      <c r="AR1467" t="s">
        <v>60</v>
      </c>
      <c r="AS1467" s="1" t="d">
        <v>2014-07-21</v>
      </c>
      <c r="AT1467" s="1" t="d">
        <v>2014-11-15</v>
      </c>
      <c r="AU1467" s="1" t="d">
        <v>2014-11-16</v>
      </c>
      <c r="AV1467">
        <v>0</v>
      </c>
      <c r="AW1467">
        <v>0</v>
      </c>
      <c r="AX1467">
        <v>117</v>
      </c>
      <c r="AY1467">
        <v>1</v>
      </c>
      <c r="AZ1467">
        <f t="shared" si="132"/>
        <v>1</v>
      </c>
      <c r="BA1467">
        <f t="shared" si="133"/>
        <v>0</v>
      </c>
      <c r="BB1467" s="3">
        <v>1</v>
      </c>
      <c r="BC1467" s="3">
        <v>1</v>
      </c>
      <c r="BD1467" s="3">
        <v>2</v>
      </c>
      <c r="BE1467">
        <f>IF(BD1467&gt;Summary!$C$2,1,0)</f>
        <v>0</v>
      </c>
      <c r="BF1467">
        <f t="shared" si="134"/>
        <v>0</v>
      </c>
      <c r="BG1467">
        <f t="shared" si="135"/>
        <v>0</v>
      </c>
      <c r="BH1467">
        <f t="shared" si="136"/>
        <v>0</v>
      </c>
      <c r="BI1467">
        <f t="shared" si="137"/>
        <v>1</v>
      </c>
    </row>
    <row r="1468" spans="1:61" x14ac:dyDescent="0.2">
      <c r="A1468">
        <v>2245</v>
      </c>
      <c r="B1468" t="s">
        <v>5959</v>
      </c>
      <c r="C1468" t="s">
        <v>5960</v>
      </c>
      <c r="D1468" t="s">
        <v>5961</v>
      </c>
      <c r="E1468" s="1" t="d">
        <v>2013-01-02</v>
      </c>
      <c r="F1468" t="s">
        <v>115</v>
      </c>
      <c r="G1468" s="1" t="d">
        <v>1960-04-18</v>
      </c>
      <c r="H1468">
        <v>56</v>
      </c>
      <c r="I1468" t="s">
        <v>54</v>
      </c>
      <c r="J1468" t="s">
        <v>102</v>
      </c>
      <c r="K1468">
        <v>0</v>
      </c>
      <c r="L1468">
        <v>0</v>
      </c>
      <c r="M1468">
        <v>0</v>
      </c>
      <c r="N1468">
        <v>1</v>
      </c>
      <c r="O1468">
        <v>-1</v>
      </c>
      <c r="P1468" s="2" t="d">
        <v>2013-01-01T08:39:42.00000005308538475</v>
      </c>
      <c r="Q1468" s="2" t="d">
        <v>2013-06-20T05:12:00.0000000419095125</v>
      </c>
      <c r="R1468" t="s">
        <v>5962</v>
      </c>
      <c r="S1468" s="1" t="d">
        <v>2013-01-01</v>
      </c>
      <c r="U1468">
        <v>1</v>
      </c>
      <c r="V1468" t="s">
        <v>57</v>
      </c>
      <c r="W1468" t="s">
        <v>2135</v>
      </c>
      <c r="X1468">
        <v>0</v>
      </c>
      <c r="AG1468">
        <v>0</v>
      </c>
      <c r="AL1468" t="s">
        <v>59</v>
      </c>
      <c r="AM1468">
        <v>8</v>
      </c>
      <c r="AN1468" t="s">
        <v>86</v>
      </c>
      <c r="AO1468" s="1" t="d">
        <v>2013-01-02</v>
      </c>
      <c r="AP1468" t="s">
        <v>61</v>
      </c>
      <c r="AQ1468">
        <v>3</v>
      </c>
      <c r="AR1468" t="s">
        <v>60</v>
      </c>
      <c r="AS1468" s="1" t="d">
        <v>2013-01-02</v>
      </c>
      <c r="AT1468" s="1" t="d">
        <v>2013-06-20</v>
      </c>
      <c r="AU1468" s="1" t="d">
        <v>2014-01-21</v>
      </c>
      <c r="AV1468">
        <v>1</v>
      </c>
      <c r="AW1468">
        <v>384</v>
      </c>
      <c r="AX1468">
        <v>1185</v>
      </c>
      <c r="AY1468">
        <v>0</v>
      </c>
      <c r="AZ1468">
        <f t="shared" si="132"/>
        <v>1</v>
      </c>
      <c r="BA1468">
        <f t="shared" si="133"/>
        <v>1</v>
      </c>
      <c r="BB1468" s="3">
        <v>1</v>
      </c>
      <c r="BC1468" s="3">
        <v>0</v>
      </c>
      <c r="BD1468" s="3">
        <v>8</v>
      </c>
      <c r="BE1468">
        <f>IF(BD1468&gt;Summary!$C$2,1,0)</f>
        <v>1</v>
      </c>
      <c r="BF1468">
        <f t="shared" si="134"/>
        <v>0</v>
      </c>
      <c r="BG1468">
        <f t="shared" si="135"/>
        <v>0</v>
      </c>
      <c r="BH1468">
        <f t="shared" si="136"/>
        <v>1</v>
      </c>
      <c r="BI1468">
        <f t="shared" si="137"/>
        <v>0</v>
      </c>
    </row>
    <row r="1469" spans="1:61" x14ac:dyDescent="0.2">
      <c r="A1469">
        <v>2246</v>
      </c>
      <c r="B1469" t="s">
        <v>5963</v>
      </c>
      <c r="C1469" t="s">
        <v>4000</v>
      </c>
      <c r="D1469" t="s">
        <v>5964</v>
      </c>
      <c r="E1469" s="1" t="d">
        <v>2013-02-20</v>
      </c>
      <c r="F1469" t="s">
        <v>53</v>
      </c>
      <c r="G1469" s="1" t="d">
        <v>1994-06-27</v>
      </c>
      <c r="H1469">
        <v>21</v>
      </c>
      <c r="I1469" t="s">
        <v>75</v>
      </c>
      <c r="J1469" t="s">
        <v>66</v>
      </c>
      <c r="K1469">
        <v>0</v>
      </c>
      <c r="L1469">
        <v>0</v>
      </c>
      <c r="M1469">
        <v>0</v>
      </c>
      <c r="N1469">
        <v>1</v>
      </c>
      <c r="O1469">
        <v>-8</v>
      </c>
      <c r="P1469" s="2" t="d">
        <v>2013-02-12T01:28:49.99999998137354625</v>
      </c>
      <c r="Q1469" s="2" t="d">
        <v>2013-02-20T09:54:55.99999976344406775</v>
      </c>
      <c r="R1469" t="s">
        <v>5965</v>
      </c>
      <c r="T1469" s="1" t="d">
        <v>2013-02-12</v>
      </c>
      <c r="U1469">
        <v>8</v>
      </c>
      <c r="V1469" t="s">
        <v>57</v>
      </c>
      <c r="W1469" t="s">
        <v>92</v>
      </c>
      <c r="X1469">
        <v>0</v>
      </c>
      <c r="AG1469">
        <v>0</v>
      </c>
      <c r="AL1469" t="s">
        <v>59</v>
      </c>
      <c r="AM1469">
        <v>8</v>
      </c>
      <c r="AN1469" t="s">
        <v>86</v>
      </c>
      <c r="AO1469" s="1" t="d">
        <v>2013-02-20</v>
      </c>
      <c r="AP1469" t="s">
        <v>61</v>
      </c>
      <c r="AQ1469">
        <v>8</v>
      </c>
      <c r="AR1469" t="s">
        <v>86</v>
      </c>
      <c r="AS1469" s="1" t="d">
        <v>2013-02-20</v>
      </c>
      <c r="AT1469" s="1" t="d">
        <v>2013-03-29</v>
      </c>
      <c r="AU1469" s="1" t="d">
        <v>2013-12-12</v>
      </c>
      <c r="AV1469">
        <v>1</v>
      </c>
      <c r="AW1469">
        <v>0</v>
      </c>
      <c r="AX1469">
        <v>37</v>
      </c>
      <c r="AY1469">
        <v>0</v>
      </c>
      <c r="AZ1469">
        <f t="shared" si="132"/>
        <v>1</v>
      </c>
      <c r="BA1469">
        <f t="shared" si="133"/>
        <v>1</v>
      </c>
      <c r="BB1469" s="3">
        <v>1</v>
      </c>
      <c r="BC1469" s="3">
        <v>0</v>
      </c>
      <c r="BD1469" s="3">
        <v>8</v>
      </c>
      <c r="BE1469">
        <f>IF(BD1469&gt;Summary!$C$2,1,0)</f>
        <v>1</v>
      </c>
      <c r="BF1469">
        <f t="shared" si="134"/>
        <v>0</v>
      </c>
      <c r="BG1469">
        <f t="shared" si="135"/>
        <v>0</v>
      </c>
      <c r="BH1469">
        <f t="shared" si="136"/>
        <v>1</v>
      </c>
      <c r="BI1469">
        <f t="shared" si="137"/>
        <v>0</v>
      </c>
    </row>
    <row r="1470" spans="1:61" x14ac:dyDescent="0.2">
      <c r="A1470">
        <v>2247</v>
      </c>
      <c r="B1470" t="s">
        <v>5966</v>
      </c>
      <c r="C1470" t="s">
        <v>338</v>
      </c>
      <c r="D1470" t="s">
        <v>5967</v>
      </c>
      <c r="E1470" s="1" t="d">
        <v>2013-01-05</v>
      </c>
      <c r="F1470" t="s">
        <v>53</v>
      </c>
      <c r="G1470" s="1" t="d">
        <v>1984-08-15</v>
      </c>
      <c r="H1470">
        <v>31</v>
      </c>
      <c r="I1470" t="s">
        <v>65</v>
      </c>
      <c r="J1470" t="s">
        <v>66</v>
      </c>
      <c r="K1470">
        <v>3</v>
      </c>
      <c r="L1470">
        <v>0</v>
      </c>
      <c r="M1470">
        <v>0</v>
      </c>
      <c r="N1470">
        <v>6</v>
      </c>
      <c r="O1470">
        <v>-1</v>
      </c>
      <c r="P1470" s="2" t="d">
        <v>2013-01-04T04:19:50.000000107102095900</v>
      </c>
      <c r="Q1470" s="2" t="d">
        <v>2013-02-04T12:38:12.99999978393316350</v>
      </c>
      <c r="R1470" t="s">
        <v>5968</v>
      </c>
      <c r="S1470" s="1" t="d">
        <v>2013-01-04</v>
      </c>
      <c r="U1470">
        <v>1</v>
      </c>
      <c r="V1470" t="s">
        <v>57</v>
      </c>
      <c r="W1470" t="s">
        <v>1545</v>
      </c>
      <c r="X1470">
        <v>1</v>
      </c>
      <c r="Y1470" t="s">
        <v>5969</v>
      </c>
      <c r="Z1470" t="s">
        <v>70</v>
      </c>
      <c r="AA1470">
        <v>0</v>
      </c>
      <c r="AB1470" s="1" t="d">
        <v>2013-06-29</v>
      </c>
      <c r="AC1470" t="s">
        <v>68</v>
      </c>
      <c r="AD1470" s="1" t="d">
        <v>2013-06-29</v>
      </c>
      <c r="AE1470" s="1" t="d">
        <v>2014-11-18</v>
      </c>
      <c r="AG1470">
        <v>1</v>
      </c>
      <c r="AH1470" t="s">
        <v>5969</v>
      </c>
      <c r="AI1470" t="s">
        <v>70</v>
      </c>
      <c r="AJ1470" s="1" t="d">
        <v>2013-06-29</v>
      </c>
      <c r="AK1470" t="s">
        <v>71</v>
      </c>
      <c r="AL1470" t="s">
        <v>59</v>
      </c>
      <c r="AM1470">
        <v>10</v>
      </c>
      <c r="AN1470" t="s">
        <v>86</v>
      </c>
      <c r="AO1470" s="1" t="d">
        <v>2013-01-05</v>
      </c>
      <c r="AP1470" t="s">
        <v>61</v>
      </c>
      <c r="AQ1470">
        <v>6</v>
      </c>
      <c r="AR1470" t="s">
        <v>87</v>
      </c>
      <c r="AS1470" s="1" t="d">
        <v>2013-01-05</v>
      </c>
      <c r="AT1470" s="1" t="d">
        <v>2013-06-29</v>
      </c>
      <c r="AU1470" s="1" t="d">
        <v>2014-11-18</v>
      </c>
      <c r="AV1470">
        <v>6</v>
      </c>
      <c r="AW1470">
        <v>30</v>
      </c>
      <c r="AX1470">
        <v>175</v>
      </c>
      <c r="AY1470">
        <v>1</v>
      </c>
      <c r="AZ1470">
        <f t="shared" si="132"/>
        <v>1</v>
      </c>
      <c r="BA1470">
        <f t="shared" si="133"/>
        <v>1</v>
      </c>
      <c r="BB1470" s="3">
        <v>1</v>
      </c>
      <c r="BC1470" s="3">
        <v>1</v>
      </c>
      <c r="BD1470" s="3">
        <v>10</v>
      </c>
      <c r="BE1470">
        <f>IF(BD1470&gt;Summary!$C$2,1,0)</f>
        <v>1</v>
      </c>
      <c r="BF1470">
        <f t="shared" si="134"/>
        <v>1</v>
      </c>
      <c r="BG1470">
        <f t="shared" si="135"/>
        <v>0</v>
      </c>
      <c r="BH1470">
        <f t="shared" si="136"/>
        <v>0</v>
      </c>
      <c r="BI1470">
        <f t="shared" si="137"/>
        <v>0</v>
      </c>
    </row>
    <row r="1471" spans="1:61" x14ac:dyDescent="0.2">
      <c r="A1471">
        <v>2248</v>
      </c>
      <c r="B1471" t="s">
        <v>5970</v>
      </c>
      <c r="C1471" t="s">
        <v>5971</v>
      </c>
      <c r="D1471" t="s">
        <v>5972</v>
      </c>
      <c r="E1471" s="1" t="d">
        <v>2013-04-18</v>
      </c>
      <c r="F1471" t="s">
        <v>115</v>
      </c>
      <c r="G1471" s="1" t="d">
        <v>1992-09-11</v>
      </c>
      <c r="H1471">
        <v>23</v>
      </c>
      <c r="I1471" t="s">
        <v>75</v>
      </c>
      <c r="J1471" t="s">
        <v>66</v>
      </c>
      <c r="K1471">
        <v>0</v>
      </c>
      <c r="L1471">
        <v>0</v>
      </c>
      <c r="M1471">
        <v>0</v>
      </c>
      <c r="N1471">
        <v>1</v>
      </c>
      <c r="O1471">
        <v>-1</v>
      </c>
      <c r="P1471" s="2" t="d">
        <v>2013-04-17T03:45:44.000000227242708075</v>
      </c>
      <c r="Q1471" s="2" t="d">
        <v>2013-04-18T09:35:33.00000010058283675</v>
      </c>
      <c r="R1471" t="s">
        <v>5973</v>
      </c>
      <c r="T1471" s="1" t="d">
        <v>2013-04-17</v>
      </c>
      <c r="U1471">
        <v>1</v>
      </c>
      <c r="V1471" t="s">
        <v>57</v>
      </c>
      <c r="W1471" t="s">
        <v>92</v>
      </c>
      <c r="X1471">
        <v>0</v>
      </c>
      <c r="AG1471">
        <v>0</v>
      </c>
      <c r="AL1471" t="s">
        <v>59</v>
      </c>
      <c r="AM1471">
        <v>9</v>
      </c>
      <c r="AN1471" t="s">
        <v>86</v>
      </c>
      <c r="AO1471" s="1" t="d">
        <v>2013-04-18</v>
      </c>
      <c r="AP1471" t="s">
        <v>61</v>
      </c>
      <c r="AQ1471">
        <v>8</v>
      </c>
      <c r="AR1471" t="s">
        <v>86</v>
      </c>
      <c r="AS1471" s="1" t="d">
        <v>2013-04-18</v>
      </c>
      <c r="AT1471" s="1" t="d">
        <v>2013-04-17</v>
      </c>
      <c r="AU1471" s="1" t="d">
        <v>2013-04-18</v>
      </c>
      <c r="AV1471">
        <v>1</v>
      </c>
      <c r="AW1471">
        <v>0</v>
      </c>
      <c r="AX1471">
        <v>1079</v>
      </c>
      <c r="AY1471">
        <v>0</v>
      </c>
      <c r="AZ1471">
        <f t="shared" si="132"/>
        <v>1</v>
      </c>
      <c r="BA1471">
        <f t="shared" si="133"/>
        <v>1</v>
      </c>
      <c r="BB1471" s="3">
        <v>1</v>
      </c>
      <c r="BC1471" s="3">
        <v>0</v>
      </c>
      <c r="BD1471" s="3">
        <v>9</v>
      </c>
      <c r="BE1471">
        <f>IF(BD1471&gt;Summary!$C$2,1,0)</f>
        <v>1</v>
      </c>
      <c r="BF1471">
        <f t="shared" si="134"/>
        <v>0</v>
      </c>
      <c r="BG1471">
        <f t="shared" si="135"/>
        <v>0</v>
      </c>
      <c r="BH1471">
        <f t="shared" si="136"/>
        <v>1</v>
      </c>
      <c r="BI1471">
        <f t="shared" si="137"/>
        <v>0</v>
      </c>
    </row>
    <row r="1472" spans="1:61" x14ac:dyDescent="0.2">
      <c r="A1472">
        <v>2250</v>
      </c>
      <c r="B1472" t="s">
        <v>5974</v>
      </c>
      <c r="C1472" t="s">
        <v>5975</v>
      </c>
      <c r="D1472" t="s">
        <v>83</v>
      </c>
      <c r="E1472" s="1" t="d">
        <v>2013-03-02</v>
      </c>
      <c r="F1472" t="s">
        <v>53</v>
      </c>
      <c r="G1472" s="1" t="d">
        <v>1985-12-09</v>
      </c>
      <c r="H1472">
        <v>30</v>
      </c>
      <c r="I1472" t="s">
        <v>65</v>
      </c>
      <c r="J1472" t="s">
        <v>66</v>
      </c>
      <c r="K1472">
        <v>1</v>
      </c>
      <c r="L1472">
        <v>0</v>
      </c>
      <c r="M1472">
        <v>2</v>
      </c>
      <c r="N1472">
        <v>15</v>
      </c>
      <c r="O1472">
        <v>-1</v>
      </c>
      <c r="P1472" s="2" t="d">
        <v>2013-03-01T08:46:58.99999973829835350</v>
      </c>
      <c r="Q1472" s="2" t="d">
        <v>2013-03-03T03:19:38.00000002607703525</v>
      </c>
      <c r="R1472" t="s">
        <v>5976</v>
      </c>
      <c r="S1472" s="1" t="d">
        <v>2013-03-01</v>
      </c>
      <c r="U1472">
        <v>1</v>
      </c>
      <c r="V1472" t="s">
        <v>57</v>
      </c>
      <c r="W1472" t="s">
        <v>688</v>
      </c>
      <c r="X1472">
        <v>1</v>
      </c>
      <c r="Y1472" t="s">
        <v>5977</v>
      </c>
      <c r="Z1472" t="s">
        <v>70</v>
      </c>
      <c r="AA1472">
        <v>993</v>
      </c>
      <c r="AB1472" s="1" t="d">
        <v>2013-03-21</v>
      </c>
      <c r="AC1472" t="s">
        <v>167</v>
      </c>
      <c r="AD1472" s="1" t="d">
        <v>2015-12-09</v>
      </c>
      <c r="AE1472" s="1" t="d">
        <v>2015-12-15</v>
      </c>
      <c r="AG1472">
        <v>0</v>
      </c>
      <c r="AL1472" t="s">
        <v>59</v>
      </c>
      <c r="AM1472">
        <v>10</v>
      </c>
      <c r="AN1472" t="s">
        <v>86</v>
      </c>
      <c r="AO1472" s="1" t="d">
        <v>2013-03-02</v>
      </c>
      <c r="AP1472" t="s">
        <v>61</v>
      </c>
      <c r="AQ1472">
        <v>8</v>
      </c>
      <c r="AR1472" t="s">
        <v>86</v>
      </c>
      <c r="AS1472" s="1" t="d">
        <v>2013-03-02</v>
      </c>
      <c r="AT1472" s="1" t="d">
        <v>2013-03-14</v>
      </c>
      <c r="AU1472" s="1" t="d">
        <v>2015-12-03</v>
      </c>
      <c r="AV1472">
        <v>15</v>
      </c>
      <c r="AW1472">
        <v>1</v>
      </c>
      <c r="AX1472">
        <v>19</v>
      </c>
      <c r="AY1472">
        <v>1</v>
      </c>
      <c r="AZ1472">
        <f t="shared" si="132"/>
        <v>1</v>
      </c>
      <c r="BA1472">
        <f t="shared" si="133"/>
        <v>1</v>
      </c>
      <c r="BB1472" s="3">
        <v>1</v>
      </c>
      <c r="BC1472" s="3">
        <v>1</v>
      </c>
      <c r="BD1472" s="3">
        <v>10</v>
      </c>
      <c r="BE1472">
        <f>IF(BD1472&gt;Summary!$C$2,1,0)</f>
        <v>1</v>
      </c>
      <c r="BF1472">
        <f t="shared" si="134"/>
        <v>1</v>
      </c>
      <c r="BG1472">
        <f t="shared" si="135"/>
        <v>0</v>
      </c>
      <c r="BH1472">
        <f t="shared" si="136"/>
        <v>0</v>
      </c>
      <c r="BI1472">
        <f t="shared" si="137"/>
        <v>0</v>
      </c>
    </row>
    <row r="1473" spans="1:61" x14ac:dyDescent="0.2">
      <c r="A1473">
        <v>2252</v>
      </c>
      <c r="B1473" t="s">
        <v>5978</v>
      </c>
      <c r="C1473" t="s">
        <v>4244</v>
      </c>
      <c r="D1473" t="s">
        <v>5979</v>
      </c>
      <c r="E1473" s="1" t="d">
        <v>2013-06-17</v>
      </c>
      <c r="F1473" t="s">
        <v>53</v>
      </c>
      <c r="G1473" s="1" t="d">
        <v>1973-08-20</v>
      </c>
      <c r="H1473">
        <v>42</v>
      </c>
      <c r="I1473" t="s">
        <v>65</v>
      </c>
      <c r="J1473" t="s">
        <v>55</v>
      </c>
      <c r="K1473">
        <v>0</v>
      </c>
      <c r="L1473">
        <v>0</v>
      </c>
      <c r="M1473">
        <v>0</v>
      </c>
      <c r="N1473">
        <v>1</v>
      </c>
      <c r="O1473">
        <v>-13</v>
      </c>
      <c r="P1473" s="2" t="d">
        <v>2013-06-04T03:44:44.00000003166496800</v>
      </c>
      <c r="Q1473" s="2" t="d">
        <v>2013-06-04T07:34:46.00000021979212725</v>
      </c>
      <c r="R1473" t="s">
        <v>5980</v>
      </c>
      <c r="S1473" s="1" t="d">
        <v>2013-06-04</v>
      </c>
      <c r="U1473">
        <v>13</v>
      </c>
      <c r="V1473" t="s">
        <v>97</v>
      </c>
      <c r="W1473" t="s">
        <v>336</v>
      </c>
      <c r="X1473">
        <v>0</v>
      </c>
      <c r="AG1473">
        <v>0</v>
      </c>
      <c r="AL1473" t="s">
        <v>59</v>
      </c>
      <c r="AM1473">
        <v>1</v>
      </c>
      <c r="AN1473" t="s">
        <v>60</v>
      </c>
      <c r="AO1473" s="1" t="d">
        <v>2013-06-17</v>
      </c>
      <c r="AP1473" t="s">
        <v>61</v>
      </c>
      <c r="AQ1473">
        <v>1</v>
      </c>
      <c r="AR1473" t="s">
        <v>60</v>
      </c>
      <c r="AS1473" s="1" t="d">
        <v>2013-06-17</v>
      </c>
      <c r="AT1473" s="1" t="d">
        <v>2013-06-04</v>
      </c>
      <c r="AU1473" s="1" t="d">
        <v>2013-06-04</v>
      </c>
      <c r="AV1473">
        <v>1</v>
      </c>
      <c r="AW1473">
        <v>0</v>
      </c>
      <c r="AX1473">
        <v>1019</v>
      </c>
      <c r="AY1473">
        <v>0</v>
      </c>
      <c r="AZ1473">
        <f t="shared" si="132"/>
        <v>1</v>
      </c>
      <c r="BA1473">
        <f t="shared" si="133"/>
        <v>1</v>
      </c>
      <c r="BB1473" s="3">
        <v>1</v>
      </c>
      <c r="BC1473" s="3">
        <v>0</v>
      </c>
      <c r="BD1473" s="3">
        <v>1</v>
      </c>
      <c r="BE1473">
        <f>IF(BD1473&gt;Summary!$C$2,1,0)</f>
        <v>0</v>
      </c>
      <c r="BF1473">
        <f t="shared" si="134"/>
        <v>0</v>
      </c>
      <c r="BG1473">
        <f t="shared" si="135"/>
        <v>1</v>
      </c>
      <c r="BH1473">
        <f t="shared" si="136"/>
        <v>0</v>
      </c>
      <c r="BI1473">
        <f t="shared" si="137"/>
        <v>0</v>
      </c>
    </row>
    <row r="1474" spans="1:61" x14ac:dyDescent="0.2">
      <c r="A1474">
        <v>2256</v>
      </c>
      <c r="B1474" t="s">
        <v>5981</v>
      </c>
      <c r="C1474" t="s">
        <v>338</v>
      </c>
      <c r="D1474" t="s">
        <v>5982</v>
      </c>
      <c r="E1474" s="1" t="d">
        <v>2013-01-12</v>
      </c>
      <c r="F1474" t="s">
        <v>53</v>
      </c>
      <c r="G1474" s="1" t="d">
        <v>1951-08-20</v>
      </c>
      <c r="H1474">
        <v>64</v>
      </c>
      <c r="I1474" t="s">
        <v>54</v>
      </c>
      <c r="J1474" t="s">
        <v>102</v>
      </c>
      <c r="K1474">
        <v>0</v>
      </c>
      <c r="L1474">
        <v>0</v>
      </c>
      <c r="M1474">
        <v>0</v>
      </c>
      <c r="N1474">
        <v>0</v>
      </c>
      <c r="O1474">
        <v>-1</v>
      </c>
      <c r="P1474" s="2" t="d">
        <v>2013-01-11T08:49:40.999999889172613350</v>
      </c>
      <c r="Q1474" s="2" t="d">
        <v>2013-04-30T06:24:32.00000023003667850</v>
      </c>
      <c r="R1474" t="s">
        <v>5983</v>
      </c>
      <c r="S1474" s="1" t="d">
        <v>2013-01-11</v>
      </c>
      <c r="U1474">
        <v>1</v>
      </c>
      <c r="V1474" t="s">
        <v>57</v>
      </c>
      <c r="W1474" t="s">
        <v>3951</v>
      </c>
      <c r="X1474">
        <v>0</v>
      </c>
      <c r="AG1474">
        <v>0</v>
      </c>
      <c r="AL1474" t="s">
        <v>59</v>
      </c>
      <c r="AM1474">
        <v>3</v>
      </c>
      <c r="AN1474" t="s">
        <v>60</v>
      </c>
      <c r="AO1474" s="1" t="d">
        <v>2013-01-12</v>
      </c>
      <c r="AP1474" t="s">
        <v>61</v>
      </c>
      <c r="AQ1474">
        <v>2</v>
      </c>
      <c r="AR1474" t="s">
        <v>60</v>
      </c>
      <c r="AS1474" s="1" t="d">
        <v>2013-01-12</v>
      </c>
      <c r="AT1474" s="1" t="d">
        <v>2013-04-30</v>
      </c>
      <c r="AU1474" s="1" t="d">
        <v>2013-11-15</v>
      </c>
      <c r="AV1474">
        <v>0</v>
      </c>
      <c r="AW1474">
        <v>307</v>
      </c>
      <c r="AX1474">
        <v>1175</v>
      </c>
      <c r="AY1474">
        <v>0</v>
      </c>
      <c r="AZ1474">
        <f t="shared" si="132"/>
        <v>1</v>
      </c>
      <c r="BA1474">
        <f t="shared" si="133"/>
        <v>1</v>
      </c>
      <c r="BB1474" s="3">
        <v>1</v>
      </c>
      <c r="BC1474" s="3">
        <v>0</v>
      </c>
      <c r="BD1474" s="3">
        <v>3</v>
      </c>
      <c r="BE1474">
        <f>IF(BD1474&gt;Summary!$C$2,1,0)</f>
        <v>0</v>
      </c>
      <c r="BF1474">
        <f t="shared" si="134"/>
        <v>0</v>
      </c>
      <c r="BG1474">
        <f t="shared" si="135"/>
        <v>1</v>
      </c>
      <c r="BH1474">
        <f t="shared" si="136"/>
        <v>0</v>
      </c>
      <c r="BI1474">
        <f t="shared" si="137"/>
        <v>0</v>
      </c>
    </row>
    <row r="1475" spans="1:61" x14ac:dyDescent="0.2">
      <c r="A1475">
        <v>2258</v>
      </c>
      <c r="B1475" t="s">
        <v>5984</v>
      </c>
      <c r="C1475" t="s">
        <v>5985</v>
      </c>
      <c r="D1475" t="s">
        <v>1040</v>
      </c>
      <c r="E1475" s="1" t="d">
        <v>2014-12-28</v>
      </c>
      <c r="F1475" t="s">
        <v>115</v>
      </c>
      <c r="G1475" s="1" t="d">
        <v>1995-01-11</v>
      </c>
      <c r="H1475">
        <v>21</v>
      </c>
      <c r="I1475" t="s">
        <v>75</v>
      </c>
      <c r="J1475" t="s">
        <v>102</v>
      </c>
      <c r="K1475">
        <v>0</v>
      </c>
      <c r="L1475">
        <v>0</v>
      </c>
      <c r="M1475">
        <v>0</v>
      </c>
      <c r="N1475">
        <v>0</v>
      </c>
      <c r="O1475">
        <v>-1</v>
      </c>
      <c r="P1475" s="2" t="d">
        <v>2014-12-27T09:18:00.99999998230487400</v>
      </c>
      <c r="Q1475" s="2" t="d">
        <v>2014-12-28T01:35:13.9999998500570625</v>
      </c>
      <c r="R1475" t="s">
        <v>5986</v>
      </c>
      <c r="S1475" s="1" t="d">
        <v>2014-12-27</v>
      </c>
      <c r="U1475">
        <v>1</v>
      </c>
      <c r="V1475" t="s">
        <v>57</v>
      </c>
      <c r="W1475" t="s">
        <v>167</v>
      </c>
      <c r="X1475">
        <v>1</v>
      </c>
      <c r="Y1475" t="s">
        <v>5987</v>
      </c>
      <c r="Z1475" t="s">
        <v>70</v>
      </c>
      <c r="AA1475">
        <v>0</v>
      </c>
      <c r="AB1475" s="1" t="d">
        <v>2015-04-17</v>
      </c>
      <c r="AC1475" t="s">
        <v>167</v>
      </c>
      <c r="AD1475" s="1" t="d">
        <v>2015-04-17</v>
      </c>
      <c r="AE1475" s="1" t="d">
        <v>2015-04-18</v>
      </c>
      <c r="AG1475">
        <v>1</v>
      </c>
      <c r="AH1475" t="s">
        <v>5988</v>
      </c>
      <c r="AI1475" t="s">
        <v>79</v>
      </c>
      <c r="AJ1475" s="1" t="d">
        <v>2015-08-15</v>
      </c>
      <c r="AK1475" t="s">
        <v>98</v>
      </c>
      <c r="AL1475" t="s">
        <v>59</v>
      </c>
      <c r="AM1475">
        <v>6</v>
      </c>
      <c r="AN1475" t="s">
        <v>87</v>
      </c>
      <c r="AO1475" s="1" t="d">
        <v>2014-12-28</v>
      </c>
      <c r="AP1475" t="s">
        <v>61</v>
      </c>
      <c r="AQ1475">
        <v>6</v>
      </c>
      <c r="AR1475" t="s">
        <v>87</v>
      </c>
      <c r="AS1475" s="1" t="d">
        <v>2014-12-28</v>
      </c>
      <c r="AT1475" s="1" t="d">
        <v>2015-04-17</v>
      </c>
      <c r="AU1475" s="1" t="d">
        <v>2015-04-18</v>
      </c>
      <c r="AV1475">
        <v>0</v>
      </c>
      <c r="AW1475">
        <v>0</v>
      </c>
      <c r="AX1475">
        <v>110</v>
      </c>
      <c r="AY1475">
        <v>1</v>
      </c>
      <c r="AZ1475">
        <f t="shared" si="132"/>
        <v>1</v>
      </c>
      <c r="BA1475">
        <f t="shared" si="133"/>
        <v>1</v>
      </c>
      <c r="BB1475" s="3">
        <v>1</v>
      </c>
      <c r="BC1475" s="3">
        <v>1</v>
      </c>
      <c r="BD1475" s="3">
        <v>6</v>
      </c>
      <c r="BE1475">
        <f>IF(BD1475&gt;Summary!$C$2,1,0)</f>
        <v>1</v>
      </c>
      <c r="BF1475">
        <f t="shared" si="134"/>
        <v>1</v>
      </c>
      <c r="BG1475">
        <f t="shared" si="135"/>
        <v>0</v>
      </c>
      <c r="BH1475">
        <f t="shared" si="136"/>
        <v>0</v>
      </c>
      <c r="BI1475">
        <f t="shared" si="137"/>
        <v>0</v>
      </c>
    </row>
    <row r="1476" spans="1:61" x14ac:dyDescent="0.2">
      <c r="A1476">
        <v>2259</v>
      </c>
      <c r="B1476" t="s">
        <v>5989</v>
      </c>
      <c r="C1476" t="s">
        <v>509</v>
      </c>
      <c r="D1476" t="s">
        <v>190</v>
      </c>
      <c r="E1476" s="1" t="d">
        <v>2013-10-30</v>
      </c>
      <c r="F1476" t="s">
        <v>53</v>
      </c>
      <c r="G1476" s="1" t="d">
        <v>1979-12-04</v>
      </c>
      <c r="H1476">
        <v>36</v>
      </c>
      <c r="I1476" t="s">
        <v>65</v>
      </c>
      <c r="J1476" t="s">
        <v>66</v>
      </c>
      <c r="K1476">
        <v>0</v>
      </c>
      <c r="L1476">
        <v>0</v>
      </c>
      <c r="M1476">
        <v>0</v>
      </c>
      <c r="N1476">
        <v>5</v>
      </c>
      <c r="O1476">
        <v>17</v>
      </c>
      <c r="P1476" s="2" t="d">
        <v>2013-11-16T02:26:38.999999952502548675</v>
      </c>
      <c r="Q1476" s="2" t="d">
        <v>2013-11-27T05:46:48.99999991524964725</v>
      </c>
      <c r="R1476" t="s">
        <v>5990</v>
      </c>
      <c r="T1476" s="1" t="d">
        <v>2011-08-27</v>
      </c>
      <c r="U1476">
        <v>795</v>
      </c>
      <c r="V1476" t="s">
        <v>57</v>
      </c>
      <c r="W1476" t="s">
        <v>92</v>
      </c>
      <c r="X1476">
        <v>0</v>
      </c>
      <c r="AG1476">
        <v>0</v>
      </c>
      <c r="AL1476" t="s">
        <v>59</v>
      </c>
      <c r="AM1476">
        <v>3</v>
      </c>
      <c r="AN1476" t="s">
        <v>60</v>
      </c>
      <c r="AO1476" s="1" t="d">
        <v>2013-10-30</v>
      </c>
      <c r="AP1476" t="s">
        <v>61</v>
      </c>
      <c r="AQ1476">
        <v>2</v>
      </c>
      <c r="AR1476" t="s">
        <v>60</v>
      </c>
      <c r="AS1476" s="1" t="d">
        <v>2013-10-30</v>
      </c>
      <c r="AT1476" s="1" t="d">
        <v>2013-11-16</v>
      </c>
      <c r="AU1476" s="1" t="d">
        <v>2013-11-27</v>
      </c>
      <c r="AV1476">
        <v>5</v>
      </c>
      <c r="AW1476">
        <v>0</v>
      </c>
      <c r="AX1476">
        <v>17</v>
      </c>
      <c r="AY1476">
        <v>0</v>
      </c>
      <c r="AZ1476">
        <f t="shared" ref="AZ1476:AZ1539" si="138">IF(OR(O1476&lt;-30,O1476&gt;30),0,1)</f>
        <v>1</v>
      </c>
      <c r="BA1476">
        <f t="shared" ref="BA1476:BA1539" si="139">IF(O1476="",0,1)</f>
        <v>1</v>
      </c>
      <c r="BB1476" s="3">
        <v>1</v>
      </c>
      <c r="BC1476" s="3">
        <v>0</v>
      </c>
      <c r="BD1476" s="3">
        <v>3</v>
      </c>
      <c r="BE1476">
        <f>IF(BD1476&gt;Summary!$C$2,1,0)</f>
        <v>0</v>
      </c>
      <c r="BF1476">
        <f t="shared" ref="BF1476:BF1539" si="140">IF(AND($BC1476=1,$BE1476=1),1,0)</f>
        <v>0</v>
      </c>
      <c r="BG1476">
        <f t="shared" ref="BG1476:BG1539" si="141">IF(AND($BC1476=0,$BE1476=0),1,0)</f>
        <v>1</v>
      </c>
      <c r="BH1476">
        <f t="shared" ref="BH1476:BH1539" si="142">IF(AND($BC1476=0,$BE1476=1),1,0)</f>
        <v>0</v>
      </c>
      <c r="BI1476">
        <f t="shared" ref="BI1476:BI1539" si="143">IF(AND($BC1476=1,$BE1476=0),1,0)</f>
        <v>0</v>
      </c>
    </row>
    <row r="1477" spans="1:61" x14ac:dyDescent="0.2">
      <c r="A1477">
        <v>2261</v>
      </c>
      <c r="B1477" t="s">
        <v>5991</v>
      </c>
      <c r="C1477" t="s">
        <v>5992</v>
      </c>
      <c r="D1477" t="s">
        <v>5993</v>
      </c>
      <c r="E1477" s="1" t="d">
        <v>2013-08-30</v>
      </c>
      <c r="F1477" t="s">
        <v>115</v>
      </c>
      <c r="G1477" s="1" t="d">
        <v>1965-11-17</v>
      </c>
      <c r="H1477">
        <v>50</v>
      </c>
      <c r="I1477" t="s">
        <v>54</v>
      </c>
      <c r="J1477" t="s">
        <v>66</v>
      </c>
      <c r="K1477">
        <v>0</v>
      </c>
      <c r="L1477">
        <v>0</v>
      </c>
      <c r="M1477">
        <v>0</v>
      </c>
      <c r="N1477">
        <v>1</v>
      </c>
      <c r="O1477">
        <v>-1</v>
      </c>
      <c r="P1477" s="2" t="d">
        <v>2013-08-29T06:41:53.99999989662319350</v>
      </c>
      <c r="Q1477" s="2" t="d">
        <v>2013-08-30T08:31:23.99999993853271275</v>
      </c>
      <c r="R1477" t="s">
        <v>5994</v>
      </c>
      <c r="T1477" s="1" t="d">
        <v>2013-08-29</v>
      </c>
      <c r="U1477">
        <v>1</v>
      </c>
      <c r="V1477" t="s">
        <v>57</v>
      </c>
      <c r="W1477" t="s">
        <v>92</v>
      </c>
      <c r="X1477">
        <v>0</v>
      </c>
      <c r="AG1477">
        <v>0</v>
      </c>
      <c r="AL1477" t="s">
        <v>59</v>
      </c>
      <c r="AM1477">
        <v>1</v>
      </c>
      <c r="AN1477" t="s">
        <v>60</v>
      </c>
      <c r="AO1477" s="1" t="d">
        <v>2013-08-30</v>
      </c>
      <c r="AP1477" t="s">
        <v>61</v>
      </c>
      <c r="AQ1477">
        <v>1</v>
      </c>
      <c r="AR1477" t="s">
        <v>60</v>
      </c>
      <c r="AS1477" s="1" t="d">
        <v>2013-08-30</v>
      </c>
      <c r="AT1477" s="1" t="d">
        <v>2013-08-29</v>
      </c>
      <c r="AU1477" s="1" t="d">
        <v>2013-08-30</v>
      </c>
      <c r="AV1477">
        <v>1</v>
      </c>
      <c r="AW1477">
        <v>0</v>
      </c>
      <c r="AX1477">
        <v>945</v>
      </c>
      <c r="AY1477">
        <v>0</v>
      </c>
      <c r="AZ1477">
        <f t="shared" si="138"/>
        <v>1</v>
      </c>
      <c r="BA1477">
        <f t="shared" si="139"/>
        <v>1</v>
      </c>
      <c r="BB1477" s="3">
        <v>1</v>
      </c>
      <c r="BC1477" s="3">
        <v>0</v>
      </c>
      <c r="BD1477" s="3">
        <v>1</v>
      </c>
      <c r="BE1477">
        <f>IF(BD1477&gt;Summary!$C$2,1,0)</f>
        <v>0</v>
      </c>
      <c r="BF1477">
        <f t="shared" si="140"/>
        <v>0</v>
      </c>
      <c r="BG1477">
        <f t="shared" si="141"/>
        <v>1</v>
      </c>
      <c r="BH1477">
        <f t="shared" si="142"/>
        <v>0</v>
      </c>
      <c r="BI1477">
        <f t="shared" si="143"/>
        <v>0</v>
      </c>
    </row>
    <row r="1478" spans="1:61" x14ac:dyDescent="0.2">
      <c r="A1478">
        <v>2262</v>
      </c>
      <c r="B1478" t="s">
        <v>5995</v>
      </c>
      <c r="C1478" t="s">
        <v>891</v>
      </c>
      <c r="D1478" t="s">
        <v>1829</v>
      </c>
      <c r="E1478" s="1" t="d">
        <v>2014-10-22</v>
      </c>
      <c r="F1478" t="s">
        <v>53</v>
      </c>
      <c r="G1478" s="1" t="d">
        <v>1993-01-29</v>
      </c>
      <c r="H1478">
        <v>23</v>
      </c>
      <c r="I1478" t="s">
        <v>75</v>
      </c>
      <c r="J1478" t="s">
        <v>66</v>
      </c>
      <c r="K1478">
        <v>0</v>
      </c>
      <c r="L1478">
        <v>0</v>
      </c>
      <c r="M1478">
        <v>0</v>
      </c>
      <c r="N1478">
        <v>0</v>
      </c>
      <c r="O1478">
        <v>0</v>
      </c>
      <c r="P1478" s="2" t="d">
        <v>2014-10-22T12:11:32.999999807216226975</v>
      </c>
      <c r="Q1478" s="2" t="d">
        <v>2014-10-23T03:13:19.00000006891786875</v>
      </c>
      <c r="R1478" t="s">
        <v>5996</v>
      </c>
      <c r="S1478" s="1" t="d">
        <v>2014-10-21</v>
      </c>
      <c r="U1478">
        <v>1</v>
      </c>
      <c r="V1478" t="s">
        <v>97</v>
      </c>
      <c r="W1478" t="s">
        <v>98</v>
      </c>
      <c r="X1478">
        <v>1</v>
      </c>
      <c r="Y1478" t="s">
        <v>5997</v>
      </c>
      <c r="Z1478" t="s">
        <v>70</v>
      </c>
      <c r="AA1478">
        <v>0</v>
      </c>
      <c r="AB1478" s="1" t="d">
        <v>2014-11-03</v>
      </c>
      <c r="AC1478" t="s">
        <v>5998</v>
      </c>
      <c r="AD1478" s="1" t="d">
        <v>2014-11-03</v>
      </c>
      <c r="AE1478" s="1" t="d">
        <v>2014-11-04</v>
      </c>
      <c r="AG1478">
        <v>0</v>
      </c>
      <c r="AL1478" t="s">
        <v>59</v>
      </c>
      <c r="AM1478">
        <v>3</v>
      </c>
      <c r="AN1478" t="s">
        <v>60</v>
      </c>
      <c r="AO1478" s="1" t="d">
        <v>2014-10-22</v>
      </c>
      <c r="AP1478" t="s">
        <v>61</v>
      </c>
      <c r="AQ1478">
        <v>4</v>
      </c>
      <c r="AR1478" t="s">
        <v>60</v>
      </c>
      <c r="AS1478" s="1" t="d">
        <v>2014-10-22</v>
      </c>
      <c r="AT1478" s="1" t="d">
        <v>2014-11-03</v>
      </c>
      <c r="AU1478" s="1" t="d">
        <v>2014-11-04</v>
      </c>
      <c r="AV1478">
        <v>0</v>
      </c>
      <c r="AW1478">
        <v>1</v>
      </c>
      <c r="AX1478">
        <v>12</v>
      </c>
      <c r="AY1478">
        <v>1</v>
      </c>
      <c r="AZ1478">
        <f t="shared" si="138"/>
        <v>1</v>
      </c>
      <c r="BA1478">
        <f t="shared" si="139"/>
        <v>1</v>
      </c>
      <c r="BB1478" s="3">
        <v>1</v>
      </c>
      <c r="BC1478" s="3">
        <v>1</v>
      </c>
      <c r="BD1478" s="3">
        <v>3</v>
      </c>
      <c r="BE1478">
        <f>IF(BD1478&gt;Summary!$C$2,1,0)</f>
        <v>0</v>
      </c>
      <c r="BF1478">
        <f t="shared" si="140"/>
        <v>0</v>
      </c>
      <c r="BG1478">
        <f t="shared" si="141"/>
        <v>0</v>
      </c>
      <c r="BH1478">
        <f t="shared" si="142"/>
        <v>0</v>
      </c>
      <c r="BI1478">
        <f t="shared" si="143"/>
        <v>1</v>
      </c>
    </row>
    <row r="1479" spans="1:61" x14ac:dyDescent="0.2">
      <c r="A1479">
        <v>2263</v>
      </c>
      <c r="B1479" t="s">
        <v>5999</v>
      </c>
      <c r="C1479" t="s">
        <v>6000</v>
      </c>
      <c r="D1479" t="s">
        <v>4914</v>
      </c>
      <c r="E1479" s="1" t="d">
        <v>2013-04-26</v>
      </c>
      <c r="F1479" t="s">
        <v>53</v>
      </c>
      <c r="G1479" s="1" t="d">
        <v>1987-12-22</v>
      </c>
      <c r="H1479">
        <v>28</v>
      </c>
      <c r="I1479" t="s">
        <v>65</v>
      </c>
      <c r="J1479" t="s">
        <v>2116</v>
      </c>
      <c r="K1479">
        <v>0</v>
      </c>
      <c r="L1479">
        <v>0</v>
      </c>
      <c r="M1479">
        <v>0</v>
      </c>
      <c r="N1479">
        <v>2</v>
      </c>
      <c r="O1479">
        <v>-1</v>
      </c>
      <c r="P1479" s="2" t="d">
        <v>2013-04-25T08:44:41.99999977368861225</v>
      </c>
      <c r="Q1479" s="2" t="d">
        <v>2013-06-13T10:12:30.99999995436519675</v>
      </c>
      <c r="R1479" t="s">
        <v>6001</v>
      </c>
      <c r="S1479" s="1" t="d">
        <v>2013-04-25</v>
      </c>
      <c r="U1479">
        <v>1</v>
      </c>
      <c r="V1479" t="s">
        <v>57</v>
      </c>
      <c r="W1479" t="s">
        <v>145</v>
      </c>
      <c r="X1479">
        <v>0</v>
      </c>
      <c r="AG1479">
        <v>0</v>
      </c>
      <c r="AL1479" t="s">
        <v>59</v>
      </c>
      <c r="AM1479">
        <v>3</v>
      </c>
      <c r="AN1479" t="s">
        <v>60</v>
      </c>
      <c r="AO1479" s="1" t="d">
        <v>2013-04-26</v>
      </c>
      <c r="AP1479" t="s">
        <v>61</v>
      </c>
      <c r="AQ1479">
        <v>4</v>
      </c>
      <c r="AR1479" t="s">
        <v>60</v>
      </c>
      <c r="AS1479" s="1" t="d">
        <v>2013-04-26</v>
      </c>
      <c r="AT1479" s="1" t="d">
        <v>2013-04-25</v>
      </c>
      <c r="AU1479" s="1" t="d">
        <v>2013-06-13</v>
      </c>
      <c r="AV1479">
        <v>2</v>
      </c>
      <c r="AW1479">
        <v>48</v>
      </c>
      <c r="AX1479">
        <v>1071</v>
      </c>
      <c r="AY1479">
        <v>0</v>
      </c>
      <c r="AZ1479">
        <f t="shared" si="138"/>
        <v>1</v>
      </c>
      <c r="BA1479">
        <f t="shared" si="139"/>
        <v>1</v>
      </c>
      <c r="BB1479" s="3">
        <v>1</v>
      </c>
      <c r="BC1479" s="3">
        <v>0</v>
      </c>
      <c r="BD1479" s="3">
        <v>3</v>
      </c>
      <c r="BE1479">
        <f>IF(BD1479&gt;Summary!$C$2,1,0)</f>
        <v>0</v>
      </c>
      <c r="BF1479">
        <f t="shared" si="140"/>
        <v>0</v>
      </c>
      <c r="BG1479">
        <f t="shared" si="141"/>
        <v>1</v>
      </c>
      <c r="BH1479">
        <f t="shared" si="142"/>
        <v>0</v>
      </c>
      <c r="BI1479">
        <f t="shared" si="143"/>
        <v>0</v>
      </c>
    </row>
    <row r="1480" spans="1:61" x14ac:dyDescent="0.2">
      <c r="A1480">
        <v>2268</v>
      </c>
      <c r="B1480" t="s">
        <v>6002</v>
      </c>
      <c r="C1480" t="s">
        <v>6003</v>
      </c>
      <c r="D1480" t="s">
        <v>5967</v>
      </c>
      <c r="E1480" s="1" t="d">
        <v>2013-01-28</v>
      </c>
      <c r="F1480" t="s">
        <v>115</v>
      </c>
      <c r="G1480" s="1" t="d">
        <v>1990-04-20</v>
      </c>
      <c r="H1480">
        <v>25</v>
      </c>
      <c r="I1480" t="s">
        <v>65</v>
      </c>
      <c r="J1480" t="s">
        <v>102</v>
      </c>
      <c r="K1480">
        <v>0</v>
      </c>
      <c r="L1480">
        <v>0</v>
      </c>
      <c r="M1480">
        <v>0</v>
      </c>
      <c r="N1480">
        <v>5</v>
      </c>
      <c r="O1480">
        <v>-3</v>
      </c>
      <c r="P1480" s="2" t="d">
        <v>2013-01-25T01:47:43.0000001750886450</v>
      </c>
      <c r="Q1480" s="2" t="d">
        <v>2013-01-25T09:37:48.99999983143061550</v>
      </c>
      <c r="R1480" t="s">
        <v>6004</v>
      </c>
      <c r="S1480" s="1" t="d">
        <v>2013-01-24</v>
      </c>
      <c r="U1480">
        <v>4</v>
      </c>
      <c r="V1480" t="s">
        <v>57</v>
      </c>
      <c r="W1480" t="s">
        <v>573</v>
      </c>
      <c r="X1480">
        <v>0</v>
      </c>
      <c r="AG1480">
        <v>0</v>
      </c>
      <c r="AL1480" t="s">
        <v>59</v>
      </c>
      <c r="AM1480">
        <v>7</v>
      </c>
      <c r="AN1480" t="s">
        <v>87</v>
      </c>
      <c r="AO1480" s="1" t="d">
        <v>2013-01-28</v>
      </c>
      <c r="AP1480" t="s">
        <v>61</v>
      </c>
      <c r="AQ1480">
        <v>4</v>
      </c>
      <c r="AR1480" t="s">
        <v>60</v>
      </c>
      <c r="AS1480" s="1" t="d">
        <v>2013-01-28</v>
      </c>
      <c r="AT1480" s="1" t="d">
        <v>2013-02-15</v>
      </c>
      <c r="AU1480" s="1" t="d">
        <v>2013-02-20</v>
      </c>
      <c r="AV1480">
        <v>5</v>
      </c>
      <c r="AW1480">
        <v>0</v>
      </c>
      <c r="AX1480">
        <v>18</v>
      </c>
      <c r="AY1480">
        <v>0</v>
      </c>
      <c r="AZ1480">
        <f t="shared" si="138"/>
        <v>1</v>
      </c>
      <c r="BA1480">
        <f t="shared" si="139"/>
        <v>1</v>
      </c>
      <c r="BB1480" s="3">
        <v>1</v>
      </c>
      <c r="BC1480" s="3">
        <v>0</v>
      </c>
      <c r="BD1480" s="3">
        <v>7</v>
      </c>
      <c r="BE1480">
        <f>IF(BD1480&gt;Summary!$C$2,1,0)</f>
        <v>1</v>
      </c>
      <c r="BF1480">
        <f t="shared" si="140"/>
        <v>0</v>
      </c>
      <c r="BG1480">
        <f t="shared" si="141"/>
        <v>0</v>
      </c>
      <c r="BH1480">
        <f t="shared" si="142"/>
        <v>1</v>
      </c>
      <c r="BI1480">
        <f t="shared" si="143"/>
        <v>0</v>
      </c>
    </row>
    <row r="1481" spans="1:61" x14ac:dyDescent="0.2">
      <c r="A1481">
        <v>2269</v>
      </c>
      <c r="B1481" t="s">
        <v>6005</v>
      </c>
      <c r="C1481" t="s">
        <v>6006</v>
      </c>
      <c r="D1481" t="s">
        <v>6007</v>
      </c>
      <c r="E1481" s="1" t="d">
        <v>2013-09-12</v>
      </c>
      <c r="F1481" t="s">
        <v>115</v>
      </c>
      <c r="G1481" s="1" t="d">
        <v>1969-04-19</v>
      </c>
      <c r="H1481">
        <v>47</v>
      </c>
      <c r="I1481" t="s">
        <v>54</v>
      </c>
      <c r="J1481" t="s">
        <v>66</v>
      </c>
      <c r="K1481">
        <v>0</v>
      </c>
      <c r="L1481">
        <v>0</v>
      </c>
      <c r="M1481">
        <v>0</v>
      </c>
      <c r="N1481">
        <v>1</v>
      </c>
      <c r="R1481" t="s">
        <v>6008</v>
      </c>
      <c r="S1481" s="1" t="d">
        <v>2011-08-12</v>
      </c>
      <c r="U1481">
        <v>762</v>
      </c>
      <c r="V1481" t="s">
        <v>57</v>
      </c>
      <c r="W1481" t="s">
        <v>914</v>
      </c>
      <c r="X1481">
        <v>0</v>
      </c>
      <c r="AG1481">
        <v>0</v>
      </c>
      <c r="AL1481" t="s">
        <v>59</v>
      </c>
      <c r="AM1481">
        <v>6</v>
      </c>
      <c r="AN1481" t="s">
        <v>87</v>
      </c>
      <c r="AO1481" s="1" t="d">
        <v>2013-09-12</v>
      </c>
      <c r="AP1481" t="s">
        <v>61</v>
      </c>
      <c r="AQ1481">
        <v>3</v>
      </c>
      <c r="AR1481" t="s">
        <v>60</v>
      </c>
      <c r="AS1481" s="1" t="d">
        <v>2013-09-12</v>
      </c>
      <c r="AV1481">
        <v>1</v>
      </c>
      <c r="AW1481">
        <v>0</v>
      </c>
      <c r="AX1481">
        <v>932</v>
      </c>
      <c r="AY1481">
        <v>0</v>
      </c>
      <c r="AZ1481">
        <f t="shared" si="138"/>
        <v>1</v>
      </c>
      <c r="BA1481">
        <f t="shared" si="139"/>
        <v>0</v>
      </c>
      <c r="BB1481" s="3">
        <v>1</v>
      </c>
      <c r="BC1481" s="3">
        <v>0</v>
      </c>
      <c r="BD1481" s="3">
        <v>6</v>
      </c>
      <c r="BE1481">
        <f>IF(BD1481&gt;Summary!$C$2,1,0)</f>
        <v>1</v>
      </c>
      <c r="BF1481">
        <f t="shared" si="140"/>
        <v>0</v>
      </c>
      <c r="BG1481">
        <f t="shared" si="141"/>
        <v>0</v>
      </c>
      <c r="BH1481">
        <f t="shared" si="142"/>
        <v>1</v>
      </c>
      <c r="BI1481">
        <f t="shared" si="143"/>
        <v>0</v>
      </c>
    </row>
    <row r="1482" spans="1:61" x14ac:dyDescent="0.2">
      <c r="A1482">
        <v>2271</v>
      </c>
      <c r="B1482" t="s">
        <v>6009</v>
      </c>
      <c r="C1482" t="s">
        <v>6010</v>
      </c>
      <c r="D1482" t="s">
        <v>1800</v>
      </c>
      <c r="E1482" s="1" t="d">
        <v>2013-12-13</v>
      </c>
      <c r="F1482" t="s">
        <v>53</v>
      </c>
      <c r="G1482" s="1" t="d">
        <v>1988-01-11</v>
      </c>
      <c r="H1482">
        <v>28</v>
      </c>
      <c r="I1482" t="s">
        <v>65</v>
      </c>
      <c r="J1482" t="s">
        <v>66</v>
      </c>
      <c r="K1482">
        <v>0</v>
      </c>
      <c r="L1482">
        <v>0</v>
      </c>
      <c r="M1482">
        <v>1</v>
      </c>
      <c r="N1482">
        <v>7</v>
      </c>
      <c r="O1482">
        <v>104</v>
      </c>
      <c r="P1482" s="2" t="d">
        <v>2014-03-27T07:41:22.99999998416751600</v>
      </c>
      <c r="Q1482" s="2" t="d">
        <v>2014-05-05T11:05:41.00000008475035275</v>
      </c>
      <c r="R1482" t="s">
        <v>6011</v>
      </c>
      <c r="T1482" s="1" t="d">
        <v>2013-12-04</v>
      </c>
      <c r="U1482">
        <v>9</v>
      </c>
      <c r="V1482" t="s">
        <v>57</v>
      </c>
      <c r="W1482" t="s">
        <v>92</v>
      </c>
      <c r="X1482">
        <v>1</v>
      </c>
      <c r="Y1482" t="s">
        <v>6012</v>
      </c>
      <c r="Z1482" t="s">
        <v>70</v>
      </c>
      <c r="AA1482">
        <v>0</v>
      </c>
      <c r="AB1482" s="1" t="d">
        <v>2014-03-27</v>
      </c>
      <c r="AC1482" t="s">
        <v>6013</v>
      </c>
      <c r="AD1482" s="1" t="d">
        <v>2014-03-27</v>
      </c>
      <c r="AE1482" s="1" t="d">
        <v>2014-05-05</v>
      </c>
      <c r="AG1482">
        <v>0</v>
      </c>
      <c r="AL1482" t="s">
        <v>59</v>
      </c>
      <c r="AM1482">
        <v>8</v>
      </c>
      <c r="AN1482" t="s">
        <v>86</v>
      </c>
      <c r="AO1482" s="1" t="d">
        <v>2013-12-13</v>
      </c>
      <c r="AP1482" t="s">
        <v>61</v>
      </c>
      <c r="AQ1482">
        <v>7</v>
      </c>
      <c r="AR1482" t="s">
        <v>87</v>
      </c>
      <c r="AS1482" s="1" t="d">
        <v>2013-12-13</v>
      </c>
      <c r="AT1482" s="1" t="d">
        <v>2014-03-27</v>
      </c>
      <c r="AU1482" s="1" t="d">
        <v>2014-05-05</v>
      </c>
      <c r="AV1482">
        <v>7</v>
      </c>
      <c r="AW1482">
        <v>0</v>
      </c>
      <c r="AX1482">
        <v>104</v>
      </c>
      <c r="AY1482">
        <v>1</v>
      </c>
      <c r="AZ1482">
        <f t="shared" si="138"/>
        <v>0</v>
      </c>
      <c r="BA1482">
        <f t="shared" si="139"/>
        <v>1</v>
      </c>
      <c r="BB1482" s="3">
        <v>1</v>
      </c>
      <c r="BC1482" s="3">
        <v>1</v>
      </c>
      <c r="BD1482" s="3">
        <v>8</v>
      </c>
      <c r="BE1482">
        <f>IF(BD1482&gt;Summary!$C$2,1,0)</f>
        <v>1</v>
      </c>
      <c r="BF1482">
        <f t="shared" si="140"/>
        <v>1</v>
      </c>
      <c r="BG1482">
        <f t="shared" si="141"/>
        <v>0</v>
      </c>
      <c r="BH1482">
        <f t="shared" si="142"/>
        <v>0</v>
      </c>
      <c r="BI1482">
        <f t="shared" si="143"/>
        <v>0</v>
      </c>
    </row>
    <row r="1483" spans="1:61" x14ac:dyDescent="0.2">
      <c r="A1483">
        <v>2272</v>
      </c>
      <c r="B1483" t="s">
        <v>6014</v>
      </c>
      <c r="C1483" t="s">
        <v>2299</v>
      </c>
      <c r="D1483" t="s">
        <v>6015</v>
      </c>
      <c r="E1483" s="1" t="d">
        <v>2013-11-01</v>
      </c>
      <c r="F1483" t="s">
        <v>53</v>
      </c>
      <c r="G1483" s="1" t="d">
        <v>1963-01-11</v>
      </c>
      <c r="H1483">
        <v>53</v>
      </c>
      <c r="I1483" t="s">
        <v>54</v>
      </c>
      <c r="J1483" t="s">
        <v>161</v>
      </c>
      <c r="K1483">
        <v>0</v>
      </c>
      <c r="L1483">
        <v>0</v>
      </c>
      <c r="M1483">
        <v>0</v>
      </c>
      <c r="N1483">
        <v>4</v>
      </c>
      <c r="R1483" t="s">
        <v>6016</v>
      </c>
      <c r="T1483" s="1" t="d">
        <v>2012-06-29</v>
      </c>
      <c r="U1483">
        <v>490</v>
      </c>
      <c r="V1483" t="s">
        <v>57</v>
      </c>
      <c r="W1483" t="s">
        <v>92</v>
      </c>
      <c r="X1483">
        <v>0</v>
      </c>
      <c r="AG1483">
        <v>0</v>
      </c>
      <c r="AL1483" t="s">
        <v>59</v>
      </c>
      <c r="AM1483">
        <v>10</v>
      </c>
      <c r="AN1483" t="s">
        <v>86</v>
      </c>
      <c r="AO1483" s="1" t="d">
        <v>2013-11-01</v>
      </c>
      <c r="AP1483" t="s">
        <v>61</v>
      </c>
      <c r="AQ1483">
        <v>5</v>
      </c>
      <c r="AR1483" t="s">
        <v>87</v>
      </c>
      <c r="AS1483" s="1" t="d">
        <v>2013-11-01</v>
      </c>
      <c r="AT1483" s="1" t="d">
        <v>2012-06-27</v>
      </c>
      <c r="AU1483" s="1" t="d">
        <v>2012-07-01</v>
      </c>
      <c r="AV1483">
        <v>4</v>
      </c>
      <c r="AW1483">
        <v>0</v>
      </c>
      <c r="AX1483">
        <v>882</v>
      </c>
      <c r="AY1483">
        <v>0</v>
      </c>
      <c r="AZ1483">
        <f t="shared" si="138"/>
        <v>1</v>
      </c>
      <c r="BA1483">
        <f t="shared" si="139"/>
        <v>0</v>
      </c>
      <c r="BB1483" s="3">
        <v>1</v>
      </c>
      <c r="BC1483" s="3">
        <v>0</v>
      </c>
      <c r="BD1483" s="3">
        <v>10</v>
      </c>
      <c r="BE1483">
        <f>IF(BD1483&gt;Summary!$C$2,1,0)</f>
        <v>1</v>
      </c>
      <c r="BF1483">
        <f t="shared" si="140"/>
        <v>0</v>
      </c>
      <c r="BG1483">
        <f t="shared" si="141"/>
        <v>0</v>
      </c>
      <c r="BH1483">
        <f t="shared" si="142"/>
        <v>1</v>
      </c>
      <c r="BI1483">
        <f t="shared" si="143"/>
        <v>0</v>
      </c>
    </row>
    <row r="1484" spans="1:61" x14ac:dyDescent="0.2">
      <c r="A1484">
        <v>2274</v>
      </c>
      <c r="B1484" t="s">
        <v>6017</v>
      </c>
      <c r="C1484" t="s">
        <v>348</v>
      </c>
      <c r="D1484" t="s">
        <v>6018</v>
      </c>
      <c r="E1484" s="1" t="d">
        <v>2014-04-09</v>
      </c>
      <c r="F1484" t="s">
        <v>53</v>
      </c>
      <c r="G1484" s="1" t="d">
        <v>1961-06-21</v>
      </c>
      <c r="H1484">
        <v>54</v>
      </c>
      <c r="I1484" t="s">
        <v>54</v>
      </c>
      <c r="J1484" t="s">
        <v>102</v>
      </c>
      <c r="K1484">
        <v>0</v>
      </c>
      <c r="L1484">
        <v>0</v>
      </c>
      <c r="M1484">
        <v>0</v>
      </c>
      <c r="N1484">
        <v>14</v>
      </c>
      <c r="O1484">
        <v>-1</v>
      </c>
      <c r="P1484" s="2" t="d">
        <v>2014-04-08T09:56:19.9999999115243554200</v>
      </c>
      <c r="Q1484" s="2" t="d">
        <v>2014-05-06T10:12:46.99999992270022875</v>
      </c>
      <c r="R1484" t="s">
        <v>6019</v>
      </c>
      <c r="S1484" s="1" t="d">
        <v>2014-04-08</v>
      </c>
      <c r="U1484">
        <v>1</v>
      </c>
      <c r="V1484" t="s">
        <v>97</v>
      </c>
      <c r="W1484" t="s">
        <v>98</v>
      </c>
      <c r="X1484">
        <v>1</v>
      </c>
      <c r="Y1484" t="s">
        <v>6020</v>
      </c>
      <c r="Z1484" t="s">
        <v>79</v>
      </c>
      <c r="AA1484">
        <v>0</v>
      </c>
      <c r="AB1484" s="1" t="d">
        <v>2014-05-07</v>
      </c>
      <c r="AC1484" t="s">
        <v>259</v>
      </c>
      <c r="AD1484" s="1" t="d">
        <v>2014-05-07</v>
      </c>
      <c r="AE1484" s="1" t="d">
        <v>2014-08-05</v>
      </c>
      <c r="AG1484">
        <v>1</v>
      </c>
      <c r="AH1484" t="s">
        <v>6021</v>
      </c>
      <c r="AI1484" t="s">
        <v>70</v>
      </c>
      <c r="AJ1484" s="1" t="d">
        <v>2015-06-09</v>
      </c>
      <c r="AK1484" t="s">
        <v>3964</v>
      </c>
      <c r="AL1484" t="s">
        <v>59</v>
      </c>
      <c r="AM1484">
        <v>4</v>
      </c>
      <c r="AN1484" t="s">
        <v>60</v>
      </c>
      <c r="AO1484" s="1" t="d">
        <v>2014-04-09</v>
      </c>
      <c r="AP1484" t="s">
        <v>61</v>
      </c>
      <c r="AQ1484">
        <v>3</v>
      </c>
      <c r="AR1484" t="s">
        <v>60</v>
      </c>
      <c r="AS1484" s="1" t="d">
        <v>2014-04-09</v>
      </c>
      <c r="AT1484" s="1" t="d">
        <v>2014-05-07</v>
      </c>
      <c r="AU1484" s="1" t="d">
        <v>2014-08-05</v>
      </c>
      <c r="AV1484">
        <v>14</v>
      </c>
      <c r="AW1484">
        <v>27</v>
      </c>
      <c r="AX1484">
        <v>28</v>
      </c>
      <c r="AY1484">
        <v>1</v>
      </c>
      <c r="AZ1484">
        <f t="shared" si="138"/>
        <v>1</v>
      </c>
      <c r="BA1484">
        <f t="shared" si="139"/>
        <v>1</v>
      </c>
      <c r="BB1484" s="3">
        <v>1</v>
      </c>
      <c r="BC1484" s="3">
        <v>1</v>
      </c>
      <c r="BD1484" s="3">
        <v>4</v>
      </c>
      <c r="BE1484">
        <f>IF(BD1484&gt;Summary!$C$2,1,0)</f>
        <v>0</v>
      </c>
      <c r="BF1484">
        <f t="shared" si="140"/>
        <v>0</v>
      </c>
      <c r="BG1484">
        <f t="shared" si="141"/>
        <v>0</v>
      </c>
      <c r="BH1484">
        <f t="shared" si="142"/>
        <v>0</v>
      </c>
      <c r="BI1484">
        <f t="shared" si="143"/>
        <v>1</v>
      </c>
    </row>
    <row r="1485" spans="1:61" x14ac:dyDescent="0.2">
      <c r="A1485">
        <v>2276</v>
      </c>
      <c r="B1485" t="s">
        <v>6022</v>
      </c>
      <c r="C1485" t="s">
        <v>6023</v>
      </c>
      <c r="D1485" t="s">
        <v>4519</v>
      </c>
      <c r="E1485" s="1" t="d">
        <v>2013-12-27</v>
      </c>
      <c r="F1485" t="s">
        <v>53</v>
      </c>
      <c r="G1485" s="1" t="d">
        <v>1979-01-14</v>
      </c>
      <c r="H1485">
        <v>37</v>
      </c>
      <c r="I1485" t="s">
        <v>65</v>
      </c>
      <c r="J1485" t="s">
        <v>55</v>
      </c>
      <c r="K1485">
        <v>0</v>
      </c>
      <c r="L1485">
        <v>0</v>
      </c>
      <c r="M1485">
        <v>0</v>
      </c>
      <c r="N1485">
        <v>6</v>
      </c>
      <c r="O1485">
        <v>-1</v>
      </c>
      <c r="P1485" s="2" t="d">
        <v>2013-12-26T04:59:22.00000012759119300</v>
      </c>
      <c r="Q1485" s="2" t="d">
        <v>2013-12-27T08:15:19.000000040978193525</v>
      </c>
      <c r="R1485" t="s">
        <v>6024</v>
      </c>
      <c r="S1485" s="1" t="d">
        <v>2013-12-26</v>
      </c>
      <c r="U1485">
        <v>1</v>
      </c>
      <c r="V1485" t="s">
        <v>97</v>
      </c>
      <c r="W1485" t="s">
        <v>98</v>
      </c>
      <c r="X1485">
        <v>0</v>
      </c>
      <c r="AG1485">
        <v>0</v>
      </c>
      <c r="AL1485" t="s">
        <v>59</v>
      </c>
      <c r="AM1485">
        <v>1</v>
      </c>
      <c r="AN1485" t="s">
        <v>60</v>
      </c>
      <c r="AO1485" s="1" t="d">
        <v>2013-12-27</v>
      </c>
      <c r="AP1485" t="s">
        <v>61</v>
      </c>
      <c r="AQ1485">
        <v>2</v>
      </c>
      <c r="AR1485" t="s">
        <v>60</v>
      </c>
      <c r="AS1485" s="1" t="d">
        <v>2013-12-27</v>
      </c>
      <c r="AT1485" s="1" t="d">
        <v>2013-12-26</v>
      </c>
      <c r="AU1485" s="1" t="d">
        <v>2013-12-27</v>
      </c>
      <c r="AV1485">
        <v>6</v>
      </c>
      <c r="AW1485">
        <v>0</v>
      </c>
      <c r="AX1485">
        <v>826</v>
      </c>
      <c r="AY1485">
        <v>0</v>
      </c>
      <c r="AZ1485">
        <f t="shared" si="138"/>
        <v>1</v>
      </c>
      <c r="BA1485">
        <f t="shared" si="139"/>
        <v>1</v>
      </c>
      <c r="BB1485" s="3">
        <v>1</v>
      </c>
      <c r="BC1485" s="3">
        <v>0</v>
      </c>
      <c r="BD1485" s="3">
        <v>1</v>
      </c>
      <c r="BE1485">
        <f>IF(BD1485&gt;Summary!$C$2,1,0)</f>
        <v>0</v>
      </c>
      <c r="BF1485">
        <f t="shared" si="140"/>
        <v>0</v>
      </c>
      <c r="BG1485">
        <f t="shared" si="141"/>
        <v>1</v>
      </c>
      <c r="BH1485">
        <f t="shared" si="142"/>
        <v>0</v>
      </c>
      <c r="BI1485">
        <f t="shared" si="143"/>
        <v>0</v>
      </c>
    </row>
    <row r="1486" spans="1:61" x14ac:dyDescent="0.2">
      <c r="A1486">
        <v>2277</v>
      </c>
      <c r="B1486" t="s">
        <v>6025</v>
      </c>
      <c r="C1486" t="s">
        <v>411</v>
      </c>
      <c r="D1486" t="s">
        <v>6026</v>
      </c>
      <c r="E1486" s="1" t="d">
        <v>2013-11-07</v>
      </c>
      <c r="F1486" t="s">
        <v>53</v>
      </c>
      <c r="G1486" s="1" t="d">
        <v>1990-09-22</v>
      </c>
      <c r="H1486">
        <v>25</v>
      </c>
      <c r="I1486" t="s">
        <v>65</v>
      </c>
      <c r="J1486" t="s">
        <v>102</v>
      </c>
      <c r="K1486">
        <v>0</v>
      </c>
      <c r="L1486">
        <v>0</v>
      </c>
      <c r="M1486">
        <v>1</v>
      </c>
      <c r="N1486">
        <v>5</v>
      </c>
      <c r="O1486">
        <v>-1</v>
      </c>
      <c r="P1486" s="2" t="d">
        <v>2013-11-06T11:10:50.00000002328306550</v>
      </c>
      <c r="Q1486" s="2" t="d">
        <v>2013-11-21T09:35:41.00000008475035275</v>
      </c>
      <c r="R1486" t="s">
        <v>6027</v>
      </c>
      <c r="T1486" s="1" t="d">
        <v>2013-11-06</v>
      </c>
      <c r="U1486">
        <v>1</v>
      </c>
      <c r="V1486" t="s">
        <v>97</v>
      </c>
      <c r="W1486" t="s">
        <v>92</v>
      </c>
      <c r="X1486">
        <v>1</v>
      </c>
      <c r="Y1486" t="s">
        <v>6028</v>
      </c>
      <c r="Z1486" t="s">
        <v>79</v>
      </c>
      <c r="AA1486">
        <v>18</v>
      </c>
      <c r="AB1486" s="1" t="d">
        <v>2014-09-29</v>
      </c>
      <c r="AC1486" t="s">
        <v>1395</v>
      </c>
      <c r="AD1486" s="1" t="d">
        <v>2014-10-17</v>
      </c>
      <c r="AE1486" s="1" t="d">
        <v>2014-10-18</v>
      </c>
      <c r="AG1486">
        <v>1</v>
      </c>
      <c r="AH1486" t="s">
        <v>6029</v>
      </c>
      <c r="AI1486" t="s">
        <v>70</v>
      </c>
      <c r="AJ1486" s="1" t="d">
        <v>2015-03-16</v>
      </c>
      <c r="AK1486" t="s">
        <v>68</v>
      </c>
      <c r="AL1486" t="s">
        <v>59</v>
      </c>
      <c r="AM1486">
        <v>9</v>
      </c>
      <c r="AN1486" t="s">
        <v>86</v>
      </c>
      <c r="AO1486" s="1" t="d">
        <v>2013-11-07</v>
      </c>
      <c r="AP1486" t="s">
        <v>61</v>
      </c>
      <c r="AQ1486">
        <v>8</v>
      </c>
      <c r="AR1486" t="s">
        <v>86</v>
      </c>
      <c r="AS1486" s="1" t="d">
        <v>2013-11-07</v>
      </c>
      <c r="AT1486" s="1" t="d">
        <v>2013-11-06</v>
      </c>
      <c r="AU1486" s="1" t="d">
        <v>2013-11-21</v>
      </c>
      <c r="AV1486">
        <v>5</v>
      </c>
      <c r="AW1486">
        <v>14</v>
      </c>
      <c r="AX1486">
        <v>326</v>
      </c>
      <c r="AY1486">
        <v>1</v>
      </c>
      <c r="AZ1486">
        <f t="shared" si="138"/>
        <v>1</v>
      </c>
      <c r="BA1486">
        <f t="shared" si="139"/>
        <v>1</v>
      </c>
      <c r="BB1486" s="3">
        <v>1</v>
      </c>
      <c r="BC1486" s="3">
        <v>1</v>
      </c>
      <c r="BD1486" s="3">
        <v>9</v>
      </c>
      <c r="BE1486">
        <f>IF(BD1486&gt;Summary!$C$2,1,0)</f>
        <v>1</v>
      </c>
      <c r="BF1486">
        <f t="shared" si="140"/>
        <v>1</v>
      </c>
      <c r="BG1486">
        <f t="shared" si="141"/>
        <v>0</v>
      </c>
      <c r="BH1486">
        <f t="shared" si="142"/>
        <v>0</v>
      </c>
      <c r="BI1486">
        <f t="shared" si="143"/>
        <v>0</v>
      </c>
    </row>
    <row r="1487" spans="1:61" x14ac:dyDescent="0.2">
      <c r="A1487">
        <v>2278</v>
      </c>
      <c r="B1487" t="s">
        <v>6030</v>
      </c>
      <c r="C1487" t="s">
        <v>502</v>
      </c>
      <c r="D1487" t="s">
        <v>3670</v>
      </c>
      <c r="E1487" s="1" t="d">
        <v>2013-11-10</v>
      </c>
      <c r="F1487" t="s">
        <v>53</v>
      </c>
      <c r="G1487" s="1" t="d">
        <v>1953-01-15</v>
      </c>
      <c r="H1487">
        <v>63</v>
      </c>
      <c r="I1487" t="s">
        <v>54</v>
      </c>
      <c r="J1487" t="s">
        <v>102</v>
      </c>
      <c r="K1487">
        <v>0</v>
      </c>
      <c r="L1487">
        <v>0</v>
      </c>
      <c r="M1487">
        <v>0</v>
      </c>
      <c r="N1487">
        <v>0</v>
      </c>
      <c r="O1487">
        <v>0</v>
      </c>
      <c r="P1487" s="2" t="d">
        <v>2013-11-10T02:08:04.9999997997656475</v>
      </c>
      <c r="Q1487" s="2" t="d">
        <v>2013-11-13T05:58:16.00000020582229200</v>
      </c>
      <c r="R1487" t="s">
        <v>6031</v>
      </c>
      <c r="S1487" s="1" t="d">
        <v>2013-11-09</v>
      </c>
      <c r="U1487">
        <v>1</v>
      </c>
      <c r="V1487" t="s">
        <v>97</v>
      </c>
      <c r="W1487" t="s">
        <v>98</v>
      </c>
      <c r="X1487">
        <v>1</v>
      </c>
      <c r="Y1487" t="s">
        <v>6032</v>
      </c>
      <c r="Z1487" t="s">
        <v>79</v>
      </c>
      <c r="AA1487">
        <v>1</v>
      </c>
      <c r="AB1487" s="1" t="d">
        <v>2014-04-09</v>
      </c>
      <c r="AC1487" t="s">
        <v>308</v>
      </c>
      <c r="AD1487" s="1" t="d">
        <v>2014-04-10</v>
      </c>
      <c r="AE1487" s="1" t="d">
        <v>2014-04-21</v>
      </c>
      <c r="AG1487">
        <v>0</v>
      </c>
      <c r="AL1487" t="s">
        <v>59</v>
      </c>
      <c r="AM1487">
        <v>1</v>
      </c>
      <c r="AN1487" t="s">
        <v>60</v>
      </c>
      <c r="AO1487" s="1" t="d">
        <v>2013-11-10</v>
      </c>
      <c r="AP1487" t="s">
        <v>61</v>
      </c>
      <c r="AQ1487">
        <v>1</v>
      </c>
      <c r="AR1487" t="s">
        <v>60</v>
      </c>
      <c r="AS1487" s="1" t="d">
        <v>2013-11-10</v>
      </c>
      <c r="AT1487" s="1" t="d">
        <v>2013-11-10</v>
      </c>
      <c r="AU1487" s="1" t="d">
        <v>2013-11-13</v>
      </c>
      <c r="AV1487">
        <v>0</v>
      </c>
      <c r="AW1487">
        <v>3</v>
      </c>
      <c r="AX1487">
        <v>150</v>
      </c>
      <c r="AY1487">
        <v>1</v>
      </c>
      <c r="AZ1487">
        <f t="shared" si="138"/>
        <v>1</v>
      </c>
      <c r="BA1487">
        <f t="shared" si="139"/>
        <v>1</v>
      </c>
      <c r="BB1487" s="3">
        <v>1</v>
      </c>
      <c r="BC1487" s="3">
        <v>1</v>
      </c>
      <c r="BD1487" s="3">
        <v>1</v>
      </c>
      <c r="BE1487">
        <f>IF(BD1487&gt;Summary!$C$2,1,0)</f>
        <v>0</v>
      </c>
      <c r="BF1487">
        <f t="shared" si="140"/>
        <v>0</v>
      </c>
      <c r="BG1487">
        <f t="shared" si="141"/>
        <v>0</v>
      </c>
      <c r="BH1487">
        <f t="shared" si="142"/>
        <v>0</v>
      </c>
      <c r="BI1487">
        <f t="shared" si="143"/>
        <v>1</v>
      </c>
    </row>
    <row r="1488" spans="1:61" x14ac:dyDescent="0.2">
      <c r="A1488">
        <v>2279</v>
      </c>
      <c r="B1488" t="s">
        <v>6033</v>
      </c>
      <c r="C1488" t="s">
        <v>477</v>
      </c>
      <c r="D1488" t="s">
        <v>6034</v>
      </c>
      <c r="E1488" s="1" t="d">
        <v>2014-03-22</v>
      </c>
      <c r="F1488" t="s">
        <v>53</v>
      </c>
      <c r="G1488" s="1" t="d">
        <v>1981-03-25</v>
      </c>
      <c r="H1488">
        <v>35</v>
      </c>
      <c r="I1488" t="s">
        <v>65</v>
      </c>
      <c r="J1488" t="s">
        <v>66</v>
      </c>
      <c r="K1488">
        <v>0</v>
      </c>
      <c r="L1488">
        <v>0</v>
      </c>
      <c r="M1488">
        <v>0</v>
      </c>
      <c r="N1488">
        <v>2</v>
      </c>
      <c r="O1488">
        <v>-1</v>
      </c>
      <c r="P1488" s="2" t="d">
        <v>2014-03-21T03:10:19.99999971594661575</v>
      </c>
      <c r="Q1488" s="2" t="d">
        <v>2014-03-22T08:07:10.00000014435499800</v>
      </c>
      <c r="R1488" t="s">
        <v>6035</v>
      </c>
      <c r="S1488" s="1" t="d">
        <v>2014-03-21</v>
      </c>
      <c r="U1488">
        <v>1</v>
      </c>
      <c r="V1488" t="s">
        <v>97</v>
      </c>
      <c r="W1488" t="s">
        <v>803</v>
      </c>
      <c r="X1488">
        <v>0</v>
      </c>
      <c r="AG1488">
        <v>0</v>
      </c>
      <c r="AL1488" t="s">
        <v>59</v>
      </c>
      <c r="AM1488">
        <v>7</v>
      </c>
      <c r="AN1488" t="s">
        <v>87</v>
      </c>
      <c r="AO1488" s="1" t="d">
        <v>2014-03-22</v>
      </c>
      <c r="AP1488" t="s">
        <v>61</v>
      </c>
      <c r="AQ1488">
        <v>4</v>
      </c>
      <c r="AR1488" t="s">
        <v>60</v>
      </c>
      <c r="AS1488" s="1" t="d">
        <v>2014-03-22</v>
      </c>
      <c r="AT1488" s="1" t="d">
        <v>2014-03-21</v>
      </c>
      <c r="AU1488" s="1" t="d">
        <v>2014-03-22</v>
      </c>
      <c r="AV1488">
        <v>2</v>
      </c>
      <c r="AW1488">
        <v>0</v>
      </c>
      <c r="AX1488">
        <v>741</v>
      </c>
      <c r="AY1488">
        <v>0</v>
      </c>
      <c r="AZ1488">
        <f t="shared" si="138"/>
        <v>1</v>
      </c>
      <c r="BA1488">
        <f t="shared" si="139"/>
        <v>1</v>
      </c>
      <c r="BB1488" s="3">
        <v>1</v>
      </c>
      <c r="BC1488" s="3">
        <v>0</v>
      </c>
      <c r="BD1488" s="3">
        <v>7</v>
      </c>
      <c r="BE1488">
        <f>IF(BD1488&gt;Summary!$C$2,1,0)</f>
        <v>1</v>
      </c>
      <c r="BF1488">
        <f t="shared" si="140"/>
        <v>0</v>
      </c>
      <c r="BG1488">
        <f t="shared" si="141"/>
        <v>0</v>
      </c>
      <c r="BH1488">
        <f t="shared" si="142"/>
        <v>1</v>
      </c>
      <c r="BI1488">
        <f t="shared" si="143"/>
        <v>0</v>
      </c>
    </row>
    <row r="1489" spans="1:61" x14ac:dyDescent="0.2">
      <c r="A1489">
        <v>2280</v>
      </c>
      <c r="B1489" t="s">
        <v>6036</v>
      </c>
      <c r="C1489" t="s">
        <v>6037</v>
      </c>
      <c r="D1489" t="s">
        <v>6038</v>
      </c>
      <c r="E1489" s="1" t="d">
        <v>2013-10-30</v>
      </c>
      <c r="F1489" t="s">
        <v>53</v>
      </c>
      <c r="G1489" s="1" t="d">
        <v>1995-12-29</v>
      </c>
      <c r="H1489">
        <v>20</v>
      </c>
      <c r="I1489" t="s">
        <v>75</v>
      </c>
      <c r="J1489" t="s">
        <v>66</v>
      </c>
      <c r="K1489">
        <v>9</v>
      </c>
      <c r="L1489">
        <v>0</v>
      </c>
      <c r="M1489">
        <v>0</v>
      </c>
      <c r="N1489">
        <v>9</v>
      </c>
      <c r="O1489">
        <v>-70</v>
      </c>
      <c r="P1489" s="2" t="d">
        <v>2013-08-21T12:33:22.00000028125941450</v>
      </c>
      <c r="Q1489" s="2" t="d">
        <v>2013-10-25T10:48:37.99999983049929450</v>
      </c>
      <c r="R1489" t="s">
        <v>6039</v>
      </c>
      <c r="T1489" s="1" t="d">
        <v>2013-10-07</v>
      </c>
      <c r="U1489">
        <v>23</v>
      </c>
      <c r="V1489" t="s">
        <v>57</v>
      </c>
      <c r="W1489" t="s">
        <v>92</v>
      </c>
      <c r="X1489">
        <v>1</v>
      </c>
      <c r="Y1489" t="s">
        <v>6040</v>
      </c>
      <c r="Z1489" t="s">
        <v>79</v>
      </c>
      <c r="AA1489">
        <v>0</v>
      </c>
      <c r="AB1489" s="1" t="d">
        <v>2014-04-28</v>
      </c>
      <c r="AC1489" t="s">
        <v>289</v>
      </c>
      <c r="AD1489" s="1" t="d">
        <v>2014-04-28</v>
      </c>
      <c r="AE1489" s="1" t="d">
        <v>2015-02-03</v>
      </c>
      <c r="AG1489">
        <v>0</v>
      </c>
      <c r="AL1489" t="s">
        <v>59</v>
      </c>
      <c r="AM1489">
        <v>4</v>
      </c>
      <c r="AN1489" t="s">
        <v>60</v>
      </c>
      <c r="AO1489" s="1" t="d">
        <v>2013-10-30</v>
      </c>
      <c r="AP1489" t="s">
        <v>61</v>
      </c>
      <c r="AQ1489">
        <v>7</v>
      </c>
      <c r="AR1489" t="s">
        <v>87</v>
      </c>
      <c r="AS1489" s="1" t="d">
        <v>2013-10-30</v>
      </c>
      <c r="AT1489" s="1" t="d">
        <v>2014-04-28</v>
      </c>
      <c r="AU1489" s="1" t="d">
        <v>2015-02-03</v>
      </c>
      <c r="AV1489">
        <v>9</v>
      </c>
      <c r="AW1489">
        <v>0</v>
      </c>
      <c r="AX1489">
        <v>180</v>
      </c>
      <c r="AY1489">
        <v>1</v>
      </c>
      <c r="AZ1489">
        <f t="shared" si="138"/>
        <v>0</v>
      </c>
      <c r="BA1489">
        <f t="shared" si="139"/>
        <v>1</v>
      </c>
      <c r="BB1489" s="3">
        <v>1</v>
      </c>
      <c r="BC1489" s="3">
        <v>1</v>
      </c>
      <c r="BD1489" s="3">
        <v>4</v>
      </c>
      <c r="BE1489">
        <f>IF(BD1489&gt;Summary!$C$2,1,0)</f>
        <v>0</v>
      </c>
      <c r="BF1489">
        <f t="shared" si="140"/>
        <v>0</v>
      </c>
      <c r="BG1489">
        <f t="shared" si="141"/>
        <v>0</v>
      </c>
      <c r="BH1489">
        <f t="shared" si="142"/>
        <v>0</v>
      </c>
      <c r="BI1489">
        <f t="shared" si="143"/>
        <v>1</v>
      </c>
    </row>
    <row r="1490" spans="1:61" x14ac:dyDescent="0.2">
      <c r="A1490">
        <v>2281</v>
      </c>
      <c r="B1490" t="s">
        <v>6041</v>
      </c>
      <c r="C1490" t="s">
        <v>2568</v>
      </c>
      <c r="D1490" t="s">
        <v>538</v>
      </c>
      <c r="E1490" s="1" t="d">
        <v>2013-01-22</v>
      </c>
      <c r="F1490" t="s">
        <v>53</v>
      </c>
      <c r="G1490" s="1" t="d">
        <v>1989-09-22</v>
      </c>
      <c r="H1490">
        <v>26</v>
      </c>
      <c r="I1490" t="s">
        <v>65</v>
      </c>
      <c r="J1490" t="s">
        <v>161</v>
      </c>
      <c r="K1490">
        <v>0</v>
      </c>
      <c r="L1490">
        <v>0</v>
      </c>
      <c r="M1490">
        <v>0</v>
      </c>
      <c r="N1490">
        <v>0</v>
      </c>
      <c r="O1490">
        <v>-1</v>
      </c>
      <c r="P1490" s="2" t="d">
        <v>2013-01-21T08:16:29.00000005960464525</v>
      </c>
      <c r="Q1490" s="2" t="d">
        <v>2013-01-22T01:59:00.00000001396983525</v>
      </c>
      <c r="R1490" t="s">
        <v>6042</v>
      </c>
      <c r="S1490" s="1" t="d">
        <v>2013-01-21</v>
      </c>
      <c r="U1490">
        <v>1</v>
      </c>
      <c r="V1490" t="s">
        <v>97</v>
      </c>
      <c r="W1490" t="s">
        <v>98</v>
      </c>
      <c r="X1490">
        <v>1</v>
      </c>
      <c r="Y1490" t="s">
        <v>6043</v>
      </c>
      <c r="Z1490" t="s">
        <v>135</v>
      </c>
      <c r="AA1490">
        <v>0</v>
      </c>
      <c r="AB1490" s="1" t="d">
        <v>2013-02-24</v>
      </c>
      <c r="AC1490" t="s">
        <v>829</v>
      </c>
      <c r="AD1490" s="1" t="d">
        <v>2013-02-24</v>
      </c>
      <c r="AE1490" s="1" t="d">
        <v>2013-04-03</v>
      </c>
      <c r="AG1490">
        <v>0</v>
      </c>
      <c r="AL1490" t="s">
        <v>59</v>
      </c>
      <c r="AM1490">
        <v>1</v>
      </c>
      <c r="AN1490" t="s">
        <v>60</v>
      </c>
      <c r="AO1490" s="1" t="d">
        <v>2013-01-22</v>
      </c>
      <c r="AP1490" t="s">
        <v>61</v>
      </c>
      <c r="AQ1490">
        <v>3</v>
      </c>
      <c r="AR1490" t="s">
        <v>60</v>
      </c>
      <c r="AS1490" s="1" t="d">
        <v>2013-01-22</v>
      </c>
      <c r="AT1490" s="1" t="d">
        <v>2013-02-24</v>
      </c>
      <c r="AU1490" s="1" t="d">
        <v>2013-04-03</v>
      </c>
      <c r="AV1490">
        <v>0</v>
      </c>
      <c r="AW1490">
        <v>0</v>
      </c>
      <c r="AX1490">
        <v>33</v>
      </c>
      <c r="AY1490">
        <v>1</v>
      </c>
      <c r="AZ1490">
        <f t="shared" si="138"/>
        <v>1</v>
      </c>
      <c r="BA1490">
        <f t="shared" si="139"/>
        <v>1</v>
      </c>
      <c r="BB1490" s="3">
        <v>1</v>
      </c>
      <c r="BC1490" s="3">
        <v>1</v>
      </c>
      <c r="BD1490" s="3">
        <v>1</v>
      </c>
      <c r="BE1490">
        <f>IF(BD1490&gt;Summary!$C$2,1,0)</f>
        <v>0</v>
      </c>
      <c r="BF1490">
        <f t="shared" si="140"/>
        <v>0</v>
      </c>
      <c r="BG1490">
        <f t="shared" si="141"/>
        <v>0</v>
      </c>
      <c r="BH1490">
        <f t="shared" si="142"/>
        <v>0</v>
      </c>
      <c r="BI1490">
        <f t="shared" si="143"/>
        <v>1</v>
      </c>
    </row>
    <row r="1491" spans="1:61" x14ac:dyDescent="0.2">
      <c r="A1491">
        <v>2282</v>
      </c>
      <c r="B1491" t="s">
        <v>6044</v>
      </c>
      <c r="C1491" t="s">
        <v>493</v>
      </c>
      <c r="D1491" t="s">
        <v>6045</v>
      </c>
      <c r="E1491" s="1" t="d">
        <v>2014-03-23</v>
      </c>
      <c r="F1491" t="s">
        <v>53</v>
      </c>
      <c r="G1491" s="1" t="d">
        <v>1984-01-18</v>
      </c>
      <c r="H1491">
        <v>32</v>
      </c>
      <c r="I1491" t="s">
        <v>65</v>
      </c>
      <c r="J1491" t="s">
        <v>66</v>
      </c>
      <c r="K1491">
        <v>0</v>
      </c>
      <c r="L1491">
        <v>0</v>
      </c>
      <c r="M1491">
        <v>0</v>
      </c>
      <c r="N1491">
        <v>2</v>
      </c>
      <c r="R1491" t="s">
        <v>6046</v>
      </c>
      <c r="T1491" s="1" t="d">
        <v>2012-05-15</v>
      </c>
      <c r="U1491">
        <v>677</v>
      </c>
      <c r="V1491" t="s">
        <v>57</v>
      </c>
      <c r="W1491" t="s">
        <v>92</v>
      </c>
      <c r="X1491">
        <v>0</v>
      </c>
      <c r="AG1491">
        <v>0</v>
      </c>
      <c r="AL1491" t="s">
        <v>59</v>
      </c>
      <c r="AM1491">
        <v>3</v>
      </c>
      <c r="AN1491" t="s">
        <v>60</v>
      </c>
      <c r="AO1491" s="1" t="d">
        <v>2014-03-23</v>
      </c>
      <c r="AP1491" t="s">
        <v>61</v>
      </c>
      <c r="AQ1491">
        <v>3</v>
      </c>
      <c r="AR1491" t="s">
        <v>60</v>
      </c>
      <c r="AS1491" s="1" t="d">
        <v>2014-03-23</v>
      </c>
      <c r="AV1491">
        <v>2</v>
      </c>
      <c r="AW1491">
        <v>0</v>
      </c>
      <c r="AX1491">
        <v>740</v>
      </c>
      <c r="AY1491">
        <v>0</v>
      </c>
      <c r="AZ1491">
        <f t="shared" si="138"/>
        <v>1</v>
      </c>
      <c r="BA1491">
        <f t="shared" si="139"/>
        <v>0</v>
      </c>
      <c r="BB1491" s="3">
        <v>1</v>
      </c>
      <c r="BC1491" s="3">
        <v>0</v>
      </c>
      <c r="BD1491" s="3">
        <v>3</v>
      </c>
      <c r="BE1491">
        <f>IF(BD1491&gt;Summary!$C$2,1,0)</f>
        <v>0</v>
      </c>
      <c r="BF1491">
        <f t="shared" si="140"/>
        <v>0</v>
      </c>
      <c r="BG1491">
        <f t="shared" si="141"/>
        <v>1</v>
      </c>
      <c r="BH1491">
        <f t="shared" si="142"/>
        <v>0</v>
      </c>
      <c r="BI1491">
        <f t="shared" si="143"/>
        <v>0</v>
      </c>
    </row>
    <row r="1492" spans="1:61" x14ac:dyDescent="0.2">
      <c r="A1492">
        <v>2283</v>
      </c>
      <c r="B1492" t="s">
        <v>6047</v>
      </c>
      <c r="C1492" t="s">
        <v>6048</v>
      </c>
      <c r="D1492" t="s">
        <v>991</v>
      </c>
      <c r="E1492" s="1" t="d">
        <v>2013-04-09</v>
      </c>
      <c r="F1492" t="s">
        <v>53</v>
      </c>
      <c r="G1492" s="1" t="d">
        <v>1990-10-26</v>
      </c>
      <c r="H1492">
        <v>25</v>
      </c>
      <c r="I1492" t="s">
        <v>65</v>
      </c>
      <c r="J1492" t="s">
        <v>66</v>
      </c>
      <c r="K1492">
        <v>0</v>
      </c>
      <c r="L1492">
        <v>0</v>
      </c>
      <c r="M1492">
        <v>0</v>
      </c>
      <c r="N1492">
        <v>8</v>
      </c>
      <c r="O1492">
        <v>-1</v>
      </c>
      <c r="P1492" s="2" t="d">
        <v>2013-04-08T05:47:17.99999977927655175</v>
      </c>
      <c r="Q1492" s="2" t="d">
        <v>2013-04-10T01:26:53.00000029150396575</v>
      </c>
      <c r="R1492" t="s">
        <v>6049</v>
      </c>
      <c r="S1492" s="1" t="d">
        <v>2013-04-08</v>
      </c>
      <c r="U1492">
        <v>1</v>
      </c>
      <c r="V1492" t="s">
        <v>97</v>
      </c>
      <c r="W1492" t="s">
        <v>98</v>
      </c>
      <c r="X1492">
        <v>1</v>
      </c>
      <c r="Y1492" t="s">
        <v>6050</v>
      </c>
      <c r="Z1492" t="s">
        <v>70</v>
      </c>
      <c r="AA1492">
        <v>0</v>
      </c>
      <c r="AB1492" s="1" t="d">
        <v>2013-08-10</v>
      </c>
      <c r="AC1492" t="s">
        <v>1494</v>
      </c>
      <c r="AD1492" s="1" t="d">
        <v>2013-08-10</v>
      </c>
      <c r="AE1492" s="1" t="d">
        <v>2013-10-02</v>
      </c>
      <c r="AG1492">
        <v>1</v>
      </c>
      <c r="AH1492" t="s">
        <v>6050</v>
      </c>
      <c r="AI1492" t="s">
        <v>70</v>
      </c>
      <c r="AJ1492" s="1" t="d">
        <v>2013-08-10</v>
      </c>
      <c r="AK1492" t="s">
        <v>1494</v>
      </c>
      <c r="AL1492" t="s">
        <v>59</v>
      </c>
      <c r="AM1492">
        <v>10</v>
      </c>
      <c r="AN1492" t="s">
        <v>86</v>
      </c>
      <c r="AO1492" s="1" t="d">
        <v>2013-04-09</v>
      </c>
      <c r="AP1492" t="s">
        <v>61</v>
      </c>
      <c r="AQ1492">
        <v>10</v>
      </c>
      <c r="AR1492" t="s">
        <v>86</v>
      </c>
      <c r="AS1492" s="1" t="d">
        <v>2013-04-09</v>
      </c>
      <c r="AT1492" s="1" t="d">
        <v>2013-04-23</v>
      </c>
      <c r="AU1492" s="1" t="d">
        <v>2013-04-26</v>
      </c>
      <c r="AV1492">
        <v>8</v>
      </c>
      <c r="AW1492">
        <v>1</v>
      </c>
      <c r="AX1492">
        <v>14</v>
      </c>
      <c r="AY1492">
        <v>0</v>
      </c>
      <c r="AZ1492">
        <f t="shared" si="138"/>
        <v>1</v>
      </c>
      <c r="BA1492">
        <f t="shared" si="139"/>
        <v>1</v>
      </c>
      <c r="BB1492" s="3">
        <v>1</v>
      </c>
      <c r="BC1492" s="3">
        <v>1</v>
      </c>
      <c r="BD1492" s="3">
        <v>10</v>
      </c>
      <c r="BE1492">
        <f>IF(BD1492&gt;Summary!$C$2,1,0)</f>
        <v>1</v>
      </c>
      <c r="BF1492">
        <f t="shared" si="140"/>
        <v>1</v>
      </c>
      <c r="BG1492">
        <f t="shared" si="141"/>
        <v>0</v>
      </c>
      <c r="BH1492">
        <f t="shared" si="142"/>
        <v>0</v>
      </c>
      <c r="BI1492">
        <f t="shared" si="143"/>
        <v>0</v>
      </c>
    </row>
    <row r="1493" spans="1:61" x14ac:dyDescent="0.2">
      <c r="A1493">
        <v>2284</v>
      </c>
      <c r="B1493" t="s">
        <v>6051</v>
      </c>
      <c r="C1493" t="s">
        <v>1780</v>
      </c>
      <c r="D1493" t="s">
        <v>6052</v>
      </c>
      <c r="E1493" s="1" t="d">
        <v>2013-12-02</v>
      </c>
      <c r="F1493" t="s">
        <v>53</v>
      </c>
      <c r="G1493" s="1" t="d">
        <v>1982-08-28</v>
      </c>
      <c r="H1493">
        <v>33</v>
      </c>
      <c r="I1493" t="s">
        <v>65</v>
      </c>
      <c r="J1493" t="s">
        <v>102</v>
      </c>
      <c r="K1493">
        <v>0</v>
      </c>
      <c r="L1493">
        <v>0</v>
      </c>
      <c r="M1493">
        <v>0</v>
      </c>
      <c r="N1493">
        <v>0</v>
      </c>
      <c r="O1493">
        <v>-1</v>
      </c>
      <c r="P1493" s="2" t="d">
        <v>2013-12-01T10:12:14.99999998603016475</v>
      </c>
      <c r="Q1493" s="2" t="d">
        <v>2013-12-02T01:55:47.99999976530670975</v>
      </c>
      <c r="R1493" t="s">
        <v>6053</v>
      </c>
      <c r="S1493" s="1" t="d">
        <v>2013-12-01</v>
      </c>
      <c r="U1493">
        <v>1</v>
      </c>
      <c r="V1493" t="s">
        <v>97</v>
      </c>
      <c r="W1493" t="s">
        <v>98</v>
      </c>
      <c r="X1493">
        <v>0</v>
      </c>
      <c r="AG1493">
        <v>0</v>
      </c>
      <c r="AL1493" t="s">
        <v>59</v>
      </c>
      <c r="AM1493">
        <v>1</v>
      </c>
      <c r="AN1493" t="s">
        <v>60</v>
      </c>
      <c r="AO1493" s="1" t="d">
        <v>2013-12-02</v>
      </c>
      <c r="AP1493" t="s">
        <v>61</v>
      </c>
      <c r="AQ1493">
        <v>1</v>
      </c>
      <c r="AR1493" t="s">
        <v>60</v>
      </c>
      <c r="AS1493" s="1" t="d">
        <v>2013-12-02</v>
      </c>
      <c r="AT1493" s="1" t="d">
        <v>2013-12-01</v>
      </c>
      <c r="AU1493" s="1" t="d">
        <v>2013-12-02</v>
      </c>
      <c r="AV1493">
        <v>0</v>
      </c>
      <c r="AW1493">
        <v>0</v>
      </c>
      <c r="AX1493">
        <v>851</v>
      </c>
      <c r="AY1493">
        <v>0</v>
      </c>
      <c r="AZ1493">
        <f t="shared" si="138"/>
        <v>1</v>
      </c>
      <c r="BA1493">
        <f t="shared" si="139"/>
        <v>1</v>
      </c>
      <c r="BB1493" s="3">
        <v>1</v>
      </c>
      <c r="BC1493" s="3">
        <v>0</v>
      </c>
      <c r="BD1493" s="3">
        <v>1</v>
      </c>
      <c r="BE1493">
        <f>IF(BD1493&gt;Summary!$C$2,1,0)</f>
        <v>0</v>
      </c>
      <c r="BF1493">
        <f t="shared" si="140"/>
        <v>0</v>
      </c>
      <c r="BG1493">
        <f t="shared" si="141"/>
        <v>1</v>
      </c>
      <c r="BH1493">
        <f t="shared" si="142"/>
        <v>0</v>
      </c>
      <c r="BI1493">
        <f t="shared" si="143"/>
        <v>0</v>
      </c>
    </row>
    <row r="1494" spans="1:61" x14ac:dyDescent="0.2">
      <c r="A1494">
        <v>2285</v>
      </c>
      <c r="B1494" t="s">
        <v>6054</v>
      </c>
      <c r="C1494" t="s">
        <v>2427</v>
      </c>
      <c r="D1494" t="s">
        <v>4842</v>
      </c>
      <c r="E1494" s="1" t="d">
        <v>2013-03-12</v>
      </c>
      <c r="F1494" t="s">
        <v>53</v>
      </c>
      <c r="G1494" s="1" t="d">
        <v>1986-05-22</v>
      </c>
      <c r="H1494">
        <v>29</v>
      </c>
      <c r="I1494" t="s">
        <v>65</v>
      </c>
      <c r="J1494" t="s">
        <v>66</v>
      </c>
      <c r="K1494">
        <v>0</v>
      </c>
      <c r="L1494">
        <v>0</v>
      </c>
      <c r="M1494">
        <v>0</v>
      </c>
      <c r="N1494">
        <v>7</v>
      </c>
      <c r="O1494">
        <v>-1</v>
      </c>
      <c r="P1494" s="2" t="d">
        <v>2013-03-11T06:21:47.00000000651926050</v>
      </c>
      <c r="Q1494" s="2" t="d">
        <v>2013-03-13T02:21:17.99999972339719725</v>
      </c>
      <c r="R1494" t="s">
        <v>6055</v>
      </c>
      <c r="T1494" s="1" t="d">
        <v>2013-03-11</v>
      </c>
      <c r="U1494">
        <v>1</v>
      </c>
      <c r="V1494" t="s">
        <v>57</v>
      </c>
      <c r="W1494" t="s">
        <v>92</v>
      </c>
      <c r="X1494">
        <v>0</v>
      </c>
      <c r="AG1494">
        <v>0</v>
      </c>
      <c r="AL1494" t="s">
        <v>59</v>
      </c>
      <c r="AM1494">
        <v>3</v>
      </c>
      <c r="AN1494" t="s">
        <v>60</v>
      </c>
      <c r="AO1494" s="1" t="d">
        <v>2013-03-12</v>
      </c>
      <c r="AP1494" t="s">
        <v>61</v>
      </c>
      <c r="AQ1494">
        <v>4</v>
      </c>
      <c r="AR1494" t="s">
        <v>60</v>
      </c>
      <c r="AS1494" s="1" t="d">
        <v>2013-03-12</v>
      </c>
      <c r="AT1494" s="1" t="d">
        <v>2013-06-12</v>
      </c>
      <c r="AU1494" s="1" t="d">
        <v>2013-06-14</v>
      </c>
      <c r="AV1494">
        <v>7</v>
      </c>
      <c r="AW1494">
        <v>1</v>
      </c>
      <c r="AX1494">
        <v>92</v>
      </c>
      <c r="AY1494">
        <v>0</v>
      </c>
      <c r="AZ1494">
        <f t="shared" si="138"/>
        <v>1</v>
      </c>
      <c r="BA1494">
        <f t="shared" si="139"/>
        <v>1</v>
      </c>
      <c r="BB1494" s="3">
        <v>1</v>
      </c>
      <c r="BC1494" s="3">
        <v>0</v>
      </c>
      <c r="BD1494" s="3">
        <v>3</v>
      </c>
      <c r="BE1494">
        <f>IF(BD1494&gt;Summary!$C$2,1,0)</f>
        <v>0</v>
      </c>
      <c r="BF1494">
        <f t="shared" si="140"/>
        <v>0</v>
      </c>
      <c r="BG1494">
        <f t="shared" si="141"/>
        <v>1</v>
      </c>
      <c r="BH1494">
        <f t="shared" si="142"/>
        <v>0</v>
      </c>
      <c r="BI1494">
        <f t="shared" si="143"/>
        <v>0</v>
      </c>
    </row>
    <row r="1495" spans="1:61" x14ac:dyDescent="0.2">
      <c r="A1495">
        <v>2286</v>
      </c>
      <c r="B1495" t="s">
        <v>6056</v>
      </c>
      <c r="C1495" t="s">
        <v>344</v>
      </c>
      <c r="D1495" t="s">
        <v>6057</v>
      </c>
      <c r="E1495" s="1" t="d">
        <v>2013-02-21</v>
      </c>
      <c r="F1495" t="s">
        <v>53</v>
      </c>
      <c r="G1495" s="1" t="d">
        <v>1989-03-09</v>
      </c>
      <c r="H1495">
        <v>27</v>
      </c>
      <c r="I1495" t="s">
        <v>65</v>
      </c>
      <c r="J1495" t="s">
        <v>161</v>
      </c>
      <c r="K1495">
        <v>0</v>
      </c>
      <c r="L1495">
        <v>0</v>
      </c>
      <c r="M1495">
        <v>0</v>
      </c>
      <c r="N1495">
        <v>2</v>
      </c>
      <c r="O1495">
        <v>-1</v>
      </c>
      <c r="P1495" s="2" t="d">
        <v>2013-02-20T06:36:19.99999977182597025</v>
      </c>
      <c r="Q1495" s="2" t="d">
        <v>2013-02-21T01:30:47.000000299885868925</v>
      </c>
      <c r="R1495" t="s">
        <v>6058</v>
      </c>
      <c r="S1495" s="1" t="d">
        <v>2013-02-20</v>
      </c>
      <c r="U1495">
        <v>1</v>
      </c>
      <c r="V1495" t="s">
        <v>97</v>
      </c>
      <c r="W1495" t="s">
        <v>213</v>
      </c>
      <c r="X1495">
        <v>0</v>
      </c>
      <c r="AG1495">
        <v>0</v>
      </c>
      <c r="AL1495" t="s">
        <v>59</v>
      </c>
      <c r="AM1495">
        <v>4</v>
      </c>
      <c r="AN1495" t="s">
        <v>60</v>
      </c>
      <c r="AO1495" s="1" t="d">
        <v>2013-02-21</v>
      </c>
      <c r="AP1495" t="s">
        <v>61</v>
      </c>
      <c r="AQ1495">
        <v>3</v>
      </c>
      <c r="AR1495" t="s">
        <v>60</v>
      </c>
      <c r="AS1495" s="1" t="d">
        <v>2013-02-21</v>
      </c>
      <c r="AT1495" s="1" t="d">
        <v>2013-02-20</v>
      </c>
      <c r="AU1495" s="1" t="d">
        <v>2013-02-21</v>
      </c>
      <c r="AV1495">
        <v>2</v>
      </c>
      <c r="AW1495">
        <v>0</v>
      </c>
      <c r="AX1495">
        <v>1135</v>
      </c>
      <c r="AY1495">
        <v>0</v>
      </c>
      <c r="AZ1495">
        <f t="shared" si="138"/>
        <v>1</v>
      </c>
      <c r="BA1495">
        <f t="shared" si="139"/>
        <v>1</v>
      </c>
      <c r="BB1495" s="3">
        <v>1</v>
      </c>
      <c r="BC1495" s="3">
        <v>0</v>
      </c>
      <c r="BD1495" s="3">
        <v>4</v>
      </c>
      <c r="BE1495">
        <f>IF(BD1495&gt;Summary!$C$2,1,0)</f>
        <v>0</v>
      </c>
      <c r="BF1495">
        <f t="shared" si="140"/>
        <v>0</v>
      </c>
      <c r="BG1495">
        <f t="shared" si="141"/>
        <v>1</v>
      </c>
      <c r="BH1495">
        <f t="shared" si="142"/>
        <v>0</v>
      </c>
      <c r="BI1495">
        <f t="shared" si="143"/>
        <v>0</v>
      </c>
    </row>
    <row r="1496" spans="1:61" x14ac:dyDescent="0.2">
      <c r="A1496">
        <v>2287</v>
      </c>
      <c r="B1496" t="s">
        <v>6059</v>
      </c>
      <c r="C1496" t="s">
        <v>338</v>
      </c>
      <c r="D1496" t="s">
        <v>6060</v>
      </c>
      <c r="E1496" s="1" t="d">
        <v>2013-05-19</v>
      </c>
      <c r="F1496" t="s">
        <v>53</v>
      </c>
      <c r="G1496" s="1" t="d">
        <v>1978-08-19</v>
      </c>
      <c r="H1496">
        <v>37</v>
      </c>
      <c r="I1496" t="s">
        <v>65</v>
      </c>
      <c r="J1496" t="s">
        <v>66</v>
      </c>
      <c r="K1496">
        <v>1</v>
      </c>
      <c r="L1496">
        <v>0</v>
      </c>
      <c r="M1496">
        <v>1</v>
      </c>
      <c r="N1496">
        <v>12</v>
      </c>
      <c r="O1496">
        <v>-1</v>
      </c>
      <c r="P1496" s="2" t="d">
        <v>2013-05-18T08:27:45.00000029336660775</v>
      </c>
      <c r="Q1496" s="2" t="d">
        <v>2013-05-19T01:14:43.00000000745058150</v>
      </c>
      <c r="R1496" t="s">
        <v>6061</v>
      </c>
      <c r="S1496" s="1" t="d">
        <v>2013-05-18</v>
      </c>
      <c r="U1496">
        <v>1</v>
      </c>
      <c r="V1496" t="s">
        <v>97</v>
      </c>
      <c r="W1496" t="s">
        <v>738</v>
      </c>
      <c r="X1496">
        <v>1</v>
      </c>
      <c r="Y1496" t="s">
        <v>6062</v>
      </c>
      <c r="Z1496" t="s">
        <v>135</v>
      </c>
      <c r="AA1496">
        <v>1</v>
      </c>
      <c r="AB1496" s="1" t="d">
        <v>2013-10-18</v>
      </c>
      <c r="AC1496" t="s">
        <v>362</v>
      </c>
      <c r="AD1496" s="1" t="d">
        <v>2013-10-19</v>
      </c>
      <c r="AE1496" s="1" t="d">
        <v>2013-10-19</v>
      </c>
      <c r="AG1496">
        <v>0</v>
      </c>
      <c r="AL1496" t="s">
        <v>59</v>
      </c>
      <c r="AM1496">
        <v>9</v>
      </c>
      <c r="AN1496" t="s">
        <v>86</v>
      </c>
      <c r="AO1496" s="1" t="d">
        <v>2013-05-19</v>
      </c>
      <c r="AP1496" t="s">
        <v>61</v>
      </c>
      <c r="AQ1496">
        <v>10</v>
      </c>
      <c r="AR1496" t="s">
        <v>86</v>
      </c>
      <c r="AS1496" s="1" t="d">
        <v>2013-05-19</v>
      </c>
      <c r="AT1496" s="1" t="d">
        <v>2014-02-12</v>
      </c>
      <c r="AU1496" s="1" t="d">
        <v>2014-02-13</v>
      </c>
      <c r="AV1496">
        <v>12</v>
      </c>
      <c r="AW1496">
        <v>0</v>
      </c>
      <c r="AX1496">
        <v>152</v>
      </c>
      <c r="AY1496">
        <v>1</v>
      </c>
      <c r="AZ1496">
        <f t="shared" si="138"/>
        <v>1</v>
      </c>
      <c r="BA1496">
        <f t="shared" si="139"/>
        <v>1</v>
      </c>
      <c r="BB1496" s="3">
        <v>1</v>
      </c>
      <c r="BC1496" s="3">
        <v>1</v>
      </c>
      <c r="BD1496" s="3">
        <v>9</v>
      </c>
      <c r="BE1496">
        <f>IF(BD1496&gt;Summary!$C$2,1,0)</f>
        <v>1</v>
      </c>
      <c r="BF1496">
        <f t="shared" si="140"/>
        <v>1</v>
      </c>
      <c r="BG1496">
        <f t="shared" si="141"/>
        <v>0</v>
      </c>
      <c r="BH1496">
        <f t="shared" si="142"/>
        <v>0</v>
      </c>
      <c r="BI1496">
        <f t="shared" si="143"/>
        <v>0</v>
      </c>
    </row>
    <row r="1497" spans="1:61" x14ac:dyDescent="0.2">
      <c r="A1497">
        <v>2289</v>
      </c>
      <c r="B1497" t="s">
        <v>6063</v>
      </c>
      <c r="C1497" t="s">
        <v>6064</v>
      </c>
      <c r="D1497" t="s">
        <v>6065</v>
      </c>
      <c r="E1497" s="1" t="d">
        <v>2014-03-26</v>
      </c>
      <c r="F1497" t="s">
        <v>115</v>
      </c>
      <c r="G1497" s="1" t="d">
        <v>1995-06-26</v>
      </c>
      <c r="H1497">
        <v>20</v>
      </c>
      <c r="I1497" t="s">
        <v>75</v>
      </c>
      <c r="J1497" t="s">
        <v>102</v>
      </c>
      <c r="K1497">
        <v>0</v>
      </c>
      <c r="L1497">
        <v>2</v>
      </c>
      <c r="M1497">
        <v>1</v>
      </c>
      <c r="N1497">
        <v>3</v>
      </c>
      <c r="O1497">
        <v>-1</v>
      </c>
      <c r="P1497" s="2" t="d">
        <v>2014-03-25T06:58:54.00000007823109900</v>
      </c>
      <c r="Q1497" s="2" t="d">
        <v>2014-03-26T01:23:55.00000017229467525</v>
      </c>
      <c r="R1497" t="s">
        <v>6066</v>
      </c>
      <c r="S1497" s="1" t="d">
        <v>2014-03-25</v>
      </c>
      <c r="U1497">
        <v>1</v>
      </c>
      <c r="V1497" t="s">
        <v>97</v>
      </c>
      <c r="W1497" t="s">
        <v>98</v>
      </c>
      <c r="X1497">
        <v>1</v>
      </c>
      <c r="Y1497" t="s">
        <v>6067</v>
      </c>
      <c r="Z1497" t="s">
        <v>79</v>
      </c>
      <c r="AA1497">
        <v>0</v>
      </c>
      <c r="AB1497" s="1" t="d">
        <v>2015-08-17</v>
      </c>
      <c r="AC1497" t="s">
        <v>98</v>
      </c>
      <c r="AD1497" s="1" t="d">
        <v>2015-08-17</v>
      </c>
      <c r="AE1497" s="1" t="d">
        <v>2015-08-18</v>
      </c>
      <c r="AG1497">
        <v>1</v>
      </c>
      <c r="AH1497" t="s">
        <v>6067</v>
      </c>
      <c r="AI1497" t="s">
        <v>79</v>
      </c>
      <c r="AJ1497" s="1" t="d">
        <v>2015-08-17</v>
      </c>
      <c r="AK1497" t="s">
        <v>98</v>
      </c>
      <c r="AL1497" t="s">
        <v>59</v>
      </c>
      <c r="AM1497">
        <v>10</v>
      </c>
      <c r="AN1497" t="s">
        <v>86</v>
      </c>
      <c r="AO1497" s="1" t="d">
        <v>2014-03-26</v>
      </c>
      <c r="AP1497" t="s">
        <v>61</v>
      </c>
      <c r="AQ1497">
        <v>8</v>
      </c>
      <c r="AR1497" t="s">
        <v>86</v>
      </c>
      <c r="AS1497" s="1" t="d">
        <v>2014-03-26</v>
      </c>
      <c r="AT1497" s="1" t="d">
        <v>2014-04-22</v>
      </c>
      <c r="AU1497" s="1" t="d">
        <v>2014-05-28</v>
      </c>
      <c r="AV1497">
        <v>3</v>
      </c>
      <c r="AW1497">
        <v>0</v>
      </c>
      <c r="AX1497">
        <v>27</v>
      </c>
      <c r="AY1497">
        <v>0</v>
      </c>
      <c r="AZ1497">
        <f t="shared" si="138"/>
        <v>1</v>
      </c>
      <c r="BA1497">
        <f t="shared" si="139"/>
        <v>1</v>
      </c>
      <c r="BB1497" s="3">
        <v>1</v>
      </c>
      <c r="BC1497" s="3">
        <v>1</v>
      </c>
      <c r="BD1497" s="3">
        <v>10</v>
      </c>
      <c r="BE1497">
        <f>IF(BD1497&gt;Summary!$C$2,1,0)</f>
        <v>1</v>
      </c>
      <c r="BF1497">
        <f t="shared" si="140"/>
        <v>1</v>
      </c>
      <c r="BG1497">
        <f t="shared" si="141"/>
        <v>0</v>
      </c>
      <c r="BH1497">
        <f t="shared" si="142"/>
        <v>0</v>
      </c>
      <c r="BI1497">
        <f t="shared" si="143"/>
        <v>0</v>
      </c>
    </row>
    <row r="1498" spans="1:61" x14ac:dyDescent="0.2">
      <c r="A1498">
        <v>2290</v>
      </c>
      <c r="B1498" t="s">
        <v>6068</v>
      </c>
      <c r="C1498" t="s">
        <v>6069</v>
      </c>
      <c r="D1498" t="s">
        <v>6070</v>
      </c>
      <c r="E1498" s="1" t="d">
        <v>2014-08-17</v>
      </c>
      <c r="F1498" t="s">
        <v>53</v>
      </c>
      <c r="G1498" s="1" t="d">
        <v>1984-01-26</v>
      </c>
      <c r="H1498">
        <v>32</v>
      </c>
      <c r="I1498" t="s">
        <v>65</v>
      </c>
      <c r="J1498" t="s">
        <v>66</v>
      </c>
      <c r="K1498">
        <v>0</v>
      </c>
      <c r="L1498">
        <v>0</v>
      </c>
      <c r="M1498">
        <v>0</v>
      </c>
      <c r="N1498">
        <v>1</v>
      </c>
      <c r="O1498">
        <v>-1</v>
      </c>
      <c r="P1498" s="2" t="d">
        <v>2014-08-16T03:33:46.9999998388811945700</v>
      </c>
      <c r="Q1498" s="2" t="d">
        <v>2014-08-17T08:45:32.99999975133687450</v>
      </c>
      <c r="R1498" t="s">
        <v>6071</v>
      </c>
      <c r="S1498" s="1" t="d">
        <v>2014-08-16</v>
      </c>
      <c r="U1498">
        <v>1</v>
      </c>
      <c r="V1498" t="s">
        <v>57</v>
      </c>
      <c r="W1498" t="s">
        <v>239</v>
      </c>
      <c r="X1498">
        <v>1</v>
      </c>
      <c r="Y1498" t="s">
        <v>6072</v>
      </c>
      <c r="Z1498" t="s">
        <v>79</v>
      </c>
      <c r="AB1498" s="1" t="d">
        <v>2014-10-27</v>
      </c>
      <c r="AC1498" t="s">
        <v>213</v>
      </c>
      <c r="AG1498">
        <v>0</v>
      </c>
      <c r="AL1498" t="s">
        <v>59</v>
      </c>
      <c r="AM1498">
        <v>2</v>
      </c>
      <c r="AN1498" t="s">
        <v>60</v>
      </c>
      <c r="AO1498" s="1" t="d">
        <v>2014-08-17</v>
      </c>
      <c r="AP1498" t="s">
        <v>61</v>
      </c>
      <c r="AQ1498">
        <v>2</v>
      </c>
      <c r="AR1498" t="s">
        <v>60</v>
      </c>
      <c r="AS1498" s="1" t="d">
        <v>2014-08-17</v>
      </c>
      <c r="AT1498" s="1" t="d">
        <v>2014-08-16</v>
      </c>
      <c r="AU1498" s="1" t="d">
        <v>2014-08-17</v>
      </c>
      <c r="AV1498">
        <v>1</v>
      </c>
      <c r="AW1498">
        <v>0</v>
      </c>
      <c r="AX1498">
        <v>71</v>
      </c>
      <c r="AY1498">
        <v>1</v>
      </c>
      <c r="AZ1498">
        <f t="shared" si="138"/>
        <v>1</v>
      </c>
      <c r="BA1498">
        <f t="shared" si="139"/>
        <v>1</v>
      </c>
      <c r="BB1498" s="3">
        <v>1</v>
      </c>
      <c r="BC1498" s="3">
        <v>1</v>
      </c>
      <c r="BD1498" s="3">
        <v>2</v>
      </c>
      <c r="BE1498">
        <f>IF(BD1498&gt;Summary!$C$2,1,0)</f>
        <v>0</v>
      </c>
      <c r="BF1498">
        <f t="shared" si="140"/>
        <v>0</v>
      </c>
      <c r="BG1498">
        <f t="shared" si="141"/>
        <v>0</v>
      </c>
      <c r="BH1498">
        <f t="shared" si="142"/>
        <v>0</v>
      </c>
      <c r="BI1498">
        <f t="shared" si="143"/>
        <v>1</v>
      </c>
    </row>
    <row r="1499" spans="1:61" x14ac:dyDescent="0.2">
      <c r="A1499">
        <v>2291</v>
      </c>
      <c r="B1499" t="s">
        <v>6073</v>
      </c>
      <c r="C1499" t="s">
        <v>348</v>
      </c>
      <c r="D1499" t="s">
        <v>6074</v>
      </c>
      <c r="E1499" s="1" t="d">
        <v>2013-06-17</v>
      </c>
      <c r="F1499" t="s">
        <v>53</v>
      </c>
      <c r="G1499" s="1" t="d">
        <v>1943-12-30</v>
      </c>
      <c r="H1499">
        <v>72</v>
      </c>
      <c r="I1499" t="s">
        <v>54</v>
      </c>
      <c r="J1499" t="s">
        <v>102</v>
      </c>
      <c r="K1499">
        <v>0</v>
      </c>
      <c r="L1499">
        <v>0</v>
      </c>
      <c r="M1499">
        <v>0</v>
      </c>
      <c r="N1499">
        <v>1</v>
      </c>
      <c r="O1499">
        <v>-23</v>
      </c>
      <c r="P1499" s="2" t="d">
        <v>2013-05-25T07:53:46.99999976903200050</v>
      </c>
      <c r="Q1499" s="2" t="d">
        <v>2013-05-26T08:34:25.00000013038516275</v>
      </c>
      <c r="R1499" t="s">
        <v>6075</v>
      </c>
      <c r="S1499" s="1" t="d">
        <v>2013-05-25</v>
      </c>
      <c r="U1499">
        <v>23</v>
      </c>
      <c r="V1499" t="s">
        <v>97</v>
      </c>
      <c r="W1499" t="s">
        <v>80</v>
      </c>
      <c r="X1499">
        <v>0</v>
      </c>
      <c r="AG1499">
        <v>0</v>
      </c>
      <c r="AL1499" t="s">
        <v>59</v>
      </c>
      <c r="AM1499">
        <v>1</v>
      </c>
      <c r="AN1499" t="s">
        <v>60</v>
      </c>
      <c r="AO1499" s="1" t="d">
        <v>2013-06-17</v>
      </c>
      <c r="AP1499" t="s">
        <v>61</v>
      </c>
      <c r="AQ1499">
        <v>1</v>
      </c>
      <c r="AR1499" t="s">
        <v>60</v>
      </c>
      <c r="AS1499" s="1" t="d">
        <v>2013-06-17</v>
      </c>
      <c r="AT1499" s="1" t="d">
        <v>2013-05-25</v>
      </c>
      <c r="AU1499" s="1" t="d">
        <v>2013-05-26</v>
      </c>
      <c r="AV1499">
        <v>1</v>
      </c>
      <c r="AW1499">
        <v>0</v>
      </c>
      <c r="AX1499">
        <v>1019</v>
      </c>
      <c r="AY1499">
        <v>0</v>
      </c>
      <c r="AZ1499">
        <f t="shared" si="138"/>
        <v>1</v>
      </c>
      <c r="BA1499">
        <f t="shared" si="139"/>
        <v>1</v>
      </c>
      <c r="BB1499" s="3">
        <v>1</v>
      </c>
      <c r="BC1499" s="3">
        <v>0</v>
      </c>
      <c r="BD1499" s="3">
        <v>1</v>
      </c>
      <c r="BE1499">
        <f>IF(BD1499&gt;Summary!$C$2,1,0)</f>
        <v>0</v>
      </c>
      <c r="BF1499">
        <f t="shared" si="140"/>
        <v>0</v>
      </c>
      <c r="BG1499">
        <f t="shared" si="141"/>
        <v>1</v>
      </c>
      <c r="BH1499">
        <f t="shared" si="142"/>
        <v>0</v>
      </c>
      <c r="BI1499">
        <f t="shared" si="143"/>
        <v>0</v>
      </c>
    </row>
    <row r="1500" spans="1:61" x14ac:dyDescent="0.2">
      <c r="A1500">
        <v>2292</v>
      </c>
      <c r="B1500" t="s">
        <v>6076</v>
      </c>
      <c r="C1500" t="s">
        <v>1455</v>
      </c>
      <c r="D1500" t="s">
        <v>6077</v>
      </c>
      <c r="E1500" s="1" t="d">
        <v>2013-04-17</v>
      </c>
      <c r="F1500" t="s">
        <v>53</v>
      </c>
      <c r="G1500" s="1" t="d">
        <v>1977-06-11</v>
      </c>
      <c r="H1500">
        <v>38</v>
      </c>
      <c r="I1500" t="s">
        <v>65</v>
      </c>
      <c r="J1500" t="s">
        <v>102</v>
      </c>
      <c r="K1500">
        <v>0</v>
      </c>
      <c r="L1500">
        <v>0</v>
      </c>
      <c r="M1500">
        <v>0</v>
      </c>
      <c r="N1500">
        <v>0</v>
      </c>
      <c r="O1500">
        <v>-1</v>
      </c>
      <c r="P1500" s="2" t="d">
        <v>2013-04-16T03:54:04.00000018067657775</v>
      </c>
      <c r="Q1500" s="2" t="d">
        <v>2013-04-18T10:30:00.000</v>
      </c>
      <c r="R1500" t="s">
        <v>6078</v>
      </c>
      <c r="S1500" s="1" t="d">
        <v>2013-04-16</v>
      </c>
      <c r="U1500">
        <v>1</v>
      </c>
      <c r="V1500" t="s">
        <v>57</v>
      </c>
      <c r="W1500" t="s">
        <v>77</v>
      </c>
      <c r="X1500">
        <v>0</v>
      </c>
      <c r="AG1500">
        <v>0</v>
      </c>
      <c r="AL1500" t="s">
        <v>59</v>
      </c>
      <c r="AM1500">
        <v>1</v>
      </c>
      <c r="AN1500" t="s">
        <v>60</v>
      </c>
      <c r="AO1500" s="1" t="d">
        <v>2013-04-17</v>
      </c>
      <c r="AP1500" t="s">
        <v>61</v>
      </c>
      <c r="AQ1500">
        <v>1</v>
      </c>
      <c r="AR1500" t="s">
        <v>60</v>
      </c>
      <c r="AS1500" s="1" t="d">
        <v>2013-04-17</v>
      </c>
      <c r="AT1500" s="1" t="d">
        <v>2014-10-14</v>
      </c>
      <c r="AU1500" s="1" t="d">
        <v>2014-10-17</v>
      </c>
      <c r="AV1500">
        <v>0</v>
      </c>
      <c r="AW1500">
        <v>1</v>
      </c>
      <c r="AX1500">
        <v>545</v>
      </c>
      <c r="AY1500">
        <v>0</v>
      </c>
      <c r="AZ1500">
        <f t="shared" si="138"/>
        <v>1</v>
      </c>
      <c r="BA1500">
        <f t="shared" si="139"/>
        <v>1</v>
      </c>
      <c r="BB1500" s="3">
        <v>1</v>
      </c>
      <c r="BC1500" s="3">
        <v>0</v>
      </c>
      <c r="BD1500" s="3">
        <v>1</v>
      </c>
      <c r="BE1500">
        <f>IF(BD1500&gt;Summary!$C$2,1,0)</f>
        <v>0</v>
      </c>
      <c r="BF1500">
        <f t="shared" si="140"/>
        <v>0</v>
      </c>
      <c r="BG1500">
        <f t="shared" si="141"/>
        <v>1</v>
      </c>
      <c r="BH1500">
        <f t="shared" si="142"/>
        <v>0</v>
      </c>
      <c r="BI1500">
        <f t="shared" si="143"/>
        <v>0</v>
      </c>
    </row>
    <row r="1501" spans="1:61" x14ac:dyDescent="0.2">
      <c r="A1501">
        <v>2293</v>
      </c>
      <c r="B1501" t="s">
        <v>6079</v>
      </c>
      <c r="C1501" t="s">
        <v>3739</v>
      </c>
      <c r="D1501" t="s">
        <v>2382</v>
      </c>
      <c r="E1501" s="1" t="d">
        <v>2013-03-09</v>
      </c>
      <c r="F1501" t="s">
        <v>53</v>
      </c>
      <c r="G1501" s="1" t="d">
        <v>1975-08-31</v>
      </c>
      <c r="H1501">
        <v>40</v>
      </c>
      <c r="I1501" t="s">
        <v>65</v>
      </c>
      <c r="J1501" t="s">
        <v>102</v>
      </c>
      <c r="K1501">
        <v>0</v>
      </c>
      <c r="L1501">
        <v>0</v>
      </c>
      <c r="M1501">
        <v>0</v>
      </c>
      <c r="N1501">
        <v>0</v>
      </c>
      <c r="O1501">
        <v>-1</v>
      </c>
      <c r="P1501" s="2" t="d">
        <v>2013-03-08T09:44:15.00000016763806350</v>
      </c>
      <c r="Q1501" s="2" t="d">
        <v>2013-03-09T01:22:15.00000005587935450</v>
      </c>
      <c r="R1501" t="s">
        <v>6080</v>
      </c>
      <c r="S1501" s="1" t="d">
        <v>2013-03-08</v>
      </c>
      <c r="U1501">
        <v>1</v>
      </c>
      <c r="V1501" t="s">
        <v>57</v>
      </c>
      <c r="W1501" t="s">
        <v>77</v>
      </c>
      <c r="X1501">
        <v>0</v>
      </c>
      <c r="AG1501">
        <v>0</v>
      </c>
      <c r="AL1501" t="s">
        <v>59</v>
      </c>
      <c r="AM1501">
        <v>2</v>
      </c>
      <c r="AN1501" t="s">
        <v>60</v>
      </c>
      <c r="AO1501" s="1" t="d">
        <v>2013-03-09</v>
      </c>
      <c r="AP1501" t="s">
        <v>61</v>
      </c>
      <c r="AQ1501">
        <v>1</v>
      </c>
      <c r="AR1501" t="s">
        <v>60</v>
      </c>
      <c r="AS1501" s="1" t="d">
        <v>2013-03-09</v>
      </c>
      <c r="AT1501" s="1" t="d">
        <v>2013-03-08</v>
      </c>
      <c r="AU1501" s="1" t="d">
        <v>2013-03-09</v>
      </c>
      <c r="AV1501">
        <v>0</v>
      </c>
      <c r="AW1501">
        <v>0</v>
      </c>
      <c r="AX1501">
        <v>1119</v>
      </c>
      <c r="AY1501">
        <v>0</v>
      </c>
      <c r="AZ1501">
        <f t="shared" si="138"/>
        <v>1</v>
      </c>
      <c r="BA1501">
        <f t="shared" si="139"/>
        <v>1</v>
      </c>
      <c r="BB1501" s="3">
        <v>1</v>
      </c>
      <c r="BC1501" s="3">
        <v>0</v>
      </c>
      <c r="BD1501" s="3">
        <v>2</v>
      </c>
      <c r="BE1501">
        <f>IF(BD1501&gt;Summary!$C$2,1,0)</f>
        <v>0</v>
      </c>
      <c r="BF1501">
        <f t="shared" si="140"/>
        <v>0</v>
      </c>
      <c r="BG1501">
        <f t="shared" si="141"/>
        <v>1</v>
      </c>
      <c r="BH1501">
        <f t="shared" si="142"/>
        <v>0</v>
      </c>
      <c r="BI1501">
        <f t="shared" si="143"/>
        <v>0</v>
      </c>
    </row>
    <row r="1502" spans="1:61" x14ac:dyDescent="0.2">
      <c r="A1502">
        <v>2294</v>
      </c>
      <c r="B1502" t="s">
        <v>6081</v>
      </c>
      <c r="C1502" t="s">
        <v>1247</v>
      </c>
      <c r="D1502" t="s">
        <v>6082</v>
      </c>
      <c r="E1502" s="1" t="d">
        <v>2014-03-13</v>
      </c>
      <c r="F1502" t="s">
        <v>53</v>
      </c>
      <c r="G1502" s="1" t="d">
        <v>1993-01-25</v>
      </c>
      <c r="H1502">
        <v>23</v>
      </c>
      <c r="I1502" t="s">
        <v>75</v>
      </c>
      <c r="J1502" t="s">
        <v>102</v>
      </c>
      <c r="K1502">
        <v>0</v>
      </c>
      <c r="L1502">
        <v>0</v>
      </c>
      <c r="M1502">
        <v>0</v>
      </c>
      <c r="N1502">
        <v>0</v>
      </c>
      <c r="O1502">
        <v>-1</v>
      </c>
      <c r="P1502" s="2" t="d">
        <v>2014-03-12T12:50:45.00000018160789875</v>
      </c>
      <c r="Q1502" s="2" t="d">
        <v>2014-03-13T10:24:22.99999980255961725</v>
      </c>
      <c r="R1502" t="s">
        <v>6083</v>
      </c>
      <c r="S1502" s="1" t="d">
        <v>2014-03-12</v>
      </c>
      <c r="U1502">
        <v>1</v>
      </c>
      <c r="V1502" t="s">
        <v>57</v>
      </c>
      <c r="W1502" t="s">
        <v>1342</v>
      </c>
      <c r="X1502">
        <v>0</v>
      </c>
      <c r="AG1502">
        <v>0</v>
      </c>
      <c r="AL1502" t="s">
        <v>59</v>
      </c>
      <c r="AM1502">
        <v>3</v>
      </c>
      <c r="AN1502" t="s">
        <v>60</v>
      </c>
      <c r="AO1502" s="1" t="d">
        <v>2014-03-13</v>
      </c>
      <c r="AP1502" t="s">
        <v>61</v>
      </c>
      <c r="AQ1502">
        <v>4</v>
      </c>
      <c r="AR1502" t="s">
        <v>60</v>
      </c>
      <c r="AS1502" s="1" t="d">
        <v>2014-03-13</v>
      </c>
      <c r="AT1502" s="1" t="d">
        <v>2014-03-12</v>
      </c>
      <c r="AU1502" s="1" t="d">
        <v>2014-03-13</v>
      </c>
      <c r="AV1502">
        <v>0</v>
      </c>
      <c r="AW1502">
        <v>0</v>
      </c>
      <c r="AX1502">
        <v>750</v>
      </c>
      <c r="AY1502">
        <v>0</v>
      </c>
      <c r="AZ1502">
        <f t="shared" si="138"/>
        <v>1</v>
      </c>
      <c r="BA1502">
        <f t="shared" si="139"/>
        <v>1</v>
      </c>
      <c r="BB1502" s="3">
        <v>1</v>
      </c>
      <c r="BC1502" s="3">
        <v>0</v>
      </c>
      <c r="BD1502" s="3">
        <v>3</v>
      </c>
      <c r="BE1502">
        <f>IF(BD1502&gt;Summary!$C$2,1,0)</f>
        <v>0</v>
      </c>
      <c r="BF1502">
        <f t="shared" si="140"/>
        <v>0</v>
      </c>
      <c r="BG1502">
        <f t="shared" si="141"/>
        <v>1</v>
      </c>
      <c r="BH1502">
        <f t="shared" si="142"/>
        <v>0</v>
      </c>
      <c r="BI1502">
        <f t="shared" si="143"/>
        <v>0</v>
      </c>
    </row>
    <row r="1503" spans="1:61" x14ac:dyDescent="0.2">
      <c r="A1503">
        <v>2297</v>
      </c>
      <c r="B1503" t="s">
        <v>6084</v>
      </c>
      <c r="C1503" t="s">
        <v>724</v>
      </c>
      <c r="D1503" t="s">
        <v>6085</v>
      </c>
      <c r="E1503" s="1" t="d">
        <v>2014-05-19</v>
      </c>
      <c r="F1503" t="s">
        <v>53</v>
      </c>
      <c r="G1503" s="1" t="d">
        <v>1995-01-10</v>
      </c>
      <c r="H1503">
        <v>21</v>
      </c>
      <c r="I1503" t="s">
        <v>75</v>
      </c>
      <c r="J1503" t="s">
        <v>102</v>
      </c>
      <c r="K1503">
        <v>0</v>
      </c>
      <c r="L1503">
        <v>0</v>
      </c>
      <c r="M1503">
        <v>0</v>
      </c>
      <c r="N1503">
        <v>5</v>
      </c>
      <c r="O1503">
        <v>-10</v>
      </c>
      <c r="P1503" s="2" t="d">
        <v>2014-05-09T09:30:19.00000025052577425</v>
      </c>
      <c r="Q1503" s="2" t="d">
        <v>2014-05-11T01:49:57.00000006705522675</v>
      </c>
      <c r="R1503" t="s">
        <v>6086</v>
      </c>
      <c r="S1503" s="1" t="d">
        <v>2014-05-09</v>
      </c>
      <c r="U1503">
        <v>10</v>
      </c>
      <c r="V1503" t="s">
        <v>57</v>
      </c>
      <c r="W1503" t="s">
        <v>795</v>
      </c>
      <c r="X1503">
        <v>1</v>
      </c>
      <c r="Y1503" t="s">
        <v>6087</v>
      </c>
      <c r="Z1503" t="s">
        <v>106</v>
      </c>
      <c r="AA1503">
        <v>36</v>
      </c>
      <c r="AB1503" s="1" t="d">
        <v>2014-10-29</v>
      </c>
      <c r="AC1503" t="s">
        <v>324</v>
      </c>
      <c r="AD1503" s="1" t="d">
        <v>2014-12-04</v>
      </c>
      <c r="AE1503" s="1" t="d">
        <v>2015-09-11</v>
      </c>
      <c r="AG1503">
        <v>1</v>
      </c>
      <c r="AH1503" t="s">
        <v>6087</v>
      </c>
      <c r="AI1503" t="s">
        <v>106</v>
      </c>
      <c r="AJ1503" s="1" t="d">
        <v>2014-10-29</v>
      </c>
      <c r="AK1503" t="s">
        <v>324</v>
      </c>
      <c r="AL1503" t="s">
        <v>59</v>
      </c>
      <c r="AM1503">
        <v>8</v>
      </c>
      <c r="AN1503" t="s">
        <v>86</v>
      </c>
      <c r="AO1503" s="1" t="d">
        <v>2014-05-19</v>
      </c>
      <c r="AP1503" t="s">
        <v>61</v>
      </c>
      <c r="AQ1503">
        <v>8</v>
      </c>
      <c r="AR1503" t="s">
        <v>86</v>
      </c>
      <c r="AS1503" s="1" t="d">
        <v>2014-05-19</v>
      </c>
      <c r="AT1503" s="1" t="d">
        <v>2016-03-23</v>
      </c>
      <c r="AU1503" s="1" t="d">
        <v>2016-03-29</v>
      </c>
      <c r="AV1503">
        <v>5</v>
      </c>
      <c r="AW1503">
        <v>0</v>
      </c>
      <c r="AX1503">
        <v>163</v>
      </c>
      <c r="AY1503">
        <v>1</v>
      </c>
      <c r="AZ1503">
        <f t="shared" si="138"/>
        <v>1</v>
      </c>
      <c r="BA1503">
        <f t="shared" si="139"/>
        <v>1</v>
      </c>
      <c r="BB1503" s="3">
        <v>1</v>
      </c>
      <c r="BC1503" s="3">
        <v>1</v>
      </c>
      <c r="BD1503" s="3">
        <v>8</v>
      </c>
      <c r="BE1503">
        <f>IF(BD1503&gt;Summary!$C$2,1,0)</f>
        <v>1</v>
      </c>
      <c r="BF1503">
        <f t="shared" si="140"/>
        <v>1</v>
      </c>
      <c r="BG1503">
        <f t="shared" si="141"/>
        <v>0</v>
      </c>
      <c r="BH1503">
        <f t="shared" si="142"/>
        <v>0</v>
      </c>
      <c r="BI1503">
        <f t="shared" si="143"/>
        <v>0</v>
      </c>
    </row>
    <row r="1504" spans="1:61" x14ac:dyDescent="0.2">
      <c r="A1504">
        <v>2299</v>
      </c>
      <c r="B1504" t="s">
        <v>6088</v>
      </c>
      <c r="C1504" t="s">
        <v>431</v>
      </c>
      <c r="D1504" t="s">
        <v>6023</v>
      </c>
      <c r="E1504" s="1" t="d">
        <v>2013-05-10</v>
      </c>
      <c r="F1504" t="s">
        <v>53</v>
      </c>
      <c r="G1504" s="1" t="d">
        <v>1988-08-04</v>
      </c>
      <c r="H1504">
        <v>27</v>
      </c>
      <c r="I1504" t="s">
        <v>65</v>
      </c>
      <c r="J1504" t="s">
        <v>102</v>
      </c>
      <c r="K1504">
        <v>0</v>
      </c>
      <c r="L1504">
        <v>0</v>
      </c>
      <c r="M1504">
        <v>0</v>
      </c>
      <c r="N1504">
        <v>4</v>
      </c>
      <c r="O1504">
        <v>0</v>
      </c>
      <c r="P1504" s="2" t="d">
        <v>2013-05-10T03:57:28.99999969638884100</v>
      </c>
      <c r="Q1504" s="2" t="d">
        <v>2013-05-10T07:50:27.99999976996332150</v>
      </c>
      <c r="R1504" t="s">
        <v>6089</v>
      </c>
      <c r="S1504" s="1" t="d">
        <v>2013-05-10</v>
      </c>
      <c r="U1504">
        <v>0</v>
      </c>
      <c r="V1504" t="s">
        <v>57</v>
      </c>
      <c r="W1504" t="s">
        <v>145</v>
      </c>
      <c r="X1504">
        <v>1</v>
      </c>
      <c r="Y1504" t="s">
        <v>6090</v>
      </c>
      <c r="Z1504" t="s">
        <v>135</v>
      </c>
      <c r="AA1504">
        <v>1</v>
      </c>
      <c r="AB1504" s="1" t="d">
        <v>2014-01-31</v>
      </c>
      <c r="AC1504" t="s">
        <v>80</v>
      </c>
      <c r="AD1504" s="1" t="d">
        <v>2014-02-01</v>
      </c>
      <c r="AE1504" s="1" t="d">
        <v>2014-02-01</v>
      </c>
      <c r="AG1504">
        <v>0</v>
      </c>
      <c r="AL1504" t="s">
        <v>59</v>
      </c>
      <c r="AM1504">
        <v>7</v>
      </c>
      <c r="AN1504" t="s">
        <v>87</v>
      </c>
      <c r="AO1504" s="1" t="d">
        <v>2013-05-10</v>
      </c>
      <c r="AP1504" t="s">
        <v>61</v>
      </c>
      <c r="AQ1504">
        <v>4</v>
      </c>
      <c r="AR1504" t="s">
        <v>60</v>
      </c>
      <c r="AS1504" s="1" t="d">
        <v>2013-05-10</v>
      </c>
      <c r="AT1504" s="1" t="d">
        <v>2014-02-01</v>
      </c>
      <c r="AU1504" s="1" t="d">
        <v>2014-02-01</v>
      </c>
      <c r="AV1504">
        <v>4</v>
      </c>
      <c r="AW1504">
        <v>0</v>
      </c>
      <c r="AX1504">
        <v>266</v>
      </c>
      <c r="AY1504">
        <v>1</v>
      </c>
      <c r="AZ1504">
        <f t="shared" si="138"/>
        <v>1</v>
      </c>
      <c r="BA1504">
        <f t="shared" si="139"/>
        <v>1</v>
      </c>
      <c r="BB1504" s="3">
        <v>1</v>
      </c>
      <c r="BC1504" s="3">
        <v>1</v>
      </c>
      <c r="BD1504" s="3">
        <v>7</v>
      </c>
      <c r="BE1504">
        <f>IF(BD1504&gt;Summary!$C$2,1,0)</f>
        <v>1</v>
      </c>
      <c r="BF1504">
        <f t="shared" si="140"/>
        <v>1</v>
      </c>
      <c r="BG1504">
        <f t="shared" si="141"/>
        <v>0</v>
      </c>
      <c r="BH1504">
        <f t="shared" si="142"/>
        <v>0</v>
      </c>
      <c r="BI1504">
        <f t="shared" si="143"/>
        <v>0</v>
      </c>
    </row>
    <row r="1505" spans="1:61" x14ac:dyDescent="0.2">
      <c r="A1505">
        <v>2300</v>
      </c>
      <c r="B1505" t="s">
        <v>6091</v>
      </c>
      <c r="C1505" t="s">
        <v>577</v>
      </c>
      <c r="D1505" t="s">
        <v>1483</v>
      </c>
      <c r="E1505" s="1" t="d">
        <v>2014-11-04</v>
      </c>
      <c r="F1505" t="s">
        <v>53</v>
      </c>
      <c r="G1505" s="1" t="d">
        <v>1960-12-12</v>
      </c>
      <c r="H1505">
        <v>55</v>
      </c>
      <c r="I1505" t="s">
        <v>54</v>
      </c>
      <c r="J1505" t="s">
        <v>102</v>
      </c>
      <c r="K1505">
        <v>0</v>
      </c>
      <c r="L1505">
        <v>0</v>
      </c>
      <c r="M1505">
        <v>0</v>
      </c>
      <c r="N1505">
        <v>13</v>
      </c>
      <c r="O1505">
        <v>-1</v>
      </c>
      <c r="P1505" s="2" t="d">
        <v>2014-11-03T12:57:29.99999993015081025</v>
      </c>
      <c r="Q1505" s="2" t="d">
        <v>2014-11-04T08:57:17.00000024400651375</v>
      </c>
      <c r="R1505" t="s">
        <v>6092</v>
      </c>
      <c r="S1505" s="1" t="d">
        <v>2014-11-03</v>
      </c>
      <c r="U1505">
        <v>1</v>
      </c>
      <c r="V1505" t="s">
        <v>57</v>
      </c>
      <c r="W1505" t="s">
        <v>77</v>
      </c>
      <c r="X1505">
        <v>1</v>
      </c>
      <c r="Y1505" t="s">
        <v>6093</v>
      </c>
      <c r="Z1505" t="s">
        <v>79</v>
      </c>
      <c r="AA1505">
        <v>0</v>
      </c>
      <c r="AB1505" s="1" t="d">
        <v>2014-11-17</v>
      </c>
      <c r="AC1505" t="s">
        <v>2147</v>
      </c>
      <c r="AD1505" s="1" t="d">
        <v>2014-11-17</v>
      </c>
      <c r="AE1505" s="1" t="d">
        <v>2014-12-09</v>
      </c>
      <c r="AG1505">
        <v>0</v>
      </c>
      <c r="AL1505" t="s">
        <v>59</v>
      </c>
      <c r="AM1505">
        <v>6</v>
      </c>
      <c r="AN1505" t="s">
        <v>87</v>
      </c>
      <c r="AO1505" s="1" t="d">
        <v>2014-11-04</v>
      </c>
      <c r="AP1505" t="s">
        <v>61</v>
      </c>
      <c r="AQ1505">
        <v>7</v>
      </c>
      <c r="AR1505" t="s">
        <v>87</v>
      </c>
      <c r="AS1505" s="1" t="d">
        <v>2014-11-04</v>
      </c>
      <c r="AT1505" s="1" t="d">
        <v>2014-11-17</v>
      </c>
      <c r="AU1505" s="1" t="d">
        <v>2014-12-09</v>
      </c>
      <c r="AV1505">
        <v>13</v>
      </c>
      <c r="AW1505">
        <v>0</v>
      </c>
      <c r="AX1505">
        <v>13</v>
      </c>
      <c r="AY1505">
        <v>1</v>
      </c>
      <c r="AZ1505">
        <f t="shared" si="138"/>
        <v>1</v>
      </c>
      <c r="BA1505">
        <f t="shared" si="139"/>
        <v>1</v>
      </c>
      <c r="BB1505" s="3">
        <v>1</v>
      </c>
      <c r="BC1505" s="3">
        <v>1</v>
      </c>
      <c r="BD1505" s="3">
        <v>6</v>
      </c>
      <c r="BE1505">
        <f>IF(BD1505&gt;Summary!$C$2,1,0)</f>
        <v>1</v>
      </c>
      <c r="BF1505">
        <f t="shared" si="140"/>
        <v>1</v>
      </c>
      <c r="BG1505">
        <f t="shared" si="141"/>
        <v>0</v>
      </c>
      <c r="BH1505">
        <f t="shared" si="142"/>
        <v>0</v>
      </c>
      <c r="BI1505">
        <f t="shared" si="143"/>
        <v>0</v>
      </c>
    </row>
    <row r="1506" spans="1:61" x14ac:dyDescent="0.2">
      <c r="A1506">
        <v>2301</v>
      </c>
      <c r="B1506" t="s">
        <v>6094</v>
      </c>
      <c r="C1506" t="s">
        <v>6095</v>
      </c>
      <c r="D1506" t="s">
        <v>1349</v>
      </c>
      <c r="E1506" s="1" t="d">
        <v>2013-09-26</v>
      </c>
      <c r="F1506" t="s">
        <v>53</v>
      </c>
      <c r="G1506" s="1" t="d">
        <v>1993-04-03</v>
      </c>
      <c r="H1506">
        <v>23</v>
      </c>
      <c r="I1506" t="s">
        <v>75</v>
      </c>
      <c r="J1506" t="s">
        <v>66</v>
      </c>
      <c r="K1506">
        <v>0</v>
      </c>
      <c r="L1506">
        <v>3</v>
      </c>
      <c r="M1506">
        <v>0</v>
      </c>
      <c r="N1506">
        <v>5</v>
      </c>
      <c r="R1506" t="s">
        <v>6096</v>
      </c>
      <c r="S1506" s="1" t="d">
        <v>2013-09-26</v>
      </c>
      <c r="U1506">
        <v>0</v>
      </c>
      <c r="V1506" t="s">
        <v>57</v>
      </c>
      <c r="W1506" t="s">
        <v>454</v>
      </c>
      <c r="X1506">
        <v>1</v>
      </c>
      <c r="Y1506" t="s">
        <v>6097</v>
      </c>
      <c r="Z1506" t="s">
        <v>135</v>
      </c>
      <c r="AB1506" s="1" t="d">
        <v>2013-12-11</v>
      </c>
      <c r="AC1506" t="s">
        <v>201</v>
      </c>
      <c r="AG1506">
        <v>0</v>
      </c>
      <c r="AL1506" t="s">
        <v>59</v>
      </c>
      <c r="AM1506">
        <v>9</v>
      </c>
      <c r="AN1506" t="s">
        <v>86</v>
      </c>
      <c r="AO1506" s="1" t="d">
        <v>2013-09-26</v>
      </c>
      <c r="AP1506" t="s">
        <v>61</v>
      </c>
      <c r="AQ1506">
        <v>9</v>
      </c>
      <c r="AR1506" t="s">
        <v>86</v>
      </c>
      <c r="AS1506" s="1" t="d">
        <v>2013-09-26</v>
      </c>
      <c r="AV1506">
        <v>5</v>
      </c>
      <c r="AW1506">
        <v>0</v>
      </c>
      <c r="AX1506">
        <v>76</v>
      </c>
      <c r="AY1506">
        <v>1</v>
      </c>
      <c r="AZ1506">
        <f t="shared" si="138"/>
        <v>1</v>
      </c>
      <c r="BA1506">
        <f t="shared" si="139"/>
        <v>0</v>
      </c>
      <c r="BB1506" s="3">
        <v>1</v>
      </c>
      <c r="BC1506" s="3">
        <v>1</v>
      </c>
      <c r="BD1506" s="3">
        <v>9</v>
      </c>
      <c r="BE1506">
        <f>IF(BD1506&gt;Summary!$C$2,1,0)</f>
        <v>1</v>
      </c>
      <c r="BF1506">
        <f t="shared" si="140"/>
        <v>1</v>
      </c>
      <c r="BG1506">
        <f t="shared" si="141"/>
        <v>0</v>
      </c>
      <c r="BH1506">
        <f t="shared" si="142"/>
        <v>0</v>
      </c>
      <c r="BI1506">
        <f t="shared" si="143"/>
        <v>0</v>
      </c>
    </row>
    <row r="1507" spans="1:61" x14ac:dyDescent="0.2">
      <c r="A1507">
        <v>2303</v>
      </c>
      <c r="B1507" t="s">
        <v>6098</v>
      </c>
      <c r="C1507" t="s">
        <v>6099</v>
      </c>
      <c r="D1507" t="s">
        <v>6100</v>
      </c>
      <c r="E1507" s="1" t="d">
        <v>2014-01-10</v>
      </c>
      <c r="F1507" t="s">
        <v>115</v>
      </c>
      <c r="G1507" s="1" t="d">
        <v>1975-04-11</v>
      </c>
      <c r="H1507">
        <v>41</v>
      </c>
      <c r="I1507" t="s">
        <v>65</v>
      </c>
      <c r="J1507" t="s">
        <v>102</v>
      </c>
      <c r="K1507">
        <v>0</v>
      </c>
      <c r="L1507">
        <v>0</v>
      </c>
      <c r="M1507">
        <v>0</v>
      </c>
      <c r="N1507">
        <v>0</v>
      </c>
      <c r="O1507">
        <v>-1</v>
      </c>
      <c r="P1507" s="2" t="d">
        <v>2014-01-09T08:49:50.999999712221324325</v>
      </c>
      <c r="Q1507" s="2" t="d">
        <v>2014-01-10T01:49:34.99999995343386900</v>
      </c>
      <c r="R1507" t="s">
        <v>6101</v>
      </c>
      <c r="S1507" s="1" t="d">
        <v>2014-01-09</v>
      </c>
      <c r="U1507">
        <v>1</v>
      </c>
      <c r="V1507" t="s">
        <v>97</v>
      </c>
      <c r="W1507" t="s">
        <v>98</v>
      </c>
      <c r="X1507">
        <v>0</v>
      </c>
      <c r="AG1507">
        <v>0</v>
      </c>
      <c r="AL1507" t="s">
        <v>59</v>
      </c>
      <c r="AM1507">
        <v>1</v>
      </c>
      <c r="AN1507" t="s">
        <v>60</v>
      </c>
      <c r="AO1507" s="1" t="d">
        <v>2014-01-10</v>
      </c>
      <c r="AP1507" t="s">
        <v>61</v>
      </c>
      <c r="AQ1507">
        <v>1</v>
      </c>
      <c r="AR1507" t="s">
        <v>60</v>
      </c>
      <c r="AS1507" s="1" t="d">
        <v>2014-01-10</v>
      </c>
      <c r="AT1507" s="1" t="d">
        <v>2014-01-09</v>
      </c>
      <c r="AU1507" s="1" t="d">
        <v>2014-01-10</v>
      </c>
      <c r="AV1507">
        <v>0</v>
      </c>
      <c r="AW1507">
        <v>0</v>
      </c>
      <c r="AX1507">
        <v>812</v>
      </c>
      <c r="AY1507">
        <v>0</v>
      </c>
      <c r="AZ1507">
        <f t="shared" si="138"/>
        <v>1</v>
      </c>
      <c r="BA1507">
        <f t="shared" si="139"/>
        <v>1</v>
      </c>
      <c r="BB1507" s="3">
        <v>1</v>
      </c>
      <c r="BC1507" s="3">
        <v>0</v>
      </c>
      <c r="BD1507" s="3">
        <v>1</v>
      </c>
      <c r="BE1507">
        <f>IF(BD1507&gt;Summary!$C$2,1,0)</f>
        <v>0</v>
      </c>
      <c r="BF1507">
        <f t="shared" si="140"/>
        <v>0</v>
      </c>
      <c r="BG1507">
        <f t="shared" si="141"/>
        <v>1</v>
      </c>
      <c r="BH1507">
        <f t="shared" si="142"/>
        <v>0</v>
      </c>
      <c r="BI1507">
        <f t="shared" si="143"/>
        <v>0</v>
      </c>
    </row>
    <row r="1508" spans="1:61" x14ac:dyDescent="0.2">
      <c r="A1508">
        <v>2306</v>
      </c>
      <c r="B1508" t="s">
        <v>6102</v>
      </c>
      <c r="C1508" t="s">
        <v>4100</v>
      </c>
      <c r="D1508" t="s">
        <v>6103</v>
      </c>
      <c r="E1508" s="1" t="d">
        <v>2013-05-16</v>
      </c>
      <c r="F1508" t="s">
        <v>53</v>
      </c>
      <c r="G1508" s="1" t="d">
        <v>1959-08-15</v>
      </c>
      <c r="H1508">
        <v>56</v>
      </c>
      <c r="I1508" t="s">
        <v>54</v>
      </c>
      <c r="J1508" t="s">
        <v>102</v>
      </c>
      <c r="K1508">
        <v>0</v>
      </c>
      <c r="L1508">
        <v>0</v>
      </c>
      <c r="M1508">
        <v>0</v>
      </c>
      <c r="N1508">
        <v>1</v>
      </c>
      <c r="O1508">
        <v>-1</v>
      </c>
      <c r="P1508" s="2" t="d">
        <v>2013-05-15T06:33:00.00000016763806350</v>
      </c>
      <c r="Q1508" s="2" t="d">
        <v>2013-05-17T09:07:01.99999995063990600</v>
      </c>
      <c r="R1508" t="s">
        <v>6104</v>
      </c>
      <c r="S1508" s="1" t="d">
        <v>2013-05-15</v>
      </c>
      <c r="U1508">
        <v>1</v>
      </c>
      <c r="V1508" t="s">
        <v>97</v>
      </c>
      <c r="W1508" t="s">
        <v>98</v>
      </c>
      <c r="X1508">
        <v>0</v>
      </c>
      <c r="AG1508">
        <v>0</v>
      </c>
      <c r="AL1508" t="s">
        <v>59</v>
      </c>
      <c r="AM1508">
        <v>1</v>
      </c>
      <c r="AN1508" t="s">
        <v>60</v>
      </c>
      <c r="AO1508" s="1" t="d">
        <v>2013-05-16</v>
      </c>
      <c r="AP1508" t="s">
        <v>61</v>
      </c>
      <c r="AQ1508">
        <v>1</v>
      </c>
      <c r="AR1508" t="s">
        <v>60</v>
      </c>
      <c r="AS1508" s="1" t="d">
        <v>2013-05-16</v>
      </c>
      <c r="AT1508" s="1" t="d">
        <v>2013-05-15</v>
      </c>
      <c r="AU1508" s="1" t="d">
        <v>2013-05-17</v>
      </c>
      <c r="AV1508">
        <v>1</v>
      </c>
      <c r="AW1508">
        <v>1</v>
      </c>
      <c r="AX1508">
        <v>1051</v>
      </c>
      <c r="AY1508">
        <v>0</v>
      </c>
      <c r="AZ1508">
        <f t="shared" si="138"/>
        <v>1</v>
      </c>
      <c r="BA1508">
        <f t="shared" si="139"/>
        <v>1</v>
      </c>
      <c r="BB1508" s="3">
        <v>1</v>
      </c>
      <c r="BC1508" s="3">
        <v>0</v>
      </c>
      <c r="BD1508" s="3">
        <v>1</v>
      </c>
      <c r="BE1508">
        <f>IF(BD1508&gt;Summary!$C$2,1,0)</f>
        <v>0</v>
      </c>
      <c r="BF1508">
        <f t="shared" si="140"/>
        <v>0</v>
      </c>
      <c r="BG1508">
        <f t="shared" si="141"/>
        <v>1</v>
      </c>
      <c r="BH1508">
        <f t="shared" si="142"/>
        <v>0</v>
      </c>
      <c r="BI1508">
        <f t="shared" si="143"/>
        <v>0</v>
      </c>
    </row>
    <row r="1509" spans="1:61" x14ac:dyDescent="0.2">
      <c r="A1509">
        <v>2307</v>
      </c>
      <c r="B1509" t="s">
        <v>6105</v>
      </c>
      <c r="C1509" t="s">
        <v>3934</v>
      </c>
      <c r="D1509" t="s">
        <v>697</v>
      </c>
      <c r="E1509" s="1" t="d">
        <v>2013-05-03</v>
      </c>
      <c r="F1509" t="s">
        <v>53</v>
      </c>
      <c r="G1509" s="1" t="d">
        <v>1961-01-18</v>
      </c>
      <c r="H1509">
        <v>55</v>
      </c>
      <c r="I1509" t="s">
        <v>54</v>
      </c>
      <c r="J1509" t="s">
        <v>102</v>
      </c>
      <c r="K1509">
        <v>0</v>
      </c>
      <c r="L1509">
        <v>0</v>
      </c>
      <c r="M1509">
        <v>0</v>
      </c>
      <c r="N1509">
        <v>11</v>
      </c>
      <c r="O1509">
        <v>-1</v>
      </c>
      <c r="P1509" s="2" t="d">
        <v>2013-05-02T03:15:21.00000029895454725</v>
      </c>
      <c r="Q1509" s="2" t="d">
        <v>2013-06-28T09:30:37.00000005774199650</v>
      </c>
      <c r="R1509" t="s">
        <v>6106</v>
      </c>
      <c r="T1509" s="1" t="d">
        <v>2012-05-30</v>
      </c>
      <c r="U1509">
        <v>338</v>
      </c>
      <c r="V1509" t="s">
        <v>97</v>
      </c>
      <c r="W1509" t="s">
        <v>92</v>
      </c>
      <c r="X1509">
        <v>0</v>
      </c>
      <c r="AG1509">
        <v>0</v>
      </c>
      <c r="AL1509" t="s">
        <v>59</v>
      </c>
      <c r="AM1509">
        <v>7</v>
      </c>
      <c r="AN1509" t="s">
        <v>87</v>
      </c>
      <c r="AO1509" s="1" t="d">
        <v>2013-05-03</v>
      </c>
      <c r="AP1509" t="s">
        <v>61</v>
      </c>
      <c r="AQ1509">
        <v>3</v>
      </c>
      <c r="AR1509" t="s">
        <v>60</v>
      </c>
      <c r="AS1509" s="1" t="d">
        <v>2013-05-03</v>
      </c>
      <c r="AT1509" s="1" t="d">
        <v>2013-10-01</v>
      </c>
      <c r="AU1509" s="1" t="d">
        <v>2013-10-19</v>
      </c>
      <c r="AV1509">
        <v>11</v>
      </c>
      <c r="AW1509">
        <v>56</v>
      </c>
      <c r="AX1509">
        <v>151</v>
      </c>
      <c r="AY1509">
        <v>0</v>
      </c>
      <c r="AZ1509">
        <f t="shared" si="138"/>
        <v>1</v>
      </c>
      <c r="BA1509">
        <f t="shared" si="139"/>
        <v>1</v>
      </c>
      <c r="BB1509" s="3">
        <v>1</v>
      </c>
      <c r="BC1509" s="3">
        <v>0</v>
      </c>
      <c r="BD1509" s="3">
        <v>7</v>
      </c>
      <c r="BE1509">
        <f>IF(BD1509&gt;Summary!$C$2,1,0)</f>
        <v>1</v>
      </c>
      <c r="BF1509">
        <f t="shared" si="140"/>
        <v>0</v>
      </c>
      <c r="BG1509">
        <f t="shared" si="141"/>
        <v>0</v>
      </c>
      <c r="BH1509">
        <f t="shared" si="142"/>
        <v>1</v>
      </c>
      <c r="BI1509">
        <f t="shared" si="143"/>
        <v>0</v>
      </c>
    </row>
    <row r="1510" spans="1:61" x14ac:dyDescent="0.2">
      <c r="A1510">
        <v>2309</v>
      </c>
      <c r="B1510" t="s">
        <v>6107</v>
      </c>
      <c r="C1510" t="s">
        <v>1539</v>
      </c>
      <c r="D1510" t="s">
        <v>2289</v>
      </c>
      <c r="E1510" s="1" t="d">
        <v>2013-06-11</v>
      </c>
      <c r="F1510" t="s">
        <v>115</v>
      </c>
      <c r="G1510" s="1" t="d">
        <v>1992-06-22</v>
      </c>
      <c r="H1510">
        <v>23</v>
      </c>
      <c r="I1510" t="s">
        <v>75</v>
      </c>
      <c r="J1510" t="s">
        <v>161</v>
      </c>
      <c r="K1510">
        <v>0</v>
      </c>
      <c r="L1510">
        <v>0</v>
      </c>
      <c r="M1510">
        <v>0</v>
      </c>
      <c r="N1510">
        <v>0</v>
      </c>
      <c r="O1510">
        <v>-2</v>
      </c>
      <c r="P1510" s="2" t="d">
        <v>2013-06-09T12:16:01.00000021979212725</v>
      </c>
      <c r="Q1510" s="2" t="d">
        <v>2013-06-11T01:19:43.999999961815774200</v>
      </c>
      <c r="R1510" t="s">
        <v>6108</v>
      </c>
      <c r="S1510" s="1" t="d">
        <v>2013-06-08</v>
      </c>
      <c r="U1510">
        <v>3</v>
      </c>
      <c r="V1510" t="s">
        <v>57</v>
      </c>
      <c r="W1510" t="s">
        <v>77</v>
      </c>
      <c r="X1510">
        <v>1</v>
      </c>
      <c r="Y1510" t="s">
        <v>6109</v>
      </c>
      <c r="Z1510" t="s">
        <v>135</v>
      </c>
      <c r="AA1510">
        <v>0</v>
      </c>
      <c r="AB1510" s="1" t="d">
        <v>2013-07-26</v>
      </c>
      <c r="AC1510" t="s">
        <v>6110</v>
      </c>
      <c r="AD1510" s="1" t="d">
        <v>2013-07-26</v>
      </c>
      <c r="AE1510" s="1" t="d">
        <v>2013-08-22</v>
      </c>
      <c r="AG1510">
        <v>0</v>
      </c>
      <c r="AL1510" t="s">
        <v>59</v>
      </c>
      <c r="AM1510">
        <v>6</v>
      </c>
      <c r="AN1510" t="s">
        <v>87</v>
      </c>
      <c r="AO1510" s="1" t="d">
        <v>2013-06-11</v>
      </c>
      <c r="AP1510" t="s">
        <v>61</v>
      </c>
      <c r="AQ1510">
        <v>5</v>
      </c>
      <c r="AR1510" t="s">
        <v>87</v>
      </c>
      <c r="AS1510" s="1" t="d">
        <v>2013-06-11</v>
      </c>
      <c r="AT1510" s="1" t="d">
        <v>2013-07-26</v>
      </c>
      <c r="AU1510" s="1" t="d">
        <v>2013-08-22</v>
      </c>
      <c r="AV1510">
        <v>0</v>
      </c>
      <c r="AW1510">
        <v>0</v>
      </c>
      <c r="AX1510">
        <v>45</v>
      </c>
      <c r="AY1510">
        <v>1</v>
      </c>
      <c r="AZ1510">
        <f t="shared" si="138"/>
        <v>1</v>
      </c>
      <c r="BA1510">
        <f t="shared" si="139"/>
        <v>1</v>
      </c>
      <c r="BB1510" s="3">
        <v>1</v>
      </c>
      <c r="BC1510" s="3">
        <v>1</v>
      </c>
      <c r="BD1510" s="3">
        <v>6</v>
      </c>
      <c r="BE1510">
        <f>IF(BD1510&gt;Summary!$C$2,1,0)</f>
        <v>1</v>
      </c>
      <c r="BF1510">
        <f t="shared" si="140"/>
        <v>1</v>
      </c>
      <c r="BG1510">
        <f t="shared" si="141"/>
        <v>0</v>
      </c>
      <c r="BH1510">
        <f t="shared" si="142"/>
        <v>0</v>
      </c>
      <c r="BI1510">
        <f t="shared" si="143"/>
        <v>0</v>
      </c>
    </row>
    <row r="1511" spans="1:61" x14ac:dyDescent="0.2">
      <c r="A1511">
        <v>2310</v>
      </c>
      <c r="B1511" t="s">
        <v>6111</v>
      </c>
      <c r="C1511" t="s">
        <v>5233</v>
      </c>
      <c r="D1511" t="s">
        <v>6112</v>
      </c>
      <c r="E1511" s="1" t="d">
        <v>2013-08-24</v>
      </c>
      <c r="F1511" t="s">
        <v>53</v>
      </c>
      <c r="G1511" s="1" t="d">
        <v>1987-05-17</v>
      </c>
      <c r="H1511">
        <v>28</v>
      </c>
      <c r="I1511" t="s">
        <v>65</v>
      </c>
      <c r="J1511" t="s">
        <v>66</v>
      </c>
      <c r="K1511">
        <v>0</v>
      </c>
      <c r="L1511">
        <v>0</v>
      </c>
      <c r="M1511">
        <v>0</v>
      </c>
      <c r="N1511">
        <v>3</v>
      </c>
      <c r="O1511">
        <v>-1</v>
      </c>
      <c r="P1511" s="2" t="d">
        <v>2013-08-23T12:58:09.99999985098839025</v>
      </c>
      <c r="Q1511" s="2" t="d">
        <v>2013-08-24T09:05:05.99999986588954650</v>
      </c>
      <c r="R1511" t="s">
        <v>6113</v>
      </c>
      <c r="S1511" s="1" t="d">
        <v>2013-08-23</v>
      </c>
      <c r="U1511">
        <v>1</v>
      </c>
      <c r="V1511" t="s">
        <v>57</v>
      </c>
      <c r="W1511" t="s">
        <v>145</v>
      </c>
      <c r="X1511">
        <v>0</v>
      </c>
      <c r="AG1511">
        <v>0</v>
      </c>
      <c r="AL1511" t="s">
        <v>59</v>
      </c>
      <c r="AM1511">
        <v>2</v>
      </c>
      <c r="AN1511" t="s">
        <v>60</v>
      </c>
      <c r="AO1511" s="1" t="d">
        <v>2013-08-24</v>
      </c>
      <c r="AP1511" t="s">
        <v>61</v>
      </c>
      <c r="AQ1511">
        <v>2</v>
      </c>
      <c r="AR1511" t="s">
        <v>60</v>
      </c>
      <c r="AS1511" s="1" t="d">
        <v>2013-08-24</v>
      </c>
      <c r="AT1511" s="1" t="d">
        <v>2013-08-23</v>
      </c>
      <c r="AU1511" s="1" t="d">
        <v>2013-08-24</v>
      </c>
      <c r="AV1511">
        <v>3</v>
      </c>
      <c r="AW1511">
        <v>0</v>
      </c>
      <c r="AX1511">
        <v>951</v>
      </c>
      <c r="AY1511">
        <v>0</v>
      </c>
      <c r="AZ1511">
        <f t="shared" si="138"/>
        <v>1</v>
      </c>
      <c r="BA1511">
        <f t="shared" si="139"/>
        <v>1</v>
      </c>
      <c r="BB1511" s="3">
        <v>1</v>
      </c>
      <c r="BC1511" s="3">
        <v>0</v>
      </c>
      <c r="BD1511" s="3">
        <v>2</v>
      </c>
      <c r="BE1511">
        <f>IF(BD1511&gt;Summary!$C$2,1,0)</f>
        <v>0</v>
      </c>
      <c r="BF1511">
        <f t="shared" si="140"/>
        <v>0</v>
      </c>
      <c r="BG1511">
        <f t="shared" si="141"/>
        <v>1</v>
      </c>
      <c r="BH1511">
        <f t="shared" si="142"/>
        <v>0</v>
      </c>
      <c r="BI1511">
        <f t="shared" si="143"/>
        <v>0</v>
      </c>
    </row>
    <row r="1512" spans="1:61" x14ac:dyDescent="0.2">
      <c r="A1512">
        <v>2311</v>
      </c>
      <c r="B1512" t="s">
        <v>6114</v>
      </c>
      <c r="C1512" t="s">
        <v>6115</v>
      </c>
      <c r="D1512" t="s">
        <v>6116</v>
      </c>
      <c r="E1512" s="1" t="d">
        <v>2013-05-02</v>
      </c>
      <c r="F1512" t="s">
        <v>53</v>
      </c>
      <c r="G1512" s="1" t="d">
        <v>1985-03-03</v>
      </c>
      <c r="H1512">
        <v>31</v>
      </c>
      <c r="I1512" t="s">
        <v>65</v>
      </c>
      <c r="J1512" t="s">
        <v>55</v>
      </c>
      <c r="K1512">
        <v>0</v>
      </c>
      <c r="L1512">
        <v>0</v>
      </c>
      <c r="M1512">
        <v>0</v>
      </c>
      <c r="N1512">
        <v>2</v>
      </c>
      <c r="O1512">
        <v>-1</v>
      </c>
      <c r="P1512" s="2" t="d">
        <v>2013-05-01T03:08:07.00000005774199650</v>
      </c>
      <c r="Q1512" s="2" t="d">
        <v>2013-05-14T11:36:32.99999987706541875</v>
      </c>
      <c r="R1512" t="s">
        <v>6117</v>
      </c>
      <c r="T1512" s="1" t="d">
        <v>2013-05-01</v>
      </c>
      <c r="U1512">
        <v>1</v>
      </c>
      <c r="V1512" t="s">
        <v>57</v>
      </c>
      <c r="W1512" t="s">
        <v>92</v>
      </c>
      <c r="X1512">
        <v>1</v>
      </c>
      <c r="Y1512" t="s">
        <v>6118</v>
      </c>
      <c r="Z1512" t="s">
        <v>79</v>
      </c>
      <c r="AA1512">
        <v>140</v>
      </c>
      <c r="AB1512" s="1" t="d">
        <v>2014-03-07</v>
      </c>
      <c r="AC1512" t="s">
        <v>306</v>
      </c>
      <c r="AD1512" s="1" t="d">
        <v>2014-07-25</v>
      </c>
      <c r="AE1512" s="1" t="d">
        <v>2014-07-29</v>
      </c>
      <c r="AG1512">
        <v>1</v>
      </c>
      <c r="AH1512" t="s">
        <v>6118</v>
      </c>
      <c r="AI1512" t="s">
        <v>106</v>
      </c>
      <c r="AJ1512" s="1" t="d">
        <v>2014-03-07</v>
      </c>
      <c r="AK1512" t="s">
        <v>124</v>
      </c>
      <c r="AL1512" t="s">
        <v>59</v>
      </c>
      <c r="AM1512">
        <v>2</v>
      </c>
      <c r="AN1512" t="s">
        <v>60</v>
      </c>
      <c r="AO1512" s="1" t="d">
        <v>2013-05-02</v>
      </c>
      <c r="AP1512" t="s">
        <v>61</v>
      </c>
      <c r="AQ1512">
        <v>4</v>
      </c>
      <c r="AR1512" t="s">
        <v>60</v>
      </c>
      <c r="AS1512" s="1" t="d">
        <v>2013-05-02</v>
      </c>
      <c r="AT1512" s="1" t="d">
        <v>2013-05-01</v>
      </c>
      <c r="AU1512" s="1" t="d">
        <v>2013-05-14</v>
      </c>
      <c r="AV1512">
        <v>2</v>
      </c>
      <c r="AW1512">
        <v>12</v>
      </c>
      <c r="AX1512">
        <v>309</v>
      </c>
      <c r="AY1512">
        <v>1</v>
      </c>
      <c r="AZ1512">
        <f t="shared" si="138"/>
        <v>1</v>
      </c>
      <c r="BA1512">
        <f t="shared" si="139"/>
        <v>1</v>
      </c>
      <c r="BB1512" s="3">
        <v>1</v>
      </c>
      <c r="BC1512" s="3">
        <v>1</v>
      </c>
      <c r="BD1512" s="3">
        <v>2</v>
      </c>
      <c r="BE1512">
        <f>IF(BD1512&gt;Summary!$C$2,1,0)</f>
        <v>0</v>
      </c>
      <c r="BF1512">
        <f t="shared" si="140"/>
        <v>0</v>
      </c>
      <c r="BG1512">
        <f t="shared" si="141"/>
        <v>0</v>
      </c>
      <c r="BH1512">
        <f t="shared" si="142"/>
        <v>0</v>
      </c>
      <c r="BI1512">
        <f t="shared" si="143"/>
        <v>1</v>
      </c>
    </row>
    <row r="1513" spans="1:61" x14ac:dyDescent="0.2">
      <c r="A1513">
        <v>2314</v>
      </c>
      <c r="B1513" t="s">
        <v>6119</v>
      </c>
      <c r="C1513" t="s">
        <v>177</v>
      </c>
      <c r="D1513" t="s">
        <v>6120</v>
      </c>
      <c r="E1513" s="1" t="d">
        <v>2013-05-17</v>
      </c>
      <c r="F1513" t="s">
        <v>53</v>
      </c>
      <c r="G1513" s="1" t="d">
        <v>1959-09-19</v>
      </c>
      <c r="H1513">
        <v>56</v>
      </c>
      <c r="I1513" t="s">
        <v>54</v>
      </c>
      <c r="J1513" t="s">
        <v>66</v>
      </c>
      <c r="K1513">
        <v>0</v>
      </c>
      <c r="L1513">
        <v>0</v>
      </c>
      <c r="M1513">
        <v>0</v>
      </c>
      <c r="N1513">
        <v>3</v>
      </c>
      <c r="O1513">
        <v>-49</v>
      </c>
      <c r="P1513" s="2" t="d">
        <v>2013-03-29T09:31:42.00000016484409375</v>
      </c>
      <c r="Q1513" s="2" t="d">
        <v>2013-05-17T10:53:22.00000021141022475</v>
      </c>
      <c r="R1513" t="s">
        <v>6121</v>
      </c>
      <c r="S1513" s="1" t="d">
        <v>2013-03-29</v>
      </c>
      <c r="U1513">
        <v>49</v>
      </c>
      <c r="V1513" t="s">
        <v>97</v>
      </c>
      <c r="W1513" t="s">
        <v>399</v>
      </c>
      <c r="X1513">
        <v>0</v>
      </c>
      <c r="AG1513">
        <v>0</v>
      </c>
      <c r="AL1513" t="s">
        <v>59</v>
      </c>
      <c r="AM1513">
        <v>2</v>
      </c>
      <c r="AN1513" t="s">
        <v>60</v>
      </c>
      <c r="AO1513" s="1" t="d">
        <v>2013-05-17</v>
      </c>
      <c r="AP1513" t="s">
        <v>61</v>
      </c>
      <c r="AQ1513">
        <v>1</v>
      </c>
      <c r="AR1513" t="s">
        <v>60</v>
      </c>
      <c r="AS1513" s="1" t="d">
        <v>2013-05-17</v>
      </c>
      <c r="AT1513" s="1" t="d">
        <v>2013-07-14</v>
      </c>
      <c r="AU1513" s="1" t="d">
        <v>2013-08-05</v>
      </c>
      <c r="AV1513">
        <v>3</v>
      </c>
      <c r="AW1513">
        <v>0</v>
      </c>
      <c r="AX1513">
        <v>58</v>
      </c>
      <c r="AY1513">
        <v>0</v>
      </c>
      <c r="AZ1513">
        <f t="shared" si="138"/>
        <v>0</v>
      </c>
      <c r="BA1513">
        <f t="shared" si="139"/>
        <v>1</v>
      </c>
      <c r="BB1513" s="3">
        <v>1</v>
      </c>
      <c r="BC1513" s="3">
        <v>0</v>
      </c>
      <c r="BD1513" s="3">
        <v>2</v>
      </c>
      <c r="BE1513">
        <f>IF(BD1513&gt;Summary!$C$2,1,0)</f>
        <v>0</v>
      </c>
      <c r="BF1513">
        <f t="shared" si="140"/>
        <v>0</v>
      </c>
      <c r="BG1513">
        <f t="shared" si="141"/>
        <v>1</v>
      </c>
      <c r="BH1513">
        <f t="shared" si="142"/>
        <v>0</v>
      </c>
      <c r="BI1513">
        <f t="shared" si="143"/>
        <v>0</v>
      </c>
    </row>
    <row r="1514" spans="1:61" x14ac:dyDescent="0.2">
      <c r="A1514">
        <v>2316</v>
      </c>
      <c r="B1514" t="s">
        <v>6122</v>
      </c>
      <c r="C1514" t="s">
        <v>177</v>
      </c>
      <c r="D1514" t="s">
        <v>3191</v>
      </c>
      <c r="E1514" s="1" t="d">
        <v>2013-04-15</v>
      </c>
      <c r="F1514" t="s">
        <v>53</v>
      </c>
      <c r="G1514" s="1" t="d">
        <v>1963-03-17</v>
      </c>
      <c r="H1514">
        <v>53</v>
      </c>
      <c r="I1514" t="s">
        <v>54</v>
      </c>
      <c r="J1514" t="s">
        <v>102</v>
      </c>
      <c r="K1514">
        <v>0</v>
      </c>
      <c r="L1514">
        <v>0</v>
      </c>
      <c r="M1514">
        <v>0</v>
      </c>
      <c r="N1514">
        <v>0</v>
      </c>
      <c r="O1514">
        <v>-1</v>
      </c>
      <c r="P1514" s="2" t="d">
        <v>2013-04-14T09:55:03.99999974761158375</v>
      </c>
      <c r="Q1514" s="2" t="d">
        <v>2013-04-15T07:44:30.99999992642551950</v>
      </c>
      <c r="R1514" t="s">
        <v>6123</v>
      </c>
      <c r="S1514" s="1" t="d">
        <v>2013-04-14</v>
      </c>
      <c r="U1514">
        <v>1</v>
      </c>
      <c r="V1514" t="s">
        <v>97</v>
      </c>
      <c r="W1514" t="s">
        <v>98</v>
      </c>
      <c r="X1514">
        <v>0</v>
      </c>
      <c r="AG1514">
        <v>0</v>
      </c>
      <c r="AL1514" t="s">
        <v>59</v>
      </c>
      <c r="AM1514">
        <v>1</v>
      </c>
      <c r="AN1514" t="s">
        <v>60</v>
      </c>
      <c r="AO1514" s="1" t="d">
        <v>2013-04-15</v>
      </c>
      <c r="AP1514" t="s">
        <v>61</v>
      </c>
      <c r="AQ1514">
        <v>1</v>
      </c>
      <c r="AR1514" t="s">
        <v>60</v>
      </c>
      <c r="AS1514" s="1" t="d">
        <v>2013-04-15</v>
      </c>
      <c r="AT1514" s="1" t="d">
        <v>2013-04-14</v>
      </c>
      <c r="AU1514" s="1" t="d">
        <v>2013-04-15</v>
      </c>
      <c r="AV1514">
        <v>0</v>
      </c>
      <c r="AW1514">
        <v>0</v>
      </c>
      <c r="AX1514">
        <v>1082</v>
      </c>
      <c r="AY1514">
        <v>0</v>
      </c>
      <c r="AZ1514">
        <f t="shared" si="138"/>
        <v>1</v>
      </c>
      <c r="BA1514">
        <f t="shared" si="139"/>
        <v>1</v>
      </c>
      <c r="BB1514" s="3">
        <v>1</v>
      </c>
      <c r="BC1514" s="3">
        <v>0</v>
      </c>
      <c r="BD1514" s="3">
        <v>1</v>
      </c>
      <c r="BE1514">
        <f>IF(BD1514&gt;Summary!$C$2,1,0)</f>
        <v>0</v>
      </c>
      <c r="BF1514">
        <f t="shared" si="140"/>
        <v>0</v>
      </c>
      <c r="BG1514">
        <f t="shared" si="141"/>
        <v>1</v>
      </c>
      <c r="BH1514">
        <f t="shared" si="142"/>
        <v>0</v>
      </c>
      <c r="BI1514">
        <f t="shared" si="143"/>
        <v>0</v>
      </c>
    </row>
    <row r="1515" spans="1:61" x14ac:dyDescent="0.2">
      <c r="A1515">
        <v>2317</v>
      </c>
      <c r="B1515" t="s">
        <v>6124</v>
      </c>
      <c r="C1515" t="s">
        <v>6125</v>
      </c>
      <c r="D1515" t="s">
        <v>5029</v>
      </c>
      <c r="E1515" s="1" t="d">
        <v>2014-11-15</v>
      </c>
      <c r="F1515" t="s">
        <v>53</v>
      </c>
      <c r="G1515" s="1" t="d">
        <v>1988-04-26</v>
      </c>
      <c r="H1515">
        <v>27</v>
      </c>
      <c r="I1515" t="s">
        <v>65</v>
      </c>
      <c r="J1515" t="s">
        <v>66</v>
      </c>
      <c r="K1515">
        <v>0</v>
      </c>
      <c r="L1515">
        <v>0</v>
      </c>
      <c r="M1515">
        <v>0</v>
      </c>
      <c r="N1515">
        <v>6</v>
      </c>
      <c r="O1515">
        <v>-1</v>
      </c>
      <c r="P1515" s="2" t="d">
        <v>2014-11-14T10:20:22.00000004377216125</v>
      </c>
      <c r="Q1515" s="2" t="d">
        <v>2014-11-24T10:35:07.99999970477074350</v>
      </c>
      <c r="R1515" t="s">
        <v>6126</v>
      </c>
      <c r="S1515" s="1" t="d">
        <v>2014-11-14</v>
      </c>
      <c r="U1515">
        <v>1</v>
      </c>
      <c r="V1515" t="s">
        <v>57</v>
      </c>
      <c r="W1515" t="s">
        <v>199</v>
      </c>
      <c r="X1515">
        <v>1</v>
      </c>
      <c r="Y1515" t="s">
        <v>6127</v>
      </c>
      <c r="Z1515" t="s">
        <v>70</v>
      </c>
      <c r="AA1515">
        <v>0</v>
      </c>
      <c r="AB1515" s="1" t="d">
        <v>2015-09-16</v>
      </c>
      <c r="AC1515" t="s">
        <v>1342</v>
      </c>
      <c r="AD1515" s="1" t="d">
        <v>2015-09-16</v>
      </c>
      <c r="AE1515" s="1" t="d">
        <v>2015-11-21</v>
      </c>
      <c r="AG1515">
        <v>0</v>
      </c>
      <c r="AL1515" t="s">
        <v>59</v>
      </c>
      <c r="AM1515">
        <v>5</v>
      </c>
      <c r="AN1515" t="s">
        <v>87</v>
      </c>
      <c r="AO1515" s="1" t="d">
        <v>2014-11-15</v>
      </c>
      <c r="AP1515" t="s">
        <v>61</v>
      </c>
      <c r="AQ1515">
        <v>4</v>
      </c>
      <c r="AR1515" t="s">
        <v>60</v>
      </c>
      <c r="AS1515" s="1" t="d">
        <v>2014-11-15</v>
      </c>
      <c r="AT1515" s="1" t="d">
        <v>2015-09-16</v>
      </c>
      <c r="AU1515" s="1" t="d">
        <v>2015-11-21</v>
      </c>
      <c r="AV1515">
        <v>6</v>
      </c>
      <c r="AW1515">
        <v>9</v>
      </c>
      <c r="AX1515">
        <v>305</v>
      </c>
      <c r="AY1515">
        <v>1</v>
      </c>
      <c r="AZ1515">
        <f t="shared" si="138"/>
        <v>1</v>
      </c>
      <c r="BA1515">
        <f t="shared" si="139"/>
        <v>1</v>
      </c>
      <c r="BB1515" s="3">
        <v>1</v>
      </c>
      <c r="BC1515" s="3">
        <v>1</v>
      </c>
      <c r="BD1515" s="3">
        <v>5</v>
      </c>
      <c r="BE1515">
        <f>IF(BD1515&gt;Summary!$C$2,1,0)</f>
        <v>0</v>
      </c>
      <c r="BF1515">
        <f t="shared" si="140"/>
        <v>0</v>
      </c>
      <c r="BG1515">
        <f t="shared" si="141"/>
        <v>0</v>
      </c>
      <c r="BH1515">
        <f t="shared" si="142"/>
        <v>0</v>
      </c>
      <c r="BI1515">
        <f t="shared" si="143"/>
        <v>1</v>
      </c>
    </row>
    <row r="1516" spans="1:61" x14ac:dyDescent="0.2">
      <c r="A1516">
        <v>2318</v>
      </c>
      <c r="B1516" t="s">
        <v>6128</v>
      </c>
      <c r="C1516" t="s">
        <v>6129</v>
      </c>
      <c r="D1516" t="s">
        <v>6130</v>
      </c>
      <c r="E1516" s="1" t="d">
        <v>2013-12-31</v>
      </c>
      <c r="F1516" t="s">
        <v>53</v>
      </c>
      <c r="G1516" s="1" t="d">
        <v>1993-07-26</v>
      </c>
      <c r="H1516">
        <v>22</v>
      </c>
      <c r="I1516" t="s">
        <v>75</v>
      </c>
      <c r="J1516" t="s">
        <v>102</v>
      </c>
      <c r="K1516">
        <v>0</v>
      </c>
      <c r="L1516">
        <v>0</v>
      </c>
      <c r="M1516">
        <v>0</v>
      </c>
      <c r="N1516">
        <v>0</v>
      </c>
      <c r="O1516">
        <v>-1</v>
      </c>
      <c r="P1516" s="2" t="d">
        <v>2013-12-30T09:35:38.00000001210719325</v>
      </c>
      <c r="Q1516" s="2" t="d">
        <v>2013-12-31T09:30:32.99999975133687450</v>
      </c>
      <c r="R1516" t="s">
        <v>6131</v>
      </c>
      <c r="S1516" s="1" t="d">
        <v>2013-12-30</v>
      </c>
      <c r="U1516">
        <v>1</v>
      </c>
      <c r="V1516" t="s">
        <v>57</v>
      </c>
      <c r="W1516" t="s">
        <v>167</v>
      </c>
      <c r="X1516">
        <v>1</v>
      </c>
      <c r="Y1516" t="s">
        <v>6132</v>
      </c>
      <c r="Z1516" t="s">
        <v>79</v>
      </c>
      <c r="AA1516">
        <v>0</v>
      </c>
      <c r="AB1516" s="1" t="d">
        <v>2014-02-25</v>
      </c>
      <c r="AC1516" t="s">
        <v>1225</v>
      </c>
      <c r="AD1516" s="1" t="d">
        <v>2014-02-25</v>
      </c>
      <c r="AE1516" s="1" t="d">
        <v>2014-02-26</v>
      </c>
      <c r="AG1516">
        <v>0</v>
      </c>
      <c r="AL1516" t="s">
        <v>59</v>
      </c>
      <c r="AM1516">
        <v>5</v>
      </c>
      <c r="AN1516" t="s">
        <v>87</v>
      </c>
      <c r="AO1516" s="1" t="d">
        <v>2013-12-31</v>
      </c>
      <c r="AP1516" t="s">
        <v>61</v>
      </c>
      <c r="AQ1516">
        <v>6</v>
      </c>
      <c r="AR1516" t="s">
        <v>87</v>
      </c>
      <c r="AS1516" s="1" t="d">
        <v>2013-12-31</v>
      </c>
      <c r="AT1516" s="1" t="d">
        <v>2014-02-25</v>
      </c>
      <c r="AU1516" s="1" t="d">
        <v>2014-02-26</v>
      </c>
      <c r="AV1516">
        <v>0</v>
      </c>
      <c r="AW1516">
        <v>0</v>
      </c>
      <c r="AX1516">
        <v>56</v>
      </c>
      <c r="AY1516">
        <v>1</v>
      </c>
      <c r="AZ1516">
        <f t="shared" si="138"/>
        <v>1</v>
      </c>
      <c r="BA1516">
        <f t="shared" si="139"/>
        <v>1</v>
      </c>
      <c r="BB1516" s="3">
        <v>1</v>
      </c>
      <c r="BC1516" s="3">
        <v>1</v>
      </c>
      <c r="BD1516" s="3">
        <v>5</v>
      </c>
      <c r="BE1516">
        <f>IF(BD1516&gt;Summary!$C$2,1,0)</f>
        <v>0</v>
      </c>
      <c r="BF1516">
        <f t="shared" si="140"/>
        <v>0</v>
      </c>
      <c r="BG1516">
        <f t="shared" si="141"/>
        <v>0</v>
      </c>
      <c r="BH1516">
        <f t="shared" si="142"/>
        <v>0</v>
      </c>
      <c r="BI1516">
        <f t="shared" si="143"/>
        <v>1</v>
      </c>
    </row>
    <row r="1517" spans="1:61" x14ac:dyDescent="0.2">
      <c r="A1517">
        <v>2320</v>
      </c>
      <c r="B1517" t="s">
        <v>6133</v>
      </c>
      <c r="C1517" t="s">
        <v>6134</v>
      </c>
      <c r="D1517" t="s">
        <v>6135</v>
      </c>
      <c r="E1517" s="1" t="d">
        <v>2014-01-30</v>
      </c>
      <c r="F1517" t="s">
        <v>115</v>
      </c>
      <c r="G1517" s="1" t="d">
        <v>1993-05-08</v>
      </c>
      <c r="H1517">
        <v>22</v>
      </c>
      <c r="I1517" t="s">
        <v>75</v>
      </c>
      <c r="J1517" t="s">
        <v>66</v>
      </c>
      <c r="K1517">
        <v>0</v>
      </c>
      <c r="L1517">
        <v>0</v>
      </c>
      <c r="M1517">
        <v>1</v>
      </c>
      <c r="N1517">
        <v>0</v>
      </c>
      <c r="O1517">
        <v>-1</v>
      </c>
      <c r="P1517" s="2" t="d">
        <v>2014-01-29T08:32:59.00000014342367700</v>
      </c>
      <c r="Q1517" s="2" t="d">
        <v>2014-01-30T01:32:45.99999982863664575</v>
      </c>
      <c r="R1517" t="s">
        <v>6136</v>
      </c>
      <c r="S1517" s="1" t="d">
        <v>2014-01-29</v>
      </c>
      <c r="U1517">
        <v>1</v>
      </c>
      <c r="V1517" t="s">
        <v>57</v>
      </c>
      <c r="W1517" t="s">
        <v>167</v>
      </c>
      <c r="X1517">
        <v>1</v>
      </c>
      <c r="Y1517" t="s">
        <v>6137</v>
      </c>
      <c r="Z1517" t="s">
        <v>135</v>
      </c>
      <c r="AA1517">
        <v>0</v>
      </c>
      <c r="AB1517" s="1" t="d">
        <v>2015-01-19</v>
      </c>
      <c r="AC1517" t="s">
        <v>940</v>
      </c>
      <c r="AD1517" s="1" t="d">
        <v>2015-01-19</v>
      </c>
      <c r="AE1517" s="1" t="d">
        <v>2015-01-20</v>
      </c>
      <c r="AG1517">
        <v>0</v>
      </c>
      <c r="AL1517" t="s">
        <v>59</v>
      </c>
      <c r="AM1517">
        <v>4</v>
      </c>
      <c r="AN1517" t="s">
        <v>60</v>
      </c>
      <c r="AO1517" s="1" t="d">
        <v>2014-01-30</v>
      </c>
      <c r="AP1517" t="s">
        <v>61</v>
      </c>
      <c r="AQ1517">
        <v>4</v>
      </c>
      <c r="AR1517" t="s">
        <v>60</v>
      </c>
      <c r="AS1517" s="1" t="d">
        <v>2014-01-30</v>
      </c>
      <c r="AT1517" s="1" t="d">
        <v>2015-01-19</v>
      </c>
      <c r="AU1517" s="1" t="d">
        <v>2015-01-20</v>
      </c>
      <c r="AV1517">
        <v>0</v>
      </c>
      <c r="AW1517">
        <v>0</v>
      </c>
      <c r="AX1517">
        <v>354</v>
      </c>
      <c r="AY1517">
        <v>1</v>
      </c>
      <c r="AZ1517">
        <f t="shared" si="138"/>
        <v>1</v>
      </c>
      <c r="BA1517">
        <f t="shared" si="139"/>
        <v>1</v>
      </c>
      <c r="BB1517" s="3">
        <v>1</v>
      </c>
      <c r="BC1517" s="3">
        <v>1</v>
      </c>
      <c r="BD1517" s="3">
        <v>4</v>
      </c>
      <c r="BE1517">
        <f>IF(BD1517&gt;Summary!$C$2,1,0)</f>
        <v>0</v>
      </c>
      <c r="BF1517">
        <f t="shared" si="140"/>
        <v>0</v>
      </c>
      <c r="BG1517">
        <f t="shared" si="141"/>
        <v>0</v>
      </c>
      <c r="BH1517">
        <f t="shared" si="142"/>
        <v>0</v>
      </c>
      <c r="BI1517">
        <f t="shared" si="143"/>
        <v>1</v>
      </c>
    </row>
    <row r="1518" spans="1:61" x14ac:dyDescent="0.2">
      <c r="A1518">
        <v>2321</v>
      </c>
      <c r="B1518" t="s">
        <v>6138</v>
      </c>
      <c r="C1518" t="s">
        <v>1504</v>
      </c>
      <c r="D1518" t="s">
        <v>190</v>
      </c>
      <c r="E1518" s="1" t="d">
        <v>2013-03-02</v>
      </c>
      <c r="F1518" t="s">
        <v>53</v>
      </c>
      <c r="G1518" s="1" t="d">
        <v>1982-11-19</v>
      </c>
      <c r="H1518">
        <v>33</v>
      </c>
      <c r="I1518" t="s">
        <v>65</v>
      </c>
      <c r="J1518" t="s">
        <v>66</v>
      </c>
      <c r="K1518">
        <v>0</v>
      </c>
      <c r="L1518">
        <v>0</v>
      </c>
      <c r="M1518">
        <v>0</v>
      </c>
      <c r="N1518">
        <v>7</v>
      </c>
      <c r="O1518">
        <v>-1</v>
      </c>
      <c r="P1518" s="2" t="d">
        <v>2013-03-01T05:09:59.00000004563480325</v>
      </c>
      <c r="Q1518" s="2" t="d">
        <v>2013-03-03T04:26:18.9999998873099700</v>
      </c>
      <c r="R1518" t="s">
        <v>6139</v>
      </c>
      <c r="S1518" s="1" t="d">
        <v>2013-03-01</v>
      </c>
      <c r="U1518">
        <v>1</v>
      </c>
      <c r="V1518" t="s">
        <v>97</v>
      </c>
      <c r="W1518" t="s">
        <v>1283</v>
      </c>
      <c r="X1518">
        <v>1</v>
      </c>
      <c r="Y1518" t="s">
        <v>6140</v>
      </c>
      <c r="Z1518" t="s">
        <v>70</v>
      </c>
      <c r="AA1518">
        <v>0</v>
      </c>
      <c r="AB1518" s="1" t="d">
        <v>2014-05-30</v>
      </c>
      <c r="AC1518" t="s">
        <v>68</v>
      </c>
      <c r="AD1518" s="1" t="d">
        <v>2014-05-30</v>
      </c>
      <c r="AE1518" s="1" t="d">
        <v>2014-05-31</v>
      </c>
      <c r="AG1518">
        <v>1</v>
      </c>
      <c r="AH1518" t="s">
        <v>6141</v>
      </c>
      <c r="AI1518" t="s">
        <v>79</v>
      </c>
      <c r="AJ1518" s="1" t="d">
        <v>2014-05-30</v>
      </c>
      <c r="AK1518" t="s">
        <v>98</v>
      </c>
      <c r="AL1518" t="s">
        <v>59</v>
      </c>
      <c r="AM1518">
        <v>6</v>
      </c>
      <c r="AN1518" t="s">
        <v>87</v>
      </c>
      <c r="AO1518" s="1" t="d">
        <v>2013-03-02</v>
      </c>
      <c r="AP1518" t="s">
        <v>61</v>
      </c>
      <c r="AQ1518">
        <v>7</v>
      </c>
      <c r="AR1518" t="s">
        <v>87</v>
      </c>
      <c r="AS1518" s="1" t="d">
        <v>2013-03-02</v>
      </c>
      <c r="AT1518" s="1" t="d">
        <v>2013-12-12</v>
      </c>
      <c r="AU1518" s="1" t="d">
        <v>2014-04-21</v>
      </c>
      <c r="AV1518">
        <v>7</v>
      </c>
      <c r="AW1518">
        <v>1</v>
      </c>
      <c r="AX1518">
        <v>285</v>
      </c>
      <c r="AY1518">
        <v>0</v>
      </c>
      <c r="AZ1518">
        <f t="shared" si="138"/>
        <v>1</v>
      </c>
      <c r="BA1518">
        <f t="shared" si="139"/>
        <v>1</v>
      </c>
      <c r="BB1518" s="3">
        <v>1</v>
      </c>
      <c r="BC1518" s="3">
        <v>1</v>
      </c>
      <c r="BD1518" s="3">
        <v>6</v>
      </c>
      <c r="BE1518">
        <f>IF(BD1518&gt;Summary!$C$2,1,0)</f>
        <v>1</v>
      </c>
      <c r="BF1518">
        <f t="shared" si="140"/>
        <v>1</v>
      </c>
      <c r="BG1518">
        <f t="shared" si="141"/>
        <v>0</v>
      </c>
      <c r="BH1518">
        <f t="shared" si="142"/>
        <v>0</v>
      </c>
      <c r="BI1518">
        <f t="shared" si="143"/>
        <v>0</v>
      </c>
    </row>
    <row r="1519" spans="1:61" x14ac:dyDescent="0.2">
      <c r="A1519">
        <v>2322</v>
      </c>
      <c r="B1519" t="s">
        <v>6142</v>
      </c>
      <c r="C1519" t="s">
        <v>6143</v>
      </c>
      <c r="D1519" t="s">
        <v>5568</v>
      </c>
      <c r="E1519" s="1" t="d">
        <v>2013-04-26</v>
      </c>
      <c r="F1519" t="s">
        <v>53</v>
      </c>
      <c r="G1519" s="1" t="d">
        <v>1982-01-16</v>
      </c>
      <c r="H1519">
        <v>34</v>
      </c>
      <c r="I1519" t="s">
        <v>65</v>
      </c>
      <c r="J1519" t="s">
        <v>66</v>
      </c>
      <c r="K1519">
        <v>0</v>
      </c>
      <c r="L1519">
        <v>0</v>
      </c>
      <c r="M1519">
        <v>0</v>
      </c>
      <c r="N1519">
        <v>15</v>
      </c>
      <c r="O1519">
        <v>-6</v>
      </c>
      <c r="P1519" s="2" t="d">
        <v>2013-04-20T04:52:17.0000001043081275</v>
      </c>
      <c r="Q1519" s="2" t="d">
        <v>2013-04-26T10:39:18.99999991524964725</v>
      </c>
      <c r="R1519" t="s">
        <v>6144</v>
      </c>
      <c r="T1519" s="1" t="d">
        <v>2013-04-20</v>
      </c>
      <c r="U1519">
        <v>6</v>
      </c>
      <c r="V1519" t="s">
        <v>57</v>
      </c>
      <c r="W1519" t="s">
        <v>92</v>
      </c>
      <c r="X1519">
        <v>0</v>
      </c>
      <c r="AG1519">
        <v>0</v>
      </c>
      <c r="AL1519" t="s">
        <v>59</v>
      </c>
      <c r="AM1519">
        <v>7</v>
      </c>
      <c r="AN1519" t="s">
        <v>87</v>
      </c>
      <c r="AO1519" s="1" t="d">
        <v>2013-04-26</v>
      </c>
      <c r="AP1519" t="s">
        <v>61</v>
      </c>
      <c r="AQ1519">
        <v>7</v>
      </c>
      <c r="AR1519" t="s">
        <v>87</v>
      </c>
      <c r="AS1519" s="1" t="d">
        <v>2013-04-26</v>
      </c>
      <c r="AT1519" s="1" t="d">
        <v>2013-12-12</v>
      </c>
      <c r="AU1519" s="1" t="d">
        <v>2013-12-16</v>
      </c>
      <c r="AV1519">
        <v>15</v>
      </c>
      <c r="AW1519">
        <v>0</v>
      </c>
      <c r="AX1519">
        <v>230</v>
      </c>
      <c r="AY1519">
        <v>0</v>
      </c>
      <c r="AZ1519">
        <f t="shared" si="138"/>
        <v>1</v>
      </c>
      <c r="BA1519">
        <f t="shared" si="139"/>
        <v>1</v>
      </c>
      <c r="BB1519" s="3">
        <v>1</v>
      </c>
      <c r="BC1519" s="3">
        <v>0</v>
      </c>
      <c r="BD1519" s="3">
        <v>7</v>
      </c>
      <c r="BE1519">
        <f>IF(BD1519&gt;Summary!$C$2,1,0)</f>
        <v>1</v>
      </c>
      <c r="BF1519">
        <f t="shared" si="140"/>
        <v>0</v>
      </c>
      <c r="BG1519">
        <f t="shared" si="141"/>
        <v>0</v>
      </c>
      <c r="BH1519">
        <f t="shared" si="142"/>
        <v>1</v>
      </c>
      <c r="BI1519">
        <f t="shared" si="143"/>
        <v>0</v>
      </c>
    </row>
    <row r="1520" spans="1:61" x14ac:dyDescent="0.2">
      <c r="A1520">
        <v>2324</v>
      </c>
      <c r="B1520" t="s">
        <v>6145</v>
      </c>
      <c r="C1520" t="s">
        <v>1251</v>
      </c>
      <c r="D1520" t="s">
        <v>4950</v>
      </c>
      <c r="E1520" s="1" t="d">
        <v>2013-11-01</v>
      </c>
      <c r="F1520" t="s">
        <v>53</v>
      </c>
      <c r="G1520" s="1" t="d">
        <v>1993-06-30</v>
      </c>
      <c r="H1520">
        <v>22</v>
      </c>
      <c r="I1520" t="s">
        <v>75</v>
      </c>
      <c r="J1520" t="s">
        <v>161</v>
      </c>
      <c r="K1520">
        <v>0</v>
      </c>
      <c r="L1520">
        <v>0</v>
      </c>
      <c r="M1520">
        <v>0</v>
      </c>
      <c r="N1520">
        <v>0</v>
      </c>
      <c r="O1520">
        <v>0</v>
      </c>
      <c r="P1520" s="2" t="d">
        <v>2013-11-01T05:09:17.00000028591603300</v>
      </c>
      <c r="Q1520" s="2" t="d">
        <v>2013-11-02T03:00:00.000</v>
      </c>
      <c r="R1520" t="s">
        <v>6146</v>
      </c>
      <c r="S1520" s="1" t="d">
        <v>2013-11-01</v>
      </c>
      <c r="U1520">
        <v>0</v>
      </c>
      <c r="V1520" t="s">
        <v>97</v>
      </c>
      <c r="W1520" t="s">
        <v>98</v>
      </c>
      <c r="X1520">
        <v>1</v>
      </c>
      <c r="Y1520" t="s">
        <v>6147</v>
      </c>
      <c r="Z1520" t="s">
        <v>79</v>
      </c>
      <c r="AB1520" s="1" t="d">
        <v>2014-07-24</v>
      </c>
      <c r="AC1520" t="s">
        <v>1225</v>
      </c>
      <c r="AG1520">
        <v>0</v>
      </c>
      <c r="AL1520" t="s">
        <v>59</v>
      </c>
      <c r="AM1520">
        <v>3</v>
      </c>
      <c r="AN1520" t="s">
        <v>60</v>
      </c>
      <c r="AO1520" s="1" t="d">
        <v>2013-11-01</v>
      </c>
      <c r="AP1520" t="s">
        <v>61</v>
      </c>
      <c r="AQ1520">
        <v>5</v>
      </c>
      <c r="AR1520" t="s">
        <v>87</v>
      </c>
      <c r="AS1520" s="1" t="d">
        <v>2013-11-01</v>
      </c>
      <c r="AT1520" s="1" t="d">
        <v>2013-11-01</v>
      </c>
      <c r="AU1520" s="1" t="d">
        <v>2013-11-02</v>
      </c>
      <c r="AV1520">
        <v>0</v>
      </c>
      <c r="AW1520">
        <v>1</v>
      </c>
      <c r="AX1520">
        <v>265</v>
      </c>
      <c r="AY1520">
        <v>1</v>
      </c>
      <c r="AZ1520">
        <f t="shared" si="138"/>
        <v>1</v>
      </c>
      <c r="BA1520">
        <f t="shared" si="139"/>
        <v>1</v>
      </c>
      <c r="BB1520" s="3">
        <v>1</v>
      </c>
      <c r="BC1520" s="3">
        <v>1</v>
      </c>
      <c r="BD1520" s="3">
        <v>3</v>
      </c>
      <c r="BE1520">
        <f>IF(BD1520&gt;Summary!$C$2,1,0)</f>
        <v>0</v>
      </c>
      <c r="BF1520">
        <f t="shared" si="140"/>
        <v>0</v>
      </c>
      <c r="BG1520">
        <f t="shared" si="141"/>
        <v>0</v>
      </c>
      <c r="BH1520">
        <f t="shared" si="142"/>
        <v>0</v>
      </c>
      <c r="BI1520">
        <f t="shared" si="143"/>
        <v>1</v>
      </c>
    </row>
    <row r="1521" spans="1:61" x14ac:dyDescent="0.2">
      <c r="A1521">
        <v>2326</v>
      </c>
      <c r="B1521" t="s">
        <v>6148</v>
      </c>
      <c r="C1521" t="s">
        <v>6149</v>
      </c>
      <c r="D1521" t="s">
        <v>3815</v>
      </c>
      <c r="E1521" s="1" t="d">
        <v>2013-01-15</v>
      </c>
      <c r="F1521" t="s">
        <v>53</v>
      </c>
      <c r="G1521" s="1" t="d">
        <v>1983-11-15</v>
      </c>
      <c r="H1521">
        <v>32</v>
      </c>
      <c r="I1521" t="s">
        <v>65</v>
      </c>
      <c r="J1521" t="s">
        <v>66</v>
      </c>
      <c r="K1521">
        <v>0</v>
      </c>
      <c r="L1521">
        <v>0</v>
      </c>
      <c r="M1521">
        <v>0</v>
      </c>
      <c r="N1521">
        <v>12</v>
      </c>
      <c r="O1521">
        <v>-1</v>
      </c>
      <c r="P1521" s="2" t="d">
        <v>2013-01-14T02:13:56.99999973177909975</v>
      </c>
      <c r="Q1521" s="2" t="d">
        <v>2013-01-15T06:58:20.00000030267983800</v>
      </c>
      <c r="R1521" t="s">
        <v>6150</v>
      </c>
      <c r="S1521" s="1" t="d">
        <v>2013-01-14</v>
      </c>
      <c r="U1521">
        <v>1</v>
      </c>
      <c r="V1521" t="s">
        <v>57</v>
      </c>
      <c r="W1521" t="s">
        <v>77</v>
      </c>
      <c r="X1521">
        <v>1</v>
      </c>
      <c r="Y1521" t="s">
        <v>6151</v>
      </c>
      <c r="Z1521" t="s">
        <v>70</v>
      </c>
      <c r="AA1521">
        <v>0</v>
      </c>
      <c r="AB1521" s="1" t="d">
        <v>2016-01-12</v>
      </c>
      <c r="AD1521" s="1" t="d">
        <v>2016-01-12</v>
      </c>
      <c r="AE1521" s="1" t="d">
        <v>2016-01-13</v>
      </c>
      <c r="AG1521">
        <v>0</v>
      </c>
      <c r="AL1521" t="s">
        <v>59</v>
      </c>
      <c r="AM1521">
        <v>8</v>
      </c>
      <c r="AN1521" t="s">
        <v>86</v>
      </c>
      <c r="AO1521" s="1" t="d">
        <v>2013-01-15</v>
      </c>
      <c r="AP1521" t="s">
        <v>61</v>
      </c>
      <c r="AQ1521">
        <v>6</v>
      </c>
      <c r="AR1521" t="s">
        <v>87</v>
      </c>
      <c r="AS1521" s="1" t="d">
        <v>2013-01-15</v>
      </c>
      <c r="AT1521" s="1" t="d">
        <v>2016-01-12</v>
      </c>
      <c r="AU1521" s="1" t="d">
        <v>2016-01-13</v>
      </c>
      <c r="AV1521">
        <v>12</v>
      </c>
      <c r="AW1521">
        <v>0</v>
      </c>
      <c r="AX1521">
        <v>1092</v>
      </c>
      <c r="AY1521">
        <v>1</v>
      </c>
      <c r="AZ1521">
        <f t="shared" si="138"/>
        <v>1</v>
      </c>
      <c r="BA1521">
        <f t="shared" si="139"/>
        <v>1</v>
      </c>
      <c r="BB1521" s="3">
        <v>1</v>
      </c>
      <c r="BC1521" s="3">
        <v>0</v>
      </c>
      <c r="BD1521" s="3">
        <v>8</v>
      </c>
      <c r="BE1521">
        <f>IF(BD1521&gt;Summary!$C$2,1,0)</f>
        <v>1</v>
      </c>
      <c r="BF1521">
        <f t="shared" si="140"/>
        <v>0</v>
      </c>
      <c r="BG1521">
        <f t="shared" si="141"/>
        <v>0</v>
      </c>
      <c r="BH1521">
        <f t="shared" si="142"/>
        <v>1</v>
      </c>
      <c r="BI1521">
        <f t="shared" si="143"/>
        <v>0</v>
      </c>
    </row>
    <row r="1522" spans="1:61" x14ac:dyDescent="0.2">
      <c r="A1522">
        <v>2327</v>
      </c>
      <c r="B1522" t="s">
        <v>6152</v>
      </c>
      <c r="C1522" t="s">
        <v>6153</v>
      </c>
      <c r="D1522" t="s">
        <v>83</v>
      </c>
      <c r="E1522" s="1" t="d">
        <v>2013-05-29</v>
      </c>
      <c r="F1522" t="s">
        <v>53</v>
      </c>
      <c r="G1522" s="1" t="d">
        <v>1968-12-02</v>
      </c>
      <c r="H1522">
        <v>47</v>
      </c>
      <c r="I1522" t="s">
        <v>54</v>
      </c>
      <c r="J1522" t="s">
        <v>66</v>
      </c>
      <c r="K1522">
        <v>4</v>
      </c>
      <c r="L1522">
        <v>0</v>
      </c>
      <c r="M1522">
        <v>1</v>
      </c>
      <c r="N1522">
        <v>14</v>
      </c>
      <c r="O1522">
        <v>-1</v>
      </c>
      <c r="P1522" s="2" t="d">
        <v>2013-05-28T10:29:53.00000024959445325</v>
      </c>
      <c r="Q1522" s="2" t="d">
        <v>2013-05-29T01:39:49.00000001303851425</v>
      </c>
      <c r="R1522" t="s">
        <v>6154</v>
      </c>
      <c r="S1522" s="1" t="d">
        <v>2013-05-28</v>
      </c>
      <c r="U1522">
        <v>1</v>
      </c>
      <c r="V1522" t="s">
        <v>57</v>
      </c>
      <c r="W1522" t="s">
        <v>167</v>
      </c>
      <c r="X1522">
        <v>1</v>
      </c>
      <c r="Y1522" t="s">
        <v>6155</v>
      </c>
      <c r="Z1522" t="s">
        <v>70</v>
      </c>
      <c r="AA1522">
        <v>0</v>
      </c>
      <c r="AB1522" s="1" t="d">
        <v>2014-03-31</v>
      </c>
      <c r="AC1522" t="s">
        <v>840</v>
      </c>
      <c r="AD1522" s="1" t="d">
        <v>2014-03-31</v>
      </c>
      <c r="AE1522" s="1" t="d">
        <v>2014-07-17</v>
      </c>
      <c r="AG1522">
        <v>0</v>
      </c>
      <c r="AL1522" t="s">
        <v>59</v>
      </c>
      <c r="AM1522">
        <v>9</v>
      </c>
      <c r="AN1522" t="s">
        <v>86</v>
      </c>
      <c r="AO1522" s="1" t="d">
        <v>2013-05-29</v>
      </c>
      <c r="AP1522" t="s">
        <v>61</v>
      </c>
      <c r="AQ1522">
        <v>4</v>
      </c>
      <c r="AR1522" t="s">
        <v>60</v>
      </c>
      <c r="AS1522" s="1" t="d">
        <v>2013-05-29</v>
      </c>
      <c r="AT1522" s="1" t="d">
        <v>2014-03-31</v>
      </c>
      <c r="AU1522" s="1" t="d">
        <v>2014-07-17</v>
      </c>
      <c r="AV1522">
        <v>14</v>
      </c>
      <c r="AW1522">
        <v>0</v>
      </c>
      <c r="AX1522">
        <v>306</v>
      </c>
      <c r="AY1522">
        <v>1</v>
      </c>
      <c r="AZ1522">
        <f t="shared" si="138"/>
        <v>1</v>
      </c>
      <c r="BA1522">
        <f t="shared" si="139"/>
        <v>1</v>
      </c>
      <c r="BB1522" s="3">
        <v>1</v>
      </c>
      <c r="BC1522" s="3">
        <v>1</v>
      </c>
      <c r="BD1522" s="3">
        <v>9</v>
      </c>
      <c r="BE1522">
        <f>IF(BD1522&gt;Summary!$C$2,1,0)</f>
        <v>1</v>
      </c>
      <c r="BF1522">
        <f t="shared" si="140"/>
        <v>1</v>
      </c>
      <c r="BG1522">
        <f t="shared" si="141"/>
        <v>0</v>
      </c>
      <c r="BH1522">
        <f t="shared" si="142"/>
        <v>0</v>
      </c>
      <c r="BI1522">
        <f t="shared" si="143"/>
        <v>0</v>
      </c>
    </row>
    <row r="1523" spans="1:61" x14ac:dyDescent="0.2">
      <c r="A1523">
        <v>2328</v>
      </c>
      <c r="B1523" t="s">
        <v>6156</v>
      </c>
      <c r="C1523" t="s">
        <v>1406</v>
      </c>
      <c r="D1523" t="s">
        <v>6157</v>
      </c>
      <c r="E1523" s="1" t="d">
        <v>2013-01-10</v>
      </c>
      <c r="F1523" t="s">
        <v>53</v>
      </c>
      <c r="G1523" s="1" t="d">
        <v>1991-12-01</v>
      </c>
      <c r="H1523">
        <v>24</v>
      </c>
      <c r="I1523" t="s">
        <v>75</v>
      </c>
      <c r="J1523" t="s">
        <v>2214</v>
      </c>
      <c r="K1523">
        <v>0</v>
      </c>
      <c r="L1523">
        <v>0</v>
      </c>
      <c r="M1523">
        <v>0</v>
      </c>
      <c r="N1523">
        <v>0</v>
      </c>
      <c r="O1523">
        <v>0</v>
      </c>
      <c r="P1523" s="2" t="d">
        <v>2013-01-10T02:33:13.99999987799673975</v>
      </c>
      <c r="Q1523" s="2" t="d">
        <v>2013-01-10T06:49:00.00000015366822150</v>
      </c>
      <c r="R1523" t="s">
        <v>6158</v>
      </c>
      <c r="S1523" s="1" t="d">
        <v>2013-01-09</v>
      </c>
      <c r="U1523">
        <v>1</v>
      </c>
      <c r="V1523" t="s">
        <v>97</v>
      </c>
      <c r="W1523" t="s">
        <v>336</v>
      </c>
      <c r="X1523">
        <v>0</v>
      </c>
      <c r="AG1523">
        <v>0</v>
      </c>
      <c r="AL1523" t="s">
        <v>59</v>
      </c>
      <c r="AM1523">
        <v>2</v>
      </c>
      <c r="AN1523" t="s">
        <v>60</v>
      </c>
      <c r="AO1523" s="1" t="d">
        <v>2013-01-10</v>
      </c>
      <c r="AP1523" t="s">
        <v>61</v>
      </c>
      <c r="AQ1523">
        <v>3</v>
      </c>
      <c r="AR1523" t="s">
        <v>60</v>
      </c>
      <c r="AS1523" s="1" t="d">
        <v>2013-01-10</v>
      </c>
      <c r="AT1523" s="1" t="d">
        <v>2013-01-10</v>
      </c>
      <c r="AU1523" s="1" t="d">
        <v>2013-01-10</v>
      </c>
      <c r="AV1523">
        <v>0</v>
      </c>
      <c r="AW1523">
        <v>0</v>
      </c>
      <c r="AX1523">
        <v>1177</v>
      </c>
      <c r="AY1523">
        <v>0</v>
      </c>
      <c r="AZ1523">
        <f t="shared" si="138"/>
        <v>1</v>
      </c>
      <c r="BA1523">
        <f t="shared" si="139"/>
        <v>1</v>
      </c>
      <c r="BB1523" s="3">
        <v>1</v>
      </c>
      <c r="BC1523" s="3">
        <v>0</v>
      </c>
      <c r="BD1523" s="3">
        <v>2</v>
      </c>
      <c r="BE1523">
        <f>IF(BD1523&gt;Summary!$C$2,1,0)</f>
        <v>0</v>
      </c>
      <c r="BF1523">
        <f t="shared" si="140"/>
        <v>0</v>
      </c>
      <c r="BG1523">
        <f t="shared" si="141"/>
        <v>1</v>
      </c>
      <c r="BH1523">
        <f t="shared" si="142"/>
        <v>0</v>
      </c>
      <c r="BI1523">
        <f t="shared" si="143"/>
        <v>0</v>
      </c>
    </row>
    <row r="1524" spans="1:61" x14ac:dyDescent="0.2">
      <c r="A1524">
        <v>2329</v>
      </c>
      <c r="B1524" t="s">
        <v>6159</v>
      </c>
      <c r="C1524" t="s">
        <v>2852</v>
      </c>
      <c r="D1524" t="s">
        <v>6160</v>
      </c>
      <c r="E1524" s="1" t="d">
        <v>2013-09-22</v>
      </c>
      <c r="F1524" t="s">
        <v>53</v>
      </c>
      <c r="G1524" s="1" t="d">
        <v>1990-08-09</v>
      </c>
      <c r="H1524">
        <v>25</v>
      </c>
      <c r="I1524" t="s">
        <v>65</v>
      </c>
      <c r="J1524" t="s">
        <v>66</v>
      </c>
      <c r="K1524">
        <v>0</v>
      </c>
      <c r="L1524">
        <v>4</v>
      </c>
      <c r="M1524">
        <v>4</v>
      </c>
      <c r="N1524">
        <v>14</v>
      </c>
      <c r="O1524">
        <v>-1</v>
      </c>
      <c r="P1524" s="2" t="d">
        <v>2013-09-21T05:23:05.00000021886080625</v>
      </c>
      <c r="Q1524" s="2" t="d">
        <v>2013-12-13T05:26:59.99999983236193650</v>
      </c>
      <c r="R1524" t="s">
        <v>6161</v>
      </c>
      <c r="S1524" s="1" t="d">
        <v>2013-09-21</v>
      </c>
      <c r="U1524">
        <v>1</v>
      </c>
      <c r="V1524" t="s">
        <v>57</v>
      </c>
      <c r="W1524" t="s">
        <v>151</v>
      </c>
      <c r="X1524">
        <v>1</v>
      </c>
      <c r="Y1524" t="s">
        <v>6162</v>
      </c>
      <c r="Z1524" t="s">
        <v>70</v>
      </c>
      <c r="AA1524">
        <v>0</v>
      </c>
      <c r="AB1524" s="1" t="d">
        <v>2014-10-10</v>
      </c>
      <c r="AC1524" t="s">
        <v>329</v>
      </c>
      <c r="AD1524" s="1" t="d">
        <v>2014-10-10</v>
      </c>
      <c r="AE1524" s="1" t="d">
        <v>2015-02-05</v>
      </c>
      <c r="AG1524">
        <v>0</v>
      </c>
      <c r="AL1524" t="s">
        <v>59</v>
      </c>
      <c r="AM1524">
        <v>10</v>
      </c>
      <c r="AN1524" t="s">
        <v>86</v>
      </c>
      <c r="AO1524" s="1" t="d">
        <v>2013-09-22</v>
      </c>
      <c r="AP1524" t="s">
        <v>61</v>
      </c>
      <c r="AQ1524">
        <v>7</v>
      </c>
      <c r="AR1524" t="s">
        <v>87</v>
      </c>
      <c r="AS1524" s="1" t="d">
        <v>2013-09-22</v>
      </c>
      <c r="AT1524" s="1" t="d">
        <v>2014-10-10</v>
      </c>
      <c r="AU1524" s="1" t="d">
        <v>2015-02-05</v>
      </c>
      <c r="AV1524">
        <v>14</v>
      </c>
      <c r="AW1524">
        <v>82</v>
      </c>
      <c r="AX1524">
        <v>383</v>
      </c>
      <c r="AY1524">
        <v>1</v>
      </c>
      <c r="AZ1524">
        <f t="shared" si="138"/>
        <v>1</v>
      </c>
      <c r="BA1524">
        <f t="shared" si="139"/>
        <v>1</v>
      </c>
      <c r="BB1524" s="3">
        <v>1</v>
      </c>
      <c r="BC1524" s="3">
        <v>1</v>
      </c>
      <c r="BD1524" s="3">
        <v>10</v>
      </c>
      <c r="BE1524">
        <f>IF(BD1524&gt;Summary!$C$2,1,0)</f>
        <v>1</v>
      </c>
      <c r="BF1524">
        <f t="shared" si="140"/>
        <v>1</v>
      </c>
      <c r="BG1524">
        <f t="shared" si="141"/>
        <v>0</v>
      </c>
      <c r="BH1524">
        <f t="shared" si="142"/>
        <v>0</v>
      </c>
      <c r="BI1524">
        <f t="shared" si="143"/>
        <v>0</v>
      </c>
    </row>
    <row r="1525" spans="1:61" x14ac:dyDescent="0.2">
      <c r="A1525">
        <v>2332</v>
      </c>
      <c r="B1525" t="s">
        <v>6163</v>
      </c>
      <c r="C1525" t="s">
        <v>177</v>
      </c>
      <c r="D1525" t="s">
        <v>6164</v>
      </c>
      <c r="E1525" s="1" t="d">
        <v>2013-04-30</v>
      </c>
      <c r="F1525" t="s">
        <v>53</v>
      </c>
      <c r="G1525" s="1" t="d">
        <v>1960-01-23</v>
      </c>
      <c r="H1525">
        <v>56</v>
      </c>
      <c r="I1525" t="s">
        <v>54</v>
      </c>
      <c r="J1525" t="s">
        <v>102</v>
      </c>
      <c r="K1525">
        <v>0</v>
      </c>
      <c r="L1525">
        <v>0</v>
      </c>
      <c r="M1525">
        <v>0</v>
      </c>
      <c r="N1525">
        <v>0</v>
      </c>
      <c r="O1525">
        <v>0</v>
      </c>
      <c r="P1525" s="2" t="d">
        <v>2013-04-30T12:38:57.00000001117587225</v>
      </c>
      <c r="Q1525" s="2" t="d">
        <v>2013-04-30T07:45:44.00000001769512600</v>
      </c>
      <c r="R1525" t="s">
        <v>6165</v>
      </c>
      <c r="S1525" s="1" t="d">
        <v>2013-04-29</v>
      </c>
      <c r="U1525">
        <v>1</v>
      </c>
      <c r="V1525" t="s">
        <v>57</v>
      </c>
      <c r="W1525" t="s">
        <v>71</v>
      </c>
      <c r="X1525">
        <v>0</v>
      </c>
      <c r="AG1525">
        <v>0</v>
      </c>
      <c r="AL1525" t="s">
        <v>59</v>
      </c>
      <c r="AM1525">
        <v>1</v>
      </c>
      <c r="AN1525" t="s">
        <v>60</v>
      </c>
      <c r="AO1525" s="1" t="d">
        <v>2013-04-30</v>
      </c>
      <c r="AP1525" t="s">
        <v>61</v>
      </c>
      <c r="AQ1525">
        <v>1</v>
      </c>
      <c r="AR1525" t="s">
        <v>60</v>
      </c>
      <c r="AS1525" s="1" t="d">
        <v>2013-04-30</v>
      </c>
      <c r="AT1525" s="1" t="d">
        <v>2013-04-30</v>
      </c>
      <c r="AU1525" s="1" t="d">
        <v>2013-04-30</v>
      </c>
      <c r="AV1525">
        <v>0</v>
      </c>
      <c r="AW1525">
        <v>0</v>
      </c>
      <c r="AX1525">
        <v>1067</v>
      </c>
      <c r="AY1525">
        <v>0</v>
      </c>
      <c r="AZ1525">
        <f t="shared" si="138"/>
        <v>1</v>
      </c>
      <c r="BA1525">
        <f t="shared" si="139"/>
        <v>1</v>
      </c>
      <c r="BB1525" s="3">
        <v>1</v>
      </c>
      <c r="BC1525" s="3">
        <v>0</v>
      </c>
      <c r="BD1525" s="3">
        <v>1</v>
      </c>
      <c r="BE1525">
        <f>IF(BD1525&gt;Summary!$C$2,1,0)</f>
        <v>0</v>
      </c>
      <c r="BF1525">
        <f t="shared" si="140"/>
        <v>0</v>
      </c>
      <c r="BG1525">
        <f t="shared" si="141"/>
        <v>1</v>
      </c>
      <c r="BH1525">
        <f t="shared" si="142"/>
        <v>0</v>
      </c>
      <c r="BI1525">
        <f t="shared" si="143"/>
        <v>0</v>
      </c>
    </row>
    <row r="1526" spans="1:61" x14ac:dyDescent="0.2">
      <c r="A1526">
        <v>2334</v>
      </c>
      <c r="B1526" t="s">
        <v>6166</v>
      </c>
      <c r="C1526" t="s">
        <v>3416</v>
      </c>
      <c r="D1526" t="s">
        <v>6167</v>
      </c>
      <c r="E1526" s="1" t="d">
        <v>2013-01-07</v>
      </c>
      <c r="F1526" t="s">
        <v>53</v>
      </c>
      <c r="G1526" s="1" t="d">
        <v>1979-10-17</v>
      </c>
      <c r="H1526">
        <v>36</v>
      </c>
      <c r="I1526" t="s">
        <v>65</v>
      </c>
      <c r="J1526" t="s">
        <v>161</v>
      </c>
      <c r="K1526">
        <v>0</v>
      </c>
      <c r="L1526">
        <v>0</v>
      </c>
      <c r="M1526">
        <v>0</v>
      </c>
      <c r="N1526">
        <v>1</v>
      </c>
      <c r="O1526">
        <v>30</v>
      </c>
      <c r="P1526" s="2" t="d">
        <v>2013-02-06T10:09:18.00000010058283675</v>
      </c>
      <c r="Q1526" s="2" t="d">
        <v>2013-05-24T06:02:05.00000030267983800</v>
      </c>
      <c r="R1526" t="s">
        <v>6168</v>
      </c>
      <c r="S1526" s="1" t="d">
        <v>2012-12-16</v>
      </c>
      <c r="U1526">
        <v>22</v>
      </c>
      <c r="V1526" t="s">
        <v>57</v>
      </c>
      <c r="W1526" t="s">
        <v>2041</v>
      </c>
      <c r="X1526">
        <v>1</v>
      </c>
      <c r="Y1526" t="s">
        <v>6169</v>
      </c>
      <c r="Z1526" t="s">
        <v>6170</v>
      </c>
      <c r="AB1526" s="1" t="d">
        <v>2013-02-06</v>
      </c>
      <c r="AC1526" t="s">
        <v>6171</v>
      </c>
      <c r="AG1526">
        <v>1</v>
      </c>
      <c r="AH1526" t="s">
        <v>6169</v>
      </c>
      <c r="AI1526" t="s">
        <v>6170</v>
      </c>
      <c r="AJ1526" s="1" t="d">
        <v>2013-02-06</v>
      </c>
      <c r="AK1526" t="s">
        <v>6171</v>
      </c>
      <c r="AL1526" t="s">
        <v>59</v>
      </c>
      <c r="AM1526">
        <v>4</v>
      </c>
      <c r="AN1526" t="s">
        <v>60</v>
      </c>
      <c r="AO1526" s="1" t="d">
        <v>2013-01-07</v>
      </c>
      <c r="AP1526" t="s">
        <v>61</v>
      </c>
      <c r="AQ1526">
        <v>4</v>
      </c>
      <c r="AR1526" t="s">
        <v>60</v>
      </c>
      <c r="AS1526" s="1" t="d">
        <v>2013-01-07</v>
      </c>
      <c r="AT1526" s="1" t="d">
        <v>2013-02-06</v>
      </c>
      <c r="AU1526" s="1" t="d">
        <v>2013-05-24</v>
      </c>
      <c r="AV1526">
        <v>1</v>
      </c>
      <c r="AW1526">
        <v>0</v>
      </c>
      <c r="AX1526">
        <v>30</v>
      </c>
      <c r="AY1526">
        <v>1</v>
      </c>
      <c r="AZ1526">
        <f t="shared" si="138"/>
        <v>1</v>
      </c>
      <c r="BA1526">
        <f t="shared" si="139"/>
        <v>1</v>
      </c>
      <c r="BB1526" s="3">
        <v>1</v>
      </c>
      <c r="BC1526" s="3">
        <v>1</v>
      </c>
      <c r="BD1526" s="3">
        <v>4</v>
      </c>
      <c r="BE1526">
        <f>IF(BD1526&gt;Summary!$C$2,1,0)</f>
        <v>0</v>
      </c>
      <c r="BF1526">
        <f t="shared" si="140"/>
        <v>0</v>
      </c>
      <c r="BG1526">
        <f t="shared" si="141"/>
        <v>0</v>
      </c>
      <c r="BH1526">
        <f t="shared" si="142"/>
        <v>0</v>
      </c>
      <c r="BI1526">
        <f t="shared" si="143"/>
        <v>1</v>
      </c>
    </row>
    <row r="1527" spans="1:61" x14ac:dyDescent="0.2">
      <c r="A1527">
        <v>2335</v>
      </c>
      <c r="B1527" t="s">
        <v>6172</v>
      </c>
      <c r="C1527" t="s">
        <v>6173</v>
      </c>
      <c r="D1527" t="s">
        <v>6174</v>
      </c>
      <c r="E1527" s="1" t="d">
        <v>2013-05-14</v>
      </c>
      <c r="F1527" t="s">
        <v>53</v>
      </c>
      <c r="G1527" s="1" t="d">
        <v>1988-03-18</v>
      </c>
      <c r="H1527">
        <v>28</v>
      </c>
      <c r="I1527" t="s">
        <v>65</v>
      </c>
      <c r="J1527" t="s">
        <v>66</v>
      </c>
      <c r="K1527">
        <v>0</v>
      </c>
      <c r="L1527">
        <v>0</v>
      </c>
      <c r="M1527">
        <v>0</v>
      </c>
      <c r="N1527">
        <v>4</v>
      </c>
      <c r="O1527">
        <v>0</v>
      </c>
      <c r="P1527" s="2" t="d">
        <v>2013-05-14T03:57:53.99999988265335825</v>
      </c>
      <c r="Q1527" s="2" t="d">
        <v>2013-06-04T05:09:09.00000030174851700</v>
      </c>
      <c r="R1527" t="s">
        <v>6175</v>
      </c>
      <c r="S1527" s="1" t="d">
        <v>2013-05-13</v>
      </c>
      <c r="U1527">
        <v>1</v>
      </c>
      <c r="V1527" t="s">
        <v>57</v>
      </c>
      <c r="W1527" t="s">
        <v>490</v>
      </c>
      <c r="X1527">
        <v>1</v>
      </c>
      <c r="Y1527" t="s">
        <v>6176</v>
      </c>
      <c r="Z1527" t="s">
        <v>79</v>
      </c>
      <c r="AA1527">
        <v>1</v>
      </c>
      <c r="AB1527" s="1" t="d">
        <v>2013-08-05</v>
      </c>
      <c r="AC1527" t="s">
        <v>306</v>
      </c>
      <c r="AD1527" s="1" t="d">
        <v>2013-08-06</v>
      </c>
      <c r="AE1527" s="1" t="d">
        <v>2013-08-16</v>
      </c>
      <c r="AG1527">
        <v>1</v>
      </c>
      <c r="AH1527" t="s">
        <v>6177</v>
      </c>
      <c r="AI1527" t="s">
        <v>70</v>
      </c>
      <c r="AJ1527" s="1" t="d">
        <v>2015-06-13</v>
      </c>
      <c r="AK1527" t="s">
        <v>1624</v>
      </c>
      <c r="AL1527" t="s">
        <v>59</v>
      </c>
      <c r="AM1527">
        <v>6</v>
      </c>
      <c r="AN1527" t="s">
        <v>87</v>
      </c>
      <c r="AO1527" s="1" t="d">
        <v>2013-05-14</v>
      </c>
      <c r="AP1527" t="s">
        <v>61</v>
      </c>
      <c r="AQ1527">
        <v>5</v>
      </c>
      <c r="AR1527" t="s">
        <v>87</v>
      </c>
      <c r="AS1527" s="1" t="d">
        <v>2013-05-14</v>
      </c>
      <c r="AT1527" s="1" t="d">
        <v>2013-05-14</v>
      </c>
      <c r="AU1527" s="1" t="d">
        <v>2013-06-04</v>
      </c>
      <c r="AV1527">
        <v>4</v>
      </c>
      <c r="AW1527">
        <v>21</v>
      </c>
      <c r="AX1527">
        <v>83</v>
      </c>
      <c r="AY1527">
        <v>1</v>
      </c>
      <c r="AZ1527">
        <f t="shared" si="138"/>
        <v>1</v>
      </c>
      <c r="BA1527">
        <f t="shared" si="139"/>
        <v>1</v>
      </c>
      <c r="BB1527" s="3">
        <v>1</v>
      </c>
      <c r="BC1527" s="3">
        <v>1</v>
      </c>
      <c r="BD1527" s="3">
        <v>6</v>
      </c>
      <c r="BE1527">
        <f>IF(BD1527&gt;Summary!$C$2,1,0)</f>
        <v>1</v>
      </c>
      <c r="BF1527">
        <f t="shared" si="140"/>
        <v>1</v>
      </c>
      <c r="BG1527">
        <f t="shared" si="141"/>
        <v>0</v>
      </c>
      <c r="BH1527">
        <f t="shared" si="142"/>
        <v>0</v>
      </c>
      <c r="BI1527">
        <f t="shared" si="143"/>
        <v>0</v>
      </c>
    </row>
    <row r="1528" spans="1:61" x14ac:dyDescent="0.2">
      <c r="A1528">
        <v>2336</v>
      </c>
      <c r="B1528" t="s">
        <v>6178</v>
      </c>
      <c r="C1528" t="s">
        <v>6179</v>
      </c>
      <c r="D1528" t="s">
        <v>6180</v>
      </c>
      <c r="E1528" s="1" t="d">
        <v>2014-06-21</v>
      </c>
      <c r="F1528" t="s">
        <v>53</v>
      </c>
      <c r="G1528" s="1" t="d">
        <v>1995-09-17</v>
      </c>
      <c r="H1528">
        <v>20</v>
      </c>
      <c r="I1528" t="s">
        <v>75</v>
      </c>
      <c r="J1528" t="s">
        <v>66</v>
      </c>
      <c r="K1528">
        <v>2</v>
      </c>
      <c r="L1528">
        <v>0</v>
      </c>
      <c r="M1528">
        <v>0</v>
      </c>
      <c r="N1528">
        <v>2</v>
      </c>
      <c r="O1528">
        <v>-1</v>
      </c>
      <c r="P1528" s="2" t="d">
        <v>2014-06-20T09:05:05.99999986588954650</v>
      </c>
      <c r="Q1528" s="2" t="d">
        <v>2014-06-21T08:48:06.0000003129243825</v>
      </c>
      <c r="R1528" t="s">
        <v>6181</v>
      </c>
      <c r="S1528" s="1" t="d">
        <v>2014-06-20</v>
      </c>
      <c r="U1528">
        <v>1</v>
      </c>
      <c r="V1528" t="s">
        <v>57</v>
      </c>
      <c r="W1528" t="s">
        <v>167</v>
      </c>
      <c r="X1528">
        <v>1</v>
      </c>
      <c r="Y1528" t="s">
        <v>6182</v>
      </c>
      <c r="Z1528" t="s">
        <v>79</v>
      </c>
      <c r="AA1528">
        <v>0</v>
      </c>
      <c r="AB1528" s="1" t="d">
        <v>2014-12-13</v>
      </c>
      <c r="AC1528" t="s">
        <v>1225</v>
      </c>
      <c r="AD1528" s="1" t="d">
        <v>2014-12-13</v>
      </c>
      <c r="AE1528" s="1" t="d">
        <v>2015-11-17</v>
      </c>
      <c r="AG1528">
        <v>0</v>
      </c>
      <c r="AL1528" t="s">
        <v>59</v>
      </c>
      <c r="AM1528">
        <v>9</v>
      </c>
      <c r="AN1528" t="s">
        <v>86</v>
      </c>
      <c r="AO1528" s="1" t="d">
        <v>2014-06-21</v>
      </c>
      <c r="AP1528" t="s">
        <v>61</v>
      </c>
      <c r="AQ1528">
        <v>7</v>
      </c>
      <c r="AR1528" t="s">
        <v>87</v>
      </c>
      <c r="AS1528" s="1" t="d">
        <v>2014-06-21</v>
      </c>
      <c r="AT1528" s="1" t="d">
        <v>2014-10-28</v>
      </c>
      <c r="AU1528" s="1" t="d">
        <v>2014-11-13</v>
      </c>
      <c r="AV1528">
        <v>2</v>
      </c>
      <c r="AW1528">
        <v>0</v>
      </c>
      <c r="AX1528">
        <v>129</v>
      </c>
      <c r="AY1528">
        <v>0</v>
      </c>
      <c r="AZ1528">
        <f t="shared" si="138"/>
        <v>1</v>
      </c>
      <c r="BA1528">
        <f t="shared" si="139"/>
        <v>1</v>
      </c>
      <c r="BB1528" s="3">
        <v>1</v>
      </c>
      <c r="BC1528" s="3">
        <v>1</v>
      </c>
      <c r="BD1528" s="3">
        <v>9</v>
      </c>
      <c r="BE1528">
        <f>IF(BD1528&gt;Summary!$C$2,1,0)</f>
        <v>1</v>
      </c>
      <c r="BF1528">
        <f t="shared" si="140"/>
        <v>1</v>
      </c>
      <c r="BG1528">
        <f t="shared" si="141"/>
        <v>0</v>
      </c>
      <c r="BH1528">
        <f t="shared" si="142"/>
        <v>0</v>
      </c>
      <c r="BI1528">
        <f t="shared" si="143"/>
        <v>0</v>
      </c>
    </row>
    <row r="1529" spans="1:61" x14ac:dyDescent="0.2">
      <c r="A1529">
        <v>2338</v>
      </c>
      <c r="B1529" t="s">
        <v>6183</v>
      </c>
      <c r="C1529" t="s">
        <v>2513</v>
      </c>
      <c r="D1529" t="s">
        <v>1606</v>
      </c>
      <c r="E1529" s="1" t="d">
        <v>2013-08-27</v>
      </c>
      <c r="F1529" t="s">
        <v>53</v>
      </c>
      <c r="G1529" s="1" t="d">
        <v>1957-03-28</v>
      </c>
      <c r="H1529">
        <v>59</v>
      </c>
      <c r="I1529" t="s">
        <v>54</v>
      </c>
      <c r="J1529" t="s">
        <v>161</v>
      </c>
      <c r="K1529">
        <v>0</v>
      </c>
      <c r="L1529">
        <v>0</v>
      </c>
      <c r="M1529">
        <v>0</v>
      </c>
      <c r="N1529">
        <v>0</v>
      </c>
      <c r="O1529">
        <v>-2</v>
      </c>
      <c r="P1529" s="2" t="d">
        <v>2013-08-25T04:54:16.99999986682087425</v>
      </c>
      <c r="Q1529" s="2" t="d">
        <v>2013-08-26T08:49:40.000000284053384925</v>
      </c>
      <c r="R1529" t="s">
        <v>6184</v>
      </c>
      <c r="S1529" s="1" t="d">
        <v>2013-08-25</v>
      </c>
      <c r="U1529">
        <v>2</v>
      </c>
      <c r="V1529" t="s">
        <v>97</v>
      </c>
      <c r="W1529" t="s">
        <v>336</v>
      </c>
      <c r="X1529">
        <v>0</v>
      </c>
      <c r="AG1529">
        <v>0</v>
      </c>
      <c r="AL1529" t="s">
        <v>59</v>
      </c>
      <c r="AM1529">
        <v>1</v>
      </c>
      <c r="AN1529" t="s">
        <v>60</v>
      </c>
      <c r="AO1529" s="1" t="d">
        <v>2013-08-27</v>
      </c>
      <c r="AP1529" t="s">
        <v>61</v>
      </c>
      <c r="AQ1529">
        <v>1</v>
      </c>
      <c r="AR1529" t="s">
        <v>60</v>
      </c>
      <c r="AS1529" s="1" t="d">
        <v>2013-08-27</v>
      </c>
      <c r="AT1529" s="1" t="d">
        <v>2013-08-25</v>
      </c>
      <c r="AU1529" s="1" t="d">
        <v>2013-08-26</v>
      </c>
      <c r="AV1529">
        <v>0</v>
      </c>
      <c r="AW1529">
        <v>0</v>
      </c>
      <c r="AX1529">
        <v>948</v>
      </c>
      <c r="AY1529">
        <v>0</v>
      </c>
      <c r="AZ1529">
        <f t="shared" si="138"/>
        <v>1</v>
      </c>
      <c r="BA1529">
        <f t="shared" si="139"/>
        <v>1</v>
      </c>
      <c r="BB1529" s="3">
        <v>1</v>
      </c>
      <c r="BC1529" s="3">
        <v>0</v>
      </c>
      <c r="BD1529" s="3">
        <v>1</v>
      </c>
      <c r="BE1529">
        <f>IF(BD1529&gt;Summary!$C$2,1,0)</f>
        <v>0</v>
      </c>
      <c r="BF1529">
        <f t="shared" si="140"/>
        <v>0</v>
      </c>
      <c r="BG1529">
        <f t="shared" si="141"/>
        <v>1</v>
      </c>
      <c r="BH1529">
        <f t="shared" si="142"/>
        <v>0</v>
      </c>
      <c r="BI1529">
        <f t="shared" si="143"/>
        <v>0</v>
      </c>
    </row>
    <row r="1530" spans="1:61" x14ac:dyDescent="0.2">
      <c r="A1530">
        <v>2339</v>
      </c>
      <c r="B1530" t="s">
        <v>6185</v>
      </c>
      <c r="C1530" t="s">
        <v>221</v>
      </c>
      <c r="D1530" t="s">
        <v>6186</v>
      </c>
      <c r="E1530" s="1" t="d">
        <v>2014-03-19</v>
      </c>
      <c r="F1530" t="s">
        <v>115</v>
      </c>
      <c r="G1530" s="1" t="d">
        <v>1988-11-19</v>
      </c>
      <c r="H1530">
        <v>27</v>
      </c>
      <c r="I1530" t="s">
        <v>65</v>
      </c>
      <c r="J1530" t="s">
        <v>102</v>
      </c>
      <c r="K1530">
        <v>0</v>
      </c>
      <c r="L1530">
        <v>0</v>
      </c>
      <c r="M1530">
        <v>0</v>
      </c>
      <c r="N1530">
        <v>1</v>
      </c>
      <c r="R1530" t="s">
        <v>6187</v>
      </c>
      <c r="T1530" s="1" t="d">
        <v>2013-07-24</v>
      </c>
      <c r="U1530">
        <v>238</v>
      </c>
      <c r="V1530" t="s">
        <v>57</v>
      </c>
      <c r="W1530" t="s">
        <v>92</v>
      </c>
      <c r="X1530">
        <v>1</v>
      </c>
      <c r="Y1530" t="s">
        <v>6188</v>
      </c>
      <c r="Z1530" t="s">
        <v>135</v>
      </c>
      <c r="AB1530" s="1" t="d">
        <v>2015-01-13</v>
      </c>
      <c r="AC1530" t="s">
        <v>399</v>
      </c>
      <c r="AG1530">
        <v>0</v>
      </c>
      <c r="AL1530" t="s">
        <v>59</v>
      </c>
      <c r="AM1530">
        <v>7</v>
      </c>
      <c r="AN1530" t="s">
        <v>87</v>
      </c>
      <c r="AO1530" s="1" t="d">
        <v>2014-03-19</v>
      </c>
      <c r="AP1530" t="s">
        <v>61</v>
      </c>
      <c r="AQ1530">
        <v>3</v>
      </c>
      <c r="AR1530" t="s">
        <v>60</v>
      </c>
      <c r="AS1530" s="1" t="d">
        <v>2014-03-19</v>
      </c>
      <c r="AV1530">
        <v>1</v>
      </c>
      <c r="AW1530">
        <v>0</v>
      </c>
      <c r="AX1530">
        <v>300</v>
      </c>
      <c r="AY1530">
        <v>1</v>
      </c>
      <c r="AZ1530">
        <f t="shared" si="138"/>
        <v>1</v>
      </c>
      <c r="BA1530">
        <f t="shared" si="139"/>
        <v>0</v>
      </c>
      <c r="BB1530" s="3">
        <v>1</v>
      </c>
      <c r="BC1530" s="3">
        <v>1</v>
      </c>
      <c r="BD1530" s="3">
        <v>7</v>
      </c>
      <c r="BE1530">
        <f>IF(BD1530&gt;Summary!$C$2,1,0)</f>
        <v>1</v>
      </c>
      <c r="BF1530">
        <f t="shared" si="140"/>
        <v>1</v>
      </c>
      <c r="BG1530">
        <f t="shared" si="141"/>
        <v>0</v>
      </c>
      <c r="BH1530">
        <f t="shared" si="142"/>
        <v>0</v>
      </c>
      <c r="BI1530">
        <f t="shared" si="143"/>
        <v>0</v>
      </c>
    </row>
    <row r="1531" spans="1:61" x14ac:dyDescent="0.2">
      <c r="A1531">
        <v>2342</v>
      </c>
      <c r="B1531" t="s">
        <v>6189</v>
      </c>
      <c r="C1531" t="s">
        <v>6190</v>
      </c>
      <c r="D1531" t="s">
        <v>165</v>
      </c>
      <c r="E1531" s="1" t="d">
        <v>2013-11-03</v>
      </c>
      <c r="F1531" t="s">
        <v>115</v>
      </c>
      <c r="G1531" s="1" t="d">
        <v>1986-11-30</v>
      </c>
      <c r="H1531">
        <v>29</v>
      </c>
      <c r="I1531" t="s">
        <v>65</v>
      </c>
      <c r="J1531" t="s">
        <v>66</v>
      </c>
      <c r="K1531">
        <v>0</v>
      </c>
      <c r="L1531">
        <v>0</v>
      </c>
      <c r="M1531">
        <v>0</v>
      </c>
      <c r="N1531">
        <v>11</v>
      </c>
      <c r="O1531">
        <v>-1</v>
      </c>
      <c r="P1531" s="2" t="d">
        <v>2013-11-02T11:52:10.00000014435499800</v>
      </c>
      <c r="Q1531" s="2" t="d">
        <v>2013-11-03T07:25:02.00000011827796950</v>
      </c>
      <c r="R1531" t="s">
        <v>6191</v>
      </c>
      <c r="S1531" s="1" t="d">
        <v>2013-11-02</v>
      </c>
      <c r="U1531">
        <v>1</v>
      </c>
      <c r="V1531" t="s">
        <v>57</v>
      </c>
      <c r="W1531" t="s">
        <v>77</v>
      </c>
      <c r="X1531">
        <v>0</v>
      </c>
      <c r="AG1531">
        <v>0</v>
      </c>
      <c r="AL1531" t="s">
        <v>59</v>
      </c>
      <c r="AM1531">
        <v>8</v>
      </c>
      <c r="AN1531" t="s">
        <v>86</v>
      </c>
      <c r="AO1531" s="1" t="d">
        <v>2013-11-03</v>
      </c>
      <c r="AP1531" t="s">
        <v>61</v>
      </c>
      <c r="AQ1531">
        <v>5</v>
      </c>
      <c r="AR1531" t="s">
        <v>87</v>
      </c>
      <c r="AS1531" s="1" t="d">
        <v>2013-11-03</v>
      </c>
      <c r="AT1531" s="1" t="d">
        <v>2013-11-02</v>
      </c>
      <c r="AU1531" s="1" t="d">
        <v>2013-11-03</v>
      </c>
      <c r="AV1531">
        <v>11</v>
      </c>
      <c r="AW1531">
        <v>0</v>
      </c>
      <c r="AX1531">
        <v>880</v>
      </c>
      <c r="AY1531">
        <v>0</v>
      </c>
      <c r="AZ1531">
        <f t="shared" si="138"/>
        <v>1</v>
      </c>
      <c r="BA1531">
        <f t="shared" si="139"/>
        <v>1</v>
      </c>
      <c r="BB1531" s="3">
        <v>1</v>
      </c>
      <c r="BC1531" s="3">
        <v>0</v>
      </c>
      <c r="BD1531" s="3">
        <v>8</v>
      </c>
      <c r="BE1531">
        <f>IF(BD1531&gt;Summary!$C$2,1,0)</f>
        <v>1</v>
      </c>
      <c r="BF1531">
        <f t="shared" si="140"/>
        <v>0</v>
      </c>
      <c r="BG1531">
        <f t="shared" si="141"/>
        <v>0</v>
      </c>
      <c r="BH1531">
        <f t="shared" si="142"/>
        <v>1</v>
      </c>
      <c r="BI1531">
        <f t="shared" si="143"/>
        <v>0</v>
      </c>
    </row>
    <row r="1532" spans="1:61" x14ac:dyDescent="0.2">
      <c r="A1532">
        <v>2343</v>
      </c>
      <c r="B1532" t="s">
        <v>6192</v>
      </c>
      <c r="C1532" t="s">
        <v>487</v>
      </c>
      <c r="D1532" t="s">
        <v>6193</v>
      </c>
      <c r="E1532" s="1" t="d">
        <v>2014-03-19</v>
      </c>
      <c r="F1532" t="s">
        <v>53</v>
      </c>
      <c r="G1532" s="1" t="d">
        <v>1944-01-22</v>
      </c>
      <c r="H1532">
        <v>72</v>
      </c>
      <c r="I1532" t="s">
        <v>54</v>
      </c>
      <c r="J1532" t="s">
        <v>102</v>
      </c>
      <c r="K1532">
        <v>0</v>
      </c>
      <c r="L1532">
        <v>0</v>
      </c>
      <c r="M1532">
        <v>0</v>
      </c>
      <c r="N1532">
        <v>3</v>
      </c>
      <c r="O1532">
        <v>-5</v>
      </c>
      <c r="P1532" s="2" t="d">
        <v>2014-03-14T12:25:04.99999977182597025</v>
      </c>
      <c r="Q1532" s="2" t="d">
        <v>2014-03-19T02:55:54.99999993480742200</v>
      </c>
      <c r="R1532" t="s">
        <v>6194</v>
      </c>
      <c r="T1532" s="1" t="d">
        <v>2014-03-14</v>
      </c>
      <c r="U1532">
        <v>5</v>
      </c>
      <c r="V1532" t="s">
        <v>57</v>
      </c>
      <c r="W1532" t="s">
        <v>92</v>
      </c>
      <c r="X1532">
        <v>0</v>
      </c>
      <c r="AG1532">
        <v>0</v>
      </c>
      <c r="AL1532" t="s">
        <v>59</v>
      </c>
      <c r="AM1532">
        <v>1</v>
      </c>
      <c r="AN1532" t="s">
        <v>60</v>
      </c>
      <c r="AO1532" s="1" t="d">
        <v>2014-03-19</v>
      </c>
      <c r="AP1532" t="s">
        <v>61</v>
      </c>
      <c r="AQ1532">
        <v>1</v>
      </c>
      <c r="AR1532" t="s">
        <v>60</v>
      </c>
      <c r="AS1532" s="1" t="d">
        <v>2014-03-19</v>
      </c>
      <c r="AT1532" s="1" t="d">
        <v>2014-03-14</v>
      </c>
      <c r="AU1532" s="1" t="d">
        <v>2014-03-19</v>
      </c>
      <c r="AV1532">
        <v>3</v>
      </c>
      <c r="AW1532">
        <v>0</v>
      </c>
      <c r="AX1532">
        <v>744</v>
      </c>
      <c r="AY1532">
        <v>0</v>
      </c>
      <c r="AZ1532">
        <f t="shared" si="138"/>
        <v>1</v>
      </c>
      <c r="BA1532">
        <f t="shared" si="139"/>
        <v>1</v>
      </c>
      <c r="BB1532" s="3">
        <v>1</v>
      </c>
      <c r="BC1532" s="3">
        <v>0</v>
      </c>
      <c r="BD1532" s="3">
        <v>1</v>
      </c>
      <c r="BE1532">
        <f>IF(BD1532&gt;Summary!$C$2,1,0)</f>
        <v>0</v>
      </c>
      <c r="BF1532">
        <f t="shared" si="140"/>
        <v>0</v>
      </c>
      <c r="BG1532">
        <f t="shared" si="141"/>
        <v>1</v>
      </c>
      <c r="BH1532">
        <f t="shared" si="142"/>
        <v>0</v>
      </c>
      <c r="BI1532">
        <f t="shared" si="143"/>
        <v>0</v>
      </c>
    </row>
    <row r="1533" spans="1:61" x14ac:dyDescent="0.2">
      <c r="A1533">
        <v>2344</v>
      </c>
      <c r="B1533" t="s">
        <v>6195</v>
      </c>
      <c r="C1533" t="s">
        <v>6196</v>
      </c>
      <c r="D1533" t="s">
        <v>5029</v>
      </c>
      <c r="E1533" s="1" t="d">
        <v>2013-02-02</v>
      </c>
      <c r="F1533" t="s">
        <v>115</v>
      </c>
      <c r="G1533" s="1" t="d">
        <v>1991-06-26</v>
      </c>
      <c r="H1533">
        <v>24</v>
      </c>
      <c r="I1533" t="s">
        <v>75</v>
      </c>
      <c r="J1533" t="s">
        <v>66</v>
      </c>
      <c r="K1533">
        <v>0</v>
      </c>
      <c r="L1533">
        <v>0</v>
      </c>
      <c r="M1533">
        <v>0</v>
      </c>
      <c r="N1533">
        <v>2</v>
      </c>
      <c r="O1533">
        <v>-1</v>
      </c>
      <c r="P1533" s="2" t="d">
        <v>2013-02-01T08:31:25.99999977741390300</v>
      </c>
      <c r="Q1533" s="2" t="d">
        <v>2013-02-15T08:31:41.9999997457489350</v>
      </c>
      <c r="R1533" t="s">
        <v>6197</v>
      </c>
      <c r="S1533" s="1" t="d">
        <v>2013-02-01</v>
      </c>
      <c r="U1533">
        <v>1</v>
      </c>
      <c r="V1533" t="s">
        <v>97</v>
      </c>
      <c r="W1533" t="s">
        <v>803</v>
      </c>
      <c r="X1533">
        <v>1</v>
      </c>
      <c r="Y1533" t="s">
        <v>6198</v>
      </c>
      <c r="Z1533" t="s">
        <v>135</v>
      </c>
      <c r="AA1533">
        <v>26</v>
      </c>
      <c r="AB1533" s="1" t="d">
        <v>2013-10-22</v>
      </c>
      <c r="AC1533" t="s">
        <v>940</v>
      </c>
      <c r="AD1533" s="1" t="d">
        <v>2013-11-17</v>
      </c>
      <c r="AE1533" s="1" t="d">
        <v>2013-11-18</v>
      </c>
      <c r="AG1533">
        <v>0</v>
      </c>
      <c r="AL1533" t="s">
        <v>59</v>
      </c>
      <c r="AM1533">
        <v>7</v>
      </c>
      <c r="AN1533" t="s">
        <v>87</v>
      </c>
      <c r="AO1533" s="1" t="d">
        <v>2013-02-02</v>
      </c>
      <c r="AP1533" t="s">
        <v>61</v>
      </c>
      <c r="AQ1533">
        <v>8</v>
      </c>
      <c r="AR1533" t="s">
        <v>86</v>
      </c>
      <c r="AS1533" s="1" t="d">
        <v>2013-02-02</v>
      </c>
      <c r="AT1533" s="1" t="d">
        <v>2013-02-01</v>
      </c>
      <c r="AU1533" s="1" t="d">
        <v>2013-02-15</v>
      </c>
      <c r="AV1533">
        <v>2</v>
      </c>
      <c r="AW1533">
        <v>13</v>
      </c>
      <c r="AX1533">
        <v>262</v>
      </c>
      <c r="AY1533">
        <v>1</v>
      </c>
      <c r="AZ1533">
        <f t="shared" si="138"/>
        <v>1</v>
      </c>
      <c r="BA1533">
        <f t="shared" si="139"/>
        <v>1</v>
      </c>
      <c r="BB1533" s="3">
        <v>1</v>
      </c>
      <c r="BC1533" s="3">
        <v>1</v>
      </c>
      <c r="BD1533" s="3">
        <v>7</v>
      </c>
      <c r="BE1533">
        <f>IF(BD1533&gt;Summary!$C$2,1,0)</f>
        <v>1</v>
      </c>
      <c r="BF1533">
        <f t="shared" si="140"/>
        <v>1</v>
      </c>
      <c r="BG1533">
        <f t="shared" si="141"/>
        <v>0</v>
      </c>
      <c r="BH1533">
        <f t="shared" si="142"/>
        <v>0</v>
      </c>
      <c r="BI1533">
        <f t="shared" si="143"/>
        <v>0</v>
      </c>
    </row>
    <row r="1534" spans="1:61" x14ac:dyDescent="0.2">
      <c r="A1534">
        <v>2349</v>
      </c>
      <c r="B1534" t="s">
        <v>6199</v>
      </c>
      <c r="C1534" t="s">
        <v>779</v>
      </c>
      <c r="D1534" t="s">
        <v>348</v>
      </c>
      <c r="E1534" s="1" t="d">
        <v>2013-07-31</v>
      </c>
      <c r="F1534" t="s">
        <v>53</v>
      </c>
      <c r="G1534" s="1" t="d">
        <v>1971-03-12</v>
      </c>
      <c r="H1534">
        <v>45</v>
      </c>
      <c r="I1534" t="s">
        <v>54</v>
      </c>
      <c r="J1534" t="s">
        <v>66</v>
      </c>
      <c r="K1534">
        <v>0</v>
      </c>
      <c r="L1534">
        <v>0</v>
      </c>
      <c r="M1534">
        <v>0</v>
      </c>
      <c r="N1534">
        <v>3</v>
      </c>
      <c r="O1534">
        <v>6</v>
      </c>
      <c r="P1534" s="2" t="d">
        <v>2013-08-06T05:19:16.99999972712248800</v>
      </c>
      <c r="Q1534" s="2" t="d">
        <v>2013-09-11T11:36:45.00000016763806350</v>
      </c>
      <c r="R1534" t="s">
        <v>6200</v>
      </c>
      <c r="S1534" s="1" t="d">
        <v>2013-06-26</v>
      </c>
      <c r="U1534">
        <v>35</v>
      </c>
      <c r="V1534" t="s">
        <v>57</v>
      </c>
      <c r="W1534" t="s">
        <v>2716</v>
      </c>
      <c r="X1534">
        <v>0</v>
      </c>
      <c r="AG1534">
        <v>0</v>
      </c>
      <c r="AL1534" t="s">
        <v>59</v>
      </c>
      <c r="AM1534">
        <v>9</v>
      </c>
      <c r="AN1534" t="s">
        <v>86</v>
      </c>
      <c r="AO1534" s="1" t="d">
        <v>2013-07-31</v>
      </c>
      <c r="AP1534" t="s">
        <v>61</v>
      </c>
      <c r="AQ1534">
        <v>1</v>
      </c>
      <c r="AR1534" t="s">
        <v>60</v>
      </c>
      <c r="AS1534" s="1" t="d">
        <v>2013-07-31</v>
      </c>
      <c r="AT1534" s="1" t="d">
        <v>2013-08-06</v>
      </c>
      <c r="AU1534" s="1" t="d">
        <v>2013-09-11</v>
      </c>
      <c r="AV1534">
        <v>3</v>
      </c>
      <c r="AW1534">
        <v>0</v>
      </c>
      <c r="AX1534">
        <v>6</v>
      </c>
      <c r="AY1534">
        <v>0</v>
      </c>
      <c r="AZ1534">
        <f t="shared" si="138"/>
        <v>1</v>
      </c>
      <c r="BA1534">
        <f t="shared" si="139"/>
        <v>1</v>
      </c>
      <c r="BB1534" s="3">
        <v>1</v>
      </c>
      <c r="BC1534" s="3">
        <v>0</v>
      </c>
      <c r="BD1534" s="3">
        <v>9</v>
      </c>
      <c r="BE1534">
        <f>IF(BD1534&gt;Summary!$C$2,1,0)</f>
        <v>1</v>
      </c>
      <c r="BF1534">
        <f t="shared" si="140"/>
        <v>0</v>
      </c>
      <c r="BG1534">
        <f t="shared" si="141"/>
        <v>0</v>
      </c>
      <c r="BH1534">
        <f t="shared" si="142"/>
        <v>1</v>
      </c>
      <c r="BI1534">
        <f t="shared" si="143"/>
        <v>0</v>
      </c>
    </row>
    <row r="1535" spans="1:61" x14ac:dyDescent="0.2">
      <c r="A1535">
        <v>2350</v>
      </c>
      <c r="B1535" t="s">
        <v>6201</v>
      </c>
      <c r="C1535" t="s">
        <v>3560</v>
      </c>
      <c r="D1535" t="s">
        <v>1221</v>
      </c>
      <c r="E1535" s="1" t="d">
        <v>2014-04-05</v>
      </c>
      <c r="F1535" t="s">
        <v>53</v>
      </c>
      <c r="G1535" s="1" t="d">
        <v>1985-10-30</v>
      </c>
      <c r="H1535">
        <v>30</v>
      </c>
      <c r="I1535" t="s">
        <v>65</v>
      </c>
      <c r="J1535" t="s">
        <v>66</v>
      </c>
      <c r="K1535">
        <v>0</v>
      </c>
      <c r="L1535">
        <v>0</v>
      </c>
      <c r="M1535">
        <v>0</v>
      </c>
      <c r="N1535">
        <v>7</v>
      </c>
      <c r="O1535">
        <v>0</v>
      </c>
      <c r="P1535" s="2" t="d">
        <v>2014-04-05T01:40:39.99999999068677650</v>
      </c>
      <c r="Q1535" s="2" t="d">
        <v>2014-04-07T03:04:32.00000009033829225</v>
      </c>
      <c r="R1535" t="s">
        <v>6202</v>
      </c>
      <c r="S1535" s="1" t="d">
        <v>2014-04-04</v>
      </c>
      <c r="U1535">
        <v>1</v>
      </c>
      <c r="V1535" t="s">
        <v>97</v>
      </c>
      <c r="W1535" t="s">
        <v>803</v>
      </c>
      <c r="X1535">
        <v>1</v>
      </c>
      <c r="Y1535" t="s">
        <v>6203</v>
      </c>
      <c r="Z1535" t="s">
        <v>135</v>
      </c>
      <c r="AA1535">
        <v>0</v>
      </c>
      <c r="AB1535" s="1" t="d">
        <v>2014-08-11</v>
      </c>
      <c r="AC1535" t="s">
        <v>218</v>
      </c>
      <c r="AD1535" s="1" t="d">
        <v>2014-08-11</v>
      </c>
      <c r="AE1535" s="1" t="d">
        <v>2014-08-12</v>
      </c>
      <c r="AG1535">
        <v>0</v>
      </c>
      <c r="AL1535" t="s">
        <v>59</v>
      </c>
      <c r="AM1535">
        <v>10</v>
      </c>
      <c r="AN1535" t="s">
        <v>86</v>
      </c>
      <c r="AO1535" s="1" t="d">
        <v>2014-04-05</v>
      </c>
      <c r="AP1535" t="s">
        <v>61</v>
      </c>
      <c r="AQ1535">
        <v>10</v>
      </c>
      <c r="AR1535" t="s">
        <v>86</v>
      </c>
      <c r="AS1535" s="1" t="d">
        <v>2014-04-05</v>
      </c>
      <c r="AT1535" s="1" t="d">
        <v>2014-08-11</v>
      </c>
      <c r="AU1535" s="1" t="d">
        <v>2014-08-12</v>
      </c>
      <c r="AV1535">
        <v>7</v>
      </c>
      <c r="AW1535">
        <v>2</v>
      </c>
      <c r="AX1535">
        <v>128</v>
      </c>
      <c r="AY1535">
        <v>1</v>
      </c>
      <c r="AZ1535">
        <f t="shared" si="138"/>
        <v>1</v>
      </c>
      <c r="BA1535">
        <f t="shared" si="139"/>
        <v>1</v>
      </c>
      <c r="BB1535" s="3">
        <v>1</v>
      </c>
      <c r="BC1535" s="3">
        <v>1</v>
      </c>
      <c r="BD1535" s="3">
        <v>10</v>
      </c>
      <c r="BE1535">
        <f>IF(BD1535&gt;Summary!$C$2,1,0)</f>
        <v>1</v>
      </c>
      <c r="BF1535">
        <f t="shared" si="140"/>
        <v>1</v>
      </c>
      <c r="BG1535">
        <f t="shared" si="141"/>
        <v>0</v>
      </c>
      <c r="BH1535">
        <f t="shared" si="142"/>
        <v>0</v>
      </c>
      <c r="BI1535">
        <f t="shared" si="143"/>
        <v>0</v>
      </c>
    </row>
    <row r="1536" spans="1:61" x14ac:dyDescent="0.2">
      <c r="A1536">
        <v>2352</v>
      </c>
      <c r="B1536" t="s">
        <v>6204</v>
      </c>
      <c r="C1536" t="s">
        <v>6205</v>
      </c>
      <c r="D1536" t="s">
        <v>6206</v>
      </c>
      <c r="E1536" s="1" t="d">
        <v>2013-01-02</v>
      </c>
      <c r="F1536" t="s">
        <v>53</v>
      </c>
      <c r="G1536" s="1" t="d">
        <v>1970-12-06</v>
      </c>
      <c r="H1536">
        <v>45</v>
      </c>
      <c r="I1536" t="s">
        <v>54</v>
      </c>
      <c r="J1536" t="s">
        <v>66</v>
      </c>
      <c r="K1536">
        <v>0</v>
      </c>
      <c r="L1536">
        <v>0</v>
      </c>
      <c r="M1536">
        <v>0</v>
      </c>
      <c r="N1536">
        <v>0</v>
      </c>
      <c r="O1536">
        <v>-1</v>
      </c>
      <c r="P1536" s="2" t="d">
        <v>2013-01-01T11:17:23.00000010989606700</v>
      </c>
      <c r="Q1536" s="2" t="d">
        <v>2013-01-02T07:35:39.00000003632157975</v>
      </c>
      <c r="R1536" t="s">
        <v>6207</v>
      </c>
      <c r="S1536" s="1" t="d">
        <v>2013-01-01</v>
      </c>
      <c r="U1536">
        <v>1</v>
      </c>
      <c r="V1536" t="s">
        <v>97</v>
      </c>
      <c r="W1536" t="s">
        <v>98</v>
      </c>
      <c r="X1536">
        <v>0</v>
      </c>
      <c r="AG1536">
        <v>0</v>
      </c>
      <c r="AL1536" t="s">
        <v>59</v>
      </c>
      <c r="AM1536">
        <v>1</v>
      </c>
      <c r="AN1536" t="s">
        <v>60</v>
      </c>
      <c r="AO1536" s="1" t="d">
        <v>2013-01-02</v>
      </c>
      <c r="AP1536" t="s">
        <v>61</v>
      </c>
      <c r="AQ1536">
        <v>1</v>
      </c>
      <c r="AR1536" t="s">
        <v>60</v>
      </c>
      <c r="AS1536" s="1" t="d">
        <v>2013-01-02</v>
      </c>
      <c r="AT1536" s="1" t="d">
        <v>2013-01-01</v>
      </c>
      <c r="AU1536" s="1" t="d">
        <v>2013-01-02</v>
      </c>
      <c r="AV1536">
        <v>0</v>
      </c>
      <c r="AW1536">
        <v>0</v>
      </c>
      <c r="AX1536">
        <v>1185</v>
      </c>
      <c r="AY1536">
        <v>0</v>
      </c>
      <c r="AZ1536">
        <f t="shared" si="138"/>
        <v>1</v>
      </c>
      <c r="BA1536">
        <f t="shared" si="139"/>
        <v>1</v>
      </c>
      <c r="BB1536" s="3">
        <v>1</v>
      </c>
      <c r="BC1536" s="3">
        <v>0</v>
      </c>
      <c r="BD1536" s="3">
        <v>1</v>
      </c>
      <c r="BE1536">
        <f>IF(BD1536&gt;Summary!$C$2,1,0)</f>
        <v>0</v>
      </c>
      <c r="BF1536">
        <f t="shared" si="140"/>
        <v>0</v>
      </c>
      <c r="BG1536">
        <f t="shared" si="141"/>
        <v>1</v>
      </c>
      <c r="BH1536">
        <f t="shared" si="142"/>
        <v>0</v>
      </c>
      <c r="BI1536">
        <f t="shared" si="143"/>
        <v>0</v>
      </c>
    </row>
    <row r="1537" spans="1:61" x14ac:dyDescent="0.2">
      <c r="A1537">
        <v>2353</v>
      </c>
      <c r="B1537" t="s">
        <v>6208</v>
      </c>
      <c r="C1537" t="s">
        <v>100</v>
      </c>
      <c r="D1537" t="s">
        <v>6209</v>
      </c>
      <c r="E1537" s="1" t="d">
        <v>2014-02-12</v>
      </c>
      <c r="F1537" t="s">
        <v>53</v>
      </c>
      <c r="G1537" s="1" t="d">
        <v>1968-06-14</v>
      </c>
      <c r="H1537">
        <v>47</v>
      </c>
      <c r="I1537" t="s">
        <v>54</v>
      </c>
      <c r="J1537" t="s">
        <v>102</v>
      </c>
      <c r="K1537">
        <v>0</v>
      </c>
      <c r="L1537">
        <v>0</v>
      </c>
      <c r="M1537">
        <v>0</v>
      </c>
      <c r="N1537">
        <v>0</v>
      </c>
      <c r="O1537">
        <v>-1</v>
      </c>
      <c r="P1537" s="2" t="d">
        <v>2014-02-11T08:50:50.00000030267983800</v>
      </c>
      <c r="Q1537" s="2" t="d">
        <v>2014-02-12T08:19:27.00000017881393575</v>
      </c>
      <c r="R1537" t="s">
        <v>6210</v>
      </c>
      <c r="S1537" s="1" t="d">
        <v>2014-02-11</v>
      </c>
      <c r="U1537">
        <v>1</v>
      </c>
      <c r="V1537" t="s">
        <v>97</v>
      </c>
      <c r="W1537" t="s">
        <v>98</v>
      </c>
      <c r="X1537">
        <v>0</v>
      </c>
      <c r="AG1537">
        <v>0</v>
      </c>
      <c r="AL1537" t="s">
        <v>59</v>
      </c>
      <c r="AM1537">
        <v>1</v>
      </c>
      <c r="AN1537" t="s">
        <v>60</v>
      </c>
      <c r="AO1537" s="1" t="d">
        <v>2014-02-12</v>
      </c>
      <c r="AP1537" t="s">
        <v>61</v>
      </c>
      <c r="AQ1537">
        <v>1</v>
      </c>
      <c r="AR1537" t="s">
        <v>60</v>
      </c>
      <c r="AS1537" s="1" t="d">
        <v>2014-02-12</v>
      </c>
      <c r="AT1537" s="1" t="d">
        <v>2014-02-11</v>
      </c>
      <c r="AU1537" s="1" t="d">
        <v>2014-02-12</v>
      </c>
      <c r="AV1537">
        <v>0</v>
      </c>
      <c r="AW1537">
        <v>0</v>
      </c>
      <c r="AX1537">
        <v>779</v>
      </c>
      <c r="AY1537">
        <v>0</v>
      </c>
      <c r="AZ1537">
        <f t="shared" si="138"/>
        <v>1</v>
      </c>
      <c r="BA1537">
        <f t="shared" si="139"/>
        <v>1</v>
      </c>
      <c r="BB1537" s="3">
        <v>1</v>
      </c>
      <c r="BC1537" s="3">
        <v>0</v>
      </c>
      <c r="BD1537" s="3">
        <v>1</v>
      </c>
      <c r="BE1537">
        <f>IF(BD1537&gt;Summary!$C$2,1,0)</f>
        <v>0</v>
      </c>
      <c r="BF1537">
        <f t="shared" si="140"/>
        <v>0</v>
      </c>
      <c r="BG1537">
        <f t="shared" si="141"/>
        <v>1</v>
      </c>
      <c r="BH1537">
        <f t="shared" si="142"/>
        <v>0</v>
      </c>
      <c r="BI1537">
        <f t="shared" si="143"/>
        <v>0</v>
      </c>
    </row>
    <row r="1538" spans="1:61" x14ac:dyDescent="0.2">
      <c r="A1538">
        <v>2354</v>
      </c>
      <c r="B1538" t="s">
        <v>6211</v>
      </c>
      <c r="C1538" t="s">
        <v>1504</v>
      </c>
      <c r="D1538" t="s">
        <v>6060</v>
      </c>
      <c r="E1538" s="1" t="d">
        <v>2013-08-08</v>
      </c>
      <c r="F1538" t="s">
        <v>53</v>
      </c>
      <c r="G1538" s="1" t="d">
        <v>1992-03-18</v>
      </c>
      <c r="H1538">
        <v>24</v>
      </c>
      <c r="I1538" t="s">
        <v>75</v>
      </c>
      <c r="J1538" t="s">
        <v>66</v>
      </c>
      <c r="K1538">
        <v>0</v>
      </c>
      <c r="L1538">
        <v>0</v>
      </c>
      <c r="M1538">
        <v>0</v>
      </c>
      <c r="N1538">
        <v>0</v>
      </c>
      <c r="O1538">
        <v>-1</v>
      </c>
      <c r="P1538" s="2" t="d">
        <v>2013-08-07T07:24:46.0000001499429375</v>
      </c>
      <c r="Q1538" s="2" t="d">
        <v>2013-08-17T04:49:12.00000023469329025</v>
      </c>
      <c r="R1538" t="s">
        <v>6212</v>
      </c>
      <c r="S1538" s="1" t="d">
        <v>2013-08-07</v>
      </c>
      <c r="U1538">
        <v>1</v>
      </c>
      <c r="V1538" t="s">
        <v>57</v>
      </c>
      <c r="W1538" t="s">
        <v>3013</v>
      </c>
      <c r="X1538">
        <v>1</v>
      </c>
      <c r="Y1538" t="s">
        <v>6213</v>
      </c>
      <c r="Z1538" t="s">
        <v>135</v>
      </c>
      <c r="AA1538">
        <v>0</v>
      </c>
      <c r="AB1538" s="1" t="d">
        <v>2013-09-05</v>
      </c>
      <c r="AC1538" t="s">
        <v>194</v>
      </c>
      <c r="AD1538" s="1" t="d">
        <v>2013-09-05</v>
      </c>
      <c r="AE1538" s="1" t="d">
        <v>2013-10-02</v>
      </c>
      <c r="AG1538">
        <v>0</v>
      </c>
      <c r="AL1538" t="s">
        <v>59</v>
      </c>
      <c r="AM1538">
        <v>3</v>
      </c>
      <c r="AN1538" t="s">
        <v>60</v>
      </c>
      <c r="AO1538" s="1" t="d">
        <v>2013-08-08</v>
      </c>
      <c r="AP1538" t="s">
        <v>61</v>
      </c>
      <c r="AQ1538">
        <v>4</v>
      </c>
      <c r="AR1538" t="s">
        <v>60</v>
      </c>
      <c r="AS1538" s="1" t="d">
        <v>2013-08-08</v>
      </c>
      <c r="AT1538" s="1" t="d">
        <v>2013-09-05</v>
      </c>
      <c r="AU1538" s="1" t="d">
        <v>2013-10-02</v>
      </c>
      <c r="AV1538">
        <v>0</v>
      </c>
      <c r="AW1538">
        <v>9</v>
      </c>
      <c r="AX1538">
        <v>28</v>
      </c>
      <c r="AY1538">
        <v>1</v>
      </c>
      <c r="AZ1538">
        <f t="shared" si="138"/>
        <v>1</v>
      </c>
      <c r="BA1538">
        <f t="shared" si="139"/>
        <v>1</v>
      </c>
      <c r="BB1538" s="3">
        <v>1</v>
      </c>
      <c r="BC1538" s="3">
        <v>1</v>
      </c>
      <c r="BD1538" s="3">
        <v>3</v>
      </c>
      <c r="BE1538">
        <f>IF(BD1538&gt;Summary!$C$2,1,0)</f>
        <v>0</v>
      </c>
      <c r="BF1538">
        <f t="shared" si="140"/>
        <v>0</v>
      </c>
      <c r="BG1538">
        <f t="shared" si="141"/>
        <v>0</v>
      </c>
      <c r="BH1538">
        <f t="shared" si="142"/>
        <v>0</v>
      </c>
      <c r="BI1538">
        <f t="shared" si="143"/>
        <v>1</v>
      </c>
    </row>
    <row r="1539" spans="1:61" x14ac:dyDescent="0.2">
      <c r="A1539">
        <v>2355</v>
      </c>
      <c r="B1539" t="s">
        <v>6214</v>
      </c>
      <c r="C1539" t="s">
        <v>6215</v>
      </c>
      <c r="D1539" t="s">
        <v>502</v>
      </c>
      <c r="E1539" s="1" t="d">
        <v>2014-09-09</v>
      </c>
      <c r="F1539" t="s">
        <v>53</v>
      </c>
      <c r="G1539" s="1" t="d">
        <v>1995-12-16</v>
      </c>
      <c r="H1539">
        <v>20</v>
      </c>
      <c r="I1539" t="s">
        <v>75</v>
      </c>
      <c r="J1539" t="s">
        <v>66</v>
      </c>
      <c r="K1539">
        <v>0</v>
      </c>
      <c r="L1539">
        <v>0</v>
      </c>
      <c r="M1539">
        <v>0</v>
      </c>
      <c r="N1539">
        <v>0</v>
      </c>
      <c r="O1539">
        <v>-1</v>
      </c>
      <c r="P1539" s="2" t="d">
        <v>2014-09-08T10:28:08.00000022165477600</v>
      </c>
      <c r="Q1539" s="2" t="d">
        <v>2014-09-11T05:12:33.00000021234154575</v>
      </c>
      <c r="R1539" t="s">
        <v>6216</v>
      </c>
      <c r="S1539" s="1" t="d">
        <v>2014-09-08</v>
      </c>
      <c r="U1539">
        <v>1</v>
      </c>
      <c r="V1539" t="s">
        <v>97</v>
      </c>
      <c r="W1539" t="s">
        <v>98</v>
      </c>
      <c r="X1539">
        <v>1</v>
      </c>
      <c r="Y1539" t="s">
        <v>6217</v>
      </c>
      <c r="Z1539" t="s">
        <v>135</v>
      </c>
      <c r="AA1539">
        <v>0</v>
      </c>
      <c r="AB1539" s="1" t="d">
        <v>2015-11-04</v>
      </c>
      <c r="AC1539" t="s">
        <v>201</v>
      </c>
      <c r="AD1539" s="1" t="d">
        <v>2015-11-04</v>
      </c>
      <c r="AE1539" s="1" t="d">
        <v>2015-11-05</v>
      </c>
      <c r="AG1539">
        <v>0</v>
      </c>
      <c r="AL1539" t="s">
        <v>59</v>
      </c>
      <c r="AM1539">
        <v>3</v>
      </c>
      <c r="AN1539" t="s">
        <v>60</v>
      </c>
      <c r="AO1539" s="1" t="d">
        <v>2014-09-09</v>
      </c>
      <c r="AP1539" t="s">
        <v>61</v>
      </c>
      <c r="AQ1539">
        <v>6</v>
      </c>
      <c r="AR1539" t="s">
        <v>87</v>
      </c>
      <c r="AS1539" s="1" t="d">
        <v>2014-09-09</v>
      </c>
      <c r="AT1539" s="1" t="d">
        <v>2015-11-04</v>
      </c>
      <c r="AU1539" s="1" t="d">
        <v>2015-11-05</v>
      </c>
      <c r="AV1539">
        <v>0</v>
      </c>
      <c r="AW1539">
        <v>2</v>
      </c>
      <c r="AX1539">
        <v>421</v>
      </c>
      <c r="AY1539">
        <v>1</v>
      </c>
      <c r="AZ1539">
        <f t="shared" si="138"/>
        <v>1</v>
      </c>
      <c r="BA1539">
        <f t="shared" si="139"/>
        <v>1</v>
      </c>
      <c r="BB1539" s="3">
        <v>1</v>
      </c>
      <c r="BC1539" s="3">
        <v>1</v>
      </c>
      <c r="BD1539" s="3">
        <v>3</v>
      </c>
      <c r="BE1539">
        <f>IF(BD1539&gt;Summary!$C$2,1,0)</f>
        <v>0</v>
      </c>
      <c r="BF1539">
        <f t="shared" si="140"/>
        <v>0</v>
      </c>
      <c r="BG1539">
        <f t="shared" si="141"/>
        <v>0</v>
      </c>
      <c r="BH1539">
        <f t="shared" si="142"/>
        <v>0</v>
      </c>
      <c r="BI1539">
        <f t="shared" si="143"/>
        <v>1</v>
      </c>
    </row>
    <row r="1540" spans="1:61" x14ac:dyDescent="0.2">
      <c r="A1540">
        <v>2356</v>
      </c>
      <c r="B1540" t="s">
        <v>6218</v>
      </c>
      <c r="C1540" t="s">
        <v>6219</v>
      </c>
      <c r="D1540" t="s">
        <v>6220</v>
      </c>
      <c r="E1540" s="1" t="d">
        <v>2014-05-12</v>
      </c>
      <c r="F1540" t="s">
        <v>53</v>
      </c>
      <c r="G1540" s="1" t="d">
        <v>1964-11-12</v>
      </c>
      <c r="H1540">
        <v>51</v>
      </c>
      <c r="I1540" t="s">
        <v>54</v>
      </c>
      <c r="J1540" t="s">
        <v>102</v>
      </c>
      <c r="K1540">
        <v>0</v>
      </c>
      <c r="L1540">
        <v>0</v>
      </c>
      <c r="M1540">
        <v>0</v>
      </c>
      <c r="N1540">
        <v>6</v>
      </c>
      <c r="O1540">
        <v>0</v>
      </c>
      <c r="P1540" s="2" t="d">
        <v>2014-05-12T01:49:09.00000016205013075</v>
      </c>
      <c r="Q1540" s="2" t="d">
        <v>2014-05-12T07:22:31.00000002421438650</v>
      </c>
      <c r="R1540" t="s">
        <v>6221</v>
      </c>
      <c r="T1540" s="1" t="d">
        <v>2014-05-12</v>
      </c>
      <c r="U1540">
        <v>0</v>
      </c>
      <c r="V1540" t="s">
        <v>57</v>
      </c>
      <c r="W1540" t="s">
        <v>92</v>
      </c>
      <c r="X1540">
        <v>1</v>
      </c>
      <c r="Y1540" t="s">
        <v>6222</v>
      </c>
      <c r="Z1540" t="s">
        <v>135</v>
      </c>
      <c r="AA1540">
        <v>0</v>
      </c>
      <c r="AB1540" s="1" t="d">
        <v>2014-05-15</v>
      </c>
      <c r="AC1540" t="s">
        <v>399</v>
      </c>
      <c r="AD1540" s="1" t="d">
        <v>2014-05-15</v>
      </c>
      <c r="AE1540" s="1" t="d">
        <v>2014-05-16</v>
      </c>
      <c r="AG1540">
        <v>0</v>
      </c>
      <c r="AL1540" t="s">
        <v>59</v>
      </c>
      <c r="AM1540">
        <v>1</v>
      </c>
      <c r="AN1540" t="s">
        <v>60</v>
      </c>
      <c r="AO1540" s="1" t="d">
        <v>2014-05-12</v>
      </c>
      <c r="AP1540" t="s">
        <v>61</v>
      </c>
      <c r="AQ1540">
        <v>1</v>
      </c>
      <c r="AR1540" t="s">
        <v>60</v>
      </c>
      <c r="AS1540" s="1" t="d">
        <v>2014-05-12</v>
      </c>
      <c r="AT1540" s="1" t="d">
        <v>2014-05-15</v>
      </c>
      <c r="AU1540" s="1" t="d">
        <v>2014-05-16</v>
      </c>
      <c r="AV1540">
        <v>6</v>
      </c>
      <c r="AW1540">
        <v>0</v>
      </c>
      <c r="AX1540">
        <v>3</v>
      </c>
      <c r="AY1540">
        <v>1</v>
      </c>
      <c r="AZ1540">
        <f t="shared" ref="AZ1540:AZ1603" si="144">IF(OR(O1540&lt;-30,O1540&gt;30),0,1)</f>
        <v>1</v>
      </c>
      <c r="BA1540">
        <f t="shared" ref="BA1540:BA1603" si="145">IF(O1540="",0,1)</f>
        <v>1</v>
      </c>
      <c r="BB1540" s="3">
        <v>1</v>
      </c>
      <c r="BC1540" s="3">
        <v>1</v>
      </c>
      <c r="BD1540" s="3">
        <v>1</v>
      </c>
      <c r="BE1540">
        <f>IF(BD1540&gt;Summary!$C$2,1,0)</f>
        <v>0</v>
      </c>
      <c r="BF1540">
        <f t="shared" ref="BF1540:BF1603" si="146">IF(AND($BC1540=1,$BE1540=1),1,0)</f>
        <v>0</v>
      </c>
      <c r="BG1540">
        <f t="shared" ref="BG1540:BG1603" si="147">IF(AND($BC1540=0,$BE1540=0),1,0)</f>
        <v>0</v>
      </c>
      <c r="BH1540">
        <f t="shared" ref="BH1540:BH1603" si="148">IF(AND($BC1540=0,$BE1540=1),1,0)</f>
        <v>0</v>
      </c>
      <c r="BI1540">
        <f t="shared" ref="BI1540:BI1603" si="149">IF(AND($BC1540=1,$BE1540=0),1,0)</f>
        <v>1</v>
      </c>
    </row>
    <row r="1541" spans="1:61" x14ac:dyDescent="0.2">
      <c r="A1541">
        <v>2357</v>
      </c>
      <c r="B1541" t="s">
        <v>6223</v>
      </c>
      <c r="C1541" t="s">
        <v>6224</v>
      </c>
      <c r="D1541" t="s">
        <v>6225</v>
      </c>
      <c r="E1541" s="1" t="d">
        <v>2014-03-05</v>
      </c>
      <c r="F1541" t="s">
        <v>53</v>
      </c>
      <c r="G1541" s="1" t="d">
        <v>1982-01-22</v>
      </c>
      <c r="H1541">
        <v>34</v>
      </c>
      <c r="I1541" t="s">
        <v>65</v>
      </c>
      <c r="J1541" t="s">
        <v>66</v>
      </c>
      <c r="K1541">
        <v>0</v>
      </c>
      <c r="L1541">
        <v>0</v>
      </c>
      <c r="M1541">
        <v>0</v>
      </c>
      <c r="N1541">
        <v>2</v>
      </c>
      <c r="R1541" t="s">
        <v>6226</v>
      </c>
      <c r="S1541" s="1" t="d">
        <v>2013-10-28</v>
      </c>
      <c r="U1541">
        <v>128</v>
      </c>
      <c r="V1541" t="s">
        <v>97</v>
      </c>
      <c r="W1541" t="s">
        <v>6227</v>
      </c>
      <c r="X1541">
        <v>0</v>
      </c>
      <c r="AG1541">
        <v>0</v>
      </c>
      <c r="AL1541" t="s">
        <v>59</v>
      </c>
      <c r="AM1541">
        <v>3</v>
      </c>
      <c r="AN1541" t="s">
        <v>60</v>
      </c>
      <c r="AO1541" s="1" t="d">
        <v>2014-03-05</v>
      </c>
      <c r="AP1541" t="s">
        <v>61</v>
      </c>
      <c r="AQ1541">
        <v>2</v>
      </c>
      <c r="AR1541" t="s">
        <v>60</v>
      </c>
      <c r="AS1541" s="1" t="d">
        <v>2014-03-05</v>
      </c>
      <c r="AT1541" s="1" t="d">
        <v>2007-07-26</v>
      </c>
      <c r="AU1541" s="1" t="d">
        <v>2008-03-22</v>
      </c>
      <c r="AV1541">
        <v>2</v>
      </c>
      <c r="AW1541">
        <v>0</v>
      </c>
      <c r="AX1541">
        <v>758</v>
      </c>
      <c r="AY1541">
        <v>0</v>
      </c>
      <c r="AZ1541">
        <f t="shared" si="144"/>
        <v>1</v>
      </c>
      <c r="BA1541">
        <f t="shared" si="145"/>
        <v>0</v>
      </c>
      <c r="BB1541" s="3">
        <v>1</v>
      </c>
      <c r="BC1541" s="3">
        <v>0</v>
      </c>
      <c r="BD1541" s="3">
        <v>3</v>
      </c>
      <c r="BE1541">
        <f>IF(BD1541&gt;Summary!$C$2,1,0)</f>
        <v>0</v>
      </c>
      <c r="BF1541">
        <f t="shared" si="146"/>
        <v>0</v>
      </c>
      <c r="BG1541">
        <f t="shared" si="147"/>
        <v>1</v>
      </c>
      <c r="BH1541">
        <f t="shared" si="148"/>
        <v>0</v>
      </c>
      <c r="BI1541">
        <f t="shared" si="149"/>
        <v>0</v>
      </c>
    </row>
    <row r="1542" spans="1:61" x14ac:dyDescent="0.2">
      <c r="A1542">
        <v>2360</v>
      </c>
      <c r="B1542" t="s">
        <v>6228</v>
      </c>
      <c r="C1542" t="s">
        <v>6229</v>
      </c>
      <c r="D1542" t="s">
        <v>6230</v>
      </c>
      <c r="E1542" s="1" t="d">
        <v>2013-04-10</v>
      </c>
      <c r="F1542" t="s">
        <v>53</v>
      </c>
      <c r="G1542" s="1" t="d">
        <v>1994-03-02</v>
      </c>
      <c r="H1542">
        <v>22</v>
      </c>
      <c r="I1542" t="s">
        <v>75</v>
      </c>
      <c r="J1542" t="s">
        <v>161</v>
      </c>
      <c r="K1542">
        <v>0</v>
      </c>
      <c r="L1542">
        <v>0</v>
      </c>
      <c r="M1542">
        <v>0</v>
      </c>
      <c r="N1542">
        <v>2</v>
      </c>
      <c r="O1542">
        <v>102</v>
      </c>
      <c r="P1542" s="2" t="d">
        <v>2013-07-21T08:15:36.99999984819442050</v>
      </c>
      <c r="Q1542" s="2" t="d">
        <v>2013-07-22T02:48:13.00000006332993600</v>
      </c>
      <c r="R1542" t="s">
        <v>6231</v>
      </c>
      <c r="T1542" s="1" t="d">
        <v>2012-07-27</v>
      </c>
      <c r="U1542">
        <v>257</v>
      </c>
      <c r="V1542" t="s">
        <v>57</v>
      </c>
      <c r="W1542" t="s">
        <v>92</v>
      </c>
      <c r="X1542">
        <v>0</v>
      </c>
      <c r="AG1542">
        <v>0</v>
      </c>
      <c r="AL1542" t="s">
        <v>59</v>
      </c>
      <c r="AM1542">
        <v>3</v>
      </c>
      <c r="AN1542" t="s">
        <v>60</v>
      </c>
      <c r="AO1542" s="1" t="d">
        <v>2013-04-10</v>
      </c>
      <c r="AP1542" t="s">
        <v>61</v>
      </c>
      <c r="AQ1542">
        <v>6</v>
      </c>
      <c r="AR1542" t="s">
        <v>87</v>
      </c>
      <c r="AS1542" s="1" t="d">
        <v>2013-04-10</v>
      </c>
      <c r="AT1542" s="1" t="d">
        <v>2013-07-21</v>
      </c>
      <c r="AU1542" s="1" t="d">
        <v>2013-07-22</v>
      </c>
      <c r="AV1542">
        <v>2</v>
      </c>
      <c r="AW1542">
        <v>0</v>
      </c>
      <c r="AX1542">
        <v>102</v>
      </c>
      <c r="AY1542">
        <v>0</v>
      </c>
      <c r="AZ1542">
        <f t="shared" si="144"/>
        <v>0</v>
      </c>
      <c r="BA1542">
        <f t="shared" si="145"/>
        <v>1</v>
      </c>
      <c r="BB1542" s="3">
        <v>1</v>
      </c>
      <c r="BC1542" s="3">
        <v>0</v>
      </c>
      <c r="BD1542" s="3">
        <v>3</v>
      </c>
      <c r="BE1542">
        <f>IF(BD1542&gt;Summary!$C$2,1,0)</f>
        <v>0</v>
      </c>
      <c r="BF1542">
        <f t="shared" si="146"/>
        <v>0</v>
      </c>
      <c r="BG1542">
        <f t="shared" si="147"/>
        <v>1</v>
      </c>
      <c r="BH1542">
        <f t="shared" si="148"/>
        <v>0</v>
      </c>
      <c r="BI1542">
        <f t="shared" si="149"/>
        <v>0</v>
      </c>
    </row>
    <row r="1543" spans="1:61" x14ac:dyDescent="0.2">
      <c r="A1543">
        <v>2361</v>
      </c>
      <c r="B1543" t="s">
        <v>6232</v>
      </c>
      <c r="C1543" t="s">
        <v>2698</v>
      </c>
      <c r="D1543" t="s">
        <v>6233</v>
      </c>
      <c r="E1543" s="1" t="d">
        <v>2013-08-11</v>
      </c>
      <c r="F1543" t="s">
        <v>115</v>
      </c>
      <c r="G1543" s="1" t="d">
        <v>1967-01-06</v>
      </c>
      <c r="H1543">
        <v>49</v>
      </c>
      <c r="I1543" t="s">
        <v>54</v>
      </c>
      <c r="J1543" t="s">
        <v>102</v>
      </c>
      <c r="K1543">
        <v>0</v>
      </c>
      <c r="L1543">
        <v>0</v>
      </c>
      <c r="M1543">
        <v>0</v>
      </c>
      <c r="N1543">
        <v>2</v>
      </c>
      <c r="O1543">
        <v>-1</v>
      </c>
      <c r="P1543" s="2" t="d">
        <v>2013-08-10T09:55:09.99999989289790275</v>
      </c>
      <c r="Q1543" s="2" t="d">
        <v>2013-08-22T09:53:32.99999984912574150</v>
      </c>
      <c r="R1543" t="s">
        <v>6234</v>
      </c>
      <c r="S1543" s="1" t="d">
        <v>2013-08-10</v>
      </c>
      <c r="U1543">
        <v>1</v>
      </c>
      <c r="V1543" t="s">
        <v>97</v>
      </c>
      <c r="W1543" t="s">
        <v>1283</v>
      </c>
      <c r="X1543">
        <v>1</v>
      </c>
      <c r="Y1543" t="s">
        <v>6235</v>
      </c>
      <c r="Z1543" t="s">
        <v>79</v>
      </c>
      <c r="AA1543">
        <v>66</v>
      </c>
      <c r="AB1543" s="1" t="d">
        <v>2014-04-13</v>
      </c>
      <c r="AC1543" t="s">
        <v>306</v>
      </c>
      <c r="AD1543" s="1" t="d">
        <v>2014-06-18</v>
      </c>
      <c r="AE1543" s="1" t="d">
        <v>2014-06-19</v>
      </c>
      <c r="AG1543">
        <v>0</v>
      </c>
      <c r="AL1543" t="s">
        <v>59</v>
      </c>
      <c r="AM1543">
        <v>2</v>
      </c>
      <c r="AN1543" t="s">
        <v>60</v>
      </c>
      <c r="AO1543" s="1" t="d">
        <v>2013-08-11</v>
      </c>
      <c r="AP1543" t="s">
        <v>61</v>
      </c>
      <c r="AQ1543">
        <v>1</v>
      </c>
      <c r="AR1543" t="s">
        <v>60</v>
      </c>
      <c r="AS1543" s="1" t="d">
        <v>2013-08-11</v>
      </c>
      <c r="AT1543" s="1" t="d">
        <v>2013-08-10</v>
      </c>
      <c r="AU1543" s="1" t="d">
        <v>2013-08-22</v>
      </c>
      <c r="AV1543">
        <v>2</v>
      </c>
      <c r="AW1543">
        <v>11</v>
      </c>
      <c r="AX1543">
        <v>245</v>
      </c>
      <c r="AY1543">
        <v>1</v>
      </c>
      <c r="AZ1543">
        <f t="shared" si="144"/>
        <v>1</v>
      </c>
      <c r="BA1543">
        <f t="shared" si="145"/>
        <v>1</v>
      </c>
      <c r="BB1543" s="3">
        <v>1</v>
      </c>
      <c r="BC1543" s="3">
        <v>1</v>
      </c>
      <c r="BD1543" s="3">
        <v>2</v>
      </c>
      <c r="BE1543">
        <f>IF(BD1543&gt;Summary!$C$2,1,0)</f>
        <v>0</v>
      </c>
      <c r="BF1543">
        <f t="shared" si="146"/>
        <v>0</v>
      </c>
      <c r="BG1543">
        <f t="shared" si="147"/>
        <v>0</v>
      </c>
      <c r="BH1543">
        <f t="shared" si="148"/>
        <v>0</v>
      </c>
      <c r="BI1543">
        <f t="shared" si="149"/>
        <v>1</v>
      </c>
    </row>
    <row r="1544" spans="1:61" x14ac:dyDescent="0.2">
      <c r="A1544">
        <v>2363</v>
      </c>
      <c r="B1544" t="s">
        <v>6236</v>
      </c>
      <c r="C1544" t="s">
        <v>1406</v>
      </c>
      <c r="D1544" t="s">
        <v>6237</v>
      </c>
      <c r="E1544" s="1" t="d">
        <v>2013-09-12</v>
      </c>
      <c r="F1544" t="s">
        <v>53</v>
      </c>
      <c r="G1544" s="1" t="d">
        <v>1974-10-30</v>
      </c>
      <c r="H1544">
        <v>41</v>
      </c>
      <c r="I1544" t="s">
        <v>65</v>
      </c>
      <c r="J1544" t="s">
        <v>102</v>
      </c>
      <c r="K1544">
        <v>0</v>
      </c>
      <c r="L1544">
        <v>0</v>
      </c>
      <c r="M1544">
        <v>0</v>
      </c>
      <c r="N1544">
        <v>5</v>
      </c>
      <c r="O1544">
        <v>-1</v>
      </c>
      <c r="P1544" s="2" t="d">
        <v>2013-09-11T06:57:23.00000017974525675</v>
      </c>
      <c r="Q1544" s="2" t="d">
        <v>2013-09-12T08:29:29.99999969266355025</v>
      </c>
      <c r="R1544" t="s">
        <v>6238</v>
      </c>
      <c r="S1544" s="1" t="d">
        <v>2013-09-11</v>
      </c>
      <c r="U1544">
        <v>1</v>
      </c>
      <c r="V1544" t="s">
        <v>57</v>
      </c>
      <c r="W1544" t="s">
        <v>156</v>
      </c>
      <c r="X1544">
        <v>0</v>
      </c>
      <c r="AG1544">
        <v>0</v>
      </c>
      <c r="AL1544" t="s">
        <v>59</v>
      </c>
      <c r="AM1544">
        <v>1</v>
      </c>
      <c r="AN1544" t="s">
        <v>60</v>
      </c>
      <c r="AO1544" s="1" t="d">
        <v>2013-09-12</v>
      </c>
      <c r="AP1544" t="s">
        <v>61</v>
      </c>
      <c r="AQ1544">
        <v>1</v>
      </c>
      <c r="AR1544" t="s">
        <v>60</v>
      </c>
      <c r="AS1544" s="1" t="d">
        <v>2013-09-12</v>
      </c>
      <c r="AT1544" s="1" t="d">
        <v>2013-09-11</v>
      </c>
      <c r="AU1544" s="1" t="d">
        <v>2013-09-12</v>
      </c>
      <c r="AV1544">
        <v>5</v>
      </c>
      <c r="AW1544">
        <v>0</v>
      </c>
      <c r="AX1544">
        <v>932</v>
      </c>
      <c r="AY1544">
        <v>0</v>
      </c>
      <c r="AZ1544">
        <f t="shared" si="144"/>
        <v>1</v>
      </c>
      <c r="BA1544">
        <f t="shared" si="145"/>
        <v>1</v>
      </c>
      <c r="BB1544" s="3">
        <v>1</v>
      </c>
      <c r="BC1544" s="3">
        <v>0</v>
      </c>
      <c r="BD1544" s="3">
        <v>1</v>
      </c>
      <c r="BE1544">
        <f>IF(BD1544&gt;Summary!$C$2,1,0)</f>
        <v>0</v>
      </c>
      <c r="BF1544">
        <f t="shared" si="146"/>
        <v>0</v>
      </c>
      <c r="BG1544">
        <f t="shared" si="147"/>
        <v>1</v>
      </c>
      <c r="BH1544">
        <f t="shared" si="148"/>
        <v>0</v>
      </c>
      <c r="BI1544">
        <f t="shared" si="149"/>
        <v>0</v>
      </c>
    </row>
    <row r="1545" spans="1:61" x14ac:dyDescent="0.2">
      <c r="A1545">
        <v>2365</v>
      </c>
      <c r="B1545" t="s">
        <v>6239</v>
      </c>
      <c r="C1545" t="s">
        <v>477</v>
      </c>
      <c r="D1545" t="s">
        <v>6240</v>
      </c>
      <c r="E1545" s="1" t="d">
        <v>2014-01-21</v>
      </c>
      <c r="F1545" t="s">
        <v>53</v>
      </c>
      <c r="G1545" s="1" t="d">
        <v>1966-04-30</v>
      </c>
      <c r="H1545">
        <v>49</v>
      </c>
      <c r="I1545" t="s">
        <v>54</v>
      </c>
      <c r="J1545" t="s">
        <v>102</v>
      </c>
      <c r="K1545">
        <v>0</v>
      </c>
      <c r="L1545">
        <v>0</v>
      </c>
      <c r="M1545">
        <v>0</v>
      </c>
      <c r="N1545">
        <v>1</v>
      </c>
      <c r="O1545">
        <v>-16</v>
      </c>
      <c r="P1545" s="2" t="d">
        <v>2014-01-05T12:24:05.99999981001019200</v>
      </c>
      <c r="Q1545" s="2" t="d">
        <v>2014-01-18T09:56:35.000000274740159400</v>
      </c>
      <c r="R1545" t="s">
        <v>6241</v>
      </c>
      <c r="S1545" s="1" t="d">
        <v>2014-01-04</v>
      </c>
      <c r="U1545">
        <v>17</v>
      </c>
      <c r="V1545" t="s">
        <v>57</v>
      </c>
      <c r="W1545" t="s">
        <v>1545</v>
      </c>
      <c r="X1545">
        <v>0</v>
      </c>
      <c r="AG1545">
        <v>0</v>
      </c>
      <c r="AL1545" t="s">
        <v>59</v>
      </c>
      <c r="AM1545">
        <v>3</v>
      </c>
      <c r="AN1545" t="s">
        <v>60</v>
      </c>
      <c r="AO1545" s="1" t="d">
        <v>2014-01-21</v>
      </c>
      <c r="AP1545" t="s">
        <v>61</v>
      </c>
      <c r="AQ1545">
        <v>1</v>
      </c>
      <c r="AR1545" t="s">
        <v>60</v>
      </c>
      <c r="AS1545" s="1" t="d">
        <v>2014-01-21</v>
      </c>
      <c r="AT1545" s="1" t="d">
        <v>2014-01-05</v>
      </c>
      <c r="AU1545" s="1" t="d">
        <v>2014-01-18</v>
      </c>
      <c r="AV1545">
        <v>1</v>
      </c>
      <c r="AW1545">
        <v>0</v>
      </c>
      <c r="AX1545">
        <v>801</v>
      </c>
      <c r="AY1545">
        <v>0</v>
      </c>
      <c r="AZ1545">
        <f t="shared" si="144"/>
        <v>1</v>
      </c>
      <c r="BA1545">
        <f t="shared" si="145"/>
        <v>1</v>
      </c>
      <c r="BB1545" s="3">
        <v>1</v>
      </c>
      <c r="BC1545" s="3">
        <v>0</v>
      </c>
      <c r="BD1545" s="3">
        <v>3</v>
      </c>
      <c r="BE1545">
        <f>IF(BD1545&gt;Summary!$C$2,1,0)</f>
        <v>0</v>
      </c>
      <c r="BF1545">
        <f t="shared" si="146"/>
        <v>0</v>
      </c>
      <c r="BG1545">
        <f t="shared" si="147"/>
        <v>1</v>
      </c>
      <c r="BH1545">
        <f t="shared" si="148"/>
        <v>0</v>
      </c>
      <c r="BI1545">
        <f t="shared" si="149"/>
        <v>0</v>
      </c>
    </row>
    <row r="1546" spans="1:61" x14ac:dyDescent="0.2">
      <c r="A1546">
        <v>2366</v>
      </c>
      <c r="B1546" t="s">
        <v>6242</v>
      </c>
      <c r="C1546" t="s">
        <v>621</v>
      </c>
      <c r="D1546" t="s">
        <v>3499</v>
      </c>
      <c r="E1546" s="1" t="d">
        <v>2013-10-07</v>
      </c>
      <c r="F1546" t="s">
        <v>53</v>
      </c>
      <c r="G1546" s="1" t="d">
        <v>1989-11-27</v>
      </c>
      <c r="H1546">
        <v>26</v>
      </c>
      <c r="I1546" t="s">
        <v>65</v>
      </c>
      <c r="J1546" t="s">
        <v>161</v>
      </c>
      <c r="K1546">
        <v>0</v>
      </c>
      <c r="L1546">
        <v>0</v>
      </c>
      <c r="M1546">
        <v>0</v>
      </c>
      <c r="N1546">
        <v>0</v>
      </c>
      <c r="O1546">
        <v>-1</v>
      </c>
      <c r="P1546" s="2" t="d">
        <v>2013-10-06T06:10:59.00000003166496800</v>
      </c>
      <c r="Q1546" s="2" t="d">
        <v>2013-10-07T02:03:13.00000006332993600</v>
      </c>
      <c r="R1546" t="s">
        <v>6243</v>
      </c>
      <c r="S1546" s="1" t="d">
        <v>2013-10-06</v>
      </c>
      <c r="U1546">
        <v>1</v>
      </c>
      <c r="V1546" t="s">
        <v>97</v>
      </c>
      <c r="W1546" t="s">
        <v>98</v>
      </c>
      <c r="X1546">
        <v>0</v>
      </c>
      <c r="AG1546">
        <v>0</v>
      </c>
      <c r="AL1546" t="s">
        <v>59</v>
      </c>
      <c r="AM1546">
        <v>1</v>
      </c>
      <c r="AN1546" t="s">
        <v>60</v>
      </c>
      <c r="AO1546" s="1" t="d">
        <v>2013-10-07</v>
      </c>
      <c r="AP1546" t="s">
        <v>61</v>
      </c>
      <c r="AQ1546">
        <v>2</v>
      </c>
      <c r="AR1546" t="s">
        <v>60</v>
      </c>
      <c r="AS1546" s="1" t="d">
        <v>2013-10-07</v>
      </c>
      <c r="AT1546" s="1" t="d">
        <v>2013-10-06</v>
      </c>
      <c r="AU1546" s="1" t="d">
        <v>2013-10-07</v>
      </c>
      <c r="AV1546">
        <v>0</v>
      </c>
      <c r="AW1546">
        <v>0</v>
      </c>
      <c r="AX1546">
        <v>907</v>
      </c>
      <c r="AY1546">
        <v>0</v>
      </c>
      <c r="AZ1546">
        <f t="shared" si="144"/>
        <v>1</v>
      </c>
      <c r="BA1546">
        <f t="shared" si="145"/>
        <v>1</v>
      </c>
      <c r="BB1546" s="3">
        <v>1</v>
      </c>
      <c r="BC1546" s="3">
        <v>0</v>
      </c>
      <c r="BD1546" s="3">
        <v>1</v>
      </c>
      <c r="BE1546">
        <f>IF(BD1546&gt;Summary!$C$2,1,0)</f>
        <v>0</v>
      </c>
      <c r="BF1546">
        <f t="shared" si="146"/>
        <v>0</v>
      </c>
      <c r="BG1546">
        <f t="shared" si="147"/>
        <v>1</v>
      </c>
      <c r="BH1546">
        <f t="shared" si="148"/>
        <v>0</v>
      </c>
      <c r="BI1546">
        <f t="shared" si="149"/>
        <v>0</v>
      </c>
    </row>
    <row r="1547" spans="1:61" x14ac:dyDescent="0.2">
      <c r="A1547">
        <v>2367</v>
      </c>
      <c r="B1547" t="s">
        <v>6244</v>
      </c>
      <c r="C1547" t="s">
        <v>2322</v>
      </c>
      <c r="D1547" t="s">
        <v>6245</v>
      </c>
      <c r="E1547" s="1" t="d">
        <v>2013-12-17</v>
      </c>
      <c r="F1547" t="s">
        <v>115</v>
      </c>
      <c r="G1547" s="1" t="d">
        <v>1981-11-06</v>
      </c>
      <c r="H1547">
        <v>34</v>
      </c>
      <c r="I1547" t="s">
        <v>65</v>
      </c>
      <c r="J1547" t="s">
        <v>102</v>
      </c>
      <c r="K1547">
        <v>0</v>
      </c>
      <c r="L1547">
        <v>0</v>
      </c>
      <c r="M1547">
        <v>0</v>
      </c>
      <c r="N1547">
        <v>2</v>
      </c>
      <c r="O1547">
        <v>-49</v>
      </c>
      <c r="P1547" s="2" t="d">
        <v>2013-10-29T08:31:46.00000005215406375</v>
      </c>
      <c r="Q1547" s="2" t="d">
        <v>2013-12-09T09:47:28.00000002142041675</v>
      </c>
      <c r="R1547" t="s">
        <v>6246</v>
      </c>
      <c r="S1547" s="1" t="d">
        <v>2013-10-29</v>
      </c>
      <c r="U1547">
        <v>49</v>
      </c>
      <c r="V1547" t="s">
        <v>57</v>
      </c>
      <c r="W1547" t="s">
        <v>329</v>
      </c>
      <c r="X1547">
        <v>1</v>
      </c>
      <c r="Y1547" t="s">
        <v>6247</v>
      </c>
      <c r="Z1547" t="s">
        <v>79</v>
      </c>
      <c r="AB1547" s="1" t="d">
        <v>2014-02-08</v>
      </c>
      <c r="AC1547" t="s">
        <v>1225</v>
      </c>
      <c r="AG1547">
        <v>1</v>
      </c>
      <c r="AH1547" t="s">
        <v>6248</v>
      </c>
      <c r="AI1547" t="s">
        <v>106</v>
      </c>
      <c r="AJ1547" s="1" t="d">
        <v>2014-04-04</v>
      </c>
      <c r="AK1547" t="s">
        <v>523</v>
      </c>
      <c r="AL1547" t="s">
        <v>59</v>
      </c>
      <c r="AM1547">
        <v>3</v>
      </c>
      <c r="AN1547" t="s">
        <v>60</v>
      </c>
      <c r="AO1547" s="1" t="d">
        <v>2013-12-17</v>
      </c>
      <c r="AP1547" t="s">
        <v>61</v>
      </c>
      <c r="AQ1547">
        <v>2</v>
      </c>
      <c r="AR1547" t="s">
        <v>60</v>
      </c>
      <c r="AS1547" s="1" t="d">
        <v>2013-12-17</v>
      </c>
      <c r="AT1547" s="1" t="d">
        <v>2014-04-04</v>
      </c>
      <c r="AU1547" s="1" t="d">
        <v>2014-10-15</v>
      </c>
      <c r="AV1547">
        <v>2</v>
      </c>
      <c r="AW1547">
        <v>0</v>
      </c>
      <c r="AX1547">
        <v>53</v>
      </c>
      <c r="AY1547">
        <v>1</v>
      </c>
      <c r="AZ1547">
        <f t="shared" si="144"/>
        <v>0</v>
      </c>
      <c r="BA1547">
        <f t="shared" si="145"/>
        <v>1</v>
      </c>
      <c r="BB1547" s="3">
        <v>1</v>
      </c>
      <c r="BC1547" s="3">
        <v>1</v>
      </c>
      <c r="BD1547" s="3">
        <v>3</v>
      </c>
      <c r="BE1547">
        <f>IF(BD1547&gt;Summary!$C$2,1,0)</f>
        <v>0</v>
      </c>
      <c r="BF1547">
        <f t="shared" si="146"/>
        <v>0</v>
      </c>
      <c r="BG1547">
        <f t="shared" si="147"/>
        <v>0</v>
      </c>
      <c r="BH1547">
        <f t="shared" si="148"/>
        <v>0</v>
      </c>
      <c r="BI1547">
        <f t="shared" si="149"/>
        <v>1</v>
      </c>
    </row>
    <row r="1548" spans="1:61" x14ac:dyDescent="0.2">
      <c r="A1548">
        <v>2370</v>
      </c>
      <c r="B1548" t="s">
        <v>6249</v>
      </c>
      <c r="C1548" t="s">
        <v>6250</v>
      </c>
      <c r="D1548" t="s">
        <v>1349</v>
      </c>
      <c r="E1548" s="1" t="d">
        <v>2013-10-21</v>
      </c>
      <c r="F1548" t="s">
        <v>115</v>
      </c>
      <c r="G1548" s="1" t="d">
        <v>1987-06-28</v>
      </c>
      <c r="H1548">
        <v>28</v>
      </c>
      <c r="I1548" t="s">
        <v>65</v>
      </c>
      <c r="J1548" t="s">
        <v>66</v>
      </c>
      <c r="K1548">
        <v>0</v>
      </c>
      <c r="L1548">
        <v>0</v>
      </c>
      <c r="M1548">
        <v>0</v>
      </c>
      <c r="N1548">
        <v>0</v>
      </c>
      <c r="O1548">
        <v>-1</v>
      </c>
      <c r="P1548" s="2" t="d">
        <v>2013-10-20T09:56:03.99999994318932450</v>
      </c>
      <c r="Q1548" s="2" t="d">
        <v>2013-10-21T09:59:59.00000018533318950</v>
      </c>
      <c r="R1548" t="s">
        <v>6251</v>
      </c>
      <c r="S1548" s="1" t="d">
        <v>2013-10-20</v>
      </c>
      <c r="U1548">
        <v>1</v>
      </c>
      <c r="V1548" t="s">
        <v>97</v>
      </c>
      <c r="W1548" t="s">
        <v>98</v>
      </c>
      <c r="X1548">
        <v>0</v>
      </c>
      <c r="AG1548">
        <v>0</v>
      </c>
      <c r="AL1548" t="s">
        <v>59</v>
      </c>
      <c r="AM1548">
        <v>3</v>
      </c>
      <c r="AN1548" t="s">
        <v>60</v>
      </c>
      <c r="AO1548" s="1" t="d">
        <v>2013-10-21</v>
      </c>
      <c r="AP1548" t="s">
        <v>61</v>
      </c>
      <c r="AQ1548">
        <v>3</v>
      </c>
      <c r="AR1548" t="s">
        <v>60</v>
      </c>
      <c r="AS1548" s="1" t="d">
        <v>2013-10-21</v>
      </c>
      <c r="AT1548" s="1" t="d">
        <v>2013-10-20</v>
      </c>
      <c r="AU1548" s="1" t="d">
        <v>2013-10-21</v>
      </c>
      <c r="AV1548">
        <v>0</v>
      </c>
      <c r="AW1548">
        <v>0</v>
      </c>
      <c r="AX1548">
        <v>893</v>
      </c>
      <c r="AY1548">
        <v>0</v>
      </c>
      <c r="AZ1548">
        <f t="shared" si="144"/>
        <v>1</v>
      </c>
      <c r="BA1548">
        <f t="shared" si="145"/>
        <v>1</v>
      </c>
      <c r="BB1548" s="3">
        <v>1</v>
      </c>
      <c r="BC1548" s="3">
        <v>0</v>
      </c>
      <c r="BD1548" s="3">
        <v>3</v>
      </c>
      <c r="BE1548">
        <f>IF(BD1548&gt;Summary!$C$2,1,0)</f>
        <v>0</v>
      </c>
      <c r="BF1548">
        <f t="shared" si="146"/>
        <v>0</v>
      </c>
      <c r="BG1548">
        <f t="shared" si="147"/>
        <v>1</v>
      </c>
      <c r="BH1548">
        <f t="shared" si="148"/>
        <v>0</v>
      </c>
      <c r="BI1548">
        <f t="shared" si="149"/>
        <v>0</v>
      </c>
    </row>
    <row r="1549" spans="1:61" x14ac:dyDescent="0.2">
      <c r="A1549">
        <v>2371</v>
      </c>
      <c r="B1549" t="s">
        <v>6252</v>
      </c>
      <c r="C1549" t="s">
        <v>6253</v>
      </c>
      <c r="D1549" t="s">
        <v>1657</v>
      </c>
      <c r="E1549" s="1" t="d">
        <v>2013-03-30</v>
      </c>
      <c r="F1549" t="s">
        <v>53</v>
      </c>
      <c r="G1549" s="1" t="d">
        <v>1982-11-02</v>
      </c>
      <c r="H1549">
        <v>33</v>
      </c>
      <c r="I1549" t="s">
        <v>65</v>
      </c>
      <c r="J1549" t="s">
        <v>102</v>
      </c>
      <c r="K1549">
        <v>0</v>
      </c>
      <c r="L1549">
        <v>0</v>
      </c>
      <c r="M1549">
        <v>0</v>
      </c>
      <c r="N1549">
        <v>2</v>
      </c>
      <c r="O1549">
        <v>-1</v>
      </c>
      <c r="P1549" s="2" t="d">
        <v>2013-03-29T10:41:27.000000290572643400</v>
      </c>
      <c r="Q1549" s="2" t="d">
        <v>2013-03-31T02:30:15.99999975878745600</v>
      </c>
      <c r="R1549" t="s">
        <v>6254</v>
      </c>
      <c r="S1549" s="1" t="d">
        <v>2013-03-29</v>
      </c>
      <c r="U1549">
        <v>1</v>
      </c>
      <c r="V1549" t="s">
        <v>97</v>
      </c>
      <c r="W1549" t="s">
        <v>136</v>
      </c>
      <c r="X1549">
        <v>0</v>
      </c>
      <c r="AG1549">
        <v>0</v>
      </c>
      <c r="AL1549" t="s">
        <v>59</v>
      </c>
      <c r="AM1549">
        <v>2</v>
      </c>
      <c r="AN1549" t="s">
        <v>60</v>
      </c>
      <c r="AO1549" s="1" t="d">
        <v>2013-03-30</v>
      </c>
      <c r="AP1549" t="s">
        <v>61</v>
      </c>
      <c r="AQ1549">
        <v>2</v>
      </c>
      <c r="AR1549" t="s">
        <v>60</v>
      </c>
      <c r="AS1549" s="1" t="d">
        <v>2013-03-30</v>
      </c>
      <c r="AT1549" s="1" t="d">
        <v>2013-03-29</v>
      </c>
      <c r="AU1549" s="1" t="d">
        <v>2013-03-31</v>
      </c>
      <c r="AV1549">
        <v>2</v>
      </c>
      <c r="AW1549">
        <v>1</v>
      </c>
      <c r="AX1549">
        <v>1098</v>
      </c>
      <c r="AY1549">
        <v>0</v>
      </c>
      <c r="AZ1549">
        <f t="shared" si="144"/>
        <v>1</v>
      </c>
      <c r="BA1549">
        <f t="shared" si="145"/>
        <v>1</v>
      </c>
      <c r="BB1549" s="3">
        <v>1</v>
      </c>
      <c r="BC1549" s="3">
        <v>0</v>
      </c>
      <c r="BD1549" s="3">
        <v>2</v>
      </c>
      <c r="BE1549">
        <f>IF(BD1549&gt;Summary!$C$2,1,0)</f>
        <v>0</v>
      </c>
      <c r="BF1549">
        <f t="shared" si="146"/>
        <v>0</v>
      </c>
      <c r="BG1549">
        <f t="shared" si="147"/>
        <v>1</v>
      </c>
      <c r="BH1549">
        <f t="shared" si="148"/>
        <v>0</v>
      </c>
      <c r="BI1549">
        <f t="shared" si="149"/>
        <v>0</v>
      </c>
    </row>
    <row r="1550" spans="1:61" x14ac:dyDescent="0.2">
      <c r="A1550">
        <v>2372</v>
      </c>
      <c r="B1550" t="s">
        <v>6255</v>
      </c>
      <c r="C1550" t="s">
        <v>6256</v>
      </c>
      <c r="D1550" t="s">
        <v>6257</v>
      </c>
      <c r="E1550" s="1" t="d">
        <v>2013-11-12</v>
      </c>
      <c r="F1550" t="s">
        <v>53</v>
      </c>
      <c r="G1550" s="1" t="d">
        <v>1969-06-28</v>
      </c>
      <c r="H1550">
        <v>46</v>
      </c>
      <c r="I1550" t="s">
        <v>54</v>
      </c>
      <c r="J1550" t="s">
        <v>66</v>
      </c>
      <c r="K1550">
        <v>0</v>
      </c>
      <c r="L1550">
        <v>0</v>
      </c>
      <c r="M1550">
        <v>0</v>
      </c>
      <c r="N1550">
        <v>0</v>
      </c>
      <c r="O1550">
        <v>0</v>
      </c>
      <c r="P1550" s="2" t="d">
        <v>2013-11-12T12:24:02.00000013224780475</v>
      </c>
      <c r="Q1550" s="2" t="d">
        <v>2013-11-13T02:28:20.00000030267983800</v>
      </c>
      <c r="R1550" t="s">
        <v>6258</v>
      </c>
      <c r="S1550" s="1" t="d">
        <v>2013-11-11</v>
      </c>
      <c r="U1550">
        <v>1</v>
      </c>
      <c r="V1550" t="s">
        <v>57</v>
      </c>
      <c r="W1550" t="s">
        <v>172</v>
      </c>
      <c r="X1550">
        <v>0</v>
      </c>
      <c r="AG1550">
        <v>0</v>
      </c>
      <c r="AL1550" t="s">
        <v>59</v>
      </c>
      <c r="AM1550">
        <v>7</v>
      </c>
      <c r="AN1550" t="s">
        <v>87</v>
      </c>
      <c r="AO1550" s="1" t="d">
        <v>2013-11-12</v>
      </c>
      <c r="AP1550" t="s">
        <v>61</v>
      </c>
      <c r="AQ1550">
        <v>4</v>
      </c>
      <c r="AR1550" t="s">
        <v>60</v>
      </c>
      <c r="AS1550" s="1" t="d">
        <v>2013-11-12</v>
      </c>
      <c r="AT1550" s="1" t="d">
        <v>2013-11-12</v>
      </c>
      <c r="AU1550" s="1" t="d">
        <v>2013-11-13</v>
      </c>
      <c r="AV1550">
        <v>0</v>
      </c>
      <c r="AW1550">
        <v>1</v>
      </c>
      <c r="AX1550">
        <v>871</v>
      </c>
      <c r="AY1550">
        <v>0</v>
      </c>
      <c r="AZ1550">
        <f t="shared" si="144"/>
        <v>1</v>
      </c>
      <c r="BA1550">
        <f t="shared" si="145"/>
        <v>1</v>
      </c>
      <c r="BB1550" s="3">
        <v>1</v>
      </c>
      <c r="BC1550" s="3">
        <v>0</v>
      </c>
      <c r="BD1550" s="3">
        <v>7</v>
      </c>
      <c r="BE1550">
        <f>IF(BD1550&gt;Summary!$C$2,1,0)</f>
        <v>1</v>
      </c>
      <c r="BF1550">
        <f t="shared" si="146"/>
        <v>0</v>
      </c>
      <c r="BG1550">
        <f t="shared" si="147"/>
        <v>0</v>
      </c>
      <c r="BH1550">
        <f t="shared" si="148"/>
        <v>1</v>
      </c>
      <c r="BI1550">
        <f t="shared" si="149"/>
        <v>0</v>
      </c>
    </row>
    <row r="1551" spans="1:61" x14ac:dyDescent="0.2">
      <c r="A1551">
        <v>2374</v>
      </c>
      <c r="B1551" t="s">
        <v>6259</v>
      </c>
      <c r="C1551" t="s">
        <v>6260</v>
      </c>
      <c r="D1551" t="s">
        <v>165</v>
      </c>
      <c r="E1551" s="1" t="d">
        <v>2013-03-07</v>
      </c>
      <c r="F1551" t="s">
        <v>53</v>
      </c>
      <c r="G1551" s="1" t="d">
        <v>1994-04-21</v>
      </c>
      <c r="H1551">
        <v>21</v>
      </c>
      <c r="I1551" t="s">
        <v>75</v>
      </c>
      <c r="J1551" t="s">
        <v>66</v>
      </c>
      <c r="K1551">
        <v>0</v>
      </c>
      <c r="L1551">
        <v>0</v>
      </c>
      <c r="M1551">
        <v>0</v>
      </c>
      <c r="N1551">
        <v>0</v>
      </c>
      <c r="O1551">
        <v>-1</v>
      </c>
      <c r="P1551" s="2" t="d">
        <v>2013-03-06T12:46:51.99999977834522400</v>
      </c>
      <c r="Q1551" s="2" t="d">
        <v>2013-03-08T05:32:22.99999990034848425</v>
      </c>
      <c r="R1551" t="s">
        <v>6261</v>
      </c>
      <c r="S1551" s="1" t="d">
        <v>2013-03-06</v>
      </c>
      <c r="U1551">
        <v>1</v>
      </c>
      <c r="V1551" t="s">
        <v>97</v>
      </c>
      <c r="W1551" t="s">
        <v>6262</v>
      </c>
      <c r="X1551">
        <v>1</v>
      </c>
      <c r="Y1551" t="s">
        <v>6263</v>
      </c>
      <c r="Z1551" t="s">
        <v>135</v>
      </c>
      <c r="AB1551" s="1" t="d">
        <v>2015-12-31</v>
      </c>
      <c r="AC1551" t="s">
        <v>218</v>
      </c>
      <c r="AG1551">
        <v>0</v>
      </c>
      <c r="AL1551" t="s">
        <v>59</v>
      </c>
      <c r="AM1551">
        <v>4</v>
      </c>
      <c r="AN1551" t="s">
        <v>60</v>
      </c>
      <c r="AO1551" s="1" t="d">
        <v>2013-03-07</v>
      </c>
      <c r="AP1551" t="s">
        <v>61</v>
      </c>
      <c r="AQ1551">
        <v>6</v>
      </c>
      <c r="AR1551" t="s">
        <v>87</v>
      </c>
      <c r="AS1551" s="1" t="d">
        <v>2013-03-07</v>
      </c>
      <c r="AT1551" s="1" t="d">
        <v>2013-03-06</v>
      </c>
      <c r="AU1551" s="1" t="d">
        <v>2013-03-08</v>
      </c>
      <c r="AV1551">
        <v>0</v>
      </c>
      <c r="AW1551">
        <v>1</v>
      </c>
      <c r="AX1551">
        <v>1029</v>
      </c>
      <c r="AY1551">
        <v>1</v>
      </c>
      <c r="AZ1551">
        <f t="shared" si="144"/>
        <v>1</v>
      </c>
      <c r="BA1551">
        <f t="shared" si="145"/>
        <v>1</v>
      </c>
      <c r="BB1551" s="3">
        <v>1</v>
      </c>
      <c r="BC1551" s="3">
        <v>0</v>
      </c>
      <c r="BD1551" s="3">
        <v>4</v>
      </c>
      <c r="BE1551">
        <f>IF(BD1551&gt;Summary!$C$2,1,0)</f>
        <v>0</v>
      </c>
      <c r="BF1551">
        <f t="shared" si="146"/>
        <v>0</v>
      </c>
      <c r="BG1551">
        <f t="shared" si="147"/>
        <v>1</v>
      </c>
      <c r="BH1551">
        <f t="shared" si="148"/>
        <v>0</v>
      </c>
      <c r="BI1551">
        <f t="shared" si="149"/>
        <v>0</v>
      </c>
    </row>
    <row r="1552" spans="1:61" x14ac:dyDescent="0.2">
      <c r="A1552">
        <v>2376</v>
      </c>
      <c r="B1552" t="s">
        <v>6264</v>
      </c>
      <c r="C1552" t="s">
        <v>1565</v>
      </c>
      <c r="D1552" t="s">
        <v>6265</v>
      </c>
      <c r="E1552" s="1" t="d">
        <v>2013-08-13</v>
      </c>
      <c r="F1552" t="s">
        <v>53</v>
      </c>
      <c r="G1552" s="1" t="d">
        <v>1989-11-18</v>
      </c>
      <c r="H1552">
        <v>26</v>
      </c>
      <c r="I1552" t="s">
        <v>65</v>
      </c>
      <c r="J1552" t="s">
        <v>66</v>
      </c>
      <c r="K1552">
        <v>0</v>
      </c>
      <c r="L1552">
        <v>1</v>
      </c>
      <c r="M1552">
        <v>3</v>
      </c>
      <c r="N1552">
        <v>14</v>
      </c>
      <c r="O1552">
        <v>0</v>
      </c>
      <c r="P1552" s="2" t="d">
        <v>2013-08-13T12:24:29.00000015739351225</v>
      </c>
      <c r="Q1552" s="2" t="d">
        <v>2013-08-13T10:15:59.99999977648258200</v>
      </c>
      <c r="R1552" t="s">
        <v>6266</v>
      </c>
      <c r="S1552" s="1" t="d">
        <v>2013-08-12</v>
      </c>
      <c r="U1552">
        <v>1</v>
      </c>
      <c r="V1552" t="s">
        <v>57</v>
      </c>
      <c r="W1552" t="s">
        <v>239</v>
      </c>
      <c r="X1552">
        <v>1</v>
      </c>
      <c r="Y1552" t="s">
        <v>6267</v>
      </c>
      <c r="Z1552" t="s">
        <v>79</v>
      </c>
      <c r="AA1552">
        <v>0</v>
      </c>
      <c r="AB1552" s="1" t="d">
        <v>2013-08-22</v>
      </c>
      <c r="AC1552" t="s">
        <v>397</v>
      </c>
      <c r="AD1552" s="1" t="d">
        <v>2013-08-22</v>
      </c>
      <c r="AE1552" s="1" t="d">
        <v>2013-09-13</v>
      </c>
      <c r="AG1552">
        <v>0</v>
      </c>
      <c r="AL1552" t="s">
        <v>59</v>
      </c>
      <c r="AM1552">
        <v>9</v>
      </c>
      <c r="AN1552" t="s">
        <v>86</v>
      </c>
      <c r="AO1552" s="1" t="d">
        <v>2013-08-13</v>
      </c>
      <c r="AP1552" t="s">
        <v>61</v>
      </c>
      <c r="AQ1552">
        <v>8</v>
      </c>
      <c r="AR1552" t="s">
        <v>86</v>
      </c>
      <c r="AS1552" s="1" t="d">
        <v>2013-08-13</v>
      </c>
      <c r="AT1552" s="1" t="d">
        <v>2013-08-22</v>
      </c>
      <c r="AU1552" s="1" t="d">
        <v>2013-09-13</v>
      </c>
      <c r="AV1552">
        <v>14</v>
      </c>
      <c r="AW1552">
        <v>0</v>
      </c>
      <c r="AX1552">
        <v>9</v>
      </c>
      <c r="AY1552">
        <v>1</v>
      </c>
      <c r="AZ1552">
        <f t="shared" si="144"/>
        <v>1</v>
      </c>
      <c r="BA1552">
        <f t="shared" si="145"/>
        <v>1</v>
      </c>
      <c r="BB1552" s="3">
        <v>1</v>
      </c>
      <c r="BC1552" s="3">
        <v>1</v>
      </c>
      <c r="BD1552" s="3">
        <v>9</v>
      </c>
      <c r="BE1552">
        <f>IF(BD1552&gt;Summary!$C$2,1,0)</f>
        <v>1</v>
      </c>
      <c r="BF1552">
        <f t="shared" si="146"/>
        <v>1</v>
      </c>
      <c r="BG1552">
        <f t="shared" si="147"/>
        <v>0</v>
      </c>
      <c r="BH1552">
        <f t="shared" si="148"/>
        <v>0</v>
      </c>
      <c r="BI1552">
        <f t="shared" si="149"/>
        <v>0</v>
      </c>
    </row>
    <row r="1553" spans="1:61" x14ac:dyDescent="0.2">
      <c r="A1553">
        <v>2380</v>
      </c>
      <c r="B1553" t="s">
        <v>6268</v>
      </c>
      <c r="C1553" t="s">
        <v>6269</v>
      </c>
      <c r="D1553" t="s">
        <v>6270</v>
      </c>
      <c r="E1553" s="1" t="d">
        <v>2013-12-11</v>
      </c>
      <c r="F1553" t="s">
        <v>115</v>
      </c>
      <c r="G1553" s="1" t="d">
        <v>1987-06-25</v>
      </c>
      <c r="H1553">
        <v>28</v>
      </c>
      <c r="I1553" t="s">
        <v>65</v>
      </c>
      <c r="J1553" t="s">
        <v>161</v>
      </c>
      <c r="K1553">
        <v>0</v>
      </c>
      <c r="L1553">
        <v>0</v>
      </c>
      <c r="M1553">
        <v>0</v>
      </c>
      <c r="N1553">
        <v>2</v>
      </c>
      <c r="O1553">
        <v>-68</v>
      </c>
      <c r="P1553" s="2" t="d">
        <v>2013-10-04T02:31:01.00000021979212725</v>
      </c>
      <c r="Q1553" s="2" t="d">
        <v>2013-10-11T10:49:06.99999969452619225</v>
      </c>
      <c r="R1553" t="s">
        <v>6271</v>
      </c>
      <c r="T1553" s="1" t="d">
        <v>2013-10-07</v>
      </c>
      <c r="U1553">
        <v>65</v>
      </c>
      <c r="V1553" t="s">
        <v>97</v>
      </c>
      <c r="W1553" t="s">
        <v>92</v>
      </c>
      <c r="X1553">
        <v>0</v>
      </c>
      <c r="AG1553">
        <v>0</v>
      </c>
      <c r="AL1553" t="s">
        <v>59</v>
      </c>
      <c r="AM1553">
        <v>5</v>
      </c>
      <c r="AN1553" t="s">
        <v>87</v>
      </c>
      <c r="AO1553" s="1" t="d">
        <v>2013-12-11</v>
      </c>
      <c r="AP1553" t="s">
        <v>61</v>
      </c>
      <c r="AQ1553">
        <v>4</v>
      </c>
      <c r="AR1553" t="s">
        <v>60</v>
      </c>
      <c r="AS1553" s="1" t="d">
        <v>2013-12-11</v>
      </c>
      <c r="AT1553" s="1" t="d">
        <v>2013-10-04</v>
      </c>
      <c r="AU1553" s="1" t="d">
        <v>2013-10-11</v>
      </c>
      <c r="AV1553">
        <v>2</v>
      </c>
      <c r="AW1553">
        <v>0</v>
      </c>
      <c r="AX1553">
        <v>842</v>
      </c>
      <c r="AY1553">
        <v>0</v>
      </c>
      <c r="AZ1553">
        <f t="shared" si="144"/>
        <v>0</v>
      </c>
      <c r="BA1553">
        <f t="shared" si="145"/>
        <v>1</v>
      </c>
      <c r="BB1553" s="3">
        <v>1</v>
      </c>
      <c r="BC1553" s="3">
        <v>0</v>
      </c>
      <c r="BD1553" s="3">
        <v>5</v>
      </c>
      <c r="BE1553">
        <f>IF(BD1553&gt;Summary!$C$2,1,0)</f>
        <v>0</v>
      </c>
      <c r="BF1553">
        <f t="shared" si="146"/>
        <v>0</v>
      </c>
      <c r="BG1553">
        <f t="shared" si="147"/>
        <v>1</v>
      </c>
      <c r="BH1553">
        <f t="shared" si="148"/>
        <v>0</v>
      </c>
      <c r="BI1553">
        <f t="shared" si="149"/>
        <v>0</v>
      </c>
    </row>
    <row r="1554" spans="1:61" x14ac:dyDescent="0.2">
      <c r="A1554">
        <v>2381</v>
      </c>
      <c r="B1554" t="s">
        <v>6272</v>
      </c>
      <c r="C1554" t="s">
        <v>5222</v>
      </c>
      <c r="D1554" t="s">
        <v>6273</v>
      </c>
      <c r="E1554" s="1" t="d">
        <v>2013-04-16</v>
      </c>
      <c r="F1554" t="s">
        <v>53</v>
      </c>
      <c r="G1554" s="1" t="d">
        <v>1968-04-04</v>
      </c>
      <c r="H1554">
        <v>48</v>
      </c>
      <c r="I1554" t="s">
        <v>54</v>
      </c>
      <c r="J1554" t="s">
        <v>161</v>
      </c>
      <c r="K1554">
        <v>0</v>
      </c>
      <c r="L1554">
        <v>0</v>
      </c>
      <c r="M1554">
        <v>0</v>
      </c>
      <c r="N1554">
        <v>1</v>
      </c>
      <c r="O1554">
        <v>2</v>
      </c>
      <c r="P1554" s="2" t="d">
        <v>2013-04-18T07:59:19.00000005494803350</v>
      </c>
      <c r="Q1554" s="2" t="d">
        <v>2013-08-22T11:38:00.000000097788870375</v>
      </c>
      <c r="R1554" t="s">
        <v>6274</v>
      </c>
      <c r="T1554" s="1" t="d">
        <v>2012-10-29</v>
      </c>
      <c r="U1554">
        <v>169</v>
      </c>
      <c r="V1554" t="s">
        <v>57</v>
      </c>
      <c r="W1554" t="s">
        <v>92</v>
      </c>
      <c r="X1554">
        <v>1</v>
      </c>
      <c r="Y1554" t="s">
        <v>6275</v>
      </c>
      <c r="Z1554" t="s">
        <v>70</v>
      </c>
      <c r="AA1554">
        <v>0</v>
      </c>
      <c r="AB1554" s="1" t="d">
        <v>2013-04-18</v>
      </c>
      <c r="AC1554" t="s">
        <v>6276</v>
      </c>
      <c r="AD1554" s="1" t="d">
        <v>2013-04-18</v>
      </c>
      <c r="AE1554" s="1" t="d">
        <v>2013-08-22</v>
      </c>
      <c r="AG1554">
        <v>0</v>
      </c>
      <c r="AL1554" t="s">
        <v>59</v>
      </c>
      <c r="AM1554">
        <v>1</v>
      </c>
      <c r="AN1554" t="s">
        <v>60</v>
      </c>
      <c r="AO1554" s="1" t="d">
        <v>2013-04-16</v>
      </c>
      <c r="AP1554" t="s">
        <v>61</v>
      </c>
      <c r="AQ1554">
        <v>1</v>
      </c>
      <c r="AR1554" t="s">
        <v>60</v>
      </c>
      <c r="AS1554" s="1" t="d">
        <v>2013-04-16</v>
      </c>
      <c r="AT1554" s="1" t="d">
        <v>2013-04-18</v>
      </c>
      <c r="AU1554" s="1" t="d">
        <v>2013-08-22</v>
      </c>
      <c r="AV1554">
        <v>1</v>
      </c>
      <c r="AW1554">
        <v>0</v>
      </c>
      <c r="AX1554">
        <v>2</v>
      </c>
      <c r="AY1554">
        <v>1</v>
      </c>
      <c r="AZ1554">
        <f t="shared" si="144"/>
        <v>1</v>
      </c>
      <c r="BA1554">
        <f t="shared" si="145"/>
        <v>1</v>
      </c>
      <c r="BB1554" s="3">
        <v>1</v>
      </c>
      <c r="BC1554" s="3">
        <v>1</v>
      </c>
      <c r="BD1554" s="3">
        <v>1</v>
      </c>
      <c r="BE1554">
        <f>IF(BD1554&gt;Summary!$C$2,1,0)</f>
        <v>0</v>
      </c>
      <c r="BF1554">
        <f t="shared" si="146"/>
        <v>0</v>
      </c>
      <c r="BG1554">
        <f t="shared" si="147"/>
        <v>0</v>
      </c>
      <c r="BH1554">
        <f t="shared" si="148"/>
        <v>0</v>
      </c>
      <c r="BI1554">
        <f t="shared" si="149"/>
        <v>1</v>
      </c>
    </row>
    <row r="1555" spans="1:61" x14ac:dyDescent="0.2">
      <c r="A1555">
        <v>2382</v>
      </c>
      <c r="B1555" t="s">
        <v>6277</v>
      </c>
      <c r="C1555" t="s">
        <v>6278</v>
      </c>
      <c r="D1555" t="s">
        <v>2656</v>
      </c>
      <c r="E1555" s="1" t="d">
        <v>2013-09-16</v>
      </c>
      <c r="F1555" t="s">
        <v>53</v>
      </c>
      <c r="G1555" s="1" t="d">
        <v>1957-07-23</v>
      </c>
      <c r="H1555">
        <v>58</v>
      </c>
      <c r="I1555" t="s">
        <v>54</v>
      </c>
      <c r="J1555" t="s">
        <v>66</v>
      </c>
      <c r="K1555">
        <v>0</v>
      </c>
      <c r="L1555">
        <v>0</v>
      </c>
      <c r="M1555">
        <v>0</v>
      </c>
      <c r="N1555">
        <v>24</v>
      </c>
      <c r="O1555">
        <v>0</v>
      </c>
      <c r="P1555" s="2" t="d">
        <v>2013-09-16T03:15:20.00000006519257800</v>
      </c>
      <c r="Q1555" s="2" t="d">
        <v>2013-09-19T09:14:48.00000012852251400</v>
      </c>
      <c r="R1555" t="s">
        <v>6279</v>
      </c>
      <c r="S1555" s="1" t="d">
        <v>2013-09-16</v>
      </c>
      <c r="U1555">
        <v>0</v>
      </c>
      <c r="V1555" t="s">
        <v>57</v>
      </c>
      <c r="W1555" t="s">
        <v>840</v>
      </c>
      <c r="X1555">
        <v>1</v>
      </c>
      <c r="Y1555" t="s">
        <v>6280</v>
      </c>
      <c r="Z1555" t="s">
        <v>135</v>
      </c>
      <c r="AB1555" s="1" t="d">
        <v>2013-10-26</v>
      </c>
      <c r="AC1555" t="s">
        <v>136</v>
      </c>
      <c r="AG1555">
        <v>0</v>
      </c>
      <c r="AL1555" t="s">
        <v>59</v>
      </c>
      <c r="AM1555">
        <v>6</v>
      </c>
      <c r="AN1555" t="s">
        <v>87</v>
      </c>
      <c r="AO1555" s="1" t="d">
        <v>2013-09-16</v>
      </c>
      <c r="AP1555" t="s">
        <v>61</v>
      </c>
      <c r="AQ1555">
        <v>1</v>
      </c>
      <c r="AR1555" t="s">
        <v>60</v>
      </c>
      <c r="AS1555" s="1" t="d">
        <v>2013-09-16</v>
      </c>
      <c r="AT1555" s="1" t="d">
        <v>2013-09-16</v>
      </c>
      <c r="AU1555" s="1" t="d">
        <v>2013-09-19</v>
      </c>
      <c r="AV1555">
        <v>24</v>
      </c>
      <c r="AW1555">
        <v>3</v>
      </c>
      <c r="AX1555">
        <v>40</v>
      </c>
      <c r="AY1555">
        <v>1</v>
      </c>
      <c r="AZ1555">
        <f t="shared" si="144"/>
        <v>1</v>
      </c>
      <c r="BA1555">
        <f t="shared" si="145"/>
        <v>1</v>
      </c>
      <c r="BB1555" s="3">
        <v>1</v>
      </c>
      <c r="BC1555" s="3">
        <v>1</v>
      </c>
      <c r="BD1555" s="3">
        <v>6</v>
      </c>
      <c r="BE1555">
        <f>IF(BD1555&gt;Summary!$C$2,1,0)</f>
        <v>1</v>
      </c>
      <c r="BF1555">
        <f t="shared" si="146"/>
        <v>1</v>
      </c>
      <c r="BG1555">
        <f t="shared" si="147"/>
        <v>0</v>
      </c>
      <c r="BH1555">
        <f t="shared" si="148"/>
        <v>0</v>
      </c>
      <c r="BI1555">
        <f t="shared" si="149"/>
        <v>0</v>
      </c>
    </row>
    <row r="1556" spans="1:61" x14ac:dyDescent="0.2">
      <c r="A1556">
        <v>2383</v>
      </c>
      <c r="B1556" t="s">
        <v>6281</v>
      </c>
      <c r="C1556" t="s">
        <v>4000</v>
      </c>
      <c r="D1556" t="s">
        <v>4278</v>
      </c>
      <c r="E1556" s="1" t="d">
        <v>2013-01-03</v>
      </c>
      <c r="F1556" t="s">
        <v>53</v>
      </c>
      <c r="G1556" s="1" t="d">
        <v>1987-03-12</v>
      </c>
      <c r="H1556">
        <v>29</v>
      </c>
      <c r="I1556" t="s">
        <v>65</v>
      </c>
      <c r="J1556" t="s">
        <v>55</v>
      </c>
      <c r="K1556">
        <v>0</v>
      </c>
      <c r="L1556">
        <v>0</v>
      </c>
      <c r="M1556">
        <v>0</v>
      </c>
      <c r="N1556">
        <v>0</v>
      </c>
      <c r="O1556">
        <v>-1</v>
      </c>
      <c r="P1556" s="2" t="d">
        <v>2013-01-02T08:04:21.000000243075192075</v>
      </c>
      <c r="Q1556" s="2" t="d">
        <v>2013-01-03T11:24:58.99999983608722725</v>
      </c>
      <c r="R1556" t="s">
        <v>6282</v>
      </c>
      <c r="S1556" s="1" t="d">
        <v>2013-01-02</v>
      </c>
      <c r="U1556">
        <v>1</v>
      </c>
      <c r="V1556" t="s">
        <v>57</v>
      </c>
      <c r="W1556" t="s">
        <v>239</v>
      </c>
      <c r="X1556">
        <v>0</v>
      </c>
      <c r="AG1556">
        <v>0</v>
      </c>
      <c r="AL1556" t="s">
        <v>59</v>
      </c>
      <c r="AM1556">
        <v>1</v>
      </c>
      <c r="AN1556" t="s">
        <v>60</v>
      </c>
      <c r="AO1556" s="1" t="d">
        <v>2013-01-03</v>
      </c>
      <c r="AP1556" t="s">
        <v>61</v>
      </c>
      <c r="AQ1556">
        <v>2</v>
      </c>
      <c r="AR1556" t="s">
        <v>60</v>
      </c>
      <c r="AS1556" s="1" t="d">
        <v>2013-01-03</v>
      </c>
      <c r="AT1556" s="1" t="d">
        <v>2013-01-02</v>
      </c>
      <c r="AU1556" s="1" t="d">
        <v>2013-01-03</v>
      </c>
      <c r="AV1556">
        <v>0</v>
      </c>
      <c r="AW1556">
        <v>0</v>
      </c>
      <c r="AX1556">
        <v>1184</v>
      </c>
      <c r="AY1556">
        <v>0</v>
      </c>
      <c r="AZ1556">
        <f t="shared" si="144"/>
        <v>1</v>
      </c>
      <c r="BA1556">
        <f t="shared" si="145"/>
        <v>1</v>
      </c>
      <c r="BB1556" s="3">
        <v>1</v>
      </c>
      <c r="BC1556" s="3">
        <v>0</v>
      </c>
      <c r="BD1556" s="3">
        <v>1</v>
      </c>
      <c r="BE1556">
        <f>IF(BD1556&gt;Summary!$C$2,1,0)</f>
        <v>0</v>
      </c>
      <c r="BF1556">
        <f t="shared" si="146"/>
        <v>0</v>
      </c>
      <c r="BG1556">
        <f t="shared" si="147"/>
        <v>1</v>
      </c>
      <c r="BH1556">
        <f t="shared" si="148"/>
        <v>0</v>
      </c>
      <c r="BI1556">
        <f t="shared" si="149"/>
        <v>0</v>
      </c>
    </row>
    <row r="1557" spans="1:61" x14ac:dyDescent="0.2">
      <c r="A1557">
        <v>2385</v>
      </c>
      <c r="B1557" t="s">
        <v>6283</v>
      </c>
      <c r="C1557" t="s">
        <v>5060</v>
      </c>
      <c r="D1557" t="s">
        <v>1763</v>
      </c>
      <c r="E1557" s="1" t="d">
        <v>2014-12-14</v>
      </c>
      <c r="F1557" t="s">
        <v>115</v>
      </c>
      <c r="G1557" s="1" t="d">
        <v>1995-07-13</v>
      </c>
      <c r="H1557">
        <v>20</v>
      </c>
      <c r="I1557" t="s">
        <v>75</v>
      </c>
      <c r="J1557" t="s">
        <v>66</v>
      </c>
      <c r="K1557">
        <v>0</v>
      </c>
      <c r="L1557">
        <v>0</v>
      </c>
      <c r="M1557">
        <v>3</v>
      </c>
      <c r="N1557">
        <v>2</v>
      </c>
      <c r="O1557">
        <v>-1</v>
      </c>
      <c r="P1557" s="2" t="d">
        <v>2014-12-13T06:46:56.00000008475035275</v>
      </c>
      <c r="Q1557" s="2" t="d">
        <v>2015-01-05T09:45:19.000000040978193525</v>
      </c>
      <c r="R1557" t="s">
        <v>6284</v>
      </c>
      <c r="T1557" s="1" t="d">
        <v>2014-12-13</v>
      </c>
      <c r="U1557">
        <v>1</v>
      </c>
      <c r="V1557" t="s">
        <v>57</v>
      </c>
      <c r="W1557" t="s">
        <v>92</v>
      </c>
      <c r="X1557">
        <v>1</v>
      </c>
      <c r="Y1557" t="s">
        <v>6285</v>
      </c>
      <c r="Z1557" t="s">
        <v>331</v>
      </c>
      <c r="AA1557">
        <v>0</v>
      </c>
      <c r="AB1557" s="1" t="d">
        <v>2015-01-19</v>
      </c>
      <c r="AC1557" t="s">
        <v>2636</v>
      </c>
      <c r="AD1557" s="1" t="d">
        <v>2015-01-19</v>
      </c>
      <c r="AE1557" s="1" t="d">
        <v>2015-01-19</v>
      </c>
      <c r="AG1557">
        <v>0</v>
      </c>
      <c r="AL1557" t="s">
        <v>59</v>
      </c>
      <c r="AM1557">
        <v>10</v>
      </c>
      <c r="AN1557" t="s">
        <v>86</v>
      </c>
      <c r="AO1557" s="1" t="d">
        <v>2014-12-14</v>
      </c>
      <c r="AP1557" t="s">
        <v>61</v>
      </c>
      <c r="AQ1557">
        <v>9</v>
      </c>
      <c r="AR1557" t="s">
        <v>86</v>
      </c>
      <c r="AS1557" s="1" t="d">
        <v>2014-12-14</v>
      </c>
      <c r="AT1557" s="1" t="d">
        <v>2015-01-19</v>
      </c>
      <c r="AU1557" s="1" t="d">
        <v>2015-01-19</v>
      </c>
      <c r="AV1557">
        <v>2</v>
      </c>
      <c r="AW1557">
        <v>22</v>
      </c>
      <c r="AX1557">
        <v>36</v>
      </c>
      <c r="AY1557">
        <v>0</v>
      </c>
      <c r="AZ1557">
        <f t="shared" si="144"/>
        <v>1</v>
      </c>
      <c r="BA1557">
        <f t="shared" si="145"/>
        <v>1</v>
      </c>
      <c r="BB1557" s="3">
        <v>1</v>
      </c>
      <c r="BC1557" s="3">
        <v>1</v>
      </c>
      <c r="BD1557" s="3">
        <v>10</v>
      </c>
      <c r="BE1557">
        <f>IF(BD1557&gt;Summary!$C$2,1,0)</f>
        <v>1</v>
      </c>
      <c r="BF1557">
        <f t="shared" si="146"/>
        <v>1</v>
      </c>
      <c r="BG1557">
        <f t="shared" si="147"/>
        <v>0</v>
      </c>
      <c r="BH1557">
        <f t="shared" si="148"/>
        <v>0</v>
      </c>
      <c r="BI1557">
        <f t="shared" si="149"/>
        <v>0</v>
      </c>
    </row>
    <row r="1558" spans="1:61" x14ac:dyDescent="0.2">
      <c r="A1558">
        <v>2386</v>
      </c>
      <c r="B1558" t="s">
        <v>6286</v>
      </c>
      <c r="C1558" t="s">
        <v>1406</v>
      </c>
      <c r="D1558" t="s">
        <v>6287</v>
      </c>
      <c r="E1558" s="1" t="d">
        <v>2013-03-21</v>
      </c>
      <c r="F1558" t="s">
        <v>53</v>
      </c>
      <c r="G1558" s="1" t="d">
        <v>1988-03-03</v>
      </c>
      <c r="H1558">
        <v>28</v>
      </c>
      <c r="I1558" t="s">
        <v>65</v>
      </c>
      <c r="J1558" t="s">
        <v>66</v>
      </c>
      <c r="K1558">
        <v>0</v>
      </c>
      <c r="L1558">
        <v>0</v>
      </c>
      <c r="M1558">
        <v>0</v>
      </c>
      <c r="N1558">
        <v>0</v>
      </c>
      <c r="O1558">
        <v>0</v>
      </c>
      <c r="P1558" s="2" t="d">
        <v>2013-03-21T02:14:24.99999999068677650</v>
      </c>
      <c r="Q1558" s="2" t="d">
        <v>2013-03-21T07:15:13.00000010523944850</v>
      </c>
      <c r="R1558" t="s">
        <v>6288</v>
      </c>
      <c r="S1558" s="1" t="d">
        <v>2013-03-20</v>
      </c>
      <c r="U1558">
        <v>1</v>
      </c>
      <c r="V1558" t="s">
        <v>97</v>
      </c>
      <c r="W1558" t="s">
        <v>213</v>
      </c>
      <c r="X1558">
        <v>1</v>
      </c>
      <c r="Y1558" t="s">
        <v>6289</v>
      </c>
      <c r="Z1558" t="s">
        <v>79</v>
      </c>
      <c r="AA1558">
        <v>0</v>
      </c>
      <c r="AB1558" s="1" t="d">
        <v>2013-03-22</v>
      </c>
      <c r="AC1558" t="s">
        <v>213</v>
      </c>
      <c r="AD1558" s="1" t="d">
        <v>2013-03-22</v>
      </c>
      <c r="AE1558" s="1" t="d">
        <v>2013-04-13</v>
      </c>
      <c r="AG1558">
        <v>0</v>
      </c>
      <c r="AL1558" t="s">
        <v>59</v>
      </c>
      <c r="AM1558">
        <v>4</v>
      </c>
      <c r="AN1558" t="s">
        <v>60</v>
      </c>
      <c r="AO1558" s="1" t="d">
        <v>2013-03-21</v>
      </c>
      <c r="AP1558" t="s">
        <v>61</v>
      </c>
      <c r="AQ1558">
        <v>3</v>
      </c>
      <c r="AR1558" t="s">
        <v>60</v>
      </c>
      <c r="AS1558" s="1" t="d">
        <v>2013-03-21</v>
      </c>
      <c r="AT1558" s="1" t="d">
        <v>2013-03-22</v>
      </c>
      <c r="AU1558" s="1" t="d">
        <v>2013-04-13</v>
      </c>
      <c r="AV1558">
        <v>0</v>
      </c>
      <c r="AW1558">
        <v>0</v>
      </c>
      <c r="AX1558">
        <v>1</v>
      </c>
      <c r="AY1558">
        <v>1</v>
      </c>
      <c r="AZ1558">
        <f t="shared" si="144"/>
        <v>1</v>
      </c>
      <c r="BA1558">
        <f t="shared" si="145"/>
        <v>1</v>
      </c>
      <c r="BB1558" s="3">
        <v>1</v>
      </c>
      <c r="BC1558" s="3">
        <v>1</v>
      </c>
      <c r="BD1558" s="3">
        <v>4</v>
      </c>
      <c r="BE1558">
        <f>IF(BD1558&gt;Summary!$C$2,1,0)</f>
        <v>0</v>
      </c>
      <c r="BF1558">
        <f t="shared" si="146"/>
        <v>0</v>
      </c>
      <c r="BG1558">
        <f t="shared" si="147"/>
        <v>0</v>
      </c>
      <c r="BH1558">
        <f t="shared" si="148"/>
        <v>0</v>
      </c>
      <c r="BI1558">
        <f t="shared" si="149"/>
        <v>1</v>
      </c>
    </row>
    <row r="1559" spans="1:61" x14ac:dyDescent="0.2">
      <c r="A1559">
        <v>2387</v>
      </c>
      <c r="B1559" t="s">
        <v>6290</v>
      </c>
      <c r="C1559" t="s">
        <v>6291</v>
      </c>
      <c r="D1559" t="s">
        <v>165</v>
      </c>
      <c r="E1559" s="1" t="d">
        <v>2013-05-10</v>
      </c>
      <c r="F1559" t="s">
        <v>53</v>
      </c>
      <c r="G1559" s="1" t="d">
        <v>1995-03-16</v>
      </c>
      <c r="H1559">
        <v>21</v>
      </c>
      <c r="I1559" t="s">
        <v>75</v>
      </c>
      <c r="J1559" t="s">
        <v>102</v>
      </c>
      <c r="K1559">
        <v>0</v>
      </c>
      <c r="L1559">
        <v>0</v>
      </c>
      <c r="M1559">
        <v>0</v>
      </c>
      <c r="N1559">
        <v>0</v>
      </c>
      <c r="O1559">
        <v>0</v>
      </c>
      <c r="P1559" s="2" t="d">
        <v>2013-05-10T02:20:24.00000030174851700</v>
      </c>
      <c r="Q1559" s="2" t="d">
        <v>2013-05-14T05:41:25.00000024214387175</v>
      </c>
      <c r="R1559" t="s">
        <v>6292</v>
      </c>
      <c r="S1559" s="1" t="d">
        <v>2013-05-09</v>
      </c>
      <c r="U1559">
        <v>1</v>
      </c>
      <c r="V1559" t="s">
        <v>57</v>
      </c>
      <c r="W1559" t="s">
        <v>167</v>
      </c>
      <c r="X1559">
        <v>1</v>
      </c>
      <c r="Y1559" t="s">
        <v>6293</v>
      </c>
      <c r="Z1559" t="s">
        <v>106</v>
      </c>
      <c r="AA1559">
        <v>1</v>
      </c>
      <c r="AB1559" s="1" t="d">
        <v>2013-09-28</v>
      </c>
      <c r="AC1559" t="s">
        <v>523</v>
      </c>
      <c r="AD1559" s="1" t="d">
        <v>2013-09-29</v>
      </c>
      <c r="AE1559" s="1" t="d">
        <v>2013-10-03</v>
      </c>
      <c r="AG1559">
        <v>1</v>
      </c>
      <c r="AH1559" t="s">
        <v>6293</v>
      </c>
      <c r="AI1559" t="s">
        <v>106</v>
      </c>
      <c r="AJ1559" s="1" t="d">
        <v>2013-09-28</v>
      </c>
      <c r="AK1559" t="s">
        <v>523</v>
      </c>
      <c r="AL1559" t="s">
        <v>59</v>
      </c>
      <c r="AM1559">
        <v>8</v>
      </c>
      <c r="AN1559" t="s">
        <v>86</v>
      </c>
      <c r="AO1559" s="1" t="d">
        <v>2013-05-10</v>
      </c>
      <c r="AP1559" t="s">
        <v>61</v>
      </c>
      <c r="AQ1559">
        <v>10</v>
      </c>
      <c r="AR1559" t="s">
        <v>86</v>
      </c>
      <c r="AS1559" s="1" t="d">
        <v>2013-05-10</v>
      </c>
      <c r="AT1559" s="1" t="d">
        <v>2013-05-10</v>
      </c>
      <c r="AU1559" s="1" t="d">
        <v>2013-05-14</v>
      </c>
      <c r="AV1559">
        <v>0</v>
      </c>
      <c r="AW1559">
        <v>4</v>
      </c>
      <c r="AX1559">
        <v>141</v>
      </c>
      <c r="AY1559">
        <v>1</v>
      </c>
      <c r="AZ1559">
        <f t="shared" si="144"/>
        <v>1</v>
      </c>
      <c r="BA1559">
        <f t="shared" si="145"/>
        <v>1</v>
      </c>
      <c r="BB1559" s="3">
        <v>1</v>
      </c>
      <c r="BC1559" s="3">
        <v>1</v>
      </c>
      <c r="BD1559" s="3">
        <v>8</v>
      </c>
      <c r="BE1559">
        <f>IF(BD1559&gt;Summary!$C$2,1,0)</f>
        <v>1</v>
      </c>
      <c r="BF1559">
        <f t="shared" si="146"/>
        <v>1</v>
      </c>
      <c r="BG1559">
        <f t="shared" si="147"/>
        <v>0</v>
      </c>
      <c r="BH1559">
        <f t="shared" si="148"/>
        <v>0</v>
      </c>
      <c r="BI1559">
        <f t="shared" si="149"/>
        <v>0</v>
      </c>
    </row>
    <row r="1560" spans="1:61" x14ac:dyDescent="0.2">
      <c r="A1560">
        <v>2388</v>
      </c>
      <c r="B1560" t="s">
        <v>6294</v>
      </c>
      <c r="C1560" t="s">
        <v>6295</v>
      </c>
      <c r="D1560" t="s">
        <v>4614</v>
      </c>
      <c r="E1560" s="1" t="d">
        <v>2013-02-15</v>
      </c>
      <c r="F1560" t="s">
        <v>53</v>
      </c>
      <c r="G1560" s="1" t="d">
        <v>1989-11-08</v>
      </c>
      <c r="H1560">
        <v>26</v>
      </c>
      <c r="I1560" t="s">
        <v>65</v>
      </c>
      <c r="J1560" t="s">
        <v>55</v>
      </c>
      <c r="K1560">
        <v>0</v>
      </c>
      <c r="L1560">
        <v>0</v>
      </c>
      <c r="M1560">
        <v>0</v>
      </c>
      <c r="N1560">
        <v>0</v>
      </c>
      <c r="O1560">
        <v>-1</v>
      </c>
      <c r="P1560" s="2" t="d">
        <v>2013-02-14T12:24:48.99999980349093825</v>
      </c>
      <c r="Q1560" s="2" t="d">
        <v>2013-02-15T07:56:24.0000000083819025</v>
      </c>
      <c r="R1560" t="s">
        <v>6296</v>
      </c>
      <c r="S1560" s="1" t="d">
        <v>2013-02-14</v>
      </c>
      <c r="U1560">
        <v>1</v>
      </c>
      <c r="V1560" t="s">
        <v>57</v>
      </c>
      <c r="W1560" t="s">
        <v>454</v>
      </c>
      <c r="X1560">
        <v>0</v>
      </c>
      <c r="AG1560">
        <v>0</v>
      </c>
      <c r="AL1560" t="s">
        <v>59</v>
      </c>
      <c r="AM1560">
        <v>7</v>
      </c>
      <c r="AN1560" t="s">
        <v>87</v>
      </c>
      <c r="AO1560" s="1" t="d">
        <v>2013-02-15</v>
      </c>
      <c r="AP1560" t="s">
        <v>61</v>
      </c>
      <c r="AQ1560">
        <v>5</v>
      </c>
      <c r="AR1560" t="s">
        <v>87</v>
      </c>
      <c r="AS1560" s="1" t="d">
        <v>2013-02-15</v>
      </c>
      <c r="AT1560" s="1" t="d">
        <v>2013-02-14</v>
      </c>
      <c r="AU1560" s="1" t="d">
        <v>2013-02-15</v>
      </c>
      <c r="AV1560">
        <v>0</v>
      </c>
      <c r="AW1560">
        <v>0</v>
      </c>
      <c r="AX1560">
        <v>1141</v>
      </c>
      <c r="AY1560">
        <v>0</v>
      </c>
      <c r="AZ1560">
        <f t="shared" si="144"/>
        <v>1</v>
      </c>
      <c r="BA1560">
        <f t="shared" si="145"/>
        <v>1</v>
      </c>
      <c r="BB1560" s="3">
        <v>1</v>
      </c>
      <c r="BC1560" s="3">
        <v>0</v>
      </c>
      <c r="BD1560" s="3">
        <v>7</v>
      </c>
      <c r="BE1560">
        <f>IF(BD1560&gt;Summary!$C$2,1,0)</f>
        <v>1</v>
      </c>
      <c r="BF1560">
        <f t="shared" si="146"/>
        <v>0</v>
      </c>
      <c r="BG1560">
        <f t="shared" si="147"/>
        <v>0</v>
      </c>
      <c r="BH1560">
        <f t="shared" si="148"/>
        <v>1</v>
      </c>
      <c r="BI1560">
        <f t="shared" si="149"/>
        <v>0</v>
      </c>
    </row>
    <row r="1561" spans="1:61" x14ac:dyDescent="0.2">
      <c r="A1561">
        <v>2389</v>
      </c>
      <c r="B1561" t="s">
        <v>6297</v>
      </c>
      <c r="C1561" t="s">
        <v>1921</v>
      </c>
      <c r="D1561" t="s">
        <v>6298</v>
      </c>
      <c r="E1561" s="1" t="d">
        <v>2013-04-29</v>
      </c>
      <c r="F1561" t="s">
        <v>53</v>
      </c>
      <c r="G1561" s="1" t="d">
        <v>1981-09-18</v>
      </c>
      <c r="H1561">
        <v>34</v>
      </c>
      <c r="I1561" t="s">
        <v>65</v>
      </c>
      <c r="J1561" t="s">
        <v>66</v>
      </c>
      <c r="K1561">
        <v>0</v>
      </c>
      <c r="L1561">
        <v>0</v>
      </c>
      <c r="M1561">
        <v>0</v>
      </c>
      <c r="N1561">
        <v>3</v>
      </c>
      <c r="O1561">
        <v>-4</v>
      </c>
      <c r="P1561" s="2" t="d">
        <v>2013-04-25T12:41:50.00000021886080625</v>
      </c>
      <c r="Q1561" s="2" t="d">
        <v>2013-04-26T07:20:07.99999991431832625</v>
      </c>
      <c r="R1561" t="s">
        <v>6299</v>
      </c>
      <c r="T1561" s="1" t="d">
        <v>2013-04-25</v>
      </c>
      <c r="U1561">
        <v>4</v>
      </c>
      <c r="V1561" t="s">
        <v>97</v>
      </c>
      <c r="W1561" t="s">
        <v>92</v>
      </c>
      <c r="X1561">
        <v>0</v>
      </c>
      <c r="AG1561">
        <v>0</v>
      </c>
      <c r="AL1561" t="s">
        <v>59</v>
      </c>
      <c r="AM1561">
        <v>1</v>
      </c>
      <c r="AN1561" t="s">
        <v>60</v>
      </c>
      <c r="AO1561" s="1" t="d">
        <v>2013-04-29</v>
      </c>
      <c r="AP1561" t="s">
        <v>61</v>
      </c>
      <c r="AQ1561">
        <v>1</v>
      </c>
      <c r="AR1561" t="s">
        <v>60</v>
      </c>
      <c r="AS1561" s="1" t="d">
        <v>2013-04-29</v>
      </c>
      <c r="AT1561" s="1" t="d">
        <v>2013-04-25</v>
      </c>
      <c r="AU1561" s="1" t="d">
        <v>2013-04-26</v>
      </c>
      <c r="AV1561">
        <v>3</v>
      </c>
      <c r="AW1561">
        <v>0</v>
      </c>
      <c r="AX1561">
        <v>1068</v>
      </c>
      <c r="AY1561">
        <v>0</v>
      </c>
      <c r="AZ1561">
        <f t="shared" si="144"/>
        <v>1</v>
      </c>
      <c r="BA1561">
        <f t="shared" si="145"/>
        <v>1</v>
      </c>
      <c r="BB1561" s="3">
        <v>1</v>
      </c>
      <c r="BC1561" s="3">
        <v>0</v>
      </c>
      <c r="BD1561" s="3">
        <v>1</v>
      </c>
      <c r="BE1561">
        <f>IF(BD1561&gt;Summary!$C$2,1,0)</f>
        <v>0</v>
      </c>
      <c r="BF1561">
        <f t="shared" si="146"/>
        <v>0</v>
      </c>
      <c r="BG1561">
        <f t="shared" si="147"/>
        <v>1</v>
      </c>
      <c r="BH1561">
        <f t="shared" si="148"/>
        <v>0</v>
      </c>
      <c r="BI1561">
        <f t="shared" si="149"/>
        <v>0</v>
      </c>
    </row>
    <row r="1562" spans="1:61" x14ac:dyDescent="0.2">
      <c r="A1562">
        <v>2390</v>
      </c>
      <c r="B1562" t="s">
        <v>6300</v>
      </c>
      <c r="C1562" t="s">
        <v>5635</v>
      </c>
      <c r="D1562" t="s">
        <v>6301</v>
      </c>
      <c r="E1562" s="1" t="d">
        <v>2013-05-27</v>
      </c>
      <c r="F1562" t="s">
        <v>53</v>
      </c>
      <c r="G1562" s="1" t="d">
        <v>1983-08-30</v>
      </c>
      <c r="H1562">
        <v>32</v>
      </c>
      <c r="I1562" t="s">
        <v>65</v>
      </c>
      <c r="J1562" t="s">
        <v>66</v>
      </c>
      <c r="K1562">
        <v>2</v>
      </c>
      <c r="L1562">
        <v>0</v>
      </c>
      <c r="M1562">
        <v>0</v>
      </c>
      <c r="N1562">
        <v>15</v>
      </c>
      <c r="O1562">
        <v>-1</v>
      </c>
      <c r="P1562" s="2" t="d">
        <v>2013-05-26T02:00:56.9999997038394225</v>
      </c>
      <c r="Q1562" s="2" t="d">
        <v>2013-06-02T04:30:36.99999984819442050</v>
      </c>
      <c r="R1562" t="s">
        <v>6302</v>
      </c>
      <c r="S1562" s="1" t="d">
        <v>2013-05-26</v>
      </c>
      <c r="U1562">
        <v>1</v>
      </c>
      <c r="V1562" t="s">
        <v>57</v>
      </c>
      <c r="W1562" t="s">
        <v>172</v>
      </c>
      <c r="X1562">
        <v>1</v>
      </c>
      <c r="Y1562" t="s">
        <v>6303</v>
      </c>
      <c r="Z1562" t="s">
        <v>70</v>
      </c>
      <c r="AA1562">
        <v>0</v>
      </c>
      <c r="AB1562" s="1" t="d">
        <v>2013-09-12</v>
      </c>
      <c r="AC1562" t="s">
        <v>167</v>
      </c>
      <c r="AD1562" s="1" t="d">
        <v>2013-09-12</v>
      </c>
      <c r="AE1562" s="1" t="d">
        <v>2013-09-12</v>
      </c>
      <c r="AG1562">
        <v>0</v>
      </c>
      <c r="AL1562" t="s">
        <v>59</v>
      </c>
      <c r="AM1562">
        <v>8</v>
      </c>
      <c r="AN1562" t="s">
        <v>86</v>
      </c>
      <c r="AO1562" s="1" t="d">
        <v>2013-05-27</v>
      </c>
      <c r="AP1562" t="s">
        <v>61</v>
      </c>
      <c r="AQ1562">
        <v>5</v>
      </c>
      <c r="AR1562" t="s">
        <v>87</v>
      </c>
      <c r="AS1562" s="1" t="d">
        <v>2013-05-27</v>
      </c>
      <c r="AT1562" s="1" t="d">
        <v>2013-09-12</v>
      </c>
      <c r="AU1562" s="1" t="d">
        <v>2013-09-12</v>
      </c>
      <c r="AV1562">
        <v>15</v>
      </c>
      <c r="AW1562">
        <v>6</v>
      </c>
      <c r="AX1562">
        <v>108</v>
      </c>
      <c r="AY1562">
        <v>0</v>
      </c>
      <c r="AZ1562">
        <f t="shared" si="144"/>
        <v>1</v>
      </c>
      <c r="BA1562">
        <f t="shared" si="145"/>
        <v>1</v>
      </c>
      <c r="BB1562" s="3">
        <v>1</v>
      </c>
      <c r="BC1562" s="3">
        <v>1</v>
      </c>
      <c r="BD1562" s="3">
        <v>8</v>
      </c>
      <c r="BE1562">
        <f>IF(BD1562&gt;Summary!$C$2,1,0)</f>
        <v>1</v>
      </c>
      <c r="BF1562">
        <f t="shared" si="146"/>
        <v>1</v>
      </c>
      <c r="BG1562">
        <f t="shared" si="147"/>
        <v>0</v>
      </c>
      <c r="BH1562">
        <f t="shared" si="148"/>
        <v>0</v>
      </c>
      <c r="BI1562">
        <f t="shared" si="149"/>
        <v>0</v>
      </c>
    </row>
    <row r="1563" spans="1:61" x14ac:dyDescent="0.2">
      <c r="A1563">
        <v>2392</v>
      </c>
      <c r="B1563" t="s">
        <v>6304</v>
      </c>
      <c r="C1563" t="s">
        <v>1504</v>
      </c>
      <c r="D1563" t="s">
        <v>327</v>
      </c>
      <c r="E1563" s="1" t="d">
        <v>2013-02-24</v>
      </c>
      <c r="F1563" t="s">
        <v>53</v>
      </c>
      <c r="G1563" s="1" t="d">
        <v>1977-11-22</v>
      </c>
      <c r="H1563">
        <v>38</v>
      </c>
      <c r="I1563" t="s">
        <v>65</v>
      </c>
      <c r="J1563" t="s">
        <v>66</v>
      </c>
      <c r="K1563">
        <v>0</v>
      </c>
      <c r="L1563">
        <v>0</v>
      </c>
      <c r="M1563">
        <v>1</v>
      </c>
      <c r="N1563">
        <v>10</v>
      </c>
      <c r="O1563">
        <v>0</v>
      </c>
      <c r="P1563" s="2" t="d">
        <v>2013-02-24T02:36:13.00000023096799950</v>
      </c>
      <c r="Q1563" s="2" t="d">
        <v>2013-03-06T10:26:39.99999976716935850</v>
      </c>
      <c r="R1563" t="s">
        <v>6305</v>
      </c>
      <c r="S1563" s="1" t="d">
        <v>2013-02-23</v>
      </c>
      <c r="U1563">
        <v>1</v>
      </c>
      <c r="V1563" t="s">
        <v>57</v>
      </c>
      <c r="W1563" t="s">
        <v>1170</v>
      </c>
      <c r="X1563">
        <v>1</v>
      </c>
      <c r="Y1563" t="s">
        <v>6306</v>
      </c>
      <c r="Z1563" t="s">
        <v>135</v>
      </c>
      <c r="AA1563">
        <v>0</v>
      </c>
      <c r="AB1563" s="1" t="d">
        <v>2014-04-18</v>
      </c>
      <c r="AC1563" t="s">
        <v>399</v>
      </c>
      <c r="AD1563" s="1" t="d">
        <v>2014-04-18</v>
      </c>
      <c r="AE1563" s="1" t="d">
        <v>2014-04-19</v>
      </c>
      <c r="AG1563">
        <v>0</v>
      </c>
      <c r="AL1563" t="s">
        <v>59</v>
      </c>
      <c r="AM1563">
        <v>4</v>
      </c>
      <c r="AN1563" t="s">
        <v>60</v>
      </c>
      <c r="AO1563" s="1" t="d">
        <v>2013-02-24</v>
      </c>
      <c r="AP1563" t="s">
        <v>61</v>
      </c>
      <c r="AQ1563">
        <v>3</v>
      </c>
      <c r="AR1563" t="s">
        <v>60</v>
      </c>
      <c r="AS1563" s="1" t="d">
        <v>2013-02-24</v>
      </c>
      <c r="AT1563" s="1" t="d">
        <v>2014-04-18</v>
      </c>
      <c r="AU1563" s="1" t="d">
        <v>2014-04-19</v>
      </c>
      <c r="AV1563">
        <v>10</v>
      </c>
      <c r="AW1563">
        <v>10</v>
      </c>
      <c r="AX1563">
        <v>418</v>
      </c>
      <c r="AY1563">
        <v>1</v>
      </c>
      <c r="AZ1563">
        <f t="shared" si="144"/>
        <v>1</v>
      </c>
      <c r="BA1563">
        <f t="shared" si="145"/>
        <v>1</v>
      </c>
      <c r="BB1563" s="3">
        <v>1</v>
      </c>
      <c r="BC1563" s="3">
        <v>1</v>
      </c>
      <c r="BD1563" s="3">
        <v>4</v>
      </c>
      <c r="BE1563">
        <f>IF(BD1563&gt;Summary!$C$2,1,0)</f>
        <v>0</v>
      </c>
      <c r="BF1563">
        <f t="shared" si="146"/>
        <v>0</v>
      </c>
      <c r="BG1563">
        <f t="shared" si="147"/>
        <v>0</v>
      </c>
      <c r="BH1563">
        <f t="shared" si="148"/>
        <v>0</v>
      </c>
      <c r="BI1563">
        <f t="shared" si="149"/>
        <v>1</v>
      </c>
    </row>
    <row r="1564" spans="1:61" x14ac:dyDescent="0.2">
      <c r="A1564">
        <v>2393</v>
      </c>
      <c r="B1564" t="s">
        <v>6307</v>
      </c>
      <c r="C1564" t="s">
        <v>6308</v>
      </c>
      <c r="D1564" t="s">
        <v>2581</v>
      </c>
      <c r="E1564" s="1" t="d">
        <v>2014-03-21</v>
      </c>
      <c r="F1564" t="s">
        <v>53</v>
      </c>
      <c r="G1564" s="1" t="d">
        <v>1993-07-18</v>
      </c>
      <c r="H1564">
        <v>22</v>
      </c>
      <c r="I1564" t="s">
        <v>75</v>
      </c>
      <c r="J1564" t="s">
        <v>66</v>
      </c>
      <c r="K1564">
        <v>0</v>
      </c>
      <c r="L1564">
        <v>0</v>
      </c>
      <c r="M1564">
        <v>0</v>
      </c>
      <c r="N1564">
        <v>0</v>
      </c>
      <c r="O1564">
        <v>-1</v>
      </c>
      <c r="P1564" s="2" t="d">
        <v>2014-03-20T06:54:42.99999986775219525</v>
      </c>
      <c r="Q1564" s="2" t="d">
        <v>2014-03-21T08:13:06.99999998789280675</v>
      </c>
      <c r="R1564" t="s">
        <v>6309</v>
      </c>
      <c r="S1564" s="1" t="d">
        <v>2014-03-20</v>
      </c>
      <c r="U1564">
        <v>1</v>
      </c>
      <c r="V1564" t="s">
        <v>57</v>
      </c>
      <c r="W1564" t="s">
        <v>688</v>
      </c>
      <c r="X1564">
        <v>0</v>
      </c>
      <c r="AG1564">
        <v>0</v>
      </c>
      <c r="AL1564" t="s">
        <v>59</v>
      </c>
      <c r="AM1564">
        <v>3</v>
      </c>
      <c r="AN1564" t="s">
        <v>60</v>
      </c>
      <c r="AO1564" s="1" t="d">
        <v>2014-03-21</v>
      </c>
      <c r="AP1564" t="s">
        <v>61</v>
      </c>
      <c r="AQ1564">
        <v>5</v>
      </c>
      <c r="AR1564" t="s">
        <v>87</v>
      </c>
      <c r="AS1564" s="1" t="d">
        <v>2014-03-21</v>
      </c>
      <c r="AT1564" s="1" t="d">
        <v>2014-03-20</v>
      </c>
      <c r="AU1564" s="1" t="d">
        <v>2014-03-21</v>
      </c>
      <c r="AV1564">
        <v>0</v>
      </c>
      <c r="AW1564">
        <v>0</v>
      </c>
      <c r="AX1564">
        <v>742</v>
      </c>
      <c r="AY1564">
        <v>0</v>
      </c>
      <c r="AZ1564">
        <f t="shared" si="144"/>
        <v>1</v>
      </c>
      <c r="BA1564">
        <f t="shared" si="145"/>
        <v>1</v>
      </c>
      <c r="BB1564" s="3">
        <v>1</v>
      </c>
      <c r="BC1564" s="3">
        <v>0</v>
      </c>
      <c r="BD1564" s="3">
        <v>3</v>
      </c>
      <c r="BE1564">
        <f>IF(BD1564&gt;Summary!$C$2,1,0)</f>
        <v>0</v>
      </c>
      <c r="BF1564">
        <f t="shared" si="146"/>
        <v>0</v>
      </c>
      <c r="BG1564">
        <f t="shared" si="147"/>
        <v>1</v>
      </c>
      <c r="BH1564">
        <f t="shared" si="148"/>
        <v>0</v>
      </c>
      <c r="BI1564">
        <f t="shared" si="149"/>
        <v>0</v>
      </c>
    </row>
    <row r="1565" spans="1:61" x14ac:dyDescent="0.2">
      <c r="A1565">
        <v>2394</v>
      </c>
      <c r="B1565" t="s">
        <v>6310</v>
      </c>
      <c r="C1565" t="s">
        <v>2197</v>
      </c>
      <c r="D1565" t="s">
        <v>6311</v>
      </c>
      <c r="E1565" s="1" t="d">
        <v>2013-12-10</v>
      </c>
      <c r="F1565" t="s">
        <v>53</v>
      </c>
      <c r="G1565" s="1" t="d">
        <v>1973-12-21</v>
      </c>
      <c r="H1565">
        <v>42</v>
      </c>
      <c r="I1565" t="s">
        <v>65</v>
      </c>
      <c r="J1565" t="s">
        <v>102</v>
      </c>
      <c r="K1565">
        <v>0</v>
      </c>
      <c r="L1565">
        <v>0</v>
      </c>
      <c r="M1565">
        <v>0</v>
      </c>
      <c r="N1565">
        <v>2</v>
      </c>
      <c r="O1565">
        <v>-1</v>
      </c>
      <c r="P1565" s="2" t="d">
        <v>2013-12-09T06:46:32.9999997373670325</v>
      </c>
      <c r="Q1565" s="2" t="d">
        <v>2013-12-09T09:04:00.99999975878745600</v>
      </c>
      <c r="R1565" t="s">
        <v>6312</v>
      </c>
      <c r="S1565" s="1" t="d">
        <v>2013-12-09</v>
      </c>
      <c r="U1565">
        <v>1</v>
      </c>
      <c r="V1565" t="s">
        <v>57</v>
      </c>
      <c r="W1565" t="s">
        <v>77</v>
      </c>
      <c r="X1565">
        <v>1</v>
      </c>
      <c r="Y1565" t="s">
        <v>6313</v>
      </c>
      <c r="Z1565" t="s">
        <v>70</v>
      </c>
      <c r="AA1565">
        <v>1</v>
      </c>
      <c r="AB1565" s="1" t="d">
        <v>2014-04-26</v>
      </c>
      <c r="AC1565" t="s">
        <v>77</v>
      </c>
      <c r="AD1565" s="1" t="d">
        <v>2014-04-27</v>
      </c>
      <c r="AE1565" s="1" t="d">
        <v>2014-06-05</v>
      </c>
      <c r="AG1565">
        <v>0</v>
      </c>
      <c r="AL1565" t="s">
        <v>59</v>
      </c>
      <c r="AM1565">
        <v>5</v>
      </c>
      <c r="AN1565" t="s">
        <v>87</v>
      </c>
      <c r="AO1565" s="1" t="d">
        <v>2013-12-10</v>
      </c>
      <c r="AP1565" t="s">
        <v>61</v>
      </c>
      <c r="AQ1565">
        <v>3</v>
      </c>
      <c r="AR1565" t="s">
        <v>60</v>
      </c>
      <c r="AS1565" s="1" t="d">
        <v>2013-12-10</v>
      </c>
      <c r="AT1565" s="1" t="d">
        <v>2014-04-27</v>
      </c>
      <c r="AU1565" s="1" t="d">
        <v>2014-06-05</v>
      </c>
      <c r="AV1565">
        <v>2</v>
      </c>
      <c r="AW1565">
        <v>0</v>
      </c>
      <c r="AX1565">
        <v>137</v>
      </c>
      <c r="AY1565">
        <v>1</v>
      </c>
      <c r="AZ1565">
        <f t="shared" si="144"/>
        <v>1</v>
      </c>
      <c r="BA1565">
        <f t="shared" si="145"/>
        <v>1</v>
      </c>
      <c r="BB1565" s="3">
        <v>1</v>
      </c>
      <c r="BC1565" s="3">
        <v>1</v>
      </c>
      <c r="BD1565" s="3">
        <v>5</v>
      </c>
      <c r="BE1565">
        <f>IF(BD1565&gt;Summary!$C$2,1,0)</f>
        <v>0</v>
      </c>
      <c r="BF1565">
        <f t="shared" si="146"/>
        <v>0</v>
      </c>
      <c r="BG1565">
        <f t="shared" si="147"/>
        <v>0</v>
      </c>
      <c r="BH1565">
        <f t="shared" si="148"/>
        <v>0</v>
      </c>
      <c r="BI1565">
        <f t="shared" si="149"/>
        <v>1</v>
      </c>
    </row>
    <row r="1566" spans="1:61" x14ac:dyDescent="0.2">
      <c r="A1566">
        <v>2396</v>
      </c>
      <c r="B1566" t="s">
        <v>6314</v>
      </c>
      <c r="C1566" t="s">
        <v>6006</v>
      </c>
      <c r="D1566" t="s">
        <v>6315</v>
      </c>
      <c r="E1566" s="1" t="d">
        <v>2013-05-18</v>
      </c>
      <c r="F1566" t="s">
        <v>115</v>
      </c>
      <c r="G1566" s="1" t="d">
        <v>1959-01-12</v>
      </c>
      <c r="H1566">
        <v>57</v>
      </c>
      <c r="I1566" t="s">
        <v>54</v>
      </c>
      <c r="J1566" t="s">
        <v>102</v>
      </c>
      <c r="K1566">
        <v>0</v>
      </c>
      <c r="L1566">
        <v>0</v>
      </c>
      <c r="M1566">
        <v>0</v>
      </c>
      <c r="N1566">
        <v>0</v>
      </c>
      <c r="O1566">
        <v>-1</v>
      </c>
      <c r="P1566" s="2" t="d">
        <v>2013-05-17T03:48:39.9999998789280675</v>
      </c>
      <c r="Q1566" s="2" t="d">
        <v>2013-05-18T08:14:15.99999977275729125</v>
      </c>
      <c r="R1566" t="s">
        <v>6316</v>
      </c>
      <c r="S1566" s="1" t="d">
        <v>2013-05-17</v>
      </c>
      <c r="U1566">
        <v>1</v>
      </c>
      <c r="V1566" t="s">
        <v>97</v>
      </c>
      <c r="W1566" t="s">
        <v>2636</v>
      </c>
      <c r="X1566">
        <v>0</v>
      </c>
      <c r="AG1566">
        <v>0</v>
      </c>
      <c r="AL1566" t="s">
        <v>59</v>
      </c>
      <c r="AM1566">
        <v>4</v>
      </c>
      <c r="AN1566" t="s">
        <v>60</v>
      </c>
      <c r="AO1566" s="1" t="d">
        <v>2013-05-18</v>
      </c>
      <c r="AP1566" t="s">
        <v>61</v>
      </c>
      <c r="AQ1566">
        <v>1</v>
      </c>
      <c r="AR1566" t="s">
        <v>60</v>
      </c>
      <c r="AS1566" s="1" t="d">
        <v>2013-05-18</v>
      </c>
      <c r="AT1566" s="1" t="d">
        <v>2013-05-17</v>
      </c>
      <c r="AU1566" s="1" t="d">
        <v>2013-05-18</v>
      </c>
      <c r="AV1566">
        <v>0</v>
      </c>
      <c r="AW1566">
        <v>0</v>
      </c>
      <c r="AX1566">
        <v>1049</v>
      </c>
      <c r="AY1566">
        <v>0</v>
      </c>
      <c r="AZ1566">
        <f t="shared" si="144"/>
        <v>1</v>
      </c>
      <c r="BA1566">
        <f t="shared" si="145"/>
        <v>1</v>
      </c>
      <c r="BB1566" s="3">
        <v>1</v>
      </c>
      <c r="BC1566" s="3">
        <v>0</v>
      </c>
      <c r="BD1566" s="3">
        <v>4</v>
      </c>
      <c r="BE1566">
        <f>IF(BD1566&gt;Summary!$C$2,1,0)</f>
        <v>0</v>
      </c>
      <c r="BF1566">
        <f t="shared" si="146"/>
        <v>0</v>
      </c>
      <c r="BG1566">
        <f t="shared" si="147"/>
        <v>1</v>
      </c>
      <c r="BH1566">
        <f t="shared" si="148"/>
        <v>0</v>
      </c>
      <c r="BI1566">
        <f t="shared" si="149"/>
        <v>0</v>
      </c>
    </row>
    <row r="1567" spans="1:61" x14ac:dyDescent="0.2">
      <c r="A1567">
        <v>2398</v>
      </c>
      <c r="B1567" t="s">
        <v>6317</v>
      </c>
      <c r="C1567" t="s">
        <v>741</v>
      </c>
      <c r="D1567" t="s">
        <v>6318</v>
      </c>
      <c r="E1567" s="1" t="d">
        <v>2013-06-21</v>
      </c>
      <c r="F1567" t="s">
        <v>115</v>
      </c>
      <c r="G1567" s="1" t="d">
        <v>1959-09-21</v>
      </c>
      <c r="H1567">
        <v>56</v>
      </c>
      <c r="I1567" t="s">
        <v>54</v>
      </c>
      <c r="J1567" t="s">
        <v>102</v>
      </c>
      <c r="K1567">
        <v>0</v>
      </c>
      <c r="L1567">
        <v>0</v>
      </c>
      <c r="M1567">
        <v>0</v>
      </c>
      <c r="N1567">
        <v>1</v>
      </c>
      <c r="O1567">
        <v>-20</v>
      </c>
      <c r="P1567" s="2" t="d">
        <v>2013-06-01T06:55:41.99999982956796675</v>
      </c>
      <c r="Q1567" s="2" t="d">
        <v>2013-06-02T08:24:39.99999979510903575</v>
      </c>
      <c r="R1567" t="s">
        <v>6319</v>
      </c>
      <c r="S1567" s="1" t="d">
        <v>2013-06-01</v>
      </c>
      <c r="U1567">
        <v>20</v>
      </c>
      <c r="V1567" t="s">
        <v>57</v>
      </c>
      <c r="W1567" t="s">
        <v>1545</v>
      </c>
      <c r="X1567">
        <v>0</v>
      </c>
      <c r="AG1567">
        <v>0</v>
      </c>
      <c r="AL1567" t="s">
        <v>59</v>
      </c>
      <c r="AM1567">
        <v>1</v>
      </c>
      <c r="AN1567" t="s">
        <v>60</v>
      </c>
      <c r="AO1567" s="1" t="d">
        <v>2013-06-21</v>
      </c>
      <c r="AP1567" t="s">
        <v>61</v>
      </c>
      <c r="AQ1567">
        <v>1</v>
      </c>
      <c r="AR1567" t="s">
        <v>60</v>
      </c>
      <c r="AS1567" s="1" t="d">
        <v>2013-06-21</v>
      </c>
      <c r="AT1567" s="1" t="d">
        <v>2013-06-01</v>
      </c>
      <c r="AU1567" s="1" t="d">
        <v>2013-06-02</v>
      </c>
      <c r="AV1567">
        <v>1</v>
      </c>
      <c r="AW1567">
        <v>0</v>
      </c>
      <c r="AX1567">
        <v>1015</v>
      </c>
      <c r="AY1567">
        <v>0</v>
      </c>
      <c r="AZ1567">
        <f t="shared" si="144"/>
        <v>1</v>
      </c>
      <c r="BA1567">
        <f t="shared" si="145"/>
        <v>1</v>
      </c>
      <c r="BB1567" s="3">
        <v>1</v>
      </c>
      <c r="BC1567" s="3">
        <v>0</v>
      </c>
      <c r="BD1567" s="3">
        <v>1</v>
      </c>
      <c r="BE1567">
        <f>IF(BD1567&gt;Summary!$C$2,1,0)</f>
        <v>0</v>
      </c>
      <c r="BF1567">
        <f t="shared" si="146"/>
        <v>0</v>
      </c>
      <c r="BG1567">
        <f t="shared" si="147"/>
        <v>1</v>
      </c>
      <c r="BH1567">
        <f t="shared" si="148"/>
        <v>0</v>
      </c>
      <c r="BI1567">
        <f t="shared" si="149"/>
        <v>0</v>
      </c>
    </row>
    <row r="1568" spans="1:61" x14ac:dyDescent="0.2">
      <c r="A1568">
        <v>2399</v>
      </c>
      <c r="B1568" t="s">
        <v>6320</v>
      </c>
      <c r="C1568" t="s">
        <v>749</v>
      </c>
      <c r="D1568" t="s">
        <v>1483</v>
      </c>
      <c r="E1568" s="1" t="d">
        <v>2013-09-28</v>
      </c>
      <c r="F1568" t="s">
        <v>53</v>
      </c>
      <c r="G1568" s="1" t="d">
        <v>1983-08-17</v>
      </c>
      <c r="H1568">
        <v>32</v>
      </c>
      <c r="I1568" t="s">
        <v>65</v>
      </c>
      <c r="J1568" t="s">
        <v>161</v>
      </c>
      <c r="K1568">
        <v>0</v>
      </c>
      <c r="L1568">
        <v>0</v>
      </c>
      <c r="M1568">
        <v>0</v>
      </c>
      <c r="N1568">
        <v>2</v>
      </c>
      <c r="O1568">
        <v>0</v>
      </c>
      <c r="P1568" s="2" t="d">
        <v>2013-09-28T04:33:57.00000008102506200</v>
      </c>
      <c r="Q1568" s="2" t="d">
        <v>2013-09-29T02:18:38.00000004004687050</v>
      </c>
      <c r="R1568" t="s">
        <v>6321</v>
      </c>
      <c r="S1568" s="1" t="d">
        <v>2013-09-28</v>
      </c>
      <c r="U1568">
        <v>0</v>
      </c>
      <c r="V1568" t="s">
        <v>97</v>
      </c>
      <c r="W1568" t="s">
        <v>1283</v>
      </c>
      <c r="X1568">
        <v>1</v>
      </c>
      <c r="Y1568" t="s">
        <v>6322</v>
      </c>
      <c r="Z1568" t="s">
        <v>70</v>
      </c>
      <c r="AA1568">
        <v>1</v>
      </c>
      <c r="AB1568" s="1" t="d">
        <v>2014-05-05</v>
      </c>
      <c r="AC1568" t="s">
        <v>2726</v>
      </c>
      <c r="AD1568" s="1" t="d">
        <v>2014-05-06</v>
      </c>
      <c r="AE1568" s="1" t="d">
        <v>2014-05-06</v>
      </c>
      <c r="AG1568">
        <v>0</v>
      </c>
      <c r="AL1568" t="s">
        <v>59</v>
      </c>
      <c r="AM1568">
        <v>5</v>
      </c>
      <c r="AN1568" t="s">
        <v>87</v>
      </c>
      <c r="AO1568" s="1" t="d">
        <v>2013-09-28</v>
      </c>
      <c r="AP1568" t="s">
        <v>61</v>
      </c>
      <c r="AQ1568">
        <v>2</v>
      </c>
      <c r="AR1568" t="s">
        <v>60</v>
      </c>
      <c r="AS1568" s="1" t="d">
        <v>2013-09-28</v>
      </c>
      <c r="AT1568" s="1" t="d">
        <v>2013-09-28</v>
      </c>
      <c r="AU1568" s="1" t="d">
        <v>2013-09-29</v>
      </c>
      <c r="AV1568">
        <v>2</v>
      </c>
      <c r="AW1568">
        <v>1</v>
      </c>
      <c r="AX1568">
        <v>219</v>
      </c>
      <c r="AY1568">
        <v>1</v>
      </c>
      <c r="AZ1568">
        <f t="shared" si="144"/>
        <v>1</v>
      </c>
      <c r="BA1568">
        <f t="shared" si="145"/>
        <v>1</v>
      </c>
      <c r="BB1568" s="3">
        <v>1</v>
      </c>
      <c r="BC1568" s="3">
        <v>1</v>
      </c>
      <c r="BD1568" s="3">
        <v>5</v>
      </c>
      <c r="BE1568">
        <f>IF(BD1568&gt;Summary!$C$2,1,0)</f>
        <v>0</v>
      </c>
      <c r="BF1568">
        <f t="shared" si="146"/>
        <v>0</v>
      </c>
      <c r="BG1568">
        <f t="shared" si="147"/>
        <v>0</v>
      </c>
      <c r="BH1568">
        <f t="shared" si="148"/>
        <v>0</v>
      </c>
      <c r="BI1568">
        <f t="shared" si="149"/>
        <v>1</v>
      </c>
    </row>
    <row r="1569" spans="1:61" x14ac:dyDescent="0.2">
      <c r="A1569">
        <v>2400</v>
      </c>
      <c r="B1569" t="s">
        <v>6323</v>
      </c>
      <c r="C1569" t="s">
        <v>177</v>
      </c>
      <c r="D1569" t="s">
        <v>2862</v>
      </c>
      <c r="E1569" s="1" t="d">
        <v>2013-05-01</v>
      </c>
      <c r="F1569" t="s">
        <v>53</v>
      </c>
      <c r="G1569" s="1" t="d">
        <v>1986-02-02</v>
      </c>
      <c r="H1569">
        <v>30</v>
      </c>
      <c r="I1569" t="s">
        <v>65</v>
      </c>
      <c r="J1569" t="s">
        <v>66</v>
      </c>
      <c r="K1569">
        <v>0</v>
      </c>
      <c r="L1569">
        <v>2</v>
      </c>
      <c r="M1569">
        <v>2</v>
      </c>
      <c r="N1569">
        <v>11</v>
      </c>
      <c r="O1569">
        <v>-1</v>
      </c>
      <c r="P1569" s="2" t="d">
        <v>2013-04-30T09:54:31.99999981094151975</v>
      </c>
      <c r="Q1569" s="2" t="d">
        <v>2013-05-01T08:55:24.99999983701854825</v>
      </c>
      <c r="R1569" t="s">
        <v>6324</v>
      </c>
      <c r="S1569" s="1" t="d">
        <v>2013-04-30</v>
      </c>
      <c r="U1569">
        <v>1</v>
      </c>
      <c r="V1569" t="s">
        <v>57</v>
      </c>
      <c r="W1569" t="s">
        <v>4015</v>
      </c>
      <c r="X1569">
        <v>0</v>
      </c>
      <c r="AG1569">
        <v>0</v>
      </c>
      <c r="AL1569" t="s">
        <v>59</v>
      </c>
      <c r="AM1569">
        <v>8</v>
      </c>
      <c r="AN1569" t="s">
        <v>86</v>
      </c>
      <c r="AO1569" s="1" t="d">
        <v>2013-05-01</v>
      </c>
      <c r="AP1569" t="s">
        <v>61</v>
      </c>
      <c r="AQ1569">
        <v>3</v>
      </c>
      <c r="AR1569" t="s">
        <v>60</v>
      </c>
      <c r="AS1569" s="1" t="d">
        <v>2013-05-01</v>
      </c>
      <c r="AT1569" s="1" t="d">
        <v>2013-06-25</v>
      </c>
      <c r="AU1569" s="1" t="d">
        <v>2013-06-27</v>
      </c>
      <c r="AV1569">
        <v>11</v>
      </c>
      <c r="AW1569">
        <v>0</v>
      </c>
      <c r="AX1569">
        <v>55</v>
      </c>
      <c r="AY1569">
        <v>0</v>
      </c>
      <c r="AZ1569">
        <f t="shared" si="144"/>
        <v>1</v>
      </c>
      <c r="BA1569">
        <f t="shared" si="145"/>
        <v>1</v>
      </c>
      <c r="BB1569" s="3">
        <v>1</v>
      </c>
      <c r="BC1569" s="3">
        <v>0</v>
      </c>
      <c r="BD1569" s="3">
        <v>8</v>
      </c>
      <c r="BE1569">
        <f>IF(BD1569&gt;Summary!$C$2,1,0)</f>
        <v>1</v>
      </c>
      <c r="BF1569">
        <f t="shared" si="146"/>
        <v>0</v>
      </c>
      <c r="BG1569">
        <f t="shared" si="147"/>
        <v>0</v>
      </c>
      <c r="BH1569">
        <f t="shared" si="148"/>
        <v>1</v>
      </c>
      <c r="BI1569">
        <f t="shared" si="149"/>
        <v>0</v>
      </c>
    </row>
    <row r="1570" spans="1:61" x14ac:dyDescent="0.2">
      <c r="A1570">
        <v>2401</v>
      </c>
      <c r="B1570" t="s">
        <v>6325</v>
      </c>
      <c r="C1570" t="s">
        <v>1057</v>
      </c>
      <c r="D1570" t="s">
        <v>6326</v>
      </c>
      <c r="E1570" s="1" t="d">
        <v>2014-03-17</v>
      </c>
      <c r="F1570" t="s">
        <v>53</v>
      </c>
      <c r="G1570" s="1" t="d">
        <v>1986-08-07</v>
      </c>
      <c r="H1570">
        <v>29</v>
      </c>
      <c r="I1570" t="s">
        <v>65</v>
      </c>
      <c r="J1570" t="s">
        <v>66</v>
      </c>
      <c r="K1570">
        <v>0</v>
      </c>
      <c r="L1570">
        <v>0</v>
      </c>
      <c r="M1570">
        <v>0</v>
      </c>
      <c r="N1570">
        <v>2</v>
      </c>
      <c r="O1570">
        <v>-1</v>
      </c>
      <c r="P1570" s="2" t="d">
        <v>2014-03-16T09:38:22.00000000186264200</v>
      </c>
      <c r="Q1570" s="2" t="d">
        <v>2014-03-17T02:19:06.999999904073775</v>
      </c>
      <c r="R1570" t="s">
        <v>6327</v>
      </c>
      <c r="S1570" s="1" t="d">
        <v>2014-03-16</v>
      </c>
      <c r="U1570">
        <v>1</v>
      </c>
      <c r="V1570" t="s">
        <v>97</v>
      </c>
      <c r="W1570" t="s">
        <v>136</v>
      </c>
      <c r="X1570">
        <v>0</v>
      </c>
      <c r="AG1570">
        <v>0</v>
      </c>
      <c r="AL1570" t="s">
        <v>59</v>
      </c>
      <c r="AM1570">
        <v>1</v>
      </c>
      <c r="AN1570" t="s">
        <v>60</v>
      </c>
      <c r="AO1570" s="1" t="d">
        <v>2014-03-17</v>
      </c>
      <c r="AP1570" t="s">
        <v>61</v>
      </c>
      <c r="AQ1570">
        <v>1</v>
      </c>
      <c r="AR1570" t="s">
        <v>60</v>
      </c>
      <c r="AS1570" s="1" t="d">
        <v>2014-03-17</v>
      </c>
      <c r="AT1570" s="1" t="d">
        <v>2014-03-16</v>
      </c>
      <c r="AU1570" s="1" t="d">
        <v>2014-03-17</v>
      </c>
      <c r="AV1570">
        <v>2</v>
      </c>
      <c r="AW1570">
        <v>0</v>
      </c>
      <c r="AX1570">
        <v>746</v>
      </c>
      <c r="AY1570">
        <v>0</v>
      </c>
      <c r="AZ1570">
        <f t="shared" si="144"/>
        <v>1</v>
      </c>
      <c r="BA1570">
        <f t="shared" si="145"/>
        <v>1</v>
      </c>
      <c r="BB1570" s="3">
        <v>1</v>
      </c>
      <c r="BC1570" s="3">
        <v>0</v>
      </c>
      <c r="BD1570" s="3">
        <v>1</v>
      </c>
      <c r="BE1570">
        <f>IF(BD1570&gt;Summary!$C$2,1,0)</f>
        <v>0</v>
      </c>
      <c r="BF1570">
        <f t="shared" si="146"/>
        <v>0</v>
      </c>
      <c r="BG1570">
        <f t="shared" si="147"/>
        <v>1</v>
      </c>
      <c r="BH1570">
        <f t="shared" si="148"/>
        <v>0</v>
      </c>
      <c r="BI1570">
        <f t="shared" si="149"/>
        <v>0</v>
      </c>
    </row>
    <row r="1571" spans="1:61" x14ac:dyDescent="0.2">
      <c r="A1571">
        <v>2402</v>
      </c>
      <c r="B1571" t="s">
        <v>6328</v>
      </c>
      <c r="C1571" t="s">
        <v>621</v>
      </c>
      <c r="D1571" t="s">
        <v>3815</v>
      </c>
      <c r="E1571" s="1" t="d">
        <v>2013-05-28</v>
      </c>
      <c r="F1571" t="s">
        <v>53</v>
      </c>
      <c r="G1571" s="1" t="d">
        <v>1969-06-25</v>
      </c>
      <c r="H1571">
        <v>46</v>
      </c>
      <c r="I1571" t="s">
        <v>54</v>
      </c>
      <c r="J1571" t="s">
        <v>66</v>
      </c>
      <c r="K1571">
        <v>0</v>
      </c>
      <c r="L1571">
        <v>0</v>
      </c>
      <c r="M1571">
        <v>1</v>
      </c>
      <c r="N1571">
        <v>15</v>
      </c>
      <c r="O1571">
        <v>-1</v>
      </c>
      <c r="P1571" s="2" t="d">
        <v>2013-05-27T10:42:07.9999998165294525</v>
      </c>
      <c r="Q1571" s="2" t="d">
        <v>2013-06-03T08:56:07.0000002253800600</v>
      </c>
      <c r="R1571" t="s">
        <v>6329</v>
      </c>
      <c r="S1571" s="1" t="d">
        <v>2013-05-27</v>
      </c>
      <c r="U1571">
        <v>1</v>
      </c>
      <c r="V1571" t="s">
        <v>57</v>
      </c>
      <c r="W1571" t="s">
        <v>172</v>
      </c>
      <c r="X1571">
        <v>1</v>
      </c>
      <c r="Y1571" t="s">
        <v>6330</v>
      </c>
      <c r="Z1571" t="s">
        <v>70</v>
      </c>
      <c r="AA1571">
        <v>0</v>
      </c>
      <c r="AB1571" s="1" t="d">
        <v>2014-02-19</v>
      </c>
      <c r="AC1571" t="s">
        <v>172</v>
      </c>
      <c r="AD1571" s="1" t="d">
        <v>2014-02-19</v>
      </c>
      <c r="AE1571" s="1" t="d">
        <v>2014-04-03</v>
      </c>
      <c r="AG1571">
        <v>0</v>
      </c>
      <c r="AL1571" t="s">
        <v>59</v>
      </c>
      <c r="AM1571">
        <v>7</v>
      </c>
      <c r="AN1571" t="s">
        <v>87</v>
      </c>
      <c r="AO1571" s="1" t="d">
        <v>2013-05-28</v>
      </c>
      <c r="AP1571" t="s">
        <v>61</v>
      </c>
      <c r="AQ1571">
        <v>1</v>
      </c>
      <c r="AR1571" t="s">
        <v>60</v>
      </c>
      <c r="AS1571" s="1" t="d">
        <v>2013-05-28</v>
      </c>
      <c r="AT1571" s="1" t="d">
        <v>2014-02-19</v>
      </c>
      <c r="AU1571" s="1" t="d">
        <v>2014-04-03</v>
      </c>
      <c r="AV1571">
        <v>15</v>
      </c>
      <c r="AW1571">
        <v>6</v>
      </c>
      <c r="AX1571">
        <v>267</v>
      </c>
      <c r="AY1571">
        <v>1</v>
      </c>
      <c r="AZ1571">
        <f t="shared" si="144"/>
        <v>1</v>
      </c>
      <c r="BA1571">
        <f t="shared" si="145"/>
        <v>1</v>
      </c>
      <c r="BB1571" s="3">
        <v>1</v>
      </c>
      <c r="BC1571" s="3">
        <v>1</v>
      </c>
      <c r="BD1571" s="3">
        <v>7</v>
      </c>
      <c r="BE1571">
        <f>IF(BD1571&gt;Summary!$C$2,1,0)</f>
        <v>1</v>
      </c>
      <c r="BF1571">
        <f t="shared" si="146"/>
        <v>1</v>
      </c>
      <c r="BG1571">
        <f t="shared" si="147"/>
        <v>0</v>
      </c>
      <c r="BH1571">
        <f t="shared" si="148"/>
        <v>0</v>
      </c>
      <c r="BI1571">
        <f t="shared" si="149"/>
        <v>0</v>
      </c>
    </row>
    <row r="1572" spans="1:61" x14ac:dyDescent="0.2">
      <c r="A1572">
        <v>2404</v>
      </c>
      <c r="B1572" t="s">
        <v>6331</v>
      </c>
      <c r="C1572" t="s">
        <v>4613</v>
      </c>
      <c r="D1572" t="s">
        <v>2777</v>
      </c>
      <c r="E1572" s="1" t="d">
        <v>2013-10-03</v>
      </c>
      <c r="F1572" t="s">
        <v>53</v>
      </c>
      <c r="G1572" s="1" t="d">
        <v>1980-02-03</v>
      </c>
      <c r="H1572">
        <v>36</v>
      </c>
      <c r="I1572" t="s">
        <v>65</v>
      </c>
      <c r="J1572" t="s">
        <v>66</v>
      </c>
      <c r="K1572">
        <v>2</v>
      </c>
      <c r="L1572">
        <v>0</v>
      </c>
      <c r="M1572">
        <v>0</v>
      </c>
      <c r="N1572">
        <v>5</v>
      </c>
      <c r="O1572">
        <v>-64</v>
      </c>
      <c r="P1572" s="2" t="d">
        <v>2013-07-31T06:00:38.999999687075614800</v>
      </c>
      <c r="Q1572" s="2" t="d">
        <v>2013-08-02T04:52:28.00000016111880300</v>
      </c>
      <c r="R1572" t="s">
        <v>6332</v>
      </c>
      <c r="S1572" s="1" t="d">
        <v>2013-07-31</v>
      </c>
      <c r="U1572">
        <v>64</v>
      </c>
      <c r="V1572" t="s">
        <v>57</v>
      </c>
      <c r="W1572" t="s">
        <v>6333</v>
      </c>
      <c r="X1572">
        <v>0</v>
      </c>
      <c r="AG1572">
        <v>0</v>
      </c>
      <c r="AL1572" t="s">
        <v>59</v>
      </c>
      <c r="AM1572">
        <v>10</v>
      </c>
      <c r="AN1572" t="s">
        <v>86</v>
      </c>
      <c r="AO1572" s="1" t="d">
        <v>2013-10-03</v>
      </c>
      <c r="AP1572" t="s">
        <v>61</v>
      </c>
      <c r="AQ1572">
        <v>8</v>
      </c>
      <c r="AR1572" t="s">
        <v>86</v>
      </c>
      <c r="AS1572" s="1" t="d">
        <v>2013-10-03</v>
      </c>
      <c r="AT1572" s="1" t="d">
        <v>2015-02-25</v>
      </c>
      <c r="AU1572" s="1" t="d">
        <v>2015-06-24</v>
      </c>
      <c r="AV1572">
        <v>5</v>
      </c>
      <c r="AW1572">
        <v>0</v>
      </c>
      <c r="AX1572">
        <v>510</v>
      </c>
      <c r="AY1572">
        <v>0</v>
      </c>
      <c r="AZ1572">
        <f t="shared" si="144"/>
        <v>0</v>
      </c>
      <c r="BA1572">
        <f t="shared" si="145"/>
        <v>1</v>
      </c>
      <c r="BB1572" s="3">
        <v>1</v>
      </c>
      <c r="BC1572" s="3">
        <v>0</v>
      </c>
      <c r="BD1572" s="3">
        <v>10</v>
      </c>
      <c r="BE1572">
        <f>IF(BD1572&gt;Summary!$C$2,1,0)</f>
        <v>1</v>
      </c>
      <c r="BF1572">
        <f t="shared" si="146"/>
        <v>0</v>
      </c>
      <c r="BG1572">
        <f t="shared" si="147"/>
        <v>0</v>
      </c>
      <c r="BH1572">
        <f t="shared" si="148"/>
        <v>1</v>
      </c>
      <c r="BI1572">
        <f t="shared" si="149"/>
        <v>0</v>
      </c>
    </row>
    <row r="1573" spans="1:61" x14ac:dyDescent="0.2">
      <c r="A1573">
        <v>2405</v>
      </c>
      <c r="B1573" t="s">
        <v>6334</v>
      </c>
      <c r="C1573" t="s">
        <v>6335</v>
      </c>
      <c r="D1573" t="s">
        <v>3076</v>
      </c>
      <c r="E1573" s="1" t="d">
        <v>2014-02-26</v>
      </c>
      <c r="F1573" t="s">
        <v>115</v>
      </c>
      <c r="G1573" s="1" t="d">
        <v>1992-04-05</v>
      </c>
      <c r="H1573">
        <v>24</v>
      </c>
      <c r="I1573" t="s">
        <v>75</v>
      </c>
      <c r="J1573" t="s">
        <v>66</v>
      </c>
      <c r="K1573">
        <v>0</v>
      </c>
      <c r="L1573">
        <v>0</v>
      </c>
      <c r="M1573">
        <v>0</v>
      </c>
      <c r="N1573">
        <v>0</v>
      </c>
      <c r="O1573">
        <v>-1</v>
      </c>
      <c r="P1573" s="2" t="d">
        <v>2014-02-25T09:55:41.00000022444873900</v>
      </c>
      <c r="Q1573" s="2" t="d">
        <v>2014-02-26T09:35:41.00000008475035275</v>
      </c>
      <c r="R1573" t="s">
        <v>6336</v>
      </c>
      <c r="S1573" s="1" t="d">
        <v>2014-02-25</v>
      </c>
      <c r="U1573">
        <v>1</v>
      </c>
      <c r="V1573" t="s">
        <v>57</v>
      </c>
      <c r="W1573" t="s">
        <v>6337</v>
      </c>
      <c r="X1573">
        <v>0</v>
      </c>
      <c r="AG1573">
        <v>0</v>
      </c>
      <c r="AL1573" t="s">
        <v>59</v>
      </c>
      <c r="AM1573">
        <v>3</v>
      </c>
      <c r="AN1573" t="s">
        <v>60</v>
      </c>
      <c r="AO1573" s="1" t="d">
        <v>2014-02-26</v>
      </c>
      <c r="AP1573" t="s">
        <v>61</v>
      </c>
      <c r="AQ1573">
        <v>4</v>
      </c>
      <c r="AR1573" t="s">
        <v>60</v>
      </c>
      <c r="AS1573" s="1" t="d">
        <v>2014-02-26</v>
      </c>
      <c r="AT1573" s="1" t="d">
        <v>2014-02-25</v>
      </c>
      <c r="AU1573" s="1" t="d">
        <v>2014-02-26</v>
      </c>
      <c r="AV1573">
        <v>0</v>
      </c>
      <c r="AW1573">
        <v>0</v>
      </c>
      <c r="AX1573">
        <v>765</v>
      </c>
      <c r="AY1573">
        <v>0</v>
      </c>
      <c r="AZ1573">
        <f t="shared" si="144"/>
        <v>1</v>
      </c>
      <c r="BA1573">
        <f t="shared" si="145"/>
        <v>1</v>
      </c>
      <c r="BB1573" s="3">
        <v>1</v>
      </c>
      <c r="BC1573" s="3">
        <v>0</v>
      </c>
      <c r="BD1573" s="3">
        <v>3</v>
      </c>
      <c r="BE1573">
        <f>IF(BD1573&gt;Summary!$C$2,1,0)</f>
        <v>0</v>
      </c>
      <c r="BF1573">
        <f t="shared" si="146"/>
        <v>0</v>
      </c>
      <c r="BG1573">
        <f t="shared" si="147"/>
        <v>1</v>
      </c>
      <c r="BH1573">
        <f t="shared" si="148"/>
        <v>0</v>
      </c>
      <c r="BI1573">
        <f t="shared" si="149"/>
        <v>0</v>
      </c>
    </row>
    <row r="1574" spans="1:61" x14ac:dyDescent="0.2">
      <c r="A1574">
        <v>2406</v>
      </c>
      <c r="B1574" t="s">
        <v>6338</v>
      </c>
      <c r="C1574" t="s">
        <v>6339</v>
      </c>
      <c r="D1574" t="s">
        <v>165</v>
      </c>
      <c r="E1574" s="1" t="d">
        <v>2013-01-28</v>
      </c>
      <c r="F1574" t="s">
        <v>115</v>
      </c>
      <c r="G1574" s="1" t="d">
        <v>1946-04-17</v>
      </c>
      <c r="H1574">
        <v>70</v>
      </c>
      <c r="I1574" t="s">
        <v>54</v>
      </c>
      <c r="J1574" t="s">
        <v>66</v>
      </c>
      <c r="K1574">
        <v>0</v>
      </c>
      <c r="L1574">
        <v>0</v>
      </c>
      <c r="M1574">
        <v>0</v>
      </c>
      <c r="N1574">
        <v>1</v>
      </c>
      <c r="O1574">
        <v>-1</v>
      </c>
      <c r="P1574" s="2" t="d">
        <v>2013-01-27T07:29:53.00000024959445325</v>
      </c>
      <c r="Q1574" s="2" t="d">
        <v>2013-01-29T07:21:13.00000002142041675</v>
      </c>
      <c r="R1574" t="s">
        <v>6340</v>
      </c>
      <c r="T1574" s="1" t="d">
        <v>2013-01-27</v>
      </c>
      <c r="U1574">
        <v>1</v>
      </c>
      <c r="V1574" t="s">
        <v>57</v>
      </c>
      <c r="W1574" t="s">
        <v>92</v>
      </c>
      <c r="X1574">
        <v>0</v>
      </c>
      <c r="AG1574">
        <v>0</v>
      </c>
      <c r="AL1574" t="s">
        <v>59</v>
      </c>
      <c r="AM1574">
        <v>1</v>
      </c>
      <c r="AN1574" t="s">
        <v>60</v>
      </c>
      <c r="AO1574" s="1" t="d">
        <v>2013-01-28</v>
      </c>
      <c r="AP1574" t="s">
        <v>61</v>
      </c>
      <c r="AQ1574">
        <v>1</v>
      </c>
      <c r="AR1574" t="s">
        <v>60</v>
      </c>
      <c r="AS1574" s="1" t="d">
        <v>2013-01-28</v>
      </c>
      <c r="AT1574" s="1" t="d">
        <v>2013-01-27</v>
      </c>
      <c r="AU1574" s="1" t="d">
        <v>2013-01-29</v>
      </c>
      <c r="AV1574">
        <v>1</v>
      </c>
      <c r="AW1574">
        <v>1</v>
      </c>
      <c r="AX1574">
        <v>1159</v>
      </c>
      <c r="AY1574">
        <v>0</v>
      </c>
      <c r="AZ1574">
        <f t="shared" si="144"/>
        <v>1</v>
      </c>
      <c r="BA1574">
        <f t="shared" si="145"/>
        <v>1</v>
      </c>
      <c r="BB1574" s="3">
        <v>1</v>
      </c>
      <c r="BC1574" s="3">
        <v>0</v>
      </c>
      <c r="BD1574" s="3">
        <v>1</v>
      </c>
      <c r="BE1574">
        <f>IF(BD1574&gt;Summary!$C$2,1,0)</f>
        <v>0</v>
      </c>
      <c r="BF1574">
        <f t="shared" si="146"/>
        <v>0</v>
      </c>
      <c r="BG1574">
        <f t="shared" si="147"/>
        <v>1</v>
      </c>
      <c r="BH1574">
        <f t="shared" si="148"/>
        <v>0</v>
      </c>
      <c r="BI1574">
        <f t="shared" si="149"/>
        <v>0</v>
      </c>
    </row>
    <row r="1575" spans="1:61" x14ac:dyDescent="0.2">
      <c r="A1575">
        <v>2407</v>
      </c>
      <c r="B1575" t="s">
        <v>6341</v>
      </c>
      <c r="C1575" t="s">
        <v>2450</v>
      </c>
      <c r="D1575" t="s">
        <v>6342</v>
      </c>
      <c r="E1575" s="1" t="d">
        <v>2014-01-19</v>
      </c>
      <c r="F1575" t="s">
        <v>53</v>
      </c>
      <c r="G1575" s="1" t="d">
        <v>1995-04-14</v>
      </c>
      <c r="H1575">
        <v>21</v>
      </c>
      <c r="I1575" t="s">
        <v>75</v>
      </c>
      <c r="J1575" t="s">
        <v>161</v>
      </c>
      <c r="K1575">
        <v>0</v>
      </c>
      <c r="L1575">
        <v>0</v>
      </c>
      <c r="M1575">
        <v>0</v>
      </c>
      <c r="N1575">
        <v>0</v>
      </c>
      <c r="O1575">
        <v>0</v>
      </c>
      <c r="P1575" s="2" t="d">
        <v>2014-01-19T03:10:11.99999973177909975</v>
      </c>
      <c r="Q1575" s="2" t="d">
        <v>2014-01-19T09:19:20.99999982398003400</v>
      </c>
      <c r="R1575" t="s">
        <v>6343</v>
      </c>
      <c r="S1575" s="1" t="d">
        <v>2014-01-19</v>
      </c>
      <c r="U1575">
        <v>0</v>
      </c>
      <c r="V1575" t="s">
        <v>57</v>
      </c>
      <c r="W1575" t="s">
        <v>145</v>
      </c>
      <c r="X1575">
        <v>1</v>
      </c>
      <c r="Y1575" t="s">
        <v>6344</v>
      </c>
      <c r="Z1575" t="s">
        <v>135</v>
      </c>
      <c r="AB1575" s="1" t="d">
        <v>2015-02-10</v>
      </c>
      <c r="AC1575" t="s">
        <v>201</v>
      </c>
      <c r="AG1575">
        <v>0</v>
      </c>
      <c r="AL1575" t="s">
        <v>59</v>
      </c>
      <c r="AM1575">
        <v>6</v>
      </c>
      <c r="AN1575" t="s">
        <v>87</v>
      </c>
      <c r="AO1575" s="1" t="d">
        <v>2014-01-19</v>
      </c>
      <c r="AP1575" t="s">
        <v>61</v>
      </c>
      <c r="AQ1575">
        <v>6</v>
      </c>
      <c r="AR1575" t="s">
        <v>87</v>
      </c>
      <c r="AS1575" s="1" t="d">
        <v>2014-01-19</v>
      </c>
      <c r="AT1575" s="1" t="d">
        <v>2014-01-19</v>
      </c>
      <c r="AU1575" s="1" t="d">
        <v>2014-01-19</v>
      </c>
      <c r="AV1575">
        <v>0</v>
      </c>
      <c r="AW1575">
        <v>0</v>
      </c>
      <c r="AX1575">
        <v>387</v>
      </c>
      <c r="AY1575">
        <v>1</v>
      </c>
      <c r="AZ1575">
        <f t="shared" si="144"/>
        <v>1</v>
      </c>
      <c r="BA1575">
        <f t="shared" si="145"/>
        <v>1</v>
      </c>
      <c r="BB1575" s="3">
        <v>1</v>
      </c>
      <c r="BC1575" s="3">
        <v>1</v>
      </c>
      <c r="BD1575" s="3">
        <v>6</v>
      </c>
      <c r="BE1575">
        <f>IF(BD1575&gt;Summary!$C$2,1,0)</f>
        <v>1</v>
      </c>
      <c r="BF1575">
        <f t="shared" si="146"/>
        <v>1</v>
      </c>
      <c r="BG1575">
        <f t="shared" si="147"/>
        <v>0</v>
      </c>
      <c r="BH1575">
        <f t="shared" si="148"/>
        <v>0</v>
      </c>
      <c r="BI1575">
        <f t="shared" si="149"/>
        <v>0</v>
      </c>
    </row>
    <row r="1576" spans="1:61" x14ac:dyDescent="0.2">
      <c r="A1576">
        <v>2408</v>
      </c>
      <c r="B1576" t="s">
        <v>6345</v>
      </c>
      <c r="C1576" t="s">
        <v>6346</v>
      </c>
      <c r="D1576" t="s">
        <v>6347</v>
      </c>
      <c r="E1576" s="1" t="d">
        <v>2013-01-17</v>
      </c>
      <c r="F1576" t="s">
        <v>115</v>
      </c>
      <c r="G1576" s="1" t="d">
        <v>1970-11-09</v>
      </c>
      <c r="H1576">
        <v>45</v>
      </c>
      <c r="I1576" t="s">
        <v>54</v>
      </c>
      <c r="J1576" t="s">
        <v>102</v>
      </c>
      <c r="K1576">
        <v>0</v>
      </c>
      <c r="L1576">
        <v>0</v>
      </c>
      <c r="M1576">
        <v>0</v>
      </c>
      <c r="N1576">
        <v>1</v>
      </c>
      <c r="O1576">
        <v>-11</v>
      </c>
      <c r="P1576" s="2" t="d">
        <v>2013-01-06T09:52:49.00000025052577425</v>
      </c>
      <c r="Q1576" s="2" t="d">
        <v>2013-01-07T01:30:27.000000025145709525</v>
      </c>
      <c r="R1576" t="s">
        <v>6348</v>
      </c>
      <c r="S1576" s="1" t="d">
        <v>2013-01-06</v>
      </c>
      <c r="U1576">
        <v>11</v>
      </c>
      <c r="V1576" t="s">
        <v>97</v>
      </c>
      <c r="W1576" t="s">
        <v>98</v>
      </c>
      <c r="X1576">
        <v>0</v>
      </c>
      <c r="AG1576">
        <v>0</v>
      </c>
      <c r="AL1576" t="s">
        <v>59</v>
      </c>
      <c r="AM1576">
        <v>1</v>
      </c>
      <c r="AN1576" t="s">
        <v>60</v>
      </c>
      <c r="AO1576" s="1" t="d">
        <v>2013-01-17</v>
      </c>
      <c r="AP1576" t="s">
        <v>61</v>
      </c>
      <c r="AQ1576">
        <v>1</v>
      </c>
      <c r="AR1576" t="s">
        <v>60</v>
      </c>
      <c r="AS1576" s="1" t="d">
        <v>2013-01-17</v>
      </c>
      <c r="AT1576" s="1" t="d">
        <v>2013-01-06</v>
      </c>
      <c r="AU1576" s="1" t="d">
        <v>2013-01-07</v>
      </c>
      <c r="AV1576">
        <v>1</v>
      </c>
      <c r="AW1576">
        <v>0</v>
      </c>
      <c r="AX1576">
        <v>1170</v>
      </c>
      <c r="AY1576">
        <v>0</v>
      </c>
      <c r="AZ1576">
        <f t="shared" si="144"/>
        <v>1</v>
      </c>
      <c r="BA1576">
        <f t="shared" si="145"/>
        <v>1</v>
      </c>
      <c r="BB1576" s="3">
        <v>1</v>
      </c>
      <c r="BC1576" s="3">
        <v>0</v>
      </c>
      <c r="BD1576" s="3">
        <v>1</v>
      </c>
      <c r="BE1576">
        <f>IF(BD1576&gt;Summary!$C$2,1,0)</f>
        <v>0</v>
      </c>
      <c r="BF1576">
        <f t="shared" si="146"/>
        <v>0</v>
      </c>
      <c r="BG1576">
        <f t="shared" si="147"/>
        <v>1</v>
      </c>
      <c r="BH1576">
        <f t="shared" si="148"/>
        <v>0</v>
      </c>
      <c r="BI1576">
        <f t="shared" si="149"/>
        <v>0</v>
      </c>
    </row>
    <row r="1577" spans="1:61" x14ac:dyDescent="0.2">
      <c r="A1577">
        <v>2410</v>
      </c>
      <c r="B1577" t="s">
        <v>6349</v>
      </c>
      <c r="C1577" t="s">
        <v>847</v>
      </c>
      <c r="D1577" t="s">
        <v>2434</v>
      </c>
      <c r="E1577" s="1" t="d">
        <v>2013-10-21</v>
      </c>
      <c r="F1577" t="s">
        <v>115</v>
      </c>
      <c r="G1577" s="1" t="d">
        <v>1982-05-12</v>
      </c>
      <c r="H1577">
        <v>33</v>
      </c>
      <c r="I1577" t="s">
        <v>65</v>
      </c>
      <c r="J1577" t="s">
        <v>161</v>
      </c>
      <c r="K1577">
        <v>0</v>
      </c>
      <c r="L1577">
        <v>0</v>
      </c>
      <c r="M1577">
        <v>0</v>
      </c>
      <c r="N1577">
        <v>2</v>
      </c>
      <c r="O1577">
        <v>-1</v>
      </c>
      <c r="P1577" s="2" t="d">
        <v>2013-10-20T05:05:52.00000014156102825</v>
      </c>
      <c r="Q1577" s="2" t="d">
        <v>2013-10-22T05:40:12.00000015087425850</v>
      </c>
      <c r="R1577" t="s">
        <v>6350</v>
      </c>
      <c r="S1577" s="1" t="d">
        <v>2013-10-20</v>
      </c>
      <c r="U1577">
        <v>1</v>
      </c>
      <c r="V1577" t="s">
        <v>97</v>
      </c>
      <c r="W1577" t="s">
        <v>1283</v>
      </c>
      <c r="X1577">
        <v>0</v>
      </c>
      <c r="AG1577">
        <v>0</v>
      </c>
      <c r="AL1577" t="s">
        <v>59</v>
      </c>
      <c r="AM1577">
        <v>4</v>
      </c>
      <c r="AN1577" t="s">
        <v>60</v>
      </c>
      <c r="AO1577" s="1" t="d">
        <v>2013-10-21</v>
      </c>
      <c r="AP1577" t="s">
        <v>61</v>
      </c>
      <c r="AQ1577">
        <v>2</v>
      </c>
      <c r="AR1577" t="s">
        <v>60</v>
      </c>
      <c r="AS1577" s="1" t="d">
        <v>2013-10-21</v>
      </c>
      <c r="AT1577" s="1" t="d">
        <v>2013-10-20</v>
      </c>
      <c r="AU1577" s="1" t="d">
        <v>2013-10-22</v>
      </c>
      <c r="AV1577">
        <v>2</v>
      </c>
      <c r="AW1577">
        <v>1</v>
      </c>
      <c r="AX1577">
        <v>893</v>
      </c>
      <c r="AY1577">
        <v>0</v>
      </c>
      <c r="AZ1577">
        <f t="shared" si="144"/>
        <v>1</v>
      </c>
      <c r="BA1577">
        <f t="shared" si="145"/>
        <v>1</v>
      </c>
      <c r="BB1577" s="3">
        <v>1</v>
      </c>
      <c r="BC1577" s="3">
        <v>0</v>
      </c>
      <c r="BD1577" s="3">
        <v>4</v>
      </c>
      <c r="BE1577">
        <f>IF(BD1577&gt;Summary!$C$2,1,0)</f>
        <v>0</v>
      </c>
      <c r="BF1577">
        <f t="shared" si="146"/>
        <v>0</v>
      </c>
      <c r="BG1577">
        <f t="shared" si="147"/>
        <v>1</v>
      </c>
      <c r="BH1577">
        <f t="shared" si="148"/>
        <v>0</v>
      </c>
      <c r="BI1577">
        <f t="shared" si="149"/>
        <v>0</v>
      </c>
    </row>
    <row r="1578" spans="1:61" x14ac:dyDescent="0.2">
      <c r="A1578">
        <v>2411</v>
      </c>
      <c r="B1578" t="s">
        <v>6351</v>
      </c>
      <c r="C1578" t="s">
        <v>6352</v>
      </c>
      <c r="D1578" t="s">
        <v>6353</v>
      </c>
      <c r="E1578" s="1" t="d">
        <v>2013-01-19</v>
      </c>
      <c r="F1578" t="s">
        <v>115</v>
      </c>
      <c r="G1578" s="1" t="d">
        <v>1976-05-31</v>
      </c>
      <c r="H1578">
        <v>39</v>
      </c>
      <c r="I1578" t="s">
        <v>65</v>
      </c>
      <c r="J1578" t="s">
        <v>66</v>
      </c>
      <c r="K1578">
        <v>0</v>
      </c>
      <c r="L1578">
        <v>1</v>
      </c>
      <c r="M1578">
        <v>0</v>
      </c>
      <c r="N1578">
        <v>6</v>
      </c>
      <c r="O1578">
        <v>0</v>
      </c>
      <c r="P1578" s="2" t="d">
        <v>2013-01-19T02:54:51.00000006146728725</v>
      </c>
      <c r="Q1578" s="2" t="d">
        <v>2013-01-20T01:40:51.00000004749745200</v>
      </c>
      <c r="R1578" t="s">
        <v>6354</v>
      </c>
      <c r="S1578" s="1" t="d">
        <v>2013-01-18</v>
      </c>
      <c r="U1578">
        <v>1</v>
      </c>
      <c r="V1578" t="s">
        <v>57</v>
      </c>
      <c r="W1578" t="s">
        <v>167</v>
      </c>
      <c r="X1578">
        <v>0</v>
      </c>
      <c r="AG1578">
        <v>0</v>
      </c>
      <c r="AL1578" t="s">
        <v>59</v>
      </c>
      <c r="AM1578">
        <v>5</v>
      </c>
      <c r="AN1578" t="s">
        <v>87</v>
      </c>
      <c r="AO1578" s="1" t="d">
        <v>2013-01-19</v>
      </c>
      <c r="AP1578" t="s">
        <v>61</v>
      </c>
      <c r="AQ1578">
        <v>2</v>
      </c>
      <c r="AR1578" t="s">
        <v>60</v>
      </c>
      <c r="AS1578" s="1" t="d">
        <v>2013-01-19</v>
      </c>
      <c r="AT1578" s="1" t="d">
        <v>2013-01-19</v>
      </c>
      <c r="AU1578" s="1" t="d">
        <v>2013-01-20</v>
      </c>
      <c r="AV1578">
        <v>6</v>
      </c>
      <c r="AW1578">
        <v>1</v>
      </c>
      <c r="AX1578">
        <v>1168</v>
      </c>
      <c r="AY1578">
        <v>0</v>
      </c>
      <c r="AZ1578">
        <f t="shared" si="144"/>
        <v>1</v>
      </c>
      <c r="BA1578">
        <f t="shared" si="145"/>
        <v>1</v>
      </c>
      <c r="BB1578" s="3">
        <v>1</v>
      </c>
      <c r="BC1578" s="3">
        <v>0</v>
      </c>
      <c r="BD1578" s="3">
        <v>5</v>
      </c>
      <c r="BE1578">
        <f>IF(BD1578&gt;Summary!$C$2,1,0)</f>
        <v>0</v>
      </c>
      <c r="BF1578">
        <f t="shared" si="146"/>
        <v>0</v>
      </c>
      <c r="BG1578">
        <f t="shared" si="147"/>
        <v>1</v>
      </c>
      <c r="BH1578">
        <f t="shared" si="148"/>
        <v>0</v>
      </c>
      <c r="BI1578">
        <f t="shared" si="149"/>
        <v>0</v>
      </c>
    </row>
    <row r="1579" spans="1:61" x14ac:dyDescent="0.2">
      <c r="A1579">
        <v>2412</v>
      </c>
      <c r="B1579" t="s">
        <v>6355</v>
      </c>
      <c r="C1579" t="s">
        <v>3724</v>
      </c>
      <c r="D1579" t="s">
        <v>6356</v>
      </c>
      <c r="E1579" s="1" t="d">
        <v>2013-05-02</v>
      </c>
      <c r="F1579" t="s">
        <v>53</v>
      </c>
      <c r="G1579" s="1" t="d">
        <v>1991-04-17</v>
      </c>
      <c r="H1579">
        <v>25</v>
      </c>
      <c r="I1579" t="s">
        <v>65</v>
      </c>
      <c r="J1579" t="s">
        <v>102</v>
      </c>
      <c r="K1579">
        <v>0</v>
      </c>
      <c r="L1579">
        <v>1</v>
      </c>
      <c r="M1579">
        <v>0</v>
      </c>
      <c r="N1579">
        <v>6</v>
      </c>
      <c r="O1579">
        <v>-16</v>
      </c>
      <c r="P1579" s="2" t="d">
        <v>2013-04-16T09:53:00.9999999124556775</v>
      </c>
      <c r="Q1579" s="2" t="d">
        <v>2013-04-18T07:30:00.000</v>
      </c>
      <c r="R1579" t="s">
        <v>6357</v>
      </c>
      <c r="T1579" s="1" t="d">
        <v>2013-04-16</v>
      </c>
      <c r="U1579">
        <v>16</v>
      </c>
      <c r="V1579" t="s">
        <v>57</v>
      </c>
      <c r="W1579" t="s">
        <v>92</v>
      </c>
      <c r="X1579">
        <v>0</v>
      </c>
      <c r="AG1579">
        <v>0</v>
      </c>
      <c r="AL1579" t="s">
        <v>59</v>
      </c>
      <c r="AM1579">
        <v>4</v>
      </c>
      <c r="AN1579" t="s">
        <v>60</v>
      </c>
      <c r="AO1579" s="1" t="d">
        <v>2013-05-02</v>
      </c>
      <c r="AP1579" t="s">
        <v>61</v>
      </c>
      <c r="AQ1579">
        <v>3</v>
      </c>
      <c r="AR1579" t="s">
        <v>60</v>
      </c>
      <c r="AS1579" s="1" t="d">
        <v>2013-05-02</v>
      </c>
      <c r="AT1579" s="1" t="d">
        <v>2013-04-16</v>
      </c>
      <c r="AU1579" s="1" t="d">
        <v>2013-04-18</v>
      </c>
      <c r="AV1579">
        <v>6</v>
      </c>
      <c r="AW1579">
        <v>0</v>
      </c>
      <c r="AX1579">
        <v>1065</v>
      </c>
      <c r="AY1579">
        <v>0</v>
      </c>
      <c r="AZ1579">
        <f t="shared" si="144"/>
        <v>1</v>
      </c>
      <c r="BA1579">
        <f t="shared" si="145"/>
        <v>1</v>
      </c>
      <c r="BB1579" s="3">
        <v>1</v>
      </c>
      <c r="BC1579" s="3">
        <v>0</v>
      </c>
      <c r="BD1579" s="3">
        <v>4</v>
      </c>
      <c r="BE1579">
        <f>IF(BD1579&gt;Summary!$C$2,1,0)</f>
        <v>0</v>
      </c>
      <c r="BF1579">
        <f t="shared" si="146"/>
        <v>0</v>
      </c>
      <c r="BG1579">
        <f t="shared" si="147"/>
        <v>1</v>
      </c>
      <c r="BH1579">
        <f t="shared" si="148"/>
        <v>0</v>
      </c>
      <c r="BI1579">
        <f t="shared" si="149"/>
        <v>0</v>
      </c>
    </row>
    <row r="1580" spans="1:61" x14ac:dyDescent="0.2">
      <c r="A1580">
        <v>2415</v>
      </c>
      <c r="B1580" t="s">
        <v>6358</v>
      </c>
      <c r="C1580" t="s">
        <v>843</v>
      </c>
      <c r="D1580" t="s">
        <v>969</v>
      </c>
      <c r="E1580" s="1" t="d">
        <v>2013-01-31</v>
      </c>
      <c r="F1580" t="s">
        <v>53</v>
      </c>
      <c r="G1580" s="1" t="d">
        <v>1968-01-03</v>
      </c>
      <c r="H1580">
        <v>48</v>
      </c>
      <c r="I1580" t="s">
        <v>54</v>
      </c>
      <c r="J1580" t="s">
        <v>161</v>
      </c>
      <c r="K1580">
        <v>0</v>
      </c>
      <c r="L1580">
        <v>0</v>
      </c>
      <c r="M1580">
        <v>0</v>
      </c>
      <c r="N1580">
        <v>1</v>
      </c>
      <c r="O1580">
        <v>0</v>
      </c>
      <c r="P1580" s="2" t="d">
        <v>2013-01-31T02:00:59.99999977648258200</v>
      </c>
      <c r="Q1580" s="2" t="d">
        <v>2013-02-01T05:20:15.99999968893825950</v>
      </c>
      <c r="R1580" t="s">
        <v>6359</v>
      </c>
      <c r="S1580" s="1" t="d">
        <v>2013-01-30</v>
      </c>
      <c r="U1580">
        <v>1</v>
      </c>
      <c r="V1580" t="s">
        <v>97</v>
      </c>
      <c r="W1580" t="s">
        <v>336</v>
      </c>
      <c r="X1580">
        <v>0</v>
      </c>
      <c r="AG1580">
        <v>0</v>
      </c>
      <c r="AL1580" t="s">
        <v>59</v>
      </c>
      <c r="AM1580">
        <v>1</v>
      </c>
      <c r="AN1580" t="s">
        <v>60</v>
      </c>
      <c r="AO1580" s="1" t="d">
        <v>2013-01-31</v>
      </c>
      <c r="AP1580" t="s">
        <v>61</v>
      </c>
      <c r="AQ1580">
        <v>1</v>
      </c>
      <c r="AR1580" t="s">
        <v>60</v>
      </c>
      <c r="AS1580" s="1" t="d">
        <v>2013-01-31</v>
      </c>
      <c r="AT1580" s="1" t="d">
        <v>2013-01-31</v>
      </c>
      <c r="AU1580" s="1" t="d">
        <v>2013-02-01</v>
      </c>
      <c r="AV1580">
        <v>1</v>
      </c>
      <c r="AW1580">
        <v>1</v>
      </c>
      <c r="AX1580">
        <v>1156</v>
      </c>
      <c r="AY1580">
        <v>0</v>
      </c>
      <c r="AZ1580">
        <f t="shared" si="144"/>
        <v>1</v>
      </c>
      <c r="BA1580">
        <f t="shared" si="145"/>
        <v>1</v>
      </c>
      <c r="BB1580" s="3">
        <v>1</v>
      </c>
      <c r="BC1580" s="3">
        <v>0</v>
      </c>
      <c r="BD1580" s="3">
        <v>1</v>
      </c>
      <c r="BE1580">
        <f>IF(BD1580&gt;Summary!$C$2,1,0)</f>
        <v>0</v>
      </c>
      <c r="BF1580">
        <f t="shared" si="146"/>
        <v>0</v>
      </c>
      <c r="BG1580">
        <f t="shared" si="147"/>
        <v>1</v>
      </c>
      <c r="BH1580">
        <f t="shared" si="148"/>
        <v>0</v>
      </c>
      <c r="BI1580">
        <f t="shared" si="149"/>
        <v>0</v>
      </c>
    </row>
    <row r="1581" spans="1:61" x14ac:dyDescent="0.2">
      <c r="A1581">
        <v>2416</v>
      </c>
      <c r="B1581" t="s">
        <v>6360</v>
      </c>
      <c r="C1581" t="s">
        <v>3250</v>
      </c>
      <c r="D1581" t="s">
        <v>2006</v>
      </c>
      <c r="E1581" s="1" t="d">
        <v>2014-03-03</v>
      </c>
      <c r="F1581" t="s">
        <v>115</v>
      </c>
      <c r="G1581" s="1" t="d">
        <v>1983-07-04</v>
      </c>
      <c r="H1581">
        <v>32</v>
      </c>
      <c r="I1581" t="s">
        <v>65</v>
      </c>
      <c r="J1581" t="s">
        <v>102</v>
      </c>
      <c r="K1581">
        <v>0</v>
      </c>
      <c r="L1581">
        <v>0</v>
      </c>
      <c r="M1581">
        <v>0</v>
      </c>
      <c r="N1581">
        <v>1</v>
      </c>
      <c r="O1581">
        <v>-41</v>
      </c>
      <c r="P1581" s="2" t="d">
        <v>2014-01-21T11:26:51.000000243075192075</v>
      </c>
      <c r="Q1581" s="2" t="d">
        <v>2014-02-19T09:32:55.99999986123293475</v>
      </c>
      <c r="R1581" t="s">
        <v>6361</v>
      </c>
      <c r="S1581" s="1" t="d">
        <v>2014-01-21</v>
      </c>
      <c r="U1581">
        <v>41</v>
      </c>
      <c r="V1581" t="s">
        <v>97</v>
      </c>
      <c r="W1581" t="s">
        <v>336</v>
      </c>
      <c r="X1581">
        <v>1</v>
      </c>
      <c r="Y1581" t="s">
        <v>6362</v>
      </c>
      <c r="Z1581" t="s">
        <v>135</v>
      </c>
      <c r="AB1581" s="1" t="d">
        <v>2016-01-29</v>
      </c>
      <c r="AC1581" t="s">
        <v>136</v>
      </c>
      <c r="AG1581">
        <v>0</v>
      </c>
      <c r="AL1581" t="s">
        <v>59</v>
      </c>
      <c r="AM1581">
        <v>2</v>
      </c>
      <c r="AN1581" t="s">
        <v>60</v>
      </c>
      <c r="AO1581" s="1" t="d">
        <v>2014-03-03</v>
      </c>
      <c r="AP1581" t="s">
        <v>61</v>
      </c>
      <c r="AQ1581">
        <v>1</v>
      </c>
      <c r="AR1581" t="s">
        <v>60</v>
      </c>
      <c r="AS1581" s="1" t="d">
        <v>2014-03-03</v>
      </c>
      <c r="AT1581" s="1" t="d">
        <v>2014-01-21</v>
      </c>
      <c r="AU1581" s="1" t="d">
        <v>2014-02-19</v>
      </c>
      <c r="AV1581">
        <v>1</v>
      </c>
      <c r="AW1581">
        <v>0</v>
      </c>
      <c r="AX1581">
        <v>697</v>
      </c>
      <c r="AY1581">
        <v>1</v>
      </c>
      <c r="AZ1581">
        <f t="shared" si="144"/>
        <v>0</v>
      </c>
      <c r="BA1581">
        <f t="shared" si="145"/>
        <v>1</v>
      </c>
      <c r="BB1581" s="3">
        <v>1</v>
      </c>
      <c r="BC1581" s="3">
        <v>1</v>
      </c>
      <c r="BD1581" s="3">
        <v>2</v>
      </c>
      <c r="BE1581">
        <f>IF(BD1581&gt;Summary!$C$2,1,0)</f>
        <v>0</v>
      </c>
      <c r="BF1581">
        <f t="shared" si="146"/>
        <v>0</v>
      </c>
      <c r="BG1581">
        <f t="shared" si="147"/>
        <v>0</v>
      </c>
      <c r="BH1581">
        <f t="shared" si="148"/>
        <v>0</v>
      </c>
      <c r="BI1581">
        <f t="shared" si="149"/>
        <v>1</v>
      </c>
    </row>
    <row r="1582" spans="1:61" x14ac:dyDescent="0.2">
      <c r="A1582">
        <v>2418</v>
      </c>
      <c r="B1582" t="s">
        <v>6363</v>
      </c>
      <c r="C1582" t="s">
        <v>6364</v>
      </c>
      <c r="D1582" t="s">
        <v>6365</v>
      </c>
      <c r="E1582" s="1" t="d">
        <v>2013-05-12</v>
      </c>
      <c r="F1582" t="s">
        <v>53</v>
      </c>
      <c r="G1582" s="1" t="d">
        <v>1970-02-03</v>
      </c>
      <c r="H1582">
        <v>46</v>
      </c>
      <c r="I1582" t="s">
        <v>54</v>
      </c>
      <c r="J1582" t="s">
        <v>102</v>
      </c>
      <c r="K1582">
        <v>0</v>
      </c>
      <c r="L1582">
        <v>0</v>
      </c>
      <c r="M1582">
        <v>0</v>
      </c>
      <c r="N1582">
        <v>0</v>
      </c>
      <c r="O1582">
        <v>-1</v>
      </c>
      <c r="P1582" s="2" t="d">
        <v>2013-05-11T12:25:36.99999970849603425</v>
      </c>
      <c r="Q1582" s="2" t="d">
        <v>2013-05-12T07:06:08.99999992456287075</v>
      </c>
      <c r="R1582" t="s">
        <v>6366</v>
      </c>
      <c r="S1582" s="1" t="d">
        <v>2013-05-11</v>
      </c>
      <c r="U1582">
        <v>1</v>
      </c>
      <c r="V1582" t="s">
        <v>57</v>
      </c>
      <c r="W1582" t="s">
        <v>5707</v>
      </c>
      <c r="X1582">
        <v>0</v>
      </c>
      <c r="AG1582">
        <v>0</v>
      </c>
      <c r="AL1582" t="s">
        <v>59</v>
      </c>
      <c r="AM1582">
        <v>1</v>
      </c>
      <c r="AN1582" t="s">
        <v>60</v>
      </c>
      <c r="AO1582" s="1" t="d">
        <v>2013-05-12</v>
      </c>
      <c r="AP1582" t="s">
        <v>61</v>
      </c>
      <c r="AQ1582">
        <v>1</v>
      </c>
      <c r="AR1582" t="s">
        <v>60</v>
      </c>
      <c r="AS1582" s="1" t="d">
        <v>2013-05-12</v>
      </c>
      <c r="AT1582" s="1" t="d">
        <v>2013-05-11</v>
      </c>
      <c r="AU1582" s="1" t="d">
        <v>2013-05-12</v>
      </c>
      <c r="AV1582">
        <v>0</v>
      </c>
      <c r="AW1582">
        <v>0</v>
      </c>
      <c r="AX1582">
        <v>1055</v>
      </c>
      <c r="AY1582">
        <v>0</v>
      </c>
      <c r="AZ1582">
        <f t="shared" si="144"/>
        <v>1</v>
      </c>
      <c r="BA1582">
        <f t="shared" si="145"/>
        <v>1</v>
      </c>
      <c r="BB1582" s="3">
        <v>1</v>
      </c>
      <c r="BC1582" s="3">
        <v>0</v>
      </c>
      <c r="BD1582" s="3">
        <v>1</v>
      </c>
      <c r="BE1582">
        <f>IF(BD1582&gt;Summary!$C$2,1,0)</f>
        <v>0</v>
      </c>
      <c r="BF1582">
        <f t="shared" si="146"/>
        <v>0</v>
      </c>
      <c r="BG1582">
        <f t="shared" si="147"/>
        <v>1</v>
      </c>
      <c r="BH1582">
        <f t="shared" si="148"/>
        <v>0</v>
      </c>
      <c r="BI1582">
        <f t="shared" si="149"/>
        <v>0</v>
      </c>
    </row>
    <row r="1583" spans="1:61" x14ac:dyDescent="0.2">
      <c r="A1583">
        <v>2420</v>
      </c>
      <c r="B1583" t="s">
        <v>6367</v>
      </c>
      <c r="C1583" t="s">
        <v>6368</v>
      </c>
      <c r="D1583" t="s">
        <v>4960</v>
      </c>
      <c r="E1583" s="1" t="d">
        <v>2013-01-24</v>
      </c>
      <c r="F1583" t="s">
        <v>53</v>
      </c>
      <c r="G1583" s="1" t="d">
        <v>1987-10-20</v>
      </c>
      <c r="H1583">
        <v>28</v>
      </c>
      <c r="I1583" t="s">
        <v>65</v>
      </c>
      <c r="J1583" t="s">
        <v>102</v>
      </c>
      <c r="K1583">
        <v>0</v>
      </c>
      <c r="L1583">
        <v>0</v>
      </c>
      <c r="M1583">
        <v>0</v>
      </c>
      <c r="N1583">
        <v>0</v>
      </c>
      <c r="O1583">
        <v>0</v>
      </c>
      <c r="P1583" s="2" t="d">
        <v>2013-01-24T12:35:09.00000014808028875</v>
      </c>
      <c r="Q1583" s="2" t="d">
        <v>2013-01-27T08:05:49.00000006891786875</v>
      </c>
      <c r="R1583" t="s">
        <v>6369</v>
      </c>
      <c r="S1583" s="1" t="d">
        <v>2013-01-23</v>
      </c>
      <c r="U1583">
        <v>1</v>
      </c>
      <c r="V1583" t="s">
        <v>97</v>
      </c>
      <c r="W1583" t="s">
        <v>98</v>
      </c>
      <c r="X1583">
        <v>1</v>
      </c>
      <c r="Y1583" t="s">
        <v>6370</v>
      </c>
      <c r="Z1583" t="s">
        <v>70</v>
      </c>
      <c r="AB1583" s="1" t="d">
        <v>2013-06-24</v>
      </c>
      <c r="AC1583" t="s">
        <v>71</v>
      </c>
      <c r="AG1583">
        <v>1</v>
      </c>
      <c r="AH1583" t="s">
        <v>6370</v>
      </c>
      <c r="AI1583" t="s">
        <v>70</v>
      </c>
      <c r="AJ1583" s="1" t="d">
        <v>2013-06-24</v>
      </c>
      <c r="AK1583" t="s">
        <v>71</v>
      </c>
      <c r="AL1583" t="s">
        <v>59</v>
      </c>
      <c r="AM1583">
        <v>2</v>
      </c>
      <c r="AN1583" t="s">
        <v>60</v>
      </c>
      <c r="AO1583" s="1" t="d">
        <v>2013-01-24</v>
      </c>
      <c r="AP1583" t="s">
        <v>61</v>
      </c>
      <c r="AQ1583">
        <v>3</v>
      </c>
      <c r="AR1583" t="s">
        <v>60</v>
      </c>
      <c r="AS1583" s="1" t="d">
        <v>2013-01-24</v>
      </c>
      <c r="AT1583" s="1" t="d">
        <v>2013-01-24</v>
      </c>
      <c r="AU1583" s="1" t="d">
        <v>2013-01-27</v>
      </c>
      <c r="AV1583">
        <v>0</v>
      </c>
      <c r="AW1583">
        <v>3</v>
      </c>
      <c r="AX1583">
        <v>151</v>
      </c>
      <c r="AY1583">
        <v>1</v>
      </c>
      <c r="AZ1583">
        <f t="shared" si="144"/>
        <v>1</v>
      </c>
      <c r="BA1583">
        <f t="shared" si="145"/>
        <v>1</v>
      </c>
      <c r="BB1583" s="3">
        <v>1</v>
      </c>
      <c r="BC1583" s="3">
        <v>1</v>
      </c>
      <c r="BD1583" s="3">
        <v>2</v>
      </c>
      <c r="BE1583">
        <f>IF(BD1583&gt;Summary!$C$2,1,0)</f>
        <v>0</v>
      </c>
      <c r="BF1583">
        <f t="shared" si="146"/>
        <v>0</v>
      </c>
      <c r="BG1583">
        <f t="shared" si="147"/>
        <v>0</v>
      </c>
      <c r="BH1583">
        <f t="shared" si="148"/>
        <v>0</v>
      </c>
      <c r="BI1583">
        <f t="shared" si="149"/>
        <v>1</v>
      </c>
    </row>
    <row r="1584" spans="1:61" x14ac:dyDescent="0.2">
      <c r="A1584">
        <v>2421</v>
      </c>
      <c r="B1584" t="s">
        <v>6371</v>
      </c>
      <c r="C1584" t="s">
        <v>557</v>
      </c>
      <c r="D1584" t="s">
        <v>6372</v>
      </c>
      <c r="E1584" s="1" t="d">
        <v>2013-03-28</v>
      </c>
      <c r="F1584" t="s">
        <v>53</v>
      </c>
      <c r="G1584" s="1" t="d">
        <v>1983-06-24</v>
      </c>
      <c r="H1584">
        <v>32</v>
      </c>
      <c r="I1584" t="s">
        <v>65</v>
      </c>
      <c r="J1584" t="s">
        <v>102</v>
      </c>
      <c r="K1584">
        <v>0</v>
      </c>
      <c r="L1584">
        <v>0</v>
      </c>
      <c r="M1584">
        <v>0</v>
      </c>
      <c r="N1584">
        <v>1</v>
      </c>
      <c r="R1584" t="s">
        <v>6373</v>
      </c>
      <c r="S1584" s="1" t="d">
        <v>2012-08-11</v>
      </c>
      <c r="U1584">
        <v>229</v>
      </c>
      <c r="V1584" t="s">
        <v>97</v>
      </c>
      <c r="W1584" t="s">
        <v>336</v>
      </c>
      <c r="X1584">
        <v>0</v>
      </c>
      <c r="AG1584">
        <v>0</v>
      </c>
      <c r="AL1584" t="s">
        <v>59</v>
      </c>
      <c r="AM1584">
        <v>2</v>
      </c>
      <c r="AN1584" t="s">
        <v>60</v>
      </c>
      <c r="AO1584" s="1" t="d">
        <v>2013-03-28</v>
      </c>
      <c r="AP1584" t="s">
        <v>61</v>
      </c>
      <c r="AQ1584">
        <v>1</v>
      </c>
      <c r="AR1584" t="s">
        <v>60</v>
      </c>
      <c r="AS1584" s="1" t="d">
        <v>2013-03-28</v>
      </c>
      <c r="AV1584">
        <v>1</v>
      </c>
      <c r="AW1584">
        <v>0</v>
      </c>
      <c r="AX1584">
        <v>1100</v>
      </c>
      <c r="AY1584">
        <v>0</v>
      </c>
      <c r="AZ1584">
        <f t="shared" si="144"/>
        <v>1</v>
      </c>
      <c r="BA1584">
        <f t="shared" si="145"/>
        <v>0</v>
      </c>
      <c r="BB1584" s="3">
        <v>1</v>
      </c>
      <c r="BC1584" s="3">
        <v>0</v>
      </c>
      <c r="BD1584" s="3">
        <v>2</v>
      </c>
      <c r="BE1584">
        <f>IF(BD1584&gt;Summary!$C$2,1,0)</f>
        <v>0</v>
      </c>
      <c r="BF1584">
        <f t="shared" si="146"/>
        <v>0</v>
      </c>
      <c r="BG1584">
        <f t="shared" si="147"/>
        <v>1</v>
      </c>
      <c r="BH1584">
        <f t="shared" si="148"/>
        <v>0</v>
      </c>
      <c r="BI1584">
        <f t="shared" si="149"/>
        <v>0</v>
      </c>
    </row>
    <row r="1585" spans="1:61" x14ac:dyDescent="0.2">
      <c r="A1585">
        <v>2422</v>
      </c>
      <c r="B1585" t="s">
        <v>6374</v>
      </c>
      <c r="C1585" t="s">
        <v>249</v>
      </c>
      <c r="D1585" t="s">
        <v>2305</v>
      </c>
      <c r="E1585" s="1" t="d">
        <v>2014-01-29</v>
      </c>
      <c r="F1585" t="s">
        <v>53</v>
      </c>
      <c r="G1585" s="1" t="d">
        <v>1989-03-25</v>
      </c>
      <c r="H1585">
        <v>27</v>
      </c>
      <c r="I1585" t="s">
        <v>65</v>
      </c>
      <c r="J1585" t="s">
        <v>66</v>
      </c>
      <c r="K1585">
        <v>0</v>
      </c>
      <c r="L1585">
        <v>0</v>
      </c>
      <c r="M1585">
        <v>0</v>
      </c>
      <c r="N1585">
        <v>1</v>
      </c>
      <c r="O1585">
        <v>-1</v>
      </c>
      <c r="P1585" s="2" t="d">
        <v>2014-01-28T08:05:58.00000028684735400</v>
      </c>
      <c r="Q1585" s="2" t="d">
        <v>2014-01-29T09:07:24.00000006426125700</v>
      </c>
      <c r="R1585" t="s">
        <v>6375</v>
      </c>
      <c r="S1585" s="1" t="d">
        <v>2014-01-28</v>
      </c>
      <c r="U1585">
        <v>1</v>
      </c>
      <c r="V1585" t="s">
        <v>57</v>
      </c>
      <c r="W1585" t="s">
        <v>167</v>
      </c>
      <c r="X1585">
        <v>0</v>
      </c>
      <c r="AG1585">
        <v>0</v>
      </c>
      <c r="AL1585" t="s">
        <v>59</v>
      </c>
      <c r="AM1585">
        <v>2</v>
      </c>
      <c r="AN1585" t="s">
        <v>60</v>
      </c>
      <c r="AO1585" s="1" t="d">
        <v>2014-01-29</v>
      </c>
      <c r="AP1585" t="s">
        <v>61</v>
      </c>
      <c r="AQ1585">
        <v>2</v>
      </c>
      <c r="AR1585" t="s">
        <v>60</v>
      </c>
      <c r="AS1585" s="1" t="d">
        <v>2014-01-29</v>
      </c>
      <c r="AT1585" s="1" t="d">
        <v>2014-01-28</v>
      </c>
      <c r="AU1585" s="1" t="d">
        <v>2014-01-29</v>
      </c>
      <c r="AV1585">
        <v>1</v>
      </c>
      <c r="AW1585">
        <v>0</v>
      </c>
      <c r="AX1585">
        <v>793</v>
      </c>
      <c r="AY1585">
        <v>0</v>
      </c>
      <c r="AZ1585">
        <f t="shared" si="144"/>
        <v>1</v>
      </c>
      <c r="BA1585">
        <f t="shared" si="145"/>
        <v>1</v>
      </c>
      <c r="BB1585" s="3">
        <v>1</v>
      </c>
      <c r="BC1585" s="3">
        <v>0</v>
      </c>
      <c r="BD1585" s="3">
        <v>2</v>
      </c>
      <c r="BE1585">
        <f>IF(BD1585&gt;Summary!$C$2,1,0)</f>
        <v>0</v>
      </c>
      <c r="BF1585">
        <f t="shared" si="146"/>
        <v>0</v>
      </c>
      <c r="BG1585">
        <f t="shared" si="147"/>
        <v>1</v>
      </c>
      <c r="BH1585">
        <f t="shared" si="148"/>
        <v>0</v>
      </c>
      <c r="BI1585">
        <f t="shared" si="149"/>
        <v>0</v>
      </c>
    </row>
    <row r="1586" spans="1:61" x14ac:dyDescent="0.2">
      <c r="A1586">
        <v>2425</v>
      </c>
      <c r="B1586" t="s">
        <v>6376</v>
      </c>
      <c r="C1586" t="s">
        <v>348</v>
      </c>
      <c r="D1586" t="s">
        <v>6377</v>
      </c>
      <c r="E1586" s="1" t="d">
        <v>2013-08-21</v>
      </c>
      <c r="F1586" t="s">
        <v>53</v>
      </c>
      <c r="G1586" s="1" t="d">
        <v>1972-07-29</v>
      </c>
      <c r="H1586">
        <v>43</v>
      </c>
      <c r="I1586" t="s">
        <v>65</v>
      </c>
      <c r="J1586" t="s">
        <v>102</v>
      </c>
      <c r="K1586">
        <v>0</v>
      </c>
      <c r="L1586">
        <v>0</v>
      </c>
      <c r="M1586">
        <v>0</v>
      </c>
      <c r="N1586">
        <v>11</v>
      </c>
      <c r="O1586">
        <v>16</v>
      </c>
      <c r="P1586" s="2" t="d">
        <v>2013-09-06T05:24:23.99999982677400375</v>
      </c>
      <c r="Q1586" s="2" t="d">
        <v>2013-11-22T04:21:06.99999987613409775</v>
      </c>
      <c r="R1586" t="s">
        <v>6378</v>
      </c>
      <c r="S1586" s="1" t="d">
        <v>2013-01-06</v>
      </c>
      <c r="U1586">
        <v>227</v>
      </c>
      <c r="V1586" t="s">
        <v>57</v>
      </c>
      <c r="W1586" t="s">
        <v>2135</v>
      </c>
      <c r="X1586">
        <v>1</v>
      </c>
      <c r="Y1586" t="s">
        <v>6379</v>
      </c>
      <c r="Z1586" t="s">
        <v>79</v>
      </c>
      <c r="AA1586">
        <v>1</v>
      </c>
      <c r="AB1586" s="1" t="d">
        <v>2014-11-23</v>
      </c>
      <c r="AC1586" t="s">
        <v>259</v>
      </c>
      <c r="AD1586" s="1" t="d">
        <v>2014-11-24</v>
      </c>
      <c r="AE1586" s="1" t="d">
        <v>2015-01-28</v>
      </c>
      <c r="AG1586">
        <v>1</v>
      </c>
      <c r="AH1586" t="s">
        <v>6379</v>
      </c>
      <c r="AI1586" t="s">
        <v>70</v>
      </c>
      <c r="AJ1586" s="1" t="d">
        <v>2014-11-23</v>
      </c>
      <c r="AK1586" t="s">
        <v>506</v>
      </c>
      <c r="AL1586" t="s">
        <v>59</v>
      </c>
      <c r="AM1586">
        <v>7</v>
      </c>
      <c r="AN1586" t="s">
        <v>87</v>
      </c>
      <c r="AO1586" s="1" t="d">
        <v>2013-08-21</v>
      </c>
      <c r="AP1586" t="s">
        <v>61</v>
      </c>
      <c r="AQ1586">
        <v>4</v>
      </c>
      <c r="AR1586" t="s">
        <v>60</v>
      </c>
      <c r="AS1586" s="1" t="d">
        <v>2013-08-21</v>
      </c>
      <c r="AT1586" s="1" t="d">
        <v>2013-09-06</v>
      </c>
      <c r="AU1586" s="1" t="d">
        <v>2013-11-22</v>
      </c>
      <c r="AV1586">
        <v>11</v>
      </c>
      <c r="AW1586">
        <v>0</v>
      </c>
      <c r="AX1586">
        <v>16</v>
      </c>
      <c r="AY1586">
        <v>0</v>
      </c>
      <c r="AZ1586">
        <f t="shared" si="144"/>
        <v>1</v>
      </c>
      <c r="BA1586">
        <f t="shared" si="145"/>
        <v>1</v>
      </c>
      <c r="BB1586" s="3">
        <v>1</v>
      </c>
      <c r="BC1586" s="3">
        <v>1</v>
      </c>
      <c r="BD1586" s="3">
        <v>7</v>
      </c>
      <c r="BE1586">
        <f>IF(BD1586&gt;Summary!$C$2,1,0)</f>
        <v>1</v>
      </c>
      <c r="BF1586">
        <f t="shared" si="146"/>
        <v>1</v>
      </c>
      <c r="BG1586">
        <f t="shared" si="147"/>
        <v>0</v>
      </c>
      <c r="BH1586">
        <f t="shared" si="148"/>
        <v>0</v>
      </c>
      <c r="BI1586">
        <f t="shared" si="149"/>
        <v>0</v>
      </c>
    </row>
    <row r="1587" spans="1:61" x14ac:dyDescent="0.2">
      <c r="A1587">
        <v>2426</v>
      </c>
      <c r="B1587" t="s">
        <v>6380</v>
      </c>
      <c r="C1587" t="s">
        <v>2257</v>
      </c>
      <c r="D1587" t="s">
        <v>4504</v>
      </c>
      <c r="E1587" s="1" t="d">
        <v>2013-11-01</v>
      </c>
      <c r="F1587" t="s">
        <v>53</v>
      </c>
      <c r="G1587" s="1" t="d">
        <v>1959-11-12</v>
      </c>
      <c r="H1587">
        <v>56</v>
      </c>
      <c r="I1587" t="s">
        <v>54</v>
      </c>
      <c r="J1587" t="s">
        <v>102</v>
      </c>
      <c r="K1587">
        <v>0</v>
      </c>
      <c r="L1587">
        <v>0</v>
      </c>
      <c r="M1587">
        <v>0</v>
      </c>
      <c r="N1587">
        <v>5</v>
      </c>
      <c r="O1587">
        <v>-38</v>
      </c>
      <c r="P1587" s="2" t="d">
        <v>2013-09-24T01:33:54.0000000083819025</v>
      </c>
      <c r="Q1587" s="2" t="d">
        <v>2013-10-15T10:35:53.99999977089464925</v>
      </c>
      <c r="R1587" t="s">
        <v>6381</v>
      </c>
      <c r="T1587" s="1" t="d">
        <v>2013-09-24</v>
      </c>
      <c r="U1587">
        <v>38</v>
      </c>
      <c r="V1587" t="s">
        <v>57</v>
      </c>
      <c r="W1587" t="s">
        <v>92</v>
      </c>
      <c r="X1587">
        <v>1</v>
      </c>
      <c r="Y1587" t="s">
        <v>6382</v>
      </c>
      <c r="Z1587" t="s">
        <v>135</v>
      </c>
      <c r="AA1587">
        <v>0</v>
      </c>
      <c r="AB1587" s="1" t="d">
        <v>2014-02-06</v>
      </c>
      <c r="AC1587" t="s">
        <v>399</v>
      </c>
      <c r="AD1587" s="1" t="d">
        <v>2014-02-06</v>
      </c>
      <c r="AE1587" s="1" t="d">
        <v>2014-02-18</v>
      </c>
      <c r="AG1587">
        <v>0</v>
      </c>
      <c r="AL1587" t="s">
        <v>59</v>
      </c>
      <c r="AM1587">
        <v>5</v>
      </c>
      <c r="AN1587" t="s">
        <v>87</v>
      </c>
      <c r="AO1587" s="1" t="d">
        <v>2013-11-01</v>
      </c>
      <c r="AP1587" t="s">
        <v>61</v>
      </c>
      <c r="AQ1587">
        <v>2</v>
      </c>
      <c r="AR1587" t="s">
        <v>60</v>
      </c>
      <c r="AS1587" s="1" t="d">
        <v>2013-11-01</v>
      </c>
      <c r="AT1587" s="1" t="d">
        <v>2014-02-06</v>
      </c>
      <c r="AU1587" s="1" t="d">
        <v>2014-02-18</v>
      </c>
      <c r="AV1587">
        <v>5</v>
      </c>
      <c r="AW1587">
        <v>0</v>
      </c>
      <c r="AX1587">
        <v>97</v>
      </c>
      <c r="AY1587">
        <v>1</v>
      </c>
      <c r="AZ1587">
        <f t="shared" si="144"/>
        <v>0</v>
      </c>
      <c r="BA1587">
        <f t="shared" si="145"/>
        <v>1</v>
      </c>
      <c r="BB1587" s="3">
        <v>1</v>
      </c>
      <c r="BC1587" s="3">
        <v>1</v>
      </c>
      <c r="BD1587" s="3">
        <v>5</v>
      </c>
      <c r="BE1587">
        <f>IF(BD1587&gt;Summary!$C$2,1,0)</f>
        <v>0</v>
      </c>
      <c r="BF1587">
        <f t="shared" si="146"/>
        <v>0</v>
      </c>
      <c r="BG1587">
        <f t="shared" si="147"/>
        <v>0</v>
      </c>
      <c r="BH1587">
        <f t="shared" si="148"/>
        <v>0</v>
      </c>
      <c r="BI1587">
        <f t="shared" si="149"/>
        <v>1</v>
      </c>
    </row>
    <row r="1588" spans="1:61" x14ac:dyDescent="0.2">
      <c r="A1588">
        <v>2427</v>
      </c>
      <c r="B1588" t="s">
        <v>6383</v>
      </c>
      <c r="C1588" t="s">
        <v>2257</v>
      </c>
      <c r="D1588" t="s">
        <v>2930</v>
      </c>
      <c r="E1588" s="1" t="d">
        <v>2013-05-01</v>
      </c>
      <c r="F1588" t="s">
        <v>53</v>
      </c>
      <c r="G1588" s="1" t="d">
        <v>1986-03-07</v>
      </c>
      <c r="H1588">
        <v>30</v>
      </c>
      <c r="I1588" t="s">
        <v>65</v>
      </c>
      <c r="J1588" t="s">
        <v>66</v>
      </c>
      <c r="K1588">
        <v>0</v>
      </c>
      <c r="L1588">
        <v>0</v>
      </c>
      <c r="M1588">
        <v>0</v>
      </c>
      <c r="N1588">
        <v>9</v>
      </c>
      <c r="O1588">
        <v>0</v>
      </c>
      <c r="P1588" s="2" t="d">
        <v>2013-05-01T03:22:06.00000004749745200</v>
      </c>
      <c r="Q1588" s="2" t="d">
        <v>2013-06-20T06:27:48.00000015646219125</v>
      </c>
      <c r="R1588" t="s">
        <v>6384</v>
      </c>
      <c r="S1588" s="1" t="d">
        <v>2013-05-01</v>
      </c>
      <c r="U1588">
        <v>0</v>
      </c>
      <c r="V1588" t="s">
        <v>57</v>
      </c>
      <c r="W1588" t="s">
        <v>77</v>
      </c>
      <c r="X1588">
        <v>1</v>
      </c>
      <c r="Y1588" t="s">
        <v>6385</v>
      </c>
      <c r="Z1588" t="s">
        <v>70</v>
      </c>
      <c r="AA1588">
        <v>0</v>
      </c>
      <c r="AB1588" s="1" t="d">
        <v>2014-10-14</v>
      </c>
      <c r="AC1588" t="s">
        <v>167</v>
      </c>
      <c r="AD1588" s="1" t="d">
        <v>2014-10-14</v>
      </c>
      <c r="AE1588" s="1" t="d">
        <v>2014-10-21</v>
      </c>
      <c r="AG1588">
        <v>0</v>
      </c>
      <c r="AL1588" t="s">
        <v>59</v>
      </c>
      <c r="AM1588">
        <v>10</v>
      </c>
      <c r="AN1588" t="s">
        <v>86</v>
      </c>
      <c r="AO1588" s="1" t="d">
        <v>2013-05-01</v>
      </c>
      <c r="AP1588" t="s">
        <v>61</v>
      </c>
      <c r="AQ1588">
        <v>7</v>
      </c>
      <c r="AR1588" t="s">
        <v>87</v>
      </c>
      <c r="AS1588" s="1" t="d">
        <v>2013-05-01</v>
      </c>
      <c r="AT1588" s="1" t="d">
        <v>2014-10-14</v>
      </c>
      <c r="AU1588" s="1" t="d">
        <v>2014-10-21</v>
      </c>
      <c r="AV1588">
        <v>9</v>
      </c>
      <c r="AW1588">
        <v>518</v>
      </c>
      <c r="AX1588">
        <v>531</v>
      </c>
      <c r="AY1588">
        <v>1</v>
      </c>
      <c r="AZ1588">
        <f t="shared" si="144"/>
        <v>1</v>
      </c>
      <c r="BA1588">
        <f t="shared" si="145"/>
        <v>1</v>
      </c>
      <c r="BB1588" s="3">
        <v>1</v>
      </c>
      <c r="BC1588" s="3">
        <v>1</v>
      </c>
      <c r="BD1588" s="3">
        <v>10</v>
      </c>
      <c r="BE1588">
        <f>IF(BD1588&gt;Summary!$C$2,1,0)</f>
        <v>1</v>
      </c>
      <c r="BF1588">
        <f t="shared" si="146"/>
        <v>1</v>
      </c>
      <c r="BG1588">
        <f t="shared" si="147"/>
        <v>0</v>
      </c>
      <c r="BH1588">
        <f t="shared" si="148"/>
        <v>0</v>
      </c>
      <c r="BI1588">
        <f t="shared" si="149"/>
        <v>0</v>
      </c>
    </row>
    <row r="1589" spans="1:61" x14ac:dyDescent="0.2">
      <c r="A1589">
        <v>2428</v>
      </c>
      <c r="B1589" t="s">
        <v>6386</v>
      </c>
      <c r="C1589" t="s">
        <v>2257</v>
      </c>
      <c r="D1589" t="s">
        <v>1258</v>
      </c>
      <c r="E1589" s="1" t="d">
        <v>2013-02-04</v>
      </c>
      <c r="F1589" t="s">
        <v>53</v>
      </c>
      <c r="G1589" s="1" t="d">
        <v>1980-07-30</v>
      </c>
      <c r="H1589">
        <v>35</v>
      </c>
      <c r="I1589" t="s">
        <v>65</v>
      </c>
      <c r="J1589" t="s">
        <v>66</v>
      </c>
      <c r="K1589">
        <v>0</v>
      </c>
      <c r="L1589">
        <v>4</v>
      </c>
      <c r="M1589">
        <v>17</v>
      </c>
      <c r="N1589">
        <v>12</v>
      </c>
      <c r="R1589" t="s">
        <v>6387</v>
      </c>
      <c r="S1589" s="1" t="d">
        <v>2011-02-01</v>
      </c>
      <c r="U1589">
        <v>734</v>
      </c>
      <c r="V1589" t="s">
        <v>57</v>
      </c>
      <c r="W1589" t="s">
        <v>187</v>
      </c>
      <c r="X1589">
        <v>0</v>
      </c>
      <c r="AG1589">
        <v>0</v>
      </c>
      <c r="AL1589" t="s">
        <v>59</v>
      </c>
      <c r="AM1589">
        <v>9</v>
      </c>
      <c r="AN1589" t="s">
        <v>86</v>
      </c>
      <c r="AO1589" s="1" t="d">
        <v>2013-02-04</v>
      </c>
      <c r="AP1589" t="s">
        <v>61</v>
      </c>
      <c r="AQ1589">
        <v>4</v>
      </c>
      <c r="AR1589" t="s">
        <v>60</v>
      </c>
      <c r="AS1589" s="1" t="d">
        <v>2013-02-04</v>
      </c>
      <c r="AT1589" s="1" t="d">
        <v>2003-08-28</v>
      </c>
      <c r="AU1589" s="1" t="d">
        <v>2010-07-29</v>
      </c>
      <c r="AV1589">
        <v>12</v>
      </c>
      <c r="AW1589">
        <v>0</v>
      </c>
      <c r="AX1589">
        <v>1152</v>
      </c>
      <c r="AY1589">
        <v>0</v>
      </c>
      <c r="AZ1589">
        <f t="shared" si="144"/>
        <v>1</v>
      </c>
      <c r="BA1589">
        <f t="shared" si="145"/>
        <v>0</v>
      </c>
      <c r="BB1589" s="3">
        <v>1</v>
      </c>
      <c r="BC1589" s="3">
        <v>0</v>
      </c>
      <c r="BD1589" s="3">
        <v>9</v>
      </c>
      <c r="BE1589">
        <f>IF(BD1589&gt;Summary!$C$2,1,0)</f>
        <v>1</v>
      </c>
      <c r="BF1589">
        <f t="shared" si="146"/>
        <v>0</v>
      </c>
      <c r="BG1589">
        <f t="shared" si="147"/>
        <v>0</v>
      </c>
      <c r="BH1589">
        <f t="shared" si="148"/>
        <v>1</v>
      </c>
      <c r="BI1589">
        <f t="shared" si="149"/>
        <v>0</v>
      </c>
    </row>
    <row r="1590" spans="1:61" x14ac:dyDescent="0.2">
      <c r="A1590">
        <v>2429</v>
      </c>
      <c r="B1590" t="s">
        <v>6388</v>
      </c>
      <c r="C1590" t="s">
        <v>5222</v>
      </c>
      <c r="D1590" t="s">
        <v>6389</v>
      </c>
      <c r="E1590" s="1" t="d">
        <v>2013-08-21</v>
      </c>
      <c r="F1590" t="s">
        <v>53</v>
      </c>
      <c r="G1590" s="1" t="d">
        <v>1986-09-30</v>
      </c>
      <c r="H1590">
        <v>29</v>
      </c>
      <c r="I1590" t="s">
        <v>65</v>
      </c>
      <c r="J1590" t="s">
        <v>102</v>
      </c>
      <c r="K1590">
        <v>0</v>
      </c>
      <c r="L1590">
        <v>0</v>
      </c>
      <c r="M1590">
        <v>0</v>
      </c>
      <c r="N1590">
        <v>1</v>
      </c>
      <c r="O1590">
        <v>-22</v>
      </c>
      <c r="P1590" s="2" t="d">
        <v>2013-07-30T09:15:09.0000000083819025</v>
      </c>
      <c r="Q1590" s="2" t="d">
        <v>2013-07-31T01:52:58.999999864026903825</v>
      </c>
      <c r="R1590" t="s">
        <v>6390</v>
      </c>
      <c r="S1590" s="1" t="d">
        <v>2013-07-30</v>
      </c>
      <c r="U1590">
        <v>22</v>
      </c>
      <c r="V1590" t="s">
        <v>57</v>
      </c>
      <c r="W1590" t="s">
        <v>77</v>
      </c>
      <c r="X1590">
        <v>0</v>
      </c>
      <c r="AG1590">
        <v>0</v>
      </c>
      <c r="AL1590" t="s">
        <v>59</v>
      </c>
      <c r="AM1590">
        <v>3</v>
      </c>
      <c r="AN1590" t="s">
        <v>60</v>
      </c>
      <c r="AO1590" s="1" t="d">
        <v>2013-08-21</v>
      </c>
      <c r="AP1590" t="s">
        <v>61</v>
      </c>
      <c r="AQ1590">
        <v>2</v>
      </c>
      <c r="AR1590" t="s">
        <v>60</v>
      </c>
      <c r="AS1590" s="1" t="d">
        <v>2013-08-21</v>
      </c>
      <c r="AT1590" s="1" t="d">
        <v>2014-07-16</v>
      </c>
      <c r="AU1590" s="1" t="d">
        <v>2014-09-16</v>
      </c>
      <c r="AV1590">
        <v>1</v>
      </c>
      <c r="AW1590">
        <v>0</v>
      </c>
      <c r="AX1590">
        <v>329</v>
      </c>
      <c r="AY1590">
        <v>0</v>
      </c>
      <c r="AZ1590">
        <f t="shared" si="144"/>
        <v>1</v>
      </c>
      <c r="BA1590">
        <f t="shared" si="145"/>
        <v>1</v>
      </c>
      <c r="BB1590" s="3">
        <v>1</v>
      </c>
      <c r="BC1590" s="3">
        <v>0</v>
      </c>
      <c r="BD1590" s="3">
        <v>3</v>
      </c>
      <c r="BE1590">
        <f>IF(BD1590&gt;Summary!$C$2,1,0)</f>
        <v>0</v>
      </c>
      <c r="BF1590">
        <f t="shared" si="146"/>
        <v>0</v>
      </c>
      <c r="BG1590">
        <f t="shared" si="147"/>
        <v>1</v>
      </c>
      <c r="BH1590">
        <f t="shared" si="148"/>
        <v>0</v>
      </c>
      <c r="BI1590">
        <f t="shared" si="149"/>
        <v>0</v>
      </c>
    </row>
    <row r="1591" spans="1:61" x14ac:dyDescent="0.2">
      <c r="A1591">
        <v>2430</v>
      </c>
      <c r="B1591" t="s">
        <v>6391</v>
      </c>
      <c r="C1591" t="s">
        <v>6392</v>
      </c>
      <c r="D1591" t="s">
        <v>6393</v>
      </c>
      <c r="E1591" s="1" t="d">
        <v>2014-07-20</v>
      </c>
      <c r="F1591" t="s">
        <v>53</v>
      </c>
      <c r="G1591" s="1" t="d">
        <v>1961-11-22</v>
      </c>
      <c r="H1591">
        <v>54</v>
      </c>
      <c r="I1591" t="s">
        <v>54</v>
      </c>
      <c r="J1591" t="s">
        <v>66</v>
      </c>
      <c r="K1591">
        <v>0</v>
      </c>
      <c r="L1591">
        <v>0</v>
      </c>
      <c r="M1591">
        <v>0</v>
      </c>
      <c r="N1591">
        <v>8</v>
      </c>
      <c r="O1591">
        <v>0</v>
      </c>
      <c r="P1591" s="2" t="d">
        <v>2014-07-20T12:05:31.00000005215406375</v>
      </c>
      <c r="Q1591" s="2" t="d">
        <v>2014-07-20T09:40:53.000000095926225</v>
      </c>
      <c r="R1591" t="s">
        <v>6394</v>
      </c>
      <c r="S1591" s="1" t="d">
        <v>2014-07-19</v>
      </c>
      <c r="U1591">
        <v>1</v>
      </c>
      <c r="V1591" t="s">
        <v>57</v>
      </c>
      <c r="W1591" t="s">
        <v>77</v>
      </c>
      <c r="X1591">
        <v>1</v>
      </c>
      <c r="Y1591" t="s">
        <v>6395</v>
      </c>
      <c r="Z1591" t="s">
        <v>70</v>
      </c>
      <c r="AA1591">
        <v>0</v>
      </c>
      <c r="AB1591" s="1" t="d">
        <v>2014-11-06</v>
      </c>
      <c r="AC1591" t="s">
        <v>77</v>
      </c>
      <c r="AD1591" s="1" t="d">
        <v>2014-11-06</v>
      </c>
      <c r="AE1591" s="1" t="d">
        <v>2014-11-19</v>
      </c>
      <c r="AG1591">
        <v>0</v>
      </c>
      <c r="AL1591" t="s">
        <v>59</v>
      </c>
      <c r="AM1591">
        <v>1</v>
      </c>
      <c r="AN1591" t="s">
        <v>60</v>
      </c>
      <c r="AO1591" s="1" t="d">
        <v>2014-07-20</v>
      </c>
      <c r="AP1591" t="s">
        <v>61</v>
      </c>
      <c r="AQ1591">
        <v>1</v>
      </c>
      <c r="AR1591" t="s">
        <v>60</v>
      </c>
      <c r="AS1591" s="1" t="d">
        <v>2014-07-20</v>
      </c>
      <c r="AT1591" s="1" t="d">
        <v>2014-11-06</v>
      </c>
      <c r="AU1591" s="1" t="d">
        <v>2014-11-19</v>
      </c>
      <c r="AV1591">
        <v>8</v>
      </c>
      <c r="AW1591">
        <v>0</v>
      </c>
      <c r="AX1591">
        <v>109</v>
      </c>
      <c r="AY1591">
        <v>1</v>
      </c>
      <c r="AZ1591">
        <f t="shared" si="144"/>
        <v>1</v>
      </c>
      <c r="BA1591">
        <f t="shared" si="145"/>
        <v>1</v>
      </c>
      <c r="BB1591" s="3">
        <v>1</v>
      </c>
      <c r="BC1591" s="3">
        <v>1</v>
      </c>
      <c r="BD1591" s="3">
        <v>1</v>
      </c>
      <c r="BE1591">
        <f>IF(BD1591&gt;Summary!$C$2,1,0)</f>
        <v>0</v>
      </c>
      <c r="BF1591">
        <f t="shared" si="146"/>
        <v>0</v>
      </c>
      <c r="BG1591">
        <f t="shared" si="147"/>
        <v>0</v>
      </c>
      <c r="BH1591">
        <f t="shared" si="148"/>
        <v>0</v>
      </c>
      <c r="BI1591">
        <f t="shared" si="149"/>
        <v>1</v>
      </c>
    </row>
    <row r="1592" spans="1:61" x14ac:dyDescent="0.2">
      <c r="A1592">
        <v>2431</v>
      </c>
      <c r="B1592" t="s">
        <v>6396</v>
      </c>
      <c r="C1592" t="s">
        <v>1539</v>
      </c>
      <c r="D1592" t="s">
        <v>6397</v>
      </c>
      <c r="E1592" s="1" t="d">
        <v>2013-11-23</v>
      </c>
      <c r="F1592" t="s">
        <v>115</v>
      </c>
      <c r="G1592" s="1" t="d">
        <v>1995-06-25</v>
      </c>
      <c r="H1592">
        <v>20</v>
      </c>
      <c r="I1592" t="s">
        <v>75</v>
      </c>
      <c r="J1592" t="s">
        <v>102</v>
      </c>
      <c r="K1592">
        <v>0</v>
      </c>
      <c r="L1592">
        <v>0</v>
      </c>
      <c r="M1592">
        <v>0</v>
      </c>
      <c r="N1592">
        <v>0</v>
      </c>
      <c r="O1592">
        <v>0</v>
      </c>
      <c r="P1592" s="2" t="d">
        <v>2013-11-23T05:18:46.00000002421438650</v>
      </c>
      <c r="Q1592" s="2" t="d">
        <v>2013-11-23T09:23:38.99999978486448450</v>
      </c>
      <c r="R1592" t="s">
        <v>6398</v>
      </c>
      <c r="S1592" s="1" t="d">
        <v>2013-11-23</v>
      </c>
      <c r="U1592">
        <v>0</v>
      </c>
      <c r="V1592" t="s">
        <v>57</v>
      </c>
      <c r="W1592" t="s">
        <v>77</v>
      </c>
      <c r="X1592">
        <v>0</v>
      </c>
      <c r="AG1592">
        <v>0</v>
      </c>
      <c r="AL1592" t="s">
        <v>59</v>
      </c>
      <c r="AM1592">
        <v>4</v>
      </c>
      <c r="AN1592" t="s">
        <v>60</v>
      </c>
      <c r="AO1592" s="1" t="d">
        <v>2013-11-23</v>
      </c>
      <c r="AP1592" t="s">
        <v>61</v>
      </c>
      <c r="AQ1592">
        <v>6</v>
      </c>
      <c r="AR1592" t="s">
        <v>87</v>
      </c>
      <c r="AS1592" s="1" t="d">
        <v>2013-11-23</v>
      </c>
      <c r="AT1592" s="1" t="d">
        <v>2013-11-23</v>
      </c>
      <c r="AU1592" s="1" t="d">
        <v>2013-11-23</v>
      </c>
      <c r="AV1592">
        <v>0</v>
      </c>
      <c r="AW1592">
        <v>0</v>
      </c>
      <c r="AX1592">
        <v>860</v>
      </c>
      <c r="AY1592">
        <v>0</v>
      </c>
      <c r="AZ1592">
        <f t="shared" si="144"/>
        <v>1</v>
      </c>
      <c r="BA1592">
        <f t="shared" si="145"/>
        <v>1</v>
      </c>
      <c r="BB1592" s="3">
        <v>1</v>
      </c>
      <c r="BC1592" s="3">
        <v>0</v>
      </c>
      <c r="BD1592" s="3">
        <v>4</v>
      </c>
      <c r="BE1592">
        <f>IF(BD1592&gt;Summary!$C$2,1,0)</f>
        <v>0</v>
      </c>
      <c r="BF1592">
        <f t="shared" si="146"/>
        <v>0</v>
      </c>
      <c r="BG1592">
        <f t="shared" si="147"/>
        <v>1</v>
      </c>
      <c r="BH1592">
        <f t="shared" si="148"/>
        <v>0</v>
      </c>
      <c r="BI1592">
        <f t="shared" si="149"/>
        <v>0</v>
      </c>
    </row>
    <row r="1593" spans="1:61" x14ac:dyDescent="0.2">
      <c r="A1593">
        <v>2432</v>
      </c>
      <c r="B1593" t="s">
        <v>6399</v>
      </c>
      <c r="C1593" t="s">
        <v>6400</v>
      </c>
      <c r="D1593" t="s">
        <v>4957</v>
      </c>
      <c r="E1593" s="1" t="d">
        <v>2013-12-18</v>
      </c>
      <c r="F1593" t="s">
        <v>53</v>
      </c>
      <c r="G1593" s="1" t="d">
        <v>1986-11-12</v>
      </c>
      <c r="H1593">
        <v>29</v>
      </c>
      <c r="I1593" t="s">
        <v>65</v>
      </c>
      <c r="J1593" t="s">
        <v>66</v>
      </c>
      <c r="K1593">
        <v>0</v>
      </c>
      <c r="L1593">
        <v>0</v>
      </c>
      <c r="M1593">
        <v>0</v>
      </c>
      <c r="N1593">
        <v>0</v>
      </c>
      <c r="O1593">
        <v>-1</v>
      </c>
      <c r="P1593" s="2" t="d">
        <v>2013-12-17T09:14:03.0000002961605775</v>
      </c>
      <c r="Q1593" s="2" t="d">
        <v>2013-12-18T01:06:10.0000001583248400</v>
      </c>
      <c r="R1593" t="s">
        <v>6401</v>
      </c>
      <c r="S1593" s="1" t="d">
        <v>2013-12-17</v>
      </c>
      <c r="U1593">
        <v>1</v>
      </c>
      <c r="V1593" t="s">
        <v>57</v>
      </c>
      <c r="W1593" t="s">
        <v>71</v>
      </c>
      <c r="X1593">
        <v>0</v>
      </c>
      <c r="AG1593">
        <v>0</v>
      </c>
      <c r="AL1593" t="s">
        <v>59</v>
      </c>
      <c r="AM1593">
        <v>1</v>
      </c>
      <c r="AN1593" t="s">
        <v>60</v>
      </c>
      <c r="AO1593" s="1" t="d">
        <v>2013-12-18</v>
      </c>
      <c r="AP1593" t="s">
        <v>61</v>
      </c>
      <c r="AQ1593">
        <v>2</v>
      </c>
      <c r="AR1593" t="s">
        <v>60</v>
      </c>
      <c r="AS1593" s="1" t="d">
        <v>2013-12-18</v>
      </c>
      <c r="AT1593" s="1" t="d">
        <v>2013-12-17</v>
      </c>
      <c r="AU1593" s="1" t="d">
        <v>2013-12-18</v>
      </c>
      <c r="AV1593">
        <v>0</v>
      </c>
      <c r="AW1593">
        <v>0</v>
      </c>
      <c r="AX1593">
        <v>835</v>
      </c>
      <c r="AY1593">
        <v>0</v>
      </c>
      <c r="AZ1593">
        <f t="shared" si="144"/>
        <v>1</v>
      </c>
      <c r="BA1593">
        <f t="shared" si="145"/>
        <v>1</v>
      </c>
      <c r="BB1593" s="3">
        <v>1</v>
      </c>
      <c r="BC1593" s="3">
        <v>0</v>
      </c>
      <c r="BD1593" s="3">
        <v>1</v>
      </c>
      <c r="BE1593">
        <f>IF(BD1593&gt;Summary!$C$2,1,0)</f>
        <v>0</v>
      </c>
      <c r="BF1593">
        <f t="shared" si="146"/>
        <v>0</v>
      </c>
      <c r="BG1593">
        <f t="shared" si="147"/>
        <v>1</v>
      </c>
      <c r="BH1593">
        <f t="shared" si="148"/>
        <v>0</v>
      </c>
      <c r="BI1593">
        <f t="shared" si="149"/>
        <v>0</v>
      </c>
    </row>
    <row r="1594" spans="1:61" x14ac:dyDescent="0.2">
      <c r="A1594">
        <v>2437</v>
      </c>
      <c r="B1594" t="s">
        <v>6402</v>
      </c>
      <c r="C1594" t="s">
        <v>6403</v>
      </c>
      <c r="D1594" t="s">
        <v>6404</v>
      </c>
      <c r="E1594" s="1" t="d">
        <v>2014-01-10</v>
      </c>
      <c r="F1594" t="s">
        <v>53</v>
      </c>
      <c r="G1594" s="1" t="d">
        <v>1987-12-02</v>
      </c>
      <c r="H1594">
        <v>28</v>
      </c>
      <c r="I1594" t="s">
        <v>65</v>
      </c>
      <c r="J1594" t="s">
        <v>55</v>
      </c>
      <c r="K1594">
        <v>0</v>
      </c>
      <c r="L1594">
        <v>0</v>
      </c>
      <c r="M1594">
        <v>0</v>
      </c>
      <c r="N1594">
        <v>3</v>
      </c>
      <c r="R1594" t="s">
        <v>6405</v>
      </c>
      <c r="T1594" s="1" t="d">
        <v>2013-05-06</v>
      </c>
      <c r="U1594">
        <v>249</v>
      </c>
      <c r="V1594" t="s">
        <v>57</v>
      </c>
      <c r="W1594" t="s">
        <v>92</v>
      </c>
      <c r="X1594">
        <v>0</v>
      </c>
      <c r="AG1594">
        <v>0</v>
      </c>
      <c r="AL1594" t="s">
        <v>59</v>
      </c>
      <c r="AM1594">
        <v>2</v>
      </c>
      <c r="AN1594" t="s">
        <v>60</v>
      </c>
      <c r="AO1594" s="1" t="d">
        <v>2014-01-10</v>
      </c>
      <c r="AP1594" t="s">
        <v>61</v>
      </c>
      <c r="AQ1594">
        <v>3</v>
      </c>
      <c r="AR1594" t="s">
        <v>60</v>
      </c>
      <c r="AS1594" s="1" t="d">
        <v>2014-01-10</v>
      </c>
      <c r="AV1594">
        <v>3</v>
      </c>
      <c r="AW1594">
        <v>0</v>
      </c>
      <c r="AX1594">
        <v>812</v>
      </c>
      <c r="AY1594">
        <v>0</v>
      </c>
      <c r="AZ1594">
        <f t="shared" si="144"/>
        <v>1</v>
      </c>
      <c r="BA1594">
        <f t="shared" si="145"/>
        <v>0</v>
      </c>
      <c r="BB1594" s="3">
        <v>1</v>
      </c>
      <c r="BC1594" s="3">
        <v>0</v>
      </c>
      <c r="BD1594" s="3">
        <v>2</v>
      </c>
      <c r="BE1594">
        <f>IF(BD1594&gt;Summary!$C$2,1,0)</f>
        <v>0</v>
      </c>
      <c r="BF1594">
        <f t="shared" si="146"/>
        <v>0</v>
      </c>
      <c r="BG1594">
        <f t="shared" si="147"/>
        <v>1</v>
      </c>
      <c r="BH1594">
        <f t="shared" si="148"/>
        <v>0</v>
      </c>
      <c r="BI1594">
        <f t="shared" si="149"/>
        <v>0</v>
      </c>
    </row>
    <row r="1595" spans="1:61" x14ac:dyDescent="0.2">
      <c r="A1595">
        <v>2438</v>
      </c>
      <c r="B1595" t="s">
        <v>6406</v>
      </c>
      <c r="C1595" t="s">
        <v>3591</v>
      </c>
      <c r="D1595" t="s">
        <v>6407</v>
      </c>
      <c r="E1595" s="1" t="d">
        <v>2013-08-20</v>
      </c>
      <c r="F1595" t="s">
        <v>53</v>
      </c>
      <c r="G1595" s="1" t="d">
        <v>1948-10-07</v>
      </c>
      <c r="H1595">
        <v>67</v>
      </c>
      <c r="I1595" t="s">
        <v>54</v>
      </c>
      <c r="J1595" t="s">
        <v>2214</v>
      </c>
      <c r="K1595">
        <v>0</v>
      </c>
      <c r="L1595">
        <v>0</v>
      </c>
      <c r="M1595">
        <v>0</v>
      </c>
      <c r="N1595">
        <v>0</v>
      </c>
      <c r="O1595">
        <v>-1</v>
      </c>
      <c r="P1595" s="2" t="d">
        <v>2013-08-19T09:39:32.00000002048909575</v>
      </c>
      <c r="Q1595" s="2" t="d">
        <v>2013-08-20T01:59:17.99999982118606425</v>
      </c>
      <c r="R1595" t="s">
        <v>6408</v>
      </c>
      <c r="S1595" s="1" t="d">
        <v>2013-08-19</v>
      </c>
      <c r="U1595">
        <v>1</v>
      </c>
      <c r="V1595" t="s">
        <v>97</v>
      </c>
      <c r="W1595" t="s">
        <v>98</v>
      </c>
      <c r="X1595">
        <v>0</v>
      </c>
      <c r="AG1595">
        <v>0</v>
      </c>
      <c r="AL1595" t="s">
        <v>59</v>
      </c>
      <c r="AM1595">
        <v>1</v>
      </c>
      <c r="AN1595" t="s">
        <v>60</v>
      </c>
      <c r="AO1595" s="1" t="d">
        <v>2013-08-20</v>
      </c>
      <c r="AP1595" t="s">
        <v>61</v>
      </c>
      <c r="AQ1595">
        <v>1</v>
      </c>
      <c r="AR1595" t="s">
        <v>60</v>
      </c>
      <c r="AS1595" s="1" t="d">
        <v>2013-08-20</v>
      </c>
      <c r="AT1595" s="1" t="d">
        <v>2013-08-19</v>
      </c>
      <c r="AU1595" s="1" t="d">
        <v>2013-08-20</v>
      </c>
      <c r="AV1595">
        <v>0</v>
      </c>
      <c r="AW1595">
        <v>0</v>
      </c>
      <c r="AX1595">
        <v>955</v>
      </c>
      <c r="AY1595">
        <v>0</v>
      </c>
      <c r="AZ1595">
        <f t="shared" si="144"/>
        <v>1</v>
      </c>
      <c r="BA1595">
        <f t="shared" si="145"/>
        <v>1</v>
      </c>
      <c r="BB1595" s="3">
        <v>1</v>
      </c>
      <c r="BC1595" s="3">
        <v>0</v>
      </c>
      <c r="BD1595" s="3">
        <v>1</v>
      </c>
      <c r="BE1595">
        <f>IF(BD1595&gt;Summary!$C$2,1,0)</f>
        <v>0</v>
      </c>
      <c r="BF1595">
        <f t="shared" si="146"/>
        <v>0</v>
      </c>
      <c r="BG1595">
        <f t="shared" si="147"/>
        <v>1</v>
      </c>
      <c r="BH1595">
        <f t="shared" si="148"/>
        <v>0</v>
      </c>
      <c r="BI1595">
        <f t="shared" si="149"/>
        <v>0</v>
      </c>
    </row>
    <row r="1596" spans="1:61" x14ac:dyDescent="0.2">
      <c r="A1596">
        <v>2439</v>
      </c>
      <c r="B1596" t="s">
        <v>6409</v>
      </c>
      <c r="C1596" t="s">
        <v>6410</v>
      </c>
      <c r="D1596" t="s">
        <v>2581</v>
      </c>
      <c r="E1596" s="1" t="d">
        <v>2013-02-03</v>
      </c>
      <c r="F1596" t="s">
        <v>115</v>
      </c>
      <c r="G1596" s="1" t="d">
        <v>1970-02-22</v>
      </c>
      <c r="H1596">
        <v>46</v>
      </c>
      <c r="I1596" t="s">
        <v>54</v>
      </c>
      <c r="J1596" t="s">
        <v>66</v>
      </c>
      <c r="K1596">
        <v>0</v>
      </c>
      <c r="L1596">
        <v>0</v>
      </c>
      <c r="M1596">
        <v>0</v>
      </c>
      <c r="N1596">
        <v>1</v>
      </c>
      <c r="R1596" t="s">
        <v>6411</v>
      </c>
      <c r="S1596" s="1" t="d">
        <v>2010-03-30</v>
      </c>
      <c r="U1596">
        <v>1041</v>
      </c>
      <c r="V1596" t="s">
        <v>97</v>
      </c>
      <c r="W1596" t="s">
        <v>136</v>
      </c>
      <c r="X1596">
        <v>0</v>
      </c>
      <c r="AG1596">
        <v>0</v>
      </c>
      <c r="AL1596" t="s">
        <v>59</v>
      </c>
      <c r="AM1596">
        <v>5</v>
      </c>
      <c r="AN1596" t="s">
        <v>87</v>
      </c>
      <c r="AO1596" s="1" t="d">
        <v>2013-02-03</v>
      </c>
      <c r="AP1596" t="s">
        <v>61</v>
      </c>
      <c r="AQ1596">
        <v>1</v>
      </c>
      <c r="AR1596" t="s">
        <v>60</v>
      </c>
      <c r="AS1596" s="1" t="d">
        <v>2013-02-03</v>
      </c>
      <c r="AV1596">
        <v>1</v>
      </c>
      <c r="AW1596">
        <v>0</v>
      </c>
      <c r="AX1596">
        <v>1153</v>
      </c>
      <c r="AY1596">
        <v>0</v>
      </c>
      <c r="AZ1596">
        <f t="shared" si="144"/>
        <v>1</v>
      </c>
      <c r="BA1596">
        <f t="shared" si="145"/>
        <v>0</v>
      </c>
      <c r="BB1596" s="3">
        <v>1</v>
      </c>
      <c r="BC1596" s="3">
        <v>0</v>
      </c>
      <c r="BD1596" s="3">
        <v>5</v>
      </c>
      <c r="BE1596">
        <f>IF(BD1596&gt;Summary!$C$2,1,0)</f>
        <v>0</v>
      </c>
      <c r="BF1596">
        <f t="shared" si="146"/>
        <v>0</v>
      </c>
      <c r="BG1596">
        <f t="shared" si="147"/>
        <v>1</v>
      </c>
      <c r="BH1596">
        <f t="shared" si="148"/>
        <v>0</v>
      </c>
      <c r="BI1596">
        <f t="shared" si="149"/>
        <v>0</v>
      </c>
    </row>
    <row r="1597" spans="1:61" x14ac:dyDescent="0.2">
      <c r="A1597">
        <v>2441</v>
      </c>
      <c r="B1597" t="s">
        <v>6412</v>
      </c>
      <c r="C1597" t="s">
        <v>1406</v>
      </c>
      <c r="D1597" t="s">
        <v>6413</v>
      </c>
      <c r="E1597" s="1" t="d">
        <v>2013-08-13</v>
      </c>
      <c r="F1597" t="s">
        <v>53</v>
      </c>
      <c r="G1597" s="1" t="d">
        <v>1990-12-01</v>
      </c>
      <c r="H1597">
        <v>25</v>
      </c>
      <c r="I1597" t="s">
        <v>65</v>
      </c>
      <c r="J1597" t="s">
        <v>55</v>
      </c>
      <c r="K1597">
        <v>0</v>
      </c>
      <c r="L1597">
        <v>0</v>
      </c>
      <c r="M1597">
        <v>0</v>
      </c>
      <c r="N1597">
        <v>0</v>
      </c>
      <c r="O1597">
        <v>-1</v>
      </c>
      <c r="P1597" s="2" t="d">
        <v>2013-08-12T10:12:43.00000024493783475</v>
      </c>
      <c r="Q1597" s="2" t="d">
        <v>2013-08-13T08:19:00.99999975878745600</v>
      </c>
      <c r="R1597" t="s">
        <v>6414</v>
      </c>
      <c r="S1597" s="1" t="d">
        <v>2013-08-12</v>
      </c>
      <c r="U1597">
        <v>1</v>
      </c>
      <c r="V1597" t="s">
        <v>57</v>
      </c>
      <c r="W1597" t="s">
        <v>485</v>
      </c>
      <c r="X1597">
        <v>0</v>
      </c>
      <c r="AG1597">
        <v>0</v>
      </c>
      <c r="AL1597" t="s">
        <v>59</v>
      </c>
      <c r="AM1597">
        <v>2</v>
      </c>
      <c r="AN1597" t="s">
        <v>60</v>
      </c>
      <c r="AO1597" s="1" t="d">
        <v>2013-08-13</v>
      </c>
      <c r="AP1597" t="s">
        <v>61</v>
      </c>
      <c r="AQ1597">
        <v>3</v>
      </c>
      <c r="AR1597" t="s">
        <v>60</v>
      </c>
      <c r="AS1597" s="1" t="d">
        <v>2013-08-13</v>
      </c>
      <c r="AT1597" s="1" t="d">
        <v>2013-08-12</v>
      </c>
      <c r="AU1597" s="1" t="d">
        <v>2013-08-13</v>
      </c>
      <c r="AV1597">
        <v>0</v>
      </c>
      <c r="AW1597">
        <v>0</v>
      </c>
      <c r="AX1597">
        <v>962</v>
      </c>
      <c r="AY1597">
        <v>0</v>
      </c>
      <c r="AZ1597">
        <f t="shared" si="144"/>
        <v>1</v>
      </c>
      <c r="BA1597">
        <f t="shared" si="145"/>
        <v>1</v>
      </c>
      <c r="BB1597" s="3">
        <v>1</v>
      </c>
      <c r="BC1597" s="3">
        <v>0</v>
      </c>
      <c r="BD1597" s="3">
        <v>2</v>
      </c>
      <c r="BE1597">
        <f>IF(BD1597&gt;Summary!$C$2,1,0)</f>
        <v>0</v>
      </c>
      <c r="BF1597">
        <f t="shared" si="146"/>
        <v>0</v>
      </c>
      <c r="BG1597">
        <f t="shared" si="147"/>
        <v>1</v>
      </c>
      <c r="BH1597">
        <f t="shared" si="148"/>
        <v>0</v>
      </c>
      <c r="BI1597">
        <f t="shared" si="149"/>
        <v>0</v>
      </c>
    </row>
    <row r="1598" spans="1:61" x14ac:dyDescent="0.2">
      <c r="A1598">
        <v>2442</v>
      </c>
      <c r="B1598" t="s">
        <v>6415</v>
      </c>
      <c r="C1598" t="s">
        <v>590</v>
      </c>
      <c r="D1598" t="s">
        <v>716</v>
      </c>
      <c r="E1598" s="1" t="d">
        <v>2013-05-16</v>
      </c>
      <c r="F1598" t="s">
        <v>53</v>
      </c>
      <c r="G1598" s="1" t="d">
        <v>1991-10-04</v>
      </c>
      <c r="H1598">
        <v>24</v>
      </c>
      <c r="I1598" t="s">
        <v>75</v>
      </c>
      <c r="J1598" t="s">
        <v>66</v>
      </c>
      <c r="K1598">
        <v>0</v>
      </c>
      <c r="L1598">
        <v>2</v>
      </c>
      <c r="M1598">
        <v>1</v>
      </c>
      <c r="N1598">
        <v>8</v>
      </c>
      <c r="O1598">
        <v>-1</v>
      </c>
      <c r="P1598" s="2" t="d">
        <v>2013-05-15T06:50:18.00000015646219125</v>
      </c>
      <c r="Q1598" s="2" t="d">
        <v>2013-05-16T04:10:04.0000001667067425</v>
      </c>
      <c r="R1598" t="s">
        <v>6416</v>
      </c>
      <c r="T1598" s="1" t="d">
        <v>2013-05-15</v>
      </c>
      <c r="U1598">
        <v>1</v>
      </c>
      <c r="V1598" t="s">
        <v>57</v>
      </c>
      <c r="W1598" t="s">
        <v>92</v>
      </c>
      <c r="X1598">
        <v>1</v>
      </c>
      <c r="Y1598" t="s">
        <v>6417</v>
      </c>
      <c r="Z1598" t="s">
        <v>135</v>
      </c>
      <c r="AA1598">
        <v>20</v>
      </c>
      <c r="AB1598" s="1" t="d">
        <v>2014-05-15</v>
      </c>
      <c r="AC1598" t="s">
        <v>201</v>
      </c>
      <c r="AD1598" s="1" t="d">
        <v>2014-06-04</v>
      </c>
      <c r="AE1598" s="1" t="d">
        <v>2014-06-21</v>
      </c>
      <c r="AG1598">
        <v>1</v>
      </c>
      <c r="AH1598" t="s">
        <v>6418</v>
      </c>
      <c r="AI1598" t="s">
        <v>106</v>
      </c>
      <c r="AJ1598" s="1" t="d">
        <v>2014-06-19</v>
      </c>
      <c r="AK1598" t="s">
        <v>434</v>
      </c>
      <c r="AL1598" t="s">
        <v>59</v>
      </c>
      <c r="AM1598">
        <v>9</v>
      </c>
      <c r="AN1598" t="s">
        <v>86</v>
      </c>
      <c r="AO1598" s="1" t="d">
        <v>2013-05-16</v>
      </c>
      <c r="AP1598" t="s">
        <v>61</v>
      </c>
      <c r="AQ1598">
        <v>9</v>
      </c>
      <c r="AR1598" t="s">
        <v>86</v>
      </c>
      <c r="AS1598" s="1" t="d">
        <v>2013-05-16</v>
      </c>
      <c r="AT1598" s="1" t="d">
        <v>2014-11-18</v>
      </c>
      <c r="AU1598" s="1" t="d">
        <v>2015-02-07</v>
      </c>
      <c r="AV1598">
        <v>8</v>
      </c>
      <c r="AW1598">
        <v>0</v>
      </c>
      <c r="AX1598">
        <v>364</v>
      </c>
      <c r="AY1598">
        <v>1</v>
      </c>
      <c r="AZ1598">
        <f t="shared" si="144"/>
        <v>1</v>
      </c>
      <c r="BA1598">
        <f t="shared" si="145"/>
        <v>1</v>
      </c>
      <c r="BB1598" s="3">
        <v>1</v>
      </c>
      <c r="BC1598" s="3">
        <v>1</v>
      </c>
      <c r="BD1598" s="3">
        <v>9</v>
      </c>
      <c r="BE1598">
        <f>IF(BD1598&gt;Summary!$C$2,1,0)</f>
        <v>1</v>
      </c>
      <c r="BF1598">
        <f t="shared" si="146"/>
        <v>1</v>
      </c>
      <c r="BG1598">
        <f t="shared" si="147"/>
        <v>0</v>
      </c>
      <c r="BH1598">
        <f t="shared" si="148"/>
        <v>0</v>
      </c>
      <c r="BI1598">
        <f t="shared" si="149"/>
        <v>0</v>
      </c>
    </row>
    <row r="1599" spans="1:61" x14ac:dyDescent="0.2">
      <c r="A1599">
        <v>2443</v>
      </c>
      <c r="B1599" t="s">
        <v>6419</v>
      </c>
      <c r="C1599" t="s">
        <v>1861</v>
      </c>
      <c r="D1599" t="s">
        <v>4331</v>
      </c>
      <c r="E1599" s="1" t="d">
        <v>2013-05-11</v>
      </c>
      <c r="F1599" t="s">
        <v>53</v>
      </c>
      <c r="G1599" s="1" t="d">
        <v>1987-03-23</v>
      </c>
      <c r="H1599">
        <v>29</v>
      </c>
      <c r="I1599" t="s">
        <v>65</v>
      </c>
      <c r="J1599" t="s">
        <v>55</v>
      </c>
      <c r="K1599">
        <v>0</v>
      </c>
      <c r="L1599">
        <v>0</v>
      </c>
      <c r="M1599">
        <v>0</v>
      </c>
      <c r="N1599">
        <v>3</v>
      </c>
      <c r="O1599">
        <v>-1</v>
      </c>
      <c r="P1599" s="2" t="d">
        <v>2013-05-10T05:06:24.00000007823109900</v>
      </c>
      <c r="Q1599" s="2" t="d">
        <v>2013-11-04T03:54:39.99999979510903575</v>
      </c>
      <c r="R1599" t="s">
        <v>6420</v>
      </c>
      <c r="S1599" s="1" t="d">
        <v>2013-05-10</v>
      </c>
      <c r="U1599">
        <v>1</v>
      </c>
      <c r="V1599" t="s">
        <v>57</v>
      </c>
      <c r="W1599" t="s">
        <v>329</v>
      </c>
      <c r="X1599">
        <v>0</v>
      </c>
      <c r="AG1599">
        <v>0</v>
      </c>
      <c r="AL1599" t="s">
        <v>59</v>
      </c>
      <c r="AM1599">
        <v>6</v>
      </c>
      <c r="AN1599" t="s">
        <v>87</v>
      </c>
      <c r="AO1599" s="1" t="d">
        <v>2013-05-11</v>
      </c>
      <c r="AP1599" t="s">
        <v>61</v>
      </c>
      <c r="AQ1599">
        <v>2</v>
      </c>
      <c r="AR1599" t="s">
        <v>60</v>
      </c>
      <c r="AS1599" s="1" t="d">
        <v>2013-05-11</v>
      </c>
      <c r="AT1599" s="1" t="d">
        <v>2013-05-10</v>
      </c>
      <c r="AU1599" s="1" t="d">
        <v>2013-11-04</v>
      </c>
      <c r="AV1599">
        <v>3</v>
      </c>
      <c r="AW1599">
        <v>177</v>
      </c>
      <c r="AX1599">
        <v>1056</v>
      </c>
      <c r="AY1599">
        <v>0</v>
      </c>
      <c r="AZ1599">
        <f t="shared" si="144"/>
        <v>1</v>
      </c>
      <c r="BA1599">
        <f t="shared" si="145"/>
        <v>1</v>
      </c>
      <c r="BB1599" s="3">
        <v>1</v>
      </c>
      <c r="BC1599" s="3">
        <v>0</v>
      </c>
      <c r="BD1599" s="3">
        <v>6</v>
      </c>
      <c r="BE1599">
        <f>IF(BD1599&gt;Summary!$C$2,1,0)</f>
        <v>1</v>
      </c>
      <c r="BF1599">
        <f t="shared" si="146"/>
        <v>0</v>
      </c>
      <c r="BG1599">
        <f t="shared" si="147"/>
        <v>0</v>
      </c>
      <c r="BH1599">
        <f t="shared" si="148"/>
        <v>1</v>
      </c>
      <c r="BI1599">
        <f t="shared" si="149"/>
        <v>0</v>
      </c>
    </row>
    <row r="1600" spans="1:61" x14ac:dyDescent="0.2">
      <c r="A1600">
        <v>2444</v>
      </c>
      <c r="B1600" t="s">
        <v>6421</v>
      </c>
      <c r="C1600" t="s">
        <v>891</v>
      </c>
      <c r="D1600" t="s">
        <v>190</v>
      </c>
      <c r="E1600" s="1" t="d">
        <v>2013-02-02</v>
      </c>
      <c r="F1600" t="s">
        <v>53</v>
      </c>
      <c r="G1600" s="1" t="d">
        <v>1970-04-21</v>
      </c>
      <c r="H1600">
        <v>45</v>
      </c>
      <c r="I1600" t="s">
        <v>54</v>
      </c>
      <c r="J1600" t="s">
        <v>66</v>
      </c>
      <c r="K1600">
        <v>0</v>
      </c>
      <c r="L1600">
        <v>0</v>
      </c>
      <c r="M1600">
        <v>0</v>
      </c>
      <c r="N1600">
        <v>2</v>
      </c>
      <c r="O1600">
        <v>-1</v>
      </c>
      <c r="P1600" s="2" t="d">
        <v>2013-02-01T10:14:11.0000000707805175</v>
      </c>
      <c r="Q1600" s="2" t="d">
        <v>2013-03-02T04:50:49.99999988358467925</v>
      </c>
      <c r="R1600" t="s">
        <v>6422</v>
      </c>
      <c r="S1600" s="1" t="d">
        <v>2012-02-23</v>
      </c>
      <c r="U1600">
        <v>345</v>
      </c>
      <c r="V1600" t="s">
        <v>97</v>
      </c>
      <c r="W1600" t="s">
        <v>2347</v>
      </c>
      <c r="X1600">
        <v>0</v>
      </c>
      <c r="AG1600">
        <v>0</v>
      </c>
      <c r="AL1600" t="s">
        <v>59</v>
      </c>
      <c r="AM1600">
        <v>6</v>
      </c>
      <c r="AN1600" t="s">
        <v>87</v>
      </c>
      <c r="AO1600" s="1" t="d">
        <v>2013-02-02</v>
      </c>
      <c r="AP1600" t="s">
        <v>61</v>
      </c>
      <c r="AQ1600">
        <v>2</v>
      </c>
      <c r="AR1600" t="s">
        <v>60</v>
      </c>
      <c r="AS1600" s="1" t="d">
        <v>2013-02-02</v>
      </c>
      <c r="AT1600" s="1" t="d">
        <v>2013-02-01</v>
      </c>
      <c r="AU1600" s="1" t="d">
        <v>2013-03-02</v>
      </c>
      <c r="AV1600">
        <v>2</v>
      </c>
      <c r="AW1600">
        <v>28</v>
      </c>
      <c r="AX1600">
        <v>1154</v>
      </c>
      <c r="AY1600">
        <v>0</v>
      </c>
      <c r="AZ1600">
        <f t="shared" si="144"/>
        <v>1</v>
      </c>
      <c r="BA1600">
        <f t="shared" si="145"/>
        <v>1</v>
      </c>
      <c r="BB1600" s="3">
        <v>1</v>
      </c>
      <c r="BC1600" s="3">
        <v>0</v>
      </c>
      <c r="BD1600" s="3">
        <v>6</v>
      </c>
      <c r="BE1600">
        <f>IF(BD1600&gt;Summary!$C$2,1,0)</f>
        <v>1</v>
      </c>
      <c r="BF1600">
        <f t="shared" si="146"/>
        <v>0</v>
      </c>
      <c r="BG1600">
        <f t="shared" si="147"/>
        <v>0</v>
      </c>
      <c r="BH1600">
        <f t="shared" si="148"/>
        <v>1</v>
      </c>
      <c r="BI1600">
        <f t="shared" si="149"/>
        <v>0</v>
      </c>
    </row>
    <row r="1601" spans="1:61" x14ac:dyDescent="0.2">
      <c r="A1601">
        <v>2445</v>
      </c>
      <c r="B1601" t="s">
        <v>6423</v>
      </c>
      <c r="C1601" t="s">
        <v>6424</v>
      </c>
      <c r="D1601" t="s">
        <v>6425</v>
      </c>
      <c r="E1601" s="1" t="d">
        <v>2013-01-19</v>
      </c>
      <c r="F1601" t="s">
        <v>53</v>
      </c>
      <c r="G1601" s="1" t="d">
        <v>1984-09-20</v>
      </c>
      <c r="H1601">
        <v>31</v>
      </c>
      <c r="I1601" t="s">
        <v>65</v>
      </c>
      <c r="J1601" t="s">
        <v>66</v>
      </c>
      <c r="K1601">
        <v>0</v>
      </c>
      <c r="L1601">
        <v>0</v>
      </c>
      <c r="M1601">
        <v>0</v>
      </c>
      <c r="N1601">
        <v>5</v>
      </c>
      <c r="O1601">
        <v>-1</v>
      </c>
      <c r="P1601" s="2" t="d">
        <v>2013-01-18T09:23:08.000000081956386375</v>
      </c>
      <c r="Q1601" s="2" t="d">
        <v>2013-01-29T10:28:29.99999970663339225</v>
      </c>
      <c r="R1601" t="s">
        <v>6426</v>
      </c>
      <c r="T1601" s="1" t="d">
        <v>2013-01-18</v>
      </c>
      <c r="U1601">
        <v>1</v>
      </c>
      <c r="V1601" t="s">
        <v>57</v>
      </c>
      <c r="W1601" t="s">
        <v>92</v>
      </c>
      <c r="X1601">
        <v>1</v>
      </c>
      <c r="Y1601" t="s">
        <v>6427</v>
      </c>
      <c r="Z1601" t="s">
        <v>135</v>
      </c>
      <c r="AB1601" s="1" t="d">
        <v>2015-12-22</v>
      </c>
      <c r="AC1601" t="s">
        <v>218</v>
      </c>
      <c r="AG1601">
        <v>0</v>
      </c>
      <c r="AL1601" t="s">
        <v>59</v>
      </c>
      <c r="AM1601">
        <v>5</v>
      </c>
      <c r="AN1601" t="s">
        <v>87</v>
      </c>
      <c r="AO1601" s="1" t="d">
        <v>2013-01-19</v>
      </c>
      <c r="AP1601" t="s">
        <v>61</v>
      </c>
      <c r="AQ1601">
        <v>2</v>
      </c>
      <c r="AR1601" t="s">
        <v>60</v>
      </c>
      <c r="AS1601" s="1" t="d">
        <v>2013-01-19</v>
      </c>
      <c r="AT1601" s="1" t="d">
        <v>2014-04-14</v>
      </c>
      <c r="AU1601" s="1" t="d">
        <v>2014-04-17</v>
      </c>
      <c r="AV1601">
        <v>5</v>
      </c>
      <c r="AW1601">
        <v>10</v>
      </c>
      <c r="AX1601">
        <v>450</v>
      </c>
      <c r="AY1601">
        <v>0</v>
      </c>
      <c r="AZ1601">
        <f t="shared" si="144"/>
        <v>1</v>
      </c>
      <c r="BA1601">
        <f t="shared" si="145"/>
        <v>1</v>
      </c>
      <c r="BB1601" s="3">
        <v>1</v>
      </c>
      <c r="BC1601" s="3">
        <v>1</v>
      </c>
      <c r="BD1601" s="3">
        <v>5</v>
      </c>
      <c r="BE1601">
        <f>IF(BD1601&gt;Summary!$C$2,1,0)</f>
        <v>0</v>
      </c>
      <c r="BF1601">
        <f t="shared" si="146"/>
        <v>0</v>
      </c>
      <c r="BG1601">
        <f t="shared" si="147"/>
        <v>0</v>
      </c>
      <c r="BH1601">
        <f t="shared" si="148"/>
        <v>0</v>
      </c>
      <c r="BI1601">
        <f t="shared" si="149"/>
        <v>1</v>
      </c>
    </row>
    <row r="1602" spans="1:61" x14ac:dyDescent="0.2">
      <c r="A1602">
        <v>2446</v>
      </c>
      <c r="B1602" t="s">
        <v>6428</v>
      </c>
      <c r="C1602" t="s">
        <v>2267</v>
      </c>
      <c r="D1602" t="s">
        <v>6429</v>
      </c>
      <c r="E1602" s="1" t="d">
        <v>2014-06-12</v>
      </c>
      <c r="F1602" t="s">
        <v>53</v>
      </c>
      <c r="G1602" s="1" t="d">
        <v>1992-09-13</v>
      </c>
      <c r="H1602">
        <v>23</v>
      </c>
      <c r="I1602" t="s">
        <v>75</v>
      </c>
      <c r="J1602" t="s">
        <v>102</v>
      </c>
      <c r="K1602">
        <v>0</v>
      </c>
      <c r="L1602">
        <v>0</v>
      </c>
      <c r="M1602">
        <v>0</v>
      </c>
      <c r="N1602">
        <v>0</v>
      </c>
      <c r="O1602">
        <v>-1</v>
      </c>
      <c r="P1602" s="2" t="d">
        <v>2014-06-11T09:35:23.00000027753413050</v>
      </c>
      <c r="Q1602" s="2" t="d">
        <v>2014-06-19T05:16:19.00000023655593225</v>
      </c>
      <c r="R1602" t="s">
        <v>6430</v>
      </c>
      <c r="S1602" s="1" t="d">
        <v>2014-06-11</v>
      </c>
      <c r="U1602">
        <v>1</v>
      </c>
      <c r="V1602" t="s">
        <v>57</v>
      </c>
      <c r="W1602" t="s">
        <v>608</v>
      </c>
      <c r="X1602">
        <v>1</v>
      </c>
      <c r="Y1602" t="s">
        <v>6431</v>
      </c>
      <c r="Z1602" t="s">
        <v>79</v>
      </c>
      <c r="AA1602">
        <v>0</v>
      </c>
      <c r="AB1602" s="1" t="d">
        <v>2014-12-04</v>
      </c>
      <c r="AC1602" t="s">
        <v>306</v>
      </c>
      <c r="AD1602" s="1" t="d">
        <v>2014-12-04</v>
      </c>
      <c r="AE1602" s="1" t="d">
        <v>2015-01-09</v>
      </c>
      <c r="AG1602">
        <v>0</v>
      </c>
      <c r="AL1602" t="s">
        <v>59</v>
      </c>
      <c r="AM1602">
        <v>3</v>
      </c>
      <c r="AN1602" t="s">
        <v>60</v>
      </c>
      <c r="AO1602" s="1" t="d">
        <v>2014-06-12</v>
      </c>
      <c r="AP1602" t="s">
        <v>61</v>
      </c>
      <c r="AQ1602">
        <v>4</v>
      </c>
      <c r="AR1602" t="s">
        <v>60</v>
      </c>
      <c r="AS1602" s="1" t="d">
        <v>2014-06-12</v>
      </c>
      <c r="AT1602" s="1" t="d">
        <v>2014-12-04</v>
      </c>
      <c r="AU1602" s="1" t="d">
        <v>2015-01-09</v>
      </c>
      <c r="AV1602">
        <v>0</v>
      </c>
      <c r="AW1602">
        <v>7</v>
      </c>
      <c r="AX1602">
        <v>175</v>
      </c>
      <c r="AY1602">
        <v>1</v>
      </c>
      <c r="AZ1602">
        <f t="shared" si="144"/>
        <v>1</v>
      </c>
      <c r="BA1602">
        <f t="shared" si="145"/>
        <v>1</v>
      </c>
      <c r="BB1602" s="3">
        <v>1</v>
      </c>
      <c r="BC1602" s="3">
        <v>1</v>
      </c>
      <c r="BD1602" s="3">
        <v>3</v>
      </c>
      <c r="BE1602">
        <f>IF(BD1602&gt;Summary!$C$2,1,0)</f>
        <v>0</v>
      </c>
      <c r="BF1602">
        <f t="shared" si="146"/>
        <v>0</v>
      </c>
      <c r="BG1602">
        <f t="shared" si="147"/>
        <v>0</v>
      </c>
      <c r="BH1602">
        <f t="shared" si="148"/>
        <v>0</v>
      </c>
      <c r="BI1602">
        <f t="shared" si="149"/>
        <v>1</v>
      </c>
    </row>
    <row r="1603" spans="1:61" x14ac:dyDescent="0.2">
      <c r="A1603">
        <v>2448</v>
      </c>
      <c r="B1603" t="s">
        <v>6432</v>
      </c>
      <c r="C1603" t="s">
        <v>3062</v>
      </c>
      <c r="D1603" t="s">
        <v>6433</v>
      </c>
      <c r="E1603" s="1" t="d">
        <v>2014-02-14</v>
      </c>
      <c r="F1603" t="s">
        <v>53</v>
      </c>
      <c r="G1603" s="1" t="d">
        <v>1995-03-20</v>
      </c>
      <c r="H1603">
        <v>21</v>
      </c>
      <c r="I1603" t="s">
        <v>75</v>
      </c>
      <c r="J1603" t="s">
        <v>66</v>
      </c>
      <c r="K1603">
        <v>0</v>
      </c>
      <c r="L1603">
        <v>0</v>
      </c>
      <c r="M1603">
        <v>0</v>
      </c>
      <c r="N1603">
        <v>0</v>
      </c>
      <c r="O1603">
        <v>-1</v>
      </c>
      <c r="P1603" s="2" t="d">
        <v>2014-02-13T05:07:42.00000008102506200</v>
      </c>
      <c r="Q1603" s="2" t="d">
        <v>2014-02-22T03:58:11.00000008475035275</v>
      </c>
      <c r="R1603" t="s">
        <v>6434</v>
      </c>
      <c r="S1603" s="1" t="d">
        <v>2014-02-13</v>
      </c>
      <c r="U1603">
        <v>1</v>
      </c>
      <c r="V1603" t="s">
        <v>57</v>
      </c>
      <c r="W1603" t="s">
        <v>167</v>
      </c>
      <c r="X1603">
        <v>1</v>
      </c>
      <c r="Y1603" t="s">
        <v>6435</v>
      </c>
      <c r="Z1603" t="s">
        <v>79</v>
      </c>
      <c r="AA1603">
        <v>0</v>
      </c>
      <c r="AB1603" s="1" t="d">
        <v>2014-04-09</v>
      </c>
      <c r="AC1603" t="s">
        <v>259</v>
      </c>
      <c r="AD1603" s="1" t="d">
        <v>2014-04-09</v>
      </c>
      <c r="AE1603" s="1" t="d">
        <v>2014-04-28</v>
      </c>
      <c r="AG1603">
        <v>0</v>
      </c>
      <c r="AL1603" t="s">
        <v>59</v>
      </c>
      <c r="AM1603">
        <v>8</v>
      </c>
      <c r="AN1603" t="s">
        <v>86</v>
      </c>
      <c r="AO1603" s="1" t="d">
        <v>2014-02-14</v>
      </c>
      <c r="AP1603" t="s">
        <v>61</v>
      </c>
      <c r="AQ1603">
        <v>9</v>
      </c>
      <c r="AR1603" t="s">
        <v>86</v>
      </c>
      <c r="AS1603" s="1" t="d">
        <v>2014-02-14</v>
      </c>
      <c r="AT1603" s="1" t="d">
        <v>2014-03-18</v>
      </c>
      <c r="AU1603" s="1" t="d">
        <v>2014-04-05</v>
      </c>
      <c r="AV1603">
        <v>0</v>
      </c>
      <c r="AW1603">
        <v>8</v>
      </c>
      <c r="AX1603">
        <v>32</v>
      </c>
      <c r="AY1603">
        <v>0</v>
      </c>
      <c r="AZ1603">
        <f t="shared" si="144"/>
        <v>1</v>
      </c>
      <c r="BA1603">
        <f t="shared" si="145"/>
        <v>1</v>
      </c>
      <c r="BB1603" s="3">
        <v>1</v>
      </c>
      <c r="BC1603" s="3">
        <v>1</v>
      </c>
      <c r="BD1603" s="3">
        <v>8</v>
      </c>
      <c r="BE1603">
        <f>IF(BD1603&gt;Summary!$C$2,1,0)</f>
        <v>1</v>
      </c>
      <c r="BF1603">
        <f t="shared" si="146"/>
        <v>1</v>
      </c>
      <c r="BG1603">
        <f t="shared" si="147"/>
        <v>0</v>
      </c>
      <c r="BH1603">
        <f t="shared" si="148"/>
        <v>0</v>
      </c>
      <c r="BI1603">
        <f t="shared" si="149"/>
        <v>0</v>
      </c>
    </row>
    <row r="1604" spans="1:61" x14ac:dyDescent="0.2">
      <c r="A1604">
        <v>2451</v>
      </c>
      <c r="B1604" t="s">
        <v>6436</v>
      </c>
      <c r="C1604" t="s">
        <v>487</v>
      </c>
      <c r="D1604" t="s">
        <v>6437</v>
      </c>
      <c r="E1604" s="1" t="d">
        <v>2014-02-05</v>
      </c>
      <c r="F1604" t="s">
        <v>53</v>
      </c>
      <c r="G1604" s="1" t="d">
        <v>1955-03-01</v>
      </c>
      <c r="H1604">
        <v>61</v>
      </c>
      <c r="I1604" t="s">
        <v>54</v>
      </c>
      <c r="J1604" t="s">
        <v>102</v>
      </c>
      <c r="K1604">
        <v>0</v>
      </c>
      <c r="L1604">
        <v>0</v>
      </c>
      <c r="M1604">
        <v>0</v>
      </c>
      <c r="N1604">
        <v>0</v>
      </c>
      <c r="O1604">
        <v>-1</v>
      </c>
      <c r="P1604" s="2" t="d">
        <v>2014-02-04T08:06:57.00000024866312550</v>
      </c>
      <c r="Q1604" s="2" t="d">
        <v>2014-02-05T01:12:10.00000007450580825</v>
      </c>
      <c r="R1604" t="s">
        <v>6438</v>
      </c>
      <c r="S1604" s="1" t="d">
        <v>2014-02-04</v>
      </c>
      <c r="U1604">
        <v>1</v>
      </c>
      <c r="V1604" t="s">
        <v>97</v>
      </c>
      <c r="W1604" t="s">
        <v>80</v>
      </c>
      <c r="X1604">
        <v>0</v>
      </c>
      <c r="AG1604">
        <v>0</v>
      </c>
      <c r="AL1604" t="s">
        <v>59</v>
      </c>
      <c r="AM1604">
        <v>1</v>
      </c>
      <c r="AN1604" t="s">
        <v>60</v>
      </c>
      <c r="AO1604" s="1" t="d">
        <v>2014-02-05</v>
      </c>
      <c r="AP1604" t="s">
        <v>61</v>
      </c>
      <c r="AQ1604">
        <v>1</v>
      </c>
      <c r="AR1604" t="s">
        <v>60</v>
      </c>
      <c r="AS1604" s="1" t="d">
        <v>2014-02-05</v>
      </c>
      <c r="AT1604" s="1" t="d">
        <v>2014-02-04</v>
      </c>
      <c r="AU1604" s="1" t="d">
        <v>2014-02-05</v>
      </c>
      <c r="AV1604">
        <v>0</v>
      </c>
      <c r="AW1604">
        <v>0</v>
      </c>
      <c r="AX1604">
        <v>786</v>
      </c>
      <c r="AY1604">
        <v>0</v>
      </c>
      <c r="AZ1604">
        <f t="shared" ref="AZ1604:AZ1667" si="150">IF(OR(O1604&lt;-30,O1604&gt;30),0,1)</f>
        <v>1</v>
      </c>
      <c r="BA1604">
        <f t="shared" ref="BA1604:BA1667" si="151">IF(O1604="",0,1)</f>
        <v>1</v>
      </c>
      <c r="BB1604" s="3">
        <v>1</v>
      </c>
      <c r="BC1604" s="3">
        <v>0</v>
      </c>
      <c r="BD1604" s="3">
        <v>1</v>
      </c>
      <c r="BE1604">
        <f>IF(BD1604&gt;Summary!$C$2,1,0)</f>
        <v>0</v>
      </c>
      <c r="BF1604">
        <f t="shared" ref="BF1604:BF1667" si="152">IF(AND($BC1604=1,$BE1604=1),1,0)</f>
        <v>0</v>
      </c>
      <c r="BG1604">
        <f t="shared" ref="BG1604:BG1667" si="153">IF(AND($BC1604=0,$BE1604=0),1,0)</f>
        <v>1</v>
      </c>
      <c r="BH1604">
        <f t="shared" ref="BH1604:BH1667" si="154">IF(AND($BC1604=0,$BE1604=1),1,0)</f>
        <v>0</v>
      </c>
      <c r="BI1604">
        <f t="shared" ref="BI1604:BI1667" si="155">IF(AND($BC1604=1,$BE1604=0),1,0)</f>
        <v>0</v>
      </c>
    </row>
    <row r="1605" spans="1:61" x14ac:dyDescent="0.2">
      <c r="A1605">
        <v>2453</v>
      </c>
      <c r="B1605" t="s">
        <v>6439</v>
      </c>
      <c r="C1605" t="s">
        <v>6440</v>
      </c>
      <c r="D1605" t="s">
        <v>6441</v>
      </c>
      <c r="E1605" s="1" t="d">
        <v>2013-11-30</v>
      </c>
      <c r="F1605" t="s">
        <v>115</v>
      </c>
      <c r="G1605" s="1" t="d">
        <v>1964-11-21</v>
      </c>
      <c r="H1605">
        <v>51</v>
      </c>
      <c r="I1605" t="s">
        <v>54</v>
      </c>
      <c r="J1605" t="s">
        <v>102</v>
      </c>
      <c r="K1605">
        <v>0</v>
      </c>
      <c r="L1605">
        <v>0</v>
      </c>
      <c r="M1605">
        <v>0</v>
      </c>
      <c r="N1605">
        <v>5</v>
      </c>
      <c r="O1605">
        <v>-1</v>
      </c>
      <c r="P1605" s="2" t="d">
        <v>2013-11-29T12:24:59.00000025518238600</v>
      </c>
      <c r="Q1605" s="2" t="d">
        <v>2013-12-20T06:40:40.0000002002343525</v>
      </c>
      <c r="R1605" t="s">
        <v>6442</v>
      </c>
      <c r="S1605" s="1" t="d">
        <v>2013-11-29</v>
      </c>
      <c r="U1605">
        <v>1</v>
      </c>
      <c r="V1605" t="s">
        <v>97</v>
      </c>
      <c r="W1605" t="s">
        <v>98</v>
      </c>
      <c r="X1605">
        <v>1</v>
      </c>
      <c r="Y1605" t="s">
        <v>6443</v>
      </c>
      <c r="Z1605" t="s">
        <v>70</v>
      </c>
      <c r="AA1605">
        <v>0</v>
      </c>
      <c r="AB1605" s="1" t="d">
        <v>2015-08-05</v>
      </c>
      <c r="AC1605" t="s">
        <v>6444</v>
      </c>
      <c r="AD1605" s="1" t="d">
        <v>2015-08-05</v>
      </c>
      <c r="AE1605" s="1" t="d">
        <v>2015-10-22</v>
      </c>
      <c r="AG1605">
        <v>0</v>
      </c>
      <c r="AL1605" t="s">
        <v>59</v>
      </c>
      <c r="AM1605">
        <v>7</v>
      </c>
      <c r="AN1605" t="s">
        <v>87</v>
      </c>
      <c r="AO1605" s="1" t="d">
        <v>2013-11-30</v>
      </c>
      <c r="AP1605" t="s">
        <v>61</v>
      </c>
      <c r="AQ1605">
        <v>1</v>
      </c>
      <c r="AR1605" t="s">
        <v>60</v>
      </c>
      <c r="AS1605" s="1" t="d">
        <v>2013-11-30</v>
      </c>
      <c r="AT1605" s="1" t="d">
        <v>2015-08-05</v>
      </c>
      <c r="AU1605" s="1" t="d">
        <v>2015-10-22</v>
      </c>
      <c r="AV1605">
        <v>5</v>
      </c>
      <c r="AW1605">
        <v>20</v>
      </c>
      <c r="AX1605">
        <v>613</v>
      </c>
      <c r="AY1605">
        <v>1</v>
      </c>
      <c r="AZ1605">
        <f t="shared" si="150"/>
        <v>1</v>
      </c>
      <c r="BA1605">
        <f t="shared" si="151"/>
        <v>1</v>
      </c>
      <c r="BB1605" s="3">
        <v>1</v>
      </c>
      <c r="BC1605" s="3">
        <v>1</v>
      </c>
      <c r="BD1605" s="3">
        <v>7</v>
      </c>
      <c r="BE1605">
        <f>IF(BD1605&gt;Summary!$C$2,1,0)</f>
        <v>1</v>
      </c>
      <c r="BF1605">
        <f t="shared" si="152"/>
        <v>1</v>
      </c>
      <c r="BG1605">
        <f t="shared" si="153"/>
        <v>0</v>
      </c>
      <c r="BH1605">
        <f t="shared" si="154"/>
        <v>0</v>
      </c>
      <c r="BI1605">
        <f t="shared" si="155"/>
        <v>0</v>
      </c>
    </row>
    <row r="1606" spans="1:61" x14ac:dyDescent="0.2">
      <c r="A1606">
        <v>2454</v>
      </c>
      <c r="B1606" t="s">
        <v>6445</v>
      </c>
      <c r="C1606" t="s">
        <v>6446</v>
      </c>
      <c r="D1606" t="s">
        <v>6447</v>
      </c>
      <c r="E1606" s="1" t="d">
        <v>2013-06-14</v>
      </c>
      <c r="F1606" t="s">
        <v>53</v>
      </c>
      <c r="G1606" s="1" t="d">
        <v>1984-02-13</v>
      </c>
      <c r="H1606">
        <v>32</v>
      </c>
      <c r="I1606" t="s">
        <v>65</v>
      </c>
      <c r="J1606" t="s">
        <v>55</v>
      </c>
      <c r="K1606">
        <v>0</v>
      </c>
      <c r="L1606">
        <v>0</v>
      </c>
      <c r="M1606">
        <v>0</v>
      </c>
      <c r="N1606">
        <v>1</v>
      </c>
      <c r="O1606">
        <v>-15</v>
      </c>
      <c r="P1606" s="2" t="d">
        <v>2013-05-30T04:25:32.99999982118606425</v>
      </c>
      <c r="Q1606" s="2" t="d">
        <v>2013-06-14T11:57:28.99999990593641700</v>
      </c>
      <c r="R1606" t="s">
        <v>6448</v>
      </c>
      <c r="S1606" s="1" t="d">
        <v>2013-05-30</v>
      </c>
      <c r="U1606">
        <v>15</v>
      </c>
      <c r="V1606" t="s">
        <v>57</v>
      </c>
      <c r="W1606" t="s">
        <v>1032</v>
      </c>
      <c r="X1606">
        <v>0</v>
      </c>
      <c r="AG1606">
        <v>0</v>
      </c>
      <c r="AL1606" t="s">
        <v>59</v>
      </c>
      <c r="AM1606">
        <v>1</v>
      </c>
      <c r="AN1606" t="s">
        <v>60</v>
      </c>
      <c r="AO1606" s="1" t="d">
        <v>2013-06-14</v>
      </c>
      <c r="AP1606" t="s">
        <v>61</v>
      </c>
      <c r="AQ1606">
        <v>1</v>
      </c>
      <c r="AR1606" t="s">
        <v>60</v>
      </c>
      <c r="AS1606" s="1" t="d">
        <v>2013-06-14</v>
      </c>
      <c r="AT1606" s="1" t="d">
        <v>2013-05-30</v>
      </c>
      <c r="AU1606" s="1" t="d">
        <v>2013-06-14</v>
      </c>
      <c r="AV1606">
        <v>1</v>
      </c>
      <c r="AW1606">
        <v>0</v>
      </c>
      <c r="AX1606">
        <v>1022</v>
      </c>
      <c r="AY1606">
        <v>0</v>
      </c>
      <c r="AZ1606">
        <f t="shared" si="150"/>
        <v>1</v>
      </c>
      <c r="BA1606">
        <f t="shared" si="151"/>
        <v>1</v>
      </c>
      <c r="BB1606" s="3">
        <v>1</v>
      </c>
      <c r="BC1606" s="3">
        <v>0</v>
      </c>
      <c r="BD1606" s="3">
        <v>1</v>
      </c>
      <c r="BE1606">
        <f>IF(BD1606&gt;Summary!$C$2,1,0)</f>
        <v>0</v>
      </c>
      <c r="BF1606">
        <f t="shared" si="152"/>
        <v>0</v>
      </c>
      <c r="BG1606">
        <f t="shared" si="153"/>
        <v>1</v>
      </c>
      <c r="BH1606">
        <f t="shared" si="154"/>
        <v>0</v>
      </c>
      <c r="BI1606">
        <f t="shared" si="155"/>
        <v>0</v>
      </c>
    </row>
    <row r="1607" spans="1:61" x14ac:dyDescent="0.2">
      <c r="A1607">
        <v>2456</v>
      </c>
      <c r="B1607" t="s">
        <v>6449</v>
      </c>
      <c r="C1607" t="s">
        <v>487</v>
      </c>
      <c r="D1607" t="s">
        <v>6450</v>
      </c>
      <c r="E1607" s="1" t="d">
        <v>2013-02-21</v>
      </c>
      <c r="F1607" t="s">
        <v>53</v>
      </c>
      <c r="G1607" s="1" t="d">
        <v>1972-07-08</v>
      </c>
      <c r="H1607">
        <v>43</v>
      </c>
      <c r="I1607" t="s">
        <v>65</v>
      </c>
      <c r="J1607" t="s">
        <v>102</v>
      </c>
      <c r="K1607">
        <v>0</v>
      </c>
      <c r="L1607">
        <v>0</v>
      </c>
      <c r="M1607">
        <v>0</v>
      </c>
      <c r="N1607">
        <v>9</v>
      </c>
      <c r="O1607">
        <v>-2</v>
      </c>
      <c r="P1607" s="2" t="d">
        <v>2013-02-19T09:10:57.00000019278377100</v>
      </c>
      <c r="Q1607" s="2" t="d">
        <v>2013-02-20T06:59:38.99999991059303550</v>
      </c>
      <c r="R1607" t="s">
        <v>6451</v>
      </c>
      <c r="S1607" s="1" t="d">
        <v>2013-02-19</v>
      </c>
      <c r="U1607">
        <v>2</v>
      </c>
      <c r="V1607" t="s">
        <v>57</v>
      </c>
      <c r="W1607" t="s">
        <v>4366</v>
      </c>
      <c r="X1607">
        <v>0</v>
      </c>
      <c r="AG1607">
        <v>0</v>
      </c>
      <c r="AL1607" t="s">
        <v>59</v>
      </c>
      <c r="AM1607">
        <v>6</v>
      </c>
      <c r="AN1607" t="s">
        <v>87</v>
      </c>
      <c r="AO1607" s="1" t="d">
        <v>2013-02-21</v>
      </c>
      <c r="AP1607" t="s">
        <v>61</v>
      </c>
      <c r="AQ1607">
        <v>1</v>
      </c>
      <c r="AR1607" t="s">
        <v>60</v>
      </c>
      <c r="AS1607" s="1" t="d">
        <v>2013-02-21</v>
      </c>
      <c r="AT1607" s="1" t="d">
        <v>2013-02-19</v>
      </c>
      <c r="AU1607" s="1" t="d">
        <v>2013-02-20</v>
      </c>
      <c r="AV1607">
        <v>9</v>
      </c>
      <c r="AW1607">
        <v>0</v>
      </c>
      <c r="AX1607">
        <v>1135</v>
      </c>
      <c r="AY1607">
        <v>0</v>
      </c>
      <c r="AZ1607">
        <f t="shared" si="150"/>
        <v>1</v>
      </c>
      <c r="BA1607">
        <f t="shared" si="151"/>
        <v>1</v>
      </c>
      <c r="BB1607" s="3">
        <v>1</v>
      </c>
      <c r="BC1607" s="3">
        <v>0</v>
      </c>
      <c r="BD1607" s="3">
        <v>6</v>
      </c>
      <c r="BE1607">
        <f>IF(BD1607&gt;Summary!$C$2,1,0)</f>
        <v>1</v>
      </c>
      <c r="BF1607">
        <f t="shared" si="152"/>
        <v>0</v>
      </c>
      <c r="BG1607">
        <f t="shared" si="153"/>
        <v>0</v>
      </c>
      <c r="BH1607">
        <f t="shared" si="154"/>
        <v>1</v>
      </c>
      <c r="BI1607">
        <f t="shared" si="155"/>
        <v>0</v>
      </c>
    </row>
    <row r="1608" spans="1:61" x14ac:dyDescent="0.2">
      <c r="A1608">
        <v>2457</v>
      </c>
      <c r="B1608" t="s">
        <v>6452</v>
      </c>
      <c r="C1608" t="s">
        <v>870</v>
      </c>
      <c r="D1608" t="s">
        <v>1349</v>
      </c>
      <c r="E1608" s="1" t="d">
        <v>2014-01-25</v>
      </c>
      <c r="F1608" t="s">
        <v>53</v>
      </c>
      <c r="G1608" s="1" t="d">
        <v>1983-09-01</v>
      </c>
      <c r="H1608">
        <v>32</v>
      </c>
      <c r="I1608" t="s">
        <v>65</v>
      </c>
      <c r="J1608" t="s">
        <v>55</v>
      </c>
      <c r="K1608">
        <v>0</v>
      </c>
      <c r="L1608">
        <v>0</v>
      </c>
      <c r="M1608">
        <v>0</v>
      </c>
      <c r="N1608">
        <v>0</v>
      </c>
      <c r="O1608">
        <v>-1</v>
      </c>
      <c r="P1608" s="2" t="d">
        <v>2014-01-24T01:37:33.00000028219074225</v>
      </c>
      <c r="Q1608" s="2" t="d">
        <v>2014-01-25T08:23:34.99999968800693850</v>
      </c>
      <c r="R1608" t="s">
        <v>6453</v>
      </c>
      <c r="S1608" s="1" t="d">
        <v>2014-01-24</v>
      </c>
      <c r="U1608">
        <v>1</v>
      </c>
      <c r="V1608" t="s">
        <v>97</v>
      </c>
      <c r="W1608" t="s">
        <v>98</v>
      </c>
      <c r="X1608">
        <v>0</v>
      </c>
      <c r="AG1608">
        <v>0</v>
      </c>
      <c r="AL1608" t="s">
        <v>59</v>
      </c>
      <c r="AM1608">
        <v>1</v>
      </c>
      <c r="AN1608" t="s">
        <v>60</v>
      </c>
      <c r="AO1608" s="1" t="d">
        <v>2014-01-25</v>
      </c>
      <c r="AP1608" t="s">
        <v>61</v>
      </c>
      <c r="AQ1608">
        <v>1</v>
      </c>
      <c r="AR1608" t="s">
        <v>60</v>
      </c>
      <c r="AS1608" s="1" t="d">
        <v>2014-01-25</v>
      </c>
      <c r="AT1608" s="1" t="d">
        <v>2014-01-24</v>
      </c>
      <c r="AU1608" s="1" t="d">
        <v>2014-01-25</v>
      </c>
      <c r="AV1608">
        <v>0</v>
      </c>
      <c r="AW1608">
        <v>0</v>
      </c>
      <c r="AX1608">
        <v>797</v>
      </c>
      <c r="AY1608">
        <v>0</v>
      </c>
      <c r="AZ1608">
        <f t="shared" si="150"/>
        <v>1</v>
      </c>
      <c r="BA1608">
        <f t="shared" si="151"/>
        <v>1</v>
      </c>
      <c r="BB1608" s="3">
        <v>1</v>
      </c>
      <c r="BC1608" s="3">
        <v>0</v>
      </c>
      <c r="BD1608" s="3">
        <v>1</v>
      </c>
      <c r="BE1608">
        <f>IF(BD1608&gt;Summary!$C$2,1,0)</f>
        <v>0</v>
      </c>
      <c r="BF1608">
        <f t="shared" si="152"/>
        <v>0</v>
      </c>
      <c r="BG1608">
        <f t="shared" si="153"/>
        <v>1</v>
      </c>
      <c r="BH1608">
        <f t="shared" si="154"/>
        <v>0</v>
      </c>
      <c r="BI1608">
        <f t="shared" si="155"/>
        <v>0</v>
      </c>
    </row>
    <row r="1609" spans="1:61" x14ac:dyDescent="0.2">
      <c r="A1609">
        <v>2459</v>
      </c>
      <c r="B1609" t="s">
        <v>6454</v>
      </c>
      <c r="C1609" t="s">
        <v>4508</v>
      </c>
      <c r="D1609" t="s">
        <v>6455</v>
      </c>
      <c r="E1609" s="1" t="d">
        <v>2014-02-12</v>
      </c>
      <c r="F1609" t="s">
        <v>53</v>
      </c>
      <c r="G1609" s="1" t="d">
        <v>1979-11-10</v>
      </c>
      <c r="H1609">
        <v>36</v>
      </c>
      <c r="I1609" t="s">
        <v>65</v>
      </c>
      <c r="J1609" t="s">
        <v>66</v>
      </c>
      <c r="K1609">
        <v>0</v>
      </c>
      <c r="L1609">
        <v>0</v>
      </c>
      <c r="M1609">
        <v>0</v>
      </c>
      <c r="N1609">
        <v>0</v>
      </c>
      <c r="O1609">
        <v>-1</v>
      </c>
      <c r="P1609" s="2" t="d">
        <v>2014-02-11T12:51:04.00000022258609700</v>
      </c>
      <c r="Q1609" s="2" t="d">
        <v>2014-02-12T08:49:48.999999873340130025</v>
      </c>
      <c r="R1609" t="s">
        <v>6456</v>
      </c>
      <c r="S1609" s="1" t="d">
        <v>2014-02-11</v>
      </c>
      <c r="U1609">
        <v>1</v>
      </c>
      <c r="V1609" t="s">
        <v>57</v>
      </c>
      <c r="W1609" t="s">
        <v>156</v>
      </c>
      <c r="X1609">
        <v>0</v>
      </c>
      <c r="AG1609">
        <v>0</v>
      </c>
      <c r="AL1609" t="s">
        <v>59</v>
      </c>
      <c r="AM1609">
        <v>5</v>
      </c>
      <c r="AN1609" t="s">
        <v>87</v>
      </c>
      <c r="AO1609" s="1" t="d">
        <v>2014-02-12</v>
      </c>
      <c r="AP1609" t="s">
        <v>61</v>
      </c>
      <c r="AQ1609">
        <v>2</v>
      </c>
      <c r="AR1609" t="s">
        <v>60</v>
      </c>
      <c r="AS1609" s="1" t="d">
        <v>2014-02-12</v>
      </c>
      <c r="AT1609" s="1" t="d">
        <v>2014-02-11</v>
      </c>
      <c r="AU1609" s="1" t="d">
        <v>2014-02-12</v>
      </c>
      <c r="AV1609">
        <v>0</v>
      </c>
      <c r="AW1609">
        <v>0</v>
      </c>
      <c r="AX1609">
        <v>779</v>
      </c>
      <c r="AY1609">
        <v>0</v>
      </c>
      <c r="AZ1609">
        <f t="shared" si="150"/>
        <v>1</v>
      </c>
      <c r="BA1609">
        <f t="shared" si="151"/>
        <v>1</v>
      </c>
      <c r="BB1609" s="3">
        <v>1</v>
      </c>
      <c r="BC1609" s="3">
        <v>0</v>
      </c>
      <c r="BD1609" s="3">
        <v>5</v>
      </c>
      <c r="BE1609">
        <f>IF(BD1609&gt;Summary!$C$2,1,0)</f>
        <v>0</v>
      </c>
      <c r="BF1609">
        <f t="shared" si="152"/>
        <v>0</v>
      </c>
      <c r="BG1609">
        <f t="shared" si="153"/>
        <v>1</v>
      </c>
      <c r="BH1609">
        <f t="shared" si="154"/>
        <v>0</v>
      </c>
      <c r="BI1609">
        <f t="shared" si="155"/>
        <v>0</v>
      </c>
    </row>
    <row r="1610" spans="1:61" x14ac:dyDescent="0.2">
      <c r="A1610">
        <v>2460</v>
      </c>
      <c r="B1610" t="s">
        <v>6457</v>
      </c>
      <c r="C1610" t="s">
        <v>177</v>
      </c>
      <c r="D1610" t="s">
        <v>6458</v>
      </c>
      <c r="E1610" s="1" t="d">
        <v>2013-09-26</v>
      </c>
      <c r="F1610" t="s">
        <v>53</v>
      </c>
      <c r="G1610" s="1" t="d">
        <v>1957-11-08</v>
      </c>
      <c r="H1610">
        <v>58</v>
      </c>
      <c r="I1610" t="s">
        <v>54</v>
      </c>
      <c r="J1610" t="s">
        <v>102</v>
      </c>
      <c r="K1610">
        <v>0</v>
      </c>
      <c r="L1610">
        <v>0</v>
      </c>
      <c r="M1610">
        <v>0</v>
      </c>
      <c r="N1610">
        <v>3</v>
      </c>
      <c r="O1610">
        <v>0</v>
      </c>
      <c r="P1610" s="2" t="d">
        <v>2013-09-26T03:32:20.99999985191971125</v>
      </c>
      <c r="Q1610" s="2" t="d">
        <v>2013-10-11T09:41:23.00000019371509875</v>
      </c>
      <c r="R1610" t="s">
        <v>6459</v>
      </c>
      <c r="S1610" s="1" t="d">
        <v>2013-09-26</v>
      </c>
      <c r="U1610">
        <v>0</v>
      </c>
      <c r="V1610" t="s">
        <v>57</v>
      </c>
      <c r="W1610" t="s">
        <v>840</v>
      </c>
      <c r="X1610">
        <v>1</v>
      </c>
      <c r="Y1610" t="s">
        <v>6460</v>
      </c>
      <c r="Z1610" t="s">
        <v>70</v>
      </c>
      <c r="AA1610">
        <v>0</v>
      </c>
      <c r="AB1610" s="1" t="d">
        <v>2014-03-25</v>
      </c>
      <c r="AC1610" t="s">
        <v>840</v>
      </c>
      <c r="AD1610" s="1" t="d">
        <v>2014-03-25</v>
      </c>
      <c r="AE1610" s="1" t="d">
        <v>2014-07-22</v>
      </c>
      <c r="AG1610">
        <v>0</v>
      </c>
      <c r="AL1610" t="s">
        <v>59</v>
      </c>
      <c r="AM1610">
        <v>4</v>
      </c>
      <c r="AN1610" t="s">
        <v>60</v>
      </c>
      <c r="AO1610" s="1" t="d">
        <v>2013-09-26</v>
      </c>
      <c r="AP1610" t="s">
        <v>61</v>
      </c>
      <c r="AQ1610">
        <v>1</v>
      </c>
      <c r="AR1610" t="s">
        <v>60</v>
      </c>
      <c r="AS1610" s="1" t="d">
        <v>2013-09-26</v>
      </c>
      <c r="AT1610" s="1" t="d">
        <v>2014-02-09</v>
      </c>
      <c r="AU1610" s="1" t="d">
        <v>2014-02-14</v>
      </c>
      <c r="AV1610">
        <v>3</v>
      </c>
      <c r="AW1610">
        <v>15</v>
      </c>
      <c r="AX1610">
        <v>136</v>
      </c>
      <c r="AY1610">
        <v>0</v>
      </c>
      <c r="AZ1610">
        <f t="shared" si="150"/>
        <v>1</v>
      </c>
      <c r="BA1610">
        <f t="shared" si="151"/>
        <v>1</v>
      </c>
      <c r="BB1610" s="3">
        <v>1</v>
      </c>
      <c r="BC1610" s="3">
        <v>1</v>
      </c>
      <c r="BD1610" s="3">
        <v>4</v>
      </c>
      <c r="BE1610">
        <f>IF(BD1610&gt;Summary!$C$2,1,0)</f>
        <v>0</v>
      </c>
      <c r="BF1610">
        <f t="shared" si="152"/>
        <v>0</v>
      </c>
      <c r="BG1610">
        <f t="shared" si="153"/>
        <v>0</v>
      </c>
      <c r="BH1610">
        <f t="shared" si="154"/>
        <v>0</v>
      </c>
      <c r="BI1610">
        <f t="shared" si="155"/>
        <v>1</v>
      </c>
    </row>
    <row r="1611" spans="1:61" x14ac:dyDescent="0.2">
      <c r="A1611">
        <v>2462</v>
      </c>
      <c r="B1611" t="s">
        <v>6461</v>
      </c>
      <c r="C1611" t="s">
        <v>1208</v>
      </c>
      <c r="D1611" t="s">
        <v>6462</v>
      </c>
      <c r="E1611" s="1" t="d">
        <v>2013-04-16</v>
      </c>
      <c r="F1611" t="s">
        <v>53</v>
      </c>
      <c r="G1611" s="1" t="d">
        <v>1984-02-10</v>
      </c>
      <c r="H1611">
        <v>32</v>
      </c>
      <c r="I1611" t="s">
        <v>65</v>
      </c>
      <c r="J1611" t="s">
        <v>66</v>
      </c>
      <c r="K1611">
        <v>0</v>
      </c>
      <c r="L1611">
        <v>0</v>
      </c>
      <c r="M1611">
        <v>0</v>
      </c>
      <c r="N1611">
        <v>1</v>
      </c>
      <c r="R1611" t="s">
        <v>6463</v>
      </c>
      <c r="S1611" s="1" t="d">
        <v>2010-11-13</v>
      </c>
      <c r="U1611">
        <v>885</v>
      </c>
      <c r="V1611" t="s">
        <v>97</v>
      </c>
      <c r="W1611" t="s">
        <v>2636</v>
      </c>
      <c r="X1611">
        <v>0</v>
      </c>
      <c r="AG1611">
        <v>0</v>
      </c>
      <c r="AL1611" t="s">
        <v>59</v>
      </c>
      <c r="AM1611">
        <v>2</v>
      </c>
      <c r="AN1611" t="s">
        <v>60</v>
      </c>
      <c r="AO1611" s="1" t="d">
        <v>2013-04-16</v>
      </c>
      <c r="AP1611" t="s">
        <v>61</v>
      </c>
      <c r="AQ1611">
        <v>6</v>
      </c>
      <c r="AR1611" t="s">
        <v>87</v>
      </c>
      <c r="AS1611" s="1" t="d">
        <v>2013-04-16</v>
      </c>
      <c r="AV1611">
        <v>1</v>
      </c>
      <c r="AW1611">
        <v>0</v>
      </c>
      <c r="AX1611">
        <v>1081</v>
      </c>
      <c r="AY1611">
        <v>0</v>
      </c>
      <c r="AZ1611">
        <f t="shared" si="150"/>
        <v>1</v>
      </c>
      <c r="BA1611">
        <f t="shared" si="151"/>
        <v>0</v>
      </c>
      <c r="BB1611" s="3">
        <v>1</v>
      </c>
      <c r="BC1611" s="3">
        <v>0</v>
      </c>
      <c r="BD1611" s="3">
        <v>2</v>
      </c>
      <c r="BE1611">
        <f>IF(BD1611&gt;Summary!$C$2,1,0)</f>
        <v>0</v>
      </c>
      <c r="BF1611">
        <f t="shared" si="152"/>
        <v>0</v>
      </c>
      <c r="BG1611">
        <f t="shared" si="153"/>
        <v>1</v>
      </c>
      <c r="BH1611">
        <f t="shared" si="154"/>
        <v>0</v>
      </c>
      <c r="BI1611">
        <f t="shared" si="155"/>
        <v>0</v>
      </c>
    </row>
    <row r="1612" spans="1:61" x14ac:dyDescent="0.2">
      <c r="A1612">
        <v>2464</v>
      </c>
      <c r="B1612" t="s">
        <v>4381</v>
      </c>
      <c r="C1612" t="s">
        <v>390</v>
      </c>
      <c r="D1612" t="s">
        <v>4382</v>
      </c>
      <c r="E1612" s="1" t="d">
        <v>2013-05-29</v>
      </c>
      <c r="F1612" t="s">
        <v>53</v>
      </c>
      <c r="G1612" s="1" t="d">
        <v>1958-06-02</v>
      </c>
      <c r="H1612">
        <v>57</v>
      </c>
      <c r="I1612" t="s">
        <v>54</v>
      </c>
      <c r="J1612" t="s">
        <v>66</v>
      </c>
      <c r="K1612">
        <v>0</v>
      </c>
      <c r="L1612">
        <v>0</v>
      </c>
      <c r="M1612">
        <v>0</v>
      </c>
      <c r="N1612">
        <v>12</v>
      </c>
      <c r="O1612">
        <v>-1</v>
      </c>
      <c r="P1612" s="2" t="d">
        <v>2013-05-28T08:29:38.99999991059303550</v>
      </c>
      <c r="Q1612" s="2" t="d">
        <v>2013-07-18T03:49:06.999999904073775</v>
      </c>
      <c r="R1612" t="s">
        <v>6464</v>
      </c>
      <c r="S1612" s="1" t="d">
        <v>2013-05-28</v>
      </c>
      <c r="U1612">
        <v>1</v>
      </c>
      <c r="V1612" t="s">
        <v>57</v>
      </c>
      <c r="W1612" t="s">
        <v>77</v>
      </c>
      <c r="X1612">
        <v>0</v>
      </c>
      <c r="AG1612">
        <v>0</v>
      </c>
      <c r="AL1612" t="s">
        <v>59</v>
      </c>
      <c r="AM1612">
        <v>9</v>
      </c>
      <c r="AN1612" t="s">
        <v>86</v>
      </c>
      <c r="AO1612" s="1" t="d">
        <v>2013-05-29</v>
      </c>
      <c r="AP1612" t="s">
        <v>61</v>
      </c>
      <c r="AQ1612">
        <v>6</v>
      </c>
      <c r="AR1612" t="s">
        <v>87</v>
      </c>
      <c r="AS1612" s="1" t="d">
        <v>2013-05-29</v>
      </c>
      <c r="AT1612" s="1" t="d">
        <v>2013-05-28</v>
      </c>
      <c r="AU1612" s="1" t="d">
        <v>2013-07-18</v>
      </c>
      <c r="AV1612">
        <v>12</v>
      </c>
      <c r="AW1612">
        <v>50</v>
      </c>
      <c r="AX1612">
        <v>1038</v>
      </c>
      <c r="AY1612">
        <v>0</v>
      </c>
      <c r="AZ1612">
        <f t="shared" si="150"/>
        <v>1</v>
      </c>
      <c r="BA1612">
        <f t="shared" si="151"/>
        <v>1</v>
      </c>
      <c r="BB1612" s="3">
        <v>1</v>
      </c>
      <c r="BC1612" s="3">
        <v>0</v>
      </c>
      <c r="BD1612" s="3">
        <v>9</v>
      </c>
      <c r="BE1612">
        <f>IF(BD1612&gt;Summary!$C$2,1,0)</f>
        <v>1</v>
      </c>
      <c r="BF1612">
        <f t="shared" si="152"/>
        <v>0</v>
      </c>
      <c r="BG1612">
        <f t="shared" si="153"/>
        <v>0</v>
      </c>
      <c r="BH1612">
        <f t="shared" si="154"/>
        <v>1</v>
      </c>
      <c r="BI1612">
        <f t="shared" si="155"/>
        <v>0</v>
      </c>
    </row>
    <row r="1613" spans="1:61" x14ac:dyDescent="0.2">
      <c r="A1613">
        <v>2465</v>
      </c>
      <c r="B1613" t="s">
        <v>6465</v>
      </c>
      <c r="C1613" t="s">
        <v>3693</v>
      </c>
      <c r="D1613" t="s">
        <v>6466</v>
      </c>
      <c r="E1613" s="1" t="d">
        <v>2013-01-14</v>
      </c>
      <c r="F1613" t="s">
        <v>53</v>
      </c>
      <c r="G1613" s="1" t="d">
        <v>1978-11-17</v>
      </c>
      <c r="H1613">
        <v>37</v>
      </c>
      <c r="I1613" t="s">
        <v>65</v>
      </c>
      <c r="J1613" t="s">
        <v>66</v>
      </c>
      <c r="K1613">
        <v>0</v>
      </c>
      <c r="L1613">
        <v>0</v>
      </c>
      <c r="M1613">
        <v>0</v>
      </c>
      <c r="N1613">
        <v>2</v>
      </c>
      <c r="O1613">
        <v>0</v>
      </c>
      <c r="P1613" s="2" t="d">
        <v>2013-01-14T04:05:27.00000016484409375</v>
      </c>
      <c r="Q1613" s="2" t="d">
        <v>2013-01-14T08:46:05.99999992176890100</v>
      </c>
      <c r="R1613" t="s">
        <v>6467</v>
      </c>
      <c r="S1613" s="1" t="d">
        <v>2013-01-14</v>
      </c>
      <c r="U1613">
        <v>0</v>
      </c>
      <c r="V1613" t="s">
        <v>57</v>
      </c>
      <c r="W1613" t="s">
        <v>573</v>
      </c>
      <c r="X1613">
        <v>0</v>
      </c>
      <c r="AG1613">
        <v>0</v>
      </c>
      <c r="AL1613" t="s">
        <v>59</v>
      </c>
      <c r="AM1613">
        <v>7</v>
      </c>
      <c r="AN1613" t="s">
        <v>87</v>
      </c>
      <c r="AO1613" s="1" t="d">
        <v>2013-01-14</v>
      </c>
      <c r="AP1613" t="s">
        <v>61</v>
      </c>
      <c r="AQ1613">
        <v>6</v>
      </c>
      <c r="AR1613" t="s">
        <v>87</v>
      </c>
      <c r="AS1613" s="1" t="d">
        <v>2013-01-14</v>
      </c>
      <c r="AT1613" s="1" t="d">
        <v>2013-01-14</v>
      </c>
      <c r="AU1613" s="1" t="d">
        <v>2013-01-14</v>
      </c>
      <c r="AV1613">
        <v>2</v>
      </c>
      <c r="AW1613">
        <v>0</v>
      </c>
      <c r="AX1613">
        <v>1173</v>
      </c>
      <c r="AY1613">
        <v>0</v>
      </c>
      <c r="AZ1613">
        <f t="shared" si="150"/>
        <v>1</v>
      </c>
      <c r="BA1613">
        <f t="shared" si="151"/>
        <v>1</v>
      </c>
      <c r="BB1613" s="3">
        <v>1</v>
      </c>
      <c r="BC1613" s="3">
        <v>0</v>
      </c>
      <c r="BD1613" s="3">
        <v>7</v>
      </c>
      <c r="BE1613">
        <f>IF(BD1613&gt;Summary!$C$2,1,0)</f>
        <v>1</v>
      </c>
      <c r="BF1613">
        <f t="shared" si="152"/>
        <v>0</v>
      </c>
      <c r="BG1613">
        <f t="shared" si="153"/>
        <v>0</v>
      </c>
      <c r="BH1613">
        <f t="shared" si="154"/>
        <v>1</v>
      </c>
      <c r="BI1613">
        <f t="shared" si="155"/>
        <v>0</v>
      </c>
    </row>
    <row r="1614" spans="1:61" x14ac:dyDescent="0.2">
      <c r="A1614">
        <v>2467</v>
      </c>
      <c r="B1614" t="s">
        <v>6468</v>
      </c>
      <c r="C1614" t="s">
        <v>6469</v>
      </c>
      <c r="D1614" t="s">
        <v>6470</v>
      </c>
      <c r="E1614" s="1" t="d">
        <v>2013-10-23</v>
      </c>
      <c r="F1614" t="s">
        <v>53</v>
      </c>
      <c r="G1614" s="1" t="d">
        <v>1971-10-03</v>
      </c>
      <c r="H1614">
        <v>44</v>
      </c>
      <c r="I1614" t="s">
        <v>65</v>
      </c>
      <c r="J1614" t="s">
        <v>66</v>
      </c>
      <c r="K1614">
        <v>0</v>
      </c>
      <c r="L1614">
        <v>0</v>
      </c>
      <c r="M1614">
        <v>0</v>
      </c>
      <c r="N1614">
        <v>6</v>
      </c>
      <c r="O1614">
        <v>-1</v>
      </c>
      <c r="P1614" s="2" t="d">
        <v>2013-10-22T04:50:30.00000023748725325</v>
      </c>
      <c r="Q1614" s="2" t="d">
        <v>2013-10-24T03:57:26.99999985750764400</v>
      </c>
      <c r="R1614" t="s">
        <v>6471</v>
      </c>
      <c r="T1614" s="1" t="d">
        <v>2013-10-22</v>
      </c>
      <c r="U1614">
        <v>1</v>
      </c>
      <c r="V1614" t="s">
        <v>57</v>
      </c>
      <c r="W1614" t="s">
        <v>92</v>
      </c>
      <c r="X1614">
        <v>0</v>
      </c>
      <c r="AG1614">
        <v>0</v>
      </c>
      <c r="AL1614" t="s">
        <v>59</v>
      </c>
      <c r="AM1614">
        <v>6</v>
      </c>
      <c r="AN1614" t="s">
        <v>87</v>
      </c>
      <c r="AO1614" s="1" t="d">
        <v>2013-10-23</v>
      </c>
      <c r="AP1614" t="s">
        <v>61</v>
      </c>
      <c r="AQ1614">
        <v>2</v>
      </c>
      <c r="AR1614" t="s">
        <v>60</v>
      </c>
      <c r="AS1614" s="1" t="d">
        <v>2013-10-23</v>
      </c>
      <c r="AT1614" s="1" t="d">
        <v>2013-10-22</v>
      </c>
      <c r="AU1614" s="1" t="d">
        <v>2013-10-24</v>
      </c>
      <c r="AV1614">
        <v>6</v>
      </c>
      <c r="AW1614">
        <v>1</v>
      </c>
      <c r="AX1614">
        <v>891</v>
      </c>
      <c r="AY1614">
        <v>0</v>
      </c>
      <c r="AZ1614">
        <f t="shared" si="150"/>
        <v>1</v>
      </c>
      <c r="BA1614">
        <f t="shared" si="151"/>
        <v>1</v>
      </c>
      <c r="BB1614" s="3">
        <v>1</v>
      </c>
      <c r="BC1614" s="3">
        <v>0</v>
      </c>
      <c r="BD1614" s="3">
        <v>6</v>
      </c>
      <c r="BE1614">
        <f>IF(BD1614&gt;Summary!$C$2,1,0)</f>
        <v>1</v>
      </c>
      <c r="BF1614">
        <f t="shared" si="152"/>
        <v>0</v>
      </c>
      <c r="BG1614">
        <f t="shared" si="153"/>
        <v>0</v>
      </c>
      <c r="BH1614">
        <f t="shared" si="154"/>
        <v>1</v>
      </c>
      <c r="BI1614">
        <f t="shared" si="155"/>
        <v>0</v>
      </c>
    </row>
    <row r="1615" spans="1:61" x14ac:dyDescent="0.2">
      <c r="A1615">
        <v>2470</v>
      </c>
      <c r="B1615" t="s">
        <v>6472</v>
      </c>
      <c r="C1615" t="s">
        <v>4710</v>
      </c>
      <c r="D1615" t="s">
        <v>5794</v>
      </c>
      <c r="E1615" s="1" t="d">
        <v>2013-01-24</v>
      </c>
      <c r="F1615" t="s">
        <v>53</v>
      </c>
      <c r="G1615" s="1" t="d">
        <v>1965-03-09</v>
      </c>
      <c r="H1615">
        <v>51</v>
      </c>
      <c r="I1615" t="s">
        <v>54</v>
      </c>
      <c r="J1615" t="s">
        <v>66</v>
      </c>
      <c r="K1615">
        <v>0</v>
      </c>
      <c r="L1615">
        <v>0</v>
      </c>
      <c r="M1615">
        <v>0</v>
      </c>
      <c r="N1615">
        <v>8</v>
      </c>
      <c r="R1615" t="s">
        <v>6473</v>
      </c>
      <c r="T1615" s="1" t="d">
        <v>2011-11-04</v>
      </c>
      <c r="U1615">
        <v>447</v>
      </c>
      <c r="V1615" t="s">
        <v>57</v>
      </c>
      <c r="W1615" t="s">
        <v>92</v>
      </c>
      <c r="X1615">
        <v>0</v>
      </c>
      <c r="AG1615">
        <v>0</v>
      </c>
      <c r="AL1615" t="s">
        <v>59</v>
      </c>
      <c r="AM1615">
        <v>2</v>
      </c>
      <c r="AN1615" t="s">
        <v>60</v>
      </c>
      <c r="AO1615" s="1" t="d">
        <v>2013-01-24</v>
      </c>
      <c r="AP1615" t="s">
        <v>61</v>
      </c>
      <c r="AQ1615">
        <v>1</v>
      </c>
      <c r="AR1615" t="s">
        <v>60</v>
      </c>
      <c r="AS1615" s="1" t="d">
        <v>2013-01-24</v>
      </c>
      <c r="AV1615">
        <v>8</v>
      </c>
      <c r="AW1615">
        <v>0</v>
      </c>
      <c r="AX1615">
        <v>1163</v>
      </c>
      <c r="AY1615">
        <v>0</v>
      </c>
      <c r="AZ1615">
        <f t="shared" si="150"/>
        <v>1</v>
      </c>
      <c r="BA1615">
        <f t="shared" si="151"/>
        <v>0</v>
      </c>
      <c r="BB1615" s="3">
        <v>1</v>
      </c>
      <c r="BC1615" s="3">
        <v>0</v>
      </c>
      <c r="BD1615" s="3">
        <v>2</v>
      </c>
      <c r="BE1615">
        <f>IF(BD1615&gt;Summary!$C$2,1,0)</f>
        <v>0</v>
      </c>
      <c r="BF1615">
        <f t="shared" si="152"/>
        <v>0</v>
      </c>
      <c r="BG1615">
        <f t="shared" si="153"/>
        <v>1</v>
      </c>
      <c r="BH1615">
        <f t="shared" si="154"/>
        <v>0</v>
      </c>
      <c r="BI1615">
        <f t="shared" si="155"/>
        <v>0</v>
      </c>
    </row>
    <row r="1616" spans="1:61" x14ac:dyDescent="0.2">
      <c r="A1616">
        <v>2471</v>
      </c>
      <c r="B1616" t="s">
        <v>6474</v>
      </c>
      <c r="C1616" t="s">
        <v>4940</v>
      </c>
      <c r="D1616" t="s">
        <v>6475</v>
      </c>
      <c r="E1616" s="1" t="d">
        <v>2013-04-15</v>
      </c>
      <c r="F1616" t="s">
        <v>53</v>
      </c>
      <c r="G1616" s="1" t="d">
        <v>1970-09-14</v>
      </c>
      <c r="H1616">
        <v>45</v>
      </c>
      <c r="I1616" t="s">
        <v>54</v>
      </c>
      <c r="J1616" t="s">
        <v>161</v>
      </c>
      <c r="K1616">
        <v>0</v>
      </c>
      <c r="L1616">
        <v>0</v>
      </c>
      <c r="M1616">
        <v>0</v>
      </c>
      <c r="N1616">
        <v>4</v>
      </c>
      <c r="R1616" t="s">
        <v>6476</v>
      </c>
      <c r="S1616" s="1" t="d">
        <v>2012-11-26</v>
      </c>
      <c r="U1616">
        <v>140</v>
      </c>
      <c r="V1616" t="s">
        <v>57</v>
      </c>
      <c r="W1616" t="s">
        <v>2739</v>
      </c>
      <c r="X1616">
        <v>0</v>
      </c>
      <c r="AG1616">
        <v>0</v>
      </c>
      <c r="AL1616" t="s">
        <v>59</v>
      </c>
      <c r="AM1616">
        <v>6</v>
      </c>
      <c r="AN1616" t="s">
        <v>87</v>
      </c>
      <c r="AO1616" s="1" t="d">
        <v>2013-04-15</v>
      </c>
      <c r="AP1616" t="s">
        <v>61</v>
      </c>
      <c r="AQ1616">
        <v>4</v>
      </c>
      <c r="AR1616" t="s">
        <v>60</v>
      </c>
      <c r="AS1616" s="1" t="d">
        <v>2013-04-15</v>
      </c>
      <c r="AT1616" s="1" t="d">
        <v>1999-12-03</v>
      </c>
      <c r="AU1616" s="1" t="d">
        <v>2005-01-25</v>
      </c>
      <c r="AV1616">
        <v>4</v>
      </c>
      <c r="AW1616">
        <v>0</v>
      </c>
      <c r="AX1616">
        <v>1082</v>
      </c>
      <c r="AY1616">
        <v>0</v>
      </c>
      <c r="AZ1616">
        <f t="shared" si="150"/>
        <v>1</v>
      </c>
      <c r="BA1616">
        <f t="shared" si="151"/>
        <v>0</v>
      </c>
      <c r="BB1616" s="3">
        <v>1</v>
      </c>
      <c r="BC1616" s="3">
        <v>0</v>
      </c>
      <c r="BD1616" s="3">
        <v>6</v>
      </c>
      <c r="BE1616">
        <f>IF(BD1616&gt;Summary!$C$2,1,0)</f>
        <v>1</v>
      </c>
      <c r="BF1616">
        <f t="shared" si="152"/>
        <v>0</v>
      </c>
      <c r="BG1616">
        <f t="shared" si="153"/>
        <v>0</v>
      </c>
      <c r="BH1616">
        <f t="shared" si="154"/>
        <v>1</v>
      </c>
      <c r="BI1616">
        <f t="shared" si="155"/>
        <v>0</v>
      </c>
    </row>
    <row r="1617" spans="1:61" x14ac:dyDescent="0.2">
      <c r="A1617">
        <v>2472</v>
      </c>
      <c r="B1617" t="s">
        <v>6477</v>
      </c>
      <c r="C1617" t="s">
        <v>249</v>
      </c>
      <c r="D1617" t="s">
        <v>6478</v>
      </c>
      <c r="E1617" s="1" t="d">
        <v>2013-09-24</v>
      </c>
      <c r="F1617" t="s">
        <v>53</v>
      </c>
      <c r="G1617" s="1" t="d">
        <v>1987-07-27</v>
      </c>
      <c r="H1617">
        <v>28</v>
      </c>
      <c r="I1617" t="s">
        <v>65</v>
      </c>
      <c r="J1617" t="s">
        <v>102</v>
      </c>
      <c r="K1617">
        <v>0</v>
      </c>
      <c r="L1617">
        <v>0</v>
      </c>
      <c r="M1617">
        <v>2</v>
      </c>
      <c r="N1617">
        <v>9</v>
      </c>
      <c r="O1617">
        <v>112</v>
      </c>
      <c r="P1617" s="2" t="d">
        <v>2014-01-14T05:32:51.99999976437538875</v>
      </c>
      <c r="Q1617" s="2" t="d">
        <v>2014-05-11T04:56:33.00000022631138775</v>
      </c>
      <c r="R1617" t="s">
        <v>6479</v>
      </c>
      <c r="S1617" s="1" t="d">
        <v>2012-12-01</v>
      </c>
      <c r="U1617">
        <v>297</v>
      </c>
      <c r="V1617" t="s">
        <v>97</v>
      </c>
      <c r="W1617" t="s">
        <v>399</v>
      </c>
      <c r="X1617">
        <v>0</v>
      </c>
      <c r="AG1617">
        <v>0</v>
      </c>
      <c r="AL1617" t="s">
        <v>59</v>
      </c>
      <c r="AM1617">
        <v>8</v>
      </c>
      <c r="AN1617" t="s">
        <v>86</v>
      </c>
      <c r="AO1617" s="1" t="d">
        <v>2013-09-24</v>
      </c>
      <c r="AP1617" t="s">
        <v>61</v>
      </c>
      <c r="AQ1617">
        <v>6</v>
      </c>
      <c r="AR1617" t="s">
        <v>87</v>
      </c>
      <c r="AS1617" s="1" t="d">
        <v>2013-09-24</v>
      </c>
      <c r="AT1617" s="1" t="d">
        <v>2014-01-14</v>
      </c>
      <c r="AU1617" s="1" t="d">
        <v>2014-05-11</v>
      </c>
      <c r="AV1617">
        <v>9</v>
      </c>
      <c r="AW1617">
        <v>0</v>
      </c>
      <c r="AX1617">
        <v>112</v>
      </c>
      <c r="AY1617">
        <v>0</v>
      </c>
      <c r="AZ1617">
        <f t="shared" si="150"/>
        <v>0</v>
      </c>
      <c r="BA1617">
        <f t="shared" si="151"/>
        <v>1</v>
      </c>
      <c r="BB1617" s="3">
        <v>1</v>
      </c>
      <c r="BC1617" s="3">
        <v>0</v>
      </c>
      <c r="BD1617" s="3">
        <v>8</v>
      </c>
      <c r="BE1617">
        <f>IF(BD1617&gt;Summary!$C$2,1,0)</f>
        <v>1</v>
      </c>
      <c r="BF1617">
        <f t="shared" si="152"/>
        <v>0</v>
      </c>
      <c r="BG1617">
        <f t="shared" si="153"/>
        <v>0</v>
      </c>
      <c r="BH1617">
        <f t="shared" si="154"/>
        <v>1</v>
      </c>
      <c r="BI1617">
        <f t="shared" si="155"/>
        <v>0</v>
      </c>
    </row>
    <row r="1618" spans="1:61" x14ac:dyDescent="0.2">
      <c r="A1618">
        <v>2474</v>
      </c>
      <c r="B1618" t="s">
        <v>6480</v>
      </c>
      <c r="C1618" t="s">
        <v>6481</v>
      </c>
      <c r="D1618" t="s">
        <v>697</v>
      </c>
      <c r="E1618" s="1" t="d">
        <v>2013-05-04</v>
      </c>
      <c r="F1618" t="s">
        <v>53</v>
      </c>
      <c r="G1618" s="1" t="d">
        <v>1970-07-31</v>
      </c>
      <c r="H1618">
        <v>45</v>
      </c>
      <c r="I1618" t="s">
        <v>54</v>
      </c>
      <c r="J1618" t="s">
        <v>66</v>
      </c>
      <c r="K1618">
        <v>0</v>
      </c>
      <c r="L1618">
        <v>0</v>
      </c>
      <c r="M1618">
        <v>0</v>
      </c>
      <c r="N1618">
        <v>8</v>
      </c>
      <c r="O1618">
        <v>-1</v>
      </c>
      <c r="P1618" s="2" t="d">
        <v>2013-05-03T07:04:28.00000020302832225</v>
      </c>
      <c r="Q1618" s="2" t="d">
        <v>2013-05-04T01:16:42.00000016484409375</v>
      </c>
      <c r="R1618" t="s">
        <v>6482</v>
      </c>
      <c r="T1618" s="1" t="d">
        <v>2013-05-04</v>
      </c>
      <c r="U1618">
        <v>0</v>
      </c>
      <c r="V1618" t="s">
        <v>57</v>
      </c>
      <c r="W1618" t="s">
        <v>92</v>
      </c>
      <c r="X1618">
        <v>1</v>
      </c>
      <c r="Y1618" t="s">
        <v>6483</v>
      </c>
      <c r="Z1618" t="s">
        <v>135</v>
      </c>
      <c r="AB1618" s="1" t="d">
        <v>2013-09-20</v>
      </c>
      <c r="AC1618" t="s">
        <v>136</v>
      </c>
      <c r="AG1618">
        <v>1</v>
      </c>
      <c r="AH1618" t="s">
        <v>6484</v>
      </c>
      <c r="AI1618" t="s">
        <v>79</v>
      </c>
      <c r="AJ1618" s="1" t="d">
        <v>2013-12-27</v>
      </c>
      <c r="AK1618" t="s">
        <v>434</v>
      </c>
      <c r="AL1618" t="s">
        <v>59</v>
      </c>
      <c r="AM1618">
        <v>7</v>
      </c>
      <c r="AN1618" t="s">
        <v>87</v>
      </c>
      <c r="AO1618" s="1" t="d">
        <v>2013-05-04</v>
      </c>
      <c r="AP1618" t="s">
        <v>61</v>
      </c>
      <c r="AQ1618">
        <v>4</v>
      </c>
      <c r="AR1618" t="s">
        <v>60</v>
      </c>
      <c r="AS1618" s="1" t="d">
        <v>2013-05-04</v>
      </c>
      <c r="AT1618" s="1" t="d">
        <v>2016-03-24</v>
      </c>
      <c r="AU1618" s="1" t="d">
        <v>2020-01-01</v>
      </c>
      <c r="AV1618">
        <v>8</v>
      </c>
      <c r="AW1618">
        <v>0</v>
      </c>
      <c r="AX1618">
        <v>139</v>
      </c>
      <c r="AY1618">
        <v>1</v>
      </c>
      <c r="AZ1618">
        <f t="shared" si="150"/>
        <v>1</v>
      </c>
      <c r="BA1618">
        <f t="shared" si="151"/>
        <v>1</v>
      </c>
      <c r="BB1618" s="3">
        <v>1</v>
      </c>
      <c r="BC1618" s="3">
        <v>1</v>
      </c>
      <c r="BD1618" s="3">
        <v>7</v>
      </c>
      <c r="BE1618">
        <f>IF(BD1618&gt;Summary!$C$2,1,0)</f>
        <v>1</v>
      </c>
      <c r="BF1618">
        <f t="shared" si="152"/>
        <v>1</v>
      </c>
      <c r="BG1618">
        <f t="shared" si="153"/>
        <v>0</v>
      </c>
      <c r="BH1618">
        <f t="shared" si="154"/>
        <v>0</v>
      </c>
      <c r="BI1618">
        <f t="shared" si="155"/>
        <v>0</v>
      </c>
    </row>
    <row r="1619" spans="1:61" x14ac:dyDescent="0.2">
      <c r="A1619">
        <v>2475</v>
      </c>
      <c r="B1619" t="s">
        <v>6485</v>
      </c>
      <c r="C1619" t="s">
        <v>2315</v>
      </c>
      <c r="D1619" t="s">
        <v>2420</v>
      </c>
      <c r="E1619" s="1" t="d">
        <v>2013-03-29</v>
      </c>
      <c r="F1619" t="s">
        <v>53</v>
      </c>
      <c r="G1619" s="1" t="d">
        <v>1967-11-27</v>
      </c>
      <c r="H1619">
        <v>48</v>
      </c>
      <c r="I1619" t="s">
        <v>54</v>
      </c>
      <c r="J1619" t="s">
        <v>55</v>
      </c>
      <c r="K1619">
        <v>0</v>
      </c>
      <c r="L1619">
        <v>0</v>
      </c>
      <c r="M1619">
        <v>0</v>
      </c>
      <c r="N1619">
        <v>1</v>
      </c>
      <c r="O1619">
        <v>-1</v>
      </c>
      <c r="P1619" s="2" t="d">
        <v>2013-03-28T08:32:43.0000001750886450</v>
      </c>
      <c r="Q1619" s="2" t="d">
        <v>2013-03-30T09:14:35.00000023283064150</v>
      </c>
      <c r="R1619" t="s">
        <v>6486</v>
      </c>
      <c r="T1619" s="1" t="d">
        <v>2013-03-28</v>
      </c>
      <c r="U1619">
        <v>1</v>
      </c>
      <c r="V1619" t="s">
        <v>57</v>
      </c>
      <c r="W1619" t="s">
        <v>92</v>
      </c>
      <c r="X1619">
        <v>0</v>
      </c>
      <c r="AG1619">
        <v>0</v>
      </c>
      <c r="AL1619" t="s">
        <v>59</v>
      </c>
      <c r="AM1619">
        <v>1</v>
      </c>
      <c r="AN1619" t="s">
        <v>60</v>
      </c>
      <c r="AO1619" s="1" t="d">
        <v>2013-03-29</v>
      </c>
      <c r="AP1619" t="s">
        <v>61</v>
      </c>
      <c r="AQ1619">
        <v>1</v>
      </c>
      <c r="AR1619" t="s">
        <v>60</v>
      </c>
      <c r="AS1619" s="1" t="d">
        <v>2013-03-29</v>
      </c>
      <c r="AT1619" s="1" t="d">
        <v>2013-03-28</v>
      </c>
      <c r="AU1619" s="1" t="d">
        <v>2013-03-30</v>
      </c>
      <c r="AV1619">
        <v>1</v>
      </c>
      <c r="AW1619">
        <v>1</v>
      </c>
      <c r="AX1619">
        <v>1099</v>
      </c>
      <c r="AY1619">
        <v>0</v>
      </c>
      <c r="AZ1619">
        <f t="shared" si="150"/>
        <v>1</v>
      </c>
      <c r="BA1619">
        <f t="shared" si="151"/>
        <v>1</v>
      </c>
      <c r="BB1619" s="3">
        <v>1</v>
      </c>
      <c r="BC1619" s="3">
        <v>0</v>
      </c>
      <c r="BD1619" s="3">
        <v>1</v>
      </c>
      <c r="BE1619">
        <f>IF(BD1619&gt;Summary!$C$2,1,0)</f>
        <v>0</v>
      </c>
      <c r="BF1619">
        <f t="shared" si="152"/>
        <v>0</v>
      </c>
      <c r="BG1619">
        <f t="shared" si="153"/>
        <v>1</v>
      </c>
      <c r="BH1619">
        <f t="shared" si="154"/>
        <v>0</v>
      </c>
      <c r="BI1619">
        <f t="shared" si="155"/>
        <v>0</v>
      </c>
    </row>
    <row r="1620" spans="1:61" x14ac:dyDescent="0.2">
      <c r="A1620">
        <v>2476</v>
      </c>
      <c r="B1620" t="s">
        <v>6487</v>
      </c>
      <c r="C1620" t="s">
        <v>3759</v>
      </c>
      <c r="D1620" t="s">
        <v>6488</v>
      </c>
      <c r="E1620" s="1" t="d">
        <v>2013-08-30</v>
      </c>
      <c r="F1620" t="s">
        <v>53</v>
      </c>
      <c r="G1620" s="1" t="d">
        <v>1990-03-21</v>
      </c>
      <c r="H1620">
        <v>26</v>
      </c>
      <c r="I1620" t="s">
        <v>65</v>
      </c>
      <c r="J1620" t="s">
        <v>66</v>
      </c>
      <c r="K1620">
        <v>0</v>
      </c>
      <c r="L1620">
        <v>1</v>
      </c>
      <c r="M1620">
        <v>1</v>
      </c>
      <c r="N1620">
        <v>13</v>
      </c>
      <c r="O1620">
        <v>0</v>
      </c>
      <c r="P1620" s="2" t="d">
        <v>2013-08-30T12:08:40.00000022817402975</v>
      </c>
      <c r="Q1620" s="2" t="d">
        <v>2013-08-30T08:05:57.00000005308538475</v>
      </c>
      <c r="R1620" t="s">
        <v>6489</v>
      </c>
      <c r="S1620" s="1" t="d">
        <v>2013-08-29</v>
      </c>
      <c r="U1620">
        <v>1</v>
      </c>
      <c r="V1620" t="s">
        <v>57</v>
      </c>
      <c r="W1620" t="s">
        <v>172</v>
      </c>
      <c r="X1620">
        <v>1</v>
      </c>
      <c r="Y1620" t="s">
        <v>6490</v>
      </c>
      <c r="Z1620" t="s">
        <v>79</v>
      </c>
      <c r="AA1620">
        <v>0</v>
      </c>
      <c r="AB1620" s="1" t="d">
        <v>2014-03-03</v>
      </c>
      <c r="AC1620" t="s">
        <v>259</v>
      </c>
      <c r="AD1620" s="1" t="d">
        <v>2014-03-03</v>
      </c>
      <c r="AE1620" s="1" t="d">
        <v>2014-03-04</v>
      </c>
      <c r="AG1620">
        <v>0</v>
      </c>
      <c r="AL1620" t="s">
        <v>59</v>
      </c>
      <c r="AM1620">
        <v>8</v>
      </c>
      <c r="AN1620" t="s">
        <v>86</v>
      </c>
      <c r="AO1620" s="1" t="d">
        <v>2013-08-30</v>
      </c>
      <c r="AP1620" t="s">
        <v>61</v>
      </c>
      <c r="AQ1620">
        <v>4</v>
      </c>
      <c r="AR1620" t="s">
        <v>60</v>
      </c>
      <c r="AS1620" s="1" t="d">
        <v>2013-08-30</v>
      </c>
      <c r="AT1620" s="1" t="d">
        <v>2013-10-03</v>
      </c>
      <c r="AU1620" s="1" t="d">
        <v>2013-10-07</v>
      </c>
      <c r="AV1620">
        <v>13</v>
      </c>
      <c r="AW1620">
        <v>0</v>
      </c>
      <c r="AX1620">
        <v>34</v>
      </c>
      <c r="AY1620">
        <v>0</v>
      </c>
      <c r="AZ1620">
        <f t="shared" si="150"/>
        <v>1</v>
      </c>
      <c r="BA1620">
        <f t="shared" si="151"/>
        <v>1</v>
      </c>
      <c r="BB1620" s="3">
        <v>1</v>
      </c>
      <c r="BC1620" s="3">
        <v>1</v>
      </c>
      <c r="BD1620" s="3">
        <v>8</v>
      </c>
      <c r="BE1620">
        <f>IF(BD1620&gt;Summary!$C$2,1,0)</f>
        <v>1</v>
      </c>
      <c r="BF1620">
        <f t="shared" si="152"/>
        <v>1</v>
      </c>
      <c r="BG1620">
        <f t="shared" si="153"/>
        <v>0</v>
      </c>
      <c r="BH1620">
        <f t="shared" si="154"/>
        <v>0</v>
      </c>
      <c r="BI1620">
        <f t="shared" si="155"/>
        <v>0</v>
      </c>
    </row>
    <row r="1621" spans="1:61" x14ac:dyDescent="0.2">
      <c r="A1621">
        <v>2477</v>
      </c>
      <c r="B1621" t="s">
        <v>6491</v>
      </c>
      <c r="C1621" t="s">
        <v>249</v>
      </c>
      <c r="D1621" t="s">
        <v>6492</v>
      </c>
      <c r="E1621" s="1" t="d">
        <v>2014-04-26</v>
      </c>
      <c r="F1621" t="s">
        <v>53</v>
      </c>
      <c r="G1621" s="1" t="d">
        <v>1981-06-30</v>
      </c>
      <c r="H1621">
        <v>34</v>
      </c>
      <c r="I1621" t="s">
        <v>65</v>
      </c>
      <c r="J1621" t="s">
        <v>102</v>
      </c>
      <c r="K1621">
        <v>1</v>
      </c>
      <c r="L1621">
        <v>0</v>
      </c>
      <c r="M1621">
        <v>0</v>
      </c>
      <c r="N1621">
        <v>9</v>
      </c>
      <c r="O1621">
        <v>-1</v>
      </c>
      <c r="P1621" s="2" t="d">
        <v>2014-04-25T03:08:53.00000012386590225</v>
      </c>
      <c r="Q1621" s="2" t="d">
        <v>2014-04-26T07:58:37.99999990034848425</v>
      </c>
      <c r="R1621" t="s">
        <v>6493</v>
      </c>
      <c r="S1621" s="1" t="d">
        <v>2014-04-25</v>
      </c>
      <c r="U1621">
        <v>1</v>
      </c>
      <c r="V1621" t="s">
        <v>57</v>
      </c>
      <c r="W1621" t="s">
        <v>6494</v>
      </c>
      <c r="X1621">
        <v>1</v>
      </c>
      <c r="Y1621" t="s">
        <v>6495</v>
      </c>
      <c r="Z1621" t="s">
        <v>135</v>
      </c>
      <c r="AB1621" s="1" t="d">
        <v>2015-09-06</v>
      </c>
      <c r="AC1621" t="s">
        <v>136</v>
      </c>
      <c r="AG1621">
        <v>0</v>
      </c>
      <c r="AL1621" t="s">
        <v>59</v>
      </c>
      <c r="AM1621">
        <v>6</v>
      </c>
      <c r="AN1621" t="s">
        <v>87</v>
      </c>
      <c r="AO1621" s="1" t="d">
        <v>2014-04-26</v>
      </c>
      <c r="AP1621" t="s">
        <v>61</v>
      </c>
      <c r="AQ1621">
        <v>5</v>
      </c>
      <c r="AR1621" t="s">
        <v>87</v>
      </c>
      <c r="AS1621" s="1" t="d">
        <v>2014-04-26</v>
      </c>
      <c r="AT1621" s="1" t="d">
        <v>2014-04-25</v>
      </c>
      <c r="AU1621" s="1" t="d">
        <v>2014-04-26</v>
      </c>
      <c r="AV1621">
        <v>9</v>
      </c>
      <c r="AW1621">
        <v>0</v>
      </c>
      <c r="AX1621">
        <v>498</v>
      </c>
      <c r="AY1621">
        <v>1</v>
      </c>
      <c r="AZ1621">
        <f t="shared" si="150"/>
        <v>1</v>
      </c>
      <c r="BA1621">
        <f t="shared" si="151"/>
        <v>1</v>
      </c>
      <c r="BB1621" s="3">
        <v>1</v>
      </c>
      <c r="BC1621" s="3">
        <v>1</v>
      </c>
      <c r="BD1621" s="3">
        <v>6</v>
      </c>
      <c r="BE1621">
        <f>IF(BD1621&gt;Summary!$C$2,1,0)</f>
        <v>1</v>
      </c>
      <c r="BF1621">
        <f t="shared" si="152"/>
        <v>1</v>
      </c>
      <c r="BG1621">
        <f t="shared" si="153"/>
        <v>0</v>
      </c>
      <c r="BH1621">
        <f t="shared" si="154"/>
        <v>0</v>
      </c>
      <c r="BI1621">
        <f t="shared" si="155"/>
        <v>0</v>
      </c>
    </row>
    <row r="1622" spans="1:61" x14ac:dyDescent="0.2">
      <c r="A1622">
        <v>2478</v>
      </c>
      <c r="B1622" t="s">
        <v>6496</v>
      </c>
      <c r="C1622" t="s">
        <v>1406</v>
      </c>
      <c r="D1622" t="s">
        <v>4465</v>
      </c>
      <c r="E1622" s="1" t="d">
        <v>2013-03-17</v>
      </c>
      <c r="F1622" t="s">
        <v>53</v>
      </c>
      <c r="G1622" s="1" t="d">
        <v>1990-06-27</v>
      </c>
      <c r="H1622">
        <v>25</v>
      </c>
      <c r="I1622" t="s">
        <v>65</v>
      </c>
      <c r="J1622" t="s">
        <v>66</v>
      </c>
      <c r="K1622">
        <v>0</v>
      </c>
      <c r="L1622">
        <v>0</v>
      </c>
      <c r="M1622">
        <v>0</v>
      </c>
      <c r="N1622">
        <v>0</v>
      </c>
      <c r="O1622">
        <v>-1</v>
      </c>
      <c r="P1622" s="2" t="d">
        <v>2013-03-16T04:30:03.000000072643160850</v>
      </c>
      <c r="Q1622" s="2" t="d">
        <v>2013-03-18T03:05:32.00000028591603300</v>
      </c>
      <c r="R1622" t="s">
        <v>6497</v>
      </c>
      <c r="S1622" s="1" t="d">
        <v>2013-03-16</v>
      </c>
      <c r="U1622">
        <v>1</v>
      </c>
      <c r="V1622" t="s">
        <v>57</v>
      </c>
      <c r="W1622" t="s">
        <v>124</v>
      </c>
      <c r="X1622">
        <v>0</v>
      </c>
      <c r="AG1622">
        <v>0</v>
      </c>
      <c r="AL1622" t="s">
        <v>59</v>
      </c>
      <c r="AM1622">
        <v>3</v>
      </c>
      <c r="AN1622" t="s">
        <v>60</v>
      </c>
      <c r="AO1622" s="1" t="d">
        <v>2013-03-17</v>
      </c>
      <c r="AP1622" t="s">
        <v>61</v>
      </c>
      <c r="AQ1622">
        <v>4</v>
      </c>
      <c r="AR1622" t="s">
        <v>60</v>
      </c>
      <c r="AS1622" s="1" t="d">
        <v>2013-03-17</v>
      </c>
      <c r="AT1622" s="1" t="d">
        <v>2013-03-16</v>
      </c>
      <c r="AU1622" s="1" t="d">
        <v>2013-03-18</v>
      </c>
      <c r="AV1622">
        <v>0</v>
      </c>
      <c r="AW1622">
        <v>1</v>
      </c>
      <c r="AX1622">
        <v>1111</v>
      </c>
      <c r="AY1622">
        <v>0</v>
      </c>
      <c r="AZ1622">
        <f t="shared" si="150"/>
        <v>1</v>
      </c>
      <c r="BA1622">
        <f t="shared" si="151"/>
        <v>1</v>
      </c>
      <c r="BB1622" s="3">
        <v>1</v>
      </c>
      <c r="BC1622" s="3">
        <v>0</v>
      </c>
      <c r="BD1622" s="3">
        <v>3</v>
      </c>
      <c r="BE1622">
        <f>IF(BD1622&gt;Summary!$C$2,1,0)</f>
        <v>0</v>
      </c>
      <c r="BF1622">
        <f t="shared" si="152"/>
        <v>0</v>
      </c>
      <c r="BG1622">
        <f t="shared" si="153"/>
        <v>1</v>
      </c>
      <c r="BH1622">
        <f t="shared" si="154"/>
        <v>0</v>
      </c>
      <c r="BI1622">
        <f t="shared" si="155"/>
        <v>0</v>
      </c>
    </row>
    <row r="1623" spans="1:61" x14ac:dyDescent="0.2">
      <c r="A1623">
        <v>2479</v>
      </c>
      <c r="B1623" t="s">
        <v>6498</v>
      </c>
      <c r="C1623" t="s">
        <v>177</v>
      </c>
      <c r="D1623" t="s">
        <v>6499</v>
      </c>
      <c r="E1623" s="1" t="d">
        <v>2013-02-18</v>
      </c>
      <c r="F1623" t="s">
        <v>53</v>
      </c>
      <c r="G1623" s="1" t="d">
        <v>1984-05-02</v>
      </c>
      <c r="H1623">
        <v>31</v>
      </c>
      <c r="I1623" t="s">
        <v>65</v>
      </c>
      <c r="J1623" t="s">
        <v>66</v>
      </c>
      <c r="K1623">
        <v>0</v>
      </c>
      <c r="L1623">
        <v>0</v>
      </c>
      <c r="M1623">
        <v>0</v>
      </c>
      <c r="N1623">
        <v>8</v>
      </c>
      <c r="O1623">
        <v>-1</v>
      </c>
      <c r="P1623" s="2" t="d">
        <v>2013-02-17T12:26:33.99999983143061550</v>
      </c>
      <c r="Q1623" s="2" t="d">
        <v>2013-02-18T09:10:16.00000003818422850</v>
      </c>
      <c r="R1623" t="s">
        <v>6500</v>
      </c>
      <c r="S1623" s="1" t="d">
        <v>2013-02-17</v>
      </c>
      <c r="U1623">
        <v>1</v>
      </c>
      <c r="V1623" t="s">
        <v>97</v>
      </c>
      <c r="W1623" t="s">
        <v>98</v>
      </c>
      <c r="X1623">
        <v>1</v>
      </c>
      <c r="Y1623" t="s">
        <v>6501</v>
      </c>
      <c r="Z1623" t="s">
        <v>70</v>
      </c>
      <c r="AA1623">
        <v>0</v>
      </c>
      <c r="AB1623" s="1" t="d">
        <v>2013-07-26</v>
      </c>
      <c r="AC1623" t="s">
        <v>145</v>
      </c>
      <c r="AD1623" s="1" t="d">
        <v>2013-07-26</v>
      </c>
      <c r="AE1623" s="1" t="d">
        <v>2013-07-27</v>
      </c>
      <c r="AG1623">
        <v>0</v>
      </c>
      <c r="AL1623" t="s">
        <v>59</v>
      </c>
      <c r="AM1623">
        <v>7</v>
      </c>
      <c r="AN1623" t="s">
        <v>87</v>
      </c>
      <c r="AO1623" s="1" t="d">
        <v>2013-02-18</v>
      </c>
      <c r="AP1623" t="s">
        <v>61</v>
      </c>
      <c r="AQ1623">
        <v>4</v>
      </c>
      <c r="AR1623" t="s">
        <v>60</v>
      </c>
      <c r="AS1623" s="1" t="d">
        <v>2013-02-18</v>
      </c>
      <c r="AT1623" s="1" t="d">
        <v>2013-07-26</v>
      </c>
      <c r="AU1623" s="1" t="d">
        <v>2013-07-27</v>
      </c>
      <c r="AV1623">
        <v>8</v>
      </c>
      <c r="AW1623">
        <v>0</v>
      </c>
      <c r="AX1623">
        <v>158</v>
      </c>
      <c r="AY1623">
        <v>1</v>
      </c>
      <c r="AZ1623">
        <f t="shared" si="150"/>
        <v>1</v>
      </c>
      <c r="BA1623">
        <f t="shared" si="151"/>
        <v>1</v>
      </c>
      <c r="BB1623" s="3">
        <v>1</v>
      </c>
      <c r="BC1623" s="3">
        <v>1</v>
      </c>
      <c r="BD1623" s="3">
        <v>7</v>
      </c>
      <c r="BE1623">
        <f>IF(BD1623&gt;Summary!$C$2,1,0)</f>
        <v>1</v>
      </c>
      <c r="BF1623">
        <f t="shared" si="152"/>
        <v>1</v>
      </c>
      <c r="BG1623">
        <f t="shared" si="153"/>
        <v>0</v>
      </c>
      <c r="BH1623">
        <f t="shared" si="154"/>
        <v>0</v>
      </c>
      <c r="BI1623">
        <f t="shared" si="155"/>
        <v>0</v>
      </c>
    </row>
    <row r="1624" spans="1:61" x14ac:dyDescent="0.2">
      <c r="A1624">
        <v>2480</v>
      </c>
      <c r="B1624" t="s">
        <v>6502</v>
      </c>
      <c r="C1624" t="s">
        <v>406</v>
      </c>
      <c r="D1624" t="s">
        <v>6503</v>
      </c>
      <c r="E1624" s="1" t="d">
        <v>2013-09-30</v>
      </c>
      <c r="F1624" t="s">
        <v>53</v>
      </c>
      <c r="G1624" s="1" t="d">
        <v>1973-04-13</v>
      </c>
      <c r="H1624">
        <v>43</v>
      </c>
      <c r="I1624" t="s">
        <v>65</v>
      </c>
      <c r="J1624" t="s">
        <v>66</v>
      </c>
      <c r="K1624">
        <v>0</v>
      </c>
      <c r="L1624">
        <v>0</v>
      </c>
      <c r="M1624">
        <v>0</v>
      </c>
      <c r="N1624">
        <v>1</v>
      </c>
      <c r="O1624">
        <v>-1</v>
      </c>
      <c r="P1624" s="2" t="d">
        <v>2013-09-29T03:52:00.99999971687793675</v>
      </c>
      <c r="Q1624" s="2" t="d">
        <v>2013-09-30T08:01:13.99999990593641700</v>
      </c>
      <c r="R1624" t="s">
        <v>6504</v>
      </c>
      <c r="T1624" s="1" t="d">
        <v>2013-09-29</v>
      </c>
      <c r="U1624">
        <v>1</v>
      </c>
      <c r="V1624" t="s">
        <v>57</v>
      </c>
      <c r="W1624" t="s">
        <v>92</v>
      </c>
      <c r="X1624">
        <v>0</v>
      </c>
      <c r="AG1624">
        <v>0</v>
      </c>
      <c r="AL1624" t="s">
        <v>59</v>
      </c>
      <c r="AM1624">
        <v>1</v>
      </c>
      <c r="AN1624" t="s">
        <v>60</v>
      </c>
      <c r="AO1624" s="1" t="d">
        <v>2013-09-30</v>
      </c>
      <c r="AP1624" t="s">
        <v>61</v>
      </c>
      <c r="AQ1624">
        <v>1</v>
      </c>
      <c r="AR1624" t="s">
        <v>60</v>
      </c>
      <c r="AS1624" s="1" t="d">
        <v>2013-09-30</v>
      </c>
      <c r="AT1624" s="1" t="d">
        <v>2013-09-29</v>
      </c>
      <c r="AU1624" s="1" t="d">
        <v>2013-09-30</v>
      </c>
      <c r="AV1624">
        <v>1</v>
      </c>
      <c r="AW1624">
        <v>0</v>
      </c>
      <c r="AX1624">
        <v>914</v>
      </c>
      <c r="AY1624">
        <v>0</v>
      </c>
      <c r="AZ1624">
        <f t="shared" si="150"/>
        <v>1</v>
      </c>
      <c r="BA1624">
        <f t="shared" si="151"/>
        <v>1</v>
      </c>
      <c r="BB1624" s="3">
        <v>1</v>
      </c>
      <c r="BC1624" s="3">
        <v>0</v>
      </c>
      <c r="BD1624" s="3">
        <v>1</v>
      </c>
      <c r="BE1624">
        <f>IF(BD1624&gt;Summary!$C$2,1,0)</f>
        <v>0</v>
      </c>
      <c r="BF1624">
        <f t="shared" si="152"/>
        <v>0</v>
      </c>
      <c r="BG1624">
        <f t="shared" si="153"/>
        <v>1</v>
      </c>
      <c r="BH1624">
        <f t="shared" si="154"/>
        <v>0</v>
      </c>
      <c r="BI1624">
        <f t="shared" si="155"/>
        <v>0</v>
      </c>
    </row>
    <row r="1625" spans="1:61" x14ac:dyDescent="0.2">
      <c r="A1625">
        <v>2482</v>
      </c>
      <c r="B1625" t="s">
        <v>6505</v>
      </c>
      <c r="C1625" t="s">
        <v>1359</v>
      </c>
      <c r="D1625" t="s">
        <v>965</v>
      </c>
      <c r="E1625" s="1" t="d">
        <v>2014-03-10</v>
      </c>
      <c r="F1625" t="s">
        <v>53</v>
      </c>
      <c r="G1625" s="1" t="d">
        <v>1985-06-10</v>
      </c>
      <c r="H1625">
        <v>30</v>
      </c>
      <c r="I1625" t="s">
        <v>65</v>
      </c>
      <c r="J1625" t="s">
        <v>66</v>
      </c>
      <c r="K1625">
        <v>0</v>
      </c>
      <c r="L1625">
        <v>0</v>
      </c>
      <c r="M1625">
        <v>0</v>
      </c>
      <c r="N1625">
        <v>0</v>
      </c>
      <c r="O1625">
        <v>0</v>
      </c>
      <c r="P1625" s="2" t="d">
        <v>2014-03-10T03:07:16.00000008009374100</v>
      </c>
      <c r="Q1625" s="2" t="d">
        <v>2014-03-10T09:40:37.00000012759119300</v>
      </c>
      <c r="R1625" t="s">
        <v>6506</v>
      </c>
      <c r="S1625" s="1" t="d">
        <v>2014-03-10</v>
      </c>
      <c r="U1625">
        <v>0</v>
      </c>
      <c r="V1625" t="s">
        <v>97</v>
      </c>
      <c r="W1625" t="s">
        <v>98</v>
      </c>
      <c r="X1625">
        <v>0</v>
      </c>
      <c r="AG1625">
        <v>0</v>
      </c>
      <c r="AL1625" t="s">
        <v>59</v>
      </c>
      <c r="AM1625">
        <v>1</v>
      </c>
      <c r="AN1625" t="s">
        <v>60</v>
      </c>
      <c r="AO1625" s="1" t="d">
        <v>2014-03-10</v>
      </c>
      <c r="AP1625" t="s">
        <v>61</v>
      </c>
      <c r="AQ1625">
        <v>1</v>
      </c>
      <c r="AR1625" t="s">
        <v>60</v>
      </c>
      <c r="AS1625" s="1" t="d">
        <v>2014-03-10</v>
      </c>
      <c r="AT1625" s="1" t="d">
        <v>2014-03-10</v>
      </c>
      <c r="AU1625" s="1" t="d">
        <v>2014-03-10</v>
      </c>
      <c r="AV1625">
        <v>0</v>
      </c>
      <c r="AW1625">
        <v>0</v>
      </c>
      <c r="AX1625">
        <v>753</v>
      </c>
      <c r="AY1625">
        <v>0</v>
      </c>
      <c r="AZ1625">
        <f t="shared" si="150"/>
        <v>1</v>
      </c>
      <c r="BA1625">
        <f t="shared" si="151"/>
        <v>1</v>
      </c>
      <c r="BB1625" s="3">
        <v>1</v>
      </c>
      <c r="BC1625" s="3">
        <v>0</v>
      </c>
      <c r="BD1625" s="3">
        <v>1</v>
      </c>
      <c r="BE1625">
        <f>IF(BD1625&gt;Summary!$C$2,1,0)</f>
        <v>0</v>
      </c>
      <c r="BF1625">
        <f t="shared" si="152"/>
        <v>0</v>
      </c>
      <c r="BG1625">
        <f t="shared" si="153"/>
        <v>1</v>
      </c>
      <c r="BH1625">
        <f t="shared" si="154"/>
        <v>0</v>
      </c>
      <c r="BI1625">
        <f t="shared" si="155"/>
        <v>0</v>
      </c>
    </row>
    <row r="1626" spans="1:61" x14ac:dyDescent="0.2">
      <c r="A1626">
        <v>2484</v>
      </c>
      <c r="B1626" t="s">
        <v>6507</v>
      </c>
      <c r="C1626" t="s">
        <v>2427</v>
      </c>
      <c r="D1626" t="s">
        <v>6508</v>
      </c>
      <c r="E1626" s="1" t="d">
        <v>2013-09-23</v>
      </c>
      <c r="F1626" t="s">
        <v>53</v>
      </c>
      <c r="G1626" s="1" t="d">
        <v>1965-10-09</v>
      </c>
      <c r="H1626">
        <v>50</v>
      </c>
      <c r="I1626" t="s">
        <v>54</v>
      </c>
      <c r="J1626" t="s">
        <v>102</v>
      </c>
      <c r="K1626">
        <v>0</v>
      </c>
      <c r="L1626">
        <v>0</v>
      </c>
      <c r="M1626">
        <v>0</v>
      </c>
      <c r="N1626">
        <v>0</v>
      </c>
      <c r="O1626">
        <v>-2</v>
      </c>
      <c r="P1626" s="2" t="d">
        <v>2013-09-21T08:09:22.00000019744038275</v>
      </c>
      <c r="Q1626" s="2" t="d">
        <v>2013-09-22T06:17:32.99999972339719725</v>
      </c>
      <c r="R1626" t="s">
        <v>6509</v>
      </c>
      <c r="S1626" s="1" t="d">
        <v>2013-09-21</v>
      </c>
      <c r="U1626">
        <v>2</v>
      </c>
      <c r="V1626" t="s">
        <v>97</v>
      </c>
      <c r="W1626" t="s">
        <v>80</v>
      </c>
      <c r="X1626">
        <v>0</v>
      </c>
      <c r="AG1626">
        <v>0</v>
      </c>
      <c r="AL1626" t="s">
        <v>59</v>
      </c>
      <c r="AM1626">
        <v>1</v>
      </c>
      <c r="AN1626" t="s">
        <v>60</v>
      </c>
      <c r="AO1626" s="1" t="d">
        <v>2013-09-23</v>
      </c>
      <c r="AP1626" t="s">
        <v>61</v>
      </c>
      <c r="AQ1626">
        <v>1</v>
      </c>
      <c r="AR1626" t="s">
        <v>60</v>
      </c>
      <c r="AS1626" s="1" t="d">
        <v>2013-09-23</v>
      </c>
      <c r="AT1626" s="1" t="d">
        <v>2013-09-21</v>
      </c>
      <c r="AU1626" s="1" t="d">
        <v>2013-09-22</v>
      </c>
      <c r="AV1626">
        <v>0</v>
      </c>
      <c r="AW1626">
        <v>0</v>
      </c>
      <c r="AX1626">
        <v>921</v>
      </c>
      <c r="AY1626">
        <v>0</v>
      </c>
      <c r="AZ1626">
        <f t="shared" si="150"/>
        <v>1</v>
      </c>
      <c r="BA1626">
        <f t="shared" si="151"/>
        <v>1</v>
      </c>
      <c r="BB1626" s="3">
        <v>1</v>
      </c>
      <c r="BC1626" s="3">
        <v>0</v>
      </c>
      <c r="BD1626" s="3">
        <v>1</v>
      </c>
      <c r="BE1626">
        <f>IF(BD1626&gt;Summary!$C$2,1,0)</f>
        <v>0</v>
      </c>
      <c r="BF1626">
        <f t="shared" si="152"/>
        <v>0</v>
      </c>
      <c r="BG1626">
        <f t="shared" si="153"/>
        <v>1</v>
      </c>
      <c r="BH1626">
        <f t="shared" si="154"/>
        <v>0</v>
      </c>
      <c r="BI1626">
        <f t="shared" si="155"/>
        <v>0</v>
      </c>
    </row>
    <row r="1627" spans="1:61" x14ac:dyDescent="0.2">
      <c r="A1627">
        <v>2485</v>
      </c>
      <c r="B1627" t="s">
        <v>6510</v>
      </c>
      <c r="C1627" t="s">
        <v>6511</v>
      </c>
      <c r="D1627" t="s">
        <v>5830</v>
      </c>
      <c r="E1627" s="1" t="d">
        <v>2013-10-08</v>
      </c>
      <c r="F1627" t="s">
        <v>115</v>
      </c>
      <c r="G1627" s="1" t="d">
        <v>1984-06-03</v>
      </c>
      <c r="H1627">
        <v>31</v>
      </c>
      <c r="I1627" t="s">
        <v>65</v>
      </c>
      <c r="J1627" t="s">
        <v>66</v>
      </c>
      <c r="K1627">
        <v>0</v>
      </c>
      <c r="L1627">
        <v>0</v>
      </c>
      <c r="M1627">
        <v>0</v>
      </c>
      <c r="N1627">
        <v>2</v>
      </c>
      <c r="O1627">
        <v>-1</v>
      </c>
      <c r="P1627" s="2" t="d">
        <v>2013-10-07T05:44:38.000000095926225</v>
      </c>
      <c r="Q1627" s="2" t="d">
        <v>2013-10-08T09:17:54.99999983701854825</v>
      </c>
      <c r="R1627" t="s">
        <v>6512</v>
      </c>
      <c r="S1627" s="1" t="d">
        <v>2013-10-07</v>
      </c>
      <c r="U1627">
        <v>1</v>
      </c>
      <c r="V1627" t="s">
        <v>57</v>
      </c>
      <c r="W1627" t="s">
        <v>151</v>
      </c>
      <c r="X1627">
        <v>0</v>
      </c>
      <c r="AG1627">
        <v>0</v>
      </c>
      <c r="AL1627" t="s">
        <v>59</v>
      </c>
      <c r="AM1627">
        <v>2</v>
      </c>
      <c r="AN1627" t="s">
        <v>60</v>
      </c>
      <c r="AO1627" s="1" t="d">
        <v>2013-10-08</v>
      </c>
      <c r="AP1627" t="s">
        <v>61</v>
      </c>
      <c r="AQ1627">
        <v>2</v>
      </c>
      <c r="AR1627" t="s">
        <v>60</v>
      </c>
      <c r="AS1627" s="1" t="d">
        <v>2013-10-08</v>
      </c>
      <c r="AT1627" s="1" t="d">
        <v>2015-04-16</v>
      </c>
      <c r="AU1627" s="1" t="d">
        <v>2015-04-21</v>
      </c>
      <c r="AV1627">
        <v>2</v>
      </c>
      <c r="AW1627">
        <v>0</v>
      </c>
      <c r="AX1627">
        <v>555</v>
      </c>
      <c r="AY1627">
        <v>0</v>
      </c>
      <c r="AZ1627">
        <f t="shared" si="150"/>
        <v>1</v>
      </c>
      <c r="BA1627">
        <f t="shared" si="151"/>
        <v>1</v>
      </c>
      <c r="BB1627" s="3">
        <v>1</v>
      </c>
      <c r="BC1627" s="3">
        <v>0</v>
      </c>
      <c r="BD1627" s="3">
        <v>2</v>
      </c>
      <c r="BE1627">
        <f>IF(BD1627&gt;Summary!$C$2,1,0)</f>
        <v>0</v>
      </c>
      <c r="BF1627">
        <f t="shared" si="152"/>
        <v>0</v>
      </c>
      <c r="BG1627">
        <f t="shared" si="153"/>
        <v>1</v>
      </c>
      <c r="BH1627">
        <f t="shared" si="154"/>
        <v>0</v>
      </c>
      <c r="BI1627">
        <f t="shared" si="155"/>
        <v>0</v>
      </c>
    </row>
    <row r="1628" spans="1:61" x14ac:dyDescent="0.2">
      <c r="A1628">
        <v>2486</v>
      </c>
      <c r="B1628" t="s">
        <v>6513</v>
      </c>
      <c r="C1628" t="s">
        <v>6514</v>
      </c>
      <c r="D1628" t="s">
        <v>6515</v>
      </c>
      <c r="E1628" s="1" t="d">
        <v>2013-11-08</v>
      </c>
      <c r="F1628" t="s">
        <v>115</v>
      </c>
      <c r="G1628" s="1" t="d">
        <v>1982-09-18</v>
      </c>
      <c r="H1628">
        <v>33</v>
      </c>
      <c r="I1628" t="s">
        <v>65</v>
      </c>
      <c r="J1628" t="s">
        <v>102</v>
      </c>
      <c r="K1628">
        <v>0</v>
      </c>
      <c r="L1628">
        <v>0</v>
      </c>
      <c r="M1628">
        <v>0</v>
      </c>
      <c r="N1628">
        <v>7</v>
      </c>
      <c r="O1628">
        <v>-6</v>
      </c>
      <c r="P1628" s="2" t="d">
        <v>2013-11-02T07:20:04.9999998416751600</v>
      </c>
      <c r="Q1628" s="2" t="d">
        <v>2013-11-03T01:50:08.00000012386590225</v>
      </c>
      <c r="R1628" t="s">
        <v>6516</v>
      </c>
      <c r="S1628" s="1" t="d">
        <v>2013-11-02</v>
      </c>
      <c r="U1628">
        <v>6</v>
      </c>
      <c r="V1628" t="s">
        <v>97</v>
      </c>
      <c r="W1628" t="s">
        <v>98</v>
      </c>
      <c r="X1628">
        <v>0</v>
      </c>
      <c r="AG1628">
        <v>0</v>
      </c>
      <c r="AL1628" t="s">
        <v>59</v>
      </c>
      <c r="AM1628">
        <v>6</v>
      </c>
      <c r="AN1628" t="s">
        <v>87</v>
      </c>
      <c r="AO1628" s="1" t="d">
        <v>2013-11-08</v>
      </c>
      <c r="AP1628" t="s">
        <v>61</v>
      </c>
      <c r="AQ1628">
        <v>2</v>
      </c>
      <c r="AR1628" t="s">
        <v>60</v>
      </c>
      <c r="AS1628" s="1" t="d">
        <v>2013-11-08</v>
      </c>
      <c r="AT1628" s="1" t="d">
        <v>2013-11-02</v>
      </c>
      <c r="AU1628" s="1" t="d">
        <v>2013-11-03</v>
      </c>
      <c r="AV1628">
        <v>7</v>
      </c>
      <c r="AW1628">
        <v>0</v>
      </c>
      <c r="AX1628">
        <v>875</v>
      </c>
      <c r="AY1628">
        <v>0</v>
      </c>
      <c r="AZ1628">
        <f t="shared" si="150"/>
        <v>1</v>
      </c>
      <c r="BA1628">
        <f t="shared" si="151"/>
        <v>1</v>
      </c>
      <c r="BB1628" s="3">
        <v>1</v>
      </c>
      <c r="BC1628" s="3">
        <v>0</v>
      </c>
      <c r="BD1628" s="3">
        <v>6</v>
      </c>
      <c r="BE1628">
        <f>IF(BD1628&gt;Summary!$C$2,1,0)</f>
        <v>1</v>
      </c>
      <c r="BF1628">
        <f t="shared" si="152"/>
        <v>0</v>
      </c>
      <c r="BG1628">
        <f t="shared" si="153"/>
        <v>0</v>
      </c>
      <c r="BH1628">
        <f t="shared" si="154"/>
        <v>1</v>
      </c>
      <c r="BI1628">
        <f t="shared" si="155"/>
        <v>0</v>
      </c>
    </row>
    <row r="1629" spans="1:61" x14ac:dyDescent="0.2">
      <c r="A1629">
        <v>2487</v>
      </c>
      <c r="B1629" t="s">
        <v>6517</v>
      </c>
      <c r="C1629" t="s">
        <v>5395</v>
      </c>
      <c r="D1629" t="s">
        <v>6518</v>
      </c>
      <c r="E1629" s="1" t="d">
        <v>2013-11-07</v>
      </c>
      <c r="F1629" t="s">
        <v>53</v>
      </c>
      <c r="G1629" s="1" t="d">
        <v>1984-04-02</v>
      </c>
      <c r="H1629">
        <v>32</v>
      </c>
      <c r="I1629" t="s">
        <v>65</v>
      </c>
      <c r="J1629" t="s">
        <v>66</v>
      </c>
      <c r="K1629">
        <v>0</v>
      </c>
      <c r="L1629">
        <v>0</v>
      </c>
      <c r="M1629">
        <v>0</v>
      </c>
      <c r="N1629">
        <v>1</v>
      </c>
      <c r="O1629">
        <v>-1</v>
      </c>
      <c r="P1629" s="2" t="d">
        <v>2013-11-06T10:29:10.99999986123293475</v>
      </c>
      <c r="Q1629" s="2" t="d">
        <v>2013-11-26T06:15:59.99999998603016475</v>
      </c>
      <c r="R1629" t="s">
        <v>6519</v>
      </c>
      <c r="S1629" s="1" t="d">
        <v>2013-11-06</v>
      </c>
      <c r="U1629">
        <v>1</v>
      </c>
      <c r="V1629" t="s">
        <v>57</v>
      </c>
      <c r="W1629" t="s">
        <v>614</v>
      </c>
      <c r="X1629">
        <v>1</v>
      </c>
      <c r="Y1629" t="s">
        <v>6520</v>
      </c>
      <c r="Z1629" t="s">
        <v>174</v>
      </c>
      <c r="AA1629">
        <v>0</v>
      </c>
      <c r="AB1629" s="1" t="d">
        <v>2014-12-27</v>
      </c>
      <c r="AC1629" t="s">
        <v>6521</v>
      </c>
      <c r="AD1629" s="1" t="d">
        <v>2014-12-27</v>
      </c>
      <c r="AE1629" s="1" t="d">
        <v>2015-02-02</v>
      </c>
      <c r="AG1629">
        <v>1</v>
      </c>
      <c r="AH1629" t="s">
        <v>6520</v>
      </c>
      <c r="AI1629" t="s">
        <v>70</v>
      </c>
      <c r="AJ1629" s="1" t="d">
        <v>2014-12-27</v>
      </c>
      <c r="AK1629" t="s">
        <v>71</v>
      </c>
      <c r="AL1629" t="s">
        <v>59</v>
      </c>
      <c r="AM1629">
        <v>5</v>
      </c>
      <c r="AN1629" t="s">
        <v>87</v>
      </c>
      <c r="AO1629" s="1" t="d">
        <v>2013-11-07</v>
      </c>
      <c r="AP1629" t="s">
        <v>61</v>
      </c>
      <c r="AQ1629">
        <v>5</v>
      </c>
      <c r="AR1629" t="s">
        <v>87</v>
      </c>
      <c r="AS1629" s="1" t="d">
        <v>2013-11-07</v>
      </c>
      <c r="AT1629" s="1" t="d">
        <v>2014-12-27</v>
      </c>
      <c r="AU1629" s="1" t="d">
        <v>2015-02-02</v>
      </c>
      <c r="AV1629">
        <v>1</v>
      </c>
      <c r="AW1629">
        <v>19</v>
      </c>
      <c r="AX1629">
        <v>415</v>
      </c>
      <c r="AY1629">
        <v>1</v>
      </c>
      <c r="AZ1629">
        <f t="shared" si="150"/>
        <v>1</v>
      </c>
      <c r="BA1629">
        <f t="shared" si="151"/>
        <v>1</v>
      </c>
      <c r="BB1629" s="3">
        <v>1</v>
      </c>
      <c r="BC1629" s="3">
        <v>1</v>
      </c>
      <c r="BD1629" s="3">
        <v>5</v>
      </c>
      <c r="BE1629">
        <f>IF(BD1629&gt;Summary!$C$2,1,0)</f>
        <v>0</v>
      </c>
      <c r="BF1629">
        <f t="shared" si="152"/>
        <v>0</v>
      </c>
      <c r="BG1629">
        <f t="shared" si="153"/>
        <v>0</v>
      </c>
      <c r="BH1629">
        <f t="shared" si="154"/>
        <v>0</v>
      </c>
      <c r="BI1629">
        <f t="shared" si="155"/>
        <v>1</v>
      </c>
    </row>
    <row r="1630" spans="1:61" x14ac:dyDescent="0.2">
      <c r="A1630">
        <v>2488</v>
      </c>
      <c r="B1630" t="s">
        <v>6522</v>
      </c>
      <c r="C1630" t="s">
        <v>6523</v>
      </c>
      <c r="D1630" t="s">
        <v>6524</v>
      </c>
      <c r="E1630" s="1" t="d">
        <v>2013-12-05</v>
      </c>
      <c r="F1630" t="s">
        <v>115</v>
      </c>
      <c r="G1630" s="1" t="d">
        <v>1970-01-22</v>
      </c>
      <c r="H1630">
        <v>46</v>
      </c>
      <c r="I1630" t="s">
        <v>54</v>
      </c>
      <c r="J1630" t="s">
        <v>102</v>
      </c>
      <c r="K1630">
        <v>0</v>
      </c>
      <c r="L1630">
        <v>0</v>
      </c>
      <c r="M1630">
        <v>0</v>
      </c>
      <c r="N1630">
        <v>0</v>
      </c>
      <c r="O1630">
        <v>0</v>
      </c>
      <c r="P1630" s="2" t="d">
        <v>2013-12-05T03:01:54.0000002458691625</v>
      </c>
      <c r="Q1630" s="2" t="d">
        <v>2013-12-07T04:37:00.99999971687793675</v>
      </c>
      <c r="R1630" t="s">
        <v>6525</v>
      </c>
      <c r="S1630" s="1" t="d">
        <v>2013-12-04</v>
      </c>
      <c r="U1630">
        <v>1</v>
      </c>
      <c r="V1630" t="s">
        <v>97</v>
      </c>
      <c r="W1630" t="s">
        <v>98</v>
      </c>
      <c r="X1630">
        <v>1</v>
      </c>
      <c r="Y1630" t="s">
        <v>6526</v>
      </c>
      <c r="Z1630" t="s">
        <v>79</v>
      </c>
      <c r="AA1630">
        <v>1</v>
      </c>
      <c r="AB1630" s="1" t="d">
        <v>2014-06-26</v>
      </c>
      <c r="AC1630" t="s">
        <v>308</v>
      </c>
      <c r="AD1630" s="1" t="d">
        <v>2014-06-27</v>
      </c>
      <c r="AE1630" s="1" t="d">
        <v>2014-07-16</v>
      </c>
      <c r="AG1630">
        <v>0</v>
      </c>
      <c r="AL1630" t="s">
        <v>59</v>
      </c>
      <c r="AM1630">
        <v>1</v>
      </c>
      <c r="AN1630" t="s">
        <v>60</v>
      </c>
      <c r="AO1630" s="1" t="d">
        <v>2013-12-05</v>
      </c>
      <c r="AP1630" t="s">
        <v>61</v>
      </c>
      <c r="AQ1630">
        <v>1</v>
      </c>
      <c r="AR1630" t="s">
        <v>60</v>
      </c>
      <c r="AS1630" s="1" t="d">
        <v>2013-12-05</v>
      </c>
      <c r="AT1630" s="1" t="d">
        <v>2013-12-05</v>
      </c>
      <c r="AU1630" s="1" t="d">
        <v>2013-12-07</v>
      </c>
      <c r="AV1630">
        <v>0</v>
      </c>
      <c r="AW1630">
        <v>2</v>
      </c>
      <c r="AX1630">
        <v>203</v>
      </c>
      <c r="AY1630">
        <v>1</v>
      </c>
      <c r="AZ1630">
        <f t="shared" si="150"/>
        <v>1</v>
      </c>
      <c r="BA1630">
        <f t="shared" si="151"/>
        <v>1</v>
      </c>
      <c r="BB1630" s="3">
        <v>1</v>
      </c>
      <c r="BC1630" s="3">
        <v>1</v>
      </c>
      <c r="BD1630" s="3">
        <v>1</v>
      </c>
      <c r="BE1630">
        <f>IF(BD1630&gt;Summary!$C$2,1,0)</f>
        <v>0</v>
      </c>
      <c r="BF1630">
        <f t="shared" si="152"/>
        <v>0</v>
      </c>
      <c r="BG1630">
        <f t="shared" si="153"/>
        <v>0</v>
      </c>
      <c r="BH1630">
        <f t="shared" si="154"/>
        <v>0</v>
      </c>
      <c r="BI1630">
        <f t="shared" si="155"/>
        <v>1</v>
      </c>
    </row>
    <row r="1631" spans="1:61" x14ac:dyDescent="0.2">
      <c r="A1631">
        <v>2489</v>
      </c>
      <c r="B1631" t="s">
        <v>6527</v>
      </c>
      <c r="C1631" t="s">
        <v>1227</v>
      </c>
      <c r="D1631" t="s">
        <v>6528</v>
      </c>
      <c r="E1631" s="1" t="d">
        <v>2013-03-28</v>
      </c>
      <c r="F1631" t="s">
        <v>53</v>
      </c>
      <c r="G1631" s="1" t="d">
        <v>1993-12-21</v>
      </c>
      <c r="H1631">
        <v>22</v>
      </c>
      <c r="I1631" t="s">
        <v>75</v>
      </c>
      <c r="J1631" t="s">
        <v>161</v>
      </c>
      <c r="K1631">
        <v>0</v>
      </c>
      <c r="L1631">
        <v>0</v>
      </c>
      <c r="M1631">
        <v>0</v>
      </c>
      <c r="N1631">
        <v>0</v>
      </c>
      <c r="O1631">
        <v>-1</v>
      </c>
      <c r="P1631" s="2" t="d">
        <v>2013-03-27T07:30:55.000000284053384925</v>
      </c>
      <c r="Q1631" s="2" t="d">
        <v>2013-03-28T08:32:06.99999993201345225</v>
      </c>
      <c r="R1631" t="s">
        <v>6529</v>
      </c>
      <c r="S1631" s="1" t="d">
        <v>2013-03-27</v>
      </c>
      <c r="U1631">
        <v>1</v>
      </c>
      <c r="V1631" t="s">
        <v>57</v>
      </c>
      <c r="W1631" t="s">
        <v>1991</v>
      </c>
      <c r="X1631">
        <v>0</v>
      </c>
      <c r="AG1631">
        <v>0</v>
      </c>
      <c r="AL1631" t="s">
        <v>59</v>
      </c>
      <c r="AM1631">
        <v>6</v>
      </c>
      <c r="AN1631" t="s">
        <v>87</v>
      </c>
      <c r="AO1631" s="1" t="d">
        <v>2013-03-28</v>
      </c>
      <c r="AP1631" t="s">
        <v>61</v>
      </c>
      <c r="AQ1631">
        <v>7</v>
      </c>
      <c r="AR1631" t="s">
        <v>87</v>
      </c>
      <c r="AS1631" s="1" t="d">
        <v>2013-03-28</v>
      </c>
      <c r="AT1631" s="1" t="d">
        <v>2015-04-22</v>
      </c>
      <c r="AU1631" s="1" t="d">
        <v>2015-05-07</v>
      </c>
      <c r="AV1631">
        <v>0</v>
      </c>
      <c r="AW1631">
        <v>0</v>
      </c>
      <c r="AX1631">
        <v>755</v>
      </c>
      <c r="AY1631">
        <v>0</v>
      </c>
      <c r="AZ1631">
        <f t="shared" si="150"/>
        <v>1</v>
      </c>
      <c r="BA1631">
        <f t="shared" si="151"/>
        <v>1</v>
      </c>
      <c r="BB1631" s="3">
        <v>1</v>
      </c>
      <c r="BC1631" s="3">
        <v>0</v>
      </c>
      <c r="BD1631" s="3">
        <v>6</v>
      </c>
      <c r="BE1631">
        <f>IF(BD1631&gt;Summary!$C$2,1,0)</f>
        <v>1</v>
      </c>
      <c r="BF1631">
        <f t="shared" si="152"/>
        <v>0</v>
      </c>
      <c r="BG1631">
        <f t="shared" si="153"/>
        <v>0</v>
      </c>
      <c r="BH1631">
        <f t="shared" si="154"/>
        <v>1</v>
      </c>
      <c r="BI1631">
        <f t="shared" si="155"/>
        <v>0</v>
      </c>
    </row>
    <row r="1632" spans="1:61" x14ac:dyDescent="0.2">
      <c r="A1632">
        <v>2490</v>
      </c>
      <c r="B1632" t="s">
        <v>6530</v>
      </c>
      <c r="C1632" t="s">
        <v>6531</v>
      </c>
      <c r="D1632" t="s">
        <v>165</v>
      </c>
      <c r="E1632" s="1" t="d">
        <v>2014-05-29</v>
      </c>
      <c r="F1632" t="s">
        <v>53</v>
      </c>
      <c r="G1632" s="1" t="d">
        <v>1978-07-24</v>
      </c>
      <c r="H1632">
        <v>37</v>
      </c>
      <c r="I1632" t="s">
        <v>65</v>
      </c>
      <c r="J1632" t="s">
        <v>66</v>
      </c>
      <c r="K1632">
        <v>0</v>
      </c>
      <c r="L1632">
        <v>0</v>
      </c>
      <c r="M1632">
        <v>0</v>
      </c>
      <c r="N1632">
        <v>8</v>
      </c>
      <c r="O1632">
        <v>-1</v>
      </c>
      <c r="P1632" s="2" t="d">
        <v>2014-05-28T06:27:10.00000007450580825</v>
      </c>
      <c r="Q1632" s="2" t="d">
        <v>2014-05-29T09:05:23.00000006798654775</v>
      </c>
      <c r="R1632" t="s">
        <v>6532</v>
      </c>
      <c r="S1632" s="1" t="d">
        <v>2014-05-28</v>
      </c>
      <c r="U1632">
        <v>1</v>
      </c>
      <c r="V1632" t="s">
        <v>57</v>
      </c>
      <c r="W1632" t="s">
        <v>156</v>
      </c>
      <c r="X1632">
        <v>1</v>
      </c>
      <c r="Y1632" t="s">
        <v>6533</v>
      </c>
      <c r="Z1632" t="s">
        <v>79</v>
      </c>
      <c r="AB1632" s="1" t="d">
        <v>2014-09-24</v>
      </c>
      <c r="AC1632" t="s">
        <v>1395</v>
      </c>
      <c r="AG1632">
        <v>0</v>
      </c>
      <c r="AL1632" t="s">
        <v>59</v>
      </c>
      <c r="AM1632">
        <v>5</v>
      </c>
      <c r="AN1632" t="s">
        <v>87</v>
      </c>
      <c r="AO1632" s="1" t="d">
        <v>2014-05-29</v>
      </c>
      <c r="AP1632" t="s">
        <v>61</v>
      </c>
      <c r="AQ1632">
        <v>1</v>
      </c>
      <c r="AR1632" t="s">
        <v>60</v>
      </c>
      <c r="AS1632" s="1" t="d">
        <v>2014-05-29</v>
      </c>
      <c r="AT1632" s="1" t="d">
        <v>2014-05-28</v>
      </c>
      <c r="AU1632" s="1" t="d">
        <v>2014-05-29</v>
      </c>
      <c r="AV1632">
        <v>8</v>
      </c>
      <c r="AW1632">
        <v>0</v>
      </c>
      <c r="AX1632">
        <v>118</v>
      </c>
      <c r="AY1632">
        <v>1</v>
      </c>
      <c r="AZ1632">
        <f t="shared" si="150"/>
        <v>1</v>
      </c>
      <c r="BA1632">
        <f t="shared" si="151"/>
        <v>1</v>
      </c>
      <c r="BB1632" s="3">
        <v>1</v>
      </c>
      <c r="BC1632" s="3">
        <v>1</v>
      </c>
      <c r="BD1632" s="3">
        <v>5</v>
      </c>
      <c r="BE1632">
        <f>IF(BD1632&gt;Summary!$C$2,1,0)</f>
        <v>0</v>
      </c>
      <c r="BF1632">
        <f t="shared" si="152"/>
        <v>0</v>
      </c>
      <c r="BG1632">
        <f t="shared" si="153"/>
        <v>0</v>
      </c>
      <c r="BH1632">
        <f t="shared" si="154"/>
        <v>0</v>
      </c>
      <c r="BI1632">
        <f t="shared" si="155"/>
        <v>1</v>
      </c>
    </row>
    <row r="1633" spans="1:61" x14ac:dyDescent="0.2">
      <c r="A1633">
        <v>2493</v>
      </c>
      <c r="B1633" t="s">
        <v>6534</v>
      </c>
      <c r="C1633" t="s">
        <v>6535</v>
      </c>
      <c r="D1633" t="s">
        <v>1722</v>
      </c>
      <c r="E1633" s="1" t="d">
        <v>2014-03-14</v>
      </c>
      <c r="F1633" t="s">
        <v>115</v>
      </c>
      <c r="G1633" s="1" t="d">
        <v>1983-10-21</v>
      </c>
      <c r="H1633">
        <v>32</v>
      </c>
      <c r="I1633" t="s">
        <v>65</v>
      </c>
      <c r="J1633" t="s">
        <v>102</v>
      </c>
      <c r="K1633">
        <v>0</v>
      </c>
      <c r="L1633">
        <v>0</v>
      </c>
      <c r="M1633">
        <v>0</v>
      </c>
      <c r="N1633">
        <v>6</v>
      </c>
      <c r="O1633">
        <v>-1</v>
      </c>
      <c r="P1633" s="2" t="d">
        <v>2014-03-13T05:35:33.99999991524964725</v>
      </c>
      <c r="Q1633" s="2" t="d">
        <v>2014-03-21T07:43:44.00000025518238600</v>
      </c>
      <c r="R1633" t="s">
        <v>6536</v>
      </c>
      <c r="T1633" s="1" t="d">
        <v>2014-03-13</v>
      </c>
      <c r="U1633">
        <v>1</v>
      </c>
      <c r="V1633" t="s">
        <v>57</v>
      </c>
      <c r="W1633" t="s">
        <v>92</v>
      </c>
      <c r="X1633">
        <v>1</v>
      </c>
      <c r="Y1633" t="s">
        <v>6537</v>
      </c>
      <c r="Z1633" t="s">
        <v>135</v>
      </c>
      <c r="AA1633">
        <v>0</v>
      </c>
      <c r="AB1633" s="1" t="d">
        <v>2014-04-09</v>
      </c>
      <c r="AC1633" t="s">
        <v>399</v>
      </c>
      <c r="AD1633" s="1" t="d">
        <v>2014-04-09</v>
      </c>
      <c r="AE1633" s="1" t="d">
        <v>2014-04-29</v>
      </c>
      <c r="AG1633">
        <v>0</v>
      </c>
      <c r="AL1633" t="s">
        <v>59</v>
      </c>
      <c r="AM1633">
        <v>6</v>
      </c>
      <c r="AN1633" t="s">
        <v>87</v>
      </c>
      <c r="AO1633" s="1" t="d">
        <v>2014-03-14</v>
      </c>
      <c r="AP1633" t="s">
        <v>61</v>
      </c>
      <c r="AQ1633">
        <v>2</v>
      </c>
      <c r="AR1633" t="s">
        <v>60</v>
      </c>
      <c r="AS1633" s="1" t="d">
        <v>2014-03-14</v>
      </c>
      <c r="AT1633" s="1" t="d">
        <v>2014-04-09</v>
      </c>
      <c r="AU1633" s="1" t="d">
        <v>2014-04-29</v>
      </c>
      <c r="AV1633">
        <v>6</v>
      </c>
      <c r="AW1633">
        <v>7</v>
      </c>
      <c r="AX1633">
        <v>26</v>
      </c>
      <c r="AY1633">
        <v>1</v>
      </c>
      <c r="AZ1633">
        <f t="shared" si="150"/>
        <v>1</v>
      </c>
      <c r="BA1633">
        <f t="shared" si="151"/>
        <v>1</v>
      </c>
      <c r="BB1633" s="3">
        <v>1</v>
      </c>
      <c r="BC1633" s="3">
        <v>1</v>
      </c>
      <c r="BD1633" s="3">
        <v>6</v>
      </c>
      <c r="BE1633">
        <f>IF(BD1633&gt;Summary!$C$2,1,0)</f>
        <v>1</v>
      </c>
      <c r="BF1633">
        <f t="shared" si="152"/>
        <v>1</v>
      </c>
      <c r="BG1633">
        <f t="shared" si="153"/>
        <v>0</v>
      </c>
      <c r="BH1633">
        <f t="shared" si="154"/>
        <v>0</v>
      </c>
      <c r="BI1633">
        <f t="shared" si="155"/>
        <v>0</v>
      </c>
    </row>
    <row r="1634" spans="1:61" x14ac:dyDescent="0.2">
      <c r="A1634">
        <v>2494</v>
      </c>
      <c r="B1634" t="s">
        <v>6538</v>
      </c>
      <c r="C1634" t="s">
        <v>6539</v>
      </c>
      <c r="D1634" t="s">
        <v>431</v>
      </c>
      <c r="E1634" s="1" t="d">
        <v>2013-12-24</v>
      </c>
      <c r="F1634" t="s">
        <v>115</v>
      </c>
      <c r="G1634" s="1" t="d">
        <v>1993-02-12</v>
      </c>
      <c r="H1634">
        <v>23</v>
      </c>
      <c r="I1634" t="s">
        <v>75</v>
      </c>
      <c r="J1634" t="s">
        <v>66</v>
      </c>
      <c r="K1634">
        <v>0</v>
      </c>
      <c r="L1634">
        <v>0</v>
      </c>
      <c r="M1634">
        <v>0</v>
      </c>
      <c r="N1634">
        <v>2</v>
      </c>
      <c r="O1634">
        <v>-1</v>
      </c>
      <c r="P1634" s="2" t="d">
        <v>2013-12-23T08:26:10.99999969359487125</v>
      </c>
      <c r="Q1634" s="2" t="d">
        <v>2013-12-24T12:52:28.99999997578561350</v>
      </c>
      <c r="R1634" t="s">
        <v>6540</v>
      </c>
      <c r="S1634" s="1" t="d">
        <v>2013-12-23</v>
      </c>
      <c r="U1634">
        <v>1</v>
      </c>
      <c r="V1634" t="s">
        <v>57</v>
      </c>
      <c r="W1634" t="s">
        <v>167</v>
      </c>
      <c r="X1634">
        <v>1</v>
      </c>
      <c r="Y1634" t="s">
        <v>6541</v>
      </c>
      <c r="Z1634" t="s">
        <v>70</v>
      </c>
      <c r="AA1634">
        <v>0</v>
      </c>
      <c r="AB1634" s="1" t="d">
        <v>2014-02-15</v>
      </c>
      <c r="AC1634" t="s">
        <v>167</v>
      </c>
      <c r="AD1634" s="1" t="d">
        <v>2014-02-15</v>
      </c>
      <c r="AE1634" s="1" t="d">
        <v>2014-02-16</v>
      </c>
      <c r="AG1634">
        <v>0</v>
      </c>
      <c r="AL1634" t="s">
        <v>59</v>
      </c>
      <c r="AM1634">
        <v>7</v>
      </c>
      <c r="AN1634" t="s">
        <v>87</v>
      </c>
      <c r="AO1634" s="1" t="d">
        <v>2013-12-24</v>
      </c>
      <c r="AP1634" t="s">
        <v>61</v>
      </c>
      <c r="AQ1634">
        <v>5</v>
      </c>
      <c r="AR1634" t="s">
        <v>87</v>
      </c>
      <c r="AS1634" s="1" t="d">
        <v>2013-12-24</v>
      </c>
      <c r="AT1634" s="1" t="d">
        <v>2014-02-15</v>
      </c>
      <c r="AU1634" s="1" t="d">
        <v>2014-02-16</v>
      </c>
      <c r="AV1634">
        <v>2</v>
      </c>
      <c r="AW1634">
        <v>0</v>
      </c>
      <c r="AX1634">
        <v>53</v>
      </c>
      <c r="AY1634">
        <v>1</v>
      </c>
      <c r="AZ1634">
        <f t="shared" si="150"/>
        <v>1</v>
      </c>
      <c r="BA1634">
        <f t="shared" si="151"/>
        <v>1</v>
      </c>
      <c r="BB1634" s="3">
        <v>1</v>
      </c>
      <c r="BC1634" s="3">
        <v>1</v>
      </c>
      <c r="BD1634" s="3">
        <v>7</v>
      </c>
      <c r="BE1634">
        <f>IF(BD1634&gt;Summary!$C$2,1,0)</f>
        <v>1</v>
      </c>
      <c r="BF1634">
        <f t="shared" si="152"/>
        <v>1</v>
      </c>
      <c r="BG1634">
        <f t="shared" si="153"/>
        <v>0</v>
      </c>
      <c r="BH1634">
        <f t="shared" si="154"/>
        <v>0</v>
      </c>
      <c r="BI1634">
        <f t="shared" si="155"/>
        <v>0</v>
      </c>
    </row>
    <row r="1635" spans="1:61" x14ac:dyDescent="0.2">
      <c r="A1635">
        <v>2495</v>
      </c>
      <c r="B1635" t="s">
        <v>6542</v>
      </c>
      <c r="C1635" t="s">
        <v>724</v>
      </c>
      <c r="D1635" t="s">
        <v>1845</v>
      </c>
      <c r="E1635" s="1" t="d">
        <v>2013-03-01</v>
      </c>
      <c r="F1635" t="s">
        <v>53</v>
      </c>
      <c r="G1635" s="1" t="d">
        <v>1994-12-12</v>
      </c>
      <c r="H1635">
        <v>21</v>
      </c>
      <c r="I1635" t="s">
        <v>75</v>
      </c>
      <c r="J1635" t="s">
        <v>102</v>
      </c>
      <c r="K1635">
        <v>0</v>
      </c>
      <c r="L1635">
        <v>0</v>
      </c>
      <c r="M1635">
        <v>0</v>
      </c>
      <c r="N1635">
        <v>0</v>
      </c>
      <c r="O1635">
        <v>0</v>
      </c>
      <c r="P1635" s="2" t="d">
        <v>2013-03-01T12:01:48.00000010058283675</v>
      </c>
      <c r="Q1635" s="2" t="d">
        <v>2013-03-01T01:51:31.00000003818422850</v>
      </c>
      <c r="R1635" t="s">
        <v>6543</v>
      </c>
      <c r="S1635" s="1" t="d">
        <v>2013-02-28</v>
      </c>
      <c r="U1635">
        <v>1</v>
      </c>
      <c r="V1635" t="s">
        <v>57</v>
      </c>
      <c r="W1635" t="s">
        <v>239</v>
      </c>
      <c r="X1635">
        <v>0</v>
      </c>
      <c r="AG1635">
        <v>0</v>
      </c>
      <c r="AL1635" t="s">
        <v>59</v>
      </c>
      <c r="AM1635">
        <v>5</v>
      </c>
      <c r="AN1635" t="s">
        <v>87</v>
      </c>
      <c r="AO1635" s="1" t="d">
        <v>2013-03-01</v>
      </c>
      <c r="AP1635" t="s">
        <v>61</v>
      </c>
      <c r="AQ1635">
        <v>7</v>
      </c>
      <c r="AR1635" t="s">
        <v>87</v>
      </c>
      <c r="AS1635" s="1" t="d">
        <v>2013-03-01</v>
      </c>
      <c r="AT1635" s="1" t="d">
        <v>2013-03-01</v>
      </c>
      <c r="AU1635" s="1" t="d">
        <v>2013-03-01</v>
      </c>
      <c r="AV1635">
        <v>0</v>
      </c>
      <c r="AW1635">
        <v>0</v>
      </c>
      <c r="AX1635">
        <v>1127</v>
      </c>
      <c r="AY1635">
        <v>0</v>
      </c>
      <c r="AZ1635">
        <f t="shared" si="150"/>
        <v>1</v>
      </c>
      <c r="BA1635">
        <f t="shared" si="151"/>
        <v>1</v>
      </c>
      <c r="BB1635" s="3">
        <v>1</v>
      </c>
      <c r="BC1635" s="3">
        <v>0</v>
      </c>
      <c r="BD1635" s="3">
        <v>5</v>
      </c>
      <c r="BE1635">
        <f>IF(BD1635&gt;Summary!$C$2,1,0)</f>
        <v>0</v>
      </c>
      <c r="BF1635">
        <f t="shared" si="152"/>
        <v>0</v>
      </c>
      <c r="BG1635">
        <f t="shared" si="153"/>
        <v>1</v>
      </c>
      <c r="BH1635">
        <f t="shared" si="154"/>
        <v>0</v>
      </c>
      <c r="BI1635">
        <f t="shared" si="155"/>
        <v>0</v>
      </c>
    </row>
    <row r="1636" spans="1:61" x14ac:dyDescent="0.2">
      <c r="A1636">
        <v>2496</v>
      </c>
      <c r="B1636" t="s">
        <v>6544</v>
      </c>
      <c r="C1636" t="s">
        <v>600</v>
      </c>
      <c r="D1636" t="s">
        <v>2668</v>
      </c>
      <c r="E1636" s="1" t="d">
        <v>2013-01-22</v>
      </c>
      <c r="F1636" t="s">
        <v>53</v>
      </c>
      <c r="G1636" s="1" t="d">
        <v>1993-07-05</v>
      </c>
      <c r="H1636">
        <v>22</v>
      </c>
      <c r="I1636" t="s">
        <v>75</v>
      </c>
      <c r="J1636" t="s">
        <v>55</v>
      </c>
      <c r="K1636">
        <v>0</v>
      </c>
      <c r="L1636">
        <v>0</v>
      </c>
      <c r="M1636">
        <v>0</v>
      </c>
      <c r="N1636">
        <v>1</v>
      </c>
      <c r="R1636" t="s">
        <v>6545</v>
      </c>
      <c r="S1636" s="1" t="d">
        <v>2012-04-10</v>
      </c>
      <c r="U1636">
        <v>287</v>
      </c>
      <c r="V1636" t="s">
        <v>57</v>
      </c>
      <c r="W1636" t="s">
        <v>167</v>
      </c>
      <c r="X1636">
        <v>0</v>
      </c>
      <c r="AG1636">
        <v>0</v>
      </c>
      <c r="AL1636" t="s">
        <v>59</v>
      </c>
      <c r="AM1636">
        <v>9</v>
      </c>
      <c r="AN1636" t="s">
        <v>86</v>
      </c>
      <c r="AO1636" s="1" t="d">
        <v>2013-01-22</v>
      </c>
      <c r="AP1636" t="s">
        <v>61</v>
      </c>
      <c r="AQ1636">
        <v>8</v>
      </c>
      <c r="AR1636" t="s">
        <v>86</v>
      </c>
      <c r="AS1636" s="1" t="d">
        <v>2013-01-22</v>
      </c>
      <c r="AV1636">
        <v>1</v>
      </c>
      <c r="AW1636">
        <v>0</v>
      </c>
      <c r="AX1636">
        <v>1165</v>
      </c>
      <c r="AY1636">
        <v>0</v>
      </c>
      <c r="AZ1636">
        <f t="shared" si="150"/>
        <v>1</v>
      </c>
      <c r="BA1636">
        <f t="shared" si="151"/>
        <v>0</v>
      </c>
      <c r="BB1636" s="3">
        <v>1</v>
      </c>
      <c r="BC1636" s="3">
        <v>0</v>
      </c>
      <c r="BD1636" s="3">
        <v>9</v>
      </c>
      <c r="BE1636">
        <f>IF(BD1636&gt;Summary!$C$2,1,0)</f>
        <v>1</v>
      </c>
      <c r="BF1636">
        <f t="shared" si="152"/>
        <v>0</v>
      </c>
      <c r="BG1636">
        <f t="shared" si="153"/>
        <v>0</v>
      </c>
      <c r="BH1636">
        <f t="shared" si="154"/>
        <v>1</v>
      </c>
      <c r="BI1636">
        <f t="shared" si="155"/>
        <v>0</v>
      </c>
    </row>
    <row r="1637" spans="1:61" x14ac:dyDescent="0.2">
      <c r="A1637">
        <v>2497</v>
      </c>
      <c r="B1637" t="s">
        <v>6546</v>
      </c>
      <c r="C1637" t="s">
        <v>779</v>
      </c>
      <c r="D1637" t="s">
        <v>6547</v>
      </c>
      <c r="E1637" s="1" t="d">
        <v>2013-10-18</v>
      </c>
      <c r="F1637" t="s">
        <v>53</v>
      </c>
      <c r="G1637" s="1" t="d">
        <v>1963-08-03</v>
      </c>
      <c r="H1637">
        <v>52</v>
      </c>
      <c r="I1637" t="s">
        <v>54</v>
      </c>
      <c r="J1637" t="s">
        <v>55</v>
      </c>
      <c r="K1637">
        <v>0</v>
      </c>
      <c r="L1637">
        <v>0</v>
      </c>
      <c r="M1637">
        <v>0</v>
      </c>
      <c r="N1637">
        <v>2</v>
      </c>
      <c r="O1637">
        <v>-1</v>
      </c>
      <c r="P1637" s="2" t="d">
        <v>2013-10-17T07:46:28.9999998500570625</v>
      </c>
      <c r="Q1637" s="2" t="d">
        <v>2013-10-18T07:52:25.00000008847564350</v>
      </c>
      <c r="R1637" t="s">
        <v>6548</v>
      </c>
      <c r="T1637" s="1" t="d">
        <v>2013-10-17</v>
      </c>
      <c r="U1637">
        <v>1</v>
      </c>
      <c r="V1637" t="s">
        <v>57</v>
      </c>
      <c r="W1637" t="s">
        <v>92</v>
      </c>
      <c r="X1637">
        <v>0</v>
      </c>
      <c r="AG1637">
        <v>0</v>
      </c>
      <c r="AL1637" t="s">
        <v>59</v>
      </c>
      <c r="AM1637">
        <v>1</v>
      </c>
      <c r="AN1637" t="s">
        <v>60</v>
      </c>
      <c r="AO1637" s="1" t="d">
        <v>2013-10-18</v>
      </c>
      <c r="AP1637" t="s">
        <v>61</v>
      </c>
      <c r="AQ1637">
        <v>1</v>
      </c>
      <c r="AR1637" t="s">
        <v>60</v>
      </c>
      <c r="AS1637" s="1" t="d">
        <v>2013-10-18</v>
      </c>
      <c r="AT1637" s="1" t="d">
        <v>2014-01-08</v>
      </c>
      <c r="AU1637" s="1" t="d">
        <v>2014-01-15</v>
      </c>
      <c r="AV1637">
        <v>2</v>
      </c>
      <c r="AW1637">
        <v>0</v>
      </c>
      <c r="AX1637">
        <v>82</v>
      </c>
      <c r="AY1637">
        <v>0</v>
      </c>
      <c r="AZ1637">
        <f t="shared" si="150"/>
        <v>1</v>
      </c>
      <c r="BA1637">
        <f t="shared" si="151"/>
        <v>1</v>
      </c>
      <c r="BB1637" s="3">
        <v>1</v>
      </c>
      <c r="BC1637" s="3">
        <v>0</v>
      </c>
      <c r="BD1637" s="3">
        <v>1</v>
      </c>
      <c r="BE1637">
        <f>IF(BD1637&gt;Summary!$C$2,1,0)</f>
        <v>0</v>
      </c>
      <c r="BF1637">
        <f t="shared" si="152"/>
        <v>0</v>
      </c>
      <c r="BG1637">
        <f t="shared" si="153"/>
        <v>1</v>
      </c>
      <c r="BH1637">
        <f t="shared" si="154"/>
        <v>0</v>
      </c>
      <c r="BI1637">
        <f t="shared" si="155"/>
        <v>0</v>
      </c>
    </row>
    <row r="1638" spans="1:61" x14ac:dyDescent="0.2">
      <c r="A1638">
        <v>2498</v>
      </c>
      <c r="B1638" t="s">
        <v>6549</v>
      </c>
      <c r="C1638" t="s">
        <v>249</v>
      </c>
      <c r="D1638" t="s">
        <v>6550</v>
      </c>
      <c r="E1638" s="1" t="d">
        <v>2013-09-29</v>
      </c>
      <c r="F1638" t="s">
        <v>53</v>
      </c>
      <c r="G1638" s="1" t="d">
        <v>1966-07-01</v>
      </c>
      <c r="H1638">
        <v>49</v>
      </c>
      <c r="I1638" t="s">
        <v>54</v>
      </c>
      <c r="J1638" t="s">
        <v>102</v>
      </c>
      <c r="K1638">
        <v>0</v>
      </c>
      <c r="L1638">
        <v>0</v>
      </c>
      <c r="M1638">
        <v>0</v>
      </c>
      <c r="N1638">
        <v>2</v>
      </c>
      <c r="O1638">
        <v>-1</v>
      </c>
      <c r="P1638" s="2" t="d">
        <v>2013-09-28T06:28:32.99999998882412775</v>
      </c>
      <c r="Q1638" s="2" t="d">
        <v>2013-09-29T07:31:00.999999800696969175</v>
      </c>
      <c r="R1638" t="s">
        <v>6551</v>
      </c>
      <c r="S1638" s="1" t="d">
        <v>2013-09-28</v>
      </c>
      <c r="U1638">
        <v>1</v>
      </c>
      <c r="V1638" t="s">
        <v>97</v>
      </c>
      <c r="W1638" t="s">
        <v>98</v>
      </c>
      <c r="X1638">
        <v>0</v>
      </c>
      <c r="AG1638">
        <v>0</v>
      </c>
      <c r="AL1638" t="s">
        <v>59</v>
      </c>
      <c r="AM1638">
        <v>2</v>
      </c>
      <c r="AN1638" t="s">
        <v>60</v>
      </c>
      <c r="AO1638" s="1" t="d">
        <v>2013-09-29</v>
      </c>
      <c r="AP1638" t="s">
        <v>61</v>
      </c>
      <c r="AQ1638">
        <v>1</v>
      </c>
      <c r="AR1638" t="s">
        <v>60</v>
      </c>
      <c r="AS1638" s="1" t="d">
        <v>2013-09-29</v>
      </c>
      <c r="AT1638" s="1" t="d">
        <v>2013-09-28</v>
      </c>
      <c r="AU1638" s="1" t="d">
        <v>2013-09-29</v>
      </c>
      <c r="AV1638">
        <v>2</v>
      </c>
      <c r="AW1638">
        <v>0</v>
      </c>
      <c r="AX1638">
        <v>915</v>
      </c>
      <c r="AY1638">
        <v>0</v>
      </c>
      <c r="AZ1638">
        <f t="shared" si="150"/>
        <v>1</v>
      </c>
      <c r="BA1638">
        <f t="shared" si="151"/>
        <v>1</v>
      </c>
      <c r="BB1638" s="3">
        <v>1</v>
      </c>
      <c r="BC1638" s="3">
        <v>0</v>
      </c>
      <c r="BD1638" s="3">
        <v>2</v>
      </c>
      <c r="BE1638">
        <f>IF(BD1638&gt;Summary!$C$2,1,0)</f>
        <v>0</v>
      </c>
      <c r="BF1638">
        <f t="shared" si="152"/>
        <v>0</v>
      </c>
      <c r="BG1638">
        <f t="shared" si="153"/>
        <v>1</v>
      </c>
      <c r="BH1638">
        <f t="shared" si="154"/>
        <v>0</v>
      </c>
      <c r="BI1638">
        <f t="shared" si="155"/>
        <v>0</v>
      </c>
    </row>
    <row r="1639" spans="1:61" x14ac:dyDescent="0.2">
      <c r="A1639">
        <v>2499</v>
      </c>
      <c r="B1639" t="s">
        <v>6552</v>
      </c>
      <c r="C1639" t="s">
        <v>1397</v>
      </c>
      <c r="D1639" t="s">
        <v>6553</v>
      </c>
      <c r="E1639" s="1" t="d">
        <v>2013-01-04</v>
      </c>
      <c r="F1639" t="s">
        <v>53</v>
      </c>
      <c r="G1639" s="1" t="d">
        <v>1960-04-26</v>
      </c>
      <c r="H1639">
        <v>55</v>
      </c>
      <c r="I1639" t="s">
        <v>54</v>
      </c>
      <c r="J1639" t="s">
        <v>102</v>
      </c>
      <c r="K1639">
        <v>0</v>
      </c>
      <c r="L1639">
        <v>0</v>
      </c>
      <c r="M1639">
        <v>0</v>
      </c>
      <c r="N1639">
        <v>3</v>
      </c>
      <c r="O1639">
        <v>-1</v>
      </c>
      <c r="P1639" s="2" t="d">
        <v>2013-01-03T05:45:56.9999997038394225</v>
      </c>
      <c r="Q1639" s="2" t="d">
        <v>2013-02-08T06:03:57.99999968614428975</v>
      </c>
      <c r="R1639" t="s">
        <v>6554</v>
      </c>
      <c r="S1639" s="1" t="d">
        <v>2013-01-03</v>
      </c>
      <c r="U1639">
        <v>1</v>
      </c>
      <c r="V1639" t="s">
        <v>57</v>
      </c>
      <c r="W1639" t="s">
        <v>77</v>
      </c>
      <c r="X1639">
        <v>1</v>
      </c>
      <c r="Y1639" t="s">
        <v>6555</v>
      </c>
      <c r="Z1639" t="s">
        <v>70</v>
      </c>
      <c r="AA1639">
        <v>1</v>
      </c>
      <c r="AB1639" s="1" t="d">
        <v>2013-02-25</v>
      </c>
      <c r="AC1639" t="s">
        <v>167</v>
      </c>
      <c r="AD1639" s="1" t="d">
        <v>2013-02-26</v>
      </c>
      <c r="AE1639" s="1" t="d">
        <v>2013-07-17</v>
      </c>
      <c r="AG1639">
        <v>0</v>
      </c>
      <c r="AL1639" t="s">
        <v>59</v>
      </c>
      <c r="AM1639">
        <v>7</v>
      </c>
      <c r="AN1639" t="s">
        <v>87</v>
      </c>
      <c r="AO1639" s="1" t="d">
        <v>2013-01-04</v>
      </c>
      <c r="AP1639" t="s">
        <v>61</v>
      </c>
      <c r="AQ1639">
        <v>2</v>
      </c>
      <c r="AR1639" t="s">
        <v>60</v>
      </c>
      <c r="AS1639" s="1" t="d">
        <v>2013-01-04</v>
      </c>
      <c r="AT1639" s="1" t="d">
        <v>2013-01-03</v>
      </c>
      <c r="AU1639" s="1" t="d">
        <v>2013-02-08</v>
      </c>
      <c r="AV1639">
        <v>3</v>
      </c>
      <c r="AW1639">
        <v>35</v>
      </c>
      <c r="AX1639">
        <v>52</v>
      </c>
      <c r="AY1639">
        <v>1</v>
      </c>
      <c r="AZ1639">
        <f t="shared" si="150"/>
        <v>1</v>
      </c>
      <c r="BA1639">
        <f t="shared" si="151"/>
        <v>1</v>
      </c>
      <c r="BB1639" s="3">
        <v>1</v>
      </c>
      <c r="BC1639" s="3">
        <v>1</v>
      </c>
      <c r="BD1639" s="3">
        <v>7</v>
      </c>
      <c r="BE1639">
        <f>IF(BD1639&gt;Summary!$C$2,1,0)</f>
        <v>1</v>
      </c>
      <c r="BF1639">
        <f t="shared" si="152"/>
        <v>1</v>
      </c>
      <c r="BG1639">
        <f t="shared" si="153"/>
        <v>0</v>
      </c>
      <c r="BH1639">
        <f t="shared" si="154"/>
        <v>0</v>
      </c>
      <c r="BI1639">
        <f t="shared" si="155"/>
        <v>0</v>
      </c>
    </row>
    <row r="1640" spans="1:61" x14ac:dyDescent="0.2">
      <c r="A1640">
        <v>2501</v>
      </c>
      <c r="B1640" t="s">
        <v>6556</v>
      </c>
      <c r="C1640" t="s">
        <v>6557</v>
      </c>
      <c r="D1640" t="s">
        <v>6558</v>
      </c>
      <c r="E1640" s="1" t="d">
        <v>2013-08-28</v>
      </c>
      <c r="F1640" t="s">
        <v>53</v>
      </c>
      <c r="G1640" s="1" t="d">
        <v>1993-09-11</v>
      </c>
      <c r="H1640">
        <v>22</v>
      </c>
      <c r="I1640" t="s">
        <v>75</v>
      </c>
      <c r="J1640" t="s">
        <v>66</v>
      </c>
      <c r="K1640">
        <v>0</v>
      </c>
      <c r="L1640">
        <v>0</v>
      </c>
      <c r="M1640">
        <v>0</v>
      </c>
      <c r="N1640">
        <v>0</v>
      </c>
      <c r="O1640">
        <v>-1</v>
      </c>
      <c r="P1640" s="2" t="d">
        <v>2013-08-27T05:03:27.99999979790299875</v>
      </c>
      <c r="Q1640" s="2" t="d">
        <v>2013-08-28T07:45:24.99999997671693450</v>
      </c>
      <c r="R1640" t="s">
        <v>6559</v>
      </c>
      <c r="S1640" s="1" t="d">
        <v>2013-08-27</v>
      </c>
      <c r="U1640">
        <v>1</v>
      </c>
      <c r="V1640" t="s">
        <v>57</v>
      </c>
      <c r="W1640" t="s">
        <v>329</v>
      </c>
      <c r="X1640">
        <v>0</v>
      </c>
      <c r="AG1640">
        <v>0</v>
      </c>
      <c r="AL1640" t="s">
        <v>59</v>
      </c>
      <c r="AM1640">
        <v>2</v>
      </c>
      <c r="AN1640" t="s">
        <v>60</v>
      </c>
      <c r="AO1640" s="1" t="d">
        <v>2013-08-28</v>
      </c>
      <c r="AP1640" t="s">
        <v>61</v>
      </c>
      <c r="AQ1640">
        <v>4</v>
      </c>
      <c r="AR1640" t="s">
        <v>60</v>
      </c>
      <c r="AS1640" s="1" t="d">
        <v>2013-08-28</v>
      </c>
      <c r="AT1640" s="1" t="d">
        <v>2013-08-27</v>
      </c>
      <c r="AU1640" s="1" t="d">
        <v>2013-08-28</v>
      </c>
      <c r="AV1640">
        <v>0</v>
      </c>
      <c r="AW1640">
        <v>0</v>
      </c>
      <c r="AX1640">
        <v>947</v>
      </c>
      <c r="AY1640">
        <v>0</v>
      </c>
      <c r="AZ1640">
        <f t="shared" si="150"/>
        <v>1</v>
      </c>
      <c r="BA1640">
        <f t="shared" si="151"/>
        <v>1</v>
      </c>
      <c r="BB1640" s="3">
        <v>1</v>
      </c>
      <c r="BC1640" s="3">
        <v>0</v>
      </c>
      <c r="BD1640" s="3">
        <v>2</v>
      </c>
      <c r="BE1640">
        <f>IF(BD1640&gt;Summary!$C$2,1,0)</f>
        <v>0</v>
      </c>
      <c r="BF1640">
        <f t="shared" si="152"/>
        <v>0</v>
      </c>
      <c r="BG1640">
        <f t="shared" si="153"/>
        <v>1</v>
      </c>
      <c r="BH1640">
        <f t="shared" si="154"/>
        <v>0</v>
      </c>
      <c r="BI1640">
        <f t="shared" si="155"/>
        <v>0</v>
      </c>
    </row>
    <row r="1641" spans="1:61" x14ac:dyDescent="0.2">
      <c r="A1641">
        <v>2502</v>
      </c>
      <c r="B1641" t="s">
        <v>6560</v>
      </c>
      <c r="C1641" t="s">
        <v>4465</v>
      </c>
      <c r="D1641" t="s">
        <v>243</v>
      </c>
      <c r="E1641" s="1" t="d">
        <v>2013-04-19</v>
      </c>
      <c r="F1641" t="s">
        <v>53</v>
      </c>
      <c r="G1641" s="1" t="d">
        <v>1971-04-07</v>
      </c>
      <c r="H1641">
        <v>45</v>
      </c>
      <c r="I1641" t="s">
        <v>54</v>
      </c>
      <c r="J1641" t="s">
        <v>161</v>
      </c>
      <c r="K1641">
        <v>0</v>
      </c>
      <c r="L1641">
        <v>0</v>
      </c>
      <c r="M1641">
        <v>0</v>
      </c>
      <c r="N1641">
        <v>0</v>
      </c>
      <c r="O1641">
        <v>-1</v>
      </c>
      <c r="P1641" s="2" t="d">
        <v>2013-04-18T04:57:29.00000011548399975</v>
      </c>
      <c r="Q1641" s="2" t="d">
        <v>2013-05-01T09:03:25.00000014435499800</v>
      </c>
      <c r="R1641" t="s">
        <v>6561</v>
      </c>
      <c r="S1641" s="1" t="d">
        <v>2013-04-18</v>
      </c>
      <c r="U1641">
        <v>1</v>
      </c>
      <c r="V1641" t="s">
        <v>57</v>
      </c>
      <c r="W1641" t="s">
        <v>151</v>
      </c>
      <c r="X1641">
        <v>0</v>
      </c>
      <c r="AG1641">
        <v>0</v>
      </c>
      <c r="AL1641" t="s">
        <v>59</v>
      </c>
      <c r="AM1641">
        <v>1</v>
      </c>
      <c r="AN1641" t="s">
        <v>60</v>
      </c>
      <c r="AO1641" s="1" t="d">
        <v>2013-04-19</v>
      </c>
      <c r="AP1641" t="s">
        <v>61</v>
      </c>
      <c r="AQ1641">
        <v>1</v>
      </c>
      <c r="AR1641" t="s">
        <v>60</v>
      </c>
      <c r="AS1641" s="1" t="d">
        <v>2013-04-19</v>
      </c>
      <c r="AT1641" s="1" t="d">
        <v>2013-04-18</v>
      </c>
      <c r="AU1641" s="1" t="d">
        <v>2013-05-01</v>
      </c>
      <c r="AV1641">
        <v>0</v>
      </c>
      <c r="AW1641">
        <v>12</v>
      </c>
      <c r="AX1641">
        <v>1078</v>
      </c>
      <c r="AY1641">
        <v>0</v>
      </c>
      <c r="AZ1641">
        <f t="shared" si="150"/>
        <v>1</v>
      </c>
      <c r="BA1641">
        <f t="shared" si="151"/>
        <v>1</v>
      </c>
      <c r="BB1641" s="3">
        <v>1</v>
      </c>
      <c r="BC1641" s="3">
        <v>0</v>
      </c>
      <c r="BD1641" s="3">
        <v>1</v>
      </c>
      <c r="BE1641">
        <f>IF(BD1641&gt;Summary!$C$2,1,0)</f>
        <v>0</v>
      </c>
      <c r="BF1641">
        <f t="shared" si="152"/>
        <v>0</v>
      </c>
      <c r="BG1641">
        <f t="shared" si="153"/>
        <v>1</v>
      </c>
      <c r="BH1641">
        <f t="shared" si="154"/>
        <v>0</v>
      </c>
      <c r="BI1641">
        <f t="shared" si="155"/>
        <v>0</v>
      </c>
    </row>
    <row r="1642" spans="1:61" x14ac:dyDescent="0.2">
      <c r="A1642">
        <v>2503</v>
      </c>
      <c r="B1642" t="s">
        <v>6562</v>
      </c>
      <c r="C1642" t="s">
        <v>6563</v>
      </c>
      <c r="D1642" t="s">
        <v>601</v>
      </c>
      <c r="E1642" s="1" t="d">
        <v>2014-01-05</v>
      </c>
      <c r="F1642" t="s">
        <v>115</v>
      </c>
      <c r="G1642" s="1" t="d">
        <v>1984-07-06</v>
      </c>
      <c r="H1642">
        <v>31</v>
      </c>
      <c r="I1642" t="s">
        <v>65</v>
      </c>
      <c r="J1642" t="s">
        <v>66</v>
      </c>
      <c r="K1642">
        <v>0</v>
      </c>
      <c r="L1642">
        <v>0</v>
      </c>
      <c r="M1642">
        <v>0</v>
      </c>
      <c r="N1642">
        <v>7</v>
      </c>
      <c r="O1642">
        <v>-1</v>
      </c>
      <c r="P1642" s="2" t="d">
        <v>2014-01-04T08:03:09.99999999068677650</v>
      </c>
      <c r="Q1642" s="2" t="d">
        <v>2014-01-05T09:50:07.99999970477074350</v>
      </c>
      <c r="R1642" t="s">
        <v>6564</v>
      </c>
      <c r="S1642" s="1" t="d">
        <v>2014-01-04</v>
      </c>
      <c r="U1642">
        <v>1</v>
      </c>
      <c r="V1642" t="s">
        <v>57</v>
      </c>
      <c r="W1642" t="s">
        <v>156</v>
      </c>
      <c r="X1642">
        <v>1</v>
      </c>
      <c r="Y1642" t="s">
        <v>6565</v>
      </c>
      <c r="Z1642" t="s">
        <v>135</v>
      </c>
      <c r="AA1642">
        <v>0</v>
      </c>
      <c r="AB1642" s="1" t="d">
        <v>2014-08-14</v>
      </c>
      <c r="AC1642" t="s">
        <v>201</v>
      </c>
      <c r="AD1642" s="1" t="d">
        <v>2014-08-14</v>
      </c>
      <c r="AE1642" s="1" t="d">
        <v>2014-08-15</v>
      </c>
      <c r="AG1642">
        <v>0</v>
      </c>
      <c r="AL1642" t="s">
        <v>59</v>
      </c>
      <c r="AM1642">
        <v>5</v>
      </c>
      <c r="AN1642" t="s">
        <v>87</v>
      </c>
      <c r="AO1642" s="1" t="d">
        <v>2014-01-05</v>
      </c>
      <c r="AP1642" t="s">
        <v>61</v>
      </c>
      <c r="AQ1642">
        <v>2</v>
      </c>
      <c r="AR1642" t="s">
        <v>60</v>
      </c>
      <c r="AS1642" s="1" t="d">
        <v>2014-01-05</v>
      </c>
      <c r="AT1642" s="1" t="d">
        <v>2014-08-14</v>
      </c>
      <c r="AU1642" s="1" t="d">
        <v>2014-08-15</v>
      </c>
      <c r="AV1642">
        <v>7</v>
      </c>
      <c r="AW1642">
        <v>0</v>
      </c>
      <c r="AX1642">
        <v>221</v>
      </c>
      <c r="AY1642">
        <v>1</v>
      </c>
      <c r="AZ1642">
        <f t="shared" si="150"/>
        <v>1</v>
      </c>
      <c r="BA1642">
        <f t="shared" si="151"/>
        <v>1</v>
      </c>
      <c r="BB1642" s="3">
        <v>1</v>
      </c>
      <c r="BC1642" s="3">
        <v>1</v>
      </c>
      <c r="BD1642" s="3">
        <v>5</v>
      </c>
      <c r="BE1642">
        <f>IF(BD1642&gt;Summary!$C$2,1,0)</f>
        <v>0</v>
      </c>
      <c r="BF1642">
        <f t="shared" si="152"/>
        <v>0</v>
      </c>
      <c r="BG1642">
        <f t="shared" si="153"/>
        <v>0</v>
      </c>
      <c r="BH1642">
        <f t="shared" si="154"/>
        <v>0</v>
      </c>
      <c r="BI1642">
        <f t="shared" si="155"/>
        <v>1</v>
      </c>
    </row>
    <row r="1643" spans="1:61" x14ac:dyDescent="0.2">
      <c r="A1643">
        <v>2504</v>
      </c>
      <c r="B1643" t="s">
        <v>6566</v>
      </c>
      <c r="C1643" t="s">
        <v>6567</v>
      </c>
      <c r="D1643" t="s">
        <v>6568</v>
      </c>
      <c r="E1643" s="1" t="d">
        <v>2014-02-13</v>
      </c>
      <c r="F1643" t="s">
        <v>53</v>
      </c>
      <c r="G1643" s="1" t="d">
        <v>1993-07-10</v>
      </c>
      <c r="H1643">
        <v>22</v>
      </c>
      <c r="I1643" t="s">
        <v>75</v>
      </c>
      <c r="J1643" t="s">
        <v>102</v>
      </c>
      <c r="K1643">
        <v>0</v>
      </c>
      <c r="L1643">
        <v>0</v>
      </c>
      <c r="M1643">
        <v>1</v>
      </c>
      <c r="N1643">
        <v>0</v>
      </c>
      <c r="O1643">
        <v>-1</v>
      </c>
      <c r="P1643" s="2" t="d">
        <v>2014-02-12T08:06:06.0000002710148700</v>
      </c>
      <c r="Q1643" s="2" t="d">
        <v>2014-02-13T08:29:56.0000001126900300</v>
      </c>
      <c r="R1643" t="s">
        <v>6569</v>
      </c>
      <c r="S1643" s="1" t="d">
        <v>2014-02-12</v>
      </c>
      <c r="U1643">
        <v>1</v>
      </c>
      <c r="V1643" t="s">
        <v>97</v>
      </c>
      <c r="W1643" t="s">
        <v>399</v>
      </c>
      <c r="X1643">
        <v>1</v>
      </c>
      <c r="Y1643" t="s">
        <v>6570</v>
      </c>
      <c r="Z1643" t="s">
        <v>79</v>
      </c>
      <c r="AA1643">
        <v>0</v>
      </c>
      <c r="AB1643" s="1" t="d">
        <v>2014-03-27</v>
      </c>
      <c r="AC1643" t="s">
        <v>259</v>
      </c>
      <c r="AD1643" s="1" t="d">
        <v>2014-03-27</v>
      </c>
      <c r="AE1643" s="1" t="d">
        <v>2014-03-29</v>
      </c>
      <c r="AG1643">
        <v>0</v>
      </c>
      <c r="AL1643" t="s">
        <v>59</v>
      </c>
      <c r="AM1643">
        <v>2</v>
      </c>
      <c r="AN1643" t="s">
        <v>60</v>
      </c>
      <c r="AO1643" s="1" t="d">
        <v>2014-02-13</v>
      </c>
      <c r="AP1643" t="s">
        <v>61</v>
      </c>
      <c r="AQ1643">
        <v>4</v>
      </c>
      <c r="AR1643" t="s">
        <v>60</v>
      </c>
      <c r="AS1643" s="1" t="d">
        <v>2014-02-13</v>
      </c>
      <c r="AT1643" s="1" t="d">
        <v>2014-03-27</v>
      </c>
      <c r="AU1643" s="1" t="d">
        <v>2014-03-29</v>
      </c>
      <c r="AV1643">
        <v>0</v>
      </c>
      <c r="AW1643">
        <v>0</v>
      </c>
      <c r="AX1643">
        <v>42</v>
      </c>
      <c r="AY1643">
        <v>1</v>
      </c>
      <c r="AZ1643">
        <f t="shared" si="150"/>
        <v>1</v>
      </c>
      <c r="BA1643">
        <f t="shared" si="151"/>
        <v>1</v>
      </c>
      <c r="BB1643" s="3">
        <v>1</v>
      </c>
      <c r="BC1643" s="3">
        <v>1</v>
      </c>
      <c r="BD1643" s="3">
        <v>2</v>
      </c>
      <c r="BE1643">
        <f>IF(BD1643&gt;Summary!$C$2,1,0)</f>
        <v>0</v>
      </c>
      <c r="BF1643">
        <f t="shared" si="152"/>
        <v>0</v>
      </c>
      <c r="BG1643">
        <f t="shared" si="153"/>
        <v>0</v>
      </c>
      <c r="BH1643">
        <f t="shared" si="154"/>
        <v>0</v>
      </c>
      <c r="BI1643">
        <f t="shared" si="155"/>
        <v>1</v>
      </c>
    </row>
    <row r="1644" spans="1:61" x14ac:dyDescent="0.2">
      <c r="A1644">
        <v>2507</v>
      </c>
      <c r="B1644" t="s">
        <v>6571</v>
      </c>
      <c r="C1644" t="s">
        <v>6572</v>
      </c>
      <c r="D1644" t="s">
        <v>6573</v>
      </c>
      <c r="E1644" s="1" t="d">
        <v>2013-03-17</v>
      </c>
      <c r="F1644" t="s">
        <v>53</v>
      </c>
      <c r="G1644" s="1" t="d">
        <v>1988-02-24</v>
      </c>
      <c r="H1644">
        <v>28</v>
      </c>
      <c r="I1644" t="s">
        <v>65</v>
      </c>
      <c r="J1644" t="s">
        <v>66</v>
      </c>
      <c r="K1644">
        <v>0</v>
      </c>
      <c r="L1644">
        <v>0</v>
      </c>
      <c r="M1644">
        <v>0</v>
      </c>
      <c r="N1644">
        <v>5</v>
      </c>
      <c r="O1644">
        <v>-1</v>
      </c>
      <c r="P1644" s="2" t="d">
        <v>2013-03-16T04:56:01.99999989476055150</v>
      </c>
      <c r="Q1644" s="2" t="d">
        <v>2013-03-17T08:00:45.0000000419095125</v>
      </c>
      <c r="R1644" t="s">
        <v>6574</v>
      </c>
      <c r="S1644" s="1" t="d">
        <v>2013-03-16</v>
      </c>
      <c r="U1644">
        <v>1</v>
      </c>
      <c r="V1644" t="s">
        <v>97</v>
      </c>
      <c r="W1644" t="s">
        <v>213</v>
      </c>
      <c r="X1644">
        <v>0</v>
      </c>
      <c r="AG1644">
        <v>0</v>
      </c>
      <c r="AL1644" t="s">
        <v>59</v>
      </c>
      <c r="AM1644">
        <v>6</v>
      </c>
      <c r="AN1644" t="s">
        <v>87</v>
      </c>
      <c r="AO1644" s="1" t="d">
        <v>2013-03-17</v>
      </c>
      <c r="AP1644" t="s">
        <v>61</v>
      </c>
      <c r="AQ1644">
        <v>2</v>
      </c>
      <c r="AR1644" t="s">
        <v>60</v>
      </c>
      <c r="AS1644" s="1" t="d">
        <v>2013-03-17</v>
      </c>
      <c r="AT1644" s="1" t="d">
        <v>2013-03-16</v>
      </c>
      <c r="AU1644" s="1" t="d">
        <v>2013-03-17</v>
      </c>
      <c r="AV1644">
        <v>5</v>
      </c>
      <c r="AW1644">
        <v>0</v>
      </c>
      <c r="AX1644">
        <v>1111</v>
      </c>
      <c r="AY1644">
        <v>0</v>
      </c>
      <c r="AZ1644">
        <f t="shared" si="150"/>
        <v>1</v>
      </c>
      <c r="BA1644">
        <f t="shared" si="151"/>
        <v>1</v>
      </c>
      <c r="BB1644" s="3">
        <v>1</v>
      </c>
      <c r="BC1644" s="3">
        <v>0</v>
      </c>
      <c r="BD1644" s="3">
        <v>6</v>
      </c>
      <c r="BE1644">
        <f>IF(BD1644&gt;Summary!$C$2,1,0)</f>
        <v>1</v>
      </c>
      <c r="BF1644">
        <f t="shared" si="152"/>
        <v>0</v>
      </c>
      <c r="BG1644">
        <f t="shared" si="153"/>
        <v>0</v>
      </c>
      <c r="BH1644">
        <f t="shared" si="154"/>
        <v>1</v>
      </c>
      <c r="BI1644">
        <f t="shared" si="155"/>
        <v>0</v>
      </c>
    </row>
    <row r="1645" spans="1:61" x14ac:dyDescent="0.2">
      <c r="A1645">
        <v>2509</v>
      </c>
      <c r="B1645" t="s">
        <v>6575</v>
      </c>
      <c r="C1645" t="s">
        <v>6576</v>
      </c>
      <c r="D1645" t="s">
        <v>6577</v>
      </c>
      <c r="E1645" s="1" t="d">
        <v>2013-10-31</v>
      </c>
      <c r="F1645" t="s">
        <v>53</v>
      </c>
      <c r="G1645" s="1" t="d">
        <v>1994-11-24</v>
      </c>
      <c r="H1645">
        <v>21</v>
      </c>
      <c r="I1645" t="s">
        <v>75</v>
      </c>
      <c r="J1645" t="s">
        <v>66</v>
      </c>
      <c r="K1645">
        <v>0</v>
      </c>
      <c r="L1645">
        <v>0</v>
      </c>
      <c r="M1645">
        <v>0</v>
      </c>
      <c r="N1645">
        <v>1</v>
      </c>
      <c r="O1645">
        <v>-1</v>
      </c>
      <c r="P1645" s="2" t="d">
        <v>2013-10-30T04:56:28.99999991990625900</v>
      </c>
      <c r="Q1645" s="2" t="d">
        <v>2013-11-10T09:03:31.00000028964132375</v>
      </c>
      <c r="R1645" t="s">
        <v>6578</v>
      </c>
      <c r="S1645" s="1" t="d">
        <v>2013-10-30</v>
      </c>
      <c r="U1645">
        <v>1</v>
      </c>
      <c r="V1645" t="s">
        <v>57</v>
      </c>
      <c r="W1645" t="s">
        <v>167</v>
      </c>
      <c r="X1645">
        <v>1</v>
      </c>
      <c r="Y1645" t="s">
        <v>6579</v>
      </c>
      <c r="Z1645" t="s">
        <v>135</v>
      </c>
      <c r="AA1645">
        <v>99</v>
      </c>
      <c r="AB1645" s="1" t="d">
        <v>2013-11-04</v>
      </c>
      <c r="AC1645" t="s">
        <v>2636</v>
      </c>
      <c r="AD1645" s="1" t="d">
        <v>2014-02-11</v>
      </c>
      <c r="AE1645" s="1" t="d">
        <v>2014-03-16</v>
      </c>
      <c r="AG1645">
        <v>1</v>
      </c>
      <c r="AH1645" t="s">
        <v>6579</v>
      </c>
      <c r="AI1645" t="s">
        <v>79</v>
      </c>
      <c r="AJ1645" s="1" t="d">
        <v>2013-11-04</v>
      </c>
      <c r="AK1645" t="s">
        <v>98</v>
      </c>
      <c r="AL1645" t="s">
        <v>59</v>
      </c>
      <c r="AM1645">
        <v>5</v>
      </c>
      <c r="AN1645" t="s">
        <v>87</v>
      </c>
      <c r="AO1645" s="1" t="d">
        <v>2013-10-31</v>
      </c>
      <c r="AP1645" t="s">
        <v>61</v>
      </c>
      <c r="AQ1645">
        <v>8</v>
      </c>
      <c r="AR1645" t="s">
        <v>86</v>
      </c>
      <c r="AS1645" s="1" t="d">
        <v>2013-10-31</v>
      </c>
      <c r="AT1645" s="1" t="d">
        <v>2013-10-30</v>
      </c>
      <c r="AU1645" s="1" t="d">
        <v>2013-11-10</v>
      </c>
      <c r="AV1645">
        <v>1</v>
      </c>
      <c r="AW1645">
        <v>0</v>
      </c>
      <c r="AX1645">
        <v>4</v>
      </c>
      <c r="AY1645">
        <v>1</v>
      </c>
      <c r="AZ1645">
        <f t="shared" si="150"/>
        <v>1</v>
      </c>
      <c r="BA1645">
        <f t="shared" si="151"/>
        <v>1</v>
      </c>
      <c r="BB1645" s="3">
        <v>1</v>
      </c>
      <c r="BC1645" s="3">
        <v>1</v>
      </c>
      <c r="BD1645" s="3">
        <v>5</v>
      </c>
      <c r="BE1645">
        <f>IF(BD1645&gt;Summary!$C$2,1,0)</f>
        <v>0</v>
      </c>
      <c r="BF1645">
        <f t="shared" si="152"/>
        <v>0</v>
      </c>
      <c r="BG1645">
        <f t="shared" si="153"/>
        <v>0</v>
      </c>
      <c r="BH1645">
        <f t="shared" si="154"/>
        <v>0</v>
      </c>
      <c r="BI1645">
        <f t="shared" si="155"/>
        <v>1</v>
      </c>
    </row>
    <row r="1646" spans="1:61" x14ac:dyDescent="0.2">
      <c r="A1646">
        <v>2511</v>
      </c>
      <c r="B1646" t="s">
        <v>6580</v>
      </c>
      <c r="C1646" t="s">
        <v>6581</v>
      </c>
      <c r="D1646" t="s">
        <v>755</v>
      </c>
      <c r="E1646" s="1" t="d">
        <v>2014-02-11</v>
      </c>
      <c r="F1646" t="s">
        <v>53</v>
      </c>
      <c r="G1646" s="1" t="d">
        <v>1979-03-21</v>
      </c>
      <c r="H1646">
        <v>37</v>
      </c>
      <c r="I1646" t="s">
        <v>65</v>
      </c>
      <c r="J1646" t="s">
        <v>161</v>
      </c>
      <c r="K1646">
        <v>0</v>
      </c>
      <c r="L1646">
        <v>0</v>
      </c>
      <c r="M1646">
        <v>1</v>
      </c>
      <c r="N1646">
        <v>2</v>
      </c>
      <c r="O1646">
        <v>-1</v>
      </c>
      <c r="P1646" s="2" t="d">
        <v>2014-02-10T05:10:21.00000015925616100</v>
      </c>
      <c r="Q1646" s="2" t="d">
        <v>2014-02-11T08:51:52.99999994225800350</v>
      </c>
      <c r="R1646" t="s">
        <v>6582</v>
      </c>
      <c r="S1646" s="1" t="d">
        <v>2014-02-10</v>
      </c>
      <c r="U1646">
        <v>1</v>
      </c>
      <c r="V1646" t="s">
        <v>97</v>
      </c>
      <c r="W1646" t="s">
        <v>1908</v>
      </c>
      <c r="X1646">
        <v>0</v>
      </c>
      <c r="AG1646">
        <v>0</v>
      </c>
      <c r="AL1646" t="s">
        <v>59</v>
      </c>
      <c r="AM1646">
        <v>3</v>
      </c>
      <c r="AN1646" t="s">
        <v>60</v>
      </c>
      <c r="AO1646" s="1" t="d">
        <v>2014-02-11</v>
      </c>
      <c r="AP1646" t="s">
        <v>61</v>
      </c>
      <c r="AQ1646">
        <v>3</v>
      </c>
      <c r="AR1646" t="s">
        <v>60</v>
      </c>
      <c r="AS1646" s="1" t="d">
        <v>2014-02-11</v>
      </c>
      <c r="AT1646" s="1" t="d">
        <v>2014-02-10</v>
      </c>
      <c r="AU1646" s="1" t="d">
        <v>2014-02-11</v>
      </c>
      <c r="AV1646">
        <v>2</v>
      </c>
      <c r="AW1646">
        <v>0</v>
      </c>
      <c r="AX1646">
        <v>780</v>
      </c>
      <c r="AY1646">
        <v>0</v>
      </c>
      <c r="AZ1646">
        <f t="shared" si="150"/>
        <v>1</v>
      </c>
      <c r="BA1646">
        <f t="shared" si="151"/>
        <v>1</v>
      </c>
      <c r="BB1646" s="3">
        <v>1</v>
      </c>
      <c r="BC1646" s="3">
        <v>0</v>
      </c>
      <c r="BD1646" s="3">
        <v>3</v>
      </c>
      <c r="BE1646">
        <f>IF(BD1646&gt;Summary!$C$2,1,0)</f>
        <v>0</v>
      </c>
      <c r="BF1646">
        <f t="shared" si="152"/>
        <v>0</v>
      </c>
      <c r="BG1646">
        <f t="shared" si="153"/>
        <v>1</v>
      </c>
      <c r="BH1646">
        <f t="shared" si="154"/>
        <v>0</v>
      </c>
      <c r="BI1646">
        <f t="shared" si="155"/>
        <v>0</v>
      </c>
    </row>
    <row r="1647" spans="1:61" x14ac:dyDescent="0.2">
      <c r="A1647">
        <v>2512</v>
      </c>
      <c r="B1647" t="s">
        <v>6583</v>
      </c>
      <c r="C1647" t="s">
        <v>6584</v>
      </c>
      <c r="D1647" t="s">
        <v>6585</v>
      </c>
      <c r="E1647" s="1" t="d">
        <v>2013-02-20</v>
      </c>
      <c r="F1647" t="s">
        <v>53</v>
      </c>
      <c r="G1647" s="1" t="d">
        <v>1985-11-14</v>
      </c>
      <c r="H1647">
        <v>30</v>
      </c>
      <c r="I1647" t="s">
        <v>65</v>
      </c>
      <c r="J1647" t="s">
        <v>66</v>
      </c>
      <c r="K1647">
        <v>0</v>
      </c>
      <c r="L1647">
        <v>2</v>
      </c>
      <c r="M1647">
        <v>0</v>
      </c>
      <c r="N1647">
        <v>21</v>
      </c>
      <c r="O1647">
        <v>-1</v>
      </c>
      <c r="P1647" s="2" t="d">
        <v>2013-02-19T03:27:38.99999993853271275</v>
      </c>
      <c r="Q1647" s="2" t="d">
        <v>2013-02-20T09:04:21.0000000335276100</v>
      </c>
      <c r="R1647" t="s">
        <v>6586</v>
      </c>
      <c r="T1647" s="1" t="d">
        <v>2013-02-19</v>
      </c>
      <c r="U1647">
        <v>1</v>
      </c>
      <c r="V1647" t="s">
        <v>57</v>
      </c>
      <c r="W1647" t="s">
        <v>92</v>
      </c>
      <c r="X1647">
        <v>1</v>
      </c>
      <c r="Y1647" t="s">
        <v>6587</v>
      </c>
      <c r="Z1647" t="s">
        <v>70</v>
      </c>
      <c r="AA1647">
        <v>0</v>
      </c>
      <c r="AB1647" s="1" t="d">
        <v>2013-04-18</v>
      </c>
      <c r="AC1647" t="s">
        <v>172</v>
      </c>
      <c r="AD1647" s="1" t="d">
        <v>2013-04-18</v>
      </c>
      <c r="AE1647" s="1" t="d">
        <v>2013-04-18</v>
      </c>
      <c r="AG1647">
        <v>0</v>
      </c>
      <c r="AL1647" t="s">
        <v>59</v>
      </c>
      <c r="AM1647">
        <v>7</v>
      </c>
      <c r="AN1647" t="s">
        <v>87</v>
      </c>
      <c r="AO1647" s="1" t="d">
        <v>2013-02-20</v>
      </c>
      <c r="AP1647" t="s">
        <v>61</v>
      </c>
      <c r="AQ1647">
        <v>3</v>
      </c>
      <c r="AR1647" t="s">
        <v>60</v>
      </c>
      <c r="AS1647" s="1" t="d">
        <v>2013-02-20</v>
      </c>
      <c r="AT1647" s="1" t="d">
        <v>2013-04-18</v>
      </c>
      <c r="AU1647" s="1" t="d">
        <v>2013-04-18</v>
      </c>
      <c r="AV1647">
        <v>21</v>
      </c>
      <c r="AW1647">
        <v>0</v>
      </c>
      <c r="AX1647">
        <v>57</v>
      </c>
      <c r="AY1647">
        <v>0</v>
      </c>
      <c r="AZ1647">
        <f t="shared" si="150"/>
        <v>1</v>
      </c>
      <c r="BA1647">
        <f t="shared" si="151"/>
        <v>1</v>
      </c>
      <c r="BB1647" s="3">
        <v>1</v>
      </c>
      <c r="BC1647" s="3">
        <v>1</v>
      </c>
      <c r="BD1647" s="3">
        <v>7</v>
      </c>
      <c r="BE1647">
        <f>IF(BD1647&gt;Summary!$C$2,1,0)</f>
        <v>1</v>
      </c>
      <c r="BF1647">
        <f t="shared" si="152"/>
        <v>1</v>
      </c>
      <c r="BG1647">
        <f t="shared" si="153"/>
        <v>0</v>
      </c>
      <c r="BH1647">
        <f t="shared" si="154"/>
        <v>0</v>
      </c>
      <c r="BI1647">
        <f t="shared" si="155"/>
        <v>0</v>
      </c>
    </row>
    <row r="1648" spans="1:61" x14ac:dyDescent="0.2">
      <c r="A1648">
        <v>2513</v>
      </c>
      <c r="B1648" t="s">
        <v>6588</v>
      </c>
      <c r="C1648" t="s">
        <v>6589</v>
      </c>
      <c r="D1648" t="s">
        <v>6590</v>
      </c>
      <c r="E1648" s="1" t="d">
        <v>2013-10-09</v>
      </c>
      <c r="F1648" t="s">
        <v>53</v>
      </c>
      <c r="G1648" s="1" t="d">
        <v>1994-01-24</v>
      </c>
      <c r="H1648">
        <v>22</v>
      </c>
      <c r="I1648" t="s">
        <v>75</v>
      </c>
      <c r="J1648" t="s">
        <v>66</v>
      </c>
      <c r="K1648">
        <v>0</v>
      </c>
      <c r="L1648">
        <v>0</v>
      </c>
      <c r="M1648">
        <v>1</v>
      </c>
      <c r="N1648">
        <v>13</v>
      </c>
      <c r="O1648">
        <v>-1</v>
      </c>
      <c r="P1648" s="2" t="d">
        <v>2013-10-08T11:48:59.000000129453837700</v>
      </c>
      <c r="Q1648" s="2" t="d">
        <v>2013-10-09T09:59:21.00000010337680650</v>
      </c>
      <c r="R1648" t="s">
        <v>6591</v>
      </c>
      <c r="S1648" s="1" t="d">
        <v>2013-10-08</v>
      </c>
      <c r="U1648">
        <v>1</v>
      </c>
      <c r="V1648" t="s">
        <v>57</v>
      </c>
      <c r="W1648" t="s">
        <v>6592</v>
      </c>
      <c r="X1648">
        <v>1</v>
      </c>
      <c r="Y1648" t="s">
        <v>6593</v>
      </c>
      <c r="Z1648" t="s">
        <v>135</v>
      </c>
      <c r="AB1648" s="1" t="d">
        <v>2013-10-13</v>
      </c>
      <c r="AC1648" t="s">
        <v>136</v>
      </c>
      <c r="AG1648">
        <v>0</v>
      </c>
      <c r="AL1648" t="s">
        <v>59</v>
      </c>
      <c r="AM1648">
        <v>10</v>
      </c>
      <c r="AN1648" t="s">
        <v>86</v>
      </c>
      <c r="AO1648" s="1" t="d">
        <v>2013-10-09</v>
      </c>
      <c r="AP1648" t="s">
        <v>61</v>
      </c>
      <c r="AQ1648">
        <v>9</v>
      </c>
      <c r="AR1648" t="s">
        <v>86</v>
      </c>
      <c r="AS1648" s="1" t="d">
        <v>2013-10-09</v>
      </c>
      <c r="AT1648" s="1" t="d">
        <v>2014-07-29</v>
      </c>
      <c r="AU1648" s="1" t="d">
        <v>2015-03-25</v>
      </c>
      <c r="AV1648">
        <v>13</v>
      </c>
      <c r="AW1648">
        <v>0</v>
      </c>
      <c r="AX1648">
        <v>4</v>
      </c>
      <c r="AY1648">
        <v>1</v>
      </c>
      <c r="AZ1648">
        <f t="shared" si="150"/>
        <v>1</v>
      </c>
      <c r="BA1648">
        <f t="shared" si="151"/>
        <v>1</v>
      </c>
      <c r="BB1648" s="3">
        <v>1</v>
      </c>
      <c r="BC1648" s="3">
        <v>1</v>
      </c>
      <c r="BD1648" s="3">
        <v>10</v>
      </c>
      <c r="BE1648">
        <f>IF(BD1648&gt;Summary!$C$2,1,0)</f>
        <v>1</v>
      </c>
      <c r="BF1648">
        <f t="shared" si="152"/>
        <v>1</v>
      </c>
      <c r="BG1648">
        <f t="shared" si="153"/>
        <v>0</v>
      </c>
      <c r="BH1648">
        <f t="shared" si="154"/>
        <v>0</v>
      </c>
      <c r="BI1648">
        <f t="shared" si="155"/>
        <v>0</v>
      </c>
    </row>
    <row r="1649" spans="1:61" x14ac:dyDescent="0.2">
      <c r="A1649">
        <v>2514</v>
      </c>
      <c r="B1649" t="s">
        <v>6594</v>
      </c>
      <c r="C1649" t="s">
        <v>4522</v>
      </c>
      <c r="D1649" t="s">
        <v>697</v>
      </c>
      <c r="E1649" s="1" t="d">
        <v>2014-10-23</v>
      </c>
      <c r="F1649" t="s">
        <v>53</v>
      </c>
      <c r="G1649" s="1" t="d">
        <v>1980-11-08</v>
      </c>
      <c r="H1649">
        <v>35</v>
      </c>
      <c r="I1649" t="s">
        <v>65</v>
      </c>
      <c r="J1649" t="s">
        <v>66</v>
      </c>
      <c r="K1649">
        <v>0</v>
      </c>
      <c r="L1649">
        <v>1</v>
      </c>
      <c r="M1649">
        <v>0</v>
      </c>
      <c r="N1649">
        <v>23</v>
      </c>
      <c r="O1649">
        <v>-1</v>
      </c>
      <c r="P1649" s="2" t="d">
        <v>2014-10-22T09:03:28.0000002169981575</v>
      </c>
      <c r="Q1649" s="2" t="d">
        <v>2014-10-23T10:13:52.00000002980231925</v>
      </c>
      <c r="R1649" t="s">
        <v>6595</v>
      </c>
      <c r="S1649" s="1" t="d">
        <v>2014-10-22</v>
      </c>
      <c r="U1649">
        <v>1</v>
      </c>
      <c r="V1649" t="s">
        <v>57</v>
      </c>
      <c r="W1649" t="s">
        <v>795</v>
      </c>
      <c r="X1649">
        <v>1</v>
      </c>
      <c r="Y1649" t="s">
        <v>6596</v>
      </c>
      <c r="Z1649" t="s">
        <v>70</v>
      </c>
      <c r="AA1649">
        <v>0</v>
      </c>
      <c r="AB1649" s="1" t="d">
        <v>2015-06-24</v>
      </c>
      <c r="AC1649" t="s">
        <v>795</v>
      </c>
      <c r="AD1649" s="1" t="d">
        <v>2015-06-24</v>
      </c>
      <c r="AE1649" s="1" t="d">
        <v>2015-08-20</v>
      </c>
      <c r="AG1649">
        <v>0</v>
      </c>
      <c r="AL1649" t="s">
        <v>59</v>
      </c>
      <c r="AM1649">
        <v>9</v>
      </c>
      <c r="AN1649" t="s">
        <v>86</v>
      </c>
      <c r="AO1649" s="1" t="d">
        <v>2014-10-23</v>
      </c>
      <c r="AP1649" t="s">
        <v>61</v>
      </c>
      <c r="AQ1649">
        <v>6</v>
      </c>
      <c r="AR1649" t="s">
        <v>87</v>
      </c>
      <c r="AS1649" s="1" t="d">
        <v>2014-10-23</v>
      </c>
      <c r="AT1649" s="1" t="d">
        <v>2015-06-24</v>
      </c>
      <c r="AU1649" s="1" t="d">
        <v>2015-08-20</v>
      </c>
      <c r="AV1649">
        <v>23</v>
      </c>
      <c r="AW1649">
        <v>0</v>
      </c>
      <c r="AX1649">
        <v>244</v>
      </c>
      <c r="AY1649">
        <v>1</v>
      </c>
      <c r="AZ1649">
        <f t="shared" si="150"/>
        <v>1</v>
      </c>
      <c r="BA1649">
        <f t="shared" si="151"/>
        <v>1</v>
      </c>
      <c r="BB1649" s="3">
        <v>1</v>
      </c>
      <c r="BC1649" s="3">
        <v>1</v>
      </c>
      <c r="BD1649" s="3">
        <v>9</v>
      </c>
      <c r="BE1649">
        <f>IF(BD1649&gt;Summary!$C$2,1,0)</f>
        <v>1</v>
      </c>
      <c r="BF1649">
        <f t="shared" si="152"/>
        <v>1</v>
      </c>
      <c r="BG1649">
        <f t="shared" si="153"/>
        <v>0</v>
      </c>
      <c r="BH1649">
        <f t="shared" si="154"/>
        <v>0</v>
      </c>
      <c r="BI1649">
        <f t="shared" si="155"/>
        <v>0</v>
      </c>
    </row>
    <row r="1650" spans="1:61" x14ac:dyDescent="0.2">
      <c r="A1650">
        <v>2515</v>
      </c>
      <c r="B1650" t="s">
        <v>6597</v>
      </c>
      <c r="C1650" t="s">
        <v>109</v>
      </c>
      <c r="D1650" t="s">
        <v>5114</v>
      </c>
      <c r="E1650" s="1" t="d">
        <v>2013-11-02</v>
      </c>
      <c r="F1650" t="s">
        <v>53</v>
      </c>
      <c r="G1650" s="1" t="d">
        <v>1987-06-13</v>
      </c>
      <c r="H1650">
        <v>28</v>
      </c>
      <c r="I1650" t="s">
        <v>65</v>
      </c>
      <c r="J1650" t="s">
        <v>66</v>
      </c>
      <c r="K1650">
        <v>2</v>
      </c>
      <c r="L1650">
        <v>1</v>
      </c>
      <c r="M1650">
        <v>0</v>
      </c>
      <c r="N1650">
        <v>11</v>
      </c>
      <c r="O1650">
        <v>-1</v>
      </c>
      <c r="P1650" s="2" t="d">
        <v>2013-11-01T07:35:10.00000017229467525</v>
      </c>
      <c r="Q1650" s="2" t="d">
        <v>2013-11-27T07:48:37.0000002253800600</v>
      </c>
      <c r="R1650" t="s">
        <v>6598</v>
      </c>
      <c r="S1650" s="1" t="d">
        <v>2013-11-01</v>
      </c>
      <c r="U1650">
        <v>1</v>
      </c>
      <c r="V1650" t="s">
        <v>57</v>
      </c>
      <c r="W1650" t="s">
        <v>1072</v>
      </c>
      <c r="X1650">
        <v>0</v>
      </c>
      <c r="AG1650">
        <v>0</v>
      </c>
      <c r="AL1650" t="s">
        <v>59</v>
      </c>
      <c r="AM1650">
        <v>10</v>
      </c>
      <c r="AN1650" t="s">
        <v>86</v>
      </c>
      <c r="AO1650" s="1" t="d">
        <v>2013-11-02</v>
      </c>
      <c r="AP1650" t="s">
        <v>61</v>
      </c>
      <c r="AQ1650">
        <v>5</v>
      </c>
      <c r="AR1650" t="s">
        <v>87</v>
      </c>
      <c r="AS1650" s="1" t="d">
        <v>2013-11-02</v>
      </c>
      <c r="AT1650" s="1" t="d">
        <v>2013-11-01</v>
      </c>
      <c r="AU1650" s="1" t="d">
        <v>2013-11-27</v>
      </c>
      <c r="AV1650">
        <v>11</v>
      </c>
      <c r="AW1650">
        <v>25</v>
      </c>
      <c r="AX1650">
        <v>881</v>
      </c>
      <c r="AY1650">
        <v>0</v>
      </c>
      <c r="AZ1650">
        <f t="shared" si="150"/>
        <v>1</v>
      </c>
      <c r="BA1650">
        <f t="shared" si="151"/>
        <v>1</v>
      </c>
      <c r="BB1650" s="3">
        <v>1</v>
      </c>
      <c r="BC1650" s="3">
        <v>0</v>
      </c>
      <c r="BD1650" s="3">
        <v>10</v>
      </c>
      <c r="BE1650">
        <f>IF(BD1650&gt;Summary!$C$2,1,0)</f>
        <v>1</v>
      </c>
      <c r="BF1650">
        <f t="shared" si="152"/>
        <v>0</v>
      </c>
      <c r="BG1650">
        <f t="shared" si="153"/>
        <v>0</v>
      </c>
      <c r="BH1650">
        <f t="shared" si="154"/>
        <v>1</v>
      </c>
      <c r="BI1650">
        <f t="shared" si="155"/>
        <v>0</v>
      </c>
    </row>
    <row r="1651" spans="1:61" x14ac:dyDescent="0.2">
      <c r="A1651">
        <v>2516</v>
      </c>
      <c r="B1651" t="s">
        <v>6599</v>
      </c>
      <c r="C1651" t="s">
        <v>6600</v>
      </c>
      <c r="D1651" t="s">
        <v>190</v>
      </c>
      <c r="E1651" s="1" t="d">
        <v>2013-01-16</v>
      </c>
      <c r="F1651" t="s">
        <v>53</v>
      </c>
      <c r="G1651" s="1" t="d">
        <v>1992-02-24</v>
      </c>
      <c r="H1651">
        <v>24</v>
      </c>
      <c r="I1651" t="s">
        <v>75</v>
      </c>
      <c r="J1651" t="s">
        <v>66</v>
      </c>
      <c r="K1651">
        <v>0</v>
      </c>
      <c r="L1651">
        <v>0</v>
      </c>
      <c r="M1651">
        <v>0</v>
      </c>
      <c r="N1651">
        <v>1</v>
      </c>
      <c r="O1651">
        <v>-1</v>
      </c>
      <c r="P1651" s="2" t="d">
        <v>2013-01-15T06:16:11.00000004284084025</v>
      </c>
      <c r="Q1651" s="2" t="d">
        <v>2013-01-16T08:39:10.99999972153454850</v>
      </c>
      <c r="R1651" t="s">
        <v>6601</v>
      </c>
      <c r="S1651" s="1" t="d">
        <v>2013-01-15</v>
      </c>
      <c r="U1651">
        <v>1</v>
      </c>
      <c r="V1651" t="s">
        <v>57</v>
      </c>
      <c r="W1651" t="s">
        <v>172</v>
      </c>
      <c r="X1651">
        <v>0</v>
      </c>
      <c r="AG1651">
        <v>0</v>
      </c>
      <c r="AL1651" t="s">
        <v>59</v>
      </c>
      <c r="AM1651">
        <v>3</v>
      </c>
      <c r="AN1651" t="s">
        <v>60</v>
      </c>
      <c r="AO1651" s="1" t="d">
        <v>2013-01-16</v>
      </c>
      <c r="AP1651" t="s">
        <v>61</v>
      </c>
      <c r="AQ1651">
        <v>6</v>
      </c>
      <c r="AR1651" t="s">
        <v>87</v>
      </c>
      <c r="AS1651" s="1" t="d">
        <v>2013-01-16</v>
      </c>
      <c r="AT1651" s="1" t="d">
        <v>2013-01-15</v>
      </c>
      <c r="AU1651" s="1" t="d">
        <v>2013-01-16</v>
      </c>
      <c r="AV1651">
        <v>1</v>
      </c>
      <c r="AW1651">
        <v>0</v>
      </c>
      <c r="AX1651">
        <v>1171</v>
      </c>
      <c r="AY1651">
        <v>0</v>
      </c>
      <c r="AZ1651">
        <f t="shared" si="150"/>
        <v>1</v>
      </c>
      <c r="BA1651">
        <f t="shared" si="151"/>
        <v>1</v>
      </c>
      <c r="BB1651" s="3">
        <v>1</v>
      </c>
      <c r="BC1651" s="3">
        <v>0</v>
      </c>
      <c r="BD1651" s="3">
        <v>3</v>
      </c>
      <c r="BE1651">
        <f>IF(BD1651&gt;Summary!$C$2,1,0)</f>
        <v>0</v>
      </c>
      <c r="BF1651">
        <f t="shared" si="152"/>
        <v>0</v>
      </c>
      <c r="BG1651">
        <f t="shared" si="153"/>
        <v>1</v>
      </c>
      <c r="BH1651">
        <f t="shared" si="154"/>
        <v>0</v>
      </c>
      <c r="BI1651">
        <f t="shared" si="155"/>
        <v>0</v>
      </c>
    </row>
    <row r="1652" spans="1:61" x14ac:dyDescent="0.2">
      <c r="A1652">
        <v>2517</v>
      </c>
      <c r="B1652" t="s">
        <v>6602</v>
      </c>
      <c r="C1652" t="s">
        <v>1861</v>
      </c>
      <c r="D1652" t="s">
        <v>567</v>
      </c>
      <c r="E1652" s="1" t="d">
        <v>2013-09-24</v>
      </c>
      <c r="F1652" t="s">
        <v>53</v>
      </c>
      <c r="G1652" s="1" t="d">
        <v>1972-02-02</v>
      </c>
      <c r="H1652">
        <v>44</v>
      </c>
      <c r="I1652" t="s">
        <v>65</v>
      </c>
      <c r="J1652" t="s">
        <v>66</v>
      </c>
      <c r="K1652">
        <v>0</v>
      </c>
      <c r="L1652">
        <v>0</v>
      </c>
      <c r="M1652">
        <v>0</v>
      </c>
      <c r="N1652">
        <v>9</v>
      </c>
      <c r="O1652">
        <v>73</v>
      </c>
      <c r="P1652" s="2" t="d">
        <v>2013-12-06T12:47:02.99999983515590625</v>
      </c>
      <c r="Q1652" s="2" t="d">
        <v>2014-02-10T10:51:40.00000025611370700</v>
      </c>
      <c r="R1652" t="s">
        <v>6603</v>
      </c>
      <c r="T1652" s="1" t="d">
        <v>2013-05-15</v>
      </c>
      <c r="U1652">
        <v>132</v>
      </c>
      <c r="V1652" t="s">
        <v>57</v>
      </c>
      <c r="W1652" t="s">
        <v>92</v>
      </c>
      <c r="X1652">
        <v>0</v>
      </c>
      <c r="AG1652">
        <v>0</v>
      </c>
      <c r="AL1652" t="s">
        <v>59</v>
      </c>
      <c r="AM1652">
        <v>3</v>
      </c>
      <c r="AN1652" t="s">
        <v>60</v>
      </c>
      <c r="AO1652" s="1" t="d">
        <v>2013-09-24</v>
      </c>
      <c r="AP1652" t="s">
        <v>61</v>
      </c>
      <c r="AQ1652">
        <v>1</v>
      </c>
      <c r="AR1652" t="s">
        <v>60</v>
      </c>
      <c r="AS1652" s="1" t="d">
        <v>2013-09-24</v>
      </c>
      <c r="AT1652" s="1" t="d">
        <v>2013-12-06</v>
      </c>
      <c r="AU1652" s="1" t="d">
        <v>2014-02-10</v>
      </c>
      <c r="AV1652">
        <v>9</v>
      </c>
      <c r="AW1652">
        <v>0</v>
      </c>
      <c r="AX1652">
        <v>73</v>
      </c>
      <c r="AY1652">
        <v>0</v>
      </c>
      <c r="AZ1652">
        <f t="shared" si="150"/>
        <v>0</v>
      </c>
      <c r="BA1652">
        <f t="shared" si="151"/>
        <v>1</v>
      </c>
      <c r="BB1652" s="3">
        <v>1</v>
      </c>
      <c r="BC1652" s="3">
        <v>0</v>
      </c>
      <c r="BD1652" s="3">
        <v>3</v>
      </c>
      <c r="BE1652">
        <f>IF(BD1652&gt;Summary!$C$2,1,0)</f>
        <v>0</v>
      </c>
      <c r="BF1652">
        <f t="shared" si="152"/>
        <v>0</v>
      </c>
      <c r="BG1652">
        <f t="shared" si="153"/>
        <v>1</v>
      </c>
      <c r="BH1652">
        <f t="shared" si="154"/>
        <v>0</v>
      </c>
      <c r="BI1652">
        <f t="shared" si="155"/>
        <v>0</v>
      </c>
    </row>
    <row r="1653" spans="1:61" x14ac:dyDescent="0.2">
      <c r="A1653">
        <v>2518</v>
      </c>
      <c r="B1653" t="s">
        <v>6604</v>
      </c>
      <c r="C1653" t="s">
        <v>5587</v>
      </c>
      <c r="D1653" t="s">
        <v>446</v>
      </c>
      <c r="E1653" s="1" t="d">
        <v>2014-03-18</v>
      </c>
      <c r="F1653" t="s">
        <v>53</v>
      </c>
      <c r="G1653" s="1" t="d">
        <v>1990-07-04</v>
      </c>
      <c r="H1653">
        <v>25</v>
      </c>
      <c r="I1653" t="s">
        <v>65</v>
      </c>
      <c r="J1653" t="s">
        <v>161</v>
      </c>
      <c r="K1653">
        <v>0</v>
      </c>
      <c r="L1653">
        <v>0</v>
      </c>
      <c r="M1653">
        <v>4</v>
      </c>
      <c r="N1653">
        <v>5</v>
      </c>
      <c r="R1653" t="s">
        <v>6605</v>
      </c>
      <c r="T1653" s="1" t="d">
        <v>2010-11-11</v>
      </c>
      <c r="U1653">
        <v>1223</v>
      </c>
      <c r="V1653" t="s">
        <v>57</v>
      </c>
      <c r="W1653" t="s">
        <v>92</v>
      </c>
      <c r="X1653">
        <v>0</v>
      </c>
      <c r="AG1653">
        <v>0</v>
      </c>
      <c r="AL1653" t="s">
        <v>59</v>
      </c>
      <c r="AM1653">
        <v>8</v>
      </c>
      <c r="AN1653" t="s">
        <v>86</v>
      </c>
      <c r="AO1653" s="1" t="d">
        <v>2014-03-18</v>
      </c>
      <c r="AP1653" t="s">
        <v>61</v>
      </c>
      <c r="AQ1653">
        <v>7</v>
      </c>
      <c r="AR1653" t="s">
        <v>87</v>
      </c>
      <c r="AS1653" s="1" t="d">
        <v>2014-03-18</v>
      </c>
      <c r="AV1653">
        <v>5</v>
      </c>
      <c r="AW1653">
        <v>0</v>
      </c>
      <c r="AX1653">
        <v>745</v>
      </c>
      <c r="AY1653">
        <v>0</v>
      </c>
      <c r="AZ1653">
        <f t="shared" si="150"/>
        <v>1</v>
      </c>
      <c r="BA1653">
        <f t="shared" si="151"/>
        <v>0</v>
      </c>
      <c r="BB1653" s="3">
        <v>1</v>
      </c>
      <c r="BC1653" s="3">
        <v>0</v>
      </c>
      <c r="BD1653" s="3">
        <v>8</v>
      </c>
      <c r="BE1653">
        <f>IF(BD1653&gt;Summary!$C$2,1,0)</f>
        <v>1</v>
      </c>
      <c r="BF1653">
        <f t="shared" si="152"/>
        <v>0</v>
      </c>
      <c r="BG1653">
        <f t="shared" si="153"/>
        <v>0</v>
      </c>
      <c r="BH1653">
        <f t="shared" si="154"/>
        <v>1</v>
      </c>
      <c r="BI1653">
        <f t="shared" si="155"/>
        <v>0</v>
      </c>
    </row>
    <row r="1654" spans="1:61" x14ac:dyDescent="0.2">
      <c r="A1654">
        <v>2519</v>
      </c>
      <c r="B1654" t="s">
        <v>6606</v>
      </c>
      <c r="C1654" t="s">
        <v>6153</v>
      </c>
      <c r="D1654" t="s">
        <v>502</v>
      </c>
      <c r="E1654" s="1" t="d">
        <v>2014-11-15</v>
      </c>
      <c r="F1654" t="s">
        <v>53</v>
      </c>
      <c r="G1654" s="1" t="d">
        <v>1983-05-20</v>
      </c>
      <c r="H1654">
        <v>32</v>
      </c>
      <c r="I1654" t="s">
        <v>65</v>
      </c>
      <c r="J1654" t="s">
        <v>66</v>
      </c>
      <c r="K1654">
        <v>1</v>
      </c>
      <c r="L1654">
        <v>3</v>
      </c>
      <c r="M1654">
        <v>0</v>
      </c>
      <c r="N1654">
        <v>24</v>
      </c>
      <c r="O1654">
        <v>-1</v>
      </c>
      <c r="P1654" s="2" t="d">
        <v>2014-11-14T10:48:40.00000029802322625</v>
      </c>
      <c r="Q1654" s="2" t="d">
        <v>2014-11-17T08:11:12.99999974202364425</v>
      </c>
      <c r="R1654" t="s">
        <v>6607</v>
      </c>
      <c r="S1654" s="1" t="d">
        <v>2014-11-14</v>
      </c>
      <c r="U1654">
        <v>1</v>
      </c>
      <c r="V1654" t="s">
        <v>57</v>
      </c>
      <c r="W1654" t="s">
        <v>172</v>
      </c>
      <c r="X1654">
        <v>1</v>
      </c>
      <c r="Y1654" t="s">
        <v>6608</v>
      </c>
      <c r="Z1654" t="s">
        <v>70</v>
      </c>
      <c r="AA1654">
        <v>0</v>
      </c>
      <c r="AB1654" s="1" t="d">
        <v>2015-07-05</v>
      </c>
      <c r="AC1654" t="s">
        <v>71</v>
      </c>
      <c r="AD1654" s="1" t="d">
        <v>2015-07-05</v>
      </c>
      <c r="AE1654" s="1" t="d">
        <v>2015-09-22</v>
      </c>
      <c r="AG1654">
        <v>1</v>
      </c>
      <c r="AH1654" t="s">
        <v>6608</v>
      </c>
      <c r="AI1654" t="s">
        <v>70</v>
      </c>
      <c r="AJ1654" s="1" t="d">
        <v>2015-07-05</v>
      </c>
      <c r="AK1654" t="s">
        <v>71</v>
      </c>
      <c r="AL1654" t="s">
        <v>59</v>
      </c>
      <c r="AM1654">
        <v>7</v>
      </c>
      <c r="AN1654" t="s">
        <v>87</v>
      </c>
      <c r="AO1654" s="1" t="d">
        <v>2014-11-15</v>
      </c>
      <c r="AP1654" t="s">
        <v>61</v>
      </c>
      <c r="AQ1654">
        <v>6</v>
      </c>
      <c r="AR1654" t="s">
        <v>87</v>
      </c>
      <c r="AS1654" s="1" t="d">
        <v>2014-11-15</v>
      </c>
      <c r="AT1654" s="1" t="d">
        <v>2015-07-05</v>
      </c>
      <c r="AU1654" s="1" t="d">
        <v>2015-09-22</v>
      </c>
      <c r="AV1654">
        <v>24</v>
      </c>
      <c r="AW1654">
        <v>2</v>
      </c>
      <c r="AX1654">
        <v>232</v>
      </c>
      <c r="AY1654">
        <v>1</v>
      </c>
      <c r="AZ1654">
        <f t="shared" si="150"/>
        <v>1</v>
      </c>
      <c r="BA1654">
        <f t="shared" si="151"/>
        <v>1</v>
      </c>
      <c r="BB1654" s="3">
        <v>1</v>
      </c>
      <c r="BC1654" s="3">
        <v>1</v>
      </c>
      <c r="BD1654" s="3">
        <v>7</v>
      </c>
      <c r="BE1654">
        <f>IF(BD1654&gt;Summary!$C$2,1,0)</f>
        <v>1</v>
      </c>
      <c r="BF1654">
        <f t="shared" si="152"/>
        <v>1</v>
      </c>
      <c r="BG1654">
        <f t="shared" si="153"/>
        <v>0</v>
      </c>
      <c r="BH1654">
        <f t="shared" si="154"/>
        <v>0</v>
      </c>
      <c r="BI1654">
        <f t="shared" si="155"/>
        <v>0</v>
      </c>
    </row>
    <row r="1655" spans="1:61" x14ac:dyDescent="0.2">
      <c r="A1655">
        <v>2520</v>
      </c>
      <c r="B1655" t="s">
        <v>6609</v>
      </c>
      <c r="C1655" t="s">
        <v>6610</v>
      </c>
      <c r="D1655" t="s">
        <v>6611</v>
      </c>
      <c r="E1655" s="1" t="d">
        <v>2013-01-31</v>
      </c>
      <c r="F1655" t="s">
        <v>53</v>
      </c>
      <c r="G1655" s="1" t="d">
        <v>1987-03-25</v>
      </c>
      <c r="H1655">
        <v>29</v>
      </c>
      <c r="I1655" t="s">
        <v>65</v>
      </c>
      <c r="J1655" t="s">
        <v>66</v>
      </c>
      <c r="K1655">
        <v>0</v>
      </c>
      <c r="L1655">
        <v>0</v>
      </c>
      <c r="M1655">
        <v>0</v>
      </c>
      <c r="N1655">
        <v>5</v>
      </c>
      <c r="O1655">
        <v>35</v>
      </c>
      <c r="P1655" s="2" t="d">
        <v>2013-03-07T12:17:25.99999997299164375</v>
      </c>
      <c r="Q1655" s="2" t="d">
        <v>2013-03-21T09:30:38.99999989662319350</v>
      </c>
      <c r="R1655" t="s">
        <v>6612</v>
      </c>
      <c r="S1655" s="1" t="d">
        <v>2012-12-07</v>
      </c>
      <c r="U1655">
        <v>55</v>
      </c>
      <c r="V1655" t="s">
        <v>57</v>
      </c>
      <c r="W1655" t="s">
        <v>2716</v>
      </c>
      <c r="X1655">
        <v>1</v>
      </c>
      <c r="Y1655" t="s">
        <v>6613</v>
      </c>
      <c r="Z1655" t="s">
        <v>79</v>
      </c>
      <c r="AA1655">
        <v>0</v>
      </c>
      <c r="AB1655" s="1" t="d">
        <v>2013-05-04</v>
      </c>
      <c r="AC1655" t="s">
        <v>213</v>
      </c>
      <c r="AD1655" s="1" t="d">
        <v>2013-05-04</v>
      </c>
      <c r="AE1655" s="1" t="d">
        <v>2013-05-14</v>
      </c>
      <c r="AG1655">
        <v>0</v>
      </c>
      <c r="AL1655" t="s">
        <v>59</v>
      </c>
      <c r="AM1655">
        <v>3</v>
      </c>
      <c r="AN1655" t="s">
        <v>60</v>
      </c>
      <c r="AO1655" s="1" t="d">
        <v>2013-01-31</v>
      </c>
      <c r="AP1655" t="s">
        <v>61</v>
      </c>
      <c r="AQ1655">
        <v>3</v>
      </c>
      <c r="AR1655" t="s">
        <v>60</v>
      </c>
      <c r="AS1655" s="1" t="d">
        <v>2013-01-31</v>
      </c>
      <c r="AT1655" s="1" t="d">
        <v>2013-03-07</v>
      </c>
      <c r="AU1655" s="1" t="d">
        <v>2013-03-21</v>
      </c>
      <c r="AV1655">
        <v>5</v>
      </c>
      <c r="AW1655">
        <v>0</v>
      </c>
      <c r="AX1655">
        <v>35</v>
      </c>
      <c r="AY1655">
        <v>0</v>
      </c>
      <c r="AZ1655">
        <f t="shared" si="150"/>
        <v>0</v>
      </c>
      <c r="BA1655">
        <f t="shared" si="151"/>
        <v>1</v>
      </c>
      <c r="BB1655" s="3">
        <v>1</v>
      </c>
      <c r="BC1655" s="3">
        <v>1</v>
      </c>
      <c r="BD1655" s="3">
        <v>3</v>
      </c>
      <c r="BE1655">
        <f>IF(BD1655&gt;Summary!$C$2,1,0)</f>
        <v>0</v>
      </c>
      <c r="BF1655">
        <f t="shared" si="152"/>
        <v>0</v>
      </c>
      <c r="BG1655">
        <f t="shared" si="153"/>
        <v>0</v>
      </c>
      <c r="BH1655">
        <f t="shared" si="154"/>
        <v>0</v>
      </c>
      <c r="BI1655">
        <f t="shared" si="155"/>
        <v>1</v>
      </c>
    </row>
    <row r="1656" spans="1:61" x14ac:dyDescent="0.2">
      <c r="A1656">
        <v>2521</v>
      </c>
      <c r="B1656" t="s">
        <v>6614</v>
      </c>
      <c r="C1656" t="s">
        <v>6615</v>
      </c>
      <c r="D1656" t="s">
        <v>402</v>
      </c>
      <c r="E1656" s="1" t="d">
        <v>2013-11-15</v>
      </c>
      <c r="F1656" t="s">
        <v>115</v>
      </c>
      <c r="G1656" s="1" t="d">
        <v>1992-01-18</v>
      </c>
      <c r="H1656">
        <v>24</v>
      </c>
      <c r="I1656" t="s">
        <v>75</v>
      </c>
      <c r="J1656" t="s">
        <v>66</v>
      </c>
      <c r="K1656">
        <v>0</v>
      </c>
      <c r="L1656">
        <v>0</v>
      </c>
      <c r="M1656">
        <v>0</v>
      </c>
      <c r="N1656">
        <v>1</v>
      </c>
      <c r="O1656">
        <v>-1</v>
      </c>
      <c r="P1656" s="2" t="d">
        <v>2013-11-14T09:08:18.99999971967190650</v>
      </c>
      <c r="Q1656" s="2" t="d">
        <v>2013-11-15T02:04:29.99999983236193650</v>
      </c>
      <c r="R1656" t="s">
        <v>6616</v>
      </c>
      <c r="S1656" s="1" t="d">
        <v>2013-11-14</v>
      </c>
      <c r="U1656">
        <v>1</v>
      </c>
      <c r="V1656" t="s">
        <v>57</v>
      </c>
      <c r="W1656" t="s">
        <v>167</v>
      </c>
      <c r="X1656">
        <v>0</v>
      </c>
      <c r="AG1656">
        <v>0</v>
      </c>
      <c r="AL1656" t="s">
        <v>59</v>
      </c>
      <c r="AM1656">
        <v>5</v>
      </c>
      <c r="AN1656" t="s">
        <v>87</v>
      </c>
      <c r="AO1656" s="1" t="d">
        <v>2013-11-15</v>
      </c>
      <c r="AP1656" t="s">
        <v>61</v>
      </c>
      <c r="AQ1656">
        <v>4</v>
      </c>
      <c r="AR1656" t="s">
        <v>60</v>
      </c>
      <c r="AS1656" s="1" t="d">
        <v>2013-11-15</v>
      </c>
      <c r="AT1656" s="1" t="d">
        <v>2016-03-28</v>
      </c>
      <c r="AU1656" s="1" t="d">
        <v>2016-03-29</v>
      </c>
      <c r="AV1656">
        <v>1</v>
      </c>
      <c r="AW1656">
        <v>0</v>
      </c>
      <c r="AX1656">
        <v>864</v>
      </c>
      <c r="AY1656">
        <v>0</v>
      </c>
      <c r="AZ1656">
        <f t="shared" si="150"/>
        <v>1</v>
      </c>
      <c r="BA1656">
        <f t="shared" si="151"/>
        <v>1</v>
      </c>
      <c r="BB1656" s="3">
        <v>1</v>
      </c>
      <c r="BC1656" s="3">
        <v>0</v>
      </c>
      <c r="BD1656" s="3">
        <v>5</v>
      </c>
      <c r="BE1656">
        <f>IF(BD1656&gt;Summary!$C$2,1,0)</f>
        <v>0</v>
      </c>
      <c r="BF1656">
        <f t="shared" si="152"/>
        <v>0</v>
      </c>
      <c r="BG1656">
        <f t="shared" si="153"/>
        <v>1</v>
      </c>
      <c r="BH1656">
        <f t="shared" si="154"/>
        <v>0</v>
      </c>
      <c r="BI1656">
        <f t="shared" si="155"/>
        <v>0</v>
      </c>
    </row>
    <row r="1657" spans="1:61" x14ac:dyDescent="0.2">
      <c r="A1657">
        <v>2523</v>
      </c>
      <c r="B1657" t="s">
        <v>6617</v>
      </c>
      <c r="C1657" t="s">
        <v>477</v>
      </c>
      <c r="D1657" t="s">
        <v>5114</v>
      </c>
      <c r="E1657" s="1" t="d">
        <v>2014-03-22</v>
      </c>
      <c r="F1657" t="s">
        <v>53</v>
      </c>
      <c r="G1657" s="1" t="d">
        <v>1958-11-17</v>
      </c>
      <c r="H1657">
        <v>57</v>
      </c>
      <c r="I1657" t="s">
        <v>54</v>
      </c>
      <c r="J1657" t="s">
        <v>66</v>
      </c>
      <c r="K1657">
        <v>0</v>
      </c>
      <c r="L1657">
        <v>0</v>
      </c>
      <c r="M1657">
        <v>0</v>
      </c>
      <c r="N1657">
        <v>19</v>
      </c>
      <c r="O1657">
        <v>-1</v>
      </c>
      <c r="P1657" s="2" t="d">
        <v>2014-03-21T06:27:22.99999997019768075</v>
      </c>
      <c r="Q1657" s="2" t="d">
        <v>2014-03-22T08:09:32.00000002048909575</v>
      </c>
      <c r="R1657" t="s">
        <v>6618</v>
      </c>
      <c r="S1657" s="1" t="d">
        <v>2014-03-21</v>
      </c>
      <c r="U1657">
        <v>1</v>
      </c>
      <c r="V1657" t="s">
        <v>57</v>
      </c>
      <c r="W1657" t="s">
        <v>156</v>
      </c>
      <c r="X1657">
        <v>0</v>
      </c>
      <c r="AG1657">
        <v>0</v>
      </c>
      <c r="AL1657" t="s">
        <v>59</v>
      </c>
      <c r="AM1657">
        <v>3</v>
      </c>
      <c r="AN1657" t="s">
        <v>60</v>
      </c>
      <c r="AO1657" s="1" t="d">
        <v>2014-03-22</v>
      </c>
      <c r="AP1657" t="s">
        <v>61</v>
      </c>
      <c r="AQ1657">
        <v>1</v>
      </c>
      <c r="AR1657" t="s">
        <v>60</v>
      </c>
      <c r="AS1657" s="1" t="d">
        <v>2014-03-22</v>
      </c>
      <c r="AT1657" s="1" t="d">
        <v>2014-03-21</v>
      </c>
      <c r="AU1657" s="1" t="d">
        <v>2014-03-22</v>
      </c>
      <c r="AV1657">
        <v>19</v>
      </c>
      <c r="AW1657">
        <v>0</v>
      </c>
      <c r="AX1657">
        <v>741</v>
      </c>
      <c r="AY1657">
        <v>0</v>
      </c>
      <c r="AZ1657">
        <f t="shared" si="150"/>
        <v>1</v>
      </c>
      <c r="BA1657">
        <f t="shared" si="151"/>
        <v>1</v>
      </c>
      <c r="BB1657" s="3">
        <v>1</v>
      </c>
      <c r="BC1657" s="3">
        <v>0</v>
      </c>
      <c r="BD1657" s="3">
        <v>3</v>
      </c>
      <c r="BE1657">
        <f>IF(BD1657&gt;Summary!$C$2,1,0)</f>
        <v>0</v>
      </c>
      <c r="BF1657">
        <f t="shared" si="152"/>
        <v>0</v>
      </c>
      <c r="BG1657">
        <f t="shared" si="153"/>
        <v>1</v>
      </c>
      <c r="BH1657">
        <f t="shared" si="154"/>
        <v>0</v>
      </c>
      <c r="BI1657">
        <f t="shared" si="155"/>
        <v>0</v>
      </c>
    </row>
    <row r="1658" spans="1:61" x14ac:dyDescent="0.2">
      <c r="A1658">
        <v>2524</v>
      </c>
      <c r="B1658" t="s">
        <v>6619</v>
      </c>
      <c r="C1658" t="s">
        <v>6620</v>
      </c>
      <c r="D1658" t="s">
        <v>601</v>
      </c>
      <c r="E1658" s="1" t="d">
        <v>2013-05-14</v>
      </c>
      <c r="F1658" t="s">
        <v>53</v>
      </c>
      <c r="G1658" s="1" t="d">
        <v>1995-02-11</v>
      </c>
      <c r="H1658">
        <v>21</v>
      </c>
      <c r="I1658" t="s">
        <v>75</v>
      </c>
      <c r="J1658" t="s">
        <v>55</v>
      </c>
      <c r="K1658">
        <v>0</v>
      </c>
      <c r="L1658">
        <v>0</v>
      </c>
      <c r="M1658">
        <v>0</v>
      </c>
      <c r="N1658">
        <v>0</v>
      </c>
      <c r="O1658">
        <v>-1</v>
      </c>
      <c r="P1658" s="2" t="d">
        <v>2013-05-13T06:53:21.99999979231506600</v>
      </c>
      <c r="Q1658" s="2" t="d">
        <v>2013-05-14T06:24:48.99999980349093825</v>
      </c>
      <c r="R1658" t="s">
        <v>6621</v>
      </c>
      <c r="S1658" s="1" t="d">
        <v>2013-05-13</v>
      </c>
      <c r="U1658">
        <v>1</v>
      </c>
      <c r="V1658" t="s">
        <v>97</v>
      </c>
      <c r="W1658" t="s">
        <v>194</v>
      </c>
      <c r="X1658">
        <v>0</v>
      </c>
      <c r="AG1658">
        <v>0</v>
      </c>
      <c r="AL1658" t="s">
        <v>59</v>
      </c>
      <c r="AM1658">
        <v>6</v>
      </c>
      <c r="AN1658" t="s">
        <v>87</v>
      </c>
      <c r="AO1658" s="1" t="d">
        <v>2013-05-14</v>
      </c>
      <c r="AP1658" t="s">
        <v>61</v>
      </c>
      <c r="AQ1658">
        <v>7</v>
      </c>
      <c r="AR1658" t="s">
        <v>87</v>
      </c>
      <c r="AS1658" s="1" t="d">
        <v>2013-05-14</v>
      </c>
      <c r="AT1658" s="1" t="d">
        <v>2013-05-13</v>
      </c>
      <c r="AU1658" s="1" t="d">
        <v>2013-05-14</v>
      </c>
      <c r="AV1658">
        <v>0</v>
      </c>
      <c r="AW1658">
        <v>0</v>
      </c>
      <c r="AX1658">
        <v>1053</v>
      </c>
      <c r="AY1658">
        <v>0</v>
      </c>
      <c r="AZ1658">
        <f t="shared" si="150"/>
        <v>1</v>
      </c>
      <c r="BA1658">
        <f t="shared" si="151"/>
        <v>1</v>
      </c>
      <c r="BB1658" s="3">
        <v>1</v>
      </c>
      <c r="BC1658" s="3">
        <v>0</v>
      </c>
      <c r="BD1658" s="3">
        <v>6</v>
      </c>
      <c r="BE1658">
        <f>IF(BD1658&gt;Summary!$C$2,1,0)</f>
        <v>1</v>
      </c>
      <c r="BF1658">
        <f t="shared" si="152"/>
        <v>0</v>
      </c>
      <c r="BG1658">
        <f t="shared" si="153"/>
        <v>0</v>
      </c>
      <c r="BH1658">
        <f t="shared" si="154"/>
        <v>1</v>
      </c>
      <c r="BI1658">
        <f t="shared" si="155"/>
        <v>0</v>
      </c>
    </row>
    <row r="1659" spans="1:61" x14ac:dyDescent="0.2">
      <c r="A1659">
        <v>2525</v>
      </c>
      <c r="B1659" t="s">
        <v>6622</v>
      </c>
      <c r="C1659" t="s">
        <v>6623</v>
      </c>
      <c r="D1659" t="s">
        <v>6624</v>
      </c>
      <c r="E1659" s="1" t="d">
        <v>2013-04-24</v>
      </c>
      <c r="F1659" t="s">
        <v>53</v>
      </c>
      <c r="G1659" s="1" t="d">
        <v>1988-03-08</v>
      </c>
      <c r="H1659">
        <v>28</v>
      </c>
      <c r="I1659" t="s">
        <v>65</v>
      </c>
      <c r="J1659" t="s">
        <v>102</v>
      </c>
      <c r="K1659">
        <v>0</v>
      </c>
      <c r="L1659">
        <v>0</v>
      </c>
      <c r="M1659">
        <v>0</v>
      </c>
      <c r="N1659">
        <v>0</v>
      </c>
      <c r="O1659">
        <v>0</v>
      </c>
      <c r="P1659" s="2" t="d">
        <v>2013-04-24T12:33:13.00000006332993600</v>
      </c>
      <c r="Q1659" s="2" t="d">
        <v>2013-04-24T08:20:15.99999968893825950</v>
      </c>
      <c r="R1659" t="s">
        <v>6625</v>
      </c>
      <c r="S1659" s="1" t="d">
        <v>2013-04-23</v>
      </c>
      <c r="U1659">
        <v>1</v>
      </c>
      <c r="V1659" t="s">
        <v>57</v>
      </c>
      <c r="W1659" t="s">
        <v>6626</v>
      </c>
      <c r="X1659">
        <v>0</v>
      </c>
      <c r="AG1659">
        <v>0</v>
      </c>
      <c r="AL1659" t="s">
        <v>59</v>
      </c>
      <c r="AM1659">
        <v>2</v>
      </c>
      <c r="AN1659" t="s">
        <v>60</v>
      </c>
      <c r="AO1659" s="1" t="d">
        <v>2013-04-24</v>
      </c>
      <c r="AP1659" t="s">
        <v>61</v>
      </c>
      <c r="AQ1659">
        <v>2</v>
      </c>
      <c r="AR1659" t="s">
        <v>60</v>
      </c>
      <c r="AS1659" s="1" t="d">
        <v>2013-04-24</v>
      </c>
      <c r="AT1659" s="1" t="d">
        <v>2013-12-05</v>
      </c>
      <c r="AU1659" s="1" t="d">
        <v>2013-12-05</v>
      </c>
      <c r="AV1659">
        <v>0</v>
      </c>
      <c r="AW1659">
        <v>0</v>
      </c>
      <c r="AX1659">
        <v>225</v>
      </c>
      <c r="AY1659">
        <v>0</v>
      </c>
      <c r="AZ1659">
        <f t="shared" si="150"/>
        <v>1</v>
      </c>
      <c r="BA1659">
        <f t="shared" si="151"/>
        <v>1</v>
      </c>
      <c r="BB1659" s="3">
        <v>1</v>
      </c>
      <c r="BC1659" s="3">
        <v>0</v>
      </c>
      <c r="BD1659" s="3">
        <v>2</v>
      </c>
      <c r="BE1659">
        <f>IF(BD1659&gt;Summary!$C$2,1,0)</f>
        <v>0</v>
      </c>
      <c r="BF1659">
        <f t="shared" si="152"/>
        <v>0</v>
      </c>
      <c r="BG1659">
        <f t="shared" si="153"/>
        <v>1</v>
      </c>
      <c r="BH1659">
        <f t="shared" si="154"/>
        <v>0</v>
      </c>
      <c r="BI1659">
        <f t="shared" si="155"/>
        <v>0</v>
      </c>
    </row>
    <row r="1660" spans="1:61" x14ac:dyDescent="0.2">
      <c r="A1660">
        <v>2526</v>
      </c>
      <c r="B1660" t="s">
        <v>6627</v>
      </c>
      <c r="C1660" t="s">
        <v>261</v>
      </c>
      <c r="D1660" t="s">
        <v>6628</v>
      </c>
      <c r="E1660" s="1" t="d">
        <v>2013-03-20</v>
      </c>
      <c r="F1660" t="s">
        <v>53</v>
      </c>
      <c r="G1660" s="1" t="d">
        <v>1964-12-06</v>
      </c>
      <c r="H1660">
        <v>51</v>
      </c>
      <c r="I1660" t="s">
        <v>54</v>
      </c>
      <c r="J1660" t="s">
        <v>102</v>
      </c>
      <c r="K1660">
        <v>0</v>
      </c>
      <c r="L1660">
        <v>0</v>
      </c>
      <c r="M1660">
        <v>0</v>
      </c>
      <c r="N1660">
        <v>0</v>
      </c>
      <c r="O1660">
        <v>0</v>
      </c>
      <c r="P1660" s="2" t="d">
        <v>2013-03-20T12:24:10.99999972153454850</v>
      </c>
      <c r="Q1660" s="2" t="d">
        <v>2013-06-20T09:35:18.99999997112900175</v>
      </c>
      <c r="R1660" t="s">
        <v>6629</v>
      </c>
      <c r="S1660" s="1" t="d">
        <v>2013-03-19</v>
      </c>
      <c r="U1660">
        <v>1</v>
      </c>
      <c r="V1660" t="s">
        <v>97</v>
      </c>
      <c r="W1660" t="s">
        <v>98</v>
      </c>
      <c r="X1660">
        <v>0</v>
      </c>
      <c r="AG1660">
        <v>0</v>
      </c>
      <c r="AL1660" t="s">
        <v>59</v>
      </c>
      <c r="AM1660">
        <v>1</v>
      </c>
      <c r="AN1660" t="s">
        <v>60</v>
      </c>
      <c r="AO1660" s="1" t="d">
        <v>2013-03-20</v>
      </c>
      <c r="AP1660" t="s">
        <v>61</v>
      </c>
      <c r="AQ1660">
        <v>1</v>
      </c>
      <c r="AR1660" t="s">
        <v>60</v>
      </c>
      <c r="AS1660" s="1" t="d">
        <v>2013-03-20</v>
      </c>
      <c r="AT1660" s="1" t="d">
        <v>2013-03-20</v>
      </c>
      <c r="AU1660" s="1" t="d">
        <v>2013-06-20</v>
      </c>
      <c r="AV1660">
        <v>0</v>
      </c>
      <c r="AW1660">
        <v>92</v>
      </c>
      <c r="AX1660">
        <v>1108</v>
      </c>
      <c r="AY1660">
        <v>0</v>
      </c>
      <c r="AZ1660">
        <f t="shared" si="150"/>
        <v>1</v>
      </c>
      <c r="BA1660">
        <f t="shared" si="151"/>
        <v>1</v>
      </c>
      <c r="BB1660" s="3">
        <v>1</v>
      </c>
      <c r="BC1660" s="3">
        <v>0</v>
      </c>
      <c r="BD1660" s="3">
        <v>1</v>
      </c>
      <c r="BE1660">
        <f>IF(BD1660&gt;Summary!$C$2,1,0)</f>
        <v>0</v>
      </c>
      <c r="BF1660">
        <f t="shared" si="152"/>
        <v>0</v>
      </c>
      <c r="BG1660">
        <f t="shared" si="153"/>
        <v>1</v>
      </c>
      <c r="BH1660">
        <f t="shared" si="154"/>
        <v>0</v>
      </c>
      <c r="BI1660">
        <f t="shared" si="155"/>
        <v>0</v>
      </c>
    </row>
    <row r="1661" spans="1:61" x14ac:dyDescent="0.2">
      <c r="A1661">
        <v>2527</v>
      </c>
      <c r="B1661" t="s">
        <v>6630</v>
      </c>
      <c r="C1661" t="s">
        <v>6631</v>
      </c>
      <c r="D1661" t="s">
        <v>3756</v>
      </c>
      <c r="E1661" s="1" t="d">
        <v>2013-09-04</v>
      </c>
      <c r="F1661" t="s">
        <v>53</v>
      </c>
      <c r="G1661" s="1" t="d">
        <v>1981-10-12</v>
      </c>
      <c r="H1661">
        <v>34</v>
      </c>
      <c r="I1661" t="s">
        <v>65</v>
      </c>
      <c r="J1661" t="s">
        <v>66</v>
      </c>
      <c r="K1661">
        <v>0</v>
      </c>
      <c r="L1661">
        <v>0</v>
      </c>
      <c r="M1661">
        <v>0</v>
      </c>
      <c r="N1661">
        <v>6</v>
      </c>
      <c r="O1661">
        <v>205</v>
      </c>
      <c r="P1661" s="2" t="d">
        <v>2014-03-28T12:07:51.99999969452619225</v>
      </c>
      <c r="Q1661" s="2" t="d">
        <v>2014-10-31T05:30:32.99999996088445050</v>
      </c>
      <c r="R1661" t="s">
        <v>6632</v>
      </c>
      <c r="S1661" s="1" t="d">
        <v>2004-10-23</v>
      </c>
      <c r="U1661">
        <v>3238</v>
      </c>
      <c r="V1661" t="s">
        <v>57</v>
      </c>
      <c r="W1661" t="s">
        <v>77</v>
      </c>
      <c r="X1661">
        <v>1</v>
      </c>
      <c r="Y1661" t="s">
        <v>6633</v>
      </c>
      <c r="Z1661" t="s">
        <v>79</v>
      </c>
      <c r="AA1661">
        <v>1</v>
      </c>
      <c r="AB1661" s="1" t="d">
        <v>2014-03-27</v>
      </c>
      <c r="AC1661" t="s">
        <v>289</v>
      </c>
      <c r="AD1661" s="1" t="d">
        <v>2014-03-28</v>
      </c>
      <c r="AE1661" s="1" t="d">
        <v>2014-10-31</v>
      </c>
      <c r="AG1661">
        <v>0</v>
      </c>
      <c r="AL1661" t="s">
        <v>59</v>
      </c>
      <c r="AM1661">
        <v>9</v>
      </c>
      <c r="AN1661" t="s">
        <v>86</v>
      </c>
      <c r="AO1661" s="1" t="d">
        <v>2013-09-04</v>
      </c>
      <c r="AP1661" t="s">
        <v>61</v>
      </c>
      <c r="AQ1661">
        <v>3</v>
      </c>
      <c r="AR1661" t="s">
        <v>60</v>
      </c>
      <c r="AS1661" s="1" t="d">
        <v>2013-09-04</v>
      </c>
      <c r="AT1661" s="1" t="d">
        <v>2015-09-29</v>
      </c>
      <c r="AU1661" s="1" t="d">
        <v>2020-01-01</v>
      </c>
      <c r="AV1661">
        <v>6</v>
      </c>
      <c r="AW1661">
        <v>0</v>
      </c>
      <c r="AX1661">
        <v>204</v>
      </c>
      <c r="AY1661">
        <v>1</v>
      </c>
      <c r="AZ1661">
        <f t="shared" si="150"/>
        <v>0</v>
      </c>
      <c r="BA1661">
        <f t="shared" si="151"/>
        <v>1</v>
      </c>
      <c r="BB1661" s="3">
        <v>1</v>
      </c>
      <c r="BC1661" s="3">
        <v>1</v>
      </c>
      <c r="BD1661" s="3">
        <v>9</v>
      </c>
      <c r="BE1661">
        <f>IF(BD1661&gt;Summary!$C$2,1,0)</f>
        <v>1</v>
      </c>
      <c r="BF1661">
        <f t="shared" si="152"/>
        <v>1</v>
      </c>
      <c r="BG1661">
        <f t="shared" si="153"/>
        <v>0</v>
      </c>
      <c r="BH1661">
        <f t="shared" si="154"/>
        <v>0</v>
      </c>
      <c r="BI1661">
        <f t="shared" si="155"/>
        <v>0</v>
      </c>
    </row>
    <row r="1662" spans="1:61" x14ac:dyDescent="0.2">
      <c r="A1662">
        <v>2529</v>
      </c>
      <c r="B1662" t="s">
        <v>6634</v>
      </c>
      <c r="C1662" t="s">
        <v>6635</v>
      </c>
      <c r="D1662" t="s">
        <v>6636</v>
      </c>
      <c r="E1662" s="1" t="d">
        <v>2013-01-23</v>
      </c>
      <c r="F1662" t="s">
        <v>53</v>
      </c>
      <c r="G1662" s="1" t="d">
        <v>1989-04-20</v>
      </c>
      <c r="H1662">
        <v>26</v>
      </c>
      <c r="I1662" t="s">
        <v>65</v>
      </c>
      <c r="J1662" t="s">
        <v>66</v>
      </c>
      <c r="K1662">
        <v>0</v>
      </c>
      <c r="L1662">
        <v>0</v>
      </c>
      <c r="M1662">
        <v>0</v>
      </c>
      <c r="N1662">
        <v>0</v>
      </c>
      <c r="O1662">
        <v>-1</v>
      </c>
      <c r="P1662" s="2" t="d">
        <v>2013-01-22T12:09:58.99999983608722725</v>
      </c>
      <c r="Q1662" s="2" t="d">
        <v>2013-01-23T01:38:58.00000003539025875</v>
      </c>
      <c r="R1662" t="s">
        <v>6637</v>
      </c>
      <c r="S1662" s="1" t="d">
        <v>2013-01-22</v>
      </c>
      <c r="U1662">
        <v>1</v>
      </c>
      <c r="V1662" t="s">
        <v>97</v>
      </c>
      <c r="W1662" t="s">
        <v>429</v>
      </c>
      <c r="X1662">
        <v>1</v>
      </c>
      <c r="Y1662" t="s">
        <v>6638</v>
      </c>
      <c r="Z1662" t="s">
        <v>135</v>
      </c>
      <c r="AB1662" s="1" t="d">
        <v>2014-11-16</v>
      </c>
      <c r="AC1662" t="s">
        <v>136</v>
      </c>
      <c r="AG1662">
        <v>0</v>
      </c>
      <c r="AL1662" t="s">
        <v>59</v>
      </c>
      <c r="AM1662">
        <v>2</v>
      </c>
      <c r="AN1662" t="s">
        <v>60</v>
      </c>
      <c r="AO1662" s="1" t="d">
        <v>2013-01-23</v>
      </c>
      <c r="AP1662" t="s">
        <v>61</v>
      </c>
      <c r="AQ1662">
        <v>2</v>
      </c>
      <c r="AR1662" t="s">
        <v>60</v>
      </c>
      <c r="AS1662" s="1" t="d">
        <v>2013-01-23</v>
      </c>
      <c r="AT1662" s="1" t="d">
        <v>2013-01-22</v>
      </c>
      <c r="AU1662" s="1" t="d">
        <v>2013-01-23</v>
      </c>
      <c r="AV1662">
        <v>0</v>
      </c>
      <c r="AW1662">
        <v>0</v>
      </c>
      <c r="AX1662">
        <v>662</v>
      </c>
      <c r="AY1662">
        <v>1</v>
      </c>
      <c r="AZ1662">
        <f t="shared" si="150"/>
        <v>1</v>
      </c>
      <c r="BA1662">
        <f t="shared" si="151"/>
        <v>1</v>
      </c>
      <c r="BB1662" s="3">
        <v>1</v>
      </c>
      <c r="BC1662" s="3">
        <v>1</v>
      </c>
      <c r="BD1662" s="3">
        <v>2</v>
      </c>
      <c r="BE1662">
        <f>IF(BD1662&gt;Summary!$C$2,1,0)</f>
        <v>0</v>
      </c>
      <c r="BF1662">
        <f t="shared" si="152"/>
        <v>0</v>
      </c>
      <c r="BG1662">
        <f t="shared" si="153"/>
        <v>0</v>
      </c>
      <c r="BH1662">
        <f t="shared" si="154"/>
        <v>0</v>
      </c>
      <c r="BI1662">
        <f t="shared" si="155"/>
        <v>1</v>
      </c>
    </row>
    <row r="1663" spans="1:61" x14ac:dyDescent="0.2">
      <c r="A1663">
        <v>2530</v>
      </c>
      <c r="B1663" t="s">
        <v>6639</v>
      </c>
      <c r="C1663" t="s">
        <v>600</v>
      </c>
      <c r="D1663" t="s">
        <v>83</v>
      </c>
      <c r="E1663" s="1" t="d">
        <v>2014-04-17</v>
      </c>
      <c r="F1663" t="s">
        <v>53</v>
      </c>
      <c r="G1663" s="1" t="d">
        <v>1995-11-01</v>
      </c>
      <c r="H1663">
        <v>20</v>
      </c>
      <c r="I1663" t="s">
        <v>75</v>
      </c>
      <c r="J1663" t="s">
        <v>66</v>
      </c>
      <c r="K1663">
        <v>0</v>
      </c>
      <c r="L1663">
        <v>0</v>
      </c>
      <c r="M1663">
        <v>3</v>
      </c>
      <c r="N1663">
        <v>0</v>
      </c>
      <c r="O1663">
        <v>-1</v>
      </c>
      <c r="P1663" s="2" t="d">
        <v>2014-04-16T06:07:43.00000010523944850</v>
      </c>
      <c r="Q1663" s="2" t="d">
        <v>2014-04-17T09:03:30.00000005587935450</v>
      </c>
      <c r="R1663" t="s">
        <v>6640</v>
      </c>
      <c r="S1663" s="1" t="d">
        <v>2014-04-16</v>
      </c>
      <c r="U1663">
        <v>1</v>
      </c>
      <c r="V1663" t="s">
        <v>57</v>
      </c>
      <c r="W1663" t="s">
        <v>6641</v>
      </c>
      <c r="X1663">
        <v>1</v>
      </c>
      <c r="Y1663" t="s">
        <v>6642</v>
      </c>
      <c r="Z1663" t="s">
        <v>79</v>
      </c>
      <c r="AA1663">
        <v>1</v>
      </c>
      <c r="AB1663" s="1" t="d">
        <v>2016-02-05</v>
      </c>
      <c r="AC1663" t="s">
        <v>259</v>
      </c>
      <c r="AD1663" s="1" t="d">
        <v>2016-02-06</v>
      </c>
      <c r="AE1663" s="1" t="d">
        <v>2016-02-06</v>
      </c>
      <c r="AG1663">
        <v>0</v>
      </c>
      <c r="AL1663" t="s">
        <v>59</v>
      </c>
      <c r="AM1663">
        <v>6</v>
      </c>
      <c r="AN1663" t="s">
        <v>87</v>
      </c>
      <c r="AO1663" s="1" t="d">
        <v>2014-04-17</v>
      </c>
      <c r="AP1663" t="s">
        <v>61</v>
      </c>
      <c r="AQ1663">
        <v>8</v>
      </c>
      <c r="AR1663" t="s">
        <v>86</v>
      </c>
      <c r="AS1663" s="1" t="d">
        <v>2014-04-17</v>
      </c>
      <c r="AT1663" s="1" t="d">
        <v>2016-02-06</v>
      </c>
      <c r="AU1663" s="1" t="d">
        <v>2016-02-06</v>
      </c>
      <c r="AV1663">
        <v>0</v>
      </c>
      <c r="AW1663">
        <v>0</v>
      </c>
      <c r="AX1663">
        <v>659</v>
      </c>
      <c r="AY1663">
        <v>1</v>
      </c>
      <c r="AZ1663">
        <f t="shared" si="150"/>
        <v>1</v>
      </c>
      <c r="BA1663">
        <f t="shared" si="151"/>
        <v>1</v>
      </c>
      <c r="BB1663" s="3">
        <v>1</v>
      </c>
      <c r="BC1663" s="3">
        <v>1</v>
      </c>
      <c r="BD1663" s="3">
        <v>6</v>
      </c>
      <c r="BE1663">
        <f>IF(BD1663&gt;Summary!$C$2,1,0)</f>
        <v>1</v>
      </c>
      <c r="BF1663">
        <f t="shared" si="152"/>
        <v>1</v>
      </c>
      <c r="BG1663">
        <f t="shared" si="153"/>
        <v>0</v>
      </c>
      <c r="BH1663">
        <f t="shared" si="154"/>
        <v>0</v>
      </c>
      <c r="BI1663">
        <f t="shared" si="155"/>
        <v>0</v>
      </c>
    </row>
    <row r="1664" spans="1:61" x14ac:dyDescent="0.2">
      <c r="A1664">
        <v>2532</v>
      </c>
      <c r="B1664" t="s">
        <v>6643</v>
      </c>
      <c r="C1664" t="s">
        <v>2500</v>
      </c>
      <c r="D1664" t="s">
        <v>3739</v>
      </c>
      <c r="E1664" s="1" t="d">
        <v>2013-08-17</v>
      </c>
      <c r="F1664" t="s">
        <v>53</v>
      </c>
      <c r="G1664" s="1" t="d">
        <v>1990-07-12</v>
      </c>
      <c r="H1664">
        <v>25</v>
      </c>
      <c r="I1664" t="s">
        <v>65</v>
      </c>
      <c r="J1664" t="s">
        <v>66</v>
      </c>
      <c r="K1664">
        <v>0</v>
      </c>
      <c r="L1664">
        <v>1</v>
      </c>
      <c r="M1664">
        <v>0</v>
      </c>
      <c r="N1664">
        <v>6</v>
      </c>
      <c r="O1664">
        <v>-1</v>
      </c>
      <c r="P1664" s="2" t="d">
        <v>2013-08-16T10:52:42.000000290572643400</v>
      </c>
      <c r="Q1664" s="2" t="d">
        <v>2013-09-18T05:34:14.00000007357448050</v>
      </c>
      <c r="R1664" t="s">
        <v>6644</v>
      </c>
      <c r="T1664" s="1" t="d">
        <v>2013-08-17</v>
      </c>
      <c r="U1664">
        <v>0</v>
      </c>
      <c r="V1664" t="s">
        <v>97</v>
      </c>
      <c r="W1664" t="s">
        <v>92</v>
      </c>
      <c r="X1664">
        <v>0</v>
      </c>
      <c r="AG1664">
        <v>0</v>
      </c>
      <c r="AL1664" t="s">
        <v>59</v>
      </c>
      <c r="AM1664">
        <v>7</v>
      </c>
      <c r="AN1664" t="s">
        <v>87</v>
      </c>
      <c r="AO1664" s="1" t="d">
        <v>2013-08-17</v>
      </c>
      <c r="AP1664" t="s">
        <v>61</v>
      </c>
      <c r="AQ1664">
        <v>5</v>
      </c>
      <c r="AR1664" t="s">
        <v>87</v>
      </c>
      <c r="AS1664" s="1" t="d">
        <v>2013-08-17</v>
      </c>
      <c r="AT1664" s="1" t="d">
        <v>2013-08-16</v>
      </c>
      <c r="AU1664" s="1" t="d">
        <v>2013-09-18</v>
      </c>
      <c r="AV1664">
        <v>6</v>
      </c>
      <c r="AW1664">
        <v>32</v>
      </c>
      <c r="AX1664">
        <v>958</v>
      </c>
      <c r="AY1664">
        <v>0</v>
      </c>
      <c r="AZ1664">
        <f t="shared" si="150"/>
        <v>1</v>
      </c>
      <c r="BA1664">
        <f t="shared" si="151"/>
        <v>1</v>
      </c>
      <c r="BB1664" s="3">
        <v>1</v>
      </c>
      <c r="BC1664" s="3">
        <v>0</v>
      </c>
      <c r="BD1664" s="3">
        <v>7</v>
      </c>
      <c r="BE1664">
        <f>IF(BD1664&gt;Summary!$C$2,1,0)</f>
        <v>1</v>
      </c>
      <c r="BF1664">
        <f t="shared" si="152"/>
        <v>0</v>
      </c>
      <c r="BG1664">
        <f t="shared" si="153"/>
        <v>0</v>
      </c>
      <c r="BH1664">
        <f t="shared" si="154"/>
        <v>1</v>
      </c>
      <c r="BI1664">
        <f t="shared" si="155"/>
        <v>0</v>
      </c>
    </row>
    <row r="1665" spans="1:61" x14ac:dyDescent="0.2">
      <c r="A1665">
        <v>2533</v>
      </c>
      <c r="B1665" t="s">
        <v>6645</v>
      </c>
      <c r="C1665" t="s">
        <v>6646</v>
      </c>
      <c r="D1665" t="s">
        <v>6647</v>
      </c>
      <c r="E1665" s="1" t="d">
        <v>2014-07-04</v>
      </c>
      <c r="F1665" t="s">
        <v>53</v>
      </c>
      <c r="G1665" s="1" t="d">
        <v>1996-06-17</v>
      </c>
      <c r="H1665">
        <v>19</v>
      </c>
      <c r="I1665" t="s">
        <v>75</v>
      </c>
      <c r="J1665" t="s">
        <v>102</v>
      </c>
      <c r="K1665">
        <v>0</v>
      </c>
      <c r="L1665">
        <v>0</v>
      </c>
      <c r="M1665">
        <v>0</v>
      </c>
      <c r="N1665">
        <v>0</v>
      </c>
      <c r="O1665">
        <v>-1</v>
      </c>
      <c r="P1665" s="2" t="d">
        <v>2014-07-03T09:58:44.00000025518238600</v>
      </c>
      <c r="Q1665" s="2" t="d">
        <v>2014-07-06T04:26:18.9999998873099700</v>
      </c>
      <c r="R1665" t="s">
        <v>6648</v>
      </c>
      <c r="S1665" s="1" t="d">
        <v>2014-07-03</v>
      </c>
      <c r="U1665">
        <v>1</v>
      </c>
      <c r="V1665" t="s">
        <v>97</v>
      </c>
      <c r="W1665" t="s">
        <v>98</v>
      </c>
      <c r="X1665">
        <v>1</v>
      </c>
      <c r="Y1665" t="s">
        <v>6649</v>
      </c>
      <c r="Z1665" t="s">
        <v>79</v>
      </c>
      <c r="AA1665">
        <v>0</v>
      </c>
      <c r="AB1665" s="1" t="d">
        <v>2015-05-27</v>
      </c>
      <c r="AC1665" t="s">
        <v>98</v>
      </c>
      <c r="AD1665" s="1" t="d">
        <v>2015-05-27</v>
      </c>
      <c r="AE1665" s="1" t="d">
        <v>2015-06-01</v>
      </c>
      <c r="AG1665">
        <v>1</v>
      </c>
      <c r="AH1665" t="s">
        <v>6649</v>
      </c>
      <c r="AI1665" t="s">
        <v>79</v>
      </c>
      <c r="AJ1665" s="1" t="d">
        <v>2015-05-27</v>
      </c>
      <c r="AK1665" t="s">
        <v>98</v>
      </c>
      <c r="AL1665" t="s">
        <v>59</v>
      </c>
      <c r="AM1665">
        <v>6</v>
      </c>
      <c r="AN1665" t="s">
        <v>87</v>
      </c>
      <c r="AO1665" s="1" t="d">
        <v>2014-07-04</v>
      </c>
      <c r="AP1665" t="s">
        <v>61</v>
      </c>
      <c r="AQ1665">
        <v>9</v>
      </c>
      <c r="AR1665" t="s">
        <v>86</v>
      </c>
      <c r="AS1665" s="1" t="d">
        <v>2014-07-04</v>
      </c>
      <c r="AT1665" s="1" t="d">
        <v>2015-05-27</v>
      </c>
      <c r="AU1665" s="1" t="d">
        <v>2015-06-01</v>
      </c>
      <c r="AV1665">
        <v>0</v>
      </c>
      <c r="AW1665">
        <v>2</v>
      </c>
      <c r="AX1665">
        <v>327</v>
      </c>
      <c r="AY1665">
        <v>1</v>
      </c>
      <c r="AZ1665">
        <f t="shared" si="150"/>
        <v>1</v>
      </c>
      <c r="BA1665">
        <f t="shared" si="151"/>
        <v>1</v>
      </c>
      <c r="BB1665" s="3">
        <v>1</v>
      </c>
      <c r="BC1665" s="3">
        <v>1</v>
      </c>
      <c r="BD1665" s="3">
        <v>6</v>
      </c>
      <c r="BE1665">
        <f>IF(BD1665&gt;Summary!$C$2,1,0)</f>
        <v>1</v>
      </c>
      <c r="BF1665">
        <f t="shared" si="152"/>
        <v>1</v>
      </c>
      <c r="BG1665">
        <f t="shared" si="153"/>
        <v>0</v>
      </c>
      <c r="BH1665">
        <f t="shared" si="154"/>
        <v>0</v>
      </c>
      <c r="BI1665">
        <f t="shared" si="155"/>
        <v>0</v>
      </c>
    </row>
    <row r="1666" spans="1:61" x14ac:dyDescent="0.2">
      <c r="A1666">
        <v>2534</v>
      </c>
      <c r="B1666" t="s">
        <v>6650</v>
      </c>
      <c r="C1666" t="s">
        <v>477</v>
      </c>
      <c r="D1666" t="s">
        <v>6651</v>
      </c>
      <c r="E1666" s="1" t="d">
        <v>2013-12-10</v>
      </c>
      <c r="F1666" t="s">
        <v>53</v>
      </c>
      <c r="G1666" s="1" t="d">
        <v>1967-02-23</v>
      </c>
      <c r="H1666">
        <v>49</v>
      </c>
      <c r="I1666" t="s">
        <v>54</v>
      </c>
      <c r="J1666" t="s">
        <v>102</v>
      </c>
      <c r="K1666">
        <v>0</v>
      </c>
      <c r="L1666">
        <v>0</v>
      </c>
      <c r="M1666">
        <v>0</v>
      </c>
      <c r="N1666">
        <v>1</v>
      </c>
      <c r="O1666">
        <v>-1</v>
      </c>
      <c r="P1666" s="2" t="d">
        <v>2013-12-09T10:09:26.00000008475035275</v>
      </c>
      <c r="Q1666" s="2" t="d">
        <v>2013-12-30T08:32:35.99999979604035675</v>
      </c>
      <c r="R1666" t="s">
        <v>6652</v>
      </c>
      <c r="T1666" s="1" t="d">
        <v>2013-12-09</v>
      </c>
      <c r="U1666">
        <v>1</v>
      </c>
      <c r="V1666" t="s">
        <v>57</v>
      </c>
      <c r="W1666" t="s">
        <v>92</v>
      </c>
      <c r="X1666">
        <v>1</v>
      </c>
      <c r="Y1666" t="s">
        <v>6653</v>
      </c>
      <c r="Z1666" t="s">
        <v>70</v>
      </c>
      <c r="AA1666">
        <v>0</v>
      </c>
      <c r="AB1666" s="1" t="d">
        <v>2014-10-16</v>
      </c>
      <c r="AC1666" t="s">
        <v>167</v>
      </c>
      <c r="AD1666" s="1" t="d">
        <v>2014-10-16</v>
      </c>
      <c r="AE1666" s="1" t="d">
        <v>2015-03-21</v>
      </c>
      <c r="AG1666">
        <v>0</v>
      </c>
      <c r="AL1666" t="s">
        <v>59</v>
      </c>
      <c r="AM1666">
        <v>1</v>
      </c>
      <c r="AN1666" t="s">
        <v>60</v>
      </c>
      <c r="AO1666" s="1" t="d">
        <v>2013-12-10</v>
      </c>
      <c r="AP1666" t="s">
        <v>61</v>
      </c>
      <c r="AQ1666">
        <v>1</v>
      </c>
      <c r="AR1666" t="s">
        <v>60</v>
      </c>
      <c r="AS1666" s="1" t="d">
        <v>2013-12-10</v>
      </c>
      <c r="AT1666" s="1" t="d">
        <v>2014-10-16</v>
      </c>
      <c r="AU1666" s="1" t="d">
        <v>2015-03-21</v>
      </c>
      <c r="AV1666">
        <v>1</v>
      </c>
      <c r="AW1666">
        <v>20</v>
      </c>
      <c r="AX1666">
        <v>310</v>
      </c>
      <c r="AY1666">
        <v>1</v>
      </c>
      <c r="AZ1666">
        <f t="shared" si="150"/>
        <v>1</v>
      </c>
      <c r="BA1666">
        <f t="shared" si="151"/>
        <v>1</v>
      </c>
      <c r="BB1666" s="3">
        <v>1</v>
      </c>
      <c r="BC1666" s="3">
        <v>1</v>
      </c>
      <c r="BD1666" s="3">
        <v>1</v>
      </c>
      <c r="BE1666">
        <f>IF(BD1666&gt;Summary!$C$2,1,0)</f>
        <v>0</v>
      </c>
      <c r="BF1666">
        <f t="shared" si="152"/>
        <v>0</v>
      </c>
      <c r="BG1666">
        <f t="shared" si="153"/>
        <v>0</v>
      </c>
      <c r="BH1666">
        <f t="shared" si="154"/>
        <v>0</v>
      </c>
      <c r="BI1666">
        <f t="shared" si="155"/>
        <v>1</v>
      </c>
    </row>
    <row r="1667" spans="1:61" x14ac:dyDescent="0.2">
      <c r="A1667">
        <v>2536</v>
      </c>
      <c r="B1667" t="s">
        <v>6654</v>
      </c>
      <c r="C1667" t="s">
        <v>6655</v>
      </c>
      <c r="D1667" t="s">
        <v>697</v>
      </c>
      <c r="E1667" s="1" t="d">
        <v>2014-01-08</v>
      </c>
      <c r="F1667" t="s">
        <v>53</v>
      </c>
      <c r="G1667" s="1" t="d">
        <v>1959-04-08</v>
      </c>
      <c r="H1667">
        <v>57</v>
      </c>
      <c r="I1667" t="s">
        <v>54</v>
      </c>
      <c r="J1667" t="s">
        <v>66</v>
      </c>
      <c r="K1667">
        <v>0</v>
      </c>
      <c r="L1667">
        <v>0</v>
      </c>
      <c r="M1667">
        <v>0</v>
      </c>
      <c r="N1667">
        <v>27</v>
      </c>
      <c r="O1667">
        <v>-9</v>
      </c>
      <c r="P1667" s="2" t="d">
        <v>2013-12-30T09:12:40.99999998696148575</v>
      </c>
      <c r="Q1667" s="2" t="d">
        <v>2014-01-08T10:44:51.00000020116567350</v>
      </c>
      <c r="R1667" t="s">
        <v>6656</v>
      </c>
      <c r="T1667" s="1" t="d">
        <v>2013-12-30</v>
      </c>
      <c r="U1667">
        <v>9</v>
      </c>
      <c r="V1667" t="s">
        <v>97</v>
      </c>
      <c r="W1667" t="s">
        <v>92</v>
      </c>
      <c r="X1667">
        <v>0</v>
      </c>
      <c r="AG1667">
        <v>0</v>
      </c>
      <c r="AL1667" t="s">
        <v>59</v>
      </c>
      <c r="AM1667">
        <v>10</v>
      </c>
      <c r="AN1667" t="s">
        <v>86</v>
      </c>
      <c r="AO1667" s="1" t="d">
        <v>2014-01-08</v>
      </c>
      <c r="AP1667" t="s">
        <v>61</v>
      </c>
      <c r="AQ1667">
        <v>9</v>
      </c>
      <c r="AR1667" t="s">
        <v>86</v>
      </c>
      <c r="AS1667" s="1" t="d">
        <v>2014-01-08</v>
      </c>
      <c r="AT1667" s="1" t="d">
        <v>2013-12-30</v>
      </c>
      <c r="AU1667" s="1" t="d">
        <v>2014-01-08</v>
      </c>
      <c r="AV1667">
        <v>27</v>
      </c>
      <c r="AW1667">
        <v>0</v>
      </c>
      <c r="AX1667">
        <v>814</v>
      </c>
      <c r="AY1667">
        <v>0</v>
      </c>
      <c r="AZ1667">
        <f t="shared" si="150"/>
        <v>1</v>
      </c>
      <c r="BA1667">
        <f t="shared" si="151"/>
        <v>1</v>
      </c>
      <c r="BB1667" s="3">
        <v>1</v>
      </c>
      <c r="BC1667" s="3">
        <v>0</v>
      </c>
      <c r="BD1667" s="3">
        <v>10</v>
      </c>
      <c r="BE1667">
        <f>IF(BD1667&gt;Summary!$C$2,1,0)</f>
        <v>1</v>
      </c>
      <c r="BF1667">
        <f t="shared" si="152"/>
        <v>0</v>
      </c>
      <c r="BG1667">
        <f t="shared" si="153"/>
        <v>0</v>
      </c>
      <c r="BH1667">
        <f t="shared" si="154"/>
        <v>1</v>
      </c>
      <c r="BI1667">
        <f t="shared" si="155"/>
        <v>0</v>
      </c>
    </row>
    <row r="1668" spans="1:61" x14ac:dyDescent="0.2">
      <c r="A1668">
        <v>2537</v>
      </c>
      <c r="B1668" t="s">
        <v>6657</v>
      </c>
      <c r="C1668" t="s">
        <v>4549</v>
      </c>
      <c r="D1668" t="s">
        <v>1447</v>
      </c>
      <c r="E1668" s="1" t="d">
        <v>2013-04-08</v>
      </c>
      <c r="F1668" t="s">
        <v>115</v>
      </c>
      <c r="G1668" s="1" t="d">
        <v>1988-10-17</v>
      </c>
      <c r="H1668">
        <v>27</v>
      </c>
      <c r="I1668" t="s">
        <v>65</v>
      </c>
      <c r="J1668" t="s">
        <v>66</v>
      </c>
      <c r="K1668">
        <v>0</v>
      </c>
      <c r="L1668">
        <v>0</v>
      </c>
      <c r="M1668">
        <v>0</v>
      </c>
      <c r="N1668">
        <v>0</v>
      </c>
      <c r="O1668">
        <v>0</v>
      </c>
      <c r="P1668" s="2" t="d">
        <v>2013-04-08T04:39:41.00000002887099825</v>
      </c>
      <c r="Q1668" s="2" t="d">
        <v>2013-04-09T02:11:13.99999997578561350</v>
      </c>
      <c r="R1668" t="s">
        <v>6658</v>
      </c>
      <c r="S1668" s="1" t="d">
        <v>2013-04-08</v>
      </c>
      <c r="U1668">
        <v>0</v>
      </c>
      <c r="V1668" t="s">
        <v>97</v>
      </c>
      <c r="W1668" t="s">
        <v>98</v>
      </c>
      <c r="X1668">
        <v>0</v>
      </c>
      <c r="AG1668">
        <v>0</v>
      </c>
      <c r="AL1668" t="s">
        <v>59</v>
      </c>
      <c r="AM1668">
        <v>2</v>
      </c>
      <c r="AN1668" t="s">
        <v>60</v>
      </c>
      <c r="AO1668" s="1" t="d">
        <v>2013-04-08</v>
      </c>
      <c r="AP1668" t="s">
        <v>61</v>
      </c>
      <c r="AQ1668">
        <v>3</v>
      </c>
      <c r="AR1668" t="s">
        <v>60</v>
      </c>
      <c r="AS1668" s="1" t="d">
        <v>2013-04-08</v>
      </c>
      <c r="AT1668" s="1" t="d">
        <v>2013-04-08</v>
      </c>
      <c r="AU1668" s="1" t="d">
        <v>2013-04-09</v>
      </c>
      <c r="AV1668">
        <v>0</v>
      </c>
      <c r="AW1668">
        <v>1</v>
      </c>
      <c r="AX1668">
        <v>1089</v>
      </c>
      <c r="AY1668">
        <v>0</v>
      </c>
      <c r="AZ1668">
        <f t="shared" ref="AZ1668:AZ1731" si="156">IF(OR(O1668&lt;-30,O1668&gt;30),0,1)</f>
        <v>1</v>
      </c>
      <c r="BA1668">
        <f t="shared" ref="BA1668:BA1731" si="157">IF(O1668="",0,1)</f>
        <v>1</v>
      </c>
      <c r="BB1668" s="3">
        <v>1</v>
      </c>
      <c r="BC1668" s="3">
        <v>0</v>
      </c>
      <c r="BD1668" s="3">
        <v>2</v>
      </c>
      <c r="BE1668">
        <f>IF(BD1668&gt;Summary!$C$2,1,0)</f>
        <v>0</v>
      </c>
      <c r="BF1668">
        <f t="shared" ref="BF1668:BF1731" si="158">IF(AND($BC1668=1,$BE1668=1),1,0)</f>
        <v>0</v>
      </c>
      <c r="BG1668">
        <f t="shared" ref="BG1668:BG1731" si="159">IF(AND($BC1668=0,$BE1668=0),1,0)</f>
        <v>1</v>
      </c>
      <c r="BH1668">
        <f t="shared" ref="BH1668:BH1731" si="160">IF(AND($BC1668=0,$BE1668=1),1,0)</f>
        <v>0</v>
      </c>
      <c r="BI1668">
        <f t="shared" ref="BI1668:BI1731" si="161">IF(AND($BC1668=1,$BE1668=0),1,0)</f>
        <v>0</v>
      </c>
    </row>
    <row r="1669" spans="1:61" x14ac:dyDescent="0.2">
      <c r="A1669">
        <v>2538</v>
      </c>
      <c r="B1669" t="s">
        <v>6659</v>
      </c>
      <c r="C1669" t="s">
        <v>284</v>
      </c>
      <c r="D1669" t="s">
        <v>6660</v>
      </c>
      <c r="E1669" s="1" t="d">
        <v>2013-01-13</v>
      </c>
      <c r="F1669" t="s">
        <v>53</v>
      </c>
      <c r="G1669" s="1" t="d">
        <v>1950-02-18</v>
      </c>
      <c r="H1669">
        <v>66</v>
      </c>
      <c r="I1669" t="s">
        <v>54</v>
      </c>
      <c r="J1669" t="s">
        <v>102</v>
      </c>
      <c r="K1669">
        <v>0</v>
      </c>
      <c r="L1669">
        <v>0</v>
      </c>
      <c r="M1669">
        <v>0</v>
      </c>
      <c r="N1669">
        <v>1</v>
      </c>
      <c r="O1669">
        <v>-1</v>
      </c>
      <c r="P1669" s="2" t="d">
        <v>2013-01-12T02:09:03.00000015646219125</v>
      </c>
      <c r="Q1669" s="2" t="d">
        <v>2013-01-31T09:56:13.99999976623803075</v>
      </c>
      <c r="R1669" t="s">
        <v>6661</v>
      </c>
      <c r="T1669" s="1" t="d">
        <v>2013-01-12</v>
      </c>
      <c r="U1669">
        <v>1</v>
      </c>
      <c r="V1669" t="s">
        <v>97</v>
      </c>
      <c r="W1669" t="s">
        <v>92</v>
      </c>
      <c r="X1669">
        <v>0</v>
      </c>
      <c r="AG1669">
        <v>0</v>
      </c>
      <c r="AL1669" t="s">
        <v>59</v>
      </c>
      <c r="AM1669">
        <v>1</v>
      </c>
      <c r="AN1669" t="s">
        <v>60</v>
      </c>
      <c r="AO1669" s="1" t="d">
        <v>2013-01-13</v>
      </c>
      <c r="AP1669" t="s">
        <v>61</v>
      </c>
      <c r="AQ1669">
        <v>1</v>
      </c>
      <c r="AR1669" t="s">
        <v>60</v>
      </c>
      <c r="AS1669" s="1" t="d">
        <v>2013-01-13</v>
      </c>
      <c r="AT1669" s="1" t="d">
        <v>2013-01-12</v>
      </c>
      <c r="AU1669" s="1" t="d">
        <v>2013-01-31</v>
      </c>
      <c r="AV1669">
        <v>1</v>
      </c>
      <c r="AW1669">
        <v>18</v>
      </c>
      <c r="AX1669">
        <v>1174</v>
      </c>
      <c r="AY1669">
        <v>0</v>
      </c>
      <c r="AZ1669">
        <f t="shared" si="156"/>
        <v>1</v>
      </c>
      <c r="BA1669">
        <f t="shared" si="157"/>
        <v>1</v>
      </c>
      <c r="BB1669" s="3">
        <v>1</v>
      </c>
      <c r="BC1669" s="3">
        <v>0</v>
      </c>
      <c r="BD1669" s="3">
        <v>1</v>
      </c>
      <c r="BE1669">
        <f>IF(BD1669&gt;Summary!$C$2,1,0)</f>
        <v>0</v>
      </c>
      <c r="BF1669">
        <f t="shared" si="158"/>
        <v>0</v>
      </c>
      <c r="BG1669">
        <f t="shared" si="159"/>
        <v>1</v>
      </c>
      <c r="BH1669">
        <f t="shared" si="160"/>
        <v>0</v>
      </c>
      <c r="BI1669">
        <f t="shared" si="161"/>
        <v>0</v>
      </c>
    </row>
    <row r="1670" spans="1:61" x14ac:dyDescent="0.2">
      <c r="A1670">
        <v>2539</v>
      </c>
      <c r="B1670" t="s">
        <v>6662</v>
      </c>
      <c r="C1670" t="s">
        <v>6663</v>
      </c>
      <c r="D1670" t="s">
        <v>64</v>
      </c>
      <c r="E1670" s="1" t="d">
        <v>2014-02-24</v>
      </c>
      <c r="F1670" t="s">
        <v>115</v>
      </c>
      <c r="G1670" s="1" t="d">
        <v>1990-10-16</v>
      </c>
      <c r="H1670">
        <v>25</v>
      </c>
      <c r="I1670" t="s">
        <v>65</v>
      </c>
      <c r="J1670" t="s">
        <v>66</v>
      </c>
      <c r="K1670">
        <v>0</v>
      </c>
      <c r="L1670">
        <v>0</v>
      </c>
      <c r="M1670">
        <v>0</v>
      </c>
      <c r="N1670">
        <v>4</v>
      </c>
      <c r="O1670">
        <v>-46</v>
      </c>
      <c r="P1670" s="2" t="d">
        <v>2014-01-09T01:09:58.00000002142041675</v>
      </c>
      <c r="Q1670" s="2" t="d">
        <v>2014-01-25T03:15:07.00000016950070550</v>
      </c>
      <c r="R1670" t="s">
        <v>6664</v>
      </c>
      <c r="T1670" s="1" t="d">
        <v>2014-01-09</v>
      </c>
      <c r="U1670">
        <v>46</v>
      </c>
      <c r="V1670" t="s">
        <v>97</v>
      </c>
      <c r="W1670" t="s">
        <v>92</v>
      </c>
      <c r="X1670">
        <v>1</v>
      </c>
      <c r="Y1670" t="s">
        <v>6665</v>
      </c>
      <c r="Z1670" t="s">
        <v>79</v>
      </c>
      <c r="AB1670" s="1" t="d">
        <v>2014-12-22</v>
      </c>
      <c r="AC1670" t="s">
        <v>158</v>
      </c>
      <c r="AG1670">
        <v>1</v>
      </c>
      <c r="AH1670" t="s">
        <v>6666</v>
      </c>
      <c r="AI1670" t="s">
        <v>70</v>
      </c>
      <c r="AJ1670" s="1" t="d">
        <v>2015-03-10</v>
      </c>
      <c r="AK1670" t="s">
        <v>1738</v>
      </c>
      <c r="AL1670" t="s">
        <v>59</v>
      </c>
      <c r="AM1670">
        <v>7</v>
      </c>
      <c r="AN1670" t="s">
        <v>87</v>
      </c>
      <c r="AO1670" s="1" t="d">
        <v>2014-02-24</v>
      </c>
      <c r="AP1670" t="s">
        <v>61</v>
      </c>
      <c r="AQ1670">
        <v>3</v>
      </c>
      <c r="AR1670" t="s">
        <v>60</v>
      </c>
      <c r="AS1670" s="1" t="d">
        <v>2014-02-24</v>
      </c>
      <c r="AT1670" s="1" t="d">
        <v>2015-10-20</v>
      </c>
      <c r="AU1670" s="1" t="d">
        <v>2015-12-19</v>
      </c>
      <c r="AV1670">
        <v>4</v>
      </c>
      <c r="AW1670">
        <v>0</v>
      </c>
      <c r="AX1670">
        <v>301</v>
      </c>
      <c r="AY1670">
        <v>1</v>
      </c>
      <c r="AZ1670">
        <f t="shared" si="156"/>
        <v>0</v>
      </c>
      <c r="BA1670">
        <f t="shared" si="157"/>
        <v>1</v>
      </c>
      <c r="BB1670" s="3">
        <v>1</v>
      </c>
      <c r="BC1670" s="3">
        <v>1</v>
      </c>
      <c r="BD1670" s="3">
        <v>7</v>
      </c>
      <c r="BE1670">
        <f>IF(BD1670&gt;Summary!$C$2,1,0)</f>
        <v>1</v>
      </c>
      <c r="BF1670">
        <f t="shared" si="158"/>
        <v>1</v>
      </c>
      <c r="BG1670">
        <f t="shared" si="159"/>
        <v>0</v>
      </c>
      <c r="BH1670">
        <f t="shared" si="160"/>
        <v>0</v>
      </c>
      <c r="BI1670">
        <f t="shared" si="161"/>
        <v>0</v>
      </c>
    </row>
    <row r="1671" spans="1:61" x14ac:dyDescent="0.2">
      <c r="A1671">
        <v>2540</v>
      </c>
      <c r="B1671" t="s">
        <v>6667</v>
      </c>
      <c r="C1671" t="s">
        <v>6668</v>
      </c>
      <c r="D1671" t="s">
        <v>673</v>
      </c>
      <c r="E1671" s="1" t="d">
        <v>2013-01-26</v>
      </c>
      <c r="F1671" t="s">
        <v>53</v>
      </c>
      <c r="G1671" s="1" t="d">
        <v>1995-01-04</v>
      </c>
      <c r="H1671">
        <v>21</v>
      </c>
      <c r="I1671" t="s">
        <v>75</v>
      </c>
      <c r="J1671" t="s">
        <v>102</v>
      </c>
      <c r="K1671">
        <v>0</v>
      </c>
      <c r="L1671">
        <v>0</v>
      </c>
      <c r="M1671">
        <v>0</v>
      </c>
      <c r="N1671">
        <v>0</v>
      </c>
      <c r="O1671">
        <v>0</v>
      </c>
      <c r="P1671" s="2" t="d">
        <v>2013-01-26T04:26:50.00000021886080625</v>
      </c>
      <c r="Q1671" s="2" t="d">
        <v>2013-01-26T07:17:26.99999999720603025</v>
      </c>
      <c r="R1671" t="s">
        <v>6669</v>
      </c>
      <c r="T1671" s="1" t="d">
        <v>2013-01-26</v>
      </c>
      <c r="U1671">
        <v>0</v>
      </c>
      <c r="V1671" t="s">
        <v>57</v>
      </c>
      <c r="W1671" t="s">
        <v>92</v>
      </c>
      <c r="X1671">
        <v>0</v>
      </c>
      <c r="AG1671">
        <v>0</v>
      </c>
      <c r="AL1671" t="s">
        <v>59</v>
      </c>
      <c r="AM1671">
        <v>3</v>
      </c>
      <c r="AN1671" t="s">
        <v>60</v>
      </c>
      <c r="AO1671" s="1" t="d">
        <v>2013-01-26</v>
      </c>
      <c r="AP1671" t="s">
        <v>61</v>
      </c>
      <c r="AQ1671">
        <v>6</v>
      </c>
      <c r="AR1671" t="s">
        <v>87</v>
      </c>
      <c r="AS1671" s="1" t="d">
        <v>2013-01-26</v>
      </c>
      <c r="AT1671" s="1" t="d">
        <v>2013-01-26</v>
      </c>
      <c r="AU1671" s="1" t="d">
        <v>2013-01-26</v>
      </c>
      <c r="AV1671">
        <v>0</v>
      </c>
      <c r="AW1671">
        <v>0</v>
      </c>
      <c r="AX1671">
        <v>1161</v>
      </c>
      <c r="AY1671">
        <v>0</v>
      </c>
      <c r="AZ1671">
        <f t="shared" si="156"/>
        <v>1</v>
      </c>
      <c r="BA1671">
        <f t="shared" si="157"/>
        <v>1</v>
      </c>
      <c r="BB1671" s="3">
        <v>1</v>
      </c>
      <c r="BC1671" s="3">
        <v>0</v>
      </c>
      <c r="BD1671" s="3">
        <v>3</v>
      </c>
      <c r="BE1671">
        <f>IF(BD1671&gt;Summary!$C$2,1,0)</f>
        <v>0</v>
      </c>
      <c r="BF1671">
        <f t="shared" si="158"/>
        <v>0</v>
      </c>
      <c r="BG1671">
        <f t="shared" si="159"/>
        <v>1</v>
      </c>
      <c r="BH1671">
        <f t="shared" si="160"/>
        <v>0</v>
      </c>
      <c r="BI1671">
        <f t="shared" si="161"/>
        <v>0</v>
      </c>
    </row>
    <row r="1672" spans="1:61" x14ac:dyDescent="0.2">
      <c r="A1672">
        <v>2541</v>
      </c>
      <c r="B1672" t="s">
        <v>6670</v>
      </c>
      <c r="C1672" t="s">
        <v>1964</v>
      </c>
      <c r="D1672" t="s">
        <v>6671</v>
      </c>
      <c r="E1672" s="1" t="d">
        <v>2013-03-11</v>
      </c>
      <c r="F1672" t="s">
        <v>53</v>
      </c>
      <c r="G1672" s="1" t="d">
        <v>1970-07-04</v>
      </c>
      <c r="H1672">
        <v>45</v>
      </c>
      <c r="I1672" t="s">
        <v>54</v>
      </c>
      <c r="J1672" t="s">
        <v>102</v>
      </c>
      <c r="K1672">
        <v>0</v>
      </c>
      <c r="L1672">
        <v>0</v>
      </c>
      <c r="M1672">
        <v>0</v>
      </c>
      <c r="N1672">
        <v>1</v>
      </c>
      <c r="O1672">
        <v>0</v>
      </c>
      <c r="P1672" s="2" t="d">
        <v>2013-03-11T12:31:04.99999968800693850</v>
      </c>
      <c r="Q1672" s="2" t="d">
        <v>2013-03-11T01:32:29.00000025518238600</v>
      </c>
      <c r="R1672" t="s">
        <v>6672</v>
      </c>
      <c r="S1672" s="1" t="d">
        <v>2013-03-10</v>
      </c>
      <c r="U1672">
        <v>1</v>
      </c>
      <c r="V1672" t="s">
        <v>57</v>
      </c>
      <c r="W1672" t="s">
        <v>77</v>
      </c>
      <c r="X1672">
        <v>0</v>
      </c>
      <c r="AG1672">
        <v>0</v>
      </c>
      <c r="AL1672" t="s">
        <v>59</v>
      </c>
      <c r="AM1672">
        <v>2</v>
      </c>
      <c r="AN1672" t="s">
        <v>60</v>
      </c>
      <c r="AO1672" s="1" t="d">
        <v>2013-03-11</v>
      </c>
      <c r="AP1672" t="s">
        <v>61</v>
      </c>
      <c r="AQ1672">
        <v>1</v>
      </c>
      <c r="AR1672" t="s">
        <v>60</v>
      </c>
      <c r="AS1672" s="1" t="d">
        <v>2013-03-11</v>
      </c>
      <c r="AT1672" s="1" t="d">
        <v>2013-03-11</v>
      </c>
      <c r="AU1672" s="1" t="d">
        <v>2013-03-11</v>
      </c>
      <c r="AV1672">
        <v>1</v>
      </c>
      <c r="AW1672">
        <v>0</v>
      </c>
      <c r="AX1672">
        <v>1117</v>
      </c>
      <c r="AY1672">
        <v>0</v>
      </c>
      <c r="AZ1672">
        <f t="shared" si="156"/>
        <v>1</v>
      </c>
      <c r="BA1672">
        <f t="shared" si="157"/>
        <v>1</v>
      </c>
      <c r="BB1672" s="3">
        <v>1</v>
      </c>
      <c r="BC1672" s="3">
        <v>0</v>
      </c>
      <c r="BD1672" s="3">
        <v>2</v>
      </c>
      <c r="BE1672">
        <f>IF(BD1672&gt;Summary!$C$2,1,0)</f>
        <v>0</v>
      </c>
      <c r="BF1672">
        <f t="shared" si="158"/>
        <v>0</v>
      </c>
      <c r="BG1672">
        <f t="shared" si="159"/>
        <v>1</v>
      </c>
      <c r="BH1672">
        <f t="shared" si="160"/>
        <v>0</v>
      </c>
      <c r="BI1672">
        <f t="shared" si="161"/>
        <v>0</v>
      </c>
    </row>
    <row r="1673" spans="1:61" x14ac:dyDescent="0.2">
      <c r="A1673">
        <v>2542</v>
      </c>
      <c r="B1673" t="s">
        <v>6673</v>
      </c>
      <c r="C1673" t="s">
        <v>2197</v>
      </c>
      <c r="D1673" t="s">
        <v>6674</v>
      </c>
      <c r="E1673" s="1" t="d">
        <v>2013-10-21</v>
      </c>
      <c r="F1673" t="s">
        <v>53</v>
      </c>
      <c r="G1673" s="1" t="d">
        <v>1977-04-22</v>
      </c>
      <c r="H1673">
        <v>38</v>
      </c>
      <c r="I1673" t="s">
        <v>65</v>
      </c>
      <c r="J1673" t="s">
        <v>66</v>
      </c>
      <c r="K1673">
        <v>0</v>
      </c>
      <c r="L1673">
        <v>0</v>
      </c>
      <c r="M1673">
        <v>0</v>
      </c>
      <c r="N1673">
        <v>6</v>
      </c>
      <c r="O1673">
        <v>-205</v>
      </c>
      <c r="P1673" s="2" t="d">
        <v>2013-03-30T11:14:50.99999978207051475</v>
      </c>
      <c r="Q1673" s="2" t="d">
        <v>2013-10-19T02:01:56.00000029429793550</v>
      </c>
      <c r="R1673" t="s">
        <v>6675</v>
      </c>
      <c r="S1673" s="1" t="d">
        <v>2013-03-30</v>
      </c>
      <c r="U1673">
        <v>205</v>
      </c>
      <c r="V1673" t="s">
        <v>57</v>
      </c>
      <c r="W1673" t="s">
        <v>2574</v>
      </c>
      <c r="X1673">
        <v>1</v>
      </c>
      <c r="Y1673" t="s">
        <v>6676</v>
      </c>
      <c r="Z1673" t="s">
        <v>135</v>
      </c>
      <c r="AA1673">
        <v>0</v>
      </c>
      <c r="AB1673" s="1" t="d">
        <v>2014-12-28</v>
      </c>
      <c r="AC1673" t="s">
        <v>1077</v>
      </c>
      <c r="AD1673" s="1" t="d">
        <v>2014-12-28</v>
      </c>
      <c r="AE1673" s="1" t="d">
        <v>2015-01-06</v>
      </c>
      <c r="AG1673">
        <v>1</v>
      </c>
      <c r="AH1673" t="s">
        <v>6677</v>
      </c>
      <c r="AI1673" t="s">
        <v>70</v>
      </c>
      <c r="AJ1673" s="1" t="d">
        <v>2016-01-26</v>
      </c>
      <c r="AK1673" t="s">
        <v>3711</v>
      </c>
      <c r="AL1673" t="s">
        <v>59</v>
      </c>
      <c r="AM1673">
        <v>6</v>
      </c>
      <c r="AN1673" t="s">
        <v>87</v>
      </c>
      <c r="AO1673" s="1" t="d">
        <v>2013-10-21</v>
      </c>
      <c r="AP1673" t="s">
        <v>61</v>
      </c>
      <c r="AQ1673">
        <v>7</v>
      </c>
      <c r="AR1673" t="s">
        <v>87</v>
      </c>
      <c r="AS1673" s="1" t="d">
        <v>2013-10-21</v>
      </c>
      <c r="AT1673" s="1" t="d">
        <v>2014-09-07</v>
      </c>
      <c r="AU1673" s="1" t="d">
        <v>2014-09-10</v>
      </c>
      <c r="AV1673">
        <v>6</v>
      </c>
      <c r="AW1673">
        <v>0</v>
      </c>
      <c r="AX1673">
        <v>321</v>
      </c>
      <c r="AY1673">
        <v>0</v>
      </c>
      <c r="AZ1673">
        <f t="shared" si="156"/>
        <v>0</v>
      </c>
      <c r="BA1673">
        <f t="shared" si="157"/>
        <v>1</v>
      </c>
      <c r="BB1673" s="3">
        <v>1</v>
      </c>
      <c r="BC1673" s="3">
        <v>1</v>
      </c>
      <c r="BD1673" s="3">
        <v>6</v>
      </c>
      <c r="BE1673">
        <f>IF(BD1673&gt;Summary!$C$2,1,0)</f>
        <v>1</v>
      </c>
      <c r="BF1673">
        <f t="shared" si="158"/>
        <v>1</v>
      </c>
      <c r="BG1673">
        <f t="shared" si="159"/>
        <v>0</v>
      </c>
      <c r="BH1673">
        <f t="shared" si="160"/>
        <v>0</v>
      </c>
      <c r="BI1673">
        <f t="shared" si="161"/>
        <v>0</v>
      </c>
    </row>
    <row r="1674" spans="1:61" x14ac:dyDescent="0.2">
      <c r="A1674">
        <v>2543</v>
      </c>
      <c r="B1674" t="s">
        <v>6678</v>
      </c>
      <c r="C1674" t="s">
        <v>5395</v>
      </c>
      <c r="D1674" t="s">
        <v>2581</v>
      </c>
      <c r="E1674" s="1" t="d">
        <v>2013-01-21</v>
      </c>
      <c r="F1674" t="s">
        <v>53</v>
      </c>
      <c r="G1674" s="1" t="d">
        <v>1979-03-13</v>
      </c>
      <c r="H1674">
        <v>37</v>
      </c>
      <c r="I1674" t="s">
        <v>65</v>
      </c>
      <c r="J1674" t="s">
        <v>66</v>
      </c>
      <c r="K1674">
        <v>2</v>
      </c>
      <c r="L1674">
        <v>3</v>
      </c>
      <c r="M1674">
        <v>0</v>
      </c>
      <c r="N1674">
        <v>24</v>
      </c>
      <c r="O1674">
        <v>-1</v>
      </c>
      <c r="P1674" s="2" t="d">
        <v>2013-01-20T03:28:02.99999989103526075</v>
      </c>
      <c r="Q1674" s="2" t="d">
        <v>2013-02-09T02:24:01.00000010803341825</v>
      </c>
      <c r="R1674" t="s">
        <v>6679</v>
      </c>
      <c r="S1674" s="1" t="d">
        <v>2013-01-20</v>
      </c>
      <c r="U1674">
        <v>1</v>
      </c>
      <c r="V1674" t="s">
        <v>57</v>
      </c>
      <c r="W1674" t="s">
        <v>1182</v>
      </c>
      <c r="X1674">
        <v>0</v>
      </c>
      <c r="AG1674">
        <v>0</v>
      </c>
      <c r="AL1674" t="s">
        <v>59</v>
      </c>
      <c r="AM1674">
        <v>8</v>
      </c>
      <c r="AN1674" t="s">
        <v>86</v>
      </c>
      <c r="AO1674" s="1" t="d">
        <v>2013-01-21</v>
      </c>
      <c r="AP1674" t="s">
        <v>61</v>
      </c>
      <c r="AQ1674">
        <v>4</v>
      </c>
      <c r="AR1674" t="s">
        <v>60</v>
      </c>
      <c r="AS1674" s="1" t="d">
        <v>2013-01-21</v>
      </c>
      <c r="AT1674" s="1" t="d">
        <v>2013-01-20</v>
      </c>
      <c r="AU1674" s="1" t="d">
        <v>2013-02-09</v>
      </c>
      <c r="AV1674">
        <v>24</v>
      </c>
      <c r="AW1674">
        <v>19</v>
      </c>
      <c r="AX1674">
        <v>1166</v>
      </c>
      <c r="AY1674">
        <v>0</v>
      </c>
      <c r="AZ1674">
        <f t="shared" si="156"/>
        <v>1</v>
      </c>
      <c r="BA1674">
        <f t="shared" si="157"/>
        <v>1</v>
      </c>
      <c r="BB1674" s="3">
        <v>1</v>
      </c>
      <c r="BC1674" s="3">
        <v>0</v>
      </c>
      <c r="BD1674" s="3">
        <v>8</v>
      </c>
      <c r="BE1674">
        <f>IF(BD1674&gt;Summary!$C$2,1,0)</f>
        <v>1</v>
      </c>
      <c r="BF1674">
        <f t="shared" si="158"/>
        <v>0</v>
      </c>
      <c r="BG1674">
        <f t="shared" si="159"/>
        <v>0</v>
      </c>
      <c r="BH1674">
        <f t="shared" si="160"/>
        <v>1</v>
      </c>
      <c r="BI1674">
        <f t="shared" si="161"/>
        <v>0</v>
      </c>
    </row>
    <row r="1675" spans="1:61" x14ac:dyDescent="0.2">
      <c r="A1675">
        <v>2544</v>
      </c>
      <c r="B1675" t="s">
        <v>6680</v>
      </c>
      <c r="C1675" t="s">
        <v>4131</v>
      </c>
      <c r="D1675" t="s">
        <v>6681</v>
      </c>
      <c r="E1675" s="1" t="d">
        <v>2014-11-22</v>
      </c>
      <c r="F1675" t="s">
        <v>53</v>
      </c>
      <c r="G1675" s="1" t="d">
        <v>1971-12-08</v>
      </c>
      <c r="H1675">
        <v>44</v>
      </c>
      <c r="I1675" t="s">
        <v>65</v>
      </c>
      <c r="J1675" t="s">
        <v>102</v>
      </c>
      <c r="K1675">
        <v>0</v>
      </c>
      <c r="L1675">
        <v>0</v>
      </c>
      <c r="M1675">
        <v>0</v>
      </c>
      <c r="N1675">
        <v>13</v>
      </c>
      <c r="O1675">
        <v>0</v>
      </c>
      <c r="P1675" s="2" t="d">
        <v>2014-11-22T12:35:33.99999970570206450</v>
      </c>
      <c r="Q1675" s="2" t="d">
        <v>2014-12-09T09:51:06.00000006146728725</v>
      </c>
      <c r="R1675" t="s">
        <v>6682</v>
      </c>
      <c r="S1675" s="1" t="d">
        <v>2014-11-21</v>
      </c>
      <c r="U1675">
        <v>1</v>
      </c>
      <c r="V1675" t="s">
        <v>57</v>
      </c>
      <c r="W1675" t="s">
        <v>1991</v>
      </c>
      <c r="X1675">
        <v>1</v>
      </c>
      <c r="Y1675" t="s">
        <v>6683</v>
      </c>
      <c r="Z1675" t="s">
        <v>135</v>
      </c>
      <c r="AA1675">
        <v>0</v>
      </c>
      <c r="AB1675" s="1" t="d">
        <v>2014-12-30</v>
      </c>
      <c r="AC1675" t="s">
        <v>2636</v>
      </c>
      <c r="AD1675" s="1" t="d">
        <v>2014-12-30</v>
      </c>
      <c r="AE1675" s="1" t="d">
        <v>2014-12-31</v>
      </c>
      <c r="AG1675">
        <v>0</v>
      </c>
      <c r="AL1675" t="s">
        <v>59</v>
      </c>
      <c r="AM1675">
        <v>9</v>
      </c>
      <c r="AN1675" t="s">
        <v>86</v>
      </c>
      <c r="AO1675" s="1" t="d">
        <v>2014-11-22</v>
      </c>
      <c r="AP1675" t="s">
        <v>61</v>
      </c>
      <c r="AQ1675">
        <v>8</v>
      </c>
      <c r="AR1675" t="s">
        <v>86</v>
      </c>
      <c r="AS1675" s="1" t="d">
        <v>2014-11-22</v>
      </c>
      <c r="AT1675" s="1" t="d">
        <v>2014-12-30</v>
      </c>
      <c r="AU1675" s="1" t="d">
        <v>2014-12-31</v>
      </c>
      <c r="AV1675">
        <v>13</v>
      </c>
      <c r="AW1675">
        <v>17</v>
      </c>
      <c r="AX1675">
        <v>38</v>
      </c>
      <c r="AY1675">
        <v>1</v>
      </c>
      <c r="AZ1675">
        <f t="shared" si="156"/>
        <v>1</v>
      </c>
      <c r="BA1675">
        <f t="shared" si="157"/>
        <v>1</v>
      </c>
      <c r="BB1675" s="3">
        <v>1</v>
      </c>
      <c r="BC1675" s="3">
        <v>1</v>
      </c>
      <c r="BD1675" s="3">
        <v>9</v>
      </c>
      <c r="BE1675">
        <f>IF(BD1675&gt;Summary!$C$2,1,0)</f>
        <v>1</v>
      </c>
      <c r="BF1675">
        <f t="shared" si="158"/>
        <v>1</v>
      </c>
      <c r="BG1675">
        <f t="shared" si="159"/>
        <v>0</v>
      </c>
      <c r="BH1675">
        <f t="shared" si="160"/>
        <v>0</v>
      </c>
      <c r="BI1675">
        <f t="shared" si="161"/>
        <v>0</v>
      </c>
    </row>
    <row r="1676" spans="1:61" x14ac:dyDescent="0.2">
      <c r="A1676">
        <v>2546</v>
      </c>
      <c r="B1676" t="s">
        <v>6684</v>
      </c>
      <c r="C1676" t="s">
        <v>6685</v>
      </c>
      <c r="D1676" t="s">
        <v>6686</v>
      </c>
      <c r="E1676" s="1" t="d">
        <v>2013-08-17</v>
      </c>
      <c r="F1676" t="s">
        <v>53</v>
      </c>
      <c r="G1676" s="1" t="d">
        <v>1951-12-14</v>
      </c>
      <c r="H1676">
        <v>64</v>
      </c>
      <c r="I1676" t="s">
        <v>54</v>
      </c>
      <c r="J1676" t="s">
        <v>66</v>
      </c>
      <c r="K1676">
        <v>0</v>
      </c>
      <c r="L1676">
        <v>0</v>
      </c>
      <c r="M1676">
        <v>0</v>
      </c>
      <c r="N1676">
        <v>0</v>
      </c>
      <c r="O1676">
        <v>-1</v>
      </c>
      <c r="P1676" s="2" t="d">
        <v>2013-08-16T07:03:10.99999980535358025</v>
      </c>
      <c r="Q1676" s="2" t="d">
        <v>2013-08-20T07:40:14.99999980442225925</v>
      </c>
      <c r="R1676" t="s">
        <v>6687</v>
      </c>
      <c r="S1676" s="1" t="d">
        <v>2013-08-16</v>
      </c>
      <c r="U1676">
        <v>1</v>
      </c>
      <c r="V1676" t="s">
        <v>57</v>
      </c>
      <c r="W1676" t="s">
        <v>167</v>
      </c>
      <c r="X1676">
        <v>0</v>
      </c>
      <c r="AG1676">
        <v>0</v>
      </c>
      <c r="AL1676" t="s">
        <v>59</v>
      </c>
      <c r="AM1676">
        <v>4</v>
      </c>
      <c r="AN1676" t="s">
        <v>60</v>
      </c>
      <c r="AO1676" s="1" t="d">
        <v>2013-08-17</v>
      </c>
      <c r="AP1676" t="s">
        <v>61</v>
      </c>
      <c r="AQ1676">
        <v>1</v>
      </c>
      <c r="AR1676" t="s">
        <v>60</v>
      </c>
      <c r="AS1676" s="1" t="d">
        <v>2013-08-17</v>
      </c>
      <c r="AT1676" s="1" t="d">
        <v>2013-08-16</v>
      </c>
      <c r="AU1676" s="1" t="d">
        <v>2013-08-20</v>
      </c>
      <c r="AV1676">
        <v>0</v>
      </c>
      <c r="AW1676">
        <v>3</v>
      </c>
      <c r="AX1676">
        <v>958</v>
      </c>
      <c r="AY1676">
        <v>0</v>
      </c>
      <c r="AZ1676">
        <f t="shared" si="156"/>
        <v>1</v>
      </c>
      <c r="BA1676">
        <f t="shared" si="157"/>
        <v>1</v>
      </c>
      <c r="BB1676" s="3">
        <v>1</v>
      </c>
      <c r="BC1676" s="3">
        <v>0</v>
      </c>
      <c r="BD1676" s="3">
        <v>4</v>
      </c>
      <c r="BE1676">
        <f>IF(BD1676&gt;Summary!$C$2,1,0)</f>
        <v>0</v>
      </c>
      <c r="BF1676">
        <f t="shared" si="158"/>
        <v>0</v>
      </c>
      <c r="BG1676">
        <f t="shared" si="159"/>
        <v>1</v>
      </c>
      <c r="BH1676">
        <f t="shared" si="160"/>
        <v>0</v>
      </c>
      <c r="BI1676">
        <f t="shared" si="161"/>
        <v>0</v>
      </c>
    </row>
    <row r="1677" spans="1:61" x14ac:dyDescent="0.2">
      <c r="A1677">
        <v>2548</v>
      </c>
      <c r="B1677" t="s">
        <v>6688</v>
      </c>
      <c r="C1677" t="s">
        <v>3783</v>
      </c>
      <c r="D1677" t="s">
        <v>6689</v>
      </c>
      <c r="E1677" s="1" t="d">
        <v>2013-02-08</v>
      </c>
      <c r="F1677" t="s">
        <v>53</v>
      </c>
      <c r="G1677" s="1" t="d">
        <v>1985-11-07</v>
      </c>
      <c r="H1677">
        <v>30</v>
      </c>
      <c r="I1677" t="s">
        <v>65</v>
      </c>
      <c r="J1677" t="s">
        <v>66</v>
      </c>
      <c r="K1677">
        <v>0</v>
      </c>
      <c r="L1677">
        <v>0</v>
      </c>
      <c r="M1677">
        <v>0</v>
      </c>
      <c r="N1677">
        <v>1</v>
      </c>
      <c r="O1677">
        <v>-1</v>
      </c>
      <c r="P1677" s="2" t="d">
        <v>2013-02-07T03:51:09.00000013411045350</v>
      </c>
      <c r="Q1677" s="2" t="d">
        <v>2013-02-08T02:09:27.00000010896473925</v>
      </c>
      <c r="R1677" t="s">
        <v>6690</v>
      </c>
      <c r="S1677" s="1" t="d">
        <v>2013-02-07</v>
      </c>
      <c r="U1677">
        <v>1</v>
      </c>
      <c r="V1677" t="s">
        <v>57</v>
      </c>
      <c r="W1677" t="s">
        <v>544</v>
      </c>
      <c r="X1677">
        <v>1</v>
      </c>
      <c r="Y1677" t="s">
        <v>6691</v>
      </c>
      <c r="Z1677" t="s">
        <v>79</v>
      </c>
      <c r="AA1677">
        <v>0</v>
      </c>
      <c r="AB1677" s="1" t="d">
        <v>2013-04-01</v>
      </c>
      <c r="AC1677" t="s">
        <v>6692</v>
      </c>
      <c r="AD1677" s="1" t="d">
        <v>2013-04-01</v>
      </c>
      <c r="AE1677" s="1" t="d">
        <v>2013-04-01</v>
      </c>
      <c r="AG1677">
        <v>1</v>
      </c>
      <c r="AH1677" t="s">
        <v>6693</v>
      </c>
      <c r="AI1677" t="s">
        <v>106</v>
      </c>
      <c r="AJ1677" s="1" t="d">
        <v>2013-04-01</v>
      </c>
      <c r="AK1677" t="s">
        <v>2739</v>
      </c>
      <c r="AL1677" t="s">
        <v>59</v>
      </c>
      <c r="AM1677">
        <v>6</v>
      </c>
      <c r="AN1677" t="s">
        <v>87</v>
      </c>
      <c r="AO1677" s="1" t="d">
        <v>2013-02-08</v>
      </c>
      <c r="AP1677" t="s">
        <v>61</v>
      </c>
      <c r="AQ1677">
        <v>4</v>
      </c>
      <c r="AR1677" t="s">
        <v>60</v>
      </c>
      <c r="AS1677" s="1" t="d">
        <v>2013-02-08</v>
      </c>
      <c r="AT1677" s="1" t="d">
        <v>2013-04-01</v>
      </c>
      <c r="AU1677" s="1" t="d">
        <v>2013-04-01</v>
      </c>
      <c r="AV1677">
        <v>1</v>
      </c>
      <c r="AW1677">
        <v>0</v>
      </c>
      <c r="AX1677">
        <v>52</v>
      </c>
      <c r="AY1677">
        <v>0</v>
      </c>
      <c r="AZ1677">
        <f t="shared" si="156"/>
        <v>1</v>
      </c>
      <c r="BA1677">
        <f t="shared" si="157"/>
        <v>1</v>
      </c>
      <c r="BB1677" s="3">
        <v>1</v>
      </c>
      <c r="BC1677" s="3">
        <v>1</v>
      </c>
      <c r="BD1677" s="3">
        <v>6</v>
      </c>
      <c r="BE1677">
        <f>IF(BD1677&gt;Summary!$C$2,1,0)</f>
        <v>1</v>
      </c>
      <c r="BF1677">
        <f t="shared" si="158"/>
        <v>1</v>
      </c>
      <c r="BG1677">
        <f t="shared" si="159"/>
        <v>0</v>
      </c>
      <c r="BH1677">
        <f t="shared" si="160"/>
        <v>0</v>
      </c>
      <c r="BI1677">
        <f t="shared" si="161"/>
        <v>0</v>
      </c>
    </row>
    <row r="1678" spans="1:61" x14ac:dyDescent="0.2">
      <c r="A1678">
        <v>2549</v>
      </c>
      <c r="B1678" t="s">
        <v>6694</v>
      </c>
      <c r="C1678" t="s">
        <v>1437</v>
      </c>
      <c r="D1678" t="s">
        <v>5937</v>
      </c>
      <c r="E1678" s="1" t="d">
        <v>2013-08-14</v>
      </c>
      <c r="F1678" t="s">
        <v>53</v>
      </c>
      <c r="G1678" s="1" t="d">
        <v>1954-10-24</v>
      </c>
      <c r="H1678">
        <v>61</v>
      </c>
      <c r="I1678" t="s">
        <v>54</v>
      </c>
      <c r="J1678" t="s">
        <v>66</v>
      </c>
      <c r="K1678">
        <v>0</v>
      </c>
      <c r="L1678">
        <v>0</v>
      </c>
      <c r="M1678">
        <v>0</v>
      </c>
      <c r="N1678">
        <v>1</v>
      </c>
      <c r="O1678">
        <v>-1</v>
      </c>
      <c r="P1678" s="2" t="d">
        <v>2013-08-13T03:15:42.00000017881393575</v>
      </c>
      <c r="Q1678" s="2" t="d">
        <v>2013-08-15T04:26:05.9999999916180975</v>
      </c>
      <c r="R1678" t="s">
        <v>6695</v>
      </c>
      <c r="T1678" s="1" t="d">
        <v>2013-08-13</v>
      </c>
      <c r="U1678">
        <v>1</v>
      </c>
      <c r="V1678" t="s">
        <v>97</v>
      </c>
      <c r="W1678" t="s">
        <v>92</v>
      </c>
      <c r="X1678">
        <v>0</v>
      </c>
      <c r="AG1678">
        <v>0</v>
      </c>
      <c r="AL1678" t="s">
        <v>59</v>
      </c>
      <c r="AM1678">
        <v>1</v>
      </c>
      <c r="AN1678" t="s">
        <v>60</v>
      </c>
      <c r="AO1678" s="1" t="d">
        <v>2013-08-14</v>
      </c>
      <c r="AP1678" t="s">
        <v>61</v>
      </c>
      <c r="AQ1678">
        <v>1</v>
      </c>
      <c r="AR1678" t="s">
        <v>60</v>
      </c>
      <c r="AS1678" s="1" t="d">
        <v>2013-08-14</v>
      </c>
      <c r="AT1678" s="1" t="d">
        <v>2013-08-13</v>
      </c>
      <c r="AU1678" s="1" t="d">
        <v>2013-08-15</v>
      </c>
      <c r="AV1678">
        <v>1</v>
      </c>
      <c r="AW1678">
        <v>1</v>
      </c>
      <c r="AX1678">
        <v>961</v>
      </c>
      <c r="AY1678">
        <v>0</v>
      </c>
      <c r="AZ1678">
        <f t="shared" si="156"/>
        <v>1</v>
      </c>
      <c r="BA1678">
        <f t="shared" si="157"/>
        <v>1</v>
      </c>
      <c r="BB1678" s="3">
        <v>1</v>
      </c>
      <c r="BC1678" s="3">
        <v>0</v>
      </c>
      <c r="BD1678" s="3">
        <v>1</v>
      </c>
      <c r="BE1678">
        <f>IF(BD1678&gt;Summary!$C$2,1,0)</f>
        <v>0</v>
      </c>
      <c r="BF1678">
        <f t="shared" si="158"/>
        <v>0</v>
      </c>
      <c r="BG1678">
        <f t="shared" si="159"/>
        <v>1</v>
      </c>
      <c r="BH1678">
        <f t="shared" si="160"/>
        <v>0</v>
      </c>
      <c r="BI1678">
        <f t="shared" si="161"/>
        <v>0</v>
      </c>
    </row>
    <row r="1679" spans="1:61" x14ac:dyDescent="0.2">
      <c r="A1679">
        <v>2550</v>
      </c>
      <c r="B1679" t="s">
        <v>6696</v>
      </c>
      <c r="C1679" t="s">
        <v>6697</v>
      </c>
      <c r="D1679" t="s">
        <v>3504</v>
      </c>
      <c r="E1679" s="1" t="d">
        <v>2013-12-19</v>
      </c>
      <c r="F1679" t="s">
        <v>53</v>
      </c>
      <c r="G1679" s="1" t="d">
        <v>1982-08-18</v>
      </c>
      <c r="H1679">
        <v>33</v>
      </c>
      <c r="I1679" t="s">
        <v>65</v>
      </c>
      <c r="J1679" t="s">
        <v>102</v>
      </c>
      <c r="K1679">
        <v>0</v>
      </c>
      <c r="L1679">
        <v>0</v>
      </c>
      <c r="M1679">
        <v>0</v>
      </c>
      <c r="N1679">
        <v>0</v>
      </c>
      <c r="R1679" t="s">
        <v>6698</v>
      </c>
      <c r="S1679" s="1" t="d">
        <v>2013-12-18</v>
      </c>
      <c r="U1679">
        <v>1</v>
      </c>
      <c r="V1679" t="s">
        <v>57</v>
      </c>
      <c r="W1679" t="s">
        <v>172</v>
      </c>
      <c r="X1679">
        <v>0</v>
      </c>
      <c r="AG1679">
        <v>0</v>
      </c>
      <c r="AL1679" t="s">
        <v>59</v>
      </c>
      <c r="AM1679">
        <v>3</v>
      </c>
      <c r="AN1679" t="s">
        <v>60</v>
      </c>
      <c r="AO1679" s="1" t="d">
        <v>2013-12-19</v>
      </c>
      <c r="AP1679" t="s">
        <v>61</v>
      </c>
      <c r="AQ1679">
        <v>3</v>
      </c>
      <c r="AR1679" t="s">
        <v>60</v>
      </c>
      <c r="AS1679" s="1" t="d">
        <v>2013-12-19</v>
      </c>
      <c r="AV1679">
        <v>0</v>
      </c>
      <c r="AW1679">
        <v>0</v>
      </c>
      <c r="AX1679">
        <v>834</v>
      </c>
      <c r="AY1679">
        <v>0</v>
      </c>
      <c r="AZ1679">
        <f t="shared" si="156"/>
        <v>1</v>
      </c>
      <c r="BA1679">
        <f t="shared" si="157"/>
        <v>0</v>
      </c>
      <c r="BB1679" s="3">
        <v>1</v>
      </c>
      <c r="BC1679" s="3">
        <v>0</v>
      </c>
      <c r="BD1679" s="3">
        <v>3</v>
      </c>
      <c r="BE1679">
        <f>IF(BD1679&gt;Summary!$C$2,1,0)</f>
        <v>0</v>
      </c>
      <c r="BF1679">
        <f t="shared" si="158"/>
        <v>0</v>
      </c>
      <c r="BG1679">
        <f t="shared" si="159"/>
        <v>1</v>
      </c>
      <c r="BH1679">
        <f t="shared" si="160"/>
        <v>0</v>
      </c>
      <c r="BI1679">
        <f t="shared" si="161"/>
        <v>0</v>
      </c>
    </row>
    <row r="1680" spans="1:61" x14ac:dyDescent="0.2">
      <c r="A1680">
        <v>2554</v>
      </c>
      <c r="B1680" t="s">
        <v>6699</v>
      </c>
      <c r="C1680" t="s">
        <v>6535</v>
      </c>
      <c r="D1680" t="s">
        <v>6700</v>
      </c>
      <c r="E1680" s="1" t="d">
        <v>2014-02-28</v>
      </c>
      <c r="F1680" t="s">
        <v>115</v>
      </c>
      <c r="G1680" s="1" t="d">
        <v>1966-08-24</v>
      </c>
      <c r="H1680">
        <v>49</v>
      </c>
      <c r="I1680" t="s">
        <v>54</v>
      </c>
      <c r="J1680" t="s">
        <v>102</v>
      </c>
      <c r="K1680">
        <v>0</v>
      </c>
      <c r="L1680">
        <v>0</v>
      </c>
      <c r="M1680">
        <v>0</v>
      </c>
      <c r="N1680">
        <v>8</v>
      </c>
      <c r="O1680">
        <v>-10</v>
      </c>
      <c r="P1680" s="2" t="d">
        <v>2014-02-18T11:26:45.999999702908098800</v>
      </c>
      <c r="Q1680" s="2" t="d">
        <v>2014-02-27T04:09:19.99999993946403375</v>
      </c>
      <c r="R1680" t="s">
        <v>6701</v>
      </c>
      <c r="T1680" s="1" t="d">
        <v>2014-02-18</v>
      </c>
      <c r="U1680">
        <v>10</v>
      </c>
      <c r="V1680" t="s">
        <v>57</v>
      </c>
      <c r="W1680" t="s">
        <v>92</v>
      </c>
      <c r="X1680">
        <v>0</v>
      </c>
      <c r="AG1680">
        <v>0</v>
      </c>
      <c r="AL1680" t="s">
        <v>59</v>
      </c>
      <c r="AM1680">
        <v>2</v>
      </c>
      <c r="AN1680" t="s">
        <v>60</v>
      </c>
      <c r="AO1680" s="1" t="d">
        <v>2014-02-28</v>
      </c>
      <c r="AP1680" t="s">
        <v>61</v>
      </c>
      <c r="AQ1680">
        <v>1</v>
      </c>
      <c r="AR1680" t="s">
        <v>60</v>
      </c>
      <c r="AS1680" s="1" t="d">
        <v>2014-02-28</v>
      </c>
      <c r="AT1680" s="1" t="d">
        <v>2014-02-18</v>
      </c>
      <c r="AU1680" s="1" t="d">
        <v>2014-02-27</v>
      </c>
      <c r="AV1680">
        <v>8</v>
      </c>
      <c r="AW1680">
        <v>0</v>
      </c>
      <c r="AX1680">
        <v>763</v>
      </c>
      <c r="AY1680">
        <v>0</v>
      </c>
      <c r="AZ1680">
        <f t="shared" si="156"/>
        <v>1</v>
      </c>
      <c r="BA1680">
        <f t="shared" si="157"/>
        <v>1</v>
      </c>
      <c r="BB1680" s="3">
        <v>1</v>
      </c>
      <c r="BC1680" s="3">
        <v>0</v>
      </c>
      <c r="BD1680" s="3">
        <v>2</v>
      </c>
      <c r="BE1680">
        <f>IF(BD1680&gt;Summary!$C$2,1,0)</f>
        <v>0</v>
      </c>
      <c r="BF1680">
        <f t="shared" si="158"/>
        <v>0</v>
      </c>
      <c r="BG1680">
        <f t="shared" si="159"/>
        <v>1</v>
      </c>
      <c r="BH1680">
        <f t="shared" si="160"/>
        <v>0</v>
      </c>
      <c r="BI1680">
        <f t="shared" si="161"/>
        <v>0</v>
      </c>
    </row>
    <row r="1681" spans="1:61" x14ac:dyDescent="0.2">
      <c r="A1681">
        <v>2556</v>
      </c>
      <c r="B1681" t="s">
        <v>6702</v>
      </c>
      <c r="C1681" t="s">
        <v>6703</v>
      </c>
      <c r="D1681" t="s">
        <v>6704</v>
      </c>
      <c r="E1681" s="1" t="d">
        <v>2013-02-10</v>
      </c>
      <c r="F1681" t="s">
        <v>53</v>
      </c>
      <c r="G1681" s="1" t="d">
        <v>1992-08-27</v>
      </c>
      <c r="H1681">
        <v>23</v>
      </c>
      <c r="I1681" t="s">
        <v>75</v>
      </c>
      <c r="J1681" t="s">
        <v>66</v>
      </c>
      <c r="K1681">
        <v>0</v>
      </c>
      <c r="L1681">
        <v>0</v>
      </c>
      <c r="M1681">
        <v>0</v>
      </c>
      <c r="N1681">
        <v>0</v>
      </c>
      <c r="O1681">
        <v>0</v>
      </c>
      <c r="P1681" s="2" t="d">
        <v>2013-02-10T12:53:03.99999998509883700</v>
      </c>
      <c r="Q1681" s="2" t="d">
        <v>2013-02-11T07:30:44.000000227242708075</v>
      </c>
      <c r="R1681" t="s">
        <v>6705</v>
      </c>
      <c r="S1681" s="1" t="d">
        <v>2013-02-09</v>
      </c>
      <c r="U1681">
        <v>1</v>
      </c>
      <c r="V1681" t="s">
        <v>57</v>
      </c>
      <c r="W1681" t="s">
        <v>245</v>
      </c>
      <c r="X1681">
        <v>0</v>
      </c>
      <c r="AG1681">
        <v>0</v>
      </c>
      <c r="AL1681" t="s">
        <v>59</v>
      </c>
      <c r="AM1681">
        <v>7</v>
      </c>
      <c r="AN1681" t="s">
        <v>87</v>
      </c>
      <c r="AO1681" s="1" t="d">
        <v>2013-02-10</v>
      </c>
      <c r="AP1681" t="s">
        <v>61</v>
      </c>
      <c r="AQ1681">
        <v>5</v>
      </c>
      <c r="AR1681" t="s">
        <v>87</v>
      </c>
      <c r="AS1681" s="1" t="d">
        <v>2013-02-10</v>
      </c>
      <c r="AT1681" s="1" t="d">
        <v>2013-02-10</v>
      </c>
      <c r="AU1681" s="1" t="d">
        <v>2013-02-11</v>
      </c>
      <c r="AV1681">
        <v>0</v>
      </c>
      <c r="AW1681">
        <v>1</v>
      </c>
      <c r="AX1681">
        <v>1146</v>
      </c>
      <c r="AY1681">
        <v>0</v>
      </c>
      <c r="AZ1681">
        <f t="shared" si="156"/>
        <v>1</v>
      </c>
      <c r="BA1681">
        <f t="shared" si="157"/>
        <v>1</v>
      </c>
      <c r="BB1681" s="3">
        <v>1</v>
      </c>
      <c r="BC1681" s="3">
        <v>0</v>
      </c>
      <c r="BD1681" s="3">
        <v>7</v>
      </c>
      <c r="BE1681">
        <f>IF(BD1681&gt;Summary!$C$2,1,0)</f>
        <v>1</v>
      </c>
      <c r="BF1681">
        <f t="shared" si="158"/>
        <v>0</v>
      </c>
      <c r="BG1681">
        <f t="shared" si="159"/>
        <v>0</v>
      </c>
      <c r="BH1681">
        <f t="shared" si="160"/>
        <v>1</v>
      </c>
      <c r="BI1681">
        <f t="shared" si="161"/>
        <v>0</v>
      </c>
    </row>
    <row r="1682" spans="1:61" x14ac:dyDescent="0.2">
      <c r="A1682">
        <v>2557</v>
      </c>
      <c r="B1682" t="s">
        <v>6706</v>
      </c>
      <c r="C1682" t="s">
        <v>3876</v>
      </c>
      <c r="D1682" t="s">
        <v>837</v>
      </c>
      <c r="E1682" s="1" t="d">
        <v>2013-11-14</v>
      </c>
      <c r="F1682" t="s">
        <v>53</v>
      </c>
      <c r="G1682" s="1" t="d">
        <v>1982-05-10</v>
      </c>
      <c r="H1682">
        <v>33</v>
      </c>
      <c r="I1682" t="s">
        <v>65</v>
      </c>
      <c r="J1682" t="s">
        <v>66</v>
      </c>
      <c r="K1682">
        <v>0</v>
      </c>
      <c r="L1682">
        <v>0</v>
      </c>
      <c r="M1682">
        <v>0</v>
      </c>
      <c r="N1682">
        <v>14</v>
      </c>
      <c r="O1682">
        <v>-79</v>
      </c>
      <c r="P1682" s="2" t="d">
        <v>2013-08-27T09:01:14.99999993015081025</v>
      </c>
      <c r="Q1682" s="2" t="d">
        <v>2013-11-03T02:08:37.99999997019768075</v>
      </c>
      <c r="R1682" t="s">
        <v>6707</v>
      </c>
      <c r="S1682" s="1" t="d">
        <v>2013-08-27</v>
      </c>
      <c r="U1682">
        <v>79</v>
      </c>
      <c r="V1682" t="s">
        <v>57</v>
      </c>
      <c r="W1682" t="s">
        <v>1545</v>
      </c>
      <c r="X1682">
        <v>0</v>
      </c>
      <c r="AG1682">
        <v>0</v>
      </c>
      <c r="AL1682" t="s">
        <v>59</v>
      </c>
      <c r="AM1682">
        <v>8</v>
      </c>
      <c r="AN1682" t="s">
        <v>86</v>
      </c>
      <c r="AO1682" s="1" t="d">
        <v>2013-11-14</v>
      </c>
      <c r="AP1682" t="s">
        <v>61</v>
      </c>
      <c r="AQ1682">
        <v>5</v>
      </c>
      <c r="AR1682" t="s">
        <v>87</v>
      </c>
      <c r="AS1682" s="1" t="d">
        <v>2013-11-14</v>
      </c>
      <c r="AT1682" s="1" t="d">
        <v>2013-08-27</v>
      </c>
      <c r="AU1682" s="1" t="d">
        <v>2013-11-03</v>
      </c>
      <c r="AV1682">
        <v>14</v>
      </c>
      <c r="AW1682">
        <v>0</v>
      </c>
      <c r="AX1682">
        <v>869</v>
      </c>
      <c r="AY1682">
        <v>0</v>
      </c>
      <c r="AZ1682">
        <f t="shared" si="156"/>
        <v>0</v>
      </c>
      <c r="BA1682">
        <f t="shared" si="157"/>
        <v>1</v>
      </c>
      <c r="BB1682" s="3">
        <v>1</v>
      </c>
      <c r="BC1682" s="3">
        <v>0</v>
      </c>
      <c r="BD1682" s="3">
        <v>8</v>
      </c>
      <c r="BE1682">
        <f>IF(BD1682&gt;Summary!$C$2,1,0)</f>
        <v>1</v>
      </c>
      <c r="BF1682">
        <f t="shared" si="158"/>
        <v>0</v>
      </c>
      <c r="BG1682">
        <f t="shared" si="159"/>
        <v>0</v>
      </c>
      <c r="BH1682">
        <f t="shared" si="160"/>
        <v>1</v>
      </c>
      <c r="BI1682">
        <f t="shared" si="161"/>
        <v>0</v>
      </c>
    </row>
    <row r="1683" spans="1:61" x14ac:dyDescent="0.2">
      <c r="A1683">
        <v>2560</v>
      </c>
      <c r="B1683" t="s">
        <v>6708</v>
      </c>
      <c r="C1683" t="s">
        <v>6709</v>
      </c>
      <c r="D1683" t="s">
        <v>6710</v>
      </c>
      <c r="E1683" s="1" t="d">
        <v>2013-07-29</v>
      </c>
      <c r="F1683" t="s">
        <v>53</v>
      </c>
      <c r="G1683" s="1" t="d">
        <v>1994-09-07</v>
      </c>
      <c r="H1683">
        <v>21</v>
      </c>
      <c r="I1683" t="s">
        <v>75</v>
      </c>
      <c r="J1683" t="s">
        <v>102</v>
      </c>
      <c r="K1683">
        <v>0</v>
      </c>
      <c r="L1683">
        <v>0</v>
      </c>
      <c r="M1683">
        <v>0</v>
      </c>
      <c r="N1683">
        <v>0</v>
      </c>
      <c r="O1683">
        <v>-2</v>
      </c>
      <c r="P1683" s="2" t="d">
        <v>2013-07-27T11:47:49.00000011082738800</v>
      </c>
      <c r="Q1683" s="2" t="d">
        <v>2013-07-28T05:43:39.00000013411045350</v>
      </c>
      <c r="R1683" t="s">
        <v>6711</v>
      </c>
      <c r="S1683" s="1" t="d">
        <v>2013-07-27</v>
      </c>
      <c r="U1683">
        <v>2</v>
      </c>
      <c r="V1683" t="s">
        <v>57</v>
      </c>
      <c r="W1683" t="s">
        <v>6712</v>
      </c>
      <c r="X1683">
        <v>1</v>
      </c>
      <c r="Y1683" t="s">
        <v>6713</v>
      </c>
      <c r="Z1683" t="s">
        <v>70</v>
      </c>
      <c r="AA1683">
        <v>0</v>
      </c>
      <c r="AB1683" s="1" t="d">
        <v>2013-09-14</v>
      </c>
      <c r="AC1683" t="s">
        <v>573</v>
      </c>
      <c r="AD1683" s="1" t="d">
        <v>2013-09-14</v>
      </c>
      <c r="AE1683" s="1" t="d">
        <v>2013-10-07</v>
      </c>
      <c r="AG1683">
        <v>1</v>
      </c>
      <c r="AH1683" t="s">
        <v>6714</v>
      </c>
      <c r="AI1683" t="s">
        <v>79</v>
      </c>
      <c r="AJ1683" s="1" t="d">
        <v>2013-11-21</v>
      </c>
      <c r="AK1683" t="s">
        <v>98</v>
      </c>
      <c r="AL1683" t="s">
        <v>59</v>
      </c>
      <c r="AM1683">
        <v>9</v>
      </c>
      <c r="AN1683" t="s">
        <v>86</v>
      </c>
      <c r="AO1683" s="1" t="d">
        <v>2013-07-29</v>
      </c>
      <c r="AP1683" t="s">
        <v>61</v>
      </c>
      <c r="AQ1683">
        <v>6</v>
      </c>
      <c r="AR1683" t="s">
        <v>87</v>
      </c>
      <c r="AS1683" s="1" t="d">
        <v>2013-07-29</v>
      </c>
      <c r="AT1683" s="1" t="d">
        <v>2013-09-14</v>
      </c>
      <c r="AU1683" s="1" t="d">
        <v>2013-10-07</v>
      </c>
      <c r="AV1683">
        <v>0</v>
      </c>
      <c r="AW1683">
        <v>0</v>
      </c>
      <c r="AX1683">
        <v>47</v>
      </c>
      <c r="AY1683">
        <v>1</v>
      </c>
      <c r="AZ1683">
        <f t="shared" si="156"/>
        <v>1</v>
      </c>
      <c r="BA1683">
        <f t="shared" si="157"/>
        <v>1</v>
      </c>
      <c r="BB1683" s="3">
        <v>1</v>
      </c>
      <c r="BC1683" s="3">
        <v>1</v>
      </c>
      <c r="BD1683" s="3">
        <v>9</v>
      </c>
      <c r="BE1683">
        <f>IF(BD1683&gt;Summary!$C$2,1,0)</f>
        <v>1</v>
      </c>
      <c r="BF1683">
        <f t="shared" si="158"/>
        <v>1</v>
      </c>
      <c r="BG1683">
        <f t="shared" si="159"/>
        <v>0</v>
      </c>
      <c r="BH1683">
        <f t="shared" si="160"/>
        <v>0</v>
      </c>
      <c r="BI1683">
        <f t="shared" si="161"/>
        <v>0</v>
      </c>
    </row>
    <row r="1684" spans="1:61" x14ac:dyDescent="0.2">
      <c r="A1684">
        <v>2561</v>
      </c>
      <c r="B1684" t="s">
        <v>6715</v>
      </c>
      <c r="C1684" t="s">
        <v>6716</v>
      </c>
      <c r="D1684" t="s">
        <v>6034</v>
      </c>
      <c r="E1684" s="1" t="d">
        <v>2014-12-17</v>
      </c>
      <c r="F1684" t="s">
        <v>115</v>
      </c>
      <c r="G1684" s="1" t="d">
        <v>1986-01-04</v>
      </c>
      <c r="H1684">
        <v>30</v>
      </c>
      <c r="I1684" t="s">
        <v>65</v>
      </c>
      <c r="J1684" t="s">
        <v>102</v>
      </c>
      <c r="K1684">
        <v>0</v>
      </c>
      <c r="L1684">
        <v>0</v>
      </c>
      <c r="M1684">
        <v>0</v>
      </c>
      <c r="N1684">
        <v>2</v>
      </c>
      <c r="O1684">
        <v>-1</v>
      </c>
      <c r="P1684" s="2" t="d">
        <v>2014-12-16T01:46:57.00000010896473925</v>
      </c>
      <c r="Q1684" s="2" t="d">
        <v>2015-01-28T12:32:20.99999985191971125</v>
      </c>
      <c r="R1684" t="s">
        <v>6717</v>
      </c>
      <c r="S1684" s="1" t="d">
        <v>2014-12-17</v>
      </c>
      <c r="U1684">
        <v>0</v>
      </c>
      <c r="V1684" t="s">
        <v>57</v>
      </c>
      <c r="W1684" t="s">
        <v>688</v>
      </c>
      <c r="X1684">
        <v>1</v>
      </c>
      <c r="Y1684" t="s">
        <v>6718</v>
      </c>
      <c r="Z1684" t="s">
        <v>79</v>
      </c>
      <c r="AA1684">
        <v>0</v>
      </c>
      <c r="AB1684" s="1" t="d">
        <v>2015-02-08</v>
      </c>
      <c r="AC1684" t="s">
        <v>289</v>
      </c>
      <c r="AD1684" s="1" t="d">
        <v>2015-02-08</v>
      </c>
      <c r="AE1684" s="1" t="d">
        <v>2015-06-30</v>
      </c>
      <c r="AG1684">
        <v>0</v>
      </c>
      <c r="AL1684" t="s">
        <v>59</v>
      </c>
      <c r="AM1684">
        <v>10</v>
      </c>
      <c r="AN1684" t="s">
        <v>86</v>
      </c>
      <c r="AO1684" s="1" t="d">
        <v>2014-12-17</v>
      </c>
      <c r="AP1684" t="s">
        <v>61</v>
      </c>
      <c r="AQ1684">
        <v>4</v>
      </c>
      <c r="AR1684" t="s">
        <v>60</v>
      </c>
      <c r="AS1684" s="1" t="d">
        <v>2014-12-17</v>
      </c>
      <c r="AT1684" s="1" t="d">
        <v>2015-02-08</v>
      </c>
      <c r="AU1684" s="1" t="d">
        <v>2015-06-30</v>
      </c>
      <c r="AV1684">
        <v>2</v>
      </c>
      <c r="AW1684">
        <v>42</v>
      </c>
      <c r="AX1684">
        <v>53</v>
      </c>
      <c r="AY1684">
        <v>1</v>
      </c>
      <c r="AZ1684">
        <f t="shared" si="156"/>
        <v>1</v>
      </c>
      <c r="BA1684">
        <f t="shared" si="157"/>
        <v>1</v>
      </c>
      <c r="BB1684" s="3">
        <v>1</v>
      </c>
      <c r="BC1684" s="3">
        <v>1</v>
      </c>
      <c r="BD1684" s="3">
        <v>10</v>
      </c>
      <c r="BE1684">
        <f>IF(BD1684&gt;Summary!$C$2,1,0)</f>
        <v>1</v>
      </c>
      <c r="BF1684">
        <f t="shared" si="158"/>
        <v>1</v>
      </c>
      <c r="BG1684">
        <f t="shared" si="159"/>
        <v>0</v>
      </c>
      <c r="BH1684">
        <f t="shared" si="160"/>
        <v>0</v>
      </c>
      <c r="BI1684">
        <f t="shared" si="161"/>
        <v>0</v>
      </c>
    </row>
    <row r="1685" spans="1:61" x14ac:dyDescent="0.2">
      <c r="A1685">
        <v>2562</v>
      </c>
      <c r="B1685" t="s">
        <v>6719</v>
      </c>
      <c r="C1685" t="s">
        <v>177</v>
      </c>
      <c r="D1685" t="s">
        <v>6720</v>
      </c>
      <c r="E1685" s="1" t="d">
        <v>2013-08-20</v>
      </c>
      <c r="F1685" t="s">
        <v>53</v>
      </c>
      <c r="G1685" s="1" t="d">
        <v>1989-05-06</v>
      </c>
      <c r="H1685">
        <v>26</v>
      </c>
      <c r="I1685" t="s">
        <v>65</v>
      </c>
      <c r="J1685" t="s">
        <v>161</v>
      </c>
      <c r="K1685">
        <v>0</v>
      </c>
      <c r="L1685">
        <v>0</v>
      </c>
      <c r="M1685">
        <v>1</v>
      </c>
      <c r="N1685">
        <v>7</v>
      </c>
      <c r="O1685">
        <v>0</v>
      </c>
      <c r="P1685" s="2" t="d">
        <v>2013-08-20T12:51:17.99999972339719725</v>
      </c>
      <c r="Q1685" s="2" t="d">
        <v>2013-08-22T05:25:59.00000003166496800</v>
      </c>
      <c r="R1685" t="s">
        <v>6721</v>
      </c>
      <c r="S1685" s="1" t="d">
        <v>2013-08-19</v>
      </c>
      <c r="U1685">
        <v>1</v>
      </c>
      <c r="V1685" t="s">
        <v>97</v>
      </c>
      <c r="W1685" t="s">
        <v>98</v>
      </c>
      <c r="X1685">
        <v>0</v>
      </c>
      <c r="AG1685">
        <v>0</v>
      </c>
      <c r="AL1685" t="s">
        <v>59</v>
      </c>
      <c r="AM1685">
        <v>4</v>
      </c>
      <c r="AN1685" t="s">
        <v>60</v>
      </c>
      <c r="AO1685" s="1" t="d">
        <v>2013-08-20</v>
      </c>
      <c r="AP1685" t="s">
        <v>61</v>
      </c>
      <c r="AQ1685">
        <v>4</v>
      </c>
      <c r="AR1685" t="s">
        <v>60</v>
      </c>
      <c r="AS1685" s="1" t="d">
        <v>2013-08-20</v>
      </c>
      <c r="AT1685" s="1" t="d">
        <v>2013-08-20</v>
      </c>
      <c r="AU1685" s="1" t="d">
        <v>2013-08-22</v>
      </c>
      <c r="AV1685">
        <v>7</v>
      </c>
      <c r="AW1685">
        <v>2</v>
      </c>
      <c r="AX1685">
        <v>955</v>
      </c>
      <c r="AY1685">
        <v>0</v>
      </c>
      <c r="AZ1685">
        <f t="shared" si="156"/>
        <v>1</v>
      </c>
      <c r="BA1685">
        <f t="shared" si="157"/>
        <v>1</v>
      </c>
      <c r="BB1685" s="3">
        <v>1</v>
      </c>
      <c r="BC1685" s="3">
        <v>0</v>
      </c>
      <c r="BD1685" s="3">
        <v>4</v>
      </c>
      <c r="BE1685">
        <f>IF(BD1685&gt;Summary!$C$2,1,0)</f>
        <v>0</v>
      </c>
      <c r="BF1685">
        <f t="shared" si="158"/>
        <v>0</v>
      </c>
      <c r="BG1685">
        <f t="shared" si="159"/>
        <v>1</v>
      </c>
      <c r="BH1685">
        <f t="shared" si="160"/>
        <v>0</v>
      </c>
      <c r="BI1685">
        <f t="shared" si="161"/>
        <v>0</v>
      </c>
    </row>
    <row r="1686" spans="1:61" x14ac:dyDescent="0.2">
      <c r="A1686">
        <v>2564</v>
      </c>
      <c r="B1686" t="s">
        <v>6722</v>
      </c>
      <c r="C1686" t="s">
        <v>6723</v>
      </c>
      <c r="D1686" t="s">
        <v>165</v>
      </c>
      <c r="E1686" s="1" t="d">
        <v>2013-01-21</v>
      </c>
      <c r="F1686" t="s">
        <v>53</v>
      </c>
      <c r="G1686" s="1" t="d">
        <v>1981-04-17</v>
      </c>
      <c r="H1686">
        <v>35</v>
      </c>
      <c r="I1686" t="s">
        <v>65</v>
      </c>
      <c r="J1686" t="s">
        <v>55</v>
      </c>
      <c r="K1686">
        <v>0</v>
      </c>
      <c r="L1686">
        <v>0</v>
      </c>
      <c r="M1686">
        <v>0</v>
      </c>
      <c r="N1686">
        <v>3</v>
      </c>
      <c r="O1686">
        <v>-1</v>
      </c>
      <c r="P1686" s="2" t="d">
        <v>2013-01-20T05:18:14.0000000875443225</v>
      </c>
      <c r="Q1686" s="2" t="d">
        <v>2013-01-21T07:52:22.00000001583248400</v>
      </c>
      <c r="R1686" t="s">
        <v>6724</v>
      </c>
      <c r="S1686" s="1" t="d">
        <v>2013-01-20</v>
      </c>
      <c r="U1686">
        <v>1</v>
      </c>
      <c r="V1686" t="s">
        <v>97</v>
      </c>
      <c r="W1686" t="s">
        <v>98</v>
      </c>
      <c r="X1686">
        <v>1</v>
      </c>
      <c r="Y1686" t="s">
        <v>6725</v>
      </c>
      <c r="Z1686" t="s">
        <v>79</v>
      </c>
      <c r="AA1686">
        <v>96</v>
      </c>
      <c r="AB1686" s="1" t="d">
        <v>2013-02-02</v>
      </c>
      <c r="AC1686" t="s">
        <v>213</v>
      </c>
      <c r="AD1686" s="1" t="d">
        <v>2013-05-09</v>
      </c>
      <c r="AE1686" s="1" t="d">
        <v>2013-05-25</v>
      </c>
      <c r="AG1686">
        <v>0</v>
      </c>
      <c r="AL1686" t="s">
        <v>59</v>
      </c>
      <c r="AM1686">
        <v>1</v>
      </c>
      <c r="AN1686" t="s">
        <v>60</v>
      </c>
      <c r="AO1686" s="1" t="d">
        <v>2013-01-21</v>
      </c>
      <c r="AP1686" t="s">
        <v>61</v>
      </c>
      <c r="AQ1686">
        <v>2</v>
      </c>
      <c r="AR1686" t="s">
        <v>60</v>
      </c>
      <c r="AS1686" s="1" t="d">
        <v>2013-01-21</v>
      </c>
      <c r="AT1686" s="1" t="d">
        <v>2016-01-30</v>
      </c>
      <c r="AU1686" s="1" t="d">
        <v>2016-02-04</v>
      </c>
      <c r="AV1686">
        <v>3</v>
      </c>
      <c r="AW1686">
        <v>0</v>
      </c>
      <c r="AX1686">
        <v>12</v>
      </c>
      <c r="AY1686">
        <v>1</v>
      </c>
      <c r="AZ1686">
        <f t="shared" si="156"/>
        <v>1</v>
      </c>
      <c r="BA1686">
        <f t="shared" si="157"/>
        <v>1</v>
      </c>
      <c r="BB1686" s="3">
        <v>1</v>
      </c>
      <c r="BC1686" s="3">
        <v>1</v>
      </c>
      <c r="BD1686" s="3">
        <v>1</v>
      </c>
      <c r="BE1686">
        <f>IF(BD1686&gt;Summary!$C$2,1,0)</f>
        <v>0</v>
      </c>
      <c r="BF1686">
        <f t="shared" si="158"/>
        <v>0</v>
      </c>
      <c r="BG1686">
        <f t="shared" si="159"/>
        <v>0</v>
      </c>
      <c r="BH1686">
        <f t="shared" si="160"/>
        <v>0</v>
      </c>
      <c r="BI1686">
        <f t="shared" si="161"/>
        <v>1</v>
      </c>
    </row>
    <row r="1687" spans="1:61" x14ac:dyDescent="0.2">
      <c r="A1687">
        <v>2566</v>
      </c>
      <c r="B1687" t="s">
        <v>6726</v>
      </c>
      <c r="C1687" t="s">
        <v>862</v>
      </c>
      <c r="D1687" t="s">
        <v>110</v>
      </c>
      <c r="E1687" s="1" t="d">
        <v>2013-01-02</v>
      </c>
      <c r="F1687" t="s">
        <v>53</v>
      </c>
      <c r="G1687" s="1" t="d">
        <v>1989-02-28</v>
      </c>
      <c r="H1687">
        <v>27</v>
      </c>
      <c r="I1687" t="s">
        <v>65</v>
      </c>
      <c r="J1687" t="s">
        <v>66</v>
      </c>
      <c r="K1687">
        <v>0</v>
      </c>
      <c r="L1687">
        <v>0</v>
      </c>
      <c r="M1687">
        <v>1</v>
      </c>
      <c r="N1687">
        <v>2</v>
      </c>
      <c r="O1687">
        <v>-1</v>
      </c>
      <c r="P1687" s="2" t="d">
        <v>2013-01-01T09:18:48.00000028219074225</v>
      </c>
      <c r="Q1687" s="2" t="d">
        <v>2013-01-02T11:09:35.00000009313225525</v>
      </c>
      <c r="R1687" t="s">
        <v>6727</v>
      </c>
      <c r="S1687" s="1" t="d">
        <v>2013-01-01</v>
      </c>
      <c r="U1687">
        <v>1</v>
      </c>
      <c r="V1687" t="s">
        <v>97</v>
      </c>
      <c r="W1687" t="s">
        <v>213</v>
      </c>
      <c r="X1687">
        <v>1</v>
      </c>
      <c r="Y1687" t="s">
        <v>6728</v>
      </c>
      <c r="Z1687" t="s">
        <v>135</v>
      </c>
      <c r="AB1687" s="1" t="d">
        <v>2015-02-25</v>
      </c>
      <c r="AC1687" t="s">
        <v>136</v>
      </c>
      <c r="AG1687">
        <v>0</v>
      </c>
      <c r="AL1687" t="s">
        <v>59</v>
      </c>
      <c r="AM1687">
        <v>9</v>
      </c>
      <c r="AN1687" t="s">
        <v>86</v>
      </c>
      <c r="AO1687" s="1" t="d">
        <v>2013-01-02</v>
      </c>
      <c r="AP1687" t="s">
        <v>61</v>
      </c>
      <c r="AQ1687">
        <v>4</v>
      </c>
      <c r="AR1687" t="s">
        <v>60</v>
      </c>
      <c r="AS1687" s="1" t="d">
        <v>2013-01-02</v>
      </c>
      <c r="AT1687" s="1" t="d">
        <v>2014-01-07</v>
      </c>
      <c r="AU1687" s="1" t="d">
        <v>2014-01-29</v>
      </c>
      <c r="AV1687">
        <v>2</v>
      </c>
      <c r="AW1687">
        <v>0</v>
      </c>
      <c r="AX1687">
        <v>370</v>
      </c>
      <c r="AY1687">
        <v>0</v>
      </c>
      <c r="AZ1687">
        <f t="shared" si="156"/>
        <v>1</v>
      </c>
      <c r="BA1687">
        <f t="shared" si="157"/>
        <v>1</v>
      </c>
      <c r="BB1687" s="3">
        <v>1</v>
      </c>
      <c r="BC1687" s="3">
        <v>0</v>
      </c>
      <c r="BD1687" s="3">
        <v>9</v>
      </c>
      <c r="BE1687">
        <f>IF(BD1687&gt;Summary!$C$2,1,0)</f>
        <v>1</v>
      </c>
      <c r="BF1687">
        <f t="shared" si="158"/>
        <v>0</v>
      </c>
      <c r="BG1687">
        <f t="shared" si="159"/>
        <v>0</v>
      </c>
      <c r="BH1687">
        <f t="shared" si="160"/>
        <v>1</v>
      </c>
      <c r="BI1687">
        <f t="shared" si="161"/>
        <v>0</v>
      </c>
    </row>
    <row r="1688" spans="1:61" x14ac:dyDescent="0.2">
      <c r="A1688">
        <v>2567</v>
      </c>
      <c r="B1688" t="s">
        <v>6729</v>
      </c>
      <c r="C1688" t="s">
        <v>6153</v>
      </c>
      <c r="D1688" t="s">
        <v>6730</v>
      </c>
      <c r="E1688" s="1" t="d">
        <v>2013-01-04</v>
      </c>
      <c r="F1688" t="s">
        <v>53</v>
      </c>
      <c r="G1688" s="1" t="d">
        <v>1977-09-16</v>
      </c>
      <c r="H1688">
        <v>38</v>
      </c>
      <c r="I1688" t="s">
        <v>65</v>
      </c>
      <c r="J1688" t="s">
        <v>102</v>
      </c>
      <c r="K1688">
        <v>0</v>
      </c>
      <c r="L1688">
        <v>0</v>
      </c>
      <c r="M1688">
        <v>0</v>
      </c>
      <c r="N1688">
        <v>1</v>
      </c>
      <c r="O1688">
        <v>0</v>
      </c>
      <c r="P1688" s="2" t="d">
        <v>2013-01-04T12:48:44.99999979045242400</v>
      </c>
      <c r="Q1688" s="2" t="d">
        <v>2013-01-19T09:25:50.00000023283064150</v>
      </c>
      <c r="R1688" t="s">
        <v>6731</v>
      </c>
      <c r="S1688" s="1" t="d">
        <v>2013-01-03</v>
      </c>
      <c r="U1688">
        <v>1</v>
      </c>
      <c r="V1688" t="s">
        <v>97</v>
      </c>
      <c r="W1688" t="s">
        <v>98</v>
      </c>
      <c r="X1688">
        <v>0</v>
      </c>
      <c r="AG1688">
        <v>0</v>
      </c>
      <c r="AL1688" t="s">
        <v>59</v>
      </c>
      <c r="AM1688">
        <v>6</v>
      </c>
      <c r="AN1688" t="s">
        <v>87</v>
      </c>
      <c r="AO1688" s="1" t="d">
        <v>2013-01-04</v>
      </c>
      <c r="AP1688" t="s">
        <v>61</v>
      </c>
      <c r="AQ1688">
        <v>3</v>
      </c>
      <c r="AR1688" t="s">
        <v>60</v>
      </c>
      <c r="AS1688" s="1" t="d">
        <v>2013-01-04</v>
      </c>
      <c r="AT1688" s="1" t="d">
        <v>2013-01-04</v>
      </c>
      <c r="AU1688" s="1" t="d">
        <v>2013-01-19</v>
      </c>
      <c r="AV1688">
        <v>1</v>
      </c>
      <c r="AW1688">
        <v>15</v>
      </c>
      <c r="AX1688">
        <v>1183</v>
      </c>
      <c r="AY1688">
        <v>0</v>
      </c>
      <c r="AZ1688">
        <f t="shared" si="156"/>
        <v>1</v>
      </c>
      <c r="BA1688">
        <f t="shared" si="157"/>
        <v>1</v>
      </c>
      <c r="BB1688" s="3">
        <v>1</v>
      </c>
      <c r="BC1688" s="3">
        <v>0</v>
      </c>
      <c r="BD1688" s="3">
        <v>6</v>
      </c>
      <c r="BE1688">
        <f>IF(BD1688&gt;Summary!$C$2,1,0)</f>
        <v>1</v>
      </c>
      <c r="BF1688">
        <f t="shared" si="158"/>
        <v>0</v>
      </c>
      <c r="BG1688">
        <f t="shared" si="159"/>
        <v>0</v>
      </c>
      <c r="BH1688">
        <f t="shared" si="160"/>
        <v>1</v>
      </c>
      <c r="BI1688">
        <f t="shared" si="161"/>
        <v>0</v>
      </c>
    </row>
    <row r="1689" spans="1:61" x14ac:dyDescent="0.2">
      <c r="A1689">
        <v>2568</v>
      </c>
      <c r="B1689" t="s">
        <v>6732</v>
      </c>
      <c r="C1689" t="s">
        <v>6733</v>
      </c>
      <c r="D1689" t="s">
        <v>6734</v>
      </c>
      <c r="E1689" s="1" t="d">
        <v>2013-02-04</v>
      </c>
      <c r="F1689" t="s">
        <v>53</v>
      </c>
      <c r="G1689" s="1" t="d">
        <v>1967-05-03</v>
      </c>
      <c r="H1689">
        <v>48</v>
      </c>
      <c r="I1689" t="s">
        <v>54</v>
      </c>
      <c r="J1689" t="s">
        <v>66</v>
      </c>
      <c r="K1689">
        <v>0</v>
      </c>
      <c r="L1689">
        <v>0</v>
      </c>
      <c r="M1689">
        <v>0</v>
      </c>
      <c r="N1689">
        <v>14</v>
      </c>
      <c r="O1689">
        <v>23</v>
      </c>
      <c r="P1689" s="2" t="d">
        <v>2013-02-27T03:22:52.000000113621354375</v>
      </c>
      <c r="Q1689" s="2" t="d">
        <v>2013-07-19T10:47:00.00000018160789875</v>
      </c>
      <c r="R1689" t="s">
        <v>6735</v>
      </c>
      <c r="T1689" s="1" t="d">
        <v>2012-04-12</v>
      </c>
      <c r="U1689">
        <v>298</v>
      </c>
      <c r="V1689" t="s">
        <v>57</v>
      </c>
      <c r="W1689" t="s">
        <v>92</v>
      </c>
      <c r="X1689">
        <v>1</v>
      </c>
      <c r="Y1689" t="s">
        <v>6736</v>
      </c>
      <c r="Z1689" t="s">
        <v>70</v>
      </c>
      <c r="AA1689">
        <v>0</v>
      </c>
      <c r="AB1689" s="1" t="d">
        <v>2014-04-01</v>
      </c>
      <c r="AC1689" t="s">
        <v>77</v>
      </c>
      <c r="AD1689" s="1" t="d">
        <v>2014-04-01</v>
      </c>
      <c r="AE1689" s="1" t="d">
        <v>2014-06-10</v>
      </c>
      <c r="AG1689">
        <v>0</v>
      </c>
      <c r="AL1689" t="s">
        <v>59</v>
      </c>
      <c r="AM1689">
        <v>9</v>
      </c>
      <c r="AN1689" t="s">
        <v>86</v>
      </c>
      <c r="AO1689" s="1" t="d">
        <v>2013-02-04</v>
      </c>
      <c r="AP1689" t="s">
        <v>61</v>
      </c>
      <c r="AQ1689">
        <v>3</v>
      </c>
      <c r="AR1689" t="s">
        <v>60</v>
      </c>
      <c r="AS1689" s="1" t="d">
        <v>2013-02-04</v>
      </c>
      <c r="AT1689" s="1" t="d">
        <v>2013-02-27</v>
      </c>
      <c r="AU1689" s="1" t="d">
        <v>2013-07-19</v>
      </c>
      <c r="AV1689">
        <v>14</v>
      </c>
      <c r="AW1689">
        <v>0</v>
      </c>
      <c r="AX1689">
        <v>23</v>
      </c>
      <c r="AY1689">
        <v>0</v>
      </c>
      <c r="AZ1689">
        <f t="shared" si="156"/>
        <v>1</v>
      </c>
      <c r="BA1689">
        <f t="shared" si="157"/>
        <v>1</v>
      </c>
      <c r="BB1689" s="3">
        <v>1</v>
      </c>
      <c r="BC1689" s="3">
        <v>1</v>
      </c>
      <c r="BD1689" s="3">
        <v>9</v>
      </c>
      <c r="BE1689">
        <f>IF(BD1689&gt;Summary!$C$2,1,0)</f>
        <v>1</v>
      </c>
      <c r="BF1689">
        <f t="shared" si="158"/>
        <v>1</v>
      </c>
      <c r="BG1689">
        <f t="shared" si="159"/>
        <v>0</v>
      </c>
      <c r="BH1689">
        <f t="shared" si="160"/>
        <v>0</v>
      </c>
      <c r="BI1689">
        <f t="shared" si="161"/>
        <v>0</v>
      </c>
    </row>
    <row r="1690" spans="1:61" x14ac:dyDescent="0.2">
      <c r="A1690">
        <v>2569</v>
      </c>
      <c r="B1690" t="s">
        <v>6737</v>
      </c>
      <c r="C1690" t="s">
        <v>6738</v>
      </c>
      <c r="D1690" t="s">
        <v>6739</v>
      </c>
      <c r="E1690" s="1" t="d">
        <v>2014-03-05</v>
      </c>
      <c r="F1690" t="s">
        <v>53</v>
      </c>
      <c r="G1690" s="1" t="d">
        <v>1989-09-15</v>
      </c>
      <c r="H1690">
        <v>26</v>
      </c>
      <c r="I1690" t="s">
        <v>65</v>
      </c>
      <c r="J1690" t="s">
        <v>102</v>
      </c>
      <c r="K1690">
        <v>0</v>
      </c>
      <c r="L1690">
        <v>0</v>
      </c>
      <c r="M1690">
        <v>0</v>
      </c>
      <c r="N1690">
        <v>0</v>
      </c>
      <c r="O1690">
        <v>-1</v>
      </c>
      <c r="P1690" s="2" t="d">
        <v>2014-03-04T04:15:30.9999999124556775</v>
      </c>
      <c r="Q1690" s="2" t="d">
        <v>2014-03-05T01:44:19.00000026449560950</v>
      </c>
      <c r="R1690" t="s">
        <v>6740</v>
      </c>
      <c r="S1690" s="1" t="d">
        <v>2014-03-04</v>
      </c>
      <c r="U1690">
        <v>1</v>
      </c>
      <c r="V1690" t="s">
        <v>97</v>
      </c>
      <c r="W1690" t="s">
        <v>98</v>
      </c>
      <c r="X1690">
        <v>0</v>
      </c>
      <c r="AG1690">
        <v>0</v>
      </c>
      <c r="AL1690" t="s">
        <v>59</v>
      </c>
      <c r="AM1690">
        <v>2</v>
      </c>
      <c r="AN1690" t="s">
        <v>60</v>
      </c>
      <c r="AO1690" s="1" t="d">
        <v>2014-03-05</v>
      </c>
      <c r="AP1690" t="s">
        <v>61</v>
      </c>
      <c r="AQ1690">
        <v>3</v>
      </c>
      <c r="AR1690" t="s">
        <v>60</v>
      </c>
      <c r="AS1690" s="1" t="d">
        <v>2014-03-05</v>
      </c>
      <c r="AT1690" s="1" t="d">
        <v>2014-03-04</v>
      </c>
      <c r="AU1690" s="1" t="d">
        <v>2014-03-05</v>
      </c>
      <c r="AV1690">
        <v>0</v>
      </c>
      <c r="AW1690">
        <v>0</v>
      </c>
      <c r="AX1690">
        <v>758</v>
      </c>
      <c r="AY1690">
        <v>0</v>
      </c>
      <c r="AZ1690">
        <f t="shared" si="156"/>
        <v>1</v>
      </c>
      <c r="BA1690">
        <f t="shared" si="157"/>
        <v>1</v>
      </c>
      <c r="BB1690" s="3">
        <v>1</v>
      </c>
      <c r="BC1690" s="3">
        <v>0</v>
      </c>
      <c r="BD1690" s="3">
        <v>2</v>
      </c>
      <c r="BE1690">
        <f>IF(BD1690&gt;Summary!$C$2,1,0)</f>
        <v>0</v>
      </c>
      <c r="BF1690">
        <f t="shared" si="158"/>
        <v>0</v>
      </c>
      <c r="BG1690">
        <f t="shared" si="159"/>
        <v>1</v>
      </c>
      <c r="BH1690">
        <f t="shared" si="160"/>
        <v>0</v>
      </c>
      <c r="BI1690">
        <f t="shared" si="161"/>
        <v>0</v>
      </c>
    </row>
    <row r="1691" spans="1:61" x14ac:dyDescent="0.2">
      <c r="A1691">
        <v>2571</v>
      </c>
      <c r="B1691" t="s">
        <v>6741</v>
      </c>
      <c r="C1691" t="s">
        <v>1185</v>
      </c>
      <c r="D1691" t="s">
        <v>6742</v>
      </c>
      <c r="E1691" s="1" t="d">
        <v>2013-08-29</v>
      </c>
      <c r="F1691" t="s">
        <v>53</v>
      </c>
      <c r="G1691" s="1" t="d">
        <v>1992-03-06</v>
      </c>
      <c r="H1691">
        <v>24</v>
      </c>
      <c r="I1691" t="s">
        <v>75</v>
      </c>
      <c r="J1691" t="s">
        <v>66</v>
      </c>
      <c r="K1691">
        <v>0</v>
      </c>
      <c r="L1691">
        <v>1</v>
      </c>
      <c r="M1691">
        <v>0</v>
      </c>
      <c r="N1691">
        <v>4</v>
      </c>
      <c r="O1691">
        <v>-27</v>
      </c>
      <c r="P1691" s="2" t="d">
        <v>2013-08-02T08:34:53.99999999441206725</v>
      </c>
      <c r="Q1691" s="2" t="d">
        <v>2013-08-29T05:18:22.00000007171183850</v>
      </c>
      <c r="R1691" t="s">
        <v>6743</v>
      </c>
      <c r="S1691" s="1" t="d">
        <v>2013-08-02</v>
      </c>
      <c r="U1691">
        <v>27</v>
      </c>
      <c r="V1691" t="s">
        <v>57</v>
      </c>
      <c r="W1691" t="s">
        <v>77</v>
      </c>
      <c r="X1691">
        <v>1</v>
      </c>
      <c r="Y1691" t="s">
        <v>6744</v>
      </c>
      <c r="Z1691" t="s">
        <v>70</v>
      </c>
      <c r="AA1691">
        <v>0</v>
      </c>
      <c r="AB1691" s="1" t="d">
        <v>2013-10-11</v>
      </c>
      <c r="AC1691" t="s">
        <v>77</v>
      </c>
      <c r="AD1691" s="1" t="d">
        <v>2013-10-11</v>
      </c>
      <c r="AE1691" s="1" t="d">
        <v>2013-10-12</v>
      </c>
      <c r="AG1691">
        <v>0</v>
      </c>
      <c r="AL1691" t="s">
        <v>59</v>
      </c>
      <c r="AM1691">
        <v>8</v>
      </c>
      <c r="AN1691" t="s">
        <v>86</v>
      </c>
      <c r="AO1691" s="1" t="d">
        <v>2013-08-29</v>
      </c>
      <c r="AP1691" t="s">
        <v>61</v>
      </c>
      <c r="AQ1691">
        <v>5</v>
      </c>
      <c r="AR1691" t="s">
        <v>87</v>
      </c>
      <c r="AS1691" s="1" t="d">
        <v>2013-08-29</v>
      </c>
      <c r="AT1691" s="1" t="d">
        <v>2013-10-11</v>
      </c>
      <c r="AU1691" s="1" t="d">
        <v>2013-10-12</v>
      </c>
      <c r="AV1691">
        <v>4</v>
      </c>
      <c r="AW1691">
        <v>0</v>
      </c>
      <c r="AX1691">
        <v>43</v>
      </c>
      <c r="AY1691">
        <v>1</v>
      </c>
      <c r="AZ1691">
        <f t="shared" si="156"/>
        <v>1</v>
      </c>
      <c r="BA1691">
        <f t="shared" si="157"/>
        <v>1</v>
      </c>
      <c r="BB1691" s="3">
        <v>1</v>
      </c>
      <c r="BC1691" s="3">
        <v>1</v>
      </c>
      <c r="BD1691" s="3">
        <v>8</v>
      </c>
      <c r="BE1691">
        <f>IF(BD1691&gt;Summary!$C$2,1,0)</f>
        <v>1</v>
      </c>
      <c r="BF1691">
        <f t="shared" si="158"/>
        <v>1</v>
      </c>
      <c r="BG1691">
        <f t="shared" si="159"/>
        <v>0</v>
      </c>
      <c r="BH1691">
        <f t="shared" si="160"/>
        <v>0</v>
      </c>
      <c r="BI1691">
        <f t="shared" si="161"/>
        <v>0</v>
      </c>
    </row>
    <row r="1692" spans="1:61" x14ac:dyDescent="0.2">
      <c r="A1692">
        <v>2572</v>
      </c>
      <c r="B1692" t="s">
        <v>6745</v>
      </c>
      <c r="C1692" t="s">
        <v>6746</v>
      </c>
      <c r="D1692" t="s">
        <v>1664</v>
      </c>
      <c r="E1692" s="1" t="d">
        <v>2014-06-10</v>
      </c>
      <c r="F1692" t="s">
        <v>115</v>
      </c>
      <c r="G1692" s="1" t="d">
        <v>1988-03-16</v>
      </c>
      <c r="H1692">
        <v>28</v>
      </c>
      <c r="I1692" t="s">
        <v>65</v>
      </c>
      <c r="J1692" t="s">
        <v>66</v>
      </c>
      <c r="K1692">
        <v>0</v>
      </c>
      <c r="L1692">
        <v>0</v>
      </c>
      <c r="M1692">
        <v>0</v>
      </c>
      <c r="N1692">
        <v>2</v>
      </c>
      <c r="O1692">
        <v>0</v>
      </c>
      <c r="P1692" s="2" t="d">
        <v>2014-06-10T05:18:41.99999971780925775</v>
      </c>
      <c r="Q1692" s="2" t="d">
        <v>2014-06-11T01:59:47.00000031385571025</v>
      </c>
      <c r="R1692" t="s">
        <v>6747</v>
      </c>
      <c r="S1692" s="1" t="d">
        <v>2014-06-10</v>
      </c>
      <c r="U1692">
        <v>0</v>
      </c>
      <c r="V1692" t="s">
        <v>57</v>
      </c>
      <c r="W1692" t="s">
        <v>573</v>
      </c>
      <c r="X1692">
        <v>1</v>
      </c>
      <c r="Y1692" t="s">
        <v>6748</v>
      </c>
      <c r="Z1692" t="s">
        <v>135</v>
      </c>
      <c r="AB1692" s="1" t="d">
        <v>2015-01-20</v>
      </c>
      <c r="AC1692" t="s">
        <v>201</v>
      </c>
      <c r="AG1692">
        <v>0</v>
      </c>
      <c r="AL1692" t="s">
        <v>59</v>
      </c>
      <c r="AM1692">
        <v>5</v>
      </c>
      <c r="AN1692" t="s">
        <v>87</v>
      </c>
      <c r="AO1692" s="1" t="d">
        <v>2014-06-10</v>
      </c>
      <c r="AP1692" t="s">
        <v>61</v>
      </c>
      <c r="AQ1692">
        <v>3</v>
      </c>
      <c r="AR1692" t="s">
        <v>60</v>
      </c>
      <c r="AS1692" s="1" t="d">
        <v>2014-06-10</v>
      </c>
      <c r="AT1692" s="1" t="d">
        <v>2014-06-10</v>
      </c>
      <c r="AU1692" s="1" t="d">
        <v>2014-06-11</v>
      </c>
      <c r="AV1692">
        <v>2</v>
      </c>
      <c r="AW1692">
        <v>1</v>
      </c>
      <c r="AX1692">
        <v>224</v>
      </c>
      <c r="AY1692">
        <v>1</v>
      </c>
      <c r="AZ1692">
        <f t="shared" si="156"/>
        <v>1</v>
      </c>
      <c r="BA1692">
        <f t="shared" si="157"/>
        <v>1</v>
      </c>
      <c r="BB1692" s="3">
        <v>1</v>
      </c>
      <c r="BC1692" s="3">
        <v>1</v>
      </c>
      <c r="BD1692" s="3">
        <v>5</v>
      </c>
      <c r="BE1692">
        <f>IF(BD1692&gt;Summary!$C$2,1,0)</f>
        <v>0</v>
      </c>
      <c r="BF1692">
        <f t="shared" si="158"/>
        <v>0</v>
      </c>
      <c r="BG1692">
        <f t="shared" si="159"/>
        <v>0</v>
      </c>
      <c r="BH1692">
        <f t="shared" si="160"/>
        <v>0</v>
      </c>
      <c r="BI1692">
        <f t="shared" si="161"/>
        <v>1</v>
      </c>
    </row>
    <row r="1693" spans="1:61" x14ac:dyDescent="0.2">
      <c r="A1693">
        <v>2573</v>
      </c>
      <c r="B1693" t="s">
        <v>6749</v>
      </c>
      <c r="C1693" t="s">
        <v>831</v>
      </c>
      <c r="D1693" t="s">
        <v>6750</v>
      </c>
      <c r="E1693" s="1" t="d">
        <v>2013-03-17</v>
      </c>
      <c r="F1693" t="s">
        <v>115</v>
      </c>
      <c r="G1693" s="1" t="d">
        <v>1972-01-10</v>
      </c>
      <c r="H1693">
        <v>44</v>
      </c>
      <c r="I1693" t="s">
        <v>65</v>
      </c>
      <c r="J1693" t="s">
        <v>102</v>
      </c>
      <c r="K1693">
        <v>0</v>
      </c>
      <c r="L1693">
        <v>0</v>
      </c>
      <c r="M1693">
        <v>0</v>
      </c>
      <c r="N1693">
        <v>4</v>
      </c>
      <c r="O1693">
        <v>0</v>
      </c>
      <c r="P1693" s="2" t="d">
        <v>2013-03-17T04:09:51.99999987613409775</v>
      </c>
      <c r="Q1693" s="2" t="d">
        <v>2013-03-22T05:53:12.00000017881393575</v>
      </c>
      <c r="R1693" t="s">
        <v>6751</v>
      </c>
      <c r="S1693" s="1" t="d">
        <v>2013-03-17</v>
      </c>
      <c r="U1693">
        <v>0</v>
      </c>
      <c r="V1693" t="s">
        <v>57</v>
      </c>
      <c r="W1693" t="s">
        <v>77</v>
      </c>
      <c r="X1693">
        <v>1</v>
      </c>
      <c r="Y1693" t="s">
        <v>6752</v>
      </c>
      <c r="Z1693" t="s">
        <v>135</v>
      </c>
      <c r="AA1693">
        <v>0</v>
      </c>
      <c r="AB1693" s="1" t="d">
        <v>2013-08-04</v>
      </c>
      <c r="AC1693" t="s">
        <v>816</v>
      </c>
      <c r="AD1693" s="1" t="d">
        <v>2013-08-04</v>
      </c>
      <c r="AE1693" s="1" t="d">
        <v>2013-09-20</v>
      </c>
      <c r="AG1693">
        <v>0</v>
      </c>
      <c r="AL1693" t="s">
        <v>59</v>
      </c>
      <c r="AM1693">
        <v>6</v>
      </c>
      <c r="AN1693" t="s">
        <v>87</v>
      </c>
      <c r="AO1693" s="1" t="d">
        <v>2013-03-17</v>
      </c>
      <c r="AP1693" t="s">
        <v>61</v>
      </c>
      <c r="AQ1693">
        <v>2</v>
      </c>
      <c r="AR1693" t="s">
        <v>60</v>
      </c>
      <c r="AS1693" s="1" t="d">
        <v>2013-03-17</v>
      </c>
      <c r="AT1693" s="1" t="d">
        <v>2013-08-04</v>
      </c>
      <c r="AU1693" s="1" t="d">
        <v>2013-09-20</v>
      </c>
      <c r="AV1693">
        <v>4</v>
      </c>
      <c r="AW1693">
        <v>5</v>
      </c>
      <c r="AX1693">
        <v>140</v>
      </c>
      <c r="AY1693">
        <v>1</v>
      </c>
      <c r="AZ1693">
        <f t="shared" si="156"/>
        <v>1</v>
      </c>
      <c r="BA1693">
        <f t="shared" si="157"/>
        <v>1</v>
      </c>
      <c r="BB1693" s="3">
        <v>1</v>
      </c>
      <c r="BC1693" s="3">
        <v>1</v>
      </c>
      <c r="BD1693" s="3">
        <v>6</v>
      </c>
      <c r="BE1693">
        <f>IF(BD1693&gt;Summary!$C$2,1,0)</f>
        <v>1</v>
      </c>
      <c r="BF1693">
        <f t="shared" si="158"/>
        <v>1</v>
      </c>
      <c r="BG1693">
        <f t="shared" si="159"/>
        <v>0</v>
      </c>
      <c r="BH1693">
        <f t="shared" si="160"/>
        <v>0</v>
      </c>
      <c r="BI1693">
        <f t="shared" si="161"/>
        <v>0</v>
      </c>
    </row>
    <row r="1694" spans="1:61" x14ac:dyDescent="0.2">
      <c r="A1694">
        <v>2574</v>
      </c>
      <c r="B1694" t="s">
        <v>6753</v>
      </c>
      <c r="C1694" t="s">
        <v>6754</v>
      </c>
      <c r="D1694" t="s">
        <v>442</v>
      </c>
      <c r="E1694" s="1" t="d">
        <v>2013-04-02</v>
      </c>
      <c r="F1694" t="s">
        <v>53</v>
      </c>
      <c r="G1694" s="1" t="d">
        <v>1993-02-22</v>
      </c>
      <c r="H1694">
        <v>23</v>
      </c>
      <c r="I1694" t="s">
        <v>75</v>
      </c>
      <c r="J1694" t="s">
        <v>102</v>
      </c>
      <c r="K1694">
        <v>0</v>
      </c>
      <c r="L1694">
        <v>0</v>
      </c>
      <c r="M1694">
        <v>1</v>
      </c>
      <c r="N1694">
        <v>2</v>
      </c>
      <c r="O1694">
        <v>0</v>
      </c>
      <c r="P1694" s="2" t="d">
        <v>2013-04-02T02:25:09.99999989289790275</v>
      </c>
      <c r="Q1694" s="2" t="d">
        <v>2013-04-15T09:11:22.99999998416751600</v>
      </c>
      <c r="R1694" t="s">
        <v>6755</v>
      </c>
      <c r="S1694" s="1" t="d">
        <v>2013-04-02</v>
      </c>
      <c r="U1694">
        <v>0</v>
      </c>
      <c r="V1694" t="s">
        <v>57</v>
      </c>
      <c r="W1694" t="s">
        <v>107</v>
      </c>
      <c r="X1694">
        <v>1</v>
      </c>
      <c r="Y1694" t="s">
        <v>6756</v>
      </c>
      <c r="Z1694" t="s">
        <v>70</v>
      </c>
      <c r="AB1694" s="1" t="d">
        <v>2015-08-10</v>
      </c>
      <c r="AC1694" t="s">
        <v>85</v>
      </c>
      <c r="AG1694">
        <v>0</v>
      </c>
      <c r="AL1694" t="s">
        <v>59</v>
      </c>
      <c r="AM1694">
        <v>7</v>
      </c>
      <c r="AN1694" t="s">
        <v>87</v>
      </c>
      <c r="AO1694" s="1" t="d">
        <v>2013-04-02</v>
      </c>
      <c r="AP1694" t="s">
        <v>61</v>
      </c>
      <c r="AQ1694">
        <v>6</v>
      </c>
      <c r="AR1694" t="s">
        <v>87</v>
      </c>
      <c r="AS1694" s="1" t="d">
        <v>2013-04-02</v>
      </c>
      <c r="AT1694" s="1" t="d">
        <v>2013-04-02</v>
      </c>
      <c r="AU1694" s="1" t="d">
        <v>2013-04-15</v>
      </c>
      <c r="AV1694">
        <v>2</v>
      </c>
      <c r="AW1694">
        <v>13</v>
      </c>
      <c r="AX1694">
        <v>860</v>
      </c>
      <c r="AY1694">
        <v>1</v>
      </c>
      <c r="AZ1694">
        <f t="shared" si="156"/>
        <v>1</v>
      </c>
      <c r="BA1694">
        <f t="shared" si="157"/>
        <v>1</v>
      </c>
      <c r="BB1694" s="3">
        <v>1</v>
      </c>
      <c r="BC1694" s="3">
        <v>0</v>
      </c>
      <c r="BD1694" s="3">
        <v>7</v>
      </c>
      <c r="BE1694">
        <f>IF(BD1694&gt;Summary!$C$2,1,0)</f>
        <v>1</v>
      </c>
      <c r="BF1694">
        <f t="shared" si="158"/>
        <v>0</v>
      </c>
      <c r="BG1694">
        <f t="shared" si="159"/>
        <v>0</v>
      </c>
      <c r="BH1694">
        <f t="shared" si="160"/>
        <v>1</v>
      </c>
      <c r="BI1694">
        <f t="shared" si="161"/>
        <v>0</v>
      </c>
    </row>
    <row r="1695" spans="1:61" x14ac:dyDescent="0.2">
      <c r="A1695">
        <v>2575</v>
      </c>
      <c r="B1695" t="s">
        <v>6757</v>
      </c>
      <c r="C1695" t="s">
        <v>6758</v>
      </c>
      <c r="D1695" t="s">
        <v>6759</v>
      </c>
      <c r="E1695" s="1" t="d">
        <v>2013-02-07</v>
      </c>
      <c r="F1695" t="s">
        <v>115</v>
      </c>
      <c r="G1695" s="1" t="d">
        <v>1981-11-29</v>
      </c>
      <c r="H1695">
        <v>34</v>
      </c>
      <c r="I1695" t="s">
        <v>65</v>
      </c>
      <c r="J1695" t="s">
        <v>102</v>
      </c>
      <c r="K1695">
        <v>0</v>
      </c>
      <c r="L1695">
        <v>0</v>
      </c>
      <c r="M1695">
        <v>0</v>
      </c>
      <c r="N1695">
        <v>1</v>
      </c>
      <c r="O1695">
        <v>-1</v>
      </c>
      <c r="P1695" s="2" t="d">
        <v>2013-02-06T10:06:26.00000012665987200</v>
      </c>
      <c r="Q1695" s="2" t="d">
        <v>2013-02-19T07:35:24.99999990686774475</v>
      </c>
      <c r="R1695" t="s">
        <v>6760</v>
      </c>
      <c r="T1695" s="1" t="d">
        <v>2013-02-06</v>
      </c>
      <c r="U1695">
        <v>1</v>
      </c>
      <c r="V1695" t="s">
        <v>57</v>
      </c>
      <c r="W1695" t="s">
        <v>92</v>
      </c>
      <c r="X1695">
        <v>1</v>
      </c>
      <c r="Y1695" t="s">
        <v>6761</v>
      </c>
      <c r="Z1695" t="s">
        <v>70</v>
      </c>
      <c r="AA1695">
        <v>0</v>
      </c>
      <c r="AB1695" s="1" t="d">
        <v>2013-11-26</v>
      </c>
      <c r="AC1695" t="s">
        <v>6762</v>
      </c>
      <c r="AD1695" s="1" t="d">
        <v>2013-11-26</v>
      </c>
      <c r="AE1695" s="1" t="d">
        <v>2014-01-08</v>
      </c>
      <c r="AG1695">
        <v>0</v>
      </c>
      <c r="AL1695" t="s">
        <v>59</v>
      </c>
      <c r="AM1695">
        <v>6</v>
      </c>
      <c r="AN1695" t="s">
        <v>87</v>
      </c>
      <c r="AO1695" s="1" t="d">
        <v>2013-02-07</v>
      </c>
      <c r="AP1695" t="s">
        <v>61</v>
      </c>
      <c r="AQ1695">
        <v>2</v>
      </c>
      <c r="AR1695" t="s">
        <v>60</v>
      </c>
      <c r="AS1695" s="1" t="d">
        <v>2013-02-07</v>
      </c>
      <c r="AT1695" s="1" t="d">
        <v>2013-11-26</v>
      </c>
      <c r="AU1695" s="1" t="d">
        <v>2014-01-08</v>
      </c>
      <c r="AV1695">
        <v>1</v>
      </c>
      <c r="AW1695">
        <v>12</v>
      </c>
      <c r="AX1695">
        <v>292</v>
      </c>
      <c r="AY1695">
        <v>1</v>
      </c>
      <c r="AZ1695">
        <f t="shared" si="156"/>
        <v>1</v>
      </c>
      <c r="BA1695">
        <f t="shared" si="157"/>
        <v>1</v>
      </c>
      <c r="BB1695" s="3">
        <v>1</v>
      </c>
      <c r="BC1695" s="3">
        <v>1</v>
      </c>
      <c r="BD1695" s="3">
        <v>6</v>
      </c>
      <c r="BE1695">
        <f>IF(BD1695&gt;Summary!$C$2,1,0)</f>
        <v>1</v>
      </c>
      <c r="BF1695">
        <f t="shared" si="158"/>
        <v>1</v>
      </c>
      <c r="BG1695">
        <f t="shared" si="159"/>
        <v>0</v>
      </c>
      <c r="BH1695">
        <f t="shared" si="160"/>
        <v>0</v>
      </c>
      <c r="BI1695">
        <f t="shared" si="161"/>
        <v>0</v>
      </c>
    </row>
    <row r="1696" spans="1:61" x14ac:dyDescent="0.2">
      <c r="A1696">
        <v>2576</v>
      </c>
      <c r="B1696" t="s">
        <v>6763</v>
      </c>
      <c r="C1696" t="s">
        <v>716</v>
      </c>
      <c r="D1696" t="s">
        <v>6764</v>
      </c>
      <c r="E1696" s="1" t="d">
        <v>2014-05-27</v>
      </c>
      <c r="F1696" t="s">
        <v>53</v>
      </c>
      <c r="G1696" s="1" t="d">
        <v>1995-08-24</v>
      </c>
      <c r="H1696">
        <v>20</v>
      </c>
      <c r="I1696" t="s">
        <v>75</v>
      </c>
      <c r="J1696" t="s">
        <v>102</v>
      </c>
      <c r="K1696">
        <v>0</v>
      </c>
      <c r="L1696">
        <v>1</v>
      </c>
      <c r="M1696">
        <v>0</v>
      </c>
      <c r="N1696">
        <v>1</v>
      </c>
      <c r="O1696">
        <v>-1</v>
      </c>
      <c r="P1696" s="2" t="d">
        <v>2014-05-26T05:28:03.00000010058283675</v>
      </c>
      <c r="Q1696" s="2" t="d">
        <v>2014-05-27T12:59:06.99999997392296475</v>
      </c>
      <c r="R1696" t="s">
        <v>6765</v>
      </c>
      <c r="S1696" s="1" t="d">
        <v>2014-05-26</v>
      </c>
      <c r="U1696">
        <v>1</v>
      </c>
      <c r="V1696" t="s">
        <v>57</v>
      </c>
      <c r="W1696" t="s">
        <v>1342</v>
      </c>
      <c r="X1696">
        <v>1</v>
      </c>
      <c r="Y1696" t="s">
        <v>6766</v>
      </c>
      <c r="Z1696" t="s">
        <v>79</v>
      </c>
      <c r="AA1696">
        <v>18</v>
      </c>
      <c r="AB1696" s="1" t="d">
        <v>2014-12-19</v>
      </c>
      <c r="AC1696" t="s">
        <v>3351</v>
      </c>
      <c r="AD1696" s="1" t="d">
        <v>2015-01-06</v>
      </c>
      <c r="AE1696" s="1" t="d">
        <v>2015-01-23</v>
      </c>
      <c r="AG1696">
        <v>0</v>
      </c>
      <c r="AL1696" t="s">
        <v>59</v>
      </c>
      <c r="AM1696">
        <v>5</v>
      </c>
      <c r="AN1696" t="s">
        <v>87</v>
      </c>
      <c r="AO1696" s="1" t="d">
        <v>2014-05-27</v>
      </c>
      <c r="AP1696" t="s">
        <v>61</v>
      </c>
      <c r="AQ1696">
        <v>7</v>
      </c>
      <c r="AR1696" t="s">
        <v>87</v>
      </c>
      <c r="AS1696" s="1" t="d">
        <v>2014-05-27</v>
      </c>
      <c r="AT1696" s="1" t="d">
        <v>2015-01-06</v>
      </c>
      <c r="AU1696" s="1" t="d">
        <v>2015-01-23</v>
      </c>
      <c r="AV1696">
        <v>1</v>
      </c>
      <c r="AW1696">
        <v>0</v>
      </c>
      <c r="AX1696">
        <v>206</v>
      </c>
      <c r="AY1696">
        <v>1</v>
      </c>
      <c r="AZ1696">
        <f t="shared" si="156"/>
        <v>1</v>
      </c>
      <c r="BA1696">
        <f t="shared" si="157"/>
        <v>1</v>
      </c>
      <c r="BB1696" s="3">
        <v>1</v>
      </c>
      <c r="BC1696" s="3">
        <v>1</v>
      </c>
      <c r="BD1696" s="3">
        <v>5</v>
      </c>
      <c r="BE1696">
        <f>IF(BD1696&gt;Summary!$C$2,1,0)</f>
        <v>0</v>
      </c>
      <c r="BF1696">
        <f t="shared" si="158"/>
        <v>0</v>
      </c>
      <c r="BG1696">
        <f t="shared" si="159"/>
        <v>0</v>
      </c>
      <c r="BH1696">
        <f t="shared" si="160"/>
        <v>0</v>
      </c>
      <c r="BI1696">
        <f t="shared" si="161"/>
        <v>1</v>
      </c>
    </row>
    <row r="1697" spans="1:61" x14ac:dyDescent="0.2">
      <c r="A1697">
        <v>2578</v>
      </c>
      <c r="B1697" t="s">
        <v>6767</v>
      </c>
      <c r="C1697" t="s">
        <v>2450</v>
      </c>
      <c r="D1697" t="s">
        <v>110</v>
      </c>
      <c r="E1697" s="1" t="d">
        <v>2014-03-30</v>
      </c>
      <c r="F1697" t="s">
        <v>53</v>
      </c>
      <c r="G1697" s="1" t="d">
        <v>1952-12-07</v>
      </c>
      <c r="H1697">
        <v>63</v>
      </c>
      <c r="I1697" t="s">
        <v>54</v>
      </c>
      <c r="J1697" t="s">
        <v>55</v>
      </c>
      <c r="K1697">
        <v>0</v>
      </c>
      <c r="L1697">
        <v>0</v>
      </c>
      <c r="M1697">
        <v>0</v>
      </c>
      <c r="N1697">
        <v>23</v>
      </c>
      <c r="O1697">
        <v>-1</v>
      </c>
      <c r="P1697" s="2" t="d">
        <v>2014-03-29T07:19:42.999999728053808325</v>
      </c>
      <c r="Q1697" s="2" t="d">
        <v>2014-03-31T08:46:59.99999997206032275</v>
      </c>
      <c r="R1697" t="s">
        <v>6768</v>
      </c>
      <c r="S1697" s="1" t="d">
        <v>2014-03-29</v>
      </c>
      <c r="U1697">
        <v>1</v>
      </c>
      <c r="V1697" t="s">
        <v>57</v>
      </c>
      <c r="W1697" t="s">
        <v>840</v>
      </c>
      <c r="X1697">
        <v>1</v>
      </c>
      <c r="Y1697" t="s">
        <v>6769</v>
      </c>
      <c r="Z1697" t="s">
        <v>79</v>
      </c>
      <c r="AA1697">
        <v>0</v>
      </c>
      <c r="AB1697" s="1" t="d">
        <v>2015-02-16</v>
      </c>
      <c r="AC1697" t="s">
        <v>2744</v>
      </c>
      <c r="AD1697" s="1" t="d">
        <v>2015-02-16</v>
      </c>
      <c r="AE1697" s="1" t="d">
        <v>2015-02-21</v>
      </c>
      <c r="AG1697">
        <v>0</v>
      </c>
      <c r="AL1697" t="s">
        <v>59</v>
      </c>
      <c r="AM1697">
        <v>4</v>
      </c>
      <c r="AN1697" t="s">
        <v>60</v>
      </c>
      <c r="AO1697" s="1" t="d">
        <v>2014-03-30</v>
      </c>
      <c r="AP1697" t="s">
        <v>61</v>
      </c>
      <c r="AQ1697">
        <v>2</v>
      </c>
      <c r="AR1697" t="s">
        <v>60</v>
      </c>
      <c r="AS1697" s="1" t="d">
        <v>2014-03-30</v>
      </c>
      <c r="AT1697" s="1" t="d">
        <v>2014-07-31</v>
      </c>
      <c r="AU1697" s="1" t="d">
        <v>2014-09-25</v>
      </c>
      <c r="AV1697">
        <v>23</v>
      </c>
      <c r="AW1697">
        <v>1</v>
      </c>
      <c r="AX1697">
        <v>123</v>
      </c>
      <c r="AY1697">
        <v>0</v>
      </c>
      <c r="AZ1697">
        <f t="shared" si="156"/>
        <v>1</v>
      </c>
      <c r="BA1697">
        <f t="shared" si="157"/>
        <v>1</v>
      </c>
      <c r="BB1697" s="3">
        <v>1</v>
      </c>
      <c r="BC1697" s="3">
        <v>1</v>
      </c>
      <c r="BD1697" s="3">
        <v>4</v>
      </c>
      <c r="BE1697">
        <f>IF(BD1697&gt;Summary!$C$2,1,0)</f>
        <v>0</v>
      </c>
      <c r="BF1697">
        <f t="shared" si="158"/>
        <v>0</v>
      </c>
      <c r="BG1697">
        <f t="shared" si="159"/>
        <v>0</v>
      </c>
      <c r="BH1697">
        <f t="shared" si="160"/>
        <v>0</v>
      </c>
      <c r="BI1697">
        <f t="shared" si="161"/>
        <v>1</v>
      </c>
    </row>
    <row r="1698" spans="1:61" x14ac:dyDescent="0.2">
      <c r="A1698">
        <v>2579</v>
      </c>
      <c r="B1698" t="s">
        <v>6770</v>
      </c>
      <c r="C1698" t="s">
        <v>6771</v>
      </c>
      <c r="D1698" t="s">
        <v>6772</v>
      </c>
      <c r="E1698" s="1" t="d">
        <v>2014-03-20</v>
      </c>
      <c r="F1698" t="s">
        <v>115</v>
      </c>
      <c r="G1698" s="1" t="d">
        <v>1979-07-08</v>
      </c>
      <c r="H1698">
        <v>36</v>
      </c>
      <c r="I1698" t="s">
        <v>65</v>
      </c>
      <c r="J1698" t="s">
        <v>66</v>
      </c>
      <c r="K1698">
        <v>0</v>
      </c>
      <c r="L1698">
        <v>0</v>
      </c>
      <c r="M1698">
        <v>0</v>
      </c>
      <c r="N1698">
        <v>0</v>
      </c>
      <c r="O1698">
        <v>0</v>
      </c>
      <c r="P1698" s="2" t="d">
        <v>2014-03-20T05:28:52.00000023934990200</v>
      </c>
      <c r="Q1698" s="2" t="d">
        <v>2014-03-20T10:13:58.0000001750886450</v>
      </c>
      <c r="R1698" t="s">
        <v>6773</v>
      </c>
      <c r="S1698" s="1" t="d">
        <v>2014-03-20</v>
      </c>
      <c r="U1698">
        <v>0</v>
      </c>
      <c r="V1698" t="s">
        <v>97</v>
      </c>
      <c r="W1698" t="s">
        <v>336</v>
      </c>
      <c r="X1698">
        <v>0</v>
      </c>
      <c r="AG1698">
        <v>0</v>
      </c>
      <c r="AL1698" t="s">
        <v>59</v>
      </c>
      <c r="AM1698">
        <v>1</v>
      </c>
      <c r="AN1698" t="s">
        <v>60</v>
      </c>
      <c r="AO1698" s="1" t="d">
        <v>2014-03-20</v>
      </c>
      <c r="AP1698" t="s">
        <v>61</v>
      </c>
      <c r="AQ1698">
        <v>1</v>
      </c>
      <c r="AR1698" t="s">
        <v>60</v>
      </c>
      <c r="AS1698" s="1" t="d">
        <v>2014-03-20</v>
      </c>
      <c r="AT1698" s="1" t="d">
        <v>2014-03-20</v>
      </c>
      <c r="AU1698" s="1" t="d">
        <v>2014-03-20</v>
      </c>
      <c r="AV1698">
        <v>0</v>
      </c>
      <c r="AW1698">
        <v>0</v>
      </c>
      <c r="AX1698">
        <v>743</v>
      </c>
      <c r="AY1698">
        <v>0</v>
      </c>
      <c r="AZ1698">
        <f t="shared" si="156"/>
        <v>1</v>
      </c>
      <c r="BA1698">
        <f t="shared" si="157"/>
        <v>1</v>
      </c>
      <c r="BB1698" s="3">
        <v>1</v>
      </c>
      <c r="BC1698" s="3">
        <v>0</v>
      </c>
      <c r="BD1698" s="3">
        <v>1</v>
      </c>
      <c r="BE1698">
        <f>IF(BD1698&gt;Summary!$C$2,1,0)</f>
        <v>0</v>
      </c>
      <c r="BF1698">
        <f t="shared" si="158"/>
        <v>0</v>
      </c>
      <c r="BG1698">
        <f t="shared" si="159"/>
        <v>1</v>
      </c>
      <c r="BH1698">
        <f t="shared" si="160"/>
        <v>0</v>
      </c>
      <c r="BI1698">
        <f t="shared" si="161"/>
        <v>0</v>
      </c>
    </row>
    <row r="1699" spans="1:61" x14ac:dyDescent="0.2">
      <c r="A1699">
        <v>2580</v>
      </c>
      <c r="B1699" t="s">
        <v>6774</v>
      </c>
      <c r="C1699" t="s">
        <v>6775</v>
      </c>
      <c r="D1699" t="s">
        <v>991</v>
      </c>
      <c r="E1699" s="1" t="d">
        <v>2013-04-03</v>
      </c>
      <c r="F1699" t="s">
        <v>53</v>
      </c>
      <c r="G1699" s="1" t="d">
        <v>1957-08-06</v>
      </c>
      <c r="H1699">
        <v>58</v>
      </c>
      <c r="I1699" t="s">
        <v>54</v>
      </c>
      <c r="J1699" t="s">
        <v>102</v>
      </c>
      <c r="K1699">
        <v>0</v>
      </c>
      <c r="L1699">
        <v>0</v>
      </c>
      <c r="M1699">
        <v>0</v>
      </c>
      <c r="N1699">
        <v>1</v>
      </c>
      <c r="O1699">
        <v>-1</v>
      </c>
      <c r="P1699" s="2" t="d">
        <v>2013-04-02T11:17:16.99999996460974125</v>
      </c>
      <c r="Q1699" s="2" t="d">
        <v>2013-06-21T10:09:13.00000018905848025</v>
      </c>
      <c r="R1699" t="s">
        <v>6776</v>
      </c>
      <c r="T1699" s="1" t="d">
        <v>2013-04-02</v>
      </c>
      <c r="U1699">
        <v>1</v>
      </c>
      <c r="V1699" t="s">
        <v>57</v>
      </c>
      <c r="W1699" t="s">
        <v>92</v>
      </c>
      <c r="X1699">
        <v>0</v>
      </c>
      <c r="AG1699">
        <v>0</v>
      </c>
      <c r="AL1699" t="s">
        <v>59</v>
      </c>
      <c r="AM1699">
        <v>1</v>
      </c>
      <c r="AN1699" t="s">
        <v>60</v>
      </c>
      <c r="AO1699" s="1" t="d">
        <v>2013-04-03</v>
      </c>
      <c r="AP1699" t="s">
        <v>61</v>
      </c>
      <c r="AQ1699">
        <v>1</v>
      </c>
      <c r="AR1699" t="s">
        <v>60</v>
      </c>
      <c r="AS1699" s="1" t="d">
        <v>2013-04-03</v>
      </c>
      <c r="AT1699" s="1" t="d">
        <v>2016-02-04</v>
      </c>
      <c r="AU1699" s="1" t="d">
        <v>2020-01-01</v>
      </c>
      <c r="AV1699">
        <v>1</v>
      </c>
      <c r="AW1699">
        <v>79</v>
      </c>
      <c r="AX1699">
        <v>1037</v>
      </c>
      <c r="AY1699">
        <v>0</v>
      </c>
      <c r="AZ1699">
        <f t="shared" si="156"/>
        <v>1</v>
      </c>
      <c r="BA1699">
        <f t="shared" si="157"/>
        <v>1</v>
      </c>
      <c r="BB1699" s="3">
        <v>1</v>
      </c>
      <c r="BC1699" s="3">
        <v>0</v>
      </c>
      <c r="BD1699" s="3">
        <v>1</v>
      </c>
      <c r="BE1699">
        <f>IF(BD1699&gt;Summary!$C$2,1,0)</f>
        <v>0</v>
      </c>
      <c r="BF1699">
        <f t="shared" si="158"/>
        <v>0</v>
      </c>
      <c r="BG1699">
        <f t="shared" si="159"/>
        <v>1</v>
      </c>
      <c r="BH1699">
        <f t="shared" si="160"/>
        <v>0</v>
      </c>
      <c r="BI1699">
        <f t="shared" si="161"/>
        <v>0</v>
      </c>
    </row>
    <row r="1700" spans="1:61" x14ac:dyDescent="0.2">
      <c r="A1700">
        <v>2581</v>
      </c>
      <c r="B1700" t="s">
        <v>6777</v>
      </c>
      <c r="C1700" t="s">
        <v>1565</v>
      </c>
      <c r="D1700" t="s">
        <v>4192</v>
      </c>
      <c r="E1700" s="1" t="d">
        <v>2013-09-05</v>
      </c>
      <c r="F1700" t="s">
        <v>53</v>
      </c>
      <c r="G1700" s="1" t="d">
        <v>1990-12-08</v>
      </c>
      <c r="H1700">
        <v>25</v>
      </c>
      <c r="I1700" t="s">
        <v>65</v>
      </c>
      <c r="J1700" t="s">
        <v>66</v>
      </c>
      <c r="K1700">
        <v>0</v>
      </c>
      <c r="L1700">
        <v>0</v>
      </c>
      <c r="M1700">
        <v>0</v>
      </c>
      <c r="N1700">
        <v>7</v>
      </c>
      <c r="O1700">
        <v>463</v>
      </c>
      <c r="P1700" s="2" t="d">
        <v>2014-12-12T05:41:27.00000008102506200</v>
      </c>
      <c r="Q1700" s="2" t="d">
        <v>2014-12-12T08:47:22.99999969080090825</v>
      </c>
      <c r="R1700" t="s">
        <v>6778</v>
      </c>
      <c r="T1700" s="1" t="d">
        <v>2012-04-03</v>
      </c>
      <c r="U1700">
        <v>520</v>
      </c>
      <c r="V1700" t="s">
        <v>57</v>
      </c>
      <c r="W1700" t="s">
        <v>92</v>
      </c>
      <c r="X1700">
        <v>1</v>
      </c>
      <c r="Y1700" t="s">
        <v>6779</v>
      </c>
      <c r="Z1700" t="s">
        <v>70</v>
      </c>
      <c r="AA1700">
        <v>0</v>
      </c>
      <c r="AB1700" s="1" t="d">
        <v>2014-12-12</v>
      </c>
      <c r="AC1700" t="s">
        <v>85</v>
      </c>
      <c r="AD1700" s="1" t="d">
        <v>2014-12-12</v>
      </c>
      <c r="AE1700" s="1" t="d">
        <v>2014-12-12</v>
      </c>
      <c r="AG1700">
        <v>0</v>
      </c>
      <c r="AL1700" t="s">
        <v>59</v>
      </c>
      <c r="AM1700">
        <v>7</v>
      </c>
      <c r="AN1700" t="s">
        <v>87</v>
      </c>
      <c r="AO1700" s="1" t="d">
        <v>2013-09-05</v>
      </c>
      <c r="AP1700" t="s">
        <v>61</v>
      </c>
      <c r="AQ1700">
        <v>7</v>
      </c>
      <c r="AR1700" t="s">
        <v>87</v>
      </c>
      <c r="AS1700" s="1" t="d">
        <v>2013-09-05</v>
      </c>
      <c r="AT1700" s="1" t="d">
        <v>2014-12-12</v>
      </c>
      <c r="AU1700" s="1" t="d">
        <v>2014-12-12</v>
      </c>
      <c r="AV1700">
        <v>7</v>
      </c>
      <c r="AW1700">
        <v>0</v>
      </c>
      <c r="AX1700">
        <v>463</v>
      </c>
      <c r="AY1700">
        <v>0</v>
      </c>
      <c r="AZ1700">
        <f t="shared" si="156"/>
        <v>0</v>
      </c>
      <c r="BA1700">
        <f t="shared" si="157"/>
        <v>1</v>
      </c>
      <c r="BB1700" s="3">
        <v>1</v>
      </c>
      <c r="BC1700" s="3">
        <v>1</v>
      </c>
      <c r="BD1700" s="3">
        <v>7</v>
      </c>
      <c r="BE1700">
        <f>IF(BD1700&gt;Summary!$C$2,1,0)</f>
        <v>1</v>
      </c>
      <c r="BF1700">
        <f t="shared" si="158"/>
        <v>1</v>
      </c>
      <c r="BG1700">
        <f t="shared" si="159"/>
        <v>0</v>
      </c>
      <c r="BH1700">
        <f t="shared" si="160"/>
        <v>0</v>
      </c>
      <c r="BI1700">
        <f t="shared" si="161"/>
        <v>0</v>
      </c>
    </row>
    <row r="1701" spans="1:61" x14ac:dyDescent="0.2">
      <c r="A1701">
        <v>2582</v>
      </c>
      <c r="B1701" t="s">
        <v>6780</v>
      </c>
      <c r="C1701" t="s">
        <v>6781</v>
      </c>
      <c r="D1701" t="s">
        <v>6782</v>
      </c>
      <c r="E1701" s="1" t="d">
        <v>2013-10-04</v>
      </c>
      <c r="F1701" t="s">
        <v>53</v>
      </c>
      <c r="G1701" s="1" t="d">
        <v>1969-08-25</v>
      </c>
      <c r="H1701">
        <v>46</v>
      </c>
      <c r="I1701" t="s">
        <v>54</v>
      </c>
      <c r="J1701" t="s">
        <v>102</v>
      </c>
      <c r="K1701">
        <v>0</v>
      </c>
      <c r="L1701">
        <v>0</v>
      </c>
      <c r="M1701">
        <v>0</v>
      </c>
      <c r="N1701">
        <v>5</v>
      </c>
      <c r="O1701">
        <v>125</v>
      </c>
      <c r="P1701" s="2" t="d">
        <v>2014-02-06T04:42:18.999999873340130025</v>
      </c>
      <c r="Q1701" s="2" t="d">
        <v>2014-02-06T10:06:21.99999982025474325</v>
      </c>
      <c r="R1701" t="s">
        <v>6783</v>
      </c>
      <c r="T1701" s="1" t="d">
        <v>2013-02-06</v>
      </c>
      <c r="U1701">
        <v>240</v>
      </c>
      <c r="V1701" t="s">
        <v>97</v>
      </c>
      <c r="W1701" t="s">
        <v>92</v>
      </c>
      <c r="X1701">
        <v>0</v>
      </c>
      <c r="AG1701">
        <v>0</v>
      </c>
      <c r="AL1701" t="s">
        <v>59</v>
      </c>
      <c r="AM1701">
        <v>3</v>
      </c>
      <c r="AN1701" t="s">
        <v>60</v>
      </c>
      <c r="AO1701" s="1" t="d">
        <v>2013-10-04</v>
      </c>
      <c r="AP1701" t="s">
        <v>61</v>
      </c>
      <c r="AQ1701">
        <v>2</v>
      </c>
      <c r="AR1701" t="s">
        <v>60</v>
      </c>
      <c r="AS1701" s="1" t="d">
        <v>2013-10-04</v>
      </c>
      <c r="AT1701" s="1" t="d">
        <v>2014-02-06</v>
      </c>
      <c r="AU1701" s="1" t="d">
        <v>2014-02-06</v>
      </c>
      <c r="AV1701">
        <v>5</v>
      </c>
      <c r="AW1701">
        <v>0</v>
      </c>
      <c r="AX1701">
        <v>125</v>
      </c>
      <c r="AY1701">
        <v>0</v>
      </c>
      <c r="AZ1701">
        <f t="shared" si="156"/>
        <v>0</v>
      </c>
      <c r="BA1701">
        <f t="shared" si="157"/>
        <v>1</v>
      </c>
      <c r="BB1701" s="3">
        <v>1</v>
      </c>
      <c r="BC1701" s="3">
        <v>0</v>
      </c>
      <c r="BD1701" s="3">
        <v>3</v>
      </c>
      <c r="BE1701">
        <f>IF(BD1701&gt;Summary!$C$2,1,0)</f>
        <v>0</v>
      </c>
      <c r="BF1701">
        <f t="shared" si="158"/>
        <v>0</v>
      </c>
      <c r="BG1701">
        <f t="shared" si="159"/>
        <v>1</v>
      </c>
      <c r="BH1701">
        <f t="shared" si="160"/>
        <v>0</v>
      </c>
      <c r="BI1701">
        <f t="shared" si="161"/>
        <v>0</v>
      </c>
    </row>
    <row r="1702" spans="1:61" x14ac:dyDescent="0.2">
      <c r="A1702">
        <v>2583</v>
      </c>
      <c r="B1702" t="s">
        <v>6784</v>
      </c>
      <c r="C1702" t="s">
        <v>6785</v>
      </c>
      <c r="D1702" t="s">
        <v>6786</v>
      </c>
      <c r="E1702" s="1" t="d">
        <v>2013-09-12</v>
      </c>
      <c r="F1702" t="s">
        <v>115</v>
      </c>
      <c r="G1702" s="1" t="d">
        <v>1980-12-18</v>
      </c>
      <c r="H1702">
        <v>35</v>
      </c>
      <c r="I1702" t="s">
        <v>65</v>
      </c>
      <c r="J1702" t="s">
        <v>102</v>
      </c>
      <c r="K1702">
        <v>0</v>
      </c>
      <c r="L1702">
        <v>0</v>
      </c>
      <c r="M1702">
        <v>0</v>
      </c>
      <c r="N1702">
        <v>4</v>
      </c>
      <c r="O1702">
        <v>-30</v>
      </c>
      <c r="P1702" s="2" t="d">
        <v>2013-08-13T08:23:34.00000008288771075</v>
      </c>
      <c r="Q1702" s="2" t="d">
        <v>2013-08-27T06:21:58.00000006332993600</v>
      </c>
      <c r="R1702" t="s">
        <v>6787</v>
      </c>
      <c r="S1702" s="1" t="d">
        <v>2013-08-13</v>
      </c>
      <c r="U1702">
        <v>30</v>
      </c>
      <c r="V1702" t="s">
        <v>57</v>
      </c>
      <c r="W1702" t="s">
        <v>68</v>
      </c>
      <c r="X1702">
        <v>0</v>
      </c>
      <c r="AG1702">
        <v>0</v>
      </c>
      <c r="AL1702" t="s">
        <v>59</v>
      </c>
      <c r="AM1702">
        <v>3</v>
      </c>
      <c r="AN1702" t="s">
        <v>60</v>
      </c>
      <c r="AO1702" s="1" t="d">
        <v>2013-09-12</v>
      </c>
      <c r="AP1702" t="s">
        <v>61</v>
      </c>
      <c r="AQ1702">
        <v>4</v>
      </c>
      <c r="AR1702" t="s">
        <v>60</v>
      </c>
      <c r="AS1702" s="1" t="d">
        <v>2013-09-12</v>
      </c>
      <c r="AT1702" s="1" t="d">
        <v>2015-11-28</v>
      </c>
      <c r="AU1702" s="1" t="d">
        <v>2015-12-21</v>
      </c>
      <c r="AV1702">
        <v>4</v>
      </c>
      <c r="AW1702">
        <v>0</v>
      </c>
      <c r="AX1702">
        <v>807</v>
      </c>
      <c r="AY1702">
        <v>0</v>
      </c>
      <c r="AZ1702">
        <f t="shared" si="156"/>
        <v>1</v>
      </c>
      <c r="BA1702">
        <f t="shared" si="157"/>
        <v>1</v>
      </c>
      <c r="BB1702" s="3">
        <v>1</v>
      </c>
      <c r="BC1702" s="3">
        <v>0</v>
      </c>
      <c r="BD1702" s="3">
        <v>3</v>
      </c>
      <c r="BE1702">
        <f>IF(BD1702&gt;Summary!$C$2,1,0)</f>
        <v>0</v>
      </c>
      <c r="BF1702">
        <f t="shared" si="158"/>
        <v>0</v>
      </c>
      <c r="BG1702">
        <f t="shared" si="159"/>
        <v>1</v>
      </c>
      <c r="BH1702">
        <f t="shared" si="160"/>
        <v>0</v>
      </c>
      <c r="BI1702">
        <f t="shared" si="161"/>
        <v>0</v>
      </c>
    </row>
    <row r="1703" spans="1:61" x14ac:dyDescent="0.2">
      <c r="A1703">
        <v>2584</v>
      </c>
      <c r="B1703" t="s">
        <v>6788</v>
      </c>
      <c r="C1703" t="s">
        <v>6789</v>
      </c>
      <c r="D1703" t="s">
        <v>6790</v>
      </c>
      <c r="E1703" s="1" t="d">
        <v>2013-05-06</v>
      </c>
      <c r="F1703" t="s">
        <v>53</v>
      </c>
      <c r="G1703" s="1" t="d">
        <v>1992-06-23</v>
      </c>
      <c r="H1703">
        <v>23</v>
      </c>
      <c r="I1703" t="s">
        <v>75</v>
      </c>
      <c r="J1703" t="s">
        <v>66</v>
      </c>
      <c r="K1703">
        <v>0</v>
      </c>
      <c r="L1703">
        <v>0</v>
      </c>
      <c r="M1703">
        <v>0</v>
      </c>
      <c r="N1703">
        <v>3</v>
      </c>
      <c r="O1703">
        <v>-1</v>
      </c>
      <c r="P1703" s="2" t="d">
        <v>2013-05-05T05:12:30.00000013969838625</v>
      </c>
      <c r="Q1703" s="2" t="d">
        <v>2013-05-06T08:15:15.999999968335032675</v>
      </c>
      <c r="R1703" t="s">
        <v>6791</v>
      </c>
      <c r="S1703" s="1" t="d">
        <v>2013-05-05</v>
      </c>
      <c r="U1703">
        <v>1</v>
      </c>
      <c r="V1703" t="s">
        <v>57</v>
      </c>
      <c r="W1703" t="s">
        <v>688</v>
      </c>
      <c r="X1703">
        <v>0</v>
      </c>
      <c r="AG1703">
        <v>0</v>
      </c>
      <c r="AL1703" t="s">
        <v>59</v>
      </c>
      <c r="AM1703">
        <v>7</v>
      </c>
      <c r="AN1703" t="s">
        <v>87</v>
      </c>
      <c r="AO1703" s="1" t="d">
        <v>2013-05-06</v>
      </c>
      <c r="AP1703" t="s">
        <v>61</v>
      </c>
      <c r="AQ1703">
        <v>5</v>
      </c>
      <c r="AR1703" t="s">
        <v>87</v>
      </c>
      <c r="AS1703" s="1" t="d">
        <v>2013-05-06</v>
      </c>
      <c r="AT1703" s="1" t="d">
        <v>2013-09-17</v>
      </c>
      <c r="AU1703" s="1" t="d">
        <v>2013-09-18</v>
      </c>
      <c r="AV1703">
        <v>3</v>
      </c>
      <c r="AW1703">
        <v>0</v>
      </c>
      <c r="AX1703">
        <v>134</v>
      </c>
      <c r="AY1703">
        <v>0</v>
      </c>
      <c r="AZ1703">
        <f t="shared" si="156"/>
        <v>1</v>
      </c>
      <c r="BA1703">
        <f t="shared" si="157"/>
        <v>1</v>
      </c>
      <c r="BB1703" s="3">
        <v>1</v>
      </c>
      <c r="BC1703" s="3">
        <v>0</v>
      </c>
      <c r="BD1703" s="3">
        <v>7</v>
      </c>
      <c r="BE1703">
        <f>IF(BD1703&gt;Summary!$C$2,1,0)</f>
        <v>1</v>
      </c>
      <c r="BF1703">
        <f t="shared" si="158"/>
        <v>0</v>
      </c>
      <c r="BG1703">
        <f t="shared" si="159"/>
        <v>0</v>
      </c>
      <c r="BH1703">
        <f t="shared" si="160"/>
        <v>1</v>
      </c>
      <c r="BI1703">
        <f t="shared" si="161"/>
        <v>0</v>
      </c>
    </row>
    <row r="1704" spans="1:61" x14ac:dyDescent="0.2">
      <c r="A1704">
        <v>2586</v>
      </c>
      <c r="B1704" t="s">
        <v>6792</v>
      </c>
      <c r="C1704" t="s">
        <v>4684</v>
      </c>
      <c r="D1704" t="s">
        <v>6793</v>
      </c>
      <c r="E1704" s="1" t="d">
        <v>2013-12-23</v>
      </c>
      <c r="F1704" t="s">
        <v>53</v>
      </c>
      <c r="G1704" s="1" t="d">
        <v>1975-12-09</v>
      </c>
      <c r="H1704">
        <v>40</v>
      </c>
      <c r="I1704" t="s">
        <v>65</v>
      </c>
      <c r="J1704" t="s">
        <v>102</v>
      </c>
      <c r="K1704">
        <v>0</v>
      </c>
      <c r="L1704">
        <v>0</v>
      </c>
      <c r="M1704">
        <v>0</v>
      </c>
      <c r="N1704">
        <v>1</v>
      </c>
      <c r="O1704">
        <v>-21</v>
      </c>
      <c r="P1704" s="2" t="d">
        <v>2013-12-02T03:16:30.99999968893825950</v>
      </c>
      <c r="Q1704" s="2" t="d">
        <v>2013-12-23T11:40:20.99999974016100225</v>
      </c>
      <c r="R1704" t="s">
        <v>6794</v>
      </c>
      <c r="S1704" s="1" t="d">
        <v>2013-12-02</v>
      </c>
      <c r="U1704">
        <v>21</v>
      </c>
      <c r="V1704" t="s">
        <v>57</v>
      </c>
      <c r="W1704" t="s">
        <v>1494</v>
      </c>
      <c r="X1704">
        <v>0</v>
      </c>
      <c r="AG1704">
        <v>0</v>
      </c>
      <c r="AL1704" t="s">
        <v>59</v>
      </c>
      <c r="AM1704">
        <v>1</v>
      </c>
      <c r="AN1704" t="s">
        <v>60</v>
      </c>
      <c r="AO1704" s="1" t="d">
        <v>2013-12-23</v>
      </c>
      <c r="AP1704" t="s">
        <v>61</v>
      </c>
      <c r="AQ1704">
        <v>1</v>
      </c>
      <c r="AR1704" t="s">
        <v>60</v>
      </c>
      <c r="AS1704" s="1" t="d">
        <v>2013-12-23</v>
      </c>
      <c r="AT1704" s="1" t="d">
        <v>2013-12-02</v>
      </c>
      <c r="AU1704" s="1" t="d">
        <v>2013-12-23</v>
      </c>
      <c r="AV1704">
        <v>1</v>
      </c>
      <c r="AW1704">
        <v>0</v>
      </c>
      <c r="AX1704">
        <v>830</v>
      </c>
      <c r="AY1704">
        <v>0</v>
      </c>
      <c r="AZ1704">
        <f t="shared" si="156"/>
        <v>1</v>
      </c>
      <c r="BA1704">
        <f t="shared" si="157"/>
        <v>1</v>
      </c>
      <c r="BB1704" s="3">
        <v>1</v>
      </c>
      <c r="BC1704" s="3">
        <v>0</v>
      </c>
      <c r="BD1704" s="3">
        <v>1</v>
      </c>
      <c r="BE1704">
        <f>IF(BD1704&gt;Summary!$C$2,1,0)</f>
        <v>0</v>
      </c>
      <c r="BF1704">
        <f t="shared" si="158"/>
        <v>0</v>
      </c>
      <c r="BG1704">
        <f t="shared" si="159"/>
        <v>1</v>
      </c>
      <c r="BH1704">
        <f t="shared" si="160"/>
        <v>0</v>
      </c>
      <c r="BI1704">
        <f t="shared" si="161"/>
        <v>0</v>
      </c>
    </row>
    <row r="1705" spans="1:61" x14ac:dyDescent="0.2">
      <c r="A1705">
        <v>2588</v>
      </c>
      <c r="B1705" t="s">
        <v>6795</v>
      </c>
      <c r="C1705" t="s">
        <v>344</v>
      </c>
      <c r="D1705" t="s">
        <v>6796</v>
      </c>
      <c r="E1705" s="1" t="d">
        <v>2013-10-14</v>
      </c>
      <c r="F1705" t="s">
        <v>53</v>
      </c>
      <c r="G1705" s="1" t="d">
        <v>1984-06-06</v>
      </c>
      <c r="H1705">
        <v>31</v>
      </c>
      <c r="I1705" t="s">
        <v>65</v>
      </c>
      <c r="J1705" t="s">
        <v>161</v>
      </c>
      <c r="K1705">
        <v>0</v>
      </c>
      <c r="L1705">
        <v>0</v>
      </c>
      <c r="M1705">
        <v>0</v>
      </c>
      <c r="N1705">
        <v>3</v>
      </c>
      <c r="O1705">
        <v>-1</v>
      </c>
      <c r="P1705" s="2" t="d">
        <v>2013-10-13T03:10:17.99999987706541875</v>
      </c>
      <c r="Q1705" s="2" t="d">
        <v>2013-10-14T02:35:46.00000020582229200</v>
      </c>
      <c r="R1705" t="s">
        <v>6797</v>
      </c>
      <c r="S1705" s="1" t="d">
        <v>2013-10-13</v>
      </c>
      <c r="U1705">
        <v>1</v>
      </c>
      <c r="V1705" t="s">
        <v>57</v>
      </c>
      <c r="W1705" t="s">
        <v>1435</v>
      </c>
      <c r="X1705">
        <v>0</v>
      </c>
      <c r="AG1705">
        <v>0</v>
      </c>
      <c r="AL1705" t="s">
        <v>59</v>
      </c>
      <c r="AM1705">
        <v>3</v>
      </c>
      <c r="AN1705" t="s">
        <v>60</v>
      </c>
      <c r="AO1705" s="1" t="d">
        <v>2013-10-14</v>
      </c>
      <c r="AP1705" t="s">
        <v>61</v>
      </c>
      <c r="AQ1705">
        <v>3</v>
      </c>
      <c r="AR1705" t="s">
        <v>60</v>
      </c>
      <c r="AS1705" s="1" t="d">
        <v>2013-10-14</v>
      </c>
      <c r="AT1705" s="1" t="d">
        <v>2013-10-13</v>
      </c>
      <c r="AU1705" s="1" t="d">
        <v>2013-10-14</v>
      </c>
      <c r="AV1705">
        <v>3</v>
      </c>
      <c r="AW1705">
        <v>0</v>
      </c>
      <c r="AX1705">
        <v>900</v>
      </c>
      <c r="AY1705">
        <v>0</v>
      </c>
      <c r="AZ1705">
        <f t="shared" si="156"/>
        <v>1</v>
      </c>
      <c r="BA1705">
        <f t="shared" si="157"/>
        <v>1</v>
      </c>
      <c r="BB1705" s="3">
        <v>1</v>
      </c>
      <c r="BC1705" s="3">
        <v>0</v>
      </c>
      <c r="BD1705" s="3">
        <v>3</v>
      </c>
      <c r="BE1705">
        <f>IF(BD1705&gt;Summary!$C$2,1,0)</f>
        <v>0</v>
      </c>
      <c r="BF1705">
        <f t="shared" si="158"/>
        <v>0</v>
      </c>
      <c r="BG1705">
        <f t="shared" si="159"/>
        <v>1</v>
      </c>
      <c r="BH1705">
        <f t="shared" si="160"/>
        <v>0</v>
      </c>
      <c r="BI1705">
        <f t="shared" si="161"/>
        <v>0</v>
      </c>
    </row>
    <row r="1706" spans="1:61" x14ac:dyDescent="0.2">
      <c r="A1706">
        <v>2589</v>
      </c>
      <c r="B1706" t="s">
        <v>6798</v>
      </c>
      <c r="C1706" t="s">
        <v>6799</v>
      </c>
      <c r="D1706" t="s">
        <v>1040</v>
      </c>
      <c r="E1706" s="1" t="d">
        <v>2013-05-22</v>
      </c>
      <c r="F1706" t="s">
        <v>115</v>
      </c>
      <c r="G1706" s="1" t="d">
        <v>1981-12-22</v>
      </c>
      <c r="H1706">
        <v>34</v>
      </c>
      <c r="I1706" t="s">
        <v>65</v>
      </c>
      <c r="J1706" t="s">
        <v>161</v>
      </c>
      <c r="K1706">
        <v>0</v>
      </c>
      <c r="L1706">
        <v>0</v>
      </c>
      <c r="M1706">
        <v>0</v>
      </c>
      <c r="N1706">
        <v>5</v>
      </c>
      <c r="O1706">
        <v>0</v>
      </c>
      <c r="P1706" s="2" t="d">
        <v>2013-05-22T01:21:59.99999969266355025</v>
      </c>
      <c r="Q1706" s="2" t="d">
        <v>2013-05-23T03:30:06.99999995995312950</v>
      </c>
      <c r="R1706" t="s">
        <v>6800</v>
      </c>
      <c r="S1706" s="1" t="d">
        <v>2013-05-21</v>
      </c>
      <c r="U1706">
        <v>1</v>
      </c>
      <c r="V1706" t="s">
        <v>57</v>
      </c>
      <c r="W1706" t="s">
        <v>4268</v>
      </c>
      <c r="X1706">
        <v>0</v>
      </c>
      <c r="AG1706">
        <v>0</v>
      </c>
      <c r="AL1706" t="s">
        <v>59</v>
      </c>
      <c r="AM1706">
        <v>4</v>
      </c>
      <c r="AN1706" t="s">
        <v>60</v>
      </c>
      <c r="AO1706" s="1" t="d">
        <v>2013-05-22</v>
      </c>
      <c r="AP1706" t="s">
        <v>61</v>
      </c>
      <c r="AQ1706">
        <v>2</v>
      </c>
      <c r="AR1706" t="s">
        <v>60</v>
      </c>
      <c r="AS1706" s="1" t="d">
        <v>2013-05-22</v>
      </c>
      <c r="AT1706" s="1" t="d">
        <v>2013-05-22</v>
      </c>
      <c r="AU1706" s="1" t="d">
        <v>2013-05-23</v>
      </c>
      <c r="AV1706">
        <v>5</v>
      </c>
      <c r="AW1706">
        <v>1</v>
      </c>
      <c r="AX1706">
        <v>1045</v>
      </c>
      <c r="AY1706">
        <v>0</v>
      </c>
      <c r="AZ1706">
        <f t="shared" si="156"/>
        <v>1</v>
      </c>
      <c r="BA1706">
        <f t="shared" si="157"/>
        <v>1</v>
      </c>
      <c r="BB1706" s="3">
        <v>1</v>
      </c>
      <c r="BC1706" s="3">
        <v>0</v>
      </c>
      <c r="BD1706" s="3">
        <v>4</v>
      </c>
      <c r="BE1706">
        <f>IF(BD1706&gt;Summary!$C$2,1,0)</f>
        <v>0</v>
      </c>
      <c r="BF1706">
        <f t="shared" si="158"/>
        <v>0</v>
      </c>
      <c r="BG1706">
        <f t="shared" si="159"/>
        <v>1</v>
      </c>
      <c r="BH1706">
        <f t="shared" si="160"/>
        <v>0</v>
      </c>
      <c r="BI1706">
        <f t="shared" si="161"/>
        <v>0</v>
      </c>
    </row>
    <row r="1707" spans="1:61" x14ac:dyDescent="0.2">
      <c r="A1707">
        <v>2591</v>
      </c>
      <c r="B1707" t="s">
        <v>6801</v>
      </c>
      <c r="C1707" t="s">
        <v>704</v>
      </c>
      <c r="D1707" t="s">
        <v>2581</v>
      </c>
      <c r="E1707" s="1" t="d">
        <v>2014-07-10</v>
      </c>
      <c r="F1707" t="s">
        <v>53</v>
      </c>
      <c r="G1707" s="1" t="d">
        <v>1992-08-15</v>
      </c>
      <c r="H1707">
        <v>23</v>
      </c>
      <c r="I1707" t="s">
        <v>75</v>
      </c>
      <c r="J1707" t="s">
        <v>66</v>
      </c>
      <c r="K1707">
        <v>0</v>
      </c>
      <c r="L1707">
        <v>0</v>
      </c>
      <c r="M1707">
        <v>0</v>
      </c>
      <c r="N1707">
        <v>3</v>
      </c>
      <c r="O1707">
        <v>-1</v>
      </c>
      <c r="P1707" s="2" t="d">
        <v>2014-07-09T03:32:49.99999971594661575</v>
      </c>
      <c r="Q1707" s="2" t="d">
        <v>2014-07-22T04:47:00.00000018160789875</v>
      </c>
      <c r="R1707" t="s">
        <v>6802</v>
      </c>
      <c r="S1707" s="1" t="d">
        <v>2014-07-09</v>
      </c>
      <c r="U1707">
        <v>1</v>
      </c>
      <c r="V1707" t="s">
        <v>97</v>
      </c>
      <c r="W1707" t="s">
        <v>1283</v>
      </c>
      <c r="X1707">
        <v>1</v>
      </c>
      <c r="Y1707" t="s">
        <v>6803</v>
      </c>
      <c r="Z1707" t="s">
        <v>70</v>
      </c>
      <c r="AA1707">
        <v>0</v>
      </c>
      <c r="AB1707" s="1" t="d">
        <v>2014-09-27</v>
      </c>
      <c r="AC1707" t="s">
        <v>795</v>
      </c>
      <c r="AD1707" s="1" t="d">
        <v>2014-09-27</v>
      </c>
      <c r="AE1707" s="1" t="d">
        <v>2014-09-28</v>
      </c>
      <c r="AG1707">
        <v>0</v>
      </c>
      <c r="AL1707" t="s">
        <v>59</v>
      </c>
      <c r="AM1707">
        <v>6</v>
      </c>
      <c r="AN1707" t="s">
        <v>87</v>
      </c>
      <c r="AO1707" s="1" t="d">
        <v>2014-07-10</v>
      </c>
      <c r="AP1707" t="s">
        <v>61</v>
      </c>
      <c r="AQ1707">
        <v>4</v>
      </c>
      <c r="AR1707" t="s">
        <v>60</v>
      </c>
      <c r="AS1707" s="1" t="d">
        <v>2014-07-10</v>
      </c>
      <c r="AT1707" s="1" t="d">
        <v>2014-09-27</v>
      </c>
      <c r="AU1707" s="1" t="d">
        <v>2014-09-28</v>
      </c>
      <c r="AV1707">
        <v>3</v>
      </c>
      <c r="AW1707">
        <v>12</v>
      </c>
      <c r="AX1707">
        <v>79</v>
      </c>
      <c r="AY1707">
        <v>1</v>
      </c>
      <c r="AZ1707">
        <f t="shared" si="156"/>
        <v>1</v>
      </c>
      <c r="BA1707">
        <f t="shared" si="157"/>
        <v>1</v>
      </c>
      <c r="BB1707" s="3">
        <v>1</v>
      </c>
      <c r="BC1707" s="3">
        <v>1</v>
      </c>
      <c r="BD1707" s="3">
        <v>6</v>
      </c>
      <c r="BE1707">
        <f>IF(BD1707&gt;Summary!$C$2,1,0)</f>
        <v>1</v>
      </c>
      <c r="BF1707">
        <f t="shared" si="158"/>
        <v>1</v>
      </c>
      <c r="BG1707">
        <f t="shared" si="159"/>
        <v>0</v>
      </c>
      <c r="BH1707">
        <f t="shared" si="160"/>
        <v>0</v>
      </c>
      <c r="BI1707">
        <f t="shared" si="161"/>
        <v>0</v>
      </c>
    </row>
    <row r="1708" spans="1:61" x14ac:dyDescent="0.2">
      <c r="A1708">
        <v>2592</v>
      </c>
      <c r="B1708" t="s">
        <v>6804</v>
      </c>
      <c r="C1708" t="s">
        <v>5056</v>
      </c>
      <c r="D1708" t="s">
        <v>681</v>
      </c>
      <c r="E1708" s="1" t="d">
        <v>2014-05-23</v>
      </c>
      <c r="F1708" t="s">
        <v>53</v>
      </c>
      <c r="G1708" s="1" t="d">
        <v>1988-07-25</v>
      </c>
      <c r="H1708">
        <v>27</v>
      </c>
      <c r="I1708" t="s">
        <v>65</v>
      </c>
      <c r="J1708" t="s">
        <v>102</v>
      </c>
      <c r="K1708">
        <v>0</v>
      </c>
      <c r="L1708">
        <v>0</v>
      </c>
      <c r="M1708">
        <v>0</v>
      </c>
      <c r="N1708">
        <v>0</v>
      </c>
      <c r="O1708">
        <v>-5</v>
      </c>
      <c r="P1708" s="2" t="d">
        <v>2014-05-18T07:16:18.99999981746077350</v>
      </c>
      <c r="Q1708" s="2" t="d">
        <v>2014-05-22T09:08:46.99999997857958325</v>
      </c>
      <c r="R1708" t="s">
        <v>6805</v>
      </c>
      <c r="S1708" s="1" t="d">
        <v>2014-05-18</v>
      </c>
      <c r="U1708">
        <v>5</v>
      </c>
      <c r="V1708" t="s">
        <v>97</v>
      </c>
      <c r="W1708" t="s">
        <v>940</v>
      </c>
      <c r="X1708">
        <v>1</v>
      </c>
      <c r="Y1708" t="s">
        <v>6806</v>
      </c>
      <c r="Z1708" t="s">
        <v>135</v>
      </c>
      <c r="AB1708" s="1" t="d">
        <v>2015-09-03</v>
      </c>
      <c r="AC1708" t="s">
        <v>535</v>
      </c>
      <c r="AG1708">
        <v>0</v>
      </c>
      <c r="AL1708" t="s">
        <v>59</v>
      </c>
      <c r="AM1708">
        <v>3</v>
      </c>
      <c r="AN1708" t="s">
        <v>60</v>
      </c>
      <c r="AO1708" s="1" t="d">
        <v>2014-05-23</v>
      </c>
      <c r="AP1708" t="s">
        <v>61</v>
      </c>
      <c r="AQ1708">
        <v>2</v>
      </c>
      <c r="AR1708" t="s">
        <v>60</v>
      </c>
      <c r="AS1708" s="1" t="d">
        <v>2014-05-23</v>
      </c>
      <c r="AT1708" s="1" t="d">
        <v>2014-05-18</v>
      </c>
      <c r="AU1708" s="1" t="d">
        <v>2014-05-22</v>
      </c>
      <c r="AV1708">
        <v>0</v>
      </c>
      <c r="AW1708">
        <v>0</v>
      </c>
      <c r="AX1708">
        <v>468</v>
      </c>
      <c r="AY1708">
        <v>1</v>
      </c>
      <c r="AZ1708">
        <f t="shared" si="156"/>
        <v>1</v>
      </c>
      <c r="BA1708">
        <f t="shared" si="157"/>
        <v>1</v>
      </c>
      <c r="BB1708" s="3">
        <v>1</v>
      </c>
      <c r="BC1708" s="3">
        <v>1</v>
      </c>
      <c r="BD1708" s="3">
        <v>3</v>
      </c>
      <c r="BE1708">
        <f>IF(BD1708&gt;Summary!$C$2,1,0)</f>
        <v>0</v>
      </c>
      <c r="BF1708">
        <f t="shared" si="158"/>
        <v>0</v>
      </c>
      <c r="BG1708">
        <f t="shared" si="159"/>
        <v>0</v>
      </c>
      <c r="BH1708">
        <f t="shared" si="160"/>
        <v>0</v>
      </c>
      <c r="BI1708">
        <f t="shared" si="161"/>
        <v>1</v>
      </c>
    </row>
    <row r="1709" spans="1:61" x14ac:dyDescent="0.2">
      <c r="A1709">
        <v>2593</v>
      </c>
      <c r="B1709" t="s">
        <v>6807</v>
      </c>
      <c r="C1709" t="s">
        <v>6808</v>
      </c>
      <c r="D1709" t="s">
        <v>126</v>
      </c>
      <c r="E1709" s="1" t="d">
        <v>2013-05-17</v>
      </c>
      <c r="F1709" t="s">
        <v>115</v>
      </c>
      <c r="G1709" s="1" t="d">
        <v>1989-08-31</v>
      </c>
      <c r="H1709">
        <v>26</v>
      </c>
      <c r="I1709" t="s">
        <v>65</v>
      </c>
      <c r="J1709" t="s">
        <v>66</v>
      </c>
      <c r="K1709">
        <v>0</v>
      </c>
      <c r="L1709">
        <v>0</v>
      </c>
      <c r="M1709">
        <v>0</v>
      </c>
      <c r="N1709">
        <v>3</v>
      </c>
      <c r="O1709">
        <v>-27</v>
      </c>
      <c r="P1709" s="2" t="d">
        <v>2013-04-20T02:01:12.00000006705522675</v>
      </c>
      <c r="Q1709" s="2" t="d">
        <v>2013-05-17T10:53:38.99999978486448450</v>
      </c>
      <c r="R1709" t="s">
        <v>6809</v>
      </c>
      <c r="S1709" s="1" t="d">
        <v>2013-04-20</v>
      </c>
      <c r="U1709">
        <v>27</v>
      </c>
      <c r="V1709" t="s">
        <v>57</v>
      </c>
      <c r="W1709" t="s">
        <v>1182</v>
      </c>
      <c r="X1709">
        <v>0</v>
      </c>
      <c r="AG1709">
        <v>0</v>
      </c>
      <c r="AL1709" t="s">
        <v>59</v>
      </c>
      <c r="AM1709">
        <v>5</v>
      </c>
      <c r="AN1709" t="s">
        <v>87</v>
      </c>
      <c r="AO1709" s="1" t="d">
        <v>2013-05-17</v>
      </c>
      <c r="AP1709" t="s">
        <v>61</v>
      </c>
      <c r="AQ1709">
        <v>3</v>
      </c>
      <c r="AR1709" t="s">
        <v>60</v>
      </c>
      <c r="AS1709" s="1" t="d">
        <v>2013-05-17</v>
      </c>
      <c r="AT1709" s="1" t="d">
        <v>2013-04-20</v>
      </c>
      <c r="AU1709" s="1" t="d">
        <v>2013-05-17</v>
      </c>
      <c r="AV1709">
        <v>3</v>
      </c>
      <c r="AW1709">
        <v>0</v>
      </c>
      <c r="AX1709">
        <v>1050</v>
      </c>
      <c r="AY1709">
        <v>0</v>
      </c>
      <c r="AZ1709">
        <f t="shared" si="156"/>
        <v>1</v>
      </c>
      <c r="BA1709">
        <f t="shared" si="157"/>
        <v>1</v>
      </c>
      <c r="BB1709" s="3">
        <v>1</v>
      </c>
      <c r="BC1709" s="3">
        <v>0</v>
      </c>
      <c r="BD1709" s="3">
        <v>5</v>
      </c>
      <c r="BE1709">
        <f>IF(BD1709&gt;Summary!$C$2,1,0)</f>
        <v>0</v>
      </c>
      <c r="BF1709">
        <f t="shared" si="158"/>
        <v>0</v>
      </c>
      <c r="BG1709">
        <f t="shared" si="159"/>
        <v>1</v>
      </c>
      <c r="BH1709">
        <f t="shared" si="160"/>
        <v>0</v>
      </c>
      <c r="BI1709">
        <f t="shared" si="161"/>
        <v>0</v>
      </c>
    </row>
    <row r="1710" spans="1:61" x14ac:dyDescent="0.2">
      <c r="A1710">
        <v>2594</v>
      </c>
      <c r="B1710" t="s">
        <v>6810</v>
      </c>
      <c r="C1710" t="s">
        <v>4721</v>
      </c>
      <c r="D1710" t="s">
        <v>1024</v>
      </c>
      <c r="E1710" s="1" t="d">
        <v>2013-02-10</v>
      </c>
      <c r="F1710" t="s">
        <v>53</v>
      </c>
      <c r="G1710" s="1" t="d">
        <v>1967-01-11</v>
      </c>
      <c r="H1710">
        <v>49</v>
      </c>
      <c r="I1710" t="s">
        <v>54</v>
      </c>
      <c r="J1710" t="s">
        <v>66</v>
      </c>
      <c r="K1710">
        <v>0</v>
      </c>
      <c r="L1710">
        <v>0</v>
      </c>
      <c r="M1710">
        <v>0</v>
      </c>
      <c r="N1710">
        <v>1</v>
      </c>
      <c r="O1710">
        <v>0</v>
      </c>
      <c r="P1710" s="2" t="d">
        <v>2013-02-10T02:43:29.00000031106174050</v>
      </c>
      <c r="Q1710" s="2" t="d">
        <v>2013-03-07T01:58:42.00000020675361300</v>
      </c>
      <c r="R1710" t="s">
        <v>6811</v>
      </c>
      <c r="S1710" s="1" t="d">
        <v>2013-02-10</v>
      </c>
      <c r="U1710">
        <v>0</v>
      </c>
      <c r="V1710" t="s">
        <v>57</v>
      </c>
      <c r="W1710" t="s">
        <v>71</v>
      </c>
      <c r="X1710">
        <v>0</v>
      </c>
      <c r="AG1710">
        <v>0</v>
      </c>
      <c r="AL1710" t="s">
        <v>59</v>
      </c>
      <c r="AM1710">
        <v>1</v>
      </c>
      <c r="AN1710" t="s">
        <v>60</v>
      </c>
      <c r="AO1710" s="1" t="d">
        <v>2013-02-10</v>
      </c>
      <c r="AP1710" t="s">
        <v>61</v>
      </c>
      <c r="AQ1710">
        <v>1</v>
      </c>
      <c r="AR1710" t="s">
        <v>60</v>
      </c>
      <c r="AS1710" s="1" t="d">
        <v>2013-02-10</v>
      </c>
      <c r="AT1710" s="1" t="d">
        <v>2013-02-10</v>
      </c>
      <c r="AU1710" s="1" t="d">
        <v>2013-03-07</v>
      </c>
      <c r="AV1710">
        <v>1</v>
      </c>
      <c r="AW1710">
        <v>25</v>
      </c>
      <c r="AX1710">
        <v>1146</v>
      </c>
      <c r="AY1710">
        <v>0</v>
      </c>
      <c r="AZ1710">
        <f t="shared" si="156"/>
        <v>1</v>
      </c>
      <c r="BA1710">
        <f t="shared" si="157"/>
        <v>1</v>
      </c>
      <c r="BB1710" s="3">
        <v>1</v>
      </c>
      <c r="BC1710" s="3">
        <v>0</v>
      </c>
      <c r="BD1710" s="3">
        <v>1</v>
      </c>
      <c r="BE1710">
        <f>IF(BD1710&gt;Summary!$C$2,1,0)</f>
        <v>0</v>
      </c>
      <c r="BF1710">
        <f t="shared" si="158"/>
        <v>0</v>
      </c>
      <c r="BG1710">
        <f t="shared" si="159"/>
        <v>1</v>
      </c>
      <c r="BH1710">
        <f t="shared" si="160"/>
        <v>0</v>
      </c>
      <c r="BI1710">
        <f t="shared" si="161"/>
        <v>0</v>
      </c>
    </row>
    <row r="1711" spans="1:61" x14ac:dyDescent="0.2">
      <c r="A1711">
        <v>2595</v>
      </c>
      <c r="B1711" t="s">
        <v>6812</v>
      </c>
      <c r="C1711" t="s">
        <v>4281</v>
      </c>
      <c r="D1711" t="s">
        <v>3138</v>
      </c>
      <c r="E1711" s="1" t="d">
        <v>2013-08-25</v>
      </c>
      <c r="F1711" t="s">
        <v>115</v>
      </c>
      <c r="G1711" s="1" t="d">
        <v>1968-07-24</v>
      </c>
      <c r="H1711">
        <v>47</v>
      </c>
      <c r="I1711" t="s">
        <v>54</v>
      </c>
      <c r="J1711" t="s">
        <v>161</v>
      </c>
      <c r="K1711">
        <v>0</v>
      </c>
      <c r="L1711">
        <v>0</v>
      </c>
      <c r="M1711">
        <v>0</v>
      </c>
      <c r="N1711">
        <v>0</v>
      </c>
      <c r="O1711">
        <v>0</v>
      </c>
      <c r="P1711" s="2" t="d">
        <v>2013-08-25T04:06:08.99999992456287075</v>
      </c>
      <c r="Q1711" s="2" t="d">
        <v>2013-08-26T07:32:32.99999993294477325</v>
      </c>
      <c r="R1711" t="s">
        <v>6813</v>
      </c>
      <c r="S1711" s="1" t="d">
        <v>2013-08-25</v>
      </c>
      <c r="U1711">
        <v>0</v>
      </c>
      <c r="V1711" t="s">
        <v>97</v>
      </c>
      <c r="W1711" t="s">
        <v>98</v>
      </c>
      <c r="X1711">
        <v>0</v>
      </c>
      <c r="AG1711">
        <v>0</v>
      </c>
      <c r="AL1711" t="s">
        <v>59</v>
      </c>
      <c r="AM1711">
        <v>1</v>
      </c>
      <c r="AN1711" t="s">
        <v>60</v>
      </c>
      <c r="AO1711" s="1" t="d">
        <v>2013-08-25</v>
      </c>
      <c r="AP1711" t="s">
        <v>61</v>
      </c>
      <c r="AQ1711">
        <v>1</v>
      </c>
      <c r="AR1711" t="s">
        <v>60</v>
      </c>
      <c r="AS1711" s="1" t="d">
        <v>2013-08-25</v>
      </c>
      <c r="AT1711" s="1" t="d">
        <v>2013-08-25</v>
      </c>
      <c r="AU1711" s="1" t="d">
        <v>2013-08-26</v>
      </c>
      <c r="AV1711">
        <v>0</v>
      </c>
      <c r="AW1711">
        <v>1</v>
      </c>
      <c r="AX1711">
        <v>950</v>
      </c>
      <c r="AY1711">
        <v>0</v>
      </c>
      <c r="AZ1711">
        <f t="shared" si="156"/>
        <v>1</v>
      </c>
      <c r="BA1711">
        <f t="shared" si="157"/>
        <v>1</v>
      </c>
      <c r="BB1711" s="3">
        <v>1</v>
      </c>
      <c r="BC1711" s="3">
        <v>0</v>
      </c>
      <c r="BD1711" s="3">
        <v>1</v>
      </c>
      <c r="BE1711">
        <f>IF(BD1711&gt;Summary!$C$2,1,0)</f>
        <v>0</v>
      </c>
      <c r="BF1711">
        <f t="shared" si="158"/>
        <v>0</v>
      </c>
      <c r="BG1711">
        <f t="shared" si="159"/>
        <v>1</v>
      </c>
      <c r="BH1711">
        <f t="shared" si="160"/>
        <v>0</v>
      </c>
      <c r="BI1711">
        <f t="shared" si="161"/>
        <v>0</v>
      </c>
    </row>
    <row r="1712" spans="1:61" x14ac:dyDescent="0.2">
      <c r="A1712">
        <v>2599</v>
      </c>
      <c r="B1712" t="s">
        <v>6814</v>
      </c>
      <c r="C1712" t="s">
        <v>6815</v>
      </c>
      <c r="D1712" t="s">
        <v>6816</v>
      </c>
      <c r="E1712" s="1" t="d">
        <v>2013-03-07</v>
      </c>
      <c r="F1712" t="s">
        <v>115</v>
      </c>
      <c r="G1712" s="1" t="d">
        <v>1970-07-14</v>
      </c>
      <c r="H1712">
        <v>45</v>
      </c>
      <c r="I1712" t="s">
        <v>54</v>
      </c>
      <c r="J1712" t="s">
        <v>2116</v>
      </c>
      <c r="K1712">
        <v>0</v>
      </c>
      <c r="L1712">
        <v>0</v>
      </c>
      <c r="M1712">
        <v>0</v>
      </c>
      <c r="N1712">
        <v>1</v>
      </c>
      <c r="R1712" t="s">
        <v>6817</v>
      </c>
      <c r="T1712" s="1" t="d">
        <v>2012-10-11</v>
      </c>
      <c r="U1712">
        <v>147</v>
      </c>
      <c r="V1712" t="s">
        <v>97</v>
      </c>
      <c r="W1712" t="s">
        <v>92</v>
      </c>
      <c r="X1712">
        <v>0</v>
      </c>
      <c r="AG1712">
        <v>0</v>
      </c>
      <c r="AL1712" t="s">
        <v>59</v>
      </c>
      <c r="AM1712">
        <v>2</v>
      </c>
      <c r="AN1712" t="s">
        <v>60</v>
      </c>
      <c r="AO1712" s="1" t="d">
        <v>2013-03-07</v>
      </c>
      <c r="AP1712" t="s">
        <v>61</v>
      </c>
      <c r="AQ1712">
        <v>1</v>
      </c>
      <c r="AR1712" t="s">
        <v>60</v>
      </c>
      <c r="AS1712" s="1" t="d">
        <v>2013-03-07</v>
      </c>
      <c r="AV1712">
        <v>1</v>
      </c>
      <c r="AW1712">
        <v>0</v>
      </c>
      <c r="AX1712">
        <v>1121</v>
      </c>
      <c r="AY1712">
        <v>0</v>
      </c>
      <c r="AZ1712">
        <f t="shared" si="156"/>
        <v>1</v>
      </c>
      <c r="BA1712">
        <f t="shared" si="157"/>
        <v>0</v>
      </c>
      <c r="BB1712" s="3">
        <v>1</v>
      </c>
      <c r="BC1712" s="3">
        <v>0</v>
      </c>
      <c r="BD1712" s="3">
        <v>2</v>
      </c>
      <c r="BE1712">
        <f>IF(BD1712&gt;Summary!$C$2,1,0)</f>
        <v>0</v>
      </c>
      <c r="BF1712">
        <f t="shared" si="158"/>
        <v>0</v>
      </c>
      <c r="BG1712">
        <f t="shared" si="159"/>
        <v>1</v>
      </c>
      <c r="BH1712">
        <f t="shared" si="160"/>
        <v>0</v>
      </c>
      <c r="BI1712">
        <f t="shared" si="161"/>
        <v>0</v>
      </c>
    </row>
    <row r="1713" spans="1:61" x14ac:dyDescent="0.2">
      <c r="A1713">
        <v>2602</v>
      </c>
      <c r="B1713" t="s">
        <v>6818</v>
      </c>
      <c r="C1713" t="s">
        <v>557</v>
      </c>
      <c r="D1713" t="s">
        <v>5194</v>
      </c>
      <c r="E1713" s="1" t="d">
        <v>2013-10-07</v>
      </c>
      <c r="F1713" t="s">
        <v>53</v>
      </c>
      <c r="G1713" s="1" t="d">
        <v>1969-02-05</v>
      </c>
      <c r="H1713">
        <v>47</v>
      </c>
      <c r="I1713" t="s">
        <v>54</v>
      </c>
      <c r="J1713" t="s">
        <v>66</v>
      </c>
      <c r="K1713">
        <v>0</v>
      </c>
      <c r="L1713">
        <v>0</v>
      </c>
      <c r="M1713">
        <v>0</v>
      </c>
      <c r="N1713">
        <v>6</v>
      </c>
      <c r="O1713">
        <v>0</v>
      </c>
      <c r="P1713" s="2" t="d">
        <v>2013-10-07T03:07:52.99999992828816150</v>
      </c>
      <c r="Q1713" s="2" t="d">
        <v>2013-10-12T05:24:47.00000017415732400</v>
      </c>
      <c r="R1713" t="s">
        <v>6819</v>
      </c>
      <c r="S1713" s="1" t="d">
        <v>2013-10-07</v>
      </c>
      <c r="U1713">
        <v>0</v>
      </c>
      <c r="V1713" t="s">
        <v>57</v>
      </c>
      <c r="W1713" t="s">
        <v>257</v>
      </c>
      <c r="X1713">
        <v>0</v>
      </c>
      <c r="AG1713">
        <v>0</v>
      </c>
      <c r="AL1713" t="s">
        <v>59</v>
      </c>
      <c r="AM1713">
        <v>2</v>
      </c>
      <c r="AN1713" t="s">
        <v>60</v>
      </c>
      <c r="AO1713" s="1" t="d">
        <v>2013-10-07</v>
      </c>
      <c r="AP1713" t="s">
        <v>61</v>
      </c>
      <c r="AQ1713">
        <v>1</v>
      </c>
      <c r="AR1713" t="s">
        <v>60</v>
      </c>
      <c r="AS1713" s="1" t="d">
        <v>2013-10-07</v>
      </c>
      <c r="AT1713" s="1" t="d">
        <v>2013-10-07</v>
      </c>
      <c r="AU1713" s="1" t="d">
        <v>2013-10-12</v>
      </c>
      <c r="AV1713">
        <v>6</v>
      </c>
      <c r="AW1713">
        <v>5</v>
      </c>
      <c r="AX1713">
        <v>907</v>
      </c>
      <c r="AY1713">
        <v>0</v>
      </c>
      <c r="AZ1713">
        <f t="shared" si="156"/>
        <v>1</v>
      </c>
      <c r="BA1713">
        <f t="shared" si="157"/>
        <v>1</v>
      </c>
      <c r="BB1713" s="3">
        <v>1</v>
      </c>
      <c r="BC1713" s="3">
        <v>0</v>
      </c>
      <c r="BD1713" s="3">
        <v>2</v>
      </c>
      <c r="BE1713">
        <f>IF(BD1713&gt;Summary!$C$2,1,0)</f>
        <v>0</v>
      </c>
      <c r="BF1713">
        <f t="shared" si="158"/>
        <v>0</v>
      </c>
      <c r="BG1713">
        <f t="shared" si="159"/>
        <v>1</v>
      </c>
      <c r="BH1713">
        <f t="shared" si="160"/>
        <v>0</v>
      </c>
      <c r="BI1713">
        <f t="shared" si="161"/>
        <v>0</v>
      </c>
    </row>
    <row r="1714" spans="1:61" x14ac:dyDescent="0.2">
      <c r="A1714">
        <v>2604</v>
      </c>
      <c r="B1714" t="s">
        <v>6820</v>
      </c>
      <c r="C1714" t="s">
        <v>6821</v>
      </c>
      <c r="D1714" t="s">
        <v>4807</v>
      </c>
      <c r="E1714" s="1" t="d">
        <v>2013-04-20</v>
      </c>
      <c r="F1714" t="s">
        <v>53</v>
      </c>
      <c r="G1714" s="1" t="d">
        <v>1982-02-26</v>
      </c>
      <c r="H1714">
        <v>34</v>
      </c>
      <c r="I1714" t="s">
        <v>65</v>
      </c>
      <c r="J1714" t="s">
        <v>66</v>
      </c>
      <c r="K1714">
        <v>0</v>
      </c>
      <c r="L1714">
        <v>0</v>
      </c>
      <c r="M1714">
        <v>0</v>
      </c>
      <c r="N1714">
        <v>7</v>
      </c>
      <c r="O1714">
        <v>0</v>
      </c>
      <c r="P1714" s="2" t="d">
        <v>2013-04-20T01:50:03.99999981746077350</v>
      </c>
      <c r="Q1714" s="2" t="d">
        <v>2013-04-20T07:14:44.00000024121254400</v>
      </c>
      <c r="R1714" t="s">
        <v>6822</v>
      </c>
      <c r="S1714" s="1" t="d">
        <v>2013-04-19</v>
      </c>
      <c r="U1714">
        <v>1</v>
      </c>
      <c r="V1714" t="s">
        <v>57</v>
      </c>
      <c r="W1714" t="s">
        <v>85</v>
      </c>
      <c r="X1714">
        <v>1</v>
      </c>
      <c r="Y1714" t="s">
        <v>6823</v>
      </c>
      <c r="Z1714" t="s">
        <v>79</v>
      </c>
      <c r="AA1714">
        <v>1</v>
      </c>
      <c r="AB1714" s="1" t="d">
        <v>2013-12-12</v>
      </c>
      <c r="AC1714" t="s">
        <v>397</v>
      </c>
      <c r="AD1714" s="1" t="d">
        <v>2013-12-13</v>
      </c>
      <c r="AE1714" s="1" t="d">
        <v>2013-12-13</v>
      </c>
      <c r="AG1714">
        <v>0</v>
      </c>
      <c r="AL1714" t="s">
        <v>59</v>
      </c>
      <c r="AM1714">
        <v>6</v>
      </c>
      <c r="AN1714" t="s">
        <v>87</v>
      </c>
      <c r="AO1714" s="1" t="d">
        <v>2013-04-20</v>
      </c>
      <c r="AP1714" t="s">
        <v>61</v>
      </c>
      <c r="AQ1714">
        <v>2</v>
      </c>
      <c r="AR1714" t="s">
        <v>60</v>
      </c>
      <c r="AS1714" s="1" t="d">
        <v>2013-04-20</v>
      </c>
      <c r="AT1714" s="1" t="d">
        <v>2013-12-13</v>
      </c>
      <c r="AU1714" s="1" t="d">
        <v>2013-12-13</v>
      </c>
      <c r="AV1714">
        <v>7</v>
      </c>
      <c r="AW1714">
        <v>0</v>
      </c>
      <c r="AX1714">
        <v>236</v>
      </c>
      <c r="AY1714">
        <v>1</v>
      </c>
      <c r="AZ1714">
        <f t="shared" si="156"/>
        <v>1</v>
      </c>
      <c r="BA1714">
        <f t="shared" si="157"/>
        <v>1</v>
      </c>
      <c r="BB1714" s="3">
        <v>1</v>
      </c>
      <c r="BC1714" s="3">
        <v>1</v>
      </c>
      <c r="BD1714" s="3">
        <v>6</v>
      </c>
      <c r="BE1714">
        <f>IF(BD1714&gt;Summary!$C$2,1,0)</f>
        <v>1</v>
      </c>
      <c r="BF1714">
        <f t="shared" si="158"/>
        <v>1</v>
      </c>
      <c r="BG1714">
        <f t="shared" si="159"/>
        <v>0</v>
      </c>
      <c r="BH1714">
        <f t="shared" si="160"/>
        <v>0</v>
      </c>
      <c r="BI1714">
        <f t="shared" si="161"/>
        <v>0</v>
      </c>
    </row>
    <row r="1715" spans="1:61" x14ac:dyDescent="0.2">
      <c r="A1715">
        <v>2605</v>
      </c>
      <c r="B1715" t="s">
        <v>6824</v>
      </c>
      <c r="C1715" t="s">
        <v>696</v>
      </c>
      <c r="D1715" t="s">
        <v>3943</v>
      </c>
      <c r="E1715" s="1" t="d">
        <v>2013-02-22</v>
      </c>
      <c r="F1715" t="s">
        <v>53</v>
      </c>
      <c r="G1715" s="1" t="d">
        <v>1971-01-05</v>
      </c>
      <c r="H1715">
        <v>45</v>
      </c>
      <c r="I1715" t="s">
        <v>54</v>
      </c>
      <c r="J1715" t="s">
        <v>161</v>
      </c>
      <c r="K1715">
        <v>0</v>
      </c>
      <c r="L1715">
        <v>0</v>
      </c>
      <c r="M1715">
        <v>0</v>
      </c>
      <c r="N1715">
        <v>1</v>
      </c>
      <c r="O1715">
        <v>378</v>
      </c>
      <c r="P1715" s="2" t="d">
        <v>2014-03-07T09:43:41.99999999720603025</v>
      </c>
      <c r="Q1715" s="2" t="d">
        <v>2014-03-13T08:26:16.9999998388811945700</v>
      </c>
      <c r="R1715" t="s">
        <v>6825</v>
      </c>
      <c r="S1715" s="1" t="d">
        <v>2013-01-16</v>
      </c>
      <c r="U1715">
        <v>37</v>
      </c>
      <c r="V1715" t="s">
        <v>97</v>
      </c>
      <c r="W1715" t="s">
        <v>1283</v>
      </c>
      <c r="X1715">
        <v>0</v>
      </c>
      <c r="AG1715">
        <v>0</v>
      </c>
      <c r="AL1715" t="s">
        <v>59</v>
      </c>
      <c r="AM1715">
        <v>8</v>
      </c>
      <c r="AN1715" t="s">
        <v>86</v>
      </c>
      <c r="AO1715" s="1" t="d">
        <v>2013-02-22</v>
      </c>
      <c r="AP1715" t="s">
        <v>61</v>
      </c>
      <c r="AQ1715">
        <v>4</v>
      </c>
      <c r="AR1715" t="s">
        <v>60</v>
      </c>
      <c r="AS1715" s="1" t="d">
        <v>2013-02-22</v>
      </c>
      <c r="AT1715" s="1" t="d">
        <v>2014-03-07</v>
      </c>
      <c r="AU1715" s="1" t="d">
        <v>2014-03-13</v>
      </c>
      <c r="AV1715">
        <v>1</v>
      </c>
      <c r="AW1715">
        <v>0</v>
      </c>
      <c r="AX1715">
        <v>378</v>
      </c>
      <c r="AY1715">
        <v>0</v>
      </c>
      <c r="AZ1715">
        <f t="shared" si="156"/>
        <v>0</v>
      </c>
      <c r="BA1715">
        <f t="shared" si="157"/>
        <v>1</v>
      </c>
      <c r="BB1715" s="3">
        <v>1</v>
      </c>
      <c r="BC1715" s="3">
        <v>0</v>
      </c>
      <c r="BD1715" s="3">
        <v>8</v>
      </c>
      <c r="BE1715">
        <f>IF(BD1715&gt;Summary!$C$2,1,0)</f>
        <v>1</v>
      </c>
      <c r="BF1715">
        <f t="shared" si="158"/>
        <v>0</v>
      </c>
      <c r="BG1715">
        <f t="shared" si="159"/>
        <v>0</v>
      </c>
      <c r="BH1715">
        <f t="shared" si="160"/>
        <v>1</v>
      </c>
      <c r="BI1715">
        <f t="shared" si="161"/>
        <v>0</v>
      </c>
    </row>
    <row r="1716" spans="1:61" x14ac:dyDescent="0.2">
      <c r="A1716">
        <v>2606</v>
      </c>
      <c r="B1716" t="s">
        <v>6826</v>
      </c>
      <c r="C1716" t="s">
        <v>1683</v>
      </c>
      <c r="D1716" t="s">
        <v>431</v>
      </c>
      <c r="E1716" s="1" t="d">
        <v>2013-03-01</v>
      </c>
      <c r="F1716" t="s">
        <v>53</v>
      </c>
      <c r="G1716" s="1" t="d">
        <v>1989-04-16</v>
      </c>
      <c r="H1716">
        <v>27</v>
      </c>
      <c r="I1716" t="s">
        <v>65</v>
      </c>
      <c r="J1716" t="s">
        <v>66</v>
      </c>
      <c r="K1716">
        <v>0</v>
      </c>
      <c r="L1716">
        <v>0</v>
      </c>
      <c r="M1716">
        <v>0</v>
      </c>
      <c r="N1716">
        <v>10</v>
      </c>
      <c r="O1716">
        <v>-1</v>
      </c>
      <c r="P1716" s="2" t="d">
        <v>2013-02-28T11:54:44.00000031106174050</v>
      </c>
      <c r="Q1716" s="2" t="d">
        <v>2013-03-08T08:37:14.00000003166496800</v>
      </c>
      <c r="R1716" t="s">
        <v>6827</v>
      </c>
      <c r="T1716" s="1" t="d">
        <v>2013-02-28</v>
      </c>
      <c r="U1716">
        <v>1</v>
      </c>
      <c r="V1716" t="s">
        <v>57</v>
      </c>
      <c r="W1716" t="s">
        <v>92</v>
      </c>
      <c r="X1716">
        <v>0</v>
      </c>
      <c r="AG1716">
        <v>0</v>
      </c>
      <c r="AL1716" t="s">
        <v>59</v>
      </c>
      <c r="AM1716">
        <v>9</v>
      </c>
      <c r="AN1716" t="s">
        <v>86</v>
      </c>
      <c r="AO1716" s="1" t="d">
        <v>2013-03-01</v>
      </c>
      <c r="AP1716" t="s">
        <v>61</v>
      </c>
      <c r="AQ1716">
        <v>8</v>
      </c>
      <c r="AR1716" t="s">
        <v>86</v>
      </c>
      <c r="AS1716" s="1" t="d">
        <v>2013-03-01</v>
      </c>
      <c r="AT1716" s="1" t="d">
        <v>2013-02-28</v>
      </c>
      <c r="AU1716" s="1" t="d">
        <v>2013-03-08</v>
      </c>
      <c r="AV1716">
        <v>10</v>
      </c>
      <c r="AW1716">
        <v>7</v>
      </c>
      <c r="AX1716">
        <v>1127</v>
      </c>
      <c r="AY1716">
        <v>0</v>
      </c>
      <c r="AZ1716">
        <f t="shared" si="156"/>
        <v>1</v>
      </c>
      <c r="BA1716">
        <f t="shared" si="157"/>
        <v>1</v>
      </c>
      <c r="BB1716" s="3">
        <v>1</v>
      </c>
      <c r="BC1716" s="3">
        <v>0</v>
      </c>
      <c r="BD1716" s="3">
        <v>9</v>
      </c>
      <c r="BE1716">
        <f>IF(BD1716&gt;Summary!$C$2,1,0)</f>
        <v>1</v>
      </c>
      <c r="BF1716">
        <f t="shared" si="158"/>
        <v>0</v>
      </c>
      <c r="BG1716">
        <f t="shared" si="159"/>
        <v>0</v>
      </c>
      <c r="BH1716">
        <f t="shared" si="160"/>
        <v>1</v>
      </c>
      <c r="BI1716">
        <f t="shared" si="161"/>
        <v>0</v>
      </c>
    </row>
    <row r="1717" spans="1:61" x14ac:dyDescent="0.2">
      <c r="A1717">
        <v>2607</v>
      </c>
      <c r="B1717" t="s">
        <v>6828</v>
      </c>
      <c r="C1717" t="s">
        <v>5198</v>
      </c>
      <c r="D1717" t="s">
        <v>6829</v>
      </c>
      <c r="E1717" s="1" t="d">
        <v>2013-12-31</v>
      </c>
      <c r="F1717" t="s">
        <v>115</v>
      </c>
      <c r="G1717" s="1" t="d">
        <v>1963-09-01</v>
      </c>
      <c r="H1717">
        <v>52</v>
      </c>
      <c r="I1717" t="s">
        <v>54</v>
      </c>
      <c r="J1717" t="s">
        <v>102</v>
      </c>
      <c r="K1717">
        <v>0</v>
      </c>
      <c r="L1717">
        <v>0</v>
      </c>
      <c r="M1717">
        <v>0</v>
      </c>
      <c r="N1717">
        <v>0</v>
      </c>
      <c r="O1717">
        <v>0</v>
      </c>
      <c r="P1717" s="2" t="d">
        <v>2013-12-31T12:19:12.00000023469329025</v>
      </c>
      <c r="Q1717" s="2" t="d">
        <v>2013-12-31T12:53:37.99999976065009800</v>
      </c>
      <c r="R1717" t="s">
        <v>6830</v>
      </c>
      <c r="S1717" s="1" t="d">
        <v>2013-12-30</v>
      </c>
      <c r="U1717">
        <v>1</v>
      </c>
      <c r="V1717" t="s">
        <v>97</v>
      </c>
      <c r="W1717" t="s">
        <v>98</v>
      </c>
      <c r="X1717">
        <v>0</v>
      </c>
      <c r="AG1717">
        <v>0</v>
      </c>
      <c r="AL1717" t="s">
        <v>59</v>
      </c>
      <c r="AM1717">
        <v>1</v>
      </c>
      <c r="AN1717" t="s">
        <v>60</v>
      </c>
      <c r="AO1717" s="1" t="d">
        <v>2013-12-31</v>
      </c>
      <c r="AP1717" t="s">
        <v>61</v>
      </c>
      <c r="AQ1717">
        <v>1</v>
      </c>
      <c r="AR1717" t="s">
        <v>60</v>
      </c>
      <c r="AS1717" s="1" t="d">
        <v>2013-12-31</v>
      </c>
      <c r="AT1717" s="1" t="d">
        <v>2013-12-31</v>
      </c>
      <c r="AU1717" s="1" t="d">
        <v>2013-12-31</v>
      </c>
      <c r="AV1717">
        <v>0</v>
      </c>
      <c r="AW1717">
        <v>0</v>
      </c>
      <c r="AX1717">
        <v>822</v>
      </c>
      <c r="AY1717">
        <v>0</v>
      </c>
      <c r="AZ1717">
        <f t="shared" si="156"/>
        <v>1</v>
      </c>
      <c r="BA1717">
        <f t="shared" si="157"/>
        <v>1</v>
      </c>
      <c r="BB1717" s="3">
        <v>1</v>
      </c>
      <c r="BC1717" s="3">
        <v>0</v>
      </c>
      <c r="BD1717" s="3">
        <v>1</v>
      </c>
      <c r="BE1717">
        <f>IF(BD1717&gt;Summary!$C$2,1,0)</f>
        <v>0</v>
      </c>
      <c r="BF1717">
        <f t="shared" si="158"/>
        <v>0</v>
      </c>
      <c r="BG1717">
        <f t="shared" si="159"/>
        <v>1</v>
      </c>
      <c r="BH1717">
        <f t="shared" si="160"/>
        <v>0</v>
      </c>
      <c r="BI1717">
        <f t="shared" si="161"/>
        <v>0</v>
      </c>
    </row>
    <row r="1718" spans="1:61" x14ac:dyDescent="0.2">
      <c r="A1718">
        <v>2608</v>
      </c>
      <c r="B1718" t="s">
        <v>6831</v>
      </c>
      <c r="C1718" t="s">
        <v>5222</v>
      </c>
      <c r="D1718" t="s">
        <v>6524</v>
      </c>
      <c r="E1718" s="1" t="d">
        <v>2014-11-17</v>
      </c>
      <c r="F1718" t="s">
        <v>53</v>
      </c>
      <c r="G1718" s="1" t="d">
        <v>1990-01-27</v>
      </c>
      <c r="H1718">
        <v>26</v>
      </c>
      <c r="I1718" t="s">
        <v>65</v>
      </c>
      <c r="J1718" t="s">
        <v>66</v>
      </c>
      <c r="K1718">
        <v>0</v>
      </c>
      <c r="L1718">
        <v>0</v>
      </c>
      <c r="M1718">
        <v>0</v>
      </c>
      <c r="N1718">
        <v>0</v>
      </c>
      <c r="O1718">
        <v>-3</v>
      </c>
      <c r="P1718" s="2" t="d">
        <v>2014-11-14T02:56:29.99999994412064550</v>
      </c>
      <c r="Q1718" s="2" t="d">
        <v>2014-11-15T02:21:53.9999999664723900</v>
      </c>
      <c r="R1718" t="s">
        <v>6832</v>
      </c>
      <c r="S1718" s="1" t="d">
        <v>2014-11-14</v>
      </c>
      <c r="U1718">
        <v>3</v>
      </c>
      <c r="V1718" t="s">
        <v>97</v>
      </c>
      <c r="W1718" t="s">
        <v>201</v>
      </c>
      <c r="X1718">
        <v>1</v>
      </c>
      <c r="Y1718" t="s">
        <v>6833</v>
      </c>
      <c r="Z1718" t="s">
        <v>79</v>
      </c>
      <c r="AB1718" s="1" t="d">
        <v>2015-03-14</v>
      </c>
      <c r="AC1718" t="s">
        <v>213</v>
      </c>
      <c r="AG1718">
        <v>0</v>
      </c>
      <c r="AL1718" t="s">
        <v>59</v>
      </c>
      <c r="AM1718">
        <v>3</v>
      </c>
      <c r="AN1718" t="s">
        <v>60</v>
      </c>
      <c r="AO1718" s="1" t="d">
        <v>2014-11-17</v>
      </c>
      <c r="AP1718" t="s">
        <v>61</v>
      </c>
      <c r="AQ1718">
        <v>3</v>
      </c>
      <c r="AR1718" t="s">
        <v>60</v>
      </c>
      <c r="AS1718" s="1" t="d">
        <v>2014-11-17</v>
      </c>
      <c r="AT1718" s="1" t="d">
        <v>2014-11-14</v>
      </c>
      <c r="AU1718" s="1" t="d">
        <v>2014-11-15</v>
      </c>
      <c r="AV1718">
        <v>0</v>
      </c>
      <c r="AW1718">
        <v>0</v>
      </c>
      <c r="AX1718">
        <v>117</v>
      </c>
      <c r="AY1718">
        <v>1</v>
      </c>
      <c r="AZ1718">
        <f t="shared" si="156"/>
        <v>1</v>
      </c>
      <c r="BA1718">
        <f t="shared" si="157"/>
        <v>1</v>
      </c>
      <c r="BB1718" s="3">
        <v>1</v>
      </c>
      <c r="BC1718" s="3">
        <v>1</v>
      </c>
      <c r="BD1718" s="3">
        <v>3</v>
      </c>
      <c r="BE1718">
        <f>IF(BD1718&gt;Summary!$C$2,1,0)</f>
        <v>0</v>
      </c>
      <c r="BF1718">
        <f t="shared" si="158"/>
        <v>0</v>
      </c>
      <c r="BG1718">
        <f t="shared" si="159"/>
        <v>0</v>
      </c>
      <c r="BH1718">
        <f t="shared" si="160"/>
        <v>0</v>
      </c>
      <c r="BI1718">
        <f t="shared" si="161"/>
        <v>1</v>
      </c>
    </row>
    <row r="1719" spans="1:61" x14ac:dyDescent="0.2">
      <c r="A1719">
        <v>2609</v>
      </c>
      <c r="B1719" t="s">
        <v>6834</v>
      </c>
      <c r="C1719" t="s">
        <v>177</v>
      </c>
      <c r="D1719" t="s">
        <v>1530</v>
      </c>
      <c r="E1719" s="1" t="d">
        <v>2013-02-27</v>
      </c>
      <c r="F1719" t="s">
        <v>53</v>
      </c>
      <c r="G1719" s="1" t="d">
        <v>1991-01-03</v>
      </c>
      <c r="H1719">
        <v>25</v>
      </c>
      <c r="I1719" t="s">
        <v>65</v>
      </c>
      <c r="J1719" t="s">
        <v>66</v>
      </c>
      <c r="K1719">
        <v>0</v>
      </c>
      <c r="L1719">
        <v>0</v>
      </c>
      <c r="M1719">
        <v>1</v>
      </c>
      <c r="N1719">
        <v>9</v>
      </c>
      <c r="O1719">
        <v>0</v>
      </c>
      <c r="P1719" s="2" t="d">
        <v>2013-02-27T04:07:31.9999998388811945700</v>
      </c>
      <c r="Q1719" s="2" t="d">
        <v>2013-03-01T11:04:29.000000227242708075</v>
      </c>
      <c r="R1719" t="s">
        <v>6835</v>
      </c>
      <c r="S1719" s="1" t="d">
        <v>2013-02-26</v>
      </c>
      <c r="U1719">
        <v>1</v>
      </c>
      <c r="V1719" t="s">
        <v>57</v>
      </c>
      <c r="W1719" t="s">
        <v>172</v>
      </c>
      <c r="X1719">
        <v>0</v>
      </c>
      <c r="AG1719">
        <v>0</v>
      </c>
      <c r="AL1719" t="s">
        <v>59</v>
      </c>
      <c r="AM1719">
        <v>7</v>
      </c>
      <c r="AN1719" t="s">
        <v>87</v>
      </c>
      <c r="AO1719" s="1" t="d">
        <v>2013-02-27</v>
      </c>
      <c r="AP1719" t="s">
        <v>61</v>
      </c>
      <c r="AQ1719">
        <v>4</v>
      </c>
      <c r="AR1719" t="s">
        <v>60</v>
      </c>
      <c r="AS1719" s="1" t="d">
        <v>2013-02-27</v>
      </c>
      <c r="AT1719" s="1" t="d">
        <v>2014-08-18</v>
      </c>
      <c r="AU1719" s="1" t="d">
        <v>2014-09-05</v>
      </c>
      <c r="AV1719">
        <v>9</v>
      </c>
      <c r="AW1719">
        <v>2</v>
      </c>
      <c r="AX1719">
        <v>537</v>
      </c>
      <c r="AY1719">
        <v>0</v>
      </c>
      <c r="AZ1719">
        <f t="shared" si="156"/>
        <v>1</v>
      </c>
      <c r="BA1719">
        <f t="shared" si="157"/>
        <v>1</v>
      </c>
      <c r="BB1719" s="3">
        <v>1</v>
      </c>
      <c r="BC1719" s="3">
        <v>0</v>
      </c>
      <c r="BD1719" s="3">
        <v>7</v>
      </c>
      <c r="BE1719">
        <f>IF(BD1719&gt;Summary!$C$2,1,0)</f>
        <v>1</v>
      </c>
      <c r="BF1719">
        <f t="shared" si="158"/>
        <v>0</v>
      </c>
      <c r="BG1719">
        <f t="shared" si="159"/>
        <v>0</v>
      </c>
      <c r="BH1719">
        <f t="shared" si="160"/>
        <v>1</v>
      </c>
      <c r="BI1719">
        <f t="shared" si="161"/>
        <v>0</v>
      </c>
    </row>
    <row r="1720" spans="1:61" x14ac:dyDescent="0.2">
      <c r="A1720">
        <v>2610</v>
      </c>
      <c r="B1720" t="s">
        <v>6836</v>
      </c>
      <c r="C1720" t="s">
        <v>862</v>
      </c>
      <c r="D1720" t="s">
        <v>6837</v>
      </c>
      <c r="E1720" s="1" t="d">
        <v>2013-09-26</v>
      </c>
      <c r="F1720" t="s">
        <v>53</v>
      </c>
      <c r="G1720" s="1" t="d">
        <v>1964-06-07</v>
      </c>
      <c r="H1720">
        <v>51</v>
      </c>
      <c r="I1720" t="s">
        <v>54</v>
      </c>
      <c r="J1720" t="s">
        <v>66</v>
      </c>
      <c r="K1720">
        <v>0</v>
      </c>
      <c r="L1720">
        <v>0</v>
      </c>
      <c r="M1720">
        <v>0</v>
      </c>
      <c r="N1720">
        <v>1</v>
      </c>
      <c r="O1720">
        <v>-1</v>
      </c>
      <c r="P1720" s="2" t="d">
        <v>2013-09-25T09:56:05.99999978207051475</v>
      </c>
      <c r="Q1720" s="2" t="d">
        <v>2014-03-07T03:16:11.00000004284084025</v>
      </c>
      <c r="R1720" t="s">
        <v>6838</v>
      </c>
      <c r="T1720" s="1" t="d">
        <v>2013-09-25</v>
      </c>
      <c r="U1720">
        <v>1</v>
      </c>
      <c r="V1720" t="s">
        <v>57</v>
      </c>
      <c r="W1720" t="s">
        <v>92</v>
      </c>
      <c r="X1720">
        <v>0</v>
      </c>
      <c r="AG1720">
        <v>0</v>
      </c>
      <c r="AL1720" t="s">
        <v>59</v>
      </c>
      <c r="AM1720">
        <v>2</v>
      </c>
      <c r="AN1720" t="s">
        <v>60</v>
      </c>
      <c r="AO1720" s="1" t="d">
        <v>2013-09-26</v>
      </c>
      <c r="AP1720" t="s">
        <v>61</v>
      </c>
      <c r="AQ1720">
        <v>2</v>
      </c>
      <c r="AR1720" t="s">
        <v>60</v>
      </c>
      <c r="AS1720" s="1" t="d">
        <v>2013-09-26</v>
      </c>
      <c r="AT1720" s="1" t="d">
        <v>2013-09-25</v>
      </c>
      <c r="AU1720" s="1" t="d">
        <v>2014-03-07</v>
      </c>
      <c r="AV1720">
        <v>1</v>
      </c>
      <c r="AW1720">
        <v>162</v>
      </c>
      <c r="AX1720">
        <v>918</v>
      </c>
      <c r="AY1720">
        <v>0</v>
      </c>
      <c r="AZ1720">
        <f t="shared" si="156"/>
        <v>1</v>
      </c>
      <c r="BA1720">
        <f t="shared" si="157"/>
        <v>1</v>
      </c>
      <c r="BB1720" s="3">
        <v>1</v>
      </c>
      <c r="BC1720" s="3">
        <v>0</v>
      </c>
      <c r="BD1720" s="3">
        <v>2</v>
      </c>
      <c r="BE1720">
        <f>IF(BD1720&gt;Summary!$C$2,1,0)</f>
        <v>0</v>
      </c>
      <c r="BF1720">
        <f t="shared" si="158"/>
        <v>0</v>
      </c>
      <c r="BG1720">
        <f t="shared" si="159"/>
        <v>1</v>
      </c>
      <c r="BH1720">
        <f t="shared" si="160"/>
        <v>0</v>
      </c>
      <c r="BI1720">
        <f t="shared" si="161"/>
        <v>0</v>
      </c>
    </row>
    <row r="1721" spans="1:61" x14ac:dyDescent="0.2">
      <c r="A1721">
        <v>2611</v>
      </c>
      <c r="B1721" t="s">
        <v>6839</v>
      </c>
      <c r="C1721" t="s">
        <v>6840</v>
      </c>
      <c r="D1721" t="s">
        <v>6841</v>
      </c>
      <c r="E1721" s="1" t="d">
        <v>2013-02-01</v>
      </c>
      <c r="F1721" t="s">
        <v>115</v>
      </c>
      <c r="G1721" s="1" t="d">
        <v>1986-07-27</v>
      </c>
      <c r="H1721">
        <v>29</v>
      </c>
      <c r="I1721" t="s">
        <v>65</v>
      </c>
      <c r="J1721" t="s">
        <v>66</v>
      </c>
      <c r="K1721">
        <v>0</v>
      </c>
      <c r="L1721">
        <v>0</v>
      </c>
      <c r="M1721">
        <v>0</v>
      </c>
      <c r="N1721">
        <v>1</v>
      </c>
      <c r="O1721">
        <v>0</v>
      </c>
      <c r="P1721" s="2" t="d">
        <v>2013-02-01T02:58:03.00000031013041950</v>
      </c>
      <c r="Q1721" s="2" t="d">
        <v>2013-02-01T01:55:44.99999969266355025</v>
      </c>
      <c r="R1721" t="s">
        <v>6842</v>
      </c>
      <c r="S1721" s="1" t="d">
        <v>2013-02-01</v>
      </c>
      <c r="U1721">
        <v>0</v>
      </c>
      <c r="V1721" t="s">
        <v>97</v>
      </c>
      <c r="W1721" t="s">
        <v>6843</v>
      </c>
      <c r="X1721">
        <v>1</v>
      </c>
      <c r="Y1721" t="s">
        <v>6844</v>
      </c>
      <c r="Z1721" t="s">
        <v>70</v>
      </c>
      <c r="AA1721">
        <v>0</v>
      </c>
      <c r="AB1721" s="1" t="d">
        <v>2015-07-28</v>
      </c>
      <c r="AC1721" t="s">
        <v>1991</v>
      </c>
      <c r="AD1721" s="1" t="d">
        <v>2015-07-28</v>
      </c>
      <c r="AE1721" s="1" t="d">
        <v>2015-10-01</v>
      </c>
      <c r="AG1721">
        <v>0</v>
      </c>
      <c r="AL1721" t="s">
        <v>59</v>
      </c>
      <c r="AM1721">
        <v>2</v>
      </c>
      <c r="AN1721" t="s">
        <v>60</v>
      </c>
      <c r="AO1721" s="1" t="d">
        <v>2013-02-01</v>
      </c>
      <c r="AP1721" t="s">
        <v>61</v>
      </c>
      <c r="AQ1721">
        <v>2</v>
      </c>
      <c r="AR1721" t="s">
        <v>60</v>
      </c>
      <c r="AS1721" s="1" t="d">
        <v>2013-02-01</v>
      </c>
      <c r="AT1721" s="1" t="d">
        <v>2015-07-28</v>
      </c>
      <c r="AU1721" s="1" t="d">
        <v>2015-10-01</v>
      </c>
      <c r="AV1721">
        <v>1</v>
      </c>
      <c r="AW1721">
        <v>0</v>
      </c>
      <c r="AX1721">
        <v>907</v>
      </c>
      <c r="AY1721">
        <v>1</v>
      </c>
      <c r="AZ1721">
        <f t="shared" si="156"/>
        <v>1</v>
      </c>
      <c r="BA1721">
        <f t="shared" si="157"/>
        <v>1</v>
      </c>
      <c r="BB1721" s="3">
        <v>1</v>
      </c>
      <c r="BC1721" s="3">
        <v>0</v>
      </c>
      <c r="BD1721" s="3">
        <v>2</v>
      </c>
      <c r="BE1721">
        <f>IF(BD1721&gt;Summary!$C$2,1,0)</f>
        <v>0</v>
      </c>
      <c r="BF1721">
        <f t="shared" si="158"/>
        <v>0</v>
      </c>
      <c r="BG1721">
        <f t="shared" si="159"/>
        <v>1</v>
      </c>
      <c r="BH1721">
        <f t="shared" si="160"/>
        <v>0</v>
      </c>
      <c r="BI1721">
        <f t="shared" si="161"/>
        <v>0</v>
      </c>
    </row>
    <row r="1722" spans="1:61" x14ac:dyDescent="0.2">
      <c r="A1722">
        <v>2612</v>
      </c>
      <c r="B1722" t="s">
        <v>6845</v>
      </c>
      <c r="C1722" t="s">
        <v>6846</v>
      </c>
      <c r="D1722" t="s">
        <v>5332</v>
      </c>
      <c r="E1722" s="1" t="d">
        <v>2013-05-11</v>
      </c>
      <c r="F1722" t="s">
        <v>53</v>
      </c>
      <c r="G1722" s="1" t="d">
        <v>1976-06-10</v>
      </c>
      <c r="H1722">
        <v>39</v>
      </c>
      <c r="I1722" t="s">
        <v>65</v>
      </c>
      <c r="J1722" t="s">
        <v>66</v>
      </c>
      <c r="K1722">
        <v>0</v>
      </c>
      <c r="L1722">
        <v>0</v>
      </c>
      <c r="M1722">
        <v>0</v>
      </c>
      <c r="N1722">
        <v>1</v>
      </c>
      <c r="R1722" t="s">
        <v>6847</v>
      </c>
      <c r="T1722" s="1" t="d">
        <v>1997-06-18</v>
      </c>
      <c r="U1722">
        <v>5806</v>
      </c>
      <c r="V1722" t="s">
        <v>57</v>
      </c>
      <c r="W1722" t="s">
        <v>92</v>
      </c>
      <c r="X1722">
        <v>0</v>
      </c>
      <c r="AG1722">
        <v>0</v>
      </c>
      <c r="AL1722" t="s">
        <v>59</v>
      </c>
      <c r="AM1722">
        <v>3</v>
      </c>
      <c r="AN1722" t="s">
        <v>60</v>
      </c>
      <c r="AO1722" s="1" t="d">
        <v>2013-05-11</v>
      </c>
      <c r="AP1722" t="s">
        <v>61</v>
      </c>
      <c r="AQ1722">
        <v>2</v>
      </c>
      <c r="AR1722" t="s">
        <v>60</v>
      </c>
      <c r="AS1722" s="1" t="d">
        <v>2013-05-11</v>
      </c>
      <c r="AT1722" s="1" t="d">
        <v>2004-08-17</v>
      </c>
      <c r="AU1722" s="1" t="d">
        <v>2006-01-17</v>
      </c>
      <c r="AV1722">
        <v>1</v>
      </c>
      <c r="AW1722">
        <v>0</v>
      </c>
      <c r="AX1722">
        <v>1056</v>
      </c>
      <c r="AY1722">
        <v>0</v>
      </c>
      <c r="AZ1722">
        <f t="shared" si="156"/>
        <v>1</v>
      </c>
      <c r="BA1722">
        <f t="shared" si="157"/>
        <v>0</v>
      </c>
      <c r="BB1722" s="3">
        <v>1</v>
      </c>
      <c r="BC1722" s="3">
        <v>0</v>
      </c>
      <c r="BD1722" s="3">
        <v>3</v>
      </c>
      <c r="BE1722">
        <f>IF(BD1722&gt;Summary!$C$2,1,0)</f>
        <v>0</v>
      </c>
      <c r="BF1722">
        <f t="shared" si="158"/>
        <v>0</v>
      </c>
      <c r="BG1722">
        <f t="shared" si="159"/>
        <v>1</v>
      </c>
      <c r="BH1722">
        <f t="shared" si="160"/>
        <v>0</v>
      </c>
      <c r="BI1722">
        <f t="shared" si="161"/>
        <v>0</v>
      </c>
    </row>
    <row r="1723" spans="1:61" x14ac:dyDescent="0.2">
      <c r="A1723">
        <v>2613</v>
      </c>
      <c r="B1723" t="s">
        <v>6848</v>
      </c>
      <c r="C1723" t="s">
        <v>6849</v>
      </c>
      <c r="D1723" t="s">
        <v>6850</v>
      </c>
      <c r="E1723" s="1" t="d">
        <v>2014-03-16</v>
      </c>
      <c r="F1723" t="s">
        <v>53</v>
      </c>
      <c r="G1723" s="1" t="d">
        <v>1969-08-18</v>
      </c>
      <c r="H1723">
        <v>46</v>
      </c>
      <c r="I1723" t="s">
        <v>54</v>
      </c>
      <c r="J1723" t="s">
        <v>102</v>
      </c>
      <c r="K1723">
        <v>0</v>
      </c>
      <c r="L1723">
        <v>0</v>
      </c>
      <c r="M1723">
        <v>0</v>
      </c>
      <c r="N1723">
        <v>0</v>
      </c>
      <c r="O1723">
        <v>-1</v>
      </c>
      <c r="P1723" s="2" t="d">
        <v>2014-03-15T05:47:39.000000287778675</v>
      </c>
      <c r="Q1723" s="2" t="d">
        <v>2014-03-16T01:18:59.999999734573066125</v>
      </c>
      <c r="R1723" t="s">
        <v>6851</v>
      </c>
      <c r="S1723" s="1" t="d">
        <v>2014-03-15</v>
      </c>
      <c r="U1723">
        <v>1</v>
      </c>
      <c r="V1723" t="s">
        <v>57</v>
      </c>
      <c r="W1723" t="s">
        <v>1738</v>
      </c>
      <c r="X1723">
        <v>0</v>
      </c>
      <c r="AG1723">
        <v>0</v>
      </c>
      <c r="AL1723" t="s">
        <v>59</v>
      </c>
      <c r="AM1723">
        <v>1</v>
      </c>
      <c r="AN1723" t="s">
        <v>60</v>
      </c>
      <c r="AO1723" s="1" t="d">
        <v>2014-03-16</v>
      </c>
      <c r="AP1723" t="s">
        <v>61</v>
      </c>
      <c r="AQ1723">
        <v>1</v>
      </c>
      <c r="AR1723" t="s">
        <v>60</v>
      </c>
      <c r="AS1723" s="1" t="d">
        <v>2014-03-16</v>
      </c>
      <c r="AT1723" s="1" t="d">
        <v>2014-03-15</v>
      </c>
      <c r="AU1723" s="1" t="d">
        <v>2014-03-16</v>
      </c>
      <c r="AV1723">
        <v>0</v>
      </c>
      <c r="AW1723">
        <v>0</v>
      </c>
      <c r="AX1723">
        <v>747</v>
      </c>
      <c r="AY1723">
        <v>0</v>
      </c>
      <c r="AZ1723">
        <f t="shared" si="156"/>
        <v>1</v>
      </c>
      <c r="BA1723">
        <f t="shared" si="157"/>
        <v>1</v>
      </c>
      <c r="BB1723" s="3">
        <v>1</v>
      </c>
      <c r="BC1723" s="3">
        <v>0</v>
      </c>
      <c r="BD1723" s="3">
        <v>1</v>
      </c>
      <c r="BE1723">
        <f>IF(BD1723&gt;Summary!$C$2,1,0)</f>
        <v>0</v>
      </c>
      <c r="BF1723">
        <f t="shared" si="158"/>
        <v>0</v>
      </c>
      <c r="BG1723">
        <f t="shared" si="159"/>
        <v>1</v>
      </c>
      <c r="BH1723">
        <f t="shared" si="160"/>
        <v>0</v>
      </c>
      <c r="BI1723">
        <f t="shared" si="161"/>
        <v>0</v>
      </c>
    </row>
    <row r="1724" spans="1:61" x14ac:dyDescent="0.2">
      <c r="A1724">
        <v>2614</v>
      </c>
      <c r="B1724" t="s">
        <v>6852</v>
      </c>
      <c r="C1724" t="s">
        <v>348</v>
      </c>
      <c r="D1724" t="s">
        <v>6853</v>
      </c>
      <c r="E1724" s="1" t="d">
        <v>2014-01-06</v>
      </c>
      <c r="F1724" t="s">
        <v>53</v>
      </c>
      <c r="G1724" s="1" t="d">
        <v>1987-06-14</v>
      </c>
      <c r="H1724">
        <v>28</v>
      </c>
      <c r="I1724" t="s">
        <v>65</v>
      </c>
      <c r="J1724" t="s">
        <v>102</v>
      </c>
      <c r="K1724">
        <v>0</v>
      </c>
      <c r="L1724">
        <v>0</v>
      </c>
      <c r="M1724">
        <v>0</v>
      </c>
      <c r="N1724">
        <v>6</v>
      </c>
      <c r="O1724">
        <v>-2</v>
      </c>
      <c r="P1724" s="2" t="d">
        <v>2014-01-04T09:16:09.99999980907887100</v>
      </c>
      <c r="Q1724" s="2" t="d">
        <v>2014-01-06T11:05:22.00000004377216125</v>
      </c>
      <c r="R1724" t="s">
        <v>6854</v>
      </c>
      <c r="S1724" s="1" t="d">
        <v>2014-01-04</v>
      </c>
      <c r="U1724">
        <v>2</v>
      </c>
      <c r="V1724" t="s">
        <v>57</v>
      </c>
      <c r="W1724" t="s">
        <v>167</v>
      </c>
      <c r="X1724">
        <v>0</v>
      </c>
      <c r="AG1724">
        <v>0</v>
      </c>
      <c r="AL1724" t="s">
        <v>59</v>
      </c>
      <c r="AM1724">
        <v>4</v>
      </c>
      <c r="AN1724" t="s">
        <v>60</v>
      </c>
      <c r="AO1724" s="1" t="d">
        <v>2014-01-06</v>
      </c>
      <c r="AP1724" t="s">
        <v>61</v>
      </c>
      <c r="AQ1724">
        <v>3</v>
      </c>
      <c r="AR1724" t="s">
        <v>60</v>
      </c>
      <c r="AS1724" s="1" t="d">
        <v>2014-01-06</v>
      </c>
      <c r="AT1724" s="1" t="d">
        <v>2014-08-12</v>
      </c>
      <c r="AU1724" s="1" t="d">
        <v>2014-10-17</v>
      </c>
      <c r="AV1724">
        <v>6</v>
      </c>
      <c r="AW1724">
        <v>0</v>
      </c>
      <c r="AX1724">
        <v>218</v>
      </c>
      <c r="AY1724">
        <v>0</v>
      </c>
      <c r="AZ1724">
        <f t="shared" si="156"/>
        <v>1</v>
      </c>
      <c r="BA1724">
        <f t="shared" si="157"/>
        <v>1</v>
      </c>
      <c r="BB1724" s="3">
        <v>1</v>
      </c>
      <c r="BC1724" s="3">
        <v>0</v>
      </c>
      <c r="BD1724" s="3">
        <v>4</v>
      </c>
      <c r="BE1724">
        <f>IF(BD1724&gt;Summary!$C$2,1,0)</f>
        <v>0</v>
      </c>
      <c r="BF1724">
        <f t="shared" si="158"/>
        <v>0</v>
      </c>
      <c r="BG1724">
        <f t="shared" si="159"/>
        <v>1</v>
      </c>
      <c r="BH1724">
        <f t="shared" si="160"/>
        <v>0</v>
      </c>
      <c r="BI1724">
        <f t="shared" si="161"/>
        <v>0</v>
      </c>
    </row>
    <row r="1725" spans="1:61" x14ac:dyDescent="0.2">
      <c r="A1725">
        <v>2615</v>
      </c>
      <c r="B1725" t="s">
        <v>6855</v>
      </c>
      <c r="C1725" t="s">
        <v>5332</v>
      </c>
      <c r="D1725" t="s">
        <v>2501</v>
      </c>
      <c r="E1725" s="1" t="d">
        <v>2014-02-08</v>
      </c>
      <c r="F1725" t="s">
        <v>53</v>
      </c>
      <c r="G1725" s="1" t="d">
        <v>1958-08-19</v>
      </c>
      <c r="H1725">
        <v>57</v>
      </c>
      <c r="I1725" t="s">
        <v>54</v>
      </c>
      <c r="J1725" t="s">
        <v>66</v>
      </c>
      <c r="K1725">
        <v>0</v>
      </c>
      <c r="L1725">
        <v>0</v>
      </c>
      <c r="M1725">
        <v>0</v>
      </c>
      <c r="N1725">
        <v>0</v>
      </c>
      <c r="O1725">
        <v>-1</v>
      </c>
      <c r="P1725" s="2" t="d">
        <v>2014-02-07T07:32:02.99999983515590625</v>
      </c>
      <c r="Q1725" s="2" t="d">
        <v>2014-02-08T09:00:33.000000170432031225</v>
      </c>
      <c r="R1725" t="s">
        <v>6856</v>
      </c>
      <c r="S1725" s="1" t="d">
        <v>2014-02-07</v>
      </c>
      <c r="U1725">
        <v>1</v>
      </c>
      <c r="V1725" t="s">
        <v>57</v>
      </c>
      <c r="W1725" t="s">
        <v>71</v>
      </c>
      <c r="X1725">
        <v>0</v>
      </c>
      <c r="AG1725">
        <v>0</v>
      </c>
      <c r="AL1725" t="s">
        <v>59</v>
      </c>
      <c r="AM1725">
        <v>1</v>
      </c>
      <c r="AN1725" t="s">
        <v>60</v>
      </c>
      <c r="AO1725" s="1" t="d">
        <v>2014-02-08</v>
      </c>
      <c r="AP1725" t="s">
        <v>61</v>
      </c>
      <c r="AQ1725">
        <v>1</v>
      </c>
      <c r="AR1725" t="s">
        <v>60</v>
      </c>
      <c r="AS1725" s="1" t="d">
        <v>2014-02-08</v>
      </c>
      <c r="AT1725" s="1" t="d">
        <v>2014-02-07</v>
      </c>
      <c r="AU1725" s="1" t="d">
        <v>2014-02-08</v>
      </c>
      <c r="AV1725">
        <v>0</v>
      </c>
      <c r="AW1725">
        <v>0</v>
      </c>
      <c r="AX1725">
        <v>783</v>
      </c>
      <c r="AY1725">
        <v>0</v>
      </c>
      <c r="AZ1725">
        <f t="shared" si="156"/>
        <v>1</v>
      </c>
      <c r="BA1725">
        <f t="shared" si="157"/>
        <v>1</v>
      </c>
      <c r="BB1725" s="3">
        <v>1</v>
      </c>
      <c r="BC1725" s="3">
        <v>0</v>
      </c>
      <c r="BD1725" s="3">
        <v>1</v>
      </c>
      <c r="BE1725">
        <f>IF(BD1725&gt;Summary!$C$2,1,0)</f>
        <v>0</v>
      </c>
      <c r="BF1725">
        <f t="shared" si="158"/>
        <v>0</v>
      </c>
      <c r="BG1725">
        <f t="shared" si="159"/>
        <v>1</v>
      </c>
      <c r="BH1725">
        <f t="shared" si="160"/>
        <v>0</v>
      </c>
      <c r="BI1725">
        <f t="shared" si="161"/>
        <v>0</v>
      </c>
    </row>
    <row r="1726" spans="1:61" x14ac:dyDescent="0.2">
      <c r="A1726">
        <v>2616</v>
      </c>
      <c r="B1726" t="s">
        <v>6857</v>
      </c>
      <c r="C1726" t="s">
        <v>451</v>
      </c>
      <c r="D1726" t="s">
        <v>6858</v>
      </c>
      <c r="E1726" s="1" t="d">
        <v>2013-01-18</v>
      </c>
      <c r="F1726" t="s">
        <v>53</v>
      </c>
      <c r="G1726" s="1" t="d">
        <v>1993-03-10</v>
      </c>
      <c r="H1726">
        <v>23</v>
      </c>
      <c r="I1726" t="s">
        <v>75</v>
      </c>
      <c r="J1726" t="s">
        <v>161</v>
      </c>
      <c r="K1726">
        <v>0</v>
      </c>
      <c r="L1726">
        <v>0</v>
      </c>
      <c r="M1726">
        <v>0</v>
      </c>
      <c r="N1726">
        <v>2</v>
      </c>
      <c r="O1726">
        <v>-1</v>
      </c>
      <c r="P1726" s="2" t="d">
        <v>2013-01-17T06:30:03.9999998873099700</v>
      </c>
      <c r="Q1726" s="2" t="d">
        <v>2013-01-18T01:51:21.00000021513551550</v>
      </c>
      <c r="R1726" t="s">
        <v>6859</v>
      </c>
      <c r="S1726" s="1" t="d">
        <v>2013-01-17</v>
      </c>
      <c r="U1726">
        <v>1</v>
      </c>
      <c r="V1726" t="s">
        <v>57</v>
      </c>
      <c r="W1726" t="s">
        <v>6860</v>
      </c>
      <c r="X1726">
        <v>0</v>
      </c>
      <c r="AG1726">
        <v>0</v>
      </c>
      <c r="AL1726" t="s">
        <v>59</v>
      </c>
      <c r="AM1726">
        <v>5</v>
      </c>
      <c r="AN1726" t="s">
        <v>87</v>
      </c>
      <c r="AO1726" s="1" t="d">
        <v>2013-01-18</v>
      </c>
      <c r="AP1726" t="s">
        <v>61</v>
      </c>
      <c r="AQ1726">
        <v>5</v>
      </c>
      <c r="AR1726" t="s">
        <v>87</v>
      </c>
      <c r="AS1726" s="1" t="d">
        <v>2013-01-18</v>
      </c>
      <c r="AT1726" s="1" t="d">
        <v>2013-01-17</v>
      </c>
      <c r="AU1726" s="1" t="d">
        <v>2013-01-18</v>
      </c>
      <c r="AV1726">
        <v>2</v>
      </c>
      <c r="AW1726">
        <v>0</v>
      </c>
      <c r="AX1726">
        <v>1169</v>
      </c>
      <c r="AY1726">
        <v>0</v>
      </c>
      <c r="AZ1726">
        <f t="shared" si="156"/>
        <v>1</v>
      </c>
      <c r="BA1726">
        <f t="shared" si="157"/>
        <v>1</v>
      </c>
      <c r="BB1726" s="3">
        <v>1</v>
      </c>
      <c r="BC1726" s="3">
        <v>0</v>
      </c>
      <c r="BD1726" s="3">
        <v>5</v>
      </c>
      <c r="BE1726">
        <f>IF(BD1726&gt;Summary!$C$2,1,0)</f>
        <v>0</v>
      </c>
      <c r="BF1726">
        <f t="shared" si="158"/>
        <v>0</v>
      </c>
      <c r="BG1726">
        <f t="shared" si="159"/>
        <v>1</v>
      </c>
      <c r="BH1726">
        <f t="shared" si="160"/>
        <v>0</v>
      </c>
      <c r="BI1726">
        <f t="shared" si="161"/>
        <v>0</v>
      </c>
    </row>
    <row r="1727" spans="1:61" x14ac:dyDescent="0.2">
      <c r="A1727">
        <v>2618</v>
      </c>
      <c r="B1727" t="s">
        <v>6861</v>
      </c>
      <c r="C1727" t="s">
        <v>1053</v>
      </c>
      <c r="D1727" t="s">
        <v>1465</v>
      </c>
      <c r="E1727" s="1" t="d">
        <v>2014-01-13</v>
      </c>
      <c r="F1727" t="s">
        <v>53</v>
      </c>
      <c r="G1727" s="1" t="d">
        <v>1981-10-21</v>
      </c>
      <c r="H1727">
        <v>34</v>
      </c>
      <c r="I1727" t="s">
        <v>65</v>
      </c>
      <c r="J1727" t="s">
        <v>66</v>
      </c>
      <c r="K1727">
        <v>0</v>
      </c>
      <c r="L1727">
        <v>0</v>
      </c>
      <c r="M1727">
        <v>0</v>
      </c>
      <c r="N1727">
        <v>27</v>
      </c>
      <c r="O1727">
        <v>-1</v>
      </c>
      <c r="P1727" s="2" t="d">
        <v>2014-01-12T03:07:08.99999970104545275</v>
      </c>
      <c r="Q1727" s="2" t="d">
        <v>2014-05-10T05:12:04.99999995343386900</v>
      </c>
      <c r="R1727" t="s">
        <v>6862</v>
      </c>
      <c r="S1727" s="1" t="d">
        <v>2014-01-12</v>
      </c>
      <c r="U1727">
        <v>1</v>
      </c>
      <c r="V1727" t="s">
        <v>57</v>
      </c>
      <c r="W1727" t="s">
        <v>840</v>
      </c>
      <c r="X1727">
        <v>1</v>
      </c>
      <c r="Y1727" t="s">
        <v>6863</v>
      </c>
      <c r="Z1727" t="s">
        <v>70</v>
      </c>
      <c r="AA1727">
        <v>0</v>
      </c>
      <c r="AB1727" s="1" t="d">
        <v>2014-06-25</v>
      </c>
      <c r="AC1727" t="s">
        <v>167</v>
      </c>
      <c r="AD1727" s="1" t="d">
        <v>2014-06-25</v>
      </c>
      <c r="AE1727" s="1" t="d">
        <v>2014-12-24</v>
      </c>
      <c r="AG1727">
        <v>0</v>
      </c>
      <c r="AL1727" t="s">
        <v>59</v>
      </c>
      <c r="AM1727">
        <v>9</v>
      </c>
      <c r="AN1727" t="s">
        <v>86</v>
      </c>
      <c r="AO1727" s="1" t="d">
        <v>2014-01-13</v>
      </c>
      <c r="AP1727" t="s">
        <v>61</v>
      </c>
      <c r="AQ1727">
        <v>7</v>
      </c>
      <c r="AR1727" t="s">
        <v>87</v>
      </c>
      <c r="AS1727" s="1" t="d">
        <v>2014-01-13</v>
      </c>
      <c r="AT1727" s="1" t="d">
        <v>2014-06-25</v>
      </c>
      <c r="AU1727" s="1" t="d">
        <v>2014-12-24</v>
      </c>
      <c r="AV1727">
        <v>27</v>
      </c>
      <c r="AW1727">
        <v>117</v>
      </c>
      <c r="AX1727">
        <v>163</v>
      </c>
      <c r="AY1727">
        <v>1</v>
      </c>
      <c r="AZ1727">
        <f t="shared" si="156"/>
        <v>1</v>
      </c>
      <c r="BA1727">
        <f t="shared" si="157"/>
        <v>1</v>
      </c>
      <c r="BB1727" s="3">
        <v>1</v>
      </c>
      <c r="BC1727" s="3">
        <v>1</v>
      </c>
      <c r="BD1727" s="3">
        <v>9</v>
      </c>
      <c r="BE1727">
        <f>IF(BD1727&gt;Summary!$C$2,1,0)</f>
        <v>1</v>
      </c>
      <c r="BF1727">
        <f t="shared" si="158"/>
        <v>1</v>
      </c>
      <c r="BG1727">
        <f t="shared" si="159"/>
        <v>0</v>
      </c>
      <c r="BH1727">
        <f t="shared" si="160"/>
        <v>0</v>
      </c>
      <c r="BI1727">
        <f t="shared" si="161"/>
        <v>0</v>
      </c>
    </row>
    <row r="1728" spans="1:61" x14ac:dyDescent="0.2">
      <c r="A1728">
        <v>2619</v>
      </c>
      <c r="B1728" t="s">
        <v>6864</v>
      </c>
      <c r="C1728" t="s">
        <v>6865</v>
      </c>
      <c r="D1728" t="s">
        <v>6866</v>
      </c>
      <c r="E1728" s="1" t="d">
        <v>2014-03-16</v>
      </c>
      <c r="F1728" t="s">
        <v>53</v>
      </c>
      <c r="G1728" s="1" t="d">
        <v>1989-03-25</v>
      </c>
      <c r="H1728">
        <v>27</v>
      </c>
      <c r="I1728" t="s">
        <v>65</v>
      </c>
      <c r="J1728" t="s">
        <v>66</v>
      </c>
      <c r="K1728">
        <v>0</v>
      </c>
      <c r="L1728">
        <v>0</v>
      </c>
      <c r="M1728">
        <v>0</v>
      </c>
      <c r="N1728">
        <v>3</v>
      </c>
      <c r="O1728">
        <v>-1</v>
      </c>
      <c r="P1728" s="2" t="d">
        <v>2014-03-15T03:18:42.00000013690441650</v>
      </c>
      <c r="Q1728" s="2" t="d">
        <v>2014-03-27T08:42:37.00000009965151575</v>
      </c>
      <c r="R1728" t="s">
        <v>6867</v>
      </c>
      <c r="T1728" s="1" t="d">
        <v>2014-03-15</v>
      </c>
      <c r="U1728">
        <v>1</v>
      </c>
      <c r="V1728" t="s">
        <v>57</v>
      </c>
      <c r="W1728" t="s">
        <v>92</v>
      </c>
      <c r="X1728">
        <v>0</v>
      </c>
      <c r="AG1728">
        <v>0</v>
      </c>
      <c r="AL1728" t="s">
        <v>59</v>
      </c>
      <c r="AM1728">
        <v>3</v>
      </c>
      <c r="AN1728" t="s">
        <v>60</v>
      </c>
      <c r="AO1728" s="1" t="d">
        <v>2014-03-16</v>
      </c>
      <c r="AP1728" t="s">
        <v>61</v>
      </c>
      <c r="AQ1728">
        <v>2</v>
      </c>
      <c r="AR1728" t="s">
        <v>60</v>
      </c>
      <c r="AS1728" s="1" t="d">
        <v>2014-03-16</v>
      </c>
      <c r="AT1728" s="1" t="d">
        <v>2014-03-15</v>
      </c>
      <c r="AU1728" s="1" t="d">
        <v>2014-03-27</v>
      </c>
      <c r="AV1728">
        <v>3</v>
      </c>
      <c r="AW1728">
        <v>11</v>
      </c>
      <c r="AX1728">
        <v>747</v>
      </c>
      <c r="AY1728">
        <v>0</v>
      </c>
      <c r="AZ1728">
        <f t="shared" si="156"/>
        <v>1</v>
      </c>
      <c r="BA1728">
        <f t="shared" si="157"/>
        <v>1</v>
      </c>
      <c r="BB1728" s="3">
        <v>1</v>
      </c>
      <c r="BC1728" s="3">
        <v>0</v>
      </c>
      <c r="BD1728" s="3">
        <v>3</v>
      </c>
      <c r="BE1728">
        <f>IF(BD1728&gt;Summary!$C$2,1,0)</f>
        <v>0</v>
      </c>
      <c r="BF1728">
        <f t="shared" si="158"/>
        <v>0</v>
      </c>
      <c r="BG1728">
        <f t="shared" si="159"/>
        <v>1</v>
      </c>
      <c r="BH1728">
        <f t="shared" si="160"/>
        <v>0</v>
      </c>
      <c r="BI1728">
        <f t="shared" si="161"/>
        <v>0</v>
      </c>
    </row>
    <row r="1729" spans="1:61" x14ac:dyDescent="0.2">
      <c r="A1729">
        <v>2620</v>
      </c>
      <c r="B1729" t="s">
        <v>6868</v>
      </c>
      <c r="C1729" t="s">
        <v>6869</v>
      </c>
      <c r="D1729" t="s">
        <v>6870</v>
      </c>
      <c r="E1729" s="1" t="d">
        <v>2014-01-22</v>
      </c>
      <c r="F1729" t="s">
        <v>53</v>
      </c>
      <c r="G1729" s="1" t="d">
        <v>1991-04-09</v>
      </c>
      <c r="H1729">
        <v>25</v>
      </c>
      <c r="I1729" t="s">
        <v>65</v>
      </c>
      <c r="J1729" t="s">
        <v>66</v>
      </c>
      <c r="K1729">
        <v>0</v>
      </c>
      <c r="L1729">
        <v>0</v>
      </c>
      <c r="M1729">
        <v>1</v>
      </c>
      <c r="N1729">
        <v>7</v>
      </c>
      <c r="O1729">
        <v>-1</v>
      </c>
      <c r="P1729" s="2" t="d">
        <v>2014-01-21T08:22:17.00000031385571025</v>
      </c>
      <c r="Q1729" s="2" t="d">
        <v>2014-01-24T10:19:47.000000034458935050</v>
      </c>
      <c r="R1729" t="s">
        <v>6871</v>
      </c>
      <c r="S1729" s="1" t="d">
        <v>2014-01-21</v>
      </c>
      <c r="U1729">
        <v>1</v>
      </c>
      <c r="V1729" t="s">
        <v>97</v>
      </c>
      <c r="W1729" t="s">
        <v>306</v>
      </c>
      <c r="X1729">
        <v>1</v>
      </c>
      <c r="Y1729" t="s">
        <v>6872</v>
      </c>
      <c r="Z1729" t="s">
        <v>79</v>
      </c>
      <c r="AB1729" s="1" t="d">
        <v>2014-03-18</v>
      </c>
      <c r="AC1729" t="s">
        <v>306</v>
      </c>
      <c r="AG1729">
        <v>0</v>
      </c>
      <c r="AL1729" t="s">
        <v>59</v>
      </c>
      <c r="AM1729">
        <v>9</v>
      </c>
      <c r="AN1729" t="s">
        <v>86</v>
      </c>
      <c r="AO1729" s="1" t="d">
        <v>2014-01-22</v>
      </c>
      <c r="AP1729" t="s">
        <v>61</v>
      </c>
      <c r="AQ1729">
        <v>6</v>
      </c>
      <c r="AR1729" t="s">
        <v>87</v>
      </c>
      <c r="AS1729" s="1" t="d">
        <v>2014-01-22</v>
      </c>
      <c r="AT1729" s="1" t="d">
        <v>2014-01-21</v>
      </c>
      <c r="AU1729" s="1" t="d">
        <v>2014-01-24</v>
      </c>
      <c r="AV1729">
        <v>7</v>
      </c>
      <c r="AW1729">
        <v>2</v>
      </c>
      <c r="AX1729">
        <v>55</v>
      </c>
      <c r="AY1729">
        <v>1</v>
      </c>
      <c r="AZ1729">
        <f t="shared" si="156"/>
        <v>1</v>
      </c>
      <c r="BA1729">
        <f t="shared" si="157"/>
        <v>1</v>
      </c>
      <c r="BB1729" s="3">
        <v>1</v>
      </c>
      <c r="BC1729" s="3">
        <v>1</v>
      </c>
      <c r="BD1729" s="3">
        <v>9</v>
      </c>
      <c r="BE1729">
        <f>IF(BD1729&gt;Summary!$C$2,1,0)</f>
        <v>1</v>
      </c>
      <c r="BF1729">
        <f t="shared" si="158"/>
        <v>1</v>
      </c>
      <c r="BG1729">
        <f t="shared" si="159"/>
        <v>0</v>
      </c>
      <c r="BH1729">
        <f t="shared" si="160"/>
        <v>0</v>
      </c>
      <c r="BI1729">
        <f t="shared" si="161"/>
        <v>0</v>
      </c>
    </row>
    <row r="1730" spans="1:61" x14ac:dyDescent="0.2">
      <c r="A1730">
        <v>2621</v>
      </c>
      <c r="B1730" t="s">
        <v>6873</v>
      </c>
      <c r="C1730" t="s">
        <v>338</v>
      </c>
      <c r="D1730" t="s">
        <v>6874</v>
      </c>
      <c r="E1730" s="1" t="d">
        <v>2014-11-14</v>
      </c>
      <c r="F1730" t="s">
        <v>53</v>
      </c>
      <c r="G1730" s="1" t="d">
        <v>1985-02-21</v>
      </c>
      <c r="H1730">
        <v>31</v>
      </c>
      <c r="I1730" t="s">
        <v>65</v>
      </c>
      <c r="J1730" t="s">
        <v>102</v>
      </c>
      <c r="K1730">
        <v>0</v>
      </c>
      <c r="L1730">
        <v>0</v>
      </c>
      <c r="M1730">
        <v>0</v>
      </c>
      <c r="N1730">
        <v>1</v>
      </c>
      <c r="O1730">
        <v>-1</v>
      </c>
      <c r="P1730" s="2" t="d">
        <v>2014-11-13T05:26:21.999999750405550125</v>
      </c>
      <c r="Q1730" s="2" t="d">
        <v>2014-12-16T04:07:30.000</v>
      </c>
      <c r="R1730" t="s">
        <v>6875</v>
      </c>
      <c r="S1730" s="1" t="d">
        <v>2014-11-13</v>
      </c>
      <c r="U1730">
        <v>1</v>
      </c>
      <c r="V1730" t="s">
        <v>57</v>
      </c>
      <c r="W1730" t="s">
        <v>167</v>
      </c>
      <c r="X1730">
        <v>1</v>
      </c>
      <c r="Y1730" t="s">
        <v>6876</v>
      </c>
      <c r="Z1730" t="s">
        <v>79</v>
      </c>
      <c r="AA1730">
        <v>0</v>
      </c>
      <c r="AB1730" s="1" t="d">
        <v>2016-01-04</v>
      </c>
      <c r="AC1730" t="s">
        <v>397</v>
      </c>
      <c r="AD1730" s="1" t="d">
        <v>2016-01-04</v>
      </c>
      <c r="AE1730" s="1" t="d">
        <v>2016-01-28</v>
      </c>
      <c r="AG1730">
        <v>1</v>
      </c>
      <c r="AH1730" t="s">
        <v>6876</v>
      </c>
      <c r="AI1730" t="s">
        <v>79</v>
      </c>
      <c r="AJ1730" s="1" t="d">
        <v>2016-01-04</v>
      </c>
      <c r="AK1730" t="s">
        <v>98</v>
      </c>
      <c r="AL1730" t="s">
        <v>59</v>
      </c>
      <c r="AM1730">
        <v>7</v>
      </c>
      <c r="AN1730" t="s">
        <v>87</v>
      </c>
      <c r="AO1730" s="1" t="d">
        <v>2014-11-14</v>
      </c>
      <c r="AP1730" t="s">
        <v>61</v>
      </c>
      <c r="AQ1730">
        <v>2</v>
      </c>
      <c r="AR1730" t="s">
        <v>60</v>
      </c>
      <c r="AS1730" s="1" t="d">
        <v>2014-11-14</v>
      </c>
      <c r="AT1730" s="1" t="d">
        <v>2016-01-04</v>
      </c>
      <c r="AU1730" s="1" t="d">
        <v>2016-01-28</v>
      </c>
      <c r="AV1730">
        <v>1</v>
      </c>
      <c r="AW1730">
        <v>32</v>
      </c>
      <c r="AX1730">
        <v>416</v>
      </c>
      <c r="AY1730">
        <v>1</v>
      </c>
      <c r="AZ1730">
        <f t="shared" si="156"/>
        <v>1</v>
      </c>
      <c r="BA1730">
        <f t="shared" si="157"/>
        <v>1</v>
      </c>
      <c r="BB1730" s="3">
        <v>1</v>
      </c>
      <c r="BC1730" s="3">
        <v>1</v>
      </c>
      <c r="BD1730" s="3">
        <v>7</v>
      </c>
      <c r="BE1730">
        <f>IF(BD1730&gt;Summary!$C$2,1,0)</f>
        <v>1</v>
      </c>
      <c r="BF1730">
        <f t="shared" si="158"/>
        <v>1</v>
      </c>
      <c r="BG1730">
        <f t="shared" si="159"/>
        <v>0</v>
      </c>
      <c r="BH1730">
        <f t="shared" si="160"/>
        <v>0</v>
      </c>
      <c r="BI1730">
        <f t="shared" si="161"/>
        <v>0</v>
      </c>
    </row>
    <row r="1731" spans="1:61" x14ac:dyDescent="0.2">
      <c r="A1731">
        <v>2623</v>
      </c>
      <c r="B1731" t="s">
        <v>6877</v>
      </c>
      <c r="C1731" t="s">
        <v>348</v>
      </c>
      <c r="D1731" t="s">
        <v>6878</v>
      </c>
      <c r="E1731" s="1" t="d">
        <v>2014-03-21</v>
      </c>
      <c r="F1731" t="s">
        <v>53</v>
      </c>
      <c r="G1731" s="1" t="d">
        <v>1978-11-08</v>
      </c>
      <c r="H1731">
        <v>37</v>
      </c>
      <c r="I1731" t="s">
        <v>65</v>
      </c>
      <c r="J1731" t="s">
        <v>66</v>
      </c>
      <c r="K1731">
        <v>0</v>
      </c>
      <c r="L1731">
        <v>0</v>
      </c>
      <c r="M1731">
        <v>0</v>
      </c>
      <c r="N1731">
        <v>8</v>
      </c>
      <c r="O1731">
        <v>-1</v>
      </c>
      <c r="P1731" s="2" t="d">
        <v>2014-03-20T07:04:52.99999976065009800</v>
      </c>
      <c r="Q1731" s="2" t="d">
        <v>2014-03-21T08:33:26.00000016856938450</v>
      </c>
      <c r="R1731" t="s">
        <v>6879</v>
      </c>
      <c r="S1731" s="1" t="d">
        <v>2014-03-20</v>
      </c>
      <c r="U1731">
        <v>1</v>
      </c>
      <c r="V1731" t="s">
        <v>57</v>
      </c>
      <c r="W1731" t="s">
        <v>688</v>
      </c>
      <c r="X1731">
        <v>0</v>
      </c>
      <c r="AG1731">
        <v>0</v>
      </c>
      <c r="AL1731" t="s">
        <v>59</v>
      </c>
      <c r="AM1731">
        <v>2</v>
      </c>
      <c r="AN1731" t="s">
        <v>60</v>
      </c>
      <c r="AO1731" s="1" t="d">
        <v>2014-03-21</v>
      </c>
      <c r="AP1731" t="s">
        <v>61</v>
      </c>
      <c r="AQ1731">
        <v>1</v>
      </c>
      <c r="AR1731" t="s">
        <v>60</v>
      </c>
      <c r="AS1731" s="1" t="d">
        <v>2014-03-21</v>
      </c>
      <c r="AT1731" s="1" t="d">
        <v>2014-03-20</v>
      </c>
      <c r="AU1731" s="1" t="d">
        <v>2014-03-21</v>
      </c>
      <c r="AV1731">
        <v>8</v>
      </c>
      <c r="AW1731">
        <v>0</v>
      </c>
      <c r="AX1731">
        <v>742</v>
      </c>
      <c r="AY1731">
        <v>0</v>
      </c>
      <c r="AZ1731">
        <f t="shared" si="156"/>
        <v>1</v>
      </c>
      <c r="BA1731">
        <f t="shared" si="157"/>
        <v>1</v>
      </c>
      <c r="BB1731" s="3">
        <v>1</v>
      </c>
      <c r="BC1731" s="3">
        <v>0</v>
      </c>
      <c r="BD1731" s="3">
        <v>2</v>
      </c>
      <c r="BE1731">
        <f>IF(BD1731&gt;Summary!$C$2,1,0)</f>
        <v>0</v>
      </c>
      <c r="BF1731">
        <f t="shared" si="158"/>
        <v>0</v>
      </c>
      <c r="BG1731">
        <f t="shared" si="159"/>
        <v>1</v>
      </c>
      <c r="BH1731">
        <f t="shared" si="160"/>
        <v>0</v>
      </c>
      <c r="BI1731">
        <f t="shared" si="161"/>
        <v>0</v>
      </c>
    </row>
    <row r="1732" spans="1:61" x14ac:dyDescent="0.2">
      <c r="A1732">
        <v>2624</v>
      </c>
      <c r="B1732" t="s">
        <v>6880</v>
      </c>
      <c r="C1732" t="s">
        <v>4479</v>
      </c>
      <c r="D1732" t="s">
        <v>6881</v>
      </c>
      <c r="E1732" s="1" t="d">
        <v>2013-05-08</v>
      </c>
      <c r="F1732" t="s">
        <v>53</v>
      </c>
      <c r="G1732" s="1" t="d">
        <v>1964-04-20</v>
      </c>
      <c r="H1732">
        <v>51</v>
      </c>
      <c r="I1732" t="s">
        <v>54</v>
      </c>
      <c r="J1732" t="s">
        <v>66</v>
      </c>
      <c r="K1732">
        <v>0</v>
      </c>
      <c r="L1732">
        <v>0</v>
      </c>
      <c r="M1732">
        <v>0</v>
      </c>
      <c r="N1732">
        <v>0</v>
      </c>
      <c r="O1732">
        <v>0</v>
      </c>
      <c r="P1732" s="2" t="d">
        <v>2013-05-08T02:42:29.00000011548399975</v>
      </c>
      <c r="Q1732" s="2" t="d">
        <v>2013-05-09T09:51:04.99999982770532475</v>
      </c>
      <c r="R1732" t="s">
        <v>6882</v>
      </c>
      <c r="S1732" s="1" t="d">
        <v>2013-05-08</v>
      </c>
      <c r="U1732">
        <v>0</v>
      </c>
      <c r="V1732" t="s">
        <v>57</v>
      </c>
      <c r="W1732" t="s">
        <v>77</v>
      </c>
      <c r="X1732">
        <v>1</v>
      </c>
      <c r="Y1732" t="s">
        <v>6883</v>
      </c>
      <c r="Z1732" t="s">
        <v>79</v>
      </c>
      <c r="AB1732" s="1" t="d">
        <v>2013-11-15</v>
      </c>
      <c r="AC1732" t="s">
        <v>98</v>
      </c>
      <c r="AG1732">
        <v>1</v>
      </c>
      <c r="AH1732" t="s">
        <v>6883</v>
      </c>
      <c r="AI1732" t="s">
        <v>79</v>
      </c>
      <c r="AJ1732" s="1" t="d">
        <v>2013-11-15</v>
      </c>
      <c r="AK1732" t="s">
        <v>98</v>
      </c>
      <c r="AL1732" t="s">
        <v>59</v>
      </c>
      <c r="AM1732">
        <v>2</v>
      </c>
      <c r="AN1732" t="s">
        <v>60</v>
      </c>
      <c r="AO1732" s="1" t="d">
        <v>2013-05-08</v>
      </c>
      <c r="AP1732" t="s">
        <v>61</v>
      </c>
      <c r="AQ1732">
        <v>1</v>
      </c>
      <c r="AR1732" t="s">
        <v>60</v>
      </c>
      <c r="AS1732" s="1" t="d">
        <v>2013-05-08</v>
      </c>
      <c r="AT1732" s="1" t="d">
        <v>2013-05-14</v>
      </c>
      <c r="AU1732" s="1" t="d">
        <v>2013-05-16</v>
      </c>
      <c r="AV1732">
        <v>0</v>
      </c>
      <c r="AW1732">
        <v>1</v>
      </c>
      <c r="AX1732">
        <v>6</v>
      </c>
      <c r="AY1732">
        <v>0</v>
      </c>
      <c r="AZ1732">
        <f t="shared" ref="AZ1732:AZ1795" si="162">IF(OR(O1732&lt;-30,O1732&gt;30),0,1)</f>
        <v>1</v>
      </c>
      <c r="BA1732">
        <f t="shared" ref="BA1732:BA1795" si="163">IF(O1732="",0,1)</f>
        <v>1</v>
      </c>
      <c r="BB1732" s="3">
        <v>1</v>
      </c>
      <c r="BC1732" s="3">
        <v>1</v>
      </c>
      <c r="BD1732" s="3">
        <v>2</v>
      </c>
      <c r="BE1732">
        <f>IF(BD1732&gt;Summary!$C$2,1,0)</f>
        <v>0</v>
      </c>
      <c r="BF1732">
        <f t="shared" ref="BF1732:BF1795" si="164">IF(AND($BC1732=1,$BE1732=1),1,0)</f>
        <v>0</v>
      </c>
      <c r="BG1732">
        <f t="shared" ref="BG1732:BG1795" si="165">IF(AND($BC1732=0,$BE1732=0),1,0)</f>
        <v>0</v>
      </c>
      <c r="BH1732">
        <f t="shared" ref="BH1732:BH1795" si="166">IF(AND($BC1732=0,$BE1732=1),1,0)</f>
        <v>0</v>
      </c>
      <c r="BI1732">
        <f t="shared" ref="BI1732:BI1795" si="167">IF(AND($BC1732=1,$BE1732=0),1,0)</f>
        <v>1</v>
      </c>
    </row>
    <row r="1733" spans="1:61" x14ac:dyDescent="0.2">
      <c r="A1733">
        <v>2625</v>
      </c>
      <c r="B1733" t="s">
        <v>6884</v>
      </c>
      <c r="C1733" t="s">
        <v>6885</v>
      </c>
      <c r="D1733" t="s">
        <v>6886</v>
      </c>
      <c r="E1733" s="1" t="d">
        <v>2014-01-27</v>
      </c>
      <c r="F1733" t="s">
        <v>53</v>
      </c>
      <c r="G1733" s="1" t="d">
        <v>1964-10-09</v>
      </c>
      <c r="H1733">
        <v>51</v>
      </c>
      <c r="I1733" t="s">
        <v>54</v>
      </c>
      <c r="J1733" t="s">
        <v>161</v>
      </c>
      <c r="K1733">
        <v>0</v>
      </c>
      <c r="L1733">
        <v>0</v>
      </c>
      <c r="M1733">
        <v>0</v>
      </c>
      <c r="N1733">
        <v>3</v>
      </c>
      <c r="O1733">
        <v>-86</v>
      </c>
      <c r="P1733" s="2" t="d">
        <v>2013-11-02T05:23:26.9999997038394225</v>
      </c>
      <c r="Q1733" s="2" t="d">
        <v>2013-11-04T09:22:02.9999999748542925</v>
      </c>
      <c r="R1733" t="s">
        <v>6887</v>
      </c>
      <c r="S1733" s="1" t="d">
        <v>2014-01-13</v>
      </c>
      <c r="U1733">
        <v>14</v>
      </c>
      <c r="V1733" t="s">
        <v>97</v>
      </c>
      <c r="W1733" t="s">
        <v>2636</v>
      </c>
      <c r="X1733">
        <v>0</v>
      </c>
      <c r="AG1733">
        <v>0</v>
      </c>
      <c r="AL1733" t="s">
        <v>59</v>
      </c>
      <c r="AM1733">
        <v>2</v>
      </c>
      <c r="AN1733" t="s">
        <v>60</v>
      </c>
      <c r="AO1733" s="1" t="d">
        <v>2014-01-27</v>
      </c>
      <c r="AP1733" t="s">
        <v>61</v>
      </c>
      <c r="AQ1733">
        <v>1</v>
      </c>
      <c r="AR1733" t="s">
        <v>60</v>
      </c>
      <c r="AS1733" s="1" t="d">
        <v>2014-01-27</v>
      </c>
      <c r="AT1733" s="1" t="d">
        <v>2013-11-02</v>
      </c>
      <c r="AU1733" s="1" t="d">
        <v>2013-11-04</v>
      </c>
      <c r="AV1733">
        <v>3</v>
      </c>
      <c r="AW1733">
        <v>0</v>
      </c>
      <c r="AX1733">
        <v>795</v>
      </c>
      <c r="AY1733">
        <v>0</v>
      </c>
      <c r="AZ1733">
        <f t="shared" si="162"/>
        <v>0</v>
      </c>
      <c r="BA1733">
        <f t="shared" si="163"/>
        <v>1</v>
      </c>
      <c r="BB1733" s="3">
        <v>1</v>
      </c>
      <c r="BC1733" s="3">
        <v>0</v>
      </c>
      <c r="BD1733" s="3">
        <v>2</v>
      </c>
      <c r="BE1733">
        <f>IF(BD1733&gt;Summary!$C$2,1,0)</f>
        <v>0</v>
      </c>
      <c r="BF1733">
        <f t="shared" si="164"/>
        <v>0</v>
      </c>
      <c r="BG1733">
        <f t="shared" si="165"/>
        <v>1</v>
      </c>
      <c r="BH1733">
        <f t="shared" si="166"/>
        <v>0</v>
      </c>
      <c r="BI1733">
        <f t="shared" si="167"/>
        <v>0</v>
      </c>
    </row>
    <row r="1734" spans="1:61" x14ac:dyDescent="0.2">
      <c r="A1734">
        <v>2630</v>
      </c>
      <c r="B1734" t="s">
        <v>6888</v>
      </c>
      <c r="C1734" t="s">
        <v>6889</v>
      </c>
      <c r="D1734" t="s">
        <v>6890</v>
      </c>
      <c r="E1734" s="1" t="d">
        <v>2013-01-17</v>
      </c>
      <c r="F1734" t="s">
        <v>53</v>
      </c>
      <c r="G1734" s="1" t="d">
        <v>1987-07-26</v>
      </c>
      <c r="H1734">
        <v>28</v>
      </c>
      <c r="I1734" t="s">
        <v>65</v>
      </c>
      <c r="J1734" t="s">
        <v>66</v>
      </c>
      <c r="K1734">
        <v>0</v>
      </c>
      <c r="L1734">
        <v>1</v>
      </c>
      <c r="M1734">
        <v>0</v>
      </c>
      <c r="N1734">
        <v>8</v>
      </c>
      <c r="O1734">
        <v>-1</v>
      </c>
      <c r="P1734" s="2" t="d">
        <v>2013-01-16T11:54:03.99999976158141900</v>
      </c>
      <c r="Q1734" s="2" t="d">
        <v>2013-02-26T04:08:32.000000034458935050</v>
      </c>
      <c r="R1734" t="s">
        <v>6891</v>
      </c>
      <c r="S1734" s="1" t="d">
        <v>2013-01-16</v>
      </c>
      <c r="U1734">
        <v>1</v>
      </c>
      <c r="V1734" t="s">
        <v>57</v>
      </c>
      <c r="W1734" t="s">
        <v>1545</v>
      </c>
      <c r="X1734">
        <v>1</v>
      </c>
      <c r="Y1734" t="s">
        <v>6892</v>
      </c>
      <c r="Z1734" t="s">
        <v>79</v>
      </c>
      <c r="AA1734">
        <v>0</v>
      </c>
      <c r="AB1734" s="1" t="d">
        <v>2015-07-21</v>
      </c>
      <c r="AC1734" t="s">
        <v>397</v>
      </c>
      <c r="AD1734" s="1" t="d">
        <v>2015-07-21</v>
      </c>
      <c r="AE1734" s="1" t="d">
        <v>2015-07-22</v>
      </c>
      <c r="AG1734">
        <v>0</v>
      </c>
      <c r="AL1734" t="s">
        <v>59</v>
      </c>
      <c r="AM1734">
        <v>6</v>
      </c>
      <c r="AN1734" t="s">
        <v>87</v>
      </c>
      <c r="AO1734" s="1" t="d">
        <v>2013-01-17</v>
      </c>
      <c r="AP1734" t="s">
        <v>61</v>
      </c>
      <c r="AQ1734">
        <v>6</v>
      </c>
      <c r="AR1734" t="s">
        <v>87</v>
      </c>
      <c r="AS1734" s="1" t="d">
        <v>2013-01-17</v>
      </c>
      <c r="AT1734" s="1" t="d">
        <v>2013-06-17</v>
      </c>
      <c r="AU1734" s="1" t="d">
        <v>2013-06-19</v>
      </c>
      <c r="AV1734">
        <v>8</v>
      </c>
      <c r="AW1734">
        <v>40</v>
      </c>
      <c r="AX1734">
        <v>151</v>
      </c>
      <c r="AY1734">
        <v>0</v>
      </c>
      <c r="AZ1734">
        <f t="shared" si="162"/>
        <v>1</v>
      </c>
      <c r="BA1734">
        <f t="shared" si="163"/>
        <v>1</v>
      </c>
      <c r="BB1734" s="3">
        <v>1</v>
      </c>
      <c r="BC1734" s="3">
        <v>0</v>
      </c>
      <c r="BD1734" s="3">
        <v>6</v>
      </c>
      <c r="BE1734">
        <f>IF(BD1734&gt;Summary!$C$2,1,0)</f>
        <v>1</v>
      </c>
      <c r="BF1734">
        <f t="shared" si="164"/>
        <v>0</v>
      </c>
      <c r="BG1734">
        <f t="shared" si="165"/>
        <v>0</v>
      </c>
      <c r="BH1734">
        <f t="shared" si="166"/>
        <v>1</v>
      </c>
      <c r="BI1734">
        <f t="shared" si="167"/>
        <v>0</v>
      </c>
    </row>
    <row r="1735" spans="1:61" x14ac:dyDescent="0.2">
      <c r="A1735">
        <v>2632</v>
      </c>
      <c r="B1735" t="s">
        <v>6893</v>
      </c>
      <c r="C1735" t="s">
        <v>1044</v>
      </c>
      <c r="D1735" t="s">
        <v>6894</v>
      </c>
      <c r="E1735" s="1" t="d">
        <v>2014-01-16</v>
      </c>
      <c r="F1735" t="s">
        <v>53</v>
      </c>
      <c r="G1735" s="1" t="d">
        <v>1959-12-29</v>
      </c>
      <c r="H1735">
        <v>56</v>
      </c>
      <c r="I1735" t="s">
        <v>54</v>
      </c>
      <c r="J1735" t="s">
        <v>102</v>
      </c>
      <c r="K1735">
        <v>0</v>
      </c>
      <c r="L1735">
        <v>0</v>
      </c>
      <c r="M1735">
        <v>0</v>
      </c>
      <c r="N1735">
        <v>4</v>
      </c>
      <c r="O1735">
        <v>0</v>
      </c>
      <c r="P1735" s="2" t="d">
        <v>2014-01-16T02:39:16.99999986682087425</v>
      </c>
      <c r="Q1735" s="2" t="d">
        <v>2014-01-23T10:04:17.99999975133687450</v>
      </c>
      <c r="R1735" t="s">
        <v>6895</v>
      </c>
      <c r="S1735" s="1" t="d">
        <v>2014-01-16</v>
      </c>
      <c r="U1735">
        <v>0</v>
      </c>
      <c r="V1735" t="s">
        <v>57</v>
      </c>
      <c r="W1735" t="s">
        <v>77</v>
      </c>
      <c r="X1735">
        <v>0</v>
      </c>
      <c r="AG1735">
        <v>0</v>
      </c>
      <c r="AL1735" t="s">
        <v>59</v>
      </c>
      <c r="AM1735">
        <v>1</v>
      </c>
      <c r="AN1735" t="s">
        <v>60</v>
      </c>
      <c r="AO1735" s="1" t="d">
        <v>2014-01-16</v>
      </c>
      <c r="AP1735" t="s">
        <v>61</v>
      </c>
      <c r="AQ1735">
        <v>1</v>
      </c>
      <c r="AR1735" t="s">
        <v>60</v>
      </c>
      <c r="AS1735" s="1" t="d">
        <v>2014-01-16</v>
      </c>
      <c r="AT1735" s="1" t="d">
        <v>2014-01-16</v>
      </c>
      <c r="AU1735" s="1" t="d">
        <v>2014-01-23</v>
      </c>
      <c r="AV1735">
        <v>4</v>
      </c>
      <c r="AW1735">
        <v>7</v>
      </c>
      <c r="AX1735">
        <v>806</v>
      </c>
      <c r="AY1735">
        <v>0</v>
      </c>
      <c r="AZ1735">
        <f t="shared" si="162"/>
        <v>1</v>
      </c>
      <c r="BA1735">
        <f t="shared" si="163"/>
        <v>1</v>
      </c>
      <c r="BB1735" s="3">
        <v>1</v>
      </c>
      <c r="BC1735" s="3">
        <v>0</v>
      </c>
      <c r="BD1735" s="3">
        <v>1</v>
      </c>
      <c r="BE1735">
        <f>IF(BD1735&gt;Summary!$C$2,1,0)</f>
        <v>0</v>
      </c>
      <c r="BF1735">
        <f t="shared" si="164"/>
        <v>0</v>
      </c>
      <c r="BG1735">
        <f t="shared" si="165"/>
        <v>1</v>
      </c>
      <c r="BH1735">
        <f t="shared" si="166"/>
        <v>0</v>
      </c>
      <c r="BI1735">
        <f t="shared" si="167"/>
        <v>0</v>
      </c>
    </row>
    <row r="1736" spans="1:61" x14ac:dyDescent="0.2">
      <c r="A1736">
        <v>2633</v>
      </c>
      <c r="B1736" t="s">
        <v>6896</v>
      </c>
      <c r="C1736" t="s">
        <v>6897</v>
      </c>
      <c r="D1736" t="s">
        <v>83</v>
      </c>
      <c r="E1736" s="1" t="d">
        <v>2013-11-19</v>
      </c>
      <c r="F1736" t="s">
        <v>53</v>
      </c>
      <c r="G1736" s="1" t="d">
        <v>1970-05-24</v>
      </c>
      <c r="H1736">
        <v>45</v>
      </c>
      <c r="I1736" t="s">
        <v>54</v>
      </c>
      <c r="J1736" t="s">
        <v>66</v>
      </c>
      <c r="K1736">
        <v>0</v>
      </c>
      <c r="L1736">
        <v>0</v>
      </c>
      <c r="M1736">
        <v>0</v>
      </c>
      <c r="N1736">
        <v>15</v>
      </c>
      <c r="O1736">
        <v>-1</v>
      </c>
      <c r="P1736" s="2" t="d">
        <v>2013-11-18T07:33:49.99999970197677375</v>
      </c>
      <c r="Q1736" s="2" t="d">
        <v>2014-10-15T05:49:55.00000001862645375</v>
      </c>
      <c r="R1736" t="s">
        <v>6898</v>
      </c>
      <c r="S1736" s="1" t="d">
        <v>2013-11-18</v>
      </c>
      <c r="U1736">
        <v>1</v>
      </c>
      <c r="V1736" t="s">
        <v>57</v>
      </c>
      <c r="W1736" t="s">
        <v>2716</v>
      </c>
      <c r="X1736">
        <v>1</v>
      </c>
      <c r="Y1736" t="s">
        <v>6899</v>
      </c>
      <c r="Z1736" t="s">
        <v>70</v>
      </c>
      <c r="AA1736">
        <v>0</v>
      </c>
      <c r="AB1736" s="1" t="d">
        <v>2015-04-14</v>
      </c>
      <c r="AC1736" t="s">
        <v>77</v>
      </c>
      <c r="AD1736" s="1" t="d">
        <v>2015-04-14</v>
      </c>
      <c r="AE1736" s="1" t="d">
        <v>2015-08-29</v>
      </c>
      <c r="AG1736">
        <v>0</v>
      </c>
      <c r="AL1736" t="s">
        <v>59</v>
      </c>
      <c r="AM1736">
        <v>9</v>
      </c>
      <c r="AN1736" t="s">
        <v>86</v>
      </c>
      <c r="AO1736" s="1" t="d">
        <v>2013-11-19</v>
      </c>
      <c r="AP1736" t="s">
        <v>61</v>
      </c>
      <c r="AQ1736">
        <v>7</v>
      </c>
      <c r="AR1736" t="s">
        <v>87</v>
      </c>
      <c r="AS1736" s="1" t="d">
        <v>2013-11-19</v>
      </c>
      <c r="AT1736" s="1" t="d">
        <v>2015-04-14</v>
      </c>
      <c r="AU1736" s="1" t="d">
        <v>2015-08-29</v>
      </c>
      <c r="AV1736">
        <v>15</v>
      </c>
      <c r="AW1736">
        <v>330</v>
      </c>
      <c r="AX1736">
        <v>511</v>
      </c>
      <c r="AY1736">
        <v>1</v>
      </c>
      <c r="AZ1736">
        <f t="shared" si="162"/>
        <v>1</v>
      </c>
      <c r="BA1736">
        <f t="shared" si="163"/>
        <v>1</v>
      </c>
      <c r="BB1736" s="3">
        <v>1</v>
      </c>
      <c r="BC1736" s="3">
        <v>1</v>
      </c>
      <c r="BD1736" s="3">
        <v>9</v>
      </c>
      <c r="BE1736">
        <f>IF(BD1736&gt;Summary!$C$2,1,0)</f>
        <v>1</v>
      </c>
      <c r="BF1736">
        <f t="shared" si="164"/>
        <v>1</v>
      </c>
      <c r="BG1736">
        <f t="shared" si="165"/>
        <v>0</v>
      </c>
      <c r="BH1736">
        <f t="shared" si="166"/>
        <v>0</v>
      </c>
      <c r="BI1736">
        <f t="shared" si="167"/>
        <v>0</v>
      </c>
    </row>
    <row r="1737" spans="1:61" x14ac:dyDescent="0.2">
      <c r="A1737">
        <v>2634</v>
      </c>
      <c r="B1737" t="s">
        <v>6900</v>
      </c>
      <c r="C1737" t="s">
        <v>2248</v>
      </c>
      <c r="D1737" t="s">
        <v>1858</v>
      </c>
      <c r="E1737" s="1" t="d">
        <v>2013-03-19</v>
      </c>
      <c r="F1737" t="s">
        <v>53</v>
      </c>
      <c r="G1737" s="1" t="d">
        <v>1989-09-01</v>
      </c>
      <c r="H1737">
        <v>26</v>
      </c>
      <c r="I1737" t="s">
        <v>65</v>
      </c>
      <c r="J1737" t="s">
        <v>102</v>
      </c>
      <c r="K1737">
        <v>0</v>
      </c>
      <c r="L1737">
        <v>0</v>
      </c>
      <c r="M1737">
        <v>0</v>
      </c>
      <c r="N1737">
        <v>7</v>
      </c>
      <c r="O1737">
        <v>-1</v>
      </c>
      <c r="P1737" s="2" t="d">
        <v>2013-03-18T07:27:49.00000018067657775</v>
      </c>
      <c r="Q1737" s="2" t="d">
        <v>2013-04-05T08:05:25.00000011641532075</v>
      </c>
      <c r="R1737" t="s">
        <v>6901</v>
      </c>
      <c r="S1737" s="1" t="d">
        <v>2013-03-18</v>
      </c>
      <c r="U1737">
        <v>1</v>
      </c>
      <c r="V1737" t="s">
        <v>57</v>
      </c>
      <c r="W1737" t="s">
        <v>2203</v>
      </c>
      <c r="X1737">
        <v>1</v>
      </c>
      <c r="Y1737" t="s">
        <v>6902</v>
      </c>
      <c r="Z1737" t="s">
        <v>135</v>
      </c>
      <c r="AB1737" s="1" t="d">
        <v>2013-09-22</v>
      </c>
      <c r="AC1737" t="s">
        <v>218</v>
      </c>
      <c r="AG1737">
        <v>1</v>
      </c>
      <c r="AH1737" t="s">
        <v>6903</v>
      </c>
      <c r="AI1737" t="s">
        <v>135</v>
      </c>
      <c r="AJ1737" s="1" t="d">
        <v>2013-12-17</v>
      </c>
      <c r="AK1737" t="s">
        <v>803</v>
      </c>
      <c r="AL1737" t="s">
        <v>59</v>
      </c>
      <c r="AM1737">
        <v>6</v>
      </c>
      <c r="AN1737" t="s">
        <v>87</v>
      </c>
      <c r="AO1737" s="1" t="d">
        <v>2013-03-19</v>
      </c>
      <c r="AP1737" t="s">
        <v>61</v>
      </c>
      <c r="AQ1737">
        <v>4</v>
      </c>
      <c r="AR1737" t="s">
        <v>60</v>
      </c>
      <c r="AS1737" s="1" t="d">
        <v>2013-03-19</v>
      </c>
      <c r="AT1737" s="1" t="d">
        <v>2013-03-18</v>
      </c>
      <c r="AU1737" s="1" t="d">
        <v>2013-04-05</v>
      </c>
      <c r="AV1737">
        <v>7</v>
      </c>
      <c r="AW1737">
        <v>17</v>
      </c>
      <c r="AX1737">
        <v>187</v>
      </c>
      <c r="AY1737">
        <v>1</v>
      </c>
      <c r="AZ1737">
        <f t="shared" si="162"/>
        <v>1</v>
      </c>
      <c r="BA1737">
        <f t="shared" si="163"/>
        <v>1</v>
      </c>
      <c r="BB1737" s="3">
        <v>1</v>
      </c>
      <c r="BC1737" s="3">
        <v>1</v>
      </c>
      <c r="BD1737" s="3">
        <v>6</v>
      </c>
      <c r="BE1737">
        <f>IF(BD1737&gt;Summary!$C$2,1,0)</f>
        <v>1</v>
      </c>
      <c r="BF1737">
        <f t="shared" si="164"/>
        <v>1</v>
      </c>
      <c r="BG1737">
        <f t="shared" si="165"/>
        <v>0</v>
      </c>
      <c r="BH1737">
        <f t="shared" si="166"/>
        <v>0</v>
      </c>
      <c r="BI1737">
        <f t="shared" si="167"/>
        <v>0</v>
      </c>
    </row>
    <row r="1738" spans="1:61" x14ac:dyDescent="0.2">
      <c r="A1738">
        <v>2637</v>
      </c>
      <c r="B1738" t="s">
        <v>6904</v>
      </c>
      <c r="C1738" t="s">
        <v>6905</v>
      </c>
      <c r="D1738" t="s">
        <v>6906</v>
      </c>
      <c r="E1738" s="1" t="d">
        <v>2014-07-27</v>
      </c>
      <c r="F1738" t="s">
        <v>53</v>
      </c>
      <c r="G1738" s="1" t="d">
        <v>1982-09-12</v>
      </c>
      <c r="H1738">
        <v>33</v>
      </c>
      <c r="I1738" t="s">
        <v>65</v>
      </c>
      <c r="J1738" t="s">
        <v>102</v>
      </c>
      <c r="K1738">
        <v>0</v>
      </c>
      <c r="L1738">
        <v>0</v>
      </c>
      <c r="M1738">
        <v>0</v>
      </c>
      <c r="N1738">
        <v>7</v>
      </c>
      <c r="O1738">
        <v>-1</v>
      </c>
      <c r="P1738" s="2" t="d">
        <v>2014-07-26T03:22:26.99999992735684050</v>
      </c>
      <c r="Q1738" s="2" t="d">
        <v>2014-07-27T08:26:00.9999998705461650</v>
      </c>
      <c r="R1738" t="s">
        <v>6907</v>
      </c>
      <c r="S1738" s="1" t="d">
        <v>2014-07-26</v>
      </c>
      <c r="U1738">
        <v>1</v>
      </c>
      <c r="V1738" t="s">
        <v>57</v>
      </c>
      <c r="W1738" t="s">
        <v>71</v>
      </c>
      <c r="X1738">
        <v>1</v>
      </c>
      <c r="Y1738" t="s">
        <v>6908</v>
      </c>
      <c r="Z1738" t="s">
        <v>79</v>
      </c>
      <c r="AA1738">
        <v>0</v>
      </c>
      <c r="AB1738" s="1" t="d">
        <v>2015-11-08</v>
      </c>
      <c r="AC1738" t="s">
        <v>98</v>
      </c>
      <c r="AD1738" s="1" t="d">
        <v>2015-11-08</v>
      </c>
      <c r="AE1738" s="1" t="d">
        <v>2015-11-10</v>
      </c>
      <c r="AG1738">
        <v>1</v>
      </c>
      <c r="AH1738" t="s">
        <v>6908</v>
      </c>
      <c r="AI1738" t="s">
        <v>79</v>
      </c>
      <c r="AJ1738" s="1" t="d">
        <v>2015-11-08</v>
      </c>
      <c r="AK1738" t="s">
        <v>98</v>
      </c>
      <c r="AL1738" t="s">
        <v>59</v>
      </c>
      <c r="AM1738">
        <v>8</v>
      </c>
      <c r="AN1738" t="s">
        <v>86</v>
      </c>
      <c r="AO1738" s="1" t="d">
        <v>2014-07-27</v>
      </c>
      <c r="AP1738" t="s">
        <v>61</v>
      </c>
      <c r="AQ1738">
        <v>2</v>
      </c>
      <c r="AR1738" t="s">
        <v>60</v>
      </c>
      <c r="AS1738" s="1" t="d">
        <v>2014-07-27</v>
      </c>
      <c r="AT1738" s="1" t="d">
        <v>2015-08-01</v>
      </c>
      <c r="AU1738" s="1" t="d">
        <v>2015-08-02</v>
      </c>
      <c r="AV1738">
        <v>7</v>
      </c>
      <c r="AW1738">
        <v>0</v>
      </c>
      <c r="AX1738">
        <v>370</v>
      </c>
      <c r="AY1738">
        <v>0</v>
      </c>
      <c r="AZ1738">
        <f t="shared" si="162"/>
        <v>1</v>
      </c>
      <c r="BA1738">
        <f t="shared" si="163"/>
        <v>1</v>
      </c>
      <c r="BB1738" s="3">
        <v>1</v>
      </c>
      <c r="BC1738" s="3">
        <v>1</v>
      </c>
      <c r="BD1738" s="3">
        <v>8</v>
      </c>
      <c r="BE1738">
        <f>IF(BD1738&gt;Summary!$C$2,1,0)</f>
        <v>1</v>
      </c>
      <c r="BF1738">
        <f t="shared" si="164"/>
        <v>1</v>
      </c>
      <c r="BG1738">
        <f t="shared" si="165"/>
        <v>0</v>
      </c>
      <c r="BH1738">
        <f t="shared" si="166"/>
        <v>0</v>
      </c>
      <c r="BI1738">
        <f t="shared" si="167"/>
        <v>0</v>
      </c>
    </row>
    <row r="1739" spans="1:61" x14ac:dyDescent="0.2">
      <c r="A1739">
        <v>2638</v>
      </c>
      <c r="B1739" t="s">
        <v>6909</v>
      </c>
      <c r="C1739" t="s">
        <v>6910</v>
      </c>
      <c r="D1739" t="s">
        <v>6911</v>
      </c>
      <c r="E1739" s="1" t="d">
        <v>2013-09-03</v>
      </c>
      <c r="F1739" t="s">
        <v>53</v>
      </c>
      <c r="G1739" s="1" t="d">
        <v>1992-05-06</v>
      </c>
      <c r="H1739">
        <v>23</v>
      </c>
      <c r="I1739" t="s">
        <v>75</v>
      </c>
      <c r="J1739" t="s">
        <v>102</v>
      </c>
      <c r="K1739">
        <v>0</v>
      </c>
      <c r="L1739">
        <v>0</v>
      </c>
      <c r="M1739">
        <v>3</v>
      </c>
      <c r="N1739">
        <v>0</v>
      </c>
      <c r="O1739">
        <v>-2</v>
      </c>
      <c r="P1739" s="2" t="d">
        <v>2013-09-01T06:04:06.999999904073775</v>
      </c>
      <c r="Q1739" s="2" t="d">
        <v>2013-09-02T08:50:01.00000016391277275</v>
      </c>
      <c r="R1739" t="s">
        <v>6912</v>
      </c>
      <c r="S1739" s="1" t="d">
        <v>2013-09-01</v>
      </c>
      <c r="U1739">
        <v>2</v>
      </c>
      <c r="V1739" t="s">
        <v>97</v>
      </c>
      <c r="W1739" t="s">
        <v>98</v>
      </c>
      <c r="X1739">
        <v>0</v>
      </c>
      <c r="AG1739">
        <v>0</v>
      </c>
      <c r="AL1739" t="s">
        <v>59</v>
      </c>
      <c r="AM1739">
        <v>4</v>
      </c>
      <c r="AN1739" t="s">
        <v>60</v>
      </c>
      <c r="AO1739" s="1" t="d">
        <v>2013-09-03</v>
      </c>
      <c r="AP1739" t="s">
        <v>61</v>
      </c>
      <c r="AQ1739">
        <v>3</v>
      </c>
      <c r="AR1739" t="s">
        <v>60</v>
      </c>
      <c r="AS1739" s="1" t="d">
        <v>2013-09-03</v>
      </c>
      <c r="AT1739" s="1" t="d">
        <v>2013-09-01</v>
      </c>
      <c r="AU1739" s="1" t="d">
        <v>2013-09-02</v>
      </c>
      <c r="AV1739">
        <v>0</v>
      </c>
      <c r="AW1739">
        <v>0</v>
      </c>
      <c r="AX1739">
        <v>941</v>
      </c>
      <c r="AY1739">
        <v>0</v>
      </c>
      <c r="AZ1739">
        <f t="shared" si="162"/>
        <v>1</v>
      </c>
      <c r="BA1739">
        <f t="shared" si="163"/>
        <v>1</v>
      </c>
      <c r="BB1739" s="3">
        <v>1</v>
      </c>
      <c r="BC1739" s="3">
        <v>0</v>
      </c>
      <c r="BD1739" s="3">
        <v>4</v>
      </c>
      <c r="BE1739">
        <f>IF(BD1739&gt;Summary!$C$2,1,0)</f>
        <v>0</v>
      </c>
      <c r="BF1739">
        <f t="shared" si="164"/>
        <v>0</v>
      </c>
      <c r="BG1739">
        <f t="shared" si="165"/>
        <v>1</v>
      </c>
      <c r="BH1739">
        <f t="shared" si="166"/>
        <v>0</v>
      </c>
      <c r="BI1739">
        <f t="shared" si="167"/>
        <v>0</v>
      </c>
    </row>
    <row r="1740" spans="1:61" x14ac:dyDescent="0.2">
      <c r="A1740">
        <v>2639</v>
      </c>
      <c r="B1740" t="s">
        <v>6913</v>
      </c>
      <c r="C1740" t="s">
        <v>2836</v>
      </c>
      <c r="D1740" t="s">
        <v>6914</v>
      </c>
      <c r="E1740" s="1" t="d">
        <v>2013-09-30</v>
      </c>
      <c r="F1740" t="s">
        <v>53</v>
      </c>
      <c r="G1740" s="1" t="d">
        <v>1984-05-18</v>
      </c>
      <c r="H1740">
        <v>31</v>
      </c>
      <c r="I1740" t="s">
        <v>65</v>
      </c>
      <c r="J1740" t="s">
        <v>66</v>
      </c>
      <c r="K1740">
        <v>0</v>
      </c>
      <c r="L1740">
        <v>0</v>
      </c>
      <c r="M1740">
        <v>0</v>
      </c>
      <c r="N1740">
        <v>0</v>
      </c>
      <c r="O1740">
        <v>0</v>
      </c>
      <c r="P1740" s="2" t="d">
        <v>2013-09-30T04:48:28.00000000745058150</v>
      </c>
      <c r="Q1740" s="2" t="d">
        <v>2013-09-30T08:01:23.00000012386590225</v>
      </c>
      <c r="R1740" t="s">
        <v>6915</v>
      </c>
      <c r="S1740" s="1" t="d">
        <v>2013-09-30</v>
      </c>
      <c r="U1740">
        <v>0</v>
      </c>
      <c r="V1740" t="s">
        <v>97</v>
      </c>
      <c r="W1740" t="s">
        <v>6916</v>
      </c>
      <c r="X1740">
        <v>0</v>
      </c>
      <c r="AG1740">
        <v>0</v>
      </c>
      <c r="AL1740" t="s">
        <v>59</v>
      </c>
      <c r="AM1740">
        <v>2</v>
      </c>
      <c r="AN1740" t="s">
        <v>60</v>
      </c>
      <c r="AO1740" s="1" t="d">
        <v>2013-09-30</v>
      </c>
      <c r="AP1740" t="s">
        <v>61</v>
      </c>
      <c r="AQ1740">
        <v>2</v>
      </c>
      <c r="AR1740" t="s">
        <v>60</v>
      </c>
      <c r="AS1740" s="1" t="d">
        <v>2013-09-30</v>
      </c>
      <c r="AT1740" s="1" t="d">
        <v>2013-09-30</v>
      </c>
      <c r="AU1740" s="1" t="d">
        <v>2013-09-30</v>
      </c>
      <c r="AV1740">
        <v>0</v>
      </c>
      <c r="AW1740">
        <v>0</v>
      </c>
      <c r="AX1740">
        <v>914</v>
      </c>
      <c r="AY1740">
        <v>0</v>
      </c>
      <c r="AZ1740">
        <f t="shared" si="162"/>
        <v>1</v>
      </c>
      <c r="BA1740">
        <f t="shared" si="163"/>
        <v>1</v>
      </c>
      <c r="BB1740" s="3">
        <v>1</v>
      </c>
      <c r="BC1740" s="3">
        <v>0</v>
      </c>
      <c r="BD1740" s="3">
        <v>2</v>
      </c>
      <c r="BE1740">
        <f>IF(BD1740&gt;Summary!$C$2,1,0)</f>
        <v>0</v>
      </c>
      <c r="BF1740">
        <f t="shared" si="164"/>
        <v>0</v>
      </c>
      <c r="BG1740">
        <f t="shared" si="165"/>
        <v>1</v>
      </c>
      <c r="BH1740">
        <f t="shared" si="166"/>
        <v>0</v>
      </c>
      <c r="BI1740">
        <f t="shared" si="167"/>
        <v>0</v>
      </c>
    </row>
    <row r="1741" spans="1:61" x14ac:dyDescent="0.2">
      <c r="A1741">
        <v>2641</v>
      </c>
      <c r="B1741" t="s">
        <v>6917</v>
      </c>
      <c r="C1741" t="s">
        <v>6918</v>
      </c>
      <c r="D1741" t="s">
        <v>4802</v>
      </c>
      <c r="E1741" s="1" t="d">
        <v>2013-02-19</v>
      </c>
      <c r="F1741" t="s">
        <v>53</v>
      </c>
      <c r="G1741" s="1" t="d">
        <v>1985-04-08</v>
      </c>
      <c r="H1741">
        <v>31</v>
      </c>
      <c r="I1741" t="s">
        <v>65</v>
      </c>
      <c r="J1741" t="s">
        <v>55</v>
      </c>
      <c r="K1741">
        <v>0</v>
      </c>
      <c r="L1741">
        <v>0</v>
      </c>
      <c r="M1741">
        <v>0</v>
      </c>
      <c r="N1741">
        <v>0</v>
      </c>
      <c r="O1741">
        <v>-1</v>
      </c>
      <c r="P1741" s="2" t="d">
        <v>2013-02-18T02:32:16.0000001499429375</v>
      </c>
      <c r="Q1741" s="2" t="d">
        <v>2013-02-19T06:53:34.99999968800693850</v>
      </c>
      <c r="R1741" t="s">
        <v>6919</v>
      </c>
      <c r="S1741" s="1" t="d">
        <v>2013-02-18</v>
      </c>
      <c r="U1741">
        <v>1</v>
      </c>
      <c r="V1741" t="s">
        <v>97</v>
      </c>
      <c r="W1741" t="s">
        <v>98</v>
      </c>
      <c r="X1741">
        <v>0</v>
      </c>
      <c r="AG1741">
        <v>0</v>
      </c>
      <c r="AL1741" t="s">
        <v>59</v>
      </c>
      <c r="AM1741">
        <v>3</v>
      </c>
      <c r="AN1741" t="s">
        <v>60</v>
      </c>
      <c r="AO1741" s="1" t="d">
        <v>2013-02-19</v>
      </c>
      <c r="AP1741" t="s">
        <v>61</v>
      </c>
      <c r="AQ1741">
        <v>3</v>
      </c>
      <c r="AR1741" t="s">
        <v>60</v>
      </c>
      <c r="AS1741" s="1" t="d">
        <v>2013-02-19</v>
      </c>
      <c r="AT1741" s="1" t="d">
        <v>2013-02-18</v>
      </c>
      <c r="AU1741" s="1" t="d">
        <v>2013-02-19</v>
      </c>
      <c r="AV1741">
        <v>0</v>
      </c>
      <c r="AW1741">
        <v>0</v>
      </c>
      <c r="AX1741">
        <v>1137</v>
      </c>
      <c r="AY1741">
        <v>0</v>
      </c>
      <c r="AZ1741">
        <f t="shared" si="162"/>
        <v>1</v>
      </c>
      <c r="BA1741">
        <f t="shared" si="163"/>
        <v>1</v>
      </c>
      <c r="BB1741" s="3">
        <v>1</v>
      </c>
      <c r="BC1741" s="3">
        <v>0</v>
      </c>
      <c r="BD1741" s="3">
        <v>3</v>
      </c>
      <c r="BE1741">
        <f>IF(BD1741&gt;Summary!$C$2,1,0)</f>
        <v>0</v>
      </c>
      <c r="BF1741">
        <f t="shared" si="164"/>
        <v>0</v>
      </c>
      <c r="BG1741">
        <f t="shared" si="165"/>
        <v>1</v>
      </c>
      <c r="BH1741">
        <f t="shared" si="166"/>
        <v>0</v>
      </c>
      <c r="BI1741">
        <f t="shared" si="167"/>
        <v>0</v>
      </c>
    </row>
    <row r="1742" spans="1:61" x14ac:dyDescent="0.2">
      <c r="A1742">
        <v>2642</v>
      </c>
      <c r="B1742" t="s">
        <v>6920</v>
      </c>
      <c r="C1742" t="s">
        <v>843</v>
      </c>
      <c r="D1742" t="s">
        <v>6921</v>
      </c>
      <c r="E1742" s="1" t="d">
        <v>2013-09-23</v>
      </c>
      <c r="F1742" t="s">
        <v>53</v>
      </c>
      <c r="G1742" s="1" t="d">
        <v>1996-05-11</v>
      </c>
      <c r="H1742">
        <v>19</v>
      </c>
      <c r="I1742" t="s">
        <v>75</v>
      </c>
      <c r="J1742" t="s">
        <v>161</v>
      </c>
      <c r="K1742">
        <v>1</v>
      </c>
      <c r="L1742">
        <v>0</v>
      </c>
      <c r="M1742">
        <v>0</v>
      </c>
      <c r="N1742">
        <v>1</v>
      </c>
      <c r="O1742">
        <v>-12</v>
      </c>
      <c r="P1742" s="2" t="d">
        <v>2013-09-11T07:10:26.00000028032809350</v>
      </c>
      <c r="Q1742" s="2" t="d">
        <v>2013-09-16T06:40:29.00000014342367700</v>
      </c>
      <c r="R1742" t="s">
        <v>6922</v>
      </c>
      <c r="T1742" s="1" t="d">
        <v>2013-09-11</v>
      </c>
      <c r="U1742">
        <v>12</v>
      </c>
      <c r="V1742" t="s">
        <v>57</v>
      </c>
      <c r="W1742" t="s">
        <v>92</v>
      </c>
      <c r="X1742">
        <v>1</v>
      </c>
      <c r="Y1742" t="s">
        <v>6923</v>
      </c>
      <c r="Z1742" t="s">
        <v>79</v>
      </c>
      <c r="AA1742">
        <v>0</v>
      </c>
      <c r="AB1742" s="1" t="d">
        <v>2015-11-07</v>
      </c>
      <c r="AC1742" t="s">
        <v>98</v>
      </c>
      <c r="AD1742" s="1" t="d">
        <v>2015-11-07</v>
      </c>
      <c r="AE1742" s="1" t="d">
        <v>2015-11-10</v>
      </c>
      <c r="AG1742">
        <v>1</v>
      </c>
      <c r="AH1742" t="s">
        <v>6923</v>
      </c>
      <c r="AI1742" t="s">
        <v>79</v>
      </c>
      <c r="AJ1742" s="1" t="d">
        <v>2015-11-07</v>
      </c>
      <c r="AK1742" t="s">
        <v>98</v>
      </c>
      <c r="AL1742" t="s">
        <v>59</v>
      </c>
      <c r="AM1742">
        <v>9</v>
      </c>
      <c r="AN1742" t="s">
        <v>86</v>
      </c>
      <c r="AO1742" s="1" t="d">
        <v>2013-09-23</v>
      </c>
      <c r="AP1742" t="s">
        <v>61</v>
      </c>
      <c r="AQ1742">
        <v>10</v>
      </c>
      <c r="AR1742" t="s">
        <v>86</v>
      </c>
      <c r="AS1742" s="1" t="d">
        <v>2013-09-23</v>
      </c>
      <c r="AT1742" s="1" t="d">
        <v>2015-11-07</v>
      </c>
      <c r="AU1742" s="1" t="d">
        <v>2015-11-10</v>
      </c>
      <c r="AV1742">
        <v>1</v>
      </c>
      <c r="AW1742">
        <v>0</v>
      </c>
      <c r="AX1742">
        <v>775</v>
      </c>
      <c r="AY1742">
        <v>1</v>
      </c>
      <c r="AZ1742">
        <f t="shared" si="162"/>
        <v>1</v>
      </c>
      <c r="BA1742">
        <f t="shared" si="163"/>
        <v>1</v>
      </c>
      <c r="BB1742" s="3">
        <v>1</v>
      </c>
      <c r="BC1742" s="3">
        <v>0</v>
      </c>
      <c r="BD1742" s="3">
        <v>9</v>
      </c>
      <c r="BE1742">
        <f>IF(BD1742&gt;Summary!$C$2,1,0)</f>
        <v>1</v>
      </c>
      <c r="BF1742">
        <f t="shared" si="164"/>
        <v>0</v>
      </c>
      <c r="BG1742">
        <f t="shared" si="165"/>
        <v>0</v>
      </c>
      <c r="BH1742">
        <f t="shared" si="166"/>
        <v>1</v>
      </c>
      <c r="BI1742">
        <f t="shared" si="167"/>
        <v>0</v>
      </c>
    </row>
    <row r="1743" spans="1:61" x14ac:dyDescent="0.2">
      <c r="A1743">
        <v>2643</v>
      </c>
      <c r="B1743" t="s">
        <v>6924</v>
      </c>
      <c r="C1743" t="s">
        <v>126</v>
      </c>
      <c r="D1743" t="s">
        <v>6925</v>
      </c>
      <c r="E1743" s="1" t="d">
        <v>2013-03-01</v>
      </c>
      <c r="F1743" t="s">
        <v>53</v>
      </c>
      <c r="G1743" s="1" t="d">
        <v>1983-06-25</v>
      </c>
      <c r="H1743">
        <v>32</v>
      </c>
      <c r="I1743" t="s">
        <v>65</v>
      </c>
      <c r="J1743" t="s">
        <v>102</v>
      </c>
      <c r="K1743">
        <v>0</v>
      </c>
      <c r="L1743">
        <v>0</v>
      </c>
      <c r="M1743">
        <v>0</v>
      </c>
      <c r="N1743">
        <v>0</v>
      </c>
      <c r="O1743">
        <v>0</v>
      </c>
      <c r="P1743" s="2" t="d">
        <v>2013-03-01T03:05:19.99999999534338825</v>
      </c>
      <c r="Q1743" s="2" t="d">
        <v>2013-03-01T08:05:57.00000005308538475</v>
      </c>
      <c r="R1743" t="s">
        <v>6926</v>
      </c>
      <c r="S1743" s="1" t="d">
        <v>2013-03-01</v>
      </c>
      <c r="U1743">
        <v>0</v>
      </c>
      <c r="V1743" t="s">
        <v>57</v>
      </c>
      <c r="W1743" t="s">
        <v>4539</v>
      </c>
      <c r="X1743">
        <v>0</v>
      </c>
      <c r="AG1743">
        <v>0</v>
      </c>
      <c r="AL1743" t="s">
        <v>59</v>
      </c>
      <c r="AM1743">
        <v>1</v>
      </c>
      <c r="AN1743" t="s">
        <v>60</v>
      </c>
      <c r="AO1743" s="1" t="d">
        <v>2013-03-01</v>
      </c>
      <c r="AP1743" t="s">
        <v>61</v>
      </c>
      <c r="AQ1743">
        <v>1</v>
      </c>
      <c r="AR1743" t="s">
        <v>60</v>
      </c>
      <c r="AS1743" s="1" t="d">
        <v>2013-03-01</v>
      </c>
      <c r="AT1743" s="1" t="d">
        <v>2013-03-01</v>
      </c>
      <c r="AU1743" s="1" t="d">
        <v>2013-03-01</v>
      </c>
      <c r="AV1743">
        <v>0</v>
      </c>
      <c r="AW1743">
        <v>0</v>
      </c>
      <c r="AX1743">
        <v>1127</v>
      </c>
      <c r="AY1743">
        <v>0</v>
      </c>
      <c r="AZ1743">
        <f t="shared" si="162"/>
        <v>1</v>
      </c>
      <c r="BA1743">
        <f t="shared" si="163"/>
        <v>1</v>
      </c>
      <c r="BB1743" s="3">
        <v>1</v>
      </c>
      <c r="BC1743" s="3">
        <v>0</v>
      </c>
      <c r="BD1743" s="3">
        <v>1</v>
      </c>
      <c r="BE1743">
        <f>IF(BD1743&gt;Summary!$C$2,1,0)</f>
        <v>0</v>
      </c>
      <c r="BF1743">
        <f t="shared" si="164"/>
        <v>0</v>
      </c>
      <c r="BG1743">
        <f t="shared" si="165"/>
        <v>1</v>
      </c>
      <c r="BH1743">
        <f t="shared" si="166"/>
        <v>0</v>
      </c>
      <c r="BI1743">
        <f t="shared" si="167"/>
        <v>0</v>
      </c>
    </row>
    <row r="1744" spans="1:61" x14ac:dyDescent="0.2">
      <c r="A1744">
        <v>2644</v>
      </c>
      <c r="B1744" t="s">
        <v>6927</v>
      </c>
      <c r="C1744" t="s">
        <v>348</v>
      </c>
      <c r="D1744" t="s">
        <v>6928</v>
      </c>
      <c r="E1744" s="1" t="d">
        <v>2013-12-03</v>
      </c>
      <c r="F1744" t="s">
        <v>53</v>
      </c>
      <c r="G1744" s="1" t="d">
        <v>1986-01-05</v>
      </c>
      <c r="H1744">
        <v>30</v>
      </c>
      <c r="I1744" t="s">
        <v>65</v>
      </c>
      <c r="J1744" t="s">
        <v>102</v>
      </c>
      <c r="K1744">
        <v>0</v>
      </c>
      <c r="L1744">
        <v>0</v>
      </c>
      <c r="M1744">
        <v>0</v>
      </c>
      <c r="N1744">
        <v>1</v>
      </c>
      <c r="O1744">
        <v>-1</v>
      </c>
      <c r="P1744" s="2" t="d">
        <v>2013-12-02T06:05:59.99999991618096825</v>
      </c>
      <c r="Q1744" s="2" t="d">
        <v>2013-12-03T01:25:00.99999988451600025</v>
      </c>
      <c r="R1744" t="s">
        <v>6929</v>
      </c>
      <c r="S1744" s="1" t="d">
        <v>2013-12-02</v>
      </c>
      <c r="U1744">
        <v>1</v>
      </c>
      <c r="V1744" t="s">
        <v>97</v>
      </c>
      <c r="W1744" t="s">
        <v>80</v>
      </c>
      <c r="X1744">
        <v>1</v>
      </c>
      <c r="Y1744" t="s">
        <v>6930</v>
      </c>
      <c r="Z1744" t="s">
        <v>135</v>
      </c>
      <c r="AA1744">
        <v>166</v>
      </c>
      <c r="AB1744" s="1" t="d">
        <v>2014-04-04</v>
      </c>
      <c r="AC1744" t="s">
        <v>136</v>
      </c>
      <c r="AD1744" s="1" t="d">
        <v>2014-09-17</v>
      </c>
      <c r="AE1744" s="1" t="d">
        <v>2014-09-20</v>
      </c>
      <c r="AG1744">
        <v>0</v>
      </c>
      <c r="AL1744" t="s">
        <v>59</v>
      </c>
      <c r="AM1744">
        <v>3</v>
      </c>
      <c r="AN1744" t="s">
        <v>60</v>
      </c>
      <c r="AO1744" s="1" t="d">
        <v>2013-12-03</v>
      </c>
      <c r="AP1744" t="s">
        <v>61</v>
      </c>
      <c r="AQ1744">
        <v>2</v>
      </c>
      <c r="AR1744" t="s">
        <v>60</v>
      </c>
      <c r="AS1744" s="1" t="d">
        <v>2013-12-03</v>
      </c>
      <c r="AT1744" s="1" t="d">
        <v>2016-03-04</v>
      </c>
      <c r="AU1744" s="1" t="d">
        <v>2016-03-04</v>
      </c>
      <c r="AV1744">
        <v>1</v>
      </c>
      <c r="AW1744">
        <v>0</v>
      </c>
      <c r="AX1744">
        <v>122</v>
      </c>
      <c r="AY1744">
        <v>1</v>
      </c>
      <c r="AZ1744">
        <f t="shared" si="162"/>
        <v>1</v>
      </c>
      <c r="BA1744">
        <f t="shared" si="163"/>
        <v>1</v>
      </c>
      <c r="BB1744" s="3">
        <v>1</v>
      </c>
      <c r="BC1744" s="3">
        <v>1</v>
      </c>
      <c r="BD1744" s="3">
        <v>3</v>
      </c>
      <c r="BE1744">
        <f>IF(BD1744&gt;Summary!$C$2,1,0)</f>
        <v>0</v>
      </c>
      <c r="BF1744">
        <f t="shared" si="164"/>
        <v>0</v>
      </c>
      <c r="BG1744">
        <f t="shared" si="165"/>
        <v>0</v>
      </c>
      <c r="BH1744">
        <f t="shared" si="166"/>
        <v>0</v>
      </c>
      <c r="BI1744">
        <f t="shared" si="167"/>
        <v>1</v>
      </c>
    </row>
    <row r="1745" spans="1:61" x14ac:dyDescent="0.2">
      <c r="A1745">
        <v>2645</v>
      </c>
      <c r="B1745" t="s">
        <v>6931</v>
      </c>
      <c r="C1745" t="s">
        <v>6932</v>
      </c>
      <c r="D1745" t="s">
        <v>5918</v>
      </c>
      <c r="E1745" s="1" t="d">
        <v>2013-06-07</v>
      </c>
      <c r="F1745" t="s">
        <v>115</v>
      </c>
      <c r="G1745" s="1" t="d">
        <v>1968-03-14</v>
      </c>
      <c r="H1745">
        <v>48</v>
      </c>
      <c r="I1745" t="s">
        <v>54</v>
      </c>
      <c r="J1745" t="s">
        <v>161</v>
      </c>
      <c r="K1745">
        <v>0</v>
      </c>
      <c r="L1745">
        <v>0</v>
      </c>
      <c r="M1745">
        <v>0</v>
      </c>
      <c r="N1745">
        <v>9</v>
      </c>
      <c r="O1745">
        <v>-87</v>
      </c>
      <c r="P1745" s="2" t="d">
        <v>2013-03-12T05:15:17.000000202096998550</v>
      </c>
      <c r="Q1745" s="2" t="d">
        <v>2013-05-08T09:34:59.99999993015081025</v>
      </c>
      <c r="R1745" t="s">
        <v>6933</v>
      </c>
      <c r="T1745" s="1" t="d">
        <v>2013-03-12</v>
      </c>
      <c r="U1745">
        <v>87</v>
      </c>
      <c r="V1745" t="s">
        <v>57</v>
      </c>
      <c r="W1745" t="s">
        <v>92</v>
      </c>
      <c r="X1745">
        <v>0</v>
      </c>
      <c r="AG1745">
        <v>0</v>
      </c>
      <c r="AL1745" t="s">
        <v>59</v>
      </c>
      <c r="AM1745">
        <v>6</v>
      </c>
      <c r="AN1745" t="s">
        <v>87</v>
      </c>
      <c r="AO1745" s="1" t="d">
        <v>2013-06-07</v>
      </c>
      <c r="AP1745" t="s">
        <v>61</v>
      </c>
      <c r="AQ1745">
        <v>6</v>
      </c>
      <c r="AR1745" t="s">
        <v>87</v>
      </c>
      <c r="AS1745" s="1" t="d">
        <v>2013-06-07</v>
      </c>
      <c r="AT1745" s="1" t="d">
        <v>2013-03-12</v>
      </c>
      <c r="AU1745" s="1" t="d">
        <v>2013-05-08</v>
      </c>
      <c r="AV1745">
        <v>9</v>
      </c>
      <c r="AW1745">
        <v>0</v>
      </c>
      <c r="AX1745">
        <v>1029</v>
      </c>
      <c r="AY1745">
        <v>0</v>
      </c>
      <c r="AZ1745">
        <f t="shared" si="162"/>
        <v>0</v>
      </c>
      <c r="BA1745">
        <f t="shared" si="163"/>
        <v>1</v>
      </c>
      <c r="BB1745" s="3">
        <v>1</v>
      </c>
      <c r="BC1745" s="3">
        <v>0</v>
      </c>
      <c r="BD1745" s="3">
        <v>6</v>
      </c>
      <c r="BE1745">
        <f>IF(BD1745&gt;Summary!$C$2,1,0)</f>
        <v>1</v>
      </c>
      <c r="BF1745">
        <f t="shared" si="164"/>
        <v>0</v>
      </c>
      <c r="BG1745">
        <f t="shared" si="165"/>
        <v>0</v>
      </c>
      <c r="BH1745">
        <f t="shared" si="166"/>
        <v>1</v>
      </c>
      <c r="BI1745">
        <f t="shared" si="167"/>
        <v>0</v>
      </c>
    </row>
    <row r="1746" spans="1:61" x14ac:dyDescent="0.2">
      <c r="A1746">
        <v>2649</v>
      </c>
      <c r="B1746" t="s">
        <v>6934</v>
      </c>
      <c r="C1746" t="s">
        <v>974</v>
      </c>
      <c r="D1746" t="s">
        <v>6935</v>
      </c>
      <c r="E1746" s="1" t="d">
        <v>2013-09-20</v>
      </c>
      <c r="F1746" t="s">
        <v>53</v>
      </c>
      <c r="G1746" s="1" t="d">
        <v>1950-01-31</v>
      </c>
      <c r="H1746">
        <v>66</v>
      </c>
      <c r="I1746" t="s">
        <v>54</v>
      </c>
      <c r="J1746" t="s">
        <v>102</v>
      </c>
      <c r="K1746">
        <v>0</v>
      </c>
      <c r="L1746">
        <v>0</v>
      </c>
      <c r="M1746">
        <v>0</v>
      </c>
      <c r="N1746">
        <v>1</v>
      </c>
      <c r="O1746">
        <v>-1</v>
      </c>
      <c r="P1746" s="2" t="d">
        <v>2013-09-19T10:18:24.99999972525983925</v>
      </c>
      <c r="Q1746" s="2" t="d">
        <v>2013-09-20T08:42:02.00000009033829225</v>
      </c>
      <c r="R1746" t="s">
        <v>6936</v>
      </c>
      <c r="T1746" s="1" t="d">
        <v>2013-09-19</v>
      </c>
      <c r="U1746">
        <v>1</v>
      </c>
      <c r="V1746" t="s">
        <v>57</v>
      </c>
      <c r="W1746" t="s">
        <v>92</v>
      </c>
      <c r="X1746">
        <v>0</v>
      </c>
      <c r="AG1746">
        <v>0</v>
      </c>
      <c r="AL1746" t="s">
        <v>59</v>
      </c>
      <c r="AM1746">
        <v>1</v>
      </c>
      <c r="AN1746" t="s">
        <v>60</v>
      </c>
      <c r="AO1746" s="1" t="d">
        <v>2013-09-20</v>
      </c>
      <c r="AP1746" t="s">
        <v>61</v>
      </c>
      <c r="AQ1746">
        <v>1</v>
      </c>
      <c r="AR1746" t="s">
        <v>60</v>
      </c>
      <c r="AS1746" s="1" t="d">
        <v>2013-09-20</v>
      </c>
      <c r="AT1746" s="1" t="d">
        <v>2013-09-19</v>
      </c>
      <c r="AU1746" s="1" t="d">
        <v>2013-09-20</v>
      </c>
      <c r="AV1746">
        <v>1</v>
      </c>
      <c r="AW1746">
        <v>0</v>
      </c>
      <c r="AX1746">
        <v>924</v>
      </c>
      <c r="AY1746">
        <v>0</v>
      </c>
      <c r="AZ1746">
        <f t="shared" si="162"/>
        <v>1</v>
      </c>
      <c r="BA1746">
        <f t="shared" si="163"/>
        <v>1</v>
      </c>
      <c r="BB1746" s="3">
        <v>1</v>
      </c>
      <c r="BC1746" s="3">
        <v>0</v>
      </c>
      <c r="BD1746" s="3">
        <v>1</v>
      </c>
      <c r="BE1746">
        <f>IF(BD1746&gt;Summary!$C$2,1,0)</f>
        <v>0</v>
      </c>
      <c r="BF1746">
        <f t="shared" si="164"/>
        <v>0</v>
      </c>
      <c r="BG1746">
        <f t="shared" si="165"/>
        <v>1</v>
      </c>
      <c r="BH1746">
        <f t="shared" si="166"/>
        <v>0</v>
      </c>
      <c r="BI1746">
        <f t="shared" si="167"/>
        <v>0</v>
      </c>
    </row>
    <row r="1747" spans="1:61" x14ac:dyDescent="0.2">
      <c r="A1747">
        <v>2650</v>
      </c>
      <c r="B1747" t="s">
        <v>6937</v>
      </c>
      <c r="C1747" t="s">
        <v>6938</v>
      </c>
      <c r="D1747" t="s">
        <v>6939</v>
      </c>
      <c r="E1747" s="1" t="d">
        <v>2014-03-25</v>
      </c>
      <c r="F1747" t="s">
        <v>115</v>
      </c>
      <c r="G1747" s="1" t="d">
        <v>1975-06-30</v>
      </c>
      <c r="H1747">
        <v>40</v>
      </c>
      <c r="I1747" t="s">
        <v>65</v>
      </c>
      <c r="J1747" t="s">
        <v>66</v>
      </c>
      <c r="K1747">
        <v>0</v>
      </c>
      <c r="L1747">
        <v>0</v>
      </c>
      <c r="M1747">
        <v>0</v>
      </c>
      <c r="N1747">
        <v>0</v>
      </c>
      <c r="O1747">
        <v>0</v>
      </c>
      <c r="P1747" s="2" t="d">
        <v>2014-03-25T12:36:32.0000000623986150</v>
      </c>
      <c r="Q1747" s="2" t="d">
        <v>2014-03-25T08:18:55.99999984726309950</v>
      </c>
      <c r="R1747" t="s">
        <v>6940</v>
      </c>
      <c r="S1747" s="1" t="d">
        <v>2014-03-24</v>
      </c>
      <c r="U1747">
        <v>1</v>
      </c>
      <c r="V1747" t="s">
        <v>57</v>
      </c>
      <c r="W1747" t="s">
        <v>859</v>
      </c>
      <c r="X1747">
        <v>0</v>
      </c>
      <c r="AG1747">
        <v>0</v>
      </c>
      <c r="AL1747" t="s">
        <v>59</v>
      </c>
      <c r="AM1747">
        <v>1</v>
      </c>
      <c r="AN1747" t="s">
        <v>60</v>
      </c>
      <c r="AO1747" s="1" t="d">
        <v>2014-03-25</v>
      </c>
      <c r="AP1747" t="s">
        <v>61</v>
      </c>
      <c r="AQ1747">
        <v>1</v>
      </c>
      <c r="AR1747" t="s">
        <v>60</v>
      </c>
      <c r="AS1747" s="1" t="d">
        <v>2014-03-25</v>
      </c>
      <c r="AT1747" s="1" t="d">
        <v>2014-03-25</v>
      </c>
      <c r="AU1747" s="1" t="d">
        <v>2014-03-25</v>
      </c>
      <c r="AV1747">
        <v>0</v>
      </c>
      <c r="AW1747">
        <v>0</v>
      </c>
      <c r="AX1747">
        <v>738</v>
      </c>
      <c r="AY1747">
        <v>0</v>
      </c>
      <c r="AZ1747">
        <f t="shared" si="162"/>
        <v>1</v>
      </c>
      <c r="BA1747">
        <f t="shared" si="163"/>
        <v>1</v>
      </c>
      <c r="BB1747" s="3">
        <v>1</v>
      </c>
      <c r="BC1747" s="3">
        <v>0</v>
      </c>
      <c r="BD1747" s="3">
        <v>1</v>
      </c>
      <c r="BE1747">
        <f>IF(BD1747&gt;Summary!$C$2,1,0)</f>
        <v>0</v>
      </c>
      <c r="BF1747">
        <f t="shared" si="164"/>
        <v>0</v>
      </c>
      <c r="BG1747">
        <f t="shared" si="165"/>
        <v>1</v>
      </c>
      <c r="BH1747">
        <f t="shared" si="166"/>
        <v>0</v>
      </c>
      <c r="BI1747">
        <f t="shared" si="167"/>
        <v>0</v>
      </c>
    </row>
    <row r="1748" spans="1:61" x14ac:dyDescent="0.2">
      <c r="A1748">
        <v>2651</v>
      </c>
      <c r="B1748" t="s">
        <v>6941</v>
      </c>
      <c r="C1748" t="s">
        <v>5829</v>
      </c>
      <c r="D1748" t="s">
        <v>6942</v>
      </c>
      <c r="E1748" s="1" t="d">
        <v>2013-08-02</v>
      </c>
      <c r="F1748" t="s">
        <v>53</v>
      </c>
      <c r="G1748" s="1" t="d">
        <v>1956-12-13</v>
      </c>
      <c r="H1748">
        <v>59</v>
      </c>
      <c r="I1748" t="s">
        <v>54</v>
      </c>
      <c r="J1748" t="s">
        <v>66</v>
      </c>
      <c r="K1748">
        <v>0</v>
      </c>
      <c r="L1748">
        <v>0</v>
      </c>
      <c r="M1748">
        <v>0</v>
      </c>
      <c r="N1748">
        <v>4</v>
      </c>
      <c r="O1748">
        <v>0</v>
      </c>
      <c r="P1748" s="2" t="d">
        <v>2013-08-02T04:48:15.00000011175870900</v>
      </c>
      <c r="Q1748" s="2" t="d">
        <v>2013-08-03T04:06:59.00000029709189850</v>
      </c>
      <c r="R1748" t="s">
        <v>6943</v>
      </c>
      <c r="S1748" s="1" t="d">
        <v>2013-08-01</v>
      </c>
      <c r="U1748">
        <v>1</v>
      </c>
      <c r="V1748" t="s">
        <v>97</v>
      </c>
      <c r="W1748" t="s">
        <v>98</v>
      </c>
      <c r="X1748">
        <v>0</v>
      </c>
      <c r="AG1748">
        <v>0</v>
      </c>
      <c r="AL1748" t="s">
        <v>59</v>
      </c>
      <c r="AM1748">
        <v>2</v>
      </c>
      <c r="AN1748" t="s">
        <v>60</v>
      </c>
      <c r="AO1748" s="1" t="d">
        <v>2013-08-02</v>
      </c>
      <c r="AP1748" t="s">
        <v>61</v>
      </c>
      <c r="AQ1748">
        <v>2</v>
      </c>
      <c r="AR1748" t="s">
        <v>60</v>
      </c>
      <c r="AS1748" s="1" t="d">
        <v>2013-08-02</v>
      </c>
      <c r="AT1748" s="1" t="d">
        <v>2013-08-02</v>
      </c>
      <c r="AU1748" s="1" t="d">
        <v>2013-08-03</v>
      </c>
      <c r="AV1748">
        <v>4</v>
      </c>
      <c r="AW1748">
        <v>1</v>
      </c>
      <c r="AX1748">
        <v>973</v>
      </c>
      <c r="AY1748">
        <v>0</v>
      </c>
      <c r="AZ1748">
        <f t="shared" si="162"/>
        <v>1</v>
      </c>
      <c r="BA1748">
        <f t="shared" si="163"/>
        <v>1</v>
      </c>
      <c r="BB1748" s="3">
        <v>1</v>
      </c>
      <c r="BC1748" s="3">
        <v>0</v>
      </c>
      <c r="BD1748" s="3">
        <v>2</v>
      </c>
      <c r="BE1748">
        <f>IF(BD1748&gt;Summary!$C$2,1,0)</f>
        <v>0</v>
      </c>
      <c r="BF1748">
        <f t="shared" si="164"/>
        <v>0</v>
      </c>
      <c r="BG1748">
        <f t="shared" si="165"/>
        <v>1</v>
      </c>
      <c r="BH1748">
        <f t="shared" si="166"/>
        <v>0</v>
      </c>
      <c r="BI1748">
        <f t="shared" si="167"/>
        <v>0</v>
      </c>
    </row>
    <row r="1749" spans="1:61" x14ac:dyDescent="0.2">
      <c r="A1749">
        <v>2652</v>
      </c>
      <c r="B1749" t="s">
        <v>6944</v>
      </c>
      <c r="C1749" t="s">
        <v>2037</v>
      </c>
      <c r="D1749" t="s">
        <v>1222</v>
      </c>
      <c r="E1749" s="1" t="d">
        <v>2013-10-31</v>
      </c>
      <c r="F1749" t="s">
        <v>53</v>
      </c>
      <c r="G1749" s="1" t="d">
        <v>1990-06-21</v>
      </c>
      <c r="H1749">
        <v>25</v>
      </c>
      <c r="I1749" t="s">
        <v>65</v>
      </c>
      <c r="J1749" t="s">
        <v>66</v>
      </c>
      <c r="K1749">
        <v>0</v>
      </c>
      <c r="L1749">
        <v>0</v>
      </c>
      <c r="M1749">
        <v>0</v>
      </c>
      <c r="N1749">
        <v>5</v>
      </c>
      <c r="O1749">
        <v>118</v>
      </c>
      <c r="P1749" s="2" t="d">
        <v>2014-02-26T09:11:48.999999775551259650</v>
      </c>
      <c r="Q1749" s="2" t="d">
        <v>2014-05-22T11:09:00.00000008381903175</v>
      </c>
      <c r="R1749" t="s">
        <v>6945</v>
      </c>
      <c r="T1749" s="1" t="d">
        <v>2013-07-03</v>
      </c>
      <c r="U1749">
        <v>120</v>
      </c>
      <c r="V1749" t="s">
        <v>57</v>
      </c>
      <c r="W1749" t="s">
        <v>92</v>
      </c>
      <c r="X1749">
        <v>0</v>
      </c>
      <c r="AG1749">
        <v>0</v>
      </c>
      <c r="AL1749" t="s">
        <v>59</v>
      </c>
      <c r="AM1749">
        <v>7</v>
      </c>
      <c r="AN1749" t="s">
        <v>87</v>
      </c>
      <c r="AO1749" s="1" t="d">
        <v>2013-10-31</v>
      </c>
      <c r="AP1749" t="s">
        <v>61</v>
      </c>
      <c r="AQ1749">
        <v>7</v>
      </c>
      <c r="AR1749" t="s">
        <v>87</v>
      </c>
      <c r="AS1749" s="1" t="d">
        <v>2013-10-31</v>
      </c>
      <c r="AT1749" s="1" t="d">
        <v>2014-02-26</v>
      </c>
      <c r="AU1749" s="1" t="d">
        <v>2014-05-22</v>
      </c>
      <c r="AV1749">
        <v>5</v>
      </c>
      <c r="AW1749">
        <v>0</v>
      </c>
      <c r="AX1749">
        <v>118</v>
      </c>
      <c r="AY1749">
        <v>0</v>
      </c>
      <c r="AZ1749">
        <f t="shared" si="162"/>
        <v>0</v>
      </c>
      <c r="BA1749">
        <f t="shared" si="163"/>
        <v>1</v>
      </c>
      <c r="BB1749" s="3">
        <v>1</v>
      </c>
      <c r="BC1749" s="3">
        <v>0</v>
      </c>
      <c r="BD1749" s="3">
        <v>7</v>
      </c>
      <c r="BE1749">
        <f>IF(BD1749&gt;Summary!$C$2,1,0)</f>
        <v>1</v>
      </c>
      <c r="BF1749">
        <f t="shared" si="164"/>
        <v>0</v>
      </c>
      <c r="BG1749">
        <f t="shared" si="165"/>
        <v>0</v>
      </c>
      <c r="BH1749">
        <f t="shared" si="166"/>
        <v>1</v>
      </c>
      <c r="BI1749">
        <f t="shared" si="167"/>
        <v>0</v>
      </c>
    </row>
    <row r="1750" spans="1:61" x14ac:dyDescent="0.2">
      <c r="A1750">
        <v>2654</v>
      </c>
      <c r="B1750" t="s">
        <v>6946</v>
      </c>
      <c r="C1750" t="s">
        <v>177</v>
      </c>
      <c r="D1750" t="s">
        <v>6947</v>
      </c>
      <c r="E1750" s="1" t="d">
        <v>2013-10-18</v>
      </c>
      <c r="F1750" t="s">
        <v>53</v>
      </c>
      <c r="G1750" s="1" t="d">
        <v>1988-09-30</v>
      </c>
      <c r="H1750">
        <v>27</v>
      </c>
      <c r="I1750" t="s">
        <v>65</v>
      </c>
      <c r="J1750" t="s">
        <v>66</v>
      </c>
      <c r="K1750">
        <v>0</v>
      </c>
      <c r="L1750">
        <v>0</v>
      </c>
      <c r="M1750">
        <v>0</v>
      </c>
      <c r="N1750">
        <v>3</v>
      </c>
      <c r="O1750">
        <v>-23</v>
      </c>
      <c r="P1750" s="2" t="d">
        <v>2013-09-25T04:20:18.99999997112900175</v>
      </c>
      <c r="Q1750" s="2" t="d">
        <v>2013-09-26T09:32:52.99999978858977525</v>
      </c>
      <c r="R1750" t="s">
        <v>6948</v>
      </c>
      <c r="S1750" s="1" t="d">
        <v>2013-01-09</v>
      </c>
      <c r="U1750">
        <v>282</v>
      </c>
      <c r="V1750" t="s">
        <v>97</v>
      </c>
      <c r="W1750" t="s">
        <v>2325</v>
      </c>
      <c r="X1750">
        <v>0</v>
      </c>
      <c r="AG1750">
        <v>0</v>
      </c>
      <c r="AL1750" t="s">
        <v>59</v>
      </c>
      <c r="AM1750">
        <v>7</v>
      </c>
      <c r="AN1750" t="s">
        <v>87</v>
      </c>
      <c r="AO1750" s="1" t="d">
        <v>2013-10-18</v>
      </c>
      <c r="AP1750" t="s">
        <v>61</v>
      </c>
      <c r="AQ1750">
        <v>3</v>
      </c>
      <c r="AR1750" t="s">
        <v>60</v>
      </c>
      <c r="AS1750" s="1" t="d">
        <v>2013-10-18</v>
      </c>
      <c r="AT1750" s="1" t="d">
        <v>2013-09-25</v>
      </c>
      <c r="AU1750" s="1" t="d">
        <v>2013-09-26</v>
      </c>
      <c r="AV1750">
        <v>3</v>
      </c>
      <c r="AW1750">
        <v>0</v>
      </c>
      <c r="AX1750">
        <v>896</v>
      </c>
      <c r="AY1750">
        <v>0</v>
      </c>
      <c r="AZ1750">
        <f t="shared" si="162"/>
        <v>1</v>
      </c>
      <c r="BA1750">
        <f t="shared" si="163"/>
        <v>1</v>
      </c>
      <c r="BB1750" s="3">
        <v>1</v>
      </c>
      <c r="BC1750" s="3">
        <v>0</v>
      </c>
      <c r="BD1750" s="3">
        <v>7</v>
      </c>
      <c r="BE1750">
        <f>IF(BD1750&gt;Summary!$C$2,1,0)</f>
        <v>1</v>
      </c>
      <c r="BF1750">
        <f t="shared" si="164"/>
        <v>0</v>
      </c>
      <c r="BG1750">
        <f t="shared" si="165"/>
        <v>0</v>
      </c>
      <c r="BH1750">
        <f t="shared" si="166"/>
        <v>1</v>
      </c>
      <c r="BI1750">
        <f t="shared" si="167"/>
        <v>0</v>
      </c>
    </row>
    <row r="1751" spans="1:61" x14ac:dyDescent="0.2">
      <c r="A1751">
        <v>2655</v>
      </c>
      <c r="B1751" t="s">
        <v>6949</v>
      </c>
      <c r="C1751" t="s">
        <v>1211</v>
      </c>
      <c r="D1751" t="s">
        <v>6950</v>
      </c>
      <c r="E1751" s="1" t="d">
        <v>2013-01-10</v>
      </c>
      <c r="F1751" t="s">
        <v>53</v>
      </c>
      <c r="G1751" s="1" t="d">
        <v>1993-11-17</v>
      </c>
      <c r="H1751">
        <v>22</v>
      </c>
      <c r="I1751" t="s">
        <v>75</v>
      </c>
      <c r="J1751" t="s">
        <v>66</v>
      </c>
      <c r="K1751">
        <v>0</v>
      </c>
      <c r="L1751">
        <v>0</v>
      </c>
      <c r="M1751">
        <v>0</v>
      </c>
      <c r="N1751">
        <v>0</v>
      </c>
      <c r="O1751">
        <v>-1</v>
      </c>
      <c r="P1751" s="2" t="d">
        <v>2013-01-09T08:21:47.99999982118606425</v>
      </c>
      <c r="Q1751" s="2" t="d">
        <v>2013-01-10T01:28:54.99999989289790275</v>
      </c>
      <c r="R1751" t="s">
        <v>6951</v>
      </c>
      <c r="S1751" s="1" t="d">
        <v>2013-01-09</v>
      </c>
      <c r="U1751">
        <v>1</v>
      </c>
      <c r="V1751" t="s">
        <v>57</v>
      </c>
      <c r="W1751" t="s">
        <v>167</v>
      </c>
      <c r="X1751">
        <v>0</v>
      </c>
      <c r="AG1751">
        <v>0</v>
      </c>
      <c r="AL1751" t="s">
        <v>59</v>
      </c>
      <c r="AM1751">
        <v>3</v>
      </c>
      <c r="AN1751" t="s">
        <v>60</v>
      </c>
      <c r="AO1751" s="1" t="d">
        <v>2013-01-10</v>
      </c>
      <c r="AP1751" t="s">
        <v>61</v>
      </c>
      <c r="AQ1751">
        <v>6</v>
      </c>
      <c r="AR1751" t="s">
        <v>87</v>
      </c>
      <c r="AS1751" s="1" t="d">
        <v>2013-01-10</v>
      </c>
      <c r="AT1751" s="1" t="d">
        <v>2013-01-09</v>
      </c>
      <c r="AU1751" s="1" t="d">
        <v>2013-01-10</v>
      </c>
      <c r="AV1751">
        <v>0</v>
      </c>
      <c r="AW1751">
        <v>0</v>
      </c>
      <c r="AX1751">
        <v>1177</v>
      </c>
      <c r="AY1751">
        <v>0</v>
      </c>
      <c r="AZ1751">
        <f t="shared" si="162"/>
        <v>1</v>
      </c>
      <c r="BA1751">
        <f t="shared" si="163"/>
        <v>1</v>
      </c>
      <c r="BB1751" s="3">
        <v>1</v>
      </c>
      <c r="BC1751" s="3">
        <v>0</v>
      </c>
      <c r="BD1751" s="3">
        <v>3</v>
      </c>
      <c r="BE1751">
        <f>IF(BD1751&gt;Summary!$C$2,1,0)</f>
        <v>0</v>
      </c>
      <c r="BF1751">
        <f t="shared" si="164"/>
        <v>0</v>
      </c>
      <c r="BG1751">
        <f t="shared" si="165"/>
        <v>1</v>
      </c>
      <c r="BH1751">
        <f t="shared" si="166"/>
        <v>0</v>
      </c>
      <c r="BI1751">
        <f t="shared" si="167"/>
        <v>0</v>
      </c>
    </row>
    <row r="1752" spans="1:61" x14ac:dyDescent="0.2">
      <c r="A1752">
        <v>2656</v>
      </c>
      <c r="B1752" t="s">
        <v>6952</v>
      </c>
      <c r="C1752" t="s">
        <v>974</v>
      </c>
      <c r="D1752" t="s">
        <v>6953</v>
      </c>
      <c r="E1752" s="1" t="d">
        <v>2013-05-17</v>
      </c>
      <c r="F1752" t="s">
        <v>53</v>
      </c>
      <c r="G1752" s="1" t="d">
        <v>1958-01-31</v>
      </c>
      <c r="H1752">
        <v>58</v>
      </c>
      <c r="I1752" t="s">
        <v>54</v>
      </c>
      <c r="J1752" t="s">
        <v>102</v>
      </c>
      <c r="K1752">
        <v>0</v>
      </c>
      <c r="L1752">
        <v>0</v>
      </c>
      <c r="M1752">
        <v>0</v>
      </c>
      <c r="N1752">
        <v>1</v>
      </c>
      <c r="O1752">
        <v>-1</v>
      </c>
      <c r="P1752" s="2" t="d">
        <v>2013-05-16T01:20:39.0000002458691625</v>
      </c>
      <c r="Q1752" s="2" t="d">
        <v>2013-05-17T01:12:54.00000030174851700</v>
      </c>
      <c r="R1752" t="s">
        <v>6954</v>
      </c>
      <c r="S1752" s="1" t="d">
        <v>2013-05-16</v>
      </c>
      <c r="U1752">
        <v>1</v>
      </c>
      <c r="V1752" t="s">
        <v>57</v>
      </c>
      <c r="W1752" t="s">
        <v>3197</v>
      </c>
      <c r="X1752">
        <v>0</v>
      </c>
      <c r="AG1752">
        <v>0</v>
      </c>
      <c r="AL1752" t="s">
        <v>59</v>
      </c>
      <c r="AM1752">
        <v>1</v>
      </c>
      <c r="AN1752" t="s">
        <v>60</v>
      </c>
      <c r="AO1752" s="1" t="d">
        <v>2013-05-17</v>
      </c>
      <c r="AP1752" t="s">
        <v>61</v>
      </c>
      <c r="AQ1752">
        <v>1</v>
      </c>
      <c r="AR1752" t="s">
        <v>60</v>
      </c>
      <c r="AS1752" s="1" t="d">
        <v>2013-05-17</v>
      </c>
      <c r="AT1752" s="1" t="d">
        <v>2014-01-13</v>
      </c>
      <c r="AU1752" s="1" t="d">
        <v>2014-01-16</v>
      </c>
      <c r="AV1752">
        <v>1</v>
      </c>
      <c r="AW1752">
        <v>0</v>
      </c>
      <c r="AX1752">
        <v>241</v>
      </c>
      <c r="AY1752">
        <v>0</v>
      </c>
      <c r="AZ1752">
        <f t="shared" si="162"/>
        <v>1</v>
      </c>
      <c r="BA1752">
        <f t="shared" si="163"/>
        <v>1</v>
      </c>
      <c r="BB1752" s="3">
        <v>1</v>
      </c>
      <c r="BC1752" s="3">
        <v>0</v>
      </c>
      <c r="BD1752" s="3">
        <v>1</v>
      </c>
      <c r="BE1752">
        <f>IF(BD1752&gt;Summary!$C$2,1,0)</f>
        <v>0</v>
      </c>
      <c r="BF1752">
        <f t="shared" si="164"/>
        <v>0</v>
      </c>
      <c r="BG1752">
        <f t="shared" si="165"/>
        <v>1</v>
      </c>
      <c r="BH1752">
        <f t="shared" si="166"/>
        <v>0</v>
      </c>
      <c r="BI1752">
        <f t="shared" si="167"/>
        <v>0</v>
      </c>
    </row>
    <row r="1753" spans="1:61" x14ac:dyDescent="0.2">
      <c r="A1753">
        <v>2657</v>
      </c>
      <c r="B1753" t="s">
        <v>6955</v>
      </c>
      <c r="C1753" t="s">
        <v>6956</v>
      </c>
      <c r="D1753" t="s">
        <v>327</v>
      </c>
      <c r="E1753" s="1" t="d">
        <v>2013-03-06</v>
      </c>
      <c r="F1753" t="s">
        <v>53</v>
      </c>
      <c r="G1753" s="1" t="d">
        <v>1967-02-20</v>
      </c>
      <c r="H1753">
        <v>49</v>
      </c>
      <c r="I1753" t="s">
        <v>54</v>
      </c>
      <c r="J1753" t="s">
        <v>66</v>
      </c>
      <c r="K1753">
        <v>0</v>
      </c>
      <c r="L1753">
        <v>0</v>
      </c>
      <c r="M1753">
        <v>0</v>
      </c>
      <c r="N1753">
        <v>1</v>
      </c>
      <c r="R1753" t="s">
        <v>6957</v>
      </c>
      <c r="S1753" s="1" t="d">
        <v>2013-03-05</v>
      </c>
      <c r="U1753">
        <v>1</v>
      </c>
      <c r="V1753" t="s">
        <v>97</v>
      </c>
      <c r="W1753" t="s">
        <v>98</v>
      </c>
      <c r="X1753">
        <v>0</v>
      </c>
      <c r="AG1753">
        <v>0</v>
      </c>
      <c r="AL1753" t="s">
        <v>59</v>
      </c>
      <c r="AM1753">
        <v>1</v>
      </c>
      <c r="AN1753" t="s">
        <v>60</v>
      </c>
      <c r="AO1753" s="1" t="d">
        <v>2013-03-06</v>
      </c>
      <c r="AP1753" t="s">
        <v>61</v>
      </c>
      <c r="AQ1753">
        <v>1</v>
      </c>
      <c r="AR1753" t="s">
        <v>60</v>
      </c>
      <c r="AS1753" s="1" t="d">
        <v>2013-03-06</v>
      </c>
      <c r="AV1753">
        <v>1</v>
      </c>
      <c r="AW1753">
        <v>0</v>
      </c>
      <c r="AX1753">
        <v>1122</v>
      </c>
      <c r="AY1753">
        <v>0</v>
      </c>
      <c r="AZ1753">
        <f t="shared" si="162"/>
        <v>1</v>
      </c>
      <c r="BA1753">
        <f t="shared" si="163"/>
        <v>0</v>
      </c>
      <c r="BB1753" s="3">
        <v>1</v>
      </c>
      <c r="BC1753" s="3">
        <v>0</v>
      </c>
      <c r="BD1753" s="3">
        <v>1</v>
      </c>
      <c r="BE1753">
        <f>IF(BD1753&gt;Summary!$C$2,1,0)</f>
        <v>0</v>
      </c>
      <c r="BF1753">
        <f t="shared" si="164"/>
        <v>0</v>
      </c>
      <c r="BG1753">
        <f t="shared" si="165"/>
        <v>1</v>
      </c>
      <c r="BH1753">
        <f t="shared" si="166"/>
        <v>0</v>
      </c>
      <c r="BI1753">
        <f t="shared" si="167"/>
        <v>0</v>
      </c>
    </row>
    <row r="1754" spans="1:61" x14ac:dyDescent="0.2">
      <c r="A1754">
        <v>2658</v>
      </c>
      <c r="B1754" t="s">
        <v>6958</v>
      </c>
      <c r="C1754" t="s">
        <v>6959</v>
      </c>
      <c r="D1754" t="s">
        <v>6960</v>
      </c>
      <c r="E1754" s="1" t="d">
        <v>2014-01-06</v>
      </c>
      <c r="F1754" t="s">
        <v>53</v>
      </c>
      <c r="G1754" s="1" t="d">
        <v>1986-09-28</v>
      </c>
      <c r="H1754">
        <v>29</v>
      </c>
      <c r="I1754" t="s">
        <v>65</v>
      </c>
      <c r="J1754" t="s">
        <v>102</v>
      </c>
      <c r="K1754">
        <v>0</v>
      </c>
      <c r="L1754">
        <v>0</v>
      </c>
      <c r="M1754">
        <v>0</v>
      </c>
      <c r="N1754">
        <v>2</v>
      </c>
      <c r="O1754">
        <v>-2</v>
      </c>
      <c r="P1754" s="2" t="d">
        <v>2014-01-04T09:12:15.999999800696969175</v>
      </c>
      <c r="Q1754" s="2" t="d">
        <v>2014-01-06T11:05:12.99999982584267600</v>
      </c>
      <c r="R1754" t="s">
        <v>6961</v>
      </c>
      <c r="S1754" s="1" t="d">
        <v>2014-01-04</v>
      </c>
      <c r="U1754">
        <v>2</v>
      </c>
      <c r="V1754" t="s">
        <v>57</v>
      </c>
      <c r="W1754" t="s">
        <v>167</v>
      </c>
      <c r="X1754">
        <v>0</v>
      </c>
      <c r="AG1754">
        <v>0</v>
      </c>
      <c r="AL1754" t="s">
        <v>59</v>
      </c>
      <c r="AM1754">
        <v>3</v>
      </c>
      <c r="AN1754" t="s">
        <v>60</v>
      </c>
      <c r="AO1754" s="1" t="d">
        <v>2014-01-06</v>
      </c>
      <c r="AP1754" t="s">
        <v>61</v>
      </c>
      <c r="AQ1754">
        <v>2</v>
      </c>
      <c r="AR1754" t="s">
        <v>60</v>
      </c>
      <c r="AS1754" s="1" t="d">
        <v>2014-01-06</v>
      </c>
      <c r="AT1754" s="1" t="d">
        <v>2014-01-04</v>
      </c>
      <c r="AU1754" s="1" t="d">
        <v>2014-01-06</v>
      </c>
      <c r="AV1754">
        <v>2</v>
      </c>
      <c r="AW1754">
        <v>0</v>
      </c>
      <c r="AX1754">
        <v>816</v>
      </c>
      <c r="AY1754">
        <v>0</v>
      </c>
      <c r="AZ1754">
        <f t="shared" si="162"/>
        <v>1</v>
      </c>
      <c r="BA1754">
        <f t="shared" si="163"/>
        <v>1</v>
      </c>
      <c r="BB1754" s="3">
        <v>1</v>
      </c>
      <c r="BC1754" s="3">
        <v>0</v>
      </c>
      <c r="BD1754" s="3">
        <v>3</v>
      </c>
      <c r="BE1754">
        <f>IF(BD1754&gt;Summary!$C$2,1,0)</f>
        <v>0</v>
      </c>
      <c r="BF1754">
        <f t="shared" si="164"/>
        <v>0</v>
      </c>
      <c r="BG1754">
        <f t="shared" si="165"/>
        <v>1</v>
      </c>
      <c r="BH1754">
        <f t="shared" si="166"/>
        <v>0</v>
      </c>
      <c r="BI1754">
        <f t="shared" si="167"/>
        <v>0</v>
      </c>
    </row>
    <row r="1755" spans="1:61" x14ac:dyDescent="0.2">
      <c r="A1755">
        <v>2661</v>
      </c>
      <c r="B1755" t="s">
        <v>6962</v>
      </c>
      <c r="C1755" t="s">
        <v>6963</v>
      </c>
      <c r="D1755" t="s">
        <v>6964</v>
      </c>
      <c r="E1755" s="1" t="d">
        <v>2013-03-22</v>
      </c>
      <c r="F1755" t="s">
        <v>115</v>
      </c>
      <c r="G1755" s="1" t="d">
        <v>1971-10-16</v>
      </c>
      <c r="H1755">
        <v>44</v>
      </c>
      <c r="I1755" t="s">
        <v>65</v>
      </c>
      <c r="J1755" t="s">
        <v>102</v>
      </c>
      <c r="K1755">
        <v>0</v>
      </c>
      <c r="L1755">
        <v>0</v>
      </c>
      <c r="M1755">
        <v>0</v>
      </c>
      <c r="N1755">
        <v>11</v>
      </c>
      <c r="O1755">
        <v>245</v>
      </c>
      <c r="P1755" s="2" t="d">
        <v>2013-11-22T12:38:50.00000026077031875</v>
      </c>
      <c r="Q1755" s="2" t="d">
        <v>2013-12-19T04:15:40.99999973550439050</v>
      </c>
      <c r="R1755" t="s">
        <v>6965</v>
      </c>
      <c r="S1755" s="1" t="d">
        <v>2013-03-21</v>
      </c>
      <c r="U1755">
        <v>1</v>
      </c>
      <c r="V1755" t="s">
        <v>57</v>
      </c>
      <c r="W1755" t="s">
        <v>68</v>
      </c>
      <c r="X1755">
        <v>1</v>
      </c>
      <c r="Y1755" t="s">
        <v>6966</v>
      </c>
      <c r="Z1755" t="s">
        <v>79</v>
      </c>
      <c r="AA1755">
        <v>160</v>
      </c>
      <c r="AB1755" s="1" t="d">
        <v>2013-06-15</v>
      </c>
      <c r="AC1755" t="s">
        <v>259</v>
      </c>
      <c r="AD1755" s="1" t="d">
        <v>2013-11-22</v>
      </c>
      <c r="AE1755" s="1" t="d">
        <v>2013-12-19</v>
      </c>
      <c r="AG1755">
        <v>0</v>
      </c>
      <c r="AL1755" t="s">
        <v>59</v>
      </c>
      <c r="AM1755">
        <v>7</v>
      </c>
      <c r="AN1755" t="s">
        <v>87</v>
      </c>
      <c r="AO1755" s="1" t="d">
        <v>2013-03-22</v>
      </c>
      <c r="AP1755" t="s">
        <v>61</v>
      </c>
      <c r="AQ1755">
        <v>2</v>
      </c>
      <c r="AR1755" t="s">
        <v>60</v>
      </c>
      <c r="AS1755" s="1" t="d">
        <v>2013-03-22</v>
      </c>
      <c r="AT1755" s="1" t="d">
        <v>2014-10-05</v>
      </c>
      <c r="AU1755" s="1" t="d">
        <v>2014-12-07</v>
      </c>
      <c r="AV1755">
        <v>11</v>
      </c>
      <c r="AW1755">
        <v>0</v>
      </c>
      <c r="AX1755">
        <v>85</v>
      </c>
      <c r="AY1755">
        <v>1</v>
      </c>
      <c r="AZ1755">
        <f t="shared" si="162"/>
        <v>0</v>
      </c>
      <c r="BA1755">
        <f t="shared" si="163"/>
        <v>1</v>
      </c>
      <c r="BB1755" s="3">
        <v>1</v>
      </c>
      <c r="BC1755" s="3">
        <v>1</v>
      </c>
      <c r="BD1755" s="3">
        <v>7</v>
      </c>
      <c r="BE1755">
        <f>IF(BD1755&gt;Summary!$C$2,1,0)</f>
        <v>1</v>
      </c>
      <c r="BF1755">
        <f t="shared" si="164"/>
        <v>1</v>
      </c>
      <c r="BG1755">
        <f t="shared" si="165"/>
        <v>0</v>
      </c>
      <c r="BH1755">
        <f t="shared" si="166"/>
        <v>0</v>
      </c>
      <c r="BI1755">
        <f t="shared" si="167"/>
        <v>0</v>
      </c>
    </row>
    <row r="1756" spans="1:61" x14ac:dyDescent="0.2">
      <c r="A1756">
        <v>2662</v>
      </c>
      <c r="B1756" t="s">
        <v>6967</v>
      </c>
      <c r="C1756" t="s">
        <v>4465</v>
      </c>
      <c r="D1756" t="s">
        <v>3499</v>
      </c>
      <c r="E1756" s="1" t="d">
        <v>2013-12-04</v>
      </c>
      <c r="F1756" t="s">
        <v>53</v>
      </c>
      <c r="G1756" s="1" t="d">
        <v>1991-07-17</v>
      </c>
      <c r="H1756">
        <v>24</v>
      </c>
      <c r="I1756" t="s">
        <v>75</v>
      </c>
      <c r="J1756" t="s">
        <v>66</v>
      </c>
      <c r="K1756">
        <v>0</v>
      </c>
      <c r="L1756">
        <v>0</v>
      </c>
      <c r="M1756">
        <v>0</v>
      </c>
      <c r="N1756">
        <v>2</v>
      </c>
      <c r="O1756">
        <v>203</v>
      </c>
      <c r="P1756" s="2" t="d">
        <v>2014-06-25T08:43:02.00000028591603300</v>
      </c>
      <c r="Q1756" s="2" t="d">
        <v>2014-07-01T11:20:29.99999981839210125</v>
      </c>
      <c r="R1756" t="s">
        <v>6968</v>
      </c>
      <c r="S1756" s="1" t="d">
        <v>2012-09-07</v>
      </c>
      <c r="U1756">
        <v>453</v>
      </c>
      <c r="V1756" t="s">
        <v>57</v>
      </c>
      <c r="W1756" t="s">
        <v>688</v>
      </c>
      <c r="X1756">
        <v>0</v>
      </c>
      <c r="AG1756">
        <v>0</v>
      </c>
      <c r="AL1756" t="s">
        <v>59</v>
      </c>
      <c r="AM1756">
        <v>4</v>
      </c>
      <c r="AN1756" t="s">
        <v>60</v>
      </c>
      <c r="AO1756" s="1" t="d">
        <v>2013-12-04</v>
      </c>
      <c r="AP1756" t="s">
        <v>61</v>
      </c>
      <c r="AQ1756">
        <v>3</v>
      </c>
      <c r="AR1756" t="s">
        <v>60</v>
      </c>
      <c r="AS1756" s="1" t="d">
        <v>2013-12-04</v>
      </c>
      <c r="AT1756" s="1" t="d">
        <v>2014-06-25</v>
      </c>
      <c r="AU1756" s="1" t="d">
        <v>2014-07-01</v>
      </c>
      <c r="AV1756">
        <v>2</v>
      </c>
      <c r="AW1756">
        <v>0</v>
      </c>
      <c r="AX1756">
        <v>203</v>
      </c>
      <c r="AY1756">
        <v>0</v>
      </c>
      <c r="AZ1756">
        <f t="shared" si="162"/>
        <v>0</v>
      </c>
      <c r="BA1756">
        <f t="shared" si="163"/>
        <v>1</v>
      </c>
      <c r="BB1756" s="3">
        <v>1</v>
      </c>
      <c r="BC1756" s="3">
        <v>0</v>
      </c>
      <c r="BD1756" s="3">
        <v>4</v>
      </c>
      <c r="BE1756">
        <f>IF(BD1756&gt;Summary!$C$2,1,0)</f>
        <v>0</v>
      </c>
      <c r="BF1756">
        <f t="shared" si="164"/>
        <v>0</v>
      </c>
      <c r="BG1756">
        <f t="shared" si="165"/>
        <v>1</v>
      </c>
      <c r="BH1756">
        <f t="shared" si="166"/>
        <v>0</v>
      </c>
      <c r="BI1756">
        <f t="shared" si="167"/>
        <v>0</v>
      </c>
    </row>
    <row r="1757" spans="1:61" x14ac:dyDescent="0.2">
      <c r="A1757">
        <v>2664</v>
      </c>
      <c r="B1757" t="s">
        <v>6969</v>
      </c>
      <c r="C1757" t="s">
        <v>2576</v>
      </c>
      <c r="D1757" t="s">
        <v>6970</v>
      </c>
      <c r="E1757" s="1" t="d">
        <v>2013-11-13</v>
      </c>
      <c r="F1757" t="s">
        <v>53</v>
      </c>
      <c r="G1757" s="1" t="d">
        <v>1988-11-27</v>
      </c>
      <c r="H1757">
        <v>27</v>
      </c>
      <c r="I1757" t="s">
        <v>65</v>
      </c>
      <c r="J1757" t="s">
        <v>66</v>
      </c>
      <c r="K1757">
        <v>0</v>
      </c>
      <c r="L1757">
        <v>0</v>
      </c>
      <c r="M1757">
        <v>0</v>
      </c>
      <c r="N1757">
        <v>0</v>
      </c>
      <c r="O1757">
        <v>-1</v>
      </c>
      <c r="P1757" s="2" t="d">
        <v>2013-11-12T08:49:58.99999969638884100</v>
      </c>
      <c r="Q1757" s="2" t="d">
        <v>2014-01-12T07:13:32.99999998882412775</v>
      </c>
      <c r="R1757" t="s">
        <v>6971</v>
      </c>
      <c r="S1757" s="1" t="d">
        <v>2013-11-12</v>
      </c>
      <c r="U1757">
        <v>1</v>
      </c>
      <c r="V1757" t="s">
        <v>57</v>
      </c>
      <c r="W1757" t="s">
        <v>608</v>
      </c>
      <c r="X1757">
        <v>1</v>
      </c>
      <c r="Y1757" t="s">
        <v>6972</v>
      </c>
      <c r="Z1757" t="s">
        <v>106</v>
      </c>
      <c r="AA1757">
        <v>0</v>
      </c>
      <c r="AB1757" s="1" t="d">
        <v>2015-07-05</v>
      </c>
      <c r="AC1757" t="s">
        <v>1869</v>
      </c>
      <c r="AD1757" s="1" t="d">
        <v>2015-07-05</v>
      </c>
      <c r="AE1757" s="1" t="d">
        <v>2015-07-08</v>
      </c>
      <c r="AG1757">
        <v>1</v>
      </c>
      <c r="AH1757" t="s">
        <v>6972</v>
      </c>
      <c r="AI1757" t="s">
        <v>106</v>
      </c>
      <c r="AJ1757" s="1" t="d">
        <v>2015-07-05</v>
      </c>
      <c r="AK1757" t="s">
        <v>1869</v>
      </c>
      <c r="AL1757" t="s">
        <v>59</v>
      </c>
      <c r="AM1757">
        <v>8</v>
      </c>
      <c r="AN1757" t="s">
        <v>86</v>
      </c>
      <c r="AO1757" s="1" t="d">
        <v>2013-11-13</v>
      </c>
      <c r="AP1757" t="s">
        <v>61</v>
      </c>
      <c r="AQ1757">
        <v>7</v>
      </c>
      <c r="AR1757" t="s">
        <v>87</v>
      </c>
      <c r="AS1757" s="1" t="d">
        <v>2013-11-13</v>
      </c>
      <c r="AT1757" s="1" t="d">
        <v>2014-08-09</v>
      </c>
      <c r="AU1757" s="1" t="d">
        <v>2014-09-11</v>
      </c>
      <c r="AV1757">
        <v>0</v>
      </c>
      <c r="AW1757">
        <v>60</v>
      </c>
      <c r="AX1757">
        <v>269</v>
      </c>
      <c r="AY1757">
        <v>0</v>
      </c>
      <c r="AZ1757">
        <f t="shared" si="162"/>
        <v>1</v>
      </c>
      <c r="BA1757">
        <f t="shared" si="163"/>
        <v>1</v>
      </c>
      <c r="BB1757" s="3">
        <v>1</v>
      </c>
      <c r="BC1757" s="3">
        <v>1</v>
      </c>
      <c r="BD1757" s="3">
        <v>8</v>
      </c>
      <c r="BE1757">
        <f>IF(BD1757&gt;Summary!$C$2,1,0)</f>
        <v>1</v>
      </c>
      <c r="BF1757">
        <f t="shared" si="164"/>
        <v>1</v>
      </c>
      <c r="BG1757">
        <f t="shared" si="165"/>
        <v>0</v>
      </c>
      <c r="BH1757">
        <f t="shared" si="166"/>
        <v>0</v>
      </c>
      <c r="BI1757">
        <f t="shared" si="167"/>
        <v>0</v>
      </c>
    </row>
    <row r="1758" spans="1:61" x14ac:dyDescent="0.2">
      <c r="A1758">
        <v>2666</v>
      </c>
      <c r="B1758" t="s">
        <v>6973</v>
      </c>
      <c r="C1758" t="s">
        <v>6974</v>
      </c>
      <c r="D1758" t="s">
        <v>421</v>
      </c>
      <c r="E1758" s="1" t="d">
        <v>2013-11-14</v>
      </c>
      <c r="F1758" t="s">
        <v>115</v>
      </c>
      <c r="G1758" s="1" t="d">
        <v>1981-07-17</v>
      </c>
      <c r="H1758">
        <v>34</v>
      </c>
      <c r="I1758" t="s">
        <v>65</v>
      </c>
      <c r="J1758" t="s">
        <v>66</v>
      </c>
      <c r="K1758">
        <v>0</v>
      </c>
      <c r="L1758">
        <v>0</v>
      </c>
      <c r="M1758">
        <v>0</v>
      </c>
      <c r="N1758">
        <v>5</v>
      </c>
      <c r="O1758">
        <v>-53</v>
      </c>
      <c r="P1758" s="2" t="d">
        <v>2013-09-22T07:23:10.99999994505196650</v>
      </c>
      <c r="Q1758" s="2" t="d">
        <v>2013-10-17T04:44:38.00000030547380775</v>
      </c>
      <c r="R1758" t="s">
        <v>6975</v>
      </c>
      <c r="S1758" s="1" t="d">
        <v>2013-09-22</v>
      </c>
      <c r="U1758">
        <v>53</v>
      </c>
      <c r="V1758" t="s">
        <v>57</v>
      </c>
      <c r="W1758" t="s">
        <v>1545</v>
      </c>
      <c r="X1758">
        <v>1</v>
      </c>
      <c r="Y1758" t="s">
        <v>6976</v>
      </c>
      <c r="Z1758" t="s">
        <v>70</v>
      </c>
      <c r="AA1758">
        <v>0</v>
      </c>
      <c r="AB1758" s="1" t="d">
        <v>2014-07-11</v>
      </c>
      <c r="AC1758" t="s">
        <v>77</v>
      </c>
      <c r="AD1758" s="1" t="d">
        <v>2014-07-11</v>
      </c>
      <c r="AE1758" s="1" t="d">
        <v>2014-08-19</v>
      </c>
      <c r="AG1758">
        <v>0</v>
      </c>
      <c r="AL1758" t="s">
        <v>59</v>
      </c>
      <c r="AM1758">
        <v>5</v>
      </c>
      <c r="AN1758" t="s">
        <v>87</v>
      </c>
      <c r="AO1758" s="1" t="d">
        <v>2013-11-14</v>
      </c>
      <c r="AP1758" t="s">
        <v>61</v>
      </c>
      <c r="AQ1758">
        <v>5</v>
      </c>
      <c r="AR1758" t="s">
        <v>87</v>
      </c>
      <c r="AS1758" s="1" t="d">
        <v>2013-11-14</v>
      </c>
      <c r="AT1758" s="1" t="d">
        <v>2014-03-18</v>
      </c>
      <c r="AU1758" s="1" t="d">
        <v>2014-04-10</v>
      </c>
      <c r="AV1758">
        <v>5</v>
      </c>
      <c r="AW1758">
        <v>0</v>
      </c>
      <c r="AX1758">
        <v>124</v>
      </c>
      <c r="AY1758">
        <v>0</v>
      </c>
      <c r="AZ1758">
        <f t="shared" si="162"/>
        <v>0</v>
      </c>
      <c r="BA1758">
        <f t="shared" si="163"/>
        <v>1</v>
      </c>
      <c r="BB1758" s="3">
        <v>1</v>
      </c>
      <c r="BC1758" s="3">
        <v>1</v>
      </c>
      <c r="BD1758" s="3">
        <v>5</v>
      </c>
      <c r="BE1758">
        <f>IF(BD1758&gt;Summary!$C$2,1,0)</f>
        <v>0</v>
      </c>
      <c r="BF1758">
        <f t="shared" si="164"/>
        <v>0</v>
      </c>
      <c r="BG1758">
        <f t="shared" si="165"/>
        <v>0</v>
      </c>
      <c r="BH1758">
        <f t="shared" si="166"/>
        <v>0</v>
      </c>
      <c r="BI1758">
        <f t="shared" si="167"/>
        <v>1</v>
      </c>
    </row>
    <row r="1759" spans="1:61" x14ac:dyDescent="0.2">
      <c r="A1759">
        <v>2667</v>
      </c>
      <c r="B1759" t="s">
        <v>6977</v>
      </c>
      <c r="C1759" t="s">
        <v>487</v>
      </c>
      <c r="D1759" t="s">
        <v>2098</v>
      </c>
      <c r="E1759" s="1" t="d">
        <v>2013-03-04</v>
      </c>
      <c r="F1759" t="s">
        <v>53</v>
      </c>
      <c r="G1759" s="1" t="d">
        <v>1991-08-26</v>
      </c>
      <c r="H1759">
        <v>24</v>
      </c>
      <c r="I1759" t="s">
        <v>75</v>
      </c>
      <c r="J1759" t="s">
        <v>102</v>
      </c>
      <c r="K1759">
        <v>0</v>
      </c>
      <c r="L1759">
        <v>0</v>
      </c>
      <c r="M1759">
        <v>0</v>
      </c>
      <c r="N1759">
        <v>0</v>
      </c>
      <c r="O1759">
        <v>-3</v>
      </c>
      <c r="P1759" s="2" t="d">
        <v>2013-03-01T11:53:52.00000009965151575</v>
      </c>
      <c r="Q1759" s="2" t="d">
        <v>2013-03-03T01:39:58.00000023096799950</v>
      </c>
      <c r="R1759" t="s">
        <v>6978</v>
      </c>
      <c r="S1759" s="1" t="d">
        <v>2013-03-01</v>
      </c>
      <c r="U1759">
        <v>3</v>
      </c>
      <c r="V1759" t="s">
        <v>57</v>
      </c>
      <c r="W1759" t="s">
        <v>573</v>
      </c>
      <c r="X1759">
        <v>0</v>
      </c>
      <c r="AG1759">
        <v>0</v>
      </c>
      <c r="AL1759" t="s">
        <v>59</v>
      </c>
      <c r="AM1759">
        <v>5</v>
      </c>
      <c r="AN1759" t="s">
        <v>87</v>
      </c>
      <c r="AO1759" s="1" t="d">
        <v>2013-03-04</v>
      </c>
      <c r="AP1759" t="s">
        <v>61</v>
      </c>
      <c r="AQ1759">
        <v>4</v>
      </c>
      <c r="AR1759" t="s">
        <v>60</v>
      </c>
      <c r="AS1759" s="1" t="d">
        <v>2013-03-04</v>
      </c>
      <c r="AT1759" s="1" t="d">
        <v>2015-04-11</v>
      </c>
      <c r="AU1759" s="1" t="d">
        <v>2015-04-16</v>
      </c>
      <c r="AV1759">
        <v>0</v>
      </c>
      <c r="AW1759">
        <v>0</v>
      </c>
      <c r="AX1759">
        <v>768</v>
      </c>
      <c r="AY1759">
        <v>0</v>
      </c>
      <c r="AZ1759">
        <f t="shared" si="162"/>
        <v>1</v>
      </c>
      <c r="BA1759">
        <f t="shared" si="163"/>
        <v>1</v>
      </c>
      <c r="BB1759" s="3">
        <v>1</v>
      </c>
      <c r="BC1759" s="3">
        <v>0</v>
      </c>
      <c r="BD1759" s="3">
        <v>5</v>
      </c>
      <c r="BE1759">
        <f>IF(BD1759&gt;Summary!$C$2,1,0)</f>
        <v>0</v>
      </c>
      <c r="BF1759">
        <f t="shared" si="164"/>
        <v>0</v>
      </c>
      <c r="BG1759">
        <f t="shared" si="165"/>
        <v>1</v>
      </c>
      <c r="BH1759">
        <f t="shared" si="166"/>
        <v>0</v>
      </c>
      <c r="BI1759">
        <f t="shared" si="167"/>
        <v>0</v>
      </c>
    </row>
    <row r="1760" spans="1:61" x14ac:dyDescent="0.2">
      <c r="A1760">
        <v>2668</v>
      </c>
      <c r="B1760" t="s">
        <v>6979</v>
      </c>
      <c r="C1760" t="s">
        <v>6980</v>
      </c>
      <c r="D1760" t="s">
        <v>6981</v>
      </c>
      <c r="E1760" s="1" t="d">
        <v>2013-09-16</v>
      </c>
      <c r="F1760" t="s">
        <v>115</v>
      </c>
      <c r="G1760" s="1" t="d">
        <v>1980-05-22</v>
      </c>
      <c r="H1760">
        <v>35</v>
      </c>
      <c r="I1760" t="s">
        <v>65</v>
      </c>
      <c r="J1760" t="s">
        <v>102</v>
      </c>
      <c r="K1760">
        <v>0</v>
      </c>
      <c r="L1760">
        <v>1</v>
      </c>
      <c r="M1760">
        <v>0</v>
      </c>
      <c r="N1760">
        <v>3</v>
      </c>
      <c r="O1760">
        <v>0</v>
      </c>
      <c r="P1760" s="2" t="d">
        <v>2013-09-16T02:49:07.000000113621354375</v>
      </c>
      <c r="Q1760" s="2" t="d">
        <v>2013-09-16T07:49:06.00000008940696450</v>
      </c>
      <c r="R1760" t="s">
        <v>6982</v>
      </c>
      <c r="S1760" s="1" t="d">
        <v>2013-09-16</v>
      </c>
      <c r="U1760">
        <v>0</v>
      </c>
      <c r="V1760" t="s">
        <v>57</v>
      </c>
      <c r="W1760" t="s">
        <v>124</v>
      </c>
      <c r="X1760">
        <v>0</v>
      </c>
      <c r="AG1760">
        <v>0</v>
      </c>
      <c r="AL1760" t="s">
        <v>59</v>
      </c>
      <c r="AM1760">
        <v>4</v>
      </c>
      <c r="AN1760" t="s">
        <v>60</v>
      </c>
      <c r="AO1760" s="1" t="d">
        <v>2013-09-16</v>
      </c>
      <c r="AP1760" t="s">
        <v>61</v>
      </c>
      <c r="AQ1760">
        <v>2</v>
      </c>
      <c r="AR1760" t="s">
        <v>60</v>
      </c>
      <c r="AS1760" s="1" t="d">
        <v>2013-09-16</v>
      </c>
      <c r="AT1760" s="1" t="d">
        <v>2013-09-16</v>
      </c>
      <c r="AU1760" s="1" t="d">
        <v>2013-09-16</v>
      </c>
      <c r="AV1760">
        <v>3</v>
      </c>
      <c r="AW1760">
        <v>0</v>
      </c>
      <c r="AX1760">
        <v>928</v>
      </c>
      <c r="AY1760">
        <v>0</v>
      </c>
      <c r="AZ1760">
        <f t="shared" si="162"/>
        <v>1</v>
      </c>
      <c r="BA1760">
        <f t="shared" si="163"/>
        <v>1</v>
      </c>
      <c r="BB1760" s="3">
        <v>1</v>
      </c>
      <c r="BC1760" s="3">
        <v>0</v>
      </c>
      <c r="BD1760" s="3">
        <v>4</v>
      </c>
      <c r="BE1760">
        <f>IF(BD1760&gt;Summary!$C$2,1,0)</f>
        <v>0</v>
      </c>
      <c r="BF1760">
        <f t="shared" si="164"/>
        <v>0</v>
      </c>
      <c r="BG1760">
        <f t="shared" si="165"/>
        <v>1</v>
      </c>
      <c r="BH1760">
        <f t="shared" si="166"/>
        <v>0</v>
      </c>
      <c r="BI1760">
        <f t="shared" si="167"/>
        <v>0</v>
      </c>
    </row>
    <row r="1761" spans="1:61" x14ac:dyDescent="0.2">
      <c r="A1761">
        <v>2669</v>
      </c>
      <c r="B1761" t="s">
        <v>6983</v>
      </c>
      <c r="C1761" t="s">
        <v>6984</v>
      </c>
      <c r="D1761" t="s">
        <v>6985</v>
      </c>
      <c r="E1761" s="1" t="d">
        <v>2013-02-20</v>
      </c>
      <c r="F1761" t="s">
        <v>53</v>
      </c>
      <c r="G1761" s="1" t="d">
        <v>1950-05-31</v>
      </c>
      <c r="H1761">
        <v>65</v>
      </c>
      <c r="I1761" t="s">
        <v>54</v>
      </c>
      <c r="J1761" t="s">
        <v>102</v>
      </c>
      <c r="K1761">
        <v>0</v>
      </c>
      <c r="L1761">
        <v>0</v>
      </c>
      <c r="M1761">
        <v>0</v>
      </c>
      <c r="N1761">
        <v>4</v>
      </c>
      <c r="R1761" t="s">
        <v>6986</v>
      </c>
      <c r="S1761" s="1" t="d">
        <v>2012-12-14</v>
      </c>
      <c r="U1761">
        <v>68</v>
      </c>
      <c r="V1761" t="s">
        <v>97</v>
      </c>
      <c r="W1761" t="s">
        <v>98</v>
      </c>
      <c r="X1761">
        <v>0</v>
      </c>
      <c r="AG1761">
        <v>0</v>
      </c>
      <c r="AL1761" t="s">
        <v>59</v>
      </c>
      <c r="AM1761">
        <v>3</v>
      </c>
      <c r="AN1761" t="s">
        <v>60</v>
      </c>
      <c r="AO1761" s="1" t="d">
        <v>2013-02-20</v>
      </c>
      <c r="AP1761" t="s">
        <v>61</v>
      </c>
      <c r="AQ1761">
        <v>1</v>
      </c>
      <c r="AR1761" t="s">
        <v>60</v>
      </c>
      <c r="AS1761" s="1" t="d">
        <v>2013-02-20</v>
      </c>
      <c r="AV1761">
        <v>4</v>
      </c>
      <c r="AW1761">
        <v>0</v>
      </c>
      <c r="AX1761">
        <v>1136</v>
      </c>
      <c r="AY1761">
        <v>0</v>
      </c>
      <c r="AZ1761">
        <f t="shared" si="162"/>
        <v>1</v>
      </c>
      <c r="BA1761">
        <f t="shared" si="163"/>
        <v>0</v>
      </c>
      <c r="BB1761" s="3">
        <v>1</v>
      </c>
      <c r="BC1761" s="3">
        <v>0</v>
      </c>
      <c r="BD1761" s="3">
        <v>3</v>
      </c>
      <c r="BE1761">
        <f>IF(BD1761&gt;Summary!$C$2,1,0)</f>
        <v>0</v>
      </c>
      <c r="BF1761">
        <f t="shared" si="164"/>
        <v>0</v>
      </c>
      <c r="BG1761">
        <f t="shared" si="165"/>
        <v>1</v>
      </c>
      <c r="BH1761">
        <f t="shared" si="166"/>
        <v>0</v>
      </c>
      <c r="BI1761">
        <f t="shared" si="167"/>
        <v>0</v>
      </c>
    </row>
    <row r="1762" spans="1:61" x14ac:dyDescent="0.2">
      <c r="A1762">
        <v>2671</v>
      </c>
      <c r="B1762" t="s">
        <v>6987</v>
      </c>
      <c r="C1762" t="s">
        <v>2267</v>
      </c>
      <c r="D1762" t="s">
        <v>6988</v>
      </c>
      <c r="E1762" s="1" t="d">
        <v>2013-03-21</v>
      </c>
      <c r="F1762" t="s">
        <v>53</v>
      </c>
      <c r="G1762" s="1" t="d">
        <v>1986-09-06</v>
      </c>
      <c r="H1762">
        <v>29</v>
      </c>
      <c r="I1762" t="s">
        <v>65</v>
      </c>
      <c r="J1762" t="s">
        <v>66</v>
      </c>
      <c r="K1762">
        <v>0</v>
      </c>
      <c r="L1762">
        <v>2</v>
      </c>
      <c r="M1762">
        <v>1</v>
      </c>
      <c r="N1762">
        <v>7</v>
      </c>
      <c r="O1762">
        <v>0</v>
      </c>
      <c r="P1762" s="2" t="d">
        <v>2013-03-21T01:34:24.99999971129000400</v>
      </c>
      <c r="Q1762" s="2" t="d">
        <v>2013-03-23T07:42:18.000000268220901600</v>
      </c>
      <c r="R1762" t="s">
        <v>6989</v>
      </c>
      <c r="S1762" s="1" t="d">
        <v>2013-03-21</v>
      </c>
      <c r="U1762">
        <v>0</v>
      </c>
      <c r="V1762" t="s">
        <v>57</v>
      </c>
      <c r="W1762" t="s">
        <v>167</v>
      </c>
      <c r="X1762">
        <v>1</v>
      </c>
      <c r="Y1762" t="s">
        <v>6989</v>
      </c>
      <c r="Z1762" t="s">
        <v>174</v>
      </c>
      <c r="AB1762" s="1" t="d">
        <v>2013-03-26</v>
      </c>
      <c r="AC1762" t="s">
        <v>6990</v>
      </c>
      <c r="AG1762">
        <v>0</v>
      </c>
      <c r="AL1762" t="s">
        <v>59</v>
      </c>
      <c r="AM1762">
        <v>8</v>
      </c>
      <c r="AN1762" t="s">
        <v>86</v>
      </c>
      <c r="AO1762" s="1" t="d">
        <v>2013-03-21</v>
      </c>
      <c r="AP1762" t="s">
        <v>61</v>
      </c>
      <c r="AQ1762">
        <v>7</v>
      </c>
      <c r="AR1762" t="s">
        <v>87</v>
      </c>
      <c r="AS1762" s="1" t="d">
        <v>2013-03-21</v>
      </c>
      <c r="AT1762" s="1" t="d">
        <v>2013-03-21</v>
      </c>
      <c r="AU1762" s="1" t="d">
        <v>2013-03-23</v>
      </c>
      <c r="AV1762">
        <v>7</v>
      </c>
      <c r="AW1762">
        <v>2</v>
      </c>
      <c r="AX1762">
        <v>5</v>
      </c>
      <c r="AY1762">
        <v>1</v>
      </c>
      <c r="AZ1762">
        <f t="shared" si="162"/>
        <v>1</v>
      </c>
      <c r="BA1762">
        <f t="shared" si="163"/>
        <v>1</v>
      </c>
      <c r="BB1762" s="3">
        <v>1</v>
      </c>
      <c r="BC1762" s="3">
        <v>1</v>
      </c>
      <c r="BD1762" s="3">
        <v>8</v>
      </c>
      <c r="BE1762">
        <f>IF(BD1762&gt;Summary!$C$2,1,0)</f>
        <v>1</v>
      </c>
      <c r="BF1762">
        <f t="shared" si="164"/>
        <v>1</v>
      </c>
      <c r="BG1762">
        <f t="shared" si="165"/>
        <v>0</v>
      </c>
      <c r="BH1762">
        <f t="shared" si="166"/>
        <v>0</v>
      </c>
      <c r="BI1762">
        <f t="shared" si="167"/>
        <v>0</v>
      </c>
    </row>
    <row r="1763" spans="1:61" x14ac:dyDescent="0.2">
      <c r="A1763">
        <v>2672</v>
      </c>
      <c r="B1763" t="s">
        <v>6991</v>
      </c>
      <c r="C1763" t="s">
        <v>691</v>
      </c>
      <c r="D1763" t="s">
        <v>1398</v>
      </c>
      <c r="E1763" s="1" t="d">
        <v>2013-05-02</v>
      </c>
      <c r="F1763" t="s">
        <v>53</v>
      </c>
      <c r="G1763" s="1" t="d">
        <v>1985-12-17</v>
      </c>
      <c r="H1763">
        <v>30</v>
      </c>
      <c r="I1763" t="s">
        <v>65</v>
      </c>
      <c r="J1763" t="s">
        <v>66</v>
      </c>
      <c r="K1763">
        <v>1</v>
      </c>
      <c r="L1763">
        <v>0</v>
      </c>
      <c r="M1763">
        <v>0</v>
      </c>
      <c r="N1763">
        <v>5</v>
      </c>
      <c r="O1763">
        <v>-1</v>
      </c>
      <c r="P1763" s="2" t="d">
        <v>2013-05-01T01:32:48.99999990127980525</v>
      </c>
      <c r="Q1763" s="2" t="d">
        <v>2013-05-03T03:49:21.0000000335276100</v>
      </c>
      <c r="R1763" t="s">
        <v>6992</v>
      </c>
      <c r="S1763" s="1" t="d">
        <v>2013-05-01</v>
      </c>
      <c r="U1763">
        <v>1</v>
      </c>
      <c r="V1763" t="s">
        <v>57</v>
      </c>
      <c r="W1763" t="s">
        <v>914</v>
      </c>
      <c r="X1763">
        <v>1</v>
      </c>
      <c r="Y1763" t="s">
        <v>6993</v>
      </c>
      <c r="Z1763" t="s">
        <v>79</v>
      </c>
      <c r="AA1763">
        <v>0</v>
      </c>
      <c r="AB1763" s="1" t="d">
        <v>2014-07-13</v>
      </c>
      <c r="AC1763" t="s">
        <v>259</v>
      </c>
      <c r="AD1763" s="1" t="d">
        <v>2014-07-13</v>
      </c>
      <c r="AE1763" s="1" t="d">
        <v>2014-07-16</v>
      </c>
      <c r="AG1763">
        <v>1</v>
      </c>
      <c r="AH1763" t="s">
        <v>6993</v>
      </c>
      <c r="AI1763" t="s">
        <v>79</v>
      </c>
      <c r="AJ1763" s="1" t="d">
        <v>2014-07-13</v>
      </c>
      <c r="AK1763" t="s">
        <v>98</v>
      </c>
      <c r="AL1763" t="s">
        <v>59</v>
      </c>
      <c r="AM1763">
        <v>9</v>
      </c>
      <c r="AN1763" t="s">
        <v>86</v>
      </c>
      <c r="AO1763" s="1" t="d">
        <v>2013-05-02</v>
      </c>
      <c r="AP1763" t="s">
        <v>61</v>
      </c>
      <c r="AQ1763">
        <v>6</v>
      </c>
      <c r="AR1763" t="s">
        <v>87</v>
      </c>
      <c r="AS1763" s="1" t="d">
        <v>2013-05-02</v>
      </c>
      <c r="AT1763" s="1" t="d">
        <v>2014-07-13</v>
      </c>
      <c r="AU1763" s="1" t="d">
        <v>2014-07-16</v>
      </c>
      <c r="AV1763">
        <v>5</v>
      </c>
      <c r="AW1763">
        <v>1</v>
      </c>
      <c r="AX1763">
        <v>437</v>
      </c>
      <c r="AY1763">
        <v>1</v>
      </c>
      <c r="AZ1763">
        <f t="shared" si="162"/>
        <v>1</v>
      </c>
      <c r="BA1763">
        <f t="shared" si="163"/>
        <v>1</v>
      </c>
      <c r="BB1763" s="3">
        <v>1</v>
      </c>
      <c r="BC1763" s="3">
        <v>1</v>
      </c>
      <c r="BD1763" s="3">
        <v>9</v>
      </c>
      <c r="BE1763">
        <f>IF(BD1763&gt;Summary!$C$2,1,0)</f>
        <v>1</v>
      </c>
      <c r="BF1763">
        <f t="shared" si="164"/>
        <v>1</v>
      </c>
      <c r="BG1763">
        <f t="shared" si="165"/>
        <v>0</v>
      </c>
      <c r="BH1763">
        <f t="shared" si="166"/>
        <v>0</v>
      </c>
      <c r="BI1763">
        <f t="shared" si="167"/>
        <v>0</v>
      </c>
    </row>
    <row r="1764" spans="1:61" x14ac:dyDescent="0.2">
      <c r="A1764">
        <v>2673</v>
      </c>
      <c r="B1764" t="s">
        <v>6994</v>
      </c>
      <c r="C1764" t="s">
        <v>1807</v>
      </c>
      <c r="D1764" t="s">
        <v>6225</v>
      </c>
      <c r="E1764" s="1" t="d">
        <v>2013-01-18</v>
      </c>
      <c r="F1764" t="s">
        <v>53</v>
      </c>
      <c r="G1764" s="1" t="d">
        <v>1992-06-26</v>
      </c>
      <c r="H1764">
        <v>23</v>
      </c>
      <c r="I1764" t="s">
        <v>75</v>
      </c>
      <c r="J1764" t="s">
        <v>66</v>
      </c>
      <c r="K1764">
        <v>0</v>
      </c>
      <c r="L1764">
        <v>1</v>
      </c>
      <c r="M1764">
        <v>1</v>
      </c>
      <c r="N1764">
        <v>1</v>
      </c>
      <c r="O1764">
        <v>-1</v>
      </c>
      <c r="P1764" s="2" t="d">
        <v>2013-01-17T01:19:26.999999759718775650</v>
      </c>
      <c r="Q1764" s="2" t="d">
        <v>2013-01-19T09:27:19.00000029243528675</v>
      </c>
      <c r="R1764" t="s">
        <v>6995</v>
      </c>
      <c r="S1764" s="1" t="d">
        <v>2013-01-17</v>
      </c>
      <c r="U1764">
        <v>1</v>
      </c>
      <c r="V1764" t="s">
        <v>57</v>
      </c>
      <c r="W1764" t="s">
        <v>104</v>
      </c>
      <c r="X1764">
        <v>1</v>
      </c>
      <c r="Y1764" t="s">
        <v>6996</v>
      </c>
      <c r="Z1764" t="s">
        <v>79</v>
      </c>
      <c r="AB1764" s="1" t="d">
        <v>2015-09-07</v>
      </c>
      <c r="AC1764" t="s">
        <v>98</v>
      </c>
      <c r="AG1764">
        <v>1</v>
      </c>
      <c r="AH1764" t="s">
        <v>6996</v>
      </c>
      <c r="AI1764" t="s">
        <v>79</v>
      </c>
      <c r="AJ1764" s="1" t="d">
        <v>2015-09-07</v>
      </c>
      <c r="AK1764" t="s">
        <v>98</v>
      </c>
      <c r="AL1764" t="s">
        <v>59</v>
      </c>
      <c r="AM1764">
        <v>2</v>
      </c>
      <c r="AN1764" t="s">
        <v>60</v>
      </c>
      <c r="AO1764" s="1" t="d">
        <v>2013-01-18</v>
      </c>
      <c r="AP1764" t="s">
        <v>61</v>
      </c>
      <c r="AQ1764">
        <v>4</v>
      </c>
      <c r="AR1764" t="s">
        <v>60</v>
      </c>
      <c r="AS1764" s="1" t="d">
        <v>2013-01-18</v>
      </c>
      <c r="AT1764" s="1" t="d">
        <v>2013-08-29</v>
      </c>
      <c r="AU1764" s="1" t="d">
        <v>2013-09-05</v>
      </c>
      <c r="AV1764">
        <v>1</v>
      </c>
      <c r="AW1764">
        <v>1</v>
      </c>
      <c r="AX1764">
        <v>223</v>
      </c>
      <c r="AY1764">
        <v>0</v>
      </c>
      <c r="AZ1764">
        <f t="shared" si="162"/>
        <v>1</v>
      </c>
      <c r="BA1764">
        <f t="shared" si="163"/>
        <v>1</v>
      </c>
      <c r="BB1764" s="3">
        <v>1</v>
      </c>
      <c r="BC1764" s="3">
        <v>0</v>
      </c>
      <c r="BD1764" s="3">
        <v>2</v>
      </c>
      <c r="BE1764">
        <f>IF(BD1764&gt;Summary!$C$2,1,0)</f>
        <v>0</v>
      </c>
      <c r="BF1764">
        <f t="shared" si="164"/>
        <v>0</v>
      </c>
      <c r="BG1764">
        <f t="shared" si="165"/>
        <v>1</v>
      </c>
      <c r="BH1764">
        <f t="shared" si="166"/>
        <v>0</v>
      </c>
      <c r="BI1764">
        <f t="shared" si="167"/>
        <v>0</v>
      </c>
    </row>
    <row r="1765" spans="1:61" x14ac:dyDescent="0.2">
      <c r="A1765">
        <v>2676</v>
      </c>
      <c r="B1765" t="s">
        <v>6997</v>
      </c>
      <c r="C1765" t="s">
        <v>2836</v>
      </c>
      <c r="D1765" t="s">
        <v>897</v>
      </c>
      <c r="E1765" s="1" t="d">
        <v>2014-07-02</v>
      </c>
      <c r="F1765" t="s">
        <v>53</v>
      </c>
      <c r="G1765" s="1" t="d">
        <v>1983-04-28</v>
      </c>
      <c r="H1765">
        <v>32</v>
      </c>
      <c r="I1765" t="s">
        <v>65</v>
      </c>
      <c r="J1765" t="s">
        <v>102</v>
      </c>
      <c r="K1765">
        <v>0</v>
      </c>
      <c r="L1765">
        <v>0</v>
      </c>
      <c r="M1765">
        <v>0</v>
      </c>
      <c r="N1765">
        <v>2</v>
      </c>
      <c r="O1765">
        <v>-27</v>
      </c>
      <c r="P1765" s="2" t="d">
        <v>2014-06-05T11:53:47.99999979324638700</v>
      </c>
      <c r="Q1765" s="2" t="d">
        <v>2014-06-06T02:23:00.00000030733644975</v>
      </c>
      <c r="R1765" t="s">
        <v>6998</v>
      </c>
      <c r="S1765" s="1" t="d">
        <v>2014-06-05</v>
      </c>
      <c r="U1765">
        <v>27</v>
      </c>
      <c r="V1765" t="s">
        <v>57</v>
      </c>
      <c r="W1765" t="s">
        <v>180</v>
      </c>
      <c r="X1765">
        <v>1</v>
      </c>
      <c r="Y1765" t="s">
        <v>6999</v>
      </c>
      <c r="Z1765" t="s">
        <v>6170</v>
      </c>
      <c r="AB1765" s="1" t="d">
        <v>2015-02-05</v>
      </c>
      <c r="AC1765" t="s">
        <v>7000</v>
      </c>
      <c r="AG1765">
        <v>1</v>
      </c>
      <c r="AH1765" t="s">
        <v>6999</v>
      </c>
      <c r="AI1765" t="s">
        <v>6170</v>
      </c>
      <c r="AJ1765" s="1" t="d">
        <v>2015-02-05</v>
      </c>
      <c r="AK1765" t="s">
        <v>7000</v>
      </c>
      <c r="AL1765" t="s">
        <v>59</v>
      </c>
      <c r="AM1765">
        <v>4</v>
      </c>
      <c r="AN1765" t="s">
        <v>60</v>
      </c>
      <c r="AO1765" s="1" t="d">
        <v>2014-07-02</v>
      </c>
      <c r="AP1765" t="s">
        <v>61</v>
      </c>
      <c r="AQ1765">
        <v>1</v>
      </c>
      <c r="AR1765" t="s">
        <v>60</v>
      </c>
      <c r="AS1765" s="1" t="d">
        <v>2014-07-02</v>
      </c>
      <c r="AT1765" s="1" t="d">
        <v>2014-06-05</v>
      </c>
      <c r="AU1765" s="1" t="d">
        <v>2014-06-06</v>
      </c>
      <c r="AV1765">
        <v>2</v>
      </c>
      <c r="AW1765">
        <v>0</v>
      </c>
      <c r="AX1765">
        <v>218</v>
      </c>
      <c r="AY1765">
        <v>1</v>
      </c>
      <c r="AZ1765">
        <f t="shared" si="162"/>
        <v>1</v>
      </c>
      <c r="BA1765">
        <f t="shared" si="163"/>
        <v>1</v>
      </c>
      <c r="BB1765" s="3">
        <v>1</v>
      </c>
      <c r="BC1765" s="3">
        <v>1</v>
      </c>
      <c r="BD1765" s="3">
        <v>4</v>
      </c>
      <c r="BE1765">
        <f>IF(BD1765&gt;Summary!$C$2,1,0)</f>
        <v>0</v>
      </c>
      <c r="BF1765">
        <f t="shared" si="164"/>
        <v>0</v>
      </c>
      <c r="BG1765">
        <f t="shared" si="165"/>
        <v>0</v>
      </c>
      <c r="BH1765">
        <f t="shared" si="166"/>
        <v>0</v>
      </c>
      <c r="BI1765">
        <f t="shared" si="167"/>
        <v>1</v>
      </c>
    </row>
    <row r="1766" spans="1:61" x14ac:dyDescent="0.2">
      <c r="A1766">
        <v>2677</v>
      </c>
      <c r="B1766" t="s">
        <v>7001</v>
      </c>
      <c r="C1766" t="s">
        <v>1785</v>
      </c>
      <c r="D1766" t="s">
        <v>7002</v>
      </c>
      <c r="E1766" s="1" t="d">
        <v>2013-09-24</v>
      </c>
      <c r="F1766" t="s">
        <v>53</v>
      </c>
      <c r="G1766" s="1" t="d">
        <v>1994-02-28</v>
      </c>
      <c r="H1766">
        <v>22</v>
      </c>
      <c r="I1766" t="s">
        <v>75</v>
      </c>
      <c r="J1766" t="s">
        <v>102</v>
      </c>
      <c r="K1766">
        <v>0</v>
      </c>
      <c r="L1766">
        <v>0</v>
      </c>
      <c r="M1766">
        <v>0</v>
      </c>
      <c r="N1766">
        <v>2</v>
      </c>
      <c r="O1766">
        <v>-1</v>
      </c>
      <c r="P1766" s="2" t="d">
        <v>2013-09-23T09:01:57.99999992363154975</v>
      </c>
      <c r="Q1766" s="2" t="d">
        <v>2013-09-27T03:54:42.0000002626329675</v>
      </c>
      <c r="R1766" t="s">
        <v>7003</v>
      </c>
      <c r="T1766" s="1" t="d">
        <v>2013-09-23</v>
      </c>
      <c r="U1766">
        <v>1</v>
      </c>
      <c r="V1766" t="s">
        <v>57</v>
      </c>
      <c r="W1766" t="s">
        <v>92</v>
      </c>
      <c r="X1766">
        <v>0</v>
      </c>
      <c r="AG1766">
        <v>0</v>
      </c>
      <c r="AL1766" t="s">
        <v>59</v>
      </c>
      <c r="AM1766">
        <v>5</v>
      </c>
      <c r="AN1766" t="s">
        <v>87</v>
      </c>
      <c r="AO1766" s="1" t="d">
        <v>2013-09-24</v>
      </c>
      <c r="AP1766" t="s">
        <v>61</v>
      </c>
      <c r="AQ1766">
        <v>5</v>
      </c>
      <c r="AR1766" t="s">
        <v>87</v>
      </c>
      <c r="AS1766" s="1" t="d">
        <v>2013-09-24</v>
      </c>
      <c r="AT1766" s="1" t="d">
        <v>2013-09-23</v>
      </c>
      <c r="AU1766" s="1" t="d">
        <v>2013-09-27</v>
      </c>
      <c r="AV1766">
        <v>2</v>
      </c>
      <c r="AW1766">
        <v>3</v>
      </c>
      <c r="AX1766">
        <v>920</v>
      </c>
      <c r="AY1766">
        <v>0</v>
      </c>
      <c r="AZ1766">
        <f t="shared" si="162"/>
        <v>1</v>
      </c>
      <c r="BA1766">
        <f t="shared" si="163"/>
        <v>1</v>
      </c>
      <c r="BB1766" s="3">
        <v>1</v>
      </c>
      <c r="BC1766" s="3">
        <v>0</v>
      </c>
      <c r="BD1766" s="3">
        <v>5</v>
      </c>
      <c r="BE1766">
        <f>IF(BD1766&gt;Summary!$C$2,1,0)</f>
        <v>0</v>
      </c>
      <c r="BF1766">
        <f t="shared" si="164"/>
        <v>0</v>
      </c>
      <c r="BG1766">
        <f t="shared" si="165"/>
        <v>1</v>
      </c>
      <c r="BH1766">
        <f t="shared" si="166"/>
        <v>0</v>
      </c>
      <c r="BI1766">
        <f t="shared" si="167"/>
        <v>0</v>
      </c>
    </row>
    <row r="1767" spans="1:61" x14ac:dyDescent="0.2">
      <c r="A1767">
        <v>2678</v>
      </c>
      <c r="B1767" t="s">
        <v>7004</v>
      </c>
      <c r="C1767" t="s">
        <v>2197</v>
      </c>
      <c r="D1767" t="s">
        <v>90</v>
      </c>
      <c r="E1767" s="1" t="d">
        <v>2013-12-28</v>
      </c>
      <c r="F1767" t="s">
        <v>53</v>
      </c>
      <c r="G1767" s="1" t="d">
        <v>1994-10-06</v>
      </c>
      <c r="H1767">
        <v>21</v>
      </c>
      <c r="I1767" t="s">
        <v>75</v>
      </c>
      <c r="J1767" t="s">
        <v>66</v>
      </c>
      <c r="K1767">
        <v>0</v>
      </c>
      <c r="L1767">
        <v>0</v>
      </c>
      <c r="M1767">
        <v>0</v>
      </c>
      <c r="N1767">
        <v>0</v>
      </c>
      <c r="O1767">
        <v>-1</v>
      </c>
      <c r="P1767" s="2" t="d">
        <v>2013-12-27T04:28:13.99999973829835350</v>
      </c>
      <c r="Q1767" s="2" t="d">
        <v>2013-12-28T08:24:10.99999993108213125</v>
      </c>
      <c r="R1767" t="s">
        <v>7005</v>
      </c>
      <c r="S1767" s="1" t="d">
        <v>2013-12-27</v>
      </c>
      <c r="U1767">
        <v>1</v>
      </c>
      <c r="V1767" t="s">
        <v>97</v>
      </c>
      <c r="W1767" t="s">
        <v>98</v>
      </c>
      <c r="X1767">
        <v>0</v>
      </c>
      <c r="AG1767">
        <v>0</v>
      </c>
      <c r="AL1767" t="s">
        <v>59</v>
      </c>
      <c r="AM1767">
        <v>3</v>
      </c>
      <c r="AN1767" t="s">
        <v>60</v>
      </c>
      <c r="AO1767" s="1" t="d">
        <v>2013-12-28</v>
      </c>
      <c r="AP1767" t="s">
        <v>61</v>
      </c>
      <c r="AQ1767">
        <v>5</v>
      </c>
      <c r="AR1767" t="s">
        <v>87</v>
      </c>
      <c r="AS1767" s="1" t="d">
        <v>2013-12-28</v>
      </c>
      <c r="AT1767" s="1" t="d">
        <v>2013-12-27</v>
      </c>
      <c r="AU1767" s="1" t="d">
        <v>2013-12-28</v>
      </c>
      <c r="AV1767">
        <v>0</v>
      </c>
      <c r="AW1767">
        <v>0</v>
      </c>
      <c r="AX1767">
        <v>825</v>
      </c>
      <c r="AY1767">
        <v>0</v>
      </c>
      <c r="AZ1767">
        <f t="shared" si="162"/>
        <v>1</v>
      </c>
      <c r="BA1767">
        <f t="shared" si="163"/>
        <v>1</v>
      </c>
      <c r="BB1767" s="3">
        <v>1</v>
      </c>
      <c r="BC1767" s="3">
        <v>0</v>
      </c>
      <c r="BD1767" s="3">
        <v>3</v>
      </c>
      <c r="BE1767">
        <f>IF(BD1767&gt;Summary!$C$2,1,0)</f>
        <v>0</v>
      </c>
      <c r="BF1767">
        <f t="shared" si="164"/>
        <v>0</v>
      </c>
      <c r="BG1767">
        <f t="shared" si="165"/>
        <v>1</v>
      </c>
      <c r="BH1767">
        <f t="shared" si="166"/>
        <v>0</v>
      </c>
      <c r="BI1767">
        <f t="shared" si="167"/>
        <v>0</v>
      </c>
    </row>
    <row r="1768" spans="1:61" x14ac:dyDescent="0.2">
      <c r="A1768">
        <v>2679</v>
      </c>
      <c r="B1768" t="s">
        <v>7006</v>
      </c>
      <c r="C1768" t="s">
        <v>7007</v>
      </c>
      <c r="D1768" t="s">
        <v>402</v>
      </c>
      <c r="E1768" s="1" t="d">
        <v>2013-05-15</v>
      </c>
      <c r="F1768" t="s">
        <v>115</v>
      </c>
      <c r="G1768" s="1" t="d">
        <v>1972-08-01</v>
      </c>
      <c r="H1768">
        <v>43</v>
      </c>
      <c r="I1768" t="s">
        <v>65</v>
      </c>
      <c r="J1768" t="s">
        <v>102</v>
      </c>
      <c r="K1768">
        <v>0</v>
      </c>
      <c r="L1768">
        <v>0</v>
      </c>
      <c r="M1768">
        <v>0</v>
      </c>
      <c r="N1768">
        <v>0</v>
      </c>
      <c r="O1768">
        <v>-1</v>
      </c>
      <c r="P1768" s="2" t="d">
        <v>2013-05-14T12:38:53.99999993853271275</v>
      </c>
      <c r="Q1768" s="2" t="d">
        <v>2013-05-14T11:35:49.00000027846545150</v>
      </c>
      <c r="R1768" t="s">
        <v>7008</v>
      </c>
      <c r="S1768" s="1" t="d">
        <v>2013-05-13</v>
      </c>
      <c r="U1768">
        <v>2</v>
      </c>
      <c r="V1768" t="s">
        <v>97</v>
      </c>
      <c r="W1768" t="s">
        <v>98</v>
      </c>
      <c r="X1768">
        <v>0</v>
      </c>
      <c r="AG1768">
        <v>0</v>
      </c>
      <c r="AL1768" t="s">
        <v>59</v>
      </c>
      <c r="AM1768">
        <v>2</v>
      </c>
      <c r="AN1768" t="s">
        <v>60</v>
      </c>
      <c r="AO1768" s="1" t="d">
        <v>2013-05-15</v>
      </c>
      <c r="AP1768" t="s">
        <v>61</v>
      </c>
      <c r="AQ1768">
        <v>1</v>
      </c>
      <c r="AR1768" t="s">
        <v>60</v>
      </c>
      <c r="AS1768" s="1" t="d">
        <v>2013-05-15</v>
      </c>
      <c r="AT1768" s="1" t="d">
        <v>2013-05-14</v>
      </c>
      <c r="AU1768" s="1" t="d">
        <v>2013-05-14</v>
      </c>
      <c r="AV1768">
        <v>0</v>
      </c>
      <c r="AW1768">
        <v>0</v>
      </c>
      <c r="AX1768">
        <v>1052</v>
      </c>
      <c r="AY1768">
        <v>0</v>
      </c>
      <c r="AZ1768">
        <f t="shared" si="162"/>
        <v>1</v>
      </c>
      <c r="BA1768">
        <f t="shared" si="163"/>
        <v>1</v>
      </c>
      <c r="BB1768" s="3">
        <v>1</v>
      </c>
      <c r="BC1768" s="3">
        <v>0</v>
      </c>
      <c r="BD1768" s="3">
        <v>2</v>
      </c>
      <c r="BE1768">
        <f>IF(BD1768&gt;Summary!$C$2,1,0)</f>
        <v>0</v>
      </c>
      <c r="BF1768">
        <f t="shared" si="164"/>
        <v>0</v>
      </c>
      <c r="BG1768">
        <f t="shared" si="165"/>
        <v>1</v>
      </c>
      <c r="BH1768">
        <f t="shared" si="166"/>
        <v>0</v>
      </c>
      <c r="BI1768">
        <f t="shared" si="167"/>
        <v>0</v>
      </c>
    </row>
    <row r="1769" spans="1:61" x14ac:dyDescent="0.2">
      <c r="A1769">
        <v>2680</v>
      </c>
      <c r="B1769" t="s">
        <v>7009</v>
      </c>
      <c r="C1769" t="s">
        <v>7010</v>
      </c>
      <c r="D1769" t="s">
        <v>697</v>
      </c>
      <c r="E1769" s="1" t="d">
        <v>2013-05-14</v>
      </c>
      <c r="F1769" t="s">
        <v>53</v>
      </c>
      <c r="G1769" s="1" t="d">
        <v>1986-09-29</v>
      </c>
      <c r="H1769">
        <v>29</v>
      </c>
      <c r="I1769" t="s">
        <v>65</v>
      </c>
      <c r="J1769" t="s">
        <v>66</v>
      </c>
      <c r="K1769">
        <v>0</v>
      </c>
      <c r="L1769">
        <v>0</v>
      </c>
      <c r="M1769">
        <v>0</v>
      </c>
      <c r="N1769">
        <v>0</v>
      </c>
      <c r="O1769">
        <v>-1</v>
      </c>
      <c r="P1769" s="2" t="d">
        <v>2013-05-13T07:26:34.99999985564500200</v>
      </c>
      <c r="Q1769" s="2" t="d">
        <v>2013-05-16T03:43:24.00000018998980800</v>
      </c>
      <c r="R1769" t="s">
        <v>7011</v>
      </c>
      <c r="S1769" s="1" t="d">
        <v>2013-05-13</v>
      </c>
      <c r="U1769">
        <v>1</v>
      </c>
      <c r="V1769" t="s">
        <v>57</v>
      </c>
      <c r="W1769" t="s">
        <v>7012</v>
      </c>
      <c r="X1769">
        <v>0</v>
      </c>
      <c r="AG1769">
        <v>0</v>
      </c>
      <c r="AL1769" t="s">
        <v>59</v>
      </c>
      <c r="AM1769">
        <v>8</v>
      </c>
      <c r="AN1769" t="s">
        <v>86</v>
      </c>
      <c r="AO1769" s="1" t="d">
        <v>2013-05-14</v>
      </c>
      <c r="AP1769" t="s">
        <v>61</v>
      </c>
      <c r="AQ1769">
        <v>4</v>
      </c>
      <c r="AR1769" t="s">
        <v>60</v>
      </c>
      <c r="AS1769" s="1" t="d">
        <v>2013-05-14</v>
      </c>
      <c r="AT1769" s="1" t="d">
        <v>2015-05-04</v>
      </c>
      <c r="AU1769" s="1" t="d">
        <v>2015-08-19</v>
      </c>
      <c r="AV1769">
        <v>0</v>
      </c>
      <c r="AW1769">
        <v>2</v>
      </c>
      <c r="AX1769">
        <v>720</v>
      </c>
      <c r="AY1769">
        <v>0</v>
      </c>
      <c r="AZ1769">
        <f t="shared" si="162"/>
        <v>1</v>
      </c>
      <c r="BA1769">
        <f t="shared" si="163"/>
        <v>1</v>
      </c>
      <c r="BB1769" s="3">
        <v>1</v>
      </c>
      <c r="BC1769" s="3">
        <v>0</v>
      </c>
      <c r="BD1769" s="3">
        <v>8</v>
      </c>
      <c r="BE1769">
        <f>IF(BD1769&gt;Summary!$C$2,1,0)</f>
        <v>1</v>
      </c>
      <c r="BF1769">
        <f t="shared" si="164"/>
        <v>0</v>
      </c>
      <c r="BG1769">
        <f t="shared" si="165"/>
        <v>0</v>
      </c>
      <c r="BH1769">
        <f t="shared" si="166"/>
        <v>1</v>
      </c>
      <c r="BI1769">
        <f t="shared" si="167"/>
        <v>0</v>
      </c>
    </row>
    <row r="1770" spans="1:61" x14ac:dyDescent="0.2">
      <c r="A1770">
        <v>2681</v>
      </c>
      <c r="B1770" t="s">
        <v>7013</v>
      </c>
      <c r="C1770" t="s">
        <v>7014</v>
      </c>
      <c r="D1770" t="s">
        <v>7015</v>
      </c>
      <c r="E1770" s="1" t="d">
        <v>2014-02-15</v>
      </c>
      <c r="F1770" t="s">
        <v>53</v>
      </c>
      <c r="G1770" s="1" t="d">
        <v>1972-08-04</v>
      </c>
      <c r="H1770">
        <v>43</v>
      </c>
      <c r="I1770" t="s">
        <v>65</v>
      </c>
      <c r="J1770" t="s">
        <v>66</v>
      </c>
      <c r="K1770">
        <v>0</v>
      </c>
      <c r="L1770">
        <v>0</v>
      </c>
      <c r="M1770">
        <v>0</v>
      </c>
      <c r="N1770">
        <v>1</v>
      </c>
      <c r="O1770">
        <v>0</v>
      </c>
      <c r="P1770" s="2" t="d">
        <v>2014-02-15T03:04:19.00000019464641975</v>
      </c>
      <c r="Q1770" s="2" t="d">
        <v>2014-02-17T01:40:03.00000014249235600</v>
      </c>
      <c r="R1770" t="s">
        <v>7016</v>
      </c>
      <c r="S1770" s="1" t="d">
        <v>2014-02-14</v>
      </c>
      <c r="U1770">
        <v>1</v>
      </c>
      <c r="V1770" t="s">
        <v>57</v>
      </c>
      <c r="W1770" t="s">
        <v>1624</v>
      </c>
      <c r="X1770">
        <v>0</v>
      </c>
      <c r="AG1770">
        <v>0</v>
      </c>
      <c r="AL1770" t="s">
        <v>59</v>
      </c>
      <c r="AM1770">
        <v>3</v>
      </c>
      <c r="AN1770" t="s">
        <v>60</v>
      </c>
      <c r="AO1770" s="1" t="d">
        <v>2014-02-15</v>
      </c>
      <c r="AP1770" t="s">
        <v>61</v>
      </c>
      <c r="AQ1770">
        <v>3</v>
      </c>
      <c r="AR1770" t="s">
        <v>60</v>
      </c>
      <c r="AS1770" s="1" t="d">
        <v>2014-02-15</v>
      </c>
      <c r="AT1770" s="1" t="d">
        <v>2014-02-15</v>
      </c>
      <c r="AU1770" s="1" t="d">
        <v>2014-02-17</v>
      </c>
      <c r="AV1770">
        <v>1</v>
      </c>
      <c r="AW1770">
        <v>2</v>
      </c>
      <c r="AX1770">
        <v>776</v>
      </c>
      <c r="AY1770">
        <v>0</v>
      </c>
      <c r="AZ1770">
        <f t="shared" si="162"/>
        <v>1</v>
      </c>
      <c r="BA1770">
        <f t="shared" si="163"/>
        <v>1</v>
      </c>
      <c r="BB1770" s="3">
        <v>1</v>
      </c>
      <c r="BC1770" s="3">
        <v>0</v>
      </c>
      <c r="BD1770" s="3">
        <v>3</v>
      </c>
      <c r="BE1770">
        <f>IF(BD1770&gt;Summary!$C$2,1,0)</f>
        <v>0</v>
      </c>
      <c r="BF1770">
        <f t="shared" si="164"/>
        <v>0</v>
      </c>
      <c r="BG1770">
        <f t="shared" si="165"/>
        <v>1</v>
      </c>
      <c r="BH1770">
        <f t="shared" si="166"/>
        <v>0</v>
      </c>
      <c r="BI1770">
        <f t="shared" si="167"/>
        <v>0</v>
      </c>
    </row>
    <row r="1771" spans="1:61" x14ac:dyDescent="0.2">
      <c r="A1771">
        <v>2682</v>
      </c>
      <c r="B1771" t="s">
        <v>7017</v>
      </c>
      <c r="C1771" t="s">
        <v>7018</v>
      </c>
      <c r="D1771" t="s">
        <v>7019</v>
      </c>
      <c r="E1771" s="1" t="d">
        <v>2014-03-29</v>
      </c>
      <c r="F1771" t="s">
        <v>53</v>
      </c>
      <c r="G1771" s="1" t="d">
        <v>1990-08-26</v>
      </c>
      <c r="H1771">
        <v>25</v>
      </c>
      <c r="I1771" t="s">
        <v>65</v>
      </c>
      <c r="J1771" t="s">
        <v>66</v>
      </c>
      <c r="K1771">
        <v>0</v>
      </c>
      <c r="L1771">
        <v>0</v>
      </c>
      <c r="M1771">
        <v>0</v>
      </c>
      <c r="N1771">
        <v>1</v>
      </c>
      <c r="O1771">
        <v>-1</v>
      </c>
      <c r="P1771" s="2" t="d">
        <v>2014-03-28T03:44:26.00000022444873900</v>
      </c>
      <c r="Q1771" s="2" t="d">
        <v>2014-03-30T04:49:22.00000005774199650</v>
      </c>
      <c r="R1771" t="s">
        <v>7020</v>
      </c>
      <c r="T1771" s="1" t="d">
        <v>2014-03-28</v>
      </c>
      <c r="U1771">
        <v>1</v>
      </c>
      <c r="V1771" t="s">
        <v>57</v>
      </c>
      <c r="W1771" t="s">
        <v>92</v>
      </c>
      <c r="X1771">
        <v>0</v>
      </c>
      <c r="AG1771">
        <v>0</v>
      </c>
      <c r="AL1771" t="s">
        <v>59</v>
      </c>
      <c r="AM1771">
        <v>2</v>
      </c>
      <c r="AN1771" t="s">
        <v>60</v>
      </c>
      <c r="AO1771" s="1" t="d">
        <v>2014-03-29</v>
      </c>
      <c r="AP1771" t="s">
        <v>61</v>
      </c>
      <c r="AQ1771">
        <v>3</v>
      </c>
      <c r="AR1771" t="s">
        <v>60</v>
      </c>
      <c r="AS1771" s="1" t="d">
        <v>2014-03-29</v>
      </c>
      <c r="AT1771" s="1" t="d">
        <v>2014-03-28</v>
      </c>
      <c r="AU1771" s="1" t="d">
        <v>2014-03-30</v>
      </c>
      <c r="AV1771">
        <v>1</v>
      </c>
      <c r="AW1771">
        <v>1</v>
      </c>
      <c r="AX1771">
        <v>734</v>
      </c>
      <c r="AY1771">
        <v>0</v>
      </c>
      <c r="AZ1771">
        <f t="shared" si="162"/>
        <v>1</v>
      </c>
      <c r="BA1771">
        <f t="shared" si="163"/>
        <v>1</v>
      </c>
      <c r="BB1771" s="3">
        <v>1</v>
      </c>
      <c r="BC1771" s="3">
        <v>0</v>
      </c>
      <c r="BD1771" s="3">
        <v>2</v>
      </c>
      <c r="BE1771">
        <f>IF(BD1771&gt;Summary!$C$2,1,0)</f>
        <v>0</v>
      </c>
      <c r="BF1771">
        <f t="shared" si="164"/>
        <v>0</v>
      </c>
      <c r="BG1771">
        <f t="shared" si="165"/>
        <v>1</v>
      </c>
      <c r="BH1771">
        <f t="shared" si="166"/>
        <v>0</v>
      </c>
      <c r="BI1771">
        <f t="shared" si="167"/>
        <v>0</v>
      </c>
    </row>
    <row r="1772" spans="1:61" x14ac:dyDescent="0.2">
      <c r="A1772">
        <v>2683</v>
      </c>
      <c r="B1772" t="s">
        <v>7021</v>
      </c>
      <c r="C1772" t="s">
        <v>7022</v>
      </c>
      <c r="D1772" t="s">
        <v>7023</v>
      </c>
      <c r="E1772" s="1" t="d">
        <v>2013-10-09</v>
      </c>
      <c r="F1772" t="s">
        <v>53</v>
      </c>
      <c r="G1772" s="1" t="d">
        <v>1968-10-30</v>
      </c>
      <c r="H1772">
        <v>47</v>
      </c>
      <c r="I1772" t="s">
        <v>54</v>
      </c>
      <c r="J1772" t="s">
        <v>102</v>
      </c>
      <c r="K1772">
        <v>0</v>
      </c>
      <c r="L1772">
        <v>0</v>
      </c>
      <c r="M1772">
        <v>0</v>
      </c>
      <c r="N1772">
        <v>0</v>
      </c>
      <c r="O1772">
        <v>-1</v>
      </c>
      <c r="P1772" s="2" t="d">
        <v>2013-10-08T05:57:00.0000000419095125</v>
      </c>
      <c r="Q1772" s="2" t="d">
        <v>2013-10-09T08:10:16.99999985285103225</v>
      </c>
      <c r="R1772" t="s">
        <v>7024</v>
      </c>
      <c r="S1772" s="1" t="d">
        <v>2013-10-08</v>
      </c>
      <c r="U1772">
        <v>1</v>
      </c>
      <c r="V1772" t="s">
        <v>97</v>
      </c>
      <c r="W1772" t="s">
        <v>98</v>
      </c>
      <c r="X1772">
        <v>0</v>
      </c>
      <c r="AG1772">
        <v>0</v>
      </c>
      <c r="AL1772" t="s">
        <v>59</v>
      </c>
      <c r="AM1772">
        <v>1</v>
      </c>
      <c r="AN1772" t="s">
        <v>60</v>
      </c>
      <c r="AO1772" s="1" t="d">
        <v>2013-10-09</v>
      </c>
      <c r="AP1772" t="s">
        <v>61</v>
      </c>
      <c r="AQ1772">
        <v>1</v>
      </c>
      <c r="AR1772" t="s">
        <v>60</v>
      </c>
      <c r="AS1772" s="1" t="d">
        <v>2013-10-09</v>
      </c>
      <c r="AT1772" s="1" t="d">
        <v>2013-10-08</v>
      </c>
      <c r="AU1772" s="1" t="d">
        <v>2013-10-09</v>
      </c>
      <c r="AV1772">
        <v>0</v>
      </c>
      <c r="AW1772">
        <v>0</v>
      </c>
      <c r="AX1772">
        <v>905</v>
      </c>
      <c r="AY1772">
        <v>0</v>
      </c>
      <c r="AZ1772">
        <f t="shared" si="162"/>
        <v>1</v>
      </c>
      <c r="BA1772">
        <f t="shared" si="163"/>
        <v>1</v>
      </c>
      <c r="BB1772" s="3">
        <v>1</v>
      </c>
      <c r="BC1772" s="3">
        <v>0</v>
      </c>
      <c r="BD1772" s="3">
        <v>1</v>
      </c>
      <c r="BE1772">
        <f>IF(BD1772&gt;Summary!$C$2,1,0)</f>
        <v>0</v>
      </c>
      <c r="BF1772">
        <f t="shared" si="164"/>
        <v>0</v>
      </c>
      <c r="BG1772">
        <f t="shared" si="165"/>
        <v>1</v>
      </c>
      <c r="BH1772">
        <f t="shared" si="166"/>
        <v>0</v>
      </c>
      <c r="BI1772">
        <f t="shared" si="167"/>
        <v>0</v>
      </c>
    </row>
    <row r="1773" spans="1:61" x14ac:dyDescent="0.2">
      <c r="A1773">
        <v>2685</v>
      </c>
      <c r="B1773" t="s">
        <v>7025</v>
      </c>
      <c r="C1773" t="s">
        <v>7026</v>
      </c>
      <c r="D1773" t="s">
        <v>832</v>
      </c>
      <c r="E1773" s="1" t="d">
        <v>2013-04-25</v>
      </c>
      <c r="F1773" t="s">
        <v>115</v>
      </c>
      <c r="G1773" s="1" t="d">
        <v>1994-09-29</v>
      </c>
      <c r="H1773">
        <v>21</v>
      </c>
      <c r="I1773" t="s">
        <v>75</v>
      </c>
      <c r="J1773" t="s">
        <v>66</v>
      </c>
      <c r="K1773">
        <v>0</v>
      </c>
      <c r="L1773">
        <v>0</v>
      </c>
      <c r="M1773">
        <v>0</v>
      </c>
      <c r="N1773">
        <v>0</v>
      </c>
      <c r="O1773">
        <v>-2</v>
      </c>
      <c r="P1773" s="2" t="d">
        <v>2013-04-23T09:24:54.99999994877725725</v>
      </c>
      <c r="Q1773" s="2" t="d">
        <v>2013-04-24T01:57:08.00000023562461125</v>
      </c>
      <c r="R1773" t="s">
        <v>7027</v>
      </c>
      <c r="S1773" s="1" t="d">
        <v>2013-04-23</v>
      </c>
      <c r="U1773">
        <v>2</v>
      </c>
      <c r="V1773" t="s">
        <v>57</v>
      </c>
      <c r="W1773" t="s">
        <v>167</v>
      </c>
      <c r="X1773">
        <v>0</v>
      </c>
      <c r="AG1773">
        <v>0</v>
      </c>
      <c r="AL1773" t="s">
        <v>59</v>
      </c>
      <c r="AM1773">
        <v>5</v>
      </c>
      <c r="AN1773" t="s">
        <v>87</v>
      </c>
      <c r="AO1773" s="1" t="d">
        <v>2013-04-25</v>
      </c>
      <c r="AP1773" t="s">
        <v>61</v>
      </c>
      <c r="AQ1773">
        <v>6</v>
      </c>
      <c r="AR1773" t="s">
        <v>87</v>
      </c>
      <c r="AS1773" s="1" t="d">
        <v>2013-04-25</v>
      </c>
      <c r="AT1773" s="1" t="d">
        <v>2013-04-23</v>
      </c>
      <c r="AU1773" s="1" t="d">
        <v>2013-04-24</v>
      </c>
      <c r="AV1773">
        <v>0</v>
      </c>
      <c r="AW1773">
        <v>0</v>
      </c>
      <c r="AX1773">
        <v>1072</v>
      </c>
      <c r="AY1773">
        <v>0</v>
      </c>
      <c r="AZ1773">
        <f t="shared" si="162"/>
        <v>1</v>
      </c>
      <c r="BA1773">
        <f t="shared" si="163"/>
        <v>1</v>
      </c>
      <c r="BB1773" s="3">
        <v>1</v>
      </c>
      <c r="BC1773" s="3">
        <v>0</v>
      </c>
      <c r="BD1773" s="3">
        <v>5</v>
      </c>
      <c r="BE1773">
        <f>IF(BD1773&gt;Summary!$C$2,1,0)</f>
        <v>0</v>
      </c>
      <c r="BF1773">
        <f t="shared" si="164"/>
        <v>0</v>
      </c>
      <c r="BG1773">
        <f t="shared" si="165"/>
        <v>1</v>
      </c>
      <c r="BH1773">
        <f t="shared" si="166"/>
        <v>0</v>
      </c>
      <c r="BI1773">
        <f t="shared" si="167"/>
        <v>0</v>
      </c>
    </row>
    <row r="1774" spans="1:61" x14ac:dyDescent="0.2">
      <c r="A1774">
        <v>2686</v>
      </c>
      <c r="B1774" t="s">
        <v>7028</v>
      </c>
      <c r="C1774" t="s">
        <v>7029</v>
      </c>
      <c r="D1774" t="s">
        <v>697</v>
      </c>
      <c r="E1774" s="1" t="d">
        <v>2013-05-06</v>
      </c>
      <c r="F1774" t="s">
        <v>115</v>
      </c>
      <c r="G1774" s="1" t="d">
        <v>1990-10-08</v>
      </c>
      <c r="H1774">
        <v>25</v>
      </c>
      <c r="I1774" t="s">
        <v>65</v>
      </c>
      <c r="J1774" t="s">
        <v>66</v>
      </c>
      <c r="K1774">
        <v>0</v>
      </c>
      <c r="L1774">
        <v>0</v>
      </c>
      <c r="M1774">
        <v>0</v>
      </c>
      <c r="N1774">
        <v>1</v>
      </c>
      <c r="O1774">
        <v>-100</v>
      </c>
      <c r="P1774" s="2" t="d">
        <v>2013-01-26T12:47:51.99999997392296475</v>
      </c>
      <c r="Q1774" s="2" t="d">
        <v>2013-01-26T08:48:00.00000016763806350</v>
      </c>
      <c r="R1774" t="s">
        <v>7030</v>
      </c>
      <c r="S1774" s="1" t="d">
        <v>2009-02-02</v>
      </c>
      <c r="U1774">
        <v>1554</v>
      </c>
      <c r="V1774" t="s">
        <v>97</v>
      </c>
      <c r="W1774" t="s">
        <v>2636</v>
      </c>
      <c r="X1774">
        <v>0</v>
      </c>
      <c r="AG1774">
        <v>0</v>
      </c>
      <c r="AL1774" t="s">
        <v>59</v>
      </c>
      <c r="AM1774">
        <v>6</v>
      </c>
      <c r="AN1774" t="s">
        <v>87</v>
      </c>
      <c r="AO1774" s="1" t="d">
        <v>2013-05-06</v>
      </c>
      <c r="AP1774" t="s">
        <v>61</v>
      </c>
      <c r="AQ1774">
        <v>3</v>
      </c>
      <c r="AR1774" t="s">
        <v>60</v>
      </c>
      <c r="AS1774" s="1" t="d">
        <v>2013-05-06</v>
      </c>
      <c r="AT1774" s="1" t="d">
        <v>2013-01-26</v>
      </c>
      <c r="AU1774" s="1" t="d">
        <v>2013-01-26</v>
      </c>
      <c r="AV1774">
        <v>1</v>
      </c>
      <c r="AW1774">
        <v>0</v>
      </c>
      <c r="AX1774">
        <v>1061</v>
      </c>
      <c r="AY1774">
        <v>0</v>
      </c>
      <c r="AZ1774">
        <f t="shared" si="162"/>
        <v>0</v>
      </c>
      <c r="BA1774">
        <f t="shared" si="163"/>
        <v>1</v>
      </c>
      <c r="BB1774" s="3">
        <v>1</v>
      </c>
      <c r="BC1774" s="3">
        <v>0</v>
      </c>
      <c r="BD1774" s="3">
        <v>6</v>
      </c>
      <c r="BE1774">
        <f>IF(BD1774&gt;Summary!$C$2,1,0)</f>
        <v>1</v>
      </c>
      <c r="BF1774">
        <f t="shared" si="164"/>
        <v>0</v>
      </c>
      <c r="BG1774">
        <f t="shared" si="165"/>
        <v>0</v>
      </c>
      <c r="BH1774">
        <f t="shared" si="166"/>
        <v>1</v>
      </c>
      <c r="BI1774">
        <f t="shared" si="167"/>
        <v>0</v>
      </c>
    </row>
    <row r="1775" spans="1:61" x14ac:dyDescent="0.2">
      <c r="A1775">
        <v>2687</v>
      </c>
      <c r="B1775" t="s">
        <v>7031</v>
      </c>
      <c r="C1775" t="s">
        <v>1247</v>
      </c>
      <c r="D1775" t="s">
        <v>7032</v>
      </c>
      <c r="E1775" s="1" t="d">
        <v>2013-10-19</v>
      </c>
      <c r="F1775" t="s">
        <v>53</v>
      </c>
      <c r="G1775" s="1" t="d">
        <v>1961-12-05</v>
      </c>
      <c r="H1775">
        <v>54</v>
      </c>
      <c r="I1775" t="s">
        <v>54</v>
      </c>
      <c r="J1775" t="s">
        <v>102</v>
      </c>
      <c r="K1775">
        <v>0</v>
      </c>
      <c r="L1775">
        <v>0</v>
      </c>
      <c r="M1775">
        <v>0</v>
      </c>
      <c r="N1775">
        <v>0</v>
      </c>
      <c r="O1775">
        <v>0</v>
      </c>
      <c r="P1775" s="2" t="d">
        <v>2013-10-19T12:42:06.00000018719583825</v>
      </c>
      <c r="Q1775" s="2" t="d">
        <v>2013-10-19T08:14:50.00000017695128700</v>
      </c>
      <c r="R1775" t="s">
        <v>7033</v>
      </c>
      <c r="S1775" s="1" t="d">
        <v>2013-10-18</v>
      </c>
      <c r="U1775">
        <v>1</v>
      </c>
      <c r="V1775" t="s">
        <v>97</v>
      </c>
      <c r="W1775" t="s">
        <v>98</v>
      </c>
      <c r="X1775">
        <v>0</v>
      </c>
      <c r="AG1775">
        <v>0</v>
      </c>
      <c r="AL1775" t="s">
        <v>59</v>
      </c>
      <c r="AM1775">
        <v>1</v>
      </c>
      <c r="AN1775" t="s">
        <v>60</v>
      </c>
      <c r="AO1775" s="1" t="d">
        <v>2013-10-19</v>
      </c>
      <c r="AP1775" t="s">
        <v>61</v>
      </c>
      <c r="AQ1775">
        <v>1</v>
      </c>
      <c r="AR1775" t="s">
        <v>60</v>
      </c>
      <c r="AS1775" s="1" t="d">
        <v>2013-10-19</v>
      </c>
      <c r="AT1775" s="1" t="d">
        <v>2013-10-19</v>
      </c>
      <c r="AU1775" s="1" t="d">
        <v>2013-10-19</v>
      </c>
      <c r="AV1775">
        <v>0</v>
      </c>
      <c r="AW1775">
        <v>0</v>
      </c>
      <c r="AX1775">
        <v>895</v>
      </c>
      <c r="AY1775">
        <v>0</v>
      </c>
      <c r="AZ1775">
        <f t="shared" si="162"/>
        <v>1</v>
      </c>
      <c r="BA1775">
        <f t="shared" si="163"/>
        <v>1</v>
      </c>
      <c r="BB1775" s="3">
        <v>1</v>
      </c>
      <c r="BC1775" s="3">
        <v>0</v>
      </c>
      <c r="BD1775" s="3">
        <v>1</v>
      </c>
      <c r="BE1775">
        <f>IF(BD1775&gt;Summary!$C$2,1,0)</f>
        <v>0</v>
      </c>
      <c r="BF1775">
        <f t="shared" si="164"/>
        <v>0</v>
      </c>
      <c r="BG1775">
        <f t="shared" si="165"/>
        <v>1</v>
      </c>
      <c r="BH1775">
        <f t="shared" si="166"/>
        <v>0</v>
      </c>
      <c r="BI1775">
        <f t="shared" si="167"/>
        <v>0</v>
      </c>
    </row>
    <row r="1776" spans="1:61" x14ac:dyDescent="0.2">
      <c r="A1776">
        <v>2688</v>
      </c>
      <c r="B1776" t="s">
        <v>7034</v>
      </c>
      <c r="C1776" t="s">
        <v>891</v>
      </c>
      <c r="D1776" t="s">
        <v>4826</v>
      </c>
      <c r="E1776" s="1" t="d">
        <v>2013-02-07</v>
      </c>
      <c r="F1776" t="s">
        <v>53</v>
      </c>
      <c r="G1776" s="1" t="d">
        <v>1982-01-19</v>
      </c>
      <c r="H1776">
        <v>34</v>
      </c>
      <c r="I1776" t="s">
        <v>65</v>
      </c>
      <c r="J1776" t="s">
        <v>66</v>
      </c>
      <c r="K1776">
        <v>0</v>
      </c>
      <c r="L1776">
        <v>0</v>
      </c>
      <c r="M1776">
        <v>1</v>
      </c>
      <c r="N1776">
        <v>3</v>
      </c>
      <c r="O1776">
        <v>-1</v>
      </c>
      <c r="P1776" s="2" t="d">
        <v>2013-02-06T12:54:18.99999991524964725</v>
      </c>
      <c r="Q1776" s="2" t="d">
        <v>2013-03-12T09:26:08.00000004004687050</v>
      </c>
      <c r="R1776" t="s">
        <v>7035</v>
      </c>
      <c r="S1776" s="1" t="d">
        <v>2013-02-06</v>
      </c>
      <c r="U1776">
        <v>1</v>
      </c>
      <c r="V1776" t="s">
        <v>57</v>
      </c>
      <c r="W1776" t="s">
        <v>7036</v>
      </c>
      <c r="X1776">
        <v>1</v>
      </c>
      <c r="Y1776" t="s">
        <v>7037</v>
      </c>
      <c r="Z1776" t="s">
        <v>174</v>
      </c>
      <c r="AA1776">
        <v>32</v>
      </c>
      <c r="AB1776" s="1" t="d">
        <v>2013-02-15</v>
      </c>
      <c r="AC1776" t="s">
        <v>7038</v>
      </c>
      <c r="AD1776" s="1" t="d">
        <v>2013-03-19</v>
      </c>
      <c r="AE1776" s="1" t="d">
        <v>2013-03-20</v>
      </c>
      <c r="AG1776">
        <v>1</v>
      </c>
      <c r="AH1776" t="s">
        <v>7037</v>
      </c>
      <c r="AI1776" t="s">
        <v>174</v>
      </c>
      <c r="AJ1776" s="1" t="d">
        <v>2013-02-15</v>
      </c>
      <c r="AK1776" t="s">
        <v>7038</v>
      </c>
      <c r="AL1776" t="s">
        <v>59</v>
      </c>
      <c r="AM1776">
        <v>1</v>
      </c>
      <c r="AN1776" t="s">
        <v>60</v>
      </c>
      <c r="AO1776" s="1" t="d">
        <v>2013-02-07</v>
      </c>
      <c r="AP1776" t="s">
        <v>61</v>
      </c>
      <c r="AQ1776">
        <v>1</v>
      </c>
      <c r="AR1776" t="s">
        <v>60</v>
      </c>
      <c r="AS1776" s="1" t="d">
        <v>2013-02-07</v>
      </c>
      <c r="AT1776" s="1" t="d">
        <v>2013-02-06</v>
      </c>
      <c r="AU1776" s="1" t="d">
        <v>2013-03-12</v>
      </c>
      <c r="AV1776">
        <v>3</v>
      </c>
      <c r="AW1776">
        <v>0</v>
      </c>
      <c r="AX1776">
        <v>8</v>
      </c>
      <c r="AY1776">
        <v>1</v>
      </c>
      <c r="AZ1776">
        <f t="shared" si="162"/>
        <v>1</v>
      </c>
      <c r="BA1776">
        <f t="shared" si="163"/>
        <v>1</v>
      </c>
      <c r="BB1776" s="3">
        <v>1</v>
      </c>
      <c r="BC1776" s="3">
        <v>1</v>
      </c>
      <c r="BD1776" s="3">
        <v>1</v>
      </c>
      <c r="BE1776">
        <f>IF(BD1776&gt;Summary!$C$2,1,0)</f>
        <v>0</v>
      </c>
      <c r="BF1776">
        <f t="shared" si="164"/>
        <v>0</v>
      </c>
      <c r="BG1776">
        <f t="shared" si="165"/>
        <v>0</v>
      </c>
      <c r="BH1776">
        <f t="shared" si="166"/>
        <v>0</v>
      </c>
      <c r="BI1776">
        <f t="shared" si="167"/>
        <v>1</v>
      </c>
    </row>
    <row r="1777" spans="1:61" x14ac:dyDescent="0.2">
      <c r="A1777">
        <v>2689</v>
      </c>
      <c r="B1777" t="s">
        <v>7039</v>
      </c>
      <c r="C1777" t="s">
        <v>7040</v>
      </c>
      <c r="D1777" t="s">
        <v>7041</v>
      </c>
      <c r="E1777" s="1" t="d">
        <v>2013-04-08</v>
      </c>
      <c r="F1777" t="s">
        <v>115</v>
      </c>
      <c r="G1777" s="1" t="d">
        <v>1988-03-21</v>
      </c>
      <c r="H1777">
        <v>28</v>
      </c>
      <c r="I1777" t="s">
        <v>65</v>
      </c>
      <c r="J1777" t="s">
        <v>66</v>
      </c>
      <c r="K1777">
        <v>0</v>
      </c>
      <c r="L1777">
        <v>0</v>
      </c>
      <c r="M1777">
        <v>0</v>
      </c>
      <c r="N1777">
        <v>2</v>
      </c>
      <c r="O1777">
        <v>-1</v>
      </c>
      <c r="P1777" s="2" t="d">
        <v>2013-04-07T06:55:46.00000013597309550</v>
      </c>
      <c r="Q1777" s="2" t="d">
        <v>2013-04-08T08:22:48.0000000167638050</v>
      </c>
      <c r="R1777" t="s">
        <v>7042</v>
      </c>
      <c r="S1777" s="1" t="d">
        <v>2013-04-07</v>
      </c>
      <c r="U1777">
        <v>1</v>
      </c>
      <c r="V1777" t="s">
        <v>97</v>
      </c>
      <c r="W1777" t="s">
        <v>98</v>
      </c>
      <c r="X1777">
        <v>0</v>
      </c>
      <c r="AG1777">
        <v>0</v>
      </c>
      <c r="AL1777" t="s">
        <v>59</v>
      </c>
      <c r="AM1777">
        <v>2</v>
      </c>
      <c r="AN1777" t="s">
        <v>60</v>
      </c>
      <c r="AO1777" s="1" t="d">
        <v>2013-04-08</v>
      </c>
      <c r="AP1777" t="s">
        <v>61</v>
      </c>
      <c r="AQ1777">
        <v>2</v>
      </c>
      <c r="AR1777" t="s">
        <v>60</v>
      </c>
      <c r="AS1777" s="1" t="d">
        <v>2013-04-08</v>
      </c>
      <c r="AT1777" s="1" t="d">
        <v>2013-04-07</v>
      </c>
      <c r="AU1777" s="1" t="d">
        <v>2013-04-08</v>
      </c>
      <c r="AV1777">
        <v>2</v>
      </c>
      <c r="AW1777">
        <v>0</v>
      </c>
      <c r="AX1777">
        <v>1089</v>
      </c>
      <c r="AY1777">
        <v>0</v>
      </c>
      <c r="AZ1777">
        <f t="shared" si="162"/>
        <v>1</v>
      </c>
      <c r="BA1777">
        <f t="shared" si="163"/>
        <v>1</v>
      </c>
      <c r="BB1777" s="3">
        <v>1</v>
      </c>
      <c r="BC1777" s="3">
        <v>0</v>
      </c>
      <c r="BD1777" s="3">
        <v>2</v>
      </c>
      <c r="BE1777">
        <f>IF(BD1777&gt;Summary!$C$2,1,0)</f>
        <v>0</v>
      </c>
      <c r="BF1777">
        <f t="shared" si="164"/>
        <v>0</v>
      </c>
      <c r="BG1777">
        <f t="shared" si="165"/>
        <v>1</v>
      </c>
      <c r="BH1777">
        <f t="shared" si="166"/>
        <v>0</v>
      </c>
      <c r="BI1777">
        <f t="shared" si="167"/>
        <v>0</v>
      </c>
    </row>
    <row r="1778" spans="1:61" x14ac:dyDescent="0.2">
      <c r="A1778">
        <v>2690</v>
      </c>
      <c r="B1778" t="s">
        <v>7043</v>
      </c>
      <c r="C1778" t="s">
        <v>7044</v>
      </c>
      <c r="D1778" t="s">
        <v>7045</v>
      </c>
      <c r="E1778" s="1" t="d">
        <v>2013-07-18</v>
      </c>
      <c r="F1778" t="s">
        <v>115</v>
      </c>
      <c r="G1778" s="1" t="d">
        <v>1962-11-25</v>
      </c>
      <c r="H1778">
        <v>53</v>
      </c>
      <c r="I1778" t="s">
        <v>54</v>
      </c>
      <c r="J1778" t="s">
        <v>102</v>
      </c>
      <c r="K1778">
        <v>0</v>
      </c>
      <c r="L1778">
        <v>0</v>
      </c>
      <c r="M1778">
        <v>0</v>
      </c>
      <c r="N1778">
        <v>4</v>
      </c>
      <c r="O1778">
        <v>-1</v>
      </c>
      <c r="P1778" s="2" t="d">
        <v>2013-07-17T03:05:26.9999997457489350</v>
      </c>
      <c r="Q1778" s="2" t="d">
        <v>2013-07-17T06:29:47.00000031385571025</v>
      </c>
      <c r="R1778" t="s">
        <v>7046</v>
      </c>
      <c r="S1778" s="1" t="d">
        <v>2013-07-17</v>
      </c>
      <c r="U1778">
        <v>1</v>
      </c>
      <c r="V1778" t="s">
        <v>57</v>
      </c>
      <c r="W1778" t="s">
        <v>653</v>
      </c>
      <c r="X1778">
        <v>1</v>
      </c>
      <c r="Y1778" t="s">
        <v>7047</v>
      </c>
      <c r="Z1778" t="s">
        <v>79</v>
      </c>
      <c r="AA1778">
        <v>0</v>
      </c>
      <c r="AB1778" s="1" t="d">
        <v>2014-09-15</v>
      </c>
      <c r="AC1778" t="s">
        <v>1116</v>
      </c>
      <c r="AD1778" s="1" t="d">
        <v>2014-09-15</v>
      </c>
      <c r="AE1778" s="1" t="d">
        <v>2014-09-23</v>
      </c>
      <c r="AG1778">
        <v>0</v>
      </c>
      <c r="AL1778" t="s">
        <v>59</v>
      </c>
      <c r="AM1778">
        <v>1</v>
      </c>
      <c r="AN1778" t="s">
        <v>60</v>
      </c>
      <c r="AO1778" s="1" t="d">
        <v>2013-07-18</v>
      </c>
      <c r="AP1778" t="s">
        <v>61</v>
      </c>
      <c r="AQ1778">
        <v>1</v>
      </c>
      <c r="AR1778" t="s">
        <v>60</v>
      </c>
      <c r="AS1778" s="1" t="d">
        <v>2013-07-18</v>
      </c>
      <c r="AT1778" s="1" t="d">
        <v>2014-09-15</v>
      </c>
      <c r="AU1778" s="1" t="d">
        <v>2014-09-23</v>
      </c>
      <c r="AV1778">
        <v>4</v>
      </c>
      <c r="AW1778">
        <v>0</v>
      </c>
      <c r="AX1778">
        <v>424</v>
      </c>
      <c r="AY1778">
        <v>1</v>
      </c>
      <c r="AZ1778">
        <f t="shared" si="162"/>
        <v>1</v>
      </c>
      <c r="BA1778">
        <f t="shared" si="163"/>
        <v>1</v>
      </c>
      <c r="BB1778" s="3">
        <v>1</v>
      </c>
      <c r="BC1778" s="3">
        <v>1</v>
      </c>
      <c r="BD1778" s="3">
        <v>1</v>
      </c>
      <c r="BE1778">
        <f>IF(BD1778&gt;Summary!$C$2,1,0)</f>
        <v>0</v>
      </c>
      <c r="BF1778">
        <f t="shared" si="164"/>
        <v>0</v>
      </c>
      <c r="BG1778">
        <f t="shared" si="165"/>
        <v>0</v>
      </c>
      <c r="BH1778">
        <f t="shared" si="166"/>
        <v>0</v>
      </c>
      <c r="BI1778">
        <f t="shared" si="167"/>
        <v>1</v>
      </c>
    </row>
    <row r="1779" spans="1:61" x14ac:dyDescent="0.2">
      <c r="A1779">
        <v>2691</v>
      </c>
      <c r="B1779" t="s">
        <v>7048</v>
      </c>
      <c r="C1779" t="s">
        <v>1221</v>
      </c>
      <c r="D1779" t="s">
        <v>7049</v>
      </c>
      <c r="E1779" s="1" t="d">
        <v>2013-01-31</v>
      </c>
      <c r="F1779" t="s">
        <v>53</v>
      </c>
      <c r="G1779" s="1" t="d">
        <v>1961-11-24</v>
      </c>
      <c r="H1779">
        <v>54</v>
      </c>
      <c r="I1779" t="s">
        <v>54</v>
      </c>
      <c r="J1779" t="s">
        <v>66</v>
      </c>
      <c r="K1779">
        <v>0</v>
      </c>
      <c r="L1779">
        <v>0</v>
      </c>
      <c r="M1779">
        <v>0</v>
      </c>
      <c r="N1779">
        <v>0</v>
      </c>
      <c r="O1779">
        <v>0</v>
      </c>
      <c r="P1779" s="2" t="d">
        <v>2013-01-31T12:10:19.00000011082738800</v>
      </c>
      <c r="Q1779" s="2" t="d">
        <v>2013-01-31T07:49:23.99999989662319350</v>
      </c>
      <c r="R1779" t="s">
        <v>7050</v>
      </c>
      <c r="S1779" s="1" t="d">
        <v>2013-01-30</v>
      </c>
      <c r="U1779">
        <v>1</v>
      </c>
      <c r="V1779" t="s">
        <v>97</v>
      </c>
      <c r="W1779" t="s">
        <v>7051</v>
      </c>
      <c r="X1779">
        <v>0</v>
      </c>
      <c r="AG1779">
        <v>0</v>
      </c>
      <c r="AL1779" t="s">
        <v>59</v>
      </c>
      <c r="AM1779">
        <v>1</v>
      </c>
      <c r="AN1779" t="s">
        <v>60</v>
      </c>
      <c r="AO1779" s="1" t="d">
        <v>2013-01-31</v>
      </c>
      <c r="AP1779" t="s">
        <v>61</v>
      </c>
      <c r="AQ1779">
        <v>1</v>
      </c>
      <c r="AR1779" t="s">
        <v>60</v>
      </c>
      <c r="AS1779" s="1" t="d">
        <v>2013-01-31</v>
      </c>
      <c r="AT1779" s="1" t="d">
        <v>2013-01-31</v>
      </c>
      <c r="AU1779" s="1" t="d">
        <v>2013-01-31</v>
      </c>
      <c r="AV1779">
        <v>0</v>
      </c>
      <c r="AW1779">
        <v>0</v>
      </c>
      <c r="AX1779">
        <v>1156</v>
      </c>
      <c r="AY1779">
        <v>0</v>
      </c>
      <c r="AZ1779">
        <f t="shared" si="162"/>
        <v>1</v>
      </c>
      <c r="BA1779">
        <f t="shared" si="163"/>
        <v>1</v>
      </c>
      <c r="BB1779" s="3">
        <v>1</v>
      </c>
      <c r="BC1779" s="3">
        <v>0</v>
      </c>
      <c r="BD1779" s="3">
        <v>1</v>
      </c>
      <c r="BE1779">
        <f>IF(BD1779&gt;Summary!$C$2,1,0)</f>
        <v>0</v>
      </c>
      <c r="BF1779">
        <f t="shared" si="164"/>
        <v>0</v>
      </c>
      <c r="BG1779">
        <f t="shared" si="165"/>
        <v>1</v>
      </c>
      <c r="BH1779">
        <f t="shared" si="166"/>
        <v>0</v>
      </c>
      <c r="BI1779">
        <f t="shared" si="167"/>
        <v>0</v>
      </c>
    </row>
    <row r="1780" spans="1:61" x14ac:dyDescent="0.2">
      <c r="A1780">
        <v>2692</v>
      </c>
      <c r="B1780" t="s">
        <v>7052</v>
      </c>
      <c r="C1780" t="s">
        <v>7053</v>
      </c>
      <c r="D1780" t="s">
        <v>7054</v>
      </c>
      <c r="E1780" s="1" t="d">
        <v>2013-04-19</v>
      </c>
      <c r="F1780" t="s">
        <v>53</v>
      </c>
      <c r="G1780" s="1" t="d">
        <v>1978-07-07</v>
      </c>
      <c r="H1780">
        <v>37</v>
      </c>
      <c r="I1780" t="s">
        <v>65</v>
      </c>
      <c r="J1780" t="s">
        <v>161</v>
      </c>
      <c r="K1780">
        <v>0</v>
      </c>
      <c r="L1780">
        <v>0</v>
      </c>
      <c r="M1780">
        <v>0</v>
      </c>
      <c r="N1780">
        <v>3</v>
      </c>
      <c r="O1780">
        <v>-1</v>
      </c>
      <c r="P1780" s="2" t="d">
        <v>2013-04-18T02:12:17.99999984912574150</v>
      </c>
      <c r="Q1780" s="2" t="d">
        <v>2013-07-10T12:13:58.99999998975544875</v>
      </c>
      <c r="R1780" t="s">
        <v>7055</v>
      </c>
      <c r="T1780" s="1" t="d">
        <v>2013-04-18</v>
      </c>
      <c r="U1780">
        <v>1</v>
      </c>
      <c r="V1780" t="s">
        <v>57</v>
      </c>
      <c r="W1780" t="s">
        <v>92</v>
      </c>
      <c r="X1780">
        <v>1</v>
      </c>
      <c r="Y1780" t="s">
        <v>7056</v>
      </c>
      <c r="Z1780" t="s">
        <v>135</v>
      </c>
      <c r="AB1780" s="1" t="d">
        <v>2015-04-14</v>
      </c>
      <c r="AC1780" t="s">
        <v>777</v>
      </c>
      <c r="AG1780">
        <v>0</v>
      </c>
      <c r="AL1780" t="s">
        <v>59</v>
      </c>
      <c r="AM1780">
        <v>1</v>
      </c>
      <c r="AN1780" t="s">
        <v>60</v>
      </c>
      <c r="AO1780" s="1" t="d">
        <v>2013-04-19</v>
      </c>
      <c r="AP1780" t="s">
        <v>61</v>
      </c>
      <c r="AQ1780">
        <v>2</v>
      </c>
      <c r="AR1780" t="s">
        <v>60</v>
      </c>
      <c r="AS1780" s="1" t="d">
        <v>2013-04-19</v>
      </c>
      <c r="AT1780" s="1" t="d">
        <v>2013-04-18</v>
      </c>
      <c r="AU1780" s="1" t="d">
        <v>2013-07-10</v>
      </c>
      <c r="AV1780">
        <v>3</v>
      </c>
      <c r="AW1780">
        <v>82</v>
      </c>
      <c r="AX1780">
        <v>725</v>
      </c>
      <c r="AY1780">
        <v>1</v>
      </c>
      <c r="AZ1780">
        <f t="shared" si="162"/>
        <v>1</v>
      </c>
      <c r="BA1780">
        <f t="shared" si="163"/>
        <v>1</v>
      </c>
      <c r="BB1780" s="3">
        <v>1</v>
      </c>
      <c r="BC1780" s="3">
        <v>1</v>
      </c>
      <c r="BD1780" s="3">
        <v>1</v>
      </c>
      <c r="BE1780">
        <f>IF(BD1780&gt;Summary!$C$2,1,0)</f>
        <v>0</v>
      </c>
      <c r="BF1780">
        <f t="shared" si="164"/>
        <v>0</v>
      </c>
      <c r="BG1780">
        <f t="shared" si="165"/>
        <v>0</v>
      </c>
      <c r="BH1780">
        <f t="shared" si="166"/>
        <v>0</v>
      </c>
      <c r="BI1780">
        <f t="shared" si="167"/>
        <v>1</v>
      </c>
    </row>
    <row r="1781" spans="1:61" x14ac:dyDescent="0.2">
      <c r="A1781">
        <v>2696</v>
      </c>
      <c r="B1781" t="s">
        <v>7057</v>
      </c>
      <c r="C1781" t="s">
        <v>1280</v>
      </c>
      <c r="D1781" t="s">
        <v>4957</v>
      </c>
      <c r="E1781" s="1" t="d">
        <v>2013-10-30</v>
      </c>
      <c r="F1781" t="s">
        <v>53</v>
      </c>
      <c r="G1781" s="1" t="d">
        <v>1981-09-28</v>
      </c>
      <c r="H1781">
        <v>34</v>
      </c>
      <c r="I1781" t="s">
        <v>65</v>
      </c>
      <c r="J1781" t="s">
        <v>66</v>
      </c>
      <c r="K1781">
        <v>0</v>
      </c>
      <c r="L1781">
        <v>0</v>
      </c>
      <c r="M1781">
        <v>0</v>
      </c>
      <c r="N1781">
        <v>2</v>
      </c>
      <c r="O1781">
        <v>-1</v>
      </c>
      <c r="P1781" s="2" t="d">
        <v>2013-10-29T05:28:11.00000008475035275</v>
      </c>
      <c r="Q1781" s="2" t="d">
        <v>2013-10-30T02:05:14.00000005960464525</v>
      </c>
      <c r="R1781" t="s">
        <v>7058</v>
      </c>
      <c r="S1781" s="1" t="d">
        <v>2013-10-29</v>
      </c>
      <c r="U1781">
        <v>1</v>
      </c>
      <c r="V1781" t="s">
        <v>57</v>
      </c>
      <c r="W1781" t="s">
        <v>156</v>
      </c>
      <c r="X1781">
        <v>0</v>
      </c>
      <c r="AG1781">
        <v>0</v>
      </c>
      <c r="AL1781" t="s">
        <v>59</v>
      </c>
      <c r="AM1781">
        <v>4</v>
      </c>
      <c r="AN1781" t="s">
        <v>60</v>
      </c>
      <c r="AO1781" s="1" t="d">
        <v>2013-10-30</v>
      </c>
      <c r="AP1781" t="s">
        <v>61</v>
      </c>
      <c r="AQ1781">
        <v>1</v>
      </c>
      <c r="AR1781" t="s">
        <v>60</v>
      </c>
      <c r="AS1781" s="1" t="d">
        <v>2013-10-30</v>
      </c>
      <c r="AT1781" s="1" t="d">
        <v>2015-07-17</v>
      </c>
      <c r="AU1781" s="1" t="d">
        <v>2015-07-18</v>
      </c>
      <c r="AV1781">
        <v>2</v>
      </c>
      <c r="AW1781">
        <v>0</v>
      </c>
      <c r="AX1781">
        <v>625</v>
      </c>
      <c r="AY1781">
        <v>0</v>
      </c>
      <c r="AZ1781">
        <f t="shared" si="162"/>
        <v>1</v>
      </c>
      <c r="BA1781">
        <f t="shared" si="163"/>
        <v>1</v>
      </c>
      <c r="BB1781" s="3">
        <v>1</v>
      </c>
      <c r="BC1781" s="3">
        <v>0</v>
      </c>
      <c r="BD1781" s="3">
        <v>4</v>
      </c>
      <c r="BE1781">
        <f>IF(BD1781&gt;Summary!$C$2,1,0)</f>
        <v>0</v>
      </c>
      <c r="BF1781">
        <f t="shared" si="164"/>
        <v>0</v>
      </c>
      <c r="BG1781">
        <f t="shared" si="165"/>
        <v>1</v>
      </c>
      <c r="BH1781">
        <f t="shared" si="166"/>
        <v>0</v>
      </c>
      <c r="BI1781">
        <f t="shared" si="167"/>
        <v>0</v>
      </c>
    </row>
    <row r="1782" spans="1:61" x14ac:dyDescent="0.2">
      <c r="A1782">
        <v>2697</v>
      </c>
      <c r="B1782" t="s">
        <v>7059</v>
      </c>
      <c r="C1782" t="s">
        <v>7060</v>
      </c>
      <c r="D1782" t="s">
        <v>2434</v>
      </c>
      <c r="E1782" s="1" t="d">
        <v>2013-11-05</v>
      </c>
      <c r="F1782" t="s">
        <v>53</v>
      </c>
      <c r="G1782" s="1" t="d">
        <v>1965-08-01</v>
      </c>
      <c r="H1782">
        <v>50</v>
      </c>
      <c r="I1782" t="s">
        <v>54</v>
      </c>
      <c r="J1782" t="s">
        <v>161</v>
      </c>
      <c r="K1782">
        <v>0</v>
      </c>
      <c r="L1782">
        <v>0</v>
      </c>
      <c r="M1782">
        <v>0</v>
      </c>
      <c r="N1782">
        <v>11</v>
      </c>
      <c r="O1782">
        <v>-210</v>
      </c>
      <c r="P1782" s="2" t="d">
        <v>2013-04-09T12:06:09.99999973922968125</v>
      </c>
      <c r="Q1782" s="2" t="d">
        <v>2013-08-01T11:15:00.000</v>
      </c>
      <c r="R1782" t="s">
        <v>7061</v>
      </c>
      <c r="S1782" s="1" t="d">
        <v>2013-04-09</v>
      </c>
      <c r="U1782">
        <v>210</v>
      </c>
      <c r="V1782" t="s">
        <v>97</v>
      </c>
      <c r="W1782" t="s">
        <v>981</v>
      </c>
      <c r="X1782">
        <v>0</v>
      </c>
      <c r="AG1782">
        <v>0</v>
      </c>
      <c r="AL1782" t="s">
        <v>59</v>
      </c>
      <c r="AM1782">
        <v>9</v>
      </c>
      <c r="AN1782" t="s">
        <v>86</v>
      </c>
      <c r="AO1782" s="1" t="d">
        <v>2013-11-05</v>
      </c>
      <c r="AP1782" t="s">
        <v>61</v>
      </c>
      <c r="AQ1782">
        <v>3</v>
      </c>
      <c r="AR1782" t="s">
        <v>60</v>
      </c>
      <c r="AS1782" s="1" t="d">
        <v>2013-11-05</v>
      </c>
      <c r="AT1782" s="1" t="d">
        <v>2013-04-09</v>
      </c>
      <c r="AU1782" s="1" t="d">
        <v>2013-08-01</v>
      </c>
      <c r="AV1782">
        <v>11</v>
      </c>
      <c r="AW1782">
        <v>0</v>
      </c>
      <c r="AX1782">
        <v>878</v>
      </c>
      <c r="AY1782">
        <v>0</v>
      </c>
      <c r="AZ1782">
        <f t="shared" si="162"/>
        <v>0</v>
      </c>
      <c r="BA1782">
        <f t="shared" si="163"/>
        <v>1</v>
      </c>
      <c r="BB1782" s="3">
        <v>1</v>
      </c>
      <c r="BC1782" s="3">
        <v>0</v>
      </c>
      <c r="BD1782" s="3">
        <v>9</v>
      </c>
      <c r="BE1782">
        <f>IF(BD1782&gt;Summary!$C$2,1,0)</f>
        <v>1</v>
      </c>
      <c r="BF1782">
        <f t="shared" si="164"/>
        <v>0</v>
      </c>
      <c r="BG1782">
        <f t="shared" si="165"/>
        <v>0</v>
      </c>
      <c r="BH1782">
        <f t="shared" si="166"/>
        <v>1</v>
      </c>
      <c r="BI1782">
        <f t="shared" si="167"/>
        <v>0</v>
      </c>
    </row>
    <row r="1783" spans="1:61" x14ac:dyDescent="0.2">
      <c r="A1783">
        <v>2698</v>
      </c>
      <c r="B1783" t="s">
        <v>7062</v>
      </c>
      <c r="C1783" t="s">
        <v>7063</v>
      </c>
      <c r="D1783" t="s">
        <v>402</v>
      </c>
      <c r="E1783" s="1" t="d">
        <v>2014-06-23</v>
      </c>
      <c r="F1783" t="s">
        <v>115</v>
      </c>
      <c r="G1783" s="1" t="d">
        <v>1955-12-08</v>
      </c>
      <c r="H1783">
        <v>60</v>
      </c>
      <c r="I1783" t="s">
        <v>54</v>
      </c>
      <c r="J1783" t="s">
        <v>102</v>
      </c>
      <c r="K1783">
        <v>0</v>
      </c>
      <c r="L1783">
        <v>0</v>
      </c>
      <c r="M1783">
        <v>0</v>
      </c>
      <c r="N1783">
        <v>0</v>
      </c>
      <c r="O1783">
        <v>-1</v>
      </c>
      <c r="P1783" s="2" t="d">
        <v>2014-06-22T07:29:36.00000004749745200</v>
      </c>
      <c r="Q1783" s="2" t="d">
        <v>2014-06-23T08:57:59.00000000372529075</v>
      </c>
      <c r="R1783" t="s">
        <v>7064</v>
      </c>
      <c r="S1783" s="1" t="d">
        <v>2014-06-22</v>
      </c>
      <c r="U1783">
        <v>1</v>
      </c>
      <c r="V1783" t="s">
        <v>57</v>
      </c>
      <c r="W1783" t="s">
        <v>192</v>
      </c>
      <c r="X1783">
        <v>1</v>
      </c>
      <c r="Y1783" t="s">
        <v>7065</v>
      </c>
      <c r="Z1783" t="s">
        <v>135</v>
      </c>
      <c r="AB1783" s="1" t="d">
        <v>2016-01-26</v>
      </c>
      <c r="AC1783" t="s">
        <v>136</v>
      </c>
      <c r="AG1783">
        <v>0</v>
      </c>
      <c r="AL1783" t="s">
        <v>59</v>
      </c>
      <c r="AM1783">
        <v>1</v>
      </c>
      <c r="AN1783" t="s">
        <v>60</v>
      </c>
      <c r="AO1783" s="1" t="d">
        <v>2014-06-23</v>
      </c>
      <c r="AP1783" t="s">
        <v>61</v>
      </c>
      <c r="AQ1783">
        <v>1</v>
      </c>
      <c r="AR1783" t="s">
        <v>60</v>
      </c>
      <c r="AS1783" s="1" t="d">
        <v>2014-06-23</v>
      </c>
      <c r="AT1783" s="1" t="d">
        <v>2014-06-22</v>
      </c>
      <c r="AU1783" s="1" t="d">
        <v>2014-06-23</v>
      </c>
      <c r="AV1783">
        <v>0</v>
      </c>
      <c r="AW1783">
        <v>0</v>
      </c>
      <c r="AX1783">
        <v>582</v>
      </c>
      <c r="AY1783">
        <v>1</v>
      </c>
      <c r="AZ1783">
        <f t="shared" si="162"/>
        <v>1</v>
      </c>
      <c r="BA1783">
        <f t="shared" si="163"/>
        <v>1</v>
      </c>
      <c r="BB1783" s="3">
        <v>1</v>
      </c>
      <c r="BC1783" s="3">
        <v>1</v>
      </c>
      <c r="BD1783" s="3">
        <v>1</v>
      </c>
      <c r="BE1783">
        <f>IF(BD1783&gt;Summary!$C$2,1,0)</f>
        <v>0</v>
      </c>
      <c r="BF1783">
        <f t="shared" si="164"/>
        <v>0</v>
      </c>
      <c r="BG1783">
        <f t="shared" si="165"/>
        <v>0</v>
      </c>
      <c r="BH1783">
        <f t="shared" si="166"/>
        <v>0</v>
      </c>
      <c r="BI1783">
        <f t="shared" si="167"/>
        <v>1</v>
      </c>
    </row>
    <row r="1784" spans="1:61" x14ac:dyDescent="0.2">
      <c r="A1784">
        <v>2700</v>
      </c>
      <c r="B1784" t="s">
        <v>7066</v>
      </c>
      <c r="C1784" t="s">
        <v>4157</v>
      </c>
      <c r="D1784" t="s">
        <v>7067</v>
      </c>
      <c r="E1784" s="1" t="d">
        <v>2014-02-06</v>
      </c>
      <c r="F1784" t="s">
        <v>53</v>
      </c>
      <c r="G1784" s="1" t="d">
        <v>1993-06-09</v>
      </c>
      <c r="H1784">
        <v>22</v>
      </c>
      <c r="I1784" t="s">
        <v>75</v>
      </c>
      <c r="J1784" t="s">
        <v>66</v>
      </c>
      <c r="K1784">
        <v>0</v>
      </c>
      <c r="L1784">
        <v>0</v>
      </c>
      <c r="M1784">
        <v>0</v>
      </c>
      <c r="N1784">
        <v>0</v>
      </c>
      <c r="O1784">
        <v>-1</v>
      </c>
      <c r="P1784" s="2" t="d">
        <v>2014-02-05T06:45:31.999999936670064675</v>
      </c>
      <c r="Q1784" s="2" t="d">
        <v>2014-02-06T08:17:45.00000022351741800</v>
      </c>
      <c r="R1784" t="s">
        <v>7068</v>
      </c>
      <c r="S1784" s="1" t="d">
        <v>2014-02-05</v>
      </c>
      <c r="U1784">
        <v>1</v>
      </c>
      <c r="V1784" t="s">
        <v>57</v>
      </c>
      <c r="W1784" t="s">
        <v>167</v>
      </c>
      <c r="X1784">
        <v>0</v>
      </c>
      <c r="AG1784">
        <v>0</v>
      </c>
      <c r="AL1784" t="s">
        <v>59</v>
      </c>
      <c r="AM1784">
        <v>4</v>
      </c>
      <c r="AN1784" t="s">
        <v>60</v>
      </c>
      <c r="AO1784" s="1" t="d">
        <v>2014-02-06</v>
      </c>
      <c r="AP1784" t="s">
        <v>61</v>
      </c>
      <c r="AQ1784">
        <v>5</v>
      </c>
      <c r="AR1784" t="s">
        <v>87</v>
      </c>
      <c r="AS1784" s="1" t="d">
        <v>2014-02-06</v>
      </c>
      <c r="AT1784" s="1" t="d">
        <v>2014-02-05</v>
      </c>
      <c r="AU1784" s="1" t="d">
        <v>2014-02-06</v>
      </c>
      <c r="AV1784">
        <v>0</v>
      </c>
      <c r="AW1784">
        <v>0</v>
      </c>
      <c r="AX1784">
        <v>785</v>
      </c>
      <c r="AY1784">
        <v>0</v>
      </c>
      <c r="AZ1784">
        <f t="shared" si="162"/>
        <v>1</v>
      </c>
      <c r="BA1784">
        <f t="shared" si="163"/>
        <v>1</v>
      </c>
      <c r="BB1784" s="3">
        <v>1</v>
      </c>
      <c r="BC1784" s="3">
        <v>0</v>
      </c>
      <c r="BD1784" s="3">
        <v>4</v>
      </c>
      <c r="BE1784">
        <f>IF(BD1784&gt;Summary!$C$2,1,0)</f>
        <v>0</v>
      </c>
      <c r="BF1784">
        <f t="shared" si="164"/>
        <v>0</v>
      </c>
      <c r="BG1784">
        <f t="shared" si="165"/>
        <v>1</v>
      </c>
      <c r="BH1784">
        <f t="shared" si="166"/>
        <v>0</v>
      </c>
      <c r="BI1784">
        <f t="shared" si="167"/>
        <v>0</v>
      </c>
    </row>
    <row r="1785" spans="1:61" x14ac:dyDescent="0.2">
      <c r="A1785">
        <v>2703</v>
      </c>
      <c r="B1785" t="s">
        <v>7069</v>
      </c>
      <c r="C1785" t="s">
        <v>590</v>
      </c>
      <c r="D1785" t="s">
        <v>1829</v>
      </c>
      <c r="E1785" s="1" t="d">
        <v>2014-01-22</v>
      </c>
      <c r="F1785" t="s">
        <v>53</v>
      </c>
      <c r="G1785" s="1" t="d">
        <v>1964-09-08</v>
      </c>
      <c r="H1785">
        <v>51</v>
      </c>
      <c r="I1785" t="s">
        <v>54</v>
      </c>
      <c r="J1785" t="s">
        <v>66</v>
      </c>
      <c r="K1785">
        <v>0</v>
      </c>
      <c r="L1785">
        <v>0</v>
      </c>
      <c r="M1785">
        <v>0</v>
      </c>
      <c r="N1785">
        <v>3</v>
      </c>
      <c r="O1785">
        <v>0</v>
      </c>
      <c r="P1785" s="2" t="d">
        <v>2014-01-22T12:07:25.99999990314245400</v>
      </c>
      <c r="Q1785" s="2" t="d">
        <v>2014-01-22T08:34:55.00000022817402975</v>
      </c>
      <c r="R1785" t="s">
        <v>7070</v>
      </c>
      <c r="S1785" s="1" t="d">
        <v>2014-01-21</v>
      </c>
      <c r="U1785">
        <v>1</v>
      </c>
      <c r="V1785" t="s">
        <v>57</v>
      </c>
      <c r="W1785" t="s">
        <v>156</v>
      </c>
      <c r="X1785">
        <v>0</v>
      </c>
      <c r="AG1785">
        <v>0</v>
      </c>
      <c r="AL1785" t="s">
        <v>59</v>
      </c>
      <c r="AM1785">
        <v>7</v>
      </c>
      <c r="AN1785" t="s">
        <v>87</v>
      </c>
      <c r="AO1785" s="1" t="d">
        <v>2014-01-22</v>
      </c>
      <c r="AP1785" t="s">
        <v>61</v>
      </c>
      <c r="AQ1785">
        <v>4</v>
      </c>
      <c r="AR1785" t="s">
        <v>60</v>
      </c>
      <c r="AS1785" s="1" t="d">
        <v>2014-01-22</v>
      </c>
      <c r="AT1785" s="1" t="d">
        <v>2014-01-22</v>
      </c>
      <c r="AU1785" s="1" t="d">
        <v>2014-01-22</v>
      </c>
      <c r="AV1785">
        <v>3</v>
      </c>
      <c r="AW1785">
        <v>0</v>
      </c>
      <c r="AX1785">
        <v>800</v>
      </c>
      <c r="AY1785">
        <v>0</v>
      </c>
      <c r="AZ1785">
        <f t="shared" si="162"/>
        <v>1</v>
      </c>
      <c r="BA1785">
        <f t="shared" si="163"/>
        <v>1</v>
      </c>
      <c r="BB1785" s="3">
        <v>1</v>
      </c>
      <c r="BC1785" s="3">
        <v>0</v>
      </c>
      <c r="BD1785" s="3">
        <v>7</v>
      </c>
      <c r="BE1785">
        <f>IF(BD1785&gt;Summary!$C$2,1,0)</f>
        <v>1</v>
      </c>
      <c r="BF1785">
        <f t="shared" si="164"/>
        <v>0</v>
      </c>
      <c r="BG1785">
        <f t="shared" si="165"/>
        <v>0</v>
      </c>
      <c r="BH1785">
        <f t="shared" si="166"/>
        <v>1</v>
      </c>
      <c r="BI1785">
        <f t="shared" si="167"/>
        <v>0</v>
      </c>
    </row>
    <row r="1786" spans="1:61" x14ac:dyDescent="0.2">
      <c r="A1786">
        <v>2704</v>
      </c>
      <c r="B1786" t="s">
        <v>7071</v>
      </c>
      <c r="C1786" t="s">
        <v>3591</v>
      </c>
      <c r="D1786" t="s">
        <v>2344</v>
      </c>
      <c r="E1786" s="1" t="d">
        <v>2013-12-05</v>
      </c>
      <c r="F1786" t="s">
        <v>53</v>
      </c>
      <c r="G1786" s="1" t="d">
        <v>1987-03-11</v>
      </c>
      <c r="H1786">
        <v>29</v>
      </c>
      <c r="I1786" t="s">
        <v>65</v>
      </c>
      <c r="J1786" t="s">
        <v>66</v>
      </c>
      <c r="K1786">
        <v>0</v>
      </c>
      <c r="L1786">
        <v>0</v>
      </c>
      <c r="M1786">
        <v>0</v>
      </c>
      <c r="N1786">
        <v>0</v>
      </c>
      <c r="O1786">
        <v>-1</v>
      </c>
      <c r="P1786" s="2" t="d">
        <v>2013-12-04T11:27:34.9999998416751600</v>
      </c>
      <c r="Q1786" s="2" t="d">
        <v>2013-12-17T11:21:44.00000014342367700</v>
      </c>
      <c r="R1786" t="s">
        <v>7072</v>
      </c>
      <c r="S1786" s="1" t="d">
        <v>2013-12-04</v>
      </c>
      <c r="U1786">
        <v>1</v>
      </c>
      <c r="V1786" t="s">
        <v>57</v>
      </c>
      <c r="W1786" t="s">
        <v>71</v>
      </c>
      <c r="X1786">
        <v>1</v>
      </c>
      <c r="Y1786" t="s">
        <v>7073</v>
      </c>
      <c r="Z1786" t="s">
        <v>135</v>
      </c>
      <c r="AB1786" s="1" t="d">
        <v>2014-08-07</v>
      </c>
      <c r="AC1786" t="s">
        <v>201</v>
      </c>
      <c r="AG1786">
        <v>0</v>
      </c>
      <c r="AL1786" t="s">
        <v>59</v>
      </c>
      <c r="AM1786">
        <v>2</v>
      </c>
      <c r="AN1786" t="s">
        <v>60</v>
      </c>
      <c r="AO1786" s="1" t="d">
        <v>2013-12-05</v>
      </c>
      <c r="AP1786" t="s">
        <v>61</v>
      </c>
      <c r="AQ1786">
        <v>2</v>
      </c>
      <c r="AR1786" t="s">
        <v>60</v>
      </c>
      <c r="AS1786" s="1" t="d">
        <v>2013-12-05</v>
      </c>
      <c r="AT1786" s="1" t="d">
        <v>2013-12-04</v>
      </c>
      <c r="AU1786" s="1" t="d">
        <v>2013-12-17</v>
      </c>
      <c r="AV1786">
        <v>0</v>
      </c>
      <c r="AW1786">
        <v>12</v>
      </c>
      <c r="AX1786">
        <v>245</v>
      </c>
      <c r="AY1786">
        <v>1</v>
      </c>
      <c r="AZ1786">
        <f t="shared" si="162"/>
        <v>1</v>
      </c>
      <c r="BA1786">
        <f t="shared" si="163"/>
        <v>1</v>
      </c>
      <c r="BB1786" s="3">
        <v>1</v>
      </c>
      <c r="BC1786" s="3">
        <v>1</v>
      </c>
      <c r="BD1786" s="3">
        <v>2</v>
      </c>
      <c r="BE1786">
        <f>IF(BD1786&gt;Summary!$C$2,1,0)</f>
        <v>0</v>
      </c>
      <c r="BF1786">
        <f t="shared" si="164"/>
        <v>0</v>
      </c>
      <c r="BG1786">
        <f t="shared" si="165"/>
        <v>0</v>
      </c>
      <c r="BH1786">
        <f t="shared" si="166"/>
        <v>0</v>
      </c>
      <c r="BI1786">
        <f t="shared" si="167"/>
        <v>1</v>
      </c>
    </row>
    <row r="1787" spans="1:61" x14ac:dyDescent="0.2">
      <c r="A1787">
        <v>2706</v>
      </c>
      <c r="B1787" t="s">
        <v>7074</v>
      </c>
      <c r="C1787" t="s">
        <v>221</v>
      </c>
      <c r="D1787" t="s">
        <v>4385</v>
      </c>
      <c r="E1787" s="1" t="d">
        <v>2013-04-04</v>
      </c>
      <c r="F1787" t="s">
        <v>115</v>
      </c>
      <c r="G1787" s="1" t="d">
        <v>1987-10-25</v>
      </c>
      <c r="H1787">
        <v>28</v>
      </c>
      <c r="I1787" t="s">
        <v>65</v>
      </c>
      <c r="J1787" t="s">
        <v>66</v>
      </c>
      <c r="K1787">
        <v>0</v>
      </c>
      <c r="L1787">
        <v>0</v>
      </c>
      <c r="M1787">
        <v>0</v>
      </c>
      <c r="N1787">
        <v>1</v>
      </c>
      <c r="O1787">
        <v>-43</v>
      </c>
      <c r="P1787" s="2" t="d">
        <v>2013-02-20T01:20:12.00000022072344825</v>
      </c>
      <c r="Q1787" s="2" t="d">
        <v>2013-02-21T09:23:00.999999702908098800</v>
      </c>
      <c r="R1787" t="s">
        <v>7075</v>
      </c>
      <c r="S1787" s="1" t="d">
        <v>2013-02-20</v>
      </c>
      <c r="U1787">
        <v>43</v>
      </c>
      <c r="V1787" t="s">
        <v>57</v>
      </c>
      <c r="W1787" t="s">
        <v>329</v>
      </c>
      <c r="X1787">
        <v>0</v>
      </c>
      <c r="AG1787">
        <v>0</v>
      </c>
      <c r="AL1787" t="s">
        <v>59</v>
      </c>
      <c r="AM1787">
        <v>5</v>
      </c>
      <c r="AN1787" t="s">
        <v>87</v>
      </c>
      <c r="AO1787" s="1" t="d">
        <v>2013-04-04</v>
      </c>
      <c r="AP1787" t="s">
        <v>61</v>
      </c>
      <c r="AQ1787">
        <v>5</v>
      </c>
      <c r="AR1787" t="s">
        <v>87</v>
      </c>
      <c r="AS1787" s="1" t="d">
        <v>2013-04-04</v>
      </c>
      <c r="AT1787" s="1" t="d">
        <v>2013-10-16</v>
      </c>
      <c r="AU1787" s="1" t="d">
        <v>2013-10-21</v>
      </c>
      <c r="AV1787">
        <v>1</v>
      </c>
      <c r="AW1787">
        <v>0</v>
      </c>
      <c r="AX1787">
        <v>195</v>
      </c>
      <c r="AY1787">
        <v>0</v>
      </c>
      <c r="AZ1787">
        <f t="shared" si="162"/>
        <v>0</v>
      </c>
      <c r="BA1787">
        <f t="shared" si="163"/>
        <v>1</v>
      </c>
      <c r="BB1787" s="3">
        <v>1</v>
      </c>
      <c r="BC1787" s="3">
        <v>0</v>
      </c>
      <c r="BD1787" s="3">
        <v>5</v>
      </c>
      <c r="BE1787">
        <f>IF(BD1787&gt;Summary!$C$2,1,0)</f>
        <v>0</v>
      </c>
      <c r="BF1787">
        <f t="shared" si="164"/>
        <v>0</v>
      </c>
      <c r="BG1787">
        <f t="shared" si="165"/>
        <v>1</v>
      </c>
      <c r="BH1787">
        <f t="shared" si="166"/>
        <v>0</v>
      </c>
      <c r="BI1787">
        <f t="shared" si="167"/>
        <v>0</v>
      </c>
    </row>
    <row r="1788" spans="1:61" x14ac:dyDescent="0.2">
      <c r="A1788">
        <v>2707</v>
      </c>
      <c r="B1788" t="s">
        <v>7076</v>
      </c>
      <c r="C1788" t="s">
        <v>177</v>
      </c>
      <c r="D1788" t="s">
        <v>7077</v>
      </c>
      <c r="E1788" s="1" t="d">
        <v>2013-10-01</v>
      </c>
      <c r="F1788" t="s">
        <v>53</v>
      </c>
      <c r="G1788" s="1" t="d">
        <v>1979-09-19</v>
      </c>
      <c r="H1788">
        <v>36</v>
      </c>
      <c r="I1788" t="s">
        <v>65</v>
      </c>
      <c r="J1788" t="s">
        <v>102</v>
      </c>
      <c r="K1788">
        <v>0</v>
      </c>
      <c r="L1788">
        <v>0</v>
      </c>
      <c r="M1788">
        <v>0</v>
      </c>
      <c r="N1788">
        <v>6</v>
      </c>
      <c r="O1788">
        <v>-126</v>
      </c>
      <c r="P1788" s="2" t="d">
        <v>2013-05-28T04:14:15.99999998230487400</v>
      </c>
      <c r="Q1788" s="2" t="d">
        <v>2013-05-30T12:55:17.00000027194619100</v>
      </c>
      <c r="R1788" t="s">
        <v>7078</v>
      </c>
      <c r="S1788" s="1" t="d">
        <v>2013-05-23</v>
      </c>
      <c r="U1788">
        <v>131</v>
      </c>
      <c r="V1788" t="s">
        <v>57</v>
      </c>
      <c r="W1788" t="s">
        <v>167</v>
      </c>
      <c r="X1788">
        <v>0</v>
      </c>
      <c r="AG1788">
        <v>0</v>
      </c>
      <c r="AL1788" t="s">
        <v>59</v>
      </c>
      <c r="AM1788">
        <v>7</v>
      </c>
      <c r="AN1788" t="s">
        <v>87</v>
      </c>
      <c r="AO1788" s="1" t="d">
        <v>2013-10-01</v>
      </c>
      <c r="AP1788" t="s">
        <v>61</v>
      </c>
      <c r="AQ1788">
        <v>3</v>
      </c>
      <c r="AR1788" t="s">
        <v>60</v>
      </c>
      <c r="AS1788" s="1" t="d">
        <v>2013-10-01</v>
      </c>
      <c r="AT1788" s="1" t="d">
        <v>2015-04-24</v>
      </c>
      <c r="AU1788" s="1" t="d">
        <v>2015-05-06</v>
      </c>
      <c r="AV1788">
        <v>6</v>
      </c>
      <c r="AW1788">
        <v>0</v>
      </c>
      <c r="AX1788">
        <v>570</v>
      </c>
      <c r="AY1788">
        <v>0</v>
      </c>
      <c r="AZ1788">
        <f t="shared" si="162"/>
        <v>0</v>
      </c>
      <c r="BA1788">
        <f t="shared" si="163"/>
        <v>1</v>
      </c>
      <c r="BB1788" s="3">
        <v>1</v>
      </c>
      <c r="BC1788" s="3">
        <v>0</v>
      </c>
      <c r="BD1788" s="3">
        <v>7</v>
      </c>
      <c r="BE1788">
        <f>IF(BD1788&gt;Summary!$C$2,1,0)</f>
        <v>1</v>
      </c>
      <c r="BF1788">
        <f t="shared" si="164"/>
        <v>0</v>
      </c>
      <c r="BG1788">
        <f t="shared" si="165"/>
        <v>0</v>
      </c>
      <c r="BH1788">
        <f t="shared" si="166"/>
        <v>1</v>
      </c>
      <c r="BI1788">
        <f t="shared" si="167"/>
        <v>0</v>
      </c>
    </row>
    <row r="1789" spans="1:61" x14ac:dyDescent="0.2">
      <c r="A1789">
        <v>2708</v>
      </c>
      <c r="B1789" t="s">
        <v>7079</v>
      </c>
      <c r="C1789" t="s">
        <v>7080</v>
      </c>
      <c r="D1789" t="s">
        <v>7081</v>
      </c>
      <c r="E1789" s="1" t="d">
        <v>2013-01-24</v>
      </c>
      <c r="F1789" t="s">
        <v>53</v>
      </c>
      <c r="G1789" s="1" t="d">
        <v>1987-09-12</v>
      </c>
      <c r="H1789">
        <v>28</v>
      </c>
      <c r="I1789" t="s">
        <v>65</v>
      </c>
      <c r="J1789" t="s">
        <v>66</v>
      </c>
      <c r="K1789">
        <v>0</v>
      </c>
      <c r="L1789">
        <v>0</v>
      </c>
      <c r="M1789">
        <v>1</v>
      </c>
      <c r="N1789">
        <v>5</v>
      </c>
      <c r="O1789">
        <v>-1</v>
      </c>
      <c r="P1789" s="2" t="d">
        <v>2013-01-23T11:19:27.00000017881393575</v>
      </c>
      <c r="Q1789" s="2" t="d">
        <v>2013-02-20T07:44:00.00000022351741800</v>
      </c>
      <c r="R1789" t="s">
        <v>7082</v>
      </c>
      <c r="T1789" s="1" t="d">
        <v>2013-01-23</v>
      </c>
      <c r="U1789">
        <v>1</v>
      </c>
      <c r="V1789" t="s">
        <v>97</v>
      </c>
      <c r="W1789" t="s">
        <v>92</v>
      </c>
      <c r="X1789">
        <v>0</v>
      </c>
      <c r="AG1789">
        <v>0</v>
      </c>
      <c r="AL1789" t="s">
        <v>59</v>
      </c>
      <c r="AM1789">
        <v>6</v>
      </c>
      <c r="AN1789" t="s">
        <v>87</v>
      </c>
      <c r="AO1789" s="1" t="d">
        <v>2013-01-24</v>
      </c>
      <c r="AP1789" t="s">
        <v>61</v>
      </c>
      <c r="AQ1789">
        <v>5</v>
      </c>
      <c r="AR1789" t="s">
        <v>87</v>
      </c>
      <c r="AS1789" s="1" t="d">
        <v>2013-01-24</v>
      </c>
      <c r="AT1789" s="1" t="d">
        <v>2013-01-23</v>
      </c>
      <c r="AU1789" s="1" t="d">
        <v>2013-02-20</v>
      </c>
      <c r="AV1789">
        <v>5</v>
      </c>
      <c r="AW1789">
        <v>27</v>
      </c>
      <c r="AX1789">
        <v>1163</v>
      </c>
      <c r="AY1789">
        <v>0</v>
      </c>
      <c r="AZ1789">
        <f t="shared" si="162"/>
        <v>1</v>
      </c>
      <c r="BA1789">
        <f t="shared" si="163"/>
        <v>1</v>
      </c>
      <c r="BB1789" s="3">
        <v>1</v>
      </c>
      <c r="BC1789" s="3">
        <v>0</v>
      </c>
      <c r="BD1789" s="3">
        <v>6</v>
      </c>
      <c r="BE1789">
        <f>IF(BD1789&gt;Summary!$C$2,1,0)</f>
        <v>1</v>
      </c>
      <c r="BF1789">
        <f t="shared" si="164"/>
        <v>0</v>
      </c>
      <c r="BG1789">
        <f t="shared" si="165"/>
        <v>0</v>
      </c>
      <c r="BH1789">
        <f t="shared" si="166"/>
        <v>1</v>
      </c>
      <c r="BI1789">
        <f t="shared" si="167"/>
        <v>0</v>
      </c>
    </row>
    <row r="1790" spans="1:61" x14ac:dyDescent="0.2">
      <c r="A1790">
        <v>2711</v>
      </c>
      <c r="B1790" t="s">
        <v>7083</v>
      </c>
      <c r="C1790" t="s">
        <v>891</v>
      </c>
      <c r="D1790" t="s">
        <v>1601</v>
      </c>
      <c r="E1790" s="1" t="d">
        <v>2013-03-11</v>
      </c>
      <c r="F1790" t="s">
        <v>53</v>
      </c>
      <c r="G1790" s="1" t="d">
        <v>1982-05-09</v>
      </c>
      <c r="H1790">
        <v>33</v>
      </c>
      <c r="I1790" t="s">
        <v>65</v>
      </c>
      <c r="J1790" t="s">
        <v>102</v>
      </c>
      <c r="K1790">
        <v>0</v>
      </c>
      <c r="L1790">
        <v>0</v>
      </c>
      <c r="M1790">
        <v>0</v>
      </c>
      <c r="N1790">
        <v>0</v>
      </c>
      <c r="O1790">
        <v>-1</v>
      </c>
      <c r="P1790" s="2" t="d">
        <v>2013-03-10T04:42:45.00000029336660775</v>
      </c>
      <c r="Q1790" s="2" t="d">
        <v>2013-03-11T03:41:15.00000020954757600</v>
      </c>
      <c r="R1790" t="s">
        <v>7084</v>
      </c>
      <c r="S1790" s="1" t="d">
        <v>2013-03-10</v>
      </c>
      <c r="U1790">
        <v>1</v>
      </c>
      <c r="V1790" t="s">
        <v>57</v>
      </c>
      <c r="W1790" t="s">
        <v>151</v>
      </c>
      <c r="X1790">
        <v>1</v>
      </c>
      <c r="Y1790" t="s">
        <v>7085</v>
      </c>
      <c r="Z1790" t="s">
        <v>70</v>
      </c>
      <c r="AA1790">
        <v>0</v>
      </c>
      <c r="AB1790" s="1" t="d">
        <v>2013-04-11</v>
      </c>
      <c r="AC1790" t="s">
        <v>151</v>
      </c>
      <c r="AD1790" s="1" t="d">
        <v>2013-04-11</v>
      </c>
      <c r="AE1790" s="1" t="d">
        <v>2013-04-12</v>
      </c>
      <c r="AG1790">
        <v>0</v>
      </c>
      <c r="AL1790" t="s">
        <v>59</v>
      </c>
      <c r="AM1790">
        <v>1</v>
      </c>
      <c r="AN1790" t="s">
        <v>60</v>
      </c>
      <c r="AO1790" s="1" t="d">
        <v>2013-03-11</v>
      </c>
      <c r="AP1790" t="s">
        <v>61</v>
      </c>
      <c r="AQ1790">
        <v>1</v>
      </c>
      <c r="AR1790" t="s">
        <v>60</v>
      </c>
      <c r="AS1790" s="1" t="d">
        <v>2013-03-11</v>
      </c>
      <c r="AT1790" s="1" t="d">
        <v>2013-04-11</v>
      </c>
      <c r="AU1790" s="1" t="d">
        <v>2013-04-12</v>
      </c>
      <c r="AV1790">
        <v>0</v>
      </c>
      <c r="AW1790">
        <v>0</v>
      </c>
      <c r="AX1790">
        <v>31</v>
      </c>
      <c r="AY1790">
        <v>1</v>
      </c>
      <c r="AZ1790">
        <f t="shared" si="162"/>
        <v>1</v>
      </c>
      <c r="BA1790">
        <f t="shared" si="163"/>
        <v>1</v>
      </c>
      <c r="BB1790" s="3">
        <v>1</v>
      </c>
      <c r="BC1790" s="3">
        <v>1</v>
      </c>
      <c r="BD1790" s="3">
        <v>1</v>
      </c>
      <c r="BE1790">
        <f>IF(BD1790&gt;Summary!$C$2,1,0)</f>
        <v>0</v>
      </c>
      <c r="BF1790">
        <f t="shared" si="164"/>
        <v>0</v>
      </c>
      <c r="BG1790">
        <f t="shared" si="165"/>
        <v>0</v>
      </c>
      <c r="BH1790">
        <f t="shared" si="166"/>
        <v>0</v>
      </c>
      <c r="BI1790">
        <f t="shared" si="167"/>
        <v>1</v>
      </c>
    </row>
    <row r="1791" spans="1:61" x14ac:dyDescent="0.2">
      <c r="A1791">
        <v>2713</v>
      </c>
      <c r="B1791" t="s">
        <v>7086</v>
      </c>
      <c r="C1791" t="s">
        <v>800</v>
      </c>
      <c r="D1791" t="s">
        <v>7087</v>
      </c>
      <c r="E1791" s="1" t="d">
        <v>2013-05-05</v>
      </c>
      <c r="F1791" t="s">
        <v>53</v>
      </c>
      <c r="G1791" s="1" t="d">
        <v>1973-04-03</v>
      </c>
      <c r="H1791">
        <v>43</v>
      </c>
      <c r="I1791" t="s">
        <v>65</v>
      </c>
      <c r="J1791" t="s">
        <v>102</v>
      </c>
      <c r="K1791">
        <v>0</v>
      </c>
      <c r="L1791">
        <v>0</v>
      </c>
      <c r="M1791">
        <v>0</v>
      </c>
      <c r="N1791">
        <v>4</v>
      </c>
      <c r="O1791">
        <v>0</v>
      </c>
      <c r="P1791" s="2" t="d">
        <v>2013-05-05T03:19:14.00000007357448050</v>
      </c>
      <c r="Q1791" s="2" t="d">
        <v>2013-05-07T10:46:44.00000021327286675</v>
      </c>
      <c r="R1791" t="s">
        <v>7088</v>
      </c>
      <c r="S1791" s="1" t="d">
        <v>2013-05-05</v>
      </c>
      <c r="U1791">
        <v>0</v>
      </c>
      <c r="V1791" t="s">
        <v>97</v>
      </c>
      <c r="W1791" t="s">
        <v>98</v>
      </c>
      <c r="X1791">
        <v>0</v>
      </c>
      <c r="AG1791">
        <v>0</v>
      </c>
      <c r="AL1791" t="s">
        <v>59</v>
      </c>
      <c r="AM1791">
        <v>2</v>
      </c>
      <c r="AN1791" t="s">
        <v>60</v>
      </c>
      <c r="AO1791" s="1" t="d">
        <v>2013-05-05</v>
      </c>
      <c r="AP1791" t="s">
        <v>61</v>
      </c>
      <c r="AQ1791">
        <v>4</v>
      </c>
      <c r="AR1791" t="s">
        <v>60</v>
      </c>
      <c r="AS1791" s="1" t="d">
        <v>2013-05-05</v>
      </c>
      <c r="AT1791" s="1" t="d">
        <v>2013-05-05</v>
      </c>
      <c r="AU1791" s="1" t="d">
        <v>2013-05-07</v>
      </c>
      <c r="AV1791">
        <v>4</v>
      </c>
      <c r="AW1791">
        <v>2</v>
      </c>
      <c r="AX1791">
        <v>1062</v>
      </c>
      <c r="AY1791">
        <v>0</v>
      </c>
      <c r="AZ1791">
        <f t="shared" si="162"/>
        <v>1</v>
      </c>
      <c r="BA1791">
        <f t="shared" si="163"/>
        <v>1</v>
      </c>
      <c r="BB1791" s="3">
        <v>1</v>
      </c>
      <c r="BC1791" s="3">
        <v>0</v>
      </c>
      <c r="BD1791" s="3">
        <v>2</v>
      </c>
      <c r="BE1791">
        <f>IF(BD1791&gt;Summary!$C$2,1,0)</f>
        <v>0</v>
      </c>
      <c r="BF1791">
        <f t="shared" si="164"/>
        <v>0</v>
      </c>
      <c r="BG1791">
        <f t="shared" si="165"/>
        <v>1</v>
      </c>
      <c r="BH1791">
        <f t="shared" si="166"/>
        <v>0</v>
      </c>
      <c r="BI1791">
        <f t="shared" si="167"/>
        <v>0</v>
      </c>
    </row>
    <row r="1792" spans="1:61" x14ac:dyDescent="0.2">
      <c r="A1792">
        <v>2714</v>
      </c>
      <c r="B1792" t="s">
        <v>7089</v>
      </c>
      <c r="C1792" t="s">
        <v>3089</v>
      </c>
      <c r="D1792" t="s">
        <v>6018</v>
      </c>
      <c r="E1792" s="1" t="d">
        <v>2013-12-29</v>
      </c>
      <c r="F1792" t="s">
        <v>53</v>
      </c>
      <c r="G1792" s="1" t="d">
        <v>1970-05-09</v>
      </c>
      <c r="H1792">
        <v>45</v>
      </c>
      <c r="I1792" t="s">
        <v>54</v>
      </c>
      <c r="J1792" t="s">
        <v>161</v>
      </c>
      <c r="K1792">
        <v>0</v>
      </c>
      <c r="L1792">
        <v>0</v>
      </c>
      <c r="M1792">
        <v>0</v>
      </c>
      <c r="N1792">
        <v>1</v>
      </c>
      <c r="O1792">
        <v>-1</v>
      </c>
      <c r="P1792" s="2" t="d">
        <v>2013-12-28T11:13:03.99999991524964725</v>
      </c>
      <c r="Q1792" s="2" t="d">
        <v>2014-01-24T05:22:59.00000007357448050</v>
      </c>
      <c r="R1792" t="s">
        <v>7090</v>
      </c>
      <c r="S1792" s="1" t="d">
        <v>2013-12-28</v>
      </c>
      <c r="U1792">
        <v>1</v>
      </c>
      <c r="V1792" t="s">
        <v>97</v>
      </c>
      <c r="W1792" t="s">
        <v>98</v>
      </c>
      <c r="X1792">
        <v>0</v>
      </c>
      <c r="AG1792">
        <v>0</v>
      </c>
      <c r="AL1792" t="s">
        <v>59</v>
      </c>
      <c r="AM1792">
        <v>6</v>
      </c>
      <c r="AN1792" t="s">
        <v>87</v>
      </c>
      <c r="AO1792" s="1" t="d">
        <v>2013-12-29</v>
      </c>
      <c r="AP1792" t="s">
        <v>61</v>
      </c>
      <c r="AQ1792">
        <v>3</v>
      </c>
      <c r="AR1792" t="s">
        <v>60</v>
      </c>
      <c r="AS1792" s="1" t="d">
        <v>2013-12-29</v>
      </c>
      <c r="AT1792" s="1" t="d">
        <v>2013-12-28</v>
      </c>
      <c r="AU1792" s="1" t="d">
        <v>2014-01-24</v>
      </c>
      <c r="AV1792">
        <v>1</v>
      </c>
      <c r="AW1792">
        <v>26</v>
      </c>
      <c r="AX1792">
        <v>824</v>
      </c>
      <c r="AY1792">
        <v>0</v>
      </c>
      <c r="AZ1792">
        <f t="shared" si="162"/>
        <v>1</v>
      </c>
      <c r="BA1792">
        <f t="shared" si="163"/>
        <v>1</v>
      </c>
      <c r="BB1792" s="3">
        <v>1</v>
      </c>
      <c r="BC1792" s="3">
        <v>0</v>
      </c>
      <c r="BD1792" s="3">
        <v>6</v>
      </c>
      <c r="BE1792">
        <f>IF(BD1792&gt;Summary!$C$2,1,0)</f>
        <v>1</v>
      </c>
      <c r="BF1792">
        <f t="shared" si="164"/>
        <v>0</v>
      </c>
      <c r="BG1792">
        <f t="shared" si="165"/>
        <v>0</v>
      </c>
      <c r="BH1792">
        <f t="shared" si="166"/>
        <v>1</v>
      </c>
      <c r="BI1792">
        <f t="shared" si="167"/>
        <v>0</v>
      </c>
    </row>
    <row r="1793" spans="1:61" x14ac:dyDescent="0.2">
      <c r="A1793">
        <v>2716</v>
      </c>
      <c r="B1793" t="s">
        <v>7091</v>
      </c>
      <c r="C1793" t="s">
        <v>177</v>
      </c>
      <c r="D1793" t="s">
        <v>7092</v>
      </c>
      <c r="E1793" s="1" t="d">
        <v>2014-05-15</v>
      </c>
      <c r="F1793" t="s">
        <v>53</v>
      </c>
      <c r="G1793" s="1" t="d">
        <v>1983-11-19</v>
      </c>
      <c r="H1793">
        <v>32</v>
      </c>
      <c r="I1793" t="s">
        <v>65</v>
      </c>
      <c r="J1793" t="s">
        <v>102</v>
      </c>
      <c r="K1793">
        <v>0</v>
      </c>
      <c r="L1793">
        <v>0</v>
      </c>
      <c r="M1793">
        <v>0</v>
      </c>
      <c r="N1793">
        <v>5</v>
      </c>
      <c r="O1793">
        <v>-1</v>
      </c>
      <c r="P1793" s="2" t="d">
        <v>2014-05-14T07:11:41.00000021047890375</v>
      </c>
      <c r="Q1793" s="2" t="d">
        <v>2014-07-18T08:41:12.99999995157122700</v>
      </c>
      <c r="R1793" t="s">
        <v>7093</v>
      </c>
      <c r="S1793" s="1" t="d">
        <v>2014-05-14</v>
      </c>
      <c r="U1793">
        <v>1</v>
      </c>
      <c r="V1793" t="s">
        <v>57</v>
      </c>
      <c r="W1793" t="s">
        <v>1545</v>
      </c>
      <c r="X1793">
        <v>1</v>
      </c>
      <c r="Y1793" t="s">
        <v>7094</v>
      </c>
      <c r="Z1793" t="s">
        <v>135</v>
      </c>
      <c r="AB1793" s="1" t="d">
        <v>2014-09-19</v>
      </c>
      <c r="AC1793" t="s">
        <v>777</v>
      </c>
      <c r="AG1793">
        <v>0</v>
      </c>
      <c r="AL1793" t="s">
        <v>59</v>
      </c>
      <c r="AM1793">
        <v>5</v>
      </c>
      <c r="AN1793" t="s">
        <v>87</v>
      </c>
      <c r="AO1793" s="1" t="d">
        <v>2014-05-15</v>
      </c>
      <c r="AP1793" t="s">
        <v>61</v>
      </c>
      <c r="AQ1793">
        <v>7</v>
      </c>
      <c r="AR1793" t="s">
        <v>87</v>
      </c>
      <c r="AS1793" s="1" t="d">
        <v>2014-05-15</v>
      </c>
      <c r="AT1793" s="1" t="d">
        <v>2014-05-14</v>
      </c>
      <c r="AU1793" s="1" t="d">
        <v>2014-07-18</v>
      </c>
      <c r="AV1793">
        <v>5</v>
      </c>
      <c r="AW1793">
        <v>64</v>
      </c>
      <c r="AX1793">
        <v>127</v>
      </c>
      <c r="AY1793">
        <v>1</v>
      </c>
      <c r="AZ1793">
        <f t="shared" si="162"/>
        <v>1</v>
      </c>
      <c r="BA1793">
        <f t="shared" si="163"/>
        <v>1</v>
      </c>
      <c r="BB1793" s="3">
        <v>1</v>
      </c>
      <c r="BC1793" s="3">
        <v>1</v>
      </c>
      <c r="BD1793" s="3">
        <v>5</v>
      </c>
      <c r="BE1793">
        <f>IF(BD1793&gt;Summary!$C$2,1,0)</f>
        <v>0</v>
      </c>
      <c r="BF1793">
        <f t="shared" si="164"/>
        <v>0</v>
      </c>
      <c r="BG1793">
        <f t="shared" si="165"/>
        <v>0</v>
      </c>
      <c r="BH1793">
        <f t="shared" si="166"/>
        <v>0</v>
      </c>
      <c r="BI1793">
        <f t="shared" si="167"/>
        <v>1</v>
      </c>
    </row>
    <row r="1794" spans="1:61" x14ac:dyDescent="0.2">
      <c r="A1794">
        <v>2718</v>
      </c>
      <c r="B1794" t="s">
        <v>7095</v>
      </c>
      <c r="C1794" t="s">
        <v>5018</v>
      </c>
      <c r="D1794" t="s">
        <v>3132</v>
      </c>
      <c r="E1794" s="1" t="d">
        <v>2013-02-14</v>
      </c>
      <c r="F1794" t="s">
        <v>115</v>
      </c>
      <c r="G1794" s="1" t="d">
        <v>1981-02-07</v>
      </c>
      <c r="H1794">
        <v>35</v>
      </c>
      <c r="I1794" t="s">
        <v>65</v>
      </c>
      <c r="J1794" t="s">
        <v>66</v>
      </c>
      <c r="K1794">
        <v>0</v>
      </c>
      <c r="L1794">
        <v>0</v>
      </c>
      <c r="M1794">
        <v>0</v>
      </c>
      <c r="N1794">
        <v>0</v>
      </c>
      <c r="O1794">
        <v>-1</v>
      </c>
      <c r="P1794" s="2" t="d">
        <v>2013-02-13T10:36:10.99999997299164375</v>
      </c>
      <c r="Q1794" s="2" t="d">
        <v>2013-02-15T08:39:32.99999983515590625</v>
      </c>
      <c r="R1794" t="s">
        <v>7096</v>
      </c>
      <c r="S1794" s="1" t="d">
        <v>2013-02-13</v>
      </c>
      <c r="U1794">
        <v>1</v>
      </c>
      <c r="V1794" t="s">
        <v>57</v>
      </c>
      <c r="W1794" t="s">
        <v>77</v>
      </c>
      <c r="X1794">
        <v>1</v>
      </c>
      <c r="Y1794" t="s">
        <v>7097</v>
      </c>
      <c r="Z1794" t="s">
        <v>331</v>
      </c>
      <c r="AA1794">
        <v>0</v>
      </c>
      <c r="AB1794" s="1" t="d">
        <v>2013-02-23</v>
      </c>
      <c r="AC1794" t="s">
        <v>7098</v>
      </c>
      <c r="AD1794" s="1" t="d">
        <v>2013-02-23</v>
      </c>
      <c r="AE1794" s="1" t="d">
        <v>2013-03-09</v>
      </c>
      <c r="AG1794">
        <v>0</v>
      </c>
      <c r="AL1794" t="s">
        <v>59</v>
      </c>
      <c r="AM1794">
        <v>3</v>
      </c>
      <c r="AN1794" t="s">
        <v>60</v>
      </c>
      <c r="AO1794" s="1" t="d">
        <v>2013-02-14</v>
      </c>
      <c r="AP1794" t="s">
        <v>61</v>
      </c>
      <c r="AQ1794">
        <v>2</v>
      </c>
      <c r="AR1794" t="s">
        <v>60</v>
      </c>
      <c r="AS1794" s="1" t="d">
        <v>2013-02-14</v>
      </c>
      <c r="AT1794" s="1" t="d">
        <v>2013-02-23</v>
      </c>
      <c r="AU1794" s="1" t="d">
        <v>2013-03-09</v>
      </c>
      <c r="AV1794">
        <v>0</v>
      </c>
      <c r="AW1794">
        <v>1</v>
      </c>
      <c r="AX1794">
        <v>9</v>
      </c>
      <c r="AY1794">
        <v>1</v>
      </c>
      <c r="AZ1794">
        <f t="shared" si="162"/>
        <v>1</v>
      </c>
      <c r="BA1794">
        <f t="shared" si="163"/>
        <v>1</v>
      </c>
      <c r="BB1794" s="3">
        <v>1</v>
      </c>
      <c r="BC1794" s="3">
        <v>1</v>
      </c>
      <c r="BD1794" s="3">
        <v>3</v>
      </c>
      <c r="BE1794">
        <f>IF(BD1794&gt;Summary!$C$2,1,0)</f>
        <v>0</v>
      </c>
      <c r="BF1794">
        <f t="shared" si="164"/>
        <v>0</v>
      </c>
      <c r="BG1794">
        <f t="shared" si="165"/>
        <v>0</v>
      </c>
      <c r="BH1794">
        <f t="shared" si="166"/>
        <v>0</v>
      </c>
      <c r="BI1794">
        <f t="shared" si="167"/>
        <v>1</v>
      </c>
    </row>
    <row r="1795" spans="1:61" x14ac:dyDescent="0.2">
      <c r="A1795">
        <v>2719</v>
      </c>
      <c r="B1795" t="s">
        <v>7099</v>
      </c>
      <c r="C1795" t="s">
        <v>721</v>
      </c>
      <c r="D1795" t="s">
        <v>1281</v>
      </c>
      <c r="E1795" s="1" t="d">
        <v>2014-04-19</v>
      </c>
      <c r="F1795" t="s">
        <v>53</v>
      </c>
      <c r="G1795" s="1" t="d">
        <v>1992-11-12</v>
      </c>
      <c r="H1795">
        <v>23</v>
      </c>
      <c r="I1795" t="s">
        <v>75</v>
      </c>
      <c r="J1795" t="s">
        <v>66</v>
      </c>
      <c r="K1795">
        <v>0</v>
      </c>
      <c r="L1795">
        <v>0</v>
      </c>
      <c r="M1795">
        <v>0</v>
      </c>
      <c r="N1795">
        <v>1</v>
      </c>
      <c r="O1795">
        <v>-1</v>
      </c>
      <c r="P1795" s="2" t="d">
        <v>2014-04-18T04:41:10.00000008847564350</v>
      </c>
      <c r="Q1795" s="2" t="d">
        <v>2014-04-19T08:57:04.99999995343386900</v>
      </c>
      <c r="R1795" t="s">
        <v>7100</v>
      </c>
      <c r="S1795" s="1" t="d">
        <v>2014-04-18</v>
      </c>
      <c r="U1795">
        <v>1</v>
      </c>
      <c r="V1795" t="s">
        <v>57</v>
      </c>
      <c r="W1795" t="s">
        <v>6337</v>
      </c>
      <c r="X1795">
        <v>1</v>
      </c>
      <c r="Y1795" t="s">
        <v>7101</v>
      </c>
      <c r="Z1795" t="s">
        <v>70</v>
      </c>
      <c r="AA1795">
        <v>1</v>
      </c>
      <c r="AB1795" s="1" t="d">
        <v>2014-08-24</v>
      </c>
      <c r="AC1795" t="s">
        <v>6276</v>
      </c>
      <c r="AD1795" s="1" t="d">
        <v>2014-08-25</v>
      </c>
      <c r="AE1795" s="1" t="d">
        <v>2015-02-12</v>
      </c>
      <c r="AG1795">
        <v>0</v>
      </c>
      <c r="AL1795" t="s">
        <v>59</v>
      </c>
      <c r="AM1795">
        <v>4</v>
      </c>
      <c r="AN1795" t="s">
        <v>60</v>
      </c>
      <c r="AO1795" s="1" t="d">
        <v>2014-04-19</v>
      </c>
      <c r="AP1795" t="s">
        <v>61</v>
      </c>
      <c r="AQ1795">
        <v>3</v>
      </c>
      <c r="AR1795" t="s">
        <v>60</v>
      </c>
      <c r="AS1795" s="1" t="d">
        <v>2014-04-19</v>
      </c>
      <c r="AT1795" s="1" t="d">
        <v>2014-08-25</v>
      </c>
      <c r="AU1795" s="1" t="d">
        <v>2015-02-12</v>
      </c>
      <c r="AV1795">
        <v>1</v>
      </c>
      <c r="AW1795">
        <v>0</v>
      </c>
      <c r="AX1795">
        <v>127</v>
      </c>
      <c r="AY1795">
        <v>1</v>
      </c>
      <c r="AZ1795">
        <f t="shared" si="162"/>
        <v>1</v>
      </c>
      <c r="BA1795">
        <f t="shared" si="163"/>
        <v>1</v>
      </c>
      <c r="BB1795" s="3">
        <v>1</v>
      </c>
      <c r="BC1795" s="3">
        <v>1</v>
      </c>
      <c r="BD1795" s="3">
        <v>4</v>
      </c>
      <c r="BE1795">
        <f>IF(BD1795&gt;Summary!$C$2,1,0)</f>
        <v>0</v>
      </c>
      <c r="BF1795">
        <f t="shared" si="164"/>
        <v>0</v>
      </c>
      <c r="BG1795">
        <f t="shared" si="165"/>
        <v>0</v>
      </c>
      <c r="BH1795">
        <f t="shared" si="166"/>
        <v>0</v>
      </c>
      <c r="BI1795">
        <f t="shared" si="167"/>
        <v>1</v>
      </c>
    </row>
    <row r="1796" spans="1:61" x14ac:dyDescent="0.2">
      <c r="A1796">
        <v>2720</v>
      </c>
      <c r="B1796" t="s">
        <v>7102</v>
      </c>
      <c r="C1796" t="s">
        <v>7103</v>
      </c>
      <c r="D1796" t="s">
        <v>446</v>
      </c>
      <c r="E1796" s="1" t="d">
        <v>2013-04-01</v>
      </c>
      <c r="F1796" t="s">
        <v>53</v>
      </c>
      <c r="G1796" s="1" t="d">
        <v>1974-11-05</v>
      </c>
      <c r="H1796">
        <v>41</v>
      </c>
      <c r="I1796" t="s">
        <v>65</v>
      </c>
      <c r="J1796" t="s">
        <v>161</v>
      </c>
      <c r="K1796">
        <v>0</v>
      </c>
      <c r="L1796">
        <v>0</v>
      </c>
      <c r="M1796">
        <v>0</v>
      </c>
      <c r="N1796">
        <v>1</v>
      </c>
      <c r="O1796">
        <v>-1</v>
      </c>
      <c r="P1796" s="2" t="d">
        <v>2013-03-31T07:44:16.99999979697167775</v>
      </c>
      <c r="Q1796" s="2" t="d">
        <v>2013-07-23T07:27:00.0000000419095125</v>
      </c>
      <c r="R1796" t="s">
        <v>7104</v>
      </c>
      <c r="S1796" s="1" t="d">
        <v>2013-03-31</v>
      </c>
      <c r="U1796">
        <v>1</v>
      </c>
      <c r="V1796" t="s">
        <v>97</v>
      </c>
      <c r="W1796" t="s">
        <v>124</v>
      </c>
      <c r="X1796">
        <v>0</v>
      </c>
      <c r="AG1796">
        <v>0</v>
      </c>
      <c r="AL1796" t="s">
        <v>59</v>
      </c>
      <c r="AM1796">
        <v>1</v>
      </c>
      <c r="AN1796" t="s">
        <v>60</v>
      </c>
      <c r="AO1796" s="1" t="d">
        <v>2013-04-01</v>
      </c>
      <c r="AP1796" t="s">
        <v>61</v>
      </c>
      <c r="AQ1796">
        <v>1</v>
      </c>
      <c r="AR1796" t="s">
        <v>60</v>
      </c>
      <c r="AS1796" s="1" t="d">
        <v>2013-04-01</v>
      </c>
      <c r="AT1796" s="1" t="d">
        <v>2013-03-31</v>
      </c>
      <c r="AU1796" s="1" t="d">
        <v>2013-07-23</v>
      </c>
      <c r="AV1796">
        <v>1</v>
      </c>
      <c r="AW1796">
        <v>113</v>
      </c>
      <c r="AX1796">
        <v>1096</v>
      </c>
      <c r="AY1796">
        <v>0</v>
      </c>
      <c r="AZ1796">
        <f t="shared" ref="AZ1796:AZ1859" si="168">IF(OR(O1796&lt;-30,O1796&gt;30),0,1)</f>
        <v>1</v>
      </c>
      <c r="BA1796">
        <f t="shared" ref="BA1796:BA1859" si="169">IF(O1796="",0,1)</f>
        <v>1</v>
      </c>
      <c r="BB1796" s="3">
        <v>1</v>
      </c>
      <c r="BC1796" s="3">
        <v>0</v>
      </c>
      <c r="BD1796" s="3">
        <v>1</v>
      </c>
      <c r="BE1796">
        <f>IF(BD1796&gt;Summary!$C$2,1,0)</f>
        <v>0</v>
      </c>
      <c r="BF1796">
        <f t="shared" ref="BF1796:BF1859" si="170">IF(AND($BC1796=1,$BE1796=1),1,0)</f>
        <v>0</v>
      </c>
      <c r="BG1796">
        <f t="shared" ref="BG1796:BG1859" si="171">IF(AND($BC1796=0,$BE1796=0),1,0)</f>
        <v>1</v>
      </c>
      <c r="BH1796">
        <f t="shared" ref="BH1796:BH1859" si="172">IF(AND($BC1796=0,$BE1796=1),1,0)</f>
        <v>0</v>
      </c>
      <c r="BI1796">
        <f t="shared" ref="BI1796:BI1859" si="173">IF(AND($BC1796=1,$BE1796=0),1,0)</f>
        <v>0</v>
      </c>
    </row>
    <row r="1797" spans="1:61" x14ac:dyDescent="0.2">
      <c r="A1797">
        <v>2721</v>
      </c>
      <c r="B1797" t="s">
        <v>7105</v>
      </c>
      <c r="C1797" t="s">
        <v>7106</v>
      </c>
      <c r="D1797" t="s">
        <v>7107</v>
      </c>
      <c r="E1797" s="1" t="d">
        <v>2014-08-19</v>
      </c>
      <c r="F1797" t="s">
        <v>53</v>
      </c>
      <c r="G1797" s="1" t="d">
        <v>1991-02-12</v>
      </c>
      <c r="H1797">
        <v>25</v>
      </c>
      <c r="I1797" t="s">
        <v>65</v>
      </c>
      <c r="J1797" t="s">
        <v>55</v>
      </c>
      <c r="K1797">
        <v>20</v>
      </c>
      <c r="L1797">
        <v>0</v>
      </c>
      <c r="M1797">
        <v>0</v>
      </c>
      <c r="N1797">
        <v>24</v>
      </c>
      <c r="O1797">
        <v>-1</v>
      </c>
      <c r="P1797" s="2" t="d">
        <v>2014-08-18T10:49:04.99999985564500200</v>
      </c>
      <c r="Q1797" s="2" t="d">
        <v>2014-08-19T07:37:38.00000019371509875</v>
      </c>
      <c r="R1797" t="s">
        <v>7108</v>
      </c>
      <c r="T1797" s="1" t="d">
        <v>2014-08-18</v>
      </c>
      <c r="U1797">
        <v>1</v>
      </c>
      <c r="V1797" t="s">
        <v>57</v>
      </c>
      <c r="W1797" t="s">
        <v>92</v>
      </c>
      <c r="X1797">
        <v>1</v>
      </c>
      <c r="Y1797" t="s">
        <v>7109</v>
      </c>
      <c r="Z1797" t="s">
        <v>79</v>
      </c>
      <c r="AA1797">
        <v>1</v>
      </c>
      <c r="AB1797" s="1" t="d">
        <v>2014-09-28</v>
      </c>
      <c r="AC1797" t="s">
        <v>98</v>
      </c>
      <c r="AD1797" s="1" t="d">
        <v>2014-09-29</v>
      </c>
      <c r="AE1797" s="1" t="d">
        <v>2015-02-05</v>
      </c>
      <c r="AG1797">
        <v>1</v>
      </c>
      <c r="AH1797" t="s">
        <v>7110</v>
      </c>
      <c r="AI1797" t="s">
        <v>106</v>
      </c>
      <c r="AJ1797" s="1" t="d">
        <v>2014-09-28</v>
      </c>
      <c r="AK1797" t="s">
        <v>434</v>
      </c>
      <c r="AL1797" t="s">
        <v>59</v>
      </c>
      <c r="AM1797">
        <v>10</v>
      </c>
      <c r="AN1797" t="s">
        <v>86</v>
      </c>
      <c r="AO1797" s="1" t="d">
        <v>2014-08-19</v>
      </c>
      <c r="AP1797" t="s">
        <v>61</v>
      </c>
      <c r="AQ1797">
        <v>6</v>
      </c>
      <c r="AR1797" t="s">
        <v>87</v>
      </c>
      <c r="AS1797" s="1" t="d">
        <v>2014-08-19</v>
      </c>
      <c r="AT1797" s="1" t="d">
        <v>2014-09-29</v>
      </c>
      <c r="AU1797" s="1" t="d">
        <v>2015-02-05</v>
      </c>
      <c r="AV1797">
        <v>24</v>
      </c>
      <c r="AW1797">
        <v>0</v>
      </c>
      <c r="AX1797">
        <v>40</v>
      </c>
      <c r="AY1797">
        <v>1</v>
      </c>
      <c r="AZ1797">
        <f t="shared" si="168"/>
        <v>1</v>
      </c>
      <c r="BA1797">
        <f t="shared" si="169"/>
        <v>1</v>
      </c>
      <c r="BB1797" s="3">
        <v>1</v>
      </c>
      <c r="BC1797" s="3">
        <v>1</v>
      </c>
      <c r="BD1797" s="3">
        <v>10</v>
      </c>
      <c r="BE1797">
        <f>IF(BD1797&gt;Summary!$C$2,1,0)</f>
        <v>1</v>
      </c>
      <c r="BF1797">
        <f t="shared" si="170"/>
        <v>1</v>
      </c>
      <c r="BG1797">
        <f t="shared" si="171"/>
        <v>0</v>
      </c>
      <c r="BH1797">
        <f t="shared" si="172"/>
        <v>0</v>
      </c>
      <c r="BI1797">
        <f t="shared" si="173"/>
        <v>0</v>
      </c>
    </row>
    <row r="1798" spans="1:61" x14ac:dyDescent="0.2">
      <c r="A1798">
        <v>2722</v>
      </c>
      <c r="B1798" t="s">
        <v>7111</v>
      </c>
      <c r="C1798" t="s">
        <v>51</v>
      </c>
      <c r="D1798" t="s">
        <v>446</v>
      </c>
      <c r="E1798" s="1" t="d">
        <v>2014-02-11</v>
      </c>
      <c r="F1798" t="s">
        <v>53</v>
      </c>
      <c r="G1798" s="1" t="d">
        <v>1980-11-21</v>
      </c>
      <c r="H1798">
        <v>35</v>
      </c>
      <c r="I1798" t="s">
        <v>65</v>
      </c>
      <c r="J1798" t="s">
        <v>161</v>
      </c>
      <c r="K1798">
        <v>0</v>
      </c>
      <c r="L1798">
        <v>1</v>
      </c>
      <c r="M1798">
        <v>0</v>
      </c>
      <c r="N1798">
        <v>12</v>
      </c>
      <c r="O1798">
        <v>-1</v>
      </c>
      <c r="P1798" s="2" t="d">
        <v>2014-02-10T02:02:42.99999996554106225</v>
      </c>
      <c r="Q1798" s="2" t="d">
        <v>2014-02-20T10:54:05.00000020489096425</v>
      </c>
      <c r="R1798" t="s">
        <v>7112</v>
      </c>
      <c r="S1798" s="1" t="d">
        <v>2014-02-10</v>
      </c>
      <c r="U1798">
        <v>1</v>
      </c>
      <c r="V1798" t="s">
        <v>57</v>
      </c>
      <c r="W1798" t="s">
        <v>608</v>
      </c>
      <c r="X1798">
        <v>0</v>
      </c>
      <c r="AG1798">
        <v>0</v>
      </c>
      <c r="AL1798" t="s">
        <v>59</v>
      </c>
      <c r="AM1798">
        <v>9</v>
      </c>
      <c r="AN1798" t="s">
        <v>86</v>
      </c>
      <c r="AO1798" s="1" t="d">
        <v>2014-02-11</v>
      </c>
      <c r="AP1798" t="s">
        <v>61</v>
      </c>
      <c r="AQ1798">
        <v>6</v>
      </c>
      <c r="AR1798" t="s">
        <v>87</v>
      </c>
      <c r="AS1798" s="1" t="d">
        <v>2014-02-11</v>
      </c>
      <c r="AT1798" s="1" t="d">
        <v>2014-02-10</v>
      </c>
      <c r="AU1798" s="1" t="d">
        <v>2014-02-20</v>
      </c>
      <c r="AV1798">
        <v>12</v>
      </c>
      <c r="AW1798">
        <v>9</v>
      </c>
      <c r="AX1798">
        <v>780</v>
      </c>
      <c r="AY1798">
        <v>0</v>
      </c>
      <c r="AZ1798">
        <f t="shared" si="168"/>
        <v>1</v>
      </c>
      <c r="BA1798">
        <f t="shared" si="169"/>
        <v>1</v>
      </c>
      <c r="BB1798" s="3">
        <v>1</v>
      </c>
      <c r="BC1798" s="3">
        <v>0</v>
      </c>
      <c r="BD1798" s="3">
        <v>9</v>
      </c>
      <c r="BE1798">
        <f>IF(BD1798&gt;Summary!$C$2,1,0)</f>
        <v>1</v>
      </c>
      <c r="BF1798">
        <f t="shared" si="170"/>
        <v>0</v>
      </c>
      <c r="BG1798">
        <f t="shared" si="171"/>
        <v>0</v>
      </c>
      <c r="BH1798">
        <f t="shared" si="172"/>
        <v>1</v>
      </c>
      <c r="BI1798">
        <f t="shared" si="173"/>
        <v>0</v>
      </c>
    </row>
    <row r="1799" spans="1:61" x14ac:dyDescent="0.2">
      <c r="A1799">
        <v>2723</v>
      </c>
      <c r="B1799" t="s">
        <v>7113</v>
      </c>
      <c r="C1799" t="s">
        <v>7114</v>
      </c>
      <c r="D1799" t="s">
        <v>2702</v>
      </c>
      <c r="E1799" s="1" t="d">
        <v>2013-04-12</v>
      </c>
      <c r="F1799" t="s">
        <v>53</v>
      </c>
      <c r="G1799" s="1" t="d">
        <v>1990-09-02</v>
      </c>
      <c r="H1799">
        <v>25</v>
      </c>
      <c r="I1799" t="s">
        <v>65</v>
      </c>
      <c r="J1799" t="s">
        <v>66</v>
      </c>
      <c r="K1799">
        <v>0</v>
      </c>
      <c r="L1799">
        <v>0</v>
      </c>
      <c r="M1799">
        <v>0</v>
      </c>
      <c r="N1799">
        <v>4</v>
      </c>
      <c r="O1799">
        <v>0</v>
      </c>
      <c r="P1799" s="2" t="d">
        <v>2013-04-12T02:27:28.00000009126961325</v>
      </c>
      <c r="Q1799" s="2" t="d">
        <v>2013-05-25T08:22:51.99999969452619225</v>
      </c>
      <c r="R1799" t="s">
        <v>7115</v>
      </c>
      <c r="S1799" s="1" t="d">
        <v>2013-04-12</v>
      </c>
      <c r="U1799">
        <v>0</v>
      </c>
      <c r="V1799" t="s">
        <v>57</v>
      </c>
      <c r="W1799" t="s">
        <v>683</v>
      </c>
      <c r="X1799">
        <v>1</v>
      </c>
      <c r="Y1799" t="s">
        <v>7116</v>
      </c>
      <c r="Z1799" t="s">
        <v>79</v>
      </c>
      <c r="AA1799">
        <v>0</v>
      </c>
      <c r="AB1799" s="1" t="d">
        <v>2013-08-29</v>
      </c>
      <c r="AC1799" t="s">
        <v>213</v>
      </c>
      <c r="AD1799" s="1" t="d">
        <v>2013-08-29</v>
      </c>
      <c r="AE1799" s="1" t="d">
        <v>2015-03-20</v>
      </c>
      <c r="AG1799">
        <v>0</v>
      </c>
      <c r="AL1799" t="s">
        <v>59</v>
      </c>
      <c r="AM1799">
        <v>6</v>
      </c>
      <c r="AN1799" t="s">
        <v>87</v>
      </c>
      <c r="AO1799" s="1" t="d">
        <v>2013-04-12</v>
      </c>
      <c r="AP1799" t="s">
        <v>61</v>
      </c>
      <c r="AQ1799">
        <v>5</v>
      </c>
      <c r="AR1799" t="s">
        <v>87</v>
      </c>
      <c r="AS1799" s="1" t="d">
        <v>2013-04-12</v>
      </c>
      <c r="AT1799" s="1" t="d">
        <v>2013-08-29</v>
      </c>
      <c r="AU1799" s="1" t="d">
        <v>2015-03-20</v>
      </c>
      <c r="AV1799">
        <v>4</v>
      </c>
      <c r="AW1799">
        <v>43</v>
      </c>
      <c r="AX1799">
        <v>139</v>
      </c>
      <c r="AY1799">
        <v>1</v>
      </c>
      <c r="AZ1799">
        <f t="shared" si="168"/>
        <v>1</v>
      </c>
      <c r="BA1799">
        <f t="shared" si="169"/>
        <v>1</v>
      </c>
      <c r="BB1799" s="3">
        <v>1</v>
      </c>
      <c r="BC1799" s="3">
        <v>1</v>
      </c>
      <c r="BD1799" s="3">
        <v>6</v>
      </c>
      <c r="BE1799">
        <f>IF(BD1799&gt;Summary!$C$2,1,0)</f>
        <v>1</v>
      </c>
      <c r="BF1799">
        <f t="shared" si="170"/>
        <v>1</v>
      </c>
      <c r="BG1799">
        <f t="shared" si="171"/>
        <v>0</v>
      </c>
      <c r="BH1799">
        <f t="shared" si="172"/>
        <v>0</v>
      </c>
      <c r="BI1799">
        <f t="shared" si="173"/>
        <v>0</v>
      </c>
    </row>
    <row r="1800" spans="1:61" x14ac:dyDescent="0.2">
      <c r="A1800">
        <v>2724</v>
      </c>
      <c r="B1800" t="s">
        <v>7117</v>
      </c>
      <c r="C1800" t="s">
        <v>215</v>
      </c>
      <c r="D1800" t="s">
        <v>7118</v>
      </c>
      <c r="E1800" s="1" t="d">
        <v>2014-10-22</v>
      </c>
      <c r="F1800" t="s">
        <v>53</v>
      </c>
      <c r="G1800" s="1" t="d">
        <v>1946-12-04</v>
      </c>
      <c r="H1800">
        <v>69</v>
      </c>
      <c r="I1800" t="s">
        <v>54</v>
      </c>
      <c r="J1800" t="s">
        <v>102</v>
      </c>
      <c r="K1800">
        <v>0</v>
      </c>
      <c r="L1800">
        <v>0</v>
      </c>
      <c r="M1800">
        <v>0</v>
      </c>
      <c r="N1800">
        <v>6</v>
      </c>
      <c r="O1800">
        <v>-1</v>
      </c>
      <c r="P1800" s="2" t="d">
        <v>2014-10-21T08:03:41.99999992735684050</v>
      </c>
      <c r="Q1800" s="2" t="d">
        <v>2014-10-22T08:13:41.99999999720603025</v>
      </c>
      <c r="R1800" t="s">
        <v>7119</v>
      </c>
      <c r="S1800" s="1" t="d">
        <v>2014-10-21</v>
      </c>
      <c r="U1800">
        <v>1</v>
      </c>
      <c r="V1800" t="s">
        <v>57</v>
      </c>
      <c r="W1800" t="s">
        <v>172</v>
      </c>
      <c r="X1800">
        <v>1</v>
      </c>
      <c r="Y1800" t="s">
        <v>7120</v>
      </c>
      <c r="Z1800" t="s">
        <v>135</v>
      </c>
      <c r="AA1800">
        <v>63</v>
      </c>
      <c r="AB1800" s="1" t="d">
        <v>2015-06-01</v>
      </c>
      <c r="AC1800" t="s">
        <v>429</v>
      </c>
      <c r="AD1800" s="1" t="d">
        <v>2015-08-03</v>
      </c>
      <c r="AE1800" s="1" t="d">
        <v>2015-08-12</v>
      </c>
      <c r="AG1800">
        <v>0</v>
      </c>
      <c r="AL1800" t="s">
        <v>59</v>
      </c>
      <c r="AM1800">
        <v>2</v>
      </c>
      <c r="AN1800" t="s">
        <v>60</v>
      </c>
      <c r="AO1800" s="1" t="d">
        <v>2014-10-22</v>
      </c>
      <c r="AP1800" t="s">
        <v>61</v>
      </c>
      <c r="AQ1800">
        <v>1</v>
      </c>
      <c r="AR1800" t="s">
        <v>60</v>
      </c>
      <c r="AS1800" s="1" t="d">
        <v>2014-10-22</v>
      </c>
      <c r="AT1800" s="1" t="d">
        <v>2015-08-03</v>
      </c>
      <c r="AU1800" s="1" t="d">
        <v>2015-08-12</v>
      </c>
      <c r="AV1800">
        <v>6</v>
      </c>
      <c r="AW1800">
        <v>0</v>
      </c>
      <c r="AX1800">
        <v>222</v>
      </c>
      <c r="AY1800">
        <v>1</v>
      </c>
      <c r="AZ1800">
        <f t="shared" si="168"/>
        <v>1</v>
      </c>
      <c r="BA1800">
        <f t="shared" si="169"/>
        <v>1</v>
      </c>
      <c r="BB1800" s="3">
        <v>1</v>
      </c>
      <c r="BC1800" s="3">
        <v>1</v>
      </c>
      <c r="BD1800" s="3">
        <v>2</v>
      </c>
      <c r="BE1800">
        <f>IF(BD1800&gt;Summary!$C$2,1,0)</f>
        <v>0</v>
      </c>
      <c r="BF1800">
        <f t="shared" si="170"/>
        <v>0</v>
      </c>
      <c r="BG1800">
        <f t="shared" si="171"/>
        <v>0</v>
      </c>
      <c r="BH1800">
        <f t="shared" si="172"/>
        <v>0</v>
      </c>
      <c r="BI1800">
        <f t="shared" si="173"/>
        <v>1</v>
      </c>
    </row>
    <row r="1801" spans="1:61" x14ac:dyDescent="0.2">
      <c r="A1801">
        <v>2728</v>
      </c>
      <c r="B1801" t="s">
        <v>7121</v>
      </c>
      <c r="C1801" t="s">
        <v>7122</v>
      </c>
      <c r="D1801" t="s">
        <v>7123</v>
      </c>
      <c r="E1801" s="1" t="d">
        <v>2014-02-27</v>
      </c>
      <c r="F1801" t="s">
        <v>53</v>
      </c>
      <c r="G1801" s="1" t="d">
        <v>1991-07-05</v>
      </c>
      <c r="H1801">
        <v>24</v>
      </c>
      <c r="I1801" t="s">
        <v>75</v>
      </c>
      <c r="J1801" t="s">
        <v>2214</v>
      </c>
      <c r="K1801">
        <v>0</v>
      </c>
      <c r="L1801">
        <v>0</v>
      </c>
      <c r="M1801">
        <v>0</v>
      </c>
      <c r="N1801">
        <v>0</v>
      </c>
      <c r="O1801">
        <v>-1</v>
      </c>
      <c r="P1801" s="2" t="d">
        <v>2014-02-26T03:41:50.99999982398003400</v>
      </c>
      <c r="Q1801" s="2" t="d">
        <v>2014-02-27T08:32:16.0000001499429375</v>
      </c>
      <c r="R1801" t="s">
        <v>7124</v>
      </c>
      <c r="S1801" s="1" t="d">
        <v>2014-02-26</v>
      </c>
      <c r="U1801">
        <v>1</v>
      </c>
      <c r="V1801" t="s">
        <v>97</v>
      </c>
      <c r="W1801" t="s">
        <v>98</v>
      </c>
      <c r="X1801">
        <v>0</v>
      </c>
      <c r="AG1801">
        <v>0</v>
      </c>
      <c r="AL1801" t="s">
        <v>59</v>
      </c>
      <c r="AM1801">
        <v>3</v>
      </c>
      <c r="AN1801" t="s">
        <v>60</v>
      </c>
      <c r="AO1801" s="1" t="d">
        <v>2014-02-27</v>
      </c>
      <c r="AP1801" t="s">
        <v>61</v>
      </c>
      <c r="AQ1801">
        <v>4</v>
      </c>
      <c r="AR1801" t="s">
        <v>60</v>
      </c>
      <c r="AS1801" s="1" t="d">
        <v>2014-02-27</v>
      </c>
      <c r="AT1801" s="1" t="d">
        <v>2014-02-26</v>
      </c>
      <c r="AU1801" s="1" t="d">
        <v>2014-02-27</v>
      </c>
      <c r="AV1801">
        <v>0</v>
      </c>
      <c r="AW1801">
        <v>0</v>
      </c>
      <c r="AX1801">
        <v>764</v>
      </c>
      <c r="AY1801">
        <v>0</v>
      </c>
      <c r="AZ1801">
        <f t="shared" si="168"/>
        <v>1</v>
      </c>
      <c r="BA1801">
        <f t="shared" si="169"/>
        <v>1</v>
      </c>
      <c r="BB1801" s="3">
        <v>1</v>
      </c>
      <c r="BC1801" s="3">
        <v>0</v>
      </c>
      <c r="BD1801" s="3">
        <v>3</v>
      </c>
      <c r="BE1801">
        <f>IF(BD1801&gt;Summary!$C$2,1,0)</f>
        <v>0</v>
      </c>
      <c r="BF1801">
        <f t="shared" si="170"/>
        <v>0</v>
      </c>
      <c r="BG1801">
        <f t="shared" si="171"/>
        <v>1</v>
      </c>
      <c r="BH1801">
        <f t="shared" si="172"/>
        <v>0</v>
      </c>
      <c r="BI1801">
        <f t="shared" si="173"/>
        <v>0</v>
      </c>
    </row>
    <row r="1802" spans="1:61" x14ac:dyDescent="0.2">
      <c r="A1802">
        <v>2730</v>
      </c>
      <c r="B1802" t="s">
        <v>7125</v>
      </c>
      <c r="C1802" t="s">
        <v>7126</v>
      </c>
      <c r="D1802" t="s">
        <v>165</v>
      </c>
      <c r="E1802" s="1" t="d">
        <v>2013-08-08</v>
      </c>
      <c r="F1802" t="s">
        <v>53</v>
      </c>
      <c r="G1802" s="1" t="d">
        <v>1994-11-13</v>
      </c>
      <c r="H1802">
        <v>21</v>
      </c>
      <c r="I1802" t="s">
        <v>75</v>
      </c>
      <c r="J1802" t="s">
        <v>66</v>
      </c>
      <c r="K1802">
        <v>0</v>
      </c>
      <c r="L1802">
        <v>0</v>
      </c>
      <c r="M1802">
        <v>0</v>
      </c>
      <c r="N1802">
        <v>3</v>
      </c>
      <c r="O1802">
        <v>34</v>
      </c>
      <c r="P1802" s="2" t="d">
        <v>2013-09-11T04:54:32.00000023003667850</v>
      </c>
      <c r="Q1802" s="2" t="d">
        <v>2013-11-13T06:42:11.00000009872019475</v>
      </c>
      <c r="R1802" t="s">
        <v>7127</v>
      </c>
      <c r="S1802" s="1" t="d">
        <v>2013-07-01</v>
      </c>
      <c r="U1802">
        <v>38</v>
      </c>
      <c r="V1802" t="s">
        <v>57</v>
      </c>
      <c r="W1802" t="s">
        <v>151</v>
      </c>
      <c r="X1802">
        <v>1</v>
      </c>
      <c r="Y1802" t="s">
        <v>7128</v>
      </c>
      <c r="Z1802" t="s">
        <v>79</v>
      </c>
      <c r="AA1802">
        <v>0</v>
      </c>
      <c r="AB1802" s="1" t="d">
        <v>2013-09-11</v>
      </c>
      <c r="AC1802" t="s">
        <v>259</v>
      </c>
      <c r="AD1802" s="1" t="d">
        <v>2013-09-11</v>
      </c>
      <c r="AE1802" s="1" t="d">
        <v>2013-11-13</v>
      </c>
      <c r="AG1802">
        <v>1</v>
      </c>
      <c r="AH1802" t="s">
        <v>7129</v>
      </c>
      <c r="AI1802" t="s">
        <v>106</v>
      </c>
      <c r="AJ1802" s="1" t="d">
        <v>2015-08-25</v>
      </c>
      <c r="AK1802" t="s">
        <v>124</v>
      </c>
      <c r="AL1802" t="s">
        <v>59</v>
      </c>
      <c r="AM1802">
        <v>6</v>
      </c>
      <c r="AN1802" t="s">
        <v>87</v>
      </c>
      <c r="AO1802" s="1" t="d">
        <v>2013-08-08</v>
      </c>
      <c r="AP1802" t="s">
        <v>61</v>
      </c>
      <c r="AQ1802">
        <v>6</v>
      </c>
      <c r="AR1802" t="s">
        <v>87</v>
      </c>
      <c r="AS1802" s="1" t="d">
        <v>2013-08-08</v>
      </c>
      <c r="AT1802" s="1" t="d">
        <v>2013-09-11</v>
      </c>
      <c r="AU1802" s="1" t="d">
        <v>2013-11-13</v>
      </c>
      <c r="AV1802">
        <v>3</v>
      </c>
      <c r="AW1802">
        <v>0</v>
      </c>
      <c r="AX1802">
        <v>34</v>
      </c>
      <c r="AY1802">
        <v>1</v>
      </c>
      <c r="AZ1802">
        <f t="shared" si="168"/>
        <v>0</v>
      </c>
      <c r="BA1802">
        <f t="shared" si="169"/>
        <v>1</v>
      </c>
      <c r="BB1802" s="3">
        <v>1</v>
      </c>
      <c r="BC1802" s="3">
        <v>1</v>
      </c>
      <c r="BD1802" s="3">
        <v>6</v>
      </c>
      <c r="BE1802">
        <f>IF(BD1802&gt;Summary!$C$2,1,0)</f>
        <v>1</v>
      </c>
      <c r="BF1802">
        <f t="shared" si="170"/>
        <v>1</v>
      </c>
      <c r="BG1802">
        <f t="shared" si="171"/>
        <v>0</v>
      </c>
      <c r="BH1802">
        <f t="shared" si="172"/>
        <v>0</v>
      </c>
      <c r="BI1802">
        <f t="shared" si="173"/>
        <v>0</v>
      </c>
    </row>
    <row r="1803" spans="1:61" x14ac:dyDescent="0.2">
      <c r="A1803">
        <v>2731</v>
      </c>
      <c r="B1803" t="s">
        <v>7130</v>
      </c>
      <c r="C1803" t="s">
        <v>7060</v>
      </c>
      <c r="D1803" t="s">
        <v>948</v>
      </c>
      <c r="E1803" s="1" t="d">
        <v>2013-08-26</v>
      </c>
      <c r="F1803" t="s">
        <v>53</v>
      </c>
      <c r="G1803" s="1" t="d">
        <v>1987-10-23</v>
      </c>
      <c r="H1803">
        <v>28</v>
      </c>
      <c r="I1803" t="s">
        <v>65</v>
      </c>
      <c r="J1803" t="s">
        <v>161</v>
      </c>
      <c r="K1803">
        <v>0</v>
      </c>
      <c r="L1803">
        <v>0</v>
      </c>
      <c r="M1803">
        <v>0</v>
      </c>
      <c r="N1803">
        <v>0</v>
      </c>
      <c r="O1803">
        <v>-1</v>
      </c>
      <c r="P1803" s="2" t="d">
        <v>2013-08-25T01:21:22.99999984446912975</v>
      </c>
      <c r="Q1803" s="2" t="d">
        <v>2013-08-25T08:19:24.99999971129000400</v>
      </c>
      <c r="R1803" t="s">
        <v>7131</v>
      </c>
      <c r="S1803" s="1" t="d">
        <v>2013-08-25</v>
      </c>
      <c r="U1803">
        <v>1</v>
      </c>
      <c r="V1803" t="s">
        <v>57</v>
      </c>
      <c r="W1803" t="s">
        <v>167</v>
      </c>
      <c r="X1803">
        <v>0</v>
      </c>
      <c r="AG1803">
        <v>0</v>
      </c>
      <c r="AL1803" t="s">
        <v>59</v>
      </c>
      <c r="AM1803">
        <v>4</v>
      </c>
      <c r="AN1803" t="s">
        <v>60</v>
      </c>
      <c r="AO1803" s="1" t="d">
        <v>2013-08-26</v>
      </c>
      <c r="AP1803" t="s">
        <v>61</v>
      </c>
      <c r="AQ1803">
        <v>4</v>
      </c>
      <c r="AR1803" t="s">
        <v>60</v>
      </c>
      <c r="AS1803" s="1" t="d">
        <v>2013-08-26</v>
      </c>
      <c r="AT1803" s="1" t="d">
        <v>2014-01-22</v>
      </c>
      <c r="AU1803" s="1" t="d">
        <v>2014-01-24</v>
      </c>
      <c r="AV1803">
        <v>0</v>
      </c>
      <c r="AW1803">
        <v>0</v>
      </c>
      <c r="AX1803">
        <v>149</v>
      </c>
      <c r="AY1803">
        <v>0</v>
      </c>
      <c r="AZ1803">
        <f t="shared" si="168"/>
        <v>1</v>
      </c>
      <c r="BA1803">
        <f t="shared" si="169"/>
        <v>1</v>
      </c>
      <c r="BB1803" s="3">
        <v>1</v>
      </c>
      <c r="BC1803" s="3">
        <v>0</v>
      </c>
      <c r="BD1803" s="3">
        <v>4</v>
      </c>
      <c r="BE1803">
        <f>IF(BD1803&gt;Summary!$C$2,1,0)</f>
        <v>0</v>
      </c>
      <c r="BF1803">
        <f t="shared" si="170"/>
        <v>0</v>
      </c>
      <c r="BG1803">
        <f t="shared" si="171"/>
        <v>1</v>
      </c>
      <c r="BH1803">
        <f t="shared" si="172"/>
        <v>0</v>
      </c>
      <c r="BI1803">
        <f t="shared" si="173"/>
        <v>0</v>
      </c>
    </row>
    <row r="1804" spans="1:61" x14ac:dyDescent="0.2">
      <c r="A1804">
        <v>2732</v>
      </c>
      <c r="B1804" t="s">
        <v>7132</v>
      </c>
      <c r="C1804" t="s">
        <v>1780</v>
      </c>
      <c r="D1804" t="s">
        <v>7133</v>
      </c>
      <c r="E1804" s="1" t="d">
        <v>2013-01-23</v>
      </c>
      <c r="F1804" t="s">
        <v>53</v>
      </c>
      <c r="G1804" s="1" t="d">
        <v>1968-08-12</v>
      </c>
      <c r="H1804">
        <v>47</v>
      </c>
      <c r="I1804" t="s">
        <v>54</v>
      </c>
      <c r="J1804" t="s">
        <v>66</v>
      </c>
      <c r="K1804">
        <v>0</v>
      </c>
      <c r="L1804">
        <v>0</v>
      </c>
      <c r="M1804">
        <v>0</v>
      </c>
      <c r="N1804">
        <v>23</v>
      </c>
      <c r="O1804">
        <v>-1</v>
      </c>
      <c r="P1804" s="2" t="d">
        <v>2013-01-22T01:33:47.99999986309558350</v>
      </c>
      <c r="Q1804" s="2" t="d">
        <v>2014-03-01T11:25:39.99999999068677650</v>
      </c>
      <c r="R1804" t="s">
        <v>7134</v>
      </c>
      <c r="S1804" s="1" t="d">
        <v>2013-01-22</v>
      </c>
      <c r="U1804">
        <v>1</v>
      </c>
      <c r="V1804" t="s">
        <v>57</v>
      </c>
      <c r="W1804" t="s">
        <v>287</v>
      </c>
      <c r="X1804">
        <v>1</v>
      </c>
      <c r="Y1804" t="s">
        <v>7135</v>
      </c>
      <c r="Z1804" t="s">
        <v>70</v>
      </c>
      <c r="AB1804" s="1" t="d">
        <v>2014-12-08</v>
      </c>
      <c r="AC1804" t="s">
        <v>329</v>
      </c>
      <c r="AG1804">
        <v>0</v>
      </c>
      <c r="AL1804" t="s">
        <v>59</v>
      </c>
      <c r="AM1804">
        <v>7</v>
      </c>
      <c r="AN1804" t="s">
        <v>87</v>
      </c>
      <c r="AO1804" s="1" t="d">
        <v>2013-01-23</v>
      </c>
      <c r="AP1804" t="s">
        <v>61</v>
      </c>
      <c r="AQ1804">
        <v>5</v>
      </c>
      <c r="AR1804" t="s">
        <v>87</v>
      </c>
      <c r="AS1804" s="1" t="d">
        <v>2013-01-23</v>
      </c>
      <c r="AT1804" s="1" t="d">
        <v>2013-01-22</v>
      </c>
      <c r="AU1804" s="1" t="d">
        <v>2014-03-01</v>
      </c>
      <c r="AV1804">
        <v>23</v>
      </c>
      <c r="AW1804">
        <v>402</v>
      </c>
      <c r="AX1804">
        <v>684</v>
      </c>
      <c r="AY1804">
        <v>1</v>
      </c>
      <c r="AZ1804">
        <f t="shared" si="168"/>
        <v>1</v>
      </c>
      <c r="BA1804">
        <f t="shared" si="169"/>
        <v>1</v>
      </c>
      <c r="BB1804" s="3">
        <v>1</v>
      </c>
      <c r="BC1804" s="3">
        <v>1</v>
      </c>
      <c r="BD1804" s="3">
        <v>7</v>
      </c>
      <c r="BE1804">
        <f>IF(BD1804&gt;Summary!$C$2,1,0)</f>
        <v>1</v>
      </c>
      <c r="BF1804">
        <f t="shared" si="170"/>
        <v>1</v>
      </c>
      <c r="BG1804">
        <f t="shared" si="171"/>
        <v>0</v>
      </c>
      <c r="BH1804">
        <f t="shared" si="172"/>
        <v>0</v>
      </c>
      <c r="BI1804">
        <f t="shared" si="173"/>
        <v>0</v>
      </c>
    </row>
    <row r="1805" spans="1:61" x14ac:dyDescent="0.2">
      <c r="A1805">
        <v>2733</v>
      </c>
      <c r="B1805" t="s">
        <v>7136</v>
      </c>
      <c r="C1805" t="s">
        <v>1248</v>
      </c>
      <c r="D1805" t="s">
        <v>7137</v>
      </c>
      <c r="E1805" s="1" t="d">
        <v>2013-10-24</v>
      </c>
      <c r="F1805" t="s">
        <v>53</v>
      </c>
      <c r="G1805" s="1" t="d">
        <v>1957-01-11</v>
      </c>
      <c r="H1805">
        <v>59</v>
      </c>
      <c r="I1805" t="s">
        <v>54</v>
      </c>
      <c r="J1805" t="s">
        <v>55</v>
      </c>
      <c r="K1805">
        <v>0</v>
      </c>
      <c r="L1805">
        <v>0</v>
      </c>
      <c r="M1805">
        <v>0</v>
      </c>
      <c r="N1805">
        <v>1</v>
      </c>
      <c r="R1805" t="s">
        <v>7138</v>
      </c>
      <c r="S1805" s="1" t="d">
        <v>2013-10-15</v>
      </c>
      <c r="U1805">
        <v>9</v>
      </c>
      <c r="V1805" t="s">
        <v>57</v>
      </c>
      <c r="W1805" t="s">
        <v>573</v>
      </c>
      <c r="X1805">
        <v>0</v>
      </c>
      <c r="AG1805">
        <v>0</v>
      </c>
      <c r="AL1805" t="s">
        <v>59</v>
      </c>
      <c r="AM1805">
        <v>1</v>
      </c>
      <c r="AN1805" t="s">
        <v>60</v>
      </c>
      <c r="AO1805" s="1" t="d">
        <v>2013-10-24</v>
      </c>
      <c r="AP1805" t="s">
        <v>61</v>
      </c>
      <c r="AQ1805">
        <v>1</v>
      </c>
      <c r="AR1805" t="s">
        <v>60</v>
      </c>
      <c r="AS1805" s="1" t="d">
        <v>2013-10-24</v>
      </c>
      <c r="AV1805">
        <v>1</v>
      </c>
      <c r="AW1805">
        <v>0</v>
      </c>
      <c r="AX1805">
        <v>890</v>
      </c>
      <c r="AY1805">
        <v>0</v>
      </c>
      <c r="AZ1805">
        <f t="shared" si="168"/>
        <v>1</v>
      </c>
      <c r="BA1805">
        <f t="shared" si="169"/>
        <v>0</v>
      </c>
      <c r="BB1805" s="3">
        <v>1</v>
      </c>
      <c r="BC1805" s="3">
        <v>0</v>
      </c>
      <c r="BD1805" s="3">
        <v>1</v>
      </c>
      <c r="BE1805">
        <f>IF(BD1805&gt;Summary!$C$2,1,0)</f>
        <v>0</v>
      </c>
      <c r="BF1805">
        <f t="shared" si="170"/>
        <v>0</v>
      </c>
      <c r="BG1805">
        <f t="shared" si="171"/>
        <v>1</v>
      </c>
      <c r="BH1805">
        <f t="shared" si="172"/>
        <v>0</v>
      </c>
      <c r="BI1805">
        <f t="shared" si="173"/>
        <v>0</v>
      </c>
    </row>
    <row r="1806" spans="1:61" x14ac:dyDescent="0.2">
      <c r="A1806">
        <v>2735</v>
      </c>
      <c r="B1806" t="s">
        <v>7139</v>
      </c>
      <c r="C1806" t="s">
        <v>7140</v>
      </c>
      <c r="D1806" t="s">
        <v>327</v>
      </c>
      <c r="E1806" s="1" t="d">
        <v>2014-12-08</v>
      </c>
      <c r="F1806" t="s">
        <v>53</v>
      </c>
      <c r="G1806" s="1" t="d">
        <v>1986-11-22</v>
      </c>
      <c r="H1806">
        <v>29</v>
      </c>
      <c r="I1806" t="s">
        <v>65</v>
      </c>
      <c r="J1806" t="s">
        <v>66</v>
      </c>
      <c r="K1806">
        <v>0</v>
      </c>
      <c r="L1806">
        <v>1</v>
      </c>
      <c r="M1806">
        <v>0</v>
      </c>
      <c r="N1806">
        <v>13</v>
      </c>
      <c r="O1806">
        <v>0</v>
      </c>
      <c r="P1806" s="2" t="d">
        <v>2014-12-08T12:41:34.99999985564500200</v>
      </c>
      <c r="Q1806" s="2" t="d">
        <v>2014-12-10T05:10:10.00000010244548550</v>
      </c>
      <c r="R1806" t="s">
        <v>7141</v>
      </c>
      <c r="S1806" s="1" t="d">
        <v>2014-12-08</v>
      </c>
      <c r="U1806">
        <v>0</v>
      </c>
      <c r="V1806" t="s">
        <v>57</v>
      </c>
      <c r="W1806" t="s">
        <v>795</v>
      </c>
      <c r="X1806">
        <v>1</v>
      </c>
      <c r="Y1806" t="s">
        <v>7142</v>
      </c>
      <c r="Z1806" t="s">
        <v>70</v>
      </c>
      <c r="AA1806">
        <v>0</v>
      </c>
      <c r="AB1806" s="1" t="d">
        <v>2014-12-14</v>
      </c>
      <c r="AC1806" t="s">
        <v>1545</v>
      </c>
      <c r="AD1806" s="1" t="d">
        <v>2014-12-14</v>
      </c>
      <c r="AE1806" s="1" t="d">
        <v>2015-11-24</v>
      </c>
      <c r="AG1806">
        <v>1</v>
      </c>
      <c r="AH1806" t="s">
        <v>7142</v>
      </c>
      <c r="AI1806" t="s">
        <v>79</v>
      </c>
      <c r="AJ1806" s="1" t="d">
        <v>2014-12-14</v>
      </c>
      <c r="AK1806" t="s">
        <v>98</v>
      </c>
      <c r="AL1806" t="s">
        <v>59</v>
      </c>
      <c r="AM1806">
        <v>10</v>
      </c>
      <c r="AN1806" t="s">
        <v>86</v>
      </c>
      <c r="AO1806" s="1" t="d">
        <v>2014-12-08</v>
      </c>
      <c r="AP1806" t="s">
        <v>61</v>
      </c>
      <c r="AQ1806">
        <v>10</v>
      </c>
      <c r="AR1806" t="s">
        <v>86</v>
      </c>
      <c r="AS1806" s="1" t="d">
        <v>2014-12-08</v>
      </c>
      <c r="AT1806" s="1" t="d">
        <v>2014-12-14</v>
      </c>
      <c r="AU1806" s="1" t="d">
        <v>2015-11-24</v>
      </c>
      <c r="AV1806">
        <v>13</v>
      </c>
      <c r="AW1806">
        <v>2</v>
      </c>
      <c r="AX1806">
        <v>6</v>
      </c>
      <c r="AY1806">
        <v>1</v>
      </c>
      <c r="AZ1806">
        <f t="shared" si="168"/>
        <v>1</v>
      </c>
      <c r="BA1806">
        <f t="shared" si="169"/>
        <v>1</v>
      </c>
      <c r="BB1806" s="3">
        <v>1</v>
      </c>
      <c r="BC1806" s="3">
        <v>1</v>
      </c>
      <c r="BD1806" s="3">
        <v>10</v>
      </c>
      <c r="BE1806">
        <f>IF(BD1806&gt;Summary!$C$2,1,0)</f>
        <v>1</v>
      </c>
      <c r="BF1806">
        <f t="shared" si="170"/>
        <v>1</v>
      </c>
      <c r="BG1806">
        <f t="shared" si="171"/>
        <v>0</v>
      </c>
      <c r="BH1806">
        <f t="shared" si="172"/>
        <v>0</v>
      </c>
      <c r="BI1806">
        <f t="shared" si="173"/>
        <v>0</v>
      </c>
    </row>
    <row r="1807" spans="1:61" x14ac:dyDescent="0.2">
      <c r="A1807">
        <v>2736</v>
      </c>
      <c r="B1807" t="s">
        <v>7143</v>
      </c>
      <c r="C1807" t="s">
        <v>338</v>
      </c>
      <c r="D1807" t="s">
        <v>7144</v>
      </c>
      <c r="E1807" s="1" t="d">
        <v>2013-08-20</v>
      </c>
      <c r="F1807" t="s">
        <v>53</v>
      </c>
      <c r="G1807" s="1" t="d">
        <v>1980-02-01</v>
      </c>
      <c r="H1807">
        <v>36</v>
      </c>
      <c r="I1807" t="s">
        <v>65</v>
      </c>
      <c r="J1807" t="s">
        <v>102</v>
      </c>
      <c r="K1807">
        <v>0</v>
      </c>
      <c r="L1807">
        <v>0</v>
      </c>
      <c r="M1807">
        <v>0</v>
      </c>
      <c r="N1807">
        <v>14</v>
      </c>
      <c r="O1807">
        <v>-38</v>
      </c>
      <c r="P1807" s="2" t="d">
        <v>2013-07-13T05:43:48.99999995715915975</v>
      </c>
      <c r="Q1807" s="2" t="d">
        <v>2013-07-14T03:34:02.000000202096998550</v>
      </c>
      <c r="R1807" t="s">
        <v>7145</v>
      </c>
      <c r="S1807" s="1" t="d">
        <v>2013-07-13</v>
      </c>
      <c r="U1807">
        <v>38</v>
      </c>
      <c r="V1807" t="s">
        <v>57</v>
      </c>
      <c r="W1807" t="s">
        <v>167</v>
      </c>
      <c r="X1807">
        <v>1</v>
      </c>
      <c r="Y1807" t="s">
        <v>7146</v>
      </c>
      <c r="Z1807" t="s">
        <v>79</v>
      </c>
      <c r="AA1807">
        <v>0</v>
      </c>
      <c r="AB1807" s="1" t="d">
        <v>2014-09-18</v>
      </c>
      <c r="AC1807" t="s">
        <v>1591</v>
      </c>
      <c r="AD1807" s="1" t="d">
        <v>2014-09-18</v>
      </c>
      <c r="AE1807" s="1" t="d">
        <v>2014-09-21</v>
      </c>
      <c r="AG1807">
        <v>0</v>
      </c>
      <c r="AL1807" t="s">
        <v>59</v>
      </c>
      <c r="AM1807">
        <v>4</v>
      </c>
      <c r="AN1807" t="s">
        <v>60</v>
      </c>
      <c r="AO1807" s="1" t="d">
        <v>2013-08-20</v>
      </c>
      <c r="AP1807" t="s">
        <v>61</v>
      </c>
      <c r="AQ1807">
        <v>1</v>
      </c>
      <c r="AR1807" t="s">
        <v>60</v>
      </c>
      <c r="AS1807" s="1" t="d">
        <v>2013-08-20</v>
      </c>
      <c r="AT1807" s="1" t="d">
        <v>2014-09-18</v>
      </c>
      <c r="AU1807" s="1" t="d">
        <v>2014-09-21</v>
      </c>
      <c r="AV1807">
        <v>14</v>
      </c>
      <c r="AW1807">
        <v>0</v>
      </c>
      <c r="AX1807">
        <v>394</v>
      </c>
      <c r="AY1807">
        <v>1</v>
      </c>
      <c r="AZ1807">
        <f t="shared" si="168"/>
        <v>0</v>
      </c>
      <c r="BA1807">
        <f t="shared" si="169"/>
        <v>1</v>
      </c>
      <c r="BB1807" s="3">
        <v>1</v>
      </c>
      <c r="BC1807" s="3">
        <v>1</v>
      </c>
      <c r="BD1807" s="3">
        <v>4</v>
      </c>
      <c r="BE1807">
        <f>IF(BD1807&gt;Summary!$C$2,1,0)</f>
        <v>0</v>
      </c>
      <c r="BF1807">
        <f t="shared" si="170"/>
        <v>0</v>
      </c>
      <c r="BG1807">
        <f t="shared" si="171"/>
        <v>0</v>
      </c>
      <c r="BH1807">
        <f t="shared" si="172"/>
        <v>0</v>
      </c>
      <c r="BI1807">
        <f t="shared" si="173"/>
        <v>1</v>
      </c>
    </row>
    <row r="1808" spans="1:61" x14ac:dyDescent="0.2">
      <c r="A1808">
        <v>2737</v>
      </c>
      <c r="B1808" t="s">
        <v>7147</v>
      </c>
      <c r="C1808" t="s">
        <v>7148</v>
      </c>
      <c r="D1808" t="s">
        <v>888</v>
      </c>
      <c r="E1808" s="1" t="d">
        <v>2014-03-06</v>
      </c>
      <c r="F1808" t="s">
        <v>53</v>
      </c>
      <c r="G1808" s="1" t="d">
        <v>1989-06-19</v>
      </c>
      <c r="H1808">
        <v>26</v>
      </c>
      <c r="I1808" t="s">
        <v>65</v>
      </c>
      <c r="J1808" t="s">
        <v>66</v>
      </c>
      <c r="K1808">
        <v>0</v>
      </c>
      <c r="L1808">
        <v>0</v>
      </c>
      <c r="M1808">
        <v>0</v>
      </c>
      <c r="N1808">
        <v>9</v>
      </c>
      <c r="O1808">
        <v>-1</v>
      </c>
      <c r="P1808" s="2" t="d">
        <v>2014-03-05T09:51:09.00000013411045350</v>
      </c>
      <c r="Q1808" s="2" t="d">
        <v>2014-03-08T01:29:04.99999971594661575</v>
      </c>
      <c r="R1808" t="s">
        <v>7149</v>
      </c>
      <c r="S1808" s="1" t="d">
        <v>2014-03-05</v>
      </c>
      <c r="U1808">
        <v>1</v>
      </c>
      <c r="V1808" t="s">
        <v>57</v>
      </c>
      <c r="W1808" t="s">
        <v>2191</v>
      </c>
      <c r="X1808">
        <v>1</v>
      </c>
      <c r="Y1808" t="s">
        <v>7150</v>
      </c>
      <c r="Z1808" t="s">
        <v>106</v>
      </c>
      <c r="AA1808">
        <v>0</v>
      </c>
      <c r="AB1808" s="1" t="d">
        <v>2014-03-27</v>
      </c>
      <c r="AC1808" t="s">
        <v>7151</v>
      </c>
      <c r="AD1808" s="1" t="d">
        <v>2014-03-27</v>
      </c>
      <c r="AE1808" s="1" t="d">
        <v>2014-10-24</v>
      </c>
      <c r="AG1808">
        <v>1</v>
      </c>
      <c r="AH1808" t="s">
        <v>7150</v>
      </c>
      <c r="AI1808" t="s">
        <v>106</v>
      </c>
      <c r="AJ1808" s="1" t="d">
        <v>2014-03-27</v>
      </c>
      <c r="AK1808" t="s">
        <v>124</v>
      </c>
      <c r="AL1808" t="s">
        <v>59</v>
      </c>
      <c r="AM1808">
        <v>8</v>
      </c>
      <c r="AN1808" t="s">
        <v>86</v>
      </c>
      <c r="AO1808" s="1" t="d">
        <v>2014-03-06</v>
      </c>
      <c r="AP1808" t="s">
        <v>61</v>
      </c>
      <c r="AQ1808">
        <v>7</v>
      </c>
      <c r="AR1808" t="s">
        <v>87</v>
      </c>
      <c r="AS1808" s="1" t="d">
        <v>2014-03-06</v>
      </c>
      <c r="AT1808" s="1" t="d">
        <v>2014-03-27</v>
      </c>
      <c r="AU1808" s="1" t="d">
        <v>2014-10-24</v>
      </c>
      <c r="AV1808">
        <v>9</v>
      </c>
      <c r="AW1808">
        <v>2</v>
      </c>
      <c r="AX1808">
        <v>21</v>
      </c>
      <c r="AY1808">
        <v>1</v>
      </c>
      <c r="AZ1808">
        <f t="shared" si="168"/>
        <v>1</v>
      </c>
      <c r="BA1808">
        <f t="shared" si="169"/>
        <v>1</v>
      </c>
      <c r="BB1808" s="3">
        <v>1</v>
      </c>
      <c r="BC1808" s="3">
        <v>1</v>
      </c>
      <c r="BD1808" s="3">
        <v>8</v>
      </c>
      <c r="BE1808">
        <f>IF(BD1808&gt;Summary!$C$2,1,0)</f>
        <v>1</v>
      </c>
      <c r="BF1808">
        <f t="shared" si="170"/>
        <v>1</v>
      </c>
      <c r="BG1808">
        <f t="shared" si="171"/>
        <v>0</v>
      </c>
      <c r="BH1808">
        <f t="shared" si="172"/>
        <v>0</v>
      </c>
      <c r="BI1808">
        <f t="shared" si="173"/>
        <v>0</v>
      </c>
    </row>
    <row r="1809" spans="1:61" x14ac:dyDescent="0.2">
      <c r="A1809">
        <v>2738</v>
      </c>
      <c r="B1809" t="s">
        <v>7152</v>
      </c>
      <c r="C1809" t="s">
        <v>7153</v>
      </c>
      <c r="D1809" t="s">
        <v>7154</v>
      </c>
      <c r="E1809" s="1" t="d">
        <v>2014-03-01</v>
      </c>
      <c r="F1809" t="s">
        <v>53</v>
      </c>
      <c r="G1809" s="1" t="d">
        <v>1984-09-08</v>
      </c>
      <c r="H1809">
        <v>31</v>
      </c>
      <c r="I1809" t="s">
        <v>65</v>
      </c>
      <c r="J1809" t="s">
        <v>55</v>
      </c>
      <c r="K1809">
        <v>0</v>
      </c>
      <c r="L1809">
        <v>0</v>
      </c>
      <c r="M1809">
        <v>0</v>
      </c>
      <c r="N1809">
        <v>0</v>
      </c>
      <c r="O1809">
        <v>-1</v>
      </c>
      <c r="P1809" s="2" t="d">
        <v>2014-02-28T09:25:17.0000000623986150</v>
      </c>
      <c r="Q1809" s="2" t="d">
        <v>2014-03-03T04:49:52.00000015553087025</v>
      </c>
      <c r="R1809" t="s">
        <v>7155</v>
      </c>
      <c r="S1809" s="1" t="d">
        <v>2014-02-28</v>
      </c>
      <c r="U1809">
        <v>1</v>
      </c>
      <c r="V1809" t="s">
        <v>97</v>
      </c>
      <c r="W1809" t="s">
        <v>1283</v>
      </c>
      <c r="X1809">
        <v>0</v>
      </c>
      <c r="AG1809">
        <v>0</v>
      </c>
      <c r="AL1809" t="s">
        <v>59</v>
      </c>
      <c r="AM1809">
        <v>1</v>
      </c>
      <c r="AN1809" t="s">
        <v>60</v>
      </c>
      <c r="AO1809" s="1" t="d">
        <v>2014-03-01</v>
      </c>
      <c r="AP1809" t="s">
        <v>61</v>
      </c>
      <c r="AQ1809">
        <v>1</v>
      </c>
      <c r="AR1809" t="s">
        <v>60</v>
      </c>
      <c r="AS1809" s="1" t="d">
        <v>2014-03-01</v>
      </c>
      <c r="AT1809" s="1" t="d">
        <v>2014-02-28</v>
      </c>
      <c r="AU1809" s="1" t="d">
        <v>2014-03-03</v>
      </c>
      <c r="AV1809">
        <v>0</v>
      </c>
      <c r="AW1809">
        <v>2</v>
      </c>
      <c r="AX1809">
        <v>762</v>
      </c>
      <c r="AY1809">
        <v>0</v>
      </c>
      <c r="AZ1809">
        <f t="shared" si="168"/>
        <v>1</v>
      </c>
      <c r="BA1809">
        <f t="shared" si="169"/>
        <v>1</v>
      </c>
      <c r="BB1809" s="3">
        <v>1</v>
      </c>
      <c r="BC1809" s="3">
        <v>0</v>
      </c>
      <c r="BD1809" s="3">
        <v>1</v>
      </c>
      <c r="BE1809">
        <f>IF(BD1809&gt;Summary!$C$2,1,0)</f>
        <v>0</v>
      </c>
      <c r="BF1809">
        <f t="shared" si="170"/>
        <v>0</v>
      </c>
      <c r="BG1809">
        <f t="shared" si="171"/>
        <v>1</v>
      </c>
      <c r="BH1809">
        <f t="shared" si="172"/>
        <v>0</v>
      </c>
      <c r="BI1809">
        <f t="shared" si="173"/>
        <v>0</v>
      </c>
    </row>
    <row r="1810" spans="1:61" x14ac:dyDescent="0.2">
      <c r="A1810">
        <v>2740</v>
      </c>
      <c r="B1810" t="s">
        <v>7156</v>
      </c>
      <c r="C1810" t="s">
        <v>7157</v>
      </c>
      <c r="D1810" t="s">
        <v>7158</v>
      </c>
      <c r="E1810" s="1" t="d">
        <v>2013-04-29</v>
      </c>
      <c r="F1810" t="s">
        <v>53</v>
      </c>
      <c r="G1810" s="1" t="d">
        <v>1984-02-29</v>
      </c>
      <c r="H1810">
        <v>32</v>
      </c>
      <c r="I1810" t="s">
        <v>65</v>
      </c>
      <c r="J1810" t="s">
        <v>66</v>
      </c>
      <c r="K1810">
        <v>0</v>
      </c>
      <c r="L1810">
        <v>0</v>
      </c>
      <c r="M1810">
        <v>0</v>
      </c>
      <c r="N1810">
        <v>8</v>
      </c>
      <c r="O1810">
        <v>35</v>
      </c>
      <c r="P1810" s="2" t="d">
        <v>2013-06-03T10:33:14.0000000875443225</v>
      </c>
      <c r="Q1810" s="2" t="d">
        <v>2013-06-04T01:18:03.99999984540045075</v>
      </c>
      <c r="R1810" t="s">
        <v>7159</v>
      </c>
      <c r="S1810" s="1" t="d">
        <v>2013-04-29</v>
      </c>
      <c r="U1810">
        <v>0</v>
      </c>
      <c r="V1810" t="s">
        <v>57</v>
      </c>
      <c r="W1810" t="s">
        <v>167</v>
      </c>
      <c r="X1810">
        <v>1</v>
      </c>
      <c r="Y1810" t="s">
        <v>7160</v>
      </c>
      <c r="Z1810" t="s">
        <v>135</v>
      </c>
      <c r="AA1810">
        <v>0</v>
      </c>
      <c r="AB1810" s="1" t="d">
        <v>2013-10-03</v>
      </c>
      <c r="AC1810" t="s">
        <v>399</v>
      </c>
      <c r="AD1810" s="1" t="d">
        <v>2013-10-03</v>
      </c>
      <c r="AE1810" s="1" t="d">
        <v>2014-02-18</v>
      </c>
      <c r="AG1810">
        <v>0</v>
      </c>
      <c r="AL1810" t="s">
        <v>59</v>
      </c>
      <c r="AM1810">
        <v>3</v>
      </c>
      <c r="AN1810" t="s">
        <v>60</v>
      </c>
      <c r="AO1810" s="1" t="d">
        <v>2013-04-29</v>
      </c>
      <c r="AP1810" t="s">
        <v>61</v>
      </c>
      <c r="AQ1810">
        <v>3</v>
      </c>
      <c r="AR1810" t="s">
        <v>60</v>
      </c>
      <c r="AS1810" s="1" t="d">
        <v>2013-04-29</v>
      </c>
      <c r="AT1810" s="1" t="d">
        <v>2013-06-03</v>
      </c>
      <c r="AU1810" s="1" t="d">
        <v>2013-06-04</v>
      </c>
      <c r="AV1810">
        <v>8</v>
      </c>
      <c r="AW1810">
        <v>0</v>
      </c>
      <c r="AX1810">
        <v>35</v>
      </c>
      <c r="AY1810">
        <v>0</v>
      </c>
      <c r="AZ1810">
        <f t="shared" si="168"/>
        <v>0</v>
      </c>
      <c r="BA1810">
        <f t="shared" si="169"/>
        <v>1</v>
      </c>
      <c r="BB1810" s="3">
        <v>1</v>
      </c>
      <c r="BC1810" s="3">
        <v>1</v>
      </c>
      <c r="BD1810" s="3">
        <v>3</v>
      </c>
      <c r="BE1810">
        <f>IF(BD1810&gt;Summary!$C$2,1,0)</f>
        <v>0</v>
      </c>
      <c r="BF1810">
        <f t="shared" si="170"/>
        <v>0</v>
      </c>
      <c r="BG1810">
        <f t="shared" si="171"/>
        <v>0</v>
      </c>
      <c r="BH1810">
        <f t="shared" si="172"/>
        <v>0</v>
      </c>
      <c r="BI1810">
        <f t="shared" si="173"/>
        <v>1</v>
      </c>
    </row>
    <row r="1811" spans="1:61" x14ac:dyDescent="0.2">
      <c r="A1811">
        <v>2742</v>
      </c>
      <c r="B1811" t="s">
        <v>7161</v>
      </c>
      <c r="C1811" t="s">
        <v>7162</v>
      </c>
      <c r="D1811" t="s">
        <v>7163</v>
      </c>
      <c r="E1811" s="1" t="d">
        <v>2014-02-26</v>
      </c>
      <c r="F1811" t="s">
        <v>115</v>
      </c>
      <c r="G1811" s="1" t="d">
        <v>1989-01-01</v>
      </c>
      <c r="H1811">
        <v>27</v>
      </c>
      <c r="I1811" t="s">
        <v>65</v>
      </c>
      <c r="J1811" t="s">
        <v>102</v>
      </c>
      <c r="K1811">
        <v>0</v>
      </c>
      <c r="L1811">
        <v>0</v>
      </c>
      <c r="M1811">
        <v>0</v>
      </c>
      <c r="N1811">
        <v>3</v>
      </c>
      <c r="O1811">
        <v>-121</v>
      </c>
      <c r="P1811" s="2" t="d">
        <v>2013-10-28T01:14:58.99999997578561350</v>
      </c>
      <c r="Q1811" s="2" t="d">
        <v>2014-01-24T07:16:10.00000022817402975</v>
      </c>
      <c r="R1811" t="s">
        <v>7164</v>
      </c>
      <c r="T1811" s="1" t="d">
        <v>2013-10-28</v>
      </c>
      <c r="U1811">
        <v>121</v>
      </c>
      <c r="V1811" t="s">
        <v>57</v>
      </c>
      <c r="W1811" t="s">
        <v>92</v>
      </c>
      <c r="X1811">
        <v>1</v>
      </c>
      <c r="Y1811" t="s">
        <v>7165</v>
      </c>
      <c r="Z1811" t="s">
        <v>70</v>
      </c>
      <c r="AA1811">
        <v>1</v>
      </c>
      <c r="AB1811" s="1" t="d">
        <v>2015-03-12</v>
      </c>
      <c r="AC1811" t="s">
        <v>614</v>
      </c>
      <c r="AD1811" s="1" t="d">
        <v>2015-03-13</v>
      </c>
      <c r="AE1811" s="1" t="d">
        <v>2015-08-20</v>
      </c>
      <c r="AG1811">
        <v>0</v>
      </c>
      <c r="AL1811" t="s">
        <v>59</v>
      </c>
      <c r="AM1811">
        <v>7</v>
      </c>
      <c r="AN1811" t="s">
        <v>87</v>
      </c>
      <c r="AO1811" s="1" t="d">
        <v>2014-02-26</v>
      </c>
      <c r="AP1811" t="s">
        <v>61</v>
      </c>
      <c r="AQ1811">
        <v>4</v>
      </c>
      <c r="AR1811" t="s">
        <v>60</v>
      </c>
      <c r="AS1811" s="1" t="d">
        <v>2014-02-26</v>
      </c>
      <c r="AT1811" s="1" t="d">
        <v>2015-08-20</v>
      </c>
      <c r="AU1811" s="1" t="d">
        <v>2020-01-01</v>
      </c>
      <c r="AV1811">
        <v>3</v>
      </c>
      <c r="AW1811">
        <v>0</v>
      </c>
      <c r="AX1811">
        <v>379</v>
      </c>
      <c r="AY1811">
        <v>1</v>
      </c>
      <c r="AZ1811">
        <f t="shared" si="168"/>
        <v>0</v>
      </c>
      <c r="BA1811">
        <f t="shared" si="169"/>
        <v>1</v>
      </c>
      <c r="BB1811" s="3">
        <v>1</v>
      </c>
      <c r="BC1811" s="3">
        <v>1</v>
      </c>
      <c r="BD1811" s="3">
        <v>7</v>
      </c>
      <c r="BE1811">
        <f>IF(BD1811&gt;Summary!$C$2,1,0)</f>
        <v>1</v>
      </c>
      <c r="BF1811">
        <f t="shared" si="170"/>
        <v>1</v>
      </c>
      <c r="BG1811">
        <f t="shared" si="171"/>
        <v>0</v>
      </c>
      <c r="BH1811">
        <f t="shared" si="172"/>
        <v>0</v>
      </c>
      <c r="BI1811">
        <f t="shared" si="173"/>
        <v>0</v>
      </c>
    </row>
    <row r="1812" spans="1:61" x14ac:dyDescent="0.2">
      <c r="A1812">
        <v>2745</v>
      </c>
      <c r="B1812" t="s">
        <v>7166</v>
      </c>
      <c r="C1812" t="s">
        <v>1785</v>
      </c>
      <c r="D1812" t="s">
        <v>1208</v>
      </c>
      <c r="E1812" s="1" t="d">
        <v>2013-04-07</v>
      </c>
      <c r="F1812" t="s">
        <v>53</v>
      </c>
      <c r="G1812" s="1" t="d">
        <v>1987-10-06</v>
      </c>
      <c r="H1812">
        <v>28</v>
      </c>
      <c r="I1812" t="s">
        <v>65</v>
      </c>
      <c r="J1812" t="s">
        <v>102</v>
      </c>
      <c r="K1812">
        <v>0</v>
      </c>
      <c r="L1812">
        <v>0</v>
      </c>
      <c r="M1812">
        <v>0</v>
      </c>
      <c r="N1812">
        <v>0</v>
      </c>
      <c r="O1812">
        <v>0</v>
      </c>
      <c r="P1812" s="2" t="d">
        <v>2013-04-07T02:56:55.99999973550439050</v>
      </c>
      <c r="Q1812" s="2" t="d">
        <v>2013-04-08T03:59:27.99999985378235325</v>
      </c>
      <c r="R1812" t="s">
        <v>7167</v>
      </c>
      <c r="S1812" s="1" t="d">
        <v>2013-04-06</v>
      </c>
      <c r="U1812">
        <v>1</v>
      </c>
      <c r="V1812" t="s">
        <v>57</v>
      </c>
      <c r="W1812" t="s">
        <v>902</v>
      </c>
      <c r="X1812">
        <v>0</v>
      </c>
      <c r="AG1812">
        <v>0</v>
      </c>
      <c r="AL1812" t="s">
        <v>59</v>
      </c>
      <c r="AM1812">
        <v>7</v>
      </c>
      <c r="AN1812" t="s">
        <v>87</v>
      </c>
      <c r="AO1812" s="1" t="d">
        <v>2013-04-07</v>
      </c>
      <c r="AP1812" t="s">
        <v>61</v>
      </c>
      <c r="AQ1812">
        <v>3</v>
      </c>
      <c r="AR1812" t="s">
        <v>60</v>
      </c>
      <c r="AS1812" s="1" t="d">
        <v>2013-04-07</v>
      </c>
      <c r="AT1812" s="1" t="d">
        <v>2013-11-29</v>
      </c>
      <c r="AU1812" s="1" t="d">
        <v>2013-12-05</v>
      </c>
      <c r="AV1812">
        <v>0</v>
      </c>
      <c r="AW1812">
        <v>1</v>
      </c>
      <c r="AX1812">
        <v>236</v>
      </c>
      <c r="AY1812">
        <v>0</v>
      </c>
      <c r="AZ1812">
        <f t="shared" si="168"/>
        <v>1</v>
      </c>
      <c r="BA1812">
        <f t="shared" si="169"/>
        <v>1</v>
      </c>
      <c r="BB1812" s="3">
        <v>1</v>
      </c>
      <c r="BC1812" s="3">
        <v>0</v>
      </c>
      <c r="BD1812" s="3">
        <v>7</v>
      </c>
      <c r="BE1812">
        <f>IF(BD1812&gt;Summary!$C$2,1,0)</f>
        <v>1</v>
      </c>
      <c r="BF1812">
        <f t="shared" si="170"/>
        <v>0</v>
      </c>
      <c r="BG1812">
        <f t="shared" si="171"/>
        <v>0</v>
      </c>
      <c r="BH1812">
        <f t="shared" si="172"/>
        <v>1</v>
      </c>
      <c r="BI1812">
        <f t="shared" si="173"/>
        <v>0</v>
      </c>
    </row>
    <row r="1813" spans="1:61" x14ac:dyDescent="0.2">
      <c r="A1813">
        <v>2746</v>
      </c>
      <c r="B1813" t="s">
        <v>7168</v>
      </c>
      <c r="C1813" t="s">
        <v>621</v>
      </c>
      <c r="D1813" t="s">
        <v>7169</v>
      </c>
      <c r="E1813" s="1" t="d">
        <v>2013-12-24</v>
      </c>
      <c r="F1813" t="s">
        <v>53</v>
      </c>
      <c r="G1813" s="1" t="d">
        <v>1968-04-16</v>
      </c>
      <c r="H1813">
        <v>48</v>
      </c>
      <c r="I1813" t="s">
        <v>54</v>
      </c>
      <c r="J1813" t="s">
        <v>102</v>
      </c>
      <c r="K1813">
        <v>0</v>
      </c>
      <c r="L1813">
        <v>0</v>
      </c>
      <c r="M1813">
        <v>0</v>
      </c>
      <c r="N1813">
        <v>1</v>
      </c>
      <c r="O1813">
        <v>0</v>
      </c>
      <c r="P1813" s="2" t="d">
        <v>2013-12-24T01:37:01.99999995063990600</v>
      </c>
      <c r="Q1813" s="2" t="d">
        <v>2013-12-24T07:38:32.00000024400651375</v>
      </c>
      <c r="R1813" t="s">
        <v>7170</v>
      </c>
      <c r="S1813" s="1" t="d">
        <v>2013-12-23</v>
      </c>
      <c r="U1813">
        <v>1</v>
      </c>
      <c r="V1813" t="s">
        <v>97</v>
      </c>
      <c r="W1813" t="s">
        <v>80</v>
      </c>
      <c r="X1813">
        <v>1</v>
      </c>
      <c r="Y1813" t="s">
        <v>7171</v>
      </c>
      <c r="Z1813" t="s">
        <v>79</v>
      </c>
      <c r="AA1813">
        <v>1</v>
      </c>
      <c r="AB1813" s="1" t="d">
        <v>2014-01-22</v>
      </c>
      <c r="AC1813" t="s">
        <v>259</v>
      </c>
      <c r="AD1813" s="1" t="d">
        <v>2014-01-23</v>
      </c>
      <c r="AE1813" s="1" t="d">
        <v>2014-01-23</v>
      </c>
      <c r="AG1813">
        <v>0</v>
      </c>
      <c r="AL1813" t="s">
        <v>59</v>
      </c>
      <c r="AM1813">
        <v>1</v>
      </c>
      <c r="AN1813" t="s">
        <v>60</v>
      </c>
      <c r="AO1813" s="1" t="d">
        <v>2013-12-24</v>
      </c>
      <c r="AP1813" t="s">
        <v>61</v>
      </c>
      <c r="AQ1813">
        <v>1</v>
      </c>
      <c r="AR1813" t="s">
        <v>60</v>
      </c>
      <c r="AS1813" s="1" t="d">
        <v>2013-12-24</v>
      </c>
      <c r="AT1813" s="1" t="d">
        <v>2015-05-21</v>
      </c>
      <c r="AU1813" s="1" t="d">
        <v>2015-05-22</v>
      </c>
      <c r="AV1813">
        <v>1</v>
      </c>
      <c r="AW1813">
        <v>0</v>
      </c>
      <c r="AX1813">
        <v>29</v>
      </c>
      <c r="AY1813">
        <v>1</v>
      </c>
      <c r="AZ1813">
        <f t="shared" si="168"/>
        <v>1</v>
      </c>
      <c r="BA1813">
        <f t="shared" si="169"/>
        <v>1</v>
      </c>
      <c r="BB1813" s="3">
        <v>1</v>
      </c>
      <c r="BC1813" s="3">
        <v>1</v>
      </c>
      <c r="BD1813" s="3">
        <v>1</v>
      </c>
      <c r="BE1813">
        <f>IF(BD1813&gt;Summary!$C$2,1,0)</f>
        <v>0</v>
      </c>
      <c r="BF1813">
        <f t="shared" si="170"/>
        <v>0</v>
      </c>
      <c r="BG1813">
        <f t="shared" si="171"/>
        <v>0</v>
      </c>
      <c r="BH1813">
        <f t="shared" si="172"/>
        <v>0</v>
      </c>
      <c r="BI1813">
        <f t="shared" si="173"/>
        <v>1</v>
      </c>
    </row>
    <row r="1814" spans="1:61" x14ac:dyDescent="0.2">
      <c r="A1814">
        <v>2747</v>
      </c>
      <c r="B1814" t="s">
        <v>7172</v>
      </c>
      <c r="C1814" t="s">
        <v>1522</v>
      </c>
      <c r="D1814" t="s">
        <v>7173</v>
      </c>
      <c r="E1814" s="1" t="d">
        <v>2013-05-13</v>
      </c>
      <c r="F1814" t="s">
        <v>53</v>
      </c>
      <c r="G1814" s="1" t="d">
        <v>1992-11-11</v>
      </c>
      <c r="H1814">
        <v>23</v>
      </c>
      <c r="I1814" t="s">
        <v>75</v>
      </c>
      <c r="J1814" t="s">
        <v>102</v>
      </c>
      <c r="K1814">
        <v>0</v>
      </c>
      <c r="L1814">
        <v>0</v>
      </c>
      <c r="M1814">
        <v>0</v>
      </c>
      <c r="N1814">
        <v>2</v>
      </c>
      <c r="O1814">
        <v>129</v>
      </c>
      <c r="P1814" s="2" t="d">
        <v>2013-09-19T04:31:11.00000025238841625</v>
      </c>
      <c r="Q1814" s="2" t="d">
        <v>2014-03-02T05:03:11.99999982956796675</v>
      </c>
      <c r="R1814" t="s">
        <v>7174</v>
      </c>
      <c r="T1814" s="1" t="d">
        <v>2012-09-23</v>
      </c>
      <c r="U1814">
        <v>232</v>
      </c>
      <c r="V1814" t="s">
        <v>57</v>
      </c>
      <c r="W1814" t="s">
        <v>92</v>
      </c>
      <c r="X1814">
        <v>1</v>
      </c>
      <c r="Y1814" t="s">
        <v>7175</v>
      </c>
      <c r="Z1814" t="s">
        <v>79</v>
      </c>
      <c r="AA1814">
        <v>0</v>
      </c>
      <c r="AB1814" s="1" t="d">
        <v>2013-09-19</v>
      </c>
      <c r="AC1814" t="s">
        <v>4882</v>
      </c>
      <c r="AD1814" s="1" t="d">
        <v>2013-09-19</v>
      </c>
      <c r="AE1814" s="1" t="d">
        <v>2014-03-02</v>
      </c>
      <c r="AG1814">
        <v>0</v>
      </c>
      <c r="AL1814" t="s">
        <v>59</v>
      </c>
      <c r="AM1814">
        <v>7</v>
      </c>
      <c r="AN1814" t="s">
        <v>87</v>
      </c>
      <c r="AO1814" s="1" t="d">
        <v>2013-05-13</v>
      </c>
      <c r="AP1814" t="s">
        <v>61</v>
      </c>
      <c r="AQ1814">
        <v>7</v>
      </c>
      <c r="AR1814" t="s">
        <v>87</v>
      </c>
      <c r="AS1814" s="1" t="d">
        <v>2013-05-13</v>
      </c>
      <c r="AT1814" s="1" t="d">
        <v>2013-09-19</v>
      </c>
      <c r="AU1814" s="1" t="d">
        <v>2014-03-02</v>
      </c>
      <c r="AV1814">
        <v>2</v>
      </c>
      <c r="AW1814">
        <v>0</v>
      </c>
      <c r="AX1814">
        <v>129</v>
      </c>
      <c r="AY1814">
        <v>1</v>
      </c>
      <c r="AZ1814">
        <f t="shared" si="168"/>
        <v>0</v>
      </c>
      <c r="BA1814">
        <f t="shared" si="169"/>
        <v>1</v>
      </c>
      <c r="BB1814" s="3">
        <v>1</v>
      </c>
      <c r="BC1814" s="3">
        <v>1</v>
      </c>
      <c r="BD1814" s="3">
        <v>7</v>
      </c>
      <c r="BE1814">
        <f>IF(BD1814&gt;Summary!$C$2,1,0)</f>
        <v>1</v>
      </c>
      <c r="BF1814">
        <f t="shared" si="170"/>
        <v>1</v>
      </c>
      <c r="BG1814">
        <f t="shared" si="171"/>
        <v>0</v>
      </c>
      <c r="BH1814">
        <f t="shared" si="172"/>
        <v>0</v>
      </c>
      <c r="BI1814">
        <f t="shared" si="173"/>
        <v>0</v>
      </c>
    </row>
    <row r="1815" spans="1:61" x14ac:dyDescent="0.2">
      <c r="A1815">
        <v>2748</v>
      </c>
      <c r="B1815" t="s">
        <v>7176</v>
      </c>
      <c r="C1815" t="s">
        <v>406</v>
      </c>
      <c r="D1815" t="s">
        <v>1423</v>
      </c>
      <c r="E1815" s="1" t="d">
        <v>2013-04-19</v>
      </c>
      <c r="F1815" t="s">
        <v>53</v>
      </c>
      <c r="G1815" s="1" t="d">
        <v>1971-11-18</v>
      </c>
      <c r="H1815">
        <v>44</v>
      </c>
      <c r="I1815" t="s">
        <v>65</v>
      </c>
      <c r="J1815" t="s">
        <v>102</v>
      </c>
      <c r="K1815">
        <v>0</v>
      </c>
      <c r="L1815">
        <v>0</v>
      </c>
      <c r="M1815">
        <v>0</v>
      </c>
      <c r="N1815">
        <v>0</v>
      </c>
      <c r="O1815">
        <v>-1</v>
      </c>
      <c r="P1815" s="2" t="d">
        <v>2013-04-18T02:39:42.00000005308538475</v>
      </c>
      <c r="Q1815" s="2" t="d">
        <v>2013-04-18T07:19:45.00000019557774075</v>
      </c>
      <c r="R1815" t="s">
        <v>7177</v>
      </c>
      <c r="S1815" s="1" t="d">
        <v>2013-04-18</v>
      </c>
      <c r="U1815">
        <v>1</v>
      </c>
      <c r="V1815" t="s">
        <v>97</v>
      </c>
      <c r="W1815" t="s">
        <v>98</v>
      </c>
      <c r="X1815">
        <v>0</v>
      </c>
      <c r="AG1815">
        <v>0</v>
      </c>
      <c r="AL1815" t="s">
        <v>59</v>
      </c>
      <c r="AM1815">
        <v>1</v>
      </c>
      <c r="AN1815" t="s">
        <v>60</v>
      </c>
      <c r="AO1815" s="1" t="d">
        <v>2013-04-19</v>
      </c>
      <c r="AP1815" t="s">
        <v>61</v>
      </c>
      <c r="AQ1815">
        <v>1</v>
      </c>
      <c r="AR1815" t="s">
        <v>60</v>
      </c>
      <c r="AS1815" s="1" t="d">
        <v>2013-04-19</v>
      </c>
      <c r="AT1815" s="1" t="d">
        <v>2013-04-18</v>
      </c>
      <c r="AU1815" s="1" t="d">
        <v>2013-04-18</v>
      </c>
      <c r="AV1815">
        <v>0</v>
      </c>
      <c r="AW1815">
        <v>0</v>
      </c>
      <c r="AX1815">
        <v>1078</v>
      </c>
      <c r="AY1815">
        <v>0</v>
      </c>
      <c r="AZ1815">
        <f t="shared" si="168"/>
        <v>1</v>
      </c>
      <c r="BA1815">
        <f t="shared" si="169"/>
        <v>1</v>
      </c>
      <c r="BB1815" s="3">
        <v>1</v>
      </c>
      <c r="BC1815" s="3">
        <v>0</v>
      </c>
      <c r="BD1815" s="3">
        <v>1</v>
      </c>
      <c r="BE1815">
        <f>IF(BD1815&gt;Summary!$C$2,1,0)</f>
        <v>0</v>
      </c>
      <c r="BF1815">
        <f t="shared" si="170"/>
        <v>0</v>
      </c>
      <c r="BG1815">
        <f t="shared" si="171"/>
        <v>1</v>
      </c>
      <c r="BH1815">
        <f t="shared" si="172"/>
        <v>0</v>
      </c>
      <c r="BI1815">
        <f t="shared" si="173"/>
        <v>0</v>
      </c>
    </row>
    <row r="1816" spans="1:61" x14ac:dyDescent="0.2">
      <c r="A1816">
        <v>2749</v>
      </c>
      <c r="B1816" t="s">
        <v>7178</v>
      </c>
      <c r="C1816" t="s">
        <v>843</v>
      </c>
      <c r="D1816" t="s">
        <v>7179</v>
      </c>
      <c r="E1816" s="1" t="d">
        <v>2013-05-11</v>
      </c>
      <c r="F1816" t="s">
        <v>53</v>
      </c>
      <c r="G1816" s="1" t="d">
        <v>1973-08-13</v>
      </c>
      <c r="H1816">
        <v>42</v>
      </c>
      <c r="I1816" t="s">
        <v>65</v>
      </c>
      <c r="J1816" t="s">
        <v>66</v>
      </c>
      <c r="K1816">
        <v>0</v>
      </c>
      <c r="L1816">
        <v>0</v>
      </c>
      <c r="M1816">
        <v>0</v>
      </c>
      <c r="N1816">
        <v>7</v>
      </c>
      <c r="O1816">
        <v>-1</v>
      </c>
      <c r="P1816" s="2" t="d">
        <v>2013-05-10T07:11:39.99999997671693450</v>
      </c>
      <c r="Q1816" s="2" t="d">
        <v>2013-05-11T06:30:56.00000009872019475</v>
      </c>
      <c r="R1816" t="s">
        <v>7180</v>
      </c>
      <c r="S1816" s="1" t="d">
        <v>2013-05-10</v>
      </c>
      <c r="U1816">
        <v>1</v>
      </c>
      <c r="V1816" t="s">
        <v>97</v>
      </c>
      <c r="W1816" t="s">
        <v>136</v>
      </c>
      <c r="X1816">
        <v>0</v>
      </c>
      <c r="AG1816">
        <v>0</v>
      </c>
      <c r="AL1816" t="s">
        <v>59</v>
      </c>
      <c r="AM1816">
        <v>5</v>
      </c>
      <c r="AN1816" t="s">
        <v>87</v>
      </c>
      <c r="AO1816" s="1" t="d">
        <v>2013-05-11</v>
      </c>
      <c r="AP1816" t="s">
        <v>61</v>
      </c>
      <c r="AQ1816">
        <v>3</v>
      </c>
      <c r="AR1816" t="s">
        <v>60</v>
      </c>
      <c r="AS1816" s="1" t="d">
        <v>2013-05-11</v>
      </c>
      <c r="AT1816" s="1" t="d">
        <v>2016-01-19</v>
      </c>
      <c r="AU1816" s="1" t="d">
        <v>2016-01-20</v>
      </c>
      <c r="AV1816">
        <v>7</v>
      </c>
      <c r="AW1816">
        <v>0</v>
      </c>
      <c r="AX1816">
        <v>983</v>
      </c>
      <c r="AY1816">
        <v>0</v>
      </c>
      <c r="AZ1816">
        <f t="shared" si="168"/>
        <v>1</v>
      </c>
      <c r="BA1816">
        <f t="shared" si="169"/>
        <v>1</v>
      </c>
      <c r="BB1816" s="3">
        <v>1</v>
      </c>
      <c r="BC1816" s="3">
        <v>0</v>
      </c>
      <c r="BD1816" s="3">
        <v>5</v>
      </c>
      <c r="BE1816">
        <f>IF(BD1816&gt;Summary!$C$2,1,0)</f>
        <v>0</v>
      </c>
      <c r="BF1816">
        <f t="shared" si="170"/>
        <v>0</v>
      </c>
      <c r="BG1816">
        <f t="shared" si="171"/>
        <v>1</v>
      </c>
      <c r="BH1816">
        <f t="shared" si="172"/>
        <v>0</v>
      </c>
      <c r="BI1816">
        <f t="shared" si="173"/>
        <v>0</v>
      </c>
    </row>
    <row r="1817" spans="1:61" x14ac:dyDescent="0.2">
      <c r="A1817">
        <v>2750</v>
      </c>
      <c r="B1817" t="s">
        <v>7181</v>
      </c>
      <c r="C1817" t="s">
        <v>7182</v>
      </c>
      <c r="D1817" t="s">
        <v>1349</v>
      </c>
      <c r="E1817" s="1" t="d">
        <v>2013-05-23</v>
      </c>
      <c r="F1817" t="s">
        <v>53</v>
      </c>
      <c r="G1817" s="1" t="d">
        <v>1976-04-24</v>
      </c>
      <c r="H1817">
        <v>39</v>
      </c>
      <c r="I1817" t="s">
        <v>65</v>
      </c>
      <c r="J1817" t="s">
        <v>66</v>
      </c>
      <c r="K1817">
        <v>0</v>
      </c>
      <c r="L1817">
        <v>0</v>
      </c>
      <c r="M1817">
        <v>0</v>
      </c>
      <c r="N1817">
        <v>5</v>
      </c>
      <c r="O1817">
        <v>-1</v>
      </c>
      <c r="P1817" s="2" t="d">
        <v>2013-05-22T02:25:27.00000009499490400</v>
      </c>
      <c r="Q1817" s="2" t="d">
        <v>2013-05-26T02:44:47.00000031385571025</v>
      </c>
      <c r="R1817" t="s">
        <v>7183</v>
      </c>
      <c r="S1817" s="1" t="d">
        <v>2013-05-22</v>
      </c>
      <c r="U1817">
        <v>1</v>
      </c>
      <c r="V1817" t="s">
        <v>57</v>
      </c>
      <c r="W1817" t="s">
        <v>167</v>
      </c>
      <c r="X1817">
        <v>0</v>
      </c>
      <c r="AG1817">
        <v>0</v>
      </c>
      <c r="AL1817" t="s">
        <v>59</v>
      </c>
      <c r="AM1817">
        <v>7</v>
      </c>
      <c r="AN1817" t="s">
        <v>87</v>
      </c>
      <c r="AO1817" s="1" t="d">
        <v>2013-05-23</v>
      </c>
      <c r="AP1817" t="s">
        <v>61</v>
      </c>
      <c r="AQ1817">
        <v>4</v>
      </c>
      <c r="AR1817" t="s">
        <v>60</v>
      </c>
      <c r="AS1817" s="1" t="d">
        <v>2013-05-23</v>
      </c>
      <c r="AT1817" s="1" t="d">
        <v>2013-06-24</v>
      </c>
      <c r="AU1817" s="1" t="d">
        <v>2013-07-04</v>
      </c>
      <c r="AV1817">
        <v>5</v>
      </c>
      <c r="AW1817">
        <v>3</v>
      </c>
      <c r="AX1817">
        <v>32</v>
      </c>
      <c r="AY1817">
        <v>0</v>
      </c>
      <c r="AZ1817">
        <f t="shared" si="168"/>
        <v>1</v>
      </c>
      <c r="BA1817">
        <f t="shared" si="169"/>
        <v>1</v>
      </c>
      <c r="BB1817" s="3">
        <v>1</v>
      </c>
      <c r="BC1817" s="3">
        <v>0</v>
      </c>
      <c r="BD1817" s="3">
        <v>7</v>
      </c>
      <c r="BE1817">
        <f>IF(BD1817&gt;Summary!$C$2,1,0)</f>
        <v>1</v>
      </c>
      <c r="BF1817">
        <f t="shared" si="170"/>
        <v>0</v>
      </c>
      <c r="BG1817">
        <f t="shared" si="171"/>
        <v>0</v>
      </c>
      <c r="BH1817">
        <f t="shared" si="172"/>
        <v>1</v>
      </c>
      <c r="BI1817">
        <f t="shared" si="173"/>
        <v>0</v>
      </c>
    </row>
    <row r="1818" spans="1:61" x14ac:dyDescent="0.2">
      <c r="A1818">
        <v>2751</v>
      </c>
      <c r="B1818" t="s">
        <v>7184</v>
      </c>
      <c r="C1818" t="s">
        <v>7185</v>
      </c>
      <c r="D1818" t="s">
        <v>7186</v>
      </c>
      <c r="E1818" s="1" t="d">
        <v>2013-12-18</v>
      </c>
      <c r="F1818" t="s">
        <v>115</v>
      </c>
      <c r="G1818" s="1" t="d">
        <v>1969-05-31</v>
      </c>
      <c r="H1818">
        <v>46</v>
      </c>
      <c r="I1818" t="s">
        <v>54</v>
      </c>
      <c r="J1818" t="s">
        <v>161</v>
      </c>
      <c r="K1818">
        <v>0</v>
      </c>
      <c r="L1818">
        <v>0</v>
      </c>
      <c r="M1818">
        <v>0</v>
      </c>
      <c r="N1818">
        <v>2</v>
      </c>
      <c r="O1818">
        <v>-1</v>
      </c>
      <c r="P1818" s="2" t="d">
        <v>2013-12-17T03:27:49.99999999534338825</v>
      </c>
      <c r="Q1818" s="2" t="d">
        <v>2013-12-20T07:38:29.00000017136335425</v>
      </c>
      <c r="R1818" t="s">
        <v>7187</v>
      </c>
      <c r="S1818" s="1" t="d">
        <v>2013-12-17</v>
      </c>
      <c r="U1818">
        <v>1</v>
      </c>
      <c r="V1818" t="s">
        <v>57</v>
      </c>
      <c r="W1818" t="s">
        <v>167</v>
      </c>
      <c r="X1818">
        <v>0</v>
      </c>
      <c r="AG1818">
        <v>0</v>
      </c>
      <c r="AL1818" t="s">
        <v>59</v>
      </c>
      <c r="AM1818">
        <v>1</v>
      </c>
      <c r="AN1818" t="s">
        <v>60</v>
      </c>
      <c r="AO1818" s="1" t="d">
        <v>2013-12-18</v>
      </c>
      <c r="AP1818" t="s">
        <v>61</v>
      </c>
      <c r="AQ1818">
        <v>1</v>
      </c>
      <c r="AR1818" t="s">
        <v>60</v>
      </c>
      <c r="AS1818" s="1" t="d">
        <v>2013-12-18</v>
      </c>
      <c r="AT1818" s="1" t="d">
        <v>2013-12-17</v>
      </c>
      <c r="AU1818" s="1" t="d">
        <v>2013-12-20</v>
      </c>
      <c r="AV1818">
        <v>2</v>
      </c>
      <c r="AW1818">
        <v>2</v>
      </c>
      <c r="AX1818">
        <v>835</v>
      </c>
      <c r="AY1818">
        <v>0</v>
      </c>
      <c r="AZ1818">
        <f t="shared" si="168"/>
        <v>1</v>
      </c>
      <c r="BA1818">
        <f t="shared" si="169"/>
        <v>1</v>
      </c>
      <c r="BB1818" s="3">
        <v>1</v>
      </c>
      <c r="BC1818" s="3">
        <v>0</v>
      </c>
      <c r="BD1818" s="3">
        <v>1</v>
      </c>
      <c r="BE1818">
        <f>IF(BD1818&gt;Summary!$C$2,1,0)</f>
        <v>0</v>
      </c>
      <c r="BF1818">
        <f t="shared" si="170"/>
        <v>0</v>
      </c>
      <c r="BG1818">
        <f t="shared" si="171"/>
        <v>1</v>
      </c>
      <c r="BH1818">
        <f t="shared" si="172"/>
        <v>0</v>
      </c>
      <c r="BI1818">
        <f t="shared" si="173"/>
        <v>0</v>
      </c>
    </row>
    <row r="1819" spans="1:61" x14ac:dyDescent="0.2">
      <c r="A1819">
        <v>2752</v>
      </c>
      <c r="B1819" t="s">
        <v>7188</v>
      </c>
      <c r="C1819" t="s">
        <v>7189</v>
      </c>
      <c r="D1819" t="s">
        <v>7190</v>
      </c>
      <c r="E1819" s="1" t="d">
        <v>2013-08-26</v>
      </c>
      <c r="F1819" t="s">
        <v>53</v>
      </c>
      <c r="G1819" s="1" t="d">
        <v>1960-06-17</v>
      </c>
      <c r="H1819">
        <v>55</v>
      </c>
      <c r="I1819" t="s">
        <v>54</v>
      </c>
      <c r="J1819" t="s">
        <v>102</v>
      </c>
      <c r="K1819">
        <v>0</v>
      </c>
      <c r="L1819">
        <v>0</v>
      </c>
      <c r="M1819">
        <v>0</v>
      </c>
      <c r="N1819">
        <v>0</v>
      </c>
      <c r="O1819">
        <v>-1</v>
      </c>
      <c r="P1819" s="2" t="d">
        <v>2013-08-25T06:52:16.00000008009374100</v>
      </c>
      <c r="Q1819" s="2" t="d">
        <v>2013-09-04T08:36:18.00000014249235600</v>
      </c>
      <c r="R1819" t="s">
        <v>7191</v>
      </c>
      <c r="S1819" s="1" t="d">
        <v>2013-08-25</v>
      </c>
      <c r="U1819">
        <v>1</v>
      </c>
      <c r="V1819" t="s">
        <v>97</v>
      </c>
      <c r="W1819" t="s">
        <v>98</v>
      </c>
      <c r="X1819">
        <v>0</v>
      </c>
      <c r="AG1819">
        <v>0</v>
      </c>
      <c r="AL1819" t="s">
        <v>59</v>
      </c>
      <c r="AM1819">
        <v>5</v>
      </c>
      <c r="AN1819" t="s">
        <v>87</v>
      </c>
      <c r="AO1819" s="1" t="d">
        <v>2013-08-26</v>
      </c>
      <c r="AP1819" t="s">
        <v>61</v>
      </c>
      <c r="AQ1819">
        <v>3</v>
      </c>
      <c r="AR1819" t="s">
        <v>60</v>
      </c>
      <c r="AS1819" s="1" t="d">
        <v>2013-08-26</v>
      </c>
      <c r="AT1819" s="1" t="d">
        <v>2013-08-25</v>
      </c>
      <c r="AU1819" s="1" t="d">
        <v>2013-09-04</v>
      </c>
      <c r="AV1819">
        <v>0</v>
      </c>
      <c r="AW1819">
        <v>9</v>
      </c>
      <c r="AX1819">
        <v>949</v>
      </c>
      <c r="AY1819">
        <v>0</v>
      </c>
      <c r="AZ1819">
        <f t="shared" si="168"/>
        <v>1</v>
      </c>
      <c r="BA1819">
        <f t="shared" si="169"/>
        <v>1</v>
      </c>
      <c r="BB1819" s="3">
        <v>1</v>
      </c>
      <c r="BC1819" s="3">
        <v>0</v>
      </c>
      <c r="BD1819" s="3">
        <v>5</v>
      </c>
      <c r="BE1819">
        <f>IF(BD1819&gt;Summary!$C$2,1,0)</f>
        <v>0</v>
      </c>
      <c r="BF1819">
        <f t="shared" si="170"/>
        <v>0</v>
      </c>
      <c r="BG1819">
        <f t="shared" si="171"/>
        <v>1</v>
      </c>
      <c r="BH1819">
        <f t="shared" si="172"/>
        <v>0</v>
      </c>
      <c r="BI1819">
        <f t="shared" si="173"/>
        <v>0</v>
      </c>
    </row>
    <row r="1820" spans="1:61" x14ac:dyDescent="0.2">
      <c r="A1820">
        <v>2753</v>
      </c>
      <c r="B1820" t="s">
        <v>7192</v>
      </c>
      <c r="C1820" t="s">
        <v>338</v>
      </c>
      <c r="D1820" t="s">
        <v>1403</v>
      </c>
      <c r="E1820" s="1" t="d">
        <v>2013-11-09</v>
      </c>
      <c r="F1820" t="s">
        <v>53</v>
      </c>
      <c r="G1820" s="1" t="d">
        <v>1988-07-19</v>
      </c>
      <c r="H1820">
        <v>27</v>
      </c>
      <c r="I1820" t="s">
        <v>65</v>
      </c>
      <c r="J1820" t="s">
        <v>66</v>
      </c>
      <c r="K1820">
        <v>0</v>
      </c>
      <c r="L1820">
        <v>0</v>
      </c>
      <c r="M1820">
        <v>0</v>
      </c>
      <c r="N1820">
        <v>5</v>
      </c>
      <c r="O1820">
        <v>-1</v>
      </c>
      <c r="P1820" s="2" t="d">
        <v>2013-11-08T04:23:07.99999987240880700</v>
      </c>
      <c r="Q1820" s="2" t="d">
        <v>2013-11-12T10:03:29.99999984633177850</v>
      </c>
      <c r="R1820" t="s">
        <v>7193</v>
      </c>
      <c r="S1820" s="1" t="d">
        <v>2013-11-08</v>
      </c>
      <c r="U1820">
        <v>1</v>
      </c>
      <c r="V1820" t="s">
        <v>57</v>
      </c>
      <c r="W1820" t="s">
        <v>2203</v>
      </c>
      <c r="X1820">
        <v>1</v>
      </c>
      <c r="Y1820" t="s">
        <v>7194</v>
      </c>
      <c r="Z1820" t="s">
        <v>174</v>
      </c>
      <c r="AB1820" s="1" t="d">
        <v>2014-04-03</v>
      </c>
      <c r="AC1820" t="s">
        <v>3013</v>
      </c>
      <c r="AG1820">
        <v>0</v>
      </c>
      <c r="AL1820" t="s">
        <v>59</v>
      </c>
      <c r="AM1820">
        <v>9</v>
      </c>
      <c r="AN1820" t="s">
        <v>86</v>
      </c>
      <c r="AO1820" s="1" t="d">
        <v>2013-11-09</v>
      </c>
      <c r="AP1820" t="s">
        <v>61</v>
      </c>
      <c r="AQ1820">
        <v>4</v>
      </c>
      <c r="AR1820" t="s">
        <v>60</v>
      </c>
      <c r="AS1820" s="1" t="d">
        <v>2013-11-09</v>
      </c>
      <c r="AT1820" s="1" t="d">
        <v>2013-11-08</v>
      </c>
      <c r="AU1820" s="1" t="d">
        <v>2013-11-12</v>
      </c>
      <c r="AV1820">
        <v>5</v>
      </c>
      <c r="AW1820">
        <v>3</v>
      </c>
      <c r="AX1820">
        <v>145</v>
      </c>
      <c r="AY1820">
        <v>1</v>
      </c>
      <c r="AZ1820">
        <f t="shared" si="168"/>
        <v>1</v>
      </c>
      <c r="BA1820">
        <f t="shared" si="169"/>
        <v>1</v>
      </c>
      <c r="BB1820" s="3">
        <v>1</v>
      </c>
      <c r="BC1820" s="3">
        <v>1</v>
      </c>
      <c r="BD1820" s="3">
        <v>9</v>
      </c>
      <c r="BE1820">
        <f>IF(BD1820&gt;Summary!$C$2,1,0)</f>
        <v>1</v>
      </c>
      <c r="BF1820">
        <f t="shared" si="170"/>
        <v>1</v>
      </c>
      <c r="BG1820">
        <f t="shared" si="171"/>
        <v>0</v>
      </c>
      <c r="BH1820">
        <f t="shared" si="172"/>
        <v>0</v>
      </c>
      <c r="BI1820">
        <f t="shared" si="173"/>
        <v>0</v>
      </c>
    </row>
    <row r="1821" spans="1:61" x14ac:dyDescent="0.2">
      <c r="A1821">
        <v>2754</v>
      </c>
      <c r="B1821" t="s">
        <v>7195</v>
      </c>
      <c r="C1821" t="s">
        <v>3997</v>
      </c>
      <c r="D1821" t="s">
        <v>7196</v>
      </c>
      <c r="E1821" s="1" t="d">
        <v>2013-11-11</v>
      </c>
      <c r="F1821" t="s">
        <v>115</v>
      </c>
      <c r="G1821" s="1" t="d">
        <v>1984-10-23</v>
      </c>
      <c r="H1821">
        <v>31</v>
      </c>
      <c r="I1821" t="s">
        <v>65</v>
      </c>
      <c r="J1821" t="s">
        <v>102</v>
      </c>
      <c r="K1821">
        <v>0</v>
      </c>
      <c r="L1821">
        <v>0</v>
      </c>
      <c r="M1821">
        <v>0</v>
      </c>
      <c r="N1821">
        <v>0</v>
      </c>
      <c r="O1821">
        <v>-1</v>
      </c>
      <c r="P1821" s="2" t="d">
        <v>2013-11-10T05:13:10.00000006053596625</v>
      </c>
      <c r="Q1821" s="2" t="d">
        <v>2013-11-15T03:36:57.99999985378235325</v>
      </c>
      <c r="R1821" t="s">
        <v>7197</v>
      </c>
      <c r="S1821" s="1" t="d">
        <v>2013-11-10</v>
      </c>
      <c r="U1821">
        <v>1</v>
      </c>
      <c r="V1821" t="s">
        <v>97</v>
      </c>
      <c r="W1821" t="s">
        <v>98</v>
      </c>
      <c r="X1821">
        <v>0</v>
      </c>
      <c r="AG1821">
        <v>0</v>
      </c>
      <c r="AL1821" t="s">
        <v>59</v>
      </c>
      <c r="AM1821">
        <v>9</v>
      </c>
      <c r="AN1821" t="s">
        <v>86</v>
      </c>
      <c r="AO1821" s="1" t="d">
        <v>2013-11-11</v>
      </c>
      <c r="AP1821" t="s">
        <v>61</v>
      </c>
      <c r="AQ1821">
        <v>5</v>
      </c>
      <c r="AR1821" t="s">
        <v>87</v>
      </c>
      <c r="AS1821" s="1" t="d">
        <v>2013-11-11</v>
      </c>
      <c r="AT1821" s="1" t="d">
        <v>2013-11-10</v>
      </c>
      <c r="AU1821" s="1" t="d">
        <v>2013-11-15</v>
      </c>
      <c r="AV1821">
        <v>0</v>
      </c>
      <c r="AW1821">
        <v>4</v>
      </c>
      <c r="AX1821">
        <v>872</v>
      </c>
      <c r="AY1821">
        <v>0</v>
      </c>
      <c r="AZ1821">
        <f t="shared" si="168"/>
        <v>1</v>
      </c>
      <c r="BA1821">
        <f t="shared" si="169"/>
        <v>1</v>
      </c>
      <c r="BB1821" s="3">
        <v>1</v>
      </c>
      <c r="BC1821" s="3">
        <v>0</v>
      </c>
      <c r="BD1821" s="3">
        <v>9</v>
      </c>
      <c r="BE1821">
        <f>IF(BD1821&gt;Summary!$C$2,1,0)</f>
        <v>1</v>
      </c>
      <c r="BF1821">
        <f t="shared" si="170"/>
        <v>0</v>
      </c>
      <c r="BG1821">
        <f t="shared" si="171"/>
        <v>0</v>
      </c>
      <c r="BH1821">
        <f t="shared" si="172"/>
        <v>1</v>
      </c>
      <c r="BI1821">
        <f t="shared" si="173"/>
        <v>0</v>
      </c>
    </row>
    <row r="1822" spans="1:61" x14ac:dyDescent="0.2">
      <c r="A1822">
        <v>2758</v>
      </c>
      <c r="B1822" t="s">
        <v>7198</v>
      </c>
      <c r="C1822" t="s">
        <v>7199</v>
      </c>
      <c r="D1822" t="s">
        <v>7200</v>
      </c>
      <c r="E1822" s="1" t="d">
        <v>2013-09-18</v>
      </c>
      <c r="F1822" t="s">
        <v>53</v>
      </c>
      <c r="G1822" s="1" t="d">
        <v>1991-04-06</v>
      </c>
      <c r="H1822">
        <v>25</v>
      </c>
      <c r="I1822" t="s">
        <v>65</v>
      </c>
      <c r="J1822" t="s">
        <v>66</v>
      </c>
      <c r="K1822">
        <v>0</v>
      </c>
      <c r="L1822">
        <v>0</v>
      </c>
      <c r="M1822">
        <v>0</v>
      </c>
      <c r="N1822">
        <v>0</v>
      </c>
      <c r="O1822">
        <v>-1</v>
      </c>
      <c r="P1822" s="2" t="d">
        <v>2013-09-17T07:20:44.00000015739351225</v>
      </c>
      <c r="Q1822" s="2" t="d">
        <v>2013-09-18T01:35:05.99999986588954650</v>
      </c>
      <c r="R1822" t="s">
        <v>7201</v>
      </c>
      <c r="S1822" s="1" t="d">
        <v>2013-09-17</v>
      </c>
      <c r="U1822">
        <v>1</v>
      </c>
      <c r="V1822" t="s">
        <v>57</v>
      </c>
      <c r="W1822" t="s">
        <v>376</v>
      </c>
      <c r="X1822">
        <v>0</v>
      </c>
      <c r="AG1822">
        <v>0</v>
      </c>
      <c r="AL1822" t="s">
        <v>59</v>
      </c>
      <c r="AM1822">
        <v>2</v>
      </c>
      <c r="AN1822" t="s">
        <v>60</v>
      </c>
      <c r="AO1822" s="1" t="d">
        <v>2013-09-18</v>
      </c>
      <c r="AP1822" t="s">
        <v>61</v>
      </c>
      <c r="AQ1822">
        <v>4</v>
      </c>
      <c r="AR1822" t="s">
        <v>60</v>
      </c>
      <c r="AS1822" s="1" t="d">
        <v>2013-09-18</v>
      </c>
      <c r="AT1822" s="1" t="d">
        <v>2013-09-17</v>
      </c>
      <c r="AU1822" s="1" t="d">
        <v>2013-09-18</v>
      </c>
      <c r="AV1822">
        <v>0</v>
      </c>
      <c r="AW1822">
        <v>0</v>
      </c>
      <c r="AX1822">
        <v>926</v>
      </c>
      <c r="AY1822">
        <v>0</v>
      </c>
      <c r="AZ1822">
        <f t="shared" si="168"/>
        <v>1</v>
      </c>
      <c r="BA1822">
        <f t="shared" si="169"/>
        <v>1</v>
      </c>
      <c r="BB1822" s="3">
        <v>1</v>
      </c>
      <c r="BC1822" s="3">
        <v>0</v>
      </c>
      <c r="BD1822" s="3">
        <v>2</v>
      </c>
      <c r="BE1822">
        <f>IF(BD1822&gt;Summary!$C$2,1,0)</f>
        <v>0</v>
      </c>
      <c r="BF1822">
        <f t="shared" si="170"/>
        <v>0</v>
      </c>
      <c r="BG1822">
        <f t="shared" si="171"/>
        <v>1</v>
      </c>
      <c r="BH1822">
        <f t="shared" si="172"/>
        <v>0</v>
      </c>
      <c r="BI1822">
        <f t="shared" si="173"/>
        <v>0</v>
      </c>
    </row>
    <row r="1823" spans="1:61" x14ac:dyDescent="0.2">
      <c r="A1823">
        <v>2759</v>
      </c>
      <c r="B1823" t="s">
        <v>7202</v>
      </c>
      <c r="C1823" t="s">
        <v>635</v>
      </c>
      <c r="D1823" t="s">
        <v>7203</v>
      </c>
      <c r="E1823" s="1" t="d">
        <v>2014-02-06</v>
      </c>
      <c r="F1823" t="s">
        <v>53</v>
      </c>
      <c r="G1823" s="1" t="d">
        <v>1984-03-19</v>
      </c>
      <c r="H1823">
        <v>32</v>
      </c>
      <c r="I1823" t="s">
        <v>65</v>
      </c>
      <c r="J1823" t="s">
        <v>102</v>
      </c>
      <c r="K1823">
        <v>0</v>
      </c>
      <c r="L1823">
        <v>0</v>
      </c>
      <c r="M1823">
        <v>2</v>
      </c>
      <c r="N1823">
        <v>6</v>
      </c>
      <c r="O1823">
        <v>0</v>
      </c>
      <c r="P1823" s="2" t="d">
        <v>2014-02-06T04:39:20.00000014901160975</v>
      </c>
      <c r="Q1823" s="2" t="d">
        <v>2014-02-06T08:49:20.000000009313225525</v>
      </c>
      <c r="R1823" t="s">
        <v>7204</v>
      </c>
      <c r="S1823" s="1" t="d">
        <v>2014-02-06</v>
      </c>
      <c r="U1823">
        <v>0</v>
      </c>
      <c r="V1823" t="s">
        <v>97</v>
      </c>
      <c r="W1823" t="s">
        <v>3865</v>
      </c>
      <c r="X1823">
        <v>0</v>
      </c>
      <c r="AG1823">
        <v>0</v>
      </c>
      <c r="AL1823" t="s">
        <v>59</v>
      </c>
      <c r="AM1823">
        <v>7</v>
      </c>
      <c r="AN1823" t="s">
        <v>87</v>
      </c>
      <c r="AO1823" s="1" t="d">
        <v>2014-02-06</v>
      </c>
      <c r="AP1823" t="s">
        <v>61</v>
      </c>
      <c r="AQ1823">
        <v>4</v>
      </c>
      <c r="AR1823" t="s">
        <v>60</v>
      </c>
      <c r="AS1823" s="1" t="d">
        <v>2014-02-06</v>
      </c>
      <c r="AT1823" s="1" t="d">
        <v>2014-02-06</v>
      </c>
      <c r="AU1823" s="1" t="d">
        <v>2014-02-06</v>
      </c>
      <c r="AV1823">
        <v>6</v>
      </c>
      <c r="AW1823">
        <v>0</v>
      </c>
      <c r="AX1823">
        <v>785</v>
      </c>
      <c r="AY1823">
        <v>0</v>
      </c>
      <c r="AZ1823">
        <f t="shared" si="168"/>
        <v>1</v>
      </c>
      <c r="BA1823">
        <f t="shared" si="169"/>
        <v>1</v>
      </c>
      <c r="BB1823" s="3">
        <v>1</v>
      </c>
      <c r="BC1823" s="3">
        <v>0</v>
      </c>
      <c r="BD1823" s="3">
        <v>7</v>
      </c>
      <c r="BE1823">
        <f>IF(BD1823&gt;Summary!$C$2,1,0)</f>
        <v>1</v>
      </c>
      <c r="BF1823">
        <f t="shared" si="170"/>
        <v>0</v>
      </c>
      <c r="BG1823">
        <f t="shared" si="171"/>
        <v>0</v>
      </c>
      <c r="BH1823">
        <f t="shared" si="172"/>
        <v>1</v>
      </c>
      <c r="BI1823">
        <f t="shared" si="173"/>
        <v>0</v>
      </c>
    </row>
    <row r="1824" spans="1:61" x14ac:dyDescent="0.2">
      <c r="A1824">
        <v>2760</v>
      </c>
      <c r="B1824" t="s">
        <v>7205</v>
      </c>
      <c r="C1824" t="s">
        <v>1796</v>
      </c>
      <c r="D1824" t="s">
        <v>345</v>
      </c>
      <c r="E1824" s="1" t="d">
        <v>2013-03-11</v>
      </c>
      <c r="F1824" t="s">
        <v>53</v>
      </c>
      <c r="G1824" s="1" t="d">
        <v>1979-12-03</v>
      </c>
      <c r="H1824">
        <v>36</v>
      </c>
      <c r="I1824" t="s">
        <v>65</v>
      </c>
      <c r="J1824" t="s">
        <v>66</v>
      </c>
      <c r="K1824">
        <v>0</v>
      </c>
      <c r="L1824">
        <v>0</v>
      </c>
      <c r="M1824">
        <v>0</v>
      </c>
      <c r="N1824">
        <v>2</v>
      </c>
      <c r="O1824">
        <v>-1</v>
      </c>
      <c r="P1824" s="2" t="d">
        <v>2013-03-10T07:15:49.99999995343386900</v>
      </c>
      <c r="Q1824" s="2" t="d">
        <v>2013-03-11T01:32:18.99999980349093825</v>
      </c>
      <c r="R1824" t="s">
        <v>7206</v>
      </c>
      <c r="S1824" s="1" t="d">
        <v>2013-03-10</v>
      </c>
      <c r="U1824">
        <v>1</v>
      </c>
      <c r="V1824" t="s">
        <v>57</v>
      </c>
      <c r="W1824" t="s">
        <v>172</v>
      </c>
      <c r="X1824">
        <v>0</v>
      </c>
      <c r="AG1824">
        <v>0</v>
      </c>
      <c r="AL1824" t="s">
        <v>59</v>
      </c>
      <c r="AM1824">
        <v>5</v>
      </c>
      <c r="AN1824" t="s">
        <v>87</v>
      </c>
      <c r="AO1824" s="1" t="d">
        <v>2013-03-11</v>
      </c>
      <c r="AP1824" t="s">
        <v>61</v>
      </c>
      <c r="AQ1824">
        <v>4</v>
      </c>
      <c r="AR1824" t="s">
        <v>60</v>
      </c>
      <c r="AS1824" s="1" t="d">
        <v>2013-03-11</v>
      </c>
      <c r="AT1824" s="1" t="d">
        <v>2013-03-10</v>
      </c>
      <c r="AU1824" s="1" t="d">
        <v>2013-03-11</v>
      </c>
      <c r="AV1824">
        <v>2</v>
      </c>
      <c r="AW1824">
        <v>0</v>
      </c>
      <c r="AX1824">
        <v>1117</v>
      </c>
      <c r="AY1824">
        <v>0</v>
      </c>
      <c r="AZ1824">
        <f t="shared" si="168"/>
        <v>1</v>
      </c>
      <c r="BA1824">
        <f t="shared" si="169"/>
        <v>1</v>
      </c>
      <c r="BB1824" s="3">
        <v>1</v>
      </c>
      <c r="BC1824" s="3">
        <v>0</v>
      </c>
      <c r="BD1824" s="3">
        <v>5</v>
      </c>
      <c r="BE1824">
        <f>IF(BD1824&gt;Summary!$C$2,1,0)</f>
        <v>0</v>
      </c>
      <c r="BF1824">
        <f t="shared" si="170"/>
        <v>0</v>
      </c>
      <c r="BG1824">
        <f t="shared" si="171"/>
        <v>1</v>
      </c>
      <c r="BH1824">
        <f t="shared" si="172"/>
        <v>0</v>
      </c>
      <c r="BI1824">
        <f t="shared" si="173"/>
        <v>0</v>
      </c>
    </row>
    <row r="1825" spans="1:61" x14ac:dyDescent="0.2">
      <c r="A1825">
        <v>2762</v>
      </c>
      <c r="B1825" t="s">
        <v>7207</v>
      </c>
      <c r="C1825" t="s">
        <v>1057</v>
      </c>
      <c r="D1825" t="s">
        <v>3416</v>
      </c>
      <c r="E1825" s="1" t="d">
        <v>2013-11-10</v>
      </c>
      <c r="F1825" t="s">
        <v>53</v>
      </c>
      <c r="G1825" s="1" t="d">
        <v>1994-12-09</v>
      </c>
      <c r="H1825">
        <v>21</v>
      </c>
      <c r="I1825" t="s">
        <v>75</v>
      </c>
      <c r="J1825" t="s">
        <v>66</v>
      </c>
      <c r="K1825">
        <v>0</v>
      </c>
      <c r="L1825">
        <v>0</v>
      </c>
      <c r="M1825">
        <v>0</v>
      </c>
      <c r="N1825">
        <v>3</v>
      </c>
      <c r="O1825">
        <v>-1</v>
      </c>
      <c r="P1825" s="2" t="d">
        <v>2013-11-09T02:29:56.0000001126900300</v>
      </c>
      <c r="Q1825" s="2" t="d">
        <v>2013-11-13T09:54:34.99999988358467925</v>
      </c>
      <c r="R1825" t="s">
        <v>7208</v>
      </c>
      <c r="T1825" s="1" t="d">
        <v>2013-11-10</v>
      </c>
      <c r="U1825">
        <v>0</v>
      </c>
      <c r="V1825" t="s">
        <v>57</v>
      </c>
      <c r="W1825" t="s">
        <v>92</v>
      </c>
      <c r="X1825">
        <v>1</v>
      </c>
      <c r="Y1825" t="s">
        <v>7209</v>
      </c>
      <c r="Z1825" t="s">
        <v>79</v>
      </c>
      <c r="AB1825" s="1" t="d">
        <v>2015-11-01</v>
      </c>
      <c r="AC1825" t="s">
        <v>1225</v>
      </c>
      <c r="AG1825">
        <v>0</v>
      </c>
      <c r="AL1825" t="s">
        <v>59</v>
      </c>
      <c r="AM1825">
        <v>7</v>
      </c>
      <c r="AN1825" t="s">
        <v>87</v>
      </c>
      <c r="AO1825" s="1" t="d">
        <v>2013-11-10</v>
      </c>
      <c r="AP1825" t="s">
        <v>61</v>
      </c>
      <c r="AQ1825">
        <v>6</v>
      </c>
      <c r="AR1825" t="s">
        <v>87</v>
      </c>
      <c r="AS1825" s="1" t="d">
        <v>2013-11-10</v>
      </c>
      <c r="AT1825" s="1" t="d">
        <v>2014-01-25</v>
      </c>
      <c r="AU1825" s="1" t="d">
        <v>2014-02-01</v>
      </c>
      <c r="AV1825">
        <v>3</v>
      </c>
      <c r="AW1825">
        <v>3</v>
      </c>
      <c r="AX1825">
        <v>76</v>
      </c>
      <c r="AY1825">
        <v>0</v>
      </c>
      <c r="AZ1825">
        <f t="shared" si="168"/>
        <v>1</v>
      </c>
      <c r="BA1825">
        <f t="shared" si="169"/>
        <v>1</v>
      </c>
      <c r="BB1825" s="3">
        <v>1</v>
      </c>
      <c r="BC1825" s="3">
        <v>1</v>
      </c>
      <c r="BD1825" s="3">
        <v>7</v>
      </c>
      <c r="BE1825">
        <f>IF(BD1825&gt;Summary!$C$2,1,0)</f>
        <v>1</v>
      </c>
      <c r="BF1825">
        <f t="shared" si="170"/>
        <v>1</v>
      </c>
      <c r="BG1825">
        <f t="shared" si="171"/>
        <v>0</v>
      </c>
      <c r="BH1825">
        <f t="shared" si="172"/>
        <v>0</v>
      </c>
      <c r="BI1825">
        <f t="shared" si="173"/>
        <v>0</v>
      </c>
    </row>
    <row r="1826" spans="1:61" x14ac:dyDescent="0.2">
      <c r="A1826">
        <v>2764</v>
      </c>
      <c r="B1826" t="s">
        <v>7210</v>
      </c>
      <c r="C1826" t="s">
        <v>431</v>
      </c>
      <c r="D1826" t="s">
        <v>7211</v>
      </c>
      <c r="E1826" s="1" t="d">
        <v>2013-12-22</v>
      </c>
      <c r="F1826" t="s">
        <v>53</v>
      </c>
      <c r="G1826" s="1" t="d">
        <v>1977-03-14</v>
      </c>
      <c r="H1826">
        <v>39</v>
      </c>
      <c r="I1826" t="s">
        <v>65</v>
      </c>
      <c r="J1826" t="s">
        <v>102</v>
      </c>
      <c r="K1826">
        <v>0</v>
      </c>
      <c r="L1826">
        <v>0</v>
      </c>
      <c r="M1826">
        <v>0</v>
      </c>
      <c r="N1826">
        <v>2</v>
      </c>
      <c r="O1826">
        <v>0</v>
      </c>
      <c r="P1826" s="2" t="d">
        <v>2013-12-22T12:50:58.00000007729977125</v>
      </c>
      <c r="Q1826" s="2" t="d">
        <v>2013-12-22T08:44:31.99999995063990600</v>
      </c>
      <c r="R1826" t="s">
        <v>7212</v>
      </c>
      <c r="S1826" s="1" t="d">
        <v>2013-12-21</v>
      </c>
      <c r="U1826">
        <v>1</v>
      </c>
      <c r="V1826" t="s">
        <v>97</v>
      </c>
      <c r="W1826" t="s">
        <v>80</v>
      </c>
      <c r="X1826">
        <v>0</v>
      </c>
      <c r="AG1826">
        <v>0</v>
      </c>
      <c r="AL1826" t="s">
        <v>59</v>
      </c>
      <c r="AM1826">
        <v>4</v>
      </c>
      <c r="AN1826" t="s">
        <v>60</v>
      </c>
      <c r="AO1826" s="1" t="d">
        <v>2013-12-22</v>
      </c>
      <c r="AP1826" t="s">
        <v>61</v>
      </c>
      <c r="AQ1826">
        <v>2</v>
      </c>
      <c r="AR1826" t="s">
        <v>60</v>
      </c>
      <c r="AS1826" s="1" t="d">
        <v>2013-12-22</v>
      </c>
      <c r="AT1826" s="1" t="d">
        <v>2013-12-22</v>
      </c>
      <c r="AU1826" s="1" t="d">
        <v>2013-12-22</v>
      </c>
      <c r="AV1826">
        <v>2</v>
      </c>
      <c r="AW1826">
        <v>0</v>
      </c>
      <c r="AX1826">
        <v>831</v>
      </c>
      <c r="AY1826">
        <v>0</v>
      </c>
      <c r="AZ1826">
        <f t="shared" si="168"/>
        <v>1</v>
      </c>
      <c r="BA1826">
        <f t="shared" si="169"/>
        <v>1</v>
      </c>
      <c r="BB1826" s="3">
        <v>1</v>
      </c>
      <c r="BC1826" s="3">
        <v>0</v>
      </c>
      <c r="BD1826" s="3">
        <v>4</v>
      </c>
      <c r="BE1826">
        <f>IF(BD1826&gt;Summary!$C$2,1,0)</f>
        <v>0</v>
      </c>
      <c r="BF1826">
        <f t="shared" si="170"/>
        <v>0</v>
      </c>
      <c r="BG1826">
        <f t="shared" si="171"/>
        <v>1</v>
      </c>
      <c r="BH1826">
        <f t="shared" si="172"/>
        <v>0</v>
      </c>
      <c r="BI1826">
        <f t="shared" si="173"/>
        <v>0</v>
      </c>
    </row>
    <row r="1827" spans="1:61" x14ac:dyDescent="0.2">
      <c r="A1827">
        <v>2765</v>
      </c>
      <c r="B1827" t="s">
        <v>7213</v>
      </c>
      <c r="C1827" t="s">
        <v>7214</v>
      </c>
      <c r="D1827" t="s">
        <v>2289</v>
      </c>
      <c r="E1827" s="1" t="d">
        <v>2013-08-01</v>
      </c>
      <c r="F1827" t="s">
        <v>115</v>
      </c>
      <c r="G1827" s="1" t="d">
        <v>1989-09-08</v>
      </c>
      <c r="H1827">
        <v>26</v>
      </c>
      <c r="I1827" t="s">
        <v>65</v>
      </c>
      <c r="J1827" t="s">
        <v>66</v>
      </c>
      <c r="K1827">
        <v>0</v>
      </c>
      <c r="L1827">
        <v>0</v>
      </c>
      <c r="M1827">
        <v>0</v>
      </c>
      <c r="N1827">
        <v>0</v>
      </c>
      <c r="O1827">
        <v>0</v>
      </c>
      <c r="P1827" s="2" t="d">
        <v>2013-08-01T12:06:58.00000027287751200</v>
      </c>
      <c r="Q1827" s="2" t="d">
        <v>2013-08-01T07:33:01.99999979697167775</v>
      </c>
      <c r="R1827" t="s">
        <v>7215</v>
      </c>
      <c r="S1827" s="1" t="d">
        <v>2013-07-31</v>
      </c>
      <c r="U1827">
        <v>1</v>
      </c>
      <c r="V1827" t="s">
        <v>97</v>
      </c>
      <c r="W1827" t="s">
        <v>98</v>
      </c>
      <c r="X1827">
        <v>0</v>
      </c>
      <c r="AG1827">
        <v>0</v>
      </c>
      <c r="AL1827" t="s">
        <v>59</v>
      </c>
      <c r="AM1827">
        <v>2</v>
      </c>
      <c r="AN1827" t="s">
        <v>60</v>
      </c>
      <c r="AO1827" s="1" t="d">
        <v>2013-08-01</v>
      </c>
      <c r="AP1827" t="s">
        <v>61</v>
      </c>
      <c r="AQ1827">
        <v>2</v>
      </c>
      <c r="AR1827" t="s">
        <v>60</v>
      </c>
      <c r="AS1827" s="1" t="d">
        <v>2013-08-01</v>
      </c>
      <c r="AT1827" s="1" t="d">
        <v>2013-08-01</v>
      </c>
      <c r="AU1827" s="1" t="d">
        <v>2013-08-01</v>
      </c>
      <c r="AV1827">
        <v>0</v>
      </c>
      <c r="AW1827">
        <v>0</v>
      </c>
      <c r="AX1827">
        <v>974</v>
      </c>
      <c r="AY1827">
        <v>0</v>
      </c>
      <c r="AZ1827">
        <f t="shared" si="168"/>
        <v>1</v>
      </c>
      <c r="BA1827">
        <f t="shared" si="169"/>
        <v>1</v>
      </c>
      <c r="BB1827" s="3">
        <v>1</v>
      </c>
      <c r="BC1827" s="3">
        <v>0</v>
      </c>
      <c r="BD1827" s="3">
        <v>2</v>
      </c>
      <c r="BE1827">
        <f>IF(BD1827&gt;Summary!$C$2,1,0)</f>
        <v>0</v>
      </c>
      <c r="BF1827">
        <f t="shared" si="170"/>
        <v>0</v>
      </c>
      <c r="BG1827">
        <f t="shared" si="171"/>
        <v>1</v>
      </c>
      <c r="BH1827">
        <f t="shared" si="172"/>
        <v>0</v>
      </c>
      <c r="BI1827">
        <f t="shared" si="173"/>
        <v>0</v>
      </c>
    </row>
    <row r="1828" spans="1:61" x14ac:dyDescent="0.2">
      <c r="A1828">
        <v>2766</v>
      </c>
      <c r="B1828" t="s">
        <v>7216</v>
      </c>
      <c r="C1828" t="s">
        <v>7217</v>
      </c>
      <c r="D1828" t="s">
        <v>4100</v>
      </c>
      <c r="E1828" s="1" t="d">
        <v>2013-03-06</v>
      </c>
      <c r="F1828" t="s">
        <v>53</v>
      </c>
      <c r="G1828" s="1" t="d">
        <v>1987-08-21</v>
      </c>
      <c r="H1828">
        <v>28</v>
      </c>
      <c r="I1828" t="s">
        <v>65</v>
      </c>
      <c r="J1828" t="s">
        <v>66</v>
      </c>
      <c r="K1828">
        <v>0</v>
      </c>
      <c r="L1828">
        <v>0</v>
      </c>
      <c r="M1828">
        <v>0</v>
      </c>
      <c r="N1828">
        <v>8</v>
      </c>
      <c r="O1828">
        <v>0</v>
      </c>
      <c r="P1828" s="2" t="d">
        <v>2013-03-06T02:21:01.99999975506216525</v>
      </c>
      <c r="Q1828" s="2" t="d">
        <v>2013-03-26T09:13:38.00000010989606700</v>
      </c>
      <c r="R1828" t="s">
        <v>7218</v>
      </c>
      <c r="S1828" s="1" t="d">
        <v>2013-03-05</v>
      </c>
      <c r="U1828">
        <v>1</v>
      </c>
      <c r="V1828" t="s">
        <v>57</v>
      </c>
      <c r="W1828" t="s">
        <v>167</v>
      </c>
      <c r="X1828">
        <v>1</v>
      </c>
      <c r="Y1828" t="s">
        <v>7219</v>
      </c>
      <c r="Z1828" t="s">
        <v>70</v>
      </c>
      <c r="AB1828" s="1" t="d">
        <v>2013-06-27</v>
      </c>
      <c r="AC1828" t="s">
        <v>2726</v>
      </c>
      <c r="AG1828">
        <v>0</v>
      </c>
      <c r="AL1828" t="s">
        <v>59</v>
      </c>
      <c r="AM1828">
        <v>8</v>
      </c>
      <c r="AN1828" t="s">
        <v>86</v>
      </c>
      <c r="AO1828" s="1" t="d">
        <v>2013-03-06</v>
      </c>
      <c r="AP1828" t="s">
        <v>61</v>
      </c>
      <c r="AQ1828">
        <v>7</v>
      </c>
      <c r="AR1828" t="s">
        <v>87</v>
      </c>
      <c r="AS1828" s="1" t="d">
        <v>2013-03-06</v>
      </c>
      <c r="AT1828" s="1" t="d">
        <v>2013-05-29</v>
      </c>
      <c r="AU1828" s="1" t="d">
        <v>2014-10-06</v>
      </c>
      <c r="AV1828">
        <v>8</v>
      </c>
      <c r="AW1828">
        <v>20</v>
      </c>
      <c r="AX1828">
        <v>113</v>
      </c>
      <c r="AY1828">
        <v>1</v>
      </c>
      <c r="AZ1828">
        <f t="shared" si="168"/>
        <v>1</v>
      </c>
      <c r="BA1828">
        <f t="shared" si="169"/>
        <v>1</v>
      </c>
      <c r="BB1828" s="3">
        <v>1</v>
      </c>
      <c r="BC1828" s="3">
        <v>1</v>
      </c>
      <c r="BD1828" s="3">
        <v>8</v>
      </c>
      <c r="BE1828">
        <f>IF(BD1828&gt;Summary!$C$2,1,0)</f>
        <v>1</v>
      </c>
      <c r="BF1828">
        <f t="shared" si="170"/>
        <v>1</v>
      </c>
      <c r="BG1828">
        <f t="shared" si="171"/>
        <v>0</v>
      </c>
      <c r="BH1828">
        <f t="shared" si="172"/>
        <v>0</v>
      </c>
      <c r="BI1828">
        <f t="shared" si="173"/>
        <v>0</v>
      </c>
    </row>
    <row r="1829" spans="1:61" x14ac:dyDescent="0.2">
      <c r="A1829">
        <v>2767</v>
      </c>
      <c r="B1829" t="s">
        <v>7220</v>
      </c>
      <c r="C1829" t="s">
        <v>1359</v>
      </c>
      <c r="D1829" t="s">
        <v>7221</v>
      </c>
      <c r="E1829" s="1" t="d">
        <v>2014-07-07</v>
      </c>
      <c r="F1829" t="s">
        <v>53</v>
      </c>
      <c r="G1829" s="1" t="d">
        <v>1948-05-17</v>
      </c>
      <c r="H1829">
        <v>67</v>
      </c>
      <c r="I1829" t="s">
        <v>54</v>
      </c>
      <c r="J1829" t="s">
        <v>102</v>
      </c>
      <c r="K1829">
        <v>0</v>
      </c>
      <c r="L1829">
        <v>0</v>
      </c>
      <c r="M1829">
        <v>0</v>
      </c>
      <c r="N1829">
        <v>2</v>
      </c>
      <c r="O1829">
        <v>-4</v>
      </c>
      <c r="P1829" s="2" t="d">
        <v>2014-07-03T01:49:23.99999989662319350</v>
      </c>
      <c r="Q1829" s="2" t="d">
        <v>2014-07-03T08:41:51.0000000335276100</v>
      </c>
      <c r="R1829" t="s">
        <v>7222</v>
      </c>
      <c r="S1829" s="1" t="d">
        <v>2014-07-02</v>
      </c>
      <c r="U1829">
        <v>5</v>
      </c>
      <c r="V1829" t="s">
        <v>97</v>
      </c>
      <c r="W1829" t="s">
        <v>3865</v>
      </c>
      <c r="X1829">
        <v>1</v>
      </c>
      <c r="Y1829" t="s">
        <v>7222</v>
      </c>
      <c r="Z1829" t="s">
        <v>135</v>
      </c>
      <c r="AB1829" s="1" t="d">
        <v>2014-07-16</v>
      </c>
      <c r="AC1829" t="s">
        <v>80</v>
      </c>
      <c r="AG1829">
        <v>0</v>
      </c>
      <c r="AL1829" t="s">
        <v>59</v>
      </c>
      <c r="AM1829">
        <v>1</v>
      </c>
      <c r="AN1829" t="s">
        <v>60</v>
      </c>
      <c r="AO1829" s="1" t="d">
        <v>2014-07-07</v>
      </c>
      <c r="AP1829" t="s">
        <v>61</v>
      </c>
      <c r="AQ1829">
        <v>1</v>
      </c>
      <c r="AR1829" t="s">
        <v>60</v>
      </c>
      <c r="AS1829" s="1" t="d">
        <v>2014-07-07</v>
      </c>
      <c r="AT1829" s="1" t="d">
        <v>2014-07-03</v>
      </c>
      <c r="AU1829" s="1" t="d">
        <v>2014-07-03</v>
      </c>
      <c r="AV1829">
        <v>2</v>
      </c>
      <c r="AW1829">
        <v>0</v>
      </c>
      <c r="AX1829">
        <v>9</v>
      </c>
      <c r="AY1829">
        <v>1</v>
      </c>
      <c r="AZ1829">
        <f t="shared" si="168"/>
        <v>1</v>
      </c>
      <c r="BA1829">
        <f t="shared" si="169"/>
        <v>1</v>
      </c>
      <c r="BB1829" s="3">
        <v>1</v>
      </c>
      <c r="BC1829" s="3">
        <v>1</v>
      </c>
      <c r="BD1829" s="3">
        <v>1</v>
      </c>
      <c r="BE1829">
        <f>IF(BD1829&gt;Summary!$C$2,1,0)</f>
        <v>0</v>
      </c>
      <c r="BF1829">
        <f t="shared" si="170"/>
        <v>0</v>
      </c>
      <c r="BG1829">
        <f t="shared" si="171"/>
        <v>0</v>
      </c>
      <c r="BH1829">
        <f t="shared" si="172"/>
        <v>0</v>
      </c>
      <c r="BI1829">
        <f t="shared" si="173"/>
        <v>1</v>
      </c>
    </row>
    <row r="1830" spans="1:61" x14ac:dyDescent="0.2">
      <c r="A1830">
        <v>2770</v>
      </c>
      <c r="B1830" t="s">
        <v>7223</v>
      </c>
      <c r="C1830" t="s">
        <v>7224</v>
      </c>
      <c r="D1830" t="s">
        <v>7225</v>
      </c>
      <c r="E1830" s="1" t="d">
        <v>2013-02-01</v>
      </c>
      <c r="F1830" t="s">
        <v>115</v>
      </c>
      <c r="G1830" s="1" t="d">
        <v>1993-04-21</v>
      </c>
      <c r="H1830">
        <v>22</v>
      </c>
      <c r="I1830" t="s">
        <v>75</v>
      </c>
      <c r="J1830" t="s">
        <v>55</v>
      </c>
      <c r="K1830">
        <v>0</v>
      </c>
      <c r="L1830">
        <v>0</v>
      </c>
      <c r="M1830">
        <v>0</v>
      </c>
      <c r="N1830">
        <v>0</v>
      </c>
      <c r="O1830">
        <v>-1</v>
      </c>
      <c r="P1830" s="2" t="d">
        <v>2013-01-31T04:40:19.99999971594661575</v>
      </c>
      <c r="Q1830" s="2" t="d">
        <v>2013-02-02T12:53:19.99999995343386900</v>
      </c>
      <c r="R1830" t="s">
        <v>7226</v>
      </c>
      <c r="S1830" s="1" t="d">
        <v>2013-01-31</v>
      </c>
      <c r="U1830">
        <v>1</v>
      </c>
      <c r="V1830" t="s">
        <v>57</v>
      </c>
      <c r="W1830" t="s">
        <v>124</v>
      </c>
      <c r="X1830">
        <v>0</v>
      </c>
      <c r="AG1830">
        <v>0</v>
      </c>
      <c r="AL1830" t="s">
        <v>59</v>
      </c>
      <c r="AM1830">
        <v>4</v>
      </c>
      <c r="AN1830" t="s">
        <v>60</v>
      </c>
      <c r="AO1830" s="1" t="d">
        <v>2013-02-01</v>
      </c>
      <c r="AP1830" t="s">
        <v>61</v>
      </c>
      <c r="AQ1830">
        <v>5</v>
      </c>
      <c r="AR1830" t="s">
        <v>87</v>
      </c>
      <c r="AS1830" s="1" t="d">
        <v>2013-02-01</v>
      </c>
      <c r="AT1830" s="1" t="d">
        <v>2013-01-31</v>
      </c>
      <c r="AU1830" s="1" t="d">
        <v>2013-02-02</v>
      </c>
      <c r="AV1830">
        <v>0</v>
      </c>
      <c r="AW1830">
        <v>1</v>
      </c>
      <c r="AX1830">
        <v>1155</v>
      </c>
      <c r="AY1830">
        <v>0</v>
      </c>
      <c r="AZ1830">
        <f t="shared" si="168"/>
        <v>1</v>
      </c>
      <c r="BA1830">
        <f t="shared" si="169"/>
        <v>1</v>
      </c>
      <c r="BB1830" s="3">
        <v>1</v>
      </c>
      <c r="BC1830" s="3">
        <v>0</v>
      </c>
      <c r="BD1830" s="3">
        <v>4</v>
      </c>
      <c r="BE1830">
        <f>IF(BD1830&gt;Summary!$C$2,1,0)</f>
        <v>0</v>
      </c>
      <c r="BF1830">
        <f t="shared" si="170"/>
        <v>0</v>
      </c>
      <c r="BG1830">
        <f t="shared" si="171"/>
        <v>1</v>
      </c>
      <c r="BH1830">
        <f t="shared" si="172"/>
        <v>0</v>
      </c>
      <c r="BI1830">
        <f t="shared" si="173"/>
        <v>0</v>
      </c>
    </row>
    <row r="1831" spans="1:61" x14ac:dyDescent="0.2">
      <c r="A1831">
        <v>2771</v>
      </c>
      <c r="B1831" t="s">
        <v>7227</v>
      </c>
      <c r="C1831" t="s">
        <v>2257</v>
      </c>
      <c r="D1831" t="s">
        <v>7228</v>
      </c>
      <c r="E1831" s="1" t="d">
        <v>2013-04-22</v>
      </c>
      <c r="F1831" t="s">
        <v>53</v>
      </c>
      <c r="G1831" s="1" t="d">
        <v>1979-01-31</v>
      </c>
      <c r="H1831">
        <v>37</v>
      </c>
      <c r="I1831" t="s">
        <v>65</v>
      </c>
      <c r="J1831" t="s">
        <v>102</v>
      </c>
      <c r="K1831">
        <v>0</v>
      </c>
      <c r="L1831">
        <v>0</v>
      </c>
      <c r="M1831">
        <v>0</v>
      </c>
      <c r="N1831">
        <v>3</v>
      </c>
      <c r="O1831">
        <v>-1</v>
      </c>
      <c r="P1831" s="2" t="d">
        <v>2013-04-21T07:57:11.00000030826777075</v>
      </c>
      <c r="Q1831" s="2" t="d">
        <v>2013-04-22T03:57:10.999999889172613350</v>
      </c>
      <c r="R1831" t="s">
        <v>7229</v>
      </c>
      <c r="S1831" s="1" t="d">
        <v>2013-04-21</v>
      </c>
      <c r="U1831">
        <v>1</v>
      </c>
      <c r="V1831" t="s">
        <v>97</v>
      </c>
      <c r="W1831" t="s">
        <v>80</v>
      </c>
      <c r="X1831">
        <v>0</v>
      </c>
      <c r="AG1831">
        <v>0</v>
      </c>
      <c r="AL1831" t="s">
        <v>59</v>
      </c>
      <c r="AM1831">
        <v>1</v>
      </c>
      <c r="AN1831" t="s">
        <v>60</v>
      </c>
      <c r="AO1831" s="1" t="d">
        <v>2013-04-22</v>
      </c>
      <c r="AP1831" t="s">
        <v>61</v>
      </c>
      <c r="AQ1831">
        <v>1</v>
      </c>
      <c r="AR1831" t="s">
        <v>60</v>
      </c>
      <c r="AS1831" s="1" t="d">
        <v>2013-04-22</v>
      </c>
      <c r="AT1831" s="1" t="d">
        <v>2013-04-21</v>
      </c>
      <c r="AU1831" s="1" t="d">
        <v>2013-04-22</v>
      </c>
      <c r="AV1831">
        <v>3</v>
      </c>
      <c r="AW1831">
        <v>0</v>
      </c>
      <c r="AX1831">
        <v>1075</v>
      </c>
      <c r="AY1831">
        <v>0</v>
      </c>
      <c r="AZ1831">
        <f t="shared" si="168"/>
        <v>1</v>
      </c>
      <c r="BA1831">
        <f t="shared" si="169"/>
        <v>1</v>
      </c>
      <c r="BB1831" s="3">
        <v>1</v>
      </c>
      <c r="BC1831" s="3">
        <v>0</v>
      </c>
      <c r="BD1831" s="3">
        <v>1</v>
      </c>
      <c r="BE1831">
        <f>IF(BD1831&gt;Summary!$C$2,1,0)</f>
        <v>0</v>
      </c>
      <c r="BF1831">
        <f t="shared" si="170"/>
        <v>0</v>
      </c>
      <c r="BG1831">
        <f t="shared" si="171"/>
        <v>1</v>
      </c>
      <c r="BH1831">
        <f t="shared" si="172"/>
        <v>0</v>
      </c>
      <c r="BI1831">
        <f t="shared" si="173"/>
        <v>0</v>
      </c>
    </row>
    <row r="1832" spans="1:61" x14ac:dyDescent="0.2">
      <c r="A1832">
        <v>2772</v>
      </c>
      <c r="B1832" t="s">
        <v>7230</v>
      </c>
      <c r="C1832" t="s">
        <v>596</v>
      </c>
      <c r="D1832" t="s">
        <v>395</v>
      </c>
      <c r="E1832" s="1" t="d">
        <v>2013-02-03</v>
      </c>
      <c r="F1832" t="s">
        <v>53</v>
      </c>
      <c r="G1832" s="1" t="d">
        <v>1993-01-15</v>
      </c>
      <c r="H1832">
        <v>23</v>
      </c>
      <c r="I1832" t="s">
        <v>75</v>
      </c>
      <c r="J1832" t="s">
        <v>66</v>
      </c>
      <c r="K1832">
        <v>0</v>
      </c>
      <c r="L1832">
        <v>0</v>
      </c>
      <c r="M1832">
        <v>0</v>
      </c>
      <c r="N1832">
        <v>2</v>
      </c>
      <c r="O1832">
        <v>-1</v>
      </c>
      <c r="P1832" s="2" t="d">
        <v>2013-02-02T06:32:38.0000000540167125</v>
      </c>
      <c r="Q1832" s="2" t="d">
        <v>2013-02-04T09:12:26.99999985750764400</v>
      </c>
      <c r="R1832" t="s">
        <v>7231</v>
      </c>
      <c r="S1832" s="1" t="d">
        <v>2013-02-02</v>
      </c>
      <c r="U1832">
        <v>1</v>
      </c>
      <c r="V1832" t="s">
        <v>97</v>
      </c>
      <c r="W1832" t="s">
        <v>1077</v>
      </c>
      <c r="X1832">
        <v>1</v>
      </c>
      <c r="Y1832" t="s">
        <v>7232</v>
      </c>
      <c r="Z1832" t="s">
        <v>135</v>
      </c>
      <c r="AB1832" s="1" t="d">
        <v>2013-07-07</v>
      </c>
      <c r="AC1832" t="s">
        <v>201</v>
      </c>
      <c r="AG1832">
        <v>0</v>
      </c>
      <c r="AL1832" t="s">
        <v>59</v>
      </c>
      <c r="AM1832">
        <v>8</v>
      </c>
      <c r="AN1832" t="s">
        <v>86</v>
      </c>
      <c r="AO1832" s="1" t="d">
        <v>2013-02-03</v>
      </c>
      <c r="AP1832" t="s">
        <v>61</v>
      </c>
      <c r="AQ1832">
        <v>8</v>
      </c>
      <c r="AR1832" t="s">
        <v>86</v>
      </c>
      <c r="AS1832" s="1" t="d">
        <v>2013-02-03</v>
      </c>
      <c r="AT1832" s="1" t="d">
        <v>2013-02-02</v>
      </c>
      <c r="AU1832" s="1" t="d">
        <v>2013-02-04</v>
      </c>
      <c r="AV1832">
        <v>2</v>
      </c>
      <c r="AW1832">
        <v>1</v>
      </c>
      <c r="AX1832">
        <v>154</v>
      </c>
      <c r="AY1832">
        <v>1</v>
      </c>
      <c r="AZ1832">
        <f t="shared" si="168"/>
        <v>1</v>
      </c>
      <c r="BA1832">
        <f t="shared" si="169"/>
        <v>1</v>
      </c>
      <c r="BB1832" s="3">
        <v>1</v>
      </c>
      <c r="BC1832" s="3">
        <v>1</v>
      </c>
      <c r="BD1832" s="3">
        <v>8</v>
      </c>
      <c r="BE1832">
        <f>IF(BD1832&gt;Summary!$C$2,1,0)</f>
        <v>1</v>
      </c>
      <c r="BF1832">
        <f t="shared" si="170"/>
        <v>1</v>
      </c>
      <c r="BG1832">
        <f t="shared" si="171"/>
        <v>0</v>
      </c>
      <c r="BH1832">
        <f t="shared" si="172"/>
        <v>0</v>
      </c>
      <c r="BI1832">
        <f t="shared" si="173"/>
        <v>0</v>
      </c>
    </row>
    <row r="1833" spans="1:61" x14ac:dyDescent="0.2">
      <c r="A1833">
        <v>2773</v>
      </c>
      <c r="B1833" t="s">
        <v>7233</v>
      </c>
      <c r="C1833" t="s">
        <v>7234</v>
      </c>
      <c r="D1833" t="s">
        <v>4480</v>
      </c>
      <c r="E1833" s="1" t="d">
        <v>2014-04-10</v>
      </c>
      <c r="F1833" t="s">
        <v>115</v>
      </c>
      <c r="G1833" s="1" t="d">
        <v>1967-02-11</v>
      </c>
      <c r="H1833">
        <v>49</v>
      </c>
      <c r="I1833" t="s">
        <v>54</v>
      </c>
      <c r="J1833" t="s">
        <v>66</v>
      </c>
      <c r="K1833">
        <v>0</v>
      </c>
      <c r="L1833">
        <v>0</v>
      </c>
      <c r="M1833">
        <v>0</v>
      </c>
      <c r="N1833">
        <v>14</v>
      </c>
      <c r="O1833">
        <v>-1</v>
      </c>
      <c r="P1833" s="2" t="d">
        <v>2014-04-09T01:43:22.99999974668026275</v>
      </c>
      <c r="Q1833" s="2" t="d">
        <v>2014-08-09T03:21:34.00000011082738800</v>
      </c>
      <c r="R1833" t="s">
        <v>7235</v>
      </c>
      <c r="S1833" s="1" t="d">
        <v>2014-04-09</v>
      </c>
      <c r="U1833">
        <v>1</v>
      </c>
      <c r="V1833" t="s">
        <v>97</v>
      </c>
      <c r="W1833" t="s">
        <v>98</v>
      </c>
      <c r="X1833">
        <v>1</v>
      </c>
      <c r="Y1833" t="s">
        <v>7236</v>
      </c>
      <c r="Z1833" t="s">
        <v>70</v>
      </c>
      <c r="AB1833" s="1" t="d">
        <v>2014-10-01</v>
      </c>
      <c r="AC1833" t="s">
        <v>7237</v>
      </c>
      <c r="AG1833">
        <v>0</v>
      </c>
      <c r="AL1833" t="s">
        <v>59</v>
      </c>
      <c r="AM1833">
        <v>7</v>
      </c>
      <c r="AN1833" t="s">
        <v>87</v>
      </c>
      <c r="AO1833" s="1" t="d">
        <v>2014-04-10</v>
      </c>
      <c r="AP1833" t="s">
        <v>61</v>
      </c>
      <c r="AQ1833">
        <v>3</v>
      </c>
      <c r="AR1833" t="s">
        <v>60</v>
      </c>
      <c r="AS1833" s="1" t="d">
        <v>2014-04-10</v>
      </c>
      <c r="AT1833" s="1" t="d">
        <v>2014-04-09</v>
      </c>
      <c r="AU1833" s="1" t="d">
        <v>2014-08-09</v>
      </c>
      <c r="AV1833">
        <v>14</v>
      </c>
      <c r="AW1833">
        <v>121</v>
      </c>
      <c r="AX1833">
        <v>174</v>
      </c>
      <c r="AY1833">
        <v>1</v>
      </c>
      <c r="AZ1833">
        <f t="shared" si="168"/>
        <v>1</v>
      </c>
      <c r="BA1833">
        <f t="shared" si="169"/>
        <v>1</v>
      </c>
      <c r="BB1833" s="3">
        <v>1</v>
      </c>
      <c r="BC1833" s="3">
        <v>1</v>
      </c>
      <c r="BD1833" s="3">
        <v>7</v>
      </c>
      <c r="BE1833">
        <f>IF(BD1833&gt;Summary!$C$2,1,0)</f>
        <v>1</v>
      </c>
      <c r="BF1833">
        <f t="shared" si="170"/>
        <v>1</v>
      </c>
      <c r="BG1833">
        <f t="shared" si="171"/>
        <v>0</v>
      </c>
      <c r="BH1833">
        <f t="shared" si="172"/>
        <v>0</v>
      </c>
      <c r="BI1833">
        <f t="shared" si="173"/>
        <v>0</v>
      </c>
    </row>
    <row r="1834" spans="1:61" x14ac:dyDescent="0.2">
      <c r="A1834">
        <v>2775</v>
      </c>
      <c r="B1834" t="s">
        <v>7238</v>
      </c>
      <c r="C1834" t="s">
        <v>1397</v>
      </c>
      <c r="D1834" t="s">
        <v>7239</v>
      </c>
      <c r="E1834" s="1" t="d">
        <v>2013-04-14</v>
      </c>
      <c r="F1834" t="s">
        <v>53</v>
      </c>
      <c r="G1834" s="1" t="d">
        <v>1983-10-28</v>
      </c>
      <c r="H1834">
        <v>32</v>
      </c>
      <c r="I1834" t="s">
        <v>65</v>
      </c>
      <c r="J1834" t="s">
        <v>102</v>
      </c>
      <c r="K1834">
        <v>0</v>
      </c>
      <c r="L1834">
        <v>0</v>
      </c>
      <c r="M1834">
        <v>0</v>
      </c>
      <c r="N1834">
        <v>9</v>
      </c>
      <c r="O1834">
        <v>0</v>
      </c>
      <c r="P1834" s="2" t="d">
        <v>2013-04-14T12:36:38.99999981280416175</v>
      </c>
      <c r="Q1834" s="2" t="d">
        <v>2013-04-19T10:22:26.99999971780925775</v>
      </c>
      <c r="R1834" t="s">
        <v>7240</v>
      </c>
      <c r="S1834" s="1" t="d">
        <v>2013-04-14</v>
      </c>
      <c r="U1834">
        <v>0</v>
      </c>
      <c r="V1834" t="s">
        <v>97</v>
      </c>
      <c r="W1834" t="s">
        <v>1591</v>
      </c>
      <c r="X1834">
        <v>1</v>
      </c>
      <c r="Y1834" t="s">
        <v>7241</v>
      </c>
      <c r="Z1834" t="s">
        <v>135</v>
      </c>
      <c r="AB1834" s="1" t="d">
        <v>2013-04-29</v>
      </c>
      <c r="AC1834" t="s">
        <v>399</v>
      </c>
      <c r="AG1834">
        <v>0</v>
      </c>
      <c r="AL1834" t="s">
        <v>59</v>
      </c>
      <c r="AM1834">
        <v>7</v>
      </c>
      <c r="AN1834" t="s">
        <v>87</v>
      </c>
      <c r="AO1834" s="1" t="d">
        <v>2013-04-14</v>
      </c>
      <c r="AP1834" t="s">
        <v>61</v>
      </c>
      <c r="AQ1834">
        <v>4</v>
      </c>
      <c r="AR1834" t="s">
        <v>60</v>
      </c>
      <c r="AS1834" s="1" t="d">
        <v>2013-04-14</v>
      </c>
      <c r="AT1834" s="1" t="d">
        <v>2013-04-14</v>
      </c>
      <c r="AU1834" s="1" t="d">
        <v>2013-04-19</v>
      </c>
      <c r="AV1834">
        <v>9</v>
      </c>
      <c r="AW1834">
        <v>5</v>
      </c>
      <c r="AX1834">
        <v>15</v>
      </c>
      <c r="AY1834">
        <v>1</v>
      </c>
      <c r="AZ1834">
        <f t="shared" si="168"/>
        <v>1</v>
      </c>
      <c r="BA1834">
        <f t="shared" si="169"/>
        <v>1</v>
      </c>
      <c r="BB1834" s="3">
        <v>1</v>
      </c>
      <c r="BC1834" s="3">
        <v>1</v>
      </c>
      <c r="BD1834" s="3">
        <v>7</v>
      </c>
      <c r="BE1834">
        <f>IF(BD1834&gt;Summary!$C$2,1,0)</f>
        <v>1</v>
      </c>
      <c r="BF1834">
        <f t="shared" si="170"/>
        <v>1</v>
      </c>
      <c r="BG1834">
        <f t="shared" si="171"/>
        <v>0</v>
      </c>
      <c r="BH1834">
        <f t="shared" si="172"/>
        <v>0</v>
      </c>
      <c r="BI1834">
        <f t="shared" si="173"/>
        <v>0</v>
      </c>
    </row>
    <row r="1835" spans="1:61" x14ac:dyDescent="0.2">
      <c r="A1835">
        <v>2776</v>
      </c>
      <c r="B1835" t="s">
        <v>7242</v>
      </c>
      <c r="C1835" t="s">
        <v>7243</v>
      </c>
      <c r="D1835" t="s">
        <v>4207</v>
      </c>
      <c r="E1835" s="1" t="d">
        <v>2013-01-12</v>
      </c>
      <c r="F1835" t="s">
        <v>53</v>
      </c>
      <c r="G1835" s="1" t="d">
        <v>1975-03-11</v>
      </c>
      <c r="H1835">
        <v>41</v>
      </c>
      <c r="I1835" t="s">
        <v>65</v>
      </c>
      <c r="J1835" t="s">
        <v>102</v>
      </c>
      <c r="K1835">
        <v>0</v>
      </c>
      <c r="L1835">
        <v>0</v>
      </c>
      <c r="M1835">
        <v>0</v>
      </c>
      <c r="N1835">
        <v>9</v>
      </c>
      <c r="O1835">
        <v>-1</v>
      </c>
      <c r="P1835" s="2" t="d">
        <v>2013-01-11T08:17:58.00000011920929050</v>
      </c>
      <c r="Q1835" s="2" t="d">
        <v>2013-02-13T05:54:09.00000030174851700</v>
      </c>
      <c r="R1835" t="s">
        <v>7244</v>
      </c>
      <c r="S1835" s="1" t="d">
        <v>2013-01-11</v>
      </c>
      <c r="U1835">
        <v>1</v>
      </c>
      <c r="V1835" t="s">
        <v>97</v>
      </c>
      <c r="W1835" t="s">
        <v>98</v>
      </c>
      <c r="X1835">
        <v>0</v>
      </c>
      <c r="AG1835">
        <v>0</v>
      </c>
      <c r="AL1835" t="s">
        <v>59</v>
      </c>
      <c r="AM1835">
        <v>6</v>
      </c>
      <c r="AN1835" t="s">
        <v>87</v>
      </c>
      <c r="AO1835" s="1" t="d">
        <v>2013-01-12</v>
      </c>
      <c r="AP1835" t="s">
        <v>61</v>
      </c>
      <c r="AQ1835">
        <v>2</v>
      </c>
      <c r="AR1835" t="s">
        <v>60</v>
      </c>
      <c r="AS1835" s="1" t="d">
        <v>2013-01-12</v>
      </c>
      <c r="AT1835" s="1" t="d">
        <v>2013-01-11</v>
      </c>
      <c r="AU1835" s="1" t="d">
        <v>2013-02-13</v>
      </c>
      <c r="AV1835">
        <v>9</v>
      </c>
      <c r="AW1835">
        <v>32</v>
      </c>
      <c r="AX1835">
        <v>1175</v>
      </c>
      <c r="AY1835">
        <v>0</v>
      </c>
      <c r="AZ1835">
        <f t="shared" si="168"/>
        <v>1</v>
      </c>
      <c r="BA1835">
        <f t="shared" si="169"/>
        <v>1</v>
      </c>
      <c r="BB1835" s="3">
        <v>1</v>
      </c>
      <c r="BC1835" s="3">
        <v>0</v>
      </c>
      <c r="BD1835" s="3">
        <v>6</v>
      </c>
      <c r="BE1835">
        <f>IF(BD1835&gt;Summary!$C$2,1,0)</f>
        <v>1</v>
      </c>
      <c r="BF1835">
        <f t="shared" si="170"/>
        <v>0</v>
      </c>
      <c r="BG1835">
        <f t="shared" si="171"/>
        <v>0</v>
      </c>
      <c r="BH1835">
        <f t="shared" si="172"/>
        <v>1</v>
      </c>
      <c r="BI1835">
        <f t="shared" si="173"/>
        <v>0</v>
      </c>
    </row>
    <row r="1836" spans="1:61" x14ac:dyDescent="0.2">
      <c r="A1836">
        <v>2777</v>
      </c>
      <c r="B1836" t="s">
        <v>7245</v>
      </c>
      <c r="C1836" t="s">
        <v>2857</v>
      </c>
      <c r="D1836" t="s">
        <v>2630</v>
      </c>
      <c r="E1836" s="1" t="d">
        <v>2013-04-01</v>
      </c>
      <c r="F1836" t="s">
        <v>53</v>
      </c>
      <c r="G1836" s="1" t="d">
        <v>1990-09-01</v>
      </c>
      <c r="H1836">
        <v>25</v>
      </c>
      <c r="I1836" t="s">
        <v>65</v>
      </c>
      <c r="J1836" t="s">
        <v>66</v>
      </c>
      <c r="K1836">
        <v>0</v>
      </c>
      <c r="L1836">
        <v>0</v>
      </c>
      <c r="M1836">
        <v>0</v>
      </c>
      <c r="N1836">
        <v>1</v>
      </c>
      <c r="O1836">
        <v>0</v>
      </c>
      <c r="P1836" s="2" t="d">
        <v>2013-04-01T01:23:04.9999997997656475</v>
      </c>
      <c r="Q1836" s="2" t="d">
        <v>2013-04-01T02:19:09.99999997671693450</v>
      </c>
      <c r="R1836" t="s">
        <v>7246</v>
      </c>
      <c r="S1836" s="1" t="d">
        <v>2013-03-31</v>
      </c>
      <c r="U1836">
        <v>1</v>
      </c>
      <c r="V1836" t="s">
        <v>97</v>
      </c>
      <c r="W1836" t="s">
        <v>98</v>
      </c>
      <c r="X1836">
        <v>0</v>
      </c>
      <c r="AG1836">
        <v>0</v>
      </c>
      <c r="AL1836" t="s">
        <v>59</v>
      </c>
      <c r="AM1836">
        <v>3</v>
      </c>
      <c r="AN1836" t="s">
        <v>60</v>
      </c>
      <c r="AO1836" s="1" t="d">
        <v>2013-04-01</v>
      </c>
      <c r="AP1836" t="s">
        <v>61</v>
      </c>
      <c r="AQ1836">
        <v>3</v>
      </c>
      <c r="AR1836" t="s">
        <v>60</v>
      </c>
      <c r="AS1836" s="1" t="d">
        <v>2013-04-01</v>
      </c>
      <c r="AT1836" s="1" t="d">
        <v>2013-04-01</v>
      </c>
      <c r="AU1836" s="1" t="d">
        <v>2013-04-01</v>
      </c>
      <c r="AV1836">
        <v>1</v>
      </c>
      <c r="AW1836">
        <v>0</v>
      </c>
      <c r="AX1836">
        <v>1096</v>
      </c>
      <c r="AY1836">
        <v>0</v>
      </c>
      <c r="AZ1836">
        <f t="shared" si="168"/>
        <v>1</v>
      </c>
      <c r="BA1836">
        <f t="shared" si="169"/>
        <v>1</v>
      </c>
      <c r="BB1836" s="3">
        <v>1</v>
      </c>
      <c r="BC1836" s="3">
        <v>0</v>
      </c>
      <c r="BD1836" s="3">
        <v>3</v>
      </c>
      <c r="BE1836">
        <f>IF(BD1836&gt;Summary!$C$2,1,0)</f>
        <v>0</v>
      </c>
      <c r="BF1836">
        <f t="shared" si="170"/>
        <v>0</v>
      </c>
      <c r="BG1836">
        <f t="shared" si="171"/>
        <v>1</v>
      </c>
      <c r="BH1836">
        <f t="shared" si="172"/>
        <v>0</v>
      </c>
      <c r="BI1836">
        <f t="shared" si="173"/>
        <v>0</v>
      </c>
    </row>
    <row r="1837" spans="1:61" x14ac:dyDescent="0.2">
      <c r="A1837">
        <v>2779</v>
      </c>
      <c r="B1837" t="s">
        <v>7247</v>
      </c>
      <c r="C1837" t="s">
        <v>924</v>
      </c>
      <c r="D1837" t="s">
        <v>7248</v>
      </c>
      <c r="E1837" s="1" t="d">
        <v>2013-08-23</v>
      </c>
      <c r="F1837" t="s">
        <v>115</v>
      </c>
      <c r="G1837" s="1" t="d">
        <v>1959-04-15</v>
      </c>
      <c r="H1837">
        <v>57</v>
      </c>
      <c r="I1837" t="s">
        <v>54</v>
      </c>
      <c r="J1837" t="s">
        <v>102</v>
      </c>
      <c r="K1837">
        <v>0</v>
      </c>
      <c r="L1837">
        <v>0</v>
      </c>
      <c r="M1837">
        <v>0</v>
      </c>
      <c r="N1837">
        <v>3</v>
      </c>
      <c r="R1837" t="s">
        <v>7249</v>
      </c>
      <c r="S1837" s="1" t="d">
        <v>2012-05-05</v>
      </c>
      <c r="U1837">
        <v>475</v>
      </c>
      <c r="V1837" t="s">
        <v>57</v>
      </c>
      <c r="W1837" t="s">
        <v>192</v>
      </c>
      <c r="X1837">
        <v>0</v>
      </c>
      <c r="AG1837">
        <v>0</v>
      </c>
      <c r="AL1837" t="s">
        <v>59</v>
      </c>
      <c r="AM1837">
        <v>1</v>
      </c>
      <c r="AN1837" t="s">
        <v>60</v>
      </c>
      <c r="AO1837" s="1" t="d">
        <v>2013-08-23</v>
      </c>
      <c r="AP1837" t="s">
        <v>61</v>
      </c>
      <c r="AQ1837">
        <v>1</v>
      </c>
      <c r="AR1837" t="s">
        <v>60</v>
      </c>
      <c r="AS1837" s="1" t="d">
        <v>2013-08-23</v>
      </c>
      <c r="AV1837">
        <v>3</v>
      </c>
      <c r="AW1837">
        <v>0</v>
      </c>
      <c r="AX1837">
        <v>952</v>
      </c>
      <c r="AY1837">
        <v>0</v>
      </c>
      <c r="AZ1837">
        <f t="shared" si="168"/>
        <v>1</v>
      </c>
      <c r="BA1837">
        <f t="shared" si="169"/>
        <v>0</v>
      </c>
      <c r="BB1837" s="3">
        <v>1</v>
      </c>
      <c r="BC1837" s="3">
        <v>0</v>
      </c>
      <c r="BD1837" s="3">
        <v>1</v>
      </c>
      <c r="BE1837">
        <f>IF(BD1837&gt;Summary!$C$2,1,0)</f>
        <v>0</v>
      </c>
      <c r="BF1837">
        <f t="shared" si="170"/>
        <v>0</v>
      </c>
      <c r="BG1837">
        <f t="shared" si="171"/>
        <v>1</v>
      </c>
      <c r="BH1837">
        <f t="shared" si="172"/>
        <v>0</v>
      </c>
      <c r="BI1837">
        <f t="shared" si="173"/>
        <v>0</v>
      </c>
    </row>
    <row r="1838" spans="1:61" x14ac:dyDescent="0.2">
      <c r="A1838">
        <v>2780</v>
      </c>
      <c r="B1838" t="s">
        <v>7250</v>
      </c>
      <c r="C1838" t="s">
        <v>6905</v>
      </c>
      <c r="D1838" t="s">
        <v>7251</v>
      </c>
      <c r="E1838" s="1" t="d">
        <v>2013-12-10</v>
      </c>
      <c r="F1838" t="s">
        <v>53</v>
      </c>
      <c r="G1838" s="1" t="d">
        <v>1957-08-18</v>
      </c>
      <c r="H1838">
        <v>58</v>
      </c>
      <c r="I1838" t="s">
        <v>54</v>
      </c>
      <c r="J1838" t="s">
        <v>102</v>
      </c>
      <c r="K1838">
        <v>0</v>
      </c>
      <c r="L1838">
        <v>0</v>
      </c>
      <c r="M1838">
        <v>0</v>
      </c>
      <c r="N1838">
        <v>0</v>
      </c>
      <c r="O1838">
        <v>-1</v>
      </c>
      <c r="P1838" s="2" t="d">
        <v>2013-12-09T10:34:54.00000020395964325</v>
      </c>
      <c r="Q1838" s="2" t="d">
        <v>2013-12-10T01:12:56.00000014062970725</v>
      </c>
      <c r="R1838" t="s">
        <v>7252</v>
      </c>
      <c r="S1838" s="1" t="d">
        <v>2013-12-09</v>
      </c>
      <c r="U1838">
        <v>1</v>
      </c>
      <c r="V1838" t="s">
        <v>97</v>
      </c>
      <c r="W1838" t="s">
        <v>98</v>
      </c>
      <c r="X1838">
        <v>0</v>
      </c>
      <c r="AG1838">
        <v>0</v>
      </c>
      <c r="AL1838" t="s">
        <v>59</v>
      </c>
      <c r="AM1838">
        <v>1</v>
      </c>
      <c r="AN1838" t="s">
        <v>60</v>
      </c>
      <c r="AO1838" s="1" t="d">
        <v>2013-12-10</v>
      </c>
      <c r="AP1838" t="s">
        <v>61</v>
      </c>
      <c r="AQ1838">
        <v>1</v>
      </c>
      <c r="AR1838" t="s">
        <v>60</v>
      </c>
      <c r="AS1838" s="1" t="d">
        <v>2013-12-10</v>
      </c>
      <c r="AT1838" s="1" t="d">
        <v>2013-12-09</v>
      </c>
      <c r="AU1838" s="1" t="d">
        <v>2013-12-10</v>
      </c>
      <c r="AV1838">
        <v>0</v>
      </c>
      <c r="AW1838">
        <v>0</v>
      </c>
      <c r="AX1838">
        <v>843</v>
      </c>
      <c r="AY1838">
        <v>0</v>
      </c>
      <c r="AZ1838">
        <f t="shared" si="168"/>
        <v>1</v>
      </c>
      <c r="BA1838">
        <f t="shared" si="169"/>
        <v>1</v>
      </c>
      <c r="BB1838" s="3">
        <v>1</v>
      </c>
      <c r="BC1838" s="3">
        <v>0</v>
      </c>
      <c r="BD1838" s="3">
        <v>1</v>
      </c>
      <c r="BE1838">
        <f>IF(BD1838&gt;Summary!$C$2,1,0)</f>
        <v>0</v>
      </c>
      <c r="BF1838">
        <f t="shared" si="170"/>
        <v>0</v>
      </c>
      <c r="BG1838">
        <f t="shared" si="171"/>
        <v>1</v>
      </c>
      <c r="BH1838">
        <f t="shared" si="172"/>
        <v>0</v>
      </c>
      <c r="BI1838">
        <f t="shared" si="173"/>
        <v>0</v>
      </c>
    </row>
    <row r="1839" spans="1:61" x14ac:dyDescent="0.2">
      <c r="A1839">
        <v>2782</v>
      </c>
      <c r="B1839" t="s">
        <v>7253</v>
      </c>
      <c r="C1839" t="s">
        <v>3591</v>
      </c>
      <c r="D1839" t="s">
        <v>3679</v>
      </c>
      <c r="E1839" s="1" t="d">
        <v>2014-08-20</v>
      </c>
      <c r="F1839" t="s">
        <v>53</v>
      </c>
      <c r="G1839" s="1" t="d">
        <v>1971-11-13</v>
      </c>
      <c r="H1839">
        <v>44</v>
      </c>
      <c r="I1839" t="s">
        <v>65</v>
      </c>
      <c r="J1839" t="s">
        <v>66</v>
      </c>
      <c r="K1839">
        <v>2</v>
      </c>
      <c r="L1839">
        <v>0</v>
      </c>
      <c r="M1839">
        <v>0</v>
      </c>
      <c r="N1839">
        <v>19</v>
      </c>
      <c r="O1839">
        <v>-17</v>
      </c>
      <c r="P1839" s="2" t="d">
        <v>2014-08-03T01:39:31.00000020582229200</v>
      </c>
      <c r="Q1839" s="2" t="d">
        <v>2014-08-20T11:15:38.000000081956386375</v>
      </c>
      <c r="R1839" t="s">
        <v>7254</v>
      </c>
      <c r="S1839" s="1" t="d">
        <v>2014-08-03</v>
      </c>
      <c r="U1839">
        <v>17</v>
      </c>
      <c r="V1839" t="s">
        <v>97</v>
      </c>
      <c r="W1839" t="s">
        <v>98</v>
      </c>
      <c r="X1839">
        <v>1</v>
      </c>
      <c r="Y1839" t="s">
        <v>7255</v>
      </c>
      <c r="Z1839" t="s">
        <v>79</v>
      </c>
      <c r="AA1839">
        <v>57</v>
      </c>
      <c r="AB1839" s="1" t="d">
        <v>2015-01-07</v>
      </c>
      <c r="AC1839" t="s">
        <v>434</v>
      </c>
      <c r="AD1839" s="1" t="d">
        <v>2015-03-05</v>
      </c>
      <c r="AE1839" s="1" t="d">
        <v>2015-05-11</v>
      </c>
      <c r="AG1839">
        <v>1</v>
      </c>
      <c r="AH1839" t="s">
        <v>7255</v>
      </c>
      <c r="AI1839" t="s">
        <v>79</v>
      </c>
      <c r="AJ1839" s="1" t="d">
        <v>2015-01-07</v>
      </c>
      <c r="AK1839" t="s">
        <v>434</v>
      </c>
      <c r="AL1839" t="s">
        <v>59</v>
      </c>
      <c r="AM1839">
        <v>9</v>
      </c>
      <c r="AN1839" t="s">
        <v>86</v>
      </c>
      <c r="AO1839" s="1" t="d">
        <v>2014-08-20</v>
      </c>
      <c r="AP1839" t="s">
        <v>61</v>
      </c>
      <c r="AQ1839">
        <v>6</v>
      </c>
      <c r="AR1839" t="s">
        <v>87</v>
      </c>
      <c r="AS1839" s="1" t="d">
        <v>2014-08-20</v>
      </c>
      <c r="AT1839" s="1" t="d">
        <v>2015-03-05</v>
      </c>
      <c r="AU1839" s="1" t="d">
        <v>2015-05-11</v>
      </c>
      <c r="AV1839">
        <v>19</v>
      </c>
      <c r="AW1839">
        <v>0</v>
      </c>
      <c r="AX1839">
        <v>140</v>
      </c>
      <c r="AY1839">
        <v>1</v>
      </c>
      <c r="AZ1839">
        <f t="shared" si="168"/>
        <v>1</v>
      </c>
      <c r="BA1839">
        <f t="shared" si="169"/>
        <v>1</v>
      </c>
      <c r="BB1839" s="3">
        <v>1</v>
      </c>
      <c r="BC1839" s="3">
        <v>1</v>
      </c>
      <c r="BD1839" s="3">
        <v>9</v>
      </c>
      <c r="BE1839">
        <f>IF(BD1839&gt;Summary!$C$2,1,0)</f>
        <v>1</v>
      </c>
      <c r="BF1839">
        <f t="shared" si="170"/>
        <v>1</v>
      </c>
      <c r="BG1839">
        <f t="shared" si="171"/>
        <v>0</v>
      </c>
      <c r="BH1839">
        <f t="shared" si="172"/>
        <v>0</v>
      </c>
      <c r="BI1839">
        <f t="shared" si="173"/>
        <v>0</v>
      </c>
    </row>
    <row r="1840" spans="1:61" x14ac:dyDescent="0.2">
      <c r="A1840">
        <v>2786</v>
      </c>
      <c r="B1840" t="s">
        <v>7256</v>
      </c>
      <c r="C1840" t="s">
        <v>3387</v>
      </c>
      <c r="D1840" t="s">
        <v>5953</v>
      </c>
      <c r="E1840" s="1" t="d">
        <v>2013-05-27</v>
      </c>
      <c r="F1840" t="s">
        <v>53</v>
      </c>
      <c r="G1840" s="1" t="d">
        <v>1987-11-21</v>
      </c>
      <c r="H1840">
        <v>28</v>
      </c>
      <c r="I1840" t="s">
        <v>65</v>
      </c>
      <c r="J1840" t="s">
        <v>66</v>
      </c>
      <c r="K1840">
        <v>0</v>
      </c>
      <c r="L1840">
        <v>0</v>
      </c>
      <c r="M1840">
        <v>0</v>
      </c>
      <c r="N1840">
        <v>1</v>
      </c>
      <c r="O1840">
        <v>0</v>
      </c>
      <c r="P1840" s="2" t="d">
        <v>2013-05-27T12:20:56.00000002887099825</v>
      </c>
      <c r="Q1840" s="2" t="d">
        <v>2013-06-12T10:12:19.99999989755451450</v>
      </c>
      <c r="R1840" t="s">
        <v>7257</v>
      </c>
      <c r="S1840" s="1" t="d">
        <v>2013-05-26</v>
      </c>
      <c r="U1840">
        <v>1</v>
      </c>
      <c r="V1840" t="s">
        <v>57</v>
      </c>
      <c r="W1840" t="s">
        <v>425</v>
      </c>
      <c r="X1840">
        <v>1</v>
      </c>
      <c r="Y1840" t="s">
        <v>7258</v>
      </c>
      <c r="Z1840" t="s">
        <v>79</v>
      </c>
      <c r="AA1840">
        <v>0</v>
      </c>
      <c r="AB1840" s="1" t="d">
        <v>2015-07-08</v>
      </c>
      <c r="AC1840" t="s">
        <v>213</v>
      </c>
      <c r="AD1840" s="1" t="d">
        <v>2015-07-08</v>
      </c>
      <c r="AE1840" s="1" t="d">
        <v>2015-07-09</v>
      </c>
      <c r="AG1840">
        <v>0</v>
      </c>
      <c r="AL1840" t="s">
        <v>59</v>
      </c>
      <c r="AM1840">
        <v>4</v>
      </c>
      <c r="AN1840" t="s">
        <v>60</v>
      </c>
      <c r="AO1840" s="1" t="d">
        <v>2013-05-27</v>
      </c>
      <c r="AP1840" t="s">
        <v>61</v>
      </c>
      <c r="AQ1840">
        <v>5</v>
      </c>
      <c r="AR1840" t="s">
        <v>87</v>
      </c>
      <c r="AS1840" s="1" t="d">
        <v>2013-05-27</v>
      </c>
      <c r="AT1840" s="1" t="d">
        <v>2015-07-08</v>
      </c>
      <c r="AU1840" s="1" t="d">
        <v>2015-07-09</v>
      </c>
      <c r="AV1840">
        <v>1</v>
      </c>
      <c r="AW1840">
        <v>16</v>
      </c>
      <c r="AX1840">
        <v>772</v>
      </c>
      <c r="AY1840">
        <v>1</v>
      </c>
      <c r="AZ1840">
        <f t="shared" si="168"/>
        <v>1</v>
      </c>
      <c r="BA1840">
        <f t="shared" si="169"/>
        <v>1</v>
      </c>
      <c r="BB1840" s="3">
        <v>1</v>
      </c>
      <c r="BC1840" s="3">
        <v>0</v>
      </c>
      <c r="BD1840" s="3">
        <v>4</v>
      </c>
      <c r="BE1840">
        <f>IF(BD1840&gt;Summary!$C$2,1,0)</f>
        <v>0</v>
      </c>
      <c r="BF1840">
        <f t="shared" si="170"/>
        <v>0</v>
      </c>
      <c r="BG1840">
        <f t="shared" si="171"/>
        <v>1</v>
      </c>
      <c r="BH1840">
        <f t="shared" si="172"/>
        <v>0</v>
      </c>
      <c r="BI1840">
        <f t="shared" si="173"/>
        <v>0</v>
      </c>
    </row>
    <row r="1841" spans="1:61" x14ac:dyDescent="0.2">
      <c r="A1841">
        <v>2787</v>
      </c>
      <c r="B1841" t="s">
        <v>7259</v>
      </c>
      <c r="C1841" t="s">
        <v>3643</v>
      </c>
      <c r="D1841" t="s">
        <v>7260</v>
      </c>
      <c r="E1841" s="1" t="d">
        <v>2013-11-08</v>
      </c>
      <c r="F1841" t="s">
        <v>115</v>
      </c>
      <c r="G1841" s="1" t="d">
        <v>1976-09-30</v>
      </c>
      <c r="H1841">
        <v>39</v>
      </c>
      <c r="I1841" t="s">
        <v>65</v>
      </c>
      <c r="J1841" t="s">
        <v>66</v>
      </c>
      <c r="K1841">
        <v>0</v>
      </c>
      <c r="L1841">
        <v>0</v>
      </c>
      <c r="M1841">
        <v>0</v>
      </c>
      <c r="N1841">
        <v>0</v>
      </c>
      <c r="O1841">
        <v>-1</v>
      </c>
      <c r="P1841" s="2" t="d">
        <v>2013-11-07T03:39:52.99999990034848425</v>
      </c>
      <c r="Q1841" s="2" t="d">
        <v>2013-11-09T07:36:17.00000011827796950</v>
      </c>
      <c r="R1841" t="s">
        <v>7261</v>
      </c>
      <c r="S1841" s="1" t="d">
        <v>2013-11-07</v>
      </c>
      <c r="U1841">
        <v>1</v>
      </c>
      <c r="V1841" t="s">
        <v>57</v>
      </c>
      <c r="W1841" t="s">
        <v>167</v>
      </c>
      <c r="X1841">
        <v>1</v>
      </c>
      <c r="Y1841" t="s">
        <v>7262</v>
      </c>
      <c r="Z1841" t="s">
        <v>135</v>
      </c>
      <c r="AB1841" s="1" t="d">
        <v>2014-02-06</v>
      </c>
      <c r="AC1841" t="s">
        <v>399</v>
      </c>
      <c r="AG1841">
        <v>0</v>
      </c>
      <c r="AL1841" t="s">
        <v>59</v>
      </c>
      <c r="AM1841">
        <v>5</v>
      </c>
      <c r="AN1841" t="s">
        <v>87</v>
      </c>
      <c r="AO1841" s="1" t="d">
        <v>2013-11-08</v>
      </c>
      <c r="AP1841" t="s">
        <v>61</v>
      </c>
      <c r="AQ1841">
        <v>2</v>
      </c>
      <c r="AR1841" t="s">
        <v>60</v>
      </c>
      <c r="AS1841" s="1" t="d">
        <v>2013-11-08</v>
      </c>
      <c r="AT1841" s="1" t="d">
        <v>2013-11-07</v>
      </c>
      <c r="AU1841" s="1" t="d">
        <v>2013-11-09</v>
      </c>
      <c r="AV1841">
        <v>0</v>
      </c>
      <c r="AW1841">
        <v>1</v>
      </c>
      <c r="AX1841">
        <v>90</v>
      </c>
      <c r="AY1841">
        <v>1</v>
      </c>
      <c r="AZ1841">
        <f t="shared" si="168"/>
        <v>1</v>
      </c>
      <c r="BA1841">
        <f t="shared" si="169"/>
        <v>1</v>
      </c>
      <c r="BB1841" s="3">
        <v>1</v>
      </c>
      <c r="BC1841" s="3">
        <v>1</v>
      </c>
      <c r="BD1841" s="3">
        <v>5</v>
      </c>
      <c r="BE1841">
        <f>IF(BD1841&gt;Summary!$C$2,1,0)</f>
        <v>0</v>
      </c>
      <c r="BF1841">
        <f t="shared" si="170"/>
        <v>0</v>
      </c>
      <c r="BG1841">
        <f t="shared" si="171"/>
        <v>0</v>
      </c>
      <c r="BH1841">
        <f t="shared" si="172"/>
        <v>0</v>
      </c>
      <c r="BI1841">
        <f t="shared" si="173"/>
        <v>1</v>
      </c>
    </row>
    <row r="1842" spans="1:61" x14ac:dyDescent="0.2">
      <c r="A1842">
        <v>2788</v>
      </c>
      <c r="B1842" t="s">
        <v>7263</v>
      </c>
      <c r="C1842" t="s">
        <v>2852</v>
      </c>
      <c r="D1842" t="s">
        <v>1398</v>
      </c>
      <c r="E1842" s="1" t="d">
        <v>2013-12-25</v>
      </c>
      <c r="F1842" t="s">
        <v>53</v>
      </c>
      <c r="G1842" s="1" t="d">
        <v>1962-03-11</v>
      </c>
      <c r="H1842">
        <v>54</v>
      </c>
      <c r="I1842" t="s">
        <v>54</v>
      </c>
      <c r="J1842" t="s">
        <v>102</v>
      </c>
      <c r="K1842">
        <v>0</v>
      </c>
      <c r="L1842">
        <v>0</v>
      </c>
      <c r="M1842">
        <v>0</v>
      </c>
      <c r="N1842">
        <v>0</v>
      </c>
      <c r="O1842">
        <v>-1</v>
      </c>
      <c r="P1842" s="2" t="d">
        <v>2013-12-24T11:18:23.00000030547380775</v>
      </c>
      <c r="Q1842" s="2" t="d">
        <v>2013-12-31T04:10:31.99999979697167775</v>
      </c>
      <c r="R1842" t="s">
        <v>7264</v>
      </c>
      <c r="S1842" s="1" t="d">
        <v>2013-12-24</v>
      </c>
      <c r="U1842">
        <v>1</v>
      </c>
      <c r="V1842" t="s">
        <v>57</v>
      </c>
      <c r="W1842" t="s">
        <v>324</v>
      </c>
      <c r="X1842">
        <v>0</v>
      </c>
      <c r="AG1842">
        <v>0</v>
      </c>
      <c r="AL1842" t="s">
        <v>59</v>
      </c>
      <c r="AM1842">
        <v>1</v>
      </c>
      <c r="AN1842" t="s">
        <v>60</v>
      </c>
      <c r="AO1842" s="1" t="d">
        <v>2013-12-25</v>
      </c>
      <c r="AP1842" t="s">
        <v>61</v>
      </c>
      <c r="AQ1842">
        <v>1</v>
      </c>
      <c r="AR1842" t="s">
        <v>60</v>
      </c>
      <c r="AS1842" s="1" t="d">
        <v>2013-12-25</v>
      </c>
      <c r="AT1842" s="1" t="d">
        <v>2013-12-24</v>
      </c>
      <c r="AU1842" s="1" t="d">
        <v>2013-12-31</v>
      </c>
      <c r="AV1842">
        <v>0</v>
      </c>
      <c r="AW1842">
        <v>6</v>
      </c>
      <c r="AX1842">
        <v>828</v>
      </c>
      <c r="AY1842">
        <v>0</v>
      </c>
      <c r="AZ1842">
        <f t="shared" si="168"/>
        <v>1</v>
      </c>
      <c r="BA1842">
        <f t="shared" si="169"/>
        <v>1</v>
      </c>
      <c r="BB1842" s="3">
        <v>1</v>
      </c>
      <c r="BC1842" s="3">
        <v>0</v>
      </c>
      <c r="BD1842" s="3">
        <v>1</v>
      </c>
      <c r="BE1842">
        <f>IF(BD1842&gt;Summary!$C$2,1,0)</f>
        <v>0</v>
      </c>
      <c r="BF1842">
        <f t="shared" si="170"/>
        <v>0</v>
      </c>
      <c r="BG1842">
        <f t="shared" si="171"/>
        <v>1</v>
      </c>
      <c r="BH1842">
        <f t="shared" si="172"/>
        <v>0</v>
      </c>
      <c r="BI1842">
        <f t="shared" si="173"/>
        <v>0</v>
      </c>
    </row>
    <row r="1843" spans="1:61" x14ac:dyDescent="0.2">
      <c r="A1843">
        <v>2789</v>
      </c>
      <c r="B1843" t="s">
        <v>7265</v>
      </c>
      <c r="C1843" t="s">
        <v>800</v>
      </c>
      <c r="D1843" t="s">
        <v>7266</v>
      </c>
      <c r="E1843" s="1" t="d">
        <v>2013-04-14</v>
      </c>
      <c r="F1843" t="s">
        <v>53</v>
      </c>
      <c r="G1843" s="1" t="d">
        <v>1994-08-28</v>
      </c>
      <c r="H1843">
        <v>21</v>
      </c>
      <c r="I1843" t="s">
        <v>75</v>
      </c>
      <c r="J1843" t="s">
        <v>161</v>
      </c>
      <c r="K1843">
        <v>0</v>
      </c>
      <c r="L1843">
        <v>0</v>
      </c>
      <c r="M1843">
        <v>0</v>
      </c>
      <c r="N1843">
        <v>0</v>
      </c>
      <c r="O1843">
        <v>657</v>
      </c>
      <c r="P1843" s="2" t="d">
        <v>2015-01-31T08:35:49.00000027846545150</v>
      </c>
      <c r="Q1843" s="2" t="d">
        <v>2015-03-25T08:41:01.99999989476055150</v>
      </c>
      <c r="R1843" t="s">
        <v>7267</v>
      </c>
      <c r="S1843" s="1" t="d">
        <v>2013-04-13</v>
      </c>
      <c r="U1843">
        <v>1</v>
      </c>
      <c r="V1843" t="s">
        <v>97</v>
      </c>
      <c r="W1843" t="s">
        <v>98</v>
      </c>
      <c r="X1843">
        <v>1</v>
      </c>
      <c r="Y1843" t="s">
        <v>7268</v>
      </c>
      <c r="Z1843" t="s">
        <v>79</v>
      </c>
      <c r="AA1843">
        <v>0</v>
      </c>
      <c r="AB1843" s="1" t="d">
        <v>2015-01-31</v>
      </c>
      <c r="AC1843" t="s">
        <v>158</v>
      </c>
      <c r="AD1843" s="1" t="d">
        <v>2015-01-31</v>
      </c>
      <c r="AE1843" s="1" t="d">
        <v>2015-03-25</v>
      </c>
      <c r="AG1843">
        <v>1</v>
      </c>
      <c r="AH1843" t="s">
        <v>7269</v>
      </c>
      <c r="AI1843" t="s">
        <v>79</v>
      </c>
      <c r="AJ1843" s="1" t="d">
        <v>2015-01-31</v>
      </c>
      <c r="AK1843" t="s">
        <v>98</v>
      </c>
      <c r="AL1843" t="s">
        <v>59</v>
      </c>
      <c r="AM1843">
        <v>4</v>
      </c>
      <c r="AN1843" t="s">
        <v>60</v>
      </c>
      <c r="AO1843" s="1" t="d">
        <v>2013-04-14</v>
      </c>
      <c r="AP1843" t="s">
        <v>61</v>
      </c>
      <c r="AQ1843">
        <v>6</v>
      </c>
      <c r="AR1843" t="s">
        <v>87</v>
      </c>
      <c r="AS1843" s="1" t="d">
        <v>2013-04-14</v>
      </c>
      <c r="AT1843" s="1" t="d">
        <v>2015-01-31</v>
      </c>
      <c r="AU1843" s="1" t="d">
        <v>2015-03-25</v>
      </c>
      <c r="AV1843">
        <v>0</v>
      </c>
      <c r="AW1843">
        <v>0</v>
      </c>
      <c r="AX1843">
        <v>657</v>
      </c>
      <c r="AY1843">
        <v>1</v>
      </c>
      <c r="AZ1843">
        <f t="shared" si="168"/>
        <v>0</v>
      </c>
      <c r="BA1843">
        <f t="shared" si="169"/>
        <v>1</v>
      </c>
      <c r="BB1843" s="3">
        <v>1</v>
      </c>
      <c r="BC1843" s="3">
        <v>1</v>
      </c>
      <c r="BD1843" s="3">
        <v>4</v>
      </c>
      <c r="BE1843">
        <f>IF(BD1843&gt;Summary!$C$2,1,0)</f>
        <v>0</v>
      </c>
      <c r="BF1843">
        <f t="shared" si="170"/>
        <v>0</v>
      </c>
      <c r="BG1843">
        <f t="shared" si="171"/>
        <v>0</v>
      </c>
      <c r="BH1843">
        <f t="shared" si="172"/>
        <v>0</v>
      </c>
      <c r="BI1843">
        <f t="shared" si="173"/>
        <v>1</v>
      </c>
    </row>
    <row r="1844" spans="1:61" x14ac:dyDescent="0.2">
      <c r="A1844">
        <v>2790</v>
      </c>
      <c r="B1844" t="s">
        <v>7270</v>
      </c>
      <c r="C1844" t="s">
        <v>7271</v>
      </c>
      <c r="D1844" t="s">
        <v>7272</v>
      </c>
      <c r="E1844" s="1" t="d">
        <v>2013-11-13</v>
      </c>
      <c r="F1844" t="s">
        <v>53</v>
      </c>
      <c r="G1844" s="1" t="d">
        <v>1972-09-10</v>
      </c>
      <c r="H1844">
        <v>43</v>
      </c>
      <c r="I1844" t="s">
        <v>65</v>
      </c>
      <c r="J1844" t="s">
        <v>102</v>
      </c>
      <c r="K1844">
        <v>0</v>
      </c>
      <c r="L1844">
        <v>0</v>
      </c>
      <c r="M1844">
        <v>0</v>
      </c>
      <c r="N1844">
        <v>0</v>
      </c>
      <c r="O1844">
        <v>-1</v>
      </c>
      <c r="P1844" s="2" t="d">
        <v>2013-11-12T09:31:37.00000025331973725</v>
      </c>
      <c r="Q1844" s="2" t="d">
        <v>2013-11-13T03:53:00.9999999124556775</v>
      </c>
      <c r="R1844" t="s">
        <v>7273</v>
      </c>
      <c r="S1844" s="1" t="d">
        <v>2013-11-12</v>
      </c>
      <c r="U1844">
        <v>1</v>
      </c>
      <c r="V1844" t="s">
        <v>97</v>
      </c>
      <c r="W1844" t="s">
        <v>1116</v>
      </c>
      <c r="X1844">
        <v>0</v>
      </c>
      <c r="AG1844">
        <v>0</v>
      </c>
      <c r="AL1844" t="s">
        <v>59</v>
      </c>
      <c r="AM1844">
        <v>4</v>
      </c>
      <c r="AN1844" t="s">
        <v>60</v>
      </c>
      <c r="AO1844" s="1" t="d">
        <v>2013-11-13</v>
      </c>
      <c r="AP1844" t="s">
        <v>61</v>
      </c>
      <c r="AQ1844">
        <v>1</v>
      </c>
      <c r="AR1844" t="s">
        <v>60</v>
      </c>
      <c r="AS1844" s="1" t="d">
        <v>2013-11-13</v>
      </c>
      <c r="AT1844" s="1" t="d">
        <v>2013-11-12</v>
      </c>
      <c r="AU1844" s="1" t="d">
        <v>2013-11-13</v>
      </c>
      <c r="AV1844">
        <v>0</v>
      </c>
      <c r="AW1844">
        <v>0</v>
      </c>
      <c r="AX1844">
        <v>870</v>
      </c>
      <c r="AY1844">
        <v>0</v>
      </c>
      <c r="AZ1844">
        <f t="shared" si="168"/>
        <v>1</v>
      </c>
      <c r="BA1844">
        <f t="shared" si="169"/>
        <v>1</v>
      </c>
      <c r="BB1844" s="3">
        <v>1</v>
      </c>
      <c r="BC1844" s="3">
        <v>0</v>
      </c>
      <c r="BD1844" s="3">
        <v>4</v>
      </c>
      <c r="BE1844">
        <f>IF(BD1844&gt;Summary!$C$2,1,0)</f>
        <v>0</v>
      </c>
      <c r="BF1844">
        <f t="shared" si="170"/>
        <v>0</v>
      </c>
      <c r="BG1844">
        <f t="shared" si="171"/>
        <v>1</v>
      </c>
      <c r="BH1844">
        <f t="shared" si="172"/>
        <v>0</v>
      </c>
      <c r="BI1844">
        <f t="shared" si="173"/>
        <v>0</v>
      </c>
    </row>
    <row r="1845" spans="1:61" x14ac:dyDescent="0.2">
      <c r="A1845">
        <v>2792</v>
      </c>
      <c r="B1845" t="s">
        <v>7274</v>
      </c>
      <c r="C1845" t="s">
        <v>7275</v>
      </c>
      <c r="D1845" t="s">
        <v>7276</v>
      </c>
      <c r="E1845" s="1" t="d">
        <v>2013-09-05</v>
      </c>
      <c r="F1845" t="s">
        <v>53</v>
      </c>
      <c r="G1845" s="1" t="d">
        <v>1984-12-12</v>
      </c>
      <c r="H1845">
        <v>31</v>
      </c>
      <c r="I1845" t="s">
        <v>65</v>
      </c>
      <c r="J1845" t="s">
        <v>66</v>
      </c>
      <c r="K1845">
        <v>0</v>
      </c>
      <c r="L1845">
        <v>0</v>
      </c>
      <c r="M1845">
        <v>0</v>
      </c>
      <c r="N1845">
        <v>5</v>
      </c>
      <c r="O1845">
        <v>0</v>
      </c>
      <c r="P1845" s="2" t="d">
        <v>2013-09-05T01:38:59.99999987427145575</v>
      </c>
      <c r="Q1845" s="2" t="d">
        <v>2013-09-05T07:44:11.99999988544732125</v>
      </c>
      <c r="R1845" t="s">
        <v>7277</v>
      </c>
      <c r="S1845" s="1" t="d">
        <v>2013-09-05</v>
      </c>
      <c r="U1845">
        <v>0</v>
      </c>
      <c r="V1845" t="s">
        <v>97</v>
      </c>
      <c r="W1845" t="s">
        <v>98</v>
      </c>
      <c r="X1845">
        <v>0</v>
      </c>
      <c r="AG1845">
        <v>0</v>
      </c>
      <c r="AL1845" t="s">
        <v>59</v>
      </c>
      <c r="AM1845">
        <v>10</v>
      </c>
      <c r="AN1845" t="s">
        <v>86</v>
      </c>
      <c r="AO1845" s="1" t="d">
        <v>2013-09-05</v>
      </c>
      <c r="AP1845" t="s">
        <v>61</v>
      </c>
      <c r="AQ1845">
        <v>10</v>
      </c>
      <c r="AR1845" t="s">
        <v>86</v>
      </c>
      <c r="AS1845" s="1" t="d">
        <v>2013-09-05</v>
      </c>
      <c r="AT1845" s="1" t="d">
        <v>2013-09-05</v>
      </c>
      <c r="AU1845" s="1" t="d">
        <v>2013-09-05</v>
      </c>
      <c r="AV1845">
        <v>5</v>
      </c>
      <c r="AW1845">
        <v>0</v>
      </c>
      <c r="AX1845">
        <v>939</v>
      </c>
      <c r="AY1845">
        <v>0</v>
      </c>
      <c r="AZ1845">
        <f t="shared" si="168"/>
        <v>1</v>
      </c>
      <c r="BA1845">
        <f t="shared" si="169"/>
        <v>1</v>
      </c>
      <c r="BB1845" s="3">
        <v>1</v>
      </c>
      <c r="BC1845" s="3">
        <v>0</v>
      </c>
      <c r="BD1845" s="3">
        <v>10</v>
      </c>
      <c r="BE1845">
        <f>IF(BD1845&gt;Summary!$C$2,1,0)</f>
        <v>1</v>
      </c>
      <c r="BF1845">
        <f t="shared" si="170"/>
        <v>0</v>
      </c>
      <c r="BG1845">
        <f t="shared" si="171"/>
        <v>0</v>
      </c>
      <c r="BH1845">
        <f t="shared" si="172"/>
        <v>1</v>
      </c>
      <c r="BI1845">
        <f t="shared" si="173"/>
        <v>0</v>
      </c>
    </row>
    <row r="1846" spans="1:61" x14ac:dyDescent="0.2">
      <c r="A1846">
        <v>2793</v>
      </c>
      <c r="B1846" t="s">
        <v>7278</v>
      </c>
      <c r="C1846" t="s">
        <v>7199</v>
      </c>
      <c r="D1846" t="s">
        <v>3234</v>
      </c>
      <c r="E1846" s="1" t="d">
        <v>2013-02-03</v>
      </c>
      <c r="F1846" t="s">
        <v>53</v>
      </c>
      <c r="G1846" s="1" t="d">
        <v>1985-05-02</v>
      </c>
      <c r="H1846">
        <v>30</v>
      </c>
      <c r="I1846" t="s">
        <v>65</v>
      </c>
      <c r="J1846" t="s">
        <v>66</v>
      </c>
      <c r="K1846">
        <v>4</v>
      </c>
      <c r="L1846">
        <v>1</v>
      </c>
      <c r="M1846">
        <v>0</v>
      </c>
      <c r="N1846">
        <v>11</v>
      </c>
      <c r="O1846">
        <v>0</v>
      </c>
      <c r="P1846" s="2" t="d">
        <v>2013-02-03T02:23:19.99999995343386900</v>
      </c>
      <c r="Q1846" s="2" t="d">
        <v>2013-05-31T05:51:06.99999987613409775</v>
      </c>
      <c r="R1846" t="s">
        <v>7279</v>
      </c>
      <c r="S1846" s="1" t="d">
        <v>2013-02-03</v>
      </c>
      <c r="U1846">
        <v>0</v>
      </c>
      <c r="V1846" t="s">
        <v>57</v>
      </c>
      <c r="W1846" t="s">
        <v>239</v>
      </c>
      <c r="X1846">
        <v>0</v>
      </c>
      <c r="AG1846">
        <v>0</v>
      </c>
      <c r="AL1846" t="s">
        <v>59</v>
      </c>
      <c r="AM1846">
        <v>10</v>
      </c>
      <c r="AN1846" t="s">
        <v>86</v>
      </c>
      <c r="AO1846" s="1" t="d">
        <v>2013-02-03</v>
      </c>
      <c r="AP1846" t="s">
        <v>61</v>
      </c>
      <c r="AQ1846">
        <v>9</v>
      </c>
      <c r="AR1846" t="s">
        <v>86</v>
      </c>
      <c r="AS1846" s="1" t="d">
        <v>2013-02-03</v>
      </c>
      <c r="AT1846" s="1" t="d">
        <v>2013-02-03</v>
      </c>
      <c r="AU1846" s="1" t="d">
        <v>2013-05-31</v>
      </c>
      <c r="AV1846">
        <v>11</v>
      </c>
      <c r="AW1846">
        <v>117</v>
      </c>
      <c r="AX1846">
        <v>1153</v>
      </c>
      <c r="AY1846">
        <v>0</v>
      </c>
      <c r="AZ1846">
        <f t="shared" si="168"/>
        <v>1</v>
      </c>
      <c r="BA1846">
        <f t="shared" si="169"/>
        <v>1</v>
      </c>
      <c r="BB1846" s="3">
        <v>1</v>
      </c>
      <c r="BC1846" s="3">
        <v>0</v>
      </c>
      <c r="BD1846" s="3">
        <v>10</v>
      </c>
      <c r="BE1846">
        <f>IF(BD1846&gt;Summary!$C$2,1,0)</f>
        <v>1</v>
      </c>
      <c r="BF1846">
        <f t="shared" si="170"/>
        <v>0</v>
      </c>
      <c r="BG1846">
        <f t="shared" si="171"/>
        <v>0</v>
      </c>
      <c r="BH1846">
        <f t="shared" si="172"/>
        <v>1</v>
      </c>
      <c r="BI1846">
        <f t="shared" si="173"/>
        <v>0</v>
      </c>
    </row>
    <row r="1847" spans="1:61" x14ac:dyDescent="0.2">
      <c r="A1847">
        <v>2794</v>
      </c>
      <c r="B1847" t="s">
        <v>7280</v>
      </c>
      <c r="C1847" t="s">
        <v>7281</v>
      </c>
      <c r="D1847" t="s">
        <v>4782</v>
      </c>
      <c r="E1847" s="1" t="d">
        <v>2013-10-14</v>
      </c>
      <c r="F1847" t="s">
        <v>53</v>
      </c>
      <c r="G1847" s="1" t="d">
        <v>1988-09-17</v>
      </c>
      <c r="H1847">
        <v>27</v>
      </c>
      <c r="I1847" t="s">
        <v>65</v>
      </c>
      <c r="J1847" t="s">
        <v>102</v>
      </c>
      <c r="K1847">
        <v>0</v>
      </c>
      <c r="L1847">
        <v>1</v>
      </c>
      <c r="M1847">
        <v>3</v>
      </c>
      <c r="N1847">
        <v>4</v>
      </c>
      <c r="O1847">
        <v>-1</v>
      </c>
      <c r="P1847" s="2" t="d">
        <v>2013-10-13T03:17:05.00000009313225525</v>
      </c>
      <c r="Q1847" s="2" t="d">
        <v>2013-10-14T05:58:22.99999995622783875</v>
      </c>
      <c r="R1847" t="s">
        <v>7282</v>
      </c>
      <c r="S1847" s="1" t="d">
        <v>2013-10-13</v>
      </c>
      <c r="U1847">
        <v>1</v>
      </c>
      <c r="V1847" t="s">
        <v>97</v>
      </c>
      <c r="W1847" t="s">
        <v>98</v>
      </c>
      <c r="X1847">
        <v>1</v>
      </c>
      <c r="Y1847" t="s">
        <v>7283</v>
      </c>
      <c r="Z1847" t="s">
        <v>79</v>
      </c>
      <c r="AB1847" s="1" t="d">
        <v>2014-11-05</v>
      </c>
      <c r="AC1847" t="s">
        <v>213</v>
      </c>
      <c r="AG1847">
        <v>0</v>
      </c>
      <c r="AL1847" t="s">
        <v>59</v>
      </c>
      <c r="AM1847">
        <v>4</v>
      </c>
      <c r="AN1847" t="s">
        <v>60</v>
      </c>
      <c r="AO1847" s="1" t="d">
        <v>2013-10-14</v>
      </c>
      <c r="AP1847" t="s">
        <v>61</v>
      </c>
      <c r="AQ1847">
        <v>6</v>
      </c>
      <c r="AR1847" t="s">
        <v>87</v>
      </c>
      <c r="AS1847" s="1" t="d">
        <v>2013-10-14</v>
      </c>
      <c r="AT1847" s="1" t="d">
        <v>2013-10-13</v>
      </c>
      <c r="AU1847" s="1" t="d">
        <v>2013-10-14</v>
      </c>
      <c r="AV1847">
        <v>4</v>
      </c>
      <c r="AW1847">
        <v>0</v>
      </c>
      <c r="AX1847">
        <v>387</v>
      </c>
      <c r="AY1847">
        <v>1</v>
      </c>
      <c r="AZ1847">
        <f t="shared" si="168"/>
        <v>1</v>
      </c>
      <c r="BA1847">
        <f t="shared" si="169"/>
        <v>1</v>
      </c>
      <c r="BB1847" s="3">
        <v>1</v>
      </c>
      <c r="BC1847" s="3">
        <v>1</v>
      </c>
      <c r="BD1847" s="3">
        <v>4</v>
      </c>
      <c r="BE1847">
        <f>IF(BD1847&gt;Summary!$C$2,1,0)</f>
        <v>0</v>
      </c>
      <c r="BF1847">
        <f t="shared" si="170"/>
        <v>0</v>
      </c>
      <c r="BG1847">
        <f t="shared" si="171"/>
        <v>0</v>
      </c>
      <c r="BH1847">
        <f t="shared" si="172"/>
        <v>0</v>
      </c>
      <c r="BI1847">
        <f t="shared" si="173"/>
        <v>1</v>
      </c>
    </row>
    <row r="1848" spans="1:61" x14ac:dyDescent="0.2">
      <c r="A1848">
        <v>2797</v>
      </c>
      <c r="B1848" t="s">
        <v>7284</v>
      </c>
      <c r="C1848" t="s">
        <v>1057</v>
      </c>
      <c r="D1848" t="s">
        <v>7285</v>
      </c>
      <c r="E1848" s="1" t="d">
        <v>2013-12-30</v>
      </c>
      <c r="F1848" t="s">
        <v>53</v>
      </c>
      <c r="G1848" s="1" t="d">
        <v>1987-10-18</v>
      </c>
      <c r="H1848">
        <v>28</v>
      </c>
      <c r="I1848" t="s">
        <v>65</v>
      </c>
      <c r="J1848" t="s">
        <v>66</v>
      </c>
      <c r="K1848">
        <v>0</v>
      </c>
      <c r="L1848">
        <v>0</v>
      </c>
      <c r="M1848">
        <v>0</v>
      </c>
      <c r="N1848">
        <v>0</v>
      </c>
      <c r="O1848">
        <v>-1</v>
      </c>
      <c r="P1848" s="2" t="d">
        <v>2013-12-29T05:26:13.00000016111880300</v>
      </c>
      <c r="Q1848" s="2" t="d">
        <v>2013-12-30T08:22:11.00000016856938450</v>
      </c>
      <c r="R1848" t="s">
        <v>7286</v>
      </c>
      <c r="S1848" s="1" t="d">
        <v>2013-12-29</v>
      </c>
      <c r="U1848">
        <v>1</v>
      </c>
      <c r="V1848" t="s">
        <v>97</v>
      </c>
      <c r="W1848" t="s">
        <v>98</v>
      </c>
      <c r="X1848">
        <v>1</v>
      </c>
      <c r="Y1848" t="s">
        <v>7287</v>
      </c>
      <c r="Z1848" t="s">
        <v>79</v>
      </c>
      <c r="AA1848">
        <v>0</v>
      </c>
      <c r="AB1848" s="1" t="d">
        <v>2015-01-09</v>
      </c>
      <c r="AC1848" t="s">
        <v>80</v>
      </c>
      <c r="AD1848" s="1" t="d">
        <v>2015-01-09</v>
      </c>
      <c r="AE1848" s="1" t="d">
        <v>2015-01-09</v>
      </c>
      <c r="AG1848">
        <v>0</v>
      </c>
      <c r="AL1848" t="s">
        <v>59</v>
      </c>
      <c r="AM1848">
        <v>2</v>
      </c>
      <c r="AN1848" t="s">
        <v>60</v>
      </c>
      <c r="AO1848" s="1" t="d">
        <v>2013-12-30</v>
      </c>
      <c r="AP1848" t="s">
        <v>61</v>
      </c>
      <c r="AQ1848">
        <v>2</v>
      </c>
      <c r="AR1848" t="s">
        <v>60</v>
      </c>
      <c r="AS1848" s="1" t="d">
        <v>2013-12-30</v>
      </c>
      <c r="AT1848" s="1" t="d">
        <v>2015-01-09</v>
      </c>
      <c r="AU1848" s="1" t="d">
        <v>2015-01-09</v>
      </c>
      <c r="AV1848">
        <v>0</v>
      </c>
      <c r="AW1848">
        <v>0</v>
      </c>
      <c r="AX1848">
        <v>375</v>
      </c>
      <c r="AY1848">
        <v>0</v>
      </c>
      <c r="AZ1848">
        <f t="shared" si="168"/>
        <v>1</v>
      </c>
      <c r="BA1848">
        <f t="shared" si="169"/>
        <v>1</v>
      </c>
      <c r="BB1848" s="3">
        <v>1</v>
      </c>
      <c r="BC1848" s="3">
        <v>1</v>
      </c>
      <c r="BD1848" s="3">
        <v>2</v>
      </c>
      <c r="BE1848">
        <f>IF(BD1848&gt;Summary!$C$2,1,0)</f>
        <v>0</v>
      </c>
      <c r="BF1848">
        <f t="shared" si="170"/>
        <v>0</v>
      </c>
      <c r="BG1848">
        <f t="shared" si="171"/>
        <v>0</v>
      </c>
      <c r="BH1848">
        <f t="shared" si="172"/>
        <v>0</v>
      </c>
      <c r="BI1848">
        <f t="shared" si="173"/>
        <v>1</v>
      </c>
    </row>
    <row r="1849" spans="1:61" x14ac:dyDescent="0.2">
      <c r="A1849">
        <v>2800</v>
      </c>
      <c r="B1849" t="s">
        <v>7288</v>
      </c>
      <c r="C1849" t="s">
        <v>7289</v>
      </c>
      <c r="D1849" t="s">
        <v>4351</v>
      </c>
      <c r="E1849" s="1" t="d">
        <v>2013-04-15</v>
      </c>
      <c r="F1849" t="s">
        <v>53</v>
      </c>
      <c r="G1849" s="1" t="d">
        <v>1991-10-04</v>
      </c>
      <c r="H1849">
        <v>24</v>
      </c>
      <c r="I1849" t="s">
        <v>75</v>
      </c>
      <c r="J1849" t="s">
        <v>66</v>
      </c>
      <c r="K1849">
        <v>0</v>
      </c>
      <c r="L1849">
        <v>0</v>
      </c>
      <c r="M1849">
        <v>0</v>
      </c>
      <c r="N1849">
        <v>0</v>
      </c>
      <c r="O1849">
        <v>-1</v>
      </c>
      <c r="P1849" s="2" t="d">
        <v>2013-04-14T10:11:00.00000005587935450</v>
      </c>
      <c r="Q1849" s="2" t="d">
        <v>2013-04-15T03:52:06.99999986216425575</v>
      </c>
      <c r="R1849" t="s">
        <v>7290</v>
      </c>
      <c r="S1849" s="1" t="d">
        <v>2013-04-14</v>
      </c>
      <c r="U1849">
        <v>1</v>
      </c>
      <c r="V1849" t="s">
        <v>97</v>
      </c>
      <c r="W1849" t="s">
        <v>397</v>
      </c>
      <c r="X1849">
        <v>0</v>
      </c>
      <c r="AG1849">
        <v>0</v>
      </c>
      <c r="AL1849" t="s">
        <v>59</v>
      </c>
      <c r="AM1849">
        <v>7</v>
      </c>
      <c r="AN1849" t="s">
        <v>87</v>
      </c>
      <c r="AO1849" s="1" t="d">
        <v>2013-04-15</v>
      </c>
      <c r="AP1849" t="s">
        <v>61</v>
      </c>
      <c r="AQ1849">
        <v>4</v>
      </c>
      <c r="AR1849" t="s">
        <v>60</v>
      </c>
      <c r="AS1849" s="1" t="d">
        <v>2013-04-15</v>
      </c>
      <c r="AT1849" s="1" t="d">
        <v>2013-04-14</v>
      </c>
      <c r="AU1849" s="1" t="d">
        <v>2013-04-15</v>
      </c>
      <c r="AV1849">
        <v>0</v>
      </c>
      <c r="AW1849">
        <v>0</v>
      </c>
      <c r="AX1849">
        <v>1082</v>
      </c>
      <c r="AY1849">
        <v>0</v>
      </c>
      <c r="AZ1849">
        <f t="shared" si="168"/>
        <v>1</v>
      </c>
      <c r="BA1849">
        <f t="shared" si="169"/>
        <v>1</v>
      </c>
      <c r="BB1849" s="3">
        <v>1</v>
      </c>
      <c r="BC1849" s="3">
        <v>0</v>
      </c>
      <c r="BD1849" s="3">
        <v>7</v>
      </c>
      <c r="BE1849">
        <f>IF(BD1849&gt;Summary!$C$2,1,0)</f>
        <v>1</v>
      </c>
      <c r="BF1849">
        <f t="shared" si="170"/>
        <v>0</v>
      </c>
      <c r="BG1849">
        <f t="shared" si="171"/>
        <v>0</v>
      </c>
      <c r="BH1849">
        <f t="shared" si="172"/>
        <v>1</v>
      </c>
      <c r="BI1849">
        <f t="shared" si="173"/>
        <v>0</v>
      </c>
    </row>
    <row r="1850" spans="1:61" x14ac:dyDescent="0.2">
      <c r="A1850">
        <v>2802</v>
      </c>
      <c r="B1850" t="s">
        <v>7291</v>
      </c>
      <c r="C1850" t="s">
        <v>196</v>
      </c>
      <c r="D1850" t="s">
        <v>7179</v>
      </c>
      <c r="E1850" s="1" t="d">
        <v>2014-02-13</v>
      </c>
      <c r="F1850" t="s">
        <v>53</v>
      </c>
      <c r="G1850" s="1" t="d">
        <v>1972-05-16</v>
      </c>
      <c r="H1850">
        <v>43</v>
      </c>
      <c r="I1850" t="s">
        <v>65</v>
      </c>
      <c r="J1850" t="s">
        <v>102</v>
      </c>
      <c r="K1850">
        <v>0</v>
      </c>
      <c r="L1850">
        <v>0</v>
      </c>
      <c r="M1850">
        <v>0</v>
      </c>
      <c r="N1850">
        <v>0</v>
      </c>
      <c r="O1850">
        <v>0</v>
      </c>
      <c r="P1850" s="2" t="d">
        <v>2014-02-13T04:09:59.99999986030161375</v>
      </c>
      <c r="Q1850" s="2" t="d">
        <v>2014-02-13T12:52:46.00000017788261475</v>
      </c>
      <c r="R1850" t="s">
        <v>7292</v>
      </c>
      <c r="S1850" s="1" t="d">
        <v>2014-02-13</v>
      </c>
      <c r="U1850">
        <v>0</v>
      </c>
      <c r="V1850" t="s">
        <v>97</v>
      </c>
      <c r="W1850" t="s">
        <v>218</v>
      </c>
      <c r="X1850">
        <v>0</v>
      </c>
      <c r="AG1850">
        <v>0</v>
      </c>
      <c r="AL1850" t="s">
        <v>59</v>
      </c>
      <c r="AM1850">
        <v>1</v>
      </c>
      <c r="AN1850" t="s">
        <v>60</v>
      </c>
      <c r="AO1850" s="1" t="d">
        <v>2014-02-13</v>
      </c>
      <c r="AP1850" t="s">
        <v>61</v>
      </c>
      <c r="AQ1850">
        <v>1</v>
      </c>
      <c r="AR1850" t="s">
        <v>60</v>
      </c>
      <c r="AS1850" s="1" t="d">
        <v>2014-02-13</v>
      </c>
      <c r="AT1850" s="1" t="d">
        <v>2014-02-13</v>
      </c>
      <c r="AU1850" s="1" t="d">
        <v>2014-02-13</v>
      </c>
      <c r="AV1850">
        <v>0</v>
      </c>
      <c r="AW1850">
        <v>0</v>
      </c>
      <c r="AX1850">
        <v>778</v>
      </c>
      <c r="AY1850">
        <v>0</v>
      </c>
      <c r="AZ1850">
        <f t="shared" si="168"/>
        <v>1</v>
      </c>
      <c r="BA1850">
        <f t="shared" si="169"/>
        <v>1</v>
      </c>
      <c r="BB1850" s="3">
        <v>1</v>
      </c>
      <c r="BC1850" s="3">
        <v>0</v>
      </c>
      <c r="BD1850" s="3">
        <v>1</v>
      </c>
      <c r="BE1850">
        <f>IF(BD1850&gt;Summary!$C$2,1,0)</f>
        <v>0</v>
      </c>
      <c r="BF1850">
        <f t="shared" si="170"/>
        <v>0</v>
      </c>
      <c r="BG1850">
        <f t="shared" si="171"/>
        <v>1</v>
      </c>
      <c r="BH1850">
        <f t="shared" si="172"/>
        <v>0</v>
      </c>
      <c r="BI1850">
        <f t="shared" si="173"/>
        <v>0</v>
      </c>
    </row>
    <row r="1851" spans="1:61" x14ac:dyDescent="0.2">
      <c r="A1851">
        <v>2804</v>
      </c>
      <c r="B1851" t="s">
        <v>7293</v>
      </c>
      <c r="C1851" t="s">
        <v>2097</v>
      </c>
      <c r="D1851" t="s">
        <v>7294</v>
      </c>
      <c r="E1851" s="1" t="d">
        <v>2014-02-26</v>
      </c>
      <c r="F1851" t="s">
        <v>53</v>
      </c>
      <c r="G1851" s="1" t="d">
        <v>1972-02-07</v>
      </c>
      <c r="H1851">
        <v>44</v>
      </c>
      <c r="I1851" t="s">
        <v>65</v>
      </c>
      <c r="J1851" t="s">
        <v>66</v>
      </c>
      <c r="K1851">
        <v>0</v>
      </c>
      <c r="L1851">
        <v>0</v>
      </c>
      <c r="M1851">
        <v>0</v>
      </c>
      <c r="N1851">
        <v>10</v>
      </c>
      <c r="O1851">
        <v>-7</v>
      </c>
      <c r="P1851" s="2" t="d">
        <v>2014-02-19T05:23:29.99999977648258200</v>
      </c>
      <c r="Q1851" s="2" t="d">
        <v>2014-02-24T08:43:37.99999990034848425</v>
      </c>
      <c r="R1851" t="s">
        <v>7295</v>
      </c>
      <c r="S1851" s="1" t="d">
        <v>2014-02-19</v>
      </c>
      <c r="U1851">
        <v>7</v>
      </c>
      <c r="V1851" t="s">
        <v>97</v>
      </c>
      <c r="W1851" t="s">
        <v>80</v>
      </c>
      <c r="X1851">
        <v>1</v>
      </c>
      <c r="Y1851" t="s">
        <v>7296</v>
      </c>
      <c r="Z1851" t="s">
        <v>70</v>
      </c>
      <c r="AA1851">
        <v>0</v>
      </c>
      <c r="AB1851" s="1" t="d">
        <v>2015-05-07</v>
      </c>
      <c r="AC1851" t="s">
        <v>795</v>
      </c>
      <c r="AD1851" s="1" t="d">
        <v>2015-05-07</v>
      </c>
      <c r="AE1851" s="1" t="d">
        <v>2015-05-28</v>
      </c>
      <c r="AG1851">
        <v>0</v>
      </c>
      <c r="AL1851" t="s">
        <v>59</v>
      </c>
      <c r="AM1851">
        <v>4</v>
      </c>
      <c r="AN1851" t="s">
        <v>60</v>
      </c>
      <c r="AO1851" s="1" t="d">
        <v>2014-02-26</v>
      </c>
      <c r="AP1851" t="s">
        <v>61</v>
      </c>
      <c r="AQ1851">
        <v>2</v>
      </c>
      <c r="AR1851" t="s">
        <v>60</v>
      </c>
      <c r="AS1851" s="1" t="d">
        <v>2014-02-26</v>
      </c>
      <c r="AT1851" s="1" t="d">
        <v>2015-05-07</v>
      </c>
      <c r="AU1851" s="1" t="d">
        <v>2015-05-28</v>
      </c>
      <c r="AV1851">
        <v>10</v>
      </c>
      <c r="AW1851">
        <v>0</v>
      </c>
      <c r="AX1851">
        <v>435</v>
      </c>
      <c r="AY1851">
        <v>1</v>
      </c>
      <c r="AZ1851">
        <f t="shared" si="168"/>
        <v>1</v>
      </c>
      <c r="BA1851">
        <f t="shared" si="169"/>
        <v>1</v>
      </c>
      <c r="BB1851" s="3">
        <v>1</v>
      </c>
      <c r="BC1851" s="3">
        <v>1</v>
      </c>
      <c r="BD1851" s="3">
        <v>4</v>
      </c>
      <c r="BE1851">
        <f>IF(BD1851&gt;Summary!$C$2,1,0)</f>
        <v>0</v>
      </c>
      <c r="BF1851">
        <f t="shared" si="170"/>
        <v>0</v>
      </c>
      <c r="BG1851">
        <f t="shared" si="171"/>
        <v>0</v>
      </c>
      <c r="BH1851">
        <f t="shared" si="172"/>
        <v>0</v>
      </c>
      <c r="BI1851">
        <f t="shared" si="173"/>
        <v>1</v>
      </c>
    </row>
    <row r="1852" spans="1:61" x14ac:dyDescent="0.2">
      <c r="A1852">
        <v>2805</v>
      </c>
      <c r="B1852" t="s">
        <v>7297</v>
      </c>
      <c r="C1852" t="s">
        <v>7298</v>
      </c>
      <c r="D1852" t="s">
        <v>697</v>
      </c>
      <c r="E1852" s="1" t="d">
        <v>2013-08-23</v>
      </c>
      <c r="F1852" t="s">
        <v>53</v>
      </c>
      <c r="G1852" s="1" t="d">
        <v>1964-09-13</v>
      </c>
      <c r="H1852">
        <v>51</v>
      </c>
      <c r="I1852" t="s">
        <v>54</v>
      </c>
      <c r="J1852" t="s">
        <v>66</v>
      </c>
      <c r="K1852">
        <v>0</v>
      </c>
      <c r="L1852">
        <v>0</v>
      </c>
      <c r="M1852">
        <v>0</v>
      </c>
      <c r="N1852">
        <v>4</v>
      </c>
      <c r="O1852">
        <v>-44</v>
      </c>
      <c r="P1852" s="2" t="d">
        <v>2013-07-10T02:17:56.99999988544732125</v>
      </c>
      <c r="Q1852" s="2" t="d">
        <v>2013-08-09T08:53:49.00000002700835625</v>
      </c>
      <c r="R1852" t="s">
        <v>7299</v>
      </c>
      <c r="T1852" s="1" t="d">
        <v>2013-07-09</v>
      </c>
      <c r="U1852">
        <v>45</v>
      </c>
      <c r="V1852" t="s">
        <v>57</v>
      </c>
      <c r="W1852" t="s">
        <v>92</v>
      </c>
      <c r="X1852">
        <v>0</v>
      </c>
      <c r="AG1852">
        <v>0</v>
      </c>
      <c r="AL1852" t="s">
        <v>59</v>
      </c>
      <c r="AM1852">
        <v>7</v>
      </c>
      <c r="AN1852" t="s">
        <v>87</v>
      </c>
      <c r="AO1852" s="1" t="d">
        <v>2013-08-23</v>
      </c>
      <c r="AP1852" t="s">
        <v>61</v>
      </c>
      <c r="AQ1852">
        <v>6</v>
      </c>
      <c r="AR1852" t="s">
        <v>87</v>
      </c>
      <c r="AS1852" s="1" t="d">
        <v>2013-08-23</v>
      </c>
      <c r="AT1852" s="1" t="d">
        <v>2013-07-10</v>
      </c>
      <c r="AU1852" s="1" t="d">
        <v>2013-08-09</v>
      </c>
      <c r="AV1852">
        <v>4</v>
      </c>
      <c r="AW1852">
        <v>0</v>
      </c>
      <c r="AX1852">
        <v>952</v>
      </c>
      <c r="AY1852">
        <v>0</v>
      </c>
      <c r="AZ1852">
        <f t="shared" si="168"/>
        <v>0</v>
      </c>
      <c r="BA1852">
        <f t="shared" si="169"/>
        <v>1</v>
      </c>
      <c r="BB1852" s="3">
        <v>1</v>
      </c>
      <c r="BC1852" s="3">
        <v>0</v>
      </c>
      <c r="BD1852" s="3">
        <v>7</v>
      </c>
      <c r="BE1852">
        <f>IF(BD1852&gt;Summary!$C$2,1,0)</f>
        <v>1</v>
      </c>
      <c r="BF1852">
        <f t="shared" si="170"/>
        <v>0</v>
      </c>
      <c r="BG1852">
        <f t="shared" si="171"/>
        <v>0</v>
      </c>
      <c r="BH1852">
        <f t="shared" si="172"/>
        <v>1</v>
      </c>
      <c r="BI1852">
        <f t="shared" si="173"/>
        <v>0</v>
      </c>
    </row>
    <row r="1853" spans="1:61" x14ac:dyDescent="0.2">
      <c r="A1853">
        <v>2807</v>
      </c>
      <c r="B1853" t="s">
        <v>7300</v>
      </c>
      <c r="C1853" t="s">
        <v>344</v>
      </c>
      <c r="D1853" t="s">
        <v>7301</v>
      </c>
      <c r="E1853" s="1" t="d">
        <v>2013-03-27</v>
      </c>
      <c r="F1853" t="s">
        <v>53</v>
      </c>
      <c r="G1853" s="1" t="d">
        <v>1991-08-30</v>
      </c>
      <c r="H1853">
        <v>24</v>
      </c>
      <c r="I1853" t="s">
        <v>75</v>
      </c>
      <c r="J1853" t="s">
        <v>161</v>
      </c>
      <c r="K1853">
        <v>0</v>
      </c>
      <c r="L1853">
        <v>0</v>
      </c>
      <c r="M1853">
        <v>0</v>
      </c>
      <c r="N1853">
        <v>11</v>
      </c>
      <c r="O1853">
        <v>-15</v>
      </c>
      <c r="P1853" s="2" t="d">
        <v>2013-03-12T11:19:43.99999975226819550</v>
      </c>
      <c r="Q1853" s="2" t="d">
        <v>2013-03-13T01:53:48.00000000279396975</v>
      </c>
      <c r="R1853" t="s">
        <v>7302</v>
      </c>
      <c r="S1853" s="1" t="d">
        <v>2013-03-12</v>
      </c>
      <c r="U1853">
        <v>15</v>
      </c>
      <c r="V1853" t="s">
        <v>57</v>
      </c>
      <c r="W1853" t="s">
        <v>7303</v>
      </c>
      <c r="X1853">
        <v>1</v>
      </c>
      <c r="Y1853" t="s">
        <v>7304</v>
      </c>
      <c r="Z1853" t="s">
        <v>79</v>
      </c>
      <c r="AA1853">
        <v>0</v>
      </c>
      <c r="AB1853" s="1" t="d">
        <v>2013-08-30</v>
      </c>
      <c r="AC1853" t="s">
        <v>98</v>
      </c>
      <c r="AD1853" s="1" t="d">
        <v>2013-08-30</v>
      </c>
      <c r="AE1853" s="1" t="d">
        <v>2013-11-16</v>
      </c>
      <c r="AG1853">
        <v>1</v>
      </c>
      <c r="AH1853" t="s">
        <v>7304</v>
      </c>
      <c r="AI1853" t="s">
        <v>79</v>
      </c>
      <c r="AJ1853" s="1" t="d">
        <v>2013-08-30</v>
      </c>
      <c r="AK1853" t="s">
        <v>98</v>
      </c>
      <c r="AL1853" t="s">
        <v>59</v>
      </c>
      <c r="AM1853">
        <v>10</v>
      </c>
      <c r="AN1853" t="s">
        <v>86</v>
      </c>
      <c r="AO1853" s="1" t="d">
        <v>2013-03-27</v>
      </c>
      <c r="AP1853" t="s">
        <v>61</v>
      </c>
      <c r="AQ1853">
        <v>8</v>
      </c>
      <c r="AR1853" t="s">
        <v>86</v>
      </c>
      <c r="AS1853" s="1" t="d">
        <v>2013-03-27</v>
      </c>
      <c r="AT1853" s="1" t="d">
        <v>2013-08-30</v>
      </c>
      <c r="AU1853" s="1" t="d">
        <v>2013-11-16</v>
      </c>
      <c r="AV1853">
        <v>11</v>
      </c>
      <c r="AW1853">
        <v>0</v>
      </c>
      <c r="AX1853">
        <v>156</v>
      </c>
      <c r="AY1853">
        <v>1</v>
      </c>
      <c r="AZ1853">
        <f t="shared" si="168"/>
        <v>1</v>
      </c>
      <c r="BA1853">
        <f t="shared" si="169"/>
        <v>1</v>
      </c>
      <c r="BB1853" s="3">
        <v>1</v>
      </c>
      <c r="BC1853" s="3">
        <v>1</v>
      </c>
      <c r="BD1853" s="3">
        <v>10</v>
      </c>
      <c r="BE1853">
        <f>IF(BD1853&gt;Summary!$C$2,1,0)</f>
        <v>1</v>
      </c>
      <c r="BF1853">
        <f t="shared" si="170"/>
        <v>1</v>
      </c>
      <c r="BG1853">
        <f t="shared" si="171"/>
        <v>0</v>
      </c>
      <c r="BH1853">
        <f t="shared" si="172"/>
        <v>0</v>
      </c>
      <c r="BI1853">
        <f t="shared" si="173"/>
        <v>0</v>
      </c>
    </row>
    <row r="1854" spans="1:61" x14ac:dyDescent="0.2">
      <c r="A1854">
        <v>2808</v>
      </c>
      <c r="B1854" t="s">
        <v>7305</v>
      </c>
      <c r="C1854" t="s">
        <v>1247</v>
      </c>
      <c r="D1854" t="s">
        <v>7306</v>
      </c>
      <c r="E1854" s="1" t="d">
        <v>2013-01-22</v>
      </c>
      <c r="F1854" t="s">
        <v>53</v>
      </c>
      <c r="G1854" s="1" t="d">
        <v>1984-07-19</v>
      </c>
      <c r="H1854">
        <v>31</v>
      </c>
      <c r="I1854" t="s">
        <v>65</v>
      </c>
      <c r="J1854" t="s">
        <v>66</v>
      </c>
      <c r="K1854">
        <v>0</v>
      </c>
      <c r="L1854">
        <v>0</v>
      </c>
      <c r="M1854">
        <v>0</v>
      </c>
      <c r="N1854">
        <v>1</v>
      </c>
      <c r="O1854">
        <v>309</v>
      </c>
      <c r="P1854" s="2" t="d">
        <v>2013-11-27T09:45:06.999999750405550125</v>
      </c>
      <c r="Q1854" s="2" t="d">
        <v>2014-07-15T06:07:00.00000011175870900</v>
      </c>
      <c r="R1854" t="s">
        <v>7307</v>
      </c>
      <c r="S1854" s="1" t="d">
        <v>2012-12-13</v>
      </c>
      <c r="U1854">
        <v>40</v>
      </c>
      <c r="V1854" t="s">
        <v>57</v>
      </c>
      <c r="W1854" t="s">
        <v>7308</v>
      </c>
      <c r="X1854">
        <v>1</v>
      </c>
      <c r="Y1854" t="s">
        <v>7309</v>
      </c>
      <c r="Z1854" t="s">
        <v>79</v>
      </c>
      <c r="AB1854" s="1" t="d">
        <v>2016-02-26</v>
      </c>
      <c r="AC1854" t="s">
        <v>213</v>
      </c>
      <c r="AG1854">
        <v>0</v>
      </c>
      <c r="AL1854" t="s">
        <v>59</v>
      </c>
      <c r="AM1854">
        <v>3</v>
      </c>
      <c r="AN1854" t="s">
        <v>60</v>
      </c>
      <c r="AO1854" s="1" t="d">
        <v>2013-01-22</v>
      </c>
      <c r="AP1854" t="s">
        <v>61</v>
      </c>
      <c r="AQ1854">
        <v>2</v>
      </c>
      <c r="AR1854" t="s">
        <v>60</v>
      </c>
      <c r="AS1854" s="1" t="d">
        <v>2013-01-22</v>
      </c>
      <c r="AT1854" s="1" t="d">
        <v>2013-11-27</v>
      </c>
      <c r="AU1854" s="1" t="d">
        <v>2014-07-15</v>
      </c>
      <c r="AV1854">
        <v>1</v>
      </c>
      <c r="AW1854">
        <v>0</v>
      </c>
      <c r="AX1854">
        <v>309</v>
      </c>
      <c r="AY1854">
        <v>0</v>
      </c>
      <c r="AZ1854">
        <f t="shared" si="168"/>
        <v>0</v>
      </c>
      <c r="BA1854">
        <f t="shared" si="169"/>
        <v>1</v>
      </c>
      <c r="BB1854" s="3">
        <v>1</v>
      </c>
      <c r="BC1854" s="3">
        <v>0</v>
      </c>
      <c r="BD1854" s="3">
        <v>3</v>
      </c>
      <c r="BE1854">
        <f>IF(BD1854&gt;Summary!$C$2,1,0)</f>
        <v>0</v>
      </c>
      <c r="BF1854">
        <f t="shared" si="170"/>
        <v>0</v>
      </c>
      <c r="BG1854">
        <f t="shared" si="171"/>
        <v>1</v>
      </c>
      <c r="BH1854">
        <f t="shared" si="172"/>
        <v>0</v>
      </c>
      <c r="BI1854">
        <f t="shared" si="173"/>
        <v>0</v>
      </c>
    </row>
    <row r="1855" spans="1:61" x14ac:dyDescent="0.2">
      <c r="A1855">
        <v>2809</v>
      </c>
      <c r="B1855" t="s">
        <v>7310</v>
      </c>
      <c r="C1855" t="s">
        <v>7311</v>
      </c>
      <c r="D1855" t="s">
        <v>7312</v>
      </c>
      <c r="E1855" s="1" t="d">
        <v>2013-01-10</v>
      </c>
      <c r="F1855" t="s">
        <v>53</v>
      </c>
      <c r="G1855" s="1" t="d">
        <v>1992-08-16</v>
      </c>
      <c r="H1855">
        <v>23</v>
      </c>
      <c r="I1855" t="s">
        <v>75</v>
      </c>
      <c r="J1855" t="s">
        <v>66</v>
      </c>
      <c r="K1855">
        <v>0</v>
      </c>
      <c r="L1855">
        <v>0</v>
      </c>
      <c r="M1855">
        <v>0</v>
      </c>
      <c r="N1855">
        <v>0</v>
      </c>
      <c r="O1855">
        <v>-1</v>
      </c>
      <c r="P1855" s="2" t="d">
        <v>2013-01-09T05:06:14.00000025518238600</v>
      </c>
      <c r="Q1855" s="2" t="d">
        <v>2013-01-11T03:18:40.99999990314245400</v>
      </c>
      <c r="R1855" t="s">
        <v>7313</v>
      </c>
      <c r="S1855" s="1" t="d">
        <v>2013-01-09</v>
      </c>
      <c r="U1855">
        <v>1</v>
      </c>
      <c r="V1855" t="s">
        <v>57</v>
      </c>
      <c r="W1855" t="s">
        <v>239</v>
      </c>
      <c r="X1855">
        <v>0</v>
      </c>
      <c r="AG1855">
        <v>0</v>
      </c>
      <c r="AL1855" t="s">
        <v>59</v>
      </c>
      <c r="AM1855">
        <v>3</v>
      </c>
      <c r="AN1855" t="s">
        <v>60</v>
      </c>
      <c r="AO1855" s="1" t="d">
        <v>2013-01-10</v>
      </c>
      <c r="AP1855" t="s">
        <v>61</v>
      </c>
      <c r="AQ1855">
        <v>4</v>
      </c>
      <c r="AR1855" t="s">
        <v>60</v>
      </c>
      <c r="AS1855" s="1" t="d">
        <v>2013-01-10</v>
      </c>
      <c r="AT1855" s="1" t="d">
        <v>2013-01-09</v>
      </c>
      <c r="AU1855" s="1" t="d">
        <v>2013-01-11</v>
      </c>
      <c r="AV1855">
        <v>0</v>
      </c>
      <c r="AW1855">
        <v>1</v>
      </c>
      <c r="AX1855">
        <v>1177</v>
      </c>
      <c r="AY1855">
        <v>0</v>
      </c>
      <c r="AZ1855">
        <f t="shared" si="168"/>
        <v>1</v>
      </c>
      <c r="BA1855">
        <f t="shared" si="169"/>
        <v>1</v>
      </c>
      <c r="BB1855" s="3">
        <v>1</v>
      </c>
      <c r="BC1855" s="3">
        <v>0</v>
      </c>
      <c r="BD1855" s="3">
        <v>3</v>
      </c>
      <c r="BE1855">
        <f>IF(BD1855&gt;Summary!$C$2,1,0)</f>
        <v>0</v>
      </c>
      <c r="BF1855">
        <f t="shared" si="170"/>
        <v>0</v>
      </c>
      <c r="BG1855">
        <f t="shared" si="171"/>
        <v>1</v>
      </c>
      <c r="BH1855">
        <f t="shared" si="172"/>
        <v>0</v>
      </c>
      <c r="BI1855">
        <f t="shared" si="173"/>
        <v>0</v>
      </c>
    </row>
    <row r="1856" spans="1:61" x14ac:dyDescent="0.2">
      <c r="A1856">
        <v>2813</v>
      </c>
      <c r="B1856" t="s">
        <v>7314</v>
      </c>
      <c r="C1856" t="s">
        <v>1352</v>
      </c>
      <c r="D1856" t="s">
        <v>2410</v>
      </c>
      <c r="E1856" s="1" t="d">
        <v>2014-06-11</v>
      </c>
      <c r="F1856" t="s">
        <v>53</v>
      </c>
      <c r="G1856" s="1" t="d">
        <v>1989-11-01</v>
      </c>
      <c r="H1856">
        <v>26</v>
      </c>
      <c r="I1856" t="s">
        <v>65</v>
      </c>
      <c r="J1856" t="s">
        <v>66</v>
      </c>
      <c r="K1856">
        <v>2</v>
      </c>
      <c r="L1856">
        <v>1</v>
      </c>
      <c r="M1856">
        <v>0</v>
      </c>
      <c r="N1856">
        <v>8</v>
      </c>
      <c r="O1856">
        <v>-85</v>
      </c>
      <c r="P1856" s="2" t="d">
        <v>2014-03-18T08:15:36.000000243075192075</v>
      </c>
      <c r="Q1856" s="2" t="d">
        <v>2014-06-11T01:10:36.99999970849603425</v>
      </c>
      <c r="R1856" t="s">
        <v>7315</v>
      </c>
      <c r="S1856" s="1" t="d">
        <v>2014-03-18</v>
      </c>
      <c r="U1856">
        <v>85</v>
      </c>
      <c r="V1856" t="s">
        <v>97</v>
      </c>
      <c r="W1856" t="s">
        <v>194</v>
      </c>
      <c r="X1856">
        <v>1</v>
      </c>
      <c r="Y1856" t="s">
        <v>7316</v>
      </c>
      <c r="Z1856" t="s">
        <v>70</v>
      </c>
      <c r="AA1856">
        <v>0</v>
      </c>
      <c r="AB1856" s="1" t="d">
        <v>2015-02-07</v>
      </c>
      <c r="AC1856" t="s">
        <v>573</v>
      </c>
      <c r="AD1856" s="1" t="d">
        <v>2015-02-07</v>
      </c>
      <c r="AE1856" s="1" t="d">
        <v>2015-02-07</v>
      </c>
      <c r="AG1856">
        <v>1</v>
      </c>
      <c r="AH1856" t="s">
        <v>7317</v>
      </c>
      <c r="AI1856" t="s">
        <v>70</v>
      </c>
      <c r="AJ1856" s="1" t="d">
        <v>2015-08-16</v>
      </c>
      <c r="AK1856" t="s">
        <v>192</v>
      </c>
      <c r="AL1856" t="s">
        <v>59</v>
      </c>
      <c r="AM1856">
        <v>10</v>
      </c>
      <c r="AN1856" t="s">
        <v>86</v>
      </c>
      <c r="AO1856" s="1" t="d">
        <v>2014-06-11</v>
      </c>
      <c r="AP1856" t="s">
        <v>61</v>
      </c>
      <c r="AQ1856">
        <v>7</v>
      </c>
      <c r="AR1856" t="s">
        <v>87</v>
      </c>
      <c r="AS1856" s="1" t="d">
        <v>2014-06-11</v>
      </c>
      <c r="AT1856" s="1" t="d">
        <v>2015-02-07</v>
      </c>
      <c r="AU1856" s="1" t="d">
        <v>2015-02-07</v>
      </c>
      <c r="AV1856">
        <v>8</v>
      </c>
      <c r="AW1856">
        <v>0</v>
      </c>
      <c r="AX1856">
        <v>241</v>
      </c>
      <c r="AY1856">
        <v>0</v>
      </c>
      <c r="AZ1856">
        <f t="shared" si="168"/>
        <v>0</v>
      </c>
      <c r="BA1856">
        <f t="shared" si="169"/>
        <v>1</v>
      </c>
      <c r="BB1856" s="3">
        <v>1</v>
      </c>
      <c r="BC1856" s="3">
        <v>1</v>
      </c>
      <c r="BD1856" s="3">
        <v>10</v>
      </c>
      <c r="BE1856">
        <f>IF(BD1856&gt;Summary!$C$2,1,0)</f>
        <v>1</v>
      </c>
      <c r="BF1856">
        <f t="shared" si="170"/>
        <v>1</v>
      </c>
      <c r="BG1856">
        <f t="shared" si="171"/>
        <v>0</v>
      </c>
      <c r="BH1856">
        <f t="shared" si="172"/>
        <v>0</v>
      </c>
      <c r="BI1856">
        <f t="shared" si="173"/>
        <v>0</v>
      </c>
    </row>
    <row r="1857" spans="1:61" x14ac:dyDescent="0.2">
      <c r="A1857">
        <v>2814</v>
      </c>
      <c r="B1857" t="s">
        <v>7318</v>
      </c>
      <c r="C1857" t="s">
        <v>1683</v>
      </c>
      <c r="D1857" t="s">
        <v>7319</v>
      </c>
      <c r="E1857" s="1" t="d">
        <v>2014-10-16</v>
      </c>
      <c r="F1857" t="s">
        <v>53</v>
      </c>
      <c r="G1857" s="1" t="d">
        <v>1980-03-05</v>
      </c>
      <c r="H1857">
        <v>36</v>
      </c>
      <c r="I1857" t="s">
        <v>65</v>
      </c>
      <c r="J1857" t="s">
        <v>102</v>
      </c>
      <c r="K1857">
        <v>0</v>
      </c>
      <c r="L1857">
        <v>0</v>
      </c>
      <c r="M1857">
        <v>0</v>
      </c>
      <c r="N1857">
        <v>5</v>
      </c>
      <c r="O1857">
        <v>-1</v>
      </c>
      <c r="P1857" s="2" t="d">
        <v>2014-10-15T12:03:34.99999996740371100</v>
      </c>
      <c r="Q1857" s="2" t="d">
        <v>2014-10-16T02:21:07.00000029522925650</v>
      </c>
      <c r="R1857" t="s">
        <v>7320</v>
      </c>
      <c r="S1857" s="1" t="d">
        <v>2014-10-15</v>
      </c>
      <c r="U1857">
        <v>1</v>
      </c>
      <c r="V1857" t="s">
        <v>97</v>
      </c>
      <c r="W1857" t="s">
        <v>306</v>
      </c>
      <c r="X1857">
        <v>1</v>
      </c>
      <c r="Y1857" t="s">
        <v>7321</v>
      </c>
      <c r="Z1857" t="s">
        <v>79</v>
      </c>
      <c r="AA1857">
        <v>1</v>
      </c>
      <c r="AB1857" s="1" t="d">
        <v>2014-10-26</v>
      </c>
      <c r="AC1857" t="s">
        <v>397</v>
      </c>
      <c r="AD1857" s="1" t="d">
        <v>2014-10-27</v>
      </c>
      <c r="AE1857" s="1" t="d">
        <v>2014-11-17</v>
      </c>
      <c r="AG1857">
        <v>0</v>
      </c>
      <c r="AL1857" t="s">
        <v>59</v>
      </c>
      <c r="AM1857">
        <v>3</v>
      </c>
      <c r="AN1857" t="s">
        <v>60</v>
      </c>
      <c r="AO1857" s="1" t="d">
        <v>2014-10-16</v>
      </c>
      <c r="AP1857" t="s">
        <v>61</v>
      </c>
      <c r="AQ1857">
        <v>2</v>
      </c>
      <c r="AR1857" t="s">
        <v>60</v>
      </c>
      <c r="AS1857" s="1" t="d">
        <v>2014-10-16</v>
      </c>
      <c r="AT1857" s="1" t="d">
        <v>2014-10-27</v>
      </c>
      <c r="AU1857" s="1" t="d">
        <v>2014-11-17</v>
      </c>
      <c r="AV1857">
        <v>5</v>
      </c>
      <c r="AW1857">
        <v>0</v>
      </c>
      <c r="AX1857">
        <v>10</v>
      </c>
      <c r="AY1857">
        <v>1</v>
      </c>
      <c r="AZ1857">
        <f t="shared" si="168"/>
        <v>1</v>
      </c>
      <c r="BA1857">
        <f t="shared" si="169"/>
        <v>1</v>
      </c>
      <c r="BB1857" s="3">
        <v>1</v>
      </c>
      <c r="BC1857" s="3">
        <v>1</v>
      </c>
      <c r="BD1857" s="3">
        <v>3</v>
      </c>
      <c r="BE1857">
        <f>IF(BD1857&gt;Summary!$C$2,1,0)</f>
        <v>0</v>
      </c>
      <c r="BF1857">
        <f t="shared" si="170"/>
        <v>0</v>
      </c>
      <c r="BG1857">
        <f t="shared" si="171"/>
        <v>0</v>
      </c>
      <c r="BH1857">
        <f t="shared" si="172"/>
        <v>0</v>
      </c>
      <c r="BI1857">
        <f t="shared" si="173"/>
        <v>1</v>
      </c>
    </row>
    <row r="1858" spans="1:61" x14ac:dyDescent="0.2">
      <c r="A1858">
        <v>2817</v>
      </c>
      <c r="B1858" t="s">
        <v>7322</v>
      </c>
      <c r="C1858" t="s">
        <v>2836</v>
      </c>
      <c r="D1858" t="s">
        <v>7323</v>
      </c>
      <c r="E1858" s="1" t="d">
        <v>2014-01-02</v>
      </c>
      <c r="F1858" t="s">
        <v>53</v>
      </c>
      <c r="G1858" s="1" t="d">
        <v>1988-04-23</v>
      </c>
      <c r="H1858">
        <v>27</v>
      </c>
      <c r="I1858" t="s">
        <v>65</v>
      </c>
      <c r="J1858" t="s">
        <v>102</v>
      </c>
      <c r="K1858">
        <v>0</v>
      </c>
      <c r="L1858">
        <v>0</v>
      </c>
      <c r="M1858">
        <v>0</v>
      </c>
      <c r="N1858">
        <v>1</v>
      </c>
      <c r="O1858">
        <v>-1</v>
      </c>
      <c r="P1858" s="2" t="d">
        <v>2014-01-01T04:41:11.99999992735684050</v>
      </c>
      <c r="Q1858" s="2" t="d">
        <v>2014-01-02T08:10:32.00000021606683650</v>
      </c>
      <c r="R1858" t="s">
        <v>7324</v>
      </c>
      <c r="T1858" s="1" t="d">
        <v>2014-01-01</v>
      </c>
      <c r="U1858">
        <v>1</v>
      </c>
      <c r="V1858" t="s">
        <v>57</v>
      </c>
      <c r="W1858" t="s">
        <v>92</v>
      </c>
      <c r="X1858">
        <v>0</v>
      </c>
      <c r="AG1858">
        <v>0</v>
      </c>
      <c r="AL1858" t="s">
        <v>59</v>
      </c>
      <c r="AM1858">
        <v>9</v>
      </c>
      <c r="AN1858" t="s">
        <v>86</v>
      </c>
      <c r="AO1858" s="1" t="d">
        <v>2014-01-02</v>
      </c>
      <c r="AP1858" t="s">
        <v>61</v>
      </c>
      <c r="AQ1858">
        <v>7</v>
      </c>
      <c r="AR1858" t="s">
        <v>87</v>
      </c>
      <c r="AS1858" s="1" t="d">
        <v>2014-01-02</v>
      </c>
      <c r="AT1858" s="1" t="d">
        <v>2014-01-01</v>
      </c>
      <c r="AU1858" s="1" t="d">
        <v>2014-01-02</v>
      </c>
      <c r="AV1858">
        <v>1</v>
      </c>
      <c r="AW1858">
        <v>0</v>
      </c>
      <c r="AX1858">
        <v>820</v>
      </c>
      <c r="AY1858">
        <v>0</v>
      </c>
      <c r="AZ1858">
        <f t="shared" si="168"/>
        <v>1</v>
      </c>
      <c r="BA1858">
        <f t="shared" si="169"/>
        <v>1</v>
      </c>
      <c r="BB1858" s="3">
        <v>1</v>
      </c>
      <c r="BC1858" s="3">
        <v>0</v>
      </c>
      <c r="BD1858" s="3">
        <v>9</v>
      </c>
      <c r="BE1858">
        <f>IF(BD1858&gt;Summary!$C$2,1,0)</f>
        <v>1</v>
      </c>
      <c r="BF1858">
        <f t="shared" si="170"/>
        <v>0</v>
      </c>
      <c r="BG1858">
        <f t="shared" si="171"/>
        <v>0</v>
      </c>
      <c r="BH1858">
        <f t="shared" si="172"/>
        <v>1</v>
      </c>
      <c r="BI1858">
        <f t="shared" si="173"/>
        <v>0</v>
      </c>
    </row>
    <row r="1859" spans="1:61" x14ac:dyDescent="0.2">
      <c r="A1859">
        <v>2819</v>
      </c>
      <c r="B1859" t="s">
        <v>7325</v>
      </c>
      <c r="C1859" t="s">
        <v>177</v>
      </c>
      <c r="D1859" t="s">
        <v>7326</v>
      </c>
      <c r="E1859" s="1" t="d">
        <v>2013-03-02</v>
      </c>
      <c r="F1859" t="s">
        <v>53</v>
      </c>
      <c r="G1859" s="1" t="d">
        <v>1991-09-13</v>
      </c>
      <c r="H1859">
        <v>24</v>
      </c>
      <c r="I1859" t="s">
        <v>75</v>
      </c>
      <c r="J1859" t="s">
        <v>66</v>
      </c>
      <c r="K1859">
        <v>0</v>
      </c>
      <c r="L1859">
        <v>0</v>
      </c>
      <c r="M1859">
        <v>0</v>
      </c>
      <c r="N1859">
        <v>0</v>
      </c>
      <c r="O1859">
        <v>0</v>
      </c>
      <c r="P1859" s="2" t="d">
        <v>2013-03-02T02:07:15.00000005587935450</v>
      </c>
      <c r="Q1859" s="2" t="d">
        <v>2013-03-03T09:02:05.00000030267983800</v>
      </c>
      <c r="R1859" t="s">
        <v>7327</v>
      </c>
      <c r="S1859" s="1" t="d">
        <v>2013-03-01</v>
      </c>
      <c r="U1859">
        <v>1</v>
      </c>
      <c r="V1859" t="s">
        <v>57</v>
      </c>
      <c r="W1859" t="s">
        <v>7328</v>
      </c>
      <c r="X1859">
        <v>1</v>
      </c>
      <c r="Y1859" t="s">
        <v>7329</v>
      </c>
      <c r="Z1859" t="s">
        <v>135</v>
      </c>
      <c r="AA1859">
        <v>0</v>
      </c>
      <c r="AB1859" s="1" t="d">
        <v>2014-01-22</v>
      </c>
      <c r="AC1859" t="s">
        <v>362</v>
      </c>
      <c r="AD1859" s="1" t="d">
        <v>2014-01-22</v>
      </c>
      <c r="AE1859" s="1" t="d">
        <v>2014-01-23</v>
      </c>
      <c r="AG1859">
        <v>0</v>
      </c>
      <c r="AL1859" t="s">
        <v>59</v>
      </c>
      <c r="AM1859">
        <v>10</v>
      </c>
      <c r="AN1859" t="s">
        <v>86</v>
      </c>
      <c r="AO1859" s="1" t="d">
        <v>2013-03-02</v>
      </c>
      <c r="AP1859" t="s">
        <v>61</v>
      </c>
      <c r="AQ1859">
        <v>9</v>
      </c>
      <c r="AR1859" t="s">
        <v>86</v>
      </c>
      <c r="AS1859" s="1" t="d">
        <v>2013-03-02</v>
      </c>
      <c r="AT1859" s="1" t="d">
        <v>2013-05-14</v>
      </c>
      <c r="AU1859" s="1" t="d">
        <v>2013-05-18</v>
      </c>
      <c r="AV1859">
        <v>0</v>
      </c>
      <c r="AW1859">
        <v>1</v>
      </c>
      <c r="AX1859">
        <v>73</v>
      </c>
      <c r="AY1859">
        <v>0</v>
      </c>
      <c r="AZ1859">
        <f t="shared" si="168"/>
        <v>1</v>
      </c>
      <c r="BA1859">
        <f t="shared" si="169"/>
        <v>1</v>
      </c>
      <c r="BB1859" s="3">
        <v>1</v>
      </c>
      <c r="BC1859" s="3">
        <v>1</v>
      </c>
      <c r="BD1859" s="3">
        <v>10</v>
      </c>
      <c r="BE1859">
        <f>IF(BD1859&gt;Summary!$C$2,1,0)</f>
        <v>1</v>
      </c>
      <c r="BF1859">
        <f t="shared" si="170"/>
        <v>1</v>
      </c>
      <c r="BG1859">
        <f t="shared" si="171"/>
        <v>0</v>
      </c>
      <c r="BH1859">
        <f t="shared" si="172"/>
        <v>0</v>
      </c>
      <c r="BI1859">
        <f t="shared" si="173"/>
        <v>0</v>
      </c>
    </row>
    <row r="1860" spans="1:61" x14ac:dyDescent="0.2">
      <c r="A1860">
        <v>2820</v>
      </c>
      <c r="B1860" t="s">
        <v>7330</v>
      </c>
      <c r="C1860" t="s">
        <v>1184</v>
      </c>
      <c r="D1860" t="s">
        <v>7331</v>
      </c>
      <c r="E1860" s="1" t="d">
        <v>2013-04-07</v>
      </c>
      <c r="F1860" t="s">
        <v>53</v>
      </c>
      <c r="G1860" s="1" t="d">
        <v>1950-01-16</v>
      </c>
      <c r="H1860">
        <v>66</v>
      </c>
      <c r="I1860" t="s">
        <v>54</v>
      </c>
      <c r="J1860" t="s">
        <v>102</v>
      </c>
      <c r="K1860">
        <v>0</v>
      </c>
      <c r="L1860">
        <v>0</v>
      </c>
      <c r="M1860">
        <v>0</v>
      </c>
      <c r="N1860">
        <v>0</v>
      </c>
      <c r="O1860">
        <v>-1</v>
      </c>
      <c r="P1860" s="2" t="d">
        <v>2013-04-06T11:23:02.00000014621764675</v>
      </c>
      <c r="Q1860" s="2" t="d">
        <v>2013-04-07T01:21:59.99999969266355025</v>
      </c>
      <c r="R1860" t="s">
        <v>7332</v>
      </c>
      <c r="S1860" s="1" t="d">
        <v>2013-04-06</v>
      </c>
      <c r="U1860">
        <v>1</v>
      </c>
      <c r="V1860" t="s">
        <v>97</v>
      </c>
      <c r="W1860" t="s">
        <v>98</v>
      </c>
      <c r="X1860">
        <v>0</v>
      </c>
      <c r="AG1860">
        <v>0</v>
      </c>
      <c r="AL1860" t="s">
        <v>59</v>
      </c>
      <c r="AM1860">
        <v>1</v>
      </c>
      <c r="AN1860" t="s">
        <v>60</v>
      </c>
      <c r="AO1860" s="1" t="d">
        <v>2013-04-07</v>
      </c>
      <c r="AP1860" t="s">
        <v>61</v>
      </c>
      <c r="AQ1860">
        <v>1</v>
      </c>
      <c r="AR1860" t="s">
        <v>60</v>
      </c>
      <c r="AS1860" s="1" t="d">
        <v>2013-04-07</v>
      </c>
      <c r="AT1860" s="1" t="d">
        <v>2013-04-06</v>
      </c>
      <c r="AU1860" s="1" t="d">
        <v>2013-04-07</v>
      </c>
      <c r="AV1860">
        <v>0</v>
      </c>
      <c r="AW1860">
        <v>0</v>
      </c>
      <c r="AX1860">
        <v>1090</v>
      </c>
      <c r="AY1860">
        <v>0</v>
      </c>
      <c r="AZ1860">
        <f t="shared" ref="AZ1860:AZ1923" si="174">IF(OR(O1860&lt;-30,O1860&gt;30),0,1)</f>
        <v>1</v>
      </c>
      <c r="BA1860">
        <f t="shared" ref="BA1860:BA1923" si="175">IF(O1860="",0,1)</f>
        <v>1</v>
      </c>
      <c r="BB1860" s="3">
        <v>1</v>
      </c>
      <c r="BC1860" s="3">
        <v>0</v>
      </c>
      <c r="BD1860" s="3">
        <v>1</v>
      </c>
      <c r="BE1860">
        <f>IF(BD1860&gt;Summary!$C$2,1,0)</f>
        <v>0</v>
      </c>
      <c r="BF1860">
        <f t="shared" ref="BF1860:BF1923" si="176">IF(AND($BC1860=1,$BE1860=1),1,0)</f>
        <v>0</v>
      </c>
      <c r="BG1860">
        <f t="shared" ref="BG1860:BG1923" si="177">IF(AND($BC1860=0,$BE1860=0),1,0)</f>
        <v>1</v>
      </c>
      <c r="BH1860">
        <f t="shared" ref="BH1860:BH1923" si="178">IF(AND($BC1860=0,$BE1860=1),1,0)</f>
        <v>0</v>
      </c>
      <c r="BI1860">
        <f t="shared" ref="BI1860:BI1923" si="179">IF(AND($BC1860=1,$BE1860=0),1,0)</f>
        <v>0</v>
      </c>
    </row>
    <row r="1861" spans="1:61" x14ac:dyDescent="0.2">
      <c r="A1861">
        <v>2821</v>
      </c>
      <c r="B1861" t="s">
        <v>7333</v>
      </c>
      <c r="C1861" t="s">
        <v>1972</v>
      </c>
      <c r="D1861" t="s">
        <v>7334</v>
      </c>
      <c r="E1861" s="1" t="d">
        <v>2013-11-14</v>
      </c>
      <c r="F1861" t="s">
        <v>115</v>
      </c>
      <c r="G1861" s="1" t="d">
        <v>1979-04-24</v>
      </c>
      <c r="H1861">
        <v>36</v>
      </c>
      <c r="I1861" t="s">
        <v>65</v>
      </c>
      <c r="J1861" t="s">
        <v>102</v>
      </c>
      <c r="K1861">
        <v>0</v>
      </c>
      <c r="L1861">
        <v>0</v>
      </c>
      <c r="M1861">
        <v>1</v>
      </c>
      <c r="N1861">
        <v>3</v>
      </c>
      <c r="O1861">
        <v>0</v>
      </c>
      <c r="P1861" s="2" t="d">
        <v>2013-11-14T04:58:52.00000002980231925</v>
      </c>
      <c r="Q1861" s="2" t="d">
        <v>2013-12-09T09:49:51.00000013131648375</v>
      </c>
      <c r="R1861" t="s">
        <v>7335</v>
      </c>
      <c r="S1861" s="1" t="d">
        <v>2013-11-14</v>
      </c>
      <c r="U1861">
        <v>0</v>
      </c>
      <c r="V1861" t="s">
        <v>57</v>
      </c>
      <c r="W1861" t="s">
        <v>77</v>
      </c>
      <c r="X1861">
        <v>0</v>
      </c>
      <c r="AG1861">
        <v>0</v>
      </c>
      <c r="AL1861" t="s">
        <v>59</v>
      </c>
      <c r="AM1861">
        <v>4</v>
      </c>
      <c r="AN1861" t="s">
        <v>60</v>
      </c>
      <c r="AO1861" s="1" t="d">
        <v>2013-11-14</v>
      </c>
      <c r="AP1861" t="s">
        <v>61</v>
      </c>
      <c r="AQ1861">
        <v>1</v>
      </c>
      <c r="AR1861" t="s">
        <v>60</v>
      </c>
      <c r="AS1861" s="1" t="d">
        <v>2013-11-14</v>
      </c>
      <c r="AT1861" s="1" t="d">
        <v>2013-12-16</v>
      </c>
      <c r="AU1861" s="1" t="d">
        <v>2013-12-18</v>
      </c>
      <c r="AV1861">
        <v>3</v>
      </c>
      <c r="AW1861">
        <v>25</v>
      </c>
      <c r="AX1861">
        <v>32</v>
      </c>
      <c r="AY1861">
        <v>0</v>
      </c>
      <c r="AZ1861">
        <f t="shared" si="174"/>
        <v>1</v>
      </c>
      <c r="BA1861">
        <f t="shared" si="175"/>
        <v>1</v>
      </c>
      <c r="BB1861" s="3">
        <v>1</v>
      </c>
      <c r="BC1861" s="3">
        <v>0</v>
      </c>
      <c r="BD1861" s="3">
        <v>4</v>
      </c>
      <c r="BE1861">
        <f>IF(BD1861&gt;Summary!$C$2,1,0)</f>
        <v>0</v>
      </c>
      <c r="BF1861">
        <f t="shared" si="176"/>
        <v>0</v>
      </c>
      <c r="BG1861">
        <f t="shared" si="177"/>
        <v>1</v>
      </c>
      <c r="BH1861">
        <f t="shared" si="178"/>
        <v>0</v>
      </c>
      <c r="BI1861">
        <f t="shared" si="179"/>
        <v>0</v>
      </c>
    </row>
    <row r="1862" spans="1:61" x14ac:dyDescent="0.2">
      <c r="A1862">
        <v>2824</v>
      </c>
      <c r="B1862" t="s">
        <v>7336</v>
      </c>
      <c r="C1862" t="s">
        <v>1251</v>
      </c>
      <c r="D1862" t="s">
        <v>7337</v>
      </c>
      <c r="E1862" s="1" t="d">
        <v>2014-11-09</v>
      </c>
      <c r="F1862" t="s">
        <v>53</v>
      </c>
      <c r="G1862" s="1" t="d">
        <v>1962-06-12</v>
      </c>
      <c r="H1862">
        <v>53</v>
      </c>
      <c r="I1862" t="s">
        <v>54</v>
      </c>
      <c r="J1862" t="s">
        <v>161</v>
      </c>
      <c r="K1862">
        <v>0</v>
      </c>
      <c r="L1862">
        <v>0</v>
      </c>
      <c r="M1862">
        <v>0</v>
      </c>
      <c r="N1862">
        <v>9</v>
      </c>
      <c r="O1862">
        <v>-1</v>
      </c>
      <c r="P1862" s="2" t="d">
        <v>2014-11-08T02:17:47.0000000623986150</v>
      </c>
      <c r="Q1862" s="2" t="d">
        <v>2015-03-18T10:15:00.00000020954757600</v>
      </c>
      <c r="R1862" t="s">
        <v>7338</v>
      </c>
      <c r="S1862" s="1" t="d">
        <v>2014-11-08</v>
      </c>
      <c r="U1862">
        <v>1</v>
      </c>
      <c r="V1862" t="s">
        <v>57</v>
      </c>
      <c r="W1862" t="s">
        <v>840</v>
      </c>
      <c r="X1862">
        <v>1</v>
      </c>
      <c r="Y1862" t="s">
        <v>7339</v>
      </c>
      <c r="Z1862" t="s">
        <v>135</v>
      </c>
      <c r="AA1862">
        <v>0</v>
      </c>
      <c r="AB1862" s="1" t="d">
        <v>2015-03-24</v>
      </c>
      <c r="AC1862" t="s">
        <v>399</v>
      </c>
      <c r="AD1862" s="1" t="d">
        <v>2015-03-24</v>
      </c>
      <c r="AE1862" s="1" t="d">
        <v>2015-07-01</v>
      </c>
      <c r="AG1862">
        <v>0</v>
      </c>
      <c r="AL1862" t="s">
        <v>59</v>
      </c>
      <c r="AM1862">
        <v>8</v>
      </c>
      <c r="AN1862" t="s">
        <v>86</v>
      </c>
      <c r="AO1862" s="1" t="d">
        <v>2014-11-09</v>
      </c>
      <c r="AP1862" t="s">
        <v>61</v>
      </c>
      <c r="AQ1862">
        <v>5</v>
      </c>
      <c r="AR1862" t="s">
        <v>87</v>
      </c>
      <c r="AS1862" s="1" t="d">
        <v>2014-11-09</v>
      </c>
      <c r="AT1862" s="1" t="d">
        <v>2015-03-24</v>
      </c>
      <c r="AU1862" s="1" t="d">
        <v>2015-07-01</v>
      </c>
      <c r="AV1862">
        <v>9</v>
      </c>
      <c r="AW1862">
        <v>129</v>
      </c>
      <c r="AX1862">
        <v>135</v>
      </c>
      <c r="AY1862">
        <v>1</v>
      </c>
      <c r="AZ1862">
        <f t="shared" si="174"/>
        <v>1</v>
      </c>
      <c r="BA1862">
        <f t="shared" si="175"/>
        <v>1</v>
      </c>
      <c r="BB1862" s="3">
        <v>1</v>
      </c>
      <c r="BC1862" s="3">
        <v>1</v>
      </c>
      <c r="BD1862" s="3">
        <v>8</v>
      </c>
      <c r="BE1862">
        <f>IF(BD1862&gt;Summary!$C$2,1,0)</f>
        <v>1</v>
      </c>
      <c r="BF1862">
        <f t="shared" si="176"/>
        <v>1</v>
      </c>
      <c r="BG1862">
        <f t="shared" si="177"/>
        <v>0</v>
      </c>
      <c r="BH1862">
        <f t="shared" si="178"/>
        <v>0</v>
      </c>
      <c r="BI1862">
        <f t="shared" si="179"/>
        <v>0</v>
      </c>
    </row>
    <row r="1863" spans="1:61" x14ac:dyDescent="0.2">
      <c r="A1863">
        <v>2825</v>
      </c>
      <c r="B1863" t="s">
        <v>7340</v>
      </c>
      <c r="C1863" t="s">
        <v>1755</v>
      </c>
      <c r="D1863" t="s">
        <v>7341</v>
      </c>
      <c r="E1863" s="1" t="d">
        <v>2013-02-22</v>
      </c>
      <c r="F1863" t="s">
        <v>53</v>
      </c>
      <c r="G1863" s="1" t="d">
        <v>1992-08-08</v>
      </c>
      <c r="H1863">
        <v>23</v>
      </c>
      <c r="I1863" t="s">
        <v>75</v>
      </c>
      <c r="J1863" t="s">
        <v>102</v>
      </c>
      <c r="K1863">
        <v>0</v>
      </c>
      <c r="L1863">
        <v>0</v>
      </c>
      <c r="M1863">
        <v>0</v>
      </c>
      <c r="N1863">
        <v>1</v>
      </c>
      <c r="O1863">
        <v>0</v>
      </c>
      <c r="P1863" s="2" t="d">
        <v>2013-02-22T01:47:48.99999969173222925</v>
      </c>
      <c r="Q1863" s="2" t="d">
        <v>2013-02-22T09:23:57.00000022072344825</v>
      </c>
      <c r="R1863" t="s">
        <v>7342</v>
      </c>
      <c r="S1863" s="1" t="d">
        <v>2013-02-22</v>
      </c>
      <c r="U1863">
        <v>0</v>
      </c>
      <c r="V1863" t="s">
        <v>57</v>
      </c>
      <c r="W1863" t="s">
        <v>77</v>
      </c>
      <c r="X1863">
        <v>1</v>
      </c>
      <c r="Y1863" t="s">
        <v>7343</v>
      </c>
      <c r="Z1863" t="s">
        <v>79</v>
      </c>
      <c r="AB1863" s="1" t="d">
        <v>2013-03-01</v>
      </c>
      <c r="AC1863" t="s">
        <v>397</v>
      </c>
      <c r="AG1863">
        <v>0</v>
      </c>
      <c r="AL1863" t="s">
        <v>59</v>
      </c>
      <c r="AM1863">
        <v>3</v>
      </c>
      <c r="AN1863" t="s">
        <v>60</v>
      </c>
      <c r="AO1863" s="1" t="d">
        <v>2013-02-22</v>
      </c>
      <c r="AP1863" t="s">
        <v>61</v>
      </c>
      <c r="AQ1863">
        <v>4</v>
      </c>
      <c r="AR1863" t="s">
        <v>60</v>
      </c>
      <c r="AS1863" s="1" t="d">
        <v>2013-02-22</v>
      </c>
      <c r="AT1863" s="1" t="d">
        <v>2015-05-15</v>
      </c>
      <c r="AU1863" s="1" t="d">
        <v>2015-06-29</v>
      </c>
      <c r="AV1863">
        <v>1</v>
      </c>
      <c r="AW1863">
        <v>0</v>
      </c>
      <c r="AX1863">
        <v>7</v>
      </c>
      <c r="AY1863">
        <v>1</v>
      </c>
      <c r="AZ1863">
        <f t="shared" si="174"/>
        <v>1</v>
      </c>
      <c r="BA1863">
        <f t="shared" si="175"/>
        <v>1</v>
      </c>
      <c r="BB1863" s="3">
        <v>1</v>
      </c>
      <c r="BC1863" s="3">
        <v>1</v>
      </c>
      <c r="BD1863" s="3">
        <v>3</v>
      </c>
      <c r="BE1863">
        <f>IF(BD1863&gt;Summary!$C$2,1,0)</f>
        <v>0</v>
      </c>
      <c r="BF1863">
        <f t="shared" si="176"/>
        <v>0</v>
      </c>
      <c r="BG1863">
        <f t="shared" si="177"/>
        <v>0</v>
      </c>
      <c r="BH1863">
        <f t="shared" si="178"/>
        <v>0</v>
      </c>
      <c r="BI1863">
        <f t="shared" si="179"/>
        <v>1</v>
      </c>
    </row>
    <row r="1864" spans="1:61" x14ac:dyDescent="0.2">
      <c r="A1864">
        <v>2828</v>
      </c>
      <c r="B1864" t="s">
        <v>7344</v>
      </c>
      <c r="C1864" t="s">
        <v>7345</v>
      </c>
      <c r="D1864" t="s">
        <v>7346</v>
      </c>
      <c r="E1864" s="1" t="d">
        <v>2014-10-29</v>
      </c>
      <c r="F1864" t="s">
        <v>115</v>
      </c>
      <c r="G1864" s="1" t="d">
        <v>1993-07-17</v>
      </c>
      <c r="H1864">
        <v>22</v>
      </c>
      <c r="I1864" t="s">
        <v>75</v>
      </c>
      <c r="J1864" t="s">
        <v>66</v>
      </c>
      <c r="K1864">
        <v>0</v>
      </c>
      <c r="L1864">
        <v>0</v>
      </c>
      <c r="M1864">
        <v>0</v>
      </c>
      <c r="N1864">
        <v>0</v>
      </c>
      <c r="O1864">
        <v>0</v>
      </c>
      <c r="P1864" s="2" t="d">
        <v>2014-10-29T01:41:40.000000186264515225</v>
      </c>
      <c r="Q1864" s="2" t="d">
        <v>2014-10-29T07:55:17.0000000623986150</v>
      </c>
      <c r="R1864" t="s">
        <v>7347</v>
      </c>
      <c r="S1864" s="1" t="d">
        <v>2014-10-28</v>
      </c>
      <c r="U1864">
        <v>1</v>
      </c>
      <c r="V1864" t="s">
        <v>97</v>
      </c>
      <c r="W1864" t="s">
        <v>98</v>
      </c>
      <c r="X1864">
        <v>1</v>
      </c>
      <c r="Y1864" t="s">
        <v>7348</v>
      </c>
      <c r="Z1864" t="s">
        <v>135</v>
      </c>
      <c r="AB1864" s="1" t="d">
        <v>2014-11-11</v>
      </c>
      <c r="AC1864" t="s">
        <v>201</v>
      </c>
      <c r="AG1864">
        <v>1</v>
      </c>
      <c r="AH1864" t="s">
        <v>7349</v>
      </c>
      <c r="AI1864" t="s">
        <v>79</v>
      </c>
      <c r="AJ1864" s="1" t="d">
        <v>2015-03-26</v>
      </c>
      <c r="AK1864" t="s">
        <v>98</v>
      </c>
      <c r="AL1864" t="s">
        <v>59</v>
      </c>
      <c r="AM1864">
        <v>7</v>
      </c>
      <c r="AN1864" t="s">
        <v>87</v>
      </c>
      <c r="AO1864" s="1" t="d">
        <v>2014-10-29</v>
      </c>
      <c r="AP1864" t="s">
        <v>61</v>
      </c>
      <c r="AQ1864">
        <v>5</v>
      </c>
      <c r="AR1864" t="s">
        <v>87</v>
      </c>
      <c r="AS1864" s="1" t="d">
        <v>2014-10-29</v>
      </c>
      <c r="AT1864" s="1" t="d">
        <v>2015-03-26</v>
      </c>
      <c r="AU1864" s="1" t="d">
        <v>2015-03-29</v>
      </c>
      <c r="AV1864">
        <v>0</v>
      </c>
      <c r="AW1864">
        <v>0</v>
      </c>
      <c r="AX1864">
        <v>13</v>
      </c>
      <c r="AY1864">
        <v>1</v>
      </c>
      <c r="AZ1864">
        <f t="shared" si="174"/>
        <v>1</v>
      </c>
      <c r="BA1864">
        <f t="shared" si="175"/>
        <v>1</v>
      </c>
      <c r="BB1864" s="3">
        <v>1</v>
      </c>
      <c r="BC1864" s="3">
        <v>1</v>
      </c>
      <c r="BD1864" s="3">
        <v>7</v>
      </c>
      <c r="BE1864">
        <f>IF(BD1864&gt;Summary!$C$2,1,0)</f>
        <v>1</v>
      </c>
      <c r="BF1864">
        <f t="shared" si="176"/>
        <v>1</v>
      </c>
      <c r="BG1864">
        <f t="shared" si="177"/>
        <v>0</v>
      </c>
      <c r="BH1864">
        <f t="shared" si="178"/>
        <v>0</v>
      </c>
      <c r="BI1864">
        <f t="shared" si="179"/>
        <v>0</v>
      </c>
    </row>
    <row r="1865" spans="1:61" x14ac:dyDescent="0.2">
      <c r="A1865">
        <v>2829</v>
      </c>
      <c r="B1865" t="s">
        <v>7350</v>
      </c>
      <c r="C1865" t="s">
        <v>2365</v>
      </c>
      <c r="D1865" t="s">
        <v>4817</v>
      </c>
      <c r="E1865" s="1" t="d">
        <v>2013-10-06</v>
      </c>
      <c r="F1865" t="s">
        <v>53</v>
      </c>
      <c r="G1865" s="1" t="d">
        <v>1990-12-16</v>
      </c>
      <c r="H1865">
        <v>25</v>
      </c>
      <c r="I1865" t="s">
        <v>65</v>
      </c>
      <c r="J1865" t="s">
        <v>161</v>
      </c>
      <c r="K1865">
        <v>0</v>
      </c>
      <c r="L1865">
        <v>0</v>
      </c>
      <c r="M1865">
        <v>1</v>
      </c>
      <c r="N1865">
        <v>1</v>
      </c>
      <c r="O1865">
        <v>-1</v>
      </c>
      <c r="P1865" s="2" t="d">
        <v>2013-10-05T07:50:24.00000009220093425</v>
      </c>
      <c r="Q1865" s="2" t="d">
        <v>2013-10-06T07:37:00.99999971687793675</v>
      </c>
      <c r="R1865" t="s">
        <v>7351</v>
      </c>
      <c r="S1865" s="1" t="d">
        <v>2013-10-05</v>
      </c>
      <c r="U1865">
        <v>1</v>
      </c>
      <c r="V1865" t="s">
        <v>57</v>
      </c>
      <c r="W1865" t="s">
        <v>1991</v>
      </c>
      <c r="X1865">
        <v>0</v>
      </c>
      <c r="AG1865">
        <v>0</v>
      </c>
      <c r="AL1865" t="s">
        <v>59</v>
      </c>
      <c r="AM1865">
        <v>3</v>
      </c>
      <c r="AN1865" t="s">
        <v>60</v>
      </c>
      <c r="AO1865" s="1" t="d">
        <v>2013-10-06</v>
      </c>
      <c r="AP1865" t="s">
        <v>61</v>
      </c>
      <c r="AQ1865">
        <v>3</v>
      </c>
      <c r="AR1865" t="s">
        <v>60</v>
      </c>
      <c r="AS1865" s="1" t="d">
        <v>2013-10-06</v>
      </c>
      <c r="AT1865" s="1" t="d">
        <v>2013-10-05</v>
      </c>
      <c r="AU1865" s="1" t="d">
        <v>2013-10-06</v>
      </c>
      <c r="AV1865">
        <v>1</v>
      </c>
      <c r="AW1865">
        <v>0</v>
      </c>
      <c r="AX1865">
        <v>908</v>
      </c>
      <c r="AY1865">
        <v>0</v>
      </c>
      <c r="AZ1865">
        <f t="shared" si="174"/>
        <v>1</v>
      </c>
      <c r="BA1865">
        <f t="shared" si="175"/>
        <v>1</v>
      </c>
      <c r="BB1865" s="3">
        <v>1</v>
      </c>
      <c r="BC1865" s="3">
        <v>0</v>
      </c>
      <c r="BD1865" s="3">
        <v>3</v>
      </c>
      <c r="BE1865">
        <f>IF(BD1865&gt;Summary!$C$2,1,0)</f>
        <v>0</v>
      </c>
      <c r="BF1865">
        <f t="shared" si="176"/>
        <v>0</v>
      </c>
      <c r="BG1865">
        <f t="shared" si="177"/>
        <v>1</v>
      </c>
      <c r="BH1865">
        <f t="shared" si="178"/>
        <v>0</v>
      </c>
      <c r="BI1865">
        <f t="shared" si="179"/>
        <v>0</v>
      </c>
    </row>
    <row r="1866" spans="1:61" x14ac:dyDescent="0.2">
      <c r="A1866">
        <v>2830</v>
      </c>
      <c r="B1866" t="s">
        <v>7352</v>
      </c>
      <c r="C1866" t="s">
        <v>5089</v>
      </c>
      <c r="D1866" t="s">
        <v>7353</v>
      </c>
      <c r="E1866" s="1" t="d">
        <v>2013-02-14</v>
      </c>
      <c r="F1866" t="s">
        <v>53</v>
      </c>
      <c r="G1866" s="1" t="d">
        <v>1959-09-04</v>
      </c>
      <c r="H1866">
        <v>56</v>
      </c>
      <c r="I1866" t="s">
        <v>54</v>
      </c>
      <c r="J1866" t="s">
        <v>66</v>
      </c>
      <c r="K1866">
        <v>0</v>
      </c>
      <c r="L1866">
        <v>0</v>
      </c>
      <c r="M1866">
        <v>0</v>
      </c>
      <c r="N1866">
        <v>4</v>
      </c>
      <c r="O1866">
        <v>-1</v>
      </c>
      <c r="P1866" s="2" t="d">
        <v>2013-02-13T04:09:26.00000008475035275</v>
      </c>
      <c r="Q1866" s="2" t="d">
        <v>2013-02-15T05:28:41.00000018253922650</v>
      </c>
      <c r="R1866" t="s">
        <v>7354</v>
      </c>
      <c r="S1866" s="1" t="d">
        <v>2013-02-13</v>
      </c>
      <c r="U1866">
        <v>1</v>
      </c>
      <c r="V1866" t="s">
        <v>57</v>
      </c>
      <c r="W1866" t="s">
        <v>77</v>
      </c>
      <c r="X1866">
        <v>0</v>
      </c>
      <c r="AG1866">
        <v>0</v>
      </c>
      <c r="AL1866" t="s">
        <v>59</v>
      </c>
      <c r="AM1866">
        <v>1</v>
      </c>
      <c r="AN1866" t="s">
        <v>60</v>
      </c>
      <c r="AO1866" s="1" t="d">
        <v>2013-02-14</v>
      </c>
      <c r="AP1866" t="s">
        <v>61</v>
      </c>
      <c r="AQ1866">
        <v>1</v>
      </c>
      <c r="AR1866" t="s">
        <v>60</v>
      </c>
      <c r="AS1866" s="1" t="d">
        <v>2013-02-14</v>
      </c>
      <c r="AT1866" s="1" t="d">
        <v>2013-02-13</v>
      </c>
      <c r="AU1866" s="1" t="d">
        <v>2013-02-15</v>
      </c>
      <c r="AV1866">
        <v>4</v>
      </c>
      <c r="AW1866">
        <v>1</v>
      </c>
      <c r="AX1866">
        <v>1142</v>
      </c>
      <c r="AY1866">
        <v>0</v>
      </c>
      <c r="AZ1866">
        <f t="shared" si="174"/>
        <v>1</v>
      </c>
      <c r="BA1866">
        <f t="shared" si="175"/>
        <v>1</v>
      </c>
      <c r="BB1866" s="3">
        <v>1</v>
      </c>
      <c r="BC1866" s="3">
        <v>0</v>
      </c>
      <c r="BD1866" s="3">
        <v>1</v>
      </c>
      <c r="BE1866">
        <f>IF(BD1866&gt;Summary!$C$2,1,0)</f>
        <v>0</v>
      </c>
      <c r="BF1866">
        <f t="shared" si="176"/>
        <v>0</v>
      </c>
      <c r="BG1866">
        <f t="shared" si="177"/>
        <v>1</v>
      </c>
      <c r="BH1866">
        <f t="shared" si="178"/>
        <v>0</v>
      </c>
      <c r="BI1866">
        <f t="shared" si="179"/>
        <v>0</v>
      </c>
    </row>
    <row r="1867" spans="1:61" x14ac:dyDescent="0.2">
      <c r="A1867">
        <v>2834</v>
      </c>
      <c r="B1867" t="s">
        <v>7355</v>
      </c>
      <c r="C1867" t="s">
        <v>2836</v>
      </c>
      <c r="D1867" t="s">
        <v>7356</v>
      </c>
      <c r="E1867" s="1" t="d">
        <v>2013-11-05</v>
      </c>
      <c r="F1867" t="s">
        <v>53</v>
      </c>
      <c r="G1867" s="1" t="d">
        <v>1987-03-19</v>
      </c>
      <c r="H1867">
        <v>29</v>
      </c>
      <c r="I1867" t="s">
        <v>65</v>
      </c>
      <c r="J1867" t="s">
        <v>2116</v>
      </c>
      <c r="K1867">
        <v>0</v>
      </c>
      <c r="L1867">
        <v>0</v>
      </c>
      <c r="M1867">
        <v>0</v>
      </c>
      <c r="N1867">
        <v>1</v>
      </c>
      <c r="O1867">
        <v>37</v>
      </c>
      <c r="P1867" s="2" t="d">
        <v>2013-12-12T07:24:22.00000019744038275</v>
      </c>
      <c r="Q1867" s="2" t="d">
        <v>2014-01-14T08:20:31.00000005215406375</v>
      </c>
      <c r="R1867" t="s">
        <v>7357</v>
      </c>
      <c r="S1867" s="1" t="d">
        <v>2013-05-02</v>
      </c>
      <c r="U1867">
        <v>187</v>
      </c>
      <c r="V1867" t="s">
        <v>57</v>
      </c>
      <c r="W1867" t="s">
        <v>77</v>
      </c>
      <c r="X1867">
        <v>0</v>
      </c>
      <c r="AG1867">
        <v>0</v>
      </c>
      <c r="AL1867" t="s">
        <v>59</v>
      </c>
      <c r="AM1867">
        <v>2</v>
      </c>
      <c r="AN1867" t="s">
        <v>60</v>
      </c>
      <c r="AO1867" s="1" t="d">
        <v>2013-11-05</v>
      </c>
      <c r="AP1867" t="s">
        <v>61</v>
      </c>
      <c r="AQ1867">
        <v>2</v>
      </c>
      <c r="AR1867" t="s">
        <v>60</v>
      </c>
      <c r="AS1867" s="1" t="d">
        <v>2013-11-05</v>
      </c>
      <c r="AT1867" s="1" t="d">
        <v>2013-12-12</v>
      </c>
      <c r="AU1867" s="1" t="d">
        <v>2014-01-14</v>
      </c>
      <c r="AV1867">
        <v>1</v>
      </c>
      <c r="AW1867">
        <v>0</v>
      </c>
      <c r="AX1867">
        <v>37</v>
      </c>
      <c r="AY1867">
        <v>0</v>
      </c>
      <c r="AZ1867">
        <f t="shared" si="174"/>
        <v>0</v>
      </c>
      <c r="BA1867">
        <f t="shared" si="175"/>
        <v>1</v>
      </c>
      <c r="BB1867" s="3">
        <v>1</v>
      </c>
      <c r="BC1867" s="3">
        <v>0</v>
      </c>
      <c r="BD1867" s="3">
        <v>2</v>
      </c>
      <c r="BE1867">
        <f>IF(BD1867&gt;Summary!$C$2,1,0)</f>
        <v>0</v>
      </c>
      <c r="BF1867">
        <f t="shared" si="176"/>
        <v>0</v>
      </c>
      <c r="BG1867">
        <f t="shared" si="177"/>
        <v>1</v>
      </c>
      <c r="BH1867">
        <f t="shared" si="178"/>
        <v>0</v>
      </c>
      <c r="BI1867">
        <f t="shared" si="179"/>
        <v>0</v>
      </c>
    </row>
    <row r="1868" spans="1:61" x14ac:dyDescent="0.2">
      <c r="A1868">
        <v>2835</v>
      </c>
      <c r="B1868" t="s">
        <v>7358</v>
      </c>
      <c r="C1868" t="s">
        <v>493</v>
      </c>
      <c r="D1868" t="s">
        <v>7359</v>
      </c>
      <c r="E1868" s="1" t="d">
        <v>2014-05-15</v>
      </c>
      <c r="F1868" t="s">
        <v>53</v>
      </c>
      <c r="G1868" s="1" t="d">
        <v>1986-07-28</v>
      </c>
      <c r="H1868">
        <v>29</v>
      </c>
      <c r="I1868" t="s">
        <v>65</v>
      </c>
      <c r="J1868" t="s">
        <v>102</v>
      </c>
      <c r="K1868">
        <v>0</v>
      </c>
      <c r="L1868">
        <v>0</v>
      </c>
      <c r="M1868">
        <v>0</v>
      </c>
      <c r="N1868">
        <v>10</v>
      </c>
      <c r="O1868">
        <v>-365</v>
      </c>
      <c r="P1868" s="2" t="d">
        <v>2013-05-15T11:29:02.0000000623986150</v>
      </c>
      <c r="Q1868" s="2" t="d">
        <v>2013-05-20T08:17:53.00000020768493400</v>
      </c>
      <c r="R1868" t="s">
        <v>7360</v>
      </c>
      <c r="T1868" s="1" t="d">
        <v>2014-02-10</v>
      </c>
      <c r="U1868">
        <v>94</v>
      </c>
      <c r="V1868" t="s">
        <v>57</v>
      </c>
      <c r="W1868" t="s">
        <v>92</v>
      </c>
      <c r="X1868">
        <v>1</v>
      </c>
      <c r="Y1868" t="s">
        <v>7361</v>
      </c>
      <c r="Z1868" t="s">
        <v>70</v>
      </c>
      <c r="AB1868" s="1" t="d">
        <v>2015-08-21</v>
      </c>
      <c r="AC1868" t="s">
        <v>614</v>
      </c>
      <c r="AG1868">
        <v>0</v>
      </c>
      <c r="AL1868" t="s">
        <v>59</v>
      </c>
      <c r="AM1868">
        <v>6</v>
      </c>
      <c r="AN1868" t="s">
        <v>87</v>
      </c>
      <c r="AO1868" s="1" t="d">
        <v>2014-05-15</v>
      </c>
      <c r="AP1868" t="s">
        <v>61</v>
      </c>
      <c r="AQ1868">
        <v>3</v>
      </c>
      <c r="AR1868" t="s">
        <v>60</v>
      </c>
      <c r="AS1868" s="1" t="d">
        <v>2014-05-15</v>
      </c>
      <c r="AT1868" s="1" t="d">
        <v>2013-05-15</v>
      </c>
      <c r="AU1868" s="1" t="d">
        <v>2013-05-20</v>
      </c>
      <c r="AV1868">
        <v>10</v>
      </c>
      <c r="AW1868">
        <v>0</v>
      </c>
      <c r="AX1868">
        <v>463</v>
      </c>
      <c r="AY1868">
        <v>1</v>
      </c>
      <c r="AZ1868">
        <f t="shared" si="174"/>
        <v>0</v>
      </c>
      <c r="BA1868">
        <f t="shared" si="175"/>
        <v>1</v>
      </c>
      <c r="BB1868" s="3">
        <v>1</v>
      </c>
      <c r="BC1868" s="3">
        <v>1</v>
      </c>
      <c r="BD1868" s="3">
        <v>6</v>
      </c>
      <c r="BE1868">
        <f>IF(BD1868&gt;Summary!$C$2,1,0)</f>
        <v>1</v>
      </c>
      <c r="BF1868">
        <f t="shared" si="176"/>
        <v>1</v>
      </c>
      <c r="BG1868">
        <f t="shared" si="177"/>
        <v>0</v>
      </c>
      <c r="BH1868">
        <f t="shared" si="178"/>
        <v>0</v>
      </c>
      <c r="BI1868">
        <f t="shared" si="179"/>
        <v>0</v>
      </c>
    </row>
    <row r="1869" spans="1:61" x14ac:dyDescent="0.2">
      <c r="A1869">
        <v>2836</v>
      </c>
      <c r="B1869" t="s">
        <v>7362</v>
      </c>
      <c r="C1869" t="s">
        <v>7363</v>
      </c>
      <c r="D1869" t="s">
        <v>7364</v>
      </c>
      <c r="E1869" s="1" t="d">
        <v>2014-08-02</v>
      </c>
      <c r="F1869" t="s">
        <v>53</v>
      </c>
      <c r="G1869" s="1" t="d">
        <v>1964-10-06</v>
      </c>
      <c r="H1869">
        <v>51</v>
      </c>
      <c r="I1869" t="s">
        <v>54</v>
      </c>
      <c r="J1869" t="s">
        <v>2214</v>
      </c>
      <c r="K1869">
        <v>0</v>
      </c>
      <c r="L1869">
        <v>0</v>
      </c>
      <c r="M1869">
        <v>0</v>
      </c>
      <c r="N1869">
        <v>1</v>
      </c>
      <c r="O1869">
        <v>-1</v>
      </c>
      <c r="P1869" s="2" t="d">
        <v>2014-08-01T05:01:08.99999999441206725</v>
      </c>
      <c r="Q1869" s="2" t="d">
        <v>2014-08-02T09:04:56.00000004284084025</v>
      </c>
      <c r="R1869" t="s">
        <v>7365</v>
      </c>
      <c r="T1869" s="1" t="d">
        <v>2014-08-01</v>
      </c>
      <c r="U1869">
        <v>1</v>
      </c>
      <c r="V1869" t="s">
        <v>57</v>
      </c>
      <c r="W1869" t="s">
        <v>92</v>
      </c>
      <c r="X1869">
        <v>1</v>
      </c>
      <c r="Y1869" t="s">
        <v>7366</v>
      </c>
      <c r="Z1869" t="s">
        <v>135</v>
      </c>
      <c r="AB1869" s="1" t="d">
        <v>2016-02-26</v>
      </c>
      <c r="AC1869" t="s">
        <v>7367</v>
      </c>
      <c r="AG1869">
        <v>0</v>
      </c>
      <c r="AL1869" t="s">
        <v>59</v>
      </c>
      <c r="AM1869">
        <v>1</v>
      </c>
      <c r="AN1869" t="s">
        <v>60</v>
      </c>
      <c r="AO1869" s="1" t="d">
        <v>2014-08-02</v>
      </c>
      <c r="AP1869" t="s">
        <v>61</v>
      </c>
      <c r="AQ1869">
        <v>1</v>
      </c>
      <c r="AR1869" t="s">
        <v>60</v>
      </c>
      <c r="AS1869" s="1" t="d">
        <v>2014-08-02</v>
      </c>
      <c r="AT1869" s="1" t="d">
        <v>2014-08-01</v>
      </c>
      <c r="AU1869" s="1" t="d">
        <v>2014-08-02</v>
      </c>
      <c r="AV1869">
        <v>1</v>
      </c>
      <c r="AW1869">
        <v>0</v>
      </c>
      <c r="AX1869">
        <v>573</v>
      </c>
      <c r="AY1869">
        <v>1</v>
      </c>
      <c r="AZ1869">
        <f t="shared" si="174"/>
        <v>1</v>
      </c>
      <c r="BA1869">
        <f t="shared" si="175"/>
        <v>1</v>
      </c>
      <c r="BB1869" s="3">
        <v>1</v>
      </c>
      <c r="BC1869" s="3">
        <v>1</v>
      </c>
      <c r="BD1869" s="3">
        <v>1</v>
      </c>
      <c r="BE1869">
        <f>IF(BD1869&gt;Summary!$C$2,1,0)</f>
        <v>0</v>
      </c>
      <c r="BF1869">
        <f t="shared" si="176"/>
        <v>0</v>
      </c>
      <c r="BG1869">
        <f t="shared" si="177"/>
        <v>0</v>
      </c>
      <c r="BH1869">
        <f t="shared" si="178"/>
        <v>0</v>
      </c>
      <c r="BI1869">
        <f t="shared" si="179"/>
        <v>1</v>
      </c>
    </row>
    <row r="1870" spans="1:61" x14ac:dyDescent="0.2">
      <c r="A1870">
        <v>2837</v>
      </c>
      <c r="B1870" t="s">
        <v>7368</v>
      </c>
      <c r="C1870" t="s">
        <v>7369</v>
      </c>
      <c r="D1870" t="s">
        <v>7370</v>
      </c>
      <c r="E1870" s="1" t="d">
        <v>2014-02-19</v>
      </c>
      <c r="F1870" t="s">
        <v>115</v>
      </c>
      <c r="G1870" s="1" t="d">
        <v>1958-02-24</v>
      </c>
      <c r="H1870">
        <v>58</v>
      </c>
      <c r="I1870" t="s">
        <v>54</v>
      </c>
      <c r="J1870" t="s">
        <v>66</v>
      </c>
      <c r="K1870">
        <v>0</v>
      </c>
      <c r="L1870">
        <v>0</v>
      </c>
      <c r="M1870">
        <v>0</v>
      </c>
      <c r="N1870">
        <v>3</v>
      </c>
      <c r="O1870">
        <v>-18</v>
      </c>
      <c r="P1870" s="2" t="d">
        <v>2014-02-01T02:52:10.99999974947422575</v>
      </c>
      <c r="Q1870" s="2" t="d">
        <v>2014-02-19T11:14:31.00000013597309550</v>
      </c>
      <c r="R1870" t="s">
        <v>7371</v>
      </c>
      <c r="T1870" s="1" t="d">
        <v>2014-02-18</v>
      </c>
      <c r="U1870">
        <v>1</v>
      </c>
      <c r="V1870" t="s">
        <v>97</v>
      </c>
      <c r="W1870" t="s">
        <v>92</v>
      </c>
      <c r="X1870">
        <v>0</v>
      </c>
      <c r="AG1870">
        <v>0</v>
      </c>
      <c r="AL1870" t="s">
        <v>59</v>
      </c>
      <c r="AM1870">
        <v>1</v>
      </c>
      <c r="AN1870" t="s">
        <v>60</v>
      </c>
      <c r="AO1870" s="1" t="d">
        <v>2014-02-19</v>
      </c>
      <c r="AP1870" t="s">
        <v>61</v>
      </c>
      <c r="AQ1870">
        <v>1</v>
      </c>
      <c r="AR1870" t="s">
        <v>60</v>
      </c>
      <c r="AS1870" s="1" t="d">
        <v>2014-02-19</v>
      </c>
      <c r="AT1870" s="1" t="d">
        <v>2014-02-01</v>
      </c>
      <c r="AU1870" s="1" t="d">
        <v>2014-02-19</v>
      </c>
      <c r="AV1870">
        <v>3</v>
      </c>
      <c r="AW1870">
        <v>0</v>
      </c>
      <c r="AX1870">
        <v>772</v>
      </c>
      <c r="AY1870">
        <v>0</v>
      </c>
      <c r="AZ1870">
        <f t="shared" si="174"/>
        <v>1</v>
      </c>
      <c r="BA1870">
        <f t="shared" si="175"/>
        <v>1</v>
      </c>
      <c r="BB1870" s="3">
        <v>1</v>
      </c>
      <c r="BC1870" s="3">
        <v>0</v>
      </c>
      <c r="BD1870" s="3">
        <v>1</v>
      </c>
      <c r="BE1870">
        <f>IF(BD1870&gt;Summary!$C$2,1,0)</f>
        <v>0</v>
      </c>
      <c r="BF1870">
        <f t="shared" si="176"/>
        <v>0</v>
      </c>
      <c r="BG1870">
        <f t="shared" si="177"/>
        <v>1</v>
      </c>
      <c r="BH1870">
        <f t="shared" si="178"/>
        <v>0</v>
      </c>
      <c r="BI1870">
        <f t="shared" si="179"/>
        <v>0</v>
      </c>
    </row>
    <row r="1871" spans="1:61" x14ac:dyDescent="0.2">
      <c r="A1871">
        <v>2841</v>
      </c>
      <c r="B1871" t="s">
        <v>7372</v>
      </c>
      <c r="C1871" t="s">
        <v>7373</v>
      </c>
      <c r="D1871" t="s">
        <v>7374</v>
      </c>
      <c r="E1871" s="1" t="d">
        <v>2013-05-02</v>
      </c>
      <c r="F1871" t="s">
        <v>53</v>
      </c>
      <c r="G1871" s="1" t="d">
        <v>1991-11-10</v>
      </c>
      <c r="H1871">
        <v>24</v>
      </c>
      <c r="I1871" t="s">
        <v>75</v>
      </c>
      <c r="J1871" t="s">
        <v>102</v>
      </c>
      <c r="K1871">
        <v>0</v>
      </c>
      <c r="L1871">
        <v>1</v>
      </c>
      <c r="M1871">
        <v>2</v>
      </c>
      <c r="N1871">
        <v>3</v>
      </c>
      <c r="O1871">
        <v>0</v>
      </c>
      <c r="P1871" s="2" t="d">
        <v>2013-05-02T01:33:22.00000007171183850</v>
      </c>
      <c r="Q1871" s="2" t="d">
        <v>2013-05-02T04:51:18.99999974761158375</v>
      </c>
      <c r="R1871" t="s">
        <v>7375</v>
      </c>
      <c r="S1871" s="1" t="d">
        <v>2013-05-02</v>
      </c>
      <c r="U1871">
        <v>0</v>
      </c>
      <c r="V1871" t="s">
        <v>97</v>
      </c>
      <c r="W1871" t="s">
        <v>336</v>
      </c>
      <c r="X1871">
        <v>0</v>
      </c>
      <c r="AG1871">
        <v>0</v>
      </c>
      <c r="AL1871" t="s">
        <v>59</v>
      </c>
      <c r="AM1871">
        <v>5</v>
      </c>
      <c r="AN1871" t="s">
        <v>87</v>
      </c>
      <c r="AO1871" s="1" t="d">
        <v>2013-05-02</v>
      </c>
      <c r="AP1871" t="s">
        <v>61</v>
      </c>
      <c r="AQ1871">
        <v>6</v>
      </c>
      <c r="AR1871" t="s">
        <v>87</v>
      </c>
      <c r="AS1871" s="1" t="d">
        <v>2013-05-02</v>
      </c>
      <c r="AT1871" s="1" t="d">
        <v>2013-05-02</v>
      </c>
      <c r="AU1871" s="1" t="d">
        <v>2013-05-02</v>
      </c>
      <c r="AV1871">
        <v>3</v>
      </c>
      <c r="AW1871">
        <v>0</v>
      </c>
      <c r="AX1871">
        <v>1065</v>
      </c>
      <c r="AY1871">
        <v>0</v>
      </c>
      <c r="AZ1871">
        <f t="shared" si="174"/>
        <v>1</v>
      </c>
      <c r="BA1871">
        <f t="shared" si="175"/>
        <v>1</v>
      </c>
      <c r="BB1871" s="3">
        <v>1</v>
      </c>
      <c r="BC1871" s="3">
        <v>0</v>
      </c>
      <c r="BD1871" s="3">
        <v>5</v>
      </c>
      <c r="BE1871">
        <f>IF(BD1871&gt;Summary!$C$2,1,0)</f>
        <v>0</v>
      </c>
      <c r="BF1871">
        <f t="shared" si="176"/>
        <v>0</v>
      </c>
      <c r="BG1871">
        <f t="shared" si="177"/>
        <v>1</v>
      </c>
      <c r="BH1871">
        <f t="shared" si="178"/>
        <v>0</v>
      </c>
      <c r="BI1871">
        <f t="shared" si="179"/>
        <v>0</v>
      </c>
    </row>
    <row r="1872" spans="1:61" x14ac:dyDescent="0.2">
      <c r="A1872">
        <v>2842</v>
      </c>
      <c r="B1872" t="s">
        <v>7376</v>
      </c>
      <c r="C1872" t="s">
        <v>4613</v>
      </c>
      <c r="D1872" t="s">
        <v>139</v>
      </c>
      <c r="E1872" s="1" t="d">
        <v>2013-04-12</v>
      </c>
      <c r="F1872" t="s">
        <v>53</v>
      </c>
      <c r="G1872" s="1" t="d">
        <v>1993-11-09</v>
      </c>
      <c r="H1872">
        <v>22</v>
      </c>
      <c r="I1872" t="s">
        <v>75</v>
      </c>
      <c r="J1872" t="s">
        <v>66</v>
      </c>
      <c r="K1872">
        <v>0</v>
      </c>
      <c r="L1872">
        <v>0</v>
      </c>
      <c r="M1872">
        <v>0</v>
      </c>
      <c r="N1872">
        <v>0</v>
      </c>
      <c r="O1872">
        <v>-1</v>
      </c>
      <c r="P1872" s="2" t="d">
        <v>2013-04-11T05:01:45.99999984260648775</v>
      </c>
      <c r="Q1872" s="2" t="d">
        <v>2013-06-21T05:27:12.000000122934579900</v>
      </c>
      <c r="R1872" t="s">
        <v>7377</v>
      </c>
      <c r="S1872" s="1" t="d">
        <v>2013-04-11</v>
      </c>
      <c r="U1872">
        <v>1</v>
      </c>
      <c r="V1872" t="s">
        <v>57</v>
      </c>
      <c r="W1872" t="s">
        <v>7000</v>
      </c>
      <c r="X1872">
        <v>1</v>
      </c>
      <c r="Y1872" t="s">
        <v>7378</v>
      </c>
      <c r="Z1872" t="s">
        <v>79</v>
      </c>
      <c r="AA1872">
        <v>0</v>
      </c>
      <c r="AB1872" s="1" t="d">
        <v>2014-10-10</v>
      </c>
      <c r="AC1872" t="s">
        <v>98</v>
      </c>
      <c r="AD1872" s="1" t="d">
        <v>2014-10-10</v>
      </c>
      <c r="AE1872" s="1" t="d">
        <v>2015-01-15</v>
      </c>
      <c r="AG1872">
        <v>1</v>
      </c>
      <c r="AH1872" t="s">
        <v>7378</v>
      </c>
      <c r="AI1872" t="s">
        <v>79</v>
      </c>
      <c r="AJ1872" s="1" t="d">
        <v>2014-10-10</v>
      </c>
      <c r="AK1872" t="s">
        <v>98</v>
      </c>
      <c r="AL1872" t="s">
        <v>59</v>
      </c>
      <c r="AM1872">
        <v>3</v>
      </c>
      <c r="AN1872" t="s">
        <v>60</v>
      </c>
      <c r="AO1872" s="1" t="d">
        <v>2013-04-12</v>
      </c>
      <c r="AP1872" t="s">
        <v>61</v>
      </c>
      <c r="AQ1872">
        <v>6</v>
      </c>
      <c r="AR1872" t="s">
        <v>87</v>
      </c>
      <c r="AS1872" s="1" t="d">
        <v>2013-04-12</v>
      </c>
      <c r="AT1872" s="1" t="d">
        <v>2014-10-10</v>
      </c>
      <c r="AU1872" s="1" t="d">
        <v>2015-01-15</v>
      </c>
      <c r="AV1872">
        <v>0</v>
      </c>
      <c r="AW1872">
        <v>70</v>
      </c>
      <c r="AX1872">
        <v>546</v>
      </c>
      <c r="AY1872">
        <v>1</v>
      </c>
      <c r="AZ1872">
        <f t="shared" si="174"/>
        <v>1</v>
      </c>
      <c r="BA1872">
        <f t="shared" si="175"/>
        <v>1</v>
      </c>
      <c r="BB1872" s="3">
        <v>1</v>
      </c>
      <c r="BC1872" s="3">
        <v>1</v>
      </c>
      <c r="BD1872" s="3">
        <v>3</v>
      </c>
      <c r="BE1872">
        <f>IF(BD1872&gt;Summary!$C$2,1,0)</f>
        <v>0</v>
      </c>
      <c r="BF1872">
        <f t="shared" si="176"/>
        <v>0</v>
      </c>
      <c r="BG1872">
        <f t="shared" si="177"/>
        <v>0</v>
      </c>
      <c r="BH1872">
        <f t="shared" si="178"/>
        <v>0</v>
      </c>
      <c r="BI1872">
        <f t="shared" si="179"/>
        <v>1</v>
      </c>
    </row>
    <row r="1873" spans="1:61" x14ac:dyDescent="0.2">
      <c r="A1873">
        <v>2843</v>
      </c>
      <c r="B1873" t="s">
        <v>7379</v>
      </c>
      <c r="C1873" t="s">
        <v>249</v>
      </c>
      <c r="D1873" t="s">
        <v>6368</v>
      </c>
      <c r="E1873" s="1" t="d">
        <v>2014-01-13</v>
      </c>
      <c r="F1873" t="s">
        <v>53</v>
      </c>
      <c r="G1873" s="1" t="d">
        <v>1976-11-11</v>
      </c>
      <c r="H1873">
        <v>39</v>
      </c>
      <c r="I1873" t="s">
        <v>65</v>
      </c>
      <c r="J1873" t="s">
        <v>102</v>
      </c>
      <c r="K1873">
        <v>0</v>
      </c>
      <c r="L1873">
        <v>0</v>
      </c>
      <c r="M1873">
        <v>0</v>
      </c>
      <c r="N1873">
        <v>0</v>
      </c>
      <c r="O1873">
        <v>-1</v>
      </c>
      <c r="P1873" s="2" t="d">
        <v>2014-01-12T07:47:57.99999990966170775</v>
      </c>
      <c r="Q1873" s="2" t="d">
        <v>2014-01-13T02:23:05.00000021886080625</v>
      </c>
      <c r="R1873" t="s">
        <v>7380</v>
      </c>
      <c r="S1873" s="1" t="d">
        <v>2014-01-12</v>
      </c>
      <c r="U1873">
        <v>1</v>
      </c>
      <c r="V1873" t="s">
        <v>97</v>
      </c>
      <c r="W1873" t="s">
        <v>98</v>
      </c>
      <c r="X1873">
        <v>0</v>
      </c>
      <c r="AG1873">
        <v>0</v>
      </c>
      <c r="AL1873" t="s">
        <v>59</v>
      </c>
      <c r="AM1873">
        <v>1</v>
      </c>
      <c r="AN1873" t="s">
        <v>60</v>
      </c>
      <c r="AO1873" s="1" t="d">
        <v>2014-01-13</v>
      </c>
      <c r="AP1873" t="s">
        <v>61</v>
      </c>
      <c r="AQ1873">
        <v>1</v>
      </c>
      <c r="AR1873" t="s">
        <v>60</v>
      </c>
      <c r="AS1873" s="1" t="d">
        <v>2014-01-13</v>
      </c>
      <c r="AT1873" s="1" t="d">
        <v>2014-01-12</v>
      </c>
      <c r="AU1873" s="1" t="d">
        <v>2014-01-13</v>
      </c>
      <c r="AV1873">
        <v>0</v>
      </c>
      <c r="AW1873">
        <v>0</v>
      </c>
      <c r="AX1873">
        <v>809</v>
      </c>
      <c r="AY1873">
        <v>0</v>
      </c>
      <c r="AZ1873">
        <f t="shared" si="174"/>
        <v>1</v>
      </c>
      <c r="BA1873">
        <f t="shared" si="175"/>
        <v>1</v>
      </c>
      <c r="BB1873" s="3">
        <v>1</v>
      </c>
      <c r="BC1873" s="3">
        <v>0</v>
      </c>
      <c r="BD1873" s="3">
        <v>1</v>
      </c>
      <c r="BE1873">
        <f>IF(BD1873&gt;Summary!$C$2,1,0)</f>
        <v>0</v>
      </c>
      <c r="BF1873">
        <f t="shared" si="176"/>
        <v>0</v>
      </c>
      <c r="BG1873">
        <f t="shared" si="177"/>
        <v>1</v>
      </c>
      <c r="BH1873">
        <f t="shared" si="178"/>
        <v>0</v>
      </c>
      <c r="BI1873">
        <f t="shared" si="179"/>
        <v>0</v>
      </c>
    </row>
    <row r="1874" spans="1:61" x14ac:dyDescent="0.2">
      <c r="A1874">
        <v>2844</v>
      </c>
      <c r="B1874" t="s">
        <v>7381</v>
      </c>
      <c r="C1874" t="s">
        <v>1988</v>
      </c>
      <c r="D1874" t="s">
        <v>3499</v>
      </c>
      <c r="E1874" s="1" t="d">
        <v>2014-12-12</v>
      </c>
      <c r="F1874" t="s">
        <v>53</v>
      </c>
      <c r="G1874" s="1" t="d">
        <v>1996-03-21</v>
      </c>
      <c r="H1874">
        <v>20</v>
      </c>
      <c r="I1874" t="s">
        <v>75</v>
      </c>
      <c r="J1874" t="s">
        <v>161</v>
      </c>
      <c r="K1874">
        <v>0</v>
      </c>
      <c r="L1874">
        <v>0</v>
      </c>
      <c r="M1874">
        <v>0</v>
      </c>
      <c r="N1874">
        <v>3</v>
      </c>
      <c r="O1874">
        <v>-1</v>
      </c>
      <c r="P1874" s="2" t="d">
        <v>2014-12-11T09:23:32.000000034458935050</v>
      </c>
      <c r="Q1874" s="2" t="d">
        <v>2015-01-22T11:56:41.00000000093132100</v>
      </c>
      <c r="R1874" t="s">
        <v>7382</v>
      </c>
      <c r="S1874" s="1" t="d">
        <v>2014-12-11</v>
      </c>
      <c r="U1874">
        <v>1</v>
      </c>
      <c r="V1874" t="s">
        <v>57</v>
      </c>
      <c r="W1874" t="s">
        <v>239</v>
      </c>
      <c r="X1874">
        <v>1</v>
      </c>
      <c r="Y1874" t="s">
        <v>7383</v>
      </c>
      <c r="Z1874" t="s">
        <v>70</v>
      </c>
      <c r="AB1874" s="1" t="d">
        <v>2015-12-07</v>
      </c>
      <c r="AC1874" t="s">
        <v>239</v>
      </c>
      <c r="AG1874">
        <v>0</v>
      </c>
      <c r="AL1874" t="s">
        <v>59</v>
      </c>
      <c r="AM1874">
        <v>10</v>
      </c>
      <c r="AN1874" t="s">
        <v>86</v>
      </c>
      <c r="AO1874" s="1" t="d">
        <v>2014-12-12</v>
      </c>
      <c r="AP1874" t="s">
        <v>61</v>
      </c>
      <c r="AQ1874">
        <v>10</v>
      </c>
      <c r="AR1874" t="s">
        <v>86</v>
      </c>
      <c r="AS1874" s="1" t="d">
        <v>2014-12-12</v>
      </c>
      <c r="AT1874" s="1" t="d">
        <v>2015-04-01</v>
      </c>
      <c r="AU1874" s="1" t="d">
        <v>2015-04-03</v>
      </c>
      <c r="AV1874">
        <v>3</v>
      </c>
      <c r="AW1874">
        <v>41</v>
      </c>
      <c r="AX1874">
        <v>110</v>
      </c>
      <c r="AY1874">
        <v>0</v>
      </c>
      <c r="AZ1874">
        <f t="shared" si="174"/>
        <v>1</v>
      </c>
      <c r="BA1874">
        <f t="shared" si="175"/>
        <v>1</v>
      </c>
      <c r="BB1874" s="3">
        <v>1</v>
      </c>
      <c r="BC1874" s="3">
        <v>1</v>
      </c>
      <c r="BD1874" s="3">
        <v>10</v>
      </c>
      <c r="BE1874">
        <f>IF(BD1874&gt;Summary!$C$2,1,0)</f>
        <v>1</v>
      </c>
      <c r="BF1874">
        <f t="shared" si="176"/>
        <v>1</v>
      </c>
      <c r="BG1874">
        <f t="shared" si="177"/>
        <v>0</v>
      </c>
      <c r="BH1874">
        <f t="shared" si="178"/>
        <v>0</v>
      </c>
      <c r="BI1874">
        <f t="shared" si="179"/>
        <v>0</v>
      </c>
    </row>
    <row r="1875" spans="1:61" x14ac:dyDescent="0.2">
      <c r="A1875">
        <v>2845</v>
      </c>
      <c r="B1875" t="s">
        <v>7384</v>
      </c>
      <c r="C1875" t="s">
        <v>1242</v>
      </c>
      <c r="D1875" t="s">
        <v>7385</v>
      </c>
      <c r="E1875" s="1" t="d">
        <v>2014-02-25</v>
      </c>
      <c r="F1875" t="s">
        <v>53</v>
      </c>
      <c r="G1875" s="1" t="d">
        <v>1969-08-04</v>
      </c>
      <c r="H1875">
        <v>46</v>
      </c>
      <c r="I1875" t="s">
        <v>54</v>
      </c>
      <c r="J1875" t="s">
        <v>102</v>
      </c>
      <c r="K1875">
        <v>0</v>
      </c>
      <c r="L1875">
        <v>0</v>
      </c>
      <c r="M1875">
        <v>0</v>
      </c>
      <c r="N1875">
        <v>10</v>
      </c>
      <c r="O1875">
        <v>-1</v>
      </c>
      <c r="P1875" s="2" t="d">
        <v>2014-02-24T03:50:34.00000012479722325</v>
      </c>
      <c r="Q1875" s="2" t="d">
        <v>2014-05-08T06:32:25.99999976344406775</v>
      </c>
      <c r="R1875" t="s">
        <v>7386</v>
      </c>
      <c r="T1875" s="1" t="d">
        <v>2014-02-24</v>
      </c>
      <c r="U1875">
        <v>1</v>
      </c>
      <c r="V1875" t="s">
        <v>57</v>
      </c>
      <c r="W1875" t="s">
        <v>92</v>
      </c>
      <c r="X1875">
        <v>1</v>
      </c>
      <c r="Y1875" t="s">
        <v>7387</v>
      </c>
      <c r="Z1875" t="s">
        <v>135</v>
      </c>
      <c r="AA1875">
        <v>0</v>
      </c>
      <c r="AB1875" s="1" t="d">
        <v>2015-11-04</v>
      </c>
      <c r="AC1875" t="s">
        <v>7388</v>
      </c>
      <c r="AD1875" s="1" t="d">
        <v>2015-11-04</v>
      </c>
      <c r="AE1875" s="1" t="d">
        <v>2015-11-09</v>
      </c>
      <c r="AG1875">
        <v>0</v>
      </c>
      <c r="AL1875" t="s">
        <v>59</v>
      </c>
      <c r="AM1875">
        <v>7</v>
      </c>
      <c r="AN1875" t="s">
        <v>87</v>
      </c>
      <c r="AO1875" s="1" t="d">
        <v>2014-02-25</v>
      </c>
      <c r="AP1875" t="s">
        <v>61</v>
      </c>
      <c r="AQ1875">
        <v>5</v>
      </c>
      <c r="AR1875" t="s">
        <v>87</v>
      </c>
      <c r="AS1875" s="1" t="d">
        <v>2014-02-25</v>
      </c>
      <c r="AT1875" s="1" t="d">
        <v>2015-11-04</v>
      </c>
      <c r="AU1875" s="1" t="d">
        <v>2015-11-09</v>
      </c>
      <c r="AV1875">
        <v>10</v>
      </c>
      <c r="AW1875">
        <v>288</v>
      </c>
      <c r="AX1875">
        <v>617</v>
      </c>
      <c r="AY1875">
        <v>1</v>
      </c>
      <c r="AZ1875">
        <f t="shared" si="174"/>
        <v>1</v>
      </c>
      <c r="BA1875">
        <f t="shared" si="175"/>
        <v>1</v>
      </c>
      <c r="BB1875" s="3">
        <v>1</v>
      </c>
      <c r="BC1875" s="3">
        <v>1</v>
      </c>
      <c r="BD1875" s="3">
        <v>7</v>
      </c>
      <c r="BE1875">
        <f>IF(BD1875&gt;Summary!$C$2,1,0)</f>
        <v>1</v>
      </c>
      <c r="BF1875">
        <f t="shared" si="176"/>
        <v>1</v>
      </c>
      <c r="BG1875">
        <f t="shared" si="177"/>
        <v>0</v>
      </c>
      <c r="BH1875">
        <f t="shared" si="178"/>
        <v>0</v>
      </c>
      <c r="BI1875">
        <f t="shared" si="179"/>
        <v>0</v>
      </c>
    </row>
    <row r="1876" spans="1:61" x14ac:dyDescent="0.2">
      <c r="A1876">
        <v>2846</v>
      </c>
      <c r="B1876" t="s">
        <v>7389</v>
      </c>
      <c r="C1876" t="s">
        <v>630</v>
      </c>
      <c r="D1876" t="s">
        <v>7390</v>
      </c>
      <c r="E1876" s="1" t="d">
        <v>2013-08-19</v>
      </c>
      <c r="F1876" t="s">
        <v>53</v>
      </c>
      <c r="G1876" s="1" t="d">
        <v>1977-10-31</v>
      </c>
      <c r="H1876">
        <v>38</v>
      </c>
      <c r="I1876" t="s">
        <v>65</v>
      </c>
      <c r="J1876" t="s">
        <v>102</v>
      </c>
      <c r="K1876">
        <v>0</v>
      </c>
      <c r="L1876">
        <v>0</v>
      </c>
      <c r="M1876">
        <v>0</v>
      </c>
      <c r="N1876">
        <v>1</v>
      </c>
      <c r="O1876">
        <v>-27</v>
      </c>
      <c r="P1876" s="2" t="d">
        <v>2013-07-23T11:40:26.99999988544732125</v>
      </c>
      <c r="Q1876" s="2" t="d">
        <v>2013-07-24T07:27:46.99999971315264600</v>
      </c>
      <c r="R1876" t="s">
        <v>7391</v>
      </c>
      <c r="S1876" s="1" t="d">
        <v>2013-07-23</v>
      </c>
      <c r="U1876">
        <v>27</v>
      </c>
      <c r="V1876" t="s">
        <v>57</v>
      </c>
      <c r="W1876" t="s">
        <v>199</v>
      </c>
      <c r="X1876">
        <v>1</v>
      </c>
      <c r="Y1876" t="s">
        <v>7392</v>
      </c>
      <c r="Z1876" t="s">
        <v>79</v>
      </c>
      <c r="AA1876">
        <v>0</v>
      </c>
      <c r="AB1876" s="1" t="d">
        <v>2014-07-22</v>
      </c>
      <c r="AC1876" t="s">
        <v>158</v>
      </c>
      <c r="AD1876" s="1" t="d">
        <v>2014-07-22</v>
      </c>
      <c r="AE1876" s="1" t="d">
        <v>2014-08-05</v>
      </c>
      <c r="AG1876">
        <v>0</v>
      </c>
      <c r="AL1876" t="s">
        <v>59</v>
      </c>
      <c r="AM1876">
        <v>1</v>
      </c>
      <c r="AN1876" t="s">
        <v>60</v>
      </c>
      <c r="AO1876" s="1" t="d">
        <v>2013-08-19</v>
      </c>
      <c r="AP1876" t="s">
        <v>61</v>
      </c>
      <c r="AQ1876">
        <v>1</v>
      </c>
      <c r="AR1876" t="s">
        <v>60</v>
      </c>
      <c r="AS1876" s="1" t="d">
        <v>2013-08-19</v>
      </c>
      <c r="AT1876" s="1" t="d">
        <v>2013-10-28</v>
      </c>
      <c r="AU1876" s="1" t="d">
        <v>2013-11-11</v>
      </c>
      <c r="AV1876">
        <v>1</v>
      </c>
      <c r="AW1876">
        <v>0</v>
      </c>
      <c r="AX1876">
        <v>70</v>
      </c>
      <c r="AY1876">
        <v>0</v>
      </c>
      <c r="AZ1876">
        <f t="shared" si="174"/>
        <v>1</v>
      </c>
      <c r="BA1876">
        <f t="shared" si="175"/>
        <v>1</v>
      </c>
      <c r="BB1876" s="3">
        <v>1</v>
      </c>
      <c r="BC1876" s="3">
        <v>1</v>
      </c>
      <c r="BD1876" s="3">
        <v>1</v>
      </c>
      <c r="BE1876">
        <f>IF(BD1876&gt;Summary!$C$2,1,0)</f>
        <v>0</v>
      </c>
      <c r="BF1876">
        <f t="shared" si="176"/>
        <v>0</v>
      </c>
      <c r="BG1876">
        <f t="shared" si="177"/>
        <v>0</v>
      </c>
      <c r="BH1876">
        <f t="shared" si="178"/>
        <v>0</v>
      </c>
      <c r="BI1876">
        <f t="shared" si="179"/>
        <v>1</v>
      </c>
    </row>
    <row r="1877" spans="1:61" x14ac:dyDescent="0.2">
      <c r="A1877">
        <v>2848</v>
      </c>
      <c r="B1877" t="s">
        <v>7393</v>
      </c>
      <c r="C1877" t="s">
        <v>7394</v>
      </c>
      <c r="D1877" t="s">
        <v>7395</v>
      </c>
      <c r="E1877" s="1" t="d">
        <v>2013-12-15</v>
      </c>
      <c r="F1877" t="s">
        <v>53</v>
      </c>
      <c r="G1877" s="1" t="d">
        <v>1992-11-04</v>
      </c>
      <c r="H1877">
        <v>23</v>
      </c>
      <c r="I1877" t="s">
        <v>75</v>
      </c>
      <c r="J1877" t="s">
        <v>102</v>
      </c>
      <c r="K1877">
        <v>0</v>
      </c>
      <c r="L1877">
        <v>0</v>
      </c>
      <c r="M1877">
        <v>0</v>
      </c>
      <c r="N1877">
        <v>0</v>
      </c>
      <c r="O1877">
        <v>0</v>
      </c>
      <c r="P1877" s="2" t="d">
        <v>2013-12-15T05:17:34.0000001667067425</v>
      </c>
      <c r="Q1877" s="2" t="d">
        <v>2013-12-18T06:00:00.000</v>
      </c>
      <c r="R1877" t="s">
        <v>7396</v>
      </c>
      <c r="S1877" s="1" t="d">
        <v>2013-12-15</v>
      </c>
      <c r="U1877">
        <v>0</v>
      </c>
      <c r="V1877" t="s">
        <v>97</v>
      </c>
      <c r="W1877" t="s">
        <v>308</v>
      </c>
      <c r="X1877">
        <v>1</v>
      </c>
      <c r="Y1877" t="s">
        <v>7397</v>
      </c>
      <c r="Z1877" t="s">
        <v>106</v>
      </c>
      <c r="AA1877">
        <v>0</v>
      </c>
      <c r="AB1877" s="1" t="d">
        <v>2014-02-18</v>
      </c>
      <c r="AC1877" t="s">
        <v>523</v>
      </c>
      <c r="AD1877" s="1" t="d">
        <v>2014-02-18</v>
      </c>
      <c r="AE1877" s="1" t="d">
        <v>2014-03-21</v>
      </c>
      <c r="AG1877">
        <v>1</v>
      </c>
      <c r="AH1877" t="s">
        <v>7397</v>
      </c>
      <c r="AI1877" t="s">
        <v>106</v>
      </c>
      <c r="AJ1877" s="1" t="d">
        <v>2014-02-18</v>
      </c>
      <c r="AK1877" t="s">
        <v>523</v>
      </c>
      <c r="AL1877" t="s">
        <v>59</v>
      </c>
      <c r="AM1877">
        <v>8</v>
      </c>
      <c r="AN1877" t="s">
        <v>86</v>
      </c>
      <c r="AO1877" s="1" t="d">
        <v>2013-12-15</v>
      </c>
      <c r="AP1877" t="s">
        <v>61</v>
      </c>
      <c r="AQ1877">
        <v>9</v>
      </c>
      <c r="AR1877" t="s">
        <v>86</v>
      </c>
      <c r="AS1877" s="1" t="d">
        <v>2013-12-15</v>
      </c>
      <c r="AT1877" s="1" t="d">
        <v>2014-02-18</v>
      </c>
      <c r="AU1877" s="1" t="d">
        <v>2014-03-21</v>
      </c>
      <c r="AV1877">
        <v>0</v>
      </c>
      <c r="AW1877">
        <v>3</v>
      </c>
      <c r="AX1877">
        <v>65</v>
      </c>
      <c r="AY1877">
        <v>1</v>
      </c>
      <c r="AZ1877">
        <f t="shared" si="174"/>
        <v>1</v>
      </c>
      <c r="BA1877">
        <f t="shared" si="175"/>
        <v>1</v>
      </c>
      <c r="BB1877" s="3">
        <v>1</v>
      </c>
      <c r="BC1877" s="3">
        <v>1</v>
      </c>
      <c r="BD1877" s="3">
        <v>8</v>
      </c>
      <c r="BE1877">
        <f>IF(BD1877&gt;Summary!$C$2,1,0)</f>
        <v>1</v>
      </c>
      <c r="BF1877">
        <f t="shared" si="176"/>
        <v>1</v>
      </c>
      <c r="BG1877">
        <f t="shared" si="177"/>
        <v>0</v>
      </c>
      <c r="BH1877">
        <f t="shared" si="178"/>
        <v>0</v>
      </c>
      <c r="BI1877">
        <f t="shared" si="179"/>
        <v>0</v>
      </c>
    </row>
    <row r="1878" spans="1:61" x14ac:dyDescent="0.2">
      <c r="A1878">
        <v>2851</v>
      </c>
      <c r="B1878" t="s">
        <v>7398</v>
      </c>
      <c r="C1878" t="s">
        <v>7399</v>
      </c>
      <c r="D1878" t="s">
        <v>7400</v>
      </c>
      <c r="E1878" s="1" t="d">
        <v>2014-02-02</v>
      </c>
      <c r="F1878" t="s">
        <v>53</v>
      </c>
      <c r="G1878" s="1" t="d">
        <v>1977-01-01</v>
      </c>
      <c r="H1878">
        <v>39</v>
      </c>
      <c r="I1878" t="s">
        <v>65</v>
      </c>
      <c r="J1878" t="s">
        <v>55</v>
      </c>
      <c r="K1878">
        <v>0</v>
      </c>
      <c r="L1878">
        <v>0</v>
      </c>
      <c r="M1878">
        <v>0</v>
      </c>
      <c r="N1878">
        <v>6</v>
      </c>
      <c r="O1878">
        <v>-1</v>
      </c>
      <c r="P1878" s="2" t="d">
        <v>2014-02-01T07:53:54.99999975319951650</v>
      </c>
      <c r="Q1878" s="2" t="d">
        <v>2014-02-27T09:58:58.99999998975544875</v>
      </c>
      <c r="R1878" t="s">
        <v>7401</v>
      </c>
      <c r="S1878" s="1" t="d">
        <v>2014-02-01</v>
      </c>
      <c r="U1878">
        <v>1</v>
      </c>
      <c r="V1878" t="s">
        <v>57</v>
      </c>
      <c r="W1878" t="s">
        <v>688</v>
      </c>
      <c r="X1878">
        <v>0</v>
      </c>
      <c r="AG1878">
        <v>0</v>
      </c>
      <c r="AL1878" t="s">
        <v>59</v>
      </c>
      <c r="AM1878">
        <v>5</v>
      </c>
      <c r="AN1878" t="s">
        <v>87</v>
      </c>
      <c r="AO1878" s="1" t="d">
        <v>2014-02-02</v>
      </c>
      <c r="AP1878" t="s">
        <v>61</v>
      </c>
      <c r="AQ1878">
        <v>1</v>
      </c>
      <c r="AR1878" t="s">
        <v>60</v>
      </c>
      <c r="AS1878" s="1" t="d">
        <v>2014-02-02</v>
      </c>
      <c r="AT1878" s="1" t="d">
        <v>2014-02-01</v>
      </c>
      <c r="AU1878" s="1" t="d">
        <v>2014-02-27</v>
      </c>
      <c r="AV1878">
        <v>6</v>
      </c>
      <c r="AW1878">
        <v>25</v>
      </c>
      <c r="AX1878">
        <v>789</v>
      </c>
      <c r="AY1878">
        <v>0</v>
      </c>
      <c r="AZ1878">
        <f t="shared" si="174"/>
        <v>1</v>
      </c>
      <c r="BA1878">
        <f t="shared" si="175"/>
        <v>1</v>
      </c>
      <c r="BB1878" s="3">
        <v>1</v>
      </c>
      <c r="BC1878" s="3">
        <v>0</v>
      </c>
      <c r="BD1878" s="3">
        <v>5</v>
      </c>
      <c r="BE1878">
        <f>IF(BD1878&gt;Summary!$C$2,1,0)</f>
        <v>0</v>
      </c>
      <c r="BF1878">
        <f t="shared" si="176"/>
        <v>0</v>
      </c>
      <c r="BG1878">
        <f t="shared" si="177"/>
        <v>1</v>
      </c>
      <c r="BH1878">
        <f t="shared" si="178"/>
        <v>0</v>
      </c>
      <c r="BI1878">
        <f t="shared" si="179"/>
        <v>0</v>
      </c>
    </row>
    <row r="1879" spans="1:61" x14ac:dyDescent="0.2">
      <c r="A1879">
        <v>2852</v>
      </c>
      <c r="B1879" t="s">
        <v>7402</v>
      </c>
      <c r="C1879" t="s">
        <v>344</v>
      </c>
      <c r="D1879" t="s">
        <v>348</v>
      </c>
      <c r="E1879" s="1" t="d">
        <v>2013-09-19</v>
      </c>
      <c r="F1879" t="s">
        <v>53</v>
      </c>
      <c r="G1879" s="1" t="d">
        <v>1990-09-25</v>
      </c>
      <c r="H1879">
        <v>25</v>
      </c>
      <c r="I1879" t="s">
        <v>65</v>
      </c>
      <c r="J1879" t="s">
        <v>66</v>
      </c>
      <c r="K1879">
        <v>0</v>
      </c>
      <c r="L1879">
        <v>0</v>
      </c>
      <c r="M1879">
        <v>0</v>
      </c>
      <c r="N1879">
        <v>0</v>
      </c>
      <c r="O1879">
        <v>0</v>
      </c>
      <c r="P1879" s="2" t="d">
        <v>2013-09-19T04:53:03.000000170432031225</v>
      </c>
      <c r="Q1879" s="2" t="d">
        <v>2013-09-21T01:36:58.00000027287751200</v>
      </c>
      <c r="R1879" t="s">
        <v>7403</v>
      </c>
      <c r="S1879" s="1" t="d">
        <v>2013-09-19</v>
      </c>
      <c r="U1879">
        <v>0</v>
      </c>
      <c r="V1879" t="s">
        <v>57</v>
      </c>
      <c r="W1879" t="s">
        <v>230</v>
      </c>
      <c r="X1879">
        <v>0</v>
      </c>
      <c r="AG1879">
        <v>0</v>
      </c>
      <c r="AL1879" t="s">
        <v>59</v>
      </c>
      <c r="AM1879">
        <v>8</v>
      </c>
      <c r="AN1879" t="s">
        <v>86</v>
      </c>
      <c r="AO1879" s="1" t="d">
        <v>2013-09-19</v>
      </c>
      <c r="AP1879" t="s">
        <v>61</v>
      </c>
      <c r="AQ1879">
        <v>6</v>
      </c>
      <c r="AR1879" t="s">
        <v>87</v>
      </c>
      <c r="AS1879" s="1" t="d">
        <v>2013-09-19</v>
      </c>
      <c r="AT1879" s="1" t="d">
        <v>2014-05-16</v>
      </c>
      <c r="AU1879" s="1" t="d">
        <v>2014-07-31</v>
      </c>
      <c r="AV1879">
        <v>0</v>
      </c>
      <c r="AW1879">
        <v>2</v>
      </c>
      <c r="AX1879">
        <v>239</v>
      </c>
      <c r="AY1879">
        <v>0</v>
      </c>
      <c r="AZ1879">
        <f t="shared" si="174"/>
        <v>1</v>
      </c>
      <c r="BA1879">
        <f t="shared" si="175"/>
        <v>1</v>
      </c>
      <c r="BB1879" s="3">
        <v>1</v>
      </c>
      <c r="BC1879" s="3">
        <v>0</v>
      </c>
      <c r="BD1879" s="3">
        <v>8</v>
      </c>
      <c r="BE1879">
        <f>IF(BD1879&gt;Summary!$C$2,1,0)</f>
        <v>1</v>
      </c>
      <c r="BF1879">
        <f t="shared" si="176"/>
        <v>0</v>
      </c>
      <c r="BG1879">
        <f t="shared" si="177"/>
        <v>0</v>
      </c>
      <c r="BH1879">
        <f t="shared" si="178"/>
        <v>1</v>
      </c>
      <c r="BI1879">
        <f t="shared" si="179"/>
        <v>0</v>
      </c>
    </row>
    <row r="1880" spans="1:61" x14ac:dyDescent="0.2">
      <c r="A1880">
        <v>2854</v>
      </c>
      <c r="B1880" t="s">
        <v>7404</v>
      </c>
      <c r="C1880" t="s">
        <v>7182</v>
      </c>
      <c r="D1880" t="s">
        <v>477</v>
      </c>
      <c r="E1880" s="1" t="d">
        <v>2014-03-16</v>
      </c>
      <c r="F1880" t="s">
        <v>53</v>
      </c>
      <c r="G1880" s="1" t="d">
        <v>1984-11-01</v>
      </c>
      <c r="H1880">
        <v>31</v>
      </c>
      <c r="I1880" t="s">
        <v>65</v>
      </c>
      <c r="J1880" t="s">
        <v>66</v>
      </c>
      <c r="K1880">
        <v>0</v>
      </c>
      <c r="L1880">
        <v>0</v>
      </c>
      <c r="M1880">
        <v>0</v>
      </c>
      <c r="N1880">
        <v>19</v>
      </c>
      <c r="O1880">
        <v>-1</v>
      </c>
      <c r="P1880" s="2" t="d">
        <v>2014-03-15T06:33:24.99999972525983925</v>
      </c>
      <c r="Q1880" s="2" t="d">
        <v>2014-03-16T02:03:16.99999974109232325</v>
      </c>
      <c r="R1880" t="s">
        <v>7405</v>
      </c>
      <c r="S1880" s="1" t="d">
        <v>2014-03-15</v>
      </c>
      <c r="U1880">
        <v>1</v>
      </c>
      <c r="V1880" t="s">
        <v>57</v>
      </c>
      <c r="W1880" t="s">
        <v>172</v>
      </c>
      <c r="X1880">
        <v>1</v>
      </c>
      <c r="Y1880" t="s">
        <v>7406</v>
      </c>
      <c r="Z1880" t="s">
        <v>135</v>
      </c>
      <c r="AA1880">
        <v>0</v>
      </c>
      <c r="AB1880" s="1" t="d">
        <v>2014-04-15</v>
      </c>
      <c r="AC1880" t="s">
        <v>201</v>
      </c>
      <c r="AD1880" s="1" t="d">
        <v>2014-04-15</v>
      </c>
      <c r="AE1880" s="1" t="d">
        <v>2014-04-15</v>
      </c>
      <c r="AG1880">
        <v>0</v>
      </c>
      <c r="AL1880" t="s">
        <v>59</v>
      </c>
      <c r="AM1880">
        <v>9</v>
      </c>
      <c r="AN1880" t="s">
        <v>86</v>
      </c>
      <c r="AO1880" s="1" t="d">
        <v>2014-03-16</v>
      </c>
      <c r="AP1880" t="s">
        <v>61</v>
      </c>
      <c r="AQ1880">
        <v>9</v>
      </c>
      <c r="AR1880" t="s">
        <v>86</v>
      </c>
      <c r="AS1880" s="1" t="d">
        <v>2014-03-16</v>
      </c>
      <c r="AT1880" s="1" t="d">
        <v>2014-04-15</v>
      </c>
      <c r="AU1880" s="1" t="d">
        <v>2014-04-15</v>
      </c>
      <c r="AV1880">
        <v>19</v>
      </c>
      <c r="AW1880">
        <v>0</v>
      </c>
      <c r="AX1880">
        <v>30</v>
      </c>
      <c r="AY1880">
        <v>0</v>
      </c>
      <c r="AZ1880">
        <f t="shared" si="174"/>
        <v>1</v>
      </c>
      <c r="BA1880">
        <f t="shared" si="175"/>
        <v>1</v>
      </c>
      <c r="BB1880" s="3">
        <v>1</v>
      </c>
      <c r="BC1880" s="3">
        <v>1</v>
      </c>
      <c r="BD1880" s="3">
        <v>9</v>
      </c>
      <c r="BE1880">
        <f>IF(BD1880&gt;Summary!$C$2,1,0)</f>
        <v>1</v>
      </c>
      <c r="BF1880">
        <f t="shared" si="176"/>
        <v>1</v>
      </c>
      <c r="BG1880">
        <f t="shared" si="177"/>
        <v>0</v>
      </c>
      <c r="BH1880">
        <f t="shared" si="178"/>
        <v>0</v>
      </c>
      <c r="BI1880">
        <f t="shared" si="179"/>
        <v>0</v>
      </c>
    </row>
    <row r="1881" spans="1:61" x14ac:dyDescent="0.2">
      <c r="A1881">
        <v>2855</v>
      </c>
      <c r="B1881" t="s">
        <v>7407</v>
      </c>
      <c r="C1881" t="s">
        <v>2017</v>
      </c>
      <c r="D1881" t="s">
        <v>7019</v>
      </c>
      <c r="E1881" s="1" t="d">
        <v>2014-11-22</v>
      </c>
      <c r="F1881" t="s">
        <v>115</v>
      </c>
      <c r="G1881" s="1" t="d">
        <v>1991-02-16</v>
      </c>
      <c r="H1881">
        <v>25</v>
      </c>
      <c r="I1881" t="s">
        <v>65</v>
      </c>
      <c r="J1881" t="s">
        <v>66</v>
      </c>
      <c r="K1881">
        <v>0</v>
      </c>
      <c r="L1881">
        <v>0</v>
      </c>
      <c r="M1881">
        <v>0</v>
      </c>
      <c r="N1881">
        <v>1</v>
      </c>
      <c r="O1881">
        <v>-1</v>
      </c>
      <c r="P1881" s="2" t="d">
        <v>2014-11-21T11:11:29.99999994412064550</v>
      </c>
      <c r="Q1881" s="2" t="d">
        <v>2014-11-22T08:51:38.00000020768493400</v>
      </c>
      <c r="R1881" t="s">
        <v>7408</v>
      </c>
      <c r="S1881" s="1" t="d">
        <v>2014-11-21</v>
      </c>
      <c r="U1881">
        <v>1</v>
      </c>
      <c r="V1881" t="s">
        <v>97</v>
      </c>
      <c r="W1881" t="s">
        <v>98</v>
      </c>
      <c r="X1881">
        <v>1</v>
      </c>
      <c r="Y1881" t="s">
        <v>7409</v>
      </c>
      <c r="Z1881" t="s">
        <v>79</v>
      </c>
      <c r="AB1881" s="1" t="d">
        <v>2016-01-26</v>
      </c>
      <c r="AC1881" t="s">
        <v>213</v>
      </c>
      <c r="AG1881">
        <v>0</v>
      </c>
      <c r="AL1881" t="s">
        <v>59</v>
      </c>
      <c r="AM1881">
        <v>3</v>
      </c>
      <c r="AN1881" t="s">
        <v>60</v>
      </c>
      <c r="AO1881" s="1" t="d">
        <v>2014-11-22</v>
      </c>
      <c r="AP1881" t="s">
        <v>61</v>
      </c>
      <c r="AQ1881">
        <v>3</v>
      </c>
      <c r="AR1881" t="s">
        <v>60</v>
      </c>
      <c r="AS1881" s="1" t="d">
        <v>2014-11-22</v>
      </c>
      <c r="AT1881" s="1" t="d">
        <v>2014-11-21</v>
      </c>
      <c r="AU1881" s="1" t="d">
        <v>2014-11-22</v>
      </c>
      <c r="AV1881">
        <v>1</v>
      </c>
      <c r="AW1881">
        <v>0</v>
      </c>
      <c r="AX1881">
        <v>430</v>
      </c>
      <c r="AY1881">
        <v>1</v>
      </c>
      <c r="AZ1881">
        <f t="shared" si="174"/>
        <v>1</v>
      </c>
      <c r="BA1881">
        <f t="shared" si="175"/>
        <v>1</v>
      </c>
      <c r="BB1881" s="3">
        <v>1</v>
      </c>
      <c r="BC1881" s="3">
        <v>1</v>
      </c>
      <c r="BD1881" s="3">
        <v>3</v>
      </c>
      <c r="BE1881">
        <f>IF(BD1881&gt;Summary!$C$2,1,0)</f>
        <v>0</v>
      </c>
      <c r="BF1881">
        <f t="shared" si="176"/>
        <v>0</v>
      </c>
      <c r="BG1881">
        <f t="shared" si="177"/>
        <v>0</v>
      </c>
      <c r="BH1881">
        <f t="shared" si="178"/>
        <v>0</v>
      </c>
      <c r="BI1881">
        <f t="shared" si="179"/>
        <v>1</v>
      </c>
    </row>
    <row r="1882" spans="1:61" x14ac:dyDescent="0.2">
      <c r="A1882">
        <v>2856</v>
      </c>
      <c r="B1882" t="s">
        <v>7410</v>
      </c>
      <c r="C1882" t="s">
        <v>2675</v>
      </c>
      <c r="D1882" t="s">
        <v>1053</v>
      </c>
      <c r="E1882" s="1" t="d">
        <v>2013-08-22</v>
      </c>
      <c r="F1882" t="s">
        <v>53</v>
      </c>
      <c r="G1882" s="1" t="d">
        <v>1990-03-17</v>
      </c>
      <c r="H1882">
        <v>26</v>
      </c>
      <c r="I1882" t="s">
        <v>65</v>
      </c>
      <c r="J1882" t="s">
        <v>66</v>
      </c>
      <c r="K1882">
        <v>0</v>
      </c>
      <c r="L1882">
        <v>0</v>
      </c>
      <c r="M1882">
        <v>0</v>
      </c>
      <c r="N1882">
        <v>6</v>
      </c>
      <c r="O1882">
        <v>-1</v>
      </c>
      <c r="P1882" s="2" t="d">
        <v>2013-08-21T12:18:43.99999997578561350</v>
      </c>
      <c r="Q1882" s="2" t="d">
        <v>2013-08-23T04:24:06.99999983422457850</v>
      </c>
      <c r="R1882" t="s">
        <v>7411</v>
      </c>
      <c r="T1882" s="1" t="d">
        <v>2013-08-21</v>
      </c>
      <c r="U1882">
        <v>1</v>
      </c>
      <c r="V1882" t="s">
        <v>57</v>
      </c>
      <c r="W1882" t="s">
        <v>92</v>
      </c>
      <c r="X1882">
        <v>0</v>
      </c>
      <c r="AG1882">
        <v>0</v>
      </c>
      <c r="AL1882" t="s">
        <v>59</v>
      </c>
      <c r="AM1882">
        <v>6</v>
      </c>
      <c r="AN1882" t="s">
        <v>87</v>
      </c>
      <c r="AO1882" s="1" t="d">
        <v>2013-08-22</v>
      </c>
      <c r="AP1882" t="s">
        <v>61</v>
      </c>
      <c r="AQ1882">
        <v>6</v>
      </c>
      <c r="AR1882" t="s">
        <v>87</v>
      </c>
      <c r="AS1882" s="1" t="d">
        <v>2013-08-22</v>
      </c>
      <c r="AT1882" s="1" t="d">
        <v>2013-08-21</v>
      </c>
      <c r="AU1882" s="1" t="d">
        <v>2013-08-23</v>
      </c>
      <c r="AV1882">
        <v>6</v>
      </c>
      <c r="AW1882">
        <v>1</v>
      </c>
      <c r="AX1882">
        <v>953</v>
      </c>
      <c r="AY1882">
        <v>0</v>
      </c>
      <c r="AZ1882">
        <f t="shared" si="174"/>
        <v>1</v>
      </c>
      <c r="BA1882">
        <f t="shared" si="175"/>
        <v>1</v>
      </c>
      <c r="BB1882" s="3">
        <v>1</v>
      </c>
      <c r="BC1882" s="3">
        <v>0</v>
      </c>
      <c r="BD1882" s="3">
        <v>6</v>
      </c>
      <c r="BE1882">
        <f>IF(BD1882&gt;Summary!$C$2,1,0)</f>
        <v>1</v>
      </c>
      <c r="BF1882">
        <f t="shared" si="176"/>
        <v>0</v>
      </c>
      <c r="BG1882">
        <f t="shared" si="177"/>
        <v>0</v>
      </c>
      <c r="BH1882">
        <f t="shared" si="178"/>
        <v>1</v>
      </c>
      <c r="BI1882">
        <f t="shared" si="179"/>
        <v>0</v>
      </c>
    </row>
    <row r="1883" spans="1:61" x14ac:dyDescent="0.2">
      <c r="A1883">
        <v>2857</v>
      </c>
      <c r="B1883" t="s">
        <v>7412</v>
      </c>
      <c r="C1883" t="s">
        <v>7413</v>
      </c>
      <c r="D1883" t="s">
        <v>5162</v>
      </c>
      <c r="E1883" s="1" t="d">
        <v>2013-01-08</v>
      </c>
      <c r="F1883" t="s">
        <v>53</v>
      </c>
      <c r="G1883" s="1" t="d">
        <v>1990-09-07</v>
      </c>
      <c r="H1883">
        <v>25</v>
      </c>
      <c r="I1883" t="s">
        <v>65</v>
      </c>
      <c r="J1883" t="s">
        <v>66</v>
      </c>
      <c r="K1883">
        <v>0</v>
      </c>
      <c r="L1883">
        <v>0</v>
      </c>
      <c r="M1883">
        <v>1</v>
      </c>
      <c r="N1883">
        <v>2</v>
      </c>
      <c r="O1883">
        <v>-1</v>
      </c>
      <c r="P1883" s="2" t="d">
        <v>2013-01-07T07:36:10.99999997299164375</v>
      </c>
      <c r="Q1883" s="2" t="d">
        <v>2013-10-08T11:00:00.00000020954757600</v>
      </c>
      <c r="R1883" t="s">
        <v>7414</v>
      </c>
      <c r="S1883" s="1" t="d">
        <v>2013-01-07</v>
      </c>
      <c r="U1883">
        <v>1</v>
      </c>
      <c r="V1883" t="s">
        <v>57</v>
      </c>
      <c r="W1883" t="s">
        <v>104</v>
      </c>
      <c r="X1883">
        <v>0</v>
      </c>
      <c r="AG1883">
        <v>0</v>
      </c>
      <c r="AL1883" t="s">
        <v>59</v>
      </c>
      <c r="AM1883">
        <v>9</v>
      </c>
      <c r="AN1883" t="s">
        <v>86</v>
      </c>
      <c r="AO1883" s="1" t="d">
        <v>2013-01-08</v>
      </c>
      <c r="AP1883" t="s">
        <v>61</v>
      </c>
      <c r="AQ1883">
        <v>8</v>
      </c>
      <c r="AR1883" t="s">
        <v>86</v>
      </c>
      <c r="AS1883" s="1" t="d">
        <v>2013-01-08</v>
      </c>
      <c r="AT1883" s="1" t="d">
        <v>2014-06-06</v>
      </c>
      <c r="AU1883" s="1" t="d">
        <v>2014-07-10</v>
      </c>
      <c r="AV1883">
        <v>2</v>
      </c>
      <c r="AW1883">
        <v>273</v>
      </c>
      <c r="AX1883">
        <v>514</v>
      </c>
      <c r="AY1883">
        <v>0</v>
      </c>
      <c r="AZ1883">
        <f t="shared" si="174"/>
        <v>1</v>
      </c>
      <c r="BA1883">
        <f t="shared" si="175"/>
        <v>1</v>
      </c>
      <c r="BB1883" s="3">
        <v>1</v>
      </c>
      <c r="BC1883" s="3">
        <v>0</v>
      </c>
      <c r="BD1883" s="3">
        <v>9</v>
      </c>
      <c r="BE1883">
        <f>IF(BD1883&gt;Summary!$C$2,1,0)</f>
        <v>1</v>
      </c>
      <c r="BF1883">
        <f t="shared" si="176"/>
        <v>0</v>
      </c>
      <c r="BG1883">
        <f t="shared" si="177"/>
        <v>0</v>
      </c>
      <c r="BH1883">
        <f t="shared" si="178"/>
        <v>1</v>
      </c>
      <c r="BI1883">
        <f t="shared" si="179"/>
        <v>0</v>
      </c>
    </row>
    <row r="1884" spans="1:61" x14ac:dyDescent="0.2">
      <c r="A1884">
        <v>2859</v>
      </c>
      <c r="B1884" t="s">
        <v>7415</v>
      </c>
      <c r="C1884" t="s">
        <v>969</v>
      </c>
      <c r="D1884" t="s">
        <v>7416</v>
      </c>
      <c r="E1884" s="1" t="d">
        <v>2014-02-06</v>
      </c>
      <c r="F1884" t="s">
        <v>53</v>
      </c>
      <c r="G1884" s="1" t="d">
        <v>1979-03-03</v>
      </c>
      <c r="H1884">
        <v>37</v>
      </c>
      <c r="I1884" t="s">
        <v>65</v>
      </c>
      <c r="J1884" t="s">
        <v>102</v>
      </c>
      <c r="K1884">
        <v>0</v>
      </c>
      <c r="L1884">
        <v>0</v>
      </c>
      <c r="M1884">
        <v>0</v>
      </c>
      <c r="N1884">
        <v>11</v>
      </c>
      <c r="O1884">
        <v>0</v>
      </c>
      <c r="P1884" s="2" t="d">
        <v>2014-02-06T03:06:50.00000028870999600</v>
      </c>
      <c r="Q1884" s="2" t="d">
        <v>2014-02-07T03:35:47.00000023003667850</v>
      </c>
      <c r="R1884" t="s">
        <v>7417</v>
      </c>
      <c r="S1884" s="1" t="d">
        <v>2014-02-06</v>
      </c>
      <c r="U1884">
        <v>0</v>
      </c>
      <c r="V1884" t="s">
        <v>57</v>
      </c>
      <c r="W1884" t="s">
        <v>172</v>
      </c>
      <c r="X1884">
        <v>1</v>
      </c>
      <c r="Y1884" t="s">
        <v>7418</v>
      </c>
      <c r="Z1884" t="s">
        <v>135</v>
      </c>
      <c r="AB1884" s="1" t="d">
        <v>2014-07-17</v>
      </c>
      <c r="AC1884" t="s">
        <v>136</v>
      </c>
      <c r="AG1884">
        <v>0</v>
      </c>
      <c r="AL1884" t="s">
        <v>59</v>
      </c>
      <c r="AM1884">
        <v>8</v>
      </c>
      <c r="AN1884" t="s">
        <v>86</v>
      </c>
      <c r="AO1884" s="1" t="d">
        <v>2014-02-06</v>
      </c>
      <c r="AP1884" t="s">
        <v>61</v>
      </c>
      <c r="AQ1884">
        <v>2</v>
      </c>
      <c r="AR1884" t="s">
        <v>60</v>
      </c>
      <c r="AS1884" s="1" t="d">
        <v>2014-02-06</v>
      </c>
      <c r="AT1884" s="1" t="d">
        <v>2014-02-06</v>
      </c>
      <c r="AU1884" s="1" t="d">
        <v>2014-02-07</v>
      </c>
      <c r="AV1884">
        <v>11</v>
      </c>
      <c r="AW1884">
        <v>1</v>
      </c>
      <c r="AX1884">
        <v>161</v>
      </c>
      <c r="AY1884">
        <v>1</v>
      </c>
      <c r="AZ1884">
        <f t="shared" si="174"/>
        <v>1</v>
      </c>
      <c r="BA1884">
        <f t="shared" si="175"/>
        <v>1</v>
      </c>
      <c r="BB1884" s="3">
        <v>1</v>
      </c>
      <c r="BC1884" s="3">
        <v>1</v>
      </c>
      <c r="BD1884" s="3">
        <v>8</v>
      </c>
      <c r="BE1884">
        <f>IF(BD1884&gt;Summary!$C$2,1,0)</f>
        <v>1</v>
      </c>
      <c r="BF1884">
        <f t="shared" si="176"/>
        <v>1</v>
      </c>
      <c r="BG1884">
        <f t="shared" si="177"/>
        <v>0</v>
      </c>
      <c r="BH1884">
        <f t="shared" si="178"/>
        <v>0</v>
      </c>
      <c r="BI1884">
        <f t="shared" si="179"/>
        <v>0</v>
      </c>
    </row>
    <row r="1885" spans="1:61" x14ac:dyDescent="0.2">
      <c r="A1885">
        <v>2860</v>
      </c>
      <c r="B1885" t="s">
        <v>7419</v>
      </c>
      <c r="C1885" t="s">
        <v>2667</v>
      </c>
      <c r="D1885" t="s">
        <v>7420</v>
      </c>
      <c r="E1885" s="1" t="d">
        <v>2013-12-09</v>
      </c>
      <c r="F1885" t="s">
        <v>53</v>
      </c>
      <c r="G1885" s="1" t="d">
        <v>1979-12-26</v>
      </c>
      <c r="H1885">
        <v>36</v>
      </c>
      <c r="I1885" t="s">
        <v>65</v>
      </c>
      <c r="J1885" t="s">
        <v>66</v>
      </c>
      <c r="K1885">
        <v>0</v>
      </c>
      <c r="L1885">
        <v>0</v>
      </c>
      <c r="M1885">
        <v>0</v>
      </c>
      <c r="N1885">
        <v>0</v>
      </c>
      <c r="O1885">
        <v>-3</v>
      </c>
      <c r="P1885" s="2" t="d">
        <v>2013-12-06T05:42:24.99999980907887100</v>
      </c>
      <c r="Q1885" s="2" t="d">
        <v>2013-12-07T02:22:24.00000006426125700</v>
      </c>
      <c r="R1885" t="s">
        <v>7421</v>
      </c>
      <c r="S1885" s="1" t="d">
        <v>2013-12-06</v>
      </c>
      <c r="U1885">
        <v>3</v>
      </c>
      <c r="V1885" t="s">
        <v>57</v>
      </c>
      <c r="W1885" t="s">
        <v>167</v>
      </c>
      <c r="X1885">
        <v>0</v>
      </c>
      <c r="AG1885">
        <v>0</v>
      </c>
      <c r="AL1885" t="s">
        <v>59</v>
      </c>
      <c r="AM1885">
        <v>1</v>
      </c>
      <c r="AN1885" t="s">
        <v>60</v>
      </c>
      <c r="AO1885" s="1" t="d">
        <v>2013-12-09</v>
      </c>
      <c r="AP1885" t="s">
        <v>61</v>
      </c>
      <c r="AQ1885">
        <v>1</v>
      </c>
      <c r="AR1885" t="s">
        <v>60</v>
      </c>
      <c r="AS1885" s="1" t="d">
        <v>2013-12-09</v>
      </c>
      <c r="AT1885" s="1" t="d">
        <v>2014-11-19</v>
      </c>
      <c r="AU1885" s="1" t="d">
        <v>2014-11-26</v>
      </c>
      <c r="AV1885">
        <v>0</v>
      </c>
      <c r="AW1885">
        <v>0</v>
      </c>
      <c r="AX1885">
        <v>345</v>
      </c>
      <c r="AY1885">
        <v>0</v>
      </c>
      <c r="AZ1885">
        <f t="shared" si="174"/>
        <v>1</v>
      </c>
      <c r="BA1885">
        <f t="shared" si="175"/>
        <v>1</v>
      </c>
      <c r="BB1885" s="3">
        <v>1</v>
      </c>
      <c r="BC1885" s="3">
        <v>0</v>
      </c>
      <c r="BD1885" s="3">
        <v>1</v>
      </c>
      <c r="BE1885">
        <f>IF(BD1885&gt;Summary!$C$2,1,0)</f>
        <v>0</v>
      </c>
      <c r="BF1885">
        <f t="shared" si="176"/>
        <v>0</v>
      </c>
      <c r="BG1885">
        <f t="shared" si="177"/>
        <v>1</v>
      </c>
      <c r="BH1885">
        <f t="shared" si="178"/>
        <v>0</v>
      </c>
      <c r="BI1885">
        <f t="shared" si="179"/>
        <v>0</v>
      </c>
    </row>
    <row r="1886" spans="1:61" x14ac:dyDescent="0.2">
      <c r="A1886">
        <v>2862</v>
      </c>
      <c r="B1886" t="s">
        <v>7422</v>
      </c>
      <c r="C1886" t="s">
        <v>3052</v>
      </c>
      <c r="D1886" t="s">
        <v>7423</v>
      </c>
      <c r="E1886" s="1" t="d">
        <v>2013-03-20</v>
      </c>
      <c r="F1886" t="s">
        <v>53</v>
      </c>
      <c r="G1886" s="1" t="d">
        <v>1990-01-25</v>
      </c>
      <c r="H1886">
        <v>26</v>
      </c>
      <c r="I1886" t="s">
        <v>65</v>
      </c>
      <c r="J1886" t="s">
        <v>66</v>
      </c>
      <c r="K1886">
        <v>0</v>
      </c>
      <c r="L1886">
        <v>0</v>
      </c>
      <c r="M1886">
        <v>0</v>
      </c>
      <c r="N1886">
        <v>1</v>
      </c>
      <c r="O1886">
        <v>0</v>
      </c>
      <c r="P1886" s="2" t="d">
        <v>2013-03-20T05:00:24.00000016205013075</v>
      </c>
      <c r="Q1886" s="2" t="d">
        <v>2013-03-21T02:39:40.99999981932342225</v>
      </c>
      <c r="R1886" t="s">
        <v>7424</v>
      </c>
      <c r="S1886" s="1" t="d">
        <v>2013-03-19</v>
      </c>
      <c r="U1886">
        <v>1</v>
      </c>
      <c r="V1886" t="s">
        <v>57</v>
      </c>
      <c r="W1886" t="s">
        <v>239</v>
      </c>
      <c r="X1886">
        <v>1</v>
      </c>
      <c r="Y1886" t="s">
        <v>7425</v>
      </c>
      <c r="Z1886" t="s">
        <v>135</v>
      </c>
      <c r="AA1886">
        <v>0</v>
      </c>
      <c r="AB1886" s="1" t="d">
        <v>2013-08-04</v>
      </c>
      <c r="AC1886" t="s">
        <v>429</v>
      </c>
      <c r="AD1886" s="1" t="d">
        <v>2013-08-04</v>
      </c>
      <c r="AE1886" s="1" t="d">
        <v>2013-09-23</v>
      </c>
      <c r="AG1886">
        <v>0</v>
      </c>
      <c r="AL1886" t="s">
        <v>59</v>
      </c>
      <c r="AM1886">
        <v>6</v>
      </c>
      <c r="AN1886" t="s">
        <v>87</v>
      </c>
      <c r="AO1886" s="1" t="d">
        <v>2013-03-20</v>
      </c>
      <c r="AP1886" t="s">
        <v>61</v>
      </c>
      <c r="AQ1886">
        <v>7</v>
      </c>
      <c r="AR1886" t="s">
        <v>87</v>
      </c>
      <c r="AS1886" s="1" t="d">
        <v>2013-03-20</v>
      </c>
      <c r="AT1886" s="1" t="d">
        <v>2013-08-04</v>
      </c>
      <c r="AU1886" s="1" t="d">
        <v>2013-09-23</v>
      </c>
      <c r="AV1886">
        <v>1</v>
      </c>
      <c r="AW1886">
        <v>1</v>
      </c>
      <c r="AX1886">
        <v>137</v>
      </c>
      <c r="AY1886">
        <v>1</v>
      </c>
      <c r="AZ1886">
        <f t="shared" si="174"/>
        <v>1</v>
      </c>
      <c r="BA1886">
        <f t="shared" si="175"/>
        <v>1</v>
      </c>
      <c r="BB1886" s="3">
        <v>1</v>
      </c>
      <c r="BC1886" s="3">
        <v>1</v>
      </c>
      <c r="BD1886" s="3">
        <v>6</v>
      </c>
      <c r="BE1886">
        <f>IF(BD1886&gt;Summary!$C$2,1,0)</f>
        <v>1</v>
      </c>
      <c r="BF1886">
        <f t="shared" si="176"/>
        <v>1</v>
      </c>
      <c r="BG1886">
        <f t="shared" si="177"/>
        <v>0</v>
      </c>
      <c r="BH1886">
        <f t="shared" si="178"/>
        <v>0</v>
      </c>
      <c r="BI1886">
        <f t="shared" si="179"/>
        <v>0</v>
      </c>
    </row>
    <row r="1887" spans="1:61" x14ac:dyDescent="0.2">
      <c r="A1887">
        <v>2863</v>
      </c>
      <c r="B1887" t="s">
        <v>7426</v>
      </c>
      <c r="C1887" t="s">
        <v>1211</v>
      </c>
      <c r="D1887" t="s">
        <v>3234</v>
      </c>
      <c r="E1887" s="1" t="d">
        <v>2014-11-12</v>
      </c>
      <c r="F1887" t="s">
        <v>53</v>
      </c>
      <c r="G1887" s="1" t="d">
        <v>1994-05-07</v>
      </c>
      <c r="H1887">
        <v>21</v>
      </c>
      <c r="I1887" t="s">
        <v>75</v>
      </c>
      <c r="J1887" t="s">
        <v>55</v>
      </c>
      <c r="K1887">
        <v>0</v>
      </c>
      <c r="L1887">
        <v>2</v>
      </c>
      <c r="M1887">
        <v>0</v>
      </c>
      <c r="N1887">
        <v>3</v>
      </c>
      <c r="O1887">
        <v>-1</v>
      </c>
      <c r="P1887" s="2" t="d">
        <v>2014-11-11T09:06:04.99999982770532475</v>
      </c>
      <c r="Q1887" s="2" t="d">
        <v>2014-11-12T01:13:39.99999973922968125</v>
      </c>
      <c r="R1887" t="s">
        <v>7427</v>
      </c>
      <c r="S1887" s="1" t="d">
        <v>2014-11-11</v>
      </c>
      <c r="U1887">
        <v>1</v>
      </c>
      <c r="V1887" t="s">
        <v>57</v>
      </c>
      <c r="W1887" t="s">
        <v>167</v>
      </c>
      <c r="X1887">
        <v>1</v>
      </c>
      <c r="Y1887" t="s">
        <v>7428</v>
      </c>
      <c r="Z1887" t="s">
        <v>70</v>
      </c>
      <c r="AA1887">
        <v>0</v>
      </c>
      <c r="AB1887" s="1" t="d">
        <v>2014-11-21</v>
      </c>
      <c r="AC1887" t="s">
        <v>167</v>
      </c>
      <c r="AD1887" s="1" t="d">
        <v>2014-11-21</v>
      </c>
      <c r="AE1887" s="1" t="d">
        <v>2014-11-21</v>
      </c>
      <c r="AG1887">
        <v>0</v>
      </c>
      <c r="AL1887" t="s">
        <v>59</v>
      </c>
      <c r="AM1887">
        <v>2</v>
      </c>
      <c r="AN1887" t="s">
        <v>60</v>
      </c>
      <c r="AO1887" s="1" t="d">
        <v>2014-11-12</v>
      </c>
      <c r="AP1887" t="s">
        <v>61</v>
      </c>
      <c r="AQ1887">
        <v>4</v>
      </c>
      <c r="AR1887" t="s">
        <v>60</v>
      </c>
      <c r="AS1887" s="1" t="d">
        <v>2014-11-12</v>
      </c>
      <c r="AT1887" s="1" t="d">
        <v>2014-11-21</v>
      </c>
      <c r="AU1887" s="1" t="d">
        <v>2014-11-21</v>
      </c>
      <c r="AV1887">
        <v>3</v>
      </c>
      <c r="AW1887">
        <v>0</v>
      </c>
      <c r="AX1887">
        <v>9</v>
      </c>
      <c r="AY1887">
        <v>0</v>
      </c>
      <c r="AZ1887">
        <f t="shared" si="174"/>
        <v>1</v>
      </c>
      <c r="BA1887">
        <f t="shared" si="175"/>
        <v>1</v>
      </c>
      <c r="BB1887" s="3">
        <v>1</v>
      </c>
      <c r="BC1887" s="3">
        <v>1</v>
      </c>
      <c r="BD1887" s="3">
        <v>2</v>
      </c>
      <c r="BE1887">
        <f>IF(BD1887&gt;Summary!$C$2,1,0)</f>
        <v>0</v>
      </c>
      <c r="BF1887">
        <f t="shared" si="176"/>
        <v>0</v>
      </c>
      <c r="BG1887">
        <f t="shared" si="177"/>
        <v>0</v>
      </c>
      <c r="BH1887">
        <f t="shared" si="178"/>
        <v>0</v>
      </c>
      <c r="BI1887">
        <f t="shared" si="179"/>
        <v>1</v>
      </c>
    </row>
    <row r="1888" spans="1:61" x14ac:dyDescent="0.2">
      <c r="A1888">
        <v>2864</v>
      </c>
      <c r="B1888" t="s">
        <v>7429</v>
      </c>
      <c r="C1888" t="s">
        <v>126</v>
      </c>
      <c r="D1888" t="s">
        <v>237</v>
      </c>
      <c r="E1888" s="1" t="d">
        <v>2013-10-02</v>
      </c>
      <c r="F1888" t="s">
        <v>53</v>
      </c>
      <c r="G1888" s="1" t="d">
        <v>1981-01-20</v>
      </c>
      <c r="H1888">
        <v>35</v>
      </c>
      <c r="I1888" t="s">
        <v>65</v>
      </c>
      <c r="J1888" t="s">
        <v>66</v>
      </c>
      <c r="K1888">
        <v>0</v>
      </c>
      <c r="L1888">
        <v>0</v>
      </c>
      <c r="M1888">
        <v>0</v>
      </c>
      <c r="N1888">
        <v>7</v>
      </c>
      <c r="O1888">
        <v>-23</v>
      </c>
      <c r="P1888" s="2" t="d">
        <v>2013-09-09T02:47:52.99999978858977525</v>
      </c>
      <c r="Q1888" s="2" t="d">
        <v>2013-09-09T07:07:39.999999823048710975</v>
      </c>
      <c r="R1888" t="s">
        <v>7430</v>
      </c>
      <c r="S1888" s="1" t="d">
        <v>2013-09-08</v>
      </c>
      <c r="U1888">
        <v>24</v>
      </c>
      <c r="V1888" t="s">
        <v>57</v>
      </c>
      <c r="W1888" t="s">
        <v>1545</v>
      </c>
      <c r="X1888">
        <v>1</v>
      </c>
      <c r="Y1888" t="s">
        <v>7431</v>
      </c>
      <c r="Z1888" t="s">
        <v>79</v>
      </c>
      <c r="AA1888">
        <v>0</v>
      </c>
      <c r="AB1888" s="1" t="d">
        <v>2014-11-13</v>
      </c>
      <c r="AC1888" t="s">
        <v>98</v>
      </c>
      <c r="AD1888" s="1" t="d">
        <v>2014-11-13</v>
      </c>
      <c r="AE1888" s="1" t="d">
        <v>2014-11-14</v>
      </c>
      <c r="AG1888">
        <v>1</v>
      </c>
      <c r="AH1888" t="s">
        <v>7431</v>
      </c>
      <c r="AI1888" t="s">
        <v>79</v>
      </c>
      <c r="AJ1888" s="1" t="d">
        <v>2014-11-13</v>
      </c>
      <c r="AK1888" t="s">
        <v>98</v>
      </c>
      <c r="AL1888" t="s">
        <v>59</v>
      </c>
      <c r="AM1888">
        <v>4</v>
      </c>
      <c r="AN1888" t="s">
        <v>60</v>
      </c>
      <c r="AO1888" s="1" t="d">
        <v>2013-10-02</v>
      </c>
      <c r="AP1888" t="s">
        <v>61</v>
      </c>
      <c r="AQ1888">
        <v>2</v>
      </c>
      <c r="AR1888" t="s">
        <v>60</v>
      </c>
      <c r="AS1888" s="1" t="d">
        <v>2013-10-02</v>
      </c>
      <c r="AT1888" s="1" t="d">
        <v>2014-11-13</v>
      </c>
      <c r="AU1888" s="1" t="d">
        <v>2014-11-14</v>
      </c>
      <c r="AV1888">
        <v>7</v>
      </c>
      <c r="AW1888">
        <v>0</v>
      </c>
      <c r="AX1888">
        <v>407</v>
      </c>
      <c r="AY1888">
        <v>1</v>
      </c>
      <c r="AZ1888">
        <f t="shared" si="174"/>
        <v>1</v>
      </c>
      <c r="BA1888">
        <f t="shared" si="175"/>
        <v>1</v>
      </c>
      <c r="BB1888" s="3">
        <v>1</v>
      </c>
      <c r="BC1888" s="3">
        <v>1</v>
      </c>
      <c r="BD1888" s="3">
        <v>4</v>
      </c>
      <c r="BE1888">
        <f>IF(BD1888&gt;Summary!$C$2,1,0)</f>
        <v>0</v>
      </c>
      <c r="BF1888">
        <f t="shared" si="176"/>
        <v>0</v>
      </c>
      <c r="BG1888">
        <f t="shared" si="177"/>
        <v>0</v>
      </c>
      <c r="BH1888">
        <f t="shared" si="178"/>
        <v>0</v>
      </c>
      <c r="BI1888">
        <f t="shared" si="179"/>
        <v>1</v>
      </c>
    </row>
    <row r="1889" spans="1:61" x14ac:dyDescent="0.2">
      <c r="A1889">
        <v>2865</v>
      </c>
      <c r="B1889" t="s">
        <v>7432</v>
      </c>
      <c r="C1889" t="s">
        <v>7433</v>
      </c>
      <c r="D1889" t="s">
        <v>3857</v>
      </c>
      <c r="E1889" s="1" t="d">
        <v>2013-08-21</v>
      </c>
      <c r="F1889" t="s">
        <v>53</v>
      </c>
      <c r="G1889" s="1" t="d">
        <v>1994-02-20</v>
      </c>
      <c r="H1889">
        <v>22</v>
      </c>
      <c r="I1889" t="s">
        <v>75</v>
      </c>
      <c r="J1889" t="s">
        <v>66</v>
      </c>
      <c r="K1889">
        <v>0</v>
      </c>
      <c r="L1889">
        <v>0</v>
      </c>
      <c r="M1889">
        <v>0</v>
      </c>
      <c r="N1889">
        <v>2</v>
      </c>
      <c r="O1889">
        <v>-1</v>
      </c>
      <c r="P1889" s="2" t="d">
        <v>2013-08-20T11:12:08.00000002607703525</v>
      </c>
      <c r="Q1889" s="2" t="d">
        <v>2013-08-22T07:39:04.99999978579580550</v>
      </c>
      <c r="R1889" t="s">
        <v>7434</v>
      </c>
      <c r="S1889" s="1" t="d">
        <v>2013-08-20</v>
      </c>
      <c r="U1889">
        <v>1</v>
      </c>
      <c r="V1889" t="s">
        <v>57</v>
      </c>
      <c r="W1889" t="s">
        <v>683</v>
      </c>
      <c r="X1889">
        <v>1</v>
      </c>
      <c r="Y1889" t="s">
        <v>7435</v>
      </c>
      <c r="Z1889" t="s">
        <v>135</v>
      </c>
      <c r="AA1889">
        <v>0</v>
      </c>
      <c r="AB1889" s="1" t="d">
        <v>2014-06-05</v>
      </c>
      <c r="AC1889" t="s">
        <v>429</v>
      </c>
      <c r="AD1889" s="1" t="d">
        <v>2014-06-05</v>
      </c>
      <c r="AE1889" s="1" t="d">
        <v>2014-06-06</v>
      </c>
      <c r="AG1889">
        <v>1</v>
      </c>
      <c r="AH1889" t="s">
        <v>7436</v>
      </c>
      <c r="AI1889" t="s">
        <v>70</v>
      </c>
      <c r="AJ1889" s="1" t="d">
        <v>2016-02-07</v>
      </c>
      <c r="AK1889" t="s">
        <v>2574</v>
      </c>
      <c r="AL1889" t="s">
        <v>59</v>
      </c>
      <c r="AM1889">
        <v>4</v>
      </c>
      <c r="AN1889" t="s">
        <v>60</v>
      </c>
      <c r="AO1889" s="1" t="d">
        <v>2013-08-21</v>
      </c>
      <c r="AP1889" t="s">
        <v>61</v>
      </c>
      <c r="AQ1889">
        <v>6</v>
      </c>
      <c r="AR1889" t="s">
        <v>87</v>
      </c>
      <c r="AS1889" s="1" t="d">
        <v>2013-08-21</v>
      </c>
      <c r="AT1889" s="1" t="d">
        <v>2014-06-05</v>
      </c>
      <c r="AU1889" s="1" t="d">
        <v>2014-06-06</v>
      </c>
      <c r="AV1889">
        <v>2</v>
      </c>
      <c r="AW1889">
        <v>1</v>
      </c>
      <c r="AX1889">
        <v>288</v>
      </c>
      <c r="AY1889">
        <v>1</v>
      </c>
      <c r="AZ1889">
        <f t="shared" si="174"/>
        <v>1</v>
      </c>
      <c r="BA1889">
        <f t="shared" si="175"/>
        <v>1</v>
      </c>
      <c r="BB1889" s="3">
        <v>1</v>
      </c>
      <c r="BC1889" s="3">
        <v>1</v>
      </c>
      <c r="BD1889" s="3">
        <v>4</v>
      </c>
      <c r="BE1889">
        <f>IF(BD1889&gt;Summary!$C$2,1,0)</f>
        <v>0</v>
      </c>
      <c r="BF1889">
        <f t="shared" si="176"/>
        <v>0</v>
      </c>
      <c r="BG1889">
        <f t="shared" si="177"/>
        <v>0</v>
      </c>
      <c r="BH1889">
        <f t="shared" si="178"/>
        <v>0</v>
      </c>
      <c r="BI1889">
        <f t="shared" si="179"/>
        <v>1</v>
      </c>
    </row>
    <row r="1890" spans="1:61" x14ac:dyDescent="0.2">
      <c r="A1890">
        <v>2867</v>
      </c>
      <c r="B1890" t="s">
        <v>7437</v>
      </c>
      <c r="C1890" t="s">
        <v>1280</v>
      </c>
      <c r="D1890" t="s">
        <v>7438</v>
      </c>
      <c r="E1890" s="1" t="d">
        <v>2013-05-11</v>
      </c>
      <c r="F1890" t="s">
        <v>53</v>
      </c>
      <c r="G1890" s="1" t="d">
        <v>1990-08-23</v>
      </c>
      <c r="H1890">
        <v>25</v>
      </c>
      <c r="I1890" t="s">
        <v>65</v>
      </c>
      <c r="J1890" t="s">
        <v>102</v>
      </c>
      <c r="K1890">
        <v>0</v>
      </c>
      <c r="L1890">
        <v>0</v>
      </c>
      <c r="M1890">
        <v>0</v>
      </c>
      <c r="N1890">
        <v>0</v>
      </c>
      <c r="O1890">
        <v>0</v>
      </c>
      <c r="P1890" s="2" t="d">
        <v>2013-05-11T01:13:34.00000022258609700</v>
      </c>
      <c r="Q1890" s="2" t="d">
        <v>2013-05-11T06:35:20.99999981001019200</v>
      </c>
      <c r="R1890" t="s">
        <v>7439</v>
      </c>
      <c r="S1890" s="1" t="d">
        <v>2013-05-10</v>
      </c>
      <c r="U1890">
        <v>1</v>
      </c>
      <c r="V1890" t="s">
        <v>57</v>
      </c>
      <c r="W1890" t="s">
        <v>2041</v>
      </c>
      <c r="X1890">
        <v>0</v>
      </c>
      <c r="AG1890">
        <v>0</v>
      </c>
      <c r="AL1890" t="s">
        <v>59</v>
      </c>
      <c r="AM1890">
        <v>2</v>
      </c>
      <c r="AN1890" t="s">
        <v>60</v>
      </c>
      <c r="AO1890" s="1" t="d">
        <v>2013-05-11</v>
      </c>
      <c r="AP1890" t="s">
        <v>61</v>
      </c>
      <c r="AQ1890">
        <v>3</v>
      </c>
      <c r="AR1890" t="s">
        <v>60</v>
      </c>
      <c r="AS1890" s="1" t="d">
        <v>2013-05-11</v>
      </c>
      <c r="AT1890" s="1" t="d">
        <v>2013-05-11</v>
      </c>
      <c r="AU1890" s="1" t="d">
        <v>2013-05-11</v>
      </c>
      <c r="AV1890">
        <v>0</v>
      </c>
      <c r="AW1890">
        <v>0</v>
      </c>
      <c r="AX1890">
        <v>1056</v>
      </c>
      <c r="AY1890">
        <v>0</v>
      </c>
      <c r="AZ1890">
        <f t="shared" si="174"/>
        <v>1</v>
      </c>
      <c r="BA1890">
        <f t="shared" si="175"/>
        <v>1</v>
      </c>
      <c r="BB1890" s="3">
        <v>1</v>
      </c>
      <c r="BC1890" s="3">
        <v>0</v>
      </c>
      <c r="BD1890" s="3">
        <v>2</v>
      </c>
      <c r="BE1890">
        <f>IF(BD1890&gt;Summary!$C$2,1,0)</f>
        <v>0</v>
      </c>
      <c r="BF1890">
        <f t="shared" si="176"/>
        <v>0</v>
      </c>
      <c r="BG1890">
        <f t="shared" si="177"/>
        <v>1</v>
      </c>
      <c r="BH1890">
        <f t="shared" si="178"/>
        <v>0</v>
      </c>
      <c r="BI1890">
        <f t="shared" si="179"/>
        <v>0</v>
      </c>
    </row>
    <row r="1891" spans="1:61" x14ac:dyDescent="0.2">
      <c r="A1891">
        <v>2868</v>
      </c>
      <c r="B1891" t="s">
        <v>7440</v>
      </c>
      <c r="C1891" t="s">
        <v>577</v>
      </c>
      <c r="D1891" t="s">
        <v>7441</v>
      </c>
      <c r="E1891" s="1" t="d">
        <v>2013-01-12</v>
      </c>
      <c r="F1891" t="s">
        <v>53</v>
      </c>
      <c r="G1891" s="1" t="d">
        <v>1991-08-24</v>
      </c>
      <c r="H1891">
        <v>24</v>
      </c>
      <c r="I1891" t="s">
        <v>75</v>
      </c>
      <c r="J1891" t="s">
        <v>102</v>
      </c>
      <c r="K1891">
        <v>0</v>
      </c>
      <c r="L1891">
        <v>0</v>
      </c>
      <c r="M1891">
        <v>0</v>
      </c>
      <c r="N1891">
        <v>0</v>
      </c>
      <c r="R1891" t="s">
        <v>7442</v>
      </c>
      <c r="S1891" s="1" t="d">
        <v>2013-01-11</v>
      </c>
      <c r="U1891">
        <v>1</v>
      </c>
      <c r="V1891" t="s">
        <v>97</v>
      </c>
      <c r="W1891" t="s">
        <v>4197</v>
      </c>
      <c r="X1891">
        <v>0</v>
      </c>
      <c r="AG1891">
        <v>0</v>
      </c>
      <c r="AL1891" t="s">
        <v>59</v>
      </c>
      <c r="AM1891">
        <v>7</v>
      </c>
      <c r="AN1891" t="s">
        <v>87</v>
      </c>
      <c r="AO1891" s="1" t="d">
        <v>2013-01-12</v>
      </c>
      <c r="AP1891" t="s">
        <v>61</v>
      </c>
      <c r="AQ1891">
        <v>4</v>
      </c>
      <c r="AR1891" t="s">
        <v>60</v>
      </c>
      <c r="AS1891" s="1" t="d">
        <v>2013-01-12</v>
      </c>
      <c r="AV1891">
        <v>0</v>
      </c>
      <c r="AW1891">
        <v>0</v>
      </c>
      <c r="AX1891">
        <v>1175</v>
      </c>
      <c r="AY1891">
        <v>0</v>
      </c>
      <c r="AZ1891">
        <f t="shared" si="174"/>
        <v>1</v>
      </c>
      <c r="BA1891">
        <f t="shared" si="175"/>
        <v>0</v>
      </c>
      <c r="BB1891" s="3">
        <v>1</v>
      </c>
      <c r="BC1891" s="3">
        <v>0</v>
      </c>
      <c r="BD1891" s="3">
        <v>7</v>
      </c>
      <c r="BE1891">
        <f>IF(BD1891&gt;Summary!$C$2,1,0)</f>
        <v>1</v>
      </c>
      <c r="BF1891">
        <f t="shared" si="176"/>
        <v>0</v>
      </c>
      <c r="BG1891">
        <f t="shared" si="177"/>
        <v>0</v>
      </c>
      <c r="BH1891">
        <f t="shared" si="178"/>
        <v>1</v>
      </c>
      <c r="BI1891">
        <f t="shared" si="179"/>
        <v>0</v>
      </c>
    </row>
    <row r="1892" spans="1:61" x14ac:dyDescent="0.2">
      <c r="A1892">
        <v>2869</v>
      </c>
      <c r="B1892" t="s">
        <v>7443</v>
      </c>
      <c r="C1892" t="s">
        <v>947</v>
      </c>
      <c r="D1892" t="s">
        <v>7444</v>
      </c>
      <c r="E1892" s="1" t="d">
        <v>2013-11-12</v>
      </c>
      <c r="F1892" t="s">
        <v>53</v>
      </c>
      <c r="G1892" s="1" t="d">
        <v>1979-10-25</v>
      </c>
      <c r="H1892">
        <v>36</v>
      </c>
      <c r="I1892" t="s">
        <v>65</v>
      </c>
      <c r="J1892" t="s">
        <v>161</v>
      </c>
      <c r="K1892">
        <v>0</v>
      </c>
      <c r="L1892">
        <v>0</v>
      </c>
      <c r="M1892">
        <v>0</v>
      </c>
      <c r="N1892">
        <v>0</v>
      </c>
      <c r="O1892">
        <v>-7</v>
      </c>
      <c r="P1892" s="2" t="d">
        <v>2013-11-05T07:01:36.00000022910535075</v>
      </c>
      <c r="Q1892" s="2" t="d">
        <v>2013-11-06T08:05:17.9999997373670325</v>
      </c>
      <c r="R1892" t="s">
        <v>7445</v>
      </c>
      <c r="S1892" s="1" t="d">
        <v>2013-11-05</v>
      </c>
      <c r="U1892">
        <v>7</v>
      </c>
      <c r="V1892" t="s">
        <v>97</v>
      </c>
      <c r="W1892" t="s">
        <v>201</v>
      </c>
      <c r="X1892">
        <v>0</v>
      </c>
      <c r="AG1892">
        <v>0</v>
      </c>
      <c r="AL1892" t="s">
        <v>59</v>
      </c>
      <c r="AM1892">
        <v>1</v>
      </c>
      <c r="AN1892" t="s">
        <v>60</v>
      </c>
      <c r="AO1892" s="1" t="d">
        <v>2013-11-12</v>
      </c>
      <c r="AP1892" t="s">
        <v>61</v>
      </c>
      <c r="AQ1892">
        <v>1</v>
      </c>
      <c r="AR1892" t="s">
        <v>60</v>
      </c>
      <c r="AS1892" s="1" t="d">
        <v>2013-11-12</v>
      </c>
      <c r="AT1892" s="1" t="d">
        <v>2013-11-05</v>
      </c>
      <c r="AU1892" s="1" t="d">
        <v>2013-11-06</v>
      </c>
      <c r="AV1892">
        <v>0</v>
      </c>
      <c r="AW1892">
        <v>0</v>
      </c>
      <c r="AX1892">
        <v>871</v>
      </c>
      <c r="AY1892">
        <v>0</v>
      </c>
      <c r="AZ1892">
        <f t="shared" si="174"/>
        <v>1</v>
      </c>
      <c r="BA1892">
        <f t="shared" si="175"/>
        <v>1</v>
      </c>
      <c r="BB1892" s="3">
        <v>1</v>
      </c>
      <c r="BC1892" s="3">
        <v>0</v>
      </c>
      <c r="BD1892" s="3">
        <v>1</v>
      </c>
      <c r="BE1892">
        <f>IF(BD1892&gt;Summary!$C$2,1,0)</f>
        <v>0</v>
      </c>
      <c r="BF1892">
        <f t="shared" si="176"/>
        <v>0</v>
      </c>
      <c r="BG1892">
        <f t="shared" si="177"/>
        <v>1</v>
      </c>
      <c r="BH1892">
        <f t="shared" si="178"/>
        <v>0</v>
      </c>
      <c r="BI1892">
        <f t="shared" si="179"/>
        <v>0</v>
      </c>
    </row>
    <row r="1893" spans="1:61" x14ac:dyDescent="0.2">
      <c r="A1893">
        <v>2870</v>
      </c>
      <c r="B1893" t="s">
        <v>7446</v>
      </c>
      <c r="C1893" t="s">
        <v>7447</v>
      </c>
      <c r="D1893" t="s">
        <v>5794</v>
      </c>
      <c r="E1893" s="1" t="d">
        <v>2013-01-15</v>
      </c>
      <c r="F1893" t="s">
        <v>53</v>
      </c>
      <c r="G1893" s="1" t="d">
        <v>1991-12-30</v>
      </c>
      <c r="H1893">
        <v>24</v>
      </c>
      <c r="I1893" t="s">
        <v>75</v>
      </c>
      <c r="J1893" t="s">
        <v>66</v>
      </c>
      <c r="K1893">
        <v>0</v>
      </c>
      <c r="L1893">
        <v>0</v>
      </c>
      <c r="M1893">
        <v>0</v>
      </c>
      <c r="N1893">
        <v>2</v>
      </c>
      <c r="O1893">
        <v>-1</v>
      </c>
      <c r="P1893" s="2" t="d">
        <v>2013-01-14T11:05:52.00000014156102825</v>
      </c>
      <c r="Q1893" s="2" t="d">
        <v>2013-01-26T12:04:24.00000010617077625</v>
      </c>
      <c r="R1893" t="s">
        <v>7448</v>
      </c>
      <c r="S1893" s="1" t="d">
        <v>2013-01-14</v>
      </c>
      <c r="U1893">
        <v>1</v>
      </c>
      <c r="V1893" t="s">
        <v>97</v>
      </c>
      <c r="W1893" t="s">
        <v>218</v>
      </c>
      <c r="X1893">
        <v>1</v>
      </c>
      <c r="Y1893" t="s">
        <v>7449</v>
      </c>
      <c r="Z1893" t="s">
        <v>79</v>
      </c>
      <c r="AA1893">
        <v>0</v>
      </c>
      <c r="AB1893" s="1" t="d">
        <v>2013-11-25</v>
      </c>
      <c r="AC1893" t="s">
        <v>213</v>
      </c>
      <c r="AD1893" s="1" t="d">
        <v>2013-11-25</v>
      </c>
      <c r="AE1893" s="1" t="d">
        <v>2013-11-26</v>
      </c>
      <c r="AG1893">
        <v>1</v>
      </c>
      <c r="AH1893" t="s">
        <v>7450</v>
      </c>
      <c r="AI1893" t="s">
        <v>70</v>
      </c>
      <c r="AJ1893" s="1" t="d">
        <v>2014-05-28</v>
      </c>
      <c r="AK1893" t="s">
        <v>58</v>
      </c>
      <c r="AL1893" t="s">
        <v>59</v>
      </c>
      <c r="AM1893">
        <v>7</v>
      </c>
      <c r="AN1893" t="s">
        <v>87</v>
      </c>
      <c r="AO1893" s="1" t="d">
        <v>2013-01-15</v>
      </c>
      <c r="AP1893" t="s">
        <v>61</v>
      </c>
      <c r="AQ1893">
        <v>7</v>
      </c>
      <c r="AR1893" t="s">
        <v>87</v>
      </c>
      <c r="AS1893" s="1" t="d">
        <v>2013-01-15</v>
      </c>
      <c r="AT1893" s="1" t="d">
        <v>2013-01-30</v>
      </c>
      <c r="AU1893" s="1" t="d">
        <v>2013-01-31</v>
      </c>
      <c r="AV1893">
        <v>2</v>
      </c>
      <c r="AW1893">
        <v>11</v>
      </c>
      <c r="AX1893">
        <v>15</v>
      </c>
      <c r="AY1893">
        <v>0</v>
      </c>
      <c r="AZ1893">
        <f t="shared" si="174"/>
        <v>1</v>
      </c>
      <c r="BA1893">
        <f t="shared" si="175"/>
        <v>1</v>
      </c>
      <c r="BB1893" s="3">
        <v>1</v>
      </c>
      <c r="BC1893" s="3">
        <v>1</v>
      </c>
      <c r="BD1893" s="3">
        <v>7</v>
      </c>
      <c r="BE1893">
        <f>IF(BD1893&gt;Summary!$C$2,1,0)</f>
        <v>1</v>
      </c>
      <c r="BF1893">
        <f t="shared" si="176"/>
        <v>1</v>
      </c>
      <c r="BG1893">
        <f t="shared" si="177"/>
        <v>0</v>
      </c>
      <c r="BH1893">
        <f t="shared" si="178"/>
        <v>0</v>
      </c>
      <c r="BI1893">
        <f t="shared" si="179"/>
        <v>0</v>
      </c>
    </row>
    <row r="1894" spans="1:61" x14ac:dyDescent="0.2">
      <c r="A1894">
        <v>2871</v>
      </c>
      <c r="B1894" t="s">
        <v>7451</v>
      </c>
      <c r="C1894" t="s">
        <v>7452</v>
      </c>
      <c r="D1894" t="s">
        <v>7453</v>
      </c>
      <c r="E1894" s="1" t="d">
        <v>2013-03-15</v>
      </c>
      <c r="F1894" t="s">
        <v>53</v>
      </c>
      <c r="G1894" s="1" t="d">
        <v>1994-10-20</v>
      </c>
      <c r="H1894">
        <v>21</v>
      </c>
      <c r="I1894" t="s">
        <v>75</v>
      </c>
      <c r="J1894" t="s">
        <v>66</v>
      </c>
      <c r="K1894">
        <v>0</v>
      </c>
      <c r="L1894">
        <v>0</v>
      </c>
      <c r="M1894">
        <v>1</v>
      </c>
      <c r="N1894">
        <v>0</v>
      </c>
      <c r="O1894">
        <v>-1</v>
      </c>
      <c r="P1894" s="2" t="d">
        <v>2013-03-14T12:34:23.999999687075614800</v>
      </c>
      <c r="Q1894" s="2" t="d">
        <v>2013-03-15T07:44:16.99999979697167775</v>
      </c>
      <c r="R1894" t="s">
        <v>7454</v>
      </c>
      <c r="S1894" s="1" t="d">
        <v>2013-03-14</v>
      </c>
      <c r="U1894">
        <v>1</v>
      </c>
      <c r="V1894" t="s">
        <v>57</v>
      </c>
      <c r="W1894" t="s">
        <v>167</v>
      </c>
      <c r="X1894">
        <v>1</v>
      </c>
      <c r="Y1894" t="s">
        <v>7455</v>
      </c>
      <c r="Z1894" t="s">
        <v>106</v>
      </c>
      <c r="AB1894" s="1" t="d">
        <v>2014-10-15</v>
      </c>
      <c r="AC1894" t="s">
        <v>2203</v>
      </c>
      <c r="AG1894">
        <v>0</v>
      </c>
      <c r="AL1894" t="s">
        <v>59</v>
      </c>
      <c r="AM1894">
        <v>9</v>
      </c>
      <c r="AN1894" t="s">
        <v>86</v>
      </c>
      <c r="AO1894" s="1" t="d">
        <v>2013-03-15</v>
      </c>
      <c r="AP1894" t="s">
        <v>61</v>
      </c>
      <c r="AQ1894">
        <v>9</v>
      </c>
      <c r="AR1894" t="s">
        <v>86</v>
      </c>
      <c r="AS1894" s="1" t="d">
        <v>2013-03-15</v>
      </c>
      <c r="AT1894" s="1" t="d">
        <v>2015-11-03</v>
      </c>
      <c r="AU1894" s="1" t="d">
        <v>2020-01-01</v>
      </c>
      <c r="AV1894">
        <v>0</v>
      </c>
      <c r="AW1894">
        <v>0</v>
      </c>
      <c r="AX1894">
        <v>579</v>
      </c>
      <c r="AY1894">
        <v>1</v>
      </c>
      <c r="AZ1894">
        <f t="shared" si="174"/>
        <v>1</v>
      </c>
      <c r="BA1894">
        <f t="shared" si="175"/>
        <v>1</v>
      </c>
      <c r="BB1894" s="3">
        <v>1</v>
      </c>
      <c r="BC1894" s="3">
        <v>1</v>
      </c>
      <c r="BD1894" s="3">
        <v>9</v>
      </c>
      <c r="BE1894">
        <f>IF(BD1894&gt;Summary!$C$2,1,0)</f>
        <v>1</v>
      </c>
      <c r="BF1894">
        <f t="shared" si="176"/>
        <v>1</v>
      </c>
      <c r="BG1894">
        <f t="shared" si="177"/>
        <v>0</v>
      </c>
      <c r="BH1894">
        <f t="shared" si="178"/>
        <v>0</v>
      </c>
      <c r="BI1894">
        <f t="shared" si="179"/>
        <v>0</v>
      </c>
    </row>
    <row r="1895" spans="1:61" x14ac:dyDescent="0.2">
      <c r="A1895">
        <v>2873</v>
      </c>
      <c r="B1895" t="s">
        <v>7456</v>
      </c>
      <c r="C1895" t="s">
        <v>2496</v>
      </c>
      <c r="D1895" t="s">
        <v>7457</v>
      </c>
      <c r="E1895" s="1" t="d">
        <v>2013-11-22</v>
      </c>
      <c r="F1895" t="s">
        <v>53</v>
      </c>
      <c r="G1895" s="1" t="d">
        <v>1983-06-21</v>
      </c>
      <c r="H1895">
        <v>32</v>
      </c>
      <c r="I1895" t="s">
        <v>65</v>
      </c>
      <c r="J1895" t="s">
        <v>102</v>
      </c>
      <c r="K1895">
        <v>2</v>
      </c>
      <c r="L1895">
        <v>0</v>
      </c>
      <c r="M1895">
        <v>1</v>
      </c>
      <c r="N1895">
        <v>15</v>
      </c>
      <c r="O1895">
        <v>-1</v>
      </c>
      <c r="P1895" s="2" t="d">
        <v>2013-11-21T07:42:05.999999977648258200</v>
      </c>
      <c r="Q1895" s="2" t="d">
        <v>2014-01-31T05:11:17.00000004842877300</v>
      </c>
      <c r="R1895" t="s">
        <v>7458</v>
      </c>
      <c r="S1895" s="1" t="d">
        <v>2013-11-21</v>
      </c>
      <c r="U1895">
        <v>1</v>
      </c>
      <c r="V1895" t="s">
        <v>57</v>
      </c>
      <c r="W1895" t="s">
        <v>77</v>
      </c>
      <c r="X1895">
        <v>1</v>
      </c>
      <c r="Y1895" t="s">
        <v>7459</v>
      </c>
      <c r="Z1895" t="s">
        <v>79</v>
      </c>
      <c r="AB1895" s="1" t="d">
        <v>2016-01-19</v>
      </c>
      <c r="AC1895" t="s">
        <v>4857</v>
      </c>
      <c r="AG1895">
        <v>0</v>
      </c>
      <c r="AL1895" t="s">
        <v>59</v>
      </c>
      <c r="AM1895">
        <v>9</v>
      </c>
      <c r="AN1895" t="s">
        <v>86</v>
      </c>
      <c r="AO1895" s="1" t="d">
        <v>2013-11-22</v>
      </c>
      <c r="AP1895" t="s">
        <v>61</v>
      </c>
      <c r="AQ1895">
        <v>6</v>
      </c>
      <c r="AR1895" t="s">
        <v>87</v>
      </c>
      <c r="AS1895" s="1" t="d">
        <v>2013-11-22</v>
      </c>
      <c r="AT1895" s="1" t="d">
        <v>2014-02-26</v>
      </c>
      <c r="AU1895" s="1" t="d">
        <v>2014-05-20</v>
      </c>
      <c r="AV1895">
        <v>15</v>
      </c>
      <c r="AW1895">
        <v>70</v>
      </c>
      <c r="AX1895">
        <v>96</v>
      </c>
      <c r="AY1895">
        <v>0</v>
      </c>
      <c r="AZ1895">
        <f t="shared" si="174"/>
        <v>1</v>
      </c>
      <c r="BA1895">
        <f t="shared" si="175"/>
        <v>1</v>
      </c>
      <c r="BB1895" s="3">
        <v>1</v>
      </c>
      <c r="BC1895" s="3">
        <v>1</v>
      </c>
      <c r="BD1895" s="3">
        <v>9</v>
      </c>
      <c r="BE1895">
        <f>IF(BD1895&gt;Summary!$C$2,1,0)</f>
        <v>1</v>
      </c>
      <c r="BF1895">
        <f t="shared" si="176"/>
        <v>1</v>
      </c>
      <c r="BG1895">
        <f t="shared" si="177"/>
        <v>0</v>
      </c>
      <c r="BH1895">
        <f t="shared" si="178"/>
        <v>0</v>
      </c>
      <c r="BI1895">
        <f t="shared" si="179"/>
        <v>0</v>
      </c>
    </row>
    <row r="1896" spans="1:61" x14ac:dyDescent="0.2">
      <c r="A1896">
        <v>2874</v>
      </c>
      <c r="B1896" t="s">
        <v>7460</v>
      </c>
      <c r="C1896" t="s">
        <v>7461</v>
      </c>
      <c r="D1896" t="s">
        <v>7462</v>
      </c>
      <c r="E1896" s="1" t="d">
        <v>2013-05-12</v>
      </c>
      <c r="F1896" t="s">
        <v>53</v>
      </c>
      <c r="G1896" s="1" t="d">
        <v>1983-02-23</v>
      </c>
      <c r="H1896">
        <v>33</v>
      </c>
      <c r="I1896" t="s">
        <v>65</v>
      </c>
      <c r="J1896" t="s">
        <v>66</v>
      </c>
      <c r="K1896">
        <v>0</v>
      </c>
      <c r="L1896">
        <v>0</v>
      </c>
      <c r="M1896">
        <v>0</v>
      </c>
      <c r="N1896">
        <v>2</v>
      </c>
      <c r="O1896">
        <v>0</v>
      </c>
      <c r="P1896" s="2" t="d">
        <v>2013-05-12T12:11:30.999999968335032675</v>
      </c>
      <c r="Q1896" s="2" t="d">
        <v>2013-05-12T07:36:12.99999981187284075</v>
      </c>
      <c r="R1896" t="s">
        <v>7463</v>
      </c>
      <c r="S1896" s="1" t="d">
        <v>2013-05-11</v>
      </c>
      <c r="U1896">
        <v>1</v>
      </c>
      <c r="V1896" t="s">
        <v>97</v>
      </c>
      <c r="W1896" t="s">
        <v>98</v>
      </c>
      <c r="X1896">
        <v>1</v>
      </c>
      <c r="Y1896" t="s">
        <v>7464</v>
      </c>
      <c r="Z1896" t="s">
        <v>135</v>
      </c>
      <c r="AB1896" s="1" t="d">
        <v>2014-04-24</v>
      </c>
      <c r="AC1896" t="s">
        <v>7465</v>
      </c>
      <c r="AG1896">
        <v>0</v>
      </c>
      <c r="AL1896" t="s">
        <v>59</v>
      </c>
      <c r="AM1896">
        <v>2</v>
      </c>
      <c r="AN1896" t="s">
        <v>60</v>
      </c>
      <c r="AO1896" s="1" t="d">
        <v>2013-05-12</v>
      </c>
      <c r="AP1896" t="s">
        <v>61</v>
      </c>
      <c r="AQ1896">
        <v>2</v>
      </c>
      <c r="AR1896" t="s">
        <v>60</v>
      </c>
      <c r="AS1896" s="1" t="d">
        <v>2013-05-12</v>
      </c>
      <c r="AT1896" s="1" t="d">
        <v>2013-05-12</v>
      </c>
      <c r="AU1896" s="1" t="d">
        <v>2013-05-12</v>
      </c>
      <c r="AV1896">
        <v>2</v>
      </c>
      <c r="AW1896">
        <v>0</v>
      </c>
      <c r="AX1896">
        <v>347</v>
      </c>
      <c r="AY1896">
        <v>1</v>
      </c>
      <c r="AZ1896">
        <f t="shared" si="174"/>
        <v>1</v>
      </c>
      <c r="BA1896">
        <f t="shared" si="175"/>
        <v>1</v>
      </c>
      <c r="BB1896" s="3">
        <v>1</v>
      </c>
      <c r="BC1896" s="3">
        <v>1</v>
      </c>
      <c r="BD1896" s="3">
        <v>2</v>
      </c>
      <c r="BE1896">
        <f>IF(BD1896&gt;Summary!$C$2,1,0)</f>
        <v>0</v>
      </c>
      <c r="BF1896">
        <f t="shared" si="176"/>
        <v>0</v>
      </c>
      <c r="BG1896">
        <f t="shared" si="177"/>
        <v>0</v>
      </c>
      <c r="BH1896">
        <f t="shared" si="178"/>
        <v>0</v>
      </c>
      <c r="BI1896">
        <f t="shared" si="179"/>
        <v>1</v>
      </c>
    </row>
    <row r="1897" spans="1:61" x14ac:dyDescent="0.2">
      <c r="A1897">
        <v>2875</v>
      </c>
      <c r="B1897" t="s">
        <v>7466</v>
      </c>
      <c r="C1897" t="s">
        <v>7467</v>
      </c>
      <c r="D1897" t="s">
        <v>7468</v>
      </c>
      <c r="E1897" s="1" t="d">
        <v>2014-02-04</v>
      </c>
      <c r="F1897" t="s">
        <v>53</v>
      </c>
      <c r="G1897" s="1" t="d">
        <v>1982-08-06</v>
      </c>
      <c r="H1897">
        <v>33</v>
      </c>
      <c r="I1897" t="s">
        <v>65</v>
      </c>
      <c r="J1897" t="s">
        <v>66</v>
      </c>
      <c r="K1897">
        <v>0</v>
      </c>
      <c r="L1897">
        <v>0</v>
      </c>
      <c r="M1897">
        <v>0</v>
      </c>
      <c r="N1897">
        <v>10</v>
      </c>
      <c r="O1897">
        <v>0</v>
      </c>
      <c r="P1897" s="2" t="d">
        <v>2014-02-04T02:43:47.99999972339719725</v>
      </c>
      <c r="Q1897" s="2" t="d">
        <v>2014-02-06T09:29:25.99999980535358025</v>
      </c>
      <c r="R1897" t="s">
        <v>7469</v>
      </c>
      <c r="S1897" s="1" t="d">
        <v>2014-02-04</v>
      </c>
      <c r="U1897">
        <v>0</v>
      </c>
      <c r="V1897" t="s">
        <v>57</v>
      </c>
      <c r="W1897" t="s">
        <v>77</v>
      </c>
      <c r="X1897">
        <v>1</v>
      </c>
      <c r="Y1897" t="s">
        <v>7470</v>
      </c>
      <c r="Z1897" t="s">
        <v>135</v>
      </c>
      <c r="AB1897" s="1" t="d">
        <v>2014-07-14</v>
      </c>
      <c r="AC1897" t="s">
        <v>136</v>
      </c>
      <c r="AG1897">
        <v>0</v>
      </c>
      <c r="AL1897" t="s">
        <v>59</v>
      </c>
      <c r="AM1897">
        <v>9</v>
      </c>
      <c r="AN1897" t="s">
        <v>86</v>
      </c>
      <c r="AO1897" s="1" t="d">
        <v>2014-02-04</v>
      </c>
      <c r="AP1897" t="s">
        <v>61</v>
      </c>
      <c r="AQ1897">
        <v>6</v>
      </c>
      <c r="AR1897" t="s">
        <v>87</v>
      </c>
      <c r="AS1897" s="1" t="d">
        <v>2014-02-04</v>
      </c>
      <c r="AT1897" s="1" t="d">
        <v>2014-02-04</v>
      </c>
      <c r="AU1897" s="1" t="d">
        <v>2014-02-06</v>
      </c>
      <c r="AV1897">
        <v>10</v>
      </c>
      <c r="AW1897">
        <v>2</v>
      </c>
      <c r="AX1897">
        <v>160</v>
      </c>
      <c r="AY1897">
        <v>1</v>
      </c>
      <c r="AZ1897">
        <f t="shared" si="174"/>
        <v>1</v>
      </c>
      <c r="BA1897">
        <f t="shared" si="175"/>
        <v>1</v>
      </c>
      <c r="BB1897" s="3">
        <v>1</v>
      </c>
      <c r="BC1897" s="3">
        <v>1</v>
      </c>
      <c r="BD1897" s="3">
        <v>9</v>
      </c>
      <c r="BE1897">
        <f>IF(BD1897&gt;Summary!$C$2,1,0)</f>
        <v>1</v>
      </c>
      <c r="BF1897">
        <f t="shared" si="176"/>
        <v>1</v>
      </c>
      <c r="BG1897">
        <f t="shared" si="177"/>
        <v>0</v>
      </c>
      <c r="BH1897">
        <f t="shared" si="178"/>
        <v>0</v>
      </c>
      <c r="BI1897">
        <f t="shared" si="179"/>
        <v>0</v>
      </c>
    </row>
    <row r="1898" spans="1:61" x14ac:dyDescent="0.2">
      <c r="A1898">
        <v>2876</v>
      </c>
      <c r="B1898" t="s">
        <v>7471</v>
      </c>
      <c r="C1898" t="s">
        <v>7472</v>
      </c>
      <c r="D1898" t="s">
        <v>697</v>
      </c>
      <c r="E1898" s="1" t="d">
        <v>2014-02-20</v>
      </c>
      <c r="F1898" t="s">
        <v>115</v>
      </c>
      <c r="G1898" s="1" t="d">
        <v>1992-10-15</v>
      </c>
      <c r="H1898">
        <v>23</v>
      </c>
      <c r="I1898" t="s">
        <v>75</v>
      </c>
      <c r="J1898" t="s">
        <v>66</v>
      </c>
      <c r="K1898">
        <v>0</v>
      </c>
      <c r="L1898">
        <v>0</v>
      </c>
      <c r="M1898">
        <v>0</v>
      </c>
      <c r="N1898">
        <v>4</v>
      </c>
      <c r="O1898">
        <v>-56</v>
      </c>
      <c r="P1898" s="2" t="d">
        <v>2013-12-26T01:41:35.999999879859387825</v>
      </c>
      <c r="Q1898" s="2" t="d">
        <v>2014-02-07T07:21:00.00000012572854425</v>
      </c>
      <c r="R1898" t="s">
        <v>7473</v>
      </c>
      <c r="T1898" s="1" t="d">
        <v>2014-01-31</v>
      </c>
      <c r="U1898">
        <v>20</v>
      </c>
      <c r="V1898" t="s">
        <v>97</v>
      </c>
      <c r="W1898" t="s">
        <v>92</v>
      </c>
      <c r="X1898">
        <v>1</v>
      </c>
      <c r="Y1898" t="s">
        <v>7474</v>
      </c>
      <c r="Z1898" t="s">
        <v>70</v>
      </c>
      <c r="AA1898">
        <v>0</v>
      </c>
      <c r="AB1898" s="1" t="d">
        <v>2015-06-17</v>
      </c>
      <c r="AC1898" t="s">
        <v>151</v>
      </c>
      <c r="AD1898" s="1" t="d">
        <v>2015-06-17</v>
      </c>
      <c r="AE1898" s="1" t="d">
        <v>2015-07-02</v>
      </c>
      <c r="AG1898">
        <v>0</v>
      </c>
      <c r="AL1898" t="s">
        <v>59</v>
      </c>
      <c r="AM1898">
        <v>8</v>
      </c>
      <c r="AN1898" t="s">
        <v>86</v>
      </c>
      <c r="AO1898" s="1" t="d">
        <v>2014-02-20</v>
      </c>
      <c r="AP1898" t="s">
        <v>61</v>
      </c>
      <c r="AQ1898">
        <v>7</v>
      </c>
      <c r="AR1898" t="s">
        <v>87</v>
      </c>
      <c r="AS1898" s="1" t="d">
        <v>2014-02-20</v>
      </c>
      <c r="AT1898" s="1" t="d">
        <v>2015-06-17</v>
      </c>
      <c r="AU1898" s="1" t="d">
        <v>2015-07-02</v>
      </c>
      <c r="AV1898">
        <v>4</v>
      </c>
      <c r="AW1898">
        <v>0</v>
      </c>
      <c r="AX1898">
        <v>482</v>
      </c>
      <c r="AY1898">
        <v>1</v>
      </c>
      <c r="AZ1898">
        <f t="shared" si="174"/>
        <v>0</v>
      </c>
      <c r="BA1898">
        <f t="shared" si="175"/>
        <v>1</v>
      </c>
      <c r="BB1898" s="3">
        <v>1</v>
      </c>
      <c r="BC1898" s="3">
        <v>1</v>
      </c>
      <c r="BD1898" s="3">
        <v>8</v>
      </c>
      <c r="BE1898">
        <f>IF(BD1898&gt;Summary!$C$2,1,0)</f>
        <v>1</v>
      </c>
      <c r="BF1898">
        <f t="shared" si="176"/>
        <v>1</v>
      </c>
      <c r="BG1898">
        <f t="shared" si="177"/>
        <v>0</v>
      </c>
      <c r="BH1898">
        <f t="shared" si="178"/>
        <v>0</v>
      </c>
      <c r="BI1898">
        <f t="shared" si="179"/>
        <v>0</v>
      </c>
    </row>
    <row r="1899" spans="1:61" x14ac:dyDescent="0.2">
      <c r="A1899">
        <v>2879</v>
      </c>
      <c r="B1899" t="s">
        <v>7475</v>
      </c>
      <c r="C1899" t="s">
        <v>724</v>
      </c>
      <c r="D1899" t="s">
        <v>7476</v>
      </c>
      <c r="E1899" s="1" t="d">
        <v>2013-07-08</v>
      </c>
      <c r="F1899" t="s">
        <v>53</v>
      </c>
      <c r="G1899" s="1" t="d">
        <v>1986-12-22</v>
      </c>
      <c r="H1899">
        <v>29</v>
      </c>
      <c r="I1899" t="s">
        <v>65</v>
      </c>
      <c r="J1899" t="s">
        <v>102</v>
      </c>
      <c r="K1899">
        <v>0</v>
      </c>
      <c r="L1899">
        <v>0</v>
      </c>
      <c r="M1899">
        <v>0</v>
      </c>
      <c r="N1899">
        <v>0</v>
      </c>
      <c r="O1899">
        <v>-2</v>
      </c>
      <c r="P1899" s="2" t="d">
        <v>2013-07-06T01:44:27.00000024866312550</v>
      </c>
      <c r="Q1899" s="2" t="d">
        <v>2013-07-07T01:34:54.99999980907887100</v>
      </c>
      <c r="R1899" t="s">
        <v>7477</v>
      </c>
      <c r="S1899" s="1" t="d">
        <v>2013-07-05</v>
      </c>
      <c r="U1899">
        <v>3</v>
      </c>
      <c r="V1899" t="s">
        <v>97</v>
      </c>
      <c r="W1899" t="s">
        <v>1116</v>
      </c>
      <c r="X1899">
        <v>0</v>
      </c>
      <c r="AG1899">
        <v>0</v>
      </c>
      <c r="AL1899" t="s">
        <v>59</v>
      </c>
      <c r="AM1899">
        <v>3</v>
      </c>
      <c r="AN1899" t="s">
        <v>60</v>
      </c>
      <c r="AO1899" s="1" t="d">
        <v>2013-07-08</v>
      </c>
      <c r="AP1899" t="s">
        <v>61</v>
      </c>
      <c r="AQ1899">
        <v>1</v>
      </c>
      <c r="AR1899" t="s">
        <v>60</v>
      </c>
      <c r="AS1899" s="1" t="d">
        <v>2013-07-08</v>
      </c>
      <c r="AT1899" s="1" t="d">
        <v>2013-07-06</v>
      </c>
      <c r="AU1899" s="1" t="d">
        <v>2013-07-07</v>
      </c>
      <c r="AV1899">
        <v>0</v>
      </c>
      <c r="AW1899">
        <v>0</v>
      </c>
      <c r="AX1899">
        <v>998</v>
      </c>
      <c r="AY1899">
        <v>0</v>
      </c>
      <c r="AZ1899">
        <f t="shared" si="174"/>
        <v>1</v>
      </c>
      <c r="BA1899">
        <f t="shared" si="175"/>
        <v>1</v>
      </c>
      <c r="BB1899" s="3">
        <v>1</v>
      </c>
      <c r="BC1899" s="3">
        <v>0</v>
      </c>
      <c r="BD1899" s="3">
        <v>3</v>
      </c>
      <c r="BE1899">
        <f>IF(BD1899&gt;Summary!$C$2,1,0)</f>
        <v>0</v>
      </c>
      <c r="BF1899">
        <f t="shared" si="176"/>
        <v>0</v>
      </c>
      <c r="BG1899">
        <f t="shared" si="177"/>
        <v>1</v>
      </c>
      <c r="BH1899">
        <f t="shared" si="178"/>
        <v>0</v>
      </c>
      <c r="BI1899">
        <f t="shared" si="179"/>
        <v>0</v>
      </c>
    </row>
    <row r="1900" spans="1:61" x14ac:dyDescent="0.2">
      <c r="A1900">
        <v>2880</v>
      </c>
      <c r="B1900" t="s">
        <v>7478</v>
      </c>
      <c r="C1900" t="s">
        <v>4684</v>
      </c>
      <c r="D1900" t="s">
        <v>7479</v>
      </c>
      <c r="E1900" s="1" t="d">
        <v>2013-09-16</v>
      </c>
      <c r="F1900" t="s">
        <v>53</v>
      </c>
      <c r="G1900" s="1" t="d">
        <v>1965-05-14</v>
      </c>
      <c r="H1900">
        <v>50</v>
      </c>
      <c r="I1900" t="s">
        <v>54</v>
      </c>
      <c r="J1900" t="s">
        <v>102</v>
      </c>
      <c r="K1900">
        <v>0</v>
      </c>
      <c r="L1900">
        <v>0</v>
      </c>
      <c r="M1900">
        <v>0</v>
      </c>
      <c r="N1900">
        <v>8</v>
      </c>
      <c r="O1900">
        <v>-1</v>
      </c>
      <c r="P1900" s="2" t="d">
        <v>2013-09-15T11:12:23.99999999441206725</v>
      </c>
      <c r="Q1900" s="2" t="d">
        <v>2014-03-07T03:15:59.99999998603016475</v>
      </c>
      <c r="R1900" t="s">
        <v>7480</v>
      </c>
      <c r="S1900" s="1" t="d">
        <v>2013-09-15</v>
      </c>
      <c r="U1900">
        <v>1</v>
      </c>
      <c r="V1900" t="s">
        <v>57</v>
      </c>
      <c r="W1900" t="s">
        <v>7481</v>
      </c>
      <c r="X1900">
        <v>0</v>
      </c>
      <c r="AG1900">
        <v>0</v>
      </c>
      <c r="AL1900" t="s">
        <v>59</v>
      </c>
      <c r="AM1900">
        <v>3</v>
      </c>
      <c r="AN1900" t="s">
        <v>60</v>
      </c>
      <c r="AO1900" s="1" t="d">
        <v>2013-09-16</v>
      </c>
      <c r="AP1900" t="s">
        <v>61</v>
      </c>
      <c r="AQ1900">
        <v>2</v>
      </c>
      <c r="AR1900" t="s">
        <v>60</v>
      </c>
      <c r="AS1900" s="1" t="d">
        <v>2013-09-16</v>
      </c>
      <c r="AT1900" s="1" t="d">
        <v>2013-09-15</v>
      </c>
      <c r="AU1900" s="1" t="d">
        <v>2014-03-07</v>
      </c>
      <c r="AV1900">
        <v>8</v>
      </c>
      <c r="AW1900">
        <v>172</v>
      </c>
      <c r="AX1900">
        <v>928</v>
      </c>
      <c r="AY1900">
        <v>0</v>
      </c>
      <c r="AZ1900">
        <f t="shared" si="174"/>
        <v>1</v>
      </c>
      <c r="BA1900">
        <f t="shared" si="175"/>
        <v>1</v>
      </c>
      <c r="BB1900" s="3">
        <v>1</v>
      </c>
      <c r="BC1900" s="3">
        <v>0</v>
      </c>
      <c r="BD1900" s="3">
        <v>3</v>
      </c>
      <c r="BE1900">
        <f>IF(BD1900&gt;Summary!$C$2,1,0)</f>
        <v>0</v>
      </c>
      <c r="BF1900">
        <f t="shared" si="176"/>
        <v>0</v>
      </c>
      <c r="BG1900">
        <f t="shared" si="177"/>
        <v>1</v>
      </c>
      <c r="BH1900">
        <f t="shared" si="178"/>
        <v>0</v>
      </c>
      <c r="BI1900">
        <f t="shared" si="179"/>
        <v>0</v>
      </c>
    </row>
    <row r="1901" spans="1:61" x14ac:dyDescent="0.2">
      <c r="A1901">
        <v>2882</v>
      </c>
      <c r="B1901" t="s">
        <v>7482</v>
      </c>
      <c r="C1901" t="s">
        <v>1057</v>
      </c>
      <c r="D1901" t="s">
        <v>7483</v>
      </c>
      <c r="E1901" s="1" t="d">
        <v>2013-01-10</v>
      </c>
      <c r="F1901" t="s">
        <v>53</v>
      </c>
      <c r="G1901" s="1" t="d">
        <v>1983-09-21</v>
      </c>
      <c r="H1901">
        <v>32</v>
      </c>
      <c r="I1901" t="s">
        <v>65</v>
      </c>
      <c r="J1901" t="s">
        <v>102</v>
      </c>
      <c r="K1901">
        <v>0</v>
      </c>
      <c r="L1901">
        <v>0</v>
      </c>
      <c r="M1901">
        <v>0</v>
      </c>
      <c r="N1901">
        <v>5</v>
      </c>
      <c r="O1901">
        <v>272</v>
      </c>
      <c r="P1901" s="2" t="d">
        <v>2013-10-09T10:58:29.99999991618096825</v>
      </c>
      <c r="Q1901" s="2" t="d">
        <v>2013-10-16T01:45:50.00000016298145175</v>
      </c>
      <c r="R1901" t="s">
        <v>7484</v>
      </c>
      <c r="T1901" s="1" t="d">
        <v>2012-12-26</v>
      </c>
      <c r="U1901">
        <v>15</v>
      </c>
      <c r="V1901" t="s">
        <v>57</v>
      </c>
      <c r="W1901" t="s">
        <v>92</v>
      </c>
      <c r="X1901">
        <v>1</v>
      </c>
      <c r="Y1901" t="s">
        <v>7485</v>
      </c>
      <c r="Z1901" t="s">
        <v>79</v>
      </c>
      <c r="AA1901">
        <v>0</v>
      </c>
      <c r="AB1901" s="1" t="d">
        <v>2013-10-09</v>
      </c>
      <c r="AC1901" t="s">
        <v>397</v>
      </c>
      <c r="AD1901" s="1" t="d">
        <v>2013-10-09</v>
      </c>
      <c r="AE1901" s="1" t="d">
        <v>2013-10-16</v>
      </c>
      <c r="AG1901">
        <v>0</v>
      </c>
      <c r="AL1901" t="s">
        <v>59</v>
      </c>
      <c r="AM1901">
        <v>5</v>
      </c>
      <c r="AN1901" t="s">
        <v>87</v>
      </c>
      <c r="AO1901" s="1" t="d">
        <v>2013-01-10</v>
      </c>
      <c r="AP1901" t="s">
        <v>61</v>
      </c>
      <c r="AQ1901">
        <v>3</v>
      </c>
      <c r="AR1901" t="s">
        <v>60</v>
      </c>
      <c r="AS1901" s="1" t="d">
        <v>2013-01-10</v>
      </c>
      <c r="AT1901" s="1" t="d">
        <v>2013-10-09</v>
      </c>
      <c r="AU1901" s="1" t="d">
        <v>2013-10-16</v>
      </c>
      <c r="AV1901">
        <v>5</v>
      </c>
      <c r="AW1901">
        <v>0</v>
      </c>
      <c r="AX1901">
        <v>272</v>
      </c>
      <c r="AY1901">
        <v>1</v>
      </c>
      <c r="AZ1901">
        <f t="shared" si="174"/>
        <v>0</v>
      </c>
      <c r="BA1901">
        <f t="shared" si="175"/>
        <v>1</v>
      </c>
      <c r="BB1901" s="3">
        <v>1</v>
      </c>
      <c r="BC1901" s="3">
        <v>1</v>
      </c>
      <c r="BD1901" s="3">
        <v>5</v>
      </c>
      <c r="BE1901">
        <f>IF(BD1901&gt;Summary!$C$2,1,0)</f>
        <v>0</v>
      </c>
      <c r="BF1901">
        <f t="shared" si="176"/>
        <v>0</v>
      </c>
      <c r="BG1901">
        <f t="shared" si="177"/>
        <v>0</v>
      </c>
      <c r="BH1901">
        <f t="shared" si="178"/>
        <v>0</v>
      </c>
      <c r="BI1901">
        <f t="shared" si="179"/>
        <v>1</v>
      </c>
    </row>
    <row r="1902" spans="1:61" x14ac:dyDescent="0.2">
      <c r="A1902">
        <v>2883</v>
      </c>
      <c r="B1902" t="s">
        <v>7486</v>
      </c>
      <c r="C1902" t="s">
        <v>3347</v>
      </c>
      <c r="D1902" t="s">
        <v>1530</v>
      </c>
      <c r="E1902" s="1" t="d">
        <v>2014-08-01</v>
      </c>
      <c r="F1902" t="s">
        <v>53</v>
      </c>
      <c r="G1902" s="1" t="d">
        <v>1982-07-28</v>
      </c>
      <c r="H1902">
        <v>33</v>
      </c>
      <c r="I1902" t="s">
        <v>65</v>
      </c>
      <c r="J1902" t="s">
        <v>66</v>
      </c>
      <c r="K1902">
        <v>0</v>
      </c>
      <c r="L1902">
        <v>0</v>
      </c>
      <c r="M1902">
        <v>0</v>
      </c>
      <c r="N1902">
        <v>14</v>
      </c>
      <c r="O1902">
        <v>-1</v>
      </c>
      <c r="P1902" s="2" t="d">
        <v>2014-07-31T07:35:55.00000000465661175</v>
      </c>
      <c r="Q1902" s="2" t="d">
        <v>2014-08-02T09:05:07.00000009965151575</v>
      </c>
      <c r="R1902" t="s">
        <v>7487</v>
      </c>
      <c r="S1902" s="1" t="d">
        <v>2014-07-31</v>
      </c>
      <c r="U1902">
        <v>1</v>
      </c>
      <c r="V1902" t="s">
        <v>57</v>
      </c>
      <c r="W1902" t="s">
        <v>172</v>
      </c>
      <c r="X1902">
        <v>1</v>
      </c>
      <c r="Y1902" t="s">
        <v>7488</v>
      </c>
      <c r="Z1902" t="s">
        <v>135</v>
      </c>
      <c r="AA1902">
        <v>0</v>
      </c>
      <c r="AB1902" s="1" t="d">
        <v>2015-01-23</v>
      </c>
      <c r="AC1902" t="s">
        <v>362</v>
      </c>
      <c r="AD1902" s="1" t="d">
        <v>2015-01-23</v>
      </c>
      <c r="AE1902" s="1" t="d">
        <v>2015-01-23</v>
      </c>
      <c r="AG1902">
        <v>0</v>
      </c>
      <c r="AL1902" t="s">
        <v>59</v>
      </c>
      <c r="AM1902">
        <v>8</v>
      </c>
      <c r="AN1902" t="s">
        <v>86</v>
      </c>
      <c r="AO1902" s="1" t="d">
        <v>2014-08-01</v>
      </c>
      <c r="AP1902" t="s">
        <v>61</v>
      </c>
      <c r="AQ1902">
        <v>5</v>
      </c>
      <c r="AR1902" t="s">
        <v>87</v>
      </c>
      <c r="AS1902" s="1" t="d">
        <v>2014-08-01</v>
      </c>
      <c r="AT1902" s="1" t="d">
        <v>2015-01-08</v>
      </c>
      <c r="AU1902" s="1" t="d">
        <v>2015-01-16</v>
      </c>
      <c r="AV1902">
        <v>14</v>
      </c>
      <c r="AW1902">
        <v>1</v>
      </c>
      <c r="AX1902">
        <v>160</v>
      </c>
      <c r="AY1902">
        <v>0</v>
      </c>
      <c r="AZ1902">
        <f t="shared" si="174"/>
        <v>1</v>
      </c>
      <c r="BA1902">
        <f t="shared" si="175"/>
        <v>1</v>
      </c>
      <c r="BB1902" s="3">
        <v>1</v>
      </c>
      <c r="BC1902" s="3">
        <v>1</v>
      </c>
      <c r="BD1902" s="3">
        <v>8</v>
      </c>
      <c r="BE1902">
        <f>IF(BD1902&gt;Summary!$C$2,1,0)</f>
        <v>1</v>
      </c>
      <c r="BF1902">
        <f t="shared" si="176"/>
        <v>1</v>
      </c>
      <c r="BG1902">
        <f t="shared" si="177"/>
        <v>0</v>
      </c>
      <c r="BH1902">
        <f t="shared" si="178"/>
        <v>0</v>
      </c>
      <c r="BI1902">
        <f t="shared" si="179"/>
        <v>0</v>
      </c>
    </row>
    <row r="1903" spans="1:61" x14ac:dyDescent="0.2">
      <c r="A1903">
        <v>2885</v>
      </c>
      <c r="B1903" t="s">
        <v>7489</v>
      </c>
      <c r="C1903" t="s">
        <v>2344</v>
      </c>
      <c r="D1903" t="s">
        <v>7490</v>
      </c>
      <c r="E1903" s="1" t="d">
        <v>2013-10-17</v>
      </c>
      <c r="F1903" t="s">
        <v>53</v>
      </c>
      <c r="G1903" s="1" t="d">
        <v>1978-10-16</v>
      </c>
      <c r="H1903">
        <v>37</v>
      </c>
      <c r="I1903" t="s">
        <v>65</v>
      </c>
      <c r="J1903" t="s">
        <v>66</v>
      </c>
      <c r="K1903">
        <v>0</v>
      </c>
      <c r="L1903">
        <v>1</v>
      </c>
      <c r="M1903">
        <v>0</v>
      </c>
      <c r="N1903">
        <v>13</v>
      </c>
      <c r="O1903">
        <v>-1</v>
      </c>
      <c r="P1903" s="2" t="d">
        <v>2013-10-16T07:57:16.00000021979212725</v>
      </c>
      <c r="Q1903" s="2" t="d">
        <v>2013-10-17T07:41:29.000000129453837700</v>
      </c>
      <c r="R1903" t="s">
        <v>7491</v>
      </c>
      <c r="S1903" s="1" t="d">
        <v>2013-10-16</v>
      </c>
      <c r="U1903">
        <v>1</v>
      </c>
      <c r="V1903" t="s">
        <v>57</v>
      </c>
      <c r="W1903" t="s">
        <v>324</v>
      </c>
      <c r="X1903">
        <v>1</v>
      </c>
      <c r="Y1903" t="s">
        <v>7492</v>
      </c>
      <c r="Z1903" t="s">
        <v>79</v>
      </c>
      <c r="AB1903" s="1" t="d">
        <v>2014-02-26</v>
      </c>
      <c r="AC1903" t="s">
        <v>213</v>
      </c>
      <c r="AG1903">
        <v>0</v>
      </c>
      <c r="AL1903" t="s">
        <v>59</v>
      </c>
      <c r="AM1903">
        <v>8</v>
      </c>
      <c r="AN1903" t="s">
        <v>86</v>
      </c>
      <c r="AO1903" s="1" t="d">
        <v>2013-10-17</v>
      </c>
      <c r="AP1903" t="s">
        <v>61</v>
      </c>
      <c r="AQ1903">
        <v>9</v>
      </c>
      <c r="AR1903" t="s">
        <v>86</v>
      </c>
      <c r="AS1903" s="1" t="d">
        <v>2013-10-17</v>
      </c>
      <c r="AT1903" s="1" t="d">
        <v>2014-03-30</v>
      </c>
      <c r="AU1903" s="1" t="d">
        <v>2014-03-31</v>
      </c>
      <c r="AV1903">
        <v>13</v>
      </c>
      <c r="AW1903">
        <v>0</v>
      </c>
      <c r="AX1903">
        <v>132</v>
      </c>
      <c r="AY1903">
        <v>1</v>
      </c>
      <c r="AZ1903">
        <f t="shared" si="174"/>
        <v>1</v>
      </c>
      <c r="BA1903">
        <f t="shared" si="175"/>
        <v>1</v>
      </c>
      <c r="BB1903" s="3">
        <v>1</v>
      </c>
      <c r="BC1903" s="3">
        <v>1</v>
      </c>
      <c r="BD1903" s="3">
        <v>8</v>
      </c>
      <c r="BE1903">
        <f>IF(BD1903&gt;Summary!$C$2,1,0)</f>
        <v>1</v>
      </c>
      <c r="BF1903">
        <f t="shared" si="176"/>
        <v>1</v>
      </c>
      <c r="BG1903">
        <f t="shared" si="177"/>
        <v>0</v>
      </c>
      <c r="BH1903">
        <f t="shared" si="178"/>
        <v>0</v>
      </c>
      <c r="BI1903">
        <f t="shared" si="179"/>
        <v>0</v>
      </c>
    </row>
    <row r="1904" spans="1:61" x14ac:dyDescent="0.2">
      <c r="A1904">
        <v>2886</v>
      </c>
      <c r="B1904" t="s">
        <v>7493</v>
      </c>
      <c r="C1904" t="s">
        <v>147</v>
      </c>
      <c r="D1904" t="s">
        <v>7494</v>
      </c>
      <c r="E1904" s="1" t="d">
        <v>2014-05-13</v>
      </c>
      <c r="F1904" t="s">
        <v>53</v>
      </c>
      <c r="G1904" s="1" t="d">
        <v>1988-11-23</v>
      </c>
      <c r="H1904">
        <v>27</v>
      </c>
      <c r="I1904" t="s">
        <v>65</v>
      </c>
      <c r="J1904" t="s">
        <v>66</v>
      </c>
      <c r="K1904">
        <v>0</v>
      </c>
      <c r="L1904">
        <v>0</v>
      </c>
      <c r="M1904">
        <v>0</v>
      </c>
      <c r="N1904">
        <v>9</v>
      </c>
      <c r="O1904">
        <v>-1</v>
      </c>
      <c r="P1904" s="2" t="d">
        <v>2014-05-12T01:24:43.00000007729977125</v>
      </c>
      <c r="Q1904" s="2" t="d">
        <v>2014-06-05T09:17:41.99999994132667575</v>
      </c>
      <c r="R1904" t="s">
        <v>7495</v>
      </c>
      <c r="S1904" s="1" t="d">
        <v>2014-05-12</v>
      </c>
      <c r="U1904">
        <v>1</v>
      </c>
      <c r="V1904" t="s">
        <v>57</v>
      </c>
      <c r="W1904" t="s">
        <v>688</v>
      </c>
      <c r="X1904">
        <v>1</v>
      </c>
      <c r="Y1904" t="s">
        <v>7496</v>
      </c>
      <c r="Z1904" t="s">
        <v>70</v>
      </c>
      <c r="AA1904">
        <v>0</v>
      </c>
      <c r="AB1904" s="1" t="d">
        <v>2015-04-22</v>
      </c>
      <c r="AC1904" t="s">
        <v>85</v>
      </c>
      <c r="AD1904" s="1" t="d">
        <v>2015-04-22</v>
      </c>
      <c r="AE1904" s="1" t="d">
        <v>2015-04-24</v>
      </c>
      <c r="AG1904">
        <v>0</v>
      </c>
      <c r="AL1904" t="s">
        <v>59</v>
      </c>
      <c r="AM1904">
        <v>7</v>
      </c>
      <c r="AN1904" t="s">
        <v>87</v>
      </c>
      <c r="AO1904" s="1" t="d">
        <v>2014-05-13</v>
      </c>
      <c r="AP1904" t="s">
        <v>61</v>
      </c>
      <c r="AQ1904">
        <v>5</v>
      </c>
      <c r="AR1904" t="s">
        <v>87</v>
      </c>
      <c r="AS1904" s="1" t="d">
        <v>2014-05-13</v>
      </c>
      <c r="AT1904" s="1" t="d">
        <v>2015-04-22</v>
      </c>
      <c r="AU1904" s="1" t="d">
        <v>2015-04-24</v>
      </c>
      <c r="AV1904">
        <v>9</v>
      </c>
      <c r="AW1904">
        <v>23</v>
      </c>
      <c r="AX1904">
        <v>344</v>
      </c>
      <c r="AY1904">
        <v>1</v>
      </c>
      <c r="AZ1904">
        <f t="shared" si="174"/>
        <v>1</v>
      </c>
      <c r="BA1904">
        <f t="shared" si="175"/>
        <v>1</v>
      </c>
      <c r="BB1904" s="3">
        <v>1</v>
      </c>
      <c r="BC1904" s="3">
        <v>1</v>
      </c>
      <c r="BD1904" s="3">
        <v>7</v>
      </c>
      <c r="BE1904">
        <f>IF(BD1904&gt;Summary!$C$2,1,0)</f>
        <v>1</v>
      </c>
      <c r="BF1904">
        <f t="shared" si="176"/>
        <v>1</v>
      </c>
      <c r="BG1904">
        <f t="shared" si="177"/>
        <v>0</v>
      </c>
      <c r="BH1904">
        <f t="shared" si="178"/>
        <v>0</v>
      </c>
      <c r="BI1904">
        <f t="shared" si="179"/>
        <v>0</v>
      </c>
    </row>
    <row r="1905" spans="1:61" x14ac:dyDescent="0.2">
      <c r="A1905">
        <v>2887</v>
      </c>
      <c r="B1905" t="s">
        <v>7497</v>
      </c>
      <c r="C1905" t="s">
        <v>1280</v>
      </c>
      <c r="D1905" t="s">
        <v>7498</v>
      </c>
      <c r="E1905" s="1" t="d">
        <v>2013-04-29</v>
      </c>
      <c r="F1905" t="s">
        <v>53</v>
      </c>
      <c r="G1905" s="1" t="d">
        <v>1988-07-19</v>
      </c>
      <c r="H1905">
        <v>27</v>
      </c>
      <c r="I1905" t="s">
        <v>65</v>
      </c>
      <c r="J1905" t="s">
        <v>66</v>
      </c>
      <c r="K1905">
        <v>0</v>
      </c>
      <c r="L1905">
        <v>0</v>
      </c>
      <c r="M1905">
        <v>0</v>
      </c>
      <c r="N1905">
        <v>0</v>
      </c>
      <c r="O1905">
        <v>-1</v>
      </c>
      <c r="P1905" s="2" t="d">
        <v>2013-04-28T08:51:14.99999986030161375</v>
      </c>
      <c r="Q1905" s="2" t="d">
        <v>2013-04-29T12:45:58.999999961815774200</v>
      </c>
      <c r="R1905" t="s">
        <v>7499</v>
      </c>
      <c r="S1905" s="1" t="d">
        <v>2013-04-28</v>
      </c>
      <c r="U1905">
        <v>1</v>
      </c>
      <c r="V1905" t="s">
        <v>97</v>
      </c>
      <c r="W1905" t="s">
        <v>98</v>
      </c>
      <c r="X1905">
        <v>0</v>
      </c>
      <c r="AG1905">
        <v>0</v>
      </c>
      <c r="AL1905" t="s">
        <v>59</v>
      </c>
      <c r="AM1905">
        <v>1</v>
      </c>
      <c r="AN1905" t="s">
        <v>60</v>
      </c>
      <c r="AO1905" s="1" t="d">
        <v>2013-04-29</v>
      </c>
      <c r="AP1905" t="s">
        <v>61</v>
      </c>
      <c r="AQ1905">
        <v>2</v>
      </c>
      <c r="AR1905" t="s">
        <v>60</v>
      </c>
      <c r="AS1905" s="1" t="d">
        <v>2013-04-29</v>
      </c>
      <c r="AT1905" s="1" t="d">
        <v>2013-04-28</v>
      </c>
      <c r="AU1905" s="1" t="d">
        <v>2013-04-29</v>
      </c>
      <c r="AV1905">
        <v>0</v>
      </c>
      <c r="AW1905">
        <v>0</v>
      </c>
      <c r="AX1905">
        <v>1068</v>
      </c>
      <c r="AY1905">
        <v>0</v>
      </c>
      <c r="AZ1905">
        <f t="shared" si="174"/>
        <v>1</v>
      </c>
      <c r="BA1905">
        <f t="shared" si="175"/>
        <v>1</v>
      </c>
      <c r="BB1905" s="3">
        <v>1</v>
      </c>
      <c r="BC1905" s="3">
        <v>0</v>
      </c>
      <c r="BD1905" s="3">
        <v>1</v>
      </c>
      <c r="BE1905">
        <f>IF(BD1905&gt;Summary!$C$2,1,0)</f>
        <v>0</v>
      </c>
      <c r="BF1905">
        <f t="shared" si="176"/>
        <v>0</v>
      </c>
      <c r="BG1905">
        <f t="shared" si="177"/>
        <v>1</v>
      </c>
      <c r="BH1905">
        <f t="shared" si="178"/>
        <v>0</v>
      </c>
      <c r="BI1905">
        <f t="shared" si="179"/>
        <v>0</v>
      </c>
    </row>
    <row r="1906" spans="1:61" x14ac:dyDescent="0.2">
      <c r="A1906">
        <v>2890</v>
      </c>
      <c r="B1906" t="s">
        <v>7500</v>
      </c>
      <c r="C1906" t="s">
        <v>605</v>
      </c>
      <c r="D1906" t="s">
        <v>502</v>
      </c>
      <c r="E1906" s="1" t="d">
        <v>2014-03-10</v>
      </c>
      <c r="F1906" t="s">
        <v>115</v>
      </c>
      <c r="G1906" s="1" t="d">
        <v>1964-02-24</v>
      </c>
      <c r="H1906">
        <v>52</v>
      </c>
      <c r="I1906" t="s">
        <v>54</v>
      </c>
      <c r="J1906" t="s">
        <v>66</v>
      </c>
      <c r="K1906">
        <v>0</v>
      </c>
      <c r="L1906">
        <v>0</v>
      </c>
      <c r="M1906">
        <v>0</v>
      </c>
      <c r="N1906">
        <v>21</v>
      </c>
      <c r="O1906">
        <v>123</v>
      </c>
      <c r="P1906" s="2" t="d">
        <v>2014-07-11T12:43:49.99999998137354625</v>
      </c>
      <c r="Q1906" s="2" t="d">
        <v>2014-07-31T11:35:41.00000029429793550</v>
      </c>
      <c r="R1906" t="s">
        <v>7501</v>
      </c>
      <c r="S1906" s="1" t="d">
        <v>2013-08-15</v>
      </c>
      <c r="U1906">
        <v>207</v>
      </c>
      <c r="V1906" t="s">
        <v>57</v>
      </c>
      <c r="W1906" t="s">
        <v>840</v>
      </c>
      <c r="X1906">
        <v>1</v>
      </c>
      <c r="Y1906" t="s">
        <v>7502</v>
      </c>
      <c r="Z1906" t="s">
        <v>79</v>
      </c>
      <c r="AA1906">
        <v>0</v>
      </c>
      <c r="AB1906" s="1" t="d">
        <v>2014-08-21</v>
      </c>
      <c r="AC1906" t="s">
        <v>1225</v>
      </c>
      <c r="AD1906" s="1" t="d">
        <v>2014-08-21</v>
      </c>
      <c r="AE1906" s="1" t="d">
        <v>2014-09-30</v>
      </c>
      <c r="AG1906">
        <v>0</v>
      </c>
      <c r="AL1906" t="s">
        <v>59</v>
      </c>
      <c r="AM1906">
        <v>7</v>
      </c>
      <c r="AN1906" t="s">
        <v>87</v>
      </c>
      <c r="AO1906" s="1" t="d">
        <v>2014-03-10</v>
      </c>
      <c r="AP1906" t="s">
        <v>61</v>
      </c>
      <c r="AQ1906">
        <v>1</v>
      </c>
      <c r="AR1906" t="s">
        <v>60</v>
      </c>
      <c r="AS1906" s="1" t="d">
        <v>2014-03-10</v>
      </c>
      <c r="AT1906" s="1" t="d">
        <v>2014-07-11</v>
      </c>
      <c r="AU1906" s="1" t="d">
        <v>2014-07-31</v>
      </c>
      <c r="AV1906">
        <v>21</v>
      </c>
      <c r="AW1906">
        <v>0</v>
      </c>
      <c r="AX1906">
        <v>123</v>
      </c>
      <c r="AY1906">
        <v>0</v>
      </c>
      <c r="AZ1906">
        <f t="shared" si="174"/>
        <v>0</v>
      </c>
      <c r="BA1906">
        <f t="shared" si="175"/>
        <v>1</v>
      </c>
      <c r="BB1906" s="3">
        <v>1</v>
      </c>
      <c r="BC1906" s="3">
        <v>1</v>
      </c>
      <c r="BD1906" s="3">
        <v>7</v>
      </c>
      <c r="BE1906">
        <f>IF(BD1906&gt;Summary!$C$2,1,0)</f>
        <v>1</v>
      </c>
      <c r="BF1906">
        <f t="shared" si="176"/>
        <v>1</v>
      </c>
      <c r="BG1906">
        <f t="shared" si="177"/>
        <v>0</v>
      </c>
      <c r="BH1906">
        <f t="shared" si="178"/>
        <v>0</v>
      </c>
      <c r="BI1906">
        <f t="shared" si="179"/>
        <v>0</v>
      </c>
    </row>
    <row r="1907" spans="1:61" x14ac:dyDescent="0.2">
      <c r="A1907">
        <v>2891</v>
      </c>
      <c r="B1907" t="s">
        <v>7503</v>
      </c>
      <c r="C1907" t="s">
        <v>1227</v>
      </c>
      <c r="D1907" t="s">
        <v>4659</v>
      </c>
      <c r="E1907" s="1" t="d">
        <v>2013-02-16</v>
      </c>
      <c r="F1907" t="s">
        <v>53</v>
      </c>
      <c r="G1907" s="1" t="d">
        <v>1994-04-20</v>
      </c>
      <c r="H1907">
        <v>21</v>
      </c>
      <c r="I1907" t="s">
        <v>75</v>
      </c>
      <c r="J1907" t="s">
        <v>161</v>
      </c>
      <c r="K1907">
        <v>0</v>
      </c>
      <c r="L1907">
        <v>0</v>
      </c>
      <c r="M1907">
        <v>0</v>
      </c>
      <c r="N1907">
        <v>1</v>
      </c>
      <c r="O1907">
        <v>-1</v>
      </c>
      <c r="P1907" s="2" t="d">
        <v>2013-02-15T11:10:37.00000012759119300</v>
      </c>
      <c r="Q1907" s="2" t="d">
        <v>2013-02-16T01:18:11.00000022444873900</v>
      </c>
      <c r="R1907" t="s">
        <v>7504</v>
      </c>
      <c r="S1907" s="1" t="d">
        <v>2013-02-15</v>
      </c>
      <c r="U1907">
        <v>1</v>
      </c>
      <c r="V1907" t="s">
        <v>97</v>
      </c>
      <c r="W1907" t="s">
        <v>213</v>
      </c>
      <c r="X1907">
        <v>1</v>
      </c>
      <c r="Y1907" t="s">
        <v>7505</v>
      </c>
      <c r="Z1907" t="s">
        <v>331</v>
      </c>
      <c r="AA1907">
        <v>0</v>
      </c>
      <c r="AB1907" s="1" t="d">
        <v>2014-10-18</v>
      </c>
      <c r="AC1907" t="s">
        <v>7506</v>
      </c>
      <c r="AD1907" s="1" t="d">
        <v>2014-10-18</v>
      </c>
      <c r="AE1907" s="1" t="d">
        <v>2014-10-19</v>
      </c>
      <c r="AG1907">
        <v>1</v>
      </c>
      <c r="AH1907" t="s">
        <v>7507</v>
      </c>
      <c r="AI1907" t="s">
        <v>79</v>
      </c>
      <c r="AJ1907" s="1" t="d">
        <v>2015-06-07</v>
      </c>
      <c r="AK1907" t="s">
        <v>98</v>
      </c>
      <c r="AL1907" t="s">
        <v>59</v>
      </c>
      <c r="AM1907">
        <v>5</v>
      </c>
      <c r="AN1907" t="s">
        <v>87</v>
      </c>
      <c r="AO1907" s="1" t="d">
        <v>2013-02-16</v>
      </c>
      <c r="AP1907" t="s">
        <v>61</v>
      </c>
      <c r="AQ1907">
        <v>5</v>
      </c>
      <c r="AR1907" t="s">
        <v>87</v>
      </c>
      <c r="AS1907" s="1" t="d">
        <v>2013-02-16</v>
      </c>
      <c r="AT1907" s="1" t="d">
        <v>2014-10-18</v>
      </c>
      <c r="AU1907" s="1" t="d">
        <v>2014-10-19</v>
      </c>
      <c r="AV1907">
        <v>1</v>
      </c>
      <c r="AW1907">
        <v>0</v>
      </c>
      <c r="AX1907">
        <v>609</v>
      </c>
      <c r="AY1907">
        <v>1</v>
      </c>
      <c r="AZ1907">
        <f t="shared" si="174"/>
        <v>1</v>
      </c>
      <c r="BA1907">
        <f t="shared" si="175"/>
        <v>1</v>
      </c>
      <c r="BB1907" s="3">
        <v>1</v>
      </c>
      <c r="BC1907" s="3">
        <v>1</v>
      </c>
      <c r="BD1907" s="3">
        <v>5</v>
      </c>
      <c r="BE1907">
        <f>IF(BD1907&gt;Summary!$C$2,1,0)</f>
        <v>0</v>
      </c>
      <c r="BF1907">
        <f t="shared" si="176"/>
        <v>0</v>
      </c>
      <c r="BG1907">
        <f t="shared" si="177"/>
        <v>0</v>
      </c>
      <c r="BH1907">
        <f t="shared" si="178"/>
        <v>0</v>
      </c>
      <c r="BI1907">
        <f t="shared" si="179"/>
        <v>1</v>
      </c>
    </row>
    <row r="1908" spans="1:61" x14ac:dyDescent="0.2">
      <c r="A1908">
        <v>2892</v>
      </c>
      <c r="B1908" t="s">
        <v>7508</v>
      </c>
      <c r="C1908" t="s">
        <v>100</v>
      </c>
      <c r="D1908" t="s">
        <v>7509</v>
      </c>
      <c r="E1908" s="1" t="d">
        <v>2013-05-19</v>
      </c>
      <c r="F1908" t="s">
        <v>53</v>
      </c>
      <c r="G1908" s="1" t="d">
        <v>1958-03-18</v>
      </c>
      <c r="H1908">
        <v>58</v>
      </c>
      <c r="I1908" t="s">
        <v>54</v>
      </c>
      <c r="J1908" t="s">
        <v>66</v>
      </c>
      <c r="K1908">
        <v>0</v>
      </c>
      <c r="L1908">
        <v>0</v>
      </c>
      <c r="M1908">
        <v>0</v>
      </c>
      <c r="N1908">
        <v>1</v>
      </c>
      <c r="O1908">
        <v>-1</v>
      </c>
      <c r="P1908" s="2" t="d">
        <v>2013-05-18T08:22:32.00000004842877300</v>
      </c>
      <c r="Q1908" s="2" t="d">
        <v>2013-07-18T08:18:25.99999974947422575</v>
      </c>
      <c r="R1908" t="s">
        <v>7510</v>
      </c>
      <c r="T1908" s="1" t="d">
        <v>2013-05-18</v>
      </c>
      <c r="U1908">
        <v>1</v>
      </c>
      <c r="V1908" t="s">
        <v>57</v>
      </c>
      <c r="W1908" t="s">
        <v>92</v>
      </c>
      <c r="X1908">
        <v>0</v>
      </c>
      <c r="AG1908">
        <v>0</v>
      </c>
      <c r="AL1908" t="s">
        <v>59</v>
      </c>
      <c r="AM1908">
        <v>1</v>
      </c>
      <c r="AN1908" t="s">
        <v>60</v>
      </c>
      <c r="AO1908" s="1" t="d">
        <v>2013-05-19</v>
      </c>
      <c r="AP1908" t="s">
        <v>61</v>
      </c>
      <c r="AQ1908">
        <v>1</v>
      </c>
      <c r="AR1908" t="s">
        <v>60</v>
      </c>
      <c r="AS1908" s="1" t="d">
        <v>2013-05-19</v>
      </c>
      <c r="AT1908" s="1" t="d">
        <v>2013-05-18</v>
      </c>
      <c r="AU1908" s="1" t="d">
        <v>2013-07-18</v>
      </c>
      <c r="AV1908">
        <v>1</v>
      </c>
      <c r="AW1908">
        <v>60</v>
      </c>
      <c r="AX1908">
        <v>1048</v>
      </c>
      <c r="AY1908">
        <v>0</v>
      </c>
      <c r="AZ1908">
        <f t="shared" si="174"/>
        <v>1</v>
      </c>
      <c r="BA1908">
        <f t="shared" si="175"/>
        <v>1</v>
      </c>
      <c r="BB1908" s="3">
        <v>1</v>
      </c>
      <c r="BC1908" s="3">
        <v>0</v>
      </c>
      <c r="BD1908" s="3">
        <v>1</v>
      </c>
      <c r="BE1908">
        <f>IF(BD1908&gt;Summary!$C$2,1,0)</f>
        <v>0</v>
      </c>
      <c r="BF1908">
        <f t="shared" si="176"/>
        <v>0</v>
      </c>
      <c r="BG1908">
        <f t="shared" si="177"/>
        <v>1</v>
      </c>
      <c r="BH1908">
        <f t="shared" si="178"/>
        <v>0</v>
      </c>
      <c r="BI1908">
        <f t="shared" si="179"/>
        <v>0</v>
      </c>
    </row>
    <row r="1909" spans="1:61" x14ac:dyDescent="0.2">
      <c r="A1909">
        <v>2893</v>
      </c>
      <c r="B1909" t="s">
        <v>7511</v>
      </c>
      <c r="C1909" t="s">
        <v>7512</v>
      </c>
      <c r="D1909" t="s">
        <v>1306</v>
      </c>
      <c r="E1909" s="1" t="d">
        <v>2013-03-12</v>
      </c>
      <c r="F1909" t="s">
        <v>53</v>
      </c>
      <c r="G1909" s="1" t="d">
        <v>1989-01-22</v>
      </c>
      <c r="H1909">
        <v>27</v>
      </c>
      <c r="I1909" t="s">
        <v>65</v>
      </c>
      <c r="J1909" t="s">
        <v>66</v>
      </c>
      <c r="K1909">
        <v>0</v>
      </c>
      <c r="L1909">
        <v>0</v>
      </c>
      <c r="M1909">
        <v>0</v>
      </c>
      <c r="N1909">
        <v>4</v>
      </c>
      <c r="O1909">
        <v>-1</v>
      </c>
      <c r="P1909" s="2" t="d">
        <v>2013-03-11T08:04:32.999999905005097350</v>
      </c>
      <c r="Q1909" s="2" t="d">
        <v>2013-04-13T08:56:18.00000028219074225</v>
      </c>
      <c r="R1909" t="s">
        <v>7513</v>
      </c>
      <c r="S1909" s="1" t="d">
        <v>2013-03-11</v>
      </c>
      <c r="U1909">
        <v>1</v>
      </c>
      <c r="V1909" t="s">
        <v>57</v>
      </c>
      <c r="W1909" t="s">
        <v>902</v>
      </c>
      <c r="X1909">
        <v>0</v>
      </c>
      <c r="AG1909">
        <v>0</v>
      </c>
      <c r="AL1909" t="s">
        <v>59</v>
      </c>
      <c r="AM1909">
        <v>8</v>
      </c>
      <c r="AN1909" t="s">
        <v>86</v>
      </c>
      <c r="AO1909" s="1" t="d">
        <v>2013-03-12</v>
      </c>
      <c r="AP1909" t="s">
        <v>61</v>
      </c>
      <c r="AQ1909">
        <v>5</v>
      </c>
      <c r="AR1909" t="s">
        <v>87</v>
      </c>
      <c r="AS1909" s="1" t="d">
        <v>2013-03-12</v>
      </c>
      <c r="AT1909" s="1" t="d">
        <v>2013-03-11</v>
      </c>
      <c r="AU1909" s="1" t="d">
        <v>2013-04-13</v>
      </c>
      <c r="AV1909">
        <v>4</v>
      </c>
      <c r="AW1909">
        <v>32</v>
      </c>
      <c r="AX1909">
        <v>1116</v>
      </c>
      <c r="AY1909">
        <v>0</v>
      </c>
      <c r="AZ1909">
        <f t="shared" si="174"/>
        <v>1</v>
      </c>
      <c r="BA1909">
        <f t="shared" si="175"/>
        <v>1</v>
      </c>
      <c r="BB1909" s="3">
        <v>1</v>
      </c>
      <c r="BC1909" s="3">
        <v>0</v>
      </c>
      <c r="BD1909" s="3">
        <v>8</v>
      </c>
      <c r="BE1909">
        <f>IF(BD1909&gt;Summary!$C$2,1,0)</f>
        <v>1</v>
      </c>
      <c r="BF1909">
        <f t="shared" si="176"/>
        <v>0</v>
      </c>
      <c r="BG1909">
        <f t="shared" si="177"/>
        <v>0</v>
      </c>
      <c r="BH1909">
        <f t="shared" si="178"/>
        <v>1</v>
      </c>
      <c r="BI1909">
        <f t="shared" si="179"/>
        <v>0</v>
      </c>
    </row>
    <row r="1910" spans="1:61" x14ac:dyDescent="0.2">
      <c r="A1910">
        <v>2896</v>
      </c>
      <c r="B1910" t="s">
        <v>7514</v>
      </c>
      <c r="C1910" t="s">
        <v>249</v>
      </c>
      <c r="D1910" t="s">
        <v>7515</v>
      </c>
      <c r="E1910" s="1" t="d">
        <v>2014-06-15</v>
      </c>
      <c r="F1910" t="s">
        <v>53</v>
      </c>
      <c r="G1910" s="1" t="d">
        <v>1988-01-19</v>
      </c>
      <c r="H1910">
        <v>28</v>
      </c>
      <c r="I1910" t="s">
        <v>65</v>
      </c>
      <c r="J1910" t="s">
        <v>66</v>
      </c>
      <c r="K1910">
        <v>0</v>
      </c>
      <c r="L1910">
        <v>0</v>
      </c>
      <c r="M1910">
        <v>0</v>
      </c>
      <c r="N1910">
        <v>5</v>
      </c>
      <c r="O1910">
        <v>302</v>
      </c>
      <c r="P1910" s="2" t="d">
        <v>2015-04-13T05:53:58.00000024493783475</v>
      </c>
      <c r="Q1910" s="2" t="d">
        <v>2015-05-11T11:31:23.99999993853271275</v>
      </c>
      <c r="R1910" t="s">
        <v>7516</v>
      </c>
      <c r="S1910" s="1" t="d">
        <v>2014-06-14</v>
      </c>
      <c r="U1910">
        <v>1</v>
      </c>
      <c r="V1910" t="s">
        <v>57</v>
      </c>
      <c r="W1910" t="s">
        <v>4539</v>
      </c>
      <c r="X1910">
        <v>1</v>
      </c>
      <c r="Y1910" t="s">
        <v>7517</v>
      </c>
      <c r="Z1910" t="s">
        <v>135</v>
      </c>
      <c r="AA1910">
        <v>156</v>
      </c>
      <c r="AB1910" s="1" t="d">
        <v>2014-11-08</v>
      </c>
      <c r="AC1910" t="s">
        <v>201</v>
      </c>
      <c r="AD1910" s="1" t="d">
        <v>2015-04-13</v>
      </c>
      <c r="AE1910" s="1" t="d">
        <v>2015-05-11</v>
      </c>
      <c r="AG1910">
        <v>0</v>
      </c>
      <c r="AL1910" t="s">
        <v>59</v>
      </c>
      <c r="AM1910">
        <v>4</v>
      </c>
      <c r="AN1910" t="s">
        <v>60</v>
      </c>
      <c r="AO1910" s="1" t="d">
        <v>2014-06-15</v>
      </c>
      <c r="AP1910" t="s">
        <v>61</v>
      </c>
      <c r="AQ1910">
        <v>3</v>
      </c>
      <c r="AR1910" t="s">
        <v>60</v>
      </c>
      <c r="AS1910" s="1" t="d">
        <v>2014-06-15</v>
      </c>
      <c r="AT1910" s="1" t="d">
        <v>2015-07-06</v>
      </c>
      <c r="AU1910" s="1" t="d">
        <v>2015-11-11</v>
      </c>
      <c r="AV1910">
        <v>5</v>
      </c>
      <c r="AW1910">
        <v>0</v>
      </c>
      <c r="AX1910">
        <v>146</v>
      </c>
      <c r="AY1910">
        <v>1</v>
      </c>
      <c r="AZ1910">
        <f t="shared" si="174"/>
        <v>0</v>
      </c>
      <c r="BA1910">
        <f t="shared" si="175"/>
        <v>1</v>
      </c>
      <c r="BB1910" s="3">
        <v>1</v>
      </c>
      <c r="BC1910" s="3">
        <v>1</v>
      </c>
      <c r="BD1910" s="3">
        <v>4</v>
      </c>
      <c r="BE1910">
        <f>IF(BD1910&gt;Summary!$C$2,1,0)</f>
        <v>0</v>
      </c>
      <c r="BF1910">
        <f t="shared" si="176"/>
        <v>0</v>
      </c>
      <c r="BG1910">
        <f t="shared" si="177"/>
        <v>0</v>
      </c>
      <c r="BH1910">
        <f t="shared" si="178"/>
        <v>0</v>
      </c>
      <c r="BI1910">
        <f t="shared" si="179"/>
        <v>1</v>
      </c>
    </row>
    <row r="1911" spans="1:61" x14ac:dyDescent="0.2">
      <c r="A1911">
        <v>2897</v>
      </c>
      <c r="B1911" t="s">
        <v>7518</v>
      </c>
      <c r="C1911" t="s">
        <v>1587</v>
      </c>
      <c r="D1911" t="s">
        <v>7519</v>
      </c>
      <c r="E1911" s="1" t="d">
        <v>2013-10-01</v>
      </c>
      <c r="F1911" t="s">
        <v>53</v>
      </c>
      <c r="G1911" s="1" t="d">
        <v>1987-05-07</v>
      </c>
      <c r="H1911">
        <v>28</v>
      </c>
      <c r="I1911" t="s">
        <v>65</v>
      </c>
      <c r="J1911" t="s">
        <v>102</v>
      </c>
      <c r="K1911">
        <v>0</v>
      </c>
      <c r="L1911">
        <v>0</v>
      </c>
      <c r="M1911">
        <v>0</v>
      </c>
      <c r="N1911">
        <v>1</v>
      </c>
      <c r="O1911">
        <v>-1</v>
      </c>
      <c r="P1911" s="2" t="d">
        <v>2013-09-30T06:15:50.99999976810067950</v>
      </c>
      <c r="Q1911" s="2" t="d">
        <v>2013-10-31T02:34:17.99999975133687450</v>
      </c>
      <c r="R1911" t="s">
        <v>7520</v>
      </c>
      <c r="S1911" s="1" t="d">
        <v>2013-09-30</v>
      </c>
      <c r="U1911">
        <v>1</v>
      </c>
      <c r="V1911" t="s">
        <v>57</v>
      </c>
      <c r="W1911" t="s">
        <v>77</v>
      </c>
      <c r="X1911">
        <v>1</v>
      </c>
      <c r="Y1911" t="s">
        <v>7521</v>
      </c>
      <c r="Z1911" t="s">
        <v>79</v>
      </c>
      <c r="AA1911">
        <v>0</v>
      </c>
      <c r="AB1911" s="1" t="d">
        <v>2013-12-10</v>
      </c>
      <c r="AC1911" t="s">
        <v>289</v>
      </c>
      <c r="AD1911" s="1" t="d">
        <v>2013-12-10</v>
      </c>
      <c r="AE1911" s="1" t="d">
        <v>2014-01-03</v>
      </c>
      <c r="AG1911">
        <v>0</v>
      </c>
      <c r="AL1911" t="s">
        <v>59</v>
      </c>
      <c r="AM1911">
        <v>7</v>
      </c>
      <c r="AN1911" t="s">
        <v>87</v>
      </c>
      <c r="AO1911" s="1" t="d">
        <v>2013-10-01</v>
      </c>
      <c r="AP1911" t="s">
        <v>61</v>
      </c>
      <c r="AQ1911">
        <v>4</v>
      </c>
      <c r="AR1911" t="s">
        <v>60</v>
      </c>
      <c r="AS1911" s="1" t="d">
        <v>2013-10-01</v>
      </c>
      <c r="AT1911" s="1" t="d">
        <v>2013-12-10</v>
      </c>
      <c r="AU1911" s="1" t="d">
        <v>2014-01-03</v>
      </c>
      <c r="AV1911">
        <v>1</v>
      </c>
      <c r="AW1911">
        <v>30</v>
      </c>
      <c r="AX1911">
        <v>70</v>
      </c>
      <c r="AY1911">
        <v>1</v>
      </c>
      <c r="AZ1911">
        <f t="shared" si="174"/>
        <v>1</v>
      </c>
      <c r="BA1911">
        <f t="shared" si="175"/>
        <v>1</v>
      </c>
      <c r="BB1911" s="3">
        <v>1</v>
      </c>
      <c r="BC1911" s="3">
        <v>1</v>
      </c>
      <c r="BD1911" s="3">
        <v>7</v>
      </c>
      <c r="BE1911">
        <f>IF(BD1911&gt;Summary!$C$2,1,0)</f>
        <v>1</v>
      </c>
      <c r="BF1911">
        <f t="shared" si="176"/>
        <v>1</v>
      </c>
      <c r="BG1911">
        <f t="shared" si="177"/>
        <v>0</v>
      </c>
      <c r="BH1911">
        <f t="shared" si="178"/>
        <v>0</v>
      </c>
      <c r="BI1911">
        <f t="shared" si="179"/>
        <v>0</v>
      </c>
    </row>
    <row r="1912" spans="1:61" x14ac:dyDescent="0.2">
      <c r="A1912">
        <v>2898</v>
      </c>
      <c r="B1912" t="s">
        <v>7522</v>
      </c>
      <c r="C1912" t="s">
        <v>1539</v>
      </c>
      <c r="D1912" t="s">
        <v>7523</v>
      </c>
      <c r="E1912" s="1" t="d">
        <v>2013-06-05</v>
      </c>
      <c r="F1912" t="s">
        <v>115</v>
      </c>
      <c r="G1912" s="1" t="d">
        <v>1984-06-17</v>
      </c>
      <c r="H1912">
        <v>31</v>
      </c>
      <c r="I1912" t="s">
        <v>65</v>
      </c>
      <c r="J1912" t="s">
        <v>102</v>
      </c>
      <c r="K1912">
        <v>0</v>
      </c>
      <c r="L1912">
        <v>0</v>
      </c>
      <c r="M1912">
        <v>0</v>
      </c>
      <c r="N1912">
        <v>0</v>
      </c>
      <c r="O1912">
        <v>-5</v>
      </c>
      <c r="P1912" s="2" t="d">
        <v>2013-05-31T11:07:00.99999992642551950</v>
      </c>
      <c r="Q1912" s="2" t="d">
        <v>2013-06-01T08:46:13.99999990593641700</v>
      </c>
      <c r="R1912" t="s">
        <v>7524</v>
      </c>
      <c r="S1912" s="1" t="d">
        <v>2013-05-31</v>
      </c>
      <c r="U1912">
        <v>5</v>
      </c>
      <c r="V1912" t="s">
        <v>97</v>
      </c>
      <c r="W1912" t="s">
        <v>98</v>
      </c>
      <c r="X1912">
        <v>0</v>
      </c>
      <c r="AG1912">
        <v>0</v>
      </c>
      <c r="AL1912" t="s">
        <v>59</v>
      </c>
      <c r="AM1912">
        <v>3</v>
      </c>
      <c r="AN1912" t="s">
        <v>60</v>
      </c>
      <c r="AO1912" s="1" t="d">
        <v>2013-06-05</v>
      </c>
      <c r="AP1912" t="s">
        <v>61</v>
      </c>
      <c r="AQ1912">
        <v>2</v>
      </c>
      <c r="AR1912" t="s">
        <v>60</v>
      </c>
      <c r="AS1912" s="1" t="d">
        <v>2013-06-05</v>
      </c>
      <c r="AT1912" s="1" t="d">
        <v>2013-05-31</v>
      </c>
      <c r="AU1912" s="1" t="d">
        <v>2013-06-01</v>
      </c>
      <c r="AV1912">
        <v>0</v>
      </c>
      <c r="AW1912">
        <v>0</v>
      </c>
      <c r="AX1912">
        <v>1031</v>
      </c>
      <c r="AY1912">
        <v>0</v>
      </c>
      <c r="AZ1912">
        <f t="shared" si="174"/>
        <v>1</v>
      </c>
      <c r="BA1912">
        <f t="shared" si="175"/>
        <v>1</v>
      </c>
      <c r="BB1912" s="3">
        <v>1</v>
      </c>
      <c r="BC1912" s="3">
        <v>0</v>
      </c>
      <c r="BD1912" s="3">
        <v>3</v>
      </c>
      <c r="BE1912">
        <f>IF(BD1912&gt;Summary!$C$2,1,0)</f>
        <v>0</v>
      </c>
      <c r="BF1912">
        <f t="shared" si="176"/>
        <v>0</v>
      </c>
      <c r="BG1912">
        <f t="shared" si="177"/>
        <v>1</v>
      </c>
      <c r="BH1912">
        <f t="shared" si="178"/>
        <v>0</v>
      </c>
      <c r="BI1912">
        <f t="shared" si="179"/>
        <v>0</v>
      </c>
    </row>
    <row r="1913" spans="1:61" x14ac:dyDescent="0.2">
      <c r="A1913">
        <v>2899</v>
      </c>
      <c r="B1913" t="s">
        <v>7525</v>
      </c>
      <c r="C1913" t="s">
        <v>3333</v>
      </c>
      <c r="D1913" t="s">
        <v>832</v>
      </c>
      <c r="E1913" s="1" t="d">
        <v>2013-08-13</v>
      </c>
      <c r="F1913" t="s">
        <v>53</v>
      </c>
      <c r="G1913" s="1" t="d">
        <v>1986-02-25</v>
      </c>
      <c r="H1913">
        <v>30</v>
      </c>
      <c r="I1913" t="s">
        <v>65</v>
      </c>
      <c r="J1913" t="s">
        <v>102</v>
      </c>
      <c r="K1913">
        <v>0</v>
      </c>
      <c r="L1913">
        <v>1</v>
      </c>
      <c r="M1913">
        <v>0</v>
      </c>
      <c r="N1913">
        <v>11</v>
      </c>
      <c r="O1913">
        <v>31</v>
      </c>
      <c r="P1913" s="2" t="d">
        <v>2013-09-13T07:21:40.00000004656613100</v>
      </c>
      <c r="Q1913" s="2" t="d">
        <v>2013-10-23T10:02:59.99999974854290475</v>
      </c>
      <c r="R1913" t="s">
        <v>7526</v>
      </c>
      <c r="T1913" s="1" t="d">
        <v>2013-06-05</v>
      </c>
      <c r="U1913">
        <v>69</v>
      </c>
      <c r="V1913" t="s">
        <v>57</v>
      </c>
      <c r="W1913" t="s">
        <v>92</v>
      </c>
      <c r="X1913">
        <v>1</v>
      </c>
      <c r="Y1913" t="s">
        <v>7527</v>
      </c>
      <c r="Z1913" t="s">
        <v>106</v>
      </c>
      <c r="AA1913">
        <v>0</v>
      </c>
      <c r="AB1913" s="1" t="d">
        <v>2013-09-13</v>
      </c>
      <c r="AC1913" t="s">
        <v>2203</v>
      </c>
      <c r="AD1913" s="1" t="d">
        <v>2013-09-13</v>
      </c>
      <c r="AE1913" s="1" t="d">
        <v>2013-10-23</v>
      </c>
      <c r="AG1913">
        <v>0</v>
      </c>
      <c r="AL1913" t="s">
        <v>59</v>
      </c>
      <c r="AM1913">
        <v>9</v>
      </c>
      <c r="AN1913" t="s">
        <v>86</v>
      </c>
      <c r="AO1913" s="1" t="d">
        <v>2013-08-13</v>
      </c>
      <c r="AP1913" t="s">
        <v>61</v>
      </c>
      <c r="AQ1913">
        <v>9</v>
      </c>
      <c r="AR1913" t="s">
        <v>86</v>
      </c>
      <c r="AS1913" s="1" t="d">
        <v>2013-08-13</v>
      </c>
      <c r="AT1913" s="1" t="d">
        <v>2013-09-13</v>
      </c>
      <c r="AU1913" s="1" t="d">
        <v>2013-10-23</v>
      </c>
      <c r="AV1913">
        <v>11</v>
      </c>
      <c r="AW1913">
        <v>0</v>
      </c>
      <c r="AX1913">
        <v>31</v>
      </c>
      <c r="AY1913">
        <v>1</v>
      </c>
      <c r="AZ1913">
        <f t="shared" si="174"/>
        <v>0</v>
      </c>
      <c r="BA1913">
        <f t="shared" si="175"/>
        <v>1</v>
      </c>
      <c r="BB1913" s="3">
        <v>1</v>
      </c>
      <c r="BC1913" s="3">
        <v>1</v>
      </c>
      <c r="BD1913" s="3">
        <v>9</v>
      </c>
      <c r="BE1913">
        <f>IF(BD1913&gt;Summary!$C$2,1,0)</f>
        <v>1</v>
      </c>
      <c r="BF1913">
        <f t="shared" si="176"/>
        <v>1</v>
      </c>
      <c r="BG1913">
        <f t="shared" si="177"/>
        <v>0</v>
      </c>
      <c r="BH1913">
        <f t="shared" si="178"/>
        <v>0</v>
      </c>
      <c r="BI1913">
        <f t="shared" si="179"/>
        <v>0</v>
      </c>
    </row>
    <row r="1914" spans="1:61" x14ac:dyDescent="0.2">
      <c r="A1914">
        <v>2900</v>
      </c>
      <c r="B1914" t="s">
        <v>7528</v>
      </c>
      <c r="C1914" t="s">
        <v>7529</v>
      </c>
      <c r="D1914" t="s">
        <v>7530</v>
      </c>
      <c r="E1914" s="1" t="d">
        <v>2013-01-21</v>
      </c>
      <c r="F1914" t="s">
        <v>53</v>
      </c>
      <c r="G1914" s="1" t="d">
        <v>1991-11-24</v>
      </c>
      <c r="H1914">
        <v>24</v>
      </c>
      <c r="I1914" t="s">
        <v>75</v>
      </c>
      <c r="J1914" t="s">
        <v>66</v>
      </c>
      <c r="K1914">
        <v>0</v>
      </c>
      <c r="L1914">
        <v>0</v>
      </c>
      <c r="M1914">
        <v>0</v>
      </c>
      <c r="N1914">
        <v>3</v>
      </c>
      <c r="O1914">
        <v>-1</v>
      </c>
      <c r="P1914" s="2" t="d">
        <v>2013-01-20T11:28:25.99999981932342225</v>
      </c>
      <c r="Q1914" s="2" t="d">
        <v>2013-01-27T02:04:07.000000113621354375</v>
      </c>
      <c r="R1914" t="s">
        <v>7531</v>
      </c>
      <c r="T1914" s="1" t="d">
        <v>2013-01-20</v>
      </c>
      <c r="U1914">
        <v>1</v>
      </c>
      <c r="V1914" t="s">
        <v>97</v>
      </c>
      <c r="W1914" t="s">
        <v>92</v>
      </c>
      <c r="X1914">
        <v>0</v>
      </c>
      <c r="AG1914">
        <v>0</v>
      </c>
      <c r="AL1914" t="s">
        <v>59</v>
      </c>
      <c r="AM1914">
        <v>7</v>
      </c>
      <c r="AN1914" t="s">
        <v>87</v>
      </c>
      <c r="AO1914" s="1" t="d">
        <v>2013-01-21</v>
      </c>
      <c r="AP1914" t="s">
        <v>61</v>
      </c>
      <c r="AQ1914">
        <v>7</v>
      </c>
      <c r="AR1914" t="s">
        <v>87</v>
      </c>
      <c r="AS1914" s="1" t="d">
        <v>2013-01-21</v>
      </c>
      <c r="AT1914" s="1" t="d">
        <v>2013-01-20</v>
      </c>
      <c r="AU1914" s="1" t="d">
        <v>2013-01-27</v>
      </c>
      <c r="AV1914">
        <v>3</v>
      </c>
      <c r="AW1914">
        <v>6</v>
      </c>
      <c r="AX1914">
        <v>1166</v>
      </c>
      <c r="AY1914">
        <v>0</v>
      </c>
      <c r="AZ1914">
        <f t="shared" si="174"/>
        <v>1</v>
      </c>
      <c r="BA1914">
        <f t="shared" si="175"/>
        <v>1</v>
      </c>
      <c r="BB1914" s="3">
        <v>1</v>
      </c>
      <c r="BC1914" s="3">
        <v>0</v>
      </c>
      <c r="BD1914" s="3">
        <v>7</v>
      </c>
      <c r="BE1914">
        <f>IF(BD1914&gt;Summary!$C$2,1,0)</f>
        <v>1</v>
      </c>
      <c r="BF1914">
        <f t="shared" si="176"/>
        <v>0</v>
      </c>
      <c r="BG1914">
        <f t="shared" si="177"/>
        <v>0</v>
      </c>
      <c r="BH1914">
        <f t="shared" si="178"/>
        <v>1</v>
      </c>
      <c r="BI1914">
        <f t="shared" si="179"/>
        <v>0</v>
      </c>
    </row>
    <row r="1915" spans="1:61" x14ac:dyDescent="0.2">
      <c r="A1915">
        <v>2901</v>
      </c>
      <c r="B1915" t="s">
        <v>7532</v>
      </c>
      <c r="C1915" t="s">
        <v>2257</v>
      </c>
      <c r="D1915" t="s">
        <v>1024</v>
      </c>
      <c r="E1915" s="1" t="d">
        <v>2013-03-23</v>
      </c>
      <c r="F1915" t="s">
        <v>53</v>
      </c>
      <c r="G1915" s="1" t="d">
        <v>1989-09-01</v>
      </c>
      <c r="H1915">
        <v>26</v>
      </c>
      <c r="I1915" t="s">
        <v>65</v>
      </c>
      <c r="J1915" t="s">
        <v>66</v>
      </c>
      <c r="K1915">
        <v>0</v>
      </c>
      <c r="L1915">
        <v>0</v>
      </c>
      <c r="M1915">
        <v>0</v>
      </c>
      <c r="N1915">
        <v>6</v>
      </c>
      <c r="O1915">
        <v>0</v>
      </c>
      <c r="P1915" s="2" t="d">
        <v>2013-03-23T03:31:15.00000013969838625</v>
      </c>
      <c r="Q1915" s="2" t="d">
        <v>2013-04-10T05:03:02.00000000651926050</v>
      </c>
      <c r="R1915" t="s">
        <v>7533</v>
      </c>
      <c r="S1915" s="1" t="d">
        <v>2013-03-23</v>
      </c>
      <c r="U1915">
        <v>0</v>
      </c>
      <c r="V1915" t="s">
        <v>57</v>
      </c>
      <c r="W1915" t="s">
        <v>85</v>
      </c>
      <c r="X1915">
        <v>1</v>
      </c>
      <c r="Y1915" t="s">
        <v>7534</v>
      </c>
      <c r="Z1915" t="s">
        <v>79</v>
      </c>
      <c r="AA1915">
        <v>0</v>
      </c>
      <c r="AB1915" s="1" t="d">
        <v>2013-04-22</v>
      </c>
      <c r="AC1915" t="s">
        <v>259</v>
      </c>
      <c r="AD1915" s="1" t="d">
        <v>2013-04-22</v>
      </c>
      <c r="AE1915" s="1" t="d">
        <v>2014-08-28</v>
      </c>
      <c r="AG1915">
        <v>0</v>
      </c>
      <c r="AL1915" t="s">
        <v>59</v>
      </c>
      <c r="AM1915">
        <v>9</v>
      </c>
      <c r="AN1915" t="s">
        <v>86</v>
      </c>
      <c r="AO1915" s="1" t="d">
        <v>2013-03-23</v>
      </c>
      <c r="AP1915" t="s">
        <v>61</v>
      </c>
      <c r="AQ1915">
        <v>9</v>
      </c>
      <c r="AR1915" t="s">
        <v>86</v>
      </c>
      <c r="AS1915" s="1" t="d">
        <v>2013-03-23</v>
      </c>
      <c r="AT1915" s="1" t="d">
        <v>2013-04-22</v>
      </c>
      <c r="AU1915" s="1" t="d">
        <v>2014-08-28</v>
      </c>
      <c r="AV1915">
        <v>6</v>
      </c>
      <c r="AW1915">
        <v>18</v>
      </c>
      <c r="AX1915">
        <v>30</v>
      </c>
      <c r="AY1915">
        <v>1</v>
      </c>
      <c r="AZ1915">
        <f t="shared" si="174"/>
        <v>1</v>
      </c>
      <c r="BA1915">
        <f t="shared" si="175"/>
        <v>1</v>
      </c>
      <c r="BB1915" s="3">
        <v>1</v>
      </c>
      <c r="BC1915" s="3">
        <v>1</v>
      </c>
      <c r="BD1915" s="3">
        <v>9</v>
      </c>
      <c r="BE1915">
        <f>IF(BD1915&gt;Summary!$C$2,1,0)</f>
        <v>1</v>
      </c>
      <c r="BF1915">
        <f t="shared" si="176"/>
        <v>1</v>
      </c>
      <c r="BG1915">
        <f t="shared" si="177"/>
        <v>0</v>
      </c>
      <c r="BH1915">
        <f t="shared" si="178"/>
        <v>0</v>
      </c>
      <c r="BI1915">
        <f t="shared" si="179"/>
        <v>0</v>
      </c>
    </row>
    <row r="1916" spans="1:61" x14ac:dyDescent="0.2">
      <c r="A1916">
        <v>2902</v>
      </c>
      <c r="B1916" t="s">
        <v>7535</v>
      </c>
      <c r="C1916" t="s">
        <v>406</v>
      </c>
      <c r="D1916" t="s">
        <v>7536</v>
      </c>
      <c r="E1916" s="1" t="d">
        <v>2013-10-09</v>
      </c>
      <c r="F1916" t="s">
        <v>53</v>
      </c>
      <c r="G1916" s="1" t="d">
        <v>1972-07-14</v>
      </c>
      <c r="H1916">
        <v>43</v>
      </c>
      <c r="I1916" t="s">
        <v>65</v>
      </c>
      <c r="J1916" t="s">
        <v>102</v>
      </c>
      <c r="K1916">
        <v>0</v>
      </c>
      <c r="L1916">
        <v>0</v>
      </c>
      <c r="M1916">
        <v>0</v>
      </c>
      <c r="N1916">
        <v>0</v>
      </c>
      <c r="O1916">
        <v>-1</v>
      </c>
      <c r="P1916" s="2" t="d">
        <v>2013-10-08T05:27:12.000000122934579900</v>
      </c>
      <c r="Q1916" s="2" t="d">
        <v>2013-10-09T08:26:02.99999970942735525</v>
      </c>
      <c r="R1916" t="s">
        <v>7537</v>
      </c>
      <c r="S1916" s="1" t="d">
        <v>2013-10-08</v>
      </c>
      <c r="U1916">
        <v>1</v>
      </c>
      <c r="V1916" t="s">
        <v>97</v>
      </c>
      <c r="W1916" t="s">
        <v>7538</v>
      </c>
      <c r="X1916">
        <v>0</v>
      </c>
      <c r="AG1916">
        <v>0</v>
      </c>
      <c r="AL1916" t="s">
        <v>59</v>
      </c>
      <c r="AM1916">
        <v>1</v>
      </c>
      <c r="AN1916" t="s">
        <v>60</v>
      </c>
      <c r="AO1916" s="1" t="d">
        <v>2013-10-09</v>
      </c>
      <c r="AP1916" t="s">
        <v>61</v>
      </c>
      <c r="AQ1916">
        <v>1</v>
      </c>
      <c r="AR1916" t="s">
        <v>60</v>
      </c>
      <c r="AS1916" s="1" t="d">
        <v>2013-10-09</v>
      </c>
      <c r="AT1916" s="1" t="d">
        <v>2013-10-08</v>
      </c>
      <c r="AU1916" s="1" t="d">
        <v>2013-10-09</v>
      </c>
      <c r="AV1916">
        <v>0</v>
      </c>
      <c r="AW1916">
        <v>0</v>
      </c>
      <c r="AX1916">
        <v>905</v>
      </c>
      <c r="AY1916">
        <v>0</v>
      </c>
      <c r="AZ1916">
        <f t="shared" si="174"/>
        <v>1</v>
      </c>
      <c r="BA1916">
        <f t="shared" si="175"/>
        <v>1</v>
      </c>
      <c r="BB1916" s="3">
        <v>1</v>
      </c>
      <c r="BC1916" s="3">
        <v>0</v>
      </c>
      <c r="BD1916" s="3">
        <v>1</v>
      </c>
      <c r="BE1916">
        <f>IF(BD1916&gt;Summary!$C$2,1,0)</f>
        <v>0</v>
      </c>
      <c r="BF1916">
        <f t="shared" si="176"/>
        <v>0</v>
      </c>
      <c r="BG1916">
        <f t="shared" si="177"/>
        <v>1</v>
      </c>
      <c r="BH1916">
        <f t="shared" si="178"/>
        <v>0</v>
      </c>
      <c r="BI1916">
        <f t="shared" si="179"/>
        <v>0</v>
      </c>
    </row>
    <row r="1917" spans="1:61" x14ac:dyDescent="0.2">
      <c r="A1917">
        <v>2903</v>
      </c>
      <c r="B1917" t="s">
        <v>7539</v>
      </c>
      <c r="C1917" t="s">
        <v>7540</v>
      </c>
      <c r="D1917" t="s">
        <v>338</v>
      </c>
      <c r="E1917" s="1" t="d">
        <v>2014-03-28</v>
      </c>
      <c r="F1917" t="s">
        <v>53</v>
      </c>
      <c r="G1917" s="1" t="d">
        <v>1984-11-26</v>
      </c>
      <c r="H1917">
        <v>31</v>
      </c>
      <c r="I1917" t="s">
        <v>65</v>
      </c>
      <c r="J1917" t="s">
        <v>66</v>
      </c>
      <c r="K1917">
        <v>0</v>
      </c>
      <c r="L1917">
        <v>0</v>
      </c>
      <c r="M1917">
        <v>1</v>
      </c>
      <c r="N1917">
        <v>2</v>
      </c>
      <c r="O1917">
        <v>-43</v>
      </c>
      <c r="P1917" s="2" t="d">
        <v>2014-02-13T01:34:52.99999997019768075</v>
      </c>
      <c r="Q1917" s="2" t="d">
        <v>2014-03-28T09:53:37.00000015553087025</v>
      </c>
      <c r="R1917" t="s">
        <v>7541</v>
      </c>
      <c r="S1917" s="1" t="d">
        <v>2014-02-12</v>
      </c>
      <c r="U1917">
        <v>44</v>
      </c>
      <c r="V1917" t="s">
        <v>57</v>
      </c>
      <c r="W1917" t="s">
        <v>683</v>
      </c>
      <c r="X1917">
        <v>1</v>
      </c>
      <c r="Y1917" t="s">
        <v>7542</v>
      </c>
      <c r="Z1917" t="s">
        <v>135</v>
      </c>
      <c r="AB1917" s="1" t="d">
        <v>2015-11-21</v>
      </c>
      <c r="AC1917" t="s">
        <v>342</v>
      </c>
      <c r="AG1917">
        <v>0</v>
      </c>
      <c r="AL1917" t="s">
        <v>59</v>
      </c>
      <c r="AM1917">
        <v>1</v>
      </c>
      <c r="AN1917" t="s">
        <v>60</v>
      </c>
      <c r="AO1917" s="1" t="d">
        <v>2014-03-28</v>
      </c>
      <c r="AP1917" t="s">
        <v>61</v>
      </c>
      <c r="AQ1917">
        <v>3</v>
      </c>
      <c r="AR1917" t="s">
        <v>60</v>
      </c>
      <c r="AS1917" s="1" t="d">
        <v>2014-03-28</v>
      </c>
      <c r="AT1917" s="1" t="d">
        <v>2014-02-13</v>
      </c>
      <c r="AU1917" s="1" t="d">
        <v>2014-03-28</v>
      </c>
      <c r="AV1917">
        <v>2</v>
      </c>
      <c r="AW1917">
        <v>0</v>
      </c>
      <c r="AX1917">
        <v>603</v>
      </c>
      <c r="AY1917">
        <v>1</v>
      </c>
      <c r="AZ1917">
        <f t="shared" si="174"/>
        <v>0</v>
      </c>
      <c r="BA1917">
        <f t="shared" si="175"/>
        <v>1</v>
      </c>
      <c r="BB1917" s="3">
        <v>1</v>
      </c>
      <c r="BC1917" s="3">
        <v>1</v>
      </c>
      <c r="BD1917" s="3">
        <v>1</v>
      </c>
      <c r="BE1917">
        <f>IF(BD1917&gt;Summary!$C$2,1,0)</f>
        <v>0</v>
      </c>
      <c r="BF1917">
        <f t="shared" si="176"/>
        <v>0</v>
      </c>
      <c r="BG1917">
        <f t="shared" si="177"/>
        <v>0</v>
      </c>
      <c r="BH1917">
        <f t="shared" si="178"/>
        <v>0</v>
      </c>
      <c r="BI1917">
        <f t="shared" si="179"/>
        <v>1</v>
      </c>
    </row>
    <row r="1918" spans="1:61" x14ac:dyDescent="0.2">
      <c r="A1918">
        <v>2907</v>
      </c>
      <c r="B1918" t="s">
        <v>7543</v>
      </c>
      <c r="C1918" t="s">
        <v>6557</v>
      </c>
      <c r="D1918" t="s">
        <v>4504</v>
      </c>
      <c r="E1918" s="1" t="d">
        <v>2013-10-07</v>
      </c>
      <c r="F1918" t="s">
        <v>53</v>
      </c>
      <c r="G1918" s="1" t="d">
        <v>1993-07-23</v>
      </c>
      <c r="H1918">
        <v>22</v>
      </c>
      <c r="I1918" t="s">
        <v>75</v>
      </c>
      <c r="J1918" t="s">
        <v>66</v>
      </c>
      <c r="K1918">
        <v>0</v>
      </c>
      <c r="L1918">
        <v>0</v>
      </c>
      <c r="M1918">
        <v>0</v>
      </c>
      <c r="N1918">
        <v>3</v>
      </c>
      <c r="O1918">
        <v>0</v>
      </c>
      <c r="P1918" s="2" t="d">
        <v>2013-10-07T12:36:51.00000010337680650</v>
      </c>
      <c r="Q1918" s="2" t="d">
        <v>2013-10-09T05:46:12.00000006705522675</v>
      </c>
      <c r="R1918" t="s">
        <v>7544</v>
      </c>
      <c r="S1918" s="1" t="d">
        <v>2013-10-06</v>
      </c>
      <c r="U1918">
        <v>1</v>
      </c>
      <c r="V1918" t="s">
        <v>57</v>
      </c>
      <c r="W1918" t="s">
        <v>6337</v>
      </c>
      <c r="X1918">
        <v>1</v>
      </c>
      <c r="Y1918" t="s">
        <v>7545</v>
      </c>
      <c r="Z1918" t="s">
        <v>70</v>
      </c>
      <c r="AA1918">
        <v>0</v>
      </c>
      <c r="AB1918" s="1" t="d">
        <v>2014-11-18</v>
      </c>
      <c r="AC1918" t="s">
        <v>329</v>
      </c>
      <c r="AD1918" s="1" t="d">
        <v>2014-11-18</v>
      </c>
      <c r="AE1918" s="1" t="d">
        <v>2015-05-12</v>
      </c>
      <c r="AG1918">
        <v>0</v>
      </c>
      <c r="AL1918" t="s">
        <v>59</v>
      </c>
      <c r="AM1918">
        <v>6</v>
      </c>
      <c r="AN1918" t="s">
        <v>87</v>
      </c>
      <c r="AO1918" s="1" t="d">
        <v>2013-10-07</v>
      </c>
      <c r="AP1918" t="s">
        <v>61</v>
      </c>
      <c r="AQ1918">
        <v>5</v>
      </c>
      <c r="AR1918" t="s">
        <v>87</v>
      </c>
      <c r="AS1918" s="1" t="d">
        <v>2013-10-07</v>
      </c>
      <c r="AT1918" s="1" t="d">
        <v>2013-10-24</v>
      </c>
      <c r="AU1918" s="1" t="d">
        <v>2013-11-15</v>
      </c>
      <c r="AV1918">
        <v>3</v>
      </c>
      <c r="AW1918">
        <v>2</v>
      </c>
      <c r="AX1918">
        <v>17</v>
      </c>
      <c r="AY1918">
        <v>0</v>
      </c>
      <c r="AZ1918">
        <f t="shared" si="174"/>
        <v>1</v>
      </c>
      <c r="BA1918">
        <f t="shared" si="175"/>
        <v>1</v>
      </c>
      <c r="BB1918" s="3">
        <v>1</v>
      </c>
      <c r="BC1918" s="3">
        <v>1</v>
      </c>
      <c r="BD1918" s="3">
        <v>6</v>
      </c>
      <c r="BE1918">
        <f>IF(BD1918&gt;Summary!$C$2,1,0)</f>
        <v>1</v>
      </c>
      <c r="BF1918">
        <f t="shared" si="176"/>
        <v>1</v>
      </c>
      <c r="BG1918">
        <f t="shared" si="177"/>
        <v>0</v>
      </c>
      <c r="BH1918">
        <f t="shared" si="178"/>
        <v>0</v>
      </c>
      <c r="BI1918">
        <f t="shared" si="179"/>
        <v>0</v>
      </c>
    </row>
    <row r="1919" spans="1:61" x14ac:dyDescent="0.2">
      <c r="A1919">
        <v>2908</v>
      </c>
      <c r="B1919" t="s">
        <v>7546</v>
      </c>
      <c r="C1919" t="s">
        <v>3913</v>
      </c>
      <c r="D1919" t="s">
        <v>1258</v>
      </c>
      <c r="E1919" s="1" t="d">
        <v>2013-08-27</v>
      </c>
      <c r="F1919" t="s">
        <v>53</v>
      </c>
      <c r="G1919" s="1" t="d">
        <v>1993-01-11</v>
      </c>
      <c r="H1919">
        <v>23</v>
      </c>
      <c r="I1919" t="s">
        <v>75</v>
      </c>
      <c r="J1919" t="s">
        <v>66</v>
      </c>
      <c r="K1919">
        <v>0</v>
      </c>
      <c r="L1919">
        <v>0</v>
      </c>
      <c r="M1919">
        <v>0</v>
      </c>
      <c r="N1919">
        <v>0</v>
      </c>
      <c r="O1919">
        <v>-1</v>
      </c>
      <c r="P1919" s="2" t="d">
        <v>2013-08-26T03:02:43.99999998975544875</v>
      </c>
      <c r="Q1919" s="2" t="d">
        <v>2013-08-29T04:55:55.00000014435499800</v>
      </c>
      <c r="R1919" t="s">
        <v>7547</v>
      </c>
      <c r="S1919" s="1" t="d">
        <v>2013-08-26</v>
      </c>
      <c r="U1919">
        <v>1</v>
      </c>
      <c r="V1919" t="s">
        <v>57</v>
      </c>
      <c r="W1919" t="s">
        <v>688</v>
      </c>
      <c r="X1919">
        <v>0</v>
      </c>
      <c r="AG1919">
        <v>0</v>
      </c>
      <c r="AL1919" t="s">
        <v>59</v>
      </c>
      <c r="AM1919">
        <v>5</v>
      </c>
      <c r="AN1919" t="s">
        <v>87</v>
      </c>
      <c r="AO1919" s="1" t="d">
        <v>2013-08-27</v>
      </c>
      <c r="AP1919" t="s">
        <v>61</v>
      </c>
      <c r="AQ1919">
        <v>6</v>
      </c>
      <c r="AR1919" t="s">
        <v>87</v>
      </c>
      <c r="AS1919" s="1" t="d">
        <v>2013-08-27</v>
      </c>
      <c r="AT1919" s="1" t="d">
        <v>2014-08-29</v>
      </c>
      <c r="AU1919" s="1" t="d">
        <v>2014-12-26</v>
      </c>
      <c r="AV1919">
        <v>0</v>
      </c>
      <c r="AW1919">
        <v>2</v>
      </c>
      <c r="AX1919">
        <v>367</v>
      </c>
      <c r="AY1919">
        <v>0</v>
      </c>
      <c r="AZ1919">
        <f t="shared" si="174"/>
        <v>1</v>
      </c>
      <c r="BA1919">
        <f t="shared" si="175"/>
        <v>1</v>
      </c>
      <c r="BB1919" s="3">
        <v>1</v>
      </c>
      <c r="BC1919" s="3">
        <v>0</v>
      </c>
      <c r="BD1919" s="3">
        <v>5</v>
      </c>
      <c r="BE1919">
        <f>IF(BD1919&gt;Summary!$C$2,1,0)</f>
        <v>0</v>
      </c>
      <c r="BF1919">
        <f t="shared" si="176"/>
        <v>0</v>
      </c>
      <c r="BG1919">
        <f t="shared" si="177"/>
        <v>1</v>
      </c>
      <c r="BH1919">
        <f t="shared" si="178"/>
        <v>0</v>
      </c>
      <c r="BI1919">
        <f t="shared" si="179"/>
        <v>0</v>
      </c>
    </row>
    <row r="1920" spans="1:61" x14ac:dyDescent="0.2">
      <c r="A1920">
        <v>2910</v>
      </c>
      <c r="B1920" t="s">
        <v>7548</v>
      </c>
      <c r="C1920" t="s">
        <v>3284</v>
      </c>
      <c r="D1920" t="s">
        <v>4160</v>
      </c>
      <c r="E1920" s="1" t="d">
        <v>2013-10-16</v>
      </c>
      <c r="F1920" t="s">
        <v>53</v>
      </c>
      <c r="G1920" s="1" t="d">
        <v>1974-02-13</v>
      </c>
      <c r="H1920">
        <v>42</v>
      </c>
      <c r="I1920" t="s">
        <v>65</v>
      </c>
      <c r="J1920" t="s">
        <v>102</v>
      </c>
      <c r="K1920">
        <v>0</v>
      </c>
      <c r="L1920">
        <v>0</v>
      </c>
      <c r="M1920">
        <v>0</v>
      </c>
      <c r="N1920">
        <v>0</v>
      </c>
      <c r="O1920">
        <v>-1</v>
      </c>
      <c r="P1920" s="2" t="d">
        <v>2013-10-15T10:30:47.999999905005097350</v>
      </c>
      <c r="Q1920" s="2" t="d">
        <v>2013-10-16T08:02:49.00000011082738800</v>
      </c>
      <c r="R1920" t="s">
        <v>7549</v>
      </c>
      <c r="S1920" s="1" t="d">
        <v>2013-10-15</v>
      </c>
      <c r="U1920">
        <v>1</v>
      </c>
      <c r="V1920" t="s">
        <v>97</v>
      </c>
      <c r="W1920" t="s">
        <v>80</v>
      </c>
      <c r="X1920">
        <v>0</v>
      </c>
      <c r="AG1920">
        <v>0</v>
      </c>
      <c r="AL1920" t="s">
        <v>59</v>
      </c>
      <c r="AM1920">
        <v>4</v>
      </c>
      <c r="AN1920" t="s">
        <v>60</v>
      </c>
      <c r="AO1920" s="1" t="d">
        <v>2013-10-16</v>
      </c>
      <c r="AP1920" t="s">
        <v>61</v>
      </c>
      <c r="AQ1920">
        <v>1</v>
      </c>
      <c r="AR1920" t="s">
        <v>60</v>
      </c>
      <c r="AS1920" s="1" t="d">
        <v>2013-10-16</v>
      </c>
      <c r="AT1920" s="1" t="d">
        <v>2013-10-15</v>
      </c>
      <c r="AU1920" s="1" t="d">
        <v>2013-10-16</v>
      </c>
      <c r="AV1920">
        <v>0</v>
      </c>
      <c r="AW1920">
        <v>0</v>
      </c>
      <c r="AX1920">
        <v>898</v>
      </c>
      <c r="AY1920">
        <v>0</v>
      </c>
      <c r="AZ1920">
        <f t="shared" si="174"/>
        <v>1</v>
      </c>
      <c r="BA1920">
        <f t="shared" si="175"/>
        <v>1</v>
      </c>
      <c r="BB1920" s="3">
        <v>1</v>
      </c>
      <c r="BC1920" s="3">
        <v>0</v>
      </c>
      <c r="BD1920" s="3">
        <v>4</v>
      </c>
      <c r="BE1920">
        <f>IF(BD1920&gt;Summary!$C$2,1,0)</f>
        <v>0</v>
      </c>
      <c r="BF1920">
        <f t="shared" si="176"/>
        <v>0</v>
      </c>
      <c r="BG1920">
        <f t="shared" si="177"/>
        <v>1</v>
      </c>
      <c r="BH1920">
        <f t="shared" si="178"/>
        <v>0</v>
      </c>
      <c r="BI1920">
        <f t="shared" si="179"/>
        <v>0</v>
      </c>
    </row>
    <row r="1921" spans="1:61" x14ac:dyDescent="0.2">
      <c r="A1921">
        <v>2911</v>
      </c>
      <c r="B1921" t="s">
        <v>7550</v>
      </c>
      <c r="C1921" t="s">
        <v>7551</v>
      </c>
      <c r="D1921" t="s">
        <v>7552</v>
      </c>
      <c r="E1921" s="1" t="d">
        <v>2014-08-14</v>
      </c>
      <c r="F1921" t="s">
        <v>53</v>
      </c>
      <c r="G1921" s="1" t="d">
        <v>1981-05-14</v>
      </c>
      <c r="H1921">
        <v>34</v>
      </c>
      <c r="I1921" t="s">
        <v>65</v>
      </c>
      <c r="J1921" t="s">
        <v>66</v>
      </c>
      <c r="K1921">
        <v>0</v>
      </c>
      <c r="L1921">
        <v>0</v>
      </c>
      <c r="M1921">
        <v>0</v>
      </c>
      <c r="N1921">
        <v>0</v>
      </c>
      <c r="R1921" t="s">
        <v>7553</v>
      </c>
      <c r="T1921" s="1" t="d">
        <v>2009-10-05</v>
      </c>
      <c r="U1921">
        <v>1774</v>
      </c>
      <c r="V1921" t="s">
        <v>97</v>
      </c>
      <c r="W1921" t="s">
        <v>92</v>
      </c>
      <c r="X1921">
        <v>1</v>
      </c>
      <c r="Y1921" t="s">
        <v>7554</v>
      </c>
      <c r="Z1921" t="s">
        <v>79</v>
      </c>
      <c r="AB1921" s="1" t="d">
        <v>2014-11-29</v>
      </c>
      <c r="AC1921" t="s">
        <v>98</v>
      </c>
      <c r="AG1921">
        <v>1</v>
      </c>
      <c r="AH1921" t="s">
        <v>7554</v>
      </c>
      <c r="AI1921" t="s">
        <v>79</v>
      </c>
      <c r="AJ1921" s="1" t="d">
        <v>2014-11-29</v>
      </c>
      <c r="AK1921" t="s">
        <v>98</v>
      </c>
      <c r="AL1921" t="s">
        <v>59</v>
      </c>
      <c r="AM1921">
        <v>2</v>
      </c>
      <c r="AN1921" t="s">
        <v>60</v>
      </c>
      <c r="AO1921" s="1" t="d">
        <v>2014-08-14</v>
      </c>
      <c r="AP1921" t="s">
        <v>61</v>
      </c>
      <c r="AQ1921">
        <v>2</v>
      </c>
      <c r="AR1921" t="s">
        <v>60</v>
      </c>
      <c r="AS1921" s="1" t="d">
        <v>2014-08-14</v>
      </c>
      <c r="AV1921">
        <v>0</v>
      </c>
      <c r="AW1921">
        <v>0</v>
      </c>
      <c r="AX1921">
        <v>107</v>
      </c>
      <c r="AY1921">
        <v>1</v>
      </c>
      <c r="AZ1921">
        <f t="shared" si="174"/>
        <v>1</v>
      </c>
      <c r="BA1921">
        <f t="shared" si="175"/>
        <v>0</v>
      </c>
      <c r="BB1921" s="3">
        <v>1</v>
      </c>
      <c r="BC1921" s="3">
        <v>1</v>
      </c>
      <c r="BD1921" s="3">
        <v>2</v>
      </c>
      <c r="BE1921">
        <f>IF(BD1921&gt;Summary!$C$2,1,0)</f>
        <v>0</v>
      </c>
      <c r="BF1921">
        <f t="shared" si="176"/>
        <v>0</v>
      </c>
      <c r="BG1921">
        <f t="shared" si="177"/>
        <v>0</v>
      </c>
      <c r="BH1921">
        <f t="shared" si="178"/>
        <v>0</v>
      </c>
      <c r="BI1921">
        <f t="shared" si="179"/>
        <v>1</v>
      </c>
    </row>
    <row r="1922" spans="1:61" x14ac:dyDescent="0.2">
      <c r="A1922">
        <v>2913</v>
      </c>
      <c r="B1922" t="s">
        <v>7555</v>
      </c>
      <c r="C1922" t="s">
        <v>2713</v>
      </c>
      <c r="D1922" t="s">
        <v>7556</v>
      </c>
      <c r="E1922" s="1" t="d">
        <v>2013-08-19</v>
      </c>
      <c r="F1922" t="s">
        <v>53</v>
      </c>
      <c r="G1922" s="1" t="d">
        <v>1985-09-11</v>
      </c>
      <c r="H1922">
        <v>30</v>
      </c>
      <c r="I1922" t="s">
        <v>65</v>
      </c>
      <c r="J1922" t="s">
        <v>66</v>
      </c>
      <c r="K1922">
        <v>0</v>
      </c>
      <c r="L1922">
        <v>3</v>
      </c>
      <c r="M1922">
        <v>0</v>
      </c>
      <c r="N1922">
        <v>18</v>
      </c>
      <c r="O1922">
        <v>-1</v>
      </c>
      <c r="P1922" s="2" t="d">
        <v>2013-08-18T07:29:15.00000016763806350</v>
      </c>
      <c r="Q1922" s="2" t="d">
        <v>2013-09-05T04:16:47.00000007636845025</v>
      </c>
      <c r="R1922" t="s">
        <v>7557</v>
      </c>
      <c r="S1922" s="1" t="d">
        <v>2013-08-18</v>
      </c>
      <c r="U1922">
        <v>1</v>
      </c>
      <c r="V1922" t="s">
        <v>97</v>
      </c>
      <c r="W1922" t="s">
        <v>98</v>
      </c>
      <c r="X1922">
        <v>0</v>
      </c>
      <c r="AG1922">
        <v>0</v>
      </c>
      <c r="AL1922" t="s">
        <v>59</v>
      </c>
      <c r="AM1922">
        <v>10</v>
      </c>
      <c r="AN1922" t="s">
        <v>86</v>
      </c>
      <c r="AO1922" s="1" t="d">
        <v>2013-08-19</v>
      </c>
      <c r="AP1922" t="s">
        <v>61</v>
      </c>
      <c r="AQ1922">
        <v>8</v>
      </c>
      <c r="AR1922" t="s">
        <v>86</v>
      </c>
      <c r="AS1922" s="1" t="d">
        <v>2013-08-19</v>
      </c>
      <c r="AT1922" s="1" t="d">
        <v>2015-03-03</v>
      </c>
      <c r="AU1922" s="1" t="d">
        <v>2015-03-09</v>
      </c>
      <c r="AV1922">
        <v>18</v>
      </c>
      <c r="AW1922">
        <v>17</v>
      </c>
      <c r="AX1922">
        <v>561</v>
      </c>
      <c r="AY1922">
        <v>0</v>
      </c>
      <c r="AZ1922">
        <f t="shared" si="174"/>
        <v>1</v>
      </c>
      <c r="BA1922">
        <f t="shared" si="175"/>
        <v>1</v>
      </c>
      <c r="BB1922" s="3">
        <v>1</v>
      </c>
      <c r="BC1922" s="3">
        <v>0</v>
      </c>
      <c r="BD1922" s="3">
        <v>10</v>
      </c>
      <c r="BE1922">
        <f>IF(BD1922&gt;Summary!$C$2,1,0)</f>
        <v>1</v>
      </c>
      <c r="BF1922">
        <f t="shared" si="176"/>
        <v>0</v>
      </c>
      <c r="BG1922">
        <f t="shared" si="177"/>
        <v>0</v>
      </c>
      <c r="BH1922">
        <f t="shared" si="178"/>
        <v>1</v>
      </c>
      <c r="BI1922">
        <f t="shared" si="179"/>
        <v>0</v>
      </c>
    </row>
    <row r="1923" spans="1:61" x14ac:dyDescent="0.2">
      <c r="A1923">
        <v>2914</v>
      </c>
      <c r="B1923" t="s">
        <v>7558</v>
      </c>
      <c r="C1923" t="s">
        <v>7559</v>
      </c>
      <c r="D1923" t="s">
        <v>1622</v>
      </c>
      <c r="E1923" s="1" t="d">
        <v>2013-01-09</v>
      </c>
      <c r="F1923" t="s">
        <v>53</v>
      </c>
      <c r="G1923" s="1" t="d">
        <v>1986-08-13</v>
      </c>
      <c r="H1923">
        <v>29</v>
      </c>
      <c r="I1923" t="s">
        <v>65</v>
      </c>
      <c r="J1923" t="s">
        <v>66</v>
      </c>
      <c r="K1923">
        <v>0</v>
      </c>
      <c r="L1923">
        <v>0</v>
      </c>
      <c r="M1923">
        <v>0</v>
      </c>
      <c r="N1923">
        <v>1</v>
      </c>
      <c r="O1923">
        <v>-1</v>
      </c>
      <c r="P1923" s="2" t="d">
        <v>2013-01-08T06:02:56.00000028032809350</v>
      </c>
      <c r="Q1923" s="2" t="d">
        <v>2013-10-25T08:31:57.99999971408396700</v>
      </c>
      <c r="R1923" t="s">
        <v>7560</v>
      </c>
      <c r="S1923" s="1" t="d">
        <v>2013-01-08</v>
      </c>
      <c r="U1923">
        <v>1</v>
      </c>
      <c r="V1923" t="s">
        <v>57</v>
      </c>
      <c r="W1923" t="s">
        <v>247</v>
      </c>
      <c r="X1923">
        <v>0</v>
      </c>
      <c r="AG1923">
        <v>0</v>
      </c>
      <c r="AL1923" t="s">
        <v>59</v>
      </c>
      <c r="AM1923">
        <v>9</v>
      </c>
      <c r="AN1923" t="s">
        <v>86</v>
      </c>
      <c r="AO1923" s="1" t="d">
        <v>2013-01-09</v>
      </c>
      <c r="AP1923" t="s">
        <v>61</v>
      </c>
      <c r="AQ1923">
        <v>7</v>
      </c>
      <c r="AR1923" t="s">
        <v>87</v>
      </c>
      <c r="AS1923" s="1" t="d">
        <v>2013-01-09</v>
      </c>
      <c r="AT1923" s="1" t="d">
        <v>2013-01-08</v>
      </c>
      <c r="AU1923" s="1" t="d">
        <v>2013-10-25</v>
      </c>
      <c r="AV1923">
        <v>1</v>
      </c>
      <c r="AW1923">
        <v>289</v>
      </c>
      <c r="AX1923">
        <v>1178</v>
      </c>
      <c r="AY1923">
        <v>0</v>
      </c>
      <c r="AZ1923">
        <f t="shared" si="174"/>
        <v>1</v>
      </c>
      <c r="BA1923">
        <f t="shared" si="175"/>
        <v>1</v>
      </c>
      <c r="BB1923" s="3">
        <v>1</v>
      </c>
      <c r="BC1923" s="3">
        <v>0</v>
      </c>
      <c r="BD1923" s="3">
        <v>9</v>
      </c>
      <c r="BE1923">
        <f>IF(BD1923&gt;Summary!$C$2,1,0)</f>
        <v>1</v>
      </c>
      <c r="BF1923">
        <f t="shared" si="176"/>
        <v>0</v>
      </c>
      <c r="BG1923">
        <f t="shared" si="177"/>
        <v>0</v>
      </c>
      <c r="BH1923">
        <f t="shared" si="178"/>
        <v>1</v>
      </c>
      <c r="BI1923">
        <f t="shared" si="179"/>
        <v>0</v>
      </c>
    </row>
    <row r="1924" spans="1:61" x14ac:dyDescent="0.2">
      <c r="A1924">
        <v>2915</v>
      </c>
      <c r="B1924" t="s">
        <v>7561</v>
      </c>
      <c r="C1924" t="s">
        <v>7562</v>
      </c>
      <c r="D1924" t="s">
        <v>7563</v>
      </c>
      <c r="E1924" s="1" t="d">
        <v>2013-08-01</v>
      </c>
      <c r="F1924" t="s">
        <v>53</v>
      </c>
      <c r="G1924" s="1" t="d">
        <v>1977-12-10</v>
      </c>
      <c r="H1924">
        <v>38</v>
      </c>
      <c r="I1924" t="s">
        <v>65</v>
      </c>
      <c r="J1924" t="s">
        <v>102</v>
      </c>
      <c r="K1924">
        <v>0</v>
      </c>
      <c r="L1924">
        <v>0</v>
      </c>
      <c r="M1924">
        <v>0</v>
      </c>
      <c r="N1924">
        <v>2</v>
      </c>
      <c r="O1924">
        <v>0</v>
      </c>
      <c r="P1924" s="2" t="d">
        <v>2013-08-01T12:26:41.00000021047890375</v>
      </c>
      <c r="Q1924" s="2" t="d">
        <v>2013-09-18T09:20:35.9999997541308375</v>
      </c>
      <c r="R1924" t="s">
        <v>7564</v>
      </c>
      <c r="T1924" s="1" t="d">
        <v>2013-08-01</v>
      </c>
      <c r="U1924">
        <v>0</v>
      </c>
      <c r="V1924" t="s">
        <v>57</v>
      </c>
      <c r="W1924" t="s">
        <v>92</v>
      </c>
      <c r="X1924">
        <v>1</v>
      </c>
      <c r="Y1924" t="s">
        <v>7565</v>
      </c>
      <c r="Z1924" t="s">
        <v>135</v>
      </c>
      <c r="AA1924">
        <v>0</v>
      </c>
      <c r="AB1924" s="1" t="d">
        <v>2013-10-25</v>
      </c>
      <c r="AC1924" t="s">
        <v>362</v>
      </c>
      <c r="AD1924" s="1" t="d">
        <v>2013-10-25</v>
      </c>
      <c r="AE1924" s="1" t="d">
        <v>2013-12-13</v>
      </c>
      <c r="AG1924">
        <v>0</v>
      </c>
      <c r="AL1924" t="s">
        <v>59</v>
      </c>
      <c r="AM1924">
        <v>4</v>
      </c>
      <c r="AN1924" t="s">
        <v>60</v>
      </c>
      <c r="AO1924" s="1" t="d">
        <v>2013-08-01</v>
      </c>
      <c r="AP1924" t="s">
        <v>61</v>
      </c>
      <c r="AQ1924">
        <v>2</v>
      </c>
      <c r="AR1924" t="s">
        <v>60</v>
      </c>
      <c r="AS1924" s="1" t="d">
        <v>2013-08-01</v>
      </c>
      <c r="AT1924" s="1" t="d">
        <v>2013-10-25</v>
      </c>
      <c r="AU1924" s="1" t="d">
        <v>2013-12-13</v>
      </c>
      <c r="AV1924">
        <v>2</v>
      </c>
      <c r="AW1924">
        <v>48</v>
      </c>
      <c r="AX1924">
        <v>85</v>
      </c>
      <c r="AY1924">
        <v>1</v>
      </c>
      <c r="AZ1924">
        <f t="shared" ref="AZ1924:AZ1987" si="180">IF(OR(O1924&lt;-30,O1924&gt;30),0,1)</f>
        <v>1</v>
      </c>
      <c r="BA1924">
        <f t="shared" ref="BA1924:BA1987" si="181">IF(O1924="",0,1)</f>
        <v>1</v>
      </c>
      <c r="BB1924" s="3">
        <v>1</v>
      </c>
      <c r="BC1924" s="3">
        <v>1</v>
      </c>
      <c r="BD1924" s="3">
        <v>4</v>
      </c>
      <c r="BE1924">
        <f>IF(BD1924&gt;Summary!$C$2,1,0)</f>
        <v>0</v>
      </c>
      <c r="BF1924">
        <f t="shared" ref="BF1924:BF1987" si="182">IF(AND($BC1924=1,$BE1924=1),1,0)</f>
        <v>0</v>
      </c>
      <c r="BG1924">
        <f t="shared" ref="BG1924:BG1987" si="183">IF(AND($BC1924=0,$BE1924=0),1,0)</f>
        <v>0</v>
      </c>
      <c r="BH1924">
        <f t="shared" ref="BH1924:BH1987" si="184">IF(AND($BC1924=0,$BE1924=1),1,0)</f>
        <v>0</v>
      </c>
      <c r="BI1924">
        <f t="shared" ref="BI1924:BI1987" si="185">IF(AND($BC1924=1,$BE1924=0),1,0)</f>
        <v>1</v>
      </c>
    </row>
    <row r="1925" spans="1:61" x14ac:dyDescent="0.2">
      <c r="A1925">
        <v>2917</v>
      </c>
      <c r="B1925" t="s">
        <v>7566</v>
      </c>
      <c r="C1925" t="s">
        <v>2197</v>
      </c>
      <c r="D1925" t="s">
        <v>5372</v>
      </c>
      <c r="E1925" s="1" t="d">
        <v>2013-04-15</v>
      </c>
      <c r="F1925" t="s">
        <v>53</v>
      </c>
      <c r="G1925" s="1" t="d">
        <v>1989-06-12</v>
      </c>
      <c r="H1925">
        <v>26</v>
      </c>
      <c r="I1925" t="s">
        <v>65</v>
      </c>
      <c r="J1925" t="s">
        <v>102</v>
      </c>
      <c r="K1925">
        <v>0</v>
      </c>
      <c r="L1925">
        <v>0</v>
      </c>
      <c r="M1925">
        <v>1</v>
      </c>
      <c r="N1925">
        <v>3</v>
      </c>
      <c r="O1925">
        <v>-4</v>
      </c>
      <c r="P1925" s="2" t="d">
        <v>2013-04-11T01:25:43.99999987799673975</v>
      </c>
      <c r="Q1925" s="2" t="d">
        <v>2013-04-13T08:03:52.99999998416751600</v>
      </c>
      <c r="R1925" t="s">
        <v>7567</v>
      </c>
      <c r="S1925" s="1" t="d">
        <v>2013-04-11</v>
      </c>
      <c r="U1925">
        <v>4</v>
      </c>
      <c r="V1925" t="s">
        <v>97</v>
      </c>
      <c r="W1925" t="s">
        <v>1225</v>
      </c>
      <c r="X1925">
        <v>1</v>
      </c>
      <c r="Y1925" t="s">
        <v>7568</v>
      </c>
      <c r="Z1925" t="s">
        <v>135</v>
      </c>
      <c r="AB1925" s="1" t="d">
        <v>2016-02-03</v>
      </c>
      <c r="AC1925" t="s">
        <v>399</v>
      </c>
      <c r="AG1925">
        <v>0</v>
      </c>
      <c r="AL1925" t="s">
        <v>59</v>
      </c>
      <c r="AM1925">
        <v>4</v>
      </c>
      <c r="AN1925" t="s">
        <v>60</v>
      </c>
      <c r="AO1925" s="1" t="d">
        <v>2013-04-15</v>
      </c>
      <c r="AP1925" t="s">
        <v>61</v>
      </c>
      <c r="AQ1925">
        <v>4</v>
      </c>
      <c r="AR1925" t="s">
        <v>60</v>
      </c>
      <c r="AS1925" s="1" t="d">
        <v>2013-04-15</v>
      </c>
      <c r="AT1925" s="1" t="d">
        <v>2013-07-29</v>
      </c>
      <c r="AU1925" s="1" t="d">
        <v>2013-10-22</v>
      </c>
      <c r="AV1925">
        <v>3</v>
      </c>
      <c r="AW1925">
        <v>0</v>
      </c>
      <c r="AX1925">
        <v>105</v>
      </c>
      <c r="AY1925">
        <v>0</v>
      </c>
      <c r="AZ1925">
        <f t="shared" si="180"/>
        <v>1</v>
      </c>
      <c r="BA1925">
        <f t="shared" si="181"/>
        <v>1</v>
      </c>
      <c r="BB1925" s="3">
        <v>1</v>
      </c>
      <c r="BC1925" s="3">
        <v>0</v>
      </c>
      <c r="BD1925" s="3">
        <v>4</v>
      </c>
      <c r="BE1925">
        <f>IF(BD1925&gt;Summary!$C$2,1,0)</f>
        <v>0</v>
      </c>
      <c r="BF1925">
        <f t="shared" si="182"/>
        <v>0</v>
      </c>
      <c r="BG1925">
        <f t="shared" si="183"/>
        <v>1</v>
      </c>
      <c r="BH1925">
        <f t="shared" si="184"/>
        <v>0</v>
      </c>
      <c r="BI1925">
        <f t="shared" si="185"/>
        <v>0</v>
      </c>
    </row>
    <row r="1926" spans="1:61" x14ac:dyDescent="0.2">
      <c r="A1926">
        <v>2918</v>
      </c>
      <c r="B1926" t="s">
        <v>7569</v>
      </c>
      <c r="C1926" t="s">
        <v>754</v>
      </c>
      <c r="D1926" t="s">
        <v>2289</v>
      </c>
      <c r="E1926" s="1" t="d">
        <v>2013-08-08</v>
      </c>
      <c r="F1926" t="s">
        <v>115</v>
      </c>
      <c r="G1926" s="1" t="d">
        <v>1990-05-04</v>
      </c>
      <c r="H1926">
        <v>25</v>
      </c>
      <c r="I1926" t="s">
        <v>65</v>
      </c>
      <c r="J1926" t="s">
        <v>161</v>
      </c>
      <c r="K1926">
        <v>0</v>
      </c>
      <c r="L1926">
        <v>0</v>
      </c>
      <c r="M1926">
        <v>0</v>
      </c>
      <c r="N1926">
        <v>4</v>
      </c>
      <c r="O1926">
        <v>-107</v>
      </c>
      <c r="P1926" s="2" t="d">
        <v>2013-04-23T03:57:20.999999712221324325</v>
      </c>
      <c r="Q1926" s="2" t="d">
        <v>2013-05-29T06:57:52.00000004377216125</v>
      </c>
      <c r="R1926" t="s">
        <v>7570</v>
      </c>
      <c r="T1926" s="1" t="d">
        <v>2013-04-23</v>
      </c>
      <c r="U1926">
        <v>107</v>
      </c>
      <c r="V1926" t="s">
        <v>57</v>
      </c>
      <c r="W1926" t="s">
        <v>92</v>
      </c>
      <c r="X1926">
        <v>1</v>
      </c>
      <c r="Y1926" t="s">
        <v>7571</v>
      </c>
      <c r="Z1926" t="s">
        <v>135</v>
      </c>
      <c r="AA1926">
        <v>0</v>
      </c>
      <c r="AB1926" s="1" t="d">
        <v>2014-03-09</v>
      </c>
      <c r="AC1926" t="s">
        <v>399</v>
      </c>
      <c r="AD1926" s="1" t="d">
        <v>2014-03-09</v>
      </c>
      <c r="AE1926" s="1" t="d">
        <v>2014-06-18</v>
      </c>
      <c r="AG1926">
        <v>0</v>
      </c>
      <c r="AL1926" t="s">
        <v>59</v>
      </c>
      <c r="AM1926">
        <v>6</v>
      </c>
      <c r="AN1926" t="s">
        <v>87</v>
      </c>
      <c r="AO1926" s="1" t="d">
        <v>2013-08-08</v>
      </c>
      <c r="AP1926" t="s">
        <v>61</v>
      </c>
      <c r="AQ1926">
        <v>5</v>
      </c>
      <c r="AR1926" t="s">
        <v>87</v>
      </c>
      <c r="AS1926" s="1" t="d">
        <v>2013-08-08</v>
      </c>
      <c r="AT1926" s="1" t="d">
        <v>2014-03-09</v>
      </c>
      <c r="AU1926" s="1" t="d">
        <v>2014-06-18</v>
      </c>
      <c r="AV1926">
        <v>4</v>
      </c>
      <c r="AW1926">
        <v>0</v>
      </c>
      <c r="AX1926">
        <v>213</v>
      </c>
      <c r="AY1926">
        <v>1</v>
      </c>
      <c r="AZ1926">
        <f t="shared" si="180"/>
        <v>0</v>
      </c>
      <c r="BA1926">
        <f t="shared" si="181"/>
        <v>1</v>
      </c>
      <c r="BB1926" s="3">
        <v>1</v>
      </c>
      <c r="BC1926" s="3">
        <v>1</v>
      </c>
      <c r="BD1926" s="3">
        <v>6</v>
      </c>
      <c r="BE1926">
        <f>IF(BD1926&gt;Summary!$C$2,1,0)</f>
        <v>1</v>
      </c>
      <c r="BF1926">
        <f t="shared" si="182"/>
        <v>1</v>
      </c>
      <c r="BG1926">
        <f t="shared" si="183"/>
        <v>0</v>
      </c>
      <c r="BH1926">
        <f t="shared" si="184"/>
        <v>0</v>
      </c>
      <c r="BI1926">
        <f t="shared" si="185"/>
        <v>0</v>
      </c>
    </row>
    <row r="1927" spans="1:61" x14ac:dyDescent="0.2">
      <c r="A1927">
        <v>2922</v>
      </c>
      <c r="B1927" t="s">
        <v>7572</v>
      </c>
      <c r="C1927" t="s">
        <v>338</v>
      </c>
      <c r="D1927" t="s">
        <v>7573</v>
      </c>
      <c r="E1927" s="1" t="d">
        <v>2013-02-22</v>
      </c>
      <c r="F1927" t="s">
        <v>53</v>
      </c>
      <c r="G1927" s="1" t="d">
        <v>1965-02-19</v>
      </c>
      <c r="H1927">
        <v>51</v>
      </c>
      <c r="I1927" t="s">
        <v>54</v>
      </c>
      <c r="J1927" t="s">
        <v>66</v>
      </c>
      <c r="K1927">
        <v>0</v>
      </c>
      <c r="L1927">
        <v>0</v>
      </c>
      <c r="M1927">
        <v>0</v>
      </c>
      <c r="N1927">
        <v>5</v>
      </c>
      <c r="O1927">
        <v>0</v>
      </c>
      <c r="P1927" s="2" t="d">
        <v>2013-02-22T12:10:27.99999970011413175</v>
      </c>
      <c r="Q1927" s="2" t="d">
        <v>2013-02-27T05:48:51.0000001452863216325</v>
      </c>
      <c r="R1927" t="s">
        <v>7574</v>
      </c>
      <c r="S1927" s="1" t="d">
        <v>2011-09-18</v>
      </c>
      <c r="U1927">
        <v>523</v>
      </c>
      <c r="V1927" t="s">
        <v>97</v>
      </c>
      <c r="W1927" t="s">
        <v>136</v>
      </c>
      <c r="X1927">
        <v>0</v>
      </c>
      <c r="AG1927">
        <v>0</v>
      </c>
      <c r="AL1927" t="s">
        <v>59</v>
      </c>
      <c r="AM1927">
        <v>7</v>
      </c>
      <c r="AN1927" t="s">
        <v>87</v>
      </c>
      <c r="AO1927" s="1" t="d">
        <v>2013-02-22</v>
      </c>
      <c r="AP1927" t="s">
        <v>61</v>
      </c>
      <c r="AQ1927">
        <v>5</v>
      </c>
      <c r="AR1927" t="s">
        <v>87</v>
      </c>
      <c r="AS1927" s="1" t="d">
        <v>2013-02-22</v>
      </c>
      <c r="AT1927" s="1" t="d">
        <v>2013-02-22</v>
      </c>
      <c r="AU1927" s="1" t="d">
        <v>2013-02-27</v>
      </c>
      <c r="AV1927">
        <v>5</v>
      </c>
      <c r="AW1927">
        <v>5</v>
      </c>
      <c r="AX1927">
        <v>1134</v>
      </c>
      <c r="AY1927">
        <v>0</v>
      </c>
      <c r="AZ1927">
        <f t="shared" si="180"/>
        <v>1</v>
      </c>
      <c r="BA1927">
        <f t="shared" si="181"/>
        <v>1</v>
      </c>
      <c r="BB1927" s="3">
        <v>1</v>
      </c>
      <c r="BC1927" s="3">
        <v>0</v>
      </c>
      <c r="BD1927" s="3">
        <v>7</v>
      </c>
      <c r="BE1927">
        <f>IF(BD1927&gt;Summary!$C$2,1,0)</f>
        <v>1</v>
      </c>
      <c r="BF1927">
        <f t="shared" si="182"/>
        <v>0</v>
      </c>
      <c r="BG1927">
        <f t="shared" si="183"/>
        <v>0</v>
      </c>
      <c r="BH1927">
        <f t="shared" si="184"/>
        <v>1</v>
      </c>
      <c r="BI1927">
        <f t="shared" si="185"/>
        <v>0</v>
      </c>
    </row>
    <row r="1928" spans="1:61" x14ac:dyDescent="0.2">
      <c r="A1928">
        <v>2923</v>
      </c>
      <c r="B1928" t="s">
        <v>7575</v>
      </c>
      <c r="C1928" t="s">
        <v>7576</v>
      </c>
      <c r="D1928" t="s">
        <v>3857</v>
      </c>
      <c r="E1928" s="1" t="d">
        <v>2013-08-01</v>
      </c>
      <c r="F1928" t="s">
        <v>53</v>
      </c>
      <c r="G1928" s="1" t="d">
        <v>1979-06-11</v>
      </c>
      <c r="H1928">
        <v>36</v>
      </c>
      <c r="I1928" t="s">
        <v>65</v>
      </c>
      <c r="J1928" t="s">
        <v>55</v>
      </c>
      <c r="K1928">
        <v>0</v>
      </c>
      <c r="L1928">
        <v>0</v>
      </c>
      <c r="M1928">
        <v>0</v>
      </c>
      <c r="N1928">
        <v>0</v>
      </c>
      <c r="O1928">
        <v>0</v>
      </c>
      <c r="P1928" s="2" t="d">
        <v>2013-08-01T12:11:18.000000072643160850</v>
      </c>
      <c r="Q1928" s="2" t="d">
        <v>2013-08-01T08:31:19.00000002700835625</v>
      </c>
      <c r="R1928" t="s">
        <v>7577</v>
      </c>
      <c r="S1928" s="1" t="d">
        <v>2013-07-31</v>
      </c>
      <c r="U1928">
        <v>1</v>
      </c>
      <c r="V1928" t="s">
        <v>97</v>
      </c>
      <c r="W1928" t="s">
        <v>98</v>
      </c>
      <c r="X1928">
        <v>0</v>
      </c>
      <c r="AG1928">
        <v>0</v>
      </c>
      <c r="AL1928" t="s">
        <v>59</v>
      </c>
      <c r="AM1928">
        <v>1</v>
      </c>
      <c r="AN1928" t="s">
        <v>60</v>
      </c>
      <c r="AO1928" s="1" t="d">
        <v>2013-08-01</v>
      </c>
      <c r="AP1928" t="s">
        <v>61</v>
      </c>
      <c r="AQ1928">
        <v>1</v>
      </c>
      <c r="AR1928" t="s">
        <v>60</v>
      </c>
      <c r="AS1928" s="1" t="d">
        <v>2013-08-01</v>
      </c>
      <c r="AT1928" s="1" t="d">
        <v>2013-08-01</v>
      </c>
      <c r="AU1928" s="1" t="d">
        <v>2013-08-01</v>
      </c>
      <c r="AV1928">
        <v>0</v>
      </c>
      <c r="AW1928">
        <v>0</v>
      </c>
      <c r="AX1928">
        <v>974</v>
      </c>
      <c r="AY1928">
        <v>0</v>
      </c>
      <c r="AZ1928">
        <f t="shared" si="180"/>
        <v>1</v>
      </c>
      <c r="BA1928">
        <f t="shared" si="181"/>
        <v>1</v>
      </c>
      <c r="BB1928" s="3">
        <v>1</v>
      </c>
      <c r="BC1928" s="3">
        <v>0</v>
      </c>
      <c r="BD1928" s="3">
        <v>1</v>
      </c>
      <c r="BE1928">
        <f>IF(BD1928&gt;Summary!$C$2,1,0)</f>
        <v>0</v>
      </c>
      <c r="BF1928">
        <f t="shared" si="182"/>
        <v>0</v>
      </c>
      <c r="BG1928">
        <f t="shared" si="183"/>
        <v>1</v>
      </c>
      <c r="BH1928">
        <f t="shared" si="184"/>
        <v>0</v>
      </c>
      <c r="BI1928">
        <f t="shared" si="185"/>
        <v>0</v>
      </c>
    </row>
    <row r="1929" spans="1:61" x14ac:dyDescent="0.2">
      <c r="A1929">
        <v>2925</v>
      </c>
      <c r="B1929" t="s">
        <v>7578</v>
      </c>
      <c r="C1929" t="s">
        <v>2500</v>
      </c>
      <c r="D1929" t="s">
        <v>7579</v>
      </c>
      <c r="E1929" s="1" t="d">
        <v>2013-11-06</v>
      </c>
      <c r="F1929" t="s">
        <v>53</v>
      </c>
      <c r="G1929" s="1" t="d">
        <v>1953-06-25</v>
      </c>
      <c r="H1929">
        <v>62</v>
      </c>
      <c r="I1929" t="s">
        <v>54</v>
      </c>
      <c r="J1929" t="s">
        <v>161</v>
      </c>
      <c r="K1929">
        <v>0</v>
      </c>
      <c r="L1929">
        <v>0</v>
      </c>
      <c r="M1929">
        <v>0</v>
      </c>
      <c r="N1929">
        <v>0</v>
      </c>
      <c r="O1929">
        <v>-2</v>
      </c>
      <c r="P1929" s="2" t="d">
        <v>2013-11-04T01:53:24.000000050291419050</v>
      </c>
      <c r="Q1929" s="2" t="d">
        <v>2013-11-05T07:23:36.99999973643571150</v>
      </c>
      <c r="R1929" t="s">
        <v>7580</v>
      </c>
      <c r="S1929" s="1" t="d">
        <v>2013-11-03</v>
      </c>
      <c r="U1929">
        <v>3</v>
      </c>
      <c r="V1929" t="s">
        <v>97</v>
      </c>
      <c r="W1929" t="s">
        <v>98</v>
      </c>
      <c r="X1929">
        <v>0</v>
      </c>
      <c r="AG1929">
        <v>0</v>
      </c>
      <c r="AL1929" t="s">
        <v>59</v>
      </c>
      <c r="AM1929">
        <v>1</v>
      </c>
      <c r="AN1929" t="s">
        <v>60</v>
      </c>
      <c r="AO1929" s="1" t="d">
        <v>2013-11-06</v>
      </c>
      <c r="AP1929" t="s">
        <v>61</v>
      </c>
      <c r="AQ1929">
        <v>1</v>
      </c>
      <c r="AR1929" t="s">
        <v>60</v>
      </c>
      <c r="AS1929" s="1" t="d">
        <v>2013-11-06</v>
      </c>
      <c r="AT1929" s="1" t="d">
        <v>2013-11-04</v>
      </c>
      <c r="AU1929" s="1" t="d">
        <v>2013-11-05</v>
      </c>
      <c r="AV1929">
        <v>0</v>
      </c>
      <c r="AW1929">
        <v>0</v>
      </c>
      <c r="AX1929">
        <v>877</v>
      </c>
      <c r="AY1929">
        <v>0</v>
      </c>
      <c r="AZ1929">
        <f t="shared" si="180"/>
        <v>1</v>
      </c>
      <c r="BA1929">
        <f t="shared" si="181"/>
        <v>1</v>
      </c>
      <c r="BB1929" s="3">
        <v>1</v>
      </c>
      <c r="BC1929" s="3">
        <v>0</v>
      </c>
      <c r="BD1929" s="3">
        <v>1</v>
      </c>
      <c r="BE1929">
        <f>IF(BD1929&gt;Summary!$C$2,1,0)</f>
        <v>0</v>
      </c>
      <c r="BF1929">
        <f t="shared" si="182"/>
        <v>0</v>
      </c>
      <c r="BG1929">
        <f t="shared" si="183"/>
        <v>1</v>
      </c>
      <c r="BH1929">
        <f t="shared" si="184"/>
        <v>0</v>
      </c>
      <c r="BI1929">
        <f t="shared" si="185"/>
        <v>0</v>
      </c>
    </row>
    <row r="1930" spans="1:61" x14ac:dyDescent="0.2">
      <c r="A1930">
        <v>2926</v>
      </c>
      <c r="B1930" t="s">
        <v>7581</v>
      </c>
      <c r="C1930" t="s">
        <v>7582</v>
      </c>
      <c r="D1930" t="s">
        <v>7583</v>
      </c>
      <c r="E1930" s="1" t="d">
        <v>2014-09-12</v>
      </c>
      <c r="F1930" t="s">
        <v>53</v>
      </c>
      <c r="G1930" s="1" t="d">
        <v>1992-11-26</v>
      </c>
      <c r="H1930">
        <v>23</v>
      </c>
      <c r="I1930" t="s">
        <v>75</v>
      </c>
      <c r="J1930" t="s">
        <v>66</v>
      </c>
      <c r="K1930">
        <v>0</v>
      </c>
      <c r="L1930">
        <v>0</v>
      </c>
      <c r="M1930">
        <v>0</v>
      </c>
      <c r="N1930">
        <v>0</v>
      </c>
      <c r="O1930">
        <v>0</v>
      </c>
      <c r="P1930" s="2" t="d">
        <v>2014-09-12T02:05:28.00000018905848025</v>
      </c>
      <c r="Q1930" s="2" t="d">
        <v>2014-09-12T09:11:43.999999864026903825</v>
      </c>
      <c r="R1930" t="s">
        <v>7584</v>
      </c>
      <c r="S1930" s="1" t="d">
        <v>2014-09-11</v>
      </c>
      <c r="U1930">
        <v>1</v>
      </c>
      <c r="V1930" t="s">
        <v>57</v>
      </c>
      <c r="W1930" t="s">
        <v>151</v>
      </c>
      <c r="X1930">
        <v>1</v>
      </c>
      <c r="Y1930" t="s">
        <v>7585</v>
      </c>
      <c r="Z1930" t="s">
        <v>135</v>
      </c>
      <c r="AA1930">
        <v>0</v>
      </c>
      <c r="AB1930" s="1" t="d">
        <v>2015-02-05</v>
      </c>
      <c r="AC1930" t="s">
        <v>218</v>
      </c>
      <c r="AD1930" s="1" t="d">
        <v>2015-02-05</v>
      </c>
      <c r="AE1930" s="1" t="d">
        <v>2015-02-06</v>
      </c>
      <c r="AG1930">
        <v>0</v>
      </c>
      <c r="AL1930" t="s">
        <v>59</v>
      </c>
      <c r="AM1930">
        <v>3</v>
      </c>
      <c r="AN1930" t="s">
        <v>60</v>
      </c>
      <c r="AO1930" s="1" t="d">
        <v>2014-09-12</v>
      </c>
      <c r="AP1930" t="s">
        <v>61</v>
      </c>
      <c r="AQ1930">
        <v>4</v>
      </c>
      <c r="AR1930" t="s">
        <v>60</v>
      </c>
      <c r="AS1930" s="1" t="d">
        <v>2014-09-12</v>
      </c>
      <c r="AT1930" s="1" t="d">
        <v>2015-02-05</v>
      </c>
      <c r="AU1930" s="1" t="d">
        <v>2015-02-06</v>
      </c>
      <c r="AV1930">
        <v>0</v>
      </c>
      <c r="AW1930">
        <v>0</v>
      </c>
      <c r="AX1930">
        <v>146</v>
      </c>
      <c r="AY1930">
        <v>1</v>
      </c>
      <c r="AZ1930">
        <f t="shared" si="180"/>
        <v>1</v>
      </c>
      <c r="BA1930">
        <f t="shared" si="181"/>
        <v>1</v>
      </c>
      <c r="BB1930" s="3">
        <v>1</v>
      </c>
      <c r="BC1930" s="3">
        <v>1</v>
      </c>
      <c r="BD1930" s="3">
        <v>3</v>
      </c>
      <c r="BE1930">
        <f>IF(BD1930&gt;Summary!$C$2,1,0)</f>
        <v>0</v>
      </c>
      <c r="BF1930">
        <f t="shared" si="182"/>
        <v>0</v>
      </c>
      <c r="BG1930">
        <f t="shared" si="183"/>
        <v>0</v>
      </c>
      <c r="BH1930">
        <f t="shared" si="184"/>
        <v>0</v>
      </c>
      <c r="BI1930">
        <f t="shared" si="185"/>
        <v>1</v>
      </c>
    </row>
    <row r="1931" spans="1:61" x14ac:dyDescent="0.2">
      <c r="A1931">
        <v>2927</v>
      </c>
      <c r="B1931" t="s">
        <v>7586</v>
      </c>
      <c r="C1931" t="s">
        <v>557</v>
      </c>
      <c r="D1931" t="s">
        <v>2909</v>
      </c>
      <c r="E1931" s="1" t="d">
        <v>2013-04-09</v>
      </c>
      <c r="F1931" t="s">
        <v>53</v>
      </c>
      <c r="G1931" s="1" t="d">
        <v>1982-01-02</v>
      </c>
      <c r="H1931">
        <v>34</v>
      </c>
      <c r="I1931" t="s">
        <v>65</v>
      </c>
      <c r="J1931" t="s">
        <v>66</v>
      </c>
      <c r="K1931">
        <v>0</v>
      </c>
      <c r="L1931">
        <v>0</v>
      </c>
      <c r="M1931">
        <v>0</v>
      </c>
      <c r="N1931">
        <v>7</v>
      </c>
      <c r="O1931">
        <v>-1</v>
      </c>
      <c r="P1931" s="2" t="d">
        <v>2013-04-08T09:28:21.99999993201345225</v>
      </c>
      <c r="Q1931" s="2" t="d">
        <v>2013-04-09T02:03:40.00000008847564350</v>
      </c>
      <c r="R1931" t="s">
        <v>7587</v>
      </c>
      <c r="T1931" s="1" t="d">
        <v>2013-04-08</v>
      </c>
      <c r="U1931">
        <v>1</v>
      </c>
      <c r="V1931" t="s">
        <v>57</v>
      </c>
      <c r="W1931" t="s">
        <v>92</v>
      </c>
      <c r="X1931">
        <v>1</v>
      </c>
      <c r="Y1931" t="s">
        <v>7588</v>
      </c>
      <c r="Z1931" t="s">
        <v>79</v>
      </c>
      <c r="AA1931">
        <v>0</v>
      </c>
      <c r="AB1931" s="1" t="d">
        <v>2013-09-30</v>
      </c>
      <c r="AC1931" t="s">
        <v>213</v>
      </c>
      <c r="AD1931" s="1" t="d">
        <v>2013-09-30</v>
      </c>
      <c r="AE1931" s="1" t="d">
        <v>2013-10-01</v>
      </c>
      <c r="AG1931">
        <v>0</v>
      </c>
      <c r="AL1931" t="s">
        <v>59</v>
      </c>
      <c r="AM1931">
        <v>5</v>
      </c>
      <c r="AN1931" t="s">
        <v>87</v>
      </c>
      <c r="AO1931" s="1" t="d">
        <v>2013-04-09</v>
      </c>
      <c r="AP1931" t="s">
        <v>61</v>
      </c>
      <c r="AQ1931">
        <v>3</v>
      </c>
      <c r="AR1931" t="s">
        <v>60</v>
      </c>
      <c r="AS1931" s="1" t="d">
        <v>2013-04-09</v>
      </c>
      <c r="AT1931" s="1" t="d">
        <v>2013-09-30</v>
      </c>
      <c r="AU1931" s="1" t="d">
        <v>2013-10-01</v>
      </c>
      <c r="AV1931">
        <v>7</v>
      </c>
      <c r="AW1931">
        <v>0</v>
      </c>
      <c r="AX1931">
        <v>174</v>
      </c>
      <c r="AY1931">
        <v>1</v>
      </c>
      <c r="AZ1931">
        <f t="shared" si="180"/>
        <v>1</v>
      </c>
      <c r="BA1931">
        <f t="shared" si="181"/>
        <v>1</v>
      </c>
      <c r="BB1931" s="3">
        <v>1</v>
      </c>
      <c r="BC1931" s="3">
        <v>1</v>
      </c>
      <c r="BD1931" s="3">
        <v>5</v>
      </c>
      <c r="BE1931">
        <f>IF(BD1931&gt;Summary!$C$2,1,0)</f>
        <v>0</v>
      </c>
      <c r="BF1931">
        <f t="shared" si="182"/>
        <v>0</v>
      </c>
      <c r="BG1931">
        <f t="shared" si="183"/>
        <v>0</v>
      </c>
      <c r="BH1931">
        <f t="shared" si="184"/>
        <v>0</v>
      </c>
      <c r="BI1931">
        <f t="shared" si="185"/>
        <v>1</v>
      </c>
    </row>
    <row r="1932" spans="1:61" x14ac:dyDescent="0.2">
      <c r="A1932">
        <v>2928</v>
      </c>
      <c r="B1932" t="s">
        <v>7589</v>
      </c>
      <c r="C1932" t="s">
        <v>7590</v>
      </c>
      <c r="D1932" t="s">
        <v>165</v>
      </c>
      <c r="E1932" s="1" t="d">
        <v>2014-02-26</v>
      </c>
      <c r="F1932" t="s">
        <v>53</v>
      </c>
      <c r="G1932" s="1" t="d">
        <v>1980-12-31</v>
      </c>
      <c r="H1932">
        <v>35</v>
      </c>
      <c r="I1932" t="s">
        <v>65</v>
      </c>
      <c r="J1932" t="s">
        <v>66</v>
      </c>
      <c r="K1932">
        <v>0</v>
      </c>
      <c r="L1932">
        <v>0</v>
      </c>
      <c r="M1932">
        <v>0</v>
      </c>
      <c r="N1932">
        <v>1</v>
      </c>
      <c r="O1932">
        <v>-1</v>
      </c>
      <c r="P1932" s="2" t="d">
        <v>2014-02-25T02:39:59.99999986030161375</v>
      </c>
      <c r="Q1932" s="2" t="d">
        <v>2014-02-26T09:09:55.0000001583248400</v>
      </c>
      <c r="R1932" t="s">
        <v>7591</v>
      </c>
      <c r="S1932" s="1" t="d">
        <v>2010-07-17</v>
      </c>
      <c r="U1932">
        <v>1320</v>
      </c>
      <c r="V1932" t="s">
        <v>97</v>
      </c>
      <c r="W1932" t="s">
        <v>7592</v>
      </c>
      <c r="X1932">
        <v>0</v>
      </c>
      <c r="AG1932">
        <v>0</v>
      </c>
      <c r="AL1932" t="s">
        <v>59</v>
      </c>
      <c r="AM1932">
        <v>2</v>
      </c>
      <c r="AN1932" t="s">
        <v>60</v>
      </c>
      <c r="AO1932" s="1" t="d">
        <v>2014-02-26</v>
      </c>
      <c r="AP1932" t="s">
        <v>61</v>
      </c>
      <c r="AQ1932">
        <v>1</v>
      </c>
      <c r="AR1932" t="s">
        <v>60</v>
      </c>
      <c r="AS1932" s="1" t="d">
        <v>2014-02-26</v>
      </c>
      <c r="AT1932" s="1" t="d">
        <v>2014-02-25</v>
      </c>
      <c r="AU1932" s="1" t="d">
        <v>2014-02-26</v>
      </c>
      <c r="AV1932">
        <v>1</v>
      </c>
      <c r="AW1932">
        <v>0</v>
      </c>
      <c r="AX1932">
        <v>765</v>
      </c>
      <c r="AY1932">
        <v>0</v>
      </c>
      <c r="AZ1932">
        <f t="shared" si="180"/>
        <v>1</v>
      </c>
      <c r="BA1932">
        <f t="shared" si="181"/>
        <v>1</v>
      </c>
      <c r="BB1932" s="3">
        <v>1</v>
      </c>
      <c r="BC1932" s="3">
        <v>0</v>
      </c>
      <c r="BD1932" s="3">
        <v>2</v>
      </c>
      <c r="BE1932">
        <f>IF(BD1932&gt;Summary!$C$2,1,0)</f>
        <v>0</v>
      </c>
      <c r="BF1932">
        <f t="shared" si="182"/>
        <v>0</v>
      </c>
      <c r="BG1932">
        <f t="shared" si="183"/>
        <v>1</v>
      </c>
      <c r="BH1932">
        <f t="shared" si="184"/>
        <v>0</v>
      </c>
      <c r="BI1932">
        <f t="shared" si="185"/>
        <v>0</v>
      </c>
    </row>
    <row r="1933" spans="1:61" x14ac:dyDescent="0.2">
      <c r="A1933">
        <v>2929</v>
      </c>
      <c r="B1933" t="s">
        <v>7593</v>
      </c>
      <c r="C1933" t="s">
        <v>451</v>
      </c>
      <c r="D1933" t="s">
        <v>7594</v>
      </c>
      <c r="E1933" s="1" t="d">
        <v>2013-05-24</v>
      </c>
      <c r="F1933" t="s">
        <v>53</v>
      </c>
      <c r="G1933" s="1" t="d">
        <v>1994-02-05</v>
      </c>
      <c r="H1933">
        <v>22</v>
      </c>
      <c r="I1933" t="s">
        <v>75</v>
      </c>
      <c r="J1933" t="s">
        <v>102</v>
      </c>
      <c r="K1933">
        <v>0</v>
      </c>
      <c r="L1933">
        <v>0</v>
      </c>
      <c r="M1933">
        <v>0</v>
      </c>
      <c r="N1933">
        <v>0</v>
      </c>
      <c r="O1933">
        <v>0</v>
      </c>
      <c r="P1933" s="2" t="d">
        <v>2013-05-24T04:43:41.99999978765845425</v>
      </c>
      <c r="Q1933" s="2" t="d">
        <v>2013-05-28T02:26:27.000000290572643400</v>
      </c>
      <c r="R1933" t="s">
        <v>7595</v>
      </c>
      <c r="S1933" s="1" t="d">
        <v>2013-05-24</v>
      </c>
      <c r="U1933">
        <v>0</v>
      </c>
      <c r="V1933" t="s">
        <v>57</v>
      </c>
      <c r="W1933" t="s">
        <v>145</v>
      </c>
      <c r="X1933">
        <v>0</v>
      </c>
      <c r="AG1933">
        <v>0</v>
      </c>
      <c r="AL1933" t="s">
        <v>59</v>
      </c>
      <c r="AM1933">
        <v>3</v>
      </c>
      <c r="AN1933" t="s">
        <v>60</v>
      </c>
      <c r="AO1933" s="1" t="d">
        <v>2013-05-24</v>
      </c>
      <c r="AP1933" t="s">
        <v>61</v>
      </c>
      <c r="AQ1933">
        <v>5</v>
      </c>
      <c r="AR1933" t="s">
        <v>87</v>
      </c>
      <c r="AS1933" s="1" t="d">
        <v>2013-05-24</v>
      </c>
      <c r="AT1933" s="1" t="d">
        <v>2013-09-09</v>
      </c>
      <c r="AU1933" s="1" t="d">
        <v>2013-10-23</v>
      </c>
      <c r="AV1933">
        <v>0</v>
      </c>
      <c r="AW1933">
        <v>4</v>
      </c>
      <c r="AX1933">
        <v>108</v>
      </c>
      <c r="AY1933">
        <v>0</v>
      </c>
      <c r="AZ1933">
        <f t="shared" si="180"/>
        <v>1</v>
      </c>
      <c r="BA1933">
        <f t="shared" si="181"/>
        <v>1</v>
      </c>
      <c r="BB1933" s="3">
        <v>1</v>
      </c>
      <c r="BC1933" s="3">
        <v>0</v>
      </c>
      <c r="BD1933" s="3">
        <v>3</v>
      </c>
      <c r="BE1933">
        <f>IF(BD1933&gt;Summary!$C$2,1,0)</f>
        <v>0</v>
      </c>
      <c r="BF1933">
        <f t="shared" si="182"/>
        <v>0</v>
      </c>
      <c r="BG1933">
        <f t="shared" si="183"/>
        <v>1</v>
      </c>
      <c r="BH1933">
        <f t="shared" si="184"/>
        <v>0</v>
      </c>
      <c r="BI1933">
        <f t="shared" si="185"/>
        <v>0</v>
      </c>
    </row>
    <row r="1934" spans="1:61" x14ac:dyDescent="0.2">
      <c r="A1934">
        <v>2930</v>
      </c>
      <c r="B1934" t="s">
        <v>7596</v>
      </c>
      <c r="C1934" t="s">
        <v>177</v>
      </c>
      <c r="D1934" t="s">
        <v>6315</v>
      </c>
      <c r="E1934" s="1" t="d">
        <v>2013-01-12</v>
      </c>
      <c r="F1934" t="s">
        <v>53</v>
      </c>
      <c r="G1934" s="1" t="d">
        <v>1986-10-28</v>
      </c>
      <c r="H1934">
        <v>29</v>
      </c>
      <c r="I1934" t="s">
        <v>65</v>
      </c>
      <c r="J1934" t="s">
        <v>66</v>
      </c>
      <c r="K1934">
        <v>0</v>
      </c>
      <c r="L1934">
        <v>0</v>
      </c>
      <c r="M1934">
        <v>0</v>
      </c>
      <c r="N1934">
        <v>10</v>
      </c>
      <c r="O1934">
        <v>-1</v>
      </c>
      <c r="P1934" s="2" t="d">
        <v>2013-01-11T09:11:26.000000056810676850</v>
      </c>
      <c r="Q1934" s="2" t="d">
        <v>2013-04-30T02:02:15.99999994039535475</v>
      </c>
      <c r="R1934" t="s">
        <v>7597</v>
      </c>
      <c r="S1934" s="1" t="d">
        <v>2013-01-11</v>
      </c>
      <c r="U1934">
        <v>1</v>
      </c>
      <c r="V1934" t="s">
        <v>97</v>
      </c>
      <c r="W1934" t="s">
        <v>803</v>
      </c>
      <c r="X1934">
        <v>1</v>
      </c>
      <c r="Y1934" t="s">
        <v>7598</v>
      </c>
      <c r="Z1934" t="s">
        <v>106</v>
      </c>
      <c r="AA1934">
        <v>44</v>
      </c>
      <c r="AB1934" s="1" t="d">
        <v>2014-01-22</v>
      </c>
      <c r="AC1934" t="s">
        <v>544</v>
      </c>
      <c r="AD1934" s="1" t="d">
        <v>2014-03-07</v>
      </c>
      <c r="AE1934" s="1" t="d">
        <v>2014-08-28</v>
      </c>
      <c r="AG1934">
        <v>0</v>
      </c>
      <c r="AL1934" t="s">
        <v>59</v>
      </c>
      <c r="AM1934">
        <v>10</v>
      </c>
      <c r="AN1934" t="s">
        <v>86</v>
      </c>
      <c r="AO1934" s="1" t="d">
        <v>2013-01-12</v>
      </c>
      <c r="AP1934" t="s">
        <v>61</v>
      </c>
      <c r="AQ1934">
        <v>8</v>
      </c>
      <c r="AR1934" t="s">
        <v>86</v>
      </c>
      <c r="AS1934" s="1" t="d">
        <v>2013-01-12</v>
      </c>
      <c r="AT1934" s="1" t="d">
        <v>2013-06-07</v>
      </c>
      <c r="AU1934" s="1" t="d">
        <v>2013-11-26</v>
      </c>
      <c r="AV1934">
        <v>10</v>
      </c>
      <c r="AW1934">
        <v>108</v>
      </c>
      <c r="AX1934">
        <v>146</v>
      </c>
      <c r="AY1934">
        <v>0</v>
      </c>
      <c r="AZ1934">
        <f t="shared" si="180"/>
        <v>1</v>
      </c>
      <c r="BA1934">
        <f t="shared" si="181"/>
        <v>1</v>
      </c>
      <c r="BB1934" s="3">
        <v>1</v>
      </c>
      <c r="BC1934" s="3">
        <v>1</v>
      </c>
      <c r="BD1934" s="3">
        <v>10</v>
      </c>
      <c r="BE1934">
        <f>IF(BD1934&gt;Summary!$C$2,1,0)</f>
        <v>1</v>
      </c>
      <c r="BF1934">
        <f t="shared" si="182"/>
        <v>1</v>
      </c>
      <c r="BG1934">
        <f t="shared" si="183"/>
        <v>0</v>
      </c>
      <c r="BH1934">
        <f t="shared" si="184"/>
        <v>0</v>
      </c>
      <c r="BI1934">
        <f t="shared" si="185"/>
        <v>0</v>
      </c>
    </row>
    <row r="1935" spans="1:61" x14ac:dyDescent="0.2">
      <c r="A1935">
        <v>2931</v>
      </c>
      <c r="B1935" t="s">
        <v>7599</v>
      </c>
      <c r="C1935" t="s">
        <v>7600</v>
      </c>
      <c r="D1935" t="s">
        <v>6425</v>
      </c>
      <c r="E1935" s="1" t="d">
        <v>2013-08-05</v>
      </c>
      <c r="F1935" t="s">
        <v>53</v>
      </c>
      <c r="G1935" s="1" t="d">
        <v>1976-03-24</v>
      </c>
      <c r="H1935">
        <v>40</v>
      </c>
      <c r="I1935" t="s">
        <v>65</v>
      </c>
      <c r="J1935" t="s">
        <v>66</v>
      </c>
      <c r="K1935">
        <v>0</v>
      </c>
      <c r="L1935">
        <v>0</v>
      </c>
      <c r="M1935">
        <v>0</v>
      </c>
      <c r="N1935">
        <v>0</v>
      </c>
      <c r="O1935">
        <v>-3</v>
      </c>
      <c r="P1935" s="2" t="d">
        <v>2013-08-02T07:56:17.00000025797635575</v>
      </c>
      <c r="Q1935" s="2" t="d">
        <v>2013-08-03T08:03:57.000000290572643400</v>
      </c>
      <c r="R1935" t="s">
        <v>7601</v>
      </c>
      <c r="S1935" s="1" t="d">
        <v>2013-08-02</v>
      </c>
      <c r="U1935">
        <v>3</v>
      </c>
      <c r="V1935" t="s">
        <v>57</v>
      </c>
      <c r="W1935" t="s">
        <v>1738</v>
      </c>
      <c r="X1935">
        <v>0</v>
      </c>
      <c r="AG1935">
        <v>0</v>
      </c>
      <c r="AL1935" t="s">
        <v>59</v>
      </c>
      <c r="AM1935">
        <v>2</v>
      </c>
      <c r="AN1935" t="s">
        <v>60</v>
      </c>
      <c r="AO1935" s="1" t="d">
        <v>2013-08-05</v>
      </c>
      <c r="AP1935" t="s">
        <v>61</v>
      </c>
      <c r="AQ1935">
        <v>1</v>
      </c>
      <c r="AR1935" t="s">
        <v>60</v>
      </c>
      <c r="AS1935" s="1" t="d">
        <v>2013-08-05</v>
      </c>
      <c r="AT1935" s="1" t="d">
        <v>2013-08-02</v>
      </c>
      <c r="AU1935" s="1" t="d">
        <v>2013-08-03</v>
      </c>
      <c r="AV1935">
        <v>0</v>
      </c>
      <c r="AW1935">
        <v>0</v>
      </c>
      <c r="AX1935">
        <v>970</v>
      </c>
      <c r="AY1935">
        <v>0</v>
      </c>
      <c r="AZ1935">
        <f t="shared" si="180"/>
        <v>1</v>
      </c>
      <c r="BA1935">
        <f t="shared" si="181"/>
        <v>1</v>
      </c>
      <c r="BB1935" s="3">
        <v>1</v>
      </c>
      <c r="BC1935" s="3">
        <v>0</v>
      </c>
      <c r="BD1935" s="3">
        <v>2</v>
      </c>
      <c r="BE1935">
        <f>IF(BD1935&gt;Summary!$C$2,1,0)</f>
        <v>0</v>
      </c>
      <c r="BF1935">
        <f t="shared" si="182"/>
        <v>0</v>
      </c>
      <c r="BG1935">
        <f t="shared" si="183"/>
        <v>1</v>
      </c>
      <c r="BH1935">
        <f t="shared" si="184"/>
        <v>0</v>
      </c>
      <c r="BI1935">
        <f t="shared" si="185"/>
        <v>0</v>
      </c>
    </row>
    <row r="1936" spans="1:61" x14ac:dyDescent="0.2">
      <c r="A1936">
        <v>2932</v>
      </c>
      <c r="B1936" t="s">
        <v>7602</v>
      </c>
      <c r="C1936" t="s">
        <v>621</v>
      </c>
      <c r="D1936" t="s">
        <v>7603</v>
      </c>
      <c r="E1936" s="1" t="d">
        <v>2014-02-06</v>
      </c>
      <c r="F1936" t="s">
        <v>53</v>
      </c>
      <c r="G1936" s="1" t="d">
        <v>1979-06-13</v>
      </c>
      <c r="H1936">
        <v>36</v>
      </c>
      <c r="I1936" t="s">
        <v>65</v>
      </c>
      <c r="J1936" t="s">
        <v>66</v>
      </c>
      <c r="K1936">
        <v>0</v>
      </c>
      <c r="L1936">
        <v>0</v>
      </c>
      <c r="M1936">
        <v>0</v>
      </c>
      <c r="N1936">
        <v>2</v>
      </c>
      <c r="O1936">
        <v>0</v>
      </c>
      <c r="P1936" s="2" t="d">
        <v>2014-02-06T06:31:29.00000026915222125</v>
      </c>
      <c r="Q1936" s="2" t="d">
        <v>2014-02-07T04:00:16.99999999254941850</v>
      </c>
      <c r="R1936" t="s">
        <v>7604</v>
      </c>
      <c r="S1936" s="1" t="d">
        <v>2014-02-06</v>
      </c>
      <c r="U1936">
        <v>0</v>
      </c>
      <c r="V1936" t="s">
        <v>57</v>
      </c>
      <c r="W1936" t="s">
        <v>77</v>
      </c>
      <c r="X1936">
        <v>0</v>
      </c>
      <c r="AG1936">
        <v>0</v>
      </c>
      <c r="AL1936" t="s">
        <v>59</v>
      </c>
      <c r="AM1936">
        <v>2</v>
      </c>
      <c r="AN1936" t="s">
        <v>60</v>
      </c>
      <c r="AO1936" s="1" t="d">
        <v>2014-02-06</v>
      </c>
      <c r="AP1936" t="s">
        <v>61</v>
      </c>
      <c r="AQ1936">
        <v>1</v>
      </c>
      <c r="AR1936" t="s">
        <v>60</v>
      </c>
      <c r="AS1936" s="1" t="d">
        <v>2014-02-06</v>
      </c>
      <c r="AT1936" s="1" t="d">
        <v>2014-02-06</v>
      </c>
      <c r="AU1936" s="1" t="d">
        <v>2014-02-07</v>
      </c>
      <c r="AV1936">
        <v>2</v>
      </c>
      <c r="AW1936">
        <v>1</v>
      </c>
      <c r="AX1936">
        <v>785</v>
      </c>
      <c r="AY1936">
        <v>0</v>
      </c>
      <c r="AZ1936">
        <f t="shared" si="180"/>
        <v>1</v>
      </c>
      <c r="BA1936">
        <f t="shared" si="181"/>
        <v>1</v>
      </c>
      <c r="BB1936" s="3">
        <v>1</v>
      </c>
      <c r="BC1936" s="3">
        <v>0</v>
      </c>
      <c r="BD1936" s="3">
        <v>2</v>
      </c>
      <c r="BE1936">
        <f>IF(BD1936&gt;Summary!$C$2,1,0)</f>
        <v>0</v>
      </c>
      <c r="BF1936">
        <f t="shared" si="182"/>
        <v>0</v>
      </c>
      <c r="BG1936">
        <f t="shared" si="183"/>
        <v>1</v>
      </c>
      <c r="BH1936">
        <f t="shared" si="184"/>
        <v>0</v>
      </c>
      <c r="BI1936">
        <f t="shared" si="185"/>
        <v>0</v>
      </c>
    </row>
    <row r="1937" spans="1:61" x14ac:dyDescent="0.2">
      <c r="A1937">
        <v>2933</v>
      </c>
      <c r="B1937" t="s">
        <v>7605</v>
      </c>
      <c r="C1937" t="s">
        <v>7606</v>
      </c>
      <c r="D1937" t="s">
        <v>165</v>
      </c>
      <c r="E1937" s="1" t="d">
        <v>2013-03-20</v>
      </c>
      <c r="F1937" t="s">
        <v>53</v>
      </c>
      <c r="G1937" s="1" t="d">
        <v>1989-10-27</v>
      </c>
      <c r="H1937">
        <v>26</v>
      </c>
      <c r="I1937" t="s">
        <v>65</v>
      </c>
      <c r="J1937" t="s">
        <v>66</v>
      </c>
      <c r="K1937">
        <v>0</v>
      </c>
      <c r="L1937">
        <v>0</v>
      </c>
      <c r="M1937">
        <v>0</v>
      </c>
      <c r="N1937">
        <v>8</v>
      </c>
      <c r="O1937">
        <v>0</v>
      </c>
      <c r="P1937" s="2" t="d">
        <v>2013-03-20T01:21:38.00000020768493400</v>
      </c>
      <c r="Q1937" s="2" t="d">
        <v>2013-03-20T07:46:23.99999993853271275</v>
      </c>
      <c r="R1937" t="s">
        <v>7607</v>
      </c>
      <c r="T1937" s="1" t="d">
        <v>2013-03-20</v>
      </c>
      <c r="U1937">
        <v>0</v>
      </c>
      <c r="V1937" t="s">
        <v>57</v>
      </c>
      <c r="W1937" t="s">
        <v>92</v>
      </c>
      <c r="X1937">
        <v>1</v>
      </c>
      <c r="Y1937" t="s">
        <v>7608</v>
      </c>
      <c r="Z1937" t="s">
        <v>135</v>
      </c>
      <c r="AA1937">
        <v>0</v>
      </c>
      <c r="AB1937" s="1" t="d">
        <v>2013-07-28</v>
      </c>
      <c r="AC1937" t="s">
        <v>399</v>
      </c>
      <c r="AD1937" s="1" t="d">
        <v>2013-07-28</v>
      </c>
      <c r="AE1937" s="1" t="d">
        <v>2013-12-02</v>
      </c>
      <c r="AG1937">
        <v>0</v>
      </c>
      <c r="AL1937" t="s">
        <v>59</v>
      </c>
      <c r="AM1937">
        <v>8</v>
      </c>
      <c r="AN1937" t="s">
        <v>86</v>
      </c>
      <c r="AO1937" s="1" t="d">
        <v>2013-03-20</v>
      </c>
      <c r="AP1937" t="s">
        <v>61</v>
      </c>
      <c r="AQ1937">
        <v>5</v>
      </c>
      <c r="AR1937" t="s">
        <v>87</v>
      </c>
      <c r="AS1937" s="1" t="d">
        <v>2013-03-20</v>
      </c>
      <c r="AT1937" s="1" t="d">
        <v>2013-07-28</v>
      </c>
      <c r="AU1937" s="1" t="d">
        <v>2013-12-02</v>
      </c>
      <c r="AV1937">
        <v>8</v>
      </c>
      <c r="AW1937">
        <v>0</v>
      </c>
      <c r="AX1937">
        <v>130</v>
      </c>
      <c r="AY1937">
        <v>1</v>
      </c>
      <c r="AZ1937">
        <f t="shared" si="180"/>
        <v>1</v>
      </c>
      <c r="BA1937">
        <f t="shared" si="181"/>
        <v>1</v>
      </c>
      <c r="BB1937" s="3">
        <v>1</v>
      </c>
      <c r="BC1937" s="3">
        <v>1</v>
      </c>
      <c r="BD1937" s="3">
        <v>8</v>
      </c>
      <c r="BE1937">
        <f>IF(BD1937&gt;Summary!$C$2,1,0)</f>
        <v>1</v>
      </c>
      <c r="BF1937">
        <f t="shared" si="182"/>
        <v>1</v>
      </c>
      <c r="BG1937">
        <f t="shared" si="183"/>
        <v>0</v>
      </c>
      <c r="BH1937">
        <f t="shared" si="184"/>
        <v>0</v>
      </c>
      <c r="BI1937">
        <f t="shared" si="185"/>
        <v>0</v>
      </c>
    </row>
    <row r="1938" spans="1:61" x14ac:dyDescent="0.2">
      <c r="A1938">
        <v>2934</v>
      </c>
      <c r="B1938" t="s">
        <v>7609</v>
      </c>
      <c r="C1938" t="s">
        <v>431</v>
      </c>
      <c r="D1938" t="s">
        <v>2185</v>
      </c>
      <c r="E1938" s="1" t="d">
        <v>2013-07-22</v>
      </c>
      <c r="F1938" t="s">
        <v>53</v>
      </c>
      <c r="G1938" s="1" t="d">
        <v>1991-01-26</v>
      </c>
      <c r="H1938">
        <v>25</v>
      </c>
      <c r="I1938" t="s">
        <v>65</v>
      </c>
      <c r="J1938" t="s">
        <v>66</v>
      </c>
      <c r="K1938">
        <v>0</v>
      </c>
      <c r="L1938">
        <v>0</v>
      </c>
      <c r="M1938">
        <v>0</v>
      </c>
      <c r="N1938">
        <v>1</v>
      </c>
      <c r="O1938">
        <v>-23</v>
      </c>
      <c r="P1938" s="2" t="d">
        <v>2013-06-29T02:51:35.00000013504177450</v>
      </c>
      <c r="Q1938" s="2" t="d">
        <v>2013-06-30T02:38:48.00000000279396975</v>
      </c>
      <c r="R1938" t="s">
        <v>7610</v>
      </c>
      <c r="S1938" s="1" t="d">
        <v>2013-06-29</v>
      </c>
      <c r="U1938">
        <v>23</v>
      </c>
      <c r="V1938" t="s">
        <v>57</v>
      </c>
      <c r="W1938" t="s">
        <v>454</v>
      </c>
      <c r="X1938">
        <v>1</v>
      </c>
      <c r="Y1938" t="s">
        <v>7611</v>
      </c>
      <c r="Z1938" t="s">
        <v>79</v>
      </c>
      <c r="AB1938" s="1" t="d">
        <v>2013-09-12</v>
      </c>
      <c r="AC1938" t="s">
        <v>213</v>
      </c>
      <c r="AG1938">
        <v>0</v>
      </c>
      <c r="AL1938" t="s">
        <v>59</v>
      </c>
      <c r="AM1938">
        <v>3</v>
      </c>
      <c r="AN1938" t="s">
        <v>60</v>
      </c>
      <c r="AO1938" s="1" t="d">
        <v>2013-07-22</v>
      </c>
      <c r="AP1938" t="s">
        <v>61</v>
      </c>
      <c r="AQ1938">
        <v>4</v>
      </c>
      <c r="AR1938" t="s">
        <v>60</v>
      </c>
      <c r="AS1938" s="1" t="d">
        <v>2013-07-22</v>
      </c>
      <c r="AT1938" s="1" t="d">
        <v>2016-02-23</v>
      </c>
      <c r="AU1938" s="1" t="d">
        <v>2016-02-23</v>
      </c>
      <c r="AV1938">
        <v>1</v>
      </c>
      <c r="AW1938">
        <v>0</v>
      </c>
      <c r="AX1938">
        <v>52</v>
      </c>
      <c r="AY1938">
        <v>1</v>
      </c>
      <c r="AZ1938">
        <f t="shared" si="180"/>
        <v>1</v>
      </c>
      <c r="BA1938">
        <f t="shared" si="181"/>
        <v>1</v>
      </c>
      <c r="BB1938" s="3">
        <v>1</v>
      </c>
      <c r="BC1938" s="3">
        <v>1</v>
      </c>
      <c r="BD1938" s="3">
        <v>3</v>
      </c>
      <c r="BE1938">
        <f>IF(BD1938&gt;Summary!$C$2,1,0)</f>
        <v>0</v>
      </c>
      <c r="BF1938">
        <f t="shared" si="182"/>
        <v>0</v>
      </c>
      <c r="BG1938">
        <f t="shared" si="183"/>
        <v>0</v>
      </c>
      <c r="BH1938">
        <f t="shared" si="184"/>
        <v>0</v>
      </c>
      <c r="BI1938">
        <f t="shared" si="185"/>
        <v>1</v>
      </c>
    </row>
    <row r="1939" spans="1:61" x14ac:dyDescent="0.2">
      <c r="A1939">
        <v>2935</v>
      </c>
      <c r="B1939" t="s">
        <v>7612</v>
      </c>
      <c r="C1939" t="s">
        <v>406</v>
      </c>
      <c r="D1939" t="s">
        <v>1772</v>
      </c>
      <c r="E1939" s="1" t="d">
        <v>2013-07-10</v>
      </c>
      <c r="F1939" t="s">
        <v>53</v>
      </c>
      <c r="G1939" s="1" t="d">
        <v>1947-02-09</v>
      </c>
      <c r="H1939">
        <v>69</v>
      </c>
      <c r="I1939" t="s">
        <v>54</v>
      </c>
      <c r="J1939" t="s">
        <v>102</v>
      </c>
      <c r="K1939">
        <v>0</v>
      </c>
      <c r="L1939">
        <v>0</v>
      </c>
      <c r="M1939">
        <v>0</v>
      </c>
      <c r="N1939">
        <v>0</v>
      </c>
      <c r="O1939">
        <v>-3</v>
      </c>
      <c r="P1939" s="2" t="d">
        <v>2013-07-07T11:26:51.99999984819442050</v>
      </c>
      <c r="Q1939" s="2" t="d">
        <v>2013-07-08T08:36:54.99999999068677650</v>
      </c>
      <c r="R1939" t="s">
        <v>7613</v>
      </c>
      <c r="S1939" s="1" t="d">
        <v>2013-07-07</v>
      </c>
      <c r="U1939">
        <v>3</v>
      </c>
      <c r="V1939" t="s">
        <v>97</v>
      </c>
      <c r="W1939" t="s">
        <v>336</v>
      </c>
      <c r="X1939">
        <v>0</v>
      </c>
      <c r="AG1939">
        <v>0</v>
      </c>
      <c r="AL1939" t="s">
        <v>59</v>
      </c>
      <c r="AM1939">
        <v>1</v>
      </c>
      <c r="AN1939" t="s">
        <v>60</v>
      </c>
      <c r="AO1939" s="1" t="d">
        <v>2013-07-10</v>
      </c>
      <c r="AP1939" t="s">
        <v>61</v>
      </c>
      <c r="AQ1939">
        <v>1</v>
      </c>
      <c r="AR1939" t="s">
        <v>60</v>
      </c>
      <c r="AS1939" s="1" t="d">
        <v>2013-07-10</v>
      </c>
      <c r="AT1939" s="1" t="d">
        <v>2013-07-07</v>
      </c>
      <c r="AU1939" s="1" t="d">
        <v>2013-07-08</v>
      </c>
      <c r="AV1939">
        <v>0</v>
      </c>
      <c r="AW1939">
        <v>0</v>
      </c>
      <c r="AX1939">
        <v>996</v>
      </c>
      <c r="AY1939">
        <v>0</v>
      </c>
      <c r="AZ1939">
        <f t="shared" si="180"/>
        <v>1</v>
      </c>
      <c r="BA1939">
        <f t="shared" si="181"/>
        <v>1</v>
      </c>
      <c r="BB1939" s="3">
        <v>1</v>
      </c>
      <c r="BC1939" s="3">
        <v>0</v>
      </c>
      <c r="BD1939" s="3">
        <v>1</v>
      </c>
      <c r="BE1939">
        <f>IF(BD1939&gt;Summary!$C$2,1,0)</f>
        <v>0</v>
      </c>
      <c r="BF1939">
        <f t="shared" si="182"/>
        <v>0</v>
      </c>
      <c r="BG1939">
        <f t="shared" si="183"/>
        <v>1</v>
      </c>
      <c r="BH1939">
        <f t="shared" si="184"/>
        <v>0</v>
      </c>
      <c r="BI1939">
        <f t="shared" si="185"/>
        <v>0</v>
      </c>
    </row>
    <row r="1940" spans="1:61" x14ac:dyDescent="0.2">
      <c r="A1940">
        <v>2936</v>
      </c>
      <c r="B1940" t="s">
        <v>7614</v>
      </c>
      <c r="C1940" t="s">
        <v>7615</v>
      </c>
      <c r="D1940" t="s">
        <v>7616</v>
      </c>
      <c r="E1940" s="1" t="d">
        <v>2014-01-25</v>
      </c>
      <c r="F1940" t="s">
        <v>53</v>
      </c>
      <c r="G1940" s="1" t="d">
        <v>1988-10-02</v>
      </c>
      <c r="H1940">
        <v>27</v>
      </c>
      <c r="I1940" t="s">
        <v>65</v>
      </c>
      <c r="J1940" t="s">
        <v>66</v>
      </c>
      <c r="K1940">
        <v>0</v>
      </c>
      <c r="L1940">
        <v>1</v>
      </c>
      <c r="M1940">
        <v>0</v>
      </c>
      <c r="N1940">
        <v>1</v>
      </c>
      <c r="O1940">
        <v>-1</v>
      </c>
      <c r="P1940" s="2" t="d">
        <v>2014-01-24T04:31:18.00000000279396975</v>
      </c>
      <c r="Q1940" s="2" t="d">
        <v>2014-02-01T04:57:27.00000027660280275</v>
      </c>
      <c r="R1940" t="s">
        <v>7617</v>
      </c>
      <c r="S1940" s="1" t="d">
        <v>2014-01-24</v>
      </c>
      <c r="U1940">
        <v>1</v>
      </c>
      <c r="V1940" t="s">
        <v>57</v>
      </c>
      <c r="W1940" t="s">
        <v>167</v>
      </c>
      <c r="X1940">
        <v>0</v>
      </c>
      <c r="AG1940">
        <v>0</v>
      </c>
      <c r="AL1940" t="s">
        <v>59</v>
      </c>
      <c r="AM1940">
        <v>4</v>
      </c>
      <c r="AN1940" t="s">
        <v>60</v>
      </c>
      <c r="AO1940" s="1" t="d">
        <v>2014-01-25</v>
      </c>
      <c r="AP1940" t="s">
        <v>61</v>
      </c>
      <c r="AQ1940">
        <v>3</v>
      </c>
      <c r="AR1940" t="s">
        <v>60</v>
      </c>
      <c r="AS1940" s="1" t="d">
        <v>2014-01-25</v>
      </c>
      <c r="AT1940" s="1" t="d">
        <v>2014-01-24</v>
      </c>
      <c r="AU1940" s="1" t="d">
        <v>2014-02-01</v>
      </c>
      <c r="AV1940">
        <v>1</v>
      </c>
      <c r="AW1940">
        <v>7</v>
      </c>
      <c r="AX1940">
        <v>797</v>
      </c>
      <c r="AY1940">
        <v>0</v>
      </c>
      <c r="AZ1940">
        <f t="shared" si="180"/>
        <v>1</v>
      </c>
      <c r="BA1940">
        <f t="shared" si="181"/>
        <v>1</v>
      </c>
      <c r="BB1940" s="3">
        <v>1</v>
      </c>
      <c r="BC1940" s="3">
        <v>0</v>
      </c>
      <c r="BD1940" s="3">
        <v>4</v>
      </c>
      <c r="BE1940">
        <f>IF(BD1940&gt;Summary!$C$2,1,0)</f>
        <v>0</v>
      </c>
      <c r="BF1940">
        <f t="shared" si="182"/>
        <v>0</v>
      </c>
      <c r="BG1940">
        <f t="shared" si="183"/>
        <v>1</v>
      </c>
      <c r="BH1940">
        <f t="shared" si="184"/>
        <v>0</v>
      </c>
      <c r="BI1940">
        <f t="shared" si="185"/>
        <v>0</v>
      </c>
    </row>
    <row r="1941" spans="1:61" x14ac:dyDescent="0.2">
      <c r="A1941">
        <v>2937</v>
      </c>
      <c r="B1941" t="s">
        <v>7618</v>
      </c>
      <c r="C1941" t="s">
        <v>7453</v>
      </c>
      <c r="D1941" t="s">
        <v>7619</v>
      </c>
      <c r="E1941" s="1" t="d">
        <v>2013-08-26</v>
      </c>
      <c r="F1941" t="s">
        <v>53</v>
      </c>
      <c r="G1941" s="1" t="d">
        <v>1995-04-30</v>
      </c>
      <c r="H1941">
        <v>20</v>
      </c>
      <c r="I1941" t="s">
        <v>75</v>
      </c>
      <c r="J1941" t="s">
        <v>102</v>
      </c>
      <c r="K1941">
        <v>0</v>
      </c>
      <c r="L1941">
        <v>0</v>
      </c>
      <c r="M1941">
        <v>0</v>
      </c>
      <c r="N1941">
        <v>0</v>
      </c>
      <c r="O1941">
        <v>0</v>
      </c>
      <c r="P1941" s="2" t="d">
        <v>2013-08-26T01:19:26.000000154599547225</v>
      </c>
      <c r="Q1941" s="2" t="d">
        <v>2013-08-27T07:23:26.99999991338699850</v>
      </c>
      <c r="R1941" t="s">
        <v>7620</v>
      </c>
      <c r="S1941" s="1" t="d">
        <v>2013-08-26</v>
      </c>
      <c r="U1941">
        <v>0</v>
      </c>
      <c r="V1941" t="s">
        <v>57</v>
      </c>
      <c r="W1941" t="s">
        <v>167</v>
      </c>
      <c r="X1941">
        <v>1</v>
      </c>
      <c r="Y1941" t="s">
        <v>7621</v>
      </c>
      <c r="Z1941" t="s">
        <v>79</v>
      </c>
      <c r="AA1941">
        <v>0</v>
      </c>
      <c r="AB1941" s="1" t="d">
        <v>2013-11-12</v>
      </c>
      <c r="AC1941" t="s">
        <v>2147</v>
      </c>
      <c r="AD1941" s="1" t="d">
        <v>2013-11-12</v>
      </c>
      <c r="AE1941" s="1" t="d">
        <v>2013-12-04</v>
      </c>
      <c r="AG1941">
        <v>0</v>
      </c>
      <c r="AL1941" t="s">
        <v>59</v>
      </c>
      <c r="AM1941">
        <v>5</v>
      </c>
      <c r="AN1941" t="s">
        <v>87</v>
      </c>
      <c r="AO1941" s="1" t="d">
        <v>2013-08-26</v>
      </c>
      <c r="AP1941" t="s">
        <v>61</v>
      </c>
      <c r="AQ1941">
        <v>9</v>
      </c>
      <c r="AR1941" t="s">
        <v>86</v>
      </c>
      <c r="AS1941" s="1" t="d">
        <v>2013-08-26</v>
      </c>
      <c r="AT1941" s="1" t="d">
        <v>2013-11-12</v>
      </c>
      <c r="AU1941" s="1" t="d">
        <v>2013-12-04</v>
      </c>
      <c r="AV1941">
        <v>0</v>
      </c>
      <c r="AW1941">
        <v>1</v>
      </c>
      <c r="AX1941">
        <v>78</v>
      </c>
      <c r="AY1941">
        <v>1</v>
      </c>
      <c r="AZ1941">
        <f t="shared" si="180"/>
        <v>1</v>
      </c>
      <c r="BA1941">
        <f t="shared" si="181"/>
        <v>1</v>
      </c>
      <c r="BB1941" s="3">
        <v>1</v>
      </c>
      <c r="BC1941" s="3">
        <v>1</v>
      </c>
      <c r="BD1941" s="3">
        <v>5</v>
      </c>
      <c r="BE1941">
        <f>IF(BD1941&gt;Summary!$C$2,1,0)</f>
        <v>0</v>
      </c>
      <c r="BF1941">
        <f t="shared" si="182"/>
        <v>0</v>
      </c>
      <c r="BG1941">
        <f t="shared" si="183"/>
        <v>0</v>
      </c>
      <c r="BH1941">
        <f t="shared" si="184"/>
        <v>0</v>
      </c>
      <c r="BI1941">
        <f t="shared" si="185"/>
        <v>1</v>
      </c>
    </row>
    <row r="1942" spans="1:61" x14ac:dyDescent="0.2">
      <c r="A1942">
        <v>2938</v>
      </c>
      <c r="B1942" t="s">
        <v>7622</v>
      </c>
      <c r="C1942" t="s">
        <v>1184</v>
      </c>
      <c r="D1942" t="s">
        <v>2068</v>
      </c>
      <c r="E1942" s="1" t="d">
        <v>2013-10-04</v>
      </c>
      <c r="F1942" t="s">
        <v>53</v>
      </c>
      <c r="G1942" s="1" t="d">
        <v>1988-05-01</v>
      </c>
      <c r="H1942">
        <v>27</v>
      </c>
      <c r="I1942" t="s">
        <v>65</v>
      </c>
      <c r="J1942" t="s">
        <v>66</v>
      </c>
      <c r="K1942">
        <v>0</v>
      </c>
      <c r="L1942">
        <v>0</v>
      </c>
      <c r="M1942">
        <v>0</v>
      </c>
      <c r="N1942">
        <v>1</v>
      </c>
      <c r="O1942">
        <v>-2</v>
      </c>
      <c r="P1942" s="2" t="d">
        <v>2013-10-02T03:21:19.99999998137354625</v>
      </c>
      <c r="Q1942" s="2" t="d">
        <v>2013-10-04T12:05:39.00000003632157975</v>
      </c>
      <c r="R1942" t="s">
        <v>7623</v>
      </c>
      <c r="S1942" s="1" t="d">
        <v>2013-10-02</v>
      </c>
      <c r="U1942">
        <v>2</v>
      </c>
      <c r="V1942" t="s">
        <v>57</v>
      </c>
      <c r="W1942" t="s">
        <v>1869</v>
      </c>
      <c r="X1942">
        <v>0</v>
      </c>
      <c r="AG1942">
        <v>0</v>
      </c>
      <c r="AL1942" t="s">
        <v>59</v>
      </c>
      <c r="AM1942">
        <v>1</v>
      </c>
      <c r="AN1942" t="s">
        <v>60</v>
      </c>
      <c r="AO1942" s="1" t="d">
        <v>2013-10-04</v>
      </c>
      <c r="AP1942" t="s">
        <v>61</v>
      </c>
      <c r="AQ1942">
        <v>2</v>
      </c>
      <c r="AR1942" t="s">
        <v>60</v>
      </c>
      <c r="AS1942" s="1" t="d">
        <v>2013-10-04</v>
      </c>
      <c r="AT1942" s="1" t="d">
        <v>2014-04-10</v>
      </c>
      <c r="AU1942" s="1" t="d">
        <v>2014-04-11</v>
      </c>
      <c r="AV1942">
        <v>1</v>
      </c>
      <c r="AW1942">
        <v>0</v>
      </c>
      <c r="AX1942">
        <v>188</v>
      </c>
      <c r="AY1942">
        <v>0</v>
      </c>
      <c r="AZ1942">
        <f t="shared" si="180"/>
        <v>1</v>
      </c>
      <c r="BA1942">
        <f t="shared" si="181"/>
        <v>1</v>
      </c>
      <c r="BB1942" s="3">
        <v>1</v>
      </c>
      <c r="BC1942" s="3">
        <v>0</v>
      </c>
      <c r="BD1942" s="3">
        <v>1</v>
      </c>
      <c r="BE1942">
        <f>IF(BD1942&gt;Summary!$C$2,1,0)</f>
        <v>0</v>
      </c>
      <c r="BF1942">
        <f t="shared" si="182"/>
        <v>0</v>
      </c>
      <c r="BG1942">
        <f t="shared" si="183"/>
        <v>1</v>
      </c>
      <c r="BH1942">
        <f t="shared" si="184"/>
        <v>0</v>
      </c>
      <c r="BI1942">
        <f t="shared" si="185"/>
        <v>0</v>
      </c>
    </row>
    <row r="1943" spans="1:61" x14ac:dyDescent="0.2">
      <c r="A1943">
        <v>2939</v>
      </c>
      <c r="B1943" t="s">
        <v>7624</v>
      </c>
      <c r="C1943" t="s">
        <v>2311</v>
      </c>
      <c r="D1943" t="s">
        <v>7625</v>
      </c>
      <c r="E1943" s="1" t="d">
        <v>2013-01-31</v>
      </c>
      <c r="F1943" t="s">
        <v>115</v>
      </c>
      <c r="G1943" s="1" t="d">
        <v>1991-04-22</v>
      </c>
      <c r="H1943">
        <v>24</v>
      </c>
      <c r="I1943" t="s">
        <v>75</v>
      </c>
      <c r="J1943" t="s">
        <v>66</v>
      </c>
      <c r="K1943">
        <v>0</v>
      </c>
      <c r="L1943">
        <v>0</v>
      </c>
      <c r="M1943">
        <v>0</v>
      </c>
      <c r="N1943">
        <v>6</v>
      </c>
      <c r="O1943">
        <v>-1</v>
      </c>
      <c r="P1943" s="2" t="d">
        <v>2013-01-30T07:28:56.00000012665987200</v>
      </c>
      <c r="Q1943" s="2" t="d">
        <v>2013-12-06T07:37:33.00000028219074225</v>
      </c>
      <c r="R1943" t="s">
        <v>7626</v>
      </c>
      <c r="T1943" s="1" t="d">
        <v>2013-01-30</v>
      </c>
      <c r="U1943">
        <v>1</v>
      </c>
      <c r="V1943" t="s">
        <v>97</v>
      </c>
      <c r="W1943" t="s">
        <v>92</v>
      </c>
      <c r="X1943">
        <v>0</v>
      </c>
      <c r="AG1943">
        <v>0</v>
      </c>
      <c r="AL1943" t="s">
        <v>59</v>
      </c>
      <c r="AM1943">
        <v>6</v>
      </c>
      <c r="AN1943" t="s">
        <v>87</v>
      </c>
      <c r="AO1943" s="1" t="d">
        <v>2013-01-31</v>
      </c>
      <c r="AP1943" t="s">
        <v>61</v>
      </c>
      <c r="AQ1943">
        <v>7</v>
      </c>
      <c r="AR1943" t="s">
        <v>87</v>
      </c>
      <c r="AS1943" s="1" t="d">
        <v>2013-01-31</v>
      </c>
      <c r="AT1943" s="1" t="d">
        <v>2015-01-12</v>
      </c>
      <c r="AU1943" s="1" t="d">
        <v>2015-04-21</v>
      </c>
      <c r="AV1943">
        <v>6</v>
      </c>
      <c r="AW1943">
        <v>309</v>
      </c>
      <c r="AX1943">
        <v>711</v>
      </c>
      <c r="AY1943">
        <v>0</v>
      </c>
      <c r="AZ1943">
        <f t="shared" si="180"/>
        <v>1</v>
      </c>
      <c r="BA1943">
        <f t="shared" si="181"/>
        <v>1</v>
      </c>
      <c r="BB1943" s="3">
        <v>1</v>
      </c>
      <c r="BC1943" s="3">
        <v>0</v>
      </c>
      <c r="BD1943" s="3">
        <v>6</v>
      </c>
      <c r="BE1943">
        <f>IF(BD1943&gt;Summary!$C$2,1,0)</f>
        <v>1</v>
      </c>
      <c r="BF1943">
        <f t="shared" si="182"/>
        <v>0</v>
      </c>
      <c r="BG1943">
        <f t="shared" si="183"/>
        <v>0</v>
      </c>
      <c r="BH1943">
        <f t="shared" si="184"/>
        <v>1</v>
      </c>
      <c r="BI1943">
        <f t="shared" si="185"/>
        <v>0</v>
      </c>
    </row>
    <row r="1944" spans="1:61" x14ac:dyDescent="0.2">
      <c r="A1944">
        <v>2943</v>
      </c>
      <c r="B1944" t="s">
        <v>7627</v>
      </c>
      <c r="C1944" t="s">
        <v>7628</v>
      </c>
      <c r="D1944" t="s">
        <v>7629</v>
      </c>
      <c r="E1944" s="1" t="d">
        <v>2013-07-17</v>
      </c>
      <c r="F1944" t="s">
        <v>53</v>
      </c>
      <c r="G1944" s="1" t="d">
        <v>1973-10-04</v>
      </c>
      <c r="H1944">
        <v>42</v>
      </c>
      <c r="I1944" t="s">
        <v>65</v>
      </c>
      <c r="J1944" t="s">
        <v>102</v>
      </c>
      <c r="K1944">
        <v>0</v>
      </c>
      <c r="L1944">
        <v>0</v>
      </c>
      <c r="M1944">
        <v>0</v>
      </c>
      <c r="N1944">
        <v>0</v>
      </c>
      <c r="O1944">
        <v>-7</v>
      </c>
      <c r="P1944" s="2" t="d">
        <v>2013-07-10T08:16:29.00000005960464525</v>
      </c>
      <c r="Q1944" s="2" t="d">
        <v>2013-07-13T03:05:26.9999997457489350</v>
      </c>
      <c r="R1944" t="s">
        <v>7630</v>
      </c>
      <c r="S1944" s="1" t="d">
        <v>2013-07-10</v>
      </c>
      <c r="U1944">
        <v>7</v>
      </c>
      <c r="V1944" t="s">
        <v>57</v>
      </c>
      <c r="W1944" t="s">
        <v>58</v>
      </c>
      <c r="X1944">
        <v>0</v>
      </c>
      <c r="AG1944">
        <v>0</v>
      </c>
      <c r="AL1944" t="s">
        <v>59</v>
      </c>
      <c r="AM1944">
        <v>1</v>
      </c>
      <c r="AN1944" t="s">
        <v>60</v>
      </c>
      <c r="AO1944" s="1" t="d">
        <v>2013-07-17</v>
      </c>
      <c r="AP1944" t="s">
        <v>61</v>
      </c>
      <c r="AQ1944">
        <v>1</v>
      </c>
      <c r="AR1944" t="s">
        <v>60</v>
      </c>
      <c r="AS1944" s="1" t="d">
        <v>2013-07-17</v>
      </c>
      <c r="AT1944" s="1" t="d">
        <v>2013-07-10</v>
      </c>
      <c r="AU1944" s="1" t="d">
        <v>2013-07-13</v>
      </c>
      <c r="AV1944">
        <v>0</v>
      </c>
      <c r="AW1944">
        <v>0</v>
      </c>
      <c r="AX1944">
        <v>989</v>
      </c>
      <c r="AY1944">
        <v>0</v>
      </c>
      <c r="AZ1944">
        <f t="shared" si="180"/>
        <v>1</v>
      </c>
      <c r="BA1944">
        <f t="shared" si="181"/>
        <v>1</v>
      </c>
      <c r="BB1944" s="3">
        <v>1</v>
      </c>
      <c r="BC1944" s="3">
        <v>0</v>
      </c>
      <c r="BD1944" s="3">
        <v>1</v>
      </c>
      <c r="BE1944">
        <f>IF(BD1944&gt;Summary!$C$2,1,0)</f>
        <v>0</v>
      </c>
      <c r="BF1944">
        <f t="shared" si="182"/>
        <v>0</v>
      </c>
      <c r="BG1944">
        <f t="shared" si="183"/>
        <v>1</v>
      </c>
      <c r="BH1944">
        <f t="shared" si="184"/>
        <v>0</v>
      </c>
      <c r="BI1944">
        <f t="shared" si="185"/>
        <v>0</v>
      </c>
    </row>
    <row r="1945" spans="1:61" x14ac:dyDescent="0.2">
      <c r="A1945">
        <v>2946</v>
      </c>
      <c r="B1945" t="s">
        <v>7631</v>
      </c>
      <c r="C1945" t="s">
        <v>1522</v>
      </c>
      <c r="D1945" t="s">
        <v>7632</v>
      </c>
      <c r="E1945" s="1" t="d">
        <v>2013-10-16</v>
      </c>
      <c r="F1945" t="s">
        <v>53</v>
      </c>
      <c r="G1945" s="1" t="d">
        <v>1990-10-06</v>
      </c>
      <c r="H1945">
        <v>25</v>
      </c>
      <c r="I1945" t="s">
        <v>65</v>
      </c>
      <c r="J1945" t="s">
        <v>102</v>
      </c>
      <c r="K1945">
        <v>0</v>
      </c>
      <c r="L1945">
        <v>0</v>
      </c>
      <c r="M1945">
        <v>0</v>
      </c>
      <c r="N1945">
        <v>1</v>
      </c>
      <c r="O1945">
        <v>-1</v>
      </c>
      <c r="P1945" s="2" t="d">
        <v>2013-10-15T04:42:53.99999988265335825</v>
      </c>
      <c r="Q1945" s="2" t="d">
        <v>2013-10-16T11:36:39.00000002235174450</v>
      </c>
      <c r="R1945" t="s">
        <v>7633</v>
      </c>
      <c r="S1945" s="1" t="d">
        <v>2013-10-15</v>
      </c>
      <c r="U1945">
        <v>1</v>
      </c>
      <c r="V1945" t="s">
        <v>57</v>
      </c>
      <c r="W1945" t="s">
        <v>1342</v>
      </c>
      <c r="X1945">
        <v>0</v>
      </c>
      <c r="AG1945">
        <v>0</v>
      </c>
      <c r="AL1945" t="s">
        <v>59</v>
      </c>
      <c r="AM1945">
        <v>3</v>
      </c>
      <c r="AN1945" t="s">
        <v>60</v>
      </c>
      <c r="AO1945" s="1" t="d">
        <v>2013-10-16</v>
      </c>
      <c r="AP1945" t="s">
        <v>61</v>
      </c>
      <c r="AQ1945">
        <v>2</v>
      </c>
      <c r="AR1945" t="s">
        <v>60</v>
      </c>
      <c r="AS1945" s="1" t="d">
        <v>2013-10-16</v>
      </c>
      <c r="AT1945" s="1" t="d">
        <v>2014-09-09</v>
      </c>
      <c r="AU1945" s="1" t="d">
        <v>2014-09-10</v>
      </c>
      <c r="AV1945">
        <v>1</v>
      </c>
      <c r="AW1945">
        <v>0</v>
      </c>
      <c r="AX1945">
        <v>328</v>
      </c>
      <c r="AY1945">
        <v>0</v>
      </c>
      <c r="AZ1945">
        <f t="shared" si="180"/>
        <v>1</v>
      </c>
      <c r="BA1945">
        <f t="shared" si="181"/>
        <v>1</v>
      </c>
      <c r="BB1945" s="3">
        <v>1</v>
      </c>
      <c r="BC1945" s="3">
        <v>0</v>
      </c>
      <c r="BD1945" s="3">
        <v>3</v>
      </c>
      <c r="BE1945">
        <f>IF(BD1945&gt;Summary!$C$2,1,0)</f>
        <v>0</v>
      </c>
      <c r="BF1945">
        <f t="shared" si="182"/>
        <v>0</v>
      </c>
      <c r="BG1945">
        <f t="shared" si="183"/>
        <v>1</v>
      </c>
      <c r="BH1945">
        <f t="shared" si="184"/>
        <v>0</v>
      </c>
      <c r="BI1945">
        <f t="shared" si="185"/>
        <v>0</v>
      </c>
    </row>
    <row r="1946" spans="1:61" x14ac:dyDescent="0.2">
      <c r="A1946">
        <v>2949</v>
      </c>
      <c r="B1946" t="s">
        <v>7634</v>
      </c>
      <c r="C1946" t="s">
        <v>4717</v>
      </c>
      <c r="D1946" t="s">
        <v>7635</v>
      </c>
      <c r="E1946" s="1" t="d">
        <v>2013-04-03</v>
      </c>
      <c r="F1946" t="s">
        <v>53</v>
      </c>
      <c r="G1946" s="1" t="d">
        <v>1969-10-15</v>
      </c>
      <c r="H1946">
        <v>46</v>
      </c>
      <c r="I1946" t="s">
        <v>54</v>
      </c>
      <c r="J1946" t="s">
        <v>102</v>
      </c>
      <c r="K1946">
        <v>0</v>
      </c>
      <c r="L1946">
        <v>0</v>
      </c>
      <c r="M1946">
        <v>0</v>
      </c>
      <c r="N1946">
        <v>1</v>
      </c>
      <c r="O1946">
        <v>-37</v>
      </c>
      <c r="P1946" s="2" t="d">
        <v>2013-02-25T10:21:54.00000017601996600</v>
      </c>
      <c r="Q1946" s="2" t="d">
        <v>2013-03-27T02:02:28.00000023096799950</v>
      </c>
      <c r="R1946" t="s">
        <v>7636</v>
      </c>
      <c r="T1946" s="1" t="d">
        <v>2013-02-25</v>
      </c>
      <c r="U1946">
        <v>37</v>
      </c>
      <c r="V1946" t="s">
        <v>57</v>
      </c>
      <c r="W1946" t="s">
        <v>92</v>
      </c>
      <c r="X1946">
        <v>1</v>
      </c>
      <c r="Y1946" t="s">
        <v>7637</v>
      </c>
      <c r="Z1946" t="s">
        <v>79</v>
      </c>
      <c r="AA1946">
        <v>89</v>
      </c>
      <c r="AB1946" s="1" t="d">
        <v>2014-01-31</v>
      </c>
      <c r="AC1946" t="s">
        <v>766</v>
      </c>
      <c r="AD1946" s="1" t="d">
        <v>2014-04-30</v>
      </c>
      <c r="AE1946" s="1" t="d">
        <v>2014-08-26</v>
      </c>
      <c r="AG1946">
        <v>0</v>
      </c>
      <c r="AL1946" t="s">
        <v>59</v>
      </c>
      <c r="AM1946">
        <v>1</v>
      </c>
      <c r="AN1946" t="s">
        <v>60</v>
      </c>
      <c r="AO1946" s="1" t="d">
        <v>2013-04-03</v>
      </c>
      <c r="AP1946" t="s">
        <v>61</v>
      </c>
      <c r="AQ1946">
        <v>1</v>
      </c>
      <c r="AR1946" t="s">
        <v>60</v>
      </c>
      <c r="AS1946" s="1" t="d">
        <v>2013-04-03</v>
      </c>
      <c r="AT1946" s="1" t="d">
        <v>2013-07-14</v>
      </c>
      <c r="AU1946" s="1" t="d">
        <v>2013-09-06</v>
      </c>
      <c r="AV1946">
        <v>1</v>
      </c>
      <c r="AW1946">
        <v>0</v>
      </c>
      <c r="AX1946">
        <v>102</v>
      </c>
      <c r="AY1946">
        <v>0</v>
      </c>
      <c r="AZ1946">
        <f t="shared" si="180"/>
        <v>0</v>
      </c>
      <c r="BA1946">
        <f t="shared" si="181"/>
        <v>1</v>
      </c>
      <c r="BB1946" s="3">
        <v>1</v>
      </c>
      <c r="BC1946" s="3">
        <v>1</v>
      </c>
      <c r="BD1946" s="3">
        <v>1</v>
      </c>
      <c r="BE1946">
        <f>IF(BD1946&gt;Summary!$C$2,1,0)</f>
        <v>0</v>
      </c>
      <c r="BF1946">
        <f t="shared" si="182"/>
        <v>0</v>
      </c>
      <c r="BG1946">
        <f t="shared" si="183"/>
        <v>0</v>
      </c>
      <c r="BH1946">
        <f t="shared" si="184"/>
        <v>0</v>
      </c>
      <c r="BI1946">
        <f t="shared" si="185"/>
        <v>1</v>
      </c>
    </row>
    <row r="1947" spans="1:61" x14ac:dyDescent="0.2">
      <c r="A1947">
        <v>2951</v>
      </c>
      <c r="B1947" t="s">
        <v>7638</v>
      </c>
      <c r="C1947" t="s">
        <v>177</v>
      </c>
      <c r="D1947" t="s">
        <v>4802</v>
      </c>
      <c r="E1947" s="1" t="d">
        <v>2013-11-28</v>
      </c>
      <c r="F1947" t="s">
        <v>53</v>
      </c>
      <c r="G1947" s="1" t="d">
        <v>1990-05-07</v>
      </c>
      <c r="H1947">
        <v>25</v>
      </c>
      <c r="I1947" t="s">
        <v>65</v>
      </c>
      <c r="J1947" t="s">
        <v>66</v>
      </c>
      <c r="K1947">
        <v>0</v>
      </c>
      <c r="L1947">
        <v>0</v>
      </c>
      <c r="M1947">
        <v>0</v>
      </c>
      <c r="N1947">
        <v>0</v>
      </c>
      <c r="O1947">
        <v>-1</v>
      </c>
      <c r="P1947" s="2" t="d">
        <v>2013-11-27T09:02:37.99999984446912975</v>
      </c>
      <c r="Q1947" s="2" t="d">
        <v>2013-12-04T10:11:39.99999997671693450</v>
      </c>
      <c r="R1947" t="s">
        <v>7639</v>
      </c>
      <c r="S1947" s="1" t="d">
        <v>2013-11-27</v>
      </c>
      <c r="U1947">
        <v>1</v>
      </c>
      <c r="V1947" t="s">
        <v>57</v>
      </c>
      <c r="W1947" t="s">
        <v>329</v>
      </c>
      <c r="X1947">
        <v>0</v>
      </c>
      <c r="AG1947">
        <v>0</v>
      </c>
      <c r="AL1947" t="s">
        <v>59</v>
      </c>
      <c r="AM1947">
        <v>4</v>
      </c>
      <c r="AN1947" t="s">
        <v>60</v>
      </c>
      <c r="AO1947" s="1" t="d">
        <v>2013-11-28</v>
      </c>
      <c r="AP1947" t="s">
        <v>61</v>
      </c>
      <c r="AQ1947">
        <v>4</v>
      </c>
      <c r="AR1947" t="s">
        <v>60</v>
      </c>
      <c r="AS1947" s="1" t="d">
        <v>2013-11-28</v>
      </c>
      <c r="AT1947" s="1" t="d">
        <v>2015-12-02</v>
      </c>
      <c r="AU1947" s="1" t="d">
        <v>2015-12-03</v>
      </c>
      <c r="AV1947">
        <v>0</v>
      </c>
      <c r="AW1947">
        <v>6</v>
      </c>
      <c r="AX1947">
        <v>734</v>
      </c>
      <c r="AY1947">
        <v>0</v>
      </c>
      <c r="AZ1947">
        <f t="shared" si="180"/>
        <v>1</v>
      </c>
      <c r="BA1947">
        <f t="shared" si="181"/>
        <v>1</v>
      </c>
      <c r="BB1947" s="3">
        <v>1</v>
      </c>
      <c r="BC1947" s="3">
        <v>0</v>
      </c>
      <c r="BD1947" s="3">
        <v>4</v>
      </c>
      <c r="BE1947">
        <f>IF(BD1947&gt;Summary!$C$2,1,0)</f>
        <v>0</v>
      </c>
      <c r="BF1947">
        <f t="shared" si="182"/>
        <v>0</v>
      </c>
      <c r="BG1947">
        <f t="shared" si="183"/>
        <v>1</v>
      </c>
      <c r="BH1947">
        <f t="shared" si="184"/>
        <v>0</v>
      </c>
      <c r="BI1947">
        <f t="shared" si="185"/>
        <v>0</v>
      </c>
    </row>
    <row r="1948" spans="1:61" x14ac:dyDescent="0.2">
      <c r="A1948">
        <v>2952</v>
      </c>
      <c r="B1948" t="s">
        <v>7640</v>
      </c>
      <c r="C1948" t="s">
        <v>7641</v>
      </c>
      <c r="D1948" t="s">
        <v>7642</v>
      </c>
      <c r="E1948" s="1" t="d">
        <v>2013-03-07</v>
      </c>
      <c r="F1948" t="s">
        <v>53</v>
      </c>
      <c r="G1948" s="1" t="d">
        <v>1993-12-14</v>
      </c>
      <c r="H1948">
        <v>22</v>
      </c>
      <c r="I1948" t="s">
        <v>75</v>
      </c>
      <c r="J1948" t="s">
        <v>66</v>
      </c>
      <c r="K1948">
        <v>0</v>
      </c>
      <c r="L1948">
        <v>0</v>
      </c>
      <c r="M1948">
        <v>0</v>
      </c>
      <c r="N1948">
        <v>0</v>
      </c>
      <c r="O1948">
        <v>-1</v>
      </c>
      <c r="P1948" s="2" t="d">
        <v>2013-03-06T08:19:03.00000022631138775</v>
      </c>
      <c r="Q1948" s="2" t="d">
        <v>2013-03-07T06:09:52.99999969080090825</v>
      </c>
      <c r="R1948" t="s">
        <v>7643</v>
      </c>
      <c r="S1948" s="1" t="d">
        <v>2013-03-06</v>
      </c>
      <c r="U1948">
        <v>1</v>
      </c>
      <c r="V1948" t="s">
        <v>57</v>
      </c>
      <c r="W1948" t="s">
        <v>239</v>
      </c>
      <c r="X1948">
        <v>0</v>
      </c>
      <c r="AG1948">
        <v>0</v>
      </c>
      <c r="AL1948" t="s">
        <v>59</v>
      </c>
      <c r="AM1948">
        <v>3</v>
      </c>
      <c r="AN1948" t="s">
        <v>60</v>
      </c>
      <c r="AO1948" s="1" t="d">
        <v>2013-03-07</v>
      </c>
      <c r="AP1948" t="s">
        <v>61</v>
      </c>
      <c r="AQ1948">
        <v>5</v>
      </c>
      <c r="AR1948" t="s">
        <v>87</v>
      </c>
      <c r="AS1948" s="1" t="d">
        <v>2013-03-07</v>
      </c>
      <c r="AT1948" s="1" t="d">
        <v>2013-03-06</v>
      </c>
      <c r="AU1948" s="1" t="d">
        <v>2013-03-07</v>
      </c>
      <c r="AV1948">
        <v>0</v>
      </c>
      <c r="AW1948">
        <v>0</v>
      </c>
      <c r="AX1948">
        <v>1121</v>
      </c>
      <c r="AY1948">
        <v>0</v>
      </c>
      <c r="AZ1948">
        <f t="shared" si="180"/>
        <v>1</v>
      </c>
      <c r="BA1948">
        <f t="shared" si="181"/>
        <v>1</v>
      </c>
      <c r="BB1948" s="3">
        <v>1</v>
      </c>
      <c r="BC1948" s="3">
        <v>0</v>
      </c>
      <c r="BD1948" s="3">
        <v>3</v>
      </c>
      <c r="BE1948">
        <f>IF(BD1948&gt;Summary!$C$2,1,0)</f>
        <v>0</v>
      </c>
      <c r="BF1948">
        <f t="shared" si="182"/>
        <v>0</v>
      </c>
      <c r="BG1948">
        <f t="shared" si="183"/>
        <v>1</v>
      </c>
      <c r="BH1948">
        <f t="shared" si="184"/>
        <v>0</v>
      </c>
      <c r="BI1948">
        <f t="shared" si="185"/>
        <v>0</v>
      </c>
    </row>
    <row r="1949" spans="1:61" x14ac:dyDescent="0.2">
      <c r="A1949">
        <v>2954</v>
      </c>
      <c r="B1949" t="s">
        <v>7644</v>
      </c>
      <c r="C1949" t="s">
        <v>3595</v>
      </c>
      <c r="D1949" t="s">
        <v>7645</v>
      </c>
      <c r="E1949" s="1" t="d">
        <v>2013-02-06</v>
      </c>
      <c r="F1949" t="s">
        <v>53</v>
      </c>
      <c r="G1949" s="1" t="d">
        <v>1994-08-22</v>
      </c>
      <c r="H1949">
        <v>21</v>
      </c>
      <c r="I1949" t="s">
        <v>75</v>
      </c>
      <c r="J1949" t="s">
        <v>102</v>
      </c>
      <c r="K1949">
        <v>0</v>
      </c>
      <c r="L1949">
        <v>0</v>
      </c>
      <c r="M1949">
        <v>0</v>
      </c>
      <c r="N1949">
        <v>0</v>
      </c>
      <c r="O1949">
        <v>-1</v>
      </c>
      <c r="P1949" s="2" t="d">
        <v>2013-02-05T07:50:29.00000000372529075</v>
      </c>
      <c r="Q1949" s="2" t="d">
        <v>2013-02-06T02:23:08.00000029150396575</v>
      </c>
      <c r="R1949" t="s">
        <v>7646</v>
      </c>
      <c r="S1949" s="1" t="d">
        <v>2013-02-05</v>
      </c>
      <c r="U1949">
        <v>1</v>
      </c>
      <c r="V1949" t="s">
        <v>57</v>
      </c>
      <c r="W1949" t="s">
        <v>454</v>
      </c>
      <c r="X1949">
        <v>0</v>
      </c>
      <c r="AG1949">
        <v>0</v>
      </c>
      <c r="AL1949" t="s">
        <v>59</v>
      </c>
      <c r="AM1949">
        <v>4</v>
      </c>
      <c r="AN1949" t="s">
        <v>60</v>
      </c>
      <c r="AO1949" s="1" t="d">
        <v>2013-02-06</v>
      </c>
      <c r="AP1949" t="s">
        <v>61</v>
      </c>
      <c r="AQ1949">
        <v>7</v>
      </c>
      <c r="AR1949" t="s">
        <v>87</v>
      </c>
      <c r="AS1949" s="1" t="d">
        <v>2013-02-06</v>
      </c>
      <c r="AT1949" s="1" t="d">
        <v>2013-02-05</v>
      </c>
      <c r="AU1949" s="1" t="d">
        <v>2013-02-06</v>
      </c>
      <c r="AV1949">
        <v>0</v>
      </c>
      <c r="AW1949">
        <v>0</v>
      </c>
      <c r="AX1949">
        <v>1150</v>
      </c>
      <c r="AY1949">
        <v>0</v>
      </c>
      <c r="AZ1949">
        <f t="shared" si="180"/>
        <v>1</v>
      </c>
      <c r="BA1949">
        <f t="shared" si="181"/>
        <v>1</v>
      </c>
      <c r="BB1949" s="3">
        <v>1</v>
      </c>
      <c r="BC1949" s="3">
        <v>0</v>
      </c>
      <c r="BD1949" s="3">
        <v>4</v>
      </c>
      <c r="BE1949">
        <f>IF(BD1949&gt;Summary!$C$2,1,0)</f>
        <v>0</v>
      </c>
      <c r="BF1949">
        <f t="shared" si="182"/>
        <v>0</v>
      </c>
      <c r="BG1949">
        <f t="shared" si="183"/>
        <v>1</v>
      </c>
      <c r="BH1949">
        <f t="shared" si="184"/>
        <v>0</v>
      </c>
      <c r="BI1949">
        <f t="shared" si="185"/>
        <v>0</v>
      </c>
    </row>
    <row r="1950" spans="1:61" x14ac:dyDescent="0.2">
      <c r="A1950">
        <v>2955</v>
      </c>
      <c r="B1950" t="s">
        <v>7647</v>
      </c>
      <c r="C1950" t="s">
        <v>1406</v>
      </c>
      <c r="D1950" t="s">
        <v>7648</v>
      </c>
      <c r="E1950" s="1" t="d">
        <v>2013-09-08</v>
      </c>
      <c r="F1950" t="s">
        <v>53</v>
      </c>
      <c r="G1950" s="1" t="d">
        <v>1985-09-11</v>
      </c>
      <c r="H1950">
        <v>30</v>
      </c>
      <c r="I1950" t="s">
        <v>65</v>
      </c>
      <c r="J1950" t="s">
        <v>66</v>
      </c>
      <c r="K1950">
        <v>0</v>
      </c>
      <c r="L1950">
        <v>0</v>
      </c>
      <c r="M1950">
        <v>0</v>
      </c>
      <c r="N1950">
        <v>1</v>
      </c>
      <c r="O1950">
        <v>0</v>
      </c>
      <c r="P1950" s="2" t="d">
        <v>2013-09-08T06:44:39.00000012014061150</v>
      </c>
      <c r="Q1950" s="2" t="d">
        <v>2013-09-10T03:35:07.99999991431832625</v>
      </c>
      <c r="R1950" t="s">
        <v>7649</v>
      </c>
      <c r="S1950" s="1" t="d">
        <v>2013-09-08</v>
      </c>
      <c r="U1950">
        <v>0</v>
      </c>
      <c r="V1950" t="s">
        <v>97</v>
      </c>
      <c r="W1950" t="s">
        <v>98</v>
      </c>
      <c r="X1950">
        <v>0</v>
      </c>
      <c r="AG1950">
        <v>0</v>
      </c>
      <c r="AL1950" t="s">
        <v>59</v>
      </c>
      <c r="AM1950">
        <v>2</v>
      </c>
      <c r="AN1950" t="s">
        <v>60</v>
      </c>
      <c r="AO1950" s="1" t="d">
        <v>2013-09-08</v>
      </c>
      <c r="AP1950" t="s">
        <v>61</v>
      </c>
      <c r="AQ1950">
        <v>3</v>
      </c>
      <c r="AR1950" t="s">
        <v>60</v>
      </c>
      <c r="AS1950" s="1" t="d">
        <v>2013-09-08</v>
      </c>
      <c r="AT1950" s="1" t="d">
        <v>2013-09-08</v>
      </c>
      <c r="AU1950" s="1" t="d">
        <v>2013-09-10</v>
      </c>
      <c r="AV1950">
        <v>1</v>
      </c>
      <c r="AW1950">
        <v>2</v>
      </c>
      <c r="AX1950">
        <v>936</v>
      </c>
      <c r="AY1950">
        <v>0</v>
      </c>
      <c r="AZ1950">
        <f t="shared" si="180"/>
        <v>1</v>
      </c>
      <c r="BA1950">
        <f t="shared" si="181"/>
        <v>1</v>
      </c>
      <c r="BB1950" s="3">
        <v>1</v>
      </c>
      <c r="BC1950" s="3">
        <v>0</v>
      </c>
      <c r="BD1950" s="3">
        <v>2</v>
      </c>
      <c r="BE1950">
        <f>IF(BD1950&gt;Summary!$C$2,1,0)</f>
        <v>0</v>
      </c>
      <c r="BF1950">
        <f t="shared" si="182"/>
        <v>0</v>
      </c>
      <c r="BG1950">
        <f t="shared" si="183"/>
        <v>1</v>
      </c>
      <c r="BH1950">
        <f t="shared" si="184"/>
        <v>0</v>
      </c>
      <c r="BI1950">
        <f t="shared" si="185"/>
        <v>0</v>
      </c>
    </row>
    <row r="1951" spans="1:61" x14ac:dyDescent="0.2">
      <c r="A1951">
        <v>2956</v>
      </c>
      <c r="B1951" t="s">
        <v>7650</v>
      </c>
      <c r="C1951" t="s">
        <v>406</v>
      </c>
      <c r="D1951" t="s">
        <v>7651</v>
      </c>
      <c r="E1951" s="1" t="d">
        <v>2013-11-16</v>
      </c>
      <c r="F1951" t="s">
        <v>53</v>
      </c>
      <c r="G1951" s="1" t="d">
        <v>1969-12-13</v>
      </c>
      <c r="H1951">
        <v>46</v>
      </c>
      <c r="I1951" t="s">
        <v>54</v>
      </c>
      <c r="J1951" t="s">
        <v>102</v>
      </c>
      <c r="K1951">
        <v>0</v>
      </c>
      <c r="L1951">
        <v>0</v>
      </c>
      <c r="M1951">
        <v>0</v>
      </c>
      <c r="N1951">
        <v>9</v>
      </c>
      <c r="O1951">
        <v>0</v>
      </c>
      <c r="P1951" s="2" t="d">
        <v>2013-11-16T02:06:57.00000024866312550</v>
      </c>
      <c r="Q1951" s="2" t="d">
        <v>2013-11-20T05:42:40.99999977741390300</v>
      </c>
      <c r="R1951" t="s">
        <v>7652</v>
      </c>
      <c r="S1951" s="1" t="d">
        <v>2013-11-15</v>
      </c>
      <c r="U1951">
        <v>1</v>
      </c>
      <c r="V1951" t="s">
        <v>97</v>
      </c>
      <c r="W1951" t="s">
        <v>98</v>
      </c>
      <c r="X1951">
        <v>0</v>
      </c>
      <c r="AG1951">
        <v>0</v>
      </c>
      <c r="AL1951" t="s">
        <v>59</v>
      </c>
      <c r="AM1951">
        <v>5</v>
      </c>
      <c r="AN1951" t="s">
        <v>87</v>
      </c>
      <c r="AO1951" s="1" t="d">
        <v>2013-11-16</v>
      </c>
      <c r="AP1951" t="s">
        <v>61</v>
      </c>
      <c r="AQ1951">
        <v>2</v>
      </c>
      <c r="AR1951" t="s">
        <v>60</v>
      </c>
      <c r="AS1951" s="1" t="d">
        <v>2013-11-16</v>
      </c>
      <c r="AT1951" s="1" t="d">
        <v>2013-11-16</v>
      </c>
      <c r="AU1951" s="1" t="d">
        <v>2013-11-20</v>
      </c>
      <c r="AV1951">
        <v>9</v>
      </c>
      <c r="AW1951">
        <v>4</v>
      </c>
      <c r="AX1951">
        <v>867</v>
      </c>
      <c r="AY1951">
        <v>0</v>
      </c>
      <c r="AZ1951">
        <f t="shared" si="180"/>
        <v>1</v>
      </c>
      <c r="BA1951">
        <f t="shared" si="181"/>
        <v>1</v>
      </c>
      <c r="BB1951" s="3">
        <v>1</v>
      </c>
      <c r="BC1951" s="3">
        <v>0</v>
      </c>
      <c r="BD1951" s="3">
        <v>5</v>
      </c>
      <c r="BE1951">
        <f>IF(BD1951&gt;Summary!$C$2,1,0)</f>
        <v>0</v>
      </c>
      <c r="BF1951">
        <f t="shared" si="182"/>
        <v>0</v>
      </c>
      <c r="BG1951">
        <f t="shared" si="183"/>
        <v>1</v>
      </c>
      <c r="BH1951">
        <f t="shared" si="184"/>
        <v>0</v>
      </c>
      <c r="BI1951">
        <f t="shared" si="185"/>
        <v>0</v>
      </c>
    </row>
    <row r="1952" spans="1:61" x14ac:dyDescent="0.2">
      <c r="A1952">
        <v>2959</v>
      </c>
      <c r="B1952" t="s">
        <v>7653</v>
      </c>
      <c r="C1952" t="s">
        <v>3387</v>
      </c>
      <c r="D1952" t="s">
        <v>83</v>
      </c>
      <c r="E1952" s="1" t="d">
        <v>2013-01-17</v>
      </c>
      <c r="F1952" t="s">
        <v>53</v>
      </c>
      <c r="G1952" s="1" t="d">
        <v>1989-08-31</v>
      </c>
      <c r="H1952">
        <v>26</v>
      </c>
      <c r="I1952" t="s">
        <v>65</v>
      </c>
      <c r="J1952" t="s">
        <v>66</v>
      </c>
      <c r="K1952">
        <v>0</v>
      </c>
      <c r="L1952">
        <v>0</v>
      </c>
      <c r="M1952">
        <v>0</v>
      </c>
      <c r="N1952">
        <v>2</v>
      </c>
      <c r="O1952">
        <v>0</v>
      </c>
      <c r="P1952" s="2" t="d">
        <v>2013-01-17T05:17:56.99999988544732125</v>
      </c>
      <c r="Q1952" s="2" t="d">
        <v>2013-01-17T07:05:29.00000000372529075</v>
      </c>
      <c r="R1952" t="s">
        <v>7654</v>
      </c>
      <c r="S1952" s="1" t="d">
        <v>2013-01-17</v>
      </c>
      <c r="U1952">
        <v>0</v>
      </c>
      <c r="V1952" t="s">
        <v>97</v>
      </c>
      <c r="W1952" t="s">
        <v>98</v>
      </c>
      <c r="X1952">
        <v>0</v>
      </c>
      <c r="AG1952">
        <v>0</v>
      </c>
      <c r="AL1952" t="s">
        <v>59</v>
      </c>
      <c r="AM1952">
        <v>7</v>
      </c>
      <c r="AN1952" t="s">
        <v>87</v>
      </c>
      <c r="AO1952" s="1" t="d">
        <v>2013-01-17</v>
      </c>
      <c r="AP1952" t="s">
        <v>61</v>
      </c>
      <c r="AQ1952">
        <v>7</v>
      </c>
      <c r="AR1952" t="s">
        <v>87</v>
      </c>
      <c r="AS1952" s="1" t="d">
        <v>2013-01-17</v>
      </c>
      <c r="AT1952" s="1" t="d">
        <v>2013-01-17</v>
      </c>
      <c r="AU1952" s="1" t="d">
        <v>2013-01-17</v>
      </c>
      <c r="AV1952">
        <v>2</v>
      </c>
      <c r="AW1952">
        <v>0</v>
      </c>
      <c r="AX1952">
        <v>1170</v>
      </c>
      <c r="AY1952">
        <v>0</v>
      </c>
      <c r="AZ1952">
        <f t="shared" si="180"/>
        <v>1</v>
      </c>
      <c r="BA1952">
        <f t="shared" si="181"/>
        <v>1</v>
      </c>
      <c r="BB1952" s="3">
        <v>1</v>
      </c>
      <c r="BC1952" s="3">
        <v>0</v>
      </c>
      <c r="BD1952" s="3">
        <v>7</v>
      </c>
      <c r="BE1952">
        <f>IF(BD1952&gt;Summary!$C$2,1,0)</f>
        <v>1</v>
      </c>
      <c r="BF1952">
        <f t="shared" si="182"/>
        <v>0</v>
      </c>
      <c r="BG1952">
        <f t="shared" si="183"/>
        <v>0</v>
      </c>
      <c r="BH1952">
        <f t="shared" si="184"/>
        <v>1</v>
      </c>
      <c r="BI1952">
        <f t="shared" si="185"/>
        <v>0</v>
      </c>
    </row>
    <row r="1953" spans="1:61" x14ac:dyDescent="0.2">
      <c r="A1953">
        <v>2961</v>
      </c>
      <c r="B1953" t="s">
        <v>7655</v>
      </c>
      <c r="C1953" t="s">
        <v>1352</v>
      </c>
      <c r="D1953" t="s">
        <v>677</v>
      </c>
      <c r="E1953" s="1" t="d">
        <v>2013-02-07</v>
      </c>
      <c r="F1953" t="s">
        <v>53</v>
      </c>
      <c r="G1953" s="1" t="d">
        <v>1983-03-13</v>
      </c>
      <c r="H1953">
        <v>33</v>
      </c>
      <c r="I1953" t="s">
        <v>65</v>
      </c>
      <c r="J1953" t="s">
        <v>66</v>
      </c>
      <c r="K1953">
        <v>0</v>
      </c>
      <c r="L1953">
        <v>0</v>
      </c>
      <c r="M1953">
        <v>0</v>
      </c>
      <c r="N1953">
        <v>0</v>
      </c>
      <c r="O1953">
        <v>0</v>
      </c>
      <c r="P1953" s="2" t="d">
        <v>2013-02-07T12:36:54.00000017601996600</v>
      </c>
      <c r="Q1953" s="2" t="d">
        <v>2013-02-08T08:31:06.99999973643571150</v>
      </c>
      <c r="R1953" t="s">
        <v>7656</v>
      </c>
      <c r="T1953" s="1" t="d">
        <v>2013-02-07</v>
      </c>
      <c r="U1953">
        <v>0</v>
      </c>
      <c r="V1953" t="s">
        <v>57</v>
      </c>
      <c r="W1953" t="s">
        <v>92</v>
      </c>
      <c r="X1953">
        <v>1</v>
      </c>
      <c r="Y1953" t="s">
        <v>7657</v>
      </c>
      <c r="Z1953" t="s">
        <v>135</v>
      </c>
      <c r="AB1953" s="1" t="d">
        <v>2014-05-21</v>
      </c>
      <c r="AC1953" t="s">
        <v>7658</v>
      </c>
      <c r="AG1953">
        <v>0</v>
      </c>
      <c r="AL1953" t="s">
        <v>59</v>
      </c>
      <c r="AM1953">
        <v>5</v>
      </c>
      <c r="AN1953" t="s">
        <v>87</v>
      </c>
      <c r="AO1953" s="1" t="d">
        <v>2013-02-07</v>
      </c>
      <c r="AP1953" t="s">
        <v>61</v>
      </c>
      <c r="AQ1953">
        <v>6</v>
      </c>
      <c r="AR1953" t="s">
        <v>87</v>
      </c>
      <c r="AS1953" s="1" t="d">
        <v>2013-02-07</v>
      </c>
      <c r="AT1953" s="1" t="d">
        <v>2013-03-14</v>
      </c>
      <c r="AU1953" s="1" t="d">
        <v>2013-04-06</v>
      </c>
      <c r="AV1953">
        <v>0</v>
      </c>
      <c r="AW1953">
        <v>1</v>
      </c>
      <c r="AX1953">
        <v>35</v>
      </c>
      <c r="AY1953">
        <v>0</v>
      </c>
      <c r="AZ1953">
        <f t="shared" si="180"/>
        <v>1</v>
      </c>
      <c r="BA1953">
        <f t="shared" si="181"/>
        <v>1</v>
      </c>
      <c r="BB1953" s="3">
        <v>1</v>
      </c>
      <c r="BC1953" s="3">
        <v>1</v>
      </c>
      <c r="BD1953" s="3">
        <v>5</v>
      </c>
      <c r="BE1953">
        <f>IF(BD1953&gt;Summary!$C$2,1,0)</f>
        <v>0</v>
      </c>
      <c r="BF1953">
        <f t="shared" si="182"/>
        <v>0</v>
      </c>
      <c r="BG1953">
        <f t="shared" si="183"/>
        <v>0</v>
      </c>
      <c r="BH1953">
        <f t="shared" si="184"/>
        <v>0</v>
      </c>
      <c r="BI1953">
        <f t="shared" si="185"/>
        <v>1</v>
      </c>
    </row>
    <row r="1954" spans="1:61" x14ac:dyDescent="0.2">
      <c r="A1954">
        <v>2962</v>
      </c>
      <c r="B1954" t="s">
        <v>7659</v>
      </c>
      <c r="C1954" t="s">
        <v>487</v>
      </c>
      <c r="D1954" t="s">
        <v>83</v>
      </c>
      <c r="E1954" s="1" t="d">
        <v>2013-08-29</v>
      </c>
      <c r="F1954" t="s">
        <v>53</v>
      </c>
      <c r="G1954" s="1" t="d">
        <v>1976-01-15</v>
      </c>
      <c r="H1954">
        <v>40</v>
      </c>
      <c r="I1954" t="s">
        <v>65</v>
      </c>
      <c r="J1954" t="s">
        <v>66</v>
      </c>
      <c r="K1954">
        <v>0</v>
      </c>
      <c r="L1954">
        <v>0</v>
      </c>
      <c r="M1954">
        <v>0</v>
      </c>
      <c r="N1954">
        <v>1</v>
      </c>
      <c r="O1954">
        <v>-1</v>
      </c>
      <c r="P1954" s="2" t="d">
        <v>2013-08-28T06:36:56.00000001490116300</v>
      </c>
      <c r="Q1954" s="2" t="d">
        <v>2013-08-29T07:57:29.00000011548399975</v>
      </c>
      <c r="R1954" t="s">
        <v>7660</v>
      </c>
      <c r="S1954" s="1" t="d">
        <v>2013-08-27</v>
      </c>
      <c r="U1954">
        <v>2</v>
      </c>
      <c r="V1954" t="s">
        <v>97</v>
      </c>
      <c r="W1954" t="s">
        <v>98</v>
      </c>
      <c r="X1954">
        <v>0</v>
      </c>
      <c r="AG1954">
        <v>0</v>
      </c>
      <c r="AL1954" t="s">
        <v>59</v>
      </c>
      <c r="AM1954">
        <v>1</v>
      </c>
      <c r="AN1954" t="s">
        <v>60</v>
      </c>
      <c r="AO1954" s="1" t="d">
        <v>2013-08-29</v>
      </c>
      <c r="AP1954" t="s">
        <v>61</v>
      </c>
      <c r="AQ1954">
        <v>2</v>
      </c>
      <c r="AR1954" t="s">
        <v>60</v>
      </c>
      <c r="AS1954" s="1" t="d">
        <v>2013-08-29</v>
      </c>
      <c r="AT1954" s="1" t="d">
        <v>2013-08-28</v>
      </c>
      <c r="AU1954" s="1" t="d">
        <v>2013-08-29</v>
      </c>
      <c r="AV1954">
        <v>1</v>
      </c>
      <c r="AW1954">
        <v>0</v>
      </c>
      <c r="AX1954">
        <v>946</v>
      </c>
      <c r="AY1954">
        <v>0</v>
      </c>
      <c r="AZ1954">
        <f t="shared" si="180"/>
        <v>1</v>
      </c>
      <c r="BA1954">
        <f t="shared" si="181"/>
        <v>1</v>
      </c>
      <c r="BB1954" s="3">
        <v>1</v>
      </c>
      <c r="BC1954" s="3">
        <v>0</v>
      </c>
      <c r="BD1954" s="3">
        <v>1</v>
      </c>
      <c r="BE1954">
        <f>IF(BD1954&gt;Summary!$C$2,1,0)</f>
        <v>0</v>
      </c>
      <c r="BF1954">
        <f t="shared" si="182"/>
        <v>0</v>
      </c>
      <c r="BG1954">
        <f t="shared" si="183"/>
        <v>1</v>
      </c>
      <c r="BH1954">
        <f t="shared" si="184"/>
        <v>0</v>
      </c>
      <c r="BI1954">
        <f t="shared" si="185"/>
        <v>0</v>
      </c>
    </row>
    <row r="1955" spans="1:61" x14ac:dyDescent="0.2">
      <c r="A1955">
        <v>2963</v>
      </c>
      <c r="B1955" t="s">
        <v>7661</v>
      </c>
      <c r="C1955" t="s">
        <v>2162</v>
      </c>
      <c r="D1955" t="s">
        <v>7662</v>
      </c>
      <c r="E1955" s="1" t="d">
        <v>2013-10-03</v>
      </c>
      <c r="F1955" t="s">
        <v>53</v>
      </c>
      <c r="G1955" s="1" t="d">
        <v>1981-06-25</v>
      </c>
      <c r="H1955">
        <v>34</v>
      </c>
      <c r="I1955" t="s">
        <v>65</v>
      </c>
      <c r="J1955" t="s">
        <v>102</v>
      </c>
      <c r="K1955">
        <v>0</v>
      </c>
      <c r="L1955">
        <v>0</v>
      </c>
      <c r="M1955">
        <v>0</v>
      </c>
      <c r="N1955">
        <v>0</v>
      </c>
      <c r="O1955">
        <v>-1</v>
      </c>
      <c r="P1955" s="2" t="d">
        <v>2013-10-02T07:42:44.00000005960464525</v>
      </c>
      <c r="Q1955" s="2" t="d">
        <v>2013-10-30T09:15:07.00000016950070550</v>
      </c>
      <c r="R1955" t="s">
        <v>7663</v>
      </c>
      <c r="S1955" s="1" t="d">
        <v>2013-10-02</v>
      </c>
      <c r="U1955">
        <v>1</v>
      </c>
      <c r="V1955" t="s">
        <v>57</v>
      </c>
      <c r="W1955" t="s">
        <v>77</v>
      </c>
      <c r="X1955">
        <v>0</v>
      </c>
      <c r="AG1955">
        <v>0</v>
      </c>
      <c r="AL1955" t="s">
        <v>59</v>
      </c>
      <c r="AM1955">
        <v>4</v>
      </c>
      <c r="AN1955" t="s">
        <v>60</v>
      </c>
      <c r="AO1955" s="1" t="d">
        <v>2013-10-03</v>
      </c>
      <c r="AP1955" t="s">
        <v>61</v>
      </c>
      <c r="AQ1955">
        <v>3</v>
      </c>
      <c r="AR1955" t="s">
        <v>60</v>
      </c>
      <c r="AS1955" s="1" t="d">
        <v>2013-10-03</v>
      </c>
      <c r="AT1955" s="1" t="d">
        <v>2013-10-02</v>
      </c>
      <c r="AU1955" s="1" t="d">
        <v>2013-10-30</v>
      </c>
      <c r="AV1955">
        <v>0</v>
      </c>
      <c r="AW1955">
        <v>27</v>
      </c>
      <c r="AX1955">
        <v>911</v>
      </c>
      <c r="AY1955">
        <v>0</v>
      </c>
      <c r="AZ1955">
        <f t="shared" si="180"/>
        <v>1</v>
      </c>
      <c r="BA1955">
        <f t="shared" si="181"/>
        <v>1</v>
      </c>
      <c r="BB1955" s="3">
        <v>1</v>
      </c>
      <c r="BC1955" s="3">
        <v>0</v>
      </c>
      <c r="BD1955" s="3">
        <v>4</v>
      </c>
      <c r="BE1955">
        <f>IF(BD1955&gt;Summary!$C$2,1,0)</f>
        <v>0</v>
      </c>
      <c r="BF1955">
        <f t="shared" si="182"/>
        <v>0</v>
      </c>
      <c r="BG1955">
        <f t="shared" si="183"/>
        <v>1</v>
      </c>
      <c r="BH1955">
        <f t="shared" si="184"/>
        <v>0</v>
      </c>
      <c r="BI1955">
        <f t="shared" si="185"/>
        <v>0</v>
      </c>
    </row>
    <row r="1956" spans="1:61" x14ac:dyDescent="0.2">
      <c r="A1956">
        <v>2964</v>
      </c>
      <c r="B1956" t="s">
        <v>7664</v>
      </c>
      <c r="C1956" t="s">
        <v>344</v>
      </c>
      <c r="D1956" t="s">
        <v>7665</v>
      </c>
      <c r="E1956" s="1" t="d">
        <v>2014-06-23</v>
      </c>
      <c r="F1956" t="s">
        <v>53</v>
      </c>
      <c r="G1956" s="1" t="d">
        <v>1993-10-13</v>
      </c>
      <c r="H1956">
        <v>22</v>
      </c>
      <c r="I1956" t="s">
        <v>75</v>
      </c>
      <c r="J1956" t="s">
        <v>102</v>
      </c>
      <c r="K1956">
        <v>0</v>
      </c>
      <c r="L1956">
        <v>0</v>
      </c>
      <c r="M1956">
        <v>0</v>
      </c>
      <c r="N1956">
        <v>1</v>
      </c>
      <c r="O1956">
        <v>-1</v>
      </c>
      <c r="P1956" s="2" t="d">
        <v>2014-06-22T12:47:34.99999977182597025</v>
      </c>
      <c r="Q1956" s="2" t="d">
        <v>2014-07-29T05:31:22.99999970477074350</v>
      </c>
      <c r="R1956" t="s">
        <v>7666</v>
      </c>
      <c r="S1956" s="1" t="d">
        <v>2014-06-22</v>
      </c>
      <c r="U1956">
        <v>1</v>
      </c>
      <c r="V1956" t="s">
        <v>57</v>
      </c>
      <c r="W1956" t="s">
        <v>167</v>
      </c>
      <c r="X1956">
        <v>1</v>
      </c>
      <c r="Y1956" t="s">
        <v>7667</v>
      </c>
      <c r="Z1956" t="s">
        <v>70</v>
      </c>
      <c r="AB1956" s="1" t="d">
        <v>2014-06-25</v>
      </c>
      <c r="AC1956" t="s">
        <v>1991</v>
      </c>
      <c r="AG1956">
        <v>0</v>
      </c>
      <c r="AL1956" t="s">
        <v>59</v>
      </c>
      <c r="AM1956">
        <v>2</v>
      </c>
      <c r="AN1956" t="s">
        <v>60</v>
      </c>
      <c r="AO1956" s="1" t="d">
        <v>2014-06-23</v>
      </c>
      <c r="AP1956" t="s">
        <v>61</v>
      </c>
      <c r="AQ1956">
        <v>3</v>
      </c>
      <c r="AR1956" t="s">
        <v>60</v>
      </c>
      <c r="AS1956" s="1" t="d">
        <v>2014-06-23</v>
      </c>
      <c r="AT1956" s="1" t="d">
        <v>2014-06-22</v>
      </c>
      <c r="AU1956" s="1" t="d">
        <v>2014-07-29</v>
      </c>
      <c r="AV1956">
        <v>1</v>
      </c>
      <c r="AW1956">
        <v>0</v>
      </c>
      <c r="AX1956">
        <v>2</v>
      </c>
      <c r="AY1956">
        <v>1</v>
      </c>
      <c r="AZ1956">
        <f t="shared" si="180"/>
        <v>1</v>
      </c>
      <c r="BA1956">
        <f t="shared" si="181"/>
        <v>1</v>
      </c>
      <c r="BB1956" s="3">
        <v>1</v>
      </c>
      <c r="BC1956" s="3">
        <v>1</v>
      </c>
      <c r="BD1956" s="3">
        <v>2</v>
      </c>
      <c r="BE1956">
        <f>IF(BD1956&gt;Summary!$C$2,1,0)</f>
        <v>0</v>
      </c>
      <c r="BF1956">
        <f t="shared" si="182"/>
        <v>0</v>
      </c>
      <c r="BG1956">
        <f t="shared" si="183"/>
        <v>0</v>
      </c>
      <c r="BH1956">
        <f t="shared" si="184"/>
        <v>0</v>
      </c>
      <c r="BI1956">
        <f t="shared" si="185"/>
        <v>1</v>
      </c>
    </row>
    <row r="1957" spans="1:61" x14ac:dyDescent="0.2">
      <c r="A1957">
        <v>2965</v>
      </c>
      <c r="B1957" t="s">
        <v>7668</v>
      </c>
      <c r="C1957" t="s">
        <v>7669</v>
      </c>
      <c r="D1957" t="s">
        <v>7670</v>
      </c>
      <c r="E1957" s="1" t="d">
        <v>2013-02-16</v>
      </c>
      <c r="F1957" t="s">
        <v>53</v>
      </c>
      <c r="G1957" s="1" t="d">
        <v>1987-11-20</v>
      </c>
      <c r="H1957">
        <v>28</v>
      </c>
      <c r="I1957" t="s">
        <v>65</v>
      </c>
      <c r="J1957" t="s">
        <v>161</v>
      </c>
      <c r="K1957">
        <v>0</v>
      </c>
      <c r="L1957">
        <v>0</v>
      </c>
      <c r="M1957">
        <v>0</v>
      </c>
      <c r="N1957">
        <v>3</v>
      </c>
      <c r="O1957">
        <v>-1</v>
      </c>
      <c r="P1957" s="2" t="d">
        <v>2013-02-15T07:09:29.00000015739351225</v>
      </c>
      <c r="Q1957" s="2" t="d">
        <v>2013-02-16T01:16:10.9999998332932575</v>
      </c>
      <c r="R1957" t="s">
        <v>7671</v>
      </c>
      <c r="T1957" s="1" t="d">
        <v>2013-02-15</v>
      </c>
      <c r="U1957">
        <v>1</v>
      </c>
      <c r="V1957" t="s">
        <v>97</v>
      </c>
      <c r="W1957" t="s">
        <v>92</v>
      </c>
      <c r="X1957">
        <v>0</v>
      </c>
      <c r="AG1957">
        <v>0</v>
      </c>
      <c r="AL1957" t="s">
        <v>59</v>
      </c>
      <c r="AM1957">
        <v>5</v>
      </c>
      <c r="AN1957" t="s">
        <v>87</v>
      </c>
      <c r="AO1957" s="1" t="d">
        <v>2013-02-16</v>
      </c>
      <c r="AP1957" t="s">
        <v>61</v>
      </c>
      <c r="AQ1957">
        <v>5</v>
      </c>
      <c r="AR1957" t="s">
        <v>87</v>
      </c>
      <c r="AS1957" s="1" t="d">
        <v>2013-02-16</v>
      </c>
      <c r="AT1957" s="1" t="d">
        <v>2013-07-03</v>
      </c>
      <c r="AU1957" s="1" t="d">
        <v>2013-07-04</v>
      </c>
      <c r="AV1957">
        <v>3</v>
      </c>
      <c r="AW1957">
        <v>0</v>
      </c>
      <c r="AX1957">
        <v>137</v>
      </c>
      <c r="AY1957">
        <v>0</v>
      </c>
      <c r="AZ1957">
        <f t="shared" si="180"/>
        <v>1</v>
      </c>
      <c r="BA1957">
        <f t="shared" si="181"/>
        <v>1</v>
      </c>
      <c r="BB1957" s="3">
        <v>1</v>
      </c>
      <c r="BC1957" s="3">
        <v>0</v>
      </c>
      <c r="BD1957" s="3">
        <v>5</v>
      </c>
      <c r="BE1957">
        <f>IF(BD1957&gt;Summary!$C$2,1,0)</f>
        <v>0</v>
      </c>
      <c r="BF1957">
        <f t="shared" si="182"/>
        <v>0</v>
      </c>
      <c r="BG1957">
        <f t="shared" si="183"/>
        <v>1</v>
      </c>
      <c r="BH1957">
        <f t="shared" si="184"/>
        <v>0</v>
      </c>
      <c r="BI1957">
        <f t="shared" si="185"/>
        <v>0</v>
      </c>
    </row>
    <row r="1958" spans="1:61" x14ac:dyDescent="0.2">
      <c r="A1958">
        <v>2968</v>
      </c>
      <c r="B1958" t="s">
        <v>7672</v>
      </c>
      <c r="C1958" t="s">
        <v>7673</v>
      </c>
      <c r="D1958" t="s">
        <v>315</v>
      </c>
      <c r="E1958" s="1" t="d">
        <v>2013-08-12</v>
      </c>
      <c r="F1958" t="s">
        <v>53</v>
      </c>
      <c r="G1958" s="1" t="d">
        <v>1984-09-25</v>
      </c>
      <c r="H1958">
        <v>31</v>
      </c>
      <c r="I1958" t="s">
        <v>65</v>
      </c>
      <c r="J1958" t="s">
        <v>66</v>
      </c>
      <c r="K1958">
        <v>0</v>
      </c>
      <c r="L1958">
        <v>0</v>
      </c>
      <c r="M1958">
        <v>0</v>
      </c>
      <c r="N1958">
        <v>4</v>
      </c>
      <c r="O1958">
        <v>-1</v>
      </c>
      <c r="P1958" s="2" t="d">
        <v>2013-08-11T01:32:32.99999993294477325</v>
      </c>
      <c r="Q1958" s="2" t="d">
        <v>2013-08-12T01:59:38.99999970104545275</v>
      </c>
      <c r="R1958" t="s">
        <v>7674</v>
      </c>
      <c r="S1958" s="1" t="d">
        <v>2013-08-11</v>
      </c>
      <c r="U1958">
        <v>1</v>
      </c>
      <c r="V1958" t="s">
        <v>97</v>
      </c>
      <c r="W1958" t="s">
        <v>803</v>
      </c>
      <c r="X1958">
        <v>1</v>
      </c>
      <c r="Y1958" t="s">
        <v>7675</v>
      </c>
      <c r="Z1958" t="s">
        <v>135</v>
      </c>
      <c r="AB1958" s="1" t="d">
        <v>2013-12-17</v>
      </c>
      <c r="AC1958" t="s">
        <v>342</v>
      </c>
      <c r="AG1958">
        <v>0</v>
      </c>
      <c r="AL1958" t="s">
        <v>59</v>
      </c>
      <c r="AM1958">
        <v>3</v>
      </c>
      <c r="AN1958" t="s">
        <v>60</v>
      </c>
      <c r="AO1958" s="1" t="d">
        <v>2013-08-12</v>
      </c>
      <c r="AP1958" t="s">
        <v>61</v>
      </c>
      <c r="AQ1958">
        <v>2</v>
      </c>
      <c r="AR1958" t="s">
        <v>60</v>
      </c>
      <c r="AS1958" s="1" t="d">
        <v>2013-08-12</v>
      </c>
      <c r="AT1958" s="1" t="d">
        <v>2014-04-07</v>
      </c>
      <c r="AU1958" s="1" t="d">
        <v>2014-04-08</v>
      </c>
      <c r="AV1958">
        <v>4</v>
      </c>
      <c r="AW1958">
        <v>0</v>
      </c>
      <c r="AX1958">
        <v>127</v>
      </c>
      <c r="AY1958">
        <v>1</v>
      </c>
      <c r="AZ1958">
        <f t="shared" si="180"/>
        <v>1</v>
      </c>
      <c r="BA1958">
        <f t="shared" si="181"/>
        <v>1</v>
      </c>
      <c r="BB1958" s="3">
        <v>1</v>
      </c>
      <c r="BC1958" s="3">
        <v>1</v>
      </c>
      <c r="BD1958" s="3">
        <v>3</v>
      </c>
      <c r="BE1958">
        <f>IF(BD1958&gt;Summary!$C$2,1,0)</f>
        <v>0</v>
      </c>
      <c r="BF1958">
        <f t="shared" si="182"/>
        <v>0</v>
      </c>
      <c r="BG1958">
        <f t="shared" si="183"/>
        <v>0</v>
      </c>
      <c r="BH1958">
        <f t="shared" si="184"/>
        <v>0</v>
      </c>
      <c r="BI1958">
        <f t="shared" si="185"/>
        <v>1</v>
      </c>
    </row>
    <row r="1959" spans="1:61" x14ac:dyDescent="0.2">
      <c r="A1959">
        <v>2969</v>
      </c>
      <c r="B1959" t="s">
        <v>7676</v>
      </c>
      <c r="C1959" t="s">
        <v>7677</v>
      </c>
      <c r="D1959" t="s">
        <v>5540</v>
      </c>
      <c r="E1959" s="1" t="d">
        <v>2014-05-01</v>
      </c>
      <c r="F1959" t="s">
        <v>53</v>
      </c>
      <c r="G1959" s="1" t="d">
        <v>1956-11-18</v>
      </c>
      <c r="H1959">
        <v>59</v>
      </c>
      <c r="I1959" t="s">
        <v>54</v>
      </c>
      <c r="J1959" t="s">
        <v>102</v>
      </c>
      <c r="K1959">
        <v>0</v>
      </c>
      <c r="L1959">
        <v>0</v>
      </c>
      <c r="M1959">
        <v>0</v>
      </c>
      <c r="N1959">
        <v>3</v>
      </c>
      <c r="O1959">
        <v>0</v>
      </c>
      <c r="P1959" s="2" t="d">
        <v>2014-05-01T04:27:00.0000000419095125</v>
      </c>
      <c r="Q1959" s="2" t="d">
        <v>2014-05-02T11:39:38.99999998044222525</v>
      </c>
      <c r="R1959" t="s">
        <v>7678</v>
      </c>
      <c r="S1959" s="1" t="d">
        <v>2014-05-01</v>
      </c>
      <c r="U1959">
        <v>0</v>
      </c>
      <c r="V1959" t="s">
        <v>97</v>
      </c>
      <c r="W1959" t="s">
        <v>80</v>
      </c>
      <c r="X1959">
        <v>1</v>
      </c>
      <c r="Y1959" t="s">
        <v>7679</v>
      </c>
      <c r="Z1959" t="s">
        <v>79</v>
      </c>
      <c r="AA1959">
        <v>0</v>
      </c>
      <c r="AB1959" s="1" t="d">
        <v>2014-12-19</v>
      </c>
      <c r="AC1959" t="s">
        <v>98</v>
      </c>
      <c r="AD1959" s="1" t="d">
        <v>2014-12-19</v>
      </c>
      <c r="AE1959" s="1" t="d">
        <v>2015-01-03</v>
      </c>
      <c r="AG1959">
        <v>1</v>
      </c>
      <c r="AH1959" t="s">
        <v>7679</v>
      </c>
      <c r="AI1959" t="s">
        <v>79</v>
      </c>
      <c r="AJ1959" s="1" t="d">
        <v>2014-12-19</v>
      </c>
      <c r="AK1959" t="s">
        <v>98</v>
      </c>
      <c r="AL1959" t="s">
        <v>59</v>
      </c>
      <c r="AM1959">
        <v>1</v>
      </c>
      <c r="AN1959" t="s">
        <v>60</v>
      </c>
      <c r="AO1959" s="1" t="d">
        <v>2014-05-01</v>
      </c>
      <c r="AP1959" t="s">
        <v>61</v>
      </c>
      <c r="AQ1959">
        <v>1</v>
      </c>
      <c r="AR1959" t="s">
        <v>60</v>
      </c>
      <c r="AS1959" s="1" t="d">
        <v>2014-05-01</v>
      </c>
      <c r="AT1959" s="1" t="d">
        <v>2014-11-20</v>
      </c>
      <c r="AU1959" s="1" t="d">
        <v>2014-11-23</v>
      </c>
      <c r="AV1959">
        <v>3</v>
      </c>
      <c r="AW1959">
        <v>1</v>
      </c>
      <c r="AX1959">
        <v>203</v>
      </c>
      <c r="AY1959">
        <v>0</v>
      </c>
      <c r="AZ1959">
        <f t="shared" si="180"/>
        <v>1</v>
      </c>
      <c r="BA1959">
        <f t="shared" si="181"/>
        <v>1</v>
      </c>
      <c r="BB1959" s="3">
        <v>1</v>
      </c>
      <c r="BC1959" s="3">
        <v>1</v>
      </c>
      <c r="BD1959" s="3">
        <v>1</v>
      </c>
      <c r="BE1959">
        <f>IF(BD1959&gt;Summary!$C$2,1,0)</f>
        <v>0</v>
      </c>
      <c r="BF1959">
        <f t="shared" si="182"/>
        <v>0</v>
      </c>
      <c r="BG1959">
        <f t="shared" si="183"/>
        <v>0</v>
      </c>
      <c r="BH1959">
        <f t="shared" si="184"/>
        <v>0</v>
      </c>
      <c r="BI1959">
        <f t="shared" si="185"/>
        <v>1</v>
      </c>
    </row>
    <row r="1960" spans="1:61" x14ac:dyDescent="0.2">
      <c r="A1960">
        <v>2970</v>
      </c>
      <c r="B1960" t="s">
        <v>7680</v>
      </c>
      <c r="C1960" t="s">
        <v>3591</v>
      </c>
      <c r="D1960" t="s">
        <v>7681</v>
      </c>
      <c r="E1960" s="1" t="d">
        <v>2013-02-10</v>
      </c>
      <c r="F1960" t="s">
        <v>53</v>
      </c>
      <c r="G1960" s="1" t="d">
        <v>1979-01-08</v>
      </c>
      <c r="H1960">
        <v>37</v>
      </c>
      <c r="I1960" t="s">
        <v>65</v>
      </c>
      <c r="J1960" t="s">
        <v>2116</v>
      </c>
      <c r="K1960">
        <v>0</v>
      </c>
      <c r="L1960">
        <v>0</v>
      </c>
      <c r="M1960">
        <v>0</v>
      </c>
      <c r="N1960">
        <v>0</v>
      </c>
      <c r="O1960">
        <v>-1</v>
      </c>
      <c r="P1960" s="2" t="d">
        <v>2013-02-09T11:48:32.0000001043081275</v>
      </c>
      <c r="Q1960" s="2" t="d">
        <v>2013-02-10T08:32:46.99999985285103225</v>
      </c>
      <c r="R1960" t="s">
        <v>7682</v>
      </c>
      <c r="S1960" s="1" t="d">
        <v>2013-02-09</v>
      </c>
      <c r="U1960">
        <v>1</v>
      </c>
      <c r="V1960" t="s">
        <v>57</v>
      </c>
      <c r="W1960" t="s">
        <v>7683</v>
      </c>
      <c r="X1960">
        <v>0</v>
      </c>
      <c r="AG1960">
        <v>0</v>
      </c>
      <c r="AL1960" t="s">
        <v>59</v>
      </c>
      <c r="AM1960">
        <v>2</v>
      </c>
      <c r="AN1960" t="s">
        <v>60</v>
      </c>
      <c r="AO1960" s="1" t="d">
        <v>2013-02-10</v>
      </c>
      <c r="AP1960" t="s">
        <v>61</v>
      </c>
      <c r="AQ1960">
        <v>1</v>
      </c>
      <c r="AR1960" t="s">
        <v>60</v>
      </c>
      <c r="AS1960" s="1" t="d">
        <v>2013-02-10</v>
      </c>
      <c r="AT1960" s="1" t="d">
        <v>2013-02-09</v>
      </c>
      <c r="AU1960" s="1" t="d">
        <v>2013-02-10</v>
      </c>
      <c r="AV1960">
        <v>0</v>
      </c>
      <c r="AW1960">
        <v>0</v>
      </c>
      <c r="AX1960">
        <v>1146</v>
      </c>
      <c r="AY1960">
        <v>0</v>
      </c>
      <c r="AZ1960">
        <f t="shared" si="180"/>
        <v>1</v>
      </c>
      <c r="BA1960">
        <f t="shared" si="181"/>
        <v>1</v>
      </c>
      <c r="BB1960" s="3">
        <v>1</v>
      </c>
      <c r="BC1960" s="3">
        <v>0</v>
      </c>
      <c r="BD1960" s="3">
        <v>2</v>
      </c>
      <c r="BE1960">
        <f>IF(BD1960&gt;Summary!$C$2,1,0)</f>
        <v>0</v>
      </c>
      <c r="BF1960">
        <f t="shared" si="182"/>
        <v>0</v>
      </c>
      <c r="BG1960">
        <f t="shared" si="183"/>
        <v>1</v>
      </c>
      <c r="BH1960">
        <f t="shared" si="184"/>
        <v>0</v>
      </c>
      <c r="BI1960">
        <f t="shared" si="185"/>
        <v>0</v>
      </c>
    </row>
    <row r="1961" spans="1:61" x14ac:dyDescent="0.2">
      <c r="A1961">
        <v>2972</v>
      </c>
      <c r="B1961" t="s">
        <v>7684</v>
      </c>
      <c r="C1961" t="s">
        <v>7685</v>
      </c>
      <c r="D1961" t="s">
        <v>3480</v>
      </c>
      <c r="E1961" s="1" t="d">
        <v>2014-02-23</v>
      </c>
      <c r="F1961" t="s">
        <v>53</v>
      </c>
      <c r="G1961" s="1" t="d">
        <v>1965-11-28</v>
      </c>
      <c r="H1961">
        <v>50</v>
      </c>
      <c r="I1961" t="s">
        <v>54</v>
      </c>
      <c r="J1961" t="s">
        <v>66</v>
      </c>
      <c r="K1961">
        <v>0</v>
      </c>
      <c r="L1961">
        <v>0</v>
      </c>
      <c r="M1961">
        <v>0</v>
      </c>
      <c r="N1961">
        <v>0</v>
      </c>
      <c r="O1961">
        <v>-1</v>
      </c>
      <c r="P1961" s="2" t="d">
        <v>2014-02-22T01:33:06.00000010337680650</v>
      </c>
      <c r="Q1961" s="2" t="d">
        <v>2014-02-24T02:03:59.999999734573066125</v>
      </c>
      <c r="R1961" t="s">
        <v>7686</v>
      </c>
      <c r="S1961" s="1" t="d">
        <v>2014-02-22</v>
      </c>
      <c r="U1961">
        <v>1</v>
      </c>
      <c r="V1961" t="s">
        <v>57</v>
      </c>
      <c r="W1961" t="s">
        <v>434</v>
      </c>
      <c r="X1961">
        <v>0</v>
      </c>
      <c r="AG1961">
        <v>0</v>
      </c>
      <c r="AL1961" t="s">
        <v>59</v>
      </c>
      <c r="AM1961">
        <v>1</v>
      </c>
      <c r="AN1961" t="s">
        <v>60</v>
      </c>
      <c r="AO1961" s="1" t="d">
        <v>2014-02-23</v>
      </c>
      <c r="AP1961" t="s">
        <v>61</v>
      </c>
      <c r="AQ1961">
        <v>1</v>
      </c>
      <c r="AR1961" t="s">
        <v>60</v>
      </c>
      <c r="AS1961" s="1" t="d">
        <v>2014-02-23</v>
      </c>
      <c r="AT1961" s="1" t="d">
        <v>2014-02-22</v>
      </c>
      <c r="AU1961" s="1" t="d">
        <v>2014-02-24</v>
      </c>
      <c r="AV1961">
        <v>0</v>
      </c>
      <c r="AW1961">
        <v>1</v>
      </c>
      <c r="AX1961">
        <v>768</v>
      </c>
      <c r="AY1961">
        <v>0</v>
      </c>
      <c r="AZ1961">
        <f t="shared" si="180"/>
        <v>1</v>
      </c>
      <c r="BA1961">
        <f t="shared" si="181"/>
        <v>1</v>
      </c>
      <c r="BB1961" s="3">
        <v>1</v>
      </c>
      <c r="BC1961" s="3">
        <v>0</v>
      </c>
      <c r="BD1961" s="3">
        <v>1</v>
      </c>
      <c r="BE1961">
        <f>IF(BD1961&gt;Summary!$C$2,1,0)</f>
        <v>0</v>
      </c>
      <c r="BF1961">
        <f t="shared" si="182"/>
        <v>0</v>
      </c>
      <c r="BG1961">
        <f t="shared" si="183"/>
        <v>1</v>
      </c>
      <c r="BH1961">
        <f t="shared" si="184"/>
        <v>0</v>
      </c>
      <c r="BI1961">
        <f t="shared" si="185"/>
        <v>0</v>
      </c>
    </row>
    <row r="1962" spans="1:61" x14ac:dyDescent="0.2">
      <c r="A1962">
        <v>2973</v>
      </c>
      <c r="B1962" t="s">
        <v>7687</v>
      </c>
      <c r="C1962" t="s">
        <v>7688</v>
      </c>
      <c r="D1962" t="s">
        <v>7689</v>
      </c>
      <c r="E1962" s="1" t="d">
        <v>2013-03-21</v>
      </c>
      <c r="F1962" t="s">
        <v>115</v>
      </c>
      <c r="G1962" s="1" t="d">
        <v>1994-10-21</v>
      </c>
      <c r="H1962">
        <v>21</v>
      </c>
      <c r="I1962" t="s">
        <v>75</v>
      </c>
      <c r="J1962" t="s">
        <v>55</v>
      </c>
      <c r="K1962">
        <v>0</v>
      </c>
      <c r="L1962">
        <v>0</v>
      </c>
      <c r="M1962">
        <v>0</v>
      </c>
      <c r="N1962">
        <v>2</v>
      </c>
      <c r="O1962">
        <v>244</v>
      </c>
      <c r="P1962" s="2" t="d">
        <v>2013-11-20T05:20:29.99999981839210125</v>
      </c>
      <c r="Q1962" s="2" t="d">
        <v>2013-12-16T12:06:50.00000028870999600</v>
      </c>
      <c r="R1962" t="s">
        <v>7690</v>
      </c>
      <c r="S1962" s="1" t="d">
        <v>2013-01-11</v>
      </c>
      <c r="U1962">
        <v>69</v>
      </c>
      <c r="V1962" t="s">
        <v>57</v>
      </c>
      <c r="W1962" t="s">
        <v>1533</v>
      </c>
      <c r="X1962">
        <v>1</v>
      </c>
      <c r="Y1962" t="s">
        <v>7691</v>
      </c>
      <c r="Z1962" t="s">
        <v>70</v>
      </c>
      <c r="AB1962" s="1" t="d">
        <v>2014-07-10</v>
      </c>
      <c r="AC1962" t="s">
        <v>7692</v>
      </c>
      <c r="AG1962">
        <v>0</v>
      </c>
      <c r="AL1962" t="s">
        <v>59</v>
      </c>
      <c r="AM1962">
        <v>4</v>
      </c>
      <c r="AN1962" t="s">
        <v>60</v>
      </c>
      <c r="AO1962" s="1" t="d">
        <v>2013-03-21</v>
      </c>
      <c r="AP1962" t="s">
        <v>61</v>
      </c>
      <c r="AQ1962">
        <v>6</v>
      </c>
      <c r="AR1962" t="s">
        <v>87</v>
      </c>
      <c r="AS1962" s="1" t="d">
        <v>2013-03-21</v>
      </c>
      <c r="AT1962" s="1" t="d">
        <v>2013-11-20</v>
      </c>
      <c r="AU1962" s="1" t="d">
        <v>2013-12-16</v>
      </c>
      <c r="AV1962">
        <v>2</v>
      </c>
      <c r="AW1962">
        <v>0</v>
      </c>
      <c r="AX1962">
        <v>244</v>
      </c>
      <c r="AY1962">
        <v>0</v>
      </c>
      <c r="AZ1962">
        <f t="shared" si="180"/>
        <v>0</v>
      </c>
      <c r="BA1962">
        <f t="shared" si="181"/>
        <v>1</v>
      </c>
      <c r="BB1962" s="3">
        <v>1</v>
      </c>
      <c r="BC1962" s="3">
        <v>1</v>
      </c>
      <c r="BD1962" s="3">
        <v>4</v>
      </c>
      <c r="BE1962">
        <f>IF(BD1962&gt;Summary!$C$2,1,0)</f>
        <v>0</v>
      </c>
      <c r="BF1962">
        <f t="shared" si="182"/>
        <v>0</v>
      </c>
      <c r="BG1962">
        <f t="shared" si="183"/>
        <v>0</v>
      </c>
      <c r="BH1962">
        <f t="shared" si="184"/>
        <v>0</v>
      </c>
      <c r="BI1962">
        <f t="shared" si="185"/>
        <v>1</v>
      </c>
    </row>
    <row r="1963" spans="1:61" x14ac:dyDescent="0.2">
      <c r="A1963">
        <v>2974</v>
      </c>
      <c r="B1963" t="s">
        <v>7693</v>
      </c>
      <c r="C1963" t="s">
        <v>344</v>
      </c>
      <c r="D1963" t="s">
        <v>1349</v>
      </c>
      <c r="E1963" s="1" t="d">
        <v>2013-08-01</v>
      </c>
      <c r="F1963" t="s">
        <v>53</v>
      </c>
      <c r="G1963" s="1" t="d">
        <v>1958-09-03</v>
      </c>
      <c r="H1963">
        <v>57</v>
      </c>
      <c r="I1963" t="s">
        <v>54</v>
      </c>
      <c r="J1963" t="s">
        <v>66</v>
      </c>
      <c r="K1963">
        <v>0</v>
      </c>
      <c r="L1963">
        <v>0</v>
      </c>
      <c r="M1963">
        <v>0</v>
      </c>
      <c r="N1963">
        <v>8</v>
      </c>
      <c r="O1963">
        <v>-1</v>
      </c>
      <c r="P1963" s="2" t="d">
        <v>2013-07-31T05:54:36.99999993201345225</v>
      </c>
      <c r="Q1963" s="2" t="d">
        <v>2013-11-08T03:35:50.99999990779906575</v>
      </c>
      <c r="R1963" t="s">
        <v>7694</v>
      </c>
      <c r="S1963" s="1" t="d">
        <v>2013-07-31</v>
      </c>
      <c r="U1963">
        <v>1</v>
      </c>
      <c r="V1963" t="s">
        <v>57</v>
      </c>
      <c r="W1963" t="s">
        <v>68</v>
      </c>
      <c r="X1963">
        <v>1</v>
      </c>
      <c r="Y1963" t="s">
        <v>7695</v>
      </c>
      <c r="Z1963" t="s">
        <v>106</v>
      </c>
      <c r="AA1963">
        <v>0</v>
      </c>
      <c r="AB1963" s="1" t="d">
        <v>2013-11-10</v>
      </c>
      <c r="AC1963" t="s">
        <v>7696</v>
      </c>
      <c r="AD1963" s="1" t="d">
        <v>2013-11-10</v>
      </c>
      <c r="AE1963" s="1" t="d">
        <v>2014-05-14</v>
      </c>
      <c r="AG1963">
        <v>1</v>
      </c>
      <c r="AH1963" t="s">
        <v>7695</v>
      </c>
      <c r="AI1963" t="s">
        <v>106</v>
      </c>
      <c r="AJ1963" s="1" t="d">
        <v>2013-11-10</v>
      </c>
      <c r="AK1963" t="s">
        <v>124</v>
      </c>
      <c r="AL1963" t="s">
        <v>59</v>
      </c>
      <c r="AM1963">
        <v>5</v>
      </c>
      <c r="AN1963" t="s">
        <v>87</v>
      </c>
      <c r="AO1963" s="1" t="d">
        <v>2013-08-01</v>
      </c>
      <c r="AP1963" t="s">
        <v>61</v>
      </c>
      <c r="AQ1963">
        <v>2</v>
      </c>
      <c r="AR1963" t="s">
        <v>60</v>
      </c>
      <c r="AS1963" s="1" t="d">
        <v>2013-08-01</v>
      </c>
      <c r="AT1963" s="1" t="d">
        <v>2013-11-10</v>
      </c>
      <c r="AU1963" s="1" t="d">
        <v>2014-05-14</v>
      </c>
      <c r="AV1963">
        <v>8</v>
      </c>
      <c r="AW1963">
        <v>99</v>
      </c>
      <c r="AX1963">
        <v>101</v>
      </c>
      <c r="AY1963">
        <v>1</v>
      </c>
      <c r="AZ1963">
        <f t="shared" si="180"/>
        <v>1</v>
      </c>
      <c r="BA1963">
        <f t="shared" si="181"/>
        <v>1</v>
      </c>
      <c r="BB1963" s="3">
        <v>1</v>
      </c>
      <c r="BC1963" s="3">
        <v>1</v>
      </c>
      <c r="BD1963" s="3">
        <v>5</v>
      </c>
      <c r="BE1963">
        <f>IF(BD1963&gt;Summary!$C$2,1,0)</f>
        <v>0</v>
      </c>
      <c r="BF1963">
        <f t="shared" si="182"/>
        <v>0</v>
      </c>
      <c r="BG1963">
        <f t="shared" si="183"/>
        <v>0</v>
      </c>
      <c r="BH1963">
        <f t="shared" si="184"/>
        <v>0</v>
      </c>
      <c r="BI1963">
        <f t="shared" si="185"/>
        <v>1</v>
      </c>
    </row>
    <row r="1964" spans="1:61" x14ac:dyDescent="0.2">
      <c r="A1964">
        <v>2976</v>
      </c>
      <c r="B1964" t="s">
        <v>7697</v>
      </c>
      <c r="C1964" t="s">
        <v>7698</v>
      </c>
      <c r="D1964" t="s">
        <v>7699</v>
      </c>
      <c r="E1964" s="1" t="d">
        <v>2013-04-16</v>
      </c>
      <c r="F1964" t="s">
        <v>53</v>
      </c>
      <c r="G1964" s="1" t="d">
        <v>1984-07-14</v>
      </c>
      <c r="H1964">
        <v>31</v>
      </c>
      <c r="I1964" t="s">
        <v>65</v>
      </c>
      <c r="J1964" t="s">
        <v>66</v>
      </c>
      <c r="K1964">
        <v>0</v>
      </c>
      <c r="L1964">
        <v>0</v>
      </c>
      <c r="M1964">
        <v>0</v>
      </c>
      <c r="N1964">
        <v>5</v>
      </c>
      <c r="O1964">
        <v>-1</v>
      </c>
      <c r="P1964" s="2" t="d">
        <v>2013-04-15T09:48:22.00000007171183850</v>
      </c>
      <c r="Q1964" s="2" t="d">
        <v>2013-04-16T07:51:31.00000003818422850</v>
      </c>
      <c r="R1964" t="s">
        <v>7700</v>
      </c>
      <c r="S1964" s="1" t="d">
        <v>2013-04-15</v>
      </c>
      <c r="U1964">
        <v>1</v>
      </c>
      <c r="V1964" t="s">
        <v>97</v>
      </c>
      <c r="W1964" t="s">
        <v>803</v>
      </c>
      <c r="X1964">
        <v>1</v>
      </c>
      <c r="Y1964" t="s">
        <v>7701</v>
      </c>
      <c r="Z1964" t="s">
        <v>70</v>
      </c>
      <c r="AA1964">
        <v>0</v>
      </c>
      <c r="AB1964" s="1" t="d">
        <v>2015-07-10</v>
      </c>
      <c r="AC1964" t="s">
        <v>180</v>
      </c>
      <c r="AD1964" s="1" t="d">
        <v>2015-07-10</v>
      </c>
      <c r="AE1964" s="1" t="d">
        <v>2015-07-13</v>
      </c>
      <c r="AG1964">
        <v>0</v>
      </c>
      <c r="AL1964" t="s">
        <v>59</v>
      </c>
      <c r="AM1964">
        <v>5</v>
      </c>
      <c r="AN1964" t="s">
        <v>87</v>
      </c>
      <c r="AO1964" s="1" t="d">
        <v>2013-04-16</v>
      </c>
      <c r="AP1964" t="s">
        <v>61</v>
      </c>
      <c r="AQ1964">
        <v>5</v>
      </c>
      <c r="AR1964" t="s">
        <v>87</v>
      </c>
      <c r="AS1964" s="1" t="d">
        <v>2013-04-16</v>
      </c>
      <c r="AT1964" s="1" t="d">
        <v>2013-08-05</v>
      </c>
      <c r="AU1964" s="1" t="d">
        <v>2013-08-08</v>
      </c>
      <c r="AV1964">
        <v>5</v>
      </c>
      <c r="AW1964">
        <v>0</v>
      </c>
      <c r="AX1964">
        <v>111</v>
      </c>
      <c r="AY1964">
        <v>0</v>
      </c>
      <c r="AZ1964">
        <f t="shared" si="180"/>
        <v>1</v>
      </c>
      <c r="BA1964">
        <f t="shared" si="181"/>
        <v>1</v>
      </c>
      <c r="BB1964" s="3">
        <v>1</v>
      </c>
      <c r="BC1964" s="3">
        <v>0</v>
      </c>
      <c r="BD1964" s="3">
        <v>5</v>
      </c>
      <c r="BE1964">
        <f>IF(BD1964&gt;Summary!$C$2,1,0)</f>
        <v>0</v>
      </c>
      <c r="BF1964">
        <f t="shared" si="182"/>
        <v>0</v>
      </c>
      <c r="BG1964">
        <f t="shared" si="183"/>
        <v>1</v>
      </c>
      <c r="BH1964">
        <f t="shared" si="184"/>
        <v>0</v>
      </c>
      <c r="BI1964">
        <f t="shared" si="185"/>
        <v>0</v>
      </c>
    </row>
    <row r="1965" spans="1:61" x14ac:dyDescent="0.2">
      <c r="A1965">
        <v>2977</v>
      </c>
      <c r="B1965" t="s">
        <v>7702</v>
      </c>
      <c r="C1965" t="s">
        <v>6006</v>
      </c>
      <c r="D1965" t="s">
        <v>7703</v>
      </c>
      <c r="E1965" s="1" t="d">
        <v>2014-03-01</v>
      </c>
      <c r="F1965" t="s">
        <v>115</v>
      </c>
      <c r="G1965" s="1" t="d">
        <v>1965-01-27</v>
      </c>
      <c r="H1965">
        <v>51</v>
      </c>
      <c r="I1965" t="s">
        <v>54</v>
      </c>
      <c r="J1965" t="s">
        <v>66</v>
      </c>
      <c r="K1965">
        <v>0</v>
      </c>
      <c r="L1965">
        <v>0</v>
      </c>
      <c r="M1965">
        <v>0</v>
      </c>
      <c r="N1965">
        <v>1</v>
      </c>
      <c r="R1965" t="s">
        <v>7704</v>
      </c>
      <c r="S1965" s="1" t="d">
        <v>2010-09-19</v>
      </c>
      <c r="U1965">
        <v>1259</v>
      </c>
      <c r="V1965" t="s">
        <v>97</v>
      </c>
      <c r="W1965" t="s">
        <v>98</v>
      </c>
      <c r="X1965">
        <v>0</v>
      </c>
      <c r="AG1965">
        <v>0</v>
      </c>
      <c r="AL1965" t="s">
        <v>59</v>
      </c>
      <c r="AM1965">
        <v>7</v>
      </c>
      <c r="AN1965" t="s">
        <v>87</v>
      </c>
      <c r="AO1965" s="1" t="d">
        <v>2014-03-01</v>
      </c>
      <c r="AP1965" t="s">
        <v>61</v>
      </c>
      <c r="AQ1965">
        <v>2</v>
      </c>
      <c r="AR1965" t="s">
        <v>60</v>
      </c>
      <c r="AS1965" s="1" t="d">
        <v>2014-03-01</v>
      </c>
      <c r="AV1965">
        <v>1</v>
      </c>
      <c r="AW1965">
        <v>0</v>
      </c>
      <c r="AX1965">
        <v>762</v>
      </c>
      <c r="AY1965">
        <v>0</v>
      </c>
      <c r="AZ1965">
        <f t="shared" si="180"/>
        <v>1</v>
      </c>
      <c r="BA1965">
        <f t="shared" si="181"/>
        <v>0</v>
      </c>
      <c r="BB1965" s="3">
        <v>1</v>
      </c>
      <c r="BC1965" s="3">
        <v>0</v>
      </c>
      <c r="BD1965" s="3">
        <v>7</v>
      </c>
      <c r="BE1965">
        <f>IF(BD1965&gt;Summary!$C$2,1,0)</f>
        <v>1</v>
      </c>
      <c r="BF1965">
        <f t="shared" si="182"/>
        <v>0</v>
      </c>
      <c r="BG1965">
        <f t="shared" si="183"/>
        <v>0</v>
      </c>
      <c r="BH1965">
        <f t="shared" si="184"/>
        <v>1</v>
      </c>
      <c r="BI1965">
        <f t="shared" si="185"/>
        <v>0</v>
      </c>
    </row>
    <row r="1966" spans="1:61" x14ac:dyDescent="0.2">
      <c r="A1966">
        <v>2979</v>
      </c>
      <c r="B1966" t="s">
        <v>7705</v>
      </c>
      <c r="C1966" t="s">
        <v>1364</v>
      </c>
      <c r="D1966" t="s">
        <v>165</v>
      </c>
      <c r="E1966" s="1" t="d">
        <v>2013-08-05</v>
      </c>
      <c r="F1966" t="s">
        <v>53</v>
      </c>
      <c r="G1966" s="1" t="d">
        <v>1971-12-24</v>
      </c>
      <c r="H1966">
        <v>44</v>
      </c>
      <c r="I1966" t="s">
        <v>65</v>
      </c>
      <c r="J1966" t="s">
        <v>66</v>
      </c>
      <c r="K1966">
        <v>0</v>
      </c>
      <c r="L1966">
        <v>0</v>
      </c>
      <c r="M1966">
        <v>0</v>
      </c>
      <c r="N1966">
        <v>9</v>
      </c>
      <c r="O1966">
        <v>-28</v>
      </c>
      <c r="P1966" s="2" t="d">
        <v>2013-07-08T03:02:29.00000025518238600</v>
      </c>
      <c r="Q1966" s="2" t="d">
        <v>2013-08-02T11:00:32.00000014621764675</v>
      </c>
      <c r="R1966" t="s">
        <v>7706</v>
      </c>
      <c r="S1966" s="1" t="d">
        <v>2013-07-08</v>
      </c>
      <c r="U1966">
        <v>28</v>
      </c>
      <c r="V1966" t="s">
        <v>57</v>
      </c>
      <c r="W1966" t="s">
        <v>167</v>
      </c>
      <c r="X1966">
        <v>0</v>
      </c>
      <c r="AG1966">
        <v>0</v>
      </c>
      <c r="AL1966" t="s">
        <v>59</v>
      </c>
      <c r="AM1966">
        <v>8</v>
      </c>
      <c r="AN1966" t="s">
        <v>86</v>
      </c>
      <c r="AO1966" s="1" t="d">
        <v>2013-08-05</v>
      </c>
      <c r="AP1966" t="s">
        <v>61</v>
      </c>
      <c r="AQ1966">
        <v>6</v>
      </c>
      <c r="AR1966" t="s">
        <v>87</v>
      </c>
      <c r="AS1966" s="1" t="d">
        <v>2013-08-05</v>
      </c>
      <c r="AT1966" s="1" t="d">
        <v>2014-07-23</v>
      </c>
      <c r="AU1966" s="1" t="d">
        <v>2014-07-31</v>
      </c>
      <c r="AV1966">
        <v>9</v>
      </c>
      <c r="AW1966">
        <v>0</v>
      </c>
      <c r="AX1966">
        <v>352</v>
      </c>
      <c r="AY1966">
        <v>0</v>
      </c>
      <c r="AZ1966">
        <f t="shared" si="180"/>
        <v>1</v>
      </c>
      <c r="BA1966">
        <f t="shared" si="181"/>
        <v>1</v>
      </c>
      <c r="BB1966" s="3">
        <v>1</v>
      </c>
      <c r="BC1966" s="3">
        <v>0</v>
      </c>
      <c r="BD1966" s="3">
        <v>8</v>
      </c>
      <c r="BE1966">
        <f>IF(BD1966&gt;Summary!$C$2,1,0)</f>
        <v>1</v>
      </c>
      <c r="BF1966">
        <f t="shared" si="182"/>
        <v>0</v>
      </c>
      <c r="BG1966">
        <f t="shared" si="183"/>
        <v>0</v>
      </c>
      <c r="BH1966">
        <f t="shared" si="184"/>
        <v>1</v>
      </c>
      <c r="BI1966">
        <f t="shared" si="185"/>
        <v>0</v>
      </c>
    </row>
    <row r="1967" spans="1:61" x14ac:dyDescent="0.2">
      <c r="A1967">
        <v>2982</v>
      </c>
      <c r="B1967" t="s">
        <v>7707</v>
      </c>
      <c r="C1967" t="s">
        <v>3783</v>
      </c>
      <c r="D1967" t="s">
        <v>6531</v>
      </c>
      <c r="E1967" s="1" t="d">
        <v>2013-01-04</v>
      </c>
      <c r="F1967" t="s">
        <v>53</v>
      </c>
      <c r="G1967" s="1" t="d">
        <v>1967-07-19</v>
      </c>
      <c r="H1967">
        <v>48</v>
      </c>
      <c r="I1967" t="s">
        <v>54</v>
      </c>
      <c r="J1967" t="s">
        <v>66</v>
      </c>
      <c r="K1967">
        <v>0</v>
      </c>
      <c r="L1967">
        <v>0</v>
      </c>
      <c r="M1967">
        <v>0</v>
      </c>
      <c r="N1967">
        <v>5</v>
      </c>
      <c r="O1967">
        <v>-1</v>
      </c>
      <c r="P1967" s="2" t="d">
        <v>2013-01-03T12:33:59.000000129453837700</v>
      </c>
      <c r="Q1967" s="2" t="d">
        <v>2013-09-03T06:19:55.00000022817402975</v>
      </c>
      <c r="R1967" t="s">
        <v>7708</v>
      </c>
      <c r="S1967" s="1" t="d">
        <v>2013-01-03</v>
      </c>
      <c r="U1967">
        <v>1</v>
      </c>
      <c r="V1967" t="s">
        <v>57</v>
      </c>
      <c r="W1967" t="s">
        <v>77</v>
      </c>
      <c r="X1967">
        <v>1</v>
      </c>
      <c r="Y1967" t="s">
        <v>7709</v>
      </c>
      <c r="Z1967" t="s">
        <v>79</v>
      </c>
      <c r="AA1967">
        <v>0</v>
      </c>
      <c r="AB1967" s="1" t="d">
        <v>2015-09-07</v>
      </c>
      <c r="AC1967" t="s">
        <v>289</v>
      </c>
      <c r="AD1967" s="1" t="d">
        <v>2015-09-07</v>
      </c>
      <c r="AE1967" s="1" t="d">
        <v>2015-10-12</v>
      </c>
      <c r="AG1967">
        <v>0</v>
      </c>
      <c r="AL1967" t="s">
        <v>59</v>
      </c>
      <c r="AM1967">
        <v>9</v>
      </c>
      <c r="AN1967" t="s">
        <v>86</v>
      </c>
      <c r="AO1967" s="1" t="d">
        <v>2013-01-04</v>
      </c>
      <c r="AP1967" t="s">
        <v>61</v>
      </c>
      <c r="AQ1967">
        <v>2</v>
      </c>
      <c r="AR1967" t="s">
        <v>60</v>
      </c>
      <c r="AS1967" s="1" t="d">
        <v>2013-01-04</v>
      </c>
      <c r="AT1967" s="1" t="d">
        <v>2014-07-08</v>
      </c>
      <c r="AU1967" s="1" t="d">
        <v>2014-07-08</v>
      </c>
      <c r="AV1967">
        <v>5</v>
      </c>
      <c r="AW1967">
        <v>464</v>
      </c>
      <c r="AX1967">
        <v>550</v>
      </c>
      <c r="AY1967">
        <v>0</v>
      </c>
      <c r="AZ1967">
        <f t="shared" si="180"/>
        <v>1</v>
      </c>
      <c r="BA1967">
        <f t="shared" si="181"/>
        <v>1</v>
      </c>
      <c r="BB1967" s="3">
        <v>1</v>
      </c>
      <c r="BC1967" s="3">
        <v>1</v>
      </c>
      <c r="BD1967" s="3">
        <v>9</v>
      </c>
      <c r="BE1967">
        <f>IF(BD1967&gt;Summary!$C$2,1,0)</f>
        <v>1</v>
      </c>
      <c r="BF1967">
        <f t="shared" si="182"/>
        <v>1</v>
      </c>
      <c r="BG1967">
        <f t="shared" si="183"/>
        <v>0</v>
      </c>
      <c r="BH1967">
        <f t="shared" si="184"/>
        <v>0</v>
      </c>
      <c r="BI1967">
        <f t="shared" si="185"/>
        <v>0</v>
      </c>
    </row>
    <row r="1968" spans="1:61" x14ac:dyDescent="0.2">
      <c r="A1968">
        <v>2983</v>
      </c>
      <c r="B1968" t="s">
        <v>7710</v>
      </c>
      <c r="C1968" t="s">
        <v>3005</v>
      </c>
      <c r="D1968" t="s">
        <v>1040</v>
      </c>
      <c r="E1968" s="1" t="d">
        <v>2014-01-19</v>
      </c>
      <c r="F1968" t="s">
        <v>115</v>
      </c>
      <c r="G1968" s="1" t="d">
        <v>1990-09-21</v>
      </c>
      <c r="H1968">
        <v>25</v>
      </c>
      <c r="I1968" t="s">
        <v>65</v>
      </c>
      <c r="J1968" t="s">
        <v>102</v>
      </c>
      <c r="K1968">
        <v>0</v>
      </c>
      <c r="L1968">
        <v>0</v>
      </c>
      <c r="M1968">
        <v>0</v>
      </c>
      <c r="N1968">
        <v>0</v>
      </c>
      <c r="O1968">
        <v>-1</v>
      </c>
      <c r="P1968" s="2" t="d">
        <v>2014-01-18T06:18:48.9999998873099700</v>
      </c>
      <c r="Q1968" s="2" t="d">
        <v>2014-01-19T08:45:11.00000026635825825</v>
      </c>
      <c r="R1968" t="s">
        <v>7711</v>
      </c>
      <c r="S1968" s="1" t="d">
        <v>2014-01-18</v>
      </c>
      <c r="U1968">
        <v>1</v>
      </c>
      <c r="V1968" t="s">
        <v>57</v>
      </c>
      <c r="W1968" t="s">
        <v>167</v>
      </c>
      <c r="X1968">
        <v>0</v>
      </c>
      <c r="AG1968">
        <v>0</v>
      </c>
      <c r="AL1968" t="s">
        <v>59</v>
      </c>
      <c r="AM1968">
        <v>4</v>
      </c>
      <c r="AN1968" t="s">
        <v>60</v>
      </c>
      <c r="AO1968" s="1" t="d">
        <v>2014-01-19</v>
      </c>
      <c r="AP1968" t="s">
        <v>61</v>
      </c>
      <c r="AQ1968">
        <v>3</v>
      </c>
      <c r="AR1968" t="s">
        <v>60</v>
      </c>
      <c r="AS1968" s="1" t="d">
        <v>2014-01-19</v>
      </c>
      <c r="AT1968" s="1" t="d">
        <v>2014-01-18</v>
      </c>
      <c r="AU1968" s="1" t="d">
        <v>2014-01-19</v>
      </c>
      <c r="AV1968">
        <v>0</v>
      </c>
      <c r="AW1968">
        <v>0</v>
      </c>
      <c r="AX1968">
        <v>803</v>
      </c>
      <c r="AY1968">
        <v>0</v>
      </c>
      <c r="AZ1968">
        <f t="shared" si="180"/>
        <v>1</v>
      </c>
      <c r="BA1968">
        <f t="shared" si="181"/>
        <v>1</v>
      </c>
      <c r="BB1968" s="3">
        <v>1</v>
      </c>
      <c r="BC1968" s="3">
        <v>0</v>
      </c>
      <c r="BD1968" s="3">
        <v>4</v>
      </c>
      <c r="BE1968">
        <f>IF(BD1968&gt;Summary!$C$2,1,0)</f>
        <v>0</v>
      </c>
      <c r="BF1968">
        <f t="shared" si="182"/>
        <v>0</v>
      </c>
      <c r="BG1968">
        <f t="shared" si="183"/>
        <v>1</v>
      </c>
      <c r="BH1968">
        <f t="shared" si="184"/>
        <v>0</v>
      </c>
      <c r="BI1968">
        <f t="shared" si="185"/>
        <v>0</v>
      </c>
    </row>
    <row r="1969" spans="1:61" x14ac:dyDescent="0.2">
      <c r="A1969">
        <v>2984</v>
      </c>
      <c r="B1969" t="s">
        <v>7712</v>
      </c>
      <c r="C1969" t="s">
        <v>7713</v>
      </c>
      <c r="D1969" t="s">
        <v>5332</v>
      </c>
      <c r="E1969" s="1" t="d">
        <v>2013-08-01</v>
      </c>
      <c r="F1969" t="s">
        <v>53</v>
      </c>
      <c r="G1969" s="1" t="d">
        <v>1965-02-14</v>
      </c>
      <c r="H1969">
        <v>51</v>
      </c>
      <c r="I1969" t="s">
        <v>54</v>
      </c>
      <c r="J1969" t="s">
        <v>66</v>
      </c>
      <c r="K1969">
        <v>0</v>
      </c>
      <c r="L1969">
        <v>0</v>
      </c>
      <c r="M1969">
        <v>0</v>
      </c>
      <c r="N1969">
        <v>5</v>
      </c>
      <c r="O1969">
        <v>-1</v>
      </c>
      <c r="P1969" s="2" t="d">
        <v>2013-07-31T04:28:14.99999997206032275</v>
      </c>
      <c r="Q1969" s="2" t="d">
        <v>2013-07-31T09:19:36.99999979231506600</v>
      </c>
      <c r="R1969" t="s">
        <v>7714</v>
      </c>
      <c r="T1969" s="1" t="d">
        <v>1999-12-09</v>
      </c>
      <c r="U1969">
        <v>4984</v>
      </c>
      <c r="V1969" t="s">
        <v>97</v>
      </c>
      <c r="W1969" t="s">
        <v>92</v>
      </c>
      <c r="X1969">
        <v>0</v>
      </c>
      <c r="AG1969">
        <v>0</v>
      </c>
      <c r="AL1969" t="s">
        <v>59</v>
      </c>
      <c r="AM1969">
        <v>3</v>
      </c>
      <c r="AN1969" t="s">
        <v>60</v>
      </c>
      <c r="AO1969" s="1" t="d">
        <v>2013-08-01</v>
      </c>
      <c r="AP1969" t="s">
        <v>61</v>
      </c>
      <c r="AQ1969">
        <v>3</v>
      </c>
      <c r="AR1969" t="s">
        <v>60</v>
      </c>
      <c r="AS1969" s="1" t="d">
        <v>2013-08-01</v>
      </c>
      <c r="AT1969" s="1" t="d">
        <v>2013-07-31</v>
      </c>
      <c r="AU1969" s="1" t="d">
        <v>2013-07-31</v>
      </c>
      <c r="AV1969">
        <v>5</v>
      </c>
      <c r="AW1969">
        <v>0</v>
      </c>
      <c r="AX1969">
        <v>974</v>
      </c>
      <c r="AY1969">
        <v>0</v>
      </c>
      <c r="AZ1969">
        <f t="shared" si="180"/>
        <v>1</v>
      </c>
      <c r="BA1969">
        <f t="shared" si="181"/>
        <v>1</v>
      </c>
      <c r="BB1969" s="3">
        <v>1</v>
      </c>
      <c r="BC1969" s="3">
        <v>0</v>
      </c>
      <c r="BD1969" s="3">
        <v>3</v>
      </c>
      <c r="BE1969">
        <f>IF(BD1969&gt;Summary!$C$2,1,0)</f>
        <v>0</v>
      </c>
      <c r="BF1969">
        <f t="shared" si="182"/>
        <v>0</v>
      </c>
      <c r="BG1969">
        <f t="shared" si="183"/>
        <v>1</v>
      </c>
      <c r="BH1969">
        <f t="shared" si="184"/>
        <v>0</v>
      </c>
      <c r="BI1969">
        <f t="shared" si="185"/>
        <v>0</v>
      </c>
    </row>
    <row r="1970" spans="1:61" x14ac:dyDescent="0.2">
      <c r="A1970">
        <v>2985</v>
      </c>
      <c r="B1970" t="s">
        <v>7715</v>
      </c>
      <c r="C1970" t="s">
        <v>7677</v>
      </c>
      <c r="D1970" t="s">
        <v>7716</v>
      </c>
      <c r="E1970" s="1" t="d">
        <v>2014-10-10</v>
      </c>
      <c r="F1970" t="s">
        <v>53</v>
      </c>
      <c r="G1970" s="1" t="d">
        <v>1966-02-25</v>
      </c>
      <c r="H1970">
        <v>50</v>
      </c>
      <c r="I1970" t="s">
        <v>54</v>
      </c>
      <c r="J1970" t="s">
        <v>102</v>
      </c>
      <c r="K1970">
        <v>0</v>
      </c>
      <c r="L1970">
        <v>0</v>
      </c>
      <c r="M1970">
        <v>0</v>
      </c>
      <c r="N1970">
        <v>0</v>
      </c>
      <c r="O1970">
        <v>-1</v>
      </c>
      <c r="P1970" s="2" t="d">
        <v>2014-10-09T12:45:11.000000056810676850</v>
      </c>
      <c r="Q1970" s="2" t="d">
        <v>2014-10-10T08:55:00.0000002793967725</v>
      </c>
      <c r="R1970" t="s">
        <v>7717</v>
      </c>
      <c r="T1970" s="1" t="d">
        <v>2014-10-09</v>
      </c>
      <c r="U1970">
        <v>1</v>
      </c>
      <c r="V1970" t="s">
        <v>57</v>
      </c>
      <c r="W1970" t="s">
        <v>92</v>
      </c>
      <c r="X1970">
        <v>1</v>
      </c>
      <c r="Y1970" t="s">
        <v>7718</v>
      </c>
      <c r="Z1970" t="s">
        <v>135</v>
      </c>
      <c r="AB1970" s="1" t="d">
        <v>2015-01-17</v>
      </c>
      <c r="AC1970" t="s">
        <v>429</v>
      </c>
      <c r="AG1970">
        <v>0</v>
      </c>
      <c r="AL1970" t="s">
        <v>59</v>
      </c>
      <c r="AM1970">
        <v>1</v>
      </c>
      <c r="AN1970" t="s">
        <v>60</v>
      </c>
      <c r="AO1970" s="1" t="d">
        <v>2014-10-10</v>
      </c>
      <c r="AP1970" t="s">
        <v>61</v>
      </c>
      <c r="AQ1970">
        <v>1</v>
      </c>
      <c r="AR1970" t="s">
        <v>60</v>
      </c>
      <c r="AS1970" s="1" t="d">
        <v>2014-10-10</v>
      </c>
      <c r="AT1970" s="1" t="d">
        <v>2014-10-09</v>
      </c>
      <c r="AU1970" s="1" t="d">
        <v>2014-10-10</v>
      </c>
      <c r="AV1970">
        <v>0</v>
      </c>
      <c r="AW1970">
        <v>0</v>
      </c>
      <c r="AX1970">
        <v>99</v>
      </c>
      <c r="AY1970">
        <v>1</v>
      </c>
      <c r="AZ1970">
        <f t="shared" si="180"/>
        <v>1</v>
      </c>
      <c r="BA1970">
        <f t="shared" si="181"/>
        <v>1</v>
      </c>
      <c r="BB1970" s="3">
        <v>1</v>
      </c>
      <c r="BC1970" s="3">
        <v>1</v>
      </c>
      <c r="BD1970" s="3">
        <v>1</v>
      </c>
      <c r="BE1970">
        <f>IF(BD1970&gt;Summary!$C$2,1,0)</f>
        <v>0</v>
      </c>
      <c r="BF1970">
        <f t="shared" si="182"/>
        <v>0</v>
      </c>
      <c r="BG1970">
        <f t="shared" si="183"/>
        <v>0</v>
      </c>
      <c r="BH1970">
        <f t="shared" si="184"/>
        <v>0</v>
      </c>
      <c r="BI1970">
        <f t="shared" si="185"/>
        <v>1</v>
      </c>
    </row>
    <row r="1971" spans="1:61" x14ac:dyDescent="0.2">
      <c r="A1971">
        <v>2988</v>
      </c>
      <c r="B1971" t="s">
        <v>7719</v>
      </c>
      <c r="C1971" t="s">
        <v>7720</v>
      </c>
      <c r="D1971" t="s">
        <v>677</v>
      </c>
      <c r="E1971" s="1" t="d">
        <v>2013-11-18</v>
      </c>
      <c r="F1971" t="s">
        <v>53</v>
      </c>
      <c r="G1971" s="1" t="d">
        <v>1958-08-21</v>
      </c>
      <c r="H1971">
        <v>57</v>
      </c>
      <c r="I1971" t="s">
        <v>54</v>
      </c>
      <c r="J1971" t="s">
        <v>102</v>
      </c>
      <c r="K1971">
        <v>0</v>
      </c>
      <c r="L1971">
        <v>0</v>
      </c>
      <c r="M1971">
        <v>0</v>
      </c>
      <c r="N1971">
        <v>2</v>
      </c>
      <c r="O1971">
        <v>-11</v>
      </c>
      <c r="P1971" s="2" t="d">
        <v>2013-11-07T01:02:54.00000023189932050</v>
      </c>
      <c r="Q1971" s="2" t="d">
        <v>2013-11-09T02:40:37.99999994225800350</v>
      </c>
      <c r="R1971" t="s">
        <v>7721</v>
      </c>
      <c r="T1971" s="1" t="d">
        <v>2013-11-07</v>
      </c>
      <c r="U1971">
        <v>11</v>
      </c>
      <c r="V1971" t="s">
        <v>57</v>
      </c>
      <c r="W1971" t="s">
        <v>92</v>
      </c>
      <c r="X1971">
        <v>0</v>
      </c>
      <c r="AG1971">
        <v>0</v>
      </c>
      <c r="AL1971" t="s">
        <v>59</v>
      </c>
      <c r="AM1971">
        <v>1</v>
      </c>
      <c r="AN1971" t="s">
        <v>60</v>
      </c>
      <c r="AO1971" s="1" t="d">
        <v>2013-11-18</v>
      </c>
      <c r="AP1971" t="s">
        <v>61</v>
      </c>
      <c r="AQ1971">
        <v>1</v>
      </c>
      <c r="AR1971" t="s">
        <v>60</v>
      </c>
      <c r="AS1971" s="1" t="d">
        <v>2013-11-18</v>
      </c>
      <c r="AT1971" s="1" t="d">
        <v>2013-12-24</v>
      </c>
      <c r="AU1971" s="1" t="d">
        <v>2013-12-24</v>
      </c>
      <c r="AV1971">
        <v>2</v>
      </c>
      <c r="AW1971">
        <v>0</v>
      </c>
      <c r="AX1971">
        <v>36</v>
      </c>
      <c r="AY1971">
        <v>0</v>
      </c>
      <c r="AZ1971">
        <f t="shared" si="180"/>
        <v>1</v>
      </c>
      <c r="BA1971">
        <f t="shared" si="181"/>
        <v>1</v>
      </c>
      <c r="BB1971" s="3">
        <v>1</v>
      </c>
      <c r="BC1971" s="3">
        <v>0</v>
      </c>
      <c r="BD1971" s="3">
        <v>1</v>
      </c>
      <c r="BE1971">
        <f>IF(BD1971&gt;Summary!$C$2,1,0)</f>
        <v>0</v>
      </c>
      <c r="BF1971">
        <f t="shared" si="182"/>
        <v>0</v>
      </c>
      <c r="BG1971">
        <f t="shared" si="183"/>
        <v>1</v>
      </c>
      <c r="BH1971">
        <f t="shared" si="184"/>
        <v>0</v>
      </c>
      <c r="BI1971">
        <f t="shared" si="185"/>
        <v>0</v>
      </c>
    </row>
    <row r="1972" spans="1:61" x14ac:dyDescent="0.2">
      <c r="A1972">
        <v>2990</v>
      </c>
      <c r="B1972" t="s">
        <v>7722</v>
      </c>
      <c r="C1972" t="s">
        <v>1280</v>
      </c>
      <c r="D1972" t="s">
        <v>7723</v>
      </c>
      <c r="E1972" s="1" t="d">
        <v>2013-12-09</v>
      </c>
      <c r="F1972" t="s">
        <v>53</v>
      </c>
      <c r="G1972" s="1" t="d">
        <v>1960-07-14</v>
      </c>
      <c r="H1972">
        <v>55</v>
      </c>
      <c r="I1972" t="s">
        <v>54</v>
      </c>
      <c r="J1972" t="s">
        <v>102</v>
      </c>
      <c r="K1972">
        <v>0</v>
      </c>
      <c r="L1972">
        <v>0</v>
      </c>
      <c r="M1972">
        <v>0</v>
      </c>
      <c r="N1972">
        <v>0</v>
      </c>
      <c r="O1972">
        <v>-1</v>
      </c>
      <c r="P1972" s="2" t="d">
        <v>2013-12-08T10:00:23.99999974295497200</v>
      </c>
      <c r="Q1972" s="2" t="d">
        <v>2013-12-09T08:45:38.00000029150396575</v>
      </c>
      <c r="R1972" t="s">
        <v>7724</v>
      </c>
      <c r="S1972" s="1" t="d">
        <v>2013-12-08</v>
      </c>
      <c r="U1972">
        <v>1</v>
      </c>
      <c r="V1972" t="s">
        <v>97</v>
      </c>
      <c r="W1972" t="s">
        <v>3945</v>
      </c>
      <c r="X1972">
        <v>0</v>
      </c>
      <c r="AG1972">
        <v>0</v>
      </c>
      <c r="AL1972" t="s">
        <v>59</v>
      </c>
      <c r="AM1972">
        <v>1</v>
      </c>
      <c r="AN1972" t="s">
        <v>60</v>
      </c>
      <c r="AO1972" s="1" t="d">
        <v>2013-12-09</v>
      </c>
      <c r="AP1972" t="s">
        <v>61</v>
      </c>
      <c r="AQ1972">
        <v>1</v>
      </c>
      <c r="AR1972" t="s">
        <v>60</v>
      </c>
      <c r="AS1972" s="1" t="d">
        <v>2013-12-09</v>
      </c>
      <c r="AT1972" s="1" t="d">
        <v>2013-12-08</v>
      </c>
      <c r="AU1972" s="1" t="d">
        <v>2013-12-09</v>
      </c>
      <c r="AV1972">
        <v>0</v>
      </c>
      <c r="AW1972">
        <v>0</v>
      </c>
      <c r="AX1972">
        <v>844</v>
      </c>
      <c r="AY1972">
        <v>0</v>
      </c>
      <c r="AZ1972">
        <f t="shared" si="180"/>
        <v>1</v>
      </c>
      <c r="BA1972">
        <f t="shared" si="181"/>
        <v>1</v>
      </c>
      <c r="BB1972" s="3">
        <v>1</v>
      </c>
      <c r="BC1972" s="3">
        <v>0</v>
      </c>
      <c r="BD1972" s="3">
        <v>1</v>
      </c>
      <c r="BE1972">
        <f>IF(BD1972&gt;Summary!$C$2,1,0)</f>
        <v>0</v>
      </c>
      <c r="BF1972">
        <f t="shared" si="182"/>
        <v>0</v>
      </c>
      <c r="BG1972">
        <f t="shared" si="183"/>
        <v>1</v>
      </c>
      <c r="BH1972">
        <f t="shared" si="184"/>
        <v>0</v>
      </c>
      <c r="BI1972">
        <f t="shared" si="185"/>
        <v>0</v>
      </c>
    </row>
    <row r="1973" spans="1:61" x14ac:dyDescent="0.2">
      <c r="A1973">
        <v>2991</v>
      </c>
      <c r="B1973" t="s">
        <v>7725</v>
      </c>
      <c r="C1973" t="s">
        <v>7199</v>
      </c>
      <c r="D1973" t="s">
        <v>7726</v>
      </c>
      <c r="E1973" s="1" t="d">
        <v>2013-11-15</v>
      </c>
      <c r="F1973" t="s">
        <v>53</v>
      </c>
      <c r="G1973" s="1" t="d">
        <v>1957-03-12</v>
      </c>
      <c r="H1973">
        <v>59</v>
      </c>
      <c r="I1973" t="s">
        <v>54</v>
      </c>
      <c r="J1973" t="s">
        <v>66</v>
      </c>
      <c r="K1973">
        <v>0</v>
      </c>
      <c r="L1973">
        <v>0</v>
      </c>
      <c r="M1973">
        <v>0</v>
      </c>
      <c r="N1973">
        <v>4</v>
      </c>
      <c r="O1973">
        <v>-2</v>
      </c>
      <c r="P1973" s="2" t="d">
        <v>2013-11-13T07:46:49.00000012479722325</v>
      </c>
      <c r="Q1973" s="2" t="d">
        <v>2013-11-14T08:09:19.00000012479722325</v>
      </c>
      <c r="R1973" t="s">
        <v>7727</v>
      </c>
      <c r="S1973" s="1" t="d">
        <v>2013-11-13</v>
      </c>
      <c r="U1973">
        <v>2</v>
      </c>
      <c r="V1973" t="s">
        <v>57</v>
      </c>
      <c r="W1973" t="s">
        <v>77</v>
      </c>
      <c r="X1973">
        <v>1</v>
      </c>
      <c r="Y1973" t="s">
        <v>7728</v>
      </c>
      <c r="Z1973" t="s">
        <v>70</v>
      </c>
      <c r="AA1973">
        <v>1</v>
      </c>
      <c r="AB1973" s="1" t="d">
        <v>2014-05-28</v>
      </c>
      <c r="AC1973" t="s">
        <v>77</v>
      </c>
      <c r="AD1973" s="1" t="d">
        <v>2014-05-29</v>
      </c>
      <c r="AE1973" s="1" t="d">
        <v>2014-06-30</v>
      </c>
      <c r="AG1973">
        <v>0</v>
      </c>
      <c r="AL1973" t="s">
        <v>59</v>
      </c>
      <c r="AM1973">
        <v>3</v>
      </c>
      <c r="AN1973" t="s">
        <v>60</v>
      </c>
      <c r="AO1973" s="1" t="d">
        <v>2013-11-15</v>
      </c>
      <c r="AP1973" t="s">
        <v>61</v>
      </c>
      <c r="AQ1973">
        <v>1</v>
      </c>
      <c r="AR1973" t="s">
        <v>60</v>
      </c>
      <c r="AS1973" s="1" t="d">
        <v>2013-11-15</v>
      </c>
      <c r="AT1973" s="1" t="d">
        <v>2015-04-18</v>
      </c>
      <c r="AU1973" s="1" t="d">
        <v>2015-05-31</v>
      </c>
      <c r="AV1973">
        <v>4</v>
      </c>
      <c r="AW1973">
        <v>0</v>
      </c>
      <c r="AX1973">
        <v>194</v>
      </c>
      <c r="AY1973">
        <v>1</v>
      </c>
      <c r="AZ1973">
        <f t="shared" si="180"/>
        <v>1</v>
      </c>
      <c r="BA1973">
        <f t="shared" si="181"/>
        <v>1</v>
      </c>
      <c r="BB1973" s="3">
        <v>1</v>
      </c>
      <c r="BC1973" s="3">
        <v>1</v>
      </c>
      <c r="BD1973" s="3">
        <v>3</v>
      </c>
      <c r="BE1973">
        <f>IF(BD1973&gt;Summary!$C$2,1,0)</f>
        <v>0</v>
      </c>
      <c r="BF1973">
        <f t="shared" si="182"/>
        <v>0</v>
      </c>
      <c r="BG1973">
        <f t="shared" si="183"/>
        <v>0</v>
      </c>
      <c r="BH1973">
        <f t="shared" si="184"/>
        <v>0</v>
      </c>
      <c r="BI1973">
        <f t="shared" si="185"/>
        <v>1</v>
      </c>
    </row>
    <row r="1974" spans="1:61" x14ac:dyDescent="0.2">
      <c r="A1974">
        <v>2992</v>
      </c>
      <c r="B1974" t="s">
        <v>7729</v>
      </c>
      <c r="C1974" t="s">
        <v>7730</v>
      </c>
      <c r="D1974" t="s">
        <v>7731</v>
      </c>
      <c r="E1974" s="1" t="d">
        <v>2014-03-25</v>
      </c>
      <c r="F1974" t="s">
        <v>115</v>
      </c>
      <c r="G1974" s="1" t="d">
        <v>1974-02-12</v>
      </c>
      <c r="H1974">
        <v>42</v>
      </c>
      <c r="I1974" t="s">
        <v>65</v>
      </c>
      <c r="J1974" t="s">
        <v>66</v>
      </c>
      <c r="K1974">
        <v>0</v>
      </c>
      <c r="L1974">
        <v>0</v>
      </c>
      <c r="M1974">
        <v>0</v>
      </c>
      <c r="N1974">
        <v>0</v>
      </c>
      <c r="O1974">
        <v>0</v>
      </c>
      <c r="P1974" s="2" t="d">
        <v>2014-03-25T03:00:22.999999718740582800</v>
      </c>
      <c r="Q1974" s="2" t="d">
        <v>2014-03-25T08:06:06.0000002710148700</v>
      </c>
      <c r="R1974" t="s">
        <v>7732</v>
      </c>
      <c r="S1974" s="1" t="d">
        <v>2014-03-25</v>
      </c>
      <c r="U1974">
        <v>0</v>
      </c>
      <c r="V1974" t="s">
        <v>57</v>
      </c>
      <c r="W1974" t="s">
        <v>124</v>
      </c>
      <c r="X1974">
        <v>0</v>
      </c>
      <c r="AG1974">
        <v>0</v>
      </c>
      <c r="AL1974" t="s">
        <v>59</v>
      </c>
      <c r="AM1974">
        <v>1</v>
      </c>
      <c r="AN1974" t="s">
        <v>60</v>
      </c>
      <c r="AO1974" s="1" t="d">
        <v>2014-03-25</v>
      </c>
      <c r="AP1974" t="s">
        <v>61</v>
      </c>
      <c r="AQ1974">
        <v>1</v>
      </c>
      <c r="AR1974" t="s">
        <v>60</v>
      </c>
      <c r="AS1974" s="1" t="d">
        <v>2014-03-25</v>
      </c>
      <c r="AT1974" s="1" t="d">
        <v>2014-03-25</v>
      </c>
      <c r="AU1974" s="1" t="d">
        <v>2014-03-25</v>
      </c>
      <c r="AV1974">
        <v>0</v>
      </c>
      <c r="AW1974">
        <v>0</v>
      </c>
      <c r="AX1974">
        <v>738</v>
      </c>
      <c r="AY1974">
        <v>0</v>
      </c>
      <c r="AZ1974">
        <f t="shared" si="180"/>
        <v>1</v>
      </c>
      <c r="BA1974">
        <f t="shared" si="181"/>
        <v>1</v>
      </c>
      <c r="BB1974" s="3">
        <v>1</v>
      </c>
      <c r="BC1974" s="3">
        <v>0</v>
      </c>
      <c r="BD1974" s="3">
        <v>1</v>
      </c>
      <c r="BE1974">
        <f>IF(BD1974&gt;Summary!$C$2,1,0)</f>
        <v>0</v>
      </c>
      <c r="BF1974">
        <f t="shared" si="182"/>
        <v>0</v>
      </c>
      <c r="BG1974">
        <f t="shared" si="183"/>
        <v>1</v>
      </c>
      <c r="BH1974">
        <f t="shared" si="184"/>
        <v>0</v>
      </c>
      <c r="BI1974">
        <f t="shared" si="185"/>
        <v>0</v>
      </c>
    </row>
    <row r="1975" spans="1:61" x14ac:dyDescent="0.2">
      <c r="A1975">
        <v>2993</v>
      </c>
      <c r="B1975" t="s">
        <v>7733</v>
      </c>
      <c r="C1975" t="s">
        <v>1560</v>
      </c>
      <c r="D1975" t="s">
        <v>7734</v>
      </c>
      <c r="E1975" s="1" t="d">
        <v>2013-12-11</v>
      </c>
      <c r="F1975" t="s">
        <v>53</v>
      </c>
      <c r="G1975" s="1" t="d">
        <v>1995-09-03</v>
      </c>
      <c r="H1975">
        <v>20</v>
      </c>
      <c r="I1975" t="s">
        <v>75</v>
      </c>
      <c r="J1975" t="s">
        <v>161</v>
      </c>
      <c r="K1975">
        <v>2</v>
      </c>
      <c r="L1975">
        <v>0</v>
      </c>
      <c r="M1975">
        <v>0</v>
      </c>
      <c r="N1975">
        <v>2</v>
      </c>
      <c r="O1975">
        <v>-21</v>
      </c>
      <c r="P1975" s="2" t="d">
        <v>2013-11-20T09:51:09.00000013411045350</v>
      </c>
      <c r="Q1975" s="2" t="d">
        <v>2013-12-11T11:31:12.99999988172203050</v>
      </c>
      <c r="R1975" t="s">
        <v>7735</v>
      </c>
      <c r="T1975" s="1" t="d">
        <v>2013-11-20</v>
      </c>
      <c r="U1975">
        <v>21</v>
      </c>
      <c r="V1975" t="s">
        <v>57</v>
      </c>
      <c r="W1975" t="s">
        <v>92</v>
      </c>
      <c r="X1975">
        <v>1</v>
      </c>
      <c r="Y1975" t="s">
        <v>7736</v>
      </c>
      <c r="Z1975" t="s">
        <v>135</v>
      </c>
      <c r="AA1975">
        <v>0</v>
      </c>
      <c r="AB1975" s="1" t="d">
        <v>2016-03-16</v>
      </c>
      <c r="AC1975" t="s">
        <v>218</v>
      </c>
      <c r="AD1975" s="1" t="d">
        <v>2016-03-16</v>
      </c>
      <c r="AE1975" s="1" t="d">
        <v>2016-03-28</v>
      </c>
      <c r="AG1975">
        <v>0</v>
      </c>
      <c r="AL1975" t="s">
        <v>59</v>
      </c>
      <c r="AM1975">
        <v>8</v>
      </c>
      <c r="AN1975" t="s">
        <v>86</v>
      </c>
      <c r="AO1975" s="1" t="d">
        <v>2013-12-11</v>
      </c>
      <c r="AP1975" t="s">
        <v>61</v>
      </c>
      <c r="AQ1975">
        <v>9</v>
      </c>
      <c r="AR1975" t="s">
        <v>86</v>
      </c>
      <c r="AS1975" s="1" t="d">
        <v>2013-12-11</v>
      </c>
      <c r="AT1975" s="1" t="d">
        <v>2014-09-12</v>
      </c>
      <c r="AU1975" s="1" t="d">
        <v>2015-02-15</v>
      </c>
      <c r="AV1975">
        <v>2</v>
      </c>
      <c r="AW1975">
        <v>0</v>
      </c>
      <c r="AX1975">
        <v>275</v>
      </c>
      <c r="AY1975">
        <v>0</v>
      </c>
      <c r="AZ1975">
        <f t="shared" si="180"/>
        <v>1</v>
      </c>
      <c r="BA1975">
        <f t="shared" si="181"/>
        <v>1</v>
      </c>
      <c r="BB1975" s="3">
        <v>1</v>
      </c>
      <c r="BC1975" s="3">
        <v>1</v>
      </c>
      <c r="BD1975" s="3">
        <v>8</v>
      </c>
      <c r="BE1975">
        <f>IF(BD1975&gt;Summary!$C$2,1,0)</f>
        <v>1</v>
      </c>
      <c r="BF1975">
        <f t="shared" si="182"/>
        <v>1</v>
      </c>
      <c r="BG1975">
        <f t="shared" si="183"/>
        <v>0</v>
      </c>
      <c r="BH1975">
        <f t="shared" si="184"/>
        <v>0</v>
      </c>
      <c r="BI1975">
        <f t="shared" si="185"/>
        <v>0</v>
      </c>
    </row>
    <row r="1976" spans="1:61" x14ac:dyDescent="0.2">
      <c r="A1976">
        <v>2995</v>
      </c>
      <c r="B1976" t="s">
        <v>7737</v>
      </c>
      <c r="C1976" t="s">
        <v>557</v>
      </c>
      <c r="D1976" t="s">
        <v>7738</v>
      </c>
      <c r="E1976" s="1" t="d">
        <v>2013-03-18</v>
      </c>
      <c r="F1976" t="s">
        <v>53</v>
      </c>
      <c r="G1976" s="1" t="d">
        <v>1957-08-27</v>
      </c>
      <c r="H1976">
        <v>58</v>
      </c>
      <c r="I1976" t="s">
        <v>54</v>
      </c>
      <c r="J1976" t="s">
        <v>66</v>
      </c>
      <c r="K1976">
        <v>0</v>
      </c>
      <c r="L1976">
        <v>0</v>
      </c>
      <c r="M1976">
        <v>0</v>
      </c>
      <c r="N1976">
        <v>16</v>
      </c>
      <c r="O1976">
        <v>-47</v>
      </c>
      <c r="P1976" s="2" t="d">
        <v>2013-01-30T04:44:54.9999998789280675</v>
      </c>
      <c r="Q1976" s="2" t="d">
        <v>2013-02-28T10:09:59.99999986030161375</v>
      </c>
      <c r="R1976" t="s">
        <v>7739</v>
      </c>
      <c r="S1976" s="1" t="d">
        <v>2013-01-30</v>
      </c>
      <c r="U1976">
        <v>47</v>
      </c>
      <c r="V1976" t="s">
        <v>57</v>
      </c>
      <c r="W1976" t="s">
        <v>840</v>
      </c>
      <c r="X1976">
        <v>1</v>
      </c>
      <c r="Y1976" t="s">
        <v>7740</v>
      </c>
      <c r="Z1976" t="s">
        <v>70</v>
      </c>
      <c r="AA1976">
        <v>0</v>
      </c>
      <c r="AB1976" s="1" t="d">
        <v>2015-11-17</v>
      </c>
      <c r="AC1976" t="s">
        <v>167</v>
      </c>
      <c r="AD1976" s="1" t="d">
        <v>2015-11-17</v>
      </c>
      <c r="AE1976" s="1" t="d">
        <v>2015-12-22</v>
      </c>
      <c r="AG1976">
        <v>0</v>
      </c>
      <c r="AL1976" t="s">
        <v>59</v>
      </c>
      <c r="AM1976">
        <v>9</v>
      </c>
      <c r="AN1976" t="s">
        <v>86</v>
      </c>
      <c r="AO1976" s="1" t="d">
        <v>2013-03-18</v>
      </c>
      <c r="AP1976" t="s">
        <v>61</v>
      </c>
      <c r="AQ1976">
        <v>9</v>
      </c>
      <c r="AR1976" t="s">
        <v>86</v>
      </c>
      <c r="AS1976" s="1" t="d">
        <v>2013-03-18</v>
      </c>
      <c r="AT1976" s="1" t="d">
        <v>2014-06-27</v>
      </c>
      <c r="AU1976" s="1" t="d">
        <v>2014-09-26</v>
      </c>
      <c r="AV1976">
        <v>16</v>
      </c>
      <c r="AW1976">
        <v>0</v>
      </c>
      <c r="AX1976">
        <v>466</v>
      </c>
      <c r="AY1976">
        <v>0</v>
      </c>
      <c r="AZ1976">
        <f t="shared" si="180"/>
        <v>0</v>
      </c>
      <c r="BA1976">
        <f t="shared" si="181"/>
        <v>1</v>
      </c>
      <c r="BB1976" s="3">
        <v>1</v>
      </c>
      <c r="BC1976" s="3">
        <v>0</v>
      </c>
      <c r="BD1976" s="3">
        <v>9</v>
      </c>
      <c r="BE1976">
        <f>IF(BD1976&gt;Summary!$C$2,1,0)</f>
        <v>1</v>
      </c>
      <c r="BF1976">
        <f t="shared" si="182"/>
        <v>0</v>
      </c>
      <c r="BG1976">
        <f t="shared" si="183"/>
        <v>0</v>
      </c>
      <c r="BH1976">
        <f t="shared" si="184"/>
        <v>1</v>
      </c>
      <c r="BI1976">
        <f t="shared" si="185"/>
        <v>0</v>
      </c>
    </row>
    <row r="1977" spans="1:61" x14ac:dyDescent="0.2">
      <c r="A1977">
        <v>2996</v>
      </c>
      <c r="B1977" t="s">
        <v>7741</v>
      </c>
      <c r="C1977" t="s">
        <v>7742</v>
      </c>
      <c r="D1977" t="s">
        <v>7743</v>
      </c>
      <c r="E1977" s="1" t="d">
        <v>2013-04-20</v>
      </c>
      <c r="F1977" t="s">
        <v>53</v>
      </c>
      <c r="G1977" s="1" t="d">
        <v>1994-09-01</v>
      </c>
      <c r="H1977">
        <v>21</v>
      </c>
      <c r="I1977" t="s">
        <v>75</v>
      </c>
      <c r="J1977" t="s">
        <v>55</v>
      </c>
      <c r="K1977">
        <v>0</v>
      </c>
      <c r="L1977">
        <v>0</v>
      </c>
      <c r="M1977">
        <v>0</v>
      </c>
      <c r="N1977">
        <v>0</v>
      </c>
      <c r="O1977">
        <v>-1</v>
      </c>
      <c r="P1977" s="2" t="d">
        <v>2013-04-19T11:52:34.99999970197677375</v>
      </c>
      <c r="Q1977" s="2" t="d">
        <v>2013-05-18T08:03:08.99999975692480725</v>
      </c>
      <c r="R1977" t="s">
        <v>7744</v>
      </c>
      <c r="S1977" s="1" t="d">
        <v>2013-04-19</v>
      </c>
      <c r="U1977">
        <v>1</v>
      </c>
      <c r="V1977" t="s">
        <v>57</v>
      </c>
      <c r="W1977" t="s">
        <v>7745</v>
      </c>
      <c r="X1977">
        <v>0</v>
      </c>
      <c r="AG1977">
        <v>0</v>
      </c>
      <c r="AL1977" t="s">
        <v>59</v>
      </c>
      <c r="AM1977">
        <v>4</v>
      </c>
      <c r="AN1977" t="s">
        <v>60</v>
      </c>
      <c r="AO1977" s="1" t="d">
        <v>2013-04-20</v>
      </c>
      <c r="AP1977" t="s">
        <v>61</v>
      </c>
      <c r="AQ1977">
        <v>5</v>
      </c>
      <c r="AR1977" t="s">
        <v>87</v>
      </c>
      <c r="AS1977" s="1" t="d">
        <v>2013-04-20</v>
      </c>
      <c r="AT1977" s="1" t="d">
        <v>2013-04-19</v>
      </c>
      <c r="AU1977" s="1" t="d">
        <v>2013-05-18</v>
      </c>
      <c r="AV1977">
        <v>0</v>
      </c>
      <c r="AW1977">
        <v>28</v>
      </c>
      <c r="AX1977">
        <v>1077</v>
      </c>
      <c r="AY1977">
        <v>0</v>
      </c>
      <c r="AZ1977">
        <f t="shared" si="180"/>
        <v>1</v>
      </c>
      <c r="BA1977">
        <f t="shared" si="181"/>
        <v>1</v>
      </c>
      <c r="BB1977" s="3">
        <v>1</v>
      </c>
      <c r="BC1977" s="3">
        <v>0</v>
      </c>
      <c r="BD1977" s="3">
        <v>4</v>
      </c>
      <c r="BE1977">
        <f>IF(BD1977&gt;Summary!$C$2,1,0)</f>
        <v>0</v>
      </c>
      <c r="BF1977">
        <f t="shared" si="182"/>
        <v>0</v>
      </c>
      <c r="BG1977">
        <f t="shared" si="183"/>
        <v>1</v>
      </c>
      <c r="BH1977">
        <f t="shared" si="184"/>
        <v>0</v>
      </c>
      <c r="BI1977">
        <f t="shared" si="185"/>
        <v>0</v>
      </c>
    </row>
    <row r="1978" spans="1:61" x14ac:dyDescent="0.2">
      <c r="A1978">
        <v>2997</v>
      </c>
      <c r="B1978" t="s">
        <v>7746</v>
      </c>
      <c r="C1978" t="s">
        <v>7747</v>
      </c>
      <c r="D1978" t="s">
        <v>2656</v>
      </c>
      <c r="E1978" s="1" t="d">
        <v>2013-04-07</v>
      </c>
      <c r="F1978" t="s">
        <v>53</v>
      </c>
      <c r="G1978" s="1" t="d">
        <v>1984-01-25</v>
      </c>
      <c r="H1978">
        <v>32</v>
      </c>
      <c r="I1978" t="s">
        <v>65</v>
      </c>
      <c r="J1978" t="s">
        <v>66</v>
      </c>
      <c r="K1978">
        <v>0</v>
      </c>
      <c r="L1978">
        <v>0</v>
      </c>
      <c r="M1978">
        <v>0</v>
      </c>
      <c r="N1978">
        <v>21</v>
      </c>
      <c r="O1978">
        <v>-1</v>
      </c>
      <c r="P1978" s="2" t="d">
        <v>2013-04-06T03:12:47.9999997373670325</v>
      </c>
      <c r="Q1978" s="2" t="d">
        <v>2013-06-09T04:42:25.00000001862645375</v>
      </c>
      <c r="R1978" t="s">
        <v>7748</v>
      </c>
      <c r="S1978" s="1" t="d">
        <v>2013-04-06</v>
      </c>
      <c r="U1978">
        <v>1</v>
      </c>
      <c r="V1978" t="s">
        <v>57</v>
      </c>
      <c r="W1978" t="s">
        <v>840</v>
      </c>
      <c r="X1978">
        <v>1</v>
      </c>
      <c r="Y1978" t="s">
        <v>7749</v>
      </c>
      <c r="Z1978" t="s">
        <v>70</v>
      </c>
      <c r="AB1978" s="1" t="d">
        <v>2013-09-20</v>
      </c>
      <c r="AC1978" t="s">
        <v>167</v>
      </c>
      <c r="AG1978">
        <v>0</v>
      </c>
      <c r="AL1978" t="s">
        <v>59</v>
      </c>
      <c r="AM1978">
        <v>9</v>
      </c>
      <c r="AN1978" t="s">
        <v>86</v>
      </c>
      <c r="AO1978" s="1" t="d">
        <v>2013-04-07</v>
      </c>
      <c r="AP1978" t="s">
        <v>61</v>
      </c>
      <c r="AQ1978">
        <v>8</v>
      </c>
      <c r="AR1978" t="s">
        <v>86</v>
      </c>
      <c r="AS1978" s="1" t="d">
        <v>2013-04-07</v>
      </c>
      <c r="AT1978" s="1" t="d">
        <v>2013-04-06</v>
      </c>
      <c r="AU1978" s="1" t="d">
        <v>2013-06-09</v>
      </c>
      <c r="AV1978">
        <v>21</v>
      </c>
      <c r="AW1978">
        <v>63</v>
      </c>
      <c r="AX1978">
        <v>166</v>
      </c>
      <c r="AY1978">
        <v>1</v>
      </c>
      <c r="AZ1978">
        <f t="shared" si="180"/>
        <v>1</v>
      </c>
      <c r="BA1978">
        <f t="shared" si="181"/>
        <v>1</v>
      </c>
      <c r="BB1978" s="3">
        <v>1</v>
      </c>
      <c r="BC1978" s="3">
        <v>1</v>
      </c>
      <c r="BD1978" s="3">
        <v>9</v>
      </c>
      <c r="BE1978">
        <f>IF(BD1978&gt;Summary!$C$2,1,0)</f>
        <v>1</v>
      </c>
      <c r="BF1978">
        <f t="shared" si="182"/>
        <v>1</v>
      </c>
      <c r="BG1978">
        <f t="shared" si="183"/>
        <v>0</v>
      </c>
      <c r="BH1978">
        <f t="shared" si="184"/>
        <v>0</v>
      </c>
      <c r="BI1978">
        <f t="shared" si="185"/>
        <v>0</v>
      </c>
    </row>
    <row r="1979" spans="1:61" x14ac:dyDescent="0.2">
      <c r="A1979">
        <v>2998</v>
      </c>
      <c r="B1979" t="s">
        <v>7750</v>
      </c>
      <c r="C1979" t="s">
        <v>1535</v>
      </c>
      <c r="D1979" t="s">
        <v>7751</v>
      </c>
      <c r="E1979" s="1" t="d">
        <v>2013-09-04</v>
      </c>
      <c r="F1979" t="s">
        <v>115</v>
      </c>
      <c r="G1979" s="1" t="d">
        <v>1991-07-22</v>
      </c>
      <c r="H1979">
        <v>24</v>
      </c>
      <c r="I1979" t="s">
        <v>75</v>
      </c>
      <c r="J1979" t="s">
        <v>161</v>
      </c>
      <c r="K1979">
        <v>0</v>
      </c>
      <c r="L1979">
        <v>0</v>
      </c>
      <c r="M1979">
        <v>0</v>
      </c>
      <c r="N1979">
        <v>0</v>
      </c>
      <c r="O1979">
        <v>0</v>
      </c>
      <c r="P1979" s="2" t="d">
        <v>2013-09-04T01:32:50.00000013504177450</v>
      </c>
      <c r="Q1979" s="2" t="d">
        <v>2013-09-04T01:46:03.00000005867332425</v>
      </c>
      <c r="R1979" t="s">
        <v>7752</v>
      </c>
      <c r="S1979" s="1" t="d">
        <v>2013-09-04</v>
      </c>
      <c r="U1979">
        <v>0</v>
      </c>
      <c r="V1979" t="s">
        <v>97</v>
      </c>
      <c r="W1979" t="s">
        <v>98</v>
      </c>
      <c r="X1979">
        <v>0</v>
      </c>
      <c r="AG1979">
        <v>0</v>
      </c>
      <c r="AL1979" t="s">
        <v>59</v>
      </c>
      <c r="AM1979">
        <v>4</v>
      </c>
      <c r="AN1979" t="s">
        <v>60</v>
      </c>
      <c r="AO1979" s="1" t="d">
        <v>2013-09-04</v>
      </c>
      <c r="AP1979" t="s">
        <v>61</v>
      </c>
      <c r="AQ1979">
        <v>4</v>
      </c>
      <c r="AR1979" t="s">
        <v>60</v>
      </c>
      <c r="AS1979" s="1" t="d">
        <v>2013-09-04</v>
      </c>
      <c r="AT1979" s="1" t="d">
        <v>2013-09-04</v>
      </c>
      <c r="AU1979" s="1" t="d">
        <v>2013-09-04</v>
      </c>
      <c r="AV1979">
        <v>0</v>
      </c>
      <c r="AW1979">
        <v>0</v>
      </c>
      <c r="AX1979">
        <v>940</v>
      </c>
      <c r="AY1979">
        <v>0</v>
      </c>
      <c r="AZ1979">
        <f t="shared" si="180"/>
        <v>1</v>
      </c>
      <c r="BA1979">
        <f t="shared" si="181"/>
        <v>1</v>
      </c>
      <c r="BB1979" s="3">
        <v>1</v>
      </c>
      <c r="BC1979" s="3">
        <v>0</v>
      </c>
      <c r="BD1979" s="3">
        <v>4</v>
      </c>
      <c r="BE1979">
        <f>IF(BD1979&gt;Summary!$C$2,1,0)</f>
        <v>0</v>
      </c>
      <c r="BF1979">
        <f t="shared" si="182"/>
        <v>0</v>
      </c>
      <c r="BG1979">
        <f t="shared" si="183"/>
        <v>1</v>
      </c>
      <c r="BH1979">
        <f t="shared" si="184"/>
        <v>0</v>
      </c>
      <c r="BI1979">
        <f t="shared" si="185"/>
        <v>0</v>
      </c>
    </row>
    <row r="1980" spans="1:61" x14ac:dyDescent="0.2">
      <c r="A1980">
        <v>3003</v>
      </c>
      <c r="B1980" t="s">
        <v>7753</v>
      </c>
      <c r="C1980" t="s">
        <v>2149</v>
      </c>
      <c r="D1980" t="s">
        <v>215</v>
      </c>
      <c r="E1980" s="1" t="d">
        <v>2013-08-18</v>
      </c>
      <c r="F1980" t="s">
        <v>53</v>
      </c>
      <c r="G1980" s="1" t="d">
        <v>1974-02-13</v>
      </c>
      <c r="H1980">
        <v>42</v>
      </c>
      <c r="I1980" t="s">
        <v>65</v>
      </c>
      <c r="J1980" t="s">
        <v>66</v>
      </c>
      <c r="K1980">
        <v>0</v>
      </c>
      <c r="L1980">
        <v>0</v>
      </c>
      <c r="M1980">
        <v>0</v>
      </c>
      <c r="N1980">
        <v>1</v>
      </c>
      <c r="O1980">
        <v>0</v>
      </c>
      <c r="P1980" s="2" t="d">
        <v>2013-08-18T01:50:01.99999997857958325</v>
      </c>
      <c r="Q1980" s="2" t="d">
        <v>2013-08-19T03:46:45.00000002793967725</v>
      </c>
      <c r="R1980" t="s">
        <v>7754</v>
      </c>
      <c r="S1980" s="1" t="d">
        <v>2013-08-17</v>
      </c>
      <c r="U1980">
        <v>1</v>
      </c>
      <c r="V1980" t="s">
        <v>57</v>
      </c>
      <c r="W1980" t="s">
        <v>245</v>
      </c>
      <c r="X1980">
        <v>0</v>
      </c>
      <c r="AG1980">
        <v>0</v>
      </c>
      <c r="AL1980" t="s">
        <v>59</v>
      </c>
      <c r="AM1980">
        <v>4</v>
      </c>
      <c r="AN1980" t="s">
        <v>60</v>
      </c>
      <c r="AO1980" s="1" t="d">
        <v>2013-08-18</v>
      </c>
      <c r="AP1980" t="s">
        <v>61</v>
      </c>
      <c r="AQ1980">
        <v>2</v>
      </c>
      <c r="AR1980" t="s">
        <v>60</v>
      </c>
      <c r="AS1980" s="1" t="d">
        <v>2013-08-18</v>
      </c>
      <c r="AT1980" s="1" t="d">
        <v>2013-08-18</v>
      </c>
      <c r="AU1980" s="1" t="d">
        <v>2013-08-19</v>
      </c>
      <c r="AV1980">
        <v>1</v>
      </c>
      <c r="AW1980">
        <v>1</v>
      </c>
      <c r="AX1980">
        <v>957</v>
      </c>
      <c r="AY1980">
        <v>0</v>
      </c>
      <c r="AZ1980">
        <f t="shared" si="180"/>
        <v>1</v>
      </c>
      <c r="BA1980">
        <f t="shared" si="181"/>
        <v>1</v>
      </c>
      <c r="BB1980" s="3">
        <v>1</v>
      </c>
      <c r="BC1980" s="3">
        <v>0</v>
      </c>
      <c r="BD1980" s="3">
        <v>4</v>
      </c>
      <c r="BE1980">
        <f>IF(BD1980&gt;Summary!$C$2,1,0)</f>
        <v>0</v>
      </c>
      <c r="BF1980">
        <f t="shared" si="182"/>
        <v>0</v>
      </c>
      <c r="BG1980">
        <f t="shared" si="183"/>
        <v>1</v>
      </c>
      <c r="BH1980">
        <f t="shared" si="184"/>
        <v>0</v>
      </c>
      <c r="BI1980">
        <f t="shared" si="185"/>
        <v>0</v>
      </c>
    </row>
    <row r="1981" spans="1:61" x14ac:dyDescent="0.2">
      <c r="A1981">
        <v>3004</v>
      </c>
      <c r="B1981" t="s">
        <v>7755</v>
      </c>
      <c r="C1981" t="s">
        <v>7756</v>
      </c>
      <c r="D1981" t="s">
        <v>7757</v>
      </c>
      <c r="E1981" s="1" t="d">
        <v>2014-07-18</v>
      </c>
      <c r="F1981" t="s">
        <v>53</v>
      </c>
      <c r="G1981" s="1" t="d">
        <v>1986-07-29</v>
      </c>
      <c r="H1981">
        <v>29</v>
      </c>
      <c r="I1981" t="s">
        <v>65</v>
      </c>
      <c r="J1981" t="s">
        <v>66</v>
      </c>
      <c r="K1981">
        <v>0</v>
      </c>
      <c r="L1981">
        <v>0</v>
      </c>
      <c r="M1981">
        <v>0</v>
      </c>
      <c r="N1981">
        <v>8</v>
      </c>
      <c r="O1981">
        <v>-1</v>
      </c>
      <c r="P1981" s="2" t="d">
        <v>2014-07-17T12:12:07.9999998165294525</v>
      </c>
      <c r="Q1981" s="2" t="d">
        <v>2014-07-31T09:34:55.00000001862645375</v>
      </c>
      <c r="R1981" t="s">
        <v>7758</v>
      </c>
      <c r="T1981" s="1" t="d">
        <v>2014-07-18</v>
      </c>
      <c r="U1981">
        <v>0</v>
      </c>
      <c r="V1981" t="s">
        <v>57</v>
      </c>
      <c r="W1981" t="s">
        <v>92</v>
      </c>
      <c r="X1981">
        <v>1</v>
      </c>
      <c r="Y1981" t="s">
        <v>7759</v>
      </c>
      <c r="Z1981" t="s">
        <v>70</v>
      </c>
      <c r="AA1981">
        <v>12</v>
      </c>
      <c r="AB1981" s="1" t="d">
        <v>2014-11-06</v>
      </c>
      <c r="AC1981" t="s">
        <v>2104</v>
      </c>
      <c r="AD1981" s="1" t="d">
        <v>2014-11-18</v>
      </c>
      <c r="AE1981" s="1" t="d">
        <v>2015-03-06</v>
      </c>
      <c r="AG1981">
        <v>0</v>
      </c>
      <c r="AL1981" t="s">
        <v>59</v>
      </c>
      <c r="AM1981">
        <v>8</v>
      </c>
      <c r="AN1981" t="s">
        <v>86</v>
      </c>
      <c r="AO1981" s="1" t="d">
        <v>2014-07-18</v>
      </c>
      <c r="AP1981" t="s">
        <v>61</v>
      </c>
      <c r="AQ1981">
        <v>4</v>
      </c>
      <c r="AR1981" t="s">
        <v>60</v>
      </c>
      <c r="AS1981" s="1" t="d">
        <v>2014-07-18</v>
      </c>
      <c r="AT1981" s="1" t="d">
        <v>2014-08-22</v>
      </c>
      <c r="AU1981" s="1" t="d">
        <v>2014-08-27</v>
      </c>
      <c r="AV1981">
        <v>8</v>
      </c>
      <c r="AW1981">
        <v>13</v>
      </c>
      <c r="AX1981">
        <v>35</v>
      </c>
      <c r="AY1981">
        <v>0</v>
      </c>
      <c r="AZ1981">
        <f t="shared" si="180"/>
        <v>1</v>
      </c>
      <c r="BA1981">
        <f t="shared" si="181"/>
        <v>1</v>
      </c>
      <c r="BB1981" s="3">
        <v>1</v>
      </c>
      <c r="BC1981" s="3">
        <v>1</v>
      </c>
      <c r="BD1981" s="3">
        <v>8</v>
      </c>
      <c r="BE1981">
        <f>IF(BD1981&gt;Summary!$C$2,1,0)</f>
        <v>1</v>
      </c>
      <c r="BF1981">
        <f t="shared" si="182"/>
        <v>1</v>
      </c>
      <c r="BG1981">
        <f t="shared" si="183"/>
        <v>0</v>
      </c>
      <c r="BH1981">
        <f t="shared" si="184"/>
        <v>0</v>
      </c>
      <c r="BI1981">
        <f t="shared" si="185"/>
        <v>0</v>
      </c>
    </row>
    <row r="1982" spans="1:61" x14ac:dyDescent="0.2">
      <c r="A1982">
        <v>3005</v>
      </c>
      <c r="B1982" t="s">
        <v>7760</v>
      </c>
      <c r="C1982" t="s">
        <v>7761</v>
      </c>
      <c r="D1982" t="s">
        <v>7762</v>
      </c>
      <c r="E1982" s="1" t="d">
        <v>2013-05-25</v>
      </c>
      <c r="F1982" t="s">
        <v>53</v>
      </c>
      <c r="G1982" s="1" t="d">
        <v>1994-10-14</v>
      </c>
      <c r="H1982">
        <v>21</v>
      </c>
      <c r="I1982" t="s">
        <v>75</v>
      </c>
      <c r="J1982" t="s">
        <v>66</v>
      </c>
      <c r="K1982">
        <v>0</v>
      </c>
      <c r="L1982">
        <v>0</v>
      </c>
      <c r="M1982">
        <v>0</v>
      </c>
      <c r="N1982">
        <v>1</v>
      </c>
      <c r="O1982">
        <v>-1</v>
      </c>
      <c r="P1982" s="2" t="d">
        <v>2013-05-24T04:57:35.00000026077031875</v>
      </c>
      <c r="Q1982" s="2" t="d">
        <v>2013-06-01T04:53:44.99999993015081025</v>
      </c>
      <c r="R1982" t="s">
        <v>7763</v>
      </c>
      <c r="T1982" s="1" t="d">
        <v>2013-05-24</v>
      </c>
      <c r="U1982">
        <v>1</v>
      </c>
      <c r="V1982" t="s">
        <v>57</v>
      </c>
      <c r="W1982" t="s">
        <v>92</v>
      </c>
      <c r="X1982">
        <v>0</v>
      </c>
      <c r="AG1982">
        <v>0</v>
      </c>
      <c r="AL1982" t="s">
        <v>59</v>
      </c>
      <c r="AM1982">
        <v>6</v>
      </c>
      <c r="AN1982" t="s">
        <v>87</v>
      </c>
      <c r="AO1982" s="1" t="d">
        <v>2013-05-25</v>
      </c>
      <c r="AP1982" t="s">
        <v>61</v>
      </c>
      <c r="AQ1982">
        <v>6</v>
      </c>
      <c r="AR1982" t="s">
        <v>87</v>
      </c>
      <c r="AS1982" s="1" t="d">
        <v>2013-05-25</v>
      </c>
      <c r="AT1982" s="1" t="d">
        <v>2013-05-24</v>
      </c>
      <c r="AU1982" s="1" t="d">
        <v>2013-06-01</v>
      </c>
      <c r="AV1982">
        <v>1</v>
      </c>
      <c r="AW1982">
        <v>7</v>
      </c>
      <c r="AX1982">
        <v>1042</v>
      </c>
      <c r="AY1982">
        <v>0</v>
      </c>
      <c r="AZ1982">
        <f t="shared" si="180"/>
        <v>1</v>
      </c>
      <c r="BA1982">
        <f t="shared" si="181"/>
        <v>1</v>
      </c>
      <c r="BB1982" s="3">
        <v>1</v>
      </c>
      <c r="BC1982" s="3">
        <v>0</v>
      </c>
      <c r="BD1982" s="3">
        <v>6</v>
      </c>
      <c r="BE1982">
        <f>IF(BD1982&gt;Summary!$C$2,1,0)</f>
        <v>1</v>
      </c>
      <c r="BF1982">
        <f t="shared" si="182"/>
        <v>0</v>
      </c>
      <c r="BG1982">
        <f t="shared" si="183"/>
        <v>0</v>
      </c>
      <c r="BH1982">
        <f t="shared" si="184"/>
        <v>1</v>
      </c>
      <c r="BI1982">
        <f t="shared" si="185"/>
        <v>0</v>
      </c>
    </row>
    <row r="1983" spans="1:61" x14ac:dyDescent="0.2">
      <c r="A1983">
        <v>3008</v>
      </c>
      <c r="B1983" t="s">
        <v>7764</v>
      </c>
      <c r="C1983" t="s">
        <v>338</v>
      </c>
      <c r="D1983" t="s">
        <v>7765</v>
      </c>
      <c r="E1983" s="1" t="d">
        <v>2014-01-08</v>
      </c>
      <c r="F1983" t="s">
        <v>53</v>
      </c>
      <c r="G1983" s="1" t="d">
        <v>1984-12-13</v>
      </c>
      <c r="H1983">
        <v>31</v>
      </c>
      <c r="I1983" t="s">
        <v>65</v>
      </c>
      <c r="J1983" t="s">
        <v>102</v>
      </c>
      <c r="K1983">
        <v>0</v>
      </c>
      <c r="L1983">
        <v>0</v>
      </c>
      <c r="M1983">
        <v>0</v>
      </c>
      <c r="N1983">
        <v>1</v>
      </c>
      <c r="O1983">
        <v>-356</v>
      </c>
      <c r="P1983" s="2" t="d">
        <v>2013-01-17T04:09:51.99999987613409775</v>
      </c>
      <c r="Q1983" s="2" t="d">
        <v>2013-01-17T07:32:05.00000030267983800</v>
      </c>
      <c r="R1983" t="s">
        <v>7766</v>
      </c>
      <c r="S1983" s="1" t="d">
        <v>2013-01-17</v>
      </c>
      <c r="U1983">
        <v>356</v>
      </c>
      <c r="V1983" t="s">
        <v>97</v>
      </c>
      <c r="W1983" t="s">
        <v>336</v>
      </c>
      <c r="X1983">
        <v>1</v>
      </c>
      <c r="Y1983" t="s">
        <v>7767</v>
      </c>
      <c r="Z1983" t="s">
        <v>79</v>
      </c>
      <c r="AB1983" s="1" t="d">
        <v>2014-11-06</v>
      </c>
      <c r="AC1983" t="s">
        <v>766</v>
      </c>
      <c r="AG1983">
        <v>0</v>
      </c>
      <c r="AL1983" t="s">
        <v>59</v>
      </c>
      <c r="AM1983">
        <v>2</v>
      </c>
      <c r="AN1983" t="s">
        <v>60</v>
      </c>
      <c r="AO1983" s="1" t="d">
        <v>2014-01-08</v>
      </c>
      <c r="AP1983" t="s">
        <v>61</v>
      </c>
      <c r="AQ1983">
        <v>2</v>
      </c>
      <c r="AR1983" t="s">
        <v>60</v>
      </c>
      <c r="AS1983" s="1" t="d">
        <v>2014-01-08</v>
      </c>
      <c r="AT1983" s="1" t="d">
        <v>2013-01-17</v>
      </c>
      <c r="AU1983" s="1" t="d">
        <v>2013-01-17</v>
      </c>
      <c r="AV1983">
        <v>1</v>
      </c>
      <c r="AW1983">
        <v>0</v>
      </c>
      <c r="AX1983">
        <v>302</v>
      </c>
      <c r="AY1983">
        <v>1</v>
      </c>
      <c r="AZ1983">
        <f t="shared" si="180"/>
        <v>0</v>
      </c>
      <c r="BA1983">
        <f t="shared" si="181"/>
        <v>1</v>
      </c>
      <c r="BB1983" s="3">
        <v>1</v>
      </c>
      <c r="BC1983" s="3">
        <v>1</v>
      </c>
      <c r="BD1983" s="3">
        <v>2</v>
      </c>
      <c r="BE1983">
        <f>IF(BD1983&gt;Summary!$C$2,1,0)</f>
        <v>0</v>
      </c>
      <c r="BF1983">
        <f t="shared" si="182"/>
        <v>0</v>
      </c>
      <c r="BG1983">
        <f t="shared" si="183"/>
        <v>0</v>
      </c>
      <c r="BH1983">
        <f t="shared" si="184"/>
        <v>0</v>
      </c>
      <c r="BI1983">
        <f t="shared" si="185"/>
        <v>1</v>
      </c>
    </row>
    <row r="1984" spans="1:61" x14ac:dyDescent="0.2">
      <c r="A1984">
        <v>3009</v>
      </c>
      <c r="B1984" t="s">
        <v>7768</v>
      </c>
      <c r="C1984" t="s">
        <v>1415</v>
      </c>
      <c r="D1984" t="s">
        <v>7769</v>
      </c>
      <c r="E1984" s="1" t="d">
        <v>2013-04-22</v>
      </c>
      <c r="F1984" t="s">
        <v>53</v>
      </c>
      <c r="G1984" s="1" t="d">
        <v>1959-12-26</v>
      </c>
      <c r="H1984">
        <v>56</v>
      </c>
      <c r="I1984" t="s">
        <v>54</v>
      </c>
      <c r="J1984" t="s">
        <v>161</v>
      </c>
      <c r="K1984">
        <v>0</v>
      </c>
      <c r="L1984">
        <v>0</v>
      </c>
      <c r="M1984">
        <v>0</v>
      </c>
      <c r="N1984">
        <v>8</v>
      </c>
      <c r="R1984" t="s">
        <v>7770</v>
      </c>
      <c r="S1984" s="1" t="d">
        <v>2012-05-27</v>
      </c>
      <c r="U1984">
        <v>330</v>
      </c>
      <c r="V1984" t="s">
        <v>97</v>
      </c>
      <c r="W1984" t="s">
        <v>136</v>
      </c>
      <c r="X1984">
        <v>0</v>
      </c>
      <c r="AG1984">
        <v>0</v>
      </c>
      <c r="AL1984" t="s">
        <v>59</v>
      </c>
      <c r="AM1984">
        <v>4</v>
      </c>
      <c r="AN1984" t="s">
        <v>60</v>
      </c>
      <c r="AO1984" s="1" t="d">
        <v>2013-04-22</v>
      </c>
      <c r="AP1984" t="s">
        <v>61</v>
      </c>
      <c r="AQ1984">
        <v>3</v>
      </c>
      <c r="AR1984" t="s">
        <v>60</v>
      </c>
      <c r="AS1984" s="1" t="d">
        <v>2013-04-22</v>
      </c>
      <c r="AV1984">
        <v>8</v>
      </c>
      <c r="AW1984">
        <v>0</v>
      </c>
      <c r="AX1984">
        <v>1075</v>
      </c>
      <c r="AY1984">
        <v>0</v>
      </c>
      <c r="AZ1984">
        <f t="shared" si="180"/>
        <v>1</v>
      </c>
      <c r="BA1984">
        <f t="shared" si="181"/>
        <v>0</v>
      </c>
      <c r="BB1984" s="3">
        <v>1</v>
      </c>
      <c r="BC1984" s="3">
        <v>0</v>
      </c>
      <c r="BD1984" s="3">
        <v>4</v>
      </c>
      <c r="BE1984">
        <f>IF(BD1984&gt;Summary!$C$2,1,0)</f>
        <v>0</v>
      </c>
      <c r="BF1984">
        <f t="shared" si="182"/>
        <v>0</v>
      </c>
      <c r="BG1984">
        <f t="shared" si="183"/>
        <v>1</v>
      </c>
      <c r="BH1984">
        <f t="shared" si="184"/>
        <v>0</v>
      </c>
      <c r="BI1984">
        <f t="shared" si="185"/>
        <v>0</v>
      </c>
    </row>
    <row r="1985" spans="1:61" x14ac:dyDescent="0.2">
      <c r="A1985">
        <v>3010</v>
      </c>
      <c r="B1985" t="s">
        <v>7771</v>
      </c>
      <c r="C1985" t="s">
        <v>502</v>
      </c>
      <c r="D1985" t="s">
        <v>7772</v>
      </c>
      <c r="E1985" s="1" t="d">
        <v>2013-10-03</v>
      </c>
      <c r="F1985" t="s">
        <v>53</v>
      </c>
      <c r="G1985" s="1" t="d">
        <v>1957-09-17</v>
      </c>
      <c r="H1985">
        <v>58</v>
      </c>
      <c r="I1985" t="s">
        <v>54</v>
      </c>
      <c r="J1985" t="s">
        <v>102</v>
      </c>
      <c r="K1985">
        <v>0</v>
      </c>
      <c r="L1985">
        <v>0</v>
      </c>
      <c r="M1985">
        <v>0</v>
      </c>
      <c r="N1985">
        <v>0</v>
      </c>
      <c r="O1985">
        <v>0</v>
      </c>
      <c r="P1985" s="2" t="d">
        <v>2013-10-03T02:20:47.00000002048909575</v>
      </c>
      <c r="Q1985" s="2" t="d">
        <v>2013-10-03T07:55:20.00000013504177450</v>
      </c>
      <c r="R1985" t="s">
        <v>7773</v>
      </c>
      <c r="S1985" s="1" t="d">
        <v>2013-10-02</v>
      </c>
      <c r="U1985">
        <v>1</v>
      </c>
      <c r="V1985" t="s">
        <v>97</v>
      </c>
      <c r="W1985" t="s">
        <v>4174</v>
      </c>
      <c r="X1985">
        <v>0</v>
      </c>
      <c r="AG1985">
        <v>0</v>
      </c>
      <c r="AL1985" t="s">
        <v>59</v>
      </c>
      <c r="AM1985">
        <v>1</v>
      </c>
      <c r="AN1985" t="s">
        <v>60</v>
      </c>
      <c r="AO1985" s="1" t="d">
        <v>2013-10-03</v>
      </c>
      <c r="AP1985" t="s">
        <v>61</v>
      </c>
      <c r="AQ1985">
        <v>1</v>
      </c>
      <c r="AR1985" t="s">
        <v>60</v>
      </c>
      <c r="AS1985" s="1" t="d">
        <v>2013-10-03</v>
      </c>
      <c r="AT1985" s="1" t="d">
        <v>2013-10-03</v>
      </c>
      <c r="AU1985" s="1" t="d">
        <v>2013-10-03</v>
      </c>
      <c r="AV1985">
        <v>0</v>
      </c>
      <c r="AW1985">
        <v>0</v>
      </c>
      <c r="AX1985">
        <v>911</v>
      </c>
      <c r="AY1985">
        <v>0</v>
      </c>
      <c r="AZ1985">
        <f t="shared" si="180"/>
        <v>1</v>
      </c>
      <c r="BA1985">
        <f t="shared" si="181"/>
        <v>1</v>
      </c>
      <c r="BB1985" s="3">
        <v>1</v>
      </c>
      <c r="BC1985" s="3">
        <v>0</v>
      </c>
      <c r="BD1985" s="3">
        <v>1</v>
      </c>
      <c r="BE1985">
        <f>IF(BD1985&gt;Summary!$C$2,1,0)</f>
        <v>0</v>
      </c>
      <c r="BF1985">
        <f t="shared" si="182"/>
        <v>0</v>
      </c>
      <c r="BG1985">
        <f t="shared" si="183"/>
        <v>1</v>
      </c>
      <c r="BH1985">
        <f t="shared" si="184"/>
        <v>0</v>
      </c>
      <c r="BI1985">
        <f t="shared" si="185"/>
        <v>0</v>
      </c>
    </row>
    <row r="1986" spans="1:61" x14ac:dyDescent="0.2">
      <c r="A1986">
        <v>3014</v>
      </c>
      <c r="B1986" t="s">
        <v>7774</v>
      </c>
      <c r="C1986" t="s">
        <v>4249</v>
      </c>
      <c r="D1986" t="s">
        <v>7775</v>
      </c>
      <c r="E1986" s="1" t="d">
        <v>2014-06-22</v>
      </c>
      <c r="F1986" t="s">
        <v>53</v>
      </c>
      <c r="G1986" s="1" t="d">
        <v>1993-12-30</v>
      </c>
      <c r="H1986">
        <v>22</v>
      </c>
      <c r="I1986" t="s">
        <v>75</v>
      </c>
      <c r="J1986" t="s">
        <v>66</v>
      </c>
      <c r="K1986">
        <v>0</v>
      </c>
      <c r="L1986">
        <v>0</v>
      </c>
      <c r="M1986">
        <v>1</v>
      </c>
      <c r="N1986">
        <v>1</v>
      </c>
      <c r="O1986">
        <v>0</v>
      </c>
      <c r="P1986" s="2" t="d">
        <v>2014-06-22T04:50:40.00000006053596625</v>
      </c>
      <c r="Q1986" s="2" t="d">
        <v>2014-06-23T03:37:26.0000001126900300</v>
      </c>
      <c r="R1986" t="s">
        <v>7776</v>
      </c>
      <c r="S1986" s="1" t="d">
        <v>2014-06-22</v>
      </c>
      <c r="U1986">
        <v>0</v>
      </c>
      <c r="V1986" t="s">
        <v>57</v>
      </c>
      <c r="W1986" t="s">
        <v>239</v>
      </c>
      <c r="X1986">
        <v>1</v>
      </c>
      <c r="Y1986" t="s">
        <v>7777</v>
      </c>
      <c r="Z1986" t="s">
        <v>135</v>
      </c>
      <c r="AA1986">
        <v>37</v>
      </c>
      <c r="AB1986" s="1" t="d">
        <v>2016-02-15</v>
      </c>
      <c r="AC1986" t="s">
        <v>201</v>
      </c>
      <c r="AD1986" s="1" t="d">
        <v>2016-03-23</v>
      </c>
      <c r="AE1986" s="1" t="d">
        <v>2016-04-05</v>
      </c>
      <c r="AG1986">
        <v>0</v>
      </c>
      <c r="AL1986" t="s">
        <v>59</v>
      </c>
      <c r="AM1986">
        <v>7</v>
      </c>
      <c r="AN1986" t="s">
        <v>87</v>
      </c>
      <c r="AO1986" s="1" t="d">
        <v>2014-06-22</v>
      </c>
      <c r="AP1986" t="s">
        <v>61</v>
      </c>
      <c r="AQ1986">
        <v>8</v>
      </c>
      <c r="AR1986" t="s">
        <v>86</v>
      </c>
      <c r="AS1986" s="1" t="d">
        <v>2014-06-22</v>
      </c>
      <c r="AT1986" s="1" t="d">
        <v>2014-06-22</v>
      </c>
      <c r="AU1986" s="1" t="d">
        <v>2014-06-23</v>
      </c>
      <c r="AV1986">
        <v>1</v>
      </c>
      <c r="AW1986">
        <v>1</v>
      </c>
      <c r="AX1986">
        <v>603</v>
      </c>
      <c r="AY1986">
        <v>1</v>
      </c>
      <c r="AZ1986">
        <f t="shared" si="180"/>
        <v>1</v>
      </c>
      <c r="BA1986">
        <f t="shared" si="181"/>
        <v>1</v>
      </c>
      <c r="BB1986" s="3">
        <v>1</v>
      </c>
      <c r="BC1986" s="3">
        <v>1</v>
      </c>
      <c r="BD1986" s="3">
        <v>7</v>
      </c>
      <c r="BE1986">
        <f>IF(BD1986&gt;Summary!$C$2,1,0)</f>
        <v>1</v>
      </c>
      <c r="BF1986">
        <f t="shared" si="182"/>
        <v>1</v>
      </c>
      <c r="BG1986">
        <f t="shared" si="183"/>
        <v>0</v>
      </c>
      <c r="BH1986">
        <f t="shared" si="184"/>
        <v>0</v>
      </c>
      <c r="BI1986">
        <f t="shared" si="185"/>
        <v>0</v>
      </c>
    </row>
    <row r="1987" spans="1:61" x14ac:dyDescent="0.2">
      <c r="A1987">
        <v>3015</v>
      </c>
      <c r="B1987" t="s">
        <v>7778</v>
      </c>
      <c r="C1987" t="s">
        <v>1057</v>
      </c>
      <c r="D1987" t="s">
        <v>7779</v>
      </c>
      <c r="E1987" s="1" t="d">
        <v>2013-12-11</v>
      </c>
      <c r="F1987" t="s">
        <v>53</v>
      </c>
      <c r="G1987" s="1" t="d">
        <v>1970-03-29</v>
      </c>
      <c r="H1987">
        <v>46</v>
      </c>
      <c r="I1987" t="s">
        <v>54</v>
      </c>
      <c r="J1987" t="s">
        <v>102</v>
      </c>
      <c r="K1987">
        <v>0</v>
      </c>
      <c r="L1987">
        <v>0</v>
      </c>
      <c r="M1987">
        <v>0</v>
      </c>
      <c r="N1987">
        <v>1</v>
      </c>
      <c r="O1987">
        <v>-1</v>
      </c>
      <c r="P1987" s="2" t="d">
        <v>2013-12-10T06:50:04.00000002700835625</v>
      </c>
      <c r="Q1987" s="2" t="d">
        <v>2013-12-11T01:30:52.9999998165294525</v>
      </c>
      <c r="R1987" t="s">
        <v>7780</v>
      </c>
      <c r="S1987" s="1" t="d">
        <v>2013-12-10</v>
      </c>
      <c r="U1987">
        <v>1</v>
      </c>
      <c r="V1987" t="s">
        <v>97</v>
      </c>
      <c r="W1987" t="s">
        <v>98</v>
      </c>
      <c r="X1987">
        <v>1</v>
      </c>
      <c r="Y1987" t="s">
        <v>7781</v>
      </c>
      <c r="Z1987" t="s">
        <v>331</v>
      </c>
      <c r="AA1987">
        <v>0</v>
      </c>
      <c r="AB1987" s="1" t="d">
        <v>2015-03-29</v>
      </c>
      <c r="AC1987" t="s">
        <v>7782</v>
      </c>
      <c r="AD1987" s="1" t="d">
        <v>2015-03-29</v>
      </c>
      <c r="AE1987" s="1" t="d">
        <v>2015-03-30</v>
      </c>
      <c r="AG1987">
        <v>0</v>
      </c>
      <c r="AL1987" t="s">
        <v>59</v>
      </c>
      <c r="AM1987">
        <v>1</v>
      </c>
      <c r="AN1987" t="s">
        <v>60</v>
      </c>
      <c r="AO1987" s="1" t="d">
        <v>2013-12-11</v>
      </c>
      <c r="AP1987" t="s">
        <v>61</v>
      </c>
      <c r="AQ1987">
        <v>1</v>
      </c>
      <c r="AR1987" t="s">
        <v>60</v>
      </c>
      <c r="AS1987" s="1" t="d">
        <v>2013-12-11</v>
      </c>
      <c r="AT1987" s="1" t="d">
        <v>2015-03-29</v>
      </c>
      <c r="AU1987" s="1" t="d">
        <v>2015-03-30</v>
      </c>
      <c r="AV1987">
        <v>1</v>
      </c>
      <c r="AW1987">
        <v>0</v>
      </c>
      <c r="AX1987">
        <v>473</v>
      </c>
      <c r="AY1987">
        <v>1</v>
      </c>
      <c r="AZ1987">
        <f t="shared" si="180"/>
        <v>1</v>
      </c>
      <c r="BA1987">
        <f t="shared" si="181"/>
        <v>1</v>
      </c>
      <c r="BB1987" s="3">
        <v>1</v>
      </c>
      <c r="BC1987" s="3">
        <v>1</v>
      </c>
      <c r="BD1987" s="3">
        <v>1</v>
      </c>
      <c r="BE1987">
        <f>IF(BD1987&gt;Summary!$C$2,1,0)</f>
        <v>0</v>
      </c>
      <c r="BF1987">
        <f t="shared" si="182"/>
        <v>0</v>
      </c>
      <c r="BG1987">
        <f t="shared" si="183"/>
        <v>0</v>
      </c>
      <c r="BH1987">
        <f t="shared" si="184"/>
        <v>0</v>
      </c>
      <c r="BI1987">
        <f t="shared" si="185"/>
        <v>1</v>
      </c>
    </row>
    <row r="1988" spans="1:61" x14ac:dyDescent="0.2">
      <c r="A1988">
        <v>3019</v>
      </c>
      <c r="B1988" t="s">
        <v>7783</v>
      </c>
      <c r="C1988" t="s">
        <v>837</v>
      </c>
      <c r="D1988" t="s">
        <v>7784</v>
      </c>
      <c r="E1988" s="1" t="d">
        <v>2014-02-11</v>
      </c>
      <c r="F1988" t="s">
        <v>53</v>
      </c>
      <c r="G1988" s="1" t="d">
        <v>1965-05-03</v>
      </c>
      <c r="H1988">
        <v>50</v>
      </c>
      <c r="I1988" t="s">
        <v>54</v>
      </c>
      <c r="J1988" t="s">
        <v>102</v>
      </c>
      <c r="K1988">
        <v>0</v>
      </c>
      <c r="L1988">
        <v>0</v>
      </c>
      <c r="M1988">
        <v>0</v>
      </c>
      <c r="N1988">
        <v>0</v>
      </c>
      <c r="O1988">
        <v>0</v>
      </c>
      <c r="P1988" s="2" t="d">
        <v>2014-02-11T03:13:46.99999969918281075</v>
      </c>
      <c r="Q1988" s="2" t="d">
        <v>2014-02-25T10:44:59.99999979045242400</v>
      </c>
      <c r="R1988" t="s">
        <v>7785</v>
      </c>
      <c r="S1988" s="1" t="d">
        <v>2014-02-11</v>
      </c>
      <c r="U1988">
        <v>0</v>
      </c>
      <c r="V1988" t="s">
        <v>97</v>
      </c>
      <c r="W1988" t="s">
        <v>98</v>
      </c>
      <c r="X1988">
        <v>1</v>
      </c>
      <c r="Y1988" t="s">
        <v>7786</v>
      </c>
      <c r="Z1988" t="s">
        <v>79</v>
      </c>
      <c r="AB1988" s="1" t="d">
        <v>2015-04-05</v>
      </c>
      <c r="AC1988" t="s">
        <v>7787</v>
      </c>
      <c r="AG1988">
        <v>0</v>
      </c>
      <c r="AL1988" t="s">
        <v>59</v>
      </c>
      <c r="AM1988">
        <v>2</v>
      </c>
      <c r="AN1988" t="s">
        <v>60</v>
      </c>
      <c r="AO1988" s="1" t="d">
        <v>2014-02-11</v>
      </c>
      <c r="AP1988" t="s">
        <v>61</v>
      </c>
      <c r="AQ1988">
        <v>1</v>
      </c>
      <c r="AR1988" t="s">
        <v>60</v>
      </c>
      <c r="AS1988" s="1" t="d">
        <v>2014-02-11</v>
      </c>
      <c r="AT1988" s="1" t="d">
        <v>2014-02-11</v>
      </c>
      <c r="AU1988" s="1" t="d">
        <v>2014-02-25</v>
      </c>
      <c r="AV1988">
        <v>0</v>
      </c>
      <c r="AW1988">
        <v>14</v>
      </c>
      <c r="AX1988">
        <v>418</v>
      </c>
      <c r="AY1988">
        <v>1</v>
      </c>
      <c r="AZ1988">
        <f t="shared" ref="AZ1988:AZ2051" si="186">IF(OR(O1988&lt;-30,O1988&gt;30),0,1)</f>
        <v>1</v>
      </c>
      <c r="BA1988">
        <f t="shared" ref="BA1988:BA2051" si="187">IF(O1988="",0,1)</f>
        <v>1</v>
      </c>
      <c r="BB1988" s="3">
        <v>1</v>
      </c>
      <c r="BC1988" s="3">
        <v>1</v>
      </c>
      <c r="BD1988" s="3">
        <v>2</v>
      </c>
      <c r="BE1988">
        <f>IF(BD1988&gt;Summary!$C$2,1,0)</f>
        <v>0</v>
      </c>
      <c r="BF1988">
        <f t="shared" ref="BF1988:BF2051" si="188">IF(AND($BC1988=1,$BE1988=1),1,0)</f>
        <v>0</v>
      </c>
      <c r="BG1988">
        <f t="shared" ref="BG1988:BG2051" si="189">IF(AND($BC1988=0,$BE1988=0),1,0)</f>
        <v>0</v>
      </c>
      <c r="BH1988">
        <f t="shared" ref="BH1988:BH2051" si="190">IF(AND($BC1988=0,$BE1988=1),1,0)</f>
        <v>0</v>
      </c>
      <c r="BI1988">
        <f t="shared" ref="BI1988:BI2051" si="191">IF(AND($BC1988=1,$BE1988=0),1,0)</f>
        <v>1</v>
      </c>
    </row>
    <row r="1989" spans="1:61" x14ac:dyDescent="0.2">
      <c r="A1989">
        <v>3020</v>
      </c>
      <c r="B1989" t="s">
        <v>7788</v>
      </c>
      <c r="C1989" t="s">
        <v>7789</v>
      </c>
      <c r="D1989" t="s">
        <v>384</v>
      </c>
      <c r="E1989" s="1" t="d">
        <v>2013-02-26</v>
      </c>
      <c r="F1989" t="s">
        <v>53</v>
      </c>
      <c r="G1989" s="1" t="d">
        <v>1969-11-23</v>
      </c>
      <c r="H1989">
        <v>46</v>
      </c>
      <c r="I1989" t="s">
        <v>54</v>
      </c>
      <c r="J1989" t="s">
        <v>66</v>
      </c>
      <c r="K1989">
        <v>0</v>
      </c>
      <c r="L1989">
        <v>0</v>
      </c>
      <c r="M1989">
        <v>0</v>
      </c>
      <c r="N1989">
        <v>2</v>
      </c>
      <c r="O1989">
        <v>-1</v>
      </c>
      <c r="P1989" s="2" t="d">
        <v>2013-02-25T08:20:15.99999968893825950</v>
      </c>
      <c r="Q1989" s="2" t="d">
        <v>2013-02-26T06:41:07.99999983049929450</v>
      </c>
      <c r="R1989" t="s">
        <v>7790</v>
      </c>
      <c r="S1989" s="1" t="d">
        <v>2013-02-25</v>
      </c>
      <c r="U1989">
        <v>1</v>
      </c>
      <c r="V1989" t="s">
        <v>57</v>
      </c>
      <c r="W1989" t="s">
        <v>167</v>
      </c>
      <c r="X1989">
        <v>0</v>
      </c>
      <c r="AG1989">
        <v>0</v>
      </c>
      <c r="AL1989" t="s">
        <v>59</v>
      </c>
      <c r="AM1989">
        <v>9</v>
      </c>
      <c r="AN1989" t="s">
        <v>86</v>
      </c>
      <c r="AO1989" s="1" t="d">
        <v>2013-02-26</v>
      </c>
      <c r="AP1989" t="s">
        <v>61</v>
      </c>
      <c r="AQ1989">
        <v>4</v>
      </c>
      <c r="AR1989" t="s">
        <v>60</v>
      </c>
      <c r="AS1989" s="1" t="d">
        <v>2013-02-26</v>
      </c>
      <c r="AT1989" s="1" t="d">
        <v>2013-11-12</v>
      </c>
      <c r="AU1989" s="1" t="d">
        <v>2013-12-18</v>
      </c>
      <c r="AV1989">
        <v>2</v>
      </c>
      <c r="AW1989">
        <v>0</v>
      </c>
      <c r="AX1989">
        <v>259</v>
      </c>
      <c r="AY1989">
        <v>0</v>
      </c>
      <c r="AZ1989">
        <f t="shared" si="186"/>
        <v>1</v>
      </c>
      <c r="BA1989">
        <f t="shared" si="187"/>
        <v>1</v>
      </c>
      <c r="BB1989" s="3">
        <v>1</v>
      </c>
      <c r="BC1989" s="3">
        <v>0</v>
      </c>
      <c r="BD1989" s="3">
        <v>9</v>
      </c>
      <c r="BE1989">
        <f>IF(BD1989&gt;Summary!$C$2,1,0)</f>
        <v>1</v>
      </c>
      <c r="BF1989">
        <f t="shared" si="188"/>
        <v>0</v>
      </c>
      <c r="BG1989">
        <f t="shared" si="189"/>
        <v>0</v>
      </c>
      <c r="BH1989">
        <f t="shared" si="190"/>
        <v>1</v>
      </c>
      <c r="BI1989">
        <f t="shared" si="191"/>
        <v>0</v>
      </c>
    </row>
    <row r="1990" spans="1:61" x14ac:dyDescent="0.2">
      <c r="A1990">
        <v>3021</v>
      </c>
      <c r="B1990" t="s">
        <v>7791</v>
      </c>
      <c r="C1990" t="s">
        <v>7792</v>
      </c>
      <c r="D1990" t="s">
        <v>7793</v>
      </c>
      <c r="E1990" s="1" t="d">
        <v>2014-11-06</v>
      </c>
      <c r="F1990" t="s">
        <v>115</v>
      </c>
      <c r="G1990" s="1" t="d">
        <v>1971-05-22</v>
      </c>
      <c r="H1990">
        <v>44</v>
      </c>
      <c r="I1990" t="s">
        <v>65</v>
      </c>
      <c r="J1990" t="s">
        <v>66</v>
      </c>
      <c r="K1990">
        <v>0</v>
      </c>
      <c r="L1990">
        <v>1</v>
      </c>
      <c r="M1990">
        <v>0</v>
      </c>
      <c r="N1990">
        <v>11</v>
      </c>
      <c r="O1990">
        <v>-1</v>
      </c>
      <c r="P1990" s="2" t="d">
        <v>2014-11-05T01:39:14.00000000372529075</v>
      </c>
      <c r="Q1990" s="2" t="d">
        <v>2014-11-20T09:26:22.9999997746199400</v>
      </c>
      <c r="R1990" t="s">
        <v>7794</v>
      </c>
      <c r="S1990" s="1" t="d">
        <v>2014-11-05</v>
      </c>
      <c r="U1990">
        <v>1</v>
      </c>
      <c r="V1990" t="s">
        <v>57</v>
      </c>
      <c r="W1990" t="s">
        <v>77</v>
      </c>
      <c r="X1990">
        <v>1</v>
      </c>
      <c r="Y1990" t="s">
        <v>7795</v>
      </c>
      <c r="Z1990" t="s">
        <v>135</v>
      </c>
      <c r="AA1990">
        <v>0</v>
      </c>
      <c r="AB1990" s="1" t="d">
        <v>2015-01-28</v>
      </c>
      <c r="AC1990" t="s">
        <v>399</v>
      </c>
      <c r="AD1990" s="1" t="d">
        <v>2015-01-28</v>
      </c>
      <c r="AE1990" s="1" t="d">
        <v>2015-02-24</v>
      </c>
      <c r="AG1990">
        <v>0</v>
      </c>
      <c r="AL1990" t="s">
        <v>59</v>
      </c>
      <c r="AM1990">
        <v>8</v>
      </c>
      <c r="AN1990" t="s">
        <v>86</v>
      </c>
      <c r="AO1990" s="1" t="d">
        <v>2014-11-06</v>
      </c>
      <c r="AP1990" t="s">
        <v>61</v>
      </c>
      <c r="AQ1990">
        <v>5</v>
      </c>
      <c r="AR1990" t="s">
        <v>87</v>
      </c>
      <c r="AS1990" s="1" t="d">
        <v>2014-11-06</v>
      </c>
      <c r="AT1990" s="1" t="d">
        <v>2015-01-28</v>
      </c>
      <c r="AU1990" s="1" t="d">
        <v>2015-02-24</v>
      </c>
      <c r="AV1990">
        <v>11</v>
      </c>
      <c r="AW1990">
        <v>14</v>
      </c>
      <c r="AX1990">
        <v>83</v>
      </c>
      <c r="AY1990">
        <v>1</v>
      </c>
      <c r="AZ1990">
        <f t="shared" si="186"/>
        <v>1</v>
      </c>
      <c r="BA1990">
        <f t="shared" si="187"/>
        <v>1</v>
      </c>
      <c r="BB1990" s="3">
        <v>1</v>
      </c>
      <c r="BC1990" s="3">
        <v>1</v>
      </c>
      <c r="BD1990" s="3">
        <v>8</v>
      </c>
      <c r="BE1990">
        <f>IF(BD1990&gt;Summary!$C$2,1,0)</f>
        <v>1</v>
      </c>
      <c r="BF1990">
        <f t="shared" si="188"/>
        <v>1</v>
      </c>
      <c r="BG1990">
        <f t="shared" si="189"/>
        <v>0</v>
      </c>
      <c r="BH1990">
        <f t="shared" si="190"/>
        <v>0</v>
      </c>
      <c r="BI1990">
        <f t="shared" si="191"/>
        <v>0</v>
      </c>
    </row>
    <row r="1991" spans="1:61" x14ac:dyDescent="0.2">
      <c r="A1991">
        <v>3022</v>
      </c>
      <c r="B1991" t="s">
        <v>7796</v>
      </c>
      <c r="C1991" t="s">
        <v>590</v>
      </c>
      <c r="D1991" t="s">
        <v>1397</v>
      </c>
      <c r="E1991" s="1" t="d">
        <v>2013-01-17</v>
      </c>
      <c r="F1991" t="s">
        <v>53</v>
      </c>
      <c r="G1991" s="1" t="d">
        <v>1981-03-22</v>
      </c>
      <c r="H1991">
        <v>35</v>
      </c>
      <c r="I1991" t="s">
        <v>65</v>
      </c>
      <c r="J1991" t="s">
        <v>66</v>
      </c>
      <c r="K1991">
        <v>0</v>
      </c>
      <c r="L1991">
        <v>0</v>
      </c>
      <c r="M1991">
        <v>0</v>
      </c>
      <c r="N1991">
        <v>4</v>
      </c>
      <c r="O1991">
        <v>-1</v>
      </c>
      <c r="P1991" s="2" t="d">
        <v>2013-01-16T10:14:25.0000002002343525</v>
      </c>
      <c r="Q1991" s="2" t="d">
        <v>2013-02-15T01:55:17.0000000623986150</v>
      </c>
      <c r="R1991" t="s">
        <v>7797</v>
      </c>
      <c r="S1991" s="1" t="d">
        <v>2013-01-16</v>
      </c>
      <c r="U1991">
        <v>1</v>
      </c>
      <c r="V1991" t="s">
        <v>97</v>
      </c>
      <c r="W1991" t="s">
        <v>98</v>
      </c>
      <c r="X1991">
        <v>0</v>
      </c>
      <c r="AG1991">
        <v>0</v>
      </c>
      <c r="AL1991" t="s">
        <v>59</v>
      </c>
      <c r="AM1991">
        <v>5</v>
      </c>
      <c r="AN1991" t="s">
        <v>87</v>
      </c>
      <c r="AO1991" s="1" t="d">
        <v>2013-01-17</v>
      </c>
      <c r="AP1991" t="s">
        <v>61</v>
      </c>
      <c r="AQ1991">
        <v>6</v>
      </c>
      <c r="AR1991" t="s">
        <v>87</v>
      </c>
      <c r="AS1991" s="1" t="d">
        <v>2013-01-17</v>
      </c>
      <c r="AT1991" s="1" t="d">
        <v>2013-01-16</v>
      </c>
      <c r="AU1991" s="1" t="d">
        <v>2013-02-15</v>
      </c>
      <c r="AV1991">
        <v>4</v>
      </c>
      <c r="AW1991">
        <v>29</v>
      </c>
      <c r="AX1991">
        <v>1170</v>
      </c>
      <c r="AY1991">
        <v>0</v>
      </c>
      <c r="AZ1991">
        <f t="shared" si="186"/>
        <v>1</v>
      </c>
      <c r="BA1991">
        <f t="shared" si="187"/>
        <v>1</v>
      </c>
      <c r="BB1991" s="3">
        <v>1</v>
      </c>
      <c r="BC1991" s="3">
        <v>0</v>
      </c>
      <c r="BD1991" s="3">
        <v>5</v>
      </c>
      <c r="BE1991">
        <f>IF(BD1991&gt;Summary!$C$2,1,0)</f>
        <v>0</v>
      </c>
      <c r="BF1991">
        <f t="shared" si="188"/>
        <v>0</v>
      </c>
      <c r="BG1991">
        <f t="shared" si="189"/>
        <v>1</v>
      </c>
      <c r="BH1991">
        <f t="shared" si="190"/>
        <v>0</v>
      </c>
      <c r="BI1991">
        <f t="shared" si="191"/>
        <v>0</v>
      </c>
    </row>
    <row r="1992" spans="1:61" x14ac:dyDescent="0.2">
      <c r="A1992">
        <v>3023</v>
      </c>
      <c r="B1992" t="s">
        <v>7798</v>
      </c>
      <c r="C1992" t="s">
        <v>5395</v>
      </c>
      <c r="D1992" t="s">
        <v>2656</v>
      </c>
      <c r="E1992" s="1" t="d">
        <v>2013-05-01</v>
      </c>
      <c r="F1992" t="s">
        <v>53</v>
      </c>
      <c r="G1992" s="1" t="d">
        <v>1985-06-03</v>
      </c>
      <c r="H1992">
        <v>30</v>
      </c>
      <c r="I1992" t="s">
        <v>65</v>
      </c>
      <c r="J1992" t="s">
        <v>66</v>
      </c>
      <c r="K1992">
        <v>0</v>
      </c>
      <c r="L1992">
        <v>1</v>
      </c>
      <c r="M1992">
        <v>0</v>
      </c>
      <c r="N1992">
        <v>14</v>
      </c>
      <c r="O1992">
        <v>-1</v>
      </c>
      <c r="P1992" s="2" t="d">
        <v>2013-04-30T02:58:27.99999986775219525</v>
      </c>
      <c r="Q1992" s="2" t="d">
        <v>2013-05-02T04:38:53.00000012386590225</v>
      </c>
      <c r="R1992" t="s">
        <v>7799</v>
      </c>
      <c r="S1992" s="1" t="d">
        <v>2013-04-30</v>
      </c>
      <c r="U1992">
        <v>1</v>
      </c>
      <c r="V1992" t="s">
        <v>57</v>
      </c>
      <c r="W1992" t="s">
        <v>151</v>
      </c>
      <c r="X1992">
        <v>1</v>
      </c>
      <c r="Y1992" t="s">
        <v>7800</v>
      </c>
      <c r="Z1992" t="s">
        <v>135</v>
      </c>
      <c r="AB1992" s="1" t="d">
        <v>2013-09-12</v>
      </c>
      <c r="AC1992" t="s">
        <v>201</v>
      </c>
      <c r="AG1992">
        <v>0</v>
      </c>
      <c r="AL1992" t="s">
        <v>59</v>
      </c>
      <c r="AM1992">
        <v>9</v>
      </c>
      <c r="AN1992" t="s">
        <v>86</v>
      </c>
      <c r="AO1992" s="1" t="d">
        <v>2013-05-01</v>
      </c>
      <c r="AP1992" t="s">
        <v>61</v>
      </c>
      <c r="AQ1992">
        <v>7</v>
      </c>
      <c r="AR1992" t="s">
        <v>87</v>
      </c>
      <c r="AS1992" s="1" t="d">
        <v>2013-05-01</v>
      </c>
      <c r="AT1992" s="1" t="d">
        <v>2013-04-30</v>
      </c>
      <c r="AU1992" s="1" t="d">
        <v>2013-05-02</v>
      </c>
      <c r="AV1992">
        <v>14</v>
      </c>
      <c r="AW1992">
        <v>1</v>
      </c>
      <c r="AX1992">
        <v>134</v>
      </c>
      <c r="AY1992">
        <v>1</v>
      </c>
      <c r="AZ1992">
        <f t="shared" si="186"/>
        <v>1</v>
      </c>
      <c r="BA1992">
        <f t="shared" si="187"/>
        <v>1</v>
      </c>
      <c r="BB1992" s="3">
        <v>1</v>
      </c>
      <c r="BC1992" s="3">
        <v>1</v>
      </c>
      <c r="BD1992" s="3">
        <v>9</v>
      </c>
      <c r="BE1992">
        <f>IF(BD1992&gt;Summary!$C$2,1,0)</f>
        <v>1</v>
      </c>
      <c r="BF1992">
        <f t="shared" si="188"/>
        <v>1</v>
      </c>
      <c r="BG1992">
        <f t="shared" si="189"/>
        <v>0</v>
      </c>
      <c r="BH1992">
        <f t="shared" si="190"/>
        <v>0</v>
      </c>
      <c r="BI1992">
        <f t="shared" si="191"/>
        <v>0</v>
      </c>
    </row>
    <row r="1993" spans="1:61" x14ac:dyDescent="0.2">
      <c r="A1993">
        <v>3025</v>
      </c>
      <c r="B1993" t="s">
        <v>7801</v>
      </c>
      <c r="C1993" t="s">
        <v>473</v>
      </c>
      <c r="D1993" t="s">
        <v>2987</v>
      </c>
      <c r="E1993" s="1" t="d">
        <v>2013-11-19</v>
      </c>
      <c r="F1993" t="s">
        <v>53</v>
      </c>
      <c r="G1993" s="1" t="d">
        <v>1973-09-24</v>
      </c>
      <c r="H1993">
        <v>42</v>
      </c>
      <c r="I1993" t="s">
        <v>65</v>
      </c>
      <c r="J1993" t="s">
        <v>66</v>
      </c>
      <c r="K1993">
        <v>0</v>
      </c>
      <c r="L1993">
        <v>0</v>
      </c>
      <c r="M1993">
        <v>0</v>
      </c>
      <c r="N1993">
        <v>2</v>
      </c>
      <c r="O1993">
        <v>-1</v>
      </c>
      <c r="P1993" s="2" t="d">
        <v>2013-11-18T05:25:49.0000002086162550</v>
      </c>
      <c r="Q1993" s="2" t="d">
        <v>2013-11-19T02:03:11.00000022444873900</v>
      </c>
      <c r="R1993" t="s">
        <v>7802</v>
      </c>
      <c r="S1993" s="1" t="d">
        <v>2013-11-18</v>
      </c>
      <c r="U1993">
        <v>1</v>
      </c>
      <c r="V1993" t="s">
        <v>57</v>
      </c>
      <c r="W1993" t="s">
        <v>77</v>
      </c>
      <c r="X1993">
        <v>0</v>
      </c>
      <c r="AG1993">
        <v>0</v>
      </c>
      <c r="AL1993" t="s">
        <v>59</v>
      </c>
      <c r="AM1993">
        <v>5</v>
      </c>
      <c r="AN1993" t="s">
        <v>87</v>
      </c>
      <c r="AO1993" s="1" t="d">
        <v>2013-11-19</v>
      </c>
      <c r="AP1993" t="s">
        <v>61</v>
      </c>
      <c r="AQ1993">
        <v>4</v>
      </c>
      <c r="AR1993" t="s">
        <v>60</v>
      </c>
      <c r="AS1993" s="1" t="d">
        <v>2013-11-19</v>
      </c>
      <c r="AT1993" s="1" t="d">
        <v>2013-11-18</v>
      </c>
      <c r="AU1993" s="1" t="d">
        <v>2013-11-19</v>
      </c>
      <c r="AV1993">
        <v>2</v>
      </c>
      <c r="AW1993">
        <v>0</v>
      </c>
      <c r="AX1993">
        <v>864</v>
      </c>
      <c r="AY1993">
        <v>0</v>
      </c>
      <c r="AZ1993">
        <f t="shared" si="186"/>
        <v>1</v>
      </c>
      <c r="BA1993">
        <f t="shared" si="187"/>
        <v>1</v>
      </c>
      <c r="BB1993" s="3">
        <v>1</v>
      </c>
      <c r="BC1993" s="3">
        <v>0</v>
      </c>
      <c r="BD1993" s="3">
        <v>5</v>
      </c>
      <c r="BE1993">
        <f>IF(BD1993&gt;Summary!$C$2,1,0)</f>
        <v>0</v>
      </c>
      <c r="BF1993">
        <f t="shared" si="188"/>
        <v>0</v>
      </c>
      <c r="BG1993">
        <f t="shared" si="189"/>
        <v>1</v>
      </c>
      <c r="BH1993">
        <f t="shared" si="190"/>
        <v>0</v>
      </c>
      <c r="BI1993">
        <f t="shared" si="191"/>
        <v>0</v>
      </c>
    </row>
    <row r="1994" spans="1:61" x14ac:dyDescent="0.2">
      <c r="A1994">
        <v>3027</v>
      </c>
      <c r="B1994" t="s">
        <v>7803</v>
      </c>
      <c r="C1994" t="s">
        <v>779</v>
      </c>
      <c r="D1994" t="s">
        <v>1391</v>
      </c>
      <c r="E1994" s="1" t="d">
        <v>2013-01-06</v>
      </c>
      <c r="F1994" t="s">
        <v>53</v>
      </c>
      <c r="G1994" s="1" t="d">
        <v>1970-03-10</v>
      </c>
      <c r="H1994">
        <v>46</v>
      </c>
      <c r="I1994" t="s">
        <v>54</v>
      </c>
      <c r="J1994" t="s">
        <v>66</v>
      </c>
      <c r="K1994">
        <v>0</v>
      </c>
      <c r="L1994">
        <v>0</v>
      </c>
      <c r="M1994">
        <v>0</v>
      </c>
      <c r="N1994">
        <v>5</v>
      </c>
      <c r="O1994">
        <v>-1</v>
      </c>
      <c r="P1994" s="2" t="d">
        <v>2013-01-05T01:19:31.000000066123903050</v>
      </c>
      <c r="Q1994" s="2" t="d">
        <v>2013-07-26T03:18:50.99999972619116025</v>
      </c>
      <c r="R1994" t="s">
        <v>7804</v>
      </c>
      <c r="S1994" s="1" t="d">
        <v>2013-01-05</v>
      </c>
      <c r="U1994">
        <v>1</v>
      </c>
      <c r="V1994" t="s">
        <v>57</v>
      </c>
      <c r="W1994" t="s">
        <v>151</v>
      </c>
      <c r="X1994">
        <v>1</v>
      </c>
      <c r="Y1994" t="s">
        <v>7805</v>
      </c>
      <c r="Z1994" t="s">
        <v>135</v>
      </c>
      <c r="AA1994">
        <v>0</v>
      </c>
      <c r="AB1994" s="1" t="d">
        <v>2014-04-18</v>
      </c>
      <c r="AC1994" t="s">
        <v>218</v>
      </c>
      <c r="AD1994" s="1" t="d">
        <v>2014-04-18</v>
      </c>
      <c r="AE1994" s="1" t="d">
        <v>2014-04-20</v>
      </c>
      <c r="AG1994">
        <v>0</v>
      </c>
      <c r="AL1994" t="s">
        <v>59</v>
      </c>
      <c r="AM1994">
        <v>1</v>
      </c>
      <c r="AN1994" t="s">
        <v>60</v>
      </c>
      <c r="AO1994" s="1" t="d">
        <v>2013-01-06</v>
      </c>
      <c r="AP1994" t="s">
        <v>61</v>
      </c>
      <c r="AQ1994">
        <v>1</v>
      </c>
      <c r="AR1994" t="s">
        <v>60</v>
      </c>
      <c r="AS1994" s="1" t="d">
        <v>2013-01-06</v>
      </c>
      <c r="AT1994" s="1" t="d">
        <v>2014-04-18</v>
      </c>
      <c r="AU1994" s="1" t="d">
        <v>2014-04-20</v>
      </c>
      <c r="AV1994">
        <v>5</v>
      </c>
      <c r="AW1994">
        <v>201</v>
      </c>
      <c r="AX1994">
        <v>467</v>
      </c>
      <c r="AY1994">
        <v>1</v>
      </c>
      <c r="AZ1994">
        <f t="shared" si="186"/>
        <v>1</v>
      </c>
      <c r="BA1994">
        <f t="shared" si="187"/>
        <v>1</v>
      </c>
      <c r="BB1994" s="3">
        <v>1</v>
      </c>
      <c r="BC1994" s="3">
        <v>1</v>
      </c>
      <c r="BD1994" s="3">
        <v>1</v>
      </c>
      <c r="BE1994">
        <f>IF(BD1994&gt;Summary!$C$2,1,0)</f>
        <v>0</v>
      </c>
      <c r="BF1994">
        <f t="shared" si="188"/>
        <v>0</v>
      </c>
      <c r="BG1994">
        <f t="shared" si="189"/>
        <v>0</v>
      </c>
      <c r="BH1994">
        <f t="shared" si="190"/>
        <v>0</v>
      </c>
      <c r="BI1994">
        <f t="shared" si="191"/>
        <v>1</v>
      </c>
    </row>
    <row r="1995" spans="1:61" x14ac:dyDescent="0.2">
      <c r="A1995">
        <v>3029</v>
      </c>
      <c r="B1995" t="s">
        <v>7806</v>
      </c>
      <c r="C1995" t="s">
        <v>7807</v>
      </c>
      <c r="D1995" t="s">
        <v>1281</v>
      </c>
      <c r="E1995" s="1" t="d">
        <v>2014-10-04</v>
      </c>
      <c r="F1995" t="s">
        <v>53</v>
      </c>
      <c r="G1995" s="1" t="d">
        <v>1973-06-21</v>
      </c>
      <c r="H1995">
        <v>42</v>
      </c>
      <c r="I1995" t="s">
        <v>65</v>
      </c>
      <c r="J1995" t="s">
        <v>66</v>
      </c>
      <c r="K1995">
        <v>0</v>
      </c>
      <c r="L1995">
        <v>0</v>
      </c>
      <c r="M1995">
        <v>0</v>
      </c>
      <c r="N1995">
        <v>0</v>
      </c>
      <c r="O1995">
        <v>0</v>
      </c>
      <c r="P1995" s="2" t="d">
        <v>2014-10-04T03:36:46.99999979697167775</v>
      </c>
      <c r="Q1995" s="2" t="d">
        <v>2014-11-07T04:56:46.00000012200326025</v>
      </c>
      <c r="R1995" t="s">
        <v>7808</v>
      </c>
      <c r="S1995" s="1" t="d">
        <v>2014-10-04</v>
      </c>
      <c r="U1995">
        <v>0</v>
      </c>
      <c r="V1995" t="s">
        <v>57</v>
      </c>
      <c r="W1995" t="s">
        <v>795</v>
      </c>
      <c r="X1995">
        <v>1</v>
      </c>
      <c r="Y1995" t="s">
        <v>7809</v>
      </c>
      <c r="Z1995" t="s">
        <v>106</v>
      </c>
      <c r="AB1995" s="1" t="d">
        <v>2015-01-03</v>
      </c>
      <c r="AC1995" t="s">
        <v>7328</v>
      </c>
      <c r="AG1995">
        <v>0</v>
      </c>
      <c r="AL1995" t="s">
        <v>59</v>
      </c>
      <c r="AM1995">
        <v>10</v>
      </c>
      <c r="AN1995" t="s">
        <v>86</v>
      </c>
      <c r="AO1995" s="1" t="d">
        <v>2014-10-04</v>
      </c>
      <c r="AP1995" t="s">
        <v>61</v>
      </c>
      <c r="AQ1995">
        <v>6</v>
      </c>
      <c r="AR1995" t="s">
        <v>87</v>
      </c>
      <c r="AS1995" s="1" t="d">
        <v>2014-10-04</v>
      </c>
      <c r="AT1995" s="1" t="d">
        <v>2014-10-04</v>
      </c>
      <c r="AU1995" s="1" t="d">
        <v>2014-11-07</v>
      </c>
      <c r="AV1995">
        <v>0</v>
      </c>
      <c r="AW1995">
        <v>34</v>
      </c>
      <c r="AX1995">
        <v>91</v>
      </c>
      <c r="AY1995">
        <v>1</v>
      </c>
      <c r="AZ1995">
        <f t="shared" si="186"/>
        <v>1</v>
      </c>
      <c r="BA1995">
        <f t="shared" si="187"/>
        <v>1</v>
      </c>
      <c r="BB1995" s="3">
        <v>1</v>
      </c>
      <c r="BC1995" s="3">
        <v>1</v>
      </c>
      <c r="BD1995" s="3">
        <v>10</v>
      </c>
      <c r="BE1995">
        <f>IF(BD1995&gt;Summary!$C$2,1,0)</f>
        <v>1</v>
      </c>
      <c r="BF1995">
        <f t="shared" si="188"/>
        <v>1</v>
      </c>
      <c r="BG1995">
        <f t="shared" si="189"/>
        <v>0</v>
      </c>
      <c r="BH1995">
        <f t="shared" si="190"/>
        <v>0</v>
      </c>
      <c r="BI1995">
        <f t="shared" si="191"/>
        <v>0</v>
      </c>
    </row>
    <row r="1996" spans="1:61" x14ac:dyDescent="0.2">
      <c r="A1996">
        <v>3030</v>
      </c>
      <c r="B1996" t="s">
        <v>7810</v>
      </c>
      <c r="C1996" t="s">
        <v>7811</v>
      </c>
      <c r="D1996" t="s">
        <v>1156</v>
      </c>
      <c r="E1996" s="1" t="d">
        <v>2013-04-29</v>
      </c>
      <c r="F1996" t="s">
        <v>53</v>
      </c>
      <c r="G1996" s="1" t="d">
        <v>1979-03-14</v>
      </c>
      <c r="H1996">
        <v>37</v>
      </c>
      <c r="I1996" t="s">
        <v>65</v>
      </c>
      <c r="J1996" t="s">
        <v>66</v>
      </c>
      <c r="K1996">
        <v>0</v>
      </c>
      <c r="L1996">
        <v>0</v>
      </c>
      <c r="M1996">
        <v>0</v>
      </c>
      <c r="N1996">
        <v>12</v>
      </c>
      <c r="O1996">
        <v>-74</v>
      </c>
      <c r="P1996" s="2" t="d">
        <v>2013-02-14T04:39:28.99999973829835350</v>
      </c>
      <c r="Q1996" s="2" t="d">
        <v>2013-03-11T09:00:46.000000066123903050</v>
      </c>
      <c r="R1996" t="s">
        <v>7812</v>
      </c>
      <c r="T1996" s="1" t="d">
        <v>2013-02-14</v>
      </c>
      <c r="U1996">
        <v>74</v>
      </c>
      <c r="V1996" t="s">
        <v>57</v>
      </c>
      <c r="W1996" t="s">
        <v>92</v>
      </c>
      <c r="X1996">
        <v>0</v>
      </c>
      <c r="AG1996">
        <v>0</v>
      </c>
      <c r="AL1996" t="s">
        <v>59</v>
      </c>
      <c r="AM1996">
        <v>3</v>
      </c>
      <c r="AN1996" t="s">
        <v>60</v>
      </c>
      <c r="AO1996" s="1" t="d">
        <v>2013-04-29</v>
      </c>
      <c r="AP1996" t="s">
        <v>61</v>
      </c>
      <c r="AQ1996">
        <v>2</v>
      </c>
      <c r="AR1996" t="s">
        <v>60</v>
      </c>
      <c r="AS1996" s="1" t="d">
        <v>2013-04-29</v>
      </c>
      <c r="AT1996" s="1" t="d">
        <v>2013-07-25</v>
      </c>
      <c r="AU1996" s="1" t="d">
        <v>2013-08-22</v>
      </c>
      <c r="AV1996">
        <v>12</v>
      </c>
      <c r="AW1996">
        <v>0</v>
      </c>
      <c r="AX1996">
        <v>87</v>
      </c>
      <c r="AY1996">
        <v>0</v>
      </c>
      <c r="AZ1996">
        <f t="shared" si="186"/>
        <v>0</v>
      </c>
      <c r="BA1996">
        <f t="shared" si="187"/>
        <v>1</v>
      </c>
      <c r="BB1996" s="3">
        <v>1</v>
      </c>
      <c r="BC1996" s="3">
        <v>0</v>
      </c>
      <c r="BD1996" s="3">
        <v>3</v>
      </c>
      <c r="BE1996">
        <f>IF(BD1996&gt;Summary!$C$2,1,0)</f>
        <v>0</v>
      </c>
      <c r="BF1996">
        <f t="shared" si="188"/>
        <v>0</v>
      </c>
      <c r="BG1996">
        <f t="shared" si="189"/>
        <v>1</v>
      </c>
      <c r="BH1996">
        <f t="shared" si="190"/>
        <v>0</v>
      </c>
      <c r="BI1996">
        <f t="shared" si="191"/>
        <v>0</v>
      </c>
    </row>
    <row r="1997" spans="1:61" x14ac:dyDescent="0.2">
      <c r="A1997">
        <v>3031</v>
      </c>
      <c r="B1997" t="s">
        <v>7813</v>
      </c>
      <c r="C1997" t="s">
        <v>1406</v>
      </c>
      <c r="D1997" t="s">
        <v>4647</v>
      </c>
      <c r="E1997" s="1" t="d">
        <v>2014-05-23</v>
      </c>
      <c r="F1997" t="s">
        <v>53</v>
      </c>
      <c r="G1997" s="1" t="d">
        <v>1986-11-26</v>
      </c>
      <c r="H1997">
        <v>29</v>
      </c>
      <c r="I1997" t="s">
        <v>65</v>
      </c>
      <c r="J1997" t="s">
        <v>102</v>
      </c>
      <c r="K1997">
        <v>0</v>
      </c>
      <c r="L1997">
        <v>0</v>
      </c>
      <c r="M1997">
        <v>0</v>
      </c>
      <c r="N1997">
        <v>7</v>
      </c>
      <c r="O1997">
        <v>-1</v>
      </c>
      <c r="P1997" s="2" t="d">
        <v>2014-05-22T01:26:48.99999998509883700</v>
      </c>
      <c r="Q1997" s="2" t="d">
        <v>2014-05-23T01:41:40.000000186264515225</v>
      </c>
      <c r="R1997" t="s">
        <v>7814</v>
      </c>
      <c r="S1997" s="1" t="d">
        <v>2014-05-22</v>
      </c>
      <c r="U1997">
        <v>1</v>
      </c>
      <c r="V1997" t="s">
        <v>57</v>
      </c>
      <c r="W1997" t="s">
        <v>434</v>
      </c>
      <c r="X1997">
        <v>1</v>
      </c>
      <c r="Y1997" t="s">
        <v>7815</v>
      </c>
      <c r="Z1997" t="s">
        <v>79</v>
      </c>
      <c r="AB1997" s="1" t="d">
        <v>2014-06-11</v>
      </c>
      <c r="AC1997" t="s">
        <v>306</v>
      </c>
      <c r="AG1997">
        <v>0</v>
      </c>
      <c r="AL1997" t="s">
        <v>59</v>
      </c>
      <c r="AM1997">
        <v>10</v>
      </c>
      <c r="AN1997" t="s">
        <v>86</v>
      </c>
      <c r="AO1997" s="1" t="d">
        <v>2014-05-23</v>
      </c>
      <c r="AP1997" t="s">
        <v>61</v>
      </c>
      <c r="AQ1997">
        <v>8</v>
      </c>
      <c r="AR1997" t="s">
        <v>86</v>
      </c>
      <c r="AS1997" s="1" t="d">
        <v>2014-05-23</v>
      </c>
      <c r="AT1997" s="1" t="d">
        <v>2014-06-11</v>
      </c>
      <c r="AU1997" s="1" t="d">
        <v>2014-10-20</v>
      </c>
      <c r="AV1997">
        <v>7</v>
      </c>
      <c r="AW1997">
        <v>0</v>
      </c>
      <c r="AX1997">
        <v>19</v>
      </c>
      <c r="AY1997">
        <v>1</v>
      </c>
      <c r="AZ1997">
        <f t="shared" si="186"/>
        <v>1</v>
      </c>
      <c r="BA1997">
        <f t="shared" si="187"/>
        <v>1</v>
      </c>
      <c r="BB1997" s="3">
        <v>1</v>
      </c>
      <c r="BC1997" s="3">
        <v>1</v>
      </c>
      <c r="BD1997" s="3">
        <v>10</v>
      </c>
      <c r="BE1997">
        <f>IF(BD1997&gt;Summary!$C$2,1,0)</f>
        <v>1</v>
      </c>
      <c r="BF1997">
        <f t="shared" si="188"/>
        <v>1</v>
      </c>
      <c r="BG1997">
        <f t="shared" si="189"/>
        <v>0</v>
      </c>
      <c r="BH1997">
        <f t="shared" si="190"/>
        <v>0</v>
      </c>
      <c r="BI1997">
        <f t="shared" si="191"/>
        <v>0</v>
      </c>
    </row>
    <row r="1998" spans="1:61" x14ac:dyDescent="0.2">
      <c r="A1998">
        <v>3032</v>
      </c>
      <c r="B1998" t="s">
        <v>7816</v>
      </c>
      <c r="C1998" t="s">
        <v>7817</v>
      </c>
      <c r="D1998" t="s">
        <v>7818</v>
      </c>
      <c r="E1998" s="1" t="d">
        <v>2013-02-04</v>
      </c>
      <c r="F1998" t="s">
        <v>53</v>
      </c>
      <c r="G1998" s="1" t="d">
        <v>1983-09-14</v>
      </c>
      <c r="H1998">
        <v>32</v>
      </c>
      <c r="I1998" t="s">
        <v>65</v>
      </c>
      <c r="J1998" t="s">
        <v>66</v>
      </c>
      <c r="K1998">
        <v>0</v>
      </c>
      <c r="L1998">
        <v>0</v>
      </c>
      <c r="M1998">
        <v>1</v>
      </c>
      <c r="N1998">
        <v>8</v>
      </c>
      <c r="O1998">
        <v>-1</v>
      </c>
      <c r="P1998" s="2" t="d">
        <v>2013-02-03T06:34:51.999999945983290875</v>
      </c>
      <c r="Q1998" s="2" t="d">
        <v>2013-02-07T11:43:18.99999985937029275</v>
      </c>
      <c r="R1998" t="s">
        <v>7819</v>
      </c>
      <c r="S1998" s="1" t="d">
        <v>2013-02-03</v>
      </c>
      <c r="U1998">
        <v>1</v>
      </c>
      <c r="V1998" t="s">
        <v>57</v>
      </c>
      <c r="W1998" t="s">
        <v>434</v>
      </c>
      <c r="X1998">
        <v>0</v>
      </c>
      <c r="AG1998">
        <v>0</v>
      </c>
      <c r="AL1998" t="s">
        <v>59</v>
      </c>
      <c r="AM1998">
        <v>4</v>
      </c>
      <c r="AN1998" t="s">
        <v>60</v>
      </c>
      <c r="AO1998" s="1" t="d">
        <v>2013-02-04</v>
      </c>
      <c r="AP1998" t="s">
        <v>61</v>
      </c>
      <c r="AQ1998">
        <v>2</v>
      </c>
      <c r="AR1998" t="s">
        <v>60</v>
      </c>
      <c r="AS1998" s="1" t="d">
        <v>2013-02-04</v>
      </c>
      <c r="AT1998" s="1" t="d">
        <v>2013-04-05</v>
      </c>
      <c r="AU1998" s="1" t="d">
        <v>2013-05-14</v>
      </c>
      <c r="AV1998">
        <v>8</v>
      </c>
      <c r="AW1998">
        <v>3</v>
      </c>
      <c r="AX1998">
        <v>60</v>
      </c>
      <c r="AY1998">
        <v>0</v>
      </c>
      <c r="AZ1998">
        <f t="shared" si="186"/>
        <v>1</v>
      </c>
      <c r="BA1998">
        <f t="shared" si="187"/>
        <v>1</v>
      </c>
      <c r="BB1998" s="3">
        <v>1</v>
      </c>
      <c r="BC1998" s="3">
        <v>0</v>
      </c>
      <c r="BD1998" s="3">
        <v>4</v>
      </c>
      <c r="BE1998">
        <f>IF(BD1998&gt;Summary!$C$2,1,0)</f>
        <v>0</v>
      </c>
      <c r="BF1998">
        <f t="shared" si="188"/>
        <v>0</v>
      </c>
      <c r="BG1998">
        <f t="shared" si="189"/>
        <v>1</v>
      </c>
      <c r="BH1998">
        <f t="shared" si="190"/>
        <v>0</v>
      </c>
      <c r="BI1998">
        <f t="shared" si="191"/>
        <v>0</v>
      </c>
    </row>
    <row r="1999" spans="1:61" x14ac:dyDescent="0.2">
      <c r="A1999">
        <v>3033</v>
      </c>
      <c r="B1999" t="s">
        <v>7820</v>
      </c>
      <c r="C1999" t="s">
        <v>7821</v>
      </c>
      <c r="D1999" t="s">
        <v>242</v>
      </c>
      <c r="E1999" s="1" t="d">
        <v>2013-03-11</v>
      </c>
      <c r="F1999" t="s">
        <v>53</v>
      </c>
      <c r="G1999" s="1" t="d">
        <v>1984-09-22</v>
      </c>
      <c r="H1999">
        <v>31</v>
      </c>
      <c r="I1999" t="s">
        <v>65</v>
      </c>
      <c r="J1999" t="s">
        <v>55</v>
      </c>
      <c r="K1999">
        <v>0</v>
      </c>
      <c r="L1999">
        <v>0</v>
      </c>
      <c r="M1999">
        <v>0</v>
      </c>
      <c r="N1999">
        <v>5</v>
      </c>
      <c r="O1999">
        <v>-1</v>
      </c>
      <c r="P1999" s="2" t="d">
        <v>2013-03-10T08:28:08.00000001210719325</v>
      </c>
      <c r="Q1999" s="2" t="d">
        <v>2013-03-13T12:29:20.00000028870999600</v>
      </c>
      <c r="R1999" t="s">
        <v>7822</v>
      </c>
      <c r="S1999" s="1" t="d">
        <v>2013-03-10</v>
      </c>
      <c r="U1999">
        <v>1</v>
      </c>
      <c r="V1999" t="s">
        <v>57</v>
      </c>
      <c r="W1999" t="s">
        <v>167</v>
      </c>
      <c r="X1999">
        <v>1</v>
      </c>
      <c r="Y1999" t="s">
        <v>7823</v>
      </c>
      <c r="Z1999" t="s">
        <v>79</v>
      </c>
      <c r="AA1999">
        <v>0</v>
      </c>
      <c r="AB1999" s="1" t="d">
        <v>2015-08-05</v>
      </c>
      <c r="AC1999" t="s">
        <v>213</v>
      </c>
      <c r="AD1999" s="1" t="d">
        <v>2015-08-05</v>
      </c>
      <c r="AE1999" s="1" t="d">
        <v>2015-08-06</v>
      </c>
      <c r="AG1999">
        <v>0</v>
      </c>
      <c r="AL1999" t="s">
        <v>59</v>
      </c>
      <c r="AM1999">
        <v>6</v>
      </c>
      <c r="AN1999" t="s">
        <v>87</v>
      </c>
      <c r="AO1999" s="1" t="d">
        <v>2013-03-11</v>
      </c>
      <c r="AP1999" t="s">
        <v>61</v>
      </c>
      <c r="AQ1999">
        <v>4</v>
      </c>
      <c r="AR1999" t="s">
        <v>60</v>
      </c>
      <c r="AS1999" s="1" t="d">
        <v>2013-03-11</v>
      </c>
      <c r="AT1999" s="1" t="d">
        <v>2015-08-05</v>
      </c>
      <c r="AU1999" s="1" t="d">
        <v>2015-08-06</v>
      </c>
      <c r="AV1999">
        <v>5</v>
      </c>
      <c r="AW1999">
        <v>2</v>
      </c>
      <c r="AX1999">
        <v>877</v>
      </c>
      <c r="AY1999">
        <v>1</v>
      </c>
      <c r="AZ1999">
        <f t="shared" si="186"/>
        <v>1</v>
      </c>
      <c r="BA1999">
        <f t="shared" si="187"/>
        <v>1</v>
      </c>
      <c r="BB1999" s="3">
        <v>1</v>
      </c>
      <c r="BC1999" s="3">
        <v>0</v>
      </c>
      <c r="BD1999" s="3">
        <v>6</v>
      </c>
      <c r="BE1999">
        <f>IF(BD1999&gt;Summary!$C$2,1,0)</f>
        <v>1</v>
      </c>
      <c r="BF1999">
        <f t="shared" si="188"/>
        <v>0</v>
      </c>
      <c r="BG1999">
        <f t="shared" si="189"/>
        <v>0</v>
      </c>
      <c r="BH1999">
        <f t="shared" si="190"/>
        <v>1</v>
      </c>
      <c r="BI1999">
        <f t="shared" si="191"/>
        <v>0</v>
      </c>
    </row>
    <row r="2000" spans="1:61" x14ac:dyDescent="0.2">
      <c r="A2000">
        <v>3034</v>
      </c>
      <c r="B2000" t="s">
        <v>7824</v>
      </c>
      <c r="C2000" t="s">
        <v>7825</v>
      </c>
      <c r="D2000" t="s">
        <v>7826</v>
      </c>
      <c r="E2000" s="1" t="d">
        <v>2013-05-01</v>
      </c>
      <c r="F2000" t="s">
        <v>115</v>
      </c>
      <c r="G2000" s="1" t="d">
        <v>1982-06-27</v>
      </c>
      <c r="H2000">
        <v>33</v>
      </c>
      <c r="I2000" t="s">
        <v>65</v>
      </c>
      <c r="J2000" t="s">
        <v>66</v>
      </c>
      <c r="K2000">
        <v>0</v>
      </c>
      <c r="L2000">
        <v>0</v>
      </c>
      <c r="M2000">
        <v>0</v>
      </c>
      <c r="N2000">
        <v>1</v>
      </c>
      <c r="O2000">
        <v>-1</v>
      </c>
      <c r="P2000" s="2" t="d">
        <v>2013-04-30T12:54:44.99999970663339225</v>
      </c>
      <c r="Q2000" s="2" t="d">
        <v>2013-05-02T12:26:52.00000026728957925</v>
      </c>
      <c r="R2000" t="s">
        <v>7827</v>
      </c>
      <c r="S2000" s="1" t="d">
        <v>2013-04-30</v>
      </c>
      <c r="U2000">
        <v>1</v>
      </c>
      <c r="V2000" t="s">
        <v>97</v>
      </c>
      <c r="W2000" t="s">
        <v>98</v>
      </c>
      <c r="X2000">
        <v>0</v>
      </c>
      <c r="AG2000">
        <v>0</v>
      </c>
      <c r="AL2000" t="s">
        <v>59</v>
      </c>
      <c r="AM2000">
        <v>1</v>
      </c>
      <c r="AN2000" t="s">
        <v>60</v>
      </c>
      <c r="AO2000" s="1" t="d">
        <v>2013-05-01</v>
      </c>
      <c r="AP2000" t="s">
        <v>61</v>
      </c>
      <c r="AQ2000">
        <v>2</v>
      </c>
      <c r="AR2000" t="s">
        <v>60</v>
      </c>
      <c r="AS2000" s="1" t="d">
        <v>2013-05-01</v>
      </c>
      <c r="AT2000" s="1" t="d">
        <v>2013-04-30</v>
      </c>
      <c r="AU2000" s="1" t="d">
        <v>2013-05-02</v>
      </c>
      <c r="AV2000">
        <v>1</v>
      </c>
      <c r="AW2000">
        <v>1</v>
      </c>
      <c r="AX2000">
        <v>1066</v>
      </c>
      <c r="AY2000">
        <v>0</v>
      </c>
      <c r="AZ2000">
        <f t="shared" si="186"/>
        <v>1</v>
      </c>
      <c r="BA2000">
        <f t="shared" si="187"/>
        <v>1</v>
      </c>
      <c r="BB2000" s="3">
        <v>1</v>
      </c>
      <c r="BC2000" s="3">
        <v>0</v>
      </c>
      <c r="BD2000" s="3">
        <v>1</v>
      </c>
      <c r="BE2000">
        <f>IF(BD2000&gt;Summary!$C$2,1,0)</f>
        <v>0</v>
      </c>
      <c r="BF2000">
        <f t="shared" si="188"/>
        <v>0</v>
      </c>
      <c r="BG2000">
        <f t="shared" si="189"/>
        <v>1</v>
      </c>
      <c r="BH2000">
        <f t="shared" si="190"/>
        <v>0</v>
      </c>
      <c r="BI2000">
        <f t="shared" si="191"/>
        <v>0</v>
      </c>
    </row>
    <row r="2001" spans="1:61" x14ac:dyDescent="0.2">
      <c r="A2001">
        <v>3035</v>
      </c>
      <c r="B2001" t="s">
        <v>7828</v>
      </c>
      <c r="C2001" t="s">
        <v>5222</v>
      </c>
      <c r="D2001" t="s">
        <v>2634</v>
      </c>
      <c r="E2001" s="1" t="d">
        <v>2013-01-10</v>
      </c>
      <c r="F2001" t="s">
        <v>53</v>
      </c>
      <c r="G2001" s="1" t="d">
        <v>1990-10-28</v>
      </c>
      <c r="H2001">
        <v>25</v>
      </c>
      <c r="I2001" t="s">
        <v>65</v>
      </c>
      <c r="J2001" t="s">
        <v>102</v>
      </c>
      <c r="K2001">
        <v>0</v>
      </c>
      <c r="L2001">
        <v>0</v>
      </c>
      <c r="M2001">
        <v>0</v>
      </c>
      <c r="N2001">
        <v>4</v>
      </c>
      <c r="O2001">
        <v>-1</v>
      </c>
      <c r="P2001" s="2" t="d">
        <v>2013-01-09T02:20:35.99999996367842025</v>
      </c>
      <c r="Q2001" s="2" t="d">
        <v>2013-07-11T06:30:30.9999999124556775</v>
      </c>
      <c r="R2001" t="s">
        <v>7829</v>
      </c>
      <c r="S2001" s="1" t="d">
        <v>2013-01-09</v>
      </c>
      <c r="U2001">
        <v>1</v>
      </c>
      <c r="V2001" t="s">
        <v>57</v>
      </c>
      <c r="W2001" t="s">
        <v>523</v>
      </c>
      <c r="X2001">
        <v>0</v>
      </c>
      <c r="AG2001">
        <v>0</v>
      </c>
      <c r="AL2001" t="s">
        <v>59</v>
      </c>
      <c r="AM2001">
        <v>4</v>
      </c>
      <c r="AN2001" t="s">
        <v>60</v>
      </c>
      <c r="AO2001" s="1" t="d">
        <v>2013-01-10</v>
      </c>
      <c r="AP2001" t="s">
        <v>61</v>
      </c>
      <c r="AQ2001">
        <v>4</v>
      </c>
      <c r="AR2001" t="s">
        <v>60</v>
      </c>
      <c r="AS2001" s="1" t="d">
        <v>2013-01-10</v>
      </c>
      <c r="AT2001" s="1" t="d">
        <v>2013-07-11</v>
      </c>
      <c r="AU2001" s="1" t="d">
        <v>2013-12-01</v>
      </c>
      <c r="AV2001">
        <v>4</v>
      </c>
      <c r="AW2001">
        <v>325</v>
      </c>
      <c r="AX2001">
        <v>1177</v>
      </c>
      <c r="AY2001">
        <v>0</v>
      </c>
      <c r="AZ2001">
        <f t="shared" si="186"/>
        <v>1</v>
      </c>
      <c r="BA2001">
        <f t="shared" si="187"/>
        <v>1</v>
      </c>
      <c r="BB2001" s="3">
        <v>1</v>
      </c>
      <c r="BC2001" s="3">
        <v>0</v>
      </c>
      <c r="BD2001" s="3">
        <v>4</v>
      </c>
      <c r="BE2001">
        <f>IF(BD2001&gt;Summary!$C$2,1,0)</f>
        <v>0</v>
      </c>
      <c r="BF2001">
        <f t="shared" si="188"/>
        <v>0</v>
      </c>
      <c r="BG2001">
        <f t="shared" si="189"/>
        <v>1</v>
      </c>
      <c r="BH2001">
        <f t="shared" si="190"/>
        <v>0</v>
      </c>
      <c r="BI2001">
        <f t="shared" si="191"/>
        <v>0</v>
      </c>
    </row>
    <row r="2002" spans="1:61" x14ac:dyDescent="0.2">
      <c r="A2002">
        <v>3036</v>
      </c>
      <c r="B2002" t="s">
        <v>7830</v>
      </c>
      <c r="C2002" t="s">
        <v>7831</v>
      </c>
      <c r="D2002" t="s">
        <v>2241</v>
      </c>
      <c r="E2002" s="1" t="d">
        <v>2014-03-20</v>
      </c>
      <c r="F2002" t="s">
        <v>115</v>
      </c>
      <c r="G2002" s="1" t="d">
        <v>1982-11-01</v>
      </c>
      <c r="H2002">
        <v>33</v>
      </c>
      <c r="I2002" t="s">
        <v>65</v>
      </c>
      <c r="J2002" t="s">
        <v>66</v>
      </c>
      <c r="K2002">
        <v>0</v>
      </c>
      <c r="L2002">
        <v>0</v>
      </c>
      <c r="M2002">
        <v>0</v>
      </c>
      <c r="N2002">
        <v>0</v>
      </c>
      <c r="O2002">
        <v>-1</v>
      </c>
      <c r="P2002" s="2" t="d">
        <v>2014-03-19T08:34:38.00000002607703525</v>
      </c>
      <c r="Q2002" s="2" t="d">
        <v>2014-03-20T10:14:22.00000012759119300</v>
      </c>
      <c r="R2002" t="s">
        <v>7832</v>
      </c>
      <c r="S2002" s="1" t="d">
        <v>2014-03-19</v>
      </c>
      <c r="U2002">
        <v>1</v>
      </c>
      <c r="V2002" t="s">
        <v>97</v>
      </c>
      <c r="W2002" t="s">
        <v>98</v>
      </c>
      <c r="X2002">
        <v>0</v>
      </c>
      <c r="AG2002">
        <v>0</v>
      </c>
      <c r="AL2002" t="s">
        <v>59</v>
      </c>
      <c r="AM2002">
        <v>1</v>
      </c>
      <c r="AN2002" t="s">
        <v>60</v>
      </c>
      <c r="AO2002" s="1" t="d">
        <v>2014-03-20</v>
      </c>
      <c r="AP2002" t="s">
        <v>61</v>
      </c>
      <c r="AQ2002">
        <v>1</v>
      </c>
      <c r="AR2002" t="s">
        <v>60</v>
      </c>
      <c r="AS2002" s="1" t="d">
        <v>2014-03-20</v>
      </c>
      <c r="AT2002" s="1" t="d">
        <v>2014-03-19</v>
      </c>
      <c r="AU2002" s="1" t="d">
        <v>2014-03-20</v>
      </c>
      <c r="AV2002">
        <v>0</v>
      </c>
      <c r="AW2002">
        <v>0</v>
      </c>
      <c r="AX2002">
        <v>743</v>
      </c>
      <c r="AY2002">
        <v>0</v>
      </c>
      <c r="AZ2002">
        <f t="shared" si="186"/>
        <v>1</v>
      </c>
      <c r="BA2002">
        <f t="shared" si="187"/>
        <v>1</v>
      </c>
      <c r="BB2002" s="3">
        <v>1</v>
      </c>
      <c r="BC2002" s="3">
        <v>0</v>
      </c>
      <c r="BD2002" s="3">
        <v>1</v>
      </c>
      <c r="BE2002">
        <f>IF(BD2002&gt;Summary!$C$2,1,0)</f>
        <v>0</v>
      </c>
      <c r="BF2002">
        <f t="shared" si="188"/>
        <v>0</v>
      </c>
      <c r="BG2002">
        <f t="shared" si="189"/>
        <v>1</v>
      </c>
      <c r="BH2002">
        <f t="shared" si="190"/>
        <v>0</v>
      </c>
      <c r="BI2002">
        <f t="shared" si="191"/>
        <v>0</v>
      </c>
    </row>
    <row r="2003" spans="1:61" x14ac:dyDescent="0.2">
      <c r="A2003">
        <v>3037</v>
      </c>
      <c r="B2003" t="s">
        <v>7833</v>
      </c>
      <c r="C2003" t="s">
        <v>2102</v>
      </c>
      <c r="D2003" t="s">
        <v>2006</v>
      </c>
      <c r="E2003" s="1" t="d">
        <v>2013-12-13</v>
      </c>
      <c r="F2003" t="s">
        <v>53</v>
      </c>
      <c r="G2003" s="1" t="d">
        <v>1995-02-01</v>
      </c>
      <c r="H2003">
        <v>21</v>
      </c>
      <c r="I2003" t="s">
        <v>75</v>
      </c>
      <c r="J2003" t="s">
        <v>161</v>
      </c>
      <c r="K2003">
        <v>0</v>
      </c>
      <c r="L2003">
        <v>0</v>
      </c>
      <c r="M2003">
        <v>0</v>
      </c>
      <c r="N2003">
        <v>1</v>
      </c>
      <c r="O2003">
        <v>-1</v>
      </c>
      <c r="P2003" s="2" t="d">
        <v>2013-12-12T10:48:58.99999971035867625</v>
      </c>
      <c r="Q2003" s="2" t="d">
        <v>2013-12-13T08:38:41.99999985750764400</v>
      </c>
      <c r="R2003" t="s">
        <v>7834</v>
      </c>
      <c r="T2003" s="1" t="d">
        <v>2013-12-12</v>
      </c>
      <c r="U2003">
        <v>1</v>
      </c>
      <c r="V2003" t="s">
        <v>57</v>
      </c>
      <c r="W2003" t="s">
        <v>92</v>
      </c>
      <c r="X2003">
        <v>0</v>
      </c>
      <c r="AG2003">
        <v>0</v>
      </c>
      <c r="AL2003" t="s">
        <v>59</v>
      </c>
      <c r="AM2003">
        <v>5</v>
      </c>
      <c r="AN2003" t="s">
        <v>87</v>
      </c>
      <c r="AO2003" s="1" t="d">
        <v>2013-12-13</v>
      </c>
      <c r="AP2003" t="s">
        <v>61</v>
      </c>
      <c r="AQ2003">
        <v>9</v>
      </c>
      <c r="AR2003" t="s">
        <v>86</v>
      </c>
      <c r="AS2003" s="1" t="d">
        <v>2013-12-13</v>
      </c>
      <c r="AT2003" s="1" t="d">
        <v>2013-12-12</v>
      </c>
      <c r="AU2003" s="1" t="d">
        <v>2013-12-13</v>
      </c>
      <c r="AV2003">
        <v>1</v>
      </c>
      <c r="AW2003">
        <v>0</v>
      </c>
      <c r="AX2003">
        <v>840</v>
      </c>
      <c r="AY2003">
        <v>0</v>
      </c>
      <c r="AZ2003">
        <f t="shared" si="186"/>
        <v>1</v>
      </c>
      <c r="BA2003">
        <f t="shared" si="187"/>
        <v>1</v>
      </c>
      <c r="BB2003" s="3">
        <v>1</v>
      </c>
      <c r="BC2003" s="3">
        <v>0</v>
      </c>
      <c r="BD2003" s="3">
        <v>5</v>
      </c>
      <c r="BE2003">
        <f>IF(BD2003&gt;Summary!$C$2,1,0)</f>
        <v>0</v>
      </c>
      <c r="BF2003">
        <f t="shared" si="188"/>
        <v>0</v>
      </c>
      <c r="BG2003">
        <f t="shared" si="189"/>
        <v>1</v>
      </c>
      <c r="BH2003">
        <f t="shared" si="190"/>
        <v>0</v>
      </c>
      <c r="BI2003">
        <f t="shared" si="191"/>
        <v>0</v>
      </c>
    </row>
    <row r="2004" spans="1:61" x14ac:dyDescent="0.2">
      <c r="A2004">
        <v>3038</v>
      </c>
      <c r="B2004" t="s">
        <v>7835</v>
      </c>
      <c r="C2004" t="s">
        <v>7836</v>
      </c>
      <c r="D2004" t="s">
        <v>1785</v>
      </c>
      <c r="E2004" s="1" t="d">
        <v>2013-09-06</v>
      </c>
      <c r="F2004" t="s">
        <v>115</v>
      </c>
      <c r="G2004" s="1" t="d">
        <v>1951-09-19</v>
      </c>
      <c r="H2004">
        <v>64</v>
      </c>
      <c r="I2004" t="s">
        <v>54</v>
      </c>
      <c r="J2004" t="s">
        <v>102</v>
      </c>
      <c r="K2004">
        <v>0</v>
      </c>
      <c r="L2004">
        <v>0</v>
      </c>
      <c r="M2004">
        <v>0</v>
      </c>
      <c r="N2004">
        <v>7</v>
      </c>
      <c r="O2004">
        <v>123</v>
      </c>
      <c r="P2004" s="2" t="d">
        <v>2014-01-07T01:01:49.00000012479722325</v>
      </c>
      <c r="Q2004" s="2" t="d">
        <v>2014-03-24T04:05:57.0000002626329675</v>
      </c>
      <c r="R2004" t="s">
        <v>7837</v>
      </c>
      <c r="S2004" s="1" t="d">
        <v>2012-03-19</v>
      </c>
      <c r="U2004">
        <v>536</v>
      </c>
      <c r="V2004" t="s">
        <v>97</v>
      </c>
      <c r="W2004" t="s">
        <v>777</v>
      </c>
      <c r="X2004">
        <v>0</v>
      </c>
      <c r="AG2004">
        <v>0</v>
      </c>
      <c r="AL2004" t="s">
        <v>59</v>
      </c>
      <c r="AM2004">
        <v>3</v>
      </c>
      <c r="AN2004" t="s">
        <v>60</v>
      </c>
      <c r="AO2004" s="1" t="d">
        <v>2013-09-06</v>
      </c>
      <c r="AP2004" t="s">
        <v>61</v>
      </c>
      <c r="AQ2004">
        <v>1</v>
      </c>
      <c r="AR2004" t="s">
        <v>60</v>
      </c>
      <c r="AS2004" s="1" t="d">
        <v>2013-09-06</v>
      </c>
      <c r="AT2004" s="1" t="d">
        <v>2014-01-07</v>
      </c>
      <c r="AU2004" s="1" t="d">
        <v>2014-03-24</v>
      </c>
      <c r="AV2004">
        <v>7</v>
      </c>
      <c r="AW2004">
        <v>0</v>
      </c>
      <c r="AX2004">
        <v>123</v>
      </c>
      <c r="AY2004">
        <v>0</v>
      </c>
      <c r="AZ2004">
        <f t="shared" si="186"/>
        <v>0</v>
      </c>
      <c r="BA2004">
        <f t="shared" si="187"/>
        <v>1</v>
      </c>
      <c r="BB2004" s="3">
        <v>1</v>
      </c>
      <c r="BC2004" s="3">
        <v>0</v>
      </c>
      <c r="BD2004" s="3">
        <v>3</v>
      </c>
      <c r="BE2004">
        <f>IF(BD2004&gt;Summary!$C$2,1,0)</f>
        <v>0</v>
      </c>
      <c r="BF2004">
        <f t="shared" si="188"/>
        <v>0</v>
      </c>
      <c r="BG2004">
        <f t="shared" si="189"/>
        <v>1</v>
      </c>
      <c r="BH2004">
        <f t="shared" si="190"/>
        <v>0</v>
      </c>
      <c r="BI2004">
        <f t="shared" si="191"/>
        <v>0</v>
      </c>
    </row>
    <row r="2005" spans="1:61" x14ac:dyDescent="0.2">
      <c r="A2005">
        <v>3039</v>
      </c>
      <c r="B2005" t="s">
        <v>7838</v>
      </c>
      <c r="C2005" t="s">
        <v>525</v>
      </c>
      <c r="D2005" t="s">
        <v>7839</v>
      </c>
      <c r="E2005" s="1" t="d">
        <v>2014-05-01</v>
      </c>
      <c r="F2005" t="s">
        <v>53</v>
      </c>
      <c r="G2005" s="1" t="d">
        <v>1980-06-11</v>
      </c>
      <c r="H2005">
        <v>35</v>
      </c>
      <c r="I2005" t="s">
        <v>65</v>
      </c>
      <c r="J2005" t="s">
        <v>102</v>
      </c>
      <c r="K2005">
        <v>0</v>
      </c>
      <c r="L2005">
        <v>0</v>
      </c>
      <c r="M2005">
        <v>0</v>
      </c>
      <c r="N2005">
        <v>1</v>
      </c>
      <c r="O2005">
        <v>-1</v>
      </c>
      <c r="P2005" s="2" t="d">
        <v>2014-04-30T05:11:28.99999971035867625</v>
      </c>
      <c r="Q2005" s="2" t="d">
        <v>2014-06-18T09:18:28.00000000745058150</v>
      </c>
      <c r="R2005" t="s">
        <v>7840</v>
      </c>
      <c r="S2005" s="1" t="d">
        <v>2014-04-30</v>
      </c>
      <c r="U2005">
        <v>1</v>
      </c>
      <c r="V2005" t="s">
        <v>57</v>
      </c>
      <c r="W2005" t="s">
        <v>77</v>
      </c>
      <c r="X2005">
        <v>1</v>
      </c>
      <c r="Y2005" t="s">
        <v>7841</v>
      </c>
      <c r="Z2005" t="s">
        <v>79</v>
      </c>
      <c r="AA2005">
        <v>0</v>
      </c>
      <c r="AB2005" s="1" t="d">
        <v>2016-01-06</v>
      </c>
      <c r="AD2005" s="1" t="d">
        <v>2016-01-06</v>
      </c>
      <c r="AE2005" s="1" t="d">
        <v>2016-01-07</v>
      </c>
      <c r="AG2005">
        <v>0</v>
      </c>
      <c r="AL2005" t="s">
        <v>59</v>
      </c>
      <c r="AM2005">
        <v>1</v>
      </c>
      <c r="AN2005" t="s">
        <v>60</v>
      </c>
      <c r="AO2005" s="1" t="d">
        <v>2014-05-01</v>
      </c>
      <c r="AP2005" t="s">
        <v>61</v>
      </c>
      <c r="AQ2005">
        <v>1</v>
      </c>
      <c r="AR2005" t="s">
        <v>60</v>
      </c>
      <c r="AS2005" s="1" t="d">
        <v>2014-05-01</v>
      </c>
      <c r="AT2005" s="1" t="d">
        <v>2016-01-06</v>
      </c>
      <c r="AU2005" s="1" t="d">
        <v>2016-01-07</v>
      </c>
      <c r="AV2005">
        <v>1</v>
      </c>
      <c r="AW2005">
        <v>48</v>
      </c>
      <c r="AX2005">
        <v>615</v>
      </c>
      <c r="AY2005">
        <v>1</v>
      </c>
      <c r="AZ2005">
        <f t="shared" si="186"/>
        <v>1</v>
      </c>
      <c r="BA2005">
        <f t="shared" si="187"/>
        <v>1</v>
      </c>
      <c r="BB2005" s="3">
        <v>1</v>
      </c>
      <c r="BC2005" s="3">
        <v>1</v>
      </c>
      <c r="BD2005" s="3">
        <v>1</v>
      </c>
      <c r="BE2005">
        <f>IF(BD2005&gt;Summary!$C$2,1,0)</f>
        <v>0</v>
      </c>
      <c r="BF2005">
        <f t="shared" si="188"/>
        <v>0</v>
      </c>
      <c r="BG2005">
        <f t="shared" si="189"/>
        <v>0</v>
      </c>
      <c r="BH2005">
        <f t="shared" si="190"/>
        <v>0</v>
      </c>
      <c r="BI2005">
        <f t="shared" si="191"/>
        <v>1</v>
      </c>
    </row>
    <row r="2006" spans="1:61" x14ac:dyDescent="0.2">
      <c r="A2006">
        <v>3040</v>
      </c>
      <c r="B2006" t="s">
        <v>7842</v>
      </c>
      <c r="C2006" t="s">
        <v>153</v>
      </c>
      <c r="D2006" t="s">
        <v>4802</v>
      </c>
      <c r="E2006" s="1" t="d">
        <v>2013-11-06</v>
      </c>
      <c r="F2006" t="s">
        <v>53</v>
      </c>
      <c r="G2006" s="1" t="d">
        <v>1959-09-03</v>
      </c>
      <c r="H2006">
        <v>56</v>
      </c>
      <c r="I2006" t="s">
        <v>54</v>
      </c>
      <c r="J2006" t="s">
        <v>66</v>
      </c>
      <c r="K2006">
        <v>0</v>
      </c>
      <c r="L2006">
        <v>0</v>
      </c>
      <c r="M2006">
        <v>0</v>
      </c>
      <c r="N2006">
        <v>1</v>
      </c>
      <c r="O2006">
        <v>-22</v>
      </c>
      <c r="P2006" s="2" t="d">
        <v>2013-10-15T09:44:45.9999998705461650</v>
      </c>
      <c r="Q2006" s="2" t="d">
        <v>2013-10-18T07:16:45.00000023748725325</v>
      </c>
      <c r="R2006" t="s">
        <v>7843</v>
      </c>
      <c r="T2006" s="1" t="d">
        <v>2013-10-15</v>
      </c>
      <c r="U2006">
        <v>22</v>
      </c>
      <c r="V2006" t="s">
        <v>57</v>
      </c>
      <c r="W2006" t="s">
        <v>92</v>
      </c>
      <c r="X2006">
        <v>0</v>
      </c>
      <c r="AG2006">
        <v>0</v>
      </c>
      <c r="AL2006" t="s">
        <v>59</v>
      </c>
      <c r="AM2006">
        <v>1</v>
      </c>
      <c r="AN2006" t="s">
        <v>60</v>
      </c>
      <c r="AO2006" s="1" t="d">
        <v>2013-11-06</v>
      </c>
      <c r="AP2006" t="s">
        <v>61</v>
      </c>
      <c r="AQ2006">
        <v>1</v>
      </c>
      <c r="AR2006" t="s">
        <v>60</v>
      </c>
      <c r="AS2006" s="1" t="d">
        <v>2013-11-06</v>
      </c>
      <c r="AT2006" s="1" t="d">
        <v>2013-10-15</v>
      </c>
      <c r="AU2006" s="1" t="d">
        <v>2013-10-18</v>
      </c>
      <c r="AV2006">
        <v>1</v>
      </c>
      <c r="AW2006">
        <v>0</v>
      </c>
      <c r="AX2006">
        <v>877</v>
      </c>
      <c r="AY2006">
        <v>0</v>
      </c>
      <c r="AZ2006">
        <f t="shared" si="186"/>
        <v>1</v>
      </c>
      <c r="BA2006">
        <f t="shared" si="187"/>
        <v>1</v>
      </c>
      <c r="BB2006" s="3">
        <v>1</v>
      </c>
      <c r="BC2006" s="3">
        <v>0</v>
      </c>
      <c r="BD2006" s="3">
        <v>1</v>
      </c>
      <c r="BE2006">
        <f>IF(BD2006&gt;Summary!$C$2,1,0)</f>
        <v>0</v>
      </c>
      <c r="BF2006">
        <f t="shared" si="188"/>
        <v>0</v>
      </c>
      <c r="BG2006">
        <f t="shared" si="189"/>
        <v>1</v>
      </c>
      <c r="BH2006">
        <f t="shared" si="190"/>
        <v>0</v>
      </c>
      <c r="BI2006">
        <f t="shared" si="191"/>
        <v>0</v>
      </c>
    </row>
    <row r="2007" spans="1:61" x14ac:dyDescent="0.2">
      <c r="A2007">
        <v>3041</v>
      </c>
      <c r="B2007" t="s">
        <v>7844</v>
      </c>
      <c r="C2007" t="s">
        <v>487</v>
      </c>
      <c r="D2007" t="s">
        <v>5494</v>
      </c>
      <c r="E2007" s="1" t="d">
        <v>2013-01-28</v>
      </c>
      <c r="F2007" t="s">
        <v>53</v>
      </c>
      <c r="G2007" s="1" t="d">
        <v>1977-10-13</v>
      </c>
      <c r="H2007">
        <v>38</v>
      </c>
      <c r="I2007" t="s">
        <v>65</v>
      </c>
      <c r="J2007" t="s">
        <v>102</v>
      </c>
      <c r="K2007">
        <v>0</v>
      </c>
      <c r="L2007">
        <v>0</v>
      </c>
      <c r="M2007">
        <v>0</v>
      </c>
      <c r="N2007">
        <v>0</v>
      </c>
      <c r="O2007">
        <v>-1</v>
      </c>
      <c r="P2007" s="2" t="d">
        <v>2013-01-27T09:20:51.99999972246586950</v>
      </c>
      <c r="Q2007" s="2" t="d">
        <v>2013-01-30T05:11:20.99999972619116025</v>
      </c>
      <c r="R2007" t="s">
        <v>7845</v>
      </c>
      <c r="S2007" s="1" t="d">
        <v>2013-01-27</v>
      </c>
      <c r="U2007">
        <v>1</v>
      </c>
      <c r="V2007" t="s">
        <v>97</v>
      </c>
      <c r="W2007" t="s">
        <v>98</v>
      </c>
      <c r="X2007">
        <v>1</v>
      </c>
      <c r="Y2007" t="s">
        <v>7846</v>
      </c>
      <c r="Z2007" t="s">
        <v>79</v>
      </c>
      <c r="AA2007">
        <v>0</v>
      </c>
      <c r="AB2007" s="1" t="d">
        <v>2014-08-31</v>
      </c>
      <c r="AC2007" t="s">
        <v>98</v>
      </c>
      <c r="AD2007" s="1" t="d">
        <v>2014-08-31</v>
      </c>
      <c r="AE2007" s="1" t="d">
        <v>2014-09-01</v>
      </c>
      <c r="AG2007">
        <v>1</v>
      </c>
      <c r="AH2007" t="s">
        <v>7846</v>
      </c>
      <c r="AI2007" t="s">
        <v>79</v>
      </c>
      <c r="AJ2007" s="1" t="d">
        <v>2014-08-31</v>
      </c>
      <c r="AK2007" t="s">
        <v>98</v>
      </c>
      <c r="AL2007" t="s">
        <v>59</v>
      </c>
      <c r="AM2007">
        <v>3</v>
      </c>
      <c r="AN2007" t="s">
        <v>60</v>
      </c>
      <c r="AO2007" s="1" t="d">
        <v>2013-01-28</v>
      </c>
      <c r="AP2007" t="s">
        <v>61</v>
      </c>
      <c r="AQ2007">
        <v>1</v>
      </c>
      <c r="AR2007" t="s">
        <v>60</v>
      </c>
      <c r="AS2007" s="1" t="d">
        <v>2013-01-28</v>
      </c>
      <c r="AT2007" s="1" t="d">
        <v>2014-08-31</v>
      </c>
      <c r="AU2007" s="1" t="d">
        <v>2014-09-01</v>
      </c>
      <c r="AV2007">
        <v>0</v>
      </c>
      <c r="AW2007">
        <v>2</v>
      </c>
      <c r="AX2007">
        <v>580</v>
      </c>
      <c r="AY2007">
        <v>1</v>
      </c>
      <c r="AZ2007">
        <f t="shared" si="186"/>
        <v>1</v>
      </c>
      <c r="BA2007">
        <f t="shared" si="187"/>
        <v>1</v>
      </c>
      <c r="BB2007" s="3">
        <v>1</v>
      </c>
      <c r="BC2007" s="3">
        <v>1</v>
      </c>
      <c r="BD2007" s="3">
        <v>3</v>
      </c>
      <c r="BE2007">
        <f>IF(BD2007&gt;Summary!$C$2,1,0)</f>
        <v>0</v>
      </c>
      <c r="BF2007">
        <f t="shared" si="188"/>
        <v>0</v>
      </c>
      <c r="BG2007">
        <f t="shared" si="189"/>
        <v>0</v>
      </c>
      <c r="BH2007">
        <f t="shared" si="190"/>
        <v>0</v>
      </c>
      <c r="BI2007">
        <f t="shared" si="191"/>
        <v>1</v>
      </c>
    </row>
    <row r="2008" spans="1:61" x14ac:dyDescent="0.2">
      <c r="A2008">
        <v>3042</v>
      </c>
      <c r="B2008" t="s">
        <v>7847</v>
      </c>
      <c r="C2008" t="s">
        <v>7848</v>
      </c>
      <c r="D2008" t="s">
        <v>7849</v>
      </c>
      <c r="E2008" s="1" t="d">
        <v>2013-03-09</v>
      </c>
      <c r="F2008" t="s">
        <v>115</v>
      </c>
      <c r="G2008" s="1" t="d">
        <v>1975-12-07</v>
      </c>
      <c r="H2008">
        <v>40</v>
      </c>
      <c r="I2008" t="s">
        <v>65</v>
      </c>
      <c r="J2008" t="s">
        <v>66</v>
      </c>
      <c r="K2008">
        <v>0</v>
      </c>
      <c r="L2008">
        <v>0</v>
      </c>
      <c r="M2008">
        <v>0</v>
      </c>
      <c r="N2008">
        <v>4</v>
      </c>
      <c r="O2008">
        <v>-1</v>
      </c>
      <c r="P2008" s="2" t="d">
        <v>2013-03-08T06:47:58.99999972432851825</v>
      </c>
      <c r="Q2008" s="2" t="d">
        <v>2013-03-09T12:05:56.99999984353780875</v>
      </c>
      <c r="R2008" t="s">
        <v>7850</v>
      </c>
      <c r="T2008" s="1" t="d">
        <v>2013-03-08</v>
      </c>
      <c r="U2008">
        <v>1</v>
      </c>
      <c r="V2008" t="s">
        <v>97</v>
      </c>
      <c r="W2008" t="s">
        <v>92</v>
      </c>
      <c r="X2008">
        <v>0</v>
      </c>
      <c r="AG2008">
        <v>0</v>
      </c>
      <c r="AL2008" t="s">
        <v>59</v>
      </c>
      <c r="AM2008">
        <v>1</v>
      </c>
      <c r="AN2008" t="s">
        <v>60</v>
      </c>
      <c r="AO2008" s="1" t="d">
        <v>2013-03-09</v>
      </c>
      <c r="AP2008" t="s">
        <v>61</v>
      </c>
      <c r="AQ2008">
        <v>1</v>
      </c>
      <c r="AR2008" t="s">
        <v>60</v>
      </c>
      <c r="AS2008" s="1" t="d">
        <v>2013-03-09</v>
      </c>
      <c r="AT2008" s="1" t="d">
        <v>2013-03-08</v>
      </c>
      <c r="AU2008" s="1" t="d">
        <v>2013-03-09</v>
      </c>
      <c r="AV2008">
        <v>4</v>
      </c>
      <c r="AW2008">
        <v>0</v>
      </c>
      <c r="AX2008">
        <v>1119</v>
      </c>
      <c r="AY2008">
        <v>0</v>
      </c>
      <c r="AZ2008">
        <f t="shared" si="186"/>
        <v>1</v>
      </c>
      <c r="BA2008">
        <f t="shared" si="187"/>
        <v>1</v>
      </c>
      <c r="BB2008" s="3">
        <v>1</v>
      </c>
      <c r="BC2008" s="3">
        <v>0</v>
      </c>
      <c r="BD2008" s="3">
        <v>1</v>
      </c>
      <c r="BE2008">
        <f>IF(BD2008&gt;Summary!$C$2,1,0)</f>
        <v>0</v>
      </c>
      <c r="BF2008">
        <f t="shared" si="188"/>
        <v>0</v>
      </c>
      <c r="BG2008">
        <f t="shared" si="189"/>
        <v>1</v>
      </c>
      <c r="BH2008">
        <f t="shared" si="190"/>
        <v>0</v>
      </c>
      <c r="BI2008">
        <f t="shared" si="191"/>
        <v>0</v>
      </c>
    </row>
    <row r="2009" spans="1:61" x14ac:dyDescent="0.2">
      <c r="A2009">
        <v>3043</v>
      </c>
      <c r="B2009" t="s">
        <v>7851</v>
      </c>
      <c r="C2009" t="s">
        <v>7852</v>
      </c>
      <c r="D2009" t="s">
        <v>1019</v>
      </c>
      <c r="E2009" s="1" t="d">
        <v>2013-07-12</v>
      </c>
      <c r="F2009" t="s">
        <v>53</v>
      </c>
      <c r="G2009" s="1" t="d">
        <v>1981-09-09</v>
      </c>
      <c r="H2009">
        <v>34</v>
      </c>
      <c r="I2009" t="s">
        <v>65</v>
      </c>
      <c r="J2009" t="s">
        <v>66</v>
      </c>
      <c r="K2009">
        <v>0</v>
      </c>
      <c r="L2009">
        <v>0</v>
      </c>
      <c r="M2009">
        <v>0</v>
      </c>
      <c r="N2009">
        <v>3</v>
      </c>
      <c r="O2009">
        <v>-105</v>
      </c>
      <c r="P2009" s="2" t="d">
        <v>2013-03-29T10:29:48.99999994318932450</v>
      </c>
      <c r="Q2009" s="2" t="d">
        <v>2013-07-02T09:55:00.00000006984918975</v>
      </c>
      <c r="R2009" t="s">
        <v>7853</v>
      </c>
      <c r="T2009" s="1" t="d">
        <v>2013-03-29</v>
      </c>
      <c r="U2009">
        <v>105</v>
      </c>
      <c r="V2009" t="s">
        <v>57</v>
      </c>
      <c r="W2009" t="s">
        <v>92</v>
      </c>
      <c r="X2009">
        <v>0</v>
      </c>
      <c r="AG2009">
        <v>0</v>
      </c>
      <c r="AL2009" t="s">
        <v>59</v>
      </c>
      <c r="AM2009">
        <v>7</v>
      </c>
      <c r="AN2009" t="s">
        <v>87</v>
      </c>
      <c r="AO2009" s="1" t="d">
        <v>2013-07-12</v>
      </c>
      <c r="AP2009" t="s">
        <v>61</v>
      </c>
      <c r="AQ2009">
        <v>6</v>
      </c>
      <c r="AR2009" t="s">
        <v>87</v>
      </c>
      <c r="AS2009" s="1" t="d">
        <v>2013-07-12</v>
      </c>
      <c r="AT2009" s="1" t="d">
        <v>2013-12-28</v>
      </c>
      <c r="AU2009" s="1" t="d">
        <v>2014-04-23</v>
      </c>
      <c r="AV2009">
        <v>3</v>
      </c>
      <c r="AW2009">
        <v>0</v>
      </c>
      <c r="AX2009">
        <v>169</v>
      </c>
      <c r="AY2009">
        <v>0</v>
      </c>
      <c r="AZ2009">
        <f t="shared" si="186"/>
        <v>0</v>
      </c>
      <c r="BA2009">
        <f t="shared" si="187"/>
        <v>1</v>
      </c>
      <c r="BB2009" s="3">
        <v>1</v>
      </c>
      <c r="BC2009" s="3">
        <v>0</v>
      </c>
      <c r="BD2009" s="3">
        <v>7</v>
      </c>
      <c r="BE2009">
        <f>IF(BD2009&gt;Summary!$C$2,1,0)</f>
        <v>1</v>
      </c>
      <c r="BF2009">
        <f t="shared" si="188"/>
        <v>0</v>
      </c>
      <c r="BG2009">
        <f t="shared" si="189"/>
        <v>0</v>
      </c>
      <c r="BH2009">
        <f t="shared" si="190"/>
        <v>1</v>
      </c>
      <c r="BI2009">
        <f t="shared" si="191"/>
        <v>0</v>
      </c>
    </row>
    <row r="2010" spans="1:61" x14ac:dyDescent="0.2">
      <c r="A2010">
        <v>3046</v>
      </c>
      <c r="B2010" t="s">
        <v>7854</v>
      </c>
      <c r="C2010" t="s">
        <v>7855</v>
      </c>
      <c r="D2010" t="s">
        <v>7856</v>
      </c>
      <c r="E2010" s="1" t="d">
        <v>2013-08-09</v>
      </c>
      <c r="F2010" t="s">
        <v>53</v>
      </c>
      <c r="G2010" s="1" t="d">
        <v>1988-04-05</v>
      </c>
      <c r="H2010">
        <v>28</v>
      </c>
      <c r="I2010" t="s">
        <v>65</v>
      </c>
      <c r="J2010" t="s">
        <v>66</v>
      </c>
      <c r="K2010">
        <v>0</v>
      </c>
      <c r="L2010">
        <v>0</v>
      </c>
      <c r="M2010">
        <v>1</v>
      </c>
      <c r="N2010">
        <v>4</v>
      </c>
      <c r="O2010">
        <v>-1</v>
      </c>
      <c r="P2010" s="2" t="d">
        <v>2013-08-08T07:17:52.99999978858977525</v>
      </c>
      <c r="Q2010" s="2" t="d">
        <v>2013-08-09T08:35:25.99999993108213125</v>
      </c>
      <c r="R2010" t="s">
        <v>7857</v>
      </c>
      <c r="S2010" s="1" t="d">
        <v>2013-08-08</v>
      </c>
      <c r="U2010">
        <v>1</v>
      </c>
      <c r="V2010" t="s">
        <v>57</v>
      </c>
      <c r="W2010" t="s">
        <v>167</v>
      </c>
      <c r="X2010">
        <v>0</v>
      </c>
      <c r="AG2010">
        <v>0</v>
      </c>
      <c r="AL2010" t="s">
        <v>59</v>
      </c>
      <c r="AM2010">
        <v>4</v>
      </c>
      <c r="AN2010" t="s">
        <v>60</v>
      </c>
      <c r="AO2010" s="1" t="d">
        <v>2013-08-09</v>
      </c>
      <c r="AP2010" t="s">
        <v>61</v>
      </c>
      <c r="AQ2010">
        <v>3</v>
      </c>
      <c r="AR2010" t="s">
        <v>60</v>
      </c>
      <c r="AS2010" s="1" t="d">
        <v>2013-08-09</v>
      </c>
      <c r="AT2010" s="1" t="d">
        <v>2013-09-25</v>
      </c>
      <c r="AU2010" s="1" t="d">
        <v>2013-10-19</v>
      </c>
      <c r="AV2010">
        <v>4</v>
      </c>
      <c r="AW2010">
        <v>0</v>
      </c>
      <c r="AX2010">
        <v>47</v>
      </c>
      <c r="AY2010">
        <v>0</v>
      </c>
      <c r="AZ2010">
        <f t="shared" si="186"/>
        <v>1</v>
      </c>
      <c r="BA2010">
        <f t="shared" si="187"/>
        <v>1</v>
      </c>
      <c r="BB2010" s="3">
        <v>1</v>
      </c>
      <c r="BC2010" s="3">
        <v>0</v>
      </c>
      <c r="BD2010" s="3">
        <v>4</v>
      </c>
      <c r="BE2010">
        <f>IF(BD2010&gt;Summary!$C$2,1,0)</f>
        <v>0</v>
      </c>
      <c r="BF2010">
        <f t="shared" si="188"/>
        <v>0</v>
      </c>
      <c r="BG2010">
        <f t="shared" si="189"/>
        <v>1</v>
      </c>
      <c r="BH2010">
        <f t="shared" si="190"/>
        <v>0</v>
      </c>
      <c r="BI2010">
        <f t="shared" si="191"/>
        <v>0</v>
      </c>
    </row>
    <row r="2011" spans="1:61" x14ac:dyDescent="0.2">
      <c r="A2011">
        <v>3051</v>
      </c>
      <c r="B2011" t="s">
        <v>7858</v>
      </c>
      <c r="C2011" t="s">
        <v>265</v>
      </c>
      <c r="D2011" t="s">
        <v>1397</v>
      </c>
      <c r="E2011" s="1" t="d">
        <v>2013-01-18</v>
      </c>
      <c r="F2011" t="s">
        <v>53</v>
      </c>
      <c r="G2011" s="1" t="d">
        <v>1964-06-09</v>
      </c>
      <c r="H2011">
        <v>51</v>
      </c>
      <c r="I2011" t="s">
        <v>54</v>
      </c>
      <c r="J2011" t="s">
        <v>66</v>
      </c>
      <c r="K2011">
        <v>0</v>
      </c>
      <c r="L2011">
        <v>0</v>
      </c>
      <c r="M2011">
        <v>0</v>
      </c>
      <c r="N2011">
        <v>0</v>
      </c>
      <c r="O2011">
        <v>-1</v>
      </c>
      <c r="P2011" s="2" t="d">
        <v>2013-01-17T06:26:46.00000012200326025</v>
      </c>
      <c r="Q2011" s="2" t="d">
        <v>2013-01-18T08:47:55.00000025611370700</v>
      </c>
      <c r="R2011" t="s">
        <v>7859</v>
      </c>
      <c r="S2011" s="1" t="d">
        <v>2013-01-17</v>
      </c>
      <c r="U2011">
        <v>1</v>
      </c>
      <c r="V2011" t="s">
        <v>97</v>
      </c>
      <c r="W2011" t="s">
        <v>98</v>
      </c>
      <c r="X2011">
        <v>0</v>
      </c>
      <c r="AG2011">
        <v>0</v>
      </c>
      <c r="AL2011" t="s">
        <v>59</v>
      </c>
      <c r="AM2011">
        <v>1</v>
      </c>
      <c r="AN2011" t="s">
        <v>60</v>
      </c>
      <c r="AO2011" s="1" t="d">
        <v>2013-01-18</v>
      </c>
      <c r="AP2011" t="s">
        <v>61</v>
      </c>
      <c r="AQ2011">
        <v>1</v>
      </c>
      <c r="AR2011" t="s">
        <v>60</v>
      </c>
      <c r="AS2011" s="1" t="d">
        <v>2013-01-18</v>
      </c>
      <c r="AT2011" s="1" t="d">
        <v>2013-01-17</v>
      </c>
      <c r="AU2011" s="1" t="d">
        <v>2013-01-18</v>
      </c>
      <c r="AV2011">
        <v>0</v>
      </c>
      <c r="AW2011">
        <v>0</v>
      </c>
      <c r="AX2011">
        <v>1169</v>
      </c>
      <c r="AY2011">
        <v>0</v>
      </c>
      <c r="AZ2011">
        <f t="shared" si="186"/>
        <v>1</v>
      </c>
      <c r="BA2011">
        <f t="shared" si="187"/>
        <v>1</v>
      </c>
      <c r="BB2011" s="3">
        <v>1</v>
      </c>
      <c r="BC2011" s="3">
        <v>0</v>
      </c>
      <c r="BD2011" s="3">
        <v>1</v>
      </c>
      <c r="BE2011">
        <f>IF(BD2011&gt;Summary!$C$2,1,0)</f>
        <v>0</v>
      </c>
      <c r="BF2011">
        <f t="shared" si="188"/>
        <v>0</v>
      </c>
      <c r="BG2011">
        <f t="shared" si="189"/>
        <v>1</v>
      </c>
      <c r="BH2011">
        <f t="shared" si="190"/>
        <v>0</v>
      </c>
      <c r="BI2011">
        <f t="shared" si="191"/>
        <v>0</v>
      </c>
    </row>
    <row r="2012" spans="1:61" x14ac:dyDescent="0.2">
      <c r="A2012">
        <v>3053</v>
      </c>
      <c r="B2012" t="s">
        <v>7860</v>
      </c>
      <c r="C2012" t="s">
        <v>870</v>
      </c>
      <c r="D2012" t="s">
        <v>4717</v>
      </c>
      <c r="E2012" s="1" t="d">
        <v>2013-09-16</v>
      </c>
      <c r="F2012" t="s">
        <v>53</v>
      </c>
      <c r="G2012" s="1" t="d">
        <v>1980-11-01</v>
      </c>
      <c r="H2012">
        <v>35</v>
      </c>
      <c r="I2012" t="s">
        <v>65</v>
      </c>
      <c r="J2012" t="s">
        <v>66</v>
      </c>
      <c r="K2012">
        <v>0</v>
      </c>
      <c r="L2012">
        <v>0</v>
      </c>
      <c r="M2012">
        <v>0</v>
      </c>
      <c r="N2012">
        <v>2</v>
      </c>
      <c r="O2012">
        <v>-1</v>
      </c>
      <c r="P2012" s="2" t="d">
        <v>2013-09-15T05:04:42.000000122934579900</v>
      </c>
      <c r="Q2012" s="2" t="d">
        <v>2013-09-17T04:20:34.99999993946403375</v>
      </c>
      <c r="R2012" t="s">
        <v>7861</v>
      </c>
      <c r="S2012" s="1" t="d">
        <v>2013-09-15</v>
      </c>
      <c r="U2012">
        <v>1</v>
      </c>
      <c r="V2012" t="s">
        <v>97</v>
      </c>
      <c r="W2012" t="s">
        <v>98</v>
      </c>
      <c r="X2012">
        <v>0</v>
      </c>
      <c r="AG2012">
        <v>0</v>
      </c>
      <c r="AL2012" t="s">
        <v>59</v>
      </c>
      <c r="AM2012">
        <v>2</v>
      </c>
      <c r="AN2012" t="s">
        <v>60</v>
      </c>
      <c r="AO2012" s="1" t="d">
        <v>2013-09-16</v>
      </c>
      <c r="AP2012" t="s">
        <v>61</v>
      </c>
      <c r="AQ2012">
        <v>2</v>
      </c>
      <c r="AR2012" t="s">
        <v>60</v>
      </c>
      <c r="AS2012" s="1" t="d">
        <v>2013-09-16</v>
      </c>
      <c r="AT2012" s="1" t="d">
        <v>2013-09-15</v>
      </c>
      <c r="AU2012" s="1" t="d">
        <v>2013-09-17</v>
      </c>
      <c r="AV2012">
        <v>2</v>
      </c>
      <c r="AW2012">
        <v>1</v>
      </c>
      <c r="AX2012">
        <v>928</v>
      </c>
      <c r="AY2012">
        <v>0</v>
      </c>
      <c r="AZ2012">
        <f t="shared" si="186"/>
        <v>1</v>
      </c>
      <c r="BA2012">
        <f t="shared" si="187"/>
        <v>1</v>
      </c>
      <c r="BB2012" s="3">
        <v>1</v>
      </c>
      <c r="BC2012" s="3">
        <v>0</v>
      </c>
      <c r="BD2012" s="3">
        <v>2</v>
      </c>
      <c r="BE2012">
        <f>IF(BD2012&gt;Summary!$C$2,1,0)</f>
        <v>0</v>
      </c>
      <c r="BF2012">
        <f t="shared" si="188"/>
        <v>0</v>
      </c>
      <c r="BG2012">
        <f t="shared" si="189"/>
        <v>1</v>
      </c>
      <c r="BH2012">
        <f t="shared" si="190"/>
        <v>0</v>
      </c>
      <c r="BI2012">
        <f t="shared" si="191"/>
        <v>0</v>
      </c>
    </row>
    <row r="2013" spans="1:61" x14ac:dyDescent="0.2">
      <c r="A2013">
        <v>3055</v>
      </c>
      <c r="B2013" t="s">
        <v>7862</v>
      </c>
      <c r="C2013" t="s">
        <v>4326</v>
      </c>
      <c r="D2013" t="s">
        <v>1751</v>
      </c>
      <c r="E2013" s="1" t="d">
        <v>2013-01-24</v>
      </c>
      <c r="F2013" t="s">
        <v>53</v>
      </c>
      <c r="G2013" s="1" t="d">
        <v>1954-09-05</v>
      </c>
      <c r="H2013">
        <v>61</v>
      </c>
      <c r="I2013" t="s">
        <v>54</v>
      </c>
      <c r="J2013" t="s">
        <v>66</v>
      </c>
      <c r="K2013">
        <v>0</v>
      </c>
      <c r="L2013">
        <v>0</v>
      </c>
      <c r="M2013">
        <v>0</v>
      </c>
      <c r="N2013">
        <v>5</v>
      </c>
      <c r="O2013">
        <v>-13</v>
      </c>
      <c r="P2013" s="2" t="d">
        <v>2013-01-11T04:45:48.9999999292194825</v>
      </c>
      <c r="Q2013" s="2" t="d">
        <v>2013-01-23T08:42:54.99999990686774475</v>
      </c>
      <c r="R2013" t="s">
        <v>7863</v>
      </c>
      <c r="S2013" s="1" t="d">
        <v>2013-01-11</v>
      </c>
      <c r="U2013">
        <v>13</v>
      </c>
      <c r="V2013" t="s">
        <v>57</v>
      </c>
      <c r="W2013" t="s">
        <v>77</v>
      </c>
      <c r="X2013">
        <v>0</v>
      </c>
      <c r="AG2013">
        <v>0</v>
      </c>
      <c r="AL2013" t="s">
        <v>59</v>
      </c>
      <c r="AM2013">
        <v>2</v>
      </c>
      <c r="AN2013" t="s">
        <v>60</v>
      </c>
      <c r="AO2013" s="1" t="d">
        <v>2013-01-24</v>
      </c>
      <c r="AP2013" t="s">
        <v>61</v>
      </c>
      <c r="AQ2013">
        <v>1</v>
      </c>
      <c r="AR2013" t="s">
        <v>60</v>
      </c>
      <c r="AS2013" s="1" t="d">
        <v>2013-01-24</v>
      </c>
      <c r="AT2013" s="1" t="d">
        <v>2013-06-30</v>
      </c>
      <c r="AU2013" s="1" t="d">
        <v>2013-08-16</v>
      </c>
      <c r="AV2013">
        <v>5</v>
      </c>
      <c r="AW2013">
        <v>0</v>
      </c>
      <c r="AX2013">
        <v>157</v>
      </c>
      <c r="AY2013">
        <v>0</v>
      </c>
      <c r="AZ2013">
        <f t="shared" si="186"/>
        <v>1</v>
      </c>
      <c r="BA2013">
        <f t="shared" si="187"/>
        <v>1</v>
      </c>
      <c r="BB2013" s="3">
        <v>1</v>
      </c>
      <c r="BC2013" s="3">
        <v>0</v>
      </c>
      <c r="BD2013" s="3">
        <v>2</v>
      </c>
      <c r="BE2013">
        <f>IF(BD2013&gt;Summary!$C$2,1,0)</f>
        <v>0</v>
      </c>
      <c r="BF2013">
        <f t="shared" si="188"/>
        <v>0</v>
      </c>
      <c r="BG2013">
        <f t="shared" si="189"/>
        <v>1</v>
      </c>
      <c r="BH2013">
        <f t="shared" si="190"/>
        <v>0</v>
      </c>
      <c r="BI2013">
        <f t="shared" si="191"/>
        <v>0</v>
      </c>
    </row>
    <row r="2014" spans="1:61" x14ac:dyDescent="0.2">
      <c r="A2014">
        <v>3056</v>
      </c>
      <c r="B2014" t="s">
        <v>7864</v>
      </c>
      <c r="C2014" t="s">
        <v>4522</v>
      </c>
      <c r="D2014" t="s">
        <v>3815</v>
      </c>
      <c r="E2014" s="1" t="d">
        <v>2014-03-05</v>
      </c>
      <c r="F2014" t="s">
        <v>53</v>
      </c>
      <c r="G2014" s="1" t="d">
        <v>1990-05-12</v>
      </c>
      <c r="H2014">
        <v>25</v>
      </c>
      <c r="I2014" t="s">
        <v>65</v>
      </c>
      <c r="J2014" t="s">
        <v>66</v>
      </c>
      <c r="K2014">
        <v>0</v>
      </c>
      <c r="L2014">
        <v>0</v>
      </c>
      <c r="M2014">
        <v>0</v>
      </c>
      <c r="N2014">
        <v>0</v>
      </c>
      <c r="O2014">
        <v>0</v>
      </c>
      <c r="P2014" s="2" t="d">
        <v>2014-03-05T05:26:08.99999985471368100</v>
      </c>
      <c r="Q2014" s="2" t="d">
        <v>2014-03-06T08:20:58.00000007729977125</v>
      </c>
      <c r="R2014" t="s">
        <v>7865</v>
      </c>
      <c r="S2014" s="1" t="d">
        <v>2014-03-05</v>
      </c>
      <c r="U2014">
        <v>0</v>
      </c>
      <c r="V2014" t="s">
        <v>57</v>
      </c>
      <c r="W2014" t="s">
        <v>4661</v>
      </c>
      <c r="X2014">
        <v>0</v>
      </c>
      <c r="AG2014">
        <v>0</v>
      </c>
      <c r="AL2014" t="s">
        <v>59</v>
      </c>
      <c r="AM2014">
        <v>3</v>
      </c>
      <c r="AN2014" t="s">
        <v>60</v>
      </c>
      <c r="AO2014" s="1" t="d">
        <v>2014-03-05</v>
      </c>
      <c r="AP2014" t="s">
        <v>61</v>
      </c>
      <c r="AQ2014">
        <v>4</v>
      </c>
      <c r="AR2014" t="s">
        <v>60</v>
      </c>
      <c r="AS2014" s="1" t="d">
        <v>2014-03-05</v>
      </c>
      <c r="AT2014" s="1" t="d">
        <v>2014-03-05</v>
      </c>
      <c r="AU2014" s="1" t="d">
        <v>2014-03-06</v>
      </c>
      <c r="AV2014">
        <v>0</v>
      </c>
      <c r="AW2014">
        <v>1</v>
      </c>
      <c r="AX2014">
        <v>758</v>
      </c>
      <c r="AY2014">
        <v>0</v>
      </c>
      <c r="AZ2014">
        <f t="shared" si="186"/>
        <v>1</v>
      </c>
      <c r="BA2014">
        <f t="shared" si="187"/>
        <v>1</v>
      </c>
      <c r="BB2014" s="3">
        <v>1</v>
      </c>
      <c r="BC2014" s="3">
        <v>0</v>
      </c>
      <c r="BD2014" s="3">
        <v>3</v>
      </c>
      <c r="BE2014">
        <f>IF(BD2014&gt;Summary!$C$2,1,0)</f>
        <v>0</v>
      </c>
      <c r="BF2014">
        <f t="shared" si="188"/>
        <v>0</v>
      </c>
      <c r="BG2014">
        <f t="shared" si="189"/>
        <v>1</v>
      </c>
      <c r="BH2014">
        <f t="shared" si="190"/>
        <v>0</v>
      </c>
      <c r="BI2014">
        <f t="shared" si="191"/>
        <v>0</v>
      </c>
    </row>
    <row r="2015" spans="1:61" x14ac:dyDescent="0.2">
      <c r="A2015">
        <v>3057</v>
      </c>
      <c r="B2015" t="s">
        <v>7866</v>
      </c>
      <c r="C2015" t="s">
        <v>338</v>
      </c>
      <c r="D2015" t="s">
        <v>7867</v>
      </c>
      <c r="E2015" s="1" t="d">
        <v>2014-07-14</v>
      </c>
      <c r="F2015" t="s">
        <v>53</v>
      </c>
      <c r="G2015" s="1" t="d">
        <v>1990-08-17</v>
      </c>
      <c r="H2015">
        <v>25</v>
      </c>
      <c r="I2015" t="s">
        <v>65</v>
      </c>
      <c r="J2015" t="s">
        <v>66</v>
      </c>
      <c r="K2015">
        <v>0</v>
      </c>
      <c r="L2015">
        <v>0</v>
      </c>
      <c r="M2015">
        <v>0</v>
      </c>
      <c r="N2015">
        <v>4</v>
      </c>
      <c r="O2015">
        <v>-1</v>
      </c>
      <c r="P2015" s="2" t="d">
        <v>2014-07-13T09:35:09.99999975319951650</v>
      </c>
      <c r="Q2015" s="2" t="d">
        <v>2014-07-14T08:01:08.99999999441206725</v>
      </c>
      <c r="R2015" t="s">
        <v>7868</v>
      </c>
      <c r="S2015" s="1" t="d">
        <v>2014-07-13</v>
      </c>
      <c r="U2015">
        <v>1</v>
      </c>
      <c r="V2015" t="s">
        <v>57</v>
      </c>
      <c r="W2015" t="s">
        <v>156</v>
      </c>
      <c r="X2015">
        <v>1</v>
      </c>
      <c r="Y2015" t="s">
        <v>7869</v>
      </c>
      <c r="Z2015" t="s">
        <v>135</v>
      </c>
      <c r="AB2015" s="1" t="d">
        <v>2014-12-06</v>
      </c>
      <c r="AC2015" t="s">
        <v>136</v>
      </c>
      <c r="AG2015">
        <v>0</v>
      </c>
      <c r="AL2015" t="s">
        <v>59</v>
      </c>
      <c r="AM2015">
        <v>7</v>
      </c>
      <c r="AN2015" t="s">
        <v>87</v>
      </c>
      <c r="AO2015" s="1" t="d">
        <v>2014-07-14</v>
      </c>
      <c r="AP2015" t="s">
        <v>61</v>
      </c>
      <c r="AQ2015">
        <v>3</v>
      </c>
      <c r="AR2015" t="s">
        <v>60</v>
      </c>
      <c r="AS2015" s="1" t="d">
        <v>2014-07-14</v>
      </c>
      <c r="AT2015" s="1" t="d">
        <v>2015-05-15</v>
      </c>
      <c r="AU2015" s="1" t="d">
        <v>2015-05-30</v>
      </c>
      <c r="AV2015">
        <v>4</v>
      </c>
      <c r="AW2015">
        <v>0</v>
      </c>
      <c r="AX2015">
        <v>145</v>
      </c>
      <c r="AY2015">
        <v>1</v>
      </c>
      <c r="AZ2015">
        <f t="shared" si="186"/>
        <v>1</v>
      </c>
      <c r="BA2015">
        <f t="shared" si="187"/>
        <v>1</v>
      </c>
      <c r="BB2015" s="3">
        <v>1</v>
      </c>
      <c r="BC2015" s="3">
        <v>1</v>
      </c>
      <c r="BD2015" s="3">
        <v>7</v>
      </c>
      <c r="BE2015">
        <f>IF(BD2015&gt;Summary!$C$2,1,0)</f>
        <v>1</v>
      </c>
      <c r="BF2015">
        <f t="shared" si="188"/>
        <v>1</v>
      </c>
      <c r="BG2015">
        <f t="shared" si="189"/>
        <v>0</v>
      </c>
      <c r="BH2015">
        <f t="shared" si="190"/>
        <v>0</v>
      </c>
      <c r="BI2015">
        <f t="shared" si="191"/>
        <v>0</v>
      </c>
    </row>
    <row r="2016" spans="1:61" x14ac:dyDescent="0.2">
      <c r="A2016">
        <v>3058</v>
      </c>
      <c r="B2016" t="s">
        <v>7870</v>
      </c>
      <c r="C2016" t="s">
        <v>704</v>
      </c>
      <c r="D2016" t="s">
        <v>697</v>
      </c>
      <c r="E2016" s="1" t="d">
        <v>2013-02-17</v>
      </c>
      <c r="F2016" t="s">
        <v>53</v>
      </c>
      <c r="G2016" s="1" t="d">
        <v>1989-08-25</v>
      </c>
      <c r="H2016">
        <v>26</v>
      </c>
      <c r="I2016" t="s">
        <v>65</v>
      </c>
      <c r="J2016" t="s">
        <v>66</v>
      </c>
      <c r="K2016">
        <v>0</v>
      </c>
      <c r="L2016">
        <v>0</v>
      </c>
      <c r="M2016">
        <v>0</v>
      </c>
      <c r="N2016">
        <v>0</v>
      </c>
      <c r="O2016">
        <v>0</v>
      </c>
      <c r="P2016" s="2" t="d">
        <v>2013-02-17T01:06:02.99999977927655175</v>
      </c>
      <c r="Q2016" s="2" t="d">
        <v>2013-02-17T11:01:50.00000014901160975</v>
      </c>
      <c r="R2016" t="s">
        <v>7871</v>
      </c>
      <c r="S2016" s="1" t="d">
        <v>2013-02-16</v>
      </c>
      <c r="U2016">
        <v>1</v>
      </c>
      <c r="V2016" t="s">
        <v>97</v>
      </c>
      <c r="W2016" t="s">
        <v>399</v>
      </c>
      <c r="X2016">
        <v>1</v>
      </c>
      <c r="Y2016" t="s">
        <v>7872</v>
      </c>
      <c r="Z2016" t="s">
        <v>79</v>
      </c>
      <c r="AA2016">
        <v>0</v>
      </c>
      <c r="AB2016" s="1" t="d">
        <v>2016-03-26</v>
      </c>
      <c r="AD2016" s="1" t="d">
        <v>2016-03-26</v>
      </c>
      <c r="AE2016" s="1" t="d">
        <v>2016-03-27</v>
      </c>
      <c r="AG2016">
        <v>0</v>
      </c>
      <c r="AL2016" t="s">
        <v>59</v>
      </c>
      <c r="AM2016">
        <v>5</v>
      </c>
      <c r="AN2016" t="s">
        <v>87</v>
      </c>
      <c r="AO2016" s="1" t="d">
        <v>2013-02-17</v>
      </c>
      <c r="AP2016" t="s">
        <v>61</v>
      </c>
      <c r="AQ2016">
        <v>4</v>
      </c>
      <c r="AR2016" t="s">
        <v>60</v>
      </c>
      <c r="AS2016" s="1" t="d">
        <v>2013-02-17</v>
      </c>
      <c r="AT2016" s="1" t="d">
        <v>2016-03-26</v>
      </c>
      <c r="AU2016" s="1" t="d">
        <v>2016-03-27</v>
      </c>
      <c r="AV2016">
        <v>0</v>
      </c>
      <c r="AW2016">
        <v>0</v>
      </c>
      <c r="AX2016">
        <v>1133</v>
      </c>
      <c r="AY2016">
        <v>1</v>
      </c>
      <c r="AZ2016">
        <f t="shared" si="186"/>
        <v>1</v>
      </c>
      <c r="BA2016">
        <f t="shared" si="187"/>
        <v>1</v>
      </c>
      <c r="BB2016" s="3">
        <v>1</v>
      </c>
      <c r="BC2016" s="3">
        <v>0</v>
      </c>
      <c r="BD2016" s="3">
        <v>5</v>
      </c>
      <c r="BE2016">
        <f>IF(BD2016&gt;Summary!$C$2,1,0)</f>
        <v>0</v>
      </c>
      <c r="BF2016">
        <f t="shared" si="188"/>
        <v>0</v>
      </c>
      <c r="BG2016">
        <f t="shared" si="189"/>
        <v>1</v>
      </c>
      <c r="BH2016">
        <f t="shared" si="190"/>
        <v>0</v>
      </c>
      <c r="BI2016">
        <f t="shared" si="191"/>
        <v>0</v>
      </c>
    </row>
    <row r="2017" spans="1:61" x14ac:dyDescent="0.2">
      <c r="A2017">
        <v>3064</v>
      </c>
      <c r="B2017" t="s">
        <v>7873</v>
      </c>
      <c r="C2017" t="s">
        <v>7874</v>
      </c>
      <c r="D2017" t="s">
        <v>7875</v>
      </c>
      <c r="E2017" s="1" t="d">
        <v>2014-02-02</v>
      </c>
      <c r="F2017" t="s">
        <v>53</v>
      </c>
      <c r="G2017" s="1" t="d">
        <v>1973-06-28</v>
      </c>
      <c r="H2017">
        <v>42</v>
      </c>
      <c r="I2017" t="s">
        <v>65</v>
      </c>
      <c r="J2017" t="s">
        <v>102</v>
      </c>
      <c r="K2017">
        <v>0</v>
      </c>
      <c r="L2017">
        <v>0</v>
      </c>
      <c r="M2017">
        <v>0</v>
      </c>
      <c r="N2017">
        <v>1</v>
      </c>
      <c r="O2017">
        <v>-1</v>
      </c>
      <c r="P2017" s="2" t="d">
        <v>2014-02-01T11:16:38.99999988265335825</v>
      </c>
      <c r="Q2017" s="2" t="d">
        <v>2014-02-04T05:23:00.00000030733644975</v>
      </c>
      <c r="R2017" t="s">
        <v>7876</v>
      </c>
      <c r="S2017" s="1" t="d">
        <v>2014-02-01</v>
      </c>
      <c r="U2017">
        <v>1</v>
      </c>
      <c r="V2017" t="s">
        <v>97</v>
      </c>
      <c r="W2017" t="s">
        <v>98</v>
      </c>
      <c r="X2017">
        <v>0</v>
      </c>
      <c r="AG2017">
        <v>0</v>
      </c>
      <c r="AL2017" t="s">
        <v>59</v>
      </c>
      <c r="AM2017">
        <v>1</v>
      </c>
      <c r="AN2017" t="s">
        <v>60</v>
      </c>
      <c r="AO2017" s="1" t="d">
        <v>2014-02-02</v>
      </c>
      <c r="AP2017" t="s">
        <v>61</v>
      </c>
      <c r="AQ2017">
        <v>1</v>
      </c>
      <c r="AR2017" t="s">
        <v>60</v>
      </c>
      <c r="AS2017" s="1" t="d">
        <v>2014-02-02</v>
      </c>
      <c r="AT2017" s="1" t="d">
        <v>2014-02-01</v>
      </c>
      <c r="AU2017" s="1" t="d">
        <v>2014-02-04</v>
      </c>
      <c r="AV2017">
        <v>1</v>
      </c>
      <c r="AW2017">
        <v>2</v>
      </c>
      <c r="AX2017">
        <v>789</v>
      </c>
      <c r="AY2017">
        <v>0</v>
      </c>
      <c r="AZ2017">
        <f t="shared" si="186"/>
        <v>1</v>
      </c>
      <c r="BA2017">
        <f t="shared" si="187"/>
        <v>1</v>
      </c>
      <c r="BB2017" s="3">
        <v>1</v>
      </c>
      <c r="BC2017" s="3">
        <v>0</v>
      </c>
      <c r="BD2017" s="3">
        <v>1</v>
      </c>
      <c r="BE2017">
        <f>IF(BD2017&gt;Summary!$C$2,1,0)</f>
        <v>0</v>
      </c>
      <c r="BF2017">
        <f t="shared" si="188"/>
        <v>0</v>
      </c>
      <c r="BG2017">
        <f t="shared" si="189"/>
        <v>1</v>
      </c>
      <c r="BH2017">
        <f t="shared" si="190"/>
        <v>0</v>
      </c>
      <c r="BI2017">
        <f t="shared" si="191"/>
        <v>0</v>
      </c>
    </row>
    <row r="2018" spans="1:61" x14ac:dyDescent="0.2">
      <c r="A2018">
        <v>3066</v>
      </c>
      <c r="B2018" t="s">
        <v>7877</v>
      </c>
      <c r="C2018" t="s">
        <v>7878</v>
      </c>
      <c r="D2018" t="s">
        <v>6524</v>
      </c>
      <c r="E2018" s="1" t="d">
        <v>2013-04-01</v>
      </c>
      <c r="F2018" t="s">
        <v>115</v>
      </c>
      <c r="G2018" s="1" t="d">
        <v>1991-03-28</v>
      </c>
      <c r="H2018">
        <v>25</v>
      </c>
      <c r="I2018" t="s">
        <v>65</v>
      </c>
      <c r="J2018" t="s">
        <v>66</v>
      </c>
      <c r="K2018">
        <v>0</v>
      </c>
      <c r="L2018">
        <v>0</v>
      </c>
      <c r="M2018">
        <v>0</v>
      </c>
      <c r="N2018">
        <v>1</v>
      </c>
      <c r="O2018">
        <v>-10</v>
      </c>
      <c r="P2018" s="2" t="d">
        <v>2013-03-22T09:50:35.99999996367842025</v>
      </c>
      <c r="Q2018" s="2" t="d">
        <v>2013-03-23T07:50:41.99999989941716325</v>
      </c>
      <c r="R2018" t="s">
        <v>7879</v>
      </c>
      <c r="S2018" s="1" t="d">
        <v>2013-03-22</v>
      </c>
      <c r="U2018">
        <v>10</v>
      </c>
      <c r="V2018" t="s">
        <v>57</v>
      </c>
      <c r="W2018" t="s">
        <v>167</v>
      </c>
      <c r="X2018">
        <v>0</v>
      </c>
      <c r="AG2018">
        <v>0</v>
      </c>
      <c r="AL2018" t="s">
        <v>59</v>
      </c>
      <c r="AM2018">
        <v>4</v>
      </c>
      <c r="AN2018" t="s">
        <v>60</v>
      </c>
      <c r="AO2018" s="1" t="d">
        <v>2013-04-01</v>
      </c>
      <c r="AP2018" t="s">
        <v>61</v>
      </c>
      <c r="AQ2018">
        <v>4</v>
      </c>
      <c r="AR2018" t="s">
        <v>60</v>
      </c>
      <c r="AS2018" s="1" t="d">
        <v>2013-04-01</v>
      </c>
      <c r="AT2018" s="1" t="d">
        <v>2015-02-18</v>
      </c>
      <c r="AU2018" s="1" t="d">
        <v>2015-02-24</v>
      </c>
      <c r="AV2018">
        <v>1</v>
      </c>
      <c r="AW2018">
        <v>0</v>
      </c>
      <c r="AX2018">
        <v>688</v>
      </c>
      <c r="AY2018">
        <v>0</v>
      </c>
      <c r="AZ2018">
        <f t="shared" si="186"/>
        <v>1</v>
      </c>
      <c r="BA2018">
        <f t="shared" si="187"/>
        <v>1</v>
      </c>
      <c r="BB2018" s="3">
        <v>1</v>
      </c>
      <c r="BC2018" s="3">
        <v>0</v>
      </c>
      <c r="BD2018" s="3">
        <v>4</v>
      </c>
      <c r="BE2018">
        <f>IF(BD2018&gt;Summary!$C$2,1,0)</f>
        <v>0</v>
      </c>
      <c r="BF2018">
        <f t="shared" si="188"/>
        <v>0</v>
      </c>
      <c r="BG2018">
        <f t="shared" si="189"/>
        <v>1</v>
      </c>
      <c r="BH2018">
        <f t="shared" si="190"/>
        <v>0</v>
      </c>
      <c r="BI2018">
        <f t="shared" si="191"/>
        <v>0</v>
      </c>
    </row>
    <row r="2019" spans="1:61" x14ac:dyDescent="0.2">
      <c r="A2019">
        <v>3067</v>
      </c>
      <c r="B2019" t="s">
        <v>7880</v>
      </c>
      <c r="C2019" t="s">
        <v>7881</v>
      </c>
      <c r="D2019" t="s">
        <v>1829</v>
      </c>
      <c r="E2019" s="1" t="d">
        <v>2014-05-09</v>
      </c>
      <c r="F2019" t="s">
        <v>53</v>
      </c>
      <c r="G2019" s="1" t="d">
        <v>1989-07-27</v>
      </c>
      <c r="H2019">
        <v>26</v>
      </c>
      <c r="I2019" t="s">
        <v>65</v>
      </c>
      <c r="J2019" t="s">
        <v>66</v>
      </c>
      <c r="K2019">
        <v>0</v>
      </c>
      <c r="L2019">
        <v>1</v>
      </c>
      <c r="M2019">
        <v>0</v>
      </c>
      <c r="N2019">
        <v>13</v>
      </c>
      <c r="O2019">
        <v>-1</v>
      </c>
      <c r="P2019" s="2" t="d">
        <v>2014-05-08T12:35:57.00000005308538475</v>
      </c>
      <c r="Q2019" s="2" t="d">
        <v>2014-05-08T09:01:32.00000013224780475</v>
      </c>
      <c r="R2019" t="s">
        <v>7882</v>
      </c>
      <c r="S2019" s="1" t="d">
        <v>2013-10-14</v>
      </c>
      <c r="U2019">
        <v>207</v>
      </c>
      <c r="V2019" t="s">
        <v>97</v>
      </c>
      <c r="W2019" t="s">
        <v>136</v>
      </c>
      <c r="X2019">
        <v>1</v>
      </c>
      <c r="Y2019" t="s">
        <v>7883</v>
      </c>
      <c r="Z2019" t="s">
        <v>135</v>
      </c>
      <c r="AA2019">
        <v>275</v>
      </c>
      <c r="AB2019" s="1" t="d">
        <v>2014-05-20</v>
      </c>
      <c r="AC2019" t="s">
        <v>136</v>
      </c>
      <c r="AD2019" s="1" t="d">
        <v>2015-02-19</v>
      </c>
      <c r="AE2019" s="1" t="d">
        <v>2015-06-16</v>
      </c>
      <c r="AG2019">
        <v>0</v>
      </c>
      <c r="AL2019" t="s">
        <v>59</v>
      </c>
      <c r="AM2019">
        <v>10</v>
      </c>
      <c r="AN2019" t="s">
        <v>86</v>
      </c>
      <c r="AO2019" s="1" t="d">
        <v>2014-05-09</v>
      </c>
      <c r="AP2019" t="s">
        <v>61</v>
      </c>
      <c r="AQ2019">
        <v>9</v>
      </c>
      <c r="AR2019" t="s">
        <v>86</v>
      </c>
      <c r="AS2019" s="1" t="d">
        <v>2014-05-09</v>
      </c>
      <c r="AT2019" s="1" t="d">
        <v>2016-01-23</v>
      </c>
      <c r="AU2019" s="1" t="d">
        <v>2016-01-30</v>
      </c>
      <c r="AV2019">
        <v>13</v>
      </c>
      <c r="AW2019">
        <v>0</v>
      </c>
      <c r="AX2019">
        <v>11</v>
      </c>
      <c r="AY2019">
        <v>1</v>
      </c>
      <c r="AZ2019">
        <f t="shared" si="186"/>
        <v>1</v>
      </c>
      <c r="BA2019">
        <f t="shared" si="187"/>
        <v>1</v>
      </c>
      <c r="BB2019" s="3">
        <v>1</v>
      </c>
      <c r="BC2019" s="3">
        <v>1</v>
      </c>
      <c r="BD2019" s="3">
        <v>10</v>
      </c>
      <c r="BE2019">
        <f>IF(BD2019&gt;Summary!$C$2,1,0)</f>
        <v>1</v>
      </c>
      <c r="BF2019">
        <f t="shared" si="188"/>
        <v>1</v>
      </c>
      <c r="BG2019">
        <f t="shared" si="189"/>
        <v>0</v>
      </c>
      <c r="BH2019">
        <f t="shared" si="190"/>
        <v>0</v>
      </c>
      <c r="BI2019">
        <f t="shared" si="191"/>
        <v>0</v>
      </c>
    </row>
    <row r="2020" spans="1:61" x14ac:dyDescent="0.2">
      <c r="A2020">
        <v>3068</v>
      </c>
      <c r="B2020" t="s">
        <v>7884</v>
      </c>
      <c r="C2020" t="s">
        <v>7885</v>
      </c>
      <c r="D2020" t="s">
        <v>7886</v>
      </c>
      <c r="E2020" s="1" t="d">
        <v>2013-03-01</v>
      </c>
      <c r="F2020" t="s">
        <v>53</v>
      </c>
      <c r="G2020" s="1" t="d">
        <v>1985-04-12</v>
      </c>
      <c r="H2020">
        <v>31</v>
      </c>
      <c r="I2020" t="s">
        <v>65</v>
      </c>
      <c r="J2020" t="s">
        <v>66</v>
      </c>
      <c r="K2020">
        <v>0</v>
      </c>
      <c r="L2020">
        <v>0</v>
      </c>
      <c r="M2020">
        <v>0</v>
      </c>
      <c r="N2020">
        <v>9</v>
      </c>
      <c r="O2020">
        <v>-1</v>
      </c>
      <c r="P2020" s="2" t="d">
        <v>2013-02-28T10:35:31.00000005215406375</v>
      </c>
      <c r="Q2020" s="2" t="d">
        <v>2013-03-01T08:06:01.99999996460974125</v>
      </c>
      <c r="R2020" t="s">
        <v>7887</v>
      </c>
      <c r="S2020" s="1" t="d">
        <v>2013-02-28</v>
      </c>
      <c r="U2020">
        <v>1</v>
      </c>
      <c r="V2020" t="s">
        <v>57</v>
      </c>
      <c r="W2020" t="s">
        <v>5483</v>
      </c>
      <c r="X2020">
        <v>0</v>
      </c>
      <c r="AG2020">
        <v>0</v>
      </c>
      <c r="AL2020" t="s">
        <v>59</v>
      </c>
      <c r="AM2020">
        <v>7</v>
      </c>
      <c r="AN2020" t="s">
        <v>87</v>
      </c>
      <c r="AO2020" s="1" t="d">
        <v>2013-03-01</v>
      </c>
      <c r="AP2020" t="s">
        <v>61</v>
      </c>
      <c r="AQ2020">
        <v>3</v>
      </c>
      <c r="AR2020" t="s">
        <v>60</v>
      </c>
      <c r="AS2020" s="1" t="d">
        <v>2013-03-01</v>
      </c>
      <c r="AT2020" s="1" t="d">
        <v>2015-06-02</v>
      </c>
      <c r="AU2020" s="1" t="d">
        <v>2020-01-01</v>
      </c>
      <c r="AV2020">
        <v>9</v>
      </c>
      <c r="AW2020">
        <v>0</v>
      </c>
      <c r="AX2020">
        <v>823</v>
      </c>
      <c r="AY2020">
        <v>0</v>
      </c>
      <c r="AZ2020">
        <f t="shared" si="186"/>
        <v>1</v>
      </c>
      <c r="BA2020">
        <f t="shared" si="187"/>
        <v>1</v>
      </c>
      <c r="BB2020" s="3">
        <v>1</v>
      </c>
      <c r="BC2020" s="3">
        <v>0</v>
      </c>
      <c r="BD2020" s="3">
        <v>7</v>
      </c>
      <c r="BE2020">
        <f>IF(BD2020&gt;Summary!$C$2,1,0)</f>
        <v>1</v>
      </c>
      <c r="BF2020">
        <f t="shared" si="188"/>
        <v>0</v>
      </c>
      <c r="BG2020">
        <f t="shared" si="189"/>
        <v>0</v>
      </c>
      <c r="BH2020">
        <f t="shared" si="190"/>
        <v>1</v>
      </c>
      <c r="BI2020">
        <f t="shared" si="191"/>
        <v>0</v>
      </c>
    </row>
    <row r="2021" spans="1:61" x14ac:dyDescent="0.2">
      <c r="A2021">
        <v>3069</v>
      </c>
      <c r="B2021" t="s">
        <v>7888</v>
      </c>
      <c r="C2021" t="s">
        <v>487</v>
      </c>
      <c r="D2021" t="s">
        <v>7889</v>
      </c>
      <c r="E2021" s="1" t="d">
        <v>2013-05-29</v>
      </c>
      <c r="F2021" t="s">
        <v>53</v>
      </c>
      <c r="G2021" s="1" t="d">
        <v>1980-09-25</v>
      </c>
      <c r="H2021">
        <v>35</v>
      </c>
      <c r="I2021" t="s">
        <v>65</v>
      </c>
      <c r="J2021" t="s">
        <v>102</v>
      </c>
      <c r="K2021">
        <v>0</v>
      </c>
      <c r="L2021">
        <v>0</v>
      </c>
      <c r="M2021">
        <v>1</v>
      </c>
      <c r="N2021">
        <v>1</v>
      </c>
      <c r="O2021">
        <v>-1</v>
      </c>
      <c r="P2021" s="2" t="d">
        <v>2013-05-28T03:54:12.00000016484409375</v>
      </c>
      <c r="Q2021" s="2" t="d">
        <v>2013-05-29T04:20:25.00000011641532075</v>
      </c>
      <c r="R2021" t="s">
        <v>7890</v>
      </c>
      <c r="S2021" s="1" t="d">
        <v>2013-05-28</v>
      </c>
      <c r="U2021">
        <v>1</v>
      </c>
      <c r="V2021" t="s">
        <v>57</v>
      </c>
      <c r="W2021" t="s">
        <v>77</v>
      </c>
      <c r="X2021">
        <v>0</v>
      </c>
      <c r="AG2021">
        <v>0</v>
      </c>
      <c r="AL2021" t="s">
        <v>59</v>
      </c>
      <c r="AM2021">
        <v>2</v>
      </c>
      <c r="AN2021" t="s">
        <v>60</v>
      </c>
      <c r="AO2021" s="1" t="d">
        <v>2013-05-29</v>
      </c>
      <c r="AP2021" t="s">
        <v>61</v>
      </c>
      <c r="AQ2021">
        <v>1</v>
      </c>
      <c r="AR2021" t="s">
        <v>60</v>
      </c>
      <c r="AS2021" s="1" t="d">
        <v>2013-05-29</v>
      </c>
      <c r="AT2021" s="1" t="d">
        <v>2013-05-28</v>
      </c>
      <c r="AU2021" s="1" t="d">
        <v>2013-05-29</v>
      </c>
      <c r="AV2021">
        <v>1</v>
      </c>
      <c r="AW2021">
        <v>0</v>
      </c>
      <c r="AX2021">
        <v>1038</v>
      </c>
      <c r="AY2021">
        <v>0</v>
      </c>
      <c r="AZ2021">
        <f t="shared" si="186"/>
        <v>1</v>
      </c>
      <c r="BA2021">
        <f t="shared" si="187"/>
        <v>1</v>
      </c>
      <c r="BB2021" s="3">
        <v>1</v>
      </c>
      <c r="BC2021" s="3">
        <v>0</v>
      </c>
      <c r="BD2021" s="3">
        <v>2</v>
      </c>
      <c r="BE2021">
        <f>IF(BD2021&gt;Summary!$C$2,1,0)</f>
        <v>0</v>
      </c>
      <c r="BF2021">
        <f t="shared" si="188"/>
        <v>0</v>
      </c>
      <c r="BG2021">
        <f t="shared" si="189"/>
        <v>1</v>
      </c>
      <c r="BH2021">
        <f t="shared" si="190"/>
        <v>0</v>
      </c>
      <c r="BI2021">
        <f t="shared" si="191"/>
        <v>0</v>
      </c>
    </row>
    <row r="2022" spans="1:61" x14ac:dyDescent="0.2">
      <c r="A2022">
        <v>3071</v>
      </c>
      <c r="B2022" t="s">
        <v>7891</v>
      </c>
      <c r="C2022" t="s">
        <v>3997</v>
      </c>
      <c r="D2022" t="s">
        <v>7892</v>
      </c>
      <c r="E2022" s="1" t="d">
        <v>2013-10-01</v>
      </c>
      <c r="F2022" t="s">
        <v>115</v>
      </c>
      <c r="G2022" s="1" t="d">
        <v>1974-11-16</v>
      </c>
      <c r="H2022">
        <v>41</v>
      </c>
      <c r="I2022" t="s">
        <v>65</v>
      </c>
      <c r="J2022" t="s">
        <v>66</v>
      </c>
      <c r="K2022">
        <v>0</v>
      </c>
      <c r="L2022">
        <v>0</v>
      </c>
      <c r="M2022">
        <v>0</v>
      </c>
      <c r="N2022">
        <v>4</v>
      </c>
      <c r="O2022">
        <v>-100</v>
      </c>
      <c r="P2022" s="2" t="d">
        <v>2013-06-23T09:46:16.99999976903200050</v>
      </c>
      <c r="Q2022" s="2" t="d">
        <v>2013-07-03T09:28:32.99999998882412775</v>
      </c>
      <c r="R2022" t="s">
        <v>7893</v>
      </c>
      <c r="T2022" s="1" t="d">
        <v>2013-01-27</v>
      </c>
      <c r="U2022">
        <v>247</v>
      </c>
      <c r="V2022" t="s">
        <v>57</v>
      </c>
      <c r="W2022" t="s">
        <v>92</v>
      </c>
      <c r="X2022">
        <v>1</v>
      </c>
      <c r="Y2022" t="s">
        <v>7894</v>
      </c>
      <c r="Z2022" t="s">
        <v>135</v>
      </c>
      <c r="AA2022">
        <v>38</v>
      </c>
      <c r="AB2022" s="1" t="d">
        <v>2014-02-10</v>
      </c>
      <c r="AC2022" t="s">
        <v>399</v>
      </c>
      <c r="AD2022" s="1" t="d">
        <v>2014-03-20</v>
      </c>
      <c r="AE2022" s="1" t="d">
        <v>2014-03-24</v>
      </c>
      <c r="AG2022">
        <v>0</v>
      </c>
      <c r="AL2022" t="s">
        <v>59</v>
      </c>
      <c r="AM2022">
        <v>2</v>
      </c>
      <c r="AN2022" t="s">
        <v>60</v>
      </c>
      <c r="AO2022" s="1" t="d">
        <v>2013-10-01</v>
      </c>
      <c r="AP2022" t="s">
        <v>61</v>
      </c>
      <c r="AQ2022">
        <v>1</v>
      </c>
      <c r="AR2022" t="s">
        <v>60</v>
      </c>
      <c r="AS2022" s="1" t="d">
        <v>2013-10-01</v>
      </c>
      <c r="AT2022" s="1" t="d">
        <v>2014-03-20</v>
      </c>
      <c r="AU2022" s="1" t="d">
        <v>2014-03-24</v>
      </c>
      <c r="AV2022">
        <v>4</v>
      </c>
      <c r="AW2022">
        <v>0</v>
      </c>
      <c r="AX2022">
        <v>132</v>
      </c>
      <c r="AY2022">
        <v>1</v>
      </c>
      <c r="AZ2022">
        <f t="shared" si="186"/>
        <v>0</v>
      </c>
      <c r="BA2022">
        <f t="shared" si="187"/>
        <v>1</v>
      </c>
      <c r="BB2022" s="3">
        <v>1</v>
      </c>
      <c r="BC2022" s="3">
        <v>1</v>
      </c>
      <c r="BD2022" s="3">
        <v>2</v>
      </c>
      <c r="BE2022">
        <f>IF(BD2022&gt;Summary!$C$2,1,0)</f>
        <v>0</v>
      </c>
      <c r="BF2022">
        <f t="shared" si="188"/>
        <v>0</v>
      </c>
      <c r="BG2022">
        <f t="shared" si="189"/>
        <v>0</v>
      </c>
      <c r="BH2022">
        <f t="shared" si="190"/>
        <v>0</v>
      </c>
      <c r="BI2022">
        <f t="shared" si="191"/>
        <v>1</v>
      </c>
    </row>
    <row r="2023" spans="1:61" x14ac:dyDescent="0.2">
      <c r="A2023">
        <v>3074</v>
      </c>
      <c r="B2023" t="s">
        <v>7895</v>
      </c>
      <c r="C2023" t="s">
        <v>891</v>
      </c>
      <c r="D2023" t="s">
        <v>7896</v>
      </c>
      <c r="E2023" s="1" t="d">
        <v>2013-01-29</v>
      </c>
      <c r="F2023" t="s">
        <v>53</v>
      </c>
      <c r="G2023" s="1" t="d">
        <v>1982-02-23</v>
      </c>
      <c r="H2023">
        <v>34</v>
      </c>
      <c r="I2023" t="s">
        <v>65</v>
      </c>
      <c r="J2023" t="s">
        <v>102</v>
      </c>
      <c r="K2023">
        <v>0</v>
      </c>
      <c r="L2023">
        <v>0</v>
      </c>
      <c r="M2023">
        <v>0</v>
      </c>
      <c r="N2023">
        <v>0</v>
      </c>
      <c r="O2023">
        <v>-1</v>
      </c>
      <c r="P2023" s="2" t="d">
        <v>2013-01-28T01:41:48.999999775551259650</v>
      </c>
      <c r="Q2023" s="2" t="d">
        <v>2013-05-24T07:34:24.00000010617077625</v>
      </c>
      <c r="R2023" t="s">
        <v>7897</v>
      </c>
      <c r="S2023" s="1" t="d">
        <v>2013-01-28</v>
      </c>
      <c r="U2023">
        <v>1</v>
      </c>
      <c r="V2023" t="s">
        <v>57</v>
      </c>
      <c r="W2023" t="s">
        <v>211</v>
      </c>
      <c r="X2023">
        <v>0</v>
      </c>
      <c r="AG2023">
        <v>0</v>
      </c>
      <c r="AL2023" t="s">
        <v>59</v>
      </c>
      <c r="AM2023">
        <v>1</v>
      </c>
      <c r="AN2023" t="s">
        <v>60</v>
      </c>
      <c r="AO2023" s="1" t="d">
        <v>2013-01-29</v>
      </c>
      <c r="AP2023" t="s">
        <v>61</v>
      </c>
      <c r="AQ2023">
        <v>1</v>
      </c>
      <c r="AR2023" t="s">
        <v>60</v>
      </c>
      <c r="AS2023" s="1" t="d">
        <v>2013-01-29</v>
      </c>
      <c r="AT2023" s="1" t="d">
        <v>2013-01-28</v>
      </c>
      <c r="AU2023" s="1" t="d">
        <v>2013-05-24</v>
      </c>
      <c r="AV2023">
        <v>0</v>
      </c>
      <c r="AW2023">
        <v>115</v>
      </c>
      <c r="AX2023">
        <v>1158</v>
      </c>
      <c r="AY2023">
        <v>0</v>
      </c>
      <c r="AZ2023">
        <f t="shared" si="186"/>
        <v>1</v>
      </c>
      <c r="BA2023">
        <f t="shared" si="187"/>
        <v>1</v>
      </c>
      <c r="BB2023" s="3">
        <v>1</v>
      </c>
      <c r="BC2023" s="3">
        <v>0</v>
      </c>
      <c r="BD2023" s="3">
        <v>1</v>
      </c>
      <c r="BE2023">
        <f>IF(BD2023&gt;Summary!$C$2,1,0)</f>
        <v>0</v>
      </c>
      <c r="BF2023">
        <f t="shared" si="188"/>
        <v>0</v>
      </c>
      <c r="BG2023">
        <f t="shared" si="189"/>
        <v>1</v>
      </c>
      <c r="BH2023">
        <f t="shared" si="190"/>
        <v>0</v>
      </c>
      <c r="BI2023">
        <f t="shared" si="191"/>
        <v>0</v>
      </c>
    </row>
    <row r="2024" spans="1:61" x14ac:dyDescent="0.2">
      <c r="A2024">
        <v>3075</v>
      </c>
      <c r="B2024" t="s">
        <v>7898</v>
      </c>
      <c r="C2024" t="s">
        <v>7899</v>
      </c>
      <c r="D2024" t="s">
        <v>7900</v>
      </c>
      <c r="E2024" s="1" t="d">
        <v>2013-09-05</v>
      </c>
      <c r="F2024" t="s">
        <v>53</v>
      </c>
      <c r="G2024" s="1" t="d">
        <v>1969-11-23</v>
      </c>
      <c r="H2024">
        <v>46</v>
      </c>
      <c r="I2024" t="s">
        <v>54</v>
      </c>
      <c r="J2024" t="s">
        <v>102</v>
      </c>
      <c r="K2024">
        <v>0</v>
      </c>
      <c r="L2024">
        <v>0</v>
      </c>
      <c r="M2024">
        <v>0</v>
      </c>
      <c r="N2024">
        <v>5</v>
      </c>
      <c r="O2024">
        <v>-93</v>
      </c>
      <c r="P2024" s="2" t="d">
        <v>2013-06-04T12:36:33.0000002961605775</v>
      </c>
      <c r="Q2024" s="2" t="d">
        <v>2013-06-04T12:46:59.99999976251274675</v>
      </c>
      <c r="R2024" t="s">
        <v>7901</v>
      </c>
      <c r="T2024" s="1" t="d">
        <v>2013-06-04</v>
      </c>
      <c r="U2024">
        <v>93</v>
      </c>
      <c r="V2024" t="s">
        <v>97</v>
      </c>
      <c r="W2024" t="s">
        <v>92</v>
      </c>
      <c r="X2024">
        <v>0</v>
      </c>
      <c r="AG2024">
        <v>0</v>
      </c>
      <c r="AL2024" t="s">
        <v>59</v>
      </c>
      <c r="AM2024">
        <v>1</v>
      </c>
      <c r="AN2024" t="s">
        <v>60</v>
      </c>
      <c r="AO2024" s="1" t="d">
        <v>2013-09-05</v>
      </c>
      <c r="AP2024" t="s">
        <v>61</v>
      </c>
      <c r="AQ2024">
        <v>1</v>
      </c>
      <c r="AR2024" t="s">
        <v>60</v>
      </c>
      <c r="AS2024" s="1" t="d">
        <v>2013-09-05</v>
      </c>
      <c r="AT2024" s="1" t="d">
        <v>2013-12-18</v>
      </c>
      <c r="AU2024" s="1" t="d">
        <v>2013-12-19</v>
      </c>
      <c r="AV2024">
        <v>5</v>
      </c>
      <c r="AW2024">
        <v>0</v>
      </c>
      <c r="AX2024">
        <v>104</v>
      </c>
      <c r="AY2024">
        <v>0</v>
      </c>
      <c r="AZ2024">
        <f t="shared" si="186"/>
        <v>0</v>
      </c>
      <c r="BA2024">
        <f t="shared" si="187"/>
        <v>1</v>
      </c>
      <c r="BB2024" s="3">
        <v>1</v>
      </c>
      <c r="BC2024" s="3">
        <v>0</v>
      </c>
      <c r="BD2024" s="3">
        <v>1</v>
      </c>
      <c r="BE2024">
        <f>IF(BD2024&gt;Summary!$C$2,1,0)</f>
        <v>0</v>
      </c>
      <c r="BF2024">
        <f t="shared" si="188"/>
        <v>0</v>
      </c>
      <c r="BG2024">
        <f t="shared" si="189"/>
        <v>1</v>
      </c>
      <c r="BH2024">
        <f t="shared" si="190"/>
        <v>0</v>
      </c>
      <c r="BI2024">
        <f t="shared" si="191"/>
        <v>0</v>
      </c>
    </row>
    <row r="2025" spans="1:61" x14ac:dyDescent="0.2">
      <c r="A2025">
        <v>3078</v>
      </c>
      <c r="B2025" t="s">
        <v>7902</v>
      </c>
      <c r="C2025" t="s">
        <v>7903</v>
      </c>
      <c r="D2025" t="s">
        <v>2434</v>
      </c>
      <c r="E2025" s="1" t="d">
        <v>2013-08-12</v>
      </c>
      <c r="F2025" t="s">
        <v>115</v>
      </c>
      <c r="G2025" s="1" t="d">
        <v>1982-08-12</v>
      </c>
      <c r="H2025">
        <v>33</v>
      </c>
      <c r="I2025" t="s">
        <v>65</v>
      </c>
      <c r="J2025" t="s">
        <v>102</v>
      </c>
      <c r="K2025">
        <v>0</v>
      </c>
      <c r="L2025">
        <v>0</v>
      </c>
      <c r="M2025">
        <v>0</v>
      </c>
      <c r="N2025">
        <v>1</v>
      </c>
      <c r="O2025">
        <v>-1</v>
      </c>
      <c r="P2025" s="2" t="d">
        <v>2013-08-11T09:15:50.00000016298145175</v>
      </c>
      <c r="Q2025" s="2" t="d">
        <v>2013-08-12T02:12:09.00000025983899775</v>
      </c>
      <c r="R2025" t="s">
        <v>7904</v>
      </c>
      <c r="S2025" s="1" t="d">
        <v>2013-08-11</v>
      </c>
      <c r="U2025">
        <v>1</v>
      </c>
      <c r="V2025" t="s">
        <v>97</v>
      </c>
      <c r="W2025" t="s">
        <v>98</v>
      </c>
      <c r="X2025">
        <v>0</v>
      </c>
      <c r="AG2025">
        <v>0</v>
      </c>
      <c r="AL2025" t="s">
        <v>59</v>
      </c>
      <c r="AM2025">
        <v>2</v>
      </c>
      <c r="AN2025" t="s">
        <v>60</v>
      </c>
      <c r="AO2025" s="1" t="d">
        <v>2013-08-12</v>
      </c>
      <c r="AP2025" t="s">
        <v>61</v>
      </c>
      <c r="AQ2025">
        <v>2</v>
      </c>
      <c r="AR2025" t="s">
        <v>60</v>
      </c>
      <c r="AS2025" s="1" t="d">
        <v>2013-08-12</v>
      </c>
      <c r="AT2025" s="1" t="d">
        <v>2013-08-11</v>
      </c>
      <c r="AU2025" s="1" t="d">
        <v>2013-08-12</v>
      </c>
      <c r="AV2025">
        <v>1</v>
      </c>
      <c r="AW2025">
        <v>0</v>
      </c>
      <c r="AX2025">
        <v>963</v>
      </c>
      <c r="AY2025">
        <v>0</v>
      </c>
      <c r="AZ2025">
        <f t="shared" si="186"/>
        <v>1</v>
      </c>
      <c r="BA2025">
        <f t="shared" si="187"/>
        <v>1</v>
      </c>
      <c r="BB2025" s="3">
        <v>1</v>
      </c>
      <c r="BC2025" s="3">
        <v>0</v>
      </c>
      <c r="BD2025" s="3">
        <v>2</v>
      </c>
      <c r="BE2025">
        <f>IF(BD2025&gt;Summary!$C$2,1,0)</f>
        <v>0</v>
      </c>
      <c r="BF2025">
        <f t="shared" si="188"/>
        <v>0</v>
      </c>
      <c r="BG2025">
        <f t="shared" si="189"/>
        <v>1</v>
      </c>
      <c r="BH2025">
        <f t="shared" si="190"/>
        <v>0</v>
      </c>
      <c r="BI2025">
        <f t="shared" si="191"/>
        <v>0</v>
      </c>
    </row>
    <row r="2026" spans="1:61" x14ac:dyDescent="0.2">
      <c r="A2026">
        <v>3081</v>
      </c>
      <c r="B2026" t="s">
        <v>7905</v>
      </c>
      <c r="C2026" t="s">
        <v>7906</v>
      </c>
      <c r="D2026" t="s">
        <v>677</v>
      </c>
      <c r="E2026" s="1" t="d">
        <v>2014-02-18</v>
      </c>
      <c r="F2026" t="s">
        <v>53</v>
      </c>
      <c r="G2026" s="1" t="d">
        <v>1986-03-01</v>
      </c>
      <c r="H2026">
        <v>30</v>
      </c>
      <c r="I2026" t="s">
        <v>65</v>
      </c>
      <c r="J2026" t="s">
        <v>66</v>
      </c>
      <c r="K2026">
        <v>0</v>
      </c>
      <c r="L2026">
        <v>0</v>
      </c>
      <c r="M2026">
        <v>1</v>
      </c>
      <c r="N2026">
        <v>3</v>
      </c>
      <c r="O2026">
        <v>-1</v>
      </c>
      <c r="P2026" s="2" t="d">
        <v>2014-02-17T08:23:11.99999996926635300</v>
      </c>
      <c r="Q2026" s="2" t="d">
        <v>2014-02-18T01:12:49.99999999534338825</v>
      </c>
      <c r="R2026" t="s">
        <v>7907</v>
      </c>
      <c r="S2026" s="1" t="d">
        <v>2014-02-17</v>
      </c>
      <c r="U2026">
        <v>1</v>
      </c>
      <c r="V2026" t="s">
        <v>57</v>
      </c>
      <c r="W2026" t="s">
        <v>227</v>
      </c>
      <c r="X2026">
        <v>1</v>
      </c>
      <c r="Y2026" t="s">
        <v>7908</v>
      </c>
      <c r="Z2026" t="s">
        <v>135</v>
      </c>
      <c r="AB2026" s="1" t="d">
        <v>2016-03-01</v>
      </c>
      <c r="AC2026" t="s">
        <v>218</v>
      </c>
      <c r="AG2026">
        <v>0</v>
      </c>
      <c r="AL2026" t="s">
        <v>59</v>
      </c>
      <c r="AM2026">
        <v>2</v>
      </c>
      <c r="AN2026" t="s">
        <v>60</v>
      </c>
      <c r="AO2026" s="1" t="d">
        <v>2014-02-18</v>
      </c>
      <c r="AP2026" t="s">
        <v>61</v>
      </c>
      <c r="AQ2026">
        <v>2</v>
      </c>
      <c r="AR2026" t="s">
        <v>60</v>
      </c>
      <c r="AS2026" s="1" t="d">
        <v>2014-02-18</v>
      </c>
      <c r="AT2026" s="1" t="d">
        <v>2014-02-17</v>
      </c>
      <c r="AU2026" s="1" t="d">
        <v>2014-02-18</v>
      </c>
      <c r="AV2026">
        <v>3</v>
      </c>
      <c r="AW2026">
        <v>0</v>
      </c>
      <c r="AX2026">
        <v>742</v>
      </c>
      <c r="AY2026">
        <v>1</v>
      </c>
      <c r="AZ2026">
        <f t="shared" si="186"/>
        <v>1</v>
      </c>
      <c r="BA2026">
        <f t="shared" si="187"/>
        <v>1</v>
      </c>
      <c r="BB2026" s="3">
        <v>1</v>
      </c>
      <c r="BC2026" s="3">
        <v>0</v>
      </c>
      <c r="BD2026" s="3">
        <v>2</v>
      </c>
      <c r="BE2026">
        <f>IF(BD2026&gt;Summary!$C$2,1,0)</f>
        <v>0</v>
      </c>
      <c r="BF2026">
        <f t="shared" si="188"/>
        <v>0</v>
      </c>
      <c r="BG2026">
        <f t="shared" si="189"/>
        <v>1</v>
      </c>
      <c r="BH2026">
        <f t="shared" si="190"/>
        <v>0</v>
      </c>
      <c r="BI2026">
        <f t="shared" si="191"/>
        <v>0</v>
      </c>
    </row>
    <row r="2027" spans="1:61" x14ac:dyDescent="0.2">
      <c r="A2027">
        <v>3084</v>
      </c>
      <c r="B2027" t="s">
        <v>7909</v>
      </c>
      <c r="C2027" t="s">
        <v>7910</v>
      </c>
      <c r="D2027" t="s">
        <v>1447</v>
      </c>
      <c r="E2027" s="1" t="d">
        <v>2013-12-12</v>
      </c>
      <c r="F2027" t="s">
        <v>115</v>
      </c>
      <c r="G2027" s="1" t="d">
        <v>1966-03-07</v>
      </c>
      <c r="H2027">
        <v>50</v>
      </c>
      <c r="I2027" t="s">
        <v>54</v>
      </c>
      <c r="J2027" t="s">
        <v>66</v>
      </c>
      <c r="K2027">
        <v>0</v>
      </c>
      <c r="L2027">
        <v>0</v>
      </c>
      <c r="M2027">
        <v>0</v>
      </c>
      <c r="N2027">
        <v>7</v>
      </c>
      <c r="O2027">
        <v>-1</v>
      </c>
      <c r="P2027" s="2" t="d">
        <v>2013-12-11T07:36:50.00000028870999600</v>
      </c>
      <c r="Q2027" s="2" t="d">
        <v>2013-12-12T09:27:57.99999997951090425</v>
      </c>
      <c r="R2027" t="s">
        <v>7911</v>
      </c>
      <c r="S2027" s="1" t="d">
        <v>2013-12-11</v>
      </c>
      <c r="U2027">
        <v>1</v>
      </c>
      <c r="V2027" t="s">
        <v>97</v>
      </c>
      <c r="W2027" t="s">
        <v>98</v>
      </c>
      <c r="X2027">
        <v>0</v>
      </c>
      <c r="AG2027">
        <v>0</v>
      </c>
      <c r="AL2027" t="s">
        <v>59</v>
      </c>
      <c r="AM2027">
        <v>4</v>
      </c>
      <c r="AN2027" t="s">
        <v>60</v>
      </c>
      <c r="AO2027" s="1" t="d">
        <v>2013-12-12</v>
      </c>
      <c r="AP2027" t="s">
        <v>61</v>
      </c>
      <c r="AQ2027">
        <v>1</v>
      </c>
      <c r="AR2027" t="s">
        <v>60</v>
      </c>
      <c r="AS2027" s="1" t="d">
        <v>2013-12-12</v>
      </c>
      <c r="AT2027" s="1" t="d">
        <v>2013-12-11</v>
      </c>
      <c r="AU2027" s="1" t="d">
        <v>2013-12-12</v>
      </c>
      <c r="AV2027">
        <v>7</v>
      </c>
      <c r="AW2027">
        <v>0</v>
      </c>
      <c r="AX2027">
        <v>841</v>
      </c>
      <c r="AY2027">
        <v>0</v>
      </c>
      <c r="AZ2027">
        <f t="shared" si="186"/>
        <v>1</v>
      </c>
      <c r="BA2027">
        <f t="shared" si="187"/>
        <v>1</v>
      </c>
      <c r="BB2027" s="3">
        <v>1</v>
      </c>
      <c r="BC2027" s="3">
        <v>0</v>
      </c>
      <c r="BD2027" s="3">
        <v>4</v>
      </c>
      <c r="BE2027">
        <f>IF(BD2027&gt;Summary!$C$2,1,0)</f>
        <v>0</v>
      </c>
      <c r="BF2027">
        <f t="shared" si="188"/>
        <v>0</v>
      </c>
      <c r="BG2027">
        <f t="shared" si="189"/>
        <v>1</v>
      </c>
      <c r="BH2027">
        <f t="shared" si="190"/>
        <v>0</v>
      </c>
      <c r="BI2027">
        <f t="shared" si="191"/>
        <v>0</v>
      </c>
    </row>
    <row r="2028" spans="1:61" x14ac:dyDescent="0.2">
      <c r="A2028">
        <v>3085</v>
      </c>
      <c r="B2028" t="s">
        <v>7912</v>
      </c>
      <c r="C2028" t="s">
        <v>7913</v>
      </c>
      <c r="D2028" t="s">
        <v>1582</v>
      </c>
      <c r="E2028" s="1" t="d">
        <v>2013-05-02</v>
      </c>
      <c r="F2028" t="s">
        <v>53</v>
      </c>
      <c r="G2028" s="1" t="d">
        <v>1994-06-03</v>
      </c>
      <c r="H2028">
        <v>21</v>
      </c>
      <c r="I2028" t="s">
        <v>75</v>
      </c>
      <c r="J2028" t="s">
        <v>66</v>
      </c>
      <c r="K2028">
        <v>0</v>
      </c>
      <c r="L2028">
        <v>0</v>
      </c>
      <c r="M2028">
        <v>0</v>
      </c>
      <c r="N2028">
        <v>0</v>
      </c>
      <c r="O2028">
        <v>-1</v>
      </c>
      <c r="P2028" s="2" t="d">
        <v>2013-05-01T07:42:31.99999976903200050</v>
      </c>
      <c r="Q2028" s="2" t="d">
        <v>2013-06-20T11:32:06.99999993201345225</v>
      </c>
      <c r="R2028" t="s">
        <v>7914</v>
      </c>
      <c r="S2028" s="1" t="d">
        <v>2013-05-01</v>
      </c>
      <c r="U2028">
        <v>1</v>
      </c>
      <c r="V2028" t="s">
        <v>57</v>
      </c>
      <c r="W2028" t="s">
        <v>7000</v>
      </c>
      <c r="X2028">
        <v>0</v>
      </c>
      <c r="AG2028">
        <v>0</v>
      </c>
      <c r="AL2028" t="s">
        <v>59</v>
      </c>
      <c r="AM2028">
        <v>5</v>
      </c>
      <c r="AN2028" t="s">
        <v>87</v>
      </c>
      <c r="AO2028" s="1" t="d">
        <v>2013-05-02</v>
      </c>
      <c r="AP2028" t="s">
        <v>61</v>
      </c>
      <c r="AQ2028">
        <v>7</v>
      </c>
      <c r="AR2028" t="s">
        <v>87</v>
      </c>
      <c r="AS2028" s="1" t="d">
        <v>2013-05-02</v>
      </c>
      <c r="AT2028" s="1" t="d">
        <v>2014-02-24</v>
      </c>
      <c r="AU2028" s="1" t="d">
        <v>2014-05-16</v>
      </c>
      <c r="AV2028">
        <v>0</v>
      </c>
      <c r="AW2028">
        <v>49</v>
      </c>
      <c r="AX2028">
        <v>298</v>
      </c>
      <c r="AY2028">
        <v>0</v>
      </c>
      <c r="AZ2028">
        <f t="shared" si="186"/>
        <v>1</v>
      </c>
      <c r="BA2028">
        <f t="shared" si="187"/>
        <v>1</v>
      </c>
      <c r="BB2028" s="3">
        <v>1</v>
      </c>
      <c r="BC2028" s="3">
        <v>0</v>
      </c>
      <c r="BD2028" s="3">
        <v>5</v>
      </c>
      <c r="BE2028">
        <f>IF(BD2028&gt;Summary!$C$2,1,0)</f>
        <v>0</v>
      </c>
      <c r="BF2028">
        <f t="shared" si="188"/>
        <v>0</v>
      </c>
      <c r="BG2028">
        <f t="shared" si="189"/>
        <v>1</v>
      </c>
      <c r="BH2028">
        <f t="shared" si="190"/>
        <v>0</v>
      </c>
      <c r="BI2028">
        <f t="shared" si="191"/>
        <v>0</v>
      </c>
    </row>
    <row r="2029" spans="1:61" x14ac:dyDescent="0.2">
      <c r="A2029">
        <v>3086</v>
      </c>
      <c r="B2029" t="s">
        <v>7915</v>
      </c>
      <c r="C2029" t="s">
        <v>2568</v>
      </c>
      <c r="D2029" t="s">
        <v>2434</v>
      </c>
      <c r="E2029" s="1" t="d">
        <v>2013-01-14</v>
      </c>
      <c r="F2029" t="s">
        <v>53</v>
      </c>
      <c r="G2029" s="1" t="d">
        <v>1984-12-24</v>
      </c>
      <c r="H2029">
        <v>31</v>
      </c>
      <c r="I2029" t="s">
        <v>65</v>
      </c>
      <c r="J2029" t="s">
        <v>161</v>
      </c>
      <c r="K2029">
        <v>0</v>
      </c>
      <c r="L2029">
        <v>0</v>
      </c>
      <c r="M2029">
        <v>0</v>
      </c>
      <c r="N2029">
        <v>16</v>
      </c>
      <c r="O2029">
        <v>0</v>
      </c>
      <c r="P2029" s="2" t="d">
        <v>2013-01-14T12:17:46.99999985285103225</v>
      </c>
      <c r="Q2029" s="2" t="d">
        <v>2014-05-12T02:24:28.00000013317912575</v>
      </c>
      <c r="R2029" t="s">
        <v>7916</v>
      </c>
      <c r="S2029" s="1" t="d">
        <v>2013-01-13</v>
      </c>
      <c r="U2029">
        <v>1</v>
      </c>
      <c r="V2029" t="s">
        <v>57</v>
      </c>
      <c r="W2029" t="s">
        <v>1342</v>
      </c>
      <c r="X2029">
        <v>1</v>
      </c>
      <c r="Y2029" t="s">
        <v>7917</v>
      </c>
      <c r="Z2029" t="s">
        <v>70</v>
      </c>
      <c r="AB2029" s="1" t="d">
        <v>2014-05-30</v>
      </c>
      <c r="AC2029" t="s">
        <v>840</v>
      </c>
      <c r="AG2029">
        <v>0</v>
      </c>
      <c r="AL2029" t="s">
        <v>59</v>
      </c>
      <c r="AM2029">
        <v>10</v>
      </c>
      <c r="AN2029" t="s">
        <v>86</v>
      </c>
      <c r="AO2029" s="1" t="d">
        <v>2013-01-14</v>
      </c>
      <c r="AP2029" t="s">
        <v>61</v>
      </c>
      <c r="AQ2029">
        <v>6</v>
      </c>
      <c r="AR2029" t="s">
        <v>87</v>
      </c>
      <c r="AS2029" s="1" t="d">
        <v>2013-01-14</v>
      </c>
      <c r="AT2029" s="1" t="d">
        <v>2013-01-14</v>
      </c>
      <c r="AU2029" s="1" t="d">
        <v>2014-05-12</v>
      </c>
      <c r="AV2029">
        <v>16</v>
      </c>
      <c r="AW2029">
        <v>483</v>
      </c>
      <c r="AX2029">
        <v>501</v>
      </c>
      <c r="AY2029">
        <v>1</v>
      </c>
      <c r="AZ2029">
        <f t="shared" si="186"/>
        <v>1</v>
      </c>
      <c r="BA2029">
        <f t="shared" si="187"/>
        <v>1</v>
      </c>
      <c r="BB2029" s="3">
        <v>1</v>
      </c>
      <c r="BC2029" s="3">
        <v>1</v>
      </c>
      <c r="BD2029" s="3">
        <v>10</v>
      </c>
      <c r="BE2029">
        <f>IF(BD2029&gt;Summary!$C$2,1,0)</f>
        <v>1</v>
      </c>
      <c r="BF2029">
        <f t="shared" si="188"/>
        <v>1</v>
      </c>
      <c r="BG2029">
        <f t="shared" si="189"/>
        <v>0</v>
      </c>
      <c r="BH2029">
        <f t="shared" si="190"/>
        <v>0</v>
      </c>
      <c r="BI2029">
        <f t="shared" si="191"/>
        <v>0</v>
      </c>
    </row>
    <row r="2030" spans="1:61" x14ac:dyDescent="0.2">
      <c r="A2030">
        <v>3087</v>
      </c>
      <c r="B2030" t="s">
        <v>7918</v>
      </c>
      <c r="C2030" t="s">
        <v>1311</v>
      </c>
      <c r="D2030" t="s">
        <v>7886</v>
      </c>
      <c r="E2030" s="1" t="d">
        <v>2014-09-06</v>
      </c>
      <c r="F2030" t="s">
        <v>53</v>
      </c>
      <c r="G2030" s="1" t="d">
        <v>1984-11-04</v>
      </c>
      <c r="H2030">
        <v>31</v>
      </c>
      <c r="I2030" t="s">
        <v>65</v>
      </c>
      <c r="J2030" t="s">
        <v>66</v>
      </c>
      <c r="K2030">
        <v>0</v>
      </c>
      <c r="L2030">
        <v>0</v>
      </c>
      <c r="M2030">
        <v>0</v>
      </c>
      <c r="N2030">
        <v>2</v>
      </c>
      <c r="O2030">
        <v>-1</v>
      </c>
      <c r="P2030" s="2" t="d">
        <v>2014-09-05T03:07:05.00000002328306550</v>
      </c>
      <c r="Q2030" s="2" t="d">
        <v>2014-09-08T05:09:09.00000030174851700</v>
      </c>
      <c r="R2030" t="s">
        <v>7919</v>
      </c>
      <c r="S2030" s="1" t="d">
        <v>2014-09-05</v>
      </c>
      <c r="U2030">
        <v>1</v>
      </c>
      <c r="V2030" t="s">
        <v>57</v>
      </c>
      <c r="W2030" t="s">
        <v>129</v>
      </c>
      <c r="X2030">
        <v>1</v>
      </c>
      <c r="Y2030" t="s">
        <v>7920</v>
      </c>
      <c r="Z2030" t="s">
        <v>70</v>
      </c>
      <c r="AA2030">
        <v>1</v>
      </c>
      <c r="AB2030" s="1" t="d">
        <v>2014-10-17</v>
      </c>
      <c r="AC2030" t="s">
        <v>795</v>
      </c>
      <c r="AD2030" s="1" t="d">
        <v>2014-10-18</v>
      </c>
      <c r="AE2030" s="1" t="d">
        <v>2014-10-19</v>
      </c>
      <c r="AG2030">
        <v>0</v>
      </c>
      <c r="AL2030" t="s">
        <v>59</v>
      </c>
      <c r="AM2030">
        <v>7</v>
      </c>
      <c r="AN2030" t="s">
        <v>87</v>
      </c>
      <c r="AO2030" s="1" t="d">
        <v>2014-09-06</v>
      </c>
      <c r="AP2030" t="s">
        <v>61</v>
      </c>
      <c r="AQ2030">
        <v>3</v>
      </c>
      <c r="AR2030" t="s">
        <v>60</v>
      </c>
      <c r="AS2030" s="1" t="d">
        <v>2014-09-06</v>
      </c>
      <c r="AT2030" s="1" t="d">
        <v>2014-09-05</v>
      </c>
      <c r="AU2030" s="1" t="d">
        <v>2014-09-08</v>
      </c>
      <c r="AV2030">
        <v>2</v>
      </c>
      <c r="AW2030">
        <v>2</v>
      </c>
      <c r="AX2030">
        <v>41</v>
      </c>
      <c r="AY2030">
        <v>1</v>
      </c>
      <c r="AZ2030">
        <f t="shared" si="186"/>
        <v>1</v>
      </c>
      <c r="BA2030">
        <f t="shared" si="187"/>
        <v>1</v>
      </c>
      <c r="BB2030" s="3">
        <v>1</v>
      </c>
      <c r="BC2030" s="3">
        <v>1</v>
      </c>
      <c r="BD2030" s="3">
        <v>7</v>
      </c>
      <c r="BE2030">
        <f>IF(BD2030&gt;Summary!$C$2,1,0)</f>
        <v>1</v>
      </c>
      <c r="BF2030">
        <f t="shared" si="188"/>
        <v>1</v>
      </c>
      <c r="BG2030">
        <f t="shared" si="189"/>
        <v>0</v>
      </c>
      <c r="BH2030">
        <f t="shared" si="190"/>
        <v>0</v>
      </c>
      <c r="BI2030">
        <f t="shared" si="191"/>
        <v>0</v>
      </c>
    </row>
    <row r="2031" spans="1:61" x14ac:dyDescent="0.2">
      <c r="A2031">
        <v>3089</v>
      </c>
      <c r="B2031" t="s">
        <v>7921</v>
      </c>
      <c r="C2031" t="s">
        <v>7922</v>
      </c>
      <c r="D2031" t="s">
        <v>7923</v>
      </c>
      <c r="E2031" s="1" t="d">
        <v>2013-04-14</v>
      </c>
      <c r="F2031" t="s">
        <v>115</v>
      </c>
      <c r="G2031" s="1" t="d">
        <v>1992-05-08</v>
      </c>
      <c r="H2031">
        <v>23</v>
      </c>
      <c r="I2031" t="s">
        <v>75</v>
      </c>
      <c r="J2031" t="s">
        <v>66</v>
      </c>
      <c r="K2031">
        <v>0</v>
      </c>
      <c r="L2031">
        <v>0</v>
      </c>
      <c r="M2031">
        <v>0</v>
      </c>
      <c r="N2031">
        <v>0</v>
      </c>
      <c r="O2031">
        <v>-1</v>
      </c>
      <c r="P2031" s="2" t="d">
        <v>2013-04-13T12:17:02.00000002048909575</v>
      </c>
      <c r="Q2031" s="2" t="d">
        <v>2013-04-14T07:40:06.99999982025474325</v>
      </c>
      <c r="R2031" t="s">
        <v>7924</v>
      </c>
      <c r="S2031" s="1" t="d">
        <v>2013-04-13</v>
      </c>
      <c r="U2031">
        <v>1</v>
      </c>
      <c r="V2031" t="s">
        <v>97</v>
      </c>
      <c r="W2031" t="s">
        <v>98</v>
      </c>
      <c r="X2031">
        <v>0</v>
      </c>
      <c r="AG2031">
        <v>0</v>
      </c>
      <c r="AL2031" t="s">
        <v>59</v>
      </c>
      <c r="AM2031">
        <v>4</v>
      </c>
      <c r="AN2031" t="s">
        <v>60</v>
      </c>
      <c r="AO2031" s="1" t="d">
        <v>2013-04-14</v>
      </c>
      <c r="AP2031" t="s">
        <v>61</v>
      </c>
      <c r="AQ2031">
        <v>4</v>
      </c>
      <c r="AR2031" t="s">
        <v>60</v>
      </c>
      <c r="AS2031" s="1" t="d">
        <v>2013-04-14</v>
      </c>
      <c r="AT2031" s="1" t="d">
        <v>2013-04-13</v>
      </c>
      <c r="AU2031" s="1" t="d">
        <v>2013-04-14</v>
      </c>
      <c r="AV2031">
        <v>0</v>
      </c>
      <c r="AW2031">
        <v>0</v>
      </c>
      <c r="AX2031">
        <v>1083</v>
      </c>
      <c r="AY2031">
        <v>0</v>
      </c>
      <c r="AZ2031">
        <f t="shared" si="186"/>
        <v>1</v>
      </c>
      <c r="BA2031">
        <f t="shared" si="187"/>
        <v>1</v>
      </c>
      <c r="BB2031" s="3">
        <v>1</v>
      </c>
      <c r="BC2031" s="3">
        <v>0</v>
      </c>
      <c r="BD2031" s="3">
        <v>4</v>
      </c>
      <c r="BE2031">
        <f>IF(BD2031&gt;Summary!$C$2,1,0)</f>
        <v>0</v>
      </c>
      <c r="BF2031">
        <f t="shared" si="188"/>
        <v>0</v>
      </c>
      <c r="BG2031">
        <f t="shared" si="189"/>
        <v>1</v>
      </c>
      <c r="BH2031">
        <f t="shared" si="190"/>
        <v>0</v>
      </c>
      <c r="BI2031">
        <f t="shared" si="191"/>
        <v>0</v>
      </c>
    </row>
    <row r="2032" spans="1:61" x14ac:dyDescent="0.2">
      <c r="A2032">
        <v>3090</v>
      </c>
      <c r="B2032" t="s">
        <v>7925</v>
      </c>
      <c r="C2032" t="s">
        <v>477</v>
      </c>
      <c r="D2032" t="s">
        <v>421</v>
      </c>
      <c r="E2032" s="1" t="d">
        <v>2013-01-27</v>
      </c>
      <c r="F2032" t="s">
        <v>53</v>
      </c>
      <c r="G2032" s="1" t="d">
        <v>1990-06-05</v>
      </c>
      <c r="H2032">
        <v>25</v>
      </c>
      <c r="I2032" t="s">
        <v>65</v>
      </c>
      <c r="J2032" t="s">
        <v>66</v>
      </c>
      <c r="K2032">
        <v>0</v>
      </c>
      <c r="L2032">
        <v>0</v>
      </c>
      <c r="M2032">
        <v>0</v>
      </c>
      <c r="N2032">
        <v>1</v>
      </c>
      <c r="O2032">
        <v>0</v>
      </c>
      <c r="P2032" s="2" t="d">
        <v>2013-01-27T06:04:54.00000020395964325</v>
      </c>
      <c r="Q2032" s="2" t="d">
        <v>2013-01-29T04:29:15.99999977275729125</v>
      </c>
      <c r="R2032" t="s">
        <v>7926</v>
      </c>
      <c r="S2032" s="1" t="d">
        <v>2013-01-27</v>
      </c>
      <c r="U2032">
        <v>0</v>
      </c>
      <c r="V2032" t="s">
        <v>57</v>
      </c>
      <c r="W2032" t="s">
        <v>1342</v>
      </c>
      <c r="X2032">
        <v>0</v>
      </c>
      <c r="AG2032">
        <v>0</v>
      </c>
      <c r="AL2032" t="s">
        <v>59</v>
      </c>
      <c r="AM2032">
        <v>6</v>
      </c>
      <c r="AN2032" t="s">
        <v>87</v>
      </c>
      <c r="AO2032" s="1" t="d">
        <v>2013-01-27</v>
      </c>
      <c r="AP2032" t="s">
        <v>61</v>
      </c>
      <c r="AQ2032">
        <v>6</v>
      </c>
      <c r="AR2032" t="s">
        <v>87</v>
      </c>
      <c r="AS2032" s="1" t="d">
        <v>2013-01-27</v>
      </c>
      <c r="AT2032" s="1" t="d">
        <v>2015-03-30</v>
      </c>
      <c r="AU2032" s="1" t="d">
        <v>2015-04-28</v>
      </c>
      <c r="AV2032">
        <v>1</v>
      </c>
      <c r="AW2032">
        <v>2</v>
      </c>
      <c r="AX2032">
        <v>792</v>
      </c>
      <c r="AY2032">
        <v>0</v>
      </c>
      <c r="AZ2032">
        <f t="shared" si="186"/>
        <v>1</v>
      </c>
      <c r="BA2032">
        <f t="shared" si="187"/>
        <v>1</v>
      </c>
      <c r="BB2032" s="3">
        <v>1</v>
      </c>
      <c r="BC2032" s="3">
        <v>0</v>
      </c>
      <c r="BD2032" s="3">
        <v>6</v>
      </c>
      <c r="BE2032">
        <f>IF(BD2032&gt;Summary!$C$2,1,0)</f>
        <v>1</v>
      </c>
      <c r="BF2032">
        <f t="shared" si="188"/>
        <v>0</v>
      </c>
      <c r="BG2032">
        <f t="shared" si="189"/>
        <v>0</v>
      </c>
      <c r="BH2032">
        <f t="shared" si="190"/>
        <v>1</v>
      </c>
      <c r="BI2032">
        <f t="shared" si="191"/>
        <v>0</v>
      </c>
    </row>
    <row r="2033" spans="1:61" x14ac:dyDescent="0.2">
      <c r="A2033">
        <v>3093</v>
      </c>
      <c r="B2033" t="s">
        <v>7927</v>
      </c>
      <c r="C2033" t="s">
        <v>7928</v>
      </c>
      <c r="D2033" t="s">
        <v>5029</v>
      </c>
      <c r="E2033" s="1" t="d">
        <v>2013-08-20</v>
      </c>
      <c r="F2033" t="s">
        <v>115</v>
      </c>
      <c r="G2033" s="1" t="d">
        <v>1991-11-03</v>
      </c>
      <c r="H2033">
        <v>24</v>
      </c>
      <c r="I2033" t="s">
        <v>75</v>
      </c>
      <c r="J2033" t="s">
        <v>102</v>
      </c>
      <c r="K2033">
        <v>0</v>
      </c>
      <c r="L2033">
        <v>0</v>
      </c>
      <c r="M2033">
        <v>0</v>
      </c>
      <c r="N2033">
        <v>1</v>
      </c>
      <c r="O2033">
        <v>-1</v>
      </c>
      <c r="P2033" s="2" t="d">
        <v>2013-08-19T04:57:00.00000025145709525</v>
      </c>
      <c r="Q2033" s="2" t="d">
        <v>2013-08-20T06:13:54.00000007823109900</v>
      </c>
      <c r="R2033" t="s">
        <v>7929</v>
      </c>
      <c r="T2033" s="1" t="d">
        <v>2013-08-19</v>
      </c>
      <c r="U2033">
        <v>1</v>
      </c>
      <c r="V2033" t="s">
        <v>57</v>
      </c>
      <c r="W2033" t="s">
        <v>92</v>
      </c>
      <c r="X2033">
        <v>0</v>
      </c>
      <c r="AG2033">
        <v>0</v>
      </c>
      <c r="AL2033" t="s">
        <v>59</v>
      </c>
      <c r="AM2033">
        <v>5</v>
      </c>
      <c r="AN2033" t="s">
        <v>87</v>
      </c>
      <c r="AO2033" s="1" t="d">
        <v>2013-08-20</v>
      </c>
      <c r="AP2033" t="s">
        <v>61</v>
      </c>
      <c r="AQ2033">
        <v>4</v>
      </c>
      <c r="AR2033" t="s">
        <v>60</v>
      </c>
      <c r="AS2033" s="1" t="d">
        <v>2013-08-20</v>
      </c>
      <c r="AT2033" s="1" t="d">
        <v>2013-08-19</v>
      </c>
      <c r="AU2033" s="1" t="d">
        <v>2013-08-20</v>
      </c>
      <c r="AV2033">
        <v>1</v>
      </c>
      <c r="AW2033">
        <v>0</v>
      </c>
      <c r="AX2033">
        <v>955</v>
      </c>
      <c r="AY2033">
        <v>0</v>
      </c>
      <c r="AZ2033">
        <f t="shared" si="186"/>
        <v>1</v>
      </c>
      <c r="BA2033">
        <f t="shared" si="187"/>
        <v>1</v>
      </c>
      <c r="BB2033" s="3">
        <v>1</v>
      </c>
      <c r="BC2033" s="3">
        <v>0</v>
      </c>
      <c r="BD2033" s="3">
        <v>5</v>
      </c>
      <c r="BE2033">
        <f>IF(BD2033&gt;Summary!$C$2,1,0)</f>
        <v>0</v>
      </c>
      <c r="BF2033">
        <f t="shared" si="188"/>
        <v>0</v>
      </c>
      <c r="BG2033">
        <f t="shared" si="189"/>
        <v>1</v>
      </c>
      <c r="BH2033">
        <f t="shared" si="190"/>
        <v>0</v>
      </c>
      <c r="BI2033">
        <f t="shared" si="191"/>
        <v>0</v>
      </c>
    </row>
    <row r="2034" spans="1:61" x14ac:dyDescent="0.2">
      <c r="A2034">
        <v>3094</v>
      </c>
      <c r="B2034" t="s">
        <v>7930</v>
      </c>
      <c r="C2034" t="s">
        <v>7931</v>
      </c>
      <c r="D2034" t="s">
        <v>7932</v>
      </c>
      <c r="E2034" s="1" t="d">
        <v>2013-03-13</v>
      </c>
      <c r="F2034" t="s">
        <v>53</v>
      </c>
      <c r="G2034" s="1" t="d">
        <v>1984-08-31</v>
      </c>
      <c r="H2034">
        <v>31</v>
      </c>
      <c r="I2034" t="s">
        <v>65</v>
      </c>
      <c r="J2034" t="s">
        <v>66</v>
      </c>
      <c r="K2034">
        <v>0</v>
      </c>
      <c r="L2034">
        <v>0</v>
      </c>
      <c r="M2034">
        <v>0</v>
      </c>
      <c r="N2034">
        <v>13</v>
      </c>
      <c r="O2034">
        <v>-1</v>
      </c>
      <c r="P2034" s="2" t="d">
        <v>2013-03-12T09:19:15.9999999124556775</v>
      </c>
      <c r="Q2034" s="2" t="d">
        <v>2013-03-13T01:42:02.000000299885868925</v>
      </c>
      <c r="R2034" t="s">
        <v>7933</v>
      </c>
      <c r="S2034" s="1" t="d">
        <v>2013-03-12</v>
      </c>
      <c r="U2034">
        <v>1</v>
      </c>
      <c r="V2034" t="s">
        <v>97</v>
      </c>
      <c r="W2034" t="s">
        <v>213</v>
      </c>
      <c r="X2034">
        <v>1</v>
      </c>
      <c r="Y2034" t="s">
        <v>7934</v>
      </c>
      <c r="Z2034" t="s">
        <v>135</v>
      </c>
      <c r="AB2034" s="1" t="d">
        <v>2013-06-27</v>
      </c>
      <c r="AC2034" t="s">
        <v>136</v>
      </c>
      <c r="AG2034">
        <v>0</v>
      </c>
      <c r="AL2034" t="s">
        <v>59</v>
      </c>
      <c r="AM2034">
        <v>10</v>
      </c>
      <c r="AN2034" t="s">
        <v>86</v>
      </c>
      <c r="AO2034" s="1" t="d">
        <v>2013-03-13</v>
      </c>
      <c r="AP2034" t="s">
        <v>61</v>
      </c>
      <c r="AQ2034">
        <v>9</v>
      </c>
      <c r="AR2034" t="s">
        <v>86</v>
      </c>
      <c r="AS2034" s="1" t="d">
        <v>2013-03-13</v>
      </c>
      <c r="AT2034" s="1" t="d">
        <v>2013-06-20</v>
      </c>
      <c r="AU2034" s="1" t="d">
        <v>2013-06-21</v>
      </c>
      <c r="AV2034">
        <v>13</v>
      </c>
      <c r="AW2034">
        <v>0</v>
      </c>
      <c r="AX2034">
        <v>99</v>
      </c>
      <c r="AY2034">
        <v>0</v>
      </c>
      <c r="AZ2034">
        <f t="shared" si="186"/>
        <v>1</v>
      </c>
      <c r="BA2034">
        <f t="shared" si="187"/>
        <v>1</v>
      </c>
      <c r="BB2034" s="3">
        <v>1</v>
      </c>
      <c r="BC2034" s="3">
        <v>1</v>
      </c>
      <c r="BD2034" s="3">
        <v>10</v>
      </c>
      <c r="BE2034">
        <f>IF(BD2034&gt;Summary!$C$2,1,0)</f>
        <v>1</v>
      </c>
      <c r="BF2034">
        <f t="shared" si="188"/>
        <v>1</v>
      </c>
      <c r="BG2034">
        <f t="shared" si="189"/>
        <v>0</v>
      </c>
      <c r="BH2034">
        <f t="shared" si="190"/>
        <v>0</v>
      </c>
      <c r="BI2034">
        <f t="shared" si="191"/>
        <v>0</v>
      </c>
    </row>
    <row r="2035" spans="1:61" x14ac:dyDescent="0.2">
      <c r="A2035">
        <v>3096</v>
      </c>
      <c r="B2035" t="s">
        <v>7935</v>
      </c>
      <c r="C2035" t="s">
        <v>3565</v>
      </c>
      <c r="D2035" t="s">
        <v>2207</v>
      </c>
      <c r="E2035" s="1" t="d">
        <v>2013-08-18</v>
      </c>
      <c r="F2035" t="s">
        <v>53</v>
      </c>
      <c r="G2035" s="1" t="d">
        <v>1955-07-08</v>
      </c>
      <c r="H2035">
        <v>60</v>
      </c>
      <c r="I2035" t="s">
        <v>54</v>
      </c>
      <c r="J2035" t="s">
        <v>66</v>
      </c>
      <c r="K2035">
        <v>0</v>
      </c>
      <c r="L2035">
        <v>0</v>
      </c>
      <c r="M2035">
        <v>0</v>
      </c>
      <c r="N2035">
        <v>0</v>
      </c>
      <c r="O2035">
        <v>-1</v>
      </c>
      <c r="P2035" s="2" t="d">
        <v>2013-08-17T04:50:08.00000012386590225</v>
      </c>
      <c r="Q2035" s="2" t="d">
        <v>2013-08-19T07:18:57.999999895691871825</v>
      </c>
      <c r="R2035" t="s">
        <v>7936</v>
      </c>
      <c r="S2035" s="1" t="d">
        <v>2013-08-17</v>
      </c>
      <c r="U2035">
        <v>1</v>
      </c>
      <c r="V2035" t="s">
        <v>57</v>
      </c>
      <c r="W2035" t="s">
        <v>167</v>
      </c>
      <c r="X2035">
        <v>1</v>
      </c>
      <c r="Y2035" t="s">
        <v>7937</v>
      </c>
      <c r="Z2035" t="s">
        <v>79</v>
      </c>
      <c r="AB2035" s="1" t="d">
        <v>2015-11-08</v>
      </c>
      <c r="AC2035" t="s">
        <v>1225</v>
      </c>
      <c r="AG2035">
        <v>0</v>
      </c>
      <c r="AL2035" t="s">
        <v>59</v>
      </c>
      <c r="AM2035">
        <v>1</v>
      </c>
      <c r="AN2035" t="s">
        <v>60</v>
      </c>
      <c r="AO2035" s="1" t="d">
        <v>2013-08-18</v>
      </c>
      <c r="AP2035" t="s">
        <v>61</v>
      </c>
      <c r="AQ2035">
        <v>1</v>
      </c>
      <c r="AR2035" t="s">
        <v>60</v>
      </c>
      <c r="AS2035" s="1" t="d">
        <v>2013-08-18</v>
      </c>
      <c r="AT2035" s="1" t="d">
        <v>2013-08-17</v>
      </c>
      <c r="AU2035" s="1" t="d">
        <v>2013-08-19</v>
      </c>
      <c r="AV2035">
        <v>0</v>
      </c>
      <c r="AW2035">
        <v>1</v>
      </c>
      <c r="AX2035">
        <v>812</v>
      </c>
      <c r="AY2035">
        <v>1</v>
      </c>
      <c r="AZ2035">
        <f t="shared" si="186"/>
        <v>1</v>
      </c>
      <c r="BA2035">
        <f t="shared" si="187"/>
        <v>1</v>
      </c>
      <c r="BB2035" s="3">
        <v>1</v>
      </c>
      <c r="BC2035" s="3">
        <v>0</v>
      </c>
      <c r="BD2035" s="3">
        <v>1</v>
      </c>
      <c r="BE2035">
        <f>IF(BD2035&gt;Summary!$C$2,1,0)</f>
        <v>0</v>
      </c>
      <c r="BF2035">
        <f t="shared" si="188"/>
        <v>0</v>
      </c>
      <c r="BG2035">
        <f t="shared" si="189"/>
        <v>1</v>
      </c>
      <c r="BH2035">
        <f t="shared" si="190"/>
        <v>0</v>
      </c>
      <c r="BI2035">
        <f t="shared" si="191"/>
        <v>0</v>
      </c>
    </row>
    <row r="2036" spans="1:61" x14ac:dyDescent="0.2">
      <c r="A2036">
        <v>3101</v>
      </c>
      <c r="B2036" t="s">
        <v>7938</v>
      </c>
      <c r="C2036" t="s">
        <v>7939</v>
      </c>
      <c r="D2036" t="s">
        <v>348</v>
      </c>
      <c r="E2036" s="1" t="d">
        <v>2013-01-16</v>
      </c>
      <c r="F2036" t="s">
        <v>53</v>
      </c>
      <c r="G2036" s="1" t="d">
        <v>1986-01-30</v>
      </c>
      <c r="H2036">
        <v>30</v>
      </c>
      <c r="I2036" t="s">
        <v>65</v>
      </c>
      <c r="J2036" t="s">
        <v>66</v>
      </c>
      <c r="K2036">
        <v>0</v>
      </c>
      <c r="L2036">
        <v>0</v>
      </c>
      <c r="M2036">
        <v>0</v>
      </c>
      <c r="N2036">
        <v>2</v>
      </c>
      <c r="O2036">
        <v>-1</v>
      </c>
      <c r="P2036" s="2" t="d">
        <v>2013-01-15T09:30:53.00000002607703525</v>
      </c>
      <c r="Q2036" s="2" t="d">
        <v>2013-01-16T01:24:06.00000022910535075</v>
      </c>
      <c r="R2036" t="s">
        <v>7940</v>
      </c>
      <c r="T2036" s="1" t="d">
        <v>2013-01-15</v>
      </c>
      <c r="U2036">
        <v>1</v>
      </c>
      <c r="V2036" t="s">
        <v>57</v>
      </c>
      <c r="W2036" t="s">
        <v>92</v>
      </c>
      <c r="X2036">
        <v>0</v>
      </c>
      <c r="AG2036">
        <v>0</v>
      </c>
      <c r="AL2036" t="s">
        <v>59</v>
      </c>
      <c r="AM2036">
        <v>2</v>
      </c>
      <c r="AN2036" t="s">
        <v>60</v>
      </c>
      <c r="AO2036" s="1" t="d">
        <v>2013-01-16</v>
      </c>
      <c r="AP2036" t="s">
        <v>61</v>
      </c>
      <c r="AQ2036">
        <v>3</v>
      </c>
      <c r="AR2036" t="s">
        <v>60</v>
      </c>
      <c r="AS2036" s="1" t="d">
        <v>2013-01-16</v>
      </c>
      <c r="AT2036" s="1" t="d">
        <v>2014-12-22</v>
      </c>
      <c r="AU2036" s="1" t="d">
        <v>2014-12-23</v>
      </c>
      <c r="AV2036">
        <v>2</v>
      </c>
      <c r="AW2036">
        <v>0</v>
      </c>
      <c r="AX2036">
        <v>705</v>
      </c>
      <c r="AY2036">
        <v>0</v>
      </c>
      <c r="AZ2036">
        <f t="shared" si="186"/>
        <v>1</v>
      </c>
      <c r="BA2036">
        <f t="shared" si="187"/>
        <v>1</v>
      </c>
      <c r="BB2036" s="3">
        <v>1</v>
      </c>
      <c r="BC2036" s="3">
        <v>0</v>
      </c>
      <c r="BD2036" s="3">
        <v>2</v>
      </c>
      <c r="BE2036">
        <f>IF(BD2036&gt;Summary!$C$2,1,0)</f>
        <v>0</v>
      </c>
      <c r="BF2036">
        <f t="shared" si="188"/>
        <v>0</v>
      </c>
      <c r="BG2036">
        <f t="shared" si="189"/>
        <v>1</v>
      </c>
      <c r="BH2036">
        <f t="shared" si="190"/>
        <v>0</v>
      </c>
      <c r="BI2036">
        <f t="shared" si="191"/>
        <v>0</v>
      </c>
    </row>
    <row r="2037" spans="1:61" x14ac:dyDescent="0.2">
      <c r="A2037">
        <v>3104</v>
      </c>
      <c r="B2037" t="s">
        <v>7941</v>
      </c>
      <c r="C2037" t="s">
        <v>7942</v>
      </c>
      <c r="D2037" t="s">
        <v>7738</v>
      </c>
      <c r="E2037" s="1" t="d">
        <v>2013-04-30</v>
      </c>
      <c r="F2037" t="s">
        <v>115</v>
      </c>
      <c r="G2037" s="1" t="d">
        <v>1983-10-22</v>
      </c>
      <c r="H2037">
        <v>32</v>
      </c>
      <c r="I2037" t="s">
        <v>65</v>
      </c>
      <c r="J2037" t="s">
        <v>55</v>
      </c>
      <c r="K2037">
        <v>0</v>
      </c>
      <c r="L2037">
        <v>0</v>
      </c>
      <c r="M2037">
        <v>0</v>
      </c>
      <c r="N2037">
        <v>0</v>
      </c>
      <c r="O2037">
        <v>-1</v>
      </c>
      <c r="P2037" s="2" t="d">
        <v>2013-04-29T06:48:57.00000008102506200</v>
      </c>
      <c r="Q2037" s="2" t="d">
        <v>2013-04-30T02:02:04.99999988358467925</v>
      </c>
      <c r="R2037" t="s">
        <v>7943</v>
      </c>
      <c r="S2037" s="1" t="d">
        <v>2013-04-29</v>
      </c>
      <c r="U2037">
        <v>1</v>
      </c>
      <c r="V2037" t="s">
        <v>97</v>
      </c>
      <c r="W2037" t="s">
        <v>98</v>
      </c>
      <c r="X2037">
        <v>0</v>
      </c>
      <c r="AG2037">
        <v>0</v>
      </c>
      <c r="AL2037" t="s">
        <v>59</v>
      </c>
      <c r="AM2037">
        <v>1</v>
      </c>
      <c r="AN2037" t="s">
        <v>60</v>
      </c>
      <c r="AO2037" s="1" t="d">
        <v>2013-04-30</v>
      </c>
      <c r="AP2037" t="s">
        <v>61</v>
      </c>
      <c r="AQ2037">
        <v>1</v>
      </c>
      <c r="AR2037" t="s">
        <v>60</v>
      </c>
      <c r="AS2037" s="1" t="d">
        <v>2013-04-30</v>
      </c>
      <c r="AT2037" s="1" t="d">
        <v>2013-04-29</v>
      </c>
      <c r="AU2037" s="1" t="d">
        <v>2013-04-30</v>
      </c>
      <c r="AV2037">
        <v>0</v>
      </c>
      <c r="AW2037">
        <v>0</v>
      </c>
      <c r="AX2037">
        <v>1067</v>
      </c>
      <c r="AY2037">
        <v>0</v>
      </c>
      <c r="AZ2037">
        <f t="shared" si="186"/>
        <v>1</v>
      </c>
      <c r="BA2037">
        <f t="shared" si="187"/>
        <v>1</v>
      </c>
      <c r="BB2037" s="3">
        <v>1</v>
      </c>
      <c r="BC2037" s="3">
        <v>0</v>
      </c>
      <c r="BD2037" s="3">
        <v>1</v>
      </c>
      <c r="BE2037">
        <f>IF(BD2037&gt;Summary!$C$2,1,0)</f>
        <v>0</v>
      </c>
      <c r="BF2037">
        <f t="shared" si="188"/>
        <v>0</v>
      </c>
      <c r="BG2037">
        <f t="shared" si="189"/>
        <v>1</v>
      </c>
      <c r="BH2037">
        <f t="shared" si="190"/>
        <v>0</v>
      </c>
      <c r="BI2037">
        <f t="shared" si="191"/>
        <v>0</v>
      </c>
    </row>
    <row r="2038" spans="1:61" x14ac:dyDescent="0.2">
      <c r="A2038">
        <v>3107</v>
      </c>
      <c r="B2038" t="s">
        <v>7944</v>
      </c>
      <c r="C2038" t="s">
        <v>557</v>
      </c>
      <c r="D2038" t="s">
        <v>7945</v>
      </c>
      <c r="E2038" s="1" t="d">
        <v>2014-03-28</v>
      </c>
      <c r="F2038" t="s">
        <v>53</v>
      </c>
      <c r="G2038" s="1" t="d">
        <v>1970-03-27</v>
      </c>
      <c r="H2038">
        <v>46</v>
      </c>
      <c r="I2038" t="s">
        <v>54</v>
      </c>
      <c r="J2038" t="s">
        <v>102</v>
      </c>
      <c r="K2038">
        <v>0</v>
      </c>
      <c r="L2038">
        <v>0</v>
      </c>
      <c r="M2038">
        <v>0</v>
      </c>
      <c r="N2038">
        <v>0</v>
      </c>
      <c r="O2038">
        <v>0</v>
      </c>
      <c r="P2038" s="2" t="d">
        <v>2014-03-28T03:06:42.0000003045424800</v>
      </c>
      <c r="Q2038" s="2" t="d">
        <v>2014-03-28T01:21:27.99999975599348625</v>
      </c>
      <c r="R2038" t="s">
        <v>7946</v>
      </c>
      <c r="S2038" s="1" t="d">
        <v>2014-03-27</v>
      </c>
      <c r="U2038">
        <v>1</v>
      </c>
      <c r="V2038" t="s">
        <v>97</v>
      </c>
      <c r="W2038" t="s">
        <v>80</v>
      </c>
      <c r="X2038">
        <v>0</v>
      </c>
      <c r="AG2038">
        <v>0</v>
      </c>
      <c r="AL2038" t="s">
        <v>59</v>
      </c>
      <c r="AM2038">
        <v>1</v>
      </c>
      <c r="AN2038" t="s">
        <v>60</v>
      </c>
      <c r="AO2038" s="1" t="d">
        <v>2014-03-28</v>
      </c>
      <c r="AP2038" t="s">
        <v>61</v>
      </c>
      <c r="AQ2038">
        <v>1</v>
      </c>
      <c r="AR2038" t="s">
        <v>60</v>
      </c>
      <c r="AS2038" s="1" t="d">
        <v>2014-03-28</v>
      </c>
      <c r="AT2038" s="1" t="d">
        <v>2014-03-28</v>
      </c>
      <c r="AU2038" s="1" t="d">
        <v>2014-03-28</v>
      </c>
      <c r="AV2038">
        <v>0</v>
      </c>
      <c r="AW2038">
        <v>0</v>
      </c>
      <c r="AX2038">
        <v>735</v>
      </c>
      <c r="AY2038">
        <v>0</v>
      </c>
      <c r="AZ2038">
        <f t="shared" si="186"/>
        <v>1</v>
      </c>
      <c r="BA2038">
        <f t="shared" si="187"/>
        <v>1</v>
      </c>
      <c r="BB2038" s="3">
        <v>1</v>
      </c>
      <c r="BC2038" s="3">
        <v>0</v>
      </c>
      <c r="BD2038" s="3">
        <v>1</v>
      </c>
      <c r="BE2038">
        <f>IF(BD2038&gt;Summary!$C$2,1,0)</f>
        <v>0</v>
      </c>
      <c r="BF2038">
        <f t="shared" si="188"/>
        <v>0</v>
      </c>
      <c r="BG2038">
        <f t="shared" si="189"/>
        <v>1</v>
      </c>
      <c r="BH2038">
        <f t="shared" si="190"/>
        <v>0</v>
      </c>
      <c r="BI2038">
        <f t="shared" si="191"/>
        <v>0</v>
      </c>
    </row>
    <row r="2039" spans="1:61" x14ac:dyDescent="0.2">
      <c r="A2039">
        <v>3110</v>
      </c>
      <c r="B2039" t="s">
        <v>7947</v>
      </c>
      <c r="C2039" t="s">
        <v>7948</v>
      </c>
      <c r="D2039" t="s">
        <v>5260</v>
      </c>
      <c r="E2039" s="1" t="d">
        <v>2014-06-14</v>
      </c>
      <c r="F2039" t="s">
        <v>53</v>
      </c>
      <c r="G2039" s="1" t="d">
        <v>1994-10-21</v>
      </c>
      <c r="H2039">
        <v>21</v>
      </c>
      <c r="I2039" t="s">
        <v>75</v>
      </c>
      <c r="J2039" t="s">
        <v>102</v>
      </c>
      <c r="K2039">
        <v>0</v>
      </c>
      <c r="L2039">
        <v>0</v>
      </c>
      <c r="M2039">
        <v>1</v>
      </c>
      <c r="N2039">
        <v>0</v>
      </c>
      <c r="O2039">
        <v>-1</v>
      </c>
      <c r="P2039" s="2" t="d">
        <v>2014-06-13T03:47:26.00000018253922650</v>
      </c>
      <c r="Q2039" s="2" t="d">
        <v>2014-06-14T01:59:38.99999970104545275</v>
      </c>
      <c r="R2039" t="s">
        <v>7949</v>
      </c>
      <c r="S2039" s="1" t="d">
        <v>2014-06-13</v>
      </c>
      <c r="U2039">
        <v>1</v>
      </c>
      <c r="V2039" t="s">
        <v>97</v>
      </c>
      <c r="W2039" t="s">
        <v>98</v>
      </c>
      <c r="X2039">
        <v>1</v>
      </c>
      <c r="Y2039" t="s">
        <v>7950</v>
      </c>
      <c r="Z2039" t="s">
        <v>79</v>
      </c>
      <c r="AB2039" s="1" t="d">
        <v>2015-06-29</v>
      </c>
      <c r="AC2039" t="s">
        <v>98</v>
      </c>
      <c r="AG2039">
        <v>1</v>
      </c>
      <c r="AH2039" t="s">
        <v>7950</v>
      </c>
      <c r="AI2039" t="s">
        <v>79</v>
      </c>
      <c r="AJ2039" s="1" t="d">
        <v>2015-06-29</v>
      </c>
      <c r="AK2039" t="s">
        <v>98</v>
      </c>
      <c r="AL2039" t="s">
        <v>59</v>
      </c>
      <c r="AM2039">
        <v>4</v>
      </c>
      <c r="AN2039" t="s">
        <v>60</v>
      </c>
      <c r="AO2039" s="1" t="d">
        <v>2014-06-14</v>
      </c>
      <c r="AP2039" t="s">
        <v>61</v>
      </c>
      <c r="AQ2039">
        <v>5</v>
      </c>
      <c r="AR2039" t="s">
        <v>87</v>
      </c>
      <c r="AS2039" s="1" t="d">
        <v>2014-06-14</v>
      </c>
      <c r="AT2039" s="1" t="d">
        <v>2014-06-13</v>
      </c>
      <c r="AU2039" s="1" t="d">
        <v>2014-06-14</v>
      </c>
      <c r="AV2039">
        <v>0</v>
      </c>
      <c r="AW2039">
        <v>0</v>
      </c>
      <c r="AX2039">
        <v>380</v>
      </c>
      <c r="AY2039">
        <v>1</v>
      </c>
      <c r="AZ2039">
        <f t="shared" si="186"/>
        <v>1</v>
      </c>
      <c r="BA2039">
        <f t="shared" si="187"/>
        <v>1</v>
      </c>
      <c r="BB2039" s="3">
        <v>1</v>
      </c>
      <c r="BC2039" s="3">
        <v>1</v>
      </c>
      <c r="BD2039" s="3">
        <v>4</v>
      </c>
      <c r="BE2039">
        <f>IF(BD2039&gt;Summary!$C$2,1,0)</f>
        <v>0</v>
      </c>
      <c r="BF2039">
        <f t="shared" si="188"/>
        <v>0</v>
      </c>
      <c r="BG2039">
        <f t="shared" si="189"/>
        <v>0</v>
      </c>
      <c r="BH2039">
        <f t="shared" si="190"/>
        <v>0</v>
      </c>
      <c r="BI2039">
        <f t="shared" si="191"/>
        <v>1</v>
      </c>
    </row>
    <row r="2040" spans="1:61" x14ac:dyDescent="0.2">
      <c r="A2040">
        <v>3111</v>
      </c>
      <c r="B2040" t="s">
        <v>7951</v>
      </c>
      <c r="C2040" t="s">
        <v>2067</v>
      </c>
      <c r="D2040" t="s">
        <v>7952</v>
      </c>
      <c r="E2040" s="1" t="d">
        <v>2013-04-01</v>
      </c>
      <c r="F2040" t="s">
        <v>53</v>
      </c>
      <c r="G2040" s="1" t="d">
        <v>1987-05-02</v>
      </c>
      <c r="H2040">
        <v>28</v>
      </c>
      <c r="I2040" t="s">
        <v>65</v>
      </c>
      <c r="J2040" t="s">
        <v>66</v>
      </c>
      <c r="K2040">
        <v>4</v>
      </c>
      <c r="L2040">
        <v>0</v>
      </c>
      <c r="M2040">
        <v>0</v>
      </c>
      <c r="N2040">
        <v>6</v>
      </c>
      <c r="R2040" t="s">
        <v>7953</v>
      </c>
      <c r="S2040" s="1" t="d">
        <v>2011-11-21</v>
      </c>
      <c r="U2040">
        <v>497</v>
      </c>
      <c r="V2040" t="s">
        <v>97</v>
      </c>
      <c r="W2040" t="s">
        <v>738</v>
      </c>
      <c r="X2040">
        <v>0</v>
      </c>
      <c r="AG2040">
        <v>0</v>
      </c>
      <c r="AL2040" t="s">
        <v>59</v>
      </c>
      <c r="AM2040">
        <v>9</v>
      </c>
      <c r="AN2040" t="s">
        <v>86</v>
      </c>
      <c r="AO2040" s="1" t="d">
        <v>2013-04-01</v>
      </c>
      <c r="AP2040" t="s">
        <v>61</v>
      </c>
      <c r="AQ2040">
        <v>9</v>
      </c>
      <c r="AR2040" t="s">
        <v>86</v>
      </c>
      <c r="AS2040" s="1" t="d">
        <v>2013-04-01</v>
      </c>
      <c r="AT2040" s="1" t="d">
        <v>2005-01-18</v>
      </c>
      <c r="AU2040" s="1" t="d">
        <v>2006-07-17</v>
      </c>
      <c r="AV2040">
        <v>6</v>
      </c>
      <c r="AW2040">
        <v>0</v>
      </c>
      <c r="AX2040">
        <v>1096</v>
      </c>
      <c r="AY2040">
        <v>0</v>
      </c>
      <c r="AZ2040">
        <f t="shared" si="186"/>
        <v>1</v>
      </c>
      <c r="BA2040">
        <f t="shared" si="187"/>
        <v>0</v>
      </c>
      <c r="BB2040" s="3">
        <v>1</v>
      </c>
      <c r="BC2040" s="3">
        <v>0</v>
      </c>
      <c r="BD2040" s="3">
        <v>9</v>
      </c>
      <c r="BE2040">
        <f>IF(BD2040&gt;Summary!$C$2,1,0)</f>
        <v>1</v>
      </c>
      <c r="BF2040">
        <f t="shared" si="188"/>
        <v>0</v>
      </c>
      <c r="BG2040">
        <f t="shared" si="189"/>
        <v>0</v>
      </c>
      <c r="BH2040">
        <f t="shared" si="190"/>
        <v>1</v>
      </c>
      <c r="BI2040">
        <f t="shared" si="191"/>
        <v>0</v>
      </c>
    </row>
    <row r="2041" spans="1:61" x14ac:dyDescent="0.2">
      <c r="A2041">
        <v>3112</v>
      </c>
      <c r="B2041" t="s">
        <v>7954</v>
      </c>
      <c r="C2041" t="s">
        <v>3565</v>
      </c>
      <c r="D2041" t="s">
        <v>83</v>
      </c>
      <c r="E2041" s="1" t="d">
        <v>2013-05-22</v>
      </c>
      <c r="F2041" t="s">
        <v>53</v>
      </c>
      <c r="G2041" s="1" t="d">
        <v>1980-08-20</v>
      </c>
      <c r="H2041">
        <v>35</v>
      </c>
      <c r="I2041" t="s">
        <v>65</v>
      </c>
      <c r="J2041" t="s">
        <v>66</v>
      </c>
      <c r="K2041">
        <v>0</v>
      </c>
      <c r="L2041">
        <v>0</v>
      </c>
      <c r="M2041">
        <v>0</v>
      </c>
      <c r="N2041">
        <v>0</v>
      </c>
      <c r="O2041">
        <v>-1</v>
      </c>
      <c r="P2041" s="2" t="d">
        <v>2013-05-21T04:36:41.0000000707805175</v>
      </c>
      <c r="Q2041" s="2" t="d">
        <v>2013-05-22T07:44:41.9999999832361950</v>
      </c>
      <c r="R2041" t="s">
        <v>7955</v>
      </c>
      <c r="S2041" s="1" t="d">
        <v>2013-05-21</v>
      </c>
      <c r="U2041">
        <v>1</v>
      </c>
      <c r="V2041" t="s">
        <v>57</v>
      </c>
      <c r="W2041" t="s">
        <v>239</v>
      </c>
      <c r="X2041">
        <v>1</v>
      </c>
      <c r="Y2041" t="s">
        <v>7956</v>
      </c>
      <c r="Z2041" t="s">
        <v>135</v>
      </c>
      <c r="AB2041" s="1" t="d">
        <v>2016-01-02</v>
      </c>
      <c r="AC2041" t="s">
        <v>136</v>
      </c>
      <c r="AG2041">
        <v>0</v>
      </c>
      <c r="AL2041" t="s">
        <v>59</v>
      </c>
      <c r="AM2041">
        <v>8</v>
      </c>
      <c r="AN2041" t="s">
        <v>86</v>
      </c>
      <c r="AO2041" s="1" t="d">
        <v>2013-05-22</v>
      </c>
      <c r="AP2041" t="s">
        <v>61</v>
      </c>
      <c r="AQ2041">
        <v>2</v>
      </c>
      <c r="AR2041" t="s">
        <v>60</v>
      </c>
      <c r="AS2041" s="1" t="d">
        <v>2013-05-22</v>
      </c>
      <c r="AT2041" s="1" t="d">
        <v>2013-05-21</v>
      </c>
      <c r="AU2041" s="1" t="d">
        <v>2013-05-22</v>
      </c>
      <c r="AV2041">
        <v>0</v>
      </c>
      <c r="AW2041">
        <v>0</v>
      </c>
      <c r="AX2041">
        <v>955</v>
      </c>
      <c r="AY2041">
        <v>1</v>
      </c>
      <c r="AZ2041">
        <f t="shared" si="186"/>
        <v>1</v>
      </c>
      <c r="BA2041">
        <f t="shared" si="187"/>
        <v>1</v>
      </c>
      <c r="BB2041" s="3">
        <v>1</v>
      </c>
      <c r="BC2041" s="3">
        <v>0</v>
      </c>
      <c r="BD2041" s="3">
        <v>8</v>
      </c>
      <c r="BE2041">
        <f>IF(BD2041&gt;Summary!$C$2,1,0)</f>
        <v>1</v>
      </c>
      <c r="BF2041">
        <f t="shared" si="188"/>
        <v>0</v>
      </c>
      <c r="BG2041">
        <f t="shared" si="189"/>
        <v>0</v>
      </c>
      <c r="BH2041">
        <f t="shared" si="190"/>
        <v>1</v>
      </c>
      <c r="BI2041">
        <f t="shared" si="191"/>
        <v>0</v>
      </c>
    </row>
    <row r="2042" spans="1:61" x14ac:dyDescent="0.2">
      <c r="A2042">
        <v>3113</v>
      </c>
      <c r="B2042" t="s">
        <v>7957</v>
      </c>
      <c r="C2042" t="s">
        <v>1652</v>
      </c>
      <c r="D2042" t="s">
        <v>7958</v>
      </c>
      <c r="E2042" s="1" t="d">
        <v>2014-12-23</v>
      </c>
      <c r="F2042" t="s">
        <v>53</v>
      </c>
      <c r="G2042" s="1" t="d">
        <v>1981-08-06</v>
      </c>
      <c r="H2042">
        <v>34</v>
      </c>
      <c r="I2042" t="s">
        <v>65</v>
      </c>
      <c r="J2042" t="s">
        <v>161</v>
      </c>
      <c r="K2042">
        <v>0</v>
      </c>
      <c r="L2042">
        <v>0</v>
      </c>
      <c r="M2042">
        <v>0</v>
      </c>
      <c r="N2042">
        <v>2</v>
      </c>
      <c r="O2042">
        <v>-1</v>
      </c>
      <c r="P2042" s="2" t="d">
        <v>2014-12-22T05:50:18.99999997112900175</v>
      </c>
      <c r="Q2042" s="2" t="d">
        <v>2015-01-01T04:05:16.00000010803341825</v>
      </c>
      <c r="R2042" t="s">
        <v>7959</v>
      </c>
      <c r="S2042" s="1" t="d">
        <v>2014-12-22</v>
      </c>
      <c r="U2042">
        <v>1</v>
      </c>
      <c r="V2042" t="s">
        <v>57</v>
      </c>
      <c r="W2042" t="s">
        <v>2079</v>
      </c>
      <c r="X2042">
        <v>1</v>
      </c>
      <c r="Y2042" t="s">
        <v>7960</v>
      </c>
      <c r="Z2042" t="s">
        <v>70</v>
      </c>
      <c r="AA2042">
        <v>0</v>
      </c>
      <c r="AB2042" s="1" t="d">
        <v>2015-11-13</v>
      </c>
      <c r="AC2042" t="s">
        <v>2079</v>
      </c>
      <c r="AD2042" s="1" t="d">
        <v>2015-11-13</v>
      </c>
      <c r="AE2042" s="1" t="d">
        <v>2015-12-18</v>
      </c>
      <c r="AG2042">
        <v>0</v>
      </c>
      <c r="AL2042" t="s">
        <v>59</v>
      </c>
      <c r="AM2042">
        <v>3</v>
      </c>
      <c r="AN2042" t="s">
        <v>60</v>
      </c>
      <c r="AO2042" s="1" t="d">
        <v>2014-12-23</v>
      </c>
      <c r="AP2042" t="s">
        <v>61</v>
      </c>
      <c r="AQ2042">
        <v>2</v>
      </c>
      <c r="AR2042" t="s">
        <v>60</v>
      </c>
      <c r="AS2042" s="1" t="d">
        <v>2014-12-23</v>
      </c>
      <c r="AT2042" s="1" t="d">
        <v>2015-11-13</v>
      </c>
      <c r="AU2042" s="1" t="d">
        <v>2015-12-18</v>
      </c>
      <c r="AV2042">
        <v>2</v>
      </c>
      <c r="AW2042">
        <v>9</v>
      </c>
      <c r="AX2042">
        <v>325</v>
      </c>
      <c r="AY2042">
        <v>1</v>
      </c>
      <c r="AZ2042">
        <f t="shared" si="186"/>
        <v>1</v>
      </c>
      <c r="BA2042">
        <f t="shared" si="187"/>
        <v>1</v>
      </c>
      <c r="BB2042" s="3">
        <v>1</v>
      </c>
      <c r="BC2042" s="3">
        <v>1</v>
      </c>
      <c r="BD2042" s="3">
        <v>3</v>
      </c>
      <c r="BE2042">
        <f>IF(BD2042&gt;Summary!$C$2,1,0)</f>
        <v>0</v>
      </c>
      <c r="BF2042">
        <f t="shared" si="188"/>
        <v>0</v>
      </c>
      <c r="BG2042">
        <f t="shared" si="189"/>
        <v>0</v>
      </c>
      <c r="BH2042">
        <f t="shared" si="190"/>
        <v>0</v>
      </c>
      <c r="BI2042">
        <f t="shared" si="191"/>
        <v>1</v>
      </c>
    </row>
    <row r="2043" spans="1:61" x14ac:dyDescent="0.2">
      <c r="A2043">
        <v>3114</v>
      </c>
      <c r="B2043" t="s">
        <v>7961</v>
      </c>
      <c r="C2043" t="s">
        <v>7962</v>
      </c>
      <c r="D2043" t="s">
        <v>5315</v>
      </c>
      <c r="E2043" s="1" t="d">
        <v>2014-01-23</v>
      </c>
      <c r="F2043" t="s">
        <v>53</v>
      </c>
      <c r="G2043" s="1" t="d">
        <v>1974-10-16</v>
      </c>
      <c r="H2043">
        <v>41</v>
      </c>
      <c r="I2043" t="s">
        <v>65</v>
      </c>
      <c r="J2043" t="s">
        <v>2214</v>
      </c>
      <c r="K2043">
        <v>0</v>
      </c>
      <c r="L2043">
        <v>0</v>
      </c>
      <c r="M2043">
        <v>0</v>
      </c>
      <c r="N2043">
        <v>2</v>
      </c>
      <c r="O2043">
        <v>-1</v>
      </c>
      <c r="P2043" s="2" t="d">
        <v>2014-01-22T07:06:45.00000016763806350</v>
      </c>
      <c r="Q2043" s="2" t="d">
        <v>2014-07-03T06:02:40.00000031199306150</v>
      </c>
      <c r="R2043" t="s">
        <v>7963</v>
      </c>
      <c r="S2043" s="1" t="d">
        <v>2014-01-22</v>
      </c>
      <c r="U2043">
        <v>1</v>
      </c>
      <c r="V2043" t="s">
        <v>57</v>
      </c>
      <c r="W2043" t="s">
        <v>840</v>
      </c>
      <c r="X2043">
        <v>1</v>
      </c>
      <c r="Y2043" t="s">
        <v>7964</v>
      </c>
      <c r="Z2043" t="s">
        <v>70</v>
      </c>
      <c r="AA2043">
        <v>0</v>
      </c>
      <c r="AB2043" s="1" t="d">
        <v>2014-11-01</v>
      </c>
      <c r="AC2043" t="s">
        <v>167</v>
      </c>
      <c r="AD2043" s="1" t="d">
        <v>2014-11-01</v>
      </c>
      <c r="AE2043" s="1" t="d">
        <v>2014-11-26</v>
      </c>
      <c r="AG2043">
        <v>0</v>
      </c>
      <c r="AL2043" t="s">
        <v>59</v>
      </c>
      <c r="AM2043">
        <v>8</v>
      </c>
      <c r="AN2043" t="s">
        <v>86</v>
      </c>
      <c r="AO2043" s="1" t="d">
        <v>2014-01-23</v>
      </c>
      <c r="AP2043" t="s">
        <v>61</v>
      </c>
      <c r="AQ2043">
        <v>2</v>
      </c>
      <c r="AR2043" t="s">
        <v>60</v>
      </c>
      <c r="AS2043" s="1" t="d">
        <v>2014-01-23</v>
      </c>
      <c r="AT2043" s="1" t="d">
        <v>2014-11-01</v>
      </c>
      <c r="AU2043" s="1" t="d">
        <v>2014-11-26</v>
      </c>
      <c r="AV2043">
        <v>2</v>
      </c>
      <c r="AW2043">
        <v>161</v>
      </c>
      <c r="AX2043">
        <v>282</v>
      </c>
      <c r="AY2043">
        <v>1</v>
      </c>
      <c r="AZ2043">
        <f t="shared" si="186"/>
        <v>1</v>
      </c>
      <c r="BA2043">
        <f t="shared" si="187"/>
        <v>1</v>
      </c>
      <c r="BB2043" s="3">
        <v>1</v>
      </c>
      <c r="BC2043" s="3">
        <v>1</v>
      </c>
      <c r="BD2043" s="3">
        <v>8</v>
      </c>
      <c r="BE2043">
        <f>IF(BD2043&gt;Summary!$C$2,1,0)</f>
        <v>1</v>
      </c>
      <c r="BF2043">
        <f t="shared" si="188"/>
        <v>1</v>
      </c>
      <c r="BG2043">
        <f t="shared" si="189"/>
        <v>0</v>
      </c>
      <c r="BH2043">
        <f t="shared" si="190"/>
        <v>0</v>
      </c>
      <c r="BI2043">
        <f t="shared" si="191"/>
        <v>0</v>
      </c>
    </row>
    <row r="2044" spans="1:61" x14ac:dyDescent="0.2">
      <c r="A2044">
        <v>3115</v>
      </c>
      <c r="B2044" t="s">
        <v>7965</v>
      </c>
      <c r="C2044" t="s">
        <v>7966</v>
      </c>
      <c r="D2044" t="s">
        <v>7892</v>
      </c>
      <c r="E2044" s="1" t="d">
        <v>2013-10-09</v>
      </c>
      <c r="F2044" t="s">
        <v>115</v>
      </c>
      <c r="G2044" s="1" t="d">
        <v>1975-12-03</v>
      </c>
      <c r="H2044">
        <v>40</v>
      </c>
      <c r="I2044" t="s">
        <v>65</v>
      </c>
      <c r="J2044" t="s">
        <v>66</v>
      </c>
      <c r="K2044">
        <v>0</v>
      </c>
      <c r="L2044">
        <v>0</v>
      </c>
      <c r="M2044">
        <v>0</v>
      </c>
      <c r="N2044">
        <v>7</v>
      </c>
      <c r="O2044">
        <v>-33</v>
      </c>
      <c r="P2044" s="2" t="d">
        <v>2013-09-06T05:20:15.00000008381903175</v>
      </c>
      <c r="Q2044" s="2" t="d">
        <v>2013-09-08T01:45:56.99999991338699850</v>
      </c>
      <c r="R2044" t="s">
        <v>7967</v>
      </c>
      <c r="S2044" s="1" t="d">
        <v>2013-09-06</v>
      </c>
      <c r="U2044">
        <v>33</v>
      </c>
      <c r="V2044" t="s">
        <v>97</v>
      </c>
      <c r="W2044" t="s">
        <v>816</v>
      </c>
      <c r="X2044">
        <v>0</v>
      </c>
      <c r="AG2044">
        <v>0</v>
      </c>
      <c r="AL2044" t="s">
        <v>59</v>
      </c>
      <c r="AM2044">
        <v>4</v>
      </c>
      <c r="AN2044" t="s">
        <v>60</v>
      </c>
      <c r="AO2044" s="1" t="d">
        <v>2013-10-09</v>
      </c>
      <c r="AP2044" t="s">
        <v>61</v>
      </c>
      <c r="AQ2044">
        <v>1</v>
      </c>
      <c r="AR2044" t="s">
        <v>60</v>
      </c>
      <c r="AS2044" s="1" t="d">
        <v>2013-10-09</v>
      </c>
      <c r="AT2044" s="1" t="d">
        <v>2014-01-21</v>
      </c>
      <c r="AU2044" s="1" t="d">
        <v>2014-01-24</v>
      </c>
      <c r="AV2044">
        <v>7</v>
      </c>
      <c r="AW2044">
        <v>0</v>
      </c>
      <c r="AX2044">
        <v>104</v>
      </c>
      <c r="AY2044">
        <v>0</v>
      </c>
      <c r="AZ2044">
        <f t="shared" si="186"/>
        <v>0</v>
      </c>
      <c r="BA2044">
        <f t="shared" si="187"/>
        <v>1</v>
      </c>
      <c r="BB2044" s="3">
        <v>1</v>
      </c>
      <c r="BC2044" s="3">
        <v>0</v>
      </c>
      <c r="BD2044" s="3">
        <v>4</v>
      </c>
      <c r="BE2044">
        <f>IF(BD2044&gt;Summary!$C$2,1,0)</f>
        <v>0</v>
      </c>
      <c r="BF2044">
        <f t="shared" si="188"/>
        <v>0</v>
      </c>
      <c r="BG2044">
        <f t="shared" si="189"/>
        <v>1</v>
      </c>
      <c r="BH2044">
        <f t="shared" si="190"/>
        <v>0</v>
      </c>
      <c r="BI2044">
        <f t="shared" si="191"/>
        <v>0</v>
      </c>
    </row>
    <row r="2045" spans="1:61" x14ac:dyDescent="0.2">
      <c r="A2045">
        <v>3116</v>
      </c>
      <c r="B2045" t="s">
        <v>7968</v>
      </c>
      <c r="C2045" t="s">
        <v>7969</v>
      </c>
      <c r="D2045" t="s">
        <v>827</v>
      </c>
      <c r="E2045" s="1" t="d">
        <v>2013-01-18</v>
      </c>
      <c r="F2045" t="s">
        <v>53</v>
      </c>
      <c r="G2045" s="1" t="d">
        <v>1992-10-31</v>
      </c>
      <c r="H2045">
        <v>23</v>
      </c>
      <c r="I2045" t="s">
        <v>75</v>
      </c>
      <c r="J2045" t="s">
        <v>66</v>
      </c>
      <c r="K2045">
        <v>0</v>
      </c>
      <c r="L2045">
        <v>0</v>
      </c>
      <c r="M2045">
        <v>0</v>
      </c>
      <c r="N2045">
        <v>1</v>
      </c>
      <c r="O2045">
        <v>-1</v>
      </c>
      <c r="P2045" s="2" t="d">
        <v>2013-01-17T10:19:58.00000009126961325</v>
      </c>
      <c r="Q2045" s="2" t="d">
        <v>2013-02-02T08:32:51.99999976437538875</v>
      </c>
      <c r="R2045" t="s">
        <v>7970</v>
      </c>
      <c r="S2045" s="1" t="d">
        <v>2013-01-17</v>
      </c>
      <c r="U2045">
        <v>1</v>
      </c>
      <c r="V2045" t="s">
        <v>57</v>
      </c>
      <c r="W2045" t="s">
        <v>167</v>
      </c>
      <c r="X2045">
        <v>1</v>
      </c>
      <c r="Y2045" t="s">
        <v>7971</v>
      </c>
      <c r="Z2045" t="s">
        <v>70</v>
      </c>
      <c r="AA2045">
        <v>0</v>
      </c>
      <c r="AB2045" s="1" t="d">
        <v>2013-04-05</v>
      </c>
      <c r="AC2045" t="s">
        <v>167</v>
      </c>
      <c r="AD2045" s="1" t="d">
        <v>2013-04-05</v>
      </c>
      <c r="AE2045" s="1" t="d">
        <v>2013-05-05</v>
      </c>
      <c r="AG2045">
        <v>0</v>
      </c>
      <c r="AL2045" t="s">
        <v>59</v>
      </c>
      <c r="AM2045">
        <v>10</v>
      </c>
      <c r="AN2045" t="s">
        <v>86</v>
      </c>
      <c r="AO2045" s="1" t="d">
        <v>2013-01-18</v>
      </c>
      <c r="AP2045" t="s">
        <v>61</v>
      </c>
      <c r="AQ2045">
        <v>10</v>
      </c>
      <c r="AR2045" t="s">
        <v>86</v>
      </c>
      <c r="AS2045" s="1" t="d">
        <v>2013-01-18</v>
      </c>
      <c r="AT2045" s="1" t="d">
        <v>2013-04-05</v>
      </c>
      <c r="AU2045" s="1" t="d">
        <v>2013-05-05</v>
      </c>
      <c r="AV2045">
        <v>1</v>
      </c>
      <c r="AW2045">
        <v>15</v>
      </c>
      <c r="AX2045">
        <v>77</v>
      </c>
      <c r="AY2045">
        <v>1</v>
      </c>
      <c r="AZ2045">
        <f t="shared" si="186"/>
        <v>1</v>
      </c>
      <c r="BA2045">
        <f t="shared" si="187"/>
        <v>1</v>
      </c>
      <c r="BB2045" s="3">
        <v>1</v>
      </c>
      <c r="BC2045" s="3">
        <v>1</v>
      </c>
      <c r="BD2045" s="3">
        <v>10</v>
      </c>
      <c r="BE2045">
        <f>IF(BD2045&gt;Summary!$C$2,1,0)</f>
        <v>1</v>
      </c>
      <c r="BF2045">
        <f t="shared" si="188"/>
        <v>1</v>
      </c>
      <c r="BG2045">
        <f t="shared" si="189"/>
        <v>0</v>
      </c>
      <c r="BH2045">
        <f t="shared" si="190"/>
        <v>0</v>
      </c>
      <c r="BI2045">
        <f t="shared" si="191"/>
        <v>0</v>
      </c>
    </row>
    <row r="2046" spans="1:61" x14ac:dyDescent="0.2">
      <c r="A2046">
        <v>3117</v>
      </c>
      <c r="B2046" t="s">
        <v>7972</v>
      </c>
      <c r="C2046" t="s">
        <v>2794</v>
      </c>
      <c r="D2046" t="s">
        <v>7973</v>
      </c>
      <c r="E2046" s="1" t="d">
        <v>2014-11-03</v>
      </c>
      <c r="F2046" t="s">
        <v>53</v>
      </c>
      <c r="G2046" s="1" t="d">
        <v>1993-03-01</v>
      </c>
      <c r="H2046">
        <v>23</v>
      </c>
      <c r="I2046" t="s">
        <v>75</v>
      </c>
      <c r="J2046" t="s">
        <v>66</v>
      </c>
      <c r="K2046">
        <v>0</v>
      </c>
      <c r="L2046">
        <v>0</v>
      </c>
      <c r="M2046">
        <v>0</v>
      </c>
      <c r="N2046">
        <v>3</v>
      </c>
      <c r="O2046">
        <v>-1</v>
      </c>
      <c r="P2046" s="2" t="d">
        <v>2014-11-02T05:56:21.99999995995312950</v>
      </c>
      <c r="Q2046" s="2" t="d">
        <v>2014-11-04T03:26:46.99999972712248800</v>
      </c>
      <c r="R2046" t="s">
        <v>7974</v>
      </c>
      <c r="S2046" s="1" t="d">
        <v>2014-11-02</v>
      </c>
      <c r="U2046">
        <v>1</v>
      </c>
      <c r="V2046" t="s">
        <v>57</v>
      </c>
      <c r="W2046" t="s">
        <v>167</v>
      </c>
      <c r="X2046">
        <v>1</v>
      </c>
      <c r="Y2046" t="s">
        <v>7975</v>
      </c>
      <c r="Z2046" t="s">
        <v>79</v>
      </c>
      <c r="AA2046">
        <v>13</v>
      </c>
      <c r="AB2046" s="1" t="d">
        <v>2015-06-04</v>
      </c>
      <c r="AC2046" t="s">
        <v>1591</v>
      </c>
      <c r="AD2046" s="1" t="d">
        <v>2015-06-17</v>
      </c>
      <c r="AE2046" s="1" t="d">
        <v>2015-06-19</v>
      </c>
      <c r="AG2046">
        <v>0</v>
      </c>
      <c r="AL2046" t="s">
        <v>59</v>
      </c>
      <c r="AM2046">
        <v>6</v>
      </c>
      <c r="AN2046" t="s">
        <v>87</v>
      </c>
      <c r="AO2046" s="1" t="d">
        <v>2014-11-03</v>
      </c>
      <c r="AP2046" t="s">
        <v>61</v>
      </c>
      <c r="AQ2046">
        <v>5</v>
      </c>
      <c r="AR2046" t="s">
        <v>87</v>
      </c>
      <c r="AS2046" s="1" t="d">
        <v>2014-11-03</v>
      </c>
      <c r="AT2046" s="1" t="d">
        <v>2014-11-02</v>
      </c>
      <c r="AU2046" s="1" t="d">
        <v>2014-11-04</v>
      </c>
      <c r="AV2046">
        <v>3</v>
      </c>
      <c r="AW2046">
        <v>1</v>
      </c>
      <c r="AX2046">
        <v>213</v>
      </c>
      <c r="AY2046">
        <v>1</v>
      </c>
      <c r="AZ2046">
        <f t="shared" si="186"/>
        <v>1</v>
      </c>
      <c r="BA2046">
        <f t="shared" si="187"/>
        <v>1</v>
      </c>
      <c r="BB2046" s="3">
        <v>1</v>
      </c>
      <c r="BC2046" s="3">
        <v>1</v>
      </c>
      <c r="BD2046" s="3">
        <v>6</v>
      </c>
      <c r="BE2046">
        <f>IF(BD2046&gt;Summary!$C$2,1,0)</f>
        <v>1</v>
      </c>
      <c r="BF2046">
        <f t="shared" si="188"/>
        <v>1</v>
      </c>
      <c r="BG2046">
        <f t="shared" si="189"/>
        <v>0</v>
      </c>
      <c r="BH2046">
        <f t="shared" si="190"/>
        <v>0</v>
      </c>
      <c r="BI2046">
        <f t="shared" si="191"/>
        <v>0</v>
      </c>
    </row>
    <row r="2047" spans="1:61" x14ac:dyDescent="0.2">
      <c r="A2047">
        <v>3118</v>
      </c>
      <c r="B2047" t="s">
        <v>7976</v>
      </c>
      <c r="C2047" t="s">
        <v>142</v>
      </c>
      <c r="D2047" t="s">
        <v>327</v>
      </c>
      <c r="E2047" s="1" t="d">
        <v>2013-04-27</v>
      </c>
      <c r="F2047" t="s">
        <v>53</v>
      </c>
      <c r="G2047" s="1" t="d">
        <v>1987-04-30</v>
      </c>
      <c r="H2047">
        <v>28</v>
      </c>
      <c r="I2047" t="s">
        <v>65</v>
      </c>
      <c r="J2047" t="s">
        <v>66</v>
      </c>
      <c r="K2047">
        <v>0</v>
      </c>
      <c r="L2047">
        <v>0</v>
      </c>
      <c r="M2047">
        <v>0</v>
      </c>
      <c r="N2047">
        <v>2</v>
      </c>
      <c r="O2047">
        <v>0</v>
      </c>
      <c r="P2047" s="2" t="d">
        <v>2013-04-27T10:40:33.99999984540045075</v>
      </c>
      <c r="Q2047" s="2" t="d">
        <v>2013-04-30T07:29:42.00000019278377100</v>
      </c>
      <c r="R2047" t="s">
        <v>7977</v>
      </c>
      <c r="S2047" s="1" t="d">
        <v>2013-04-27</v>
      </c>
      <c r="U2047">
        <v>0</v>
      </c>
      <c r="V2047" t="s">
        <v>97</v>
      </c>
      <c r="W2047" t="s">
        <v>259</v>
      </c>
      <c r="X2047">
        <v>1</v>
      </c>
      <c r="Y2047" t="s">
        <v>7978</v>
      </c>
      <c r="Z2047" t="s">
        <v>70</v>
      </c>
      <c r="AA2047">
        <v>0</v>
      </c>
      <c r="AB2047" s="1" t="d">
        <v>2015-06-10</v>
      </c>
      <c r="AC2047" t="s">
        <v>4739</v>
      </c>
      <c r="AD2047" s="1" t="d">
        <v>2015-06-10</v>
      </c>
      <c r="AE2047" s="1" t="d">
        <v>2015-06-11</v>
      </c>
      <c r="AG2047">
        <v>0</v>
      </c>
      <c r="AL2047" t="s">
        <v>59</v>
      </c>
      <c r="AM2047">
        <v>4</v>
      </c>
      <c r="AN2047" t="s">
        <v>60</v>
      </c>
      <c r="AO2047" s="1" t="d">
        <v>2013-04-27</v>
      </c>
      <c r="AP2047" t="s">
        <v>61</v>
      </c>
      <c r="AQ2047">
        <v>3</v>
      </c>
      <c r="AR2047" t="s">
        <v>60</v>
      </c>
      <c r="AS2047" s="1" t="d">
        <v>2013-04-27</v>
      </c>
      <c r="AT2047" s="1" t="d">
        <v>2015-01-05</v>
      </c>
      <c r="AU2047" s="1" t="d">
        <v>2015-01-06</v>
      </c>
      <c r="AV2047">
        <v>2</v>
      </c>
      <c r="AW2047">
        <v>3</v>
      </c>
      <c r="AX2047">
        <v>618</v>
      </c>
      <c r="AY2047">
        <v>0</v>
      </c>
      <c r="AZ2047">
        <f t="shared" si="186"/>
        <v>1</v>
      </c>
      <c r="BA2047">
        <f t="shared" si="187"/>
        <v>1</v>
      </c>
      <c r="BB2047" s="3">
        <v>1</v>
      </c>
      <c r="BC2047" s="3">
        <v>0</v>
      </c>
      <c r="BD2047" s="3">
        <v>4</v>
      </c>
      <c r="BE2047">
        <f>IF(BD2047&gt;Summary!$C$2,1,0)</f>
        <v>0</v>
      </c>
      <c r="BF2047">
        <f t="shared" si="188"/>
        <v>0</v>
      </c>
      <c r="BG2047">
        <f t="shared" si="189"/>
        <v>1</v>
      </c>
      <c r="BH2047">
        <f t="shared" si="190"/>
        <v>0</v>
      </c>
      <c r="BI2047">
        <f t="shared" si="191"/>
        <v>0</v>
      </c>
    </row>
    <row r="2048" spans="1:61" x14ac:dyDescent="0.2">
      <c r="A2048">
        <v>3120</v>
      </c>
      <c r="B2048" t="s">
        <v>7979</v>
      </c>
      <c r="C2048" t="s">
        <v>177</v>
      </c>
      <c r="D2048" t="s">
        <v>2562</v>
      </c>
      <c r="E2048" s="1" t="d">
        <v>2013-10-27</v>
      </c>
      <c r="F2048" t="s">
        <v>53</v>
      </c>
      <c r="G2048" s="1" t="d">
        <v>1994-11-27</v>
      </c>
      <c r="H2048">
        <v>21</v>
      </c>
      <c r="I2048" t="s">
        <v>75</v>
      </c>
      <c r="J2048" t="s">
        <v>161</v>
      </c>
      <c r="K2048">
        <v>0</v>
      </c>
      <c r="L2048">
        <v>0</v>
      </c>
      <c r="M2048">
        <v>0</v>
      </c>
      <c r="N2048">
        <v>0</v>
      </c>
      <c r="O2048">
        <v>0</v>
      </c>
      <c r="P2048" s="2" t="d">
        <v>2013-10-27T02:38:27.999999728053808325</v>
      </c>
      <c r="Q2048" s="2" t="d">
        <v>2013-10-27T08:27:39.00000014808028875</v>
      </c>
      <c r="R2048" t="s">
        <v>7980</v>
      </c>
      <c r="S2048" s="1" t="d">
        <v>2013-10-26</v>
      </c>
      <c r="U2048">
        <v>1</v>
      </c>
      <c r="V2048" t="s">
        <v>57</v>
      </c>
      <c r="W2048" t="s">
        <v>573</v>
      </c>
      <c r="X2048">
        <v>1</v>
      </c>
      <c r="Y2048" t="s">
        <v>7981</v>
      </c>
      <c r="Z2048" t="s">
        <v>79</v>
      </c>
      <c r="AB2048" s="1" t="d">
        <v>2013-11-11</v>
      </c>
      <c r="AC2048" t="s">
        <v>213</v>
      </c>
      <c r="AG2048">
        <v>0</v>
      </c>
      <c r="AL2048" t="s">
        <v>59</v>
      </c>
      <c r="AM2048">
        <v>4</v>
      </c>
      <c r="AN2048" t="s">
        <v>60</v>
      </c>
      <c r="AO2048" s="1" t="d">
        <v>2013-10-27</v>
      </c>
      <c r="AP2048" t="s">
        <v>61</v>
      </c>
      <c r="AQ2048">
        <v>6</v>
      </c>
      <c r="AR2048" t="s">
        <v>87</v>
      </c>
      <c r="AS2048" s="1" t="d">
        <v>2013-10-27</v>
      </c>
      <c r="AT2048" s="1" t="d">
        <v>2013-10-27</v>
      </c>
      <c r="AU2048" s="1" t="d">
        <v>2013-10-27</v>
      </c>
      <c r="AV2048">
        <v>0</v>
      </c>
      <c r="AW2048">
        <v>0</v>
      </c>
      <c r="AX2048">
        <v>15</v>
      </c>
      <c r="AY2048">
        <v>1</v>
      </c>
      <c r="AZ2048">
        <f t="shared" si="186"/>
        <v>1</v>
      </c>
      <c r="BA2048">
        <f t="shared" si="187"/>
        <v>1</v>
      </c>
      <c r="BB2048" s="3">
        <v>1</v>
      </c>
      <c r="BC2048" s="3">
        <v>1</v>
      </c>
      <c r="BD2048" s="3">
        <v>4</v>
      </c>
      <c r="BE2048">
        <f>IF(BD2048&gt;Summary!$C$2,1,0)</f>
        <v>0</v>
      </c>
      <c r="BF2048">
        <f t="shared" si="188"/>
        <v>0</v>
      </c>
      <c r="BG2048">
        <f t="shared" si="189"/>
        <v>0</v>
      </c>
      <c r="BH2048">
        <f t="shared" si="190"/>
        <v>0</v>
      </c>
      <c r="BI2048">
        <f t="shared" si="191"/>
        <v>1</v>
      </c>
    </row>
    <row r="2049" spans="1:61" x14ac:dyDescent="0.2">
      <c r="A2049">
        <v>3122</v>
      </c>
      <c r="B2049" t="s">
        <v>7982</v>
      </c>
      <c r="C2049" t="s">
        <v>493</v>
      </c>
      <c r="D2049" t="s">
        <v>2501</v>
      </c>
      <c r="E2049" s="1" t="d">
        <v>2013-05-19</v>
      </c>
      <c r="F2049" t="s">
        <v>53</v>
      </c>
      <c r="G2049" s="1" t="d">
        <v>1969-08-24</v>
      </c>
      <c r="H2049">
        <v>46</v>
      </c>
      <c r="I2049" t="s">
        <v>54</v>
      </c>
      <c r="J2049" t="s">
        <v>102</v>
      </c>
      <c r="K2049">
        <v>0</v>
      </c>
      <c r="L2049">
        <v>0</v>
      </c>
      <c r="M2049">
        <v>1</v>
      </c>
      <c r="N2049">
        <v>2</v>
      </c>
      <c r="O2049">
        <v>-1</v>
      </c>
      <c r="P2049" s="2" t="d">
        <v>2013-05-18T04:22:56.99999981559813150</v>
      </c>
      <c r="Q2049" s="2" t="d">
        <v>2013-05-21T07:08:22.00000021141022475</v>
      </c>
      <c r="R2049" t="s">
        <v>7983</v>
      </c>
      <c r="S2049" s="1" t="d">
        <v>2013-05-18</v>
      </c>
      <c r="U2049">
        <v>1</v>
      </c>
      <c r="V2049" t="s">
        <v>97</v>
      </c>
      <c r="W2049" t="s">
        <v>213</v>
      </c>
      <c r="X2049">
        <v>1</v>
      </c>
      <c r="Y2049" t="s">
        <v>7984</v>
      </c>
      <c r="Z2049" t="s">
        <v>7985</v>
      </c>
      <c r="AA2049">
        <v>0</v>
      </c>
      <c r="AB2049" s="1" t="d">
        <v>2015-06-11</v>
      </c>
      <c r="AC2049" t="s">
        <v>7986</v>
      </c>
      <c r="AD2049" s="1" t="d">
        <v>2015-06-11</v>
      </c>
      <c r="AE2049" s="1" t="d">
        <v>2015-06-12</v>
      </c>
      <c r="AG2049">
        <v>0</v>
      </c>
      <c r="AL2049" t="s">
        <v>59</v>
      </c>
      <c r="AM2049">
        <v>4</v>
      </c>
      <c r="AN2049" t="s">
        <v>60</v>
      </c>
      <c r="AO2049" s="1" t="d">
        <v>2013-05-19</v>
      </c>
      <c r="AP2049" t="s">
        <v>61</v>
      </c>
      <c r="AQ2049">
        <v>1</v>
      </c>
      <c r="AR2049" t="s">
        <v>60</v>
      </c>
      <c r="AS2049" s="1" t="d">
        <v>2013-05-19</v>
      </c>
      <c r="AT2049" s="1" t="d">
        <v>2015-06-11</v>
      </c>
      <c r="AU2049" s="1" t="d">
        <v>2015-06-12</v>
      </c>
      <c r="AV2049">
        <v>2</v>
      </c>
      <c r="AW2049">
        <v>2</v>
      </c>
      <c r="AX2049">
        <v>753</v>
      </c>
      <c r="AY2049">
        <v>1</v>
      </c>
      <c r="AZ2049">
        <f t="shared" si="186"/>
        <v>1</v>
      </c>
      <c r="BA2049">
        <f t="shared" si="187"/>
        <v>1</v>
      </c>
      <c r="BB2049" s="3">
        <v>1</v>
      </c>
      <c r="BC2049" s="3">
        <v>0</v>
      </c>
      <c r="BD2049" s="3">
        <v>4</v>
      </c>
      <c r="BE2049">
        <f>IF(BD2049&gt;Summary!$C$2,1,0)</f>
        <v>0</v>
      </c>
      <c r="BF2049">
        <f t="shared" si="188"/>
        <v>0</v>
      </c>
      <c r="BG2049">
        <f t="shared" si="189"/>
        <v>1</v>
      </c>
      <c r="BH2049">
        <f t="shared" si="190"/>
        <v>0</v>
      </c>
      <c r="BI2049">
        <f t="shared" si="191"/>
        <v>0</v>
      </c>
    </row>
    <row r="2050" spans="1:61" x14ac:dyDescent="0.2">
      <c r="A2050">
        <v>3129</v>
      </c>
      <c r="B2050" t="s">
        <v>7987</v>
      </c>
      <c r="C2050" t="s">
        <v>7988</v>
      </c>
      <c r="D2050" t="s">
        <v>384</v>
      </c>
      <c r="E2050" s="1" t="d">
        <v>2013-10-30</v>
      </c>
      <c r="F2050" t="s">
        <v>53</v>
      </c>
      <c r="G2050" s="1" t="d">
        <v>1959-10-13</v>
      </c>
      <c r="H2050">
        <v>56</v>
      </c>
      <c r="I2050" t="s">
        <v>54</v>
      </c>
      <c r="J2050" t="s">
        <v>66</v>
      </c>
      <c r="K2050">
        <v>0</v>
      </c>
      <c r="L2050">
        <v>0</v>
      </c>
      <c r="M2050">
        <v>0</v>
      </c>
      <c r="N2050">
        <v>1</v>
      </c>
      <c r="O2050">
        <v>-1</v>
      </c>
      <c r="P2050" s="2" t="d">
        <v>2013-10-29T08:23:18.99999971967190650</v>
      </c>
      <c r="Q2050" s="2" t="d">
        <v>2013-10-30T06:28:18.0000002542510650</v>
      </c>
      <c r="R2050" t="s">
        <v>7989</v>
      </c>
      <c r="T2050" s="1" t="d">
        <v>2013-10-29</v>
      </c>
      <c r="U2050">
        <v>1</v>
      </c>
      <c r="V2050" t="s">
        <v>57</v>
      </c>
      <c r="W2050" t="s">
        <v>92</v>
      </c>
      <c r="X2050">
        <v>0</v>
      </c>
      <c r="AG2050">
        <v>0</v>
      </c>
      <c r="AL2050" t="s">
        <v>59</v>
      </c>
      <c r="AM2050">
        <v>2</v>
      </c>
      <c r="AN2050" t="s">
        <v>60</v>
      </c>
      <c r="AO2050" s="1" t="d">
        <v>2013-10-30</v>
      </c>
      <c r="AP2050" t="s">
        <v>61</v>
      </c>
      <c r="AQ2050">
        <v>1</v>
      </c>
      <c r="AR2050" t="s">
        <v>60</v>
      </c>
      <c r="AS2050" s="1" t="d">
        <v>2013-10-30</v>
      </c>
      <c r="AT2050" s="1" t="d">
        <v>2013-10-29</v>
      </c>
      <c r="AU2050" s="1" t="d">
        <v>2013-10-30</v>
      </c>
      <c r="AV2050">
        <v>1</v>
      </c>
      <c r="AW2050">
        <v>0</v>
      </c>
      <c r="AX2050">
        <v>884</v>
      </c>
      <c r="AY2050">
        <v>0</v>
      </c>
      <c r="AZ2050">
        <f t="shared" si="186"/>
        <v>1</v>
      </c>
      <c r="BA2050">
        <f t="shared" si="187"/>
        <v>1</v>
      </c>
      <c r="BB2050" s="3">
        <v>1</v>
      </c>
      <c r="BC2050" s="3">
        <v>0</v>
      </c>
      <c r="BD2050" s="3">
        <v>2</v>
      </c>
      <c r="BE2050">
        <f>IF(BD2050&gt;Summary!$C$2,1,0)</f>
        <v>0</v>
      </c>
      <c r="BF2050">
        <f t="shared" si="188"/>
        <v>0</v>
      </c>
      <c r="BG2050">
        <f t="shared" si="189"/>
        <v>1</v>
      </c>
      <c r="BH2050">
        <f t="shared" si="190"/>
        <v>0</v>
      </c>
      <c r="BI2050">
        <f t="shared" si="191"/>
        <v>0</v>
      </c>
    </row>
    <row r="2051" spans="1:61" x14ac:dyDescent="0.2">
      <c r="A2051">
        <v>3130</v>
      </c>
      <c r="B2051" t="s">
        <v>7990</v>
      </c>
      <c r="C2051" t="s">
        <v>7991</v>
      </c>
      <c r="D2051" t="s">
        <v>4826</v>
      </c>
      <c r="E2051" s="1" t="d">
        <v>2013-05-07</v>
      </c>
      <c r="F2051" t="s">
        <v>53</v>
      </c>
      <c r="G2051" s="1" t="d">
        <v>1975-03-11</v>
      </c>
      <c r="H2051">
        <v>41</v>
      </c>
      <c r="I2051" t="s">
        <v>65</v>
      </c>
      <c r="J2051" t="s">
        <v>66</v>
      </c>
      <c r="K2051">
        <v>0</v>
      </c>
      <c r="L2051">
        <v>0</v>
      </c>
      <c r="M2051">
        <v>0</v>
      </c>
      <c r="N2051">
        <v>19</v>
      </c>
      <c r="O2051">
        <v>-71</v>
      </c>
      <c r="P2051" s="2" t="d">
        <v>2013-02-25T01:38:53.9999997289851300</v>
      </c>
      <c r="Q2051" s="2" t="d">
        <v>2013-04-28T01:58:15.00000018160789875</v>
      </c>
      <c r="R2051" t="s">
        <v>7992</v>
      </c>
      <c r="S2051" s="1" t="d">
        <v>2013-02-25</v>
      </c>
      <c r="U2051">
        <v>71</v>
      </c>
      <c r="V2051" t="s">
        <v>57</v>
      </c>
      <c r="W2051" t="s">
        <v>172</v>
      </c>
      <c r="X2051">
        <v>1</v>
      </c>
      <c r="Y2051" t="s">
        <v>7993</v>
      </c>
      <c r="Z2051" t="s">
        <v>174</v>
      </c>
      <c r="AB2051" s="1" t="d">
        <v>2015-09-18</v>
      </c>
      <c r="AC2051" t="s">
        <v>7994</v>
      </c>
      <c r="AG2051">
        <v>0</v>
      </c>
      <c r="AL2051" t="s">
        <v>59</v>
      </c>
      <c r="AM2051">
        <v>6</v>
      </c>
      <c r="AN2051" t="s">
        <v>87</v>
      </c>
      <c r="AO2051" s="1" t="d">
        <v>2013-05-07</v>
      </c>
      <c r="AP2051" t="s">
        <v>61</v>
      </c>
      <c r="AQ2051">
        <v>3</v>
      </c>
      <c r="AR2051" t="s">
        <v>60</v>
      </c>
      <c r="AS2051" s="1" t="d">
        <v>2013-05-07</v>
      </c>
      <c r="AT2051" s="1" t="d">
        <v>2013-02-25</v>
      </c>
      <c r="AU2051" s="1" t="d">
        <v>2013-04-28</v>
      </c>
      <c r="AV2051">
        <v>19</v>
      </c>
      <c r="AW2051">
        <v>0</v>
      </c>
      <c r="AX2051">
        <v>864</v>
      </c>
      <c r="AY2051">
        <v>1</v>
      </c>
      <c r="AZ2051">
        <f t="shared" si="186"/>
        <v>0</v>
      </c>
      <c r="BA2051">
        <f t="shared" si="187"/>
        <v>1</v>
      </c>
      <c r="BB2051" s="3">
        <v>1</v>
      </c>
      <c r="BC2051" s="3">
        <v>0</v>
      </c>
      <c r="BD2051" s="3">
        <v>6</v>
      </c>
      <c r="BE2051">
        <f>IF(BD2051&gt;Summary!$C$2,1,0)</f>
        <v>1</v>
      </c>
      <c r="BF2051">
        <f t="shared" si="188"/>
        <v>0</v>
      </c>
      <c r="BG2051">
        <f t="shared" si="189"/>
        <v>0</v>
      </c>
      <c r="BH2051">
        <f t="shared" si="190"/>
        <v>1</v>
      </c>
      <c r="BI2051">
        <f t="shared" si="191"/>
        <v>0</v>
      </c>
    </row>
    <row r="2052" spans="1:61" x14ac:dyDescent="0.2">
      <c r="A2052">
        <v>3131</v>
      </c>
      <c r="B2052" t="s">
        <v>7995</v>
      </c>
      <c r="C2052" t="s">
        <v>4465</v>
      </c>
      <c r="D2052" t="s">
        <v>7996</v>
      </c>
      <c r="E2052" s="1" t="d">
        <v>2014-01-10</v>
      </c>
      <c r="F2052" t="s">
        <v>53</v>
      </c>
      <c r="G2052" s="1" t="d">
        <v>1975-08-11</v>
      </c>
      <c r="H2052">
        <v>40</v>
      </c>
      <c r="I2052" t="s">
        <v>65</v>
      </c>
      <c r="J2052" t="s">
        <v>161</v>
      </c>
      <c r="K2052">
        <v>0</v>
      </c>
      <c r="L2052">
        <v>0</v>
      </c>
      <c r="M2052">
        <v>0</v>
      </c>
      <c r="N2052">
        <v>8</v>
      </c>
      <c r="O2052">
        <v>-1</v>
      </c>
      <c r="P2052" s="2" t="d">
        <v>2014-01-09T02:59:18.00000024028122300</v>
      </c>
      <c r="Q2052" s="2" t="d">
        <v>2014-01-09T08:53:31.00000021979212725</v>
      </c>
      <c r="R2052" t="s">
        <v>7997</v>
      </c>
      <c r="S2052" s="1" t="d">
        <v>2014-01-09</v>
      </c>
      <c r="U2052">
        <v>1</v>
      </c>
      <c r="V2052" t="s">
        <v>57</v>
      </c>
      <c r="W2052" t="s">
        <v>77</v>
      </c>
      <c r="X2052">
        <v>1</v>
      </c>
      <c r="Y2052" t="s">
        <v>7998</v>
      </c>
      <c r="Z2052" t="s">
        <v>135</v>
      </c>
      <c r="AA2052">
        <v>1</v>
      </c>
      <c r="AB2052" s="1" t="d">
        <v>2015-08-31</v>
      </c>
      <c r="AC2052" t="s">
        <v>201</v>
      </c>
      <c r="AD2052" s="1" t="d">
        <v>2015-09-01</v>
      </c>
      <c r="AE2052" s="1" t="d">
        <v>2015-09-10</v>
      </c>
      <c r="AG2052">
        <v>0</v>
      </c>
      <c r="AL2052" t="s">
        <v>59</v>
      </c>
      <c r="AM2052">
        <v>5</v>
      </c>
      <c r="AN2052" t="s">
        <v>87</v>
      </c>
      <c r="AO2052" s="1" t="d">
        <v>2014-01-10</v>
      </c>
      <c r="AP2052" t="s">
        <v>61</v>
      </c>
      <c r="AQ2052">
        <v>2</v>
      </c>
      <c r="AR2052" t="s">
        <v>60</v>
      </c>
      <c r="AS2052" s="1" t="d">
        <v>2014-01-10</v>
      </c>
      <c r="AT2052" s="1" t="d">
        <v>2014-05-28</v>
      </c>
      <c r="AU2052" s="1" t="d">
        <v>2014-06-04</v>
      </c>
      <c r="AV2052">
        <v>8</v>
      </c>
      <c r="AW2052">
        <v>0</v>
      </c>
      <c r="AX2052">
        <v>138</v>
      </c>
      <c r="AY2052">
        <v>0</v>
      </c>
      <c r="AZ2052">
        <f t="shared" ref="AZ2052:AZ2115" si="192">IF(OR(O2052&lt;-30,O2052&gt;30),0,1)</f>
        <v>1</v>
      </c>
      <c r="BA2052">
        <f t="shared" ref="BA2052:BA2115" si="193">IF(O2052="",0,1)</f>
        <v>1</v>
      </c>
      <c r="BB2052" s="3">
        <v>1</v>
      </c>
      <c r="BC2052" s="3">
        <v>1</v>
      </c>
      <c r="BD2052" s="3">
        <v>5</v>
      </c>
      <c r="BE2052">
        <f>IF(BD2052&gt;Summary!$C$2,1,0)</f>
        <v>0</v>
      </c>
      <c r="BF2052">
        <f t="shared" ref="BF2052:BF2115" si="194">IF(AND($BC2052=1,$BE2052=1),1,0)</f>
        <v>0</v>
      </c>
      <c r="BG2052">
        <f t="shared" ref="BG2052:BG2115" si="195">IF(AND($BC2052=0,$BE2052=0),1,0)</f>
        <v>0</v>
      </c>
      <c r="BH2052">
        <f t="shared" ref="BH2052:BH2115" si="196">IF(AND($BC2052=0,$BE2052=1),1,0)</f>
        <v>0</v>
      </c>
      <c r="BI2052">
        <f t="shared" ref="BI2052:BI2115" si="197">IF(AND($BC2052=1,$BE2052=0),1,0)</f>
        <v>1</v>
      </c>
    </row>
    <row r="2053" spans="1:61" x14ac:dyDescent="0.2">
      <c r="A2053">
        <v>3132</v>
      </c>
      <c r="B2053" t="s">
        <v>7999</v>
      </c>
      <c r="C2053" t="s">
        <v>1247</v>
      </c>
      <c r="D2053" t="s">
        <v>8000</v>
      </c>
      <c r="E2053" s="1" t="d">
        <v>2014-11-21</v>
      </c>
      <c r="F2053" t="s">
        <v>53</v>
      </c>
      <c r="G2053" s="1" t="d">
        <v>1985-08-01</v>
      </c>
      <c r="H2053">
        <v>30</v>
      </c>
      <c r="I2053" t="s">
        <v>65</v>
      </c>
      <c r="J2053" t="s">
        <v>161</v>
      </c>
      <c r="K2053">
        <v>0</v>
      </c>
      <c r="L2053">
        <v>0</v>
      </c>
      <c r="M2053">
        <v>0</v>
      </c>
      <c r="N2053">
        <v>5</v>
      </c>
      <c r="O2053">
        <v>-1</v>
      </c>
      <c r="P2053" s="2" t="d">
        <v>2014-11-20T03:28:50.00000019092112900</v>
      </c>
      <c r="Q2053" s="2" t="d">
        <v>2014-11-22T08:20:07.99999970477074350</v>
      </c>
      <c r="R2053" t="s">
        <v>8001</v>
      </c>
      <c r="T2053" s="1" t="d">
        <v>2014-11-20</v>
      </c>
      <c r="U2053">
        <v>1</v>
      </c>
      <c r="V2053" t="s">
        <v>57</v>
      </c>
      <c r="W2053" t="s">
        <v>92</v>
      </c>
      <c r="X2053">
        <v>1</v>
      </c>
      <c r="Y2053" t="s">
        <v>8002</v>
      </c>
      <c r="Z2053" t="s">
        <v>135</v>
      </c>
      <c r="AB2053" s="1" t="d">
        <v>2015-08-23</v>
      </c>
      <c r="AC2053" t="s">
        <v>136</v>
      </c>
      <c r="AG2053">
        <v>0</v>
      </c>
      <c r="AL2053" t="s">
        <v>59</v>
      </c>
      <c r="AM2053">
        <v>3</v>
      </c>
      <c r="AN2053" t="s">
        <v>60</v>
      </c>
      <c r="AO2053" s="1" t="d">
        <v>2014-11-21</v>
      </c>
      <c r="AP2053" t="s">
        <v>61</v>
      </c>
      <c r="AQ2053">
        <v>2</v>
      </c>
      <c r="AR2053" t="s">
        <v>60</v>
      </c>
      <c r="AS2053" s="1" t="d">
        <v>2014-11-21</v>
      </c>
      <c r="AT2053" s="1" t="d">
        <v>2014-11-20</v>
      </c>
      <c r="AU2053" s="1" t="d">
        <v>2014-11-22</v>
      </c>
      <c r="AV2053">
        <v>5</v>
      </c>
      <c r="AW2053">
        <v>1</v>
      </c>
      <c r="AX2053">
        <v>275</v>
      </c>
      <c r="AY2053">
        <v>1</v>
      </c>
      <c r="AZ2053">
        <f t="shared" si="192"/>
        <v>1</v>
      </c>
      <c r="BA2053">
        <f t="shared" si="193"/>
        <v>1</v>
      </c>
      <c r="BB2053" s="3">
        <v>1</v>
      </c>
      <c r="BC2053" s="3">
        <v>1</v>
      </c>
      <c r="BD2053" s="3">
        <v>3</v>
      </c>
      <c r="BE2053">
        <f>IF(BD2053&gt;Summary!$C$2,1,0)</f>
        <v>0</v>
      </c>
      <c r="BF2053">
        <f t="shared" si="194"/>
        <v>0</v>
      </c>
      <c r="BG2053">
        <f t="shared" si="195"/>
        <v>0</v>
      </c>
      <c r="BH2053">
        <f t="shared" si="196"/>
        <v>0</v>
      </c>
      <c r="BI2053">
        <f t="shared" si="197"/>
        <v>1</v>
      </c>
    </row>
    <row r="2054" spans="1:61" x14ac:dyDescent="0.2">
      <c r="A2054">
        <v>3134</v>
      </c>
      <c r="B2054" t="s">
        <v>8003</v>
      </c>
      <c r="C2054" t="s">
        <v>8004</v>
      </c>
      <c r="D2054" t="s">
        <v>8005</v>
      </c>
      <c r="E2054" s="1" t="d">
        <v>2014-01-31</v>
      </c>
      <c r="F2054" t="s">
        <v>53</v>
      </c>
      <c r="G2054" s="1" t="d">
        <v>1992-03-05</v>
      </c>
      <c r="H2054">
        <v>24</v>
      </c>
      <c r="I2054" t="s">
        <v>75</v>
      </c>
      <c r="J2054" t="s">
        <v>66</v>
      </c>
      <c r="K2054">
        <v>0</v>
      </c>
      <c r="L2054">
        <v>0</v>
      </c>
      <c r="M2054">
        <v>0</v>
      </c>
      <c r="N2054">
        <v>1</v>
      </c>
      <c r="O2054">
        <v>-1</v>
      </c>
      <c r="P2054" s="2" t="d">
        <v>2014-01-30T11:29:49.99999996740371100</v>
      </c>
      <c r="Q2054" s="2" t="d">
        <v>2014-01-31T08:13:34.00000001303851425</v>
      </c>
      <c r="R2054" t="s">
        <v>8006</v>
      </c>
      <c r="S2054" s="1" t="d">
        <v>2014-01-30</v>
      </c>
      <c r="U2054">
        <v>1</v>
      </c>
      <c r="V2054" t="s">
        <v>97</v>
      </c>
      <c r="W2054" t="s">
        <v>98</v>
      </c>
      <c r="X2054">
        <v>1</v>
      </c>
      <c r="Y2054" t="s">
        <v>8007</v>
      </c>
      <c r="Z2054" t="s">
        <v>79</v>
      </c>
      <c r="AA2054">
        <v>0</v>
      </c>
      <c r="AB2054" s="1" t="d">
        <v>2014-08-31</v>
      </c>
      <c r="AC2054" t="s">
        <v>98</v>
      </c>
      <c r="AD2054" s="1" t="d">
        <v>2014-08-31</v>
      </c>
      <c r="AE2054" s="1" t="d">
        <v>2014-09-01</v>
      </c>
      <c r="AG2054">
        <v>1</v>
      </c>
      <c r="AH2054" t="s">
        <v>8007</v>
      </c>
      <c r="AI2054" t="s">
        <v>79</v>
      </c>
      <c r="AJ2054" s="1" t="d">
        <v>2014-08-31</v>
      </c>
      <c r="AK2054" t="s">
        <v>98</v>
      </c>
      <c r="AL2054" t="s">
        <v>59</v>
      </c>
      <c r="AM2054">
        <v>4</v>
      </c>
      <c r="AN2054" t="s">
        <v>60</v>
      </c>
      <c r="AO2054" s="1" t="d">
        <v>2014-01-31</v>
      </c>
      <c r="AP2054" t="s">
        <v>61</v>
      </c>
      <c r="AQ2054">
        <v>6</v>
      </c>
      <c r="AR2054" t="s">
        <v>87</v>
      </c>
      <c r="AS2054" s="1" t="d">
        <v>2014-01-31</v>
      </c>
      <c r="AT2054" s="1" t="d">
        <v>2014-08-31</v>
      </c>
      <c r="AU2054" s="1" t="d">
        <v>2014-09-01</v>
      </c>
      <c r="AV2054">
        <v>1</v>
      </c>
      <c r="AW2054">
        <v>0</v>
      </c>
      <c r="AX2054">
        <v>212</v>
      </c>
      <c r="AY2054">
        <v>1</v>
      </c>
      <c r="AZ2054">
        <f t="shared" si="192"/>
        <v>1</v>
      </c>
      <c r="BA2054">
        <f t="shared" si="193"/>
        <v>1</v>
      </c>
      <c r="BB2054" s="3">
        <v>1</v>
      </c>
      <c r="BC2054" s="3">
        <v>1</v>
      </c>
      <c r="BD2054" s="3">
        <v>4</v>
      </c>
      <c r="BE2054">
        <f>IF(BD2054&gt;Summary!$C$2,1,0)</f>
        <v>0</v>
      </c>
      <c r="BF2054">
        <f t="shared" si="194"/>
        <v>0</v>
      </c>
      <c r="BG2054">
        <f t="shared" si="195"/>
        <v>0</v>
      </c>
      <c r="BH2054">
        <f t="shared" si="196"/>
        <v>0</v>
      </c>
      <c r="BI2054">
        <f t="shared" si="197"/>
        <v>1</v>
      </c>
    </row>
    <row r="2055" spans="1:61" x14ac:dyDescent="0.2">
      <c r="A2055">
        <v>3135</v>
      </c>
      <c r="B2055" t="s">
        <v>8008</v>
      </c>
      <c r="C2055" t="s">
        <v>6224</v>
      </c>
      <c r="D2055" t="s">
        <v>83</v>
      </c>
      <c r="E2055" s="1" t="d">
        <v>2013-02-04</v>
      </c>
      <c r="F2055" t="s">
        <v>53</v>
      </c>
      <c r="G2055" s="1" t="d">
        <v>1990-09-09</v>
      </c>
      <c r="H2055">
        <v>25</v>
      </c>
      <c r="I2055" t="s">
        <v>65</v>
      </c>
      <c r="J2055" t="s">
        <v>66</v>
      </c>
      <c r="K2055">
        <v>0</v>
      </c>
      <c r="L2055">
        <v>0</v>
      </c>
      <c r="M2055">
        <v>1</v>
      </c>
      <c r="N2055">
        <v>7</v>
      </c>
      <c r="O2055">
        <v>507</v>
      </c>
      <c r="P2055" s="2" t="d">
        <v>2014-06-26T11:31:47.00000028591603300</v>
      </c>
      <c r="Q2055" s="2" t="d">
        <v>2014-07-09T06:02:45.00000022351741800</v>
      </c>
      <c r="R2055" t="s">
        <v>8009</v>
      </c>
      <c r="S2055" s="1" t="d">
        <v>2012-12-19</v>
      </c>
      <c r="U2055">
        <v>47</v>
      </c>
      <c r="V2055" t="s">
        <v>57</v>
      </c>
      <c r="W2055" t="s">
        <v>2716</v>
      </c>
      <c r="X2055">
        <v>0</v>
      </c>
      <c r="AG2055">
        <v>0</v>
      </c>
      <c r="AL2055" t="s">
        <v>59</v>
      </c>
      <c r="AM2055">
        <v>8</v>
      </c>
      <c r="AN2055" t="s">
        <v>86</v>
      </c>
      <c r="AO2055" s="1" t="d">
        <v>2013-02-04</v>
      </c>
      <c r="AP2055" t="s">
        <v>61</v>
      </c>
      <c r="AQ2055">
        <v>9</v>
      </c>
      <c r="AR2055" t="s">
        <v>86</v>
      </c>
      <c r="AS2055" s="1" t="d">
        <v>2013-02-04</v>
      </c>
      <c r="AT2055" s="1" t="d">
        <v>2014-06-26</v>
      </c>
      <c r="AU2055" s="1" t="d">
        <v>2014-07-09</v>
      </c>
      <c r="AV2055">
        <v>7</v>
      </c>
      <c r="AW2055">
        <v>0</v>
      </c>
      <c r="AX2055">
        <v>507</v>
      </c>
      <c r="AY2055">
        <v>0</v>
      </c>
      <c r="AZ2055">
        <f t="shared" si="192"/>
        <v>0</v>
      </c>
      <c r="BA2055">
        <f t="shared" si="193"/>
        <v>1</v>
      </c>
      <c r="BB2055" s="3">
        <v>1</v>
      </c>
      <c r="BC2055" s="3">
        <v>0</v>
      </c>
      <c r="BD2055" s="3">
        <v>8</v>
      </c>
      <c r="BE2055">
        <f>IF(BD2055&gt;Summary!$C$2,1,0)</f>
        <v>1</v>
      </c>
      <c r="BF2055">
        <f t="shared" si="194"/>
        <v>0</v>
      </c>
      <c r="BG2055">
        <f t="shared" si="195"/>
        <v>0</v>
      </c>
      <c r="BH2055">
        <f t="shared" si="196"/>
        <v>1</v>
      </c>
      <c r="BI2055">
        <f t="shared" si="197"/>
        <v>0</v>
      </c>
    </row>
    <row r="2056" spans="1:61" x14ac:dyDescent="0.2">
      <c r="A2056">
        <v>3136</v>
      </c>
      <c r="B2056" t="s">
        <v>8010</v>
      </c>
      <c r="C2056" t="s">
        <v>8011</v>
      </c>
      <c r="D2056" t="s">
        <v>991</v>
      </c>
      <c r="E2056" s="1" t="d">
        <v>2014-02-17</v>
      </c>
      <c r="F2056" t="s">
        <v>115</v>
      </c>
      <c r="G2056" s="1" t="d">
        <v>1982-10-20</v>
      </c>
      <c r="H2056">
        <v>33</v>
      </c>
      <c r="I2056" t="s">
        <v>65</v>
      </c>
      <c r="J2056" t="s">
        <v>102</v>
      </c>
      <c r="K2056">
        <v>0</v>
      </c>
      <c r="L2056">
        <v>0</v>
      </c>
      <c r="M2056">
        <v>0</v>
      </c>
      <c r="N2056">
        <v>0</v>
      </c>
      <c r="O2056">
        <v>-1</v>
      </c>
      <c r="P2056" s="2" t="d">
        <v>2014-02-16T11:09:24.00000003632157975</v>
      </c>
      <c r="Q2056" s="2" t="d">
        <v>2014-02-17T01:44:54.9999998789280675</v>
      </c>
      <c r="R2056" t="s">
        <v>8012</v>
      </c>
      <c r="S2056" s="1" t="d">
        <v>2014-02-16</v>
      </c>
      <c r="U2056">
        <v>1</v>
      </c>
      <c r="V2056" t="s">
        <v>97</v>
      </c>
      <c r="W2056" t="s">
        <v>98</v>
      </c>
      <c r="X2056">
        <v>0</v>
      </c>
      <c r="AG2056">
        <v>0</v>
      </c>
      <c r="AL2056" t="s">
        <v>59</v>
      </c>
      <c r="AM2056">
        <v>1</v>
      </c>
      <c r="AN2056" t="s">
        <v>60</v>
      </c>
      <c r="AO2056" s="1" t="d">
        <v>2014-02-17</v>
      </c>
      <c r="AP2056" t="s">
        <v>61</v>
      </c>
      <c r="AQ2056">
        <v>1</v>
      </c>
      <c r="AR2056" t="s">
        <v>60</v>
      </c>
      <c r="AS2056" s="1" t="d">
        <v>2014-02-17</v>
      </c>
      <c r="AT2056" s="1" t="d">
        <v>2014-02-16</v>
      </c>
      <c r="AU2056" s="1" t="d">
        <v>2014-02-17</v>
      </c>
      <c r="AV2056">
        <v>0</v>
      </c>
      <c r="AW2056">
        <v>0</v>
      </c>
      <c r="AX2056">
        <v>774</v>
      </c>
      <c r="AY2056">
        <v>0</v>
      </c>
      <c r="AZ2056">
        <f t="shared" si="192"/>
        <v>1</v>
      </c>
      <c r="BA2056">
        <f t="shared" si="193"/>
        <v>1</v>
      </c>
      <c r="BB2056" s="3">
        <v>1</v>
      </c>
      <c r="BC2056" s="3">
        <v>0</v>
      </c>
      <c r="BD2056" s="3">
        <v>1</v>
      </c>
      <c r="BE2056">
        <f>IF(BD2056&gt;Summary!$C$2,1,0)</f>
        <v>0</v>
      </c>
      <c r="BF2056">
        <f t="shared" si="194"/>
        <v>0</v>
      </c>
      <c r="BG2056">
        <f t="shared" si="195"/>
        <v>1</v>
      </c>
      <c r="BH2056">
        <f t="shared" si="196"/>
        <v>0</v>
      </c>
      <c r="BI2056">
        <f t="shared" si="197"/>
        <v>0</v>
      </c>
    </row>
    <row r="2057" spans="1:61" x14ac:dyDescent="0.2">
      <c r="A2057">
        <v>3137</v>
      </c>
      <c r="B2057" t="s">
        <v>2073</v>
      </c>
      <c r="C2057" t="s">
        <v>109</v>
      </c>
      <c r="D2057" t="s">
        <v>184</v>
      </c>
      <c r="E2057" s="1" t="d">
        <v>2013-02-24</v>
      </c>
      <c r="F2057" t="s">
        <v>53</v>
      </c>
      <c r="G2057" s="1" t="d">
        <v>1967-06-29</v>
      </c>
      <c r="H2057">
        <v>48</v>
      </c>
      <c r="I2057" t="s">
        <v>54</v>
      </c>
      <c r="J2057" t="s">
        <v>102</v>
      </c>
      <c r="K2057">
        <v>0</v>
      </c>
      <c r="L2057">
        <v>0</v>
      </c>
      <c r="M2057">
        <v>0</v>
      </c>
      <c r="N2057">
        <v>2</v>
      </c>
      <c r="O2057">
        <v>-1</v>
      </c>
      <c r="P2057" s="2" t="d">
        <v>2013-02-23T02:23:02.00000014621764675</v>
      </c>
      <c r="Q2057" s="2" t="d">
        <v>2013-02-27T08:21:28.99999978020787275</v>
      </c>
      <c r="R2057" t="s">
        <v>8013</v>
      </c>
      <c r="T2057" s="1" t="d">
        <v>2013-02-23</v>
      </c>
      <c r="U2057">
        <v>1</v>
      </c>
      <c r="V2057" t="s">
        <v>97</v>
      </c>
      <c r="W2057" t="s">
        <v>92</v>
      </c>
      <c r="X2057">
        <v>1</v>
      </c>
      <c r="Y2057" t="s">
        <v>8014</v>
      </c>
      <c r="Z2057" t="s">
        <v>79</v>
      </c>
      <c r="AA2057">
        <v>0</v>
      </c>
      <c r="AB2057" s="1" t="d">
        <v>2015-09-09</v>
      </c>
      <c r="AC2057" t="s">
        <v>98</v>
      </c>
      <c r="AD2057" s="1" t="d">
        <v>2015-09-09</v>
      </c>
      <c r="AE2057" s="1" t="d">
        <v>2015-09-10</v>
      </c>
      <c r="AG2057">
        <v>1</v>
      </c>
      <c r="AH2057" t="s">
        <v>8014</v>
      </c>
      <c r="AI2057" t="s">
        <v>79</v>
      </c>
      <c r="AJ2057" s="1" t="d">
        <v>2015-09-09</v>
      </c>
      <c r="AK2057" t="s">
        <v>98</v>
      </c>
      <c r="AL2057" t="s">
        <v>59</v>
      </c>
      <c r="AM2057">
        <v>8</v>
      </c>
      <c r="AN2057" t="s">
        <v>86</v>
      </c>
      <c r="AO2057" s="1" t="d">
        <v>2013-02-24</v>
      </c>
      <c r="AP2057" t="s">
        <v>61</v>
      </c>
      <c r="AQ2057">
        <v>5</v>
      </c>
      <c r="AR2057" t="s">
        <v>87</v>
      </c>
      <c r="AS2057" s="1" t="d">
        <v>2013-02-24</v>
      </c>
      <c r="AT2057" s="1" t="d">
        <v>2013-08-26</v>
      </c>
      <c r="AU2057" s="1" t="d">
        <v>2013-08-27</v>
      </c>
      <c r="AV2057">
        <v>2</v>
      </c>
      <c r="AW2057">
        <v>3</v>
      </c>
      <c r="AX2057">
        <v>183</v>
      </c>
      <c r="AY2057">
        <v>0</v>
      </c>
      <c r="AZ2057">
        <f t="shared" si="192"/>
        <v>1</v>
      </c>
      <c r="BA2057">
        <f t="shared" si="193"/>
        <v>1</v>
      </c>
      <c r="BB2057" s="3">
        <v>1</v>
      </c>
      <c r="BC2057" s="3">
        <v>0</v>
      </c>
      <c r="BD2057" s="3">
        <v>8</v>
      </c>
      <c r="BE2057">
        <f>IF(BD2057&gt;Summary!$C$2,1,0)</f>
        <v>1</v>
      </c>
      <c r="BF2057">
        <f t="shared" si="194"/>
        <v>0</v>
      </c>
      <c r="BG2057">
        <f t="shared" si="195"/>
        <v>0</v>
      </c>
      <c r="BH2057">
        <f t="shared" si="196"/>
        <v>1</v>
      </c>
      <c r="BI2057">
        <f t="shared" si="197"/>
        <v>0</v>
      </c>
    </row>
    <row r="2058" spans="1:61" x14ac:dyDescent="0.2">
      <c r="A2058">
        <v>3138</v>
      </c>
      <c r="B2058" t="s">
        <v>8015</v>
      </c>
      <c r="C2058" t="s">
        <v>8016</v>
      </c>
      <c r="D2058" t="s">
        <v>779</v>
      </c>
      <c r="E2058" s="1" t="d">
        <v>2013-08-14</v>
      </c>
      <c r="F2058" t="s">
        <v>53</v>
      </c>
      <c r="G2058" s="1" t="d">
        <v>1982-11-04</v>
      </c>
      <c r="H2058">
        <v>33</v>
      </c>
      <c r="I2058" t="s">
        <v>65</v>
      </c>
      <c r="J2058" t="s">
        <v>66</v>
      </c>
      <c r="K2058">
        <v>0</v>
      </c>
      <c r="L2058">
        <v>0</v>
      </c>
      <c r="M2058">
        <v>0</v>
      </c>
      <c r="N2058">
        <v>11</v>
      </c>
      <c r="O2058">
        <v>-1</v>
      </c>
      <c r="P2058" s="2" t="d">
        <v>2013-08-13T09:01:32.9999997373670325</v>
      </c>
      <c r="Q2058" s="2" t="d">
        <v>2013-09-27T03:40:51.00000025704502800</v>
      </c>
      <c r="R2058" t="s">
        <v>8017</v>
      </c>
      <c r="S2058" s="1" t="d">
        <v>2013-08-13</v>
      </c>
      <c r="U2058">
        <v>1</v>
      </c>
      <c r="V2058" t="s">
        <v>57</v>
      </c>
      <c r="W2058" t="s">
        <v>129</v>
      </c>
      <c r="X2058">
        <v>1</v>
      </c>
      <c r="Y2058" t="s">
        <v>8018</v>
      </c>
      <c r="Z2058" t="s">
        <v>106</v>
      </c>
      <c r="AA2058">
        <v>1</v>
      </c>
      <c r="AB2058" s="1" t="d">
        <v>2014-11-01</v>
      </c>
      <c r="AC2058" t="s">
        <v>187</v>
      </c>
      <c r="AD2058" s="1" t="d">
        <v>2014-11-02</v>
      </c>
      <c r="AE2058" s="1" t="d">
        <v>2015-01-09</v>
      </c>
      <c r="AG2058">
        <v>0</v>
      </c>
      <c r="AL2058" t="s">
        <v>59</v>
      </c>
      <c r="AM2058">
        <v>6</v>
      </c>
      <c r="AN2058" t="s">
        <v>87</v>
      </c>
      <c r="AO2058" s="1" t="d">
        <v>2013-08-14</v>
      </c>
      <c r="AP2058" t="s">
        <v>61</v>
      </c>
      <c r="AQ2058">
        <v>2</v>
      </c>
      <c r="AR2058" t="s">
        <v>60</v>
      </c>
      <c r="AS2058" s="1" t="d">
        <v>2013-08-14</v>
      </c>
      <c r="AT2058" s="1" t="d">
        <v>2013-08-13</v>
      </c>
      <c r="AU2058" s="1" t="d">
        <v>2013-09-27</v>
      </c>
      <c r="AV2058">
        <v>11</v>
      </c>
      <c r="AW2058">
        <v>44</v>
      </c>
      <c r="AX2058">
        <v>444</v>
      </c>
      <c r="AY2058">
        <v>1</v>
      </c>
      <c r="AZ2058">
        <f t="shared" si="192"/>
        <v>1</v>
      </c>
      <c r="BA2058">
        <f t="shared" si="193"/>
        <v>1</v>
      </c>
      <c r="BB2058" s="3">
        <v>1</v>
      </c>
      <c r="BC2058" s="3">
        <v>1</v>
      </c>
      <c r="BD2058" s="3">
        <v>6</v>
      </c>
      <c r="BE2058">
        <f>IF(BD2058&gt;Summary!$C$2,1,0)</f>
        <v>1</v>
      </c>
      <c r="BF2058">
        <f t="shared" si="194"/>
        <v>1</v>
      </c>
      <c r="BG2058">
        <f t="shared" si="195"/>
        <v>0</v>
      </c>
      <c r="BH2058">
        <f t="shared" si="196"/>
        <v>0</v>
      </c>
      <c r="BI2058">
        <f t="shared" si="197"/>
        <v>0</v>
      </c>
    </row>
    <row r="2059" spans="1:61" x14ac:dyDescent="0.2">
      <c r="A2059">
        <v>3139</v>
      </c>
      <c r="B2059" t="s">
        <v>8019</v>
      </c>
      <c r="C2059" t="s">
        <v>1247</v>
      </c>
      <c r="D2059" t="s">
        <v>8020</v>
      </c>
      <c r="E2059" s="1" t="d">
        <v>2013-12-07</v>
      </c>
      <c r="F2059" t="s">
        <v>53</v>
      </c>
      <c r="G2059" s="1" t="d">
        <v>1990-09-03</v>
      </c>
      <c r="H2059">
        <v>25</v>
      </c>
      <c r="I2059" t="s">
        <v>65</v>
      </c>
      <c r="J2059" t="s">
        <v>161</v>
      </c>
      <c r="K2059">
        <v>0</v>
      </c>
      <c r="L2059">
        <v>0</v>
      </c>
      <c r="M2059">
        <v>0</v>
      </c>
      <c r="N2059">
        <v>0</v>
      </c>
      <c r="O2059">
        <v>-1</v>
      </c>
      <c r="P2059" s="2" t="d">
        <v>2013-12-06T05:45:53.00000002607703525</v>
      </c>
      <c r="Q2059" s="2" t="d">
        <v>2013-12-07T01:44:27.00000024866312550</v>
      </c>
      <c r="R2059" t="s">
        <v>8021</v>
      </c>
      <c r="S2059" s="1" t="d">
        <v>2013-12-06</v>
      </c>
      <c r="U2059">
        <v>1</v>
      </c>
      <c r="V2059" t="s">
        <v>57</v>
      </c>
      <c r="W2059" t="s">
        <v>653</v>
      </c>
      <c r="X2059">
        <v>0</v>
      </c>
      <c r="AG2059">
        <v>0</v>
      </c>
      <c r="AL2059" t="s">
        <v>59</v>
      </c>
      <c r="AM2059">
        <v>7</v>
      </c>
      <c r="AN2059" t="s">
        <v>87</v>
      </c>
      <c r="AO2059" s="1" t="d">
        <v>2013-12-07</v>
      </c>
      <c r="AP2059" t="s">
        <v>61</v>
      </c>
      <c r="AQ2059">
        <v>5</v>
      </c>
      <c r="AR2059" t="s">
        <v>87</v>
      </c>
      <c r="AS2059" s="1" t="d">
        <v>2013-12-07</v>
      </c>
      <c r="AT2059" s="1" t="d">
        <v>2014-06-18</v>
      </c>
      <c r="AU2059" s="1" t="d">
        <v>2014-06-18</v>
      </c>
      <c r="AV2059">
        <v>0</v>
      </c>
      <c r="AW2059">
        <v>0</v>
      </c>
      <c r="AX2059">
        <v>193</v>
      </c>
      <c r="AY2059">
        <v>0</v>
      </c>
      <c r="AZ2059">
        <f t="shared" si="192"/>
        <v>1</v>
      </c>
      <c r="BA2059">
        <f t="shared" si="193"/>
        <v>1</v>
      </c>
      <c r="BB2059" s="3">
        <v>1</v>
      </c>
      <c r="BC2059" s="3">
        <v>0</v>
      </c>
      <c r="BD2059" s="3">
        <v>7</v>
      </c>
      <c r="BE2059">
        <f>IF(BD2059&gt;Summary!$C$2,1,0)</f>
        <v>1</v>
      </c>
      <c r="BF2059">
        <f t="shared" si="194"/>
        <v>0</v>
      </c>
      <c r="BG2059">
        <f t="shared" si="195"/>
        <v>0</v>
      </c>
      <c r="BH2059">
        <f t="shared" si="196"/>
        <v>1</v>
      </c>
      <c r="BI2059">
        <f t="shared" si="197"/>
        <v>0</v>
      </c>
    </row>
    <row r="2060" spans="1:61" x14ac:dyDescent="0.2">
      <c r="A2060">
        <v>3143</v>
      </c>
      <c r="B2060" t="s">
        <v>8022</v>
      </c>
      <c r="C2060" t="s">
        <v>800</v>
      </c>
      <c r="D2060" t="s">
        <v>8023</v>
      </c>
      <c r="E2060" s="1" t="d">
        <v>2013-09-25</v>
      </c>
      <c r="F2060" t="s">
        <v>53</v>
      </c>
      <c r="G2060" s="1" t="d">
        <v>1990-10-30</v>
      </c>
      <c r="H2060">
        <v>25</v>
      </c>
      <c r="I2060" t="s">
        <v>65</v>
      </c>
      <c r="J2060" t="s">
        <v>102</v>
      </c>
      <c r="K2060">
        <v>0</v>
      </c>
      <c r="L2060">
        <v>0</v>
      </c>
      <c r="M2060">
        <v>0</v>
      </c>
      <c r="N2060">
        <v>6</v>
      </c>
      <c r="O2060">
        <v>70</v>
      </c>
      <c r="P2060" s="2" t="d">
        <v>2013-12-04T08:42:54.99999990686774475</v>
      </c>
      <c r="Q2060" s="2" t="d">
        <v>2013-12-05T12:14:35.99999983794986925</v>
      </c>
      <c r="R2060" t="s">
        <v>8024</v>
      </c>
      <c r="S2060" s="1" t="d">
        <v>2013-03-20</v>
      </c>
      <c r="U2060">
        <v>189</v>
      </c>
      <c r="V2060" t="s">
        <v>57</v>
      </c>
      <c r="W2060" t="s">
        <v>614</v>
      </c>
      <c r="X2060">
        <v>1</v>
      </c>
      <c r="Y2060" t="s">
        <v>8025</v>
      </c>
      <c r="Z2060" t="s">
        <v>70</v>
      </c>
      <c r="AA2060">
        <v>139</v>
      </c>
      <c r="AB2060" s="1" t="d">
        <v>2014-04-24</v>
      </c>
      <c r="AC2060" t="s">
        <v>1865</v>
      </c>
      <c r="AD2060" s="1" t="d">
        <v>2014-09-10</v>
      </c>
      <c r="AE2060" s="1" t="d">
        <v>2015-05-11</v>
      </c>
      <c r="AG2060">
        <v>0</v>
      </c>
      <c r="AL2060" t="s">
        <v>59</v>
      </c>
      <c r="AM2060">
        <v>8</v>
      </c>
      <c r="AN2060" t="s">
        <v>86</v>
      </c>
      <c r="AO2060" s="1" t="d">
        <v>2013-09-25</v>
      </c>
      <c r="AP2060" t="s">
        <v>61</v>
      </c>
      <c r="AQ2060">
        <v>5</v>
      </c>
      <c r="AR2060" t="s">
        <v>87</v>
      </c>
      <c r="AS2060" s="1" t="d">
        <v>2013-09-25</v>
      </c>
      <c r="AT2060" s="1" t="d">
        <v>2013-12-04</v>
      </c>
      <c r="AU2060" s="1" t="d">
        <v>2013-12-05</v>
      </c>
      <c r="AV2060">
        <v>6</v>
      </c>
      <c r="AW2060">
        <v>0</v>
      </c>
      <c r="AX2060">
        <v>70</v>
      </c>
      <c r="AY2060">
        <v>0</v>
      </c>
      <c r="AZ2060">
        <f t="shared" si="192"/>
        <v>0</v>
      </c>
      <c r="BA2060">
        <f t="shared" si="193"/>
        <v>1</v>
      </c>
      <c r="BB2060" s="3">
        <v>1</v>
      </c>
      <c r="BC2060" s="3">
        <v>1</v>
      </c>
      <c r="BD2060" s="3">
        <v>8</v>
      </c>
      <c r="BE2060">
        <f>IF(BD2060&gt;Summary!$C$2,1,0)</f>
        <v>1</v>
      </c>
      <c r="BF2060">
        <f t="shared" si="194"/>
        <v>1</v>
      </c>
      <c r="BG2060">
        <f t="shared" si="195"/>
        <v>0</v>
      </c>
      <c r="BH2060">
        <f t="shared" si="196"/>
        <v>0</v>
      </c>
      <c r="BI2060">
        <f t="shared" si="197"/>
        <v>0</v>
      </c>
    </row>
    <row r="2061" spans="1:61" x14ac:dyDescent="0.2">
      <c r="A2061">
        <v>3144</v>
      </c>
      <c r="B2061" t="s">
        <v>8026</v>
      </c>
      <c r="C2061" t="s">
        <v>2496</v>
      </c>
      <c r="D2061" t="s">
        <v>867</v>
      </c>
      <c r="E2061" s="1" t="d">
        <v>2014-09-03</v>
      </c>
      <c r="F2061" t="s">
        <v>53</v>
      </c>
      <c r="G2061" s="1" t="d">
        <v>1957-06-10</v>
      </c>
      <c r="H2061">
        <v>58</v>
      </c>
      <c r="I2061" t="s">
        <v>54</v>
      </c>
      <c r="J2061" t="s">
        <v>66</v>
      </c>
      <c r="K2061">
        <v>0</v>
      </c>
      <c r="L2061">
        <v>0</v>
      </c>
      <c r="M2061">
        <v>0</v>
      </c>
      <c r="N2061">
        <v>38</v>
      </c>
      <c r="O2061">
        <v>-112</v>
      </c>
      <c r="P2061" s="2" t="d">
        <v>2014-05-14T03:39:11.00000014062970725</v>
      </c>
      <c r="Q2061" s="2" t="d">
        <v>2014-08-09T04:17:17.00000017415732400</v>
      </c>
      <c r="R2061" t="s">
        <v>8027</v>
      </c>
      <c r="S2061" s="1" t="d">
        <v>2014-05-14</v>
      </c>
      <c r="U2061">
        <v>112</v>
      </c>
      <c r="V2061" t="s">
        <v>57</v>
      </c>
      <c r="W2061" t="s">
        <v>840</v>
      </c>
      <c r="X2061">
        <v>1</v>
      </c>
      <c r="Y2061" t="s">
        <v>8028</v>
      </c>
      <c r="Z2061" t="s">
        <v>70</v>
      </c>
      <c r="AA2061">
        <v>0</v>
      </c>
      <c r="AB2061" s="1" t="d">
        <v>2015-04-08</v>
      </c>
      <c r="AC2061" t="s">
        <v>2079</v>
      </c>
      <c r="AD2061" s="1" t="d">
        <v>2015-04-08</v>
      </c>
      <c r="AE2061" s="1" t="d">
        <v>2015-06-24</v>
      </c>
      <c r="AG2061">
        <v>0</v>
      </c>
      <c r="AL2061" t="s">
        <v>59</v>
      </c>
      <c r="AM2061">
        <v>7</v>
      </c>
      <c r="AN2061" t="s">
        <v>87</v>
      </c>
      <c r="AO2061" s="1" t="d">
        <v>2014-09-03</v>
      </c>
      <c r="AP2061" t="s">
        <v>61</v>
      </c>
      <c r="AQ2061">
        <v>2</v>
      </c>
      <c r="AR2061" t="s">
        <v>60</v>
      </c>
      <c r="AS2061" s="1" t="d">
        <v>2014-09-03</v>
      </c>
      <c r="AT2061" s="1" t="d">
        <v>2015-04-08</v>
      </c>
      <c r="AU2061" s="1" t="d">
        <v>2015-06-24</v>
      </c>
      <c r="AV2061">
        <v>38</v>
      </c>
      <c r="AW2061">
        <v>0</v>
      </c>
      <c r="AX2061">
        <v>217</v>
      </c>
      <c r="AY2061">
        <v>1</v>
      </c>
      <c r="AZ2061">
        <f t="shared" si="192"/>
        <v>0</v>
      </c>
      <c r="BA2061">
        <f t="shared" si="193"/>
        <v>1</v>
      </c>
      <c r="BB2061" s="3">
        <v>1</v>
      </c>
      <c r="BC2061" s="3">
        <v>1</v>
      </c>
      <c r="BD2061" s="3">
        <v>7</v>
      </c>
      <c r="BE2061">
        <f>IF(BD2061&gt;Summary!$C$2,1,0)</f>
        <v>1</v>
      </c>
      <c r="BF2061">
        <f t="shared" si="194"/>
        <v>1</v>
      </c>
      <c r="BG2061">
        <f t="shared" si="195"/>
        <v>0</v>
      </c>
      <c r="BH2061">
        <f t="shared" si="196"/>
        <v>0</v>
      </c>
      <c r="BI2061">
        <f t="shared" si="197"/>
        <v>0</v>
      </c>
    </row>
    <row r="2062" spans="1:61" x14ac:dyDescent="0.2">
      <c r="A2062">
        <v>3145</v>
      </c>
      <c r="B2062" t="s">
        <v>8029</v>
      </c>
      <c r="C2062" t="s">
        <v>177</v>
      </c>
      <c r="D2062" t="s">
        <v>8030</v>
      </c>
      <c r="E2062" s="1" t="d">
        <v>2014-12-14</v>
      </c>
      <c r="F2062" t="s">
        <v>53</v>
      </c>
      <c r="G2062" s="1" t="d">
        <v>1985-09-04</v>
      </c>
      <c r="H2062">
        <v>30</v>
      </c>
      <c r="I2062" t="s">
        <v>65</v>
      </c>
      <c r="J2062" t="s">
        <v>66</v>
      </c>
      <c r="K2062">
        <v>0</v>
      </c>
      <c r="L2062">
        <v>1</v>
      </c>
      <c r="M2062">
        <v>1</v>
      </c>
      <c r="N2062">
        <v>7</v>
      </c>
      <c r="O2062">
        <v>-1</v>
      </c>
      <c r="P2062" s="2" t="d">
        <v>2014-12-13T08:41:14.00000018533318950</v>
      </c>
      <c r="Q2062" s="2" t="d">
        <v>2014-12-14T02:15:23.999999952502548675</v>
      </c>
      <c r="R2062" t="s">
        <v>8031</v>
      </c>
      <c r="S2062" s="1" t="d">
        <v>2014-12-13</v>
      </c>
      <c r="U2062">
        <v>1</v>
      </c>
      <c r="V2062" t="s">
        <v>57</v>
      </c>
      <c r="W2062" t="s">
        <v>8032</v>
      </c>
      <c r="X2062">
        <v>1</v>
      </c>
      <c r="Y2062" t="s">
        <v>8033</v>
      </c>
      <c r="Z2062" t="s">
        <v>135</v>
      </c>
      <c r="AB2062" s="1" t="d">
        <v>2015-11-03</v>
      </c>
      <c r="AC2062" t="s">
        <v>940</v>
      </c>
      <c r="AG2062">
        <v>0</v>
      </c>
      <c r="AL2062" t="s">
        <v>59</v>
      </c>
      <c r="AM2062">
        <v>5</v>
      </c>
      <c r="AN2062" t="s">
        <v>87</v>
      </c>
      <c r="AO2062" s="1" t="d">
        <v>2014-12-14</v>
      </c>
      <c r="AP2062" t="s">
        <v>61</v>
      </c>
      <c r="AQ2062">
        <v>3</v>
      </c>
      <c r="AR2062" t="s">
        <v>60</v>
      </c>
      <c r="AS2062" s="1" t="d">
        <v>2014-12-14</v>
      </c>
      <c r="AT2062" s="1" t="d">
        <v>2015-03-17</v>
      </c>
      <c r="AU2062" s="1" t="d">
        <v>2015-03-18</v>
      </c>
      <c r="AV2062">
        <v>7</v>
      </c>
      <c r="AW2062">
        <v>0</v>
      </c>
      <c r="AX2062">
        <v>93</v>
      </c>
      <c r="AY2062">
        <v>0</v>
      </c>
      <c r="AZ2062">
        <f t="shared" si="192"/>
        <v>1</v>
      </c>
      <c r="BA2062">
        <f t="shared" si="193"/>
        <v>1</v>
      </c>
      <c r="BB2062" s="3">
        <v>1</v>
      </c>
      <c r="BC2062" s="3">
        <v>1</v>
      </c>
      <c r="BD2062" s="3">
        <v>5</v>
      </c>
      <c r="BE2062">
        <f>IF(BD2062&gt;Summary!$C$2,1,0)</f>
        <v>0</v>
      </c>
      <c r="BF2062">
        <f t="shared" si="194"/>
        <v>0</v>
      </c>
      <c r="BG2062">
        <f t="shared" si="195"/>
        <v>0</v>
      </c>
      <c r="BH2062">
        <f t="shared" si="196"/>
        <v>0</v>
      </c>
      <c r="BI2062">
        <f t="shared" si="197"/>
        <v>1</v>
      </c>
    </row>
    <row r="2063" spans="1:61" x14ac:dyDescent="0.2">
      <c r="A2063">
        <v>3146</v>
      </c>
      <c r="B2063" t="s">
        <v>8034</v>
      </c>
      <c r="C2063" t="s">
        <v>8035</v>
      </c>
      <c r="D2063" t="s">
        <v>446</v>
      </c>
      <c r="E2063" s="1" t="d">
        <v>2014-08-03</v>
      </c>
      <c r="F2063" t="s">
        <v>53</v>
      </c>
      <c r="G2063" s="1" t="d">
        <v>1979-01-19</v>
      </c>
      <c r="H2063">
        <v>37</v>
      </c>
      <c r="I2063" t="s">
        <v>65</v>
      </c>
      <c r="J2063" t="s">
        <v>161</v>
      </c>
      <c r="K2063">
        <v>0</v>
      </c>
      <c r="L2063">
        <v>0</v>
      </c>
      <c r="M2063">
        <v>0</v>
      </c>
      <c r="N2063">
        <v>0</v>
      </c>
      <c r="O2063">
        <v>-1</v>
      </c>
      <c r="P2063" s="2" t="d">
        <v>2014-08-02T08:54:03.00000015646219125</v>
      </c>
      <c r="Q2063" s="2" t="d">
        <v>2014-08-05T04:53:28.999999961815774200</v>
      </c>
      <c r="R2063" t="s">
        <v>8036</v>
      </c>
      <c r="S2063" s="1" t="d">
        <v>2014-08-02</v>
      </c>
      <c r="U2063">
        <v>1</v>
      </c>
      <c r="V2063" t="s">
        <v>57</v>
      </c>
      <c r="W2063" t="s">
        <v>1435</v>
      </c>
      <c r="X2063">
        <v>1</v>
      </c>
      <c r="Y2063" t="s">
        <v>8037</v>
      </c>
      <c r="Z2063" t="s">
        <v>106</v>
      </c>
      <c r="AA2063">
        <v>1</v>
      </c>
      <c r="AB2063" s="1" t="d">
        <v>2015-11-27</v>
      </c>
      <c r="AC2063" t="s">
        <v>1869</v>
      </c>
      <c r="AD2063" s="1" t="d">
        <v>2015-11-28</v>
      </c>
      <c r="AE2063" s="1" t="d">
        <v>2015-12-01</v>
      </c>
      <c r="AG2063">
        <v>1</v>
      </c>
      <c r="AH2063" t="s">
        <v>8038</v>
      </c>
      <c r="AI2063" t="s">
        <v>79</v>
      </c>
      <c r="AJ2063" s="1" t="d">
        <v>2015-11-27</v>
      </c>
      <c r="AK2063" t="s">
        <v>98</v>
      </c>
      <c r="AL2063" t="s">
        <v>59</v>
      </c>
      <c r="AM2063">
        <v>3</v>
      </c>
      <c r="AN2063" t="s">
        <v>60</v>
      </c>
      <c r="AO2063" s="1" t="d">
        <v>2014-08-03</v>
      </c>
      <c r="AP2063" t="s">
        <v>61</v>
      </c>
      <c r="AQ2063">
        <v>2</v>
      </c>
      <c r="AR2063" t="s">
        <v>60</v>
      </c>
      <c r="AS2063" s="1" t="d">
        <v>2014-08-03</v>
      </c>
      <c r="AT2063" s="1" t="d">
        <v>2014-08-02</v>
      </c>
      <c r="AU2063" s="1" t="d">
        <v>2014-08-05</v>
      </c>
      <c r="AV2063">
        <v>0</v>
      </c>
      <c r="AW2063">
        <v>2</v>
      </c>
      <c r="AX2063">
        <v>481</v>
      </c>
      <c r="AY2063">
        <v>1</v>
      </c>
      <c r="AZ2063">
        <f t="shared" si="192"/>
        <v>1</v>
      </c>
      <c r="BA2063">
        <f t="shared" si="193"/>
        <v>1</v>
      </c>
      <c r="BB2063" s="3">
        <v>1</v>
      </c>
      <c r="BC2063" s="3">
        <v>1</v>
      </c>
      <c r="BD2063" s="3">
        <v>3</v>
      </c>
      <c r="BE2063">
        <f>IF(BD2063&gt;Summary!$C$2,1,0)</f>
        <v>0</v>
      </c>
      <c r="BF2063">
        <f t="shared" si="194"/>
        <v>0</v>
      </c>
      <c r="BG2063">
        <f t="shared" si="195"/>
        <v>0</v>
      </c>
      <c r="BH2063">
        <f t="shared" si="196"/>
        <v>0</v>
      </c>
      <c r="BI2063">
        <f t="shared" si="197"/>
        <v>1</v>
      </c>
    </row>
    <row r="2064" spans="1:61" x14ac:dyDescent="0.2">
      <c r="A2064">
        <v>3152</v>
      </c>
      <c r="B2064" t="s">
        <v>8039</v>
      </c>
      <c r="C2064" t="s">
        <v>8040</v>
      </c>
      <c r="D2064" t="s">
        <v>590</v>
      </c>
      <c r="E2064" s="1" t="d">
        <v>2013-12-11</v>
      </c>
      <c r="F2064" t="s">
        <v>115</v>
      </c>
      <c r="G2064" s="1" t="d">
        <v>1972-12-25</v>
      </c>
      <c r="H2064">
        <v>43</v>
      </c>
      <c r="I2064" t="s">
        <v>65</v>
      </c>
      <c r="J2064" t="s">
        <v>102</v>
      </c>
      <c r="K2064">
        <v>0</v>
      </c>
      <c r="L2064">
        <v>0</v>
      </c>
      <c r="M2064">
        <v>0</v>
      </c>
      <c r="N2064">
        <v>7</v>
      </c>
      <c r="O2064">
        <v>-21</v>
      </c>
      <c r="P2064" s="2" t="d">
        <v>2013-11-20T09:22:12.00000019278377100</v>
      </c>
      <c r="Q2064" s="2" t="d">
        <v>2013-11-29T01:21:19.99999977182597025</v>
      </c>
      <c r="R2064" t="s">
        <v>8041</v>
      </c>
      <c r="S2064" s="1" t="d">
        <v>2013-11-20</v>
      </c>
      <c r="U2064">
        <v>21</v>
      </c>
      <c r="V2064" t="s">
        <v>57</v>
      </c>
      <c r="W2064" t="s">
        <v>324</v>
      </c>
      <c r="X2064">
        <v>0</v>
      </c>
      <c r="AG2064">
        <v>0</v>
      </c>
      <c r="AL2064" t="s">
        <v>59</v>
      </c>
      <c r="AM2064">
        <v>8</v>
      </c>
      <c r="AN2064" t="s">
        <v>86</v>
      </c>
      <c r="AO2064" s="1" t="d">
        <v>2013-12-11</v>
      </c>
      <c r="AP2064" t="s">
        <v>61</v>
      </c>
      <c r="AQ2064">
        <v>4</v>
      </c>
      <c r="AR2064" t="s">
        <v>60</v>
      </c>
      <c r="AS2064" s="1" t="d">
        <v>2013-12-11</v>
      </c>
      <c r="AT2064" s="1" t="d">
        <v>2013-11-20</v>
      </c>
      <c r="AU2064" s="1" t="d">
        <v>2013-11-29</v>
      </c>
      <c r="AV2064">
        <v>7</v>
      </c>
      <c r="AW2064">
        <v>0</v>
      </c>
      <c r="AX2064">
        <v>842</v>
      </c>
      <c r="AY2064">
        <v>0</v>
      </c>
      <c r="AZ2064">
        <f t="shared" si="192"/>
        <v>1</v>
      </c>
      <c r="BA2064">
        <f t="shared" si="193"/>
        <v>1</v>
      </c>
      <c r="BB2064" s="3">
        <v>1</v>
      </c>
      <c r="BC2064" s="3">
        <v>0</v>
      </c>
      <c r="BD2064" s="3">
        <v>8</v>
      </c>
      <c r="BE2064">
        <f>IF(BD2064&gt;Summary!$C$2,1,0)</f>
        <v>1</v>
      </c>
      <c r="BF2064">
        <f t="shared" si="194"/>
        <v>0</v>
      </c>
      <c r="BG2064">
        <f t="shared" si="195"/>
        <v>0</v>
      </c>
      <c r="BH2064">
        <f t="shared" si="196"/>
        <v>1</v>
      </c>
      <c r="BI2064">
        <f t="shared" si="197"/>
        <v>0</v>
      </c>
    </row>
    <row r="2065" spans="1:61" x14ac:dyDescent="0.2">
      <c r="A2065">
        <v>3153</v>
      </c>
      <c r="B2065" t="s">
        <v>8042</v>
      </c>
      <c r="C2065" t="s">
        <v>1964</v>
      </c>
      <c r="D2065" t="s">
        <v>8043</v>
      </c>
      <c r="E2065" s="1" t="d">
        <v>2013-04-22</v>
      </c>
      <c r="F2065" t="s">
        <v>53</v>
      </c>
      <c r="G2065" s="1" t="d">
        <v>1983-06-21</v>
      </c>
      <c r="H2065">
        <v>32</v>
      </c>
      <c r="I2065" t="s">
        <v>65</v>
      </c>
      <c r="J2065" t="s">
        <v>102</v>
      </c>
      <c r="K2065">
        <v>0</v>
      </c>
      <c r="L2065">
        <v>0</v>
      </c>
      <c r="M2065">
        <v>0</v>
      </c>
      <c r="N2065">
        <v>0</v>
      </c>
      <c r="O2065">
        <v>0</v>
      </c>
      <c r="P2065" s="2" t="d">
        <v>2013-04-22T02:12:25.9999998332932575</v>
      </c>
      <c r="Q2065" s="2" t="d">
        <v>2013-04-23T03:37:51.999999904073775</v>
      </c>
      <c r="R2065" t="s">
        <v>8044</v>
      </c>
      <c r="S2065" s="1" t="d">
        <v>2013-04-21</v>
      </c>
      <c r="U2065">
        <v>1</v>
      </c>
      <c r="V2065" t="s">
        <v>57</v>
      </c>
      <c r="W2065" t="s">
        <v>172</v>
      </c>
      <c r="X2065">
        <v>0</v>
      </c>
      <c r="AG2065">
        <v>0</v>
      </c>
      <c r="AL2065" t="s">
        <v>59</v>
      </c>
      <c r="AM2065">
        <v>3</v>
      </c>
      <c r="AN2065" t="s">
        <v>60</v>
      </c>
      <c r="AO2065" s="1" t="d">
        <v>2013-04-22</v>
      </c>
      <c r="AP2065" t="s">
        <v>61</v>
      </c>
      <c r="AQ2065">
        <v>2</v>
      </c>
      <c r="AR2065" t="s">
        <v>60</v>
      </c>
      <c r="AS2065" s="1" t="d">
        <v>2013-04-22</v>
      </c>
      <c r="AT2065" s="1" t="d">
        <v>2013-06-14</v>
      </c>
      <c r="AU2065" s="1" t="d">
        <v>2013-06-19</v>
      </c>
      <c r="AV2065">
        <v>0</v>
      </c>
      <c r="AW2065">
        <v>1</v>
      </c>
      <c r="AX2065">
        <v>53</v>
      </c>
      <c r="AY2065">
        <v>0</v>
      </c>
      <c r="AZ2065">
        <f t="shared" si="192"/>
        <v>1</v>
      </c>
      <c r="BA2065">
        <f t="shared" si="193"/>
        <v>1</v>
      </c>
      <c r="BB2065" s="3">
        <v>1</v>
      </c>
      <c r="BC2065" s="3">
        <v>0</v>
      </c>
      <c r="BD2065" s="3">
        <v>3</v>
      </c>
      <c r="BE2065">
        <f>IF(BD2065&gt;Summary!$C$2,1,0)</f>
        <v>0</v>
      </c>
      <c r="BF2065">
        <f t="shared" si="194"/>
        <v>0</v>
      </c>
      <c r="BG2065">
        <f t="shared" si="195"/>
        <v>1</v>
      </c>
      <c r="BH2065">
        <f t="shared" si="196"/>
        <v>0</v>
      </c>
      <c r="BI2065">
        <f t="shared" si="197"/>
        <v>0</v>
      </c>
    </row>
    <row r="2066" spans="1:61" x14ac:dyDescent="0.2">
      <c r="A2066">
        <v>3154</v>
      </c>
      <c r="B2066" t="s">
        <v>8045</v>
      </c>
      <c r="C2066" t="s">
        <v>8046</v>
      </c>
      <c r="D2066" t="s">
        <v>8047</v>
      </c>
      <c r="E2066" s="1" t="d">
        <v>2013-09-14</v>
      </c>
      <c r="F2066" t="s">
        <v>53</v>
      </c>
      <c r="G2066" s="1" t="d">
        <v>1982-08-19</v>
      </c>
      <c r="H2066">
        <v>33</v>
      </c>
      <c r="I2066" t="s">
        <v>65</v>
      </c>
      <c r="J2066" t="s">
        <v>55</v>
      </c>
      <c r="K2066">
        <v>0</v>
      </c>
      <c r="L2066">
        <v>0</v>
      </c>
      <c r="M2066">
        <v>0</v>
      </c>
      <c r="N2066">
        <v>3</v>
      </c>
      <c r="O2066">
        <v>-1</v>
      </c>
      <c r="P2066" s="2" t="d">
        <v>2013-09-13T09:19:07.99999992828816150</v>
      </c>
      <c r="Q2066" s="2" t="d">
        <v>2013-09-14T07:26:07.0000002253800600</v>
      </c>
      <c r="R2066" t="s">
        <v>8048</v>
      </c>
      <c r="T2066" s="1" t="d">
        <v>2013-09-13</v>
      </c>
      <c r="U2066">
        <v>1</v>
      </c>
      <c r="V2066" t="s">
        <v>57</v>
      </c>
      <c r="W2066" t="s">
        <v>92</v>
      </c>
      <c r="X2066">
        <v>0</v>
      </c>
      <c r="AG2066">
        <v>0</v>
      </c>
      <c r="AL2066" t="s">
        <v>59</v>
      </c>
      <c r="AM2066">
        <v>7</v>
      </c>
      <c r="AN2066" t="s">
        <v>87</v>
      </c>
      <c r="AO2066" s="1" t="d">
        <v>2013-09-14</v>
      </c>
      <c r="AP2066" t="s">
        <v>61</v>
      </c>
      <c r="AQ2066">
        <v>2</v>
      </c>
      <c r="AR2066" t="s">
        <v>60</v>
      </c>
      <c r="AS2066" s="1" t="d">
        <v>2013-09-14</v>
      </c>
      <c r="AT2066" s="1" t="d">
        <v>2013-11-04</v>
      </c>
      <c r="AU2066" s="1" t="d">
        <v>2013-11-05</v>
      </c>
      <c r="AV2066">
        <v>3</v>
      </c>
      <c r="AW2066">
        <v>0</v>
      </c>
      <c r="AX2066">
        <v>51</v>
      </c>
      <c r="AY2066">
        <v>0</v>
      </c>
      <c r="AZ2066">
        <f t="shared" si="192"/>
        <v>1</v>
      </c>
      <c r="BA2066">
        <f t="shared" si="193"/>
        <v>1</v>
      </c>
      <c r="BB2066" s="3">
        <v>1</v>
      </c>
      <c r="BC2066" s="3">
        <v>0</v>
      </c>
      <c r="BD2066" s="3">
        <v>7</v>
      </c>
      <c r="BE2066">
        <f>IF(BD2066&gt;Summary!$C$2,1,0)</f>
        <v>1</v>
      </c>
      <c r="BF2066">
        <f t="shared" si="194"/>
        <v>0</v>
      </c>
      <c r="BG2066">
        <f t="shared" si="195"/>
        <v>0</v>
      </c>
      <c r="BH2066">
        <f t="shared" si="196"/>
        <v>1</v>
      </c>
      <c r="BI2066">
        <f t="shared" si="197"/>
        <v>0</v>
      </c>
    </row>
    <row r="2067" spans="1:61" x14ac:dyDescent="0.2">
      <c r="A2067">
        <v>3155</v>
      </c>
      <c r="B2067" t="s">
        <v>8049</v>
      </c>
      <c r="C2067" t="s">
        <v>8050</v>
      </c>
      <c r="D2067" t="s">
        <v>8051</v>
      </c>
      <c r="E2067" s="1" t="d">
        <v>2014-09-30</v>
      </c>
      <c r="F2067" t="s">
        <v>53</v>
      </c>
      <c r="G2067" s="1" t="d">
        <v>1976-09-26</v>
      </c>
      <c r="H2067">
        <v>39</v>
      </c>
      <c r="I2067" t="s">
        <v>65</v>
      </c>
      <c r="J2067" t="s">
        <v>55</v>
      </c>
      <c r="K2067">
        <v>0</v>
      </c>
      <c r="L2067">
        <v>1</v>
      </c>
      <c r="M2067">
        <v>0</v>
      </c>
      <c r="N2067">
        <v>4</v>
      </c>
      <c r="O2067">
        <v>-30</v>
      </c>
      <c r="P2067" s="2" t="d">
        <v>2014-08-31T01:21:03.99999980349093825</v>
      </c>
      <c r="Q2067" s="2" t="d">
        <v>2014-08-31T01:51:51.99999991804361025</v>
      </c>
      <c r="R2067" t="s">
        <v>8052</v>
      </c>
      <c r="S2067" s="1" t="d">
        <v>2014-08-30</v>
      </c>
      <c r="U2067">
        <v>31</v>
      </c>
      <c r="V2067" t="s">
        <v>57</v>
      </c>
      <c r="W2067" t="s">
        <v>795</v>
      </c>
      <c r="X2067">
        <v>1</v>
      </c>
      <c r="Y2067" t="s">
        <v>8053</v>
      </c>
      <c r="Z2067" t="s">
        <v>135</v>
      </c>
      <c r="AA2067">
        <v>0</v>
      </c>
      <c r="AB2067" s="1" t="d">
        <v>2015-01-20</v>
      </c>
      <c r="AC2067" t="s">
        <v>362</v>
      </c>
      <c r="AD2067" s="1" t="d">
        <v>2015-01-20</v>
      </c>
      <c r="AE2067" s="1" t="d">
        <v>2015-01-26</v>
      </c>
      <c r="AG2067">
        <v>0</v>
      </c>
      <c r="AL2067" t="s">
        <v>59</v>
      </c>
      <c r="AM2067">
        <v>2</v>
      </c>
      <c r="AN2067" t="s">
        <v>60</v>
      </c>
      <c r="AO2067" s="1" t="d">
        <v>2014-09-30</v>
      </c>
      <c r="AP2067" t="s">
        <v>61</v>
      </c>
      <c r="AQ2067">
        <v>1</v>
      </c>
      <c r="AR2067" t="s">
        <v>60</v>
      </c>
      <c r="AS2067" s="1" t="d">
        <v>2014-09-30</v>
      </c>
      <c r="AT2067" s="1" t="d">
        <v>2015-01-20</v>
      </c>
      <c r="AU2067" s="1" t="d">
        <v>2015-01-26</v>
      </c>
      <c r="AV2067">
        <v>4</v>
      </c>
      <c r="AW2067">
        <v>0</v>
      </c>
      <c r="AX2067">
        <v>112</v>
      </c>
      <c r="AY2067">
        <v>1</v>
      </c>
      <c r="AZ2067">
        <f t="shared" si="192"/>
        <v>1</v>
      </c>
      <c r="BA2067">
        <f t="shared" si="193"/>
        <v>1</v>
      </c>
      <c r="BB2067" s="3">
        <v>1</v>
      </c>
      <c r="BC2067" s="3">
        <v>1</v>
      </c>
      <c r="BD2067" s="3">
        <v>2</v>
      </c>
      <c r="BE2067">
        <f>IF(BD2067&gt;Summary!$C$2,1,0)</f>
        <v>0</v>
      </c>
      <c r="BF2067">
        <f t="shared" si="194"/>
        <v>0</v>
      </c>
      <c r="BG2067">
        <f t="shared" si="195"/>
        <v>0</v>
      </c>
      <c r="BH2067">
        <f t="shared" si="196"/>
        <v>0</v>
      </c>
      <c r="BI2067">
        <f t="shared" si="197"/>
        <v>1</v>
      </c>
    </row>
    <row r="2068" spans="1:61" x14ac:dyDescent="0.2">
      <c r="A2068">
        <v>3156</v>
      </c>
      <c r="B2068" t="s">
        <v>8054</v>
      </c>
      <c r="C2068" t="s">
        <v>177</v>
      </c>
      <c r="D2068" t="s">
        <v>8055</v>
      </c>
      <c r="E2068" s="1" t="d">
        <v>2013-10-04</v>
      </c>
      <c r="F2068" t="s">
        <v>53</v>
      </c>
      <c r="G2068" s="1" t="d">
        <v>1966-10-15</v>
      </c>
      <c r="H2068">
        <v>49</v>
      </c>
      <c r="I2068" t="s">
        <v>54</v>
      </c>
      <c r="J2068" t="s">
        <v>102</v>
      </c>
      <c r="K2068">
        <v>0</v>
      </c>
      <c r="L2068">
        <v>0</v>
      </c>
      <c r="M2068">
        <v>0</v>
      </c>
      <c r="N2068">
        <v>4</v>
      </c>
      <c r="O2068">
        <v>-11</v>
      </c>
      <c r="P2068" s="2" t="d">
        <v>2013-09-23T10:48:21.00000025704502800</v>
      </c>
      <c r="Q2068" s="2" t="d">
        <v>2013-09-29T02:37:04.0000002086162550</v>
      </c>
      <c r="R2068" t="s">
        <v>8056</v>
      </c>
      <c r="S2068" s="1" t="d">
        <v>2013-09-18</v>
      </c>
      <c r="U2068">
        <v>16</v>
      </c>
      <c r="V2068" t="s">
        <v>57</v>
      </c>
      <c r="W2068" t="s">
        <v>58</v>
      </c>
      <c r="X2068">
        <v>0</v>
      </c>
      <c r="AG2068">
        <v>0</v>
      </c>
      <c r="AL2068" t="s">
        <v>59</v>
      </c>
      <c r="AM2068">
        <v>1</v>
      </c>
      <c r="AN2068" t="s">
        <v>60</v>
      </c>
      <c r="AO2068" s="1" t="d">
        <v>2013-10-04</v>
      </c>
      <c r="AP2068" t="s">
        <v>61</v>
      </c>
      <c r="AQ2068">
        <v>2</v>
      </c>
      <c r="AR2068" t="s">
        <v>60</v>
      </c>
      <c r="AS2068" s="1" t="d">
        <v>2013-10-04</v>
      </c>
      <c r="AT2068" s="1" t="d">
        <v>2013-09-23</v>
      </c>
      <c r="AU2068" s="1" t="d">
        <v>2013-09-29</v>
      </c>
      <c r="AV2068">
        <v>4</v>
      </c>
      <c r="AW2068">
        <v>0</v>
      </c>
      <c r="AX2068">
        <v>910</v>
      </c>
      <c r="AY2068">
        <v>0</v>
      </c>
      <c r="AZ2068">
        <f t="shared" si="192"/>
        <v>1</v>
      </c>
      <c r="BA2068">
        <f t="shared" si="193"/>
        <v>1</v>
      </c>
      <c r="BB2068" s="3">
        <v>1</v>
      </c>
      <c r="BC2068" s="3">
        <v>0</v>
      </c>
      <c r="BD2068" s="3">
        <v>1</v>
      </c>
      <c r="BE2068">
        <f>IF(BD2068&gt;Summary!$C$2,1,0)</f>
        <v>0</v>
      </c>
      <c r="BF2068">
        <f t="shared" si="194"/>
        <v>0</v>
      </c>
      <c r="BG2068">
        <f t="shared" si="195"/>
        <v>1</v>
      </c>
      <c r="BH2068">
        <f t="shared" si="196"/>
        <v>0</v>
      </c>
      <c r="BI2068">
        <f t="shared" si="197"/>
        <v>0</v>
      </c>
    </row>
    <row r="2069" spans="1:61" x14ac:dyDescent="0.2">
      <c r="A2069">
        <v>3157</v>
      </c>
      <c r="B2069" t="s">
        <v>8057</v>
      </c>
      <c r="C2069" t="s">
        <v>8058</v>
      </c>
      <c r="D2069" t="s">
        <v>8059</v>
      </c>
      <c r="E2069" s="1" t="d">
        <v>2013-01-15</v>
      </c>
      <c r="F2069" t="s">
        <v>53</v>
      </c>
      <c r="G2069" s="1" t="d">
        <v>1991-04-21</v>
      </c>
      <c r="H2069">
        <v>24</v>
      </c>
      <c r="I2069" t="s">
        <v>75</v>
      </c>
      <c r="J2069" t="s">
        <v>102</v>
      </c>
      <c r="K2069">
        <v>0</v>
      </c>
      <c r="L2069">
        <v>0</v>
      </c>
      <c r="M2069">
        <v>0</v>
      </c>
      <c r="N2069">
        <v>0</v>
      </c>
      <c r="O2069">
        <v>-1</v>
      </c>
      <c r="P2069" s="2" t="d">
        <v>2013-01-14T12:16:44.99999981839210125</v>
      </c>
      <c r="Q2069" s="2" t="d">
        <v>2013-02-02T02:34:30.0000000419095125</v>
      </c>
      <c r="R2069" t="s">
        <v>8060</v>
      </c>
      <c r="S2069" s="1" t="d">
        <v>2013-01-14</v>
      </c>
      <c r="U2069">
        <v>1</v>
      </c>
      <c r="V2069" t="s">
        <v>57</v>
      </c>
      <c r="W2069" t="s">
        <v>4526</v>
      </c>
      <c r="X2069">
        <v>0</v>
      </c>
      <c r="AG2069">
        <v>0</v>
      </c>
      <c r="AL2069" t="s">
        <v>59</v>
      </c>
      <c r="AM2069">
        <v>4</v>
      </c>
      <c r="AN2069" t="s">
        <v>60</v>
      </c>
      <c r="AO2069" s="1" t="d">
        <v>2013-01-15</v>
      </c>
      <c r="AP2069" t="s">
        <v>61</v>
      </c>
      <c r="AQ2069">
        <v>5</v>
      </c>
      <c r="AR2069" t="s">
        <v>87</v>
      </c>
      <c r="AS2069" s="1" t="d">
        <v>2013-01-15</v>
      </c>
      <c r="AT2069" s="1" t="d">
        <v>2013-01-14</v>
      </c>
      <c r="AU2069" s="1" t="d">
        <v>2013-02-02</v>
      </c>
      <c r="AV2069">
        <v>0</v>
      </c>
      <c r="AW2069">
        <v>18</v>
      </c>
      <c r="AX2069">
        <v>1172</v>
      </c>
      <c r="AY2069">
        <v>0</v>
      </c>
      <c r="AZ2069">
        <f t="shared" si="192"/>
        <v>1</v>
      </c>
      <c r="BA2069">
        <f t="shared" si="193"/>
        <v>1</v>
      </c>
      <c r="BB2069" s="3">
        <v>1</v>
      </c>
      <c r="BC2069" s="3">
        <v>0</v>
      </c>
      <c r="BD2069" s="3">
        <v>4</v>
      </c>
      <c r="BE2069">
        <f>IF(BD2069&gt;Summary!$C$2,1,0)</f>
        <v>0</v>
      </c>
      <c r="BF2069">
        <f t="shared" si="194"/>
        <v>0</v>
      </c>
      <c r="BG2069">
        <f t="shared" si="195"/>
        <v>1</v>
      </c>
      <c r="BH2069">
        <f t="shared" si="196"/>
        <v>0</v>
      </c>
      <c r="BI2069">
        <f t="shared" si="197"/>
        <v>0</v>
      </c>
    </row>
    <row r="2070" spans="1:61" x14ac:dyDescent="0.2">
      <c r="A2070">
        <v>3158</v>
      </c>
      <c r="B2070" t="s">
        <v>8061</v>
      </c>
      <c r="C2070" t="s">
        <v>8062</v>
      </c>
      <c r="D2070" t="s">
        <v>8063</v>
      </c>
      <c r="E2070" s="1" t="d">
        <v>2013-03-20</v>
      </c>
      <c r="F2070" t="s">
        <v>53</v>
      </c>
      <c r="G2070" s="1" t="d">
        <v>1990-01-29</v>
      </c>
      <c r="H2070">
        <v>26</v>
      </c>
      <c r="I2070" t="s">
        <v>65</v>
      </c>
      <c r="J2070" t="s">
        <v>66</v>
      </c>
      <c r="K2070">
        <v>0</v>
      </c>
      <c r="L2070">
        <v>0</v>
      </c>
      <c r="M2070">
        <v>0</v>
      </c>
      <c r="N2070">
        <v>1</v>
      </c>
      <c r="O2070">
        <v>0</v>
      </c>
      <c r="P2070" s="2" t="d">
        <v>2013-03-20T12:31:18.00000021234154575</v>
      </c>
      <c r="Q2070" s="2" t="d">
        <v>2013-03-20T08:23:50.00000005122274275</v>
      </c>
      <c r="R2070" t="s">
        <v>8064</v>
      </c>
      <c r="S2070" s="1" t="d">
        <v>2013-03-19</v>
      </c>
      <c r="U2070">
        <v>1</v>
      </c>
      <c r="V2070" t="s">
        <v>57</v>
      </c>
      <c r="W2070" t="s">
        <v>151</v>
      </c>
      <c r="X2070">
        <v>0</v>
      </c>
      <c r="AG2070">
        <v>0</v>
      </c>
      <c r="AL2070" t="s">
        <v>59</v>
      </c>
      <c r="AM2070">
        <v>9</v>
      </c>
      <c r="AN2070" t="s">
        <v>86</v>
      </c>
      <c r="AO2070" s="1" t="d">
        <v>2013-03-20</v>
      </c>
      <c r="AP2070" t="s">
        <v>61</v>
      </c>
      <c r="AQ2070">
        <v>8</v>
      </c>
      <c r="AR2070" t="s">
        <v>86</v>
      </c>
      <c r="AS2070" s="1" t="d">
        <v>2013-03-20</v>
      </c>
      <c r="AT2070" s="1" t="d">
        <v>2013-10-30</v>
      </c>
      <c r="AU2070" s="1" t="d">
        <v>2013-11-02</v>
      </c>
      <c r="AV2070">
        <v>1</v>
      </c>
      <c r="AW2070">
        <v>0</v>
      </c>
      <c r="AX2070">
        <v>224</v>
      </c>
      <c r="AY2070">
        <v>0</v>
      </c>
      <c r="AZ2070">
        <f t="shared" si="192"/>
        <v>1</v>
      </c>
      <c r="BA2070">
        <f t="shared" si="193"/>
        <v>1</v>
      </c>
      <c r="BB2070" s="3">
        <v>1</v>
      </c>
      <c r="BC2070" s="3">
        <v>0</v>
      </c>
      <c r="BD2070" s="3">
        <v>9</v>
      </c>
      <c r="BE2070">
        <f>IF(BD2070&gt;Summary!$C$2,1,0)</f>
        <v>1</v>
      </c>
      <c r="BF2070">
        <f t="shared" si="194"/>
        <v>0</v>
      </c>
      <c r="BG2070">
        <f t="shared" si="195"/>
        <v>0</v>
      </c>
      <c r="BH2070">
        <f t="shared" si="196"/>
        <v>1</v>
      </c>
      <c r="BI2070">
        <f t="shared" si="197"/>
        <v>0</v>
      </c>
    </row>
    <row r="2071" spans="1:61" x14ac:dyDescent="0.2">
      <c r="A2071">
        <v>3159</v>
      </c>
      <c r="B2071" t="s">
        <v>8065</v>
      </c>
      <c r="C2071" t="s">
        <v>406</v>
      </c>
      <c r="D2071" t="s">
        <v>8066</v>
      </c>
      <c r="E2071" s="1" t="d">
        <v>2013-12-23</v>
      </c>
      <c r="F2071" t="s">
        <v>53</v>
      </c>
      <c r="G2071" s="1" t="d">
        <v>1974-02-10</v>
      </c>
      <c r="H2071">
        <v>42</v>
      </c>
      <c r="I2071" t="s">
        <v>65</v>
      </c>
      <c r="J2071" t="s">
        <v>102</v>
      </c>
      <c r="K2071">
        <v>0</v>
      </c>
      <c r="L2071">
        <v>0</v>
      </c>
      <c r="M2071">
        <v>0</v>
      </c>
      <c r="N2071">
        <v>0</v>
      </c>
      <c r="O2071">
        <v>-1</v>
      </c>
      <c r="P2071" s="2" t="d">
        <v>2013-12-22T11:07:53.00000013783574425</v>
      </c>
      <c r="Q2071" s="2" t="d">
        <v>2013-12-24T06:33:33.99999994318932450</v>
      </c>
      <c r="R2071" t="s">
        <v>8067</v>
      </c>
      <c r="S2071" s="1" t="d">
        <v>2013-12-22</v>
      </c>
      <c r="U2071">
        <v>1</v>
      </c>
      <c r="V2071" t="s">
        <v>57</v>
      </c>
      <c r="W2071" t="s">
        <v>124</v>
      </c>
      <c r="X2071">
        <v>0</v>
      </c>
      <c r="AG2071">
        <v>0</v>
      </c>
      <c r="AL2071" t="s">
        <v>59</v>
      </c>
      <c r="AM2071">
        <v>2</v>
      </c>
      <c r="AN2071" t="s">
        <v>60</v>
      </c>
      <c r="AO2071" s="1" t="d">
        <v>2013-12-23</v>
      </c>
      <c r="AP2071" t="s">
        <v>61</v>
      </c>
      <c r="AQ2071">
        <v>1</v>
      </c>
      <c r="AR2071" t="s">
        <v>60</v>
      </c>
      <c r="AS2071" s="1" t="d">
        <v>2013-12-23</v>
      </c>
      <c r="AT2071" s="1" t="d">
        <v>2013-12-22</v>
      </c>
      <c r="AU2071" s="1" t="d">
        <v>2013-12-24</v>
      </c>
      <c r="AV2071">
        <v>0</v>
      </c>
      <c r="AW2071">
        <v>1</v>
      </c>
      <c r="AX2071">
        <v>830</v>
      </c>
      <c r="AY2071">
        <v>0</v>
      </c>
      <c r="AZ2071">
        <f t="shared" si="192"/>
        <v>1</v>
      </c>
      <c r="BA2071">
        <f t="shared" si="193"/>
        <v>1</v>
      </c>
      <c r="BB2071" s="3">
        <v>1</v>
      </c>
      <c r="BC2071" s="3">
        <v>0</v>
      </c>
      <c r="BD2071" s="3">
        <v>2</v>
      </c>
      <c r="BE2071">
        <f>IF(BD2071&gt;Summary!$C$2,1,0)</f>
        <v>0</v>
      </c>
      <c r="BF2071">
        <f t="shared" si="194"/>
        <v>0</v>
      </c>
      <c r="BG2071">
        <f t="shared" si="195"/>
        <v>1</v>
      </c>
      <c r="BH2071">
        <f t="shared" si="196"/>
        <v>0</v>
      </c>
      <c r="BI2071">
        <f t="shared" si="197"/>
        <v>0</v>
      </c>
    </row>
    <row r="2072" spans="1:61" x14ac:dyDescent="0.2">
      <c r="A2072">
        <v>3160</v>
      </c>
      <c r="B2072" t="s">
        <v>8068</v>
      </c>
      <c r="C2072" t="s">
        <v>904</v>
      </c>
      <c r="D2072" t="s">
        <v>402</v>
      </c>
      <c r="E2072" s="1" t="d">
        <v>2013-04-06</v>
      </c>
      <c r="F2072" t="s">
        <v>53</v>
      </c>
      <c r="G2072" s="1" t="d">
        <v>1994-03-04</v>
      </c>
      <c r="H2072">
        <v>22</v>
      </c>
      <c r="I2072" t="s">
        <v>75</v>
      </c>
      <c r="J2072" t="s">
        <v>66</v>
      </c>
      <c r="K2072">
        <v>0</v>
      </c>
      <c r="L2072">
        <v>0</v>
      </c>
      <c r="M2072">
        <v>0</v>
      </c>
      <c r="N2072">
        <v>1</v>
      </c>
      <c r="O2072">
        <v>-1</v>
      </c>
      <c r="P2072" s="2" t="d">
        <v>2013-04-05T02:06:30.99999982863664575</v>
      </c>
      <c r="Q2072" s="2" t="d">
        <v>2013-04-11T08:20:37.99999980255961725</v>
      </c>
      <c r="R2072" t="s">
        <v>8069</v>
      </c>
      <c r="S2072" s="1" t="d">
        <v>2013-04-05</v>
      </c>
      <c r="U2072">
        <v>1</v>
      </c>
      <c r="V2072" t="s">
        <v>57</v>
      </c>
      <c r="W2072" t="s">
        <v>688</v>
      </c>
      <c r="X2072">
        <v>1</v>
      </c>
      <c r="Y2072" t="s">
        <v>8070</v>
      </c>
      <c r="Z2072" t="s">
        <v>79</v>
      </c>
      <c r="AA2072">
        <v>0</v>
      </c>
      <c r="AB2072" s="1" t="d">
        <v>2013-04-12</v>
      </c>
      <c r="AC2072" t="s">
        <v>213</v>
      </c>
      <c r="AD2072" s="1" t="d">
        <v>2013-04-12</v>
      </c>
      <c r="AE2072" s="1" t="d">
        <v>2013-04-14</v>
      </c>
      <c r="AG2072">
        <v>0</v>
      </c>
      <c r="AL2072" t="s">
        <v>59</v>
      </c>
      <c r="AM2072">
        <v>6</v>
      </c>
      <c r="AN2072" t="s">
        <v>87</v>
      </c>
      <c r="AO2072" s="1" t="d">
        <v>2013-04-06</v>
      </c>
      <c r="AP2072" t="s">
        <v>61</v>
      </c>
      <c r="AQ2072">
        <v>6</v>
      </c>
      <c r="AR2072" t="s">
        <v>87</v>
      </c>
      <c r="AS2072" s="1" t="d">
        <v>2013-04-06</v>
      </c>
      <c r="AT2072" s="1" t="d">
        <v>2013-04-12</v>
      </c>
      <c r="AU2072" s="1" t="d">
        <v>2013-04-14</v>
      </c>
      <c r="AV2072">
        <v>1</v>
      </c>
      <c r="AW2072">
        <v>5</v>
      </c>
      <c r="AX2072">
        <v>6</v>
      </c>
      <c r="AY2072">
        <v>1</v>
      </c>
      <c r="AZ2072">
        <f t="shared" si="192"/>
        <v>1</v>
      </c>
      <c r="BA2072">
        <f t="shared" si="193"/>
        <v>1</v>
      </c>
      <c r="BB2072" s="3">
        <v>1</v>
      </c>
      <c r="BC2072" s="3">
        <v>1</v>
      </c>
      <c r="BD2072" s="3">
        <v>6</v>
      </c>
      <c r="BE2072">
        <f>IF(BD2072&gt;Summary!$C$2,1,0)</f>
        <v>1</v>
      </c>
      <c r="BF2072">
        <f t="shared" si="194"/>
        <v>1</v>
      </c>
      <c r="BG2072">
        <f t="shared" si="195"/>
        <v>0</v>
      </c>
      <c r="BH2072">
        <f t="shared" si="196"/>
        <v>0</v>
      </c>
      <c r="BI2072">
        <f t="shared" si="197"/>
        <v>0</v>
      </c>
    </row>
    <row r="2073" spans="1:61" x14ac:dyDescent="0.2">
      <c r="A2073">
        <v>3161</v>
      </c>
      <c r="B2073" t="s">
        <v>8071</v>
      </c>
      <c r="C2073" t="s">
        <v>6905</v>
      </c>
      <c r="D2073" t="s">
        <v>7723</v>
      </c>
      <c r="E2073" s="1" t="d">
        <v>2013-01-29</v>
      </c>
      <c r="F2073" t="s">
        <v>53</v>
      </c>
      <c r="G2073" s="1" t="d">
        <v>1979-12-21</v>
      </c>
      <c r="H2073">
        <v>36</v>
      </c>
      <c r="I2073" t="s">
        <v>65</v>
      </c>
      <c r="J2073" t="s">
        <v>161</v>
      </c>
      <c r="K2073">
        <v>0</v>
      </c>
      <c r="L2073">
        <v>0</v>
      </c>
      <c r="M2073">
        <v>0</v>
      </c>
      <c r="N2073">
        <v>0</v>
      </c>
      <c r="O2073">
        <v>0</v>
      </c>
      <c r="P2073" s="2" t="d">
        <v>2013-01-29T04:06:40.99999986123293475</v>
      </c>
      <c r="Q2073" s="2" t="d">
        <v>2013-01-29T08:19:16.99999972712248800</v>
      </c>
      <c r="R2073" t="s">
        <v>8072</v>
      </c>
      <c r="S2073" s="1" t="d">
        <v>2013-01-29</v>
      </c>
      <c r="U2073">
        <v>0</v>
      </c>
      <c r="V2073" t="s">
        <v>57</v>
      </c>
      <c r="W2073" t="s">
        <v>167</v>
      </c>
      <c r="X2073">
        <v>0</v>
      </c>
      <c r="AG2073">
        <v>0</v>
      </c>
      <c r="AL2073" t="s">
        <v>59</v>
      </c>
      <c r="AM2073">
        <v>1</v>
      </c>
      <c r="AN2073" t="s">
        <v>60</v>
      </c>
      <c r="AO2073" s="1" t="d">
        <v>2013-01-29</v>
      </c>
      <c r="AP2073" t="s">
        <v>61</v>
      </c>
      <c r="AQ2073">
        <v>1</v>
      </c>
      <c r="AR2073" t="s">
        <v>60</v>
      </c>
      <c r="AS2073" s="1" t="d">
        <v>2013-01-29</v>
      </c>
      <c r="AT2073" s="1" t="d">
        <v>2013-01-29</v>
      </c>
      <c r="AU2073" s="1" t="d">
        <v>2013-01-29</v>
      </c>
      <c r="AV2073">
        <v>0</v>
      </c>
      <c r="AW2073">
        <v>0</v>
      </c>
      <c r="AX2073">
        <v>1158</v>
      </c>
      <c r="AY2073">
        <v>0</v>
      </c>
      <c r="AZ2073">
        <f t="shared" si="192"/>
        <v>1</v>
      </c>
      <c r="BA2073">
        <f t="shared" si="193"/>
        <v>1</v>
      </c>
      <c r="BB2073" s="3">
        <v>1</v>
      </c>
      <c r="BC2073" s="3">
        <v>0</v>
      </c>
      <c r="BD2073" s="3">
        <v>1</v>
      </c>
      <c r="BE2073">
        <f>IF(BD2073&gt;Summary!$C$2,1,0)</f>
        <v>0</v>
      </c>
      <c r="BF2073">
        <f t="shared" si="194"/>
        <v>0</v>
      </c>
      <c r="BG2073">
        <f t="shared" si="195"/>
        <v>1</v>
      </c>
      <c r="BH2073">
        <f t="shared" si="196"/>
        <v>0</v>
      </c>
      <c r="BI2073">
        <f t="shared" si="197"/>
        <v>0</v>
      </c>
    </row>
    <row r="2074" spans="1:61" x14ac:dyDescent="0.2">
      <c r="A2074">
        <v>3162</v>
      </c>
      <c r="B2074" t="s">
        <v>8073</v>
      </c>
      <c r="C2074" t="s">
        <v>1406</v>
      </c>
      <c r="D2074" t="s">
        <v>8074</v>
      </c>
      <c r="E2074" s="1" t="d">
        <v>2014-04-11</v>
      </c>
      <c r="F2074" t="s">
        <v>53</v>
      </c>
      <c r="G2074" s="1" t="d">
        <v>1986-06-19</v>
      </c>
      <c r="H2074">
        <v>29</v>
      </c>
      <c r="I2074" t="s">
        <v>65</v>
      </c>
      <c r="J2074" t="s">
        <v>102</v>
      </c>
      <c r="K2074">
        <v>0</v>
      </c>
      <c r="L2074">
        <v>0</v>
      </c>
      <c r="M2074">
        <v>1</v>
      </c>
      <c r="N2074">
        <v>7</v>
      </c>
      <c r="O2074">
        <v>-1</v>
      </c>
      <c r="P2074" s="2" t="d">
        <v>2014-04-10T11:56:45.00000030733644975</v>
      </c>
      <c r="Q2074" s="2" t="d">
        <v>2014-05-08T05:09:19.99999972991645100</v>
      </c>
      <c r="R2074" t="s">
        <v>8075</v>
      </c>
      <c r="S2074" s="1" t="d">
        <v>2014-04-10</v>
      </c>
      <c r="U2074">
        <v>1</v>
      </c>
      <c r="V2074" t="s">
        <v>97</v>
      </c>
      <c r="W2074" t="s">
        <v>98</v>
      </c>
      <c r="X2074">
        <v>1</v>
      </c>
      <c r="Y2074" t="s">
        <v>8076</v>
      </c>
      <c r="Z2074" t="s">
        <v>135</v>
      </c>
      <c r="AA2074">
        <v>0</v>
      </c>
      <c r="AB2074" s="1" t="d">
        <v>2014-08-31</v>
      </c>
      <c r="AC2074" t="s">
        <v>3790</v>
      </c>
      <c r="AD2074" s="1" t="d">
        <v>2014-08-31</v>
      </c>
      <c r="AE2074" s="1" t="d">
        <v>2014-09-06</v>
      </c>
      <c r="AG2074">
        <v>1</v>
      </c>
      <c r="AH2074" t="s">
        <v>8076</v>
      </c>
      <c r="AI2074" t="s">
        <v>79</v>
      </c>
      <c r="AJ2074" s="1" t="d">
        <v>2014-08-31</v>
      </c>
      <c r="AK2074" t="s">
        <v>4566</v>
      </c>
      <c r="AL2074" t="s">
        <v>59</v>
      </c>
      <c r="AM2074">
        <v>7</v>
      </c>
      <c r="AN2074" t="s">
        <v>87</v>
      </c>
      <c r="AO2074" s="1" t="d">
        <v>2014-04-11</v>
      </c>
      <c r="AP2074" t="s">
        <v>61</v>
      </c>
      <c r="AQ2074">
        <v>6</v>
      </c>
      <c r="AR2074" t="s">
        <v>87</v>
      </c>
      <c r="AS2074" s="1" t="d">
        <v>2014-04-11</v>
      </c>
      <c r="AT2074" s="1" t="d">
        <v>2014-08-31</v>
      </c>
      <c r="AU2074" s="1" t="d">
        <v>2014-09-06</v>
      </c>
      <c r="AV2074">
        <v>7</v>
      </c>
      <c r="AW2074">
        <v>27</v>
      </c>
      <c r="AX2074">
        <v>142</v>
      </c>
      <c r="AY2074">
        <v>1</v>
      </c>
      <c r="AZ2074">
        <f t="shared" si="192"/>
        <v>1</v>
      </c>
      <c r="BA2074">
        <f t="shared" si="193"/>
        <v>1</v>
      </c>
      <c r="BB2074" s="3">
        <v>1</v>
      </c>
      <c r="BC2074" s="3">
        <v>1</v>
      </c>
      <c r="BD2074" s="3">
        <v>7</v>
      </c>
      <c r="BE2074">
        <f>IF(BD2074&gt;Summary!$C$2,1,0)</f>
        <v>1</v>
      </c>
      <c r="BF2074">
        <f t="shared" si="194"/>
        <v>1</v>
      </c>
      <c r="BG2074">
        <f t="shared" si="195"/>
        <v>0</v>
      </c>
      <c r="BH2074">
        <f t="shared" si="196"/>
        <v>0</v>
      </c>
      <c r="BI2074">
        <f t="shared" si="197"/>
        <v>0</v>
      </c>
    </row>
    <row r="2075" spans="1:61" x14ac:dyDescent="0.2">
      <c r="A2075">
        <v>3163</v>
      </c>
      <c r="B2075" t="s">
        <v>8077</v>
      </c>
      <c r="C2075" t="s">
        <v>1560</v>
      </c>
      <c r="D2075" t="s">
        <v>8078</v>
      </c>
      <c r="E2075" s="1" t="d">
        <v>2013-09-09</v>
      </c>
      <c r="F2075" t="s">
        <v>53</v>
      </c>
      <c r="G2075" s="1" t="d">
        <v>1976-08-22</v>
      </c>
      <c r="H2075">
        <v>39</v>
      </c>
      <c r="I2075" t="s">
        <v>65</v>
      </c>
      <c r="J2075" t="s">
        <v>102</v>
      </c>
      <c r="K2075">
        <v>0</v>
      </c>
      <c r="L2075">
        <v>0</v>
      </c>
      <c r="M2075">
        <v>0</v>
      </c>
      <c r="N2075">
        <v>0</v>
      </c>
      <c r="O2075">
        <v>0</v>
      </c>
      <c r="P2075" s="2" t="d">
        <v>2013-09-09T02:46:48.99999991524964725</v>
      </c>
      <c r="Q2075" s="2" t="d">
        <v>2013-09-27T03:40:24.00000023189932050</v>
      </c>
      <c r="R2075" t="s">
        <v>8079</v>
      </c>
      <c r="S2075" s="1" t="d">
        <v>2013-09-09</v>
      </c>
      <c r="U2075">
        <v>0</v>
      </c>
      <c r="V2075" t="s">
        <v>97</v>
      </c>
      <c r="W2075" t="s">
        <v>98</v>
      </c>
      <c r="X2075">
        <v>0</v>
      </c>
      <c r="AG2075">
        <v>0</v>
      </c>
      <c r="AL2075" t="s">
        <v>59</v>
      </c>
      <c r="AM2075">
        <v>3</v>
      </c>
      <c r="AN2075" t="s">
        <v>60</v>
      </c>
      <c r="AO2075" s="1" t="d">
        <v>2013-09-09</v>
      </c>
      <c r="AP2075" t="s">
        <v>61</v>
      </c>
      <c r="AQ2075">
        <v>3</v>
      </c>
      <c r="AR2075" t="s">
        <v>60</v>
      </c>
      <c r="AS2075" s="1" t="d">
        <v>2013-09-09</v>
      </c>
      <c r="AT2075" s="1" t="d">
        <v>2013-09-09</v>
      </c>
      <c r="AU2075" s="1" t="d">
        <v>2013-09-27</v>
      </c>
      <c r="AV2075">
        <v>0</v>
      </c>
      <c r="AW2075">
        <v>18</v>
      </c>
      <c r="AX2075">
        <v>935</v>
      </c>
      <c r="AY2075">
        <v>0</v>
      </c>
      <c r="AZ2075">
        <f t="shared" si="192"/>
        <v>1</v>
      </c>
      <c r="BA2075">
        <f t="shared" si="193"/>
        <v>1</v>
      </c>
      <c r="BB2075" s="3">
        <v>1</v>
      </c>
      <c r="BC2075" s="3">
        <v>0</v>
      </c>
      <c r="BD2075" s="3">
        <v>3</v>
      </c>
      <c r="BE2075">
        <f>IF(BD2075&gt;Summary!$C$2,1,0)</f>
        <v>0</v>
      </c>
      <c r="BF2075">
        <f t="shared" si="194"/>
        <v>0</v>
      </c>
      <c r="BG2075">
        <f t="shared" si="195"/>
        <v>1</v>
      </c>
      <c r="BH2075">
        <f t="shared" si="196"/>
        <v>0</v>
      </c>
      <c r="BI2075">
        <f t="shared" si="197"/>
        <v>0</v>
      </c>
    </row>
    <row r="2076" spans="1:61" x14ac:dyDescent="0.2">
      <c r="A2076">
        <v>3164</v>
      </c>
      <c r="B2076" t="s">
        <v>8080</v>
      </c>
      <c r="C2076" t="s">
        <v>390</v>
      </c>
      <c r="D2076" t="s">
        <v>8081</v>
      </c>
      <c r="E2076" s="1" t="d">
        <v>2014-06-04</v>
      </c>
      <c r="F2076" t="s">
        <v>53</v>
      </c>
      <c r="G2076" s="1" t="d">
        <v>1988-11-10</v>
      </c>
      <c r="H2076">
        <v>27</v>
      </c>
      <c r="I2076" t="s">
        <v>65</v>
      </c>
      <c r="J2076" t="s">
        <v>66</v>
      </c>
      <c r="K2076">
        <v>0</v>
      </c>
      <c r="L2076">
        <v>2</v>
      </c>
      <c r="M2076">
        <v>1</v>
      </c>
      <c r="N2076">
        <v>13</v>
      </c>
      <c r="O2076">
        <v>0</v>
      </c>
      <c r="P2076" s="2" t="d">
        <v>2014-06-04T01:09:18.99999970570206450</v>
      </c>
      <c r="Q2076" s="2" t="d">
        <v>2014-06-18T04:53:40.00000001862645375</v>
      </c>
      <c r="R2076" t="s">
        <v>8082</v>
      </c>
      <c r="T2076" s="1" t="d">
        <v>2014-06-04</v>
      </c>
      <c r="U2076">
        <v>0</v>
      </c>
      <c r="V2076" t="s">
        <v>57</v>
      </c>
      <c r="W2076" t="s">
        <v>92</v>
      </c>
      <c r="X2076">
        <v>1</v>
      </c>
      <c r="Y2076" t="s">
        <v>8083</v>
      </c>
      <c r="Z2076" t="s">
        <v>135</v>
      </c>
      <c r="AA2076">
        <v>0</v>
      </c>
      <c r="AB2076" s="1" t="d">
        <v>2014-06-26</v>
      </c>
      <c r="AC2076" t="s">
        <v>2460</v>
      </c>
      <c r="AD2076" s="1" t="d">
        <v>2014-06-26</v>
      </c>
      <c r="AE2076" s="1" t="d">
        <v>2014-06-27</v>
      </c>
      <c r="AG2076">
        <v>0</v>
      </c>
      <c r="AL2076" t="s">
        <v>59</v>
      </c>
      <c r="AM2076">
        <v>6</v>
      </c>
      <c r="AN2076" t="s">
        <v>87</v>
      </c>
      <c r="AO2076" s="1" t="d">
        <v>2014-06-04</v>
      </c>
      <c r="AP2076" t="s">
        <v>61</v>
      </c>
      <c r="AQ2076">
        <v>3</v>
      </c>
      <c r="AR2076" t="s">
        <v>60</v>
      </c>
      <c r="AS2076" s="1" t="d">
        <v>2014-06-04</v>
      </c>
      <c r="AT2076" s="1" t="d">
        <v>2014-06-26</v>
      </c>
      <c r="AU2076" s="1" t="d">
        <v>2014-06-27</v>
      </c>
      <c r="AV2076">
        <v>13</v>
      </c>
      <c r="AW2076">
        <v>14</v>
      </c>
      <c r="AX2076">
        <v>22</v>
      </c>
      <c r="AY2076">
        <v>1</v>
      </c>
      <c r="AZ2076">
        <f t="shared" si="192"/>
        <v>1</v>
      </c>
      <c r="BA2076">
        <f t="shared" si="193"/>
        <v>1</v>
      </c>
      <c r="BB2076" s="3">
        <v>1</v>
      </c>
      <c r="BC2076" s="3">
        <v>1</v>
      </c>
      <c r="BD2076" s="3">
        <v>6</v>
      </c>
      <c r="BE2076">
        <f>IF(BD2076&gt;Summary!$C$2,1,0)</f>
        <v>1</v>
      </c>
      <c r="BF2076">
        <f t="shared" si="194"/>
        <v>1</v>
      </c>
      <c r="BG2076">
        <f t="shared" si="195"/>
        <v>0</v>
      </c>
      <c r="BH2076">
        <f t="shared" si="196"/>
        <v>0</v>
      </c>
      <c r="BI2076">
        <f t="shared" si="197"/>
        <v>0</v>
      </c>
    </row>
    <row r="2077" spans="1:61" x14ac:dyDescent="0.2">
      <c r="A2077">
        <v>3165</v>
      </c>
      <c r="B2077" t="s">
        <v>8084</v>
      </c>
      <c r="C2077" t="s">
        <v>338</v>
      </c>
      <c r="D2077" t="s">
        <v>8085</v>
      </c>
      <c r="E2077" s="1" t="d">
        <v>2013-10-13</v>
      </c>
      <c r="F2077" t="s">
        <v>53</v>
      </c>
      <c r="G2077" s="1" t="d">
        <v>1978-01-02</v>
      </c>
      <c r="H2077">
        <v>38</v>
      </c>
      <c r="I2077" t="s">
        <v>65</v>
      </c>
      <c r="J2077" t="s">
        <v>102</v>
      </c>
      <c r="K2077">
        <v>0</v>
      </c>
      <c r="L2077">
        <v>0</v>
      </c>
      <c r="M2077">
        <v>0</v>
      </c>
      <c r="N2077">
        <v>2</v>
      </c>
      <c r="O2077">
        <v>-1</v>
      </c>
      <c r="P2077" s="2" t="d">
        <v>2013-10-12T09:25:18.0000002961605775</v>
      </c>
      <c r="Q2077" s="2" t="d">
        <v>2013-10-20T02:55:08.00000026356428850</v>
      </c>
      <c r="R2077" t="s">
        <v>8086</v>
      </c>
      <c r="S2077" s="1" t="d">
        <v>2013-10-12</v>
      </c>
      <c r="U2077">
        <v>1</v>
      </c>
      <c r="V2077" t="s">
        <v>57</v>
      </c>
      <c r="W2077" t="s">
        <v>77</v>
      </c>
      <c r="X2077">
        <v>1</v>
      </c>
      <c r="Y2077" t="s">
        <v>8087</v>
      </c>
      <c r="Z2077" t="s">
        <v>135</v>
      </c>
      <c r="AA2077">
        <v>0</v>
      </c>
      <c r="AB2077" s="1" t="d">
        <v>2015-04-17</v>
      </c>
      <c r="AC2077" t="s">
        <v>136</v>
      </c>
      <c r="AD2077" s="1" t="d">
        <v>2015-04-17</v>
      </c>
      <c r="AE2077" s="1" t="d">
        <v>2015-04-23</v>
      </c>
      <c r="AG2077">
        <v>0</v>
      </c>
      <c r="AL2077" t="s">
        <v>59</v>
      </c>
      <c r="AM2077">
        <v>5</v>
      </c>
      <c r="AN2077" t="s">
        <v>87</v>
      </c>
      <c r="AO2077" s="1" t="d">
        <v>2013-10-13</v>
      </c>
      <c r="AP2077" t="s">
        <v>61</v>
      </c>
      <c r="AQ2077">
        <v>3</v>
      </c>
      <c r="AR2077" t="s">
        <v>60</v>
      </c>
      <c r="AS2077" s="1" t="d">
        <v>2013-10-13</v>
      </c>
      <c r="AT2077" s="1" t="d">
        <v>2014-03-05</v>
      </c>
      <c r="AU2077" s="1" t="d">
        <v>2014-03-12</v>
      </c>
      <c r="AV2077">
        <v>2</v>
      </c>
      <c r="AW2077">
        <v>7</v>
      </c>
      <c r="AX2077">
        <v>143</v>
      </c>
      <c r="AY2077">
        <v>0</v>
      </c>
      <c r="AZ2077">
        <f t="shared" si="192"/>
        <v>1</v>
      </c>
      <c r="BA2077">
        <f t="shared" si="193"/>
        <v>1</v>
      </c>
      <c r="BB2077" s="3">
        <v>1</v>
      </c>
      <c r="BC2077" s="3">
        <v>1</v>
      </c>
      <c r="BD2077" s="3">
        <v>5</v>
      </c>
      <c r="BE2077">
        <f>IF(BD2077&gt;Summary!$C$2,1,0)</f>
        <v>0</v>
      </c>
      <c r="BF2077">
        <f t="shared" si="194"/>
        <v>0</v>
      </c>
      <c r="BG2077">
        <f t="shared" si="195"/>
        <v>0</v>
      </c>
      <c r="BH2077">
        <f t="shared" si="196"/>
        <v>0</v>
      </c>
      <c r="BI2077">
        <f t="shared" si="197"/>
        <v>1</v>
      </c>
    </row>
    <row r="2078" spans="1:61" x14ac:dyDescent="0.2">
      <c r="A2078">
        <v>3166</v>
      </c>
      <c r="B2078" t="s">
        <v>8088</v>
      </c>
      <c r="C2078" t="s">
        <v>51</v>
      </c>
      <c r="D2078" t="s">
        <v>8089</v>
      </c>
      <c r="E2078" s="1" t="d">
        <v>2014-11-10</v>
      </c>
      <c r="F2078" t="s">
        <v>53</v>
      </c>
      <c r="G2078" s="1" t="d">
        <v>1995-11-18</v>
      </c>
      <c r="H2078">
        <v>20</v>
      </c>
      <c r="I2078" t="s">
        <v>75</v>
      </c>
      <c r="J2078" t="s">
        <v>102</v>
      </c>
      <c r="K2078">
        <v>0</v>
      </c>
      <c r="L2078">
        <v>0</v>
      </c>
      <c r="M2078">
        <v>0</v>
      </c>
      <c r="N2078">
        <v>0</v>
      </c>
      <c r="O2078">
        <v>-1</v>
      </c>
      <c r="P2078" s="2" t="d">
        <v>2014-11-09T09:10:36.0000003129243825</v>
      </c>
      <c r="Q2078" s="2" t="d">
        <v>2014-11-13T03:36:54.00000017601996600</v>
      </c>
      <c r="R2078" t="s">
        <v>8090</v>
      </c>
      <c r="S2078" s="1" t="d">
        <v>2014-11-10</v>
      </c>
      <c r="U2078">
        <v>0</v>
      </c>
      <c r="V2078" t="s">
        <v>57</v>
      </c>
      <c r="W2078" t="s">
        <v>1342</v>
      </c>
      <c r="X2078">
        <v>1</v>
      </c>
      <c r="Y2078" t="s">
        <v>8091</v>
      </c>
      <c r="Z2078" t="s">
        <v>70</v>
      </c>
      <c r="AA2078">
        <v>99</v>
      </c>
      <c r="AB2078" s="1" t="d">
        <v>2014-11-11</v>
      </c>
      <c r="AC2078" t="s">
        <v>1342</v>
      </c>
      <c r="AD2078" s="1" t="d">
        <v>2015-02-18</v>
      </c>
      <c r="AE2078" s="1" t="d">
        <v>2015-03-12</v>
      </c>
      <c r="AG2078">
        <v>0</v>
      </c>
      <c r="AL2078" t="s">
        <v>59</v>
      </c>
      <c r="AM2078">
        <v>2</v>
      </c>
      <c r="AN2078" t="s">
        <v>60</v>
      </c>
      <c r="AO2078" s="1" t="d">
        <v>2014-11-10</v>
      </c>
      <c r="AP2078" t="s">
        <v>61</v>
      </c>
      <c r="AQ2078">
        <v>5</v>
      </c>
      <c r="AR2078" t="s">
        <v>87</v>
      </c>
      <c r="AS2078" s="1" t="d">
        <v>2014-11-10</v>
      </c>
      <c r="AT2078" s="1" t="d">
        <v>2014-11-09</v>
      </c>
      <c r="AU2078" s="1" t="d">
        <v>2014-11-13</v>
      </c>
      <c r="AV2078">
        <v>0</v>
      </c>
      <c r="AW2078">
        <v>0</v>
      </c>
      <c r="AX2078">
        <v>1</v>
      </c>
      <c r="AY2078">
        <v>1</v>
      </c>
      <c r="AZ2078">
        <f t="shared" si="192"/>
        <v>1</v>
      </c>
      <c r="BA2078">
        <f t="shared" si="193"/>
        <v>1</v>
      </c>
      <c r="BB2078" s="3">
        <v>1</v>
      </c>
      <c r="BC2078" s="3">
        <v>1</v>
      </c>
      <c r="BD2078" s="3">
        <v>2</v>
      </c>
      <c r="BE2078">
        <f>IF(BD2078&gt;Summary!$C$2,1,0)</f>
        <v>0</v>
      </c>
      <c r="BF2078">
        <f t="shared" si="194"/>
        <v>0</v>
      </c>
      <c r="BG2078">
        <f t="shared" si="195"/>
        <v>0</v>
      </c>
      <c r="BH2078">
        <f t="shared" si="196"/>
        <v>0</v>
      </c>
      <c r="BI2078">
        <f t="shared" si="197"/>
        <v>1</v>
      </c>
    </row>
    <row r="2079" spans="1:61" x14ac:dyDescent="0.2">
      <c r="A2079">
        <v>3168</v>
      </c>
      <c r="B2079" t="s">
        <v>8092</v>
      </c>
      <c r="C2079" t="s">
        <v>852</v>
      </c>
      <c r="D2079" t="s">
        <v>921</v>
      </c>
      <c r="E2079" s="1" t="d">
        <v>2013-08-04</v>
      </c>
      <c r="F2079" t="s">
        <v>53</v>
      </c>
      <c r="G2079" s="1" t="d">
        <v>1990-12-15</v>
      </c>
      <c r="H2079">
        <v>25</v>
      </c>
      <c r="I2079" t="s">
        <v>65</v>
      </c>
      <c r="J2079" t="s">
        <v>66</v>
      </c>
      <c r="K2079">
        <v>2</v>
      </c>
      <c r="L2079">
        <v>0</v>
      </c>
      <c r="M2079">
        <v>0</v>
      </c>
      <c r="N2079">
        <v>4</v>
      </c>
      <c r="O2079">
        <v>-1</v>
      </c>
      <c r="P2079" s="2" t="d">
        <v>2013-08-03T02:09:27.00000010896473925</v>
      </c>
      <c r="Q2079" s="2" t="d">
        <v>2013-10-28T10:42:44.00000005960464525</v>
      </c>
      <c r="R2079" t="s">
        <v>8093</v>
      </c>
      <c r="T2079" s="1" t="d">
        <v>2013-08-03</v>
      </c>
      <c r="U2079">
        <v>1</v>
      </c>
      <c r="V2079" t="s">
        <v>57</v>
      </c>
      <c r="W2079" t="s">
        <v>92</v>
      </c>
      <c r="X2079">
        <v>1</v>
      </c>
      <c r="Y2079" t="s">
        <v>8094</v>
      </c>
      <c r="Z2079" t="s">
        <v>79</v>
      </c>
      <c r="AA2079">
        <v>0</v>
      </c>
      <c r="AB2079" s="1" t="d">
        <v>2014-02-24</v>
      </c>
      <c r="AC2079" t="s">
        <v>213</v>
      </c>
      <c r="AD2079" s="1" t="d">
        <v>2014-02-24</v>
      </c>
      <c r="AE2079" s="1" t="d">
        <v>2014-04-10</v>
      </c>
      <c r="AG2079">
        <v>0</v>
      </c>
      <c r="AL2079" t="s">
        <v>59</v>
      </c>
      <c r="AM2079">
        <v>10</v>
      </c>
      <c r="AN2079" t="s">
        <v>86</v>
      </c>
      <c r="AO2079" s="1" t="d">
        <v>2013-08-04</v>
      </c>
      <c r="AP2079" t="s">
        <v>61</v>
      </c>
      <c r="AQ2079">
        <v>7</v>
      </c>
      <c r="AR2079" t="s">
        <v>87</v>
      </c>
      <c r="AS2079" s="1" t="d">
        <v>2013-08-04</v>
      </c>
      <c r="AT2079" s="1" t="d">
        <v>2013-12-14</v>
      </c>
      <c r="AU2079" s="1" t="d">
        <v>2014-01-06</v>
      </c>
      <c r="AV2079">
        <v>4</v>
      </c>
      <c r="AW2079">
        <v>85</v>
      </c>
      <c r="AX2079">
        <v>132</v>
      </c>
      <c r="AY2079">
        <v>0</v>
      </c>
      <c r="AZ2079">
        <f t="shared" si="192"/>
        <v>1</v>
      </c>
      <c r="BA2079">
        <f t="shared" si="193"/>
        <v>1</v>
      </c>
      <c r="BB2079" s="3">
        <v>1</v>
      </c>
      <c r="BC2079" s="3">
        <v>1</v>
      </c>
      <c r="BD2079" s="3">
        <v>10</v>
      </c>
      <c r="BE2079">
        <f>IF(BD2079&gt;Summary!$C$2,1,0)</f>
        <v>1</v>
      </c>
      <c r="BF2079">
        <f t="shared" si="194"/>
        <v>1</v>
      </c>
      <c r="BG2079">
        <f t="shared" si="195"/>
        <v>0</v>
      </c>
      <c r="BH2079">
        <f t="shared" si="196"/>
        <v>0</v>
      </c>
      <c r="BI2079">
        <f t="shared" si="197"/>
        <v>0</v>
      </c>
    </row>
    <row r="2080" spans="1:61" x14ac:dyDescent="0.2">
      <c r="A2080">
        <v>3169</v>
      </c>
      <c r="B2080" t="s">
        <v>8095</v>
      </c>
      <c r="C2080" t="s">
        <v>2594</v>
      </c>
      <c r="D2080" t="s">
        <v>8096</v>
      </c>
      <c r="E2080" s="1" t="d">
        <v>2013-12-02</v>
      </c>
      <c r="F2080" t="s">
        <v>53</v>
      </c>
      <c r="G2080" s="1" t="d">
        <v>1963-04-05</v>
      </c>
      <c r="H2080">
        <v>53</v>
      </c>
      <c r="I2080" t="s">
        <v>54</v>
      </c>
      <c r="J2080" t="s">
        <v>102</v>
      </c>
      <c r="K2080">
        <v>0</v>
      </c>
      <c r="L2080">
        <v>0</v>
      </c>
      <c r="M2080">
        <v>0</v>
      </c>
      <c r="N2080">
        <v>0</v>
      </c>
      <c r="O2080">
        <v>-1</v>
      </c>
      <c r="P2080" s="2" t="d">
        <v>2013-12-01T05:45:14.99999994412064550</v>
      </c>
      <c r="Q2080" s="2" t="d">
        <v>2013-12-02T01:31:10.00000001862645375</v>
      </c>
      <c r="R2080" t="s">
        <v>8097</v>
      </c>
      <c r="S2080" s="1" t="d">
        <v>2013-12-01</v>
      </c>
      <c r="U2080">
        <v>1</v>
      </c>
      <c r="V2080" t="s">
        <v>97</v>
      </c>
      <c r="W2080" t="s">
        <v>98</v>
      </c>
      <c r="X2080">
        <v>0</v>
      </c>
      <c r="AG2080">
        <v>0</v>
      </c>
      <c r="AL2080" t="s">
        <v>59</v>
      </c>
      <c r="AM2080">
        <v>1</v>
      </c>
      <c r="AN2080" t="s">
        <v>60</v>
      </c>
      <c r="AO2080" s="1" t="d">
        <v>2013-12-02</v>
      </c>
      <c r="AP2080" t="s">
        <v>61</v>
      </c>
      <c r="AQ2080">
        <v>1</v>
      </c>
      <c r="AR2080" t="s">
        <v>60</v>
      </c>
      <c r="AS2080" s="1" t="d">
        <v>2013-12-02</v>
      </c>
      <c r="AT2080" s="1" t="d">
        <v>2013-12-01</v>
      </c>
      <c r="AU2080" s="1" t="d">
        <v>2013-12-02</v>
      </c>
      <c r="AV2080">
        <v>0</v>
      </c>
      <c r="AW2080">
        <v>0</v>
      </c>
      <c r="AX2080">
        <v>851</v>
      </c>
      <c r="AY2080">
        <v>0</v>
      </c>
      <c r="AZ2080">
        <f t="shared" si="192"/>
        <v>1</v>
      </c>
      <c r="BA2080">
        <f t="shared" si="193"/>
        <v>1</v>
      </c>
      <c r="BB2080" s="3">
        <v>1</v>
      </c>
      <c r="BC2080" s="3">
        <v>0</v>
      </c>
      <c r="BD2080" s="3">
        <v>1</v>
      </c>
      <c r="BE2080">
        <f>IF(BD2080&gt;Summary!$C$2,1,0)</f>
        <v>0</v>
      </c>
      <c r="BF2080">
        <f t="shared" si="194"/>
        <v>0</v>
      </c>
      <c r="BG2080">
        <f t="shared" si="195"/>
        <v>1</v>
      </c>
      <c r="BH2080">
        <f t="shared" si="196"/>
        <v>0</v>
      </c>
      <c r="BI2080">
        <f t="shared" si="197"/>
        <v>0</v>
      </c>
    </row>
    <row r="2081" spans="1:61" x14ac:dyDescent="0.2">
      <c r="A2081">
        <v>3170</v>
      </c>
      <c r="B2081" t="s">
        <v>8098</v>
      </c>
      <c r="C2081" t="s">
        <v>8099</v>
      </c>
      <c r="D2081" t="s">
        <v>8100</v>
      </c>
      <c r="E2081" s="1" t="d">
        <v>2014-05-16</v>
      </c>
      <c r="F2081" t="s">
        <v>115</v>
      </c>
      <c r="G2081" s="1" t="d">
        <v>1988-10-02</v>
      </c>
      <c r="H2081">
        <v>27</v>
      </c>
      <c r="I2081" t="s">
        <v>65</v>
      </c>
      <c r="J2081" t="s">
        <v>66</v>
      </c>
      <c r="K2081">
        <v>0</v>
      </c>
      <c r="L2081">
        <v>0</v>
      </c>
      <c r="M2081">
        <v>0</v>
      </c>
      <c r="N2081">
        <v>0</v>
      </c>
      <c r="O2081">
        <v>-1</v>
      </c>
      <c r="P2081" s="2" t="d">
        <v>2014-05-15T10:48:02.99999982118606425</v>
      </c>
      <c r="Q2081" s="2" t="d">
        <v>2014-05-22T06:23:28.999999961815774200</v>
      </c>
      <c r="R2081" t="s">
        <v>8101</v>
      </c>
      <c r="S2081" s="1" t="d">
        <v>2014-05-15</v>
      </c>
      <c r="U2081">
        <v>1</v>
      </c>
      <c r="V2081" t="s">
        <v>97</v>
      </c>
      <c r="W2081" t="s">
        <v>98</v>
      </c>
      <c r="X2081">
        <v>1</v>
      </c>
      <c r="Y2081" t="s">
        <v>8102</v>
      </c>
      <c r="Z2081" t="s">
        <v>135</v>
      </c>
      <c r="AA2081">
        <v>314</v>
      </c>
      <c r="AB2081" s="1" t="d">
        <v>2014-08-09</v>
      </c>
      <c r="AC2081" t="s">
        <v>201</v>
      </c>
      <c r="AD2081" s="1" t="d">
        <v>2015-06-19</v>
      </c>
      <c r="AE2081" s="1" t="d">
        <v>2015-06-25</v>
      </c>
      <c r="AG2081">
        <v>0</v>
      </c>
      <c r="AL2081" t="s">
        <v>59</v>
      </c>
      <c r="AM2081">
        <v>8</v>
      </c>
      <c r="AN2081" t="s">
        <v>86</v>
      </c>
      <c r="AO2081" s="1" t="d">
        <v>2014-05-16</v>
      </c>
      <c r="AP2081" t="s">
        <v>61</v>
      </c>
      <c r="AQ2081">
        <v>4</v>
      </c>
      <c r="AR2081" t="s">
        <v>60</v>
      </c>
      <c r="AS2081" s="1" t="d">
        <v>2014-05-16</v>
      </c>
      <c r="AT2081" s="1" t="d">
        <v>2014-05-15</v>
      </c>
      <c r="AU2081" s="1" t="d">
        <v>2014-05-22</v>
      </c>
      <c r="AV2081">
        <v>0</v>
      </c>
      <c r="AW2081">
        <v>6</v>
      </c>
      <c r="AX2081">
        <v>85</v>
      </c>
      <c r="AY2081">
        <v>1</v>
      </c>
      <c r="AZ2081">
        <f t="shared" si="192"/>
        <v>1</v>
      </c>
      <c r="BA2081">
        <f t="shared" si="193"/>
        <v>1</v>
      </c>
      <c r="BB2081" s="3">
        <v>1</v>
      </c>
      <c r="BC2081" s="3">
        <v>1</v>
      </c>
      <c r="BD2081" s="3">
        <v>8</v>
      </c>
      <c r="BE2081">
        <f>IF(BD2081&gt;Summary!$C$2,1,0)</f>
        <v>1</v>
      </c>
      <c r="BF2081">
        <f t="shared" si="194"/>
        <v>1</v>
      </c>
      <c r="BG2081">
        <f t="shared" si="195"/>
        <v>0</v>
      </c>
      <c r="BH2081">
        <f t="shared" si="196"/>
        <v>0</v>
      </c>
      <c r="BI2081">
        <f t="shared" si="197"/>
        <v>0</v>
      </c>
    </row>
    <row r="2082" spans="1:61" x14ac:dyDescent="0.2">
      <c r="A2082">
        <v>3174</v>
      </c>
      <c r="B2082" t="s">
        <v>8103</v>
      </c>
      <c r="C2082" t="s">
        <v>8104</v>
      </c>
      <c r="D2082" t="s">
        <v>808</v>
      </c>
      <c r="E2082" s="1" t="d">
        <v>2014-02-22</v>
      </c>
      <c r="F2082" t="s">
        <v>53</v>
      </c>
      <c r="G2082" s="1" t="d">
        <v>1995-04-09</v>
      </c>
      <c r="H2082">
        <v>21</v>
      </c>
      <c r="I2082" t="s">
        <v>75</v>
      </c>
      <c r="J2082" t="s">
        <v>55</v>
      </c>
      <c r="K2082">
        <v>0</v>
      </c>
      <c r="L2082">
        <v>0</v>
      </c>
      <c r="M2082">
        <v>0</v>
      </c>
      <c r="N2082">
        <v>0</v>
      </c>
      <c r="O2082">
        <v>-1</v>
      </c>
      <c r="P2082" s="2" t="d">
        <v>2014-02-21T04:58:53.00000026356428850</v>
      </c>
      <c r="Q2082" s="2" t="d">
        <v>2014-02-27T12:46:16.99999976903200050</v>
      </c>
      <c r="R2082" t="s">
        <v>8105</v>
      </c>
      <c r="S2082" s="1" t="d">
        <v>2014-02-21</v>
      </c>
      <c r="U2082">
        <v>1</v>
      </c>
      <c r="V2082" t="s">
        <v>57</v>
      </c>
      <c r="W2082" t="s">
        <v>454</v>
      </c>
      <c r="X2082">
        <v>1</v>
      </c>
      <c r="Y2082" t="s">
        <v>8106</v>
      </c>
      <c r="Z2082" t="s">
        <v>135</v>
      </c>
      <c r="AA2082">
        <v>0</v>
      </c>
      <c r="AB2082" s="1" t="d">
        <v>2014-05-29</v>
      </c>
      <c r="AC2082" t="s">
        <v>362</v>
      </c>
      <c r="AD2082" s="1" t="d">
        <v>2014-05-29</v>
      </c>
      <c r="AE2082" s="1" t="d">
        <v>2014-05-30</v>
      </c>
      <c r="AG2082">
        <v>1</v>
      </c>
      <c r="AH2082" t="s">
        <v>8107</v>
      </c>
      <c r="AI2082" t="s">
        <v>174</v>
      </c>
      <c r="AJ2082" s="1" t="d">
        <v>2015-01-21</v>
      </c>
      <c r="AK2082" t="s">
        <v>1032</v>
      </c>
      <c r="AL2082" t="s">
        <v>59</v>
      </c>
      <c r="AM2082">
        <v>5</v>
      </c>
      <c r="AN2082" t="s">
        <v>87</v>
      </c>
      <c r="AO2082" s="1" t="d">
        <v>2014-02-22</v>
      </c>
      <c r="AP2082" t="s">
        <v>61</v>
      </c>
      <c r="AQ2082">
        <v>8</v>
      </c>
      <c r="AR2082" t="s">
        <v>86</v>
      </c>
      <c r="AS2082" s="1" t="d">
        <v>2014-02-22</v>
      </c>
      <c r="AT2082" s="1" t="d">
        <v>2014-05-29</v>
      </c>
      <c r="AU2082" s="1" t="d">
        <v>2014-05-30</v>
      </c>
      <c r="AV2082">
        <v>0</v>
      </c>
      <c r="AW2082">
        <v>5</v>
      </c>
      <c r="AX2082">
        <v>96</v>
      </c>
      <c r="AY2082">
        <v>1</v>
      </c>
      <c r="AZ2082">
        <f t="shared" si="192"/>
        <v>1</v>
      </c>
      <c r="BA2082">
        <f t="shared" si="193"/>
        <v>1</v>
      </c>
      <c r="BB2082" s="3">
        <v>1</v>
      </c>
      <c r="BC2082" s="3">
        <v>1</v>
      </c>
      <c r="BD2082" s="3">
        <v>5</v>
      </c>
      <c r="BE2082">
        <f>IF(BD2082&gt;Summary!$C$2,1,0)</f>
        <v>0</v>
      </c>
      <c r="BF2082">
        <f t="shared" si="194"/>
        <v>0</v>
      </c>
      <c r="BG2082">
        <f t="shared" si="195"/>
        <v>0</v>
      </c>
      <c r="BH2082">
        <f t="shared" si="196"/>
        <v>0</v>
      </c>
      <c r="BI2082">
        <f t="shared" si="197"/>
        <v>1</v>
      </c>
    </row>
    <row r="2083" spans="1:61" x14ac:dyDescent="0.2">
      <c r="A2083">
        <v>3175</v>
      </c>
      <c r="B2083" t="s">
        <v>8108</v>
      </c>
      <c r="C2083" t="s">
        <v>8109</v>
      </c>
      <c r="D2083" t="s">
        <v>8110</v>
      </c>
      <c r="E2083" s="1" t="d">
        <v>2014-03-20</v>
      </c>
      <c r="F2083" t="s">
        <v>53</v>
      </c>
      <c r="G2083" s="1" t="d">
        <v>1966-04-07</v>
      </c>
      <c r="H2083">
        <v>50</v>
      </c>
      <c r="I2083" t="s">
        <v>54</v>
      </c>
      <c r="J2083" t="s">
        <v>102</v>
      </c>
      <c r="K2083">
        <v>0</v>
      </c>
      <c r="L2083">
        <v>0</v>
      </c>
      <c r="M2083">
        <v>0</v>
      </c>
      <c r="N2083">
        <v>1</v>
      </c>
      <c r="O2083">
        <v>-1</v>
      </c>
      <c r="P2083" s="2" t="d">
        <v>2014-03-19T01:45:37.99999987240880700</v>
      </c>
      <c r="Q2083" s="2" t="d">
        <v>2014-03-24T07:17:06.00000011734664175</v>
      </c>
      <c r="R2083" t="s">
        <v>8111</v>
      </c>
      <c r="S2083" s="1" t="d">
        <v>2014-03-19</v>
      </c>
      <c r="U2083">
        <v>1</v>
      </c>
      <c r="V2083" t="s">
        <v>97</v>
      </c>
      <c r="W2083" t="s">
        <v>306</v>
      </c>
      <c r="X2083">
        <v>1</v>
      </c>
      <c r="Y2083" t="s">
        <v>8112</v>
      </c>
      <c r="Z2083" t="s">
        <v>79</v>
      </c>
      <c r="AA2083">
        <v>0</v>
      </c>
      <c r="AB2083" s="1" t="d">
        <v>2014-10-29</v>
      </c>
      <c r="AC2083" t="s">
        <v>306</v>
      </c>
      <c r="AD2083" s="1" t="d">
        <v>2014-10-29</v>
      </c>
      <c r="AE2083" s="1" t="d">
        <v>2014-11-11</v>
      </c>
      <c r="AG2083">
        <v>0</v>
      </c>
      <c r="AL2083" t="s">
        <v>59</v>
      </c>
      <c r="AM2083">
        <v>1</v>
      </c>
      <c r="AN2083" t="s">
        <v>60</v>
      </c>
      <c r="AO2083" s="1" t="d">
        <v>2014-03-20</v>
      </c>
      <c r="AP2083" t="s">
        <v>61</v>
      </c>
      <c r="AQ2083">
        <v>1</v>
      </c>
      <c r="AR2083" t="s">
        <v>60</v>
      </c>
      <c r="AS2083" s="1" t="d">
        <v>2014-03-20</v>
      </c>
      <c r="AT2083" s="1" t="d">
        <v>2014-10-29</v>
      </c>
      <c r="AU2083" s="1" t="d">
        <v>2014-11-11</v>
      </c>
      <c r="AV2083">
        <v>1</v>
      </c>
      <c r="AW2083">
        <v>4</v>
      </c>
      <c r="AX2083">
        <v>223</v>
      </c>
      <c r="AY2083">
        <v>1</v>
      </c>
      <c r="AZ2083">
        <f t="shared" si="192"/>
        <v>1</v>
      </c>
      <c r="BA2083">
        <f t="shared" si="193"/>
        <v>1</v>
      </c>
      <c r="BB2083" s="3">
        <v>1</v>
      </c>
      <c r="BC2083" s="3">
        <v>1</v>
      </c>
      <c r="BD2083" s="3">
        <v>1</v>
      </c>
      <c r="BE2083">
        <f>IF(BD2083&gt;Summary!$C$2,1,0)</f>
        <v>0</v>
      </c>
      <c r="BF2083">
        <f t="shared" si="194"/>
        <v>0</v>
      </c>
      <c r="BG2083">
        <f t="shared" si="195"/>
        <v>0</v>
      </c>
      <c r="BH2083">
        <f t="shared" si="196"/>
        <v>0</v>
      </c>
      <c r="BI2083">
        <f t="shared" si="197"/>
        <v>1</v>
      </c>
    </row>
    <row r="2084" spans="1:61" x14ac:dyDescent="0.2">
      <c r="A2084">
        <v>3176</v>
      </c>
      <c r="B2084" t="s">
        <v>8113</v>
      </c>
      <c r="C2084" t="s">
        <v>8114</v>
      </c>
      <c r="D2084" t="s">
        <v>153</v>
      </c>
      <c r="E2084" s="1" t="d">
        <v>2013-10-19</v>
      </c>
      <c r="F2084" t="s">
        <v>53</v>
      </c>
      <c r="G2084" s="1" t="d">
        <v>1974-09-22</v>
      </c>
      <c r="H2084">
        <v>41</v>
      </c>
      <c r="I2084" t="s">
        <v>65</v>
      </c>
      <c r="J2084" t="s">
        <v>66</v>
      </c>
      <c r="K2084">
        <v>0</v>
      </c>
      <c r="L2084">
        <v>0</v>
      </c>
      <c r="M2084">
        <v>0</v>
      </c>
      <c r="N2084">
        <v>4</v>
      </c>
      <c r="O2084">
        <v>-1</v>
      </c>
      <c r="P2084" s="2" t="d">
        <v>2013-10-18T09:30:02.00000004842877300</v>
      </c>
      <c r="Q2084" s="2" t="d">
        <v>2013-10-19T08:19:06.00000029895454725</v>
      </c>
      <c r="R2084" t="s">
        <v>8115</v>
      </c>
      <c r="S2084" s="1" t="d">
        <v>2013-10-18</v>
      </c>
      <c r="U2084">
        <v>1</v>
      </c>
      <c r="V2084" t="s">
        <v>57</v>
      </c>
      <c r="W2084" t="s">
        <v>485</v>
      </c>
      <c r="X2084">
        <v>0</v>
      </c>
      <c r="AG2084">
        <v>0</v>
      </c>
      <c r="AL2084" t="s">
        <v>59</v>
      </c>
      <c r="AM2084">
        <v>5</v>
      </c>
      <c r="AN2084" t="s">
        <v>87</v>
      </c>
      <c r="AO2084" s="1" t="d">
        <v>2013-10-19</v>
      </c>
      <c r="AP2084" t="s">
        <v>61</v>
      </c>
      <c r="AQ2084">
        <v>2</v>
      </c>
      <c r="AR2084" t="s">
        <v>60</v>
      </c>
      <c r="AS2084" s="1" t="d">
        <v>2013-10-19</v>
      </c>
      <c r="AT2084" s="1" t="d">
        <v>2013-10-18</v>
      </c>
      <c r="AU2084" s="1" t="d">
        <v>2013-10-19</v>
      </c>
      <c r="AV2084">
        <v>4</v>
      </c>
      <c r="AW2084">
        <v>0</v>
      </c>
      <c r="AX2084">
        <v>895</v>
      </c>
      <c r="AY2084">
        <v>0</v>
      </c>
      <c r="AZ2084">
        <f t="shared" si="192"/>
        <v>1</v>
      </c>
      <c r="BA2084">
        <f t="shared" si="193"/>
        <v>1</v>
      </c>
      <c r="BB2084" s="3">
        <v>1</v>
      </c>
      <c r="BC2084" s="3">
        <v>0</v>
      </c>
      <c r="BD2084" s="3">
        <v>5</v>
      </c>
      <c r="BE2084">
        <f>IF(BD2084&gt;Summary!$C$2,1,0)</f>
        <v>0</v>
      </c>
      <c r="BF2084">
        <f t="shared" si="194"/>
        <v>0</v>
      </c>
      <c r="BG2084">
        <f t="shared" si="195"/>
        <v>1</v>
      </c>
      <c r="BH2084">
        <f t="shared" si="196"/>
        <v>0</v>
      </c>
      <c r="BI2084">
        <f t="shared" si="197"/>
        <v>0</v>
      </c>
    </row>
    <row r="2085" spans="1:61" x14ac:dyDescent="0.2">
      <c r="A2085">
        <v>3177</v>
      </c>
      <c r="B2085" t="s">
        <v>8116</v>
      </c>
      <c r="C2085" t="s">
        <v>8117</v>
      </c>
      <c r="D2085" t="s">
        <v>8118</v>
      </c>
      <c r="E2085" s="1" t="d">
        <v>2013-05-09</v>
      </c>
      <c r="F2085" t="s">
        <v>53</v>
      </c>
      <c r="G2085" s="1" t="d">
        <v>1981-09-21</v>
      </c>
      <c r="H2085">
        <v>34</v>
      </c>
      <c r="I2085" t="s">
        <v>65</v>
      </c>
      <c r="J2085" t="s">
        <v>66</v>
      </c>
      <c r="K2085">
        <v>0</v>
      </c>
      <c r="L2085">
        <v>0</v>
      </c>
      <c r="M2085">
        <v>0</v>
      </c>
      <c r="N2085">
        <v>4</v>
      </c>
      <c r="O2085">
        <v>378</v>
      </c>
      <c r="P2085" s="2" t="d">
        <v>2014-05-22T03:04:25.99999994505196650</v>
      </c>
      <c r="Q2085" s="2" t="d">
        <v>2015-11-03T06:27:10.00000007450580825</v>
      </c>
      <c r="R2085" t="s">
        <v>8119</v>
      </c>
      <c r="S2085" s="1" t="d">
        <v>2012-10-02</v>
      </c>
      <c r="U2085">
        <v>219</v>
      </c>
      <c r="V2085" t="s">
        <v>57</v>
      </c>
      <c r="W2085" t="s">
        <v>434</v>
      </c>
      <c r="X2085">
        <v>1</v>
      </c>
      <c r="Y2085" t="s">
        <v>8120</v>
      </c>
      <c r="Z2085" t="s">
        <v>135</v>
      </c>
      <c r="AB2085" s="1" t="d">
        <v>2014-02-26</v>
      </c>
      <c r="AC2085" t="s">
        <v>940</v>
      </c>
      <c r="AG2085">
        <v>1</v>
      </c>
      <c r="AH2085" t="s">
        <v>8121</v>
      </c>
      <c r="AI2085" t="s">
        <v>106</v>
      </c>
      <c r="AJ2085" s="1" t="d">
        <v>2014-05-21</v>
      </c>
      <c r="AK2085" t="s">
        <v>2516</v>
      </c>
      <c r="AL2085" t="s">
        <v>59</v>
      </c>
      <c r="AM2085">
        <v>2</v>
      </c>
      <c r="AN2085" t="s">
        <v>60</v>
      </c>
      <c r="AO2085" s="1" t="d">
        <v>2013-05-09</v>
      </c>
      <c r="AP2085" t="s">
        <v>61</v>
      </c>
      <c r="AQ2085">
        <v>1</v>
      </c>
      <c r="AR2085" t="s">
        <v>60</v>
      </c>
      <c r="AS2085" s="1" t="d">
        <v>2013-05-09</v>
      </c>
      <c r="AT2085" s="1" t="d">
        <v>2015-11-03</v>
      </c>
      <c r="AU2085" s="1" t="d">
        <v>2016-04-02</v>
      </c>
      <c r="AV2085">
        <v>4</v>
      </c>
      <c r="AW2085">
        <v>0</v>
      </c>
      <c r="AX2085">
        <v>293</v>
      </c>
      <c r="AY2085">
        <v>1</v>
      </c>
      <c r="AZ2085">
        <f t="shared" si="192"/>
        <v>0</v>
      </c>
      <c r="BA2085">
        <f t="shared" si="193"/>
        <v>1</v>
      </c>
      <c r="BB2085" s="3">
        <v>1</v>
      </c>
      <c r="BC2085" s="3">
        <v>1</v>
      </c>
      <c r="BD2085" s="3">
        <v>2</v>
      </c>
      <c r="BE2085">
        <f>IF(BD2085&gt;Summary!$C$2,1,0)</f>
        <v>0</v>
      </c>
      <c r="BF2085">
        <f t="shared" si="194"/>
        <v>0</v>
      </c>
      <c r="BG2085">
        <f t="shared" si="195"/>
        <v>0</v>
      </c>
      <c r="BH2085">
        <f t="shared" si="196"/>
        <v>0</v>
      </c>
      <c r="BI2085">
        <f t="shared" si="197"/>
        <v>1</v>
      </c>
    </row>
    <row r="2086" spans="1:61" x14ac:dyDescent="0.2">
      <c r="A2086">
        <v>3178</v>
      </c>
      <c r="B2086" t="s">
        <v>8122</v>
      </c>
      <c r="C2086" t="s">
        <v>2427</v>
      </c>
      <c r="D2086" t="s">
        <v>8123</v>
      </c>
      <c r="E2086" s="1" t="d">
        <v>2014-11-09</v>
      </c>
      <c r="F2086" t="s">
        <v>53</v>
      </c>
      <c r="G2086" s="1" t="d">
        <v>1993-06-10</v>
      </c>
      <c r="H2086">
        <v>22</v>
      </c>
      <c r="I2086" t="s">
        <v>75</v>
      </c>
      <c r="J2086" t="s">
        <v>102</v>
      </c>
      <c r="K2086">
        <v>0</v>
      </c>
      <c r="L2086">
        <v>0</v>
      </c>
      <c r="M2086">
        <v>2</v>
      </c>
      <c r="N2086">
        <v>5</v>
      </c>
      <c r="O2086">
        <v>-2</v>
      </c>
      <c r="P2086" s="2" t="d">
        <v>2014-11-07T08:17:56.99999988544732125</v>
      </c>
      <c r="Q2086" s="2" t="d">
        <v>2014-11-12T04:12:00.00000025145709525</v>
      </c>
      <c r="R2086" t="s">
        <v>8124</v>
      </c>
      <c r="S2086" s="1" t="d">
        <v>2014-11-07</v>
      </c>
      <c r="U2086">
        <v>2</v>
      </c>
      <c r="V2086" t="s">
        <v>57</v>
      </c>
      <c r="W2086" t="s">
        <v>573</v>
      </c>
      <c r="X2086">
        <v>1</v>
      </c>
      <c r="Y2086" t="s">
        <v>8125</v>
      </c>
      <c r="Z2086" t="s">
        <v>70</v>
      </c>
      <c r="AA2086">
        <v>0</v>
      </c>
      <c r="AB2086" s="1" t="d">
        <v>2014-11-15</v>
      </c>
      <c r="AC2086" t="s">
        <v>77</v>
      </c>
      <c r="AD2086" s="1" t="d">
        <v>2014-11-15</v>
      </c>
      <c r="AE2086" s="1" t="d">
        <v>2014-12-20</v>
      </c>
      <c r="AG2086">
        <v>1</v>
      </c>
      <c r="AH2086" t="s">
        <v>8126</v>
      </c>
      <c r="AI2086" t="s">
        <v>70</v>
      </c>
      <c r="AJ2086" s="1" t="d">
        <v>2015-04-10</v>
      </c>
      <c r="AK2086" t="s">
        <v>192</v>
      </c>
      <c r="AL2086" t="s">
        <v>59</v>
      </c>
      <c r="AM2086">
        <v>8</v>
      </c>
      <c r="AN2086" t="s">
        <v>86</v>
      </c>
      <c r="AO2086" s="1" t="d">
        <v>2014-11-09</v>
      </c>
      <c r="AP2086" t="s">
        <v>61</v>
      </c>
      <c r="AQ2086">
        <v>6</v>
      </c>
      <c r="AR2086" t="s">
        <v>87</v>
      </c>
      <c r="AS2086" s="1" t="d">
        <v>2014-11-09</v>
      </c>
      <c r="AT2086" s="1" t="d">
        <v>2014-11-15</v>
      </c>
      <c r="AU2086" s="1" t="d">
        <v>2014-12-20</v>
      </c>
      <c r="AV2086">
        <v>5</v>
      </c>
      <c r="AW2086">
        <v>3</v>
      </c>
      <c r="AX2086">
        <v>6</v>
      </c>
      <c r="AY2086">
        <v>1</v>
      </c>
      <c r="AZ2086">
        <f t="shared" si="192"/>
        <v>1</v>
      </c>
      <c r="BA2086">
        <f t="shared" si="193"/>
        <v>1</v>
      </c>
      <c r="BB2086" s="3">
        <v>1</v>
      </c>
      <c r="BC2086" s="3">
        <v>1</v>
      </c>
      <c r="BD2086" s="3">
        <v>8</v>
      </c>
      <c r="BE2086">
        <f>IF(BD2086&gt;Summary!$C$2,1,0)</f>
        <v>1</v>
      </c>
      <c r="BF2086">
        <f t="shared" si="194"/>
        <v>1</v>
      </c>
      <c r="BG2086">
        <f t="shared" si="195"/>
        <v>0</v>
      </c>
      <c r="BH2086">
        <f t="shared" si="196"/>
        <v>0</v>
      </c>
      <c r="BI2086">
        <f t="shared" si="197"/>
        <v>0</v>
      </c>
    </row>
    <row r="2087" spans="1:61" x14ac:dyDescent="0.2">
      <c r="A2087">
        <v>3181</v>
      </c>
      <c r="B2087" t="s">
        <v>8127</v>
      </c>
      <c r="C2087" t="s">
        <v>2013</v>
      </c>
      <c r="D2087" t="s">
        <v>1601</v>
      </c>
      <c r="E2087" s="1" t="d">
        <v>2013-02-01</v>
      </c>
      <c r="F2087" t="s">
        <v>53</v>
      </c>
      <c r="G2087" s="1" t="d">
        <v>1993-09-27</v>
      </c>
      <c r="H2087">
        <v>22</v>
      </c>
      <c r="I2087" t="s">
        <v>75</v>
      </c>
      <c r="J2087" t="s">
        <v>102</v>
      </c>
      <c r="K2087">
        <v>0</v>
      </c>
      <c r="L2087">
        <v>0</v>
      </c>
      <c r="M2087">
        <v>2</v>
      </c>
      <c r="N2087">
        <v>0</v>
      </c>
      <c r="O2087">
        <v>-1</v>
      </c>
      <c r="P2087" s="2" t="d">
        <v>2013-01-31T10:40:17.99999987706541875</v>
      </c>
      <c r="Q2087" s="2" t="d">
        <v>2013-02-03T09:00:09.999999823048710975</v>
      </c>
      <c r="R2087" t="s">
        <v>8128</v>
      </c>
      <c r="S2087" s="1" t="d">
        <v>2013-01-31</v>
      </c>
      <c r="U2087">
        <v>1</v>
      </c>
      <c r="V2087" t="s">
        <v>57</v>
      </c>
      <c r="W2087" t="s">
        <v>151</v>
      </c>
      <c r="X2087">
        <v>1</v>
      </c>
      <c r="Y2087" t="s">
        <v>8129</v>
      </c>
      <c r="Z2087" t="s">
        <v>79</v>
      </c>
      <c r="AA2087">
        <v>1</v>
      </c>
      <c r="AB2087" s="1" t="d">
        <v>2013-08-11</v>
      </c>
      <c r="AC2087" t="s">
        <v>98</v>
      </c>
      <c r="AD2087" s="1" t="d">
        <v>2013-08-12</v>
      </c>
      <c r="AE2087" s="1" t="d">
        <v>2013-11-07</v>
      </c>
      <c r="AG2087">
        <v>1</v>
      </c>
      <c r="AH2087" t="s">
        <v>8129</v>
      </c>
      <c r="AI2087" t="s">
        <v>79</v>
      </c>
      <c r="AJ2087" s="1" t="d">
        <v>2013-08-11</v>
      </c>
      <c r="AK2087" t="s">
        <v>98</v>
      </c>
      <c r="AL2087" t="s">
        <v>59</v>
      </c>
      <c r="AM2087">
        <v>7</v>
      </c>
      <c r="AN2087" t="s">
        <v>87</v>
      </c>
      <c r="AO2087" s="1" t="d">
        <v>2013-02-01</v>
      </c>
      <c r="AP2087" t="s">
        <v>61</v>
      </c>
      <c r="AQ2087">
        <v>6</v>
      </c>
      <c r="AR2087" t="s">
        <v>87</v>
      </c>
      <c r="AS2087" s="1" t="d">
        <v>2013-02-01</v>
      </c>
      <c r="AT2087" s="1" t="d">
        <v>2013-05-04</v>
      </c>
      <c r="AU2087" s="1" t="d">
        <v>2013-05-10</v>
      </c>
      <c r="AV2087">
        <v>0</v>
      </c>
      <c r="AW2087">
        <v>2</v>
      </c>
      <c r="AX2087">
        <v>92</v>
      </c>
      <c r="AY2087">
        <v>0</v>
      </c>
      <c r="AZ2087">
        <f t="shared" si="192"/>
        <v>1</v>
      </c>
      <c r="BA2087">
        <f t="shared" si="193"/>
        <v>1</v>
      </c>
      <c r="BB2087" s="3">
        <v>1</v>
      </c>
      <c r="BC2087" s="3">
        <v>1</v>
      </c>
      <c r="BD2087" s="3">
        <v>7</v>
      </c>
      <c r="BE2087">
        <f>IF(BD2087&gt;Summary!$C$2,1,0)</f>
        <v>1</v>
      </c>
      <c r="BF2087">
        <f t="shared" si="194"/>
        <v>1</v>
      </c>
      <c r="BG2087">
        <f t="shared" si="195"/>
        <v>0</v>
      </c>
      <c r="BH2087">
        <f t="shared" si="196"/>
        <v>0</v>
      </c>
      <c r="BI2087">
        <f t="shared" si="197"/>
        <v>0</v>
      </c>
    </row>
    <row r="2088" spans="1:61" x14ac:dyDescent="0.2">
      <c r="A2088">
        <v>3182</v>
      </c>
      <c r="B2088" t="s">
        <v>8130</v>
      </c>
      <c r="C2088" t="s">
        <v>1406</v>
      </c>
      <c r="D2088" t="s">
        <v>4508</v>
      </c>
      <c r="E2088" s="1" t="d">
        <v>2013-01-03</v>
      </c>
      <c r="F2088" t="s">
        <v>53</v>
      </c>
      <c r="G2088" s="1" t="d">
        <v>1990-09-03</v>
      </c>
      <c r="H2088">
        <v>25</v>
      </c>
      <c r="I2088" t="s">
        <v>65</v>
      </c>
      <c r="J2088" t="s">
        <v>66</v>
      </c>
      <c r="K2088">
        <v>0</v>
      </c>
      <c r="L2088">
        <v>0</v>
      </c>
      <c r="M2088">
        <v>0</v>
      </c>
      <c r="N2088">
        <v>2</v>
      </c>
      <c r="O2088">
        <v>-1</v>
      </c>
      <c r="P2088" s="2" t="d">
        <v>2013-01-02T11:31:06.00000013131648375</v>
      </c>
      <c r="Q2088" s="2" t="d">
        <v>2013-01-29T09:34:50.000000107102095900</v>
      </c>
      <c r="R2088" t="s">
        <v>8131</v>
      </c>
      <c r="S2088" s="1" t="d">
        <v>2013-01-02</v>
      </c>
      <c r="U2088">
        <v>1</v>
      </c>
      <c r="V2088" t="s">
        <v>57</v>
      </c>
      <c r="W2088" t="s">
        <v>239</v>
      </c>
      <c r="X2088">
        <v>0</v>
      </c>
      <c r="AG2088">
        <v>0</v>
      </c>
      <c r="AL2088" t="s">
        <v>59</v>
      </c>
      <c r="AM2088">
        <v>5</v>
      </c>
      <c r="AN2088" t="s">
        <v>87</v>
      </c>
      <c r="AO2088" s="1" t="d">
        <v>2013-01-03</v>
      </c>
      <c r="AP2088" t="s">
        <v>61</v>
      </c>
      <c r="AQ2088">
        <v>3</v>
      </c>
      <c r="AR2088" t="s">
        <v>60</v>
      </c>
      <c r="AS2088" s="1" t="d">
        <v>2013-01-03</v>
      </c>
      <c r="AT2088" s="1" t="d">
        <v>2013-01-02</v>
      </c>
      <c r="AU2088" s="1" t="d">
        <v>2013-01-29</v>
      </c>
      <c r="AV2088">
        <v>2</v>
      </c>
      <c r="AW2088">
        <v>26</v>
      </c>
      <c r="AX2088">
        <v>1184</v>
      </c>
      <c r="AY2088">
        <v>0</v>
      </c>
      <c r="AZ2088">
        <f t="shared" si="192"/>
        <v>1</v>
      </c>
      <c r="BA2088">
        <f t="shared" si="193"/>
        <v>1</v>
      </c>
      <c r="BB2088" s="3">
        <v>1</v>
      </c>
      <c r="BC2088" s="3">
        <v>0</v>
      </c>
      <c r="BD2088" s="3">
        <v>5</v>
      </c>
      <c r="BE2088">
        <f>IF(BD2088&gt;Summary!$C$2,1,0)</f>
        <v>0</v>
      </c>
      <c r="BF2088">
        <f t="shared" si="194"/>
        <v>0</v>
      </c>
      <c r="BG2088">
        <f t="shared" si="195"/>
        <v>1</v>
      </c>
      <c r="BH2088">
        <f t="shared" si="196"/>
        <v>0</v>
      </c>
      <c r="BI2088">
        <f t="shared" si="197"/>
        <v>0</v>
      </c>
    </row>
    <row r="2089" spans="1:61" x14ac:dyDescent="0.2">
      <c r="A2089">
        <v>3183</v>
      </c>
      <c r="B2089" t="s">
        <v>8132</v>
      </c>
      <c r="C2089" t="s">
        <v>8133</v>
      </c>
      <c r="D2089" t="s">
        <v>2887</v>
      </c>
      <c r="E2089" s="1" t="d">
        <v>2014-02-15</v>
      </c>
      <c r="F2089" t="s">
        <v>53</v>
      </c>
      <c r="G2089" s="1" t="d">
        <v>1973-07-16</v>
      </c>
      <c r="H2089">
        <v>42</v>
      </c>
      <c r="I2089" t="s">
        <v>65</v>
      </c>
      <c r="J2089" t="s">
        <v>66</v>
      </c>
      <c r="K2089">
        <v>0</v>
      </c>
      <c r="L2089">
        <v>0</v>
      </c>
      <c r="M2089">
        <v>0</v>
      </c>
      <c r="N2089">
        <v>1</v>
      </c>
      <c r="O2089">
        <v>-1</v>
      </c>
      <c r="P2089" s="2" t="d">
        <v>2014-02-14T01:19:07.999999718740582800</v>
      </c>
      <c r="Q2089" s="2" t="d">
        <v>2014-02-15T08:36:39.00000002235174450</v>
      </c>
      <c r="R2089" t="s">
        <v>8134</v>
      </c>
      <c r="S2089" s="1" t="d">
        <v>2014-02-14</v>
      </c>
      <c r="U2089">
        <v>1</v>
      </c>
      <c r="V2089" t="s">
        <v>57</v>
      </c>
      <c r="W2089" t="s">
        <v>156</v>
      </c>
      <c r="X2089">
        <v>1</v>
      </c>
      <c r="Y2089" t="s">
        <v>8135</v>
      </c>
      <c r="Z2089" t="s">
        <v>135</v>
      </c>
      <c r="AA2089">
        <v>0</v>
      </c>
      <c r="AB2089" s="1" t="d">
        <v>2014-10-28</v>
      </c>
      <c r="AC2089" t="s">
        <v>940</v>
      </c>
      <c r="AD2089" s="1" t="d">
        <v>2014-10-28</v>
      </c>
      <c r="AE2089" s="1" t="d">
        <v>2014-10-29</v>
      </c>
      <c r="AG2089">
        <v>0</v>
      </c>
      <c r="AL2089" t="s">
        <v>59</v>
      </c>
      <c r="AM2089">
        <v>4</v>
      </c>
      <c r="AN2089" t="s">
        <v>60</v>
      </c>
      <c r="AO2089" s="1" t="d">
        <v>2014-02-15</v>
      </c>
      <c r="AP2089" t="s">
        <v>61</v>
      </c>
      <c r="AQ2089">
        <v>3</v>
      </c>
      <c r="AR2089" t="s">
        <v>60</v>
      </c>
      <c r="AS2089" s="1" t="d">
        <v>2014-02-15</v>
      </c>
      <c r="AT2089" s="1" t="d">
        <v>2014-10-28</v>
      </c>
      <c r="AU2089" s="1" t="d">
        <v>2014-10-29</v>
      </c>
      <c r="AV2089">
        <v>1</v>
      </c>
      <c r="AW2089">
        <v>0</v>
      </c>
      <c r="AX2089">
        <v>255</v>
      </c>
      <c r="AY2089">
        <v>1</v>
      </c>
      <c r="AZ2089">
        <f t="shared" si="192"/>
        <v>1</v>
      </c>
      <c r="BA2089">
        <f t="shared" si="193"/>
        <v>1</v>
      </c>
      <c r="BB2089" s="3">
        <v>1</v>
      </c>
      <c r="BC2089" s="3">
        <v>1</v>
      </c>
      <c r="BD2089" s="3">
        <v>4</v>
      </c>
      <c r="BE2089">
        <f>IF(BD2089&gt;Summary!$C$2,1,0)</f>
        <v>0</v>
      </c>
      <c r="BF2089">
        <f t="shared" si="194"/>
        <v>0</v>
      </c>
      <c r="BG2089">
        <f t="shared" si="195"/>
        <v>0</v>
      </c>
      <c r="BH2089">
        <f t="shared" si="196"/>
        <v>0</v>
      </c>
      <c r="BI2089">
        <f t="shared" si="197"/>
        <v>1</v>
      </c>
    </row>
    <row r="2090" spans="1:61" x14ac:dyDescent="0.2">
      <c r="A2090">
        <v>3186</v>
      </c>
      <c r="B2090" t="s">
        <v>8136</v>
      </c>
      <c r="C2090" t="s">
        <v>4971</v>
      </c>
      <c r="D2090" t="s">
        <v>8137</v>
      </c>
      <c r="E2090" s="1" t="d">
        <v>2013-11-26</v>
      </c>
      <c r="F2090" t="s">
        <v>115</v>
      </c>
      <c r="G2090" s="1" t="d">
        <v>1988-05-06</v>
      </c>
      <c r="H2090">
        <v>27</v>
      </c>
      <c r="I2090" t="s">
        <v>65</v>
      </c>
      <c r="J2090" t="s">
        <v>102</v>
      </c>
      <c r="K2090">
        <v>0</v>
      </c>
      <c r="L2090">
        <v>0</v>
      </c>
      <c r="M2090">
        <v>0</v>
      </c>
      <c r="N2090">
        <v>2</v>
      </c>
      <c r="O2090">
        <v>-34</v>
      </c>
      <c r="P2090" s="2" t="d">
        <v>2013-10-23T07:51:42.00000009499490400</v>
      </c>
      <c r="Q2090" s="2" t="d">
        <v>2013-10-24T08:39:18.00000010058283675</v>
      </c>
      <c r="R2090" t="s">
        <v>8138</v>
      </c>
      <c r="S2090" s="1" t="d">
        <v>2013-10-23</v>
      </c>
      <c r="U2090">
        <v>34</v>
      </c>
      <c r="V2090" t="s">
        <v>57</v>
      </c>
      <c r="W2090" t="s">
        <v>180</v>
      </c>
      <c r="X2090">
        <v>0</v>
      </c>
      <c r="AG2090">
        <v>0</v>
      </c>
      <c r="AL2090" t="s">
        <v>59</v>
      </c>
      <c r="AM2090">
        <v>3</v>
      </c>
      <c r="AN2090" t="s">
        <v>60</v>
      </c>
      <c r="AO2090" s="1" t="d">
        <v>2013-11-26</v>
      </c>
      <c r="AP2090" t="s">
        <v>61</v>
      </c>
      <c r="AQ2090">
        <v>3</v>
      </c>
      <c r="AR2090" t="s">
        <v>60</v>
      </c>
      <c r="AS2090" s="1" t="d">
        <v>2013-11-26</v>
      </c>
      <c r="AT2090" s="1" t="d">
        <v>2014-08-06</v>
      </c>
      <c r="AU2090" s="1" t="d">
        <v>2014-08-13</v>
      </c>
      <c r="AV2090">
        <v>2</v>
      </c>
      <c r="AW2090">
        <v>0</v>
      </c>
      <c r="AX2090">
        <v>253</v>
      </c>
      <c r="AY2090">
        <v>0</v>
      </c>
      <c r="AZ2090">
        <f t="shared" si="192"/>
        <v>0</v>
      </c>
      <c r="BA2090">
        <f t="shared" si="193"/>
        <v>1</v>
      </c>
      <c r="BB2090" s="3">
        <v>1</v>
      </c>
      <c r="BC2090" s="3">
        <v>0</v>
      </c>
      <c r="BD2090" s="3">
        <v>3</v>
      </c>
      <c r="BE2090">
        <f>IF(BD2090&gt;Summary!$C$2,1,0)</f>
        <v>0</v>
      </c>
      <c r="BF2090">
        <f t="shared" si="194"/>
        <v>0</v>
      </c>
      <c r="BG2090">
        <f t="shared" si="195"/>
        <v>1</v>
      </c>
      <c r="BH2090">
        <f t="shared" si="196"/>
        <v>0</v>
      </c>
      <c r="BI2090">
        <f t="shared" si="197"/>
        <v>0</v>
      </c>
    </row>
    <row r="2091" spans="1:61" x14ac:dyDescent="0.2">
      <c r="A2091">
        <v>3188</v>
      </c>
      <c r="B2091" t="s">
        <v>8139</v>
      </c>
      <c r="C2091" t="s">
        <v>8140</v>
      </c>
      <c r="D2091" t="s">
        <v>8141</v>
      </c>
      <c r="E2091" s="1" t="d">
        <v>2013-02-20</v>
      </c>
      <c r="F2091" t="s">
        <v>53</v>
      </c>
      <c r="G2091" s="1" t="d">
        <v>1964-08-03</v>
      </c>
      <c r="H2091">
        <v>51</v>
      </c>
      <c r="I2091" t="s">
        <v>54</v>
      </c>
      <c r="J2091" t="s">
        <v>55</v>
      </c>
      <c r="K2091">
        <v>0</v>
      </c>
      <c r="L2091">
        <v>0</v>
      </c>
      <c r="M2091">
        <v>0</v>
      </c>
      <c r="N2091">
        <v>2</v>
      </c>
      <c r="O2091">
        <v>-1</v>
      </c>
      <c r="P2091" s="2" t="d">
        <v>2013-02-19T03:55:09.000000287778675</v>
      </c>
      <c r="Q2091" s="2" t="d">
        <v>2013-02-20T07:10:15.99999982863664575</v>
      </c>
      <c r="R2091" t="s">
        <v>8142</v>
      </c>
      <c r="T2091" s="1" t="d">
        <v>2013-02-19</v>
      </c>
      <c r="U2091">
        <v>1</v>
      </c>
      <c r="V2091" t="s">
        <v>57</v>
      </c>
      <c r="W2091" t="s">
        <v>92</v>
      </c>
      <c r="X2091">
        <v>0</v>
      </c>
      <c r="AG2091">
        <v>0</v>
      </c>
      <c r="AL2091" t="s">
        <v>59</v>
      </c>
      <c r="AM2091">
        <v>1</v>
      </c>
      <c r="AN2091" t="s">
        <v>60</v>
      </c>
      <c r="AO2091" s="1" t="d">
        <v>2013-02-20</v>
      </c>
      <c r="AP2091" t="s">
        <v>61</v>
      </c>
      <c r="AQ2091">
        <v>1</v>
      </c>
      <c r="AR2091" t="s">
        <v>60</v>
      </c>
      <c r="AS2091" s="1" t="d">
        <v>2013-02-20</v>
      </c>
      <c r="AT2091" s="1" t="d">
        <v>2013-02-19</v>
      </c>
      <c r="AU2091" s="1" t="d">
        <v>2013-02-20</v>
      </c>
      <c r="AV2091">
        <v>2</v>
      </c>
      <c r="AW2091">
        <v>0</v>
      </c>
      <c r="AX2091">
        <v>1136</v>
      </c>
      <c r="AY2091">
        <v>0</v>
      </c>
      <c r="AZ2091">
        <f t="shared" si="192"/>
        <v>1</v>
      </c>
      <c r="BA2091">
        <f t="shared" si="193"/>
        <v>1</v>
      </c>
      <c r="BB2091" s="3">
        <v>1</v>
      </c>
      <c r="BC2091" s="3">
        <v>0</v>
      </c>
      <c r="BD2091" s="3">
        <v>1</v>
      </c>
      <c r="BE2091">
        <f>IF(BD2091&gt;Summary!$C$2,1,0)</f>
        <v>0</v>
      </c>
      <c r="BF2091">
        <f t="shared" si="194"/>
        <v>0</v>
      </c>
      <c r="BG2091">
        <f t="shared" si="195"/>
        <v>1</v>
      </c>
      <c r="BH2091">
        <f t="shared" si="196"/>
        <v>0</v>
      </c>
      <c r="BI2091">
        <f t="shared" si="197"/>
        <v>0</v>
      </c>
    </row>
    <row r="2092" spans="1:61" x14ac:dyDescent="0.2">
      <c r="A2092">
        <v>3189</v>
      </c>
      <c r="B2092" t="s">
        <v>8143</v>
      </c>
      <c r="C2092" t="s">
        <v>1663</v>
      </c>
      <c r="D2092" t="s">
        <v>8144</v>
      </c>
      <c r="E2092" s="1" t="d">
        <v>2013-04-03</v>
      </c>
      <c r="F2092" t="s">
        <v>53</v>
      </c>
      <c r="G2092" s="1" t="d">
        <v>1982-10-15</v>
      </c>
      <c r="H2092">
        <v>33</v>
      </c>
      <c r="I2092" t="s">
        <v>65</v>
      </c>
      <c r="J2092" t="s">
        <v>66</v>
      </c>
      <c r="K2092">
        <v>0</v>
      </c>
      <c r="L2092">
        <v>0</v>
      </c>
      <c r="M2092">
        <v>0</v>
      </c>
      <c r="N2092">
        <v>23</v>
      </c>
      <c r="O2092">
        <v>525</v>
      </c>
      <c r="P2092" s="2" t="d">
        <v>2014-09-10T09:21:32.99999987706541875</v>
      </c>
      <c r="Q2092" s="2" t="d">
        <v>2015-09-15T06:49:59.9999997206032275</v>
      </c>
      <c r="R2092" t="s">
        <v>8145</v>
      </c>
      <c r="T2092" s="1" t="d">
        <v>2013-04-02</v>
      </c>
      <c r="U2092">
        <v>1</v>
      </c>
      <c r="V2092" t="s">
        <v>57</v>
      </c>
      <c r="W2092" t="s">
        <v>92</v>
      </c>
      <c r="X2092">
        <v>1</v>
      </c>
      <c r="Y2092" t="s">
        <v>8146</v>
      </c>
      <c r="Z2092" t="s">
        <v>79</v>
      </c>
      <c r="AA2092">
        <v>0</v>
      </c>
      <c r="AB2092" s="1" t="d">
        <v>2014-09-10</v>
      </c>
      <c r="AC2092" t="s">
        <v>259</v>
      </c>
      <c r="AD2092" s="1" t="d">
        <v>2014-09-10</v>
      </c>
      <c r="AE2092" s="1" t="d">
        <v>2015-09-15</v>
      </c>
      <c r="AG2092">
        <v>0</v>
      </c>
      <c r="AL2092" t="s">
        <v>59</v>
      </c>
      <c r="AM2092">
        <v>9</v>
      </c>
      <c r="AN2092" t="s">
        <v>86</v>
      </c>
      <c r="AO2092" s="1" t="d">
        <v>2013-04-03</v>
      </c>
      <c r="AP2092" t="s">
        <v>61</v>
      </c>
      <c r="AQ2092">
        <v>8</v>
      </c>
      <c r="AR2092" t="s">
        <v>86</v>
      </c>
      <c r="AS2092" s="1" t="d">
        <v>2013-04-03</v>
      </c>
      <c r="AT2092" s="1" t="d">
        <v>2014-09-10</v>
      </c>
      <c r="AU2092" s="1" t="d">
        <v>2015-09-15</v>
      </c>
      <c r="AV2092">
        <v>23</v>
      </c>
      <c r="AW2092">
        <v>0</v>
      </c>
      <c r="AX2092">
        <v>525</v>
      </c>
      <c r="AY2092">
        <v>1</v>
      </c>
      <c r="AZ2092">
        <f t="shared" si="192"/>
        <v>0</v>
      </c>
      <c r="BA2092">
        <f t="shared" si="193"/>
        <v>1</v>
      </c>
      <c r="BB2092" s="3">
        <v>1</v>
      </c>
      <c r="BC2092" s="3">
        <v>1</v>
      </c>
      <c r="BD2092" s="3">
        <v>9</v>
      </c>
      <c r="BE2092">
        <f>IF(BD2092&gt;Summary!$C$2,1,0)</f>
        <v>1</v>
      </c>
      <c r="BF2092">
        <f t="shared" si="194"/>
        <v>1</v>
      </c>
      <c r="BG2092">
        <f t="shared" si="195"/>
        <v>0</v>
      </c>
      <c r="BH2092">
        <f t="shared" si="196"/>
        <v>0</v>
      </c>
      <c r="BI2092">
        <f t="shared" si="197"/>
        <v>0</v>
      </c>
    </row>
    <row r="2093" spans="1:61" x14ac:dyDescent="0.2">
      <c r="A2093">
        <v>3190</v>
      </c>
      <c r="B2093" t="s">
        <v>8147</v>
      </c>
      <c r="C2093" t="s">
        <v>2836</v>
      </c>
      <c r="D2093" t="s">
        <v>8148</v>
      </c>
      <c r="E2093" s="1" t="d">
        <v>2013-01-12</v>
      </c>
      <c r="F2093" t="s">
        <v>53</v>
      </c>
      <c r="G2093" s="1" t="d">
        <v>1991-06-03</v>
      </c>
      <c r="H2093">
        <v>24</v>
      </c>
      <c r="I2093" t="s">
        <v>75</v>
      </c>
      <c r="J2093" t="s">
        <v>66</v>
      </c>
      <c r="K2093">
        <v>0</v>
      </c>
      <c r="L2093">
        <v>0</v>
      </c>
      <c r="M2093">
        <v>1</v>
      </c>
      <c r="N2093">
        <v>0</v>
      </c>
      <c r="O2093">
        <v>0</v>
      </c>
      <c r="P2093" s="2" t="d">
        <v>2013-01-12T12:29:55.99999990314245400</v>
      </c>
      <c r="Q2093" s="2" t="d">
        <v>2013-01-12T01:19:45.999999800696969175</v>
      </c>
      <c r="R2093" t="s">
        <v>8149</v>
      </c>
      <c r="S2093" s="1" t="d">
        <v>2013-01-11</v>
      </c>
      <c r="U2093">
        <v>1</v>
      </c>
      <c r="V2093" t="s">
        <v>57</v>
      </c>
      <c r="W2093" t="s">
        <v>85</v>
      </c>
      <c r="X2093">
        <v>0</v>
      </c>
      <c r="AG2093">
        <v>0</v>
      </c>
      <c r="AL2093" t="s">
        <v>59</v>
      </c>
      <c r="AM2093">
        <v>3</v>
      </c>
      <c r="AN2093" t="s">
        <v>60</v>
      </c>
      <c r="AO2093" s="1" t="d">
        <v>2013-01-12</v>
      </c>
      <c r="AP2093" t="s">
        <v>61</v>
      </c>
      <c r="AQ2093">
        <v>5</v>
      </c>
      <c r="AR2093" t="s">
        <v>87</v>
      </c>
      <c r="AS2093" s="1" t="d">
        <v>2013-01-12</v>
      </c>
      <c r="AT2093" s="1" t="d">
        <v>2013-01-12</v>
      </c>
      <c r="AU2093" s="1" t="d">
        <v>2013-01-12</v>
      </c>
      <c r="AV2093">
        <v>0</v>
      </c>
      <c r="AW2093">
        <v>0</v>
      </c>
      <c r="AX2093">
        <v>1175</v>
      </c>
      <c r="AY2093">
        <v>0</v>
      </c>
      <c r="AZ2093">
        <f t="shared" si="192"/>
        <v>1</v>
      </c>
      <c r="BA2093">
        <f t="shared" si="193"/>
        <v>1</v>
      </c>
      <c r="BB2093" s="3">
        <v>1</v>
      </c>
      <c r="BC2093" s="3">
        <v>0</v>
      </c>
      <c r="BD2093" s="3">
        <v>3</v>
      </c>
      <c r="BE2093">
        <f>IF(BD2093&gt;Summary!$C$2,1,0)</f>
        <v>0</v>
      </c>
      <c r="BF2093">
        <f t="shared" si="194"/>
        <v>0</v>
      </c>
      <c r="BG2093">
        <f t="shared" si="195"/>
        <v>1</v>
      </c>
      <c r="BH2093">
        <f t="shared" si="196"/>
        <v>0</v>
      </c>
      <c r="BI2093">
        <f t="shared" si="197"/>
        <v>0</v>
      </c>
    </row>
    <row r="2094" spans="1:61" x14ac:dyDescent="0.2">
      <c r="A2094">
        <v>3191</v>
      </c>
      <c r="B2094" t="s">
        <v>8150</v>
      </c>
      <c r="C2094" t="s">
        <v>2097</v>
      </c>
      <c r="D2094" t="s">
        <v>1398</v>
      </c>
      <c r="E2094" s="1" t="d">
        <v>2013-08-27</v>
      </c>
      <c r="F2094" t="s">
        <v>53</v>
      </c>
      <c r="G2094" s="1" t="d">
        <v>1978-10-13</v>
      </c>
      <c r="H2094">
        <v>37</v>
      </c>
      <c r="I2094" t="s">
        <v>65</v>
      </c>
      <c r="J2094" t="s">
        <v>66</v>
      </c>
      <c r="K2094">
        <v>0</v>
      </c>
      <c r="L2094">
        <v>0</v>
      </c>
      <c r="M2094">
        <v>0</v>
      </c>
      <c r="N2094">
        <v>4</v>
      </c>
      <c r="O2094">
        <v>0</v>
      </c>
      <c r="P2094" s="2" t="d">
        <v>2013-08-27T02:58:00.00000023748725325</v>
      </c>
      <c r="Q2094" s="2" t="d">
        <v>2013-11-28T02:15:31.999999936670064675</v>
      </c>
      <c r="R2094" t="s">
        <v>8151</v>
      </c>
      <c r="T2094" s="1" t="d">
        <v>2013-08-27</v>
      </c>
      <c r="U2094">
        <v>0</v>
      </c>
      <c r="V2094" t="s">
        <v>57</v>
      </c>
      <c r="W2094" t="s">
        <v>92</v>
      </c>
      <c r="X2094">
        <v>0</v>
      </c>
      <c r="AG2094">
        <v>0</v>
      </c>
      <c r="AL2094" t="s">
        <v>59</v>
      </c>
      <c r="AM2094">
        <v>4</v>
      </c>
      <c r="AN2094" t="s">
        <v>60</v>
      </c>
      <c r="AO2094" s="1" t="d">
        <v>2013-08-27</v>
      </c>
      <c r="AP2094" t="s">
        <v>61</v>
      </c>
      <c r="AQ2094">
        <v>2</v>
      </c>
      <c r="AR2094" t="s">
        <v>60</v>
      </c>
      <c r="AS2094" s="1" t="d">
        <v>2013-08-27</v>
      </c>
      <c r="AT2094" s="1" t="d">
        <v>2013-08-27</v>
      </c>
      <c r="AU2094" s="1" t="d">
        <v>2013-11-28</v>
      </c>
      <c r="AV2094">
        <v>4</v>
      </c>
      <c r="AW2094">
        <v>93</v>
      </c>
      <c r="AX2094">
        <v>948</v>
      </c>
      <c r="AY2094">
        <v>0</v>
      </c>
      <c r="AZ2094">
        <f t="shared" si="192"/>
        <v>1</v>
      </c>
      <c r="BA2094">
        <f t="shared" si="193"/>
        <v>1</v>
      </c>
      <c r="BB2094" s="3">
        <v>1</v>
      </c>
      <c r="BC2094" s="3">
        <v>0</v>
      </c>
      <c r="BD2094" s="3">
        <v>4</v>
      </c>
      <c r="BE2094">
        <f>IF(BD2094&gt;Summary!$C$2,1,0)</f>
        <v>0</v>
      </c>
      <c r="BF2094">
        <f t="shared" si="194"/>
        <v>0</v>
      </c>
      <c r="BG2094">
        <f t="shared" si="195"/>
        <v>1</v>
      </c>
      <c r="BH2094">
        <f t="shared" si="196"/>
        <v>0</v>
      </c>
      <c r="BI2094">
        <f t="shared" si="197"/>
        <v>0</v>
      </c>
    </row>
    <row r="2095" spans="1:61" x14ac:dyDescent="0.2">
      <c r="A2095">
        <v>3192</v>
      </c>
      <c r="B2095" t="s">
        <v>8152</v>
      </c>
      <c r="C2095" t="s">
        <v>1803</v>
      </c>
      <c r="D2095" t="s">
        <v>1019</v>
      </c>
      <c r="E2095" s="1" t="d">
        <v>2013-04-29</v>
      </c>
      <c r="F2095" t="s">
        <v>53</v>
      </c>
      <c r="G2095" s="1" t="d">
        <v>1979-03-14</v>
      </c>
      <c r="H2095">
        <v>37</v>
      </c>
      <c r="I2095" t="s">
        <v>65</v>
      </c>
      <c r="J2095" t="s">
        <v>102</v>
      </c>
      <c r="K2095">
        <v>0</v>
      </c>
      <c r="L2095">
        <v>0</v>
      </c>
      <c r="M2095">
        <v>0</v>
      </c>
      <c r="N2095">
        <v>0</v>
      </c>
      <c r="O2095">
        <v>-3</v>
      </c>
      <c r="P2095" s="2" t="d">
        <v>2013-04-26T04:52:50.000000274740159400</v>
      </c>
      <c r="Q2095" s="2" t="d">
        <v>2013-04-26T07:29:02.99999987706541875</v>
      </c>
      <c r="R2095" t="s">
        <v>8153</v>
      </c>
      <c r="S2095" s="1" t="d">
        <v>2013-04-26</v>
      </c>
      <c r="U2095">
        <v>3</v>
      </c>
      <c r="V2095" t="s">
        <v>97</v>
      </c>
      <c r="W2095" t="s">
        <v>213</v>
      </c>
      <c r="X2095">
        <v>0</v>
      </c>
      <c r="AG2095">
        <v>0</v>
      </c>
      <c r="AL2095" t="s">
        <v>59</v>
      </c>
      <c r="AM2095">
        <v>1</v>
      </c>
      <c r="AN2095" t="s">
        <v>60</v>
      </c>
      <c r="AO2095" s="1" t="d">
        <v>2013-04-29</v>
      </c>
      <c r="AP2095" t="s">
        <v>61</v>
      </c>
      <c r="AQ2095">
        <v>1</v>
      </c>
      <c r="AR2095" t="s">
        <v>60</v>
      </c>
      <c r="AS2095" s="1" t="d">
        <v>2013-04-29</v>
      </c>
      <c r="AT2095" s="1" t="d">
        <v>2013-04-26</v>
      </c>
      <c r="AU2095" s="1" t="d">
        <v>2013-04-26</v>
      </c>
      <c r="AV2095">
        <v>0</v>
      </c>
      <c r="AW2095">
        <v>0</v>
      </c>
      <c r="AX2095">
        <v>1068</v>
      </c>
      <c r="AY2095">
        <v>0</v>
      </c>
      <c r="AZ2095">
        <f t="shared" si="192"/>
        <v>1</v>
      </c>
      <c r="BA2095">
        <f t="shared" si="193"/>
        <v>1</v>
      </c>
      <c r="BB2095" s="3">
        <v>1</v>
      </c>
      <c r="BC2095" s="3">
        <v>0</v>
      </c>
      <c r="BD2095" s="3">
        <v>1</v>
      </c>
      <c r="BE2095">
        <f>IF(BD2095&gt;Summary!$C$2,1,0)</f>
        <v>0</v>
      </c>
      <c r="BF2095">
        <f t="shared" si="194"/>
        <v>0</v>
      </c>
      <c r="BG2095">
        <f t="shared" si="195"/>
        <v>1</v>
      </c>
      <c r="BH2095">
        <f t="shared" si="196"/>
        <v>0</v>
      </c>
      <c r="BI2095">
        <f t="shared" si="197"/>
        <v>0</v>
      </c>
    </row>
    <row r="2096" spans="1:61" x14ac:dyDescent="0.2">
      <c r="A2096">
        <v>3197</v>
      </c>
      <c r="B2096" t="s">
        <v>8154</v>
      </c>
      <c r="C2096" t="s">
        <v>5037</v>
      </c>
      <c r="D2096" t="s">
        <v>8155</v>
      </c>
      <c r="E2096" s="1" t="d">
        <v>2013-01-22</v>
      </c>
      <c r="F2096" t="s">
        <v>115</v>
      </c>
      <c r="G2096" s="1" t="d">
        <v>1988-12-13</v>
      </c>
      <c r="H2096">
        <v>27</v>
      </c>
      <c r="I2096" t="s">
        <v>65</v>
      </c>
      <c r="J2096" t="s">
        <v>55</v>
      </c>
      <c r="K2096">
        <v>0</v>
      </c>
      <c r="L2096">
        <v>0</v>
      </c>
      <c r="M2096">
        <v>0</v>
      </c>
      <c r="N2096">
        <v>0</v>
      </c>
      <c r="O2096">
        <v>-1</v>
      </c>
      <c r="P2096" s="2" t="d">
        <v>2013-01-21T11:20:19.99999999534338825</v>
      </c>
      <c r="Q2096" s="2" t="d">
        <v>2013-01-22T09:49:51.00000013131648375</v>
      </c>
      <c r="R2096" t="s">
        <v>8156</v>
      </c>
      <c r="S2096" s="1" t="d">
        <v>2013-01-21</v>
      </c>
      <c r="U2096">
        <v>1</v>
      </c>
      <c r="V2096" t="s">
        <v>97</v>
      </c>
      <c r="W2096" t="s">
        <v>98</v>
      </c>
      <c r="X2096">
        <v>0</v>
      </c>
      <c r="AG2096">
        <v>0</v>
      </c>
      <c r="AL2096" t="s">
        <v>59</v>
      </c>
      <c r="AM2096">
        <v>2</v>
      </c>
      <c r="AN2096" t="s">
        <v>60</v>
      </c>
      <c r="AO2096" s="1" t="d">
        <v>2013-01-22</v>
      </c>
      <c r="AP2096" t="s">
        <v>61</v>
      </c>
      <c r="AQ2096">
        <v>2</v>
      </c>
      <c r="AR2096" t="s">
        <v>60</v>
      </c>
      <c r="AS2096" s="1" t="d">
        <v>2013-01-22</v>
      </c>
      <c r="AT2096" s="1" t="d">
        <v>2013-01-21</v>
      </c>
      <c r="AU2096" s="1" t="d">
        <v>2013-01-22</v>
      </c>
      <c r="AV2096">
        <v>0</v>
      </c>
      <c r="AW2096">
        <v>0</v>
      </c>
      <c r="AX2096">
        <v>1165</v>
      </c>
      <c r="AY2096">
        <v>0</v>
      </c>
      <c r="AZ2096">
        <f t="shared" si="192"/>
        <v>1</v>
      </c>
      <c r="BA2096">
        <f t="shared" si="193"/>
        <v>1</v>
      </c>
      <c r="BB2096" s="3">
        <v>1</v>
      </c>
      <c r="BC2096" s="3">
        <v>0</v>
      </c>
      <c r="BD2096" s="3">
        <v>2</v>
      </c>
      <c r="BE2096">
        <f>IF(BD2096&gt;Summary!$C$2,1,0)</f>
        <v>0</v>
      </c>
      <c r="BF2096">
        <f t="shared" si="194"/>
        <v>0</v>
      </c>
      <c r="BG2096">
        <f t="shared" si="195"/>
        <v>1</v>
      </c>
      <c r="BH2096">
        <f t="shared" si="196"/>
        <v>0</v>
      </c>
      <c r="BI2096">
        <f t="shared" si="197"/>
        <v>0</v>
      </c>
    </row>
    <row r="2097" spans="1:61" x14ac:dyDescent="0.2">
      <c r="A2097">
        <v>3198</v>
      </c>
      <c r="B2097" t="s">
        <v>8157</v>
      </c>
      <c r="C2097" t="s">
        <v>736</v>
      </c>
      <c r="D2097" t="s">
        <v>564</v>
      </c>
      <c r="E2097" s="1" t="d">
        <v>2013-01-31</v>
      </c>
      <c r="F2097" t="s">
        <v>53</v>
      </c>
      <c r="G2097" s="1" t="d">
        <v>1995-01-26</v>
      </c>
      <c r="H2097">
        <v>21</v>
      </c>
      <c r="I2097" t="s">
        <v>75</v>
      </c>
      <c r="J2097" t="s">
        <v>55</v>
      </c>
      <c r="K2097">
        <v>0</v>
      </c>
      <c r="L2097">
        <v>0</v>
      </c>
      <c r="M2097">
        <v>0</v>
      </c>
      <c r="N2097">
        <v>0</v>
      </c>
      <c r="O2097">
        <v>-1</v>
      </c>
      <c r="P2097" s="2" t="d">
        <v>2013-01-30T07:10:02.99999993294477325</v>
      </c>
      <c r="Q2097" s="2" t="d">
        <v>2013-02-04T10:22:56.99999981559813150</v>
      </c>
      <c r="R2097" t="s">
        <v>8158</v>
      </c>
      <c r="S2097" s="1" t="d">
        <v>2013-01-30</v>
      </c>
      <c r="U2097">
        <v>1</v>
      </c>
      <c r="V2097" t="s">
        <v>57</v>
      </c>
      <c r="W2097" t="s">
        <v>523</v>
      </c>
      <c r="X2097">
        <v>0</v>
      </c>
      <c r="AG2097">
        <v>0</v>
      </c>
      <c r="AL2097" t="s">
        <v>59</v>
      </c>
      <c r="AM2097">
        <v>6</v>
      </c>
      <c r="AN2097" t="s">
        <v>87</v>
      </c>
      <c r="AO2097" s="1" t="d">
        <v>2013-01-31</v>
      </c>
      <c r="AP2097" t="s">
        <v>61</v>
      </c>
      <c r="AQ2097">
        <v>6</v>
      </c>
      <c r="AR2097" t="s">
        <v>87</v>
      </c>
      <c r="AS2097" s="1" t="d">
        <v>2013-01-31</v>
      </c>
      <c r="AT2097" s="1" t="d">
        <v>2013-05-08</v>
      </c>
      <c r="AU2097" s="1" t="d">
        <v>2013-09-10</v>
      </c>
      <c r="AV2097">
        <v>0</v>
      </c>
      <c r="AW2097">
        <v>4</v>
      </c>
      <c r="AX2097">
        <v>97</v>
      </c>
      <c r="AY2097">
        <v>0</v>
      </c>
      <c r="AZ2097">
        <f t="shared" si="192"/>
        <v>1</v>
      </c>
      <c r="BA2097">
        <f t="shared" si="193"/>
        <v>1</v>
      </c>
      <c r="BB2097" s="3">
        <v>1</v>
      </c>
      <c r="BC2097" s="3">
        <v>0</v>
      </c>
      <c r="BD2097" s="3">
        <v>6</v>
      </c>
      <c r="BE2097">
        <f>IF(BD2097&gt;Summary!$C$2,1,0)</f>
        <v>1</v>
      </c>
      <c r="BF2097">
        <f t="shared" si="194"/>
        <v>0</v>
      </c>
      <c r="BG2097">
        <f t="shared" si="195"/>
        <v>0</v>
      </c>
      <c r="BH2097">
        <f t="shared" si="196"/>
        <v>1</v>
      </c>
      <c r="BI2097">
        <f t="shared" si="197"/>
        <v>0</v>
      </c>
    </row>
    <row r="2098" spans="1:61" x14ac:dyDescent="0.2">
      <c r="A2098">
        <v>3200</v>
      </c>
      <c r="B2098" t="s">
        <v>8159</v>
      </c>
      <c r="C2098" t="s">
        <v>3514</v>
      </c>
      <c r="D2098" t="s">
        <v>2987</v>
      </c>
      <c r="E2098" s="1" t="d">
        <v>2013-01-21</v>
      </c>
      <c r="F2098" t="s">
        <v>53</v>
      </c>
      <c r="G2098" s="1" t="d">
        <v>1980-05-10</v>
      </c>
      <c r="H2098">
        <v>35</v>
      </c>
      <c r="I2098" t="s">
        <v>65</v>
      </c>
      <c r="J2098" t="s">
        <v>66</v>
      </c>
      <c r="K2098">
        <v>0</v>
      </c>
      <c r="L2098">
        <v>0</v>
      </c>
      <c r="M2098">
        <v>0</v>
      </c>
      <c r="N2098">
        <v>1</v>
      </c>
      <c r="O2098">
        <v>0</v>
      </c>
      <c r="P2098" s="2" t="d">
        <v>2013-01-21T03:33:22.00000028125941450</v>
      </c>
      <c r="Q2098" s="2" t="d">
        <v>2013-01-22T06:23:52.99999991431832625</v>
      </c>
      <c r="R2098" t="s">
        <v>8160</v>
      </c>
      <c r="S2098" s="1" t="d">
        <v>2013-01-21</v>
      </c>
      <c r="U2098">
        <v>0</v>
      </c>
      <c r="V2098" t="s">
        <v>57</v>
      </c>
      <c r="W2098" t="s">
        <v>434</v>
      </c>
      <c r="X2098">
        <v>1</v>
      </c>
      <c r="Y2098" t="s">
        <v>8161</v>
      </c>
      <c r="Z2098" t="s">
        <v>106</v>
      </c>
      <c r="AA2098">
        <v>0</v>
      </c>
      <c r="AB2098" s="1" t="d">
        <v>2013-03-29</v>
      </c>
      <c r="AC2098" t="s">
        <v>434</v>
      </c>
      <c r="AD2098" s="1" t="d">
        <v>2013-03-29</v>
      </c>
      <c r="AE2098" s="1" t="d">
        <v>2013-03-31</v>
      </c>
      <c r="AG2098">
        <v>1</v>
      </c>
      <c r="AH2098" t="s">
        <v>8161</v>
      </c>
      <c r="AI2098" t="s">
        <v>106</v>
      </c>
      <c r="AJ2098" s="1" t="d">
        <v>2013-03-29</v>
      </c>
      <c r="AK2098" t="s">
        <v>434</v>
      </c>
      <c r="AL2098" t="s">
        <v>59</v>
      </c>
      <c r="AM2098">
        <v>1</v>
      </c>
      <c r="AN2098" t="s">
        <v>60</v>
      </c>
      <c r="AO2098" s="1" t="d">
        <v>2013-01-21</v>
      </c>
      <c r="AP2098" t="s">
        <v>61</v>
      </c>
      <c r="AQ2098">
        <v>1</v>
      </c>
      <c r="AR2098" t="s">
        <v>60</v>
      </c>
      <c r="AS2098" s="1" t="d">
        <v>2013-01-21</v>
      </c>
      <c r="AT2098" s="1" t="d">
        <v>2013-03-29</v>
      </c>
      <c r="AU2098" s="1" t="d">
        <v>2013-03-31</v>
      </c>
      <c r="AV2098">
        <v>1</v>
      </c>
      <c r="AW2098">
        <v>1</v>
      </c>
      <c r="AX2098">
        <v>67</v>
      </c>
      <c r="AY2098">
        <v>1</v>
      </c>
      <c r="AZ2098">
        <f t="shared" si="192"/>
        <v>1</v>
      </c>
      <c r="BA2098">
        <f t="shared" si="193"/>
        <v>1</v>
      </c>
      <c r="BB2098" s="3">
        <v>1</v>
      </c>
      <c r="BC2098" s="3">
        <v>1</v>
      </c>
      <c r="BD2098" s="3">
        <v>1</v>
      </c>
      <c r="BE2098">
        <f>IF(BD2098&gt;Summary!$C$2,1,0)</f>
        <v>0</v>
      </c>
      <c r="BF2098">
        <f t="shared" si="194"/>
        <v>0</v>
      </c>
      <c r="BG2098">
        <f t="shared" si="195"/>
        <v>0</v>
      </c>
      <c r="BH2098">
        <f t="shared" si="196"/>
        <v>0</v>
      </c>
      <c r="BI2098">
        <f t="shared" si="197"/>
        <v>1</v>
      </c>
    </row>
    <row r="2099" spans="1:61" x14ac:dyDescent="0.2">
      <c r="A2099">
        <v>3203</v>
      </c>
      <c r="B2099" t="s">
        <v>8162</v>
      </c>
      <c r="C2099" t="s">
        <v>8163</v>
      </c>
      <c r="D2099" t="s">
        <v>8164</v>
      </c>
      <c r="E2099" s="1" t="d">
        <v>2013-10-09</v>
      </c>
      <c r="F2099" t="s">
        <v>115</v>
      </c>
      <c r="G2099" s="1" t="d">
        <v>1991-08-17</v>
      </c>
      <c r="H2099">
        <v>24</v>
      </c>
      <c r="I2099" t="s">
        <v>75</v>
      </c>
      <c r="J2099" t="s">
        <v>102</v>
      </c>
      <c r="K2099">
        <v>0</v>
      </c>
      <c r="L2099">
        <v>0</v>
      </c>
      <c r="M2099">
        <v>0</v>
      </c>
      <c r="N2099">
        <v>0</v>
      </c>
      <c r="O2099">
        <v>-1</v>
      </c>
      <c r="P2099" s="2" t="d">
        <v>2013-10-08T12:11:03.99999994318932450</v>
      </c>
      <c r="Q2099" s="2" t="d">
        <v>2013-11-14T06:47:36.00000000558793275</v>
      </c>
      <c r="R2099" t="s">
        <v>8165</v>
      </c>
      <c r="S2099" s="1" t="d">
        <v>2013-10-08</v>
      </c>
      <c r="U2099">
        <v>1</v>
      </c>
      <c r="V2099" t="s">
        <v>57</v>
      </c>
      <c r="W2099" t="s">
        <v>77</v>
      </c>
      <c r="X2099">
        <v>0</v>
      </c>
      <c r="AG2099">
        <v>0</v>
      </c>
      <c r="AL2099" t="s">
        <v>59</v>
      </c>
      <c r="AM2099">
        <v>8</v>
      </c>
      <c r="AN2099" t="s">
        <v>86</v>
      </c>
      <c r="AO2099" s="1" t="d">
        <v>2013-10-09</v>
      </c>
      <c r="AP2099" t="s">
        <v>61</v>
      </c>
      <c r="AQ2099">
        <v>5</v>
      </c>
      <c r="AR2099" t="s">
        <v>87</v>
      </c>
      <c r="AS2099" s="1" t="d">
        <v>2013-10-09</v>
      </c>
      <c r="AT2099" s="1" t="d">
        <v>2014-01-27</v>
      </c>
      <c r="AU2099" s="1" t="d">
        <v>2014-04-21</v>
      </c>
      <c r="AV2099">
        <v>0</v>
      </c>
      <c r="AW2099">
        <v>36</v>
      </c>
      <c r="AX2099">
        <v>110</v>
      </c>
      <c r="AY2099">
        <v>0</v>
      </c>
      <c r="AZ2099">
        <f t="shared" si="192"/>
        <v>1</v>
      </c>
      <c r="BA2099">
        <f t="shared" si="193"/>
        <v>1</v>
      </c>
      <c r="BB2099" s="3">
        <v>1</v>
      </c>
      <c r="BC2099" s="3">
        <v>0</v>
      </c>
      <c r="BD2099" s="3">
        <v>8</v>
      </c>
      <c r="BE2099">
        <f>IF(BD2099&gt;Summary!$C$2,1,0)</f>
        <v>1</v>
      </c>
      <c r="BF2099">
        <f t="shared" si="194"/>
        <v>0</v>
      </c>
      <c r="BG2099">
        <f t="shared" si="195"/>
        <v>0</v>
      </c>
      <c r="BH2099">
        <f t="shared" si="196"/>
        <v>1</v>
      </c>
      <c r="BI2099">
        <f t="shared" si="197"/>
        <v>0</v>
      </c>
    </row>
    <row r="2100" spans="1:61" x14ac:dyDescent="0.2">
      <c r="A2100">
        <v>3204</v>
      </c>
      <c r="B2100" t="s">
        <v>8166</v>
      </c>
      <c r="C2100" t="s">
        <v>320</v>
      </c>
      <c r="D2100" t="s">
        <v>8167</v>
      </c>
      <c r="E2100" s="1" t="d">
        <v>2013-03-08</v>
      </c>
      <c r="F2100" t="s">
        <v>53</v>
      </c>
      <c r="G2100" s="1" t="d">
        <v>1995-02-27</v>
      </c>
      <c r="H2100">
        <v>21</v>
      </c>
      <c r="I2100" t="s">
        <v>75</v>
      </c>
      <c r="J2100" t="s">
        <v>55</v>
      </c>
      <c r="K2100">
        <v>1</v>
      </c>
      <c r="L2100">
        <v>0</v>
      </c>
      <c r="M2100">
        <v>0</v>
      </c>
      <c r="N2100">
        <v>1</v>
      </c>
      <c r="R2100" t="s">
        <v>8168</v>
      </c>
      <c r="T2100" s="1" t="d">
        <v>2012-11-15</v>
      </c>
      <c r="U2100">
        <v>113</v>
      </c>
      <c r="V2100" t="s">
        <v>57</v>
      </c>
      <c r="W2100" t="s">
        <v>92</v>
      </c>
      <c r="X2100">
        <v>0</v>
      </c>
      <c r="AG2100">
        <v>0</v>
      </c>
      <c r="AL2100" t="s">
        <v>59</v>
      </c>
      <c r="AM2100">
        <v>7</v>
      </c>
      <c r="AN2100" t="s">
        <v>87</v>
      </c>
      <c r="AO2100" s="1" t="d">
        <v>2013-03-08</v>
      </c>
      <c r="AP2100" t="s">
        <v>61</v>
      </c>
      <c r="AQ2100">
        <v>8</v>
      </c>
      <c r="AR2100" t="s">
        <v>86</v>
      </c>
      <c r="AS2100" s="1" t="d">
        <v>2013-03-08</v>
      </c>
      <c r="AV2100">
        <v>1</v>
      </c>
      <c r="AW2100">
        <v>0</v>
      </c>
      <c r="AX2100">
        <v>1120</v>
      </c>
      <c r="AY2100">
        <v>0</v>
      </c>
      <c r="AZ2100">
        <f t="shared" si="192"/>
        <v>1</v>
      </c>
      <c r="BA2100">
        <f t="shared" si="193"/>
        <v>0</v>
      </c>
      <c r="BB2100" s="3">
        <v>1</v>
      </c>
      <c r="BC2100" s="3">
        <v>0</v>
      </c>
      <c r="BD2100" s="3">
        <v>7</v>
      </c>
      <c r="BE2100">
        <f>IF(BD2100&gt;Summary!$C$2,1,0)</f>
        <v>1</v>
      </c>
      <c r="BF2100">
        <f t="shared" si="194"/>
        <v>0</v>
      </c>
      <c r="BG2100">
        <f t="shared" si="195"/>
        <v>0</v>
      </c>
      <c r="BH2100">
        <f t="shared" si="196"/>
        <v>1</v>
      </c>
      <c r="BI2100">
        <f t="shared" si="197"/>
        <v>0</v>
      </c>
    </row>
    <row r="2101" spans="1:61" x14ac:dyDescent="0.2">
      <c r="A2101">
        <v>3205</v>
      </c>
      <c r="B2101" t="s">
        <v>8169</v>
      </c>
      <c r="C2101" t="s">
        <v>621</v>
      </c>
      <c r="D2101" t="s">
        <v>8170</v>
      </c>
      <c r="E2101" s="1" t="d">
        <v>2013-01-22</v>
      </c>
      <c r="F2101" t="s">
        <v>53</v>
      </c>
      <c r="G2101" s="1" t="d">
        <v>1967-04-18</v>
      </c>
      <c r="H2101">
        <v>49</v>
      </c>
      <c r="I2101" t="s">
        <v>54</v>
      </c>
      <c r="J2101" t="s">
        <v>102</v>
      </c>
      <c r="K2101">
        <v>0</v>
      </c>
      <c r="L2101">
        <v>0</v>
      </c>
      <c r="M2101">
        <v>0</v>
      </c>
      <c r="N2101">
        <v>2</v>
      </c>
      <c r="O2101">
        <v>-1</v>
      </c>
      <c r="P2101" s="2" t="d">
        <v>2013-01-21T01:43:09.0000002458691625</v>
      </c>
      <c r="Q2101" s="2" t="d">
        <v>2013-01-22T09:04:24.00000010617077625</v>
      </c>
      <c r="R2101" t="s">
        <v>8171</v>
      </c>
      <c r="S2101" s="1" t="d">
        <v>2013-01-21</v>
      </c>
      <c r="U2101">
        <v>1</v>
      </c>
      <c r="V2101" t="s">
        <v>97</v>
      </c>
      <c r="W2101" t="s">
        <v>1116</v>
      </c>
      <c r="X2101">
        <v>0</v>
      </c>
      <c r="AG2101">
        <v>0</v>
      </c>
      <c r="AL2101" t="s">
        <v>59</v>
      </c>
      <c r="AM2101">
        <v>1</v>
      </c>
      <c r="AN2101" t="s">
        <v>60</v>
      </c>
      <c r="AO2101" s="1" t="d">
        <v>2013-01-22</v>
      </c>
      <c r="AP2101" t="s">
        <v>61</v>
      </c>
      <c r="AQ2101">
        <v>1</v>
      </c>
      <c r="AR2101" t="s">
        <v>60</v>
      </c>
      <c r="AS2101" s="1" t="d">
        <v>2013-01-22</v>
      </c>
      <c r="AT2101" s="1" t="d">
        <v>2013-08-25</v>
      </c>
      <c r="AU2101" s="1" t="d">
        <v>2013-09-09</v>
      </c>
      <c r="AV2101">
        <v>2</v>
      </c>
      <c r="AW2101">
        <v>0</v>
      </c>
      <c r="AX2101">
        <v>215</v>
      </c>
      <c r="AY2101">
        <v>0</v>
      </c>
      <c r="AZ2101">
        <f t="shared" si="192"/>
        <v>1</v>
      </c>
      <c r="BA2101">
        <f t="shared" si="193"/>
        <v>1</v>
      </c>
      <c r="BB2101" s="3">
        <v>1</v>
      </c>
      <c r="BC2101" s="3">
        <v>0</v>
      </c>
      <c r="BD2101" s="3">
        <v>1</v>
      </c>
      <c r="BE2101">
        <f>IF(BD2101&gt;Summary!$C$2,1,0)</f>
        <v>0</v>
      </c>
      <c r="BF2101">
        <f t="shared" si="194"/>
        <v>0</v>
      </c>
      <c r="BG2101">
        <f t="shared" si="195"/>
        <v>1</v>
      </c>
      <c r="BH2101">
        <f t="shared" si="196"/>
        <v>0</v>
      </c>
      <c r="BI2101">
        <f t="shared" si="197"/>
        <v>0</v>
      </c>
    </row>
    <row r="2102" spans="1:61" x14ac:dyDescent="0.2">
      <c r="A2102">
        <v>3206</v>
      </c>
      <c r="B2102" t="s">
        <v>8172</v>
      </c>
      <c r="C2102" t="s">
        <v>8173</v>
      </c>
      <c r="D2102" t="s">
        <v>1398</v>
      </c>
      <c r="E2102" s="1" t="d">
        <v>2013-09-03</v>
      </c>
      <c r="F2102" t="s">
        <v>53</v>
      </c>
      <c r="G2102" s="1" t="d">
        <v>1977-06-22</v>
      </c>
      <c r="H2102">
        <v>38</v>
      </c>
      <c r="I2102" t="s">
        <v>65</v>
      </c>
      <c r="J2102" t="s">
        <v>66</v>
      </c>
      <c r="K2102">
        <v>0</v>
      </c>
      <c r="L2102">
        <v>0</v>
      </c>
      <c r="M2102">
        <v>0</v>
      </c>
      <c r="N2102">
        <v>9</v>
      </c>
      <c r="O2102">
        <v>-5</v>
      </c>
      <c r="P2102" s="2" t="d">
        <v>2013-08-29T04:44:35.99999983794986925</v>
      </c>
      <c r="Q2102" s="2" t="d">
        <v>2013-09-01T02:25:46.00000013597309550</v>
      </c>
      <c r="R2102" t="s">
        <v>8174</v>
      </c>
      <c r="T2102" s="1" t="d">
        <v>2013-08-30</v>
      </c>
      <c r="U2102">
        <v>4</v>
      </c>
      <c r="V2102" t="s">
        <v>57</v>
      </c>
      <c r="W2102" t="s">
        <v>92</v>
      </c>
      <c r="X2102">
        <v>0</v>
      </c>
      <c r="AG2102">
        <v>0</v>
      </c>
      <c r="AL2102" t="s">
        <v>59</v>
      </c>
      <c r="AM2102">
        <v>6</v>
      </c>
      <c r="AN2102" t="s">
        <v>87</v>
      </c>
      <c r="AO2102" s="1" t="d">
        <v>2013-09-03</v>
      </c>
      <c r="AP2102" t="s">
        <v>61</v>
      </c>
      <c r="AQ2102">
        <v>8</v>
      </c>
      <c r="AR2102" t="s">
        <v>86</v>
      </c>
      <c r="AS2102" s="1" t="d">
        <v>2013-09-03</v>
      </c>
      <c r="AT2102" s="1" t="d">
        <v>2014-04-23</v>
      </c>
      <c r="AU2102" s="1" t="d">
        <v>2014-05-01</v>
      </c>
      <c r="AV2102">
        <v>9</v>
      </c>
      <c r="AW2102">
        <v>0</v>
      </c>
      <c r="AX2102">
        <v>232</v>
      </c>
      <c r="AY2102">
        <v>0</v>
      </c>
      <c r="AZ2102">
        <f t="shared" si="192"/>
        <v>1</v>
      </c>
      <c r="BA2102">
        <f t="shared" si="193"/>
        <v>1</v>
      </c>
      <c r="BB2102" s="3">
        <v>1</v>
      </c>
      <c r="BC2102" s="3">
        <v>0</v>
      </c>
      <c r="BD2102" s="3">
        <v>6</v>
      </c>
      <c r="BE2102">
        <f>IF(BD2102&gt;Summary!$C$2,1,0)</f>
        <v>1</v>
      </c>
      <c r="BF2102">
        <f t="shared" si="194"/>
        <v>0</v>
      </c>
      <c r="BG2102">
        <f t="shared" si="195"/>
        <v>0</v>
      </c>
      <c r="BH2102">
        <f t="shared" si="196"/>
        <v>1</v>
      </c>
      <c r="BI2102">
        <f t="shared" si="197"/>
        <v>0</v>
      </c>
    </row>
    <row r="2103" spans="1:61" x14ac:dyDescent="0.2">
      <c r="A2103">
        <v>3207</v>
      </c>
      <c r="B2103" t="s">
        <v>8175</v>
      </c>
      <c r="C2103" t="s">
        <v>8176</v>
      </c>
      <c r="D2103" t="s">
        <v>8177</v>
      </c>
      <c r="E2103" s="1" t="d">
        <v>2013-07-10</v>
      </c>
      <c r="F2103" t="s">
        <v>53</v>
      </c>
      <c r="G2103" s="1" t="d">
        <v>1955-03-08</v>
      </c>
      <c r="H2103">
        <v>61</v>
      </c>
      <c r="I2103" t="s">
        <v>54</v>
      </c>
      <c r="J2103" t="s">
        <v>55</v>
      </c>
      <c r="K2103">
        <v>0</v>
      </c>
      <c r="L2103">
        <v>0</v>
      </c>
      <c r="M2103">
        <v>0</v>
      </c>
      <c r="N2103">
        <v>0</v>
      </c>
      <c r="O2103">
        <v>-1</v>
      </c>
      <c r="P2103" s="2" t="d">
        <v>2013-07-09T08:23:34.00000008288771075</v>
      </c>
      <c r="Q2103" s="2" t="d">
        <v>2013-07-10T01:55:34.99999986961483725</v>
      </c>
      <c r="R2103" t="s">
        <v>8178</v>
      </c>
      <c r="S2103" s="1" t="d">
        <v>2013-07-09</v>
      </c>
      <c r="U2103">
        <v>1</v>
      </c>
      <c r="V2103" t="s">
        <v>97</v>
      </c>
      <c r="W2103" t="s">
        <v>336</v>
      </c>
      <c r="X2103">
        <v>0</v>
      </c>
      <c r="AG2103">
        <v>0</v>
      </c>
      <c r="AL2103" t="s">
        <v>59</v>
      </c>
      <c r="AM2103">
        <v>1</v>
      </c>
      <c r="AN2103" t="s">
        <v>60</v>
      </c>
      <c r="AO2103" s="1" t="d">
        <v>2013-07-10</v>
      </c>
      <c r="AP2103" t="s">
        <v>61</v>
      </c>
      <c r="AQ2103">
        <v>1</v>
      </c>
      <c r="AR2103" t="s">
        <v>60</v>
      </c>
      <c r="AS2103" s="1" t="d">
        <v>2013-07-10</v>
      </c>
      <c r="AT2103" s="1" t="d">
        <v>2013-07-09</v>
      </c>
      <c r="AU2103" s="1" t="d">
        <v>2013-07-10</v>
      </c>
      <c r="AV2103">
        <v>0</v>
      </c>
      <c r="AW2103">
        <v>0</v>
      </c>
      <c r="AX2103">
        <v>996</v>
      </c>
      <c r="AY2103">
        <v>0</v>
      </c>
      <c r="AZ2103">
        <f t="shared" si="192"/>
        <v>1</v>
      </c>
      <c r="BA2103">
        <f t="shared" si="193"/>
        <v>1</v>
      </c>
      <c r="BB2103" s="3">
        <v>1</v>
      </c>
      <c r="BC2103" s="3">
        <v>0</v>
      </c>
      <c r="BD2103" s="3">
        <v>1</v>
      </c>
      <c r="BE2103">
        <f>IF(BD2103&gt;Summary!$C$2,1,0)</f>
        <v>0</v>
      </c>
      <c r="BF2103">
        <f t="shared" si="194"/>
        <v>0</v>
      </c>
      <c r="BG2103">
        <f t="shared" si="195"/>
        <v>1</v>
      </c>
      <c r="BH2103">
        <f t="shared" si="196"/>
        <v>0</v>
      </c>
      <c r="BI2103">
        <f t="shared" si="197"/>
        <v>0</v>
      </c>
    </row>
    <row r="2104" spans="1:61" x14ac:dyDescent="0.2">
      <c r="A2104">
        <v>3208</v>
      </c>
      <c r="B2104" t="s">
        <v>8179</v>
      </c>
      <c r="C2104" t="s">
        <v>8180</v>
      </c>
      <c r="D2104" t="s">
        <v>502</v>
      </c>
      <c r="E2104" s="1" t="d">
        <v>2014-01-12</v>
      </c>
      <c r="F2104" t="s">
        <v>115</v>
      </c>
      <c r="G2104" s="1" t="d">
        <v>1986-04-03</v>
      </c>
      <c r="H2104">
        <v>30</v>
      </c>
      <c r="I2104" t="s">
        <v>65</v>
      </c>
      <c r="J2104" t="s">
        <v>66</v>
      </c>
      <c r="K2104">
        <v>0</v>
      </c>
      <c r="L2104">
        <v>0</v>
      </c>
      <c r="M2104">
        <v>0</v>
      </c>
      <c r="N2104">
        <v>0</v>
      </c>
      <c r="O2104">
        <v>0</v>
      </c>
      <c r="P2104" s="2" t="d">
        <v>2014-01-12T01:20:12.00000022072344825</v>
      </c>
      <c r="Q2104" s="2" t="d">
        <v>2014-01-12T07:13:39.99999973922968125</v>
      </c>
      <c r="R2104" t="s">
        <v>8181</v>
      </c>
      <c r="S2104" s="1" t="d">
        <v>2014-01-12</v>
      </c>
      <c r="U2104">
        <v>0</v>
      </c>
      <c r="V2104" t="s">
        <v>97</v>
      </c>
      <c r="W2104" t="s">
        <v>98</v>
      </c>
      <c r="X2104">
        <v>0</v>
      </c>
      <c r="AG2104">
        <v>0</v>
      </c>
      <c r="AL2104" t="s">
        <v>59</v>
      </c>
      <c r="AM2104">
        <v>2</v>
      </c>
      <c r="AN2104" t="s">
        <v>60</v>
      </c>
      <c r="AO2104" s="1" t="d">
        <v>2014-01-12</v>
      </c>
      <c r="AP2104" t="s">
        <v>61</v>
      </c>
      <c r="AQ2104">
        <v>2</v>
      </c>
      <c r="AR2104" t="s">
        <v>60</v>
      </c>
      <c r="AS2104" s="1" t="d">
        <v>2014-01-12</v>
      </c>
      <c r="AT2104" s="1" t="d">
        <v>2014-01-12</v>
      </c>
      <c r="AU2104" s="1" t="d">
        <v>2014-01-12</v>
      </c>
      <c r="AV2104">
        <v>0</v>
      </c>
      <c r="AW2104">
        <v>0</v>
      </c>
      <c r="AX2104">
        <v>810</v>
      </c>
      <c r="AY2104">
        <v>0</v>
      </c>
      <c r="AZ2104">
        <f t="shared" si="192"/>
        <v>1</v>
      </c>
      <c r="BA2104">
        <f t="shared" si="193"/>
        <v>1</v>
      </c>
      <c r="BB2104" s="3">
        <v>1</v>
      </c>
      <c r="BC2104" s="3">
        <v>0</v>
      </c>
      <c r="BD2104" s="3">
        <v>2</v>
      </c>
      <c r="BE2104">
        <f>IF(BD2104&gt;Summary!$C$2,1,0)</f>
        <v>0</v>
      </c>
      <c r="BF2104">
        <f t="shared" si="194"/>
        <v>0</v>
      </c>
      <c r="BG2104">
        <f t="shared" si="195"/>
        <v>1</v>
      </c>
      <c r="BH2104">
        <f t="shared" si="196"/>
        <v>0</v>
      </c>
      <c r="BI2104">
        <f t="shared" si="197"/>
        <v>0</v>
      </c>
    </row>
    <row r="2105" spans="1:61" x14ac:dyDescent="0.2">
      <c r="A2105">
        <v>3209</v>
      </c>
      <c r="B2105" t="s">
        <v>8182</v>
      </c>
      <c r="C2105" t="s">
        <v>8183</v>
      </c>
      <c r="D2105" t="s">
        <v>5037</v>
      </c>
      <c r="E2105" s="1" t="d">
        <v>2013-04-26</v>
      </c>
      <c r="F2105" t="s">
        <v>53</v>
      </c>
      <c r="G2105" s="1" t="d">
        <v>1993-08-15</v>
      </c>
      <c r="H2105">
        <v>22</v>
      </c>
      <c r="I2105" t="s">
        <v>75</v>
      </c>
      <c r="J2105" t="s">
        <v>66</v>
      </c>
      <c r="K2105">
        <v>0</v>
      </c>
      <c r="L2105">
        <v>0</v>
      </c>
      <c r="M2105">
        <v>0</v>
      </c>
      <c r="N2105">
        <v>3</v>
      </c>
      <c r="O2105">
        <v>-1</v>
      </c>
      <c r="P2105" s="2" t="d">
        <v>2013-04-25T03:56:18.000000072643160850</v>
      </c>
      <c r="Q2105" s="2" t="d">
        <v>2013-08-31T05:22:09.99999993480742200</v>
      </c>
      <c r="R2105" t="s">
        <v>8184</v>
      </c>
      <c r="S2105" s="1" t="d">
        <v>2013-04-25</v>
      </c>
      <c r="U2105">
        <v>1</v>
      </c>
      <c r="V2105" t="s">
        <v>57</v>
      </c>
      <c r="W2105" t="s">
        <v>506</v>
      </c>
      <c r="X2105">
        <v>1</v>
      </c>
      <c r="Y2105" t="s">
        <v>8185</v>
      </c>
      <c r="Z2105" t="s">
        <v>79</v>
      </c>
      <c r="AA2105">
        <v>0</v>
      </c>
      <c r="AB2105" s="1" t="d">
        <v>2015-09-24</v>
      </c>
      <c r="AC2105" t="s">
        <v>98</v>
      </c>
      <c r="AD2105" s="1" t="d">
        <v>2015-09-24</v>
      </c>
      <c r="AE2105" s="1" t="d">
        <v>2015-11-03</v>
      </c>
      <c r="AG2105">
        <v>1</v>
      </c>
      <c r="AH2105" t="s">
        <v>8185</v>
      </c>
      <c r="AI2105" t="s">
        <v>70</v>
      </c>
      <c r="AJ2105" s="1" t="d">
        <v>2015-09-24</v>
      </c>
      <c r="AK2105" t="s">
        <v>608</v>
      </c>
      <c r="AL2105" t="s">
        <v>59</v>
      </c>
      <c r="AM2105">
        <v>6</v>
      </c>
      <c r="AN2105" t="s">
        <v>87</v>
      </c>
      <c r="AO2105" s="1" t="d">
        <v>2013-04-26</v>
      </c>
      <c r="AP2105" t="s">
        <v>61</v>
      </c>
      <c r="AQ2105">
        <v>5</v>
      </c>
      <c r="AR2105" t="s">
        <v>87</v>
      </c>
      <c r="AS2105" s="1" t="d">
        <v>2013-04-26</v>
      </c>
      <c r="AT2105" s="1" t="d">
        <v>2015-09-24</v>
      </c>
      <c r="AU2105" s="1" t="d">
        <v>2015-11-03</v>
      </c>
      <c r="AV2105">
        <v>3</v>
      </c>
      <c r="AW2105">
        <v>127</v>
      </c>
      <c r="AX2105">
        <v>881</v>
      </c>
      <c r="AY2105">
        <v>1</v>
      </c>
      <c r="AZ2105">
        <f t="shared" si="192"/>
        <v>1</v>
      </c>
      <c r="BA2105">
        <f t="shared" si="193"/>
        <v>1</v>
      </c>
      <c r="BB2105" s="3">
        <v>1</v>
      </c>
      <c r="BC2105" s="3">
        <v>0</v>
      </c>
      <c r="BD2105" s="3">
        <v>6</v>
      </c>
      <c r="BE2105">
        <f>IF(BD2105&gt;Summary!$C$2,1,0)</f>
        <v>1</v>
      </c>
      <c r="BF2105">
        <f t="shared" si="194"/>
        <v>0</v>
      </c>
      <c r="BG2105">
        <f t="shared" si="195"/>
        <v>0</v>
      </c>
      <c r="BH2105">
        <f t="shared" si="196"/>
        <v>1</v>
      </c>
      <c r="BI2105">
        <f t="shared" si="197"/>
        <v>0</v>
      </c>
    </row>
    <row r="2106" spans="1:61" x14ac:dyDescent="0.2">
      <c r="A2106">
        <v>3212</v>
      </c>
      <c r="B2106" t="s">
        <v>8186</v>
      </c>
      <c r="C2106" t="s">
        <v>8187</v>
      </c>
      <c r="D2106" t="s">
        <v>808</v>
      </c>
      <c r="E2106" s="1" t="d">
        <v>2014-11-22</v>
      </c>
      <c r="F2106" t="s">
        <v>53</v>
      </c>
      <c r="G2106" s="1" t="d">
        <v>1990-12-17</v>
      </c>
      <c r="H2106">
        <v>25</v>
      </c>
      <c r="I2106" t="s">
        <v>65</v>
      </c>
      <c r="J2106" t="s">
        <v>66</v>
      </c>
      <c r="K2106">
        <v>0</v>
      </c>
      <c r="L2106">
        <v>0</v>
      </c>
      <c r="M2106">
        <v>0</v>
      </c>
      <c r="N2106">
        <v>0</v>
      </c>
      <c r="O2106">
        <v>-1</v>
      </c>
      <c r="P2106" s="2" t="d">
        <v>2014-11-21T08:15:55.000000284053384925</v>
      </c>
      <c r="Q2106" s="2" t="d">
        <v>2014-11-23T04:38:35.99999992176890100</v>
      </c>
      <c r="R2106" t="s">
        <v>8188</v>
      </c>
      <c r="S2106" s="1" t="d">
        <v>2014-11-21</v>
      </c>
      <c r="U2106">
        <v>1</v>
      </c>
      <c r="V2106" t="s">
        <v>57</v>
      </c>
      <c r="W2106" t="s">
        <v>8189</v>
      </c>
      <c r="X2106">
        <v>1</v>
      </c>
      <c r="Y2106" t="s">
        <v>8190</v>
      </c>
      <c r="Z2106" t="s">
        <v>135</v>
      </c>
      <c r="AA2106">
        <v>0</v>
      </c>
      <c r="AB2106" s="1" t="d">
        <v>2015-04-29</v>
      </c>
      <c r="AC2106" t="s">
        <v>201</v>
      </c>
      <c r="AD2106" s="1" t="d">
        <v>2015-04-29</v>
      </c>
      <c r="AE2106" s="1" t="d">
        <v>2015-06-12</v>
      </c>
      <c r="AG2106">
        <v>0</v>
      </c>
      <c r="AL2106" t="s">
        <v>59</v>
      </c>
      <c r="AM2106">
        <v>7</v>
      </c>
      <c r="AN2106" t="s">
        <v>87</v>
      </c>
      <c r="AO2106" s="1" t="d">
        <v>2014-11-22</v>
      </c>
      <c r="AP2106" t="s">
        <v>61</v>
      </c>
      <c r="AQ2106">
        <v>3</v>
      </c>
      <c r="AR2106" t="s">
        <v>60</v>
      </c>
      <c r="AS2106" s="1" t="d">
        <v>2014-11-22</v>
      </c>
      <c r="AT2106" s="1" t="d">
        <v>2015-04-29</v>
      </c>
      <c r="AU2106" s="1" t="d">
        <v>2015-06-12</v>
      </c>
      <c r="AV2106">
        <v>0</v>
      </c>
      <c r="AW2106">
        <v>1</v>
      </c>
      <c r="AX2106">
        <v>158</v>
      </c>
      <c r="AY2106">
        <v>1</v>
      </c>
      <c r="AZ2106">
        <f t="shared" si="192"/>
        <v>1</v>
      </c>
      <c r="BA2106">
        <f t="shared" si="193"/>
        <v>1</v>
      </c>
      <c r="BB2106" s="3">
        <v>1</v>
      </c>
      <c r="BC2106" s="3">
        <v>1</v>
      </c>
      <c r="BD2106" s="3">
        <v>7</v>
      </c>
      <c r="BE2106">
        <f>IF(BD2106&gt;Summary!$C$2,1,0)</f>
        <v>1</v>
      </c>
      <c r="BF2106">
        <f t="shared" si="194"/>
        <v>1</v>
      </c>
      <c r="BG2106">
        <f t="shared" si="195"/>
        <v>0</v>
      </c>
      <c r="BH2106">
        <f t="shared" si="196"/>
        <v>0</v>
      </c>
      <c r="BI2106">
        <f t="shared" si="197"/>
        <v>0</v>
      </c>
    </row>
    <row r="2107" spans="1:61" x14ac:dyDescent="0.2">
      <c r="A2107">
        <v>3214</v>
      </c>
      <c r="B2107" t="s">
        <v>8191</v>
      </c>
      <c r="C2107" t="s">
        <v>3682</v>
      </c>
      <c r="D2107" t="s">
        <v>8192</v>
      </c>
      <c r="E2107" s="1" t="d">
        <v>2014-10-01</v>
      </c>
      <c r="F2107" t="s">
        <v>115</v>
      </c>
      <c r="G2107" s="1" t="d">
        <v>1986-04-16</v>
      </c>
      <c r="H2107">
        <v>30</v>
      </c>
      <c r="I2107" t="s">
        <v>65</v>
      </c>
      <c r="J2107" t="s">
        <v>161</v>
      </c>
      <c r="K2107">
        <v>0</v>
      </c>
      <c r="L2107">
        <v>0</v>
      </c>
      <c r="M2107">
        <v>0</v>
      </c>
      <c r="N2107">
        <v>3</v>
      </c>
      <c r="O2107">
        <v>-1</v>
      </c>
      <c r="P2107" s="2" t="d">
        <v>2014-09-30T01:56:49.00000019464641975</v>
      </c>
      <c r="Q2107" s="2" t="d">
        <v>2014-10-01T02:05:33.00000010058283675</v>
      </c>
      <c r="R2107" t="s">
        <v>8193</v>
      </c>
      <c r="S2107" s="1" t="d">
        <v>2014-09-30</v>
      </c>
      <c r="U2107">
        <v>1</v>
      </c>
      <c r="V2107" t="s">
        <v>97</v>
      </c>
      <c r="W2107" t="s">
        <v>98</v>
      </c>
      <c r="X2107">
        <v>1</v>
      </c>
      <c r="Y2107" t="s">
        <v>8194</v>
      </c>
      <c r="Z2107" t="s">
        <v>70</v>
      </c>
      <c r="AB2107" s="1" t="d">
        <v>2015-06-02</v>
      </c>
      <c r="AC2107" t="s">
        <v>167</v>
      </c>
      <c r="AG2107">
        <v>0</v>
      </c>
      <c r="AL2107" t="s">
        <v>59</v>
      </c>
      <c r="AM2107">
        <v>3</v>
      </c>
      <c r="AN2107" t="s">
        <v>60</v>
      </c>
      <c r="AO2107" s="1" t="d">
        <v>2014-10-01</v>
      </c>
      <c r="AP2107" t="s">
        <v>61</v>
      </c>
      <c r="AQ2107">
        <v>2</v>
      </c>
      <c r="AR2107" t="s">
        <v>60</v>
      </c>
      <c r="AS2107" s="1" t="d">
        <v>2014-10-01</v>
      </c>
      <c r="AT2107" s="1" t="d">
        <v>2014-09-30</v>
      </c>
      <c r="AU2107" s="1" t="d">
        <v>2014-10-01</v>
      </c>
      <c r="AV2107">
        <v>3</v>
      </c>
      <c r="AW2107">
        <v>0</v>
      </c>
      <c r="AX2107">
        <v>244</v>
      </c>
      <c r="AY2107">
        <v>1</v>
      </c>
      <c r="AZ2107">
        <f t="shared" si="192"/>
        <v>1</v>
      </c>
      <c r="BA2107">
        <f t="shared" si="193"/>
        <v>1</v>
      </c>
      <c r="BB2107" s="3">
        <v>1</v>
      </c>
      <c r="BC2107" s="3">
        <v>1</v>
      </c>
      <c r="BD2107" s="3">
        <v>3</v>
      </c>
      <c r="BE2107">
        <f>IF(BD2107&gt;Summary!$C$2,1,0)</f>
        <v>0</v>
      </c>
      <c r="BF2107">
        <f t="shared" si="194"/>
        <v>0</v>
      </c>
      <c r="BG2107">
        <f t="shared" si="195"/>
        <v>0</v>
      </c>
      <c r="BH2107">
        <f t="shared" si="196"/>
        <v>0</v>
      </c>
      <c r="BI2107">
        <f t="shared" si="197"/>
        <v>1</v>
      </c>
    </row>
    <row r="2108" spans="1:61" x14ac:dyDescent="0.2">
      <c r="A2108">
        <v>3215</v>
      </c>
      <c r="B2108" t="s">
        <v>8195</v>
      </c>
      <c r="C2108" t="s">
        <v>837</v>
      </c>
      <c r="D2108" t="s">
        <v>8196</v>
      </c>
      <c r="E2108" s="1" t="d">
        <v>2013-11-16</v>
      </c>
      <c r="F2108" t="s">
        <v>53</v>
      </c>
      <c r="G2108" s="1" t="d">
        <v>1963-08-23</v>
      </c>
      <c r="H2108">
        <v>52</v>
      </c>
      <c r="I2108" t="s">
        <v>54</v>
      </c>
      <c r="J2108" t="s">
        <v>102</v>
      </c>
      <c r="K2108">
        <v>0</v>
      </c>
      <c r="L2108">
        <v>0</v>
      </c>
      <c r="M2108">
        <v>0</v>
      </c>
      <c r="N2108">
        <v>0</v>
      </c>
      <c r="O2108">
        <v>-1</v>
      </c>
      <c r="P2108" s="2" t="d">
        <v>2013-11-15T11:16:22.99999991431832625</v>
      </c>
      <c r="Q2108" s="2" t="d">
        <v>2013-11-16T08:06:35.00000013504177450</v>
      </c>
      <c r="R2108" t="s">
        <v>8197</v>
      </c>
      <c r="S2108" s="1" t="d">
        <v>2013-11-15</v>
      </c>
      <c r="U2108">
        <v>1</v>
      </c>
      <c r="V2108" t="s">
        <v>97</v>
      </c>
      <c r="W2108" t="s">
        <v>80</v>
      </c>
      <c r="X2108">
        <v>0</v>
      </c>
      <c r="AG2108">
        <v>0</v>
      </c>
      <c r="AL2108" t="s">
        <v>59</v>
      </c>
      <c r="AM2108">
        <v>1</v>
      </c>
      <c r="AN2108" t="s">
        <v>60</v>
      </c>
      <c r="AO2108" s="1" t="d">
        <v>2013-11-16</v>
      </c>
      <c r="AP2108" t="s">
        <v>61</v>
      </c>
      <c r="AQ2108">
        <v>1</v>
      </c>
      <c r="AR2108" t="s">
        <v>60</v>
      </c>
      <c r="AS2108" s="1" t="d">
        <v>2013-11-16</v>
      </c>
      <c r="AT2108" s="1" t="d">
        <v>2013-11-15</v>
      </c>
      <c r="AU2108" s="1" t="d">
        <v>2013-11-16</v>
      </c>
      <c r="AV2108">
        <v>0</v>
      </c>
      <c r="AW2108">
        <v>0</v>
      </c>
      <c r="AX2108">
        <v>867</v>
      </c>
      <c r="AY2108">
        <v>0</v>
      </c>
      <c r="AZ2108">
        <f t="shared" si="192"/>
        <v>1</v>
      </c>
      <c r="BA2108">
        <f t="shared" si="193"/>
        <v>1</v>
      </c>
      <c r="BB2108" s="3">
        <v>1</v>
      </c>
      <c r="BC2108" s="3">
        <v>0</v>
      </c>
      <c r="BD2108" s="3">
        <v>1</v>
      </c>
      <c r="BE2108">
        <f>IF(BD2108&gt;Summary!$C$2,1,0)</f>
        <v>0</v>
      </c>
      <c r="BF2108">
        <f t="shared" si="194"/>
        <v>0</v>
      </c>
      <c r="BG2108">
        <f t="shared" si="195"/>
        <v>1</v>
      </c>
      <c r="BH2108">
        <f t="shared" si="196"/>
        <v>0</v>
      </c>
      <c r="BI2108">
        <f t="shared" si="197"/>
        <v>0</v>
      </c>
    </row>
    <row r="2109" spans="1:61" x14ac:dyDescent="0.2">
      <c r="A2109">
        <v>3217</v>
      </c>
      <c r="B2109" t="s">
        <v>8198</v>
      </c>
      <c r="C2109" t="s">
        <v>348</v>
      </c>
      <c r="D2109" t="s">
        <v>8199</v>
      </c>
      <c r="E2109" s="1" t="d">
        <v>2014-03-24</v>
      </c>
      <c r="F2109" t="s">
        <v>53</v>
      </c>
      <c r="G2109" s="1" t="d">
        <v>1989-06-26</v>
      </c>
      <c r="H2109">
        <v>26</v>
      </c>
      <c r="I2109" t="s">
        <v>65</v>
      </c>
      <c r="J2109" t="s">
        <v>102</v>
      </c>
      <c r="K2109">
        <v>0</v>
      </c>
      <c r="L2109">
        <v>0</v>
      </c>
      <c r="M2109">
        <v>0</v>
      </c>
      <c r="N2109">
        <v>0</v>
      </c>
      <c r="O2109">
        <v>-1</v>
      </c>
      <c r="P2109" s="2" t="d">
        <v>2014-03-23T06:32:39.000000287778675</v>
      </c>
      <c r="Q2109" s="2" t="d">
        <v>2014-03-24T02:29:51.00000020116567350</v>
      </c>
      <c r="R2109" t="s">
        <v>8200</v>
      </c>
      <c r="S2109" s="1" t="d">
        <v>2014-03-23</v>
      </c>
      <c r="U2109">
        <v>1</v>
      </c>
      <c r="V2109" t="s">
        <v>57</v>
      </c>
      <c r="W2109" t="s">
        <v>434</v>
      </c>
      <c r="X2109">
        <v>0</v>
      </c>
      <c r="AG2109">
        <v>0</v>
      </c>
      <c r="AL2109" t="s">
        <v>59</v>
      </c>
      <c r="AM2109">
        <v>2</v>
      </c>
      <c r="AN2109" t="s">
        <v>60</v>
      </c>
      <c r="AO2109" s="1" t="d">
        <v>2014-03-24</v>
      </c>
      <c r="AP2109" t="s">
        <v>61</v>
      </c>
      <c r="AQ2109">
        <v>3</v>
      </c>
      <c r="AR2109" t="s">
        <v>60</v>
      </c>
      <c r="AS2109" s="1" t="d">
        <v>2014-03-24</v>
      </c>
      <c r="AT2109" s="1" t="d">
        <v>2014-03-23</v>
      </c>
      <c r="AU2109" s="1" t="d">
        <v>2014-03-24</v>
      </c>
      <c r="AV2109">
        <v>0</v>
      </c>
      <c r="AW2109">
        <v>0</v>
      </c>
      <c r="AX2109">
        <v>739</v>
      </c>
      <c r="AY2109">
        <v>0</v>
      </c>
      <c r="AZ2109">
        <f t="shared" si="192"/>
        <v>1</v>
      </c>
      <c r="BA2109">
        <f t="shared" si="193"/>
        <v>1</v>
      </c>
      <c r="BB2109" s="3">
        <v>1</v>
      </c>
      <c r="BC2109" s="3">
        <v>0</v>
      </c>
      <c r="BD2109" s="3">
        <v>2</v>
      </c>
      <c r="BE2109">
        <f>IF(BD2109&gt;Summary!$C$2,1,0)</f>
        <v>0</v>
      </c>
      <c r="BF2109">
        <f t="shared" si="194"/>
        <v>0</v>
      </c>
      <c r="BG2109">
        <f t="shared" si="195"/>
        <v>1</v>
      </c>
      <c r="BH2109">
        <f t="shared" si="196"/>
        <v>0</v>
      </c>
      <c r="BI2109">
        <f t="shared" si="197"/>
        <v>0</v>
      </c>
    </row>
    <row r="2110" spans="1:61" x14ac:dyDescent="0.2">
      <c r="A2110">
        <v>3218</v>
      </c>
      <c r="B2110" t="s">
        <v>8201</v>
      </c>
      <c r="C2110" t="s">
        <v>8202</v>
      </c>
      <c r="D2110" t="s">
        <v>8203</v>
      </c>
      <c r="E2110" s="1" t="d">
        <v>2014-03-15</v>
      </c>
      <c r="F2110" t="s">
        <v>53</v>
      </c>
      <c r="G2110" s="1" t="d">
        <v>1989-12-15</v>
      </c>
      <c r="H2110">
        <v>26</v>
      </c>
      <c r="I2110" t="s">
        <v>65</v>
      </c>
      <c r="J2110" t="s">
        <v>55</v>
      </c>
      <c r="K2110">
        <v>0</v>
      </c>
      <c r="L2110">
        <v>0</v>
      </c>
      <c r="M2110">
        <v>0</v>
      </c>
      <c r="N2110">
        <v>0</v>
      </c>
      <c r="O2110">
        <v>-1</v>
      </c>
      <c r="P2110" s="2" t="d">
        <v>2014-03-14T03:02:24.99999994877725725</v>
      </c>
      <c r="Q2110" s="2" t="d">
        <v>2014-03-15T07:47:35.99999979604035675</v>
      </c>
      <c r="R2110" t="s">
        <v>8204</v>
      </c>
      <c r="S2110" s="1" t="d">
        <v>2014-03-14</v>
      </c>
      <c r="U2110">
        <v>1</v>
      </c>
      <c r="V2110" t="s">
        <v>97</v>
      </c>
      <c r="W2110" t="s">
        <v>98</v>
      </c>
      <c r="X2110">
        <v>0</v>
      </c>
      <c r="AG2110">
        <v>0</v>
      </c>
      <c r="AL2110" t="s">
        <v>59</v>
      </c>
      <c r="AM2110">
        <v>4</v>
      </c>
      <c r="AN2110" t="s">
        <v>60</v>
      </c>
      <c r="AO2110" s="1" t="d">
        <v>2014-03-15</v>
      </c>
      <c r="AP2110" t="s">
        <v>61</v>
      </c>
      <c r="AQ2110">
        <v>2</v>
      </c>
      <c r="AR2110" t="s">
        <v>60</v>
      </c>
      <c r="AS2110" s="1" t="d">
        <v>2014-03-15</v>
      </c>
      <c r="AT2110" s="1" t="d">
        <v>2014-03-14</v>
      </c>
      <c r="AU2110" s="1" t="d">
        <v>2014-03-15</v>
      </c>
      <c r="AV2110">
        <v>0</v>
      </c>
      <c r="AW2110">
        <v>0</v>
      </c>
      <c r="AX2110">
        <v>748</v>
      </c>
      <c r="AY2110">
        <v>0</v>
      </c>
      <c r="AZ2110">
        <f t="shared" si="192"/>
        <v>1</v>
      </c>
      <c r="BA2110">
        <f t="shared" si="193"/>
        <v>1</v>
      </c>
      <c r="BB2110" s="3">
        <v>1</v>
      </c>
      <c r="BC2110" s="3">
        <v>0</v>
      </c>
      <c r="BD2110" s="3">
        <v>4</v>
      </c>
      <c r="BE2110">
        <f>IF(BD2110&gt;Summary!$C$2,1,0)</f>
        <v>0</v>
      </c>
      <c r="BF2110">
        <f t="shared" si="194"/>
        <v>0</v>
      </c>
      <c r="BG2110">
        <f t="shared" si="195"/>
        <v>1</v>
      </c>
      <c r="BH2110">
        <f t="shared" si="196"/>
        <v>0</v>
      </c>
      <c r="BI2110">
        <f t="shared" si="197"/>
        <v>0</v>
      </c>
    </row>
    <row r="2111" spans="1:61" x14ac:dyDescent="0.2">
      <c r="A2111">
        <v>3222</v>
      </c>
      <c r="B2111" t="s">
        <v>8205</v>
      </c>
      <c r="C2111" t="s">
        <v>1785</v>
      </c>
      <c r="D2111" t="s">
        <v>8206</v>
      </c>
      <c r="E2111" s="1" t="d">
        <v>2013-10-24</v>
      </c>
      <c r="F2111" t="s">
        <v>53</v>
      </c>
      <c r="G2111" s="1" t="d">
        <v>1986-05-29</v>
      </c>
      <c r="H2111">
        <v>29</v>
      </c>
      <c r="I2111" t="s">
        <v>65</v>
      </c>
      <c r="J2111" t="s">
        <v>66</v>
      </c>
      <c r="K2111">
        <v>0</v>
      </c>
      <c r="L2111">
        <v>1</v>
      </c>
      <c r="M2111">
        <v>0</v>
      </c>
      <c r="N2111">
        <v>6</v>
      </c>
      <c r="O2111">
        <v>-55</v>
      </c>
      <c r="P2111" s="2" t="d">
        <v>2013-08-30T05:39:42.00000005308538475</v>
      </c>
      <c r="Q2111" s="2" t="d">
        <v>2013-08-30T08:16:57.99999992363154975</v>
      </c>
      <c r="R2111" t="s">
        <v>8207</v>
      </c>
      <c r="S2111" s="1" t="d">
        <v>2013-08-30</v>
      </c>
      <c r="U2111">
        <v>55</v>
      </c>
      <c r="V2111" t="s">
        <v>57</v>
      </c>
      <c r="W2111" t="s">
        <v>7328</v>
      </c>
      <c r="X2111">
        <v>0</v>
      </c>
      <c r="AG2111">
        <v>0</v>
      </c>
      <c r="AL2111" t="s">
        <v>59</v>
      </c>
      <c r="AM2111">
        <v>7</v>
      </c>
      <c r="AN2111" t="s">
        <v>87</v>
      </c>
      <c r="AO2111" s="1" t="d">
        <v>2013-10-24</v>
      </c>
      <c r="AP2111" t="s">
        <v>61</v>
      </c>
      <c r="AQ2111">
        <v>5</v>
      </c>
      <c r="AR2111" t="s">
        <v>87</v>
      </c>
      <c r="AS2111" s="1" t="d">
        <v>2013-10-24</v>
      </c>
      <c r="AT2111" s="1" t="d">
        <v>2014-08-21</v>
      </c>
      <c r="AU2111" s="1" t="d">
        <v>2014-08-29</v>
      </c>
      <c r="AV2111">
        <v>6</v>
      </c>
      <c r="AW2111">
        <v>0</v>
      </c>
      <c r="AX2111">
        <v>301</v>
      </c>
      <c r="AY2111">
        <v>0</v>
      </c>
      <c r="AZ2111">
        <f t="shared" si="192"/>
        <v>0</v>
      </c>
      <c r="BA2111">
        <f t="shared" si="193"/>
        <v>1</v>
      </c>
      <c r="BB2111" s="3">
        <v>1</v>
      </c>
      <c r="BC2111" s="3">
        <v>0</v>
      </c>
      <c r="BD2111" s="3">
        <v>7</v>
      </c>
      <c r="BE2111">
        <f>IF(BD2111&gt;Summary!$C$2,1,0)</f>
        <v>1</v>
      </c>
      <c r="BF2111">
        <f t="shared" si="194"/>
        <v>0</v>
      </c>
      <c r="BG2111">
        <f t="shared" si="195"/>
        <v>0</v>
      </c>
      <c r="BH2111">
        <f t="shared" si="196"/>
        <v>1</v>
      </c>
      <c r="BI2111">
        <f t="shared" si="197"/>
        <v>0</v>
      </c>
    </row>
    <row r="2112" spans="1:61" x14ac:dyDescent="0.2">
      <c r="A2112">
        <v>3223</v>
      </c>
      <c r="B2112" t="s">
        <v>8208</v>
      </c>
      <c r="C2112" t="s">
        <v>1057</v>
      </c>
      <c r="D2112" t="s">
        <v>8209</v>
      </c>
      <c r="E2112" s="1" t="d">
        <v>2014-11-21</v>
      </c>
      <c r="F2112" t="s">
        <v>53</v>
      </c>
      <c r="G2112" s="1" t="d">
        <v>1971-02-07</v>
      </c>
      <c r="H2112">
        <v>45</v>
      </c>
      <c r="I2112" t="s">
        <v>54</v>
      </c>
      <c r="J2112" t="s">
        <v>102</v>
      </c>
      <c r="K2112">
        <v>0</v>
      </c>
      <c r="L2112">
        <v>0</v>
      </c>
      <c r="M2112">
        <v>0</v>
      </c>
      <c r="N2112">
        <v>9</v>
      </c>
      <c r="O2112">
        <v>-1</v>
      </c>
      <c r="P2112" s="2" t="d">
        <v>2014-11-20T07:34:25.99999994505196650</v>
      </c>
      <c r="Q2112" s="2" t="d">
        <v>2015-01-14T05:25:11.99999973177909975</v>
      </c>
      <c r="R2112" t="s">
        <v>8210</v>
      </c>
      <c r="S2112" s="1" t="d">
        <v>2014-11-20</v>
      </c>
      <c r="U2112">
        <v>1</v>
      </c>
      <c r="V2112" t="s">
        <v>57</v>
      </c>
      <c r="W2112" t="s">
        <v>840</v>
      </c>
      <c r="X2112">
        <v>1</v>
      </c>
      <c r="Y2112" t="s">
        <v>8211</v>
      </c>
      <c r="Z2112" t="s">
        <v>70</v>
      </c>
      <c r="AB2112" s="1" t="d">
        <v>2015-12-30</v>
      </c>
      <c r="AC2112" t="s">
        <v>840</v>
      </c>
      <c r="AG2112">
        <v>0</v>
      </c>
      <c r="AL2112" t="s">
        <v>59</v>
      </c>
      <c r="AM2112">
        <v>9</v>
      </c>
      <c r="AN2112" t="s">
        <v>86</v>
      </c>
      <c r="AO2112" s="1" t="d">
        <v>2014-11-21</v>
      </c>
      <c r="AP2112" t="s">
        <v>61</v>
      </c>
      <c r="AQ2112">
        <v>4</v>
      </c>
      <c r="AR2112" t="s">
        <v>60</v>
      </c>
      <c r="AS2112" s="1" t="d">
        <v>2014-11-21</v>
      </c>
      <c r="AT2112" s="1" t="d">
        <v>2015-08-25</v>
      </c>
      <c r="AU2112" s="1" t="d">
        <v>2015-08-26</v>
      </c>
      <c r="AV2112">
        <v>9</v>
      </c>
      <c r="AW2112">
        <v>54</v>
      </c>
      <c r="AX2112">
        <v>277</v>
      </c>
      <c r="AY2112">
        <v>0</v>
      </c>
      <c r="AZ2112">
        <f t="shared" si="192"/>
        <v>1</v>
      </c>
      <c r="BA2112">
        <f t="shared" si="193"/>
        <v>1</v>
      </c>
      <c r="BB2112" s="3">
        <v>1</v>
      </c>
      <c r="BC2112" s="3">
        <v>1</v>
      </c>
      <c r="BD2112" s="3">
        <v>9</v>
      </c>
      <c r="BE2112">
        <f>IF(BD2112&gt;Summary!$C$2,1,0)</f>
        <v>1</v>
      </c>
      <c r="BF2112">
        <f t="shared" si="194"/>
        <v>1</v>
      </c>
      <c r="BG2112">
        <f t="shared" si="195"/>
        <v>0</v>
      </c>
      <c r="BH2112">
        <f t="shared" si="196"/>
        <v>0</v>
      </c>
      <c r="BI2112">
        <f t="shared" si="197"/>
        <v>0</v>
      </c>
    </row>
    <row r="2113" spans="1:61" x14ac:dyDescent="0.2">
      <c r="A2113">
        <v>3225</v>
      </c>
      <c r="B2113" t="s">
        <v>8212</v>
      </c>
      <c r="C2113" t="s">
        <v>596</v>
      </c>
      <c r="D2113" t="s">
        <v>83</v>
      </c>
      <c r="E2113" s="1" t="d">
        <v>2014-12-28</v>
      </c>
      <c r="F2113" t="s">
        <v>53</v>
      </c>
      <c r="G2113" s="1" t="d">
        <v>1995-07-05</v>
      </c>
      <c r="H2113">
        <v>20</v>
      </c>
      <c r="I2113" t="s">
        <v>75</v>
      </c>
      <c r="J2113" t="s">
        <v>66</v>
      </c>
      <c r="K2113">
        <v>0</v>
      </c>
      <c r="L2113">
        <v>0</v>
      </c>
      <c r="M2113">
        <v>0</v>
      </c>
      <c r="N2113">
        <v>0</v>
      </c>
      <c r="O2113">
        <v>-1</v>
      </c>
      <c r="P2113" s="2" t="d">
        <v>2014-12-27T04:57:37.99999970477074350</v>
      </c>
      <c r="Q2113" s="2" t="d">
        <v>2014-12-28T01:50:46.99999981094151975</v>
      </c>
      <c r="R2113" t="s">
        <v>8213</v>
      </c>
      <c r="T2113" s="1" t="d">
        <v>2014-12-27</v>
      </c>
      <c r="U2113">
        <v>1</v>
      </c>
      <c r="V2113" t="s">
        <v>57</v>
      </c>
      <c r="W2113" t="s">
        <v>92</v>
      </c>
      <c r="X2113">
        <v>1</v>
      </c>
      <c r="Y2113" t="s">
        <v>8214</v>
      </c>
      <c r="Z2113" t="s">
        <v>70</v>
      </c>
      <c r="AA2113">
        <v>0</v>
      </c>
      <c r="AB2113" s="1" t="d">
        <v>2015-03-04</v>
      </c>
      <c r="AC2113" t="s">
        <v>85</v>
      </c>
      <c r="AD2113" s="1" t="d">
        <v>2015-03-04</v>
      </c>
      <c r="AE2113" s="1" t="d">
        <v>2015-04-16</v>
      </c>
      <c r="AG2113">
        <v>0</v>
      </c>
      <c r="AL2113" t="s">
        <v>59</v>
      </c>
      <c r="AM2113">
        <v>9</v>
      </c>
      <c r="AN2113" t="s">
        <v>86</v>
      </c>
      <c r="AO2113" s="1" t="d">
        <v>2014-12-28</v>
      </c>
      <c r="AP2113" t="s">
        <v>61</v>
      </c>
      <c r="AQ2113">
        <v>7</v>
      </c>
      <c r="AR2113" t="s">
        <v>87</v>
      </c>
      <c r="AS2113" s="1" t="d">
        <v>2014-12-28</v>
      </c>
      <c r="AT2113" s="1" t="d">
        <v>2015-03-04</v>
      </c>
      <c r="AU2113" s="1" t="d">
        <v>2015-04-16</v>
      </c>
      <c r="AV2113">
        <v>0</v>
      </c>
      <c r="AW2113">
        <v>0</v>
      </c>
      <c r="AX2113">
        <v>66</v>
      </c>
      <c r="AY2113">
        <v>1</v>
      </c>
      <c r="AZ2113">
        <f t="shared" si="192"/>
        <v>1</v>
      </c>
      <c r="BA2113">
        <f t="shared" si="193"/>
        <v>1</v>
      </c>
      <c r="BB2113" s="3">
        <v>1</v>
      </c>
      <c r="BC2113" s="3">
        <v>1</v>
      </c>
      <c r="BD2113" s="3">
        <v>9</v>
      </c>
      <c r="BE2113">
        <f>IF(BD2113&gt;Summary!$C$2,1,0)</f>
        <v>1</v>
      </c>
      <c r="BF2113">
        <f t="shared" si="194"/>
        <v>1</v>
      </c>
      <c r="BG2113">
        <f t="shared" si="195"/>
        <v>0</v>
      </c>
      <c r="BH2113">
        <f t="shared" si="196"/>
        <v>0</v>
      </c>
      <c r="BI2113">
        <f t="shared" si="197"/>
        <v>0</v>
      </c>
    </row>
    <row r="2114" spans="1:61" x14ac:dyDescent="0.2">
      <c r="A2114">
        <v>3226</v>
      </c>
      <c r="B2114" t="s">
        <v>8215</v>
      </c>
      <c r="C2114" t="s">
        <v>852</v>
      </c>
      <c r="D2114" t="s">
        <v>327</v>
      </c>
      <c r="E2114" s="1" t="d">
        <v>2013-02-11</v>
      </c>
      <c r="F2114" t="s">
        <v>53</v>
      </c>
      <c r="G2114" s="1" t="d">
        <v>1987-04-17</v>
      </c>
      <c r="H2114">
        <v>29</v>
      </c>
      <c r="I2114" t="s">
        <v>65</v>
      </c>
      <c r="J2114" t="s">
        <v>66</v>
      </c>
      <c r="K2114">
        <v>0</v>
      </c>
      <c r="L2114">
        <v>0</v>
      </c>
      <c r="M2114">
        <v>0</v>
      </c>
      <c r="N2114">
        <v>4</v>
      </c>
      <c r="O2114">
        <v>-1</v>
      </c>
      <c r="P2114" s="2" t="d">
        <v>2013-02-10T06:11:43.999999864026903825</v>
      </c>
      <c r="Q2114" s="2" t="d">
        <v>2013-05-01T08:08:58.00000024493783475</v>
      </c>
      <c r="R2114" t="s">
        <v>8216</v>
      </c>
      <c r="T2114" s="1" t="d">
        <v>2013-02-09</v>
      </c>
      <c r="U2114">
        <v>2</v>
      </c>
      <c r="V2114" t="s">
        <v>57</v>
      </c>
      <c r="W2114" t="s">
        <v>92</v>
      </c>
      <c r="X2114">
        <v>1</v>
      </c>
      <c r="Y2114" t="s">
        <v>8217</v>
      </c>
      <c r="Z2114" t="s">
        <v>70</v>
      </c>
      <c r="AA2114">
        <v>49</v>
      </c>
      <c r="AB2114" s="1" t="d">
        <v>2015-09-17</v>
      </c>
      <c r="AC2114" t="s">
        <v>68</v>
      </c>
      <c r="AD2114" s="1" t="d">
        <v>2015-11-05</v>
      </c>
      <c r="AE2114" s="1" t="d">
        <v>2015-12-03</v>
      </c>
      <c r="AG2114">
        <v>1</v>
      </c>
      <c r="AH2114" t="s">
        <v>8217</v>
      </c>
      <c r="AI2114" t="s">
        <v>70</v>
      </c>
      <c r="AJ2114" s="1" t="d">
        <v>2015-09-17</v>
      </c>
      <c r="AK2114" t="s">
        <v>68</v>
      </c>
      <c r="AL2114" t="s">
        <v>59</v>
      </c>
      <c r="AM2114">
        <v>8</v>
      </c>
      <c r="AN2114" t="s">
        <v>86</v>
      </c>
      <c r="AO2114" s="1" t="d">
        <v>2013-02-11</v>
      </c>
      <c r="AP2114" t="s">
        <v>61</v>
      </c>
      <c r="AQ2114">
        <v>9</v>
      </c>
      <c r="AR2114" t="s">
        <v>86</v>
      </c>
      <c r="AS2114" s="1" t="d">
        <v>2013-02-11</v>
      </c>
      <c r="AT2114" s="1" t="d">
        <v>2014-11-30</v>
      </c>
      <c r="AU2114" s="1" t="d">
        <v>2015-03-05</v>
      </c>
      <c r="AV2114">
        <v>4</v>
      </c>
      <c r="AW2114">
        <v>79</v>
      </c>
      <c r="AX2114">
        <v>657</v>
      </c>
      <c r="AY2114">
        <v>0</v>
      </c>
      <c r="AZ2114">
        <f t="shared" si="192"/>
        <v>1</v>
      </c>
      <c r="BA2114">
        <f t="shared" si="193"/>
        <v>1</v>
      </c>
      <c r="BB2114" s="3">
        <v>1</v>
      </c>
      <c r="BC2114" s="3">
        <v>0</v>
      </c>
      <c r="BD2114" s="3">
        <v>8</v>
      </c>
      <c r="BE2114">
        <f>IF(BD2114&gt;Summary!$C$2,1,0)</f>
        <v>1</v>
      </c>
      <c r="BF2114">
        <f t="shared" si="194"/>
        <v>0</v>
      </c>
      <c r="BG2114">
        <f t="shared" si="195"/>
        <v>0</v>
      </c>
      <c r="BH2114">
        <f t="shared" si="196"/>
        <v>1</v>
      </c>
      <c r="BI2114">
        <f t="shared" si="197"/>
        <v>0</v>
      </c>
    </row>
    <row r="2115" spans="1:61" x14ac:dyDescent="0.2">
      <c r="A2115">
        <v>3227</v>
      </c>
      <c r="B2115" t="s">
        <v>8218</v>
      </c>
      <c r="C2115" t="s">
        <v>3591</v>
      </c>
      <c r="D2115" t="s">
        <v>6704</v>
      </c>
      <c r="E2115" s="1" t="d">
        <v>2014-12-06</v>
      </c>
      <c r="F2115" t="s">
        <v>53</v>
      </c>
      <c r="G2115" s="1" t="d">
        <v>1972-05-04</v>
      </c>
      <c r="H2115">
        <v>43</v>
      </c>
      <c r="I2115" t="s">
        <v>65</v>
      </c>
      <c r="J2115" t="s">
        <v>102</v>
      </c>
      <c r="K2115">
        <v>0</v>
      </c>
      <c r="L2115">
        <v>0</v>
      </c>
      <c r="M2115">
        <v>0</v>
      </c>
      <c r="N2115">
        <v>1</v>
      </c>
      <c r="O2115">
        <v>-1</v>
      </c>
      <c r="P2115" s="2" t="d">
        <v>2014-12-05T10:59:20.00000028870999600</v>
      </c>
      <c r="Q2115" s="2" t="d">
        <v>2015-02-12T11:41:17.00000025797635575</v>
      </c>
      <c r="R2115" t="s">
        <v>8219</v>
      </c>
      <c r="T2115" s="1" t="d">
        <v>2014-12-05</v>
      </c>
      <c r="U2115">
        <v>1</v>
      </c>
      <c r="V2115" t="s">
        <v>57</v>
      </c>
      <c r="W2115" t="s">
        <v>92</v>
      </c>
      <c r="X2115">
        <v>1</v>
      </c>
      <c r="Y2115" t="s">
        <v>8220</v>
      </c>
      <c r="Z2115" t="s">
        <v>70</v>
      </c>
      <c r="AA2115">
        <v>0</v>
      </c>
      <c r="AB2115" s="1" t="d">
        <v>2015-04-03</v>
      </c>
      <c r="AC2115" t="s">
        <v>77</v>
      </c>
      <c r="AD2115" s="1" t="d">
        <v>2015-04-03</v>
      </c>
      <c r="AE2115" s="1" t="d">
        <v>2015-09-17</v>
      </c>
      <c r="AG2115">
        <v>0</v>
      </c>
      <c r="AL2115" t="s">
        <v>59</v>
      </c>
      <c r="AM2115">
        <v>6</v>
      </c>
      <c r="AN2115" t="s">
        <v>87</v>
      </c>
      <c r="AO2115" s="1" t="d">
        <v>2014-12-06</v>
      </c>
      <c r="AP2115" t="s">
        <v>61</v>
      </c>
      <c r="AQ2115">
        <v>4</v>
      </c>
      <c r="AR2115" t="s">
        <v>60</v>
      </c>
      <c r="AS2115" s="1" t="d">
        <v>2014-12-06</v>
      </c>
      <c r="AT2115" s="1" t="d">
        <v>2015-04-03</v>
      </c>
      <c r="AU2115" s="1" t="d">
        <v>2015-09-17</v>
      </c>
      <c r="AV2115">
        <v>1</v>
      </c>
      <c r="AW2115">
        <v>68</v>
      </c>
      <c r="AX2115">
        <v>118</v>
      </c>
      <c r="AY2115">
        <v>1</v>
      </c>
      <c r="AZ2115">
        <f t="shared" si="192"/>
        <v>1</v>
      </c>
      <c r="BA2115">
        <f t="shared" si="193"/>
        <v>1</v>
      </c>
      <c r="BB2115" s="3">
        <v>1</v>
      </c>
      <c r="BC2115" s="3">
        <v>1</v>
      </c>
      <c r="BD2115" s="3">
        <v>6</v>
      </c>
      <c r="BE2115">
        <f>IF(BD2115&gt;Summary!$C$2,1,0)</f>
        <v>1</v>
      </c>
      <c r="BF2115">
        <f t="shared" si="194"/>
        <v>1</v>
      </c>
      <c r="BG2115">
        <f t="shared" si="195"/>
        <v>0</v>
      </c>
      <c r="BH2115">
        <f t="shared" si="196"/>
        <v>0</v>
      </c>
      <c r="BI2115">
        <f t="shared" si="197"/>
        <v>0</v>
      </c>
    </row>
    <row r="2116" spans="1:61" x14ac:dyDescent="0.2">
      <c r="A2116">
        <v>3229</v>
      </c>
      <c r="B2116" t="s">
        <v>8221</v>
      </c>
      <c r="C2116" t="s">
        <v>8222</v>
      </c>
      <c r="D2116" t="s">
        <v>8223</v>
      </c>
      <c r="E2116" s="1" t="d">
        <v>2013-02-09</v>
      </c>
      <c r="F2116" t="s">
        <v>53</v>
      </c>
      <c r="G2116" s="1" t="d">
        <v>1990-01-11</v>
      </c>
      <c r="H2116">
        <v>26</v>
      </c>
      <c r="I2116" t="s">
        <v>65</v>
      </c>
      <c r="J2116" t="s">
        <v>102</v>
      </c>
      <c r="K2116">
        <v>0</v>
      </c>
      <c r="L2116">
        <v>0</v>
      </c>
      <c r="M2116">
        <v>0</v>
      </c>
      <c r="N2116">
        <v>2</v>
      </c>
      <c r="O2116">
        <v>-1</v>
      </c>
      <c r="P2116" s="2" t="d">
        <v>2013-02-08T10:04:36.99999979231506600</v>
      </c>
      <c r="Q2116" s="2" t="d">
        <v>2013-02-09T01:03:15.99999971687793675</v>
      </c>
      <c r="R2116" t="s">
        <v>8224</v>
      </c>
      <c r="S2116" s="1" t="d">
        <v>2013-02-08</v>
      </c>
      <c r="U2116">
        <v>1</v>
      </c>
      <c r="V2116" t="s">
        <v>57</v>
      </c>
      <c r="W2116" t="s">
        <v>8225</v>
      </c>
      <c r="X2116">
        <v>0</v>
      </c>
      <c r="AG2116">
        <v>0</v>
      </c>
      <c r="AL2116" t="s">
        <v>59</v>
      </c>
      <c r="AM2116">
        <v>5</v>
      </c>
      <c r="AN2116" t="s">
        <v>87</v>
      </c>
      <c r="AO2116" s="1" t="d">
        <v>2013-02-09</v>
      </c>
      <c r="AP2116" t="s">
        <v>61</v>
      </c>
      <c r="AQ2116">
        <v>6</v>
      </c>
      <c r="AR2116" t="s">
        <v>87</v>
      </c>
      <c r="AS2116" s="1" t="d">
        <v>2013-02-09</v>
      </c>
      <c r="AT2116" s="1" t="d">
        <v>2013-02-08</v>
      </c>
      <c r="AU2116" s="1" t="d">
        <v>2013-02-09</v>
      </c>
      <c r="AV2116">
        <v>2</v>
      </c>
      <c r="AW2116">
        <v>0</v>
      </c>
      <c r="AX2116">
        <v>1147</v>
      </c>
      <c r="AY2116">
        <v>0</v>
      </c>
      <c r="AZ2116">
        <f t="shared" ref="AZ2116:AZ2179" si="198">IF(OR(O2116&lt;-30,O2116&gt;30),0,1)</f>
        <v>1</v>
      </c>
      <c r="BA2116">
        <f t="shared" ref="BA2116:BA2179" si="199">IF(O2116="",0,1)</f>
        <v>1</v>
      </c>
      <c r="BB2116" s="3">
        <v>1</v>
      </c>
      <c r="BC2116" s="3">
        <v>0</v>
      </c>
      <c r="BD2116" s="3">
        <v>5</v>
      </c>
      <c r="BE2116">
        <f>IF(BD2116&gt;Summary!$C$2,1,0)</f>
        <v>0</v>
      </c>
      <c r="BF2116">
        <f t="shared" ref="BF2116:BF2179" si="200">IF(AND($BC2116=1,$BE2116=1),1,0)</f>
        <v>0</v>
      </c>
      <c r="BG2116">
        <f t="shared" ref="BG2116:BG2179" si="201">IF(AND($BC2116=0,$BE2116=0),1,0)</f>
        <v>1</v>
      </c>
      <c r="BH2116">
        <f t="shared" ref="BH2116:BH2179" si="202">IF(AND($BC2116=0,$BE2116=1),1,0)</f>
        <v>0</v>
      </c>
      <c r="BI2116">
        <f t="shared" ref="BI2116:BI2179" si="203">IF(AND($BC2116=1,$BE2116=0),1,0)</f>
        <v>0</v>
      </c>
    </row>
    <row r="2117" spans="1:61" x14ac:dyDescent="0.2">
      <c r="A2117">
        <v>3230</v>
      </c>
      <c r="B2117" t="s">
        <v>8226</v>
      </c>
      <c r="C2117" t="s">
        <v>1052</v>
      </c>
      <c r="D2117" t="s">
        <v>402</v>
      </c>
      <c r="E2117" s="1" t="d">
        <v>2014-01-07</v>
      </c>
      <c r="F2117" t="s">
        <v>115</v>
      </c>
      <c r="G2117" s="1" t="d">
        <v>1969-11-30</v>
      </c>
      <c r="H2117">
        <v>46</v>
      </c>
      <c r="I2117" t="s">
        <v>54</v>
      </c>
      <c r="J2117" t="s">
        <v>66</v>
      </c>
      <c r="K2117">
        <v>0</v>
      </c>
      <c r="L2117">
        <v>0</v>
      </c>
      <c r="M2117">
        <v>0</v>
      </c>
      <c r="N2117">
        <v>4</v>
      </c>
      <c r="O2117">
        <v>-1</v>
      </c>
      <c r="P2117" s="2" t="d">
        <v>2014-01-06T07:12:43.00000024493783475</v>
      </c>
      <c r="Q2117" s="2" t="d">
        <v>2014-01-07T01:36:39.99999983701854825</v>
      </c>
      <c r="R2117" t="s">
        <v>8227</v>
      </c>
      <c r="T2117" s="1" t="d">
        <v>2014-01-07</v>
      </c>
      <c r="U2117">
        <v>0</v>
      </c>
      <c r="V2117" t="s">
        <v>57</v>
      </c>
      <c r="W2117" t="s">
        <v>92</v>
      </c>
      <c r="X2117">
        <v>0</v>
      </c>
      <c r="AG2117">
        <v>0</v>
      </c>
      <c r="AL2117" t="s">
        <v>59</v>
      </c>
      <c r="AM2117">
        <v>4</v>
      </c>
      <c r="AN2117" t="s">
        <v>60</v>
      </c>
      <c r="AO2117" s="1" t="d">
        <v>2014-01-07</v>
      </c>
      <c r="AP2117" t="s">
        <v>61</v>
      </c>
      <c r="AQ2117">
        <v>3</v>
      </c>
      <c r="AR2117" t="s">
        <v>60</v>
      </c>
      <c r="AS2117" s="1" t="d">
        <v>2014-01-07</v>
      </c>
      <c r="AT2117" s="1" t="d">
        <v>2014-01-06</v>
      </c>
      <c r="AU2117" s="1" t="d">
        <v>2014-01-07</v>
      </c>
      <c r="AV2117">
        <v>4</v>
      </c>
      <c r="AW2117">
        <v>0</v>
      </c>
      <c r="AX2117">
        <v>815</v>
      </c>
      <c r="AY2117">
        <v>0</v>
      </c>
      <c r="AZ2117">
        <f t="shared" si="198"/>
        <v>1</v>
      </c>
      <c r="BA2117">
        <f t="shared" si="199"/>
        <v>1</v>
      </c>
      <c r="BB2117" s="3">
        <v>1</v>
      </c>
      <c r="BC2117" s="3">
        <v>0</v>
      </c>
      <c r="BD2117" s="3">
        <v>4</v>
      </c>
      <c r="BE2117">
        <f>IF(BD2117&gt;Summary!$C$2,1,0)</f>
        <v>0</v>
      </c>
      <c r="BF2117">
        <f t="shared" si="200"/>
        <v>0</v>
      </c>
      <c r="BG2117">
        <f t="shared" si="201"/>
        <v>1</v>
      </c>
      <c r="BH2117">
        <f t="shared" si="202"/>
        <v>0</v>
      </c>
      <c r="BI2117">
        <f t="shared" si="203"/>
        <v>0</v>
      </c>
    </row>
    <row r="2118" spans="1:61" x14ac:dyDescent="0.2">
      <c r="A2118">
        <v>3232</v>
      </c>
      <c r="B2118" t="s">
        <v>8228</v>
      </c>
      <c r="C2118" t="s">
        <v>8229</v>
      </c>
      <c r="D2118" t="s">
        <v>8230</v>
      </c>
      <c r="E2118" s="1" t="d">
        <v>2014-03-22</v>
      </c>
      <c r="F2118" t="s">
        <v>115</v>
      </c>
      <c r="G2118" s="1" t="d">
        <v>1969-09-02</v>
      </c>
      <c r="H2118">
        <v>46</v>
      </c>
      <c r="I2118" t="s">
        <v>54</v>
      </c>
      <c r="J2118" t="s">
        <v>66</v>
      </c>
      <c r="K2118">
        <v>0</v>
      </c>
      <c r="L2118">
        <v>0</v>
      </c>
      <c r="M2118">
        <v>0</v>
      </c>
      <c r="N2118">
        <v>0</v>
      </c>
      <c r="O2118">
        <v>-1</v>
      </c>
      <c r="P2118" s="2" t="d">
        <v>2014-03-21T09:47:15.00000012572854425</v>
      </c>
      <c r="Q2118" s="2" t="d">
        <v>2014-03-22T10:57:18.00000005867332425</v>
      </c>
      <c r="R2118" t="s">
        <v>8231</v>
      </c>
      <c r="S2118" s="1" t="d">
        <v>2014-03-21</v>
      </c>
      <c r="U2118">
        <v>1</v>
      </c>
      <c r="V2118" t="s">
        <v>57</v>
      </c>
      <c r="W2118" t="s">
        <v>156</v>
      </c>
      <c r="X2118">
        <v>0</v>
      </c>
      <c r="AG2118">
        <v>0</v>
      </c>
      <c r="AL2118" t="s">
        <v>59</v>
      </c>
      <c r="AM2118">
        <v>1</v>
      </c>
      <c r="AN2118" t="s">
        <v>60</v>
      </c>
      <c r="AO2118" s="1" t="d">
        <v>2014-03-22</v>
      </c>
      <c r="AP2118" t="s">
        <v>61</v>
      </c>
      <c r="AQ2118">
        <v>1</v>
      </c>
      <c r="AR2118" t="s">
        <v>60</v>
      </c>
      <c r="AS2118" s="1" t="d">
        <v>2014-03-22</v>
      </c>
      <c r="AT2118" s="1" t="d">
        <v>2014-03-21</v>
      </c>
      <c r="AU2118" s="1" t="d">
        <v>2014-03-22</v>
      </c>
      <c r="AV2118">
        <v>0</v>
      </c>
      <c r="AW2118">
        <v>0</v>
      </c>
      <c r="AX2118">
        <v>741</v>
      </c>
      <c r="AY2118">
        <v>0</v>
      </c>
      <c r="AZ2118">
        <f t="shared" si="198"/>
        <v>1</v>
      </c>
      <c r="BA2118">
        <f t="shared" si="199"/>
        <v>1</v>
      </c>
      <c r="BB2118" s="3">
        <v>1</v>
      </c>
      <c r="BC2118" s="3">
        <v>0</v>
      </c>
      <c r="BD2118" s="3">
        <v>1</v>
      </c>
      <c r="BE2118">
        <f>IF(BD2118&gt;Summary!$C$2,1,0)</f>
        <v>0</v>
      </c>
      <c r="BF2118">
        <f t="shared" si="200"/>
        <v>0</v>
      </c>
      <c r="BG2118">
        <f t="shared" si="201"/>
        <v>1</v>
      </c>
      <c r="BH2118">
        <f t="shared" si="202"/>
        <v>0</v>
      </c>
      <c r="BI2118">
        <f t="shared" si="203"/>
        <v>0</v>
      </c>
    </row>
    <row r="2119" spans="1:61" x14ac:dyDescent="0.2">
      <c r="A2119">
        <v>3234</v>
      </c>
      <c r="B2119" t="s">
        <v>8232</v>
      </c>
      <c r="C2119" t="s">
        <v>1118</v>
      </c>
      <c r="D2119" t="s">
        <v>402</v>
      </c>
      <c r="E2119" s="1" t="d">
        <v>2013-03-21</v>
      </c>
      <c r="F2119" t="s">
        <v>53</v>
      </c>
      <c r="G2119" s="1" t="d">
        <v>1976-11-25</v>
      </c>
      <c r="H2119">
        <v>39</v>
      </c>
      <c r="I2119" t="s">
        <v>65</v>
      </c>
      <c r="J2119" t="s">
        <v>102</v>
      </c>
      <c r="K2119">
        <v>0</v>
      </c>
      <c r="L2119">
        <v>0</v>
      </c>
      <c r="M2119">
        <v>0</v>
      </c>
      <c r="N2119">
        <v>8</v>
      </c>
      <c r="O2119">
        <v>-56</v>
      </c>
      <c r="P2119" s="2" t="d">
        <v>2013-01-24T05:38:16.000000066123903050</v>
      </c>
      <c r="Q2119" s="2" t="d">
        <v>2013-01-25T12:01:11.00000025238841625</v>
      </c>
      <c r="R2119" t="s">
        <v>8233</v>
      </c>
      <c r="S2119" s="1" t="d">
        <v>2013-01-24</v>
      </c>
      <c r="U2119">
        <v>56</v>
      </c>
      <c r="V2119" t="s">
        <v>57</v>
      </c>
      <c r="W2119" t="s">
        <v>914</v>
      </c>
      <c r="X2119">
        <v>0</v>
      </c>
      <c r="AG2119">
        <v>0</v>
      </c>
      <c r="AL2119" t="s">
        <v>59</v>
      </c>
      <c r="AM2119">
        <v>1</v>
      </c>
      <c r="AN2119" t="s">
        <v>60</v>
      </c>
      <c r="AO2119" s="1" t="d">
        <v>2013-03-21</v>
      </c>
      <c r="AP2119" t="s">
        <v>61</v>
      </c>
      <c r="AQ2119">
        <v>3</v>
      </c>
      <c r="AR2119" t="s">
        <v>60</v>
      </c>
      <c r="AS2119" s="1" t="d">
        <v>2013-03-21</v>
      </c>
      <c r="AT2119" s="1" t="d">
        <v>2013-01-24</v>
      </c>
      <c r="AU2119" s="1" t="d">
        <v>2013-01-25</v>
      </c>
      <c r="AV2119">
        <v>8</v>
      </c>
      <c r="AW2119">
        <v>0</v>
      </c>
      <c r="AX2119">
        <v>1107</v>
      </c>
      <c r="AY2119">
        <v>0</v>
      </c>
      <c r="AZ2119">
        <f t="shared" si="198"/>
        <v>0</v>
      </c>
      <c r="BA2119">
        <f t="shared" si="199"/>
        <v>1</v>
      </c>
      <c r="BB2119" s="3">
        <v>1</v>
      </c>
      <c r="BC2119" s="3">
        <v>0</v>
      </c>
      <c r="BD2119" s="3">
        <v>1</v>
      </c>
      <c r="BE2119">
        <f>IF(BD2119&gt;Summary!$C$2,1,0)</f>
        <v>0</v>
      </c>
      <c r="BF2119">
        <f t="shared" si="200"/>
        <v>0</v>
      </c>
      <c r="BG2119">
        <f t="shared" si="201"/>
        <v>1</v>
      </c>
      <c r="BH2119">
        <f t="shared" si="202"/>
        <v>0</v>
      </c>
      <c r="BI2119">
        <f t="shared" si="203"/>
        <v>0</v>
      </c>
    </row>
    <row r="2120" spans="1:61" x14ac:dyDescent="0.2">
      <c r="A2120">
        <v>3236</v>
      </c>
      <c r="B2120" t="s">
        <v>8234</v>
      </c>
      <c r="C2120" t="s">
        <v>1242</v>
      </c>
      <c r="D2120" t="s">
        <v>6636</v>
      </c>
      <c r="E2120" s="1" t="d">
        <v>2014-02-22</v>
      </c>
      <c r="F2120" t="s">
        <v>53</v>
      </c>
      <c r="G2120" s="1" t="d">
        <v>1986-10-07</v>
      </c>
      <c r="H2120">
        <v>29</v>
      </c>
      <c r="I2120" t="s">
        <v>65</v>
      </c>
      <c r="J2120" t="s">
        <v>66</v>
      </c>
      <c r="K2120">
        <v>0</v>
      </c>
      <c r="L2120">
        <v>0</v>
      </c>
      <c r="M2120">
        <v>0</v>
      </c>
      <c r="N2120">
        <v>12</v>
      </c>
      <c r="O2120">
        <v>-1</v>
      </c>
      <c r="P2120" s="2" t="d">
        <v>2014-02-21T09:47:21.99999987613409775</v>
      </c>
      <c r="Q2120" s="2" t="d">
        <v>2014-02-27T09:02:04.00000006891786875</v>
      </c>
      <c r="R2120" t="s">
        <v>8235</v>
      </c>
      <c r="S2120" s="1" t="d">
        <v>2014-02-21</v>
      </c>
      <c r="U2120">
        <v>1</v>
      </c>
      <c r="V2120" t="s">
        <v>57</v>
      </c>
      <c r="W2120" t="s">
        <v>77</v>
      </c>
      <c r="X2120">
        <v>1</v>
      </c>
      <c r="Y2120" t="s">
        <v>8236</v>
      </c>
      <c r="Z2120" t="s">
        <v>135</v>
      </c>
      <c r="AB2120" s="1" t="d">
        <v>2014-07-17</v>
      </c>
      <c r="AC2120" t="s">
        <v>2636</v>
      </c>
      <c r="AG2120">
        <v>1</v>
      </c>
      <c r="AH2120" t="s">
        <v>8237</v>
      </c>
      <c r="AI2120" t="s">
        <v>106</v>
      </c>
      <c r="AJ2120" s="1" t="d">
        <v>2015-06-25</v>
      </c>
      <c r="AK2120" t="s">
        <v>4015</v>
      </c>
      <c r="AL2120" t="s">
        <v>59</v>
      </c>
      <c r="AM2120">
        <v>10</v>
      </c>
      <c r="AN2120" t="s">
        <v>86</v>
      </c>
      <c r="AO2120" s="1" t="d">
        <v>2014-02-22</v>
      </c>
      <c r="AP2120" t="s">
        <v>61</v>
      </c>
      <c r="AQ2120">
        <v>7</v>
      </c>
      <c r="AR2120" t="s">
        <v>87</v>
      </c>
      <c r="AS2120" s="1" t="d">
        <v>2014-02-22</v>
      </c>
      <c r="AT2120" s="1" t="d">
        <v>2014-04-01</v>
      </c>
      <c r="AU2120" s="1" t="d">
        <v>2014-04-02</v>
      </c>
      <c r="AV2120">
        <v>12</v>
      </c>
      <c r="AW2120">
        <v>5</v>
      </c>
      <c r="AX2120">
        <v>38</v>
      </c>
      <c r="AY2120">
        <v>0</v>
      </c>
      <c r="AZ2120">
        <f t="shared" si="198"/>
        <v>1</v>
      </c>
      <c r="BA2120">
        <f t="shared" si="199"/>
        <v>1</v>
      </c>
      <c r="BB2120" s="3">
        <v>1</v>
      </c>
      <c r="BC2120" s="3">
        <v>1</v>
      </c>
      <c r="BD2120" s="3">
        <v>10</v>
      </c>
      <c r="BE2120">
        <f>IF(BD2120&gt;Summary!$C$2,1,0)</f>
        <v>1</v>
      </c>
      <c r="BF2120">
        <f t="shared" si="200"/>
        <v>1</v>
      </c>
      <c r="BG2120">
        <f t="shared" si="201"/>
        <v>0</v>
      </c>
      <c r="BH2120">
        <f t="shared" si="202"/>
        <v>0</v>
      </c>
      <c r="BI2120">
        <f t="shared" si="203"/>
        <v>0</v>
      </c>
    </row>
    <row r="2121" spans="1:61" x14ac:dyDescent="0.2">
      <c r="A2121">
        <v>3237</v>
      </c>
      <c r="B2121" t="s">
        <v>8238</v>
      </c>
      <c r="C2121" t="s">
        <v>8239</v>
      </c>
      <c r="D2121" t="s">
        <v>8240</v>
      </c>
      <c r="E2121" s="1" t="d">
        <v>2013-12-03</v>
      </c>
      <c r="F2121" t="s">
        <v>53</v>
      </c>
      <c r="G2121" s="1" t="d">
        <v>1975-03-31</v>
      </c>
      <c r="H2121">
        <v>41</v>
      </c>
      <c r="I2121" t="s">
        <v>65</v>
      </c>
      <c r="J2121" t="s">
        <v>102</v>
      </c>
      <c r="K2121">
        <v>0</v>
      </c>
      <c r="L2121">
        <v>0</v>
      </c>
      <c r="M2121">
        <v>0</v>
      </c>
      <c r="N2121">
        <v>0</v>
      </c>
      <c r="O2121">
        <v>0</v>
      </c>
      <c r="P2121" s="2" t="d">
        <v>2013-12-03T12:26:01.00000028964132375</v>
      </c>
      <c r="Q2121" s="2" t="d">
        <v>2013-12-03T08:36:18.00000014249235600</v>
      </c>
      <c r="R2121" t="s">
        <v>8241</v>
      </c>
      <c r="S2121" s="1" t="d">
        <v>2013-12-02</v>
      </c>
      <c r="U2121">
        <v>1</v>
      </c>
      <c r="V2121" t="s">
        <v>97</v>
      </c>
      <c r="W2121" t="s">
        <v>1116</v>
      </c>
      <c r="X2121">
        <v>0</v>
      </c>
      <c r="AG2121">
        <v>0</v>
      </c>
      <c r="AL2121" t="s">
        <v>59</v>
      </c>
      <c r="AM2121">
        <v>1</v>
      </c>
      <c r="AN2121" t="s">
        <v>60</v>
      </c>
      <c r="AO2121" s="1" t="d">
        <v>2013-12-03</v>
      </c>
      <c r="AP2121" t="s">
        <v>61</v>
      </c>
      <c r="AQ2121">
        <v>1</v>
      </c>
      <c r="AR2121" t="s">
        <v>60</v>
      </c>
      <c r="AS2121" s="1" t="d">
        <v>2013-12-03</v>
      </c>
      <c r="AT2121" s="1" t="d">
        <v>2013-12-03</v>
      </c>
      <c r="AU2121" s="1" t="d">
        <v>2013-12-03</v>
      </c>
      <c r="AV2121">
        <v>0</v>
      </c>
      <c r="AW2121">
        <v>0</v>
      </c>
      <c r="AX2121">
        <v>850</v>
      </c>
      <c r="AY2121">
        <v>0</v>
      </c>
      <c r="AZ2121">
        <f t="shared" si="198"/>
        <v>1</v>
      </c>
      <c r="BA2121">
        <f t="shared" si="199"/>
        <v>1</v>
      </c>
      <c r="BB2121" s="3">
        <v>1</v>
      </c>
      <c r="BC2121" s="3">
        <v>0</v>
      </c>
      <c r="BD2121" s="3">
        <v>1</v>
      </c>
      <c r="BE2121">
        <f>IF(BD2121&gt;Summary!$C$2,1,0)</f>
        <v>0</v>
      </c>
      <c r="BF2121">
        <f t="shared" si="200"/>
        <v>0</v>
      </c>
      <c r="BG2121">
        <f t="shared" si="201"/>
        <v>1</v>
      </c>
      <c r="BH2121">
        <f t="shared" si="202"/>
        <v>0</v>
      </c>
      <c r="BI2121">
        <f t="shared" si="203"/>
        <v>0</v>
      </c>
    </row>
    <row r="2122" spans="1:61" x14ac:dyDescent="0.2">
      <c r="A2122">
        <v>3238</v>
      </c>
      <c r="B2122" t="s">
        <v>8242</v>
      </c>
      <c r="C2122" t="s">
        <v>8243</v>
      </c>
      <c r="D2122" t="s">
        <v>8244</v>
      </c>
      <c r="E2122" s="1" t="d">
        <v>2013-03-23</v>
      </c>
      <c r="F2122" t="s">
        <v>53</v>
      </c>
      <c r="G2122" s="1" t="d">
        <v>1986-08-06</v>
      </c>
      <c r="H2122">
        <v>29</v>
      </c>
      <c r="I2122" t="s">
        <v>65</v>
      </c>
      <c r="J2122" t="s">
        <v>66</v>
      </c>
      <c r="K2122">
        <v>0</v>
      </c>
      <c r="L2122">
        <v>0</v>
      </c>
      <c r="M2122">
        <v>1</v>
      </c>
      <c r="N2122">
        <v>11</v>
      </c>
      <c r="O2122">
        <v>-65</v>
      </c>
      <c r="P2122" s="2" t="d">
        <v>2013-01-17T05:30:09.0000000083819025</v>
      </c>
      <c r="Q2122" s="2" t="d">
        <v>2013-02-05T09:12:18.999999873340130025</v>
      </c>
      <c r="R2122" t="s">
        <v>8245</v>
      </c>
      <c r="T2122" s="1" t="d">
        <v>2013-03-22</v>
      </c>
      <c r="U2122">
        <v>1</v>
      </c>
      <c r="V2122" t="s">
        <v>57</v>
      </c>
      <c r="W2122" t="s">
        <v>92</v>
      </c>
      <c r="X2122">
        <v>1</v>
      </c>
      <c r="Y2122" t="s">
        <v>8246</v>
      </c>
      <c r="Z2122" t="s">
        <v>70</v>
      </c>
      <c r="AA2122">
        <v>0</v>
      </c>
      <c r="AB2122" s="1" t="d">
        <v>2015-02-26</v>
      </c>
      <c r="AC2122" t="s">
        <v>199</v>
      </c>
      <c r="AD2122" s="1" t="d">
        <v>2015-02-26</v>
      </c>
      <c r="AE2122" s="1" t="d">
        <v>2015-03-09</v>
      </c>
      <c r="AG2122">
        <v>0</v>
      </c>
      <c r="AL2122" t="s">
        <v>59</v>
      </c>
      <c r="AM2122">
        <v>10</v>
      </c>
      <c r="AN2122" t="s">
        <v>86</v>
      </c>
      <c r="AO2122" s="1" t="d">
        <v>2013-03-23</v>
      </c>
      <c r="AP2122" t="s">
        <v>61</v>
      </c>
      <c r="AQ2122">
        <v>7</v>
      </c>
      <c r="AR2122" t="s">
        <v>87</v>
      </c>
      <c r="AS2122" s="1" t="d">
        <v>2013-03-23</v>
      </c>
      <c r="AT2122" s="1" t="d">
        <v>2015-02-26</v>
      </c>
      <c r="AU2122" s="1" t="d">
        <v>2015-03-09</v>
      </c>
      <c r="AV2122">
        <v>11</v>
      </c>
      <c r="AW2122">
        <v>0</v>
      </c>
      <c r="AX2122">
        <v>705</v>
      </c>
      <c r="AY2122">
        <v>1</v>
      </c>
      <c r="AZ2122">
        <f t="shared" si="198"/>
        <v>0</v>
      </c>
      <c r="BA2122">
        <f t="shared" si="199"/>
        <v>1</v>
      </c>
      <c r="BB2122" s="3">
        <v>1</v>
      </c>
      <c r="BC2122" s="3">
        <v>1</v>
      </c>
      <c r="BD2122" s="3">
        <v>10</v>
      </c>
      <c r="BE2122">
        <f>IF(BD2122&gt;Summary!$C$2,1,0)</f>
        <v>1</v>
      </c>
      <c r="BF2122">
        <f t="shared" si="200"/>
        <v>1</v>
      </c>
      <c r="BG2122">
        <f t="shared" si="201"/>
        <v>0</v>
      </c>
      <c r="BH2122">
        <f t="shared" si="202"/>
        <v>0</v>
      </c>
      <c r="BI2122">
        <f t="shared" si="203"/>
        <v>0</v>
      </c>
    </row>
    <row r="2123" spans="1:61" x14ac:dyDescent="0.2">
      <c r="A2123">
        <v>3240</v>
      </c>
      <c r="B2123" t="s">
        <v>8247</v>
      </c>
      <c r="C2123" t="s">
        <v>8248</v>
      </c>
      <c r="D2123" t="s">
        <v>3857</v>
      </c>
      <c r="E2123" s="1" t="d">
        <v>2013-12-08</v>
      </c>
      <c r="F2123" t="s">
        <v>115</v>
      </c>
      <c r="G2123" s="1" t="d">
        <v>1990-05-16</v>
      </c>
      <c r="H2123">
        <v>25</v>
      </c>
      <c r="I2123" t="s">
        <v>65</v>
      </c>
      <c r="J2123" t="s">
        <v>66</v>
      </c>
      <c r="K2123">
        <v>0</v>
      </c>
      <c r="L2123">
        <v>0</v>
      </c>
      <c r="M2123">
        <v>0</v>
      </c>
      <c r="N2123">
        <v>5</v>
      </c>
      <c r="O2123">
        <v>-1</v>
      </c>
      <c r="P2123" s="2" t="d">
        <v>2013-12-07T11:35:43.99999973829835350</v>
      </c>
      <c r="Q2123" s="2" t="d">
        <v>2013-12-08T07:59:30.99999971687793675</v>
      </c>
      <c r="R2123" t="s">
        <v>8249</v>
      </c>
      <c r="S2123" s="1" t="d">
        <v>2013-12-07</v>
      </c>
      <c r="U2123">
        <v>1</v>
      </c>
      <c r="V2123" t="s">
        <v>57</v>
      </c>
      <c r="W2123" t="s">
        <v>8250</v>
      </c>
      <c r="X2123">
        <v>0</v>
      </c>
      <c r="AG2123">
        <v>0</v>
      </c>
      <c r="AL2123" t="s">
        <v>59</v>
      </c>
      <c r="AM2123">
        <v>7</v>
      </c>
      <c r="AN2123" t="s">
        <v>87</v>
      </c>
      <c r="AO2123" s="1" t="d">
        <v>2013-12-08</v>
      </c>
      <c r="AP2123" t="s">
        <v>61</v>
      </c>
      <c r="AQ2123">
        <v>3</v>
      </c>
      <c r="AR2123" t="s">
        <v>60</v>
      </c>
      <c r="AS2123" s="1" t="d">
        <v>2013-12-08</v>
      </c>
      <c r="AT2123" s="1" t="d">
        <v>2014-01-12</v>
      </c>
      <c r="AU2123" s="1" t="d">
        <v>2014-01-12</v>
      </c>
      <c r="AV2123">
        <v>5</v>
      </c>
      <c r="AW2123">
        <v>0</v>
      </c>
      <c r="AX2123">
        <v>35</v>
      </c>
      <c r="AY2123">
        <v>0</v>
      </c>
      <c r="AZ2123">
        <f t="shared" si="198"/>
        <v>1</v>
      </c>
      <c r="BA2123">
        <f t="shared" si="199"/>
        <v>1</v>
      </c>
      <c r="BB2123" s="3">
        <v>1</v>
      </c>
      <c r="BC2123" s="3">
        <v>0</v>
      </c>
      <c r="BD2123" s="3">
        <v>7</v>
      </c>
      <c r="BE2123">
        <f>IF(BD2123&gt;Summary!$C$2,1,0)</f>
        <v>1</v>
      </c>
      <c r="BF2123">
        <f t="shared" si="200"/>
        <v>0</v>
      </c>
      <c r="BG2123">
        <f t="shared" si="201"/>
        <v>0</v>
      </c>
      <c r="BH2123">
        <f t="shared" si="202"/>
        <v>1</v>
      </c>
      <c r="BI2123">
        <f t="shared" si="203"/>
        <v>0</v>
      </c>
    </row>
    <row r="2124" spans="1:61" x14ac:dyDescent="0.2">
      <c r="A2124">
        <v>3242</v>
      </c>
      <c r="B2124" t="s">
        <v>8251</v>
      </c>
      <c r="C2124" t="s">
        <v>265</v>
      </c>
      <c r="D2124" t="s">
        <v>8252</v>
      </c>
      <c r="E2124" s="1" t="d">
        <v>2013-01-16</v>
      </c>
      <c r="F2124" t="s">
        <v>53</v>
      </c>
      <c r="G2124" s="1" t="d">
        <v>1992-07-08</v>
      </c>
      <c r="H2124">
        <v>23</v>
      </c>
      <c r="I2124" t="s">
        <v>75</v>
      </c>
      <c r="J2124" t="s">
        <v>66</v>
      </c>
      <c r="K2124">
        <v>1</v>
      </c>
      <c r="L2124">
        <v>0</v>
      </c>
      <c r="M2124">
        <v>0</v>
      </c>
      <c r="N2124">
        <v>2</v>
      </c>
      <c r="O2124">
        <v>-1</v>
      </c>
      <c r="P2124" s="2" t="d">
        <v>2013-01-15T04:57:11.00000030826777075</v>
      </c>
      <c r="Q2124" s="2" t="d">
        <v>2013-02-02T11:24:04.99999978579580550</v>
      </c>
      <c r="R2124" t="s">
        <v>8253</v>
      </c>
      <c r="S2124" s="1" t="d">
        <v>2013-01-15</v>
      </c>
      <c r="U2124">
        <v>1</v>
      </c>
      <c r="V2124" t="s">
        <v>57</v>
      </c>
      <c r="W2124" t="s">
        <v>544</v>
      </c>
      <c r="X2124">
        <v>0</v>
      </c>
      <c r="AG2124">
        <v>0</v>
      </c>
      <c r="AL2124" t="s">
        <v>59</v>
      </c>
      <c r="AM2124">
        <v>7</v>
      </c>
      <c r="AN2124" t="s">
        <v>87</v>
      </c>
      <c r="AO2124" s="1" t="d">
        <v>2013-01-16</v>
      </c>
      <c r="AP2124" t="s">
        <v>61</v>
      </c>
      <c r="AQ2124">
        <v>5</v>
      </c>
      <c r="AR2124" t="s">
        <v>87</v>
      </c>
      <c r="AS2124" s="1" t="d">
        <v>2013-01-16</v>
      </c>
      <c r="AT2124" s="1" t="d">
        <v>2015-02-08</v>
      </c>
      <c r="AU2124" s="1" t="d">
        <v>2015-05-19</v>
      </c>
      <c r="AV2124">
        <v>2</v>
      </c>
      <c r="AW2124">
        <v>17</v>
      </c>
      <c r="AX2124">
        <v>753</v>
      </c>
      <c r="AY2124">
        <v>0</v>
      </c>
      <c r="AZ2124">
        <f t="shared" si="198"/>
        <v>1</v>
      </c>
      <c r="BA2124">
        <f t="shared" si="199"/>
        <v>1</v>
      </c>
      <c r="BB2124" s="3">
        <v>1</v>
      </c>
      <c r="BC2124" s="3">
        <v>0</v>
      </c>
      <c r="BD2124" s="3">
        <v>7</v>
      </c>
      <c r="BE2124">
        <f>IF(BD2124&gt;Summary!$C$2,1,0)</f>
        <v>1</v>
      </c>
      <c r="BF2124">
        <f t="shared" si="200"/>
        <v>0</v>
      </c>
      <c r="BG2124">
        <f t="shared" si="201"/>
        <v>0</v>
      </c>
      <c r="BH2124">
        <f t="shared" si="202"/>
        <v>1</v>
      </c>
      <c r="BI2124">
        <f t="shared" si="203"/>
        <v>0</v>
      </c>
    </row>
    <row r="2125" spans="1:61" x14ac:dyDescent="0.2">
      <c r="A2125">
        <v>3243</v>
      </c>
      <c r="B2125" t="s">
        <v>8254</v>
      </c>
      <c r="C2125" t="s">
        <v>3997</v>
      </c>
      <c r="D2125" t="s">
        <v>190</v>
      </c>
      <c r="E2125" s="1" t="d">
        <v>2013-01-14</v>
      </c>
      <c r="F2125" t="s">
        <v>115</v>
      </c>
      <c r="G2125" s="1" t="d">
        <v>1969-09-22</v>
      </c>
      <c r="H2125">
        <v>46</v>
      </c>
      <c r="I2125" t="s">
        <v>54</v>
      </c>
      <c r="J2125" t="s">
        <v>66</v>
      </c>
      <c r="K2125">
        <v>0</v>
      </c>
      <c r="L2125">
        <v>0</v>
      </c>
      <c r="M2125">
        <v>0</v>
      </c>
      <c r="N2125">
        <v>1</v>
      </c>
      <c r="O2125">
        <v>51</v>
      </c>
      <c r="P2125" s="2" t="d">
        <v>2013-03-06T01:55:41.00000001490116300</v>
      </c>
      <c r="Q2125" s="2" t="d">
        <v>2013-04-30T10:17:34.99999998137354625</v>
      </c>
      <c r="R2125" t="s">
        <v>8255</v>
      </c>
      <c r="T2125" s="1" t="d">
        <v>2012-05-14</v>
      </c>
      <c r="U2125">
        <v>245</v>
      </c>
      <c r="V2125" t="s">
        <v>57</v>
      </c>
      <c r="W2125" t="s">
        <v>92</v>
      </c>
      <c r="X2125">
        <v>1</v>
      </c>
      <c r="Y2125" t="s">
        <v>8256</v>
      </c>
      <c r="Z2125" t="s">
        <v>106</v>
      </c>
      <c r="AA2125">
        <v>21</v>
      </c>
      <c r="AB2125" s="1" t="d">
        <v>2013-02-13</v>
      </c>
      <c r="AC2125" t="s">
        <v>187</v>
      </c>
      <c r="AD2125" s="1" t="d">
        <v>2013-03-06</v>
      </c>
      <c r="AE2125" s="1" t="d">
        <v>2013-04-30</v>
      </c>
      <c r="AG2125">
        <v>0</v>
      </c>
      <c r="AL2125" t="s">
        <v>59</v>
      </c>
      <c r="AM2125">
        <v>8</v>
      </c>
      <c r="AN2125" t="s">
        <v>86</v>
      </c>
      <c r="AO2125" s="1" t="d">
        <v>2013-01-14</v>
      </c>
      <c r="AP2125" t="s">
        <v>61</v>
      </c>
      <c r="AQ2125">
        <v>3</v>
      </c>
      <c r="AR2125" t="s">
        <v>60</v>
      </c>
      <c r="AS2125" s="1" t="d">
        <v>2013-01-14</v>
      </c>
      <c r="AT2125" s="1" t="d">
        <v>2015-10-02</v>
      </c>
      <c r="AU2125" s="1" t="d">
        <v>2015-12-22</v>
      </c>
      <c r="AV2125">
        <v>1</v>
      </c>
      <c r="AW2125">
        <v>0</v>
      </c>
      <c r="AX2125">
        <v>30</v>
      </c>
      <c r="AY2125">
        <v>1</v>
      </c>
      <c r="AZ2125">
        <f t="shared" si="198"/>
        <v>0</v>
      </c>
      <c r="BA2125">
        <f t="shared" si="199"/>
        <v>1</v>
      </c>
      <c r="BB2125" s="3">
        <v>1</v>
      </c>
      <c r="BC2125" s="3">
        <v>1</v>
      </c>
      <c r="BD2125" s="3">
        <v>8</v>
      </c>
      <c r="BE2125">
        <f>IF(BD2125&gt;Summary!$C$2,1,0)</f>
        <v>1</v>
      </c>
      <c r="BF2125">
        <f t="shared" si="200"/>
        <v>1</v>
      </c>
      <c r="BG2125">
        <f t="shared" si="201"/>
        <v>0</v>
      </c>
      <c r="BH2125">
        <f t="shared" si="202"/>
        <v>0</v>
      </c>
      <c r="BI2125">
        <f t="shared" si="203"/>
        <v>0</v>
      </c>
    </row>
    <row r="2126" spans="1:61" x14ac:dyDescent="0.2">
      <c r="A2126">
        <v>3246</v>
      </c>
      <c r="B2126" t="s">
        <v>8257</v>
      </c>
      <c r="C2126" t="s">
        <v>1406</v>
      </c>
      <c r="D2126" t="s">
        <v>8258</v>
      </c>
      <c r="E2126" s="1" t="d">
        <v>2013-11-20</v>
      </c>
      <c r="F2126" t="s">
        <v>53</v>
      </c>
      <c r="G2126" s="1" t="d">
        <v>1985-06-22</v>
      </c>
      <c r="H2126">
        <v>30</v>
      </c>
      <c r="I2126" t="s">
        <v>65</v>
      </c>
      <c r="J2126" t="s">
        <v>102</v>
      </c>
      <c r="K2126">
        <v>0</v>
      </c>
      <c r="L2126">
        <v>0</v>
      </c>
      <c r="M2126">
        <v>0</v>
      </c>
      <c r="N2126">
        <v>0</v>
      </c>
      <c r="O2126">
        <v>-1</v>
      </c>
      <c r="P2126" s="2" t="d">
        <v>2013-11-19T07:21:08.99999971501529475</v>
      </c>
      <c r="Q2126" s="2" t="d">
        <v>2013-11-19T08:05:34.99999993946403375</v>
      </c>
      <c r="R2126" t="s">
        <v>8259</v>
      </c>
      <c r="S2126" s="1" t="d">
        <v>2013-11-19</v>
      </c>
      <c r="U2126">
        <v>1</v>
      </c>
      <c r="V2126" t="s">
        <v>97</v>
      </c>
      <c r="W2126" t="s">
        <v>1116</v>
      </c>
      <c r="X2126">
        <v>0</v>
      </c>
      <c r="AG2126">
        <v>0</v>
      </c>
      <c r="AL2126" t="s">
        <v>59</v>
      </c>
      <c r="AM2126">
        <v>3</v>
      </c>
      <c r="AN2126" t="s">
        <v>60</v>
      </c>
      <c r="AO2126" s="1" t="d">
        <v>2013-11-20</v>
      </c>
      <c r="AP2126" t="s">
        <v>61</v>
      </c>
      <c r="AQ2126">
        <v>2</v>
      </c>
      <c r="AR2126" t="s">
        <v>60</v>
      </c>
      <c r="AS2126" s="1" t="d">
        <v>2013-11-20</v>
      </c>
      <c r="AT2126" s="1" t="d">
        <v>2013-11-19</v>
      </c>
      <c r="AU2126" s="1" t="d">
        <v>2013-11-19</v>
      </c>
      <c r="AV2126">
        <v>0</v>
      </c>
      <c r="AW2126">
        <v>0</v>
      </c>
      <c r="AX2126">
        <v>863</v>
      </c>
      <c r="AY2126">
        <v>0</v>
      </c>
      <c r="AZ2126">
        <f t="shared" si="198"/>
        <v>1</v>
      </c>
      <c r="BA2126">
        <f t="shared" si="199"/>
        <v>1</v>
      </c>
      <c r="BB2126" s="3">
        <v>1</v>
      </c>
      <c r="BC2126" s="3">
        <v>0</v>
      </c>
      <c r="BD2126" s="3">
        <v>3</v>
      </c>
      <c r="BE2126">
        <f>IF(BD2126&gt;Summary!$C$2,1,0)</f>
        <v>0</v>
      </c>
      <c r="BF2126">
        <f t="shared" si="200"/>
        <v>0</v>
      </c>
      <c r="BG2126">
        <f t="shared" si="201"/>
        <v>1</v>
      </c>
      <c r="BH2126">
        <f t="shared" si="202"/>
        <v>0</v>
      </c>
      <c r="BI2126">
        <f t="shared" si="203"/>
        <v>0</v>
      </c>
    </row>
    <row r="2127" spans="1:61" x14ac:dyDescent="0.2">
      <c r="A2127">
        <v>3247</v>
      </c>
      <c r="B2127" t="s">
        <v>8260</v>
      </c>
      <c r="C2127" t="s">
        <v>348</v>
      </c>
      <c r="D2127" t="s">
        <v>8261</v>
      </c>
      <c r="E2127" s="1" t="d">
        <v>2013-04-26</v>
      </c>
      <c r="F2127" t="s">
        <v>53</v>
      </c>
      <c r="G2127" s="1" t="d">
        <v>1981-06-14</v>
      </c>
      <c r="H2127">
        <v>34</v>
      </c>
      <c r="I2127" t="s">
        <v>65</v>
      </c>
      <c r="J2127" t="s">
        <v>102</v>
      </c>
      <c r="K2127">
        <v>0</v>
      </c>
      <c r="L2127">
        <v>0</v>
      </c>
      <c r="M2127">
        <v>0</v>
      </c>
      <c r="N2127">
        <v>1</v>
      </c>
      <c r="O2127">
        <v>-1</v>
      </c>
      <c r="P2127" s="2" t="d">
        <v>2013-04-25T10:30:50.999999977648258200</v>
      </c>
      <c r="Q2127" s="2" t="d">
        <v>2013-04-28T06:19:11.00000000093132100</v>
      </c>
      <c r="R2127" t="s">
        <v>8262</v>
      </c>
      <c r="T2127" s="1" t="d">
        <v>2013-04-25</v>
      </c>
      <c r="U2127">
        <v>1</v>
      </c>
      <c r="V2127" t="s">
        <v>57</v>
      </c>
      <c r="W2127" t="s">
        <v>92</v>
      </c>
      <c r="X2127">
        <v>0</v>
      </c>
      <c r="AG2127">
        <v>0</v>
      </c>
      <c r="AL2127" t="s">
        <v>59</v>
      </c>
      <c r="AM2127">
        <v>6</v>
      </c>
      <c r="AN2127" t="s">
        <v>87</v>
      </c>
      <c r="AO2127" s="1" t="d">
        <v>2013-04-26</v>
      </c>
      <c r="AP2127" t="s">
        <v>61</v>
      </c>
      <c r="AQ2127">
        <v>4</v>
      </c>
      <c r="AR2127" t="s">
        <v>60</v>
      </c>
      <c r="AS2127" s="1" t="d">
        <v>2013-04-26</v>
      </c>
      <c r="AT2127" s="1" t="d">
        <v>2013-04-25</v>
      </c>
      <c r="AU2127" s="1" t="d">
        <v>2013-04-28</v>
      </c>
      <c r="AV2127">
        <v>1</v>
      </c>
      <c r="AW2127">
        <v>2</v>
      </c>
      <c r="AX2127">
        <v>1071</v>
      </c>
      <c r="AY2127">
        <v>0</v>
      </c>
      <c r="AZ2127">
        <f t="shared" si="198"/>
        <v>1</v>
      </c>
      <c r="BA2127">
        <f t="shared" si="199"/>
        <v>1</v>
      </c>
      <c r="BB2127" s="3">
        <v>1</v>
      </c>
      <c r="BC2127" s="3">
        <v>0</v>
      </c>
      <c r="BD2127" s="3">
        <v>6</v>
      </c>
      <c r="BE2127">
        <f>IF(BD2127&gt;Summary!$C$2,1,0)</f>
        <v>1</v>
      </c>
      <c r="BF2127">
        <f t="shared" si="200"/>
        <v>0</v>
      </c>
      <c r="BG2127">
        <f t="shared" si="201"/>
        <v>0</v>
      </c>
      <c r="BH2127">
        <f t="shared" si="202"/>
        <v>1</v>
      </c>
      <c r="BI2127">
        <f t="shared" si="203"/>
        <v>0</v>
      </c>
    </row>
    <row r="2128" spans="1:61" x14ac:dyDescent="0.2">
      <c r="A2128">
        <v>3248</v>
      </c>
      <c r="B2128" t="s">
        <v>8263</v>
      </c>
      <c r="C2128" t="s">
        <v>390</v>
      </c>
      <c r="D2128" t="s">
        <v>8264</v>
      </c>
      <c r="E2128" s="1" t="d">
        <v>2014-03-26</v>
      </c>
      <c r="F2128" t="s">
        <v>53</v>
      </c>
      <c r="G2128" s="1" t="d">
        <v>1945-08-15</v>
      </c>
      <c r="H2128">
        <v>70</v>
      </c>
      <c r="I2128" t="s">
        <v>54</v>
      </c>
      <c r="J2128" t="s">
        <v>102</v>
      </c>
      <c r="K2128">
        <v>0</v>
      </c>
      <c r="L2128">
        <v>0</v>
      </c>
      <c r="M2128">
        <v>0</v>
      </c>
      <c r="N2128">
        <v>11</v>
      </c>
      <c r="O2128">
        <v>-13</v>
      </c>
      <c r="P2128" s="2" t="d">
        <v>2014-03-13T04:24:14.99999981839210125</v>
      </c>
      <c r="Q2128" s="2" t="d">
        <v>2014-03-26T04:21:19.0000001667067425</v>
      </c>
      <c r="R2128" t="s">
        <v>8265</v>
      </c>
      <c r="S2128" s="1" t="d">
        <v>2014-03-13</v>
      </c>
      <c r="U2128">
        <v>13</v>
      </c>
      <c r="V2128" t="s">
        <v>57</v>
      </c>
      <c r="W2128" t="s">
        <v>77</v>
      </c>
      <c r="X2128">
        <v>1</v>
      </c>
      <c r="Y2128" t="s">
        <v>8266</v>
      </c>
      <c r="Z2128" t="s">
        <v>135</v>
      </c>
      <c r="AB2128" s="1" t="d">
        <v>2015-12-31</v>
      </c>
      <c r="AC2128" t="s">
        <v>8267</v>
      </c>
      <c r="AG2128">
        <v>0</v>
      </c>
      <c r="AL2128" t="s">
        <v>59</v>
      </c>
      <c r="AM2128">
        <v>1</v>
      </c>
      <c r="AN2128" t="s">
        <v>60</v>
      </c>
      <c r="AO2128" s="1" t="d">
        <v>2014-03-26</v>
      </c>
      <c r="AP2128" t="s">
        <v>61</v>
      </c>
      <c r="AQ2128">
        <v>1</v>
      </c>
      <c r="AR2128" t="s">
        <v>60</v>
      </c>
      <c r="AS2128" s="1" t="d">
        <v>2014-03-26</v>
      </c>
      <c r="AT2128" s="1" t="d">
        <v>2014-03-13</v>
      </c>
      <c r="AU2128" s="1" t="d">
        <v>2014-03-26</v>
      </c>
      <c r="AV2128">
        <v>11</v>
      </c>
      <c r="AW2128">
        <v>0</v>
      </c>
      <c r="AX2128">
        <v>645</v>
      </c>
      <c r="AY2128">
        <v>1</v>
      </c>
      <c r="AZ2128">
        <f t="shared" si="198"/>
        <v>1</v>
      </c>
      <c r="BA2128">
        <f t="shared" si="199"/>
        <v>1</v>
      </c>
      <c r="BB2128" s="3">
        <v>1</v>
      </c>
      <c r="BC2128" s="3">
        <v>1</v>
      </c>
      <c r="BD2128" s="3">
        <v>1</v>
      </c>
      <c r="BE2128">
        <f>IF(BD2128&gt;Summary!$C$2,1,0)</f>
        <v>0</v>
      </c>
      <c r="BF2128">
        <f t="shared" si="200"/>
        <v>0</v>
      </c>
      <c r="BG2128">
        <f t="shared" si="201"/>
        <v>0</v>
      </c>
      <c r="BH2128">
        <f t="shared" si="202"/>
        <v>0</v>
      </c>
      <c r="BI2128">
        <f t="shared" si="203"/>
        <v>1</v>
      </c>
    </row>
    <row r="2129" spans="1:61" x14ac:dyDescent="0.2">
      <c r="A2129">
        <v>3250</v>
      </c>
      <c r="B2129" t="s">
        <v>8268</v>
      </c>
      <c r="C2129" t="s">
        <v>1598</v>
      </c>
      <c r="D2129" t="s">
        <v>8269</v>
      </c>
      <c r="E2129" s="1" t="d">
        <v>2013-12-10</v>
      </c>
      <c r="F2129" t="s">
        <v>53</v>
      </c>
      <c r="G2129" s="1" t="d">
        <v>1964-04-02</v>
      </c>
      <c r="H2129">
        <v>52</v>
      </c>
      <c r="I2129" t="s">
        <v>54</v>
      </c>
      <c r="J2129" t="s">
        <v>102</v>
      </c>
      <c r="K2129">
        <v>0</v>
      </c>
      <c r="L2129">
        <v>0</v>
      </c>
      <c r="M2129">
        <v>0</v>
      </c>
      <c r="N2129">
        <v>2</v>
      </c>
      <c r="O2129">
        <v>-1</v>
      </c>
      <c r="P2129" s="2" t="d">
        <v>2013-12-09T06:05:19.99999999534338825</v>
      </c>
      <c r="Q2129" s="2" t="d">
        <v>2013-12-11T03:04:00.00000015366822150</v>
      </c>
      <c r="R2129" t="s">
        <v>8270</v>
      </c>
      <c r="T2129" s="1" t="d">
        <v>2013-12-09</v>
      </c>
      <c r="U2129">
        <v>1</v>
      </c>
      <c r="V2129" t="s">
        <v>57</v>
      </c>
      <c r="W2129" t="s">
        <v>92</v>
      </c>
      <c r="X2129">
        <v>0</v>
      </c>
      <c r="AG2129">
        <v>0</v>
      </c>
      <c r="AL2129" t="s">
        <v>59</v>
      </c>
      <c r="AM2129">
        <v>1</v>
      </c>
      <c r="AN2129" t="s">
        <v>60</v>
      </c>
      <c r="AO2129" s="1" t="d">
        <v>2013-12-10</v>
      </c>
      <c r="AP2129" t="s">
        <v>61</v>
      </c>
      <c r="AQ2129">
        <v>1</v>
      </c>
      <c r="AR2129" t="s">
        <v>60</v>
      </c>
      <c r="AS2129" s="1" t="d">
        <v>2013-12-10</v>
      </c>
      <c r="AT2129" s="1" t="d">
        <v>2013-12-09</v>
      </c>
      <c r="AU2129" s="1" t="d">
        <v>2013-12-11</v>
      </c>
      <c r="AV2129">
        <v>2</v>
      </c>
      <c r="AW2129">
        <v>1</v>
      </c>
      <c r="AX2129">
        <v>843</v>
      </c>
      <c r="AY2129">
        <v>0</v>
      </c>
      <c r="AZ2129">
        <f t="shared" si="198"/>
        <v>1</v>
      </c>
      <c r="BA2129">
        <f t="shared" si="199"/>
        <v>1</v>
      </c>
      <c r="BB2129" s="3">
        <v>1</v>
      </c>
      <c r="BC2129" s="3">
        <v>0</v>
      </c>
      <c r="BD2129" s="3">
        <v>1</v>
      </c>
      <c r="BE2129">
        <f>IF(BD2129&gt;Summary!$C$2,1,0)</f>
        <v>0</v>
      </c>
      <c r="BF2129">
        <f t="shared" si="200"/>
        <v>0</v>
      </c>
      <c r="BG2129">
        <f t="shared" si="201"/>
        <v>1</v>
      </c>
      <c r="BH2129">
        <f t="shared" si="202"/>
        <v>0</v>
      </c>
      <c r="BI2129">
        <f t="shared" si="203"/>
        <v>0</v>
      </c>
    </row>
    <row r="2130" spans="1:61" x14ac:dyDescent="0.2">
      <c r="A2130">
        <v>3255</v>
      </c>
      <c r="B2130" t="s">
        <v>8271</v>
      </c>
      <c r="C2130" t="s">
        <v>2496</v>
      </c>
      <c r="D2130" t="s">
        <v>697</v>
      </c>
      <c r="E2130" s="1" t="d">
        <v>2013-10-01</v>
      </c>
      <c r="F2130" t="s">
        <v>53</v>
      </c>
      <c r="G2130" s="1" t="d">
        <v>1964-10-10</v>
      </c>
      <c r="H2130">
        <v>51</v>
      </c>
      <c r="I2130" t="s">
        <v>54</v>
      </c>
      <c r="J2130" t="s">
        <v>66</v>
      </c>
      <c r="K2130">
        <v>0</v>
      </c>
      <c r="L2130">
        <v>0</v>
      </c>
      <c r="M2130">
        <v>0</v>
      </c>
      <c r="N2130">
        <v>4</v>
      </c>
      <c r="O2130">
        <v>-26</v>
      </c>
      <c r="P2130" s="2" t="d">
        <v>2013-09-05T09:34:45.00000019557774075</v>
      </c>
      <c r="Q2130" s="2" t="d">
        <v>2013-09-13T05:55:53.000000095926225</v>
      </c>
      <c r="R2130" t="s">
        <v>8272</v>
      </c>
      <c r="S2130" s="1" t="d">
        <v>2013-09-05</v>
      </c>
      <c r="U2130">
        <v>26</v>
      </c>
      <c r="V2130" t="s">
        <v>97</v>
      </c>
      <c r="W2130" t="s">
        <v>218</v>
      </c>
      <c r="X2130">
        <v>1</v>
      </c>
      <c r="Y2130" t="s">
        <v>8273</v>
      </c>
      <c r="Z2130" t="s">
        <v>135</v>
      </c>
      <c r="AA2130">
        <v>1</v>
      </c>
      <c r="AB2130" s="1" t="d">
        <v>2015-11-19</v>
      </c>
      <c r="AC2130" t="s">
        <v>429</v>
      </c>
      <c r="AD2130" s="1" t="d">
        <v>2015-11-20</v>
      </c>
      <c r="AE2130" s="1" t="d">
        <v>2015-11-25</v>
      </c>
      <c r="AG2130">
        <v>0</v>
      </c>
      <c r="AL2130" t="s">
        <v>59</v>
      </c>
      <c r="AM2130">
        <v>2</v>
      </c>
      <c r="AN2130" t="s">
        <v>60</v>
      </c>
      <c r="AO2130" s="1" t="d">
        <v>2013-10-01</v>
      </c>
      <c r="AP2130" t="s">
        <v>61</v>
      </c>
      <c r="AQ2130">
        <v>2</v>
      </c>
      <c r="AR2130" t="s">
        <v>60</v>
      </c>
      <c r="AS2130" s="1" t="d">
        <v>2013-10-01</v>
      </c>
      <c r="AT2130" s="1" t="d">
        <v>2015-11-20</v>
      </c>
      <c r="AU2130" s="1" t="d">
        <v>2015-11-25</v>
      </c>
      <c r="AV2130">
        <v>4</v>
      </c>
      <c r="AW2130">
        <v>0</v>
      </c>
      <c r="AX2130">
        <v>779</v>
      </c>
      <c r="AY2130">
        <v>1</v>
      </c>
      <c r="AZ2130">
        <f t="shared" si="198"/>
        <v>1</v>
      </c>
      <c r="BA2130">
        <f t="shared" si="199"/>
        <v>1</v>
      </c>
      <c r="BB2130" s="3">
        <v>1</v>
      </c>
      <c r="BC2130" s="3">
        <v>0</v>
      </c>
      <c r="BD2130" s="3">
        <v>2</v>
      </c>
      <c r="BE2130">
        <f>IF(BD2130&gt;Summary!$C$2,1,0)</f>
        <v>0</v>
      </c>
      <c r="BF2130">
        <f t="shared" si="200"/>
        <v>0</v>
      </c>
      <c r="BG2130">
        <f t="shared" si="201"/>
        <v>1</v>
      </c>
      <c r="BH2130">
        <f t="shared" si="202"/>
        <v>0</v>
      </c>
      <c r="BI2130">
        <f t="shared" si="203"/>
        <v>0</v>
      </c>
    </row>
    <row r="2131" spans="1:61" x14ac:dyDescent="0.2">
      <c r="A2131">
        <v>3259</v>
      </c>
      <c r="B2131" t="s">
        <v>8274</v>
      </c>
      <c r="C2131" t="s">
        <v>7792</v>
      </c>
      <c r="D2131" t="s">
        <v>2289</v>
      </c>
      <c r="E2131" s="1" t="d">
        <v>2013-10-16</v>
      </c>
      <c r="F2131" t="s">
        <v>115</v>
      </c>
      <c r="G2131" s="1" t="d">
        <v>1970-09-17</v>
      </c>
      <c r="H2131">
        <v>45</v>
      </c>
      <c r="I2131" t="s">
        <v>54</v>
      </c>
      <c r="J2131" t="s">
        <v>2116</v>
      </c>
      <c r="K2131">
        <v>0</v>
      </c>
      <c r="L2131">
        <v>0</v>
      </c>
      <c r="M2131">
        <v>0</v>
      </c>
      <c r="N2131">
        <v>15</v>
      </c>
      <c r="O2131">
        <v>-1</v>
      </c>
      <c r="P2131" s="2" t="d">
        <v>2013-10-15T05:37:57.000000025145709525</v>
      </c>
      <c r="Q2131" s="2" t="d">
        <v>2013-10-16T06:42:14.00000017136335425</v>
      </c>
      <c r="R2131" t="s">
        <v>8275</v>
      </c>
      <c r="S2131" s="1" t="d">
        <v>2013-10-15</v>
      </c>
      <c r="U2131">
        <v>1</v>
      </c>
      <c r="V2131" t="s">
        <v>57</v>
      </c>
      <c r="W2131" t="s">
        <v>172</v>
      </c>
      <c r="X2131">
        <v>1</v>
      </c>
      <c r="Y2131" t="s">
        <v>8276</v>
      </c>
      <c r="Z2131" t="s">
        <v>135</v>
      </c>
      <c r="AB2131" s="1" t="d">
        <v>2015-12-18</v>
      </c>
      <c r="AC2131" t="s">
        <v>342</v>
      </c>
      <c r="AG2131">
        <v>0</v>
      </c>
      <c r="AL2131" t="s">
        <v>59</v>
      </c>
      <c r="AM2131">
        <v>10</v>
      </c>
      <c r="AN2131" t="s">
        <v>86</v>
      </c>
      <c r="AO2131" s="1" t="d">
        <v>2013-10-16</v>
      </c>
      <c r="AP2131" t="s">
        <v>61</v>
      </c>
      <c r="AQ2131">
        <v>9</v>
      </c>
      <c r="AR2131" t="s">
        <v>86</v>
      </c>
      <c r="AS2131" s="1" t="d">
        <v>2013-10-16</v>
      </c>
      <c r="AT2131" s="1" t="d">
        <v>2013-10-22</v>
      </c>
      <c r="AU2131" s="1" t="d">
        <v>2014-03-13</v>
      </c>
      <c r="AV2131">
        <v>15</v>
      </c>
      <c r="AW2131">
        <v>0</v>
      </c>
      <c r="AX2131">
        <v>6</v>
      </c>
      <c r="AY2131">
        <v>0</v>
      </c>
      <c r="AZ2131">
        <f t="shared" si="198"/>
        <v>1</v>
      </c>
      <c r="BA2131">
        <f t="shared" si="199"/>
        <v>1</v>
      </c>
      <c r="BB2131" s="3">
        <v>1</v>
      </c>
      <c r="BC2131" s="3">
        <v>1</v>
      </c>
      <c r="BD2131" s="3">
        <v>10</v>
      </c>
      <c r="BE2131">
        <f>IF(BD2131&gt;Summary!$C$2,1,0)</f>
        <v>1</v>
      </c>
      <c r="BF2131">
        <f t="shared" si="200"/>
        <v>1</v>
      </c>
      <c r="BG2131">
        <f t="shared" si="201"/>
        <v>0</v>
      </c>
      <c r="BH2131">
        <f t="shared" si="202"/>
        <v>0</v>
      </c>
      <c r="BI2131">
        <f t="shared" si="203"/>
        <v>0</v>
      </c>
    </row>
    <row r="2132" spans="1:61" x14ac:dyDescent="0.2">
      <c r="A2132">
        <v>3260</v>
      </c>
      <c r="B2132" t="s">
        <v>8277</v>
      </c>
      <c r="C2132" t="s">
        <v>5829</v>
      </c>
      <c r="D2132" t="s">
        <v>8278</v>
      </c>
      <c r="E2132" s="1" t="d">
        <v>2013-03-20</v>
      </c>
      <c r="F2132" t="s">
        <v>53</v>
      </c>
      <c r="G2132" s="1" t="d">
        <v>1960-09-09</v>
      </c>
      <c r="H2132">
        <v>55</v>
      </c>
      <c r="I2132" t="s">
        <v>54</v>
      </c>
      <c r="J2132" t="s">
        <v>66</v>
      </c>
      <c r="K2132">
        <v>0</v>
      </c>
      <c r="L2132">
        <v>0</v>
      </c>
      <c r="M2132">
        <v>0</v>
      </c>
      <c r="N2132">
        <v>21</v>
      </c>
      <c r="O2132">
        <v>0</v>
      </c>
      <c r="P2132" s="2" t="d">
        <v>2013-03-20T01:05:06.00000028498470525</v>
      </c>
      <c r="Q2132" s="2" t="d">
        <v>2013-06-13T02:27:55.00000011641532075</v>
      </c>
      <c r="R2132" t="s">
        <v>8279</v>
      </c>
      <c r="S2132" s="1" t="d">
        <v>2013-03-19</v>
      </c>
      <c r="U2132">
        <v>1</v>
      </c>
      <c r="V2132" t="s">
        <v>57</v>
      </c>
      <c r="W2132" t="s">
        <v>68</v>
      </c>
      <c r="X2132">
        <v>1</v>
      </c>
      <c r="Y2132" t="s">
        <v>8280</v>
      </c>
      <c r="Z2132" t="s">
        <v>79</v>
      </c>
      <c r="AA2132">
        <v>0</v>
      </c>
      <c r="AB2132" s="1" t="d">
        <v>2013-06-29</v>
      </c>
      <c r="AC2132" t="s">
        <v>308</v>
      </c>
      <c r="AD2132" s="1" t="d">
        <v>2013-06-29</v>
      </c>
      <c r="AE2132" s="1" t="d">
        <v>2013-09-10</v>
      </c>
      <c r="AG2132">
        <v>0</v>
      </c>
      <c r="AL2132" t="s">
        <v>59</v>
      </c>
      <c r="AM2132">
        <v>6</v>
      </c>
      <c r="AN2132" t="s">
        <v>87</v>
      </c>
      <c r="AO2132" s="1" t="d">
        <v>2013-03-20</v>
      </c>
      <c r="AP2132" t="s">
        <v>61</v>
      </c>
      <c r="AQ2132">
        <v>5</v>
      </c>
      <c r="AR2132" t="s">
        <v>87</v>
      </c>
      <c r="AS2132" s="1" t="d">
        <v>2013-03-20</v>
      </c>
      <c r="AT2132" s="1" t="d">
        <v>2013-06-29</v>
      </c>
      <c r="AU2132" s="1" t="d">
        <v>2013-09-10</v>
      </c>
      <c r="AV2132">
        <v>21</v>
      </c>
      <c r="AW2132">
        <v>85</v>
      </c>
      <c r="AX2132">
        <v>101</v>
      </c>
      <c r="AY2132">
        <v>1</v>
      </c>
      <c r="AZ2132">
        <f t="shared" si="198"/>
        <v>1</v>
      </c>
      <c r="BA2132">
        <f t="shared" si="199"/>
        <v>1</v>
      </c>
      <c r="BB2132" s="3">
        <v>1</v>
      </c>
      <c r="BC2132" s="3">
        <v>1</v>
      </c>
      <c r="BD2132" s="3">
        <v>6</v>
      </c>
      <c r="BE2132">
        <f>IF(BD2132&gt;Summary!$C$2,1,0)</f>
        <v>1</v>
      </c>
      <c r="BF2132">
        <f t="shared" si="200"/>
        <v>1</v>
      </c>
      <c r="BG2132">
        <f t="shared" si="201"/>
        <v>0</v>
      </c>
      <c r="BH2132">
        <f t="shared" si="202"/>
        <v>0</v>
      </c>
      <c r="BI2132">
        <f t="shared" si="203"/>
        <v>0</v>
      </c>
    </row>
    <row r="2133" spans="1:61" x14ac:dyDescent="0.2">
      <c r="A2133">
        <v>3261</v>
      </c>
      <c r="B2133" t="s">
        <v>8281</v>
      </c>
      <c r="C2133" t="s">
        <v>6514</v>
      </c>
      <c r="D2133" t="s">
        <v>8282</v>
      </c>
      <c r="E2133" s="1" t="d">
        <v>2013-09-10</v>
      </c>
      <c r="F2133" t="s">
        <v>115</v>
      </c>
      <c r="G2133" s="1" t="d">
        <v>1967-03-24</v>
      </c>
      <c r="H2133">
        <v>49</v>
      </c>
      <c r="I2133" t="s">
        <v>54</v>
      </c>
      <c r="J2133" t="s">
        <v>102</v>
      </c>
      <c r="K2133">
        <v>0</v>
      </c>
      <c r="L2133">
        <v>0</v>
      </c>
      <c r="M2133">
        <v>0</v>
      </c>
      <c r="N2133">
        <v>1</v>
      </c>
      <c r="O2133">
        <v>-1</v>
      </c>
      <c r="P2133" s="2" t="d">
        <v>2013-09-09T05:23:56.99999980162828950</v>
      </c>
      <c r="Q2133" s="2" t="d">
        <v>2013-09-10T09:54:47.99999977927655175</v>
      </c>
      <c r="R2133" t="s">
        <v>8283</v>
      </c>
      <c r="T2133" s="1" t="d">
        <v>2013-09-09</v>
      </c>
      <c r="U2133">
        <v>1</v>
      </c>
      <c r="V2133" t="s">
        <v>57</v>
      </c>
      <c r="W2133" t="s">
        <v>92</v>
      </c>
      <c r="X2133">
        <v>0</v>
      </c>
      <c r="AG2133">
        <v>0</v>
      </c>
      <c r="AL2133" t="s">
        <v>59</v>
      </c>
      <c r="AM2133">
        <v>1</v>
      </c>
      <c r="AN2133" t="s">
        <v>60</v>
      </c>
      <c r="AO2133" s="1" t="d">
        <v>2013-09-10</v>
      </c>
      <c r="AP2133" t="s">
        <v>61</v>
      </c>
      <c r="AQ2133">
        <v>1</v>
      </c>
      <c r="AR2133" t="s">
        <v>60</v>
      </c>
      <c r="AS2133" s="1" t="d">
        <v>2013-09-10</v>
      </c>
      <c r="AT2133" s="1" t="d">
        <v>2013-09-09</v>
      </c>
      <c r="AU2133" s="1" t="d">
        <v>2013-09-10</v>
      </c>
      <c r="AV2133">
        <v>1</v>
      </c>
      <c r="AW2133">
        <v>0</v>
      </c>
      <c r="AX2133">
        <v>934</v>
      </c>
      <c r="AY2133">
        <v>0</v>
      </c>
      <c r="AZ2133">
        <f t="shared" si="198"/>
        <v>1</v>
      </c>
      <c r="BA2133">
        <f t="shared" si="199"/>
        <v>1</v>
      </c>
      <c r="BB2133" s="3">
        <v>1</v>
      </c>
      <c r="BC2133" s="3">
        <v>0</v>
      </c>
      <c r="BD2133" s="3">
        <v>1</v>
      </c>
      <c r="BE2133">
        <f>IF(BD2133&gt;Summary!$C$2,1,0)</f>
        <v>0</v>
      </c>
      <c r="BF2133">
        <f t="shared" si="200"/>
        <v>0</v>
      </c>
      <c r="BG2133">
        <f t="shared" si="201"/>
        <v>1</v>
      </c>
      <c r="BH2133">
        <f t="shared" si="202"/>
        <v>0</v>
      </c>
      <c r="BI2133">
        <f t="shared" si="203"/>
        <v>0</v>
      </c>
    </row>
    <row r="2134" spans="1:61" x14ac:dyDescent="0.2">
      <c r="A2134">
        <v>3262</v>
      </c>
      <c r="B2134" t="s">
        <v>8284</v>
      </c>
      <c r="C2134" t="s">
        <v>8285</v>
      </c>
      <c r="D2134" t="s">
        <v>8286</v>
      </c>
      <c r="E2134" s="1" t="d">
        <v>2013-10-17</v>
      </c>
      <c r="F2134" t="s">
        <v>115</v>
      </c>
      <c r="G2134" s="1" t="d">
        <v>1989-11-30</v>
      </c>
      <c r="H2134">
        <v>26</v>
      </c>
      <c r="I2134" t="s">
        <v>65</v>
      </c>
      <c r="J2134" t="s">
        <v>66</v>
      </c>
      <c r="K2134">
        <v>0</v>
      </c>
      <c r="L2134">
        <v>0</v>
      </c>
      <c r="M2134">
        <v>0</v>
      </c>
      <c r="N2134">
        <v>9</v>
      </c>
      <c r="O2134">
        <v>404</v>
      </c>
      <c r="P2134" s="2" t="d">
        <v>2014-11-25T06:52:56.00000000093132100</v>
      </c>
      <c r="Q2134" s="2" t="d">
        <v>2014-11-27T04:40:19.00000011082738800</v>
      </c>
      <c r="R2134" t="s">
        <v>8287</v>
      </c>
      <c r="S2134" s="1" t="d">
        <v>2013-10-04</v>
      </c>
      <c r="U2134">
        <v>13</v>
      </c>
      <c r="V2134" t="s">
        <v>97</v>
      </c>
      <c r="W2134" t="s">
        <v>136</v>
      </c>
      <c r="X2134">
        <v>1</v>
      </c>
      <c r="Y2134" t="s">
        <v>8288</v>
      </c>
      <c r="Z2134" t="s">
        <v>79</v>
      </c>
      <c r="AA2134">
        <v>0</v>
      </c>
      <c r="AB2134" s="1" t="d">
        <v>2014-11-25</v>
      </c>
      <c r="AC2134" t="s">
        <v>98</v>
      </c>
      <c r="AD2134" s="1" t="d">
        <v>2014-11-25</v>
      </c>
      <c r="AE2134" s="1" t="d">
        <v>2014-11-27</v>
      </c>
      <c r="AG2134">
        <v>1</v>
      </c>
      <c r="AH2134" t="s">
        <v>8288</v>
      </c>
      <c r="AI2134" t="s">
        <v>79</v>
      </c>
      <c r="AJ2134" s="1" t="d">
        <v>2014-11-25</v>
      </c>
      <c r="AK2134" t="s">
        <v>98</v>
      </c>
      <c r="AL2134" t="s">
        <v>59</v>
      </c>
      <c r="AM2134">
        <v>6</v>
      </c>
      <c r="AN2134" t="s">
        <v>87</v>
      </c>
      <c r="AO2134" s="1" t="d">
        <v>2013-10-17</v>
      </c>
      <c r="AP2134" t="s">
        <v>61</v>
      </c>
      <c r="AQ2134">
        <v>4</v>
      </c>
      <c r="AR2134" t="s">
        <v>60</v>
      </c>
      <c r="AS2134" s="1" t="d">
        <v>2013-10-17</v>
      </c>
      <c r="AT2134" s="1" t="d">
        <v>2014-11-25</v>
      </c>
      <c r="AU2134" s="1" t="d">
        <v>2014-11-27</v>
      </c>
      <c r="AV2134">
        <v>9</v>
      </c>
      <c r="AW2134">
        <v>0</v>
      </c>
      <c r="AX2134">
        <v>404</v>
      </c>
      <c r="AY2134">
        <v>1</v>
      </c>
      <c r="AZ2134">
        <f t="shared" si="198"/>
        <v>0</v>
      </c>
      <c r="BA2134">
        <f t="shared" si="199"/>
        <v>1</v>
      </c>
      <c r="BB2134" s="3">
        <v>1</v>
      </c>
      <c r="BC2134" s="3">
        <v>1</v>
      </c>
      <c r="BD2134" s="3">
        <v>6</v>
      </c>
      <c r="BE2134">
        <f>IF(BD2134&gt;Summary!$C$2,1,0)</f>
        <v>1</v>
      </c>
      <c r="BF2134">
        <f t="shared" si="200"/>
        <v>1</v>
      </c>
      <c r="BG2134">
        <f t="shared" si="201"/>
        <v>0</v>
      </c>
      <c r="BH2134">
        <f t="shared" si="202"/>
        <v>0</v>
      </c>
      <c r="BI2134">
        <f t="shared" si="203"/>
        <v>0</v>
      </c>
    </row>
    <row r="2135" spans="1:61" x14ac:dyDescent="0.2">
      <c r="A2135">
        <v>3265</v>
      </c>
      <c r="B2135" t="s">
        <v>8289</v>
      </c>
      <c r="C2135" t="s">
        <v>831</v>
      </c>
      <c r="D2135" t="s">
        <v>8290</v>
      </c>
      <c r="E2135" s="1" t="d">
        <v>2013-04-28</v>
      </c>
      <c r="F2135" t="s">
        <v>115</v>
      </c>
      <c r="G2135" s="1" t="d">
        <v>1968-04-28</v>
      </c>
      <c r="H2135">
        <v>47</v>
      </c>
      <c r="I2135" t="s">
        <v>54</v>
      </c>
      <c r="J2135" t="s">
        <v>102</v>
      </c>
      <c r="K2135">
        <v>0</v>
      </c>
      <c r="L2135">
        <v>0</v>
      </c>
      <c r="M2135">
        <v>0</v>
      </c>
      <c r="N2135">
        <v>0</v>
      </c>
      <c r="O2135">
        <v>0</v>
      </c>
      <c r="P2135" s="2" t="d">
        <v>2013-04-28T04:12:22.99999997019768075</v>
      </c>
      <c r="Q2135" s="2" t="d">
        <v>2013-04-28T07:53:11.000000154599547225</v>
      </c>
      <c r="R2135" t="s">
        <v>8291</v>
      </c>
      <c r="S2135" s="1" t="d">
        <v>2013-04-28</v>
      </c>
      <c r="U2135">
        <v>0</v>
      </c>
      <c r="V2135" t="s">
        <v>57</v>
      </c>
      <c r="W2135" t="s">
        <v>192</v>
      </c>
      <c r="X2135">
        <v>0</v>
      </c>
      <c r="AG2135">
        <v>0</v>
      </c>
      <c r="AL2135" t="s">
        <v>59</v>
      </c>
      <c r="AM2135">
        <v>1</v>
      </c>
      <c r="AN2135" t="s">
        <v>60</v>
      </c>
      <c r="AO2135" s="1" t="d">
        <v>2013-04-28</v>
      </c>
      <c r="AP2135" t="s">
        <v>61</v>
      </c>
      <c r="AQ2135">
        <v>1</v>
      </c>
      <c r="AR2135" t="s">
        <v>60</v>
      </c>
      <c r="AS2135" s="1" t="d">
        <v>2013-04-28</v>
      </c>
      <c r="AT2135" s="1" t="d">
        <v>2013-04-28</v>
      </c>
      <c r="AU2135" s="1" t="d">
        <v>2013-04-28</v>
      </c>
      <c r="AV2135">
        <v>0</v>
      </c>
      <c r="AW2135">
        <v>0</v>
      </c>
      <c r="AX2135">
        <v>1069</v>
      </c>
      <c r="AY2135">
        <v>0</v>
      </c>
      <c r="AZ2135">
        <f t="shared" si="198"/>
        <v>1</v>
      </c>
      <c r="BA2135">
        <f t="shared" si="199"/>
        <v>1</v>
      </c>
      <c r="BB2135" s="3">
        <v>1</v>
      </c>
      <c r="BC2135" s="3">
        <v>0</v>
      </c>
      <c r="BD2135" s="3">
        <v>1</v>
      </c>
      <c r="BE2135">
        <f>IF(BD2135&gt;Summary!$C$2,1,0)</f>
        <v>0</v>
      </c>
      <c r="BF2135">
        <f t="shared" si="200"/>
        <v>0</v>
      </c>
      <c r="BG2135">
        <f t="shared" si="201"/>
        <v>1</v>
      </c>
      <c r="BH2135">
        <f t="shared" si="202"/>
        <v>0</v>
      </c>
      <c r="BI2135">
        <f t="shared" si="203"/>
        <v>0</v>
      </c>
    </row>
    <row r="2136" spans="1:61" x14ac:dyDescent="0.2">
      <c r="A2136">
        <v>3267</v>
      </c>
      <c r="B2136" t="s">
        <v>8292</v>
      </c>
      <c r="C2136" t="s">
        <v>8293</v>
      </c>
      <c r="D2136" t="s">
        <v>4100</v>
      </c>
      <c r="E2136" s="1" t="d">
        <v>2013-08-03</v>
      </c>
      <c r="F2136" t="s">
        <v>53</v>
      </c>
      <c r="G2136" s="1" t="d">
        <v>1989-01-23</v>
      </c>
      <c r="H2136">
        <v>27</v>
      </c>
      <c r="I2136" t="s">
        <v>65</v>
      </c>
      <c r="J2136" t="s">
        <v>66</v>
      </c>
      <c r="K2136">
        <v>0</v>
      </c>
      <c r="L2136">
        <v>0</v>
      </c>
      <c r="M2136">
        <v>0</v>
      </c>
      <c r="N2136">
        <v>0</v>
      </c>
      <c r="O2136">
        <v>0</v>
      </c>
      <c r="P2136" s="2" t="d">
        <v>2013-08-03T07:19:15.000000097788870375</v>
      </c>
      <c r="Q2136" s="2" t="d">
        <v>2013-08-04T07:57:02.00000009033829225</v>
      </c>
      <c r="R2136" t="s">
        <v>8294</v>
      </c>
      <c r="S2136" s="1" t="d">
        <v>2013-08-03</v>
      </c>
      <c r="U2136">
        <v>0</v>
      </c>
      <c r="V2136" t="s">
        <v>97</v>
      </c>
      <c r="W2136" t="s">
        <v>98</v>
      </c>
      <c r="X2136">
        <v>0</v>
      </c>
      <c r="AG2136">
        <v>0</v>
      </c>
      <c r="AL2136" t="s">
        <v>59</v>
      </c>
      <c r="AM2136">
        <v>2</v>
      </c>
      <c r="AN2136" t="s">
        <v>60</v>
      </c>
      <c r="AO2136" s="1" t="d">
        <v>2013-08-03</v>
      </c>
      <c r="AP2136" t="s">
        <v>61</v>
      </c>
      <c r="AQ2136">
        <v>3</v>
      </c>
      <c r="AR2136" t="s">
        <v>60</v>
      </c>
      <c r="AS2136" s="1" t="d">
        <v>2013-08-03</v>
      </c>
      <c r="AT2136" s="1" t="d">
        <v>2013-08-03</v>
      </c>
      <c r="AU2136" s="1" t="d">
        <v>2013-08-04</v>
      </c>
      <c r="AV2136">
        <v>0</v>
      </c>
      <c r="AW2136">
        <v>1</v>
      </c>
      <c r="AX2136">
        <v>972</v>
      </c>
      <c r="AY2136">
        <v>0</v>
      </c>
      <c r="AZ2136">
        <f t="shared" si="198"/>
        <v>1</v>
      </c>
      <c r="BA2136">
        <f t="shared" si="199"/>
        <v>1</v>
      </c>
      <c r="BB2136" s="3">
        <v>1</v>
      </c>
      <c r="BC2136" s="3">
        <v>0</v>
      </c>
      <c r="BD2136" s="3">
        <v>2</v>
      </c>
      <c r="BE2136">
        <f>IF(BD2136&gt;Summary!$C$2,1,0)</f>
        <v>0</v>
      </c>
      <c r="BF2136">
        <f t="shared" si="200"/>
        <v>0</v>
      </c>
      <c r="BG2136">
        <f t="shared" si="201"/>
        <v>1</v>
      </c>
      <c r="BH2136">
        <f t="shared" si="202"/>
        <v>0</v>
      </c>
      <c r="BI2136">
        <f t="shared" si="203"/>
        <v>0</v>
      </c>
    </row>
    <row r="2137" spans="1:61" x14ac:dyDescent="0.2">
      <c r="A2137">
        <v>3268</v>
      </c>
      <c r="B2137" t="s">
        <v>8295</v>
      </c>
      <c r="C2137" t="s">
        <v>177</v>
      </c>
      <c r="D2137" t="s">
        <v>8296</v>
      </c>
      <c r="E2137" s="1" t="d">
        <v>2013-03-25</v>
      </c>
      <c r="F2137" t="s">
        <v>53</v>
      </c>
      <c r="G2137" s="1" t="d">
        <v>1991-04-07</v>
      </c>
      <c r="H2137">
        <v>25</v>
      </c>
      <c r="I2137" t="s">
        <v>65</v>
      </c>
      <c r="J2137" t="s">
        <v>102</v>
      </c>
      <c r="K2137">
        <v>0</v>
      </c>
      <c r="L2137">
        <v>2</v>
      </c>
      <c r="M2137">
        <v>0</v>
      </c>
      <c r="N2137">
        <v>5</v>
      </c>
      <c r="O2137">
        <v>-3</v>
      </c>
      <c r="P2137" s="2" t="d">
        <v>2013-03-22T06:09:21.99999998789280675</v>
      </c>
      <c r="Q2137" s="2" t="d">
        <v>2013-03-22T08:23:02.99999975133687450</v>
      </c>
      <c r="R2137" t="s">
        <v>8297</v>
      </c>
      <c r="S2137" s="1" t="d">
        <v>2013-03-22</v>
      </c>
      <c r="U2137">
        <v>3</v>
      </c>
      <c r="V2137" t="s">
        <v>97</v>
      </c>
      <c r="W2137" t="s">
        <v>336</v>
      </c>
      <c r="X2137">
        <v>1</v>
      </c>
      <c r="Y2137" t="s">
        <v>8298</v>
      </c>
      <c r="Z2137" t="s">
        <v>135</v>
      </c>
      <c r="AA2137">
        <v>0</v>
      </c>
      <c r="AB2137" s="1" t="d">
        <v>2014-12-19</v>
      </c>
      <c r="AC2137" t="s">
        <v>7592</v>
      </c>
      <c r="AD2137" s="1" t="d">
        <v>2014-12-19</v>
      </c>
      <c r="AE2137" s="1" t="d">
        <v>2014-12-19</v>
      </c>
      <c r="AG2137">
        <v>0</v>
      </c>
      <c r="AL2137" t="s">
        <v>59</v>
      </c>
      <c r="AM2137">
        <v>7</v>
      </c>
      <c r="AN2137" t="s">
        <v>87</v>
      </c>
      <c r="AO2137" s="1" t="d">
        <v>2013-03-25</v>
      </c>
      <c r="AP2137" t="s">
        <v>61</v>
      </c>
      <c r="AQ2137">
        <v>4</v>
      </c>
      <c r="AR2137" t="s">
        <v>60</v>
      </c>
      <c r="AS2137" s="1" t="d">
        <v>2013-03-25</v>
      </c>
      <c r="AT2137" s="1" t="d">
        <v>2014-12-19</v>
      </c>
      <c r="AU2137" s="1" t="d">
        <v>2014-12-19</v>
      </c>
      <c r="AV2137">
        <v>5</v>
      </c>
      <c r="AW2137">
        <v>0</v>
      </c>
      <c r="AX2137">
        <v>634</v>
      </c>
      <c r="AY2137">
        <v>0</v>
      </c>
      <c r="AZ2137">
        <f t="shared" si="198"/>
        <v>1</v>
      </c>
      <c r="BA2137">
        <f t="shared" si="199"/>
        <v>1</v>
      </c>
      <c r="BB2137" s="3">
        <v>1</v>
      </c>
      <c r="BC2137" s="3">
        <v>1</v>
      </c>
      <c r="BD2137" s="3">
        <v>7</v>
      </c>
      <c r="BE2137">
        <f>IF(BD2137&gt;Summary!$C$2,1,0)</f>
        <v>1</v>
      </c>
      <c r="BF2137">
        <f t="shared" si="200"/>
        <v>1</v>
      </c>
      <c r="BG2137">
        <f t="shared" si="201"/>
        <v>0</v>
      </c>
      <c r="BH2137">
        <f t="shared" si="202"/>
        <v>0</v>
      </c>
      <c r="BI2137">
        <f t="shared" si="203"/>
        <v>0</v>
      </c>
    </row>
    <row r="2138" spans="1:61" x14ac:dyDescent="0.2">
      <c r="A2138">
        <v>3270</v>
      </c>
      <c r="B2138" t="s">
        <v>8299</v>
      </c>
      <c r="C2138" t="s">
        <v>8300</v>
      </c>
      <c r="D2138" t="s">
        <v>196</v>
      </c>
      <c r="E2138" s="1" t="d">
        <v>2014-12-26</v>
      </c>
      <c r="F2138" t="s">
        <v>53</v>
      </c>
      <c r="G2138" s="1" t="d">
        <v>1995-04-11</v>
      </c>
      <c r="H2138">
        <v>21</v>
      </c>
      <c r="I2138" t="s">
        <v>75</v>
      </c>
      <c r="J2138" t="s">
        <v>66</v>
      </c>
      <c r="K2138">
        <v>0</v>
      </c>
      <c r="L2138">
        <v>1</v>
      </c>
      <c r="M2138">
        <v>0</v>
      </c>
      <c r="N2138">
        <v>1</v>
      </c>
      <c r="O2138">
        <v>0</v>
      </c>
      <c r="P2138" s="2" t="d">
        <v>2014-12-26T01:10:13.99999998975544875</v>
      </c>
      <c r="Q2138" s="2" t="d">
        <v>2015-02-23T04:43:46.00000009406358300</v>
      </c>
      <c r="R2138" t="s">
        <v>8301</v>
      </c>
      <c r="T2138" s="1" t="d">
        <v>2014-12-26</v>
      </c>
      <c r="U2138">
        <v>0</v>
      </c>
      <c r="V2138" t="s">
        <v>57</v>
      </c>
      <c r="W2138" t="s">
        <v>92</v>
      </c>
      <c r="X2138">
        <v>1</v>
      </c>
      <c r="Y2138" t="s">
        <v>8302</v>
      </c>
      <c r="Z2138" t="s">
        <v>79</v>
      </c>
      <c r="AA2138">
        <v>0</v>
      </c>
      <c r="AB2138" s="1" t="d">
        <v>2015-02-23</v>
      </c>
      <c r="AC2138" t="s">
        <v>1225</v>
      </c>
      <c r="AD2138" s="1" t="d">
        <v>2015-02-23</v>
      </c>
      <c r="AE2138" s="1" t="d">
        <v>2015-05-08</v>
      </c>
      <c r="AG2138">
        <v>0</v>
      </c>
      <c r="AL2138" t="s">
        <v>59</v>
      </c>
      <c r="AM2138">
        <v>10</v>
      </c>
      <c r="AN2138" t="s">
        <v>86</v>
      </c>
      <c r="AO2138" s="1" t="d">
        <v>2014-12-26</v>
      </c>
      <c r="AP2138" t="s">
        <v>61</v>
      </c>
      <c r="AQ2138">
        <v>9</v>
      </c>
      <c r="AR2138" t="s">
        <v>86</v>
      </c>
      <c r="AS2138" s="1" t="d">
        <v>2014-12-26</v>
      </c>
      <c r="AT2138" s="1" t="d">
        <v>2015-02-23</v>
      </c>
      <c r="AU2138" s="1" t="d">
        <v>2015-05-08</v>
      </c>
      <c r="AV2138">
        <v>1</v>
      </c>
      <c r="AW2138">
        <v>59</v>
      </c>
      <c r="AX2138">
        <v>59</v>
      </c>
      <c r="AY2138">
        <v>1</v>
      </c>
      <c r="AZ2138">
        <f t="shared" si="198"/>
        <v>1</v>
      </c>
      <c r="BA2138">
        <f t="shared" si="199"/>
        <v>1</v>
      </c>
      <c r="BB2138" s="3">
        <v>1</v>
      </c>
      <c r="BC2138" s="3">
        <v>1</v>
      </c>
      <c r="BD2138" s="3">
        <v>10</v>
      </c>
      <c r="BE2138">
        <f>IF(BD2138&gt;Summary!$C$2,1,0)</f>
        <v>1</v>
      </c>
      <c r="BF2138">
        <f t="shared" si="200"/>
        <v>1</v>
      </c>
      <c r="BG2138">
        <f t="shared" si="201"/>
        <v>0</v>
      </c>
      <c r="BH2138">
        <f t="shared" si="202"/>
        <v>0</v>
      </c>
      <c r="BI2138">
        <f t="shared" si="203"/>
        <v>0</v>
      </c>
    </row>
    <row r="2139" spans="1:61" x14ac:dyDescent="0.2">
      <c r="A2139">
        <v>3272</v>
      </c>
      <c r="B2139" t="s">
        <v>8303</v>
      </c>
      <c r="C2139" t="s">
        <v>8304</v>
      </c>
      <c r="D2139" t="s">
        <v>8305</v>
      </c>
      <c r="E2139" s="1" t="d">
        <v>2013-08-10</v>
      </c>
      <c r="F2139" t="s">
        <v>53</v>
      </c>
      <c r="G2139" s="1" t="d">
        <v>1978-11-09</v>
      </c>
      <c r="H2139">
        <v>37</v>
      </c>
      <c r="I2139" t="s">
        <v>65</v>
      </c>
      <c r="J2139" t="s">
        <v>66</v>
      </c>
      <c r="K2139">
        <v>0</v>
      </c>
      <c r="L2139">
        <v>0</v>
      </c>
      <c r="M2139">
        <v>1</v>
      </c>
      <c r="N2139">
        <v>26</v>
      </c>
      <c r="O2139">
        <v>-1</v>
      </c>
      <c r="P2139" s="2" t="d">
        <v>2013-08-09T06:53:53.00000012386590225</v>
      </c>
      <c r="Q2139" s="2" t="d">
        <v>2013-08-11T03:36:38.00000020768493400</v>
      </c>
      <c r="R2139" t="s">
        <v>8306</v>
      </c>
      <c r="S2139" s="1" t="d">
        <v>2013-08-09</v>
      </c>
      <c r="U2139">
        <v>1</v>
      </c>
      <c r="V2139" t="s">
        <v>57</v>
      </c>
      <c r="W2139" t="s">
        <v>172</v>
      </c>
      <c r="X2139">
        <v>1</v>
      </c>
      <c r="Y2139" t="s">
        <v>8307</v>
      </c>
      <c r="Z2139" t="s">
        <v>70</v>
      </c>
      <c r="AA2139">
        <v>0</v>
      </c>
      <c r="AB2139" s="1" t="d">
        <v>2013-11-22</v>
      </c>
      <c r="AC2139" t="s">
        <v>172</v>
      </c>
      <c r="AD2139" s="1" t="d">
        <v>2013-11-22</v>
      </c>
      <c r="AE2139" s="1" t="d">
        <v>2013-11-23</v>
      </c>
      <c r="AG2139">
        <v>0</v>
      </c>
      <c r="AL2139" t="s">
        <v>59</v>
      </c>
      <c r="AM2139">
        <v>10</v>
      </c>
      <c r="AN2139" t="s">
        <v>86</v>
      </c>
      <c r="AO2139" s="1" t="d">
        <v>2013-08-10</v>
      </c>
      <c r="AP2139" t="s">
        <v>61</v>
      </c>
      <c r="AQ2139">
        <v>8</v>
      </c>
      <c r="AR2139" t="s">
        <v>86</v>
      </c>
      <c r="AS2139" s="1" t="d">
        <v>2013-08-10</v>
      </c>
      <c r="AT2139" s="1" t="d">
        <v>2013-11-22</v>
      </c>
      <c r="AU2139" s="1" t="d">
        <v>2013-11-23</v>
      </c>
      <c r="AV2139">
        <v>26</v>
      </c>
      <c r="AW2139">
        <v>1</v>
      </c>
      <c r="AX2139">
        <v>104</v>
      </c>
      <c r="AY2139">
        <v>1</v>
      </c>
      <c r="AZ2139">
        <f t="shared" si="198"/>
        <v>1</v>
      </c>
      <c r="BA2139">
        <f t="shared" si="199"/>
        <v>1</v>
      </c>
      <c r="BB2139" s="3">
        <v>1</v>
      </c>
      <c r="BC2139" s="3">
        <v>1</v>
      </c>
      <c r="BD2139" s="3">
        <v>10</v>
      </c>
      <c r="BE2139">
        <f>IF(BD2139&gt;Summary!$C$2,1,0)</f>
        <v>1</v>
      </c>
      <c r="BF2139">
        <f t="shared" si="200"/>
        <v>1</v>
      </c>
      <c r="BG2139">
        <f t="shared" si="201"/>
        <v>0</v>
      </c>
      <c r="BH2139">
        <f t="shared" si="202"/>
        <v>0</v>
      </c>
      <c r="BI2139">
        <f t="shared" si="203"/>
        <v>0</v>
      </c>
    </row>
    <row r="2140" spans="1:61" x14ac:dyDescent="0.2">
      <c r="A2140">
        <v>3273</v>
      </c>
      <c r="B2140" t="s">
        <v>8308</v>
      </c>
      <c r="C2140" t="s">
        <v>8309</v>
      </c>
      <c r="D2140" t="s">
        <v>509</v>
      </c>
      <c r="E2140" s="1" t="d">
        <v>2014-11-15</v>
      </c>
      <c r="F2140" t="s">
        <v>53</v>
      </c>
      <c r="G2140" s="1" t="d">
        <v>1994-07-28</v>
      </c>
      <c r="H2140">
        <v>21</v>
      </c>
      <c r="I2140" t="s">
        <v>75</v>
      </c>
      <c r="J2140" t="s">
        <v>66</v>
      </c>
      <c r="K2140">
        <v>0</v>
      </c>
      <c r="L2140">
        <v>0</v>
      </c>
      <c r="M2140">
        <v>0</v>
      </c>
      <c r="N2140">
        <v>1</v>
      </c>
      <c r="O2140">
        <v>-1</v>
      </c>
      <c r="P2140" s="2" t="d">
        <v>2014-11-14T02:55:05.99999979604035675</v>
      </c>
      <c r="Q2140" s="2" t="d">
        <v>2015-01-02T05:44:36.99999986216425575</v>
      </c>
      <c r="R2140" t="s">
        <v>8310</v>
      </c>
      <c r="S2140" s="1" t="d">
        <v>2014-11-14</v>
      </c>
      <c r="U2140">
        <v>1</v>
      </c>
      <c r="V2140" t="s">
        <v>57</v>
      </c>
      <c r="W2140" t="s">
        <v>77</v>
      </c>
      <c r="X2140">
        <v>1</v>
      </c>
      <c r="Y2140" t="s">
        <v>8311</v>
      </c>
      <c r="Z2140" t="s">
        <v>70</v>
      </c>
      <c r="AA2140">
        <v>0</v>
      </c>
      <c r="AB2140" s="1" t="d">
        <v>2015-05-29</v>
      </c>
      <c r="AC2140" t="s">
        <v>795</v>
      </c>
      <c r="AD2140" s="1" t="d">
        <v>2015-05-29</v>
      </c>
      <c r="AE2140" s="1" t="d">
        <v>2015-06-01</v>
      </c>
      <c r="AG2140">
        <v>0</v>
      </c>
      <c r="AL2140" t="s">
        <v>59</v>
      </c>
      <c r="AM2140">
        <v>9</v>
      </c>
      <c r="AN2140" t="s">
        <v>86</v>
      </c>
      <c r="AO2140" s="1" t="d">
        <v>2014-11-15</v>
      </c>
      <c r="AP2140" t="s">
        <v>61</v>
      </c>
      <c r="AQ2140">
        <v>9</v>
      </c>
      <c r="AR2140" t="s">
        <v>86</v>
      </c>
      <c r="AS2140" s="1" t="d">
        <v>2014-11-15</v>
      </c>
      <c r="AT2140" s="1" t="d">
        <v>2015-05-29</v>
      </c>
      <c r="AU2140" s="1" t="d">
        <v>2015-06-01</v>
      </c>
      <c r="AV2140">
        <v>1</v>
      </c>
      <c r="AW2140">
        <v>48</v>
      </c>
      <c r="AX2140">
        <v>195</v>
      </c>
      <c r="AY2140">
        <v>1</v>
      </c>
      <c r="AZ2140">
        <f t="shared" si="198"/>
        <v>1</v>
      </c>
      <c r="BA2140">
        <f t="shared" si="199"/>
        <v>1</v>
      </c>
      <c r="BB2140" s="3">
        <v>1</v>
      </c>
      <c r="BC2140" s="3">
        <v>1</v>
      </c>
      <c r="BD2140" s="3">
        <v>9</v>
      </c>
      <c r="BE2140">
        <f>IF(BD2140&gt;Summary!$C$2,1,0)</f>
        <v>1</v>
      </c>
      <c r="BF2140">
        <f t="shared" si="200"/>
        <v>1</v>
      </c>
      <c r="BG2140">
        <f t="shared" si="201"/>
        <v>0</v>
      </c>
      <c r="BH2140">
        <f t="shared" si="202"/>
        <v>0</v>
      </c>
      <c r="BI2140">
        <f t="shared" si="203"/>
        <v>0</v>
      </c>
    </row>
    <row r="2141" spans="1:61" x14ac:dyDescent="0.2">
      <c r="A2141">
        <v>3274</v>
      </c>
      <c r="B2141" t="s">
        <v>8312</v>
      </c>
      <c r="C2141" t="s">
        <v>147</v>
      </c>
      <c r="D2141" t="s">
        <v>2576</v>
      </c>
      <c r="E2141" s="1" t="d">
        <v>2013-06-20</v>
      </c>
      <c r="F2141" t="s">
        <v>53</v>
      </c>
      <c r="G2141" s="1" t="d">
        <v>1994-09-25</v>
      </c>
      <c r="H2141">
        <v>21</v>
      </c>
      <c r="I2141" t="s">
        <v>75</v>
      </c>
      <c r="J2141" t="s">
        <v>66</v>
      </c>
      <c r="K2141">
        <v>0</v>
      </c>
      <c r="L2141">
        <v>0</v>
      </c>
      <c r="M2141">
        <v>0</v>
      </c>
      <c r="N2141">
        <v>0</v>
      </c>
      <c r="O2141">
        <v>-2</v>
      </c>
      <c r="P2141" s="2" t="d">
        <v>2013-06-18T04:27:00.0000000419095125</v>
      </c>
      <c r="Q2141" s="2" t="d">
        <v>2013-06-19T08:00:00.00000020954757600</v>
      </c>
      <c r="R2141" t="s">
        <v>8313</v>
      </c>
      <c r="S2141" s="1" t="d">
        <v>2013-06-18</v>
      </c>
      <c r="U2141">
        <v>2</v>
      </c>
      <c r="V2141" t="s">
        <v>57</v>
      </c>
      <c r="W2141" t="s">
        <v>454</v>
      </c>
      <c r="X2141">
        <v>0</v>
      </c>
      <c r="AG2141">
        <v>0</v>
      </c>
      <c r="AL2141" t="s">
        <v>59</v>
      </c>
      <c r="AM2141">
        <v>6</v>
      </c>
      <c r="AN2141" t="s">
        <v>87</v>
      </c>
      <c r="AO2141" s="1" t="d">
        <v>2013-06-20</v>
      </c>
      <c r="AP2141" t="s">
        <v>61</v>
      </c>
      <c r="AQ2141">
        <v>6</v>
      </c>
      <c r="AR2141" t="s">
        <v>87</v>
      </c>
      <c r="AS2141" s="1" t="d">
        <v>2013-06-20</v>
      </c>
      <c r="AT2141" s="1" t="d">
        <v>2013-06-18</v>
      </c>
      <c r="AU2141" s="1" t="d">
        <v>2013-06-19</v>
      </c>
      <c r="AV2141">
        <v>0</v>
      </c>
      <c r="AW2141">
        <v>0</v>
      </c>
      <c r="AX2141">
        <v>1016</v>
      </c>
      <c r="AY2141">
        <v>0</v>
      </c>
      <c r="AZ2141">
        <f t="shared" si="198"/>
        <v>1</v>
      </c>
      <c r="BA2141">
        <f t="shared" si="199"/>
        <v>1</v>
      </c>
      <c r="BB2141" s="3">
        <v>1</v>
      </c>
      <c r="BC2141" s="3">
        <v>0</v>
      </c>
      <c r="BD2141" s="3">
        <v>6</v>
      </c>
      <c r="BE2141">
        <f>IF(BD2141&gt;Summary!$C$2,1,0)</f>
        <v>1</v>
      </c>
      <c r="BF2141">
        <f t="shared" si="200"/>
        <v>0</v>
      </c>
      <c r="BG2141">
        <f t="shared" si="201"/>
        <v>0</v>
      </c>
      <c r="BH2141">
        <f t="shared" si="202"/>
        <v>1</v>
      </c>
      <c r="BI2141">
        <f t="shared" si="203"/>
        <v>0</v>
      </c>
    </row>
    <row r="2142" spans="1:61" x14ac:dyDescent="0.2">
      <c r="A2142">
        <v>3278</v>
      </c>
      <c r="B2142" t="s">
        <v>8314</v>
      </c>
      <c r="C2142" t="s">
        <v>5829</v>
      </c>
      <c r="D2142" t="s">
        <v>6225</v>
      </c>
      <c r="E2142" s="1" t="d">
        <v>2014-04-22</v>
      </c>
      <c r="F2142" t="s">
        <v>53</v>
      </c>
      <c r="G2142" s="1" t="d">
        <v>1991-04-11</v>
      </c>
      <c r="H2142">
        <v>25</v>
      </c>
      <c r="I2142" t="s">
        <v>65</v>
      </c>
      <c r="J2142" t="s">
        <v>66</v>
      </c>
      <c r="K2142">
        <v>0</v>
      </c>
      <c r="L2142">
        <v>0</v>
      </c>
      <c r="M2142">
        <v>0</v>
      </c>
      <c r="N2142">
        <v>4</v>
      </c>
      <c r="O2142">
        <v>0</v>
      </c>
      <c r="P2142" s="2" t="d">
        <v>2014-04-22T02:26:57.999999993480742200</v>
      </c>
      <c r="Q2142" s="2" t="d">
        <v>2014-04-22T08:40:36.99999970849603425</v>
      </c>
      <c r="R2142" t="s">
        <v>8315</v>
      </c>
      <c r="S2142" s="1" t="d">
        <v>2014-04-21</v>
      </c>
      <c r="U2142">
        <v>1</v>
      </c>
      <c r="V2142" t="s">
        <v>57</v>
      </c>
      <c r="W2142" t="s">
        <v>77</v>
      </c>
      <c r="X2142">
        <v>1</v>
      </c>
      <c r="Y2142" t="s">
        <v>8316</v>
      </c>
      <c r="Z2142" t="s">
        <v>135</v>
      </c>
      <c r="AB2142" s="1" t="d">
        <v>2015-12-06</v>
      </c>
      <c r="AC2142" t="s">
        <v>201</v>
      </c>
      <c r="AG2142">
        <v>0</v>
      </c>
      <c r="AL2142" t="s">
        <v>59</v>
      </c>
      <c r="AM2142">
        <v>10</v>
      </c>
      <c r="AN2142" t="s">
        <v>86</v>
      </c>
      <c r="AO2142" s="1" t="d">
        <v>2014-04-22</v>
      </c>
      <c r="AP2142" t="s">
        <v>61</v>
      </c>
      <c r="AQ2142">
        <v>9</v>
      </c>
      <c r="AR2142" t="s">
        <v>86</v>
      </c>
      <c r="AS2142" s="1" t="d">
        <v>2014-04-22</v>
      </c>
      <c r="AT2142" s="1" t="d">
        <v>2015-06-22</v>
      </c>
      <c r="AU2142" s="1" t="d">
        <v>2015-07-08</v>
      </c>
      <c r="AV2142">
        <v>4</v>
      </c>
      <c r="AW2142">
        <v>0</v>
      </c>
      <c r="AX2142">
        <v>426</v>
      </c>
      <c r="AY2142">
        <v>0</v>
      </c>
      <c r="AZ2142">
        <f t="shared" si="198"/>
        <v>1</v>
      </c>
      <c r="BA2142">
        <f t="shared" si="199"/>
        <v>1</v>
      </c>
      <c r="BB2142" s="3">
        <v>1</v>
      </c>
      <c r="BC2142" s="3">
        <v>1</v>
      </c>
      <c r="BD2142" s="3">
        <v>10</v>
      </c>
      <c r="BE2142">
        <f>IF(BD2142&gt;Summary!$C$2,1,0)</f>
        <v>1</v>
      </c>
      <c r="BF2142">
        <f t="shared" si="200"/>
        <v>1</v>
      </c>
      <c r="BG2142">
        <f t="shared" si="201"/>
        <v>0</v>
      </c>
      <c r="BH2142">
        <f t="shared" si="202"/>
        <v>0</v>
      </c>
      <c r="BI2142">
        <f t="shared" si="203"/>
        <v>0</v>
      </c>
    </row>
    <row r="2143" spans="1:61" x14ac:dyDescent="0.2">
      <c r="A2143">
        <v>3280</v>
      </c>
      <c r="B2143" t="s">
        <v>8317</v>
      </c>
      <c r="C2143" t="s">
        <v>8318</v>
      </c>
      <c r="D2143" t="s">
        <v>6135</v>
      </c>
      <c r="E2143" s="1" t="d">
        <v>2013-11-09</v>
      </c>
      <c r="F2143" t="s">
        <v>115</v>
      </c>
      <c r="G2143" s="1" t="d">
        <v>1988-11-25</v>
      </c>
      <c r="H2143">
        <v>27</v>
      </c>
      <c r="I2143" t="s">
        <v>65</v>
      </c>
      <c r="J2143" t="s">
        <v>66</v>
      </c>
      <c r="K2143">
        <v>0</v>
      </c>
      <c r="L2143">
        <v>0</v>
      </c>
      <c r="M2143">
        <v>0</v>
      </c>
      <c r="N2143">
        <v>3</v>
      </c>
      <c r="O2143">
        <v>-1</v>
      </c>
      <c r="P2143" s="2" t="d">
        <v>2013-11-08T01:54:35.99999990779906575</v>
      </c>
      <c r="Q2143" s="2" t="d">
        <v>2013-11-09T01:55:33.00000003073364700</v>
      </c>
      <c r="R2143" t="s">
        <v>8319</v>
      </c>
      <c r="S2143" s="1" t="d">
        <v>2013-11-08</v>
      </c>
      <c r="U2143">
        <v>1</v>
      </c>
      <c r="V2143" t="s">
        <v>57</v>
      </c>
      <c r="W2143" t="s">
        <v>4865</v>
      </c>
      <c r="X2143">
        <v>1</v>
      </c>
      <c r="Y2143" t="s">
        <v>8320</v>
      </c>
      <c r="Z2143" t="s">
        <v>135</v>
      </c>
      <c r="AB2143" s="1" t="d">
        <v>2013-12-12</v>
      </c>
      <c r="AC2143" t="s">
        <v>136</v>
      </c>
      <c r="AG2143">
        <v>0</v>
      </c>
      <c r="AL2143" t="s">
        <v>59</v>
      </c>
      <c r="AM2143">
        <v>5</v>
      </c>
      <c r="AN2143" t="s">
        <v>87</v>
      </c>
      <c r="AO2143" s="1" t="d">
        <v>2013-11-09</v>
      </c>
      <c r="AP2143" t="s">
        <v>61</v>
      </c>
      <c r="AQ2143">
        <v>3</v>
      </c>
      <c r="AR2143" t="s">
        <v>60</v>
      </c>
      <c r="AS2143" s="1" t="d">
        <v>2013-11-09</v>
      </c>
      <c r="AT2143" s="1" t="d">
        <v>2015-09-27</v>
      </c>
      <c r="AU2143" s="1" t="d">
        <v>2015-09-27</v>
      </c>
      <c r="AV2143">
        <v>3</v>
      </c>
      <c r="AW2143">
        <v>0</v>
      </c>
      <c r="AX2143">
        <v>33</v>
      </c>
      <c r="AY2143">
        <v>1</v>
      </c>
      <c r="AZ2143">
        <f t="shared" si="198"/>
        <v>1</v>
      </c>
      <c r="BA2143">
        <f t="shared" si="199"/>
        <v>1</v>
      </c>
      <c r="BB2143" s="3">
        <v>1</v>
      </c>
      <c r="BC2143" s="3">
        <v>1</v>
      </c>
      <c r="BD2143" s="3">
        <v>5</v>
      </c>
      <c r="BE2143">
        <f>IF(BD2143&gt;Summary!$C$2,1,0)</f>
        <v>0</v>
      </c>
      <c r="BF2143">
        <f t="shared" si="200"/>
        <v>0</v>
      </c>
      <c r="BG2143">
        <f t="shared" si="201"/>
        <v>0</v>
      </c>
      <c r="BH2143">
        <f t="shared" si="202"/>
        <v>0</v>
      </c>
      <c r="BI2143">
        <f t="shared" si="203"/>
        <v>1</v>
      </c>
    </row>
    <row r="2144" spans="1:61" x14ac:dyDescent="0.2">
      <c r="A2144">
        <v>3281</v>
      </c>
      <c r="B2144" t="s">
        <v>8321</v>
      </c>
      <c r="C2144" t="s">
        <v>1057</v>
      </c>
      <c r="D2144" t="s">
        <v>3441</v>
      </c>
      <c r="E2144" s="1" t="d">
        <v>2013-04-20</v>
      </c>
      <c r="F2144" t="s">
        <v>53</v>
      </c>
      <c r="G2144" s="1" t="d">
        <v>1985-09-08</v>
      </c>
      <c r="H2144">
        <v>30</v>
      </c>
      <c r="I2144" t="s">
        <v>65</v>
      </c>
      <c r="J2144" t="s">
        <v>102</v>
      </c>
      <c r="K2144">
        <v>0</v>
      </c>
      <c r="L2144">
        <v>0</v>
      </c>
      <c r="M2144">
        <v>0</v>
      </c>
      <c r="N2144">
        <v>3</v>
      </c>
      <c r="O2144">
        <v>-1</v>
      </c>
      <c r="P2144" s="2" t="d">
        <v>2013-04-19T02:21:44.99999974854290475</v>
      </c>
      <c r="Q2144" s="2" t="d">
        <v>2013-05-01T10:53:52.99999991431832625</v>
      </c>
      <c r="R2144" t="s">
        <v>8322</v>
      </c>
      <c r="S2144" s="1" t="d">
        <v>2013-04-19</v>
      </c>
      <c r="U2144">
        <v>1</v>
      </c>
      <c r="V2144" t="s">
        <v>57</v>
      </c>
      <c r="W2144" t="s">
        <v>1991</v>
      </c>
      <c r="X2144">
        <v>1</v>
      </c>
      <c r="Y2144" t="s">
        <v>8323</v>
      </c>
      <c r="Z2144" t="s">
        <v>135</v>
      </c>
      <c r="AA2144">
        <v>0</v>
      </c>
      <c r="AB2144" s="1" t="d">
        <v>2013-09-15</v>
      </c>
      <c r="AC2144" t="s">
        <v>218</v>
      </c>
      <c r="AD2144" s="1" t="d">
        <v>2013-09-15</v>
      </c>
      <c r="AE2144" s="1" t="d">
        <v>2013-09-16</v>
      </c>
      <c r="AG2144">
        <v>1</v>
      </c>
      <c r="AH2144" t="s">
        <v>8324</v>
      </c>
      <c r="AI2144" t="s">
        <v>70</v>
      </c>
      <c r="AJ2144" s="1" t="d">
        <v>2014-01-18</v>
      </c>
      <c r="AK2144" t="s">
        <v>71</v>
      </c>
      <c r="AL2144" t="s">
        <v>59</v>
      </c>
      <c r="AM2144">
        <v>4</v>
      </c>
      <c r="AN2144" t="s">
        <v>60</v>
      </c>
      <c r="AO2144" s="1" t="d">
        <v>2013-04-20</v>
      </c>
      <c r="AP2144" t="s">
        <v>61</v>
      </c>
      <c r="AQ2144">
        <v>4</v>
      </c>
      <c r="AR2144" t="s">
        <v>60</v>
      </c>
      <c r="AS2144" s="1" t="d">
        <v>2013-04-20</v>
      </c>
      <c r="AT2144" s="1" t="d">
        <v>2013-09-15</v>
      </c>
      <c r="AU2144" s="1" t="d">
        <v>2013-09-16</v>
      </c>
      <c r="AV2144">
        <v>3</v>
      </c>
      <c r="AW2144">
        <v>11</v>
      </c>
      <c r="AX2144">
        <v>148</v>
      </c>
      <c r="AY2144">
        <v>1</v>
      </c>
      <c r="AZ2144">
        <f t="shared" si="198"/>
        <v>1</v>
      </c>
      <c r="BA2144">
        <f t="shared" si="199"/>
        <v>1</v>
      </c>
      <c r="BB2144" s="3">
        <v>1</v>
      </c>
      <c r="BC2144" s="3">
        <v>1</v>
      </c>
      <c r="BD2144" s="3">
        <v>4</v>
      </c>
      <c r="BE2144">
        <f>IF(BD2144&gt;Summary!$C$2,1,0)</f>
        <v>0</v>
      </c>
      <c r="BF2144">
        <f t="shared" si="200"/>
        <v>0</v>
      </c>
      <c r="BG2144">
        <f t="shared" si="201"/>
        <v>0</v>
      </c>
      <c r="BH2144">
        <f t="shared" si="202"/>
        <v>0</v>
      </c>
      <c r="BI2144">
        <f t="shared" si="203"/>
        <v>1</v>
      </c>
    </row>
    <row r="2145" spans="1:61" x14ac:dyDescent="0.2">
      <c r="A2145">
        <v>3283</v>
      </c>
      <c r="B2145" t="s">
        <v>8325</v>
      </c>
      <c r="C2145" t="s">
        <v>6959</v>
      </c>
      <c r="D2145" t="s">
        <v>8326</v>
      </c>
      <c r="E2145" s="1" t="d">
        <v>2014-02-09</v>
      </c>
      <c r="F2145" t="s">
        <v>53</v>
      </c>
      <c r="G2145" s="1" t="d">
        <v>1945-05-11</v>
      </c>
      <c r="H2145">
        <v>70</v>
      </c>
      <c r="I2145" t="s">
        <v>54</v>
      </c>
      <c r="J2145" t="s">
        <v>102</v>
      </c>
      <c r="K2145">
        <v>0</v>
      </c>
      <c r="L2145">
        <v>0</v>
      </c>
      <c r="M2145">
        <v>0</v>
      </c>
      <c r="N2145">
        <v>0</v>
      </c>
      <c r="O2145">
        <v>-1</v>
      </c>
      <c r="P2145" s="2" t="d">
        <v>2014-02-08T11:37:07.99999988637864900</v>
      </c>
      <c r="Q2145" s="2" t="d">
        <v>2014-02-09T01:58:02.99999989103526075</v>
      </c>
      <c r="R2145" t="s">
        <v>8327</v>
      </c>
      <c r="S2145" s="1" t="d">
        <v>2014-02-08</v>
      </c>
      <c r="U2145">
        <v>1</v>
      </c>
      <c r="V2145" t="s">
        <v>97</v>
      </c>
      <c r="W2145" t="s">
        <v>1116</v>
      </c>
      <c r="X2145">
        <v>0</v>
      </c>
      <c r="AG2145">
        <v>0</v>
      </c>
      <c r="AL2145" t="s">
        <v>59</v>
      </c>
      <c r="AM2145">
        <v>1</v>
      </c>
      <c r="AN2145" t="s">
        <v>60</v>
      </c>
      <c r="AO2145" s="1" t="d">
        <v>2014-02-09</v>
      </c>
      <c r="AP2145" t="s">
        <v>61</v>
      </c>
      <c r="AQ2145">
        <v>1</v>
      </c>
      <c r="AR2145" t="s">
        <v>60</v>
      </c>
      <c r="AS2145" s="1" t="d">
        <v>2014-02-09</v>
      </c>
      <c r="AT2145" s="1" t="d">
        <v>2014-02-08</v>
      </c>
      <c r="AU2145" s="1" t="d">
        <v>2014-02-09</v>
      </c>
      <c r="AV2145">
        <v>0</v>
      </c>
      <c r="AW2145">
        <v>0</v>
      </c>
      <c r="AX2145">
        <v>782</v>
      </c>
      <c r="AY2145">
        <v>0</v>
      </c>
      <c r="AZ2145">
        <f t="shared" si="198"/>
        <v>1</v>
      </c>
      <c r="BA2145">
        <f t="shared" si="199"/>
        <v>1</v>
      </c>
      <c r="BB2145" s="3">
        <v>1</v>
      </c>
      <c r="BC2145" s="3">
        <v>0</v>
      </c>
      <c r="BD2145" s="3">
        <v>1</v>
      </c>
      <c r="BE2145">
        <f>IF(BD2145&gt;Summary!$C$2,1,0)</f>
        <v>0</v>
      </c>
      <c r="BF2145">
        <f t="shared" si="200"/>
        <v>0</v>
      </c>
      <c r="BG2145">
        <f t="shared" si="201"/>
        <v>1</v>
      </c>
      <c r="BH2145">
        <f t="shared" si="202"/>
        <v>0</v>
      </c>
      <c r="BI2145">
        <f t="shared" si="203"/>
        <v>0</v>
      </c>
    </row>
    <row r="2146" spans="1:61" x14ac:dyDescent="0.2">
      <c r="A2146">
        <v>3284</v>
      </c>
      <c r="B2146" t="s">
        <v>8328</v>
      </c>
      <c r="C2146" t="s">
        <v>8329</v>
      </c>
      <c r="D2146" t="s">
        <v>8330</v>
      </c>
      <c r="E2146" s="1" t="d">
        <v>2013-08-24</v>
      </c>
      <c r="F2146" t="s">
        <v>53</v>
      </c>
      <c r="G2146" s="1" t="d">
        <v>1979-04-17</v>
      </c>
      <c r="H2146">
        <v>37</v>
      </c>
      <c r="I2146" t="s">
        <v>65</v>
      </c>
      <c r="J2146" t="s">
        <v>102</v>
      </c>
      <c r="K2146">
        <v>0</v>
      </c>
      <c r="L2146">
        <v>0</v>
      </c>
      <c r="M2146">
        <v>0</v>
      </c>
      <c r="N2146">
        <v>11</v>
      </c>
      <c r="O2146">
        <v>-1</v>
      </c>
      <c r="P2146" s="2" t="d">
        <v>2013-08-23T11:47:25.99999976344406775</v>
      </c>
      <c r="Q2146" s="2" t="d">
        <v>2013-08-24T08:26:35.000000274740159400</v>
      </c>
      <c r="R2146" t="s">
        <v>8331</v>
      </c>
      <c r="S2146" s="1" t="d">
        <v>2013-08-23</v>
      </c>
      <c r="U2146">
        <v>1</v>
      </c>
      <c r="V2146" t="s">
        <v>57</v>
      </c>
      <c r="W2146" t="s">
        <v>2884</v>
      </c>
      <c r="X2146">
        <v>1</v>
      </c>
      <c r="Y2146" t="s">
        <v>8332</v>
      </c>
      <c r="Z2146" t="s">
        <v>79</v>
      </c>
      <c r="AA2146">
        <v>1</v>
      </c>
      <c r="AB2146" s="1" t="d">
        <v>2013-10-24</v>
      </c>
      <c r="AC2146" t="s">
        <v>259</v>
      </c>
      <c r="AD2146" s="1" t="d">
        <v>2013-10-25</v>
      </c>
      <c r="AE2146" s="1" t="d">
        <v>2013-10-26</v>
      </c>
      <c r="AG2146">
        <v>0</v>
      </c>
      <c r="AL2146" t="s">
        <v>59</v>
      </c>
      <c r="AM2146">
        <v>9</v>
      </c>
      <c r="AN2146" t="s">
        <v>86</v>
      </c>
      <c r="AO2146" s="1" t="d">
        <v>2013-08-24</v>
      </c>
      <c r="AP2146" t="s">
        <v>61</v>
      </c>
      <c r="AQ2146">
        <v>4</v>
      </c>
      <c r="AR2146" t="s">
        <v>60</v>
      </c>
      <c r="AS2146" s="1" t="d">
        <v>2013-08-24</v>
      </c>
      <c r="AT2146" s="1" t="d">
        <v>2014-12-05</v>
      </c>
      <c r="AU2146" s="1" t="d">
        <v>2014-12-11</v>
      </c>
      <c r="AV2146">
        <v>11</v>
      </c>
      <c r="AW2146">
        <v>0</v>
      </c>
      <c r="AX2146">
        <v>61</v>
      </c>
      <c r="AY2146">
        <v>1</v>
      </c>
      <c r="AZ2146">
        <f t="shared" si="198"/>
        <v>1</v>
      </c>
      <c r="BA2146">
        <f t="shared" si="199"/>
        <v>1</v>
      </c>
      <c r="BB2146" s="3">
        <v>1</v>
      </c>
      <c r="BC2146" s="3">
        <v>1</v>
      </c>
      <c r="BD2146" s="3">
        <v>9</v>
      </c>
      <c r="BE2146">
        <f>IF(BD2146&gt;Summary!$C$2,1,0)</f>
        <v>1</v>
      </c>
      <c r="BF2146">
        <f t="shared" si="200"/>
        <v>1</v>
      </c>
      <c r="BG2146">
        <f t="shared" si="201"/>
        <v>0</v>
      </c>
      <c r="BH2146">
        <f t="shared" si="202"/>
        <v>0</v>
      </c>
      <c r="BI2146">
        <f t="shared" si="203"/>
        <v>0</v>
      </c>
    </row>
    <row r="2147" spans="1:61" x14ac:dyDescent="0.2">
      <c r="A2147">
        <v>3285</v>
      </c>
      <c r="B2147" t="s">
        <v>8333</v>
      </c>
      <c r="C2147" t="s">
        <v>8334</v>
      </c>
      <c r="D2147" t="s">
        <v>8335</v>
      </c>
      <c r="E2147" s="1" t="d">
        <v>2013-04-06</v>
      </c>
      <c r="F2147" t="s">
        <v>53</v>
      </c>
      <c r="G2147" s="1" t="d">
        <v>1970-03-28</v>
      </c>
      <c r="H2147">
        <v>46</v>
      </c>
      <c r="I2147" t="s">
        <v>54</v>
      </c>
      <c r="J2147" t="s">
        <v>66</v>
      </c>
      <c r="K2147">
        <v>0</v>
      </c>
      <c r="L2147">
        <v>0</v>
      </c>
      <c r="M2147">
        <v>0</v>
      </c>
      <c r="N2147">
        <v>5</v>
      </c>
      <c r="O2147">
        <v>0</v>
      </c>
      <c r="P2147" s="2" t="d">
        <v>2013-04-06T02:32:32.00000011827796950</v>
      </c>
      <c r="Q2147" s="2" t="d">
        <v>2013-04-08T03:57:15.00000019557774075</v>
      </c>
      <c r="R2147" t="s">
        <v>8336</v>
      </c>
      <c r="S2147" s="1" t="d">
        <v>2013-04-06</v>
      </c>
      <c r="U2147">
        <v>0</v>
      </c>
      <c r="V2147" t="s">
        <v>57</v>
      </c>
      <c r="W2147" t="s">
        <v>268</v>
      </c>
      <c r="X2147">
        <v>1</v>
      </c>
      <c r="Y2147" t="s">
        <v>8337</v>
      </c>
      <c r="Z2147" t="s">
        <v>79</v>
      </c>
      <c r="AA2147">
        <v>0</v>
      </c>
      <c r="AB2147" s="1" t="d">
        <v>2014-03-20</v>
      </c>
      <c r="AC2147" t="s">
        <v>213</v>
      </c>
      <c r="AD2147" s="1" t="d">
        <v>2014-03-20</v>
      </c>
      <c r="AE2147" s="1" t="d">
        <v>2014-03-21</v>
      </c>
      <c r="AG2147">
        <v>0</v>
      </c>
      <c r="AL2147" t="s">
        <v>59</v>
      </c>
      <c r="AM2147">
        <v>5</v>
      </c>
      <c r="AN2147" t="s">
        <v>87</v>
      </c>
      <c r="AO2147" s="1" t="d">
        <v>2013-04-06</v>
      </c>
      <c r="AP2147" t="s">
        <v>61</v>
      </c>
      <c r="AQ2147">
        <v>7</v>
      </c>
      <c r="AR2147" t="s">
        <v>87</v>
      </c>
      <c r="AS2147" s="1" t="d">
        <v>2013-04-06</v>
      </c>
      <c r="AT2147" s="1" t="d">
        <v>2014-03-20</v>
      </c>
      <c r="AU2147" s="1" t="d">
        <v>2014-03-21</v>
      </c>
      <c r="AV2147">
        <v>5</v>
      </c>
      <c r="AW2147">
        <v>2</v>
      </c>
      <c r="AX2147">
        <v>348</v>
      </c>
      <c r="AY2147">
        <v>1</v>
      </c>
      <c r="AZ2147">
        <f t="shared" si="198"/>
        <v>1</v>
      </c>
      <c r="BA2147">
        <f t="shared" si="199"/>
        <v>1</v>
      </c>
      <c r="BB2147" s="3">
        <v>1</v>
      </c>
      <c r="BC2147" s="3">
        <v>1</v>
      </c>
      <c r="BD2147" s="3">
        <v>5</v>
      </c>
      <c r="BE2147">
        <f>IF(BD2147&gt;Summary!$C$2,1,0)</f>
        <v>0</v>
      </c>
      <c r="BF2147">
        <f t="shared" si="200"/>
        <v>0</v>
      </c>
      <c r="BG2147">
        <f t="shared" si="201"/>
        <v>0</v>
      </c>
      <c r="BH2147">
        <f t="shared" si="202"/>
        <v>0</v>
      </c>
      <c r="BI2147">
        <f t="shared" si="203"/>
        <v>1</v>
      </c>
    </row>
    <row r="2148" spans="1:61" x14ac:dyDescent="0.2">
      <c r="A2148">
        <v>3286</v>
      </c>
      <c r="B2148" t="s">
        <v>8338</v>
      </c>
      <c r="C2148" t="s">
        <v>2197</v>
      </c>
      <c r="D2148" t="s">
        <v>509</v>
      </c>
      <c r="E2148" s="1" t="d">
        <v>2014-06-20</v>
      </c>
      <c r="F2148" t="s">
        <v>53</v>
      </c>
      <c r="G2148" s="1" t="d">
        <v>1976-04-02</v>
      </c>
      <c r="H2148">
        <v>40</v>
      </c>
      <c r="I2148" t="s">
        <v>65</v>
      </c>
      <c r="J2148" t="s">
        <v>55</v>
      </c>
      <c r="K2148">
        <v>0</v>
      </c>
      <c r="L2148">
        <v>0</v>
      </c>
      <c r="M2148">
        <v>0</v>
      </c>
      <c r="N2148">
        <v>4</v>
      </c>
      <c r="O2148">
        <v>-1</v>
      </c>
      <c r="P2148" s="2" t="d">
        <v>2014-06-19T01:14:35.00000002328306550</v>
      </c>
      <c r="Q2148" s="2" t="d">
        <v>2014-06-21T07:18:57.000000290572643400</v>
      </c>
      <c r="R2148" t="s">
        <v>8339</v>
      </c>
      <c r="S2148" s="1" t="d">
        <v>2014-06-19</v>
      </c>
      <c r="U2148">
        <v>1</v>
      </c>
      <c r="V2148" t="s">
        <v>97</v>
      </c>
      <c r="W2148" t="s">
        <v>98</v>
      </c>
      <c r="X2148">
        <v>1</v>
      </c>
      <c r="Y2148" t="s">
        <v>8340</v>
      </c>
      <c r="Z2148" t="s">
        <v>79</v>
      </c>
      <c r="AA2148">
        <v>280</v>
      </c>
      <c r="AB2148" s="1" t="d">
        <v>2015-05-14</v>
      </c>
      <c r="AC2148" t="s">
        <v>306</v>
      </c>
      <c r="AD2148" s="1" t="d">
        <v>2016-02-18</v>
      </c>
      <c r="AE2148" s="1" t="d">
        <v>2016-02-23</v>
      </c>
      <c r="AG2148">
        <v>0</v>
      </c>
      <c r="AL2148" t="s">
        <v>59</v>
      </c>
      <c r="AM2148">
        <v>1</v>
      </c>
      <c r="AN2148" t="s">
        <v>60</v>
      </c>
      <c r="AO2148" s="1" t="d">
        <v>2014-06-20</v>
      </c>
      <c r="AP2148" t="s">
        <v>61</v>
      </c>
      <c r="AQ2148">
        <v>1</v>
      </c>
      <c r="AR2148" t="s">
        <v>60</v>
      </c>
      <c r="AS2148" s="1" t="d">
        <v>2014-06-20</v>
      </c>
      <c r="AT2148" s="1" t="d">
        <v>2014-06-19</v>
      </c>
      <c r="AU2148" s="1" t="d">
        <v>2014-06-21</v>
      </c>
      <c r="AV2148">
        <v>4</v>
      </c>
      <c r="AW2148">
        <v>1</v>
      </c>
      <c r="AX2148">
        <v>328</v>
      </c>
      <c r="AY2148">
        <v>1</v>
      </c>
      <c r="AZ2148">
        <f t="shared" si="198"/>
        <v>1</v>
      </c>
      <c r="BA2148">
        <f t="shared" si="199"/>
        <v>1</v>
      </c>
      <c r="BB2148" s="3">
        <v>1</v>
      </c>
      <c r="BC2148" s="3">
        <v>1</v>
      </c>
      <c r="BD2148" s="3">
        <v>1</v>
      </c>
      <c r="BE2148">
        <f>IF(BD2148&gt;Summary!$C$2,1,0)</f>
        <v>0</v>
      </c>
      <c r="BF2148">
        <f t="shared" si="200"/>
        <v>0</v>
      </c>
      <c r="BG2148">
        <f t="shared" si="201"/>
        <v>0</v>
      </c>
      <c r="BH2148">
        <f t="shared" si="202"/>
        <v>0</v>
      </c>
      <c r="BI2148">
        <f t="shared" si="203"/>
        <v>1</v>
      </c>
    </row>
    <row r="2149" spans="1:61" x14ac:dyDescent="0.2">
      <c r="A2149">
        <v>3287</v>
      </c>
      <c r="B2149" t="s">
        <v>8341</v>
      </c>
      <c r="C2149" t="s">
        <v>2197</v>
      </c>
      <c r="D2149" t="s">
        <v>1208</v>
      </c>
      <c r="E2149" s="1" t="d">
        <v>2013-10-07</v>
      </c>
      <c r="F2149" t="s">
        <v>53</v>
      </c>
      <c r="G2149" s="1" t="d">
        <v>1995-09-15</v>
      </c>
      <c r="H2149">
        <v>20</v>
      </c>
      <c r="I2149" t="s">
        <v>75</v>
      </c>
      <c r="J2149" t="s">
        <v>66</v>
      </c>
      <c r="K2149">
        <v>1</v>
      </c>
      <c r="L2149">
        <v>0</v>
      </c>
      <c r="M2149">
        <v>0</v>
      </c>
      <c r="N2149">
        <v>1</v>
      </c>
      <c r="O2149">
        <v>427</v>
      </c>
      <c r="P2149" s="2" t="d">
        <v>2014-12-08T07:57:42.00000001117587225</v>
      </c>
      <c r="Q2149" s="2" t="d">
        <v>2015-07-14T07:11:14.00000018533318950</v>
      </c>
      <c r="R2149" t="s">
        <v>8342</v>
      </c>
      <c r="S2149" s="1" t="d">
        <v>2013-06-06</v>
      </c>
      <c r="U2149">
        <v>123</v>
      </c>
      <c r="V2149" t="s">
        <v>57</v>
      </c>
      <c r="W2149" t="s">
        <v>167</v>
      </c>
      <c r="X2149">
        <v>1</v>
      </c>
      <c r="Y2149" t="s">
        <v>8343</v>
      </c>
      <c r="Z2149" t="s">
        <v>106</v>
      </c>
      <c r="AB2149" s="1" t="d">
        <v>2014-11-19</v>
      </c>
      <c r="AC2149" t="s">
        <v>2203</v>
      </c>
      <c r="AG2149">
        <v>0</v>
      </c>
      <c r="AL2149" t="s">
        <v>59</v>
      </c>
      <c r="AM2149">
        <v>8</v>
      </c>
      <c r="AN2149" t="s">
        <v>86</v>
      </c>
      <c r="AO2149" s="1" t="d">
        <v>2013-10-07</v>
      </c>
      <c r="AP2149" t="s">
        <v>61</v>
      </c>
      <c r="AQ2149">
        <v>8</v>
      </c>
      <c r="AR2149" t="s">
        <v>86</v>
      </c>
      <c r="AS2149" s="1" t="d">
        <v>2013-10-07</v>
      </c>
      <c r="AT2149" s="1" t="d">
        <v>2015-07-14</v>
      </c>
      <c r="AU2149" s="1" t="d">
        <v>2020-01-01</v>
      </c>
      <c r="AV2149">
        <v>1</v>
      </c>
      <c r="AW2149">
        <v>0</v>
      </c>
      <c r="AX2149">
        <v>408</v>
      </c>
      <c r="AY2149">
        <v>1</v>
      </c>
      <c r="AZ2149">
        <f t="shared" si="198"/>
        <v>0</v>
      </c>
      <c r="BA2149">
        <f t="shared" si="199"/>
        <v>1</v>
      </c>
      <c r="BB2149" s="3">
        <v>1</v>
      </c>
      <c r="BC2149" s="3">
        <v>1</v>
      </c>
      <c r="BD2149" s="3">
        <v>8</v>
      </c>
      <c r="BE2149">
        <f>IF(BD2149&gt;Summary!$C$2,1,0)</f>
        <v>1</v>
      </c>
      <c r="BF2149">
        <f t="shared" si="200"/>
        <v>1</v>
      </c>
      <c r="BG2149">
        <f t="shared" si="201"/>
        <v>0</v>
      </c>
      <c r="BH2149">
        <f t="shared" si="202"/>
        <v>0</v>
      </c>
      <c r="BI2149">
        <f t="shared" si="203"/>
        <v>0</v>
      </c>
    </row>
    <row r="2150" spans="1:61" x14ac:dyDescent="0.2">
      <c r="A2150">
        <v>3288</v>
      </c>
      <c r="B2150" t="s">
        <v>8344</v>
      </c>
      <c r="C2150" t="s">
        <v>8345</v>
      </c>
      <c r="D2150" t="s">
        <v>4717</v>
      </c>
      <c r="E2150" s="1" t="d">
        <v>2013-10-30</v>
      </c>
      <c r="F2150" t="s">
        <v>53</v>
      </c>
      <c r="G2150" s="1" t="d">
        <v>1972-05-27</v>
      </c>
      <c r="H2150">
        <v>43</v>
      </c>
      <c r="I2150" t="s">
        <v>65</v>
      </c>
      <c r="J2150" t="s">
        <v>66</v>
      </c>
      <c r="K2150">
        <v>0</v>
      </c>
      <c r="L2150">
        <v>0</v>
      </c>
      <c r="M2150">
        <v>0</v>
      </c>
      <c r="N2150">
        <v>18</v>
      </c>
      <c r="O2150">
        <v>-1</v>
      </c>
      <c r="P2150" s="2" t="d">
        <v>2013-10-29T03:16:41.00000014062970725</v>
      </c>
      <c r="Q2150" s="2" t="d">
        <v>2013-11-07T08:56:34.99999985564500200</v>
      </c>
      <c r="R2150" t="s">
        <v>8346</v>
      </c>
      <c r="T2150" s="1" t="d">
        <v>2013-10-29</v>
      </c>
      <c r="U2150">
        <v>1</v>
      </c>
      <c r="V2150" t="s">
        <v>57</v>
      </c>
      <c r="W2150" t="s">
        <v>92</v>
      </c>
      <c r="X2150">
        <v>1</v>
      </c>
      <c r="Y2150" t="s">
        <v>8347</v>
      </c>
      <c r="Z2150" t="s">
        <v>135</v>
      </c>
      <c r="AA2150">
        <v>0</v>
      </c>
      <c r="AB2150" s="1" t="d">
        <v>2014-05-09</v>
      </c>
      <c r="AC2150" t="s">
        <v>218</v>
      </c>
      <c r="AD2150" s="1" t="d">
        <v>2014-05-09</v>
      </c>
      <c r="AE2150" s="1" t="d">
        <v>2014-05-18</v>
      </c>
      <c r="AG2150">
        <v>0</v>
      </c>
      <c r="AL2150" t="s">
        <v>59</v>
      </c>
      <c r="AM2150">
        <v>4</v>
      </c>
      <c r="AN2150" t="s">
        <v>60</v>
      </c>
      <c r="AO2150" s="1" t="d">
        <v>2013-10-30</v>
      </c>
      <c r="AP2150" t="s">
        <v>61</v>
      </c>
      <c r="AQ2150">
        <v>3</v>
      </c>
      <c r="AR2150" t="s">
        <v>60</v>
      </c>
      <c r="AS2150" s="1" t="d">
        <v>2013-10-30</v>
      </c>
      <c r="AT2150" s="1" t="d">
        <v>2014-05-09</v>
      </c>
      <c r="AU2150" s="1" t="d">
        <v>2014-05-18</v>
      </c>
      <c r="AV2150">
        <v>18</v>
      </c>
      <c r="AW2150">
        <v>8</v>
      </c>
      <c r="AX2150">
        <v>191</v>
      </c>
      <c r="AY2150">
        <v>1</v>
      </c>
      <c r="AZ2150">
        <f t="shared" si="198"/>
        <v>1</v>
      </c>
      <c r="BA2150">
        <f t="shared" si="199"/>
        <v>1</v>
      </c>
      <c r="BB2150" s="3">
        <v>1</v>
      </c>
      <c r="BC2150" s="3">
        <v>1</v>
      </c>
      <c r="BD2150" s="3">
        <v>4</v>
      </c>
      <c r="BE2150">
        <f>IF(BD2150&gt;Summary!$C$2,1,0)</f>
        <v>0</v>
      </c>
      <c r="BF2150">
        <f t="shared" si="200"/>
        <v>0</v>
      </c>
      <c r="BG2150">
        <f t="shared" si="201"/>
        <v>0</v>
      </c>
      <c r="BH2150">
        <f t="shared" si="202"/>
        <v>0</v>
      </c>
      <c r="BI2150">
        <f t="shared" si="203"/>
        <v>1</v>
      </c>
    </row>
    <row r="2151" spans="1:61" x14ac:dyDescent="0.2">
      <c r="A2151">
        <v>3289</v>
      </c>
      <c r="B2151" t="s">
        <v>8348</v>
      </c>
      <c r="C2151" t="s">
        <v>8349</v>
      </c>
      <c r="D2151" t="s">
        <v>6585</v>
      </c>
      <c r="E2151" s="1" t="d">
        <v>2013-02-19</v>
      </c>
      <c r="F2151" t="s">
        <v>53</v>
      </c>
      <c r="G2151" s="1" t="d">
        <v>1977-05-13</v>
      </c>
      <c r="H2151">
        <v>38</v>
      </c>
      <c r="I2151" t="s">
        <v>65</v>
      </c>
      <c r="J2151" t="s">
        <v>66</v>
      </c>
      <c r="K2151">
        <v>0</v>
      </c>
      <c r="L2151">
        <v>0</v>
      </c>
      <c r="M2151">
        <v>0</v>
      </c>
      <c r="N2151">
        <v>15</v>
      </c>
      <c r="O2151">
        <v>0</v>
      </c>
      <c r="P2151" s="2" t="d">
        <v>2013-02-19T01:33:33.00000012852251400</v>
      </c>
      <c r="Q2151" s="2" t="d">
        <v>2013-04-15T11:26:02.99999970942735525</v>
      </c>
      <c r="R2151" t="s">
        <v>8350</v>
      </c>
      <c r="S2151" s="1" t="d">
        <v>2013-02-18</v>
      </c>
      <c r="U2151">
        <v>1</v>
      </c>
      <c r="V2151" t="s">
        <v>57</v>
      </c>
      <c r="W2151" t="s">
        <v>58</v>
      </c>
      <c r="X2151">
        <v>0</v>
      </c>
      <c r="AG2151">
        <v>0</v>
      </c>
      <c r="AL2151" t="s">
        <v>59</v>
      </c>
      <c r="AM2151">
        <v>6</v>
      </c>
      <c r="AN2151" t="s">
        <v>87</v>
      </c>
      <c r="AO2151" s="1" t="d">
        <v>2013-02-19</v>
      </c>
      <c r="AP2151" t="s">
        <v>61</v>
      </c>
      <c r="AQ2151">
        <v>5</v>
      </c>
      <c r="AR2151" t="s">
        <v>87</v>
      </c>
      <c r="AS2151" s="1" t="d">
        <v>2013-02-19</v>
      </c>
      <c r="AT2151" s="1" t="d">
        <v>2014-10-06</v>
      </c>
      <c r="AU2151" s="1" t="d">
        <v>2014-10-07</v>
      </c>
      <c r="AV2151">
        <v>15</v>
      </c>
      <c r="AW2151">
        <v>55</v>
      </c>
      <c r="AX2151">
        <v>594</v>
      </c>
      <c r="AY2151">
        <v>0</v>
      </c>
      <c r="AZ2151">
        <f t="shared" si="198"/>
        <v>1</v>
      </c>
      <c r="BA2151">
        <f t="shared" si="199"/>
        <v>1</v>
      </c>
      <c r="BB2151" s="3">
        <v>1</v>
      </c>
      <c r="BC2151" s="3">
        <v>0</v>
      </c>
      <c r="BD2151" s="3">
        <v>6</v>
      </c>
      <c r="BE2151">
        <f>IF(BD2151&gt;Summary!$C$2,1,0)</f>
        <v>1</v>
      </c>
      <c r="BF2151">
        <f t="shared" si="200"/>
        <v>0</v>
      </c>
      <c r="BG2151">
        <f t="shared" si="201"/>
        <v>0</v>
      </c>
      <c r="BH2151">
        <f t="shared" si="202"/>
        <v>1</v>
      </c>
      <c r="BI2151">
        <f t="shared" si="203"/>
        <v>0</v>
      </c>
    </row>
    <row r="2152" spans="1:61" x14ac:dyDescent="0.2">
      <c r="A2152">
        <v>3290</v>
      </c>
      <c r="B2152" t="s">
        <v>8351</v>
      </c>
      <c r="C2152" t="s">
        <v>5289</v>
      </c>
      <c r="D2152" t="s">
        <v>8352</v>
      </c>
      <c r="E2152" s="1" t="d">
        <v>2013-03-13</v>
      </c>
      <c r="F2152" t="s">
        <v>53</v>
      </c>
      <c r="G2152" s="1" t="d">
        <v>1986-07-16</v>
      </c>
      <c r="H2152">
        <v>29</v>
      </c>
      <c r="I2152" t="s">
        <v>65</v>
      </c>
      <c r="J2152" t="s">
        <v>66</v>
      </c>
      <c r="K2152">
        <v>0</v>
      </c>
      <c r="L2152">
        <v>0</v>
      </c>
      <c r="M2152">
        <v>0</v>
      </c>
      <c r="N2152">
        <v>0</v>
      </c>
      <c r="O2152">
        <v>0</v>
      </c>
      <c r="P2152" s="2" t="d">
        <v>2013-03-13T02:31:11.00000004284084025</v>
      </c>
      <c r="Q2152" s="2" t="d">
        <v>2013-03-13T08:19:46.00000021979212725</v>
      </c>
      <c r="R2152" t="s">
        <v>8353</v>
      </c>
      <c r="S2152" s="1" t="d">
        <v>2013-03-12</v>
      </c>
      <c r="U2152">
        <v>1</v>
      </c>
      <c r="V2152" t="s">
        <v>57</v>
      </c>
      <c r="W2152" t="s">
        <v>683</v>
      </c>
      <c r="X2152">
        <v>0</v>
      </c>
      <c r="AG2152">
        <v>0</v>
      </c>
      <c r="AL2152" t="s">
        <v>59</v>
      </c>
      <c r="AM2152">
        <v>4</v>
      </c>
      <c r="AN2152" t="s">
        <v>60</v>
      </c>
      <c r="AO2152" s="1" t="d">
        <v>2013-03-13</v>
      </c>
      <c r="AP2152" t="s">
        <v>61</v>
      </c>
      <c r="AQ2152">
        <v>2</v>
      </c>
      <c r="AR2152" t="s">
        <v>60</v>
      </c>
      <c r="AS2152" s="1" t="d">
        <v>2013-03-13</v>
      </c>
      <c r="AT2152" s="1" t="d">
        <v>2013-03-13</v>
      </c>
      <c r="AU2152" s="1" t="d">
        <v>2013-03-13</v>
      </c>
      <c r="AV2152">
        <v>0</v>
      </c>
      <c r="AW2152">
        <v>0</v>
      </c>
      <c r="AX2152">
        <v>1115</v>
      </c>
      <c r="AY2152">
        <v>0</v>
      </c>
      <c r="AZ2152">
        <f t="shared" si="198"/>
        <v>1</v>
      </c>
      <c r="BA2152">
        <f t="shared" si="199"/>
        <v>1</v>
      </c>
      <c r="BB2152" s="3">
        <v>1</v>
      </c>
      <c r="BC2152" s="3">
        <v>0</v>
      </c>
      <c r="BD2152" s="3">
        <v>4</v>
      </c>
      <c r="BE2152">
        <f>IF(BD2152&gt;Summary!$C$2,1,0)</f>
        <v>0</v>
      </c>
      <c r="BF2152">
        <f t="shared" si="200"/>
        <v>0</v>
      </c>
      <c r="BG2152">
        <f t="shared" si="201"/>
        <v>1</v>
      </c>
      <c r="BH2152">
        <f t="shared" si="202"/>
        <v>0</v>
      </c>
      <c r="BI2152">
        <f t="shared" si="203"/>
        <v>0</v>
      </c>
    </row>
    <row r="2153" spans="1:61" x14ac:dyDescent="0.2">
      <c r="A2153">
        <v>3291</v>
      </c>
      <c r="B2153" t="s">
        <v>8354</v>
      </c>
      <c r="C2153" t="s">
        <v>1504</v>
      </c>
      <c r="D2153" t="s">
        <v>583</v>
      </c>
      <c r="E2153" s="1" t="d">
        <v>2013-01-17</v>
      </c>
      <c r="F2153" t="s">
        <v>53</v>
      </c>
      <c r="G2153" s="1" t="d">
        <v>1978-09-15</v>
      </c>
      <c r="H2153">
        <v>37</v>
      </c>
      <c r="I2153" t="s">
        <v>65</v>
      </c>
      <c r="J2153" t="s">
        <v>66</v>
      </c>
      <c r="K2153">
        <v>0</v>
      </c>
      <c r="L2153">
        <v>0</v>
      </c>
      <c r="M2153">
        <v>0</v>
      </c>
      <c r="N2153">
        <v>8</v>
      </c>
      <c r="O2153">
        <v>0</v>
      </c>
      <c r="P2153" s="2" t="d">
        <v>2013-01-17T02:29:03.0000002961605775</v>
      </c>
      <c r="Q2153" s="2" t="d">
        <v>2013-01-18T05:36:19.99999998137354625</v>
      </c>
      <c r="R2153" t="s">
        <v>8355</v>
      </c>
      <c r="S2153" s="1" t="d">
        <v>2013-01-17</v>
      </c>
      <c r="U2153">
        <v>0</v>
      </c>
      <c r="V2153" t="s">
        <v>97</v>
      </c>
      <c r="W2153" t="s">
        <v>1395</v>
      </c>
      <c r="X2153">
        <v>1</v>
      </c>
      <c r="Y2153" t="s">
        <v>8356</v>
      </c>
      <c r="Z2153" t="s">
        <v>70</v>
      </c>
      <c r="AA2153">
        <v>0</v>
      </c>
      <c r="AB2153" s="1" t="d">
        <v>2013-04-04</v>
      </c>
      <c r="AC2153" t="s">
        <v>172</v>
      </c>
      <c r="AD2153" s="1" t="d">
        <v>2013-04-04</v>
      </c>
      <c r="AE2153" s="1" t="d">
        <v>2013-04-05</v>
      </c>
      <c r="AG2153">
        <v>0</v>
      </c>
      <c r="AL2153" t="s">
        <v>59</v>
      </c>
      <c r="AM2153">
        <v>2</v>
      </c>
      <c r="AN2153" t="s">
        <v>60</v>
      </c>
      <c r="AO2153" s="1" t="d">
        <v>2013-01-17</v>
      </c>
      <c r="AP2153" t="s">
        <v>61</v>
      </c>
      <c r="AQ2153">
        <v>3</v>
      </c>
      <c r="AR2153" t="s">
        <v>60</v>
      </c>
      <c r="AS2153" s="1" t="d">
        <v>2013-01-17</v>
      </c>
      <c r="AT2153" s="1" t="d">
        <v>2013-04-04</v>
      </c>
      <c r="AU2153" s="1" t="d">
        <v>2013-04-05</v>
      </c>
      <c r="AV2153">
        <v>8</v>
      </c>
      <c r="AW2153">
        <v>1</v>
      </c>
      <c r="AX2153">
        <v>77</v>
      </c>
      <c r="AY2153">
        <v>1</v>
      </c>
      <c r="AZ2153">
        <f t="shared" si="198"/>
        <v>1</v>
      </c>
      <c r="BA2153">
        <f t="shared" si="199"/>
        <v>1</v>
      </c>
      <c r="BB2153" s="3">
        <v>1</v>
      </c>
      <c r="BC2153" s="3">
        <v>1</v>
      </c>
      <c r="BD2153" s="3">
        <v>2</v>
      </c>
      <c r="BE2153">
        <f>IF(BD2153&gt;Summary!$C$2,1,0)</f>
        <v>0</v>
      </c>
      <c r="BF2153">
        <f t="shared" si="200"/>
        <v>0</v>
      </c>
      <c r="BG2153">
        <f t="shared" si="201"/>
        <v>0</v>
      </c>
      <c r="BH2153">
        <f t="shared" si="202"/>
        <v>0</v>
      </c>
      <c r="BI2153">
        <f t="shared" si="203"/>
        <v>1</v>
      </c>
    </row>
    <row r="2154" spans="1:61" x14ac:dyDescent="0.2">
      <c r="A2154">
        <v>3292</v>
      </c>
      <c r="B2154" t="s">
        <v>8357</v>
      </c>
      <c r="C2154" t="s">
        <v>8358</v>
      </c>
      <c r="D2154" t="s">
        <v>8359</v>
      </c>
      <c r="E2154" s="1" t="d">
        <v>2013-10-10</v>
      </c>
      <c r="F2154" t="s">
        <v>53</v>
      </c>
      <c r="G2154" s="1" t="d">
        <v>1977-11-19</v>
      </c>
      <c r="H2154">
        <v>38</v>
      </c>
      <c r="I2154" t="s">
        <v>65</v>
      </c>
      <c r="J2154" t="s">
        <v>161</v>
      </c>
      <c r="K2154">
        <v>0</v>
      </c>
      <c r="L2154">
        <v>0</v>
      </c>
      <c r="M2154">
        <v>0</v>
      </c>
      <c r="N2154">
        <v>3</v>
      </c>
      <c r="O2154">
        <v>-21</v>
      </c>
      <c r="P2154" s="2" t="d">
        <v>2013-09-19T02:22:11.00000016856938450</v>
      </c>
      <c r="Q2154" s="2" t="d">
        <v>2013-09-19T08:08:14.00000001769512600</v>
      </c>
      <c r="R2154" t="s">
        <v>8360</v>
      </c>
      <c r="S2154" s="1" t="d">
        <v>2013-09-19</v>
      </c>
      <c r="U2154">
        <v>21</v>
      </c>
      <c r="V2154" t="s">
        <v>57</v>
      </c>
      <c r="W2154" t="s">
        <v>77</v>
      </c>
      <c r="X2154">
        <v>0</v>
      </c>
      <c r="AG2154">
        <v>0</v>
      </c>
      <c r="AL2154" t="s">
        <v>59</v>
      </c>
      <c r="AM2154">
        <v>4</v>
      </c>
      <c r="AN2154" t="s">
        <v>60</v>
      </c>
      <c r="AO2154" s="1" t="d">
        <v>2013-10-10</v>
      </c>
      <c r="AP2154" t="s">
        <v>61</v>
      </c>
      <c r="AQ2154">
        <v>1</v>
      </c>
      <c r="AR2154" t="s">
        <v>60</v>
      </c>
      <c r="AS2154" s="1" t="d">
        <v>2013-10-10</v>
      </c>
      <c r="AT2154" s="1" t="d">
        <v>2013-09-19</v>
      </c>
      <c r="AU2154" s="1" t="d">
        <v>2013-09-19</v>
      </c>
      <c r="AV2154">
        <v>3</v>
      </c>
      <c r="AW2154">
        <v>0</v>
      </c>
      <c r="AX2154">
        <v>904</v>
      </c>
      <c r="AY2154">
        <v>0</v>
      </c>
      <c r="AZ2154">
        <f t="shared" si="198"/>
        <v>1</v>
      </c>
      <c r="BA2154">
        <f t="shared" si="199"/>
        <v>1</v>
      </c>
      <c r="BB2154" s="3">
        <v>1</v>
      </c>
      <c r="BC2154" s="3">
        <v>0</v>
      </c>
      <c r="BD2154" s="3">
        <v>4</v>
      </c>
      <c r="BE2154">
        <f>IF(BD2154&gt;Summary!$C$2,1,0)</f>
        <v>0</v>
      </c>
      <c r="BF2154">
        <f t="shared" si="200"/>
        <v>0</v>
      </c>
      <c r="BG2154">
        <f t="shared" si="201"/>
        <v>1</v>
      </c>
      <c r="BH2154">
        <f t="shared" si="202"/>
        <v>0</v>
      </c>
      <c r="BI2154">
        <f t="shared" si="203"/>
        <v>0</v>
      </c>
    </row>
    <row r="2155" spans="1:61" x14ac:dyDescent="0.2">
      <c r="A2155">
        <v>3293</v>
      </c>
      <c r="B2155" t="s">
        <v>8361</v>
      </c>
      <c r="C2155" t="s">
        <v>8362</v>
      </c>
      <c r="D2155" t="s">
        <v>8363</v>
      </c>
      <c r="E2155" s="1" t="d">
        <v>2013-07-15</v>
      </c>
      <c r="F2155" t="s">
        <v>115</v>
      </c>
      <c r="G2155" s="1" t="d">
        <v>1988-08-16</v>
      </c>
      <c r="H2155">
        <v>27</v>
      </c>
      <c r="I2155" t="s">
        <v>65</v>
      </c>
      <c r="J2155" t="s">
        <v>102</v>
      </c>
      <c r="K2155">
        <v>0</v>
      </c>
      <c r="L2155">
        <v>0</v>
      </c>
      <c r="M2155">
        <v>0</v>
      </c>
      <c r="N2155">
        <v>0</v>
      </c>
      <c r="O2155">
        <v>-4</v>
      </c>
      <c r="P2155" s="2" t="d">
        <v>2013-07-11T11:54:12.99999997951090425</v>
      </c>
      <c r="Q2155" s="2" t="d">
        <v>2013-07-12T01:44:05.00000013504177450</v>
      </c>
      <c r="R2155" t="s">
        <v>8364</v>
      </c>
      <c r="S2155" s="1" t="d">
        <v>2013-07-11</v>
      </c>
      <c r="U2155">
        <v>4</v>
      </c>
      <c r="V2155" t="s">
        <v>57</v>
      </c>
      <c r="W2155" t="s">
        <v>85</v>
      </c>
      <c r="X2155">
        <v>0</v>
      </c>
      <c r="AG2155">
        <v>0</v>
      </c>
      <c r="AL2155" t="s">
        <v>59</v>
      </c>
      <c r="AM2155">
        <v>3</v>
      </c>
      <c r="AN2155" t="s">
        <v>60</v>
      </c>
      <c r="AO2155" s="1" t="d">
        <v>2013-07-15</v>
      </c>
      <c r="AP2155" t="s">
        <v>61</v>
      </c>
      <c r="AQ2155">
        <v>2</v>
      </c>
      <c r="AR2155" t="s">
        <v>60</v>
      </c>
      <c r="AS2155" s="1" t="d">
        <v>2013-07-15</v>
      </c>
      <c r="AT2155" s="1" t="d">
        <v>2013-07-11</v>
      </c>
      <c r="AU2155" s="1" t="d">
        <v>2013-07-12</v>
      </c>
      <c r="AV2155">
        <v>0</v>
      </c>
      <c r="AW2155">
        <v>0</v>
      </c>
      <c r="AX2155">
        <v>991</v>
      </c>
      <c r="AY2155">
        <v>0</v>
      </c>
      <c r="AZ2155">
        <f t="shared" si="198"/>
        <v>1</v>
      </c>
      <c r="BA2155">
        <f t="shared" si="199"/>
        <v>1</v>
      </c>
      <c r="BB2155" s="3">
        <v>1</v>
      </c>
      <c r="BC2155" s="3">
        <v>0</v>
      </c>
      <c r="BD2155" s="3">
        <v>3</v>
      </c>
      <c r="BE2155">
        <f>IF(BD2155&gt;Summary!$C$2,1,0)</f>
        <v>0</v>
      </c>
      <c r="BF2155">
        <f t="shared" si="200"/>
        <v>0</v>
      </c>
      <c r="BG2155">
        <f t="shared" si="201"/>
        <v>1</v>
      </c>
      <c r="BH2155">
        <f t="shared" si="202"/>
        <v>0</v>
      </c>
      <c r="BI2155">
        <f t="shared" si="203"/>
        <v>0</v>
      </c>
    </row>
    <row r="2156" spans="1:61" x14ac:dyDescent="0.2">
      <c r="A2156">
        <v>3294</v>
      </c>
      <c r="B2156" t="s">
        <v>8365</v>
      </c>
      <c r="C2156" t="s">
        <v>8366</v>
      </c>
      <c r="D2156" t="s">
        <v>1201</v>
      </c>
      <c r="E2156" s="1" t="d">
        <v>2013-12-10</v>
      </c>
      <c r="F2156" t="s">
        <v>115</v>
      </c>
      <c r="G2156" s="1" t="d">
        <v>1995-07-04</v>
      </c>
      <c r="H2156">
        <v>20</v>
      </c>
      <c r="I2156" t="s">
        <v>75</v>
      </c>
      <c r="J2156" t="s">
        <v>55</v>
      </c>
      <c r="K2156">
        <v>0</v>
      </c>
      <c r="L2156">
        <v>0</v>
      </c>
      <c r="M2156">
        <v>0</v>
      </c>
      <c r="N2156">
        <v>0</v>
      </c>
      <c r="O2156">
        <v>0</v>
      </c>
      <c r="P2156" s="2" t="d">
        <v>2013-12-10T12:24:00.00000029336660775</v>
      </c>
      <c r="Q2156" s="2" t="d">
        <v>2013-12-21T09:53:11.99999996926635300</v>
      </c>
      <c r="R2156" t="s">
        <v>8367</v>
      </c>
      <c r="S2156" s="1" t="d">
        <v>2013-12-09</v>
      </c>
      <c r="U2156">
        <v>1</v>
      </c>
      <c r="V2156" t="s">
        <v>97</v>
      </c>
      <c r="W2156" t="s">
        <v>608</v>
      </c>
      <c r="X2156">
        <v>1</v>
      </c>
      <c r="Y2156" t="s">
        <v>8368</v>
      </c>
      <c r="Z2156" t="s">
        <v>135</v>
      </c>
      <c r="AB2156" s="1" t="d">
        <v>2014-06-17</v>
      </c>
      <c r="AC2156" t="s">
        <v>399</v>
      </c>
      <c r="AG2156">
        <v>0</v>
      </c>
      <c r="AL2156" t="s">
        <v>59</v>
      </c>
      <c r="AM2156">
        <v>5</v>
      </c>
      <c r="AN2156" t="s">
        <v>87</v>
      </c>
      <c r="AO2156" s="1" t="d">
        <v>2013-12-10</v>
      </c>
      <c r="AP2156" t="s">
        <v>61</v>
      </c>
      <c r="AQ2156">
        <v>7</v>
      </c>
      <c r="AR2156" t="s">
        <v>87</v>
      </c>
      <c r="AS2156" s="1" t="d">
        <v>2013-12-10</v>
      </c>
      <c r="AT2156" s="1" t="d">
        <v>2013-12-10</v>
      </c>
      <c r="AU2156" s="1" t="d">
        <v>2013-12-21</v>
      </c>
      <c r="AV2156">
        <v>0</v>
      </c>
      <c r="AW2156">
        <v>11</v>
      </c>
      <c r="AX2156">
        <v>189</v>
      </c>
      <c r="AY2156">
        <v>1</v>
      </c>
      <c r="AZ2156">
        <f t="shared" si="198"/>
        <v>1</v>
      </c>
      <c r="BA2156">
        <f t="shared" si="199"/>
        <v>1</v>
      </c>
      <c r="BB2156" s="3">
        <v>1</v>
      </c>
      <c r="BC2156" s="3">
        <v>1</v>
      </c>
      <c r="BD2156" s="3">
        <v>5</v>
      </c>
      <c r="BE2156">
        <f>IF(BD2156&gt;Summary!$C$2,1,0)</f>
        <v>0</v>
      </c>
      <c r="BF2156">
        <f t="shared" si="200"/>
        <v>0</v>
      </c>
      <c r="BG2156">
        <f t="shared" si="201"/>
        <v>0</v>
      </c>
      <c r="BH2156">
        <f t="shared" si="202"/>
        <v>0</v>
      </c>
      <c r="BI2156">
        <f t="shared" si="203"/>
        <v>1</v>
      </c>
    </row>
    <row r="2157" spans="1:61" x14ac:dyDescent="0.2">
      <c r="A2157">
        <v>3295</v>
      </c>
      <c r="B2157" t="s">
        <v>8369</v>
      </c>
      <c r="C2157" t="s">
        <v>8370</v>
      </c>
      <c r="D2157" t="s">
        <v>8371</v>
      </c>
      <c r="E2157" s="1" t="d">
        <v>2013-01-11</v>
      </c>
      <c r="F2157" t="s">
        <v>53</v>
      </c>
      <c r="G2157" s="1" t="d">
        <v>1971-08-13</v>
      </c>
      <c r="H2157">
        <v>44</v>
      </c>
      <c r="I2157" t="s">
        <v>65</v>
      </c>
      <c r="J2157" t="s">
        <v>161</v>
      </c>
      <c r="K2157">
        <v>0</v>
      </c>
      <c r="L2157">
        <v>0</v>
      </c>
      <c r="M2157">
        <v>0</v>
      </c>
      <c r="N2157">
        <v>0</v>
      </c>
      <c r="O2157">
        <v>0</v>
      </c>
      <c r="P2157" s="2" t="d">
        <v>2013-01-11T02:52:45.99999975878745600</v>
      </c>
      <c r="Q2157" s="2" t="d">
        <v>2013-01-11T07:46:30.00000008381903175</v>
      </c>
      <c r="R2157" t="s">
        <v>8372</v>
      </c>
      <c r="S2157" s="1" t="d">
        <v>2013-01-11</v>
      </c>
      <c r="U2157">
        <v>0</v>
      </c>
      <c r="V2157" t="s">
        <v>97</v>
      </c>
      <c r="W2157" t="s">
        <v>80</v>
      </c>
      <c r="X2157">
        <v>0</v>
      </c>
      <c r="AG2157">
        <v>0</v>
      </c>
      <c r="AL2157" t="s">
        <v>59</v>
      </c>
      <c r="AM2157">
        <v>1</v>
      </c>
      <c r="AN2157" t="s">
        <v>60</v>
      </c>
      <c r="AO2157" s="1" t="d">
        <v>2013-01-11</v>
      </c>
      <c r="AP2157" t="s">
        <v>61</v>
      </c>
      <c r="AQ2157">
        <v>1</v>
      </c>
      <c r="AR2157" t="s">
        <v>60</v>
      </c>
      <c r="AS2157" s="1" t="d">
        <v>2013-01-11</v>
      </c>
      <c r="AT2157" s="1" t="d">
        <v>2013-01-11</v>
      </c>
      <c r="AU2157" s="1" t="d">
        <v>2013-01-11</v>
      </c>
      <c r="AV2157">
        <v>0</v>
      </c>
      <c r="AW2157">
        <v>0</v>
      </c>
      <c r="AX2157">
        <v>1176</v>
      </c>
      <c r="AY2157">
        <v>0</v>
      </c>
      <c r="AZ2157">
        <f t="shared" si="198"/>
        <v>1</v>
      </c>
      <c r="BA2157">
        <f t="shared" si="199"/>
        <v>1</v>
      </c>
      <c r="BB2157" s="3">
        <v>1</v>
      </c>
      <c r="BC2157" s="3">
        <v>0</v>
      </c>
      <c r="BD2157" s="3">
        <v>1</v>
      </c>
      <c r="BE2157">
        <f>IF(BD2157&gt;Summary!$C$2,1,0)</f>
        <v>0</v>
      </c>
      <c r="BF2157">
        <f t="shared" si="200"/>
        <v>0</v>
      </c>
      <c r="BG2157">
        <f t="shared" si="201"/>
        <v>1</v>
      </c>
      <c r="BH2157">
        <f t="shared" si="202"/>
        <v>0</v>
      </c>
      <c r="BI2157">
        <f t="shared" si="203"/>
        <v>0</v>
      </c>
    </row>
    <row r="2158" spans="1:61" x14ac:dyDescent="0.2">
      <c r="A2158">
        <v>3298</v>
      </c>
      <c r="B2158" t="s">
        <v>8373</v>
      </c>
      <c r="C2158" t="s">
        <v>8374</v>
      </c>
      <c r="D2158" t="s">
        <v>8375</v>
      </c>
      <c r="E2158" s="1" t="d">
        <v>2013-01-26</v>
      </c>
      <c r="F2158" t="s">
        <v>53</v>
      </c>
      <c r="G2158" s="1" t="d">
        <v>1985-03-06</v>
      </c>
      <c r="H2158">
        <v>31</v>
      </c>
      <c r="I2158" t="s">
        <v>65</v>
      </c>
      <c r="J2158" t="s">
        <v>102</v>
      </c>
      <c r="K2158">
        <v>0</v>
      </c>
      <c r="L2158">
        <v>0</v>
      </c>
      <c r="M2158">
        <v>0</v>
      </c>
      <c r="N2158">
        <v>6</v>
      </c>
      <c r="O2158">
        <v>-1</v>
      </c>
      <c r="P2158" s="2" t="d">
        <v>2013-01-25T03:14:43.0000002169981575</v>
      </c>
      <c r="Q2158" s="2" t="d">
        <v>2013-01-26T08:15:46.000000066123903050</v>
      </c>
      <c r="R2158" t="s">
        <v>8376</v>
      </c>
      <c r="S2158" s="1" t="d">
        <v>2013-01-25</v>
      </c>
      <c r="U2158">
        <v>1</v>
      </c>
      <c r="V2158" t="s">
        <v>97</v>
      </c>
      <c r="W2158" t="s">
        <v>98</v>
      </c>
      <c r="X2158">
        <v>0</v>
      </c>
      <c r="AG2158">
        <v>0</v>
      </c>
      <c r="AL2158" t="s">
        <v>59</v>
      </c>
      <c r="AM2158">
        <v>5</v>
      </c>
      <c r="AN2158" t="s">
        <v>87</v>
      </c>
      <c r="AO2158" s="1" t="d">
        <v>2013-01-26</v>
      </c>
      <c r="AP2158" t="s">
        <v>61</v>
      </c>
      <c r="AQ2158">
        <v>5</v>
      </c>
      <c r="AR2158" t="s">
        <v>87</v>
      </c>
      <c r="AS2158" s="1" t="d">
        <v>2013-01-26</v>
      </c>
      <c r="AT2158" s="1" t="d">
        <v>2013-01-25</v>
      </c>
      <c r="AU2158" s="1" t="d">
        <v>2013-01-26</v>
      </c>
      <c r="AV2158">
        <v>6</v>
      </c>
      <c r="AW2158">
        <v>0</v>
      </c>
      <c r="AX2158">
        <v>1161</v>
      </c>
      <c r="AY2158">
        <v>0</v>
      </c>
      <c r="AZ2158">
        <f t="shared" si="198"/>
        <v>1</v>
      </c>
      <c r="BA2158">
        <f t="shared" si="199"/>
        <v>1</v>
      </c>
      <c r="BB2158" s="3">
        <v>1</v>
      </c>
      <c r="BC2158" s="3">
        <v>0</v>
      </c>
      <c r="BD2158" s="3">
        <v>5</v>
      </c>
      <c r="BE2158">
        <f>IF(BD2158&gt;Summary!$C$2,1,0)</f>
        <v>0</v>
      </c>
      <c r="BF2158">
        <f t="shared" si="200"/>
        <v>0</v>
      </c>
      <c r="BG2158">
        <f t="shared" si="201"/>
        <v>1</v>
      </c>
      <c r="BH2158">
        <f t="shared" si="202"/>
        <v>0</v>
      </c>
      <c r="BI2158">
        <f t="shared" si="203"/>
        <v>0</v>
      </c>
    </row>
    <row r="2159" spans="1:61" x14ac:dyDescent="0.2">
      <c r="A2159">
        <v>3299</v>
      </c>
      <c r="B2159" t="s">
        <v>8377</v>
      </c>
      <c r="C2159" t="s">
        <v>596</v>
      </c>
      <c r="D2159" t="s">
        <v>8378</v>
      </c>
      <c r="E2159" s="1" t="d">
        <v>2013-01-12</v>
      </c>
      <c r="F2159" t="s">
        <v>53</v>
      </c>
      <c r="G2159" s="1" t="d">
        <v>1986-09-14</v>
      </c>
      <c r="H2159">
        <v>29</v>
      </c>
      <c r="I2159" t="s">
        <v>65</v>
      </c>
      <c r="J2159" t="s">
        <v>66</v>
      </c>
      <c r="K2159">
        <v>0</v>
      </c>
      <c r="L2159">
        <v>0</v>
      </c>
      <c r="M2159">
        <v>0</v>
      </c>
      <c r="N2159">
        <v>3</v>
      </c>
      <c r="O2159">
        <v>-1</v>
      </c>
      <c r="P2159" s="2" t="d">
        <v>2013-01-11T03:42:01.99999988079070950</v>
      </c>
      <c r="Q2159" s="2" t="d">
        <v>2013-01-12T04:42:29.99999993015081025</v>
      </c>
      <c r="R2159" t="s">
        <v>8379</v>
      </c>
      <c r="T2159" s="1" t="d">
        <v>2013-01-11</v>
      </c>
      <c r="U2159">
        <v>1</v>
      </c>
      <c r="V2159" t="s">
        <v>57</v>
      </c>
      <c r="W2159" t="s">
        <v>92</v>
      </c>
      <c r="X2159">
        <v>1</v>
      </c>
      <c r="Y2159" t="s">
        <v>8380</v>
      </c>
      <c r="Z2159" t="s">
        <v>70</v>
      </c>
      <c r="AA2159">
        <v>0</v>
      </c>
      <c r="AB2159" s="1" t="d">
        <v>2013-12-18</v>
      </c>
      <c r="AC2159" t="s">
        <v>167</v>
      </c>
      <c r="AD2159" s="1" t="d">
        <v>2013-12-18</v>
      </c>
      <c r="AE2159" s="1" t="d">
        <v>2014-03-07</v>
      </c>
      <c r="AG2159">
        <v>0</v>
      </c>
      <c r="AL2159" t="s">
        <v>59</v>
      </c>
      <c r="AM2159">
        <v>2</v>
      </c>
      <c r="AN2159" t="s">
        <v>60</v>
      </c>
      <c r="AO2159" s="1" t="d">
        <v>2013-01-12</v>
      </c>
      <c r="AP2159" t="s">
        <v>61</v>
      </c>
      <c r="AQ2159">
        <v>3</v>
      </c>
      <c r="AR2159" t="s">
        <v>60</v>
      </c>
      <c r="AS2159" s="1" t="d">
        <v>2013-01-12</v>
      </c>
      <c r="AT2159" s="1" t="d">
        <v>2013-12-18</v>
      </c>
      <c r="AU2159" s="1" t="d">
        <v>2014-03-07</v>
      </c>
      <c r="AV2159">
        <v>3</v>
      </c>
      <c r="AW2159">
        <v>0</v>
      </c>
      <c r="AX2159">
        <v>340</v>
      </c>
      <c r="AY2159">
        <v>1</v>
      </c>
      <c r="AZ2159">
        <f t="shared" si="198"/>
        <v>1</v>
      </c>
      <c r="BA2159">
        <f t="shared" si="199"/>
        <v>1</v>
      </c>
      <c r="BB2159" s="3">
        <v>1</v>
      </c>
      <c r="BC2159" s="3">
        <v>1</v>
      </c>
      <c r="BD2159" s="3">
        <v>2</v>
      </c>
      <c r="BE2159">
        <f>IF(BD2159&gt;Summary!$C$2,1,0)</f>
        <v>0</v>
      </c>
      <c r="BF2159">
        <f t="shared" si="200"/>
        <v>0</v>
      </c>
      <c r="BG2159">
        <f t="shared" si="201"/>
        <v>0</v>
      </c>
      <c r="BH2159">
        <f t="shared" si="202"/>
        <v>0</v>
      </c>
      <c r="BI2159">
        <f t="shared" si="203"/>
        <v>1</v>
      </c>
    </row>
    <row r="2160" spans="1:61" x14ac:dyDescent="0.2">
      <c r="A2160">
        <v>3300</v>
      </c>
      <c r="B2160" t="s">
        <v>8381</v>
      </c>
      <c r="C2160" t="s">
        <v>5362</v>
      </c>
      <c r="D2160" t="s">
        <v>8382</v>
      </c>
      <c r="E2160" s="1" t="d">
        <v>2013-09-20</v>
      </c>
      <c r="F2160" t="s">
        <v>53</v>
      </c>
      <c r="G2160" s="1" t="d">
        <v>1968-03-24</v>
      </c>
      <c r="H2160">
        <v>48</v>
      </c>
      <c r="I2160" t="s">
        <v>54</v>
      </c>
      <c r="J2160" t="s">
        <v>102</v>
      </c>
      <c r="K2160">
        <v>0</v>
      </c>
      <c r="L2160">
        <v>0</v>
      </c>
      <c r="M2160">
        <v>0</v>
      </c>
      <c r="N2160">
        <v>13</v>
      </c>
      <c r="O2160">
        <v>-96</v>
      </c>
      <c r="P2160" s="2" t="d">
        <v>2013-06-16T09:16:22.00000009965151575</v>
      </c>
      <c r="Q2160" s="2" t="d">
        <v>2013-08-29T09:24:35.00000030267983800</v>
      </c>
      <c r="R2160" t="s">
        <v>8383</v>
      </c>
      <c r="S2160" s="1" t="d">
        <v>2013-06-16</v>
      </c>
      <c r="U2160">
        <v>96</v>
      </c>
      <c r="V2160" t="s">
        <v>57</v>
      </c>
      <c r="W2160" t="s">
        <v>485</v>
      </c>
      <c r="X2160">
        <v>1</v>
      </c>
      <c r="Y2160" t="s">
        <v>8384</v>
      </c>
      <c r="Z2160" t="s">
        <v>135</v>
      </c>
      <c r="AB2160" s="1" t="d">
        <v>2013-12-09</v>
      </c>
      <c r="AC2160" t="s">
        <v>136</v>
      </c>
      <c r="AG2160">
        <v>0</v>
      </c>
      <c r="AL2160" t="s">
        <v>59</v>
      </c>
      <c r="AM2160">
        <v>7</v>
      </c>
      <c r="AN2160" t="s">
        <v>87</v>
      </c>
      <c r="AO2160" s="1" t="d">
        <v>2013-09-20</v>
      </c>
      <c r="AP2160" t="s">
        <v>61</v>
      </c>
      <c r="AQ2160">
        <v>7</v>
      </c>
      <c r="AR2160" t="s">
        <v>87</v>
      </c>
      <c r="AS2160" s="1" t="d">
        <v>2013-09-20</v>
      </c>
      <c r="AT2160" s="1" t="d">
        <v>2013-06-16</v>
      </c>
      <c r="AU2160" s="1" t="d">
        <v>2013-08-29</v>
      </c>
      <c r="AV2160">
        <v>13</v>
      </c>
      <c r="AW2160">
        <v>0</v>
      </c>
      <c r="AX2160">
        <v>80</v>
      </c>
      <c r="AY2160">
        <v>1</v>
      </c>
      <c r="AZ2160">
        <f t="shared" si="198"/>
        <v>0</v>
      </c>
      <c r="BA2160">
        <f t="shared" si="199"/>
        <v>1</v>
      </c>
      <c r="BB2160" s="3">
        <v>1</v>
      </c>
      <c r="BC2160" s="3">
        <v>1</v>
      </c>
      <c r="BD2160" s="3">
        <v>7</v>
      </c>
      <c r="BE2160">
        <f>IF(BD2160&gt;Summary!$C$2,1,0)</f>
        <v>1</v>
      </c>
      <c r="BF2160">
        <f t="shared" si="200"/>
        <v>1</v>
      </c>
      <c r="BG2160">
        <f t="shared" si="201"/>
        <v>0</v>
      </c>
      <c r="BH2160">
        <f t="shared" si="202"/>
        <v>0</v>
      </c>
      <c r="BI2160">
        <f t="shared" si="203"/>
        <v>0</v>
      </c>
    </row>
    <row r="2161" spans="1:61" x14ac:dyDescent="0.2">
      <c r="A2161">
        <v>3301</v>
      </c>
      <c r="B2161" t="s">
        <v>8385</v>
      </c>
      <c r="C2161" t="s">
        <v>8386</v>
      </c>
      <c r="D2161" t="s">
        <v>755</v>
      </c>
      <c r="E2161" s="1" t="d">
        <v>2013-10-02</v>
      </c>
      <c r="F2161" t="s">
        <v>115</v>
      </c>
      <c r="G2161" s="1" t="d">
        <v>1985-11-09</v>
      </c>
      <c r="H2161">
        <v>30</v>
      </c>
      <c r="I2161" t="s">
        <v>65</v>
      </c>
      <c r="J2161" t="s">
        <v>66</v>
      </c>
      <c r="K2161">
        <v>0</v>
      </c>
      <c r="L2161">
        <v>0</v>
      </c>
      <c r="M2161">
        <v>0</v>
      </c>
      <c r="N2161">
        <v>0</v>
      </c>
      <c r="O2161">
        <v>-1</v>
      </c>
      <c r="P2161" s="2" t="d">
        <v>2013-10-01T09:36:03.00000019837171050</v>
      </c>
      <c r="Q2161" s="2" t="d">
        <v>2013-10-02T08:15:00.000</v>
      </c>
      <c r="R2161" t="s">
        <v>8387</v>
      </c>
      <c r="S2161" s="1" t="d">
        <v>2013-10-01</v>
      </c>
      <c r="U2161">
        <v>1</v>
      </c>
      <c r="V2161" t="s">
        <v>97</v>
      </c>
      <c r="W2161" t="s">
        <v>98</v>
      </c>
      <c r="X2161">
        <v>0</v>
      </c>
      <c r="AG2161">
        <v>0</v>
      </c>
      <c r="AL2161" t="s">
        <v>59</v>
      </c>
      <c r="AM2161">
        <v>2</v>
      </c>
      <c r="AN2161" t="s">
        <v>60</v>
      </c>
      <c r="AO2161" s="1" t="d">
        <v>2013-10-02</v>
      </c>
      <c r="AP2161" t="s">
        <v>61</v>
      </c>
      <c r="AQ2161">
        <v>2</v>
      </c>
      <c r="AR2161" t="s">
        <v>60</v>
      </c>
      <c r="AS2161" s="1" t="d">
        <v>2013-10-02</v>
      </c>
      <c r="AT2161" s="1" t="d">
        <v>2013-10-01</v>
      </c>
      <c r="AU2161" s="1" t="d">
        <v>2013-10-02</v>
      </c>
      <c r="AV2161">
        <v>0</v>
      </c>
      <c r="AW2161">
        <v>0</v>
      </c>
      <c r="AX2161">
        <v>912</v>
      </c>
      <c r="AY2161">
        <v>0</v>
      </c>
      <c r="AZ2161">
        <f t="shared" si="198"/>
        <v>1</v>
      </c>
      <c r="BA2161">
        <f t="shared" si="199"/>
        <v>1</v>
      </c>
      <c r="BB2161" s="3">
        <v>1</v>
      </c>
      <c r="BC2161" s="3">
        <v>0</v>
      </c>
      <c r="BD2161" s="3">
        <v>2</v>
      </c>
      <c r="BE2161">
        <f>IF(BD2161&gt;Summary!$C$2,1,0)</f>
        <v>0</v>
      </c>
      <c r="BF2161">
        <f t="shared" si="200"/>
        <v>0</v>
      </c>
      <c r="BG2161">
        <f t="shared" si="201"/>
        <v>1</v>
      </c>
      <c r="BH2161">
        <f t="shared" si="202"/>
        <v>0</v>
      </c>
      <c r="BI2161">
        <f t="shared" si="203"/>
        <v>0</v>
      </c>
    </row>
    <row r="2162" spans="1:61" x14ac:dyDescent="0.2">
      <c r="A2162">
        <v>3302</v>
      </c>
      <c r="B2162" t="s">
        <v>8388</v>
      </c>
      <c r="C2162" t="s">
        <v>2017</v>
      </c>
      <c r="D2162" t="s">
        <v>8389</v>
      </c>
      <c r="E2162" s="1" t="d">
        <v>2013-12-20</v>
      </c>
      <c r="F2162" t="s">
        <v>115</v>
      </c>
      <c r="G2162" s="1" t="d">
        <v>1990-12-07</v>
      </c>
      <c r="H2162">
        <v>25</v>
      </c>
      <c r="I2162" t="s">
        <v>65</v>
      </c>
      <c r="J2162" t="s">
        <v>102</v>
      </c>
      <c r="K2162">
        <v>0</v>
      </c>
      <c r="L2162">
        <v>0</v>
      </c>
      <c r="M2162">
        <v>0</v>
      </c>
      <c r="N2162">
        <v>2</v>
      </c>
      <c r="O2162">
        <v>-25</v>
      </c>
      <c r="P2162" s="2" t="d">
        <v>2013-11-25T07:41:27.000000290572643400</v>
      </c>
      <c r="Q2162" s="2" t="d">
        <v>2013-12-07T02:00:21.00000008940696450</v>
      </c>
      <c r="R2162" t="s">
        <v>8390</v>
      </c>
      <c r="T2162" s="1" t="d">
        <v>2013-11-25</v>
      </c>
      <c r="U2162">
        <v>25</v>
      </c>
      <c r="V2162" t="s">
        <v>57</v>
      </c>
      <c r="W2162" t="s">
        <v>92</v>
      </c>
      <c r="X2162">
        <v>1</v>
      </c>
      <c r="Y2162" t="s">
        <v>8391</v>
      </c>
      <c r="Z2162" t="s">
        <v>135</v>
      </c>
      <c r="AB2162" s="1" t="d">
        <v>2014-06-23</v>
      </c>
      <c r="AC2162" t="s">
        <v>136</v>
      </c>
      <c r="AG2162">
        <v>0</v>
      </c>
      <c r="AL2162" t="s">
        <v>59</v>
      </c>
      <c r="AM2162">
        <v>5</v>
      </c>
      <c r="AN2162" t="s">
        <v>87</v>
      </c>
      <c r="AO2162" s="1" t="d">
        <v>2013-12-20</v>
      </c>
      <c r="AP2162" t="s">
        <v>61</v>
      </c>
      <c r="AQ2162">
        <v>3</v>
      </c>
      <c r="AR2162" t="s">
        <v>60</v>
      </c>
      <c r="AS2162" s="1" t="d">
        <v>2013-12-20</v>
      </c>
      <c r="AT2162" s="1" t="d">
        <v>2015-07-10</v>
      </c>
      <c r="AU2162" s="1" t="d">
        <v>2015-07-15</v>
      </c>
      <c r="AV2162">
        <v>2</v>
      </c>
      <c r="AW2162">
        <v>0</v>
      </c>
      <c r="AX2162">
        <v>185</v>
      </c>
      <c r="AY2162">
        <v>1</v>
      </c>
      <c r="AZ2162">
        <f t="shared" si="198"/>
        <v>1</v>
      </c>
      <c r="BA2162">
        <f t="shared" si="199"/>
        <v>1</v>
      </c>
      <c r="BB2162" s="3">
        <v>1</v>
      </c>
      <c r="BC2162" s="3">
        <v>1</v>
      </c>
      <c r="BD2162" s="3">
        <v>5</v>
      </c>
      <c r="BE2162">
        <f>IF(BD2162&gt;Summary!$C$2,1,0)</f>
        <v>0</v>
      </c>
      <c r="BF2162">
        <f t="shared" si="200"/>
        <v>0</v>
      </c>
      <c r="BG2162">
        <f t="shared" si="201"/>
        <v>0</v>
      </c>
      <c r="BH2162">
        <f t="shared" si="202"/>
        <v>0</v>
      </c>
      <c r="BI2162">
        <f t="shared" si="203"/>
        <v>1</v>
      </c>
    </row>
    <row r="2163" spans="1:61" x14ac:dyDescent="0.2">
      <c r="A2163">
        <v>3304</v>
      </c>
      <c r="B2163" t="s">
        <v>8392</v>
      </c>
      <c r="C2163" t="s">
        <v>1972</v>
      </c>
      <c r="D2163" t="s">
        <v>6070</v>
      </c>
      <c r="E2163" s="1" t="d">
        <v>2013-02-16</v>
      </c>
      <c r="F2163" t="s">
        <v>53</v>
      </c>
      <c r="G2163" s="1" t="d">
        <v>1975-07-07</v>
      </c>
      <c r="H2163">
        <v>40</v>
      </c>
      <c r="I2163" t="s">
        <v>65</v>
      </c>
      <c r="J2163" t="s">
        <v>66</v>
      </c>
      <c r="K2163">
        <v>0</v>
      </c>
      <c r="L2163">
        <v>0</v>
      </c>
      <c r="M2163">
        <v>0</v>
      </c>
      <c r="N2163">
        <v>3</v>
      </c>
      <c r="O2163">
        <v>-1</v>
      </c>
      <c r="P2163" s="2" t="d">
        <v>2013-02-15T05:22:49.99999985564500200</v>
      </c>
      <c r="Q2163" s="2" t="d">
        <v>2013-02-16T07:12:34.00000002700835625</v>
      </c>
      <c r="R2163" t="s">
        <v>8393</v>
      </c>
      <c r="S2163" s="1" t="d">
        <v>2013-02-15</v>
      </c>
      <c r="U2163">
        <v>1</v>
      </c>
      <c r="V2163" t="s">
        <v>57</v>
      </c>
      <c r="W2163" t="s">
        <v>172</v>
      </c>
      <c r="X2163">
        <v>0</v>
      </c>
      <c r="AG2163">
        <v>0</v>
      </c>
      <c r="AL2163" t="s">
        <v>59</v>
      </c>
      <c r="AM2163">
        <v>2</v>
      </c>
      <c r="AN2163" t="s">
        <v>60</v>
      </c>
      <c r="AO2163" s="1" t="d">
        <v>2013-02-16</v>
      </c>
      <c r="AP2163" t="s">
        <v>61</v>
      </c>
      <c r="AQ2163">
        <v>1</v>
      </c>
      <c r="AR2163" t="s">
        <v>60</v>
      </c>
      <c r="AS2163" s="1" t="d">
        <v>2013-02-16</v>
      </c>
      <c r="AT2163" s="1" t="d">
        <v>2013-02-15</v>
      </c>
      <c r="AU2163" s="1" t="d">
        <v>2013-02-16</v>
      </c>
      <c r="AV2163">
        <v>3</v>
      </c>
      <c r="AW2163">
        <v>0</v>
      </c>
      <c r="AX2163">
        <v>1140</v>
      </c>
      <c r="AY2163">
        <v>0</v>
      </c>
      <c r="AZ2163">
        <f t="shared" si="198"/>
        <v>1</v>
      </c>
      <c r="BA2163">
        <f t="shared" si="199"/>
        <v>1</v>
      </c>
      <c r="BB2163" s="3">
        <v>1</v>
      </c>
      <c r="BC2163" s="3">
        <v>0</v>
      </c>
      <c r="BD2163" s="3">
        <v>2</v>
      </c>
      <c r="BE2163">
        <f>IF(BD2163&gt;Summary!$C$2,1,0)</f>
        <v>0</v>
      </c>
      <c r="BF2163">
        <f t="shared" si="200"/>
        <v>0</v>
      </c>
      <c r="BG2163">
        <f t="shared" si="201"/>
        <v>1</v>
      </c>
      <c r="BH2163">
        <f t="shared" si="202"/>
        <v>0</v>
      </c>
      <c r="BI2163">
        <f t="shared" si="203"/>
        <v>0</v>
      </c>
    </row>
    <row r="2164" spans="1:61" x14ac:dyDescent="0.2">
      <c r="A2164">
        <v>3305</v>
      </c>
      <c r="B2164" t="s">
        <v>8394</v>
      </c>
      <c r="C2164" t="s">
        <v>6003</v>
      </c>
      <c r="D2164" t="s">
        <v>5173</v>
      </c>
      <c r="E2164" s="1" t="d">
        <v>2013-05-07</v>
      </c>
      <c r="F2164" t="s">
        <v>115</v>
      </c>
      <c r="G2164" s="1" t="d">
        <v>1966-10-15</v>
      </c>
      <c r="H2164">
        <v>49</v>
      </c>
      <c r="I2164" t="s">
        <v>54</v>
      </c>
      <c r="J2164" t="s">
        <v>102</v>
      </c>
      <c r="K2164">
        <v>0</v>
      </c>
      <c r="L2164">
        <v>0</v>
      </c>
      <c r="M2164">
        <v>0</v>
      </c>
      <c r="N2164">
        <v>3</v>
      </c>
      <c r="O2164">
        <v>1025</v>
      </c>
      <c r="P2164" s="2" t="d">
        <v>2016-02-26T06:26:44.99999988824129100</v>
      </c>
      <c r="Q2164" s="2" t="d">
        <v>2016-02-27T09:07:48.0000000167638050</v>
      </c>
      <c r="R2164" t="s">
        <v>8395</v>
      </c>
      <c r="S2164" s="1" t="d">
        <v>2012-09-23</v>
      </c>
      <c r="U2164">
        <v>226</v>
      </c>
      <c r="V2164" t="s">
        <v>57</v>
      </c>
      <c r="W2164" t="s">
        <v>1545</v>
      </c>
      <c r="X2164">
        <v>1</v>
      </c>
      <c r="Y2164" t="s">
        <v>8396</v>
      </c>
      <c r="Z2164" t="s">
        <v>79</v>
      </c>
      <c r="AA2164">
        <v>0</v>
      </c>
      <c r="AB2164" s="1" t="d">
        <v>2016-02-26</v>
      </c>
      <c r="AD2164" s="1" t="d">
        <v>2016-02-26</v>
      </c>
      <c r="AE2164" s="1" t="d">
        <v>2016-02-27</v>
      </c>
      <c r="AG2164">
        <v>0</v>
      </c>
      <c r="AL2164" t="s">
        <v>59</v>
      </c>
      <c r="AM2164">
        <v>2</v>
      </c>
      <c r="AN2164" t="s">
        <v>60</v>
      </c>
      <c r="AO2164" s="1" t="d">
        <v>2013-05-07</v>
      </c>
      <c r="AP2164" t="s">
        <v>61</v>
      </c>
      <c r="AQ2164">
        <v>1</v>
      </c>
      <c r="AR2164" t="s">
        <v>60</v>
      </c>
      <c r="AS2164" s="1" t="d">
        <v>2013-05-07</v>
      </c>
      <c r="AT2164" s="1" t="d">
        <v>2016-02-26</v>
      </c>
      <c r="AU2164" s="1" t="d">
        <v>2016-02-27</v>
      </c>
      <c r="AV2164">
        <v>3</v>
      </c>
      <c r="AW2164">
        <v>0</v>
      </c>
      <c r="AX2164">
        <v>1025</v>
      </c>
      <c r="AY2164">
        <v>1</v>
      </c>
      <c r="AZ2164">
        <f t="shared" si="198"/>
        <v>0</v>
      </c>
      <c r="BA2164">
        <f t="shared" si="199"/>
        <v>1</v>
      </c>
      <c r="BB2164" s="3">
        <v>1</v>
      </c>
      <c r="BC2164" s="3">
        <v>0</v>
      </c>
      <c r="BD2164" s="3">
        <v>2</v>
      </c>
      <c r="BE2164">
        <f>IF(BD2164&gt;Summary!$C$2,1,0)</f>
        <v>0</v>
      </c>
      <c r="BF2164">
        <f t="shared" si="200"/>
        <v>0</v>
      </c>
      <c r="BG2164">
        <f t="shared" si="201"/>
        <v>1</v>
      </c>
      <c r="BH2164">
        <f t="shared" si="202"/>
        <v>0</v>
      </c>
      <c r="BI2164">
        <f t="shared" si="203"/>
        <v>0</v>
      </c>
    </row>
    <row r="2165" spans="1:61" x14ac:dyDescent="0.2">
      <c r="A2165">
        <v>3306</v>
      </c>
      <c r="B2165" t="s">
        <v>8397</v>
      </c>
      <c r="C2165" t="s">
        <v>8398</v>
      </c>
      <c r="D2165" t="s">
        <v>8399</v>
      </c>
      <c r="E2165" s="1" t="d">
        <v>2013-03-10</v>
      </c>
      <c r="F2165" t="s">
        <v>53</v>
      </c>
      <c r="G2165" s="1" t="d">
        <v>1983-01-03</v>
      </c>
      <c r="H2165">
        <v>33</v>
      </c>
      <c r="I2165" t="s">
        <v>65</v>
      </c>
      <c r="J2165" t="s">
        <v>102</v>
      </c>
      <c r="K2165">
        <v>0</v>
      </c>
      <c r="L2165">
        <v>0</v>
      </c>
      <c r="M2165">
        <v>0</v>
      </c>
      <c r="N2165">
        <v>1</v>
      </c>
      <c r="O2165">
        <v>0</v>
      </c>
      <c r="P2165" s="2" t="d">
        <v>2013-03-10T01:25:30.99999998230487400</v>
      </c>
      <c r="Q2165" s="2" t="d">
        <v>2013-03-11T08:03:14.00000029709189850</v>
      </c>
      <c r="R2165" t="s">
        <v>8400</v>
      </c>
      <c r="S2165" s="1" t="d">
        <v>2013-03-09</v>
      </c>
      <c r="U2165">
        <v>1</v>
      </c>
      <c r="V2165" t="s">
        <v>97</v>
      </c>
      <c r="W2165" t="s">
        <v>218</v>
      </c>
      <c r="X2165">
        <v>0</v>
      </c>
      <c r="AG2165">
        <v>0</v>
      </c>
      <c r="AL2165" t="s">
        <v>59</v>
      </c>
      <c r="AM2165">
        <v>3</v>
      </c>
      <c r="AN2165" t="s">
        <v>60</v>
      </c>
      <c r="AO2165" s="1" t="d">
        <v>2013-03-10</v>
      </c>
      <c r="AP2165" t="s">
        <v>61</v>
      </c>
      <c r="AQ2165">
        <v>2</v>
      </c>
      <c r="AR2165" t="s">
        <v>60</v>
      </c>
      <c r="AS2165" s="1" t="d">
        <v>2013-03-10</v>
      </c>
      <c r="AT2165" s="1" t="d">
        <v>2013-03-10</v>
      </c>
      <c r="AU2165" s="1" t="d">
        <v>2013-03-11</v>
      </c>
      <c r="AV2165">
        <v>1</v>
      </c>
      <c r="AW2165">
        <v>1</v>
      </c>
      <c r="AX2165">
        <v>1118</v>
      </c>
      <c r="AY2165">
        <v>0</v>
      </c>
      <c r="AZ2165">
        <f t="shared" si="198"/>
        <v>1</v>
      </c>
      <c r="BA2165">
        <f t="shared" si="199"/>
        <v>1</v>
      </c>
      <c r="BB2165" s="3">
        <v>1</v>
      </c>
      <c r="BC2165" s="3">
        <v>0</v>
      </c>
      <c r="BD2165" s="3">
        <v>3</v>
      </c>
      <c r="BE2165">
        <f>IF(BD2165&gt;Summary!$C$2,1,0)</f>
        <v>0</v>
      </c>
      <c r="BF2165">
        <f t="shared" si="200"/>
        <v>0</v>
      </c>
      <c r="BG2165">
        <f t="shared" si="201"/>
        <v>1</v>
      </c>
      <c r="BH2165">
        <f t="shared" si="202"/>
        <v>0</v>
      </c>
      <c r="BI2165">
        <f t="shared" si="203"/>
        <v>0</v>
      </c>
    </row>
    <row r="2166" spans="1:61" x14ac:dyDescent="0.2">
      <c r="A2166">
        <v>3309</v>
      </c>
      <c r="B2166" t="s">
        <v>8401</v>
      </c>
      <c r="C2166" t="s">
        <v>630</v>
      </c>
      <c r="D2166" t="s">
        <v>1845</v>
      </c>
      <c r="E2166" s="1" t="d">
        <v>2014-05-25</v>
      </c>
      <c r="F2166" t="s">
        <v>53</v>
      </c>
      <c r="G2166" s="1" t="d">
        <v>1989-06-01</v>
      </c>
      <c r="H2166">
        <v>26</v>
      </c>
      <c r="I2166" t="s">
        <v>65</v>
      </c>
      <c r="J2166" t="s">
        <v>102</v>
      </c>
      <c r="K2166">
        <v>0</v>
      </c>
      <c r="L2166">
        <v>0</v>
      </c>
      <c r="M2166">
        <v>0</v>
      </c>
      <c r="N2166">
        <v>5</v>
      </c>
      <c r="O2166">
        <v>-1</v>
      </c>
      <c r="P2166" s="2" t="d">
        <v>2014-05-24T05:48:00.00000016763806350</v>
      </c>
      <c r="Q2166" s="2" t="d">
        <v>2014-05-25T08:36:18.99999974761158375</v>
      </c>
      <c r="R2166" t="s">
        <v>8402</v>
      </c>
      <c r="S2166" s="1" t="d">
        <v>2014-05-24</v>
      </c>
      <c r="U2166">
        <v>1</v>
      </c>
      <c r="V2166" t="s">
        <v>57</v>
      </c>
      <c r="W2166" t="s">
        <v>3711</v>
      </c>
      <c r="X2166">
        <v>1</v>
      </c>
      <c r="Y2166" t="s">
        <v>8403</v>
      </c>
      <c r="Z2166" t="s">
        <v>79</v>
      </c>
      <c r="AA2166">
        <v>1</v>
      </c>
      <c r="AB2166" s="1" t="d">
        <v>2016-01-04</v>
      </c>
      <c r="AD2166" s="1" t="d">
        <v>2016-01-05</v>
      </c>
      <c r="AE2166" s="1" t="d">
        <v>2016-01-05</v>
      </c>
      <c r="AG2166">
        <v>0</v>
      </c>
      <c r="AL2166" t="s">
        <v>59</v>
      </c>
      <c r="AM2166">
        <v>5</v>
      </c>
      <c r="AN2166" t="s">
        <v>87</v>
      </c>
      <c r="AO2166" s="1" t="d">
        <v>2014-05-25</v>
      </c>
      <c r="AP2166" t="s">
        <v>61</v>
      </c>
      <c r="AQ2166">
        <v>4</v>
      </c>
      <c r="AR2166" t="s">
        <v>60</v>
      </c>
      <c r="AS2166" s="1" t="d">
        <v>2014-05-25</v>
      </c>
      <c r="AT2166" s="1" t="d">
        <v>2016-01-05</v>
      </c>
      <c r="AU2166" s="1" t="d">
        <v>2016-01-05</v>
      </c>
      <c r="AV2166">
        <v>5</v>
      </c>
      <c r="AW2166">
        <v>0</v>
      </c>
      <c r="AX2166">
        <v>589</v>
      </c>
      <c r="AY2166">
        <v>1</v>
      </c>
      <c r="AZ2166">
        <f t="shared" si="198"/>
        <v>1</v>
      </c>
      <c r="BA2166">
        <f t="shared" si="199"/>
        <v>1</v>
      </c>
      <c r="BB2166" s="3">
        <v>1</v>
      </c>
      <c r="BC2166" s="3">
        <v>1</v>
      </c>
      <c r="BD2166" s="3">
        <v>5</v>
      </c>
      <c r="BE2166">
        <f>IF(BD2166&gt;Summary!$C$2,1,0)</f>
        <v>0</v>
      </c>
      <c r="BF2166">
        <f t="shared" si="200"/>
        <v>0</v>
      </c>
      <c r="BG2166">
        <f t="shared" si="201"/>
        <v>0</v>
      </c>
      <c r="BH2166">
        <f t="shared" si="202"/>
        <v>0</v>
      </c>
      <c r="BI2166">
        <f t="shared" si="203"/>
        <v>1</v>
      </c>
    </row>
    <row r="2167" spans="1:61" x14ac:dyDescent="0.2">
      <c r="A2167">
        <v>3310</v>
      </c>
      <c r="B2167" t="s">
        <v>8404</v>
      </c>
      <c r="C2167" t="s">
        <v>51</v>
      </c>
      <c r="D2167" t="s">
        <v>2434</v>
      </c>
      <c r="E2167" s="1" t="d">
        <v>2013-04-17</v>
      </c>
      <c r="F2167" t="s">
        <v>53</v>
      </c>
      <c r="G2167" s="1" t="d">
        <v>1984-05-18</v>
      </c>
      <c r="H2167">
        <v>31</v>
      </c>
      <c r="I2167" t="s">
        <v>65</v>
      </c>
      <c r="J2167" t="s">
        <v>161</v>
      </c>
      <c r="K2167">
        <v>0</v>
      </c>
      <c r="L2167">
        <v>1</v>
      </c>
      <c r="M2167">
        <v>0</v>
      </c>
      <c r="N2167">
        <v>1</v>
      </c>
      <c r="O2167">
        <v>0</v>
      </c>
      <c r="P2167" s="2" t="d">
        <v>2013-04-17T01:33:57.00000008102506200</v>
      </c>
      <c r="Q2167" s="2" t="d">
        <v>2013-04-18T10:25:59.99999984633177850</v>
      </c>
      <c r="R2167" t="s">
        <v>8405</v>
      </c>
      <c r="S2167" s="1" t="d">
        <v>2013-04-17</v>
      </c>
      <c r="U2167">
        <v>0</v>
      </c>
      <c r="V2167" t="s">
        <v>97</v>
      </c>
      <c r="W2167" t="s">
        <v>213</v>
      </c>
      <c r="X2167">
        <v>0</v>
      </c>
      <c r="AG2167">
        <v>0</v>
      </c>
      <c r="AL2167" t="s">
        <v>59</v>
      </c>
      <c r="AM2167">
        <v>3</v>
      </c>
      <c r="AN2167" t="s">
        <v>60</v>
      </c>
      <c r="AO2167" s="1" t="d">
        <v>2013-04-17</v>
      </c>
      <c r="AP2167" t="s">
        <v>61</v>
      </c>
      <c r="AQ2167">
        <v>5</v>
      </c>
      <c r="AR2167" t="s">
        <v>87</v>
      </c>
      <c r="AS2167" s="1" t="d">
        <v>2013-04-17</v>
      </c>
      <c r="AT2167" s="1" t="d">
        <v>2013-08-04</v>
      </c>
      <c r="AU2167" s="1" t="d">
        <v>2013-09-10</v>
      </c>
      <c r="AV2167">
        <v>1</v>
      </c>
      <c r="AW2167">
        <v>1</v>
      </c>
      <c r="AX2167">
        <v>109</v>
      </c>
      <c r="AY2167">
        <v>0</v>
      </c>
      <c r="AZ2167">
        <f t="shared" si="198"/>
        <v>1</v>
      </c>
      <c r="BA2167">
        <f t="shared" si="199"/>
        <v>1</v>
      </c>
      <c r="BB2167" s="3">
        <v>1</v>
      </c>
      <c r="BC2167" s="3">
        <v>0</v>
      </c>
      <c r="BD2167" s="3">
        <v>3</v>
      </c>
      <c r="BE2167">
        <f>IF(BD2167&gt;Summary!$C$2,1,0)</f>
        <v>0</v>
      </c>
      <c r="BF2167">
        <f t="shared" si="200"/>
        <v>0</v>
      </c>
      <c r="BG2167">
        <f t="shared" si="201"/>
        <v>1</v>
      </c>
      <c r="BH2167">
        <f t="shared" si="202"/>
        <v>0</v>
      </c>
      <c r="BI2167">
        <f t="shared" si="203"/>
        <v>0</v>
      </c>
    </row>
    <row r="2168" spans="1:61" x14ac:dyDescent="0.2">
      <c r="A2168">
        <v>3312</v>
      </c>
      <c r="B2168" t="s">
        <v>8406</v>
      </c>
      <c r="C2168" t="s">
        <v>177</v>
      </c>
      <c r="D2168" t="s">
        <v>2185</v>
      </c>
      <c r="E2168" s="1" t="d">
        <v>2013-01-13</v>
      </c>
      <c r="F2168" t="s">
        <v>53</v>
      </c>
      <c r="G2168" s="1" t="d">
        <v>1954-12-22</v>
      </c>
      <c r="H2168">
        <v>61</v>
      </c>
      <c r="I2168" t="s">
        <v>54</v>
      </c>
      <c r="J2168" t="s">
        <v>102</v>
      </c>
      <c r="K2168">
        <v>0</v>
      </c>
      <c r="L2168">
        <v>0</v>
      </c>
      <c r="M2168">
        <v>0</v>
      </c>
      <c r="N2168">
        <v>1</v>
      </c>
      <c r="O2168">
        <v>-1</v>
      </c>
      <c r="P2168" s="2" t="d">
        <v>2013-01-12T04:10:36.99999970849603425</v>
      </c>
      <c r="Q2168" s="2" t="d">
        <v>2013-01-13T01:00:32.99999996088445050</v>
      </c>
      <c r="R2168" t="s">
        <v>8407</v>
      </c>
      <c r="S2168" s="1" t="d">
        <v>2013-01-12</v>
      </c>
      <c r="U2168">
        <v>1</v>
      </c>
      <c r="V2168" t="s">
        <v>97</v>
      </c>
      <c r="W2168" t="s">
        <v>1116</v>
      </c>
      <c r="X2168">
        <v>0</v>
      </c>
      <c r="AG2168">
        <v>0</v>
      </c>
      <c r="AL2168" t="s">
        <v>59</v>
      </c>
      <c r="AM2168">
        <v>1</v>
      </c>
      <c r="AN2168" t="s">
        <v>60</v>
      </c>
      <c r="AO2168" s="1" t="d">
        <v>2013-01-13</v>
      </c>
      <c r="AP2168" t="s">
        <v>61</v>
      </c>
      <c r="AQ2168">
        <v>1</v>
      </c>
      <c r="AR2168" t="s">
        <v>60</v>
      </c>
      <c r="AS2168" s="1" t="d">
        <v>2013-01-13</v>
      </c>
      <c r="AT2168" s="1" t="d">
        <v>2013-01-12</v>
      </c>
      <c r="AU2168" s="1" t="d">
        <v>2013-01-13</v>
      </c>
      <c r="AV2168">
        <v>1</v>
      </c>
      <c r="AW2168">
        <v>0</v>
      </c>
      <c r="AX2168">
        <v>1174</v>
      </c>
      <c r="AY2168">
        <v>0</v>
      </c>
      <c r="AZ2168">
        <f t="shared" si="198"/>
        <v>1</v>
      </c>
      <c r="BA2168">
        <f t="shared" si="199"/>
        <v>1</v>
      </c>
      <c r="BB2168" s="3">
        <v>1</v>
      </c>
      <c r="BC2168" s="3">
        <v>0</v>
      </c>
      <c r="BD2168" s="3">
        <v>1</v>
      </c>
      <c r="BE2168">
        <f>IF(BD2168&gt;Summary!$C$2,1,0)</f>
        <v>0</v>
      </c>
      <c r="BF2168">
        <f t="shared" si="200"/>
        <v>0</v>
      </c>
      <c r="BG2168">
        <f t="shared" si="201"/>
        <v>1</v>
      </c>
      <c r="BH2168">
        <f t="shared" si="202"/>
        <v>0</v>
      </c>
      <c r="BI2168">
        <f t="shared" si="203"/>
        <v>0</v>
      </c>
    </row>
    <row r="2169" spans="1:61" x14ac:dyDescent="0.2">
      <c r="A2169">
        <v>3314</v>
      </c>
      <c r="B2169" t="s">
        <v>8408</v>
      </c>
      <c r="C2169" t="s">
        <v>177</v>
      </c>
      <c r="D2169" t="s">
        <v>8409</v>
      </c>
      <c r="E2169" s="1" t="d">
        <v>2013-09-05</v>
      </c>
      <c r="F2169" t="s">
        <v>53</v>
      </c>
      <c r="G2169" s="1" t="d">
        <v>1985-04-29</v>
      </c>
      <c r="H2169">
        <v>30</v>
      </c>
      <c r="I2169" t="s">
        <v>65</v>
      </c>
      <c r="J2169" t="s">
        <v>102</v>
      </c>
      <c r="K2169">
        <v>0</v>
      </c>
      <c r="L2169">
        <v>0</v>
      </c>
      <c r="M2169">
        <v>0</v>
      </c>
      <c r="N2169">
        <v>2</v>
      </c>
      <c r="O2169">
        <v>-1</v>
      </c>
      <c r="P2169" s="2" t="d">
        <v>2013-09-04T08:06:25.99999991711228925</v>
      </c>
      <c r="Q2169" s="2" t="d">
        <v>2013-09-05T07:57:54.00000030174851700</v>
      </c>
      <c r="R2169" t="s">
        <v>8410</v>
      </c>
      <c r="S2169" s="1" t="d">
        <v>2013-09-04</v>
      </c>
      <c r="U2169">
        <v>1</v>
      </c>
      <c r="V2169" t="s">
        <v>57</v>
      </c>
      <c r="W2169" t="s">
        <v>8411</v>
      </c>
      <c r="X2169">
        <v>0</v>
      </c>
      <c r="AG2169">
        <v>0</v>
      </c>
      <c r="AL2169" t="s">
        <v>59</v>
      </c>
      <c r="AM2169">
        <v>4</v>
      </c>
      <c r="AN2169" t="s">
        <v>60</v>
      </c>
      <c r="AO2169" s="1" t="d">
        <v>2013-09-05</v>
      </c>
      <c r="AP2169" t="s">
        <v>61</v>
      </c>
      <c r="AQ2169">
        <v>3</v>
      </c>
      <c r="AR2169" t="s">
        <v>60</v>
      </c>
      <c r="AS2169" s="1" t="d">
        <v>2013-09-05</v>
      </c>
      <c r="AT2169" s="1" t="d">
        <v>2013-09-04</v>
      </c>
      <c r="AU2169" s="1" t="d">
        <v>2013-09-05</v>
      </c>
      <c r="AV2169">
        <v>2</v>
      </c>
      <c r="AW2169">
        <v>0</v>
      </c>
      <c r="AX2169">
        <v>939</v>
      </c>
      <c r="AY2169">
        <v>0</v>
      </c>
      <c r="AZ2169">
        <f t="shared" si="198"/>
        <v>1</v>
      </c>
      <c r="BA2169">
        <f t="shared" si="199"/>
        <v>1</v>
      </c>
      <c r="BB2169" s="3">
        <v>1</v>
      </c>
      <c r="BC2169" s="3">
        <v>0</v>
      </c>
      <c r="BD2169" s="3">
        <v>4</v>
      </c>
      <c r="BE2169">
        <f>IF(BD2169&gt;Summary!$C$2,1,0)</f>
        <v>0</v>
      </c>
      <c r="BF2169">
        <f t="shared" si="200"/>
        <v>0</v>
      </c>
      <c r="BG2169">
        <f t="shared" si="201"/>
        <v>1</v>
      </c>
      <c r="BH2169">
        <f t="shared" si="202"/>
        <v>0</v>
      </c>
      <c r="BI2169">
        <f t="shared" si="203"/>
        <v>0</v>
      </c>
    </row>
    <row r="2170" spans="1:61" x14ac:dyDescent="0.2">
      <c r="A2170">
        <v>3315</v>
      </c>
      <c r="B2170" t="s">
        <v>8412</v>
      </c>
      <c r="C2170" t="s">
        <v>487</v>
      </c>
      <c r="D2170" t="s">
        <v>8413</v>
      </c>
      <c r="E2170" s="1" t="d">
        <v>2013-10-05</v>
      </c>
      <c r="F2170" t="s">
        <v>53</v>
      </c>
      <c r="G2170" s="1" t="d">
        <v>1954-01-18</v>
      </c>
      <c r="H2170">
        <v>62</v>
      </c>
      <c r="I2170" t="s">
        <v>54</v>
      </c>
      <c r="J2170" t="s">
        <v>102</v>
      </c>
      <c r="K2170">
        <v>0</v>
      </c>
      <c r="L2170">
        <v>0</v>
      </c>
      <c r="M2170">
        <v>0</v>
      </c>
      <c r="N2170">
        <v>0</v>
      </c>
      <c r="O2170">
        <v>-1</v>
      </c>
      <c r="P2170" s="2" t="d">
        <v>2013-10-04T03:37:56.00000021047890375</v>
      </c>
      <c r="Q2170" s="2" t="d">
        <v>2013-10-06T04:38:03.99999998509883700</v>
      </c>
      <c r="R2170" t="s">
        <v>8414</v>
      </c>
      <c r="S2170" s="1" t="d">
        <v>2013-10-04</v>
      </c>
      <c r="U2170">
        <v>1</v>
      </c>
      <c r="V2170" t="s">
        <v>97</v>
      </c>
      <c r="W2170" t="s">
        <v>803</v>
      </c>
      <c r="X2170">
        <v>0</v>
      </c>
      <c r="AG2170">
        <v>0</v>
      </c>
      <c r="AL2170" t="s">
        <v>59</v>
      </c>
      <c r="AM2170">
        <v>1</v>
      </c>
      <c r="AN2170" t="s">
        <v>60</v>
      </c>
      <c r="AO2170" s="1" t="d">
        <v>2013-10-05</v>
      </c>
      <c r="AP2170" t="s">
        <v>61</v>
      </c>
      <c r="AQ2170">
        <v>1</v>
      </c>
      <c r="AR2170" t="s">
        <v>60</v>
      </c>
      <c r="AS2170" s="1" t="d">
        <v>2013-10-05</v>
      </c>
      <c r="AT2170" s="1" t="d">
        <v>2013-10-04</v>
      </c>
      <c r="AU2170" s="1" t="d">
        <v>2013-10-06</v>
      </c>
      <c r="AV2170">
        <v>0</v>
      </c>
      <c r="AW2170">
        <v>1</v>
      </c>
      <c r="AX2170">
        <v>909</v>
      </c>
      <c r="AY2170">
        <v>0</v>
      </c>
      <c r="AZ2170">
        <f t="shared" si="198"/>
        <v>1</v>
      </c>
      <c r="BA2170">
        <f t="shared" si="199"/>
        <v>1</v>
      </c>
      <c r="BB2170" s="3">
        <v>1</v>
      </c>
      <c r="BC2170" s="3">
        <v>0</v>
      </c>
      <c r="BD2170" s="3">
        <v>1</v>
      </c>
      <c r="BE2170">
        <f>IF(BD2170&gt;Summary!$C$2,1,0)</f>
        <v>0</v>
      </c>
      <c r="BF2170">
        <f t="shared" si="200"/>
        <v>0</v>
      </c>
      <c r="BG2170">
        <f t="shared" si="201"/>
        <v>1</v>
      </c>
      <c r="BH2170">
        <f t="shared" si="202"/>
        <v>0</v>
      </c>
      <c r="BI2170">
        <f t="shared" si="203"/>
        <v>0</v>
      </c>
    </row>
    <row r="2171" spans="1:61" x14ac:dyDescent="0.2">
      <c r="A2171">
        <v>3316</v>
      </c>
      <c r="B2171" t="s">
        <v>8415</v>
      </c>
      <c r="C2171" t="s">
        <v>6410</v>
      </c>
      <c r="D2171" t="s">
        <v>8416</v>
      </c>
      <c r="E2171" s="1" t="d">
        <v>2013-08-19</v>
      </c>
      <c r="F2171" t="s">
        <v>115</v>
      </c>
      <c r="G2171" s="1" t="d">
        <v>1988-06-27</v>
      </c>
      <c r="H2171">
        <v>27</v>
      </c>
      <c r="I2171" t="s">
        <v>65</v>
      </c>
      <c r="J2171" t="s">
        <v>102</v>
      </c>
      <c r="K2171">
        <v>0</v>
      </c>
      <c r="L2171">
        <v>0</v>
      </c>
      <c r="M2171">
        <v>0</v>
      </c>
      <c r="N2171">
        <v>4</v>
      </c>
      <c r="O2171">
        <v>8</v>
      </c>
      <c r="P2171" s="2" t="d">
        <v>2013-08-27T12:17:51.99999976437538875</v>
      </c>
      <c r="Q2171" s="2" t="d">
        <v>2013-10-21T04:30:50.999999977648258200</v>
      </c>
      <c r="R2171" t="s">
        <v>8417</v>
      </c>
      <c r="S2171" s="1" t="d">
        <v>2013-08-06</v>
      </c>
      <c r="U2171">
        <v>13</v>
      </c>
      <c r="V2171" t="s">
        <v>97</v>
      </c>
      <c r="W2171" t="s">
        <v>535</v>
      </c>
      <c r="X2171">
        <v>1</v>
      </c>
      <c r="Y2171" t="s">
        <v>8418</v>
      </c>
      <c r="Z2171" t="s">
        <v>135</v>
      </c>
      <c r="AA2171">
        <v>1</v>
      </c>
      <c r="AB2171" s="1" t="d">
        <v>2013-08-26</v>
      </c>
      <c r="AC2171" t="s">
        <v>8419</v>
      </c>
      <c r="AD2171" s="1" t="d">
        <v>2013-08-27</v>
      </c>
      <c r="AE2171" s="1" t="d">
        <v>2013-10-21</v>
      </c>
      <c r="AG2171">
        <v>0</v>
      </c>
      <c r="AL2171" t="s">
        <v>59</v>
      </c>
      <c r="AM2171">
        <v>8</v>
      </c>
      <c r="AN2171" t="s">
        <v>86</v>
      </c>
      <c r="AO2171" s="1" t="d">
        <v>2013-08-19</v>
      </c>
      <c r="AP2171" t="s">
        <v>61</v>
      </c>
      <c r="AQ2171">
        <v>7</v>
      </c>
      <c r="AR2171" t="s">
        <v>87</v>
      </c>
      <c r="AS2171" s="1" t="d">
        <v>2013-08-19</v>
      </c>
      <c r="AT2171" s="1" t="d">
        <v>2015-11-13</v>
      </c>
      <c r="AU2171" s="1" t="d">
        <v>2015-12-16</v>
      </c>
      <c r="AV2171">
        <v>4</v>
      </c>
      <c r="AW2171">
        <v>0</v>
      </c>
      <c r="AX2171">
        <v>7</v>
      </c>
      <c r="AY2171">
        <v>1</v>
      </c>
      <c r="AZ2171">
        <f t="shared" si="198"/>
        <v>1</v>
      </c>
      <c r="BA2171">
        <f t="shared" si="199"/>
        <v>1</v>
      </c>
      <c r="BB2171" s="3">
        <v>1</v>
      </c>
      <c r="BC2171" s="3">
        <v>1</v>
      </c>
      <c r="BD2171" s="3">
        <v>8</v>
      </c>
      <c r="BE2171">
        <f>IF(BD2171&gt;Summary!$C$2,1,0)</f>
        <v>1</v>
      </c>
      <c r="BF2171">
        <f t="shared" si="200"/>
        <v>1</v>
      </c>
      <c r="BG2171">
        <f t="shared" si="201"/>
        <v>0</v>
      </c>
      <c r="BH2171">
        <f t="shared" si="202"/>
        <v>0</v>
      </c>
      <c r="BI2171">
        <f t="shared" si="203"/>
        <v>0</v>
      </c>
    </row>
    <row r="2172" spans="1:61" x14ac:dyDescent="0.2">
      <c r="A2172">
        <v>3318</v>
      </c>
      <c r="B2172" t="s">
        <v>8420</v>
      </c>
      <c r="C2172" t="s">
        <v>837</v>
      </c>
      <c r="D2172" t="s">
        <v>8421</v>
      </c>
      <c r="E2172" s="1" t="d">
        <v>2013-03-07</v>
      </c>
      <c r="F2172" t="s">
        <v>53</v>
      </c>
      <c r="G2172" s="1" t="d">
        <v>1968-03-01</v>
      </c>
      <c r="H2172">
        <v>48</v>
      </c>
      <c r="I2172" t="s">
        <v>54</v>
      </c>
      <c r="J2172" t="s">
        <v>102</v>
      </c>
      <c r="K2172">
        <v>0</v>
      </c>
      <c r="L2172">
        <v>0</v>
      </c>
      <c r="M2172">
        <v>0</v>
      </c>
      <c r="N2172">
        <v>9</v>
      </c>
      <c r="O2172">
        <v>-1</v>
      </c>
      <c r="P2172" s="2" t="d">
        <v>2013-03-06T04:52:47.999999807216226975</v>
      </c>
      <c r="Q2172" s="2" t="d">
        <v>2013-03-07T06:01:54.99999985098839025</v>
      </c>
      <c r="R2172" t="s">
        <v>8422</v>
      </c>
      <c r="S2172" s="1" t="d">
        <v>2013-03-06</v>
      </c>
      <c r="U2172">
        <v>1</v>
      </c>
      <c r="V2172" t="s">
        <v>57</v>
      </c>
      <c r="W2172" t="s">
        <v>151</v>
      </c>
      <c r="X2172">
        <v>0</v>
      </c>
      <c r="AG2172">
        <v>0</v>
      </c>
      <c r="AL2172" t="s">
        <v>59</v>
      </c>
      <c r="AM2172">
        <v>6</v>
      </c>
      <c r="AN2172" t="s">
        <v>87</v>
      </c>
      <c r="AO2172" s="1" t="d">
        <v>2013-03-07</v>
      </c>
      <c r="AP2172" t="s">
        <v>61</v>
      </c>
      <c r="AQ2172">
        <v>1</v>
      </c>
      <c r="AR2172" t="s">
        <v>60</v>
      </c>
      <c r="AS2172" s="1" t="d">
        <v>2013-03-07</v>
      </c>
      <c r="AT2172" s="1" t="d">
        <v>2014-09-07</v>
      </c>
      <c r="AU2172" s="1" t="d">
        <v>2014-09-17</v>
      </c>
      <c r="AV2172">
        <v>9</v>
      </c>
      <c r="AW2172">
        <v>0</v>
      </c>
      <c r="AX2172">
        <v>549</v>
      </c>
      <c r="AY2172">
        <v>0</v>
      </c>
      <c r="AZ2172">
        <f t="shared" si="198"/>
        <v>1</v>
      </c>
      <c r="BA2172">
        <f t="shared" si="199"/>
        <v>1</v>
      </c>
      <c r="BB2172" s="3">
        <v>1</v>
      </c>
      <c r="BC2172" s="3">
        <v>0</v>
      </c>
      <c r="BD2172" s="3">
        <v>6</v>
      </c>
      <c r="BE2172">
        <f>IF(BD2172&gt;Summary!$C$2,1,0)</f>
        <v>1</v>
      </c>
      <c r="BF2172">
        <f t="shared" si="200"/>
        <v>0</v>
      </c>
      <c r="BG2172">
        <f t="shared" si="201"/>
        <v>0</v>
      </c>
      <c r="BH2172">
        <f t="shared" si="202"/>
        <v>1</v>
      </c>
      <c r="BI2172">
        <f t="shared" si="203"/>
        <v>0</v>
      </c>
    </row>
    <row r="2173" spans="1:61" x14ac:dyDescent="0.2">
      <c r="A2173">
        <v>3319</v>
      </c>
      <c r="B2173" t="s">
        <v>8423</v>
      </c>
      <c r="C2173" t="s">
        <v>8040</v>
      </c>
      <c r="D2173" t="s">
        <v>8424</v>
      </c>
      <c r="E2173" s="1" t="d">
        <v>2013-12-25</v>
      </c>
      <c r="F2173" t="s">
        <v>115</v>
      </c>
      <c r="G2173" s="1" t="d">
        <v>1975-05-27</v>
      </c>
      <c r="H2173">
        <v>40</v>
      </c>
      <c r="I2173" t="s">
        <v>65</v>
      </c>
      <c r="J2173" t="s">
        <v>102</v>
      </c>
      <c r="K2173">
        <v>0</v>
      </c>
      <c r="L2173">
        <v>0</v>
      </c>
      <c r="M2173">
        <v>0</v>
      </c>
      <c r="N2173">
        <v>0</v>
      </c>
      <c r="O2173">
        <v>-1</v>
      </c>
      <c r="P2173" s="2" t="d">
        <v>2013-12-24T01:22:24.00000027380883975</v>
      </c>
      <c r="Q2173" s="2" t="d">
        <v>2013-12-25T12:46:11.99999985750764400</v>
      </c>
      <c r="R2173" t="s">
        <v>8425</v>
      </c>
      <c r="S2173" s="1" t="d">
        <v>2013-12-24</v>
      </c>
      <c r="U2173">
        <v>1</v>
      </c>
      <c r="V2173" t="s">
        <v>57</v>
      </c>
      <c r="W2173" t="s">
        <v>77</v>
      </c>
      <c r="X2173">
        <v>0</v>
      </c>
      <c r="AG2173">
        <v>0</v>
      </c>
      <c r="AL2173" t="s">
        <v>59</v>
      </c>
      <c r="AM2173">
        <v>2</v>
      </c>
      <c r="AN2173" t="s">
        <v>60</v>
      </c>
      <c r="AO2173" s="1" t="d">
        <v>2013-12-25</v>
      </c>
      <c r="AP2173" t="s">
        <v>61</v>
      </c>
      <c r="AQ2173">
        <v>1</v>
      </c>
      <c r="AR2173" t="s">
        <v>60</v>
      </c>
      <c r="AS2173" s="1" t="d">
        <v>2013-12-25</v>
      </c>
      <c r="AT2173" s="1" t="d">
        <v>2013-12-24</v>
      </c>
      <c r="AU2173" s="1" t="d">
        <v>2013-12-25</v>
      </c>
      <c r="AV2173">
        <v>0</v>
      </c>
      <c r="AW2173">
        <v>0</v>
      </c>
      <c r="AX2173">
        <v>828</v>
      </c>
      <c r="AY2173">
        <v>0</v>
      </c>
      <c r="AZ2173">
        <f t="shared" si="198"/>
        <v>1</v>
      </c>
      <c r="BA2173">
        <f t="shared" si="199"/>
        <v>1</v>
      </c>
      <c r="BB2173" s="3">
        <v>1</v>
      </c>
      <c r="BC2173" s="3">
        <v>0</v>
      </c>
      <c r="BD2173" s="3">
        <v>2</v>
      </c>
      <c r="BE2173">
        <f>IF(BD2173&gt;Summary!$C$2,1,0)</f>
        <v>0</v>
      </c>
      <c r="BF2173">
        <f t="shared" si="200"/>
        <v>0</v>
      </c>
      <c r="BG2173">
        <f t="shared" si="201"/>
        <v>1</v>
      </c>
      <c r="BH2173">
        <f t="shared" si="202"/>
        <v>0</v>
      </c>
      <c r="BI2173">
        <f t="shared" si="203"/>
        <v>0</v>
      </c>
    </row>
    <row r="2174" spans="1:61" x14ac:dyDescent="0.2">
      <c r="A2174">
        <v>3320</v>
      </c>
      <c r="B2174" t="s">
        <v>8426</v>
      </c>
      <c r="C2174" t="s">
        <v>1406</v>
      </c>
      <c r="D2174" t="s">
        <v>8164</v>
      </c>
      <c r="E2174" s="1" t="d">
        <v>2013-12-17</v>
      </c>
      <c r="F2174" t="s">
        <v>53</v>
      </c>
      <c r="G2174" s="1" t="d">
        <v>1991-07-29</v>
      </c>
      <c r="H2174">
        <v>24</v>
      </c>
      <c r="I2174" t="s">
        <v>75</v>
      </c>
      <c r="J2174" t="s">
        <v>102</v>
      </c>
      <c r="K2174">
        <v>0</v>
      </c>
      <c r="L2174">
        <v>0</v>
      </c>
      <c r="M2174">
        <v>0</v>
      </c>
      <c r="N2174">
        <v>0</v>
      </c>
      <c r="O2174">
        <v>-1</v>
      </c>
      <c r="P2174" s="2" t="d">
        <v>2013-12-16T04:56:49.00000019464641975</v>
      </c>
      <c r="Q2174" s="2" t="d">
        <v>2013-12-19T04:53:49.00000023655593225</v>
      </c>
      <c r="R2174" t="s">
        <v>8427</v>
      </c>
      <c r="S2174" s="1" t="d">
        <v>2013-12-16</v>
      </c>
      <c r="U2174">
        <v>1</v>
      </c>
      <c r="V2174" t="s">
        <v>57</v>
      </c>
      <c r="W2174" t="s">
        <v>199</v>
      </c>
      <c r="X2174">
        <v>0</v>
      </c>
      <c r="AG2174">
        <v>0</v>
      </c>
      <c r="AL2174" t="s">
        <v>59</v>
      </c>
      <c r="AM2174">
        <v>4</v>
      </c>
      <c r="AN2174" t="s">
        <v>60</v>
      </c>
      <c r="AO2174" s="1" t="d">
        <v>2013-12-17</v>
      </c>
      <c r="AP2174" t="s">
        <v>61</v>
      </c>
      <c r="AQ2174">
        <v>5</v>
      </c>
      <c r="AR2174" t="s">
        <v>87</v>
      </c>
      <c r="AS2174" s="1" t="d">
        <v>2013-12-17</v>
      </c>
      <c r="AT2174" s="1" t="d">
        <v>2013-12-16</v>
      </c>
      <c r="AU2174" s="1" t="d">
        <v>2013-12-19</v>
      </c>
      <c r="AV2174">
        <v>0</v>
      </c>
      <c r="AW2174">
        <v>2</v>
      </c>
      <c r="AX2174">
        <v>836</v>
      </c>
      <c r="AY2174">
        <v>0</v>
      </c>
      <c r="AZ2174">
        <f t="shared" si="198"/>
        <v>1</v>
      </c>
      <c r="BA2174">
        <f t="shared" si="199"/>
        <v>1</v>
      </c>
      <c r="BB2174" s="3">
        <v>1</v>
      </c>
      <c r="BC2174" s="3">
        <v>0</v>
      </c>
      <c r="BD2174" s="3">
        <v>4</v>
      </c>
      <c r="BE2174">
        <f>IF(BD2174&gt;Summary!$C$2,1,0)</f>
        <v>0</v>
      </c>
      <c r="BF2174">
        <f t="shared" si="200"/>
        <v>0</v>
      </c>
      <c r="BG2174">
        <f t="shared" si="201"/>
        <v>1</v>
      </c>
      <c r="BH2174">
        <f t="shared" si="202"/>
        <v>0</v>
      </c>
      <c r="BI2174">
        <f t="shared" si="203"/>
        <v>0</v>
      </c>
    </row>
    <row r="2175" spans="1:61" x14ac:dyDescent="0.2">
      <c r="A2175">
        <v>3322</v>
      </c>
      <c r="B2175" t="s">
        <v>8428</v>
      </c>
      <c r="C2175" t="s">
        <v>8429</v>
      </c>
      <c r="D2175" t="s">
        <v>8430</v>
      </c>
      <c r="E2175" s="1" t="d">
        <v>2014-06-20</v>
      </c>
      <c r="F2175" t="s">
        <v>53</v>
      </c>
      <c r="G2175" s="1" t="d">
        <v>1994-02-09</v>
      </c>
      <c r="H2175">
        <v>22</v>
      </c>
      <c r="I2175" t="s">
        <v>75</v>
      </c>
      <c r="J2175" t="s">
        <v>66</v>
      </c>
      <c r="K2175">
        <v>0</v>
      </c>
      <c r="L2175">
        <v>0</v>
      </c>
      <c r="M2175">
        <v>0</v>
      </c>
      <c r="N2175">
        <v>0</v>
      </c>
      <c r="O2175">
        <v>-1</v>
      </c>
      <c r="P2175" s="2" t="d">
        <v>2014-06-19T08:05:04.9999998416751600</v>
      </c>
      <c r="Q2175" s="2" t="d">
        <v>2014-06-20T08:29:13.99999972432851825</v>
      </c>
      <c r="R2175" t="s">
        <v>8431</v>
      </c>
      <c r="S2175" s="1" t="d">
        <v>2014-06-19</v>
      </c>
      <c r="U2175">
        <v>1</v>
      </c>
      <c r="V2175" t="s">
        <v>57</v>
      </c>
      <c r="W2175" t="s">
        <v>167</v>
      </c>
      <c r="X2175">
        <v>1</v>
      </c>
      <c r="Y2175" t="s">
        <v>8432</v>
      </c>
      <c r="Z2175" t="s">
        <v>135</v>
      </c>
      <c r="AB2175" s="1" t="d">
        <v>2015-01-19</v>
      </c>
      <c r="AC2175" t="s">
        <v>8433</v>
      </c>
      <c r="AG2175">
        <v>0</v>
      </c>
      <c r="AL2175" t="s">
        <v>59</v>
      </c>
      <c r="AM2175">
        <v>4</v>
      </c>
      <c r="AN2175" t="s">
        <v>60</v>
      </c>
      <c r="AO2175" s="1" t="d">
        <v>2014-06-20</v>
      </c>
      <c r="AP2175" t="s">
        <v>61</v>
      </c>
      <c r="AQ2175">
        <v>5</v>
      </c>
      <c r="AR2175" t="s">
        <v>87</v>
      </c>
      <c r="AS2175" s="1" t="d">
        <v>2014-06-20</v>
      </c>
      <c r="AT2175" s="1" t="d">
        <v>2014-06-19</v>
      </c>
      <c r="AU2175" s="1" t="d">
        <v>2014-06-20</v>
      </c>
      <c r="AV2175">
        <v>0</v>
      </c>
      <c r="AW2175">
        <v>0</v>
      </c>
      <c r="AX2175">
        <v>213</v>
      </c>
      <c r="AY2175">
        <v>1</v>
      </c>
      <c r="AZ2175">
        <f t="shared" si="198"/>
        <v>1</v>
      </c>
      <c r="BA2175">
        <f t="shared" si="199"/>
        <v>1</v>
      </c>
      <c r="BB2175" s="3">
        <v>1</v>
      </c>
      <c r="BC2175" s="3">
        <v>1</v>
      </c>
      <c r="BD2175" s="3">
        <v>4</v>
      </c>
      <c r="BE2175">
        <f>IF(BD2175&gt;Summary!$C$2,1,0)</f>
        <v>0</v>
      </c>
      <c r="BF2175">
        <f t="shared" si="200"/>
        <v>0</v>
      </c>
      <c r="BG2175">
        <f t="shared" si="201"/>
        <v>0</v>
      </c>
      <c r="BH2175">
        <f t="shared" si="202"/>
        <v>0</v>
      </c>
      <c r="BI2175">
        <f t="shared" si="203"/>
        <v>1</v>
      </c>
    </row>
    <row r="2176" spans="1:61" x14ac:dyDescent="0.2">
      <c r="A2176">
        <v>3323</v>
      </c>
      <c r="B2176" t="s">
        <v>8434</v>
      </c>
      <c r="C2176" t="s">
        <v>8435</v>
      </c>
      <c r="D2176" t="s">
        <v>8436</v>
      </c>
      <c r="E2176" s="1" t="d">
        <v>2013-11-06</v>
      </c>
      <c r="F2176" t="s">
        <v>53</v>
      </c>
      <c r="G2176" s="1" t="d">
        <v>1986-03-03</v>
      </c>
      <c r="H2176">
        <v>30</v>
      </c>
      <c r="I2176" t="s">
        <v>65</v>
      </c>
      <c r="J2176" t="s">
        <v>66</v>
      </c>
      <c r="K2176">
        <v>0</v>
      </c>
      <c r="L2176">
        <v>0</v>
      </c>
      <c r="M2176">
        <v>0</v>
      </c>
      <c r="N2176">
        <v>4</v>
      </c>
      <c r="O2176">
        <v>-1</v>
      </c>
      <c r="P2176" s="2" t="d">
        <v>2013-11-05T03:33:06.99999991804361025</v>
      </c>
      <c r="Q2176" s="2" t="d">
        <v>2013-11-21T03:07:11.00000016856938450</v>
      </c>
      <c r="R2176" t="s">
        <v>8437</v>
      </c>
      <c r="S2176" s="1" t="d">
        <v>2013-11-05</v>
      </c>
      <c r="U2176">
        <v>1</v>
      </c>
      <c r="V2176" t="s">
        <v>97</v>
      </c>
      <c r="W2176" t="s">
        <v>98</v>
      </c>
      <c r="X2176">
        <v>1</v>
      </c>
      <c r="Y2176" t="s">
        <v>8438</v>
      </c>
      <c r="Z2176" t="s">
        <v>135</v>
      </c>
      <c r="AB2176" s="1" t="d">
        <v>2014-04-07</v>
      </c>
      <c r="AC2176" t="s">
        <v>136</v>
      </c>
      <c r="AG2176">
        <v>0</v>
      </c>
      <c r="AL2176" t="s">
        <v>59</v>
      </c>
      <c r="AM2176">
        <v>8</v>
      </c>
      <c r="AN2176" t="s">
        <v>86</v>
      </c>
      <c r="AO2176" s="1" t="d">
        <v>2013-11-06</v>
      </c>
      <c r="AP2176" t="s">
        <v>61</v>
      </c>
      <c r="AQ2176">
        <v>8</v>
      </c>
      <c r="AR2176" t="s">
        <v>86</v>
      </c>
      <c r="AS2176" s="1" t="d">
        <v>2013-11-06</v>
      </c>
      <c r="AT2176" s="1" t="d">
        <v>2013-11-05</v>
      </c>
      <c r="AU2176" s="1" t="d">
        <v>2013-11-21</v>
      </c>
      <c r="AV2176">
        <v>4</v>
      </c>
      <c r="AW2176">
        <v>15</v>
      </c>
      <c r="AX2176">
        <v>152</v>
      </c>
      <c r="AY2176">
        <v>1</v>
      </c>
      <c r="AZ2176">
        <f t="shared" si="198"/>
        <v>1</v>
      </c>
      <c r="BA2176">
        <f t="shared" si="199"/>
        <v>1</v>
      </c>
      <c r="BB2176" s="3">
        <v>1</v>
      </c>
      <c r="BC2176" s="3">
        <v>1</v>
      </c>
      <c r="BD2176" s="3">
        <v>8</v>
      </c>
      <c r="BE2176">
        <f>IF(BD2176&gt;Summary!$C$2,1,0)</f>
        <v>1</v>
      </c>
      <c r="BF2176">
        <f t="shared" si="200"/>
        <v>1</v>
      </c>
      <c r="BG2176">
        <f t="shared" si="201"/>
        <v>0</v>
      </c>
      <c r="BH2176">
        <f t="shared" si="202"/>
        <v>0</v>
      </c>
      <c r="BI2176">
        <f t="shared" si="203"/>
        <v>0</v>
      </c>
    </row>
    <row r="2177" spans="1:61" x14ac:dyDescent="0.2">
      <c r="A2177">
        <v>3324</v>
      </c>
      <c r="B2177" t="s">
        <v>8439</v>
      </c>
      <c r="C2177" t="s">
        <v>1406</v>
      </c>
      <c r="D2177" t="s">
        <v>5173</v>
      </c>
      <c r="E2177" s="1" t="d">
        <v>2013-02-12</v>
      </c>
      <c r="F2177" t="s">
        <v>53</v>
      </c>
      <c r="G2177" s="1" t="d">
        <v>1952-12-08</v>
      </c>
      <c r="H2177">
        <v>63</v>
      </c>
      <c r="I2177" t="s">
        <v>54</v>
      </c>
      <c r="J2177" t="s">
        <v>102</v>
      </c>
      <c r="K2177">
        <v>0</v>
      </c>
      <c r="L2177">
        <v>0</v>
      </c>
      <c r="M2177">
        <v>0</v>
      </c>
      <c r="N2177">
        <v>0</v>
      </c>
      <c r="O2177">
        <v>0</v>
      </c>
      <c r="P2177" s="2" t="d">
        <v>2013-02-12T01:53:54.99999975319951650</v>
      </c>
      <c r="Q2177" s="2" t="d">
        <v>2013-02-12T08:00:45.0000000419095125</v>
      </c>
      <c r="R2177" t="s">
        <v>8440</v>
      </c>
      <c r="S2177" s="1" t="d">
        <v>2013-02-11</v>
      </c>
      <c r="U2177">
        <v>1</v>
      </c>
      <c r="V2177" t="s">
        <v>97</v>
      </c>
      <c r="W2177" t="s">
        <v>1116</v>
      </c>
      <c r="X2177">
        <v>0</v>
      </c>
      <c r="AG2177">
        <v>0</v>
      </c>
      <c r="AL2177" t="s">
        <v>59</v>
      </c>
      <c r="AM2177">
        <v>1</v>
      </c>
      <c r="AN2177" t="s">
        <v>60</v>
      </c>
      <c r="AO2177" s="1" t="d">
        <v>2013-02-12</v>
      </c>
      <c r="AP2177" t="s">
        <v>61</v>
      </c>
      <c r="AQ2177">
        <v>1</v>
      </c>
      <c r="AR2177" t="s">
        <v>60</v>
      </c>
      <c r="AS2177" s="1" t="d">
        <v>2013-02-12</v>
      </c>
      <c r="AT2177" s="1" t="d">
        <v>2013-02-12</v>
      </c>
      <c r="AU2177" s="1" t="d">
        <v>2013-02-12</v>
      </c>
      <c r="AV2177">
        <v>0</v>
      </c>
      <c r="AW2177">
        <v>0</v>
      </c>
      <c r="AX2177">
        <v>1144</v>
      </c>
      <c r="AY2177">
        <v>0</v>
      </c>
      <c r="AZ2177">
        <f t="shared" si="198"/>
        <v>1</v>
      </c>
      <c r="BA2177">
        <f t="shared" si="199"/>
        <v>1</v>
      </c>
      <c r="BB2177" s="3">
        <v>1</v>
      </c>
      <c r="BC2177" s="3">
        <v>0</v>
      </c>
      <c r="BD2177" s="3">
        <v>1</v>
      </c>
      <c r="BE2177">
        <f>IF(BD2177&gt;Summary!$C$2,1,0)</f>
        <v>0</v>
      </c>
      <c r="BF2177">
        <f t="shared" si="200"/>
        <v>0</v>
      </c>
      <c r="BG2177">
        <f t="shared" si="201"/>
        <v>1</v>
      </c>
      <c r="BH2177">
        <f t="shared" si="202"/>
        <v>0</v>
      </c>
      <c r="BI2177">
        <f t="shared" si="203"/>
        <v>0</v>
      </c>
    </row>
    <row r="2178" spans="1:61" x14ac:dyDescent="0.2">
      <c r="A2178">
        <v>3325</v>
      </c>
      <c r="B2178" t="s">
        <v>8441</v>
      </c>
      <c r="C2178" t="s">
        <v>2005</v>
      </c>
      <c r="D2178" t="s">
        <v>8442</v>
      </c>
      <c r="E2178" s="1" t="d">
        <v>2013-05-13</v>
      </c>
      <c r="F2178" t="s">
        <v>53</v>
      </c>
      <c r="G2178" s="1" t="d">
        <v>1969-07-07</v>
      </c>
      <c r="H2178">
        <v>46</v>
      </c>
      <c r="I2178" t="s">
        <v>54</v>
      </c>
      <c r="J2178" t="s">
        <v>161</v>
      </c>
      <c r="K2178">
        <v>0</v>
      </c>
      <c r="L2178">
        <v>0</v>
      </c>
      <c r="M2178">
        <v>0</v>
      </c>
      <c r="N2178">
        <v>0</v>
      </c>
      <c r="R2178" t="s">
        <v>8443</v>
      </c>
      <c r="T2178" s="1" t="d">
        <v>2012-04-09</v>
      </c>
      <c r="U2178">
        <v>399</v>
      </c>
      <c r="V2178" t="s">
        <v>97</v>
      </c>
      <c r="W2178" t="s">
        <v>92</v>
      </c>
      <c r="X2178">
        <v>0</v>
      </c>
      <c r="AG2178">
        <v>0</v>
      </c>
      <c r="AL2178" t="s">
        <v>59</v>
      </c>
      <c r="AM2178">
        <v>1</v>
      </c>
      <c r="AN2178" t="s">
        <v>60</v>
      </c>
      <c r="AO2178" s="1" t="d">
        <v>2013-05-13</v>
      </c>
      <c r="AP2178" t="s">
        <v>61</v>
      </c>
      <c r="AQ2178">
        <v>1</v>
      </c>
      <c r="AR2178" t="s">
        <v>60</v>
      </c>
      <c r="AS2178" s="1" t="d">
        <v>2013-05-13</v>
      </c>
      <c r="AT2178" s="1" t="d">
        <v>2014-07-17</v>
      </c>
      <c r="AU2178" s="1" t="d">
        <v>2015-03-01</v>
      </c>
      <c r="AV2178">
        <v>0</v>
      </c>
      <c r="AW2178">
        <v>0</v>
      </c>
      <c r="AX2178">
        <v>430</v>
      </c>
      <c r="AY2178">
        <v>0</v>
      </c>
      <c r="AZ2178">
        <f t="shared" si="198"/>
        <v>1</v>
      </c>
      <c r="BA2178">
        <f t="shared" si="199"/>
        <v>0</v>
      </c>
      <c r="BB2178" s="3">
        <v>1</v>
      </c>
      <c r="BC2178" s="3">
        <v>0</v>
      </c>
      <c r="BD2178" s="3">
        <v>1</v>
      </c>
      <c r="BE2178">
        <f>IF(BD2178&gt;Summary!$C$2,1,0)</f>
        <v>0</v>
      </c>
      <c r="BF2178">
        <f t="shared" si="200"/>
        <v>0</v>
      </c>
      <c r="BG2178">
        <f t="shared" si="201"/>
        <v>1</v>
      </c>
      <c r="BH2178">
        <f t="shared" si="202"/>
        <v>0</v>
      </c>
      <c r="BI2178">
        <f t="shared" si="203"/>
        <v>0</v>
      </c>
    </row>
    <row r="2179" spans="1:61" x14ac:dyDescent="0.2">
      <c r="A2179">
        <v>3326</v>
      </c>
      <c r="B2179" t="s">
        <v>8444</v>
      </c>
      <c r="C2179" t="s">
        <v>3759</v>
      </c>
      <c r="D2179" t="s">
        <v>8378</v>
      </c>
      <c r="E2179" s="1" t="d">
        <v>2013-01-03</v>
      </c>
      <c r="F2179" t="s">
        <v>53</v>
      </c>
      <c r="G2179" s="1" t="d">
        <v>1982-06-04</v>
      </c>
      <c r="H2179">
        <v>33</v>
      </c>
      <c r="I2179" t="s">
        <v>65</v>
      </c>
      <c r="J2179" t="s">
        <v>66</v>
      </c>
      <c r="K2179">
        <v>0</v>
      </c>
      <c r="L2179">
        <v>0</v>
      </c>
      <c r="M2179">
        <v>0</v>
      </c>
      <c r="N2179">
        <v>4</v>
      </c>
      <c r="O2179">
        <v>-1</v>
      </c>
      <c r="P2179" s="2" t="d">
        <v>2013-01-02T06:52:46.9999997830018425</v>
      </c>
      <c r="Q2179" s="2" t="d">
        <v>2013-01-03T09:21:02.99999977927655175</v>
      </c>
      <c r="R2179" t="s">
        <v>8445</v>
      </c>
      <c r="S2179" s="1" t="d">
        <v>2013-01-02</v>
      </c>
      <c r="U2179">
        <v>1</v>
      </c>
      <c r="V2179" t="s">
        <v>57</v>
      </c>
      <c r="W2179" t="s">
        <v>77</v>
      </c>
      <c r="X2179">
        <v>0</v>
      </c>
      <c r="AG2179">
        <v>0</v>
      </c>
      <c r="AL2179" t="s">
        <v>59</v>
      </c>
      <c r="AM2179">
        <v>10</v>
      </c>
      <c r="AN2179" t="s">
        <v>86</v>
      </c>
      <c r="AO2179" s="1" t="d">
        <v>2013-01-03</v>
      </c>
      <c r="AP2179" t="s">
        <v>61</v>
      </c>
      <c r="AQ2179">
        <v>9</v>
      </c>
      <c r="AR2179" t="s">
        <v>86</v>
      </c>
      <c r="AS2179" s="1" t="d">
        <v>2013-01-03</v>
      </c>
      <c r="AT2179" s="1" t="d">
        <v>2015-05-21</v>
      </c>
      <c r="AU2179" s="1" t="d">
        <v>2020-01-01</v>
      </c>
      <c r="AV2179">
        <v>4</v>
      </c>
      <c r="AW2179">
        <v>0</v>
      </c>
      <c r="AX2179">
        <v>868</v>
      </c>
      <c r="AY2179">
        <v>0</v>
      </c>
      <c r="AZ2179">
        <f t="shared" si="198"/>
        <v>1</v>
      </c>
      <c r="BA2179">
        <f t="shared" si="199"/>
        <v>1</v>
      </c>
      <c r="BB2179" s="3">
        <v>1</v>
      </c>
      <c r="BC2179" s="3">
        <v>0</v>
      </c>
      <c r="BD2179" s="3">
        <v>10</v>
      </c>
      <c r="BE2179">
        <f>IF(BD2179&gt;Summary!$C$2,1,0)</f>
        <v>1</v>
      </c>
      <c r="BF2179">
        <f t="shared" si="200"/>
        <v>0</v>
      </c>
      <c r="BG2179">
        <f t="shared" si="201"/>
        <v>0</v>
      </c>
      <c r="BH2179">
        <f t="shared" si="202"/>
        <v>1</v>
      </c>
      <c r="BI2179">
        <f t="shared" si="203"/>
        <v>0</v>
      </c>
    </row>
    <row r="2180" spans="1:61" x14ac:dyDescent="0.2">
      <c r="A2180">
        <v>3328</v>
      </c>
      <c r="B2180" t="s">
        <v>8446</v>
      </c>
      <c r="C2180" t="s">
        <v>8447</v>
      </c>
      <c r="D2180" t="s">
        <v>848</v>
      </c>
      <c r="E2180" s="1" t="d">
        <v>2013-01-23</v>
      </c>
      <c r="F2180" t="s">
        <v>115</v>
      </c>
      <c r="G2180" s="1" t="d">
        <v>1994-12-15</v>
      </c>
      <c r="H2180">
        <v>21</v>
      </c>
      <c r="I2180" t="s">
        <v>75</v>
      </c>
      <c r="J2180" t="s">
        <v>66</v>
      </c>
      <c r="K2180">
        <v>1</v>
      </c>
      <c r="L2180">
        <v>0</v>
      </c>
      <c r="M2180">
        <v>0</v>
      </c>
      <c r="N2180">
        <v>1</v>
      </c>
      <c r="O2180">
        <v>81</v>
      </c>
      <c r="P2180" s="2" t="d">
        <v>2013-04-14T03:23:55.99999998696148575</v>
      </c>
      <c r="Q2180" s="2" t="d">
        <v>2013-04-15T03:16:09.99999980907887100</v>
      </c>
      <c r="R2180" t="s">
        <v>8448</v>
      </c>
      <c r="S2180" s="1" t="d">
        <v>2012-11-05</v>
      </c>
      <c r="U2180">
        <v>79</v>
      </c>
      <c r="V2180" t="s">
        <v>57</v>
      </c>
      <c r="W2180" t="s">
        <v>1624</v>
      </c>
      <c r="X2180">
        <v>1</v>
      </c>
      <c r="Y2180" t="s">
        <v>8449</v>
      </c>
      <c r="Z2180" t="s">
        <v>135</v>
      </c>
      <c r="AA2180">
        <v>0</v>
      </c>
      <c r="AB2180" s="1" t="d">
        <v>2013-04-14</v>
      </c>
      <c r="AC2180" t="s">
        <v>399</v>
      </c>
      <c r="AD2180" s="1" t="d">
        <v>2013-04-14</v>
      </c>
      <c r="AE2180" s="1" t="d">
        <v>2013-04-15</v>
      </c>
      <c r="AG2180">
        <v>1</v>
      </c>
      <c r="AH2180" t="s">
        <v>8450</v>
      </c>
      <c r="AI2180" t="s">
        <v>106</v>
      </c>
      <c r="AJ2180" s="1" t="d">
        <v>2014-04-11</v>
      </c>
      <c r="AK2180" t="s">
        <v>1485</v>
      </c>
      <c r="AL2180" t="s">
        <v>59</v>
      </c>
      <c r="AM2180">
        <v>6</v>
      </c>
      <c r="AN2180" t="s">
        <v>87</v>
      </c>
      <c r="AO2180" s="1" t="d">
        <v>2013-01-23</v>
      </c>
      <c r="AP2180" t="s">
        <v>61</v>
      </c>
      <c r="AQ2180">
        <v>6</v>
      </c>
      <c r="AR2180" t="s">
        <v>87</v>
      </c>
      <c r="AS2180" s="1" t="d">
        <v>2013-01-23</v>
      </c>
      <c r="AT2180" s="1" t="d">
        <v>2013-04-14</v>
      </c>
      <c r="AU2180" s="1" t="d">
        <v>2013-04-15</v>
      </c>
      <c r="AV2180">
        <v>1</v>
      </c>
      <c r="AW2180">
        <v>0</v>
      </c>
      <c r="AX2180">
        <v>81</v>
      </c>
      <c r="AY2180">
        <v>1</v>
      </c>
      <c r="AZ2180">
        <f t="shared" ref="AZ2180:AZ2243" si="204">IF(OR(O2180&lt;-30,O2180&gt;30),0,1)</f>
        <v>0</v>
      </c>
      <c r="BA2180">
        <f t="shared" ref="BA2180:BA2243" si="205">IF(O2180="",0,1)</f>
        <v>1</v>
      </c>
      <c r="BB2180" s="3">
        <v>1</v>
      </c>
      <c r="BC2180" s="3">
        <v>1</v>
      </c>
      <c r="BD2180" s="3">
        <v>6</v>
      </c>
      <c r="BE2180">
        <f>IF(BD2180&gt;Summary!$C$2,1,0)</f>
        <v>1</v>
      </c>
      <c r="BF2180">
        <f t="shared" ref="BF2180:BF2243" si="206">IF(AND($BC2180=1,$BE2180=1),1,0)</f>
        <v>1</v>
      </c>
      <c r="BG2180">
        <f t="shared" ref="BG2180:BG2243" si="207">IF(AND($BC2180=0,$BE2180=0),1,0)</f>
        <v>0</v>
      </c>
      <c r="BH2180">
        <f t="shared" ref="BH2180:BH2243" si="208">IF(AND($BC2180=0,$BE2180=1),1,0)</f>
        <v>0</v>
      </c>
      <c r="BI2180">
        <f t="shared" ref="BI2180:BI2243" si="209">IF(AND($BC2180=1,$BE2180=0),1,0)</f>
        <v>0</v>
      </c>
    </row>
    <row r="2181" spans="1:61" x14ac:dyDescent="0.2">
      <c r="A2181">
        <v>3329</v>
      </c>
      <c r="B2181" t="s">
        <v>8451</v>
      </c>
      <c r="C2181" t="s">
        <v>1700</v>
      </c>
      <c r="D2181" t="s">
        <v>8452</v>
      </c>
      <c r="E2181" s="1" t="d">
        <v>2013-10-07</v>
      </c>
      <c r="F2181" t="s">
        <v>53</v>
      </c>
      <c r="G2181" s="1" t="d">
        <v>1972-11-18</v>
      </c>
      <c r="H2181">
        <v>43</v>
      </c>
      <c r="I2181" t="s">
        <v>65</v>
      </c>
      <c r="J2181" t="s">
        <v>102</v>
      </c>
      <c r="K2181">
        <v>0</v>
      </c>
      <c r="L2181">
        <v>0</v>
      </c>
      <c r="M2181">
        <v>0</v>
      </c>
      <c r="N2181">
        <v>0</v>
      </c>
      <c r="O2181">
        <v>-5</v>
      </c>
      <c r="P2181" s="2" t="d">
        <v>2013-10-02T05:54:19.00000012479722325</v>
      </c>
      <c r="Q2181" s="2" t="d">
        <v>2013-10-03T07:47:02.00000002048909575</v>
      </c>
      <c r="R2181" t="s">
        <v>8453</v>
      </c>
      <c r="S2181" s="1" t="d">
        <v>2013-10-02</v>
      </c>
      <c r="U2181">
        <v>5</v>
      </c>
      <c r="V2181" t="s">
        <v>97</v>
      </c>
      <c r="W2181" t="s">
        <v>80</v>
      </c>
      <c r="X2181">
        <v>1</v>
      </c>
      <c r="Y2181" t="s">
        <v>8454</v>
      </c>
      <c r="Z2181" t="s">
        <v>79</v>
      </c>
      <c r="AA2181">
        <v>0</v>
      </c>
      <c r="AB2181" s="1" t="d">
        <v>2013-11-07</v>
      </c>
      <c r="AC2181" t="s">
        <v>80</v>
      </c>
      <c r="AD2181" s="1" t="d">
        <v>2013-11-07</v>
      </c>
      <c r="AE2181" s="1" t="d">
        <v>2014-01-05</v>
      </c>
      <c r="AG2181">
        <v>0</v>
      </c>
      <c r="AL2181" t="s">
        <v>59</v>
      </c>
      <c r="AM2181">
        <v>4</v>
      </c>
      <c r="AN2181" t="s">
        <v>60</v>
      </c>
      <c r="AO2181" s="1" t="d">
        <v>2013-10-07</v>
      </c>
      <c r="AP2181" t="s">
        <v>61</v>
      </c>
      <c r="AQ2181">
        <v>1</v>
      </c>
      <c r="AR2181" t="s">
        <v>60</v>
      </c>
      <c r="AS2181" s="1" t="d">
        <v>2013-10-07</v>
      </c>
      <c r="AT2181" s="1" t="d">
        <v>2013-11-07</v>
      </c>
      <c r="AU2181" s="1" t="d">
        <v>2014-01-05</v>
      </c>
      <c r="AV2181">
        <v>0</v>
      </c>
      <c r="AW2181">
        <v>0</v>
      </c>
      <c r="AX2181">
        <v>31</v>
      </c>
      <c r="AY2181">
        <v>1</v>
      </c>
      <c r="AZ2181">
        <f t="shared" si="204"/>
        <v>1</v>
      </c>
      <c r="BA2181">
        <f t="shared" si="205"/>
        <v>1</v>
      </c>
      <c r="BB2181" s="3">
        <v>1</v>
      </c>
      <c r="BC2181" s="3">
        <v>1</v>
      </c>
      <c r="BD2181" s="3">
        <v>4</v>
      </c>
      <c r="BE2181">
        <f>IF(BD2181&gt;Summary!$C$2,1,0)</f>
        <v>0</v>
      </c>
      <c r="BF2181">
        <f t="shared" si="206"/>
        <v>0</v>
      </c>
      <c r="BG2181">
        <f t="shared" si="207"/>
        <v>0</v>
      </c>
      <c r="BH2181">
        <f t="shared" si="208"/>
        <v>0</v>
      </c>
      <c r="BI2181">
        <f t="shared" si="209"/>
        <v>1</v>
      </c>
    </row>
    <row r="2182" spans="1:61" x14ac:dyDescent="0.2">
      <c r="A2182">
        <v>3331</v>
      </c>
      <c r="B2182" t="s">
        <v>8455</v>
      </c>
      <c r="C2182" t="s">
        <v>1828</v>
      </c>
      <c r="D2182" t="s">
        <v>3420</v>
      </c>
      <c r="E2182" s="1" t="d">
        <v>2013-01-12</v>
      </c>
      <c r="F2182" t="s">
        <v>53</v>
      </c>
      <c r="G2182" s="1" t="d">
        <v>1990-02-22</v>
      </c>
      <c r="H2182">
        <v>26</v>
      </c>
      <c r="I2182" t="s">
        <v>65</v>
      </c>
      <c r="J2182" t="s">
        <v>66</v>
      </c>
      <c r="K2182">
        <v>0</v>
      </c>
      <c r="L2182">
        <v>0</v>
      </c>
      <c r="M2182">
        <v>0</v>
      </c>
      <c r="N2182">
        <v>3</v>
      </c>
      <c r="O2182">
        <v>0</v>
      </c>
      <c r="P2182" s="2" t="d">
        <v>2013-01-12T12:56:59.99999983236193650</v>
      </c>
      <c r="Q2182" s="2" t="d">
        <v>2013-02-15T09:19:58.00000030081718925</v>
      </c>
      <c r="R2182" t="s">
        <v>8456</v>
      </c>
      <c r="S2182" s="1" t="d">
        <v>2013-01-11</v>
      </c>
      <c r="U2182">
        <v>1</v>
      </c>
      <c r="V2182" t="s">
        <v>57</v>
      </c>
      <c r="W2182" t="s">
        <v>239</v>
      </c>
      <c r="X2182">
        <v>1</v>
      </c>
      <c r="Y2182" t="s">
        <v>8457</v>
      </c>
      <c r="Z2182" t="s">
        <v>79</v>
      </c>
      <c r="AB2182" s="1" t="d">
        <v>2014-11-27</v>
      </c>
      <c r="AC2182" t="s">
        <v>397</v>
      </c>
      <c r="AG2182">
        <v>0</v>
      </c>
      <c r="AL2182" t="s">
        <v>59</v>
      </c>
      <c r="AM2182">
        <v>10</v>
      </c>
      <c r="AN2182" t="s">
        <v>86</v>
      </c>
      <c r="AO2182" s="1" t="d">
        <v>2013-01-12</v>
      </c>
      <c r="AP2182" t="s">
        <v>61</v>
      </c>
      <c r="AQ2182">
        <v>10</v>
      </c>
      <c r="AR2182" t="s">
        <v>86</v>
      </c>
      <c r="AS2182" s="1" t="d">
        <v>2013-01-12</v>
      </c>
      <c r="AT2182" s="1" t="d">
        <v>2013-01-12</v>
      </c>
      <c r="AU2182" s="1" t="d">
        <v>2013-02-15</v>
      </c>
      <c r="AV2182">
        <v>3</v>
      </c>
      <c r="AW2182">
        <v>34</v>
      </c>
      <c r="AX2182">
        <v>684</v>
      </c>
      <c r="AY2182">
        <v>1</v>
      </c>
      <c r="AZ2182">
        <f t="shared" si="204"/>
        <v>1</v>
      </c>
      <c r="BA2182">
        <f t="shared" si="205"/>
        <v>1</v>
      </c>
      <c r="BB2182" s="3">
        <v>1</v>
      </c>
      <c r="BC2182" s="3">
        <v>1</v>
      </c>
      <c r="BD2182" s="3">
        <v>10</v>
      </c>
      <c r="BE2182">
        <f>IF(BD2182&gt;Summary!$C$2,1,0)</f>
        <v>1</v>
      </c>
      <c r="BF2182">
        <f t="shared" si="206"/>
        <v>1</v>
      </c>
      <c r="BG2182">
        <f t="shared" si="207"/>
        <v>0</v>
      </c>
      <c r="BH2182">
        <f t="shared" si="208"/>
        <v>0</v>
      </c>
      <c r="BI2182">
        <f t="shared" si="209"/>
        <v>0</v>
      </c>
    </row>
    <row r="2183" spans="1:61" x14ac:dyDescent="0.2">
      <c r="A2183">
        <v>3332</v>
      </c>
      <c r="B2183" t="s">
        <v>8458</v>
      </c>
      <c r="C2183" t="s">
        <v>779</v>
      </c>
      <c r="D2183" t="s">
        <v>8459</v>
      </c>
      <c r="E2183" s="1" t="d">
        <v>2013-09-05</v>
      </c>
      <c r="F2183" t="s">
        <v>53</v>
      </c>
      <c r="G2183" s="1" t="d">
        <v>1964-11-07</v>
      </c>
      <c r="H2183">
        <v>51</v>
      </c>
      <c r="I2183" t="s">
        <v>54</v>
      </c>
      <c r="J2183" t="s">
        <v>66</v>
      </c>
      <c r="K2183">
        <v>0</v>
      </c>
      <c r="L2183">
        <v>0</v>
      </c>
      <c r="M2183">
        <v>0</v>
      </c>
      <c r="N2183">
        <v>1</v>
      </c>
      <c r="O2183">
        <v>-17</v>
      </c>
      <c r="P2183" s="2" t="d">
        <v>2013-08-19T01:28:26.00000002887099825</v>
      </c>
      <c r="Q2183" s="2" t="d">
        <v>2013-08-26T07:15:46.00000027567148175</v>
      </c>
      <c r="R2183" t="s">
        <v>8460</v>
      </c>
      <c r="S2183" s="1" t="d">
        <v>2013-08-19</v>
      </c>
      <c r="U2183">
        <v>17</v>
      </c>
      <c r="V2183" t="s">
        <v>57</v>
      </c>
      <c r="W2183" t="s">
        <v>1533</v>
      </c>
      <c r="X2183">
        <v>0</v>
      </c>
      <c r="AG2183">
        <v>0</v>
      </c>
      <c r="AL2183" t="s">
        <v>59</v>
      </c>
      <c r="AM2183">
        <v>1</v>
      </c>
      <c r="AN2183" t="s">
        <v>60</v>
      </c>
      <c r="AO2183" s="1" t="d">
        <v>2013-09-05</v>
      </c>
      <c r="AP2183" t="s">
        <v>61</v>
      </c>
      <c r="AQ2183">
        <v>1</v>
      </c>
      <c r="AR2183" t="s">
        <v>60</v>
      </c>
      <c r="AS2183" s="1" t="d">
        <v>2013-09-05</v>
      </c>
      <c r="AT2183" s="1" t="d">
        <v>2016-02-11</v>
      </c>
      <c r="AU2183" s="1" t="d">
        <v>2016-02-23</v>
      </c>
      <c r="AV2183">
        <v>1</v>
      </c>
      <c r="AW2183">
        <v>0</v>
      </c>
      <c r="AX2183">
        <v>889</v>
      </c>
      <c r="AY2183">
        <v>0</v>
      </c>
      <c r="AZ2183">
        <f t="shared" si="204"/>
        <v>1</v>
      </c>
      <c r="BA2183">
        <f t="shared" si="205"/>
        <v>1</v>
      </c>
      <c r="BB2183" s="3">
        <v>1</v>
      </c>
      <c r="BC2183" s="3">
        <v>0</v>
      </c>
      <c r="BD2183" s="3">
        <v>1</v>
      </c>
      <c r="BE2183">
        <f>IF(BD2183&gt;Summary!$C$2,1,0)</f>
        <v>0</v>
      </c>
      <c r="BF2183">
        <f t="shared" si="206"/>
        <v>0</v>
      </c>
      <c r="BG2183">
        <f t="shared" si="207"/>
        <v>1</v>
      </c>
      <c r="BH2183">
        <f t="shared" si="208"/>
        <v>0</v>
      </c>
      <c r="BI2183">
        <f t="shared" si="209"/>
        <v>0</v>
      </c>
    </row>
    <row r="2184" spans="1:61" x14ac:dyDescent="0.2">
      <c r="A2184">
        <v>3333</v>
      </c>
      <c r="B2184" t="s">
        <v>8461</v>
      </c>
      <c r="C2184" t="s">
        <v>2496</v>
      </c>
      <c r="D2184" t="s">
        <v>8462</v>
      </c>
      <c r="E2184" s="1" t="d">
        <v>2013-02-07</v>
      </c>
      <c r="F2184" t="s">
        <v>53</v>
      </c>
      <c r="G2184" s="1" t="d">
        <v>1976-12-11</v>
      </c>
      <c r="H2184">
        <v>39</v>
      </c>
      <c r="I2184" t="s">
        <v>65</v>
      </c>
      <c r="J2184" t="s">
        <v>102</v>
      </c>
      <c r="K2184">
        <v>0</v>
      </c>
      <c r="L2184">
        <v>0</v>
      </c>
      <c r="M2184">
        <v>0</v>
      </c>
      <c r="N2184">
        <v>3</v>
      </c>
      <c r="O2184">
        <v>-1</v>
      </c>
      <c r="P2184" s="2" t="d">
        <v>2013-02-06T07:58:18.0000002542510650</v>
      </c>
      <c r="Q2184" s="2" t="d">
        <v>2013-02-07T10:26:20.0000001210719325</v>
      </c>
      <c r="R2184" t="s">
        <v>8463</v>
      </c>
      <c r="T2184" s="1" t="d">
        <v>2013-02-06</v>
      </c>
      <c r="U2184">
        <v>1</v>
      </c>
      <c r="V2184" t="s">
        <v>57</v>
      </c>
      <c r="W2184" t="s">
        <v>92</v>
      </c>
      <c r="X2184">
        <v>1</v>
      </c>
      <c r="Y2184" t="s">
        <v>8464</v>
      </c>
      <c r="Z2184" t="s">
        <v>79</v>
      </c>
      <c r="AA2184">
        <v>0</v>
      </c>
      <c r="AB2184" s="1" t="d">
        <v>2014-12-12</v>
      </c>
      <c r="AC2184" t="s">
        <v>259</v>
      </c>
      <c r="AD2184" s="1" t="d">
        <v>2014-12-12</v>
      </c>
      <c r="AE2184" s="1" t="d">
        <v>2015-01-06</v>
      </c>
      <c r="AG2184">
        <v>1</v>
      </c>
      <c r="AH2184" t="s">
        <v>8464</v>
      </c>
      <c r="AI2184" t="s">
        <v>79</v>
      </c>
      <c r="AJ2184" s="1" t="d">
        <v>2014-12-12</v>
      </c>
      <c r="AK2184" t="s">
        <v>4566</v>
      </c>
      <c r="AL2184" t="s">
        <v>59</v>
      </c>
      <c r="AM2184">
        <v>1</v>
      </c>
      <c r="AN2184" t="s">
        <v>60</v>
      </c>
      <c r="AO2184" s="1" t="d">
        <v>2013-02-07</v>
      </c>
      <c r="AP2184" t="s">
        <v>61</v>
      </c>
      <c r="AQ2184">
        <v>1</v>
      </c>
      <c r="AR2184" t="s">
        <v>60</v>
      </c>
      <c r="AS2184" s="1" t="d">
        <v>2013-02-07</v>
      </c>
      <c r="AT2184" s="1" t="d">
        <v>2014-12-12</v>
      </c>
      <c r="AU2184" s="1" t="d">
        <v>2015-01-06</v>
      </c>
      <c r="AV2184">
        <v>3</v>
      </c>
      <c r="AW2184">
        <v>0</v>
      </c>
      <c r="AX2184">
        <v>673</v>
      </c>
      <c r="AY2184">
        <v>1</v>
      </c>
      <c r="AZ2184">
        <f t="shared" si="204"/>
        <v>1</v>
      </c>
      <c r="BA2184">
        <f t="shared" si="205"/>
        <v>1</v>
      </c>
      <c r="BB2184" s="3">
        <v>1</v>
      </c>
      <c r="BC2184" s="3">
        <v>1</v>
      </c>
      <c r="BD2184" s="3">
        <v>1</v>
      </c>
      <c r="BE2184">
        <f>IF(BD2184&gt;Summary!$C$2,1,0)</f>
        <v>0</v>
      </c>
      <c r="BF2184">
        <f t="shared" si="206"/>
        <v>0</v>
      </c>
      <c r="BG2184">
        <f t="shared" si="207"/>
        <v>0</v>
      </c>
      <c r="BH2184">
        <f t="shared" si="208"/>
        <v>0</v>
      </c>
      <c r="BI2184">
        <f t="shared" si="209"/>
        <v>1</v>
      </c>
    </row>
    <row r="2185" spans="1:61" x14ac:dyDescent="0.2">
      <c r="A2185">
        <v>3335</v>
      </c>
      <c r="B2185" t="s">
        <v>8465</v>
      </c>
      <c r="C2185" t="s">
        <v>8466</v>
      </c>
      <c r="D2185" t="s">
        <v>8467</v>
      </c>
      <c r="E2185" s="1" t="d">
        <v>2013-02-25</v>
      </c>
      <c r="F2185" t="s">
        <v>115</v>
      </c>
      <c r="G2185" s="1" t="d">
        <v>1985-11-25</v>
      </c>
      <c r="H2185">
        <v>30</v>
      </c>
      <c r="I2185" t="s">
        <v>65</v>
      </c>
      <c r="J2185" t="s">
        <v>161</v>
      </c>
      <c r="K2185">
        <v>0</v>
      </c>
      <c r="L2185">
        <v>0</v>
      </c>
      <c r="M2185">
        <v>0</v>
      </c>
      <c r="N2185">
        <v>0</v>
      </c>
      <c r="O2185">
        <v>-1</v>
      </c>
      <c r="P2185" s="2" t="d">
        <v>2013-02-24T07:01:47.99999989103526075</v>
      </c>
      <c r="Q2185" s="2" t="d">
        <v>2013-02-25T07:16:28.00000003539025875</v>
      </c>
      <c r="R2185" t="s">
        <v>8468</v>
      </c>
      <c r="S2185" s="1" t="d">
        <v>2013-02-24</v>
      </c>
      <c r="U2185">
        <v>1</v>
      </c>
      <c r="V2185" t="s">
        <v>97</v>
      </c>
      <c r="W2185" t="s">
        <v>98</v>
      </c>
      <c r="X2185">
        <v>1</v>
      </c>
      <c r="Y2185" t="s">
        <v>8469</v>
      </c>
      <c r="Z2185" t="s">
        <v>79</v>
      </c>
      <c r="AA2185">
        <v>0</v>
      </c>
      <c r="AB2185" s="1" t="d">
        <v>2014-03-03</v>
      </c>
      <c r="AC2185" t="s">
        <v>80</v>
      </c>
      <c r="AD2185" s="1" t="d">
        <v>2014-03-03</v>
      </c>
      <c r="AE2185" s="1" t="d">
        <v>2014-03-03</v>
      </c>
      <c r="AG2185">
        <v>0</v>
      </c>
      <c r="AL2185" t="s">
        <v>59</v>
      </c>
      <c r="AM2185">
        <v>3</v>
      </c>
      <c r="AN2185" t="s">
        <v>60</v>
      </c>
      <c r="AO2185" s="1" t="d">
        <v>2013-02-25</v>
      </c>
      <c r="AP2185" t="s">
        <v>61</v>
      </c>
      <c r="AQ2185">
        <v>2</v>
      </c>
      <c r="AR2185" t="s">
        <v>60</v>
      </c>
      <c r="AS2185" s="1" t="d">
        <v>2013-02-25</v>
      </c>
      <c r="AT2185" s="1" t="d">
        <v>2014-03-03</v>
      </c>
      <c r="AU2185" s="1" t="d">
        <v>2014-03-03</v>
      </c>
      <c r="AV2185">
        <v>0</v>
      </c>
      <c r="AW2185">
        <v>0</v>
      </c>
      <c r="AX2185">
        <v>371</v>
      </c>
      <c r="AY2185">
        <v>0</v>
      </c>
      <c r="AZ2185">
        <f t="shared" si="204"/>
        <v>1</v>
      </c>
      <c r="BA2185">
        <f t="shared" si="205"/>
        <v>1</v>
      </c>
      <c r="BB2185" s="3">
        <v>1</v>
      </c>
      <c r="BC2185" s="3">
        <v>1</v>
      </c>
      <c r="BD2185" s="3">
        <v>3</v>
      </c>
      <c r="BE2185">
        <f>IF(BD2185&gt;Summary!$C$2,1,0)</f>
        <v>0</v>
      </c>
      <c r="BF2185">
        <f t="shared" si="206"/>
        <v>0</v>
      </c>
      <c r="BG2185">
        <f t="shared" si="207"/>
        <v>0</v>
      </c>
      <c r="BH2185">
        <f t="shared" si="208"/>
        <v>0</v>
      </c>
      <c r="BI2185">
        <f t="shared" si="209"/>
        <v>1</v>
      </c>
    </row>
    <row r="2186" spans="1:61" x14ac:dyDescent="0.2">
      <c r="A2186">
        <v>3337</v>
      </c>
      <c r="B2186" t="s">
        <v>8470</v>
      </c>
      <c r="C2186" t="s">
        <v>8471</v>
      </c>
      <c r="D2186" t="s">
        <v>2280</v>
      </c>
      <c r="E2186" s="1" t="d">
        <v>2014-11-05</v>
      </c>
      <c r="F2186" t="s">
        <v>53</v>
      </c>
      <c r="G2186" s="1" t="d">
        <v>1983-12-26</v>
      </c>
      <c r="H2186">
        <v>32</v>
      </c>
      <c r="I2186" t="s">
        <v>65</v>
      </c>
      <c r="J2186" t="s">
        <v>66</v>
      </c>
      <c r="K2186">
        <v>0</v>
      </c>
      <c r="L2186">
        <v>0</v>
      </c>
      <c r="M2186">
        <v>0</v>
      </c>
      <c r="N2186">
        <v>14</v>
      </c>
      <c r="O2186">
        <v>-1</v>
      </c>
      <c r="P2186" s="2" t="d">
        <v>2014-11-04T03:33:19.0000002086162550</v>
      </c>
      <c r="Q2186" s="2" t="d">
        <v>2014-11-05T10:29:37.00000028125941450</v>
      </c>
      <c r="R2186" t="s">
        <v>8472</v>
      </c>
      <c r="S2186" s="1" t="d">
        <v>2014-11-04</v>
      </c>
      <c r="U2186">
        <v>1</v>
      </c>
      <c r="V2186" t="s">
        <v>57</v>
      </c>
      <c r="W2186" t="s">
        <v>156</v>
      </c>
      <c r="X2186">
        <v>1</v>
      </c>
      <c r="Y2186" t="s">
        <v>8473</v>
      </c>
      <c r="Z2186" t="s">
        <v>135</v>
      </c>
      <c r="AB2186" s="1" t="d">
        <v>2014-11-27</v>
      </c>
      <c r="AC2186" t="s">
        <v>136</v>
      </c>
      <c r="AG2186">
        <v>0</v>
      </c>
      <c r="AL2186" t="s">
        <v>59</v>
      </c>
      <c r="AM2186">
        <v>8</v>
      </c>
      <c r="AN2186" t="s">
        <v>86</v>
      </c>
      <c r="AO2186" s="1" t="d">
        <v>2014-11-05</v>
      </c>
      <c r="AP2186" t="s">
        <v>61</v>
      </c>
      <c r="AQ2186">
        <v>2</v>
      </c>
      <c r="AR2186" t="s">
        <v>60</v>
      </c>
      <c r="AS2186" s="1" t="d">
        <v>2014-11-05</v>
      </c>
      <c r="AT2186" s="1" t="d">
        <v>2014-11-04</v>
      </c>
      <c r="AU2186" s="1" t="d">
        <v>2014-11-05</v>
      </c>
      <c r="AV2186">
        <v>14</v>
      </c>
      <c r="AW2186">
        <v>0</v>
      </c>
      <c r="AX2186">
        <v>22</v>
      </c>
      <c r="AY2186">
        <v>1</v>
      </c>
      <c r="AZ2186">
        <f t="shared" si="204"/>
        <v>1</v>
      </c>
      <c r="BA2186">
        <f t="shared" si="205"/>
        <v>1</v>
      </c>
      <c r="BB2186" s="3">
        <v>1</v>
      </c>
      <c r="BC2186" s="3">
        <v>1</v>
      </c>
      <c r="BD2186" s="3">
        <v>8</v>
      </c>
      <c r="BE2186">
        <f>IF(BD2186&gt;Summary!$C$2,1,0)</f>
        <v>1</v>
      </c>
      <c r="BF2186">
        <f t="shared" si="206"/>
        <v>1</v>
      </c>
      <c r="BG2186">
        <f t="shared" si="207"/>
        <v>0</v>
      </c>
      <c r="BH2186">
        <f t="shared" si="208"/>
        <v>0</v>
      </c>
      <c r="BI2186">
        <f t="shared" si="209"/>
        <v>0</v>
      </c>
    </row>
    <row r="2187" spans="1:61" x14ac:dyDescent="0.2">
      <c r="A2187">
        <v>3338</v>
      </c>
      <c r="B2187" t="s">
        <v>8474</v>
      </c>
      <c r="C2187" t="s">
        <v>406</v>
      </c>
      <c r="D2187" t="s">
        <v>8475</v>
      </c>
      <c r="E2187" s="1" t="d">
        <v>2013-12-16</v>
      </c>
      <c r="F2187" t="s">
        <v>53</v>
      </c>
      <c r="G2187" s="1" t="d">
        <v>1994-01-07</v>
      </c>
      <c r="H2187">
        <v>22</v>
      </c>
      <c r="I2187" t="s">
        <v>75</v>
      </c>
      <c r="J2187" t="s">
        <v>66</v>
      </c>
      <c r="K2187">
        <v>0</v>
      </c>
      <c r="L2187">
        <v>0</v>
      </c>
      <c r="M2187">
        <v>0</v>
      </c>
      <c r="N2187">
        <v>0</v>
      </c>
      <c r="O2187">
        <v>-2</v>
      </c>
      <c r="P2187" s="2" t="d">
        <v>2013-12-14T09:58:28.99999989196658175</v>
      </c>
      <c r="Q2187" s="2" t="d">
        <v>2013-12-15T01:35:55.00000000465661175</v>
      </c>
      <c r="R2187" t="s">
        <v>8476</v>
      </c>
      <c r="S2187" s="1" t="d">
        <v>2013-12-14</v>
      </c>
      <c r="U2187">
        <v>2</v>
      </c>
      <c r="V2187" t="s">
        <v>97</v>
      </c>
      <c r="W2187" t="s">
        <v>399</v>
      </c>
      <c r="X2187">
        <v>0</v>
      </c>
      <c r="AG2187">
        <v>0</v>
      </c>
      <c r="AL2187" t="s">
        <v>59</v>
      </c>
      <c r="AM2187">
        <v>6</v>
      </c>
      <c r="AN2187" t="s">
        <v>87</v>
      </c>
      <c r="AO2187" s="1" t="d">
        <v>2013-12-16</v>
      </c>
      <c r="AP2187" t="s">
        <v>61</v>
      </c>
      <c r="AQ2187">
        <v>5</v>
      </c>
      <c r="AR2187" t="s">
        <v>87</v>
      </c>
      <c r="AS2187" s="1" t="d">
        <v>2013-12-16</v>
      </c>
      <c r="AT2187" s="1" t="d">
        <v>2014-02-19</v>
      </c>
      <c r="AU2187" s="1" t="d">
        <v>2014-02-27</v>
      </c>
      <c r="AV2187">
        <v>0</v>
      </c>
      <c r="AW2187">
        <v>0</v>
      </c>
      <c r="AX2187">
        <v>65</v>
      </c>
      <c r="AY2187">
        <v>0</v>
      </c>
      <c r="AZ2187">
        <f t="shared" si="204"/>
        <v>1</v>
      </c>
      <c r="BA2187">
        <f t="shared" si="205"/>
        <v>1</v>
      </c>
      <c r="BB2187" s="3">
        <v>1</v>
      </c>
      <c r="BC2187" s="3">
        <v>0</v>
      </c>
      <c r="BD2187" s="3">
        <v>6</v>
      </c>
      <c r="BE2187">
        <f>IF(BD2187&gt;Summary!$C$2,1,0)</f>
        <v>1</v>
      </c>
      <c r="BF2187">
        <f t="shared" si="206"/>
        <v>0</v>
      </c>
      <c r="BG2187">
        <f t="shared" si="207"/>
        <v>0</v>
      </c>
      <c r="BH2187">
        <f t="shared" si="208"/>
        <v>1</v>
      </c>
      <c r="BI2187">
        <f t="shared" si="209"/>
        <v>0</v>
      </c>
    </row>
    <row r="2188" spans="1:61" x14ac:dyDescent="0.2">
      <c r="A2188">
        <v>3339</v>
      </c>
      <c r="B2188" t="s">
        <v>8477</v>
      </c>
      <c r="C2188" t="s">
        <v>2257</v>
      </c>
      <c r="D2188" t="s">
        <v>8478</v>
      </c>
      <c r="E2188" s="1" t="d">
        <v>2013-02-22</v>
      </c>
      <c r="F2188" t="s">
        <v>53</v>
      </c>
      <c r="G2188" s="1" t="d">
        <v>1956-11-07</v>
      </c>
      <c r="H2188">
        <v>59</v>
      </c>
      <c r="I2188" t="s">
        <v>54</v>
      </c>
      <c r="J2188" t="s">
        <v>102</v>
      </c>
      <c r="K2188">
        <v>0</v>
      </c>
      <c r="L2188">
        <v>0</v>
      </c>
      <c r="M2188">
        <v>0</v>
      </c>
      <c r="N2188">
        <v>0</v>
      </c>
      <c r="O2188">
        <v>-1</v>
      </c>
      <c r="P2188" s="2" t="d">
        <v>2013-02-21T11:47:36.00000021513551550</v>
      </c>
      <c r="Q2188" s="2" t="d">
        <v>2013-02-22T01:28:05.9999997541308375</v>
      </c>
      <c r="R2188" t="s">
        <v>8479</v>
      </c>
      <c r="S2188" s="1" t="d">
        <v>2013-02-21</v>
      </c>
      <c r="U2188">
        <v>1</v>
      </c>
      <c r="V2188" t="s">
        <v>57</v>
      </c>
      <c r="W2188" t="s">
        <v>77</v>
      </c>
      <c r="X2188">
        <v>0</v>
      </c>
      <c r="AG2188">
        <v>0</v>
      </c>
      <c r="AL2188" t="s">
        <v>59</v>
      </c>
      <c r="AM2188">
        <v>1</v>
      </c>
      <c r="AN2188" t="s">
        <v>60</v>
      </c>
      <c r="AO2188" s="1" t="d">
        <v>2013-02-22</v>
      </c>
      <c r="AP2188" t="s">
        <v>61</v>
      </c>
      <c r="AQ2188">
        <v>1</v>
      </c>
      <c r="AR2188" t="s">
        <v>60</v>
      </c>
      <c r="AS2188" s="1" t="d">
        <v>2013-02-22</v>
      </c>
      <c r="AT2188" s="1" t="d">
        <v>2013-02-21</v>
      </c>
      <c r="AU2188" s="1" t="d">
        <v>2013-02-22</v>
      </c>
      <c r="AV2188">
        <v>0</v>
      </c>
      <c r="AW2188">
        <v>0</v>
      </c>
      <c r="AX2188">
        <v>1134</v>
      </c>
      <c r="AY2188">
        <v>0</v>
      </c>
      <c r="AZ2188">
        <f t="shared" si="204"/>
        <v>1</v>
      </c>
      <c r="BA2188">
        <f t="shared" si="205"/>
        <v>1</v>
      </c>
      <c r="BB2188" s="3">
        <v>1</v>
      </c>
      <c r="BC2188" s="3">
        <v>0</v>
      </c>
      <c r="BD2188" s="3">
        <v>1</v>
      </c>
      <c r="BE2188">
        <f>IF(BD2188&gt;Summary!$C$2,1,0)</f>
        <v>0</v>
      </c>
      <c r="BF2188">
        <f t="shared" si="206"/>
        <v>0</v>
      </c>
      <c r="BG2188">
        <f t="shared" si="207"/>
        <v>1</v>
      </c>
      <c r="BH2188">
        <f t="shared" si="208"/>
        <v>0</v>
      </c>
      <c r="BI2188">
        <f t="shared" si="209"/>
        <v>0</v>
      </c>
    </row>
    <row r="2189" spans="1:61" x14ac:dyDescent="0.2">
      <c r="A2189">
        <v>3340</v>
      </c>
      <c r="B2189" t="s">
        <v>8480</v>
      </c>
      <c r="C2189" t="s">
        <v>4430</v>
      </c>
      <c r="D2189" t="s">
        <v>2155</v>
      </c>
      <c r="E2189" s="1" t="d">
        <v>2014-04-01</v>
      </c>
      <c r="F2189" t="s">
        <v>53</v>
      </c>
      <c r="G2189" s="1" t="d">
        <v>1977-08-06</v>
      </c>
      <c r="H2189">
        <v>38</v>
      </c>
      <c r="I2189" t="s">
        <v>65</v>
      </c>
      <c r="J2189" t="s">
        <v>66</v>
      </c>
      <c r="K2189">
        <v>0</v>
      </c>
      <c r="L2189">
        <v>5</v>
      </c>
      <c r="M2189">
        <v>0</v>
      </c>
      <c r="N2189">
        <v>37</v>
      </c>
      <c r="O2189">
        <v>-1</v>
      </c>
      <c r="P2189" s="2" t="d">
        <v>2014-03-31T08:38:46.99999976903200050</v>
      </c>
      <c r="Q2189" s="2" t="d">
        <v>2014-05-01T05:20:12.00000001117587225</v>
      </c>
      <c r="R2189" t="s">
        <v>8481</v>
      </c>
      <c r="T2189" s="1" t="d">
        <v>2014-03-31</v>
      </c>
      <c r="U2189">
        <v>1</v>
      </c>
      <c r="V2189" t="s">
        <v>97</v>
      </c>
      <c r="W2189" t="s">
        <v>92</v>
      </c>
      <c r="X2189">
        <v>1</v>
      </c>
      <c r="Y2189" t="s">
        <v>8482</v>
      </c>
      <c r="Z2189" t="s">
        <v>70</v>
      </c>
      <c r="AB2189" s="1" t="d">
        <v>2014-08-17</v>
      </c>
      <c r="AC2189" t="s">
        <v>1738</v>
      </c>
      <c r="AG2189">
        <v>1</v>
      </c>
      <c r="AH2189" t="s">
        <v>8482</v>
      </c>
      <c r="AI2189" t="s">
        <v>70</v>
      </c>
      <c r="AJ2189" s="1" t="d">
        <v>2014-08-17</v>
      </c>
      <c r="AK2189" t="s">
        <v>1738</v>
      </c>
      <c r="AL2189" t="s">
        <v>59</v>
      </c>
      <c r="AM2189">
        <v>7</v>
      </c>
      <c r="AN2189" t="s">
        <v>87</v>
      </c>
      <c r="AO2189" s="1" t="d">
        <v>2014-04-01</v>
      </c>
      <c r="AP2189" t="s">
        <v>61</v>
      </c>
      <c r="AQ2189">
        <v>2</v>
      </c>
      <c r="AR2189" t="s">
        <v>60</v>
      </c>
      <c r="AS2189" s="1" t="d">
        <v>2014-04-01</v>
      </c>
      <c r="AT2189" s="1" t="d">
        <v>2014-03-31</v>
      </c>
      <c r="AU2189" s="1" t="d">
        <v>2014-05-01</v>
      </c>
      <c r="AV2189">
        <v>37</v>
      </c>
      <c r="AW2189">
        <v>30</v>
      </c>
      <c r="AX2189">
        <v>138</v>
      </c>
      <c r="AY2189">
        <v>1</v>
      </c>
      <c r="AZ2189">
        <f t="shared" si="204"/>
        <v>1</v>
      </c>
      <c r="BA2189">
        <f t="shared" si="205"/>
        <v>1</v>
      </c>
      <c r="BB2189" s="3">
        <v>1</v>
      </c>
      <c r="BC2189" s="3">
        <v>1</v>
      </c>
      <c r="BD2189" s="3">
        <v>7</v>
      </c>
      <c r="BE2189">
        <f>IF(BD2189&gt;Summary!$C$2,1,0)</f>
        <v>1</v>
      </c>
      <c r="BF2189">
        <f t="shared" si="206"/>
        <v>1</v>
      </c>
      <c r="BG2189">
        <f t="shared" si="207"/>
        <v>0</v>
      </c>
      <c r="BH2189">
        <f t="shared" si="208"/>
        <v>0</v>
      </c>
      <c r="BI2189">
        <f t="shared" si="209"/>
        <v>0</v>
      </c>
    </row>
    <row r="2190" spans="1:61" x14ac:dyDescent="0.2">
      <c r="A2190">
        <v>3341</v>
      </c>
      <c r="B2190" t="s">
        <v>8483</v>
      </c>
      <c r="C2190" t="s">
        <v>8484</v>
      </c>
      <c r="D2190" t="s">
        <v>8485</v>
      </c>
      <c r="E2190" s="1" t="d">
        <v>2013-05-15</v>
      </c>
      <c r="F2190" t="s">
        <v>53</v>
      </c>
      <c r="G2190" s="1" t="d">
        <v>1993-01-22</v>
      </c>
      <c r="H2190">
        <v>23</v>
      </c>
      <c r="I2190" t="s">
        <v>75</v>
      </c>
      <c r="J2190" t="s">
        <v>66</v>
      </c>
      <c r="K2190">
        <v>0</v>
      </c>
      <c r="L2190">
        <v>0</v>
      </c>
      <c r="M2190">
        <v>0</v>
      </c>
      <c r="N2190">
        <v>2</v>
      </c>
      <c r="O2190">
        <v>0</v>
      </c>
      <c r="P2190" s="2" t="d">
        <v>2013-05-15T12:48:04.99999986961483725</v>
      </c>
      <c r="Q2190" s="2" t="d">
        <v>2014-01-08T08:48:48.000000072643160850</v>
      </c>
      <c r="R2190" t="s">
        <v>8486</v>
      </c>
      <c r="T2190" s="1" t="d">
        <v>2013-05-14</v>
      </c>
      <c r="U2190">
        <v>1</v>
      </c>
      <c r="V2190" t="s">
        <v>57</v>
      </c>
      <c r="W2190" t="s">
        <v>92</v>
      </c>
      <c r="X2190">
        <v>0</v>
      </c>
      <c r="AG2190">
        <v>0</v>
      </c>
      <c r="AL2190" t="s">
        <v>59</v>
      </c>
      <c r="AM2190">
        <v>6</v>
      </c>
      <c r="AN2190" t="s">
        <v>87</v>
      </c>
      <c r="AO2190" s="1" t="d">
        <v>2013-05-15</v>
      </c>
      <c r="AP2190" t="s">
        <v>61</v>
      </c>
      <c r="AQ2190">
        <v>5</v>
      </c>
      <c r="AR2190" t="s">
        <v>87</v>
      </c>
      <c r="AS2190" s="1" t="d">
        <v>2013-05-15</v>
      </c>
      <c r="AT2190" s="1" t="d">
        <v>2013-05-15</v>
      </c>
      <c r="AU2190" s="1" t="d">
        <v>2014-01-08</v>
      </c>
      <c r="AV2190">
        <v>2</v>
      </c>
      <c r="AW2190">
        <v>238</v>
      </c>
      <c r="AX2190">
        <v>1052</v>
      </c>
      <c r="AY2190">
        <v>0</v>
      </c>
      <c r="AZ2190">
        <f t="shared" si="204"/>
        <v>1</v>
      </c>
      <c r="BA2190">
        <f t="shared" si="205"/>
        <v>1</v>
      </c>
      <c r="BB2190" s="3">
        <v>1</v>
      </c>
      <c r="BC2190" s="3">
        <v>0</v>
      </c>
      <c r="BD2190" s="3">
        <v>6</v>
      </c>
      <c r="BE2190">
        <f>IF(BD2190&gt;Summary!$C$2,1,0)</f>
        <v>1</v>
      </c>
      <c r="BF2190">
        <f t="shared" si="206"/>
        <v>0</v>
      </c>
      <c r="BG2190">
        <f t="shared" si="207"/>
        <v>0</v>
      </c>
      <c r="BH2190">
        <f t="shared" si="208"/>
        <v>1</v>
      </c>
      <c r="BI2190">
        <f t="shared" si="209"/>
        <v>0</v>
      </c>
    </row>
    <row r="2191" spans="1:61" x14ac:dyDescent="0.2">
      <c r="A2191">
        <v>3342</v>
      </c>
      <c r="B2191" t="s">
        <v>8487</v>
      </c>
      <c r="C2191" t="s">
        <v>8488</v>
      </c>
      <c r="D2191" t="s">
        <v>2837</v>
      </c>
      <c r="E2191" s="1" t="d">
        <v>2014-06-14</v>
      </c>
      <c r="F2191" t="s">
        <v>53</v>
      </c>
      <c r="G2191" s="1" t="d">
        <v>1973-08-26</v>
      </c>
      <c r="H2191">
        <v>42</v>
      </c>
      <c r="I2191" t="s">
        <v>65</v>
      </c>
      <c r="J2191" t="s">
        <v>66</v>
      </c>
      <c r="K2191">
        <v>0</v>
      </c>
      <c r="L2191">
        <v>0</v>
      </c>
      <c r="M2191">
        <v>0</v>
      </c>
      <c r="N2191">
        <v>0</v>
      </c>
      <c r="O2191">
        <v>0</v>
      </c>
      <c r="P2191" s="2" t="d">
        <v>2014-06-14T02:55:46.99999995063990600</v>
      </c>
      <c r="Q2191" s="2" t="d">
        <v>2014-06-15T07:53:59.00000005960464525</v>
      </c>
      <c r="R2191" t="s">
        <v>8489</v>
      </c>
      <c r="S2191" s="1" t="d">
        <v>2014-06-14</v>
      </c>
      <c r="U2191">
        <v>0</v>
      </c>
      <c r="V2191" t="s">
        <v>97</v>
      </c>
      <c r="W2191" t="s">
        <v>98</v>
      </c>
      <c r="X2191">
        <v>1</v>
      </c>
      <c r="Y2191" t="s">
        <v>8490</v>
      </c>
      <c r="Z2191" t="s">
        <v>79</v>
      </c>
      <c r="AB2191" s="1" t="d">
        <v>2016-03-20</v>
      </c>
      <c r="AG2191">
        <v>0</v>
      </c>
      <c r="AL2191" t="s">
        <v>59</v>
      </c>
      <c r="AM2191">
        <v>1</v>
      </c>
      <c r="AN2191" t="s">
        <v>60</v>
      </c>
      <c r="AO2191" s="1" t="d">
        <v>2014-06-14</v>
      </c>
      <c r="AP2191" t="s">
        <v>61</v>
      </c>
      <c r="AQ2191">
        <v>1</v>
      </c>
      <c r="AR2191" t="s">
        <v>60</v>
      </c>
      <c r="AS2191" s="1" t="d">
        <v>2014-06-14</v>
      </c>
      <c r="AT2191" s="1" t="d">
        <v>2014-06-14</v>
      </c>
      <c r="AU2191" s="1" t="d">
        <v>2014-06-15</v>
      </c>
      <c r="AV2191">
        <v>0</v>
      </c>
      <c r="AW2191">
        <v>1</v>
      </c>
      <c r="AX2191">
        <v>645</v>
      </c>
      <c r="AY2191">
        <v>1</v>
      </c>
      <c r="AZ2191">
        <f t="shared" si="204"/>
        <v>1</v>
      </c>
      <c r="BA2191">
        <f t="shared" si="205"/>
        <v>1</v>
      </c>
      <c r="BB2191" s="3">
        <v>1</v>
      </c>
      <c r="BC2191" s="3">
        <v>1</v>
      </c>
      <c r="BD2191" s="3">
        <v>1</v>
      </c>
      <c r="BE2191">
        <f>IF(BD2191&gt;Summary!$C$2,1,0)</f>
        <v>0</v>
      </c>
      <c r="BF2191">
        <f t="shared" si="206"/>
        <v>0</v>
      </c>
      <c r="BG2191">
        <f t="shared" si="207"/>
        <v>0</v>
      </c>
      <c r="BH2191">
        <f t="shared" si="208"/>
        <v>0</v>
      </c>
      <c r="BI2191">
        <f t="shared" si="209"/>
        <v>1</v>
      </c>
    </row>
    <row r="2192" spans="1:61" x14ac:dyDescent="0.2">
      <c r="A2192">
        <v>3343</v>
      </c>
      <c r="B2192" t="s">
        <v>8491</v>
      </c>
      <c r="C2192" t="s">
        <v>1926</v>
      </c>
      <c r="D2192" t="s">
        <v>8492</v>
      </c>
      <c r="E2192" s="1" t="d">
        <v>2013-06-21</v>
      </c>
      <c r="F2192" t="s">
        <v>53</v>
      </c>
      <c r="G2192" s="1" t="d">
        <v>1995-04-21</v>
      </c>
      <c r="H2192">
        <v>20</v>
      </c>
      <c r="I2192" t="s">
        <v>75</v>
      </c>
      <c r="J2192" t="s">
        <v>66</v>
      </c>
      <c r="K2192">
        <v>1</v>
      </c>
      <c r="L2192">
        <v>0</v>
      </c>
      <c r="M2192">
        <v>0</v>
      </c>
      <c r="N2192">
        <v>1</v>
      </c>
      <c r="O2192">
        <v>-37</v>
      </c>
      <c r="P2192" s="2" t="d">
        <v>2013-05-15T12:55:11.99999973177909975</v>
      </c>
      <c r="Q2192" s="2" t="d">
        <v>2013-05-31T11:04:55.00000001862645375</v>
      </c>
      <c r="R2192" t="s">
        <v>8493</v>
      </c>
      <c r="T2192" s="1" t="d">
        <v>2013-05-15</v>
      </c>
      <c r="U2192">
        <v>37</v>
      </c>
      <c r="V2192" t="s">
        <v>57</v>
      </c>
      <c r="W2192" t="s">
        <v>92</v>
      </c>
      <c r="X2192">
        <v>1</v>
      </c>
      <c r="Y2192" t="s">
        <v>8494</v>
      </c>
      <c r="Z2192" t="s">
        <v>106</v>
      </c>
      <c r="AA2192">
        <v>0</v>
      </c>
      <c r="AB2192" s="1" t="d">
        <v>2013-08-19</v>
      </c>
      <c r="AC2192" t="s">
        <v>523</v>
      </c>
      <c r="AD2192" s="1" t="d">
        <v>2013-08-19</v>
      </c>
      <c r="AE2192" s="1" t="d">
        <v>2014-01-09</v>
      </c>
      <c r="AG2192">
        <v>1</v>
      </c>
      <c r="AH2192" t="s">
        <v>8494</v>
      </c>
      <c r="AI2192" t="s">
        <v>106</v>
      </c>
      <c r="AJ2192" s="1" t="d">
        <v>2013-08-19</v>
      </c>
      <c r="AK2192" t="s">
        <v>523</v>
      </c>
      <c r="AL2192" t="s">
        <v>59</v>
      </c>
      <c r="AM2192">
        <v>3</v>
      </c>
      <c r="AN2192" t="s">
        <v>60</v>
      </c>
      <c r="AO2192" s="1" t="d">
        <v>2013-06-21</v>
      </c>
      <c r="AP2192" t="s">
        <v>61</v>
      </c>
      <c r="AQ2192">
        <v>7</v>
      </c>
      <c r="AR2192" t="s">
        <v>87</v>
      </c>
      <c r="AS2192" s="1" t="d">
        <v>2013-06-21</v>
      </c>
      <c r="AT2192" s="1" t="d">
        <v>2013-08-19</v>
      </c>
      <c r="AU2192" s="1" t="d">
        <v>2014-01-09</v>
      </c>
      <c r="AV2192">
        <v>1</v>
      </c>
      <c r="AW2192">
        <v>0</v>
      </c>
      <c r="AX2192">
        <v>59</v>
      </c>
      <c r="AY2192">
        <v>1</v>
      </c>
      <c r="AZ2192">
        <f t="shared" si="204"/>
        <v>0</v>
      </c>
      <c r="BA2192">
        <f t="shared" si="205"/>
        <v>1</v>
      </c>
      <c r="BB2192" s="3">
        <v>1</v>
      </c>
      <c r="BC2192" s="3">
        <v>1</v>
      </c>
      <c r="BD2192" s="3">
        <v>3</v>
      </c>
      <c r="BE2192">
        <f>IF(BD2192&gt;Summary!$C$2,1,0)</f>
        <v>0</v>
      </c>
      <c r="BF2192">
        <f t="shared" si="206"/>
        <v>0</v>
      </c>
      <c r="BG2192">
        <f t="shared" si="207"/>
        <v>0</v>
      </c>
      <c r="BH2192">
        <f t="shared" si="208"/>
        <v>0</v>
      </c>
      <c r="BI2192">
        <f t="shared" si="209"/>
        <v>1</v>
      </c>
    </row>
    <row r="2193" spans="1:61" x14ac:dyDescent="0.2">
      <c r="A2193">
        <v>3344</v>
      </c>
      <c r="B2193" t="s">
        <v>8495</v>
      </c>
      <c r="C2193" t="s">
        <v>4613</v>
      </c>
      <c r="D2193" t="s">
        <v>697</v>
      </c>
      <c r="E2193" s="1" t="d">
        <v>2013-04-01</v>
      </c>
      <c r="F2193" t="s">
        <v>53</v>
      </c>
      <c r="G2193" s="1" t="d">
        <v>1977-08-06</v>
      </c>
      <c r="H2193">
        <v>38</v>
      </c>
      <c r="I2193" t="s">
        <v>65</v>
      </c>
      <c r="J2193" t="s">
        <v>66</v>
      </c>
      <c r="K2193">
        <v>0</v>
      </c>
      <c r="L2193">
        <v>0</v>
      </c>
      <c r="M2193">
        <v>0</v>
      </c>
      <c r="N2193">
        <v>2</v>
      </c>
      <c r="O2193">
        <v>0</v>
      </c>
      <c r="P2193" s="2" t="d">
        <v>2013-04-01T10:35:16.99999992270022875</v>
      </c>
      <c r="Q2193" s="2" t="d">
        <v>2013-10-11T05:44:03.99999969173222925</v>
      </c>
      <c r="R2193" t="s">
        <v>8496</v>
      </c>
      <c r="S2193" s="1" t="d">
        <v>2013-04-01</v>
      </c>
      <c r="U2193">
        <v>0</v>
      </c>
      <c r="V2193" t="s">
        <v>57</v>
      </c>
      <c r="W2193" t="s">
        <v>490</v>
      </c>
      <c r="X2193">
        <v>1</v>
      </c>
      <c r="Y2193" t="s">
        <v>8497</v>
      </c>
      <c r="Z2193" t="s">
        <v>70</v>
      </c>
      <c r="AA2193">
        <v>1</v>
      </c>
      <c r="AB2193" s="1" t="d">
        <v>2014-01-18</v>
      </c>
      <c r="AC2193" t="s">
        <v>1738</v>
      </c>
      <c r="AD2193" s="1" t="d">
        <v>2014-01-19</v>
      </c>
      <c r="AE2193" s="1" t="d">
        <v>2014-01-31</v>
      </c>
      <c r="AG2193">
        <v>1</v>
      </c>
      <c r="AH2193" t="s">
        <v>8497</v>
      </c>
      <c r="AI2193" t="s">
        <v>70</v>
      </c>
      <c r="AJ2193" s="1" t="d">
        <v>2014-01-18</v>
      </c>
      <c r="AK2193" t="s">
        <v>68</v>
      </c>
      <c r="AL2193" t="s">
        <v>59</v>
      </c>
      <c r="AM2193">
        <v>7</v>
      </c>
      <c r="AN2193" t="s">
        <v>87</v>
      </c>
      <c r="AO2193" s="1" t="d">
        <v>2013-04-01</v>
      </c>
      <c r="AP2193" t="s">
        <v>61</v>
      </c>
      <c r="AQ2193">
        <v>3</v>
      </c>
      <c r="AR2193" t="s">
        <v>60</v>
      </c>
      <c r="AS2193" s="1" t="d">
        <v>2013-04-01</v>
      </c>
      <c r="AT2193" s="1" t="d">
        <v>2013-04-01</v>
      </c>
      <c r="AU2193" s="1" t="d">
        <v>2013-10-11</v>
      </c>
      <c r="AV2193">
        <v>2</v>
      </c>
      <c r="AW2193">
        <v>193</v>
      </c>
      <c r="AX2193">
        <v>292</v>
      </c>
      <c r="AY2193">
        <v>1</v>
      </c>
      <c r="AZ2193">
        <f t="shared" si="204"/>
        <v>1</v>
      </c>
      <c r="BA2193">
        <f t="shared" si="205"/>
        <v>1</v>
      </c>
      <c r="BB2193" s="3">
        <v>1</v>
      </c>
      <c r="BC2193" s="3">
        <v>1</v>
      </c>
      <c r="BD2193" s="3">
        <v>7</v>
      </c>
      <c r="BE2193">
        <f>IF(BD2193&gt;Summary!$C$2,1,0)</f>
        <v>1</v>
      </c>
      <c r="BF2193">
        <f t="shared" si="206"/>
        <v>1</v>
      </c>
      <c r="BG2193">
        <f t="shared" si="207"/>
        <v>0</v>
      </c>
      <c r="BH2193">
        <f t="shared" si="208"/>
        <v>0</v>
      </c>
      <c r="BI2193">
        <f t="shared" si="209"/>
        <v>0</v>
      </c>
    </row>
    <row r="2194" spans="1:61" x14ac:dyDescent="0.2">
      <c r="A2194">
        <v>3345</v>
      </c>
      <c r="B2194" t="s">
        <v>8498</v>
      </c>
      <c r="C2194" t="s">
        <v>8499</v>
      </c>
      <c r="D2194" t="s">
        <v>8500</v>
      </c>
      <c r="E2194" s="1" t="d">
        <v>2013-01-26</v>
      </c>
      <c r="F2194" t="s">
        <v>115</v>
      </c>
      <c r="G2194" s="1" t="d">
        <v>1982-02-13</v>
      </c>
      <c r="H2194">
        <v>34</v>
      </c>
      <c r="I2194" t="s">
        <v>65</v>
      </c>
      <c r="J2194" t="s">
        <v>102</v>
      </c>
      <c r="K2194">
        <v>0</v>
      </c>
      <c r="L2194">
        <v>0</v>
      </c>
      <c r="M2194">
        <v>0</v>
      </c>
      <c r="N2194">
        <v>2</v>
      </c>
      <c r="O2194">
        <v>-1</v>
      </c>
      <c r="P2194" s="2" t="d">
        <v>2013-01-25T06:05:26.9999997457489350</v>
      </c>
      <c r="Q2194" s="2" t="d">
        <v>2013-01-26T09:13:22.99999974668026275</v>
      </c>
      <c r="R2194" t="s">
        <v>8501</v>
      </c>
      <c r="S2194" s="1" t="d">
        <v>2013-01-25</v>
      </c>
      <c r="U2194">
        <v>1</v>
      </c>
      <c r="V2194" t="s">
        <v>57</v>
      </c>
      <c r="W2194" t="s">
        <v>85</v>
      </c>
      <c r="X2194">
        <v>0</v>
      </c>
      <c r="AG2194">
        <v>0</v>
      </c>
      <c r="AL2194" t="s">
        <v>59</v>
      </c>
      <c r="AM2194">
        <v>3</v>
      </c>
      <c r="AN2194" t="s">
        <v>60</v>
      </c>
      <c r="AO2194" s="1" t="d">
        <v>2013-01-26</v>
      </c>
      <c r="AP2194" t="s">
        <v>61</v>
      </c>
      <c r="AQ2194">
        <v>2</v>
      </c>
      <c r="AR2194" t="s">
        <v>60</v>
      </c>
      <c r="AS2194" s="1" t="d">
        <v>2013-01-26</v>
      </c>
      <c r="AT2194" s="1" t="d">
        <v>2013-01-25</v>
      </c>
      <c r="AU2194" s="1" t="d">
        <v>2013-01-26</v>
      </c>
      <c r="AV2194">
        <v>2</v>
      </c>
      <c r="AW2194">
        <v>0</v>
      </c>
      <c r="AX2194">
        <v>1161</v>
      </c>
      <c r="AY2194">
        <v>0</v>
      </c>
      <c r="AZ2194">
        <f t="shared" si="204"/>
        <v>1</v>
      </c>
      <c r="BA2194">
        <f t="shared" si="205"/>
        <v>1</v>
      </c>
      <c r="BB2194" s="3">
        <v>1</v>
      </c>
      <c r="BC2194" s="3">
        <v>0</v>
      </c>
      <c r="BD2194" s="3">
        <v>3</v>
      </c>
      <c r="BE2194">
        <f>IF(BD2194&gt;Summary!$C$2,1,0)</f>
        <v>0</v>
      </c>
      <c r="BF2194">
        <f t="shared" si="206"/>
        <v>0</v>
      </c>
      <c r="BG2194">
        <f t="shared" si="207"/>
        <v>1</v>
      </c>
      <c r="BH2194">
        <f t="shared" si="208"/>
        <v>0</v>
      </c>
      <c r="BI2194">
        <f t="shared" si="209"/>
        <v>0</v>
      </c>
    </row>
    <row r="2195" spans="1:61" x14ac:dyDescent="0.2">
      <c r="A2195">
        <v>3347</v>
      </c>
      <c r="B2195" t="s">
        <v>8502</v>
      </c>
      <c r="C2195" t="s">
        <v>8503</v>
      </c>
      <c r="D2195" t="s">
        <v>5568</v>
      </c>
      <c r="E2195" s="1" t="d">
        <v>2014-06-01</v>
      </c>
      <c r="F2195" t="s">
        <v>115</v>
      </c>
      <c r="G2195" s="1" t="d">
        <v>1979-10-31</v>
      </c>
      <c r="H2195">
        <v>36</v>
      </c>
      <c r="I2195" t="s">
        <v>65</v>
      </c>
      <c r="J2195" t="s">
        <v>66</v>
      </c>
      <c r="K2195">
        <v>0</v>
      </c>
      <c r="L2195">
        <v>0</v>
      </c>
      <c r="M2195">
        <v>0</v>
      </c>
      <c r="N2195">
        <v>7</v>
      </c>
      <c r="O2195">
        <v>-1</v>
      </c>
      <c r="P2195" s="2" t="d">
        <v>2014-05-31T04:16:59.99999997206032275</v>
      </c>
      <c r="Q2195" s="2" t="d">
        <v>2014-06-02T05:11:20.99999972619116025</v>
      </c>
      <c r="R2195" t="s">
        <v>8504</v>
      </c>
      <c r="S2195" s="1" t="d">
        <v>2014-05-31</v>
      </c>
      <c r="U2195">
        <v>1</v>
      </c>
      <c r="V2195" t="s">
        <v>57</v>
      </c>
      <c r="W2195" t="s">
        <v>1077</v>
      </c>
      <c r="X2195">
        <v>1</v>
      </c>
      <c r="Y2195" t="s">
        <v>8505</v>
      </c>
      <c r="Z2195" t="s">
        <v>135</v>
      </c>
      <c r="AB2195" s="1" t="d">
        <v>2015-01-01</v>
      </c>
      <c r="AC2195" t="s">
        <v>7465</v>
      </c>
      <c r="AG2195">
        <v>0</v>
      </c>
      <c r="AL2195" t="s">
        <v>59</v>
      </c>
      <c r="AM2195">
        <v>3</v>
      </c>
      <c r="AN2195" t="s">
        <v>60</v>
      </c>
      <c r="AO2195" s="1" t="d">
        <v>2014-06-01</v>
      </c>
      <c r="AP2195" t="s">
        <v>61</v>
      </c>
      <c r="AQ2195">
        <v>3</v>
      </c>
      <c r="AR2195" t="s">
        <v>60</v>
      </c>
      <c r="AS2195" s="1" t="d">
        <v>2014-06-01</v>
      </c>
      <c r="AT2195" s="1" t="d">
        <v>2014-05-31</v>
      </c>
      <c r="AU2195" s="1" t="d">
        <v>2014-06-02</v>
      </c>
      <c r="AV2195">
        <v>7</v>
      </c>
      <c r="AW2195">
        <v>1</v>
      </c>
      <c r="AX2195">
        <v>214</v>
      </c>
      <c r="AY2195">
        <v>1</v>
      </c>
      <c r="AZ2195">
        <f t="shared" si="204"/>
        <v>1</v>
      </c>
      <c r="BA2195">
        <f t="shared" si="205"/>
        <v>1</v>
      </c>
      <c r="BB2195" s="3">
        <v>1</v>
      </c>
      <c r="BC2195" s="3">
        <v>1</v>
      </c>
      <c r="BD2195" s="3">
        <v>3</v>
      </c>
      <c r="BE2195">
        <f>IF(BD2195&gt;Summary!$C$2,1,0)</f>
        <v>0</v>
      </c>
      <c r="BF2195">
        <f t="shared" si="206"/>
        <v>0</v>
      </c>
      <c r="BG2195">
        <f t="shared" si="207"/>
        <v>0</v>
      </c>
      <c r="BH2195">
        <f t="shared" si="208"/>
        <v>0</v>
      </c>
      <c r="BI2195">
        <f t="shared" si="209"/>
        <v>1</v>
      </c>
    </row>
    <row r="2196" spans="1:61" x14ac:dyDescent="0.2">
      <c r="A2196">
        <v>3348</v>
      </c>
      <c r="B2196" t="s">
        <v>8506</v>
      </c>
      <c r="C2196" t="s">
        <v>2267</v>
      </c>
      <c r="D2196" t="s">
        <v>8507</v>
      </c>
      <c r="E2196" s="1" t="d">
        <v>2013-10-04</v>
      </c>
      <c r="F2196" t="s">
        <v>53</v>
      </c>
      <c r="G2196" s="1" t="d">
        <v>1980-12-30</v>
      </c>
      <c r="H2196">
        <v>35</v>
      </c>
      <c r="I2196" t="s">
        <v>65</v>
      </c>
      <c r="J2196" t="s">
        <v>102</v>
      </c>
      <c r="K2196">
        <v>0</v>
      </c>
      <c r="L2196">
        <v>0</v>
      </c>
      <c r="M2196">
        <v>0</v>
      </c>
      <c r="N2196">
        <v>7</v>
      </c>
      <c r="O2196">
        <v>-86</v>
      </c>
      <c r="P2196" s="2" t="d">
        <v>2013-07-10T06:28:42.00000020675361300</v>
      </c>
      <c r="Q2196" s="2" t="d">
        <v>2013-09-24T06:40:24.99999983701854825</v>
      </c>
      <c r="R2196" t="s">
        <v>8508</v>
      </c>
      <c r="S2196" s="1" t="d">
        <v>2013-07-10</v>
      </c>
      <c r="U2196">
        <v>86</v>
      </c>
      <c r="V2196" t="s">
        <v>57</v>
      </c>
      <c r="W2196" t="s">
        <v>2516</v>
      </c>
      <c r="X2196">
        <v>1</v>
      </c>
      <c r="Y2196" t="s">
        <v>8509</v>
      </c>
      <c r="Z2196" t="s">
        <v>135</v>
      </c>
      <c r="AB2196" s="1" t="d">
        <v>2014-06-23</v>
      </c>
      <c r="AC2196" t="s">
        <v>136</v>
      </c>
      <c r="AG2196">
        <v>0</v>
      </c>
      <c r="AL2196" t="s">
        <v>59</v>
      </c>
      <c r="AM2196">
        <v>4</v>
      </c>
      <c r="AN2196" t="s">
        <v>60</v>
      </c>
      <c r="AO2196" s="1" t="d">
        <v>2013-10-04</v>
      </c>
      <c r="AP2196" t="s">
        <v>61</v>
      </c>
      <c r="AQ2196">
        <v>3</v>
      </c>
      <c r="AR2196" t="s">
        <v>60</v>
      </c>
      <c r="AS2196" s="1" t="d">
        <v>2013-10-04</v>
      </c>
      <c r="AT2196" s="1" t="d">
        <v>2013-07-10</v>
      </c>
      <c r="AU2196" s="1" t="d">
        <v>2013-09-24</v>
      </c>
      <c r="AV2196">
        <v>7</v>
      </c>
      <c r="AW2196">
        <v>0</v>
      </c>
      <c r="AX2196">
        <v>262</v>
      </c>
      <c r="AY2196">
        <v>1</v>
      </c>
      <c r="AZ2196">
        <f t="shared" si="204"/>
        <v>0</v>
      </c>
      <c r="BA2196">
        <f t="shared" si="205"/>
        <v>1</v>
      </c>
      <c r="BB2196" s="3">
        <v>1</v>
      </c>
      <c r="BC2196" s="3">
        <v>1</v>
      </c>
      <c r="BD2196" s="3">
        <v>4</v>
      </c>
      <c r="BE2196">
        <f>IF(BD2196&gt;Summary!$C$2,1,0)</f>
        <v>0</v>
      </c>
      <c r="BF2196">
        <f t="shared" si="206"/>
        <v>0</v>
      </c>
      <c r="BG2196">
        <f t="shared" si="207"/>
        <v>0</v>
      </c>
      <c r="BH2196">
        <f t="shared" si="208"/>
        <v>0</v>
      </c>
      <c r="BI2196">
        <f t="shared" si="209"/>
        <v>1</v>
      </c>
    </row>
    <row r="2197" spans="1:61" x14ac:dyDescent="0.2">
      <c r="A2197">
        <v>3349</v>
      </c>
      <c r="B2197" t="s">
        <v>8510</v>
      </c>
      <c r="C2197" t="s">
        <v>8511</v>
      </c>
      <c r="D2197" t="s">
        <v>348</v>
      </c>
      <c r="E2197" s="1" t="d">
        <v>2013-05-26</v>
      </c>
      <c r="F2197" t="s">
        <v>53</v>
      </c>
      <c r="G2197" s="1" t="d">
        <v>1980-02-08</v>
      </c>
      <c r="H2197">
        <v>36</v>
      </c>
      <c r="I2197" t="s">
        <v>65</v>
      </c>
      <c r="J2197" t="s">
        <v>66</v>
      </c>
      <c r="K2197">
        <v>0</v>
      </c>
      <c r="L2197">
        <v>0</v>
      </c>
      <c r="M2197">
        <v>0</v>
      </c>
      <c r="N2197">
        <v>0</v>
      </c>
      <c r="O2197">
        <v>-1</v>
      </c>
      <c r="P2197" s="2" t="d">
        <v>2013-05-25T06:18:53.99999979883432650</v>
      </c>
      <c r="Q2197" s="2" t="d">
        <v>2013-05-26T08:34:18.99999998509883700</v>
      </c>
      <c r="R2197" t="s">
        <v>8512</v>
      </c>
      <c r="S2197" s="1" t="d">
        <v>2013-05-25</v>
      </c>
      <c r="U2197">
        <v>1</v>
      </c>
      <c r="V2197" t="s">
        <v>97</v>
      </c>
      <c r="W2197" t="s">
        <v>98</v>
      </c>
      <c r="X2197">
        <v>1</v>
      </c>
      <c r="Y2197" t="s">
        <v>8513</v>
      </c>
      <c r="Z2197" t="s">
        <v>135</v>
      </c>
      <c r="AB2197" s="1" t="d">
        <v>2014-08-11</v>
      </c>
      <c r="AC2197" t="s">
        <v>201</v>
      </c>
      <c r="AG2197">
        <v>0</v>
      </c>
      <c r="AL2197" t="s">
        <v>59</v>
      </c>
      <c r="AM2197">
        <v>3</v>
      </c>
      <c r="AN2197" t="s">
        <v>60</v>
      </c>
      <c r="AO2197" s="1" t="d">
        <v>2013-05-26</v>
      </c>
      <c r="AP2197" t="s">
        <v>61</v>
      </c>
      <c r="AQ2197">
        <v>1</v>
      </c>
      <c r="AR2197" t="s">
        <v>60</v>
      </c>
      <c r="AS2197" s="1" t="d">
        <v>2013-05-26</v>
      </c>
      <c r="AT2197" s="1" t="d">
        <v>2013-05-25</v>
      </c>
      <c r="AU2197" s="1" t="d">
        <v>2013-05-26</v>
      </c>
      <c r="AV2197">
        <v>0</v>
      </c>
      <c r="AW2197">
        <v>0</v>
      </c>
      <c r="AX2197">
        <v>442</v>
      </c>
      <c r="AY2197">
        <v>1</v>
      </c>
      <c r="AZ2197">
        <f t="shared" si="204"/>
        <v>1</v>
      </c>
      <c r="BA2197">
        <f t="shared" si="205"/>
        <v>1</v>
      </c>
      <c r="BB2197" s="3">
        <v>1</v>
      </c>
      <c r="BC2197" s="3">
        <v>1</v>
      </c>
      <c r="BD2197" s="3">
        <v>3</v>
      </c>
      <c r="BE2197">
        <f>IF(BD2197&gt;Summary!$C$2,1,0)</f>
        <v>0</v>
      </c>
      <c r="BF2197">
        <f t="shared" si="206"/>
        <v>0</v>
      </c>
      <c r="BG2197">
        <f t="shared" si="207"/>
        <v>0</v>
      </c>
      <c r="BH2197">
        <f t="shared" si="208"/>
        <v>0</v>
      </c>
      <c r="BI2197">
        <f t="shared" si="209"/>
        <v>1</v>
      </c>
    </row>
    <row r="2198" spans="1:61" x14ac:dyDescent="0.2">
      <c r="A2198">
        <v>3350</v>
      </c>
      <c r="B2198" t="s">
        <v>8514</v>
      </c>
      <c r="C2198" t="s">
        <v>8515</v>
      </c>
      <c r="D2198" t="s">
        <v>8516</v>
      </c>
      <c r="E2198" s="1" t="d">
        <v>2013-11-05</v>
      </c>
      <c r="F2198" t="s">
        <v>53</v>
      </c>
      <c r="G2198" s="1" t="d">
        <v>1984-11-05</v>
      </c>
      <c r="H2198">
        <v>31</v>
      </c>
      <c r="I2198" t="s">
        <v>65</v>
      </c>
      <c r="J2198" t="s">
        <v>66</v>
      </c>
      <c r="K2198">
        <v>0</v>
      </c>
      <c r="L2198">
        <v>0</v>
      </c>
      <c r="M2198">
        <v>0</v>
      </c>
      <c r="N2198">
        <v>1</v>
      </c>
      <c r="O2198">
        <v>-14</v>
      </c>
      <c r="P2198" s="2" t="d">
        <v>2013-10-22T11:46:10.9999998332932575</v>
      </c>
      <c r="Q2198" s="2" t="d">
        <v>2013-11-05T11:20:18.00000015646219125</v>
      </c>
      <c r="R2198" t="s">
        <v>8517</v>
      </c>
      <c r="S2198" s="1" t="d">
        <v>2013-10-21</v>
      </c>
      <c r="U2198">
        <v>15</v>
      </c>
      <c r="V2198" t="s">
        <v>57</v>
      </c>
      <c r="W2198" t="s">
        <v>71</v>
      </c>
      <c r="X2198">
        <v>0</v>
      </c>
      <c r="AG2198">
        <v>0</v>
      </c>
      <c r="AL2198" t="s">
        <v>59</v>
      </c>
      <c r="AM2198">
        <v>1</v>
      </c>
      <c r="AN2198" t="s">
        <v>60</v>
      </c>
      <c r="AO2198" s="1" t="d">
        <v>2013-11-05</v>
      </c>
      <c r="AP2198" t="s">
        <v>61</v>
      </c>
      <c r="AQ2198">
        <v>2</v>
      </c>
      <c r="AR2198" t="s">
        <v>60</v>
      </c>
      <c r="AS2198" s="1" t="d">
        <v>2013-11-05</v>
      </c>
      <c r="AT2198" s="1" t="d">
        <v>2013-10-22</v>
      </c>
      <c r="AU2198" s="1" t="d">
        <v>2013-11-05</v>
      </c>
      <c r="AV2198">
        <v>1</v>
      </c>
      <c r="AW2198">
        <v>0</v>
      </c>
      <c r="AX2198">
        <v>878</v>
      </c>
      <c r="AY2198">
        <v>0</v>
      </c>
      <c r="AZ2198">
        <f t="shared" si="204"/>
        <v>1</v>
      </c>
      <c r="BA2198">
        <f t="shared" si="205"/>
        <v>1</v>
      </c>
      <c r="BB2198" s="3">
        <v>1</v>
      </c>
      <c r="BC2198" s="3">
        <v>0</v>
      </c>
      <c r="BD2198" s="3">
        <v>1</v>
      </c>
      <c r="BE2198">
        <f>IF(BD2198&gt;Summary!$C$2,1,0)</f>
        <v>0</v>
      </c>
      <c r="BF2198">
        <f t="shared" si="206"/>
        <v>0</v>
      </c>
      <c r="BG2198">
        <f t="shared" si="207"/>
        <v>1</v>
      </c>
      <c r="BH2198">
        <f t="shared" si="208"/>
        <v>0</v>
      </c>
      <c r="BI2198">
        <f t="shared" si="209"/>
        <v>0</v>
      </c>
    </row>
    <row r="2199" spans="1:61" x14ac:dyDescent="0.2">
      <c r="A2199">
        <v>3351</v>
      </c>
      <c r="B2199" t="s">
        <v>8518</v>
      </c>
      <c r="C2199" t="s">
        <v>221</v>
      </c>
      <c r="D2199" t="s">
        <v>8519</v>
      </c>
      <c r="E2199" s="1" t="d">
        <v>2014-03-28</v>
      </c>
      <c r="F2199" t="s">
        <v>115</v>
      </c>
      <c r="G2199" s="1" t="d">
        <v>1988-03-12</v>
      </c>
      <c r="H2199">
        <v>28</v>
      </c>
      <c r="I2199" t="s">
        <v>65</v>
      </c>
      <c r="J2199" t="s">
        <v>66</v>
      </c>
      <c r="K2199">
        <v>0</v>
      </c>
      <c r="L2199">
        <v>0</v>
      </c>
      <c r="M2199">
        <v>0</v>
      </c>
      <c r="N2199">
        <v>3</v>
      </c>
      <c r="O2199">
        <v>-1</v>
      </c>
      <c r="P2199" s="2" t="d">
        <v>2014-03-27T12:02:40.00000031199306150</v>
      </c>
      <c r="Q2199" s="2" t="d">
        <v>2014-04-01T05:04:37.00000021141022475</v>
      </c>
      <c r="R2199" t="s">
        <v>8520</v>
      </c>
      <c r="T2199" s="1" t="d">
        <v>2014-03-27</v>
      </c>
      <c r="U2199">
        <v>1</v>
      </c>
      <c r="V2199" t="s">
        <v>57</v>
      </c>
      <c r="W2199" t="s">
        <v>92</v>
      </c>
      <c r="X2199">
        <v>1</v>
      </c>
      <c r="Y2199" t="s">
        <v>8521</v>
      </c>
      <c r="Z2199" t="s">
        <v>70</v>
      </c>
      <c r="AB2199" s="1" t="d">
        <v>2014-07-09</v>
      </c>
      <c r="AC2199" t="s">
        <v>167</v>
      </c>
      <c r="AG2199">
        <v>0</v>
      </c>
      <c r="AL2199" t="s">
        <v>59</v>
      </c>
      <c r="AM2199">
        <v>4</v>
      </c>
      <c r="AN2199" t="s">
        <v>60</v>
      </c>
      <c r="AO2199" s="1" t="d">
        <v>2014-03-28</v>
      </c>
      <c r="AP2199" t="s">
        <v>61</v>
      </c>
      <c r="AQ2199">
        <v>4</v>
      </c>
      <c r="AR2199" t="s">
        <v>60</v>
      </c>
      <c r="AS2199" s="1" t="d">
        <v>2014-03-28</v>
      </c>
      <c r="AT2199" s="1" t="d">
        <v>2014-03-27</v>
      </c>
      <c r="AU2199" s="1" t="d">
        <v>2014-04-01</v>
      </c>
      <c r="AV2199">
        <v>3</v>
      </c>
      <c r="AW2199">
        <v>4</v>
      </c>
      <c r="AX2199">
        <v>103</v>
      </c>
      <c r="AY2199">
        <v>1</v>
      </c>
      <c r="AZ2199">
        <f t="shared" si="204"/>
        <v>1</v>
      </c>
      <c r="BA2199">
        <f t="shared" si="205"/>
        <v>1</v>
      </c>
      <c r="BB2199" s="3">
        <v>1</v>
      </c>
      <c r="BC2199" s="3">
        <v>1</v>
      </c>
      <c r="BD2199" s="3">
        <v>4</v>
      </c>
      <c r="BE2199">
        <f>IF(BD2199&gt;Summary!$C$2,1,0)</f>
        <v>0</v>
      </c>
      <c r="BF2199">
        <f t="shared" si="206"/>
        <v>0</v>
      </c>
      <c r="BG2199">
        <f t="shared" si="207"/>
        <v>0</v>
      </c>
      <c r="BH2199">
        <f t="shared" si="208"/>
        <v>0</v>
      </c>
      <c r="BI2199">
        <f t="shared" si="209"/>
        <v>1</v>
      </c>
    </row>
    <row r="2200" spans="1:61" x14ac:dyDescent="0.2">
      <c r="A2200">
        <v>3354</v>
      </c>
      <c r="B2200" t="s">
        <v>8522</v>
      </c>
      <c r="C2200" t="s">
        <v>8523</v>
      </c>
      <c r="D2200" t="s">
        <v>3260</v>
      </c>
      <c r="E2200" s="1" t="d">
        <v>2013-09-06</v>
      </c>
      <c r="F2200" t="s">
        <v>53</v>
      </c>
      <c r="G2200" s="1" t="d">
        <v>1987-06-02</v>
      </c>
      <c r="H2200">
        <v>28</v>
      </c>
      <c r="I2200" t="s">
        <v>65</v>
      </c>
      <c r="J2200" t="s">
        <v>66</v>
      </c>
      <c r="K2200">
        <v>0</v>
      </c>
      <c r="L2200">
        <v>0</v>
      </c>
      <c r="M2200">
        <v>0</v>
      </c>
      <c r="N2200">
        <v>1</v>
      </c>
      <c r="O2200">
        <v>0</v>
      </c>
      <c r="P2200" s="2" t="d">
        <v>2013-09-06T04:34:32.00000009033829225</v>
      </c>
      <c r="Q2200" s="2" t="d">
        <v>2013-09-06T09:27:16.00000021979212725</v>
      </c>
      <c r="R2200" t="s">
        <v>8524</v>
      </c>
      <c r="S2200" s="1" t="d">
        <v>2013-09-06</v>
      </c>
      <c r="U2200">
        <v>0</v>
      </c>
      <c r="V2200" t="s">
        <v>57</v>
      </c>
      <c r="W2200" t="s">
        <v>145</v>
      </c>
      <c r="X2200">
        <v>1</v>
      </c>
      <c r="Y2200" t="s">
        <v>8525</v>
      </c>
      <c r="Z2200" t="s">
        <v>135</v>
      </c>
      <c r="AB2200" s="1" t="d">
        <v>2015-03-10</v>
      </c>
      <c r="AC2200" t="s">
        <v>136</v>
      </c>
      <c r="AG2200">
        <v>0</v>
      </c>
      <c r="AL2200" t="s">
        <v>59</v>
      </c>
      <c r="AM2200">
        <v>2</v>
      </c>
      <c r="AN2200" t="s">
        <v>60</v>
      </c>
      <c r="AO2200" s="1" t="d">
        <v>2013-09-06</v>
      </c>
      <c r="AP2200" t="s">
        <v>61</v>
      </c>
      <c r="AQ2200">
        <v>2</v>
      </c>
      <c r="AR2200" t="s">
        <v>60</v>
      </c>
      <c r="AS2200" s="1" t="d">
        <v>2013-09-06</v>
      </c>
      <c r="AT2200" s="1" t="d">
        <v>2013-09-06</v>
      </c>
      <c r="AU2200" s="1" t="d">
        <v>2013-09-06</v>
      </c>
      <c r="AV2200">
        <v>1</v>
      </c>
      <c r="AW2200">
        <v>0</v>
      </c>
      <c r="AX2200">
        <v>550</v>
      </c>
      <c r="AY2200">
        <v>1</v>
      </c>
      <c r="AZ2200">
        <f t="shared" si="204"/>
        <v>1</v>
      </c>
      <c r="BA2200">
        <f t="shared" si="205"/>
        <v>1</v>
      </c>
      <c r="BB2200" s="3">
        <v>1</v>
      </c>
      <c r="BC2200" s="3">
        <v>1</v>
      </c>
      <c r="BD2200" s="3">
        <v>2</v>
      </c>
      <c r="BE2200">
        <f>IF(BD2200&gt;Summary!$C$2,1,0)</f>
        <v>0</v>
      </c>
      <c r="BF2200">
        <f t="shared" si="206"/>
        <v>0</v>
      </c>
      <c r="BG2200">
        <f t="shared" si="207"/>
        <v>0</v>
      </c>
      <c r="BH2200">
        <f t="shared" si="208"/>
        <v>0</v>
      </c>
      <c r="BI2200">
        <f t="shared" si="209"/>
        <v>1</v>
      </c>
    </row>
    <row r="2201" spans="1:61" x14ac:dyDescent="0.2">
      <c r="A2201">
        <v>3356</v>
      </c>
      <c r="B2201" t="s">
        <v>8526</v>
      </c>
      <c r="C2201" t="s">
        <v>1598</v>
      </c>
      <c r="D2201" t="s">
        <v>8527</v>
      </c>
      <c r="E2201" s="1" t="d">
        <v>2014-01-17</v>
      </c>
      <c r="F2201" t="s">
        <v>53</v>
      </c>
      <c r="G2201" s="1" t="d">
        <v>1955-11-07</v>
      </c>
      <c r="H2201">
        <v>60</v>
      </c>
      <c r="I2201" t="s">
        <v>54</v>
      </c>
      <c r="J2201" t="s">
        <v>102</v>
      </c>
      <c r="K2201">
        <v>0</v>
      </c>
      <c r="L2201">
        <v>0</v>
      </c>
      <c r="M2201">
        <v>0</v>
      </c>
      <c r="N2201">
        <v>3</v>
      </c>
      <c r="O2201">
        <v>-120</v>
      </c>
      <c r="P2201" s="2" t="d">
        <v>2013-09-19T04:36:10.99999997299164375</v>
      </c>
      <c r="Q2201" s="2" t="d">
        <v>2014-01-17T12:32:44.00000019930303150</v>
      </c>
      <c r="R2201" t="s">
        <v>8528</v>
      </c>
      <c r="S2201" s="1" t="d">
        <v>2013-09-19</v>
      </c>
      <c r="U2201">
        <v>120</v>
      </c>
      <c r="V2201" t="s">
        <v>57</v>
      </c>
      <c r="W2201" t="s">
        <v>1545</v>
      </c>
      <c r="X2201">
        <v>0</v>
      </c>
      <c r="AG2201">
        <v>0</v>
      </c>
      <c r="AL2201" t="s">
        <v>59</v>
      </c>
      <c r="AM2201">
        <v>1</v>
      </c>
      <c r="AN2201" t="s">
        <v>60</v>
      </c>
      <c r="AO2201" s="1" t="d">
        <v>2014-01-17</v>
      </c>
      <c r="AP2201" t="s">
        <v>61</v>
      </c>
      <c r="AQ2201">
        <v>2</v>
      </c>
      <c r="AR2201" t="s">
        <v>60</v>
      </c>
      <c r="AS2201" s="1" t="d">
        <v>2014-01-17</v>
      </c>
      <c r="AT2201" s="1" t="d">
        <v>2013-09-19</v>
      </c>
      <c r="AU2201" s="1" t="d">
        <v>2014-01-17</v>
      </c>
      <c r="AV2201">
        <v>3</v>
      </c>
      <c r="AW2201">
        <v>0</v>
      </c>
      <c r="AX2201">
        <v>805</v>
      </c>
      <c r="AY2201">
        <v>0</v>
      </c>
      <c r="AZ2201">
        <f t="shared" si="204"/>
        <v>0</v>
      </c>
      <c r="BA2201">
        <f t="shared" si="205"/>
        <v>1</v>
      </c>
      <c r="BB2201" s="3">
        <v>1</v>
      </c>
      <c r="BC2201" s="3">
        <v>0</v>
      </c>
      <c r="BD2201" s="3">
        <v>1</v>
      </c>
      <c r="BE2201">
        <f>IF(BD2201&gt;Summary!$C$2,1,0)</f>
        <v>0</v>
      </c>
      <c r="BF2201">
        <f t="shared" si="206"/>
        <v>0</v>
      </c>
      <c r="BG2201">
        <f t="shared" si="207"/>
        <v>1</v>
      </c>
      <c r="BH2201">
        <f t="shared" si="208"/>
        <v>0</v>
      </c>
      <c r="BI2201">
        <f t="shared" si="209"/>
        <v>0</v>
      </c>
    </row>
    <row r="2202" spans="1:61" x14ac:dyDescent="0.2">
      <c r="A2202">
        <v>3357</v>
      </c>
      <c r="B2202" t="s">
        <v>8529</v>
      </c>
      <c r="C2202" t="s">
        <v>590</v>
      </c>
      <c r="D2202" t="s">
        <v>8530</v>
      </c>
      <c r="E2202" s="1" t="d">
        <v>2014-03-29</v>
      </c>
      <c r="F2202" t="s">
        <v>53</v>
      </c>
      <c r="G2202" s="1" t="d">
        <v>1972-11-24</v>
      </c>
      <c r="H2202">
        <v>43</v>
      </c>
      <c r="I2202" t="s">
        <v>65</v>
      </c>
      <c r="J2202" t="s">
        <v>66</v>
      </c>
      <c r="K2202">
        <v>0</v>
      </c>
      <c r="L2202">
        <v>0</v>
      </c>
      <c r="M2202">
        <v>0</v>
      </c>
      <c r="N2202">
        <v>0</v>
      </c>
      <c r="O2202">
        <v>-1</v>
      </c>
      <c r="P2202" s="2" t="d">
        <v>2014-03-28T09:13:41.99999978765845425</v>
      </c>
      <c r="Q2202" s="2" t="d">
        <v>2014-03-29T10:09:02.00000013224780475</v>
      </c>
      <c r="R2202" t="s">
        <v>8531</v>
      </c>
      <c r="S2202" s="1" t="d">
        <v>2014-03-28</v>
      </c>
      <c r="U2202">
        <v>1</v>
      </c>
      <c r="V2202" t="s">
        <v>57</v>
      </c>
      <c r="W2202" t="s">
        <v>2884</v>
      </c>
      <c r="X2202">
        <v>0</v>
      </c>
      <c r="AG2202">
        <v>0</v>
      </c>
      <c r="AL2202" t="s">
        <v>59</v>
      </c>
      <c r="AM2202">
        <v>4</v>
      </c>
      <c r="AN2202" t="s">
        <v>60</v>
      </c>
      <c r="AO2202" s="1" t="d">
        <v>2014-03-29</v>
      </c>
      <c r="AP2202" t="s">
        <v>61</v>
      </c>
      <c r="AQ2202">
        <v>1</v>
      </c>
      <c r="AR2202" t="s">
        <v>60</v>
      </c>
      <c r="AS2202" s="1" t="d">
        <v>2014-03-29</v>
      </c>
      <c r="AT2202" s="1" t="d">
        <v>2014-03-28</v>
      </c>
      <c r="AU2202" s="1" t="d">
        <v>2014-03-29</v>
      </c>
      <c r="AV2202">
        <v>0</v>
      </c>
      <c r="AW2202">
        <v>0</v>
      </c>
      <c r="AX2202">
        <v>734</v>
      </c>
      <c r="AY2202">
        <v>0</v>
      </c>
      <c r="AZ2202">
        <f t="shared" si="204"/>
        <v>1</v>
      </c>
      <c r="BA2202">
        <f t="shared" si="205"/>
        <v>1</v>
      </c>
      <c r="BB2202" s="3">
        <v>1</v>
      </c>
      <c r="BC2202" s="3">
        <v>0</v>
      </c>
      <c r="BD2202" s="3">
        <v>4</v>
      </c>
      <c r="BE2202">
        <f>IF(BD2202&gt;Summary!$C$2,1,0)</f>
        <v>0</v>
      </c>
      <c r="BF2202">
        <f t="shared" si="206"/>
        <v>0</v>
      </c>
      <c r="BG2202">
        <f t="shared" si="207"/>
        <v>1</v>
      </c>
      <c r="BH2202">
        <f t="shared" si="208"/>
        <v>0</v>
      </c>
      <c r="BI2202">
        <f t="shared" si="209"/>
        <v>0</v>
      </c>
    </row>
    <row r="2203" spans="1:61" x14ac:dyDescent="0.2">
      <c r="A2203">
        <v>3358</v>
      </c>
      <c r="B2203" t="s">
        <v>8532</v>
      </c>
      <c r="C2203" t="s">
        <v>3062</v>
      </c>
      <c r="D2203" t="s">
        <v>8533</v>
      </c>
      <c r="E2203" s="1" t="d">
        <v>2014-03-11</v>
      </c>
      <c r="F2203" t="s">
        <v>53</v>
      </c>
      <c r="G2203" s="1" t="d">
        <v>1976-02-15</v>
      </c>
      <c r="H2203">
        <v>40</v>
      </c>
      <c r="I2203" t="s">
        <v>65</v>
      </c>
      <c r="J2203" t="s">
        <v>66</v>
      </c>
      <c r="K2203">
        <v>0</v>
      </c>
      <c r="L2203">
        <v>0</v>
      </c>
      <c r="M2203">
        <v>0</v>
      </c>
      <c r="N2203">
        <v>1</v>
      </c>
      <c r="O2203">
        <v>-1</v>
      </c>
      <c r="P2203" s="2" t="d">
        <v>2014-03-10T09:24:24.99999985098839025</v>
      </c>
      <c r="Q2203" s="2" t="d">
        <v>2014-03-12T09:09:50.00000024680048350</v>
      </c>
      <c r="R2203" t="s">
        <v>8534</v>
      </c>
      <c r="T2203" s="1" t="d">
        <v>2014-03-10</v>
      </c>
      <c r="U2203">
        <v>1</v>
      </c>
      <c r="V2203" t="s">
        <v>57</v>
      </c>
      <c r="W2203" t="s">
        <v>92</v>
      </c>
      <c r="X2203">
        <v>0</v>
      </c>
      <c r="AG2203">
        <v>0</v>
      </c>
      <c r="AL2203" t="s">
        <v>59</v>
      </c>
      <c r="AM2203">
        <v>1</v>
      </c>
      <c r="AN2203" t="s">
        <v>60</v>
      </c>
      <c r="AO2203" s="1" t="d">
        <v>2014-03-11</v>
      </c>
      <c r="AP2203" t="s">
        <v>61</v>
      </c>
      <c r="AQ2203">
        <v>1</v>
      </c>
      <c r="AR2203" t="s">
        <v>60</v>
      </c>
      <c r="AS2203" s="1" t="d">
        <v>2014-03-11</v>
      </c>
      <c r="AT2203" s="1" t="d">
        <v>2014-03-10</v>
      </c>
      <c r="AU2203" s="1" t="d">
        <v>2014-03-12</v>
      </c>
      <c r="AV2203">
        <v>1</v>
      </c>
      <c r="AW2203">
        <v>1</v>
      </c>
      <c r="AX2203">
        <v>752</v>
      </c>
      <c r="AY2203">
        <v>0</v>
      </c>
      <c r="AZ2203">
        <f t="shared" si="204"/>
        <v>1</v>
      </c>
      <c r="BA2203">
        <f t="shared" si="205"/>
        <v>1</v>
      </c>
      <c r="BB2203" s="3">
        <v>1</v>
      </c>
      <c r="BC2203" s="3">
        <v>0</v>
      </c>
      <c r="BD2203" s="3">
        <v>1</v>
      </c>
      <c r="BE2203">
        <f>IF(BD2203&gt;Summary!$C$2,1,0)</f>
        <v>0</v>
      </c>
      <c r="BF2203">
        <f t="shared" si="206"/>
        <v>0</v>
      </c>
      <c r="BG2203">
        <f t="shared" si="207"/>
        <v>1</v>
      </c>
      <c r="BH2203">
        <f t="shared" si="208"/>
        <v>0</v>
      </c>
      <c r="BI2203">
        <f t="shared" si="209"/>
        <v>0</v>
      </c>
    </row>
    <row r="2204" spans="1:61" x14ac:dyDescent="0.2">
      <c r="A2204">
        <v>3359</v>
      </c>
      <c r="B2204" t="s">
        <v>8535</v>
      </c>
      <c r="C2204" t="s">
        <v>6685</v>
      </c>
      <c r="D2204" t="s">
        <v>8536</v>
      </c>
      <c r="E2204" s="1" t="d">
        <v>2014-11-23</v>
      </c>
      <c r="F2204" t="s">
        <v>53</v>
      </c>
      <c r="G2204" s="1" t="d">
        <v>1985-02-20</v>
      </c>
      <c r="H2204">
        <v>31</v>
      </c>
      <c r="I2204" t="s">
        <v>65</v>
      </c>
      <c r="J2204" t="s">
        <v>66</v>
      </c>
      <c r="K2204">
        <v>0</v>
      </c>
      <c r="L2204">
        <v>2</v>
      </c>
      <c r="M2204">
        <v>0</v>
      </c>
      <c r="N2204">
        <v>15</v>
      </c>
      <c r="O2204">
        <v>-1</v>
      </c>
      <c r="P2204" s="2" t="d">
        <v>2014-11-22T01:30:31.999999936670064675</v>
      </c>
      <c r="Q2204" s="2" t="d">
        <v>2014-11-24T03:47:31.00000009406358300</v>
      </c>
      <c r="R2204" t="s">
        <v>8537</v>
      </c>
      <c r="S2204" s="1" t="d">
        <v>2014-11-22</v>
      </c>
      <c r="U2204">
        <v>1</v>
      </c>
      <c r="V2204" t="s">
        <v>57</v>
      </c>
      <c r="W2204" t="s">
        <v>77</v>
      </c>
      <c r="X2204">
        <v>1</v>
      </c>
      <c r="Y2204" t="s">
        <v>8538</v>
      </c>
      <c r="Z2204" t="s">
        <v>70</v>
      </c>
      <c r="AA2204">
        <v>0</v>
      </c>
      <c r="AB2204" s="1" t="d">
        <v>2015-01-14</v>
      </c>
      <c r="AC2204" t="s">
        <v>77</v>
      </c>
      <c r="AD2204" s="1" t="d">
        <v>2015-01-14</v>
      </c>
      <c r="AE2204" s="1" t="d">
        <v>2015-01-15</v>
      </c>
      <c r="AG2204">
        <v>0</v>
      </c>
      <c r="AL2204" t="s">
        <v>59</v>
      </c>
      <c r="AM2204">
        <v>9</v>
      </c>
      <c r="AN2204" t="s">
        <v>86</v>
      </c>
      <c r="AO2204" s="1" t="d">
        <v>2014-11-23</v>
      </c>
      <c r="AP2204" t="s">
        <v>61</v>
      </c>
      <c r="AQ2204">
        <v>5</v>
      </c>
      <c r="AR2204" t="s">
        <v>87</v>
      </c>
      <c r="AS2204" s="1" t="d">
        <v>2014-11-23</v>
      </c>
      <c r="AT2204" s="1" t="d">
        <v>2015-01-14</v>
      </c>
      <c r="AU2204" s="1" t="d">
        <v>2015-01-15</v>
      </c>
      <c r="AV2204">
        <v>15</v>
      </c>
      <c r="AW2204">
        <v>1</v>
      </c>
      <c r="AX2204">
        <v>52</v>
      </c>
      <c r="AY2204">
        <v>1</v>
      </c>
      <c r="AZ2204">
        <f t="shared" si="204"/>
        <v>1</v>
      </c>
      <c r="BA2204">
        <f t="shared" si="205"/>
        <v>1</v>
      </c>
      <c r="BB2204" s="3">
        <v>1</v>
      </c>
      <c r="BC2204" s="3">
        <v>1</v>
      </c>
      <c r="BD2204" s="3">
        <v>9</v>
      </c>
      <c r="BE2204">
        <f>IF(BD2204&gt;Summary!$C$2,1,0)</f>
        <v>1</v>
      </c>
      <c r="BF2204">
        <f t="shared" si="206"/>
        <v>1</v>
      </c>
      <c r="BG2204">
        <f t="shared" si="207"/>
        <v>0</v>
      </c>
      <c r="BH2204">
        <f t="shared" si="208"/>
        <v>0</v>
      </c>
      <c r="BI2204">
        <f t="shared" si="209"/>
        <v>0</v>
      </c>
    </row>
    <row r="2205" spans="1:61" x14ac:dyDescent="0.2">
      <c r="A2205">
        <v>3360</v>
      </c>
      <c r="B2205" t="s">
        <v>8539</v>
      </c>
      <c r="C2205" t="s">
        <v>1057</v>
      </c>
      <c r="D2205" t="s">
        <v>8540</v>
      </c>
      <c r="E2205" s="1" t="d">
        <v>2013-09-04</v>
      </c>
      <c r="F2205" t="s">
        <v>53</v>
      </c>
      <c r="G2205" s="1" t="d">
        <v>1962-01-23</v>
      </c>
      <c r="H2205">
        <v>54</v>
      </c>
      <c r="I2205" t="s">
        <v>54</v>
      </c>
      <c r="J2205" t="s">
        <v>66</v>
      </c>
      <c r="K2205">
        <v>0</v>
      </c>
      <c r="L2205">
        <v>0</v>
      </c>
      <c r="M2205">
        <v>0</v>
      </c>
      <c r="N2205">
        <v>6</v>
      </c>
      <c r="O2205">
        <v>-1</v>
      </c>
      <c r="P2205" s="2" t="d">
        <v>2013-09-03T10:58:18.0000002542510650</v>
      </c>
      <c r="Q2205" s="2" t="d">
        <v>2013-09-17T09:13:20.00000030267983800</v>
      </c>
      <c r="R2205" t="s">
        <v>8541</v>
      </c>
      <c r="S2205" s="1" t="d">
        <v>2013-09-03</v>
      </c>
      <c r="U2205">
        <v>1</v>
      </c>
      <c r="V2205" t="s">
        <v>57</v>
      </c>
      <c r="W2205" t="s">
        <v>77</v>
      </c>
      <c r="X2205">
        <v>1</v>
      </c>
      <c r="Y2205" t="s">
        <v>8542</v>
      </c>
      <c r="Z2205" t="s">
        <v>70</v>
      </c>
      <c r="AA2205">
        <v>0</v>
      </c>
      <c r="AB2205" s="1" t="d">
        <v>2013-10-09</v>
      </c>
      <c r="AC2205" t="s">
        <v>77</v>
      </c>
      <c r="AD2205" s="1" t="d">
        <v>2013-10-09</v>
      </c>
      <c r="AE2205" s="1" t="d">
        <v>2013-10-23</v>
      </c>
      <c r="AG2205">
        <v>0</v>
      </c>
      <c r="AL2205" t="s">
        <v>59</v>
      </c>
      <c r="AM2205">
        <v>7</v>
      </c>
      <c r="AN2205" t="s">
        <v>87</v>
      </c>
      <c r="AO2205" s="1" t="d">
        <v>2013-09-04</v>
      </c>
      <c r="AP2205" t="s">
        <v>61</v>
      </c>
      <c r="AQ2205">
        <v>1</v>
      </c>
      <c r="AR2205" t="s">
        <v>60</v>
      </c>
      <c r="AS2205" s="1" t="d">
        <v>2013-09-04</v>
      </c>
      <c r="AT2205" s="1" t="d">
        <v>2013-10-09</v>
      </c>
      <c r="AU2205" s="1" t="d">
        <v>2013-10-23</v>
      </c>
      <c r="AV2205">
        <v>6</v>
      </c>
      <c r="AW2205">
        <v>13</v>
      </c>
      <c r="AX2205">
        <v>35</v>
      </c>
      <c r="AY2205">
        <v>1</v>
      </c>
      <c r="AZ2205">
        <f t="shared" si="204"/>
        <v>1</v>
      </c>
      <c r="BA2205">
        <f t="shared" si="205"/>
        <v>1</v>
      </c>
      <c r="BB2205" s="3">
        <v>1</v>
      </c>
      <c r="BC2205" s="3">
        <v>1</v>
      </c>
      <c r="BD2205" s="3">
        <v>7</v>
      </c>
      <c r="BE2205">
        <f>IF(BD2205&gt;Summary!$C$2,1,0)</f>
        <v>1</v>
      </c>
      <c r="BF2205">
        <f t="shared" si="206"/>
        <v>1</v>
      </c>
      <c r="BG2205">
        <f t="shared" si="207"/>
        <v>0</v>
      </c>
      <c r="BH2205">
        <f t="shared" si="208"/>
        <v>0</v>
      </c>
      <c r="BI2205">
        <f t="shared" si="209"/>
        <v>0</v>
      </c>
    </row>
    <row r="2206" spans="1:61" x14ac:dyDescent="0.2">
      <c r="A2206">
        <v>3361</v>
      </c>
      <c r="B2206" t="s">
        <v>8543</v>
      </c>
      <c r="C2206" t="s">
        <v>8544</v>
      </c>
      <c r="D2206" t="s">
        <v>8545</v>
      </c>
      <c r="E2206" s="1" t="d">
        <v>2013-10-07</v>
      </c>
      <c r="F2206" t="s">
        <v>53</v>
      </c>
      <c r="G2206" s="1" t="d">
        <v>1989-12-13</v>
      </c>
      <c r="H2206">
        <v>26</v>
      </c>
      <c r="I2206" t="s">
        <v>65</v>
      </c>
      <c r="J2206" t="s">
        <v>66</v>
      </c>
      <c r="K2206">
        <v>0</v>
      </c>
      <c r="L2206">
        <v>0</v>
      </c>
      <c r="M2206">
        <v>0</v>
      </c>
      <c r="N2206">
        <v>1</v>
      </c>
      <c r="R2206" t="s">
        <v>8546</v>
      </c>
      <c r="T2206" s="1" t="d">
        <v>2012-01-22</v>
      </c>
      <c r="U2206">
        <v>624</v>
      </c>
      <c r="V2206" t="s">
        <v>57</v>
      </c>
      <c r="W2206" t="s">
        <v>92</v>
      </c>
      <c r="X2206">
        <v>0</v>
      </c>
      <c r="AG2206">
        <v>0</v>
      </c>
      <c r="AL2206" t="s">
        <v>59</v>
      </c>
      <c r="AM2206">
        <v>6</v>
      </c>
      <c r="AN2206" t="s">
        <v>87</v>
      </c>
      <c r="AO2206" s="1" t="d">
        <v>2013-10-07</v>
      </c>
      <c r="AP2206" t="s">
        <v>61</v>
      </c>
      <c r="AQ2206">
        <v>7</v>
      </c>
      <c r="AR2206" t="s">
        <v>87</v>
      </c>
      <c r="AS2206" s="1" t="d">
        <v>2013-10-07</v>
      </c>
      <c r="AV2206">
        <v>1</v>
      </c>
      <c r="AW2206">
        <v>0</v>
      </c>
      <c r="AX2206">
        <v>907</v>
      </c>
      <c r="AY2206">
        <v>0</v>
      </c>
      <c r="AZ2206">
        <f t="shared" si="204"/>
        <v>1</v>
      </c>
      <c r="BA2206">
        <f t="shared" si="205"/>
        <v>0</v>
      </c>
      <c r="BB2206" s="3">
        <v>1</v>
      </c>
      <c r="BC2206" s="3">
        <v>0</v>
      </c>
      <c r="BD2206" s="3">
        <v>6</v>
      </c>
      <c r="BE2206">
        <f>IF(BD2206&gt;Summary!$C$2,1,0)</f>
        <v>1</v>
      </c>
      <c r="BF2206">
        <f t="shared" si="206"/>
        <v>0</v>
      </c>
      <c r="BG2206">
        <f t="shared" si="207"/>
        <v>0</v>
      </c>
      <c r="BH2206">
        <f t="shared" si="208"/>
        <v>1</v>
      </c>
      <c r="BI2206">
        <f t="shared" si="209"/>
        <v>0</v>
      </c>
    </row>
    <row r="2207" spans="1:61" x14ac:dyDescent="0.2">
      <c r="A2207">
        <v>3362</v>
      </c>
      <c r="B2207" t="s">
        <v>8547</v>
      </c>
      <c r="C2207" t="s">
        <v>7562</v>
      </c>
      <c r="D2207" t="s">
        <v>402</v>
      </c>
      <c r="E2207" s="1" t="d">
        <v>2014-04-16</v>
      </c>
      <c r="F2207" t="s">
        <v>53</v>
      </c>
      <c r="G2207" s="1" t="d">
        <v>1991-05-17</v>
      </c>
      <c r="H2207">
        <v>24</v>
      </c>
      <c r="I2207" t="s">
        <v>75</v>
      </c>
      <c r="J2207" t="s">
        <v>66</v>
      </c>
      <c r="K2207">
        <v>0</v>
      </c>
      <c r="L2207">
        <v>0</v>
      </c>
      <c r="M2207">
        <v>0</v>
      </c>
      <c r="N2207">
        <v>17</v>
      </c>
      <c r="O2207">
        <v>-1</v>
      </c>
      <c r="P2207" s="2" t="d">
        <v>2014-04-15T09:46:43.00000018905848025</v>
      </c>
      <c r="Q2207" s="2" t="d">
        <v>2014-08-23T10:50:14.00000026915222125</v>
      </c>
      <c r="R2207" t="s">
        <v>8548</v>
      </c>
      <c r="T2207" s="1" t="d">
        <v>2014-04-15</v>
      </c>
      <c r="U2207">
        <v>1</v>
      </c>
      <c r="V2207" t="s">
        <v>57</v>
      </c>
      <c r="W2207" t="s">
        <v>92</v>
      </c>
      <c r="X2207">
        <v>1</v>
      </c>
      <c r="Y2207" t="s">
        <v>8549</v>
      </c>
      <c r="Z2207" t="s">
        <v>79</v>
      </c>
      <c r="AA2207">
        <v>0</v>
      </c>
      <c r="AB2207" s="1" t="d">
        <v>2015-04-24</v>
      </c>
      <c r="AC2207" t="s">
        <v>259</v>
      </c>
      <c r="AD2207" s="1" t="d">
        <v>2015-04-24</v>
      </c>
      <c r="AE2207" s="1" t="d">
        <v>2015-12-22</v>
      </c>
      <c r="AG2207">
        <v>0</v>
      </c>
      <c r="AL2207" t="s">
        <v>59</v>
      </c>
      <c r="AM2207">
        <v>9</v>
      </c>
      <c r="AN2207" t="s">
        <v>86</v>
      </c>
      <c r="AO2207" s="1" t="d">
        <v>2014-04-16</v>
      </c>
      <c r="AP2207" t="s">
        <v>61</v>
      </c>
      <c r="AQ2207">
        <v>9</v>
      </c>
      <c r="AR2207" t="s">
        <v>86</v>
      </c>
      <c r="AS2207" s="1" t="d">
        <v>2014-04-16</v>
      </c>
      <c r="AT2207" s="1" t="d">
        <v>2015-04-24</v>
      </c>
      <c r="AU2207" s="1" t="d">
        <v>2015-12-22</v>
      </c>
      <c r="AV2207">
        <v>17</v>
      </c>
      <c r="AW2207">
        <v>129</v>
      </c>
      <c r="AX2207">
        <v>373</v>
      </c>
      <c r="AY2207">
        <v>1</v>
      </c>
      <c r="AZ2207">
        <f t="shared" si="204"/>
        <v>1</v>
      </c>
      <c r="BA2207">
        <f t="shared" si="205"/>
        <v>1</v>
      </c>
      <c r="BB2207" s="3">
        <v>1</v>
      </c>
      <c r="BC2207" s="3">
        <v>1</v>
      </c>
      <c r="BD2207" s="3">
        <v>9</v>
      </c>
      <c r="BE2207">
        <f>IF(BD2207&gt;Summary!$C$2,1,0)</f>
        <v>1</v>
      </c>
      <c r="BF2207">
        <f t="shared" si="206"/>
        <v>1</v>
      </c>
      <c r="BG2207">
        <f t="shared" si="207"/>
        <v>0</v>
      </c>
      <c r="BH2207">
        <f t="shared" si="208"/>
        <v>0</v>
      </c>
      <c r="BI2207">
        <f t="shared" si="209"/>
        <v>0</v>
      </c>
    </row>
    <row r="2208" spans="1:61" x14ac:dyDescent="0.2">
      <c r="A2208">
        <v>3363</v>
      </c>
      <c r="B2208" t="s">
        <v>8550</v>
      </c>
      <c r="C2208" t="s">
        <v>3873</v>
      </c>
      <c r="D2208" t="s">
        <v>8551</v>
      </c>
      <c r="E2208" s="1" t="d">
        <v>2014-02-12</v>
      </c>
      <c r="F2208" t="s">
        <v>53</v>
      </c>
      <c r="G2208" s="1" t="d">
        <v>1974-11-17</v>
      </c>
      <c r="H2208">
        <v>41</v>
      </c>
      <c r="I2208" t="s">
        <v>65</v>
      </c>
      <c r="J2208" t="s">
        <v>161</v>
      </c>
      <c r="K2208">
        <v>0</v>
      </c>
      <c r="L2208">
        <v>0</v>
      </c>
      <c r="M2208">
        <v>0</v>
      </c>
      <c r="N2208">
        <v>0</v>
      </c>
      <c r="O2208">
        <v>-3</v>
      </c>
      <c r="P2208" s="2" t="d">
        <v>2014-02-09T05:01:48.00000031013041950</v>
      </c>
      <c r="Q2208" s="2" t="d">
        <v>2014-02-10T08:40:41.00000001490116300</v>
      </c>
      <c r="R2208" t="s">
        <v>8552</v>
      </c>
      <c r="S2208" s="1" t="d">
        <v>2014-02-09</v>
      </c>
      <c r="U2208">
        <v>3</v>
      </c>
      <c r="V2208" t="s">
        <v>57</v>
      </c>
      <c r="W2208" t="s">
        <v>8553</v>
      </c>
      <c r="X2208">
        <v>1</v>
      </c>
      <c r="Y2208" t="s">
        <v>8554</v>
      </c>
      <c r="Z2208" t="s">
        <v>135</v>
      </c>
      <c r="AA2208">
        <v>99</v>
      </c>
      <c r="AB2208" s="1" t="d">
        <v>2014-05-12</v>
      </c>
      <c r="AC2208" t="s">
        <v>201</v>
      </c>
      <c r="AD2208" s="1" t="d">
        <v>2014-08-19</v>
      </c>
      <c r="AE2208" s="1" t="d">
        <v>2014-08-19</v>
      </c>
      <c r="AG2208">
        <v>0</v>
      </c>
      <c r="AL2208" t="s">
        <v>59</v>
      </c>
      <c r="AM2208">
        <v>1</v>
      </c>
      <c r="AN2208" t="s">
        <v>60</v>
      </c>
      <c r="AO2208" s="1" t="d">
        <v>2014-02-12</v>
      </c>
      <c r="AP2208" t="s">
        <v>61</v>
      </c>
      <c r="AQ2208">
        <v>1</v>
      </c>
      <c r="AR2208" t="s">
        <v>60</v>
      </c>
      <c r="AS2208" s="1" t="d">
        <v>2014-02-12</v>
      </c>
      <c r="AT2208" s="1" t="d">
        <v>2014-08-19</v>
      </c>
      <c r="AU2208" s="1" t="d">
        <v>2014-08-19</v>
      </c>
      <c r="AV2208">
        <v>0</v>
      </c>
      <c r="AW2208">
        <v>0</v>
      </c>
      <c r="AX2208">
        <v>89</v>
      </c>
      <c r="AY2208">
        <v>1</v>
      </c>
      <c r="AZ2208">
        <f t="shared" si="204"/>
        <v>1</v>
      </c>
      <c r="BA2208">
        <f t="shared" si="205"/>
        <v>1</v>
      </c>
      <c r="BB2208" s="3">
        <v>1</v>
      </c>
      <c r="BC2208" s="3">
        <v>1</v>
      </c>
      <c r="BD2208" s="3">
        <v>1</v>
      </c>
      <c r="BE2208">
        <f>IF(BD2208&gt;Summary!$C$2,1,0)</f>
        <v>0</v>
      </c>
      <c r="BF2208">
        <f t="shared" si="206"/>
        <v>0</v>
      </c>
      <c r="BG2208">
        <f t="shared" si="207"/>
        <v>0</v>
      </c>
      <c r="BH2208">
        <f t="shared" si="208"/>
        <v>0</v>
      </c>
      <c r="BI2208">
        <f t="shared" si="209"/>
        <v>1</v>
      </c>
    </row>
    <row r="2209" spans="1:61" x14ac:dyDescent="0.2">
      <c r="A2209">
        <v>3369</v>
      </c>
      <c r="B2209" t="s">
        <v>8555</v>
      </c>
      <c r="C2209" t="s">
        <v>736</v>
      </c>
      <c r="D2209" t="s">
        <v>677</v>
      </c>
      <c r="E2209" s="1" t="d">
        <v>2013-11-15</v>
      </c>
      <c r="F2209" t="s">
        <v>53</v>
      </c>
      <c r="G2209" s="1" t="d">
        <v>1995-01-05</v>
      </c>
      <c r="H2209">
        <v>21</v>
      </c>
      <c r="I2209" t="s">
        <v>75</v>
      </c>
      <c r="J2209" t="s">
        <v>66</v>
      </c>
      <c r="K2209">
        <v>0</v>
      </c>
      <c r="L2209">
        <v>0</v>
      </c>
      <c r="M2209">
        <v>1</v>
      </c>
      <c r="N2209">
        <v>1</v>
      </c>
      <c r="O2209">
        <v>-1</v>
      </c>
      <c r="P2209" s="2" t="d">
        <v>2013-11-14T04:18:05.0000000791624200</v>
      </c>
      <c r="Q2209" s="2" t="d">
        <v>2014-07-14T10:15:00.99999981466681050</v>
      </c>
      <c r="R2209" t="s">
        <v>8556</v>
      </c>
      <c r="T2209" s="1" t="d">
        <v>2013-11-14</v>
      </c>
      <c r="U2209">
        <v>1</v>
      </c>
      <c r="V2209" t="s">
        <v>57</v>
      </c>
      <c r="W2209" t="s">
        <v>92</v>
      </c>
      <c r="X2209">
        <v>1</v>
      </c>
      <c r="Y2209" t="s">
        <v>8557</v>
      </c>
      <c r="Z2209" t="s">
        <v>70</v>
      </c>
      <c r="AA2209">
        <v>15</v>
      </c>
      <c r="AB2209" s="1" t="d">
        <v>2015-08-16</v>
      </c>
      <c r="AC2209" t="s">
        <v>528</v>
      </c>
      <c r="AD2209" s="1" t="d">
        <v>2015-08-31</v>
      </c>
      <c r="AE2209" s="1" t="d">
        <v>2015-12-01</v>
      </c>
      <c r="AG2209">
        <v>0</v>
      </c>
      <c r="AL2209" t="s">
        <v>59</v>
      </c>
      <c r="AM2209">
        <v>9</v>
      </c>
      <c r="AN2209" t="s">
        <v>86</v>
      </c>
      <c r="AO2209" s="1" t="d">
        <v>2013-11-15</v>
      </c>
      <c r="AP2209" t="s">
        <v>61</v>
      </c>
      <c r="AQ2209">
        <v>8</v>
      </c>
      <c r="AR2209" t="s">
        <v>86</v>
      </c>
      <c r="AS2209" s="1" t="d">
        <v>2013-11-15</v>
      </c>
      <c r="AT2209" s="1" t="d">
        <v>2014-08-21</v>
      </c>
      <c r="AU2209" s="1" t="d">
        <v>2014-09-19</v>
      </c>
      <c r="AV2209">
        <v>1</v>
      </c>
      <c r="AW2209">
        <v>241</v>
      </c>
      <c r="AX2209">
        <v>279</v>
      </c>
      <c r="AY2209">
        <v>0</v>
      </c>
      <c r="AZ2209">
        <f t="shared" si="204"/>
        <v>1</v>
      </c>
      <c r="BA2209">
        <f t="shared" si="205"/>
        <v>1</v>
      </c>
      <c r="BB2209" s="3">
        <v>1</v>
      </c>
      <c r="BC2209" s="3">
        <v>1</v>
      </c>
      <c r="BD2209" s="3">
        <v>9</v>
      </c>
      <c r="BE2209">
        <f>IF(BD2209&gt;Summary!$C$2,1,0)</f>
        <v>1</v>
      </c>
      <c r="BF2209">
        <f t="shared" si="206"/>
        <v>1</v>
      </c>
      <c r="BG2209">
        <f t="shared" si="207"/>
        <v>0</v>
      </c>
      <c r="BH2209">
        <f t="shared" si="208"/>
        <v>0</v>
      </c>
      <c r="BI2209">
        <f t="shared" si="209"/>
        <v>0</v>
      </c>
    </row>
    <row r="2210" spans="1:61" x14ac:dyDescent="0.2">
      <c r="A2210">
        <v>3370</v>
      </c>
      <c r="B2210" t="s">
        <v>8558</v>
      </c>
      <c r="C2210" t="s">
        <v>8559</v>
      </c>
      <c r="D2210" t="s">
        <v>3499</v>
      </c>
      <c r="E2210" s="1" t="d">
        <v>2014-07-05</v>
      </c>
      <c r="F2210" t="s">
        <v>115</v>
      </c>
      <c r="G2210" s="1" t="d">
        <v>1987-01-11</v>
      </c>
      <c r="H2210">
        <v>29</v>
      </c>
      <c r="I2210" t="s">
        <v>65</v>
      </c>
      <c r="J2210" t="s">
        <v>161</v>
      </c>
      <c r="K2210">
        <v>0</v>
      </c>
      <c r="L2210">
        <v>0</v>
      </c>
      <c r="M2210">
        <v>0</v>
      </c>
      <c r="N2210">
        <v>1</v>
      </c>
      <c r="O2210">
        <v>-1</v>
      </c>
      <c r="P2210" s="2" t="d">
        <v>2014-07-04T08:03:45.000</v>
      </c>
      <c r="Q2210" s="2" t="d">
        <v>2014-07-05T08:54:01.99999992270022875</v>
      </c>
      <c r="R2210" t="s">
        <v>8560</v>
      </c>
      <c r="S2210" s="1" t="d">
        <v>2014-07-04</v>
      </c>
      <c r="U2210">
        <v>1</v>
      </c>
      <c r="V2210" t="s">
        <v>57</v>
      </c>
      <c r="W2210" t="s">
        <v>653</v>
      </c>
      <c r="X2210">
        <v>1</v>
      </c>
      <c r="Y2210" t="s">
        <v>8561</v>
      </c>
      <c r="Z2210" t="s">
        <v>79</v>
      </c>
      <c r="AA2210">
        <v>0</v>
      </c>
      <c r="AB2210" s="1" t="d">
        <v>2015-04-22</v>
      </c>
      <c r="AC2210" t="s">
        <v>213</v>
      </c>
      <c r="AD2210" s="1" t="d">
        <v>2015-04-22</v>
      </c>
      <c r="AE2210" s="1" t="d">
        <v>2015-04-23</v>
      </c>
      <c r="AG2210">
        <v>0</v>
      </c>
      <c r="AL2210" t="s">
        <v>59</v>
      </c>
      <c r="AM2210">
        <v>2</v>
      </c>
      <c r="AN2210" t="s">
        <v>60</v>
      </c>
      <c r="AO2210" s="1" t="d">
        <v>2014-07-05</v>
      </c>
      <c r="AP2210" t="s">
        <v>61</v>
      </c>
      <c r="AQ2210">
        <v>2</v>
      </c>
      <c r="AR2210" t="s">
        <v>60</v>
      </c>
      <c r="AS2210" s="1" t="d">
        <v>2014-07-05</v>
      </c>
      <c r="AT2210" s="1" t="d">
        <v>2015-04-22</v>
      </c>
      <c r="AU2210" s="1" t="d">
        <v>2015-04-23</v>
      </c>
      <c r="AV2210">
        <v>1</v>
      </c>
      <c r="AW2210">
        <v>0</v>
      </c>
      <c r="AX2210">
        <v>291</v>
      </c>
      <c r="AY2210">
        <v>1</v>
      </c>
      <c r="AZ2210">
        <f t="shared" si="204"/>
        <v>1</v>
      </c>
      <c r="BA2210">
        <f t="shared" si="205"/>
        <v>1</v>
      </c>
      <c r="BB2210" s="3">
        <v>1</v>
      </c>
      <c r="BC2210" s="3">
        <v>1</v>
      </c>
      <c r="BD2210" s="3">
        <v>2</v>
      </c>
      <c r="BE2210">
        <f>IF(BD2210&gt;Summary!$C$2,1,0)</f>
        <v>0</v>
      </c>
      <c r="BF2210">
        <f t="shared" si="206"/>
        <v>0</v>
      </c>
      <c r="BG2210">
        <f t="shared" si="207"/>
        <v>0</v>
      </c>
      <c r="BH2210">
        <f t="shared" si="208"/>
        <v>0</v>
      </c>
      <c r="BI2210">
        <f t="shared" si="209"/>
        <v>1</v>
      </c>
    </row>
    <row r="2211" spans="1:61" x14ac:dyDescent="0.2">
      <c r="A2211">
        <v>3371</v>
      </c>
      <c r="B2211" t="s">
        <v>8562</v>
      </c>
      <c r="C2211" t="s">
        <v>7885</v>
      </c>
      <c r="D2211" t="s">
        <v>8563</v>
      </c>
      <c r="E2211" s="1" t="d">
        <v>2013-08-22</v>
      </c>
      <c r="F2211" t="s">
        <v>53</v>
      </c>
      <c r="G2211" s="1" t="d">
        <v>1994-01-11</v>
      </c>
      <c r="H2211">
        <v>22</v>
      </c>
      <c r="I2211" t="s">
        <v>75</v>
      </c>
      <c r="J2211" t="s">
        <v>66</v>
      </c>
      <c r="K2211">
        <v>0</v>
      </c>
      <c r="L2211">
        <v>0</v>
      </c>
      <c r="M2211">
        <v>1</v>
      </c>
      <c r="N2211">
        <v>0</v>
      </c>
      <c r="O2211">
        <v>-1</v>
      </c>
      <c r="P2211" s="2" t="d">
        <v>2013-08-21T06:04:08.99999974295497200</v>
      </c>
      <c r="Q2211" s="2" t="d">
        <v>2013-08-22T04:45:07.9999997746199400</v>
      </c>
      <c r="R2211" t="s">
        <v>8564</v>
      </c>
      <c r="S2211" s="1" t="d">
        <v>2013-08-21</v>
      </c>
      <c r="U2211">
        <v>1</v>
      </c>
      <c r="V2211" t="s">
        <v>57</v>
      </c>
      <c r="W2211" t="s">
        <v>329</v>
      </c>
      <c r="X2211">
        <v>0</v>
      </c>
      <c r="AG2211">
        <v>0</v>
      </c>
      <c r="AL2211" t="s">
        <v>59</v>
      </c>
      <c r="AM2211">
        <v>3</v>
      </c>
      <c r="AN2211" t="s">
        <v>60</v>
      </c>
      <c r="AO2211" s="1" t="d">
        <v>2013-08-22</v>
      </c>
      <c r="AP2211" t="s">
        <v>61</v>
      </c>
      <c r="AQ2211">
        <v>5</v>
      </c>
      <c r="AR2211" t="s">
        <v>87</v>
      </c>
      <c r="AS2211" s="1" t="d">
        <v>2013-08-22</v>
      </c>
      <c r="AT2211" s="1" t="d">
        <v>2013-08-21</v>
      </c>
      <c r="AU2211" s="1" t="d">
        <v>2013-08-22</v>
      </c>
      <c r="AV2211">
        <v>0</v>
      </c>
      <c r="AW2211">
        <v>0</v>
      </c>
      <c r="AX2211">
        <v>953</v>
      </c>
      <c r="AY2211">
        <v>0</v>
      </c>
      <c r="AZ2211">
        <f t="shared" si="204"/>
        <v>1</v>
      </c>
      <c r="BA2211">
        <f t="shared" si="205"/>
        <v>1</v>
      </c>
      <c r="BB2211" s="3">
        <v>1</v>
      </c>
      <c r="BC2211" s="3">
        <v>0</v>
      </c>
      <c r="BD2211" s="3">
        <v>3</v>
      </c>
      <c r="BE2211">
        <f>IF(BD2211&gt;Summary!$C$2,1,0)</f>
        <v>0</v>
      </c>
      <c r="BF2211">
        <f t="shared" si="206"/>
        <v>0</v>
      </c>
      <c r="BG2211">
        <f t="shared" si="207"/>
        <v>1</v>
      </c>
      <c r="BH2211">
        <f t="shared" si="208"/>
        <v>0</v>
      </c>
      <c r="BI2211">
        <f t="shared" si="209"/>
        <v>0</v>
      </c>
    </row>
    <row r="2212" spans="1:61" x14ac:dyDescent="0.2">
      <c r="A2212">
        <v>3375</v>
      </c>
      <c r="B2212" t="s">
        <v>8565</v>
      </c>
      <c r="C2212" t="s">
        <v>547</v>
      </c>
      <c r="D2212" t="s">
        <v>3943</v>
      </c>
      <c r="E2212" s="1" t="d">
        <v>2013-08-22</v>
      </c>
      <c r="F2212" t="s">
        <v>53</v>
      </c>
      <c r="G2212" s="1" t="d">
        <v>1963-08-17</v>
      </c>
      <c r="H2212">
        <v>52</v>
      </c>
      <c r="I2212" t="s">
        <v>54</v>
      </c>
      <c r="J2212" t="s">
        <v>161</v>
      </c>
      <c r="K2212">
        <v>0</v>
      </c>
      <c r="L2212">
        <v>0</v>
      </c>
      <c r="M2212">
        <v>0</v>
      </c>
      <c r="N2212">
        <v>9</v>
      </c>
      <c r="O2212">
        <v>-1</v>
      </c>
      <c r="P2212" s="2" t="d">
        <v>2013-08-21T10:07:31.0000002337619662125</v>
      </c>
      <c r="Q2212" s="2" t="d">
        <v>2013-09-24T05:39:03.99999997112900175</v>
      </c>
      <c r="R2212" t="s">
        <v>8566</v>
      </c>
      <c r="S2212" s="1" t="d">
        <v>2013-08-21</v>
      </c>
      <c r="U2212">
        <v>1</v>
      </c>
      <c r="V2212" t="s">
        <v>57</v>
      </c>
      <c r="W2212" t="s">
        <v>840</v>
      </c>
      <c r="X2212">
        <v>1</v>
      </c>
      <c r="Y2212" t="s">
        <v>8567</v>
      </c>
      <c r="Z2212" t="s">
        <v>70</v>
      </c>
      <c r="AA2212">
        <v>7</v>
      </c>
      <c r="AB2212" s="1" t="d">
        <v>2014-05-20</v>
      </c>
      <c r="AC2212" t="s">
        <v>167</v>
      </c>
      <c r="AD2212" s="1" t="d">
        <v>2014-05-27</v>
      </c>
      <c r="AE2212" s="1" t="d">
        <v>2015-03-05</v>
      </c>
      <c r="AG2212">
        <v>0</v>
      </c>
      <c r="AL2212" t="s">
        <v>59</v>
      </c>
      <c r="AM2212">
        <v>7</v>
      </c>
      <c r="AN2212" t="s">
        <v>87</v>
      </c>
      <c r="AO2212" s="1" t="d">
        <v>2013-08-22</v>
      </c>
      <c r="AP2212" t="s">
        <v>61</v>
      </c>
      <c r="AQ2212">
        <v>1</v>
      </c>
      <c r="AR2212" t="s">
        <v>60</v>
      </c>
      <c r="AS2212" s="1" t="d">
        <v>2013-08-22</v>
      </c>
      <c r="AT2212" s="1" t="d">
        <v>2013-08-21</v>
      </c>
      <c r="AU2212" s="1" t="d">
        <v>2013-09-24</v>
      </c>
      <c r="AV2212">
        <v>9</v>
      </c>
      <c r="AW2212">
        <v>33</v>
      </c>
      <c r="AX2212">
        <v>271</v>
      </c>
      <c r="AY2212">
        <v>1</v>
      </c>
      <c r="AZ2212">
        <f t="shared" si="204"/>
        <v>1</v>
      </c>
      <c r="BA2212">
        <f t="shared" si="205"/>
        <v>1</v>
      </c>
      <c r="BB2212" s="3">
        <v>1</v>
      </c>
      <c r="BC2212" s="3">
        <v>1</v>
      </c>
      <c r="BD2212" s="3">
        <v>7</v>
      </c>
      <c r="BE2212">
        <f>IF(BD2212&gt;Summary!$C$2,1,0)</f>
        <v>1</v>
      </c>
      <c r="BF2212">
        <f t="shared" si="206"/>
        <v>1</v>
      </c>
      <c r="BG2212">
        <f t="shared" si="207"/>
        <v>0</v>
      </c>
      <c r="BH2212">
        <f t="shared" si="208"/>
        <v>0</v>
      </c>
      <c r="BI2212">
        <f t="shared" si="209"/>
        <v>0</v>
      </c>
    </row>
    <row r="2213" spans="1:61" x14ac:dyDescent="0.2">
      <c r="A2213">
        <v>3376</v>
      </c>
      <c r="B2213" t="s">
        <v>8568</v>
      </c>
      <c r="C2213" t="s">
        <v>8569</v>
      </c>
      <c r="D2213" t="s">
        <v>8570</v>
      </c>
      <c r="E2213" s="1" t="d">
        <v>2013-12-15</v>
      </c>
      <c r="F2213" t="s">
        <v>115</v>
      </c>
      <c r="G2213" s="1" t="d">
        <v>1975-09-12</v>
      </c>
      <c r="H2213">
        <v>40</v>
      </c>
      <c r="I2213" t="s">
        <v>65</v>
      </c>
      <c r="J2213" t="s">
        <v>55</v>
      </c>
      <c r="K2213">
        <v>0</v>
      </c>
      <c r="L2213">
        <v>0</v>
      </c>
      <c r="M2213">
        <v>0</v>
      </c>
      <c r="N2213">
        <v>0</v>
      </c>
      <c r="O2213">
        <v>-1</v>
      </c>
      <c r="P2213" s="2" t="d">
        <v>2013-12-14T05:59:04.99999971594661575</v>
      </c>
      <c r="Q2213" s="2" t="d">
        <v>2013-12-15T09:12:56.99999995529651775</v>
      </c>
      <c r="R2213" t="s">
        <v>8571</v>
      </c>
      <c r="S2213" s="1" t="d">
        <v>2013-12-14</v>
      </c>
      <c r="U2213">
        <v>1</v>
      </c>
      <c r="V2213" t="s">
        <v>57</v>
      </c>
      <c r="W2213" t="s">
        <v>167</v>
      </c>
      <c r="X2213">
        <v>0</v>
      </c>
      <c r="AG2213">
        <v>0</v>
      </c>
      <c r="AL2213" t="s">
        <v>59</v>
      </c>
      <c r="AM2213">
        <v>1</v>
      </c>
      <c r="AN2213" t="s">
        <v>60</v>
      </c>
      <c r="AO2213" s="1" t="d">
        <v>2013-12-15</v>
      </c>
      <c r="AP2213" t="s">
        <v>61</v>
      </c>
      <c r="AQ2213">
        <v>1</v>
      </c>
      <c r="AR2213" t="s">
        <v>60</v>
      </c>
      <c r="AS2213" s="1" t="d">
        <v>2013-12-15</v>
      </c>
      <c r="AT2213" s="1" t="d">
        <v>2013-12-14</v>
      </c>
      <c r="AU2213" s="1" t="d">
        <v>2013-12-15</v>
      </c>
      <c r="AV2213">
        <v>0</v>
      </c>
      <c r="AW2213">
        <v>0</v>
      </c>
      <c r="AX2213">
        <v>838</v>
      </c>
      <c r="AY2213">
        <v>0</v>
      </c>
      <c r="AZ2213">
        <f t="shared" si="204"/>
        <v>1</v>
      </c>
      <c r="BA2213">
        <f t="shared" si="205"/>
        <v>1</v>
      </c>
      <c r="BB2213" s="3">
        <v>1</v>
      </c>
      <c r="BC2213" s="3">
        <v>0</v>
      </c>
      <c r="BD2213" s="3">
        <v>1</v>
      </c>
      <c r="BE2213">
        <f>IF(BD2213&gt;Summary!$C$2,1,0)</f>
        <v>0</v>
      </c>
      <c r="BF2213">
        <f t="shared" si="206"/>
        <v>0</v>
      </c>
      <c r="BG2213">
        <f t="shared" si="207"/>
        <v>1</v>
      </c>
      <c r="BH2213">
        <f t="shared" si="208"/>
        <v>0</v>
      </c>
      <c r="BI2213">
        <f t="shared" si="209"/>
        <v>0</v>
      </c>
    </row>
    <row r="2214" spans="1:61" x14ac:dyDescent="0.2">
      <c r="A2214">
        <v>3377</v>
      </c>
      <c r="B2214" t="s">
        <v>8572</v>
      </c>
      <c r="C2214" t="s">
        <v>1221</v>
      </c>
      <c r="D2214" t="s">
        <v>8573</v>
      </c>
      <c r="E2214" s="1" t="d">
        <v>2013-09-28</v>
      </c>
      <c r="F2214" t="s">
        <v>115</v>
      </c>
      <c r="G2214" s="1" t="d">
        <v>1978-11-15</v>
      </c>
      <c r="H2214">
        <v>37</v>
      </c>
      <c r="I2214" t="s">
        <v>65</v>
      </c>
      <c r="J2214" t="s">
        <v>102</v>
      </c>
      <c r="K2214">
        <v>0</v>
      </c>
      <c r="L2214">
        <v>0</v>
      </c>
      <c r="M2214">
        <v>0</v>
      </c>
      <c r="N2214">
        <v>0</v>
      </c>
      <c r="R2214" t="s">
        <v>8574</v>
      </c>
      <c r="S2214" s="1" t="d">
        <v>2013-09-28</v>
      </c>
      <c r="U2214">
        <v>0</v>
      </c>
      <c r="V2214" t="s">
        <v>57</v>
      </c>
      <c r="W2214" t="s">
        <v>124</v>
      </c>
      <c r="X2214">
        <v>0</v>
      </c>
      <c r="AG2214">
        <v>0</v>
      </c>
      <c r="AL2214" t="s">
        <v>59</v>
      </c>
      <c r="AM2214">
        <v>1</v>
      </c>
      <c r="AN2214" t="s">
        <v>60</v>
      </c>
      <c r="AO2214" s="1" t="d">
        <v>2013-09-28</v>
      </c>
      <c r="AP2214" t="s">
        <v>61</v>
      </c>
      <c r="AQ2214">
        <v>1</v>
      </c>
      <c r="AR2214" t="s">
        <v>60</v>
      </c>
      <c r="AS2214" s="1" t="d">
        <v>2013-09-28</v>
      </c>
      <c r="AV2214">
        <v>0</v>
      </c>
      <c r="AW2214">
        <v>0</v>
      </c>
      <c r="AX2214">
        <v>916</v>
      </c>
      <c r="AY2214">
        <v>0</v>
      </c>
      <c r="AZ2214">
        <f t="shared" si="204"/>
        <v>1</v>
      </c>
      <c r="BA2214">
        <f t="shared" si="205"/>
        <v>0</v>
      </c>
      <c r="BB2214" s="3">
        <v>1</v>
      </c>
      <c r="BC2214" s="3">
        <v>0</v>
      </c>
      <c r="BD2214" s="3">
        <v>1</v>
      </c>
      <c r="BE2214">
        <f>IF(BD2214&gt;Summary!$C$2,1,0)</f>
        <v>0</v>
      </c>
      <c r="BF2214">
        <f t="shared" si="206"/>
        <v>0</v>
      </c>
      <c r="BG2214">
        <f t="shared" si="207"/>
        <v>1</v>
      </c>
      <c r="BH2214">
        <f t="shared" si="208"/>
        <v>0</v>
      </c>
      <c r="BI2214">
        <f t="shared" si="209"/>
        <v>0</v>
      </c>
    </row>
    <row r="2215" spans="1:61" x14ac:dyDescent="0.2">
      <c r="A2215">
        <v>3379</v>
      </c>
      <c r="B2215" t="s">
        <v>8575</v>
      </c>
      <c r="C2215" t="s">
        <v>4244</v>
      </c>
      <c r="D2215" t="s">
        <v>8576</v>
      </c>
      <c r="E2215" s="1" t="d">
        <v>2013-02-17</v>
      </c>
      <c r="F2215" t="s">
        <v>53</v>
      </c>
      <c r="G2215" s="1" t="d">
        <v>1994-08-05</v>
      </c>
      <c r="H2215">
        <v>21</v>
      </c>
      <c r="I2215" t="s">
        <v>75</v>
      </c>
      <c r="J2215" t="s">
        <v>55</v>
      </c>
      <c r="K2215">
        <v>0</v>
      </c>
      <c r="L2215">
        <v>0</v>
      </c>
      <c r="M2215">
        <v>0</v>
      </c>
      <c r="N2215">
        <v>1</v>
      </c>
      <c r="O2215">
        <v>982</v>
      </c>
      <c r="P2215" s="2" t="d">
        <v>2015-10-27T11:54:27.99999971408396700</v>
      </c>
      <c r="Q2215" s="2" t="d">
        <v>2015-11-02T09:32:33.99999974761158375</v>
      </c>
      <c r="R2215" t="s">
        <v>8577</v>
      </c>
      <c r="S2215" s="1" t="d">
        <v>2013-02-16</v>
      </c>
      <c r="U2215">
        <v>1</v>
      </c>
      <c r="V2215" t="s">
        <v>57</v>
      </c>
      <c r="W2215" t="s">
        <v>167</v>
      </c>
      <c r="X2215">
        <v>0</v>
      </c>
      <c r="AG2215">
        <v>0</v>
      </c>
      <c r="AL2215" t="s">
        <v>59</v>
      </c>
      <c r="AM2215">
        <v>4</v>
      </c>
      <c r="AN2215" t="s">
        <v>60</v>
      </c>
      <c r="AO2215" s="1" t="d">
        <v>2013-02-17</v>
      </c>
      <c r="AP2215" t="s">
        <v>61</v>
      </c>
      <c r="AQ2215">
        <v>6</v>
      </c>
      <c r="AR2215" t="s">
        <v>87</v>
      </c>
      <c r="AS2215" s="1" t="d">
        <v>2013-02-17</v>
      </c>
      <c r="AT2215" s="1" t="d">
        <v>2015-10-27</v>
      </c>
      <c r="AU2215" s="1" t="d">
        <v>2015-11-02</v>
      </c>
      <c r="AV2215">
        <v>1</v>
      </c>
      <c r="AW2215">
        <v>0</v>
      </c>
      <c r="AX2215">
        <v>982</v>
      </c>
      <c r="AY2215">
        <v>0</v>
      </c>
      <c r="AZ2215">
        <f t="shared" si="204"/>
        <v>0</v>
      </c>
      <c r="BA2215">
        <f t="shared" si="205"/>
        <v>1</v>
      </c>
      <c r="BB2215" s="3">
        <v>1</v>
      </c>
      <c r="BC2215" s="3">
        <v>0</v>
      </c>
      <c r="BD2215" s="3">
        <v>4</v>
      </c>
      <c r="BE2215">
        <f>IF(BD2215&gt;Summary!$C$2,1,0)</f>
        <v>0</v>
      </c>
      <c r="BF2215">
        <f t="shared" si="206"/>
        <v>0</v>
      </c>
      <c r="BG2215">
        <f t="shared" si="207"/>
        <v>1</v>
      </c>
      <c r="BH2215">
        <f t="shared" si="208"/>
        <v>0</v>
      </c>
      <c r="BI2215">
        <f t="shared" si="209"/>
        <v>0</v>
      </c>
    </row>
    <row r="2216" spans="1:61" x14ac:dyDescent="0.2">
      <c r="A2216">
        <v>3380</v>
      </c>
      <c r="B2216" t="s">
        <v>8578</v>
      </c>
      <c r="C2216" t="s">
        <v>8579</v>
      </c>
      <c r="D2216" t="s">
        <v>8580</v>
      </c>
      <c r="E2216" s="1" t="d">
        <v>2013-09-30</v>
      </c>
      <c r="F2216" t="s">
        <v>115</v>
      </c>
      <c r="G2216" s="1" t="d">
        <v>1970-11-27</v>
      </c>
      <c r="H2216">
        <v>45</v>
      </c>
      <c r="I2216" t="s">
        <v>54</v>
      </c>
      <c r="J2216" t="s">
        <v>66</v>
      </c>
      <c r="K2216">
        <v>0</v>
      </c>
      <c r="L2216">
        <v>0</v>
      </c>
      <c r="M2216">
        <v>0</v>
      </c>
      <c r="N2216">
        <v>1</v>
      </c>
      <c r="O2216">
        <v>-1</v>
      </c>
      <c r="P2216" s="2" t="d">
        <v>2013-09-29T01:24:57.00000020675361300</v>
      </c>
      <c r="Q2216" s="2" t="d">
        <v>2013-10-05T09:22:55.000000186264515225</v>
      </c>
      <c r="R2216" t="s">
        <v>8581</v>
      </c>
      <c r="S2216" s="1" t="d">
        <v>2013-09-29</v>
      </c>
      <c r="U2216">
        <v>1</v>
      </c>
      <c r="V2216" t="s">
        <v>57</v>
      </c>
      <c r="W2216" t="s">
        <v>124</v>
      </c>
      <c r="X2216">
        <v>0</v>
      </c>
      <c r="AG2216">
        <v>0</v>
      </c>
      <c r="AL2216" t="s">
        <v>59</v>
      </c>
      <c r="AM2216">
        <v>4</v>
      </c>
      <c r="AN2216" t="s">
        <v>60</v>
      </c>
      <c r="AO2216" s="1" t="d">
        <v>2013-09-30</v>
      </c>
      <c r="AP2216" t="s">
        <v>61</v>
      </c>
      <c r="AQ2216">
        <v>2</v>
      </c>
      <c r="AR2216" t="s">
        <v>60</v>
      </c>
      <c r="AS2216" s="1" t="d">
        <v>2013-09-30</v>
      </c>
      <c r="AT2216" s="1" t="d">
        <v>2013-09-29</v>
      </c>
      <c r="AU2216" s="1" t="d">
        <v>2013-10-05</v>
      </c>
      <c r="AV2216">
        <v>1</v>
      </c>
      <c r="AW2216">
        <v>5</v>
      </c>
      <c r="AX2216">
        <v>914</v>
      </c>
      <c r="AY2216">
        <v>0</v>
      </c>
      <c r="AZ2216">
        <f t="shared" si="204"/>
        <v>1</v>
      </c>
      <c r="BA2216">
        <f t="shared" si="205"/>
        <v>1</v>
      </c>
      <c r="BB2216" s="3">
        <v>1</v>
      </c>
      <c r="BC2216" s="3">
        <v>0</v>
      </c>
      <c r="BD2216" s="3">
        <v>4</v>
      </c>
      <c r="BE2216">
        <f>IF(BD2216&gt;Summary!$C$2,1,0)</f>
        <v>0</v>
      </c>
      <c r="BF2216">
        <f t="shared" si="206"/>
        <v>0</v>
      </c>
      <c r="BG2216">
        <f t="shared" si="207"/>
        <v>1</v>
      </c>
      <c r="BH2216">
        <f t="shared" si="208"/>
        <v>0</v>
      </c>
      <c r="BI2216">
        <f t="shared" si="209"/>
        <v>0</v>
      </c>
    </row>
    <row r="2217" spans="1:61" x14ac:dyDescent="0.2">
      <c r="A2217">
        <v>3381</v>
      </c>
      <c r="B2217" t="s">
        <v>8582</v>
      </c>
      <c r="C2217" t="s">
        <v>3591</v>
      </c>
      <c r="D2217" t="s">
        <v>8583</v>
      </c>
      <c r="E2217" s="1" t="d">
        <v>2014-06-04</v>
      </c>
      <c r="F2217" t="s">
        <v>53</v>
      </c>
      <c r="G2217" s="1" t="d">
        <v>1986-06-10</v>
      </c>
      <c r="H2217">
        <v>29</v>
      </c>
      <c r="I2217" t="s">
        <v>65</v>
      </c>
      <c r="J2217" t="s">
        <v>66</v>
      </c>
      <c r="K2217">
        <v>0</v>
      </c>
      <c r="L2217">
        <v>0</v>
      </c>
      <c r="M2217">
        <v>0</v>
      </c>
      <c r="N2217">
        <v>1</v>
      </c>
      <c r="O2217">
        <v>0</v>
      </c>
      <c r="P2217" s="2" t="d">
        <v>2014-06-04T04:26:12.99999974202364425</v>
      </c>
      <c r="Q2217" s="2" t="d">
        <v>2014-06-04T09:33:43.00000016111880300</v>
      </c>
      <c r="R2217" t="s">
        <v>8584</v>
      </c>
      <c r="S2217" s="1" t="d">
        <v>2014-06-04</v>
      </c>
      <c r="U2217">
        <v>0</v>
      </c>
      <c r="V2217" t="s">
        <v>97</v>
      </c>
      <c r="W2217" t="s">
        <v>8585</v>
      </c>
      <c r="X2217">
        <v>1</v>
      </c>
      <c r="Y2217" t="s">
        <v>8586</v>
      </c>
      <c r="Z2217" t="s">
        <v>79</v>
      </c>
      <c r="AA2217">
        <v>1</v>
      </c>
      <c r="AB2217" s="1" t="d">
        <v>2014-12-22</v>
      </c>
      <c r="AC2217" t="s">
        <v>289</v>
      </c>
      <c r="AD2217" s="1" t="d">
        <v>2014-12-23</v>
      </c>
      <c r="AE2217" s="1" t="d">
        <v>2015-03-03</v>
      </c>
      <c r="AG2217">
        <v>0</v>
      </c>
      <c r="AL2217" t="s">
        <v>59</v>
      </c>
      <c r="AM2217">
        <v>2</v>
      </c>
      <c r="AN2217" t="s">
        <v>60</v>
      </c>
      <c r="AO2217" s="1" t="d">
        <v>2014-06-04</v>
      </c>
      <c r="AP2217" t="s">
        <v>61</v>
      </c>
      <c r="AQ2217">
        <v>2</v>
      </c>
      <c r="AR2217" t="s">
        <v>60</v>
      </c>
      <c r="AS2217" s="1" t="d">
        <v>2014-06-04</v>
      </c>
      <c r="AT2217" s="1" t="d">
        <v>2014-12-02</v>
      </c>
      <c r="AU2217" s="1" t="d">
        <v>2014-12-05</v>
      </c>
      <c r="AV2217">
        <v>1</v>
      </c>
      <c r="AW2217">
        <v>0</v>
      </c>
      <c r="AX2217">
        <v>181</v>
      </c>
      <c r="AY2217">
        <v>0</v>
      </c>
      <c r="AZ2217">
        <f t="shared" si="204"/>
        <v>1</v>
      </c>
      <c r="BA2217">
        <f t="shared" si="205"/>
        <v>1</v>
      </c>
      <c r="BB2217" s="3">
        <v>1</v>
      </c>
      <c r="BC2217" s="3">
        <v>1</v>
      </c>
      <c r="BD2217" s="3">
        <v>2</v>
      </c>
      <c r="BE2217">
        <f>IF(BD2217&gt;Summary!$C$2,1,0)</f>
        <v>0</v>
      </c>
      <c r="BF2217">
        <f t="shared" si="206"/>
        <v>0</v>
      </c>
      <c r="BG2217">
        <f t="shared" si="207"/>
        <v>0</v>
      </c>
      <c r="BH2217">
        <f t="shared" si="208"/>
        <v>0</v>
      </c>
      <c r="BI2217">
        <f t="shared" si="209"/>
        <v>1</v>
      </c>
    </row>
    <row r="2218" spans="1:61" x14ac:dyDescent="0.2">
      <c r="A2218">
        <v>3383</v>
      </c>
      <c r="B2218" t="s">
        <v>8587</v>
      </c>
      <c r="C2218" t="s">
        <v>338</v>
      </c>
      <c r="D2218" t="s">
        <v>8588</v>
      </c>
      <c r="E2218" s="1" t="d">
        <v>2014-07-09</v>
      </c>
      <c r="F2218" t="s">
        <v>53</v>
      </c>
      <c r="G2218" s="1" t="d">
        <v>1969-10-29</v>
      </c>
      <c r="H2218">
        <v>46</v>
      </c>
      <c r="I2218" t="s">
        <v>54</v>
      </c>
      <c r="J2218" t="s">
        <v>66</v>
      </c>
      <c r="K2218">
        <v>0</v>
      </c>
      <c r="L2218">
        <v>0</v>
      </c>
      <c r="M2218">
        <v>0</v>
      </c>
      <c r="N2218">
        <v>10</v>
      </c>
      <c r="O2218">
        <v>-1</v>
      </c>
      <c r="P2218" s="2" t="d">
        <v>2014-07-08T08:03:38.99999985471368100</v>
      </c>
      <c r="Q2218" s="2" t="d">
        <v>2014-07-18T02:00:11.99999987147748600</v>
      </c>
      <c r="R2218" t="s">
        <v>8589</v>
      </c>
      <c r="S2218" s="1" t="d">
        <v>2014-07-08</v>
      </c>
      <c r="U2218">
        <v>1</v>
      </c>
      <c r="V2218" t="s">
        <v>57</v>
      </c>
      <c r="W2218" t="s">
        <v>71</v>
      </c>
      <c r="X2218">
        <v>1</v>
      </c>
      <c r="Y2218" t="s">
        <v>8590</v>
      </c>
      <c r="Z2218" t="s">
        <v>79</v>
      </c>
      <c r="AA2218">
        <v>0</v>
      </c>
      <c r="AB2218" s="1" t="d">
        <v>2016-03-09</v>
      </c>
      <c r="AC2218" t="s">
        <v>213</v>
      </c>
      <c r="AD2218" s="1" t="d">
        <v>2016-03-09</v>
      </c>
      <c r="AE2218" s="1" t="d">
        <v>2016-03-13</v>
      </c>
      <c r="AG2218">
        <v>0</v>
      </c>
      <c r="AL2218" t="s">
        <v>59</v>
      </c>
      <c r="AM2218">
        <v>5</v>
      </c>
      <c r="AN2218" t="s">
        <v>87</v>
      </c>
      <c r="AO2218" s="1" t="d">
        <v>2014-07-09</v>
      </c>
      <c r="AP2218" t="s">
        <v>61</v>
      </c>
      <c r="AQ2218">
        <v>1</v>
      </c>
      <c r="AR2218" t="s">
        <v>60</v>
      </c>
      <c r="AS2218" s="1" t="d">
        <v>2014-07-09</v>
      </c>
      <c r="AT2218" s="1" t="d">
        <v>2016-03-09</v>
      </c>
      <c r="AU2218" s="1" t="d">
        <v>2016-03-13</v>
      </c>
      <c r="AV2218">
        <v>10</v>
      </c>
      <c r="AW2218">
        <v>9</v>
      </c>
      <c r="AX2218">
        <v>609</v>
      </c>
      <c r="AY2218">
        <v>1</v>
      </c>
      <c r="AZ2218">
        <f t="shared" si="204"/>
        <v>1</v>
      </c>
      <c r="BA2218">
        <f t="shared" si="205"/>
        <v>1</v>
      </c>
      <c r="BB2218" s="3">
        <v>1</v>
      </c>
      <c r="BC2218" s="3">
        <v>1</v>
      </c>
      <c r="BD2218" s="3">
        <v>5</v>
      </c>
      <c r="BE2218">
        <f>IF(BD2218&gt;Summary!$C$2,1,0)</f>
        <v>0</v>
      </c>
      <c r="BF2218">
        <f t="shared" si="206"/>
        <v>0</v>
      </c>
      <c r="BG2218">
        <f t="shared" si="207"/>
        <v>0</v>
      </c>
      <c r="BH2218">
        <f t="shared" si="208"/>
        <v>0</v>
      </c>
      <c r="BI2218">
        <f t="shared" si="209"/>
        <v>1</v>
      </c>
    </row>
    <row r="2219" spans="1:61" x14ac:dyDescent="0.2">
      <c r="A2219">
        <v>3384</v>
      </c>
      <c r="B2219" t="s">
        <v>8591</v>
      </c>
      <c r="C2219" t="s">
        <v>208</v>
      </c>
      <c r="D2219" t="s">
        <v>8592</v>
      </c>
      <c r="E2219" s="1" t="d">
        <v>2013-09-05</v>
      </c>
      <c r="F2219" t="s">
        <v>53</v>
      </c>
      <c r="G2219" s="1" t="d">
        <v>1994-07-25</v>
      </c>
      <c r="H2219">
        <v>21</v>
      </c>
      <c r="I2219" t="s">
        <v>75</v>
      </c>
      <c r="J2219" t="s">
        <v>102</v>
      </c>
      <c r="K2219">
        <v>0</v>
      </c>
      <c r="L2219">
        <v>1</v>
      </c>
      <c r="M2219">
        <v>2</v>
      </c>
      <c r="N2219">
        <v>1</v>
      </c>
      <c r="O2219">
        <v>-1</v>
      </c>
      <c r="P2219" s="2" t="d">
        <v>2013-09-04T08:11:26.00000026635825825</v>
      </c>
      <c r="Q2219" s="2" t="d">
        <v>2013-09-17T04:53:44.99999993015081025</v>
      </c>
      <c r="R2219" t="s">
        <v>8593</v>
      </c>
      <c r="S2219" s="1" t="d">
        <v>2013-09-04</v>
      </c>
      <c r="U2219">
        <v>1</v>
      </c>
      <c r="V2219" t="s">
        <v>57</v>
      </c>
      <c r="W2219" t="s">
        <v>1342</v>
      </c>
      <c r="X2219">
        <v>0</v>
      </c>
      <c r="AG2219">
        <v>0</v>
      </c>
      <c r="AL2219" t="s">
        <v>59</v>
      </c>
      <c r="AM2219">
        <v>8</v>
      </c>
      <c r="AN2219" t="s">
        <v>86</v>
      </c>
      <c r="AO2219" s="1" t="d">
        <v>2013-09-05</v>
      </c>
      <c r="AP2219" t="s">
        <v>61</v>
      </c>
      <c r="AQ2219">
        <v>9</v>
      </c>
      <c r="AR2219" t="s">
        <v>86</v>
      </c>
      <c r="AS2219" s="1" t="d">
        <v>2013-09-05</v>
      </c>
      <c r="AT2219" s="1" t="d">
        <v>2015-05-29</v>
      </c>
      <c r="AU2219" s="1" t="d">
        <v>2015-06-03</v>
      </c>
      <c r="AV2219">
        <v>1</v>
      </c>
      <c r="AW2219">
        <v>12</v>
      </c>
      <c r="AX2219">
        <v>631</v>
      </c>
      <c r="AY2219">
        <v>0</v>
      </c>
      <c r="AZ2219">
        <f t="shared" si="204"/>
        <v>1</v>
      </c>
      <c r="BA2219">
        <f t="shared" si="205"/>
        <v>1</v>
      </c>
      <c r="BB2219" s="3">
        <v>1</v>
      </c>
      <c r="BC2219" s="3">
        <v>0</v>
      </c>
      <c r="BD2219" s="3">
        <v>8</v>
      </c>
      <c r="BE2219">
        <f>IF(BD2219&gt;Summary!$C$2,1,0)</f>
        <v>1</v>
      </c>
      <c r="BF2219">
        <f t="shared" si="206"/>
        <v>0</v>
      </c>
      <c r="BG2219">
        <f t="shared" si="207"/>
        <v>0</v>
      </c>
      <c r="BH2219">
        <f t="shared" si="208"/>
        <v>1</v>
      </c>
      <c r="BI2219">
        <f t="shared" si="209"/>
        <v>0</v>
      </c>
    </row>
    <row r="2220" spans="1:61" x14ac:dyDescent="0.2">
      <c r="A2220">
        <v>3385</v>
      </c>
      <c r="B2220" t="s">
        <v>8594</v>
      </c>
      <c r="C2220" t="s">
        <v>320</v>
      </c>
      <c r="D2220" t="s">
        <v>697</v>
      </c>
      <c r="E2220" s="1" t="d">
        <v>2013-03-10</v>
      </c>
      <c r="F2220" t="s">
        <v>53</v>
      </c>
      <c r="G2220" s="1" t="d">
        <v>1965-10-01</v>
      </c>
      <c r="H2220">
        <v>50</v>
      </c>
      <c r="I2220" t="s">
        <v>54</v>
      </c>
      <c r="J2220" t="s">
        <v>66</v>
      </c>
      <c r="K2220">
        <v>1</v>
      </c>
      <c r="L2220">
        <v>0</v>
      </c>
      <c r="M2220">
        <v>0</v>
      </c>
      <c r="N2220">
        <v>7</v>
      </c>
      <c r="R2220" t="s">
        <v>8595</v>
      </c>
      <c r="S2220" s="1" t="d">
        <v>2010-01-11</v>
      </c>
      <c r="U2220">
        <v>1154</v>
      </c>
      <c r="V2220" t="s">
        <v>97</v>
      </c>
      <c r="W2220" t="s">
        <v>98</v>
      </c>
      <c r="X2220">
        <v>0</v>
      </c>
      <c r="AG2220">
        <v>0</v>
      </c>
      <c r="AL2220" t="s">
        <v>59</v>
      </c>
      <c r="AM2220">
        <v>9</v>
      </c>
      <c r="AN2220" t="s">
        <v>86</v>
      </c>
      <c r="AO2220" s="1" t="d">
        <v>2013-03-10</v>
      </c>
      <c r="AP2220" t="s">
        <v>61</v>
      </c>
      <c r="AQ2220">
        <v>4</v>
      </c>
      <c r="AR2220" t="s">
        <v>60</v>
      </c>
      <c r="AS2220" s="1" t="d">
        <v>2013-03-10</v>
      </c>
      <c r="AV2220">
        <v>7</v>
      </c>
      <c r="AW2220">
        <v>0</v>
      </c>
      <c r="AX2220">
        <v>1118</v>
      </c>
      <c r="AY2220">
        <v>0</v>
      </c>
      <c r="AZ2220">
        <f t="shared" si="204"/>
        <v>1</v>
      </c>
      <c r="BA2220">
        <f t="shared" si="205"/>
        <v>0</v>
      </c>
      <c r="BB2220" s="3">
        <v>1</v>
      </c>
      <c r="BC2220" s="3">
        <v>0</v>
      </c>
      <c r="BD2220" s="3">
        <v>9</v>
      </c>
      <c r="BE2220">
        <f>IF(BD2220&gt;Summary!$C$2,1,0)</f>
        <v>1</v>
      </c>
      <c r="BF2220">
        <f t="shared" si="206"/>
        <v>0</v>
      </c>
      <c r="BG2220">
        <f t="shared" si="207"/>
        <v>0</v>
      </c>
      <c r="BH2220">
        <f t="shared" si="208"/>
        <v>1</v>
      </c>
      <c r="BI2220">
        <f t="shared" si="209"/>
        <v>0</v>
      </c>
    </row>
    <row r="2221" spans="1:61" x14ac:dyDescent="0.2">
      <c r="A2221">
        <v>3386</v>
      </c>
      <c r="B2221" t="s">
        <v>8596</v>
      </c>
      <c r="C2221" t="s">
        <v>406</v>
      </c>
      <c r="D2221" t="s">
        <v>8597</v>
      </c>
      <c r="E2221" s="1" t="d">
        <v>2013-11-08</v>
      </c>
      <c r="F2221" t="s">
        <v>53</v>
      </c>
      <c r="G2221" s="1" t="d">
        <v>1980-05-11</v>
      </c>
      <c r="H2221">
        <v>35</v>
      </c>
      <c r="I2221" t="s">
        <v>65</v>
      </c>
      <c r="J2221" t="s">
        <v>102</v>
      </c>
      <c r="K2221">
        <v>0</v>
      </c>
      <c r="L2221">
        <v>0</v>
      </c>
      <c r="M2221">
        <v>0</v>
      </c>
      <c r="N2221">
        <v>6</v>
      </c>
      <c r="O2221">
        <v>-10</v>
      </c>
      <c r="P2221" s="2" t="d">
        <v>2013-10-29T08:37:39.000000217929482550</v>
      </c>
      <c r="Q2221" s="2" t="d">
        <v>2013-10-31T02:30:31.99999972712248800</v>
      </c>
      <c r="R2221" t="s">
        <v>8598</v>
      </c>
      <c r="S2221" s="1" t="d">
        <v>2013-10-29</v>
      </c>
      <c r="U2221">
        <v>10</v>
      </c>
      <c r="V2221" t="s">
        <v>57</v>
      </c>
      <c r="W2221" t="s">
        <v>506</v>
      </c>
      <c r="X2221">
        <v>1</v>
      </c>
      <c r="Y2221" t="s">
        <v>8599</v>
      </c>
      <c r="Z2221" t="s">
        <v>135</v>
      </c>
      <c r="AA2221">
        <v>1</v>
      </c>
      <c r="AB2221" s="1" t="d">
        <v>2014-02-17</v>
      </c>
      <c r="AC2221" t="s">
        <v>218</v>
      </c>
      <c r="AD2221" s="1" t="d">
        <v>2014-02-18</v>
      </c>
      <c r="AE2221" s="1" t="d">
        <v>2014-03-24</v>
      </c>
      <c r="AG2221">
        <v>1</v>
      </c>
      <c r="AH2221" t="s">
        <v>8600</v>
      </c>
      <c r="AI2221" t="s">
        <v>135</v>
      </c>
      <c r="AJ2221" s="1" t="d">
        <v>2015-11-11</v>
      </c>
      <c r="AK2221" t="s">
        <v>803</v>
      </c>
      <c r="AL2221" t="s">
        <v>59</v>
      </c>
      <c r="AM2221">
        <v>5</v>
      </c>
      <c r="AN2221" t="s">
        <v>87</v>
      </c>
      <c r="AO2221" s="1" t="d">
        <v>2013-11-08</v>
      </c>
      <c r="AP2221" t="s">
        <v>61</v>
      </c>
      <c r="AQ2221">
        <v>4</v>
      </c>
      <c r="AR2221" t="s">
        <v>60</v>
      </c>
      <c r="AS2221" s="1" t="d">
        <v>2013-11-08</v>
      </c>
      <c r="AT2221" s="1" t="d">
        <v>2015-11-12</v>
      </c>
      <c r="AU2221" s="1" t="d">
        <v>2015-11-25</v>
      </c>
      <c r="AV2221">
        <v>6</v>
      </c>
      <c r="AW2221">
        <v>0</v>
      </c>
      <c r="AX2221">
        <v>101</v>
      </c>
      <c r="AY2221">
        <v>1</v>
      </c>
      <c r="AZ2221">
        <f t="shared" si="204"/>
        <v>1</v>
      </c>
      <c r="BA2221">
        <f t="shared" si="205"/>
        <v>1</v>
      </c>
      <c r="BB2221" s="3">
        <v>1</v>
      </c>
      <c r="BC2221" s="3">
        <v>1</v>
      </c>
      <c r="BD2221" s="3">
        <v>5</v>
      </c>
      <c r="BE2221">
        <f>IF(BD2221&gt;Summary!$C$2,1,0)</f>
        <v>0</v>
      </c>
      <c r="BF2221">
        <f t="shared" si="206"/>
        <v>0</v>
      </c>
      <c r="BG2221">
        <f t="shared" si="207"/>
        <v>0</v>
      </c>
      <c r="BH2221">
        <f t="shared" si="208"/>
        <v>0</v>
      </c>
      <c r="BI2221">
        <f t="shared" si="209"/>
        <v>1</v>
      </c>
    </row>
    <row r="2222" spans="1:61" x14ac:dyDescent="0.2">
      <c r="A2222">
        <v>3387</v>
      </c>
      <c r="B2222" t="s">
        <v>8601</v>
      </c>
      <c r="C2222" t="s">
        <v>672</v>
      </c>
      <c r="D2222" t="s">
        <v>2987</v>
      </c>
      <c r="E2222" s="1" t="d">
        <v>2013-06-03</v>
      </c>
      <c r="F2222" t="s">
        <v>53</v>
      </c>
      <c r="G2222" s="1" t="d">
        <v>1963-07-18</v>
      </c>
      <c r="H2222">
        <v>52</v>
      </c>
      <c r="I2222" t="s">
        <v>54</v>
      </c>
      <c r="J2222" t="s">
        <v>66</v>
      </c>
      <c r="K2222">
        <v>0</v>
      </c>
      <c r="L2222">
        <v>0</v>
      </c>
      <c r="M2222">
        <v>0</v>
      </c>
      <c r="N2222">
        <v>1</v>
      </c>
      <c r="O2222">
        <v>1</v>
      </c>
      <c r="P2222" s="2" t="d">
        <v>2013-06-04T11:14:23.00000015180557950</v>
      </c>
      <c r="Q2222" s="2" t="d">
        <v>2013-08-14T08:45:53.00000002607703525</v>
      </c>
      <c r="R2222" t="s">
        <v>8602</v>
      </c>
      <c r="S2222" s="1" t="d">
        <v>2013-06-01</v>
      </c>
      <c r="U2222">
        <v>2</v>
      </c>
      <c r="V2222" t="s">
        <v>97</v>
      </c>
      <c r="W2222" t="s">
        <v>306</v>
      </c>
      <c r="X2222">
        <v>1</v>
      </c>
      <c r="Y2222" t="s">
        <v>8603</v>
      </c>
      <c r="Z2222" t="s">
        <v>79</v>
      </c>
      <c r="AA2222">
        <v>0</v>
      </c>
      <c r="AB2222" s="1" t="d">
        <v>2013-06-04</v>
      </c>
      <c r="AC2222" t="s">
        <v>5123</v>
      </c>
      <c r="AD2222" s="1" t="d">
        <v>2013-06-04</v>
      </c>
      <c r="AE2222" s="1" t="d">
        <v>2013-08-14</v>
      </c>
      <c r="AG2222">
        <v>1</v>
      </c>
      <c r="AH2222" t="s">
        <v>8603</v>
      </c>
      <c r="AI2222" t="s">
        <v>106</v>
      </c>
      <c r="AJ2222" s="1" t="d">
        <v>2013-06-04</v>
      </c>
      <c r="AK2222" t="s">
        <v>124</v>
      </c>
      <c r="AL2222" t="s">
        <v>59</v>
      </c>
      <c r="AM2222">
        <v>1</v>
      </c>
      <c r="AN2222" t="s">
        <v>60</v>
      </c>
      <c r="AO2222" s="1" t="d">
        <v>2013-06-03</v>
      </c>
      <c r="AP2222" t="s">
        <v>61</v>
      </c>
      <c r="AQ2222">
        <v>1</v>
      </c>
      <c r="AR2222" t="s">
        <v>60</v>
      </c>
      <c r="AS2222" s="1" t="d">
        <v>2013-06-03</v>
      </c>
      <c r="AT2222" s="1" t="d">
        <v>2013-06-04</v>
      </c>
      <c r="AU2222" s="1" t="d">
        <v>2013-08-14</v>
      </c>
      <c r="AV2222">
        <v>1</v>
      </c>
      <c r="AW2222">
        <v>0</v>
      </c>
      <c r="AX2222">
        <v>1</v>
      </c>
      <c r="AY2222">
        <v>1</v>
      </c>
      <c r="AZ2222">
        <f t="shared" si="204"/>
        <v>1</v>
      </c>
      <c r="BA2222">
        <f t="shared" si="205"/>
        <v>1</v>
      </c>
      <c r="BB2222" s="3">
        <v>1</v>
      </c>
      <c r="BC2222" s="3">
        <v>1</v>
      </c>
      <c r="BD2222" s="3">
        <v>1</v>
      </c>
      <c r="BE2222">
        <f>IF(BD2222&gt;Summary!$C$2,1,0)</f>
        <v>0</v>
      </c>
      <c r="BF2222">
        <f t="shared" si="206"/>
        <v>0</v>
      </c>
      <c r="BG2222">
        <f t="shared" si="207"/>
        <v>0</v>
      </c>
      <c r="BH2222">
        <f t="shared" si="208"/>
        <v>0</v>
      </c>
      <c r="BI2222">
        <f t="shared" si="209"/>
        <v>1</v>
      </c>
    </row>
    <row r="2223" spans="1:61" x14ac:dyDescent="0.2">
      <c r="A2223">
        <v>3390</v>
      </c>
      <c r="B2223" t="s">
        <v>8604</v>
      </c>
      <c r="C2223" t="s">
        <v>2197</v>
      </c>
      <c r="D2223" t="s">
        <v>8605</v>
      </c>
      <c r="E2223" s="1" t="d">
        <v>2013-08-06</v>
      </c>
      <c r="F2223" t="s">
        <v>53</v>
      </c>
      <c r="G2223" s="1" t="d">
        <v>1967-07-25</v>
      </c>
      <c r="H2223">
        <v>48</v>
      </c>
      <c r="I2223" t="s">
        <v>54</v>
      </c>
      <c r="J2223" t="s">
        <v>102</v>
      </c>
      <c r="K2223">
        <v>0</v>
      </c>
      <c r="L2223">
        <v>0</v>
      </c>
      <c r="M2223">
        <v>0</v>
      </c>
      <c r="N2223">
        <v>0</v>
      </c>
      <c r="O2223">
        <v>0</v>
      </c>
      <c r="P2223" s="2" t="d">
        <v>2013-08-06T03:46:18.00000000279396975</v>
      </c>
      <c r="Q2223" s="2" t="d">
        <v>2013-08-06T07:43:52.99999984446912975</v>
      </c>
      <c r="R2223" t="s">
        <v>8606</v>
      </c>
      <c r="S2223" s="1" t="d">
        <v>2013-08-06</v>
      </c>
      <c r="U2223">
        <v>0</v>
      </c>
      <c r="V2223" t="s">
        <v>97</v>
      </c>
      <c r="W2223" t="s">
        <v>336</v>
      </c>
      <c r="X2223">
        <v>0</v>
      </c>
      <c r="AG2223">
        <v>0</v>
      </c>
      <c r="AL2223" t="s">
        <v>59</v>
      </c>
      <c r="AM2223">
        <v>1</v>
      </c>
      <c r="AN2223" t="s">
        <v>60</v>
      </c>
      <c r="AO2223" s="1" t="d">
        <v>2013-08-06</v>
      </c>
      <c r="AP2223" t="s">
        <v>61</v>
      </c>
      <c r="AQ2223">
        <v>1</v>
      </c>
      <c r="AR2223" t="s">
        <v>60</v>
      </c>
      <c r="AS2223" s="1" t="d">
        <v>2013-08-06</v>
      </c>
      <c r="AT2223" s="1" t="d">
        <v>2014-11-20</v>
      </c>
      <c r="AU2223" s="1" t="d">
        <v>2014-11-25</v>
      </c>
      <c r="AV2223">
        <v>0</v>
      </c>
      <c r="AW2223">
        <v>0</v>
      </c>
      <c r="AX2223">
        <v>471</v>
      </c>
      <c r="AY2223">
        <v>0</v>
      </c>
      <c r="AZ2223">
        <f t="shared" si="204"/>
        <v>1</v>
      </c>
      <c r="BA2223">
        <f t="shared" si="205"/>
        <v>1</v>
      </c>
      <c r="BB2223" s="3">
        <v>1</v>
      </c>
      <c r="BC2223" s="3">
        <v>0</v>
      </c>
      <c r="BD2223" s="3">
        <v>1</v>
      </c>
      <c r="BE2223">
        <f>IF(BD2223&gt;Summary!$C$2,1,0)</f>
        <v>0</v>
      </c>
      <c r="BF2223">
        <f t="shared" si="206"/>
        <v>0</v>
      </c>
      <c r="BG2223">
        <f t="shared" si="207"/>
        <v>1</v>
      </c>
      <c r="BH2223">
        <f t="shared" si="208"/>
        <v>0</v>
      </c>
      <c r="BI2223">
        <f t="shared" si="209"/>
        <v>0</v>
      </c>
    </row>
    <row r="2224" spans="1:61" x14ac:dyDescent="0.2">
      <c r="A2224">
        <v>3391</v>
      </c>
      <c r="B2224" t="s">
        <v>8607</v>
      </c>
      <c r="C2224" t="s">
        <v>6808</v>
      </c>
      <c r="D2224" t="s">
        <v>2777</v>
      </c>
      <c r="E2224" s="1" t="d">
        <v>2013-03-25</v>
      </c>
      <c r="F2224" t="s">
        <v>115</v>
      </c>
      <c r="G2224" s="1" t="d">
        <v>1986-07-07</v>
      </c>
      <c r="H2224">
        <v>29</v>
      </c>
      <c r="I2224" t="s">
        <v>65</v>
      </c>
      <c r="J2224" t="s">
        <v>66</v>
      </c>
      <c r="K2224">
        <v>0</v>
      </c>
      <c r="L2224">
        <v>0</v>
      </c>
      <c r="M2224">
        <v>3</v>
      </c>
      <c r="N2224">
        <v>9</v>
      </c>
      <c r="O2224">
        <v>-1</v>
      </c>
      <c r="P2224" s="2" t="d">
        <v>2013-03-24T05:22:38.99999979883432650</v>
      </c>
      <c r="Q2224" s="2" t="d">
        <v>2013-10-24T06:02:50.00000013504177450</v>
      </c>
      <c r="R2224" t="s">
        <v>8608</v>
      </c>
      <c r="S2224" s="1" t="d">
        <v>2013-03-24</v>
      </c>
      <c r="U2224">
        <v>1</v>
      </c>
      <c r="V2224" t="s">
        <v>97</v>
      </c>
      <c r="W2224" t="s">
        <v>1225</v>
      </c>
      <c r="X2224">
        <v>1</v>
      </c>
      <c r="Y2224" t="s">
        <v>8609</v>
      </c>
      <c r="Z2224" t="s">
        <v>70</v>
      </c>
      <c r="AB2224" s="1" t="d">
        <v>2013-04-26</v>
      </c>
      <c r="AC2224" t="s">
        <v>840</v>
      </c>
      <c r="AG2224">
        <v>0</v>
      </c>
      <c r="AL2224" t="s">
        <v>59</v>
      </c>
      <c r="AM2224">
        <v>8</v>
      </c>
      <c r="AN2224" t="s">
        <v>86</v>
      </c>
      <c r="AO2224" s="1" t="d">
        <v>2013-03-25</v>
      </c>
      <c r="AP2224" t="s">
        <v>61</v>
      </c>
      <c r="AQ2224">
        <v>6</v>
      </c>
      <c r="AR2224" t="s">
        <v>87</v>
      </c>
      <c r="AS2224" s="1" t="d">
        <v>2013-03-25</v>
      </c>
      <c r="AT2224" s="1" t="d">
        <v>2013-03-24</v>
      </c>
      <c r="AU2224" s="1" t="d">
        <v>2013-10-24</v>
      </c>
      <c r="AV2224">
        <v>9</v>
      </c>
      <c r="AW2224">
        <v>0</v>
      </c>
      <c r="AX2224">
        <v>32</v>
      </c>
      <c r="AY2224">
        <v>1</v>
      </c>
      <c r="AZ2224">
        <f t="shared" si="204"/>
        <v>1</v>
      </c>
      <c r="BA2224">
        <f t="shared" si="205"/>
        <v>1</v>
      </c>
      <c r="BB2224" s="3">
        <v>1</v>
      </c>
      <c r="BC2224" s="3">
        <v>1</v>
      </c>
      <c r="BD2224" s="3">
        <v>8</v>
      </c>
      <c r="BE2224">
        <f>IF(BD2224&gt;Summary!$C$2,1,0)</f>
        <v>1</v>
      </c>
      <c r="BF2224">
        <f t="shared" si="206"/>
        <v>1</v>
      </c>
      <c r="BG2224">
        <f t="shared" si="207"/>
        <v>0</v>
      </c>
      <c r="BH2224">
        <f t="shared" si="208"/>
        <v>0</v>
      </c>
      <c r="BI2224">
        <f t="shared" si="209"/>
        <v>0</v>
      </c>
    </row>
    <row r="2225" spans="1:61" x14ac:dyDescent="0.2">
      <c r="A2225">
        <v>3392</v>
      </c>
      <c r="B2225" t="s">
        <v>8610</v>
      </c>
      <c r="C2225" t="s">
        <v>2207</v>
      </c>
      <c r="D2225" t="s">
        <v>8611</v>
      </c>
      <c r="E2225" s="1" t="d">
        <v>2013-03-09</v>
      </c>
      <c r="F2225" t="s">
        <v>53</v>
      </c>
      <c r="G2225" s="1" t="d">
        <v>1968-02-05</v>
      </c>
      <c r="H2225">
        <v>48</v>
      </c>
      <c r="I2225" t="s">
        <v>54</v>
      </c>
      <c r="J2225" t="s">
        <v>102</v>
      </c>
      <c r="K2225">
        <v>0</v>
      </c>
      <c r="L2225">
        <v>0</v>
      </c>
      <c r="M2225">
        <v>0</v>
      </c>
      <c r="N2225">
        <v>0</v>
      </c>
      <c r="O2225">
        <v>-1</v>
      </c>
      <c r="P2225" s="2" t="d">
        <v>2013-03-08T05:10:48.00000018440186850</v>
      </c>
      <c r="Q2225" s="2" t="d">
        <v>2013-03-09T08:03:03.00000024028122300</v>
      </c>
      <c r="R2225" t="s">
        <v>8612</v>
      </c>
      <c r="S2225" s="1" t="d">
        <v>2013-03-08</v>
      </c>
      <c r="U2225">
        <v>1</v>
      </c>
      <c r="V2225" t="s">
        <v>97</v>
      </c>
      <c r="W2225" t="s">
        <v>98</v>
      </c>
      <c r="X2225">
        <v>0</v>
      </c>
      <c r="AG2225">
        <v>0</v>
      </c>
      <c r="AL2225" t="s">
        <v>59</v>
      </c>
      <c r="AM2225">
        <v>1</v>
      </c>
      <c r="AN2225" t="s">
        <v>60</v>
      </c>
      <c r="AO2225" s="1" t="d">
        <v>2013-03-09</v>
      </c>
      <c r="AP2225" t="s">
        <v>61</v>
      </c>
      <c r="AQ2225">
        <v>1</v>
      </c>
      <c r="AR2225" t="s">
        <v>60</v>
      </c>
      <c r="AS2225" s="1" t="d">
        <v>2013-03-09</v>
      </c>
      <c r="AT2225" s="1" t="d">
        <v>2013-03-08</v>
      </c>
      <c r="AU2225" s="1" t="d">
        <v>2013-03-09</v>
      </c>
      <c r="AV2225">
        <v>0</v>
      </c>
      <c r="AW2225">
        <v>0</v>
      </c>
      <c r="AX2225">
        <v>1119</v>
      </c>
      <c r="AY2225">
        <v>0</v>
      </c>
      <c r="AZ2225">
        <f t="shared" si="204"/>
        <v>1</v>
      </c>
      <c r="BA2225">
        <f t="shared" si="205"/>
        <v>1</v>
      </c>
      <c r="BB2225" s="3">
        <v>1</v>
      </c>
      <c r="BC2225" s="3">
        <v>0</v>
      </c>
      <c r="BD2225" s="3">
        <v>1</v>
      </c>
      <c r="BE2225">
        <f>IF(BD2225&gt;Summary!$C$2,1,0)</f>
        <v>0</v>
      </c>
      <c r="BF2225">
        <f t="shared" si="206"/>
        <v>0</v>
      </c>
      <c r="BG2225">
        <f t="shared" si="207"/>
        <v>1</v>
      </c>
      <c r="BH2225">
        <f t="shared" si="208"/>
        <v>0</v>
      </c>
      <c r="BI2225">
        <f t="shared" si="209"/>
        <v>0</v>
      </c>
    </row>
    <row r="2226" spans="1:61" x14ac:dyDescent="0.2">
      <c r="A2226">
        <v>3393</v>
      </c>
      <c r="B2226" t="s">
        <v>8613</v>
      </c>
      <c r="C2226" t="s">
        <v>487</v>
      </c>
      <c r="D2226" t="s">
        <v>8614</v>
      </c>
      <c r="E2226" s="1" t="d">
        <v>2013-05-09</v>
      </c>
      <c r="F2226" t="s">
        <v>53</v>
      </c>
      <c r="G2226" s="1" t="d">
        <v>1984-10-26</v>
      </c>
      <c r="H2226">
        <v>31</v>
      </c>
      <c r="I2226" t="s">
        <v>65</v>
      </c>
      <c r="J2226" t="s">
        <v>66</v>
      </c>
      <c r="K2226">
        <v>0</v>
      </c>
      <c r="L2226">
        <v>0</v>
      </c>
      <c r="M2226">
        <v>0</v>
      </c>
      <c r="N2226">
        <v>10</v>
      </c>
      <c r="O2226">
        <v>-8</v>
      </c>
      <c r="P2226" s="2" t="d">
        <v>2013-05-01T10:12:11.00000030826777075</v>
      </c>
      <c r="Q2226" s="2" t="d">
        <v>2013-05-09T11:10:10.99999970756471325</v>
      </c>
      <c r="R2226" t="s">
        <v>8615</v>
      </c>
      <c r="T2226" s="1" t="d">
        <v>2013-05-01</v>
      </c>
      <c r="U2226">
        <v>8</v>
      </c>
      <c r="V2226" t="s">
        <v>57</v>
      </c>
      <c r="W2226" t="s">
        <v>92</v>
      </c>
      <c r="X2226">
        <v>1</v>
      </c>
      <c r="Y2226" t="s">
        <v>8616</v>
      </c>
      <c r="Z2226" t="s">
        <v>135</v>
      </c>
      <c r="AA2226">
        <v>395</v>
      </c>
      <c r="AB2226" s="1" t="d">
        <v>2014-01-13</v>
      </c>
      <c r="AC2226" t="s">
        <v>218</v>
      </c>
      <c r="AD2226" s="1" t="d">
        <v>2015-02-12</v>
      </c>
      <c r="AE2226" s="1" t="d">
        <v>2015-02-27</v>
      </c>
      <c r="AG2226">
        <v>0</v>
      </c>
      <c r="AL2226" t="s">
        <v>59</v>
      </c>
      <c r="AM2226">
        <v>6</v>
      </c>
      <c r="AN2226" t="s">
        <v>87</v>
      </c>
      <c r="AO2226" s="1" t="d">
        <v>2013-05-09</v>
      </c>
      <c r="AP2226" t="s">
        <v>61</v>
      </c>
      <c r="AQ2226">
        <v>4</v>
      </c>
      <c r="AR2226" t="s">
        <v>60</v>
      </c>
      <c r="AS2226" s="1" t="d">
        <v>2013-05-09</v>
      </c>
      <c r="AT2226" s="1" t="d">
        <v>2015-05-06</v>
      </c>
      <c r="AU2226" s="1" t="d">
        <v>2015-06-01</v>
      </c>
      <c r="AV2226">
        <v>10</v>
      </c>
      <c r="AW2226">
        <v>0</v>
      </c>
      <c r="AX2226">
        <v>249</v>
      </c>
      <c r="AY2226">
        <v>1</v>
      </c>
      <c r="AZ2226">
        <f t="shared" si="204"/>
        <v>1</v>
      </c>
      <c r="BA2226">
        <f t="shared" si="205"/>
        <v>1</v>
      </c>
      <c r="BB2226" s="3">
        <v>1</v>
      </c>
      <c r="BC2226" s="3">
        <v>1</v>
      </c>
      <c r="BD2226" s="3">
        <v>6</v>
      </c>
      <c r="BE2226">
        <f>IF(BD2226&gt;Summary!$C$2,1,0)</f>
        <v>1</v>
      </c>
      <c r="BF2226">
        <f t="shared" si="206"/>
        <v>1</v>
      </c>
      <c r="BG2226">
        <f t="shared" si="207"/>
        <v>0</v>
      </c>
      <c r="BH2226">
        <f t="shared" si="208"/>
        <v>0</v>
      </c>
      <c r="BI2226">
        <f t="shared" si="209"/>
        <v>0</v>
      </c>
    </row>
    <row r="2227" spans="1:61" x14ac:dyDescent="0.2">
      <c r="A2227">
        <v>3394</v>
      </c>
      <c r="B2227" t="s">
        <v>8617</v>
      </c>
      <c r="C2227" t="s">
        <v>8618</v>
      </c>
      <c r="D2227" t="s">
        <v>8619</v>
      </c>
      <c r="E2227" s="1" t="d">
        <v>2014-10-22</v>
      </c>
      <c r="F2227" t="s">
        <v>53</v>
      </c>
      <c r="G2227" s="1" t="d">
        <v>1994-08-12</v>
      </c>
      <c r="H2227">
        <v>21</v>
      </c>
      <c r="I2227" t="s">
        <v>75</v>
      </c>
      <c r="J2227" t="s">
        <v>102</v>
      </c>
      <c r="K2227">
        <v>0</v>
      </c>
      <c r="L2227">
        <v>0</v>
      </c>
      <c r="M2227">
        <v>0</v>
      </c>
      <c r="N2227">
        <v>3</v>
      </c>
      <c r="O2227">
        <v>-1</v>
      </c>
      <c r="P2227" s="2" t="d">
        <v>2014-10-21T01:03:43.99999997578561350</v>
      </c>
      <c r="Q2227" s="2" t="d">
        <v>2015-02-25T03:31:21.00000028498470525</v>
      </c>
      <c r="R2227" t="s">
        <v>8620</v>
      </c>
      <c r="S2227" s="1" t="d">
        <v>2014-10-21</v>
      </c>
      <c r="U2227">
        <v>1</v>
      </c>
      <c r="V2227" t="s">
        <v>57</v>
      </c>
      <c r="W2227" t="s">
        <v>239</v>
      </c>
      <c r="X2227">
        <v>1</v>
      </c>
      <c r="Y2227" t="s">
        <v>8621</v>
      </c>
      <c r="Z2227" t="s">
        <v>70</v>
      </c>
      <c r="AB2227" s="1" t="d">
        <v>2014-11-01</v>
      </c>
      <c r="AC2227" t="s">
        <v>1342</v>
      </c>
      <c r="AG2227">
        <v>0</v>
      </c>
      <c r="AL2227" t="s">
        <v>59</v>
      </c>
      <c r="AM2227">
        <v>8</v>
      </c>
      <c r="AN2227" t="s">
        <v>86</v>
      </c>
      <c r="AO2227" s="1" t="d">
        <v>2014-10-22</v>
      </c>
      <c r="AP2227" t="s">
        <v>61</v>
      </c>
      <c r="AQ2227">
        <v>8</v>
      </c>
      <c r="AR2227" t="s">
        <v>86</v>
      </c>
      <c r="AS2227" s="1" t="d">
        <v>2014-10-22</v>
      </c>
      <c r="AT2227" s="1" t="d">
        <v>2014-10-21</v>
      </c>
      <c r="AU2227" s="1" t="d">
        <v>2015-02-25</v>
      </c>
      <c r="AV2227">
        <v>3</v>
      </c>
      <c r="AW2227">
        <v>0</v>
      </c>
      <c r="AX2227">
        <v>10</v>
      </c>
      <c r="AY2227">
        <v>1</v>
      </c>
      <c r="AZ2227">
        <f t="shared" si="204"/>
        <v>1</v>
      </c>
      <c r="BA2227">
        <f t="shared" si="205"/>
        <v>1</v>
      </c>
      <c r="BB2227" s="3">
        <v>1</v>
      </c>
      <c r="BC2227" s="3">
        <v>1</v>
      </c>
      <c r="BD2227" s="3">
        <v>8</v>
      </c>
      <c r="BE2227">
        <f>IF(BD2227&gt;Summary!$C$2,1,0)</f>
        <v>1</v>
      </c>
      <c r="BF2227">
        <f t="shared" si="206"/>
        <v>1</v>
      </c>
      <c r="BG2227">
        <f t="shared" si="207"/>
        <v>0</v>
      </c>
      <c r="BH2227">
        <f t="shared" si="208"/>
        <v>0</v>
      </c>
      <c r="BI2227">
        <f t="shared" si="209"/>
        <v>0</v>
      </c>
    </row>
    <row r="2228" spans="1:61" x14ac:dyDescent="0.2">
      <c r="A2228">
        <v>3395</v>
      </c>
      <c r="B2228" t="s">
        <v>8622</v>
      </c>
      <c r="C2228" t="s">
        <v>3052</v>
      </c>
      <c r="D2228" t="s">
        <v>2619</v>
      </c>
      <c r="E2228" s="1" t="d">
        <v>2014-10-04</v>
      </c>
      <c r="F2228" t="s">
        <v>53</v>
      </c>
      <c r="G2228" s="1" t="d">
        <v>1983-08-23</v>
      </c>
      <c r="H2228">
        <v>32</v>
      </c>
      <c r="I2228" t="s">
        <v>65</v>
      </c>
      <c r="J2228" t="s">
        <v>55</v>
      </c>
      <c r="K2228">
        <v>0</v>
      </c>
      <c r="L2228">
        <v>0</v>
      </c>
      <c r="M2228">
        <v>0</v>
      </c>
      <c r="N2228">
        <v>0</v>
      </c>
      <c r="O2228">
        <v>0</v>
      </c>
      <c r="P2228" s="2" t="d">
        <v>2014-10-04T06:07:06.00000025704502800</v>
      </c>
      <c r="Q2228" s="2" t="d">
        <v>2014-10-26T12:23:00.000000097788870375</v>
      </c>
      <c r="R2228" t="s">
        <v>8623</v>
      </c>
      <c r="S2228" s="1" t="d">
        <v>2014-10-04</v>
      </c>
      <c r="U2228">
        <v>0</v>
      </c>
      <c r="V2228" t="s">
        <v>57</v>
      </c>
      <c r="W2228" t="s">
        <v>1435</v>
      </c>
      <c r="X2228">
        <v>1</v>
      </c>
      <c r="Y2228" t="s">
        <v>8624</v>
      </c>
      <c r="Z2228" t="s">
        <v>135</v>
      </c>
      <c r="AA2228">
        <v>0</v>
      </c>
      <c r="AB2228" s="1" t="d">
        <v>2015-02-23</v>
      </c>
      <c r="AC2228" t="s">
        <v>201</v>
      </c>
      <c r="AD2228" s="1" t="d">
        <v>2015-02-23</v>
      </c>
      <c r="AE2228" s="1" t="d">
        <v>2015-02-23</v>
      </c>
      <c r="AG2228">
        <v>0</v>
      </c>
      <c r="AL2228" t="s">
        <v>59</v>
      </c>
      <c r="AM2228">
        <v>1</v>
      </c>
      <c r="AN2228" t="s">
        <v>60</v>
      </c>
      <c r="AO2228" s="1" t="d">
        <v>2014-10-04</v>
      </c>
      <c r="AP2228" t="s">
        <v>61</v>
      </c>
      <c r="AQ2228">
        <v>1</v>
      </c>
      <c r="AR2228" t="s">
        <v>60</v>
      </c>
      <c r="AS2228" s="1" t="d">
        <v>2014-10-04</v>
      </c>
      <c r="AT2228" s="1" t="d">
        <v>2015-02-23</v>
      </c>
      <c r="AU2228" s="1" t="d">
        <v>2015-02-23</v>
      </c>
      <c r="AV2228">
        <v>0</v>
      </c>
      <c r="AW2228">
        <v>22</v>
      </c>
      <c r="AX2228">
        <v>142</v>
      </c>
      <c r="AY2228">
        <v>0</v>
      </c>
      <c r="AZ2228">
        <f t="shared" si="204"/>
        <v>1</v>
      </c>
      <c r="BA2228">
        <f t="shared" si="205"/>
        <v>1</v>
      </c>
      <c r="BB2228" s="3">
        <v>1</v>
      </c>
      <c r="BC2228" s="3">
        <v>1</v>
      </c>
      <c r="BD2228" s="3">
        <v>1</v>
      </c>
      <c r="BE2228">
        <f>IF(BD2228&gt;Summary!$C$2,1,0)</f>
        <v>0</v>
      </c>
      <c r="BF2228">
        <f t="shared" si="206"/>
        <v>0</v>
      </c>
      <c r="BG2228">
        <f t="shared" si="207"/>
        <v>0</v>
      </c>
      <c r="BH2228">
        <f t="shared" si="208"/>
        <v>0</v>
      </c>
      <c r="BI2228">
        <f t="shared" si="209"/>
        <v>1</v>
      </c>
    </row>
    <row r="2229" spans="1:61" x14ac:dyDescent="0.2">
      <c r="A2229">
        <v>3396</v>
      </c>
      <c r="B2229" t="s">
        <v>8625</v>
      </c>
      <c r="C2229" t="s">
        <v>541</v>
      </c>
      <c r="D2229" t="s">
        <v>8626</v>
      </c>
      <c r="E2229" s="1" t="d">
        <v>2014-02-16</v>
      </c>
      <c r="F2229" t="s">
        <v>53</v>
      </c>
      <c r="G2229" s="1" t="d">
        <v>1968-05-20</v>
      </c>
      <c r="H2229">
        <v>47</v>
      </c>
      <c r="I2229" t="s">
        <v>54</v>
      </c>
      <c r="J2229" t="s">
        <v>66</v>
      </c>
      <c r="K2229">
        <v>0</v>
      </c>
      <c r="L2229">
        <v>0</v>
      </c>
      <c r="M2229">
        <v>0</v>
      </c>
      <c r="N2229">
        <v>0</v>
      </c>
      <c r="O2229">
        <v>-1</v>
      </c>
      <c r="P2229" s="2" t="d">
        <v>2014-02-15T05:33:02.99999982118606425</v>
      </c>
      <c r="Q2229" s="2" t="d">
        <v>2014-02-18T09:23:00.000000097788870375</v>
      </c>
      <c r="R2229" t="s">
        <v>8627</v>
      </c>
      <c r="S2229" s="1" t="d">
        <v>2014-02-15</v>
      </c>
      <c r="U2229">
        <v>1</v>
      </c>
      <c r="V2229" t="s">
        <v>97</v>
      </c>
      <c r="W2229" t="s">
        <v>98</v>
      </c>
      <c r="X2229">
        <v>0</v>
      </c>
      <c r="AG2229">
        <v>0</v>
      </c>
      <c r="AL2229" t="s">
        <v>59</v>
      </c>
      <c r="AM2229">
        <v>5</v>
      </c>
      <c r="AN2229" t="s">
        <v>87</v>
      </c>
      <c r="AO2229" s="1" t="d">
        <v>2014-02-16</v>
      </c>
      <c r="AP2229" t="s">
        <v>61</v>
      </c>
      <c r="AQ2229">
        <v>3</v>
      </c>
      <c r="AR2229" t="s">
        <v>60</v>
      </c>
      <c r="AS2229" s="1" t="d">
        <v>2014-02-16</v>
      </c>
      <c r="AT2229" s="1" t="d">
        <v>2014-02-15</v>
      </c>
      <c r="AU2229" s="1" t="d">
        <v>2014-02-18</v>
      </c>
      <c r="AV2229">
        <v>0</v>
      </c>
      <c r="AW2229">
        <v>2</v>
      </c>
      <c r="AX2229">
        <v>775</v>
      </c>
      <c r="AY2229">
        <v>0</v>
      </c>
      <c r="AZ2229">
        <f t="shared" si="204"/>
        <v>1</v>
      </c>
      <c r="BA2229">
        <f t="shared" si="205"/>
        <v>1</v>
      </c>
      <c r="BB2229" s="3">
        <v>1</v>
      </c>
      <c r="BC2229" s="3">
        <v>0</v>
      </c>
      <c r="BD2229" s="3">
        <v>5</v>
      </c>
      <c r="BE2229">
        <f>IF(BD2229&gt;Summary!$C$2,1,0)</f>
        <v>0</v>
      </c>
      <c r="BF2229">
        <f t="shared" si="206"/>
        <v>0</v>
      </c>
      <c r="BG2229">
        <f t="shared" si="207"/>
        <v>1</v>
      </c>
      <c r="BH2229">
        <f t="shared" si="208"/>
        <v>0</v>
      </c>
      <c r="BI2229">
        <f t="shared" si="209"/>
        <v>0</v>
      </c>
    </row>
    <row r="2230" spans="1:61" x14ac:dyDescent="0.2">
      <c r="A2230">
        <v>3397</v>
      </c>
      <c r="B2230" t="s">
        <v>8628</v>
      </c>
      <c r="C2230" t="s">
        <v>3728</v>
      </c>
      <c r="D2230" t="s">
        <v>2442</v>
      </c>
      <c r="E2230" s="1" t="d">
        <v>2013-10-19</v>
      </c>
      <c r="F2230" t="s">
        <v>53</v>
      </c>
      <c r="G2230" s="1" t="d">
        <v>1954-01-25</v>
      </c>
      <c r="H2230">
        <v>62</v>
      </c>
      <c r="I2230" t="s">
        <v>54</v>
      </c>
      <c r="J2230" t="s">
        <v>66</v>
      </c>
      <c r="K2230">
        <v>0</v>
      </c>
      <c r="L2230">
        <v>0</v>
      </c>
      <c r="M2230">
        <v>0</v>
      </c>
      <c r="N2230">
        <v>1</v>
      </c>
      <c r="R2230" t="s">
        <v>8629</v>
      </c>
      <c r="S2230" s="1" t="d">
        <v>2012-02-14</v>
      </c>
      <c r="U2230">
        <v>613</v>
      </c>
      <c r="V2230" t="s">
        <v>97</v>
      </c>
      <c r="W2230" t="s">
        <v>397</v>
      </c>
      <c r="X2230">
        <v>0</v>
      </c>
      <c r="AG2230">
        <v>0</v>
      </c>
      <c r="AL2230" t="s">
        <v>59</v>
      </c>
      <c r="AM2230">
        <v>7</v>
      </c>
      <c r="AN2230" t="s">
        <v>87</v>
      </c>
      <c r="AO2230" s="1" t="d">
        <v>2013-10-19</v>
      </c>
      <c r="AP2230" t="s">
        <v>61</v>
      </c>
      <c r="AQ2230">
        <v>6</v>
      </c>
      <c r="AR2230" t="s">
        <v>87</v>
      </c>
      <c r="AS2230" s="1" t="d">
        <v>2013-10-19</v>
      </c>
      <c r="AT2230" s="1" t="d">
        <v>2005-01-04</v>
      </c>
      <c r="AU2230" s="1" t="d">
        <v>2008-01-26</v>
      </c>
      <c r="AV2230">
        <v>1</v>
      </c>
      <c r="AW2230">
        <v>0</v>
      </c>
      <c r="AX2230">
        <v>895</v>
      </c>
      <c r="AY2230">
        <v>0</v>
      </c>
      <c r="AZ2230">
        <f t="shared" si="204"/>
        <v>1</v>
      </c>
      <c r="BA2230">
        <f t="shared" si="205"/>
        <v>0</v>
      </c>
      <c r="BB2230" s="3">
        <v>1</v>
      </c>
      <c r="BC2230" s="3">
        <v>0</v>
      </c>
      <c r="BD2230" s="3">
        <v>7</v>
      </c>
      <c r="BE2230">
        <f>IF(BD2230&gt;Summary!$C$2,1,0)</f>
        <v>1</v>
      </c>
      <c r="BF2230">
        <f t="shared" si="206"/>
        <v>0</v>
      </c>
      <c r="BG2230">
        <f t="shared" si="207"/>
        <v>0</v>
      </c>
      <c r="BH2230">
        <f t="shared" si="208"/>
        <v>1</v>
      </c>
      <c r="BI2230">
        <f t="shared" si="209"/>
        <v>0</v>
      </c>
    </row>
    <row r="2231" spans="1:61" x14ac:dyDescent="0.2">
      <c r="A2231">
        <v>3398</v>
      </c>
      <c r="B2231" t="s">
        <v>4085</v>
      </c>
      <c r="C2231" t="s">
        <v>4086</v>
      </c>
      <c r="D2231" t="s">
        <v>190</v>
      </c>
      <c r="E2231" s="1" t="d">
        <v>2013-04-19</v>
      </c>
      <c r="F2231" t="s">
        <v>53</v>
      </c>
      <c r="G2231" s="1" t="d">
        <v>1995-03-27</v>
      </c>
      <c r="H2231">
        <v>21</v>
      </c>
      <c r="I2231" t="s">
        <v>75</v>
      </c>
      <c r="J2231" t="s">
        <v>66</v>
      </c>
      <c r="K2231">
        <v>1</v>
      </c>
      <c r="L2231">
        <v>2</v>
      </c>
      <c r="M2231">
        <v>2</v>
      </c>
      <c r="N2231">
        <v>3</v>
      </c>
      <c r="O2231">
        <v>-1</v>
      </c>
      <c r="P2231" s="2" t="d">
        <v>2013-04-18T04:32:05.00000030267983800</v>
      </c>
      <c r="Q2231" s="2" t="d">
        <v>2013-04-19T01:28:16.99999981094151975</v>
      </c>
      <c r="R2231" t="s">
        <v>8630</v>
      </c>
      <c r="S2231" s="1" t="d">
        <v>2013-04-18</v>
      </c>
      <c r="U2231">
        <v>1</v>
      </c>
      <c r="V2231" t="s">
        <v>57</v>
      </c>
      <c r="W2231" t="s">
        <v>1077</v>
      </c>
      <c r="X2231">
        <v>1</v>
      </c>
      <c r="Y2231" t="s">
        <v>8631</v>
      </c>
      <c r="Z2231" t="s">
        <v>70</v>
      </c>
      <c r="AA2231">
        <v>1</v>
      </c>
      <c r="AB2231" s="1" t="d">
        <v>2013-08-29</v>
      </c>
      <c r="AC2231" t="s">
        <v>245</v>
      </c>
      <c r="AD2231" s="1" t="d">
        <v>2013-08-30</v>
      </c>
      <c r="AE2231" s="1" t="d">
        <v>2013-08-30</v>
      </c>
      <c r="AG2231">
        <v>0</v>
      </c>
      <c r="AL2231" t="s">
        <v>59</v>
      </c>
      <c r="AM2231">
        <v>10</v>
      </c>
      <c r="AN2231" t="s">
        <v>86</v>
      </c>
      <c r="AO2231" s="1" t="d">
        <v>2013-04-19</v>
      </c>
      <c r="AP2231" t="s">
        <v>61</v>
      </c>
      <c r="AQ2231">
        <v>10</v>
      </c>
      <c r="AR2231" t="s">
        <v>86</v>
      </c>
      <c r="AS2231" s="1" t="d">
        <v>2013-04-19</v>
      </c>
      <c r="AT2231" s="1" t="d">
        <v>2016-02-14</v>
      </c>
      <c r="AU2231" s="1" t="d">
        <v>2016-03-29</v>
      </c>
      <c r="AV2231">
        <v>3</v>
      </c>
      <c r="AW2231">
        <v>0</v>
      </c>
      <c r="AX2231">
        <v>132</v>
      </c>
      <c r="AY2231">
        <v>1</v>
      </c>
      <c r="AZ2231">
        <f t="shared" si="204"/>
        <v>1</v>
      </c>
      <c r="BA2231">
        <f t="shared" si="205"/>
        <v>1</v>
      </c>
      <c r="BB2231" s="3">
        <v>1</v>
      </c>
      <c r="BC2231" s="3">
        <v>1</v>
      </c>
      <c r="BD2231" s="3">
        <v>10</v>
      </c>
      <c r="BE2231">
        <f>IF(BD2231&gt;Summary!$C$2,1,0)</f>
        <v>1</v>
      </c>
      <c r="BF2231">
        <f t="shared" si="206"/>
        <v>1</v>
      </c>
      <c r="BG2231">
        <f t="shared" si="207"/>
        <v>0</v>
      </c>
      <c r="BH2231">
        <f t="shared" si="208"/>
        <v>0</v>
      </c>
      <c r="BI2231">
        <f t="shared" si="209"/>
        <v>0</v>
      </c>
    </row>
    <row r="2232" spans="1:61" x14ac:dyDescent="0.2">
      <c r="A2232">
        <v>3399</v>
      </c>
      <c r="B2232" t="s">
        <v>8632</v>
      </c>
      <c r="C2232" t="s">
        <v>177</v>
      </c>
      <c r="D2232" t="s">
        <v>8633</v>
      </c>
      <c r="E2232" s="1" t="d">
        <v>2013-02-21</v>
      </c>
      <c r="F2232" t="s">
        <v>53</v>
      </c>
      <c r="G2232" s="1" t="d">
        <v>1980-06-27</v>
      </c>
      <c r="H2232">
        <v>35</v>
      </c>
      <c r="I2232" t="s">
        <v>65</v>
      </c>
      <c r="J2232" t="s">
        <v>66</v>
      </c>
      <c r="K2232">
        <v>3</v>
      </c>
      <c r="L2232">
        <v>0</v>
      </c>
      <c r="M2232">
        <v>0</v>
      </c>
      <c r="N2232">
        <v>13</v>
      </c>
      <c r="O2232">
        <v>-1</v>
      </c>
      <c r="P2232" s="2" t="d">
        <v>2013-02-20T04:28:29.99999970663339225</v>
      </c>
      <c r="Q2232" s="2" t="d">
        <v>2013-02-21T02:00:21.99999969452619225</v>
      </c>
      <c r="R2232" t="s">
        <v>8634</v>
      </c>
      <c r="S2232" s="1" t="d">
        <v>2013-02-20</v>
      </c>
      <c r="U2232">
        <v>1</v>
      </c>
      <c r="V2232" t="s">
        <v>57</v>
      </c>
      <c r="W2232" t="s">
        <v>77</v>
      </c>
      <c r="X2232">
        <v>0</v>
      </c>
      <c r="AG2232">
        <v>0</v>
      </c>
      <c r="AL2232" t="s">
        <v>59</v>
      </c>
      <c r="AM2232">
        <v>10</v>
      </c>
      <c r="AN2232" t="s">
        <v>86</v>
      </c>
      <c r="AO2232" s="1" t="d">
        <v>2013-02-21</v>
      </c>
      <c r="AP2232" t="s">
        <v>61</v>
      </c>
      <c r="AQ2232">
        <v>5</v>
      </c>
      <c r="AR2232" t="s">
        <v>87</v>
      </c>
      <c r="AS2232" s="1" t="d">
        <v>2013-02-21</v>
      </c>
      <c r="AT2232" s="1" t="d">
        <v>2014-03-20</v>
      </c>
      <c r="AU2232" s="1" t="d">
        <v>2014-09-02</v>
      </c>
      <c r="AV2232">
        <v>13</v>
      </c>
      <c r="AW2232">
        <v>0</v>
      </c>
      <c r="AX2232">
        <v>392</v>
      </c>
      <c r="AY2232">
        <v>0</v>
      </c>
      <c r="AZ2232">
        <f t="shared" si="204"/>
        <v>1</v>
      </c>
      <c r="BA2232">
        <f t="shared" si="205"/>
        <v>1</v>
      </c>
      <c r="BB2232" s="3">
        <v>1</v>
      </c>
      <c r="BC2232" s="3">
        <v>0</v>
      </c>
      <c r="BD2232" s="3">
        <v>10</v>
      </c>
      <c r="BE2232">
        <f>IF(BD2232&gt;Summary!$C$2,1,0)</f>
        <v>1</v>
      </c>
      <c r="BF2232">
        <f t="shared" si="206"/>
        <v>0</v>
      </c>
      <c r="BG2232">
        <f t="shared" si="207"/>
        <v>0</v>
      </c>
      <c r="BH2232">
        <f t="shared" si="208"/>
        <v>1</v>
      </c>
      <c r="BI2232">
        <f t="shared" si="209"/>
        <v>0</v>
      </c>
    </row>
    <row r="2233" spans="1:61" x14ac:dyDescent="0.2">
      <c r="A2233">
        <v>3401</v>
      </c>
      <c r="B2233" t="s">
        <v>8635</v>
      </c>
      <c r="C2233" t="s">
        <v>338</v>
      </c>
      <c r="D2233" t="s">
        <v>1913</v>
      </c>
      <c r="E2233" s="1" t="d">
        <v>2013-12-02</v>
      </c>
      <c r="F2233" t="s">
        <v>53</v>
      </c>
      <c r="G2233" s="1" t="d">
        <v>1970-02-28</v>
      </c>
      <c r="H2233">
        <v>46</v>
      </c>
      <c r="I2233" t="s">
        <v>54</v>
      </c>
      <c r="J2233" t="s">
        <v>66</v>
      </c>
      <c r="K2233">
        <v>0</v>
      </c>
      <c r="L2233">
        <v>0</v>
      </c>
      <c r="M2233">
        <v>0</v>
      </c>
      <c r="N2233">
        <v>3</v>
      </c>
      <c r="O2233">
        <v>-22</v>
      </c>
      <c r="P2233" s="2" t="d">
        <v>2013-11-10T12:30:51.99999979231506600</v>
      </c>
      <c r="Q2233" s="2" t="d">
        <v>2013-12-01T03:01:25.99999998696148575</v>
      </c>
      <c r="R2233" t="s">
        <v>8636</v>
      </c>
      <c r="S2233" s="1" t="d">
        <v>2013-11-10</v>
      </c>
      <c r="U2233">
        <v>22</v>
      </c>
      <c r="V2233" t="s">
        <v>97</v>
      </c>
      <c r="W2233" t="s">
        <v>201</v>
      </c>
      <c r="X2233">
        <v>1</v>
      </c>
      <c r="Y2233" t="s">
        <v>8637</v>
      </c>
      <c r="Z2233" t="s">
        <v>135</v>
      </c>
      <c r="AA2233">
        <v>59</v>
      </c>
      <c r="AB2233" s="1" t="d">
        <v>2014-01-01</v>
      </c>
      <c r="AC2233" t="s">
        <v>201</v>
      </c>
      <c r="AD2233" s="1" t="d">
        <v>2014-03-01</v>
      </c>
      <c r="AE2233" s="1" t="d">
        <v>2014-03-20</v>
      </c>
      <c r="AG2233">
        <v>0</v>
      </c>
      <c r="AL2233" t="s">
        <v>59</v>
      </c>
      <c r="AM2233">
        <v>1</v>
      </c>
      <c r="AN2233" t="s">
        <v>60</v>
      </c>
      <c r="AO2233" s="1" t="d">
        <v>2013-12-02</v>
      </c>
      <c r="AP2233" t="s">
        <v>61</v>
      </c>
      <c r="AQ2233">
        <v>1</v>
      </c>
      <c r="AR2233" t="s">
        <v>60</v>
      </c>
      <c r="AS2233" s="1" t="d">
        <v>2013-12-02</v>
      </c>
      <c r="AT2233" s="1" t="d">
        <v>2015-04-06</v>
      </c>
      <c r="AU2233" s="1" t="d">
        <v>2015-04-15</v>
      </c>
      <c r="AV2233">
        <v>3</v>
      </c>
      <c r="AW2233">
        <v>0</v>
      </c>
      <c r="AX2233">
        <v>30</v>
      </c>
      <c r="AY2233">
        <v>1</v>
      </c>
      <c r="AZ2233">
        <f t="shared" si="204"/>
        <v>1</v>
      </c>
      <c r="BA2233">
        <f t="shared" si="205"/>
        <v>1</v>
      </c>
      <c r="BB2233" s="3">
        <v>1</v>
      </c>
      <c r="BC2233" s="3">
        <v>1</v>
      </c>
      <c r="BD2233" s="3">
        <v>1</v>
      </c>
      <c r="BE2233">
        <f>IF(BD2233&gt;Summary!$C$2,1,0)</f>
        <v>0</v>
      </c>
      <c r="BF2233">
        <f t="shared" si="206"/>
        <v>0</v>
      </c>
      <c r="BG2233">
        <f t="shared" si="207"/>
        <v>0</v>
      </c>
      <c r="BH2233">
        <f t="shared" si="208"/>
        <v>0</v>
      </c>
      <c r="BI2233">
        <f t="shared" si="209"/>
        <v>1</v>
      </c>
    </row>
    <row r="2234" spans="1:61" x14ac:dyDescent="0.2">
      <c r="A2234">
        <v>3403</v>
      </c>
      <c r="B2234" t="s">
        <v>8638</v>
      </c>
      <c r="C2234" t="s">
        <v>8639</v>
      </c>
      <c r="D2234" t="s">
        <v>553</v>
      </c>
      <c r="E2234" s="1" t="d">
        <v>2013-02-07</v>
      </c>
      <c r="F2234" t="s">
        <v>53</v>
      </c>
      <c r="G2234" s="1" t="d">
        <v>1981-05-28</v>
      </c>
      <c r="H2234">
        <v>34</v>
      </c>
      <c r="I2234" t="s">
        <v>65</v>
      </c>
      <c r="J2234" t="s">
        <v>66</v>
      </c>
      <c r="K2234">
        <v>0</v>
      </c>
      <c r="L2234">
        <v>0</v>
      </c>
      <c r="M2234">
        <v>0</v>
      </c>
      <c r="N2234">
        <v>5</v>
      </c>
      <c r="O2234">
        <v>-1</v>
      </c>
      <c r="P2234" s="2" t="d">
        <v>2013-02-06T08:44:54.00000006426125700</v>
      </c>
      <c r="Q2234" s="2" t="d">
        <v>2013-02-11T12:05:50.00000009313225525</v>
      </c>
      <c r="R2234" t="s">
        <v>8640</v>
      </c>
      <c r="S2234" s="1" t="d">
        <v>2013-02-06</v>
      </c>
      <c r="U2234">
        <v>1</v>
      </c>
      <c r="V2234" t="s">
        <v>57</v>
      </c>
      <c r="W2234" t="s">
        <v>167</v>
      </c>
      <c r="X2234">
        <v>1</v>
      </c>
      <c r="Y2234" t="s">
        <v>8641</v>
      </c>
      <c r="Z2234" t="s">
        <v>331</v>
      </c>
      <c r="AA2234">
        <v>0</v>
      </c>
      <c r="AB2234" s="1" t="d">
        <v>2014-01-14</v>
      </c>
      <c r="AC2234" t="s">
        <v>4846</v>
      </c>
      <c r="AD2234" s="1" t="d">
        <v>2014-01-14</v>
      </c>
      <c r="AE2234" s="1" t="d">
        <v>2014-01-17</v>
      </c>
      <c r="AG2234">
        <v>0</v>
      </c>
      <c r="AL2234" t="s">
        <v>59</v>
      </c>
      <c r="AM2234">
        <v>4</v>
      </c>
      <c r="AN2234" t="s">
        <v>60</v>
      </c>
      <c r="AO2234" s="1" t="d">
        <v>2013-02-07</v>
      </c>
      <c r="AP2234" t="s">
        <v>61</v>
      </c>
      <c r="AQ2234">
        <v>3</v>
      </c>
      <c r="AR2234" t="s">
        <v>60</v>
      </c>
      <c r="AS2234" s="1" t="d">
        <v>2013-02-07</v>
      </c>
      <c r="AT2234" s="1" t="d">
        <v>2014-01-14</v>
      </c>
      <c r="AU2234" s="1" t="d">
        <v>2014-01-17</v>
      </c>
      <c r="AV2234">
        <v>5</v>
      </c>
      <c r="AW2234">
        <v>4</v>
      </c>
      <c r="AX2234">
        <v>341</v>
      </c>
      <c r="AY2234">
        <v>1</v>
      </c>
      <c r="AZ2234">
        <f t="shared" si="204"/>
        <v>1</v>
      </c>
      <c r="BA2234">
        <f t="shared" si="205"/>
        <v>1</v>
      </c>
      <c r="BB2234" s="3">
        <v>1</v>
      </c>
      <c r="BC2234" s="3">
        <v>1</v>
      </c>
      <c r="BD2234" s="3">
        <v>4</v>
      </c>
      <c r="BE2234">
        <f>IF(BD2234&gt;Summary!$C$2,1,0)</f>
        <v>0</v>
      </c>
      <c r="BF2234">
        <f t="shared" si="206"/>
        <v>0</v>
      </c>
      <c r="BG2234">
        <f t="shared" si="207"/>
        <v>0</v>
      </c>
      <c r="BH2234">
        <f t="shared" si="208"/>
        <v>0</v>
      </c>
      <c r="BI2234">
        <f t="shared" si="209"/>
        <v>1</v>
      </c>
    </row>
    <row r="2235" spans="1:61" x14ac:dyDescent="0.2">
      <c r="A2235">
        <v>3404</v>
      </c>
      <c r="B2235" t="s">
        <v>8642</v>
      </c>
      <c r="C2235" t="s">
        <v>6685</v>
      </c>
      <c r="D2235" t="s">
        <v>8643</v>
      </c>
      <c r="E2235" s="1" t="d">
        <v>2013-07-01</v>
      </c>
      <c r="F2235" t="s">
        <v>53</v>
      </c>
      <c r="G2235" s="1" t="d">
        <v>1963-06-10</v>
      </c>
      <c r="H2235">
        <v>52</v>
      </c>
      <c r="I2235" t="s">
        <v>54</v>
      </c>
      <c r="J2235" t="s">
        <v>66</v>
      </c>
      <c r="K2235">
        <v>0</v>
      </c>
      <c r="L2235">
        <v>0</v>
      </c>
      <c r="M2235">
        <v>0</v>
      </c>
      <c r="N2235">
        <v>2</v>
      </c>
      <c r="O2235">
        <v>-5</v>
      </c>
      <c r="P2235" s="2" t="d">
        <v>2013-06-26T02:12:03.00000011455267875</v>
      </c>
      <c r="Q2235" s="2" t="d">
        <v>2013-06-29T04:23:12.00000017881393575</v>
      </c>
      <c r="R2235" t="s">
        <v>8644</v>
      </c>
      <c r="T2235" s="1" t="d">
        <v>2013-06-26</v>
      </c>
      <c r="U2235">
        <v>5</v>
      </c>
      <c r="V2235" t="s">
        <v>57</v>
      </c>
      <c r="W2235" t="s">
        <v>92</v>
      </c>
      <c r="X2235">
        <v>0</v>
      </c>
      <c r="AG2235">
        <v>0</v>
      </c>
      <c r="AL2235" t="s">
        <v>59</v>
      </c>
      <c r="AM2235">
        <v>1</v>
      </c>
      <c r="AN2235" t="s">
        <v>60</v>
      </c>
      <c r="AO2235" s="1" t="d">
        <v>2013-07-01</v>
      </c>
      <c r="AP2235" t="s">
        <v>61</v>
      </c>
      <c r="AQ2235">
        <v>1</v>
      </c>
      <c r="AR2235" t="s">
        <v>60</v>
      </c>
      <c r="AS2235" s="1" t="d">
        <v>2013-07-01</v>
      </c>
      <c r="AT2235" s="1" t="d">
        <v>2013-06-26</v>
      </c>
      <c r="AU2235" s="1" t="d">
        <v>2013-06-29</v>
      </c>
      <c r="AV2235">
        <v>2</v>
      </c>
      <c r="AW2235">
        <v>0</v>
      </c>
      <c r="AX2235">
        <v>1005</v>
      </c>
      <c r="AY2235">
        <v>0</v>
      </c>
      <c r="AZ2235">
        <f t="shared" si="204"/>
        <v>1</v>
      </c>
      <c r="BA2235">
        <f t="shared" si="205"/>
        <v>1</v>
      </c>
      <c r="BB2235" s="3">
        <v>1</v>
      </c>
      <c r="BC2235" s="3">
        <v>0</v>
      </c>
      <c r="BD2235" s="3">
        <v>1</v>
      </c>
      <c r="BE2235">
        <f>IF(BD2235&gt;Summary!$C$2,1,0)</f>
        <v>0</v>
      </c>
      <c r="BF2235">
        <f t="shared" si="206"/>
        <v>0</v>
      </c>
      <c r="BG2235">
        <f t="shared" si="207"/>
        <v>1</v>
      </c>
      <c r="BH2235">
        <f t="shared" si="208"/>
        <v>0</v>
      </c>
      <c r="BI2235">
        <f t="shared" si="209"/>
        <v>0</v>
      </c>
    </row>
    <row r="2236" spans="1:61" x14ac:dyDescent="0.2">
      <c r="A2236">
        <v>3405</v>
      </c>
      <c r="B2236" t="s">
        <v>8645</v>
      </c>
      <c r="C2236" t="s">
        <v>8646</v>
      </c>
      <c r="D2236" t="s">
        <v>8647</v>
      </c>
      <c r="E2236" s="1" t="d">
        <v>2013-03-20</v>
      </c>
      <c r="F2236" t="s">
        <v>115</v>
      </c>
      <c r="G2236" s="1" t="d">
        <v>1977-02-10</v>
      </c>
      <c r="H2236">
        <v>39</v>
      </c>
      <c r="I2236" t="s">
        <v>65</v>
      </c>
      <c r="J2236" t="s">
        <v>66</v>
      </c>
      <c r="K2236">
        <v>0</v>
      </c>
      <c r="L2236">
        <v>1</v>
      </c>
      <c r="M2236">
        <v>0</v>
      </c>
      <c r="N2236">
        <v>7</v>
      </c>
      <c r="O2236">
        <v>114</v>
      </c>
      <c r="P2236" s="2" t="d">
        <v>2013-07-12T12:45:33.999999775551259650</v>
      </c>
      <c r="Q2236" s="2" t="d">
        <v>2014-01-07T03:49:13.00000004936009400</v>
      </c>
      <c r="R2236" t="s">
        <v>8648</v>
      </c>
      <c r="S2236" s="1" t="d">
        <v>2012-12-18</v>
      </c>
      <c r="U2236">
        <v>92</v>
      </c>
      <c r="V2236" t="s">
        <v>57</v>
      </c>
      <c r="W2236" t="s">
        <v>77</v>
      </c>
      <c r="X2236">
        <v>0</v>
      </c>
      <c r="AG2236">
        <v>0</v>
      </c>
      <c r="AL2236" t="s">
        <v>59</v>
      </c>
      <c r="AM2236">
        <v>2</v>
      </c>
      <c r="AN2236" t="s">
        <v>60</v>
      </c>
      <c r="AO2236" s="1" t="d">
        <v>2013-03-20</v>
      </c>
      <c r="AP2236" t="s">
        <v>61</v>
      </c>
      <c r="AQ2236">
        <v>1</v>
      </c>
      <c r="AR2236" t="s">
        <v>60</v>
      </c>
      <c r="AS2236" s="1" t="d">
        <v>2013-03-20</v>
      </c>
      <c r="AT2236" s="1" t="d">
        <v>2013-07-12</v>
      </c>
      <c r="AU2236" s="1" t="d">
        <v>2014-01-07</v>
      </c>
      <c r="AV2236">
        <v>7</v>
      </c>
      <c r="AW2236">
        <v>0</v>
      </c>
      <c r="AX2236">
        <v>114</v>
      </c>
      <c r="AY2236">
        <v>0</v>
      </c>
      <c r="AZ2236">
        <f t="shared" si="204"/>
        <v>0</v>
      </c>
      <c r="BA2236">
        <f t="shared" si="205"/>
        <v>1</v>
      </c>
      <c r="BB2236" s="3">
        <v>1</v>
      </c>
      <c r="BC2236" s="3">
        <v>0</v>
      </c>
      <c r="BD2236" s="3">
        <v>2</v>
      </c>
      <c r="BE2236">
        <f>IF(BD2236&gt;Summary!$C$2,1,0)</f>
        <v>0</v>
      </c>
      <c r="BF2236">
        <f t="shared" si="206"/>
        <v>0</v>
      </c>
      <c r="BG2236">
        <f t="shared" si="207"/>
        <v>1</v>
      </c>
      <c r="BH2236">
        <f t="shared" si="208"/>
        <v>0</v>
      </c>
      <c r="BI2236">
        <f t="shared" si="209"/>
        <v>0</v>
      </c>
    </row>
    <row r="2237" spans="1:61" x14ac:dyDescent="0.2">
      <c r="A2237">
        <v>3406</v>
      </c>
      <c r="B2237" t="s">
        <v>8649</v>
      </c>
      <c r="C2237" t="s">
        <v>8650</v>
      </c>
      <c r="D2237" t="s">
        <v>755</v>
      </c>
      <c r="E2237" s="1" t="d">
        <v>2014-01-10</v>
      </c>
      <c r="F2237" t="s">
        <v>53</v>
      </c>
      <c r="G2237" s="1" t="d">
        <v>1995-02-13</v>
      </c>
      <c r="H2237">
        <v>21</v>
      </c>
      <c r="I2237" t="s">
        <v>75</v>
      </c>
      <c r="J2237" t="s">
        <v>102</v>
      </c>
      <c r="K2237">
        <v>0</v>
      </c>
      <c r="L2237">
        <v>0</v>
      </c>
      <c r="M2237">
        <v>0</v>
      </c>
      <c r="N2237">
        <v>0</v>
      </c>
      <c r="O2237">
        <v>-1</v>
      </c>
      <c r="P2237" s="2" t="d">
        <v>2014-01-09T11:12:44.99999987427145575</v>
      </c>
      <c r="Q2237" s="2" t="d">
        <v>2014-01-18T12:46:35.00000020489096425</v>
      </c>
      <c r="R2237" t="s">
        <v>8651</v>
      </c>
      <c r="S2237" s="1" t="d">
        <v>2014-01-09</v>
      </c>
      <c r="U2237">
        <v>1</v>
      </c>
      <c r="V2237" t="s">
        <v>97</v>
      </c>
      <c r="W2237" t="s">
        <v>98</v>
      </c>
      <c r="X2237">
        <v>1</v>
      </c>
      <c r="Y2237" t="s">
        <v>8652</v>
      </c>
      <c r="Z2237" t="s">
        <v>70</v>
      </c>
      <c r="AA2237">
        <v>0</v>
      </c>
      <c r="AB2237" s="1" t="d">
        <v>2014-03-16</v>
      </c>
      <c r="AC2237" t="s">
        <v>71</v>
      </c>
      <c r="AD2237" s="1" t="d">
        <v>2014-03-16</v>
      </c>
      <c r="AE2237" s="1" t="d">
        <v>2014-04-30</v>
      </c>
      <c r="AG2237">
        <v>1</v>
      </c>
      <c r="AH2237" t="s">
        <v>8653</v>
      </c>
      <c r="AI2237" t="s">
        <v>79</v>
      </c>
      <c r="AJ2237" s="1" t="d">
        <v>2014-03-16</v>
      </c>
      <c r="AK2237" t="s">
        <v>98</v>
      </c>
      <c r="AL2237" t="s">
        <v>59</v>
      </c>
      <c r="AM2237">
        <v>8</v>
      </c>
      <c r="AN2237" t="s">
        <v>86</v>
      </c>
      <c r="AO2237" s="1" t="d">
        <v>2014-01-10</v>
      </c>
      <c r="AP2237" t="s">
        <v>61</v>
      </c>
      <c r="AQ2237">
        <v>9</v>
      </c>
      <c r="AR2237" t="s">
        <v>86</v>
      </c>
      <c r="AS2237" s="1" t="d">
        <v>2014-01-10</v>
      </c>
      <c r="AT2237" s="1" t="d">
        <v>2014-03-16</v>
      </c>
      <c r="AU2237" s="1" t="d">
        <v>2014-04-30</v>
      </c>
      <c r="AV2237">
        <v>0</v>
      </c>
      <c r="AW2237">
        <v>8</v>
      </c>
      <c r="AX2237">
        <v>65</v>
      </c>
      <c r="AY2237">
        <v>1</v>
      </c>
      <c r="AZ2237">
        <f t="shared" si="204"/>
        <v>1</v>
      </c>
      <c r="BA2237">
        <f t="shared" si="205"/>
        <v>1</v>
      </c>
      <c r="BB2237" s="3">
        <v>1</v>
      </c>
      <c r="BC2237" s="3">
        <v>1</v>
      </c>
      <c r="BD2237" s="3">
        <v>8</v>
      </c>
      <c r="BE2237">
        <f>IF(BD2237&gt;Summary!$C$2,1,0)</f>
        <v>1</v>
      </c>
      <c r="BF2237">
        <f t="shared" si="206"/>
        <v>1</v>
      </c>
      <c r="BG2237">
        <f t="shared" si="207"/>
        <v>0</v>
      </c>
      <c r="BH2237">
        <f t="shared" si="208"/>
        <v>0</v>
      </c>
      <c r="BI2237">
        <f t="shared" si="209"/>
        <v>0</v>
      </c>
    </row>
    <row r="2238" spans="1:61" x14ac:dyDescent="0.2">
      <c r="A2238">
        <v>3407</v>
      </c>
      <c r="B2238" t="s">
        <v>8654</v>
      </c>
      <c r="C2238" t="s">
        <v>8655</v>
      </c>
      <c r="D2238" t="s">
        <v>8656</v>
      </c>
      <c r="E2238" s="1" t="d">
        <v>2014-02-10</v>
      </c>
      <c r="F2238" t="s">
        <v>53</v>
      </c>
      <c r="G2238" s="1" t="d">
        <v>1962-10-24</v>
      </c>
      <c r="H2238">
        <v>53</v>
      </c>
      <c r="I2238" t="s">
        <v>54</v>
      </c>
      <c r="J2238" t="s">
        <v>102</v>
      </c>
      <c r="K2238">
        <v>0</v>
      </c>
      <c r="L2238">
        <v>0</v>
      </c>
      <c r="M2238">
        <v>0</v>
      </c>
      <c r="N2238">
        <v>1</v>
      </c>
      <c r="O2238">
        <v>-2</v>
      </c>
      <c r="P2238" s="2" t="d">
        <v>2014-02-08T04:19:13.000000258907676075</v>
      </c>
      <c r="Q2238" s="2" t="d">
        <v>2014-02-09T07:31:51.99999977834522400</v>
      </c>
      <c r="R2238" t="s">
        <v>8657</v>
      </c>
      <c r="S2238" s="1" t="d">
        <v>2014-02-07</v>
      </c>
      <c r="U2238">
        <v>3</v>
      </c>
      <c r="V2238" t="s">
        <v>97</v>
      </c>
      <c r="W2238" t="s">
        <v>608</v>
      </c>
      <c r="X2238">
        <v>0</v>
      </c>
      <c r="AG2238">
        <v>0</v>
      </c>
      <c r="AL2238" t="s">
        <v>59</v>
      </c>
      <c r="AM2238">
        <v>1</v>
      </c>
      <c r="AN2238" t="s">
        <v>60</v>
      </c>
      <c r="AO2238" s="1" t="d">
        <v>2014-02-10</v>
      </c>
      <c r="AP2238" t="s">
        <v>61</v>
      </c>
      <c r="AQ2238">
        <v>1</v>
      </c>
      <c r="AR2238" t="s">
        <v>60</v>
      </c>
      <c r="AS2238" s="1" t="d">
        <v>2014-02-10</v>
      </c>
      <c r="AT2238" s="1" t="d">
        <v>2014-02-08</v>
      </c>
      <c r="AU2238" s="1" t="d">
        <v>2014-02-09</v>
      </c>
      <c r="AV2238">
        <v>1</v>
      </c>
      <c r="AW2238">
        <v>0</v>
      </c>
      <c r="AX2238">
        <v>781</v>
      </c>
      <c r="AY2238">
        <v>0</v>
      </c>
      <c r="AZ2238">
        <f t="shared" si="204"/>
        <v>1</v>
      </c>
      <c r="BA2238">
        <f t="shared" si="205"/>
        <v>1</v>
      </c>
      <c r="BB2238" s="3">
        <v>1</v>
      </c>
      <c r="BC2238" s="3">
        <v>0</v>
      </c>
      <c r="BD2238" s="3">
        <v>1</v>
      </c>
      <c r="BE2238">
        <f>IF(BD2238&gt;Summary!$C$2,1,0)</f>
        <v>0</v>
      </c>
      <c r="BF2238">
        <f t="shared" si="206"/>
        <v>0</v>
      </c>
      <c r="BG2238">
        <f t="shared" si="207"/>
        <v>1</v>
      </c>
      <c r="BH2238">
        <f t="shared" si="208"/>
        <v>0</v>
      </c>
      <c r="BI2238">
        <f t="shared" si="209"/>
        <v>0</v>
      </c>
    </row>
    <row r="2239" spans="1:61" x14ac:dyDescent="0.2">
      <c r="A2239">
        <v>3408</v>
      </c>
      <c r="B2239" t="s">
        <v>8658</v>
      </c>
      <c r="C2239" t="s">
        <v>8659</v>
      </c>
      <c r="D2239" t="s">
        <v>8660</v>
      </c>
      <c r="E2239" s="1" t="d">
        <v>2014-11-02</v>
      </c>
      <c r="F2239" t="s">
        <v>115</v>
      </c>
      <c r="G2239" s="1" t="d">
        <v>1996-09-09</v>
      </c>
      <c r="H2239">
        <v>19</v>
      </c>
      <c r="I2239" t="s">
        <v>75</v>
      </c>
      <c r="J2239" t="s">
        <v>102</v>
      </c>
      <c r="K2239">
        <v>0</v>
      </c>
      <c r="L2239">
        <v>0</v>
      </c>
      <c r="M2239">
        <v>0</v>
      </c>
      <c r="N2239">
        <v>0</v>
      </c>
      <c r="O2239">
        <v>-1</v>
      </c>
      <c r="P2239" s="2" t="d">
        <v>2014-11-01T02:38:11.999999759718775650</v>
      </c>
      <c r="Q2239" s="2" t="d">
        <v>2014-11-02T09:44:18.00000024028122300</v>
      </c>
      <c r="R2239" t="s">
        <v>8661</v>
      </c>
      <c r="S2239" s="1" t="d">
        <v>2014-11-01</v>
      </c>
      <c r="U2239">
        <v>1</v>
      </c>
      <c r="V2239" t="s">
        <v>57</v>
      </c>
      <c r="W2239" t="s">
        <v>68</v>
      </c>
      <c r="X2239">
        <v>1</v>
      </c>
      <c r="Y2239" t="s">
        <v>8662</v>
      </c>
      <c r="Z2239" t="s">
        <v>79</v>
      </c>
      <c r="AB2239" s="1" t="d">
        <v>2015-11-11</v>
      </c>
      <c r="AC2239" t="s">
        <v>259</v>
      </c>
      <c r="AG2239">
        <v>0</v>
      </c>
      <c r="AL2239" t="s">
        <v>59</v>
      </c>
      <c r="AM2239">
        <v>3</v>
      </c>
      <c r="AN2239" t="s">
        <v>60</v>
      </c>
      <c r="AO2239" s="1" t="d">
        <v>2014-11-02</v>
      </c>
      <c r="AP2239" t="s">
        <v>61</v>
      </c>
      <c r="AQ2239">
        <v>5</v>
      </c>
      <c r="AR2239" t="s">
        <v>87</v>
      </c>
      <c r="AS2239" s="1" t="d">
        <v>2014-11-02</v>
      </c>
      <c r="AT2239" s="1" t="d">
        <v>2014-11-01</v>
      </c>
      <c r="AU2239" s="1" t="d">
        <v>2014-11-02</v>
      </c>
      <c r="AV2239">
        <v>0</v>
      </c>
      <c r="AW2239">
        <v>0</v>
      </c>
      <c r="AX2239">
        <v>374</v>
      </c>
      <c r="AY2239">
        <v>1</v>
      </c>
      <c r="AZ2239">
        <f t="shared" si="204"/>
        <v>1</v>
      </c>
      <c r="BA2239">
        <f t="shared" si="205"/>
        <v>1</v>
      </c>
      <c r="BB2239" s="3">
        <v>1</v>
      </c>
      <c r="BC2239" s="3">
        <v>1</v>
      </c>
      <c r="BD2239" s="3">
        <v>3</v>
      </c>
      <c r="BE2239">
        <f>IF(BD2239&gt;Summary!$C$2,1,0)</f>
        <v>0</v>
      </c>
      <c r="BF2239">
        <f t="shared" si="206"/>
        <v>0</v>
      </c>
      <c r="BG2239">
        <f t="shared" si="207"/>
        <v>0</v>
      </c>
      <c r="BH2239">
        <f t="shared" si="208"/>
        <v>0</v>
      </c>
      <c r="BI2239">
        <f t="shared" si="209"/>
        <v>1</v>
      </c>
    </row>
    <row r="2240" spans="1:61" x14ac:dyDescent="0.2">
      <c r="A2240">
        <v>3409</v>
      </c>
      <c r="B2240" t="s">
        <v>8663</v>
      </c>
      <c r="C2240" t="s">
        <v>1560</v>
      </c>
      <c r="D2240" t="s">
        <v>8643</v>
      </c>
      <c r="E2240" s="1" t="d">
        <v>2014-01-10</v>
      </c>
      <c r="F2240" t="s">
        <v>53</v>
      </c>
      <c r="G2240" s="1" t="d">
        <v>1993-07-05</v>
      </c>
      <c r="H2240">
        <v>22</v>
      </c>
      <c r="I2240" t="s">
        <v>75</v>
      </c>
      <c r="J2240" t="s">
        <v>66</v>
      </c>
      <c r="K2240">
        <v>0</v>
      </c>
      <c r="L2240">
        <v>0</v>
      </c>
      <c r="M2240">
        <v>0</v>
      </c>
      <c r="N2240">
        <v>0</v>
      </c>
      <c r="O2240">
        <v>-1</v>
      </c>
      <c r="P2240" s="2" t="d">
        <v>2014-01-09T05:27:42.99999982584267600</v>
      </c>
      <c r="Q2240" s="2" t="d">
        <v>2014-01-12T03:57:26.99999985750764400</v>
      </c>
      <c r="R2240" t="s">
        <v>8664</v>
      </c>
      <c r="S2240" s="1" t="d">
        <v>2014-01-09</v>
      </c>
      <c r="U2240">
        <v>1</v>
      </c>
      <c r="V2240" t="s">
        <v>97</v>
      </c>
      <c r="W2240" t="s">
        <v>3731</v>
      </c>
      <c r="X2240">
        <v>0</v>
      </c>
      <c r="AG2240">
        <v>0</v>
      </c>
      <c r="AL2240" t="s">
        <v>59</v>
      </c>
      <c r="AM2240">
        <v>6</v>
      </c>
      <c r="AN2240" t="s">
        <v>87</v>
      </c>
      <c r="AO2240" s="1" t="d">
        <v>2014-01-10</v>
      </c>
      <c r="AP2240" t="s">
        <v>61</v>
      </c>
      <c r="AQ2240">
        <v>8</v>
      </c>
      <c r="AR2240" t="s">
        <v>86</v>
      </c>
      <c r="AS2240" s="1" t="d">
        <v>2014-01-10</v>
      </c>
      <c r="AT2240" s="1" t="d">
        <v>2014-01-09</v>
      </c>
      <c r="AU2240" s="1" t="d">
        <v>2014-01-12</v>
      </c>
      <c r="AV2240">
        <v>0</v>
      </c>
      <c r="AW2240">
        <v>2</v>
      </c>
      <c r="AX2240">
        <v>812</v>
      </c>
      <c r="AY2240">
        <v>0</v>
      </c>
      <c r="AZ2240">
        <f t="shared" si="204"/>
        <v>1</v>
      </c>
      <c r="BA2240">
        <f t="shared" si="205"/>
        <v>1</v>
      </c>
      <c r="BB2240" s="3">
        <v>1</v>
      </c>
      <c r="BC2240" s="3">
        <v>0</v>
      </c>
      <c r="BD2240" s="3">
        <v>6</v>
      </c>
      <c r="BE2240">
        <f>IF(BD2240&gt;Summary!$C$2,1,0)</f>
        <v>1</v>
      </c>
      <c r="BF2240">
        <f t="shared" si="206"/>
        <v>0</v>
      </c>
      <c r="BG2240">
        <f t="shared" si="207"/>
        <v>0</v>
      </c>
      <c r="BH2240">
        <f t="shared" si="208"/>
        <v>1</v>
      </c>
      <c r="BI2240">
        <f t="shared" si="209"/>
        <v>0</v>
      </c>
    </row>
    <row r="2241" spans="1:61" x14ac:dyDescent="0.2">
      <c r="A2241">
        <v>3410</v>
      </c>
      <c r="B2241" t="s">
        <v>8665</v>
      </c>
      <c r="C2241" t="s">
        <v>8666</v>
      </c>
      <c r="D2241" t="s">
        <v>8305</v>
      </c>
      <c r="E2241" s="1" t="d">
        <v>2013-02-24</v>
      </c>
      <c r="F2241" t="s">
        <v>53</v>
      </c>
      <c r="G2241" s="1" t="d">
        <v>1970-12-15</v>
      </c>
      <c r="H2241">
        <v>45</v>
      </c>
      <c r="I2241" t="s">
        <v>54</v>
      </c>
      <c r="J2241" t="s">
        <v>66</v>
      </c>
      <c r="K2241">
        <v>0</v>
      </c>
      <c r="L2241">
        <v>0</v>
      </c>
      <c r="M2241">
        <v>0</v>
      </c>
      <c r="N2241">
        <v>1</v>
      </c>
      <c r="O2241">
        <v>-1</v>
      </c>
      <c r="P2241" s="2" t="d">
        <v>2013-02-23T11:52:37.9999997746199400</v>
      </c>
      <c r="Q2241" s="2" t="d">
        <v>2013-02-26T08:07:15.00000005587935450</v>
      </c>
      <c r="R2241" t="s">
        <v>8667</v>
      </c>
      <c r="T2241" s="1" t="d">
        <v>2013-02-23</v>
      </c>
      <c r="U2241">
        <v>1</v>
      </c>
      <c r="V2241" t="s">
        <v>57</v>
      </c>
      <c r="W2241" t="s">
        <v>92</v>
      </c>
      <c r="X2241">
        <v>0</v>
      </c>
      <c r="AG2241">
        <v>0</v>
      </c>
      <c r="AL2241" t="s">
        <v>59</v>
      </c>
      <c r="AM2241">
        <v>3</v>
      </c>
      <c r="AN2241" t="s">
        <v>60</v>
      </c>
      <c r="AO2241" s="1" t="d">
        <v>2013-02-24</v>
      </c>
      <c r="AP2241" t="s">
        <v>61</v>
      </c>
      <c r="AQ2241">
        <v>1</v>
      </c>
      <c r="AR2241" t="s">
        <v>60</v>
      </c>
      <c r="AS2241" s="1" t="d">
        <v>2013-02-24</v>
      </c>
      <c r="AT2241" s="1" t="d">
        <v>2015-01-22</v>
      </c>
      <c r="AU2241" s="1" t="d">
        <v>2015-02-26</v>
      </c>
      <c r="AV2241">
        <v>1</v>
      </c>
      <c r="AW2241">
        <v>2</v>
      </c>
      <c r="AX2241">
        <v>697</v>
      </c>
      <c r="AY2241">
        <v>0</v>
      </c>
      <c r="AZ2241">
        <f t="shared" si="204"/>
        <v>1</v>
      </c>
      <c r="BA2241">
        <f t="shared" si="205"/>
        <v>1</v>
      </c>
      <c r="BB2241" s="3">
        <v>1</v>
      </c>
      <c r="BC2241" s="3">
        <v>0</v>
      </c>
      <c r="BD2241" s="3">
        <v>3</v>
      </c>
      <c r="BE2241">
        <f>IF(BD2241&gt;Summary!$C$2,1,0)</f>
        <v>0</v>
      </c>
      <c r="BF2241">
        <f t="shared" si="206"/>
        <v>0</v>
      </c>
      <c r="BG2241">
        <f t="shared" si="207"/>
        <v>1</v>
      </c>
      <c r="BH2241">
        <f t="shared" si="208"/>
        <v>0</v>
      </c>
      <c r="BI2241">
        <f t="shared" si="209"/>
        <v>0</v>
      </c>
    </row>
    <row r="2242" spans="1:61" x14ac:dyDescent="0.2">
      <c r="A2242">
        <v>3411</v>
      </c>
      <c r="B2242" t="s">
        <v>8668</v>
      </c>
      <c r="C2242" t="s">
        <v>8669</v>
      </c>
      <c r="D2242" t="s">
        <v>8670</v>
      </c>
      <c r="E2242" s="1" t="d">
        <v>2014-01-09</v>
      </c>
      <c r="F2242" t="s">
        <v>115</v>
      </c>
      <c r="G2242" s="1" t="d">
        <v>1988-12-10</v>
      </c>
      <c r="H2242">
        <v>27</v>
      </c>
      <c r="I2242" t="s">
        <v>65</v>
      </c>
      <c r="J2242" t="s">
        <v>102</v>
      </c>
      <c r="K2242">
        <v>0</v>
      </c>
      <c r="L2242">
        <v>0</v>
      </c>
      <c r="M2242">
        <v>0</v>
      </c>
      <c r="N2242">
        <v>0</v>
      </c>
      <c r="O2242">
        <v>-1</v>
      </c>
      <c r="P2242" s="2" t="d">
        <v>2014-01-08T04:06:51.99999991804361025</v>
      </c>
      <c r="Q2242" s="2" t="d">
        <v>2014-01-09T06:22:31.9999998388811945700</v>
      </c>
      <c r="R2242" t="s">
        <v>8671</v>
      </c>
      <c r="S2242" s="1" t="d">
        <v>2014-01-08</v>
      </c>
      <c r="U2242">
        <v>1</v>
      </c>
      <c r="V2242" t="s">
        <v>57</v>
      </c>
      <c r="W2242" t="s">
        <v>1182</v>
      </c>
      <c r="X2242">
        <v>0</v>
      </c>
      <c r="AG2242">
        <v>0</v>
      </c>
      <c r="AL2242" t="s">
        <v>59</v>
      </c>
      <c r="AM2242">
        <v>2</v>
      </c>
      <c r="AN2242" t="s">
        <v>60</v>
      </c>
      <c r="AO2242" s="1" t="d">
        <v>2014-01-09</v>
      </c>
      <c r="AP2242" t="s">
        <v>61</v>
      </c>
      <c r="AQ2242">
        <v>2</v>
      </c>
      <c r="AR2242" t="s">
        <v>60</v>
      </c>
      <c r="AS2242" s="1" t="d">
        <v>2014-01-09</v>
      </c>
      <c r="AT2242" s="1" t="d">
        <v>2014-01-08</v>
      </c>
      <c r="AU2242" s="1" t="d">
        <v>2014-01-09</v>
      </c>
      <c r="AV2242">
        <v>0</v>
      </c>
      <c r="AW2242">
        <v>0</v>
      </c>
      <c r="AX2242">
        <v>813</v>
      </c>
      <c r="AY2242">
        <v>0</v>
      </c>
      <c r="AZ2242">
        <f t="shared" si="204"/>
        <v>1</v>
      </c>
      <c r="BA2242">
        <f t="shared" si="205"/>
        <v>1</v>
      </c>
      <c r="BB2242" s="3">
        <v>1</v>
      </c>
      <c r="BC2242" s="3">
        <v>0</v>
      </c>
      <c r="BD2242" s="3">
        <v>2</v>
      </c>
      <c r="BE2242">
        <f>IF(BD2242&gt;Summary!$C$2,1,0)</f>
        <v>0</v>
      </c>
      <c r="BF2242">
        <f t="shared" si="206"/>
        <v>0</v>
      </c>
      <c r="BG2242">
        <f t="shared" si="207"/>
        <v>1</v>
      </c>
      <c r="BH2242">
        <f t="shared" si="208"/>
        <v>0</v>
      </c>
      <c r="BI2242">
        <f t="shared" si="209"/>
        <v>0</v>
      </c>
    </row>
    <row r="2243" spans="1:61" x14ac:dyDescent="0.2">
      <c r="A2243">
        <v>3412</v>
      </c>
      <c r="B2243" t="s">
        <v>8672</v>
      </c>
      <c r="C2243" t="s">
        <v>2427</v>
      </c>
      <c r="D2243" t="s">
        <v>8673</v>
      </c>
      <c r="E2243" s="1" t="d">
        <v>2013-02-04</v>
      </c>
      <c r="F2243" t="s">
        <v>53</v>
      </c>
      <c r="G2243" s="1" t="d">
        <v>1990-10-06</v>
      </c>
      <c r="H2243">
        <v>25</v>
      </c>
      <c r="I2243" t="s">
        <v>65</v>
      </c>
      <c r="J2243" t="s">
        <v>102</v>
      </c>
      <c r="K2243">
        <v>0</v>
      </c>
      <c r="L2243">
        <v>0</v>
      </c>
      <c r="M2243">
        <v>0</v>
      </c>
      <c r="N2243">
        <v>0</v>
      </c>
      <c r="O2243">
        <v>-1</v>
      </c>
      <c r="P2243" s="2" t="d">
        <v>2013-02-03T11:41:54.00000010617077625</v>
      </c>
      <c r="Q2243" s="2" t="d">
        <v>2013-02-04T07:33:18.99999999906867900</v>
      </c>
      <c r="R2243" t="s">
        <v>8674</v>
      </c>
      <c r="S2243" s="1" t="d">
        <v>2013-02-03</v>
      </c>
      <c r="U2243">
        <v>1</v>
      </c>
      <c r="V2243" t="s">
        <v>97</v>
      </c>
      <c r="W2243" t="s">
        <v>98</v>
      </c>
      <c r="X2243">
        <v>0</v>
      </c>
      <c r="AG2243">
        <v>0</v>
      </c>
      <c r="AL2243" t="s">
        <v>59</v>
      </c>
      <c r="AM2243">
        <v>2</v>
      </c>
      <c r="AN2243" t="s">
        <v>60</v>
      </c>
      <c r="AO2243" s="1" t="d">
        <v>2013-02-04</v>
      </c>
      <c r="AP2243" t="s">
        <v>61</v>
      </c>
      <c r="AQ2243">
        <v>3</v>
      </c>
      <c r="AR2243" t="s">
        <v>60</v>
      </c>
      <c r="AS2243" s="1" t="d">
        <v>2013-02-04</v>
      </c>
      <c r="AT2243" s="1" t="d">
        <v>2013-04-14</v>
      </c>
      <c r="AU2243" s="1" t="d">
        <v>2013-04-15</v>
      </c>
      <c r="AV2243">
        <v>0</v>
      </c>
      <c r="AW2243">
        <v>0</v>
      </c>
      <c r="AX2243">
        <v>69</v>
      </c>
      <c r="AY2243">
        <v>0</v>
      </c>
      <c r="AZ2243">
        <f t="shared" si="204"/>
        <v>1</v>
      </c>
      <c r="BA2243">
        <f t="shared" si="205"/>
        <v>1</v>
      </c>
      <c r="BB2243" s="3">
        <v>1</v>
      </c>
      <c r="BC2243" s="3">
        <v>0</v>
      </c>
      <c r="BD2243" s="3">
        <v>2</v>
      </c>
      <c r="BE2243">
        <f>IF(BD2243&gt;Summary!$C$2,1,0)</f>
        <v>0</v>
      </c>
      <c r="BF2243">
        <f t="shared" si="206"/>
        <v>0</v>
      </c>
      <c r="BG2243">
        <f t="shared" si="207"/>
        <v>1</v>
      </c>
      <c r="BH2243">
        <f t="shared" si="208"/>
        <v>0</v>
      </c>
      <c r="BI2243">
        <f t="shared" si="209"/>
        <v>0</v>
      </c>
    </row>
    <row r="2244" spans="1:61" x14ac:dyDescent="0.2">
      <c r="A2244">
        <v>3413</v>
      </c>
      <c r="B2244" t="s">
        <v>8675</v>
      </c>
      <c r="C2244" t="s">
        <v>338</v>
      </c>
      <c r="D2244" t="s">
        <v>8676</v>
      </c>
      <c r="E2244" s="1" t="d">
        <v>2014-04-22</v>
      </c>
      <c r="F2244" t="s">
        <v>53</v>
      </c>
      <c r="G2244" s="1" t="d">
        <v>1985-12-26</v>
      </c>
      <c r="H2244">
        <v>30</v>
      </c>
      <c r="I2244" t="s">
        <v>65</v>
      </c>
      <c r="J2244" t="s">
        <v>102</v>
      </c>
      <c r="K2244">
        <v>0</v>
      </c>
      <c r="L2244">
        <v>0</v>
      </c>
      <c r="M2244">
        <v>0</v>
      </c>
      <c r="N2244">
        <v>0</v>
      </c>
      <c r="O2244">
        <v>0</v>
      </c>
      <c r="P2244" s="2" t="d">
        <v>2014-04-22T12:06:09.00000013411045350</v>
      </c>
      <c r="Q2244" s="2" t="d">
        <v>2014-04-22T10:17:52.99999978858977525</v>
      </c>
      <c r="R2244" t="s">
        <v>8677</v>
      </c>
      <c r="S2244" s="1" t="d">
        <v>2014-04-21</v>
      </c>
      <c r="U2244">
        <v>1</v>
      </c>
      <c r="V2244" t="s">
        <v>57</v>
      </c>
      <c r="W2244" t="s">
        <v>2135</v>
      </c>
      <c r="X2244">
        <v>1</v>
      </c>
      <c r="Y2244" t="s">
        <v>8678</v>
      </c>
      <c r="Z2244" t="s">
        <v>79</v>
      </c>
      <c r="AB2244" s="1" t="d">
        <v>2014-07-10</v>
      </c>
      <c r="AC2244" t="s">
        <v>8679</v>
      </c>
      <c r="AG2244">
        <v>0</v>
      </c>
      <c r="AL2244" t="s">
        <v>59</v>
      </c>
      <c r="AM2244">
        <v>4</v>
      </c>
      <c r="AN2244" t="s">
        <v>60</v>
      </c>
      <c r="AO2244" s="1" t="d">
        <v>2014-04-22</v>
      </c>
      <c r="AP2244" t="s">
        <v>61</v>
      </c>
      <c r="AQ2244">
        <v>2</v>
      </c>
      <c r="AR2244" t="s">
        <v>60</v>
      </c>
      <c r="AS2244" s="1" t="d">
        <v>2014-04-22</v>
      </c>
      <c r="AT2244" s="1" t="d">
        <v>2014-04-22</v>
      </c>
      <c r="AU2244" s="1" t="d">
        <v>2014-04-22</v>
      </c>
      <c r="AV2244">
        <v>0</v>
      </c>
      <c r="AW2244">
        <v>0</v>
      </c>
      <c r="AX2244">
        <v>79</v>
      </c>
      <c r="AY2244">
        <v>1</v>
      </c>
      <c r="AZ2244">
        <f t="shared" ref="AZ2244:AZ2307" si="210">IF(OR(O2244&lt;-30,O2244&gt;30),0,1)</f>
        <v>1</v>
      </c>
      <c r="BA2244">
        <f t="shared" ref="BA2244:BA2307" si="211">IF(O2244="",0,1)</f>
        <v>1</v>
      </c>
      <c r="BB2244" s="3">
        <v>1</v>
      </c>
      <c r="BC2244" s="3">
        <v>1</v>
      </c>
      <c r="BD2244" s="3">
        <v>4</v>
      </c>
      <c r="BE2244">
        <f>IF(BD2244&gt;Summary!$C$2,1,0)</f>
        <v>0</v>
      </c>
      <c r="BF2244">
        <f t="shared" ref="BF2244:BF2307" si="212">IF(AND($BC2244=1,$BE2244=1),1,0)</f>
        <v>0</v>
      </c>
      <c r="BG2244">
        <f t="shared" ref="BG2244:BG2307" si="213">IF(AND($BC2244=0,$BE2244=0),1,0)</f>
        <v>0</v>
      </c>
      <c r="BH2244">
        <f t="shared" ref="BH2244:BH2307" si="214">IF(AND($BC2244=0,$BE2244=1),1,0)</f>
        <v>0</v>
      </c>
      <c r="BI2244">
        <f t="shared" ref="BI2244:BI2307" si="215">IF(AND($BC2244=1,$BE2244=0),1,0)</f>
        <v>1</v>
      </c>
    </row>
    <row r="2245" spans="1:61" x14ac:dyDescent="0.2">
      <c r="A2245">
        <v>3415</v>
      </c>
      <c r="B2245" t="s">
        <v>8680</v>
      </c>
      <c r="C2245" t="s">
        <v>8681</v>
      </c>
      <c r="D2245" t="s">
        <v>8682</v>
      </c>
      <c r="E2245" s="1" t="d">
        <v>2013-04-12</v>
      </c>
      <c r="F2245" t="s">
        <v>53</v>
      </c>
      <c r="G2245" s="1" t="d">
        <v>1984-06-30</v>
      </c>
      <c r="H2245">
        <v>31</v>
      </c>
      <c r="I2245" t="s">
        <v>65</v>
      </c>
      <c r="J2245" t="s">
        <v>66</v>
      </c>
      <c r="K2245">
        <v>0</v>
      </c>
      <c r="L2245">
        <v>0</v>
      </c>
      <c r="M2245">
        <v>0</v>
      </c>
      <c r="N2245">
        <v>2</v>
      </c>
      <c r="O2245">
        <v>0</v>
      </c>
      <c r="P2245" s="2" t="d">
        <v>2013-04-12T12:36:19.99999977182597025</v>
      </c>
      <c r="Q2245" s="2" t="d">
        <v>2013-04-12T08:37:01.00000013597309550</v>
      </c>
      <c r="R2245" t="s">
        <v>8683</v>
      </c>
      <c r="S2245" s="1" t="d">
        <v>2013-04-11</v>
      </c>
      <c r="U2245">
        <v>1</v>
      </c>
      <c r="V2245" t="s">
        <v>57</v>
      </c>
      <c r="W2245" t="s">
        <v>172</v>
      </c>
      <c r="X2245">
        <v>1</v>
      </c>
      <c r="Y2245" t="s">
        <v>8684</v>
      </c>
      <c r="Z2245" t="s">
        <v>79</v>
      </c>
      <c r="AA2245">
        <v>0</v>
      </c>
      <c r="AB2245" s="1" t="d">
        <v>2014-04-12</v>
      </c>
      <c r="AC2245" t="s">
        <v>80</v>
      </c>
      <c r="AD2245" s="1" t="d">
        <v>2014-04-12</v>
      </c>
      <c r="AE2245" s="1" t="d">
        <v>2014-04-13</v>
      </c>
      <c r="AG2245">
        <v>0</v>
      </c>
      <c r="AL2245" t="s">
        <v>59</v>
      </c>
      <c r="AM2245">
        <v>5</v>
      </c>
      <c r="AN2245" t="s">
        <v>87</v>
      </c>
      <c r="AO2245" s="1" t="d">
        <v>2013-04-12</v>
      </c>
      <c r="AP2245" t="s">
        <v>61</v>
      </c>
      <c r="AQ2245">
        <v>4</v>
      </c>
      <c r="AR2245" t="s">
        <v>60</v>
      </c>
      <c r="AS2245" s="1" t="d">
        <v>2013-04-12</v>
      </c>
      <c r="AT2245" s="1" t="d">
        <v>2014-04-12</v>
      </c>
      <c r="AU2245" s="1" t="d">
        <v>2014-04-13</v>
      </c>
      <c r="AV2245">
        <v>2</v>
      </c>
      <c r="AW2245">
        <v>0</v>
      </c>
      <c r="AX2245">
        <v>365</v>
      </c>
      <c r="AY2245">
        <v>1</v>
      </c>
      <c r="AZ2245">
        <f t="shared" si="210"/>
        <v>1</v>
      </c>
      <c r="BA2245">
        <f t="shared" si="211"/>
        <v>1</v>
      </c>
      <c r="BB2245" s="3">
        <v>1</v>
      </c>
      <c r="BC2245" s="3">
        <v>1</v>
      </c>
      <c r="BD2245" s="3">
        <v>5</v>
      </c>
      <c r="BE2245">
        <f>IF(BD2245&gt;Summary!$C$2,1,0)</f>
        <v>0</v>
      </c>
      <c r="BF2245">
        <f t="shared" si="212"/>
        <v>0</v>
      </c>
      <c r="BG2245">
        <f t="shared" si="213"/>
        <v>0</v>
      </c>
      <c r="BH2245">
        <f t="shared" si="214"/>
        <v>0</v>
      </c>
      <c r="BI2245">
        <f t="shared" si="215"/>
        <v>1</v>
      </c>
    </row>
    <row r="2246" spans="1:61" x14ac:dyDescent="0.2">
      <c r="A2246">
        <v>3417</v>
      </c>
      <c r="B2246" t="s">
        <v>8685</v>
      </c>
      <c r="C2246" t="s">
        <v>348</v>
      </c>
      <c r="D2246" t="s">
        <v>8686</v>
      </c>
      <c r="E2246" s="1" t="d">
        <v>2014-02-13</v>
      </c>
      <c r="F2246" t="s">
        <v>53</v>
      </c>
      <c r="G2246" s="1" t="d">
        <v>1987-11-11</v>
      </c>
      <c r="H2246">
        <v>28</v>
      </c>
      <c r="I2246" t="s">
        <v>65</v>
      </c>
      <c r="J2246" t="s">
        <v>102</v>
      </c>
      <c r="K2246">
        <v>0</v>
      </c>
      <c r="L2246">
        <v>0</v>
      </c>
      <c r="M2246">
        <v>0</v>
      </c>
      <c r="N2246">
        <v>3</v>
      </c>
      <c r="O2246">
        <v>-1</v>
      </c>
      <c r="P2246" s="2" t="d">
        <v>2014-02-12T07:14:00.00000001396983525</v>
      </c>
      <c r="Q2246" s="2" t="d">
        <v>2014-02-13T09:25:50.00000023283064150</v>
      </c>
      <c r="R2246" t="s">
        <v>8687</v>
      </c>
      <c r="T2246" s="1" t="d">
        <v>2014-02-12</v>
      </c>
      <c r="U2246">
        <v>1</v>
      </c>
      <c r="V2246" t="s">
        <v>57</v>
      </c>
      <c r="W2246" t="s">
        <v>92</v>
      </c>
      <c r="X2246">
        <v>0</v>
      </c>
      <c r="AG2246">
        <v>0</v>
      </c>
      <c r="AL2246" t="s">
        <v>59</v>
      </c>
      <c r="AM2246">
        <v>3</v>
      </c>
      <c r="AN2246" t="s">
        <v>60</v>
      </c>
      <c r="AO2246" s="1" t="d">
        <v>2014-02-13</v>
      </c>
      <c r="AP2246" t="s">
        <v>61</v>
      </c>
      <c r="AQ2246">
        <v>2</v>
      </c>
      <c r="AR2246" t="s">
        <v>60</v>
      </c>
      <c r="AS2246" s="1" t="d">
        <v>2014-02-13</v>
      </c>
      <c r="AT2246" s="1" t="d">
        <v>2014-02-12</v>
      </c>
      <c r="AU2246" s="1" t="d">
        <v>2014-02-13</v>
      </c>
      <c r="AV2246">
        <v>3</v>
      </c>
      <c r="AW2246">
        <v>0</v>
      </c>
      <c r="AX2246">
        <v>778</v>
      </c>
      <c r="AY2246">
        <v>0</v>
      </c>
      <c r="AZ2246">
        <f t="shared" si="210"/>
        <v>1</v>
      </c>
      <c r="BA2246">
        <f t="shared" si="211"/>
        <v>1</v>
      </c>
      <c r="BB2246" s="3">
        <v>1</v>
      </c>
      <c r="BC2246" s="3">
        <v>0</v>
      </c>
      <c r="BD2246" s="3">
        <v>3</v>
      </c>
      <c r="BE2246">
        <f>IF(BD2246&gt;Summary!$C$2,1,0)</f>
        <v>0</v>
      </c>
      <c r="BF2246">
        <f t="shared" si="212"/>
        <v>0</v>
      </c>
      <c r="BG2246">
        <f t="shared" si="213"/>
        <v>1</v>
      </c>
      <c r="BH2246">
        <f t="shared" si="214"/>
        <v>0</v>
      </c>
      <c r="BI2246">
        <f t="shared" si="215"/>
        <v>0</v>
      </c>
    </row>
    <row r="2247" spans="1:61" x14ac:dyDescent="0.2">
      <c r="A2247">
        <v>3418</v>
      </c>
      <c r="B2247" t="s">
        <v>8688</v>
      </c>
      <c r="C2247" t="s">
        <v>177</v>
      </c>
      <c r="D2247" t="s">
        <v>2357</v>
      </c>
      <c r="E2247" s="1" t="d">
        <v>2013-10-30</v>
      </c>
      <c r="F2247" t="s">
        <v>53</v>
      </c>
      <c r="G2247" s="1" t="d">
        <v>1980-04-08</v>
      </c>
      <c r="H2247">
        <v>36</v>
      </c>
      <c r="I2247" t="s">
        <v>65</v>
      </c>
      <c r="J2247" t="s">
        <v>66</v>
      </c>
      <c r="K2247">
        <v>0</v>
      </c>
      <c r="L2247">
        <v>0</v>
      </c>
      <c r="M2247">
        <v>0</v>
      </c>
      <c r="N2247">
        <v>3</v>
      </c>
      <c r="O2247">
        <v>-1</v>
      </c>
      <c r="P2247" s="2" t="d">
        <v>2013-10-29T03:05:24.00000030174851700</v>
      </c>
      <c r="Q2247" s="2" t="d">
        <v>2013-10-31T12:47:13.99999989196658175</v>
      </c>
      <c r="R2247" t="s">
        <v>8689</v>
      </c>
      <c r="S2247" s="1" t="d">
        <v>2013-10-29</v>
      </c>
      <c r="U2247">
        <v>1</v>
      </c>
      <c r="V2247" t="s">
        <v>97</v>
      </c>
      <c r="W2247" t="s">
        <v>98</v>
      </c>
      <c r="X2247">
        <v>1</v>
      </c>
      <c r="Y2247" t="s">
        <v>8690</v>
      </c>
      <c r="Z2247" t="s">
        <v>135</v>
      </c>
      <c r="AB2247" s="1" t="d">
        <v>2013-12-03</v>
      </c>
      <c r="AC2247" t="s">
        <v>136</v>
      </c>
      <c r="AG2247">
        <v>1</v>
      </c>
      <c r="AH2247" t="s">
        <v>8691</v>
      </c>
      <c r="AI2247" t="s">
        <v>79</v>
      </c>
      <c r="AJ2247" s="1" t="d">
        <v>2014-01-12</v>
      </c>
      <c r="AK2247" t="s">
        <v>98</v>
      </c>
      <c r="AL2247" t="s">
        <v>59</v>
      </c>
      <c r="AM2247">
        <v>2</v>
      </c>
      <c r="AN2247" t="s">
        <v>60</v>
      </c>
      <c r="AO2247" s="1" t="d">
        <v>2013-10-30</v>
      </c>
      <c r="AP2247" t="s">
        <v>61</v>
      </c>
      <c r="AQ2247">
        <v>2</v>
      </c>
      <c r="AR2247" t="s">
        <v>60</v>
      </c>
      <c r="AS2247" s="1" t="d">
        <v>2013-10-30</v>
      </c>
      <c r="AT2247" s="1" t="d">
        <v>2013-10-29</v>
      </c>
      <c r="AU2247" s="1" t="d">
        <v>2013-10-31</v>
      </c>
      <c r="AV2247">
        <v>3</v>
      </c>
      <c r="AW2247">
        <v>1</v>
      </c>
      <c r="AX2247">
        <v>34</v>
      </c>
      <c r="AY2247">
        <v>1</v>
      </c>
      <c r="AZ2247">
        <f t="shared" si="210"/>
        <v>1</v>
      </c>
      <c r="BA2247">
        <f t="shared" si="211"/>
        <v>1</v>
      </c>
      <c r="BB2247" s="3">
        <v>1</v>
      </c>
      <c r="BC2247" s="3">
        <v>1</v>
      </c>
      <c r="BD2247" s="3">
        <v>2</v>
      </c>
      <c r="BE2247">
        <f>IF(BD2247&gt;Summary!$C$2,1,0)</f>
        <v>0</v>
      </c>
      <c r="BF2247">
        <f t="shared" si="212"/>
        <v>0</v>
      </c>
      <c r="BG2247">
        <f t="shared" si="213"/>
        <v>0</v>
      </c>
      <c r="BH2247">
        <f t="shared" si="214"/>
        <v>0</v>
      </c>
      <c r="BI2247">
        <f t="shared" si="215"/>
        <v>1</v>
      </c>
    </row>
    <row r="2248" spans="1:61" x14ac:dyDescent="0.2">
      <c r="A2248">
        <v>3419</v>
      </c>
      <c r="B2248" t="s">
        <v>8692</v>
      </c>
      <c r="C2248" t="s">
        <v>8693</v>
      </c>
      <c r="D2248" t="s">
        <v>2590</v>
      </c>
      <c r="E2248" s="1" t="d">
        <v>2013-01-11</v>
      </c>
      <c r="F2248" t="s">
        <v>53</v>
      </c>
      <c r="G2248" s="1" t="d">
        <v>1988-09-28</v>
      </c>
      <c r="H2248">
        <v>27</v>
      </c>
      <c r="I2248" t="s">
        <v>65</v>
      </c>
      <c r="J2248" t="s">
        <v>66</v>
      </c>
      <c r="K2248">
        <v>0</v>
      </c>
      <c r="L2248">
        <v>0</v>
      </c>
      <c r="M2248">
        <v>0</v>
      </c>
      <c r="N2248">
        <v>7</v>
      </c>
      <c r="O2248">
        <v>-1</v>
      </c>
      <c r="P2248" s="2" t="d">
        <v>2013-01-10T07:56:22.00000016950070550</v>
      </c>
      <c r="Q2248" s="2" t="d">
        <v>2013-01-20T09:09:21.99999998789280675</v>
      </c>
      <c r="R2248" t="s">
        <v>8694</v>
      </c>
      <c r="T2248" s="1" t="d">
        <v>2013-01-10</v>
      </c>
      <c r="U2248">
        <v>1</v>
      </c>
      <c r="V2248" t="s">
        <v>57</v>
      </c>
      <c r="W2248" t="s">
        <v>92</v>
      </c>
      <c r="X2248">
        <v>1</v>
      </c>
      <c r="Y2248" t="s">
        <v>8695</v>
      </c>
      <c r="Z2248" t="s">
        <v>79</v>
      </c>
      <c r="AA2248">
        <v>0</v>
      </c>
      <c r="AB2248" s="1" t="d">
        <v>2013-06-15</v>
      </c>
      <c r="AC2248" t="s">
        <v>289</v>
      </c>
      <c r="AD2248" s="1" t="d">
        <v>2013-06-15</v>
      </c>
      <c r="AE2248" s="1" t="d">
        <v>2014-06-03</v>
      </c>
      <c r="AG2248">
        <v>0</v>
      </c>
      <c r="AL2248" t="s">
        <v>59</v>
      </c>
      <c r="AM2248">
        <v>5</v>
      </c>
      <c r="AN2248" t="s">
        <v>87</v>
      </c>
      <c r="AO2248" s="1" t="d">
        <v>2013-01-11</v>
      </c>
      <c r="AP2248" t="s">
        <v>61</v>
      </c>
      <c r="AQ2248">
        <v>5</v>
      </c>
      <c r="AR2248" t="s">
        <v>87</v>
      </c>
      <c r="AS2248" s="1" t="d">
        <v>2013-01-11</v>
      </c>
      <c r="AT2248" s="1" t="d">
        <v>2013-02-26</v>
      </c>
      <c r="AU2248" s="1" t="d">
        <v>2013-03-02</v>
      </c>
      <c r="AV2248">
        <v>7</v>
      </c>
      <c r="AW2248">
        <v>9</v>
      </c>
      <c r="AX2248">
        <v>46</v>
      </c>
      <c r="AY2248">
        <v>0</v>
      </c>
      <c r="AZ2248">
        <f t="shared" si="210"/>
        <v>1</v>
      </c>
      <c r="BA2248">
        <f t="shared" si="211"/>
        <v>1</v>
      </c>
      <c r="BB2248" s="3">
        <v>1</v>
      </c>
      <c r="BC2248" s="3">
        <v>1</v>
      </c>
      <c r="BD2248" s="3">
        <v>5</v>
      </c>
      <c r="BE2248">
        <f>IF(BD2248&gt;Summary!$C$2,1,0)</f>
        <v>0</v>
      </c>
      <c r="BF2248">
        <f t="shared" si="212"/>
        <v>0</v>
      </c>
      <c r="BG2248">
        <f t="shared" si="213"/>
        <v>0</v>
      </c>
      <c r="BH2248">
        <f t="shared" si="214"/>
        <v>0</v>
      </c>
      <c r="BI2248">
        <f t="shared" si="215"/>
        <v>1</v>
      </c>
    </row>
    <row r="2249" spans="1:61" x14ac:dyDescent="0.2">
      <c r="A2249">
        <v>3420</v>
      </c>
      <c r="B2249" t="s">
        <v>8696</v>
      </c>
      <c r="C2249" t="s">
        <v>8133</v>
      </c>
      <c r="D2249" t="s">
        <v>348</v>
      </c>
      <c r="E2249" s="1" t="d">
        <v>2013-05-06</v>
      </c>
      <c r="F2249" t="s">
        <v>53</v>
      </c>
      <c r="G2249" s="1" t="d">
        <v>1974-04-11</v>
      </c>
      <c r="H2249">
        <v>42</v>
      </c>
      <c r="I2249" t="s">
        <v>65</v>
      </c>
      <c r="J2249" t="s">
        <v>66</v>
      </c>
      <c r="K2249">
        <v>0</v>
      </c>
      <c r="L2249">
        <v>0</v>
      </c>
      <c r="M2249">
        <v>0</v>
      </c>
      <c r="N2249">
        <v>1</v>
      </c>
      <c r="O2249">
        <v>0</v>
      </c>
      <c r="P2249" s="2" t="d">
        <v>2013-05-06T02:34:41.00000009872019475</v>
      </c>
      <c r="Q2249" s="2" t="d">
        <v>2013-05-06T07:48:39.00000006426125700</v>
      </c>
      <c r="R2249" t="s">
        <v>8697</v>
      </c>
      <c r="S2249" s="1" t="d">
        <v>2013-05-06</v>
      </c>
      <c r="U2249">
        <v>0</v>
      </c>
      <c r="V2249" t="s">
        <v>57</v>
      </c>
      <c r="W2249" t="s">
        <v>77</v>
      </c>
      <c r="X2249">
        <v>0</v>
      </c>
      <c r="AG2249">
        <v>0</v>
      </c>
      <c r="AL2249" t="s">
        <v>59</v>
      </c>
      <c r="AM2249">
        <v>2</v>
      </c>
      <c r="AN2249" t="s">
        <v>60</v>
      </c>
      <c r="AO2249" s="1" t="d">
        <v>2013-05-06</v>
      </c>
      <c r="AP2249" t="s">
        <v>61</v>
      </c>
      <c r="AQ2249">
        <v>1</v>
      </c>
      <c r="AR2249" t="s">
        <v>60</v>
      </c>
      <c r="AS2249" s="1" t="d">
        <v>2013-05-06</v>
      </c>
      <c r="AT2249" s="1" t="d">
        <v>2013-05-06</v>
      </c>
      <c r="AU2249" s="1" t="d">
        <v>2013-05-06</v>
      </c>
      <c r="AV2249">
        <v>1</v>
      </c>
      <c r="AW2249">
        <v>0</v>
      </c>
      <c r="AX2249">
        <v>1061</v>
      </c>
      <c r="AY2249">
        <v>0</v>
      </c>
      <c r="AZ2249">
        <f t="shared" si="210"/>
        <v>1</v>
      </c>
      <c r="BA2249">
        <f t="shared" si="211"/>
        <v>1</v>
      </c>
      <c r="BB2249" s="3">
        <v>1</v>
      </c>
      <c r="BC2249" s="3">
        <v>0</v>
      </c>
      <c r="BD2249" s="3">
        <v>2</v>
      </c>
      <c r="BE2249">
        <f>IF(BD2249&gt;Summary!$C$2,1,0)</f>
        <v>0</v>
      </c>
      <c r="BF2249">
        <f t="shared" si="212"/>
        <v>0</v>
      </c>
      <c r="BG2249">
        <f t="shared" si="213"/>
        <v>1</v>
      </c>
      <c r="BH2249">
        <f t="shared" si="214"/>
        <v>0</v>
      </c>
      <c r="BI2249">
        <f t="shared" si="215"/>
        <v>0</v>
      </c>
    </row>
    <row r="2250" spans="1:61" x14ac:dyDescent="0.2">
      <c r="A2250">
        <v>3422</v>
      </c>
      <c r="B2250" t="s">
        <v>8698</v>
      </c>
      <c r="C2250" t="s">
        <v>7648</v>
      </c>
      <c r="D2250" t="s">
        <v>8699</v>
      </c>
      <c r="E2250" s="1" t="d">
        <v>2013-10-16</v>
      </c>
      <c r="F2250" t="s">
        <v>53</v>
      </c>
      <c r="G2250" s="1" t="d">
        <v>1980-06-20</v>
      </c>
      <c r="H2250">
        <v>35</v>
      </c>
      <c r="I2250" t="s">
        <v>65</v>
      </c>
      <c r="J2250" t="s">
        <v>102</v>
      </c>
      <c r="K2250">
        <v>0</v>
      </c>
      <c r="L2250">
        <v>0</v>
      </c>
      <c r="M2250">
        <v>0</v>
      </c>
      <c r="N2250">
        <v>0</v>
      </c>
      <c r="O2250">
        <v>0</v>
      </c>
      <c r="P2250" s="2" t="d">
        <v>2013-10-16T03:11:56.000000154599547225</v>
      </c>
      <c r="Q2250" s="2" t="d">
        <v>2013-11-26T02:04:13.000000258907676075</v>
      </c>
      <c r="R2250" t="s">
        <v>8700</v>
      </c>
      <c r="S2250" s="1" t="d">
        <v>2013-10-15</v>
      </c>
      <c r="U2250">
        <v>1</v>
      </c>
      <c r="V2250" t="s">
        <v>57</v>
      </c>
      <c r="W2250" t="s">
        <v>77</v>
      </c>
      <c r="X2250">
        <v>1</v>
      </c>
      <c r="Y2250" t="s">
        <v>8701</v>
      </c>
      <c r="Z2250" t="s">
        <v>79</v>
      </c>
      <c r="AA2250">
        <v>1</v>
      </c>
      <c r="AB2250" s="1" t="d">
        <v>2014-02-07</v>
      </c>
      <c r="AC2250" t="s">
        <v>259</v>
      </c>
      <c r="AD2250" s="1" t="d">
        <v>2014-02-08</v>
      </c>
      <c r="AE2250" s="1" t="d">
        <v>2014-02-28</v>
      </c>
      <c r="AG2250">
        <v>0</v>
      </c>
      <c r="AL2250" t="s">
        <v>59</v>
      </c>
      <c r="AM2250">
        <v>5</v>
      </c>
      <c r="AN2250" t="s">
        <v>87</v>
      </c>
      <c r="AO2250" s="1" t="d">
        <v>2013-10-16</v>
      </c>
      <c r="AP2250" t="s">
        <v>61</v>
      </c>
      <c r="AQ2250">
        <v>1</v>
      </c>
      <c r="AR2250" t="s">
        <v>60</v>
      </c>
      <c r="AS2250" s="1" t="d">
        <v>2013-10-16</v>
      </c>
      <c r="AT2250" s="1" t="d">
        <v>2013-10-16</v>
      </c>
      <c r="AU2250" s="1" t="d">
        <v>2013-11-26</v>
      </c>
      <c r="AV2250">
        <v>0</v>
      </c>
      <c r="AW2250">
        <v>41</v>
      </c>
      <c r="AX2250">
        <v>114</v>
      </c>
      <c r="AY2250">
        <v>1</v>
      </c>
      <c r="AZ2250">
        <f t="shared" si="210"/>
        <v>1</v>
      </c>
      <c r="BA2250">
        <f t="shared" si="211"/>
        <v>1</v>
      </c>
      <c r="BB2250" s="3">
        <v>1</v>
      </c>
      <c r="BC2250" s="3">
        <v>1</v>
      </c>
      <c r="BD2250" s="3">
        <v>5</v>
      </c>
      <c r="BE2250">
        <f>IF(BD2250&gt;Summary!$C$2,1,0)</f>
        <v>0</v>
      </c>
      <c r="BF2250">
        <f t="shared" si="212"/>
        <v>0</v>
      </c>
      <c r="BG2250">
        <f t="shared" si="213"/>
        <v>0</v>
      </c>
      <c r="BH2250">
        <f t="shared" si="214"/>
        <v>0</v>
      </c>
      <c r="BI2250">
        <f t="shared" si="215"/>
        <v>1</v>
      </c>
    </row>
    <row r="2251" spans="1:61" x14ac:dyDescent="0.2">
      <c r="A2251">
        <v>3423</v>
      </c>
      <c r="B2251" t="s">
        <v>8702</v>
      </c>
      <c r="C2251" t="s">
        <v>5587</v>
      </c>
      <c r="D2251" t="s">
        <v>1530</v>
      </c>
      <c r="E2251" s="1" t="d">
        <v>2013-04-15</v>
      </c>
      <c r="F2251" t="s">
        <v>115</v>
      </c>
      <c r="G2251" s="1" t="d">
        <v>1983-04-12</v>
      </c>
      <c r="H2251">
        <v>33</v>
      </c>
      <c r="I2251" t="s">
        <v>65</v>
      </c>
      <c r="J2251" t="s">
        <v>102</v>
      </c>
      <c r="K2251">
        <v>0</v>
      </c>
      <c r="L2251">
        <v>0</v>
      </c>
      <c r="M2251">
        <v>0</v>
      </c>
      <c r="N2251">
        <v>2</v>
      </c>
      <c r="O2251">
        <v>-29</v>
      </c>
      <c r="P2251" s="2" t="d">
        <v>2013-03-17T11:15:33.999999775551259650</v>
      </c>
      <c r="Q2251" s="2" t="d">
        <v>2013-03-18T01:35:53.99999977089464925</v>
      </c>
      <c r="R2251" t="s">
        <v>8703</v>
      </c>
      <c r="S2251" s="1" t="d">
        <v>2013-03-17</v>
      </c>
      <c r="U2251">
        <v>29</v>
      </c>
      <c r="V2251" t="s">
        <v>57</v>
      </c>
      <c r="W2251" t="s">
        <v>653</v>
      </c>
      <c r="X2251">
        <v>0</v>
      </c>
      <c r="AG2251">
        <v>0</v>
      </c>
      <c r="AL2251" t="s">
        <v>59</v>
      </c>
      <c r="AM2251">
        <v>2</v>
      </c>
      <c r="AN2251" t="s">
        <v>60</v>
      </c>
      <c r="AO2251" s="1" t="d">
        <v>2013-04-15</v>
      </c>
      <c r="AP2251" t="s">
        <v>61</v>
      </c>
      <c r="AQ2251">
        <v>1</v>
      </c>
      <c r="AR2251" t="s">
        <v>60</v>
      </c>
      <c r="AS2251" s="1" t="d">
        <v>2013-04-15</v>
      </c>
      <c r="AT2251" s="1" t="d">
        <v>2013-03-17</v>
      </c>
      <c r="AU2251" s="1" t="d">
        <v>2013-03-18</v>
      </c>
      <c r="AV2251">
        <v>2</v>
      </c>
      <c r="AW2251">
        <v>0</v>
      </c>
      <c r="AX2251">
        <v>1082</v>
      </c>
      <c r="AY2251">
        <v>0</v>
      </c>
      <c r="AZ2251">
        <f t="shared" si="210"/>
        <v>1</v>
      </c>
      <c r="BA2251">
        <f t="shared" si="211"/>
        <v>1</v>
      </c>
      <c r="BB2251" s="3">
        <v>1</v>
      </c>
      <c r="BC2251" s="3">
        <v>0</v>
      </c>
      <c r="BD2251" s="3">
        <v>2</v>
      </c>
      <c r="BE2251">
        <f>IF(BD2251&gt;Summary!$C$2,1,0)</f>
        <v>0</v>
      </c>
      <c r="BF2251">
        <f t="shared" si="212"/>
        <v>0</v>
      </c>
      <c r="BG2251">
        <f t="shared" si="213"/>
        <v>1</v>
      </c>
      <c r="BH2251">
        <f t="shared" si="214"/>
        <v>0</v>
      </c>
      <c r="BI2251">
        <f t="shared" si="215"/>
        <v>0</v>
      </c>
    </row>
    <row r="2252" spans="1:61" x14ac:dyDescent="0.2">
      <c r="A2252">
        <v>3425</v>
      </c>
      <c r="B2252" t="s">
        <v>8704</v>
      </c>
      <c r="C2252" t="s">
        <v>242</v>
      </c>
      <c r="D2252" t="s">
        <v>1858</v>
      </c>
      <c r="E2252" s="1" t="d">
        <v>2013-01-30</v>
      </c>
      <c r="F2252" t="s">
        <v>53</v>
      </c>
      <c r="G2252" s="1" t="d">
        <v>1991-07-16</v>
      </c>
      <c r="H2252">
        <v>24</v>
      </c>
      <c r="I2252" t="s">
        <v>75</v>
      </c>
      <c r="J2252" t="s">
        <v>161</v>
      </c>
      <c r="K2252">
        <v>1</v>
      </c>
      <c r="L2252">
        <v>0</v>
      </c>
      <c r="M2252">
        <v>0</v>
      </c>
      <c r="N2252">
        <v>6</v>
      </c>
      <c r="O2252">
        <v>-1</v>
      </c>
      <c r="P2252" s="2" t="d">
        <v>2013-01-29T10:25:07.00000002980231925</v>
      </c>
      <c r="Q2252" s="2" t="d">
        <v>2013-09-05T06:32:28.99999983608722725</v>
      </c>
      <c r="R2252" t="s">
        <v>8705</v>
      </c>
      <c r="S2252" s="1" t="d">
        <v>2013-01-29</v>
      </c>
      <c r="U2252">
        <v>1</v>
      </c>
      <c r="V2252" t="s">
        <v>57</v>
      </c>
      <c r="W2252" t="s">
        <v>902</v>
      </c>
      <c r="X2252">
        <v>1</v>
      </c>
      <c r="Y2252" t="s">
        <v>8706</v>
      </c>
      <c r="Z2252" t="s">
        <v>79</v>
      </c>
      <c r="AB2252" s="1" t="d">
        <v>2015-02-18</v>
      </c>
      <c r="AC2252" t="s">
        <v>397</v>
      </c>
      <c r="AG2252">
        <v>0</v>
      </c>
      <c r="AL2252" t="s">
        <v>59</v>
      </c>
      <c r="AM2252">
        <v>10</v>
      </c>
      <c r="AN2252" t="s">
        <v>86</v>
      </c>
      <c r="AO2252" s="1" t="d">
        <v>2013-01-30</v>
      </c>
      <c r="AP2252" t="s">
        <v>61</v>
      </c>
      <c r="AQ2252">
        <v>9</v>
      </c>
      <c r="AR2252" t="s">
        <v>86</v>
      </c>
      <c r="AS2252" s="1" t="d">
        <v>2013-01-30</v>
      </c>
      <c r="AT2252" s="1" t="d">
        <v>2013-09-05</v>
      </c>
      <c r="AU2252" s="1" t="d">
        <v>2014-08-06</v>
      </c>
      <c r="AV2252">
        <v>6</v>
      </c>
      <c r="AW2252">
        <v>553</v>
      </c>
      <c r="AX2252">
        <v>749</v>
      </c>
      <c r="AY2252">
        <v>1</v>
      </c>
      <c r="AZ2252">
        <f t="shared" si="210"/>
        <v>1</v>
      </c>
      <c r="BA2252">
        <f t="shared" si="211"/>
        <v>1</v>
      </c>
      <c r="BB2252" s="3">
        <v>1</v>
      </c>
      <c r="BC2252" s="3">
        <v>1</v>
      </c>
      <c r="BD2252" s="3">
        <v>10</v>
      </c>
      <c r="BE2252">
        <f>IF(BD2252&gt;Summary!$C$2,1,0)</f>
        <v>1</v>
      </c>
      <c r="BF2252">
        <f t="shared" si="212"/>
        <v>1</v>
      </c>
      <c r="BG2252">
        <f t="shared" si="213"/>
        <v>0</v>
      </c>
      <c r="BH2252">
        <f t="shared" si="214"/>
        <v>0</v>
      </c>
      <c r="BI2252">
        <f t="shared" si="215"/>
        <v>0</v>
      </c>
    </row>
    <row r="2253" spans="1:61" x14ac:dyDescent="0.2">
      <c r="A2253">
        <v>3426</v>
      </c>
      <c r="B2253" t="s">
        <v>8707</v>
      </c>
      <c r="C2253" t="s">
        <v>1587</v>
      </c>
      <c r="D2253" t="s">
        <v>8708</v>
      </c>
      <c r="E2253" s="1" t="d">
        <v>2014-05-16</v>
      </c>
      <c r="F2253" t="s">
        <v>53</v>
      </c>
      <c r="G2253" s="1" t="d">
        <v>1990-08-31</v>
      </c>
      <c r="H2253">
        <v>25</v>
      </c>
      <c r="I2253" t="s">
        <v>65</v>
      </c>
      <c r="J2253" t="s">
        <v>66</v>
      </c>
      <c r="K2253">
        <v>0</v>
      </c>
      <c r="L2253">
        <v>1</v>
      </c>
      <c r="M2253">
        <v>0</v>
      </c>
      <c r="N2253">
        <v>21</v>
      </c>
      <c r="O2253">
        <v>-14</v>
      </c>
      <c r="P2253" s="2" t="d">
        <v>2014-05-02T01:32:45.00000022351741800</v>
      </c>
      <c r="Q2253" s="2" t="d">
        <v>2014-05-04T08:50:07.99999991431832625</v>
      </c>
      <c r="R2253" t="s">
        <v>8709</v>
      </c>
      <c r="T2253" s="1" t="d">
        <v>2014-05-15</v>
      </c>
      <c r="U2253">
        <v>1</v>
      </c>
      <c r="V2253" t="s">
        <v>57</v>
      </c>
      <c r="W2253" t="s">
        <v>92</v>
      </c>
      <c r="X2253">
        <v>1</v>
      </c>
      <c r="Y2253" t="s">
        <v>8710</v>
      </c>
      <c r="Z2253" t="s">
        <v>70</v>
      </c>
      <c r="AA2253">
        <v>141</v>
      </c>
      <c r="AB2253" s="1" t="d">
        <v>2015-02-11</v>
      </c>
      <c r="AC2253" t="s">
        <v>85</v>
      </c>
      <c r="AD2253" s="1" t="d">
        <v>2015-07-02</v>
      </c>
      <c r="AE2253" s="1" t="d">
        <v>2015-07-04</v>
      </c>
      <c r="AG2253">
        <v>0</v>
      </c>
      <c r="AL2253" t="s">
        <v>59</v>
      </c>
      <c r="AM2253">
        <v>10</v>
      </c>
      <c r="AN2253" t="s">
        <v>86</v>
      </c>
      <c r="AO2253" s="1" t="d">
        <v>2014-05-16</v>
      </c>
      <c r="AP2253" t="s">
        <v>61</v>
      </c>
      <c r="AQ2253">
        <v>10</v>
      </c>
      <c r="AR2253" t="s">
        <v>86</v>
      </c>
      <c r="AS2253" s="1" t="d">
        <v>2014-05-16</v>
      </c>
      <c r="AT2253" s="1" t="d">
        <v>2014-10-01</v>
      </c>
      <c r="AU2253" s="1" t="d">
        <v>2014-10-17</v>
      </c>
      <c r="AV2253">
        <v>21</v>
      </c>
      <c r="AW2253">
        <v>0</v>
      </c>
      <c r="AX2253">
        <v>138</v>
      </c>
      <c r="AY2253">
        <v>0</v>
      </c>
      <c r="AZ2253">
        <f t="shared" si="210"/>
        <v>1</v>
      </c>
      <c r="BA2253">
        <f t="shared" si="211"/>
        <v>1</v>
      </c>
      <c r="BB2253" s="3">
        <v>1</v>
      </c>
      <c r="BC2253" s="3">
        <v>1</v>
      </c>
      <c r="BD2253" s="3">
        <v>10</v>
      </c>
      <c r="BE2253">
        <f>IF(BD2253&gt;Summary!$C$2,1,0)</f>
        <v>1</v>
      </c>
      <c r="BF2253">
        <f t="shared" si="212"/>
        <v>1</v>
      </c>
      <c r="BG2253">
        <f t="shared" si="213"/>
        <v>0</v>
      </c>
      <c r="BH2253">
        <f t="shared" si="214"/>
        <v>0</v>
      </c>
      <c r="BI2253">
        <f t="shared" si="215"/>
        <v>0</v>
      </c>
    </row>
    <row r="2254" spans="1:61" x14ac:dyDescent="0.2">
      <c r="A2254">
        <v>3427</v>
      </c>
      <c r="B2254" t="s">
        <v>8711</v>
      </c>
      <c r="C2254" t="s">
        <v>4672</v>
      </c>
      <c r="D2254" t="s">
        <v>2702</v>
      </c>
      <c r="E2254" s="1" t="d">
        <v>2014-03-16</v>
      </c>
      <c r="F2254" t="s">
        <v>115</v>
      </c>
      <c r="G2254" s="1" t="d">
        <v>1973-09-10</v>
      </c>
      <c r="H2254">
        <v>42</v>
      </c>
      <c r="I2254" t="s">
        <v>65</v>
      </c>
      <c r="J2254" t="s">
        <v>102</v>
      </c>
      <c r="K2254">
        <v>0</v>
      </c>
      <c r="L2254">
        <v>0</v>
      </c>
      <c r="M2254">
        <v>0</v>
      </c>
      <c r="N2254">
        <v>0</v>
      </c>
      <c r="O2254">
        <v>-1</v>
      </c>
      <c r="P2254" s="2" t="d">
        <v>2014-03-15T05:38:41.99999985750764400</v>
      </c>
      <c r="Q2254" s="2" t="d">
        <v>2014-03-16T07:22:05.00000023283064150</v>
      </c>
      <c r="R2254" t="s">
        <v>8712</v>
      </c>
      <c r="S2254" s="1" t="d">
        <v>2014-03-15</v>
      </c>
      <c r="U2254">
        <v>1</v>
      </c>
      <c r="V2254" t="s">
        <v>97</v>
      </c>
      <c r="W2254" t="s">
        <v>98</v>
      </c>
      <c r="X2254">
        <v>0</v>
      </c>
      <c r="AG2254">
        <v>0</v>
      </c>
      <c r="AL2254" t="s">
        <v>59</v>
      </c>
      <c r="AM2254">
        <v>1</v>
      </c>
      <c r="AN2254" t="s">
        <v>60</v>
      </c>
      <c r="AO2254" s="1" t="d">
        <v>2014-03-16</v>
      </c>
      <c r="AP2254" t="s">
        <v>61</v>
      </c>
      <c r="AQ2254">
        <v>1</v>
      </c>
      <c r="AR2254" t="s">
        <v>60</v>
      </c>
      <c r="AS2254" s="1" t="d">
        <v>2014-03-16</v>
      </c>
      <c r="AT2254" s="1" t="d">
        <v>2014-03-15</v>
      </c>
      <c r="AU2254" s="1" t="d">
        <v>2014-03-16</v>
      </c>
      <c r="AV2254">
        <v>0</v>
      </c>
      <c r="AW2254">
        <v>0</v>
      </c>
      <c r="AX2254">
        <v>747</v>
      </c>
      <c r="AY2254">
        <v>0</v>
      </c>
      <c r="AZ2254">
        <f t="shared" si="210"/>
        <v>1</v>
      </c>
      <c r="BA2254">
        <f t="shared" si="211"/>
        <v>1</v>
      </c>
      <c r="BB2254" s="3">
        <v>1</v>
      </c>
      <c r="BC2254" s="3">
        <v>0</v>
      </c>
      <c r="BD2254" s="3">
        <v>1</v>
      </c>
      <c r="BE2254">
        <f>IF(BD2254&gt;Summary!$C$2,1,0)</f>
        <v>0</v>
      </c>
      <c r="BF2254">
        <f t="shared" si="212"/>
        <v>0</v>
      </c>
      <c r="BG2254">
        <f t="shared" si="213"/>
        <v>1</v>
      </c>
      <c r="BH2254">
        <f t="shared" si="214"/>
        <v>0</v>
      </c>
      <c r="BI2254">
        <f t="shared" si="215"/>
        <v>0</v>
      </c>
    </row>
    <row r="2255" spans="1:61" x14ac:dyDescent="0.2">
      <c r="A2255">
        <v>3429</v>
      </c>
      <c r="B2255" t="s">
        <v>8713</v>
      </c>
      <c r="C2255" t="s">
        <v>2102</v>
      </c>
      <c r="D2255" t="s">
        <v>697</v>
      </c>
      <c r="E2255" s="1" t="d">
        <v>2013-01-19</v>
      </c>
      <c r="F2255" t="s">
        <v>53</v>
      </c>
      <c r="G2255" s="1" t="d">
        <v>1994-10-01</v>
      </c>
      <c r="H2255">
        <v>21</v>
      </c>
      <c r="I2255" t="s">
        <v>75</v>
      </c>
      <c r="J2255" t="s">
        <v>66</v>
      </c>
      <c r="K2255">
        <v>0</v>
      </c>
      <c r="L2255">
        <v>0</v>
      </c>
      <c r="M2255">
        <v>0</v>
      </c>
      <c r="N2255">
        <v>0</v>
      </c>
      <c r="O2255">
        <v>-1</v>
      </c>
      <c r="P2255" s="2" t="d">
        <v>2013-01-18T07:32:20.00000003725290075</v>
      </c>
      <c r="Q2255" s="2" t="d">
        <v>2013-01-22T05:57:43.00000003539025875</v>
      </c>
      <c r="R2255" t="s">
        <v>8714</v>
      </c>
      <c r="S2255" s="1" t="d">
        <v>2013-01-18</v>
      </c>
      <c r="U2255">
        <v>1</v>
      </c>
      <c r="V2255" t="s">
        <v>57</v>
      </c>
      <c r="W2255" t="s">
        <v>167</v>
      </c>
      <c r="X2255">
        <v>1</v>
      </c>
      <c r="Y2255" t="s">
        <v>8715</v>
      </c>
      <c r="Z2255" t="s">
        <v>135</v>
      </c>
      <c r="AB2255" s="1" t="d">
        <v>2013-05-24</v>
      </c>
      <c r="AC2255" t="s">
        <v>940</v>
      </c>
      <c r="AG2255">
        <v>0</v>
      </c>
      <c r="AL2255" t="s">
        <v>59</v>
      </c>
      <c r="AM2255">
        <v>6</v>
      </c>
      <c r="AN2255" t="s">
        <v>87</v>
      </c>
      <c r="AO2255" s="1" t="d">
        <v>2013-01-19</v>
      </c>
      <c r="AP2255" t="s">
        <v>61</v>
      </c>
      <c r="AQ2255">
        <v>9</v>
      </c>
      <c r="AR2255" t="s">
        <v>86</v>
      </c>
      <c r="AS2255" s="1" t="d">
        <v>2013-01-19</v>
      </c>
      <c r="AT2255" s="1" t="d">
        <v>2013-01-18</v>
      </c>
      <c r="AU2255" s="1" t="d">
        <v>2013-01-22</v>
      </c>
      <c r="AV2255">
        <v>0</v>
      </c>
      <c r="AW2255">
        <v>3</v>
      </c>
      <c r="AX2255">
        <v>125</v>
      </c>
      <c r="AY2255">
        <v>1</v>
      </c>
      <c r="AZ2255">
        <f t="shared" si="210"/>
        <v>1</v>
      </c>
      <c r="BA2255">
        <f t="shared" si="211"/>
        <v>1</v>
      </c>
      <c r="BB2255" s="3">
        <v>1</v>
      </c>
      <c r="BC2255" s="3">
        <v>1</v>
      </c>
      <c r="BD2255" s="3">
        <v>6</v>
      </c>
      <c r="BE2255">
        <f>IF(BD2255&gt;Summary!$C$2,1,0)</f>
        <v>1</v>
      </c>
      <c r="BF2255">
        <f t="shared" si="212"/>
        <v>1</v>
      </c>
      <c r="BG2255">
        <f t="shared" si="213"/>
        <v>0</v>
      </c>
      <c r="BH2255">
        <f t="shared" si="214"/>
        <v>0</v>
      </c>
      <c r="BI2255">
        <f t="shared" si="215"/>
        <v>0</v>
      </c>
    </row>
    <row r="2256" spans="1:61" x14ac:dyDescent="0.2">
      <c r="A2256">
        <v>3431</v>
      </c>
      <c r="B2256" t="s">
        <v>8716</v>
      </c>
      <c r="C2256" t="s">
        <v>8717</v>
      </c>
      <c r="D2256" t="s">
        <v>7892</v>
      </c>
      <c r="E2256" s="1" t="d">
        <v>2013-01-14</v>
      </c>
      <c r="F2256" t="s">
        <v>115</v>
      </c>
      <c r="G2256" s="1" t="d">
        <v>1987-07-23</v>
      </c>
      <c r="H2256">
        <v>28</v>
      </c>
      <c r="I2256" t="s">
        <v>65</v>
      </c>
      <c r="J2256" t="s">
        <v>66</v>
      </c>
      <c r="K2256">
        <v>0</v>
      </c>
      <c r="L2256">
        <v>0</v>
      </c>
      <c r="M2256">
        <v>0</v>
      </c>
      <c r="N2256">
        <v>0</v>
      </c>
      <c r="O2256">
        <v>0</v>
      </c>
      <c r="P2256" s="2" t="d">
        <v>2013-01-14T01:05:43.00000013317912575</v>
      </c>
      <c r="Q2256" s="2" t="d">
        <v>2013-01-14T06:50:40.00000027008354900</v>
      </c>
      <c r="R2256" t="s">
        <v>8718</v>
      </c>
      <c r="S2256" s="1" t="d">
        <v>2013-01-14</v>
      </c>
      <c r="U2256">
        <v>0</v>
      </c>
      <c r="V2256" t="s">
        <v>97</v>
      </c>
      <c r="W2256" t="s">
        <v>98</v>
      </c>
      <c r="X2256">
        <v>0</v>
      </c>
      <c r="AG2256">
        <v>0</v>
      </c>
      <c r="AL2256" t="s">
        <v>59</v>
      </c>
      <c r="AM2256">
        <v>2</v>
      </c>
      <c r="AN2256" t="s">
        <v>60</v>
      </c>
      <c r="AO2256" s="1" t="d">
        <v>2013-01-14</v>
      </c>
      <c r="AP2256" t="s">
        <v>61</v>
      </c>
      <c r="AQ2256">
        <v>2</v>
      </c>
      <c r="AR2256" t="s">
        <v>60</v>
      </c>
      <c r="AS2256" s="1" t="d">
        <v>2013-01-14</v>
      </c>
      <c r="AT2256" s="1" t="d">
        <v>2013-01-14</v>
      </c>
      <c r="AU2256" s="1" t="d">
        <v>2013-01-14</v>
      </c>
      <c r="AV2256">
        <v>0</v>
      </c>
      <c r="AW2256">
        <v>0</v>
      </c>
      <c r="AX2256">
        <v>1173</v>
      </c>
      <c r="AY2256">
        <v>0</v>
      </c>
      <c r="AZ2256">
        <f t="shared" si="210"/>
        <v>1</v>
      </c>
      <c r="BA2256">
        <f t="shared" si="211"/>
        <v>1</v>
      </c>
      <c r="BB2256" s="3">
        <v>1</v>
      </c>
      <c r="BC2256" s="3">
        <v>0</v>
      </c>
      <c r="BD2256" s="3">
        <v>2</v>
      </c>
      <c r="BE2256">
        <f>IF(BD2256&gt;Summary!$C$2,1,0)</f>
        <v>0</v>
      </c>
      <c r="BF2256">
        <f t="shared" si="212"/>
        <v>0</v>
      </c>
      <c r="BG2256">
        <f t="shared" si="213"/>
        <v>1</v>
      </c>
      <c r="BH2256">
        <f t="shared" si="214"/>
        <v>0</v>
      </c>
      <c r="BI2256">
        <f t="shared" si="215"/>
        <v>0</v>
      </c>
    </row>
    <row r="2257" spans="1:61" x14ac:dyDescent="0.2">
      <c r="A2257">
        <v>3434</v>
      </c>
      <c r="B2257" t="s">
        <v>8719</v>
      </c>
      <c r="C2257" t="s">
        <v>1921</v>
      </c>
      <c r="D2257" t="s">
        <v>4508</v>
      </c>
      <c r="E2257" s="1" t="d">
        <v>2014-07-16</v>
      </c>
      <c r="F2257" t="s">
        <v>53</v>
      </c>
      <c r="G2257" s="1" t="d">
        <v>1988-11-16</v>
      </c>
      <c r="H2257">
        <v>27</v>
      </c>
      <c r="I2257" t="s">
        <v>65</v>
      </c>
      <c r="J2257" t="s">
        <v>66</v>
      </c>
      <c r="K2257">
        <v>0</v>
      </c>
      <c r="L2257">
        <v>0</v>
      </c>
      <c r="M2257">
        <v>0</v>
      </c>
      <c r="N2257">
        <v>25</v>
      </c>
      <c r="O2257">
        <v>18</v>
      </c>
      <c r="P2257" s="2" t="d">
        <v>2014-08-03T09:08:29.99999977648258200</v>
      </c>
      <c r="Q2257" s="2" t="d">
        <v>2014-09-13T04:26:01.00000008009374100</v>
      </c>
      <c r="R2257" t="s">
        <v>8720</v>
      </c>
      <c r="T2257" s="1" t="d">
        <v>2014-05-27</v>
      </c>
      <c r="U2257">
        <v>50</v>
      </c>
      <c r="V2257" t="s">
        <v>57</v>
      </c>
      <c r="W2257" t="s">
        <v>92</v>
      </c>
      <c r="X2257">
        <v>1</v>
      </c>
      <c r="Y2257" t="s">
        <v>8721</v>
      </c>
      <c r="Z2257" t="s">
        <v>106</v>
      </c>
      <c r="AA2257">
        <v>0</v>
      </c>
      <c r="AB2257" s="1" t="d">
        <v>2014-08-03</v>
      </c>
      <c r="AC2257" t="s">
        <v>434</v>
      </c>
      <c r="AD2257" s="1" t="d">
        <v>2014-08-03</v>
      </c>
      <c r="AE2257" s="1" t="d">
        <v>2014-09-13</v>
      </c>
      <c r="AG2257">
        <v>1</v>
      </c>
      <c r="AH2257" t="s">
        <v>8721</v>
      </c>
      <c r="AI2257" t="s">
        <v>106</v>
      </c>
      <c r="AJ2257" s="1" t="d">
        <v>2014-08-03</v>
      </c>
      <c r="AK2257" t="s">
        <v>434</v>
      </c>
      <c r="AL2257" t="s">
        <v>59</v>
      </c>
      <c r="AM2257">
        <v>10</v>
      </c>
      <c r="AN2257" t="s">
        <v>86</v>
      </c>
      <c r="AO2257" s="1" t="d">
        <v>2014-07-16</v>
      </c>
      <c r="AP2257" t="s">
        <v>61</v>
      </c>
      <c r="AQ2257">
        <v>9</v>
      </c>
      <c r="AR2257" t="s">
        <v>86</v>
      </c>
      <c r="AS2257" s="1" t="d">
        <v>2014-07-16</v>
      </c>
      <c r="AT2257" s="1" t="d">
        <v>2014-08-03</v>
      </c>
      <c r="AU2257" s="1" t="d">
        <v>2014-09-13</v>
      </c>
      <c r="AV2257">
        <v>25</v>
      </c>
      <c r="AW2257">
        <v>0</v>
      </c>
      <c r="AX2257">
        <v>18</v>
      </c>
      <c r="AY2257">
        <v>1</v>
      </c>
      <c r="AZ2257">
        <f t="shared" si="210"/>
        <v>1</v>
      </c>
      <c r="BA2257">
        <f t="shared" si="211"/>
        <v>1</v>
      </c>
      <c r="BB2257" s="3">
        <v>1</v>
      </c>
      <c r="BC2257" s="3">
        <v>1</v>
      </c>
      <c r="BD2257" s="3">
        <v>10</v>
      </c>
      <c r="BE2257">
        <f>IF(BD2257&gt;Summary!$C$2,1,0)</f>
        <v>1</v>
      </c>
      <c r="BF2257">
        <f t="shared" si="212"/>
        <v>1</v>
      </c>
      <c r="BG2257">
        <f t="shared" si="213"/>
        <v>0</v>
      </c>
      <c r="BH2257">
        <f t="shared" si="214"/>
        <v>0</v>
      </c>
      <c r="BI2257">
        <f t="shared" si="215"/>
        <v>0</v>
      </c>
    </row>
    <row r="2258" spans="1:61" x14ac:dyDescent="0.2">
      <c r="A2258">
        <v>3437</v>
      </c>
      <c r="B2258" t="s">
        <v>8722</v>
      </c>
      <c r="C2258" t="s">
        <v>8723</v>
      </c>
      <c r="D2258" t="s">
        <v>4266</v>
      </c>
      <c r="E2258" s="1" t="d">
        <v>2013-08-27</v>
      </c>
      <c r="F2258" t="s">
        <v>115</v>
      </c>
      <c r="G2258" s="1" t="d">
        <v>1994-09-01</v>
      </c>
      <c r="H2258">
        <v>21</v>
      </c>
      <c r="I2258" t="s">
        <v>75</v>
      </c>
      <c r="J2258" t="s">
        <v>102</v>
      </c>
      <c r="K2258">
        <v>0</v>
      </c>
      <c r="L2258">
        <v>0</v>
      </c>
      <c r="M2258">
        <v>0</v>
      </c>
      <c r="N2258">
        <v>0</v>
      </c>
      <c r="O2258">
        <v>-1</v>
      </c>
      <c r="P2258" s="2" t="d">
        <v>2013-08-26T08:11:04.99999975785612825</v>
      </c>
      <c r="Q2258" s="2" t="d">
        <v>2013-08-29T05:55:18.00000008661300150</v>
      </c>
      <c r="R2258" t="s">
        <v>8724</v>
      </c>
      <c r="S2258" s="1" t="d">
        <v>2013-08-26</v>
      </c>
      <c r="U2258">
        <v>1</v>
      </c>
      <c r="V2258" t="s">
        <v>57</v>
      </c>
      <c r="W2258" t="s">
        <v>688</v>
      </c>
      <c r="X2258">
        <v>0</v>
      </c>
      <c r="AG2258">
        <v>0</v>
      </c>
      <c r="AL2258" t="s">
        <v>59</v>
      </c>
      <c r="AM2258">
        <v>6</v>
      </c>
      <c r="AN2258" t="s">
        <v>87</v>
      </c>
      <c r="AO2258" s="1" t="d">
        <v>2013-08-27</v>
      </c>
      <c r="AP2258" t="s">
        <v>61</v>
      </c>
      <c r="AQ2258">
        <v>7</v>
      </c>
      <c r="AR2258" t="s">
        <v>87</v>
      </c>
      <c r="AS2258" s="1" t="d">
        <v>2013-08-27</v>
      </c>
      <c r="AT2258" s="1" t="d">
        <v>2013-08-26</v>
      </c>
      <c r="AU2258" s="1" t="d">
        <v>2013-08-29</v>
      </c>
      <c r="AV2258">
        <v>0</v>
      </c>
      <c r="AW2258">
        <v>2</v>
      </c>
      <c r="AX2258">
        <v>948</v>
      </c>
      <c r="AY2258">
        <v>0</v>
      </c>
      <c r="AZ2258">
        <f t="shared" si="210"/>
        <v>1</v>
      </c>
      <c r="BA2258">
        <f t="shared" si="211"/>
        <v>1</v>
      </c>
      <c r="BB2258" s="3">
        <v>1</v>
      </c>
      <c r="BC2258" s="3">
        <v>0</v>
      </c>
      <c r="BD2258" s="3">
        <v>6</v>
      </c>
      <c r="BE2258">
        <f>IF(BD2258&gt;Summary!$C$2,1,0)</f>
        <v>1</v>
      </c>
      <c r="BF2258">
        <f t="shared" si="212"/>
        <v>0</v>
      </c>
      <c r="BG2258">
        <f t="shared" si="213"/>
        <v>0</v>
      </c>
      <c r="BH2258">
        <f t="shared" si="214"/>
        <v>1</v>
      </c>
      <c r="BI2258">
        <f t="shared" si="215"/>
        <v>0</v>
      </c>
    </row>
    <row r="2259" spans="1:61" x14ac:dyDescent="0.2">
      <c r="A2259">
        <v>3438</v>
      </c>
      <c r="B2259" t="s">
        <v>8725</v>
      </c>
      <c r="C2259" t="s">
        <v>1926</v>
      </c>
      <c r="D2259" t="s">
        <v>4725</v>
      </c>
      <c r="E2259" s="1" t="d">
        <v>2013-04-20</v>
      </c>
      <c r="F2259" t="s">
        <v>53</v>
      </c>
      <c r="G2259" s="1" t="d">
        <v>1990-04-05</v>
      </c>
      <c r="H2259">
        <v>26</v>
      </c>
      <c r="I2259" t="s">
        <v>65</v>
      </c>
      <c r="J2259" t="s">
        <v>102</v>
      </c>
      <c r="K2259">
        <v>0</v>
      </c>
      <c r="L2259">
        <v>0</v>
      </c>
      <c r="M2259">
        <v>0</v>
      </c>
      <c r="N2259">
        <v>0</v>
      </c>
      <c r="O2259">
        <v>0</v>
      </c>
      <c r="P2259" s="2" t="d">
        <v>2013-04-20T06:26:19.99999970197677375</v>
      </c>
      <c r="Q2259" s="2" t="d">
        <v>2013-04-25T09:31:31.99999971315264600</v>
      </c>
      <c r="R2259" t="s">
        <v>8726</v>
      </c>
      <c r="S2259" s="1" t="d">
        <v>2013-04-20</v>
      </c>
      <c r="U2259">
        <v>0</v>
      </c>
      <c r="V2259" t="s">
        <v>97</v>
      </c>
      <c r="W2259" t="s">
        <v>98</v>
      </c>
      <c r="X2259">
        <v>1</v>
      </c>
      <c r="Y2259" t="s">
        <v>8727</v>
      </c>
      <c r="Z2259" t="s">
        <v>135</v>
      </c>
      <c r="AA2259">
        <v>1</v>
      </c>
      <c r="AB2259" s="1" t="d">
        <v>2013-10-05</v>
      </c>
      <c r="AC2259" t="s">
        <v>194</v>
      </c>
      <c r="AD2259" s="1" t="d">
        <v>2013-10-06</v>
      </c>
      <c r="AE2259" s="1" t="d">
        <v>2013-10-06</v>
      </c>
      <c r="AG2259">
        <v>0</v>
      </c>
      <c r="AL2259" t="s">
        <v>59</v>
      </c>
      <c r="AM2259">
        <v>6</v>
      </c>
      <c r="AN2259" t="s">
        <v>87</v>
      </c>
      <c r="AO2259" s="1" t="d">
        <v>2013-04-20</v>
      </c>
      <c r="AP2259" t="s">
        <v>61</v>
      </c>
      <c r="AQ2259">
        <v>6</v>
      </c>
      <c r="AR2259" t="s">
        <v>87</v>
      </c>
      <c r="AS2259" s="1" t="d">
        <v>2013-04-20</v>
      </c>
      <c r="AT2259" s="1" t="d">
        <v>2013-04-20</v>
      </c>
      <c r="AU2259" s="1" t="d">
        <v>2013-04-25</v>
      </c>
      <c r="AV2259">
        <v>0</v>
      </c>
      <c r="AW2259">
        <v>5</v>
      </c>
      <c r="AX2259">
        <v>168</v>
      </c>
      <c r="AY2259">
        <v>1</v>
      </c>
      <c r="AZ2259">
        <f t="shared" si="210"/>
        <v>1</v>
      </c>
      <c r="BA2259">
        <f t="shared" si="211"/>
        <v>1</v>
      </c>
      <c r="BB2259" s="3">
        <v>1</v>
      </c>
      <c r="BC2259" s="3">
        <v>1</v>
      </c>
      <c r="BD2259" s="3">
        <v>6</v>
      </c>
      <c r="BE2259">
        <f>IF(BD2259&gt;Summary!$C$2,1,0)</f>
        <v>1</v>
      </c>
      <c r="BF2259">
        <f t="shared" si="212"/>
        <v>1</v>
      </c>
      <c r="BG2259">
        <f t="shared" si="213"/>
        <v>0</v>
      </c>
      <c r="BH2259">
        <f t="shared" si="214"/>
        <v>0</v>
      </c>
      <c r="BI2259">
        <f t="shared" si="215"/>
        <v>0</v>
      </c>
    </row>
    <row r="2260" spans="1:61" x14ac:dyDescent="0.2">
      <c r="A2260">
        <v>3439</v>
      </c>
      <c r="B2260" t="s">
        <v>8728</v>
      </c>
      <c r="C2260" t="s">
        <v>1247</v>
      </c>
      <c r="D2260" t="s">
        <v>3739</v>
      </c>
      <c r="E2260" s="1" t="d">
        <v>2013-02-24</v>
      </c>
      <c r="F2260" t="s">
        <v>53</v>
      </c>
      <c r="G2260" s="1" t="d">
        <v>1980-04-06</v>
      </c>
      <c r="H2260">
        <v>36</v>
      </c>
      <c r="I2260" t="s">
        <v>65</v>
      </c>
      <c r="J2260" t="s">
        <v>102</v>
      </c>
      <c r="K2260">
        <v>0</v>
      </c>
      <c r="L2260">
        <v>0</v>
      </c>
      <c r="M2260">
        <v>0</v>
      </c>
      <c r="N2260">
        <v>0</v>
      </c>
      <c r="O2260">
        <v>-1</v>
      </c>
      <c r="P2260" s="2" t="d">
        <v>2013-02-23T08:43:26.99999984353780875</v>
      </c>
      <c r="Q2260" s="2" t="d">
        <v>2013-02-24T06:58:35.00000003725290075</v>
      </c>
      <c r="R2260" t="s">
        <v>8729</v>
      </c>
      <c r="S2260" s="1" t="d">
        <v>2013-02-23</v>
      </c>
      <c r="U2260">
        <v>1</v>
      </c>
      <c r="V2260" t="s">
        <v>57</v>
      </c>
      <c r="W2260" t="s">
        <v>71</v>
      </c>
      <c r="X2260">
        <v>0</v>
      </c>
      <c r="AG2260">
        <v>0</v>
      </c>
      <c r="AL2260" t="s">
        <v>59</v>
      </c>
      <c r="AM2260">
        <v>1</v>
      </c>
      <c r="AN2260" t="s">
        <v>60</v>
      </c>
      <c r="AO2260" s="1" t="d">
        <v>2013-02-24</v>
      </c>
      <c r="AP2260" t="s">
        <v>61</v>
      </c>
      <c r="AQ2260">
        <v>1</v>
      </c>
      <c r="AR2260" t="s">
        <v>60</v>
      </c>
      <c r="AS2260" s="1" t="d">
        <v>2013-02-24</v>
      </c>
      <c r="AT2260" s="1" t="d">
        <v>2013-02-23</v>
      </c>
      <c r="AU2260" s="1" t="d">
        <v>2013-02-24</v>
      </c>
      <c r="AV2260">
        <v>0</v>
      </c>
      <c r="AW2260">
        <v>0</v>
      </c>
      <c r="AX2260">
        <v>1132</v>
      </c>
      <c r="AY2260">
        <v>0</v>
      </c>
      <c r="AZ2260">
        <f t="shared" si="210"/>
        <v>1</v>
      </c>
      <c r="BA2260">
        <f t="shared" si="211"/>
        <v>1</v>
      </c>
      <c r="BB2260" s="3">
        <v>1</v>
      </c>
      <c r="BC2260" s="3">
        <v>0</v>
      </c>
      <c r="BD2260" s="3">
        <v>1</v>
      </c>
      <c r="BE2260">
        <f>IF(BD2260&gt;Summary!$C$2,1,0)</f>
        <v>0</v>
      </c>
      <c r="BF2260">
        <f t="shared" si="212"/>
        <v>0</v>
      </c>
      <c r="BG2260">
        <f t="shared" si="213"/>
        <v>1</v>
      </c>
      <c r="BH2260">
        <f t="shared" si="214"/>
        <v>0</v>
      </c>
      <c r="BI2260">
        <f t="shared" si="215"/>
        <v>0</v>
      </c>
    </row>
    <row r="2261" spans="1:61" x14ac:dyDescent="0.2">
      <c r="A2261">
        <v>3440</v>
      </c>
      <c r="B2261" t="s">
        <v>8730</v>
      </c>
      <c r="C2261" t="s">
        <v>736</v>
      </c>
      <c r="D2261" t="s">
        <v>165</v>
      </c>
      <c r="E2261" s="1" t="d">
        <v>2013-04-28</v>
      </c>
      <c r="F2261" t="s">
        <v>53</v>
      </c>
      <c r="G2261" s="1" t="d">
        <v>1993-04-07</v>
      </c>
      <c r="H2261">
        <v>23</v>
      </c>
      <c r="I2261" t="s">
        <v>75</v>
      </c>
      <c r="J2261" t="s">
        <v>66</v>
      </c>
      <c r="K2261">
        <v>0</v>
      </c>
      <c r="L2261">
        <v>0</v>
      </c>
      <c r="M2261">
        <v>0</v>
      </c>
      <c r="N2261">
        <v>1</v>
      </c>
      <c r="O2261">
        <v>237</v>
      </c>
      <c r="P2261" s="2" t="d">
        <v>2013-12-21T01:36:23.00000026356428850</v>
      </c>
      <c r="Q2261" s="2" t="d">
        <v>2013-12-21T09:34:16.999999936670064675</v>
      </c>
      <c r="R2261" t="s">
        <v>8731</v>
      </c>
      <c r="S2261" s="1" t="d">
        <v>2012-03-26</v>
      </c>
      <c r="U2261">
        <v>398</v>
      </c>
      <c r="V2261" t="s">
        <v>97</v>
      </c>
      <c r="W2261" t="s">
        <v>213</v>
      </c>
      <c r="X2261">
        <v>1</v>
      </c>
      <c r="Y2261" t="s">
        <v>8732</v>
      </c>
      <c r="Z2261" t="s">
        <v>135</v>
      </c>
      <c r="AA2261">
        <v>0</v>
      </c>
      <c r="AB2261" s="1" t="d">
        <v>2013-12-21</v>
      </c>
      <c r="AC2261" t="s">
        <v>201</v>
      </c>
      <c r="AD2261" s="1" t="d">
        <v>2013-12-21</v>
      </c>
      <c r="AE2261" s="1" t="d">
        <v>2013-12-21</v>
      </c>
      <c r="AG2261">
        <v>0</v>
      </c>
      <c r="AL2261" t="s">
        <v>59</v>
      </c>
      <c r="AM2261">
        <v>8</v>
      </c>
      <c r="AN2261" t="s">
        <v>86</v>
      </c>
      <c r="AO2261" s="1" t="d">
        <v>2013-04-28</v>
      </c>
      <c r="AP2261" t="s">
        <v>61</v>
      </c>
      <c r="AQ2261">
        <v>9</v>
      </c>
      <c r="AR2261" t="s">
        <v>86</v>
      </c>
      <c r="AS2261" s="1" t="d">
        <v>2013-04-28</v>
      </c>
      <c r="AT2261" s="1" t="d">
        <v>2013-12-21</v>
      </c>
      <c r="AU2261" s="1" t="d">
        <v>2013-12-21</v>
      </c>
      <c r="AV2261">
        <v>1</v>
      </c>
      <c r="AW2261">
        <v>0</v>
      </c>
      <c r="AX2261">
        <v>237</v>
      </c>
      <c r="AY2261">
        <v>0</v>
      </c>
      <c r="AZ2261">
        <f t="shared" si="210"/>
        <v>0</v>
      </c>
      <c r="BA2261">
        <f t="shared" si="211"/>
        <v>1</v>
      </c>
      <c r="BB2261" s="3">
        <v>1</v>
      </c>
      <c r="BC2261" s="3">
        <v>1</v>
      </c>
      <c r="BD2261" s="3">
        <v>8</v>
      </c>
      <c r="BE2261">
        <f>IF(BD2261&gt;Summary!$C$2,1,0)</f>
        <v>1</v>
      </c>
      <c r="BF2261">
        <f t="shared" si="212"/>
        <v>1</v>
      </c>
      <c r="BG2261">
        <f t="shared" si="213"/>
        <v>0</v>
      </c>
      <c r="BH2261">
        <f t="shared" si="214"/>
        <v>0</v>
      </c>
      <c r="BI2261">
        <f t="shared" si="215"/>
        <v>0</v>
      </c>
    </row>
    <row r="2262" spans="1:61" x14ac:dyDescent="0.2">
      <c r="A2262">
        <v>3441</v>
      </c>
      <c r="B2262" t="s">
        <v>8733</v>
      </c>
      <c r="C2262" t="s">
        <v>6048</v>
      </c>
      <c r="D2262" t="s">
        <v>8734</v>
      </c>
      <c r="E2262" s="1" t="d">
        <v>2013-09-21</v>
      </c>
      <c r="F2262" t="s">
        <v>53</v>
      </c>
      <c r="G2262" s="1" t="d">
        <v>1967-01-31</v>
      </c>
      <c r="H2262">
        <v>49</v>
      </c>
      <c r="I2262" t="s">
        <v>54</v>
      </c>
      <c r="J2262" t="s">
        <v>102</v>
      </c>
      <c r="K2262">
        <v>0</v>
      </c>
      <c r="L2262">
        <v>0</v>
      </c>
      <c r="M2262">
        <v>0</v>
      </c>
      <c r="N2262">
        <v>0</v>
      </c>
      <c r="O2262">
        <v>-1</v>
      </c>
      <c r="P2262" s="2" t="d">
        <v>2013-09-20T05:30:48.9999999292194825</v>
      </c>
      <c r="Q2262" s="2" t="d">
        <v>2013-09-22T01:59:44.00000024121254400</v>
      </c>
      <c r="R2262" t="s">
        <v>8735</v>
      </c>
      <c r="S2262" s="1" t="d">
        <v>2013-09-20</v>
      </c>
      <c r="U2262">
        <v>1</v>
      </c>
      <c r="V2262" t="s">
        <v>57</v>
      </c>
      <c r="W2262" t="s">
        <v>77</v>
      </c>
      <c r="X2262">
        <v>1</v>
      </c>
      <c r="Y2262" t="s">
        <v>8736</v>
      </c>
      <c r="Z2262" t="s">
        <v>70</v>
      </c>
      <c r="AA2262">
        <v>0</v>
      </c>
      <c r="AB2262" s="1" t="d">
        <v>2014-06-13</v>
      </c>
      <c r="AC2262" t="s">
        <v>167</v>
      </c>
      <c r="AD2262" s="1" t="d">
        <v>2014-06-13</v>
      </c>
      <c r="AE2262" s="1" t="d">
        <v>2015-03-19</v>
      </c>
      <c r="AG2262">
        <v>0</v>
      </c>
      <c r="AL2262" t="s">
        <v>59</v>
      </c>
      <c r="AM2262">
        <v>7</v>
      </c>
      <c r="AN2262" t="s">
        <v>87</v>
      </c>
      <c r="AO2262" s="1" t="d">
        <v>2013-09-21</v>
      </c>
      <c r="AP2262" t="s">
        <v>61</v>
      </c>
      <c r="AQ2262">
        <v>2</v>
      </c>
      <c r="AR2262" t="s">
        <v>60</v>
      </c>
      <c r="AS2262" s="1" t="d">
        <v>2013-09-21</v>
      </c>
      <c r="AT2262" s="1" t="d">
        <v>2013-12-06</v>
      </c>
      <c r="AU2262" s="1" t="d">
        <v>2014-04-03</v>
      </c>
      <c r="AV2262">
        <v>0</v>
      </c>
      <c r="AW2262">
        <v>1</v>
      </c>
      <c r="AX2262">
        <v>76</v>
      </c>
      <c r="AY2262">
        <v>0</v>
      </c>
      <c r="AZ2262">
        <f t="shared" si="210"/>
        <v>1</v>
      </c>
      <c r="BA2262">
        <f t="shared" si="211"/>
        <v>1</v>
      </c>
      <c r="BB2262" s="3">
        <v>1</v>
      </c>
      <c r="BC2262" s="3">
        <v>1</v>
      </c>
      <c r="BD2262" s="3">
        <v>7</v>
      </c>
      <c r="BE2262">
        <f>IF(BD2262&gt;Summary!$C$2,1,0)</f>
        <v>1</v>
      </c>
      <c r="BF2262">
        <f t="shared" si="212"/>
        <v>1</v>
      </c>
      <c r="BG2262">
        <f t="shared" si="213"/>
        <v>0</v>
      </c>
      <c r="BH2262">
        <f t="shared" si="214"/>
        <v>0</v>
      </c>
      <c r="BI2262">
        <f t="shared" si="215"/>
        <v>0</v>
      </c>
    </row>
    <row r="2263" spans="1:61" x14ac:dyDescent="0.2">
      <c r="A2263">
        <v>3442</v>
      </c>
      <c r="B2263" t="s">
        <v>8737</v>
      </c>
      <c r="C2263" t="s">
        <v>1406</v>
      </c>
      <c r="D2263" t="s">
        <v>2276</v>
      </c>
      <c r="E2263" s="1" t="d">
        <v>2013-09-09</v>
      </c>
      <c r="F2263" t="s">
        <v>53</v>
      </c>
      <c r="G2263" s="1" t="d">
        <v>1986-12-09</v>
      </c>
      <c r="H2263">
        <v>29</v>
      </c>
      <c r="I2263" t="s">
        <v>65</v>
      </c>
      <c r="J2263" t="s">
        <v>66</v>
      </c>
      <c r="K2263">
        <v>0</v>
      </c>
      <c r="L2263">
        <v>0</v>
      </c>
      <c r="M2263">
        <v>0</v>
      </c>
      <c r="N2263">
        <v>11</v>
      </c>
      <c r="O2263">
        <v>-68</v>
      </c>
      <c r="P2263" s="2" t="d">
        <v>2013-07-03T02:11:36.00000008940696450</v>
      </c>
      <c r="Q2263" s="2" t="d">
        <v>2013-09-06T07:34:09.99999997671693450</v>
      </c>
      <c r="R2263" t="s">
        <v>8738</v>
      </c>
      <c r="S2263" s="1" t="d">
        <v>2013-07-02</v>
      </c>
      <c r="U2263">
        <v>69</v>
      </c>
      <c r="V2263" t="s">
        <v>57</v>
      </c>
      <c r="W2263" t="s">
        <v>77</v>
      </c>
      <c r="X2263">
        <v>1</v>
      </c>
      <c r="Y2263" t="s">
        <v>8739</v>
      </c>
      <c r="Z2263" t="s">
        <v>79</v>
      </c>
      <c r="AA2263">
        <v>0</v>
      </c>
      <c r="AB2263" s="1" t="d">
        <v>2015-03-14</v>
      </c>
      <c r="AC2263" t="s">
        <v>289</v>
      </c>
      <c r="AD2263" s="1" t="d">
        <v>2015-03-14</v>
      </c>
      <c r="AE2263" s="1" t="d">
        <v>2015-08-06</v>
      </c>
      <c r="AG2263">
        <v>0</v>
      </c>
      <c r="AL2263" t="s">
        <v>59</v>
      </c>
      <c r="AM2263">
        <v>8</v>
      </c>
      <c r="AN2263" t="s">
        <v>86</v>
      </c>
      <c r="AO2263" s="1" t="d">
        <v>2013-09-09</v>
      </c>
      <c r="AP2263" t="s">
        <v>61</v>
      </c>
      <c r="AQ2263">
        <v>7</v>
      </c>
      <c r="AR2263" t="s">
        <v>87</v>
      </c>
      <c r="AS2263" s="1" t="d">
        <v>2013-09-09</v>
      </c>
      <c r="AT2263" s="1" t="d">
        <v>2015-03-14</v>
      </c>
      <c r="AU2263" s="1" t="d">
        <v>2015-08-06</v>
      </c>
      <c r="AV2263">
        <v>11</v>
      </c>
      <c r="AW2263">
        <v>0</v>
      </c>
      <c r="AX2263">
        <v>551</v>
      </c>
      <c r="AY2263">
        <v>1</v>
      </c>
      <c r="AZ2263">
        <f t="shared" si="210"/>
        <v>0</v>
      </c>
      <c r="BA2263">
        <f t="shared" si="211"/>
        <v>1</v>
      </c>
      <c r="BB2263" s="3">
        <v>1</v>
      </c>
      <c r="BC2263" s="3">
        <v>1</v>
      </c>
      <c r="BD2263" s="3">
        <v>8</v>
      </c>
      <c r="BE2263">
        <f>IF(BD2263&gt;Summary!$C$2,1,0)</f>
        <v>1</v>
      </c>
      <c r="BF2263">
        <f t="shared" si="212"/>
        <v>1</v>
      </c>
      <c r="BG2263">
        <f t="shared" si="213"/>
        <v>0</v>
      </c>
      <c r="BH2263">
        <f t="shared" si="214"/>
        <v>0</v>
      </c>
      <c r="BI2263">
        <f t="shared" si="215"/>
        <v>0</v>
      </c>
    </row>
    <row r="2264" spans="1:61" x14ac:dyDescent="0.2">
      <c r="A2264">
        <v>3444</v>
      </c>
      <c r="B2264" t="s">
        <v>8740</v>
      </c>
      <c r="C2264" t="s">
        <v>8741</v>
      </c>
      <c r="D2264" t="s">
        <v>8742</v>
      </c>
      <c r="E2264" s="1" t="d">
        <v>2013-11-23</v>
      </c>
      <c r="F2264" t="s">
        <v>53</v>
      </c>
      <c r="G2264" s="1" t="d">
        <v>1971-11-20</v>
      </c>
      <c r="H2264">
        <v>44</v>
      </c>
      <c r="I2264" t="s">
        <v>65</v>
      </c>
      <c r="J2264" t="s">
        <v>102</v>
      </c>
      <c r="K2264">
        <v>0</v>
      </c>
      <c r="L2264">
        <v>0</v>
      </c>
      <c r="M2264">
        <v>0</v>
      </c>
      <c r="N2264">
        <v>0</v>
      </c>
      <c r="O2264">
        <v>-1</v>
      </c>
      <c r="P2264" s="2" t="d">
        <v>2013-11-22T10:45:07.00000016950070550</v>
      </c>
      <c r="Q2264" s="2" t="d">
        <v>2013-11-24T03:02:56.00000028032809350</v>
      </c>
      <c r="R2264" t="s">
        <v>8743</v>
      </c>
      <c r="S2264" s="1" t="d">
        <v>2013-11-22</v>
      </c>
      <c r="U2264">
        <v>1</v>
      </c>
      <c r="V2264" t="s">
        <v>57</v>
      </c>
      <c r="W2264" t="s">
        <v>77</v>
      </c>
      <c r="X2264">
        <v>1</v>
      </c>
      <c r="Y2264" t="s">
        <v>8744</v>
      </c>
      <c r="Z2264" t="s">
        <v>135</v>
      </c>
      <c r="AB2264" s="1" t="d">
        <v>2015-11-04</v>
      </c>
      <c r="AC2264" t="s">
        <v>136</v>
      </c>
      <c r="AG2264">
        <v>0</v>
      </c>
      <c r="AL2264" t="s">
        <v>59</v>
      </c>
      <c r="AM2264">
        <v>2</v>
      </c>
      <c r="AN2264" t="s">
        <v>60</v>
      </c>
      <c r="AO2264" s="1" t="d">
        <v>2013-11-23</v>
      </c>
      <c r="AP2264" t="s">
        <v>61</v>
      </c>
      <c r="AQ2264">
        <v>1</v>
      </c>
      <c r="AR2264" t="s">
        <v>60</v>
      </c>
      <c r="AS2264" s="1" t="d">
        <v>2013-11-23</v>
      </c>
      <c r="AT2264" s="1" t="d">
        <v>2013-11-22</v>
      </c>
      <c r="AU2264" s="1" t="d">
        <v>2013-11-24</v>
      </c>
      <c r="AV2264">
        <v>0</v>
      </c>
      <c r="AW2264">
        <v>1</v>
      </c>
      <c r="AX2264">
        <v>711</v>
      </c>
      <c r="AY2264">
        <v>1</v>
      </c>
      <c r="AZ2264">
        <f t="shared" si="210"/>
        <v>1</v>
      </c>
      <c r="BA2264">
        <f t="shared" si="211"/>
        <v>1</v>
      </c>
      <c r="BB2264" s="3">
        <v>1</v>
      </c>
      <c r="BC2264" s="3">
        <v>1</v>
      </c>
      <c r="BD2264" s="3">
        <v>2</v>
      </c>
      <c r="BE2264">
        <f>IF(BD2264&gt;Summary!$C$2,1,0)</f>
        <v>0</v>
      </c>
      <c r="BF2264">
        <f t="shared" si="212"/>
        <v>0</v>
      </c>
      <c r="BG2264">
        <f t="shared" si="213"/>
        <v>0</v>
      </c>
      <c r="BH2264">
        <f t="shared" si="214"/>
        <v>0</v>
      </c>
      <c r="BI2264">
        <f t="shared" si="215"/>
        <v>1</v>
      </c>
    </row>
    <row r="2265" spans="1:61" x14ac:dyDescent="0.2">
      <c r="A2265">
        <v>3445</v>
      </c>
      <c r="B2265" t="s">
        <v>8745</v>
      </c>
      <c r="C2265" t="s">
        <v>261</v>
      </c>
      <c r="D2265" t="s">
        <v>8746</v>
      </c>
      <c r="E2265" s="1" t="d">
        <v>2013-10-04</v>
      </c>
      <c r="F2265" t="s">
        <v>53</v>
      </c>
      <c r="G2265" s="1" t="d">
        <v>1987-11-13</v>
      </c>
      <c r="H2265">
        <v>28</v>
      </c>
      <c r="I2265" t="s">
        <v>65</v>
      </c>
      <c r="J2265" t="s">
        <v>102</v>
      </c>
      <c r="K2265">
        <v>0</v>
      </c>
      <c r="L2265">
        <v>0</v>
      </c>
      <c r="M2265">
        <v>0</v>
      </c>
      <c r="N2265">
        <v>1</v>
      </c>
      <c r="O2265">
        <v>-25</v>
      </c>
      <c r="P2265" s="2" t="d">
        <v>2013-09-09T02:13:27.0000002626329675</v>
      </c>
      <c r="Q2265" s="2" t="d">
        <v>2013-10-03T07:53:46.99999976903200050</v>
      </c>
      <c r="R2265" t="s">
        <v>8747</v>
      </c>
      <c r="S2265" s="1" t="d">
        <v>2013-09-08</v>
      </c>
      <c r="U2265">
        <v>26</v>
      </c>
      <c r="V2265" t="s">
        <v>97</v>
      </c>
      <c r="W2265" t="s">
        <v>98</v>
      </c>
      <c r="X2265">
        <v>0</v>
      </c>
      <c r="AG2265">
        <v>0</v>
      </c>
      <c r="AL2265" t="s">
        <v>59</v>
      </c>
      <c r="AM2265">
        <v>3</v>
      </c>
      <c r="AN2265" t="s">
        <v>60</v>
      </c>
      <c r="AO2265" s="1" t="d">
        <v>2013-10-04</v>
      </c>
      <c r="AP2265" t="s">
        <v>61</v>
      </c>
      <c r="AQ2265">
        <v>4</v>
      </c>
      <c r="AR2265" t="s">
        <v>60</v>
      </c>
      <c r="AS2265" s="1" t="d">
        <v>2013-10-04</v>
      </c>
      <c r="AT2265" s="1" t="d">
        <v>2013-09-09</v>
      </c>
      <c r="AU2265" s="1" t="d">
        <v>2013-10-03</v>
      </c>
      <c r="AV2265">
        <v>1</v>
      </c>
      <c r="AW2265">
        <v>0</v>
      </c>
      <c r="AX2265">
        <v>910</v>
      </c>
      <c r="AY2265">
        <v>0</v>
      </c>
      <c r="AZ2265">
        <f t="shared" si="210"/>
        <v>1</v>
      </c>
      <c r="BA2265">
        <f t="shared" si="211"/>
        <v>1</v>
      </c>
      <c r="BB2265" s="3">
        <v>1</v>
      </c>
      <c r="BC2265" s="3">
        <v>0</v>
      </c>
      <c r="BD2265" s="3">
        <v>3</v>
      </c>
      <c r="BE2265">
        <f>IF(BD2265&gt;Summary!$C$2,1,0)</f>
        <v>0</v>
      </c>
      <c r="BF2265">
        <f t="shared" si="212"/>
        <v>0</v>
      </c>
      <c r="BG2265">
        <f t="shared" si="213"/>
        <v>1</v>
      </c>
      <c r="BH2265">
        <f t="shared" si="214"/>
        <v>0</v>
      </c>
      <c r="BI2265">
        <f t="shared" si="215"/>
        <v>0</v>
      </c>
    </row>
    <row r="2266" spans="1:61" x14ac:dyDescent="0.2">
      <c r="A2266">
        <v>3446</v>
      </c>
      <c r="B2266" t="s">
        <v>8748</v>
      </c>
      <c r="C2266" t="s">
        <v>8749</v>
      </c>
      <c r="D2266" t="s">
        <v>701</v>
      </c>
      <c r="E2266" s="1" t="d">
        <v>2013-01-07</v>
      </c>
      <c r="F2266" t="s">
        <v>53</v>
      </c>
      <c r="G2266" s="1" t="d">
        <v>1988-08-17</v>
      </c>
      <c r="H2266">
        <v>27</v>
      </c>
      <c r="I2266" t="s">
        <v>65</v>
      </c>
      <c r="J2266" t="s">
        <v>66</v>
      </c>
      <c r="K2266">
        <v>0</v>
      </c>
      <c r="L2266">
        <v>0</v>
      </c>
      <c r="M2266">
        <v>0</v>
      </c>
      <c r="N2266">
        <v>2</v>
      </c>
      <c r="O2266">
        <v>530</v>
      </c>
      <c r="P2266" s="2" t="d">
        <v>2014-06-21T08:28:11.99999968986958050</v>
      </c>
      <c r="Q2266" s="2" t="d">
        <v>2014-06-21T08:45:24.99999976716935850</v>
      </c>
      <c r="R2266" t="s">
        <v>8750</v>
      </c>
      <c r="S2266" s="1" t="d">
        <v>2012-03-03</v>
      </c>
      <c r="U2266">
        <v>310</v>
      </c>
      <c r="V2266" t="s">
        <v>97</v>
      </c>
      <c r="W2266" t="s">
        <v>136</v>
      </c>
      <c r="X2266">
        <v>1</v>
      </c>
      <c r="Y2266" t="s">
        <v>8751</v>
      </c>
      <c r="Z2266" t="s">
        <v>79</v>
      </c>
      <c r="AA2266">
        <v>0</v>
      </c>
      <c r="AB2266" s="1" t="d">
        <v>2014-06-21</v>
      </c>
      <c r="AC2266" t="s">
        <v>213</v>
      </c>
      <c r="AD2266" s="1" t="d">
        <v>2014-06-21</v>
      </c>
      <c r="AE2266" s="1" t="d">
        <v>2014-06-21</v>
      </c>
      <c r="AG2266">
        <v>0</v>
      </c>
      <c r="AL2266" t="s">
        <v>59</v>
      </c>
      <c r="AM2266">
        <v>6</v>
      </c>
      <c r="AN2266" t="s">
        <v>87</v>
      </c>
      <c r="AO2266" s="1" t="d">
        <v>2013-01-07</v>
      </c>
      <c r="AP2266" t="s">
        <v>61</v>
      </c>
      <c r="AQ2266">
        <v>5</v>
      </c>
      <c r="AR2266" t="s">
        <v>87</v>
      </c>
      <c r="AS2266" s="1" t="d">
        <v>2013-01-07</v>
      </c>
      <c r="AT2266" s="1" t="d">
        <v>2014-06-21</v>
      </c>
      <c r="AU2266" s="1" t="d">
        <v>2014-06-21</v>
      </c>
      <c r="AV2266">
        <v>2</v>
      </c>
      <c r="AW2266">
        <v>0</v>
      </c>
      <c r="AX2266">
        <v>530</v>
      </c>
      <c r="AY2266">
        <v>0</v>
      </c>
      <c r="AZ2266">
        <f t="shared" si="210"/>
        <v>0</v>
      </c>
      <c r="BA2266">
        <f t="shared" si="211"/>
        <v>1</v>
      </c>
      <c r="BB2266" s="3">
        <v>1</v>
      </c>
      <c r="BC2266" s="3">
        <v>1</v>
      </c>
      <c r="BD2266" s="3">
        <v>6</v>
      </c>
      <c r="BE2266">
        <f>IF(BD2266&gt;Summary!$C$2,1,0)</f>
        <v>1</v>
      </c>
      <c r="BF2266">
        <f t="shared" si="212"/>
        <v>1</v>
      </c>
      <c r="BG2266">
        <f t="shared" si="213"/>
        <v>0</v>
      </c>
      <c r="BH2266">
        <f t="shared" si="214"/>
        <v>0</v>
      </c>
      <c r="BI2266">
        <f t="shared" si="215"/>
        <v>0</v>
      </c>
    </row>
    <row r="2267" spans="1:61" x14ac:dyDescent="0.2">
      <c r="A2267">
        <v>3448</v>
      </c>
      <c r="B2267" t="s">
        <v>8752</v>
      </c>
      <c r="C2267" t="s">
        <v>1509</v>
      </c>
      <c r="D2267" t="s">
        <v>8753</v>
      </c>
      <c r="E2267" s="1" t="d">
        <v>2013-12-09</v>
      </c>
      <c r="F2267" t="s">
        <v>115</v>
      </c>
      <c r="G2267" s="1" t="d">
        <v>1980-11-17</v>
      </c>
      <c r="H2267">
        <v>35</v>
      </c>
      <c r="I2267" t="s">
        <v>65</v>
      </c>
      <c r="J2267" t="s">
        <v>66</v>
      </c>
      <c r="K2267">
        <v>0</v>
      </c>
      <c r="L2267">
        <v>0</v>
      </c>
      <c r="M2267">
        <v>0</v>
      </c>
      <c r="N2267">
        <v>12</v>
      </c>
      <c r="O2267">
        <v>-2</v>
      </c>
      <c r="P2267" s="2" t="d">
        <v>2013-12-07T05:52:46.99999999254941850</v>
      </c>
      <c r="Q2267" s="2" t="d">
        <v>2013-12-08T02:32:03.99999985937029275</v>
      </c>
      <c r="R2267" t="s">
        <v>8754</v>
      </c>
      <c r="S2267" s="1" t="d">
        <v>2013-12-07</v>
      </c>
      <c r="U2267">
        <v>2</v>
      </c>
      <c r="V2267" t="s">
        <v>57</v>
      </c>
      <c r="W2267" t="s">
        <v>573</v>
      </c>
      <c r="X2267">
        <v>1</v>
      </c>
      <c r="Y2267" t="s">
        <v>8755</v>
      </c>
      <c r="Z2267" t="s">
        <v>79</v>
      </c>
      <c r="AA2267">
        <v>0</v>
      </c>
      <c r="AB2267" s="1" t="d">
        <v>2014-04-29</v>
      </c>
      <c r="AC2267" t="s">
        <v>1591</v>
      </c>
      <c r="AD2267" s="1" t="d">
        <v>2014-04-29</v>
      </c>
      <c r="AE2267" s="1" t="d">
        <v>2014-05-02</v>
      </c>
      <c r="AG2267">
        <v>0</v>
      </c>
      <c r="AL2267" t="s">
        <v>59</v>
      </c>
      <c r="AM2267">
        <v>7</v>
      </c>
      <c r="AN2267" t="s">
        <v>87</v>
      </c>
      <c r="AO2267" s="1" t="d">
        <v>2013-12-09</v>
      </c>
      <c r="AP2267" t="s">
        <v>61</v>
      </c>
      <c r="AQ2267">
        <v>3</v>
      </c>
      <c r="AR2267" t="s">
        <v>60</v>
      </c>
      <c r="AS2267" s="1" t="d">
        <v>2013-12-09</v>
      </c>
      <c r="AT2267" s="1" t="d">
        <v>2014-01-29</v>
      </c>
      <c r="AU2267" s="1" t="d">
        <v>2014-02-13</v>
      </c>
      <c r="AV2267">
        <v>12</v>
      </c>
      <c r="AW2267">
        <v>0</v>
      </c>
      <c r="AX2267">
        <v>51</v>
      </c>
      <c r="AY2267">
        <v>0</v>
      </c>
      <c r="AZ2267">
        <f t="shared" si="210"/>
        <v>1</v>
      </c>
      <c r="BA2267">
        <f t="shared" si="211"/>
        <v>1</v>
      </c>
      <c r="BB2267" s="3">
        <v>1</v>
      </c>
      <c r="BC2267" s="3">
        <v>1</v>
      </c>
      <c r="BD2267" s="3">
        <v>7</v>
      </c>
      <c r="BE2267">
        <f>IF(BD2267&gt;Summary!$C$2,1,0)</f>
        <v>1</v>
      </c>
      <c r="BF2267">
        <f t="shared" si="212"/>
        <v>1</v>
      </c>
      <c r="BG2267">
        <f t="shared" si="213"/>
        <v>0</v>
      </c>
      <c r="BH2267">
        <f t="shared" si="214"/>
        <v>0</v>
      </c>
      <c r="BI2267">
        <f t="shared" si="215"/>
        <v>0</v>
      </c>
    </row>
    <row r="2268" spans="1:61" x14ac:dyDescent="0.2">
      <c r="A2268">
        <v>3449</v>
      </c>
      <c r="B2268" t="s">
        <v>8756</v>
      </c>
      <c r="C2268" t="s">
        <v>177</v>
      </c>
      <c r="D2268" t="s">
        <v>327</v>
      </c>
      <c r="E2268" s="1" t="d">
        <v>2013-01-17</v>
      </c>
      <c r="F2268" t="s">
        <v>53</v>
      </c>
      <c r="G2268" s="1" t="d">
        <v>1979-07-31</v>
      </c>
      <c r="H2268">
        <v>36</v>
      </c>
      <c r="I2268" t="s">
        <v>65</v>
      </c>
      <c r="J2268" t="s">
        <v>66</v>
      </c>
      <c r="K2268">
        <v>0</v>
      </c>
      <c r="L2268">
        <v>0</v>
      </c>
      <c r="M2268">
        <v>0</v>
      </c>
      <c r="N2268">
        <v>19</v>
      </c>
      <c r="O2268">
        <v>544</v>
      </c>
      <c r="P2268" s="2" t="d">
        <v>2014-07-15T05:11:23.00000019371509875</v>
      </c>
      <c r="Q2268" s="2" t="d">
        <v>2014-07-15T08:36:45.99999977275729125</v>
      </c>
      <c r="R2268" t="s">
        <v>8757</v>
      </c>
      <c r="S2268" s="1" t="d">
        <v>2012-06-14</v>
      </c>
      <c r="U2268">
        <v>217</v>
      </c>
      <c r="V2268" t="s">
        <v>97</v>
      </c>
      <c r="W2268" t="s">
        <v>136</v>
      </c>
      <c r="X2268">
        <v>1</v>
      </c>
      <c r="Y2268" t="s">
        <v>8758</v>
      </c>
      <c r="Z2268" t="s">
        <v>70</v>
      </c>
      <c r="AA2268">
        <v>0</v>
      </c>
      <c r="AB2268" s="1" t="d">
        <v>2014-07-15</v>
      </c>
      <c r="AC2268" t="s">
        <v>575</v>
      </c>
      <c r="AD2268" s="1" t="d">
        <v>2014-07-15</v>
      </c>
      <c r="AE2268" s="1" t="d">
        <v>2014-07-15</v>
      </c>
      <c r="AG2268">
        <v>0</v>
      </c>
      <c r="AL2268" t="s">
        <v>59</v>
      </c>
      <c r="AM2268">
        <v>8</v>
      </c>
      <c r="AN2268" t="s">
        <v>86</v>
      </c>
      <c r="AO2268" s="1" t="d">
        <v>2013-01-17</v>
      </c>
      <c r="AP2268" t="s">
        <v>61</v>
      </c>
      <c r="AQ2268">
        <v>4</v>
      </c>
      <c r="AR2268" t="s">
        <v>60</v>
      </c>
      <c r="AS2268" s="1" t="d">
        <v>2013-01-17</v>
      </c>
      <c r="AT2268" s="1" t="d">
        <v>2014-07-15</v>
      </c>
      <c r="AU2268" s="1" t="d">
        <v>2014-07-15</v>
      </c>
      <c r="AV2268">
        <v>19</v>
      </c>
      <c r="AW2268">
        <v>0</v>
      </c>
      <c r="AX2268">
        <v>544</v>
      </c>
      <c r="AY2268">
        <v>0</v>
      </c>
      <c r="AZ2268">
        <f t="shared" si="210"/>
        <v>0</v>
      </c>
      <c r="BA2268">
        <f t="shared" si="211"/>
        <v>1</v>
      </c>
      <c r="BB2268" s="3">
        <v>1</v>
      </c>
      <c r="BC2268" s="3">
        <v>1</v>
      </c>
      <c r="BD2268" s="3">
        <v>8</v>
      </c>
      <c r="BE2268">
        <f>IF(BD2268&gt;Summary!$C$2,1,0)</f>
        <v>1</v>
      </c>
      <c r="BF2268">
        <f t="shared" si="212"/>
        <v>1</v>
      </c>
      <c r="BG2268">
        <f t="shared" si="213"/>
        <v>0</v>
      </c>
      <c r="BH2268">
        <f t="shared" si="214"/>
        <v>0</v>
      </c>
      <c r="BI2268">
        <f t="shared" si="215"/>
        <v>0</v>
      </c>
    </row>
    <row r="2269" spans="1:61" x14ac:dyDescent="0.2">
      <c r="A2269">
        <v>3451</v>
      </c>
      <c r="B2269" t="s">
        <v>8759</v>
      </c>
      <c r="C2269" t="s">
        <v>1118</v>
      </c>
      <c r="D2269" t="s">
        <v>8760</v>
      </c>
      <c r="E2269" s="1" t="d">
        <v>2013-01-31</v>
      </c>
      <c r="F2269" t="s">
        <v>53</v>
      </c>
      <c r="G2269" s="1" t="d">
        <v>1970-01-22</v>
      </c>
      <c r="H2269">
        <v>46</v>
      </c>
      <c r="I2269" t="s">
        <v>54</v>
      </c>
      <c r="J2269" t="s">
        <v>102</v>
      </c>
      <c r="K2269">
        <v>0</v>
      </c>
      <c r="L2269">
        <v>0</v>
      </c>
      <c r="M2269">
        <v>0</v>
      </c>
      <c r="N2269">
        <v>2</v>
      </c>
      <c r="O2269">
        <v>266</v>
      </c>
      <c r="P2269" s="2" t="d">
        <v>2013-10-24T12:44:58.00000016111880300</v>
      </c>
      <c r="Q2269" s="2" t="d">
        <v>2013-12-09T10:08:00.999999702908098800</v>
      </c>
      <c r="R2269" t="s">
        <v>8761</v>
      </c>
      <c r="S2269" s="1" t="d">
        <v>2010-04-20</v>
      </c>
      <c r="U2269">
        <v>1017</v>
      </c>
      <c r="V2269" t="s">
        <v>97</v>
      </c>
      <c r="W2269" t="s">
        <v>218</v>
      </c>
      <c r="X2269">
        <v>0</v>
      </c>
      <c r="AG2269">
        <v>0</v>
      </c>
      <c r="AL2269" t="s">
        <v>59</v>
      </c>
      <c r="AM2269">
        <v>2</v>
      </c>
      <c r="AN2269" t="s">
        <v>60</v>
      </c>
      <c r="AO2269" s="1" t="d">
        <v>2013-01-31</v>
      </c>
      <c r="AP2269" t="s">
        <v>61</v>
      </c>
      <c r="AQ2269">
        <v>1</v>
      </c>
      <c r="AR2269" t="s">
        <v>60</v>
      </c>
      <c r="AS2269" s="1" t="d">
        <v>2013-01-31</v>
      </c>
      <c r="AT2269" s="1" t="d">
        <v>2013-10-24</v>
      </c>
      <c r="AU2269" s="1" t="d">
        <v>2013-12-09</v>
      </c>
      <c r="AV2269">
        <v>2</v>
      </c>
      <c r="AW2269">
        <v>0</v>
      </c>
      <c r="AX2269">
        <v>266</v>
      </c>
      <c r="AY2269">
        <v>0</v>
      </c>
      <c r="AZ2269">
        <f t="shared" si="210"/>
        <v>0</v>
      </c>
      <c r="BA2269">
        <f t="shared" si="211"/>
        <v>1</v>
      </c>
      <c r="BB2269" s="3">
        <v>1</v>
      </c>
      <c r="BC2269" s="3">
        <v>0</v>
      </c>
      <c r="BD2269" s="3">
        <v>2</v>
      </c>
      <c r="BE2269">
        <f>IF(BD2269&gt;Summary!$C$2,1,0)</f>
        <v>0</v>
      </c>
      <c r="BF2269">
        <f t="shared" si="212"/>
        <v>0</v>
      </c>
      <c r="BG2269">
        <f t="shared" si="213"/>
        <v>1</v>
      </c>
      <c r="BH2269">
        <f t="shared" si="214"/>
        <v>0</v>
      </c>
      <c r="BI2269">
        <f t="shared" si="215"/>
        <v>0</v>
      </c>
    </row>
    <row r="2270" spans="1:61" x14ac:dyDescent="0.2">
      <c r="A2270">
        <v>3452</v>
      </c>
      <c r="B2270" t="s">
        <v>8762</v>
      </c>
      <c r="C2270" t="s">
        <v>8763</v>
      </c>
      <c r="D2270" t="s">
        <v>6890</v>
      </c>
      <c r="E2270" s="1" t="d">
        <v>2013-08-02</v>
      </c>
      <c r="F2270" t="s">
        <v>53</v>
      </c>
      <c r="G2270" s="1" t="d">
        <v>1982-03-01</v>
      </c>
      <c r="H2270">
        <v>34</v>
      </c>
      <c r="I2270" t="s">
        <v>65</v>
      </c>
      <c r="J2270" t="s">
        <v>66</v>
      </c>
      <c r="K2270">
        <v>0</v>
      </c>
      <c r="L2270">
        <v>0</v>
      </c>
      <c r="M2270">
        <v>0</v>
      </c>
      <c r="N2270">
        <v>3</v>
      </c>
      <c r="O2270">
        <v>-1</v>
      </c>
      <c r="P2270" s="2" t="d">
        <v>2013-08-01T08:24:26.99999989941716325</v>
      </c>
      <c r="Q2270" s="2" t="d">
        <v>2013-08-02T01:23:50.00000026077031875</v>
      </c>
      <c r="R2270" t="s">
        <v>8764</v>
      </c>
      <c r="S2270" s="1" t="d">
        <v>2013-08-01</v>
      </c>
      <c r="U2270">
        <v>1</v>
      </c>
      <c r="V2270" t="s">
        <v>57</v>
      </c>
      <c r="W2270" t="s">
        <v>156</v>
      </c>
      <c r="X2270">
        <v>0</v>
      </c>
      <c r="AG2270">
        <v>0</v>
      </c>
      <c r="AL2270" t="s">
        <v>59</v>
      </c>
      <c r="AM2270">
        <v>1</v>
      </c>
      <c r="AN2270" t="s">
        <v>60</v>
      </c>
      <c r="AO2270" s="1" t="d">
        <v>2013-08-02</v>
      </c>
      <c r="AP2270" t="s">
        <v>61</v>
      </c>
      <c r="AQ2270">
        <v>2</v>
      </c>
      <c r="AR2270" t="s">
        <v>60</v>
      </c>
      <c r="AS2270" s="1" t="d">
        <v>2013-08-02</v>
      </c>
      <c r="AT2270" s="1" t="d">
        <v>2013-08-01</v>
      </c>
      <c r="AU2270" s="1" t="d">
        <v>2013-08-02</v>
      </c>
      <c r="AV2270">
        <v>3</v>
      </c>
      <c r="AW2270">
        <v>0</v>
      </c>
      <c r="AX2270">
        <v>973</v>
      </c>
      <c r="AY2270">
        <v>0</v>
      </c>
      <c r="AZ2270">
        <f t="shared" si="210"/>
        <v>1</v>
      </c>
      <c r="BA2270">
        <f t="shared" si="211"/>
        <v>1</v>
      </c>
      <c r="BB2270" s="3">
        <v>1</v>
      </c>
      <c r="BC2270" s="3">
        <v>0</v>
      </c>
      <c r="BD2270" s="3">
        <v>1</v>
      </c>
      <c r="BE2270">
        <f>IF(BD2270&gt;Summary!$C$2,1,0)</f>
        <v>0</v>
      </c>
      <c r="BF2270">
        <f t="shared" si="212"/>
        <v>0</v>
      </c>
      <c r="BG2270">
        <f t="shared" si="213"/>
        <v>1</v>
      </c>
      <c r="BH2270">
        <f t="shared" si="214"/>
        <v>0</v>
      </c>
      <c r="BI2270">
        <f t="shared" si="215"/>
        <v>0</v>
      </c>
    </row>
    <row r="2271" spans="1:61" x14ac:dyDescent="0.2">
      <c r="A2271">
        <v>3453</v>
      </c>
      <c r="B2271" t="s">
        <v>8765</v>
      </c>
      <c r="C2271" t="s">
        <v>7182</v>
      </c>
      <c r="D2271" t="s">
        <v>8766</v>
      </c>
      <c r="E2271" s="1" t="d">
        <v>2013-08-13</v>
      </c>
      <c r="F2271" t="s">
        <v>53</v>
      </c>
      <c r="G2271" s="1" t="d">
        <v>1970-09-22</v>
      </c>
      <c r="H2271">
        <v>45</v>
      </c>
      <c r="I2271" t="s">
        <v>54</v>
      </c>
      <c r="J2271" t="s">
        <v>66</v>
      </c>
      <c r="K2271">
        <v>0</v>
      </c>
      <c r="L2271">
        <v>0</v>
      </c>
      <c r="M2271">
        <v>0</v>
      </c>
      <c r="N2271">
        <v>15</v>
      </c>
      <c r="O2271">
        <v>-1</v>
      </c>
      <c r="P2271" s="2" t="d">
        <v>2013-08-12T11:38:14.000000227242708075</v>
      </c>
      <c r="Q2271" s="2" t="d">
        <v>2013-08-13T08:12:41.99999980162828950</v>
      </c>
      <c r="R2271" t="s">
        <v>8767</v>
      </c>
      <c r="S2271" s="1" t="d">
        <v>2013-08-12</v>
      </c>
      <c r="U2271">
        <v>1</v>
      </c>
      <c r="V2271" t="s">
        <v>57</v>
      </c>
      <c r="W2271" t="s">
        <v>172</v>
      </c>
      <c r="X2271">
        <v>1</v>
      </c>
      <c r="Y2271" t="s">
        <v>8768</v>
      </c>
      <c r="Z2271" t="s">
        <v>135</v>
      </c>
      <c r="AB2271" s="1" t="d">
        <v>2014-01-03</v>
      </c>
      <c r="AC2271" t="s">
        <v>201</v>
      </c>
      <c r="AG2271">
        <v>0</v>
      </c>
      <c r="AL2271" t="s">
        <v>59</v>
      </c>
      <c r="AM2271">
        <v>3</v>
      </c>
      <c r="AN2271" t="s">
        <v>60</v>
      </c>
      <c r="AO2271" s="1" t="d">
        <v>2013-08-13</v>
      </c>
      <c r="AP2271" t="s">
        <v>61</v>
      </c>
      <c r="AQ2271">
        <v>1</v>
      </c>
      <c r="AR2271" t="s">
        <v>60</v>
      </c>
      <c r="AS2271" s="1" t="d">
        <v>2013-08-13</v>
      </c>
      <c r="AT2271" s="1" t="d">
        <v>2015-06-10</v>
      </c>
      <c r="AU2271" s="1" t="d">
        <v>2015-06-17</v>
      </c>
      <c r="AV2271">
        <v>15</v>
      </c>
      <c r="AW2271">
        <v>0</v>
      </c>
      <c r="AX2271">
        <v>143</v>
      </c>
      <c r="AY2271">
        <v>1</v>
      </c>
      <c r="AZ2271">
        <f t="shared" si="210"/>
        <v>1</v>
      </c>
      <c r="BA2271">
        <f t="shared" si="211"/>
        <v>1</v>
      </c>
      <c r="BB2271" s="3">
        <v>1</v>
      </c>
      <c r="BC2271" s="3">
        <v>1</v>
      </c>
      <c r="BD2271" s="3">
        <v>3</v>
      </c>
      <c r="BE2271">
        <f>IF(BD2271&gt;Summary!$C$2,1,0)</f>
        <v>0</v>
      </c>
      <c r="BF2271">
        <f t="shared" si="212"/>
        <v>0</v>
      </c>
      <c r="BG2271">
        <f t="shared" si="213"/>
        <v>0</v>
      </c>
      <c r="BH2271">
        <f t="shared" si="214"/>
        <v>0</v>
      </c>
      <c r="BI2271">
        <f t="shared" si="215"/>
        <v>1</v>
      </c>
    </row>
    <row r="2272" spans="1:61" x14ac:dyDescent="0.2">
      <c r="A2272">
        <v>3454</v>
      </c>
      <c r="B2272" t="s">
        <v>8769</v>
      </c>
      <c r="C2272" t="s">
        <v>8770</v>
      </c>
      <c r="D2272" t="s">
        <v>402</v>
      </c>
      <c r="E2272" s="1" t="d">
        <v>2013-02-08</v>
      </c>
      <c r="F2272" t="s">
        <v>53</v>
      </c>
      <c r="G2272" s="1" t="d">
        <v>1988-02-18</v>
      </c>
      <c r="H2272">
        <v>28</v>
      </c>
      <c r="I2272" t="s">
        <v>65</v>
      </c>
      <c r="J2272" t="s">
        <v>66</v>
      </c>
      <c r="K2272">
        <v>0</v>
      </c>
      <c r="L2272">
        <v>0</v>
      </c>
      <c r="M2272">
        <v>0</v>
      </c>
      <c r="N2272">
        <v>9</v>
      </c>
      <c r="O2272">
        <v>-1</v>
      </c>
      <c r="P2272" s="2" t="d">
        <v>2013-02-07T01:24:11.00000014062970725</v>
      </c>
      <c r="Q2272" s="2" t="d">
        <v>2013-02-23T05:32:33.99999995715915975</v>
      </c>
      <c r="R2272" t="s">
        <v>8771</v>
      </c>
      <c r="S2272" s="1" t="d">
        <v>2013-02-07</v>
      </c>
      <c r="U2272">
        <v>1</v>
      </c>
      <c r="V2272" t="s">
        <v>57</v>
      </c>
      <c r="W2272" t="s">
        <v>172</v>
      </c>
      <c r="X2272">
        <v>1</v>
      </c>
      <c r="Y2272" t="s">
        <v>8772</v>
      </c>
      <c r="Z2272" t="s">
        <v>70</v>
      </c>
      <c r="AA2272">
        <v>0</v>
      </c>
      <c r="AB2272" s="1" t="d">
        <v>2013-05-10</v>
      </c>
      <c r="AC2272" t="s">
        <v>172</v>
      </c>
      <c r="AD2272" s="1" t="d">
        <v>2013-05-10</v>
      </c>
      <c r="AE2272" s="1" t="d">
        <v>2013-05-11</v>
      </c>
      <c r="AG2272">
        <v>0</v>
      </c>
      <c r="AL2272" t="s">
        <v>59</v>
      </c>
      <c r="AM2272">
        <v>3</v>
      </c>
      <c r="AN2272" t="s">
        <v>60</v>
      </c>
      <c r="AO2272" s="1" t="d">
        <v>2013-02-08</v>
      </c>
      <c r="AP2272" t="s">
        <v>61</v>
      </c>
      <c r="AQ2272">
        <v>4</v>
      </c>
      <c r="AR2272" t="s">
        <v>60</v>
      </c>
      <c r="AS2272" s="1" t="d">
        <v>2013-02-08</v>
      </c>
      <c r="AT2272" s="1" t="d">
        <v>2013-05-10</v>
      </c>
      <c r="AU2272" s="1" t="d">
        <v>2013-05-11</v>
      </c>
      <c r="AV2272">
        <v>9</v>
      </c>
      <c r="AW2272">
        <v>15</v>
      </c>
      <c r="AX2272">
        <v>91</v>
      </c>
      <c r="AY2272">
        <v>1</v>
      </c>
      <c r="AZ2272">
        <f t="shared" si="210"/>
        <v>1</v>
      </c>
      <c r="BA2272">
        <f t="shared" si="211"/>
        <v>1</v>
      </c>
      <c r="BB2272" s="3">
        <v>1</v>
      </c>
      <c r="BC2272" s="3">
        <v>1</v>
      </c>
      <c r="BD2272" s="3">
        <v>3</v>
      </c>
      <c r="BE2272">
        <f>IF(BD2272&gt;Summary!$C$2,1,0)</f>
        <v>0</v>
      </c>
      <c r="BF2272">
        <f t="shared" si="212"/>
        <v>0</v>
      </c>
      <c r="BG2272">
        <f t="shared" si="213"/>
        <v>0</v>
      </c>
      <c r="BH2272">
        <f t="shared" si="214"/>
        <v>0</v>
      </c>
      <c r="BI2272">
        <f t="shared" si="215"/>
        <v>1</v>
      </c>
    </row>
    <row r="2273" spans="1:61" x14ac:dyDescent="0.2">
      <c r="A2273">
        <v>3455</v>
      </c>
      <c r="B2273" t="s">
        <v>8773</v>
      </c>
      <c r="C2273" t="s">
        <v>8774</v>
      </c>
      <c r="D2273" t="s">
        <v>165</v>
      </c>
      <c r="E2273" s="1" t="d">
        <v>2013-02-25</v>
      </c>
      <c r="F2273" t="s">
        <v>115</v>
      </c>
      <c r="G2273" s="1" t="d">
        <v>1991-02-22</v>
      </c>
      <c r="H2273">
        <v>25</v>
      </c>
      <c r="I2273" t="s">
        <v>65</v>
      </c>
      <c r="J2273" t="s">
        <v>66</v>
      </c>
      <c r="K2273">
        <v>0</v>
      </c>
      <c r="L2273">
        <v>0</v>
      </c>
      <c r="M2273">
        <v>0</v>
      </c>
      <c r="N2273">
        <v>1</v>
      </c>
      <c r="O2273">
        <v>-1</v>
      </c>
      <c r="P2273" s="2" t="d">
        <v>2013-02-24T06:36:59.99999969266355025</v>
      </c>
      <c r="Q2273" s="2" t="d">
        <v>2013-02-28T08:18:55.00000024214387175</v>
      </c>
      <c r="R2273" t="s">
        <v>8775</v>
      </c>
      <c r="S2273" s="1" t="d">
        <v>2013-02-24</v>
      </c>
      <c r="U2273">
        <v>1</v>
      </c>
      <c r="V2273" t="s">
        <v>57</v>
      </c>
      <c r="W2273" t="s">
        <v>124</v>
      </c>
      <c r="X2273">
        <v>0</v>
      </c>
      <c r="AG2273">
        <v>0</v>
      </c>
      <c r="AL2273" t="s">
        <v>59</v>
      </c>
      <c r="AM2273">
        <v>3</v>
      </c>
      <c r="AN2273" t="s">
        <v>60</v>
      </c>
      <c r="AO2273" s="1" t="d">
        <v>2013-02-25</v>
      </c>
      <c r="AP2273" t="s">
        <v>61</v>
      </c>
      <c r="AQ2273">
        <v>3</v>
      </c>
      <c r="AR2273" t="s">
        <v>60</v>
      </c>
      <c r="AS2273" s="1" t="d">
        <v>2013-02-25</v>
      </c>
      <c r="AT2273" s="1" t="d">
        <v>2013-02-24</v>
      </c>
      <c r="AU2273" s="1" t="d">
        <v>2013-02-28</v>
      </c>
      <c r="AV2273">
        <v>1</v>
      </c>
      <c r="AW2273">
        <v>3</v>
      </c>
      <c r="AX2273">
        <v>1131</v>
      </c>
      <c r="AY2273">
        <v>0</v>
      </c>
      <c r="AZ2273">
        <f t="shared" si="210"/>
        <v>1</v>
      </c>
      <c r="BA2273">
        <f t="shared" si="211"/>
        <v>1</v>
      </c>
      <c r="BB2273" s="3">
        <v>1</v>
      </c>
      <c r="BC2273" s="3">
        <v>0</v>
      </c>
      <c r="BD2273" s="3">
        <v>3</v>
      </c>
      <c r="BE2273">
        <f>IF(BD2273&gt;Summary!$C$2,1,0)</f>
        <v>0</v>
      </c>
      <c r="BF2273">
        <f t="shared" si="212"/>
        <v>0</v>
      </c>
      <c r="BG2273">
        <f t="shared" si="213"/>
        <v>1</v>
      </c>
      <c r="BH2273">
        <f t="shared" si="214"/>
        <v>0</v>
      </c>
      <c r="BI2273">
        <f t="shared" si="215"/>
        <v>0</v>
      </c>
    </row>
    <row r="2274" spans="1:61" x14ac:dyDescent="0.2">
      <c r="A2274">
        <v>3456</v>
      </c>
      <c r="B2274" t="s">
        <v>8776</v>
      </c>
      <c r="C2274" t="s">
        <v>431</v>
      </c>
      <c r="D2274" t="s">
        <v>8777</v>
      </c>
      <c r="E2274" s="1" t="d">
        <v>2013-01-01</v>
      </c>
      <c r="F2274" t="s">
        <v>53</v>
      </c>
      <c r="G2274" s="1" t="d">
        <v>1994-08-25</v>
      </c>
      <c r="H2274">
        <v>21</v>
      </c>
      <c r="I2274" t="s">
        <v>75</v>
      </c>
      <c r="J2274" t="s">
        <v>66</v>
      </c>
      <c r="K2274">
        <v>0</v>
      </c>
      <c r="L2274">
        <v>1</v>
      </c>
      <c r="M2274">
        <v>0</v>
      </c>
      <c r="N2274">
        <v>1</v>
      </c>
      <c r="O2274">
        <v>0</v>
      </c>
      <c r="P2274" s="2" t="d">
        <v>2013-01-01T10:37:33.9999998873099700</v>
      </c>
      <c r="Q2274" s="2" t="d">
        <v>2013-01-02T01:16:37.99999985843897175</v>
      </c>
      <c r="R2274" t="s">
        <v>8778</v>
      </c>
      <c r="S2274" s="1" t="d">
        <v>2013-01-01</v>
      </c>
      <c r="U2274">
        <v>0</v>
      </c>
      <c r="V2274" t="s">
        <v>97</v>
      </c>
      <c r="W2274" t="s">
        <v>803</v>
      </c>
      <c r="X2274">
        <v>1</v>
      </c>
      <c r="Y2274" t="s">
        <v>8779</v>
      </c>
      <c r="Z2274" t="s">
        <v>70</v>
      </c>
      <c r="AA2274">
        <v>1</v>
      </c>
      <c r="AB2274" s="1" t="d">
        <v>2015-01-19</v>
      </c>
      <c r="AC2274" t="s">
        <v>1624</v>
      </c>
      <c r="AD2274" s="1" t="d">
        <v>2015-01-20</v>
      </c>
      <c r="AE2274" s="1" t="d">
        <v>2015-01-23</v>
      </c>
      <c r="AG2274">
        <v>1</v>
      </c>
      <c r="AH2274" t="s">
        <v>8779</v>
      </c>
      <c r="AI2274" t="s">
        <v>70</v>
      </c>
      <c r="AJ2274" s="1" t="d">
        <v>2015-01-19</v>
      </c>
      <c r="AK2274" t="s">
        <v>1624</v>
      </c>
      <c r="AL2274" t="s">
        <v>59</v>
      </c>
      <c r="AM2274">
        <v>8</v>
      </c>
      <c r="AN2274" t="s">
        <v>86</v>
      </c>
      <c r="AO2274" s="1" t="d">
        <v>2013-01-01</v>
      </c>
      <c r="AP2274" t="s">
        <v>61</v>
      </c>
      <c r="AQ2274">
        <v>8</v>
      </c>
      <c r="AR2274" t="s">
        <v>86</v>
      </c>
      <c r="AS2274" s="1" t="d">
        <v>2013-01-01</v>
      </c>
      <c r="AT2274" s="1" t="d">
        <v>2013-01-01</v>
      </c>
      <c r="AU2274" s="1" t="d">
        <v>2013-01-02</v>
      </c>
      <c r="AV2274">
        <v>1</v>
      </c>
      <c r="AW2274">
        <v>1</v>
      </c>
      <c r="AX2274">
        <v>748</v>
      </c>
      <c r="AY2274">
        <v>1</v>
      </c>
      <c r="AZ2274">
        <f t="shared" si="210"/>
        <v>1</v>
      </c>
      <c r="BA2274">
        <f t="shared" si="211"/>
        <v>1</v>
      </c>
      <c r="BB2274" s="3">
        <v>1</v>
      </c>
      <c r="BC2274" s="3">
        <v>0</v>
      </c>
      <c r="BD2274" s="3">
        <v>8</v>
      </c>
      <c r="BE2274">
        <f>IF(BD2274&gt;Summary!$C$2,1,0)</f>
        <v>1</v>
      </c>
      <c r="BF2274">
        <f t="shared" si="212"/>
        <v>0</v>
      </c>
      <c r="BG2274">
        <f t="shared" si="213"/>
        <v>0</v>
      </c>
      <c r="BH2274">
        <f t="shared" si="214"/>
        <v>1</v>
      </c>
      <c r="BI2274">
        <f t="shared" si="215"/>
        <v>0</v>
      </c>
    </row>
    <row r="2275" spans="1:61" x14ac:dyDescent="0.2">
      <c r="A2275">
        <v>3457</v>
      </c>
      <c r="B2275" t="s">
        <v>1190</v>
      </c>
      <c r="C2275" t="s">
        <v>177</v>
      </c>
      <c r="D2275" t="s">
        <v>1191</v>
      </c>
      <c r="E2275" s="1" t="d">
        <v>2014-03-17</v>
      </c>
      <c r="F2275" t="s">
        <v>53</v>
      </c>
      <c r="G2275" s="1" t="d">
        <v>1968-02-17</v>
      </c>
      <c r="H2275">
        <v>48</v>
      </c>
      <c r="I2275" t="s">
        <v>54</v>
      </c>
      <c r="J2275" t="s">
        <v>66</v>
      </c>
      <c r="K2275">
        <v>0</v>
      </c>
      <c r="L2275">
        <v>0</v>
      </c>
      <c r="M2275">
        <v>0</v>
      </c>
      <c r="N2275">
        <v>1</v>
      </c>
      <c r="O2275">
        <v>-1</v>
      </c>
      <c r="P2275" s="2" t="d">
        <v>2014-03-16T08:38:24.000000050291419050</v>
      </c>
      <c r="Q2275" s="2" t="d">
        <v>2014-03-17T01:44:32.99999976530670975</v>
      </c>
      <c r="R2275" t="s">
        <v>8780</v>
      </c>
      <c r="S2275" s="1" t="d">
        <v>2014-03-16</v>
      </c>
      <c r="U2275">
        <v>1</v>
      </c>
      <c r="V2275" t="s">
        <v>57</v>
      </c>
      <c r="W2275" t="s">
        <v>8781</v>
      </c>
      <c r="X2275">
        <v>0</v>
      </c>
      <c r="AG2275">
        <v>0</v>
      </c>
      <c r="AL2275" t="s">
        <v>59</v>
      </c>
      <c r="AM2275">
        <v>1</v>
      </c>
      <c r="AN2275" t="s">
        <v>60</v>
      </c>
      <c r="AO2275" s="1" t="d">
        <v>2014-03-17</v>
      </c>
      <c r="AP2275" t="s">
        <v>61</v>
      </c>
      <c r="AQ2275">
        <v>1</v>
      </c>
      <c r="AR2275" t="s">
        <v>60</v>
      </c>
      <c r="AS2275" s="1" t="d">
        <v>2014-03-17</v>
      </c>
      <c r="AT2275" s="1" t="d">
        <v>2014-03-16</v>
      </c>
      <c r="AU2275" s="1" t="d">
        <v>2014-03-17</v>
      </c>
      <c r="AV2275">
        <v>1</v>
      </c>
      <c r="AW2275">
        <v>0</v>
      </c>
      <c r="AX2275">
        <v>746</v>
      </c>
      <c r="AY2275">
        <v>0</v>
      </c>
      <c r="AZ2275">
        <f t="shared" si="210"/>
        <v>1</v>
      </c>
      <c r="BA2275">
        <f t="shared" si="211"/>
        <v>1</v>
      </c>
      <c r="BB2275" s="3">
        <v>1</v>
      </c>
      <c r="BC2275" s="3">
        <v>0</v>
      </c>
      <c r="BD2275" s="3">
        <v>1</v>
      </c>
      <c r="BE2275">
        <f>IF(BD2275&gt;Summary!$C$2,1,0)</f>
        <v>0</v>
      </c>
      <c r="BF2275">
        <f t="shared" si="212"/>
        <v>0</v>
      </c>
      <c r="BG2275">
        <f t="shared" si="213"/>
        <v>1</v>
      </c>
      <c r="BH2275">
        <f t="shared" si="214"/>
        <v>0</v>
      </c>
      <c r="BI2275">
        <f t="shared" si="215"/>
        <v>0</v>
      </c>
    </row>
    <row r="2276" spans="1:61" x14ac:dyDescent="0.2">
      <c r="A2276">
        <v>3458</v>
      </c>
      <c r="B2276" t="s">
        <v>8782</v>
      </c>
      <c r="C2276" t="s">
        <v>1247</v>
      </c>
      <c r="D2276" t="s">
        <v>8783</v>
      </c>
      <c r="E2276" s="1" t="d">
        <v>2013-01-26</v>
      </c>
      <c r="F2276" t="s">
        <v>53</v>
      </c>
      <c r="G2276" s="1" t="d">
        <v>1978-11-27</v>
      </c>
      <c r="H2276">
        <v>37</v>
      </c>
      <c r="I2276" t="s">
        <v>65</v>
      </c>
      <c r="J2276" t="s">
        <v>102</v>
      </c>
      <c r="K2276">
        <v>0</v>
      </c>
      <c r="L2276">
        <v>0</v>
      </c>
      <c r="M2276">
        <v>0</v>
      </c>
      <c r="N2276">
        <v>1</v>
      </c>
      <c r="O2276">
        <v>-1</v>
      </c>
      <c r="P2276" s="2" t="d">
        <v>2013-01-25T10:39:04.00000018067657775</v>
      </c>
      <c r="Q2276" s="2" t="d">
        <v>2013-01-26T08:15:41.000000154599547225</v>
      </c>
      <c r="R2276" t="s">
        <v>8784</v>
      </c>
      <c r="S2276" s="1" t="d">
        <v>2013-01-25</v>
      </c>
      <c r="U2276">
        <v>1</v>
      </c>
      <c r="V2276" t="s">
        <v>97</v>
      </c>
      <c r="W2276" t="s">
        <v>98</v>
      </c>
      <c r="X2276">
        <v>0</v>
      </c>
      <c r="AG2276">
        <v>0</v>
      </c>
      <c r="AL2276" t="s">
        <v>59</v>
      </c>
      <c r="AM2276">
        <v>2</v>
      </c>
      <c r="AN2276" t="s">
        <v>60</v>
      </c>
      <c r="AO2276" s="1" t="d">
        <v>2013-01-26</v>
      </c>
      <c r="AP2276" t="s">
        <v>61</v>
      </c>
      <c r="AQ2276">
        <v>3</v>
      </c>
      <c r="AR2276" t="s">
        <v>60</v>
      </c>
      <c r="AS2276" s="1" t="d">
        <v>2013-01-26</v>
      </c>
      <c r="AT2276" s="1" t="d">
        <v>2013-01-25</v>
      </c>
      <c r="AU2276" s="1" t="d">
        <v>2013-01-26</v>
      </c>
      <c r="AV2276">
        <v>1</v>
      </c>
      <c r="AW2276">
        <v>0</v>
      </c>
      <c r="AX2276">
        <v>1161</v>
      </c>
      <c r="AY2276">
        <v>0</v>
      </c>
      <c r="AZ2276">
        <f t="shared" si="210"/>
        <v>1</v>
      </c>
      <c r="BA2276">
        <f t="shared" si="211"/>
        <v>1</v>
      </c>
      <c r="BB2276" s="3">
        <v>1</v>
      </c>
      <c r="BC2276" s="3">
        <v>0</v>
      </c>
      <c r="BD2276" s="3">
        <v>2</v>
      </c>
      <c r="BE2276">
        <f>IF(BD2276&gt;Summary!$C$2,1,0)</f>
        <v>0</v>
      </c>
      <c r="BF2276">
        <f t="shared" si="212"/>
        <v>0</v>
      </c>
      <c r="BG2276">
        <f t="shared" si="213"/>
        <v>1</v>
      </c>
      <c r="BH2276">
        <f t="shared" si="214"/>
        <v>0</v>
      </c>
      <c r="BI2276">
        <f t="shared" si="215"/>
        <v>0</v>
      </c>
    </row>
    <row r="2277" spans="1:61" x14ac:dyDescent="0.2">
      <c r="A2277">
        <v>3460</v>
      </c>
      <c r="B2277" t="s">
        <v>8785</v>
      </c>
      <c r="C2277" t="s">
        <v>8786</v>
      </c>
      <c r="D2277" t="s">
        <v>8787</v>
      </c>
      <c r="E2277" s="1" t="d">
        <v>2013-09-16</v>
      </c>
      <c r="F2277" t="s">
        <v>53</v>
      </c>
      <c r="G2277" s="1" t="d">
        <v>1991-09-03</v>
      </c>
      <c r="H2277">
        <v>24</v>
      </c>
      <c r="I2277" t="s">
        <v>75</v>
      </c>
      <c r="J2277" t="s">
        <v>66</v>
      </c>
      <c r="K2277">
        <v>0</v>
      </c>
      <c r="L2277">
        <v>0</v>
      </c>
      <c r="M2277">
        <v>0</v>
      </c>
      <c r="N2277">
        <v>3</v>
      </c>
      <c r="O2277">
        <v>-3</v>
      </c>
      <c r="P2277" s="2" t="d">
        <v>2013-09-13T08:41:43.00000004936009400</v>
      </c>
      <c r="Q2277" s="2" t="d">
        <v>2013-09-14T07:50:27.99999976996332150</v>
      </c>
      <c r="R2277" t="s">
        <v>8788</v>
      </c>
      <c r="S2277" s="1" t="d">
        <v>2013-09-13</v>
      </c>
      <c r="U2277">
        <v>3</v>
      </c>
      <c r="V2277" t="s">
        <v>57</v>
      </c>
      <c r="W2277" t="s">
        <v>77</v>
      </c>
      <c r="X2277">
        <v>1</v>
      </c>
      <c r="Y2277" t="s">
        <v>8789</v>
      </c>
      <c r="Z2277" t="s">
        <v>79</v>
      </c>
      <c r="AA2277">
        <v>0</v>
      </c>
      <c r="AB2277" s="1" t="d">
        <v>2014-03-26</v>
      </c>
      <c r="AC2277" t="s">
        <v>213</v>
      </c>
      <c r="AD2277" s="1" t="d">
        <v>2014-03-26</v>
      </c>
      <c r="AE2277" s="1" t="d">
        <v>2014-05-03</v>
      </c>
      <c r="AG2277">
        <v>0</v>
      </c>
      <c r="AL2277" t="s">
        <v>59</v>
      </c>
      <c r="AM2277">
        <v>6</v>
      </c>
      <c r="AN2277" t="s">
        <v>87</v>
      </c>
      <c r="AO2277" s="1" t="d">
        <v>2013-09-16</v>
      </c>
      <c r="AP2277" t="s">
        <v>61</v>
      </c>
      <c r="AQ2277">
        <v>6</v>
      </c>
      <c r="AR2277" t="s">
        <v>87</v>
      </c>
      <c r="AS2277" s="1" t="d">
        <v>2013-09-16</v>
      </c>
      <c r="AT2277" s="1" t="d">
        <v>2014-03-26</v>
      </c>
      <c r="AU2277" s="1" t="d">
        <v>2014-05-03</v>
      </c>
      <c r="AV2277">
        <v>3</v>
      </c>
      <c r="AW2277">
        <v>0</v>
      </c>
      <c r="AX2277">
        <v>191</v>
      </c>
      <c r="AY2277">
        <v>1</v>
      </c>
      <c r="AZ2277">
        <f t="shared" si="210"/>
        <v>1</v>
      </c>
      <c r="BA2277">
        <f t="shared" si="211"/>
        <v>1</v>
      </c>
      <c r="BB2277" s="3">
        <v>1</v>
      </c>
      <c r="BC2277" s="3">
        <v>1</v>
      </c>
      <c r="BD2277" s="3">
        <v>6</v>
      </c>
      <c r="BE2277">
        <f>IF(BD2277&gt;Summary!$C$2,1,0)</f>
        <v>1</v>
      </c>
      <c r="BF2277">
        <f t="shared" si="212"/>
        <v>1</v>
      </c>
      <c r="BG2277">
        <f t="shared" si="213"/>
        <v>0</v>
      </c>
      <c r="BH2277">
        <f t="shared" si="214"/>
        <v>0</v>
      </c>
      <c r="BI2277">
        <f t="shared" si="215"/>
        <v>0</v>
      </c>
    </row>
    <row r="2278" spans="1:61" x14ac:dyDescent="0.2">
      <c r="A2278">
        <v>3462</v>
      </c>
      <c r="B2278" t="s">
        <v>8790</v>
      </c>
      <c r="C2278" t="s">
        <v>5286</v>
      </c>
      <c r="D2278" t="s">
        <v>8791</v>
      </c>
      <c r="E2278" s="1" t="d">
        <v>2014-02-02</v>
      </c>
      <c r="F2278" t="s">
        <v>53</v>
      </c>
      <c r="G2278" s="1" t="d">
        <v>1978-12-23</v>
      </c>
      <c r="H2278">
        <v>37</v>
      </c>
      <c r="I2278" t="s">
        <v>65</v>
      </c>
      <c r="J2278" t="s">
        <v>102</v>
      </c>
      <c r="K2278">
        <v>0</v>
      </c>
      <c r="L2278">
        <v>0</v>
      </c>
      <c r="M2278">
        <v>0</v>
      </c>
      <c r="N2278">
        <v>1</v>
      </c>
      <c r="O2278">
        <v>-1</v>
      </c>
      <c r="P2278" s="2" t="d">
        <v>2014-02-01T04:29:56.99999992735684050</v>
      </c>
      <c r="Q2278" s="2" t="d">
        <v>2014-02-02T08:38:06.000000243075192075</v>
      </c>
      <c r="R2278" t="s">
        <v>8792</v>
      </c>
      <c r="S2278" s="1" t="d">
        <v>2014-02-01</v>
      </c>
      <c r="U2278">
        <v>1</v>
      </c>
      <c r="V2278" t="s">
        <v>97</v>
      </c>
      <c r="W2278" t="s">
        <v>98</v>
      </c>
      <c r="X2278">
        <v>1</v>
      </c>
      <c r="Y2278" t="s">
        <v>8793</v>
      </c>
      <c r="Z2278" t="s">
        <v>79</v>
      </c>
      <c r="AA2278">
        <v>1</v>
      </c>
      <c r="AB2278" s="1" t="d">
        <v>2015-06-24</v>
      </c>
      <c r="AC2278" t="s">
        <v>98</v>
      </c>
      <c r="AD2278" s="1" t="d">
        <v>2015-06-25</v>
      </c>
      <c r="AE2278" s="1" t="d">
        <v>2015-06-25</v>
      </c>
      <c r="AG2278">
        <v>1</v>
      </c>
      <c r="AH2278" t="s">
        <v>8793</v>
      </c>
      <c r="AI2278" t="s">
        <v>79</v>
      </c>
      <c r="AJ2278" s="1" t="d">
        <v>2015-06-24</v>
      </c>
      <c r="AK2278" t="s">
        <v>98</v>
      </c>
      <c r="AL2278" t="s">
        <v>59</v>
      </c>
      <c r="AM2278">
        <v>1</v>
      </c>
      <c r="AN2278" t="s">
        <v>60</v>
      </c>
      <c r="AO2278" s="1" t="d">
        <v>2014-02-02</v>
      </c>
      <c r="AP2278" t="s">
        <v>61</v>
      </c>
      <c r="AQ2278">
        <v>1</v>
      </c>
      <c r="AR2278" t="s">
        <v>60</v>
      </c>
      <c r="AS2278" s="1" t="d">
        <v>2014-02-02</v>
      </c>
      <c r="AT2278" s="1" t="d">
        <v>2015-06-25</v>
      </c>
      <c r="AU2278" s="1" t="d">
        <v>2015-06-25</v>
      </c>
      <c r="AV2278">
        <v>1</v>
      </c>
      <c r="AW2278">
        <v>0</v>
      </c>
      <c r="AX2278">
        <v>507</v>
      </c>
      <c r="AY2278">
        <v>1</v>
      </c>
      <c r="AZ2278">
        <f t="shared" si="210"/>
        <v>1</v>
      </c>
      <c r="BA2278">
        <f t="shared" si="211"/>
        <v>1</v>
      </c>
      <c r="BB2278" s="3">
        <v>1</v>
      </c>
      <c r="BC2278" s="3">
        <v>1</v>
      </c>
      <c r="BD2278" s="3">
        <v>1</v>
      </c>
      <c r="BE2278">
        <f>IF(BD2278&gt;Summary!$C$2,1,0)</f>
        <v>0</v>
      </c>
      <c r="BF2278">
        <f t="shared" si="212"/>
        <v>0</v>
      </c>
      <c r="BG2278">
        <f t="shared" si="213"/>
        <v>0</v>
      </c>
      <c r="BH2278">
        <f t="shared" si="214"/>
        <v>0</v>
      </c>
      <c r="BI2278">
        <f t="shared" si="215"/>
        <v>1</v>
      </c>
    </row>
    <row r="2279" spans="1:61" x14ac:dyDescent="0.2">
      <c r="A2279">
        <v>3463</v>
      </c>
      <c r="B2279" t="s">
        <v>8794</v>
      </c>
      <c r="C2279" t="s">
        <v>621</v>
      </c>
      <c r="D2279" t="s">
        <v>601</v>
      </c>
      <c r="E2279" s="1" t="d">
        <v>2014-02-10</v>
      </c>
      <c r="F2279" t="s">
        <v>53</v>
      </c>
      <c r="G2279" s="1" t="d">
        <v>1976-09-03</v>
      </c>
      <c r="H2279">
        <v>39</v>
      </c>
      <c r="I2279" t="s">
        <v>65</v>
      </c>
      <c r="J2279" t="s">
        <v>102</v>
      </c>
      <c r="K2279">
        <v>0</v>
      </c>
      <c r="L2279">
        <v>0</v>
      </c>
      <c r="M2279">
        <v>0</v>
      </c>
      <c r="N2279">
        <v>1</v>
      </c>
      <c r="O2279">
        <v>-3</v>
      </c>
      <c r="P2279" s="2" t="d">
        <v>2014-02-07T01:11:09.9999998789280675</v>
      </c>
      <c r="Q2279" s="2" t="d">
        <v>2014-02-07T09:15:23.00000013783574425</v>
      </c>
      <c r="R2279" t="s">
        <v>8795</v>
      </c>
      <c r="S2279" s="1" t="d">
        <v>2014-02-06</v>
      </c>
      <c r="U2279">
        <v>4</v>
      </c>
      <c r="V2279" t="s">
        <v>57</v>
      </c>
      <c r="W2279" t="s">
        <v>7303</v>
      </c>
      <c r="X2279">
        <v>0</v>
      </c>
      <c r="AG2279">
        <v>0</v>
      </c>
      <c r="AL2279" t="s">
        <v>59</v>
      </c>
      <c r="AM2279">
        <v>3</v>
      </c>
      <c r="AN2279" t="s">
        <v>60</v>
      </c>
      <c r="AO2279" s="1" t="d">
        <v>2014-02-10</v>
      </c>
      <c r="AP2279" t="s">
        <v>61</v>
      </c>
      <c r="AQ2279">
        <v>4</v>
      </c>
      <c r="AR2279" t="s">
        <v>60</v>
      </c>
      <c r="AS2279" s="1" t="d">
        <v>2014-02-10</v>
      </c>
      <c r="AT2279" s="1" t="d">
        <v>2014-06-27</v>
      </c>
      <c r="AU2279" s="1" t="d">
        <v>2014-06-28</v>
      </c>
      <c r="AV2279">
        <v>1</v>
      </c>
      <c r="AW2279">
        <v>0</v>
      </c>
      <c r="AX2279">
        <v>137</v>
      </c>
      <c r="AY2279">
        <v>0</v>
      </c>
      <c r="AZ2279">
        <f t="shared" si="210"/>
        <v>1</v>
      </c>
      <c r="BA2279">
        <f t="shared" si="211"/>
        <v>1</v>
      </c>
      <c r="BB2279" s="3">
        <v>1</v>
      </c>
      <c r="BC2279" s="3">
        <v>0</v>
      </c>
      <c r="BD2279" s="3">
        <v>3</v>
      </c>
      <c r="BE2279">
        <f>IF(BD2279&gt;Summary!$C$2,1,0)</f>
        <v>0</v>
      </c>
      <c r="BF2279">
        <f t="shared" si="212"/>
        <v>0</v>
      </c>
      <c r="BG2279">
        <f t="shared" si="213"/>
        <v>1</v>
      </c>
      <c r="BH2279">
        <f t="shared" si="214"/>
        <v>0</v>
      </c>
      <c r="BI2279">
        <f t="shared" si="215"/>
        <v>0</v>
      </c>
    </row>
    <row r="2280" spans="1:61" x14ac:dyDescent="0.2">
      <c r="A2280">
        <v>3464</v>
      </c>
      <c r="B2280" t="s">
        <v>8796</v>
      </c>
      <c r="C2280" t="s">
        <v>1406</v>
      </c>
      <c r="D2280" t="s">
        <v>8797</v>
      </c>
      <c r="E2280" s="1" t="d">
        <v>2013-04-13</v>
      </c>
      <c r="F2280" t="s">
        <v>53</v>
      </c>
      <c r="G2280" s="1" t="d">
        <v>1992-02-24</v>
      </c>
      <c r="H2280">
        <v>24</v>
      </c>
      <c r="I2280" t="s">
        <v>75</v>
      </c>
      <c r="J2280" t="s">
        <v>102</v>
      </c>
      <c r="K2280">
        <v>0</v>
      </c>
      <c r="L2280">
        <v>0</v>
      </c>
      <c r="M2280">
        <v>1</v>
      </c>
      <c r="N2280">
        <v>1</v>
      </c>
      <c r="O2280">
        <v>-1</v>
      </c>
      <c r="P2280" s="2" t="d">
        <v>2013-04-12T10:37:03.00000018440186850</v>
      </c>
      <c r="Q2280" s="2" t="d">
        <v>2013-05-04T02:25:38.99999975692480725</v>
      </c>
      <c r="R2280" t="s">
        <v>8798</v>
      </c>
      <c r="S2280" s="1" t="d">
        <v>2013-04-12</v>
      </c>
      <c r="U2280">
        <v>1</v>
      </c>
      <c r="V2280" t="s">
        <v>57</v>
      </c>
      <c r="W2280" t="s">
        <v>1342</v>
      </c>
      <c r="X2280">
        <v>1</v>
      </c>
      <c r="Y2280" t="s">
        <v>8799</v>
      </c>
      <c r="Z2280" t="s">
        <v>70</v>
      </c>
      <c r="AA2280">
        <v>721</v>
      </c>
      <c r="AB2280" s="1" t="d">
        <v>2013-04-18</v>
      </c>
      <c r="AC2280" t="s">
        <v>2726</v>
      </c>
      <c r="AD2280" s="1" t="d">
        <v>2015-04-09</v>
      </c>
      <c r="AE2280" s="1" t="d">
        <v>2015-06-08</v>
      </c>
      <c r="AG2280">
        <v>0</v>
      </c>
      <c r="AL2280" t="s">
        <v>59</v>
      </c>
      <c r="AM2280">
        <v>5</v>
      </c>
      <c r="AN2280" t="s">
        <v>87</v>
      </c>
      <c r="AO2280" s="1" t="d">
        <v>2013-04-13</v>
      </c>
      <c r="AP2280" t="s">
        <v>61</v>
      </c>
      <c r="AQ2280">
        <v>4</v>
      </c>
      <c r="AR2280" t="s">
        <v>60</v>
      </c>
      <c r="AS2280" s="1" t="d">
        <v>2013-04-13</v>
      </c>
      <c r="AT2280" s="1" t="d">
        <v>2013-04-12</v>
      </c>
      <c r="AU2280" s="1" t="d">
        <v>2013-05-04</v>
      </c>
      <c r="AV2280">
        <v>1</v>
      </c>
      <c r="AW2280">
        <v>0</v>
      </c>
      <c r="AX2280">
        <v>5</v>
      </c>
      <c r="AY2280">
        <v>1</v>
      </c>
      <c r="AZ2280">
        <f t="shared" si="210"/>
        <v>1</v>
      </c>
      <c r="BA2280">
        <f t="shared" si="211"/>
        <v>1</v>
      </c>
      <c r="BB2280" s="3">
        <v>1</v>
      </c>
      <c r="BC2280" s="3">
        <v>1</v>
      </c>
      <c r="BD2280" s="3">
        <v>5</v>
      </c>
      <c r="BE2280">
        <f>IF(BD2280&gt;Summary!$C$2,1,0)</f>
        <v>0</v>
      </c>
      <c r="BF2280">
        <f t="shared" si="212"/>
        <v>0</v>
      </c>
      <c r="BG2280">
        <f t="shared" si="213"/>
        <v>0</v>
      </c>
      <c r="BH2280">
        <f t="shared" si="214"/>
        <v>0</v>
      </c>
      <c r="BI2280">
        <f t="shared" si="215"/>
        <v>1</v>
      </c>
    </row>
    <row r="2281" spans="1:61" x14ac:dyDescent="0.2">
      <c r="A2281">
        <v>3465</v>
      </c>
      <c r="B2281" t="s">
        <v>8800</v>
      </c>
      <c r="C2281" t="s">
        <v>8801</v>
      </c>
      <c r="D2281" t="s">
        <v>8802</v>
      </c>
      <c r="E2281" s="1" t="d">
        <v>2013-09-27</v>
      </c>
      <c r="F2281" t="s">
        <v>53</v>
      </c>
      <c r="G2281" s="1" t="d">
        <v>1967-04-05</v>
      </c>
      <c r="H2281">
        <v>49</v>
      </c>
      <c r="I2281" t="s">
        <v>54</v>
      </c>
      <c r="J2281" t="s">
        <v>55</v>
      </c>
      <c r="K2281">
        <v>0</v>
      </c>
      <c r="L2281">
        <v>0</v>
      </c>
      <c r="M2281">
        <v>0</v>
      </c>
      <c r="N2281">
        <v>2</v>
      </c>
      <c r="O2281">
        <v>-1</v>
      </c>
      <c r="P2281" s="2" t="d">
        <v>2013-09-26T10:20:23.99999988265335825</v>
      </c>
      <c r="Q2281" s="2" t="d">
        <v>2013-09-27T01:35:34.00000012479722325</v>
      </c>
      <c r="R2281" t="s">
        <v>8803</v>
      </c>
      <c r="T2281" s="1" t="d">
        <v>2013-09-26</v>
      </c>
      <c r="U2281">
        <v>1</v>
      </c>
      <c r="V2281" t="s">
        <v>57</v>
      </c>
      <c r="W2281" t="s">
        <v>92</v>
      </c>
      <c r="X2281">
        <v>0</v>
      </c>
      <c r="AG2281">
        <v>0</v>
      </c>
      <c r="AL2281" t="s">
        <v>59</v>
      </c>
      <c r="AM2281">
        <v>1</v>
      </c>
      <c r="AN2281" t="s">
        <v>60</v>
      </c>
      <c r="AO2281" s="1" t="d">
        <v>2013-09-27</v>
      </c>
      <c r="AP2281" t="s">
        <v>61</v>
      </c>
      <c r="AQ2281">
        <v>1</v>
      </c>
      <c r="AR2281" t="s">
        <v>60</v>
      </c>
      <c r="AS2281" s="1" t="d">
        <v>2013-09-27</v>
      </c>
      <c r="AT2281" s="1" t="d">
        <v>2013-09-26</v>
      </c>
      <c r="AU2281" s="1" t="d">
        <v>2013-09-27</v>
      </c>
      <c r="AV2281">
        <v>2</v>
      </c>
      <c r="AW2281">
        <v>0</v>
      </c>
      <c r="AX2281">
        <v>917</v>
      </c>
      <c r="AY2281">
        <v>0</v>
      </c>
      <c r="AZ2281">
        <f t="shared" si="210"/>
        <v>1</v>
      </c>
      <c r="BA2281">
        <f t="shared" si="211"/>
        <v>1</v>
      </c>
      <c r="BB2281" s="3">
        <v>1</v>
      </c>
      <c r="BC2281" s="3">
        <v>0</v>
      </c>
      <c r="BD2281" s="3">
        <v>1</v>
      </c>
      <c r="BE2281">
        <f>IF(BD2281&gt;Summary!$C$2,1,0)</f>
        <v>0</v>
      </c>
      <c r="BF2281">
        <f t="shared" si="212"/>
        <v>0</v>
      </c>
      <c r="BG2281">
        <f t="shared" si="213"/>
        <v>1</v>
      </c>
      <c r="BH2281">
        <f t="shared" si="214"/>
        <v>0</v>
      </c>
      <c r="BI2281">
        <f t="shared" si="215"/>
        <v>0</v>
      </c>
    </row>
    <row r="2282" spans="1:61" x14ac:dyDescent="0.2">
      <c r="A2282">
        <v>3468</v>
      </c>
      <c r="B2282" t="s">
        <v>8804</v>
      </c>
      <c r="C2282" t="s">
        <v>6023</v>
      </c>
      <c r="D2282" t="s">
        <v>8805</v>
      </c>
      <c r="E2282" s="1" t="d">
        <v>2013-10-15</v>
      </c>
      <c r="F2282" t="s">
        <v>53</v>
      </c>
      <c r="G2282" s="1" t="d">
        <v>1981-02-22</v>
      </c>
      <c r="H2282">
        <v>35</v>
      </c>
      <c r="I2282" t="s">
        <v>65</v>
      </c>
      <c r="J2282" t="s">
        <v>66</v>
      </c>
      <c r="K2282">
        <v>0</v>
      </c>
      <c r="L2282">
        <v>0</v>
      </c>
      <c r="M2282">
        <v>0</v>
      </c>
      <c r="N2282">
        <v>3</v>
      </c>
      <c r="R2282" t="s">
        <v>8806</v>
      </c>
      <c r="S2282" s="1" t="d">
        <v>2010-09-21</v>
      </c>
      <c r="U2282">
        <v>1120</v>
      </c>
      <c r="V2282" t="s">
        <v>57</v>
      </c>
      <c r="W2282" t="s">
        <v>434</v>
      </c>
      <c r="X2282">
        <v>1</v>
      </c>
      <c r="Y2282" t="s">
        <v>8807</v>
      </c>
      <c r="Z2282" t="s">
        <v>70</v>
      </c>
      <c r="AB2282" s="1" t="d">
        <v>2015-06-14</v>
      </c>
      <c r="AC2282" t="s">
        <v>247</v>
      </c>
      <c r="AG2282">
        <v>1</v>
      </c>
      <c r="AH2282" t="s">
        <v>8807</v>
      </c>
      <c r="AI2282" t="s">
        <v>70</v>
      </c>
      <c r="AJ2282" s="1" t="d">
        <v>2015-06-14</v>
      </c>
      <c r="AK2282" t="s">
        <v>68</v>
      </c>
      <c r="AL2282" t="s">
        <v>59</v>
      </c>
      <c r="AM2282">
        <v>10</v>
      </c>
      <c r="AN2282" t="s">
        <v>86</v>
      </c>
      <c r="AO2282" s="1" t="d">
        <v>2013-10-15</v>
      </c>
      <c r="AP2282" t="s">
        <v>61</v>
      </c>
      <c r="AQ2282">
        <v>10</v>
      </c>
      <c r="AR2282" t="s">
        <v>86</v>
      </c>
      <c r="AS2282" s="1" t="d">
        <v>2013-10-15</v>
      </c>
      <c r="AV2282">
        <v>3</v>
      </c>
      <c r="AW2282">
        <v>0</v>
      </c>
      <c r="AX2282">
        <v>607</v>
      </c>
      <c r="AY2282">
        <v>1</v>
      </c>
      <c r="AZ2282">
        <f t="shared" si="210"/>
        <v>1</v>
      </c>
      <c r="BA2282">
        <f t="shared" si="211"/>
        <v>0</v>
      </c>
      <c r="BB2282" s="3">
        <v>1</v>
      </c>
      <c r="BC2282" s="3">
        <v>1</v>
      </c>
      <c r="BD2282" s="3">
        <v>10</v>
      </c>
      <c r="BE2282">
        <f>IF(BD2282&gt;Summary!$C$2,1,0)</f>
        <v>1</v>
      </c>
      <c r="BF2282">
        <f t="shared" si="212"/>
        <v>1</v>
      </c>
      <c r="BG2282">
        <f t="shared" si="213"/>
        <v>0</v>
      </c>
      <c r="BH2282">
        <f t="shared" si="214"/>
        <v>0</v>
      </c>
      <c r="BI2282">
        <f t="shared" si="215"/>
        <v>0</v>
      </c>
    </row>
    <row r="2283" spans="1:61" x14ac:dyDescent="0.2">
      <c r="A2283">
        <v>3470</v>
      </c>
      <c r="B2283" t="s">
        <v>8808</v>
      </c>
      <c r="C2283" t="s">
        <v>3759</v>
      </c>
      <c r="D2283" t="s">
        <v>8123</v>
      </c>
      <c r="E2283" s="1" t="d">
        <v>2014-11-10</v>
      </c>
      <c r="F2283" t="s">
        <v>53</v>
      </c>
      <c r="G2283" s="1" t="d">
        <v>1992-10-15</v>
      </c>
      <c r="H2283">
        <v>23</v>
      </c>
      <c r="I2283" t="s">
        <v>75</v>
      </c>
      <c r="J2283" t="s">
        <v>66</v>
      </c>
      <c r="K2283">
        <v>0</v>
      </c>
      <c r="L2283">
        <v>0</v>
      </c>
      <c r="M2283">
        <v>0</v>
      </c>
      <c r="N2283">
        <v>1</v>
      </c>
      <c r="O2283">
        <v>-1</v>
      </c>
      <c r="P2283" s="2" t="d">
        <v>2014-11-09T07:43:47.99999993294477325</v>
      </c>
      <c r="Q2283" s="2" t="d">
        <v>2014-11-10T07:57:42.00000001117587225</v>
      </c>
      <c r="R2283" t="s">
        <v>8809</v>
      </c>
      <c r="T2283" s="1" t="d">
        <v>2014-11-09</v>
      </c>
      <c r="U2283">
        <v>1</v>
      </c>
      <c r="V2283" t="s">
        <v>57</v>
      </c>
      <c r="W2283" t="s">
        <v>92</v>
      </c>
      <c r="X2283">
        <v>1</v>
      </c>
      <c r="Y2283" t="s">
        <v>8810</v>
      </c>
      <c r="Z2283" t="s">
        <v>135</v>
      </c>
      <c r="AB2283" s="1" t="d">
        <v>2015-10-22</v>
      </c>
      <c r="AC2283" t="s">
        <v>136</v>
      </c>
      <c r="AG2283">
        <v>0</v>
      </c>
      <c r="AL2283" t="s">
        <v>59</v>
      </c>
      <c r="AM2283">
        <v>2</v>
      </c>
      <c r="AN2283" t="s">
        <v>60</v>
      </c>
      <c r="AO2283" s="1" t="d">
        <v>2014-11-10</v>
      </c>
      <c r="AP2283" t="s">
        <v>61</v>
      </c>
      <c r="AQ2283">
        <v>3</v>
      </c>
      <c r="AR2283" t="s">
        <v>60</v>
      </c>
      <c r="AS2283" s="1" t="d">
        <v>2014-11-10</v>
      </c>
      <c r="AT2283" s="1" t="d">
        <v>2014-11-09</v>
      </c>
      <c r="AU2283" s="1" t="d">
        <v>2014-11-10</v>
      </c>
      <c r="AV2283">
        <v>1</v>
      </c>
      <c r="AW2283">
        <v>0</v>
      </c>
      <c r="AX2283">
        <v>346</v>
      </c>
      <c r="AY2283">
        <v>1</v>
      </c>
      <c r="AZ2283">
        <f t="shared" si="210"/>
        <v>1</v>
      </c>
      <c r="BA2283">
        <f t="shared" si="211"/>
        <v>1</v>
      </c>
      <c r="BB2283" s="3">
        <v>1</v>
      </c>
      <c r="BC2283" s="3">
        <v>1</v>
      </c>
      <c r="BD2283" s="3">
        <v>2</v>
      </c>
      <c r="BE2283">
        <f>IF(BD2283&gt;Summary!$C$2,1,0)</f>
        <v>0</v>
      </c>
      <c r="BF2283">
        <f t="shared" si="212"/>
        <v>0</v>
      </c>
      <c r="BG2283">
        <f t="shared" si="213"/>
        <v>0</v>
      </c>
      <c r="BH2283">
        <f t="shared" si="214"/>
        <v>0</v>
      </c>
      <c r="BI2283">
        <f t="shared" si="215"/>
        <v>1</v>
      </c>
    </row>
    <row r="2284" spans="1:61" x14ac:dyDescent="0.2">
      <c r="A2284">
        <v>3474</v>
      </c>
      <c r="B2284" t="s">
        <v>8811</v>
      </c>
      <c r="C2284" t="s">
        <v>2013</v>
      </c>
      <c r="D2284" t="s">
        <v>8812</v>
      </c>
      <c r="E2284" s="1" t="d">
        <v>2013-06-24</v>
      </c>
      <c r="F2284" t="s">
        <v>53</v>
      </c>
      <c r="G2284" s="1" t="d">
        <v>1979-08-07</v>
      </c>
      <c r="H2284">
        <v>36</v>
      </c>
      <c r="I2284" t="s">
        <v>65</v>
      </c>
      <c r="J2284" t="s">
        <v>102</v>
      </c>
      <c r="K2284">
        <v>0</v>
      </c>
      <c r="L2284">
        <v>0</v>
      </c>
      <c r="M2284">
        <v>0</v>
      </c>
      <c r="N2284">
        <v>4</v>
      </c>
      <c r="O2284">
        <v>-123</v>
      </c>
      <c r="P2284" s="2" t="d">
        <v>2013-02-21T05:41:08.00000004004687050</v>
      </c>
      <c r="Q2284" s="2" t="d">
        <v>2013-03-01T11:04:32.999999905005097350</v>
      </c>
      <c r="R2284" t="s">
        <v>8813</v>
      </c>
      <c r="S2284" s="1" t="d">
        <v>2013-02-21</v>
      </c>
      <c r="U2284">
        <v>123</v>
      </c>
      <c r="V2284" t="s">
        <v>57</v>
      </c>
      <c r="W2284" t="s">
        <v>77</v>
      </c>
      <c r="X2284">
        <v>1</v>
      </c>
      <c r="Y2284" t="s">
        <v>8814</v>
      </c>
      <c r="Z2284" t="s">
        <v>135</v>
      </c>
      <c r="AA2284">
        <v>362</v>
      </c>
      <c r="AB2284" s="1" t="d">
        <v>2013-07-19</v>
      </c>
      <c r="AC2284" t="s">
        <v>429</v>
      </c>
      <c r="AD2284" s="1" t="d">
        <v>2014-07-16</v>
      </c>
      <c r="AE2284" s="1" t="d">
        <v>2014-09-09</v>
      </c>
      <c r="AG2284">
        <v>0</v>
      </c>
      <c r="AL2284" t="s">
        <v>59</v>
      </c>
      <c r="AM2284">
        <v>3</v>
      </c>
      <c r="AN2284" t="s">
        <v>60</v>
      </c>
      <c r="AO2284" s="1" t="d">
        <v>2013-06-24</v>
      </c>
      <c r="AP2284" t="s">
        <v>61</v>
      </c>
      <c r="AQ2284">
        <v>2</v>
      </c>
      <c r="AR2284" t="s">
        <v>60</v>
      </c>
      <c r="AS2284" s="1" t="d">
        <v>2013-06-24</v>
      </c>
      <c r="AT2284" s="1" t="d">
        <v>2014-07-16</v>
      </c>
      <c r="AU2284" s="1" t="d">
        <v>2014-09-09</v>
      </c>
      <c r="AV2284">
        <v>4</v>
      </c>
      <c r="AW2284">
        <v>0</v>
      </c>
      <c r="AX2284">
        <v>25</v>
      </c>
      <c r="AY2284">
        <v>1</v>
      </c>
      <c r="AZ2284">
        <f t="shared" si="210"/>
        <v>0</v>
      </c>
      <c r="BA2284">
        <f t="shared" si="211"/>
        <v>1</v>
      </c>
      <c r="BB2284" s="3">
        <v>1</v>
      </c>
      <c r="BC2284" s="3">
        <v>1</v>
      </c>
      <c r="BD2284" s="3">
        <v>3</v>
      </c>
      <c r="BE2284">
        <f>IF(BD2284&gt;Summary!$C$2,1,0)</f>
        <v>0</v>
      </c>
      <c r="BF2284">
        <f t="shared" si="212"/>
        <v>0</v>
      </c>
      <c r="BG2284">
        <f t="shared" si="213"/>
        <v>0</v>
      </c>
      <c r="BH2284">
        <f t="shared" si="214"/>
        <v>0</v>
      </c>
      <c r="BI2284">
        <f t="shared" si="215"/>
        <v>1</v>
      </c>
    </row>
    <row r="2285" spans="1:61" x14ac:dyDescent="0.2">
      <c r="A2285">
        <v>3475</v>
      </c>
      <c r="B2285" t="s">
        <v>8815</v>
      </c>
      <c r="C2285" t="s">
        <v>3062</v>
      </c>
      <c r="D2285" t="s">
        <v>8816</v>
      </c>
      <c r="E2285" s="1" t="d">
        <v>2013-03-30</v>
      </c>
      <c r="F2285" t="s">
        <v>53</v>
      </c>
      <c r="G2285" s="1" t="d">
        <v>1973-04-01</v>
      </c>
      <c r="H2285">
        <v>43</v>
      </c>
      <c r="I2285" t="s">
        <v>65</v>
      </c>
      <c r="J2285" t="s">
        <v>102</v>
      </c>
      <c r="K2285">
        <v>0</v>
      </c>
      <c r="L2285">
        <v>0</v>
      </c>
      <c r="M2285">
        <v>0</v>
      </c>
      <c r="N2285">
        <v>5</v>
      </c>
      <c r="O2285">
        <v>-1</v>
      </c>
      <c r="P2285" s="2" t="d">
        <v>2013-03-29T11:13:35.99999985191971125</v>
      </c>
      <c r="Q2285" s="2" t="d">
        <v>2013-03-30T04:31:13.00000009126961325</v>
      </c>
      <c r="R2285" t="s">
        <v>8817</v>
      </c>
      <c r="S2285" s="1" t="d">
        <v>2013-03-29</v>
      </c>
      <c r="U2285">
        <v>1</v>
      </c>
      <c r="V2285" t="s">
        <v>57</v>
      </c>
      <c r="W2285" t="s">
        <v>454</v>
      </c>
      <c r="X2285">
        <v>0</v>
      </c>
      <c r="AG2285">
        <v>0</v>
      </c>
      <c r="AL2285" t="s">
        <v>59</v>
      </c>
      <c r="AM2285">
        <v>5</v>
      </c>
      <c r="AN2285" t="s">
        <v>87</v>
      </c>
      <c r="AO2285" s="1" t="d">
        <v>2013-03-30</v>
      </c>
      <c r="AP2285" t="s">
        <v>61</v>
      </c>
      <c r="AQ2285">
        <v>6</v>
      </c>
      <c r="AR2285" t="s">
        <v>87</v>
      </c>
      <c r="AS2285" s="1" t="d">
        <v>2013-03-30</v>
      </c>
      <c r="AT2285" s="1" t="d">
        <v>2013-03-29</v>
      </c>
      <c r="AU2285" s="1" t="d">
        <v>2013-03-30</v>
      </c>
      <c r="AV2285">
        <v>5</v>
      </c>
      <c r="AW2285">
        <v>0</v>
      </c>
      <c r="AX2285">
        <v>1098</v>
      </c>
      <c r="AY2285">
        <v>0</v>
      </c>
      <c r="AZ2285">
        <f t="shared" si="210"/>
        <v>1</v>
      </c>
      <c r="BA2285">
        <f t="shared" si="211"/>
        <v>1</v>
      </c>
      <c r="BB2285" s="3">
        <v>1</v>
      </c>
      <c r="BC2285" s="3">
        <v>0</v>
      </c>
      <c r="BD2285" s="3">
        <v>5</v>
      </c>
      <c r="BE2285">
        <f>IF(BD2285&gt;Summary!$C$2,1,0)</f>
        <v>0</v>
      </c>
      <c r="BF2285">
        <f t="shared" si="212"/>
        <v>0</v>
      </c>
      <c r="BG2285">
        <f t="shared" si="213"/>
        <v>1</v>
      </c>
      <c r="BH2285">
        <f t="shared" si="214"/>
        <v>0</v>
      </c>
      <c r="BI2285">
        <f t="shared" si="215"/>
        <v>0</v>
      </c>
    </row>
    <row r="2286" spans="1:61" x14ac:dyDescent="0.2">
      <c r="A2286">
        <v>3476</v>
      </c>
      <c r="B2286" t="s">
        <v>8818</v>
      </c>
      <c r="C2286" t="s">
        <v>8819</v>
      </c>
      <c r="D2286" t="s">
        <v>1523</v>
      </c>
      <c r="E2286" s="1" t="d">
        <v>2013-02-23</v>
      </c>
      <c r="F2286" t="s">
        <v>53</v>
      </c>
      <c r="G2286" s="1" t="d">
        <v>1988-02-09</v>
      </c>
      <c r="H2286">
        <v>28</v>
      </c>
      <c r="I2286" t="s">
        <v>65</v>
      </c>
      <c r="J2286" t="s">
        <v>66</v>
      </c>
      <c r="K2286">
        <v>0</v>
      </c>
      <c r="L2286">
        <v>0</v>
      </c>
      <c r="M2286">
        <v>0</v>
      </c>
      <c r="N2286">
        <v>6</v>
      </c>
      <c r="O2286">
        <v>-1</v>
      </c>
      <c r="P2286" s="2" t="d">
        <v>2013-02-22T02:12:20.99999992176890100</v>
      </c>
      <c r="Q2286" s="2" t="d">
        <v>2013-02-23T08:50:45.99999999627470925</v>
      </c>
      <c r="R2286" t="s">
        <v>8820</v>
      </c>
      <c r="T2286" s="1" t="d">
        <v>2013-02-22</v>
      </c>
      <c r="U2286">
        <v>1</v>
      </c>
      <c r="V2286" t="s">
        <v>97</v>
      </c>
      <c r="W2286" t="s">
        <v>92</v>
      </c>
      <c r="X2286">
        <v>1</v>
      </c>
      <c r="Y2286" t="s">
        <v>8821</v>
      </c>
      <c r="Z2286" t="s">
        <v>135</v>
      </c>
      <c r="AB2286" s="1" t="d">
        <v>2013-11-12</v>
      </c>
      <c r="AC2286" t="s">
        <v>136</v>
      </c>
      <c r="AG2286">
        <v>0</v>
      </c>
      <c r="AL2286" t="s">
        <v>59</v>
      </c>
      <c r="AM2286">
        <v>8</v>
      </c>
      <c r="AN2286" t="s">
        <v>86</v>
      </c>
      <c r="AO2286" s="1" t="d">
        <v>2013-02-23</v>
      </c>
      <c r="AP2286" t="s">
        <v>61</v>
      </c>
      <c r="AQ2286">
        <v>3</v>
      </c>
      <c r="AR2286" t="s">
        <v>60</v>
      </c>
      <c r="AS2286" s="1" t="d">
        <v>2013-02-23</v>
      </c>
      <c r="AT2286" s="1" t="d">
        <v>2015-09-29</v>
      </c>
      <c r="AU2286" s="1" t="d">
        <v>2020-01-01</v>
      </c>
      <c r="AV2286">
        <v>6</v>
      </c>
      <c r="AW2286">
        <v>0</v>
      </c>
      <c r="AX2286">
        <v>262</v>
      </c>
      <c r="AY2286">
        <v>1</v>
      </c>
      <c r="AZ2286">
        <f t="shared" si="210"/>
        <v>1</v>
      </c>
      <c r="BA2286">
        <f t="shared" si="211"/>
        <v>1</v>
      </c>
      <c r="BB2286" s="3">
        <v>1</v>
      </c>
      <c r="BC2286" s="3">
        <v>1</v>
      </c>
      <c r="BD2286" s="3">
        <v>8</v>
      </c>
      <c r="BE2286">
        <f>IF(BD2286&gt;Summary!$C$2,1,0)</f>
        <v>1</v>
      </c>
      <c r="BF2286">
        <f t="shared" si="212"/>
        <v>1</v>
      </c>
      <c r="BG2286">
        <f t="shared" si="213"/>
        <v>0</v>
      </c>
      <c r="BH2286">
        <f t="shared" si="214"/>
        <v>0</v>
      </c>
      <c r="BI2286">
        <f t="shared" si="215"/>
        <v>0</v>
      </c>
    </row>
    <row r="2287" spans="1:61" x14ac:dyDescent="0.2">
      <c r="A2287">
        <v>3479</v>
      </c>
      <c r="B2287" t="s">
        <v>8822</v>
      </c>
      <c r="C2287" t="s">
        <v>8823</v>
      </c>
      <c r="D2287" t="s">
        <v>1349</v>
      </c>
      <c r="E2287" s="1" t="d">
        <v>2014-07-15</v>
      </c>
      <c r="F2287" t="s">
        <v>115</v>
      </c>
      <c r="G2287" s="1" t="d">
        <v>1994-06-19</v>
      </c>
      <c r="H2287">
        <v>21</v>
      </c>
      <c r="I2287" t="s">
        <v>75</v>
      </c>
      <c r="J2287" t="s">
        <v>66</v>
      </c>
      <c r="K2287">
        <v>1</v>
      </c>
      <c r="L2287">
        <v>0</v>
      </c>
      <c r="M2287">
        <v>0</v>
      </c>
      <c r="N2287">
        <v>4</v>
      </c>
      <c r="O2287">
        <v>122</v>
      </c>
      <c r="P2287" s="2" t="d">
        <v>2014-11-14T08:39:53.00000010989606700</v>
      </c>
      <c r="Q2287" s="2" t="d">
        <v>2015-01-08T06:08:02.00000014621764675</v>
      </c>
      <c r="R2287" t="s">
        <v>8824</v>
      </c>
      <c r="T2287" s="1" t="d">
        <v>2014-02-11</v>
      </c>
      <c r="U2287">
        <v>154</v>
      </c>
      <c r="V2287" t="s">
        <v>57</v>
      </c>
      <c r="W2287" t="s">
        <v>92</v>
      </c>
      <c r="X2287">
        <v>1</v>
      </c>
      <c r="Y2287" t="s">
        <v>8825</v>
      </c>
      <c r="Z2287" t="s">
        <v>70</v>
      </c>
      <c r="AA2287">
        <v>0</v>
      </c>
      <c r="AB2287" s="1" t="d">
        <v>2014-11-14</v>
      </c>
      <c r="AC2287" t="s">
        <v>167</v>
      </c>
      <c r="AD2287" s="1" t="d">
        <v>2014-11-14</v>
      </c>
      <c r="AE2287" s="1" t="d">
        <v>2015-01-08</v>
      </c>
      <c r="AG2287">
        <v>0</v>
      </c>
      <c r="AL2287" t="s">
        <v>59</v>
      </c>
      <c r="AM2287">
        <v>10</v>
      </c>
      <c r="AN2287" t="s">
        <v>86</v>
      </c>
      <c r="AO2287" s="1" t="d">
        <v>2014-07-15</v>
      </c>
      <c r="AP2287" t="s">
        <v>61</v>
      </c>
      <c r="AQ2287">
        <v>9</v>
      </c>
      <c r="AR2287" t="s">
        <v>86</v>
      </c>
      <c r="AS2287" s="1" t="d">
        <v>2014-07-15</v>
      </c>
      <c r="AT2287" s="1" t="d">
        <v>2014-11-14</v>
      </c>
      <c r="AU2287" s="1" t="d">
        <v>2015-01-08</v>
      </c>
      <c r="AV2287">
        <v>4</v>
      </c>
      <c r="AW2287">
        <v>0</v>
      </c>
      <c r="AX2287">
        <v>122</v>
      </c>
      <c r="AY2287">
        <v>1</v>
      </c>
      <c r="AZ2287">
        <f t="shared" si="210"/>
        <v>0</v>
      </c>
      <c r="BA2287">
        <f t="shared" si="211"/>
        <v>1</v>
      </c>
      <c r="BB2287" s="3">
        <v>1</v>
      </c>
      <c r="BC2287" s="3">
        <v>1</v>
      </c>
      <c r="BD2287" s="3">
        <v>10</v>
      </c>
      <c r="BE2287">
        <f>IF(BD2287&gt;Summary!$C$2,1,0)</f>
        <v>1</v>
      </c>
      <c r="BF2287">
        <f t="shared" si="212"/>
        <v>1</v>
      </c>
      <c r="BG2287">
        <f t="shared" si="213"/>
        <v>0</v>
      </c>
      <c r="BH2287">
        <f t="shared" si="214"/>
        <v>0</v>
      </c>
      <c r="BI2287">
        <f t="shared" si="215"/>
        <v>0</v>
      </c>
    </row>
    <row r="2288" spans="1:61" x14ac:dyDescent="0.2">
      <c r="A2288">
        <v>3480</v>
      </c>
      <c r="B2288" t="s">
        <v>8826</v>
      </c>
      <c r="C2288" t="s">
        <v>590</v>
      </c>
      <c r="D2288" t="s">
        <v>8827</v>
      </c>
      <c r="E2288" s="1" t="d">
        <v>2013-01-03</v>
      </c>
      <c r="F2288" t="s">
        <v>53</v>
      </c>
      <c r="G2288" s="1" t="d">
        <v>1962-05-02</v>
      </c>
      <c r="H2288">
        <v>53</v>
      </c>
      <c r="I2288" t="s">
        <v>54</v>
      </c>
      <c r="J2288" t="s">
        <v>66</v>
      </c>
      <c r="K2288">
        <v>0</v>
      </c>
      <c r="L2288">
        <v>0</v>
      </c>
      <c r="M2288">
        <v>0</v>
      </c>
      <c r="N2288">
        <v>1</v>
      </c>
      <c r="O2288">
        <v>-1</v>
      </c>
      <c r="P2288" s="2" t="d">
        <v>2013-01-02T10:49:04.00000025052577425</v>
      </c>
      <c r="Q2288" s="2" t="d">
        <v>2013-01-03T01:20:01.00000016391277275</v>
      </c>
      <c r="R2288" t="s">
        <v>8828</v>
      </c>
      <c r="S2288" s="1" t="d">
        <v>2013-01-02</v>
      </c>
      <c r="U2288">
        <v>1</v>
      </c>
      <c r="V2288" t="s">
        <v>97</v>
      </c>
      <c r="W2288" t="s">
        <v>1116</v>
      </c>
      <c r="X2288">
        <v>0</v>
      </c>
      <c r="AG2288">
        <v>0</v>
      </c>
      <c r="AL2288" t="s">
        <v>59</v>
      </c>
      <c r="AM2288">
        <v>2</v>
      </c>
      <c r="AN2288" t="s">
        <v>60</v>
      </c>
      <c r="AO2288" s="1" t="d">
        <v>2013-01-03</v>
      </c>
      <c r="AP2288" t="s">
        <v>61</v>
      </c>
      <c r="AQ2288">
        <v>2</v>
      </c>
      <c r="AR2288" t="s">
        <v>60</v>
      </c>
      <c r="AS2288" s="1" t="d">
        <v>2013-01-03</v>
      </c>
      <c r="AT2288" s="1" t="d">
        <v>2013-01-02</v>
      </c>
      <c r="AU2288" s="1" t="d">
        <v>2013-01-03</v>
      </c>
      <c r="AV2288">
        <v>1</v>
      </c>
      <c r="AW2288">
        <v>0</v>
      </c>
      <c r="AX2288">
        <v>1184</v>
      </c>
      <c r="AY2288">
        <v>0</v>
      </c>
      <c r="AZ2288">
        <f t="shared" si="210"/>
        <v>1</v>
      </c>
      <c r="BA2288">
        <f t="shared" si="211"/>
        <v>1</v>
      </c>
      <c r="BB2288" s="3">
        <v>1</v>
      </c>
      <c r="BC2288" s="3">
        <v>0</v>
      </c>
      <c r="BD2288" s="3">
        <v>2</v>
      </c>
      <c r="BE2288">
        <f>IF(BD2288&gt;Summary!$C$2,1,0)</f>
        <v>0</v>
      </c>
      <c r="BF2288">
        <f t="shared" si="212"/>
        <v>0</v>
      </c>
      <c r="BG2288">
        <f t="shared" si="213"/>
        <v>1</v>
      </c>
      <c r="BH2288">
        <f t="shared" si="214"/>
        <v>0</v>
      </c>
      <c r="BI2288">
        <f t="shared" si="215"/>
        <v>0</v>
      </c>
    </row>
    <row r="2289" spans="1:61" x14ac:dyDescent="0.2">
      <c r="A2289">
        <v>3481</v>
      </c>
      <c r="B2289" t="s">
        <v>8829</v>
      </c>
      <c r="C2289" t="s">
        <v>8830</v>
      </c>
      <c r="D2289" t="s">
        <v>402</v>
      </c>
      <c r="E2289" s="1" t="d">
        <v>2014-07-08</v>
      </c>
      <c r="F2289" t="s">
        <v>115</v>
      </c>
      <c r="G2289" s="1" t="d">
        <v>1988-06-22</v>
      </c>
      <c r="H2289">
        <v>27</v>
      </c>
      <c r="I2289" t="s">
        <v>65</v>
      </c>
      <c r="J2289" t="s">
        <v>66</v>
      </c>
      <c r="K2289">
        <v>0</v>
      </c>
      <c r="L2289">
        <v>0</v>
      </c>
      <c r="M2289">
        <v>0</v>
      </c>
      <c r="N2289">
        <v>2</v>
      </c>
      <c r="O2289">
        <v>-14</v>
      </c>
      <c r="P2289" s="2" t="d">
        <v>2014-06-24T01:56:06.99999980628490125</v>
      </c>
      <c r="Q2289" s="2" t="d">
        <v>2014-06-25T02:14:18.00000024028122300</v>
      </c>
      <c r="R2289" t="s">
        <v>8831</v>
      </c>
      <c r="S2289" s="1" t="d">
        <v>2014-06-24</v>
      </c>
      <c r="U2289">
        <v>14</v>
      </c>
      <c r="V2289" t="s">
        <v>97</v>
      </c>
      <c r="W2289" t="s">
        <v>1225</v>
      </c>
      <c r="X2289">
        <v>1</v>
      </c>
      <c r="Y2289" t="s">
        <v>8832</v>
      </c>
      <c r="Z2289" t="s">
        <v>135</v>
      </c>
      <c r="AA2289">
        <v>78</v>
      </c>
      <c r="AB2289" s="1" t="d">
        <v>2015-03-29</v>
      </c>
      <c r="AC2289" t="s">
        <v>940</v>
      </c>
      <c r="AD2289" s="1" t="d">
        <v>2015-06-15</v>
      </c>
      <c r="AE2289" s="1" t="d">
        <v>2015-12-12</v>
      </c>
      <c r="AG2289">
        <v>0</v>
      </c>
      <c r="AL2289" t="s">
        <v>59</v>
      </c>
      <c r="AM2289">
        <v>4</v>
      </c>
      <c r="AN2289" t="s">
        <v>60</v>
      </c>
      <c r="AO2289" s="1" t="d">
        <v>2014-07-08</v>
      </c>
      <c r="AP2289" t="s">
        <v>61</v>
      </c>
      <c r="AQ2289">
        <v>3</v>
      </c>
      <c r="AR2289" t="s">
        <v>60</v>
      </c>
      <c r="AS2289" s="1" t="d">
        <v>2014-07-08</v>
      </c>
      <c r="AT2289" s="1" t="d">
        <v>2014-12-02</v>
      </c>
      <c r="AU2289" s="1" t="d">
        <v>2014-12-25</v>
      </c>
      <c r="AV2289">
        <v>2</v>
      </c>
      <c r="AW2289">
        <v>0</v>
      </c>
      <c r="AX2289">
        <v>147</v>
      </c>
      <c r="AY2289">
        <v>0</v>
      </c>
      <c r="AZ2289">
        <f t="shared" si="210"/>
        <v>1</v>
      </c>
      <c r="BA2289">
        <f t="shared" si="211"/>
        <v>1</v>
      </c>
      <c r="BB2289" s="3">
        <v>1</v>
      </c>
      <c r="BC2289" s="3">
        <v>1</v>
      </c>
      <c r="BD2289" s="3">
        <v>4</v>
      </c>
      <c r="BE2289">
        <f>IF(BD2289&gt;Summary!$C$2,1,0)</f>
        <v>0</v>
      </c>
      <c r="BF2289">
        <f t="shared" si="212"/>
        <v>0</v>
      </c>
      <c r="BG2289">
        <f t="shared" si="213"/>
        <v>0</v>
      </c>
      <c r="BH2289">
        <f t="shared" si="214"/>
        <v>0</v>
      </c>
      <c r="BI2289">
        <f t="shared" si="215"/>
        <v>1</v>
      </c>
    </row>
    <row r="2290" spans="1:61" x14ac:dyDescent="0.2">
      <c r="A2290">
        <v>3483</v>
      </c>
      <c r="B2290" t="s">
        <v>8833</v>
      </c>
      <c r="C2290" t="s">
        <v>1057</v>
      </c>
      <c r="D2290" t="s">
        <v>3756</v>
      </c>
      <c r="E2290" s="1" t="d">
        <v>2013-10-10</v>
      </c>
      <c r="F2290" t="s">
        <v>53</v>
      </c>
      <c r="G2290" s="1" t="d">
        <v>1976-11-24</v>
      </c>
      <c r="H2290">
        <v>39</v>
      </c>
      <c r="I2290" t="s">
        <v>65</v>
      </c>
      <c r="J2290" t="s">
        <v>102</v>
      </c>
      <c r="K2290">
        <v>0</v>
      </c>
      <c r="L2290">
        <v>0</v>
      </c>
      <c r="M2290">
        <v>0</v>
      </c>
      <c r="N2290">
        <v>0</v>
      </c>
      <c r="O2290">
        <v>-1</v>
      </c>
      <c r="P2290" s="2" t="d">
        <v>2013-10-09T02:26:57.999999993480742200</v>
      </c>
      <c r="Q2290" s="2" t="d">
        <v>2013-10-11T10:06:16.00000030361115900</v>
      </c>
      <c r="R2290" t="s">
        <v>8834</v>
      </c>
      <c r="S2290" s="1" t="d">
        <v>2013-10-09</v>
      </c>
      <c r="U2290">
        <v>1</v>
      </c>
      <c r="V2290" t="s">
        <v>97</v>
      </c>
      <c r="W2290" t="s">
        <v>306</v>
      </c>
      <c r="X2290">
        <v>0</v>
      </c>
      <c r="AG2290">
        <v>0</v>
      </c>
      <c r="AL2290" t="s">
        <v>59</v>
      </c>
      <c r="AM2290">
        <v>1</v>
      </c>
      <c r="AN2290" t="s">
        <v>60</v>
      </c>
      <c r="AO2290" s="1" t="d">
        <v>2013-10-10</v>
      </c>
      <c r="AP2290" t="s">
        <v>61</v>
      </c>
      <c r="AQ2290">
        <v>1</v>
      </c>
      <c r="AR2290" t="s">
        <v>60</v>
      </c>
      <c r="AS2290" s="1" t="d">
        <v>2013-10-10</v>
      </c>
      <c r="AT2290" s="1" t="d">
        <v>2013-10-17</v>
      </c>
      <c r="AU2290" s="1" t="d">
        <v>2013-10-22</v>
      </c>
      <c r="AV2290">
        <v>0</v>
      </c>
      <c r="AW2290">
        <v>1</v>
      </c>
      <c r="AX2290">
        <v>7</v>
      </c>
      <c r="AY2290">
        <v>0</v>
      </c>
      <c r="AZ2290">
        <f t="shared" si="210"/>
        <v>1</v>
      </c>
      <c r="BA2290">
        <f t="shared" si="211"/>
        <v>1</v>
      </c>
      <c r="BB2290" s="3">
        <v>1</v>
      </c>
      <c r="BC2290" s="3">
        <v>0</v>
      </c>
      <c r="BD2290" s="3">
        <v>1</v>
      </c>
      <c r="BE2290">
        <f>IF(BD2290&gt;Summary!$C$2,1,0)</f>
        <v>0</v>
      </c>
      <c r="BF2290">
        <f t="shared" si="212"/>
        <v>0</v>
      </c>
      <c r="BG2290">
        <f t="shared" si="213"/>
        <v>1</v>
      </c>
      <c r="BH2290">
        <f t="shared" si="214"/>
        <v>0</v>
      </c>
      <c r="BI2290">
        <f t="shared" si="215"/>
        <v>0</v>
      </c>
    </row>
    <row r="2291" spans="1:61" x14ac:dyDescent="0.2">
      <c r="A2291">
        <v>3484</v>
      </c>
      <c r="B2291" t="s">
        <v>8835</v>
      </c>
      <c r="C2291" t="s">
        <v>153</v>
      </c>
      <c r="D2291" t="s">
        <v>8836</v>
      </c>
      <c r="E2291" s="1" t="d">
        <v>2013-10-29</v>
      </c>
      <c r="F2291" t="s">
        <v>53</v>
      </c>
      <c r="G2291" s="1" t="d">
        <v>1968-08-12</v>
      </c>
      <c r="H2291">
        <v>47</v>
      </c>
      <c r="I2291" t="s">
        <v>54</v>
      </c>
      <c r="J2291" t="s">
        <v>66</v>
      </c>
      <c r="K2291">
        <v>0</v>
      </c>
      <c r="L2291">
        <v>0</v>
      </c>
      <c r="M2291">
        <v>0</v>
      </c>
      <c r="N2291">
        <v>22</v>
      </c>
      <c r="O2291">
        <v>-1</v>
      </c>
      <c r="P2291" s="2" t="d">
        <v>2013-10-28T07:25:03.99999995715915975</v>
      </c>
      <c r="Q2291" s="2" t="d">
        <v>2013-10-29T10:34:44.99999998603016475</v>
      </c>
      <c r="R2291" t="s">
        <v>8837</v>
      </c>
      <c r="S2291" s="1" t="d">
        <v>2013-10-28</v>
      </c>
      <c r="U2291">
        <v>1</v>
      </c>
      <c r="V2291" t="s">
        <v>57</v>
      </c>
      <c r="W2291" t="s">
        <v>156</v>
      </c>
      <c r="X2291">
        <v>1</v>
      </c>
      <c r="Y2291" t="s">
        <v>8838</v>
      </c>
      <c r="Z2291" t="s">
        <v>70</v>
      </c>
      <c r="AA2291">
        <v>0</v>
      </c>
      <c r="AB2291" s="1" t="d">
        <v>2014-07-24</v>
      </c>
      <c r="AC2291" t="s">
        <v>172</v>
      </c>
      <c r="AD2291" s="1" t="d">
        <v>2014-07-24</v>
      </c>
      <c r="AE2291" s="1" t="d">
        <v>2014-07-25</v>
      </c>
      <c r="AG2291">
        <v>0</v>
      </c>
      <c r="AL2291" t="s">
        <v>59</v>
      </c>
      <c r="AM2291">
        <v>7</v>
      </c>
      <c r="AN2291" t="s">
        <v>87</v>
      </c>
      <c r="AO2291" s="1" t="d">
        <v>2013-10-29</v>
      </c>
      <c r="AP2291" t="s">
        <v>61</v>
      </c>
      <c r="AQ2291">
        <v>2</v>
      </c>
      <c r="AR2291" t="s">
        <v>60</v>
      </c>
      <c r="AS2291" s="1" t="d">
        <v>2013-10-29</v>
      </c>
      <c r="AT2291" s="1" t="d">
        <v>2014-02-05</v>
      </c>
      <c r="AU2291" s="1" t="d">
        <v>2014-02-05</v>
      </c>
      <c r="AV2291">
        <v>22</v>
      </c>
      <c r="AW2291">
        <v>0</v>
      </c>
      <c r="AX2291">
        <v>99</v>
      </c>
      <c r="AY2291">
        <v>0</v>
      </c>
      <c r="AZ2291">
        <f t="shared" si="210"/>
        <v>1</v>
      </c>
      <c r="BA2291">
        <f t="shared" si="211"/>
        <v>1</v>
      </c>
      <c r="BB2291" s="3">
        <v>1</v>
      </c>
      <c r="BC2291" s="3">
        <v>1</v>
      </c>
      <c r="BD2291" s="3">
        <v>7</v>
      </c>
      <c r="BE2291">
        <f>IF(BD2291&gt;Summary!$C$2,1,0)</f>
        <v>1</v>
      </c>
      <c r="BF2291">
        <f t="shared" si="212"/>
        <v>1</v>
      </c>
      <c r="BG2291">
        <f t="shared" si="213"/>
        <v>0</v>
      </c>
      <c r="BH2291">
        <f t="shared" si="214"/>
        <v>0</v>
      </c>
      <c r="BI2291">
        <f t="shared" si="215"/>
        <v>0</v>
      </c>
    </row>
    <row r="2292" spans="1:61" x14ac:dyDescent="0.2">
      <c r="A2292">
        <v>3485</v>
      </c>
      <c r="B2292" t="s">
        <v>8839</v>
      </c>
      <c r="C2292" t="s">
        <v>8840</v>
      </c>
      <c r="D2292" t="s">
        <v>8841</v>
      </c>
      <c r="E2292" s="1" t="d">
        <v>2013-09-26</v>
      </c>
      <c r="F2292" t="s">
        <v>53</v>
      </c>
      <c r="G2292" s="1" t="d">
        <v>1987-09-05</v>
      </c>
      <c r="H2292">
        <v>28</v>
      </c>
      <c r="I2292" t="s">
        <v>65</v>
      </c>
      <c r="J2292" t="s">
        <v>66</v>
      </c>
      <c r="K2292">
        <v>0</v>
      </c>
      <c r="L2292">
        <v>0</v>
      </c>
      <c r="M2292">
        <v>0</v>
      </c>
      <c r="N2292">
        <v>4</v>
      </c>
      <c r="O2292">
        <v>-1</v>
      </c>
      <c r="P2292" s="2" t="d">
        <v>2013-09-25T06:38:26.00000030826777075</v>
      </c>
      <c r="Q2292" s="2" t="d">
        <v>2013-09-27T09:54:53.99999992456287075</v>
      </c>
      <c r="R2292" t="s">
        <v>8842</v>
      </c>
      <c r="S2292" s="1" t="d">
        <v>2013-09-25</v>
      </c>
      <c r="U2292">
        <v>1</v>
      </c>
      <c r="V2292" t="s">
        <v>57</v>
      </c>
      <c r="W2292" t="s">
        <v>329</v>
      </c>
      <c r="X2292">
        <v>1</v>
      </c>
      <c r="Y2292" t="s">
        <v>8843</v>
      </c>
      <c r="Z2292" t="s">
        <v>135</v>
      </c>
      <c r="AB2292" s="1" t="d">
        <v>2015-08-31</v>
      </c>
      <c r="AC2292" t="s">
        <v>136</v>
      </c>
      <c r="AG2292">
        <v>0</v>
      </c>
      <c r="AL2292" t="s">
        <v>59</v>
      </c>
      <c r="AM2292">
        <v>2</v>
      </c>
      <c r="AN2292" t="s">
        <v>60</v>
      </c>
      <c r="AO2292" s="1" t="d">
        <v>2013-09-26</v>
      </c>
      <c r="AP2292" t="s">
        <v>61</v>
      </c>
      <c r="AQ2292">
        <v>2</v>
      </c>
      <c r="AR2292" t="s">
        <v>60</v>
      </c>
      <c r="AS2292" s="1" t="d">
        <v>2013-09-26</v>
      </c>
      <c r="AT2292" s="1" t="d">
        <v>2013-09-25</v>
      </c>
      <c r="AU2292" s="1" t="d">
        <v>2013-09-27</v>
      </c>
      <c r="AV2292">
        <v>4</v>
      </c>
      <c r="AW2292">
        <v>1</v>
      </c>
      <c r="AX2292">
        <v>704</v>
      </c>
      <c r="AY2292">
        <v>1</v>
      </c>
      <c r="AZ2292">
        <f t="shared" si="210"/>
        <v>1</v>
      </c>
      <c r="BA2292">
        <f t="shared" si="211"/>
        <v>1</v>
      </c>
      <c r="BB2292" s="3">
        <v>1</v>
      </c>
      <c r="BC2292" s="3">
        <v>1</v>
      </c>
      <c r="BD2292" s="3">
        <v>2</v>
      </c>
      <c r="BE2292">
        <f>IF(BD2292&gt;Summary!$C$2,1,0)</f>
        <v>0</v>
      </c>
      <c r="BF2292">
        <f t="shared" si="212"/>
        <v>0</v>
      </c>
      <c r="BG2292">
        <f t="shared" si="213"/>
        <v>0</v>
      </c>
      <c r="BH2292">
        <f t="shared" si="214"/>
        <v>0</v>
      </c>
      <c r="BI2292">
        <f t="shared" si="215"/>
        <v>1</v>
      </c>
    </row>
    <row r="2293" spans="1:61" x14ac:dyDescent="0.2">
      <c r="A2293">
        <v>3487</v>
      </c>
      <c r="B2293" t="s">
        <v>8844</v>
      </c>
      <c r="C2293" t="s">
        <v>1983</v>
      </c>
      <c r="D2293" t="s">
        <v>8845</v>
      </c>
      <c r="E2293" s="1" t="d">
        <v>2013-05-29</v>
      </c>
      <c r="F2293" t="s">
        <v>53</v>
      </c>
      <c r="G2293" s="1" t="d">
        <v>1967-04-02</v>
      </c>
      <c r="H2293">
        <v>49</v>
      </c>
      <c r="I2293" t="s">
        <v>54</v>
      </c>
      <c r="J2293" t="s">
        <v>102</v>
      </c>
      <c r="K2293">
        <v>0</v>
      </c>
      <c r="L2293">
        <v>0</v>
      </c>
      <c r="M2293">
        <v>0</v>
      </c>
      <c r="N2293">
        <v>7</v>
      </c>
      <c r="R2293" t="s">
        <v>8846</v>
      </c>
      <c r="S2293" s="1" t="d">
        <v>2013-05-28</v>
      </c>
      <c r="U2293">
        <v>1</v>
      </c>
      <c r="V2293" t="s">
        <v>57</v>
      </c>
      <c r="W2293" t="s">
        <v>77</v>
      </c>
      <c r="X2293">
        <v>0</v>
      </c>
      <c r="AG2293">
        <v>0</v>
      </c>
      <c r="AL2293" t="s">
        <v>59</v>
      </c>
      <c r="AM2293">
        <v>6</v>
      </c>
      <c r="AN2293" t="s">
        <v>87</v>
      </c>
      <c r="AO2293" s="1" t="d">
        <v>2013-05-29</v>
      </c>
      <c r="AP2293" t="s">
        <v>61</v>
      </c>
      <c r="AQ2293">
        <v>4</v>
      </c>
      <c r="AR2293" t="s">
        <v>60</v>
      </c>
      <c r="AS2293" s="1" t="d">
        <v>2013-05-29</v>
      </c>
      <c r="AV2293">
        <v>7</v>
      </c>
      <c r="AW2293">
        <v>0</v>
      </c>
      <c r="AX2293">
        <v>1038</v>
      </c>
      <c r="AY2293">
        <v>0</v>
      </c>
      <c r="AZ2293">
        <f t="shared" si="210"/>
        <v>1</v>
      </c>
      <c r="BA2293">
        <f t="shared" si="211"/>
        <v>0</v>
      </c>
      <c r="BB2293" s="3">
        <v>1</v>
      </c>
      <c r="BC2293" s="3">
        <v>0</v>
      </c>
      <c r="BD2293" s="3">
        <v>6</v>
      </c>
      <c r="BE2293">
        <f>IF(BD2293&gt;Summary!$C$2,1,0)</f>
        <v>1</v>
      </c>
      <c r="BF2293">
        <f t="shared" si="212"/>
        <v>0</v>
      </c>
      <c r="BG2293">
        <f t="shared" si="213"/>
        <v>0</v>
      </c>
      <c r="BH2293">
        <f t="shared" si="214"/>
        <v>1</v>
      </c>
      <c r="BI2293">
        <f t="shared" si="215"/>
        <v>0</v>
      </c>
    </row>
    <row r="2294" spans="1:61" x14ac:dyDescent="0.2">
      <c r="A2294">
        <v>3488</v>
      </c>
      <c r="B2294" t="s">
        <v>8847</v>
      </c>
      <c r="C2294" t="s">
        <v>477</v>
      </c>
      <c r="D2294" t="s">
        <v>8848</v>
      </c>
      <c r="E2294" s="1" t="d">
        <v>2013-07-15</v>
      </c>
      <c r="F2294" t="s">
        <v>53</v>
      </c>
      <c r="G2294" s="1" t="d">
        <v>1980-02-03</v>
      </c>
      <c r="H2294">
        <v>36</v>
      </c>
      <c r="I2294" t="s">
        <v>65</v>
      </c>
      <c r="J2294" t="s">
        <v>102</v>
      </c>
      <c r="K2294">
        <v>0</v>
      </c>
      <c r="L2294">
        <v>0</v>
      </c>
      <c r="M2294">
        <v>0</v>
      </c>
      <c r="N2294">
        <v>2</v>
      </c>
      <c r="O2294">
        <v>-4</v>
      </c>
      <c r="P2294" s="2" t="d">
        <v>2013-07-11T11:11:05.9999999916180975</v>
      </c>
      <c r="Q2294" s="2" t="d">
        <v>2013-07-12T08:34:25.99999973550439050</v>
      </c>
      <c r="R2294" t="s">
        <v>8849</v>
      </c>
      <c r="S2294" s="1" t="d">
        <v>2013-07-11</v>
      </c>
      <c r="U2294">
        <v>4</v>
      </c>
      <c r="V2294" t="s">
        <v>57</v>
      </c>
      <c r="W2294" t="s">
        <v>145</v>
      </c>
      <c r="X2294">
        <v>0</v>
      </c>
      <c r="AG2294">
        <v>0</v>
      </c>
      <c r="AL2294" t="s">
        <v>59</v>
      </c>
      <c r="AM2294">
        <v>1</v>
      </c>
      <c r="AN2294" t="s">
        <v>60</v>
      </c>
      <c r="AO2294" s="1" t="d">
        <v>2013-07-15</v>
      </c>
      <c r="AP2294" t="s">
        <v>61</v>
      </c>
      <c r="AQ2294">
        <v>1</v>
      </c>
      <c r="AR2294" t="s">
        <v>60</v>
      </c>
      <c r="AS2294" s="1" t="d">
        <v>2013-07-15</v>
      </c>
      <c r="AT2294" s="1" t="d">
        <v>2013-07-11</v>
      </c>
      <c r="AU2294" s="1" t="d">
        <v>2013-07-12</v>
      </c>
      <c r="AV2294">
        <v>2</v>
      </c>
      <c r="AW2294">
        <v>0</v>
      </c>
      <c r="AX2294">
        <v>991</v>
      </c>
      <c r="AY2294">
        <v>0</v>
      </c>
      <c r="AZ2294">
        <f t="shared" si="210"/>
        <v>1</v>
      </c>
      <c r="BA2294">
        <f t="shared" si="211"/>
        <v>1</v>
      </c>
      <c r="BB2294" s="3">
        <v>1</v>
      </c>
      <c r="BC2294" s="3">
        <v>0</v>
      </c>
      <c r="BD2294" s="3">
        <v>1</v>
      </c>
      <c r="BE2294">
        <f>IF(BD2294&gt;Summary!$C$2,1,0)</f>
        <v>0</v>
      </c>
      <c r="BF2294">
        <f t="shared" si="212"/>
        <v>0</v>
      </c>
      <c r="BG2294">
        <f t="shared" si="213"/>
        <v>1</v>
      </c>
      <c r="BH2294">
        <f t="shared" si="214"/>
        <v>0</v>
      </c>
      <c r="BI2294">
        <f t="shared" si="215"/>
        <v>0</v>
      </c>
    </row>
    <row r="2295" spans="1:61" x14ac:dyDescent="0.2">
      <c r="A2295">
        <v>3489</v>
      </c>
      <c r="B2295" t="s">
        <v>8850</v>
      </c>
      <c r="C2295" t="s">
        <v>8851</v>
      </c>
      <c r="D2295" t="s">
        <v>184</v>
      </c>
      <c r="E2295" s="1" t="d">
        <v>2013-02-07</v>
      </c>
      <c r="F2295" t="s">
        <v>115</v>
      </c>
      <c r="G2295" s="1" t="d">
        <v>1991-11-21</v>
      </c>
      <c r="H2295">
        <v>24</v>
      </c>
      <c r="I2295" t="s">
        <v>75</v>
      </c>
      <c r="J2295" t="s">
        <v>66</v>
      </c>
      <c r="K2295">
        <v>0</v>
      </c>
      <c r="L2295">
        <v>0</v>
      </c>
      <c r="M2295">
        <v>0</v>
      </c>
      <c r="N2295">
        <v>1</v>
      </c>
      <c r="O2295">
        <v>-1</v>
      </c>
      <c r="P2295" s="2" t="d">
        <v>2013-02-06T10:07:57.000000025145709525</v>
      </c>
      <c r="Q2295" s="2" t="d">
        <v>2013-02-10T04:53:33.000000268220901600</v>
      </c>
      <c r="R2295" t="s">
        <v>8852</v>
      </c>
      <c r="T2295" s="1" t="d">
        <v>2013-02-06</v>
      </c>
      <c r="U2295">
        <v>1</v>
      </c>
      <c r="V2295" t="s">
        <v>57</v>
      </c>
      <c r="W2295" t="s">
        <v>92</v>
      </c>
      <c r="X2295">
        <v>0</v>
      </c>
      <c r="AG2295">
        <v>0</v>
      </c>
      <c r="AL2295" t="s">
        <v>59</v>
      </c>
      <c r="AM2295">
        <v>9</v>
      </c>
      <c r="AN2295" t="s">
        <v>86</v>
      </c>
      <c r="AO2295" s="1" t="d">
        <v>2013-02-07</v>
      </c>
      <c r="AP2295" t="s">
        <v>61</v>
      </c>
      <c r="AQ2295">
        <v>5</v>
      </c>
      <c r="AR2295" t="s">
        <v>87</v>
      </c>
      <c r="AS2295" s="1" t="d">
        <v>2013-02-07</v>
      </c>
      <c r="AT2295" s="1" t="d">
        <v>2013-12-13</v>
      </c>
      <c r="AU2295" s="1" t="d">
        <v>2013-12-26</v>
      </c>
      <c r="AV2295">
        <v>1</v>
      </c>
      <c r="AW2295">
        <v>3</v>
      </c>
      <c r="AX2295">
        <v>309</v>
      </c>
      <c r="AY2295">
        <v>0</v>
      </c>
      <c r="AZ2295">
        <f t="shared" si="210"/>
        <v>1</v>
      </c>
      <c r="BA2295">
        <f t="shared" si="211"/>
        <v>1</v>
      </c>
      <c r="BB2295" s="3">
        <v>1</v>
      </c>
      <c r="BC2295" s="3">
        <v>0</v>
      </c>
      <c r="BD2295" s="3">
        <v>9</v>
      </c>
      <c r="BE2295">
        <f>IF(BD2295&gt;Summary!$C$2,1,0)</f>
        <v>1</v>
      </c>
      <c r="BF2295">
        <f t="shared" si="212"/>
        <v>0</v>
      </c>
      <c r="BG2295">
        <f t="shared" si="213"/>
        <v>0</v>
      </c>
      <c r="BH2295">
        <f t="shared" si="214"/>
        <v>1</v>
      </c>
      <c r="BI2295">
        <f t="shared" si="215"/>
        <v>0</v>
      </c>
    </row>
    <row r="2296" spans="1:61" x14ac:dyDescent="0.2">
      <c r="A2296">
        <v>3491</v>
      </c>
      <c r="B2296" t="s">
        <v>8853</v>
      </c>
      <c r="C2296" t="s">
        <v>8854</v>
      </c>
      <c r="D2296" t="s">
        <v>8855</v>
      </c>
      <c r="E2296" s="1" t="d">
        <v>2014-02-01</v>
      </c>
      <c r="F2296" t="s">
        <v>53</v>
      </c>
      <c r="G2296" s="1" t="d">
        <v>1980-10-04</v>
      </c>
      <c r="H2296">
        <v>35</v>
      </c>
      <c r="I2296" t="s">
        <v>65</v>
      </c>
      <c r="J2296" t="s">
        <v>161</v>
      </c>
      <c r="K2296">
        <v>0</v>
      </c>
      <c r="L2296">
        <v>0</v>
      </c>
      <c r="M2296">
        <v>0</v>
      </c>
      <c r="N2296">
        <v>0</v>
      </c>
      <c r="O2296">
        <v>-1</v>
      </c>
      <c r="P2296" s="2" t="d">
        <v>2014-01-31T03:23:35.000000107102095900</v>
      </c>
      <c r="Q2296" s="2" t="d">
        <v>2014-02-01T10:09:53.99999971501529475</v>
      </c>
      <c r="R2296" t="s">
        <v>8856</v>
      </c>
      <c r="S2296" s="1" t="d">
        <v>2014-01-31</v>
      </c>
      <c r="U2296">
        <v>1</v>
      </c>
      <c r="V2296" t="s">
        <v>97</v>
      </c>
      <c r="W2296" t="s">
        <v>98</v>
      </c>
      <c r="X2296">
        <v>0</v>
      </c>
      <c r="AG2296">
        <v>0</v>
      </c>
      <c r="AL2296" t="s">
        <v>59</v>
      </c>
      <c r="AM2296">
        <v>2</v>
      </c>
      <c r="AN2296" t="s">
        <v>60</v>
      </c>
      <c r="AO2296" s="1" t="d">
        <v>2014-02-01</v>
      </c>
      <c r="AP2296" t="s">
        <v>61</v>
      </c>
      <c r="AQ2296">
        <v>1</v>
      </c>
      <c r="AR2296" t="s">
        <v>60</v>
      </c>
      <c r="AS2296" s="1" t="d">
        <v>2014-02-01</v>
      </c>
      <c r="AT2296" s="1" t="d">
        <v>2014-01-31</v>
      </c>
      <c r="AU2296" s="1" t="d">
        <v>2014-02-01</v>
      </c>
      <c r="AV2296">
        <v>0</v>
      </c>
      <c r="AW2296">
        <v>0</v>
      </c>
      <c r="AX2296">
        <v>790</v>
      </c>
      <c r="AY2296">
        <v>0</v>
      </c>
      <c r="AZ2296">
        <f t="shared" si="210"/>
        <v>1</v>
      </c>
      <c r="BA2296">
        <f t="shared" si="211"/>
        <v>1</v>
      </c>
      <c r="BB2296" s="3">
        <v>1</v>
      </c>
      <c r="BC2296" s="3">
        <v>0</v>
      </c>
      <c r="BD2296" s="3">
        <v>2</v>
      </c>
      <c r="BE2296">
        <f>IF(BD2296&gt;Summary!$C$2,1,0)</f>
        <v>0</v>
      </c>
      <c r="BF2296">
        <f t="shared" si="212"/>
        <v>0</v>
      </c>
      <c r="BG2296">
        <f t="shared" si="213"/>
        <v>1</v>
      </c>
      <c r="BH2296">
        <f t="shared" si="214"/>
        <v>0</v>
      </c>
      <c r="BI2296">
        <f t="shared" si="215"/>
        <v>0</v>
      </c>
    </row>
    <row r="2297" spans="1:61" x14ac:dyDescent="0.2">
      <c r="A2297">
        <v>3492</v>
      </c>
      <c r="B2297" t="s">
        <v>8857</v>
      </c>
      <c r="C2297" t="s">
        <v>1311</v>
      </c>
      <c r="D2297" t="s">
        <v>502</v>
      </c>
      <c r="E2297" s="1" t="d">
        <v>2014-03-10</v>
      </c>
      <c r="F2297" t="s">
        <v>53</v>
      </c>
      <c r="G2297" s="1" t="d">
        <v>1993-01-07</v>
      </c>
      <c r="H2297">
        <v>23</v>
      </c>
      <c r="I2297" t="s">
        <v>75</v>
      </c>
      <c r="J2297" t="s">
        <v>66</v>
      </c>
      <c r="K2297">
        <v>0</v>
      </c>
      <c r="L2297">
        <v>0</v>
      </c>
      <c r="M2297">
        <v>0</v>
      </c>
      <c r="N2297">
        <v>3</v>
      </c>
      <c r="O2297">
        <v>0</v>
      </c>
      <c r="P2297" s="2" t="d">
        <v>2014-03-10T02:25:17.99999987706541875</v>
      </c>
      <c r="Q2297" s="2" t="d">
        <v>2014-03-11T02:54:41.99999984353780875</v>
      </c>
      <c r="R2297" t="s">
        <v>8858</v>
      </c>
      <c r="S2297" s="1" t="d">
        <v>2014-03-09</v>
      </c>
      <c r="U2297">
        <v>1</v>
      </c>
      <c r="V2297" t="s">
        <v>57</v>
      </c>
      <c r="W2297" t="s">
        <v>245</v>
      </c>
      <c r="X2297">
        <v>0</v>
      </c>
      <c r="AG2297">
        <v>0</v>
      </c>
      <c r="AL2297" t="s">
        <v>59</v>
      </c>
      <c r="AM2297">
        <v>7</v>
      </c>
      <c r="AN2297" t="s">
        <v>87</v>
      </c>
      <c r="AO2297" s="1" t="d">
        <v>2014-03-10</v>
      </c>
      <c r="AP2297" t="s">
        <v>61</v>
      </c>
      <c r="AQ2297">
        <v>5</v>
      </c>
      <c r="AR2297" t="s">
        <v>87</v>
      </c>
      <c r="AS2297" s="1" t="d">
        <v>2014-03-10</v>
      </c>
      <c r="AT2297" s="1" t="d">
        <v>2014-03-10</v>
      </c>
      <c r="AU2297" s="1" t="d">
        <v>2014-03-11</v>
      </c>
      <c r="AV2297">
        <v>3</v>
      </c>
      <c r="AW2297">
        <v>1</v>
      </c>
      <c r="AX2297">
        <v>753</v>
      </c>
      <c r="AY2297">
        <v>0</v>
      </c>
      <c r="AZ2297">
        <f t="shared" si="210"/>
        <v>1</v>
      </c>
      <c r="BA2297">
        <f t="shared" si="211"/>
        <v>1</v>
      </c>
      <c r="BB2297" s="3">
        <v>1</v>
      </c>
      <c r="BC2297" s="3">
        <v>0</v>
      </c>
      <c r="BD2297" s="3">
        <v>7</v>
      </c>
      <c r="BE2297">
        <f>IF(BD2297&gt;Summary!$C$2,1,0)</f>
        <v>1</v>
      </c>
      <c r="BF2297">
        <f t="shared" si="212"/>
        <v>0</v>
      </c>
      <c r="BG2297">
        <f t="shared" si="213"/>
        <v>0</v>
      </c>
      <c r="BH2297">
        <f t="shared" si="214"/>
        <v>1</v>
      </c>
      <c r="BI2297">
        <f t="shared" si="215"/>
        <v>0</v>
      </c>
    </row>
    <row r="2298" spans="1:61" x14ac:dyDescent="0.2">
      <c r="A2298">
        <v>3493</v>
      </c>
      <c r="B2298" t="s">
        <v>8859</v>
      </c>
      <c r="C2298" t="s">
        <v>8860</v>
      </c>
      <c r="D2298" t="s">
        <v>800</v>
      </c>
      <c r="E2298" s="1" t="d">
        <v>2013-04-02</v>
      </c>
      <c r="F2298" t="s">
        <v>53</v>
      </c>
      <c r="G2298" s="1" t="d">
        <v>1990-01-06</v>
      </c>
      <c r="H2298">
        <v>26</v>
      </c>
      <c r="I2298" t="s">
        <v>65</v>
      </c>
      <c r="J2298" t="s">
        <v>66</v>
      </c>
      <c r="K2298">
        <v>0</v>
      </c>
      <c r="L2298">
        <v>0</v>
      </c>
      <c r="M2298">
        <v>0</v>
      </c>
      <c r="N2298">
        <v>2</v>
      </c>
      <c r="O2298">
        <v>-1</v>
      </c>
      <c r="P2298" s="2" t="d">
        <v>2013-04-01T11:49:53.00000017974525675</v>
      </c>
      <c r="Q2298" s="2" t="d">
        <v>2013-04-02T12:59:43.99999982211738525</v>
      </c>
      <c r="R2298" t="s">
        <v>8861</v>
      </c>
      <c r="S2298" s="1" t="d">
        <v>2013-04-01</v>
      </c>
      <c r="U2298">
        <v>1</v>
      </c>
      <c r="V2298" t="s">
        <v>57</v>
      </c>
      <c r="W2298" t="s">
        <v>124</v>
      </c>
      <c r="X2298">
        <v>0</v>
      </c>
      <c r="AG2298">
        <v>0</v>
      </c>
      <c r="AL2298" t="s">
        <v>59</v>
      </c>
      <c r="AM2298">
        <v>2</v>
      </c>
      <c r="AN2298" t="s">
        <v>60</v>
      </c>
      <c r="AO2298" s="1" t="d">
        <v>2013-04-02</v>
      </c>
      <c r="AP2298" t="s">
        <v>61</v>
      </c>
      <c r="AQ2298">
        <v>3</v>
      </c>
      <c r="AR2298" t="s">
        <v>60</v>
      </c>
      <c r="AS2298" s="1" t="d">
        <v>2013-04-02</v>
      </c>
      <c r="AT2298" s="1" t="d">
        <v>2013-06-27</v>
      </c>
      <c r="AU2298" s="1" t="d">
        <v>2013-06-28</v>
      </c>
      <c r="AV2298">
        <v>2</v>
      </c>
      <c r="AW2298">
        <v>0</v>
      </c>
      <c r="AX2298">
        <v>86</v>
      </c>
      <c r="AY2298">
        <v>0</v>
      </c>
      <c r="AZ2298">
        <f t="shared" si="210"/>
        <v>1</v>
      </c>
      <c r="BA2298">
        <f t="shared" si="211"/>
        <v>1</v>
      </c>
      <c r="BB2298" s="3">
        <v>1</v>
      </c>
      <c r="BC2298" s="3">
        <v>0</v>
      </c>
      <c r="BD2298" s="3">
        <v>2</v>
      </c>
      <c r="BE2298">
        <f>IF(BD2298&gt;Summary!$C$2,1,0)</f>
        <v>0</v>
      </c>
      <c r="BF2298">
        <f t="shared" si="212"/>
        <v>0</v>
      </c>
      <c r="BG2298">
        <f t="shared" si="213"/>
        <v>1</v>
      </c>
      <c r="BH2298">
        <f t="shared" si="214"/>
        <v>0</v>
      </c>
      <c r="BI2298">
        <f t="shared" si="215"/>
        <v>0</v>
      </c>
    </row>
    <row r="2299" spans="1:61" x14ac:dyDescent="0.2">
      <c r="A2299">
        <v>3498</v>
      </c>
      <c r="B2299" t="s">
        <v>8862</v>
      </c>
      <c r="C2299" t="s">
        <v>8863</v>
      </c>
      <c r="D2299" t="s">
        <v>8864</v>
      </c>
      <c r="E2299" s="1" t="d">
        <v>2013-04-22</v>
      </c>
      <c r="F2299" t="s">
        <v>53</v>
      </c>
      <c r="G2299" s="1" t="d">
        <v>1985-01-03</v>
      </c>
      <c r="H2299">
        <v>31</v>
      </c>
      <c r="I2299" t="s">
        <v>65</v>
      </c>
      <c r="J2299" t="s">
        <v>66</v>
      </c>
      <c r="K2299">
        <v>0</v>
      </c>
      <c r="L2299">
        <v>0</v>
      </c>
      <c r="M2299">
        <v>0</v>
      </c>
      <c r="N2299">
        <v>7</v>
      </c>
      <c r="O2299">
        <v>-1</v>
      </c>
      <c r="P2299" s="2" t="d">
        <v>2013-04-21T02:00:33.99999998509883700</v>
      </c>
      <c r="Q2299" s="2" t="d">
        <v>2013-06-14T08:47:39.000000287778675</v>
      </c>
      <c r="R2299" t="s">
        <v>8865</v>
      </c>
      <c r="S2299" s="1" t="d">
        <v>2013-04-21</v>
      </c>
      <c r="U2299">
        <v>1</v>
      </c>
      <c r="V2299" t="s">
        <v>57</v>
      </c>
      <c r="W2299" t="s">
        <v>167</v>
      </c>
      <c r="X2299">
        <v>1</v>
      </c>
      <c r="Y2299" t="s">
        <v>8866</v>
      </c>
      <c r="Z2299" t="s">
        <v>70</v>
      </c>
      <c r="AB2299" s="1" t="d">
        <v>2013-11-06</v>
      </c>
      <c r="AC2299" t="s">
        <v>145</v>
      </c>
      <c r="AG2299">
        <v>0</v>
      </c>
      <c r="AL2299" t="s">
        <v>59</v>
      </c>
      <c r="AM2299">
        <v>4</v>
      </c>
      <c r="AN2299" t="s">
        <v>60</v>
      </c>
      <c r="AO2299" s="1" t="d">
        <v>2013-04-22</v>
      </c>
      <c r="AP2299" t="s">
        <v>61</v>
      </c>
      <c r="AQ2299">
        <v>4</v>
      </c>
      <c r="AR2299" t="s">
        <v>60</v>
      </c>
      <c r="AS2299" s="1" t="d">
        <v>2013-04-22</v>
      </c>
      <c r="AT2299" s="1" t="d">
        <v>2013-04-21</v>
      </c>
      <c r="AU2299" s="1" t="d">
        <v>2013-06-14</v>
      </c>
      <c r="AV2299">
        <v>7</v>
      </c>
      <c r="AW2299">
        <v>53</v>
      </c>
      <c r="AX2299">
        <v>198</v>
      </c>
      <c r="AY2299">
        <v>1</v>
      </c>
      <c r="AZ2299">
        <f t="shared" si="210"/>
        <v>1</v>
      </c>
      <c r="BA2299">
        <f t="shared" si="211"/>
        <v>1</v>
      </c>
      <c r="BB2299" s="3">
        <v>1</v>
      </c>
      <c r="BC2299" s="3">
        <v>1</v>
      </c>
      <c r="BD2299" s="3">
        <v>4</v>
      </c>
      <c r="BE2299">
        <f>IF(BD2299&gt;Summary!$C$2,1,0)</f>
        <v>0</v>
      </c>
      <c r="BF2299">
        <f t="shared" si="212"/>
        <v>0</v>
      </c>
      <c r="BG2299">
        <f t="shared" si="213"/>
        <v>0</v>
      </c>
      <c r="BH2299">
        <f t="shared" si="214"/>
        <v>0</v>
      </c>
      <c r="BI2299">
        <f t="shared" si="215"/>
        <v>1</v>
      </c>
    </row>
    <row r="2300" spans="1:61" x14ac:dyDescent="0.2">
      <c r="A2300">
        <v>3499</v>
      </c>
      <c r="B2300" t="s">
        <v>8867</v>
      </c>
      <c r="C2300" t="s">
        <v>1316</v>
      </c>
      <c r="D2300" t="s">
        <v>8868</v>
      </c>
      <c r="E2300" s="1" t="d">
        <v>2013-01-07</v>
      </c>
      <c r="F2300" t="s">
        <v>115</v>
      </c>
      <c r="G2300" s="1" t="d">
        <v>1985-09-20</v>
      </c>
      <c r="H2300">
        <v>30</v>
      </c>
      <c r="I2300" t="s">
        <v>65</v>
      </c>
      <c r="J2300" t="s">
        <v>66</v>
      </c>
      <c r="K2300">
        <v>0</v>
      </c>
      <c r="L2300">
        <v>3</v>
      </c>
      <c r="M2300">
        <v>2</v>
      </c>
      <c r="N2300">
        <v>14</v>
      </c>
      <c r="O2300">
        <v>0</v>
      </c>
      <c r="P2300" s="2" t="d">
        <v>2013-01-07T04:56:39.99999997671693450</v>
      </c>
      <c r="Q2300" s="2" t="d">
        <v>2013-01-12T08:50:28.00000018905848025</v>
      </c>
      <c r="R2300" t="s">
        <v>8869</v>
      </c>
      <c r="S2300" s="1" t="d">
        <v>2013-01-07</v>
      </c>
      <c r="U2300">
        <v>0</v>
      </c>
      <c r="V2300" t="s">
        <v>57</v>
      </c>
      <c r="W2300" t="s">
        <v>227</v>
      </c>
      <c r="X2300">
        <v>1</v>
      </c>
      <c r="Y2300" t="s">
        <v>8870</v>
      </c>
      <c r="Z2300" t="s">
        <v>79</v>
      </c>
      <c r="AA2300">
        <v>1</v>
      </c>
      <c r="AB2300" s="1" t="d">
        <v>2014-03-04</v>
      </c>
      <c r="AC2300" t="s">
        <v>259</v>
      </c>
      <c r="AD2300" s="1" t="d">
        <v>2014-03-05</v>
      </c>
      <c r="AE2300" s="1" t="d">
        <v>2014-04-11</v>
      </c>
      <c r="AG2300">
        <v>1</v>
      </c>
      <c r="AH2300" t="s">
        <v>8871</v>
      </c>
      <c r="AI2300" t="s">
        <v>79</v>
      </c>
      <c r="AJ2300" s="1" t="d">
        <v>2014-03-04</v>
      </c>
      <c r="AK2300" t="s">
        <v>8872</v>
      </c>
      <c r="AL2300" t="s">
        <v>59</v>
      </c>
      <c r="AM2300">
        <v>10</v>
      </c>
      <c r="AN2300" t="s">
        <v>86</v>
      </c>
      <c r="AO2300" s="1" t="d">
        <v>2013-01-07</v>
      </c>
      <c r="AP2300" t="s">
        <v>61</v>
      </c>
      <c r="AQ2300">
        <v>7</v>
      </c>
      <c r="AR2300" t="s">
        <v>87</v>
      </c>
      <c r="AS2300" s="1" t="d">
        <v>2013-01-07</v>
      </c>
      <c r="AT2300" s="1" t="d">
        <v>2013-04-06</v>
      </c>
      <c r="AU2300" s="1" t="d">
        <v>2013-04-13</v>
      </c>
      <c r="AV2300">
        <v>14</v>
      </c>
      <c r="AW2300">
        <v>5</v>
      </c>
      <c r="AX2300">
        <v>89</v>
      </c>
      <c r="AY2300">
        <v>0</v>
      </c>
      <c r="AZ2300">
        <f t="shared" si="210"/>
        <v>1</v>
      </c>
      <c r="BA2300">
        <f t="shared" si="211"/>
        <v>1</v>
      </c>
      <c r="BB2300" s="3">
        <v>1</v>
      </c>
      <c r="BC2300" s="3">
        <v>1</v>
      </c>
      <c r="BD2300" s="3">
        <v>10</v>
      </c>
      <c r="BE2300">
        <f>IF(BD2300&gt;Summary!$C$2,1,0)</f>
        <v>1</v>
      </c>
      <c r="BF2300">
        <f t="shared" si="212"/>
        <v>1</v>
      </c>
      <c r="BG2300">
        <f t="shared" si="213"/>
        <v>0</v>
      </c>
      <c r="BH2300">
        <f t="shared" si="214"/>
        <v>0</v>
      </c>
      <c r="BI2300">
        <f t="shared" si="215"/>
        <v>0</v>
      </c>
    </row>
    <row r="2301" spans="1:61" x14ac:dyDescent="0.2">
      <c r="A2301">
        <v>3500</v>
      </c>
      <c r="B2301" t="s">
        <v>8873</v>
      </c>
      <c r="C2301" t="s">
        <v>800</v>
      </c>
      <c r="D2301" t="s">
        <v>8874</v>
      </c>
      <c r="E2301" s="1" t="d">
        <v>2013-03-19</v>
      </c>
      <c r="F2301" t="s">
        <v>53</v>
      </c>
      <c r="G2301" s="1" t="d">
        <v>1990-08-03</v>
      </c>
      <c r="H2301">
        <v>25</v>
      </c>
      <c r="I2301" t="s">
        <v>65</v>
      </c>
      <c r="J2301" t="s">
        <v>102</v>
      </c>
      <c r="K2301">
        <v>0</v>
      </c>
      <c r="L2301">
        <v>0</v>
      </c>
      <c r="M2301">
        <v>0</v>
      </c>
      <c r="N2301">
        <v>2</v>
      </c>
      <c r="O2301">
        <v>0</v>
      </c>
      <c r="P2301" s="2" t="d">
        <v>2013-03-19T03:36:03.00000019837171050</v>
      </c>
      <c r="Q2301" s="2" t="d">
        <v>2013-03-20T04:10:07.99999984446912975</v>
      </c>
      <c r="R2301" t="s">
        <v>8875</v>
      </c>
      <c r="S2301" s="1" t="d">
        <v>2013-03-19</v>
      </c>
      <c r="U2301">
        <v>0</v>
      </c>
      <c r="V2301" t="s">
        <v>97</v>
      </c>
      <c r="W2301" t="s">
        <v>80</v>
      </c>
      <c r="X2301">
        <v>0</v>
      </c>
      <c r="AG2301">
        <v>0</v>
      </c>
      <c r="AL2301" t="s">
        <v>59</v>
      </c>
      <c r="AM2301">
        <v>6</v>
      </c>
      <c r="AN2301" t="s">
        <v>87</v>
      </c>
      <c r="AO2301" s="1" t="d">
        <v>2013-03-19</v>
      </c>
      <c r="AP2301" t="s">
        <v>61</v>
      </c>
      <c r="AQ2301">
        <v>6</v>
      </c>
      <c r="AR2301" t="s">
        <v>87</v>
      </c>
      <c r="AS2301" s="1" t="d">
        <v>2013-03-19</v>
      </c>
      <c r="AT2301" s="1" t="d">
        <v>2013-03-19</v>
      </c>
      <c r="AU2301" s="1" t="d">
        <v>2013-03-20</v>
      </c>
      <c r="AV2301">
        <v>2</v>
      </c>
      <c r="AW2301">
        <v>1</v>
      </c>
      <c r="AX2301">
        <v>1109</v>
      </c>
      <c r="AY2301">
        <v>0</v>
      </c>
      <c r="AZ2301">
        <f t="shared" si="210"/>
        <v>1</v>
      </c>
      <c r="BA2301">
        <f t="shared" si="211"/>
        <v>1</v>
      </c>
      <c r="BB2301" s="3">
        <v>1</v>
      </c>
      <c r="BC2301" s="3">
        <v>0</v>
      </c>
      <c r="BD2301" s="3">
        <v>6</v>
      </c>
      <c r="BE2301">
        <f>IF(BD2301&gt;Summary!$C$2,1,0)</f>
        <v>1</v>
      </c>
      <c r="BF2301">
        <f t="shared" si="212"/>
        <v>0</v>
      </c>
      <c r="BG2301">
        <f t="shared" si="213"/>
        <v>0</v>
      </c>
      <c r="BH2301">
        <f t="shared" si="214"/>
        <v>1</v>
      </c>
      <c r="BI2301">
        <f t="shared" si="215"/>
        <v>0</v>
      </c>
    </row>
    <row r="2302" spans="1:61" x14ac:dyDescent="0.2">
      <c r="A2302">
        <v>3501</v>
      </c>
      <c r="B2302" t="s">
        <v>8876</v>
      </c>
      <c r="C2302" t="s">
        <v>3759</v>
      </c>
      <c r="D2302" t="s">
        <v>2656</v>
      </c>
      <c r="E2302" s="1" t="d">
        <v>2014-11-14</v>
      </c>
      <c r="F2302" t="s">
        <v>53</v>
      </c>
      <c r="G2302" s="1" t="d">
        <v>1992-03-13</v>
      </c>
      <c r="H2302">
        <v>24</v>
      </c>
      <c r="I2302" t="s">
        <v>75</v>
      </c>
      <c r="J2302" t="s">
        <v>66</v>
      </c>
      <c r="K2302">
        <v>0</v>
      </c>
      <c r="L2302">
        <v>0</v>
      </c>
      <c r="M2302">
        <v>0</v>
      </c>
      <c r="N2302">
        <v>6</v>
      </c>
      <c r="O2302">
        <v>0</v>
      </c>
      <c r="P2302" s="2" t="d">
        <v>2014-11-14T01:39:44.99999970663339225</v>
      </c>
      <c r="Q2302" s="2" t="d">
        <v>2014-11-15T03:56:08.99999985471368100</v>
      </c>
      <c r="R2302" t="s">
        <v>8877</v>
      </c>
      <c r="S2302" s="1" t="d">
        <v>2014-11-13</v>
      </c>
      <c r="U2302">
        <v>1</v>
      </c>
      <c r="V2302" t="s">
        <v>57</v>
      </c>
      <c r="W2302" t="s">
        <v>544</v>
      </c>
      <c r="X2302">
        <v>1</v>
      </c>
      <c r="Y2302" t="s">
        <v>8878</v>
      </c>
      <c r="Z2302" t="s">
        <v>70</v>
      </c>
      <c r="AA2302">
        <v>0</v>
      </c>
      <c r="AB2302" s="1" t="d">
        <v>2014-12-29</v>
      </c>
      <c r="AC2302" t="s">
        <v>77</v>
      </c>
      <c r="AD2302" s="1" t="d">
        <v>2014-12-29</v>
      </c>
      <c r="AE2302" s="1" t="d">
        <v>2014-12-30</v>
      </c>
      <c r="AG2302">
        <v>0</v>
      </c>
      <c r="AL2302" t="s">
        <v>59</v>
      </c>
      <c r="AM2302">
        <v>10</v>
      </c>
      <c r="AN2302" t="s">
        <v>86</v>
      </c>
      <c r="AO2302" s="1" t="d">
        <v>2014-11-14</v>
      </c>
      <c r="AP2302" t="s">
        <v>61</v>
      </c>
      <c r="AQ2302">
        <v>9</v>
      </c>
      <c r="AR2302" t="s">
        <v>86</v>
      </c>
      <c r="AS2302" s="1" t="d">
        <v>2014-11-14</v>
      </c>
      <c r="AT2302" s="1" t="d">
        <v>2014-12-29</v>
      </c>
      <c r="AU2302" s="1" t="d">
        <v>2014-12-30</v>
      </c>
      <c r="AV2302">
        <v>6</v>
      </c>
      <c r="AW2302">
        <v>1</v>
      </c>
      <c r="AX2302">
        <v>45</v>
      </c>
      <c r="AY2302">
        <v>1</v>
      </c>
      <c r="AZ2302">
        <f t="shared" si="210"/>
        <v>1</v>
      </c>
      <c r="BA2302">
        <f t="shared" si="211"/>
        <v>1</v>
      </c>
      <c r="BB2302" s="3">
        <v>1</v>
      </c>
      <c r="BC2302" s="3">
        <v>1</v>
      </c>
      <c r="BD2302" s="3">
        <v>10</v>
      </c>
      <c r="BE2302">
        <f>IF(BD2302&gt;Summary!$C$2,1,0)</f>
        <v>1</v>
      </c>
      <c r="BF2302">
        <f t="shared" si="212"/>
        <v>1</v>
      </c>
      <c r="BG2302">
        <f t="shared" si="213"/>
        <v>0</v>
      </c>
      <c r="BH2302">
        <f t="shared" si="214"/>
        <v>0</v>
      </c>
      <c r="BI2302">
        <f t="shared" si="215"/>
        <v>0</v>
      </c>
    </row>
    <row r="2303" spans="1:61" x14ac:dyDescent="0.2">
      <c r="A2303">
        <v>3502</v>
      </c>
      <c r="B2303" t="s">
        <v>8879</v>
      </c>
      <c r="C2303" t="s">
        <v>8880</v>
      </c>
      <c r="D2303" t="s">
        <v>4160</v>
      </c>
      <c r="E2303" s="1" t="d">
        <v>2013-08-27</v>
      </c>
      <c r="F2303" t="s">
        <v>53</v>
      </c>
      <c r="G2303" s="1" t="d">
        <v>1981-11-29</v>
      </c>
      <c r="H2303">
        <v>34</v>
      </c>
      <c r="I2303" t="s">
        <v>65</v>
      </c>
      <c r="J2303" t="s">
        <v>161</v>
      </c>
      <c r="K2303">
        <v>0</v>
      </c>
      <c r="L2303">
        <v>0</v>
      </c>
      <c r="M2303">
        <v>0</v>
      </c>
      <c r="N2303">
        <v>1</v>
      </c>
      <c r="O2303">
        <v>-1</v>
      </c>
      <c r="P2303" s="2" t="d">
        <v>2013-08-26T09:18:26.99999977368861225</v>
      </c>
      <c r="Q2303" s="2" t="d">
        <v>2013-08-27T06:21:26.99999973177909975</v>
      </c>
      <c r="R2303" t="s">
        <v>8881</v>
      </c>
      <c r="S2303" s="1" t="d">
        <v>2013-08-26</v>
      </c>
      <c r="U2303">
        <v>1</v>
      </c>
      <c r="V2303" t="s">
        <v>57</v>
      </c>
      <c r="W2303" t="s">
        <v>167</v>
      </c>
      <c r="X2303">
        <v>1</v>
      </c>
      <c r="Y2303" t="s">
        <v>8882</v>
      </c>
      <c r="Z2303" t="s">
        <v>79</v>
      </c>
      <c r="AB2303" s="1" t="d">
        <v>2015-07-13</v>
      </c>
      <c r="AC2303" t="s">
        <v>8883</v>
      </c>
      <c r="AG2303">
        <v>0</v>
      </c>
      <c r="AL2303" t="s">
        <v>59</v>
      </c>
      <c r="AM2303">
        <v>1</v>
      </c>
      <c r="AN2303" t="s">
        <v>60</v>
      </c>
      <c r="AO2303" s="1" t="d">
        <v>2013-08-27</v>
      </c>
      <c r="AP2303" t="s">
        <v>61</v>
      </c>
      <c r="AQ2303">
        <v>1</v>
      </c>
      <c r="AR2303" t="s">
        <v>60</v>
      </c>
      <c r="AS2303" s="1" t="d">
        <v>2013-08-27</v>
      </c>
      <c r="AT2303" s="1" t="d">
        <v>2013-08-26</v>
      </c>
      <c r="AU2303" s="1" t="d">
        <v>2013-08-27</v>
      </c>
      <c r="AV2303">
        <v>1</v>
      </c>
      <c r="AW2303">
        <v>0</v>
      </c>
      <c r="AX2303">
        <v>685</v>
      </c>
      <c r="AY2303">
        <v>1</v>
      </c>
      <c r="AZ2303">
        <f t="shared" si="210"/>
        <v>1</v>
      </c>
      <c r="BA2303">
        <f t="shared" si="211"/>
        <v>1</v>
      </c>
      <c r="BB2303" s="3">
        <v>1</v>
      </c>
      <c r="BC2303" s="3">
        <v>1</v>
      </c>
      <c r="BD2303" s="3">
        <v>1</v>
      </c>
      <c r="BE2303">
        <f>IF(BD2303&gt;Summary!$C$2,1,0)</f>
        <v>0</v>
      </c>
      <c r="BF2303">
        <f t="shared" si="212"/>
        <v>0</v>
      </c>
      <c r="BG2303">
        <f t="shared" si="213"/>
        <v>0</v>
      </c>
      <c r="BH2303">
        <f t="shared" si="214"/>
        <v>0</v>
      </c>
      <c r="BI2303">
        <f t="shared" si="215"/>
        <v>1</v>
      </c>
    </row>
    <row r="2304" spans="1:61" x14ac:dyDescent="0.2">
      <c r="A2304">
        <v>3504</v>
      </c>
      <c r="B2304" t="s">
        <v>8884</v>
      </c>
      <c r="C2304" t="s">
        <v>8885</v>
      </c>
      <c r="D2304" t="s">
        <v>668</v>
      </c>
      <c r="E2304" s="1" t="d">
        <v>2013-06-28</v>
      </c>
      <c r="F2304" t="s">
        <v>53</v>
      </c>
      <c r="G2304" s="1" t="d">
        <v>1990-03-12</v>
      </c>
      <c r="H2304">
        <v>26</v>
      </c>
      <c r="I2304" t="s">
        <v>65</v>
      </c>
      <c r="J2304" t="s">
        <v>66</v>
      </c>
      <c r="K2304">
        <v>0</v>
      </c>
      <c r="L2304">
        <v>0</v>
      </c>
      <c r="M2304">
        <v>0</v>
      </c>
      <c r="N2304">
        <v>2</v>
      </c>
      <c r="O2304">
        <v>-29</v>
      </c>
      <c r="P2304" s="2" t="d">
        <v>2013-05-30T07:22:08.99999991059303550</v>
      </c>
      <c r="Q2304" s="2" t="d">
        <v>2013-06-28T05:34:52.99999976065009800</v>
      </c>
      <c r="R2304" t="s">
        <v>8886</v>
      </c>
      <c r="S2304" s="1" t="d">
        <v>2013-05-30</v>
      </c>
      <c r="U2304">
        <v>29</v>
      </c>
      <c r="V2304" t="s">
        <v>97</v>
      </c>
      <c r="W2304" t="s">
        <v>98</v>
      </c>
      <c r="X2304">
        <v>0</v>
      </c>
      <c r="AG2304">
        <v>0</v>
      </c>
      <c r="AL2304" t="s">
        <v>59</v>
      </c>
      <c r="AM2304">
        <v>4</v>
      </c>
      <c r="AN2304" t="s">
        <v>60</v>
      </c>
      <c r="AO2304" s="1" t="d">
        <v>2013-06-28</v>
      </c>
      <c r="AP2304" t="s">
        <v>61</v>
      </c>
      <c r="AQ2304">
        <v>4</v>
      </c>
      <c r="AR2304" t="s">
        <v>60</v>
      </c>
      <c r="AS2304" s="1" t="d">
        <v>2013-06-28</v>
      </c>
      <c r="AT2304" s="1" t="d">
        <v>2013-05-30</v>
      </c>
      <c r="AU2304" s="1" t="d">
        <v>2013-06-28</v>
      </c>
      <c r="AV2304">
        <v>2</v>
      </c>
      <c r="AW2304">
        <v>0</v>
      </c>
      <c r="AX2304">
        <v>1008</v>
      </c>
      <c r="AY2304">
        <v>0</v>
      </c>
      <c r="AZ2304">
        <f t="shared" si="210"/>
        <v>1</v>
      </c>
      <c r="BA2304">
        <f t="shared" si="211"/>
        <v>1</v>
      </c>
      <c r="BB2304" s="3">
        <v>1</v>
      </c>
      <c r="BC2304" s="3">
        <v>0</v>
      </c>
      <c r="BD2304" s="3">
        <v>4</v>
      </c>
      <c r="BE2304">
        <f>IF(BD2304&gt;Summary!$C$2,1,0)</f>
        <v>0</v>
      </c>
      <c r="BF2304">
        <f t="shared" si="212"/>
        <v>0</v>
      </c>
      <c r="BG2304">
        <f t="shared" si="213"/>
        <v>1</v>
      </c>
      <c r="BH2304">
        <f t="shared" si="214"/>
        <v>0</v>
      </c>
      <c r="BI2304">
        <f t="shared" si="215"/>
        <v>0</v>
      </c>
    </row>
    <row r="2305" spans="1:61" x14ac:dyDescent="0.2">
      <c r="A2305">
        <v>3506</v>
      </c>
      <c r="B2305" t="s">
        <v>8887</v>
      </c>
      <c r="C2305" t="s">
        <v>1587</v>
      </c>
      <c r="D2305" t="s">
        <v>3103</v>
      </c>
      <c r="E2305" s="1" t="d">
        <v>2013-08-23</v>
      </c>
      <c r="F2305" t="s">
        <v>53</v>
      </c>
      <c r="G2305" s="1" t="d">
        <v>1989-06-13</v>
      </c>
      <c r="H2305">
        <v>26</v>
      </c>
      <c r="I2305" t="s">
        <v>65</v>
      </c>
      <c r="J2305" t="s">
        <v>66</v>
      </c>
      <c r="K2305">
        <v>0</v>
      </c>
      <c r="L2305">
        <v>0</v>
      </c>
      <c r="M2305">
        <v>0</v>
      </c>
      <c r="N2305">
        <v>7</v>
      </c>
      <c r="O2305">
        <v>-49</v>
      </c>
      <c r="P2305" s="2" t="d">
        <v>2013-07-05T09:14:46.99999989476055150</v>
      </c>
      <c r="Q2305" s="2" t="d">
        <v>2013-07-06T07:12:00.99999985657632300</v>
      </c>
      <c r="R2305" t="s">
        <v>8888</v>
      </c>
      <c r="S2305" s="1" t="d">
        <v>2013-07-05</v>
      </c>
      <c r="U2305">
        <v>49</v>
      </c>
      <c r="V2305" t="s">
        <v>97</v>
      </c>
      <c r="W2305" t="s">
        <v>3351</v>
      </c>
      <c r="X2305">
        <v>0</v>
      </c>
      <c r="AG2305">
        <v>0</v>
      </c>
      <c r="AL2305" t="s">
        <v>59</v>
      </c>
      <c r="AM2305">
        <v>8</v>
      </c>
      <c r="AN2305" t="s">
        <v>86</v>
      </c>
      <c r="AO2305" s="1" t="d">
        <v>2013-08-23</v>
      </c>
      <c r="AP2305" t="s">
        <v>61</v>
      </c>
      <c r="AQ2305">
        <v>6</v>
      </c>
      <c r="AR2305" t="s">
        <v>87</v>
      </c>
      <c r="AS2305" s="1" t="d">
        <v>2013-08-23</v>
      </c>
      <c r="AT2305" s="1" t="d">
        <v>2014-06-19</v>
      </c>
      <c r="AU2305" s="1" t="d">
        <v>2014-06-24</v>
      </c>
      <c r="AV2305">
        <v>7</v>
      </c>
      <c r="AW2305">
        <v>0</v>
      </c>
      <c r="AX2305">
        <v>300</v>
      </c>
      <c r="AY2305">
        <v>0</v>
      </c>
      <c r="AZ2305">
        <f t="shared" si="210"/>
        <v>0</v>
      </c>
      <c r="BA2305">
        <f t="shared" si="211"/>
        <v>1</v>
      </c>
      <c r="BB2305" s="3">
        <v>1</v>
      </c>
      <c r="BC2305" s="3">
        <v>0</v>
      </c>
      <c r="BD2305" s="3">
        <v>8</v>
      </c>
      <c r="BE2305">
        <f>IF(BD2305&gt;Summary!$C$2,1,0)</f>
        <v>1</v>
      </c>
      <c r="BF2305">
        <f t="shared" si="212"/>
        <v>0</v>
      </c>
      <c r="BG2305">
        <f t="shared" si="213"/>
        <v>0</v>
      </c>
      <c r="BH2305">
        <f t="shared" si="214"/>
        <v>1</v>
      </c>
      <c r="BI2305">
        <f t="shared" si="215"/>
        <v>0</v>
      </c>
    </row>
    <row r="2306" spans="1:61" x14ac:dyDescent="0.2">
      <c r="A2306">
        <v>3507</v>
      </c>
      <c r="B2306" t="s">
        <v>8889</v>
      </c>
      <c r="C2306" t="s">
        <v>8890</v>
      </c>
      <c r="D2306" t="s">
        <v>8891</v>
      </c>
      <c r="E2306" s="1" t="d">
        <v>2013-05-20</v>
      </c>
      <c r="F2306" t="s">
        <v>53</v>
      </c>
      <c r="G2306" s="1" t="d">
        <v>1955-08-16</v>
      </c>
      <c r="H2306">
        <v>60</v>
      </c>
      <c r="I2306" t="s">
        <v>54</v>
      </c>
      <c r="J2306" t="s">
        <v>161</v>
      </c>
      <c r="K2306">
        <v>0</v>
      </c>
      <c r="L2306">
        <v>0</v>
      </c>
      <c r="M2306">
        <v>0</v>
      </c>
      <c r="N2306">
        <v>0</v>
      </c>
      <c r="O2306">
        <v>-1</v>
      </c>
      <c r="P2306" s="2" t="d">
        <v>2013-05-19T06:07:28.99999997578561350</v>
      </c>
      <c r="Q2306" s="2" t="d">
        <v>2013-05-20T06:56:00.9999998705461650</v>
      </c>
      <c r="R2306" t="s">
        <v>8892</v>
      </c>
      <c r="S2306" s="1" t="d">
        <v>2013-05-19</v>
      </c>
      <c r="U2306">
        <v>1</v>
      </c>
      <c r="V2306" t="s">
        <v>57</v>
      </c>
      <c r="W2306" t="s">
        <v>247</v>
      </c>
      <c r="X2306">
        <v>0</v>
      </c>
      <c r="AG2306">
        <v>0</v>
      </c>
      <c r="AL2306" t="s">
        <v>59</v>
      </c>
      <c r="AM2306">
        <v>1</v>
      </c>
      <c r="AN2306" t="s">
        <v>60</v>
      </c>
      <c r="AO2306" s="1" t="d">
        <v>2013-05-20</v>
      </c>
      <c r="AP2306" t="s">
        <v>61</v>
      </c>
      <c r="AQ2306">
        <v>1</v>
      </c>
      <c r="AR2306" t="s">
        <v>60</v>
      </c>
      <c r="AS2306" s="1" t="d">
        <v>2013-05-20</v>
      </c>
      <c r="AT2306" s="1" t="d">
        <v>2015-07-15</v>
      </c>
      <c r="AU2306" s="1" t="d">
        <v>2015-07-20</v>
      </c>
      <c r="AV2306">
        <v>0</v>
      </c>
      <c r="AW2306">
        <v>0</v>
      </c>
      <c r="AX2306">
        <v>786</v>
      </c>
      <c r="AY2306">
        <v>0</v>
      </c>
      <c r="AZ2306">
        <f t="shared" si="210"/>
        <v>1</v>
      </c>
      <c r="BA2306">
        <f t="shared" si="211"/>
        <v>1</v>
      </c>
      <c r="BB2306" s="3">
        <v>1</v>
      </c>
      <c r="BC2306" s="3">
        <v>0</v>
      </c>
      <c r="BD2306" s="3">
        <v>1</v>
      </c>
      <c r="BE2306">
        <f>IF(BD2306&gt;Summary!$C$2,1,0)</f>
        <v>0</v>
      </c>
      <c r="BF2306">
        <f t="shared" si="212"/>
        <v>0</v>
      </c>
      <c r="BG2306">
        <f t="shared" si="213"/>
        <v>1</v>
      </c>
      <c r="BH2306">
        <f t="shared" si="214"/>
        <v>0</v>
      </c>
      <c r="BI2306">
        <f t="shared" si="215"/>
        <v>0</v>
      </c>
    </row>
    <row r="2307" spans="1:61" x14ac:dyDescent="0.2">
      <c r="A2307">
        <v>3508</v>
      </c>
      <c r="B2307" t="s">
        <v>8893</v>
      </c>
      <c r="C2307" t="s">
        <v>8894</v>
      </c>
      <c r="D2307" t="s">
        <v>8895</v>
      </c>
      <c r="E2307" s="1" t="d">
        <v>2014-03-14</v>
      </c>
      <c r="F2307" t="s">
        <v>115</v>
      </c>
      <c r="G2307" s="1" t="d">
        <v>1995-12-05</v>
      </c>
      <c r="H2307">
        <v>20</v>
      </c>
      <c r="I2307" t="s">
        <v>75</v>
      </c>
      <c r="J2307" t="s">
        <v>66</v>
      </c>
      <c r="K2307">
        <v>0</v>
      </c>
      <c r="L2307">
        <v>0</v>
      </c>
      <c r="M2307">
        <v>0</v>
      </c>
      <c r="N2307">
        <v>0</v>
      </c>
      <c r="O2307">
        <v>-1</v>
      </c>
      <c r="P2307" s="2" t="d">
        <v>2014-03-13T10:29:12.00000009499490400</v>
      </c>
      <c r="Q2307" s="2" t="d">
        <v>2014-03-14T08:36:10.99999976344406775</v>
      </c>
      <c r="R2307" t="s">
        <v>8896</v>
      </c>
      <c r="S2307" s="1" t="d">
        <v>2014-03-13</v>
      </c>
      <c r="U2307">
        <v>1</v>
      </c>
      <c r="V2307" t="s">
        <v>57</v>
      </c>
      <c r="W2307" t="s">
        <v>167</v>
      </c>
      <c r="X2307">
        <v>0</v>
      </c>
      <c r="AG2307">
        <v>0</v>
      </c>
      <c r="AL2307" t="s">
        <v>59</v>
      </c>
      <c r="AM2307">
        <v>5</v>
      </c>
      <c r="AN2307" t="s">
        <v>87</v>
      </c>
      <c r="AO2307" s="1" t="d">
        <v>2014-03-14</v>
      </c>
      <c r="AP2307" t="s">
        <v>61</v>
      </c>
      <c r="AQ2307">
        <v>7</v>
      </c>
      <c r="AR2307" t="s">
        <v>87</v>
      </c>
      <c r="AS2307" s="1" t="d">
        <v>2014-03-14</v>
      </c>
      <c r="AT2307" s="1" t="d">
        <v>2014-03-13</v>
      </c>
      <c r="AU2307" s="1" t="d">
        <v>2014-03-14</v>
      </c>
      <c r="AV2307">
        <v>0</v>
      </c>
      <c r="AW2307">
        <v>0</v>
      </c>
      <c r="AX2307">
        <v>749</v>
      </c>
      <c r="AY2307">
        <v>0</v>
      </c>
      <c r="AZ2307">
        <f t="shared" si="210"/>
        <v>1</v>
      </c>
      <c r="BA2307">
        <f t="shared" si="211"/>
        <v>1</v>
      </c>
      <c r="BB2307" s="3">
        <v>1</v>
      </c>
      <c r="BC2307" s="3">
        <v>0</v>
      </c>
      <c r="BD2307" s="3">
        <v>5</v>
      </c>
      <c r="BE2307">
        <f>IF(BD2307&gt;Summary!$C$2,1,0)</f>
        <v>0</v>
      </c>
      <c r="BF2307">
        <f t="shared" si="212"/>
        <v>0</v>
      </c>
      <c r="BG2307">
        <f t="shared" si="213"/>
        <v>1</v>
      </c>
      <c r="BH2307">
        <f t="shared" si="214"/>
        <v>0</v>
      </c>
      <c r="BI2307">
        <f t="shared" si="215"/>
        <v>0</v>
      </c>
    </row>
    <row r="2308" spans="1:61" x14ac:dyDescent="0.2">
      <c r="A2308">
        <v>3510</v>
      </c>
      <c r="B2308" t="s">
        <v>8897</v>
      </c>
      <c r="C2308" t="s">
        <v>177</v>
      </c>
      <c r="D2308" t="s">
        <v>8898</v>
      </c>
      <c r="E2308" s="1" t="d">
        <v>2014-12-17</v>
      </c>
      <c r="F2308" t="s">
        <v>53</v>
      </c>
      <c r="G2308" s="1" t="d">
        <v>1979-09-13</v>
      </c>
      <c r="H2308">
        <v>36</v>
      </c>
      <c r="I2308" t="s">
        <v>65</v>
      </c>
      <c r="J2308" t="s">
        <v>102</v>
      </c>
      <c r="K2308">
        <v>1</v>
      </c>
      <c r="L2308">
        <v>0</v>
      </c>
      <c r="M2308">
        <v>0</v>
      </c>
      <c r="N2308">
        <v>10</v>
      </c>
      <c r="O2308">
        <v>92</v>
      </c>
      <c r="P2308" s="2" t="d">
        <v>2015-03-19T05:48:11.99999982956796675</v>
      </c>
      <c r="Q2308" s="2" t="d">
        <v>2015-06-11T09:46:08.99999978486448450</v>
      </c>
      <c r="R2308" t="s">
        <v>8899</v>
      </c>
      <c r="S2308" s="1" t="d">
        <v>2014-09-13</v>
      </c>
      <c r="U2308">
        <v>95</v>
      </c>
      <c r="V2308" t="s">
        <v>97</v>
      </c>
      <c r="W2308" t="s">
        <v>98</v>
      </c>
      <c r="X2308">
        <v>1</v>
      </c>
      <c r="Y2308" t="s">
        <v>8900</v>
      </c>
      <c r="Z2308" t="s">
        <v>70</v>
      </c>
      <c r="AA2308">
        <v>0</v>
      </c>
      <c r="AB2308" s="1" t="d">
        <v>2015-03-19</v>
      </c>
      <c r="AC2308" t="s">
        <v>167</v>
      </c>
      <c r="AD2308" s="1" t="d">
        <v>2015-03-19</v>
      </c>
      <c r="AE2308" s="1" t="d">
        <v>2015-06-11</v>
      </c>
      <c r="AG2308">
        <v>0</v>
      </c>
      <c r="AL2308" t="s">
        <v>59</v>
      </c>
      <c r="AM2308">
        <v>9</v>
      </c>
      <c r="AN2308" t="s">
        <v>86</v>
      </c>
      <c r="AO2308" s="1" t="d">
        <v>2014-12-17</v>
      </c>
      <c r="AP2308" t="s">
        <v>61</v>
      </c>
      <c r="AQ2308">
        <v>4</v>
      </c>
      <c r="AR2308" t="s">
        <v>60</v>
      </c>
      <c r="AS2308" s="1" t="d">
        <v>2014-12-17</v>
      </c>
      <c r="AT2308" s="1" t="d">
        <v>2015-03-19</v>
      </c>
      <c r="AU2308" s="1" t="d">
        <v>2015-06-11</v>
      </c>
      <c r="AV2308">
        <v>10</v>
      </c>
      <c r="AW2308">
        <v>0</v>
      </c>
      <c r="AX2308">
        <v>92</v>
      </c>
      <c r="AY2308">
        <v>1</v>
      </c>
      <c r="AZ2308">
        <f t="shared" ref="AZ2308:AZ2371" si="216">IF(OR(O2308&lt;-30,O2308&gt;30),0,1)</f>
        <v>0</v>
      </c>
      <c r="BA2308">
        <f t="shared" ref="BA2308:BA2371" si="217">IF(O2308="",0,1)</f>
        <v>1</v>
      </c>
      <c r="BB2308" s="3">
        <v>1</v>
      </c>
      <c r="BC2308" s="3">
        <v>1</v>
      </c>
      <c r="BD2308" s="3">
        <v>9</v>
      </c>
      <c r="BE2308">
        <f>IF(BD2308&gt;Summary!$C$2,1,0)</f>
        <v>1</v>
      </c>
      <c r="BF2308">
        <f t="shared" ref="BF2308:BF2371" si="218">IF(AND($BC2308=1,$BE2308=1),1,0)</f>
        <v>1</v>
      </c>
      <c r="BG2308">
        <f t="shared" ref="BG2308:BG2371" si="219">IF(AND($BC2308=0,$BE2308=0),1,0)</f>
        <v>0</v>
      </c>
      <c r="BH2308">
        <f t="shared" ref="BH2308:BH2371" si="220">IF(AND($BC2308=0,$BE2308=1),1,0)</f>
        <v>0</v>
      </c>
      <c r="BI2308">
        <f t="shared" ref="BI2308:BI2371" si="221">IF(AND($BC2308=1,$BE2308=0),1,0)</f>
        <v>0</v>
      </c>
    </row>
    <row r="2309" spans="1:61" x14ac:dyDescent="0.2">
      <c r="A2309">
        <v>3511</v>
      </c>
      <c r="B2309" t="s">
        <v>8901</v>
      </c>
      <c r="C2309" t="s">
        <v>1688</v>
      </c>
      <c r="D2309" t="s">
        <v>5940</v>
      </c>
      <c r="E2309" s="1" t="d">
        <v>2014-03-20</v>
      </c>
      <c r="F2309" t="s">
        <v>53</v>
      </c>
      <c r="G2309" s="1" t="d">
        <v>1992-10-14</v>
      </c>
      <c r="H2309">
        <v>23</v>
      </c>
      <c r="I2309" t="s">
        <v>75</v>
      </c>
      <c r="J2309" t="s">
        <v>102</v>
      </c>
      <c r="K2309">
        <v>0</v>
      </c>
      <c r="L2309">
        <v>0</v>
      </c>
      <c r="M2309">
        <v>0</v>
      </c>
      <c r="N2309">
        <v>0</v>
      </c>
      <c r="O2309">
        <v>0</v>
      </c>
      <c r="P2309" s="2" t="d">
        <v>2014-03-20T03:17:08.99999977089464925</v>
      </c>
      <c r="Q2309" s="2" t="d">
        <v>2014-03-20T09:58:54.00000007823109900</v>
      </c>
      <c r="R2309" t="s">
        <v>8902</v>
      </c>
      <c r="S2309" s="1" t="d">
        <v>2014-03-20</v>
      </c>
      <c r="U2309">
        <v>0</v>
      </c>
      <c r="V2309" t="s">
        <v>57</v>
      </c>
      <c r="W2309" t="s">
        <v>145</v>
      </c>
      <c r="X2309">
        <v>0</v>
      </c>
      <c r="AG2309">
        <v>0</v>
      </c>
      <c r="AL2309" t="s">
        <v>59</v>
      </c>
      <c r="AM2309">
        <v>3</v>
      </c>
      <c r="AN2309" t="s">
        <v>60</v>
      </c>
      <c r="AO2309" s="1" t="d">
        <v>2014-03-20</v>
      </c>
      <c r="AP2309" t="s">
        <v>61</v>
      </c>
      <c r="AQ2309">
        <v>4</v>
      </c>
      <c r="AR2309" t="s">
        <v>60</v>
      </c>
      <c r="AS2309" s="1" t="d">
        <v>2014-03-20</v>
      </c>
      <c r="AT2309" s="1" t="d">
        <v>2014-03-20</v>
      </c>
      <c r="AU2309" s="1" t="d">
        <v>2014-03-20</v>
      </c>
      <c r="AV2309">
        <v>0</v>
      </c>
      <c r="AW2309">
        <v>0</v>
      </c>
      <c r="AX2309">
        <v>743</v>
      </c>
      <c r="AY2309">
        <v>0</v>
      </c>
      <c r="AZ2309">
        <f t="shared" si="216"/>
        <v>1</v>
      </c>
      <c r="BA2309">
        <f t="shared" si="217"/>
        <v>1</v>
      </c>
      <c r="BB2309" s="3">
        <v>1</v>
      </c>
      <c r="BC2309" s="3">
        <v>0</v>
      </c>
      <c r="BD2309" s="3">
        <v>3</v>
      </c>
      <c r="BE2309">
        <f>IF(BD2309&gt;Summary!$C$2,1,0)</f>
        <v>0</v>
      </c>
      <c r="BF2309">
        <f t="shared" si="218"/>
        <v>0</v>
      </c>
      <c r="BG2309">
        <f t="shared" si="219"/>
        <v>1</v>
      </c>
      <c r="BH2309">
        <f t="shared" si="220"/>
        <v>0</v>
      </c>
      <c r="BI2309">
        <f t="shared" si="221"/>
        <v>0</v>
      </c>
    </row>
    <row r="2310" spans="1:61" x14ac:dyDescent="0.2">
      <c r="A2310">
        <v>3512</v>
      </c>
      <c r="B2310" t="s">
        <v>8903</v>
      </c>
      <c r="C2310" t="s">
        <v>1406</v>
      </c>
      <c r="D2310" t="s">
        <v>110</v>
      </c>
      <c r="E2310" s="1" t="d">
        <v>2013-04-10</v>
      </c>
      <c r="F2310" t="s">
        <v>53</v>
      </c>
      <c r="G2310" s="1" t="d">
        <v>1989-09-21</v>
      </c>
      <c r="H2310">
        <v>26</v>
      </c>
      <c r="I2310" t="s">
        <v>65</v>
      </c>
      <c r="J2310" t="s">
        <v>66</v>
      </c>
      <c r="K2310">
        <v>0</v>
      </c>
      <c r="L2310">
        <v>0</v>
      </c>
      <c r="M2310">
        <v>0</v>
      </c>
      <c r="N2310">
        <v>5</v>
      </c>
      <c r="O2310">
        <v>-1</v>
      </c>
      <c r="P2310" s="2" t="d">
        <v>2013-04-09T11:57:35.00000005122274275</v>
      </c>
      <c r="Q2310" s="2" t="d">
        <v>2013-04-16T10:03:13.00000027287751200</v>
      </c>
      <c r="R2310" t="s">
        <v>8904</v>
      </c>
      <c r="T2310" s="1" t="d">
        <v>2013-04-09</v>
      </c>
      <c r="U2310">
        <v>1</v>
      </c>
      <c r="V2310" t="s">
        <v>57</v>
      </c>
      <c r="W2310" t="s">
        <v>92</v>
      </c>
      <c r="X2310">
        <v>1</v>
      </c>
      <c r="Y2310" t="s">
        <v>8905</v>
      </c>
      <c r="Z2310" t="s">
        <v>6170</v>
      </c>
      <c r="AB2310" s="1" t="d">
        <v>2013-06-13</v>
      </c>
      <c r="AC2310" t="s">
        <v>882</v>
      </c>
      <c r="AG2310">
        <v>1</v>
      </c>
      <c r="AH2310" t="s">
        <v>8905</v>
      </c>
      <c r="AI2310" t="s">
        <v>6170</v>
      </c>
      <c r="AJ2310" s="1" t="d">
        <v>2013-06-13</v>
      </c>
      <c r="AK2310" t="s">
        <v>882</v>
      </c>
      <c r="AL2310" t="s">
        <v>59</v>
      </c>
      <c r="AM2310">
        <v>7</v>
      </c>
      <c r="AN2310" t="s">
        <v>87</v>
      </c>
      <c r="AO2310" s="1" t="d">
        <v>2013-04-10</v>
      </c>
      <c r="AP2310" t="s">
        <v>61</v>
      </c>
      <c r="AQ2310">
        <v>6</v>
      </c>
      <c r="AR2310" t="s">
        <v>87</v>
      </c>
      <c r="AS2310" s="1" t="d">
        <v>2013-04-10</v>
      </c>
      <c r="AT2310" s="1" t="d">
        <v>2013-04-09</v>
      </c>
      <c r="AU2310" s="1" t="d">
        <v>2013-04-16</v>
      </c>
      <c r="AV2310">
        <v>5</v>
      </c>
      <c r="AW2310">
        <v>6</v>
      </c>
      <c r="AX2310">
        <v>64</v>
      </c>
      <c r="AY2310">
        <v>1</v>
      </c>
      <c r="AZ2310">
        <f t="shared" si="216"/>
        <v>1</v>
      </c>
      <c r="BA2310">
        <f t="shared" si="217"/>
        <v>1</v>
      </c>
      <c r="BB2310" s="3">
        <v>1</v>
      </c>
      <c r="BC2310" s="3">
        <v>1</v>
      </c>
      <c r="BD2310" s="3">
        <v>7</v>
      </c>
      <c r="BE2310">
        <f>IF(BD2310&gt;Summary!$C$2,1,0)</f>
        <v>1</v>
      </c>
      <c r="BF2310">
        <f t="shared" si="218"/>
        <v>1</v>
      </c>
      <c r="BG2310">
        <f t="shared" si="219"/>
        <v>0</v>
      </c>
      <c r="BH2310">
        <f t="shared" si="220"/>
        <v>0</v>
      </c>
      <c r="BI2310">
        <f t="shared" si="221"/>
        <v>0</v>
      </c>
    </row>
    <row r="2311" spans="1:61" x14ac:dyDescent="0.2">
      <c r="A2311">
        <v>3515</v>
      </c>
      <c r="B2311" t="s">
        <v>8906</v>
      </c>
      <c r="C2311" t="s">
        <v>477</v>
      </c>
      <c r="D2311" t="b">
        <v>1</v>
      </c>
      <c r="E2311" s="1" t="d">
        <v>2014-01-07</v>
      </c>
      <c r="F2311" t="s">
        <v>53</v>
      </c>
      <c r="G2311" s="1" t="d">
        <v>1975-09-03</v>
      </c>
      <c r="H2311">
        <v>40</v>
      </c>
      <c r="I2311" t="s">
        <v>65</v>
      </c>
      <c r="J2311" t="s">
        <v>102</v>
      </c>
      <c r="K2311">
        <v>0</v>
      </c>
      <c r="L2311">
        <v>0</v>
      </c>
      <c r="M2311">
        <v>0</v>
      </c>
      <c r="N2311">
        <v>4</v>
      </c>
      <c r="O2311">
        <v>0</v>
      </c>
      <c r="P2311" s="2" t="d">
        <v>2014-01-07T02:22:11.99999977368861225</v>
      </c>
      <c r="Q2311" s="2" t="d">
        <v>2014-01-08T03:18:59.99999994412064550</v>
      </c>
      <c r="R2311" t="s">
        <v>8907</v>
      </c>
      <c r="S2311" s="1" t="d">
        <v>2014-01-06</v>
      </c>
      <c r="U2311">
        <v>1</v>
      </c>
      <c r="V2311" t="s">
        <v>97</v>
      </c>
      <c r="W2311" t="s">
        <v>80</v>
      </c>
      <c r="X2311">
        <v>0</v>
      </c>
      <c r="AG2311">
        <v>0</v>
      </c>
      <c r="AL2311" t="s">
        <v>59</v>
      </c>
      <c r="AM2311">
        <v>1</v>
      </c>
      <c r="AN2311" t="s">
        <v>60</v>
      </c>
      <c r="AO2311" s="1" t="d">
        <v>2014-01-07</v>
      </c>
      <c r="AP2311" t="s">
        <v>61</v>
      </c>
      <c r="AQ2311">
        <v>1</v>
      </c>
      <c r="AR2311" t="s">
        <v>60</v>
      </c>
      <c r="AS2311" s="1" t="d">
        <v>2014-01-07</v>
      </c>
      <c r="AT2311" s="1" t="d">
        <v>2014-04-11</v>
      </c>
      <c r="AU2311" s="1" t="d">
        <v>2014-04-15</v>
      </c>
      <c r="AV2311">
        <v>4</v>
      </c>
      <c r="AW2311">
        <v>1</v>
      </c>
      <c r="AX2311">
        <v>94</v>
      </c>
      <c r="AY2311">
        <v>0</v>
      </c>
      <c r="AZ2311">
        <f t="shared" si="216"/>
        <v>1</v>
      </c>
      <c r="BA2311">
        <f t="shared" si="217"/>
        <v>1</v>
      </c>
      <c r="BB2311" s="3">
        <v>1</v>
      </c>
      <c r="BC2311" s="3">
        <v>0</v>
      </c>
      <c r="BD2311" s="3">
        <v>1</v>
      </c>
      <c r="BE2311">
        <f>IF(BD2311&gt;Summary!$C$2,1,0)</f>
        <v>0</v>
      </c>
      <c r="BF2311">
        <f t="shared" si="218"/>
        <v>0</v>
      </c>
      <c r="BG2311">
        <f t="shared" si="219"/>
        <v>1</v>
      </c>
      <c r="BH2311">
        <f t="shared" si="220"/>
        <v>0</v>
      </c>
      <c r="BI2311">
        <f t="shared" si="221"/>
        <v>0</v>
      </c>
    </row>
    <row r="2312" spans="1:61" x14ac:dyDescent="0.2">
      <c r="A2312">
        <v>3516</v>
      </c>
      <c r="B2312" t="s">
        <v>8908</v>
      </c>
      <c r="C2312" t="s">
        <v>8909</v>
      </c>
      <c r="D2312" t="s">
        <v>190</v>
      </c>
      <c r="E2312" s="1" t="d">
        <v>2014-03-03</v>
      </c>
      <c r="F2312" t="s">
        <v>53</v>
      </c>
      <c r="G2312" s="1" t="d">
        <v>1987-06-20</v>
      </c>
      <c r="H2312">
        <v>28</v>
      </c>
      <c r="I2312" t="s">
        <v>65</v>
      </c>
      <c r="J2312" t="s">
        <v>55</v>
      </c>
      <c r="K2312">
        <v>0</v>
      </c>
      <c r="L2312">
        <v>0</v>
      </c>
      <c r="M2312">
        <v>0</v>
      </c>
      <c r="N2312">
        <v>1</v>
      </c>
      <c r="O2312">
        <v>-1</v>
      </c>
      <c r="P2312" s="2" t="d">
        <v>2014-03-02T04:53:06.99999984819442050</v>
      </c>
      <c r="Q2312" s="2" t="d">
        <v>2014-03-03T08:04:37.9999998165294525</v>
      </c>
      <c r="R2312" t="s">
        <v>8910</v>
      </c>
      <c r="S2312" s="1" t="d">
        <v>2014-03-02</v>
      </c>
      <c r="U2312">
        <v>1</v>
      </c>
      <c r="V2312" t="s">
        <v>57</v>
      </c>
      <c r="W2312" t="s">
        <v>156</v>
      </c>
      <c r="X2312">
        <v>1</v>
      </c>
      <c r="Y2312" t="s">
        <v>8911</v>
      </c>
      <c r="Z2312" t="s">
        <v>79</v>
      </c>
      <c r="AA2312">
        <v>1</v>
      </c>
      <c r="AB2312" s="1" t="d">
        <v>2015-10-25</v>
      </c>
      <c r="AC2312" t="s">
        <v>98</v>
      </c>
      <c r="AD2312" s="1" t="d">
        <v>2015-10-26</v>
      </c>
      <c r="AE2312" s="1" t="d">
        <v>2015-10-31</v>
      </c>
      <c r="AG2312">
        <v>1</v>
      </c>
      <c r="AH2312" t="s">
        <v>8911</v>
      </c>
      <c r="AI2312" t="s">
        <v>79</v>
      </c>
      <c r="AJ2312" s="1" t="d">
        <v>2015-10-25</v>
      </c>
      <c r="AK2312" t="s">
        <v>98</v>
      </c>
      <c r="AL2312" t="s">
        <v>59</v>
      </c>
      <c r="AM2312">
        <v>3</v>
      </c>
      <c r="AN2312" t="s">
        <v>60</v>
      </c>
      <c r="AO2312" s="1" t="d">
        <v>2014-03-03</v>
      </c>
      <c r="AP2312" t="s">
        <v>61</v>
      </c>
      <c r="AQ2312">
        <v>3</v>
      </c>
      <c r="AR2312" t="s">
        <v>60</v>
      </c>
      <c r="AS2312" s="1" t="d">
        <v>2014-03-03</v>
      </c>
      <c r="AT2312" s="1" t="d">
        <v>2015-10-26</v>
      </c>
      <c r="AU2312" s="1" t="d">
        <v>2015-10-31</v>
      </c>
      <c r="AV2312">
        <v>1</v>
      </c>
      <c r="AW2312">
        <v>0</v>
      </c>
      <c r="AX2312">
        <v>601</v>
      </c>
      <c r="AY2312">
        <v>1</v>
      </c>
      <c r="AZ2312">
        <f t="shared" si="216"/>
        <v>1</v>
      </c>
      <c r="BA2312">
        <f t="shared" si="217"/>
        <v>1</v>
      </c>
      <c r="BB2312" s="3">
        <v>1</v>
      </c>
      <c r="BC2312" s="3">
        <v>1</v>
      </c>
      <c r="BD2312" s="3">
        <v>3</v>
      </c>
      <c r="BE2312">
        <f>IF(BD2312&gt;Summary!$C$2,1,0)</f>
        <v>0</v>
      </c>
      <c r="BF2312">
        <f t="shared" si="218"/>
        <v>0</v>
      </c>
      <c r="BG2312">
        <f t="shared" si="219"/>
        <v>0</v>
      </c>
      <c r="BH2312">
        <f t="shared" si="220"/>
        <v>0</v>
      </c>
      <c r="BI2312">
        <f t="shared" si="221"/>
        <v>1</v>
      </c>
    </row>
    <row r="2313" spans="1:61" x14ac:dyDescent="0.2">
      <c r="A2313">
        <v>3517</v>
      </c>
      <c r="B2313" t="s">
        <v>8912</v>
      </c>
      <c r="C2313" t="s">
        <v>642</v>
      </c>
      <c r="D2313" t="s">
        <v>8913</v>
      </c>
      <c r="E2313" s="1" t="d">
        <v>2013-01-20</v>
      </c>
      <c r="F2313" t="s">
        <v>53</v>
      </c>
      <c r="G2313" s="1" t="d">
        <v>1967-02-08</v>
      </c>
      <c r="H2313">
        <v>49</v>
      </c>
      <c r="I2313" t="s">
        <v>54</v>
      </c>
      <c r="J2313" t="s">
        <v>161</v>
      </c>
      <c r="K2313">
        <v>0</v>
      </c>
      <c r="L2313">
        <v>0</v>
      </c>
      <c r="M2313">
        <v>0</v>
      </c>
      <c r="N2313">
        <v>1</v>
      </c>
      <c r="O2313">
        <v>-1</v>
      </c>
      <c r="P2313" s="2" t="d">
        <v>2013-01-19T01:22:34.99999970197677375</v>
      </c>
      <c r="Q2313" s="2" t="d">
        <v>2013-01-24T09:31:50.00000014901160975</v>
      </c>
      <c r="R2313" t="s">
        <v>8914</v>
      </c>
      <c r="S2313" s="1" t="d">
        <v>2013-01-19</v>
      </c>
      <c r="U2313">
        <v>1</v>
      </c>
      <c r="V2313" t="s">
        <v>57</v>
      </c>
      <c r="W2313" t="s">
        <v>167</v>
      </c>
      <c r="X2313">
        <v>1</v>
      </c>
      <c r="Y2313" t="s">
        <v>8915</v>
      </c>
      <c r="Z2313" t="s">
        <v>135</v>
      </c>
      <c r="AB2313" s="1" t="d">
        <v>2014-03-01</v>
      </c>
      <c r="AC2313" t="s">
        <v>738</v>
      </c>
      <c r="AG2313">
        <v>0</v>
      </c>
      <c r="AL2313" t="s">
        <v>59</v>
      </c>
      <c r="AM2313">
        <v>1</v>
      </c>
      <c r="AN2313" t="s">
        <v>60</v>
      </c>
      <c r="AO2313" s="1" t="d">
        <v>2013-01-20</v>
      </c>
      <c r="AP2313" t="s">
        <v>61</v>
      </c>
      <c r="AQ2313">
        <v>1</v>
      </c>
      <c r="AR2313" t="s">
        <v>60</v>
      </c>
      <c r="AS2313" s="1" t="d">
        <v>2013-01-20</v>
      </c>
      <c r="AT2313" s="1" t="d">
        <v>2013-01-19</v>
      </c>
      <c r="AU2313" s="1" t="d">
        <v>2013-01-24</v>
      </c>
      <c r="AV2313">
        <v>1</v>
      </c>
      <c r="AW2313">
        <v>4</v>
      </c>
      <c r="AX2313">
        <v>405</v>
      </c>
      <c r="AY2313">
        <v>1</v>
      </c>
      <c r="AZ2313">
        <f t="shared" si="216"/>
        <v>1</v>
      </c>
      <c r="BA2313">
        <f t="shared" si="217"/>
        <v>1</v>
      </c>
      <c r="BB2313" s="3">
        <v>1</v>
      </c>
      <c r="BC2313" s="3">
        <v>1</v>
      </c>
      <c r="BD2313" s="3">
        <v>1</v>
      </c>
      <c r="BE2313">
        <f>IF(BD2313&gt;Summary!$C$2,1,0)</f>
        <v>0</v>
      </c>
      <c r="BF2313">
        <f t="shared" si="218"/>
        <v>0</v>
      </c>
      <c r="BG2313">
        <f t="shared" si="219"/>
        <v>0</v>
      </c>
      <c r="BH2313">
        <f t="shared" si="220"/>
        <v>0</v>
      </c>
      <c r="BI2313">
        <f t="shared" si="221"/>
        <v>1</v>
      </c>
    </row>
    <row r="2314" spans="1:61" x14ac:dyDescent="0.2">
      <c r="A2314">
        <v>3519</v>
      </c>
      <c r="B2314" t="s">
        <v>8916</v>
      </c>
      <c r="C2314" t="s">
        <v>338</v>
      </c>
      <c r="D2314" t="s">
        <v>8917</v>
      </c>
      <c r="E2314" s="1" t="d">
        <v>2013-09-09</v>
      </c>
      <c r="F2314" t="s">
        <v>53</v>
      </c>
      <c r="G2314" s="1" t="d">
        <v>1970-01-05</v>
      </c>
      <c r="H2314">
        <v>46</v>
      </c>
      <c r="I2314" t="s">
        <v>54</v>
      </c>
      <c r="J2314" t="s">
        <v>66</v>
      </c>
      <c r="K2314">
        <v>0</v>
      </c>
      <c r="L2314">
        <v>0</v>
      </c>
      <c r="M2314">
        <v>0</v>
      </c>
      <c r="N2314">
        <v>8</v>
      </c>
      <c r="O2314">
        <v>400</v>
      </c>
      <c r="P2314" s="2" t="d">
        <v>2014-10-14T12:07:08.99999970104545275</v>
      </c>
      <c r="Q2314" s="2" t="d">
        <v>2015-07-20T12:14:19.99999986961483725</v>
      </c>
      <c r="R2314" t="s">
        <v>8918</v>
      </c>
      <c r="T2314" s="1" t="d">
        <v>2012-09-21</v>
      </c>
      <c r="U2314">
        <v>353</v>
      </c>
      <c r="V2314" t="s">
        <v>57</v>
      </c>
      <c r="W2314" t="s">
        <v>92</v>
      </c>
      <c r="X2314">
        <v>1</v>
      </c>
      <c r="Y2314" t="s">
        <v>8919</v>
      </c>
      <c r="Z2314" t="s">
        <v>135</v>
      </c>
      <c r="AA2314">
        <v>396</v>
      </c>
      <c r="AB2314" s="1" t="d">
        <v>2013-09-13</v>
      </c>
      <c r="AC2314" t="s">
        <v>136</v>
      </c>
      <c r="AD2314" s="1" t="d">
        <v>2014-10-14</v>
      </c>
      <c r="AE2314" s="1" t="d">
        <v>2015-07-20</v>
      </c>
      <c r="AG2314">
        <v>0</v>
      </c>
      <c r="AL2314" t="s">
        <v>59</v>
      </c>
      <c r="AM2314">
        <v>3</v>
      </c>
      <c r="AN2314" t="s">
        <v>60</v>
      </c>
      <c r="AO2314" s="1" t="d">
        <v>2013-09-09</v>
      </c>
      <c r="AP2314" t="s">
        <v>61</v>
      </c>
      <c r="AQ2314">
        <v>3</v>
      </c>
      <c r="AR2314" t="s">
        <v>60</v>
      </c>
      <c r="AS2314" s="1" t="d">
        <v>2013-09-09</v>
      </c>
      <c r="AT2314" s="1" t="d">
        <v>2016-01-13</v>
      </c>
      <c r="AU2314" s="1" t="d">
        <v>2016-01-22</v>
      </c>
      <c r="AV2314">
        <v>8</v>
      </c>
      <c r="AW2314">
        <v>0</v>
      </c>
      <c r="AX2314">
        <v>4</v>
      </c>
      <c r="AY2314">
        <v>1</v>
      </c>
      <c r="AZ2314">
        <f t="shared" si="216"/>
        <v>0</v>
      </c>
      <c r="BA2314">
        <f t="shared" si="217"/>
        <v>1</v>
      </c>
      <c r="BB2314" s="3">
        <v>1</v>
      </c>
      <c r="BC2314" s="3">
        <v>1</v>
      </c>
      <c r="BD2314" s="3">
        <v>3</v>
      </c>
      <c r="BE2314">
        <f>IF(BD2314&gt;Summary!$C$2,1,0)</f>
        <v>0</v>
      </c>
      <c r="BF2314">
        <f t="shared" si="218"/>
        <v>0</v>
      </c>
      <c r="BG2314">
        <f t="shared" si="219"/>
        <v>0</v>
      </c>
      <c r="BH2314">
        <f t="shared" si="220"/>
        <v>0</v>
      </c>
      <c r="BI2314">
        <f t="shared" si="221"/>
        <v>1</v>
      </c>
    </row>
    <row r="2315" spans="1:61" x14ac:dyDescent="0.2">
      <c r="A2315">
        <v>3521</v>
      </c>
      <c r="B2315" t="s">
        <v>8920</v>
      </c>
      <c r="C2315" t="s">
        <v>8921</v>
      </c>
      <c r="D2315" t="s">
        <v>8922</v>
      </c>
      <c r="E2315" s="1" t="d">
        <v>2014-01-23</v>
      </c>
      <c r="F2315" t="s">
        <v>53</v>
      </c>
      <c r="G2315" s="1" t="d">
        <v>1996-07-11</v>
      </c>
      <c r="H2315">
        <v>19</v>
      </c>
      <c r="I2315" t="s">
        <v>75</v>
      </c>
      <c r="J2315" t="s">
        <v>66</v>
      </c>
      <c r="K2315">
        <v>0</v>
      </c>
      <c r="L2315">
        <v>1</v>
      </c>
      <c r="M2315">
        <v>0</v>
      </c>
      <c r="N2315">
        <v>1</v>
      </c>
      <c r="O2315">
        <v>0</v>
      </c>
      <c r="P2315" s="2" t="d">
        <v>2014-01-23T03:19:30.0000000419095125</v>
      </c>
      <c r="Q2315" s="2" t="d">
        <v>2014-01-23T01:04:33.99999971967190650</v>
      </c>
      <c r="R2315" t="s">
        <v>8923</v>
      </c>
      <c r="T2315" s="1" t="d">
        <v>2014-01-23</v>
      </c>
      <c r="U2315">
        <v>0</v>
      </c>
      <c r="V2315" t="s">
        <v>57</v>
      </c>
      <c r="W2315" t="s">
        <v>92</v>
      </c>
      <c r="X2315">
        <v>1</v>
      </c>
      <c r="Y2315" t="s">
        <v>8924</v>
      </c>
      <c r="Z2315" t="s">
        <v>79</v>
      </c>
      <c r="AB2315" s="1" t="d">
        <v>2016-01-04</v>
      </c>
      <c r="AC2315" t="s">
        <v>213</v>
      </c>
      <c r="AG2315">
        <v>0</v>
      </c>
      <c r="AL2315" t="s">
        <v>59</v>
      </c>
      <c r="AM2315">
        <v>10</v>
      </c>
      <c r="AN2315" t="s">
        <v>86</v>
      </c>
      <c r="AO2315" s="1" t="d">
        <v>2014-01-23</v>
      </c>
      <c r="AP2315" t="s">
        <v>61</v>
      </c>
      <c r="AQ2315">
        <v>10</v>
      </c>
      <c r="AR2315" t="s">
        <v>86</v>
      </c>
      <c r="AS2315" s="1" t="d">
        <v>2014-01-23</v>
      </c>
      <c r="AT2315" s="1" t="d">
        <v>2016-01-05</v>
      </c>
      <c r="AU2315" s="1" t="d">
        <v>2016-02-26</v>
      </c>
      <c r="AV2315">
        <v>1</v>
      </c>
      <c r="AW2315">
        <v>0</v>
      </c>
      <c r="AX2315">
        <v>711</v>
      </c>
      <c r="AY2315">
        <v>1</v>
      </c>
      <c r="AZ2315">
        <f t="shared" si="216"/>
        <v>1</v>
      </c>
      <c r="BA2315">
        <f t="shared" si="217"/>
        <v>1</v>
      </c>
      <c r="BB2315" s="3">
        <v>1</v>
      </c>
      <c r="BC2315" s="3">
        <v>1</v>
      </c>
      <c r="BD2315" s="3">
        <v>10</v>
      </c>
      <c r="BE2315">
        <f>IF(BD2315&gt;Summary!$C$2,1,0)</f>
        <v>1</v>
      </c>
      <c r="BF2315">
        <f t="shared" si="218"/>
        <v>1</v>
      </c>
      <c r="BG2315">
        <f t="shared" si="219"/>
        <v>0</v>
      </c>
      <c r="BH2315">
        <f t="shared" si="220"/>
        <v>0</v>
      </c>
      <c r="BI2315">
        <f t="shared" si="221"/>
        <v>0</v>
      </c>
    </row>
    <row r="2316" spans="1:61" x14ac:dyDescent="0.2">
      <c r="A2316">
        <v>3523</v>
      </c>
      <c r="B2316" t="s">
        <v>8925</v>
      </c>
      <c r="C2316" t="s">
        <v>4940</v>
      </c>
      <c r="D2316" t="s">
        <v>8926</v>
      </c>
      <c r="E2316" s="1" t="d">
        <v>2014-02-13</v>
      </c>
      <c r="F2316" t="s">
        <v>53</v>
      </c>
      <c r="G2316" s="1" t="d">
        <v>1962-05-20</v>
      </c>
      <c r="H2316">
        <v>53</v>
      </c>
      <c r="I2316" t="s">
        <v>54</v>
      </c>
      <c r="J2316" t="s">
        <v>102</v>
      </c>
      <c r="K2316">
        <v>0</v>
      </c>
      <c r="L2316">
        <v>0</v>
      </c>
      <c r="M2316">
        <v>0</v>
      </c>
      <c r="N2316">
        <v>1</v>
      </c>
      <c r="O2316">
        <v>-12</v>
      </c>
      <c r="P2316" s="2" t="d">
        <v>2014-02-01T11:21:58.00000027287751200</v>
      </c>
      <c r="Q2316" s="2" t="d">
        <v>2014-02-13T10:41:32.999999807216226975</v>
      </c>
      <c r="R2316" t="s">
        <v>8927</v>
      </c>
      <c r="T2316" s="1" t="d">
        <v>2014-02-01</v>
      </c>
      <c r="U2316">
        <v>12</v>
      </c>
      <c r="V2316" t="s">
        <v>57</v>
      </c>
      <c r="W2316" t="s">
        <v>92</v>
      </c>
      <c r="X2316">
        <v>0</v>
      </c>
      <c r="AG2316">
        <v>0</v>
      </c>
      <c r="AL2316" t="s">
        <v>59</v>
      </c>
      <c r="AM2316">
        <v>1</v>
      </c>
      <c r="AN2316" t="s">
        <v>60</v>
      </c>
      <c r="AO2316" s="1" t="d">
        <v>2014-02-13</v>
      </c>
      <c r="AP2316" t="s">
        <v>61</v>
      </c>
      <c r="AQ2316">
        <v>1</v>
      </c>
      <c r="AR2316" t="s">
        <v>60</v>
      </c>
      <c r="AS2316" s="1" t="d">
        <v>2014-02-13</v>
      </c>
      <c r="AT2316" s="1" t="d">
        <v>2014-02-01</v>
      </c>
      <c r="AU2316" s="1" t="d">
        <v>2014-02-13</v>
      </c>
      <c r="AV2316">
        <v>1</v>
      </c>
      <c r="AW2316">
        <v>0</v>
      </c>
      <c r="AX2316">
        <v>778</v>
      </c>
      <c r="AY2316">
        <v>0</v>
      </c>
      <c r="AZ2316">
        <f t="shared" si="216"/>
        <v>1</v>
      </c>
      <c r="BA2316">
        <f t="shared" si="217"/>
        <v>1</v>
      </c>
      <c r="BB2316" s="3">
        <v>1</v>
      </c>
      <c r="BC2316" s="3">
        <v>0</v>
      </c>
      <c r="BD2316" s="3">
        <v>1</v>
      </c>
      <c r="BE2316">
        <f>IF(BD2316&gt;Summary!$C$2,1,0)</f>
        <v>0</v>
      </c>
      <c r="BF2316">
        <f t="shared" si="218"/>
        <v>0</v>
      </c>
      <c r="BG2316">
        <f t="shared" si="219"/>
        <v>1</v>
      </c>
      <c r="BH2316">
        <f t="shared" si="220"/>
        <v>0</v>
      </c>
      <c r="BI2316">
        <f t="shared" si="221"/>
        <v>0</v>
      </c>
    </row>
    <row r="2317" spans="1:61" x14ac:dyDescent="0.2">
      <c r="A2317">
        <v>3525</v>
      </c>
      <c r="B2317" t="s">
        <v>8928</v>
      </c>
      <c r="C2317" t="s">
        <v>338</v>
      </c>
      <c r="D2317" t="s">
        <v>8929</v>
      </c>
      <c r="E2317" s="1" t="d">
        <v>2013-04-19</v>
      </c>
      <c r="F2317" t="s">
        <v>53</v>
      </c>
      <c r="G2317" s="1" t="d">
        <v>1959-09-09</v>
      </c>
      <c r="H2317">
        <v>56</v>
      </c>
      <c r="I2317" t="s">
        <v>54</v>
      </c>
      <c r="J2317" t="s">
        <v>102</v>
      </c>
      <c r="K2317">
        <v>0</v>
      </c>
      <c r="L2317">
        <v>0</v>
      </c>
      <c r="M2317">
        <v>0</v>
      </c>
      <c r="N2317">
        <v>5</v>
      </c>
      <c r="O2317">
        <v>-45</v>
      </c>
      <c r="P2317" s="2" t="d">
        <v>2013-03-05T03:44:34.99999981373548275</v>
      </c>
      <c r="Q2317" s="2" t="d">
        <v>2013-03-13T07:58:39.99999973922968125</v>
      </c>
      <c r="R2317" t="s">
        <v>8930</v>
      </c>
      <c r="S2317" s="1" t="d">
        <v>2013-03-05</v>
      </c>
      <c r="U2317">
        <v>45</v>
      </c>
      <c r="V2317" t="s">
        <v>57</v>
      </c>
      <c r="W2317" t="s">
        <v>351</v>
      </c>
      <c r="X2317">
        <v>0</v>
      </c>
      <c r="AG2317">
        <v>0</v>
      </c>
      <c r="AL2317" t="s">
        <v>59</v>
      </c>
      <c r="AM2317">
        <v>2</v>
      </c>
      <c r="AN2317" t="s">
        <v>60</v>
      </c>
      <c r="AO2317" s="1" t="d">
        <v>2013-04-19</v>
      </c>
      <c r="AP2317" t="s">
        <v>61</v>
      </c>
      <c r="AQ2317">
        <v>1</v>
      </c>
      <c r="AR2317" t="s">
        <v>60</v>
      </c>
      <c r="AS2317" s="1" t="d">
        <v>2013-04-19</v>
      </c>
      <c r="AT2317" s="1" t="d">
        <v>2013-03-05</v>
      </c>
      <c r="AU2317" s="1" t="d">
        <v>2013-03-13</v>
      </c>
      <c r="AV2317">
        <v>5</v>
      </c>
      <c r="AW2317">
        <v>0</v>
      </c>
      <c r="AX2317">
        <v>1078</v>
      </c>
      <c r="AY2317">
        <v>0</v>
      </c>
      <c r="AZ2317">
        <f t="shared" si="216"/>
        <v>0</v>
      </c>
      <c r="BA2317">
        <f t="shared" si="217"/>
        <v>1</v>
      </c>
      <c r="BB2317" s="3">
        <v>1</v>
      </c>
      <c r="BC2317" s="3">
        <v>0</v>
      </c>
      <c r="BD2317" s="3">
        <v>2</v>
      </c>
      <c r="BE2317">
        <f>IF(BD2317&gt;Summary!$C$2,1,0)</f>
        <v>0</v>
      </c>
      <c r="BF2317">
        <f t="shared" si="218"/>
        <v>0</v>
      </c>
      <c r="BG2317">
        <f t="shared" si="219"/>
        <v>1</v>
      </c>
      <c r="BH2317">
        <f t="shared" si="220"/>
        <v>0</v>
      </c>
      <c r="BI2317">
        <f t="shared" si="221"/>
        <v>0</v>
      </c>
    </row>
    <row r="2318" spans="1:61" x14ac:dyDescent="0.2">
      <c r="A2318">
        <v>3528</v>
      </c>
      <c r="B2318" t="s">
        <v>8931</v>
      </c>
      <c r="C2318" t="s">
        <v>8932</v>
      </c>
      <c r="D2318" t="s">
        <v>2724</v>
      </c>
      <c r="E2318" s="1" t="d">
        <v>2013-08-20</v>
      </c>
      <c r="F2318" t="s">
        <v>115</v>
      </c>
      <c r="G2318" s="1" t="d">
        <v>1991-11-04</v>
      </c>
      <c r="H2318">
        <v>24</v>
      </c>
      <c r="I2318" t="s">
        <v>75</v>
      </c>
      <c r="J2318" t="s">
        <v>66</v>
      </c>
      <c r="K2318">
        <v>0</v>
      </c>
      <c r="L2318">
        <v>0</v>
      </c>
      <c r="M2318">
        <v>0</v>
      </c>
      <c r="N2318">
        <v>0</v>
      </c>
      <c r="O2318">
        <v>-1</v>
      </c>
      <c r="P2318" s="2" t="d">
        <v>2013-08-19T09:16:36.00000022910535075</v>
      </c>
      <c r="Q2318" s="2" t="d">
        <v>2013-08-20T07:47:22.99999990034848425</v>
      </c>
      <c r="R2318" t="s">
        <v>8933</v>
      </c>
      <c r="S2318" s="1" t="d">
        <v>2013-08-19</v>
      </c>
      <c r="U2318">
        <v>1</v>
      </c>
      <c r="V2318" t="s">
        <v>57</v>
      </c>
      <c r="W2318" t="s">
        <v>167</v>
      </c>
      <c r="X2318">
        <v>0</v>
      </c>
      <c r="AG2318">
        <v>0</v>
      </c>
      <c r="AL2318" t="s">
        <v>59</v>
      </c>
      <c r="AM2318">
        <v>3</v>
      </c>
      <c r="AN2318" t="s">
        <v>60</v>
      </c>
      <c r="AO2318" s="1" t="d">
        <v>2013-08-20</v>
      </c>
      <c r="AP2318" t="s">
        <v>61</v>
      </c>
      <c r="AQ2318">
        <v>3</v>
      </c>
      <c r="AR2318" t="s">
        <v>60</v>
      </c>
      <c r="AS2318" s="1" t="d">
        <v>2013-08-20</v>
      </c>
      <c r="AT2318" s="1" t="d">
        <v>2013-08-19</v>
      </c>
      <c r="AU2318" s="1" t="d">
        <v>2013-08-20</v>
      </c>
      <c r="AV2318">
        <v>0</v>
      </c>
      <c r="AW2318">
        <v>0</v>
      </c>
      <c r="AX2318">
        <v>955</v>
      </c>
      <c r="AY2318">
        <v>0</v>
      </c>
      <c r="AZ2318">
        <f t="shared" si="216"/>
        <v>1</v>
      </c>
      <c r="BA2318">
        <f t="shared" si="217"/>
        <v>1</v>
      </c>
      <c r="BB2318" s="3">
        <v>1</v>
      </c>
      <c r="BC2318" s="3">
        <v>0</v>
      </c>
      <c r="BD2318" s="3">
        <v>3</v>
      </c>
      <c r="BE2318">
        <f>IF(BD2318&gt;Summary!$C$2,1,0)</f>
        <v>0</v>
      </c>
      <c r="BF2318">
        <f t="shared" si="218"/>
        <v>0</v>
      </c>
      <c r="BG2318">
        <f t="shared" si="219"/>
        <v>1</v>
      </c>
      <c r="BH2318">
        <f t="shared" si="220"/>
        <v>0</v>
      </c>
      <c r="BI2318">
        <f t="shared" si="221"/>
        <v>0</v>
      </c>
    </row>
    <row r="2319" spans="1:61" x14ac:dyDescent="0.2">
      <c r="A2319">
        <v>3529</v>
      </c>
      <c r="B2319" t="s">
        <v>8934</v>
      </c>
      <c r="C2319" t="s">
        <v>696</v>
      </c>
      <c r="D2319" t="s">
        <v>8935</v>
      </c>
      <c r="E2319" s="1" t="d">
        <v>2013-03-18</v>
      </c>
      <c r="F2319" t="s">
        <v>53</v>
      </c>
      <c r="G2319" s="1" t="d">
        <v>1985-01-17</v>
      </c>
      <c r="H2319">
        <v>31</v>
      </c>
      <c r="I2319" t="s">
        <v>65</v>
      </c>
      <c r="J2319" t="s">
        <v>161</v>
      </c>
      <c r="K2319">
        <v>0</v>
      </c>
      <c r="L2319">
        <v>0</v>
      </c>
      <c r="M2319">
        <v>0</v>
      </c>
      <c r="N2319">
        <v>0</v>
      </c>
      <c r="O2319">
        <v>-5</v>
      </c>
      <c r="P2319" s="2" t="d">
        <v>2013-03-13T03:41:10.99999990314245400</v>
      </c>
      <c r="Q2319" s="2" t="d">
        <v>2013-03-14T07:33:57.00000008102506200</v>
      </c>
      <c r="R2319" t="s">
        <v>8936</v>
      </c>
      <c r="S2319" s="1" t="d">
        <v>2013-03-13</v>
      </c>
      <c r="U2319">
        <v>5</v>
      </c>
      <c r="V2319" t="s">
        <v>57</v>
      </c>
      <c r="W2319" t="s">
        <v>1738</v>
      </c>
      <c r="X2319">
        <v>0</v>
      </c>
      <c r="AG2319">
        <v>0</v>
      </c>
      <c r="AL2319" t="s">
        <v>59</v>
      </c>
      <c r="AM2319">
        <v>1</v>
      </c>
      <c r="AN2319" t="s">
        <v>60</v>
      </c>
      <c r="AO2319" s="1" t="d">
        <v>2013-03-18</v>
      </c>
      <c r="AP2319" t="s">
        <v>61</v>
      </c>
      <c r="AQ2319">
        <v>1</v>
      </c>
      <c r="AR2319" t="s">
        <v>60</v>
      </c>
      <c r="AS2319" s="1" t="d">
        <v>2013-03-18</v>
      </c>
      <c r="AT2319" s="1" t="d">
        <v>2013-03-13</v>
      </c>
      <c r="AU2319" s="1" t="d">
        <v>2013-03-14</v>
      </c>
      <c r="AV2319">
        <v>0</v>
      </c>
      <c r="AW2319">
        <v>0</v>
      </c>
      <c r="AX2319">
        <v>1110</v>
      </c>
      <c r="AY2319">
        <v>0</v>
      </c>
      <c r="AZ2319">
        <f t="shared" si="216"/>
        <v>1</v>
      </c>
      <c r="BA2319">
        <f t="shared" si="217"/>
        <v>1</v>
      </c>
      <c r="BB2319" s="3">
        <v>1</v>
      </c>
      <c r="BC2319" s="3">
        <v>0</v>
      </c>
      <c r="BD2319" s="3">
        <v>1</v>
      </c>
      <c r="BE2319">
        <f>IF(BD2319&gt;Summary!$C$2,1,0)</f>
        <v>0</v>
      </c>
      <c r="BF2319">
        <f t="shared" si="218"/>
        <v>0</v>
      </c>
      <c r="BG2319">
        <f t="shared" si="219"/>
        <v>1</v>
      </c>
      <c r="BH2319">
        <f t="shared" si="220"/>
        <v>0</v>
      </c>
      <c r="BI2319">
        <f t="shared" si="221"/>
        <v>0</v>
      </c>
    </row>
    <row r="2320" spans="1:61" x14ac:dyDescent="0.2">
      <c r="A2320">
        <v>3531</v>
      </c>
      <c r="B2320" t="s">
        <v>8937</v>
      </c>
      <c r="C2320" t="s">
        <v>8938</v>
      </c>
      <c r="D2320" t="s">
        <v>8939</v>
      </c>
      <c r="E2320" s="1" t="d">
        <v>2013-02-08</v>
      </c>
      <c r="F2320" t="s">
        <v>115</v>
      </c>
      <c r="G2320" s="1" t="d">
        <v>1982-06-20</v>
      </c>
      <c r="H2320">
        <v>33</v>
      </c>
      <c r="I2320" t="s">
        <v>65</v>
      </c>
      <c r="J2320" t="s">
        <v>102</v>
      </c>
      <c r="K2320">
        <v>0</v>
      </c>
      <c r="L2320">
        <v>0</v>
      </c>
      <c r="M2320">
        <v>0</v>
      </c>
      <c r="N2320">
        <v>2</v>
      </c>
      <c r="O2320">
        <v>-1</v>
      </c>
      <c r="P2320" s="2" t="d">
        <v>2013-02-07T12:53:37.99999976065009800</v>
      </c>
      <c r="Q2320" s="2" t="d">
        <v>2013-02-07T07:17:57.99999970011413175</v>
      </c>
      <c r="R2320" t="s">
        <v>8940</v>
      </c>
      <c r="S2320" s="1" t="d">
        <v>2013-02-06</v>
      </c>
      <c r="U2320">
        <v>2</v>
      </c>
      <c r="V2320" t="s">
        <v>57</v>
      </c>
      <c r="W2320" t="s">
        <v>575</v>
      </c>
      <c r="X2320">
        <v>0</v>
      </c>
      <c r="AG2320">
        <v>0</v>
      </c>
      <c r="AL2320" t="s">
        <v>59</v>
      </c>
      <c r="AM2320">
        <v>3</v>
      </c>
      <c r="AN2320" t="s">
        <v>60</v>
      </c>
      <c r="AO2320" s="1" t="d">
        <v>2013-02-08</v>
      </c>
      <c r="AP2320" t="s">
        <v>61</v>
      </c>
      <c r="AQ2320">
        <v>2</v>
      </c>
      <c r="AR2320" t="s">
        <v>60</v>
      </c>
      <c r="AS2320" s="1" t="d">
        <v>2013-02-08</v>
      </c>
      <c r="AT2320" s="1" t="d">
        <v>2013-05-17</v>
      </c>
      <c r="AU2320" s="1" t="d">
        <v>2013-06-27</v>
      </c>
      <c r="AV2320">
        <v>2</v>
      </c>
      <c r="AW2320">
        <v>0</v>
      </c>
      <c r="AX2320">
        <v>98</v>
      </c>
      <c r="AY2320">
        <v>0</v>
      </c>
      <c r="AZ2320">
        <f t="shared" si="216"/>
        <v>1</v>
      </c>
      <c r="BA2320">
        <f t="shared" si="217"/>
        <v>1</v>
      </c>
      <c r="BB2320" s="3">
        <v>1</v>
      </c>
      <c r="BC2320" s="3">
        <v>0</v>
      </c>
      <c r="BD2320" s="3">
        <v>3</v>
      </c>
      <c r="BE2320">
        <f>IF(BD2320&gt;Summary!$C$2,1,0)</f>
        <v>0</v>
      </c>
      <c r="BF2320">
        <f t="shared" si="218"/>
        <v>0</v>
      </c>
      <c r="BG2320">
        <f t="shared" si="219"/>
        <v>1</v>
      </c>
      <c r="BH2320">
        <f t="shared" si="220"/>
        <v>0</v>
      </c>
      <c r="BI2320">
        <f t="shared" si="221"/>
        <v>0</v>
      </c>
    </row>
    <row r="2321" spans="1:61" x14ac:dyDescent="0.2">
      <c r="A2321">
        <v>3533</v>
      </c>
      <c r="B2321" t="s">
        <v>8941</v>
      </c>
      <c r="C2321" t="s">
        <v>177</v>
      </c>
      <c r="D2321" t="s">
        <v>1040</v>
      </c>
      <c r="E2321" s="1" t="d">
        <v>2013-03-23</v>
      </c>
      <c r="F2321" t="s">
        <v>53</v>
      </c>
      <c r="G2321" s="1" t="d">
        <v>1989-06-03</v>
      </c>
      <c r="H2321">
        <v>26</v>
      </c>
      <c r="I2321" t="s">
        <v>65</v>
      </c>
      <c r="J2321" t="s">
        <v>102</v>
      </c>
      <c r="K2321">
        <v>0</v>
      </c>
      <c r="L2321">
        <v>3</v>
      </c>
      <c r="M2321">
        <v>0</v>
      </c>
      <c r="N2321">
        <v>8</v>
      </c>
      <c r="O2321">
        <v>-1</v>
      </c>
      <c r="P2321" s="2" t="d">
        <v>2013-03-22T06:22:55.999999791383742975</v>
      </c>
      <c r="Q2321" s="2" t="d">
        <v>2013-05-03T03:49:00.00000015366822150</v>
      </c>
      <c r="R2321" t="s">
        <v>8942</v>
      </c>
      <c r="S2321" s="1" t="d">
        <v>2013-03-22</v>
      </c>
      <c r="U2321">
        <v>1</v>
      </c>
      <c r="V2321" t="s">
        <v>57</v>
      </c>
      <c r="W2321" t="s">
        <v>1170</v>
      </c>
      <c r="X2321">
        <v>1</v>
      </c>
      <c r="Y2321" t="s">
        <v>8943</v>
      </c>
      <c r="Z2321" t="s">
        <v>70</v>
      </c>
      <c r="AB2321" s="1" t="d">
        <v>2013-11-07</v>
      </c>
      <c r="AC2321" t="s">
        <v>167</v>
      </c>
      <c r="AG2321">
        <v>1</v>
      </c>
      <c r="AH2321" t="s">
        <v>8944</v>
      </c>
      <c r="AI2321" t="s">
        <v>70</v>
      </c>
      <c r="AJ2321" s="1" t="d">
        <v>2013-12-30</v>
      </c>
      <c r="AK2321" t="s">
        <v>58</v>
      </c>
      <c r="AL2321" t="s">
        <v>59</v>
      </c>
      <c r="AM2321">
        <v>10</v>
      </c>
      <c r="AN2321" t="s">
        <v>86</v>
      </c>
      <c r="AO2321" s="1" t="d">
        <v>2013-03-23</v>
      </c>
      <c r="AP2321" t="s">
        <v>61</v>
      </c>
      <c r="AQ2321">
        <v>7</v>
      </c>
      <c r="AR2321" t="s">
        <v>87</v>
      </c>
      <c r="AS2321" s="1" t="d">
        <v>2013-03-23</v>
      </c>
      <c r="AT2321" s="1" t="d">
        <v>2013-03-22</v>
      </c>
      <c r="AU2321" s="1" t="d">
        <v>2013-05-03</v>
      </c>
      <c r="AV2321">
        <v>8</v>
      </c>
      <c r="AW2321">
        <v>41</v>
      </c>
      <c r="AX2321">
        <v>229</v>
      </c>
      <c r="AY2321">
        <v>1</v>
      </c>
      <c r="AZ2321">
        <f t="shared" si="216"/>
        <v>1</v>
      </c>
      <c r="BA2321">
        <f t="shared" si="217"/>
        <v>1</v>
      </c>
      <c r="BB2321" s="3">
        <v>1</v>
      </c>
      <c r="BC2321" s="3">
        <v>1</v>
      </c>
      <c r="BD2321" s="3">
        <v>10</v>
      </c>
      <c r="BE2321">
        <f>IF(BD2321&gt;Summary!$C$2,1,0)</f>
        <v>1</v>
      </c>
      <c r="BF2321">
        <f t="shared" si="218"/>
        <v>1</v>
      </c>
      <c r="BG2321">
        <f t="shared" si="219"/>
        <v>0</v>
      </c>
      <c r="BH2321">
        <f t="shared" si="220"/>
        <v>0</v>
      </c>
      <c r="BI2321">
        <f t="shared" si="221"/>
        <v>0</v>
      </c>
    </row>
    <row r="2322" spans="1:61" x14ac:dyDescent="0.2">
      <c r="A2322">
        <v>3534</v>
      </c>
      <c r="B2322" t="s">
        <v>8945</v>
      </c>
      <c r="C2322" t="s">
        <v>8946</v>
      </c>
      <c r="D2322" t="s">
        <v>8947</v>
      </c>
      <c r="E2322" s="1" t="d">
        <v>2013-06-27</v>
      </c>
      <c r="F2322" t="s">
        <v>53</v>
      </c>
      <c r="G2322" s="1" t="d">
        <v>1959-06-13</v>
      </c>
      <c r="H2322">
        <v>56</v>
      </c>
      <c r="I2322" t="s">
        <v>54</v>
      </c>
      <c r="J2322" t="s">
        <v>102</v>
      </c>
      <c r="K2322">
        <v>0</v>
      </c>
      <c r="L2322">
        <v>0</v>
      </c>
      <c r="M2322">
        <v>0</v>
      </c>
      <c r="N2322">
        <v>1</v>
      </c>
      <c r="O2322">
        <v>-65</v>
      </c>
      <c r="P2322" s="2" t="d">
        <v>2013-04-23T07:19:10.000000186264515225</v>
      </c>
      <c r="Q2322" s="2" t="d">
        <v>2013-04-26T01:43:58.99999998975544875</v>
      </c>
      <c r="R2322" t="s">
        <v>8948</v>
      </c>
      <c r="S2322" s="1" t="d">
        <v>2013-04-23</v>
      </c>
      <c r="U2322">
        <v>65</v>
      </c>
      <c r="V2322" t="s">
        <v>97</v>
      </c>
      <c r="W2322" t="s">
        <v>1435</v>
      </c>
      <c r="X2322">
        <v>0</v>
      </c>
      <c r="AG2322">
        <v>0</v>
      </c>
      <c r="AL2322" t="s">
        <v>59</v>
      </c>
      <c r="AM2322">
        <v>1</v>
      </c>
      <c r="AN2322" t="s">
        <v>60</v>
      </c>
      <c r="AO2322" s="1" t="d">
        <v>2013-06-27</v>
      </c>
      <c r="AP2322" t="s">
        <v>61</v>
      </c>
      <c r="AQ2322">
        <v>1</v>
      </c>
      <c r="AR2322" t="s">
        <v>60</v>
      </c>
      <c r="AS2322" s="1" t="d">
        <v>2013-06-27</v>
      </c>
      <c r="AT2322" s="1" t="d">
        <v>2013-04-23</v>
      </c>
      <c r="AU2322" s="1" t="d">
        <v>2013-04-26</v>
      </c>
      <c r="AV2322">
        <v>1</v>
      </c>
      <c r="AW2322">
        <v>0</v>
      </c>
      <c r="AX2322">
        <v>1009</v>
      </c>
      <c r="AY2322">
        <v>0</v>
      </c>
      <c r="AZ2322">
        <f t="shared" si="216"/>
        <v>0</v>
      </c>
      <c r="BA2322">
        <f t="shared" si="217"/>
        <v>1</v>
      </c>
      <c r="BB2322" s="3">
        <v>1</v>
      </c>
      <c r="BC2322" s="3">
        <v>0</v>
      </c>
      <c r="BD2322" s="3">
        <v>1</v>
      </c>
      <c r="BE2322">
        <f>IF(BD2322&gt;Summary!$C$2,1,0)</f>
        <v>0</v>
      </c>
      <c r="BF2322">
        <f t="shared" si="218"/>
        <v>0</v>
      </c>
      <c r="BG2322">
        <f t="shared" si="219"/>
        <v>1</v>
      </c>
      <c r="BH2322">
        <f t="shared" si="220"/>
        <v>0</v>
      </c>
      <c r="BI2322">
        <f t="shared" si="221"/>
        <v>0</v>
      </c>
    </row>
    <row r="2323" spans="1:61" x14ac:dyDescent="0.2">
      <c r="A2323">
        <v>3535</v>
      </c>
      <c r="B2323" t="s">
        <v>8949</v>
      </c>
      <c r="C2323" t="s">
        <v>974</v>
      </c>
      <c r="D2323" t="s">
        <v>8950</v>
      </c>
      <c r="E2323" s="1" t="d">
        <v>2013-04-19</v>
      </c>
      <c r="F2323" t="s">
        <v>53</v>
      </c>
      <c r="G2323" s="1" t="d">
        <v>1984-01-29</v>
      </c>
      <c r="H2323">
        <v>32</v>
      </c>
      <c r="I2323" t="s">
        <v>65</v>
      </c>
      <c r="J2323" t="s">
        <v>102</v>
      </c>
      <c r="K2323">
        <v>0</v>
      </c>
      <c r="L2323">
        <v>0</v>
      </c>
      <c r="M2323">
        <v>0</v>
      </c>
      <c r="N2323">
        <v>2</v>
      </c>
      <c r="O2323">
        <v>-1</v>
      </c>
      <c r="P2323" s="2" t="d">
        <v>2013-04-18T10:07:01.00000013597309550</v>
      </c>
      <c r="Q2323" s="2" t="d">
        <v>2013-04-19T07:21:28.99999998975544875</v>
      </c>
      <c r="R2323" t="s">
        <v>8951</v>
      </c>
      <c r="S2323" s="1" t="d">
        <v>2013-04-18</v>
      </c>
      <c r="U2323">
        <v>1</v>
      </c>
      <c r="V2323" t="s">
        <v>57</v>
      </c>
      <c r="W2323" t="s">
        <v>573</v>
      </c>
      <c r="X2323">
        <v>0</v>
      </c>
      <c r="AG2323">
        <v>0</v>
      </c>
      <c r="AL2323" t="s">
        <v>59</v>
      </c>
      <c r="AM2323">
        <v>2</v>
      </c>
      <c r="AN2323" t="s">
        <v>60</v>
      </c>
      <c r="AO2323" s="1" t="d">
        <v>2013-04-19</v>
      </c>
      <c r="AP2323" t="s">
        <v>61</v>
      </c>
      <c r="AQ2323">
        <v>2</v>
      </c>
      <c r="AR2323" t="s">
        <v>60</v>
      </c>
      <c r="AS2323" s="1" t="d">
        <v>2013-04-19</v>
      </c>
      <c r="AT2323" s="1" t="d">
        <v>2013-12-09</v>
      </c>
      <c r="AU2323" s="1" t="d">
        <v>2013-12-10</v>
      </c>
      <c r="AV2323">
        <v>2</v>
      </c>
      <c r="AW2323">
        <v>0</v>
      </c>
      <c r="AX2323">
        <v>234</v>
      </c>
      <c r="AY2323">
        <v>0</v>
      </c>
      <c r="AZ2323">
        <f t="shared" si="216"/>
        <v>1</v>
      </c>
      <c r="BA2323">
        <f t="shared" si="217"/>
        <v>1</v>
      </c>
      <c r="BB2323" s="3">
        <v>1</v>
      </c>
      <c r="BC2323" s="3">
        <v>0</v>
      </c>
      <c r="BD2323" s="3">
        <v>2</v>
      </c>
      <c r="BE2323">
        <f>IF(BD2323&gt;Summary!$C$2,1,0)</f>
        <v>0</v>
      </c>
      <c r="BF2323">
        <f t="shared" si="218"/>
        <v>0</v>
      </c>
      <c r="BG2323">
        <f t="shared" si="219"/>
        <v>1</v>
      </c>
      <c r="BH2323">
        <f t="shared" si="220"/>
        <v>0</v>
      </c>
      <c r="BI2323">
        <f t="shared" si="221"/>
        <v>0</v>
      </c>
    </row>
    <row r="2324" spans="1:61" x14ac:dyDescent="0.2">
      <c r="A2324">
        <v>3536</v>
      </c>
      <c r="B2324" t="s">
        <v>8952</v>
      </c>
      <c r="C2324" t="s">
        <v>943</v>
      </c>
      <c r="D2324" t="s">
        <v>8953</v>
      </c>
      <c r="E2324" s="1" t="d">
        <v>2014-09-08</v>
      </c>
      <c r="F2324" t="s">
        <v>53</v>
      </c>
      <c r="G2324" s="1" t="d">
        <v>1990-06-14</v>
      </c>
      <c r="H2324">
        <v>25</v>
      </c>
      <c r="I2324" t="s">
        <v>65</v>
      </c>
      <c r="J2324" t="s">
        <v>102</v>
      </c>
      <c r="K2324">
        <v>0</v>
      </c>
      <c r="L2324">
        <v>0</v>
      </c>
      <c r="M2324">
        <v>0</v>
      </c>
      <c r="N2324">
        <v>0</v>
      </c>
      <c r="O2324">
        <v>0</v>
      </c>
      <c r="P2324" s="2" t="d">
        <v>2014-09-08T03:42:09.99999986495822550</v>
      </c>
      <c r="Q2324" s="2" t="d">
        <v>2014-09-11T03:44:40.99999995902180850</v>
      </c>
      <c r="R2324" t="s">
        <v>8954</v>
      </c>
      <c r="T2324" s="1" t="d">
        <v>2014-09-08</v>
      </c>
      <c r="U2324">
        <v>0</v>
      </c>
      <c r="V2324" t="s">
        <v>57</v>
      </c>
      <c r="W2324" t="s">
        <v>92</v>
      </c>
      <c r="X2324">
        <v>1</v>
      </c>
      <c r="Y2324" t="s">
        <v>8955</v>
      </c>
      <c r="Z2324" t="s">
        <v>70</v>
      </c>
      <c r="AA2324">
        <v>0</v>
      </c>
      <c r="AB2324" s="1" t="d">
        <v>2015-03-07</v>
      </c>
      <c r="AC2324" t="s">
        <v>1435</v>
      </c>
      <c r="AD2324" s="1" t="d">
        <v>2015-03-07</v>
      </c>
      <c r="AE2324" s="1" t="d">
        <v>2015-03-08</v>
      </c>
      <c r="AG2324">
        <v>1</v>
      </c>
      <c r="AH2324" t="s">
        <v>8955</v>
      </c>
      <c r="AI2324" t="s">
        <v>79</v>
      </c>
      <c r="AJ2324" s="1" t="d">
        <v>2015-03-07</v>
      </c>
      <c r="AK2324" t="s">
        <v>98</v>
      </c>
      <c r="AL2324" t="s">
        <v>59</v>
      </c>
      <c r="AM2324">
        <v>2</v>
      </c>
      <c r="AN2324" t="s">
        <v>60</v>
      </c>
      <c r="AO2324" s="1" t="d">
        <v>2014-09-08</v>
      </c>
      <c r="AP2324" t="s">
        <v>61</v>
      </c>
      <c r="AQ2324">
        <v>3</v>
      </c>
      <c r="AR2324" t="s">
        <v>60</v>
      </c>
      <c r="AS2324" s="1" t="d">
        <v>2014-09-08</v>
      </c>
      <c r="AT2324" s="1" t="d">
        <v>2015-03-07</v>
      </c>
      <c r="AU2324" s="1" t="d">
        <v>2015-03-08</v>
      </c>
      <c r="AV2324">
        <v>0</v>
      </c>
      <c r="AW2324">
        <v>3</v>
      </c>
      <c r="AX2324">
        <v>180</v>
      </c>
      <c r="AY2324">
        <v>1</v>
      </c>
      <c r="AZ2324">
        <f t="shared" si="216"/>
        <v>1</v>
      </c>
      <c r="BA2324">
        <f t="shared" si="217"/>
        <v>1</v>
      </c>
      <c r="BB2324" s="3">
        <v>1</v>
      </c>
      <c r="BC2324" s="3">
        <v>1</v>
      </c>
      <c r="BD2324" s="3">
        <v>2</v>
      </c>
      <c r="BE2324">
        <f>IF(BD2324&gt;Summary!$C$2,1,0)</f>
        <v>0</v>
      </c>
      <c r="BF2324">
        <f t="shared" si="218"/>
        <v>0</v>
      </c>
      <c r="BG2324">
        <f t="shared" si="219"/>
        <v>0</v>
      </c>
      <c r="BH2324">
        <f t="shared" si="220"/>
        <v>0</v>
      </c>
      <c r="BI2324">
        <f t="shared" si="221"/>
        <v>1</v>
      </c>
    </row>
    <row r="2325" spans="1:61" x14ac:dyDescent="0.2">
      <c r="A2325">
        <v>3538</v>
      </c>
      <c r="B2325" t="s">
        <v>8956</v>
      </c>
      <c r="C2325" t="s">
        <v>8957</v>
      </c>
      <c r="D2325" t="s">
        <v>8958</v>
      </c>
      <c r="E2325" s="1" t="d">
        <v>2013-12-14</v>
      </c>
      <c r="F2325" t="s">
        <v>53</v>
      </c>
      <c r="G2325" s="1" t="d">
        <v>1995-01-17</v>
      </c>
      <c r="H2325">
        <v>21</v>
      </c>
      <c r="I2325" t="s">
        <v>75</v>
      </c>
      <c r="J2325" t="s">
        <v>66</v>
      </c>
      <c r="K2325">
        <v>0</v>
      </c>
      <c r="L2325">
        <v>0</v>
      </c>
      <c r="M2325">
        <v>0</v>
      </c>
      <c r="N2325">
        <v>1</v>
      </c>
      <c r="O2325">
        <v>-1</v>
      </c>
      <c r="P2325" s="2" t="d">
        <v>2013-12-13T07:02:10.00000000465661175</v>
      </c>
      <c r="Q2325" s="2" t="d">
        <v>2013-12-14T01:30:41.000000154599547225</v>
      </c>
      <c r="R2325" t="s">
        <v>8959</v>
      </c>
      <c r="S2325" s="1" t="d">
        <v>2013-12-13</v>
      </c>
      <c r="U2325">
        <v>1</v>
      </c>
      <c r="V2325" t="s">
        <v>57</v>
      </c>
      <c r="W2325" t="s">
        <v>167</v>
      </c>
      <c r="X2325">
        <v>0</v>
      </c>
      <c r="AG2325">
        <v>0</v>
      </c>
      <c r="AL2325" t="s">
        <v>59</v>
      </c>
      <c r="AM2325">
        <v>2</v>
      </c>
      <c r="AN2325" t="s">
        <v>60</v>
      </c>
      <c r="AO2325" s="1" t="d">
        <v>2013-12-14</v>
      </c>
      <c r="AP2325" t="s">
        <v>61</v>
      </c>
      <c r="AQ2325">
        <v>5</v>
      </c>
      <c r="AR2325" t="s">
        <v>87</v>
      </c>
      <c r="AS2325" s="1" t="d">
        <v>2013-12-14</v>
      </c>
      <c r="AT2325" s="1" t="d">
        <v>2014-11-12</v>
      </c>
      <c r="AU2325" s="1" t="d">
        <v>2014-12-24</v>
      </c>
      <c r="AV2325">
        <v>1</v>
      </c>
      <c r="AW2325">
        <v>0</v>
      </c>
      <c r="AX2325">
        <v>333</v>
      </c>
      <c r="AY2325">
        <v>0</v>
      </c>
      <c r="AZ2325">
        <f t="shared" si="216"/>
        <v>1</v>
      </c>
      <c r="BA2325">
        <f t="shared" si="217"/>
        <v>1</v>
      </c>
      <c r="BB2325" s="3">
        <v>1</v>
      </c>
      <c r="BC2325" s="3">
        <v>0</v>
      </c>
      <c r="BD2325" s="3">
        <v>2</v>
      </c>
      <c r="BE2325">
        <f>IF(BD2325&gt;Summary!$C$2,1,0)</f>
        <v>0</v>
      </c>
      <c r="BF2325">
        <f t="shared" si="218"/>
        <v>0</v>
      </c>
      <c r="BG2325">
        <f t="shared" si="219"/>
        <v>1</v>
      </c>
      <c r="BH2325">
        <f t="shared" si="220"/>
        <v>0</v>
      </c>
      <c r="BI2325">
        <f t="shared" si="221"/>
        <v>0</v>
      </c>
    </row>
    <row r="2326" spans="1:61" x14ac:dyDescent="0.2">
      <c r="A2326">
        <v>3539</v>
      </c>
      <c r="B2326" t="s">
        <v>8960</v>
      </c>
      <c r="C2326" t="s">
        <v>8961</v>
      </c>
      <c r="D2326" t="s">
        <v>402</v>
      </c>
      <c r="E2326" s="1" t="d">
        <v>2013-04-13</v>
      </c>
      <c r="F2326" t="s">
        <v>53</v>
      </c>
      <c r="G2326" s="1" t="d">
        <v>1977-07-29</v>
      </c>
      <c r="H2326">
        <v>38</v>
      </c>
      <c r="I2326" t="s">
        <v>65</v>
      </c>
      <c r="J2326" t="s">
        <v>66</v>
      </c>
      <c r="K2326">
        <v>0</v>
      </c>
      <c r="L2326">
        <v>0</v>
      </c>
      <c r="M2326">
        <v>0</v>
      </c>
      <c r="N2326">
        <v>3</v>
      </c>
      <c r="O2326">
        <v>0</v>
      </c>
      <c r="P2326" s="2" t="d">
        <v>2013-04-13T01:46:54.00000003632157975</v>
      </c>
      <c r="Q2326" s="2" t="d">
        <v>2013-04-14T07:38:51.99999989010393300</v>
      </c>
      <c r="R2326" t="s">
        <v>8962</v>
      </c>
      <c r="S2326" s="1" t="d">
        <v>2013-04-12</v>
      </c>
      <c r="U2326">
        <v>1</v>
      </c>
      <c r="V2326" t="s">
        <v>57</v>
      </c>
      <c r="W2326" t="s">
        <v>68</v>
      </c>
      <c r="X2326">
        <v>0</v>
      </c>
      <c r="AG2326">
        <v>0</v>
      </c>
      <c r="AL2326" t="s">
        <v>59</v>
      </c>
      <c r="AM2326">
        <v>5</v>
      </c>
      <c r="AN2326" t="s">
        <v>87</v>
      </c>
      <c r="AO2326" s="1" t="d">
        <v>2013-04-13</v>
      </c>
      <c r="AP2326" t="s">
        <v>61</v>
      </c>
      <c r="AQ2326">
        <v>6</v>
      </c>
      <c r="AR2326" t="s">
        <v>87</v>
      </c>
      <c r="AS2326" s="1" t="d">
        <v>2013-04-13</v>
      </c>
      <c r="AT2326" s="1" t="d">
        <v>2013-04-13</v>
      </c>
      <c r="AU2326" s="1" t="d">
        <v>2013-04-14</v>
      </c>
      <c r="AV2326">
        <v>3</v>
      </c>
      <c r="AW2326">
        <v>1</v>
      </c>
      <c r="AX2326">
        <v>1084</v>
      </c>
      <c r="AY2326">
        <v>0</v>
      </c>
      <c r="AZ2326">
        <f t="shared" si="216"/>
        <v>1</v>
      </c>
      <c r="BA2326">
        <f t="shared" si="217"/>
        <v>1</v>
      </c>
      <c r="BB2326" s="3">
        <v>1</v>
      </c>
      <c r="BC2326" s="3">
        <v>0</v>
      </c>
      <c r="BD2326" s="3">
        <v>5</v>
      </c>
      <c r="BE2326">
        <f>IF(BD2326&gt;Summary!$C$2,1,0)</f>
        <v>0</v>
      </c>
      <c r="BF2326">
        <f t="shared" si="218"/>
        <v>0</v>
      </c>
      <c r="BG2326">
        <f t="shared" si="219"/>
        <v>1</v>
      </c>
      <c r="BH2326">
        <f t="shared" si="220"/>
        <v>0</v>
      </c>
      <c r="BI2326">
        <f t="shared" si="221"/>
        <v>0</v>
      </c>
    </row>
    <row r="2327" spans="1:61" x14ac:dyDescent="0.2">
      <c r="A2327">
        <v>3540</v>
      </c>
      <c r="B2327" t="s">
        <v>8963</v>
      </c>
      <c r="C2327" t="s">
        <v>1565</v>
      </c>
      <c r="D2327" t="s">
        <v>8964</v>
      </c>
      <c r="E2327" s="1" t="d">
        <v>2013-10-09</v>
      </c>
      <c r="F2327" t="s">
        <v>53</v>
      </c>
      <c r="G2327" s="1" t="d">
        <v>1992-05-26</v>
      </c>
      <c r="H2327">
        <v>23</v>
      </c>
      <c r="I2327" t="s">
        <v>75</v>
      </c>
      <c r="J2327" t="s">
        <v>102</v>
      </c>
      <c r="K2327">
        <v>0</v>
      </c>
      <c r="L2327">
        <v>0</v>
      </c>
      <c r="M2327">
        <v>0</v>
      </c>
      <c r="N2327">
        <v>0</v>
      </c>
      <c r="O2327">
        <v>-4</v>
      </c>
      <c r="P2327" s="2" t="d">
        <v>2013-10-05T05:06:33.0000002961605775</v>
      </c>
      <c r="Q2327" s="2" t="d">
        <v>2013-10-06T07:58:45.0000002793967725</v>
      </c>
      <c r="R2327" t="s">
        <v>8965</v>
      </c>
      <c r="S2327" s="1" t="d">
        <v>2013-10-05</v>
      </c>
      <c r="U2327">
        <v>4</v>
      </c>
      <c r="V2327" t="s">
        <v>57</v>
      </c>
      <c r="W2327" t="s">
        <v>1072</v>
      </c>
      <c r="X2327">
        <v>1</v>
      </c>
      <c r="Y2327" t="s">
        <v>8966</v>
      </c>
      <c r="Z2327" t="s">
        <v>79</v>
      </c>
      <c r="AA2327">
        <v>0</v>
      </c>
      <c r="AB2327" s="1" t="d">
        <v>2016-02-23</v>
      </c>
      <c r="AC2327" t="s">
        <v>259</v>
      </c>
      <c r="AD2327" s="1" t="d">
        <v>2016-02-23</v>
      </c>
      <c r="AE2327" s="1" t="d">
        <v>2016-02-24</v>
      </c>
      <c r="AG2327">
        <v>0</v>
      </c>
      <c r="AL2327" t="s">
        <v>59</v>
      </c>
      <c r="AM2327">
        <v>2</v>
      </c>
      <c r="AN2327" t="s">
        <v>60</v>
      </c>
      <c r="AO2327" s="1" t="d">
        <v>2013-10-09</v>
      </c>
      <c r="AP2327" t="s">
        <v>61</v>
      </c>
      <c r="AQ2327">
        <v>3</v>
      </c>
      <c r="AR2327" t="s">
        <v>60</v>
      </c>
      <c r="AS2327" s="1" t="d">
        <v>2013-10-09</v>
      </c>
      <c r="AT2327" s="1" t="d">
        <v>2016-02-23</v>
      </c>
      <c r="AU2327" s="1" t="d">
        <v>2016-02-24</v>
      </c>
      <c r="AV2327">
        <v>0</v>
      </c>
      <c r="AW2327">
        <v>0</v>
      </c>
      <c r="AX2327">
        <v>867</v>
      </c>
      <c r="AY2327">
        <v>1</v>
      </c>
      <c r="AZ2327">
        <f t="shared" si="216"/>
        <v>1</v>
      </c>
      <c r="BA2327">
        <f t="shared" si="217"/>
        <v>1</v>
      </c>
      <c r="BB2327" s="3">
        <v>1</v>
      </c>
      <c r="BC2327" s="3">
        <v>0</v>
      </c>
      <c r="BD2327" s="3">
        <v>2</v>
      </c>
      <c r="BE2327">
        <f>IF(BD2327&gt;Summary!$C$2,1,0)</f>
        <v>0</v>
      </c>
      <c r="BF2327">
        <f t="shared" si="218"/>
        <v>0</v>
      </c>
      <c r="BG2327">
        <f t="shared" si="219"/>
        <v>1</v>
      </c>
      <c r="BH2327">
        <f t="shared" si="220"/>
        <v>0</v>
      </c>
      <c r="BI2327">
        <f t="shared" si="221"/>
        <v>0</v>
      </c>
    </row>
    <row r="2328" spans="1:61" x14ac:dyDescent="0.2">
      <c r="A2328">
        <v>3541</v>
      </c>
      <c r="B2328" t="s">
        <v>8967</v>
      </c>
      <c r="C2328" t="s">
        <v>8968</v>
      </c>
      <c r="D2328" t="s">
        <v>3857</v>
      </c>
      <c r="E2328" s="1" t="d">
        <v>2014-01-23</v>
      </c>
      <c r="F2328" t="s">
        <v>53</v>
      </c>
      <c r="G2328" s="1" t="d">
        <v>1948-05-14</v>
      </c>
      <c r="H2328">
        <v>67</v>
      </c>
      <c r="I2328" t="s">
        <v>54</v>
      </c>
      <c r="J2328" t="s">
        <v>66</v>
      </c>
      <c r="K2328">
        <v>0</v>
      </c>
      <c r="L2328">
        <v>0</v>
      </c>
      <c r="M2328">
        <v>0</v>
      </c>
      <c r="N2328">
        <v>4</v>
      </c>
      <c r="R2328" t="s">
        <v>8969</v>
      </c>
      <c r="S2328" s="1" t="d">
        <v>2013-08-03</v>
      </c>
      <c r="U2328">
        <v>173</v>
      </c>
      <c r="V2328" t="s">
        <v>97</v>
      </c>
      <c r="W2328" t="s">
        <v>136</v>
      </c>
      <c r="X2328">
        <v>0</v>
      </c>
      <c r="AG2328">
        <v>0</v>
      </c>
      <c r="AL2328" t="s">
        <v>59</v>
      </c>
      <c r="AM2328">
        <v>1</v>
      </c>
      <c r="AN2328" t="s">
        <v>60</v>
      </c>
      <c r="AO2328" s="1" t="d">
        <v>2014-01-23</v>
      </c>
      <c r="AP2328" t="s">
        <v>61</v>
      </c>
      <c r="AQ2328">
        <v>1</v>
      </c>
      <c r="AR2328" t="s">
        <v>60</v>
      </c>
      <c r="AS2328" s="1" t="d">
        <v>2014-01-23</v>
      </c>
      <c r="AV2328">
        <v>4</v>
      </c>
      <c r="AW2328">
        <v>0</v>
      </c>
      <c r="AX2328">
        <v>799</v>
      </c>
      <c r="AY2328">
        <v>0</v>
      </c>
      <c r="AZ2328">
        <f t="shared" si="216"/>
        <v>1</v>
      </c>
      <c r="BA2328">
        <f t="shared" si="217"/>
        <v>0</v>
      </c>
      <c r="BB2328" s="3">
        <v>1</v>
      </c>
      <c r="BC2328" s="3">
        <v>0</v>
      </c>
      <c r="BD2328" s="3">
        <v>1</v>
      </c>
      <c r="BE2328">
        <f>IF(BD2328&gt;Summary!$C$2,1,0)</f>
        <v>0</v>
      </c>
      <c r="BF2328">
        <f t="shared" si="218"/>
        <v>0</v>
      </c>
      <c r="BG2328">
        <f t="shared" si="219"/>
        <v>1</v>
      </c>
      <c r="BH2328">
        <f t="shared" si="220"/>
        <v>0</v>
      </c>
      <c r="BI2328">
        <f t="shared" si="221"/>
        <v>0</v>
      </c>
    </row>
    <row r="2329" spans="1:61" x14ac:dyDescent="0.2">
      <c r="A2329">
        <v>3542</v>
      </c>
      <c r="B2329" t="s">
        <v>8970</v>
      </c>
      <c r="C2329" t="s">
        <v>487</v>
      </c>
      <c r="D2329" t="s">
        <v>8971</v>
      </c>
      <c r="E2329" s="1" t="d">
        <v>2014-03-28</v>
      </c>
      <c r="F2329" t="s">
        <v>53</v>
      </c>
      <c r="G2329" s="1" t="d">
        <v>1996-01-23</v>
      </c>
      <c r="H2329">
        <v>20</v>
      </c>
      <c r="I2329" t="s">
        <v>75</v>
      </c>
      <c r="J2329" t="s">
        <v>102</v>
      </c>
      <c r="K2329">
        <v>0</v>
      </c>
      <c r="L2329">
        <v>0</v>
      </c>
      <c r="M2329">
        <v>1</v>
      </c>
      <c r="N2329">
        <v>0</v>
      </c>
      <c r="O2329">
        <v>-1</v>
      </c>
      <c r="P2329" s="2" t="d">
        <v>2014-03-27T01:13:29.99999991618096825</v>
      </c>
      <c r="Q2329" s="2" t="d">
        <v>2014-04-04T08:54:47.99999998882412775</v>
      </c>
      <c r="R2329" t="s">
        <v>8972</v>
      </c>
      <c r="T2329" s="1" t="d">
        <v>2014-03-27</v>
      </c>
      <c r="U2329">
        <v>1</v>
      </c>
      <c r="V2329" t="s">
        <v>57</v>
      </c>
      <c r="W2329" t="s">
        <v>92</v>
      </c>
      <c r="X2329">
        <v>1</v>
      </c>
      <c r="Y2329" t="s">
        <v>8973</v>
      </c>
      <c r="Z2329" t="s">
        <v>70</v>
      </c>
      <c r="AA2329">
        <v>0</v>
      </c>
      <c r="AB2329" s="1" t="d">
        <v>2015-01-09</v>
      </c>
      <c r="AC2329" t="s">
        <v>167</v>
      </c>
      <c r="AD2329" s="1" t="d">
        <v>2015-01-09</v>
      </c>
      <c r="AE2329" s="1" t="d">
        <v>2015-02-05</v>
      </c>
      <c r="AG2329">
        <v>1</v>
      </c>
      <c r="AH2329" t="s">
        <v>8973</v>
      </c>
      <c r="AI2329" t="s">
        <v>174</v>
      </c>
      <c r="AJ2329" s="1" t="d">
        <v>2015-01-09</v>
      </c>
      <c r="AK2329" t="s">
        <v>8974</v>
      </c>
      <c r="AL2329" t="s">
        <v>59</v>
      </c>
      <c r="AM2329">
        <v>6</v>
      </c>
      <c r="AN2329" t="s">
        <v>87</v>
      </c>
      <c r="AO2329" s="1" t="d">
        <v>2014-03-28</v>
      </c>
      <c r="AP2329" t="s">
        <v>61</v>
      </c>
      <c r="AQ2329">
        <v>7</v>
      </c>
      <c r="AR2329" t="s">
        <v>87</v>
      </c>
      <c r="AS2329" s="1" t="d">
        <v>2014-03-28</v>
      </c>
      <c r="AT2329" s="1" t="d">
        <v>2015-01-09</v>
      </c>
      <c r="AU2329" s="1" t="d">
        <v>2015-02-05</v>
      </c>
      <c r="AV2329">
        <v>0</v>
      </c>
      <c r="AW2329">
        <v>7</v>
      </c>
      <c r="AX2329">
        <v>287</v>
      </c>
      <c r="AY2329">
        <v>1</v>
      </c>
      <c r="AZ2329">
        <f t="shared" si="216"/>
        <v>1</v>
      </c>
      <c r="BA2329">
        <f t="shared" si="217"/>
        <v>1</v>
      </c>
      <c r="BB2329" s="3">
        <v>1</v>
      </c>
      <c r="BC2329" s="3">
        <v>1</v>
      </c>
      <c r="BD2329" s="3">
        <v>6</v>
      </c>
      <c r="BE2329">
        <f>IF(BD2329&gt;Summary!$C$2,1,0)</f>
        <v>1</v>
      </c>
      <c r="BF2329">
        <f t="shared" si="218"/>
        <v>1</v>
      </c>
      <c r="BG2329">
        <f t="shared" si="219"/>
        <v>0</v>
      </c>
      <c r="BH2329">
        <f t="shared" si="220"/>
        <v>0</v>
      </c>
      <c r="BI2329">
        <f t="shared" si="221"/>
        <v>0</v>
      </c>
    </row>
    <row r="2330" spans="1:61" x14ac:dyDescent="0.2">
      <c r="A2330">
        <v>3543</v>
      </c>
      <c r="B2330" t="s">
        <v>8975</v>
      </c>
      <c r="C2330" t="s">
        <v>5352</v>
      </c>
      <c r="D2330" t="s">
        <v>8976</v>
      </c>
      <c r="E2330" s="1" t="d">
        <v>2014-08-13</v>
      </c>
      <c r="F2330" t="s">
        <v>115</v>
      </c>
      <c r="G2330" s="1" t="d">
        <v>1976-10-15</v>
      </c>
      <c r="H2330">
        <v>39</v>
      </c>
      <c r="I2330" t="s">
        <v>65</v>
      </c>
      <c r="J2330" t="s">
        <v>102</v>
      </c>
      <c r="K2330">
        <v>0</v>
      </c>
      <c r="L2330">
        <v>0</v>
      </c>
      <c r="M2330">
        <v>0</v>
      </c>
      <c r="N2330">
        <v>4</v>
      </c>
      <c r="O2330">
        <v>-2</v>
      </c>
      <c r="P2330" s="2" t="d">
        <v>2014-08-11T06:20:43.99999973829835350</v>
      </c>
      <c r="Q2330" s="2" t="d">
        <v>2014-08-12T09:21:34.99999971594661575</v>
      </c>
      <c r="R2330" t="s">
        <v>8977</v>
      </c>
      <c r="S2330" s="1" t="d">
        <v>2014-08-11</v>
      </c>
      <c r="U2330">
        <v>2</v>
      </c>
      <c r="V2330" t="s">
        <v>57</v>
      </c>
      <c r="W2330" t="s">
        <v>608</v>
      </c>
      <c r="X2330">
        <v>1</v>
      </c>
      <c r="Y2330" t="s">
        <v>8978</v>
      </c>
      <c r="Z2330" t="s">
        <v>135</v>
      </c>
      <c r="AA2330">
        <v>1</v>
      </c>
      <c r="AB2330" s="1" t="d">
        <v>2015-09-13</v>
      </c>
      <c r="AC2330" t="s">
        <v>2636</v>
      </c>
      <c r="AD2330" s="1" t="d">
        <v>2015-09-14</v>
      </c>
      <c r="AE2330" s="1" t="d">
        <v>2015-09-14</v>
      </c>
      <c r="AG2330">
        <v>0</v>
      </c>
      <c r="AL2330" t="s">
        <v>59</v>
      </c>
      <c r="AM2330">
        <v>1</v>
      </c>
      <c r="AN2330" t="s">
        <v>60</v>
      </c>
      <c r="AO2330" s="1" t="d">
        <v>2014-08-13</v>
      </c>
      <c r="AP2330" t="s">
        <v>61</v>
      </c>
      <c r="AQ2330">
        <v>1</v>
      </c>
      <c r="AR2330" t="s">
        <v>60</v>
      </c>
      <c r="AS2330" s="1" t="d">
        <v>2014-08-13</v>
      </c>
      <c r="AT2330" s="1" t="d">
        <v>2015-09-14</v>
      </c>
      <c r="AU2330" s="1" t="d">
        <v>2015-09-14</v>
      </c>
      <c r="AV2330">
        <v>4</v>
      </c>
      <c r="AW2330">
        <v>0</v>
      </c>
      <c r="AX2330">
        <v>396</v>
      </c>
      <c r="AY2330">
        <v>1</v>
      </c>
      <c r="AZ2330">
        <f t="shared" si="216"/>
        <v>1</v>
      </c>
      <c r="BA2330">
        <f t="shared" si="217"/>
        <v>1</v>
      </c>
      <c r="BB2330" s="3">
        <v>1</v>
      </c>
      <c r="BC2330" s="3">
        <v>1</v>
      </c>
      <c r="BD2330" s="3">
        <v>1</v>
      </c>
      <c r="BE2330">
        <f>IF(BD2330&gt;Summary!$C$2,1,0)</f>
        <v>0</v>
      </c>
      <c r="BF2330">
        <f t="shared" si="218"/>
        <v>0</v>
      </c>
      <c r="BG2330">
        <f t="shared" si="219"/>
        <v>0</v>
      </c>
      <c r="BH2330">
        <f t="shared" si="220"/>
        <v>0</v>
      </c>
      <c r="BI2330">
        <f t="shared" si="221"/>
        <v>1</v>
      </c>
    </row>
    <row r="2331" spans="1:61" x14ac:dyDescent="0.2">
      <c r="A2331">
        <v>3544</v>
      </c>
      <c r="B2331" t="s">
        <v>8979</v>
      </c>
      <c r="C2331" t="s">
        <v>203</v>
      </c>
      <c r="D2331" t="s">
        <v>190</v>
      </c>
      <c r="E2331" s="1" t="d">
        <v>2014-01-14</v>
      </c>
      <c r="F2331" t="s">
        <v>53</v>
      </c>
      <c r="G2331" s="1" t="d">
        <v>1991-07-07</v>
      </c>
      <c r="H2331">
        <v>24</v>
      </c>
      <c r="I2331" t="s">
        <v>75</v>
      </c>
      <c r="J2331" t="s">
        <v>66</v>
      </c>
      <c r="K2331">
        <v>0</v>
      </c>
      <c r="L2331">
        <v>0</v>
      </c>
      <c r="M2331">
        <v>0</v>
      </c>
      <c r="N2331">
        <v>1</v>
      </c>
      <c r="O2331">
        <v>-1</v>
      </c>
      <c r="P2331" s="2" t="d">
        <v>2014-01-13T09:14:51.99999980628490125</v>
      </c>
      <c r="Q2331" s="2" t="d">
        <v>2014-01-19T09:29:14.99999974854290475</v>
      </c>
      <c r="R2331" t="s">
        <v>8980</v>
      </c>
      <c r="S2331" s="1" t="d">
        <v>2014-01-13</v>
      </c>
      <c r="U2331">
        <v>1</v>
      </c>
      <c r="V2331" t="s">
        <v>57</v>
      </c>
      <c r="W2331" t="s">
        <v>688</v>
      </c>
      <c r="X2331">
        <v>1</v>
      </c>
      <c r="Y2331" t="s">
        <v>8981</v>
      </c>
      <c r="Z2331" t="s">
        <v>79</v>
      </c>
      <c r="AA2331">
        <v>0</v>
      </c>
      <c r="AB2331" s="1" t="d">
        <v>2014-09-18</v>
      </c>
      <c r="AC2331" t="s">
        <v>98</v>
      </c>
      <c r="AD2331" s="1" t="d">
        <v>2014-09-18</v>
      </c>
      <c r="AE2331" s="1" t="d">
        <v>2015-01-05</v>
      </c>
      <c r="AG2331">
        <v>1</v>
      </c>
      <c r="AH2331" t="s">
        <v>8981</v>
      </c>
      <c r="AI2331" t="s">
        <v>79</v>
      </c>
      <c r="AJ2331" s="1" t="d">
        <v>2014-09-18</v>
      </c>
      <c r="AK2331" t="s">
        <v>98</v>
      </c>
      <c r="AL2331" t="s">
        <v>59</v>
      </c>
      <c r="AM2331">
        <v>2</v>
      </c>
      <c r="AN2331" t="s">
        <v>60</v>
      </c>
      <c r="AO2331" s="1" t="d">
        <v>2014-01-14</v>
      </c>
      <c r="AP2331" t="s">
        <v>61</v>
      </c>
      <c r="AQ2331">
        <v>3</v>
      </c>
      <c r="AR2331" t="s">
        <v>60</v>
      </c>
      <c r="AS2331" s="1" t="d">
        <v>2014-01-14</v>
      </c>
      <c r="AT2331" s="1" t="d">
        <v>2014-09-18</v>
      </c>
      <c r="AU2331" s="1" t="d">
        <v>2015-01-05</v>
      </c>
      <c r="AV2331">
        <v>1</v>
      </c>
      <c r="AW2331">
        <v>5</v>
      </c>
      <c r="AX2331">
        <v>247</v>
      </c>
      <c r="AY2331">
        <v>1</v>
      </c>
      <c r="AZ2331">
        <f t="shared" si="216"/>
        <v>1</v>
      </c>
      <c r="BA2331">
        <f t="shared" si="217"/>
        <v>1</v>
      </c>
      <c r="BB2331" s="3">
        <v>1</v>
      </c>
      <c r="BC2331" s="3">
        <v>1</v>
      </c>
      <c r="BD2331" s="3">
        <v>2</v>
      </c>
      <c r="BE2331">
        <f>IF(BD2331&gt;Summary!$C$2,1,0)</f>
        <v>0</v>
      </c>
      <c r="BF2331">
        <f t="shared" si="218"/>
        <v>0</v>
      </c>
      <c r="BG2331">
        <f t="shared" si="219"/>
        <v>0</v>
      </c>
      <c r="BH2331">
        <f t="shared" si="220"/>
        <v>0</v>
      </c>
      <c r="BI2331">
        <f t="shared" si="221"/>
        <v>1</v>
      </c>
    </row>
    <row r="2332" spans="1:61" x14ac:dyDescent="0.2">
      <c r="A2332">
        <v>3546</v>
      </c>
      <c r="B2332" t="s">
        <v>8982</v>
      </c>
      <c r="C2332" t="s">
        <v>557</v>
      </c>
      <c r="D2332" t="s">
        <v>3739</v>
      </c>
      <c r="E2332" s="1" t="d">
        <v>2014-02-20</v>
      </c>
      <c r="F2332" t="s">
        <v>53</v>
      </c>
      <c r="G2332" s="1" t="d">
        <v>1992-12-11</v>
      </c>
      <c r="H2332">
        <v>23</v>
      </c>
      <c r="I2332" t="s">
        <v>75</v>
      </c>
      <c r="J2332" t="s">
        <v>161</v>
      </c>
      <c r="K2332">
        <v>0</v>
      </c>
      <c r="L2332">
        <v>0</v>
      </c>
      <c r="M2332">
        <v>0</v>
      </c>
      <c r="N2332">
        <v>0</v>
      </c>
      <c r="O2332">
        <v>0</v>
      </c>
      <c r="P2332" s="2" t="d">
        <v>2014-02-20T01:30:23.999999952502548675</v>
      </c>
      <c r="Q2332" s="2" t="d">
        <v>2014-02-20T08:53:20.99999976810067950</v>
      </c>
      <c r="R2332" t="s">
        <v>8983</v>
      </c>
      <c r="S2332" s="1" t="d">
        <v>2014-02-19</v>
      </c>
      <c r="U2332">
        <v>1</v>
      </c>
      <c r="V2332" t="s">
        <v>57</v>
      </c>
      <c r="W2332" t="s">
        <v>1485</v>
      </c>
      <c r="X2332">
        <v>0</v>
      </c>
      <c r="AG2332">
        <v>0</v>
      </c>
      <c r="AL2332" t="s">
        <v>59</v>
      </c>
      <c r="AM2332">
        <v>2</v>
      </c>
      <c r="AN2332" t="s">
        <v>60</v>
      </c>
      <c r="AO2332" s="1" t="d">
        <v>2014-02-20</v>
      </c>
      <c r="AP2332" t="s">
        <v>61</v>
      </c>
      <c r="AQ2332">
        <v>3</v>
      </c>
      <c r="AR2332" t="s">
        <v>60</v>
      </c>
      <c r="AS2332" s="1" t="d">
        <v>2014-02-20</v>
      </c>
      <c r="AT2332" s="1" t="d">
        <v>2014-02-20</v>
      </c>
      <c r="AU2332" s="1" t="d">
        <v>2014-02-20</v>
      </c>
      <c r="AV2332">
        <v>0</v>
      </c>
      <c r="AW2332">
        <v>0</v>
      </c>
      <c r="AX2332">
        <v>771</v>
      </c>
      <c r="AY2332">
        <v>0</v>
      </c>
      <c r="AZ2332">
        <f t="shared" si="216"/>
        <v>1</v>
      </c>
      <c r="BA2332">
        <f t="shared" si="217"/>
        <v>1</v>
      </c>
      <c r="BB2332" s="3">
        <v>1</v>
      </c>
      <c r="BC2332" s="3">
        <v>0</v>
      </c>
      <c r="BD2332" s="3">
        <v>2</v>
      </c>
      <c r="BE2332">
        <f>IF(BD2332&gt;Summary!$C$2,1,0)</f>
        <v>0</v>
      </c>
      <c r="BF2332">
        <f t="shared" si="218"/>
        <v>0</v>
      </c>
      <c r="BG2332">
        <f t="shared" si="219"/>
        <v>1</v>
      </c>
      <c r="BH2332">
        <f t="shared" si="220"/>
        <v>0</v>
      </c>
      <c r="BI2332">
        <f t="shared" si="221"/>
        <v>0</v>
      </c>
    </row>
    <row r="2333" spans="1:61" x14ac:dyDescent="0.2">
      <c r="A2333">
        <v>3547</v>
      </c>
      <c r="B2333" t="s">
        <v>8984</v>
      </c>
      <c r="C2333" t="s">
        <v>1587</v>
      </c>
      <c r="D2333" t="s">
        <v>1447</v>
      </c>
      <c r="E2333" s="1" t="d">
        <v>2013-03-09</v>
      </c>
      <c r="F2333" t="s">
        <v>53</v>
      </c>
      <c r="G2333" s="1" t="d">
        <v>1967-03-22</v>
      </c>
      <c r="H2333">
        <v>49</v>
      </c>
      <c r="I2333" t="s">
        <v>54</v>
      </c>
      <c r="J2333" t="s">
        <v>66</v>
      </c>
      <c r="K2333">
        <v>0</v>
      </c>
      <c r="L2333">
        <v>0</v>
      </c>
      <c r="M2333">
        <v>0</v>
      </c>
      <c r="N2333">
        <v>3</v>
      </c>
      <c r="O2333">
        <v>-1</v>
      </c>
      <c r="P2333" s="2" t="d">
        <v>2013-03-08T08:30:07.9999997746199400</v>
      </c>
      <c r="Q2333" s="2" t="d">
        <v>2013-03-09T08:10:58.00000000745058150</v>
      </c>
      <c r="R2333" t="s">
        <v>8985</v>
      </c>
      <c r="T2333" s="1" t="d">
        <v>2013-03-08</v>
      </c>
      <c r="U2333">
        <v>1</v>
      </c>
      <c r="V2333" t="s">
        <v>57</v>
      </c>
      <c r="W2333" t="s">
        <v>92</v>
      </c>
      <c r="X2333">
        <v>0</v>
      </c>
      <c r="AG2333">
        <v>0</v>
      </c>
      <c r="AL2333" t="s">
        <v>59</v>
      </c>
      <c r="AM2333">
        <v>4</v>
      </c>
      <c r="AN2333" t="s">
        <v>60</v>
      </c>
      <c r="AO2333" s="1" t="d">
        <v>2013-03-09</v>
      </c>
      <c r="AP2333" t="s">
        <v>61</v>
      </c>
      <c r="AQ2333">
        <v>1</v>
      </c>
      <c r="AR2333" t="s">
        <v>60</v>
      </c>
      <c r="AS2333" s="1" t="d">
        <v>2013-03-09</v>
      </c>
      <c r="AT2333" s="1" t="d">
        <v>2013-03-08</v>
      </c>
      <c r="AU2333" s="1" t="d">
        <v>2013-03-09</v>
      </c>
      <c r="AV2333">
        <v>3</v>
      </c>
      <c r="AW2333">
        <v>0</v>
      </c>
      <c r="AX2333">
        <v>1119</v>
      </c>
      <c r="AY2333">
        <v>0</v>
      </c>
      <c r="AZ2333">
        <f t="shared" si="216"/>
        <v>1</v>
      </c>
      <c r="BA2333">
        <f t="shared" si="217"/>
        <v>1</v>
      </c>
      <c r="BB2333" s="3">
        <v>1</v>
      </c>
      <c r="BC2333" s="3">
        <v>0</v>
      </c>
      <c r="BD2333" s="3">
        <v>4</v>
      </c>
      <c r="BE2333">
        <f>IF(BD2333&gt;Summary!$C$2,1,0)</f>
        <v>0</v>
      </c>
      <c r="BF2333">
        <f t="shared" si="218"/>
        <v>0</v>
      </c>
      <c r="BG2333">
        <f t="shared" si="219"/>
        <v>1</v>
      </c>
      <c r="BH2333">
        <f t="shared" si="220"/>
        <v>0</v>
      </c>
      <c r="BI2333">
        <f t="shared" si="221"/>
        <v>0</v>
      </c>
    </row>
    <row r="2334" spans="1:61" x14ac:dyDescent="0.2">
      <c r="A2334">
        <v>3550</v>
      </c>
      <c r="B2334" t="s">
        <v>8986</v>
      </c>
      <c r="C2334" t="s">
        <v>1587</v>
      </c>
      <c r="D2334" t="s">
        <v>4677</v>
      </c>
      <c r="E2334" s="1" t="d">
        <v>2013-04-08</v>
      </c>
      <c r="F2334" t="s">
        <v>53</v>
      </c>
      <c r="G2334" s="1" t="d">
        <v>1984-08-03</v>
      </c>
      <c r="H2334">
        <v>31</v>
      </c>
      <c r="I2334" t="s">
        <v>65</v>
      </c>
      <c r="J2334" t="s">
        <v>66</v>
      </c>
      <c r="K2334">
        <v>0</v>
      </c>
      <c r="L2334">
        <v>0</v>
      </c>
      <c r="M2334">
        <v>0</v>
      </c>
      <c r="N2334">
        <v>7</v>
      </c>
      <c r="O2334">
        <v>-1</v>
      </c>
      <c r="P2334" s="2" t="d">
        <v>2013-04-07T08:22:22.0000002253800600</v>
      </c>
      <c r="Q2334" s="2" t="d">
        <v>2013-06-24T06:50:45.99999978672713325</v>
      </c>
      <c r="R2334" t="s">
        <v>8987</v>
      </c>
      <c r="S2334" s="1" t="d">
        <v>2013-04-07</v>
      </c>
      <c r="U2334">
        <v>1</v>
      </c>
      <c r="V2334" t="s">
        <v>57</v>
      </c>
      <c r="W2334" t="s">
        <v>107</v>
      </c>
      <c r="X2334">
        <v>1</v>
      </c>
      <c r="Y2334" t="s">
        <v>8988</v>
      </c>
      <c r="Z2334" t="s">
        <v>70</v>
      </c>
      <c r="AA2334">
        <v>0</v>
      </c>
      <c r="AB2334" s="1" t="d">
        <v>2014-04-26</v>
      </c>
      <c r="AC2334" t="s">
        <v>85</v>
      </c>
      <c r="AD2334" s="1" t="d">
        <v>2014-04-26</v>
      </c>
      <c r="AE2334" s="1" t="d">
        <v>2014-04-27</v>
      </c>
      <c r="AG2334">
        <v>0</v>
      </c>
      <c r="AL2334" t="s">
        <v>59</v>
      </c>
      <c r="AM2334">
        <v>7</v>
      </c>
      <c r="AN2334" t="s">
        <v>87</v>
      </c>
      <c r="AO2334" s="1" t="d">
        <v>2013-04-08</v>
      </c>
      <c r="AP2334" t="s">
        <v>61</v>
      </c>
      <c r="AQ2334">
        <v>7</v>
      </c>
      <c r="AR2334" t="s">
        <v>87</v>
      </c>
      <c r="AS2334" s="1" t="d">
        <v>2013-04-08</v>
      </c>
      <c r="AT2334" s="1" t="d">
        <v>2014-04-26</v>
      </c>
      <c r="AU2334" s="1" t="d">
        <v>2014-04-27</v>
      </c>
      <c r="AV2334">
        <v>7</v>
      </c>
      <c r="AW2334">
        <v>77</v>
      </c>
      <c r="AX2334">
        <v>383</v>
      </c>
      <c r="AY2334">
        <v>1</v>
      </c>
      <c r="AZ2334">
        <f t="shared" si="216"/>
        <v>1</v>
      </c>
      <c r="BA2334">
        <f t="shared" si="217"/>
        <v>1</v>
      </c>
      <c r="BB2334" s="3">
        <v>1</v>
      </c>
      <c r="BC2334" s="3">
        <v>1</v>
      </c>
      <c r="BD2334" s="3">
        <v>7</v>
      </c>
      <c r="BE2334">
        <f>IF(BD2334&gt;Summary!$C$2,1,0)</f>
        <v>1</v>
      </c>
      <c r="BF2334">
        <f t="shared" si="218"/>
        <v>1</v>
      </c>
      <c r="BG2334">
        <f t="shared" si="219"/>
        <v>0</v>
      </c>
      <c r="BH2334">
        <f t="shared" si="220"/>
        <v>0</v>
      </c>
      <c r="BI2334">
        <f t="shared" si="221"/>
        <v>0</v>
      </c>
    </row>
    <row r="2335" spans="1:61" x14ac:dyDescent="0.2">
      <c r="A2335">
        <v>3551</v>
      </c>
      <c r="B2335" t="s">
        <v>8989</v>
      </c>
      <c r="C2335" t="s">
        <v>4430</v>
      </c>
      <c r="D2335" t="s">
        <v>925</v>
      </c>
      <c r="E2335" s="1" t="d">
        <v>2014-09-23</v>
      </c>
      <c r="F2335" t="s">
        <v>53</v>
      </c>
      <c r="G2335" s="1" t="d">
        <v>1995-10-25</v>
      </c>
      <c r="H2335">
        <v>20</v>
      </c>
      <c r="I2335" t="s">
        <v>75</v>
      </c>
      <c r="J2335" t="s">
        <v>66</v>
      </c>
      <c r="K2335">
        <v>0</v>
      </c>
      <c r="L2335">
        <v>0</v>
      </c>
      <c r="M2335">
        <v>0</v>
      </c>
      <c r="N2335">
        <v>1</v>
      </c>
      <c r="O2335">
        <v>-26</v>
      </c>
      <c r="P2335" s="2" t="d">
        <v>2014-08-28T07:11:03.99999973364174175</v>
      </c>
      <c r="Q2335" s="2" t="d">
        <v>2014-09-13T12:27:54.00000030174851700</v>
      </c>
      <c r="R2335" t="s">
        <v>8990</v>
      </c>
      <c r="S2335" s="1" t="d">
        <v>2014-08-28</v>
      </c>
      <c r="U2335">
        <v>26</v>
      </c>
      <c r="V2335" t="s">
        <v>57</v>
      </c>
      <c r="W2335" t="s">
        <v>167</v>
      </c>
      <c r="X2335">
        <v>1</v>
      </c>
      <c r="Y2335" t="s">
        <v>8991</v>
      </c>
      <c r="Z2335" t="s">
        <v>70</v>
      </c>
      <c r="AA2335">
        <v>0</v>
      </c>
      <c r="AB2335" s="1" t="d">
        <v>2014-12-24</v>
      </c>
      <c r="AC2335" t="s">
        <v>5745</v>
      </c>
      <c r="AD2335" s="1" t="d">
        <v>2014-12-24</v>
      </c>
      <c r="AE2335" s="1" t="d">
        <v>2015-03-31</v>
      </c>
      <c r="AG2335">
        <v>0</v>
      </c>
      <c r="AL2335" t="s">
        <v>59</v>
      </c>
      <c r="AM2335">
        <v>6</v>
      </c>
      <c r="AN2335" t="s">
        <v>87</v>
      </c>
      <c r="AO2335" s="1" t="d">
        <v>2014-09-23</v>
      </c>
      <c r="AP2335" t="s">
        <v>61</v>
      </c>
      <c r="AQ2335">
        <v>8</v>
      </c>
      <c r="AR2335" t="s">
        <v>86</v>
      </c>
      <c r="AS2335" s="1" t="d">
        <v>2014-09-23</v>
      </c>
      <c r="AT2335" s="1" t="d">
        <v>2014-10-29</v>
      </c>
      <c r="AU2335" s="1" t="d">
        <v>2014-11-25</v>
      </c>
      <c r="AV2335">
        <v>1</v>
      </c>
      <c r="AW2335">
        <v>0</v>
      </c>
      <c r="AX2335">
        <v>36</v>
      </c>
      <c r="AY2335">
        <v>0</v>
      </c>
      <c r="AZ2335">
        <f t="shared" si="216"/>
        <v>1</v>
      </c>
      <c r="BA2335">
        <f t="shared" si="217"/>
        <v>1</v>
      </c>
      <c r="BB2335" s="3">
        <v>1</v>
      </c>
      <c r="BC2335" s="3">
        <v>1</v>
      </c>
      <c r="BD2335" s="3">
        <v>6</v>
      </c>
      <c r="BE2335">
        <f>IF(BD2335&gt;Summary!$C$2,1,0)</f>
        <v>1</v>
      </c>
      <c r="BF2335">
        <f t="shared" si="218"/>
        <v>1</v>
      </c>
      <c r="BG2335">
        <f t="shared" si="219"/>
        <v>0</v>
      </c>
      <c r="BH2335">
        <f t="shared" si="220"/>
        <v>0</v>
      </c>
      <c r="BI2335">
        <f t="shared" si="221"/>
        <v>0</v>
      </c>
    </row>
    <row r="2336" spans="1:61" x14ac:dyDescent="0.2">
      <c r="A2336">
        <v>3552</v>
      </c>
      <c r="B2336" t="s">
        <v>8992</v>
      </c>
      <c r="C2336" t="s">
        <v>621</v>
      </c>
      <c r="D2336" t="s">
        <v>8993</v>
      </c>
      <c r="E2336" s="1" t="d">
        <v>2014-03-14</v>
      </c>
      <c r="F2336" t="s">
        <v>53</v>
      </c>
      <c r="G2336" s="1" t="d">
        <v>1987-07-17</v>
      </c>
      <c r="H2336">
        <v>28</v>
      </c>
      <c r="I2336" t="s">
        <v>65</v>
      </c>
      <c r="J2336" t="s">
        <v>102</v>
      </c>
      <c r="K2336">
        <v>0</v>
      </c>
      <c r="L2336">
        <v>0</v>
      </c>
      <c r="M2336">
        <v>0</v>
      </c>
      <c r="N2336">
        <v>0</v>
      </c>
      <c r="O2336">
        <v>0</v>
      </c>
      <c r="P2336" s="2" t="d">
        <v>2014-03-14T03:35:23.00000027753413050</v>
      </c>
      <c r="Q2336" s="2" t="d">
        <v>2014-03-27T08:45:41.99999996926635300</v>
      </c>
      <c r="R2336" t="s">
        <v>8994</v>
      </c>
      <c r="S2336" s="1" t="d">
        <v>2014-03-14</v>
      </c>
      <c r="U2336">
        <v>0</v>
      </c>
      <c r="V2336" t="s">
        <v>97</v>
      </c>
      <c r="W2336" t="s">
        <v>98</v>
      </c>
      <c r="X2336">
        <v>0</v>
      </c>
      <c r="AG2336">
        <v>0</v>
      </c>
      <c r="AL2336" t="s">
        <v>59</v>
      </c>
      <c r="AM2336">
        <v>3</v>
      </c>
      <c r="AN2336" t="s">
        <v>60</v>
      </c>
      <c r="AO2336" s="1" t="d">
        <v>2014-03-14</v>
      </c>
      <c r="AP2336" t="s">
        <v>61</v>
      </c>
      <c r="AQ2336">
        <v>2</v>
      </c>
      <c r="AR2336" t="s">
        <v>60</v>
      </c>
      <c r="AS2336" s="1" t="d">
        <v>2014-03-14</v>
      </c>
      <c r="AT2336" s="1" t="d">
        <v>2014-03-14</v>
      </c>
      <c r="AU2336" s="1" t="d">
        <v>2014-03-27</v>
      </c>
      <c r="AV2336">
        <v>0</v>
      </c>
      <c r="AW2336">
        <v>13</v>
      </c>
      <c r="AX2336">
        <v>749</v>
      </c>
      <c r="AY2336">
        <v>0</v>
      </c>
      <c r="AZ2336">
        <f t="shared" si="216"/>
        <v>1</v>
      </c>
      <c r="BA2336">
        <f t="shared" si="217"/>
        <v>1</v>
      </c>
      <c r="BB2336" s="3">
        <v>1</v>
      </c>
      <c r="BC2336" s="3">
        <v>0</v>
      </c>
      <c r="BD2336" s="3">
        <v>3</v>
      </c>
      <c r="BE2336">
        <f>IF(BD2336&gt;Summary!$C$2,1,0)</f>
        <v>0</v>
      </c>
      <c r="BF2336">
        <f t="shared" si="218"/>
        <v>0</v>
      </c>
      <c r="BG2336">
        <f t="shared" si="219"/>
        <v>1</v>
      </c>
      <c r="BH2336">
        <f t="shared" si="220"/>
        <v>0</v>
      </c>
      <c r="BI2336">
        <f t="shared" si="221"/>
        <v>0</v>
      </c>
    </row>
    <row r="2337" spans="1:61" x14ac:dyDescent="0.2">
      <c r="A2337">
        <v>3554</v>
      </c>
      <c r="B2337" t="s">
        <v>8995</v>
      </c>
      <c r="C2337" t="s">
        <v>8996</v>
      </c>
      <c r="D2337" t="s">
        <v>8997</v>
      </c>
      <c r="E2337" s="1" t="d">
        <v>2013-01-26</v>
      </c>
      <c r="F2337" t="s">
        <v>53</v>
      </c>
      <c r="G2337" s="1" t="d">
        <v>1949-02-18</v>
      </c>
      <c r="H2337">
        <v>67</v>
      </c>
      <c r="I2337" t="s">
        <v>54</v>
      </c>
      <c r="J2337" t="s">
        <v>102</v>
      </c>
      <c r="K2337">
        <v>0</v>
      </c>
      <c r="L2337">
        <v>0</v>
      </c>
      <c r="M2337">
        <v>0</v>
      </c>
      <c r="N2337">
        <v>3</v>
      </c>
      <c r="O2337">
        <v>-1</v>
      </c>
      <c r="P2337" s="2" t="d">
        <v>2013-01-25T03:23:19.999999743886291650</v>
      </c>
      <c r="Q2337" s="2" t="d">
        <v>2013-01-26T09:12:07.00000021141022475</v>
      </c>
      <c r="R2337" t="s">
        <v>8998</v>
      </c>
      <c r="T2337" s="1" t="d">
        <v>2013-01-25</v>
      </c>
      <c r="U2337">
        <v>1</v>
      </c>
      <c r="V2337" t="s">
        <v>57</v>
      </c>
      <c r="W2337" t="s">
        <v>92</v>
      </c>
      <c r="X2337">
        <v>0</v>
      </c>
      <c r="AG2337">
        <v>0</v>
      </c>
      <c r="AL2337" t="s">
        <v>59</v>
      </c>
      <c r="AM2337">
        <v>1</v>
      </c>
      <c r="AN2337" t="s">
        <v>60</v>
      </c>
      <c r="AO2337" s="1" t="d">
        <v>2013-01-26</v>
      </c>
      <c r="AP2337" t="s">
        <v>61</v>
      </c>
      <c r="AQ2337">
        <v>1</v>
      </c>
      <c r="AR2337" t="s">
        <v>60</v>
      </c>
      <c r="AS2337" s="1" t="d">
        <v>2013-01-26</v>
      </c>
      <c r="AT2337" s="1" t="d">
        <v>2013-01-25</v>
      </c>
      <c r="AU2337" s="1" t="d">
        <v>2013-01-26</v>
      </c>
      <c r="AV2337">
        <v>3</v>
      </c>
      <c r="AW2337">
        <v>0</v>
      </c>
      <c r="AX2337">
        <v>1161</v>
      </c>
      <c r="AY2337">
        <v>0</v>
      </c>
      <c r="AZ2337">
        <f t="shared" si="216"/>
        <v>1</v>
      </c>
      <c r="BA2337">
        <f t="shared" si="217"/>
        <v>1</v>
      </c>
      <c r="BB2337" s="3">
        <v>1</v>
      </c>
      <c r="BC2337" s="3">
        <v>0</v>
      </c>
      <c r="BD2337" s="3">
        <v>1</v>
      </c>
      <c r="BE2337">
        <f>IF(BD2337&gt;Summary!$C$2,1,0)</f>
        <v>0</v>
      </c>
      <c r="BF2337">
        <f t="shared" si="218"/>
        <v>0</v>
      </c>
      <c r="BG2337">
        <f t="shared" si="219"/>
        <v>1</v>
      </c>
      <c r="BH2337">
        <f t="shared" si="220"/>
        <v>0</v>
      </c>
      <c r="BI2337">
        <f t="shared" si="221"/>
        <v>0</v>
      </c>
    </row>
    <row r="2338" spans="1:61" x14ac:dyDescent="0.2">
      <c r="A2338">
        <v>3556</v>
      </c>
      <c r="B2338" t="s">
        <v>8999</v>
      </c>
      <c r="C2338" t="s">
        <v>1688</v>
      </c>
      <c r="D2338" t="s">
        <v>5223</v>
      </c>
      <c r="E2338" s="1" t="d">
        <v>2013-11-28</v>
      </c>
      <c r="F2338" t="s">
        <v>53</v>
      </c>
      <c r="G2338" s="1" t="d">
        <v>1983-04-06</v>
      </c>
      <c r="H2338">
        <v>33</v>
      </c>
      <c r="I2338" t="s">
        <v>65</v>
      </c>
      <c r="J2338" t="s">
        <v>161</v>
      </c>
      <c r="K2338">
        <v>0</v>
      </c>
      <c r="L2338">
        <v>0</v>
      </c>
      <c r="M2338">
        <v>0</v>
      </c>
      <c r="N2338">
        <v>0</v>
      </c>
      <c r="O2338">
        <v>0</v>
      </c>
      <c r="P2338" s="2" t="d">
        <v>2013-11-28T02:33:42.99999974202364425</v>
      </c>
      <c r="Q2338" s="2" t="d">
        <v>2013-11-29T08:55:05.00000019092112900</v>
      </c>
      <c r="R2338" t="s">
        <v>9000</v>
      </c>
      <c r="S2338" s="1" t="d">
        <v>2013-11-28</v>
      </c>
      <c r="U2338">
        <v>0</v>
      </c>
      <c r="V2338" t="s">
        <v>57</v>
      </c>
      <c r="W2338" t="s">
        <v>434</v>
      </c>
      <c r="X2338">
        <v>0</v>
      </c>
      <c r="AG2338">
        <v>0</v>
      </c>
      <c r="AL2338" t="s">
        <v>59</v>
      </c>
      <c r="AM2338">
        <v>1</v>
      </c>
      <c r="AN2338" t="s">
        <v>60</v>
      </c>
      <c r="AO2338" s="1" t="d">
        <v>2013-11-28</v>
      </c>
      <c r="AP2338" t="s">
        <v>61</v>
      </c>
      <c r="AQ2338">
        <v>1</v>
      </c>
      <c r="AR2338" t="s">
        <v>60</v>
      </c>
      <c r="AS2338" s="1" t="d">
        <v>2013-11-28</v>
      </c>
      <c r="AT2338" s="1" t="d">
        <v>2013-11-28</v>
      </c>
      <c r="AU2338" s="1" t="d">
        <v>2013-11-29</v>
      </c>
      <c r="AV2338">
        <v>0</v>
      </c>
      <c r="AW2338">
        <v>1</v>
      </c>
      <c r="AX2338">
        <v>855</v>
      </c>
      <c r="AY2338">
        <v>0</v>
      </c>
      <c r="AZ2338">
        <f t="shared" si="216"/>
        <v>1</v>
      </c>
      <c r="BA2338">
        <f t="shared" si="217"/>
        <v>1</v>
      </c>
      <c r="BB2338" s="3">
        <v>1</v>
      </c>
      <c r="BC2338" s="3">
        <v>0</v>
      </c>
      <c r="BD2338" s="3">
        <v>1</v>
      </c>
      <c r="BE2338">
        <f>IF(BD2338&gt;Summary!$C$2,1,0)</f>
        <v>0</v>
      </c>
      <c r="BF2338">
        <f t="shared" si="218"/>
        <v>0</v>
      </c>
      <c r="BG2338">
        <f t="shared" si="219"/>
        <v>1</v>
      </c>
      <c r="BH2338">
        <f t="shared" si="220"/>
        <v>0</v>
      </c>
      <c r="BI2338">
        <f t="shared" si="221"/>
        <v>0</v>
      </c>
    </row>
    <row r="2339" spans="1:61" x14ac:dyDescent="0.2">
      <c r="A2339">
        <v>3557</v>
      </c>
      <c r="B2339" t="s">
        <v>9001</v>
      </c>
      <c r="C2339" t="s">
        <v>9002</v>
      </c>
      <c r="D2339" t="s">
        <v>9003</v>
      </c>
      <c r="E2339" s="1" t="d">
        <v>2014-01-17</v>
      </c>
      <c r="F2339" t="s">
        <v>53</v>
      </c>
      <c r="G2339" s="1" t="d">
        <v>1996-02-29</v>
      </c>
      <c r="H2339">
        <v>20</v>
      </c>
      <c r="I2339" t="s">
        <v>75</v>
      </c>
      <c r="J2339" t="s">
        <v>161</v>
      </c>
      <c r="K2339">
        <v>1</v>
      </c>
      <c r="L2339">
        <v>0</v>
      </c>
      <c r="M2339">
        <v>0</v>
      </c>
      <c r="N2339">
        <v>1</v>
      </c>
      <c r="O2339">
        <v>-189</v>
      </c>
      <c r="P2339" s="2" t="d">
        <v>2013-07-12T04:18:27.00000019278377100</v>
      </c>
      <c r="Q2339" s="2" t="d">
        <v>2013-07-13T03:03:04.99999986961483725</v>
      </c>
      <c r="R2339" t="s">
        <v>9004</v>
      </c>
      <c r="T2339" s="1" t="d">
        <v>2013-07-12</v>
      </c>
      <c r="U2339">
        <v>189</v>
      </c>
      <c r="V2339" t="s">
        <v>57</v>
      </c>
      <c r="W2339" t="s">
        <v>92</v>
      </c>
      <c r="X2339">
        <v>1</v>
      </c>
      <c r="Y2339" t="s">
        <v>9005</v>
      </c>
      <c r="Z2339" t="s">
        <v>135</v>
      </c>
      <c r="AA2339">
        <v>5</v>
      </c>
      <c r="AB2339" s="1" t="d">
        <v>2014-10-12</v>
      </c>
      <c r="AC2339" t="s">
        <v>201</v>
      </c>
      <c r="AD2339" s="1" t="d">
        <v>2014-10-17</v>
      </c>
      <c r="AE2339" s="1" t="d">
        <v>2014-11-13</v>
      </c>
      <c r="AG2339">
        <v>0</v>
      </c>
      <c r="AL2339" t="s">
        <v>59</v>
      </c>
      <c r="AM2339">
        <v>8</v>
      </c>
      <c r="AN2339" t="s">
        <v>86</v>
      </c>
      <c r="AO2339" s="1" t="d">
        <v>2014-01-17</v>
      </c>
      <c r="AP2339" t="s">
        <v>61</v>
      </c>
      <c r="AQ2339">
        <v>10</v>
      </c>
      <c r="AR2339" t="s">
        <v>86</v>
      </c>
      <c r="AS2339" s="1" t="d">
        <v>2014-01-17</v>
      </c>
      <c r="AT2339" s="1" t="d">
        <v>2015-05-28</v>
      </c>
      <c r="AU2339" s="1" t="d">
        <v>2016-01-27</v>
      </c>
      <c r="AV2339">
        <v>1</v>
      </c>
      <c r="AW2339">
        <v>0</v>
      </c>
      <c r="AX2339">
        <v>268</v>
      </c>
      <c r="AY2339">
        <v>1</v>
      </c>
      <c r="AZ2339">
        <f t="shared" si="216"/>
        <v>0</v>
      </c>
      <c r="BA2339">
        <f t="shared" si="217"/>
        <v>1</v>
      </c>
      <c r="BB2339" s="3">
        <v>1</v>
      </c>
      <c r="BC2339" s="3">
        <v>1</v>
      </c>
      <c r="BD2339" s="3">
        <v>8</v>
      </c>
      <c r="BE2339">
        <f>IF(BD2339&gt;Summary!$C$2,1,0)</f>
        <v>1</v>
      </c>
      <c r="BF2339">
        <f t="shared" si="218"/>
        <v>1</v>
      </c>
      <c r="BG2339">
        <f t="shared" si="219"/>
        <v>0</v>
      </c>
      <c r="BH2339">
        <f t="shared" si="220"/>
        <v>0</v>
      </c>
      <c r="BI2339">
        <f t="shared" si="221"/>
        <v>0</v>
      </c>
    </row>
    <row r="2340" spans="1:61" x14ac:dyDescent="0.2">
      <c r="A2340">
        <v>3560</v>
      </c>
      <c r="B2340" t="s">
        <v>9006</v>
      </c>
      <c r="C2340" t="s">
        <v>177</v>
      </c>
      <c r="D2340" t="s">
        <v>9007</v>
      </c>
      <c r="E2340" s="1" t="d">
        <v>2013-11-06</v>
      </c>
      <c r="F2340" t="s">
        <v>53</v>
      </c>
      <c r="G2340" s="1" t="d">
        <v>1975-09-23</v>
      </c>
      <c r="H2340">
        <v>40</v>
      </c>
      <c r="I2340" t="s">
        <v>65</v>
      </c>
      <c r="J2340" t="s">
        <v>102</v>
      </c>
      <c r="K2340">
        <v>0</v>
      </c>
      <c r="L2340">
        <v>0</v>
      </c>
      <c r="M2340">
        <v>0</v>
      </c>
      <c r="N2340">
        <v>4</v>
      </c>
      <c r="O2340">
        <v>-80</v>
      </c>
      <c r="P2340" s="2" t="d">
        <v>2013-08-18T01:02:37.00000002980231925</v>
      </c>
      <c r="Q2340" s="2" t="d">
        <v>2013-11-04T12:02:24.99999994877725725</v>
      </c>
      <c r="R2340" t="s">
        <v>9008</v>
      </c>
      <c r="T2340" s="1" t="d">
        <v>2013-08-26</v>
      </c>
      <c r="U2340">
        <v>72</v>
      </c>
      <c r="V2340" t="s">
        <v>57</v>
      </c>
      <c r="W2340" t="s">
        <v>92</v>
      </c>
      <c r="X2340">
        <v>0</v>
      </c>
      <c r="AG2340">
        <v>0</v>
      </c>
      <c r="AL2340" t="s">
        <v>59</v>
      </c>
      <c r="AM2340">
        <v>3</v>
      </c>
      <c r="AN2340" t="s">
        <v>60</v>
      </c>
      <c r="AO2340" s="1" t="d">
        <v>2013-11-06</v>
      </c>
      <c r="AP2340" t="s">
        <v>61</v>
      </c>
      <c r="AQ2340">
        <v>4</v>
      </c>
      <c r="AR2340" t="s">
        <v>60</v>
      </c>
      <c r="AS2340" s="1" t="d">
        <v>2013-11-06</v>
      </c>
      <c r="AT2340" s="1" t="d">
        <v>2013-08-18</v>
      </c>
      <c r="AU2340" s="1" t="d">
        <v>2013-11-04</v>
      </c>
      <c r="AV2340">
        <v>4</v>
      </c>
      <c r="AW2340">
        <v>0</v>
      </c>
      <c r="AX2340">
        <v>877</v>
      </c>
      <c r="AY2340">
        <v>0</v>
      </c>
      <c r="AZ2340">
        <f t="shared" si="216"/>
        <v>0</v>
      </c>
      <c r="BA2340">
        <f t="shared" si="217"/>
        <v>1</v>
      </c>
      <c r="BB2340" s="3">
        <v>1</v>
      </c>
      <c r="BC2340" s="3">
        <v>0</v>
      </c>
      <c r="BD2340" s="3">
        <v>3</v>
      </c>
      <c r="BE2340">
        <f>IF(BD2340&gt;Summary!$C$2,1,0)</f>
        <v>0</v>
      </c>
      <c r="BF2340">
        <f t="shared" si="218"/>
        <v>0</v>
      </c>
      <c r="BG2340">
        <f t="shared" si="219"/>
        <v>1</v>
      </c>
      <c r="BH2340">
        <f t="shared" si="220"/>
        <v>0</v>
      </c>
      <c r="BI2340">
        <f t="shared" si="221"/>
        <v>0</v>
      </c>
    </row>
    <row r="2341" spans="1:61" x14ac:dyDescent="0.2">
      <c r="A2341">
        <v>3562</v>
      </c>
      <c r="B2341" t="s">
        <v>9009</v>
      </c>
      <c r="C2341" t="s">
        <v>147</v>
      </c>
      <c r="D2341" t="s">
        <v>9010</v>
      </c>
      <c r="E2341" s="1" t="d">
        <v>2013-02-16</v>
      </c>
      <c r="F2341" t="s">
        <v>53</v>
      </c>
      <c r="G2341" s="1" t="d">
        <v>1963-09-03</v>
      </c>
      <c r="H2341">
        <v>52</v>
      </c>
      <c r="I2341" t="s">
        <v>54</v>
      </c>
      <c r="J2341" t="s">
        <v>66</v>
      </c>
      <c r="K2341">
        <v>0</v>
      </c>
      <c r="L2341">
        <v>0</v>
      </c>
      <c r="M2341">
        <v>0</v>
      </c>
      <c r="N2341">
        <v>0</v>
      </c>
      <c r="O2341">
        <v>-1</v>
      </c>
      <c r="P2341" s="2" t="d">
        <v>2013-02-15T07:20:36.00000017322599625</v>
      </c>
      <c r="Q2341" s="2" t="d">
        <v>2013-02-16T07:12:26.00000004284084025</v>
      </c>
      <c r="R2341" t="s">
        <v>9011</v>
      </c>
      <c r="S2341" s="1" t="d">
        <v>2013-02-15</v>
      </c>
      <c r="U2341">
        <v>1</v>
      </c>
      <c r="V2341" t="s">
        <v>57</v>
      </c>
      <c r="W2341" t="s">
        <v>9012</v>
      </c>
      <c r="X2341">
        <v>0</v>
      </c>
      <c r="AG2341">
        <v>0</v>
      </c>
      <c r="AL2341" t="s">
        <v>59</v>
      </c>
      <c r="AM2341">
        <v>1</v>
      </c>
      <c r="AN2341" t="s">
        <v>60</v>
      </c>
      <c r="AO2341" s="1" t="d">
        <v>2013-02-16</v>
      </c>
      <c r="AP2341" t="s">
        <v>61</v>
      </c>
      <c r="AQ2341">
        <v>1</v>
      </c>
      <c r="AR2341" t="s">
        <v>60</v>
      </c>
      <c r="AS2341" s="1" t="d">
        <v>2013-02-16</v>
      </c>
      <c r="AT2341" s="1" t="d">
        <v>2013-02-15</v>
      </c>
      <c r="AU2341" s="1" t="d">
        <v>2013-02-16</v>
      </c>
      <c r="AV2341">
        <v>0</v>
      </c>
      <c r="AW2341">
        <v>0</v>
      </c>
      <c r="AX2341">
        <v>1140</v>
      </c>
      <c r="AY2341">
        <v>0</v>
      </c>
      <c r="AZ2341">
        <f t="shared" si="216"/>
        <v>1</v>
      </c>
      <c r="BA2341">
        <f t="shared" si="217"/>
        <v>1</v>
      </c>
      <c r="BB2341" s="3">
        <v>1</v>
      </c>
      <c r="BC2341" s="3">
        <v>0</v>
      </c>
      <c r="BD2341" s="3">
        <v>1</v>
      </c>
      <c r="BE2341">
        <f>IF(BD2341&gt;Summary!$C$2,1,0)</f>
        <v>0</v>
      </c>
      <c r="BF2341">
        <f t="shared" si="218"/>
        <v>0</v>
      </c>
      <c r="BG2341">
        <f t="shared" si="219"/>
        <v>1</v>
      </c>
      <c r="BH2341">
        <f t="shared" si="220"/>
        <v>0</v>
      </c>
      <c r="BI2341">
        <f t="shared" si="221"/>
        <v>0</v>
      </c>
    </row>
    <row r="2342" spans="1:61" x14ac:dyDescent="0.2">
      <c r="A2342">
        <v>3563</v>
      </c>
      <c r="B2342" t="s">
        <v>9013</v>
      </c>
      <c r="C2342" t="s">
        <v>9014</v>
      </c>
      <c r="D2342" t="s">
        <v>3578</v>
      </c>
      <c r="E2342" s="1" t="d">
        <v>2013-12-23</v>
      </c>
      <c r="F2342" t="s">
        <v>53</v>
      </c>
      <c r="G2342" s="1" t="d">
        <v>1970-07-31</v>
      </c>
      <c r="H2342">
        <v>45</v>
      </c>
      <c r="I2342" t="s">
        <v>54</v>
      </c>
      <c r="J2342" t="s">
        <v>66</v>
      </c>
      <c r="K2342">
        <v>0</v>
      </c>
      <c r="L2342">
        <v>0</v>
      </c>
      <c r="M2342">
        <v>0</v>
      </c>
      <c r="N2342">
        <v>17</v>
      </c>
      <c r="O2342">
        <v>-1</v>
      </c>
      <c r="P2342" s="2" t="d">
        <v>2013-12-22T06:16:25.99999977741390300</v>
      </c>
      <c r="Q2342" s="2" t="d">
        <v>2014-02-07T03:27:46.99999992270022875</v>
      </c>
      <c r="R2342" t="s">
        <v>9015</v>
      </c>
      <c r="S2342" s="1" t="d">
        <v>2013-12-22</v>
      </c>
      <c r="U2342">
        <v>1</v>
      </c>
      <c r="V2342" t="s">
        <v>57</v>
      </c>
      <c r="W2342" t="s">
        <v>840</v>
      </c>
      <c r="X2342">
        <v>1</v>
      </c>
      <c r="Y2342" t="s">
        <v>9016</v>
      </c>
      <c r="Z2342" t="s">
        <v>135</v>
      </c>
      <c r="AB2342" s="1" t="d">
        <v>2014-02-10</v>
      </c>
      <c r="AC2342" t="s">
        <v>399</v>
      </c>
      <c r="AG2342">
        <v>0</v>
      </c>
      <c r="AL2342" t="s">
        <v>59</v>
      </c>
      <c r="AM2342">
        <v>7</v>
      </c>
      <c r="AN2342" t="s">
        <v>87</v>
      </c>
      <c r="AO2342" s="1" t="d">
        <v>2013-12-23</v>
      </c>
      <c r="AP2342" t="s">
        <v>61</v>
      </c>
      <c r="AQ2342">
        <v>5</v>
      </c>
      <c r="AR2342" t="s">
        <v>87</v>
      </c>
      <c r="AS2342" s="1" t="d">
        <v>2013-12-23</v>
      </c>
      <c r="AT2342" s="1" t="d">
        <v>2013-12-22</v>
      </c>
      <c r="AU2342" s="1" t="d">
        <v>2014-02-07</v>
      </c>
      <c r="AV2342">
        <v>17</v>
      </c>
      <c r="AW2342">
        <v>46</v>
      </c>
      <c r="AX2342">
        <v>49</v>
      </c>
      <c r="AY2342">
        <v>1</v>
      </c>
      <c r="AZ2342">
        <f t="shared" si="216"/>
        <v>1</v>
      </c>
      <c r="BA2342">
        <f t="shared" si="217"/>
        <v>1</v>
      </c>
      <c r="BB2342" s="3">
        <v>1</v>
      </c>
      <c r="BC2342" s="3">
        <v>1</v>
      </c>
      <c r="BD2342" s="3">
        <v>7</v>
      </c>
      <c r="BE2342">
        <f>IF(BD2342&gt;Summary!$C$2,1,0)</f>
        <v>1</v>
      </c>
      <c r="BF2342">
        <f t="shared" si="218"/>
        <v>1</v>
      </c>
      <c r="BG2342">
        <f t="shared" si="219"/>
        <v>0</v>
      </c>
      <c r="BH2342">
        <f t="shared" si="220"/>
        <v>0</v>
      </c>
      <c r="BI2342">
        <f t="shared" si="221"/>
        <v>0</v>
      </c>
    </row>
    <row r="2343" spans="1:61" x14ac:dyDescent="0.2">
      <c r="A2343">
        <v>3564</v>
      </c>
      <c r="B2343" t="s">
        <v>9017</v>
      </c>
      <c r="C2343" t="s">
        <v>1349</v>
      </c>
      <c r="D2343" t="s">
        <v>9018</v>
      </c>
      <c r="E2343" s="1" t="d">
        <v>2013-02-22</v>
      </c>
      <c r="F2343" t="s">
        <v>53</v>
      </c>
      <c r="G2343" s="1" t="d">
        <v>1989-03-06</v>
      </c>
      <c r="H2343">
        <v>27</v>
      </c>
      <c r="I2343" t="s">
        <v>65</v>
      </c>
      <c r="J2343" t="s">
        <v>66</v>
      </c>
      <c r="K2343">
        <v>0</v>
      </c>
      <c r="L2343">
        <v>0</v>
      </c>
      <c r="M2343">
        <v>1</v>
      </c>
      <c r="N2343">
        <v>8</v>
      </c>
      <c r="O2343">
        <v>-1</v>
      </c>
      <c r="P2343" s="2" t="d">
        <v>2013-02-21T07:24:46.0000001499429375</v>
      </c>
      <c r="Q2343" s="2" t="d">
        <v>2013-02-22T09:27:19.00000029243528675</v>
      </c>
      <c r="R2343" t="s">
        <v>9019</v>
      </c>
      <c r="S2343" s="1" t="d">
        <v>2013-02-21</v>
      </c>
      <c r="U2343">
        <v>1</v>
      </c>
      <c r="V2343" t="s">
        <v>57</v>
      </c>
      <c r="W2343" t="s">
        <v>187</v>
      </c>
      <c r="X2343">
        <v>1</v>
      </c>
      <c r="Y2343" t="s">
        <v>9020</v>
      </c>
      <c r="Z2343" t="s">
        <v>135</v>
      </c>
      <c r="AB2343" s="1" t="d">
        <v>2013-06-17</v>
      </c>
      <c r="AC2343" t="s">
        <v>201</v>
      </c>
      <c r="AG2343">
        <v>0</v>
      </c>
      <c r="AL2343" t="s">
        <v>59</v>
      </c>
      <c r="AM2343">
        <v>7</v>
      </c>
      <c r="AN2343" t="s">
        <v>87</v>
      </c>
      <c r="AO2343" s="1" t="d">
        <v>2013-02-22</v>
      </c>
      <c r="AP2343" t="s">
        <v>61</v>
      </c>
      <c r="AQ2343">
        <v>4</v>
      </c>
      <c r="AR2343" t="s">
        <v>60</v>
      </c>
      <c r="AS2343" s="1" t="d">
        <v>2013-02-22</v>
      </c>
      <c r="AT2343" s="1" t="d">
        <v>2013-03-14</v>
      </c>
      <c r="AU2343" s="1" t="d">
        <v>2013-03-19</v>
      </c>
      <c r="AV2343">
        <v>8</v>
      </c>
      <c r="AW2343">
        <v>0</v>
      </c>
      <c r="AX2343">
        <v>20</v>
      </c>
      <c r="AY2343">
        <v>0</v>
      </c>
      <c r="AZ2343">
        <f t="shared" si="216"/>
        <v>1</v>
      </c>
      <c r="BA2343">
        <f t="shared" si="217"/>
        <v>1</v>
      </c>
      <c r="BB2343" s="3">
        <v>1</v>
      </c>
      <c r="BC2343" s="3">
        <v>1</v>
      </c>
      <c r="BD2343" s="3">
        <v>7</v>
      </c>
      <c r="BE2343">
        <f>IF(BD2343&gt;Summary!$C$2,1,0)</f>
        <v>1</v>
      </c>
      <c r="BF2343">
        <f t="shared" si="218"/>
        <v>1</v>
      </c>
      <c r="BG2343">
        <f t="shared" si="219"/>
        <v>0</v>
      </c>
      <c r="BH2343">
        <f t="shared" si="220"/>
        <v>0</v>
      </c>
      <c r="BI2343">
        <f t="shared" si="221"/>
        <v>0</v>
      </c>
    </row>
    <row r="2344" spans="1:61" x14ac:dyDescent="0.2">
      <c r="A2344">
        <v>3566</v>
      </c>
      <c r="B2344" t="s">
        <v>9021</v>
      </c>
      <c r="C2344" t="s">
        <v>109</v>
      </c>
      <c r="D2344" t="s">
        <v>3387</v>
      </c>
      <c r="E2344" s="1" t="d">
        <v>2013-08-01</v>
      </c>
      <c r="F2344" t="s">
        <v>53</v>
      </c>
      <c r="G2344" s="1" t="d">
        <v>1993-11-30</v>
      </c>
      <c r="H2344">
        <v>22</v>
      </c>
      <c r="I2344" t="s">
        <v>75</v>
      </c>
      <c r="J2344" t="s">
        <v>102</v>
      </c>
      <c r="K2344">
        <v>0</v>
      </c>
      <c r="L2344">
        <v>0</v>
      </c>
      <c r="M2344">
        <v>0</v>
      </c>
      <c r="N2344">
        <v>1</v>
      </c>
      <c r="O2344">
        <v>-1</v>
      </c>
      <c r="P2344" s="2" t="d">
        <v>2013-07-31T02:58:40.0000001583248400</v>
      </c>
      <c r="Q2344" s="2" t="d">
        <v>2013-08-01T09:55:06.00000021513551550</v>
      </c>
      <c r="R2344" t="s">
        <v>9022</v>
      </c>
      <c r="S2344" s="1" t="d">
        <v>2013-07-31</v>
      </c>
      <c r="U2344">
        <v>1</v>
      </c>
      <c r="V2344" t="s">
        <v>57</v>
      </c>
      <c r="W2344" t="s">
        <v>167</v>
      </c>
      <c r="X2344">
        <v>0</v>
      </c>
      <c r="AG2344">
        <v>0</v>
      </c>
      <c r="AL2344" t="s">
        <v>59</v>
      </c>
      <c r="AM2344">
        <v>9</v>
      </c>
      <c r="AN2344" t="s">
        <v>86</v>
      </c>
      <c r="AO2344" s="1" t="d">
        <v>2013-08-01</v>
      </c>
      <c r="AP2344" t="s">
        <v>61</v>
      </c>
      <c r="AQ2344">
        <v>9</v>
      </c>
      <c r="AR2344" t="s">
        <v>86</v>
      </c>
      <c r="AS2344" s="1" t="d">
        <v>2013-08-01</v>
      </c>
      <c r="AT2344" s="1" t="d">
        <v>2013-12-05</v>
      </c>
      <c r="AU2344" s="1" t="d">
        <v>2013-12-07</v>
      </c>
      <c r="AV2344">
        <v>1</v>
      </c>
      <c r="AW2344">
        <v>0</v>
      </c>
      <c r="AX2344">
        <v>126</v>
      </c>
      <c r="AY2344">
        <v>0</v>
      </c>
      <c r="AZ2344">
        <f t="shared" si="216"/>
        <v>1</v>
      </c>
      <c r="BA2344">
        <f t="shared" si="217"/>
        <v>1</v>
      </c>
      <c r="BB2344" s="3">
        <v>1</v>
      </c>
      <c r="BC2344" s="3">
        <v>0</v>
      </c>
      <c r="BD2344" s="3">
        <v>9</v>
      </c>
      <c r="BE2344">
        <f>IF(BD2344&gt;Summary!$C$2,1,0)</f>
        <v>1</v>
      </c>
      <c r="BF2344">
        <f t="shared" si="218"/>
        <v>0</v>
      </c>
      <c r="BG2344">
        <f t="shared" si="219"/>
        <v>0</v>
      </c>
      <c r="BH2344">
        <f t="shared" si="220"/>
        <v>1</v>
      </c>
      <c r="BI2344">
        <f t="shared" si="221"/>
        <v>0</v>
      </c>
    </row>
    <row r="2345" spans="1:61" x14ac:dyDescent="0.2">
      <c r="A2345">
        <v>3568</v>
      </c>
      <c r="B2345" t="s">
        <v>9023</v>
      </c>
      <c r="C2345" t="s">
        <v>9024</v>
      </c>
      <c r="D2345" t="s">
        <v>9025</v>
      </c>
      <c r="E2345" s="1" t="d">
        <v>2013-02-19</v>
      </c>
      <c r="F2345" t="s">
        <v>53</v>
      </c>
      <c r="G2345" s="1" t="d">
        <v>1979-12-09</v>
      </c>
      <c r="H2345">
        <v>36</v>
      </c>
      <c r="I2345" t="s">
        <v>65</v>
      </c>
      <c r="J2345" t="s">
        <v>102</v>
      </c>
      <c r="K2345">
        <v>0</v>
      </c>
      <c r="L2345">
        <v>0</v>
      </c>
      <c r="M2345">
        <v>0</v>
      </c>
      <c r="N2345">
        <v>9</v>
      </c>
      <c r="O2345">
        <v>-42</v>
      </c>
      <c r="P2345" s="2" t="d">
        <v>2013-01-08T03:25:44.0000000875443225</v>
      </c>
      <c r="Q2345" s="2" t="d">
        <v>2013-01-09T02:55:35.99999989382922375</v>
      </c>
      <c r="R2345" t="s">
        <v>9026</v>
      </c>
      <c r="S2345" s="1" t="d">
        <v>2013-01-08</v>
      </c>
      <c r="U2345">
        <v>42</v>
      </c>
      <c r="V2345" t="s">
        <v>57</v>
      </c>
      <c r="W2345" t="s">
        <v>172</v>
      </c>
      <c r="X2345">
        <v>0</v>
      </c>
      <c r="AG2345">
        <v>0</v>
      </c>
      <c r="AL2345" t="s">
        <v>59</v>
      </c>
      <c r="AM2345">
        <v>7</v>
      </c>
      <c r="AN2345" t="s">
        <v>87</v>
      </c>
      <c r="AO2345" s="1" t="d">
        <v>2013-02-19</v>
      </c>
      <c r="AP2345" t="s">
        <v>61</v>
      </c>
      <c r="AQ2345">
        <v>3</v>
      </c>
      <c r="AR2345" t="s">
        <v>60</v>
      </c>
      <c r="AS2345" s="1" t="d">
        <v>2013-02-19</v>
      </c>
      <c r="AT2345" s="1" t="d">
        <v>2014-12-16</v>
      </c>
      <c r="AU2345" s="1" t="d">
        <v>2015-06-12</v>
      </c>
      <c r="AV2345">
        <v>9</v>
      </c>
      <c r="AW2345">
        <v>0</v>
      </c>
      <c r="AX2345">
        <v>665</v>
      </c>
      <c r="AY2345">
        <v>0</v>
      </c>
      <c r="AZ2345">
        <f t="shared" si="216"/>
        <v>0</v>
      </c>
      <c r="BA2345">
        <f t="shared" si="217"/>
        <v>1</v>
      </c>
      <c r="BB2345" s="3">
        <v>1</v>
      </c>
      <c r="BC2345" s="3">
        <v>0</v>
      </c>
      <c r="BD2345" s="3">
        <v>7</v>
      </c>
      <c r="BE2345">
        <f>IF(BD2345&gt;Summary!$C$2,1,0)</f>
        <v>1</v>
      </c>
      <c r="BF2345">
        <f t="shared" si="218"/>
        <v>0</v>
      </c>
      <c r="BG2345">
        <f t="shared" si="219"/>
        <v>0</v>
      </c>
      <c r="BH2345">
        <f t="shared" si="220"/>
        <v>1</v>
      </c>
      <c r="BI2345">
        <f t="shared" si="221"/>
        <v>0</v>
      </c>
    </row>
    <row r="2346" spans="1:61" x14ac:dyDescent="0.2">
      <c r="A2346">
        <v>3570</v>
      </c>
      <c r="B2346" t="s">
        <v>9027</v>
      </c>
      <c r="C2346" t="s">
        <v>2005</v>
      </c>
      <c r="D2346" t="s">
        <v>9028</v>
      </c>
      <c r="E2346" s="1" t="d">
        <v>2014-11-28</v>
      </c>
      <c r="F2346" t="s">
        <v>53</v>
      </c>
      <c r="G2346" s="1" t="d">
        <v>1975-09-12</v>
      </c>
      <c r="H2346">
        <v>40</v>
      </c>
      <c r="I2346" t="s">
        <v>65</v>
      </c>
      <c r="J2346" t="s">
        <v>102</v>
      </c>
      <c r="K2346">
        <v>0</v>
      </c>
      <c r="L2346">
        <v>0</v>
      </c>
      <c r="M2346">
        <v>0</v>
      </c>
      <c r="N2346">
        <v>0</v>
      </c>
      <c r="O2346">
        <v>-1</v>
      </c>
      <c r="P2346" s="2" t="d">
        <v>2014-11-27T04:39:17.00000007636845025</v>
      </c>
      <c r="Q2346" s="2" t="d">
        <v>2014-11-28T01:49:04.99999985564500200</v>
      </c>
      <c r="R2346" t="s">
        <v>9029</v>
      </c>
      <c r="S2346" s="1" t="d">
        <v>2014-11-27</v>
      </c>
      <c r="U2346">
        <v>1</v>
      </c>
      <c r="V2346" t="s">
        <v>97</v>
      </c>
      <c r="W2346" t="s">
        <v>98</v>
      </c>
      <c r="X2346">
        <v>1</v>
      </c>
      <c r="Y2346" t="s">
        <v>9030</v>
      </c>
      <c r="Z2346" t="s">
        <v>79</v>
      </c>
      <c r="AA2346">
        <v>0</v>
      </c>
      <c r="AB2346" s="1" t="d">
        <v>2015-11-20</v>
      </c>
      <c r="AC2346" t="s">
        <v>9031</v>
      </c>
      <c r="AD2346" s="1" t="d">
        <v>2015-11-20</v>
      </c>
      <c r="AE2346" s="1" t="d">
        <v>2015-11-22</v>
      </c>
      <c r="AG2346">
        <v>1</v>
      </c>
      <c r="AH2346" t="s">
        <v>9032</v>
      </c>
      <c r="AI2346" t="s">
        <v>79</v>
      </c>
      <c r="AJ2346" s="1" t="d">
        <v>2015-11-20</v>
      </c>
      <c r="AK2346" t="s">
        <v>98</v>
      </c>
      <c r="AL2346" t="s">
        <v>59</v>
      </c>
      <c r="AM2346">
        <v>1</v>
      </c>
      <c r="AN2346" t="s">
        <v>60</v>
      </c>
      <c r="AO2346" s="1" t="d">
        <v>2014-11-28</v>
      </c>
      <c r="AP2346" t="s">
        <v>61</v>
      </c>
      <c r="AQ2346">
        <v>1</v>
      </c>
      <c r="AR2346" t="s">
        <v>60</v>
      </c>
      <c r="AS2346" s="1" t="d">
        <v>2014-11-28</v>
      </c>
      <c r="AT2346" s="1" t="d">
        <v>2015-11-20</v>
      </c>
      <c r="AU2346" s="1" t="d">
        <v>2015-11-22</v>
      </c>
      <c r="AV2346">
        <v>0</v>
      </c>
      <c r="AW2346">
        <v>0</v>
      </c>
      <c r="AX2346">
        <v>357</v>
      </c>
      <c r="AY2346">
        <v>1</v>
      </c>
      <c r="AZ2346">
        <f t="shared" si="216"/>
        <v>1</v>
      </c>
      <c r="BA2346">
        <f t="shared" si="217"/>
        <v>1</v>
      </c>
      <c r="BB2346" s="3">
        <v>1</v>
      </c>
      <c r="BC2346" s="3">
        <v>1</v>
      </c>
      <c r="BD2346" s="3">
        <v>1</v>
      </c>
      <c r="BE2346">
        <f>IF(BD2346&gt;Summary!$C$2,1,0)</f>
        <v>0</v>
      </c>
      <c r="BF2346">
        <f t="shared" si="218"/>
        <v>0</v>
      </c>
      <c r="BG2346">
        <f t="shared" si="219"/>
        <v>0</v>
      </c>
      <c r="BH2346">
        <f t="shared" si="220"/>
        <v>0</v>
      </c>
      <c r="BI2346">
        <f t="shared" si="221"/>
        <v>1</v>
      </c>
    </row>
    <row r="2347" spans="1:61" x14ac:dyDescent="0.2">
      <c r="A2347">
        <v>3571</v>
      </c>
      <c r="B2347" t="s">
        <v>9033</v>
      </c>
      <c r="C2347" t="s">
        <v>9034</v>
      </c>
      <c r="D2347" t="s">
        <v>2590</v>
      </c>
      <c r="E2347" s="1" t="d">
        <v>2013-04-12</v>
      </c>
      <c r="F2347" t="s">
        <v>53</v>
      </c>
      <c r="G2347" s="1" t="d">
        <v>1985-09-10</v>
      </c>
      <c r="H2347">
        <v>30</v>
      </c>
      <c r="I2347" t="s">
        <v>65</v>
      </c>
      <c r="J2347" t="s">
        <v>102</v>
      </c>
      <c r="K2347">
        <v>0</v>
      </c>
      <c r="L2347">
        <v>0</v>
      </c>
      <c r="M2347">
        <v>0</v>
      </c>
      <c r="N2347">
        <v>1</v>
      </c>
      <c r="O2347">
        <v>0</v>
      </c>
      <c r="P2347" s="2" t="d">
        <v>2013-04-12T05:23:21.00000018719583825</v>
      </c>
      <c r="Q2347" s="2" t="d">
        <v>2013-04-12T08:19:16.00000012200326025</v>
      </c>
      <c r="R2347" t="s">
        <v>9035</v>
      </c>
      <c r="S2347" s="1" t="d">
        <v>2013-04-12</v>
      </c>
      <c r="U2347">
        <v>0</v>
      </c>
      <c r="V2347" t="s">
        <v>97</v>
      </c>
      <c r="W2347" t="s">
        <v>777</v>
      </c>
      <c r="X2347">
        <v>1</v>
      </c>
      <c r="Y2347" t="s">
        <v>9036</v>
      </c>
      <c r="Z2347" t="s">
        <v>79</v>
      </c>
      <c r="AA2347">
        <v>0</v>
      </c>
      <c r="AB2347" s="1" t="d">
        <v>2014-04-21</v>
      </c>
      <c r="AC2347" t="s">
        <v>98</v>
      </c>
      <c r="AD2347" s="1" t="d">
        <v>2014-04-21</v>
      </c>
      <c r="AE2347" s="1" t="d">
        <v>2014-04-22</v>
      </c>
      <c r="AG2347">
        <v>1</v>
      </c>
      <c r="AH2347" t="s">
        <v>9036</v>
      </c>
      <c r="AI2347" t="s">
        <v>79</v>
      </c>
      <c r="AJ2347" s="1" t="d">
        <v>2014-04-21</v>
      </c>
      <c r="AK2347" t="s">
        <v>98</v>
      </c>
      <c r="AL2347" t="s">
        <v>59</v>
      </c>
      <c r="AM2347">
        <v>8</v>
      </c>
      <c r="AN2347" t="s">
        <v>86</v>
      </c>
      <c r="AO2347" s="1" t="d">
        <v>2013-04-12</v>
      </c>
      <c r="AP2347" t="s">
        <v>61</v>
      </c>
      <c r="AQ2347">
        <v>6</v>
      </c>
      <c r="AR2347" t="s">
        <v>87</v>
      </c>
      <c r="AS2347" s="1" t="d">
        <v>2013-04-12</v>
      </c>
      <c r="AT2347" s="1" t="d">
        <v>2014-04-21</v>
      </c>
      <c r="AU2347" s="1" t="d">
        <v>2014-04-22</v>
      </c>
      <c r="AV2347">
        <v>1</v>
      </c>
      <c r="AW2347">
        <v>0</v>
      </c>
      <c r="AX2347">
        <v>374</v>
      </c>
      <c r="AY2347">
        <v>1</v>
      </c>
      <c r="AZ2347">
        <f t="shared" si="216"/>
        <v>1</v>
      </c>
      <c r="BA2347">
        <f t="shared" si="217"/>
        <v>1</v>
      </c>
      <c r="BB2347" s="3">
        <v>1</v>
      </c>
      <c r="BC2347" s="3">
        <v>1</v>
      </c>
      <c r="BD2347" s="3">
        <v>8</v>
      </c>
      <c r="BE2347">
        <f>IF(BD2347&gt;Summary!$C$2,1,0)</f>
        <v>1</v>
      </c>
      <c r="BF2347">
        <f t="shared" si="218"/>
        <v>1</v>
      </c>
      <c r="BG2347">
        <f t="shared" si="219"/>
        <v>0</v>
      </c>
      <c r="BH2347">
        <f t="shared" si="220"/>
        <v>0</v>
      </c>
      <c r="BI2347">
        <f t="shared" si="221"/>
        <v>0</v>
      </c>
    </row>
    <row r="2348" spans="1:61" x14ac:dyDescent="0.2">
      <c r="A2348">
        <v>3573</v>
      </c>
      <c r="B2348" t="s">
        <v>9037</v>
      </c>
      <c r="C2348" t="s">
        <v>9038</v>
      </c>
      <c r="D2348" t="s">
        <v>9039</v>
      </c>
      <c r="E2348" s="1" t="d">
        <v>2013-10-24</v>
      </c>
      <c r="F2348" t="s">
        <v>53</v>
      </c>
      <c r="G2348" s="1" t="d">
        <v>1973-10-07</v>
      </c>
      <c r="H2348">
        <v>42</v>
      </c>
      <c r="I2348" t="s">
        <v>65</v>
      </c>
      <c r="J2348" t="s">
        <v>66</v>
      </c>
      <c r="K2348">
        <v>0</v>
      </c>
      <c r="L2348">
        <v>0</v>
      </c>
      <c r="M2348">
        <v>0</v>
      </c>
      <c r="N2348">
        <v>1</v>
      </c>
      <c r="O2348">
        <v>-1</v>
      </c>
      <c r="P2348" s="2" t="d">
        <v>2013-10-23T09:26:43.00000004936009400</v>
      </c>
      <c r="Q2348" s="2" t="d">
        <v>2013-10-24T01:16:58.99999973829835350</v>
      </c>
      <c r="R2348" t="s">
        <v>9040</v>
      </c>
      <c r="T2348" s="1" t="d">
        <v>2013-10-23</v>
      </c>
      <c r="U2348">
        <v>1</v>
      </c>
      <c r="V2348" t="s">
        <v>57</v>
      </c>
      <c r="W2348" t="s">
        <v>92</v>
      </c>
      <c r="X2348">
        <v>0</v>
      </c>
      <c r="AG2348">
        <v>0</v>
      </c>
      <c r="AL2348" t="s">
        <v>59</v>
      </c>
      <c r="AM2348">
        <v>1</v>
      </c>
      <c r="AN2348" t="s">
        <v>60</v>
      </c>
      <c r="AO2348" s="1" t="d">
        <v>2013-10-24</v>
      </c>
      <c r="AP2348" t="s">
        <v>61</v>
      </c>
      <c r="AQ2348">
        <v>1</v>
      </c>
      <c r="AR2348" t="s">
        <v>60</v>
      </c>
      <c r="AS2348" s="1" t="d">
        <v>2013-10-24</v>
      </c>
      <c r="AT2348" s="1" t="d">
        <v>2013-11-14</v>
      </c>
      <c r="AU2348" s="1" t="d">
        <v>2013-11-15</v>
      </c>
      <c r="AV2348">
        <v>1</v>
      </c>
      <c r="AW2348">
        <v>0</v>
      </c>
      <c r="AX2348">
        <v>21</v>
      </c>
      <c r="AY2348">
        <v>0</v>
      </c>
      <c r="AZ2348">
        <f t="shared" si="216"/>
        <v>1</v>
      </c>
      <c r="BA2348">
        <f t="shared" si="217"/>
        <v>1</v>
      </c>
      <c r="BB2348" s="3">
        <v>1</v>
      </c>
      <c r="BC2348" s="3">
        <v>0</v>
      </c>
      <c r="BD2348" s="3">
        <v>1</v>
      </c>
      <c r="BE2348">
        <f>IF(BD2348&gt;Summary!$C$2,1,0)</f>
        <v>0</v>
      </c>
      <c r="BF2348">
        <f t="shared" si="218"/>
        <v>0</v>
      </c>
      <c r="BG2348">
        <f t="shared" si="219"/>
        <v>1</v>
      </c>
      <c r="BH2348">
        <f t="shared" si="220"/>
        <v>0</v>
      </c>
      <c r="BI2348">
        <f t="shared" si="221"/>
        <v>0</v>
      </c>
    </row>
    <row r="2349" spans="1:61" x14ac:dyDescent="0.2">
      <c r="A2349">
        <v>3574</v>
      </c>
      <c r="B2349" t="s">
        <v>9041</v>
      </c>
      <c r="C2349" t="s">
        <v>265</v>
      </c>
      <c r="D2349" t="s">
        <v>190</v>
      </c>
      <c r="E2349" s="1" t="d">
        <v>2013-05-01</v>
      </c>
      <c r="F2349" t="s">
        <v>53</v>
      </c>
      <c r="G2349" s="1" t="d">
        <v>1991-08-28</v>
      </c>
      <c r="H2349">
        <v>24</v>
      </c>
      <c r="I2349" t="s">
        <v>75</v>
      </c>
      <c r="J2349" t="s">
        <v>66</v>
      </c>
      <c r="K2349">
        <v>0</v>
      </c>
      <c r="L2349">
        <v>0</v>
      </c>
      <c r="M2349">
        <v>1</v>
      </c>
      <c r="N2349">
        <v>2</v>
      </c>
      <c r="O2349">
        <v>0</v>
      </c>
      <c r="P2349" s="2" t="d">
        <v>2013-05-01T05:10:51.99999986216425575</v>
      </c>
      <c r="Q2349" s="2" t="d">
        <v>2013-05-03T03:49:30.99999985657632300</v>
      </c>
      <c r="R2349" t="s">
        <v>9042</v>
      </c>
      <c r="S2349" s="1" t="d">
        <v>2013-05-01</v>
      </c>
      <c r="U2349">
        <v>0</v>
      </c>
      <c r="V2349" t="s">
        <v>57</v>
      </c>
      <c r="W2349" t="s">
        <v>614</v>
      </c>
      <c r="X2349">
        <v>1</v>
      </c>
      <c r="Y2349" t="s">
        <v>9043</v>
      </c>
      <c r="Z2349" t="s">
        <v>135</v>
      </c>
      <c r="AA2349">
        <v>0</v>
      </c>
      <c r="AB2349" s="1" t="d">
        <v>2013-12-26</v>
      </c>
      <c r="AC2349" t="s">
        <v>201</v>
      </c>
      <c r="AD2349" s="1" t="d">
        <v>2013-12-26</v>
      </c>
      <c r="AE2349" s="1" t="d">
        <v>2014-06-24</v>
      </c>
      <c r="AG2349">
        <v>0</v>
      </c>
      <c r="AL2349" t="s">
        <v>59</v>
      </c>
      <c r="AM2349">
        <v>3</v>
      </c>
      <c r="AN2349" t="s">
        <v>60</v>
      </c>
      <c r="AO2349" s="1" t="d">
        <v>2013-05-01</v>
      </c>
      <c r="AP2349" t="s">
        <v>61</v>
      </c>
      <c r="AQ2349">
        <v>4</v>
      </c>
      <c r="AR2349" t="s">
        <v>60</v>
      </c>
      <c r="AS2349" s="1" t="d">
        <v>2013-05-01</v>
      </c>
      <c r="AT2349" s="1" t="d">
        <v>2013-12-26</v>
      </c>
      <c r="AU2349" s="1" t="d">
        <v>2014-06-24</v>
      </c>
      <c r="AV2349">
        <v>2</v>
      </c>
      <c r="AW2349">
        <v>2</v>
      </c>
      <c r="AX2349">
        <v>239</v>
      </c>
      <c r="AY2349">
        <v>1</v>
      </c>
      <c r="AZ2349">
        <f t="shared" si="216"/>
        <v>1</v>
      </c>
      <c r="BA2349">
        <f t="shared" si="217"/>
        <v>1</v>
      </c>
      <c r="BB2349" s="3">
        <v>1</v>
      </c>
      <c r="BC2349" s="3">
        <v>1</v>
      </c>
      <c r="BD2349" s="3">
        <v>3</v>
      </c>
      <c r="BE2349">
        <f>IF(BD2349&gt;Summary!$C$2,1,0)</f>
        <v>0</v>
      </c>
      <c r="BF2349">
        <f t="shared" si="218"/>
        <v>0</v>
      </c>
      <c r="BG2349">
        <f t="shared" si="219"/>
        <v>0</v>
      </c>
      <c r="BH2349">
        <f t="shared" si="220"/>
        <v>0</v>
      </c>
      <c r="BI2349">
        <f t="shared" si="221"/>
        <v>1</v>
      </c>
    </row>
    <row r="2350" spans="1:61" x14ac:dyDescent="0.2">
      <c r="A2350">
        <v>3576</v>
      </c>
      <c r="B2350" t="s">
        <v>9044</v>
      </c>
      <c r="C2350" t="s">
        <v>1406</v>
      </c>
      <c r="D2350" t="s">
        <v>243</v>
      </c>
      <c r="E2350" s="1" t="d">
        <v>2013-03-13</v>
      </c>
      <c r="F2350" t="s">
        <v>53</v>
      </c>
      <c r="G2350" s="1" t="d">
        <v>1970-03-27</v>
      </c>
      <c r="H2350">
        <v>46</v>
      </c>
      <c r="I2350" t="s">
        <v>54</v>
      </c>
      <c r="J2350" t="s">
        <v>102</v>
      </c>
      <c r="K2350">
        <v>0</v>
      </c>
      <c r="L2350">
        <v>0</v>
      </c>
      <c r="M2350">
        <v>0</v>
      </c>
      <c r="N2350">
        <v>4</v>
      </c>
      <c r="O2350">
        <v>-5</v>
      </c>
      <c r="P2350" s="2" t="d">
        <v>2013-03-08T11:15:23.999999952502548675</v>
      </c>
      <c r="Q2350" s="2" t="d">
        <v>2013-03-11T03:23:54.99999975319951650</v>
      </c>
      <c r="R2350" t="s">
        <v>9045</v>
      </c>
      <c r="S2350" s="1" t="d">
        <v>2013-03-08</v>
      </c>
      <c r="U2350">
        <v>5</v>
      </c>
      <c r="V2350" t="s">
        <v>57</v>
      </c>
      <c r="W2350" t="s">
        <v>9046</v>
      </c>
      <c r="X2350">
        <v>0</v>
      </c>
      <c r="AG2350">
        <v>0</v>
      </c>
      <c r="AL2350" t="s">
        <v>59</v>
      </c>
      <c r="AM2350">
        <v>2</v>
      </c>
      <c r="AN2350" t="s">
        <v>60</v>
      </c>
      <c r="AO2350" s="1" t="d">
        <v>2013-03-13</v>
      </c>
      <c r="AP2350" t="s">
        <v>61</v>
      </c>
      <c r="AQ2350">
        <v>1</v>
      </c>
      <c r="AR2350" t="s">
        <v>60</v>
      </c>
      <c r="AS2350" s="1" t="d">
        <v>2013-03-13</v>
      </c>
      <c r="AT2350" s="1" t="d">
        <v>2013-03-08</v>
      </c>
      <c r="AU2350" s="1" t="d">
        <v>2013-03-11</v>
      </c>
      <c r="AV2350">
        <v>4</v>
      </c>
      <c r="AW2350">
        <v>0</v>
      </c>
      <c r="AX2350">
        <v>1115</v>
      </c>
      <c r="AY2350">
        <v>0</v>
      </c>
      <c r="AZ2350">
        <f t="shared" si="216"/>
        <v>1</v>
      </c>
      <c r="BA2350">
        <f t="shared" si="217"/>
        <v>1</v>
      </c>
      <c r="BB2350" s="3">
        <v>1</v>
      </c>
      <c r="BC2350" s="3">
        <v>0</v>
      </c>
      <c r="BD2350" s="3">
        <v>2</v>
      </c>
      <c r="BE2350">
        <f>IF(BD2350&gt;Summary!$C$2,1,0)</f>
        <v>0</v>
      </c>
      <c r="BF2350">
        <f t="shared" si="218"/>
        <v>0</v>
      </c>
      <c r="BG2350">
        <f t="shared" si="219"/>
        <v>1</v>
      </c>
      <c r="BH2350">
        <f t="shared" si="220"/>
        <v>0</v>
      </c>
      <c r="BI2350">
        <f t="shared" si="221"/>
        <v>0</v>
      </c>
    </row>
    <row r="2351" spans="1:61" x14ac:dyDescent="0.2">
      <c r="A2351">
        <v>3577</v>
      </c>
      <c r="B2351" t="s">
        <v>9047</v>
      </c>
      <c r="C2351" t="s">
        <v>7199</v>
      </c>
      <c r="D2351" t="s">
        <v>2410</v>
      </c>
      <c r="E2351" s="1" t="d">
        <v>2014-02-06</v>
      </c>
      <c r="F2351" t="s">
        <v>53</v>
      </c>
      <c r="G2351" s="1" t="d">
        <v>1977-07-13</v>
      </c>
      <c r="H2351">
        <v>38</v>
      </c>
      <c r="I2351" t="s">
        <v>65</v>
      </c>
      <c r="J2351" t="s">
        <v>66</v>
      </c>
      <c r="K2351">
        <v>0</v>
      </c>
      <c r="L2351">
        <v>0</v>
      </c>
      <c r="M2351">
        <v>0</v>
      </c>
      <c r="N2351">
        <v>4</v>
      </c>
      <c r="O2351">
        <v>0</v>
      </c>
      <c r="P2351" s="2" t="d">
        <v>2014-02-06T12:36:28.99999998975544875</v>
      </c>
      <c r="Q2351" s="2" t="d">
        <v>2014-02-06T09:10:09.99999989289790275</v>
      </c>
      <c r="R2351" t="s">
        <v>9048</v>
      </c>
      <c r="S2351" s="1" t="d">
        <v>2014-02-05</v>
      </c>
      <c r="U2351">
        <v>1</v>
      </c>
      <c r="V2351" t="s">
        <v>57</v>
      </c>
      <c r="W2351" t="s">
        <v>9049</v>
      </c>
      <c r="X2351">
        <v>0</v>
      </c>
      <c r="AG2351">
        <v>0</v>
      </c>
      <c r="AL2351" t="s">
        <v>59</v>
      </c>
      <c r="AM2351">
        <v>3</v>
      </c>
      <c r="AN2351" t="s">
        <v>60</v>
      </c>
      <c r="AO2351" s="1" t="d">
        <v>2014-02-06</v>
      </c>
      <c r="AP2351" t="s">
        <v>61</v>
      </c>
      <c r="AQ2351">
        <v>2</v>
      </c>
      <c r="AR2351" t="s">
        <v>60</v>
      </c>
      <c r="AS2351" s="1" t="d">
        <v>2014-02-06</v>
      </c>
      <c r="AT2351" s="1" t="d">
        <v>2014-02-06</v>
      </c>
      <c r="AU2351" s="1" t="d">
        <v>2014-02-06</v>
      </c>
      <c r="AV2351">
        <v>4</v>
      </c>
      <c r="AW2351">
        <v>0</v>
      </c>
      <c r="AX2351">
        <v>785</v>
      </c>
      <c r="AY2351">
        <v>0</v>
      </c>
      <c r="AZ2351">
        <f t="shared" si="216"/>
        <v>1</v>
      </c>
      <c r="BA2351">
        <f t="shared" si="217"/>
        <v>1</v>
      </c>
      <c r="BB2351" s="3">
        <v>1</v>
      </c>
      <c r="BC2351" s="3">
        <v>0</v>
      </c>
      <c r="BD2351" s="3">
        <v>3</v>
      </c>
      <c r="BE2351">
        <f>IF(BD2351&gt;Summary!$C$2,1,0)</f>
        <v>0</v>
      </c>
      <c r="BF2351">
        <f t="shared" si="218"/>
        <v>0</v>
      </c>
      <c r="BG2351">
        <f t="shared" si="219"/>
        <v>1</v>
      </c>
      <c r="BH2351">
        <f t="shared" si="220"/>
        <v>0</v>
      </c>
      <c r="BI2351">
        <f t="shared" si="221"/>
        <v>0</v>
      </c>
    </row>
    <row r="2352" spans="1:61" x14ac:dyDescent="0.2">
      <c r="A2352">
        <v>3578</v>
      </c>
      <c r="B2352" t="s">
        <v>9050</v>
      </c>
      <c r="C2352" t="s">
        <v>177</v>
      </c>
      <c r="D2352" t="s">
        <v>9051</v>
      </c>
      <c r="E2352" s="1" t="d">
        <v>2013-08-28</v>
      </c>
      <c r="F2352" t="s">
        <v>53</v>
      </c>
      <c r="G2352" s="1" t="d">
        <v>1976-04-22</v>
      </c>
      <c r="H2352">
        <v>39</v>
      </c>
      <c r="I2352" t="s">
        <v>65</v>
      </c>
      <c r="J2352" t="s">
        <v>161</v>
      </c>
      <c r="K2352">
        <v>0</v>
      </c>
      <c r="L2352">
        <v>0</v>
      </c>
      <c r="M2352">
        <v>0</v>
      </c>
      <c r="N2352">
        <v>2</v>
      </c>
      <c r="O2352">
        <v>-113</v>
      </c>
      <c r="P2352" s="2" t="d">
        <v>2013-05-07T12:41:47.00000014621764675</v>
      </c>
      <c r="Q2352" s="2" t="d">
        <v>2013-08-20T10:59:38.000000095926225</v>
      </c>
      <c r="R2352" t="s">
        <v>9052</v>
      </c>
      <c r="S2352" s="1" t="d">
        <v>2013-05-06</v>
      </c>
      <c r="U2352">
        <v>114</v>
      </c>
      <c r="V2352" t="s">
        <v>57</v>
      </c>
      <c r="W2352" t="s">
        <v>1991</v>
      </c>
      <c r="X2352">
        <v>1</v>
      </c>
      <c r="Y2352" t="s">
        <v>9053</v>
      </c>
      <c r="Z2352" t="s">
        <v>79</v>
      </c>
      <c r="AA2352">
        <v>1</v>
      </c>
      <c r="AB2352" s="1" t="d">
        <v>2014-01-06</v>
      </c>
      <c r="AC2352" t="s">
        <v>4566</v>
      </c>
      <c r="AD2352" s="1" t="d">
        <v>2014-01-07</v>
      </c>
      <c r="AE2352" s="1" t="d">
        <v>2014-03-11</v>
      </c>
      <c r="AG2352">
        <v>1</v>
      </c>
      <c r="AH2352" t="s">
        <v>9053</v>
      </c>
      <c r="AI2352" t="s">
        <v>79</v>
      </c>
      <c r="AJ2352" s="1" t="d">
        <v>2014-01-06</v>
      </c>
      <c r="AK2352" t="s">
        <v>4566</v>
      </c>
      <c r="AL2352" t="s">
        <v>59</v>
      </c>
      <c r="AM2352">
        <v>1</v>
      </c>
      <c r="AN2352" t="s">
        <v>60</v>
      </c>
      <c r="AO2352" s="1" t="d">
        <v>2013-08-28</v>
      </c>
      <c r="AP2352" t="s">
        <v>61</v>
      </c>
      <c r="AQ2352">
        <v>2</v>
      </c>
      <c r="AR2352" t="s">
        <v>60</v>
      </c>
      <c r="AS2352" s="1" t="d">
        <v>2013-08-28</v>
      </c>
      <c r="AT2352" s="1" t="d">
        <v>2014-03-11</v>
      </c>
      <c r="AU2352" s="1" t="d">
        <v>2015-05-04</v>
      </c>
      <c r="AV2352">
        <v>2</v>
      </c>
      <c r="AW2352">
        <v>0</v>
      </c>
      <c r="AX2352">
        <v>131</v>
      </c>
      <c r="AY2352">
        <v>1</v>
      </c>
      <c r="AZ2352">
        <f t="shared" si="216"/>
        <v>0</v>
      </c>
      <c r="BA2352">
        <f t="shared" si="217"/>
        <v>1</v>
      </c>
      <c r="BB2352" s="3">
        <v>1</v>
      </c>
      <c r="BC2352" s="3">
        <v>1</v>
      </c>
      <c r="BD2352" s="3">
        <v>1</v>
      </c>
      <c r="BE2352">
        <f>IF(BD2352&gt;Summary!$C$2,1,0)</f>
        <v>0</v>
      </c>
      <c r="BF2352">
        <f t="shared" si="218"/>
        <v>0</v>
      </c>
      <c r="BG2352">
        <f t="shared" si="219"/>
        <v>0</v>
      </c>
      <c r="BH2352">
        <f t="shared" si="220"/>
        <v>0</v>
      </c>
      <c r="BI2352">
        <f t="shared" si="221"/>
        <v>1</v>
      </c>
    </row>
    <row r="2353" spans="1:61" x14ac:dyDescent="0.2">
      <c r="A2353">
        <v>3582</v>
      </c>
      <c r="B2353" t="s">
        <v>9054</v>
      </c>
      <c r="C2353" t="s">
        <v>9055</v>
      </c>
      <c r="D2353" t="s">
        <v>9056</v>
      </c>
      <c r="E2353" s="1" t="d">
        <v>2014-07-07</v>
      </c>
      <c r="F2353" t="s">
        <v>115</v>
      </c>
      <c r="G2353" s="1" t="d">
        <v>1984-01-29</v>
      </c>
      <c r="H2353">
        <v>32</v>
      </c>
      <c r="I2353" t="s">
        <v>65</v>
      </c>
      <c r="J2353" t="s">
        <v>161</v>
      </c>
      <c r="K2353">
        <v>0</v>
      </c>
      <c r="L2353">
        <v>0</v>
      </c>
      <c r="M2353">
        <v>0</v>
      </c>
      <c r="N2353">
        <v>0</v>
      </c>
      <c r="O2353">
        <v>-1</v>
      </c>
      <c r="P2353" s="2" t="d">
        <v>2014-07-06T10:24:03.00000015646219125</v>
      </c>
      <c r="Q2353" s="2" t="d">
        <v>2014-07-14T08:44:39.99999993480742200</v>
      </c>
      <c r="R2353" t="s">
        <v>9057</v>
      </c>
      <c r="S2353" s="1" t="d">
        <v>2014-07-06</v>
      </c>
      <c r="U2353">
        <v>1</v>
      </c>
      <c r="V2353" t="s">
        <v>97</v>
      </c>
      <c r="W2353" t="s">
        <v>3141</v>
      </c>
      <c r="X2353">
        <v>1</v>
      </c>
      <c r="Y2353" t="s">
        <v>9058</v>
      </c>
      <c r="Z2353" t="s">
        <v>135</v>
      </c>
      <c r="AB2353" s="1" t="d">
        <v>2014-09-03</v>
      </c>
      <c r="AC2353" t="s">
        <v>399</v>
      </c>
      <c r="AG2353">
        <v>0</v>
      </c>
      <c r="AL2353" t="s">
        <v>59</v>
      </c>
      <c r="AM2353">
        <v>3</v>
      </c>
      <c r="AN2353" t="s">
        <v>60</v>
      </c>
      <c r="AO2353" s="1" t="d">
        <v>2014-07-07</v>
      </c>
      <c r="AP2353" t="s">
        <v>61</v>
      </c>
      <c r="AQ2353">
        <v>2</v>
      </c>
      <c r="AR2353" t="s">
        <v>60</v>
      </c>
      <c r="AS2353" s="1" t="d">
        <v>2014-07-07</v>
      </c>
      <c r="AT2353" s="1" t="d">
        <v>2014-07-06</v>
      </c>
      <c r="AU2353" s="1" t="d">
        <v>2014-07-14</v>
      </c>
      <c r="AV2353">
        <v>0</v>
      </c>
      <c r="AW2353">
        <v>7</v>
      </c>
      <c r="AX2353">
        <v>58</v>
      </c>
      <c r="AY2353">
        <v>1</v>
      </c>
      <c r="AZ2353">
        <f t="shared" si="216"/>
        <v>1</v>
      </c>
      <c r="BA2353">
        <f t="shared" si="217"/>
        <v>1</v>
      </c>
      <c r="BB2353" s="3">
        <v>1</v>
      </c>
      <c r="BC2353" s="3">
        <v>1</v>
      </c>
      <c r="BD2353" s="3">
        <v>3</v>
      </c>
      <c r="BE2353">
        <f>IF(BD2353&gt;Summary!$C$2,1,0)</f>
        <v>0</v>
      </c>
      <c r="BF2353">
        <f t="shared" si="218"/>
        <v>0</v>
      </c>
      <c r="BG2353">
        <f t="shared" si="219"/>
        <v>0</v>
      </c>
      <c r="BH2353">
        <f t="shared" si="220"/>
        <v>0</v>
      </c>
      <c r="BI2353">
        <f t="shared" si="221"/>
        <v>1</v>
      </c>
    </row>
    <row r="2354" spans="1:61" x14ac:dyDescent="0.2">
      <c r="A2354">
        <v>3584</v>
      </c>
      <c r="B2354" t="s">
        <v>9059</v>
      </c>
      <c r="C2354" t="s">
        <v>9060</v>
      </c>
      <c r="D2354" t="s">
        <v>209</v>
      </c>
      <c r="E2354" s="1" t="d">
        <v>2014-02-01</v>
      </c>
      <c r="F2354" t="s">
        <v>53</v>
      </c>
      <c r="G2354" s="1" t="d">
        <v>1989-07-13</v>
      </c>
      <c r="H2354">
        <v>26</v>
      </c>
      <c r="I2354" t="s">
        <v>65</v>
      </c>
      <c r="J2354" t="s">
        <v>102</v>
      </c>
      <c r="K2354">
        <v>0</v>
      </c>
      <c r="L2354">
        <v>0</v>
      </c>
      <c r="M2354">
        <v>0</v>
      </c>
      <c r="N2354">
        <v>0</v>
      </c>
      <c r="O2354">
        <v>-1</v>
      </c>
      <c r="P2354" s="2" t="d">
        <v>2014-01-31T07:36:44.00000014342367700</v>
      </c>
      <c r="Q2354" s="2" t="d">
        <v>2014-02-01T08:44:54.00000006426125700</v>
      </c>
      <c r="R2354" t="s">
        <v>9061</v>
      </c>
      <c r="S2354" s="1" t="d">
        <v>2014-01-31</v>
      </c>
      <c r="U2354">
        <v>1</v>
      </c>
      <c r="V2354" t="s">
        <v>97</v>
      </c>
      <c r="W2354" t="s">
        <v>151</v>
      </c>
      <c r="X2354">
        <v>0</v>
      </c>
      <c r="AG2354">
        <v>0</v>
      </c>
      <c r="AL2354" t="s">
        <v>59</v>
      </c>
      <c r="AM2354">
        <v>5</v>
      </c>
      <c r="AN2354" t="s">
        <v>87</v>
      </c>
      <c r="AO2354" s="1" t="d">
        <v>2014-02-01</v>
      </c>
      <c r="AP2354" t="s">
        <v>61</v>
      </c>
      <c r="AQ2354">
        <v>4</v>
      </c>
      <c r="AR2354" t="s">
        <v>60</v>
      </c>
      <c r="AS2354" s="1" t="d">
        <v>2014-02-01</v>
      </c>
      <c r="AT2354" s="1" t="d">
        <v>2014-01-31</v>
      </c>
      <c r="AU2354" s="1" t="d">
        <v>2014-02-01</v>
      </c>
      <c r="AV2354">
        <v>0</v>
      </c>
      <c r="AW2354">
        <v>0</v>
      </c>
      <c r="AX2354">
        <v>790</v>
      </c>
      <c r="AY2354">
        <v>0</v>
      </c>
      <c r="AZ2354">
        <f t="shared" si="216"/>
        <v>1</v>
      </c>
      <c r="BA2354">
        <f t="shared" si="217"/>
        <v>1</v>
      </c>
      <c r="BB2354" s="3">
        <v>1</v>
      </c>
      <c r="BC2354" s="3">
        <v>0</v>
      </c>
      <c r="BD2354" s="3">
        <v>5</v>
      </c>
      <c r="BE2354">
        <f>IF(BD2354&gt;Summary!$C$2,1,0)</f>
        <v>0</v>
      </c>
      <c r="BF2354">
        <f t="shared" si="218"/>
        <v>0</v>
      </c>
      <c r="BG2354">
        <f t="shared" si="219"/>
        <v>1</v>
      </c>
      <c r="BH2354">
        <f t="shared" si="220"/>
        <v>0</v>
      </c>
      <c r="BI2354">
        <f t="shared" si="221"/>
        <v>0</v>
      </c>
    </row>
    <row r="2355" spans="1:61" x14ac:dyDescent="0.2">
      <c r="A2355">
        <v>3585</v>
      </c>
      <c r="B2355" t="s">
        <v>9062</v>
      </c>
      <c r="C2355" t="s">
        <v>1442</v>
      </c>
      <c r="D2355" t="s">
        <v>9063</v>
      </c>
      <c r="E2355" s="1" t="d">
        <v>2014-03-16</v>
      </c>
      <c r="F2355" t="s">
        <v>53</v>
      </c>
      <c r="G2355" s="1" t="d">
        <v>1962-03-06</v>
      </c>
      <c r="H2355">
        <v>54</v>
      </c>
      <c r="I2355" t="s">
        <v>54</v>
      </c>
      <c r="J2355" t="s">
        <v>102</v>
      </c>
      <c r="K2355">
        <v>0</v>
      </c>
      <c r="L2355">
        <v>0</v>
      </c>
      <c r="M2355">
        <v>0</v>
      </c>
      <c r="N2355">
        <v>1</v>
      </c>
      <c r="O2355">
        <v>-1</v>
      </c>
      <c r="P2355" s="2" t="d">
        <v>2014-03-15T06:43:37.99999969080090825</v>
      </c>
      <c r="Q2355" s="2" t="d">
        <v>2014-03-16T09:21:10.0000001583248400</v>
      </c>
      <c r="R2355" t="s">
        <v>9064</v>
      </c>
      <c r="S2355" s="1" t="d">
        <v>2014-03-15</v>
      </c>
      <c r="U2355">
        <v>1</v>
      </c>
      <c r="V2355" t="s">
        <v>97</v>
      </c>
      <c r="W2355" t="s">
        <v>98</v>
      </c>
      <c r="X2355">
        <v>1</v>
      </c>
      <c r="Y2355" t="s">
        <v>9065</v>
      </c>
      <c r="Z2355" t="s">
        <v>70</v>
      </c>
      <c r="AA2355">
        <v>0</v>
      </c>
      <c r="AB2355" s="1" t="d">
        <v>2014-07-12</v>
      </c>
      <c r="AC2355" t="s">
        <v>167</v>
      </c>
      <c r="AD2355" s="1" t="d">
        <v>2014-07-12</v>
      </c>
      <c r="AE2355" s="1" t="d">
        <v>2014-08-15</v>
      </c>
      <c r="AG2355">
        <v>0</v>
      </c>
      <c r="AL2355" t="s">
        <v>59</v>
      </c>
      <c r="AM2355">
        <v>1</v>
      </c>
      <c r="AN2355" t="s">
        <v>60</v>
      </c>
      <c r="AO2355" s="1" t="d">
        <v>2014-03-16</v>
      </c>
      <c r="AP2355" t="s">
        <v>61</v>
      </c>
      <c r="AQ2355">
        <v>1</v>
      </c>
      <c r="AR2355" t="s">
        <v>60</v>
      </c>
      <c r="AS2355" s="1" t="d">
        <v>2014-03-16</v>
      </c>
      <c r="AT2355" s="1" t="d">
        <v>2014-07-12</v>
      </c>
      <c r="AU2355" s="1" t="d">
        <v>2014-08-15</v>
      </c>
      <c r="AV2355">
        <v>1</v>
      </c>
      <c r="AW2355">
        <v>0</v>
      </c>
      <c r="AX2355">
        <v>118</v>
      </c>
      <c r="AY2355">
        <v>1</v>
      </c>
      <c r="AZ2355">
        <f t="shared" si="216"/>
        <v>1</v>
      </c>
      <c r="BA2355">
        <f t="shared" si="217"/>
        <v>1</v>
      </c>
      <c r="BB2355" s="3">
        <v>1</v>
      </c>
      <c r="BC2355" s="3">
        <v>1</v>
      </c>
      <c r="BD2355" s="3">
        <v>1</v>
      </c>
      <c r="BE2355">
        <f>IF(BD2355&gt;Summary!$C$2,1,0)</f>
        <v>0</v>
      </c>
      <c r="BF2355">
        <f t="shared" si="218"/>
        <v>0</v>
      </c>
      <c r="BG2355">
        <f t="shared" si="219"/>
        <v>0</v>
      </c>
      <c r="BH2355">
        <f t="shared" si="220"/>
        <v>0</v>
      </c>
      <c r="BI2355">
        <f t="shared" si="221"/>
        <v>1</v>
      </c>
    </row>
    <row r="2356" spans="1:61" x14ac:dyDescent="0.2">
      <c r="A2356">
        <v>3591</v>
      </c>
      <c r="B2356" t="s">
        <v>9066</v>
      </c>
      <c r="C2356" t="s">
        <v>451</v>
      </c>
      <c r="D2356" t="s">
        <v>9067</v>
      </c>
      <c r="E2356" s="1" t="d">
        <v>2013-08-13</v>
      </c>
      <c r="F2356" t="s">
        <v>53</v>
      </c>
      <c r="G2356" s="1" t="d">
        <v>1989-01-02</v>
      </c>
      <c r="H2356">
        <v>27</v>
      </c>
      <c r="I2356" t="s">
        <v>65</v>
      </c>
      <c r="J2356" t="s">
        <v>161</v>
      </c>
      <c r="K2356">
        <v>0</v>
      </c>
      <c r="L2356">
        <v>0</v>
      </c>
      <c r="M2356">
        <v>0</v>
      </c>
      <c r="N2356">
        <v>2</v>
      </c>
      <c r="O2356">
        <v>-10</v>
      </c>
      <c r="P2356" s="2" t="d">
        <v>2013-08-03T10:33:07.99999994225800350</v>
      </c>
      <c r="Q2356" s="2" t="d">
        <v>2013-08-13T10:45:31.00000012200326025</v>
      </c>
      <c r="R2356" t="s">
        <v>9068</v>
      </c>
      <c r="S2356" s="1" t="d">
        <v>2013-08-03</v>
      </c>
      <c r="U2356">
        <v>10</v>
      </c>
      <c r="V2356" t="s">
        <v>57</v>
      </c>
      <c r="W2356" t="s">
        <v>211</v>
      </c>
      <c r="X2356">
        <v>0</v>
      </c>
      <c r="AG2356">
        <v>0</v>
      </c>
      <c r="AL2356" t="s">
        <v>59</v>
      </c>
      <c r="AM2356">
        <v>3</v>
      </c>
      <c r="AN2356" t="s">
        <v>60</v>
      </c>
      <c r="AO2356" s="1" t="d">
        <v>2013-08-13</v>
      </c>
      <c r="AP2356" t="s">
        <v>61</v>
      </c>
      <c r="AQ2356">
        <v>2</v>
      </c>
      <c r="AR2356" t="s">
        <v>60</v>
      </c>
      <c r="AS2356" s="1" t="d">
        <v>2013-08-13</v>
      </c>
      <c r="AT2356" s="1" t="d">
        <v>2013-08-03</v>
      </c>
      <c r="AU2356" s="1" t="d">
        <v>2013-08-13</v>
      </c>
      <c r="AV2356">
        <v>2</v>
      </c>
      <c r="AW2356">
        <v>0</v>
      </c>
      <c r="AX2356">
        <v>962</v>
      </c>
      <c r="AY2356">
        <v>0</v>
      </c>
      <c r="AZ2356">
        <f t="shared" si="216"/>
        <v>1</v>
      </c>
      <c r="BA2356">
        <f t="shared" si="217"/>
        <v>1</v>
      </c>
      <c r="BB2356" s="3">
        <v>1</v>
      </c>
      <c r="BC2356" s="3">
        <v>0</v>
      </c>
      <c r="BD2356" s="3">
        <v>3</v>
      </c>
      <c r="BE2356">
        <f>IF(BD2356&gt;Summary!$C$2,1,0)</f>
        <v>0</v>
      </c>
      <c r="BF2356">
        <f t="shared" si="218"/>
        <v>0</v>
      </c>
      <c r="BG2356">
        <f t="shared" si="219"/>
        <v>1</v>
      </c>
      <c r="BH2356">
        <f t="shared" si="220"/>
        <v>0</v>
      </c>
      <c r="BI2356">
        <f t="shared" si="221"/>
        <v>0</v>
      </c>
    </row>
    <row r="2357" spans="1:61" x14ac:dyDescent="0.2">
      <c r="A2357">
        <v>3593</v>
      </c>
      <c r="B2357" t="s">
        <v>9069</v>
      </c>
      <c r="C2357" t="s">
        <v>261</v>
      </c>
      <c r="D2357" t="s">
        <v>9070</v>
      </c>
      <c r="E2357" s="1" t="d">
        <v>2013-09-27</v>
      </c>
      <c r="F2357" t="s">
        <v>53</v>
      </c>
      <c r="G2357" s="1" t="d">
        <v>1954-07-24</v>
      </c>
      <c r="H2357">
        <v>61</v>
      </c>
      <c r="I2357" t="s">
        <v>54</v>
      </c>
      <c r="J2357" t="s">
        <v>102</v>
      </c>
      <c r="K2357">
        <v>0</v>
      </c>
      <c r="L2357">
        <v>0</v>
      </c>
      <c r="M2357">
        <v>0</v>
      </c>
      <c r="N2357">
        <v>1</v>
      </c>
      <c r="O2357">
        <v>0</v>
      </c>
      <c r="P2357" s="2" t="d">
        <v>2013-09-27T04:19:45.00000019557774075</v>
      </c>
      <c r="Q2357" s="2" t="d">
        <v>2013-09-28T05:16:53.00000001210719325</v>
      </c>
      <c r="R2357" t="s">
        <v>9071</v>
      </c>
      <c r="T2357" s="1" t="d">
        <v>2013-09-27</v>
      </c>
      <c r="U2357">
        <v>0</v>
      </c>
      <c r="V2357" t="s">
        <v>57</v>
      </c>
      <c r="W2357" t="s">
        <v>92</v>
      </c>
      <c r="X2357">
        <v>0</v>
      </c>
      <c r="AG2357">
        <v>0</v>
      </c>
      <c r="AL2357" t="s">
        <v>59</v>
      </c>
      <c r="AM2357">
        <v>4</v>
      </c>
      <c r="AN2357" t="s">
        <v>60</v>
      </c>
      <c r="AO2357" s="1" t="d">
        <v>2013-09-27</v>
      </c>
      <c r="AP2357" t="s">
        <v>61</v>
      </c>
      <c r="AQ2357">
        <v>2</v>
      </c>
      <c r="AR2357" t="s">
        <v>60</v>
      </c>
      <c r="AS2357" s="1" t="d">
        <v>2013-09-27</v>
      </c>
      <c r="AT2357" s="1" t="d">
        <v>2013-09-27</v>
      </c>
      <c r="AU2357" s="1" t="d">
        <v>2013-09-28</v>
      </c>
      <c r="AV2357">
        <v>1</v>
      </c>
      <c r="AW2357">
        <v>1</v>
      </c>
      <c r="AX2357">
        <v>917</v>
      </c>
      <c r="AY2357">
        <v>0</v>
      </c>
      <c r="AZ2357">
        <f t="shared" si="216"/>
        <v>1</v>
      </c>
      <c r="BA2357">
        <f t="shared" si="217"/>
        <v>1</v>
      </c>
      <c r="BB2357" s="3">
        <v>1</v>
      </c>
      <c r="BC2357" s="3">
        <v>0</v>
      </c>
      <c r="BD2357" s="3">
        <v>4</v>
      </c>
      <c r="BE2357">
        <f>IF(BD2357&gt;Summary!$C$2,1,0)</f>
        <v>0</v>
      </c>
      <c r="BF2357">
        <f t="shared" si="218"/>
        <v>0</v>
      </c>
      <c r="BG2357">
        <f t="shared" si="219"/>
        <v>1</v>
      </c>
      <c r="BH2357">
        <f t="shared" si="220"/>
        <v>0</v>
      </c>
      <c r="BI2357">
        <f t="shared" si="221"/>
        <v>0</v>
      </c>
    </row>
    <row r="2358" spans="1:61" x14ac:dyDescent="0.2">
      <c r="A2358">
        <v>3594</v>
      </c>
      <c r="B2358" t="s">
        <v>9072</v>
      </c>
      <c r="C2358" t="s">
        <v>261</v>
      </c>
      <c r="D2358" t="s">
        <v>9073</v>
      </c>
      <c r="E2358" s="1" t="d">
        <v>2014-04-01</v>
      </c>
      <c r="F2358" t="s">
        <v>53</v>
      </c>
      <c r="G2358" s="1" t="d">
        <v>1965-03-09</v>
      </c>
      <c r="H2358">
        <v>51</v>
      </c>
      <c r="I2358" t="s">
        <v>54</v>
      </c>
      <c r="J2358" t="s">
        <v>66</v>
      </c>
      <c r="K2358">
        <v>0</v>
      </c>
      <c r="L2358">
        <v>0</v>
      </c>
      <c r="M2358">
        <v>0</v>
      </c>
      <c r="N2358">
        <v>1</v>
      </c>
      <c r="O2358">
        <v>-1</v>
      </c>
      <c r="P2358" s="2" t="d">
        <v>2014-03-31T11:58:03.00000031013041950</v>
      </c>
      <c r="Q2358" s="2" t="d">
        <v>2014-04-01T01:23:29.99999998603016475</v>
      </c>
      <c r="R2358" t="s">
        <v>9074</v>
      </c>
      <c r="S2358" s="1" t="d">
        <v>2014-03-31</v>
      </c>
      <c r="U2358">
        <v>1</v>
      </c>
      <c r="V2358" t="s">
        <v>97</v>
      </c>
      <c r="W2358" t="s">
        <v>213</v>
      </c>
      <c r="X2358">
        <v>1</v>
      </c>
      <c r="Y2358" t="s">
        <v>9075</v>
      </c>
      <c r="Z2358" t="s">
        <v>79</v>
      </c>
      <c r="AB2358" s="1" t="d">
        <v>2014-05-10</v>
      </c>
      <c r="AC2358" t="s">
        <v>213</v>
      </c>
      <c r="AG2358">
        <v>0</v>
      </c>
      <c r="AL2358" t="s">
        <v>59</v>
      </c>
      <c r="AM2358">
        <v>4</v>
      </c>
      <c r="AN2358" t="s">
        <v>60</v>
      </c>
      <c r="AO2358" s="1" t="d">
        <v>2014-04-01</v>
      </c>
      <c r="AP2358" t="s">
        <v>61</v>
      </c>
      <c r="AQ2358">
        <v>1</v>
      </c>
      <c r="AR2358" t="s">
        <v>60</v>
      </c>
      <c r="AS2358" s="1" t="d">
        <v>2014-04-01</v>
      </c>
      <c r="AT2358" s="1" t="d">
        <v>2014-03-31</v>
      </c>
      <c r="AU2358" s="1" t="d">
        <v>2014-04-01</v>
      </c>
      <c r="AV2358">
        <v>1</v>
      </c>
      <c r="AW2358">
        <v>0</v>
      </c>
      <c r="AX2358">
        <v>39</v>
      </c>
      <c r="AY2358">
        <v>1</v>
      </c>
      <c r="AZ2358">
        <f t="shared" si="216"/>
        <v>1</v>
      </c>
      <c r="BA2358">
        <f t="shared" si="217"/>
        <v>1</v>
      </c>
      <c r="BB2358" s="3">
        <v>1</v>
      </c>
      <c r="BC2358" s="3">
        <v>1</v>
      </c>
      <c r="BD2358" s="3">
        <v>4</v>
      </c>
      <c r="BE2358">
        <f>IF(BD2358&gt;Summary!$C$2,1,0)</f>
        <v>0</v>
      </c>
      <c r="BF2358">
        <f t="shared" si="218"/>
        <v>0</v>
      </c>
      <c r="BG2358">
        <f t="shared" si="219"/>
        <v>0</v>
      </c>
      <c r="BH2358">
        <f t="shared" si="220"/>
        <v>0</v>
      </c>
      <c r="BI2358">
        <f t="shared" si="221"/>
        <v>1</v>
      </c>
    </row>
    <row r="2359" spans="1:61" x14ac:dyDescent="0.2">
      <c r="A2359">
        <v>3596</v>
      </c>
      <c r="B2359" t="s">
        <v>9076</v>
      </c>
      <c r="C2359" t="s">
        <v>843</v>
      </c>
      <c r="D2359" t="s">
        <v>9077</v>
      </c>
      <c r="E2359" s="1" t="d">
        <v>2013-05-04</v>
      </c>
      <c r="F2359" t="s">
        <v>53</v>
      </c>
      <c r="G2359" s="1" t="d">
        <v>1958-10-11</v>
      </c>
      <c r="H2359">
        <v>57</v>
      </c>
      <c r="I2359" t="s">
        <v>54</v>
      </c>
      <c r="J2359" t="s">
        <v>102</v>
      </c>
      <c r="K2359">
        <v>0</v>
      </c>
      <c r="L2359">
        <v>0</v>
      </c>
      <c r="M2359">
        <v>0</v>
      </c>
      <c r="N2359">
        <v>0</v>
      </c>
      <c r="O2359">
        <v>0</v>
      </c>
      <c r="P2359" s="2" t="d">
        <v>2013-05-04T12:03:36.00000020116567350</v>
      </c>
      <c r="Q2359" s="2" t="d">
        <v>2013-06-01T05:43:28.00000007729977125</v>
      </c>
      <c r="R2359" t="s">
        <v>9078</v>
      </c>
      <c r="S2359" s="1" t="d">
        <v>2013-05-03</v>
      </c>
      <c r="U2359">
        <v>1</v>
      </c>
      <c r="V2359" t="s">
        <v>57</v>
      </c>
      <c r="W2359" t="s">
        <v>124</v>
      </c>
      <c r="X2359">
        <v>0</v>
      </c>
      <c r="AG2359">
        <v>0</v>
      </c>
      <c r="AL2359" t="s">
        <v>59</v>
      </c>
      <c r="AM2359">
        <v>1</v>
      </c>
      <c r="AN2359" t="s">
        <v>60</v>
      </c>
      <c r="AO2359" s="1" t="d">
        <v>2013-05-04</v>
      </c>
      <c r="AP2359" t="s">
        <v>61</v>
      </c>
      <c r="AQ2359">
        <v>1</v>
      </c>
      <c r="AR2359" t="s">
        <v>60</v>
      </c>
      <c r="AS2359" s="1" t="d">
        <v>2013-05-04</v>
      </c>
      <c r="AT2359" s="1" t="d">
        <v>2013-05-04</v>
      </c>
      <c r="AU2359" s="1" t="d">
        <v>2013-06-01</v>
      </c>
      <c r="AV2359">
        <v>0</v>
      </c>
      <c r="AW2359">
        <v>28</v>
      </c>
      <c r="AX2359">
        <v>1063</v>
      </c>
      <c r="AY2359">
        <v>0</v>
      </c>
      <c r="AZ2359">
        <f t="shared" si="216"/>
        <v>1</v>
      </c>
      <c r="BA2359">
        <f t="shared" si="217"/>
        <v>1</v>
      </c>
      <c r="BB2359" s="3">
        <v>1</v>
      </c>
      <c r="BC2359" s="3">
        <v>0</v>
      </c>
      <c r="BD2359" s="3">
        <v>1</v>
      </c>
      <c r="BE2359">
        <f>IF(BD2359&gt;Summary!$C$2,1,0)</f>
        <v>0</v>
      </c>
      <c r="BF2359">
        <f t="shared" si="218"/>
        <v>0</v>
      </c>
      <c r="BG2359">
        <f t="shared" si="219"/>
        <v>1</v>
      </c>
      <c r="BH2359">
        <f t="shared" si="220"/>
        <v>0</v>
      </c>
      <c r="BI2359">
        <f t="shared" si="221"/>
        <v>0</v>
      </c>
    </row>
    <row r="2360" spans="1:61" x14ac:dyDescent="0.2">
      <c r="A2360">
        <v>3597</v>
      </c>
      <c r="B2360" t="s">
        <v>9079</v>
      </c>
      <c r="C2360" t="s">
        <v>109</v>
      </c>
      <c r="D2360" t="s">
        <v>9080</v>
      </c>
      <c r="E2360" s="1" t="d">
        <v>2013-12-23</v>
      </c>
      <c r="F2360" t="s">
        <v>53</v>
      </c>
      <c r="G2360" s="1" t="d">
        <v>1992-03-24</v>
      </c>
      <c r="H2360">
        <v>24</v>
      </c>
      <c r="I2360" t="s">
        <v>75</v>
      </c>
      <c r="J2360" t="s">
        <v>102</v>
      </c>
      <c r="K2360">
        <v>0</v>
      </c>
      <c r="L2360">
        <v>0</v>
      </c>
      <c r="M2360">
        <v>3</v>
      </c>
      <c r="N2360">
        <v>3</v>
      </c>
      <c r="O2360">
        <v>-1</v>
      </c>
      <c r="P2360" s="2" t="d">
        <v>2013-12-22T06:05:42.99999971408396700</v>
      </c>
      <c r="Q2360" s="2" t="d">
        <v>2013-12-23T07:54:43.00000028684735400</v>
      </c>
      <c r="R2360" t="s">
        <v>9081</v>
      </c>
      <c r="S2360" s="1" t="d">
        <v>2013-12-22</v>
      </c>
      <c r="U2360">
        <v>1</v>
      </c>
      <c r="V2360" t="s">
        <v>97</v>
      </c>
      <c r="W2360" t="s">
        <v>98</v>
      </c>
      <c r="X2360">
        <v>1</v>
      </c>
      <c r="Y2360" t="s">
        <v>9082</v>
      </c>
      <c r="Z2360" t="s">
        <v>79</v>
      </c>
      <c r="AA2360">
        <v>0</v>
      </c>
      <c r="AB2360" s="1" t="d">
        <v>2015-06-20</v>
      </c>
      <c r="AC2360" t="s">
        <v>98</v>
      </c>
      <c r="AD2360" s="1" t="d">
        <v>2015-06-20</v>
      </c>
      <c r="AE2360" s="1" t="d">
        <v>2015-06-22</v>
      </c>
      <c r="AG2360">
        <v>1</v>
      </c>
      <c r="AH2360" t="s">
        <v>9082</v>
      </c>
      <c r="AI2360" t="s">
        <v>79</v>
      </c>
      <c r="AJ2360" s="1" t="d">
        <v>2015-06-20</v>
      </c>
      <c r="AK2360" t="s">
        <v>98</v>
      </c>
      <c r="AL2360" t="s">
        <v>59</v>
      </c>
      <c r="AM2360">
        <v>5</v>
      </c>
      <c r="AN2360" t="s">
        <v>87</v>
      </c>
      <c r="AO2360" s="1" t="d">
        <v>2013-12-23</v>
      </c>
      <c r="AP2360" t="s">
        <v>61</v>
      </c>
      <c r="AQ2360">
        <v>4</v>
      </c>
      <c r="AR2360" t="s">
        <v>60</v>
      </c>
      <c r="AS2360" s="1" t="d">
        <v>2013-12-23</v>
      </c>
      <c r="AT2360" s="1" t="d">
        <v>2015-06-20</v>
      </c>
      <c r="AU2360" s="1" t="d">
        <v>2015-06-22</v>
      </c>
      <c r="AV2360">
        <v>3</v>
      </c>
      <c r="AW2360">
        <v>0</v>
      </c>
      <c r="AX2360">
        <v>544</v>
      </c>
      <c r="AY2360">
        <v>1</v>
      </c>
      <c r="AZ2360">
        <f t="shared" si="216"/>
        <v>1</v>
      </c>
      <c r="BA2360">
        <f t="shared" si="217"/>
        <v>1</v>
      </c>
      <c r="BB2360" s="3">
        <v>1</v>
      </c>
      <c r="BC2360" s="3">
        <v>1</v>
      </c>
      <c r="BD2360" s="3">
        <v>5</v>
      </c>
      <c r="BE2360">
        <f>IF(BD2360&gt;Summary!$C$2,1,0)</f>
        <v>0</v>
      </c>
      <c r="BF2360">
        <f t="shared" si="218"/>
        <v>0</v>
      </c>
      <c r="BG2360">
        <f t="shared" si="219"/>
        <v>0</v>
      </c>
      <c r="BH2360">
        <f t="shared" si="220"/>
        <v>0</v>
      </c>
      <c r="BI2360">
        <f t="shared" si="221"/>
        <v>1</v>
      </c>
    </row>
    <row r="2361" spans="1:61" x14ac:dyDescent="0.2">
      <c r="A2361">
        <v>3598</v>
      </c>
      <c r="B2361" t="s">
        <v>9083</v>
      </c>
      <c r="C2361" t="s">
        <v>9084</v>
      </c>
      <c r="D2361" t="s">
        <v>9085</v>
      </c>
      <c r="E2361" s="1" t="d">
        <v>2013-04-19</v>
      </c>
      <c r="F2361" t="s">
        <v>53</v>
      </c>
      <c r="G2361" s="1" t="d">
        <v>1981-09-10</v>
      </c>
      <c r="H2361">
        <v>34</v>
      </c>
      <c r="I2361" t="s">
        <v>65</v>
      </c>
      <c r="J2361" t="s">
        <v>66</v>
      </c>
      <c r="K2361">
        <v>0</v>
      </c>
      <c r="L2361">
        <v>0</v>
      </c>
      <c r="M2361">
        <v>0</v>
      </c>
      <c r="N2361">
        <v>1</v>
      </c>
      <c r="O2361">
        <v>-1</v>
      </c>
      <c r="P2361" s="2" t="d">
        <v>2013-04-18T08:16:22.00000030919909175</v>
      </c>
      <c r="Q2361" s="2" t="d">
        <v>2013-04-19T07:23:23.00000023562461125</v>
      </c>
      <c r="R2361" t="s">
        <v>9086</v>
      </c>
      <c r="T2361" s="1" t="d">
        <v>2013-04-18</v>
      </c>
      <c r="U2361">
        <v>1</v>
      </c>
      <c r="V2361" t="s">
        <v>57</v>
      </c>
      <c r="W2361" t="s">
        <v>92</v>
      </c>
      <c r="X2361">
        <v>0</v>
      </c>
      <c r="AG2361">
        <v>0</v>
      </c>
      <c r="AL2361" t="s">
        <v>59</v>
      </c>
      <c r="AM2361">
        <v>1</v>
      </c>
      <c r="AN2361" t="s">
        <v>60</v>
      </c>
      <c r="AO2361" s="1" t="d">
        <v>2013-04-19</v>
      </c>
      <c r="AP2361" t="s">
        <v>61</v>
      </c>
      <c r="AQ2361">
        <v>2</v>
      </c>
      <c r="AR2361" t="s">
        <v>60</v>
      </c>
      <c r="AS2361" s="1" t="d">
        <v>2013-04-19</v>
      </c>
      <c r="AT2361" s="1" t="d">
        <v>2013-04-18</v>
      </c>
      <c r="AU2361" s="1" t="d">
        <v>2013-04-19</v>
      </c>
      <c r="AV2361">
        <v>1</v>
      </c>
      <c r="AW2361">
        <v>0</v>
      </c>
      <c r="AX2361">
        <v>1078</v>
      </c>
      <c r="AY2361">
        <v>0</v>
      </c>
      <c r="AZ2361">
        <f t="shared" si="216"/>
        <v>1</v>
      </c>
      <c r="BA2361">
        <f t="shared" si="217"/>
        <v>1</v>
      </c>
      <c r="BB2361" s="3">
        <v>1</v>
      </c>
      <c r="BC2361" s="3">
        <v>0</v>
      </c>
      <c r="BD2361" s="3">
        <v>1</v>
      </c>
      <c r="BE2361">
        <f>IF(BD2361&gt;Summary!$C$2,1,0)</f>
        <v>0</v>
      </c>
      <c r="BF2361">
        <f t="shared" si="218"/>
        <v>0</v>
      </c>
      <c r="BG2361">
        <f t="shared" si="219"/>
        <v>1</v>
      </c>
      <c r="BH2361">
        <f t="shared" si="220"/>
        <v>0</v>
      </c>
      <c r="BI2361">
        <f t="shared" si="221"/>
        <v>0</v>
      </c>
    </row>
    <row r="2362" spans="1:61" x14ac:dyDescent="0.2">
      <c r="A2362">
        <v>3600</v>
      </c>
      <c r="B2362" t="s">
        <v>9087</v>
      </c>
      <c r="C2362" t="s">
        <v>4512</v>
      </c>
      <c r="D2362" t="s">
        <v>4009</v>
      </c>
      <c r="E2362" s="1" t="d">
        <v>2013-05-26</v>
      </c>
      <c r="F2362" t="s">
        <v>53</v>
      </c>
      <c r="G2362" s="1" t="d">
        <v>1988-07-05</v>
      </c>
      <c r="H2362">
        <v>27</v>
      </c>
      <c r="I2362" t="s">
        <v>65</v>
      </c>
      <c r="J2362" t="s">
        <v>161</v>
      </c>
      <c r="K2362">
        <v>0</v>
      </c>
      <c r="L2362">
        <v>0</v>
      </c>
      <c r="M2362">
        <v>0</v>
      </c>
      <c r="N2362">
        <v>1</v>
      </c>
      <c r="O2362">
        <v>-1</v>
      </c>
      <c r="P2362" s="2" t="d">
        <v>2013-05-25T11:25:22.0000001834705475</v>
      </c>
      <c r="Q2362" s="2" t="d">
        <v>2013-05-27T04:29:58.99999976623803075</v>
      </c>
      <c r="R2362" t="s">
        <v>9088</v>
      </c>
      <c r="S2362" s="1" t="d">
        <v>2013-05-25</v>
      </c>
      <c r="U2362">
        <v>1</v>
      </c>
      <c r="V2362" t="s">
        <v>57</v>
      </c>
      <c r="W2362" t="s">
        <v>7696</v>
      </c>
      <c r="X2362">
        <v>0</v>
      </c>
      <c r="AG2362">
        <v>0</v>
      </c>
      <c r="AL2362" t="s">
        <v>59</v>
      </c>
      <c r="AM2362">
        <v>2</v>
      </c>
      <c r="AN2362" t="s">
        <v>60</v>
      </c>
      <c r="AO2362" s="1" t="d">
        <v>2013-05-26</v>
      </c>
      <c r="AP2362" t="s">
        <v>61</v>
      </c>
      <c r="AQ2362">
        <v>3</v>
      </c>
      <c r="AR2362" t="s">
        <v>60</v>
      </c>
      <c r="AS2362" s="1" t="d">
        <v>2013-05-26</v>
      </c>
      <c r="AT2362" s="1" t="d">
        <v>2013-05-25</v>
      </c>
      <c r="AU2362" s="1" t="d">
        <v>2013-05-27</v>
      </c>
      <c r="AV2362">
        <v>1</v>
      </c>
      <c r="AW2362">
        <v>1</v>
      </c>
      <c r="AX2362">
        <v>1041</v>
      </c>
      <c r="AY2362">
        <v>0</v>
      </c>
      <c r="AZ2362">
        <f t="shared" si="216"/>
        <v>1</v>
      </c>
      <c r="BA2362">
        <f t="shared" si="217"/>
        <v>1</v>
      </c>
      <c r="BB2362" s="3">
        <v>1</v>
      </c>
      <c r="BC2362" s="3">
        <v>0</v>
      </c>
      <c r="BD2362" s="3">
        <v>2</v>
      </c>
      <c r="BE2362">
        <f>IF(BD2362&gt;Summary!$C$2,1,0)</f>
        <v>0</v>
      </c>
      <c r="BF2362">
        <f t="shared" si="218"/>
        <v>0</v>
      </c>
      <c r="BG2362">
        <f t="shared" si="219"/>
        <v>1</v>
      </c>
      <c r="BH2362">
        <f t="shared" si="220"/>
        <v>0</v>
      </c>
      <c r="BI2362">
        <f t="shared" si="221"/>
        <v>0</v>
      </c>
    </row>
    <row r="2363" spans="1:61" x14ac:dyDescent="0.2">
      <c r="A2363">
        <v>3601</v>
      </c>
      <c r="B2363" t="s">
        <v>9089</v>
      </c>
      <c r="C2363" t="s">
        <v>9090</v>
      </c>
      <c r="D2363" t="s">
        <v>1460</v>
      </c>
      <c r="E2363" s="1" t="d">
        <v>2013-04-16</v>
      </c>
      <c r="F2363" t="s">
        <v>115</v>
      </c>
      <c r="G2363" s="1" t="d">
        <v>1987-06-24</v>
      </c>
      <c r="H2363">
        <v>28</v>
      </c>
      <c r="I2363" t="s">
        <v>65</v>
      </c>
      <c r="J2363" t="s">
        <v>66</v>
      </c>
      <c r="K2363">
        <v>0</v>
      </c>
      <c r="L2363">
        <v>0</v>
      </c>
      <c r="M2363">
        <v>0</v>
      </c>
      <c r="N2363">
        <v>10</v>
      </c>
      <c r="O2363">
        <v>15</v>
      </c>
      <c r="P2363" s="2" t="d">
        <v>2013-05-01T12:48:11.00000001490116300</v>
      </c>
      <c r="Q2363" s="2" t="d">
        <v>2013-05-05T02:08:01.99999972712248800</v>
      </c>
      <c r="R2363" t="s">
        <v>9091</v>
      </c>
      <c r="S2363" s="1" t="d">
        <v>2013-03-11</v>
      </c>
      <c r="U2363">
        <v>36</v>
      </c>
      <c r="V2363" t="s">
        <v>97</v>
      </c>
      <c r="W2363" t="s">
        <v>201</v>
      </c>
      <c r="X2363">
        <v>1</v>
      </c>
      <c r="Y2363" t="s">
        <v>9092</v>
      </c>
      <c r="Z2363" t="s">
        <v>70</v>
      </c>
      <c r="AA2363">
        <v>0</v>
      </c>
      <c r="AB2363" s="1" t="d">
        <v>2013-08-05</v>
      </c>
      <c r="AC2363" t="s">
        <v>2000</v>
      </c>
      <c r="AD2363" s="1" t="d">
        <v>2013-08-05</v>
      </c>
      <c r="AE2363" s="1" t="d">
        <v>2013-11-13</v>
      </c>
      <c r="AG2363">
        <v>0</v>
      </c>
      <c r="AL2363" t="s">
        <v>59</v>
      </c>
      <c r="AM2363">
        <v>7</v>
      </c>
      <c r="AN2363" t="s">
        <v>87</v>
      </c>
      <c r="AO2363" s="1" t="d">
        <v>2013-04-16</v>
      </c>
      <c r="AP2363" t="s">
        <v>61</v>
      </c>
      <c r="AQ2363">
        <v>4</v>
      </c>
      <c r="AR2363" t="s">
        <v>60</v>
      </c>
      <c r="AS2363" s="1" t="d">
        <v>2013-04-16</v>
      </c>
      <c r="AT2363" s="1" t="d">
        <v>2013-05-01</v>
      </c>
      <c r="AU2363" s="1" t="d">
        <v>2013-05-05</v>
      </c>
      <c r="AV2363">
        <v>10</v>
      </c>
      <c r="AW2363">
        <v>0</v>
      </c>
      <c r="AX2363">
        <v>15</v>
      </c>
      <c r="AY2363">
        <v>0</v>
      </c>
      <c r="AZ2363">
        <f t="shared" si="216"/>
        <v>1</v>
      </c>
      <c r="BA2363">
        <f t="shared" si="217"/>
        <v>1</v>
      </c>
      <c r="BB2363" s="3">
        <v>1</v>
      </c>
      <c r="BC2363" s="3">
        <v>1</v>
      </c>
      <c r="BD2363" s="3">
        <v>7</v>
      </c>
      <c r="BE2363">
        <f>IF(BD2363&gt;Summary!$C$2,1,0)</f>
        <v>1</v>
      </c>
      <c r="BF2363">
        <f t="shared" si="218"/>
        <v>1</v>
      </c>
      <c r="BG2363">
        <f t="shared" si="219"/>
        <v>0</v>
      </c>
      <c r="BH2363">
        <f t="shared" si="220"/>
        <v>0</v>
      </c>
      <c r="BI2363">
        <f t="shared" si="221"/>
        <v>0</v>
      </c>
    </row>
    <row r="2364" spans="1:61" x14ac:dyDescent="0.2">
      <c r="A2364">
        <v>3602</v>
      </c>
      <c r="B2364" t="s">
        <v>9093</v>
      </c>
      <c r="C2364" t="s">
        <v>9094</v>
      </c>
      <c r="D2364" t="s">
        <v>2369</v>
      </c>
      <c r="E2364" s="1" t="d">
        <v>2013-05-19</v>
      </c>
      <c r="F2364" t="s">
        <v>53</v>
      </c>
      <c r="G2364" s="1" t="d">
        <v>1981-01-04</v>
      </c>
      <c r="H2364">
        <v>35</v>
      </c>
      <c r="I2364" t="s">
        <v>65</v>
      </c>
      <c r="J2364" t="s">
        <v>66</v>
      </c>
      <c r="K2364">
        <v>0</v>
      </c>
      <c r="L2364">
        <v>0</v>
      </c>
      <c r="M2364">
        <v>0</v>
      </c>
      <c r="N2364">
        <v>10</v>
      </c>
      <c r="O2364">
        <v>0</v>
      </c>
      <c r="P2364" s="2" t="d">
        <v>2013-05-19T12:58:47.99999993294477325</v>
      </c>
      <c r="Q2364" s="2" t="d">
        <v>2013-05-20T02:43:09.00000003632157975</v>
      </c>
      <c r="R2364" t="s">
        <v>9095</v>
      </c>
      <c r="S2364" s="1" t="d">
        <v>2013-05-18</v>
      </c>
      <c r="U2364">
        <v>1</v>
      </c>
      <c r="V2364" t="s">
        <v>97</v>
      </c>
      <c r="W2364" t="s">
        <v>1283</v>
      </c>
      <c r="X2364">
        <v>1</v>
      </c>
      <c r="Y2364" t="s">
        <v>9096</v>
      </c>
      <c r="Z2364" t="s">
        <v>70</v>
      </c>
      <c r="AA2364">
        <v>1</v>
      </c>
      <c r="AB2364" s="1" t="d">
        <v>2013-10-25</v>
      </c>
      <c r="AC2364" t="s">
        <v>245</v>
      </c>
      <c r="AD2364" s="1" t="d">
        <v>2013-10-26</v>
      </c>
      <c r="AE2364" s="1" t="d">
        <v>2013-10-26</v>
      </c>
      <c r="AG2364">
        <v>1</v>
      </c>
      <c r="AH2364" t="s">
        <v>9096</v>
      </c>
      <c r="AI2364" t="s">
        <v>70</v>
      </c>
      <c r="AJ2364" s="1" t="d">
        <v>2013-10-25</v>
      </c>
      <c r="AK2364" t="s">
        <v>268</v>
      </c>
      <c r="AL2364" t="s">
        <v>59</v>
      </c>
      <c r="AM2364">
        <v>8</v>
      </c>
      <c r="AN2364" t="s">
        <v>86</v>
      </c>
      <c r="AO2364" s="1" t="d">
        <v>2013-05-19</v>
      </c>
      <c r="AP2364" t="s">
        <v>61</v>
      </c>
      <c r="AQ2364">
        <v>3</v>
      </c>
      <c r="AR2364" t="s">
        <v>60</v>
      </c>
      <c r="AS2364" s="1" t="d">
        <v>2013-05-19</v>
      </c>
      <c r="AT2364" s="1" t="d">
        <v>2013-05-19</v>
      </c>
      <c r="AU2364" s="1" t="d">
        <v>2013-05-20</v>
      </c>
      <c r="AV2364">
        <v>10</v>
      </c>
      <c r="AW2364">
        <v>1</v>
      </c>
      <c r="AX2364">
        <v>159</v>
      </c>
      <c r="AY2364">
        <v>1</v>
      </c>
      <c r="AZ2364">
        <f t="shared" si="216"/>
        <v>1</v>
      </c>
      <c r="BA2364">
        <f t="shared" si="217"/>
        <v>1</v>
      </c>
      <c r="BB2364" s="3">
        <v>1</v>
      </c>
      <c r="BC2364" s="3">
        <v>1</v>
      </c>
      <c r="BD2364" s="3">
        <v>8</v>
      </c>
      <c r="BE2364">
        <f>IF(BD2364&gt;Summary!$C$2,1,0)</f>
        <v>1</v>
      </c>
      <c r="BF2364">
        <f t="shared" si="218"/>
        <v>1</v>
      </c>
      <c r="BG2364">
        <f t="shared" si="219"/>
        <v>0</v>
      </c>
      <c r="BH2364">
        <f t="shared" si="220"/>
        <v>0</v>
      </c>
      <c r="BI2364">
        <f t="shared" si="221"/>
        <v>0</v>
      </c>
    </row>
    <row r="2365" spans="1:61" x14ac:dyDescent="0.2">
      <c r="A2365">
        <v>3603</v>
      </c>
      <c r="B2365" t="s">
        <v>9097</v>
      </c>
      <c r="C2365" t="s">
        <v>477</v>
      </c>
      <c r="D2365" t="s">
        <v>6577</v>
      </c>
      <c r="E2365" s="1" t="d">
        <v>2013-01-03</v>
      </c>
      <c r="F2365" t="s">
        <v>53</v>
      </c>
      <c r="G2365" s="1" t="d">
        <v>1985-07-23</v>
      </c>
      <c r="H2365">
        <v>30</v>
      </c>
      <c r="I2365" t="s">
        <v>65</v>
      </c>
      <c r="J2365" t="s">
        <v>66</v>
      </c>
      <c r="K2365">
        <v>0</v>
      </c>
      <c r="L2365">
        <v>0</v>
      </c>
      <c r="M2365">
        <v>0</v>
      </c>
      <c r="N2365">
        <v>6</v>
      </c>
      <c r="O2365">
        <v>0</v>
      </c>
      <c r="P2365" s="2" t="d">
        <v>2013-01-03T01:22:48.00000022631138775</v>
      </c>
      <c r="Q2365" s="2" t="d">
        <v>2013-01-04T06:15:58.00000014714896775</v>
      </c>
      <c r="R2365" t="s">
        <v>9098</v>
      </c>
      <c r="S2365" s="1" t="d">
        <v>2013-01-03</v>
      </c>
      <c r="U2365">
        <v>0</v>
      </c>
      <c r="V2365" t="s">
        <v>57</v>
      </c>
      <c r="W2365" t="s">
        <v>172</v>
      </c>
      <c r="X2365">
        <v>1</v>
      </c>
      <c r="Y2365" t="s">
        <v>9099</v>
      </c>
      <c r="Z2365" t="s">
        <v>135</v>
      </c>
      <c r="AB2365" s="1" t="d">
        <v>2014-04-24</v>
      </c>
      <c r="AC2365" t="s">
        <v>3978</v>
      </c>
      <c r="AG2365">
        <v>0</v>
      </c>
      <c r="AL2365" t="s">
        <v>59</v>
      </c>
      <c r="AM2365">
        <v>6</v>
      </c>
      <c r="AN2365" t="s">
        <v>87</v>
      </c>
      <c r="AO2365" s="1" t="d">
        <v>2013-01-03</v>
      </c>
      <c r="AP2365" t="s">
        <v>61</v>
      </c>
      <c r="AQ2365">
        <v>4</v>
      </c>
      <c r="AR2365" t="s">
        <v>60</v>
      </c>
      <c r="AS2365" s="1" t="d">
        <v>2013-01-03</v>
      </c>
      <c r="AT2365" s="1" t="d">
        <v>2013-01-03</v>
      </c>
      <c r="AU2365" s="1" t="d">
        <v>2013-01-04</v>
      </c>
      <c r="AV2365">
        <v>6</v>
      </c>
      <c r="AW2365">
        <v>1</v>
      </c>
      <c r="AX2365">
        <v>476</v>
      </c>
      <c r="AY2365">
        <v>1</v>
      </c>
      <c r="AZ2365">
        <f t="shared" si="216"/>
        <v>1</v>
      </c>
      <c r="BA2365">
        <f t="shared" si="217"/>
        <v>1</v>
      </c>
      <c r="BB2365" s="3">
        <v>1</v>
      </c>
      <c r="BC2365" s="3">
        <v>1</v>
      </c>
      <c r="BD2365" s="3">
        <v>6</v>
      </c>
      <c r="BE2365">
        <f>IF(BD2365&gt;Summary!$C$2,1,0)</f>
        <v>1</v>
      </c>
      <c r="BF2365">
        <f t="shared" si="218"/>
        <v>1</v>
      </c>
      <c r="BG2365">
        <f t="shared" si="219"/>
        <v>0</v>
      </c>
      <c r="BH2365">
        <f t="shared" si="220"/>
        <v>0</v>
      </c>
      <c r="BI2365">
        <f t="shared" si="221"/>
        <v>0</v>
      </c>
    </row>
    <row r="2366" spans="1:61" x14ac:dyDescent="0.2">
      <c r="A2366">
        <v>3604</v>
      </c>
      <c r="B2366" t="s">
        <v>9100</v>
      </c>
      <c r="C2366" t="s">
        <v>577</v>
      </c>
      <c r="D2366" t="s">
        <v>9101</v>
      </c>
      <c r="E2366" s="1" t="d">
        <v>2013-03-08</v>
      </c>
      <c r="F2366" t="s">
        <v>53</v>
      </c>
      <c r="G2366" s="1" t="d">
        <v>1962-05-24</v>
      </c>
      <c r="H2366">
        <v>53</v>
      </c>
      <c r="I2366" t="s">
        <v>54</v>
      </c>
      <c r="J2366" t="s">
        <v>55</v>
      </c>
      <c r="K2366">
        <v>0</v>
      </c>
      <c r="L2366">
        <v>0</v>
      </c>
      <c r="M2366">
        <v>0</v>
      </c>
      <c r="N2366">
        <v>1</v>
      </c>
      <c r="O2366">
        <v>733</v>
      </c>
      <c r="P2366" s="2" t="d">
        <v>2015-03-11T07:45:40.99999994505196650</v>
      </c>
      <c r="Q2366" s="2" t="d">
        <v>2015-03-16T09:42:11.9999997038394225</v>
      </c>
      <c r="R2366" t="s">
        <v>9102</v>
      </c>
      <c r="T2366" s="1" t="d">
        <v>2012-12-06</v>
      </c>
      <c r="U2366">
        <v>92</v>
      </c>
      <c r="V2366" t="s">
        <v>57</v>
      </c>
      <c r="W2366" t="s">
        <v>92</v>
      </c>
      <c r="X2366">
        <v>0</v>
      </c>
      <c r="AG2366">
        <v>0</v>
      </c>
      <c r="AL2366" t="s">
        <v>59</v>
      </c>
      <c r="AM2366">
        <v>5</v>
      </c>
      <c r="AN2366" t="s">
        <v>87</v>
      </c>
      <c r="AO2366" s="1" t="d">
        <v>2013-03-08</v>
      </c>
      <c r="AP2366" t="s">
        <v>61</v>
      </c>
      <c r="AQ2366">
        <v>2</v>
      </c>
      <c r="AR2366" t="s">
        <v>60</v>
      </c>
      <c r="AS2366" s="1" t="d">
        <v>2013-03-08</v>
      </c>
      <c r="AT2366" s="1" t="d">
        <v>2015-03-11</v>
      </c>
      <c r="AU2366" s="1" t="d">
        <v>2015-03-16</v>
      </c>
      <c r="AV2366">
        <v>1</v>
      </c>
      <c r="AW2366">
        <v>0</v>
      </c>
      <c r="AX2366">
        <v>733</v>
      </c>
      <c r="AY2366">
        <v>0</v>
      </c>
      <c r="AZ2366">
        <f t="shared" si="216"/>
        <v>0</v>
      </c>
      <c r="BA2366">
        <f t="shared" si="217"/>
        <v>1</v>
      </c>
      <c r="BB2366" s="3">
        <v>1</v>
      </c>
      <c r="BC2366" s="3">
        <v>0</v>
      </c>
      <c r="BD2366" s="3">
        <v>5</v>
      </c>
      <c r="BE2366">
        <f>IF(BD2366&gt;Summary!$C$2,1,0)</f>
        <v>0</v>
      </c>
      <c r="BF2366">
        <f t="shared" si="218"/>
        <v>0</v>
      </c>
      <c r="BG2366">
        <f t="shared" si="219"/>
        <v>1</v>
      </c>
      <c r="BH2366">
        <f t="shared" si="220"/>
        <v>0</v>
      </c>
      <c r="BI2366">
        <f t="shared" si="221"/>
        <v>0</v>
      </c>
    </row>
    <row r="2367" spans="1:61" x14ac:dyDescent="0.2">
      <c r="A2367">
        <v>3605</v>
      </c>
      <c r="B2367" t="s">
        <v>9103</v>
      </c>
      <c r="C2367" t="s">
        <v>242</v>
      </c>
      <c r="D2367" t="s">
        <v>9104</v>
      </c>
      <c r="E2367" s="1" t="d">
        <v>2013-11-11</v>
      </c>
      <c r="F2367" t="s">
        <v>53</v>
      </c>
      <c r="G2367" s="1" t="d">
        <v>1971-10-17</v>
      </c>
      <c r="H2367">
        <v>44</v>
      </c>
      <c r="I2367" t="s">
        <v>65</v>
      </c>
      <c r="J2367" t="s">
        <v>66</v>
      </c>
      <c r="K2367">
        <v>0</v>
      </c>
      <c r="L2367">
        <v>0</v>
      </c>
      <c r="M2367">
        <v>0</v>
      </c>
      <c r="N2367">
        <v>0</v>
      </c>
      <c r="O2367">
        <v>-1</v>
      </c>
      <c r="P2367" s="2" t="d">
        <v>2013-11-10T03:52:00.99999971687793675</v>
      </c>
      <c r="Q2367" s="2" t="d">
        <v>2013-11-11T07:55:13.99999998975544875</v>
      </c>
      <c r="R2367" t="s">
        <v>9105</v>
      </c>
      <c r="S2367" s="1" t="d">
        <v>2013-11-10</v>
      </c>
      <c r="U2367">
        <v>1</v>
      </c>
      <c r="V2367" t="s">
        <v>57</v>
      </c>
      <c r="W2367" t="s">
        <v>523</v>
      </c>
      <c r="X2367">
        <v>0</v>
      </c>
      <c r="AG2367">
        <v>0</v>
      </c>
      <c r="AL2367" t="s">
        <v>59</v>
      </c>
      <c r="AM2367">
        <v>1</v>
      </c>
      <c r="AN2367" t="s">
        <v>60</v>
      </c>
      <c r="AO2367" s="1" t="d">
        <v>2013-11-11</v>
      </c>
      <c r="AP2367" t="s">
        <v>61</v>
      </c>
      <c r="AQ2367">
        <v>2</v>
      </c>
      <c r="AR2367" t="s">
        <v>60</v>
      </c>
      <c r="AS2367" s="1" t="d">
        <v>2013-11-11</v>
      </c>
      <c r="AT2367" s="1" t="d">
        <v>2014-01-23</v>
      </c>
      <c r="AU2367" s="1" t="d">
        <v>2014-06-04</v>
      </c>
      <c r="AV2367">
        <v>0</v>
      </c>
      <c r="AW2367">
        <v>0</v>
      </c>
      <c r="AX2367">
        <v>73</v>
      </c>
      <c r="AY2367">
        <v>0</v>
      </c>
      <c r="AZ2367">
        <f t="shared" si="216"/>
        <v>1</v>
      </c>
      <c r="BA2367">
        <f t="shared" si="217"/>
        <v>1</v>
      </c>
      <c r="BB2367" s="3">
        <v>1</v>
      </c>
      <c r="BC2367" s="3">
        <v>0</v>
      </c>
      <c r="BD2367" s="3">
        <v>1</v>
      </c>
      <c r="BE2367">
        <f>IF(BD2367&gt;Summary!$C$2,1,0)</f>
        <v>0</v>
      </c>
      <c r="BF2367">
        <f t="shared" si="218"/>
        <v>0</v>
      </c>
      <c r="BG2367">
        <f t="shared" si="219"/>
        <v>1</v>
      </c>
      <c r="BH2367">
        <f t="shared" si="220"/>
        <v>0</v>
      </c>
      <c r="BI2367">
        <f t="shared" si="221"/>
        <v>0</v>
      </c>
    </row>
    <row r="2368" spans="1:61" x14ac:dyDescent="0.2">
      <c r="A2368">
        <v>3607</v>
      </c>
      <c r="B2368" t="s">
        <v>9106</v>
      </c>
      <c r="C2368" t="s">
        <v>1248</v>
      </c>
      <c r="D2368" t="s">
        <v>7529</v>
      </c>
      <c r="E2368" s="1" t="d">
        <v>2014-04-05</v>
      </c>
      <c r="F2368" t="s">
        <v>53</v>
      </c>
      <c r="G2368" s="1" t="d">
        <v>1958-12-12</v>
      </c>
      <c r="H2368">
        <v>57</v>
      </c>
      <c r="I2368" t="s">
        <v>54</v>
      </c>
      <c r="J2368" t="s">
        <v>102</v>
      </c>
      <c r="K2368">
        <v>0</v>
      </c>
      <c r="L2368">
        <v>0</v>
      </c>
      <c r="M2368">
        <v>0</v>
      </c>
      <c r="N2368">
        <v>3</v>
      </c>
      <c r="R2368" t="s">
        <v>9107</v>
      </c>
      <c r="S2368" s="1" t="d">
        <v>2011-03-15</v>
      </c>
      <c r="U2368">
        <v>1117</v>
      </c>
      <c r="V2368" t="s">
        <v>97</v>
      </c>
      <c r="W2368" t="s">
        <v>2205</v>
      </c>
      <c r="X2368">
        <v>1</v>
      </c>
      <c r="Y2368" t="s">
        <v>9108</v>
      </c>
      <c r="Z2368" t="s">
        <v>79</v>
      </c>
      <c r="AB2368" s="1" t="d">
        <v>2014-12-22</v>
      </c>
      <c r="AC2368" t="s">
        <v>9109</v>
      </c>
      <c r="AG2368">
        <v>0</v>
      </c>
      <c r="AL2368" t="s">
        <v>59</v>
      </c>
      <c r="AM2368">
        <v>3</v>
      </c>
      <c r="AN2368" t="s">
        <v>60</v>
      </c>
      <c r="AO2368" s="1" t="d">
        <v>2014-04-05</v>
      </c>
      <c r="AP2368" t="s">
        <v>61</v>
      </c>
      <c r="AQ2368">
        <v>1</v>
      </c>
      <c r="AR2368" t="s">
        <v>60</v>
      </c>
      <c r="AS2368" s="1" t="d">
        <v>2014-04-05</v>
      </c>
      <c r="AV2368">
        <v>3</v>
      </c>
      <c r="AW2368">
        <v>0</v>
      </c>
      <c r="AX2368">
        <v>261</v>
      </c>
      <c r="AY2368">
        <v>1</v>
      </c>
      <c r="AZ2368">
        <f t="shared" si="216"/>
        <v>1</v>
      </c>
      <c r="BA2368">
        <f t="shared" si="217"/>
        <v>0</v>
      </c>
      <c r="BB2368" s="3">
        <v>1</v>
      </c>
      <c r="BC2368" s="3">
        <v>1</v>
      </c>
      <c r="BD2368" s="3">
        <v>3</v>
      </c>
      <c r="BE2368">
        <f>IF(BD2368&gt;Summary!$C$2,1,0)</f>
        <v>0</v>
      </c>
      <c r="BF2368">
        <f t="shared" si="218"/>
        <v>0</v>
      </c>
      <c r="BG2368">
        <f t="shared" si="219"/>
        <v>0</v>
      </c>
      <c r="BH2368">
        <f t="shared" si="220"/>
        <v>0</v>
      </c>
      <c r="BI2368">
        <f t="shared" si="221"/>
        <v>1</v>
      </c>
    </row>
    <row r="2369" spans="1:61" x14ac:dyDescent="0.2">
      <c r="A2369">
        <v>3611</v>
      </c>
      <c r="B2369" t="s">
        <v>9110</v>
      </c>
      <c r="C2369" t="s">
        <v>9111</v>
      </c>
      <c r="D2369" t="s">
        <v>9112</v>
      </c>
      <c r="E2369" s="1" t="d">
        <v>2013-10-03</v>
      </c>
      <c r="F2369" t="s">
        <v>53</v>
      </c>
      <c r="G2369" s="1" t="d">
        <v>1955-01-05</v>
      </c>
      <c r="H2369">
        <v>61</v>
      </c>
      <c r="I2369" t="s">
        <v>54</v>
      </c>
      <c r="J2369" t="s">
        <v>102</v>
      </c>
      <c r="K2369">
        <v>0</v>
      </c>
      <c r="L2369">
        <v>0</v>
      </c>
      <c r="M2369">
        <v>0</v>
      </c>
      <c r="N2369">
        <v>10</v>
      </c>
      <c r="O2369">
        <v>-1</v>
      </c>
      <c r="P2369" s="2" t="d">
        <v>2013-10-02T11:48:45.000</v>
      </c>
      <c r="Q2369" s="2" t="d">
        <v>2013-10-25T08:32:27.99999981187284075</v>
      </c>
      <c r="R2369" t="s">
        <v>9113</v>
      </c>
      <c r="S2369" s="1" t="d">
        <v>2013-10-02</v>
      </c>
      <c r="U2369">
        <v>1</v>
      </c>
      <c r="V2369" t="s">
        <v>57</v>
      </c>
      <c r="W2369" t="s">
        <v>1342</v>
      </c>
      <c r="X2369">
        <v>0</v>
      </c>
      <c r="AG2369">
        <v>0</v>
      </c>
      <c r="AL2369" t="s">
        <v>59</v>
      </c>
      <c r="AM2369">
        <v>6</v>
      </c>
      <c r="AN2369" t="s">
        <v>87</v>
      </c>
      <c r="AO2369" s="1" t="d">
        <v>2013-10-03</v>
      </c>
      <c r="AP2369" t="s">
        <v>61</v>
      </c>
      <c r="AQ2369">
        <v>5</v>
      </c>
      <c r="AR2369" t="s">
        <v>87</v>
      </c>
      <c r="AS2369" s="1" t="d">
        <v>2013-10-03</v>
      </c>
      <c r="AT2369" s="1" t="d">
        <v>2013-12-24</v>
      </c>
      <c r="AU2369" s="1" t="d">
        <v>2014-01-08</v>
      </c>
      <c r="AV2369">
        <v>10</v>
      </c>
      <c r="AW2369">
        <v>22</v>
      </c>
      <c r="AX2369">
        <v>82</v>
      </c>
      <c r="AY2369">
        <v>0</v>
      </c>
      <c r="AZ2369">
        <f t="shared" si="216"/>
        <v>1</v>
      </c>
      <c r="BA2369">
        <f t="shared" si="217"/>
        <v>1</v>
      </c>
      <c r="BB2369" s="3">
        <v>1</v>
      </c>
      <c r="BC2369" s="3">
        <v>0</v>
      </c>
      <c r="BD2369" s="3">
        <v>6</v>
      </c>
      <c r="BE2369">
        <f>IF(BD2369&gt;Summary!$C$2,1,0)</f>
        <v>1</v>
      </c>
      <c r="BF2369">
        <f t="shared" si="218"/>
        <v>0</v>
      </c>
      <c r="BG2369">
        <f t="shared" si="219"/>
        <v>0</v>
      </c>
      <c r="BH2369">
        <f t="shared" si="220"/>
        <v>1</v>
      </c>
      <c r="BI2369">
        <f t="shared" si="221"/>
        <v>0</v>
      </c>
    </row>
    <row r="2370" spans="1:61" x14ac:dyDescent="0.2">
      <c r="A2370">
        <v>3614</v>
      </c>
      <c r="B2370" t="s">
        <v>9114</v>
      </c>
      <c r="C2370" t="s">
        <v>9115</v>
      </c>
      <c r="D2370" t="s">
        <v>8895</v>
      </c>
      <c r="E2370" s="1" t="d">
        <v>2013-09-14</v>
      </c>
      <c r="F2370" t="s">
        <v>53</v>
      </c>
      <c r="G2370" s="1" t="d">
        <v>1989-06-20</v>
      </c>
      <c r="H2370">
        <v>26</v>
      </c>
      <c r="I2370" t="s">
        <v>65</v>
      </c>
      <c r="J2370" t="s">
        <v>66</v>
      </c>
      <c r="K2370">
        <v>0</v>
      </c>
      <c r="L2370">
        <v>0</v>
      </c>
      <c r="M2370">
        <v>0</v>
      </c>
      <c r="N2370">
        <v>1</v>
      </c>
      <c r="O2370">
        <v>-1</v>
      </c>
      <c r="P2370" s="2" t="d">
        <v>2013-09-13T11:20:37.99999980255961725</v>
      </c>
      <c r="Q2370" s="2" t="d">
        <v>2013-09-14T07:13:20.00000009313225525</v>
      </c>
      <c r="R2370" t="s">
        <v>9116</v>
      </c>
      <c r="T2370" s="1" t="d">
        <v>2013-09-13</v>
      </c>
      <c r="U2370">
        <v>1</v>
      </c>
      <c r="V2370" t="s">
        <v>57</v>
      </c>
      <c r="W2370" t="s">
        <v>92</v>
      </c>
      <c r="X2370">
        <v>1</v>
      </c>
      <c r="Y2370" t="s">
        <v>9117</v>
      </c>
      <c r="Z2370" t="s">
        <v>70</v>
      </c>
      <c r="AA2370">
        <v>0</v>
      </c>
      <c r="AB2370" s="1" t="d">
        <v>2014-10-28</v>
      </c>
      <c r="AC2370" t="s">
        <v>167</v>
      </c>
      <c r="AD2370" s="1" t="d">
        <v>2014-10-28</v>
      </c>
      <c r="AE2370" s="1" t="d">
        <v>2014-11-08</v>
      </c>
      <c r="AG2370">
        <v>0</v>
      </c>
      <c r="AL2370" t="s">
        <v>59</v>
      </c>
      <c r="AM2370">
        <v>9</v>
      </c>
      <c r="AN2370" t="s">
        <v>86</v>
      </c>
      <c r="AO2370" s="1" t="d">
        <v>2013-09-14</v>
      </c>
      <c r="AP2370" t="s">
        <v>61</v>
      </c>
      <c r="AQ2370">
        <v>7</v>
      </c>
      <c r="AR2370" t="s">
        <v>87</v>
      </c>
      <c r="AS2370" s="1" t="d">
        <v>2013-09-14</v>
      </c>
      <c r="AT2370" s="1" t="d">
        <v>2014-10-28</v>
      </c>
      <c r="AU2370" s="1" t="d">
        <v>2014-11-08</v>
      </c>
      <c r="AV2370">
        <v>1</v>
      </c>
      <c r="AW2370">
        <v>0</v>
      </c>
      <c r="AX2370">
        <v>409</v>
      </c>
      <c r="AY2370">
        <v>1</v>
      </c>
      <c r="AZ2370">
        <f t="shared" si="216"/>
        <v>1</v>
      </c>
      <c r="BA2370">
        <f t="shared" si="217"/>
        <v>1</v>
      </c>
      <c r="BB2370" s="3">
        <v>1</v>
      </c>
      <c r="BC2370" s="3">
        <v>1</v>
      </c>
      <c r="BD2370" s="3">
        <v>9</v>
      </c>
      <c r="BE2370">
        <f>IF(BD2370&gt;Summary!$C$2,1,0)</f>
        <v>1</v>
      </c>
      <c r="BF2370">
        <f t="shared" si="218"/>
        <v>1</v>
      </c>
      <c r="BG2370">
        <f t="shared" si="219"/>
        <v>0</v>
      </c>
      <c r="BH2370">
        <f t="shared" si="220"/>
        <v>0</v>
      </c>
      <c r="BI2370">
        <f t="shared" si="221"/>
        <v>0</v>
      </c>
    </row>
    <row r="2371" spans="1:61" x14ac:dyDescent="0.2">
      <c r="A2371">
        <v>3616</v>
      </c>
      <c r="B2371" t="s">
        <v>9118</v>
      </c>
      <c r="C2371" t="s">
        <v>547</v>
      </c>
      <c r="D2371" t="s">
        <v>165</v>
      </c>
      <c r="E2371" s="1" t="d">
        <v>2014-09-20</v>
      </c>
      <c r="F2371" t="s">
        <v>53</v>
      </c>
      <c r="G2371" s="1" t="d">
        <v>1967-05-13</v>
      </c>
      <c r="H2371">
        <v>48</v>
      </c>
      <c r="I2371" t="s">
        <v>54</v>
      </c>
      <c r="J2371" t="s">
        <v>66</v>
      </c>
      <c r="K2371">
        <v>1</v>
      </c>
      <c r="L2371">
        <v>0</v>
      </c>
      <c r="M2371">
        <v>0</v>
      </c>
      <c r="N2371">
        <v>10</v>
      </c>
      <c r="O2371">
        <v>-1</v>
      </c>
      <c r="P2371" s="2" t="d">
        <v>2014-09-19T03:50:40.99999987520277675</v>
      </c>
      <c r="Q2371" s="2" t="d">
        <v>2014-09-23T06:14:59.99999979045242400</v>
      </c>
      <c r="R2371" t="s">
        <v>9119</v>
      </c>
      <c r="S2371" s="1" t="d">
        <v>2014-09-19</v>
      </c>
      <c r="U2371">
        <v>1</v>
      </c>
      <c r="V2371" t="s">
        <v>57</v>
      </c>
      <c r="W2371" t="s">
        <v>156</v>
      </c>
      <c r="X2371">
        <v>1</v>
      </c>
      <c r="Y2371" t="s">
        <v>9120</v>
      </c>
      <c r="Z2371" t="s">
        <v>135</v>
      </c>
      <c r="AB2371" s="1" t="d">
        <v>2015-10-30</v>
      </c>
      <c r="AC2371" t="s">
        <v>136</v>
      </c>
      <c r="AG2371">
        <v>0</v>
      </c>
      <c r="AL2371" t="s">
        <v>59</v>
      </c>
      <c r="AM2371">
        <v>7</v>
      </c>
      <c r="AN2371" t="s">
        <v>87</v>
      </c>
      <c r="AO2371" s="1" t="d">
        <v>2014-09-20</v>
      </c>
      <c r="AP2371" t="s">
        <v>61</v>
      </c>
      <c r="AQ2371">
        <v>6</v>
      </c>
      <c r="AR2371" t="s">
        <v>87</v>
      </c>
      <c r="AS2371" s="1" t="d">
        <v>2014-09-20</v>
      </c>
      <c r="AT2371" s="1" t="d">
        <v>2014-09-19</v>
      </c>
      <c r="AU2371" s="1" t="d">
        <v>2014-09-23</v>
      </c>
      <c r="AV2371">
        <v>10</v>
      </c>
      <c r="AW2371">
        <v>3</v>
      </c>
      <c r="AX2371">
        <v>405</v>
      </c>
      <c r="AY2371">
        <v>1</v>
      </c>
      <c r="AZ2371">
        <f t="shared" si="216"/>
        <v>1</v>
      </c>
      <c r="BA2371">
        <f t="shared" si="217"/>
        <v>1</v>
      </c>
      <c r="BB2371" s="3">
        <v>1</v>
      </c>
      <c r="BC2371" s="3">
        <v>1</v>
      </c>
      <c r="BD2371" s="3">
        <v>7</v>
      </c>
      <c r="BE2371">
        <f>IF(BD2371&gt;Summary!$C$2,1,0)</f>
        <v>1</v>
      </c>
      <c r="BF2371">
        <f t="shared" si="218"/>
        <v>1</v>
      </c>
      <c r="BG2371">
        <f t="shared" si="219"/>
        <v>0</v>
      </c>
      <c r="BH2371">
        <f t="shared" si="220"/>
        <v>0</v>
      </c>
      <c r="BI2371">
        <f t="shared" si="221"/>
        <v>0</v>
      </c>
    </row>
    <row r="2372" spans="1:61" x14ac:dyDescent="0.2">
      <c r="A2372">
        <v>3617</v>
      </c>
      <c r="B2372" t="s">
        <v>9121</v>
      </c>
      <c r="C2372" t="s">
        <v>390</v>
      </c>
      <c r="D2372" t="s">
        <v>6034</v>
      </c>
      <c r="E2372" s="1" t="d">
        <v>2013-12-29</v>
      </c>
      <c r="F2372" t="s">
        <v>53</v>
      </c>
      <c r="G2372" s="1" t="d">
        <v>1973-07-16</v>
      </c>
      <c r="H2372">
        <v>42</v>
      </c>
      <c r="I2372" t="s">
        <v>65</v>
      </c>
      <c r="J2372" t="s">
        <v>66</v>
      </c>
      <c r="K2372">
        <v>0</v>
      </c>
      <c r="L2372">
        <v>0</v>
      </c>
      <c r="M2372">
        <v>0</v>
      </c>
      <c r="N2372">
        <v>4</v>
      </c>
      <c r="O2372">
        <v>0</v>
      </c>
      <c r="P2372" s="2" t="d">
        <v>2013-12-29T04:03:23.99999970104545275</v>
      </c>
      <c r="Q2372" s="2" t="d">
        <v>2013-12-29T07:27:08.00000002607703525</v>
      </c>
      <c r="R2372" t="s">
        <v>9122</v>
      </c>
      <c r="S2372" s="1" t="d">
        <v>2008-06-29</v>
      </c>
      <c r="U2372">
        <v>2009</v>
      </c>
      <c r="V2372" t="s">
        <v>97</v>
      </c>
      <c r="W2372" t="s">
        <v>136</v>
      </c>
      <c r="X2372">
        <v>0</v>
      </c>
      <c r="AG2372">
        <v>0</v>
      </c>
      <c r="AL2372" t="s">
        <v>59</v>
      </c>
      <c r="AM2372">
        <v>1</v>
      </c>
      <c r="AN2372" t="s">
        <v>60</v>
      </c>
      <c r="AO2372" s="1" t="d">
        <v>2013-12-29</v>
      </c>
      <c r="AP2372" t="s">
        <v>61</v>
      </c>
      <c r="AQ2372">
        <v>1</v>
      </c>
      <c r="AR2372" t="s">
        <v>60</v>
      </c>
      <c r="AS2372" s="1" t="d">
        <v>2013-12-29</v>
      </c>
      <c r="AT2372" s="1" t="d">
        <v>2015-11-23</v>
      </c>
      <c r="AU2372" s="1" t="d">
        <v>2015-12-07</v>
      </c>
      <c r="AV2372">
        <v>4</v>
      </c>
      <c r="AW2372">
        <v>0</v>
      </c>
      <c r="AX2372">
        <v>694</v>
      </c>
      <c r="AY2372">
        <v>0</v>
      </c>
      <c r="AZ2372">
        <f t="shared" ref="AZ2372:AZ2435" si="222">IF(OR(O2372&lt;-30,O2372&gt;30),0,1)</f>
        <v>1</v>
      </c>
      <c r="BA2372">
        <f t="shared" ref="BA2372:BA2435" si="223">IF(O2372="",0,1)</f>
        <v>1</v>
      </c>
      <c r="BB2372" s="3">
        <v>1</v>
      </c>
      <c r="BC2372" s="3">
        <v>0</v>
      </c>
      <c r="BD2372" s="3">
        <v>1</v>
      </c>
      <c r="BE2372">
        <f>IF(BD2372&gt;Summary!$C$2,1,0)</f>
        <v>0</v>
      </c>
      <c r="BF2372">
        <f t="shared" ref="BF2372:BF2435" si="224">IF(AND($BC2372=1,$BE2372=1),1,0)</f>
        <v>0</v>
      </c>
      <c r="BG2372">
        <f t="shared" ref="BG2372:BG2435" si="225">IF(AND($BC2372=0,$BE2372=0),1,0)</f>
        <v>1</v>
      </c>
      <c r="BH2372">
        <f t="shared" ref="BH2372:BH2435" si="226">IF(AND($BC2372=0,$BE2372=1),1,0)</f>
        <v>0</v>
      </c>
      <c r="BI2372">
        <f t="shared" ref="BI2372:BI2435" si="227">IF(AND($BC2372=1,$BE2372=0),1,0)</f>
        <v>0</v>
      </c>
    </row>
    <row r="2373" spans="1:61" x14ac:dyDescent="0.2">
      <c r="A2373">
        <v>3618</v>
      </c>
      <c r="B2373" t="s">
        <v>9123</v>
      </c>
      <c r="C2373" t="s">
        <v>1683</v>
      </c>
      <c r="D2373" t="s">
        <v>9124</v>
      </c>
      <c r="E2373" s="1" t="d">
        <v>2014-06-15</v>
      </c>
      <c r="F2373" t="s">
        <v>53</v>
      </c>
      <c r="G2373" s="1" t="d">
        <v>1978-03-26</v>
      </c>
      <c r="H2373">
        <v>38</v>
      </c>
      <c r="I2373" t="s">
        <v>65</v>
      </c>
      <c r="J2373" t="s">
        <v>102</v>
      </c>
      <c r="K2373">
        <v>0</v>
      </c>
      <c r="L2373">
        <v>0</v>
      </c>
      <c r="M2373">
        <v>0</v>
      </c>
      <c r="N2373">
        <v>10</v>
      </c>
      <c r="O2373">
        <v>-1</v>
      </c>
      <c r="P2373" s="2" t="d">
        <v>2014-06-14T07:54:48.00000019837171050</v>
      </c>
      <c r="Q2373" s="2" t="d">
        <v>2014-06-15T01:26:31.00000017788261475</v>
      </c>
      <c r="R2373" t="s">
        <v>9125</v>
      </c>
      <c r="S2373" s="1" t="d">
        <v>2014-06-14</v>
      </c>
      <c r="U2373">
        <v>1</v>
      </c>
      <c r="V2373" t="s">
        <v>57</v>
      </c>
      <c r="W2373" t="s">
        <v>77</v>
      </c>
      <c r="X2373">
        <v>1</v>
      </c>
      <c r="Y2373" t="s">
        <v>9126</v>
      </c>
      <c r="Z2373" t="s">
        <v>70</v>
      </c>
      <c r="AA2373">
        <v>0</v>
      </c>
      <c r="AB2373" s="1" t="d">
        <v>2014-07-22</v>
      </c>
      <c r="AC2373" t="s">
        <v>77</v>
      </c>
      <c r="AD2373" s="1" t="d">
        <v>2014-07-22</v>
      </c>
      <c r="AE2373" s="1" t="d">
        <v>2014-08-25</v>
      </c>
      <c r="AG2373">
        <v>0</v>
      </c>
      <c r="AL2373" t="s">
        <v>59</v>
      </c>
      <c r="AM2373">
        <v>8</v>
      </c>
      <c r="AN2373" t="s">
        <v>86</v>
      </c>
      <c r="AO2373" s="1" t="d">
        <v>2014-06-15</v>
      </c>
      <c r="AP2373" t="s">
        <v>61</v>
      </c>
      <c r="AQ2373">
        <v>2</v>
      </c>
      <c r="AR2373" t="s">
        <v>60</v>
      </c>
      <c r="AS2373" s="1" t="d">
        <v>2014-06-15</v>
      </c>
      <c r="AT2373" s="1" t="d">
        <v>2014-07-22</v>
      </c>
      <c r="AU2373" s="1" t="d">
        <v>2014-08-25</v>
      </c>
      <c r="AV2373">
        <v>10</v>
      </c>
      <c r="AW2373">
        <v>0</v>
      </c>
      <c r="AX2373">
        <v>37</v>
      </c>
      <c r="AY2373">
        <v>1</v>
      </c>
      <c r="AZ2373">
        <f t="shared" si="222"/>
        <v>1</v>
      </c>
      <c r="BA2373">
        <f t="shared" si="223"/>
        <v>1</v>
      </c>
      <c r="BB2373" s="3">
        <v>1</v>
      </c>
      <c r="BC2373" s="3">
        <v>1</v>
      </c>
      <c r="BD2373" s="3">
        <v>8</v>
      </c>
      <c r="BE2373">
        <f>IF(BD2373&gt;Summary!$C$2,1,0)</f>
        <v>1</v>
      </c>
      <c r="BF2373">
        <f t="shared" si="224"/>
        <v>1</v>
      </c>
      <c r="BG2373">
        <f t="shared" si="225"/>
        <v>0</v>
      </c>
      <c r="BH2373">
        <f t="shared" si="226"/>
        <v>0</v>
      </c>
      <c r="BI2373">
        <f t="shared" si="227"/>
        <v>0</v>
      </c>
    </row>
    <row r="2374" spans="1:61" x14ac:dyDescent="0.2">
      <c r="A2374">
        <v>3619</v>
      </c>
      <c r="B2374" t="s">
        <v>9127</v>
      </c>
      <c r="C2374" t="s">
        <v>590</v>
      </c>
      <c r="D2374" t="s">
        <v>1019</v>
      </c>
      <c r="E2374" s="1" t="d">
        <v>2013-08-06</v>
      </c>
      <c r="F2374" t="s">
        <v>53</v>
      </c>
      <c r="G2374" s="1" t="d">
        <v>1977-02-09</v>
      </c>
      <c r="H2374">
        <v>39</v>
      </c>
      <c r="I2374" t="s">
        <v>65</v>
      </c>
      <c r="J2374" t="s">
        <v>66</v>
      </c>
      <c r="K2374">
        <v>0</v>
      </c>
      <c r="L2374">
        <v>0</v>
      </c>
      <c r="M2374">
        <v>0</v>
      </c>
      <c r="N2374">
        <v>4</v>
      </c>
      <c r="O2374">
        <v>-32</v>
      </c>
      <c r="P2374" s="2" t="d">
        <v>2013-07-05T12:39:54.00000013411045350</v>
      </c>
      <c r="Q2374" s="2" t="d">
        <v>2013-07-12T08:26:45.000000097788870375</v>
      </c>
      <c r="R2374" t="s">
        <v>9128</v>
      </c>
      <c r="S2374" s="1" t="d">
        <v>2013-08-06</v>
      </c>
      <c r="U2374">
        <v>0</v>
      </c>
      <c r="V2374" t="s">
        <v>57</v>
      </c>
      <c r="W2374" t="s">
        <v>167</v>
      </c>
      <c r="X2374">
        <v>0</v>
      </c>
      <c r="AG2374">
        <v>0</v>
      </c>
      <c r="AL2374" t="s">
        <v>59</v>
      </c>
      <c r="AM2374">
        <v>2</v>
      </c>
      <c r="AN2374" t="s">
        <v>60</v>
      </c>
      <c r="AO2374" s="1" t="d">
        <v>2013-08-06</v>
      </c>
      <c r="AP2374" t="s">
        <v>61</v>
      </c>
      <c r="AQ2374">
        <v>2</v>
      </c>
      <c r="AR2374" t="s">
        <v>60</v>
      </c>
      <c r="AS2374" s="1" t="d">
        <v>2013-08-06</v>
      </c>
      <c r="AT2374" s="1" t="d">
        <v>2013-09-18</v>
      </c>
      <c r="AU2374" s="1" t="d">
        <v>2013-10-02</v>
      </c>
      <c r="AV2374">
        <v>4</v>
      </c>
      <c r="AW2374">
        <v>0</v>
      </c>
      <c r="AX2374">
        <v>43</v>
      </c>
      <c r="AY2374">
        <v>0</v>
      </c>
      <c r="AZ2374">
        <f t="shared" si="222"/>
        <v>0</v>
      </c>
      <c r="BA2374">
        <f t="shared" si="223"/>
        <v>1</v>
      </c>
      <c r="BB2374" s="3">
        <v>1</v>
      </c>
      <c r="BC2374" s="3">
        <v>0</v>
      </c>
      <c r="BD2374" s="3">
        <v>2</v>
      </c>
      <c r="BE2374">
        <f>IF(BD2374&gt;Summary!$C$2,1,0)</f>
        <v>0</v>
      </c>
      <c r="BF2374">
        <f t="shared" si="224"/>
        <v>0</v>
      </c>
      <c r="BG2374">
        <f t="shared" si="225"/>
        <v>1</v>
      </c>
      <c r="BH2374">
        <f t="shared" si="226"/>
        <v>0</v>
      </c>
      <c r="BI2374">
        <f t="shared" si="227"/>
        <v>0</v>
      </c>
    </row>
    <row r="2375" spans="1:61" x14ac:dyDescent="0.2">
      <c r="A2375">
        <v>3620</v>
      </c>
      <c r="B2375" t="s">
        <v>9129</v>
      </c>
      <c r="C2375" t="s">
        <v>9130</v>
      </c>
      <c r="D2375" t="s">
        <v>9131</v>
      </c>
      <c r="E2375" s="1" t="d">
        <v>2013-12-16</v>
      </c>
      <c r="F2375" t="s">
        <v>115</v>
      </c>
      <c r="G2375" s="1" t="d">
        <v>1963-01-03</v>
      </c>
      <c r="H2375">
        <v>53</v>
      </c>
      <c r="I2375" t="s">
        <v>54</v>
      </c>
      <c r="J2375" t="s">
        <v>102</v>
      </c>
      <c r="K2375">
        <v>0</v>
      </c>
      <c r="L2375">
        <v>0</v>
      </c>
      <c r="M2375">
        <v>0</v>
      </c>
      <c r="N2375">
        <v>0</v>
      </c>
      <c r="O2375">
        <v>-1</v>
      </c>
      <c r="P2375" s="2" t="d">
        <v>2013-12-15T12:10:09.99999989289790275</v>
      </c>
      <c r="Q2375" s="2" t="d">
        <v>2013-12-16T01:08:05.000000009313225525</v>
      </c>
      <c r="R2375" t="s">
        <v>9132</v>
      </c>
      <c r="S2375" s="1" t="d">
        <v>2013-12-15</v>
      </c>
      <c r="U2375">
        <v>1</v>
      </c>
      <c r="V2375" t="s">
        <v>97</v>
      </c>
      <c r="W2375" t="s">
        <v>98</v>
      </c>
      <c r="X2375">
        <v>0</v>
      </c>
      <c r="AG2375">
        <v>0</v>
      </c>
      <c r="AL2375" t="s">
        <v>59</v>
      </c>
      <c r="AM2375">
        <v>1</v>
      </c>
      <c r="AN2375" t="s">
        <v>60</v>
      </c>
      <c r="AO2375" s="1" t="d">
        <v>2013-12-16</v>
      </c>
      <c r="AP2375" t="s">
        <v>61</v>
      </c>
      <c r="AQ2375">
        <v>1</v>
      </c>
      <c r="AR2375" t="s">
        <v>60</v>
      </c>
      <c r="AS2375" s="1" t="d">
        <v>2013-12-16</v>
      </c>
      <c r="AT2375" s="1" t="d">
        <v>2013-12-15</v>
      </c>
      <c r="AU2375" s="1" t="d">
        <v>2013-12-16</v>
      </c>
      <c r="AV2375">
        <v>0</v>
      </c>
      <c r="AW2375">
        <v>0</v>
      </c>
      <c r="AX2375">
        <v>837</v>
      </c>
      <c r="AY2375">
        <v>0</v>
      </c>
      <c r="AZ2375">
        <f t="shared" si="222"/>
        <v>1</v>
      </c>
      <c r="BA2375">
        <f t="shared" si="223"/>
        <v>1</v>
      </c>
      <c r="BB2375" s="3">
        <v>1</v>
      </c>
      <c r="BC2375" s="3">
        <v>0</v>
      </c>
      <c r="BD2375" s="3">
        <v>1</v>
      </c>
      <c r="BE2375">
        <f>IF(BD2375&gt;Summary!$C$2,1,0)</f>
        <v>0</v>
      </c>
      <c r="BF2375">
        <f t="shared" si="224"/>
        <v>0</v>
      </c>
      <c r="BG2375">
        <f t="shared" si="225"/>
        <v>1</v>
      </c>
      <c r="BH2375">
        <f t="shared" si="226"/>
        <v>0</v>
      </c>
      <c r="BI2375">
        <f t="shared" si="227"/>
        <v>0</v>
      </c>
    </row>
    <row r="2376" spans="1:61" x14ac:dyDescent="0.2">
      <c r="A2376">
        <v>3622</v>
      </c>
      <c r="B2376" t="s">
        <v>9133</v>
      </c>
      <c r="C2376" t="s">
        <v>4326</v>
      </c>
      <c r="D2376" t="s">
        <v>9134</v>
      </c>
      <c r="E2376" s="1" t="d">
        <v>2013-01-17</v>
      </c>
      <c r="F2376" t="s">
        <v>53</v>
      </c>
      <c r="G2376" s="1" t="d">
        <v>1989-12-16</v>
      </c>
      <c r="H2376">
        <v>26</v>
      </c>
      <c r="I2376" t="s">
        <v>65</v>
      </c>
      <c r="J2376" t="s">
        <v>66</v>
      </c>
      <c r="K2376">
        <v>0</v>
      </c>
      <c r="L2376">
        <v>0</v>
      </c>
      <c r="M2376">
        <v>0</v>
      </c>
      <c r="N2376">
        <v>3</v>
      </c>
      <c r="O2376">
        <v>-1</v>
      </c>
      <c r="P2376" s="2" t="d">
        <v>2013-01-16T07:22:02.00000016018748200</v>
      </c>
      <c r="Q2376" s="2" t="d">
        <v>2013-01-18T05:35:35.00000014901160975</v>
      </c>
      <c r="R2376" t="s">
        <v>9135</v>
      </c>
      <c r="S2376" s="1" t="d">
        <v>2013-01-16</v>
      </c>
      <c r="U2376">
        <v>1</v>
      </c>
      <c r="V2376" t="s">
        <v>97</v>
      </c>
      <c r="W2376" t="s">
        <v>4846</v>
      </c>
      <c r="X2376">
        <v>1</v>
      </c>
      <c r="Y2376" t="s">
        <v>9136</v>
      </c>
      <c r="Z2376" t="s">
        <v>70</v>
      </c>
      <c r="AA2376">
        <v>0</v>
      </c>
      <c r="AB2376" s="1" t="d">
        <v>2015-04-06</v>
      </c>
      <c r="AC2376" t="s">
        <v>167</v>
      </c>
      <c r="AD2376" s="1" t="d">
        <v>2015-04-06</v>
      </c>
      <c r="AE2376" s="1" t="d">
        <v>2015-04-06</v>
      </c>
      <c r="AG2376">
        <v>0</v>
      </c>
      <c r="AL2376" t="s">
        <v>59</v>
      </c>
      <c r="AM2376">
        <v>10</v>
      </c>
      <c r="AN2376" t="s">
        <v>86</v>
      </c>
      <c r="AO2376" s="1" t="d">
        <v>2013-01-17</v>
      </c>
      <c r="AP2376" t="s">
        <v>61</v>
      </c>
      <c r="AQ2376">
        <v>9</v>
      </c>
      <c r="AR2376" t="s">
        <v>86</v>
      </c>
      <c r="AS2376" s="1" t="d">
        <v>2013-01-17</v>
      </c>
      <c r="AT2376" s="1" t="d">
        <v>2015-04-06</v>
      </c>
      <c r="AU2376" s="1" t="d">
        <v>2015-04-06</v>
      </c>
      <c r="AV2376">
        <v>3</v>
      </c>
      <c r="AW2376">
        <v>1</v>
      </c>
      <c r="AX2376">
        <v>809</v>
      </c>
      <c r="AY2376">
        <v>0</v>
      </c>
      <c r="AZ2376">
        <f t="shared" si="222"/>
        <v>1</v>
      </c>
      <c r="BA2376">
        <f t="shared" si="223"/>
        <v>1</v>
      </c>
      <c r="BB2376" s="3">
        <v>1</v>
      </c>
      <c r="BC2376" s="3">
        <v>0</v>
      </c>
      <c r="BD2376" s="3">
        <v>10</v>
      </c>
      <c r="BE2376">
        <f>IF(BD2376&gt;Summary!$C$2,1,0)</f>
        <v>1</v>
      </c>
      <c r="BF2376">
        <f t="shared" si="224"/>
        <v>0</v>
      </c>
      <c r="BG2376">
        <f t="shared" si="225"/>
        <v>0</v>
      </c>
      <c r="BH2376">
        <f t="shared" si="226"/>
        <v>1</v>
      </c>
      <c r="BI2376">
        <f t="shared" si="227"/>
        <v>0</v>
      </c>
    </row>
    <row r="2377" spans="1:61" x14ac:dyDescent="0.2">
      <c r="A2377">
        <v>3624</v>
      </c>
      <c r="B2377" t="s">
        <v>9137</v>
      </c>
      <c r="C2377" t="s">
        <v>9138</v>
      </c>
      <c r="D2377" t="s">
        <v>1910</v>
      </c>
      <c r="E2377" s="1" t="d">
        <v>2013-03-21</v>
      </c>
      <c r="F2377" t="s">
        <v>53</v>
      </c>
      <c r="G2377" s="1" t="d">
        <v>1994-03-10</v>
      </c>
      <c r="H2377">
        <v>22</v>
      </c>
      <c r="I2377" t="s">
        <v>75</v>
      </c>
      <c r="J2377" t="s">
        <v>66</v>
      </c>
      <c r="K2377">
        <v>0</v>
      </c>
      <c r="L2377">
        <v>0</v>
      </c>
      <c r="M2377">
        <v>0</v>
      </c>
      <c r="N2377">
        <v>1</v>
      </c>
      <c r="O2377">
        <v>-1</v>
      </c>
      <c r="P2377" s="2" t="d">
        <v>2013-03-20T01:58:26.99999984353780875</v>
      </c>
      <c r="Q2377" s="2" t="d">
        <v>2013-03-21T01:08:41.99999985750764400</v>
      </c>
      <c r="R2377" t="s">
        <v>9139</v>
      </c>
      <c r="S2377" s="1" t="d">
        <v>2013-03-20</v>
      </c>
      <c r="U2377">
        <v>1</v>
      </c>
      <c r="V2377" t="s">
        <v>57</v>
      </c>
      <c r="W2377" t="s">
        <v>688</v>
      </c>
      <c r="X2377">
        <v>1</v>
      </c>
      <c r="Y2377" t="s">
        <v>9140</v>
      </c>
      <c r="Z2377" t="s">
        <v>135</v>
      </c>
      <c r="AA2377">
        <v>415</v>
      </c>
      <c r="AB2377" s="1" t="d">
        <v>2014-05-03</v>
      </c>
      <c r="AC2377" t="s">
        <v>201</v>
      </c>
      <c r="AD2377" s="1" t="d">
        <v>2015-06-22</v>
      </c>
      <c r="AE2377" s="1" t="d">
        <v>2015-10-01</v>
      </c>
      <c r="AG2377">
        <v>0</v>
      </c>
      <c r="AL2377" t="s">
        <v>59</v>
      </c>
      <c r="AM2377">
        <v>7</v>
      </c>
      <c r="AN2377" t="s">
        <v>87</v>
      </c>
      <c r="AO2377" s="1" t="d">
        <v>2013-03-21</v>
      </c>
      <c r="AP2377" t="s">
        <v>61</v>
      </c>
      <c r="AQ2377">
        <v>6</v>
      </c>
      <c r="AR2377" t="s">
        <v>87</v>
      </c>
      <c r="AS2377" s="1" t="d">
        <v>2013-03-21</v>
      </c>
      <c r="AT2377" s="1" t="d">
        <v>2013-05-23</v>
      </c>
      <c r="AU2377" s="1" t="d">
        <v>2013-05-25</v>
      </c>
      <c r="AV2377">
        <v>1</v>
      </c>
      <c r="AW2377">
        <v>0</v>
      </c>
      <c r="AX2377">
        <v>63</v>
      </c>
      <c r="AY2377">
        <v>0</v>
      </c>
      <c r="AZ2377">
        <f t="shared" si="222"/>
        <v>1</v>
      </c>
      <c r="BA2377">
        <f t="shared" si="223"/>
        <v>1</v>
      </c>
      <c r="BB2377" s="3">
        <v>1</v>
      </c>
      <c r="BC2377" s="3">
        <v>1</v>
      </c>
      <c r="BD2377" s="3">
        <v>7</v>
      </c>
      <c r="BE2377">
        <f>IF(BD2377&gt;Summary!$C$2,1,0)</f>
        <v>1</v>
      </c>
      <c r="BF2377">
        <f t="shared" si="224"/>
        <v>1</v>
      </c>
      <c r="BG2377">
        <f t="shared" si="225"/>
        <v>0</v>
      </c>
      <c r="BH2377">
        <f t="shared" si="226"/>
        <v>0</v>
      </c>
      <c r="BI2377">
        <f t="shared" si="227"/>
        <v>0</v>
      </c>
    </row>
    <row r="2378" spans="1:61" x14ac:dyDescent="0.2">
      <c r="A2378">
        <v>3626</v>
      </c>
      <c r="B2378" t="s">
        <v>9141</v>
      </c>
      <c r="C2378" t="s">
        <v>1522</v>
      </c>
      <c r="D2378" t="s">
        <v>9142</v>
      </c>
      <c r="E2378" s="1" t="d">
        <v>2014-02-12</v>
      </c>
      <c r="F2378" t="s">
        <v>53</v>
      </c>
      <c r="G2378" s="1" t="d">
        <v>1966-01-16</v>
      </c>
      <c r="H2378">
        <v>50</v>
      </c>
      <c r="I2378" t="s">
        <v>54</v>
      </c>
      <c r="J2378" t="s">
        <v>102</v>
      </c>
      <c r="K2378">
        <v>0</v>
      </c>
      <c r="L2378">
        <v>0</v>
      </c>
      <c r="M2378">
        <v>0</v>
      </c>
      <c r="N2378">
        <v>0</v>
      </c>
      <c r="O2378">
        <v>-1</v>
      </c>
      <c r="P2378" s="2" t="d">
        <v>2014-02-11T04:53:09.999999920837581350</v>
      </c>
      <c r="Q2378" s="2" t="d">
        <v>2014-03-13T10:02:48.00000008661300150</v>
      </c>
      <c r="R2378" t="s">
        <v>9143</v>
      </c>
      <c r="S2378" s="1" t="d">
        <v>2014-02-11</v>
      </c>
      <c r="U2378">
        <v>1</v>
      </c>
      <c r="V2378" t="s">
        <v>57</v>
      </c>
      <c r="W2378" t="s">
        <v>167</v>
      </c>
      <c r="X2378">
        <v>0</v>
      </c>
      <c r="AG2378">
        <v>0</v>
      </c>
      <c r="AL2378" t="s">
        <v>59</v>
      </c>
      <c r="AM2378">
        <v>7</v>
      </c>
      <c r="AN2378" t="s">
        <v>87</v>
      </c>
      <c r="AO2378" s="1" t="d">
        <v>2014-02-12</v>
      </c>
      <c r="AP2378" t="s">
        <v>61</v>
      </c>
      <c r="AQ2378">
        <v>2</v>
      </c>
      <c r="AR2378" t="s">
        <v>60</v>
      </c>
      <c r="AS2378" s="1" t="d">
        <v>2014-02-12</v>
      </c>
      <c r="AT2378" s="1" t="d">
        <v>2014-07-02</v>
      </c>
      <c r="AU2378" s="1" t="d">
        <v>2014-07-10</v>
      </c>
      <c r="AV2378">
        <v>0</v>
      </c>
      <c r="AW2378">
        <v>29</v>
      </c>
      <c r="AX2378">
        <v>140</v>
      </c>
      <c r="AY2378">
        <v>0</v>
      </c>
      <c r="AZ2378">
        <f t="shared" si="222"/>
        <v>1</v>
      </c>
      <c r="BA2378">
        <f t="shared" si="223"/>
        <v>1</v>
      </c>
      <c r="BB2378" s="3">
        <v>1</v>
      </c>
      <c r="BC2378" s="3">
        <v>0</v>
      </c>
      <c r="BD2378" s="3">
        <v>7</v>
      </c>
      <c r="BE2378">
        <f>IF(BD2378&gt;Summary!$C$2,1,0)</f>
        <v>1</v>
      </c>
      <c r="BF2378">
        <f t="shared" si="224"/>
        <v>0</v>
      </c>
      <c r="BG2378">
        <f t="shared" si="225"/>
        <v>0</v>
      </c>
      <c r="BH2378">
        <f t="shared" si="226"/>
        <v>1</v>
      </c>
      <c r="BI2378">
        <f t="shared" si="227"/>
        <v>0</v>
      </c>
    </row>
    <row r="2379" spans="1:61" x14ac:dyDescent="0.2">
      <c r="A2379">
        <v>3627</v>
      </c>
      <c r="B2379" t="s">
        <v>9144</v>
      </c>
      <c r="C2379" t="s">
        <v>261</v>
      </c>
      <c r="D2379" t="s">
        <v>8290</v>
      </c>
      <c r="E2379" s="1" t="d">
        <v>2013-01-26</v>
      </c>
      <c r="F2379" t="s">
        <v>53</v>
      </c>
      <c r="G2379" s="1" t="d">
        <v>1972-04-07</v>
      </c>
      <c r="H2379">
        <v>44</v>
      </c>
      <c r="I2379" t="s">
        <v>65</v>
      </c>
      <c r="J2379" t="s">
        <v>102</v>
      </c>
      <c r="K2379">
        <v>3</v>
      </c>
      <c r="L2379">
        <v>0</v>
      </c>
      <c r="M2379">
        <v>0</v>
      </c>
      <c r="N2379">
        <v>16</v>
      </c>
      <c r="O2379">
        <v>-1</v>
      </c>
      <c r="P2379" s="2" t="d">
        <v>2013-01-25T06:55:19.00000011082738800</v>
      </c>
      <c r="Q2379" s="2" t="d">
        <v>2013-04-17T04:51:54.99999999068677650</v>
      </c>
      <c r="R2379" t="s">
        <v>9145</v>
      </c>
      <c r="S2379" s="1" t="d">
        <v>2013-01-25</v>
      </c>
      <c r="U2379">
        <v>1</v>
      </c>
      <c r="V2379" t="s">
        <v>97</v>
      </c>
      <c r="W2379" t="s">
        <v>80</v>
      </c>
      <c r="X2379">
        <v>0</v>
      </c>
      <c r="AG2379">
        <v>0</v>
      </c>
      <c r="AL2379" t="s">
        <v>59</v>
      </c>
      <c r="AM2379">
        <v>7</v>
      </c>
      <c r="AN2379" t="s">
        <v>87</v>
      </c>
      <c r="AO2379" s="1" t="d">
        <v>2013-01-26</v>
      </c>
      <c r="AP2379" t="s">
        <v>61</v>
      </c>
      <c r="AQ2379">
        <v>3</v>
      </c>
      <c r="AR2379" t="s">
        <v>60</v>
      </c>
      <c r="AS2379" s="1" t="d">
        <v>2013-01-26</v>
      </c>
      <c r="AT2379" s="1" t="d">
        <v>2013-01-25</v>
      </c>
      <c r="AU2379" s="1" t="d">
        <v>2013-04-17</v>
      </c>
      <c r="AV2379">
        <v>16</v>
      </c>
      <c r="AW2379">
        <v>81</v>
      </c>
      <c r="AX2379">
        <v>1161</v>
      </c>
      <c r="AY2379">
        <v>0</v>
      </c>
      <c r="AZ2379">
        <f t="shared" si="222"/>
        <v>1</v>
      </c>
      <c r="BA2379">
        <f t="shared" si="223"/>
        <v>1</v>
      </c>
      <c r="BB2379" s="3">
        <v>1</v>
      </c>
      <c r="BC2379" s="3">
        <v>0</v>
      </c>
      <c r="BD2379" s="3">
        <v>7</v>
      </c>
      <c r="BE2379">
        <f>IF(BD2379&gt;Summary!$C$2,1,0)</f>
        <v>1</v>
      </c>
      <c r="BF2379">
        <f t="shared" si="224"/>
        <v>0</v>
      </c>
      <c r="BG2379">
        <f t="shared" si="225"/>
        <v>0</v>
      </c>
      <c r="BH2379">
        <f t="shared" si="226"/>
        <v>1</v>
      </c>
      <c r="BI2379">
        <f t="shared" si="227"/>
        <v>0</v>
      </c>
    </row>
    <row r="2380" spans="1:61" x14ac:dyDescent="0.2">
      <c r="A2380">
        <v>3628</v>
      </c>
      <c r="B2380" t="s">
        <v>9146</v>
      </c>
      <c r="C2380" t="s">
        <v>9147</v>
      </c>
      <c r="D2380" t="s">
        <v>2987</v>
      </c>
      <c r="E2380" s="1" t="d">
        <v>2014-10-07</v>
      </c>
      <c r="F2380" t="s">
        <v>53</v>
      </c>
      <c r="G2380" s="1" t="d">
        <v>1991-08-07</v>
      </c>
      <c r="H2380">
        <v>24</v>
      </c>
      <c r="I2380" t="s">
        <v>75</v>
      </c>
      <c r="J2380" t="s">
        <v>66</v>
      </c>
      <c r="K2380">
        <v>0</v>
      </c>
      <c r="L2380">
        <v>1</v>
      </c>
      <c r="M2380">
        <v>3</v>
      </c>
      <c r="N2380">
        <v>4</v>
      </c>
      <c r="O2380">
        <v>-1</v>
      </c>
      <c r="P2380" s="2" t="d">
        <v>2014-10-06T01:51:54.99999999068677650</v>
      </c>
      <c r="Q2380" s="2" t="d">
        <v>2014-10-07T06:59:40.99999974947422575</v>
      </c>
      <c r="R2380" t="s">
        <v>9148</v>
      </c>
      <c r="S2380" s="1" t="d">
        <v>2014-10-06</v>
      </c>
      <c r="U2380">
        <v>1</v>
      </c>
      <c r="V2380" t="s">
        <v>57</v>
      </c>
      <c r="W2380" t="s">
        <v>6494</v>
      </c>
      <c r="X2380">
        <v>1</v>
      </c>
      <c r="Y2380" t="s">
        <v>9149</v>
      </c>
      <c r="Z2380" t="s">
        <v>70</v>
      </c>
      <c r="AA2380">
        <v>6</v>
      </c>
      <c r="AB2380" s="1" t="d">
        <v>2015-02-02</v>
      </c>
      <c r="AC2380" t="s">
        <v>71</v>
      </c>
      <c r="AD2380" s="1" t="d">
        <v>2015-02-08</v>
      </c>
      <c r="AE2380" s="1" t="d">
        <v>2015-02-09</v>
      </c>
      <c r="AG2380">
        <v>1</v>
      </c>
      <c r="AH2380" t="s">
        <v>9149</v>
      </c>
      <c r="AI2380" t="s">
        <v>70</v>
      </c>
      <c r="AJ2380" s="1" t="d">
        <v>2015-02-02</v>
      </c>
      <c r="AK2380" t="s">
        <v>71</v>
      </c>
      <c r="AL2380" t="s">
        <v>59</v>
      </c>
      <c r="AM2380">
        <v>6</v>
      </c>
      <c r="AN2380" t="s">
        <v>87</v>
      </c>
      <c r="AO2380" s="1" t="d">
        <v>2014-10-07</v>
      </c>
      <c r="AP2380" t="s">
        <v>61</v>
      </c>
      <c r="AQ2380">
        <v>6</v>
      </c>
      <c r="AR2380" t="s">
        <v>87</v>
      </c>
      <c r="AS2380" s="1" t="d">
        <v>2014-10-07</v>
      </c>
      <c r="AT2380" s="1" t="d">
        <v>2014-11-07</v>
      </c>
      <c r="AU2380" s="1" t="d">
        <v>2014-11-21</v>
      </c>
      <c r="AV2380">
        <v>4</v>
      </c>
      <c r="AW2380">
        <v>0</v>
      </c>
      <c r="AX2380">
        <v>31</v>
      </c>
      <c r="AY2380">
        <v>0</v>
      </c>
      <c r="AZ2380">
        <f t="shared" si="222"/>
        <v>1</v>
      </c>
      <c r="BA2380">
        <f t="shared" si="223"/>
        <v>1</v>
      </c>
      <c r="BB2380" s="3">
        <v>1</v>
      </c>
      <c r="BC2380" s="3">
        <v>1</v>
      </c>
      <c r="BD2380" s="3">
        <v>6</v>
      </c>
      <c r="BE2380">
        <f>IF(BD2380&gt;Summary!$C$2,1,0)</f>
        <v>1</v>
      </c>
      <c r="BF2380">
        <f t="shared" si="224"/>
        <v>1</v>
      </c>
      <c r="BG2380">
        <f t="shared" si="225"/>
        <v>0</v>
      </c>
      <c r="BH2380">
        <f t="shared" si="226"/>
        <v>0</v>
      </c>
      <c r="BI2380">
        <f t="shared" si="227"/>
        <v>0</v>
      </c>
    </row>
    <row r="2381" spans="1:61" x14ac:dyDescent="0.2">
      <c r="A2381">
        <v>3629</v>
      </c>
      <c r="B2381" t="s">
        <v>9150</v>
      </c>
      <c r="C2381" t="s">
        <v>3913</v>
      </c>
      <c r="D2381" t="s">
        <v>83</v>
      </c>
      <c r="E2381" s="1" t="d">
        <v>2013-02-20</v>
      </c>
      <c r="F2381" t="s">
        <v>53</v>
      </c>
      <c r="G2381" s="1" t="d">
        <v>1994-11-06</v>
      </c>
      <c r="H2381">
        <v>21</v>
      </c>
      <c r="I2381" t="s">
        <v>75</v>
      </c>
      <c r="J2381" t="s">
        <v>66</v>
      </c>
      <c r="K2381">
        <v>0</v>
      </c>
      <c r="L2381">
        <v>0</v>
      </c>
      <c r="M2381">
        <v>0</v>
      </c>
      <c r="N2381">
        <v>0</v>
      </c>
      <c r="O2381">
        <v>-1</v>
      </c>
      <c r="P2381" s="2" t="d">
        <v>2013-02-19T05:17:20.00000003725290075</v>
      </c>
      <c r="Q2381" s="2" t="d">
        <v>2013-02-20T09:03:47.00000025797635575</v>
      </c>
      <c r="R2381" t="s">
        <v>9151</v>
      </c>
      <c r="S2381" s="1" t="d">
        <v>2013-02-19</v>
      </c>
      <c r="U2381">
        <v>1</v>
      </c>
      <c r="V2381" t="s">
        <v>57</v>
      </c>
      <c r="W2381" t="s">
        <v>167</v>
      </c>
      <c r="X2381">
        <v>1</v>
      </c>
      <c r="Y2381" t="s">
        <v>9152</v>
      </c>
      <c r="Z2381" t="s">
        <v>70</v>
      </c>
      <c r="AA2381">
        <v>0</v>
      </c>
      <c r="AB2381" s="1" t="d">
        <v>2013-05-02</v>
      </c>
      <c r="AC2381" t="s">
        <v>167</v>
      </c>
      <c r="AD2381" s="1" t="d">
        <v>2013-05-02</v>
      </c>
      <c r="AE2381" s="1" t="d">
        <v>2013-08-24</v>
      </c>
      <c r="AG2381">
        <v>0</v>
      </c>
      <c r="AL2381" t="s">
        <v>59</v>
      </c>
      <c r="AM2381">
        <v>7</v>
      </c>
      <c r="AN2381" t="s">
        <v>87</v>
      </c>
      <c r="AO2381" s="1" t="d">
        <v>2013-02-20</v>
      </c>
      <c r="AP2381" t="s">
        <v>61</v>
      </c>
      <c r="AQ2381">
        <v>7</v>
      </c>
      <c r="AR2381" t="s">
        <v>87</v>
      </c>
      <c r="AS2381" s="1" t="d">
        <v>2013-02-20</v>
      </c>
      <c r="AT2381" s="1" t="d">
        <v>2013-05-02</v>
      </c>
      <c r="AU2381" s="1" t="d">
        <v>2013-08-24</v>
      </c>
      <c r="AV2381">
        <v>0</v>
      </c>
      <c r="AW2381">
        <v>0</v>
      </c>
      <c r="AX2381">
        <v>71</v>
      </c>
      <c r="AY2381">
        <v>1</v>
      </c>
      <c r="AZ2381">
        <f t="shared" si="222"/>
        <v>1</v>
      </c>
      <c r="BA2381">
        <f t="shared" si="223"/>
        <v>1</v>
      </c>
      <c r="BB2381" s="3">
        <v>1</v>
      </c>
      <c r="BC2381" s="3">
        <v>1</v>
      </c>
      <c r="BD2381" s="3">
        <v>7</v>
      </c>
      <c r="BE2381">
        <f>IF(BD2381&gt;Summary!$C$2,1,0)</f>
        <v>1</v>
      </c>
      <c r="BF2381">
        <f t="shared" si="224"/>
        <v>1</v>
      </c>
      <c r="BG2381">
        <f t="shared" si="225"/>
        <v>0</v>
      </c>
      <c r="BH2381">
        <f t="shared" si="226"/>
        <v>0</v>
      </c>
      <c r="BI2381">
        <f t="shared" si="227"/>
        <v>0</v>
      </c>
    </row>
    <row r="2382" spans="1:61" x14ac:dyDescent="0.2">
      <c r="A2382">
        <v>3630</v>
      </c>
      <c r="B2382" t="s">
        <v>9153</v>
      </c>
      <c r="C2382" t="s">
        <v>9154</v>
      </c>
      <c r="D2382" t="s">
        <v>9155</v>
      </c>
      <c r="E2382" s="1" t="d">
        <v>2013-05-11</v>
      </c>
      <c r="F2382" t="s">
        <v>53</v>
      </c>
      <c r="G2382" s="1" t="d">
        <v>1965-10-20</v>
      </c>
      <c r="H2382">
        <v>50</v>
      </c>
      <c r="I2382" t="s">
        <v>54</v>
      </c>
      <c r="J2382" t="s">
        <v>102</v>
      </c>
      <c r="K2382">
        <v>0</v>
      </c>
      <c r="L2382">
        <v>0</v>
      </c>
      <c r="M2382">
        <v>0</v>
      </c>
      <c r="N2382">
        <v>0</v>
      </c>
      <c r="O2382">
        <v>0</v>
      </c>
      <c r="P2382" s="2" t="d">
        <v>2013-05-11T03:05:18.00000015646219125</v>
      </c>
      <c r="Q2382" s="2" t="d">
        <v>2013-05-13T07:50:54.99999979510903575</v>
      </c>
      <c r="R2382" t="s">
        <v>9156</v>
      </c>
      <c r="S2382" s="1" t="d">
        <v>2013-05-10</v>
      </c>
      <c r="U2382">
        <v>1</v>
      </c>
      <c r="V2382" t="s">
        <v>57</v>
      </c>
      <c r="W2382" t="s">
        <v>77</v>
      </c>
      <c r="X2382">
        <v>0</v>
      </c>
      <c r="AG2382">
        <v>0</v>
      </c>
      <c r="AL2382" t="s">
        <v>59</v>
      </c>
      <c r="AM2382">
        <v>1</v>
      </c>
      <c r="AN2382" t="s">
        <v>60</v>
      </c>
      <c r="AO2382" s="1" t="d">
        <v>2013-05-11</v>
      </c>
      <c r="AP2382" t="s">
        <v>61</v>
      </c>
      <c r="AQ2382">
        <v>1</v>
      </c>
      <c r="AR2382" t="s">
        <v>60</v>
      </c>
      <c r="AS2382" s="1" t="d">
        <v>2013-05-11</v>
      </c>
      <c r="AT2382" s="1" t="d">
        <v>2013-05-11</v>
      </c>
      <c r="AU2382" s="1" t="d">
        <v>2013-05-13</v>
      </c>
      <c r="AV2382">
        <v>0</v>
      </c>
      <c r="AW2382">
        <v>2</v>
      </c>
      <c r="AX2382">
        <v>1056</v>
      </c>
      <c r="AY2382">
        <v>0</v>
      </c>
      <c r="AZ2382">
        <f t="shared" si="222"/>
        <v>1</v>
      </c>
      <c r="BA2382">
        <f t="shared" si="223"/>
        <v>1</v>
      </c>
      <c r="BB2382" s="3">
        <v>1</v>
      </c>
      <c r="BC2382" s="3">
        <v>0</v>
      </c>
      <c r="BD2382" s="3">
        <v>1</v>
      </c>
      <c r="BE2382">
        <f>IF(BD2382&gt;Summary!$C$2,1,0)</f>
        <v>0</v>
      </c>
      <c r="BF2382">
        <f t="shared" si="224"/>
        <v>0</v>
      </c>
      <c r="BG2382">
        <f t="shared" si="225"/>
        <v>1</v>
      </c>
      <c r="BH2382">
        <f t="shared" si="226"/>
        <v>0</v>
      </c>
      <c r="BI2382">
        <f t="shared" si="227"/>
        <v>0</v>
      </c>
    </row>
    <row r="2383" spans="1:61" x14ac:dyDescent="0.2">
      <c r="A2383">
        <v>3631</v>
      </c>
      <c r="B2383" t="s">
        <v>9157</v>
      </c>
      <c r="C2383" t="s">
        <v>2154</v>
      </c>
      <c r="D2383" t="s">
        <v>9158</v>
      </c>
      <c r="E2383" s="1" t="d">
        <v>2014-02-08</v>
      </c>
      <c r="F2383" t="s">
        <v>115</v>
      </c>
      <c r="G2383" s="1" t="d">
        <v>1980-04-08</v>
      </c>
      <c r="H2383">
        <v>36</v>
      </c>
      <c r="I2383" t="s">
        <v>65</v>
      </c>
      <c r="J2383" t="s">
        <v>102</v>
      </c>
      <c r="K2383">
        <v>0</v>
      </c>
      <c r="L2383">
        <v>0</v>
      </c>
      <c r="M2383">
        <v>0</v>
      </c>
      <c r="N2383">
        <v>0</v>
      </c>
      <c r="O2383">
        <v>0</v>
      </c>
      <c r="P2383" s="2" t="d">
        <v>2014-02-08T04:16:48.00000031013041950</v>
      </c>
      <c r="Q2383" s="2" t="d">
        <v>2014-02-09T06:28:31.99999975506216525</v>
      </c>
      <c r="R2383" t="s">
        <v>9159</v>
      </c>
      <c r="S2383" s="1" t="d">
        <v>2014-02-08</v>
      </c>
      <c r="U2383">
        <v>0</v>
      </c>
      <c r="V2383" t="s">
        <v>97</v>
      </c>
      <c r="W2383" t="s">
        <v>98</v>
      </c>
      <c r="X2383">
        <v>0</v>
      </c>
      <c r="AG2383">
        <v>0</v>
      </c>
      <c r="AL2383" t="s">
        <v>59</v>
      </c>
      <c r="AM2383">
        <v>1</v>
      </c>
      <c r="AN2383" t="s">
        <v>60</v>
      </c>
      <c r="AO2383" s="1" t="d">
        <v>2014-02-08</v>
      </c>
      <c r="AP2383" t="s">
        <v>61</v>
      </c>
      <c r="AQ2383">
        <v>1</v>
      </c>
      <c r="AR2383" t="s">
        <v>60</v>
      </c>
      <c r="AS2383" s="1" t="d">
        <v>2014-02-08</v>
      </c>
      <c r="AT2383" s="1" t="d">
        <v>2014-02-08</v>
      </c>
      <c r="AU2383" s="1" t="d">
        <v>2014-02-09</v>
      </c>
      <c r="AV2383">
        <v>0</v>
      </c>
      <c r="AW2383">
        <v>1</v>
      </c>
      <c r="AX2383">
        <v>783</v>
      </c>
      <c r="AY2383">
        <v>0</v>
      </c>
      <c r="AZ2383">
        <f t="shared" si="222"/>
        <v>1</v>
      </c>
      <c r="BA2383">
        <f t="shared" si="223"/>
        <v>1</v>
      </c>
      <c r="BB2383" s="3">
        <v>1</v>
      </c>
      <c r="BC2383" s="3">
        <v>0</v>
      </c>
      <c r="BD2383" s="3">
        <v>1</v>
      </c>
      <c r="BE2383">
        <f>IF(BD2383&gt;Summary!$C$2,1,0)</f>
        <v>0</v>
      </c>
      <c r="BF2383">
        <f t="shared" si="224"/>
        <v>0</v>
      </c>
      <c r="BG2383">
        <f t="shared" si="225"/>
        <v>1</v>
      </c>
      <c r="BH2383">
        <f t="shared" si="226"/>
        <v>0</v>
      </c>
      <c r="BI2383">
        <f t="shared" si="227"/>
        <v>0</v>
      </c>
    </row>
    <row r="2384" spans="1:61" x14ac:dyDescent="0.2">
      <c r="A2384">
        <v>3634</v>
      </c>
      <c r="B2384" t="s">
        <v>9160</v>
      </c>
      <c r="C2384" t="s">
        <v>51</v>
      </c>
      <c r="D2384" t="s">
        <v>9161</v>
      </c>
      <c r="E2384" s="1" t="d">
        <v>2013-03-29</v>
      </c>
      <c r="F2384" t="s">
        <v>53</v>
      </c>
      <c r="G2384" s="1" t="d">
        <v>1976-07-21</v>
      </c>
      <c r="H2384">
        <v>39</v>
      </c>
      <c r="I2384" t="s">
        <v>65</v>
      </c>
      <c r="J2384" t="s">
        <v>102</v>
      </c>
      <c r="K2384">
        <v>0</v>
      </c>
      <c r="L2384">
        <v>0</v>
      </c>
      <c r="M2384">
        <v>0</v>
      </c>
      <c r="N2384">
        <v>0</v>
      </c>
      <c r="O2384">
        <v>-1</v>
      </c>
      <c r="P2384" s="2" t="d">
        <v>2013-03-28T05:41:22.9999997746199400</v>
      </c>
      <c r="Q2384" s="2" t="d">
        <v>2013-05-21T11:04:40.000000284053384925</v>
      </c>
      <c r="R2384" t="s">
        <v>9162</v>
      </c>
      <c r="T2384" s="1" t="d">
        <v>2013-03-28</v>
      </c>
      <c r="U2384">
        <v>1</v>
      </c>
      <c r="V2384" t="s">
        <v>57</v>
      </c>
      <c r="W2384" t="s">
        <v>92</v>
      </c>
      <c r="X2384">
        <v>0</v>
      </c>
      <c r="AG2384">
        <v>0</v>
      </c>
      <c r="AL2384" t="s">
        <v>59</v>
      </c>
      <c r="AM2384">
        <v>3</v>
      </c>
      <c r="AN2384" t="s">
        <v>60</v>
      </c>
      <c r="AO2384" s="1" t="d">
        <v>2013-03-29</v>
      </c>
      <c r="AP2384" t="s">
        <v>61</v>
      </c>
      <c r="AQ2384">
        <v>2</v>
      </c>
      <c r="AR2384" t="s">
        <v>60</v>
      </c>
      <c r="AS2384" s="1" t="d">
        <v>2013-03-29</v>
      </c>
      <c r="AT2384" s="1" t="d">
        <v>2013-03-28</v>
      </c>
      <c r="AU2384" s="1" t="d">
        <v>2013-05-21</v>
      </c>
      <c r="AV2384">
        <v>0</v>
      </c>
      <c r="AW2384">
        <v>53</v>
      </c>
      <c r="AX2384">
        <v>1099</v>
      </c>
      <c r="AY2384">
        <v>0</v>
      </c>
      <c r="AZ2384">
        <f t="shared" si="222"/>
        <v>1</v>
      </c>
      <c r="BA2384">
        <f t="shared" si="223"/>
        <v>1</v>
      </c>
      <c r="BB2384" s="3">
        <v>1</v>
      </c>
      <c r="BC2384" s="3">
        <v>0</v>
      </c>
      <c r="BD2384" s="3">
        <v>3</v>
      </c>
      <c r="BE2384">
        <f>IF(BD2384&gt;Summary!$C$2,1,0)</f>
        <v>0</v>
      </c>
      <c r="BF2384">
        <f t="shared" si="224"/>
        <v>0</v>
      </c>
      <c r="BG2384">
        <f t="shared" si="225"/>
        <v>1</v>
      </c>
      <c r="BH2384">
        <f t="shared" si="226"/>
        <v>0</v>
      </c>
      <c r="BI2384">
        <f t="shared" si="227"/>
        <v>0</v>
      </c>
    </row>
    <row r="2385" spans="1:61" x14ac:dyDescent="0.2">
      <c r="A2385">
        <v>3635</v>
      </c>
      <c r="B2385" t="s">
        <v>9163</v>
      </c>
      <c r="C2385" t="s">
        <v>9164</v>
      </c>
      <c r="D2385" t="s">
        <v>2724</v>
      </c>
      <c r="E2385" s="1" t="d">
        <v>2013-03-12</v>
      </c>
      <c r="F2385" t="s">
        <v>115</v>
      </c>
      <c r="G2385" s="1" t="d">
        <v>1991-12-09</v>
      </c>
      <c r="H2385">
        <v>24</v>
      </c>
      <c r="I2385" t="s">
        <v>75</v>
      </c>
      <c r="J2385" t="s">
        <v>66</v>
      </c>
      <c r="K2385">
        <v>0</v>
      </c>
      <c r="L2385">
        <v>0</v>
      </c>
      <c r="M2385">
        <v>0</v>
      </c>
      <c r="N2385">
        <v>2</v>
      </c>
      <c r="O2385">
        <v>729</v>
      </c>
      <c r="P2385" s="2" t="d">
        <v>2015-03-11T11:49:34.000000138767063900</v>
      </c>
      <c r="Q2385" s="2" t="d">
        <v>2015-03-25T08:27:10.999999889172613350</v>
      </c>
      <c r="R2385" t="s">
        <v>9165</v>
      </c>
      <c r="S2385" s="1" t="d">
        <v>2012-12-12</v>
      </c>
      <c r="U2385">
        <v>90</v>
      </c>
      <c r="V2385" t="s">
        <v>57</v>
      </c>
      <c r="W2385" t="s">
        <v>9166</v>
      </c>
      <c r="X2385">
        <v>0</v>
      </c>
      <c r="AG2385">
        <v>0</v>
      </c>
      <c r="AL2385" t="s">
        <v>59</v>
      </c>
      <c r="AM2385">
        <v>4</v>
      </c>
      <c r="AN2385" t="s">
        <v>60</v>
      </c>
      <c r="AO2385" s="1" t="d">
        <v>2013-03-12</v>
      </c>
      <c r="AP2385" t="s">
        <v>61</v>
      </c>
      <c r="AQ2385">
        <v>4</v>
      </c>
      <c r="AR2385" t="s">
        <v>60</v>
      </c>
      <c r="AS2385" s="1" t="d">
        <v>2013-03-12</v>
      </c>
      <c r="AT2385" s="1" t="d">
        <v>2015-03-11</v>
      </c>
      <c r="AU2385" s="1" t="d">
        <v>2015-03-25</v>
      </c>
      <c r="AV2385">
        <v>2</v>
      </c>
      <c r="AW2385">
        <v>0</v>
      </c>
      <c r="AX2385">
        <v>729</v>
      </c>
      <c r="AY2385">
        <v>0</v>
      </c>
      <c r="AZ2385">
        <f t="shared" si="222"/>
        <v>0</v>
      </c>
      <c r="BA2385">
        <f t="shared" si="223"/>
        <v>1</v>
      </c>
      <c r="BB2385" s="3">
        <v>1</v>
      </c>
      <c r="BC2385" s="3">
        <v>0</v>
      </c>
      <c r="BD2385" s="3">
        <v>4</v>
      </c>
      <c r="BE2385">
        <f>IF(BD2385&gt;Summary!$C$2,1,0)</f>
        <v>0</v>
      </c>
      <c r="BF2385">
        <f t="shared" si="224"/>
        <v>0</v>
      </c>
      <c r="BG2385">
        <f t="shared" si="225"/>
        <v>1</v>
      </c>
      <c r="BH2385">
        <f t="shared" si="226"/>
        <v>0</v>
      </c>
      <c r="BI2385">
        <f t="shared" si="227"/>
        <v>0</v>
      </c>
    </row>
    <row r="2386" spans="1:61" x14ac:dyDescent="0.2">
      <c r="A2386">
        <v>3636</v>
      </c>
      <c r="B2386" t="s">
        <v>9167</v>
      </c>
      <c r="C2386" t="s">
        <v>1390</v>
      </c>
      <c r="D2386" t="s">
        <v>9168</v>
      </c>
      <c r="E2386" s="1" t="d">
        <v>2013-05-12</v>
      </c>
      <c r="F2386" t="s">
        <v>115</v>
      </c>
      <c r="G2386" s="1" t="d">
        <v>1961-05-28</v>
      </c>
      <c r="H2386">
        <v>54</v>
      </c>
      <c r="I2386" t="s">
        <v>54</v>
      </c>
      <c r="J2386" t="s">
        <v>66</v>
      </c>
      <c r="K2386">
        <v>0</v>
      </c>
      <c r="L2386">
        <v>0</v>
      </c>
      <c r="M2386">
        <v>0</v>
      </c>
      <c r="N2386">
        <v>7</v>
      </c>
      <c r="O2386">
        <v>-1</v>
      </c>
      <c r="P2386" s="2" t="d">
        <v>2013-05-11T09:03:47.99999986309558350</v>
      </c>
      <c r="Q2386" s="2" t="d">
        <v>2013-05-30T05:36:10.99999976344406775</v>
      </c>
      <c r="R2386" t="s">
        <v>9169</v>
      </c>
      <c r="S2386" s="1" t="d">
        <v>2013-05-11</v>
      </c>
      <c r="U2386">
        <v>1</v>
      </c>
      <c r="V2386" t="s">
        <v>57</v>
      </c>
      <c r="W2386" t="s">
        <v>879</v>
      </c>
      <c r="X2386">
        <v>0</v>
      </c>
      <c r="AG2386">
        <v>0</v>
      </c>
      <c r="AL2386" t="s">
        <v>59</v>
      </c>
      <c r="AM2386">
        <v>6</v>
      </c>
      <c r="AN2386" t="s">
        <v>87</v>
      </c>
      <c r="AO2386" s="1" t="d">
        <v>2013-05-12</v>
      </c>
      <c r="AP2386" t="s">
        <v>61</v>
      </c>
      <c r="AQ2386">
        <v>1</v>
      </c>
      <c r="AR2386" t="s">
        <v>60</v>
      </c>
      <c r="AS2386" s="1" t="d">
        <v>2013-05-12</v>
      </c>
      <c r="AT2386" s="1" t="d">
        <v>2013-05-11</v>
      </c>
      <c r="AU2386" s="1" t="d">
        <v>2013-05-30</v>
      </c>
      <c r="AV2386">
        <v>7</v>
      </c>
      <c r="AW2386">
        <v>18</v>
      </c>
      <c r="AX2386">
        <v>1055</v>
      </c>
      <c r="AY2386">
        <v>0</v>
      </c>
      <c r="AZ2386">
        <f t="shared" si="222"/>
        <v>1</v>
      </c>
      <c r="BA2386">
        <f t="shared" si="223"/>
        <v>1</v>
      </c>
      <c r="BB2386" s="3">
        <v>1</v>
      </c>
      <c r="BC2386" s="3">
        <v>0</v>
      </c>
      <c r="BD2386" s="3">
        <v>6</v>
      </c>
      <c r="BE2386">
        <f>IF(BD2386&gt;Summary!$C$2,1,0)</f>
        <v>1</v>
      </c>
      <c r="BF2386">
        <f t="shared" si="224"/>
        <v>0</v>
      </c>
      <c r="BG2386">
        <f t="shared" si="225"/>
        <v>0</v>
      </c>
      <c r="BH2386">
        <f t="shared" si="226"/>
        <v>1</v>
      </c>
      <c r="BI2386">
        <f t="shared" si="227"/>
        <v>0</v>
      </c>
    </row>
    <row r="2387" spans="1:61" x14ac:dyDescent="0.2">
      <c r="A2387">
        <v>3639</v>
      </c>
      <c r="B2387" t="s">
        <v>9170</v>
      </c>
      <c r="C2387" t="s">
        <v>153</v>
      </c>
      <c r="D2387" t="s">
        <v>339</v>
      </c>
      <c r="E2387" s="1" t="d">
        <v>2013-08-07</v>
      </c>
      <c r="F2387" t="s">
        <v>53</v>
      </c>
      <c r="G2387" s="1" t="d">
        <v>1987-01-05</v>
      </c>
      <c r="H2387">
        <v>29</v>
      </c>
      <c r="I2387" t="s">
        <v>65</v>
      </c>
      <c r="J2387" t="s">
        <v>66</v>
      </c>
      <c r="K2387">
        <v>0</v>
      </c>
      <c r="L2387">
        <v>0</v>
      </c>
      <c r="M2387">
        <v>0</v>
      </c>
      <c r="N2387">
        <v>0</v>
      </c>
      <c r="O2387">
        <v>0</v>
      </c>
      <c r="P2387" s="2" t="d">
        <v>2013-08-07T04:13:31.99999975506216525</v>
      </c>
      <c r="Q2387" s="2" t="d">
        <v>2013-08-08T01:51:29.00000019930303150</v>
      </c>
      <c r="R2387" t="s">
        <v>9171</v>
      </c>
      <c r="S2387" s="1" t="d">
        <v>2013-08-06</v>
      </c>
      <c r="U2387">
        <v>1</v>
      </c>
      <c r="V2387" t="s">
        <v>97</v>
      </c>
      <c r="W2387" t="s">
        <v>1545</v>
      </c>
      <c r="X2387">
        <v>0</v>
      </c>
      <c r="AG2387">
        <v>0</v>
      </c>
      <c r="AL2387" t="s">
        <v>59</v>
      </c>
      <c r="AM2387">
        <v>2</v>
      </c>
      <c r="AN2387" t="s">
        <v>60</v>
      </c>
      <c r="AO2387" s="1" t="d">
        <v>2013-08-07</v>
      </c>
      <c r="AP2387" t="s">
        <v>61</v>
      </c>
      <c r="AQ2387">
        <v>2</v>
      </c>
      <c r="AR2387" t="s">
        <v>60</v>
      </c>
      <c r="AS2387" s="1" t="d">
        <v>2013-08-07</v>
      </c>
      <c r="AT2387" s="1" t="d">
        <v>2013-08-07</v>
      </c>
      <c r="AU2387" s="1" t="d">
        <v>2013-08-08</v>
      </c>
      <c r="AV2387">
        <v>0</v>
      </c>
      <c r="AW2387">
        <v>1</v>
      </c>
      <c r="AX2387">
        <v>968</v>
      </c>
      <c r="AY2387">
        <v>0</v>
      </c>
      <c r="AZ2387">
        <f t="shared" si="222"/>
        <v>1</v>
      </c>
      <c r="BA2387">
        <f t="shared" si="223"/>
        <v>1</v>
      </c>
      <c r="BB2387" s="3">
        <v>1</v>
      </c>
      <c r="BC2387" s="3">
        <v>0</v>
      </c>
      <c r="BD2387" s="3">
        <v>2</v>
      </c>
      <c r="BE2387">
        <f>IF(BD2387&gt;Summary!$C$2,1,0)</f>
        <v>0</v>
      </c>
      <c r="BF2387">
        <f t="shared" si="224"/>
        <v>0</v>
      </c>
      <c r="BG2387">
        <f t="shared" si="225"/>
        <v>1</v>
      </c>
      <c r="BH2387">
        <f t="shared" si="226"/>
        <v>0</v>
      </c>
      <c r="BI2387">
        <f t="shared" si="227"/>
        <v>0</v>
      </c>
    </row>
    <row r="2388" spans="1:61" x14ac:dyDescent="0.2">
      <c r="A2388">
        <v>3641</v>
      </c>
      <c r="B2388" t="s">
        <v>9172</v>
      </c>
      <c r="C2388" t="s">
        <v>177</v>
      </c>
      <c r="D2388" t="s">
        <v>9173</v>
      </c>
      <c r="E2388" s="1" t="d">
        <v>2014-01-26</v>
      </c>
      <c r="F2388" t="s">
        <v>53</v>
      </c>
      <c r="G2388" s="1" t="d">
        <v>1989-05-26</v>
      </c>
      <c r="H2388">
        <v>26</v>
      </c>
      <c r="I2388" t="s">
        <v>65</v>
      </c>
      <c r="J2388" t="s">
        <v>102</v>
      </c>
      <c r="K2388">
        <v>0</v>
      </c>
      <c r="L2388">
        <v>0</v>
      </c>
      <c r="M2388">
        <v>0</v>
      </c>
      <c r="N2388">
        <v>0</v>
      </c>
      <c r="O2388">
        <v>-1</v>
      </c>
      <c r="P2388" s="2" t="d">
        <v>2014-01-25T11:17:21.0000002710148700</v>
      </c>
      <c r="Q2388" s="2" t="d">
        <v>2014-01-26T08:05:58.00000028684735400</v>
      </c>
      <c r="R2388" t="s">
        <v>9174</v>
      </c>
      <c r="S2388" s="1" t="d">
        <v>2014-01-25</v>
      </c>
      <c r="U2388">
        <v>1</v>
      </c>
      <c r="V2388" t="s">
        <v>97</v>
      </c>
      <c r="W2388" t="s">
        <v>98</v>
      </c>
      <c r="X2388">
        <v>0</v>
      </c>
      <c r="AG2388">
        <v>0</v>
      </c>
      <c r="AL2388" t="s">
        <v>59</v>
      </c>
      <c r="AM2388">
        <v>6</v>
      </c>
      <c r="AN2388" t="s">
        <v>87</v>
      </c>
      <c r="AO2388" s="1" t="d">
        <v>2014-01-26</v>
      </c>
      <c r="AP2388" t="s">
        <v>61</v>
      </c>
      <c r="AQ2388">
        <v>2</v>
      </c>
      <c r="AR2388" t="s">
        <v>60</v>
      </c>
      <c r="AS2388" s="1" t="d">
        <v>2014-01-26</v>
      </c>
      <c r="AT2388" s="1" t="d">
        <v>2014-01-25</v>
      </c>
      <c r="AU2388" s="1" t="d">
        <v>2014-01-26</v>
      </c>
      <c r="AV2388">
        <v>0</v>
      </c>
      <c r="AW2388">
        <v>0</v>
      </c>
      <c r="AX2388">
        <v>796</v>
      </c>
      <c r="AY2388">
        <v>0</v>
      </c>
      <c r="AZ2388">
        <f t="shared" si="222"/>
        <v>1</v>
      </c>
      <c r="BA2388">
        <f t="shared" si="223"/>
        <v>1</v>
      </c>
      <c r="BB2388" s="3">
        <v>1</v>
      </c>
      <c r="BC2388" s="3">
        <v>0</v>
      </c>
      <c r="BD2388" s="3">
        <v>6</v>
      </c>
      <c r="BE2388">
        <f>IF(BD2388&gt;Summary!$C$2,1,0)</f>
        <v>1</v>
      </c>
      <c r="BF2388">
        <f t="shared" si="224"/>
        <v>0</v>
      </c>
      <c r="BG2388">
        <f t="shared" si="225"/>
        <v>0</v>
      </c>
      <c r="BH2388">
        <f t="shared" si="226"/>
        <v>1</v>
      </c>
      <c r="BI2388">
        <f t="shared" si="227"/>
        <v>0</v>
      </c>
    </row>
    <row r="2389" spans="1:61" x14ac:dyDescent="0.2">
      <c r="A2389">
        <v>3642</v>
      </c>
      <c r="B2389" t="s">
        <v>9175</v>
      </c>
      <c r="C2389" t="s">
        <v>477</v>
      </c>
      <c r="D2389" t="s">
        <v>5332</v>
      </c>
      <c r="E2389" s="1" t="d">
        <v>2014-02-07</v>
      </c>
      <c r="F2389" t="s">
        <v>53</v>
      </c>
      <c r="G2389" s="1" t="d">
        <v>1975-03-15</v>
      </c>
      <c r="H2389">
        <v>41</v>
      </c>
      <c r="I2389" t="s">
        <v>65</v>
      </c>
      <c r="J2389" t="s">
        <v>66</v>
      </c>
      <c r="K2389">
        <v>0</v>
      </c>
      <c r="L2389">
        <v>0</v>
      </c>
      <c r="M2389">
        <v>0</v>
      </c>
      <c r="N2389">
        <v>3</v>
      </c>
      <c r="O2389">
        <v>-1</v>
      </c>
      <c r="P2389" s="2" t="d">
        <v>2014-02-06T06:40:05.00000019092112900</v>
      </c>
      <c r="Q2389" s="2" t="d">
        <v>2014-02-07T09:07:57.00000023469329025</v>
      </c>
      <c r="R2389" t="s">
        <v>9176</v>
      </c>
      <c r="S2389" s="1" t="d">
        <v>2014-02-06</v>
      </c>
      <c r="U2389">
        <v>1</v>
      </c>
      <c r="V2389" t="s">
        <v>57</v>
      </c>
      <c r="W2389" t="s">
        <v>156</v>
      </c>
      <c r="X2389">
        <v>1</v>
      </c>
      <c r="Y2389" t="s">
        <v>9177</v>
      </c>
      <c r="Z2389" t="s">
        <v>79</v>
      </c>
      <c r="AA2389">
        <v>0</v>
      </c>
      <c r="AB2389" s="1" t="d">
        <v>2014-07-30</v>
      </c>
      <c r="AC2389" t="s">
        <v>1395</v>
      </c>
      <c r="AD2389" s="1" t="d">
        <v>2014-07-30</v>
      </c>
      <c r="AE2389" s="1" t="d">
        <v>2014-07-31</v>
      </c>
      <c r="AG2389">
        <v>0</v>
      </c>
      <c r="AL2389" t="s">
        <v>59</v>
      </c>
      <c r="AM2389">
        <v>4</v>
      </c>
      <c r="AN2389" t="s">
        <v>60</v>
      </c>
      <c r="AO2389" s="1" t="d">
        <v>2014-02-07</v>
      </c>
      <c r="AP2389" t="s">
        <v>61</v>
      </c>
      <c r="AQ2389">
        <v>2</v>
      </c>
      <c r="AR2389" t="s">
        <v>60</v>
      </c>
      <c r="AS2389" s="1" t="d">
        <v>2014-02-07</v>
      </c>
      <c r="AT2389" s="1" t="d">
        <v>2014-07-30</v>
      </c>
      <c r="AU2389" s="1" t="d">
        <v>2014-07-31</v>
      </c>
      <c r="AV2389">
        <v>3</v>
      </c>
      <c r="AW2389">
        <v>0</v>
      </c>
      <c r="AX2389">
        <v>173</v>
      </c>
      <c r="AY2389">
        <v>1</v>
      </c>
      <c r="AZ2389">
        <f t="shared" si="222"/>
        <v>1</v>
      </c>
      <c r="BA2389">
        <f t="shared" si="223"/>
        <v>1</v>
      </c>
      <c r="BB2389" s="3">
        <v>1</v>
      </c>
      <c r="BC2389" s="3">
        <v>1</v>
      </c>
      <c r="BD2389" s="3">
        <v>4</v>
      </c>
      <c r="BE2389">
        <f>IF(BD2389&gt;Summary!$C$2,1,0)</f>
        <v>0</v>
      </c>
      <c r="BF2389">
        <f t="shared" si="224"/>
        <v>0</v>
      </c>
      <c r="BG2389">
        <f t="shared" si="225"/>
        <v>0</v>
      </c>
      <c r="BH2389">
        <f t="shared" si="226"/>
        <v>0</v>
      </c>
      <c r="BI2389">
        <f t="shared" si="227"/>
        <v>1</v>
      </c>
    </row>
    <row r="2390" spans="1:61" x14ac:dyDescent="0.2">
      <c r="A2390">
        <v>3643</v>
      </c>
      <c r="B2390" t="s">
        <v>9178</v>
      </c>
      <c r="C2390" t="s">
        <v>1359</v>
      </c>
      <c r="D2390" t="s">
        <v>9179</v>
      </c>
      <c r="E2390" s="1" t="d">
        <v>2014-02-12</v>
      </c>
      <c r="F2390" t="s">
        <v>53</v>
      </c>
      <c r="G2390" s="1" t="d">
        <v>1992-12-23</v>
      </c>
      <c r="H2390">
        <v>23</v>
      </c>
      <c r="I2390" t="s">
        <v>75</v>
      </c>
      <c r="J2390" t="s">
        <v>66</v>
      </c>
      <c r="K2390">
        <v>0</v>
      </c>
      <c r="L2390">
        <v>0</v>
      </c>
      <c r="M2390">
        <v>0</v>
      </c>
      <c r="N2390">
        <v>1</v>
      </c>
      <c r="O2390">
        <v>-1</v>
      </c>
      <c r="P2390" s="2" t="d">
        <v>2014-02-11T03:14:33.99999999906867900</v>
      </c>
      <c r="Q2390" s="2" t="d">
        <v>2014-02-13T09:26:09.9999998789280675</v>
      </c>
      <c r="R2390" t="s">
        <v>9180</v>
      </c>
      <c r="S2390" s="1" t="d">
        <v>2014-02-11</v>
      </c>
      <c r="U2390">
        <v>1</v>
      </c>
      <c r="V2390" t="s">
        <v>57</v>
      </c>
      <c r="W2390" t="s">
        <v>167</v>
      </c>
      <c r="X2390">
        <v>1</v>
      </c>
      <c r="Y2390" t="s">
        <v>9181</v>
      </c>
      <c r="Z2390" t="s">
        <v>79</v>
      </c>
      <c r="AA2390">
        <v>0</v>
      </c>
      <c r="AB2390" s="1" t="d">
        <v>2014-05-14</v>
      </c>
      <c r="AC2390" t="s">
        <v>1225</v>
      </c>
      <c r="AD2390" s="1" t="d">
        <v>2014-05-14</v>
      </c>
      <c r="AE2390" s="1" t="d">
        <v>2014-06-14</v>
      </c>
      <c r="AG2390">
        <v>0</v>
      </c>
      <c r="AL2390" t="s">
        <v>59</v>
      </c>
      <c r="AM2390">
        <v>6</v>
      </c>
      <c r="AN2390" t="s">
        <v>87</v>
      </c>
      <c r="AO2390" s="1" t="d">
        <v>2014-02-12</v>
      </c>
      <c r="AP2390" t="s">
        <v>61</v>
      </c>
      <c r="AQ2390">
        <v>5</v>
      </c>
      <c r="AR2390" t="s">
        <v>87</v>
      </c>
      <c r="AS2390" s="1" t="d">
        <v>2014-02-12</v>
      </c>
      <c r="AT2390" s="1" t="d">
        <v>2014-05-14</v>
      </c>
      <c r="AU2390" s="1" t="d">
        <v>2014-06-14</v>
      </c>
      <c r="AV2390">
        <v>1</v>
      </c>
      <c r="AW2390">
        <v>1</v>
      </c>
      <c r="AX2390">
        <v>91</v>
      </c>
      <c r="AY2390">
        <v>1</v>
      </c>
      <c r="AZ2390">
        <f t="shared" si="222"/>
        <v>1</v>
      </c>
      <c r="BA2390">
        <f t="shared" si="223"/>
        <v>1</v>
      </c>
      <c r="BB2390" s="3">
        <v>1</v>
      </c>
      <c r="BC2390" s="3">
        <v>1</v>
      </c>
      <c r="BD2390" s="3">
        <v>6</v>
      </c>
      <c r="BE2390">
        <f>IF(BD2390&gt;Summary!$C$2,1,0)</f>
        <v>1</v>
      </c>
      <c r="BF2390">
        <f t="shared" si="224"/>
        <v>1</v>
      </c>
      <c r="BG2390">
        <f t="shared" si="225"/>
        <v>0</v>
      </c>
      <c r="BH2390">
        <f t="shared" si="226"/>
        <v>0</v>
      </c>
      <c r="BI2390">
        <f t="shared" si="227"/>
        <v>0</v>
      </c>
    </row>
    <row r="2391" spans="1:61" x14ac:dyDescent="0.2">
      <c r="A2391">
        <v>3645</v>
      </c>
      <c r="B2391" t="s">
        <v>9182</v>
      </c>
      <c r="C2391" t="s">
        <v>303</v>
      </c>
      <c r="D2391" t="s">
        <v>2603</v>
      </c>
      <c r="E2391" s="1" t="d">
        <v>2013-11-18</v>
      </c>
      <c r="F2391" t="s">
        <v>53</v>
      </c>
      <c r="G2391" s="1" t="d">
        <v>1981-11-08</v>
      </c>
      <c r="H2391">
        <v>34</v>
      </c>
      <c r="I2391" t="s">
        <v>65</v>
      </c>
      <c r="J2391" t="s">
        <v>102</v>
      </c>
      <c r="K2391">
        <v>0</v>
      </c>
      <c r="L2391">
        <v>0</v>
      </c>
      <c r="M2391">
        <v>0</v>
      </c>
      <c r="N2391">
        <v>0</v>
      </c>
      <c r="O2391">
        <v>-1</v>
      </c>
      <c r="P2391" s="2" t="d">
        <v>2013-11-17T08:34:34.99999995343386900</v>
      </c>
      <c r="Q2391" s="2" t="d">
        <v>2013-11-18T08:26:11.99999992735684050</v>
      </c>
      <c r="R2391" t="s">
        <v>9183</v>
      </c>
      <c r="S2391" s="1" t="d">
        <v>2013-11-17</v>
      </c>
      <c r="U2391">
        <v>1</v>
      </c>
      <c r="V2391" t="s">
        <v>97</v>
      </c>
      <c r="W2391" t="s">
        <v>98</v>
      </c>
      <c r="X2391">
        <v>0</v>
      </c>
      <c r="AG2391">
        <v>0</v>
      </c>
      <c r="AL2391" t="s">
        <v>59</v>
      </c>
      <c r="AM2391">
        <v>1</v>
      </c>
      <c r="AN2391" t="s">
        <v>60</v>
      </c>
      <c r="AO2391" s="1" t="d">
        <v>2013-11-18</v>
      </c>
      <c r="AP2391" t="s">
        <v>61</v>
      </c>
      <c r="AQ2391">
        <v>2</v>
      </c>
      <c r="AR2391" t="s">
        <v>60</v>
      </c>
      <c r="AS2391" s="1" t="d">
        <v>2013-11-18</v>
      </c>
      <c r="AT2391" s="1" t="d">
        <v>2013-11-17</v>
      </c>
      <c r="AU2391" s="1" t="d">
        <v>2013-11-18</v>
      </c>
      <c r="AV2391">
        <v>0</v>
      </c>
      <c r="AW2391">
        <v>0</v>
      </c>
      <c r="AX2391">
        <v>865</v>
      </c>
      <c r="AY2391">
        <v>0</v>
      </c>
      <c r="AZ2391">
        <f t="shared" si="222"/>
        <v>1</v>
      </c>
      <c r="BA2391">
        <f t="shared" si="223"/>
        <v>1</v>
      </c>
      <c r="BB2391" s="3">
        <v>1</v>
      </c>
      <c r="BC2391" s="3">
        <v>0</v>
      </c>
      <c r="BD2391" s="3">
        <v>1</v>
      </c>
      <c r="BE2391">
        <f>IF(BD2391&gt;Summary!$C$2,1,0)</f>
        <v>0</v>
      </c>
      <c r="BF2391">
        <f t="shared" si="224"/>
        <v>0</v>
      </c>
      <c r="BG2391">
        <f t="shared" si="225"/>
        <v>1</v>
      </c>
      <c r="BH2391">
        <f t="shared" si="226"/>
        <v>0</v>
      </c>
      <c r="BI2391">
        <f t="shared" si="227"/>
        <v>0</v>
      </c>
    </row>
    <row r="2392" spans="1:61" x14ac:dyDescent="0.2">
      <c r="A2392">
        <v>3646</v>
      </c>
      <c r="B2392" t="s">
        <v>9184</v>
      </c>
      <c r="C2392" t="s">
        <v>3099</v>
      </c>
      <c r="D2392" t="s">
        <v>9185</v>
      </c>
      <c r="E2392" s="1" t="d">
        <v>2014-12-03</v>
      </c>
      <c r="F2392" t="s">
        <v>53</v>
      </c>
      <c r="G2392" s="1" t="d">
        <v>1984-10-08</v>
      </c>
      <c r="H2392">
        <v>31</v>
      </c>
      <c r="I2392" t="s">
        <v>65</v>
      </c>
      <c r="J2392" t="s">
        <v>102</v>
      </c>
      <c r="K2392">
        <v>0</v>
      </c>
      <c r="L2392">
        <v>0</v>
      </c>
      <c r="M2392">
        <v>0</v>
      </c>
      <c r="N2392">
        <v>11</v>
      </c>
      <c r="O2392">
        <v>0</v>
      </c>
      <c r="P2392" s="2" t="d">
        <v>2014-12-03T12:55:06.99999982025474325</v>
      </c>
      <c r="Q2392" s="2" t="d">
        <v>2014-12-15T09:19:23.99999989662319350</v>
      </c>
      <c r="R2392" t="s">
        <v>9186</v>
      </c>
      <c r="S2392" s="1" t="d">
        <v>2014-12-02</v>
      </c>
      <c r="U2392">
        <v>1</v>
      </c>
      <c r="V2392" t="s">
        <v>57</v>
      </c>
      <c r="W2392" t="s">
        <v>614</v>
      </c>
      <c r="X2392">
        <v>1</v>
      </c>
      <c r="Y2392" t="s">
        <v>9187</v>
      </c>
      <c r="Z2392" t="s">
        <v>70</v>
      </c>
      <c r="AA2392">
        <v>0</v>
      </c>
      <c r="AB2392" s="1" t="d">
        <v>2015-01-20</v>
      </c>
      <c r="AC2392" t="s">
        <v>167</v>
      </c>
      <c r="AD2392" s="1" t="d">
        <v>2015-01-20</v>
      </c>
      <c r="AE2392" s="1" t="d">
        <v>2015-03-13</v>
      </c>
      <c r="AG2392">
        <v>0</v>
      </c>
      <c r="AL2392" t="s">
        <v>59</v>
      </c>
      <c r="AM2392">
        <v>7</v>
      </c>
      <c r="AN2392" t="s">
        <v>87</v>
      </c>
      <c r="AO2392" s="1" t="d">
        <v>2014-12-03</v>
      </c>
      <c r="AP2392" t="s">
        <v>61</v>
      </c>
      <c r="AQ2392">
        <v>9</v>
      </c>
      <c r="AR2392" t="s">
        <v>86</v>
      </c>
      <c r="AS2392" s="1" t="d">
        <v>2014-12-03</v>
      </c>
      <c r="AT2392" s="1" t="d">
        <v>2015-01-20</v>
      </c>
      <c r="AU2392" s="1" t="d">
        <v>2015-03-13</v>
      </c>
      <c r="AV2392">
        <v>11</v>
      </c>
      <c r="AW2392">
        <v>12</v>
      </c>
      <c r="AX2392">
        <v>48</v>
      </c>
      <c r="AY2392">
        <v>1</v>
      </c>
      <c r="AZ2392">
        <f t="shared" si="222"/>
        <v>1</v>
      </c>
      <c r="BA2392">
        <f t="shared" si="223"/>
        <v>1</v>
      </c>
      <c r="BB2392" s="3">
        <v>1</v>
      </c>
      <c r="BC2392" s="3">
        <v>1</v>
      </c>
      <c r="BD2392" s="3">
        <v>7</v>
      </c>
      <c r="BE2392">
        <f>IF(BD2392&gt;Summary!$C$2,1,0)</f>
        <v>1</v>
      </c>
      <c r="BF2392">
        <f t="shared" si="224"/>
        <v>1</v>
      </c>
      <c r="BG2392">
        <f t="shared" si="225"/>
        <v>0</v>
      </c>
      <c r="BH2392">
        <f t="shared" si="226"/>
        <v>0</v>
      </c>
      <c r="BI2392">
        <f t="shared" si="227"/>
        <v>0</v>
      </c>
    </row>
    <row r="2393" spans="1:61" x14ac:dyDescent="0.2">
      <c r="A2393">
        <v>3647</v>
      </c>
      <c r="B2393" t="s">
        <v>9188</v>
      </c>
      <c r="C2393" t="s">
        <v>9189</v>
      </c>
      <c r="D2393" t="s">
        <v>1530</v>
      </c>
      <c r="E2393" s="1" t="d">
        <v>2013-12-24</v>
      </c>
      <c r="F2393" t="s">
        <v>53</v>
      </c>
      <c r="G2393" s="1" t="d">
        <v>1995-04-24</v>
      </c>
      <c r="H2393">
        <v>20</v>
      </c>
      <c r="I2393" t="s">
        <v>75</v>
      </c>
      <c r="J2393" t="s">
        <v>66</v>
      </c>
      <c r="K2393">
        <v>0</v>
      </c>
      <c r="L2393">
        <v>0</v>
      </c>
      <c r="M2393">
        <v>0</v>
      </c>
      <c r="N2393">
        <v>0</v>
      </c>
      <c r="O2393">
        <v>-1</v>
      </c>
      <c r="P2393" s="2" t="d">
        <v>2013-12-23T07:21:11.00000018253922650</v>
      </c>
      <c r="Q2393" s="2" t="d">
        <v>2013-12-25T03:56:32.999999807216226975</v>
      </c>
      <c r="R2393" t="s">
        <v>9190</v>
      </c>
      <c r="S2393" s="1" t="d">
        <v>2013-12-23</v>
      </c>
      <c r="U2393">
        <v>1</v>
      </c>
      <c r="V2393" t="s">
        <v>57</v>
      </c>
      <c r="W2393" t="s">
        <v>167</v>
      </c>
      <c r="X2393">
        <v>0</v>
      </c>
      <c r="AG2393">
        <v>0</v>
      </c>
      <c r="AL2393" t="s">
        <v>59</v>
      </c>
      <c r="AM2393">
        <v>3</v>
      </c>
      <c r="AN2393" t="s">
        <v>60</v>
      </c>
      <c r="AO2393" s="1" t="d">
        <v>2013-12-24</v>
      </c>
      <c r="AP2393" t="s">
        <v>61</v>
      </c>
      <c r="AQ2393">
        <v>6</v>
      </c>
      <c r="AR2393" t="s">
        <v>87</v>
      </c>
      <c r="AS2393" s="1" t="d">
        <v>2013-12-24</v>
      </c>
      <c r="AT2393" s="1" t="d">
        <v>2013-12-23</v>
      </c>
      <c r="AU2393" s="1" t="d">
        <v>2013-12-25</v>
      </c>
      <c r="AV2393">
        <v>0</v>
      </c>
      <c r="AW2393">
        <v>1</v>
      </c>
      <c r="AX2393">
        <v>829</v>
      </c>
      <c r="AY2393">
        <v>0</v>
      </c>
      <c r="AZ2393">
        <f t="shared" si="222"/>
        <v>1</v>
      </c>
      <c r="BA2393">
        <f t="shared" si="223"/>
        <v>1</v>
      </c>
      <c r="BB2393" s="3">
        <v>1</v>
      </c>
      <c r="BC2393" s="3">
        <v>0</v>
      </c>
      <c r="BD2393" s="3">
        <v>3</v>
      </c>
      <c r="BE2393">
        <f>IF(BD2393&gt;Summary!$C$2,1,0)</f>
        <v>0</v>
      </c>
      <c r="BF2393">
        <f t="shared" si="224"/>
        <v>0</v>
      </c>
      <c r="BG2393">
        <f t="shared" si="225"/>
        <v>1</v>
      </c>
      <c r="BH2393">
        <f t="shared" si="226"/>
        <v>0</v>
      </c>
      <c r="BI2393">
        <f t="shared" si="227"/>
        <v>0</v>
      </c>
    </row>
    <row r="2394" spans="1:61" x14ac:dyDescent="0.2">
      <c r="A2394">
        <v>3648</v>
      </c>
      <c r="B2394" t="s">
        <v>9191</v>
      </c>
      <c r="C2394" t="s">
        <v>9192</v>
      </c>
      <c r="D2394" t="s">
        <v>196</v>
      </c>
      <c r="E2394" s="1" t="d">
        <v>2014-03-24</v>
      </c>
      <c r="F2394" t="s">
        <v>53</v>
      </c>
      <c r="G2394" s="1" t="d">
        <v>1967-01-18</v>
      </c>
      <c r="H2394">
        <v>49</v>
      </c>
      <c r="I2394" t="s">
        <v>54</v>
      </c>
      <c r="J2394" t="s">
        <v>66</v>
      </c>
      <c r="K2394">
        <v>0</v>
      </c>
      <c r="L2394">
        <v>0</v>
      </c>
      <c r="M2394">
        <v>0</v>
      </c>
      <c r="N2394">
        <v>10</v>
      </c>
      <c r="O2394">
        <v>-1</v>
      </c>
      <c r="P2394" s="2" t="d">
        <v>2014-03-23T05:30:50.00000016298145175</v>
      </c>
      <c r="Q2394" s="2" t="d">
        <v>2014-05-06T04:48:05.00000028870999600</v>
      </c>
      <c r="R2394" t="s">
        <v>9193</v>
      </c>
      <c r="T2394" s="1" t="d">
        <v>2014-03-23</v>
      </c>
      <c r="U2394">
        <v>1</v>
      </c>
      <c r="V2394" t="s">
        <v>57</v>
      </c>
      <c r="W2394" t="s">
        <v>92</v>
      </c>
      <c r="X2394">
        <v>1</v>
      </c>
      <c r="Y2394" t="s">
        <v>9194</v>
      </c>
      <c r="Z2394" t="s">
        <v>135</v>
      </c>
      <c r="AA2394">
        <v>0</v>
      </c>
      <c r="AB2394" s="1" t="d">
        <v>2014-05-10</v>
      </c>
      <c r="AC2394" t="s">
        <v>218</v>
      </c>
      <c r="AD2394" s="1" t="d">
        <v>2014-05-10</v>
      </c>
      <c r="AE2394" s="1" t="d">
        <v>2014-09-23</v>
      </c>
      <c r="AG2394">
        <v>0</v>
      </c>
      <c r="AL2394" t="s">
        <v>59</v>
      </c>
      <c r="AM2394">
        <v>6</v>
      </c>
      <c r="AN2394" t="s">
        <v>87</v>
      </c>
      <c r="AO2394" s="1" t="d">
        <v>2014-03-24</v>
      </c>
      <c r="AP2394" t="s">
        <v>61</v>
      </c>
      <c r="AQ2394">
        <v>3</v>
      </c>
      <c r="AR2394" t="s">
        <v>60</v>
      </c>
      <c r="AS2394" s="1" t="d">
        <v>2014-03-24</v>
      </c>
      <c r="AT2394" s="1" t="d">
        <v>2014-05-10</v>
      </c>
      <c r="AU2394" s="1" t="d">
        <v>2014-09-23</v>
      </c>
      <c r="AV2394">
        <v>10</v>
      </c>
      <c r="AW2394">
        <v>43</v>
      </c>
      <c r="AX2394">
        <v>47</v>
      </c>
      <c r="AY2394">
        <v>1</v>
      </c>
      <c r="AZ2394">
        <f t="shared" si="222"/>
        <v>1</v>
      </c>
      <c r="BA2394">
        <f t="shared" si="223"/>
        <v>1</v>
      </c>
      <c r="BB2394" s="3">
        <v>1</v>
      </c>
      <c r="BC2394" s="3">
        <v>1</v>
      </c>
      <c r="BD2394" s="3">
        <v>6</v>
      </c>
      <c r="BE2394">
        <f>IF(BD2394&gt;Summary!$C$2,1,0)</f>
        <v>1</v>
      </c>
      <c r="BF2394">
        <f t="shared" si="224"/>
        <v>1</v>
      </c>
      <c r="BG2394">
        <f t="shared" si="225"/>
        <v>0</v>
      </c>
      <c r="BH2394">
        <f t="shared" si="226"/>
        <v>0</v>
      </c>
      <c r="BI2394">
        <f t="shared" si="227"/>
        <v>0</v>
      </c>
    </row>
    <row r="2395" spans="1:61" x14ac:dyDescent="0.2">
      <c r="A2395">
        <v>3649</v>
      </c>
      <c r="B2395" t="s">
        <v>9195</v>
      </c>
      <c r="C2395" t="s">
        <v>2013</v>
      </c>
      <c r="D2395" t="s">
        <v>9196</v>
      </c>
      <c r="E2395" s="1" t="d">
        <v>2014-05-10</v>
      </c>
      <c r="F2395" t="s">
        <v>53</v>
      </c>
      <c r="G2395" s="1" t="d">
        <v>1990-01-12</v>
      </c>
      <c r="H2395">
        <v>26</v>
      </c>
      <c r="I2395" t="s">
        <v>65</v>
      </c>
      <c r="J2395" t="s">
        <v>66</v>
      </c>
      <c r="K2395">
        <v>0</v>
      </c>
      <c r="L2395">
        <v>0</v>
      </c>
      <c r="M2395">
        <v>0</v>
      </c>
      <c r="N2395">
        <v>4</v>
      </c>
      <c r="O2395">
        <v>0</v>
      </c>
      <c r="P2395" s="2" t="d">
        <v>2014-05-10T12:21:42.00000009499490400</v>
      </c>
      <c r="Q2395" s="2" t="d">
        <v>2014-05-11T01:42:50.00000020489096425</v>
      </c>
      <c r="R2395" t="s">
        <v>9197</v>
      </c>
      <c r="S2395" s="1" t="d">
        <v>2014-05-10</v>
      </c>
      <c r="U2395">
        <v>0</v>
      </c>
      <c r="V2395" t="s">
        <v>57</v>
      </c>
      <c r="W2395" t="s">
        <v>199</v>
      </c>
      <c r="X2395">
        <v>1</v>
      </c>
      <c r="Y2395" t="s">
        <v>9198</v>
      </c>
      <c r="Z2395" t="s">
        <v>79</v>
      </c>
      <c r="AA2395">
        <v>0</v>
      </c>
      <c r="AB2395" s="1" t="d">
        <v>2015-03-19</v>
      </c>
      <c r="AC2395" t="s">
        <v>259</v>
      </c>
      <c r="AD2395" s="1" t="d">
        <v>2015-03-19</v>
      </c>
      <c r="AE2395" s="1" t="d">
        <v>2015-03-20</v>
      </c>
      <c r="AG2395">
        <v>1</v>
      </c>
      <c r="AH2395" t="s">
        <v>9199</v>
      </c>
      <c r="AI2395" t="s">
        <v>79</v>
      </c>
      <c r="AJ2395" s="1" t="d">
        <v>2016-01-23</v>
      </c>
      <c r="AK2395" t="s">
        <v>98</v>
      </c>
      <c r="AL2395" t="s">
        <v>59</v>
      </c>
      <c r="AM2395">
        <v>8</v>
      </c>
      <c r="AN2395" t="s">
        <v>86</v>
      </c>
      <c r="AO2395" s="1" t="d">
        <v>2014-05-10</v>
      </c>
      <c r="AP2395" t="s">
        <v>61</v>
      </c>
      <c r="AQ2395">
        <v>6</v>
      </c>
      <c r="AR2395" t="s">
        <v>87</v>
      </c>
      <c r="AS2395" s="1" t="d">
        <v>2014-05-10</v>
      </c>
      <c r="AT2395" s="1" t="d">
        <v>2015-03-19</v>
      </c>
      <c r="AU2395" s="1" t="d">
        <v>2015-03-20</v>
      </c>
      <c r="AV2395">
        <v>4</v>
      </c>
      <c r="AW2395">
        <v>1</v>
      </c>
      <c r="AX2395">
        <v>313</v>
      </c>
      <c r="AY2395">
        <v>1</v>
      </c>
      <c r="AZ2395">
        <f t="shared" si="222"/>
        <v>1</v>
      </c>
      <c r="BA2395">
        <f t="shared" si="223"/>
        <v>1</v>
      </c>
      <c r="BB2395" s="3">
        <v>1</v>
      </c>
      <c r="BC2395" s="3">
        <v>1</v>
      </c>
      <c r="BD2395" s="3">
        <v>8</v>
      </c>
      <c r="BE2395">
        <f>IF(BD2395&gt;Summary!$C$2,1,0)</f>
        <v>1</v>
      </c>
      <c r="BF2395">
        <f t="shared" si="224"/>
        <v>1</v>
      </c>
      <c r="BG2395">
        <f t="shared" si="225"/>
        <v>0</v>
      </c>
      <c r="BH2395">
        <f t="shared" si="226"/>
        <v>0</v>
      </c>
      <c r="BI2395">
        <f t="shared" si="227"/>
        <v>0</v>
      </c>
    </row>
    <row r="2396" spans="1:61" x14ac:dyDescent="0.2">
      <c r="A2396">
        <v>3652</v>
      </c>
      <c r="B2396" t="s">
        <v>9200</v>
      </c>
      <c r="C2396" t="s">
        <v>5642</v>
      </c>
      <c r="D2396" t="s">
        <v>1191</v>
      </c>
      <c r="E2396" s="1" t="d">
        <v>2014-01-10</v>
      </c>
      <c r="F2396" t="s">
        <v>53</v>
      </c>
      <c r="G2396" s="1" t="d">
        <v>1988-02-29</v>
      </c>
      <c r="H2396">
        <v>28</v>
      </c>
      <c r="I2396" t="s">
        <v>65</v>
      </c>
      <c r="J2396" t="s">
        <v>66</v>
      </c>
      <c r="K2396">
        <v>0</v>
      </c>
      <c r="L2396">
        <v>0</v>
      </c>
      <c r="M2396">
        <v>0</v>
      </c>
      <c r="N2396">
        <v>1</v>
      </c>
      <c r="O2396">
        <v>-1</v>
      </c>
      <c r="P2396" s="2" t="d">
        <v>2014-01-09T09:19:34.99999995343386900</v>
      </c>
      <c r="Q2396" s="2" t="d">
        <v>2014-01-10T07:51:13.00000023096799950</v>
      </c>
      <c r="R2396" t="s">
        <v>9201</v>
      </c>
      <c r="S2396" s="1" t="d">
        <v>2014-01-09</v>
      </c>
      <c r="U2396">
        <v>1</v>
      </c>
      <c r="V2396" t="s">
        <v>57</v>
      </c>
      <c r="W2396" t="s">
        <v>77</v>
      </c>
      <c r="X2396">
        <v>1</v>
      </c>
      <c r="Y2396" t="s">
        <v>9202</v>
      </c>
      <c r="Z2396" t="s">
        <v>79</v>
      </c>
      <c r="AA2396">
        <v>249</v>
      </c>
      <c r="AB2396" s="1" t="d">
        <v>2014-03-14</v>
      </c>
      <c r="AC2396" t="s">
        <v>397</v>
      </c>
      <c r="AD2396" s="1" t="d">
        <v>2014-11-18</v>
      </c>
      <c r="AE2396" s="1" t="d">
        <v>2014-12-08</v>
      </c>
      <c r="AG2396">
        <v>0</v>
      </c>
      <c r="AL2396" t="s">
        <v>59</v>
      </c>
      <c r="AM2396">
        <v>4</v>
      </c>
      <c r="AN2396" t="s">
        <v>60</v>
      </c>
      <c r="AO2396" s="1" t="d">
        <v>2014-01-10</v>
      </c>
      <c r="AP2396" t="s">
        <v>61</v>
      </c>
      <c r="AQ2396">
        <v>2</v>
      </c>
      <c r="AR2396" t="s">
        <v>60</v>
      </c>
      <c r="AS2396" s="1" t="d">
        <v>2014-01-10</v>
      </c>
      <c r="AT2396" s="1" t="d">
        <v>2014-11-18</v>
      </c>
      <c r="AU2396" s="1" t="d">
        <v>2014-12-08</v>
      </c>
      <c r="AV2396">
        <v>1</v>
      </c>
      <c r="AW2396">
        <v>0</v>
      </c>
      <c r="AX2396">
        <v>63</v>
      </c>
      <c r="AY2396">
        <v>1</v>
      </c>
      <c r="AZ2396">
        <f t="shared" si="222"/>
        <v>1</v>
      </c>
      <c r="BA2396">
        <f t="shared" si="223"/>
        <v>1</v>
      </c>
      <c r="BB2396" s="3">
        <v>1</v>
      </c>
      <c r="BC2396" s="3">
        <v>1</v>
      </c>
      <c r="BD2396" s="3">
        <v>4</v>
      </c>
      <c r="BE2396">
        <f>IF(BD2396&gt;Summary!$C$2,1,0)</f>
        <v>0</v>
      </c>
      <c r="BF2396">
        <f t="shared" si="224"/>
        <v>0</v>
      </c>
      <c r="BG2396">
        <f t="shared" si="225"/>
        <v>0</v>
      </c>
      <c r="BH2396">
        <f t="shared" si="226"/>
        <v>0</v>
      </c>
      <c r="BI2396">
        <f t="shared" si="227"/>
        <v>1</v>
      </c>
    </row>
    <row r="2397" spans="1:61" x14ac:dyDescent="0.2">
      <c r="A2397">
        <v>3653</v>
      </c>
      <c r="B2397" t="s">
        <v>9203</v>
      </c>
      <c r="C2397" t="s">
        <v>800</v>
      </c>
      <c r="D2397" t="s">
        <v>9204</v>
      </c>
      <c r="E2397" s="1" t="d">
        <v>2013-01-10</v>
      </c>
      <c r="F2397" t="s">
        <v>53</v>
      </c>
      <c r="G2397" s="1" t="d">
        <v>1990-02-28</v>
      </c>
      <c r="H2397">
        <v>26</v>
      </c>
      <c r="I2397" t="s">
        <v>65</v>
      </c>
      <c r="J2397" t="s">
        <v>66</v>
      </c>
      <c r="K2397">
        <v>0</v>
      </c>
      <c r="L2397">
        <v>0</v>
      </c>
      <c r="M2397">
        <v>0</v>
      </c>
      <c r="N2397">
        <v>0</v>
      </c>
      <c r="O2397">
        <v>-1</v>
      </c>
      <c r="P2397" s="2" t="d">
        <v>2013-01-09T10:58:44.00000004563480325</v>
      </c>
      <c r="Q2397" s="2" t="d">
        <v>2013-01-10T01:20:58.00000028684735400</v>
      </c>
      <c r="R2397" t="s">
        <v>9205</v>
      </c>
      <c r="S2397" s="1" t="d">
        <v>2013-01-09</v>
      </c>
      <c r="U2397">
        <v>1</v>
      </c>
      <c r="V2397" t="s">
        <v>57</v>
      </c>
      <c r="W2397" t="s">
        <v>167</v>
      </c>
      <c r="X2397">
        <v>0</v>
      </c>
      <c r="AG2397">
        <v>0</v>
      </c>
      <c r="AL2397" t="s">
        <v>59</v>
      </c>
      <c r="AM2397">
        <v>2</v>
      </c>
      <c r="AN2397" t="s">
        <v>60</v>
      </c>
      <c r="AO2397" s="1" t="d">
        <v>2013-01-10</v>
      </c>
      <c r="AP2397" t="s">
        <v>61</v>
      </c>
      <c r="AQ2397">
        <v>3</v>
      </c>
      <c r="AR2397" t="s">
        <v>60</v>
      </c>
      <c r="AS2397" s="1" t="d">
        <v>2013-01-10</v>
      </c>
      <c r="AT2397" s="1" t="d">
        <v>2013-01-09</v>
      </c>
      <c r="AU2397" s="1" t="d">
        <v>2013-01-10</v>
      </c>
      <c r="AV2397">
        <v>0</v>
      </c>
      <c r="AW2397">
        <v>0</v>
      </c>
      <c r="AX2397">
        <v>1177</v>
      </c>
      <c r="AY2397">
        <v>0</v>
      </c>
      <c r="AZ2397">
        <f t="shared" si="222"/>
        <v>1</v>
      </c>
      <c r="BA2397">
        <f t="shared" si="223"/>
        <v>1</v>
      </c>
      <c r="BB2397" s="3">
        <v>1</v>
      </c>
      <c r="BC2397" s="3">
        <v>0</v>
      </c>
      <c r="BD2397" s="3">
        <v>2</v>
      </c>
      <c r="BE2397">
        <f>IF(BD2397&gt;Summary!$C$2,1,0)</f>
        <v>0</v>
      </c>
      <c r="BF2397">
        <f t="shared" si="224"/>
        <v>0</v>
      </c>
      <c r="BG2397">
        <f t="shared" si="225"/>
        <v>1</v>
      </c>
      <c r="BH2397">
        <f t="shared" si="226"/>
        <v>0</v>
      </c>
      <c r="BI2397">
        <f t="shared" si="227"/>
        <v>0</v>
      </c>
    </row>
    <row r="2398" spans="1:61" x14ac:dyDescent="0.2">
      <c r="A2398">
        <v>3655</v>
      </c>
      <c r="B2398" t="s">
        <v>9206</v>
      </c>
      <c r="C2398" t="s">
        <v>2257</v>
      </c>
      <c r="D2398" t="s">
        <v>9207</v>
      </c>
      <c r="E2398" s="1" t="d">
        <v>2013-03-31</v>
      </c>
      <c r="F2398" t="s">
        <v>53</v>
      </c>
      <c r="G2398" s="1" t="d">
        <v>1960-11-26</v>
      </c>
      <c r="H2398">
        <v>55</v>
      </c>
      <c r="I2398" t="s">
        <v>54</v>
      </c>
      <c r="J2398" t="s">
        <v>66</v>
      </c>
      <c r="K2398">
        <v>0</v>
      </c>
      <c r="L2398">
        <v>0</v>
      </c>
      <c r="M2398">
        <v>0</v>
      </c>
      <c r="N2398">
        <v>1</v>
      </c>
      <c r="O2398">
        <v>-1</v>
      </c>
      <c r="P2398" s="2" t="d">
        <v>2013-03-30T08:52:45.99999975878745600</v>
      </c>
      <c r="Q2398" s="2" t="d">
        <v>2013-03-31T02:25:57.99999979790299875</v>
      </c>
      <c r="R2398" t="s">
        <v>9208</v>
      </c>
      <c r="S2398" s="1" t="d">
        <v>2013-03-30</v>
      </c>
      <c r="U2398">
        <v>1</v>
      </c>
      <c r="V2398" t="s">
        <v>57</v>
      </c>
      <c r="W2398" t="s">
        <v>77</v>
      </c>
      <c r="X2398">
        <v>0</v>
      </c>
      <c r="AG2398">
        <v>0</v>
      </c>
      <c r="AL2398" t="s">
        <v>59</v>
      </c>
      <c r="AM2398">
        <v>4</v>
      </c>
      <c r="AN2398" t="s">
        <v>60</v>
      </c>
      <c r="AO2398" s="1" t="d">
        <v>2013-03-31</v>
      </c>
      <c r="AP2398" t="s">
        <v>61</v>
      </c>
      <c r="AQ2398">
        <v>1</v>
      </c>
      <c r="AR2398" t="s">
        <v>60</v>
      </c>
      <c r="AS2398" s="1" t="d">
        <v>2013-03-31</v>
      </c>
      <c r="AT2398" s="1" t="d">
        <v>2013-03-30</v>
      </c>
      <c r="AU2398" s="1" t="d">
        <v>2013-03-31</v>
      </c>
      <c r="AV2398">
        <v>1</v>
      </c>
      <c r="AW2398">
        <v>0</v>
      </c>
      <c r="AX2398">
        <v>1097</v>
      </c>
      <c r="AY2398">
        <v>0</v>
      </c>
      <c r="AZ2398">
        <f t="shared" si="222"/>
        <v>1</v>
      </c>
      <c r="BA2398">
        <f t="shared" si="223"/>
        <v>1</v>
      </c>
      <c r="BB2398" s="3">
        <v>1</v>
      </c>
      <c r="BC2398" s="3">
        <v>0</v>
      </c>
      <c r="BD2398" s="3">
        <v>4</v>
      </c>
      <c r="BE2398">
        <f>IF(BD2398&gt;Summary!$C$2,1,0)</f>
        <v>0</v>
      </c>
      <c r="BF2398">
        <f t="shared" si="224"/>
        <v>0</v>
      </c>
      <c r="BG2398">
        <f t="shared" si="225"/>
        <v>1</v>
      </c>
      <c r="BH2398">
        <f t="shared" si="226"/>
        <v>0</v>
      </c>
      <c r="BI2398">
        <f t="shared" si="227"/>
        <v>0</v>
      </c>
    </row>
    <row r="2399" spans="1:61" x14ac:dyDescent="0.2">
      <c r="A2399">
        <v>3656</v>
      </c>
      <c r="B2399" t="s">
        <v>9209</v>
      </c>
      <c r="C2399" t="s">
        <v>9210</v>
      </c>
      <c r="D2399" t="s">
        <v>3591</v>
      </c>
      <c r="E2399" s="1" t="d">
        <v>2013-04-25</v>
      </c>
      <c r="F2399" t="s">
        <v>53</v>
      </c>
      <c r="G2399" s="1" t="d">
        <v>1993-07-23</v>
      </c>
      <c r="H2399">
        <v>22</v>
      </c>
      <c r="I2399" t="s">
        <v>75</v>
      </c>
      <c r="J2399" t="s">
        <v>66</v>
      </c>
      <c r="K2399">
        <v>0</v>
      </c>
      <c r="L2399">
        <v>0</v>
      </c>
      <c r="M2399">
        <v>0</v>
      </c>
      <c r="N2399">
        <v>0</v>
      </c>
      <c r="O2399">
        <v>-1</v>
      </c>
      <c r="P2399" s="2" t="d">
        <v>2013-04-24T01:27:25.00000022817402975</v>
      </c>
      <c r="Q2399" s="2" t="d">
        <v>2013-04-26T04:29:26.99999982956796675</v>
      </c>
      <c r="R2399" t="s">
        <v>9211</v>
      </c>
      <c r="S2399" s="1" t="d">
        <v>2013-04-24</v>
      </c>
      <c r="U2399">
        <v>1</v>
      </c>
      <c r="V2399" t="s">
        <v>97</v>
      </c>
      <c r="W2399" t="s">
        <v>194</v>
      </c>
      <c r="X2399">
        <v>0</v>
      </c>
      <c r="AG2399">
        <v>0</v>
      </c>
      <c r="AL2399" t="s">
        <v>59</v>
      </c>
      <c r="AM2399">
        <v>9</v>
      </c>
      <c r="AN2399" t="s">
        <v>86</v>
      </c>
      <c r="AO2399" s="1" t="d">
        <v>2013-04-25</v>
      </c>
      <c r="AP2399" t="s">
        <v>61</v>
      </c>
      <c r="AQ2399">
        <v>7</v>
      </c>
      <c r="AR2399" t="s">
        <v>87</v>
      </c>
      <c r="AS2399" s="1" t="d">
        <v>2013-04-25</v>
      </c>
      <c r="AT2399" s="1" t="d">
        <v>2013-04-24</v>
      </c>
      <c r="AU2399" s="1" t="d">
        <v>2013-04-26</v>
      </c>
      <c r="AV2399">
        <v>0</v>
      </c>
      <c r="AW2399">
        <v>1</v>
      </c>
      <c r="AX2399">
        <v>1072</v>
      </c>
      <c r="AY2399">
        <v>0</v>
      </c>
      <c r="AZ2399">
        <f t="shared" si="222"/>
        <v>1</v>
      </c>
      <c r="BA2399">
        <f t="shared" si="223"/>
        <v>1</v>
      </c>
      <c r="BB2399" s="3">
        <v>1</v>
      </c>
      <c r="BC2399" s="3">
        <v>0</v>
      </c>
      <c r="BD2399" s="3">
        <v>9</v>
      </c>
      <c r="BE2399">
        <f>IF(BD2399&gt;Summary!$C$2,1,0)</f>
        <v>1</v>
      </c>
      <c r="BF2399">
        <f t="shared" si="224"/>
        <v>0</v>
      </c>
      <c r="BG2399">
        <f t="shared" si="225"/>
        <v>0</v>
      </c>
      <c r="BH2399">
        <f t="shared" si="226"/>
        <v>1</v>
      </c>
      <c r="BI2399">
        <f t="shared" si="227"/>
        <v>0</v>
      </c>
    </row>
    <row r="2400" spans="1:61" x14ac:dyDescent="0.2">
      <c r="A2400">
        <v>3657</v>
      </c>
      <c r="B2400" t="s">
        <v>9212</v>
      </c>
      <c r="C2400" t="s">
        <v>9213</v>
      </c>
      <c r="D2400" t="s">
        <v>509</v>
      </c>
      <c r="E2400" s="1" t="d">
        <v>2014-02-16</v>
      </c>
      <c r="F2400" t="s">
        <v>115</v>
      </c>
      <c r="G2400" s="1" t="d">
        <v>1989-08-23</v>
      </c>
      <c r="H2400">
        <v>26</v>
      </c>
      <c r="I2400" t="s">
        <v>65</v>
      </c>
      <c r="J2400" t="s">
        <v>66</v>
      </c>
      <c r="K2400">
        <v>0</v>
      </c>
      <c r="L2400">
        <v>0</v>
      </c>
      <c r="M2400">
        <v>0</v>
      </c>
      <c r="N2400">
        <v>0</v>
      </c>
      <c r="O2400">
        <v>-1</v>
      </c>
      <c r="P2400" s="2" t="d">
        <v>2014-02-15T02:28:22.00000014156102825</v>
      </c>
      <c r="Q2400" s="2" t="d">
        <v>2014-02-16T09:23:54.99999975319951650</v>
      </c>
      <c r="R2400" t="s">
        <v>9214</v>
      </c>
      <c r="S2400" s="1" t="d">
        <v>2014-02-15</v>
      </c>
      <c r="U2400">
        <v>1</v>
      </c>
      <c r="V2400" t="s">
        <v>97</v>
      </c>
      <c r="W2400" t="s">
        <v>213</v>
      </c>
      <c r="X2400">
        <v>0</v>
      </c>
      <c r="AG2400">
        <v>0</v>
      </c>
      <c r="AL2400" t="s">
        <v>59</v>
      </c>
      <c r="AM2400">
        <v>4</v>
      </c>
      <c r="AN2400" t="s">
        <v>60</v>
      </c>
      <c r="AO2400" s="1" t="d">
        <v>2014-02-16</v>
      </c>
      <c r="AP2400" t="s">
        <v>61</v>
      </c>
      <c r="AQ2400">
        <v>3</v>
      </c>
      <c r="AR2400" t="s">
        <v>60</v>
      </c>
      <c r="AS2400" s="1" t="d">
        <v>2014-02-16</v>
      </c>
      <c r="AT2400" s="1" t="d">
        <v>2014-02-15</v>
      </c>
      <c r="AU2400" s="1" t="d">
        <v>2014-02-16</v>
      </c>
      <c r="AV2400">
        <v>0</v>
      </c>
      <c r="AW2400">
        <v>0</v>
      </c>
      <c r="AX2400">
        <v>775</v>
      </c>
      <c r="AY2400">
        <v>0</v>
      </c>
      <c r="AZ2400">
        <f t="shared" si="222"/>
        <v>1</v>
      </c>
      <c r="BA2400">
        <f t="shared" si="223"/>
        <v>1</v>
      </c>
      <c r="BB2400" s="3">
        <v>1</v>
      </c>
      <c r="BC2400" s="3">
        <v>0</v>
      </c>
      <c r="BD2400" s="3">
        <v>4</v>
      </c>
      <c r="BE2400">
        <f>IF(BD2400&gt;Summary!$C$2,1,0)</f>
        <v>0</v>
      </c>
      <c r="BF2400">
        <f t="shared" si="224"/>
        <v>0</v>
      </c>
      <c r="BG2400">
        <f t="shared" si="225"/>
        <v>1</v>
      </c>
      <c r="BH2400">
        <f t="shared" si="226"/>
        <v>0</v>
      </c>
      <c r="BI2400">
        <f t="shared" si="227"/>
        <v>0</v>
      </c>
    </row>
    <row r="2401" spans="1:61" x14ac:dyDescent="0.2">
      <c r="A2401">
        <v>3658</v>
      </c>
      <c r="B2401" t="s">
        <v>9215</v>
      </c>
      <c r="C2401" t="s">
        <v>5583</v>
      </c>
      <c r="D2401" t="s">
        <v>3724</v>
      </c>
      <c r="E2401" s="1" t="d">
        <v>2013-02-10</v>
      </c>
      <c r="F2401" t="s">
        <v>53</v>
      </c>
      <c r="G2401" s="1" t="d">
        <v>1959-09-15</v>
      </c>
      <c r="H2401">
        <v>56</v>
      </c>
      <c r="I2401" t="s">
        <v>54</v>
      </c>
      <c r="J2401" t="s">
        <v>55</v>
      </c>
      <c r="K2401">
        <v>0</v>
      </c>
      <c r="L2401">
        <v>0</v>
      </c>
      <c r="M2401">
        <v>0</v>
      </c>
      <c r="N2401">
        <v>0</v>
      </c>
      <c r="O2401">
        <v>0</v>
      </c>
      <c r="P2401" s="2" t="d">
        <v>2013-02-10T07:14:52.0000002253800600</v>
      </c>
      <c r="Q2401" s="2" t="d">
        <v>2013-02-11T07:22:42.00000008102506200</v>
      </c>
      <c r="R2401" t="s">
        <v>9216</v>
      </c>
      <c r="S2401" s="1" t="d">
        <v>2013-02-10</v>
      </c>
      <c r="U2401">
        <v>0</v>
      </c>
      <c r="V2401" t="s">
        <v>97</v>
      </c>
      <c r="W2401" t="s">
        <v>98</v>
      </c>
      <c r="X2401">
        <v>0</v>
      </c>
      <c r="AG2401">
        <v>0</v>
      </c>
      <c r="AL2401" t="s">
        <v>59</v>
      </c>
      <c r="AM2401">
        <v>1</v>
      </c>
      <c r="AN2401" t="s">
        <v>60</v>
      </c>
      <c r="AO2401" s="1" t="d">
        <v>2013-02-10</v>
      </c>
      <c r="AP2401" t="s">
        <v>61</v>
      </c>
      <c r="AQ2401">
        <v>1</v>
      </c>
      <c r="AR2401" t="s">
        <v>60</v>
      </c>
      <c r="AS2401" s="1" t="d">
        <v>2013-02-10</v>
      </c>
      <c r="AT2401" s="1" t="d">
        <v>2013-02-10</v>
      </c>
      <c r="AU2401" s="1" t="d">
        <v>2013-02-11</v>
      </c>
      <c r="AV2401">
        <v>0</v>
      </c>
      <c r="AW2401">
        <v>1</v>
      </c>
      <c r="AX2401">
        <v>1146</v>
      </c>
      <c r="AY2401">
        <v>0</v>
      </c>
      <c r="AZ2401">
        <f t="shared" si="222"/>
        <v>1</v>
      </c>
      <c r="BA2401">
        <f t="shared" si="223"/>
        <v>1</v>
      </c>
      <c r="BB2401" s="3">
        <v>1</v>
      </c>
      <c r="BC2401" s="3">
        <v>0</v>
      </c>
      <c r="BD2401" s="3">
        <v>1</v>
      </c>
      <c r="BE2401">
        <f>IF(BD2401&gt;Summary!$C$2,1,0)</f>
        <v>0</v>
      </c>
      <c r="BF2401">
        <f t="shared" si="224"/>
        <v>0</v>
      </c>
      <c r="BG2401">
        <f t="shared" si="225"/>
        <v>1</v>
      </c>
      <c r="BH2401">
        <f t="shared" si="226"/>
        <v>0</v>
      </c>
      <c r="BI2401">
        <f t="shared" si="227"/>
        <v>0</v>
      </c>
    </row>
    <row r="2402" spans="1:61" x14ac:dyDescent="0.2">
      <c r="A2402">
        <v>3659</v>
      </c>
      <c r="B2402" t="s">
        <v>9217</v>
      </c>
      <c r="C2402" t="s">
        <v>1735</v>
      </c>
      <c r="D2402" t="s">
        <v>9218</v>
      </c>
      <c r="E2402" s="1" t="d">
        <v>2013-02-27</v>
      </c>
      <c r="F2402" t="s">
        <v>53</v>
      </c>
      <c r="G2402" s="1" t="d">
        <v>1949-08-09</v>
      </c>
      <c r="H2402">
        <v>66</v>
      </c>
      <c r="I2402" t="s">
        <v>54</v>
      </c>
      <c r="J2402" t="s">
        <v>102</v>
      </c>
      <c r="K2402">
        <v>0</v>
      </c>
      <c r="L2402">
        <v>0</v>
      </c>
      <c r="M2402">
        <v>0</v>
      </c>
      <c r="N2402">
        <v>1</v>
      </c>
      <c r="O2402">
        <v>331</v>
      </c>
      <c r="P2402" s="2" t="d">
        <v>2014-01-24T10:33:07.99999994225800350</v>
      </c>
      <c r="Q2402" s="2" t="d">
        <v>2014-07-10T12:38:49.00000002700835625</v>
      </c>
      <c r="R2402" t="s">
        <v>9219</v>
      </c>
      <c r="T2402" s="1" t="d">
        <v>2013-02-26</v>
      </c>
      <c r="U2402">
        <v>1</v>
      </c>
      <c r="V2402" t="s">
        <v>57</v>
      </c>
      <c r="W2402" t="s">
        <v>92</v>
      </c>
      <c r="X2402">
        <v>0</v>
      </c>
      <c r="AG2402">
        <v>0</v>
      </c>
      <c r="AL2402" t="s">
        <v>59</v>
      </c>
      <c r="AM2402">
        <v>1</v>
      </c>
      <c r="AN2402" t="s">
        <v>60</v>
      </c>
      <c r="AO2402" s="1" t="d">
        <v>2013-02-27</v>
      </c>
      <c r="AP2402" t="s">
        <v>61</v>
      </c>
      <c r="AQ2402">
        <v>2</v>
      </c>
      <c r="AR2402" t="s">
        <v>60</v>
      </c>
      <c r="AS2402" s="1" t="d">
        <v>2013-02-27</v>
      </c>
      <c r="AT2402" s="1" t="d">
        <v>2014-01-24</v>
      </c>
      <c r="AU2402" s="1" t="d">
        <v>2014-07-10</v>
      </c>
      <c r="AV2402">
        <v>1</v>
      </c>
      <c r="AW2402">
        <v>0</v>
      </c>
      <c r="AX2402">
        <v>331</v>
      </c>
      <c r="AY2402">
        <v>0</v>
      </c>
      <c r="AZ2402">
        <f t="shared" si="222"/>
        <v>0</v>
      </c>
      <c r="BA2402">
        <f t="shared" si="223"/>
        <v>1</v>
      </c>
      <c r="BB2402" s="3">
        <v>1</v>
      </c>
      <c r="BC2402" s="3">
        <v>0</v>
      </c>
      <c r="BD2402" s="3">
        <v>1</v>
      </c>
      <c r="BE2402">
        <f>IF(BD2402&gt;Summary!$C$2,1,0)</f>
        <v>0</v>
      </c>
      <c r="BF2402">
        <f t="shared" si="224"/>
        <v>0</v>
      </c>
      <c r="BG2402">
        <f t="shared" si="225"/>
        <v>1</v>
      </c>
      <c r="BH2402">
        <f t="shared" si="226"/>
        <v>0</v>
      </c>
      <c r="BI2402">
        <f t="shared" si="227"/>
        <v>0</v>
      </c>
    </row>
    <row r="2403" spans="1:61" x14ac:dyDescent="0.2">
      <c r="A2403">
        <v>3660</v>
      </c>
      <c r="B2403" t="s">
        <v>9220</v>
      </c>
      <c r="C2403" t="s">
        <v>3612</v>
      </c>
      <c r="D2403" t="s">
        <v>9221</v>
      </c>
      <c r="E2403" s="1" t="d">
        <v>2013-10-23</v>
      </c>
      <c r="F2403" t="s">
        <v>53</v>
      </c>
      <c r="G2403" s="1" t="d">
        <v>1969-12-08</v>
      </c>
      <c r="H2403">
        <v>46</v>
      </c>
      <c r="I2403" t="s">
        <v>54</v>
      </c>
      <c r="J2403" t="s">
        <v>55</v>
      </c>
      <c r="K2403">
        <v>0</v>
      </c>
      <c r="L2403">
        <v>0</v>
      </c>
      <c r="M2403">
        <v>0</v>
      </c>
      <c r="N2403">
        <v>2</v>
      </c>
      <c r="O2403">
        <v>-1</v>
      </c>
      <c r="P2403" s="2" t="d">
        <v>2013-10-22T04:07:57.000000025145709525</v>
      </c>
      <c r="Q2403" s="2" t="d">
        <v>2013-10-23T04:12:27.99999988172203050</v>
      </c>
      <c r="R2403" t="s">
        <v>9222</v>
      </c>
      <c r="S2403" s="1" t="d">
        <v>2013-10-22</v>
      </c>
      <c r="U2403">
        <v>1</v>
      </c>
      <c r="V2403" t="s">
        <v>57</v>
      </c>
      <c r="W2403" t="s">
        <v>9223</v>
      </c>
      <c r="X2403">
        <v>0</v>
      </c>
      <c r="AG2403">
        <v>0</v>
      </c>
      <c r="AL2403" t="s">
        <v>59</v>
      </c>
      <c r="AM2403">
        <v>3</v>
      </c>
      <c r="AN2403" t="s">
        <v>60</v>
      </c>
      <c r="AO2403" s="1" t="d">
        <v>2013-10-23</v>
      </c>
      <c r="AP2403" t="s">
        <v>61</v>
      </c>
      <c r="AQ2403">
        <v>4</v>
      </c>
      <c r="AR2403" t="s">
        <v>60</v>
      </c>
      <c r="AS2403" s="1" t="d">
        <v>2013-10-23</v>
      </c>
      <c r="AT2403" s="1" t="d">
        <v>2013-10-22</v>
      </c>
      <c r="AU2403" s="1" t="d">
        <v>2013-10-23</v>
      </c>
      <c r="AV2403">
        <v>2</v>
      </c>
      <c r="AW2403">
        <v>0</v>
      </c>
      <c r="AX2403">
        <v>891</v>
      </c>
      <c r="AY2403">
        <v>0</v>
      </c>
      <c r="AZ2403">
        <f t="shared" si="222"/>
        <v>1</v>
      </c>
      <c r="BA2403">
        <f t="shared" si="223"/>
        <v>1</v>
      </c>
      <c r="BB2403" s="3">
        <v>1</v>
      </c>
      <c r="BC2403" s="3">
        <v>0</v>
      </c>
      <c r="BD2403" s="3">
        <v>3</v>
      </c>
      <c r="BE2403">
        <f>IF(BD2403&gt;Summary!$C$2,1,0)</f>
        <v>0</v>
      </c>
      <c r="BF2403">
        <f t="shared" si="224"/>
        <v>0</v>
      </c>
      <c r="BG2403">
        <f t="shared" si="225"/>
        <v>1</v>
      </c>
      <c r="BH2403">
        <f t="shared" si="226"/>
        <v>0</v>
      </c>
      <c r="BI2403">
        <f t="shared" si="227"/>
        <v>0</v>
      </c>
    </row>
    <row r="2404" spans="1:61" x14ac:dyDescent="0.2">
      <c r="A2404">
        <v>3661</v>
      </c>
      <c r="B2404" t="s">
        <v>9224</v>
      </c>
      <c r="C2404" t="s">
        <v>7199</v>
      </c>
      <c r="D2404" t="s">
        <v>9225</v>
      </c>
      <c r="E2404" s="1" t="d">
        <v>2014-05-02</v>
      </c>
      <c r="F2404" t="s">
        <v>53</v>
      </c>
      <c r="G2404" s="1" t="d">
        <v>1957-12-13</v>
      </c>
      <c r="H2404">
        <v>58</v>
      </c>
      <c r="I2404" t="s">
        <v>54</v>
      </c>
      <c r="J2404" t="s">
        <v>66</v>
      </c>
      <c r="K2404">
        <v>0</v>
      </c>
      <c r="L2404">
        <v>0</v>
      </c>
      <c r="M2404">
        <v>0</v>
      </c>
      <c r="N2404">
        <v>16</v>
      </c>
      <c r="O2404">
        <v>-1</v>
      </c>
      <c r="P2404" s="2" t="d">
        <v>2014-05-01T01:36:33.99999969173222925</v>
      </c>
      <c r="Q2404" s="2" t="d">
        <v>2014-07-08T11:23:48.99999981746077350</v>
      </c>
      <c r="R2404" t="s">
        <v>9226</v>
      </c>
      <c r="T2404" s="1" t="d">
        <v>2014-05-01</v>
      </c>
      <c r="U2404">
        <v>1</v>
      </c>
      <c r="V2404" t="s">
        <v>57</v>
      </c>
      <c r="W2404" t="s">
        <v>92</v>
      </c>
      <c r="X2404">
        <v>1</v>
      </c>
      <c r="Y2404" t="s">
        <v>9227</v>
      </c>
      <c r="Z2404" t="s">
        <v>135</v>
      </c>
      <c r="AA2404">
        <v>0</v>
      </c>
      <c r="AB2404" s="1" t="d">
        <v>2014-07-09</v>
      </c>
      <c r="AC2404" t="s">
        <v>399</v>
      </c>
      <c r="AD2404" s="1" t="d">
        <v>2014-07-09</v>
      </c>
      <c r="AE2404" s="1" t="d">
        <v>2014-08-21</v>
      </c>
      <c r="AG2404">
        <v>0</v>
      </c>
      <c r="AL2404" t="s">
        <v>59</v>
      </c>
      <c r="AM2404">
        <v>6</v>
      </c>
      <c r="AN2404" t="s">
        <v>87</v>
      </c>
      <c r="AO2404" s="1" t="d">
        <v>2014-05-02</v>
      </c>
      <c r="AP2404" t="s">
        <v>61</v>
      </c>
      <c r="AQ2404">
        <v>3</v>
      </c>
      <c r="AR2404" t="s">
        <v>60</v>
      </c>
      <c r="AS2404" s="1" t="d">
        <v>2014-05-02</v>
      </c>
      <c r="AT2404" s="1" t="d">
        <v>2014-07-09</v>
      </c>
      <c r="AU2404" s="1" t="d">
        <v>2014-08-21</v>
      </c>
      <c r="AV2404">
        <v>16</v>
      </c>
      <c r="AW2404">
        <v>67</v>
      </c>
      <c r="AX2404">
        <v>68</v>
      </c>
      <c r="AY2404">
        <v>1</v>
      </c>
      <c r="AZ2404">
        <f t="shared" si="222"/>
        <v>1</v>
      </c>
      <c r="BA2404">
        <f t="shared" si="223"/>
        <v>1</v>
      </c>
      <c r="BB2404" s="3">
        <v>1</v>
      </c>
      <c r="BC2404" s="3">
        <v>1</v>
      </c>
      <c r="BD2404" s="3">
        <v>6</v>
      </c>
      <c r="BE2404">
        <f>IF(BD2404&gt;Summary!$C$2,1,0)</f>
        <v>1</v>
      </c>
      <c r="BF2404">
        <f t="shared" si="224"/>
        <v>1</v>
      </c>
      <c r="BG2404">
        <f t="shared" si="225"/>
        <v>0</v>
      </c>
      <c r="BH2404">
        <f t="shared" si="226"/>
        <v>0</v>
      </c>
      <c r="BI2404">
        <f t="shared" si="227"/>
        <v>0</v>
      </c>
    </row>
    <row r="2405" spans="1:61" x14ac:dyDescent="0.2">
      <c r="A2405">
        <v>3662</v>
      </c>
      <c r="B2405" t="s">
        <v>9228</v>
      </c>
      <c r="C2405" t="s">
        <v>704</v>
      </c>
      <c r="D2405" t="s">
        <v>1127</v>
      </c>
      <c r="E2405" s="1" t="d">
        <v>2013-03-25</v>
      </c>
      <c r="F2405" t="s">
        <v>53</v>
      </c>
      <c r="G2405" s="1" t="d">
        <v>1988-02-10</v>
      </c>
      <c r="H2405">
        <v>28</v>
      </c>
      <c r="I2405" t="s">
        <v>65</v>
      </c>
      <c r="J2405" t="s">
        <v>66</v>
      </c>
      <c r="K2405">
        <v>0</v>
      </c>
      <c r="L2405">
        <v>0</v>
      </c>
      <c r="M2405">
        <v>0</v>
      </c>
      <c r="N2405">
        <v>4</v>
      </c>
      <c r="O2405">
        <v>-1</v>
      </c>
      <c r="P2405" s="2" t="d">
        <v>2013-03-24T11:47:44.99999980442225925</v>
      </c>
      <c r="Q2405" s="2" t="d">
        <v>2013-04-23T09:07:38.00000019371509875</v>
      </c>
      <c r="R2405" t="s">
        <v>9229</v>
      </c>
      <c r="S2405" s="1" t="d">
        <v>2013-03-24</v>
      </c>
      <c r="U2405">
        <v>1</v>
      </c>
      <c r="V2405" t="s">
        <v>57</v>
      </c>
      <c r="W2405" t="s">
        <v>9230</v>
      </c>
      <c r="X2405">
        <v>0</v>
      </c>
      <c r="AG2405">
        <v>0</v>
      </c>
      <c r="AL2405" t="s">
        <v>59</v>
      </c>
      <c r="AM2405">
        <v>7</v>
      </c>
      <c r="AN2405" t="s">
        <v>87</v>
      </c>
      <c r="AO2405" s="1" t="d">
        <v>2013-03-25</v>
      </c>
      <c r="AP2405" t="s">
        <v>61</v>
      </c>
      <c r="AQ2405">
        <v>9</v>
      </c>
      <c r="AR2405" t="s">
        <v>86</v>
      </c>
      <c r="AS2405" s="1" t="d">
        <v>2013-03-25</v>
      </c>
      <c r="AT2405" s="1" t="d">
        <v>2013-03-24</v>
      </c>
      <c r="AU2405" s="1" t="d">
        <v>2013-04-23</v>
      </c>
      <c r="AV2405">
        <v>4</v>
      </c>
      <c r="AW2405">
        <v>29</v>
      </c>
      <c r="AX2405">
        <v>1103</v>
      </c>
      <c r="AY2405">
        <v>0</v>
      </c>
      <c r="AZ2405">
        <f t="shared" si="222"/>
        <v>1</v>
      </c>
      <c r="BA2405">
        <f t="shared" si="223"/>
        <v>1</v>
      </c>
      <c r="BB2405" s="3">
        <v>1</v>
      </c>
      <c r="BC2405" s="3">
        <v>0</v>
      </c>
      <c r="BD2405" s="3">
        <v>7</v>
      </c>
      <c r="BE2405">
        <f>IF(BD2405&gt;Summary!$C$2,1,0)</f>
        <v>1</v>
      </c>
      <c r="BF2405">
        <f t="shared" si="224"/>
        <v>0</v>
      </c>
      <c r="BG2405">
        <f t="shared" si="225"/>
        <v>0</v>
      </c>
      <c r="BH2405">
        <f t="shared" si="226"/>
        <v>1</v>
      </c>
      <c r="BI2405">
        <f t="shared" si="227"/>
        <v>0</v>
      </c>
    </row>
    <row r="2406" spans="1:61" x14ac:dyDescent="0.2">
      <c r="A2406">
        <v>3663</v>
      </c>
      <c r="B2406" t="s">
        <v>9231</v>
      </c>
      <c r="C2406" t="s">
        <v>220</v>
      </c>
      <c r="D2406" t="s">
        <v>9232</v>
      </c>
      <c r="E2406" s="1" t="d">
        <v>2013-01-31</v>
      </c>
      <c r="F2406" t="s">
        <v>53</v>
      </c>
      <c r="G2406" s="1" t="d">
        <v>1982-08-22</v>
      </c>
      <c r="H2406">
        <v>33</v>
      </c>
      <c r="I2406" t="s">
        <v>65</v>
      </c>
      <c r="J2406" t="s">
        <v>66</v>
      </c>
      <c r="K2406">
        <v>0</v>
      </c>
      <c r="L2406">
        <v>0</v>
      </c>
      <c r="M2406">
        <v>0</v>
      </c>
      <c r="N2406">
        <v>8</v>
      </c>
      <c r="O2406">
        <v>-1</v>
      </c>
      <c r="P2406" s="2" t="d">
        <v>2013-01-30T11:49:23.999999687075614800</v>
      </c>
      <c r="Q2406" s="2" t="d">
        <v>2013-02-01T09:53:16.00000027567148175</v>
      </c>
      <c r="R2406" t="s">
        <v>9233</v>
      </c>
      <c r="S2406" s="1" t="d">
        <v>2013-01-30</v>
      </c>
      <c r="U2406">
        <v>1</v>
      </c>
      <c r="V2406" t="s">
        <v>57</v>
      </c>
      <c r="W2406" t="s">
        <v>351</v>
      </c>
      <c r="X2406">
        <v>1</v>
      </c>
      <c r="Y2406" t="s">
        <v>9234</v>
      </c>
      <c r="Z2406" t="s">
        <v>135</v>
      </c>
      <c r="AB2406" s="1" t="d">
        <v>2015-05-26</v>
      </c>
      <c r="AC2406" t="s">
        <v>218</v>
      </c>
      <c r="AG2406">
        <v>0</v>
      </c>
      <c r="AL2406" t="s">
        <v>59</v>
      </c>
      <c r="AM2406">
        <v>6</v>
      </c>
      <c r="AN2406" t="s">
        <v>87</v>
      </c>
      <c r="AO2406" s="1" t="d">
        <v>2013-01-31</v>
      </c>
      <c r="AP2406" t="s">
        <v>61</v>
      </c>
      <c r="AQ2406">
        <v>5</v>
      </c>
      <c r="AR2406" t="s">
        <v>87</v>
      </c>
      <c r="AS2406" s="1" t="d">
        <v>2013-01-31</v>
      </c>
      <c r="AT2406" s="1" t="d">
        <v>2013-01-30</v>
      </c>
      <c r="AU2406" s="1" t="d">
        <v>2013-02-01</v>
      </c>
      <c r="AV2406">
        <v>8</v>
      </c>
      <c r="AW2406">
        <v>1</v>
      </c>
      <c r="AX2406">
        <v>845</v>
      </c>
      <c r="AY2406">
        <v>1</v>
      </c>
      <c r="AZ2406">
        <f t="shared" si="222"/>
        <v>1</v>
      </c>
      <c r="BA2406">
        <f t="shared" si="223"/>
        <v>1</v>
      </c>
      <c r="BB2406" s="3">
        <v>1</v>
      </c>
      <c r="BC2406" s="3">
        <v>0</v>
      </c>
      <c r="BD2406" s="3">
        <v>6</v>
      </c>
      <c r="BE2406">
        <f>IF(BD2406&gt;Summary!$C$2,1,0)</f>
        <v>1</v>
      </c>
      <c r="BF2406">
        <f t="shared" si="224"/>
        <v>0</v>
      </c>
      <c r="BG2406">
        <f t="shared" si="225"/>
        <v>0</v>
      </c>
      <c r="BH2406">
        <f t="shared" si="226"/>
        <v>1</v>
      </c>
      <c r="BI2406">
        <f t="shared" si="227"/>
        <v>0</v>
      </c>
    </row>
    <row r="2407" spans="1:61" x14ac:dyDescent="0.2">
      <c r="A2407">
        <v>3666</v>
      </c>
      <c r="B2407" t="s">
        <v>9235</v>
      </c>
      <c r="C2407" t="s">
        <v>3734</v>
      </c>
      <c r="D2407" t="s">
        <v>1447</v>
      </c>
      <c r="E2407" s="1" t="d">
        <v>2014-01-05</v>
      </c>
      <c r="F2407" t="s">
        <v>115</v>
      </c>
      <c r="G2407" s="1" t="d">
        <v>1984-07-27</v>
      </c>
      <c r="H2407">
        <v>31</v>
      </c>
      <c r="I2407" t="s">
        <v>65</v>
      </c>
      <c r="J2407" t="s">
        <v>66</v>
      </c>
      <c r="K2407">
        <v>0</v>
      </c>
      <c r="L2407">
        <v>0</v>
      </c>
      <c r="M2407">
        <v>0</v>
      </c>
      <c r="N2407">
        <v>0</v>
      </c>
      <c r="O2407">
        <v>-1</v>
      </c>
      <c r="P2407" s="2" t="d">
        <v>2014-01-04T09:31:56.00000029429793550</v>
      </c>
      <c r="Q2407" s="2" t="d">
        <v>2014-01-05T01:37:46.00000017788261475</v>
      </c>
      <c r="R2407" t="s">
        <v>9236</v>
      </c>
      <c r="S2407" s="1" t="d">
        <v>2014-01-04</v>
      </c>
      <c r="U2407">
        <v>1</v>
      </c>
      <c r="V2407" t="s">
        <v>97</v>
      </c>
      <c r="W2407" t="s">
        <v>98</v>
      </c>
      <c r="X2407">
        <v>0</v>
      </c>
      <c r="AG2407">
        <v>0</v>
      </c>
      <c r="AL2407" t="s">
        <v>59</v>
      </c>
      <c r="AM2407">
        <v>2</v>
      </c>
      <c r="AN2407" t="s">
        <v>60</v>
      </c>
      <c r="AO2407" s="1" t="d">
        <v>2014-01-05</v>
      </c>
      <c r="AP2407" t="s">
        <v>61</v>
      </c>
      <c r="AQ2407">
        <v>2</v>
      </c>
      <c r="AR2407" t="s">
        <v>60</v>
      </c>
      <c r="AS2407" s="1" t="d">
        <v>2014-01-05</v>
      </c>
      <c r="AT2407" s="1" t="d">
        <v>2014-01-04</v>
      </c>
      <c r="AU2407" s="1" t="d">
        <v>2014-01-05</v>
      </c>
      <c r="AV2407">
        <v>0</v>
      </c>
      <c r="AW2407">
        <v>0</v>
      </c>
      <c r="AX2407">
        <v>817</v>
      </c>
      <c r="AY2407">
        <v>0</v>
      </c>
      <c r="AZ2407">
        <f t="shared" si="222"/>
        <v>1</v>
      </c>
      <c r="BA2407">
        <f t="shared" si="223"/>
        <v>1</v>
      </c>
      <c r="BB2407" s="3">
        <v>1</v>
      </c>
      <c r="BC2407" s="3">
        <v>0</v>
      </c>
      <c r="BD2407" s="3">
        <v>2</v>
      </c>
      <c r="BE2407">
        <f>IF(BD2407&gt;Summary!$C$2,1,0)</f>
        <v>0</v>
      </c>
      <c r="BF2407">
        <f t="shared" si="224"/>
        <v>0</v>
      </c>
      <c r="BG2407">
        <f t="shared" si="225"/>
        <v>1</v>
      </c>
      <c r="BH2407">
        <f t="shared" si="226"/>
        <v>0</v>
      </c>
      <c r="BI2407">
        <f t="shared" si="227"/>
        <v>0</v>
      </c>
    </row>
    <row r="2408" spans="1:61" x14ac:dyDescent="0.2">
      <c r="A2408">
        <v>3667</v>
      </c>
      <c r="B2408" t="s">
        <v>9237</v>
      </c>
      <c r="C2408" t="s">
        <v>9238</v>
      </c>
      <c r="D2408" t="s">
        <v>9239</v>
      </c>
      <c r="E2408" s="1" t="d">
        <v>2013-01-15</v>
      </c>
      <c r="F2408" t="s">
        <v>53</v>
      </c>
      <c r="G2408" s="1" t="d">
        <v>1989-10-18</v>
      </c>
      <c r="H2408">
        <v>26</v>
      </c>
      <c r="I2408" t="s">
        <v>65</v>
      </c>
      <c r="J2408" t="s">
        <v>66</v>
      </c>
      <c r="K2408">
        <v>0</v>
      </c>
      <c r="L2408">
        <v>0</v>
      </c>
      <c r="M2408">
        <v>0</v>
      </c>
      <c r="N2408">
        <v>1</v>
      </c>
      <c r="O2408">
        <v>0</v>
      </c>
      <c r="P2408" s="2" t="d">
        <v>2013-01-15T05:01:02.99999984912574150</v>
      </c>
      <c r="Q2408" s="2" t="d">
        <v>2013-01-15T06:43:13.00000013317912575</v>
      </c>
      <c r="R2408" t="s">
        <v>9240</v>
      </c>
      <c r="S2408" s="1" t="d">
        <v>2013-01-15</v>
      </c>
      <c r="U2408">
        <v>0</v>
      </c>
      <c r="V2408" t="s">
        <v>97</v>
      </c>
      <c r="W2408" t="s">
        <v>4846</v>
      </c>
      <c r="X2408">
        <v>0</v>
      </c>
      <c r="AG2408">
        <v>0</v>
      </c>
      <c r="AL2408" t="s">
        <v>59</v>
      </c>
      <c r="AM2408">
        <v>5</v>
      </c>
      <c r="AN2408" t="s">
        <v>87</v>
      </c>
      <c r="AO2408" s="1" t="d">
        <v>2013-01-15</v>
      </c>
      <c r="AP2408" t="s">
        <v>61</v>
      </c>
      <c r="AQ2408">
        <v>4</v>
      </c>
      <c r="AR2408" t="s">
        <v>60</v>
      </c>
      <c r="AS2408" s="1" t="d">
        <v>2013-01-15</v>
      </c>
      <c r="AT2408" s="1" t="d">
        <v>2013-01-15</v>
      </c>
      <c r="AU2408" s="1" t="d">
        <v>2013-01-15</v>
      </c>
      <c r="AV2408">
        <v>1</v>
      </c>
      <c r="AW2408">
        <v>0</v>
      </c>
      <c r="AX2408">
        <v>1172</v>
      </c>
      <c r="AY2408">
        <v>0</v>
      </c>
      <c r="AZ2408">
        <f t="shared" si="222"/>
        <v>1</v>
      </c>
      <c r="BA2408">
        <f t="shared" si="223"/>
        <v>1</v>
      </c>
      <c r="BB2408" s="3">
        <v>1</v>
      </c>
      <c r="BC2408" s="3">
        <v>0</v>
      </c>
      <c r="BD2408" s="3">
        <v>5</v>
      </c>
      <c r="BE2408">
        <f>IF(BD2408&gt;Summary!$C$2,1,0)</f>
        <v>0</v>
      </c>
      <c r="BF2408">
        <f t="shared" si="224"/>
        <v>0</v>
      </c>
      <c r="BG2408">
        <f t="shared" si="225"/>
        <v>1</v>
      </c>
      <c r="BH2408">
        <f t="shared" si="226"/>
        <v>0</v>
      </c>
      <c r="BI2408">
        <f t="shared" si="227"/>
        <v>0</v>
      </c>
    </row>
    <row r="2409" spans="1:61" x14ac:dyDescent="0.2">
      <c r="A2409">
        <v>3668</v>
      </c>
      <c r="B2409" t="s">
        <v>9241</v>
      </c>
      <c r="C2409" t="s">
        <v>9242</v>
      </c>
      <c r="D2409" t="s">
        <v>4782</v>
      </c>
      <c r="E2409" s="1" t="d">
        <v>2013-10-25</v>
      </c>
      <c r="F2409" t="s">
        <v>53</v>
      </c>
      <c r="G2409" s="1" t="d">
        <v>1980-07-23</v>
      </c>
      <c r="H2409">
        <v>35</v>
      </c>
      <c r="I2409" t="s">
        <v>65</v>
      </c>
      <c r="J2409" t="s">
        <v>66</v>
      </c>
      <c r="K2409">
        <v>0</v>
      </c>
      <c r="L2409">
        <v>0</v>
      </c>
      <c r="M2409">
        <v>0</v>
      </c>
      <c r="N2409">
        <v>4</v>
      </c>
      <c r="R2409" t="s">
        <v>9243</v>
      </c>
      <c r="S2409" s="1" t="d">
        <v>2011-11-03</v>
      </c>
      <c r="U2409">
        <v>722</v>
      </c>
      <c r="V2409" t="s">
        <v>97</v>
      </c>
      <c r="W2409" t="s">
        <v>4846</v>
      </c>
      <c r="X2409">
        <v>0</v>
      </c>
      <c r="AG2409">
        <v>0</v>
      </c>
      <c r="AL2409" t="s">
        <v>59</v>
      </c>
      <c r="AM2409">
        <v>5</v>
      </c>
      <c r="AN2409" t="s">
        <v>87</v>
      </c>
      <c r="AO2409" s="1" t="d">
        <v>2013-10-25</v>
      </c>
      <c r="AP2409" t="s">
        <v>61</v>
      </c>
      <c r="AQ2409">
        <v>2</v>
      </c>
      <c r="AR2409" t="s">
        <v>60</v>
      </c>
      <c r="AS2409" s="1" t="d">
        <v>2013-10-25</v>
      </c>
      <c r="AV2409">
        <v>4</v>
      </c>
      <c r="AW2409">
        <v>0</v>
      </c>
      <c r="AX2409">
        <v>889</v>
      </c>
      <c r="AY2409">
        <v>0</v>
      </c>
      <c r="AZ2409">
        <f t="shared" si="222"/>
        <v>1</v>
      </c>
      <c r="BA2409">
        <f t="shared" si="223"/>
        <v>0</v>
      </c>
      <c r="BB2409" s="3">
        <v>1</v>
      </c>
      <c r="BC2409" s="3">
        <v>0</v>
      </c>
      <c r="BD2409" s="3">
        <v>5</v>
      </c>
      <c r="BE2409">
        <f>IF(BD2409&gt;Summary!$C$2,1,0)</f>
        <v>0</v>
      </c>
      <c r="BF2409">
        <f t="shared" si="224"/>
        <v>0</v>
      </c>
      <c r="BG2409">
        <f t="shared" si="225"/>
        <v>1</v>
      </c>
      <c r="BH2409">
        <f t="shared" si="226"/>
        <v>0</v>
      </c>
      <c r="BI2409">
        <f t="shared" si="227"/>
        <v>0</v>
      </c>
    </row>
    <row r="2410" spans="1:61" x14ac:dyDescent="0.2">
      <c r="A2410">
        <v>3669</v>
      </c>
      <c r="B2410" t="s">
        <v>9244</v>
      </c>
      <c r="C2410" t="s">
        <v>4518</v>
      </c>
      <c r="D2410" t="s">
        <v>110</v>
      </c>
      <c r="E2410" s="1" t="d">
        <v>2014-03-10</v>
      </c>
      <c r="F2410" t="s">
        <v>115</v>
      </c>
      <c r="G2410" s="1" t="d">
        <v>1974-09-01</v>
      </c>
      <c r="H2410">
        <v>41</v>
      </c>
      <c r="I2410" t="s">
        <v>65</v>
      </c>
      <c r="J2410" t="s">
        <v>102</v>
      </c>
      <c r="K2410">
        <v>0</v>
      </c>
      <c r="L2410">
        <v>0</v>
      </c>
      <c r="M2410">
        <v>0</v>
      </c>
      <c r="N2410">
        <v>12</v>
      </c>
      <c r="O2410">
        <v>-45</v>
      </c>
      <c r="P2410" s="2" t="d">
        <v>2014-01-24T08:31:19.00000002700835625</v>
      </c>
      <c r="Q2410" s="2" t="d">
        <v>2014-02-04T06:41:23.99999979883432650</v>
      </c>
      <c r="R2410" t="s">
        <v>9245</v>
      </c>
      <c r="S2410" s="1" t="d">
        <v>2014-01-24</v>
      </c>
      <c r="U2410">
        <v>45</v>
      </c>
      <c r="V2410" t="s">
        <v>57</v>
      </c>
      <c r="W2410" t="s">
        <v>68</v>
      </c>
      <c r="X2410">
        <v>1</v>
      </c>
      <c r="Y2410" t="s">
        <v>9246</v>
      </c>
      <c r="Z2410" t="s">
        <v>79</v>
      </c>
      <c r="AA2410">
        <v>0</v>
      </c>
      <c r="AB2410" s="1" t="d">
        <v>2015-03-31</v>
      </c>
      <c r="AC2410" t="s">
        <v>98</v>
      </c>
      <c r="AD2410" s="1" t="d">
        <v>2015-03-31</v>
      </c>
      <c r="AE2410" s="1" t="d">
        <v>2015-04-13</v>
      </c>
      <c r="AG2410">
        <v>1</v>
      </c>
      <c r="AH2410" t="s">
        <v>9246</v>
      </c>
      <c r="AI2410" t="s">
        <v>79</v>
      </c>
      <c r="AJ2410" s="1" t="d">
        <v>2015-03-31</v>
      </c>
      <c r="AK2410" t="s">
        <v>98</v>
      </c>
      <c r="AL2410" t="s">
        <v>59</v>
      </c>
      <c r="AM2410">
        <v>7</v>
      </c>
      <c r="AN2410" t="s">
        <v>87</v>
      </c>
      <c r="AO2410" s="1" t="d">
        <v>2014-03-10</v>
      </c>
      <c r="AP2410" t="s">
        <v>61</v>
      </c>
      <c r="AQ2410">
        <v>5</v>
      </c>
      <c r="AR2410" t="s">
        <v>87</v>
      </c>
      <c r="AS2410" s="1" t="d">
        <v>2014-03-10</v>
      </c>
      <c r="AT2410" s="1" t="d">
        <v>2015-03-31</v>
      </c>
      <c r="AU2410" s="1" t="d">
        <v>2015-04-13</v>
      </c>
      <c r="AV2410">
        <v>12</v>
      </c>
      <c r="AW2410">
        <v>0</v>
      </c>
      <c r="AX2410">
        <v>386</v>
      </c>
      <c r="AY2410">
        <v>1</v>
      </c>
      <c r="AZ2410">
        <f t="shared" si="222"/>
        <v>0</v>
      </c>
      <c r="BA2410">
        <f t="shared" si="223"/>
        <v>1</v>
      </c>
      <c r="BB2410" s="3">
        <v>1</v>
      </c>
      <c r="BC2410" s="3">
        <v>1</v>
      </c>
      <c r="BD2410" s="3">
        <v>7</v>
      </c>
      <c r="BE2410">
        <f>IF(BD2410&gt;Summary!$C$2,1,0)</f>
        <v>1</v>
      </c>
      <c r="BF2410">
        <f t="shared" si="224"/>
        <v>1</v>
      </c>
      <c r="BG2410">
        <f t="shared" si="225"/>
        <v>0</v>
      </c>
      <c r="BH2410">
        <f t="shared" si="226"/>
        <v>0</v>
      </c>
      <c r="BI2410">
        <f t="shared" si="227"/>
        <v>0</v>
      </c>
    </row>
    <row r="2411" spans="1:61" x14ac:dyDescent="0.2">
      <c r="A2411">
        <v>3671</v>
      </c>
      <c r="B2411" t="s">
        <v>9247</v>
      </c>
      <c r="C2411" t="s">
        <v>1057</v>
      </c>
      <c r="D2411" t="s">
        <v>9248</v>
      </c>
      <c r="E2411" s="1" t="d">
        <v>2013-04-13</v>
      </c>
      <c r="F2411" t="s">
        <v>53</v>
      </c>
      <c r="G2411" s="1" t="d">
        <v>1981-05-28</v>
      </c>
      <c r="H2411">
        <v>34</v>
      </c>
      <c r="I2411" t="s">
        <v>65</v>
      </c>
      <c r="J2411" t="s">
        <v>102</v>
      </c>
      <c r="K2411">
        <v>0</v>
      </c>
      <c r="L2411">
        <v>0</v>
      </c>
      <c r="M2411">
        <v>0</v>
      </c>
      <c r="N2411">
        <v>0</v>
      </c>
      <c r="O2411">
        <v>-1</v>
      </c>
      <c r="P2411" s="2" t="d">
        <v>2013-04-12T08:57:33.99999981746077350</v>
      </c>
      <c r="Q2411" s="2" t="d">
        <v>2013-04-13T08:11:56.99999996926635300</v>
      </c>
      <c r="R2411" t="s">
        <v>9249</v>
      </c>
      <c r="S2411" s="1" t="d">
        <v>2013-04-12</v>
      </c>
      <c r="U2411">
        <v>1</v>
      </c>
      <c r="V2411" t="s">
        <v>97</v>
      </c>
      <c r="W2411" t="s">
        <v>98</v>
      </c>
      <c r="X2411">
        <v>0</v>
      </c>
      <c r="AG2411">
        <v>0</v>
      </c>
      <c r="AL2411" t="s">
        <v>59</v>
      </c>
      <c r="AM2411">
        <v>1</v>
      </c>
      <c r="AN2411" t="s">
        <v>60</v>
      </c>
      <c r="AO2411" s="1" t="d">
        <v>2013-04-13</v>
      </c>
      <c r="AP2411" t="s">
        <v>61</v>
      </c>
      <c r="AQ2411">
        <v>1</v>
      </c>
      <c r="AR2411" t="s">
        <v>60</v>
      </c>
      <c r="AS2411" s="1" t="d">
        <v>2013-04-13</v>
      </c>
      <c r="AT2411" s="1" t="d">
        <v>2013-04-12</v>
      </c>
      <c r="AU2411" s="1" t="d">
        <v>2013-04-13</v>
      </c>
      <c r="AV2411">
        <v>0</v>
      </c>
      <c r="AW2411">
        <v>0</v>
      </c>
      <c r="AX2411">
        <v>1084</v>
      </c>
      <c r="AY2411">
        <v>0</v>
      </c>
      <c r="AZ2411">
        <f t="shared" si="222"/>
        <v>1</v>
      </c>
      <c r="BA2411">
        <f t="shared" si="223"/>
        <v>1</v>
      </c>
      <c r="BB2411" s="3">
        <v>1</v>
      </c>
      <c r="BC2411" s="3">
        <v>0</v>
      </c>
      <c r="BD2411" s="3">
        <v>1</v>
      </c>
      <c r="BE2411">
        <f>IF(BD2411&gt;Summary!$C$2,1,0)</f>
        <v>0</v>
      </c>
      <c r="BF2411">
        <f t="shared" si="224"/>
        <v>0</v>
      </c>
      <c r="BG2411">
        <f t="shared" si="225"/>
        <v>1</v>
      </c>
      <c r="BH2411">
        <f t="shared" si="226"/>
        <v>0</v>
      </c>
      <c r="BI2411">
        <f t="shared" si="227"/>
        <v>0</v>
      </c>
    </row>
    <row r="2412" spans="1:61" x14ac:dyDescent="0.2">
      <c r="A2412">
        <v>3673</v>
      </c>
      <c r="B2412" t="s">
        <v>9250</v>
      </c>
      <c r="C2412" t="s">
        <v>866</v>
      </c>
      <c r="D2412" t="s">
        <v>4957</v>
      </c>
      <c r="E2412" s="1" t="d">
        <v>2013-04-26</v>
      </c>
      <c r="F2412" t="s">
        <v>53</v>
      </c>
      <c r="G2412" s="1" t="d">
        <v>1983-01-04</v>
      </c>
      <c r="H2412">
        <v>33</v>
      </c>
      <c r="I2412" t="s">
        <v>65</v>
      </c>
      <c r="J2412" t="s">
        <v>55</v>
      </c>
      <c r="K2412">
        <v>0</v>
      </c>
      <c r="L2412">
        <v>0</v>
      </c>
      <c r="M2412">
        <v>0</v>
      </c>
      <c r="N2412">
        <v>0</v>
      </c>
      <c r="O2412">
        <v>-1</v>
      </c>
      <c r="P2412" s="2" t="d">
        <v>2013-04-25T06:50:34.99999972991645100</v>
      </c>
      <c r="Q2412" s="2" t="d">
        <v>2013-04-26T08:17:42.00000015087425850</v>
      </c>
      <c r="R2412" t="s">
        <v>9251</v>
      </c>
      <c r="S2412" s="1" t="d">
        <v>2013-04-25</v>
      </c>
      <c r="U2412">
        <v>1</v>
      </c>
      <c r="V2412" t="s">
        <v>57</v>
      </c>
      <c r="W2412" t="s">
        <v>9049</v>
      </c>
      <c r="X2412">
        <v>0</v>
      </c>
      <c r="AG2412">
        <v>0</v>
      </c>
      <c r="AL2412" t="s">
        <v>59</v>
      </c>
      <c r="AM2412">
        <v>1</v>
      </c>
      <c r="AN2412" t="s">
        <v>60</v>
      </c>
      <c r="AO2412" s="1" t="d">
        <v>2013-04-26</v>
      </c>
      <c r="AP2412" t="s">
        <v>61</v>
      </c>
      <c r="AQ2412">
        <v>1</v>
      </c>
      <c r="AR2412" t="s">
        <v>60</v>
      </c>
      <c r="AS2412" s="1" t="d">
        <v>2013-04-26</v>
      </c>
      <c r="AT2412" s="1" t="d">
        <v>2013-04-25</v>
      </c>
      <c r="AU2412" s="1" t="d">
        <v>2013-04-26</v>
      </c>
      <c r="AV2412">
        <v>0</v>
      </c>
      <c r="AW2412">
        <v>0</v>
      </c>
      <c r="AX2412">
        <v>1071</v>
      </c>
      <c r="AY2412">
        <v>0</v>
      </c>
      <c r="AZ2412">
        <f t="shared" si="222"/>
        <v>1</v>
      </c>
      <c r="BA2412">
        <f t="shared" si="223"/>
        <v>1</v>
      </c>
      <c r="BB2412" s="3">
        <v>1</v>
      </c>
      <c r="BC2412" s="3">
        <v>0</v>
      </c>
      <c r="BD2412" s="3">
        <v>1</v>
      </c>
      <c r="BE2412">
        <f>IF(BD2412&gt;Summary!$C$2,1,0)</f>
        <v>0</v>
      </c>
      <c r="BF2412">
        <f t="shared" si="224"/>
        <v>0</v>
      </c>
      <c r="BG2412">
        <f t="shared" si="225"/>
        <v>1</v>
      </c>
      <c r="BH2412">
        <f t="shared" si="226"/>
        <v>0</v>
      </c>
      <c r="BI2412">
        <f t="shared" si="227"/>
        <v>0</v>
      </c>
    </row>
    <row r="2413" spans="1:61" x14ac:dyDescent="0.2">
      <c r="A2413">
        <v>3674</v>
      </c>
      <c r="B2413" t="s">
        <v>9252</v>
      </c>
      <c r="C2413" t="s">
        <v>9253</v>
      </c>
      <c r="D2413" t="s">
        <v>9254</v>
      </c>
      <c r="E2413" s="1" t="d">
        <v>2014-02-16</v>
      </c>
      <c r="F2413" t="s">
        <v>115</v>
      </c>
      <c r="G2413" s="1" t="d">
        <v>1983-11-08</v>
      </c>
      <c r="H2413">
        <v>32</v>
      </c>
      <c r="I2413" t="s">
        <v>65</v>
      </c>
      <c r="J2413" t="s">
        <v>66</v>
      </c>
      <c r="K2413">
        <v>0</v>
      </c>
      <c r="L2413">
        <v>0</v>
      </c>
      <c r="M2413">
        <v>0</v>
      </c>
      <c r="N2413">
        <v>0</v>
      </c>
      <c r="O2413">
        <v>-1</v>
      </c>
      <c r="P2413" s="2" t="d">
        <v>2014-02-15T03:23:20.999999977648258200</v>
      </c>
      <c r="Q2413" s="2" t="d">
        <v>2014-02-16T02:26:59.99999983236193650</v>
      </c>
      <c r="R2413" t="s">
        <v>9255</v>
      </c>
      <c r="S2413" s="1" t="d">
        <v>2014-02-15</v>
      </c>
      <c r="U2413">
        <v>1</v>
      </c>
      <c r="V2413" t="s">
        <v>57</v>
      </c>
      <c r="W2413" t="s">
        <v>156</v>
      </c>
      <c r="X2413">
        <v>0</v>
      </c>
      <c r="AG2413">
        <v>0</v>
      </c>
      <c r="AL2413" t="s">
        <v>59</v>
      </c>
      <c r="AM2413">
        <v>2</v>
      </c>
      <c r="AN2413" t="s">
        <v>60</v>
      </c>
      <c r="AO2413" s="1" t="d">
        <v>2014-02-16</v>
      </c>
      <c r="AP2413" t="s">
        <v>61</v>
      </c>
      <c r="AQ2413">
        <v>1</v>
      </c>
      <c r="AR2413" t="s">
        <v>60</v>
      </c>
      <c r="AS2413" s="1" t="d">
        <v>2014-02-16</v>
      </c>
      <c r="AT2413" s="1" t="d">
        <v>2014-02-15</v>
      </c>
      <c r="AU2413" s="1" t="d">
        <v>2014-02-16</v>
      </c>
      <c r="AV2413">
        <v>0</v>
      </c>
      <c r="AW2413">
        <v>0</v>
      </c>
      <c r="AX2413">
        <v>775</v>
      </c>
      <c r="AY2413">
        <v>0</v>
      </c>
      <c r="AZ2413">
        <f t="shared" si="222"/>
        <v>1</v>
      </c>
      <c r="BA2413">
        <f t="shared" si="223"/>
        <v>1</v>
      </c>
      <c r="BB2413" s="3">
        <v>1</v>
      </c>
      <c r="BC2413" s="3">
        <v>0</v>
      </c>
      <c r="BD2413" s="3">
        <v>2</v>
      </c>
      <c r="BE2413">
        <f>IF(BD2413&gt;Summary!$C$2,1,0)</f>
        <v>0</v>
      </c>
      <c r="BF2413">
        <f t="shared" si="224"/>
        <v>0</v>
      </c>
      <c r="BG2413">
        <f t="shared" si="225"/>
        <v>1</v>
      </c>
      <c r="BH2413">
        <f t="shared" si="226"/>
        <v>0</v>
      </c>
      <c r="BI2413">
        <f t="shared" si="227"/>
        <v>0</v>
      </c>
    </row>
    <row r="2414" spans="1:61" x14ac:dyDescent="0.2">
      <c r="A2414">
        <v>3675</v>
      </c>
      <c r="B2414" t="s">
        <v>9256</v>
      </c>
      <c r="C2414" t="s">
        <v>9257</v>
      </c>
      <c r="D2414" t="s">
        <v>9258</v>
      </c>
      <c r="E2414" s="1" t="d">
        <v>2013-09-13</v>
      </c>
      <c r="F2414" t="s">
        <v>53</v>
      </c>
      <c r="G2414" s="1" t="d">
        <v>1979-02-07</v>
      </c>
      <c r="H2414">
        <v>37</v>
      </c>
      <c r="I2414" t="s">
        <v>65</v>
      </c>
      <c r="J2414" t="s">
        <v>66</v>
      </c>
      <c r="K2414">
        <v>0</v>
      </c>
      <c r="L2414">
        <v>0</v>
      </c>
      <c r="M2414">
        <v>0</v>
      </c>
      <c r="N2414">
        <v>9</v>
      </c>
      <c r="O2414">
        <v>0</v>
      </c>
      <c r="P2414" s="2" t="d">
        <v>2013-09-13T03:59:13.00000011920929050</v>
      </c>
      <c r="Q2414" s="2" t="d">
        <v>2013-09-14T04:59:30.00000011175870900</v>
      </c>
      <c r="R2414" t="s">
        <v>9259</v>
      </c>
      <c r="S2414" s="1" t="d">
        <v>2013-09-12</v>
      </c>
      <c r="U2414">
        <v>1</v>
      </c>
      <c r="V2414" t="s">
        <v>57</v>
      </c>
      <c r="W2414" t="s">
        <v>187</v>
      </c>
      <c r="X2414">
        <v>1</v>
      </c>
      <c r="Y2414" t="s">
        <v>9260</v>
      </c>
      <c r="Z2414" t="s">
        <v>70</v>
      </c>
      <c r="AA2414">
        <v>0</v>
      </c>
      <c r="AB2414" s="1" t="d">
        <v>2014-05-19</v>
      </c>
      <c r="AC2414" t="s">
        <v>247</v>
      </c>
      <c r="AD2414" s="1" t="d">
        <v>2014-05-19</v>
      </c>
      <c r="AE2414" s="1" t="d">
        <v>2014-12-09</v>
      </c>
      <c r="AG2414">
        <v>1</v>
      </c>
      <c r="AH2414" t="s">
        <v>9260</v>
      </c>
      <c r="AI2414" t="s">
        <v>106</v>
      </c>
      <c r="AJ2414" s="1" t="d">
        <v>2014-05-19</v>
      </c>
      <c r="AK2414" t="s">
        <v>324</v>
      </c>
      <c r="AL2414" t="s">
        <v>59</v>
      </c>
      <c r="AM2414">
        <v>6</v>
      </c>
      <c r="AN2414" t="s">
        <v>87</v>
      </c>
      <c r="AO2414" s="1" t="d">
        <v>2013-09-13</v>
      </c>
      <c r="AP2414" t="s">
        <v>61</v>
      </c>
      <c r="AQ2414">
        <v>9</v>
      </c>
      <c r="AR2414" t="s">
        <v>86</v>
      </c>
      <c r="AS2414" s="1" t="d">
        <v>2013-09-13</v>
      </c>
      <c r="AT2414" s="1" t="d">
        <v>2014-05-19</v>
      </c>
      <c r="AU2414" s="1" t="d">
        <v>2014-12-09</v>
      </c>
      <c r="AV2414">
        <v>9</v>
      </c>
      <c r="AW2414">
        <v>1</v>
      </c>
      <c r="AX2414">
        <v>248</v>
      </c>
      <c r="AY2414">
        <v>1</v>
      </c>
      <c r="AZ2414">
        <f t="shared" si="222"/>
        <v>1</v>
      </c>
      <c r="BA2414">
        <f t="shared" si="223"/>
        <v>1</v>
      </c>
      <c r="BB2414" s="3">
        <v>1</v>
      </c>
      <c r="BC2414" s="3">
        <v>1</v>
      </c>
      <c r="BD2414" s="3">
        <v>6</v>
      </c>
      <c r="BE2414">
        <f>IF(BD2414&gt;Summary!$C$2,1,0)</f>
        <v>1</v>
      </c>
      <c r="BF2414">
        <f t="shared" si="224"/>
        <v>1</v>
      </c>
      <c r="BG2414">
        <f t="shared" si="225"/>
        <v>0</v>
      </c>
      <c r="BH2414">
        <f t="shared" si="226"/>
        <v>0</v>
      </c>
      <c r="BI2414">
        <f t="shared" si="227"/>
        <v>0</v>
      </c>
    </row>
    <row r="2415" spans="1:61" x14ac:dyDescent="0.2">
      <c r="A2415">
        <v>3676</v>
      </c>
      <c r="B2415" t="s">
        <v>9261</v>
      </c>
      <c r="C2415" t="s">
        <v>9262</v>
      </c>
      <c r="D2415" t="s">
        <v>9263</v>
      </c>
      <c r="E2415" s="1" t="d">
        <v>2013-06-06</v>
      </c>
      <c r="F2415" t="s">
        <v>53</v>
      </c>
      <c r="G2415" s="1" t="d">
        <v>1965-09-29</v>
      </c>
      <c r="H2415">
        <v>50</v>
      </c>
      <c r="I2415" t="s">
        <v>54</v>
      </c>
      <c r="J2415" t="s">
        <v>66</v>
      </c>
      <c r="K2415">
        <v>0</v>
      </c>
      <c r="L2415">
        <v>0</v>
      </c>
      <c r="M2415">
        <v>0</v>
      </c>
      <c r="N2415">
        <v>1</v>
      </c>
      <c r="O2415">
        <v>-22</v>
      </c>
      <c r="P2415" s="2" t="d">
        <v>2013-05-15T11:16:40.00000011641532075</v>
      </c>
      <c r="Q2415" s="2" t="d">
        <v>2013-05-16T02:04:43.999999961815774200</v>
      </c>
      <c r="R2415" t="s">
        <v>9264</v>
      </c>
      <c r="S2415" s="1" t="d">
        <v>2013-05-15</v>
      </c>
      <c r="U2415">
        <v>22</v>
      </c>
      <c r="V2415" t="s">
        <v>57</v>
      </c>
      <c r="W2415" t="s">
        <v>77</v>
      </c>
      <c r="X2415">
        <v>0</v>
      </c>
      <c r="AG2415">
        <v>0</v>
      </c>
      <c r="AL2415" t="s">
        <v>59</v>
      </c>
      <c r="AM2415">
        <v>5</v>
      </c>
      <c r="AN2415" t="s">
        <v>87</v>
      </c>
      <c r="AO2415" s="1" t="d">
        <v>2013-06-06</v>
      </c>
      <c r="AP2415" t="s">
        <v>61</v>
      </c>
      <c r="AQ2415">
        <v>5</v>
      </c>
      <c r="AR2415" t="s">
        <v>87</v>
      </c>
      <c r="AS2415" s="1" t="d">
        <v>2013-06-06</v>
      </c>
      <c r="AT2415" s="1" t="d">
        <v>2013-05-15</v>
      </c>
      <c r="AU2415" s="1" t="d">
        <v>2013-05-16</v>
      </c>
      <c r="AV2415">
        <v>1</v>
      </c>
      <c r="AW2415">
        <v>0</v>
      </c>
      <c r="AX2415">
        <v>1030</v>
      </c>
      <c r="AY2415">
        <v>0</v>
      </c>
      <c r="AZ2415">
        <f t="shared" si="222"/>
        <v>1</v>
      </c>
      <c r="BA2415">
        <f t="shared" si="223"/>
        <v>1</v>
      </c>
      <c r="BB2415" s="3">
        <v>1</v>
      </c>
      <c r="BC2415" s="3">
        <v>0</v>
      </c>
      <c r="BD2415" s="3">
        <v>5</v>
      </c>
      <c r="BE2415">
        <f>IF(BD2415&gt;Summary!$C$2,1,0)</f>
        <v>0</v>
      </c>
      <c r="BF2415">
        <f t="shared" si="224"/>
        <v>0</v>
      </c>
      <c r="BG2415">
        <f t="shared" si="225"/>
        <v>1</v>
      </c>
      <c r="BH2415">
        <f t="shared" si="226"/>
        <v>0</v>
      </c>
      <c r="BI2415">
        <f t="shared" si="227"/>
        <v>0</v>
      </c>
    </row>
    <row r="2416" spans="1:61" x14ac:dyDescent="0.2">
      <c r="A2416">
        <v>3678</v>
      </c>
      <c r="B2416" t="s">
        <v>9265</v>
      </c>
      <c r="C2416" t="s">
        <v>1628</v>
      </c>
      <c r="D2416" t="s">
        <v>1300</v>
      </c>
      <c r="E2416" s="1" t="d">
        <v>2013-09-12</v>
      </c>
      <c r="F2416" t="s">
        <v>53</v>
      </c>
      <c r="G2416" s="1" t="d">
        <v>1981-03-05</v>
      </c>
      <c r="H2416">
        <v>35</v>
      </c>
      <c r="I2416" t="s">
        <v>65</v>
      </c>
      <c r="J2416" t="s">
        <v>102</v>
      </c>
      <c r="K2416">
        <v>0</v>
      </c>
      <c r="L2416">
        <v>0</v>
      </c>
      <c r="M2416">
        <v>0</v>
      </c>
      <c r="N2416">
        <v>1</v>
      </c>
      <c r="O2416">
        <v>-1</v>
      </c>
      <c r="P2416" s="2" t="d">
        <v>2013-09-11T10:29:21.0000003129243825</v>
      </c>
      <c r="Q2416" s="2" t="d">
        <v>2013-09-14T03:06:09.00000013411045350</v>
      </c>
      <c r="R2416" t="s">
        <v>9266</v>
      </c>
      <c r="T2416" s="1" t="d">
        <v>2013-09-11</v>
      </c>
      <c r="U2416">
        <v>1</v>
      </c>
      <c r="V2416" t="s">
        <v>57</v>
      </c>
      <c r="W2416" t="s">
        <v>92</v>
      </c>
      <c r="X2416">
        <v>0</v>
      </c>
      <c r="AG2416">
        <v>0</v>
      </c>
      <c r="AL2416" t="s">
        <v>59</v>
      </c>
      <c r="AM2416">
        <v>2</v>
      </c>
      <c r="AN2416" t="s">
        <v>60</v>
      </c>
      <c r="AO2416" s="1" t="d">
        <v>2013-09-12</v>
      </c>
      <c r="AP2416" t="s">
        <v>61</v>
      </c>
      <c r="AQ2416">
        <v>1</v>
      </c>
      <c r="AR2416" t="s">
        <v>60</v>
      </c>
      <c r="AS2416" s="1" t="d">
        <v>2013-09-12</v>
      </c>
      <c r="AT2416" s="1" t="d">
        <v>2013-09-11</v>
      </c>
      <c r="AU2416" s="1" t="d">
        <v>2013-09-14</v>
      </c>
      <c r="AV2416">
        <v>1</v>
      </c>
      <c r="AW2416">
        <v>2</v>
      </c>
      <c r="AX2416">
        <v>932</v>
      </c>
      <c r="AY2416">
        <v>0</v>
      </c>
      <c r="AZ2416">
        <f t="shared" si="222"/>
        <v>1</v>
      </c>
      <c r="BA2416">
        <f t="shared" si="223"/>
        <v>1</v>
      </c>
      <c r="BB2416" s="3">
        <v>1</v>
      </c>
      <c r="BC2416" s="3">
        <v>0</v>
      </c>
      <c r="BD2416" s="3">
        <v>2</v>
      </c>
      <c r="BE2416">
        <f>IF(BD2416&gt;Summary!$C$2,1,0)</f>
        <v>0</v>
      </c>
      <c r="BF2416">
        <f t="shared" si="224"/>
        <v>0</v>
      </c>
      <c r="BG2416">
        <f t="shared" si="225"/>
        <v>1</v>
      </c>
      <c r="BH2416">
        <f t="shared" si="226"/>
        <v>0</v>
      </c>
      <c r="BI2416">
        <f t="shared" si="227"/>
        <v>0</v>
      </c>
    </row>
    <row r="2417" spans="1:61" x14ac:dyDescent="0.2">
      <c r="A2417">
        <v>3679</v>
      </c>
      <c r="B2417" t="s">
        <v>9267</v>
      </c>
      <c r="C2417" t="s">
        <v>6535</v>
      </c>
      <c r="D2417" t="s">
        <v>9268</v>
      </c>
      <c r="E2417" s="1" t="d">
        <v>2013-12-11</v>
      </c>
      <c r="F2417" t="s">
        <v>115</v>
      </c>
      <c r="G2417" s="1" t="d">
        <v>1968-11-30</v>
      </c>
      <c r="H2417">
        <v>47</v>
      </c>
      <c r="I2417" t="s">
        <v>54</v>
      </c>
      <c r="J2417" t="s">
        <v>102</v>
      </c>
      <c r="K2417">
        <v>0</v>
      </c>
      <c r="L2417">
        <v>0</v>
      </c>
      <c r="M2417">
        <v>0</v>
      </c>
      <c r="N2417">
        <v>0</v>
      </c>
      <c r="O2417">
        <v>-6</v>
      </c>
      <c r="P2417" s="2" t="d">
        <v>2013-12-05T05:51:54.00000017601996600</v>
      </c>
      <c r="Q2417" s="2" t="d">
        <v>2013-12-09T10:02:46.00000024773180450</v>
      </c>
      <c r="R2417" t="s">
        <v>9269</v>
      </c>
      <c r="S2417" s="1" t="d">
        <v>2013-12-05</v>
      </c>
      <c r="U2417">
        <v>6</v>
      </c>
      <c r="V2417" t="s">
        <v>97</v>
      </c>
      <c r="W2417" t="s">
        <v>816</v>
      </c>
      <c r="X2417">
        <v>1</v>
      </c>
      <c r="Y2417" t="s">
        <v>9270</v>
      </c>
      <c r="Z2417" t="s">
        <v>70</v>
      </c>
      <c r="AA2417">
        <v>0</v>
      </c>
      <c r="AB2417" s="1" t="d">
        <v>2015-06-25</v>
      </c>
      <c r="AC2417" t="s">
        <v>77</v>
      </c>
      <c r="AD2417" s="1" t="d">
        <v>2015-06-25</v>
      </c>
      <c r="AE2417" s="1" t="d">
        <v>2015-07-05</v>
      </c>
      <c r="AG2417">
        <v>0</v>
      </c>
      <c r="AL2417" t="s">
        <v>59</v>
      </c>
      <c r="AM2417">
        <v>3</v>
      </c>
      <c r="AN2417" t="s">
        <v>60</v>
      </c>
      <c r="AO2417" s="1" t="d">
        <v>2013-12-11</v>
      </c>
      <c r="AP2417" t="s">
        <v>61</v>
      </c>
      <c r="AQ2417">
        <v>1</v>
      </c>
      <c r="AR2417" t="s">
        <v>60</v>
      </c>
      <c r="AS2417" s="1" t="d">
        <v>2013-12-11</v>
      </c>
      <c r="AT2417" s="1" t="d">
        <v>2015-06-25</v>
      </c>
      <c r="AU2417" s="1" t="d">
        <v>2015-07-05</v>
      </c>
      <c r="AV2417">
        <v>0</v>
      </c>
      <c r="AW2417">
        <v>0</v>
      </c>
      <c r="AX2417">
        <v>561</v>
      </c>
      <c r="AY2417">
        <v>1</v>
      </c>
      <c r="AZ2417">
        <f t="shared" si="222"/>
        <v>1</v>
      </c>
      <c r="BA2417">
        <f t="shared" si="223"/>
        <v>1</v>
      </c>
      <c r="BB2417" s="3">
        <v>1</v>
      </c>
      <c r="BC2417" s="3">
        <v>1</v>
      </c>
      <c r="BD2417" s="3">
        <v>3</v>
      </c>
      <c r="BE2417">
        <f>IF(BD2417&gt;Summary!$C$2,1,0)</f>
        <v>0</v>
      </c>
      <c r="BF2417">
        <f t="shared" si="224"/>
        <v>0</v>
      </c>
      <c r="BG2417">
        <f t="shared" si="225"/>
        <v>0</v>
      </c>
      <c r="BH2417">
        <f t="shared" si="226"/>
        <v>0</v>
      </c>
      <c r="BI2417">
        <f t="shared" si="227"/>
        <v>1</v>
      </c>
    </row>
    <row r="2418" spans="1:61" x14ac:dyDescent="0.2">
      <c r="A2418">
        <v>3681</v>
      </c>
      <c r="B2418" t="s">
        <v>9271</v>
      </c>
      <c r="C2418" t="s">
        <v>9272</v>
      </c>
      <c r="D2418" t="s">
        <v>1973</v>
      </c>
      <c r="E2418" s="1" t="d">
        <v>2013-05-02</v>
      </c>
      <c r="F2418" t="s">
        <v>115</v>
      </c>
      <c r="G2418" s="1" t="d">
        <v>1963-08-16</v>
      </c>
      <c r="H2418">
        <v>52</v>
      </c>
      <c r="I2418" t="s">
        <v>54</v>
      </c>
      <c r="J2418" t="s">
        <v>66</v>
      </c>
      <c r="K2418">
        <v>0</v>
      </c>
      <c r="L2418">
        <v>0</v>
      </c>
      <c r="M2418">
        <v>0</v>
      </c>
      <c r="N2418">
        <v>8</v>
      </c>
      <c r="O2418">
        <v>-1</v>
      </c>
      <c r="P2418" s="2" t="d">
        <v>2013-05-01T09:03:54.0000000083819025</v>
      </c>
      <c r="Q2418" s="2" t="d">
        <v>2013-06-13T10:31:59.99999976251274675</v>
      </c>
      <c r="R2418" t="s">
        <v>9273</v>
      </c>
      <c r="T2418" s="1" t="d">
        <v>2013-05-01</v>
      </c>
      <c r="U2418">
        <v>1</v>
      </c>
      <c r="V2418" t="s">
        <v>57</v>
      </c>
      <c r="W2418" t="s">
        <v>92</v>
      </c>
      <c r="X2418">
        <v>0</v>
      </c>
      <c r="AG2418">
        <v>0</v>
      </c>
      <c r="AL2418" t="s">
        <v>59</v>
      </c>
      <c r="AM2418">
        <v>9</v>
      </c>
      <c r="AN2418" t="s">
        <v>86</v>
      </c>
      <c r="AO2418" s="1" t="d">
        <v>2013-05-02</v>
      </c>
      <c r="AP2418" t="s">
        <v>61</v>
      </c>
      <c r="AQ2418">
        <v>7</v>
      </c>
      <c r="AR2418" t="s">
        <v>87</v>
      </c>
      <c r="AS2418" s="1" t="d">
        <v>2013-05-02</v>
      </c>
      <c r="AT2418" s="1" t="d">
        <v>2014-09-11</v>
      </c>
      <c r="AU2418" s="1" t="d">
        <v>2014-10-16</v>
      </c>
      <c r="AV2418">
        <v>8</v>
      </c>
      <c r="AW2418">
        <v>42</v>
      </c>
      <c r="AX2418">
        <v>497</v>
      </c>
      <c r="AY2418">
        <v>0</v>
      </c>
      <c r="AZ2418">
        <f t="shared" si="222"/>
        <v>1</v>
      </c>
      <c r="BA2418">
        <f t="shared" si="223"/>
        <v>1</v>
      </c>
      <c r="BB2418" s="3">
        <v>1</v>
      </c>
      <c r="BC2418" s="3">
        <v>0</v>
      </c>
      <c r="BD2418" s="3">
        <v>9</v>
      </c>
      <c r="BE2418">
        <f>IF(BD2418&gt;Summary!$C$2,1,0)</f>
        <v>1</v>
      </c>
      <c r="BF2418">
        <f t="shared" si="224"/>
        <v>0</v>
      </c>
      <c r="BG2418">
        <f t="shared" si="225"/>
        <v>0</v>
      </c>
      <c r="BH2418">
        <f t="shared" si="226"/>
        <v>1</v>
      </c>
      <c r="BI2418">
        <f t="shared" si="227"/>
        <v>0</v>
      </c>
    </row>
    <row r="2419" spans="1:61" x14ac:dyDescent="0.2">
      <c r="A2419">
        <v>3684</v>
      </c>
      <c r="B2419" t="s">
        <v>9274</v>
      </c>
      <c r="C2419" t="s">
        <v>1807</v>
      </c>
      <c r="D2419" t="s">
        <v>9275</v>
      </c>
      <c r="E2419" s="1" t="d">
        <v>2013-12-18</v>
      </c>
      <c r="F2419" t="s">
        <v>53</v>
      </c>
      <c r="G2419" s="1" t="d">
        <v>1989-11-04</v>
      </c>
      <c r="H2419">
        <v>26</v>
      </c>
      <c r="I2419" t="s">
        <v>65</v>
      </c>
      <c r="J2419" t="s">
        <v>66</v>
      </c>
      <c r="K2419">
        <v>0</v>
      </c>
      <c r="L2419">
        <v>1</v>
      </c>
      <c r="M2419">
        <v>2</v>
      </c>
      <c r="N2419">
        <v>5</v>
      </c>
      <c r="O2419">
        <v>-1</v>
      </c>
      <c r="P2419" s="2" t="d">
        <v>2013-12-17T06:58:28.00000028684735400</v>
      </c>
      <c r="Q2419" s="2" t="d">
        <v>2013-12-23T08:06:11.99999978765845425</v>
      </c>
      <c r="R2419" t="s">
        <v>9276</v>
      </c>
      <c r="S2419" s="1" t="d">
        <v>2013-12-17</v>
      </c>
      <c r="U2419">
        <v>1</v>
      </c>
      <c r="V2419" t="s">
        <v>57</v>
      </c>
      <c r="W2419" t="s">
        <v>9277</v>
      </c>
      <c r="X2419">
        <v>1</v>
      </c>
      <c r="Y2419" t="s">
        <v>9278</v>
      </c>
      <c r="Z2419" t="s">
        <v>79</v>
      </c>
      <c r="AA2419">
        <v>0</v>
      </c>
      <c r="AB2419" s="1" t="d">
        <v>2014-01-03</v>
      </c>
      <c r="AC2419" t="s">
        <v>259</v>
      </c>
      <c r="AD2419" s="1" t="d">
        <v>2014-01-03</v>
      </c>
      <c r="AE2419" s="1" t="d">
        <v>2014-01-16</v>
      </c>
      <c r="AG2419">
        <v>1</v>
      </c>
      <c r="AH2419" t="s">
        <v>9279</v>
      </c>
      <c r="AI2419" t="s">
        <v>79</v>
      </c>
      <c r="AJ2419" s="1" t="d">
        <v>2014-05-03</v>
      </c>
      <c r="AK2419" t="s">
        <v>124</v>
      </c>
      <c r="AL2419" t="s">
        <v>59</v>
      </c>
      <c r="AM2419">
        <v>7</v>
      </c>
      <c r="AN2419" t="s">
        <v>87</v>
      </c>
      <c r="AO2419" s="1" t="d">
        <v>2013-12-18</v>
      </c>
      <c r="AP2419" t="s">
        <v>61</v>
      </c>
      <c r="AQ2419">
        <v>7</v>
      </c>
      <c r="AR2419" t="s">
        <v>87</v>
      </c>
      <c r="AS2419" s="1" t="d">
        <v>2013-12-18</v>
      </c>
      <c r="AT2419" s="1" t="d">
        <v>2014-01-03</v>
      </c>
      <c r="AU2419" s="1" t="d">
        <v>2014-01-16</v>
      </c>
      <c r="AV2419">
        <v>5</v>
      </c>
      <c r="AW2419">
        <v>5</v>
      </c>
      <c r="AX2419">
        <v>16</v>
      </c>
      <c r="AY2419">
        <v>1</v>
      </c>
      <c r="AZ2419">
        <f t="shared" si="222"/>
        <v>1</v>
      </c>
      <c r="BA2419">
        <f t="shared" si="223"/>
        <v>1</v>
      </c>
      <c r="BB2419" s="3">
        <v>1</v>
      </c>
      <c r="BC2419" s="3">
        <v>1</v>
      </c>
      <c r="BD2419" s="3">
        <v>7</v>
      </c>
      <c r="BE2419">
        <f>IF(BD2419&gt;Summary!$C$2,1,0)</f>
        <v>1</v>
      </c>
      <c r="BF2419">
        <f t="shared" si="224"/>
        <v>1</v>
      </c>
      <c r="BG2419">
        <f t="shared" si="225"/>
        <v>0</v>
      </c>
      <c r="BH2419">
        <f t="shared" si="226"/>
        <v>0</v>
      </c>
      <c r="BI2419">
        <f t="shared" si="227"/>
        <v>0</v>
      </c>
    </row>
    <row r="2420" spans="1:61" x14ac:dyDescent="0.2">
      <c r="A2420">
        <v>3685</v>
      </c>
      <c r="B2420" t="s">
        <v>9280</v>
      </c>
      <c r="C2420" t="s">
        <v>9281</v>
      </c>
      <c r="D2420" t="s">
        <v>1708</v>
      </c>
      <c r="E2420" s="1" t="d">
        <v>2013-01-27</v>
      </c>
      <c r="F2420" t="s">
        <v>53</v>
      </c>
      <c r="G2420" s="1" t="d">
        <v>1979-12-02</v>
      </c>
      <c r="H2420">
        <v>36</v>
      </c>
      <c r="I2420" t="s">
        <v>65</v>
      </c>
      <c r="J2420" t="s">
        <v>66</v>
      </c>
      <c r="K2420">
        <v>0</v>
      </c>
      <c r="L2420">
        <v>0</v>
      </c>
      <c r="M2420">
        <v>0</v>
      </c>
      <c r="N2420">
        <v>1</v>
      </c>
      <c r="R2420" t="s">
        <v>9282</v>
      </c>
      <c r="T2420" s="1" t="d">
        <v>2003-01-15</v>
      </c>
      <c r="U2420">
        <v>3665</v>
      </c>
      <c r="V2420" t="s">
        <v>97</v>
      </c>
      <c r="W2420" t="s">
        <v>92</v>
      </c>
      <c r="X2420">
        <v>1</v>
      </c>
      <c r="Y2420" t="s">
        <v>9283</v>
      </c>
      <c r="Z2420" t="s">
        <v>135</v>
      </c>
      <c r="AB2420" s="1" t="d">
        <v>2014-03-21</v>
      </c>
      <c r="AC2420" t="s">
        <v>201</v>
      </c>
      <c r="AG2420">
        <v>1</v>
      </c>
      <c r="AH2420" t="s">
        <v>9284</v>
      </c>
      <c r="AI2420" t="s">
        <v>6170</v>
      </c>
      <c r="AJ2420" s="1" t="d">
        <v>2015-12-11</v>
      </c>
      <c r="AK2420" t="s">
        <v>7000</v>
      </c>
      <c r="AL2420" t="s">
        <v>59</v>
      </c>
      <c r="AM2420">
        <v>9</v>
      </c>
      <c r="AN2420" t="s">
        <v>86</v>
      </c>
      <c r="AO2420" s="1" t="d">
        <v>2013-01-27</v>
      </c>
      <c r="AP2420" t="s">
        <v>61</v>
      </c>
      <c r="AQ2420">
        <v>6</v>
      </c>
      <c r="AR2420" t="s">
        <v>87</v>
      </c>
      <c r="AS2420" s="1" t="d">
        <v>2013-01-27</v>
      </c>
      <c r="AT2420" s="1" t="d">
        <v>2009-10-08</v>
      </c>
      <c r="AU2420" s="1" t="d">
        <v>2010-12-30</v>
      </c>
      <c r="AV2420">
        <v>1</v>
      </c>
      <c r="AW2420">
        <v>0</v>
      </c>
      <c r="AX2420">
        <v>418</v>
      </c>
      <c r="AY2420">
        <v>1</v>
      </c>
      <c r="AZ2420">
        <f t="shared" si="222"/>
        <v>1</v>
      </c>
      <c r="BA2420">
        <f t="shared" si="223"/>
        <v>0</v>
      </c>
      <c r="BB2420" s="3">
        <v>1</v>
      </c>
      <c r="BC2420" s="3">
        <v>1</v>
      </c>
      <c r="BD2420" s="3">
        <v>9</v>
      </c>
      <c r="BE2420">
        <f>IF(BD2420&gt;Summary!$C$2,1,0)</f>
        <v>1</v>
      </c>
      <c r="BF2420">
        <f t="shared" si="224"/>
        <v>1</v>
      </c>
      <c r="BG2420">
        <f t="shared" si="225"/>
        <v>0</v>
      </c>
      <c r="BH2420">
        <f t="shared" si="226"/>
        <v>0</v>
      </c>
      <c r="BI2420">
        <f t="shared" si="227"/>
        <v>0</v>
      </c>
    </row>
    <row r="2421" spans="1:61" x14ac:dyDescent="0.2">
      <c r="A2421">
        <v>3687</v>
      </c>
      <c r="B2421" t="s">
        <v>9285</v>
      </c>
      <c r="C2421" t="s">
        <v>348</v>
      </c>
      <c r="D2421" t="s">
        <v>9286</v>
      </c>
      <c r="E2421" s="1" t="d">
        <v>2014-07-02</v>
      </c>
      <c r="F2421" t="s">
        <v>53</v>
      </c>
      <c r="G2421" s="1" t="d">
        <v>1970-11-01</v>
      </c>
      <c r="H2421">
        <v>45</v>
      </c>
      <c r="I2421" t="s">
        <v>54</v>
      </c>
      <c r="J2421" t="s">
        <v>66</v>
      </c>
      <c r="K2421">
        <v>0</v>
      </c>
      <c r="L2421">
        <v>0</v>
      </c>
      <c r="M2421">
        <v>0</v>
      </c>
      <c r="N2421">
        <v>13</v>
      </c>
      <c r="O2421">
        <v>-1</v>
      </c>
      <c r="P2421" s="2" t="d">
        <v>2014-07-01T09:40:24.00000023189932050</v>
      </c>
      <c r="Q2421" s="2" t="d">
        <v>2014-07-02T09:22:58.999999864026903825</v>
      </c>
      <c r="R2421" t="s">
        <v>9287</v>
      </c>
      <c r="S2421" s="1" t="d">
        <v>2014-07-01</v>
      </c>
      <c r="U2421">
        <v>1</v>
      </c>
      <c r="V2421" t="s">
        <v>57</v>
      </c>
      <c r="W2421" t="s">
        <v>156</v>
      </c>
      <c r="X2421">
        <v>1</v>
      </c>
      <c r="Y2421" t="s">
        <v>9288</v>
      </c>
      <c r="Z2421" t="s">
        <v>135</v>
      </c>
      <c r="AB2421" s="1" t="d">
        <v>2014-11-18</v>
      </c>
      <c r="AC2421" t="s">
        <v>136</v>
      </c>
      <c r="AG2421">
        <v>0</v>
      </c>
      <c r="AL2421" t="s">
        <v>59</v>
      </c>
      <c r="AM2421">
        <v>1</v>
      </c>
      <c r="AN2421" t="s">
        <v>60</v>
      </c>
      <c r="AO2421" s="1" t="d">
        <v>2014-07-02</v>
      </c>
      <c r="AP2421" t="s">
        <v>61</v>
      </c>
      <c r="AQ2421">
        <v>1</v>
      </c>
      <c r="AR2421" t="s">
        <v>60</v>
      </c>
      <c r="AS2421" s="1" t="d">
        <v>2014-07-02</v>
      </c>
      <c r="AT2421" s="1" t="d">
        <v>2014-07-01</v>
      </c>
      <c r="AU2421" s="1" t="d">
        <v>2014-07-02</v>
      </c>
      <c r="AV2421">
        <v>13</v>
      </c>
      <c r="AW2421">
        <v>0</v>
      </c>
      <c r="AX2421">
        <v>139</v>
      </c>
      <c r="AY2421">
        <v>1</v>
      </c>
      <c r="AZ2421">
        <f t="shared" si="222"/>
        <v>1</v>
      </c>
      <c r="BA2421">
        <f t="shared" si="223"/>
        <v>1</v>
      </c>
      <c r="BB2421" s="3">
        <v>1</v>
      </c>
      <c r="BC2421" s="3">
        <v>1</v>
      </c>
      <c r="BD2421" s="3">
        <v>1</v>
      </c>
      <c r="BE2421">
        <f>IF(BD2421&gt;Summary!$C$2,1,0)</f>
        <v>0</v>
      </c>
      <c r="BF2421">
        <f t="shared" si="224"/>
        <v>0</v>
      </c>
      <c r="BG2421">
        <f t="shared" si="225"/>
        <v>0</v>
      </c>
      <c r="BH2421">
        <f t="shared" si="226"/>
        <v>0</v>
      </c>
      <c r="BI2421">
        <f t="shared" si="227"/>
        <v>1</v>
      </c>
    </row>
    <row r="2422" spans="1:61" x14ac:dyDescent="0.2">
      <c r="A2422">
        <v>3691</v>
      </c>
      <c r="B2422" t="s">
        <v>7609</v>
      </c>
      <c r="C2422" t="s">
        <v>431</v>
      </c>
      <c r="D2422" t="s">
        <v>2185</v>
      </c>
      <c r="E2422" s="1" t="d">
        <v>2014-10-08</v>
      </c>
      <c r="F2422" t="s">
        <v>53</v>
      </c>
      <c r="G2422" s="1" t="d">
        <v>1996-09-14</v>
      </c>
      <c r="H2422">
        <v>19</v>
      </c>
      <c r="I2422" t="s">
        <v>75</v>
      </c>
      <c r="J2422" t="s">
        <v>55</v>
      </c>
      <c r="K2422">
        <v>0</v>
      </c>
      <c r="L2422">
        <v>0</v>
      </c>
      <c r="M2422">
        <v>0</v>
      </c>
      <c r="N2422">
        <v>0</v>
      </c>
      <c r="O2422">
        <v>-1</v>
      </c>
      <c r="P2422" s="2" t="d">
        <v>2014-10-07T03:10:54.00000012014061150</v>
      </c>
      <c r="Q2422" s="2" t="d">
        <v>2014-10-08T08:30:31.00000012200326025</v>
      </c>
      <c r="R2422" t="s">
        <v>9289</v>
      </c>
      <c r="S2422" s="1" t="d">
        <v>2014-10-07</v>
      </c>
      <c r="U2422">
        <v>1</v>
      </c>
      <c r="V2422" t="s">
        <v>97</v>
      </c>
      <c r="W2422" t="s">
        <v>98</v>
      </c>
      <c r="X2422">
        <v>1</v>
      </c>
      <c r="Y2422" t="s">
        <v>9290</v>
      </c>
      <c r="Z2422" t="s">
        <v>70</v>
      </c>
      <c r="AA2422">
        <v>0</v>
      </c>
      <c r="AB2422" s="1" t="d">
        <v>2015-04-21</v>
      </c>
      <c r="AC2422" t="s">
        <v>608</v>
      </c>
      <c r="AD2422" s="1" t="d">
        <v>2015-04-21</v>
      </c>
      <c r="AE2422" s="1" t="d">
        <v>2015-05-27</v>
      </c>
      <c r="AG2422">
        <v>1</v>
      </c>
      <c r="AH2422" t="s">
        <v>9290</v>
      </c>
      <c r="AI2422" t="s">
        <v>70</v>
      </c>
      <c r="AJ2422" s="1" t="d">
        <v>2015-04-21</v>
      </c>
      <c r="AK2422" t="s">
        <v>608</v>
      </c>
      <c r="AL2422" t="s">
        <v>59</v>
      </c>
      <c r="AM2422">
        <v>9</v>
      </c>
      <c r="AN2422" t="s">
        <v>86</v>
      </c>
      <c r="AO2422" s="1" t="d">
        <v>2014-10-08</v>
      </c>
      <c r="AP2422" t="s">
        <v>61</v>
      </c>
      <c r="AQ2422">
        <v>9</v>
      </c>
      <c r="AR2422" t="s">
        <v>86</v>
      </c>
      <c r="AS2422" s="1" t="d">
        <v>2014-10-08</v>
      </c>
      <c r="AT2422" s="1" t="d">
        <v>2015-04-21</v>
      </c>
      <c r="AU2422" s="1" t="d">
        <v>2015-05-27</v>
      </c>
      <c r="AV2422">
        <v>0</v>
      </c>
      <c r="AW2422">
        <v>0</v>
      </c>
      <c r="AX2422">
        <v>195</v>
      </c>
      <c r="AY2422">
        <v>1</v>
      </c>
      <c r="AZ2422">
        <f t="shared" si="222"/>
        <v>1</v>
      </c>
      <c r="BA2422">
        <f t="shared" si="223"/>
        <v>1</v>
      </c>
      <c r="BB2422" s="3">
        <v>1</v>
      </c>
      <c r="BC2422" s="3">
        <v>1</v>
      </c>
      <c r="BD2422" s="3">
        <v>9</v>
      </c>
      <c r="BE2422">
        <f>IF(BD2422&gt;Summary!$C$2,1,0)</f>
        <v>1</v>
      </c>
      <c r="BF2422">
        <f t="shared" si="224"/>
        <v>1</v>
      </c>
      <c r="BG2422">
        <f t="shared" si="225"/>
        <v>0</v>
      </c>
      <c r="BH2422">
        <f t="shared" si="226"/>
        <v>0</v>
      </c>
      <c r="BI2422">
        <f t="shared" si="227"/>
        <v>0</v>
      </c>
    </row>
    <row r="2423" spans="1:61" x14ac:dyDescent="0.2">
      <c r="A2423">
        <v>3692</v>
      </c>
      <c r="B2423" t="s">
        <v>9291</v>
      </c>
      <c r="C2423" t="s">
        <v>4822</v>
      </c>
      <c r="D2423" t="s">
        <v>9292</v>
      </c>
      <c r="E2423" s="1" t="d">
        <v>2013-02-20</v>
      </c>
      <c r="F2423" t="s">
        <v>53</v>
      </c>
      <c r="G2423" s="1" t="d">
        <v>1975-01-16</v>
      </c>
      <c r="H2423">
        <v>41</v>
      </c>
      <c r="I2423" t="s">
        <v>65</v>
      </c>
      <c r="J2423" t="s">
        <v>66</v>
      </c>
      <c r="K2423">
        <v>0</v>
      </c>
      <c r="L2423">
        <v>0</v>
      </c>
      <c r="M2423">
        <v>0</v>
      </c>
      <c r="N2423">
        <v>8</v>
      </c>
      <c r="O2423">
        <v>-1</v>
      </c>
      <c r="P2423" s="2" t="d">
        <v>2013-02-19T03:10:41.99999982956796675</v>
      </c>
      <c r="Q2423" s="2" t="d">
        <v>2013-02-20T09:19:42.9999999376013850</v>
      </c>
      <c r="R2423" t="s">
        <v>9293</v>
      </c>
      <c r="S2423" s="1" t="d">
        <v>2013-02-19</v>
      </c>
      <c r="U2423">
        <v>1</v>
      </c>
      <c r="V2423" t="s">
        <v>57</v>
      </c>
      <c r="W2423" t="s">
        <v>172</v>
      </c>
      <c r="X2423">
        <v>1</v>
      </c>
      <c r="Y2423" t="s">
        <v>9294</v>
      </c>
      <c r="Z2423" t="s">
        <v>135</v>
      </c>
      <c r="AB2423" s="1" t="d">
        <v>2014-05-29</v>
      </c>
      <c r="AC2423" t="s">
        <v>136</v>
      </c>
      <c r="AG2423">
        <v>0</v>
      </c>
      <c r="AL2423" t="s">
        <v>59</v>
      </c>
      <c r="AM2423">
        <v>2</v>
      </c>
      <c r="AN2423" t="s">
        <v>60</v>
      </c>
      <c r="AO2423" s="1" t="d">
        <v>2013-02-20</v>
      </c>
      <c r="AP2423" t="s">
        <v>61</v>
      </c>
      <c r="AQ2423">
        <v>4</v>
      </c>
      <c r="AR2423" t="s">
        <v>60</v>
      </c>
      <c r="AS2423" s="1" t="d">
        <v>2013-02-20</v>
      </c>
      <c r="AT2423" s="1" t="d">
        <v>2015-04-29</v>
      </c>
      <c r="AU2423" s="1" t="d">
        <v>2015-04-29</v>
      </c>
      <c r="AV2423">
        <v>8</v>
      </c>
      <c r="AW2423">
        <v>0</v>
      </c>
      <c r="AX2423">
        <v>463</v>
      </c>
      <c r="AY2423">
        <v>1</v>
      </c>
      <c r="AZ2423">
        <f t="shared" si="222"/>
        <v>1</v>
      </c>
      <c r="BA2423">
        <f t="shared" si="223"/>
        <v>1</v>
      </c>
      <c r="BB2423" s="3">
        <v>1</v>
      </c>
      <c r="BC2423" s="3">
        <v>1</v>
      </c>
      <c r="BD2423" s="3">
        <v>2</v>
      </c>
      <c r="BE2423">
        <f>IF(BD2423&gt;Summary!$C$2,1,0)</f>
        <v>0</v>
      </c>
      <c r="BF2423">
        <f t="shared" si="224"/>
        <v>0</v>
      </c>
      <c r="BG2423">
        <f t="shared" si="225"/>
        <v>0</v>
      </c>
      <c r="BH2423">
        <f t="shared" si="226"/>
        <v>0</v>
      </c>
      <c r="BI2423">
        <f t="shared" si="227"/>
        <v>1</v>
      </c>
    </row>
    <row r="2424" spans="1:61" x14ac:dyDescent="0.2">
      <c r="A2424">
        <v>3693</v>
      </c>
      <c r="B2424" t="s">
        <v>9295</v>
      </c>
      <c r="C2424" t="s">
        <v>2433</v>
      </c>
      <c r="D2424" t="s">
        <v>8766</v>
      </c>
      <c r="E2424" s="1" t="d">
        <v>2014-03-15</v>
      </c>
      <c r="F2424" t="s">
        <v>53</v>
      </c>
      <c r="G2424" s="1" t="d">
        <v>1991-08-22</v>
      </c>
      <c r="H2424">
        <v>24</v>
      </c>
      <c r="I2424" t="s">
        <v>75</v>
      </c>
      <c r="J2424" t="s">
        <v>66</v>
      </c>
      <c r="K2424">
        <v>0</v>
      </c>
      <c r="L2424">
        <v>0</v>
      </c>
      <c r="M2424">
        <v>0</v>
      </c>
      <c r="N2424">
        <v>0</v>
      </c>
      <c r="O2424">
        <v>0</v>
      </c>
      <c r="P2424" s="2" t="d">
        <v>2014-03-15T01:13:10.99999987520277675</v>
      </c>
      <c r="Q2424" s="2" t="d">
        <v>2014-03-16T08:35:16.00000010803341825</v>
      </c>
      <c r="R2424" t="s">
        <v>9296</v>
      </c>
      <c r="S2424" s="1" t="d">
        <v>2014-03-14</v>
      </c>
      <c r="U2424">
        <v>1</v>
      </c>
      <c r="V2424" t="s">
        <v>97</v>
      </c>
      <c r="W2424" t="s">
        <v>98</v>
      </c>
      <c r="X2424">
        <v>0</v>
      </c>
      <c r="AG2424">
        <v>0</v>
      </c>
      <c r="AL2424" t="s">
        <v>59</v>
      </c>
      <c r="AM2424">
        <v>2</v>
      </c>
      <c r="AN2424" t="s">
        <v>60</v>
      </c>
      <c r="AO2424" s="1" t="d">
        <v>2014-03-15</v>
      </c>
      <c r="AP2424" t="s">
        <v>61</v>
      </c>
      <c r="AQ2424">
        <v>3</v>
      </c>
      <c r="AR2424" t="s">
        <v>60</v>
      </c>
      <c r="AS2424" s="1" t="d">
        <v>2014-03-15</v>
      </c>
      <c r="AT2424" s="1" t="d">
        <v>2015-06-12</v>
      </c>
      <c r="AU2424" s="1" t="d">
        <v>2015-06-22</v>
      </c>
      <c r="AV2424">
        <v>0</v>
      </c>
      <c r="AW2424">
        <v>1</v>
      </c>
      <c r="AX2424">
        <v>454</v>
      </c>
      <c r="AY2424">
        <v>0</v>
      </c>
      <c r="AZ2424">
        <f t="shared" si="222"/>
        <v>1</v>
      </c>
      <c r="BA2424">
        <f t="shared" si="223"/>
        <v>1</v>
      </c>
      <c r="BB2424" s="3">
        <v>1</v>
      </c>
      <c r="BC2424" s="3">
        <v>0</v>
      </c>
      <c r="BD2424" s="3">
        <v>2</v>
      </c>
      <c r="BE2424">
        <f>IF(BD2424&gt;Summary!$C$2,1,0)</f>
        <v>0</v>
      </c>
      <c r="BF2424">
        <f t="shared" si="224"/>
        <v>0</v>
      </c>
      <c r="BG2424">
        <f t="shared" si="225"/>
        <v>1</v>
      </c>
      <c r="BH2424">
        <f t="shared" si="226"/>
        <v>0</v>
      </c>
      <c r="BI2424">
        <f t="shared" si="227"/>
        <v>0</v>
      </c>
    </row>
    <row r="2425" spans="1:61" x14ac:dyDescent="0.2">
      <c r="A2425">
        <v>3696</v>
      </c>
      <c r="B2425" t="s">
        <v>9297</v>
      </c>
      <c r="C2425" t="s">
        <v>904</v>
      </c>
      <c r="D2425" t="s">
        <v>9298</v>
      </c>
      <c r="E2425" s="1" t="d">
        <v>2013-01-31</v>
      </c>
      <c r="F2425" t="s">
        <v>53</v>
      </c>
      <c r="G2425" s="1" t="d">
        <v>1995-01-18</v>
      </c>
      <c r="H2425">
        <v>21</v>
      </c>
      <c r="I2425" t="s">
        <v>75</v>
      </c>
      <c r="J2425" t="s">
        <v>66</v>
      </c>
      <c r="K2425">
        <v>0</v>
      </c>
      <c r="L2425">
        <v>1</v>
      </c>
      <c r="M2425">
        <v>0</v>
      </c>
      <c r="N2425">
        <v>1</v>
      </c>
      <c r="O2425">
        <v>-1</v>
      </c>
      <c r="P2425" s="2" t="d">
        <v>2013-01-30T07:13:29.99999991618096825</v>
      </c>
      <c r="Q2425" s="2" t="d">
        <v>2013-01-31T07:16:58.99999973829835350</v>
      </c>
      <c r="R2425" t="s">
        <v>9299</v>
      </c>
      <c r="S2425" s="1" t="d">
        <v>2013-01-30</v>
      </c>
      <c r="U2425">
        <v>1</v>
      </c>
      <c r="V2425" t="s">
        <v>57</v>
      </c>
      <c r="W2425" t="s">
        <v>523</v>
      </c>
      <c r="X2425">
        <v>1</v>
      </c>
      <c r="Y2425" t="s">
        <v>9300</v>
      </c>
      <c r="Z2425" t="s">
        <v>79</v>
      </c>
      <c r="AB2425" s="1" t="d">
        <v>2015-04-15</v>
      </c>
      <c r="AC2425" t="s">
        <v>213</v>
      </c>
      <c r="AG2425">
        <v>0</v>
      </c>
      <c r="AL2425" t="s">
        <v>59</v>
      </c>
      <c r="AM2425">
        <v>9</v>
      </c>
      <c r="AN2425" t="s">
        <v>86</v>
      </c>
      <c r="AO2425" s="1" t="d">
        <v>2013-01-31</v>
      </c>
      <c r="AP2425" t="s">
        <v>61</v>
      </c>
      <c r="AQ2425">
        <v>8</v>
      </c>
      <c r="AR2425" t="s">
        <v>86</v>
      </c>
      <c r="AS2425" s="1" t="d">
        <v>2013-01-31</v>
      </c>
      <c r="AT2425" s="1" t="d">
        <v>2013-01-30</v>
      </c>
      <c r="AU2425" s="1" t="d">
        <v>2013-01-31</v>
      </c>
      <c r="AV2425">
        <v>1</v>
      </c>
      <c r="AW2425">
        <v>0</v>
      </c>
      <c r="AX2425">
        <v>804</v>
      </c>
      <c r="AY2425">
        <v>1</v>
      </c>
      <c r="AZ2425">
        <f t="shared" si="222"/>
        <v>1</v>
      </c>
      <c r="BA2425">
        <f t="shared" si="223"/>
        <v>1</v>
      </c>
      <c r="BB2425" s="3">
        <v>1</v>
      </c>
      <c r="BC2425" s="3">
        <v>0</v>
      </c>
      <c r="BD2425" s="3">
        <v>9</v>
      </c>
      <c r="BE2425">
        <f>IF(BD2425&gt;Summary!$C$2,1,0)</f>
        <v>1</v>
      </c>
      <c r="BF2425">
        <f t="shared" si="224"/>
        <v>0</v>
      </c>
      <c r="BG2425">
        <f t="shared" si="225"/>
        <v>0</v>
      </c>
      <c r="BH2425">
        <f t="shared" si="226"/>
        <v>1</v>
      </c>
      <c r="BI2425">
        <f t="shared" si="227"/>
        <v>0</v>
      </c>
    </row>
    <row r="2426" spans="1:61" x14ac:dyDescent="0.2">
      <c r="A2426">
        <v>3697</v>
      </c>
      <c r="B2426" t="s">
        <v>9301</v>
      </c>
      <c r="C2426" t="s">
        <v>9302</v>
      </c>
      <c r="D2426" t="s">
        <v>9303</v>
      </c>
      <c r="E2426" s="1" t="d">
        <v>2013-01-27</v>
      </c>
      <c r="F2426" t="s">
        <v>53</v>
      </c>
      <c r="G2426" s="1" t="d">
        <v>1962-01-06</v>
      </c>
      <c r="H2426">
        <v>54</v>
      </c>
      <c r="I2426" t="s">
        <v>54</v>
      </c>
      <c r="J2426" t="s">
        <v>102</v>
      </c>
      <c r="K2426">
        <v>0</v>
      </c>
      <c r="L2426">
        <v>0</v>
      </c>
      <c r="M2426">
        <v>0</v>
      </c>
      <c r="N2426">
        <v>0</v>
      </c>
      <c r="O2426">
        <v>-1</v>
      </c>
      <c r="P2426" s="2" t="d">
        <v>2013-01-26T07:42:36.00000007543712925</v>
      </c>
      <c r="Q2426" s="2" t="d">
        <v>2013-01-27T01:56:30.99999975878745600</v>
      </c>
      <c r="R2426" t="s">
        <v>9304</v>
      </c>
      <c r="S2426" s="1" t="d">
        <v>2013-01-26</v>
      </c>
      <c r="U2426">
        <v>1</v>
      </c>
      <c r="V2426" t="s">
        <v>97</v>
      </c>
      <c r="W2426" t="s">
        <v>98</v>
      </c>
      <c r="X2426">
        <v>0</v>
      </c>
      <c r="AG2426">
        <v>0</v>
      </c>
      <c r="AL2426" t="s">
        <v>59</v>
      </c>
      <c r="AM2426">
        <v>1</v>
      </c>
      <c r="AN2426" t="s">
        <v>60</v>
      </c>
      <c r="AO2426" s="1" t="d">
        <v>2013-01-27</v>
      </c>
      <c r="AP2426" t="s">
        <v>61</v>
      </c>
      <c r="AQ2426">
        <v>2</v>
      </c>
      <c r="AR2426" t="s">
        <v>60</v>
      </c>
      <c r="AS2426" s="1" t="d">
        <v>2013-01-27</v>
      </c>
      <c r="AT2426" s="1" t="d">
        <v>2013-01-26</v>
      </c>
      <c r="AU2426" s="1" t="d">
        <v>2013-01-27</v>
      </c>
      <c r="AV2426">
        <v>0</v>
      </c>
      <c r="AW2426">
        <v>0</v>
      </c>
      <c r="AX2426">
        <v>1160</v>
      </c>
      <c r="AY2426">
        <v>0</v>
      </c>
      <c r="AZ2426">
        <f t="shared" si="222"/>
        <v>1</v>
      </c>
      <c r="BA2426">
        <f t="shared" si="223"/>
        <v>1</v>
      </c>
      <c r="BB2426" s="3">
        <v>1</v>
      </c>
      <c r="BC2426" s="3">
        <v>0</v>
      </c>
      <c r="BD2426" s="3">
        <v>1</v>
      </c>
      <c r="BE2426">
        <f>IF(BD2426&gt;Summary!$C$2,1,0)</f>
        <v>0</v>
      </c>
      <c r="BF2426">
        <f t="shared" si="224"/>
        <v>0</v>
      </c>
      <c r="BG2426">
        <f t="shared" si="225"/>
        <v>1</v>
      </c>
      <c r="BH2426">
        <f t="shared" si="226"/>
        <v>0</v>
      </c>
      <c r="BI2426">
        <f t="shared" si="227"/>
        <v>0</v>
      </c>
    </row>
    <row r="2427" spans="1:61" x14ac:dyDescent="0.2">
      <c r="A2427">
        <v>3698</v>
      </c>
      <c r="B2427" t="s">
        <v>9305</v>
      </c>
      <c r="C2427" t="s">
        <v>1560</v>
      </c>
      <c r="D2427" t="s">
        <v>9306</v>
      </c>
      <c r="E2427" s="1" t="d">
        <v>2013-11-11</v>
      </c>
      <c r="F2427" t="s">
        <v>53</v>
      </c>
      <c r="G2427" s="1" t="d">
        <v>1966-05-01</v>
      </c>
      <c r="H2427">
        <v>49</v>
      </c>
      <c r="I2427" t="s">
        <v>54</v>
      </c>
      <c r="J2427" t="s">
        <v>102</v>
      </c>
      <c r="K2427">
        <v>0</v>
      </c>
      <c r="L2427">
        <v>0</v>
      </c>
      <c r="M2427">
        <v>0</v>
      </c>
      <c r="N2427">
        <v>0</v>
      </c>
      <c r="O2427">
        <v>-1</v>
      </c>
      <c r="P2427" s="2" t="d">
        <v>2013-11-10T11:42:59.00000021327286675</v>
      </c>
      <c r="Q2427" s="2" t="d">
        <v>2014-01-23T05:55:24.99999983701854825</v>
      </c>
      <c r="R2427" t="s">
        <v>9307</v>
      </c>
      <c r="S2427" s="1" t="d">
        <v>2013-11-10</v>
      </c>
      <c r="U2427">
        <v>1</v>
      </c>
      <c r="V2427" t="s">
        <v>57</v>
      </c>
      <c r="W2427" t="s">
        <v>151</v>
      </c>
      <c r="X2427">
        <v>0</v>
      </c>
      <c r="AG2427">
        <v>0</v>
      </c>
      <c r="AL2427" t="s">
        <v>59</v>
      </c>
      <c r="AM2427">
        <v>1</v>
      </c>
      <c r="AN2427" t="s">
        <v>60</v>
      </c>
      <c r="AO2427" s="1" t="d">
        <v>2013-11-11</v>
      </c>
      <c r="AP2427" t="s">
        <v>61</v>
      </c>
      <c r="AQ2427">
        <v>1</v>
      </c>
      <c r="AR2427" t="s">
        <v>60</v>
      </c>
      <c r="AS2427" s="1" t="d">
        <v>2013-11-11</v>
      </c>
      <c r="AT2427" s="1" t="d">
        <v>2014-10-25</v>
      </c>
      <c r="AU2427" s="1" t="d">
        <v>2014-11-03</v>
      </c>
      <c r="AV2427">
        <v>0</v>
      </c>
      <c r="AW2427">
        <v>73</v>
      </c>
      <c r="AX2427">
        <v>348</v>
      </c>
      <c r="AY2427">
        <v>0</v>
      </c>
      <c r="AZ2427">
        <f t="shared" si="222"/>
        <v>1</v>
      </c>
      <c r="BA2427">
        <f t="shared" si="223"/>
        <v>1</v>
      </c>
      <c r="BB2427" s="3">
        <v>1</v>
      </c>
      <c r="BC2427" s="3">
        <v>0</v>
      </c>
      <c r="BD2427" s="3">
        <v>1</v>
      </c>
      <c r="BE2427">
        <f>IF(BD2427&gt;Summary!$C$2,1,0)</f>
        <v>0</v>
      </c>
      <c r="BF2427">
        <f t="shared" si="224"/>
        <v>0</v>
      </c>
      <c r="BG2427">
        <f t="shared" si="225"/>
        <v>1</v>
      </c>
      <c r="BH2427">
        <f t="shared" si="226"/>
        <v>0</v>
      </c>
      <c r="BI2427">
        <f t="shared" si="227"/>
        <v>0</v>
      </c>
    </row>
    <row r="2428" spans="1:61" x14ac:dyDescent="0.2">
      <c r="A2428">
        <v>3699</v>
      </c>
      <c r="B2428" t="s">
        <v>9308</v>
      </c>
      <c r="C2428" t="s">
        <v>2427</v>
      </c>
      <c r="D2428" t="s">
        <v>697</v>
      </c>
      <c r="E2428" s="1" t="d">
        <v>2013-02-13</v>
      </c>
      <c r="F2428" t="s">
        <v>53</v>
      </c>
      <c r="G2428" s="1" t="d">
        <v>1973-09-17</v>
      </c>
      <c r="H2428">
        <v>42</v>
      </c>
      <c r="I2428" t="s">
        <v>65</v>
      </c>
      <c r="J2428" t="s">
        <v>102</v>
      </c>
      <c r="K2428">
        <v>0</v>
      </c>
      <c r="L2428">
        <v>0</v>
      </c>
      <c r="M2428">
        <v>0</v>
      </c>
      <c r="N2428">
        <v>1</v>
      </c>
      <c r="O2428">
        <v>0</v>
      </c>
      <c r="P2428" s="2" t="d">
        <v>2013-02-13T12:16:52.99999980255961725</v>
      </c>
      <c r="Q2428" s="2" t="d">
        <v>2013-12-03T10:21:51.99999970849603425</v>
      </c>
      <c r="R2428" t="s">
        <v>9309</v>
      </c>
      <c r="T2428" s="1" t="d">
        <v>2013-02-13</v>
      </c>
      <c r="U2428">
        <v>0</v>
      </c>
      <c r="V2428" t="s">
        <v>57</v>
      </c>
      <c r="W2428" t="s">
        <v>92</v>
      </c>
      <c r="X2428">
        <v>0</v>
      </c>
      <c r="AG2428">
        <v>0</v>
      </c>
      <c r="AL2428" t="s">
        <v>59</v>
      </c>
      <c r="AM2428">
        <v>2</v>
      </c>
      <c r="AN2428" t="s">
        <v>60</v>
      </c>
      <c r="AO2428" s="1" t="d">
        <v>2013-02-13</v>
      </c>
      <c r="AP2428" t="s">
        <v>61</v>
      </c>
      <c r="AQ2428">
        <v>1</v>
      </c>
      <c r="AR2428" t="s">
        <v>60</v>
      </c>
      <c r="AS2428" s="1" t="d">
        <v>2013-02-13</v>
      </c>
      <c r="AT2428" s="1" t="d">
        <v>2014-03-28</v>
      </c>
      <c r="AU2428" s="1" t="d">
        <v>2014-04-25</v>
      </c>
      <c r="AV2428">
        <v>1</v>
      </c>
      <c r="AW2428">
        <v>293</v>
      </c>
      <c r="AX2428">
        <v>408</v>
      </c>
      <c r="AY2428">
        <v>0</v>
      </c>
      <c r="AZ2428">
        <f t="shared" si="222"/>
        <v>1</v>
      </c>
      <c r="BA2428">
        <f t="shared" si="223"/>
        <v>1</v>
      </c>
      <c r="BB2428" s="3">
        <v>1</v>
      </c>
      <c r="BC2428" s="3">
        <v>0</v>
      </c>
      <c r="BD2428" s="3">
        <v>2</v>
      </c>
      <c r="BE2428">
        <f>IF(BD2428&gt;Summary!$C$2,1,0)</f>
        <v>0</v>
      </c>
      <c r="BF2428">
        <f t="shared" si="224"/>
        <v>0</v>
      </c>
      <c r="BG2428">
        <f t="shared" si="225"/>
        <v>1</v>
      </c>
      <c r="BH2428">
        <f t="shared" si="226"/>
        <v>0</v>
      </c>
      <c r="BI2428">
        <f t="shared" si="227"/>
        <v>0</v>
      </c>
    </row>
    <row r="2429" spans="1:61" x14ac:dyDescent="0.2">
      <c r="A2429">
        <v>3700</v>
      </c>
      <c r="B2429" t="s">
        <v>9310</v>
      </c>
      <c r="C2429" t="s">
        <v>3759</v>
      </c>
      <c r="D2429" t="s">
        <v>9311</v>
      </c>
      <c r="E2429" s="1" t="d">
        <v>2014-01-01</v>
      </c>
      <c r="F2429" t="s">
        <v>53</v>
      </c>
      <c r="G2429" s="1" t="d">
        <v>1994-08-11</v>
      </c>
      <c r="H2429">
        <v>21</v>
      </c>
      <c r="I2429" t="s">
        <v>75</v>
      </c>
      <c r="J2429" t="s">
        <v>66</v>
      </c>
      <c r="K2429">
        <v>0</v>
      </c>
      <c r="L2429">
        <v>0</v>
      </c>
      <c r="M2429">
        <v>0</v>
      </c>
      <c r="N2429">
        <v>1</v>
      </c>
      <c r="O2429">
        <v>0</v>
      </c>
      <c r="P2429" s="2" t="d">
        <v>2014-01-01T03:28:34.00000022258609700</v>
      </c>
      <c r="Q2429" s="2" t="d">
        <v>2014-01-02T12:12:34.00000023655593225</v>
      </c>
      <c r="R2429" t="s">
        <v>9312</v>
      </c>
      <c r="S2429" s="1" t="d">
        <v>2014-01-01</v>
      </c>
      <c r="U2429">
        <v>0</v>
      </c>
      <c r="V2429" t="s">
        <v>57</v>
      </c>
      <c r="W2429" t="s">
        <v>77</v>
      </c>
      <c r="X2429">
        <v>1</v>
      </c>
      <c r="Y2429" t="s">
        <v>9313</v>
      </c>
      <c r="Z2429" t="s">
        <v>70</v>
      </c>
      <c r="AA2429">
        <v>0</v>
      </c>
      <c r="AB2429" s="1" t="d">
        <v>2014-02-27</v>
      </c>
      <c r="AC2429" t="s">
        <v>77</v>
      </c>
      <c r="AD2429" s="1" t="d">
        <v>2014-02-27</v>
      </c>
      <c r="AE2429" s="1" t="d">
        <v>2014-04-02</v>
      </c>
      <c r="AG2429">
        <v>0</v>
      </c>
      <c r="AL2429" t="s">
        <v>59</v>
      </c>
      <c r="AM2429">
        <v>4</v>
      </c>
      <c r="AN2429" t="s">
        <v>60</v>
      </c>
      <c r="AO2429" s="1" t="d">
        <v>2014-01-01</v>
      </c>
      <c r="AP2429" t="s">
        <v>61</v>
      </c>
      <c r="AQ2429">
        <v>6</v>
      </c>
      <c r="AR2429" t="s">
        <v>87</v>
      </c>
      <c r="AS2429" s="1" t="d">
        <v>2014-01-01</v>
      </c>
      <c r="AT2429" s="1" t="d">
        <v>2014-02-27</v>
      </c>
      <c r="AU2429" s="1" t="d">
        <v>2014-04-02</v>
      </c>
      <c r="AV2429">
        <v>1</v>
      </c>
      <c r="AW2429">
        <v>1</v>
      </c>
      <c r="AX2429">
        <v>57</v>
      </c>
      <c r="AY2429">
        <v>1</v>
      </c>
      <c r="AZ2429">
        <f t="shared" si="222"/>
        <v>1</v>
      </c>
      <c r="BA2429">
        <f t="shared" si="223"/>
        <v>1</v>
      </c>
      <c r="BB2429" s="3">
        <v>1</v>
      </c>
      <c r="BC2429" s="3">
        <v>1</v>
      </c>
      <c r="BD2429" s="3">
        <v>4</v>
      </c>
      <c r="BE2429">
        <f>IF(BD2429&gt;Summary!$C$2,1,0)</f>
        <v>0</v>
      </c>
      <c r="BF2429">
        <f t="shared" si="224"/>
        <v>0</v>
      </c>
      <c r="BG2429">
        <f t="shared" si="225"/>
        <v>0</v>
      </c>
      <c r="BH2429">
        <f t="shared" si="226"/>
        <v>0</v>
      </c>
      <c r="BI2429">
        <f t="shared" si="227"/>
        <v>1</v>
      </c>
    </row>
    <row r="2430" spans="1:61" x14ac:dyDescent="0.2">
      <c r="A2430">
        <v>3701</v>
      </c>
      <c r="B2430" t="s">
        <v>9314</v>
      </c>
      <c r="C2430" t="s">
        <v>6984</v>
      </c>
      <c r="D2430" t="s">
        <v>9315</v>
      </c>
      <c r="E2430" s="1" t="d">
        <v>2013-10-23</v>
      </c>
      <c r="F2430" t="s">
        <v>53</v>
      </c>
      <c r="G2430" s="1" t="d">
        <v>1955-02-04</v>
      </c>
      <c r="H2430">
        <v>61</v>
      </c>
      <c r="I2430" t="s">
        <v>54</v>
      </c>
      <c r="J2430" t="s">
        <v>66</v>
      </c>
      <c r="K2430">
        <v>0</v>
      </c>
      <c r="L2430">
        <v>0</v>
      </c>
      <c r="M2430">
        <v>0</v>
      </c>
      <c r="N2430">
        <v>30</v>
      </c>
      <c r="O2430">
        <v>-56</v>
      </c>
      <c r="P2430" s="2" t="d">
        <v>2013-08-28T12:56:40.000000186264515225</v>
      </c>
      <c r="Q2430" s="2" t="d">
        <v>2013-10-17T12:53:18.99999971967190650</v>
      </c>
      <c r="R2430" t="s">
        <v>9316</v>
      </c>
      <c r="T2430" s="1" t="d">
        <v>2013-08-28</v>
      </c>
      <c r="U2430">
        <v>56</v>
      </c>
      <c r="V2430" t="s">
        <v>57</v>
      </c>
      <c r="W2430" t="s">
        <v>92</v>
      </c>
      <c r="X2430">
        <v>0</v>
      </c>
      <c r="AG2430">
        <v>0</v>
      </c>
      <c r="AL2430" t="s">
        <v>59</v>
      </c>
      <c r="AM2430">
        <v>4</v>
      </c>
      <c r="AN2430" t="s">
        <v>60</v>
      </c>
      <c r="AO2430" s="1" t="d">
        <v>2013-10-23</v>
      </c>
      <c r="AP2430" t="s">
        <v>61</v>
      </c>
      <c r="AQ2430">
        <v>2</v>
      </c>
      <c r="AR2430" t="s">
        <v>60</v>
      </c>
      <c r="AS2430" s="1" t="d">
        <v>2013-10-23</v>
      </c>
      <c r="AT2430" s="1" t="d">
        <v>2013-08-28</v>
      </c>
      <c r="AU2430" s="1" t="d">
        <v>2013-10-17</v>
      </c>
      <c r="AV2430">
        <v>30</v>
      </c>
      <c r="AW2430">
        <v>0</v>
      </c>
      <c r="AX2430">
        <v>891</v>
      </c>
      <c r="AY2430">
        <v>0</v>
      </c>
      <c r="AZ2430">
        <f t="shared" si="222"/>
        <v>0</v>
      </c>
      <c r="BA2430">
        <f t="shared" si="223"/>
        <v>1</v>
      </c>
      <c r="BB2430" s="3">
        <v>1</v>
      </c>
      <c r="BC2430" s="3">
        <v>0</v>
      </c>
      <c r="BD2430" s="3">
        <v>4</v>
      </c>
      <c r="BE2430">
        <f>IF(BD2430&gt;Summary!$C$2,1,0)</f>
        <v>0</v>
      </c>
      <c r="BF2430">
        <f t="shared" si="224"/>
        <v>0</v>
      </c>
      <c r="BG2430">
        <f t="shared" si="225"/>
        <v>1</v>
      </c>
      <c r="BH2430">
        <f t="shared" si="226"/>
        <v>0</v>
      </c>
      <c r="BI2430">
        <f t="shared" si="227"/>
        <v>0</v>
      </c>
    </row>
    <row r="2431" spans="1:61" x14ac:dyDescent="0.2">
      <c r="A2431">
        <v>3702</v>
      </c>
      <c r="B2431" t="s">
        <v>9317</v>
      </c>
      <c r="C2431" t="s">
        <v>1349</v>
      </c>
      <c r="D2431" t="s">
        <v>9318</v>
      </c>
      <c r="E2431" s="1" t="d">
        <v>2013-02-08</v>
      </c>
      <c r="F2431" t="s">
        <v>53</v>
      </c>
      <c r="G2431" s="1" t="d">
        <v>1969-10-05</v>
      </c>
      <c r="H2431">
        <v>46</v>
      </c>
      <c r="I2431" t="s">
        <v>54</v>
      </c>
      <c r="J2431" t="s">
        <v>102</v>
      </c>
      <c r="K2431">
        <v>0</v>
      </c>
      <c r="L2431">
        <v>0</v>
      </c>
      <c r="M2431">
        <v>0</v>
      </c>
      <c r="N2431">
        <v>5</v>
      </c>
      <c r="O2431">
        <v>0</v>
      </c>
      <c r="P2431" s="2" t="d">
        <v>2013-02-08T05:09:11.00000014062970725</v>
      </c>
      <c r="Q2431" s="2" t="d">
        <v>2013-02-08T02:00:40.00000013038516275</v>
      </c>
      <c r="R2431" t="s">
        <v>9319</v>
      </c>
      <c r="S2431" s="1" t="d">
        <v>2013-02-08</v>
      </c>
      <c r="U2431">
        <v>0</v>
      </c>
      <c r="V2431" t="s">
        <v>57</v>
      </c>
      <c r="W2431" t="s">
        <v>9320</v>
      </c>
      <c r="X2431">
        <v>1</v>
      </c>
      <c r="Y2431" t="s">
        <v>9321</v>
      </c>
      <c r="Z2431" t="s">
        <v>70</v>
      </c>
      <c r="AA2431">
        <v>1</v>
      </c>
      <c r="AB2431" s="1" t="d">
        <v>2014-01-04</v>
      </c>
      <c r="AC2431" t="s">
        <v>77</v>
      </c>
      <c r="AD2431" s="1" t="d">
        <v>2014-01-05</v>
      </c>
      <c r="AE2431" s="1" t="d">
        <v>2014-01-05</v>
      </c>
      <c r="AG2431">
        <v>0</v>
      </c>
      <c r="AL2431" t="s">
        <v>59</v>
      </c>
      <c r="AM2431">
        <v>8</v>
      </c>
      <c r="AN2431" t="s">
        <v>86</v>
      </c>
      <c r="AO2431" s="1" t="d">
        <v>2013-02-08</v>
      </c>
      <c r="AP2431" t="s">
        <v>61</v>
      </c>
      <c r="AQ2431">
        <v>3</v>
      </c>
      <c r="AR2431" t="s">
        <v>60</v>
      </c>
      <c r="AS2431" s="1" t="d">
        <v>2013-02-08</v>
      </c>
      <c r="AT2431" s="1" t="d">
        <v>2013-03-18</v>
      </c>
      <c r="AU2431" s="1" t="d">
        <v>2013-05-24</v>
      </c>
      <c r="AV2431">
        <v>5</v>
      </c>
      <c r="AW2431">
        <v>0</v>
      </c>
      <c r="AX2431">
        <v>38</v>
      </c>
      <c r="AY2431">
        <v>0</v>
      </c>
      <c r="AZ2431">
        <f t="shared" si="222"/>
        <v>1</v>
      </c>
      <c r="BA2431">
        <f t="shared" si="223"/>
        <v>1</v>
      </c>
      <c r="BB2431" s="3">
        <v>1</v>
      </c>
      <c r="BC2431" s="3">
        <v>1</v>
      </c>
      <c r="BD2431" s="3">
        <v>8</v>
      </c>
      <c r="BE2431">
        <f>IF(BD2431&gt;Summary!$C$2,1,0)</f>
        <v>1</v>
      </c>
      <c r="BF2431">
        <f t="shared" si="224"/>
        <v>1</v>
      </c>
      <c r="BG2431">
        <f t="shared" si="225"/>
        <v>0</v>
      </c>
      <c r="BH2431">
        <f t="shared" si="226"/>
        <v>0</v>
      </c>
      <c r="BI2431">
        <f t="shared" si="227"/>
        <v>0</v>
      </c>
    </row>
    <row r="2432" spans="1:61" x14ac:dyDescent="0.2">
      <c r="A2432">
        <v>3703</v>
      </c>
      <c r="B2432" t="s">
        <v>9322</v>
      </c>
      <c r="C2432" t="s">
        <v>672</v>
      </c>
      <c r="D2432" t="s">
        <v>9323</v>
      </c>
      <c r="E2432" s="1" t="d">
        <v>2013-10-20</v>
      </c>
      <c r="F2432" t="s">
        <v>53</v>
      </c>
      <c r="G2432" s="1" t="d">
        <v>1942-04-07</v>
      </c>
      <c r="H2432">
        <v>74</v>
      </c>
      <c r="I2432" t="s">
        <v>54</v>
      </c>
      <c r="J2432" t="s">
        <v>102</v>
      </c>
      <c r="K2432">
        <v>0</v>
      </c>
      <c r="L2432">
        <v>0</v>
      </c>
      <c r="M2432">
        <v>0</v>
      </c>
      <c r="N2432">
        <v>0</v>
      </c>
      <c r="O2432">
        <v>0</v>
      </c>
      <c r="P2432" s="2" t="d">
        <v>2013-10-20T12:02:10.99999981932342225</v>
      </c>
      <c r="Q2432" s="2" t="d">
        <v>2013-10-21T09:18:21.00000025704502800</v>
      </c>
      <c r="R2432" t="s">
        <v>9324</v>
      </c>
      <c r="S2432" s="1" t="d">
        <v>2013-10-19</v>
      </c>
      <c r="U2432">
        <v>1</v>
      </c>
      <c r="V2432" t="s">
        <v>97</v>
      </c>
      <c r="W2432" t="s">
        <v>3945</v>
      </c>
      <c r="X2432">
        <v>0</v>
      </c>
      <c r="AG2432">
        <v>0</v>
      </c>
      <c r="AL2432" t="s">
        <v>59</v>
      </c>
      <c r="AM2432">
        <v>1</v>
      </c>
      <c r="AN2432" t="s">
        <v>60</v>
      </c>
      <c r="AO2432" s="1" t="d">
        <v>2013-10-20</v>
      </c>
      <c r="AP2432" t="s">
        <v>61</v>
      </c>
      <c r="AQ2432">
        <v>1</v>
      </c>
      <c r="AR2432" t="s">
        <v>60</v>
      </c>
      <c r="AS2432" s="1" t="d">
        <v>2013-10-20</v>
      </c>
      <c r="AT2432" s="1" t="d">
        <v>2013-10-20</v>
      </c>
      <c r="AU2432" s="1" t="d">
        <v>2013-10-21</v>
      </c>
      <c r="AV2432">
        <v>0</v>
      </c>
      <c r="AW2432">
        <v>1</v>
      </c>
      <c r="AX2432">
        <v>894</v>
      </c>
      <c r="AY2432">
        <v>0</v>
      </c>
      <c r="AZ2432">
        <f t="shared" si="222"/>
        <v>1</v>
      </c>
      <c r="BA2432">
        <f t="shared" si="223"/>
        <v>1</v>
      </c>
      <c r="BB2432" s="3">
        <v>1</v>
      </c>
      <c r="BC2432" s="3">
        <v>0</v>
      </c>
      <c r="BD2432" s="3">
        <v>1</v>
      </c>
      <c r="BE2432">
        <f>IF(BD2432&gt;Summary!$C$2,1,0)</f>
        <v>0</v>
      </c>
      <c r="BF2432">
        <f t="shared" si="224"/>
        <v>0</v>
      </c>
      <c r="BG2432">
        <f t="shared" si="225"/>
        <v>1</v>
      </c>
      <c r="BH2432">
        <f t="shared" si="226"/>
        <v>0</v>
      </c>
      <c r="BI2432">
        <f t="shared" si="227"/>
        <v>0</v>
      </c>
    </row>
    <row r="2433" spans="1:61" x14ac:dyDescent="0.2">
      <c r="A2433">
        <v>3704</v>
      </c>
      <c r="B2433" t="s">
        <v>9325</v>
      </c>
      <c r="C2433" t="s">
        <v>3831</v>
      </c>
      <c r="D2433" t="s">
        <v>3892</v>
      </c>
      <c r="E2433" s="1" t="d">
        <v>2013-01-03</v>
      </c>
      <c r="F2433" t="s">
        <v>115</v>
      </c>
      <c r="G2433" s="1" t="d">
        <v>1978-03-01</v>
      </c>
      <c r="H2433">
        <v>38</v>
      </c>
      <c r="I2433" t="s">
        <v>65</v>
      </c>
      <c r="J2433" t="s">
        <v>161</v>
      </c>
      <c r="K2433">
        <v>0</v>
      </c>
      <c r="L2433">
        <v>0</v>
      </c>
      <c r="M2433">
        <v>0</v>
      </c>
      <c r="N2433">
        <v>0</v>
      </c>
      <c r="O2433">
        <v>0</v>
      </c>
      <c r="P2433" s="2" t="d">
        <v>2013-01-03T02:25:14.00000019930303150</v>
      </c>
      <c r="Q2433" s="2" t="d">
        <v>2013-01-03T06:46:16.00000016391277275</v>
      </c>
      <c r="R2433" t="s">
        <v>9326</v>
      </c>
      <c r="S2433" s="1" t="d">
        <v>2013-01-03</v>
      </c>
      <c r="U2433">
        <v>0</v>
      </c>
      <c r="V2433" t="s">
        <v>57</v>
      </c>
      <c r="W2433" t="s">
        <v>85</v>
      </c>
      <c r="X2433">
        <v>0</v>
      </c>
      <c r="AG2433">
        <v>0</v>
      </c>
      <c r="AL2433" t="s">
        <v>59</v>
      </c>
      <c r="AM2433">
        <v>1</v>
      </c>
      <c r="AN2433" t="s">
        <v>60</v>
      </c>
      <c r="AO2433" s="1" t="d">
        <v>2013-01-03</v>
      </c>
      <c r="AP2433" t="s">
        <v>61</v>
      </c>
      <c r="AQ2433">
        <v>1</v>
      </c>
      <c r="AR2433" t="s">
        <v>60</v>
      </c>
      <c r="AS2433" s="1" t="d">
        <v>2013-01-03</v>
      </c>
      <c r="AT2433" s="1" t="d">
        <v>2013-01-03</v>
      </c>
      <c r="AU2433" s="1" t="d">
        <v>2013-01-03</v>
      </c>
      <c r="AV2433">
        <v>0</v>
      </c>
      <c r="AW2433">
        <v>0</v>
      </c>
      <c r="AX2433">
        <v>1184</v>
      </c>
      <c r="AY2433">
        <v>0</v>
      </c>
      <c r="AZ2433">
        <f t="shared" si="222"/>
        <v>1</v>
      </c>
      <c r="BA2433">
        <f t="shared" si="223"/>
        <v>1</v>
      </c>
      <c r="BB2433" s="3">
        <v>1</v>
      </c>
      <c r="BC2433" s="3">
        <v>0</v>
      </c>
      <c r="BD2433" s="3">
        <v>1</v>
      </c>
      <c r="BE2433">
        <f>IF(BD2433&gt;Summary!$C$2,1,0)</f>
        <v>0</v>
      </c>
      <c r="BF2433">
        <f t="shared" si="224"/>
        <v>0</v>
      </c>
      <c r="BG2433">
        <f t="shared" si="225"/>
        <v>1</v>
      </c>
      <c r="BH2433">
        <f t="shared" si="226"/>
        <v>0</v>
      </c>
      <c r="BI2433">
        <f t="shared" si="227"/>
        <v>0</v>
      </c>
    </row>
    <row r="2434" spans="1:61" x14ac:dyDescent="0.2">
      <c r="A2434">
        <v>3705</v>
      </c>
      <c r="B2434" t="s">
        <v>9327</v>
      </c>
      <c r="C2434" t="s">
        <v>9328</v>
      </c>
      <c r="D2434" t="s">
        <v>9329</v>
      </c>
      <c r="E2434" s="1" t="d">
        <v>2014-02-11</v>
      </c>
      <c r="F2434" t="s">
        <v>53</v>
      </c>
      <c r="G2434" s="1" t="d">
        <v>1940-07-23</v>
      </c>
      <c r="H2434">
        <v>75</v>
      </c>
      <c r="I2434" t="s">
        <v>54</v>
      </c>
      <c r="J2434" t="s">
        <v>102</v>
      </c>
      <c r="K2434">
        <v>0</v>
      </c>
      <c r="L2434">
        <v>0</v>
      </c>
      <c r="M2434">
        <v>0</v>
      </c>
      <c r="N2434">
        <v>2</v>
      </c>
      <c r="R2434" t="s">
        <v>9330</v>
      </c>
      <c r="S2434" s="1" t="d">
        <v>2013-12-15</v>
      </c>
      <c r="U2434">
        <v>58</v>
      </c>
      <c r="V2434" t="s">
        <v>97</v>
      </c>
      <c r="W2434" t="s">
        <v>136</v>
      </c>
      <c r="X2434">
        <v>0</v>
      </c>
      <c r="AG2434">
        <v>0</v>
      </c>
      <c r="AL2434" t="s">
        <v>59</v>
      </c>
      <c r="AM2434">
        <v>1</v>
      </c>
      <c r="AN2434" t="s">
        <v>60</v>
      </c>
      <c r="AO2434" s="1" t="d">
        <v>2014-02-11</v>
      </c>
      <c r="AP2434" t="s">
        <v>61</v>
      </c>
      <c r="AQ2434">
        <v>1</v>
      </c>
      <c r="AR2434" t="s">
        <v>60</v>
      </c>
      <c r="AS2434" s="1" t="d">
        <v>2014-02-11</v>
      </c>
      <c r="AV2434">
        <v>2</v>
      </c>
      <c r="AW2434">
        <v>0</v>
      </c>
      <c r="AX2434">
        <v>780</v>
      </c>
      <c r="AY2434">
        <v>0</v>
      </c>
      <c r="AZ2434">
        <f t="shared" si="222"/>
        <v>1</v>
      </c>
      <c r="BA2434">
        <f t="shared" si="223"/>
        <v>0</v>
      </c>
      <c r="BB2434" s="3">
        <v>1</v>
      </c>
      <c r="BC2434" s="3">
        <v>0</v>
      </c>
      <c r="BD2434" s="3">
        <v>1</v>
      </c>
      <c r="BE2434">
        <f>IF(BD2434&gt;Summary!$C$2,1,0)</f>
        <v>0</v>
      </c>
      <c r="BF2434">
        <f t="shared" si="224"/>
        <v>0</v>
      </c>
      <c r="BG2434">
        <f t="shared" si="225"/>
        <v>1</v>
      </c>
      <c r="BH2434">
        <f t="shared" si="226"/>
        <v>0</v>
      </c>
      <c r="BI2434">
        <f t="shared" si="227"/>
        <v>0</v>
      </c>
    </row>
    <row r="2435" spans="1:61" x14ac:dyDescent="0.2">
      <c r="A2435">
        <v>3706</v>
      </c>
      <c r="B2435" t="s">
        <v>9331</v>
      </c>
      <c r="C2435" t="s">
        <v>9332</v>
      </c>
      <c r="D2435" t="s">
        <v>601</v>
      </c>
      <c r="E2435" s="1" t="d">
        <v>2013-04-09</v>
      </c>
      <c r="F2435" t="s">
        <v>115</v>
      </c>
      <c r="G2435" s="1" t="d">
        <v>1976-11-01</v>
      </c>
      <c r="H2435">
        <v>39</v>
      </c>
      <c r="I2435" t="s">
        <v>65</v>
      </c>
      <c r="J2435" t="s">
        <v>66</v>
      </c>
      <c r="K2435">
        <v>0</v>
      </c>
      <c r="L2435">
        <v>0</v>
      </c>
      <c r="M2435">
        <v>0</v>
      </c>
      <c r="N2435">
        <v>1</v>
      </c>
      <c r="O2435">
        <v>-1</v>
      </c>
      <c r="P2435" s="2" t="d">
        <v>2013-04-08T08:24:50.00000024680048350</v>
      </c>
      <c r="Q2435" s="2" t="d">
        <v>2013-04-09T02:11:07.0000002253800600</v>
      </c>
      <c r="R2435" t="s">
        <v>9333</v>
      </c>
      <c r="T2435" s="1" t="d">
        <v>2013-04-09</v>
      </c>
      <c r="U2435">
        <v>0</v>
      </c>
      <c r="V2435" t="s">
        <v>57</v>
      </c>
      <c r="W2435" t="s">
        <v>92</v>
      </c>
      <c r="X2435">
        <v>0</v>
      </c>
      <c r="AG2435">
        <v>0</v>
      </c>
      <c r="AL2435" t="s">
        <v>59</v>
      </c>
      <c r="AM2435">
        <v>1</v>
      </c>
      <c r="AN2435" t="s">
        <v>60</v>
      </c>
      <c r="AO2435" s="1" t="d">
        <v>2013-04-09</v>
      </c>
      <c r="AP2435" t="s">
        <v>61</v>
      </c>
      <c r="AQ2435">
        <v>1</v>
      </c>
      <c r="AR2435" t="s">
        <v>60</v>
      </c>
      <c r="AS2435" s="1" t="d">
        <v>2013-04-09</v>
      </c>
      <c r="AT2435" s="1" t="d">
        <v>2013-04-08</v>
      </c>
      <c r="AU2435" s="1" t="d">
        <v>2013-04-09</v>
      </c>
      <c r="AV2435">
        <v>1</v>
      </c>
      <c r="AW2435">
        <v>0</v>
      </c>
      <c r="AX2435">
        <v>1088</v>
      </c>
      <c r="AY2435">
        <v>0</v>
      </c>
      <c r="AZ2435">
        <f t="shared" si="222"/>
        <v>1</v>
      </c>
      <c r="BA2435">
        <f t="shared" si="223"/>
        <v>1</v>
      </c>
      <c r="BB2435" s="3">
        <v>1</v>
      </c>
      <c r="BC2435" s="3">
        <v>0</v>
      </c>
      <c r="BD2435" s="3">
        <v>1</v>
      </c>
      <c r="BE2435">
        <f>IF(BD2435&gt;Summary!$C$2,1,0)</f>
        <v>0</v>
      </c>
      <c r="BF2435">
        <f t="shared" si="224"/>
        <v>0</v>
      </c>
      <c r="BG2435">
        <f t="shared" si="225"/>
        <v>1</v>
      </c>
      <c r="BH2435">
        <f t="shared" si="226"/>
        <v>0</v>
      </c>
      <c r="BI2435">
        <f t="shared" si="227"/>
        <v>0</v>
      </c>
    </row>
    <row r="2436" spans="1:61" x14ac:dyDescent="0.2">
      <c r="A2436">
        <v>3709</v>
      </c>
      <c r="B2436" t="s">
        <v>9334</v>
      </c>
      <c r="C2436" t="s">
        <v>9335</v>
      </c>
      <c r="D2436" t="s">
        <v>1131</v>
      </c>
      <c r="E2436" s="1" t="d">
        <v>2013-04-14</v>
      </c>
      <c r="F2436" t="s">
        <v>115</v>
      </c>
      <c r="G2436" s="1" t="d">
        <v>1977-11-17</v>
      </c>
      <c r="H2436">
        <v>38</v>
      </c>
      <c r="I2436" t="s">
        <v>65</v>
      </c>
      <c r="J2436" t="s">
        <v>66</v>
      </c>
      <c r="K2436">
        <v>0</v>
      </c>
      <c r="L2436">
        <v>0</v>
      </c>
      <c r="M2436">
        <v>0</v>
      </c>
      <c r="N2436">
        <v>0</v>
      </c>
      <c r="O2436">
        <v>-1</v>
      </c>
      <c r="P2436" s="2" t="d">
        <v>2013-04-13T02:34:01.9999997830018425</v>
      </c>
      <c r="Q2436" s="2" t="d">
        <v>2013-04-17T11:11:48.99999998509883700</v>
      </c>
      <c r="R2436" t="s">
        <v>9336</v>
      </c>
      <c r="T2436" s="1" t="d">
        <v>2013-04-13</v>
      </c>
      <c r="U2436">
        <v>1</v>
      </c>
      <c r="V2436" t="s">
        <v>57</v>
      </c>
      <c r="W2436" t="s">
        <v>92</v>
      </c>
      <c r="X2436">
        <v>0</v>
      </c>
      <c r="AG2436">
        <v>0</v>
      </c>
      <c r="AL2436" t="s">
        <v>59</v>
      </c>
      <c r="AM2436">
        <v>1</v>
      </c>
      <c r="AN2436" t="s">
        <v>60</v>
      </c>
      <c r="AO2436" s="1" t="d">
        <v>2013-04-14</v>
      </c>
      <c r="AP2436" t="s">
        <v>61</v>
      </c>
      <c r="AQ2436">
        <v>1</v>
      </c>
      <c r="AR2436" t="s">
        <v>60</v>
      </c>
      <c r="AS2436" s="1" t="d">
        <v>2013-04-14</v>
      </c>
      <c r="AT2436" s="1" t="d">
        <v>2013-04-13</v>
      </c>
      <c r="AU2436" s="1" t="d">
        <v>2013-04-17</v>
      </c>
      <c r="AV2436">
        <v>0</v>
      </c>
      <c r="AW2436">
        <v>3</v>
      </c>
      <c r="AX2436">
        <v>1083</v>
      </c>
      <c r="AY2436">
        <v>0</v>
      </c>
      <c r="AZ2436">
        <f t="shared" ref="AZ2436:AZ2499" si="228">IF(OR(O2436&lt;-30,O2436&gt;30),0,1)</f>
        <v>1</v>
      </c>
      <c r="BA2436">
        <f t="shared" ref="BA2436:BA2499" si="229">IF(O2436="",0,1)</f>
        <v>1</v>
      </c>
      <c r="BB2436" s="3">
        <v>1</v>
      </c>
      <c r="BC2436" s="3">
        <v>0</v>
      </c>
      <c r="BD2436" s="3">
        <v>1</v>
      </c>
      <c r="BE2436">
        <f>IF(BD2436&gt;Summary!$C$2,1,0)</f>
        <v>0</v>
      </c>
      <c r="BF2436">
        <f t="shared" ref="BF2436:BF2499" si="230">IF(AND($BC2436=1,$BE2436=1),1,0)</f>
        <v>0</v>
      </c>
      <c r="BG2436">
        <f t="shared" ref="BG2436:BG2499" si="231">IF(AND($BC2436=0,$BE2436=0),1,0)</f>
        <v>1</v>
      </c>
      <c r="BH2436">
        <f t="shared" ref="BH2436:BH2499" si="232">IF(AND($BC2436=0,$BE2436=1),1,0)</f>
        <v>0</v>
      </c>
      <c r="BI2436">
        <f t="shared" ref="BI2436:BI2499" si="233">IF(AND($BC2436=1,$BE2436=0),1,0)</f>
        <v>0</v>
      </c>
    </row>
    <row r="2437" spans="1:61" x14ac:dyDescent="0.2">
      <c r="A2437">
        <v>3710</v>
      </c>
      <c r="B2437" t="s">
        <v>9337</v>
      </c>
      <c r="C2437" t="s">
        <v>2333</v>
      </c>
      <c r="D2437" t="s">
        <v>9338</v>
      </c>
      <c r="E2437" s="1" t="d">
        <v>2014-12-02</v>
      </c>
      <c r="F2437" t="s">
        <v>53</v>
      </c>
      <c r="G2437" s="1" t="d">
        <v>1996-11-23</v>
      </c>
      <c r="H2437">
        <v>19</v>
      </c>
      <c r="I2437" t="s">
        <v>75</v>
      </c>
      <c r="J2437" t="s">
        <v>66</v>
      </c>
      <c r="K2437">
        <v>1</v>
      </c>
      <c r="L2437">
        <v>0</v>
      </c>
      <c r="M2437">
        <v>1</v>
      </c>
      <c r="N2437">
        <v>1</v>
      </c>
      <c r="O2437">
        <v>-1</v>
      </c>
      <c r="P2437" s="2" t="d">
        <v>2014-12-01T05:57:39.99999996274709925</v>
      </c>
      <c r="Q2437" s="2" t="d">
        <v>2014-12-02T09:46:35.00000020489096425</v>
      </c>
      <c r="R2437" t="s">
        <v>9339</v>
      </c>
      <c r="T2437" s="1" t="d">
        <v>2014-12-01</v>
      </c>
      <c r="U2437">
        <v>1</v>
      </c>
      <c r="V2437" t="s">
        <v>57</v>
      </c>
      <c r="W2437" t="s">
        <v>92</v>
      </c>
      <c r="X2437">
        <v>1</v>
      </c>
      <c r="Y2437" t="s">
        <v>9340</v>
      </c>
      <c r="Z2437" t="s">
        <v>135</v>
      </c>
      <c r="AA2437">
        <v>0</v>
      </c>
      <c r="AB2437" s="1" t="d">
        <v>2015-02-28</v>
      </c>
      <c r="AC2437" t="s">
        <v>429</v>
      </c>
      <c r="AD2437" s="1" t="d">
        <v>2015-02-28</v>
      </c>
      <c r="AE2437" s="1" t="d">
        <v>2015-03-01</v>
      </c>
      <c r="AG2437">
        <v>0</v>
      </c>
      <c r="AL2437" t="s">
        <v>59</v>
      </c>
      <c r="AM2437">
        <v>7</v>
      </c>
      <c r="AN2437" t="s">
        <v>87</v>
      </c>
      <c r="AO2437" s="1" t="d">
        <v>2014-12-02</v>
      </c>
      <c r="AP2437" t="s">
        <v>61</v>
      </c>
      <c r="AQ2437">
        <v>9</v>
      </c>
      <c r="AR2437" t="s">
        <v>86</v>
      </c>
      <c r="AS2437" s="1" t="d">
        <v>2014-12-02</v>
      </c>
      <c r="AT2437" s="1" t="d">
        <v>2015-02-28</v>
      </c>
      <c r="AU2437" s="1" t="d">
        <v>2015-03-01</v>
      </c>
      <c r="AV2437">
        <v>1</v>
      </c>
      <c r="AW2437">
        <v>0</v>
      </c>
      <c r="AX2437">
        <v>88</v>
      </c>
      <c r="AY2437">
        <v>1</v>
      </c>
      <c r="AZ2437">
        <f t="shared" si="228"/>
        <v>1</v>
      </c>
      <c r="BA2437">
        <f t="shared" si="229"/>
        <v>1</v>
      </c>
      <c r="BB2437" s="3">
        <v>1</v>
      </c>
      <c r="BC2437" s="3">
        <v>1</v>
      </c>
      <c r="BD2437" s="3">
        <v>7</v>
      </c>
      <c r="BE2437">
        <f>IF(BD2437&gt;Summary!$C$2,1,0)</f>
        <v>1</v>
      </c>
      <c r="BF2437">
        <f t="shared" si="230"/>
        <v>1</v>
      </c>
      <c r="BG2437">
        <f t="shared" si="231"/>
        <v>0</v>
      </c>
      <c r="BH2437">
        <f t="shared" si="232"/>
        <v>0</v>
      </c>
      <c r="BI2437">
        <f t="shared" si="233"/>
        <v>0</v>
      </c>
    </row>
    <row r="2438" spans="1:61" x14ac:dyDescent="0.2">
      <c r="A2438">
        <v>3711</v>
      </c>
      <c r="B2438" t="s">
        <v>9341</v>
      </c>
      <c r="C2438" t="s">
        <v>852</v>
      </c>
      <c r="D2438" t="s">
        <v>9342</v>
      </c>
      <c r="E2438" s="1" t="d">
        <v>2013-04-14</v>
      </c>
      <c r="F2438" t="s">
        <v>53</v>
      </c>
      <c r="G2438" s="1" t="d">
        <v>1988-02-12</v>
      </c>
      <c r="H2438">
        <v>28</v>
      </c>
      <c r="I2438" t="s">
        <v>65</v>
      </c>
      <c r="J2438" t="s">
        <v>102</v>
      </c>
      <c r="K2438">
        <v>0</v>
      </c>
      <c r="L2438">
        <v>0</v>
      </c>
      <c r="M2438">
        <v>0</v>
      </c>
      <c r="N2438">
        <v>0</v>
      </c>
      <c r="O2438">
        <v>-1</v>
      </c>
      <c r="P2438" s="2" t="d">
        <v>2013-04-13T06:05:37.99999980255961725</v>
      </c>
      <c r="Q2438" s="2" t="d">
        <v>2013-04-14T07:43:28.00000028684735400</v>
      </c>
      <c r="R2438" t="s">
        <v>9343</v>
      </c>
      <c r="S2438" s="1" t="d">
        <v>2013-04-13</v>
      </c>
      <c r="U2438">
        <v>1</v>
      </c>
      <c r="V2438" t="s">
        <v>57</v>
      </c>
      <c r="W2438" t="s">
        <v>688</v>
      </c>
      <c r="X2438">
        <v>1</v>
      </c>
      <c r="Y2438" t="s">
        <v>9344</v>
      </c>
      <c r="Z2438" t="s">
        <v>79</v>
      </c>
      <c r="AA2438">
        <v>0</v>
      </c>
      <c r="AB2438" s="1" t="d">
        <v>2014-08-21</v>
      </c>
      <c r="AC2438" t="s">
        <v>259</v>
      </c>
      <c r="AD2438" s="1" t="d">
        <v>2014-08-21</v>
      </c>
      <c r="AE2438" s="1" t="d">
        <v>2014-08-26</v>
      </c>
      <c r="AG2438">
        <v>0</v>
      </c>
      <c r="AL2438" t="s">
        <v>59</v>
      </c>
      <c r="AM2438">
        <v>2</v>
      </c>
      <c r="AN2438" t="s">
        <v>60</v>
      </c>
      <c r="AO2438" s="1" t="d">
        <v>2013-04-14</v>
      </c>
      <c r="AP2438" t="s">
        <v>61</v>
      </c>
      <c r="AQ2438">
        <v>3</v>
      </c>
      <c r="AR2438" t="s">
        <v>60</v>
      </c>
      <c r="AS2438" s="1" t="d">
        <v>2013-04-14</v>
      </c>
      <c r="AT2438" s="1" t="d">
        <v>2014-08-21</v>
      </c>
      <c r="AU2438" s="1" t="d">
        <v>2014-08-26</v>
      </c>
      <c r="AV2438">
        <v>0</v>
      </c>
      <c r="AW2438">
        <v>0</v>
      </c>
      <c r="AX2438">
        <v>494</v>
      </c>
      <c r="AY2438">
        <v>1</v>
      </c>
      <c r="AZ2438">
        <f t="shared" si="228"/>
        <v>1</v>
      </c>
      <c r="BA2438">
        <f t="shared" si="229"/>
        <v>1</v>
      </c>
      <c r="BB2438" s="3">
        <v>1</v>
      </c>
      <c r="BC2438" s="3">
        <v>1</v>
      </c>
      <c r="BD2438" s="3">
        <v>2</v>
      </c>
      <c r="BE2438">
        <f>IF(BD2438&gt;Summary!$C$2,1,0)</f>
        <v>0</v>
      </c>
      <c r="BF2438">
        <f t="shared" si="230"/>
        <v>0</v>
      </c>
      <c r="BG2438">
        <f t="shared" si="231"/>
        <v>0</v>
      </c>
      <c r="BH2438">
        <f t="shared" si="232"/>
        <v>0</v>
      </c>
      <c r="BI2438">
        <f t="shared" si="233"/>
        <v>1</v>
      </c>
    </row>
    <row r="2439" spans="1:61" x14ac:dyDescent="0.2">
      <c r="A2439">
        <v>3712</v>
      </c>
      <c r="B2439" t="s">
        <v>9345</v>
      </c>
      <c r="C2439" t="s">
        <v>621</v>
      </c>
      <c r="D2439" t="s">
        <v>5953</v>
      </c>
      <c r="E2439" s="1" t="d">
        <v>2013-03-05</v>
      </c>
      <c r="F2439" t="s">
        <v>53</v>
      </c>
      <c r="G2439" s="1" t="d">
        <v>1962-08-31</v>
      </c>
      <c r="H2439">
        <v>53</v>
      </c>
      <c r="I2439" t="s">
        <v>54</v>
      </c>
      <c r="J2439" t="s">
        <v>66</v>
      </c>
      <c r="K2439">
        <v>0</v>
      </c>
      <c r="L2439">
        <v>0</v>
      </c>
      <c r="M2439">
        <v>0</v>
      </c>
      <c r="N2439">
        <v>2</v>
      </c>
      <c r="R2439" t="s">
        <v>9346</v>
      </c>
      <c r="T2439" s="1" t="d">
        <v>2008-10-21</v>
      </c>
      <c r="U2439">
        <v>1596</v>
      </c>
      <c r="V2439" t="s">
        <v>57</v>
      </c>
      <c r="W2439" t="s">
        <v>92</v>
      </c>
      <c r="X2439">
        <v>0</v>
      </c>
      <c r="AG2439">
        <v>0</v>
      </c>
      <c r="AL2439" t="s">
        <v>59</v>
      </c>
      <c r="AM2439">
        <v>1</v>
      </c>
      <c r="AN2439" t="s">
        <v>60</v>
      </c>
      <c r="AO2439" s="1" t="d">
        <v>2013-03-05</v>
      </c>
      <c r="AP2439" t="s">
        <v>61</v>
      </c>
      <c r="AQ2439">
        <v>1</v>
      </c>
      <c r="AR2439" t="s">
        <v>60</v>
      </c>
      <c r="AS2439" s="1" t="d">
        <v>2013-03-05</v>
      </c>
      <c r="AV2439">
        <v>2</v>
      </c>
      <c r="AW2439">
        <v>0</v>
      </c>
      <c r="AX2439">
        <v>1123</v>
      </c>
      <c r="AY2439">
        <v>0</v>
      </c>
      <c r="AZ2439">
        <f t="shared" si="228"/>
        <v>1</v>
      </c>
      <c r="BA2439">
        <f t="shared" si="229"/>
        <v>0</v>
      </c>
      <c r="BB2439" s="3">
        <v>1</v>
      </c>
      <c r="BC2439" s="3">
        <v>0</v>
      </c>
      <c r="BD2439" s="3">
        <v>1</v>
      </c>
      <c r="BE2439">
        <f>IF(BD2439&gt;Summary!$C$2,1,0)</f>
        <v>0</v>
      </c>
      <c r="BF2439">
        <f t="shared" si="230"/>
        <v>0</v>
      </c>
      <c r="BG2439">
        <f t="shared" si="231"/>
        <v>1</v>
      </c>
      <c r="BH2439">
        <f t="shared" si="232"/>
        <v>0</v>
      </c>
      <c r="BI2439">
        <f t="shared" si="233"/>
        <v>0</v>
      </c>
    </row>
    <row r="2440" spans="1:61" x14ac:dyDescent="0.2">
      <c r="A2440">
        <v>3713</v>
      </c>
      <c r="B2440" t="s">
        <v>9347</v>
      </c>
      <c r="C2440" t="s">
        <v>891</v>
      </c>
      <c r="D2440" t="s">
        <v>1349</v>
      </c>
      <c r="E2440" s="1" t="d">
        <v>2013-02-06</v>
      </c>
      <c r="F2440" t="s">
        <v>53</v>
      </c>
      <c r="G2440" s="1" t="d">
        <v>1990-09-17</v>
      </c>
      <c r="H2440">
        <v>25</v>
      </c>
      <c r="I2440" t="s">
        <v>65</v>
      </c>
      <c r="J2440" t="s">
        <v>66</v>
      </c>
      <c r="K2440">
        <v>0</v>
      </c>
      <c r="L2440">
        <v>0</v>
      </c>
      <c r="M2440">
        <v>0</v>
      </c>
      <c r="N2440">
        <v>1</v>
      </c>
      <c r="O2440">
        <v>-1</v>
      </c>
      <c r="P2440" s="2" t="d">
        <v>2013-02-05T07:43:25.99999981932342225</v>
      </c>
      <c r="Q2440" s="2" t="d">
        <v>2013-03-06T06:27:56.00000014062970725</v>
      </c>
      <c r="R2440" t="s">
        <v>9348</v>
      </c>
      <c r="S2440" s="1" t="d">
        <v>2013-02-05</v>
      </c>
      <c r="U2440">
        <v>1</v>
      </c>
      <c r="V2440" t="s">
        <v>57</v>
      </c>
      <c r="W2440" t="s">
        <v>2000</v>
      </c>
      <c r="X2440">
        <v>1</v>
      </c>
      <c r="Y2440" t="s">
        <v>9349</v>
      </c>
      <c r="Z2440" t="s">
        <v>135</v>
      </c>
      <c r="AB2440" s="1" t="d">
        <v>2014-12-12</v>
      </c>
      <c r="AC2440" t="s">
        <v>940</v>
      </c>
      <c r="AG2440">
        <v>0</v>
      </c>
      <c r="AL2440" t="s">
        <v>59</v>
      </c>
      <c r="AM2440">
        <v>6</v>
      </c>
      <c r="AN2440" t="s">
        <v>87</v>
      </c>
      <c r="AO2440" s="1" t="d">
        <v>2013-02-06</v>
      </c>
      <c r="AP2440" t="s">
        <v>61</v>
      </c>
      <c r="AQ2440">
        <v>5</v>
      </c>
      <c r="AR2440" t="s">
        <v>87</v>
      </c>
      <c r="AS2440" s="1" t="d">
        <v>2013-02-06</v>
      </c>
      <c r="AT2440" s="1" t="d">
        <v>2014-06-18</v>
      </c>
      <c r="AU2440" s="1" t="d">
        <v>2014-06-23</v>
      </c>
      <c r="AV2440">
        <v>1</v>
      </c>
      <c r="AW2440">
        <v>28</v>
      </c>
      <c r="AX2440">
        <v>497</v>
      </c>
      <c r="AY2440">
        <v>0</v>
      </c>
      <c r="AZ2440">
        <f t="shared" si="228"/>
        <v>1</v>
      </c>
      <c r="BA2440">
        <f t="shared" si="229"/>
        <v>1</v>
      </c>
      <c r="BB2440" s="3">
        <v>1</v>
      </c>
      <c r="BC2440" s="3">
        <v>1</v>
      </c>
      <c r="BD2440" s="3">
        <v>6</v>
      </c>
      <c r="BE2440">
        <f>IF(BD2440&gt;Summary!$C$2,1,0)</f>
        <v>1</v>
      </c>
      <c r="BF2440">
        <f t="shared" si="230"/>
        <v>1</v>
      </c>
      <c r="BG2440">
        <f t="shared" si="231"/>
        <v>0</v>
      </c>
      <c r="BH2440">
        <f t="shared" si="232"/>
        <v>0</v>
      </c>
      <c r="BI2440">
        <f t="shared" si="233"/>
        <v>0</v>
      </c>
    </row>
    <row r="2441" spans="1:61" x14ac:dyDescent="0.2">
      <c r="A2441">
        <v>3714</v>
      </c>
      <c r="B2441" t="s">
        <v>9350</v>
      </c>
      <c r="C2441" t="s">
        <v>9351</v>
      </c>
      <c r="D2441" t="s">
        <v>9352</v>
      </c>
      <c r="E2441" s="1" t="d">
        <v>2013-04-05</v>
      </c>
      <c r="F2441" t="s">
        <v>53</v>
      </c>
      <c r="G2441" s="1" t="d">
        <v>1963-01-20</v>
      </c>
      <c r="H2441">
        <v>53</v>
      </c>
      <c r="I2441" t="s">
        <v>54</v>
      </c>
      <c r="J2441" t="s">
        <v>102</v>
      </c>
      <c r="K2441">
        <v>0</v>
      </c>
      <c r="L2441">
        <v>0</v>
      </c>
      <c r="M2441">
        <v>0</v>
      </c>
      <c r="N2441">
        <v>1</v>
      </c>
      <c r="O2441">
        <v>-1</v>
      </c>
      <c r="P2441" s="2" t="d">
        <v>2013-04-04T11:14:20.0000000791624200</v>
      </c>
      <c r="Q2441" s="2" t="d">
        <v>2013-04-05T09:46:59.99999976251274675</v>
      </c>
      <c r="R2441" t="s">
        <v>9353</v>
      </c>
      <c r="S2441" s="1" t="d">
        <v>2013-04-04</v>
      </c>
      <c r="U2441">
        <v>1</v>
      </c>
      <c r="V2441" t="s">
        <v>97</v>
      </c>
      <c r="W2441" t="s">
        <v>1116</v>
      </c>
      <c r="X2441">
        <v>0</v>
      </c>
      <c r="AG2441">
        <v>0</v>
      </c>
      <c r="AL2441" t="s">
        <v>59</v>
      </c>
      <c r="AM2441">
        <v>1</v>
      </c>
      <c r="AN2441" t="s">
        <v>60</v>
      </c>
      <c r="AO2441" s="1" t="d">
        <v>2013-04-05</v>
      </c>
      <c r="AP2441" t="s">
        <v>61</v>
      </c>
      <c r="AQ2441">
        <v>1</v>
      </c>
      <c r="AR2441" t="s">
        <v>60</v>
      </c>
      <c r="AS2441" s="1" t="d">
        <v>2013-04-05</v>
      </c>
      <c r="AT2441" s="1" t="d">
        <v>2013-04-04</v>
      </c>
      <c r="AU2441" s="1" t="d">
        <v>2013-04-05</v>
      </c>
      <c r="AV2441">
        <v>1</v>
      </c>
      <c r="AW2441">
        <v>0</v>
      </c>
      <c r="AX2441">
        <v>1092</v>
      </c>
      <c r="AY2441">
        <v>0</v>
      </c>
      <c r="AZ2441">
        <f t="shared" si="228"/>
        <v>1</v>
      </c>
      <c r="BA2441">
        <f t="shared" si="229"/>
        <v>1</v>
      </c>
      <c r="BB2441" s="3">
        <v>1</v>
      </c>
      <c r="BC2441" s="3">
        <v>0</v>
      </c>
      <c r="BD2441" s="3">
        <v>1</v>
      </c>
      <c r="BE2441">
        <f>IF(BD2441&gt;Summary!$C$2,1,0)</f>
        <v>0</v>
      </c>
      <c r="BF2441">
        <f t="shared" si="230"/>
        <v>0</v>
      </c>
      <c r="BG2441">
        <f t="shared" si="231"/>
        <v>1</v>
      </c>
      <c r="BH2441">
        <f t="shared" si="232"/>
        <v>0</v>
      </c>
      <c r="BI2441">
        <f t="shared" si="233"/>
        <v>0</v>
      </c>
    </row>
    <row r="2442" spans="1:61" x14ac:dyDescent="0.2">
      <c r="A2442">
        <v>3716</v>
      </c>
      <c r="B2442" t="s">
        <v>9354</v>
      </c>
      <c r="C2442" t="s">
        <v>344</v>
      </c>
      <c r="D2442" t="s">
        <v>2656</v>
      </c>
      <c r="E2442" s="1" t="d">
        <v>2013-05-02</v>
      </c>
      <c r="F2442" t="s">
        <v>53</v>
      </c>
      <c r="G2442" s="1" t="d">
        <v>1962-09-08</v>
      </c>
      <c r="H2442">
        <v>53</v>
      </c>
      <c r="I2442" t="s">
        <v>54</v>
      </c>
      <c r="J2442" t="s">
        <v>66</v>
      </c>
      <c r="K2442">
        <v>0</v>
      </c>
      <c r="L2442">
        <v>0</v>
      </c>
      <c r="M2442">
        <v>0</v>
      </c>
      <c r="N2442">
        <v>4</v>
      </c>
      <c r="R2442" t="s">
        <v>9355</v>
      </c>
      <c r="S2442" s="1" t="d">
        <v>2012-04-16</v>
      </c>
      <c r="U2442">
        <v>381</v>
      </c>
      <c r="V2442" t="s">
        <v>57</v>
      </c>
      <c r="W2442" t="s">
        <v>167</v>
      </c>
      <c r="X2442">
        <v>0</v>
      </c>
      <c r="AG2442">
        <v>0</v>
      </c>
      <c r="AL2442" t="s">
        <v>59</v>
      </c>
      <c r="AM2442">
        <v>7</v>
      </c>
      <c r="AN2442" t="s">
        <v>87</v>
      </c>
      <c r="AO2442" s="1" t="d">
        <v>2013-05-02</v>
      </c>
      <c r="AP2442" t="s">
        <v>61</v>
      </c>
      <c r="AQ2442">
        <v>1</v>
      </c>
      <c r="AR2442" t="s">
        <v>60</v>
      </c>
      <c r="AS2442" s="1" t="d">
        <v>2013-05-02</v>
      </c>
      <c r="AV2442">
        <v>4</v>
      </c>
      <c r="AW2442">
        <v>0</v>
      </c>
      <c r="AX2442">
        <v>1065</v>
      </c>
      <c r="AY2442">
        <v>0</v>
      </c>
      <c r="AZ2442">
        <f t="shared" si="228"/>
        <v>1</v>
      </c>
      <c r="BA2442">
        <f t="shared" si="229"/>
        <v>0</v>
      </c>
      <c r="BB2442" s="3">
        <v>1</v>
      </c>
      <c r="BC2442" s="3">
        <v>0</v>
      </c>
      <c r="BD2442" s="3">
        <v>7</v>
      </c>
      <c r="BE2442">
        <f>IF(BD2442&gt;Summary!$C$2,1,0)</f>
        <v>1</v>
      </c>
      <c r="BF2442">
        <f t="shared" si="230"/>
        <v>0</v>
      </c>
      <c r="BG2442">
        <f t="shared" si="231"/>
        <v>0</v>
      </c>
      <c r="BH2442">
        <f t="shared" si="232"/>
        <v>1</v>
      </c>
      <c r="BI2442">
        <f t="shared" si="233"/>
        <v>0</v>
      </c>
    </row>
    <row r="2443" spans="1:61" x14ac:dyDescent="0.2">
      <c r="A2443">
        <v>3719</v>
      </c>
      <c r="B2443" t="s">
        <v>9356</v>
      </c>
      <c r="C2443" t="s">
        <v>1828</v>
      </c>
      <c r="D2443" t="s">
        <v>9357</v>
      </c>
      <c r="E2443" s="1" t="d">
        <v>2013-01-30</v>
      </c>
      <c r="F2443" t="s">
        <v>53</v>
      </c>
      <c r="G2443" s="1" t="d">
        <v>1993-02-13</v>
      </c>
      <c r="H2443">
        <v>23</v>
      </c>
      <c r="I2443" t="s">
        <v>75</v>
      </c>
      <c r="J2443" t="s">
        <v>66</v>
      </c>
      <c r="K2443">
        <v>0</v>
      </c>
      <c r="L2443">
        <v>1</v>
      </c>
      <c r="M2443">
        <v>0</v>
      </c>
      <c r="N2443">
        <v>2</v>
      </c>
      <c r="O2443">
        <v>-1</v>
      </c>
      <c r="P2443" s="2" t="d">
        <v>2013-01-29T05:48:24.00000012014061150</v>
      </c>
      <c r="Q2443" s="2" t="d">
        <v>2013-04-16T01:26:36.99999969452619225</v>
      </c>
      <c r="R2443" t="s">
        <v>9358</v>
      </c>
      <c r="S2443" s="1" t="d">
        <v>2013-01-29</v>
      </c>
      <c r="U2443">
        <v>1</v>
      </c>
      <c r="V2443" t="s">
        <v>57</v>
      </c>
      <c r="W2443" t="s">
        <v>688</v>
      </c>
      <c r="X2443">
        <v>0</v>
      </c>
      <c r="AG2443">
        <v>0</v>
      </c>
      <c r="AL2443" t="s">
        <v>59</v>
      </c>
      <c r="AM2443">
        <v>9</v>
      </c>
      <c r="AN2443" t="s">
        <v>86</v>
      </c>
      <c r="AO2443" s="1" t="d">
        <v>2013-01-30</v>
      </c>
      <c r="AP2443" t="s">
        <v>61</v>
      </c>
      <c r="AQ2443">
        <v>9</v>
      </c>
      <c r="AR2443" t="s">
        <v>86</v>
      </c>
      <c r="AS2443" s="1" t="d">
        <v>2013-01-30</v>
      </c>
      <c r="AT2443" s="1" t="d">
        <v>2013-01-29</v>
      </c>
      <c r="AU2443" s="1" t="d">
        <v>2013-04-16</v>
      </c>
      <c r="AV2443">
        <v>2</v>
      </c>
      <c r="AW2443">
        <v>76</v>
      </c>
      <c r="AX2443">
        <v>1157</v>
      </c>
      <c r="AY2443">
        <v>0</v>
      </c>
      <c r="AZ2443">
        <f t="shared" si="228"/>
        <v>1</v>
      </c>
      <c r="BA2443">
        <f t="shared" si="229"/>
        <v>1</v>
      </c>
      <c r="BB2443" s="3">
        <v>1</v>
      </c>
      <c r="BC2443" s="3">
        <v>0</v>
      </c>
      <c r="BD2443" s="3">
        <v>9</v>
      </c>
      <c r="BE2443">
        <f>IF(BD2443&gt;Summary!$C$2,1,0)</f>
        <v>1</v>
      </c>
      <c r="BF2443">
        <f t="shared" si="230"/>
        <v>0</v>
      </c>
      <c r="BG2443">
        <f t="shared" si="231"/>
        <v>0</v>
      </c>
      <c r="BH2443">
        <f t="shared" si="232"/>
        <v>1</v>
      </c>
      <c r="BI2443">
        <f t="shared" si="233"/>
        <v>0</v>
      </c>
    </row>
    <row r="2444" spans="1:61" x14ac:dyDescent="0.2">
      <c r="A2444">
        <v>3720</v>
      </c>
      <c r="B2444" t="s">
        <v>9359</v>
      </c>
      <c r="C2444" t="s">
        <v>477</v>
      </c>
      <c r="D2444" t="s">
        <v>9360</v>
      </c>
      <c r="E2444" s="1" t="d">
        <v>2013-03-24</v>
      </c>
      <c r="F2444" t="s">
        <v>53</v>
      </c>
      <c r="G2444" s="1" t="d">
        <v>1960-09-22</v>
      </c>
      <c r="H2444">
        <v>55</v>
      </c>
      <c r="I2444" t="s">
        <v>54</v>
      </c>
      <c r="J2444" t="s">
        <v>102</v>
      </c>
      <c r="K2444">
        <v>0</v>
      </c>
      <c r="L2444">
        <v>0</v>
      </c>
      <c r="M2444">
        <v>0</v>
      </c>
      <c r="N2444">
        <v>33</v>
      </c>
      <c r="O2444">
        <v>-1</v>
      </c>
      <c r="P2444" s="2" t="d">
        <v>2013-03-23T03:20:19.00000018067657775</v>
      </c>
      <c r="Q2444" s="2" t="d">
        <v>2013-11-20T04:57:59.99999981839210125</v>
      </c>
      <c r="R2444" t="s">
        <v>9361</v>
      </c>
      <c r="S2444" s="1" t="d">
        <v>2013-03-23</v>
      </c>
      <c r="U2444">
        <v>1</v>
      </c>
      <c r="V2444" t="s">
        <v>57</v>
      </c>
      <c r="W2444" t="s">
        <v>840</v>
      </c>
      <c r="X2444">
        <v>1</v>
      </c>
      <c r="Y2444" t="s">
        <v>9362</v>
      </c>
      <c r="Z2444" t="s">
        <v>70</v>
      </c>
      <c r="AA2444">
        <v>0</v>
      </c>
      <c r="AB2444" s="1" t="d">
        <v>2014-01-20</v>
      </c>
      <c r="AC2444" t="s">
        <v>840</v>
      </c>
      <c r="AD2444" s="1" t="d">
        <v>2014-01-20</v>
      </c>
      <c r="AE2444" s="1" t="d">
        <v>2014-09-19</v>
      </c>
      <c r="AG2444">
        <v>0</v>
      </c>
      <c r="AL2444" t="s">
        <v>59</v>
      </c>
      <c r="AM2444">
        <v>9</v>
      </c>
      <c r="AN2444" t="s">
        <v>86</v>
      </c>
      <c r="AO2444" s="1" t="d">
        <v>2013-03-24</v>
      </c>
      <c r="AP2444" t="s">
        <v>61</v>
      </c>
      <c r="AQ2444">
        <v>3</v>
      </c>
      <c r="AR2444" t="s">
        <v>60</v>
      </c>
      <c r="AS2444" s="1" t="d">
        <v>2013-03-24</v>
      </c>
      <c r="AT2444" s="1" t="d">
        <v>2014-01-20</v>
      </c>
      <c r="AU2444" s="1" t="d">
        <v>2014-09-19</v>
      </c>
      <c r="AV2444">
        <v>33</v>
      </c>
      <c r="AW2444">
        <v>241</v>
      </c>
      <c r="AX2444">
        <v>302</v>
      </c>
      <c r="AY2444">
        <v>1</v>
      </c>
      <c r="AZ2444">
        <f t="shared" si="228"/>
        <v>1</v>
      </c>
      <c r="BA2444">
        <f t="shared" si="229"/>
        <v>1</v>
      </c>
      <c r="BB2444" s="3">
        <v>1</v>
      </c>
      <c r="BC2444" s="3">
        <v>1</v>
      </c>
      <c r="BD2444" s="3">
        <v>9</v>
      </c>
      <c r="BE2444">
        <f>IF(BD2444&gt;Summary!$C$2,1,0)</f>
        <v>1</v>
      </c>
      <c r="BF2444">
        <f t="shared" si="230"/>
        <v>1</v>
      </c>
      <c r="BG2444">
        <f t="shared" si="231"/>
        <v>0</v>
      </c>
      <c r="BH2444">
        <f t="shared" si="232"/>
        <v>0</v>
      </c>
      <c r="BI2444">
        <f t="shared" si="233"/>
        <v>0</v>
      </c>
    </row>
    <row r="2445" spans="1:61" x14ac:dyDescent="0.2">
      <c r="A2445">
        <v>3721</v>
      </c>
      <c r="B2445" t="s">
        <v>9363</v>
      </c>
      <c r="C2445" t="s">
        <v>1176</v>
      </c>
      <c r="D2445" t="s">
        <v>9364</v>
      </c>
      <c r="E2445" s="1" t="d">
        <v>2013-10-10</v>
      </c>
      <c r="F2445" t="s">
        <v>115</v>
      </c>
      <c r="G2445" s="1" t="d">
        <v>1951-07-21</v>
      </c>
      <c r="H2445">
        <v>64</v>
      </c>
      <c r="I2445" t="s">
        <v>54</v>
      </c>
      <c r="J2445" t="s">
        <v>102</v>
      </c>
      <c r="K2445">
        <v>0</v>
      </c>
      <c r="L2445">
        <v>0</v>
      </c>
      <c r="M2445">
        <v>0</v>
      </c>
      <c r="N2445">
        <v>1</v>
      </c>
      <c r="O2445">
        <v>-1</v>
      </c>
      <c r="P2445" s="2" t="d">
        <v>2013-10-09T04:50:03.00000021234154575</v>
      </c>
      <c r="Q2445" s="2" t="d">
        <v>2013-10-10T09:49:38.00000023562461125</v>
      </c>
      <c r="R2445" t="s">
        <v>9365</v>
      </c>
      <c r="T2445" s="1" t="d">
        <v>2013-10-09</v>
      </c>
      <c r="U2445">
        <v>1</v>
      </c>
      <c r="V2445" t="s">
        <v>57</v>
      </c>
      <c r="W2445" t="s">
        <v>92</v>
      </c>
      <c r="X2445">
        <v>0</v>
      </c>
      <c r="AG2445">
        <v>0</v>
      </c>
      <c r="AL2445" t="s">
        <v>59</v>
      </c>
      <c r="AM2445">
        <v>1</v>
      </c>
      <c r="AN2445" t="s">
        <v>60</v>
      </c>
      <c r="AO2445" s="1" t="d">
        <v>2013-10-10</v>
      </c>
      <c r="AP2445" t="s">
        <v>61</v>
      </c>
      <c r="AQ2445">
        <v>1</v>
      </c>
      <c r="AR2445" t="s">
        <v>60</v>
      </c>
      <c r="AS2445" s="1" t="d">
        <v>2013-10-10</v>
      </c>
      <c r="AT2445" s="1" t="d">
        <v>2013-10-09</v>
      </c>
      <c r="AU2445" s="1" t="d">
        <v>2013-10-10</v>
      </c>
      <c r="AV2445">
        <v>1</v>
      </c>
      <c r="AW2445">
        <v>0</v>
      </c>
      <c r="AX2445">
        <v>904</v>
      </c>
      <c r="AY2445">
        <v>0</v>
      </c>
      <c r="AZ2445">
        <f t="shared" si="228"/>
        <v>1</v>
      </c>
      <c r="BA2445">
        <f t="shared" si="229"/>
        <v>1</v>
      </c>
      <c r="BB2445" s="3">
        <v>1</v>
      </c>
      <c r="BC2445" s="3">
        <v>0</v>
      </c>
      <c r="BD2445" s="3">
        <v>1</v>
      </c>
      <c r="BE2445">
        <f>IF(BD2445&gt;Summary!$C$2,1,0)</f>
        <v>0</v>
      </c>
      <c r="BF2445">
        <f t="shared" si="230"/>
        <v>0</v>
      </c>
      <c r="BG2445">
        <f t="shared" si="231"/>
        <v>1</v>
      </c>
      <c r="BH2445">
        <f t="shared" si="232"/>
        <v>0</v>
      </c>
      <c r="BI2445">
        <f t="shared" si="233"/>
        <v>0</v>
      </c>
    </row>
    <row r="2446" spans="1:61" x14ac:dyDescent="0.2">
      <c r="A2446">
        <v>3722</v>
      </c>
      <c r="B2446" t="s">
        <v>9366</v>
      </c>
      <c r="C2446" t="s">
        <v>9367</v>
      </c>
      <c r="D2446" t="s">
        <v>5559</v>
      </c>
      <c r="E2446" s="1" t="d">
        <v>2014-01-11</v>
      </c>
      <c r="F2446" t="s">
        <v>53</v>
      </c>
      <c r="G2446" s="1" t="d">
        <v>1992-10-21</v>
      </c>
      <c r="H2446">
        <v>23</v>
      </c>
      <c r="I2446" t="s">
        <v>75</v>
      </c>
      <c r="J2446" t="s">
        <v>66</v>
      </c>
      <c r="K2446">
        <v>0</v>
      </c>
      <c r="L2446">
        <v>0</v>
      </c>
      <c r="M2446">
        <v>0</v>
      </c>
      <c r="N2446">
        <v>1</v>
      </c>
      <c r="O2446">
        <v>-1</v>
      </c>
      <c r="P2446" s="2" t="d">
        <v>2014-01-10T08:09:36.99999993201345225</v>
      </c>
      <c r="Q2446" s="2" t="d">
        <v>2014-02-06T09:07:24.00000006426125700</v>
      </c>
      <c r="R2446" t="s">
        <v>9368</v>
      </c>
      <c r="S2446" s="1" t="d">
        <v>2014-01-10</v>
      </c>
      <c r="U2446">
        <v>1</v>
      </c>
      <c r="V2446" t="s">
        <v>97</v>
      </c>
      <c r="W2446" t="s">
        <v>98</v>
      </c>
      <c r="X2446">
        <v>1</v>
      </c>
      <c r="Y2446" t="s">
        <v>9369</v>
      </c>
      <c r="Z2446" t="s">
        <v>135</v>
      </c>
      <c r="AB2446" s="1" t="d">
        <v>2015-01-26</v>
      </c>
      <c r="AC2446" t="s">
        <v>201</v>
      </c>
      <c r="AG2446">
        <v>0</v>
      </c>
      <c r="AL2446" t="s">
        <v>59</v>
      </c>
      <c r="AM2446">
        <v>7</v>
      </c>
      <c r="AN2446" t="s">
        <v>87</v>
      </c>
      <c r="AO2446" s="1" t="d">
        <v>2014-01-11</v>
      </c>
      <c r="AP2446" t="s">
        <v>61</v>
      </c>
      <c r="AQ2446">
        <v>6</v>
      </c>
      <c r="AR2446" t="s">
        <v>87</v>
      </c>
      <c r="AS2446" s="1" t="d">
        <v>2014-01-11</v>
      </c>
      <c r="AT2446" s="1" t="d">
        <v>2014-01-10</v>
      </c>
      <c r="AU2446" s="1" t="d">
        <v>2014-02-06</v>
      </c>
      <c r="AV2446">
        <v>1</v>
      </c>
      <c r="AW2446">
        <v>26</v>
      </c>
      <c r="AX2446">
        <v>380</v>
      </c>
      <c r="AY2446">
        <v>1</v>
      </c>
      <c r="AZ2446">
        <f t="shared" si="228"/>
        <v>1</v>
      </c>
      <c r="BA2446">
        <f t="shared" si="229"/>
        <v>1</v>
      </c>
      <c r="BB2446" s="3">
        <v>1</v>
      </c>
      <c r="BC2446" s="3">
        <v>1</v>
      </c>
      <c r="BD2446" s="3">
        <v>7</v>
      </c>
      <c r="BE2446">
        <f>IF(BD2446&gt;Summary!$C$2,1,0)</f>
        <v>1</v>
      </c>
      <c r="BF2446">
        <f t="shared" si="230"/>
        <v>1</v>
      </c>
      <c r="BG2446">
        <f t="shared" si="231"/>
        <v>0</v>
      </c>
      <c r="BH2446">
        <f t="shared" si="232"/>
        <v>0</v>
      </c>
      <c r="BI2446">
        <f t="shared" si="233"/>
        <v>0</v>
      </c>
    </row>
    <row r="2447" spans="1:61" x14ac:dyDescent="0.2">
      <c r="A2447">
        <v>3724</v>
      </c>
      <c r="B2447" t="s">
        <v>9370</v>
      </c>
      <c r="C2447" t="s">
        <v>9154</v>
      </c>
      <c r="D2447" t="s">
        <v>9371</v>
      </c>
      <c r="E2447" s="1" t="d">
        <v>2013-01-07</v>
      </c>
      <c r="F2447" t="s">
        <v>53</v>
      </c>
      <c r="G2447" s="1" t="d">
        <v>1977-06-25</v>
      </c>
      <c r="H2447">
        <v>38</v>
      </c>
      <c r="I2447" t="s">
        <v>65</v>
      </c>
      <c r="J2447" t="s">
        <v>161</v>
      </c>
      <c r="K2447">
        <v>0</v>
      </c>
      <c r="L2447">
        <v>0</v>
      </c>
      <c r="M2447">
        <v>0</v>
      </c>
      <c r="N2447">
        <v>1</v>
      </c>
      <c r="R2447" t="s">
        <v>9372</v>
      </c>
      <c r="S2447" s="1" t="d">
        <v>2012-10-05</v>
      </c>
      <c r="U2447">
        <v>94</v>
      </c>
      <c r="V2447" t="s">
        <v>97</v>
      </c>
      <c r="W2447" t="s">
        <v>80</v>
      </c>
      <c r="X2447">
        <v>0</v>
      </c>
      <c r="AG2447">
        <v>0</v>
      </c>
      <c r="AL2447" t="s">
        <v>59</v>
      </c>
      <c r="AM2447">
        <v>1</v>
      </c>
      <c r="AN2447" t="s">
        <v>60</v>
      </c>
      <c r="AO2447" s="1" t="d">
        <v>2013-01-07</v>
      </c>
      <c r="AP2447" t="s">
        <v>61</v>
      </c>
      <c r="AQ2447">
        <v>1</v>
      </c>
      <c r="AR2447" t="s">
        <v>60</v>
      </c>
      <c r="AS2447" s="1" t="d">
        <v>2013-01-07</v>
      </c>
      <c r="AV2447">
        <v>1</v>
      </c>
      <c r="AW2447">
        <v>0</v>
      </c>
      <c r="AX2447">
        <v>1180</v>
      </c>
      <c r="AY2447">
        <v>0</v>
      </c>
      <c r="AZ2447">
        <f t="shared" si="228"/>
        <v>1</v>
      </c>
      <c r="BA2447">
        <f t="shared" si="229"/>
        <v>0</v>
      </c>
      <c r="BB2447" s="3">
        <v>1</v>
      </c>
      <c r="BC2447" s="3">
        <v>0</v>
      </c>
      <c r="BD2447" s="3">
        <v>1</v>
      </c>
      <c r="BE2447">
        <f>IF(BD2447&gt;Summary!$C$2,1,0)</f>
        <v>0</v>
      </c>
      <c r="BF2447">
        <f t="shared" si="230"/>
        <v>0</v>
      </c>
      <c r="BG2447">
        <f t="shared" si="231"/>
        <v>1</v>
      </c>
      <c r="BH2447">
        <f t="shared" si="232"/>
        <v>0</v>
      </c>
      <c r="BI2447">
        <f t="shared" si="233"/>
        <v>0</v>
      </c>
    </row>
    <row r="2448" spans="1:61" x14ac:dyDescent="0.2">
      <c r="A2448">
        <v>3725</v>
      </c>
      <c r="B2448" t="s">
        <v>9373</v>
      </c>
      <c r="C2448" t="s">
        <v>9374</v>
      </c>
      <c r="D2448" t="s">
        <v>5915</v>
      </c>
      <c r="E2448" s="1" t="d">
        <v>2013-12-22</v>
      </c>
      <c r="F2448" t="s">
        <v>53</v>
      </c>
      <c r="G2448" s="1" t="d">
        <v>1992-05-24</v>
      </c>
      <c r="H2448">
        <v>23</v>
      </c>
      <c r="I2448" t="s">
        <v>75</v>
      </c>
      <c r="J2448" t="s">
        <v>66</v>
      </c>
      <c r="K2448">
        <v>0</v>
      </c>
      <c r="L2448">
        <v>0</v>
      </c>
      <c r="M2448">
        <v>2</v>
      </c>
      <c r="N2448">
        <v>4</v>
      </c>
      <c r="O2448">
        <v>-1</v>
      </c>
      <c r="P2448" s="2" t="d">
        <v>2013-12-21T06:33:57.999999895691871825</v>
      </c>
      <c r="Q2448" s="2" t="d">
        <v>2013-12-22T04:20:12.00000022072344825</v>
      </c>
      <c r="R2448" t="s">
        <v>9375</v>
      </c>
      <c r="S2448" s="1" t="d">
        <v>2013-12-21</v>
      </c>
      <c r="U2448">
        <v>1</v>
      </c>
      <c r="V2448" t="s">
        <v>57</v>
      </c>
      <c r="W2448" t="s">
        <v>85</v>
      </c>
      <c r="X2448">
        <v>1</v>
      </c>
      <c r="Y2448" t="s">
        <v>9376</v>
      </c>
      <c r="Z2448" t="s">
        <v>79</v>
      </c>
      <c r="AB2448" s="1" t="d">
        <v>2014-02-18</v>
      </c>
      <c r="AC2448" t="s">
        <v>213</v>
      </c>
      <c r="AG2448">
        <v>0</v>
      </c>
      <c r="AL2448" t="s">
        <v>59</v>
      </c>
      <c r="AM2448">
        <v>8</v>
      </c>
      <c r="AN2448" t="s">
        <v>86</v>
      </c>
      <c r="AO2448" s="1" t="d">
        <v>2013-12-22</v>
      </c>
      <c r="AP2448" t="s">
        <v>61</v>
      </c>
      <c r="AQ2448">
        <v>5</v>
      </c>
      <c r="AR2448" t="s">
        <v>87</v>
      </c>
      <c r="AS2448" s="1" t="d">
        <v>2013-12-22</v>
      </c>
      <c r="AT2448" s="1" t="d">
        <v>2015-07-28</v>
      </c>
      <c r="AU2448" s="1" t="d">
        <v>2015-08-07</v>
      </c>
      <c r="AV2448">
        <v>4</v>
      </c>
      <c r="AW2448">
        <v>0</v>
      </c>
      <c r="AX2448">
        <v>58</v>
      </c>
      <c r="AY2448">
        <v>1</v>
      </c>
      <c r="AZ2448">
        <f t="shared" si="228"/>
        <v>1</v>
      </c>
      <c r="BA2448">
        <f t="shared" si="229"/>
        <v>1</v>
      </c>
      <c r="BB2448" s="3">
        <v>1</v>
      </c>
      <c r="BC2448" s="3">
        <v>1</v>
      </c>
      <c r="BD2448" s="3">
        <v>8</v>
      </c>
      <c r="BE2448">
        <f>IF(BD2448&gt;Summary!$C$2,1,0)</f>
        <v>1</v>
      </c>
      <c r="BF2448">
        <f t="shared" si="230"/>
        <v>1</v>
      </c>
      <c r="BG2448">
        <f t="shared" si="231"/>
        <v>0</v>
      </c>
      <c r="BH2448">
        <f t="shared" si="232"/>
        <v>0</v>
      </c>
      <c r="BI2448">
        <f t="shared" si="233"/>
        <v>0</v>
      </c>
    </row>
    <row r="2449" spans="1:61" x14ac:dyDescent="0.2">
      <c r="A2449">
        <v>3726</v>
      </c>
      <c r="B2449" t="s">
        <v>9377</v>
      </c>
      <c r="C2449" t="s">
        <v>9378</v>
      </c>
      <c r="D2449" t="s">
        <v>9379</v>
      </c>
      <c r="E2449" s="1" t="d">
        <v>2014-03-03</v>
      </c>
      <c r="F2449" t="s">
        <v>115</v>
      </c>
      <c r="G2449" s="1" t="d">
        <v>1975-02-08</v>
      </c>
      <c r="H2449">
        <v>41</v>
      </c>
      <c r="I2449" t="s">
        <v>65</v>
      </c>
      <c r="J2449" t="s">
        <v>161</v>
      </c>
      <c r="K2449">
        <v>0</v>
      </c>
      <c r="L2449">
        <v>0</v>
      </c>
      <c r="M2449">
        <v>0</v>
      </c>
      <c r="N2449">
        <v>0</v>
      </c>
      <c r="O2449">
        <v>0</v>
      </c>
      <c r="P2449" s="2" t="d">
        <v>2014-03-03T02:43:25.00000000465661175</v>
      </c>
      <c r="Q2449" s="2" t="d">
        <v>2014-03-03T05:22:22.0000002253800600</v>
      </c>
      <c r="R2449" t="s">
        <v>9380</v>
      </c>
      <c r="S2449" s="1" t="d">
        <v>2014-03-02</v>
      </c>
      <c r="U2449">
        <v>1</v>
      </c>
      <c r="V2449" t="s">
        <v>57</v>
      </c>
      <c r="W2449" t="s">
        <v>454</v>
      </c>
      <c r="X2449">
        <v>0</v>
      </c>
      <c r="AG2449">
        <v>0</v>
      </c>
      <c r="AL2449" t="s">
        <v>59</v>
      </c>
      <c r="AM2449">
        <v>1</v>
      </c>
      <c r="AN2449" t="s">
        <v>60</v>
      </c>
      <c r="AO2449" s="1" t="d">
        <v>2014-03-03</v>
      </c>
      <c r="AP2449" t="s">
        <v>61</v>
      </c>
      <c r="AQ2449">
        <v>1</v>
      </c>
      <c r="AR2449" t="s">
        <v>60</v>
      </c>
      <c r="AS2449" s="1" t="d">
        <v>2014-03-03</v>
      </c>
      <c r="AT2449" s="1" t="d">
        <v>2014-03-03</v>
      </c>
      <c r="AU2449" s="1" t="d">
        <v>2014-03-03</v>
      </c>
      <c r="AV2449">
        <v>0</v>
      </c>
      <c r="AW2449">
        <v>0</v>
      </c>
      <c r="AX2449">
        <v>760</v>
      </c>
      <c r="AY2449">
        <v>0</v>
      </c>
      <c r="AZ2449">
        <f t="shared" si="228"/>
        <v>1</v>
      </c>
      <c r="BA2449">
        <f t="shared" si="229"/>
        <v>1</v>
      </c>
      <c r="BB2449" s="3">
        <v>1</v>
      </c>
      <c r="BC2449" s="3">
        <v>0</v>
      </c>
      <c r="BD2449" s="3">
        <v>1</v>
      </c>
      <c r="BE2449">
        <f>IF(BD2449&gt;Summary!$C$2,1,0)</f>
        <v>0</v>
      </c>
      <c r="BF2449">
        <f t="shared" si="230"/>
        <v>0</v>
      </c>
      <c r="BG2449">
        <f t="shared" si="231"/>
        <v>1</v>
      </c>
      <c r="BH2449">
        <f t="shared" si="232"/>
        <v>0</v>
      </c>
      <c r="BI2449">
        <f t="shared" si="233"/>
        <v>0</v>
      </c>
    </row>
    <row r="2450" spans="1:61" x14ac:dyDescent="0.2">
      <c r="A2450">
        <v>3728</v>
      </c>
      <c r="B2450" t="s">
        <v>9381</v>
      </c>
      <c r="C2450" t="s">
        <v>9382</v>
      </c>
      <c r="D2450" t="s">
        <v>9383</v>
      </c>
      <c r="E2450" s="1" t="d">
        <v>2013-09-03</v>
      </c>
      <c r="F2450" t="s">
        <v>53</v>
      </c>
      <c r="G2450" s="1" t="d">
        <v>1962-10-12</v>
      </c>
      <c r="H2450">
        <v>53</v>
      </c>
      <c r="I2450" t="s">
        <v>54</v>
      </c>
      <c r="J2450" t="s">
        <v>55</v>
      </c>
      <c r="K2450">
        <v>0</v>
      </c>
      <c r="L2450">
        <v>0</v>
      </c>
      <c r="M2450">
        <v>0</v>
      </c>
      <c r="N2450">
        <v>0</v>
      </c>
      <c r="O2450">
        <v>0</v>
      </c>
      <c r="P2450" s="2" t="d">
        <v>2013-09-03T03:51:17.00000011827796950</v>
      </c>
      <c r="Q2450" s="2" t="d">
        <v>2013-09-03T09:08:08.00000029150396575</v>
      </c>
      <c r="R2450" t="s">
        <v>9384</v>
      </c>
      <c r="S2450" s="1" t="d">
        <v>2013-09-03</v>
      </c>
      <c r="U2450">
        <v>0</v>
      </c>
      <c r="V2450" t="s">
        <v>97</v>
      </c>
      <c r="W2450" t="s">
        <v>80</v>
      </c>
      <c r="X2450">
        <v>0</v>
      </c>
      <c r="AG2450">
        <v>0</v>
      </c>
      <c r="AL2450" t="s">
        <v>59</v>
      </c>
      <c r="AM2450">
        <v>1</v>
      </c>
      <c r="AN2450" t="s">
        <v>60</v>
      </c>
      <c r="AO2450" s="1" t="d">
        <v>2013-09-03</v>
      </c>
      <c r="AP2450" t="s">
        <v>61</v>
      </c>
      <c r="AQ2450">
        <v>1</v>
      </c>
      <c r="AR2450" t="s">
        <v>60</v>
      </c>
      <c r="AS2450" s="1" t="d">
        <v>2013-09-03</v>
      </c>
      <c r="AT2450" s="1" t="d">
        <v>2013-09-03</v>
      </c>
      <c r="AU2450" s="1" t="d">
        <v>2013-09-03</v>
      </c>
      <c r="AV2450">
        <v>0</v>
      </c>
      <c r="AW2450">
        <v>0</v>
      </c>
      <c r="AX2450">
        <v>941</v>
      </c>
      <c r="AY2450">
        <v>0</v>
      </c>
      <c r="AZ2450">
        <f t="shared" si="228"/>
        <v>1</v>
      </c>
      <c r="BA2450">
        <f t="shared" si="229"/>
        <v>1</v>
      </c>
      <c r="BB2450" s="3">
        <v>1</v>
      </c>
      <c r="BC2450" s="3">
        <v>0</v>
      </c>
      <c r="BD2450" s="3">
        <v>1</v>
      </c>
      <c r="BE2450">
        <f>IF(BD2450&gt;Summary!$C$2,1,0)</f>
        <v>0</v>
      </c>
      <c r="BF2450">
        <f t="shared" si="230"/>
        <v>0</v>
      </c>
      <c r="BG2450">
        <f t="shared" si="231"/>
        <v>1</v>
      </c>
      <c r="BH2450">
        <f t="shared" si="232"/>
        <v>0</v>
      </c>
      <c r="BI2450">
        <f t="shared" si="233"/>
        <v>0</v>
      </c>
    </row>
    <row r="2451" spans="1:61" x14ac:dyDescent="0.2">
      <c r="A2451">
        <v>3729</v>
      </c>
      <c r="B2451" t="s">
        <v>9385</v>
      </c>
      <c r="C2451" t="s">
        <v>9386</v>
      </c>
      <c r="D2451" t="s">
        <v>190</v>
      </c>
      <c r="E2451" s="1" t="d">
        <v>2013-12-01</v>
      </c>
      <c r="F2451" t="s">
        <v>53</v>
      </c>
      <c r="G2451" s="1" t="d">
        <v>1982-02-12</v>
      </c>
      <c r="H2451">
        <v>34</v>
      </c>
      <c r="I2451" t="s">
        <v>65</v>
      </c>
      <c r="J2451" t="s">
        <v>66</v>
      </c>
      <c r="K2451">
        <v>0</v>
      </c>
      <c r="L2451">
        <v>0</v>
      </c>
      <c r="M2451">
        <v>0</v>
      </c>
      <c r="N2451">
        <v>0</v>
      </c>
      <c r="O2451">
        <v>-1</v>
      </c>
      <c r="P2451" s="2" t="d">
        <v>2013-11-30T04:17:12.0000002626329675</v>
      </c>
      <c r="Q2451" s="2" t="d">
        <v>2013-12-02T11:39:59.00000025518238600</v>
      </c>
      <c r="R2451" t="s">
        <v>9387</v>
      </c>
      <c r="S2451" s="1" t="d">
        <v>2013-11-30</v>
      </c>
      <c r="U2451">
        <v>1</v>
      </c>
      <c r="V2451" t="s">
        <v>57</v>
      </c>
      <c r="W2451" t="s">
        <v>506</v>
      </c>
      <c r="X2451">
        <v>0</v>
      </c>
      <c r="AG2451">
        <v>0</v>
      </c>
      <c r="AL2451" t="s">
        <v>59</v>
      </c>
      <c r="AM2451">
        <v>1</v>
      </c>
      <c r="AN2451" t="s">
        <v>60</v>
      </c>
      <c r="AO2451" s="1" t="d">
        <v>2013-12-01</v>
      </c>
      <c r="AP2451" t="s">
        <v>61</v>
      </c>
      <c r="AQ2451">
        <v>1</v>
      </c>
      <c r="AR2451" t="s">
        <v>60</v>
      </c>
      <c r="AS2451" s="1" t="d">
        <v>2013-12-01</v>
      </c>
      <c r="AT2451" s="1" t="d">
        <v>2013-11-30</v>
      </c>
      <c r="AU2451" s="1" t="d">
        <v>2013-12-02</v>
      </c>
      <c r="AV2451">
        <v>0</v>
      </c>
      <c r="AW2451">
        <v>1</v>
      </c>
      <c r="AX2451">
        <v>852</v>
      </c>
      <c r="AY2451">
        <v>0</v>
      </c>
      <c r="AZ2451">
        <f t="shared" si="228"/>
        <v>1</v>
      </c>
      <c r="BA2451">
        <f t="shared" si="229"/>
        <v>1</v>
      </c>
      <c r="BB2451" s="3">
        <v>1</v>
      </c>
      <c r="BC2451" s="3">
        <v>0</v>
      </c>
      <c r="BD2451" s="3">
        <v>1</v>
      </c>
      <c r="BE2451">
        <f>IF(BD2451&gt;Summary!$C$2,1,0)</f>
        <v>0</v>
      </c>
      <c r="BF2451">
        <f t="shared" si="230"/>
        <v>0</v>
      </c>
      <c r="BG2451">
        <f t="shared" si="231"/>
        <v>1</v>
      </c>
      <c r="BH2451">
        <f t="shared" si="232"/>
        <v>0</v>
      </c>
      <c r="BI2451">
        <f t="shared" si="233"/>
        <v>0</v>
      </c>
    </row>
    <row r="2452" spans="1:61" x14ac:dyDescent="0.2">
      <c r="A2452">
        <v>3730</v>
      </c>
      <c r="B2452" t="s">
        <v>9388</v>
      </c>
      <c r="C2452" t="s">
        <v>6581</v>
      </c>
      <c r="D2452" t="s">
        <v>9389</v>
      </c>
      <c r="E2452" s="1" t="d">
        <v>2014-05-17</v>
      </c>
      <c r="F2452" t="s">
        <v>53</v>
      </c>
      <c r="G2452" s="1" t="d">
        <v>1992-01-13</v>
      </c>
      <c r="H2452">
        <v>24</v>
      </c>
      <c r="I2452" t="s">
        <v>75</v>
      </c>
      <c r="J2452" t="s">
        <v>161</v>
      </c>
      <c r="K2452">
        <v>0</v>
      </c>
      <c r="L2452">
        <v>0</v>
      </c>
      <c r="M2452">
        <v>0</v>
      </c>
      <c r="N2452">
        <v>0</v>
      </c>
      <c r="O2452">
        <v>-1</v>
      </c>
      <c r="P2452" s="2" t="d">
        <v>2014-05-16T05:57:23.99999999441206725</v>
      </c>
      <c r="Q2452" s="2" t="d">
        <v>2014-05-17T08:05:25.00000011641532075</v>
      </c>
      <c r="R2452" t="s">
        <v>9390</v>
      </c>
      <c r="S2452" s="1" t="d">
        <v>2014-05-16</v>
      </c>
      <c r="U2452">
        <v>1</v>
      </c>
      <c r="V2452" t="s">
        <v>57</v>
      </c>
      <c r="W2452" t="s">
        <v>71</v>
      </c>
      <c r="X2452">
        <v>1</v>
      </c>
      <c r="Y2452" t="s">
        <v>9391</v>
      </c>
      <c r="Z2452" t="s">
        <v>79</v>
      </c>
      <c r="AA2452">
        <v>0</v>
      </c>
      <c r="AB2452" s="1" t="d">
        <v>2014-05-24</v>
      </c>
      <c r="AC2452" t="s">
        <v>5123</v>
      </c>
      <c r="AD2452" s="1" t="d">
        <v>2014-05-24</v>
      </c>
      <c r="AE2452" s="1" t="d">
        <v>2014-05-25</v>
      </c>
      <c r="AG2452">
        <v>0</v>
      </c>
      <c r="AL2452" t="s">
        <v>59</v>
      </c>
      <c r="AM2452">
        <v>1</v>
      </c>
      <c r="AN2452" t="s">
        <v>60</v>
      </c>
      <c r="AO2452" s="1" t="d">
        <v>2014-05-17</v>
      </c>
      <c r="AP2452" t="s">
        <v>61</v>
      </c>
      <c r="AQ2452">
        <v>3</v>
      </c>
      <c r="AR2452" t="s">
        <v>60</v>
      </c>
      <c r="AS2452" s="1" t="d">
        <v>2014-05-17</v>
      </c>
      <c r="AT2452" s="1" t="d">
        <v>2014-05-24</v>
      </c>
      <c r="AU2452" s="1" t="d">
        <v>2014-05-25</v>
      </c>
      <c r="AV2452">
        <v>0</v>
      </c>
      <c r="AW2452">
        <v>0</v>
      </c>
      <c r="AX2452">
        <v>7</v>
      </c>
      <c r="AY2452">
        <v>1</v>
      </c>
      <c r="AZ2452">
        <f t="shared" si="228"/>
        <v>1</v>
      </c>
      <c r="BA2452">
        <f t="shared" si="229"/>
        <v>1</v>
      </c>
      <c r="BB2452" s="3">
        <v>1</v>
      </c>
      <c r="BC2452" s="3">
        <v>1</v>
      </c>
      <c r="BD2452" s="3">
        <v>1</v>
      </c>
      <c r="BE2452">
        <f>IF(BD2452&gt;Summary!$C$2,1,0)</f>
        <v>0</v>
      </c>
      <c r="BF2452">
        <f t="shared" si="230"/>
        <v>0</v>
      </c>
      <c r="BG2452">
        <f t="shared" si="231"/>
        <v>0</v>
      </c>
      <c r="BH2452">
        <f t="shared" si="232"/>
        <v>0</v>
      </c>
      <c r="BI2452">
        <f t="shared" si="233"/>
        <v>1</v>
      </c>
    </row>
    <row r="2453" spans="1:61" x14ac:dyDescent="0.2">
      <c r="A2453">
        <v>3732</v>
      </c>
      <c r="B2453" t="s">
        <v>9392</v>
      </c>
      <c r="C2453" t="s">
        <v>1406</v>
      </c>
      <c r="D2453" t="s">
        <v>9393</v>
      </c>
      <c r="E2453" s="1" t="d">
        <v>2013-09-09</v>
      </c>
      <c r="F2453" t="s">
        <v>53</v>
      </c>
      <c r="G2453" s="1" t="d">
        <v>1990-02-23</v>
      </c>
      <c r="H2453">
        <v>26</v>
      </c>
      <c r="I2453" t="s">
        <v>65</v>
      </c>
      <c r="J2453" t="s">
        <v>66</v>
      </c>
      <c r="K2453">
        <v>0</v>
      </c>
      <c r="L2453">
        <v>0</v>
      </c>
      <c r="M2453">
        <v>0</v>
      </c>
      <c r="N2453">
        <v>1</v>
      </c>
      <c r="O2453">
        <v>-1</v>
      </c>
      <c r="P2453" s="2" t="d">
        <v>2013-09-08T08:06:41.99999988544732125</v>
      </c>
      <c r="Q2453" s="2" t="d">
        <v>2013-10-10T10:15:21.99999969452619225</v>
      </c>
      <c r="R2453" t="s">
        <v>9394</v>
      </c>
      <c r="S2453" s="1" t="d">
        <v>2013-09-08</v>
      </c>
      <c r="U2453">
        <v>1</v>
      </c>
      <c r="V2453" t="s">
        <v>97</v>
      </c>
      <c r="W2453" t="s">
        <v>2543</v>
      </c>
      <c r="X2453">
        <v>0</v>
      </c>
      <c r="AG2453">
        <v>0</v>
      </c>
      <c r="AL2453" t="s">
        <v>59</v>
      </c>
      <c r="AM2453">
        <v>1</v>
      </c>
      <c r="AN2453" t="s">
        <v>60</v>
      </c>
      <c r="AO2453" s="1" t="d">
        <v>2013-09-09</v>
      </c>
      <c r="AP2453" t="s">
        <v>61</v>
      </c>
      <c r="AQ2453">
        <v>2</v>
      </c>
      <c r="AR2453" t="s">
        <v>60</v>
      </c>
      <c r="AS2453" s="1" t="d">
        <v>2013-09-09</v>
      </c>
      <c r="AT2453" s="1" t="d">
        <v>2013-09-08</v>
      </c>
      <c r="AU2453" s="1" t="d">
        <v>2013-10-10</v>
      </c>
      <c r="AV2453">
        <v>1</v>
      </c>
      <c r="AW2453">
        <v>31</v>
      </c>
      <c r="AX2453">
        <v>935</v>
      </c>
      <c r="AY2453">
        <v>0</v>
      </c>
      <c r="AZ2453">
        <f t="shared" si="228"/>
        <v>1</v>
      </c>
      <c r="BA2453">
        <f t="shared" si="229"/>
        <v>1</v>
      </c>
      <c r="BB2453" s="3">
        <v>1</v>
      </c>
      <c r="BC2453" s="3">
        <v>0</v>
      </c>
      <c r="BD2453" s="3">
        <v>1</v>
      </c>
      <c r="BE2453">
        <f>IF(BD2453&gt;Summary!$C$2,1,0)</f>
        <v>0</v>
      </c>
      <c r="BF2453">
        <f t="shared" si="230"/>
        <v>0</v>
      </c>
      <c r="BG2453">
        <f t="shared" si="231"/>
        <v>1</v>
      </c>
      <c r="BH2453">
        <f t="shared" si="232"/>
        <v>0</v>
      </c>
      <c r="BI2453">
        <f t="shared" si="233"/>
        <v>0</v>
      </c>
    </row>
    <row r="2454" spans="1:61" x14ac:dyDescent="0.2">
      <c r="A2454">
        <v>3736</v>
      </c>
      <c r="B2454" t="s">
        <v>9395</v>
      </c>
      <c r="C2454" t="s">
        <v>9396</v>
      </c>
      <c r="D2454" t="s">
        <v>9397</v>
      </c>
      <c r="E2454" s="1" t="d">
        <v>2013-08-01</v>
      </c>
      <c r="F2454" t="s">
        <v>53</v>
      </c>
      <c r="G2454" s="1" t="d">
        <v>1971-06-22</v>
      </c>
      <c r="H2454">
        <v>44</v>
      </c>
      <c r="I2454" t="s">
        <v>65</v>
      </c>
      <c r="J2454" t="s">
        <v>102</v>
      </c>
      <c r="K2454">
        <v>0</v>
      </c>
      <c r="L2454">
        <v>0</v>
      </c>
      <c r="M2454">
        <v>0</v>
      </c>
      <c r="N2454">
        <v>4</v>
      </c>
      <c r="O2454">
        <v>-1</v>
      </c>
      <c r="P2454" s="2" t="d">
        <v>2013-07-31T07:09:10.00000011641532075</v>
      </c>
      <c r="Q2454" s="2" t="d">
        <v>2013-08-02T04:53:28.999999961815774200</v>
      </c>
      <c r="R2454" t="s">
        <v>9398</v>
      </c>
      <c r="S2454" s="1" t="d">
        <v>2013-07-31</v>
      </c>
      <c r="U2454">
        <v>1</v>
      </c>
      <c r="V2454" t="s">
        <v>57</v>
      </c>
      <c r="W2454" t="s">
        <v>172</v>
      </c>
      <c r="X2454">
        <v>0</v>
      </c>
      <c r="AG2454">
        <v>0</v>
      </c>
      <c r="AL2454" t="s">
        <v>59</v>
      </c>
      <c r="AM2454">
        <v>2</v>
      </c>
      <c r="AN2454" t="s">
        <v>60</v>
      </c>
      <c r="AO2454" s="1" t="d">
        <v>2013-08-01</v>
      </c>
      <c r="AP2454" t="s">
        <v>61</v>
      </c>
      <c r="AQ2454">
        <v>3</v>
      </c>
      <c r="AR2454" t="s">
        <v>60</v>
      </c>
      <c r="AS2454" s="1" t="d">
        <v>2013-08-01</v>
      </c>
      <c r="AT2454" s="1" t="d">
        <v>2013-12-17</v>
      </c>
      <c r="AU2454" s="1" t="d">
        <v>2013-12-20</v>
      </c>
      <c r="AV2454">
        <v>4</v>
      </c>
      <c r="AW2454">
        <v>1</v>
      </c>
      <c r="AX2454">
        <v>138</v>
      </c>
      <c r="AY2454">
        <v>0</v>
      </c>
      <c r="AZ2454">
        <f t="shared" si="228"/>
        <v>1</v>
      </c>
      <c r="BA2454">
        <f t="shared" si="229"/>
        <v>1</v>
      </c>
      <c r="BB2454" s="3">
        <v>1</v>
      </c>
      <c r="BC2454" s="3">
        <v>0</v>
      </c>
      <c r="BD2454" s="3">
        <v>2</v>
      </c>
      <c r="BE2454">
        <f>IF(BD2454&gt;Summary!$C$2,1,0)</f>
        <v>0</v>
      </c>
      <c r="BF2454">
        <f t="shared" si="230"/>
        <v>0</v>
      </c>
      <c r="BG2454">
        <f t="shared" si="231"/>
        <v>1</v>
      </c>
      <c r="BH2454">
        <f t="shared" si="232"/>
        <v>0</v>
      </c>
      <c r="BI2454">
        <f t="shared" si="233"/>
        <v>0</v>
      </c>
    </row>
    <row r="2455" spans="1:61" x14ac:dyDescent="0.2">
      <c r="A2455">
        <v>3737</v>
      </c>
      <c r="B2455" t="s">
        <v>9399</v>
      </c>
      <c r="C2455" t="s">
        <v>9400</v>
      </c>
      <c r="D2455" t="s">
        <v>9401</v>
      </c>
      <c r="E2455" s="1" t="d">
        <v>2014-02-20</v>
      </c>
      <c r="F2455" t="s">
        <v>115</v>
      </c>
      <c r="G2455" s="1" t="d">
        <v>1988-05-09</v>
      </c>
      <c r="H2455">
        <v>27</v>
      </c>
      <c r="I2455" t="s">
        <v>65</v>
      </c>
      <c r="J2455" t="s">
        <v>102</v>
      </c>
      <c r="K2455">
        <v>0</v>
      </c>
      <c r="L2455">
        <v>0</v>
      </c>
      <c r="M2455">
        <v>0</v>
      </c>
      <c r="N2455">
        <v>0</v>
      </c>
      <c r="O2455">
        <v>0</v>
      </c>
      <c r="P2455" s="2" t="d">
        <v>2014-02-20T02:52:24.9999998789280675</v>
      </c>
      <c r="Q2455" s="2" t="d">
        <v>2014-02-25T06:09:33.00000004470348225</v>
      </c>
      <c r="R2455" t="s">
        <v>9402</v>
      </c>
      <c r="S2455" s="1" t="d">
        <v>2014-02-19</v>
      </c>
      <c r="U2455">
        <v>1</v>
      </c>
      <c r="V2455" t="s">
        <v>57</v>
      </c>
      <c r="W2455" t="s">
        <v>124</v>
      </c>
      <c r="X2455">
        <v>0</v>
      </c>
      <c r="AG2455">
        <v>0</v>
      </c>
      <c r="AL2455" t="s">
        <v>59</v>
      </c>
      <c r="AM2455">
        <v>2</v>
      </c>
      <c r="AN2455" t="s">
        <v>60</v>
      </c>
      <c r="AO2455" s="1" t="d">
        <v>2014-02-20</v>
      </c>
      <c r="AP2455" t="s">
        <v>61</v>
      </c>
      <c r="AQ2455">
        <v>2</v>
      </c>
      <c r="AR2455" t="s">
        <v>60</v>
      </c>
      <c r="AS2455" s="1" t="d">
        <v>2014-02-20</v>
      </c>
      <c r="AT2455" s="1" t="d">
        <v>2014-02-20</v>
      </c>
      <c r="AU2455" s="1" t="d">
        <v>2014-02-25</v>
      </c>
      <c r="AV2455">
        <v>0</v>
      </c>
      <c r="AW2455">
        <v>5</v>
      </c>
      <c r="AX2455">
        <v>771</v>
      </c>
      <c r="AY2455">
        <v>0</v>
      </c>
      <c r="AZ2455">
        <f t="shared" si="228"/>
        <v>1</v>
      </c>
      <c r="BA2455">
        <f t="shared" si="229"/>
        <v>1</v>
      </c>
      <c r="BB2455" s="3">
        <v>1</v>
      </c>
      <c r="BC2455" s="3">
        <v>0</v>
      </c>
      <c r="BD2455" s="3">
        <v>2</v>
      </c>
      <c r="BE2455">
        <f>IF(BD2455&gt;Summary!$C$2,1,0)</f>
        <v>0</v>
      </c>
      <c r="BF2455">
        <f t="shared" si="230"/>
        <v>0</v>
      </c>
      <c r="BG2455">
        <f t="shared" si="231"/>
        <v>1</v>
      </c>
      <c r="BH2455">
        <f t="shared" si="232"/>
        <v>0</v>
      </c>
      <c r="BI2455">
        <f t="shared" si="233"/>
        <v>0</v>
      </c>
    </row>
    <row r="2456" spans="1:61" x14ac:dyDescent="0.2">
      <c r="A2456">
        <v>3738</v>
      </c>
      <c r="B2456" t="s">
        <v>9403</v>
      </c>
      <c r="C2456" t="s">
        <v>596</v>
      </c>
      <c r="D2456" t="s">
        <v>9404</v>
      </c>
      <c r="E2456" s="1" t="d">
        <v>2013-12-31</v>
      </c>
      <c r="F2456" t="s">
        <v>53</v>
      </c>
      <c r="G2456" s="1" t="d">
        <v>1987-09-06</v>
      </c>
      <c r="H2456">
        <v>28</v>
      </c>
      <c r="I2456" t="s">
        <v>65</v>
      </c>
      <c r="J2456" t="s">
        <v>102</v>
      </c>
      <c r="K2456">
        <v>0</v>
      </c>
      <c r="L2456">
        <v>0</v>
      </c>
      <c r="M2456">
        <v>0</v>
      </c>
      <c r="N2456">
        <v>14</v>
      </c>
      <c r="O2456">
        <v>-1</v>
      </c>
      <c r="P2456" s="2" t="d">
        <v>2013-12-30T11:05:49.00000006891786875</v>
      </c>
      <c r="Q2456" s="2" t="d">
        <v>2013-12-31T07:56:01.00000028964132375</v>
      </c>
      <c r="R2456" t="s">
        <v>9405</v>
      </c>
      <c r="S2456" s="1" t="d">
        <v>2013-12-30</v>
      </c>
      <c r="U2456">
        <v>1</v>
      </c>
      <c r="V2456" t="s">
        <v>57</v>
      </c>
      <c r="W2456" t="s">
        <v>239</v>
      </c>
      <c r="X2456">
        <v>0</v>
      </c>
      <c r="AG2456">
        <v>0</v>
      </c>
      <c r="AL2456" t="s">
        <v>59</v>
      </c>
      <c r="AM2456">
        <v>9</v>
      </c>
      <c r="AN2456" t="s">
        <v>86</v>
      </c>
      <c r="AO2456" s="1" t="d">
        <v>2013-12-31</v>
      </c>
      <c r="AP2456" t="s">
        <v>61</v>
      </c>
      <c r="AQ2456">
        <v>3</v>
      </c>
      <c r="AR2456" t="s">
        <v>60</v>
      </c>
      <c r="AS2456" s="1" t="d">
        <v>2013-12-31</v>
      </c>
      <c r="AT2456" s="1" t="d">
        <v>2013-12-30</v>
      </c>
      <c r="AU2456" s="1" t="d">
        <v>2013-12-31</v>
      </c>
      <c r="AV2456">
        <v>14</v>
      </c>
      <c r="AW2456">
        <v>0</v>
      </c>
      <c r="AX2456">
        <v>822</v>
      </c>
      <c r="AY2456">
        <v>0</v>
      </c>
      <c r="AZ2456">
        <f t="shared" si="228"/>
        <v>1</v>
      </c>
      <c r="BA2456">
        <f t="shared" si="229"/>
        <v>1</v>
      </c>
      <c r="BB2456" s="3">
        <v>1</v>
      </c>
      <c r="BC2456" s="3">
        <v>0</v>
      </c>
      <c r="BD2456" s="3">
        <v>9</v>
      </c>
      <c r="BE2456">
        <f>IF(BD2456&gt;Summary!$C$2,1,0)</f>
        <v>1</v>
      </c>
      <c r="BF2456">
        <f t="shared" si="230"/>
        <v>0</v>
      </c>
      <c r="BG2456">
        <f t="shared" si="231"/>
        <v>0</v>
      </c>
      <c r="BH2456">
        <f t="shared" si="232"/>
        <v>1</v>
      </c>
      <c r="BI2456">
        <f t="shared" si="233"/>
        <v>0</v>
      </c>
    </row>
    <row r="2457" spans="1:61" x14ac:dyDescent="0.2">
      <c r="A2457">
        <v>3739</v>
      </c>
      <c r="B2457" t="s">
        <v>9406</v>
      </c>
      <c r="C2457" t="s">
        <v>2217</v>
      </c>
      <c r="D2457" t="s">
        <v>9407</v>
      </c>
      <c r="E2457" s="1" t="d">
        <v>2013-11-21</v>
      </c>
      <c r="F2457" t="s">
        <v>53</v>
      </c>
      <c r="G2457" s="1" t="d">
        <v>1960-07-27</v>
      </c>
      <c r="H2457">
        <v>55</v>
      </c>
      <c r="I2457" t="s">
        <v>54</v>
      </c>
      <c r="J2457" t="s">
        <v>102</v>
      </c>
      <c r="K2457">
        <v>0</v>
      </c>
      <c r="L2457">
        <v>0</v>
      </c>
      <c r="M2457">
        <v>0</v>
      </c>
      <c r="N2457">
        <v>1</v>
      </c>
      <c r="O2457">
        <v>-1</v>
      </c>
      <c r="P2457" s="2" t="d">
        <v>2013-11-20T08:04:02.999999807216226975</v>
      </c>
      <c r="Q2457" s="2" t="d">
        <v>2013-11-21T08:17:31.99999969918281075</v>
      </c>
      <c r="R2457" t="s">
        <v>9408</v>
      </c>
      <c r="S2457" s="1" t="d">
        <v>2013-11-20</v>
      </c>
      <c r="U2457">
        <v>1</v>
      </c>
      <c r="V2457" t="s">
        <v>97</v>
      </c>
      <c r="W2457" t="s">
        <v>1116</v>
      </c>
      <c r="X2457">
        <v>0</v>
      </c>
      <c r="AG2457">
        <v>0</v>
      </c>
      <c r="AL2457" t="s">
        <v>59</v>
      </c>
      <c r="AM2457">
        <v>1</v>
      </c>
      <c r="AN2457" t="s">
        <v>60</v>
      </c>
      <c r="AO2457" s="1" t="d">
        <v>2013-11-21</v>
      </c>
      <c r="AP2457" t="s">
        <v>61</v>
      </c>
      <c r="AQ2457">
        <v>1</v>
      </c>
      <c r="AR2457" t="s">
        <v>60</v>
      </c>
      <c r="AS2457" s="1" t="d">
        <v>2013-11-21</v>
      </c>
      <c r="AT2457" s="1" t="d">
        <v>2013-11-20</v>
      </c>
      <c r="AU2457" s="1" t="d">
        <v>2013-11-21</v>
      </c>
      <c r="AV2457">
        <v>1</v>
      </c>
      <c r="AW2457">
        <v>0</v>
      </c>
      <c r="AX2457">
        <v>862</v>
      </c>
      <c r="AY2457">
        <v>0</v>
      </c>
      <c r="AZ2457">
        <f t="shared" si="228"/>
        <v>1</v>
      </c>
      <c r="BA2457">
        <f t="shared" si="229"/>
        <v>1</v>
      </c>
      <c r="BB2457" s="3">
        <v>1</v>
      </c>
      <c r="BC2457" s="3">
        <v>0</v>
      </c>
      <c r="BD2457" s="3">
        <v>1</v>
      </c>
      <c r="BE2457">
        <f>IF(BD2457&gt;Summary!$C$2,1,0)</f>
        <v>0</v>
      </c>
      <c r="BF2457">
        <f t="shared" si="230"/>
        <v>0</v>
      </c>
      <c r="BG2457">
        <f t="shared" si="231"/>
        <v>1</v>
      </c>
      <c r="BH2457">
        <f t="shared" si="232"/>
        <v>0</v>
      </c>
      <c r="BI2457">
        <f t="shared" si="233"/>
        <v>0</v>
      </c>
    </row>
    <row r="2458" spans="1:61" x14ac:dyDescent="0.2">
      <c r="A2458">
        <v>3740</v>
      </c>
      <c r="B2458" t="s">
        <v>9409</v>
      </c>
      <c r="C2458" t="s">
        <v>9410</v>
      </c>
      <c r="D2458" t="s">
        <v>9411</v>
      </c>
      <c r="E2458" s="1" t="d">
        <v>2013-12-23</v>
      </c>
      <c r="F2458" t="s">
        <v>115</v>
      </c>
      <c r="G2458" s="1" t="d">
        <v>1993-11-26</v>
      </c>
      <c r="H2458">
        <v>22</v>
      </c>
      <c r="I2458" t="s">
        <v>75</v>
      </c>
      <c r="J2458" t="s">
        <v>66</v>
      </c>
      <c r="K2458">
        <v>0</v>
      </c>
      <c r="L2458">
        <v>0</v>
      </c>
      <c r="M2458">
        <v>0</v>
      </c>
      <c r="N2458">
        <v>2</v>
      </c>
      <c r="O2458">
        <v>-60</v>
      </c>
      <c r="P2458" s="2" t="d">
        <v>2013-10-24T03:13:54.00000007823109900</v>
      </c>
      <c r="Q2458" s="2" t="d">
        <v>2013-12-23T02:23:51.00000028498470525</v>
      </c>
      <c r="R2458" t="s">
        <v>9412</v>
      </c>
      <c r="T2458" s="1" t="d">
        <v>2013-10-24</v>
      </c>
      <c r="U2458">
        <v>60</v>
      </c>
      <c r="V2458" t="s">
        <v>57</v>
      </c>
      <c r="W2458" t="s">
        <v>92</v>
      </c>
      <c r="X2458">
        <v>0</v>
      </c>
      <c r="AG2458">
        <v>0</v>
      </c>
      <c r="AL2458" t="s">
        <v>59</v>
      </c>
      <c r="AM2458">
        <v>4</v>
      </c>
      <c r="AN2458" t="s">
        <v>60</v>
      </c>
      <c r="AO2458" s="1" t="d">
        <v>2013-12-23</v>
      </c>
      <c r="AP2458" t="s">
        <v>61</v>
      </c>
      <c r="AQ2458">
        <v>5</v>
      </c>
      <c r="AR2458" t="s">
        <v>87</v>
      </c>
      <c r="AS2458" s="1" t="d">
        <v>2013-12-23</v>
      </c>
      <c r="AT2458" s="1" t="d">
        <v>2013-10-24</v>
      </c>
      <c r="AU2458" s="1" t="d">
        <v>2013-12-23</v>
      </c>
      <c r="AV2458">
        <v>2</v>
      </c>
      <c r="AW2458">
        <v>0</v>
      </c>
      <c r="AX2458">
        <v>830</v>
      </c>
      <c r="AY2458">
        <v>0</v>
      </c>
      <c r="AZ2458">
        <f t="shared" si="228"/>
        <v>0</v>
      </c>
      <c r="BA2458">
        <f t="shared" si="229"/>
        <v>1</v>
      </c>
      <c r="BB2458" s="3">
        <v>1</v>
      </c>
      <c r="BC2458" s="3">
        <v>0</v>
      </c>
      <c r="BD2458" s="3">
        <v>4</v>
      </c>
      <c r="BE2458">
        <f>IF(BD2458&gt;Summary!$C$2,1,0)</f>
        <v>0</v>
      </c>
      <c r="BF2458">
        <f t="shared" si="230"/>
        <v>0</v>
      </c>
      <c r="BG2458">
        <f t="shared" si="231"/>
        <v>1</v>
      </c>
      <c r="BH2458">
        <f t="shared" si="232"/>
        <v>0</v>
      </c>
      <c r="BI2458">
        <f t="shared" si="233"/>
        <v>0</v>
      </c>
    </row>
    <row r="2459" spans="1:61" x14ac:dyDescent="0.2">
      <c r="A2459">
        <v>3741</v>
      </c>
      <c r="B2459" t="s">
        <v>9413</v>
      </c>
      <c r="C2459" t="s">
        <v>2013</v>
      </c>
      <c r="D2459" t="s">
        <v>5380</v>
      </c>
      <c r="E2459" s="1" t="d">
        <v>2014-01-07</v>
      </c>
      <c r="F2459" t="s">
        <v>53</v>
      </c>
      <c r="G2459" s="1" t="d">
        <v>1980-03-30</v>
      </c>
      <c r="H2459">
        <v>36</v>
      </c>
      <c r="I2459" t="s">
        <v>65</v>
      </c>
      <c r="J2459" t="s">
        <v>66</v>
      </c>
      <c r="K2459">
        <v>0</v>
      </c>
      <c r="L2459">
        <v>0</v>
      </c>
      <c r="M2459">
        <v>0</v>
      </c>
      <c r="N2459">
        <v>15</v>
      </c>
      <c r="O2459">
        <v>-1</v>
      </c>
      <c r="P2459" s="2" t="d">
        <v>2014-01-06T11:23:45.99999974481761400</v>
      </c>
      <c r="Q2459" s="2" t="d">
        <v>2014-01-08T08:09:38.00000016577542150</v>
      </c>
      <c r="R2459" t="s">
        <v>9414</v>
      </c>
      <c r="T2459" s="1" t="d">
        <v>2014-01-07</v>
      </c>
      <c r="U2459">
        <v>0</v>
      </c>
      <c r="V2459" t="s">
        <v>57</v>
      </c>
      <c r="W2459" t="s">
        <v>92</v>
      </c>
      <c r="X2459">
        <v>0</v>
      </c>
      <c r="AG2459">
        <v>0</v>
      </c>
      <c r="AL2459" t="s">
        <v>59</v>
      </c>
      <c r="AM2459">
        <v>5</v>
      </c>
      <c r="AN2459" t="s">
        <v>87</v>
      </c>
      <c r="AO2459" s="1" t="d">
        <v>2014-01-07</v>
      </c>
      <c r="AP2459" t="s">
        <v>61</v>
      </c>
      <c r="AQ2459">
        <v>1</v>
      </c>
      <c r="AR2459" t="s">
        <v>60</v>
      </c>
      <c r="AS2459" s="1" t="d">
        <v>2014-01-07</v>
      </c>
      <c r="AT2459" s="1" t="d">
        <v>2014-04-11</v>
      </c>
      <c r="AU2459" s="1" t="d">
        <v>2014-04-22</v>
      </c>
      <c r="AV2459">
        <v>15</v>
      </c>
      <c r="AW2459">
        <v>1</v>
      </c>
      <c r="AX2459">
        <v>94</v>
      </c>
      <c r="AY2459">
        <v>0</v>
      </c>
      <c r="AZ2459">
        <f t="shared" si="228"/>
        <v>1</v>
      </c>
      <c r="BA2459">
        <f t="shared" si="229"/>
        <v>1</v>
      </c>
      <c r="BB2459" s="3">
        <v>1</v>
      </c>
      <c r="BC2459" s="3">
        <v>0</v>
      </c>
      <c r="BD2459" s="3">
        <v>5</v>
      </c>
      <c r="BE2459">
        <f>IF(BD2459&gt;Summary!$C$2,1,0)</f>
        <v>0</v>
      </c>
      <c r="BF2459">
        <f t="shared" si="230"/>
        <v>0</v>
      </c>
      <c r="BG2459">
        <f t="shared" si="231"/>
        <v>1</v>
      </c>
      <c r="BH2459">
        <f t="shared" si="232"/>
        <v>0</v>
      </c>
      <c r="BI2459">
        <f t="shared" si="233"/>
        <v>0</v>
      </c>
    </row>
    <row r="2460" spans="1:61" x14ac:dyDescent="0.2">
      <c r="A2460">
        <v>3742</v>
      </c>
      <c r="B2460" t="s">
        <v>9415</v>
      </c>
      <c r="C2460" t="s">
        <v>177</v>
      </c>
      <c r="D2460" t="s">
        <v>502</v>
      </c>
      <c r="E2460" s="1" t="d">
        <v>2014-06-22</v>
      </c>
      <c r="F2460" t="s">
        <v>53</v>
      </c>
      <c r="G2460" s="1" t="d">
        <v>1986-10-18</v>
      </c>
      <c r="H2460">
        <v>29</v>
      </c>
      <c r="I2460" t="s">
        <v>65</v>
      </c>
      <c r="J2460" t="s">
        <v>66</v>
      </c>
      <c r="K2460">
        <v>0</v>
      </c>
      <c r="L2460">
        <v>0</v>
      </c>
      <c r="M2460">
        <v>0</v>
      </c>
      <c r="N2460">
        <v>6</v>
      </c>
      <c r="O2460">
        <v>-236</v>
      </c>
      <c r="P2460" s="2" t="d">
        <v>2013-10-29T06:10:09.000000287778675</v>
      </c>
      <c r="Q2460" s="2" t="d">
        <v>2013-10-31T02:30:16.99999999254941850</v>
      </c>
      <c r="R2460" t="s">
        <v>9416</v>
      </c>
      <c r="S2460" s="1" t="d">
        <v>2013-10-29</v>
      </c>
      <c r="U2460">
        <v>236</v>
      </c>
      <c r="V2460" t="s">
        <v>57</v>
      </c>
      <c r="W2460" t="s">
        <v>9417</v>
      </c>
      <c r="X2460">
        <v>1</v>
      </c>
      <c r="Y2460" t="s">
        <v>9418</v>
      </c>
      <c r="Z2460" t="s">
        <v>135</v>
      </c>
      <c r="AA2460">
        <v>0</v>
      </c>
      <c r="AB2460" s="1" t="d">
        <v>2015-03-13</v>
      </c>
      <c r="AC2460" t="s">
        <v>218</v>
      </c>
      <c r="AD2460" s="1" t="d">
        <v>2015-03-13</v>
      </c>
      <c r="AE2460" s="1" t="d">
        <v>2015-04-14</v>
      </c>
      <c r="AG2460">
        <v>0</v>
      </c>
      <c r="AL2460" t="s">
        <v>59</v>
      </c>
      <c r="AM2460">
        <v>8</v>
      </c>
      <c r="AN2460" t="s">
        <v>86</v>
      </c>
      <c r="AO2460" s="1" t="d">
        <v>2014-06-22</v>
      </c>
      <c r="AP2460" t="s">
        <v>61</v>
      </c>
      <c r="AQ2460">
        <v>6</v>
      </c>
      <c r="AR2460" t="s">
        <v>87</v>
      </c>
      <c r="AS2460" s="1" t="d">
        <v>2014-06-22</v>
      </c>
      <c r="AT2460" s="1" t="d">
        <v>2015-02-18</v>
      </c>
      <c r="AU2460" s="1" t="d">
        <v>2015-02-24</v>
      </c>
      <c r="AV2460">
        <v>6</v>
      </c>
      <c r="AW2460">
        <v>0</v>
      </c>
      <c r="AX2460">
        <v>241</v>
      </c>
      <c r="AY2460">
        <v>0</v>
      </c>
      <c r="AZ2460">
        <f t="shared" si="228"/>
        <v>0</v>
      </c>
      <c r="BA2460">
        <f t="shared" si="229"/>
        <v>1</v>
      </c>
      <c r="BB2460" s="3">
        <v>1</v>
      </c>
      <c r="BC2460" s="3">
        <v>1</v>
      </c>
      <c r="BD2460" s="3">
        <v>8</v>
      </c>
      <c r="BE2460">
        <f>IF(BD2460&gt;Summary!$C$2,1,0)</f>
        <v>1</v>
      </c>
      <c r="BF2460">
        <f t="shared" si="230"/>
        <v>1</v>
      </c>
      <c r="BG2460">
        <f t="shared" si="231"/>
        <v>0</v>
      </c>
      <c r="BH2460">
        <f t="shared" si="232"/>
        <v>0</v>
      </c>
      <c r="BI2460">
        <f t="shared" si="233"/>
        <v>0</v>
      </c>
    </row>
    <row r="2461" spans="1:61" x14ac:dyDescent="0.2">
      <c r="A2461">
        <v>3743</v>
      </c>
      <c r="B2461" t="s">
        <v>9419</v>
      </c>
      <c r="C2461" t="s">
        <v>2576</v>
      </c>
      <c r="D2461" t="s">
        <v>9420</v>
      </c>
      <c r="E2461" s="1" t="d">
        <v>2013-08-26</v>
      </c>
      <c r="F2461" t="s">
        <v>53</v>
      </c>
      <c r="G2461" s="1" t="d">
        <v>1993-04-08</v>
      </c>
      <c r="H2461">
        <v>23</v>
      </c>
      <c r="I2461" t="s">
        <v>75</v>
      </c>
      <c r="J2461" t="s">
        <v>66</v>
      </c>
      <c r="K2461">
        <v>0</v>
      </c>
      <c r="L2461">
        <v>0</v>
      </c>
      <c r="M2461">
        <v>0</v>
      </c>
      <c r="N2461">
        <v>1</v>
      </c>
      <c r="O2461">
        <v>-1</v>
      </c>
      <c r="P2461" s="2" t="d">
        <v>2013-08-25T07:36:07.00000029522925650</v>
      </c>
      <c r="Q2461" s="2" t="d">
        <v>2013-08-26T07:55:04.99999977182597025</v>
      </c>
      <c r="R2461" t="s">
        <v>9421</v>
      </c>
      <c r="T2461" s="1" t="d">
        <v>2013-08-25</v>
      </c>
      <c r="U2461">
        <v>1</v>
      </c>
      <c r="V2461" t="s">
        <v>57</v>
      </c>
      <c r="W2461" t="s">
        <v>92</v>
      </c>
      <c r="X2461">
        <v>0</v>
      </c>
      <c r="AG2461">
        <v>0</v>
      </c>
      <c r="AL2461" t="s">
        <v>59</v>
      </c>
      <c r="AM2461">
        <v>4</v>
      </c>
      <c r="AN2461" t="s">
        <v>60</v>
      </c>
      <c r="AO2461" s="1" t="d">
        <v>2013-08-26</v>
      </c>
      <c r="AP2461" t="s">
        <v>61</v>
      </c>
      <c r="AQ2461">
        <v>6</v>
      </c>
      <c r="AR2461" t="s">
        <v>87</v>
      </c>
      <c r="AS2461" s="1" t="d">
        <v>2013-08-26</v>
      </c>
      <c r="AT2461" s="1" t="d">
        <v>2013-10-26</v>
      </c>
      <c r="AU2461" s="1" t="d">
        <v>2013-10-29</v>
      </c>
      <c r="AV2461">
        <v>1</v>
      </c>
      <c r="AW2461">
        <v>0</v>
      </c>
      <c r="AX2461">
        <v>61</v>
      </c>
      <c r="AY2461">
        <v>0</v>
      </c>
      <c r="AZ2461">
        <f t="shared" si="228"/>
        <v>1</v>
      </c>
      <c r="BA2461">
        <f t="shared" si="229"/>
        <v>1</v>
      </c>
      <c r="BB2461" s="3">
        <v>1</v>
      </c>
      <c r="BC2461" s="3">
        <v>0</v>
      </c>
      <c r="BD2461" s="3">
        <v>4</v>
      </c>
      <c r="BE2461">
        <f>IF(BD2461&gt;Summary!$C$2,1,0)</f>
        <v>0</v>
      </c>
      <c r="BF2461">
        <f t="shared" si="230"/>
        <v>0</v>
      </c>
      <c r="BG2461">
        <f t="shared" si="231"/>
        <v>1</v>
      </c>
      <c r="BH2461">
        <f t="shared" si="232"/>
        <v>0</v>
      </c>
      <c r="BI2461">
        <f t="shared" si="233"/>
        <v>0</v>
      </c>
    </row>
    <row r="2462" spans="1:61" x14ac:dyDescent="0.2">
      <c r="A2462">
        <v>3744</v>
      </c>
      <c r="B2462" t="s">
        <v>9422</v>
      </c>
      <c r="C2462" t="s">
        <v>1352</v>
      </c>
      <c r="D2462" t="s">
        <v>9423</v>
      </c>
      <c r="E2462" s="1" t="d">
        <v>2013-01-03</v>
      </c>
      <c r="F2462" t="s">
        <v>53</v>
      </c>
      <c r="G2462" s="1" t="d">
        <v>1959-09-15</v>
      </c>
      <c r="H2462">
        <v>56</v>
      </c>
      <c r="I2462" t="s">
        <v>54</v>
      </c>
      <c r="J2462" t="s">
        <v>66</v>
      </c>
      <c r="K2462">
        <v>0</v>
      </c>
      <c r="L2462">
        <v>0</v>
      </c>
      <c r="M2462">
        <v>0</v>
      </c>
      <c r="N2462">
        <v>1</v>
      </c>
      <c r="O2462">
        <v>0</v>
      </c>
      <c r="P2462" s="2" t="d">
        <v>2013-01-03T01:16:58.00000013317912575</v>
      </c>
      <c r="Q2462" s="2" t="d">
        <v>2013-01-03T01:37:25.99999990314245400</v>
      </c>
      <c r="R2462" t="s">
        <v>9424</v>
      </c>
      <c r="S2462" s="1" t="d">
        <v>2013-01-02</v>
      </c>
      <c r="U2462">
        <v>1</v>
      </c>
      <c r="V2462" t="s">
        <v>97</v>
      </c>
      <c r="W2462" t="s">
        <v>80</v>
      </c>
      <c r="X2462">
        <v>0</v>
      </c>
      <c r="AG2462">
        <v>0</v>
      </c>
      <c r="AL2462" t="s">
        <v>59</v>
      </c>
      <c r="AM2462">
        <v>1</v>
      </c>
      <c r="AN2462" t="s">
        <v>60</v>
      </c>
      <c r="AO2462" s="1" t="d">
        <v>2013-01-03</v>
      </c>
      <c r="AP2462" t="s">
        <v>61</v>
      </c>
      <c r="AQ2462">
        <v>2</v>
      </c>
      <c r="AR2462" t="s">
        <v>60</v>
      </c>
      <c r="AS2462" s="1" t="d">
        <v>2013-01-03</v>
      </c>
      <c r="AT2462" s="1" t="d">
        <v>2013-01-03</v>
      </c>
      <c r="AU2462" s="1" t="d">
        <v>2013-01-03</v>
      </c>
      <c r="AV2462">
        <v>1</v>
      </c>
      <c r="AW2462">
        <v>0</v>
      </c>
      <c r="AX2462">
        <v>1184</v>
      </c>
      <c r="AY2462">
        <v>0</v>
      </c>
      <c r="AZ2462">
        <f t="shared" si="228"/>
        <v>1</v>
      </c>
      <c r="BA2462">
        <f t="shared" si="229"/>
        <v>1</v>
      </c>
      <c r="BB2462" s="3">
        <v>1</v>
      </c>
      <c r="BC2462" s="3">
        <v>0</v>
      </c>
      <c r="BD2462" s="3">
        <v>1</v>
      </c>
      <c r="BE2462">
        <f>IF(BD2462&gt;Summary!$C$2,1,0)</f>
        <v>0</v>
      </c>
      <c r="BF2462">
        <f t="shared" si="230"/>
        <v>0</v>
      </c>
      <c r="BG2462">
        <f t="shared" si="231"/>
        <v>1</v>
      </c>
      <c r="BH2462">
        <f t="shared" si="232"/>
        <v>0</v>
      </c>
      <c r="BI2462">
        <f t="shared" si="233"/>
        <v>0</v>
      </c>
    </row>
    <row r="2463" spans="1:61" x14ac:dyDescent="0.2">
      <c r="A2463">
        <v>3745</v>
      </c>
      <c r="B2463" t="s">
        <v>9425</v>
      </c>
      <c r="C2463" t="s">
        <v>891</v>
      </c>
      <c r="D2463" t="s">
        <v>6572</v>
      </c>
      <c r="E2463" s="1" t="d">
        <v>2013-11-17</v>
      </c>
      <c r="F2463" t="s">
        <v>53</v>
      </c>
      <c r="G2463" s="1" t="d">
        <v>1989-02-21</v>
      </c>
      <c r="H2463">
        <v>27</v>
      </c>
      <c r="I2463" t="s">
        <v>65</v>
      </c>
      <c r="J2463" t="s">
        <v>102</v>
      </c>
      <c r="K2463">
        <v>0</v>
      </c>
      <c r="L2463">
        <v>0</v>
      </c>
      <c r="M2463">
        <v>0</v>
      </c>
      <c r="N2463">
        <v>2</v>
      </c>
      <c r="O2463">
        <v>-1</v>
      </c>
      <c r="P2463" s="2" t="d">
        <v>2013-11-16T11:24:44.99999970663339225</v>
      </c>
      <c r="Q2463" s="2" t="d">
        <v>2013-11-17T08:23:08.00000029150396575</v>
      </c>
      <c r="R2463" t="s">
        <v>9426</v>
      </c>
      <c r="S2463" s="1" t="d">
        <v>2013-11-16</v>
      </c>
      <c r="U2463">
        <v>1</v>
      </c>
      <c r="V2463" t="s">
        <v>57</v>
      </c>
      <c r="W2463" t="s">
        <v>573</v>
      </c>
      <c r="X2463">
        <v>1</v>
      </c>
      <c r="Y2463" t="s">
        <v>9427</v>
      </c>
      <c r="Z2463" t="s">
        <v>79</v>
      </c>
      <c r="AA2463">
        <v>1</v>
      </c>
      <c r="AB2463" s="1" t="d">
        <v>2015-01-05</v>
      </c>
      <c r="AC2463" t="s">
        <v>80</v>
      </c>
      <c r="AD2463" s="1" t="d">
        <v>2015-01-06</v>
      </c>
      <c r="AE2463" s="1" t="d">
        <v>2015-02-19</v>
      </c>
      <c r="AG2463">
        <v>0</v>
      </c>
      <c r="AL2463" t="s">
        <v>59</v>
      </c>
      <c r="AM2463">
        <v>6</v>
      </c>
      <c r="AN2463" t="s">
        <v>87</v>
      </c>
      <c r="AO2463" s="1" t="d">
        <v>2013-11-17</v>
      </c>
      <c r="AP2463" t="s">
        <v>61</v>
      </c>
      <c r="AQ2463">
        <v>3</v>
      </c>
      <c r="AR2463" t="s">
        <v>60</v>
      </c>
      <c r="AS2463" s="1" t="d">
        <v>2013-11-17</v>
      </c>
      <c r="AT2463" s="1" t="d">
        <v>2015-12-08</v>
      </c>
      <c r="AU2463" s="1" t="d">
        <v>2015-12-08</v>
      </c>
      <c r="AV2463">
        <v>2</v>
      </c>
      <c r="AW2463">
        <v>0</v>
      </c>
      <c r="AX2463">
        <v>414</v>
      </c>
      <c r="AY2463">
        <v>1</v>
      </c>
      <c r="AZ2463">
        <f t="shared" si="228"/>
        <v>1</v>
      </c>
      <c r="BA2463">
        <f t="shared" si="229"/>
        <v>1</v>
      </c>
      <c r="BB2463" s="3">
        <v>1</v>
      </c>
      <c r="BC2463" s="3">
        <v>1</v>
      </c>
      <c r="BD2463" s="3">
        <v>6</v>
      </c>
      <c r="BE2463">
        <f>IF(BD2463&gt;Summary!$C$2,1,0)</f>
        <v>1</v>
      </c>
      <c r="BF2463">
        <f t="shared" si="230"/>
        <v>1</v>
      </c>
      <c r="BG2463">
        <f t="shared" si="231"/>
        <v>0</v>
      </c>
      <c r="BH2463">
        <f t="shared" si="232"/>
        <v>0</v>
      </c>
      <c r="BI2463">
        <f t="shared" si="233"/>
        <v>0</v>
      </c>
    </row>
    <row r="2464" spans="1:61" x14ac:dyDescent="0.2">
      <c r="A2464">
        <v>3747</v>
      </c>
      <c r="B2464" t="s">
        <v>9428</v>
      </c>
      <c r="C2464" t="s">
        <v>1688</v>
      </c>
      <c r="D2464" t="s">
        <v>3504</v>
      </c>
      <c r="E2464" s="1" t="d">
        <v>2013-05-26</v>
      </c>
      <c r="F2464" t="s">
        <v>53</v>
      </c>
      <c r="G2464" s="1" t="d">
        <v>1978-04-27</v>
      </c>
      <c r="H2464">
        <v>37</v>
      </c>
      <c r="I2464" t="s">
        <v>65</v>
      </c>
      <c r="J2464" t="s">
        <v>102</v>
      </c>
      <c r="K2464">
        <v>0</v>
      </c>
      <c r="L2464">
        <v>0</v>
      </c>
      <c r="M2464">
        <v>0</v>
      </c>
      <c r="N2464">
        <v>1</v>
      </c>
      <c r="O2464">
        <v>-1</v>
      </c>
      <c r="P2464" s="2" t="d">
        <v>2013-05-25T05:53:01.99999972712248800</v>
      </c>
      <c r="Q2464" s="2" t="d">
        <v>2013-05-26T08:34:47.00000024400651375</v>
      </c>
      <c r="R2464" t="s">
        <v>9429</v>
      </c>
      <c r="S2464" s="1" t="d">
        <v>2013-05-25</v>
      </c>
      <c r="U2464">
        <v>1</v>
      </c>
      <c r="V2464" t="s">
        <v>97</v>
      </c>
      <c r="W2464" t="s">
        <v>98</v>
      </c>
      <c r="X2464">
        <v>0</v>
      </c>
      <c r="AG2464">
        <v>0</v>
      </c>
      <c r="AL2464" t="s">
        <v>59</v>
      </c>
      <c r="AM2464">
        <v>6</v>
      </c>
      <c r="AN2464" t="s">
        <v>87</v>
      </c>
      <c r="AO2464" s="1" t="d">
        <v>2013-05-26</v>
      </c>
      <c r="AP2464" t="s">
        <v>61</v>
      </c>
      <c r="AQ2464">
        <v>4</v>
      </c>
      <c r="AR2464" t="s">
        <v>60</v>
      </c>
      <c r="AS2464" s="1" t="d">
        <v>2013-05-26</v>
      </c>
      <c r="AT2464" s="1" t="d">
        <v>2013-05-25</v>
      </c>
      <c r="AU2464" s="1" t="d">
        <v>2013-05-26</v>
      </c>
      <c r="AV2464">
        <v>1</v>
      </c>
      <c r="AW2464">
        <v>0</v>
      </c>
      <c r="AX2464">
        <v>1041</v>
      </c>
      <c r="AY2464">
        <v>0</v>
      </c>
      <c r="AZ2464">
        <f t="shared" si="228"/>
        <v>1</v>
      </c>
      <c r="BA2464">
        <f t="shared" si="229"/>
        <v>1</v>
      </c>
      <c r="BB2464" s="3">
        <v>1</v>
      </c>
      <c r="BC2464" s="3">
        <v>0</v>
      </c>
      <c r="BD2464" s="3">
        <v>6</v>
      </c>
      <c r="BE2464">
        <f>IF(BD2464&gt;Summary!$C$2,1,0)</f>
        <v>1</v>
      </c>
      <c r="BF2464">
        <f t="shared" si="230"/>
        <v>0</v>
      </c>
      <c r="BG2464">
        <f t="shared" si="231"/>
        <v>0</v>
      </c>
      <c r="BH2464">
        <f t="shared" si="232"/>
        <v>1</v>
      </c>
      <c r="BI2464">
        <f t="shared" si="233"/>
        <v>0</v>
      </c>
    </row>
    <row r="2465" spans="1:61" x14ac:dyDescent="0.2">
      <c r="A2465">
        <v>3749</v>
      </c>
      <c r="B2465" t="s">
        <v>9430</v>
      </c>
      <c r="C2465" t="s">
        <v>320</v>
      </c>
      <c r="D2465" t="s">
        <v>677</v>
      </c>
      <c r="E2465" s="1" t="d">
        <v>2013-03-14</v>
      </c>
      <c r="F2465" t="s">
        <v>53</v>
      </c>
      <c r="G2465" s="1" t="d">
        <v>1983-11-03</v>
      </c>
      <c r="H2465">
        <v>32</v>
      </c>
      <c r="I2465" t="s">
        <v>65</v>
      </c>
      <c r="J2465" t="s">
        <v>66</v>
      </c>
      <c r="K2465">
        <v>0</v>
      </c>
      <c r="L2465">
        <v>0</v>
      </c>
      <c r="M2465">
        <v>0</v>
      </c>
      <c r="N2465">
        <v>1</v>
      </c>
      <c r="O2465">
        <v>-1</v>
      </c>
      <c r="P2465" s="2" t="d">
        <v>2013-03-13T08:36:53.99999975692480725</v>
      </c>
      <c r="Q2465" s="2" t="d">
        <v>2013-03-15T04:37:01.99999995063990600</v>
      </c>
      <c r="R2465" t="s">
        <v>9431</v>
      </c>
      <c r="S2465" s="1" t="d">
        <v>2013-03-13</v>
      </c>
      <c r="U2465">
        <v>1</v>
      </c>
      <c r="V2465" t="s">
        <v>57</v>
      </c>
      <c r="W2465" t="s">
        <v>955</v>
      </c>
      <c r="X2465">
        <v>1</v>
      </c>
      <c r="Y2465" t="s">
        <v>9432</v>
      </c>
      <c r="Z2465" t="s">
        <v>135</v>
      </c>
      <c r="AA2465">
        <v>0</v>
      </c>
      <c r="AB2465" s="1" t="d">
        <v>2014-09-22</v>
      </c>
      <c r="AC2465" t="s">
        <v>201</v>
      </c>
      <c r="AD2465" s="1" t="d">
        <v>2014-09-22</v>
      </c>
      <c r="AE2465" s="1" t="d">
        <v>2014-09-23</v>
      </c>
      <c r="AG2465">
        <v>0</v>
      </c>
      <c r="AL2465" t="s">
        <v>59</v>
      </c>
      <c r="AM2465">
        <v>8</v>
      </c>
      <c r="AN2465" t="s">
        <v>86</v>
      </c>
      <c r="AO2465" s="1" t="d">
        <v>2013-03-14</v>
      </c>
      <c r="AP2465" t="s">
        <v>61</v>
      </c>
      <c r="AQ2465">
        <v>3</v>
      </c>
      <c r="AR2465" t="s">
        <v>60</v>
      </c>
      <c r="AS2465" s="1" t="d">
        <v>2013-03-14</v>
      </c>
      <c r="AT2465" s="1" t="d">
        <v>2014-09-22</v>
      </c>
      <c r="AU2465" s="1" t="d">
        <v>2014-09-23</v>
      </c>
      <c r="AV2465">
        <v>1</v>
      </c>
      <c r="AW2465">
        <v>1</v>
      </c>
      <c r="AX2465">
        <v>557</v>
      </c>
      <c r="AY2465">
        <v>1</v>
      </c>
      <c r="AZ2465">
        <f t="shared" si="228"/>
        <v>1</v>
      </c>
      <c r="BA2465">
        <f t="shared" si="229"/>
        <v>1</v>
      </c>
      <c r="BB2465" s="3">
        <v>1</v>
      </c>
      <c r="BC2465" s="3">
        <v>1</v>
      </c>
      <c r="BD2465" s="3">
        <v>8</v>
      </c>
      <c r="BE2465">
        <f>IF(BD2465&gt;Summary!$C$2,1,0)</f>
        <v>1</v>
      </c>
      <c r="BF2465">
        <f t="shared" si="230"/>
        <v>1</v>
      </c>
      <c r="BG2465">
        <f t="shared" si="231"/>
        <v>0</v>
      </c>
      <c r="BH2465">
        <f t="shared" si="232"/>
        <v>0</v>
      </c>
      <c r="BI2465">
        <f t="shared" si="233"/>
        <v>0</v>
      </c>
    </row>
    <row r="2466" spans="1:61" x14ac:dyDescent="0.2">
      <c r="A2466">
        <v>3751</v>
      </c>
      <c r="B2466" t="s">
        <v>9433</v>
      </c>
      <c r="C2466" t="s">
        <v>9434</v>
      </c>
      <c r="D2466" t="s">
        <v>2690</v>
      </c>
      <c r="E2466" s="1" t="d">
        <v>2013-05-13</v>
      </c>
      <c r="F2466" t="s">
        <v>53</v>
      </c>
      <c r="G2466" s="1" t="d">
        <v>1975-02-04</v>
      </c>
      <c r="H2466">
        <v>41</v>
      </c>
      <c r="I2466" t="s">
        <v>65</v>
      </c>
      <c r="J2466" t="s">
        <v>66</v>
      </c>
      <c r="K2466">
        <v>2</v>
      </c>
      <c r="L2466">
        <v>0</v>
      </c>
      <c r="M2466">
        <v>0</v>
      </c>
      <c r="N2466">
        <v>18</v>
      </c>
      <c r="O2466">
        <v>-1</v>
      </c>
      <c r="P2466" s="2" t="d">
        <v>2013-05-12T05:52:07.00000007171183850</v>
      </c>
      <c r="Q2466" s="2" t="d">
        <v>2013-06-15T05:29:51.00000020116567350</v>
      </c>
      <c r="R2466" t="s">
        <v>9435</v>
      </c>
      <c r="S2466" s="1" t="d">
        <v>2013-05-12</v>
      </c>
      <c r="U2466">
        <v>1</v>
      </c>
      <c r="V2466" t="s">
        <v>97</v>
      </c>
      <c r="W2466" t="s">
        <v>289</v>
      </c>
      <c r="X2466">
        <v>1</v>
      </c>
      <c r="Y2466" t="s">
        <v>9436</v>
      </c>
      <c r="Z2466" t="s">
        <v>79</v>
      </c>
      <c r="AA2466">
        <v>0</v>
      </c>
      <c r="AB2466" s="1" t="d">
        <v>2015-01-21</v>
      </c>
      <c r="AC2466" t="s">
        <v>289</v>
      </c>
      <c r="AD2466" s="1" t="d">
        <v>2015-01-21</v>
      </c>
      <c r="AE2466" s="1" t="d">
        <v>2015-01-23</v>
      </c>
      <c r="AG2466">
        <v>0</v>
      </c>
      <c r="AL2466" t="s">
        <v>59</v>
      </c>
      <c r="AM2466">
        <v>10</v>
      </c>
      <c r="AN2466" t="s">
        <v>86</v>
      </c>
      <c r="AO2466" s="1" t="d">
        <v>2013-05-13</v>
      </c>
      <c r="AP2466" t="s">
        <v>61</v>
      </c>
      <c r="AQ2466">
        <v>8</v>
      </c>
      <c r="AR2466" t="s">
        <v>86</v>
      </c>
      <c r="AS2466" s="1" t="d">
        <v>2013-05-13</v>
      </c>
      <c r="AT2466" s="1" t="d">
        <v>2014-04-12</v>
      </c>
      <c r="AU2466" s="1" t="d">
        <v>2014-04-15</v>
      </c>
      <c r="AV2466">
        <v>18</v>
      </c>
      <c r="AW2466">
        <v>33</v>
      </c>
      <c r="AX2466">
        <v>334</v>
      </c>
      <c r="AY2466">
        <v>0</v>
      </c>
      <c r="AZ2466">
        <f t="shared" si="228"/>
        <v>1</v>
      </c>
      <c r="BA2466">
        <f t="shared" si="229"/>
        <v>1</v>
      </c>
      <c r="BB2466" s="3">
        <v>1</v>
      </c>
      <c r="BC2466" s="3">
        <v>1</v>
      </c>
      <c r="BD2466" s="3">
        <v>10</v>
      </c>
      <c r="BE2466">
        <f>IF(BD2466&gt;Summary!$C$2,1,0)</f>
        <v>1</v>
      </c>
      <c r="BF2466">
        <f t="shared" si="230"/>
        <v>1</v>
      </c>
      <c r="BG2466">
        <f t="shared" si="231"/>
        <v>0</v>
      </c>
      <c r="BH2466">
        <f t="shared" si="232"/>
        <v>0</v>
      </c>
      <c r="BI2466">
        <f t="shared" si="233"/>
        <v>0</v>
      </c>
    </row>
    <row r="2467" spans="1:61" x14ac:dyDescent="0.2">
      <c r="A2467">
        <v>3754</v>
      </c>
      <c r="B2467" t="s">
        <v>9437</v>
      </c>
      <c r="C2467" t="s">
        <v>2836</v>
      </c>
      <c r="D2467" t="s">
        <v>1387</v>
      </c>
      <c r="E2467" s="1" t="d">
        <v>2014-02-11</v>
      </c>
      <c r="F2467" t="s">
        <v>53</v>
      </c>
      <c r="G2467" s="1" t="d">
        <v>1993-07-06</v>
      </c>
      <c r="H2467">
        <v>22</v>
      </c>
      <c r="I2467" t="s">
        <v>75</v>
      </c>
      <c r="J2467" t="s">
        <v>66</v>
      </c>
      <c r="K2467">
        <v>0</v>
      </c>
      <c r="L2467">
        <v>0</v>
      </c>
      <c r="M2467">
        <v>0</v>
      </c>
      <c r="N2467">
        <v>1</v>
      </c>
      <c r="O2467">
        <v>-1</v>
      </c>
      <c r="P2467" s="2" t="d">
        <v>2014-02-10T11:15:50.999999977648258200</v>
      </c>
      <c r="Q2467" s="2" t="d">
        <v>2014-02-12T02:25:03.00000014249235600</v>
      </c>
      <c r="R2467" t="s">
        <v>9438</v>
      </c>
      <c r="S2467" s="1" t="d">
        <v>2014-02-10</v>
      </c>
      <c r="U2467">
        <v>1</v>
      </c>
      <c r="V2467" t="s">
        <v>57</v>
      </c>
      <c r="W2467" t="s">
        <v>192</v>
      </c>
      <c r="X2467">
        <v>1</v>
      </c>
      <c r="Y2467" t="s">
        <v>9439</v>
      </c>
      <c r="Z2467" t="s">
        <v>79</v>
      </c>
      <c r="AA2467">
        <v>0</v>
      </c>
      <c r="AB2467" s="1" t="d">
        <v>2014-06-01</v>
      </c>
      <c r="AC2467" t="s">
        <v>158</v>
      </c>
      <c r="AD2467" s="1" t="d">
        <v>2014-06-01</v>
      </c>
      <c r="AE2467" s="1" t="d">
        <v>2014-06-02</v>
      </c>
      <c r="AG2467">
        <v>0</v>
      </c>
      <c r="AL2467" t="s">
        <v>59</v>
      </c>
      <c r="AM2467">
        <v>6</v>
      </c>
      <c r="AN2467" t="s">
        <v>87</v>
      </c>
      <c r="AO2467" s="1" t="d">
        <v>2014-02-11</v>
      </c>
      <c r="AP2467" t="s">
        <v>61</v>
      </c>
      <c r="AQ2467">
        <v>4</v>
      </c>
      <c r="AR2467" t="s">
        <v>60</v>
      </c>
      <c r="AS2467" s="1" t="d">
        <v>2014-02-11</v>
      </c>
      <c r="AT2467" s="1" t="d">
        <v>2014-06-01</v>
      </c>
      <c r="AU2467" s="1" t="d">
        <v>2014-06-02</v>
      </c>
      <c r="AV2467">
        <v>1</v>
      </c>
      <c r="AW2467">
        <v>1</v>
      </c>
      <c r="AX2467">
        <v>110</v>
      </c>
      <c r="AY2467">
        <v>1</v>
      </c>
      <c r="AZ2467">
        <f t="shared" si="228"/>
        <v>1</v>
      </c>
      <c r="BA2467">
        <f t="shared" si="229"/>
        <v>1</v>
      </c>
      <c r="BB2467" s="3">
        <v>1</v>
      </c>
      <c r="BC2467" s="3">
        <v>1</v>
      </c>
      <c r="BD2467" s="3">
        <v>6</v>
      </c>
      <c r="BE2467">
        <f>IF(BD2467&gt;Summary!$C$2,1,0)</f>
        <v>1</v>
      </c>
      <c r="BF2467">
        <f t="shared" si="230"/>
        <v>1</v>
      </c>
      <c r="BG2467">
        <f t="shared" si="231"/>
        <v>0</v>
      </c>
      <c r="BH2467">
        <f t="shared" si="232"/>
        <v>0</v>
      </c>
      <c r="BI2467">
        <f t="shared" si="233"/>
        <v>0</v>
      </c>
    </row>
    <row r="2468" spans="1:61" x14ac:dyDescent="0.2">
      <c r="A2468">
        <v>3757</v>
      </c>
      <c r="B2468" t="s">
        <v>9440</v>
      </c>
      <c r="C2468" t="s">
        <v>1785</v>
      </c>
      <c r="D2468" t="s">
        <v>9441</v>
      </c>
      <c r="E2468" s="1" t="d">
        <v>2014-08-23</v>
      </c>
      <c r="F2468" t="s">
        <v>53</v>
      </c>
      <c r="G2468" s="1" t="d">
        <v>1978-04-28</v>
      </c>
      <c r="H2468">
        <v>37</v>
      </c>
      <c r="I2468" t="s">
        <v>65</v>
      </c>
      <c r="J2468" t="s">
        <v>102</v>
      </c>
      <c r="K2468">
        <v>0</v>
      </c>
      <c r="L2468">
        <v>0</v>
      </c>
      <c r="M2468">
        <v>0</v>
      </c>
      <c r="N2468">
        <v>1</v>
      </c>
      <c r="O2468">
        <v>-1</v>
      </c>
      <c r="P2468" s="2" t="d">
        <v>2014-08-22T09:07:14.99999984633177850</v>
      </c>
      <c r="Q2468" s="2" t="d">
        <v>2014-08-23T01:50:59.99999970663339225</v>
      </c>
      <c r="R2468" t="s">
        <v>9442</v>
      </c>
      <c r="S2468" s="1" t="d">
        <v>2014-08-22</v>
      </c>
      <c r="U2468">
        <v>1</v>
      </c>
      <c r="V2468" t="s">
        <v>57</v>
      </c>
      <c r="W2468" t="s">
        <v>77</v>
      </c>
      <c r="X2468">
        <v>1</v>
      </c>
      <c r="Y2468" t="s">
        <v>9443</v>
      </c>
      <c r="Z2468" t="s">
        <v>70</v>
      </c>
      <c r="AA2468">
        <v>6</v>
      </c>
      <c r="AB2468" s="1" t="d">
        <v>2014-12-01</v>
      </c>
      <c r="AC2468" t="s">
        <v>77</v>
      </c>
      <c r="AD2468" s="1" t="d">
        <v>2014-12-07</v>
      </c>
      <c r="AE2468" s="1" t="d">
        <v>2014-12-22</v>
      </c>
      <c r="AG2468">
        <v>0</v>
      </c>
      <c r="AL2468" t="s">
        <v>59</v>
      </c>
      <c r="AM2468">
        <v>2</v>
      </c>
      <c r="AN2468" t="s">
        <v>60</v>
      </c>
      <c r="AO2468" s="1" t="d">
        <v>2014-08-23</v>
      </c>
      <c r="AP2468" t="s">
        <v>61</v>
      </c>
      <c r="AQ2468">
        <v>1</v>
      </c>
      <c r="AR2468" t="s">
        <v>60</v>
      </c>
      <c r="AS2468" s="1" t="d">
        <v>2014-08-23</v>
      </c>
      <c r="AT2468" s="1" t="d">
        <v>2014-12-07</v>
      </c>
      <c r="AU2468" s="1" t="d">
        <v>2014-12-22</v>
      </c>
      <c r="AV2468">
        <v>1</v>
      </c>
      <c r="AW2468">
        <v>0</v>
      </c>
      <c r="AX2468">
        <v>100</v>
      </c>
      <c r="AY2468">
        <v>1</v>
      </c>
      <c r="AZ2468">
        <f t="shared" si="228"/>
        <v>1</v>
      </c>
      <c r="BA2468">
        <f t="shared" si="229"/>
        <v>1</v>
      </c>
      <c r="BB2468" s="3">
        <v>1</v>
      </c>
      <c r="BC2468" s="3">
        <v>1</v>
      </c>
      <c r="BD2468" s="3">
        <v>2</v>
      </c>
      <c r="BE2468">
        <f>IF(BD2468&gt;Summary!$C$2,1,0)</f>
        <v>0</v>
      </c>
      <c r="BF2468">
        <f t="shared" si="230"/>
        <v>0</v>
      </c>
      <c r="BG2468">
        <f t="shared" si="231"/>
        <v>0</v>
      </c>
      <c r="BH2468">
        <f t="shared" si="232"/>
        <v>0</v>
      </c>
      <c r="BI2468">
        <f t="shared" si="233"/>
        <v>1</v>
      </c>
    </row>
    <row r="2469" spans="1:61" x14ac:dyDescent="0.2">
      <c r="A2469">
        <v>3758</v>
      </c>
      <c r="B2469" t="s">
        <v>9444</v>
      </c>
      <c r="C2469" t="s">
        <v>9445</v>
      </c>
      <c r="D2469" t="s">
        <v>9446</v>
      </c>
      <c r="E2469" s="1" t="d">
        <v>2014-02-27</v>
      </c>
      <c r="F2469" t="s">
        <v>53</v>
      </c>
      <c r="G2469" s="1" t="d">
        <v>1970-05-23</v>
      </c>
      <c r="H2469">
        <v>45</v>
      </c>
      <c r="I2469" t="s">
        <v>54</v>
      </c>
      <c r="J2469" t="s">
        <v>66</v>
      </c>
      <c r="K2469">
        <v>0</v>
      </c>
      <c r="L2469">
        <v>0</v>
      </c>
      <c r="M2469">
        <v>0</v>
      </c>
      <c r="N2469">
        <v>3</v>
      </c>
      <c r="O2469">
        <v>0</v>
      </c>
      <c r="P2469" s="2" t="d">
        <v>2014-02-27T09:17:49.99999992549419175</v>
      </c>
      <c r="Q2469" s="2" t="d">
        <v>2014-03-01T04:32:53.99999981280416175</v>
      </c>
      <c r="R2469" t="s">
        <v>9447</v>
      </c>
      <c r="S2469" s="1" t="d">
        <v>2014-02-27</v>
      </c>
      <c r="U2469">
        <v>0</v>
      </c>
      <c r="V2469" t="s">
        <v>97</v>
      </c>
      <c r="W2469" t="s">
        <v>308</v>
      </c>
      <c r="X2469">
        <v>0</v>
      </c>
      <c r="AG2469">
        <v>0</v>
      </c>
      <c r="AL2469" t="s">
        <v>59</v>
      </c>
      <c r="AM2469">
        <v>2</v>
      </c>
      <c r="AN2469" t="s">
        <v>60</v>
      </c>
      <c r="AO2469" s="1" t="d">
        <v>2014-02-27</v>
      </c>
      <c r="AP2469" t="s">
        <v>61</v>
      </c>
      <c r="AQ2469">
        <v>2</v>
      </c>
      <c r="AR2469" t="s">
        <v>60</v>
      </c>
      <c r="AS2469" s="1" t="d">
        <v>2014-02-27</v>
      </c>
      <c r="AT2469" s="1" t="d">
        <v>2014-02-27</v>
      </c>
      <c r="AU2469" s="1" t="d">
        <v>2014-03-01</v>
      </c>
      <c r="AV2469">
        <v>3</v>
      </c>
      <c r="AW2469">
        <v>2</v>
      </c>
      <c r="AX2469">
        <v>764</v>
      </c>
      <c r="AY2469">
        <v>0</v>
      </c>
      <c r="AZ2469">
        <f t="shared" si="228"/>
        <v>1</v>
      </c>
      <c r="BA2469">
        <f t="shared" si="229"/>
        <v>1</v>
      </c>
      <c r="BB2469" s="3">
        <v>1</v>
      </c>
      <c r="BC2469" s="3">
        <v>0</v>
      </c>
      <c r="BD2469" s="3">
        <v>2</v>
      </c>
      <c r="BE2469">
        <f>IF(BD2469&gt;Summary!$C$2,1,0)</f>
        <v>0</v>
      </c>
      <c r="BF2469">
        <f t="shared" si="230"/>
        <v>0</v>
      </c>
      <c r="BG2469">
        <f t="shared" si="231"/>
        <v>1</v>
      </c>
      <c r="BH2469">
        <f t="shared" si="232"/>
        <v>0</v>
      </c>
      <c r="BI2469">
        <f t="shared" si="233"/>
        <v>0</v>
      </c>
    </row>
    <row r="2470" spans="1:61" x14ac:dyDescent="0.2">
      <c r="A2470">
        <v>3759</v>
      </c>
      <c r="B2470" t="s">
        <v>9448</v>
      </c>
      <c r="C2470" t="s">
        <v>9449</v>
      </c>
      <c r="D2470" t="s">
        <v>9450</v>
      </c>
      <c r="E2470" s="1" t="d">
        <v>2013-01-29</v>
      </c>
      <c r="F2470" t="s">
        <v>115</v>
      </c>
      <c r="G2470" s="1" t="d">
        <v>1984-09-29</v>
      </c>
      <c r="H2470">
        <v>31</v>
      </c>
      <c r="I2470" t="s">
        <v>65</v>
      </c>
      <c r="J2470" t="s">
        <v>66</v>
      </c>
      <c r="K2470">
        <v>0</v>
      </c>
      <c r="L2470">
        <v>0</v>
      </c>
      <c r="M2470">
        <v>0</v>
      </c>
      <c r="N2470">
        <v>14</v>
      </c>
      <c r="O2470">
        <v>-1</v>
      </c>
      <c r="P2470" s="2" t="d">
        <v>2013-01-28T12:24:29.00000015739351225</v>
      </c>
      <c r="Q2470" s="2" t="d">
        <v>2013-01-30T07:55:23.00000020768493400</v>
      </c>
      <c r="R2470" t="s">
        <v>9451</v>
      </c>
      <c r="S2470" s="1" t="d">
        <v>2013-01-28</v>
      </c>
      <c r="U2470">
        <v>1</v>
      </c>
      <c r="V2470" t="s">
        <v>57</v>
      </c>
      <c r="W2470" t="s">
        <v>2574</v>
      </c>
      <c r="X2470">
        <v>0</v>
      </c>
      <c r="AG2470">
        <v>0</v>
      </c>
      <c r="AL2470" t="s">
        <v>59</v>
      </c>
      <c r="AM2470">
        <v>8</v>
      </c>
      <c r="AN2470" t="s">
        <v>86</v>
      </c>
      <c r="AO2470" s="1" t="d">
        <v>2013-01-29</v>
      </c>
      <c r="AP2470" t="s">
        <v>61</v>
      </c>
      <c r="AQ2470">
        <v>8</v>
      </c>
      <c r="AR2470" t="s">
        <v>86</v>
      </c>
      <c r="AS2470" s="1" t="d">
        <v>2013-01-29</v>
      </c>
      <c r="AT2470" s="1" t="d">
        <v>2013-02-05</v>
      </c>
      <c r="AU2470" s="1" t="d">
        <v>2013-03-01</v>
      </c>
      <c r="AV2470">
        <v>14</v>
      </c>
      <c r="AW2470">
        <v>1</v>
      </c>
      <c r="AX2470">
        <v>7</v>
      </c>
      <c r="AY2470">
        <v>0</v>
      </c>
      <c r="AZ2470">
        <f t="shared" si="228"/>
        <v>1</v>
      </c>
      <c r="BA2470">
        <f t="shared" si="229"/>
        <v>1</v>
      </c>
      <c r="BB2470" s="3">
        <v>1</v>
      </c>
      <c r="BC2470" s="3">
        <v>0</v>
      </c>
      <c r="BD2470" s="3">
        <v>8</v>
      </c>
      <c r="BE2470">
        <f>IF(BD2470&gt;Summary!$C$2,1,0)</f>
        <v>1</v>
      </c>
      <c r="BF2470">
        <f t="shared" si="230"/>
        <v>0</v>
      </c>
      <c r="BG2470">
        <f t="shared" si="231"/>
        <v>0</v>
      </c>
      <c r="BH2470">
        <f t="shared" si="232"/>
        <v>1</v>
      </c>
      <c r="BI2470">
        <f t="shared" si="233"/>
        <v>0</v>
      </c>
    </row>
    <row r="2471" spans="1:61" x14ac:dyDescent="0.2">
      <c r="A2471">
        <v>3761</v>
      </c>
      <c r="B2471" t="s">
        <v>9452</v>
      </c>
      <c r="C2471" t="s">
        <v>557</v>
      </c>
      <c r="D2471" t="s">
        <v>9446</v>
      </c>
      <c r="E2471" s="1" t="d">
        <v>2014-03-08</v>
      </c>
      <c r="F2471" t="s">
        <v>53</v>
      </c>
      <c r="G2471" s="1" t="d">
        <v>1973-09-22</v>
      </c>
      <c r="H2471">
        <v>42</v>
      </c>
      <c r="I2471" t="s">
        <v>65</v>
      </c>
      <c r="J2471" t="s">
        <v>66</v>
      </c>
      <c r="K2471">
        <v>0</v>
      </c>
      <c r="L2471">
        <v>0</v>
      </c>
      <c r="M2471">
        <v>0</v>
      </c>
      <c r="N2471">
        <v>7</v>
      </c>
      <c r="O2471">
        <v>-1</v>
      </c>
      <c r="P2471" s="2" t="d">
        <v>2014-03-07T11:33:05.00000028870999600</v>
      </c>
      <c r="Q2471" s="2" t="d">
        <v>2014-03-09T09:14:27.99999985378235325</v>
      </c>
      <c r="R2471" t="s">
        <v>9453</v>
      </c>
      <c r="S2471" s="1" t="d">
        <v>2014-03-07</v>
      </c>
      <c r="U2471">
        <v>1</v>
      </c>
      <c r="V2471" t="s">
        <v>57</v>
      </c>
      <c r="W2471" t="s">
        <v>71</v>
      </c>
      <c r="X2471">
        <v>1</v>
      </c>
      <c r="Y2471" t="s">
        <v>9454</v>
      </c>
      <c r="Z2471" t="s">
        <v>79</v>
      </c>
      <c r="AA2471">
        <v>70</v>
      </c>
      <c r="AB2471" s="1" t="d">
        <v>2014-09-15</v>
      </c>
      <c r="AC2471" t="s">
        <v>308</v>
      </c>
      <c r="AD2471" s="1" t="d">
        <v>2014-11-24</v>
      </c>
      <c r="AE2471" s="1" t="d">
        <v>2014-11-28</v>
      </c>
      <c r="AG2471">
        <v>1</v>
      </c>
      <c r="AH2471" t="s">
        <v>9454</v>
      </c>
      <c r="AI2471" t="s">
        <v>70</v>
      </c>
      <c r="AJ2471" s="1" t="d">
        <v>2014-09-15</v>
      </c>
      <c r="AK2471" t="s">
        <v>68</v>
      </c>
      <c r="AL2471" t="s">
        <v>59</v>
      </c>
      <c r="AM2471">
        <v>5</v>
      </c>
      <c r="AN2471" t="s">
        <v>87</v>
      </c>
      <c r="AO2471" s="1" t="d">
        <v>2014-03-08</v>
      </c>
      <c r="AP2471" t="s">
        <v>61</v>
      </c>
      <c r="AQ2471">
        <v>1</v>
      </c>
      <c r="AR2471" t="s">
        <v>60</v>
      </c>
      <c r="AS2471" s="1" t="d">
        <v>2014-03-08</v>
      </c>
      <c r="AT2471" s="1" t="d">
        <v>2014-03-07</v>
      </c>
      <c r="AU2471" s="1" t="d">
        <v>2014-03-09</v>
      </c>
      <c r="AV2471">
        <v>7</v>
      </c>
      <c r="AW2471">
        <v>1</v>
      </c>
      <c r="AX2471">
        <v>191</v>
      </c>
      <c r="AY2471">
        <v>1</v>
      </c>
      <c r="AZ2471">
        <f t="shared" si="228"/>
        <v>1</v>
      </c>
      <c r="BA2471">
        <f t="shared" si="229"/>
        <v>1</v>
      </c>
      <c r="BB2471" s="3">
        <v>1</v>
      </c>
      <c r="BC2471" s="3">
        <v>1</v>
      </c>
      <c r="BD2471" s="3">
        <v>5</v>
      </c>
      <c r="BE2471">
        <f>IF(BD2471&gt;Summary!$C$2,1,0)</f>
        <v>0</v>
      </c>
      <c r="BF2471">
        <f t="shared" si="230"/>
        <v>0</v>
      </c>
      <c r="BG2471">
        <f t="shared" si="231"/>
        <v>0</v>
      </c>
      <c r="BH2471">
        <f t="shared" si="232"/>
        <v>0</v>
      </c>
      <c r="BI2471">
        <f t="shared" si="233"/>
        <v>1</v>
      </c>
    </row>
    <row r="2472" spans="1:61" x14ac:dyDescent="0.2">
      <c r="A2472">
        <v>3763</v>
      </c>
      <c r="B2472" t="s">
        <v>9455</v>
      </c>
      <c r="C2472" t="s">
        <v>9456</v>
      </c>
      <c r="D2472" t="s">
        <v>9457</v>
      </c>
      <c r="E2472" s="1" t="d">
        <v>2014-07-15</v>
      </c>
      <c r="F2472" t="s">
        <v>53</v>
      </c>
      <c r="G2472" s="1" t="d">
        <v>1989-11-22</v>
      </c>
      <c r="H2472">
        <v>26</v>
      </c>
      <c r="I2472" t="s">
        <v>65</v>
      </c>
      <c r="J2472" t="s">
        <v>66</v>
      </c>
      <c r="K2472">
        <v>0</v>
      </c>
      <c r="L2472">
        <v>2</v>
      </c>
      <c r="M2472">
        <v>2</v>
      </c>
      <c r="N2472">
        <v>20</v>
      </c>
      <c r="O2472">
        <v>-1</v>
      </c>
      <c r="P2472" s="2" t="d">
        <v>2014-07-14T08:30:47.9999996954575200</v>
      </c>
      <c r="Q2472" s="2" t="d">
        <v>2014-08-13T04:00:18.99999983143061550</v>
      </c>
      <c r="R2472" t="s">
        <v>9458</v>
      </c>
      <c r="S2472" s="1" t="d">
        <v>2014-07-14</v>
      </c>
      <c r="U2472">
        <v>1</v>
      </c>
      <c r="V2472" t="s">
        <v>57</v>
      </c>
      <c r="W2472" t="s">
        <v>151</v>
      </c>
      <c r="X2472">
        <v>1</v>
      </c>
      <c r="Y2472" t="s">
        <v>9459</v>
      </c>
      <c r="Z2472" t="s">
        <v>135</v>
      </c>
      <c r="AB2472" s="1" t="d">
        <v>2016-02-11</v>
      </c>
      <c r="AC2472" t="s">
        <v>940</v>
      </c>
      <c r="AG2472">
        <v>0</v>
      </c>
      <c r="AL2472" t="s">
        <v>59</v>
      </c>
      <c r="AM2472">
        <v>9</v>
      </c>
      <c r="AN2472" t="s">
        <v>86</v>
      </c>
      <c r="AO2472" s="1" t="d">
        <v>2014-07-15</v>
      </c>
      <c r="AP2472" t="s">
        <v>61</v>
      </c>
      <c r="AQ2472">
        <v>6</v>
      </c>
      <c r="AR2472" t="s">
        <v>87</v>
      </c>
      <c r="AS2472" s="1" t="d">
        <v>2014-07-15</v>
      </c>
      <c r="AT2472" s="1" t="d">
        <v>2014-07-14</v>
      </c>
      <c r="AU2472" s="1" t="d">
        <v>2014-08-13</v>
      </c>
      <c r="AV2472">
        <v>20</v>
      </c>
      <c r="AW2472">
        <v>29</v>
      </c>
      <c r="AX2472">
        <v>576</v>
      </c>
      <c r="AY2472">
        <v>1</v>
      </c>
      <c r="AZ2472">
        <f t="shared" si="228"/>
        <v>1</v>
      </c>
      <c r="BA2472">
        <f t="shared" si="229"/>
        <v>1</v>
      </c>
      <c r="BB2472" s="3">
        <v>1</v>
      </c>
      <c r="BC2472" s="3">
        <v>1</v>
      </c>
      <c r="BD2472" s="3">
        <v>9</v>
      </c>
      <c r="BE2472">
        <f>IF(BD2472&gt;Summary!$C$2,1,0)</f>
        <v>1</v>
      </c>
      <c r="BF2472">
        <f t="shared" si="230"/>
        <v>1</v>
      </c>
      <c r="BG2472">
        <f t="shared" si="231"/>
        <v>0</v>
      </c>
      <c r="BH2472">
        <f t="shared" si="232"/>
        <v>0</v>
      </c>
      <c r="BI2472">
        <f t="shared" si="233"/>
        <v>0</v>
      </c>
    </row>
    <row r="2473" spans="1:61" x14ac:dyDescent="0.2">
      <c r="A2473">
        <v>3765</v>
      </c>
      <c r="B2473" t="s">
        <v>9460</v>
      </c>
      <c r="C2473" t="s">
        <v>1719</v>
      </c>
      <c r="D2473" t="s">
        <v>9461</v>
      </c>
      <c r="E2473" s="1" t="d">
        <v>2013-08-01</v>
      </c>
      <c r="F2473" t="s">
        <v>53</v>
      </c>
      <c r="G2473" s="1" t="d">
        <v>1982-07-31</v>
      </c>
      <c r="H2473">
        <v>33</v>
      </c>
      <c r="I2473" t="s">
        <v>65</v>
      </c>
      <c r="J2473" t="s">
        <v>102</v>
      </c>
      <c r="K2473">
        <v>0</v>
      </c>
      <c r="L2473">
        <v>0</v>
      </c>
      <c r="M2473">
        <v>0</v>
      </c>
      <c r="N2473">
        <v>0</v>
      </c>
      <c r="O2473">
        <v>0</v>
      </c>
      <c r="P2473" s="2" t="d">
        <v>2013-08-01T12:25:33.00000003073364700</v>
      </c>
      <c r="Q2473" s="2" t="d">
        <v>2013-08-02T04:52:42.999999895691871825</v>
      </c>
      <c r="R2473" t="s">
        <v>9462</v>
      </c>
      <c r="S2473" s="1" t="d">
        <v>2013-07-31</v>
      </c>
      <c r="U2473">
        <v>1</v>
      </c>
      <c r="V2473" t="s">
        <v>57</v>
      </c>
      <c r="W2473" t="s">
        <v>902</v>
      </c>
      <c r="X2473">
        <v>1</v>
      </c>
      <c r="Y2473" t="s">
        <v>9463</v>
      </c>
      <c r="Z2473" t="s">
        <v>106</v>
      </c>
      <c r="AA2473">
        <v>0</v>
      </c>
      <c r="AB2473" s="1" t="d">
        <v>2014-10-31</v>
      </c>
      <c r="AC2473" t="s">
        <v>9464</v>
      </c>
      <c r="AD2473" s="1" t="d">
        <v>2014-10-31</v>
      </c>
      <c r="AE2473" s="1" t="d">
        <v>2014-12-05</v>
      </c>
      <c r="AG2473">
        <v>0</v>
      </c>
      <c r="AL2473" t="s">
        <v>59</v>
      </c>
      <c r="AM2473">
        <v>9</v>
      </c>
      <c r="AN2473" t="s">
        <v>86</v>
      </c>
      <c r="AO2473" s="1" t="d">
        <v>2013-08-01</v>
      </c>
      <c r="AP2473" t="s">
        <v>61</v>
      </c>
      <c r="AQ2473">
        <v>3</v>
      </c>
      <c r="AR2473" t="s">
        <v>60</v>
      </c>
      <c r="AS2473" s="1" t="d">
        <v>2013-08-01</v>
      </c>
      <c r="AT2473" s="1" t="d">
        <v>2013-09-16</v>
      </c>
      <c r="AU2473" s="1" t="d">
        <v>2013-09-18</v>
      </c>
      <c r="AV2473">
        <v>0</v>
      </c>
      <c r="AW2473">
        <v>1</v>
      </c>
      <c r="AX2473">
        <v>46</v>
      </c>
      <c r="AY2473">
        <v>0</v>
      </c>
      <c r="AZ2473">
        <f t="shared" si="228"/>
        <v>1</v>
      </c>
      <c r="BA2473">
        <f t="shared" si="229"/>
        <v>1</v>
      </c>
      <c r="BB2473" s="3">
        <v>1</v>
      </c>
      <c r="BC2473" s="3">
        <v>1</v>
      </c>
      <c r="BD2473" s="3">
        <v>9</v>
      </c>
      <c r="BE2473">
        <f>IF(BD2473&gt;Summary!$C$2,1,0)</f>
        <v>1</v>
      </c>
      <c r="BF2473">
        <f t="shared" si="230"/>
        <v>1</v>
      </c>
      <c r="BG2473">
        <f t="shared" si="231"/>
        <v>0</v>
      </c>
      <c r="BH2473">
        <f t="shared" si="232"/>
        <v>0</v>
      </c>
      <c r="BI2473">
        <f t="shared" si="233"/>
        <v>0</v>
      </c>
    </row>
    <row r="2474" spans="1:61" x14ac:dyDescent="0.2">
      <c r="A2474">
        <v>3766</v>
      </c>
      <c r="B2474" t="s">
        <v>9465</v>
      </c>
      <c r="C2474" t="s">
        <v>2197</v>
      </c>
      <c r="D2474" t="s">
        <v>9466</v>
      </c>
      <c r="E2474" s="1" t="d">
        <v>2014-02-26</v>
      </c>
      <c r="F2474" t="s">
        <v>53</v>
      </c>
      <c r="G2474" s="1" t="d">
        <v>1993-07-18</v>
      </c>
      <c r="H2474">
        <v>22</v>
      </c>
      <c r="I2474" t="s">
        <v>75</v>
      </c>
      <c r="J2474" t="s">
        <v>102</v>
      </c>
      <c r="K2474">
        <v>0</v>
      </c>
      <c r="L2474">
        <v>0</v>
      </c>
      <c r="M2474">
        <v>0</v>
      </c>
      <c r="N2474">
        <v>0</v>
      </c>
      <c r="O2474">
        <v>0</v>
      </c>
      <c r="P2474" s="2" t="d">
        <v>2014-02-26T03:59:59.00000018533318950</v>
      </c>
      <c r="Q2474" s="2" t="d">
        <v>2014-02-27T03:28:56.99999994132667575</v>
      </c>
      <c r="R2474" t="s">
        <v>9467</v>
      </c>
      <c r="S2474" s="1" t="d">
        <v>2014-02-26</v>
      </c>
      <c r="U2474">
        <v>0</v>
      </c>
      <c r="V2474" t="s">
        <v>97</v>
      </c>
      <c r="W2474" t="s">
        <v>336</v>
      </c>
      <c r="X2474">
        <v>1</v>
      </c>
      <c r="Y2474" t="s">
        <v>9468</v>
      </c>
      <c r="Z2474" t="s">
        <v>135</v>
      </c>
      <c r="AB2474" s="1" t="d">
        <v>2015-12-06</v>
      </c>
      <c r="AC2474" t="s">
        <v>7465</v>
      </c>
      <c r="AG2474">
        <v>0</v>
      </c>
      <c r="AL2474" t="s">
        <v>59</v>
      </c>
      <c r="AM2474">
        <v>2</v>
      </c>
      <c r="AN2474" t="s">
        <v>60</v>
      </c>
      <c r="AO2474" s="1" t="d">
        <v>2014-02-26</v>
      </c>
      <c r="AP2474" t="s">
        <v>61</v>
      </c>
      <c r="AQ2474">
        <v>4</v>
      </c>
      <c r="AR2474" t="s">
        <v>60</v>
      </c>
      <c r="AS2474" s="1" t="d">
        <v>2014-02-26</v>
      </c>
      <c r="AT2474" s="1" t="d">
        <v>2014-02-26</v>
      </c>
      <c r="AU2474" s="1" t="d">
        <v>2014-02-27</v>
      </c>
      <c r="AV2474">
        <v>0</v>
      </c>
      <c r="AW2474">
        <v>1</v>
      </c>
      <c r="AX2474">
        <v>648</v>
      </c>
      <c r="AY2474">
        <v>1</v>
      </c>
      <c r="AZ2474">
        <f t="shared" si="228"/>
        <v>1</v>
      </c>
      <c r="BA2474">
        <f t="shared" si="229"/>
        <v>1</v>
      </c>
      <c r="BB2474" s="3">
        <v>1</v>
      </c>
      <c r="BC2474" s="3">
        <v>1</v>
      </c>
      <c r="BD2474" s="3">
        <v>2</v>
      </c>
      <c r="BE2474">
        <f>IF(BD2474&gt;Summary!$C$2,1,0)</f>
        <v>0</v>
      </c>
      <c r="BF2474">
        <f t="shared" si="230"/>
        <v>0</v>
      </c>
      <c r="BG2474">
        <f t="shared" si="231"/>
        <v>0</v>
      </c>
      <c r="BH2474">
        <f t="shared" si="232"/>
        <v>0</v>
      </c>
      <c r="BI2474">
        <f t="shared" si="233"/>
        <v>1</v>
      </c>
    </row>
    <row r="2475" spans="1:61" x14ac:dyDescent="0.2">
      <c r="A2475">
        <v>3767</v>
      </c>
      <c r="B2475" t="s">
        <v>9469</v>
      </c>
      <c r="C2475" t="s">
        <v>9470</v>
      </c>
      <c r="D2475" t="s">
        <v>4614</v>
      </c>
      <c r="E2475" s="1" t="d">
        <v>2014-05-13</v>
      </c>
      <c r="F2475" t="s">
        <v>53</v>
      </c>
      <c r="G2475" s="1" t="d">
        <v>1983-12-23</v>
      </c>
      <c r="H2475">
        <v>32</v>
      </c>
      <c r="I2475" t="s">
        <v>65</v>
      </c>
      <c r="J2475" t="s">
        <v>102</v>
      </c>
      <c r="K2475">
        <v>0</v>
      </c>
      <c r="L2475">
        <v>0</v>
      </c>
      <c r="M2475">
        <v>0</v>
      </c>
      <c r="N2475">
        <v>2</v>
      </c>
      <c r="O2475">
        <v>-61</v>
      </c>
      <c r="P2475" s="2" t="d">
        <v>2014-03-13T03:55:19.99999971594661575</v>
      </c>
      <c r="Q2475" s="2" t="d">
        <v>2014-04-11T03:03:41.99999971780925775</v>
      </c>
      <c r="R2475" t="s">
        <v>9471</v>
      </c>
      <c r="S2475" s="1" t="d">
        <v>2014-03-12</v>
      </c>
      <c r="U2475">
        <v>62</v>
      </c>
      <c r="V2475" t="s">
        <v>57</v>
      </c>
      <c r="W2475" t="s">
        <v>1545</v>
      </c>
      <c r="X2475">
        <v>1</v>
      </c>
      <c r="Y2475" t="s">
        <v>9472</v>
      </c>
      <c r="Z2475" t="s">
        <v>79</v>
      </c>
      <c r="AB2475" s="1" t="d">
        <v>2015-05-28</v>
      </c>
      <c r="AC2475" t="s">
        <v>158</v>
      </c>
      <c r="AG2475">
        <v>0</v>
      </c>
      <c r="AL2475" t="s">
        <v>59</v>
      </c>
      <c r="AM2475">
        <v>5</v>
      </c>
      <c r="AN2475" t="s">
        <v>87</v>
      </c>
      <c r="AO2475" s="1" t="d">
        <v>2014-05-13</v>
      </c>
      <c r="AP2475" t="s">
        <v>61</v>
      </c>
      <c r="AQ2475">
        <v>7</v>
      </c>
      <c r="AR2475" t="s">
        <v>87</v>
      </c>
      <c r="AS2475" s="1" t="d">
        <v>2014-05-13</v>
      </c>
      <c r="AT2475" s="1" t="d">
        <v>2015-04-03</v>
      </c>
      <c r="AU2475" s="1" t="d">
        <v>2015-05-06</v>
      </c>
      <c r="AV2475">
        <v>2</v>
      </c>
      <c r="AW2475">
        <v>0</v>
      </c>
      <c r="AX2475">
        <v>325</v>
      </c>
      <c r="AY2475">
        <v>0</v>
      </c>
      <c r="AZ2475">
        <f t="shared" si="228"/>
        <v>0</v>
      </c>
      <c r="BA2475">
        <f t="shared" si="229"/>
        <v>1</v>
      </c>
      <c r="BB2475" s="3">
        <v>1</v>
      </c>
      <c r="BC2475" s="3">
        <v>1</v>
      </c>
      <c r="BD2475" s="3">
        <v>5</v>
      </c>
      <c r="BE2475">
        <f>IF(BD2475&gt;Summary!$C$2,1,0)</f>
        <v>0</v>
      </c>
      <c r="BF2475">
        <f t="shared" si="230"/>
        <v>0</v>
      </c>
      <c r="BG2475">
        <f t="shared" si="231"/>
        <v>0</v>
      </c>
      <c r="BH2475">
        <f t="shared" si="232"/>
        <v>0</v>
      </c>
      <c r="BI2475">
        <f t="shared" si="233"/>
        <v>1</v>
      </c>
    </row>
    <row r="2476" spans="1:61" x14ac:dyDescent="0.2">
      <c r="A2476">
        <v>3768</v>
      </c>
      <c r="B2476" t="s">
        <v>9473</v>
      </c>
      <c r="C2476" t="s">
        <v>9474</v>
      </c>
      <c r="D2476" t="s">
        <v>9475</v>
      </c>
      <c r="E2476" s="1" t="d">
        <v>2013-01-02</v>
      </c>
      <c r="F2476" t="s">
        <v>115</v>
      </c>
      <c r="G2476" s="1" t="d">
        <v>1980-03-01</v>
      </c>
      <c r="H2476">
        <v>36</v>
      </c>
      <c r="I2476" t="s">
        <v>65</v>
      </c>
      <c r="J2476" t="s">
        <v>66</v>
      </c>
      <c r="K2476">
        <v>0</v>
      </c>
      <c r="L2476">
        <v>0</v>
      </c>
      <c r="M2476">
        <v>0</v>
      </c>
      <c r="N2476">
        <v>1</v>
      </c>
      <c r="O2476">
        <v>0</v>
      </c>
      <c r="P2476" s="2" t="d">
        <v>2013-01-02T12:43:11.00000029429793550</v>
      </c>
      <c r="Q2476" s="2" t="d">
        <v>2013-01-02T01:12:11.00000030826777075</v>
      </c>
      <c r="R2476" t="s">
        <v>9476</v>
      </c>
      <c r="S2476" s="1" t="d">
        <v>2013-01-01</v>
      </c>
      <c r="U2476">
        <v>1</v>
      </c>
      <c r="V2476" t="s">
        <v>97</v>
      </c>
      <c r="W2476" t="s">
        <v>98</v>
      </c>
      <c r="X2476">
        <v>0</v>
      </c>
      <c r="AG2476">
        <v>0</v>
      </c>
      <c r="AL2476" t="s">
        <v>59</v>
      </c>
      <c r="AM2476">
        <v>1</v>
      </c>
      <c r="AN2476" t="s">
        <v>60</v>
      </c>
      <c r="AO2476" s="1" t="d">
        <v>2013-01-02</v>
      </c>
      <c r="AP2476" t="s">
        <v>61</v>
      </c>
      <c r="AQ2476">
        <v>1</v>
      </c>
      <c r="AR2476" t="s">
        <v>60</v>
      </c>
      <c r="AS2476" s="1" t="d">
        <v>2013-01-02</v>
      </c>
      <c r="AT2476" s="1" t="d">
        <v>2013-01-02</v>
      </c>
      <c r="AU2476" s="1" t="d">
        <v>2013-01-02</v>
      </c>
      <c r="AV2476">
        <v>1</v>
      </c>
      <c r="AW2476">
        <v>0</v>
      </c>
      <c r="AX2476">
        <v>1185</v>
      </c>
      <c r="AY2476">
        <v>0</v>
      </c>
      <c r="AZ2476">
        <f t="shared" si="228"/>
        <v>1</v>
      </c>
      <c r="BA2476">
        <f t="shared" si="229"/>
        <v>1</v>
      </c>
      <c r="BB2476" s="3">
        <v>1</v>
      </c>
      <c r="BC2476" s="3">
        <v>0</v>
      </c>
      <c r="BD2476" s="3">
        <v>1</v>
      </c>
      <c r="BE2476">
        <f>IF(BD2476&gt;Summary!$C$2,1,0)</f>
        <v>0</v>
      </c>
      <c r="BF2476">
        <f t="shared" si="230"/>
        <v>0</v>
      </c>
      <c r="BG2476">
        <f t="shared" si="231"/>
        <v>1</v>
      </c>
      <c r="BH2476">
        <f t="shared" si="232"/>
        <v>0</v>
      </c>
      <c r="BI2476">
        <f t="shared" si="233"/>
        <v>0</v>
      </c>
    </row>
    <row r="2477" spans="1:61" x14ac:dyDescent="0.2">
      <c r="A2477">
        <v>3769</v>
      </c>
      <c r="B2477" t="s">
        <v>9477</v>
      </c>
      <c r="C2477" t="s">
        <v>2257</v>
      </c>
      <c r="D2477" t="s">
        <v>9478</v>
      </c>
      <c r="E2477" s="1" t="d">
        <v>2013-01-24</v>
      </c>
      <c r="F2477" t="s">
        <v>53</v>
      </c>
      <c r="G2477" s="1" t="d">
        <v>1961-10-31</v>
      </c>
      <c r="H2477">
        <v>54</v>
      </c>
      <c r="I2477" t="s">
        <v>54</v>
      </c>
      <c r="J2477" t="s">
        <v>102</v>
      </c>
      <c r="K2477">
        <v>0</v>
      </c>
      <c r="L2477">
        <v>0</v>
      </c>
      <c r="M2477">
        <v>0</v>
      </c>
      <c r="N2477">
        <v>0</v>
      </c>
      <c r="O2477">
        <v>0</v>
      </c>
      <c r="P2477" s="2" t="d">
        <v>2013-01-24T02:06:19.0000001667067425</v>
      </c>
      <c r="Q2477" s="2" t="d">
        <v>2013-01-24T07:10:20.00000013504177450</v>
      </c>
      <c r="R2477" t="s">
        <v>9479</v>
      </c>
      <c r="S2477" s="1" t="d">
        <v>2013-01-24</v>
      </c>
      <c r="U2477">
        <v>0</v>
      </c>
      <c r="V2477" t="s">
        <v>97</v>
      </c>
      <c r="W2477" t="s">
        <v>816</v>
      </c>
      <c r="X2477">
        <v>0</v>
      </c>
      <c r="AG2477">
        <v>0</v>
      </c>
      <c r="AL2477" t="s">
        <v>59</v>
      </c>
      <c r="AM2477">
        <v>1</v>
      </c>
      <c r="AN2477" t="s">
        <v>60</v>
      </c>
      <c r="AO2477" s="1" t="d">
        <v>2013-01-24</v>
      </c>
      <c r="AP2477" t="s">
        <v>61</v>
      </c>
      <c r="AQ2477">
        <v>1</v>
      </c>
      <c r="AR2477" t="s">
        <v>60</v>
      </c>
      <c r="AS2477" s="1" t="d">
        <v>2013-01-24</v>
      </c>
      <c r="AT2477" s="1" t="d">
        <v>2013-01-24</v>
      </c>
      <c r="AU2477" s="1" t="d">
        <v>2013-01-24</v>
      </c>
      <c r="AV2477">
        <v>0</v>
      </c>
      <c r="AW2477">
        <v>0</v>
      </c>
      <c r="AX2477">
        <v>1163</v>
      </c>
      <c r="AY2477">
        <v>0</v>
      </c>
      <c r="AZ2477">
        <f t="shared" si="228"/>
        <v>1</v>
      </c>
      <c r="BA2477">
        <f t="shared" si="229"/>
        <v>1</v>
      </c>
      <c r="BB2477" s="3">
        <v>1</v>
      </c>
      <c r="BC2477" s="3">
        <v>0</v>
      </c>
      <c r="BD2477" s="3">
        <v>1</v>
      </c>
      <c r="BE2477">
        <f>IF(BD2477&gt;Summary!$C$2,1,0)</f>
        <v>0</v>
      </c>
      <c r="BF2477">
        <f t="shared" si="230"/>
        <v>0</v>
      </c>
      <c r="BG2477">
        <f t="shared" si="231"/>
        <v>1</v>
      </c>
      <c r="BH2477">
        <f t="shared" si="232"/>
        <v>0</v>
      </c>
      <c r="BI2477">
        <f t="shared" si="233"/>
        <v>0</v>
      </c>
    </row>
    <row r="2478" spans="1:61" x14ac:dyDescent="0.2">
      <c r="A2478">
        <v>3771</v>
      </c>
      <c r="B2478" t="s">
        <v>9480</v>
      </c>
      <c r="C2478" t="s">
        <v>9481</v>
      </c>
      <c r="D2478" t="s">
        <v>9482</v>
      </c>
      <c r="E2478" s="1" t="d">
        <v>2013-03-22</v>
      </c>
      <c r="F2478" t="s">
        <v>53</v>
      </c>
      <c r="G2478" s="1" t="d">
        <v>1990-12-12</v>
      </c>
      <c r="H2478">
        <v>25</v>
      </c>
      <c r="I2478" t="s">
        <v>65</v>
      </c>
      <c r="J2478" t="s">
        <v>66</v>
      </c>
      <c r="K2478">
        <v>0</v>
      </c>
      <c r="L2478">
        <v>1</v>
      </c>
      <c r="M2478">
        <v>2</v>
      </c>
      <c r="N2478">
        <v>5</v>
      </c>
      <c r="O2478">
        <v>-1</v>
      </c>
      <c r="P2478" s="2" t="d">
        <v>2013-03-21T06:31:10.00000022817402975</v>
      </c>
      <c r="Q2478" s="2" t="d">
        <v>2013-08-23T06:39:16.00000005215406375</v>
      </c>
      <c r="R2478" t="s">
        <v>9483</v>
      </c>
      <c r="T2478" s="1" t="d">
        <v>2013-03-21</v>
      </c>
      <c r="U2478">
        <v>1</v>
      </c>
      <c r="V2478" t="s">
        <v>57</v>
      </c>
      <c r="W2478" t="s">
        <v>92</v>
      </c>
      <c r="X2478">
        <v>1</v>
      </c>
      <c r="Y2478" t="s">
        <v>9484</v>
      </c>
      <c r="Z2478" t="s">
        <v>135</v>
      </c>
      <c r="AA2478">
        <v>0</v>
      </c>
      <c r="AB2478" s="1" t="d">
        <v>2014-09-20</v>
      </c>
      <c r="AC2478" t="s">
        <v>362</v>
      </c>
      <c r="AD2478" s="1" t="d">
        <v>2014-09-20</v>
      </c>
      <c r="AE2478" s="1" t="d">
        <v>2014-09-24</v>
      </c>
      <c r="AG2478">
        <v>0</v>
      </c>
      <c r="AL2478" t="s">
        <v>59</v>
      </c>
      <c r="AM2478">
        <v>9</v>
      </c>
      <c r="AN2478" t="s">
        <v>86</v>
      </c>
      <c r="AO2478" s="1" t="d">
        <v>2013-03-22</v>
      </c>
      <c r="AP2478" t="s">
        <v>61</v>
      </c>
      <c r="AQ2478">
        <v>9</v>
      </c>
      <c r="AR2478" t="s">
        <v>86</v>
      </c>
      <c r="AS2478" s="1" t="d">
        <v>2013-03-22</v>
      </c>
      <c r="AT2478" s="1" t="d">
        <v>2014-09-20</v>
      </c>
      <c r="AU2478" s="1" t="d">
        <v>2014-09-24</v>
      </c>
      <c r="AV2478">
        <v>5</v>
      </c>
      <c r="AW2478">
        <v>154</v>
      </c>
      <c r="AX2478">
        <v>547</v>
      </c>
      <c r="AY2478">
        <v>1</v>
      </c>
      <c r="AZ2478">
        <f t="shared" si="228"/>
        <v>1</v>
      </c>
      <c r="BA2478">
        <f t="shared" si="229"/>
        <v>1</v>
      </c>
      <c r="BB2478" s="3">
        <v>1</v>
      </c>
      <c r="BC2478" s="3">
        <v>1</v>
      </c>
      <c r="BD2478" s="3">
        <v>9</v>
      </c>
      <c r="BE2478">
        <f>IF(BD2478&gt;Summary!$C$2,1,0)</f>
        <v>1</v>
      </c>
      <c r="BF2478">
        <f t="shared" si="230"/>
        <v>1</v>
      </c>
      <c r="BG2478">
        <f t="shared" si="231"/>
        <v>0</v>
      </c>
      <c r="BH2478">
        <f t="shared" si="232"/>
        <v>0</v>
      </c>
      <c r="BI2478">
        <f t="shared" si="233"/>
        <v>0</v>
      </c>
    </row>
    <row r="2479" spans="1:61" x14ac:dyDescent="0.2">
      <c r="A2479">
        <v>3772</v>
      </c>
      <c r="B2479" t="s">
        <v>9485</v>
      </c>
      <c r="C2479" t="s">
        <v>431</v>
      </c>
      <c r="D2479" t="s">
        <v>9486</v>
      </c>
      <c r="E2479" s="1" t="d">
        <v>2014-02-16</v>
      </c>
      <c r="F2479" t="s">
        <v>53</v>
      </c>
      <c r="G2479" s="1" t="d">
        <v>1991-06-21</v>
      </c>
      <c r="H2479">
        <v>24</v>
      </c>
      <c r="I2479" t="s">
        <v>75</v>
      </c>
      <c r="J2479" t="s">
        <v>102</v>
      </c>
      <c r="K2479">
        <v>0</v>
      </c>
      <c r="L2479">
        <v>0</v>
      </c>
      <c r="M2479">
        <v>0</v>
      </c>
      <c r="N2479">
        <v>3</v>
      </c>
      <c r="O2479">
        <v>-1</v>
      </c>
      <c r="P2479" s="2" t="d">
        <v>2014-02-15T07:18:59.999999734573066125</v>
      </c>
      <c r="Q2479" s="2" t="d">
        <v>2014-03-26T09:44:21.0000003129243825</v>
      </c>
      <c r="R2479" t="s">
        <v>9487</v>
      </c>
      <c r="S2479" s="1" t="d">
        <v>2014-02-15</v>
      </c>
      <c r="U2479">
        <v>1</v>
      </c>
      <c r="V2479" t="s">
        <v>57</v>
      </c>
      <c r="W2479" t="s">
        <v>167</v>
      </c>
      <c r="X2479">
        <v>1</v>
      </c>
      <c r="Y2479" t="s">
        <v>9488</v>
      </c>
      <c r="Z2479" t="s">
        <v>79</v>
      </c>
      <c r="AA2479">
        <v>59</v>
      </c>
      <c r="AB2479" s="1" t="d">
        <v>2014-05-09</v>
      </c>
      <c r="AC2479" t="s">
        <v>766</v>
      </c>
      <c r="AD2479" s="1" t="d">
        <v>2014-07-07</v>
      </c>
      <c r="AE2479" s="1" t="d">
        <v>2014-08-13</v>
      </c>
      <c r="AG2479">
        <v>0</v>
      </c>
      <c r="AL2479" t="s">
        <v>59</v>
      </c>
      <c r="AM2479">
        <v>5</v>
      </c>
      <c r="AN2479" t="s">
        <v>87</v>
      </c>
      <c r="AO2479" s="1" t="d">
        <v>2014-02-16</v>
      </c>
      <c r="AP2479" t="s">
        <v>61</v>
      </c>
      <c r="AQ2479">
        <v>4</v>
      </c>
      <c r="AR2479" t="s">
        <v>60</v>
      </c>
      <c r="AS2479" s="1" t="d">
        <v>2014-02-16</v>
      </c>
      <c r="AT2479" s="1" t="d">
        <v>2014-02-15</v>
      </c>
      <c r="AU2479" s="1" t="d">
        <v>2014-03-26</v>
      </c>
      <c r="AV2479">
        <v>3</v>
      </c>
      <c r="AW2479">
        <v>38</v>
      </c>
      <c r="AX2479">
        <v>82</v>
      </c>
      <c r="AY2479">
        <v>1</v>
      </c>
      <c r="AZ2479">
        <f t="shared" si="228"/>
        <v>1</v>
      </c>
      <c r="BA2479">
        <f t="shared" si="229"/>
        <v>1</v>
      </c>
      <c r="BB2479" s="3">
        <v>1</v>
      </c>
      <c r="BC2479" s="3">
        <v>1</v>
      </c>
      <c r="BD2479" s="3">
        <v>5</v>
      </c>
      <c r="BE2479">
        <f>IF(BD2479&gt;Summary!$C$2,1,0)</f>
        <v>0</v>
      </c>
      <c r="BF2479">
        <f t="shared" si="230"/>
        <v>0</v>
      </c>
      <c r="BG2479">
        <f t="shared" si="231"/>
        <v>0</v>
      </c>
      <c r="BH2479">
        <f t="shared" si="232"/>
        <v>0</v>
      </c>
      <c r="BI2479">
        <f t="shared" si="233"/>
        <v>1</v>
      </c>
    </row>
    <row r="2480" spans="1:61" x14ac:dyDescent="0.2">
      <c r="A2480">
        <v>3773</v>
      </c>
      <c r="B2480" t="s">
        <v>9489</v>
      </c>
      <c r="C2480" t="s">
        <v>790</v>
      </c>
      <c r="D2480" t="s">
        <v>9490</v>
      </c>
      <c r="E2480" s="1" t="d">
        <v>2013-08-23</v>
      </c>
      <c r="F2480" t="s">
        <v>53</v>
      </c>
      <c r="G2480" s="1" t="d">
        <v>1992-08-21</v>
      </c>
      <c r="H2480">
        <v>23</v>
      </c>
      <c r="I2480" t="s">
        <v>75</v>
      </c>
      <c r="J2480" t="s">
        <v>161</v>
      </c>
      <c r="K2480">
        <v>0</v>
      </c>
      <c r="L2480">
        <v>0</v>
      </c>
      <c r="M2480">
        <v>0</v>
      </c>
      <c r="N2480">
        <v>0</v>
      </c>
      <c r="O2480">
        <v>-1</v>
      </c>
      <c r="P2480" s="2" t="d">
        <v>2013-08-22T07:07:53.999999952502548675</v>
      </c>
      <c r="Q2480" s="2" t="d">
        <v>2013-08-23T10:48:29.00000024121254400</v>
      </c>
      <c r="R2480" t="s">
        <v>9491</v>
      </c>
      <c r="S2480" s="1" t="d">
        <v>2013-08-22</v>
      </c>
      <c r="U2480">
        <v>1</v>
      </c>
      <c r="V2480" t="s">
        <v>97</v>
      </c>
      <c r="W2480" t="s">
        <v>1055</v>
      </c>
      <c r="X2480">
        <v>0</v>
      </c>
      <c r="AG2480">
        <v>0</v>
      </c>
      <c r="AL2480" t="s">
        <v>59</v>
      </c>
      <c r="AM2480">
        <v>7</v>
      </c>
      <c r="AN2480" t="s">
        <v>87</v>
      </c>
      <c r="AO2480" s="1" t="d">
        <v>2013-08-23</v>
      </c>
      <c r="AP2480" t="s">
        <v>61</v>
      </c>
      <c r="AQ2480">
        <v>5</v>
      </c>
      <c r="AR2480" t="s">
        <v>87</v>
      </c>
      <c r="AS2480" s="1" t="d">
        <v>2013-08-23</v>
      </c>
      <c r="AT2480" s="1" t="d">
        <v>2013-08-22</v>
      </c>
      <c r="AU2480" s="1" t="d">
        <v>2013-08-23</v>
      </c>
      <c r="AV2480">
        <v>0</v>
      </c>
      <c r="AW2480">
        <v>0</v>
      </c>
      <c r="AX2480">
        <v>952</v>
      </c>
      <c r="AY2480">
        <v>0</v>
      </c>
      <c r="AZ2480">
        <f t="shared" si="228"/>
        <v>1</v>
      </c>
      <c r="BA2480">
        <f t="shared" si="229"/>
        <v>1</v>
      </c>
      <c r="BB2480" s="3">
        <v>1</v>
      </c>
      <c r="BC2480" s="3">
        <v>0</v>
      </c>
      <c r="BD2480" s="3">
        <v>7</v>
      </c>
      <c r="BE2480">
        <f>IF(BD2480&gt;Summary!$C$2,1,0)</f>
        <v>1</v>
      </c>
      <c r="BF2480">
        <f t="shared" si="230"/>
        <v>0</v>
      </c>
      <c r="BG2480">
        <f t="shared" si="231"/>
        <v>0</v>
      </c>
      <c r="BH2480">
        <f t="shared" si="232"/>
        <v>1</v>
      </c>
      <c r="BI2480">
        <f t="shared" si="233"/>
        <v>0</v>
      </c>
    </row>
    <row r="2481" spans="1:61" x14ac:dyDescent="0.2">
      <c r="A2481">
        <v>3774</v>
      </c>
      <c r="B2481" t="s">
        <v>9492</v>
      </c>
      <c r="C2481" t="s">
        <v>5024</v>
      </c>
      <c r="D2481" t="s">
        <v>9493</v>
      </c>
      <c r="E2481" s="1" t="d">
        <v>2013-05-31</v>
      </c>
      <c r="F2481" t="s">
        <v>53</v>
      </c>
      <c r="G2481" s="1" t="d">
        <v>1954-10-24</v>
      </c>
      <c r="H2481">
        <v>61</v>
      </c>
      <c r="I2481" t="s">
        <v>54</v>
      </c>
      <c r="J2481" t="s">
        <v>102</v>
      </c>
      <c r="K2481">
        <v>0</v>
      </c>
      <c r="L2481">
        <v>0</v>
      </c>
      <c r="M2481">
        <v>0</v>
      </c>
      <c r="N2481">
        <v>0</v>
      </c>
      <c r="O2481">
        <v>0</v>
      </c>
      <c r="P2481" s="2" t="d">
        <v>2013-05-31T03:36:35.99999974016100225</v>
      </c>
      <c r="Q2481" s="2" t="d">
        <v>2013-05-31T08:16:19.9999998416751600</v>
      </c>
      <c r="R2481" t="s">
        <v>9494</v>
      </c>
      <c r="S2481" s="1" t="d">
        <v>2013-05-31</v>
      </c>
      <c r="U2481">
        <v>0</v>
      </c>
      <c r="V2481" t="s">
        <v>97</v>
      </c>
      <c r="W2481" t="s">
        <v>98</v>
      </c>
      <c r="X2481">
        <v>0</v>
      </c>
      <c r="AG2481">
        <v>0</v>
      </c>
      <c r="AL2481" t="s">
        <v>59</v>
      </c>
      <c r="AM2481">
        <v>1</v>
      </c>
      <c r="AN2481" t="s">
        <v>60</v>
      </c>
      <c r="AO2481" s="1" t="d">
        <v>2013-05-31</v>
      </c>
      <c r="AP2481" t="s">
        <v>61</v>
      </c>
      <c r="AQ2481">
        <v>1</v>
      </c>
      <c r="AR2481" t="s">
        <v>60</v>
      </c>
      <c r="AS2481" s="1" t="d">
        <v>2013-05-31</v>
      </c>
      <c r="AT2481" s="1" t="d">
        <v>2013-05-31</v>
      </c>
      <c r="AU2481" s="1" t="d">
        <v>2013-05-31</v>
      </c>
      <c r="AV2481">
        <v>0</v>
      </c>
      <c r="AW2481">
        <v>0</v>
      </c>
      <c r="AX2481">
        <v>1036</v>
      </c>
      <c r="AY2481">
        <v>0</v>
      </c>
      <c r="AZ2481">
        <f t="shared" si="228"/>
        <v>1</v>
      </c>
      <c r="BA2481">
        <f t="shared" si="229"/>
        <v>1</v>
      </c>
      <c r="BB2481" s="3">
        <v>1</v>
      </c>
      <c r="BC2481" s="3">
        <v>0</v>
      </c>
      <c r="BD2481" s="3">
        <v>1</v>
      </c>
      <c r="BE2481">
        <f>IF(BD2481&gt;Summary!$C$2,1,0)</f>
        <v>0</v>
      </c>
      <c r="BF2481">
        <f t="shared" si="230"/>
        <v>0</v>
      </c>
      <c r="BG2481">
        <f t="shared" si="231"/>
        <v>1</v>
      </c>
      <c r="BH2481">
        <f t="shared" si="232"/>
        <v>0</v>
      </c>
      <c r="BI2481">
        <f t="shared" si="233"/>
        <v>0</v>
      </c>
    </row>
    <row r="2482" spans="1:61" x14ac:dyDescent="0.2">
      <c r="A2482">
        <v>3776</v>
      </c>
      <c r="B2482" t="s">
        <v>9495</v>
      </c>
      <c r="C2482" t="s">
        <v>9496</v>
      </c>
      <c r="D2482" t="s">
        <v>9497</v>
      </c>
      <c r="E2482" s="1" t="d">
        <v>2013-09-17</v>
      </c>
      <c r="F2482" t="s">
        <v>115</v>
      </c>
      <c r="G2482" s="1" t="d">
        <v>1974-01-13</v>
      </c>
      <c r="H2482">
        <v>42</v>
      </c>
      <c r="I2482" t="s">
        <v>65</v>
      </c>
      <c r="J2482" t="s">
        <v>102</v>
      </c>
      <c r="K2482">
        <v>0</v>
      </c>
      <c r="L2482">
        <v>0</v>
      </c>
      <c r="M2482">
        <v>0</v>
      </c>
      <c r="N2482">
        <v>0</v>
      </c>
      <c r="O2482">
        <v>-1</v>
      </c>
      <c r="P2482" s="2" t="d">
        <v>2013-09-16T06:13:55.00000031199306150</v>
      </c>
      <c r="Q2482" s="2" t="d">
        <v>2013-09-17T01:54:03.99999997112900175</v>
      </c>
      <c r="R2482" t="s">
        <v>9498</v>
      </c>
      <c r="S2482" s="1" t="d">
        <v>2013-09-16</v>
      </c>
      <c r="U2482">
        <v>1</v>
      </c>
      <c r="V2482" t="s">
        <v>97</v>
      </c>
      <c r="W2482" t="s">
        <v>80</v>
      </c>
      <c r="X2482">
        <v>0</v>
      </c>
      <c r="AG2482">
        <v>0</v>
      </c>
      <c r="AL2482" t="s">
        <v>59</v>
      </c>
      <c r="AM2482">
        <v>1</v>
      </c>
      <c r="AN2482" t="s">
        <v>60</v>
      </c>
      <c r="AO2482" s="1" t="d">
        <v>2013-09-17</v>
      </c>
      <c r="AP2482" t="s">
        <v>61</v>
      </c>
      <c r="AQ2482">
        <v>1</v>
      </c>
      <c r="AR2482" t="s">
        <v>60</v>
      </c>
      <c r="AS2482" s="1" t="d">
        <v>2013-09-17</v>
      </c>
      <c r="AT2482" s="1" t="d">
        <v>2013-09-16</v>
      </c>
      <c r="AU2482" s="1" t="d">
        <v>2013-09-17</v>
      </c>
      <c r="AV2482">
        <v>0</v>
      </c>
      <c r="AW2482">
        <v>0</v>
      </c>
      <c r="AX2482">
        <v>927</v>
      </c>
      <c r="AY2482">
        <v>0</v>
      </c>
      <c r="AZ2482">
        <f t="shared" si="228"/>
        <v>1</v>
      </c>
      <c r="BA2482">
        <f t="shared" si="229"/>
        <v>1</v>
      </c>
      <c r="BB2482" s="3">
        <v>1</v>
      </c>
      <c r="BC2482" s="3">
        <v>0</v>
      </c>
      <c r="BD2482" s="3">
        <v>1</v>
      </c>
      <c r="BE2482">
        <f>IF(BD2482&gt;Summary!$C$2,1,0)</f>
        <v>0</v>
      </c>
      <c r="BF2482">
        <f t="shared" si="230"/>
        <v>0</v>
      </c>
      <c r="BG2482">
        <f t="shared" si="231"/>
        <v>1</v>
      </c>
      <c r="BH2482">
        <f t="shared" si="232"/>
        <v>0</v>
      </c>
      <c r="BI2482">
        <f t="shared" si="233"/>
        <v>0</v>
      </c>
    </row>
    <row r="2483" spans="1:61" x14ac:dyDescent="0.2">
      <c r="A2483">
        <v>3778</v>
      </c>
      <c r="B2483" t="s">
        <v>9499</v>
      </c>
      <c r="C2483" t="s">
        <v>611</v>
      </c>
      <c r="D2483" t="s">
        <v>9500</v>
      </c>
      <c r="E2483" s="1" t="d">
        <v>2013-03-15</v>
      </c>
      <c r="F2483" t="s">
        <v>53</v>
      </c>
      <c r="G2483" s="1" t="d">
        <v>1988-03-21</v>
      </c>
      <c r="H2483">
        <v>28</v>
      </c>
      <c r="I2483" t="s">
        <v>65</v>
      </c>
      <c r="J2483" t="s">
        <v>102</v>
      </c>
      <c r="K2483">
        <v>0</v>
      </c>
      <c r="L2483">
        <v>0</v>
      </c>
      <c r="M2483">
        <v>0</v>
      </c>
      <c r="N2483">
        <v>1</v>
      </c>
      <c r="O2483">
        <v>0</v>
      </c>
      <c r="P2483" s="2" t="d">
        <v>2013-03-15T12:12:53.99999988265335825</v>
      </c>
      <c r="Q2483" s="2" t="d">
        <v>2013-03-15T06:49:59.9999997206032275</v>
      </c>
      <c r="R2483" t="s">
        <v>9501</v>
      </c>
      <c r="S2483" s="1" t="d">
        <v>2013-03-14</v>
      </c>
      <c r="U2483">
        <v>1</v>
      </c>
      <c r="V2483" t="s">
        <v>97</v>
      </c>
      <c r="W2483" t="s">
        <v>1116</v>
      </c>
      <c r="X2483">
        <v>1</v>
      </c>
      <c r="Y2483" t="s">
        <v>9502</v>
      </c>
      <c r="Z2483" t="s">
        <v>79</v>
      </c>
      <c r="AA2483">
        <v>0</v>
      </c>
      <c r="AB2483" s="1" t="d">
        <v>2014-06-25</v>
      </c>
      <c r="AC2483" t="s">
        <v>1395</v>
      </c>
      <c r="AD2483" s="1" t="d">
        <v>2014-06-25</v>
      </c>
      <c r="AE2483" s="1" t="d">
        <v>2014-06-25</v>
      </c>
      <c r="AG2483">
        <v>0</v>
      </c>
      <c r="AL2483" t="s">
        <v>59</v>
      </c>
      <c r="AM2483">
        <v>2</v>
      </c>
      <c r="AN2483" t="s">
        <v>60</v>
      </c>
      <c r="AO2483" s="1" t="d">
        <v>2013-03-15</v>
      </c>
      <c r="AP2483" t="s">
        <v>61</v>
      </c>
      <c r="AQ2483">
        <v>3</v>
      </c>
      <c r="AR2483" t="s">
        <v>60</v>
      </c>
      <c r="AS2483" s="1" t="d">
        <v>2013-03-15</v>
      </c>
      <c r="AT2483" s="1" t="d">
        <v>2014-06-25</v>
      </c>
      <c r="AU2483" s="1" t="d">
        <v>2014-06-25</v>
      </c>
      <c r="AV2483">
        <v>1</v>
      </c>
      <c r="AW2483">
        <v>0</v>
      </c>
      <c r="AX2483">
        <v>467</v>
      </c>
      <c r="AY2483">
        <v>0</v>
      </c>
      <c r="AZ2483">
        <f t="shared" si="228"/>
        <v>1</v>
      </c>
      <c r="BA2483">
        <f t="shared" si="229"/>
        <v>1</v>
      </c>
      <c r="BB2483" s="3">
        <v>1</v>
      </c>
      <c r="BC2483" s="3">
        <v>1</v>
      </c>
      <c r="BD2483" s="3">
        <v>2</v>
      </c>
      <c r="BE2483">
        <f>IF(BD2483&gt;Summary!$C$2,1,0)</f>
        <v>0</v>
      </c>
      <c r="BF2483">
        <f t="shared" si="230"/>
        <v>0</v>
      </c>
      <c r="BG2483">
        <f t="shared" si="231"/>
        <v>0</v>
      </c>
      <c r="BH2483">
        <f t="shared" si="232"/>
        <v>0</v>
      </c>
      <c r="BI2483">
        <f t="shared" si="233"/>
        <v>1</v>
      </c>
    </row>
    <row r="2484" spans="1:61" x14ac:dyDescent="0.2">
      <c r="A2484">
        <v>3779</v>
      </c>
      <c r="B2484" t="s">
        <v>9503</v>
      </c>
      <c r="C2484" t="s">
        <v>9504</v>
      </c>
      <c r="D2484" t="s">
        <v>9505</v>
      </c>
      <c r="E2484" s="1" t="d">
        <v>2014-03-19</v>
      </c>
      <c r="F2484" t="s">
        <v>53</v>
      </c>
      <c r="G2484" s="1" t="d">
        <v>1988-10-26</v>
      </c>
      <c r="H2484">
        <v>27</v>
      </c>
      <c r="I2484" t="s">
        <v>65</v>
      </c>
      <c r="J2484" t="s">
        <v>66</v>
      </c>
      <c r="K2484">
        <v>0</v>
      </c>
      <c r="L2484">
        <v>0</v>
      </c>
      <c r="M2484">
        <v>0</v>
      </c>
      <c r="N2484">
        <v>1</v>
      </c>
      <c r="O2484">
        <v>-1</v>
      </c>
      <c r="P2484" s="2" t="d">
        <v>2014-03-18T07:44:35.00000023283064150</v>
      </c>
      <c r="Q2484" s="2" t="d">
        <v>2014-03-20T12:10:33.99999984540045075</v>
      </c>
      <c r="R2484" t="s">
        <v>9506</v>
      </c>
      <c r="S2484" s="1" t="d">
        <v>2014-03-18</v>
      </c>
      <c r="U2484">
        <v>1</v>
      </c>
      <c r="V2484" t="s">
        <v>97</v>
      </c>
      <c r="W2484" t="s">
        <v>213</v>
      </c>
      <c r="X2484">
        <v>0</v>
      </c>
      <c r="AG2484">
        <v>0</v>
      </c>
      <c r="AL2484" t="s">
        <v>59</v>
      </c>
      <c r="AM2484">
        <v>5</v>
      </c>
      <c r="AN2484" t="s">
        <v>87</v>
      </c>
      <c r="AO2484" s="1" t="d">
        <v>2014-03-19</v>
      </c>
      <c r="AP2484" t="s">
        <v>61</v>
      </c>
      <c r="AQ2484">
        <v>3</v>
      </c>
      <c r="AR2484" t="s">
        <v>60</v>
      </c>
      <c r="AS2484" s="1" t="d">
        <v>2014-03-19</v>
      </c>
      <c r="AT2484" s="1" t="d">
        <v>2014-03-18</v>
      </c>
      <c r="AU2484" s="1" t="d">
        <v>2014-03-20</v>
      </c>
      <c r="AV2484">
        <v>1</v>
      </c>
      <c r="AW2484">
        <v>1</v>
      </c>
      <c r="AX2484">
        <v>744</v>
      </c>
      <c r="AY2484">
        <v>0</v>
      </c>
      <c r="AZ2484">
        <f t="shared" si="228"/>
        <v>1</v>
      </c>
      <c r="BA2484">
        <f t="shared" si="229"/>
        <v>1</v>
      </c>
      <c r="BB2484" s="3">
        <v>1</v>
      </c>
      <c r="BC2484" s="3">
        <v>0</v>
      </c>
      <c r="BD2484" s="3">
        <v>5</v>
      </c>
      <c r="BE2484">
        <f>IF(BD2484&gt;Summary!$C$2,1,0)</f>
        <v>0</v>
      </c>
      <c r="BF2484">
        <f t="shared" si="230"/>
        <v>0</v>
      </c>
      <c r="BG2484">
        <f t="shared" si="231"/>
        <v>1</v>
      </c>
      <c r="BH2484">
        <f t="shared" si="232"/>
        <v>0</v>
      </c>
      <c r="BI2484">
        <f t="shared" si="233"/>
        <v>0</v>
      </c>
    </row>
    <row r="2485" spans="1:61" x14ac:dyDescent="0.2">
      <c r="A2485">
        <v>3780</v>
      </c>
      <c r="B2485" t="s">
        <v>9507</v>
      </c>
      <c r="C2485" t="s">
        <v>852</v>
      </c>
      <c r="D2485" t="s">
        <v>532</v>
      </c>
      <c r="E2485" s="1" t="d">
        <v>2013-03-04</v>
      </c>
      <c r="F2485" t="s">
        <v>53</v>
      </c>
      <c r="G2485" s="1" t="d">
        <v>1991-11-01</v>
      </c>
      <c r="H2485">
        <v>24</v>
      </c>
      <c r="I2485" t="s">
        <v>75</v>
      </c>
      <c r="J2485" t="s">
        <v>102</v>
      </c>
      <c r="K2485">
        <v>0</v>
      </c>
      <c r="L2485">
        <v>0</v>
      </c>
      <c r="M2485">
        <v>0</v>
      </c>
      <c r="N2485">
        <v>2</v>
      </c>
      <c r="O2485">
        <v>-18</v>
      </c>
      <c r="P2485" s="2" t="d">
        <v>2013-02-14T08:04:32.000000299885868925</v>
      </c>
      <c r="Q2485" s="2" t="d">
        <v>2013-03-01T08:19:06.999999904073775</v>
      </c>
      <c r="R2485" t="s">
        <v>9508</v>
      </c>
      <c r="S2485" s="1" t="d">
        <v>2013-02-14</v>
      </c>
      <c r="U2485">
        <v>18</v>
      </c>
      <c r="V2485" t="s">
        <v>97</v>
      </c>
      <c r="W2485" t="s">
        <v>98</v>
      </c>
      <c r="X2485">
        <v>0</v>
      </c>
      <c r="AG2485">
        <v>0</v>
      </c>
      <c r="AL2485" t="s">
        <v>59</v>
      </c>
      <c r="AM2485">
        <v>3</v>
      </c>
      <c r="AN2485" t="s">
        <v>60</v>
      </c>
      <c r="AO2485" s="1" t="d">
        <v>2013-03-04</v>
      </c>
      <c r="AP2485" t="s">
        <v>61</v>
      </c>
      <c r="AQ2485">
        <v>5</v>
      </c>
      <c r="AR2485" t="s">
        <v>87</v>
      </c>
      <c r="AS2485" s="1" t="d">
        <v>2013-03-04</v>
      </c>
      <c r="AT2485" s="1" t="d">
        <v>2013-02-14</v>
      </c>
      <c r="AU2485" s="1" t="d">
        <v>2013-03-01</v>
      </c>
      <c r="AV2485">
        <v>2</v>
      </c>
      <c r="AW2485">
        <v>0</v>
      </c>
      <c r="AX2485">
        <v>1124</v>
      </c>
      <c r="AY2485">
        <v>0</v>
      </c>
      <c r="AZ2485">
        <f t="shared" si="228"/>
        <v>1</v>
      </c>
      <c r="BA2485">
        <f t="shared" si="229"/>
        <v>1</v>
      </c>
      <c r="BB2485" s="3">
        <v>1</v>
      </c>
      <c r="BC2485" s="3">
        <v>0</v>
      </c>
      <c r="BD2485" s="3">
        <v>3</v>
      </c>
      <c r="BE2485">
        <f>IF(BD2485&gt;Summary!$C$2,1,0)</f>
        <v>0</v>
      </c>
      <c r="BF2485">
        <f t="shared" si="230"/>
        <v>0</v>
      </c>
      <c r="BG2485">
        <f t="shared" si="231"/>
        <v>1</v>
      </c>
      <c r="BH2485">
        <f t="shared" si="232"/>
        <v>0</v>
      </c>
      <c r="BI2485">
        <f t="shared" si="233"/>
        <v>0</v>
      </c>
    </row>
    <row r="2486" spans="1:61" x14ac:dyDescent="0.2">
      <c r="A2486">
        <v>3781</v>
      </c>
      <c r="B2486" t="s">
        <v>9509</v>
      </c>
      <c r="C2486" t="s">
        <v>2207</v>
      </c>
      <c r="D2486" t="s">
        <v>3156</v>
      </c>
      <c r="E2486" s="1" t="d">
        <v>2014-02-07</v>
      </c>
      <c r="F2486" t="s">
        <v>53</v>
      </c>
      <c r="G2486" s="1" t="d">
        <v>1982-11-27</v>
      </c>
      <c r="H2486">
        <v>33</v>
      </c>
      <c r="I2486" t="s">
        <v>65</v>
      </c>
      <c r="J2486" t="s">
        <v>66</v>
      </c>
      <c r="K2486">
        <v>0</v>
      </c>
      <c r="L2486">
        <v>0</v>
      </c>
      <c r="M2486">
        <v>0</v>
      </c>
      <c r="N2486">
        <v>14</v>
      </c>
      <c r="O2486">
        <v>-59</v>
      </c>
      <c r="P2486" s="2" t="d">
        <v>2013-12-10T01:15:13.00000010523944850</v>
      </c>
      <c r="Q2486" s="2" t="d">
        <v>2013-12-10T01:29:23.00000015180557950</v>
      </c>
      <c r="R2486" t="s">
        <v>9510</v>
      </c>
      <c r="S2486" s="1" t="d">
        <v>2013-12-09</v>
      </c>
      <c r="U2486">
        <v>60</v>
      </c>
      <c r="V2486" t="s">
        <v>57</v>
      </c>
      <c r="W2486" t="s">
        <v>351</v>
      </c>
      <c r="X2486">
        <v>0</v>
      </c>
      <c r="AG2486">
        <v>0</v>
      </c>
      <c r="AL2486" t="s">
        <v>59</v>
      </c>
      <c r="AM2486">
        <v>5</v>
      </c>
      <c r="AN2486" t="s">
        <v>87</v>
      </c>
      <c r="AO2486" s="1" t="d">
        <v>2014-02-07</v>
      </c>
      <c r="AP2486" t="s">
        <v>61</v>
      </c>
      <c r="AQ2486">
        <v>2</v>
      </c>
      <c r="AR2486" t="s">
        <v>60</v>
      </c>
      <c r="AS2486" s="1" t="d">
        <v>2014-02-07</v>
      </c>
      <c r="AT2486" s="1" t="d">
        <v>2013-12-10</v>
      </c>
      <c r="AU2486" s="1" t="d">
        <v>2013-12-10</v>
      </c>
      <c r="AV2486">
        <v>14</v>
      </c>
      <c r="AW2486">
        <v>0</v>
      </c>
      <c r="AX2486">
        <v>784</v>
      </c>
      <c r="AY2486">
        <v>0</v>
      </c>
      <c r="AZ2486">
        <f t="shared" si="228"/>
        <v>0</v>
      </c>
      <c r="BA2486">
        <f t="shared" si="229"/>
        <v>1</v>
      </c>
      <c r="BB2486" s="3">
        <v>1</v>
      </c>
      <c r="BC2486" s="3">
        <v>0</v>
      </c>
      <c r="BD2486" s="3">
        <v>5</v>
      </c>
      <c r="BE2486">
        <f>IF(BD2486&gt;Summary!$C$2,1,0)</f>
        <v>0</v>
      </c>
      <c r="BF2486">
        <f t="shared" si="230"/>
        <v>0</v>
      </c>
      <c r="BG2486">
        <f t="shared" si="231"/>
        <v>1</v>
      </c>
      <c r="BH2486">
        <f t="shared" si="232"/>
        <v>0</v>
      </c>
      <c r="BI2486">
        <f t="shared" si="233"/>
        <v>0</v>
      </c>
    </row>
    <row r="2487" spans="1:61" x14ac:dyDescent="0.2">
      <c r="A2487">
        <v>3782</v>
      </c>
      <c r="B2487" t="s">
        <v>9511</v>
      </c>
      <c r="C2487" t="s">
        <v>9512</v>
      </c>
      <c r="D2487" t="s">
        <v>9513</v>
      </c>
      <c r="E2487" s="1" t="d">
        <v>2014-09-09</v>
      </c>
      <c r="F2487" t="s">
        <v>53</v>
      </c>
      <c r="G2487" s="1" t="d">
        <v>1983-09-24</v>
      </c>
      <c r="H2487">
        <v>32</v>
      </c>
      <c r="I2487" t="s">
        <v>65</v>
      </c>
      <c r="J2487" t="s">
        <v>66</v>
      </c>
      <c r="K2487">
        <v>0</v>
      </c>
      <c r="L2487">
        <v>0</v>
      </c>
      <c r="M2487">
        <v>0</v>
      </c>
      <c r="N2487">
        <v>16</v>
      </c>
      <c r="O2487">
        <v>-1</v>
      </c>
      <c r="P2487" s="2" t="d">
        <v>2014-09-08T12:20:24.00000009220093425</v>
      </c>
      <c r="Q2487" s="2" t="d">
        <v>2014-09-09T10:37:51.00000008940696450</v>
      </c>
      <c r="R2487" t="s">
        <v>9514</v>
      </c>
      <c r="S2487" s="1" t="d">
        <v>2014-09-08</v>
      </c>
      <c r="U2487">
        <v>1</v>
      </c>
      <c r="V2487" t="s">
        <v>57</v>
      </c>
      <c r="W2487" t="s">
        <v>172</v>
      </c>
      <c r="X2487">
        <v>1</v>
      </c>
      <c r="Y2487" t="s">
        <v>9515</v>
      </c>
      <c r="Z2487" t="s">
        <v>79</v>
      </c>
      <c r="AA2487">
        <v>0</v>
      </c>
      <c r="AB2487" s="1" t="d">
        <v>2014-09-10</v>
      </c>
      <c r="AC2487" t="s">
        <v>259</v>
      </c>
      <c r="AD2487" s="1" t="d">
        <v>2014-09-10</v>
      </c>
      <c r="AE2487" s="1" t="d">
        <v>2014-09-10</v>
      </c>
      <c r="AG2487">
        <v>0</v>
      </c>
      <c r="AL2487" t="s">
        <v>59</v>
      </c>
      <c r="AM2487">
        <v>10</v>
      </c>
      <c r="AN2487" t="s">
        <v>86</v>
      </c>
      <c r="AO2487" s="1" t="d">
        <v>2014-09-09</v>
      </c>
      <c r="AP2487" t="s">
        <v>61</v>
      </c>
      <c r="AQ2487">
        <v>7</v>
      </c>
      <c r="AR2487" t="s">
        <v>87</v>
      </c>
      <c r="AS2487" s="1" t="d">
        <v>2014-09-09</v>
      </c>
      <c r="AT2487" s="1" t="d">
        <v>2014-09-10</v>
      </c>
      <c r="AU2487" s="1" t="d">
        <v>2014-09-10</v>
      </c>
      <c r="AV2487">
        <v>16</v>
      </c>
      <c r="AW2487">
        <v>0</v>
      </c>
      <c r="AX2487">
        <v>1</v>
      </c>
      <c r="AY2487">
        <v>0</v>
      </c>
      <c r="AZ2487">
        <f t="shared" si="228"/>
        <v>1</v>
      </c>
      <c r="BA2487">
        <f t="shared" si="229"/>
        <v>1</v>
      </c>
      <c r="BB2487" s="3">
        <v>1</v>
      </c>
      <c r="BC2487" s="3">
        <v>1</v>
      </c>
      <c r="BD2487" s="3">
        <v>10</v>
      </c>
      <c r="BE2487">
        <f>IF(BD2487&gt;Summary!$C$2,1,0)</f>
        <v>1</v>
      </c>
      <c r="BF2487">
        <f t="shared" si="230"/>
        <v>1</v>
      </c>
      <c r="BG2487">
        <f t="shared" si="231"/>
        <v>0</v>
      </c>
      <c r="BH2487">
        <f t="shared" si="232"/>
        <v>0</v>
      </c>
      <c r="BI2487">
        <f t="shared" si="233"/>
        <v>0</v>
      </c>
    </row>
    <row r="2488" spans="1:61" x14ac:dyDescent="0.2">
      <c r="A2488">
        <v>3783</v>
      </c>
      <c r="B2488" t="s">
        <v>9516</v>
      </c>
      <c r="C2488" t="s">
        <v>843</v>
      </c>
      <c r="D2488" t="s">
        <v>8290</v>
      </c>
      <c r="E2488" s="1" t="d">
        <v>2013-11-01</v>
      </c>
      <c r="F2488" t="s">
        <v>53</v>
      </c>
      <c r="G2488" s="1" t="d">
        <v>1977-10-12</v>
      </c>
      <c r="H2488">
        <v>38</v>
      </c>
      <c r="I2488" t="s">
        <v>65</v>
      </c>
      <c r="J2488" t="s">
        <v>102</v>
      </c>
      <c r="K2488">
        <v>0</v>
      </c>
      <c r="L2488">
        <v>0</v>
      </c>
      <c r="M2488">
        <v>0</v>
      </c>
      <c r="N2488">
        <v>0</v>
      </c>
      <c r="O2488">
        <v>-7</v>
      </c>
      <c r="P2488" s="2" t="d">
        <v>2013-10-25T02:52:05.99999983794986925</v>
      </c>
      <c r="Q2488" s="2" t="d">
        <v>2013-11-01T10:33:01.000000191852450</v>
      </c>
      <c r="R2488" t="s">
        <v>9517</v>
      </c>
      <c r="S2488" s="1" t="d">
        <v>2013-10-25</v>
      </c>
      <c r="U2488">
        <v>7</v>
      </c>
      <c r="V2488" t="s">
        <v>57</v>
      </c>
      <c r="W2488" t="s">
        <v>71</v>
      </c>
      <c r="X2488">
        <v>0</v>
      </c>
      <c r="AG2488">
        <v>0</v>
      </c>
      <c r="AL2488" t="s">
        <v>59</v>
      </c>
      <c r="AM2488">
        <v>1</v>
      </c>
      <c r="AN2488" t="s">
        <v>60</v>
      </c>
      <c r="AO2488" s="1" t="d">
        <v>2013-11-01</v>
      </c>
      <c r="AP2488" t="s">
        <v>61</v>
      </c>
      <c r="AQ2488">
        <v>1</v>
      </c>
      <c r="AR2488" t="s">
        <v>60</v>
      </c>
      <c r="AS2488" s="1" t="d">
        <v>2013-11-01</v>
      </c>
      <c r="AT2488" s="1" t="d">
        <v>2013-10-25</v>
      </c>
      <c r="AU2488" s="1" t="d">
        <v>2013-11-01</v>
      </c>
      <c r="AV2488">
        <v>0</v>
      </c>
      <c r="AW2488">
        <v>0</v>
      </c>
      <c r="AX2488">
        <v>882</v>
      </c>
      <c r="AY2488">
        <v>0</v>
      </c>
      <c r="AZ2488">
        <f t="shared" si="228"/>
        <v>1</v>
      </c>
      <c r="BA2488">
        <f t="shared" si="229"/>
        <v>1</v>
      </c>
      <c r="BB2488" s="3">
        <v>1</v>
      </c>
      <c r="BC2488" s="3">
        <v>0</v>
      </c>
      <c r="BD2488" s="3">
        <v>1</v>
      </c>
      <c r="BE2488">
        <f>IF(BD2488&gt;Summary!$C$2,1,0)</f>
        <v>0</v>
      </c>
      <c r="BF2488">
        <f t="shared" si="230"/>
        <v>0</v>
      </c>
      <c r="BG2488">
        <f t="shared" si="231"/>
        <v>1</v>
      </c>
      <c r="BH2488">
        <f t="shared" si="232"/>
        <v>0</v>
      </c>
      <c r="BI2488">
        <f t="shared" si="233"/>
        <v>0</v>
      </c>
    </row>
    <row r="2489" spans="1:61" x14ac:dyDescent="0.2">
      <c r="A2489">
        <v>3785</v>
      </c>
      <c r="B2489" t="s">
        <v>9518</v>
      </c>
      <c r="C2489" t="s">
        <v>1639</v>
      </c>
      <c r="D2489" t="s">
        <v>52</v>
      </c>
      <c r="E2489" s="1" t="d">
        <v>2013-01-23</v>
      </c>
      <c r="F2489" t="s">
        <v>53</v>
      </c>
      <c r="G2489" s="1" t="d">
        <v>1994-08-05</v>
      </c>
      <c r="H2489">
        <v>21</v>
      </c>
      <c r="I2489" t="s">
        <v>75</v>
      </c>
      <c r="J2489" t="s">
        <v>102</v>
      </c>
      <c r="K2489">
        <v>0</v>
      </c>
      <c r="L2489">
        <v>1</v>
      </c>
      <c r="M2489">
        <v>1</v>
      </c>
      <c r="N2489">
        <v>1</v>
      </c>
      <c r="O2489">
        <v>-1</v>
      </c>
      <c r="P2489" s="2" t="d">
        <v>2013-01-22T11:18:52.9999997746199400</v>
      </c>
      <c r="Q2489" s="2" t="d">
        <v>2013-01-23T07:03:35.9999999916180975</v>
      </c>
      <c r="R2489" t="s">
        <v>9519</v>
      </c>
      <c r="S2489" s="1" t="d">
        <v>2013-01-22</v>
      </c>
      <c r="U2489">
        <v>1</v>
      </c>
      <c r="V2489" t="s">
        <v>97</v>
      </c>
      <c r="W2489" t="s">
        <v>9520</v>
      </c>
      <c r="X2489">
        <v>1</v>
      </c>
      <c r="Y2489" t="s">
        <v>9521</v>
      </c>
      <c r="Z2489" t="s">
        <v>70</v>
      </c>
      <c r="AA2489">
        <v>0</v>
      </c>
      <c r="AB2489" s="1" t="d">
        <v>2016-03-04</v>
      </c>
      <c r="AD2489" s="1" t="d">
        <v>2016-03-04</v>
      </c>
      <c r="AE2489" s="1" t="d">
        <v>2016-03-04</v>
      </c>
      <c r="AG2489">
        <v>0</v>
      </c>
      <c r="AL2489" t="s">
        <v>59</v>
      </c>
      <c r="AM2489">
        <v>3</v>
      </c>
      <c r="AN2489" t="s">
        <v>60</v>
      </c>
      <c r="AO2489" s="1" t="d">
        <v>2013-01-23</v>
      </c>
      <c r="AP2489" t="s">
        <v>61</v>
      </c>
      <c r="AQ2489">
        <v>6</v>
      </c>
      <c r="AR2489" t="s">
        <v>87</v>
      </c>
      <c r="AS2489" s="1" t="d">
        <v>2013-01-23</v>
      </c>
      <c r="AT2489" s="1" t="d">
        <v>2016-03-04</v>
      </c>
      <c r="AU2489" s="1" t="d">
        <v>2016-03-04</v>
      </c>
      <c r="AV2489">
        <v>1</v>
      </c>
      <c r="AW2489">
        <v>0</v>
      </c>
      <c r="AX2489">
        <v>1136</v>
      </c>
      <c r="AY2489">
        <v>0</v>
      </c>
      <c r="AZ2489">
        <f t="shared" si="228"/>
        <v>1</v>
      </c>
      <c r="BA2489">
        <f t="shared" si="229"/>
        <v>1</v>
      </c>
      <c r="BB2489" s="3">
        <v>1</v>
      </c>
      <c r="BC2489" s="3">
        <v>0</v>
      </c>
      <c r="BD2489" s="3">
        <v>3</v>
      </c>
      <c r="BE2489">
        <f>IF(BD2489&gt;Summary!$C$2,1,0)</f>
        <v>0</v>
      </c>
      <c r="BF2489">
        <f t="shared" si="230"/>
        <v>0</v>
      </c>
      <c r="BG2489">
        <f t="shared" si="231"/>
        <v>1</v>
      </c>
      <c r="BH2489">
        <f t="shared" si="232"/>
        <v>0</v>
      </c>
      <c r="BI2489">
        <f t="shared" si="233"/>
        <v>0</v>
      </c>
    </row>
    <row r="2490" spans="1:61" x14ac:dyDescent="0.2">
      <c r="A2490">
        <v>3787</v>
      </c>
      <c r="B2490" t="s">
        <v>9522</v>
      </c>
      <c r="C2490" t="s">
        <v>9523</v>
      </c>
      <c r="D2490" t="s">
        <v>1913</v>
      </c>
      <c r="E2490" s="1" t="d">
        <v>2013-08-14</v>
      </c>
      <c r="F2490" t="s">
        <v>53</v>
      </c>
      <c r="G2490" s="1" t="d">
        <v>1988-09-25</v>
      </c>
      <c r="H2490">
        <v>27</v>
      </c>
      <c r="I2490" t="s">
        <v>65</v>
      </c>
      <c r="J2490" t="s">
        <v>66</v>
      </c>
      <c r="K2490">
        <v>0</v>
      </c>
      <c r="L2490">
        <v>0</v>
      </c>
      <c r="M2490">
        <v>0</v>
      </c>
      <c r="N2490">
        <v>1</v>
      </c>
      <c r="O2490">
        <v>-1</v>
      </c>
      <c r="P2490" s="2" t="d">
        <v>2013-08-13T01:33:04.99999986961483725</v>
      </c>
      <c r="Q2490" s="2" t="d">
        <v>2014-01-28T06:28:34.00000022258609700</v>
      </c>
      <c r="R2490" t="s">
        <v>9524</v>
      </c>
      <c r="S2490" s="1" t="d">
        <v>2013-08-13</v>
      </c>
      <c r="U2490">
        <v>1</v>
      </c>
      <c r="V2490" t="s">
        <v>57</v>
      </c>
      <c r="W2490" t="s">
        <v>104</v>
      </c>
      <c r="X2490">
        <v>1</v>
      </c>
      <c r="Y2490" t="s">
        <v>9525</v>
      </c>
      <c r="Z2490" t="s">
        <v>135</v>
      </c>
      <c r="AA2490">
        <v>48</v>
      </c>
      <c r="AB2490" s="1" t="d">
        <v>2016-01-21</v>
      </c>
      <c r="AC2490" t="s">
        <v>136</v>
      </c>
      <c r="AD2490" s="1" t="d">
        <v>2016-03-09</v>
      </c>
      <c r="AE2490" s="1" t="d">
        <v>2016-04-01</v>
      </c>
      <c r="AG2490">
        <v>0</v>
      </c>
      <c r="AL2490" t="s">
        <v>59</v>
      </c>
      <c r="AM2490">
        <v>7</v>
      </c>
      <c r="AN2490" t="s">
        <v>87</v>
      </c>
      <c r="AO2490" s="1" t="d">
        <v>2013-08-14</v>
      </c>
      <c r="AP2490" t="s">
        <v>61</v>
      </c>
      <c r="AQ2490">
        <v>8</v>
      </c>
      <c r="AR2490" t="s">
        <v>86</v>
      </c>
      <c r="AS2490" s="1" t="d">
        <v>2013-08-14</v>
      </c>
      <c r="AT2490" s="1" t="d">
        <v>2014-01-28</v>
      </c>
      <c r="AU2490" s="1" t="d">
        <v>2015-05-01</v>
      </c>
      <c r="AV2490">
        <v>1</v>
      </c>
      <c r="AW2490">
        <v>625</v>
      </c>
      <c r="AX2490">
        <v>890</v>
      </c>
      <c r="AY2490">
        <v>1</v>
      </c>
      <c r="AZ2490">
        <f t="shared" si="228"/>
        <v>1</v>
      </c>
      <c r="BA2490">
        <f t="shared" si="229"/>
        <v>1</v>
      </c>
      <c r="BB2490" s="3">
        <v>1</v>
      </c>
      <c r="BC2490" s="3">
        <v>1</v>
      </c>
      <c r="BD2490" s="3">
        <v>7</v>
      </c>
      <c r="BE2490">
        <f>IF(BD2490&gt;Summary!$C$2,1,0)</f>
        <v>1</v>
      </c>
      <c r="BF2490">
        <f t="shared" si="230"/>
        <v>1</v>
      </c>
      <c r="BG2490">
        <f t="shared" si="231"/>
        <v>0</v>
      </c>
      <c r="BH2490">
        <f t="shared" si="232"/>
        <v>0</v>
      </c>
      <c r="BI2490">
        <f t="shared" si="233"/>
        <v>0</v>
      </c>
    </row>
    <row r="2491" spans="1:61" x14ac:dyDescent="0.2">
      <c r="A2491">
        <v>3788</v>
      </c>
      <c r="B2491" t="s">
        <v>9526</v>
      </c>
      <c r="C2491" t="s">
        <v>9527</v>
      </c>
      <c r="D2491" t="s">
        <v>9528</v>
      </c>
      <c r="E2491" s="1" t="d">
        <v>2013-08-23</v>
      </c>
      <c r="F2491" t="s">
        <v>53</v>
      </c>
      <c r="G2491" s="1" t="d">
        <v>1976-10-15</v>
      </c>
      <c r="H2491">
        <v>39</v>
      </c>
      <c r="I2491" t="s">
        <v>65</v>
      </c>
      <c r="J2491" t="s">
        <v>102</v>
      </c>
      <c r="K2491">
        <v>0</v>
      </c>
      <c r="L2491">
        <v>0</v>
      </c>
      <c r="M2491">
        <v>0</v>
      </c>
      <c r="N2491">
        <v>0</v>
      </c>
      <c r="O2491">
        <v>-1</v>
      </c>
      <c r="P2491" s="2" t="d">
        <v>2013-08-22T12:52:57.00000023469329025</v>
      </c>
      <c r="Q2491" s="2" t="d">
        <v>2013-08-22T07:49:31.99999988079070950</v>
      </c>
      <c r="R2491" t="s">
        <v>9529</v>
      </c>
      <c r="S2491" s="1" t="d">
        <v>2013-08-21</v>
      </c>
      <c r="U2491">
        <v>2</v>
      </c>
      <c r="V2491" t="s">
        <v>57</v>
      </c>
      <c r="W2491" t="s">
        <v>77</v>
      </c>
      <c r="X2491">
        <v>0</v>
      </c>
      <c r="AG2491">
        <v>0</v>
      </c>
      <c r="AL2491" t="s">
        <v>59</v>
      </c>
      <c r="AM2491">
        <v>4</v>
      </c>
      <c r="AN2491" t="s">
        <v>60</v>
      </c>
      <c r="AO2491" s="1" t="d">
        <v>2013-08-23</v>
      </c>
      <c r="AP2491" t="s">
        <v>61</v>
      </c>
      <c r="AQ2491">
        <v>1</v>
      </c>
      <c r="AR2491" t="s">
        <v>60</v>
      </c>
      <c r="AS2491" s="1" t="d">
        <v>2013-08-23</v>
      </c>
      <c r="AT2491" s="1" t="d">
        <v>2013-08-22</v>
      </c>
      <c r="AU2491" s="1" t="d">
        <v>2013-08-22</v>
      </c>
      <c r="AV2491">
        <v>0</v>
      </c>
      <c r="AW2491">
        <v>0</v>
      </c>
      <c r="AX2491">
        <v>952</v>
      </c>
      <c r="AY2491">
        <v>0</v>
      </c>
      <c r="AZ2491">
        <f t="shared" si="228"/>
        <v>1</v>
      </c>
      <c r="BA2491">
        <f t="shared" si="229"/>
        <v>1</v>
      </c>
      <c r="BB2491" s="3">
        <v>1</v>
      </c>
      <c r="BC2491" s="3">
        <v>0</v>
      </c>
      <c r="BD2491" s="3">
        <v>4</v>
      </c>
      <c r="BE2491">
        <f>IF(BD2491&gt;Summary!$C$2,1,0)</f>
        <v>0</v>
      </c>
      <c r="BF2491">
        <f t="shared" si="230"/>
        <v>0</v>
      </c>
      <c r="BG2491">
        <f t="shared" si="231"/>
        <v>1</v>
      </c>
      <c r="BH2491">
        <f t="shared" si="232"/>
        <v>0</v>
      </c>
      <c r="BI2491">
        <f t="shared" si="233"/>
        <v>0</v>
      </c>
    </row>
    <row r="2492" spans="1:61" x14ac:dyDescent="0.2">
      <c r="A2492">
        <v>3789</v>
      </c>
      <c r="B2492" t="s">
        <v>9530</v>
      </c>
      <c r="C2492" t="s">
        <v>2427</v>
      </c>
      <c r="D2492" t="s">
        <v>402</v>
      </c>
      <c r="E2492" s="1" t="d">
        <v>2013-03-21</v>
      </c>
      <c r="F2492" t="s">
        <v>53</v>
      </c>
      <c r="G2492" s="1" t="d">
        <v>1986-09-28</v>
      </c>
      <c r="H2492">
        <v>29</v>
      </c>
      <c r="I2492" t="s">
        <v>65</v>
      </c>
      <c r="J2492" t="s">
        <v>102</v>
      </c>
      <c r="K2492">
        <v>0</v>
      </c>
      <c r="L2492">
        <v>0</v>
      </c>
      <c r="M2492">
        <v>0</v>
      </c>
      <c r="N2492">
        <v>0</v>
      </c>
      <c r="O2492">
        <v>-1</v>
      </c>
      <c r="P2492" s="2" t="d">
        <v>2013-03-20T07:49:15.9999999124556775</v>
      </c>
      <c r="Q2492" s="2" t="d">
        <v>2013-03-21T11:28:04.99999993946403375</v>
      </c>
      <c r="R2492" t="s">
        <v>9531</v>
      </c>
      <c r="S2492" s="1" t="d">
        <v>2013-03-20</v>
      </c>
      <c r="U2492">
        <v>1</v>
      </c>
      <c r="V2492" t="s">
        <v>57</v>
      </c>
      <c r="W2492" t="s">
        <v>329</v>
      </c>
      <c r="X2492">
        <v>0</v>
      </c>
      <c r="AG2492">
        <v>0</v>
      </c>
      <c r="AL2492" t="s">
        <v>59</v>
      </c>
      <c r="AM2492">
        <v>1</v>
      </c>
      <c r="AN2492" t="s">
        <v>60</v>
      </c>
      <c r="AO2492" s="1" t="d">
        <v>2013-03-21</v>
      </c>
      <c r="AP2492" t="s">
        <v>61</v>
      </c>
      <c r="AQ2492">
        <v>2</v>
      </c>
      <c r="AR2492" t="s">
        <v>60</v>
      </c>
      <c r="AS2492" s="1" t="d">
        <v>2013-03-21</v>
      </c>
      <c r="AT2492" s="1" t="d">
        <v>2013-10-10</v>
      </c>
      <c r="AU2492" s="1" t="d">
        <v>2013-10-12</v>
      </c>
      <c r="AV2492">
        <v>0</v>
      </c>
      <c r="AW2492">
        <v>0</v>
      </c>
      <c r="AX2492">
        <v>203</v>
      </c>
      <c r="AY2492">
        <v>0</v>
      </c>
      <c r="AZ2492">
        <f t="shared" si="228"/>
        <v>1</v>
      </c>
      <c r="BA2492">
        <f t="shared" si="229"/>
        <v>1</v>
      </c>
      <c r="BB2492" s="3">
        <v>1</v>
      </c>
      <c r="BC2492" s="3">
        <v>0</v>
      </c>
      <c r="BD2492" s="3">
        <v>1</v>
      </c>
      <c r="BE2492">
        <f>IF(BD2492&gt;Summary!$C$2,1,0)</f>
        <v>0</v>
      </c>
      <c r="BF2492">
        <f t="shared" si="230"/>
        <v>0</v>
      </c>
      <c r="BG2492">
        <f t="shared" si="231"/>
        <v>1</v>
      </c>
      <c r="BH2492">
        <f t="shared" si="232"/>
        <v>0</v>
      </c>
      <c r="BI2492">
        <f t="shared" si="233"/>
        <v>0</v>
      </c>
    </row>
    <row r="2493" spans="1:61" x14ac:dyDescent="0.2">
      <c r="A2493">
        <v>3790</v>
      </c>
      <c r="B2493" t="s">
        <v>9532</v>
      </c>
      <c r="C2493" t="s">
        <v>9533</v>
      </c>
      <c r="D2493" t="s">
        <v>9534</v>
      </c>
      <c r="E2493" s="1" t="d">
        <v>2013-08-19</v>
      </c>
      <c r="F2493" t="s">
        <v>53</v>
      </c>
      <c r="G2493" s="1" t="d">
        <v>1986-09-03</v>
      </c>
      <c r="H2493">
        <v>29</v>
      </c>
      <c r="I2493" t="s">
        <v>65</v>
      </c>
      <c r="J2493" t="s">
        <v>102</v>
      </c>
      <c r="K2493">
        <v>0</v>
      </c>
      <c r="L2493">
        <v>0</v>
      </c>
      <c r="M2493">
        <v>0</v>
      </c>
      <c r="N2493">
        <v>1</v>
      </c>
      <c r="O2493">
        <v>-2</v>
      </c>
      <c r="P2493" s="2" t="d">
        <v>2013-08-17T11:18:47.99999986309558350</v>
      </c>
      <c r="Q2493" s="2" t="d">
        <v>2013-08-18T02:02:41.99999973177909975</v>
      </c>
      <c r="R2493" t="s">
        <v>9535</v>
      </c>
      <c r="S2493" s="1" t="d">
        <v>2013-08-17</v>
      </c>
      <c r="U2493">
        <v>2</v>
      </c>
      <c r="V2493" t="s">
        <v>57</v>
      </c>
      <c r="W2493" t="s">
        <v>77</v>
      </c>
      <c r="X2493">
        <v>0</v>
      </c>
      <c r="AG2493">
        <v>0</v>
      </c>
      <c r="AL2493" t="s">
        <v>59</v>
      </c>
      <c r="AM2493">
        <v>3</v>
      </c>
      <c r="AN2493" t="s">
        <v>60</v>
      </c>
      <c r="AO2493" s="1" t="d">
        <v>2013-08-19</v>
      </c>
      <c r="AP2493" t="s">
        <v>61</v>
      </c>
      <c r="AQ2493">
        <v>4</v>
      </c>
      <c r="AR2493" t="s">
        <v>60</v>
      </c>
      <c r="AS2493" s="1" t="d">
        <v>2013-08-19</v>
      </c>
      <c r="AT2493" s="1" t="d">
        <v>2013-08-17</v>
      </c>
      <c r="AU2493" s="1" t="d">
        <v>2013-08-18</v>
      </c>
      <c r="AV2493">
        <v>1</v>
      </c>
      <c r="AW2493">
        <v>0</v>
      </c>
      <c r="AX2493">
        <v>956</v>
      </c>
      <c r="AY2493">
        <v>0</v>
      </c>
      <c r="AZ2493">
        <f t="shared" si="228"/>
        <v>1</v>
      </c>
      <c r="BA2493">
        <f t="shared" si="229"/>
        <v>1</v>
      </c>
      <c r="BB2493" s="3">
        <v>1</v>
      </c>
      <c r="BC2493" s="3">
        <v>0</v>
      </c>
      <c r="BD2493" s="3">
        <v>3</v>
      </c>
      <c r="BE2493">
        <f>IF(BD2493&gt;Summary!$C$2,1,0)</f>
        <v>0</v>
      </c>
      <c r="BF2493">
        <f t="shared" si="230"/>
        <v>0</v>
      </c>
      <c r="BG2493">
        <f t="shared" si="231"/>
        <v>1</v>
      </c>
      <c r="BH2493">
        <f t="shared" si="232"/>
        <v>0</v>
      </c>
      <c r="BI2493">
        <f t="shared" si="233"/>
        <v>0</v>
      </c>
    </row>
    <row r="2494" spans="1:61" x14ac:dyDescent="0.2">
      <c r="A2494">
        <v>3792</v>
      </c>
      <c r="B2494" t="s">
        <v>9536</v>
      </c>
      <c r="C2494" t="s">
        <v>1442</v>
      </c>
      <c r="D2494" t="s">
        <v>9537</v>
      </c>
      <c r="E2494" s="1" t="d">
        <v>2013-10-01</v>
      </c>
      <c r="F2494" t="s">
        <v>53</v>
      </c>
      <c r="G2494" s="1" t="d">
        <v>1950-12-21</v>
      </c>
      <c r="H2494">
        <v>65</v>
      </c>
      <c r="I2494" t="s">
        <v>54</v>
      </c>
      <c r="J2494" t="s">
        <v>102</v>
      </c>
      <c r="K2494">
        <v>0</v>
      </c>
      <c r="L2494">
        <v>0</v>
      </c>
      <c r="M2494">
        <v>0</v>
      </c>
      <c r="N2494">
        <v>6</v>
      </c>
      <c r="O2494">
        <v>-61</v>
      </c>
      <c r="P2494" s="2" t="d">
        <v>2013-08-01T09:47:29.99999986030161375</v>
      </c>
      <c r="Q2494" s="2" t="d">
        <v>2013-09-25T03:19:42.9999999376013850</v>
      </c>
      <c r="R2494" t="s">
        <v>9538</v>
      </c>
      <c r="T2494" s="1" t="d">
        <v>2013-08-27</v>
      </c>
      <c r="U2494">
        <v>35</v>
      </c>
      <c r="V2494" t="s">
        <v>57</v>
      </c>
      <c r="W2494" t="s">
        <v>92</v>
      </c>
      <c r="X2494">
        <v>0</v>
      </c>
      <c r="AG2494">
        <v>0</v>
      </c>
      <c r="AL2494" t="s">
        <v>59</v>
      </c>
      <c r="AM2494">
        <v>4</v>
      </c>
      <c r="AN2494" t="s">
        <v>60</v>
      </c>
      <c r="AO2494" s="1" t="d">
        <v>2013-10-01</v>
      </c>
      <c r="AP2494" t="s">
        <v>61</v>
      </c>
      <c r="AQ2494">
        <v>1</v>
      </c>
      <c r="AR2494" t="s">
        <v>60</v>
      </c>
      <c r="AS2494" s="1" t="d">
        <v>2013-10-01</v>
      </c>
      <c r="AT2494" s="1" t="d">
        <v>2015-11-13</v>
      </c>
      <c r="AU2494" s="1" t="d">
        <v>2015-12-06</v>
      </c>
      <c r="AV2494">
        <v>6</v>
      </c>
      <c r="AW2494">
        <v>0</v>
      </c>
      <c r="AX2494">
        <v>773</v>
      </c>
      <c r="AY2494">
        <v>0</v>
      </c>
      <c r="AZ2494">
        <f t="shared" si="228"/>
        <v>0</v>
      </c>
      <c r="BA2494">
        <f t="shared" si="229"/>
        <v>1</v>
      </c>
      <c r="BB2494" s="3">
        <v>1</v>
      </c>
      <c r="BC2494" s="3">
        <v>0</v>
      </c>
      <c r="BD2494" s="3">
        <v>4</v>
      </c>
      <c r="BE2494">
        <f>IF(BD2494&gt;Summary!$C$2,1,0)</f>
        <v>0</v>
      </c>
      <c r="BF2494">
        <f t="shared" si="230"/>
        <v>0</v>
      </c>
      <c r="BG2494">
        <f t="shared" si="231"/>
        <v>1</v>
      </c>
      <c r="BH2494">
        <f t="shared" si="232"/>
        <v>0</v>
      </c>
      <c r="BI2494">
        <f t="shared" si="233"/>
        <v>0</v>
      </c>
    </row>
    <row r="2495" spans="1:61" x14ac:dyDescent="0.2">
      <c r="A2495">
        <v>3793</v>
      </c>
      <c r="B2495" t="s">
        <v>9539</v>
      </c>
      <c r="C2495" t="s">
        <v>1560</v>
      </c>
      <c r="D2495" t="s">
        <v>9540</v>
      </c>
      <c r="E2495" s="1" t="d">
        <v>2013-09-13</v>
      </c>
      <c r="F2495" t="s">
        <v>53</v>
      </c>
      <c r="G2495" s="1" t="d">
        <v>1979-06-21</v>
      </c>
      <c r="H2495">
        <v>36</v>
      </c>
      <c r="I2495" t="s">
        <v>65</v>
      </c>
      <c r="J2495" t="s">
        <v>102</v>
      </c>
      <c r="K2495">
        <v>0</v>
      </c>
      <c r="L2495">
        <v>0</v>
      </c>
      <c r="M2495">
        <v>0</v>
      </c>
      <c r="N2495">
        <v>1</v>
      </c>
      <c r="O2495">
        <v>23</v>
      </c>
      <c r="P2495" s="2" t="d">
        <v>2013-10-06T03:21:53.99999975692480725</v>
      </c>
      <c r="Q2495" s="2" t="d">
        <v>2013-10-08T11:07:56.99999981559813150</v>
      </c>
      <c r="R2495" t="s">
        <v>9541</v>
      </c>
      <c r="S2495" s="1" t="d">
        <v>2013-08-20</v>
      </c>
      <c r="U2495">
        <v>24</v>
      </c>
      <c r="V2495" t="s">
        <v>57</v>
      </c>
      <c r="W2495" t="s">
        <v>573</v>
      </c>
      <c r="X2495">
        <v>1</v>
      </c>
      <c r="Y2495" t="s">
        <v>9542</v>
      </c>
      <c r="Z2495" t="s">
        <v>135</v>
      </c>
      <c r="AA2495">
        <v>0</v>
      </c>
      <c r="AB2495" s="1" t="d">
        <v>2013-12-21</v>
      </c>
      <c r="AC2495" t="s">
        <v>194</v>
      </c>
      <c r="AD2495" s="1" t="d">
        <v>2013-12-21</v>
      </c>
      <c r="AE2495" s="1" t="d">
        <v>2013-12-22</v>
      </c>
      <c r="AG2495">
        <v>0</v>
      </c>
      <c r="AL2495" t="s">
        <v>59</v>
      </c>
      <c r="AM2495">
        <v>4</v>
      </c>
      <c r="AN2495" t="s">
        <v>60</v>
      </c>
      <c r="AO2495" s="1" t="d">
        <v>2013-09-13</v>
      </c>
      <c r="AP2495" t="s">
        <v>61</v>
      </c>
      <c r="AQ2495">
        <v>1</v>
      </c>
      <c r="AR2495" t="s">
        <v>60</v>
      </c>
      <c r="AS2495" s="1" t="d">
        <v>2013-09-13</v>
      </c>
      <c r="AT2495" s="1" t="d">
        <v>2013-10-06</v>
      </c>
      <c r="AU2495" s="1" t="d">
        <v>2013-10-08</v>
      </c>
      <c r="AV2495">
        <v>1</v>
      </c>
      <c r="AW2495">
        <v>0</v>
      </c>
      <c r="AX2495">
        <v>23</v>
      </c>
      <c r="AY2495">
        <v>0</v>
      </c>
      <c r="AZ2495">
        <f t="shared" si="228"/>
        <v>1</v>
      </c>
      <c r="BA2495">
        <f t="shared" si="229"/>
        <v>1</v>
      </c>
      <c r="BB2495" s="3">
        <v>1</v>
      </c>
      <c r="BC2495" s="3">
        <v>1</v>
      </c>
      <c r="BD2495" s="3">
        <v>4</v>
      </c>
      <c r="BE2495">
        <f>IF(BD2495&gt;Summary!$C$2,1,0)</f>
        <v>0</v>
      </c>
      <c r="BF2495">
        <f t="shared" si="230"/>
        <v>0</v>
      </c>
      <c r="BG2495">
        <f t="shared" si="231"/>
        <v>0</v>
      </c>
      <c r="BH2495">
        <f t="shared" si="232"/>
        <v>0</v>
      </c>
      <c r="BI2495">
        <f t="shared" si="233"/>
        <v>1</v>
      </c>
    </row>
    <row r="2496" spans="1:61" x14ac:dyDescent="0.2">
      <c r="A2496">
        <v>3794</v>
      </c>
      <c r="B2496" t="s">
        <v>9543</v>
      </c>
      <c r="C2496" t="s">
        <v>2281</v>
      </c>
      <c r="D2496" t="s">
        <v>8626</v>
      </c>
      <c r="E2496" s="1" t="d">
        <v>2014-04-30</v>
      </c>
      <c r="F2496" t="s">
        <v>53</v>
      </c>
      <c r="G2496" s="1" t="d">
        <v>1970-02-16</v>
      </c>
      <c r="H2496">
        <v>46</v>
      </c>
      <c r="I2496" t="s">
        <v>54</v>
      </c>
      <c r="J2496" t="s">
        <v>66</v>
      </c>
      <c r="K2496">
        <v>0</v>
      </c>
      <c r="L2496">
        <v>0</v>
      </c>
      <c r="M2496">
        <v>0</v>
      </c>
      <c r="N2496">
        <v>0</v>
      </c>
      <c r="O2496">
        <v>0</v>
      </c>
      <c r="P2496" s="2" t="d">
        <v>2014-04-30T03:19:33.99999971967190650</v>
      </c>
      <c r="Q2496" s="2" t="d">
        <v>2014-04-30T08:23:00.00000030733644975</v>
      </c>
      <c r="R2496" t="s">
        <v>9544</v>
      </c>
      <c r="S2496" s="1" t="d">
        <v>2014-04-30</v>
      </c>
      <c r="U2496">
        <v>0</v>
      </c>
      <c r="V2496" t="s">
        <v>57</v>
      </c>
      <c r="W2496" t="s">
        <v>239</v>
      </c>
      <c r="X2496">
        <v>1</v>
      </c>
      <c r="Y2496" t="s">
        <v>9545</v>
      </c>
      <c r="Z2496" t="s">
        <v>70</v>
      </c>
      <c r="AA2496">
        <v>0</v>
      </c>
      <c r="AB2496" s="1" t="d">
        <v>2015-08-20</v>
      </c>
      <c r="AC2496" t="s">
        <v>77</v>
      </c>
      <c r="AD2496" s="1" t="d">
        <v>2015-08-20</v>
      </c>
      <c r="AE2496" s="1" t="d">
        <v>2015-08-20</v>
      </c>
      <c r="AG2496">
        <v>0</v>
      </c>
      <c r="AL2496" t="s">
        <v>59</v>
      </c>
      <c r="AM2496">
        <v>7</v>
      </c>
      <c r="AN2496" t="s">
        <v>87</v>
      </c>
      <c r="AO2496" s="1" t="d">
        <v>2014-04-30</v>
      </c>
      <c r="AP2496" t="s">
        <v>61</v>
      </c>
      <c r="AQ2496">
        <v>1</v>
      </c>
      <c r="AR2496" t="s">
        <v>60</v>
      </c>
      <c r="AS2496" s="1" t="d">
        <v>2014-04-30</v>
      </c>
      <c r="AT2496" s="1" t="d">
        <v>2015-08-20</v>
      </c>
      <c r="AU2496" s="1" t="d">
        <v>2015-08-20</v>
      </c>
      <c r="AV2496">
        <v>0</v>
      </c>
      <c r="AW2496">
        <v>0</v>
      </c>
      <c r="AX2496">
        <v>477</v>
      </c>
      <c r="AY2496">
        <v>0</v>
      </c>
      <c r="AZ2496">
        <f t="shared" si="228"/>
        <v>1</v>
      </c>
      <c r="BA2496">
        <f t="shared" si="229"/>
        <v>1</v>
      </c>
      <c r="BB2496" s="3">
        <v>1</v>
      </c>
      <c r="BC2496" s="3">
        <v>1</v>
      </c>
      <c r="BD2496" s="3">
        <v>7</v>
      </c>
      <c r="BE2496">
        <f>IF(BD2496&gt;Summary!$C$2,1,0)</f>
        <v>1</v>
      </c>
      <c r="BF2496">
        <f t="shared" si="230"/>
        <v>1</v>
      </c>
      <c r="BG2496">
        <f t="shared" si="231"/>
        <v>0</v>
      </c>
      <c r="BH2496">
        <f t="shared" si="232"/>
        <v>0</v>
      </c>
      <c r="BI2496">
        <f t="shared" si="233"/>
        <v>0</v>
      </c>
    </row>
    <row r="2497" spans="1:61" x14ac:dyDescent="0.2">
      <c r="A2497">
        <v>3797</v>
      </c>
      <c r="B2497" t="s">
        <v>9546</v>
      </c>
      <c r="C2497" t="s">
        <v>406</v>
      </c>
      <c r="D2497" t="s">
        <v>2357</v>
      </c>
      <c r="E2497" s="1" t="d">
        <v>2013-05-19</v>
      </c>
      <c r="F2497" t="s">
        <v>53</v>
      </c>
      <c r="G2497" s="1" t="d">
        <v>1972-02-17</v>
      </c>
      <c r="H2497">
        <v>44</v>
      </c>
      <c r="I2497" t="s">
        <v>65</v>
      </c>
      <c r="J2497" t="s">
        <v>66</v>
      </c>
      <c r="K2497">
        <v>1</v>
      </c>
      <c r="L2497">
        <v>0</v>
      </c>
      <c r="M2497">
        <v>0</v>
      </c>
      <c r="N2497">
        <v>7</v>
      </c>
      <c r="O2497">
        <v>-1</v>
      </c>
      <c r="P2497" s="2" t="d">
        <v>2013-05-18T04:20:47.00000023003667850</v>
      </c>
      <c r="Q2497" s="2" t="d">
        <v>2013-06-11T09:20:25.99999993108213125</v>
      </c>
      <c r="R2497" t="s">
        <v>9547</v>
      </c>
      <c r="S2497" s="1" t="d">
        <v>2013-05-18</v>
      </c>
      <c r="U2497">
        <v>1</v>
      </c>
      <c r="V2497" t="s">
        <v>57</v>
      </c>
      <c r="W2497" t="s">
        <v>7012</v>
      </c>
      <c r="X2497">
        <v>1</v>
      </c>
      <c r="Y2497" t="s">
        <v>9548</v>
      </c>
      <c r="Z2497" t="s">
        <v>70</v>
      </c>
      <c r="AA2497">
        <v>1</v>
      </c>
      <c r="AB2497" s="1" t="d">
        <v>2016-01-22</v>
      </c>
      <c r="AD2497" s="1" t="d">
        <v>2016-01-23</v>
      </c>
      <c r="AE2497" s="1" t="d">
        <v>2016-01-23</v>
      </c>
      <c r="AG2497">
        <v>0</v>
      </c>
      <c r="AL2497" t="s">
        <v>59</v>
      </c>
      <c r="AM2497">
        <v>6</v>
      </c>
      <c r="AN2497" t="s">
        <v>87</v>
      </c>
      <c r="AO2497" s="1" t="d">
        <v>2013-05-19</v>
      </c>
      <c r="AP2497" t="s">
        <v>61</v>
      </c>
      <c r="AQ2497">
        <v>4</v>
      </c>
      <c r="AR2497" t="s">
        <v>60</v>
      </c>
      <c r="AS2497" s="1" t="d">
        <v>2013-05-19</v>
      </c>
      <c r="AT2497" s="1" t="d">
        <v>2013-05-18</v>
      </c>
      <c r="AU2497" s="1" t="d">
        <v>2013-06-11</v>
      </c>
      <c r="AV2497">
        <v>7</v>
      </c>
      <c r="AW2497">
        <v>23</v>
      </c>
      <c r="AX2497">
        <v>978</v>
      </c>
      <c r="AY2497">
        <v>1</v>
      </c>
      <c r="AZ2497">
        <f t="shared" si="228"/>
        <v>1</v>
      </c>
      <c r="BA2497">
        <f t="shared" si="229"/>
        <v>1</v>
      </c>
      <c r="BB2497" s="3">
        <v>1</v>
      </c>
      <c r="BC2497" s="3">
        <v>0</v>
      </c>
      <c r="BD2497" s="3">
        <v>6</v>
      </c>
      <c r="BE2497">
        <f>IF(BD2497&gt;Summary!$C$2,1,0)</f>
        <v>1</v>
      </c>
      <c r="BF2497">
        <f t="shared" si="230"/>
        <v>0</v>
      </c>
      <c r="BG2497">
        <f t="shared" si="231"/>
        <v>0</v>
      </c>
      <c r="BH2497">
        <f t="shared" si="232"/>
        <v>1</v>
      </c>
      <c r="BI2497">
        <f t="shared" si="233"/>
        <v>0</v>
      </c>
    </row>
    <row r="2498" spans="1:61" x14ac:dyDescent="0.2">
      <c r="A2498">
        <v>3799</v>
      </c>
      <c r="B2498" t="s">
        <v>9549</v>
      </c>
      <c r="C2498" t="s">
        <v>2377</v>
      </c>
      <c r="D2498" t="s">
        <v>7775</v>
      </c>
      <c r="E2498" s="1" t="d">
        <v>2013-01-07</v>
      </c>
      <c r="F2498" t="s">
        <v>53</v>
      </c>
      <c r="G2498" s="1" t="d">
        <v>1988-08-23</v>
      </c>
      <c r="H2498">
        <v>27</v>
      </c>
      <c r="I2498" t="s">
        <v>65</v>
      </c>
      <c r="J2498" t="s">
        <v>66</v>
      </c>
      <c r="K2498">
        <v>0</v>
      </c>
      <c r="L2498">
        <v>0</v>
      </c>
      <c r="M2498">
        <v>0</v>
      </c>
      <c r="N2498">
        <v>0</v>
      </c>
      <c r="O2498">
        <v>-1</v>
      </c>
      <c r="P2498" s="2" t="d">
        <v>2013-01-06T10:11:14.99999979045242400</v>
      </c>
      <c r="Q2498" s="2" t="d">
        <v>2013-01-08T05:20:19.99999999534338825</v>
      </c>
      <c r="R2498" t="s">
        <v>9550</v>
      </c>
      <c r="S2498" s="1" t="d">
        <v>2013-01-06</v>
      </c>
      <c r="U2498">
        <v>1</v>
      </c>
      <c r="V2498" t="s">
        <v>97</v>
      </c>
      <c r="W2498" t="s">
        <v>218</v>
      </c>
      <c r="X2498">
        <v>0</v>
      </c>
      <c r="AG2498">
        <v>0</v>
      </c>
      <c r="AL2498" t="s">
        <v>59</v>
      </c>
      <c r="AM2498">
        <v>2</v>
      </c>
      <c r="AN2498" t="s">
        <v>60</v>
      </c>
      <c r="AO2498" s="1" t="d">
        <v>2013-01-07</v>
      </c>
      <c r="AP2498" t="s">
        <v>61</v>
      </c>
      <c r="AQ2498">
        <v>2</v>
      </c>
      <c r="AR2498" t="s">
        <v>60</v>
      </c>
      <c r="AS2498" s="1" t="d">
        <v>2013-01-07</v>
      </c>
      <c r="AT2498" s="1" t="d">
        <v>2013-01-06</v>
      </c>
      <c r="AU2498" s="1" t="d">
        <v>2013-01-08</v>
      </c>
      <c r="AV2498">
        <v>0</v>
      </c>
      <c r="AW2498">
        <v>1</v>
      </c>
      <c r="AX2498">
        <v>1180</v>
      </c>
      <c r="AY2498">
        <v>0</v>
      </c>
      <c r="AZ2498">
        <f t="shared" si="228"/>
        <v>1</v>
      </c>
      <c r="BA2498">
        <f t="shared" si="229"/>
        <v>1</v>
      </c>
      <c r="BB2498" s="3">
        <v>1</v>
      </c>
      <c r="BC2498" s="3">
        <v>0</v>
      </c>
      <c r="BD2498" s="3">
        <v>2</v>
      </c>
      <c r="BE2498">
        <f>IF(BD2498&gt;Summary!$C$2,1,0)</f>
        <v>0</v>
      </c>
      <c r="BF2498">
        <f t="shared" si="230"/>
        <v>0</v>
      </c>
      <c r="BG2498">
        <f t="shared" si="231"/>
        <v>1</v>
      </c>
      <c r="BH2498">
        <f t="shared" si="232"/>
        <v>0</v>
      </c>
      <c r="BI2498">
        <f t="shared" si="233"/>
        <v>0</v>
      </c>
    </row>
    <row r="2499" spans="1:61" x14ac:dyDescent="0.2">
      <c r="A2499">
        <v>3800</v>
      </c>
      <c r="B2499" t="s">
        <v>9551</v>
      </c>
      <c r="C2499" t="s">
        <v>9552</v>
      </c>
      <c r="D2499" t="s">
        <v>2261</v>
      </c>
      <c r="E2499" s="1" t="d">
        <v>2013-03-09</v>
      </c>
      <c r="F2499" t="s">
        <v>53</v>
      </c>
      <c r="G2499" s="1" t="d">
        <v>1988-10-05</v>
      </c>
      <c r="H2499">
        <v>27</v>
      </c>
      <c r="I2499" t="s">
        <v>65</v>
      </c>
      <c r="J2499" t="s">
        <v>66</v>
      </c>
      <c r="K2499">
        <v>0</v>
      </c>
      <c r="L2499">
        <v>0</v>
      </c>
      <c r="M2499">
        <v>0</v>
      </c>
      <c r="N2499">
        <v>8</v>
      </c>
      <c r="O2499">
        <v>-1</v>
      </c>
      <c r="P2499" s="2" t="d">
        <v>2013-03-08T01:58:58.0000001750886450</v>
      </c>
      <c r="Q2499" s="2" t="d">
        <v>2013-04-26T07:01:57.00000010896473925</v>
      </c>
      <c r="R2499" t="s">
        <v>9553</v>
      </c>
      <c r="S2499" s="1" t="d">
        <v>2013-03-08</v>
      </c>
      <c r="U2499">
        <v>1</v>
      </c>
      <c r="V2499" t="s">
        <v>57</v>
      </c>
      <c r="W2499" t="s">
        <v>71</v>
      </c>
      <c r="X2499">
        <v>1</v>
      </c>
      <c r="Y2499" t="s">
        <v>9554</v>
      </c>
      <c r="Z2499" t="s">
        <v>79</v>
      </c>
      <c r="AA2499">
        <v>0</v>
      </c>
      <c r="AB2499" s="1" t="d">
        <v>2013-12-13</v>
      </c>
      <c r="AC2499" t="s">
        <v>1395</v>
      </c>
      <c r="AD2499" s="1" t="d">
        <v>2013-12-13</v>
      </c>
      <c r="AE2499" s="1" t="d">
        <v>2013-12-18</v>
      </c>
      <c r="AG2499">
        <v>1</v>
      </c>
      <c r="AH2499" t="s">
        <v>9555</v>
      </c>
      <c r="AI2499" t="s">
        <v>70</v>
      </c>
      <c r="AJ2499" s="1" t="d">
        <v>2014-03-19</v>
      </c>
      <c r="AK2499" t="s">
        <v>608</v>
      </c>
      <c r="AL2499" t="s">
        <v>59</v>
      </c>
      <c r="AM2499">
        <v>7</v>
      </c>
      <c r="AN2499" t="s">
        <v>87</v>
      </c>
      <c r="AO2499" s="1" t="d">
        <v>2013-03-09</v>
      </c>
      <c r="AP2499" t="s">
        <v>61</v>
      </c>
      <c r="AQ2499">
        <v>8</v>
      </c>
      <c r="AR2499" t="s">
        <v>86</v>
      </c>
      <c r="AS2499" s="1" t="d">
        <v>2013-03-09</v>
      </c>
      <c r="AT2499" s="1" t="d">
        <v>2013-12-13</v>
      </c>
      <c r="AU2499" s="1" t="d">
        <v>2013-12-18</v>
      </c>
      <c r="AV2499">
        <v>8</v>
      </c>
      <c r="AW2499">
        <v>48</v>
      </c>
      <c r="AX2499">
        <v>279</v>
      </c>
      <c r="AY2499">
        <v>1</v>
      </c>
      <c r="AZ2499">
        <f t="shared" si="228"/>
        <v>1</v>
      </c>
      <c r="BA2499">
        <f t="shared" si="229"/>
        <v>1</v>
      </c>
      <c r="BB2499" s="3">
        <v>1</v>
      </c>
      <c r="BC2499" s="3">
        <v>1</v>
      </c>
      <c r="BD2499" s="3">
        <v>7</v>
      </c>
      <c r="BE2499">
        <f>IF(BD2499&gt;Summary!$C$2,1,0)</f>
        <v>1</v>
      </c>
      <c r="BF2499">
        <f t="shared" si="230"/>
        <v>1</v>
      </c>
      <c r="BG2499">
        <f t="shared" si="231"/>
        <v>0</v>
      </c>
      <c r="BH2499">
        <f t="shared" si="232"/>
        <v>0</v>
      </c>
      <c r="BI2499">
        <f t="shared" si="233"/>
        <v>0</v>
      </c>
    </row>
    <row r="2500" spans="1:61" x14ac:dyDescent="0.2">
      <c r="A2500">
        <v>3801</v>
      </c>
      <c r="B2500" t="s">
        <v>9556</v>
      </c>
      <c r="C2500" t="s">
        <v>177</v>
      </c>
      <c r="D2500" t="s">
        <v>9557</v>
      </c>
      <c r="E2500" s="1" t="d">
        <v>2013-05-13</v>
      </c>
      <c r="F2500" t="s">
        <v>53</v>
      </c>
      <c r="G2500" s="1" t="d">
        <v>1954-12-01</v>
      </c>
      <c r="H2500">
        <v>61</v>
      </c>
      <c r="I2500" t="s">
        <v>54</v>
      </c>
      <c r="J2500" t="s">
        <v>102</v>
      </c>
      <c r="K2500">
        <v>0</v>
      </c>
      <c r="L2500">
        <v>0</v>
      </c>
      <c r="M2500">
        <v>0</v>
      </c>
      <c r="N2500">
        <v>0</v>
      </c>
      <c r="O2500">
        <v>0</v>
      </c>
      <c r="P2500" s="2" t="d">
        <v>2013-05-13T03:50:59.00000031106174050</v>
      </c>
      <c r="Q2500" s="2" t="d">
        <v>2013-05-15T09:15:23.99999974295497200</v>
      </c>
      <c r="R2500" t="s">
        <v>9558</v>
      </c>
      <c r="S2500" s="1" t="d">
        <v>2013-05-13</v>
      </c>
      <c r="U2500">
        <v>0</v>
      </c>
      <c r="V2500" t="s">
        <v>97</v>
      </c>
      <c r="W2500" t="s">
        <v>98</v>
      </c>
      <c r="X2500">
        <v>0</v>
      </c>
      <c r="AG2500">
        <v>0</v>
      </c>
      <c r="AL2500" t="s">
        <v>59</v>
      </c>
      <c r="AM2500">
        <v>1</v>
      </c>
      <c r="AN2500" t="s">
        <v>60</v>
      </c>
      <c r="AO2500" s="1" t="d">
        <v>2013-05-13</v>
      </c>
      <c r="AP2500" t="s">
        <v>61</v>
      </c>
      <c r="AQ2500">
        <v>1</v>
      </c>
      <c r="AR2500" t="s">
        <v>60</v>
      </c>
      <c r="AS2500" s="1" t="d">
        <v>2013-05-13</v>
      </c>
      <c r="AT2500" s="1" t="d">
        <v>2013-05-13</v>
      </c>
      <c r="AU2500" s="1" t="d">
        <v>2013-05-15</v>
      </c>
      <c r="AV2500">
        <v>0</v>
      </c>
      <c r="AW2500">
        <v>2</v>
      </c>
      <c r="AX2500">
        <v>1054</v>
      </c>
      <c r="AY2500">
        <v>0</v>
      </c>
      <c r="AZ2500">
        <f t="shared" ref="AZ2500:AZ2563" si="234">IF(OR(O2500&lt;-30,O2500&gt;30),0,1)</f>
        <v>1</v>
      </c>
      <c r="BA2500">
        <f t="shared" ref="BA2500:BA2563" si="235">IF(O2500="",0,1)</f>
        <v>1</v>
      </c>
      <c r="BB2500" s="3">
        <v>1</v>
      </c>
      <c r="BC2500" s="3">
        <v>0</v>
      </c>
      <c r="BD2500" s="3">
        <v>1</v>
      </c>
      <c r="BE2500">
        <f>IF(BD2500&gt;Summary!$C$2,1,0)</f>
        <v>0</v>
      </c>
      <c r="BF2500">
        <f t="shared" ref="BF2500:BF2563" si="236">IF(AND($BC2500=1,$BE2500=1),1,0)</f>
        <v>0</v>
      </c>
      <c r="BG2500">
        <f t="shared" ref="BG2500:BG2563" si="237">IF(AND($BC2500=0,$BE2500=0),1,0)</f>
        <v>1</v>
      </c>
      <c r="BH2500">
        <f t="shared" ref="BH2500:BH2563" si="238">IF(AND($BC2500=0,$BE2500=1),1,0)</f>
        <v>0</v>
      </c>
      <c r="BI2500">
        <f t="shared" ref="BI2500:BI2563" si="239">IF(AND($BC2500=1,$BE2500=0),1,0)</f>
        <v>0</v>
      </c>
    </row>
    <row r="2501" spans="1:61" x14ac:dyDescent="0.2">
      <c r="A2501">
        <v>3802</v>
      </c>
      <c r="B2501" t="s">
        <v>9559</v>
      </c>
      <c r="C2501" t="s">
        <v>9560</v>
      </c>
      <c r="D2501" t="s">
        <v>8682</v>
      </c>
      <c r="E2501" s="1" t="d">
        <v>2014-10-19</v>
      </c>
      <c r="F2501" t="s">
        <v>53</v>
      </c>
      <c r="G2501" s="1" t="d">
        <v>1968-10-15</v>
      </c>
      <c r="H2501">
        <v>47</v>
      </c>
      <c r="I2501" t="s">
        <v>54</v>
      </c>
      <c r="J2501" t="s">
        <v>66</v>
      </c>
      <c r="K2501">
        <v>0</v>
      </c>
      <c r="L2501">
        <v>0</v>
      </c>
      <c r="M2501">
        <v>0</v>
      </c>
      <c r="N2501">
        <v>0</v>
      </c>
      <c r="O2501">
        <v>-1</v>
      </c>
      <c r="P2501" s="2" t="d">
        <v>2014-10-18T08:48:02.00000000651926050</v>
      </c>
      <c r="Q2501" s="2" t="d">
        <v>2014-10-19T07:43:23.99999998044222525</v>
      </c>
      <c r="R2501" t="s">
        <v>9561</v>
      </c>
      <c r="S2501" s="1" t="d">
        <v>2014-10-18</v>
      </c>
      <c r="U2501">
        <v>1</v>
      </c>
      <c r="V2501" t="s">
        <v>97</v>
      </c>
      <c r="W2501" t="s">
        <v>98</v>
      </c>
      <c r="X2501">
        <v>1</v>
      </c>
      <c r="Y2501" t="s">
        <v>9562</v>
      </c>
      <c r="Z2501" t="s">
        <v>70</v>
      </c>
      <c r="AA2501">
        <v>0</v>
      </c>
      <c r="AB2501" s="1" t="d">
        <v>2015-09-22</v>
      </c>
      <c r="AC2501" t="s">
        <v>167</v>
      </c>
      <c r="AD2501" s="1" t="d">
        <v>2015-09-22</v>
      </c>
      <c r="AE2501" s="1" t="d">
        <v>2015-09-23</v>
      </c>
      <c r="AG2501">
        <v>0</v>
      </c>
      <c r="AL2501" t="s">
        <v>59</v>
      </c>
      <c r="AM2501">
        <v>1</v>
      </c>
      <c r="AN2501" t="s">
        <v>60</v>
      </c>
      <c r="AO2501" s="1" t="d">
        <v>2014-10-19</v>
      </c>
      <c r="AP2501" t="s">
        <v>61</v>
      </c>
      <c r="AQ2501">
        <v>1</v>
      </c>
      <c r="AR2501" t="s">
        <v>60</v>
      </c>
      <c r="AS2501" s="1" t="d">
        <v>2014-10-19</v>
      </c>
      <c r="AT2501" s="1" t="d">
        <v>2015-09-22</v>
      </c>
      <c r="AU2501" s="1" t="d">
        <v>2015-09-23</v>
      </c>
      <c r="AV2501">
        <v>0</v>
      </c>
      <c r="AW2501">
        <v>0</v>
      </c>
      <c r="AX2501">
        <v>338</v>
      </c>
      <c r="AY2501">
        <v>1</v>
      </c>
      <c r="AZ2501">
        <f t="shared" si="234"/>
        <v>1</v>
      </c>
      <c r="BA2501">
        <f t="shared" si="235"/>
        <v>1</v>
      </c>
      <c r="BB2501" s="3">
        <v>1</v>
      </c>
      <c r="BC2501" s="3">
        <v>1</v>
      </c>
      <c r="BD2501" s="3">
        <v>1</v>
      </c>
      <c r="BE2501">
        <f>IF(BD2501&gt;Summary!$C$2,1,0)</f>
        <v>0</v>
      </c>
      <c r="BF2501">
        <f t="shared" si="236"/>
        <v>0</v>
      </c>
      <c r="BG2501">
        <f t="shared" si="237"/>
        <v>0</v>
      </c>
      <c r="BH2501">
        <f t="shared" si="238"/>
        <v>0</v>
      </c>
      <c r="BI2501">
        <f t="shared" si="239"/>
        <v>1</v>
      </c>
    </row>
    <row r="2502" spans="1:61" x14ac:dyDescent="0.2">
      <c r="A2502">
        <v>3804</v>
      </c>
      <c r="B2502" t="s">
        <v>9563</v>
      </c>
      <c r="C2502" t="s">
        <v>716</v>
      </c>
      <c r="D2502" t="s">
        <v>9564</v>
      </c>
      <c r="E2502" s="1" t="d">
        <v>2013-11-26</v>
      </c>
      <c r="F2502" t="s">
        <v>53</v>
      </c>
      <c r="G2502" s="1" t="d">
        <v>1988-07-31</v>
      </c>
      <c r="H2502">
        <v>27</v>
      </c>
      <c r="I2502" t="s">
        <v>65</v>
      </c>
      <c r="J2502" t="s">
        <v>66</v>
      </c>
      <c r="K2502">
        <v>0</v>
      </c>
      <c r="L2502">
        <v>0</v>
      </c>
      <c r="M2502">
        <v>0</v>
      </c>
      <c r="N2502">
        <v>1</v>
      </c>
      <c r="O2502">
        <v>-1</v>
      </c>
      <c r="P2502" s="2" t="d">
        <v>2013-11-25T12:24:21.99999977834522400</v>
      </c>
      <c r="Q2502" s="2" t="d">
        <v>2013-11-26T08:18:25.00000014435499800</v>
      </c>
      <c r="R2502" t="s">
        <v>9565</v>
      </c>
      <c r="S2502" s="1" t="d">
        <v>2013-11-25</v>
      </c>
      <c r="U2502">
        <v>1</v>
      </c>
      <c r="V2502" t="s">
        <v>97</v>
      </c>
      <c r="W2502" t="s">
        <v>98</v>
      </c>
      <c r="X2502">
        <v>0</v>
      </c>
      <c r="AG2502">
        <v>0</v>
      </c>
      <c r="AL2502" t="s">
        <v>59</v>
      </c>
      <c r="AM2502">
        <v>1</v>
      </c>
      <c r="AN2502" t="s">
        <v>60</v>
      </c>
      <c r="AO2502" s="1" t="d">
        <v>2013-11-26</v>
      </c>
      <c r="AP2502" t="s">
        <v>61</v>
      </c>
      <c r="AQ2502">
        <v>2</v>
      </c>
      <c r="AR2502" t="s">
        <v>60</v>
      </c>
      <c r="AS2502" s="1" t="d">
        <v>2013-11-26</v>
      </c>
      <c r="AT2502" s="1" t="d">
        <v>2013-11-25</v>
      </c>
      <c r="AU2502" s="1" t="d">
        <v>2013-11-26</v>
      </c>
      <c r="AV2502">
        <v>1</v>
      </c>
      <c r="AW2502">
        <v>0</v>
      </c>
      <c r="AX2502">
        <v>857</v>
      </c>
      <c r="AY2502">
        <v>0</v>
      </c>
      <c r="AZ2502">
        <f t="shared" si="234"/>
        <v>1</v>
      </c>
      <c r="BA2502">
        <f t="shared" si="235"/>
        <v>1</v>
      </c>
      <c r="BB2502" s="3">
        <v>1</v>
      </c>
      <c r="BC2502" s="3">
        <v>0</v>
      </c>
      <c r="BD2502" s="3">
        <v>1</v>
      </c>
      <c r="BE2502">
        <f>IF(BD2502&gt;Summary!$C$2,1,0)</f>
        <v>0</v>
      </c>
      <c r="BF2502">
        <f t="shared" si="236"/>
        <v>0</v>
      </c>
      <c r="BG2502">
        <f t="shared" si="237"/>
        <v>1</v>
      </c>
      <c r="BH2502">
        <f t="shared" si="238"/>
        <v>0</v>
      </c>
      <c r="BI2502">
        <f t="shared" si="239"/>
        <v>0</v>
      </c>
    </row>
    <row r="2503" spans="1:61" x14ac:dyDescent="0.2">
      <c r="A2503">
        <v>3805</v>
      </c>
      <c r="B2503" t="s">
        <v>9566</v>
      </c>
      <c r="C2503" t="s">
        <v>9470</v>
      </c>
      <c r="D2503" t="s">
        <v>2369</v>
      </c>
      <c r="E2503" s="1" t="d">
        <v>2014-10-05</v>
      </c>
      <c r="F2503" t="s">
        <v>53</v>
      </c>
      <c r="G2503" s="1" t="d">
        <v>1988-04-03</v>
      </c>
      <c r="H2503">
        <v>28</v>
      </c>
      <c r="I2503" t="s">
        <v>65</v>
      </c>
      <c r="J2503" t="s">
        <v>102</v>
      </c>
      <c r="K2503">
        <v>0</v>
      </c>
      <c r="L2503">
        <v>0</v>
      </c>
      <c r="M2503">
        <v>0</v>
      </c>
      <c r="N2503">
        <v>0</v>
      </c>
      <c r="O2503">
        <v>-1</v>
      </c>
      <c r="P2503" s="2" t="d">
        <v>2014-10-04T09:54:20.9999997541308375</v>
      </c>
      <c r="Q2503" s="2" t="d">
        <v>2014-10-06T04:36:04.99999982770532475</v>
      </c>
      <c r="R2503" t="s">
        <v>9567</v>
      </c>
      <c r="S2503" s="1" t="d">
        <v>2014-10-04</v>
      </c>
      <c r="U2503">
        <v>1</v>
      </c>
      <c r="V2503" t="s">
        <v>57</v>
      </c>
      <c r="W2503" t="s">
        <v>167</v>
      </c>
      <c r="X2503">
        <v>1</v>
      </c>
      <c r="Y2503" t="s">
        <v>9568</v>
      </c>
      <c r="Z2503" t="s">
        <v>70</v>
      </c>
      <c r="AA2503">
        <v>101</v>
      </c>
      <c r="AB2503" s="1" t="d">
        <v>2015-11-03</v>
      </c>
      <c r="AC2503" t="s">
        <v>167</v>
      </c>
      <c r="AD2503" s="1" t="d">
        <v>2016-02-12</v>
      </c>
      <c r="AE2503" s="1" t="d">
        <v>2016-02-12</v>
      </c>
      <c r="AG2503">
        <v>0</v>
      </c>
      <c r="AL2503" t="s">
        <v>59</v>
      </c>
      <c r="AM2503">
        <v>2</v>
      </c>
      <c r="AN2503" t="s">
        <v>60</v>
      </c>
      <c r="AO2503" s="1" t="d">
        <v>2014-10-05</v>
      </c>
      <c r="AP2503" t="s">
        <v>61</v>
      </c>
      <c r="AQ2503">
        <v>2</v>
      </c>
      <c r="AR2503" t="s">
        <v>60</v>
      </c>
      <c r="AS2503" s="1" t="d">
        <v>2014-10-05</v>
      </c>
      <c r="AT2503" s="1" t="d">
        <v>2014-10-04</v>
      </c>
      <c r="AU2503" s="1" t="d">
        <v>2014-10-06</v>
      </c>
      <c r="AV2503">
        <v>0</v>
      </c>
      <c r="AW2503">
        <v>1</v>
      </c>
      <c r="AX2503">
        <v>394</v>
      </c>
      <c r="AY2503">
        <v>1</v>
      </c>
      <c r="AZ2503">
        <f t="shared" si="234"/>
        <v>1</v>
      </c>
      <c r="BA2503">
        <f t="shared" si="235"/>
        <v>1</v>
      </c>
      <c r="BB2503" s="3">
        <v>1</v>
      </c>
      <c r="BC2503" s="3">
        <v>1</v>
      </c>
      <c r="BD2503" s="3">
        <v>2</v>
      </c>
      <c r="BE2503">
        <f>IF(BD2503&gt;Summary!$C$2,1,0)</f>
        <v>0</v>
      </c>
      <c r="BF2503">
        <f t="shared" si="236"/>
        <v>0</v>
      </c>
      <c r="BG2503">
        <f t="shared" si="237"/>
        <v>0</v>
      </c>
      <c r="BH2503">
        <f t="shared" si="238"/>
        <v>0</v>
      </c>
      <c r="BI2503">
        <f t="shared" si="239"/>
        <v>1</v>
      </c>
    </row>
    <row r="2504" spans="1:61" x14ac:dyDescent="0.2">
      <c r="A2504">
        <v>3807</v>
      </c>
      <c r="B2504" t="s">
        <v>9569</v>
      </c>
      <c r="C2504" t="s">
        <v>847</v>
      </c>
      <c r="D2504" t="s">
        <v>1442</v>
      </c>
      <c r="E2504" s="1" t="d">
        <v>2014-02-10</v>
      </c>
      <c r="F2504" t="s">
        <v>115</v>
      </c>
      <c r="G2504" s="1" t="d">
        <v>1984-09-21</v>
      </c>
      <c r="H2504">
        <v>31</v>
      </c>
      <c r="I2504" t="s">
        <v>65</v>
      </c>
      <c r="J2504" t="s">
        <v>102</v>
      </c>
      <c r="K2504">
        <v>0</v>
      </c>
      <c r="L2504">
        <v>0</v>
      </c>
      <c r="M2504">
        <v>0</v>
      </c>
      <c r="N2504">
        <v>1</v>
      </c>
      <c r="O2504">
        <v>-1</v>
      </c>
      <c r="P2504" s="2" t="d">
        <v>2014-02-09T10:39:20.9999997541308375</v>
      </c>
      <c r="Q2504" s="2" t="d">
        <v>2014-02-20T03:21:29.00000019930303150</v>
      </c>
      <c r="R2504" t="s">
        <v>9570</v>
      </c>
      <c r="S2504" s="1" t="d">
        <v>2014-02-09</v>
      </c>
      <c r="U2504">
        <v>1</v>
      </c>
      <c r="V2504" t="s">
        <v>97</v>
      </c>
      <c r="W2504" t="s">
        <v>98</v>
      </c>
      <c r="X2504">
        <v>1</v>
      </c>
      <c r="Y2504" t="s">
        <v>9571</v>
      </c>
      <c r="Z2504" t="s">
        <v>135</v>
      </c>
      <c r="AB2504" s="1" t="d">
        <v>2014-03-11</v>
      </c>
      <c r="AC2504" t="s">
        <v>816</v>
      </c>
      <c r="AG2504">
        <v>0</v>
      </c>
      <c r="AL2504" t="s">
        <v>59</v>
      </c>
      <c r="AM2504">
        <v>5</v>
      </c>
      <c r="AN2504" t="s">
        <v>87</v>
      </c>
      <c r="AO2504" s="1" t="d">
        <v>2014-02-10</v>
      </c>
      <c r="AP2504" t="s">
        <v>61</v>
      </c>
      <c r="AQ2504">
        <v>4</v>
      </c>
      <c r="AR2504" t="s">
        <v>60</v>
      </c>
      <c r="AS2504" s="1" t="d">
        <v>2014-02-10</v>
      </c>
      <c r="AT2504" s="1" t="d">
        <v>2014-02-09</v>
      </c>
      <c r="AU2504" s="1" t="d">
        <v>2014-02-20</v>
      </c>
      <c r="AV2504">
        <v>1</v>
      </c>
      <c r="AW2504">
        <v>10</v>
      </c>
      <c r="AX2504">
        <v>29</v>
      </c>
      <c r="AY2504">
        <v>1</v>
      </c>
      <c r="AZ2504">
        <f t="shared" si="234"/>
        <v>1</v>
      </c>
      <c r="BA2504">
        <f t="shared" si="235"/>
        <v>1</v>
      </c>
      <c r="BB2504" s="3">
        <v>1</v>
      </c>
      <c r="BC2504" s="3">
        <v>1</v>
      </c>
      <c r="BD2504" s="3">
        <v>5</v>
      </c>
      <c r="BE2504">
        <f>IF(BD2504&gt;Summary!$C$2,1,0)</f>
        <v>0</v>
      </c>
      <c r="BF2504">
        <f t="shared" si="236"/>
        <v>0</v>
      </c>
      <c r="BG2504">
        <f t="shared" si="237"/>
        <v>0</v>
      </c>
      <c r="BH2504">
        <f t="shared" si="238"/>
        <v>0</v>
      </c>
      <c r="BI2504">
        <f t="shared" si="239"/>
        <v>1</v>
      </c>
    </row>
    <row r="2505" spans="1:61" x14ac:dyDescent="0.2">
      <c r="A2505">
        <v>3809</v>
      </c>
      <c r="B2505" t="s">
        <v>9572</v>
      </c>
      <c r="C2505" t="s">
        <v>153</v>
      </c>
      <c r="D2505" t="s">
        <v>9573</v>
      </c>
      <c r="E2505" s="1" t="d">
        <v>2014-09-14</v>
      </c>
      <c r="F2505" t="s">
        <v>53</v>
      </c>
      <c r="G2505" s="1" t="d">
        <v>1989-05-10</v>
      </c>
      <c r="H2505">
        <v>26</v>
      </c>
      <c r="I2505" t="s">
        <v>65</v>
      </c>
      <c r="J2505" t="s">
        <v>102</v>
      </c>
      <c r="K2505">
        <v>0</v>
      </c>
      <c r="L2505">
        <v>0</v>
      </c>
      <c r="M2505">
        <v>0</v>
      </c>
      <c r="N2505">
        <v>9</v>
      </c>
      <c r="O2505">
        <v>0</v>
      </c>
      <c r="P2505" s="2" t="d">
        <v>2014-09-14T01:12:37.00000009965151575</v>
      </c>
      <c r="Q2505" s="2" t="d">
        <v>2014-09-15T07:09:10.00000011641532075</v>
      </c>
      <c r="R2505" t="s">
        <v>9574</v>
      </c>
      <c r="S2505" s="1" t="d">
        <v>2014-09-14</v>
      </c>
      <c r="U2505">
        <v>0</v>
      </c>
      <c r="V2505" t="s">
        <v>97</v>
      </c>
      <c r="W2505" t="s">
        <v>9575</v>
      </c>
      <c r="X2505">
        <v>1</v>
      </c>
      <c r="Y2505" t="s">
        <v>9576</v>
      </c>
      <c r="Z2505" t="s">
        <v>135</v>
      </c>
      <c r="AB2505" s="1" t="d">
        <v>2015-02-04</v>
      </c>
      <c r="AC2505" t="s">
        <v>136</v>
      </c>
      <c r="AG2505">
        <v>1</v>
      </c>
      <c r="AH2505" t="s">
        <v>9577</v>
      </c>
      <c r="AI2505" t="s">
        <v>79</v>
      </c>
      <c r="AJ2505" s="1" t="d">
        <v>2015-08-03</v>
      </c>
      <c r="AK2505" t="s">
        <v>98</v>
      </c>
      <c r="AL2505" t="s">
        <v>59</v>
      </c>
      <c r="AM2505">
        <v>4</v>
      </c>
      <c r="AN2505" t="s">
        <v>60</v>
      </c>
      <c r="AO2505" s="1" t="d">
        <v>2014-09-14</v>
      </c>
      <c r="AP2505" t="s">
        <v>61</v>
      </c>
      <c r="AQ2505">
        <v>3</v>
      </c>
      <c r="AR2505" t="s">
        <v>60</v>
      </c>
      <c r="AS2505" s="1" t="d">
        <v>2014-09-14</v>
      </c>
      <c r="AT2505" s="1" t="d">
        <v>2014-09-14</v>
      </c>
      <c r="AU2505" s="1" t="d">
        <v>2014-09-15</v>
      </c>
      <c r="AV2505">
        <v>9</v>
      </c>
      <c r="AW2505">
        <v>1</v>
      </c>
      <c r="AX2505">
        <v>143</v>
      </c>
      <c r="AY2505">
        <v>1</v>
      </c>
      <c r="AZ2505">
        <f t="shared" si="234"/>
        <v>1</v>
      </c>
      <c r="BA2505">
        <f t="shared" si="235"/>
        <v>1</v>
      </c>
      <c r="BB2505" s="3">
        <v>1</v>
      </c>
      <c r="BC2505" s="3">
        <v>1</v>
      </c>
      <c r="BD2505" s="3">
        <v>4</v>
      </c>
      <c r="BE2505">
        <f>IF(BD2505&gt;Summary!$C$2,1,0)</f>
        <v>0</v>
      </c>
      <c r="BF2505">
        <f t="shared" si="236"/>
        <v>0</v>
      </c>
      <c r="BG2505">
        <f t="shared" si="237"/>
        <v>0</v>
      </c>
      <c r="BH2505">
        <f t="shared" si="238"/>
        <v>0</v>
      </c>
      <c r="BI2505">
        <f t="shared" si="239"/>
        <v>1</v>
      </c>
    </row>
    <row r="2506" spans="1:61" x14ac:dyDescent="0.2">
      <c r="A2506">
        <v>3811</v>
      </c>
      <c r="B2506" t="s">
        <v>9578</v>
      </c>
      <c r="C2506" t="s">
        <v>1663</v>
      </c>
      <c r="D2506" t="s">
        <v>9579</v>
      </c>
      <c r="E2506" s="1" t="d">
        <v>2014-08-03</v>
      </c>
      <c r="F2506" t="s">
        <v>53</v>
      </c>
      <c r="G2506" s="1" t="d">
        <v>1963-02-11</v>
      </c>
      <c r="H2506">
        <v>53</v>
      </c>
      <c r="I2506" t="s">
        <v>54</v>
      </c>
      <c r="J2506" t="s">
        <v>66</v>
      </c>
      <c r="K2506">
        <v>0</v>
      </c>
      <c r="L2506">
        <v>0</v>
      </c>
      <c r="M2506">
        <v>0</v>
      </c>
      <c r="N2506">
        <v>2</v>
      </c>
      <c r="O2506">
        <v>-1</v>
      </c>
      <c r="P2506" s="2" t="d">
        <v>2014-08-02T10:55:37.99999994225800350</v>
      </c>
      <c r="Q2506" s="2" t="d">
        <v>2014-08-10T04:05:00.00000013969838625</v>
      </c>
      <c r="R2506" t="s">
        <v>9580</v>
      </c>
      <c r="T2506" s="1" t="d">
        <v>2014-08-02</v>
      </c>
      <c r="U2506">
        <v>1</v>
      </c>
      <c r="V2506" t="s">
        <v>57</v>
      </c>
      <c r="W2506" t="s">
        <v>92</v>
      </c>
      <c r="X2506">
        <v>1</v>
      </c>
      <c r="Y2506" t="s">
        <v>9581</v>
      </c>
      <c r="Z2506" t="s">
        <v>174</v>
      </c>
      <c r="AB2506" s="1" t="d">
        <v>2014-12-11</v>
      </c>
      <c r="AC2506" t="s">
        <v>7012</v>
      </c>
      <c r="AG2506">
        <v>0</v>
      </c>
      <c r="AL2506" t="s">
        <v>59</v>
      </c>
      <c r="AM2506">
        <v>2</v>
      </c>
      <c r="AN2506" t="s">
        <v>60</v>
      </c>
      <c r="AO2506" s="1" t="d">
        <v>2014-08-03</v>
      </c>
      <c r="AP2506" t="s">
        <v>61</v>
      </c>
      <c r="AQ2506">
        <v>1</v>
      </c>
      <c r="AR2506" t="s">
        <v>60</v>
      </c>
      <c r="AS2506" s="1" t="d">
        <v>2014-08-03</v>
      </c>
      <c r="AT2506" s="1" t="d">
        <v>2014-08-02</v>
      </c>
      <c r="AU2506" s="1" t="d">
        <v>2014-08-10</v>
      </c>
      <c r="AV2506">
        <v>2</v>
      </c>
      <c r="AW2506">
        <v>7</v>
      </c>
      <c r="AX2506">
        <v>130</v>
      </c>
      <c r="AY2506">
        <v>1</v>
      </c>
      <c r="AZ2506">
        <f t="shared" si="234"/>
        <v>1</v>
      </c>
      <c r="BA2506">
        <f t="shared" si="235"/>
        <v>1</v>
      </c>
      <c r="BB2506" s="3">
        <v>1</v>
      </c>
      <c r="BC2506" s="3">
        <v>1</v>
      </c>
      <c r="BD2506" s="3">
        <v>2</v>
      </c>
      <c r="BE2506">
        <f>IF(BD2506&gt;Summary!$C$2,1,0)</f>
        <v>0</v>
      </c>
      <c r="BF2506">
        <f t="shared" si="236"/>
        <v>0</v>
      </c>
      <c r="BG2506">
        <f t="shared" si="237"/>
        <v>0</v>
      </c>
      <c r="BH2506">
        <f t="shared" si="238"/>
        <v>0</v>
      </c>
      <c r="BI2506">
        <f t="shared" si="239"/>
        <v>1</v>
      </c>
    </row>
    <row r="2507" spans="1:61" x14ac:dyDescent="0.2">
      <c r="A2507">
        <v>3812</v>
      </c>
      <c r="B2507" t="s">
        <v>9582</v>
      </c>
      <c r="C2507" t="s">
        <v>2427</v>
      </c>
      <c r="D2507" t="s">
        <v>9583</v>
      </c>
      <c r="E2507" s="1" t="d">
        <v>2013-01-11</v>
      </c>
      <c r="F2507" t="s">
        <v>53</v>
      </c>
      <c r="G2507" s="1" t="d">
        <v>1990-02-27</v>
      </c>
      <c r="H2507">
        <v>26</v>
      </c>
      <c r="I2507" t="s">
        <v>65</v>
      </c>
      <c r="J2507" t="s">
        <v>66</v>
      </c>
      <c r="K2507">
        <v>0</v>
      </c>
      <c r="L2507">
        <v>0</v>
      </c>
      <c r="M2507">
        <v>0</v>
      </c>
      <c r="N2507">
        <v>1</v>
      </c>
      <c r="O2507">
        <v>-1</v>
      </c>
      <c r="P2507" s="2" t="d">
        <v>2013-01-10T10:33:33.99999973364174175</v>
      </c>
      <c r="Q2507" s="2" t="d">
        <v>2013-02-02T08:36:45.99999977275729125</v>
      </c>
      <c r="R2507" t="s">
        <v>9584</v>
      </c>
      <c r="T2507" s="1" t="d">
        <v>2013-01-10</v>
      </c>
      <c r="U2507">
        <v>1</v>
      </c>
      <c r="V2507" t="s">
        <v>57</v>
      </c>
      <c r="W2507" t="s">
        <v>92</v>
      </c>
      <c r="X2507">
        <v>1</v>
      </c>
      <c r="Y2507" t="s">
        <v>9585</v>
      </c>
      <c r="Z2507" t="s">
        <v>135</v>
      </c>
      <c r="AB2507" s="1" t="d">
        <v>2013-08-24</v>
      </c>
      <c r="AC2507" t="s">
        <v>136</v>
      </c>
      <c r="AG2507">
        <v>0</v>
      </c>
      <c r="AL2507" t="s">
        <v>59</v>
      </c>
      <c r="AM2507">
        <v>5</v>
      </c>
      <c r="AN2507" t="s">
        <v>87</v>
      </c>
      <c r="AO2507" s="1" t="d">
        <v>2013-01-11</v>
      </c>
      <c r="AP2507" t="s">
        <v>61</v>
      </c>
      <c r="AQ2507">
        <v>5</v>
      </c>
      <c r="AR2507" t="s">
        <v>87</v>
      </c>
      <c r="AS2507" s="1" t="d">
        <v>2013-01-11</v>
      </c>
      <c r="AT2507" s="1" t="d">
        <v>2013-01-10</v>
      </c>
      <c r="AU2507" s="1" t="d">
        <v>2013-02-02</v>
      </c>
      <c r="AV2507">
        <v>1</v>
      </c>
      <c r="AW2507">
        <v>22</v>
      </c>
      <c r="AX2507">
        <v>225</v>
      </c>
      <c r="AY2507">
        <v>1</v>
      </c>
      <c r="AZ2507">
        <f t="shared" si="234"/>
        <v>1</v>
      </c>
      <c r="BA2507">
        <f t="shared" si="235"/>
        <v>1</v>
      </c>
      <c r="BB2507" s="3">
        <v>1</v>
      </c>
      <c r="BC2507" s="3">
        <v>1</v>
      </c>
      <c r="BD2507" s="3">
        <v>5</v>
      </c>
      <c r="BE2507">
        <f>IF(BD2507&gt;Summary!$C$2,1,0)</f>
        <v>0</v>
      </c>
      <c r="BF2507">
        <f t="shared" si="236"/>
        <v>0</v>
      </c>
      <c r="BG2507">
        <f t="shared" si="237"/>
        <v>0</v>
      </c>
      <c r="BH2507">
        <f t="shared" si="238"/>
        <v>0</v>
      </c>
      <c r="BI2507">
        <f t="shared" si="239"/>
        <v>1</v>
      </c>
    </row>
    <row r="2508" spans="1:61" x14ac:dyDescent="0.2">
      <c r="A2508">
        <v>3814</v>
      </c>
      <c r="B2508" t="s">
        <v>9586</v>
      </c>
      <c r="C2508" t="s">
        <v>326</v>
      </c>
      <c r="D2508" t="s">
        <v>697</v>
      </c>
      <c r="E2508" s="1" t="d">
        <v>2013-04-03</v>
      </c>
      <c r="F2508" t="s">
        <v>53</v>
      </c>
      <c r="G2508" s="1" t="d">
        <v>1990-10-11</v>
      </c>
      <c r="H2508">
        <v>25</v>
      </c>
      <c r="I2508" t="s">
        <v>65</v>
      </c>
      <c r="J2508" t="s">
        <v>66</v>
      </c>
      <c r="K2508">
        <v>0</v>
      </c>
      <c r="L2508">
        <v>0</v>
      </c>
      <c r="M2508">
        <v>0</v>
      </c>
      <c r="N2508">
        <v>2</v>
      </c>
      <c r="O2508">
        <v>-23</v>
      </c>
      <c r="P2508" s="2" t="d">
        <v>2013-03-11T01:09:40.99999981932342225</v>
      </c>
      <c r="Q2508" s="2" t="d">
        <v>2013-03-29T10:21:51.99999970849603425</v>
      </c>
      <c r="R2508" t="s">
        <v>9587</v>
      </c>
      <c r="T2508" s="1" t="d">
        <v>2013-03-11</v>
      </c>
      <c r="U2508">
        <v>23</v>
      </c>
      <c r="V2508" t="s">
        <v>57</v>
      </c>
      <c r="W2508" t="s">
        <v>92</v>
      </c>
      <c r="X2508">
        <v>0</v>
      </c>
      <c r="AG2508">
        <v>0</v>
      </c>
      <c r="AL2508" t="s">
        <v>59</v>
      </c>
      <c r="AM2508">
        <v>4</v>
      </c>
      <c r="AN2508" t="s">
        <v>60</v>
      </c>
      <c r="AO2508" s="1" t="d">
        <v>2013-04-03</v>
      </c>
      <c r="AP2508" t="s">
        <v>61</v>
      </c>
      <c r="AQ2508">
        <v>4</v>
      </c>
      <c r="AR2508" t="s">
        <v>60</v>
      </c>
      <c r="AS2508" s="1" t="d">
        <v>2013-04-03</v>
      </c>
      <c r="AT2508" s="1" t="d">
        <v>2014-05-13</v>
      </c>
      <c r="AU2508" s="1" t="d">
        <v>2015-01-15</v>
      </c>
      <c r="AV2508">
        <v>2</v>
      </c>
      <c r="AW2508">
        <v>0</v>
      </c>
      <c r="AX2508">
        <v>405</v>
      </c>
      <c r="AY2508">
        <v>0</v>
      </c>
      <c r="AZ2508">
        <f t="shared" si="234"/>
        <v>1</v>
      </c>
      <c r="BA2508">
        <f t="shared" si="235"/>
        <v>1</v>
      </c>
      <c r="BB2508" s="3">
        <v>1</v>
      </c>
      <c r="BC2508" s="3">
        <v>0</v>
      </c>
      <c r="BD2508" s="3">
        <v>4</v>
      </c>
      <c r="BE2508">
        <f>IF(BD2508&gt;Summary!$C$2,1,0)</f>
        <v>0</v>
      </c>
      <c r="BF2508">
        <f t="shared" si="236"/>
        <v>0</v>
      </c>
      <c r="BG2508">
        <f t="shared" si="237"/>
        <v>1</v>
      </c>
      <c r="BH2508">
        <f t="shared" si="238"/>
        <v>0</v>
      </c>
      <c r="BI2508">
        <f t="shared" si="239"/>
        <v>0</v>
      </c>
    </row>
    <row r="2509" spans="1:61" x14ac:dyDescent="0.2">
      <c r="A2509">
        <v>3816</v>
      </c>
      <c r="B2509" t="s">
        <v>9588</v>
      </c>
      <c r="C2509" t="s">
        <v>9589</v>
      </c>
      <c r="D2509" t="s">
        <v>9590</v>
      </c>
      <c r="E2509" s="1" t="d">
        <v>2013-02-11</v>
      </c>
      <c r="F2509" t="s">
        <v>53</v>
      </c>
      <c r="G2509" s="1" t="d">
        <v>1992-11-18</v>
      </c>
      <c r="H2509">
        <v>23</v>
      </c>
      <c r="I2509" t="s">
        <v>75</v>
      </c>
      <c r="J2509" t="s">
        <v>55</v>
      </c>
      <c r="K2509">
        <v>0</v>
      </c>
      <c r="L2509">
        <v>0</v>
      </c>
      <c r="M2509">
        <v>0</v>
      </c>
      <c r="N2509">
        <v>5</v>
      </c>
      <c r="O2509">
        <v>-1</v>
      </c>
      <c r="P2509" s="2" t="d">
        <v>2013-02-10T06:01:35.00000020489096425</v>
      </c>
      <c r="Q2509" s="2" t="d">
        <v>2013-03-14T09:11:16.0000002337619662125</v>
      </c>
      <c r="R2509" t="s">
        <v>9591</v>
      </c>
      <c r="S2509" s="1" t="d">
        <v>2013-02-10</v>
      </c>
      <c r="U2509">
        <v>1</v>
      </c>
      <c r="V2509" t="s">
        <v>97</v>
      </c>
      <c r="W2509" t="s">
        <v>259</v>
      </c>
      <c r="X2509">
        <v>1</v>
      </c>
      <c r="Y2509" t="s">
        <v>9592</v>
      </c>
      <c r="Z2509" t="s">
        <v>79</v>
      </c>
      <c r="AA2509">
        <v>0</v>
      </c>
      <c r="AB2509" s="1" t="d">
        <v>2014-01-17</v>
      </c>
      <c r="AC2509" t="s">
        <v>98</v>
      </c>
      <c r="AD2509" s="1" t="d">
        <v>2014-01-17</v>
      </c>
      <c r="AE2509" s="1" t="d">
        <v>2014-03-01</v>
      </c>
      <c r="AG2509">
        <v>1</v>
      </c>
      <c r="AH2509" t="s">
        <v>9592</v>
      </c>
      <c r="AI2509" t="s">
        <v>79</v>
      </c>
      <c r="AJ2509" s="1" t="d">
        <v>2014-01-17</v>
      </c>
      <c r="AK2509" t="s">
        <v>98</v>
      </c>
      <c r="AL2509" t="s">
        <v>59</v>
      </c>
      <c r="AM2509">
        <v>10</v>
      </c>
      <c r="AN2509" t="s">
        <v>86</v>
      </c>
      <c r="AO2509" s="1" t="d">
        <v>2013-02-11</v>
      </c>
      <c r="AP2509" t="s">
        <v>61</v>
      </c>
      <c r="AQ2509">
        <v>9</v>
      </c>
      <c r="AR2509" t="s">
        <v>86</v>
      </c>
      <c r="AS2509" s="1" t="d">
        <v>2013-02-11</v>
      </c>
      <c r="AT2509" s="1" t="d">
        <v>2014-01-17</v>
      </c>
      <c r="AU2509" s="1" t="d">
        <v>2014-03-01</v>
      </c>
      <c r="AV2509">
        <v>5</v>
      </c>
      <c r="AW2509">
        <v>31</v>
      </c>
      <c r="AX2509">
        <v>340</v>
      </c>
      <c r="AY2509">
        <v>1</v>
      </c>
      <c r="AZ2509">
        <f t="shared" si="234"/>
        <v>1</v>
      </c>
      <c r="BA2509">
        <f t="shared" si="235"/>
        <v>1</v>
      </c>
      <c r="BB2509" s="3">
        <v>1</v>
      </c>
      <c r="BC2509" s="3">
        <v>1</v>
      </c>
      <c r="BD2509" s="3">
        <v>10</v>
      </c>
      <c r="BE2509">
        <f>IF(BD2509&gt;Summary!$C$2,1,0)</f>
        <v>1</v>
      </c>
      <c r="BF2509">
        <f t="shared" si="236"/>
        <v>1</v>
      </c>
      <c r="BG2509">
        <f t="shared" si="237"/>
        <v>0</v>
      </c>
      <c r="BH2509">
        <f t="shared" si="238"/>
        <v>0</v>
      </c>
      <c r="BI2509">
        <f t="shared" si="239"/>
        <v>0</v>
      </c>
    </row>
    <row r="2510" spans="1:61" x14ac:dyDescent="0.2">
      <c r="A2510">
        <v>3817</v>
      </c>
      <c r="B2510" t="s">
        <v>9593</v>
      </c>
      <c r="C2510" t="s">
        <v>221</v>
      </c>
      <c r="D2510" t="s">
        <v>2724</v>
      </c>
      <c r="E2510" s="1" t="d">
        <v>2013-12-22</v>
      </c>
      <c r="F2510" t="s">
        <v>115</v>
      </c>
      <c r="G2510" s="1" t="d">
        <v>1994-07-15</v>
      </c>
      <c r="H2510">
        <v>21</v>
      </c>
      <c r="I2510" t="s">
        <v>75</v>
      </c>
      <c r="J2510" t="s">
        <v>66</v>
      </c>
      <c r="K2510">
        <v>0</v>
      </c>
      <c r="L2510">
        <v>3</v>
      </c>
      <c r="M2510">
        <v>1</v>
      </c>
      <c r="N2510">
        <v>4</v>
      </c>
      <c r="O2510">
        <v>-1</v>
      </c>
      <c r="P2510" s="2" t="d">
        <v>2013-12-21T08:27:10.999999889172613350</v>
      </c>
      <c r="Q2510" s="2" t="d">
        <v>2013-12-22T01:41:22.99999998416751600</v>
      </c>
      <c r="R2510" t="s">
        <v>9594</v>
      </c>
      <c r="T2510" s="1" t="d">
        <v>2012-09-15</v>
      </c>
      <c r="U2510">
        <v>463</v>
      </c>
      <c r="V2510" t="s">
        <v>97</v>
      </c>
      <c r="W2510" t="s">
        <v>92</v>
      </c>
      <c r="X2510">
        <v>1</v>
      </c>
      <c r="Y2510" t="s">
        <v>9595</v>
      </c>
      <c r="Z2510" t="s">
        <v>135</v>
      </c>
      <c r="AA2510">
        <v>94</v>
      </c>
      <c r="AB2510" s="1" t="d">
        <v>2015-05-11</v>
      </c>
      <c r="AC2510" t="s">
        <v>136</v>
      </c>
      <c r="AD2510" s="1" t="d">
        <v>2015-08-13</v>
      </c>
      <c r="AE2510" s="1" t="d">
        <v>2015-08-22</v>
      </c>
      <c r="AG2510">
        <v>0</v>
      </c>
      <c r="AL2510" t="s">
        <v>59</v>
      </c>
      <c r="AM2510">
        <v>8</v>
      </c>
      <c r="AN2510" t="s">
        <v>86</v>
      </c>
      <c r="AO2510" s="1" t="d">
        <v>2013-12-22</v>
      </c>
      <c r="AP2510" t="s">
        <v>61</v>
      </c>
      <c r="AQ2510">
        <v>8</v>
      </c>
      <c r="AR2510" t="s">
        <v>86</v>
      </c>
      <c r="AS2510" s="1" t="d">
        <v>2013-12-22</v>
      </c>
      <c r="AT2510" s="1" t="d">
        <v>2015-04-25</v>
      </c>
      <c r="AU2510" s="1" t="d">
        <v>2015-04-26</v>
      </c>
      <c r="AV2510">
        <v>4</v>
      </c>
      <c r="AW2510">
        <v>0</v>
      </c>
      <c r="AX2510">
        <v>489</v>
      </c>
      <c r="AY2510">
        <v>0</v>
      </c>
      <c r="AZ2510">
        <f t="shared" si="234"/>
        <v>1</v>
      </c>
      <c r="BA2510">
        <f t="shared" si="235"/>
        <v>1</v>
      </c>
      <c r="BB2510" s="3">
        <v>1</v>
      </c>
      <c r="BC2510" s="3">
        <v>1</v>
      </c>
      <c r="BD2510" s="3">
        <v>8</v>
      </c>
      <c r="BE2510">
        <f>IF(BD2510&gt;Summary!$C$2,1,0)</f>
        <v>1</v>
      </c>
      <c r="BF2510">
        <f t="shared" si="236"/>
        <v>1</v>
      </c>
      <c r="BG2510">
        <f t="shared" si="237"/>
        <v>0</v>
      </c>
      <c r="BH2510">
        <f t="shared" si="238"/>
        <v>0</v>
      </c>
      <c r="BI2510">
        <f t="shared" si="239"/>
        <v>0</v>
      </c>
    </row>
    <row r="2511" spans="1:61" x14ac:dyDescent="0.2">
      <c r="A2511">
        <v>3818</v>
      </c>
      <c r="B2511" t="s">
        <v>9596</v>
      </c>
      <c r="C2511" t="s">
        <v>9597</v>
      </c>
      <c r="D2511" t="s">
        <v>7326</v>
      </c>
      <c r="E2511" s="1" t="d">
        <v>2013-02-07</v>
      </c>
      <c r="F2511" t="s">
        <v>53</v>
      </c>
      <c r="G2511" s="1" t="d">
        <v>1992-08-21</v>
      </c>
      <c r="H2511">
        <v>23</v>
      </c>
      <c r="I2511" t="s">
        <v>75</v>
      </c>
      <c r="J2511" t="s">
        <v>66</v>
      </c>
      <c r="K2511">
        <v>0</v>
      </c>
      <c r="L2511">
        <v>0</v>
      </c>
      <c r="M2511">
        <v>0</v>
      </c>
      <c r="N2511">
        <v>1</v>
      </c>
      <c r="O2511">
        <v>0</v>
      </c>
      <c r="P2511" s="2" t="d">
        <v>2013-02-07T12:42:47.99999994691461525</v>
      </c>
      <c r="Q2511" s="2" t="d">
        <v>2013-02-10T04:25:54.99999993480742200</v>
      </c>
      <c r="R2511" t="s">
        <v>9598</v>
      </c>
      <c r="S2511" s="1" t="d">
        <v>2013-02-06</v>
      </c>
      <c r="U2511">
        <v>1</v>
      </c>
      <c r="V2511" t="s">
        <v>97</v>
      </c>
      <c r="W2511" t="s">
        <v>535</v>
      </c>
      <c r="X2511">
        <v>0</v>
      </c>
      <c r="AG2511">
        <v>0</v>
      </c>
      <c r="AL2511" t="s">
        <v>59</v>
      </c>
      <c r="AM2511">
        <v>4</v>
      </c>
      <c r="AN2511" t="s">
        <v>60</v>
      </c>
      <c r="AO2511" s="1" t="d">
        <v>2013-02-07</v>
      </c>
      <c r="AP2511" t="s">
        <v>61</v>
      </c>
      <c r="AQ2511">
        <v>6</v>
      </c>
      <c r="AR2511" t="s">
        <v>87</v>
      </c>
      <c r="AS2511" s="1" t="d">
        <v>2013-02-07</v>
      </c>
      <c r="AT2511" s="1" t="d">
        <v>2013-02-07</v>
      </c>
      <c r="AU2511" s="1" t="d">
        <v>2013-02-10</v>
      </c>
      <c r="AV2511">
        <v>1</v>
      </c>
      <c r="AW2511">
        <v>3</v>
      </c>
      <c r="AX2511">
        <v>1149</v>
      </c>
      <c r="AY2511">
        <v>0</v>
      </c>
      <c r="AZ2511">
        <f t="shared" si="234"/>
        <v>1</v>
      </c>
      <c r="BA2511">
        <f t="shared" si="235"/>
        <v>1</v>
      </c>
      <c r="BB2511" s="3">
        <v>1</v>
      </c>
      <c r="BC2511" s="3">
        <v>0</v>
      </c>
      <c r="BD2511" s="3">
        <v>4</v>
      </c>
      <c r="BE2511">
        <f>IF(BD2511&gt;Summary!$C$2,1,0)</f>
        <v>0</v>
      </c>
      <c r="BF2511">
        <f t="shared" si="236"/>
        <v>0</v>
      </c>
      <c r="BG2511">
        <f t="shared" si="237"/>
        <v>1</v>
      </c>
      <c r="BH2511">
        <f t="shared" si="238"/>
        <v>0</v>
      </c>
      <c r="BI2511">
        <f t="shared" si="239"/>
        <v>0</v>
      </c>
    </row>
    <row r="2512" spans="1:61" x14ac:dyDescent="0.2">
      <c r="A2512">
        <v>3820</v>
      </c>
      <c r="B2512" t="s">
        <v>9599</v>
      </c>
      <c r="C2512" t="s">
        <v>487</v>
      </c>
      <c r="D2512" t="s">
        <v>9600</v>
      </c>
      <c r="E2512" s="1" t="d">
        <v>2013-03-24</v>
      </c>
      <c r="F2512" t="s">
        <v>53</v>
      </c>
      <c r="G2512" s="1" t="d">
        <v>1986-03-19</v>
      </c>
      <c r="H2512">
        <v>30</v>
      </c>
      <c r="I2512" t="s">
        <v>65</v>
      </c>
      <c r="J2512" t="s">
        <v>55</v>
      </c>
      <c r="K2512">
        <v>0</v>
      </c>
      <c r="L2512">
        <v>1</v>
      </c>
      <c r="M2512">
        <v>1</v>
      </c>
      <c r="N2512">
        <v>3</v>
      </c>
      <c r="O2512">
        <v>-1</v>
      </c>
      <c r="P2512" s="2" t="d">
        <v>2013-03-23T08:35:06.99999989010393300</v>
      </c>
      <c r="Q2512" s="2" t="d">
        <v>2013-03-24T07:23:39.00000020395964325</v>
      </c>
      <c r="R2512" t="s">
        <v>9601</v>
      </c>
      <c r="S2512" s="1" t="d">
        <v>2013-03-23</v>
      </c>
      <c r="U2512">
        <v>1</v>
      </c>
      <c r="V2512" t="s">
        <v>97</v>
      </c>
      <c r="W2512" t="s">
        <v>98</v>
      </c>
      <c r="X2512">
        <v>0</v>
      </c>
      <c r="AG2512">
        <v>0</v>
      </c>
      <c r="AL2512" t="s">
        <v>59</v>
      </c>
      <c r="AM2512">
        <v>1</v>
      </c>
      <c r="AN2512" t="s">
        <v>60</v>
      </c>
      <c r="AO2512" s="1" t="d">
        <v>2013-03-24</v>
      </c>
      <c r="AP2512" t="s">
        <v>61</v>
      </c>
      <c r="AQ2512">
        <v>1</v>
      </c>
      <c r="AR2512" t="s">
        <v>60</v>
      </c>
      <c r="AS2512" s="1" t="d">
        <v>2013-03-24</v>
      </c>
      <c r="AT2512" s="1" t="d">
        <v>2013-03-23</v>
      </c>
      <c r="AU2512" s="1" t="d">
        <v>2013-03-24</v>
      </c>
      <c r="AV2512">
        <v>3</v>
      </c>
      <c r="AW2512">
        <v>0</v>
      </c>
      <c r="AX2512">
        <v>1104</v>
      </c>
      <c r="AY2512">
        <v>0</v>
      </c>
      <c r="AZ2512">
        <f t="shared" si="234"/>
        <v>1</v>
      </c>
      <c r="BA2512">
        <f t="shared" si="235"/>
        <v>1</v>
      </c>
      <c r="BB2512" s="3">
        <v>1</v>
      </c>
      <c r="BC2512" s="3">
        <v>0</v>
      </c>
      <c r="BD2512" s="3">
        <v>1</v>
      </c>
      <c r="BE2512">
        <f>IF(BD2512&gt;Summary!$C$2,1,0)</f>
        <v>0</v>
      </c>
      <c r="BF2512">
        <f t="shared" si="236"/>
        <v>0</v>
      </c>
      <c r="BG2512">
        <f t="shared" si="237"/>
        <v>1</v>
      </c>
      <c r="BH2512">
        <f t="shared" si="238"/>
        <v>0</v>
      </c>
      <c r="BI2512">
        <f t="shared" si="239"/>
        <v>0</v>
      </c>
    </row>
    <row r="2513" spans="1:61" x14ac:dyDescent="0.2">
      <c r="A2513">
        <v>3821</v>
      </c>
      <c r="B2513" t="s">
        <v>9602</v>
      </c>
      <c r="C2513" t="s">
        <v>9603</v>
      </c>
      <c r="D2513" t="s">
        <v>327</v>
      </c>
      <c r="E2513" s="1" t="d">
        <v>2013-05-03</v>
      </c>
      <c r="F2513" t="s">
        <v>115</v>
      </c>
      <c r="G2513" s="1" t="d">
        <v>1970-09-05</v>
      </c>
      <c r="H2513">
        <v>45</v>
      </c>
      <c r="I2513" t="s">
        <v>54</v>
      </c>
      <c r="J2513" t="s">
        <v>66</v>
      </c>
      <c r="K2513">
        <v>0</v>
      </c>
      <c r="L2513">
        <v>0</v>
      </c>
      <c r="M2513">
        <v>0</v>
      </c>
      <c r="N2513">
        <v>2</v>
      </c>
      <c r="O2513">
        <v>-1</v>
      </c>
      <c r="P2513" s="2" t="d">
        <v>2013-05-02T07:08:12.999999993480742200</v>
      </c>
      <c r="Q2513" s="2" t="d">
        <v>2013-05-14T06:04:00.00000015366822150</v>
      </c>
      <c r="R2513" t="s">
        <v>9604</v>
      </c>
      <c r="S2513" s="1" t="d">
        <v>2013-05-02</v>
      </c>
      <c r="U2513">
        <v>1</v>
      </c>
      <c r="V2513" t="s">
        <v>57</v>
      </c>
      <c r="W2513" t="s">
        <v>9605</v>
      </c>
      <c r="X2513">
        <v>0</v>
      </c>
      <c r="AG2513">
        <v>0</v>
      </c>
      <c r="AL2513" t="s">
        <v>59</v>
      </c>
      <c r="AM2513">
        <v>3</v>
      </c>
      <c r="AN2513" t="s">
        <v>60</v>
      </c>
      <c r="AO2513" s="1" t="d">
        <v>2013-05-03</v>
      </c>
      <c r="AP2513" t="s">
        <v>61</v>
      </c>
      <c r="AQ2513">
        <v>1</v>
      </c>
      <c r="AR2513" t="s">
        <v>60</v>
      </c>
      <c r="AS2513" s="1" t="d">
        <v>2013-05-03</v>
      </c>
      <c r="AT2513" s="1" t="d">
        <v>2014-09-24</v>
      </c>
      <c r="AU2513" s="1" t="d">
        <v>2014-09-30</v>
      </c>
      <c r="AV2513">
        <v>2</v>
      </c>
      <c r="AW2513">
        <v>11</v>
      </c>
      <c r="AX2513">
        <v>509</v>
      </c>
      <c r="AY2513">
        <v>0</v>
      </c>
      <c r="AZ2513">
        <f t="shared" si="234"/>
        <v>1</v>
      </c>
      <c r="BA2513">
        <f t="shared" si="235"/>
        <v>1</v>
      </c>
      <c r="BB2513" s="3">
        <v>1</v>
      </c>
      <c r="BC2513" s="3">
        <v>0</v>
      </c>
      <c r="BD2513" s="3">
        <v>3</v>
      </c>
      <c r="BE2513">
        <f>IF(BD2513&gt;Summary!$C$2,1,0)</f>
        <v>0</v>
      </c>
      <c r="BF2513">
        <f t="shared" si="236"/>
        <v>0</v>
      </c>
      <c r="BG2513">
        <f t="shared" si="237"/>
        <v>1</v>
      </c>
      <c r="BH2513">
        <f t="shared" si="238"/>
        <v>0</v>
      </c>
      <c r="BI2513">
        <f t="shared" si="239"/>
        <v>0</v>
      </c>
    </row>
    <row r="2514" spans="1:61" x14ac:dyDescent="0.2">
      <c r="A2514">
        <v>3824</v>
      </c>
      <c r="B2514" t="s">
        <v>9606</v>
      </c>
      <c r="C2514" t="s">
        <v>9607</v>
      </c>
      <c r="D2514" t="s">
        <v>9608</v>
      </c>
      <c r="E2514" s="1" t="d">
        <v>2013-09-12</v>
      </c>
      <c r="F2514" t="s">
        <v>53</v>
      </c>
      <c r="G2514" s="1" t="d">
        <v>1988-08-03</v>
      </c>
      <c r="H2514">
        <v>27</v>
      </c>
      <c r="I2514" t="s">
        <v>65</v>
      </c>
      <c r="J2514" t="s">
        <v>66</v>
      </c>
      <c r="K2514">
        <v>0</v>
      </c>
      <c r="L2514">
        <v>0</v>
      </c>
      <c r="M2514">
        <v>0</v>
      </c>
      <c r="N2514">
        <v>2</v>
      </c>
      <c r="O2514">
        <v>-1</v>
      </c>
      <c r="P2514" s="2" t="d">
        <v>2013-09-11T03:42:49.00000018067657775</v>
      </c>
      <c r="Q2514" s="2" t="d">
        <v>2013-09-20T09:01:19.00000023655593225</v>
      </c>
      <c r="R2514" t="s">
        <v>9609</v>
      </c>
      <c r="S2514" s="1" t="d">
        <v>2013-09-11</v>
      </c>
      <c r="U2514">
        <v>1</v>
      </c>
      <c r="V2514" t="s">
        <v>97</v>
      </c>
      <c r="W2514" t="s">
        <v>98</v>
      </c>
      <c r="X2514">
        <v>1</v>
      </c>
      <c r="Y2514" t="s">
        <v>9610</v>
      </c>
      <c r="Z2514" t="s">
        <v>135</v>
      </c>
      <c r="AB2514" s="1" t="d">
        <v>2014-12-04</v>
      </c>
      <c r="AC2514" t="s">
        <v>940</v>
      </c>
      <c r="AG2514">
        <v>0</v>
      </c>
      <c r="AL2514" t="s">
        <v>59</v>
      </c>
      <c r="AM2514">
        <v>5</v>
      </c>
      <c r="AN2514" t="s">
        <v>87</v>
      </c>
      <c r="AO2514" s="1" t="d">
        <v>2013-09-12</v>
      </c>
      <c r="AP2514" t="s">
        <v>61</v>
      </c>
      <c r="AQ2514">
        <v>4</v>
      </c>
      <c r="AR2514" t="s">
        <v>60</v>
      </c>
      <c r="AS2514" s="1" t="d">
        <v>2013-09-12</v>
      </c>
      <c r="AT2514" s="1" t="d">
        <v>2013-09-11</v>
      </c>
      <c r="AU2514" s="1" t="d">
        <v>2013-09-20</v>
      </c>
      <c r="AV2514">
        <v>2</v>
      </c>
      <c r="AW2514">
        <v>8</v>
      </c>
      <c r="AX2514">
        <v>448</v>
      </c>
      <c r="AY2514">
        <v>1</v>
      </c>
      <c r="AZ2514">
        <f t="shared" si="234"/>
        <v>1</v>
      </c>
      <c r="BA2514">
        <f t="shared" si="235"/>
        <v>1</v>
      </c>
      <c r="BB2514" s="3">
        <v>1</v>
      </c>
      <c r="BC2514" s="3">
        <v>1</v>
      </c>
      <c r="BD2514" s="3">
        <v>5</v>
      </c>
      <c r="BE2514">
        <f>IF(BD2514&gt;Summary!$C$2,1,0)</f>
        <v>0</v>
      </c>
      <c r="BF2514">
        <f t="shared" si="236"/>
        <v>0</v>
      </c>
      <c r="BG2514">
        <f t="shared" si="237"/>
        <v>0</v>
      </c>
      <c r="BH2514">
        <f t="shared" si="238"/>
        <v>0</v>
      </c>
      <c r="BI2514">
        <f t="shared" si="239"/>
        <v>1</v>
      </c>
    </row>
    <row r="2515" spans="1:61" x14ac:dyDescent="0.2">
      <c r="A2515">
        <v>3826</v>
      </c>
      <c r="B2515" t="s">
        <v>9611</v>
      </c>
      <c r="C2515" t="s">
        <v>344</v>
      </c>
      <c r="D2515" t="s">
        <v>3480</v>
      </c>
      <c r="E2515" s="1" t="d">
        <v>2013-03-12</v>
      </c>
      <c r="F2515" t="s">
        <v>53</v>
      </c>
      <c r="G2515" s="1" t="d">
        <v>1959-02-13</v>
      </c>
      <c r="H2515">
        <v>57</v>
      </c>
      <c r="I2515" t="s">
        <v>54</v>
      </c>
      <c r="J2515" t="s">
        <v>66</v>
      </c>
      <c r="K2515">
        <v>0</v>
      </c>
      <c r="L2515">
        <v>0</v>
      </c>
      <c r="M2515">
        <v>0</v>
      </c>
      <c r="N2515">
        <v>6</v>
      </c>
      <c r="O2515">
        <v>370</v>
      </c>
      <c r="P2515" s="2" t="d">
        <v>2014-03-17T12:46:37.00000004377216125</v>
      </c>
      <c r="Q2515" s="2" t="d">
        <v>2014-06-02T05:05:06.00000007543712925</v>
      </c>
      <c r="R2515" t="s">
        <v>9612</v>
      </c>
      <c r="S2515" s="1" t="d">
        <v>2012-10-31</v>
      </c>
      <c r="U2515">
        <v>132</v>
      </c>
      <c r="V2515" t="s">
        <v>97</v>
      </c>
      <c r="W2515" t="s">
        <v>1395</v>
      </c>
      <c r="X2515">
        <v>1</v>
      </c>
      <c r="Y2515" t="s">
        <v>9613</v>
      </c>
      <c r="Z2515" t="s">
        <v>135</v>
      </c>
      <c r="AA2515">
        <v>394</v>
      </c>
      <c r="AB2515" s="1" t="d">
        <v>2014-09-09</v>
      </c>
      <c r="AC2515" t="s">
        <v>429</v>
      </c>
      <c r="AD2515" s="1" t="d">
        <v>2015-10-08</v>
      </c>
      <c r="AE2515" s="1" t="d">
        <v>2015-10-09</v>
      </c>
      <c r="AG2515">
        <v>0</v>
      </c>
      <c r="AL2515" t="s">
        <v>59</v>
      </c>
      <c r="AM2515">
        <v>9</v>
      </c>
      <c r="AN2515" t="s">
        <v>86</v>
      </c>
      <c r="AO2515" s="1" t="d">
        <v>2013-03-12</v>
      </c>
      <c r="AP2515" t="s">
        <v>61</v>
      </c>
      <c r="AQ2515">
        <v>5</v>
      </c>
      <c r="AR2515" t="s">
        <v>87</v>
      </c>
      <c r="AS2515" s="1" t="d">
        <v>2013-03-12</v>
      </c>
      <c r="AT2515" s="1" t="d">
        <v>2014-03-17</v>
      </c>
      <c r="AU2515" s="1" t="d">
        <v>2014-06-02</v>
      </c>
      <c r="AV2515">
        <v>6</v>
      </c>
      <c r="AW2515">
        <v>0</v>
      </c>
      <c r="AX2515">
        <v>370</v>
      </c>
      <c r="AY2515">
        <v>0</v>
      </c>
      <c r="AZ2515">
        <f t="shared" si="234"/>
        <v>0</v>
      </c>
      <c r="BA2515">
        <f t="shared" si="235"/>
        <v>1</v>
      </c>
      <c r="BB2515" s="3">
        <v>1</v>
      </c>
      <c r="BC2515" s="3">
        <v>1</v>
      </c>
      <c r="BD2515" s="3">
        <v>9</v>
      </c>
      <c r="BE2515">
        <f>IF(BD2515&gt;Summary!$C$2,1,0)</f>
        <v>1</v>
      </c>
      <c r="BF2515">
        <f t="shared" si="236"/>
        <v>1</v>
      </c>
      <c r="BG2515">
        <f t="shared" si="237"/>
        <v>0</v>
      </c>
      <c r="BH2515">
        <f t="shared" si="238"/>
        <v>0</v>
      </c>
      <c r="BI2515">
        <f t="shared" si="239"/>
        <v>0</v>
      </c>
    </row>
    <row r="2516" spans="1:61" x14ac:dyDescent="0.2">
      <c r="A2516">
        <v>3828</v>
      </c>
      <c r="B2516" t="s">
        <v>9614</v>
      </c>
      <c r="C2516" t="s">
        <v>9615</v>
      </c>
      <c r="D2516" t="s">
        <v>9616</v>
      </c>
      <c r="E2516" s="1" t="d">
        <v>2013-01-24</v>
      </c>
      <c r="F2516" t="s">
        <v>53</v>
      </c>
      <c r="G2516" s="1" t="d">
        <v>1971-11-30</v>
      </c>
      <c r="H2516">
        <v>44</v>
      </c>
      <c r="I2516" t="s">
        <v>65</v>
      </c>
      <c r="J2516" t="s">
        <v>102</v>
      </c>
      <c r="K2516">
        <v>0</v>
      </c>
      <c r="L2516">
        <v>0</v>
      </c>
      <c r="M2516">
        <v>0</v>
      </c>
      <c r="N2516">
        <v>8</v>
      </c>
      <c r="O2516">
        <v>231</v>
      </c>
      <c r="P2516" s="2" t="d">
        <v>2013-09-12T02:27:04.000000138767063900</v>
      </c>
      <c r="Q2516" s="2" t="d">
        <v>2013-09-14T03:06:25.99999970756471325</v>
      </c>
      <c r="R2516" t="s">
        <v>9617</v>
      </c>
      <c r="T2516" s="1" t="d">
        <v>2010-12-04</v>
      </c>
      <c r="U2516">
        <v>782</v>
      </c>
      <c r="V2516" t="s">
        <v>57</v>
      </c>
      <c r="W2516" t="s">
        <v>92</v>
      </c>
      <c r="X2516">
        <v>1</v>
      </c>
      <c r="Y2516" t="s">
        <v>9618</v>
      </c>
      <c r="Z2516" t="s">
        <v>70</v>
      </c>
      <c r="AA2516">
        <v>0</v>
      </c>
      <c r="AB2516" s="1" t="d">
        <v>2013-09-12</v>
      </c>
      <c r="AC2516" t="s">
        <v>167</v>
      </c>
      <c r="AD2516" s="1" t="d">
        <v>2013-09-12</v>
      </c>
      <c r="AE2516" s="1" t="d">
        <v>2013-09-14</v>
      </c>
      <c r="AG2516">
        <v>0</v>
      </c>
      <c r="AL2516" t="s">
        <v>59</v>
      </c>
      <c r="AM2516">
        <v>6</v>
      </c>
      <c r="AN2516" t="s">
        <v>87</v>
      </c>
      <c r="AO2516" s="1" t="d">
        <v>2013-01-24</v>
      </c>
      <c r="AP2516" t="s">
        <v>61</v>
      </c>
      <c r="AQ2516">
        <v>5</v>
      </c>
      <c r="AR2516" t="s">
        <v>87</v>
      </c>
      <c r="AS2516" s="1" t="d">
        <v>2013-01-24</v>
      </c>
      <c r="AT2516" s="1" t="d">
        <v>2013-09-12</v>
      </c>
      <c r="AU2516" s="1" t="d">
        <v>2013-09-14</v>
      </c>
      <c r="AV2516">
        <v>8</v>
      </c>
      <c r="AW2516">
        <v>0</v>
      </c>
      <c r="AX2516">
        <v>231</v>
      </c>
      <c r="AY2516">
        <v>1</v>
      </c>
      <c r="AZ2516">
        <f t="shared" si="234"/>
        <v>0</v>
      </c>
      <c r="BA2516">
        <f t="shared" si="235"/>
        <v>1</v>
      </c>
      <c r="BB2516" s="3">
        <v>1</v>
      </c>
      <c r="BC2516" s="3">
        <v>1</v>
      </c>
      <c r="BD2516" s="3">
        <v>6</v>
      </c>
      <c r="BE2516">
        <f>IF(BD2516&gt;Summary!$C$2,1,0)</f>
        <v>1</v>
      </c>
      <c r="BF2516">
        <f t="shared" si="236"/>
        <v>1</v>
      </c>
      <c r="BG2516">
        <f t="shared" si="237"/>
        <v>0</v>
      </c>
      <c r="BH2516">
        <f t="shared" si="238"/>
        <v>0</v>
      </c>
      <c r="BI2516">
        <f t="shared" si="239"/>
        <v>0</v>
      </c>
    </row>
    <row r="2517" spans="1:61" x14ac:dyDescent="0.2">
      <c r="A2517">
        <v>3830</v>
      </c>
      <c r="B2517" t="s">
        <v>9619</v>
      </c>
      <c r="C2517" t="s">
        <v>9620</v>
      </c>
      <c r="D2517" t="s">
        <v>384</v>
      </c>
      <c r="E2517" s="1" t="d">
        <v>2013-12-08</v>
      </c>
      <c r="F2517" t="s">
        <v>115</v>
      </c>
      <c r="G2517" s="1" t="d">
        <v>1989-07-07</v>
      </c>
      <c r="H2517">
        <v>26</v>
      </c>
      <c r="I2517" t="s">
        <v>65</v>
      </c>
      <c r="J2517" t="s">
        <v>66</v>
      </c>
      <c r="K2517">
        <v>0</v>
      </c>
      <c r="L2517">
        <v>0</v>
      </c>
      <c r="M2517">
        <v>0</v>
      </c>
      <c r="N2517">
        <v>0</v>
      </c>
      <c r="O2517">
        <v>-1</v>
      </c>
      <c r="P2517" s="2" t="d">
        <v>2013-12-07T10:51:37.0000001834705475</v>
      </c>
      <c r="Q2517" s="2" t="d">
        <v>2013-12-08T03:56:34.000000040978193525</v>
      </c>
      <c r="R2517" t="s">
        <v>9621</v>
      </c>
      <c r="S2517" s="1" t="d">
        <v>2013-12-07</v>
      </c>
      <c r="U2517">
        <v>1</v>
      </c>
      <c r="V2517" t="s">
        <v>97</v>
      </c>
      <c r="W2517" t="s">
        <v>98</v>
      </c>
      <c r="X2517">
        <v>0</v>
      </c>
      <c r="AG2517">
        <v>0</v>
      </c>
      <c r="AL2517" t="s">
        <v>59</v>
      </c>
      <c r="AM2517">
        <v>2</v>
      </c>
      <c r="AN2517" t="s">
        <v>60</v>
      </c>
      <c r="AO2517" s="1" t="d">
        <v>2013-12-08</v>
      </c>
      <c r="AP2517" t="s">
        <v>61</v>
      </c>
      <c r="AQ2517">
        <v>2</v>
      </c>
      <c r="AR2517" t="s">
        <v>60</v>
      </c>
      <c r="AS2517" s="1" t="d">
        <v>2013-12-08</v>
      </c>
      <c r="AT2517" s="1" t="d">
        <v>2013-12-07</v>
      </c>
      <c r="AU2517" s="1" t="d">
        <v>2013-12-08</v>
      </c>
      <c r="AV2517">
        <v>0</v>
      </c>
      <c r="AW2517">
        <v>0</v>
      </c>
      <c r="AX2517">
        <v>845</v>
      </c>
      <c r="AY2517">
        <v>0</v>
      </c>
      <c r="AZ2517">
        <f t="shared" si="234"/>
        <v>1</v>
      </c>
      <c r="BA2517">
        <f t="shared" si="235"/>
        <v>1</v>
      </c>
      <c r="BB2517" s="3">
        <v>1</v>
      </c>
      <c r="BC2517" s="3">
        <v>0</v>
      </c>
      <c r="BD2517" s="3">
        <v>2</v>
      </c>
      <c r="BE2517">
        <f>IF(BD2517&gt;Summary!$C$2,1,0)</f>
        <v>0</v>
      </c>
      <c r="BF2517">
        <f t="shared" si="236"/>
        <v>0</v>
      </c>
      <c r="BG2517">
        <f t="shared" si="237"/>
        <v>1</v>
      </c>
      <c r="BH2517">
        <f t="shared" si="238"/>
        <v>0</v>
      </c>
      <c r="BI2517">
        <f t="shared" si="239"/>
        <v>0</v>
      </c>
    </row>
    <row r="2518" spans="1:61" x14ac:dyDescent="0.2">
      <c r="A2518">
        <v>3831</v>
      </c>
      <c r="B2518" t="s">
        <v>9622</v>
      </c>
      <c r="C2518" t="s">
        <v>9623</v>
      </c>
      <c r="D2518" t="s">
        <v>9624</v>
      </c>
      <c r="E2518" s="1" t="d">
        <v>2013-03-22</v>
      </c>
      <c r="F2518" t="s">
        <v>53</v>
      </c>
      <c r="G2518" s="1" t="d">
        <v>1994-10-27</v>
      </c>
      <c r="H2518">
        <v>21</v>
      </c>
      <c r="I2518" t="s">
        <v>75</v>
      </c>
      <c r="J2518" t="s">
        <v>102</v>
      </c>
      <c r="K2518">
        <v>0</v>
      </c>
      <c r="L2518">
        <v>0</v>
      </c>
      <c r="M2518">
        <v>0</v>
      </c>
      <c r="N2518">
        <v>0</v>
      </c>
      <c r="O2518">
        <v>-1</v>
      </c>
      <c r="P2518" s="2" t="d">
        <v>2013-03-21T03:09:21.99999998789280675</v>
      </c>
      <c r="Q2518" s="2" t="d">
        <v>2013-03-28T07:17:07.99999995622783875</v>
      </c>
      <c r="R2518" t="s">
        <v>9625</v>
      </c>
      <c r="T2518" s="1" t="d">
        <v>2013-03-21</v>
      </c>
      <c r="U2518">
        <v>1</v>
      </c>
      <c r="V2518" t="s">
        <v>57</v>
      </c>
      <c r="W2518" t="s">
        <v>92</v>
      </c>
      <c r="X2518">
        <v>1</v>
      </c>
      <c r="Y2518" t="s">
        <v>9626</v>
      </c>
      <c r="Z2518" t="s">
        <v>70</v>
      </c>
      <c r="AA2518">
        <v>118</v>
      </c>
      <c r="AB2518" s="1" t="d">
        <v>2014-01-01</v>
      </c>
      <c r="AC2518" t="s">
        <v>6337</v>
      </c>
      <c r="AD2518" s="1" t="d">
        <v>2014-04-29</v>
      </c>
      <c r="AE2518" s="1" t="d">
        <v>2014-07-24</v>
      </c>
      <c r="AG2518">
        <v>1</v>
      </c>
      <c r="AH2518" t="s">
        <v>9626</v>
      </c>
      <c r="AI2518" t="s">
        <v>70</v>
      </c>
      <c r="AJ2518" s="1" t="d">
        <v>2014-01-01</v>
      </c>
      <c r="AK2518" t="s">
        <v>6337</v>
      </c>
      <c r="AL2518" t="s">
        <v>59</v>
      </c>
      <c r="AM2518">
        <v>8</v>
      </c>
      <c r="AN2518" t="s">
        <v>86</v>
      </c>
      <c r="AO2518" s="1" t="d">
        <v>2013-03-22</v>
      </c>
      <c r="AP2518" t="s">
        <v>61</v>
      </c>
      <c r="AQ2518">
        <v>7</v>
      </c>
      <c r="AR2518" t="s">
        <v>87</v>
      </c>
      <c r="AS2518" s="1" t="d">
        <v>2013-03-22</v>
      </c>
      <c r="AT2518" s="1" t="d">
        <v>2013-03-21</v>
      </c>
      <c r="AU2518" s="1" t="d">
        <v>2013-03-28</v>
      </c>
      <c r="AV2518">
        <v>0</v>
      </c>
      <c r="AW2518">
        <v>6</v>
      </c>
      <c r="AX2518">
        <v>285</v>
      </c>
      <c r="AY2518">
        <v>1</v>
      </c>
      <c r="AZ2518">
        <f t="shared" si="234"/>
        <v>1</v>
      </c>
      <c r="BA2518">
        <f t="shared" si="235"/>
        <v>1</v>
      </c>
      <c r="BB2518" s="3">
        <v>1</v>
      </c>
      <c r="BC2518" s="3">
        <v>1</v>
      </c>
      <c r="BD2518" s="3">
        <v>8</v>
      </c>
      <c r="BE2518">
        <f>IF(BD2518&gt;Summary!$C$2,1,0)</f>
        <v>1</v>
      </c>
      <c r="BF2518">
        <f t="shared" si="236"/>
        <v>1</v>
      </c>
      <c r="BG2518">
        <f t="shared" si="237"/>
        <v>0</v>
      </c>
      <c r="BH2518">
        <f t="shared" si="238"/>
        <v>0</v>
      </c>
      <c r="BI2518">
        <f t="shared" si="239"/>
        <v>0</v>
      </c>
    </row>
    <row r="2519" spans="1:61" x14ac:dyDescent="0.2">
      <c r="A2519">
        <v>3834</v>
      </c>
      <c r="B2519" t="s">
        <v>9627</v>
      </c>
      <c r="C2519" t="s">
        <v>51</v>
      </c>
      <c r="D2519" t="s">
        <v>6528</v>
      </c>
      <c r="E2519" s="1" t="d">
        <v>2013-06-13</v>
      </c>
      <c r="F2519" t="s">
        <v>53</v>
      </c>
      <c r="G2519" s="1" t="d">
        <v>1952-08-16</v>
      </c>
      <c r="H2519">
        <v>63</v>
      </c>
      <c r="I2519" t="s">
        <v>54</v>
      </c>
      <c r="J2519" t="s">
        <v>66</v>
      </c>
      <c r="K2519">
        <v>0</v>
      </c>
      <c r="L2519">
        <v>0</v>
      </c>
      <c r="M2519">
        <v>0</v>
      </c>
      <c r="N2519">
        <v>1</v>
      </c>
      <c r="R2519" t="s">
        <v>9628</v>
      </c>
      <c r="S2519" s="1" t="d">
        <v>2012-07-01</v>
      </c>
      <c r="U2519">
        <v>347</v>
      </c>
      <c r="V2519" t="s">
        <v>57</v>
      </c>
      <c r="W2519" t="s">
        <v>71</v>
      </c>
      <c r="X2519">
        <v>0</v>
      </c>
      <c r="AG2519">
        <v>0</v>
      </c>
      <c r="AL2519" t="s">
        <v>59</v>
      </c>
      <c r="AM2519">
        <v>6</v>
      </c>
      <c r="AN2519" t="s">
        <v>87</v>
      </c>
      <c r="AO2519" s="1" t="d">
        <v>2013-06-13</v>
      </c>
      <c r="AP2519" t="s">
        <v>61</v>
      </c>
      <c r="AQ2519">
        <v>2</v>
      </c>
      <c r="AR2519" t="s">
        <v>60</v>
      </c>
      <c r="AS2519" s="1" t="d">
        <v>2013-06-13</v>
      </c>
      <c r="AV2519">
        <v>1</v>
      </c>
      <c r="AW2519">
        <v>0</v>
      </c>
      <c r="AX2519">
        <v>1023</v>
      </c>
      <c r="AY2519">
        <v>0</v>
      </c>
      <c r="AZ2519">
        <f t="shared" si="234"/>
        <v>1</v>
      </c>
      <c r="BA2519">
        <f t="shared" si="235"/>
        <v>0</v>
      </c>
      <c r="BB2519" s="3">
        <v>1</v>
      </c>
      <c r="BC2519" s="3">
        <v>0</v>
      </c>
      <c r="BD2519" s="3">
        <v>6</v>
      </c>
      <c r="BE2519">
        <f>IF(BD2519&gt;Summary!$C$2,1,0)</f>
        <v>1</v>
      </c>
      <c r="BF2519">
        <f t="shared" si="236"/>
        <v>0</v>
      </c>
      <c r="BG2519">
        <f t="shared" si="237"/>
        <v>0</v>
      </c>
      <c r="BH2519">
        <f t="shared" si="238"/>
        <v>1</v>
      </c>
      <c r="BI2519">
        <f t="shared" si="239"/>
        <v>0</v>
      </c>
    </row>
    <row r="2520" spans="1:61" x14ac:dyDescent="0.2">
      <c r="A2520">
        <v>3835</v>
      </c>
      <c r="B2520" t="s">
        <v>9629</v>
      </c>
      <c r="C2520" t="s">
        <v>7966</v>
      </c>
      <c r="D2520" t="s">
        <v>266</v>
      </c>
      <c r="E2520" s="1" t="d">
        <v>2013-09-20</v>
      </c>
      <c r="F2520" t="s">
        <v>115</v>
      </c>
      <c r="G2520" s="1" t="d">
        <v>1953-07-28</v>
      </c>
      <c r="H2520">
        <v>62</v>
      </c>
      <c r="I2520" t="s">
        <v>54</v>
      </c>
      <c r="J2520" t="s">
        <v>102</v>
      </c>
      <c r="K2520">
        <v>0</v>
      </c>
      <c r="L2520">
        <v>0</v>
      </c>
      <c r="M2520">
        <v>0</v>
      </c>
      <c r="N2520">
        <v>0</v>
      </c>
      <c r="O2520">
        <v>-1</v>
      </c>
      <c r="P2520" s="2" t="d">
        <v>2013-09-19T11:42:40.99999977741390300</v>
      </c>
      <c r="Q2520" s="2" t="d">
        <v>2013-09-23T09:15:59.99999998603016475</v>
      </c>
      <c r="R2520" t="s">
        <v>9630</v>
      </c>
      <c r="S2520" s="1" t="d">
        <v>2013-09-19</v>
      </c>
      <c r="U2520">
        <v>1</v>
      </c>
      <c r="V2520" t="s">
        <v>97</v>
      </c>
      <c r="W2520" t="s">
        <v>3141</v>
      </c>
      <c r="X2520">
        <v>0</v>
      </c>
      <c r="AG2520">
        <v>0</v>
      </c>
      <c r="AL2520" t="s">
        <v>59</v>
      </c>
      <c r="AM2520">
        <v>1</v>
      </c>
      <c r="AN2520" t="s">
        <v>60</v>
      </c>
      <c r="AO2520" s="1" t="d">
        <v>2013-09-20</v>
      </c>
      <c r="AP2520" t="s">
        <v>61</v>
      </c>
      <c r="AQ2520">
        <v>1</v>
      </c>
      <c r="AR2520" t="s">
        <v>60</v>
      </c>
      <c r="AS2520" s="1" t="d">
        <v>2013-09-20</v>
      </c>
      <c r="AT2520" s="1" t="d">
        <v>2013-09-19</v>
      </c>
      <c r="AU2520" s="1" t="d">
        <v>2013-09-23</v>
      </c>
      <c r="AV2520">
        <v>0</v>
      </c>
      <c r="AW2520">
        <v>3</v>
      </c>
      <c r="AX2520">
        <v>924</v>
      </c>
      <c r="AY2520">
        <v>0</v>
      </c>
      <c r="AZ2520">
        <f t="shared" si="234"/>
        <v>1</v>
      </c>
      <c r="BA2520">
        <f t="shared" si="235"/>
        <v>1</v>
      </c>
      <c r="BB2520" s="3">
        <v>1</v>
      </c>
      <c r="BC2520" s="3">
        <v>0</v>
      </c>
      <c r="BD2520" s="3">
        <v>1</v>
      </c>
      <c r="BE2520">
        <f>IF(BD2520&gt;Summary!$C$2,1,0)</f>
        <v>0</v>
      </c>
      <c r="BF2520">
        <f t="shared" si="236"/>
        <v>0</v>
      </c>
      <c r="BG2520">
        <f t="shared" si="237"/>
        <v>1</v>
      </c>
      <c r="BH2520">
        <f t="shared" si="238"/>
        <v>0</v>
      </c>
      <c r="BI2520">
        <f t="shared" si="239"/>
        <v>0</v>
      </c>
    </row>
    <row r="2521" spans="1:61" x14ac:dyDescent="0.2">
      <c r="A2521">
        <v>3836</v>
      </c>
      <c r="B2521" t="s">
        <v>9631</v>
      </c>
      <c r="C2521" t="s">
        <v>1560</v>
      </c>
      <c r="D2521" t="s">
        <v>9632</v>
      </c>
      <c r="E2521" s="1" t="d">
        <v>2013-12-16</v>
      </c>
      <c r="F2521" t="s">
        <v>53</v>
      </c>
      <c r="G2521" s="1" t="d">
        <v>1968-01-21</v>
      </c>
      <c r="H2521">
        <v>48</v>
      </c>
      <c r="I2521" t="s">
        <v>54</v>
      </c>
      <c r="J2521" t="s">
        <v>102</v>
      </c>
      <c r="K2521">
        <v>0</v>
      </c>
      <c r="L2521">
        <v>0</v>
      </c>
      <c r="M2521">
        <v>0</v>
      </c>
      <c r="N2521">
        <v>0</v>
      </c>
      <c r="O2521">
        <v>-1</v>
      </c>
      <c r="P2521" s="2" t="d">
        <v>2013-12-15T03:12:28.99999969638884100</v>
      </c>
      <c r="Q2521" s="2" t="d">
        <v>2014-01-11T05:31:30.00000008381903175</v>
      </c>
      <c r="R2521" t="s">
        <v>9633</v>
      </c>
      <c r="S2521" s="1" t="d">
        <v>2013-12-15</v>
      </c>
      <c r="U2521">
        <v>1</v>
      </c>
      <c r="V2521" t="s">
        <v>57</v>
      </c>
      <c r="W2521" t="s">
        <v>77</v>
      </c>
      <c r="X2521">
        <v>0</v>
      </c>
      <c r="AG2521">
        <v>0</v>
      </c>
      <c r="AL2521" t="s">
        <v>59</v>
      </c>
      <c r="AM2521">
        <v>3</v>
      </c>
      <c r="AN2521" t="s">
        <v>60</v>
      </c>
      <c r="AO2521" s="1" t="d">
        <v>2013-12-16</v>
      </c>
      <c r="AP2521" t="s">
        <v>61</v>
      </c>
      <c r="AQ2521">
        <v>2</v>
      </c>
      <c r="AR2521" t="s">
        <v>60</v>
      </c>
      <c r="AS2521" s="1" t="d">
        <v>2013-12-16</v>
      </c>
      <c r="AT2521" s="1" t="d">
        <v>2013-12-15</v>
      </c>
      <c r="AU2521" s="1" t="d">
        <v>2014-01-11</v>
      </c>
      <c r="AV2521">
        <v>0</v>
      </c>
      <c r="AW2521">
        <v>26</v>
      </c>
      <c r="AX2521">
        <v>837</v>
      </c>
      <c r="AY2521">
        <v>0</v>
      </c>
      <c r="AZ2521">
        <f t="shared" si="234"/>
        <v>1</v>
      </c>
      <c r="BA2521">
        <f t="shared" si="235"/>
        <v>1</v>
      </c>
      <c r="BB2521" s="3">
        <v>1</v>
      </c>
      <c r="BC2521" s="3">
        <v>0</v>
      </c>
      <c r="BD2521" s="3">
        <v>3</v>
      </c>
      <c r="BE2521">
        <f>IF(BD2521&gt;Summary!$C$2,1,0)</f>
        <v>0</v>
      </c>
      <c r="BF2521">
        <f t="shared" si="236"/>
        <v>0</v>
      </c>
      <c r="BG2521">
        <f t="shared" si="237"/>
        <v>1</v>
      </c>
      <c r="BH2521">
        <f t="shared" si="238"/>
        <v>0</v>
      </c>
      <c r="BI2521">
        <f t="shared" si="239"/>
        <v>0</v>
      </c>
    </row>
    <row r="2522" spans="1:61" x14ac:dyDescent="0.2">
      <c r="A2522">
        <v>3838</v>
      </c>
      <c r="B2522" t="s">
        <v>9634</v>
      </c>
      <c r="C2522" t="s">
        <v>9635</v>
      </c>
      <c r="D2522" t="s">
        <v>5568</v>
      </c>
      <c r="E2522" s="1" t="d">
        <v>2013-03-20</v>
      </c>
      <c r="F2522" t="s">
        <v>53</v>
      </c>
      <c r="G2522" s="1" t="d">
        <v>1963-03-17</v>
      </c>
      <c r="H2522">
        <v>53</v>
      </c>
      <c r="I2522" t="s">
        <v>54</v>
      </c>
      <c r="J2522" t="s">
        <v>66</v>
      </c>
      <c r="K2522">
        <v>0</v>
      </c>
      <c r="L2522">
        <v>0</v>
      </c>
      <c r="M2522">
        <v>0</v>
      </c>
      <c r="N2522">
        <v>1</v>
      </c>
      <c r="O2522">
        <v>-1</v>
      </c>
      <c r="P2522" s="2" t="d">
        <v>2013-03-19T09:19:47.99999984912574150</v>
      </c>
      <c r="Q2522" s="2" t="d">
        <v>2013-03-20T07:46:30.00000008381903175</v>
      </c>
      <c r="R2522" t="s">
        <v>9636</v>
      </c>
      <c r="S2522" s="1" t="d">
        <v>2012-12-20</v>
      </c>
      <c r="U2522">
        <v>90</v>
      </c>
      <c r="V2522" t="s">
        <v>97</v>
      </c>
      <c r="W2522" t="s">
        <v>9637</v>
      </c>
      <c r="X2522">
        <v>0</v>
      </c>
      <c r="AG2522">
        <v>0</v>
      </c>
      <c r="AL2522" t="s">
        <v>59</v>
      </c>
      <c r="AM2522">
        <v>1</v>
      </c>
      <c r="AN2522" t="s">
        <v>60</v>
      </c>
      <c r="AO2522" s="1" t="d">
        <v>2013-03-20</v>
      </c>
      <c r="AP2522" t="s">
        <v>61</v>
      </c>
      <c r="AQ2522">
        <v>1</v>
      </c>
      <c r="AR2522" t="s">
        <v>60</v>
      </c>
      <c r="AS2522" s="1" t="d">
        <v>2013-03-20</v>
      </c>
      <c r="AT2522" s="1" t="d">
        <v>2013-03-19</v>
      </c>
      <c r="AU2522" s="1" t="d">
        <v>2013-03-20</v>
      </c>
      <c r="AV2522">
        <v>1</v>
      </c>
      <c r="AW2522">
        <v>0</v>
      </c>
      <c r="AX2522">
        <v>1108</v>
      </c>
      <c r="AY2522">
        <v>0</v>
      </c>
      <c r="AZ2522">
        <f t="shared" si="234"/>
        <v>1</v>
      </c>
      <c r="BA2522">
        <f t="shared" si="235"/>
        <v>1</v>
      </c>
      <c r="BB2522" s="3">
        <v>1</v>
      </c>
      <c r="BC2522" s="3">
        <v>0</v>
      </c>
      <c r="BD2522" s="3">
        <v>1</v>
      </c>
      <c r="BE2522">
        <f>IF(BD2522&gt;Summary!$C$2,1,0)</f>
        <v>0</v>
      </c>
      <c r="BF2522">
        <f t="shared" si="236"/>
        <v>0</v>
      </c>
      <c r="BG2522">
        <f t="shared" si="237"/>
        <v>1</v>
      </c>
      <c r="BH2522">
        <f t="shared" si="238"/>
        <v>0</v>
      </c>
      <c r="BI2522">
        <f t="shared" si="239"/>
        <v>0</v>
      </c>
    </row>
    <row r="2523" spans="1:61" x14ac:dyDescent="0.2">
      <c r="A2523">
        <v>3839</v>
      </c>
      <c r="B2523" t="s">
        <v>9638</v>
      </c>
      <c r="C2523" t="s">
        <v>969</v>
      </c>
      <c r="D2523" t="s">
        <v>9639</v>
      </c>
      <c r="E2523" s="1" t="d">
        <v>2013-12-30</v>
      </c>
      <c r="F2523" t="s">
        <v>53</v>
      </c>
      <c r="G2523" s="1" t="d">
        <v>1954-03-09</v>
      </c>
      <c r="H2523">
        <v>62</v>
      </c>
      <c r="I2523" t="s">
        <v>54</v>
      </c>
      <c r="J2523" t="s">
        <v>66</v>
      </c>
      <c r="K2523">
        <v>0</v>
      </c>
      <c r="L2523">
        <v>0</v>
      </c>
      <c r="M2523">
        <v>0</v>
      </c>
      <c r="N2523">
        <v>3</v>
      </c>
      <c r="O2523">
        <v>-1</v>
      </c>
      <c r="P2523" s="2" t="d">
        <v>2013-12-29T08:33:04.00000005494803350</v>
      </c>
      <c r="Q2523" s="2" t="d">
        <v>2013-12-31T03:54:07.99999985843897175</v>
      </c>
      <c r="R2523" t="s">
        <v>9640</v>
      </c>
      <c r="S2523" s="1" t="d">
        <v>2013-12-29</v>
      </c>
      <c r="U2523">
        <v>1</v>
      </c>
      <c r="V2523" t="s">
        <v>97</v>
      </c>
      <c r="W2523" t="s">
        <v>1116</v>
      </c>
      <c r="X2523">
        <v>1</v>
      </c>
      <c r="Y2523" t="s">
        <v>9641</v>
      </c>
      <c r="Z2523" t="s">
        <v>79</v>
      </c>
      <c r="AA2523">
        <v>0</v>
      </c>
      <c r="AB2523" s="1" t="d">
        <v>2015-03-07</v>
      </c>
      <c r="AC2523" t="s">
        <v>2926</v>
      </c>
      <c r="AD2523" s="1" t="d">
        <v>2015-03-07</v>
      </c>
      <c r="AE2523" s="1" t="d">
        <v>2015-05-04</v>
      </c>
      <c r="AG2523">
        <v>0</v>
      </c>
      <c r="AL2523" t="s">
        <v>59</v>
      </c>
      <c r="AM2523">
        <v>3</v>
      </c>
      <c r="AN2523" t="s">
        <v>60</v>
      </c>
      <c r="AO2523" s="1" t="d">
        <v>2013-12-30</v>
      </c>
      <c r="AP2523" t="s">
        <v>61</v>
      </c>
      <c r="AQ2523">
        <v>1</v>
      </c>
      <c r="AR2523" t="s">
        <v>60</v>
      </c>
      <c r="AS2523" s="1" t="d">
        <v>2013-12-30</v>
      </c>
      <c r="AT2523" s="1" t="d">
        <v>2015-03-07</v>
      </c>
      <c r="AU2523" s="1" t="d">
        <v>2015-05-04</v>
      </c>
      <c r="AV2523">
        <v>3</v>
      </c>
      <c r="AW2523">
        <v>1</v>
      </c>
      <c r="AX2523">
        <v>432</v>
      </c>
      <c r="AY2523">
        <v>1</v>
      </c>
      <c r="AZ2523">
        <f t="shared" si="234"/>
        <v>1</v>
      </c>
      <c r="BA2523">
        <f t="shared" si="235"/>
        <v>1</v>
      </c>
      <c r="BB2523" s="3">
        <v>1</v>
      </c>
      <c r="BC2523" s="3">
        <v>1</v>
      </c>
      <c r="BD2523" s="3">
        <v>3</v>
      </c>
      <c r="BE2523">
        <f>IF(BD2523&gt;Summary!$C$2,1,0)</f>
        <v>0</v>
      </c>
      <c r="BF2523">
        <f t="shared" si="236"/>
        <v>0</v>
      </c>
      <c r="BG2523">
        <f t="shared" si="237"/>
        <v>0</v>
      </c>
      <c r="BH2523">
        <f t="shared" si="238"/>
        <v>0</v>
      </c>
      <c r="BI2523">
        <f t="shared" si="239"/>
        <v>1</v>
      </c>
    </row>
    <row r="2524" spans="1:61" x14ac:dyDescent="0.2">
      <c r="A2524">
        <v>3840</v>
      </c>
      <c r="B2524" t="s">
        <v>9642</v>
      </c>
      <c r="C2524" t="s">
        <v>1780</v>
      </c>
      <c r="D2524" t="s">
        <v>3746</v>
      </c>
      <c r="E2524" s="1" t="d">
        <v>2013-01-06</v>
      </c>
      <c r="F2524" t="s">
        <v>53</v>
      </c>
      <c r="G2524" s="1" t="d">
        <v>1987-12-21</v>
      </c>
      <c r="H2524">
        <v>28</v>
      </c>
      <c r="I2524" t="s">
        <v>65</v>
      </c>
      <c r="J2524" t="s">
        <v>66</v>
      </c>
      <c r="K2524">
        <v>1</v>
      </c>
      <c r="L2524">
        <v>1</v>
      </c>
      <c r="M2524">
        <v>0</v>
      </c>
      <c r="N2524">
        <v>5</v>
      </c>
      <c r="O2524">
        <v>-1</v>
      </c>
      <c r="P2524" s="2" t="d">
        <v>2013-01-05T09:01:27.00000022072344825</v>
      </c>
      <c r="Q2524" s="2" t="d">
        <v>2013-05-22T06:02:36.00000000558793275</v>
      </c>
      <c r="R2524" t="s">
        <v>9643</v>
      </c>
      <c r="S2524" s="1" t="d">
        <v>2013-01-05</v>
      </c>
      <c r="U2524">
        <v>1</v>
      </c>
      <c r="V2524" t="s">
        <v>57</v>
      </c>
      <c r="W2524" t="s">
        <v>425</v>
      </c>
      <c r="X2524">
        <v>0</v>
      </c>
      <c r="AG2524">
        <v>0</v>
      </c>
      <c r="AL2524" t="s">
        <v>59</v>
      </c>
      <c r="AM2524">
        <v>10</v>
      </c>
      <c r="AN2524" t="s">
        <v>86</v>
      </c>
      <c r="AO2524" s="1" t="d">
        <v>2013-01-06</v>
      </c>
      <c r="AP2524" t="s">
        <v>61</v>
      </c>
      <c r="AQ2524">
        <v>10</v>
      </c>
      <c r="AR2524" t="s">
        <v>86</v>
      </c>
      <c r="AS2524" s="1" t="d">
        <v>2013-01-06</v>
      </c>
      <c r="AT2524" s="1" t="d">
        <v>2013-01-05</v>
      </c>
      <c r="AU2524" s="1" t="d">
        <v>2013-05-22</v>
      </c>
      <c r="AV2524">
        <v>5</v>
      </c>
      <c r="AW2524">
        <v>136</v>
      </c>
      <c r="AX2524">
        <v>1181</v>
      </c>
      <c r="AY2524">
        <v>0</v>
      </c>
      <c r="AZ2524">
        <f t="shared" si="234"/>
        <v>1</v>
      </c>
      <c r="BA2524">
        <f t="shared" si="235"/>
        <v>1</v>
      </c>
      <c r="BB2524" s="3">
        <v>1</v>
      </c>
      <c r="BC2524" s="3">
        <v>0</v>
      </c>
      <c r="BD2524" s="3">
        <v>10</v>
      </c>
      <c r="BE2524">
        <f>IF(BD2524&gt;Summary!$C$2,1,0)</f>
        <v>1</v>
      </c>
      <c r="BF2524">
        <f t="shared" si="236"/>
        <v>0</v>
      </c>
      <c r="BG2524">
        <f t="shared" si="237"/>
        <v>0</v>
      </c>
      <c r="BH2524">
        <f t="shared" si="238"/>
        <v>1</v>
      </c>
      <c r="BI2524">
        <f t="shared" si="239"/>
        <v>0</v>
      </c>
    </row>
    <row r="2525" spans="1:61" x14ac:dyDescent="0.2">
      <c r="A2525">
        <v>3841</v>
      </c>
      <c r="B2525" t="s">
        <v>9644</v>
      </c>
      <c r="C2525" t="s">
        <v>177</v>
      </c>
      <c r="D2525" t="s">
        <v>9645</v>
      </c>
      <c r="E2525" s="1" t="d">
        <v>2013-11-03</v>
      </c>
      <c r="F2525" t="s">
        <v>53</v>
      </c>
      <c r="G2525" s="1" t="d">
        <v>1960-01-29</v>
      </c>
      <c r="H2525">
        <v>56</v>
      </c>
      <c r="I2525" t="s">
        <v>54</v>
      </c>
      <c r="J2525" t="s">
        <v>102</v>
      </c>
      <c r="K2525">
        <v>0</v>
      </c>
      <c r="L2525">
        <v>0</v>
      </c>
      <c r="M2525">
        <v>0</v>
      </c>
      <c r="N2525">
        <v>1</v>
      </c>
      <c r="O2525">
        <v>0</v>
      </c>
      <c r="P2525" s="2" t="d">
        <v>2013-11-03T04:56:57.99999978393316350</v>
      </c>
      <c r="Q2525" s="2" t="d">
        <v>2013-11-04T08:10:50.00000002328306550</v>
      </c>
      <c r="R2525" t="s">
        <v>9646</v>
      </c>
      <c r="S2525" s="1" t="d">
        <v>2013-11-03</v>
      </c>
      <c r="U2525">
        <v>0</v>
      </c>
      <c r="V2525" t="s">
        <v>57</v>
      </c>
      <c r="W2525" t="s">
        <v>1072</v>
      </c>
      <c r="X2525">
        <v>0</v>
      </c>
      <c r="AG2525">
        <v>0</v>
      </c>
      <c r="AL2525" t="s">
        <v>59</v>
      </c>
      <c r="AM2525">
        <v>2</v>
      </c>
      <c r="AN2525" t="s">
        <v>60</v>
      </c>
      <c r="AO2525" s="1" t="d">
        <v>2013-11-03</v>
      </c>
      <c r="AP2525" t="s">
        <v>61</v>
      </c>
      <c r="AQ2525">
        <v>1</v>
      </c>
      <c r="AR2525" t="s">
        <v>60</v>
      </c>
      <c r="AS2525" s="1" t="d">
        <v>2013-11-03</v>
      </c>
      <c r="AT2525" s="1" t="d">
        <v>2013-11-03</v>
      </c>
      <c r="AU2525" s="1" t="d">
        <v>2013-11-04</v>
      </c>
      <c r="AV2525">
        <v>1</v>
      </c>
      <c r="AW2525">
        <v>1</v>
      </c>
      <c r="AX2525">
        <v>880</v>
      </c>
      <c r="AY2525">
        <v>0</v>
      </c>
      <c r="AZ2525">
        <f t="shared" si="234"/>
        <v>1</v>
      </c>
      <c r="BA2525">
        <f t="shared" si="235"/>
        <v>1</v>
      </c>
      <c r="BB2525" s="3">
        <v>1</v>
      </c>
      <c r="BC2525" s="3">
        <v>0</v>
      </c>
      <c r="BD2525" s="3">
        <v>2</v>
      </c>
      <c r="BE2525">
        <f>IF(BD2525&gt;Summary!$C$2,1,0)</f>
        <v>0</v>
      </c>
      <c r="BF2525">
        <f t="shared" si="236"/>
        <v>0</v>
      </c>
      <c r="BG2525">
        <f t="shared" si="237"/>
        <v>1</v>
      </c>
      <c r="BH2525">
        <f t="shared" si="238"/>
        <v>0</v>
      </c>
      <c r="BI2525">
        <f t="shared" si="239"/>
        <v>0</v>
      </c>
    </row>
    <row r="2526" spans="1:61" x14ac:dyDescent="0.2">
      <c r="A2526">
        <v>3842</v>
      </c>
      <c r="B2526" t="s">
        <v>9647</v>
      </c>
      <c r="C2526" t="s">
        <v>9648</v>
      </c>
      <c r="D2526" t="s">
        <v>4647</v>
      </c>
      <c r="E2526" s="1" t="d">
        <v>2013-12-13</v>
      </c>
      <c r="F2526" t="s">
        <v>53</v>
      </c>
      <c r="G2526" s="1" t="d">
        <v>1981-03-18</v>
      </c>
      <c r="H2526">
        <v>35</v>
      </c>
      <c r="I2526" t="s">
        <v>65</v>
      </c>
      <c r="J2526" t="s">
        <v>161</v>
      </c>
      <c r="K2526">
        <v>0</v>
      </c>
      <c r="L2526">
        <v>0</v>
      </c>
      <c r="M2526">
        <v>0</v>
      </c>
      <c r="N2526">
        <v>2</v>
      </c>
      <c r="O2526">
        <v>-8</v>
      </c>
      <c r="P2526" s="2" t="d">
        <v>2013-12-05T08:08:17.9999996954575200</v>
      </c>
      <c r="Q2526" s="2" t="d">
        <v>2013-12-13T11:03:03.99999984540045075</v>
      </c>
      <c r="R2526" t="s">
        <v>9649</v>
      </c>
      <c r="T2526" s="1" t="d">
        <v>2013-12-05</v>
      </c>
      <c r="U2526">
        <v>8</v>
      </c>
      <c r="V2526" t="s">
        <v>57</v>
      </c>
      <c r="W2526" t="s">
        <v>92</v>
      </c>
      <c r="X2526">
        <v>0</v>
      </c>
      <c r="AG2526">
        <v>0</v>
      </c>
      <c r="AL2526" t="s">
        <v>59</v>
      </c>
      <c r="AM2526">
        <v>1</v>
      </c>
      <c r="AN2526" t="s">
        <v>60</v>
      </c>
      <c r="AO2526" s="1" t="d">
        <v>2013-12-13</v>
      </c>
      <c r="AP2526" t="s">
        <v>61</v>
      </c>
      <c r="AQ2526">
        <v>1</v>
      </c>
      <c r="AR2526" t="s">
        <v>60</v>
      </c>
      <c r="AS2526" s="1" t="d">
        <v>2013-12-13</v>
      </c>
      <c r="AT2526" s="1" t="d">
        <v>2013-12-05</v>
      </c>
      <c r="AU2526" s="1" t="d">
        <v>2013-12-13</v>
      </c>
      <c r="AV2526">
        <v>2</v>
      </c>
      <c r="AW2526">
        <v>0</v>
      </c>
      <c r="AX2526">
        <v>840</v>
      </c>
      <c r="AY2526">
        <v>0</v>
      </c>
      <c r="AZ2526">
        <f t="shared" si="234"/>
        <v>1</v>
      </c>
      <c r="BA2526">
        <f t="shared" si="235"/>
        <v>1</v>
      </c>
      <c r="BB2526" s="3">
        <v>1</v>
      </c>
      <c r="BC2526" s="3">
        <v>0</v>
      </c>
      <c r="BD2526" s="3">
        <v>1</v>
      </c>
      <c r="BE2526">
        <f>IF(BD2526&gt;Summary!$C$2,1,0)</f>
        <v>0</v>
      </c>
      <c r="BF2526">
        <f t="shared" si="236"/>
        <v>0</v>
      </c>
      <c r="BG2526">
        <f t="shared" si="237"/>
        <v>1</v>
      </c>
      <c r="BH2526">
        <f t="shared" si="238"/>
        <v>0</v>
      </c>
      <c r="BI2526">
        <f t="shared" si="239"/>
        <v>0</v>
      </c>
    </row>
    <row r="2527" spans="1:61" x14ac:dyDescent="0.2">
      <c r="A2527">
        <v>3843</v>
      </c>
      <c r="B2527" t="s">
        <v>9650</v>
      </c>
      <c r="C2527" t="s">
        <v>9651</v>
      </c>
      <c r="D2527" t="s">
        <v>9652</v>
      </c>
      <c r="E2527" s="1" t="d">
        <v>2014-06-04</v>
      </c>
      <c r="F2527" t="s">
        <v>115</v>
      </c>
      <c r="G2527" s="1" t="d">
        <v>1960-03-03</v>
      </c>
      <c r="H2527">
        <v>56</v>
      </c>
      <c r="I2527" t="s">
        <v>54</v>
      </c>
      <c r="J2527" t="s">
        <v>161</v>
      </c>
      <c r="K2527">
        <v>0</v>
      </c>
      <c r="L2527">
        <v>0</v>
      </c>
      <c r="M2527">
        <v>0</v>
      </c>
      <c r="N2527">
        <v>2</v>
      </c>
      <c r="O2527">
        <v>-1</v>
      </c>
      <c r="P2527" s="2" t="d">
        <v>2014-06-03T02:18:39.9999998789280675</v>
      </c>
      <c r="Q2527" s="2" t="d">
        <v>2014-07-22T05:58:59.99999980442225925</v>
      </c>
      <c r="R2527" t="s">
        <v>9653</v>
      </c>
      <c r="S2527" s="1" t="d">
        <v>2014-06-03</v>
      </c>
      <c r="U2527">
        <v>1</v>
      </c>
      <c r="V2527" t="s">
        <v>97</v>
      </c>
      <c r="W2527" t="s">
        <v>5123</v>
      </c>
      <c r="X2527">
        <v>1</v>
      </c>
      <c r="Y2527" t="s">
        <v>9654</v>
      </c>
      <c r="Z2527" t="s">
        <v>135</v>
      </c>
      <c r="AB2527" s="1" t="d">
        <v>2014-09-15</v>
      </c>
      <c r="AC2527" t="s">
        <v>201</v>
      </c>
      <c r="AG2527">
        <v>0</v>
      </c>
      <c r="AL2527" t="s">
        <v>59</v>
      </c>
      <c r="AM2527">
        <v>1</v>
      </c>
      <c r="AN2527" t="s">
        <v>60</v>
      </c>
      <c r="AO2527" s="1" t="d">
        <v>2014-06-04</v>
      </c>
      <c r="AP2527" t="s">
        <v>61</v>
      </c>
      <c r="AQ2527">
        <v>1</v>
      </c>
      <c r="AR2527" t="s">
        <v>60</v>
      </c>
      <c r="AS2527" s="1" t="d">
        <v>2014-06-04</v>
      </c>
      <c r="AT2527" s="1" t="d">
        <v>2014-06-03</v>
      </c>
      <c r="AU2527" s="1" t="d">
        <v>2014-07-22</v>
      </c>
      <c r="AV2527">
        <v>2</v>
      </c>
      <c r="AW2527">
        <v>48</v>
      </c>
      <c r="AX2527">
        <v>103</v>
      </c>
      <c r="AY2527">
        <v>1</v>
      </c>
      <c r="AZ2527">
        <f t="shared" si="234"/>
        <v>1</v>
      </c>
      <c r="BA2527">
        <f t="shared" si="235"/>
        <v>1</v>
      </c>
      <c r="BB2527" s="3">
        <v>1</v>
      </c>
      <c r="BC2527" s="3">
        <v>1</v>
      </c>
      <c r="BD2527" s="3">
        <v>1</v>
      </c>
      <c r="BE2527">
        <f>IF(BD2527&gt;Summary!$C$2,1,0)</f>
        <v>0</v>
      </c>
      <c r="BF2527">
        <f t="shared" si="236"/>
        <v>0</v>
      </c>
      <c r="BG2527">
        <f t="shared" si="237"/>
        <v>0</v>
      </c>
      <c r="BH2527">
        <f t="shared" si="238"/>
        <v>0</v>
      </c>
      <c r="BI2527">
        <f t="shared" si="239"/>
        <v>1</v>
      </c>
    </row>
    <row r="2528" spans="1:61" x14ac:dyDescent="0.2">
      <c r="A2528">
        <v>3847</v>
      </c>
      <c r="B2528" t="s">
        <v>9655</v>
      </c>
      <c r="C2528" t="s">
        <v>9656</v>
      </c>
      <c r="D2528" t="s">
        <v>9657</v>
      </c>
      <c r="E2528" s="1" t="d">
        <v>2013-03-01</v>
      </c>
      <c r="F2528" t="s">
        <v>53</v>
      </c>
      <c r="G2528" s="1" t="d">
        <v>1993-04-27</v>
      </c>
      <c r="H2528">
        <v>22</v>
      </c>
      <c r="I2528" t="s">
        <v>75</v>
      </c>
      <c r="J2528" t="s">
        <v>66</v>
      </c>
      <c r="K2528">
        <v>1</v>
      </c>
      <c r="L2528">
        <v>0</v>
      </c>
      <c r="M2528">
        <v>0</v>
      </c>
      <c r="N2528">
        <v>2</v>
      </c>
      <c r="O2528">
        <v>-1</v>
      </c>
      <c r="P2528" s="2" t="d">
        <v>2013-02-28T10:55:44.99999969266355025</v>
      </c>
      <c r="Q2528" s="2" t="d">
        <v>2013-03-02T03:34:59.99999993015081025</v>
      </c>
      <c r="R2528" t="s">
        <v>9658</v>
      </c>
      <c r="S2528" s="1" t="d">
        <v>2013-02-28</v>
      </c>
      <c r="U2528">
        <v>1</v>
      </c>
      <c r="V2528" t="s">
        <v>57</v>
      </c>
      <c r="W2528" t="s">
        <v>329</v>
      </c>
      <c r="X2528">
        <v>1</v>
      </c>
      <c r="Y2528" t="s">
        <v>9659</v>
      </c>
      <c r="Z2528" t="s">
        <v>79</v>
      </c>
      <c r="AA2528">
        <v>0</v>
      </c>
      <c r="AB2528" s="1" t="d">
        <v>2013-03-09</v>
      </c>
      <c r="AC2528" t="s">
        <v>213</v>
      </c>
      <c r="AD2528" s="1" t="d">
        <v>2013-03-09</v>
      </c>
      <c r="AE2528" s="1" t="d">
        <v>2013-03-12</v>
      </c>
      <c r="AG2528">
        <v>0</v>
      </c>
      <c r="AL2528" t="s">
        <v>59</v>
      </c>
      <c r="AM2528">
        <v>7</v>
      </c>
      <c r="AN2528" t="s">
        <v>87</v>
      </c>
      <c r="AO2528" s="1" t="d">
        <v>2013-03-01</v>
      </c>
      <c r="AP2528" t="s">
        <v>61</v>
      </c>
      <c r="AQ2528">
        <v>8</v>
      </c>
      <c r="AR2528" t="s">
        <v>86</v>
      </c>
      <c r="AS2528" s="1" t="d">
        <v>2013-03-01</v>
      </c>
      <c r="AT2528" s="1" t="d">
        <v>2013-03-09</v>
      </c>
      <c r="AU2528" s="1" t="d">
        <v>2013-03-12</v>
      </c>
      <c r="AV2528">
        <v>2</v>
      </c>
      <c r="AW2528">
        <v>1</v>
      </c>
      <c r="AX2528">
        <v>8</v>
      </c>
      <c r="AY2528">
        <v>1</v>
      </c>
      <c r="AZ2528">
        <f t="shared" si="234"/>
        <v>1</v>
      </c>
      <c r="BA2528">
        <f t="shared" si="235"/>
        <v>1</v>
      </c>
      <c r="BB2528" s="3">
        <v>1</v>
      </c>
      <c r="BC2528" s="3">
        <v>1</v>
      </c>
      <c r="BD2528" s="3">
        <v>7</v>
      </c>
      <c r="BE2528">
        <f>IF(BD2528&gt;Summary!$C$2,1,0)</f>
        <v>1</v>
      </c>
      <c r="BF2528">
        <f t="shared" si="236"/>
        <v>1</v>
      </c>
      <c r="BG2528">
        <f t="shared" si="237"/>
        <v>0</v>
      </c>
      <c r="BH2528">
        <f t="shared" si="238"/>
        <v>0</v>
      </c>
      <c r="BI2528">
        <f t="shared" si="239"/>
        <v>0</v>
      </c>
    </row>
    <row r="2529" spans="1:61" x14ac:dyDescent="0.2">
      <c r="A2529">
        <v>3848</v>
      </c>
      <c r="B2529" t="s">
        <v>9660</v>
      </c>
      <c r="C2529" t="s">
        <v>596</v>
      </c>
      <c r="D2529" t="s">
        <v>190</v>
      </c>
      <c r="E2529" s="1" t="d">
        <v>2013-03-28</v>
      </c>
      <c r="F2529" t="s">
        <v>53</v>
      </c>
      <c r="G2529" s="1" t="d">
        <v>1990-04-06</v>
      </c>
      <c r="H2529">
        <v>26</v>
      </c>
      <c r="I2529" t="s">
        <v>65</v>
      </c>
      <c r="J2529" t="s">
        <v>66</v>
      </c>
      <c r="K2529">
        <v>0</v>
      </c>
      <c r="L2529">
        <v>0</v>
      </c>
      <c r="M2529">
        <v>0</v>
      </c>
      <c r="N2529">
        <v>5</v>
      </c>
      <c r="O2529">
        <v>-1</v>
      </c>
      <c r="P2529" s="2" t="d">
        <v>2013-03-27T04:00:34.00000019464641975</v>
      </c>
      <c r="Q2529" s="2" t="d">
        <v>2013-05-02T09:54:37.99999995622783875</v>
      </c>
      <c r="R2529" t="s">
        <v>9661</v>
      </c>
      <c r="S2529" s="1" t="d">
        <v>2013-03-27</v>
      </c>
      <c r="U2529">
        <v>1</v>
      </c>
      <c r="V2529" t="s">
        <v>57</v>
      </c>
      <c r="W2529" t="s">
        <v>5488</v>
      </c>
      <c r="X2529">
        <v>1</v>
      </c>
      <c r="Y2529" t="s">
        <v>9662</v>
      </c>
      <c r="Z2529" t="s">
        <v>135</v>
      </c>
      <c r="AA2529">
        <v>15</v>
      </c>
      <c r="AB2529" s="1" t="d">
        <v>2013-09-09</v>
      </c>
      <c r="AC2529" t="s">
        <v>218</v>
      </c>
      <c r="AD2529" s="1" t="d">
        <v>2013-09-24</v>
      </c>
      <c r="AE2529" s="1" t="d">
        <v>2013-12-12</v>
      </c>
      <c r="AG2529">
        <v>0</v>
      </c>
      <c r="AL2529" t="s">
        <v>59</v>
      </c>
      <c r="AM2529">
        <v>8</v>
      </c>
      <c r="AN2529" t="s">
        <v>86</v>
      </c>
      <c r="AO2529" s="1" t="d">
        <v>2013-03-28</v>
      </c>
      <c r="AP2529" t="s">
        <v>61</v>
      </c>
      <c r="AQ2529">
        <v>9</v>
      </c>
      <c r="AR2529" t="s">
        <v>86</v>
      </c>
      <c r="AS2529" s="1" t="d">
        <v>2013-03-28</v>
      </c>
      <c r="AT2529" s="1" t="d">
        <v>2013-03-27</v>
      </c>
      <c r="AU2529" s="1" t="d">
        <v>2013-05-02</v>
      </c>
      <c r="AV2529">
        <v>5</v>
      </c>
      <c r="AW2529">
        <v>35</v>
      </c>
      <c r="AX2529">
        <v>165</v>
      </c>
      <c r="AY2529">
        <v>1</v>
      </c>
      <c r="AZ2529">
        <f t="shared" si="234"/>
        <v>1</v>
      </c>
      <c r="BA2529">
        <f t="shared" si="235"/>
        <v>1</v>
      </c>
      <c r="BB2529" s="3">
        <v>1</v>
      </c>
      <c r="BC2529" s="3">
        <v>1</v>
      </c>
      <c r="BD2529" s="3">
        <v>8</v>
      </c>
      <c r="BE2529">
        <f>IF(BD2529&gt;Summary!$C$2,1,0)</f>
        <v>1</v>
      </c>
      <c r="BF2529">
        <f t="shared" si="236"/>
        <v>1</v>
      </c>
      <c r="BG2529">
        <f t="shared" si="237"/>
        <v>0</v>
      </c>
      <c r="BH2529">
        <f t="shared" si="238"/>
        <v>0</v>
      </c>
      <c r="BI2529">
        <f t="shared" si="239"/>
        <v>0</v>
      </c>
    </row>
    <row r="2530" spans="1:61" x14ac:dyDescent="0.2">
      <c r="A2530">
        <v>3853</v>
      </c>
      <c r="B2530" t="s">
        <v>9663</v>
      </c>
      <c r="C2530" t="s">
        <v>1150</v>
      </c>
      <c r="D2530" t="s">
        <v>601</v>
      </c>
      <c r="E2530" s="1" t="d">
        <v>2013-05-09</v>
      </c>
      <c r="F2530" t="s">
        <v>53</v>
      </c>
      <c r="G2530" s="1" t="d">
        <v>1981-02-03</v>
      </c>
      <c r="H2530">
        <v>35</v>
      </c>
      <c r="I2530" t="s">
        <v>65</v>
      </c>
      <c r="J2530" t="s">
        <v>66</v>
      </c>
      <c r="K2530">
        <v>0</v>
      </c>
      <c r="L2530">
        <v>0</v>
      </c>
      <c r="M2530">
        <v>0</v>
      </c>
      <c r="N2530">
        <v>4</v>
      </c>
      <c r="O2530">
        <v>0</v>
      </c>
      <c r="P2530" s="2" t="d">
        <v>2013-05-09T02:12:41.99999980162828950</v>
      </c>
      <c r="Q2530" s="2" t="d">
        <v>2013-05-10T12:01:27.00000022072344825</v>
      </c>
      <c r="R2530" t="s">
        <v>9664</v>
      </c>
      <c r="S2530" s="1" t="d">
        <v>2012-12-01</v>
      </c>
      <c r="U2530">
        <v>159</v>
      </c>
      <c r="V2530" t="s">
        <v>97</v>
      </c>
      <c r="W2530" t="s">
        <v>136</v>
      </c>
      <c r="X2530">
        <v>0</v>
      </c>
      <c r="AG2530">
        <v>0</v>
      </c>
      <c r="AL2530" t="s">
        <v>59</v>
      </c>
      <c r="AM2530">
        <v>5</v>
      </c>
      <c r="AN2530" t="s">
        <v>87</v>
      </c>
      <c r="AO2530" s="1" t="d">
        <v>2013-05-09</v>
      </c>
      <c r="AP2530" t="s">
        <v>61</v>
      </c>
      <c r="AQ2530">
        <v>6</v>
      </c>
      <c r="AR2530" t="s">
        <v>87</v>
      </c>
      <c r="AS2530" s="1" t="d">
        <v>2013-05-09</v>
      </c>
      <c r="AT2530" s="1" t="d">
        <v>2014-08-30</v>
      </c>
      <c r="AU2530" s="1" t="d">
        <v>2014-09-09</v>
      </c>
      <c r="AV2530">
        <v>4</v>
      </c>
      <c r="AW2530">
        <v>1</v>
      </c>
      <c r="AX2530">
        <v>478</v>
      </c>
      <c r="AY2530">
        <v>0</v>
      </c>
      <c r="AZ2530">
        <f t="shared" si="234"/>
        <v>1</v>
      </c>
      <c r="BA2530">
        <f t="shared" si="235"/>
        <v>1</v>
      </c>
      <c r="BB2530" s="3">
        <v>1</v>
      </c>
      <c r="BC2530" s="3">
        <v>0</v>
      </c>
      <c r="BD2530" s="3">
        <v>5</v>
      </c>
      <c r="BE2530">
        <f>IF(BD2530&gt;Summary!$C$2,1,0)</f>
        <v>0</v>
      </c>
      <c r="BF2530">
        <f t="shared" si="236"/>
        <v>0</v>
      </c>
      <c r="BG2530">
        <f t="shared" si="237"/>
        <v>1</v>
      </c>
      <c r="BH2530">
        <f t="shared" si="238"/>
        <v>0</v>
      </c>
      <c r="BI2530">
        <f t="shared" si="239"/>
        <v>0</v>
      </c>
    </row>
    <row r="2531" spans="1:61" x14ac:dyDescent="0.2">
      <c r="A2531">
        <v>3854</v>
      </c>
      <c r="B2531" t="s">
        <v>9665</v>
      </c>
      <c r="C2531" t="s">
        <v>852</v>
      </c>
      <c r="D2531" t="s">
        <v>1208</v>
      </c>
      <c r="E2531" s="1" t="d">
        <v>2013-01-17</v>
      </c>
      <c r="F2531" t="s">
        <v>53</v>
      </c>
      <c r="G2531" s="1" t="d">
        <v>1993-09-09</v>
      </c>
      <c r="H2531">
        <v>22</v>
      </c>
      <c r="I2531" t="s">
        <v>75</v>
      </c>
      <c r="J2531" t="s">
        <v>66</v>
      </c>
      <c r="K2531">
        <v>0</v>
      </c>
      <c r="L2531">
        <v>0</v>
      </c>
      <c r="M2531">
        <v>0</v>
      </c>
      <c r="N2531">
        <v>1</v>
      </c>
      <c r="O2531">
        <v>-1</v>
      </c>
      <c r="P2531" s="2" t="d">
        <v>2013-01-16T09:15:56.99999991338699850</v>
      </c>
      <c r="Q2531" s="2" t="d">
        <v>2013-01-31T09:56:19.9999999115243554200</v>
      </c>
      <c r="R2531" t="s">
        <v>9666</v>
      </c>
      <c r="S2531" s="1" t="d">
        <v>2013-01-16</v>
      </c>
      <c r="U2531">
        <v>1</v>
      </c>
      <c r="V2531" t="s">
        <v>57</v>
      </c>
      <c r="W2531" t="s">
        <v>167</v>
      </c>
      <c r="X2531">
        <v>1</v>
      </c>
      <c r="Y2531" t="s">
        <v>9667</v>
      </c>
      <c r="Z2531" t="s">
        <v>79</v>
      </c>
      <c r="AA2531">
        <v>0</v>
      </c>
      <c r="AB2531" s="1" t="d">
        <v>2014-11-26</v>
      </c>
      <c r="AC2531" t="s">
        <v>213</v>
      </c>
      <c r="AD2531" s="1" t="d">
        <v>2014-11-26</v>
      </c>
      <c r="AE2531" s="1" t="d">
        <v>2015-01-22</v>
      </c>
      <c r="AG2531">
        <v>0</v>
      </c>
      <c r="AL2531" t="s">
        <v>59</v>
      </c>
      <c r="AM2531">
        <v>3</v>
      </c>
      <c r="AN2531" t="s">
        <v>60</v>
      </c>
      <c r="AO2531" s="1" t="d">
        <v>2013-01-17</v>
      </c>
      <c r="AP2531" t="s">
        <v>61</v>
      </c>
      <c r="AQ2531">
        <v>6</v>
      </c>
      <c r="AR2531" t="s">
        <v>87</v>
      </c>
      <c r="AS2531" s="1" t="d">
        <v>2013-01-17</v>
      </c>
      <c r="AT2531" s="1" t="d">
        <v>2014-11-26</v>
      </c>
      <c r="AU2531" s="1" t="d">
        <v>2015-01-22</v>
      </c>
      <c r="AV2531">
        <v>1</v>
      </c>
      <c r="AW2531">
        <v>14</v>
      </c>
      <c r="AX2531">
        <v>678</v>
      </c>
      <c r="AY2531">
        <v>1</v>
      </c>
      <c r="AZ2531">
        <f t="shared" si="234"/>
        <v>1</v>
      </c>
      <c r="BA2531">
        <f t="shared" si="235"/>
        <v>1</v>
      </c>
      <c r="BB2531" s="3">
        <v>1</v>
      </c>
      <c r="BC2531" s="3">
        <v>1</v>
      </c>
      <c r="BD2531" s="3">
        <v>3</v>
      </c>
      <c r="BE2531">
        <f>IF(BD2531&gt;Summary!$C$2,1,0)</f>
        <v>0</v>
      </c>
      <c r="BF2531">
        <f t="shared" si="236"/>
        <v>0</v>
      </c>
      <c r="BG2531">
        <f t="shared" si="237"/>
        <v>0</v>
      </c>
      <c r="BH2531">
        <f t="shared" si="238"/>
        <v>0</v>
      </c>
      <c r="BI2531">
        <f t="shared" si="239"/>
        <v>1</v>
      </c>
    </row>
    <row r="2532" spans="1:61" x14ac:dyDescent="0.2">
      <c r="A2532">
        <v>3855</v>
      </c>
      <c r="B2532" t="s">
        <v>9668</v>
      </c>
      <c r="C2532" t="s">
        <v>100</v>
      </c>
      <c r="D2532" t="s">
        <v>9669</v>
      </c>
      <c r="E2532" s="1" t="d">
        <v>2013-03-27</v>
      </c>
      <c r="F2532" t="s">
        <v>53</v>
      </c>
      <c r="G2532" s="1" t="d">
        <v>1955-06-29</v>
      </c>
      <c r="H2532">
        <v>60</v>
      </c>
      <c r="I2532" t="s">
        <v>54</v>
      </c>
      <c r="J2532" t="s">
        <v>102</v>
      </c>
      <c r="K2532">
        <v>0</v>
      </c>
      <c r="L2532">
        <v>0</v>
      </c>
      <c r="M2532">
        <v>0</v>
      </c>
      <c r="N2532">
        <v>3</v>
      </c>
      <c r="R2532" t="s">
        <v>9670</v>
      </c>
      <c r="S2532" s="1" t="d">
        <v>2012-12-15</v>
      </c>
      <c r="U2532">
        <v>102</v>
      </c>
      <c r="V2532" t="s">
        <v>97</v>
      </c>
      <c r="W2532" t="s">
        <v>218</v>
      </c>
      <c r="X2532">
        <v>0</v>
      </c>
      <c r="AG2532">
        <v>0</v>
      </c>
      <c r="AL2532" t="s">
        <v>59</v>
      </c>
      <c r="AM2532">
        <v>1</v>
      </c>
      <c r="AN2532" t="s">
        <v>60</v>
      </c>
      <c r="AO2532" s="1" t="d">
        <v>2013-03-27</v>
      </c>
      <c r="AP2532" t="s">
        <v>61</v>
      </c>
      <c r="AQ2532">
        <v>1</v>
      </c>
      <c r="AR2532" t="s">
        <v>60</v>
      </c>
      <c r="AS2532" s="1" t="d">
        <v>2013-03-27</v>
      </c>
      <c r="AV2532">
        <v>3</v>
      </c>
      <c r="AW2532">
        <v>0</v>
      </c>
      <c r="AX2532">
        <v>1101</v>
      </c>
      <c r="AY2532">
        <v>0</v>
      </c>
      <c r="AZ2532">
        <f t="shared" si="234"/>
        <v>1</v>
      </c>
      <c r="BA2532">
        <f t="shared" si="235"/>
        <v>0</v>
      </c>
      <c r="BB2532" s="3">
        <v>1</v>
      </c>
      <c r="BC2532" s="3">
        <v>0</v>
      </c>
      <c r="BD2532" s="3">
        <v>1</v>
      </c>
      <c r="BE2532">
        <f>IF(BD2532&gt;Summary!$C$2,1,0)</f>
        <v>0</v>
      </c>
      <c r="BF2532">
        <f t="shared" si="236"/>
        <v>0</v>
      </c>
      <c r="BG2532">
        <f t="shared" si="237"/>
        <v>1</v>
      </c>
      <c r="BH2532">
        <f t="shared" si="238"/>
        <v>0</v>
      </c>
      <c r="BI2532">
        <f t="shared" si="239"/>
        <v>0</v>
      </c>
    </row>
    <row r="2533" spans="1:61" x14ac:dyDescent="0.2">
      <c r="A2533">
        <v>3856</v>
      </c>
      <c r="B2533" t="s">
        <v>9671</v>
      </c>
      <c r="C2533" t="s">
        <v>9672</v>
      </c>
      <c r="D2533" t="s">
        <v>345</v>
      </c>
      <c r="E2533" s="1" t="d">
        <v>2013-04-17</v>
      </c>
      <c r="F2533" t="s">
        <v>115</v>
      </c>
      <c r="G2533" s="1" t="d">
        <v>1979-03-13</v>
      </c>
      <c r="H2533">
        <v>37</v>
      </c>
      <c r="I2533" t="s">
        <v>65</v>
      </c>
      <c r="J2533" t="s">
        <v>66</v>
      </c>
      <c r="K2533">
        <v>1</v>
      </c>
      <c r="L2533">
        <v>0</v>
      </c>
      <c r="M2533">
        <v>0</v>
      </c>
      <c r="N2533">
        <v>7</v>
      </c>
      <c r="O2533">
        <v>-1</v>
      </c>
      <c r="P2533" s="2" t="d">
        <v>2013-04-16T07:54:08.00000027753413050</v>
      </c>
      <c r="Q2533" s="2" t="d">
        <v>2013-04-18T05:56:28.00000010523944850</v>
      </c>
      <c r="R2533" t="s">
        <v>9673</v>
      </c>
      <c r="S2533" s="1" t="d">
        <v>2013-04-16</v>
      </c>
      <c r="U2533">
        <v>1</v>
      </c>
      <c r="V2533" t="s">
        <v>57</v>
      </c>
      <c r="W2533" t="s">
        <v>9674</v>
      </c>
      <c r="X2533">
        <v>0</v>
      </c>
      <c r="AG2533">
        <v>0</v>
      </c>
      <c r="AL2533" t="s">
        <v>59</v>
      </c>
      <c r="AM2533">
        <v>3</v>
      </c>
      <c r="AN2533" t="s">
        <v>60</v>
      </c>
      <c r="AO2533" s="1" t="d">
        <v>2013-04-17</v>
      </c>
      <c r="AP2533" t="s">
        <v>61</v>
      </c>
      <c r="AQ2533">
        <v>1</v>
      </c>
      <c r="AR2533" t="s">
        <v>60</v>
      </c>
      <c r="AS2533" s="1" t="d">
        <v>2013-04-17</v>
      </c>
      <c r="AT2533" s="1" t="d">
        <v>2013-04-16</v>
      </c>
      <c r="AU2533" s="1" t="d">
        <v>2013-04-18</v>
      </c>
      <c r="AV2533">
        <v>7</v>
      </c>
      <c r="AW2533">
        <v>1</v>
      </c>
      <c r="AX2533">
        <v>1080</v>
      </c>
      <c r="AY2533">
        <v>0</v>
      </c>
      <c r="AZ2533">
        <f t="shared" si="234"/>
        <v>1</v>
      </c>
      <c r="BA2533">
        <f t="shared" si="235"/>
        <v>1</v>
      </c>
      <c r="BB2533" s="3">
        <v>1</v>
      </c>
      <c r="BC2533" s="3">
        <v>0</v>
      </c>
      <c r="BD2533" s="3">
        <v>3</v>
      </c>
      <c r="BE2533">
        <f>IF(BD2533&gt;Summary!$C$2,1,0)</f>
        <v>0</v>
      </c>
      <c r="BF2533">
        <f t="shared" si="236"/>
        <v>0</v>
      </c>
      <c r="BG2533">
        <f t="shared" si="237"/>
        <v>1</v>
      </c>
      <c r="BH2533">
        <f t="shared" si="238"/>
        <v>0</v>
      </c>
      <c r="BI2533">
        <f t="shared" si="239"/>
        <v>0</v>
      </c>
    </row>
    <row r="2534" spans="1:61" x14ac:dyDescent="0.2">
      <c r="A2534">
        <v>3857</v>
      </c>
      <c r="B2534" t="s">
        <v>9675</v>
      </c>
      <c r="C2534" t="s">
        <v>9676</v>
      </c>
      <c r="D2534" t="s">
        <v>9677</v>
      </c>
      <c r="E2534" s="1" t="d">
        <v>2013-08-27</v>
      </c>
      <c r="F2534" t="s">
        <v>115</v>
      </c>
      <c r="G2534" s="1" t="d">
        <v>1984-02-10</v>
      </c>
      <c r="H2534">
        <v>32</v>
      </c>
      <c r="I2534" t="s">
        <v>65</v>
      </c>
      <c r="J2534" t="s">
        <v>66</v>
      </c>
      <c r="K2534">
        <v>0</v>
      </c>
      <c r="L2534">
        <v>0</v>
      </c>
      <c r="M2534">
        <v>0</v>
      </c>
      <c r="N2534">
        <v>0</v>
      </c>
      <c r="O2534">
        <v>0</v>
      </c>
      <c r="P2534" s="2" t="d">
        <v>2013-08-27T05:00:16.9999997830018425</v>
      </c>
      <c r="Q2534" s="2" t="d">
        <v>2013-08-27T06:54:07.00000025331973725</v>
      </c>
      <c r="R2534" t="s">
        <v>9678</v>
      </c>
      <c r="S2534" s="1" t="d">
        <v>2013-08-26</v>
      </c>
      <c r="U2534">
        <v>1</v>
      </c>
      <c r="V2534" t="s">
        <v>57</v>
      </c>
      <c r="W2534" t="s">
        <v>3821</v>
      </c>
      <c r="X2534">
        <v>0</v>
      </c>
      <c r="AG2534">
        <v>0</v>
      </c>
      <c r="AL2534" t="s">
        <v>59</v>
      </c>
      <c r="AM2534">
        <v>2</v>
      </c>
      <c r="AN2534" t="s">
        <v>60</v>
      </c>
      <c r="AO2534" s="1" t="d">
        <v>2013-08-27</v>
      </c>
      <c r="AP2534" t="s">
        <v>61</v>
      </c>
      <c r="AQ2534">
        <v>1</v>
      </c>
      <c r="AR2534" t="s">
        <v>60</v>
      </c>
      <c r="AS2534" s="1" t="d">
        <v>2013-08-27</v>
      </c>
      <c r="AT2534" s="1" t="d">
        <v>2013-08-27</v>
      </c>
      <c r="AU2534" s="1" t="d">
        <v>2013-08-27</v>
      </c>
      <c r="AV2534">
        <v>0</v>
      </c>
      <c r="AW2534">
        <v>0</v>
      </c>
      <c r="AX2534">
        <v>948</v>
      </c>
      <c r="AY2534">
        <v>0</v>
      </c>
      <c r="AZ2534">
        <f t="shared" si="234"/>
        <v>1</v>
      </c>
      <c r="BA2534">
        <f t="shared" si="235"/>
        <v>1</v>
      </c>
      <c r="BB2534" s="3">
        <v>1</v>
      </c>
      <c r="BC2534" s="3">
        <v>0</v>
      </c>
      <c r="BD2534" s="3">
        <v>2</v>
      </c>
      <c r="BE2534">
        <f>IF(BD2534&gt;Summary!$C$2,1,0)</f>
        <v>0</v>
      </c>
      <c r="BF2534">
        <f t="shared" si="236"/>
        <v>0</v>
      </c>
      <c r="BG2534">
        <f t="shared" si="237"/>
        <v>1</v>
      </c>
      <c r="BH2534">
        <f t="shared" si="238"/>
        <v>0</v>
      </c>
      <c r="BI2534">
        <f t="shared" si="239"/>
        <v>0</v>
      </c>
    </row>
    <row r="2535" spans="1:61" x14ac:dyDescent="0.2">
      <c r="A2535">
        <v>3858</v>
      </c>
      <c r="B2535" t="s">
        <v>9679</v>
      </c>
      <c r="C2535" t="s">
        <v>9680</v>
      </c>
      <c r="D2535" t="s">
        <v>9681</v>
      </c>
      <c r="E2535" s="1" t="d">
        <v>2014-10-26</v>
      </c>
      <c r="F2535" t="s">
        <v>115</v>
      </c>
      <c r="G2535" s="1" t="d">
        <v>1982-12-25</v>
      </c>
      <c r="H2535">
        <v>33</v>
      </c>
      <c r="I2535" t="s">
        <v>65</v>
      </c>
      <c r="J2535" t="s">
        <v>66</v>
      </c>
      <c r="K2535">
        <v>0</v>
      </c>
      <c r="L2535">
        <v>0</v>
      </c>
      <c r="M2535">
        <v>0</v>
      </c>
      <c r="N2535">
        <v>3</v>
      </c>
      <c r="O2535">
        <v>-1</v>
      </c>
      <c r="P2535" s="2" t="d">
        <v>2014-10-25T06:21:37.99999978858977525</v>
      </c>
      <c r="Q2535" s="2" t="d">
        <v>2014-11-03T11:00:21.99999969452619225</v>
      </c>
      <c r="R2535" t="s">
        <v>9682</v>
      </c>
      <c r="S2535" s="1" t="d">
        <v>2014-10-25</v>
      </c>
      <c r="U2535">
        <v>1</v>
      </c>
      <c r="V2535" t="s">
        <v>57</v>
      </c>
      <c r="W2535" t="s">
        <v>608</v>
      </c>
      <c r="X2535">
        <v>1</v>
      </c>
      <c r="Y2535" t="s">
        <v>9683</v>
      </c>
      <c r="Z2535" t="s">
        <v>135</v>
      </c>
      <c r="AB2535" s="1" t="d">
        <v>2015-06-09</v>
      </c>
      <c r="AC2535" t="s">
        <v>7465</v>
      </c>
      <c r="AG2535">
        <v>0</v>
      </c>
      <c r="AL2535" t="s">
        <v>59</v>
      </c>
      <c r="AM2535">
        <v>6</v>
      </c>
      <c r="AN2535" t="s">
        <v>87</v>
      </c>
      <c r="AO2535" s="1" t="d">
        <v>2014-10-26</v>
      </c>
      <c r="AP2535" t="s">
        <v>61</v>
      </c>
      <c r="AQ2535">
        <v>4</v>
      </c>
      <c r="AR2535" t="s">
        <v>60</v>
      </c>
      <c r="AS2535" s="1" t="d">
        <v>2014-10-26</v>
      </c>
      <c r="AT2535" s="1" t="d">
        <v>2014-10-25</v>
      </c>
      <c r="AU2535" s="1" t="d">
        <v>2014-11-03</v>
      </c>
      <c r="AV2535">
        <v>3</v>
      </c>
      <c r="AW2535">
        <v>8</v>
      </c>
      <c r="AX2535">
        <v>226</v>
      </c>
      <c r="AY2535">
        <v>1</v>
      </c>
      <c r="AZ2535">
        <f t="shared" si="234"/>
        <v>1</v>
      </c>
      <c r="BA2535">
        <f t="shared" si="235"/>
        <v>1</v>
      </c>
      <c r="BB2535" s="3">
        <v>1</v>
      </c>
      <c r="BC2535" s="3">
        <v>1</v>
      </c>
      <c r="BD2535" s="3">
        <v>6</v>
      </c>
      <c r="BE2535">
        <f>IF(BD2535&gt;Summary!$C$2,1,0)</f>
        <v>1</v>
      </c>
      <c r="BF2535">
        <f t="shared" si="236"/>
        <v>1</v>
      </c>
      <c r="BG2535">
        <f t="shared" si="237"/>
        <v>0</v>
      </c>
      <c r="BH2535">
        <f t="shared" si="238"/>
        <v>0</v>
      </c>
      <c r="BI2535">
        <f t="shared" si="239"/>
        <v>0</v>
      </c>
    </row>
    <row r="2536" spans="1:61" x14ac:dyDescent="0.2">
      <c r="A2536">
        <v>3859</v>
      </c>
      <c r="B2536" t="s">
        <v>9684</v>
      </c>
      <c r="C2536" t="s">
        <v>9685</v>
      </c>
      <c r="D2536" t="s">
        <v>9686</v>
      </c>
      <c r="E2536" s="1" t="d">
        <v>2014-01-28</v>
      </c>
      <c r="F2536" t="s">
        <v>53</v>
      </c>
      <c r="G2536" s="1" t="d">
        <v>1977-07-13</v>
      </c>
      <c r="H2536">
        <v>38</v>
      </c>
      <c r="I2536" t="s">
        <v>65</v>
      </c>
      <c r="J2536" t="s">
        <v>55</v>
      </c>
      <c r="K2536">
        <v>0</v>
      </c>
      <c r="L2536">
        <v>0</v>
      </c>
      <c r="M2536">
        <v>0</v>
      </c>
      <c r="N2536">
        <v>2</v>
      </c>
      <c r="O2536">
        <v>0</v>
      </c>
      <c r="P2536" s="2" t="d">
        <v>2014-01-28T02:58:03.99999991524964725</v>
      </c>
      <c r="Q2536" s="2" t="d">
        <v>2014-01-28T08:22:27.00000013690441650</v>
      </c>
      <c r="R2536" t="s">
        <v>9687</v>
      </c>
      <c r="S2536" s="1" t="d">
        <v>2014-01-28</v>
      </c>
      <c r="U2536">
        <v>0</v>
      </c>
      <c r="V2536" t="s">
        <v>57</v>
      </c>
      <c r="W2536" t="s">
        <v>156</v>
      </c>
      <c r="X2536">
        <v>1</v>
      </c>
      <c r="Y2536" t="s">
        <v>9688</v>
      </c>
      <c r="Z2536" t="s">
        <v>70</v>
      </c>
      <c r="AA2536">
        <v>0</v>
      </c>
      <c r="AB2536" s="1" t="d">
        <v>2014-02-12</v>
      </c>
      <c r="AC2536" t="s">
        <v>77</v>
      </c>
      <c r="AD2536" s="1" t="d">
        <v>2014-02-12</v>
      </c>
      <c r="AE2536" s="1" t="d">
        <v>2014-04-10</v>
      </c>
      <c r="AG2536">
        <v>0</v>
      </c>
      <c r="AL2536" t="s">
        <v>59</v>
      </c>
      <c r="AM2536">
        <v>3</v>
      </c>
      <c r="AN2536" t="s">
        <v>60</v>
      </c>
      <c r="AO2536" s="1" t="d">
        <v>2014-01-28</v>
      </c>
      <c r="AP2536" t="s">
        <v>61</v>
      </c>
      <c r="AQ2536">
        <v>3</v>
      </c>
      <c r="AR2536" t="s">
        <v>60</v>
      </c>
      <c r="AS2536" s="1" t="d">
        <v>2014-01-28</v>
      </c>
      <c r="AT2536" s="1" t="d">
        <v>2014-02-12</v>
      </c>
      <c r="AU2536" s="1" t="d">
        <v>2014-04-10</v>
      </c>
      <c r="AV2536">
        <v>2</v>
      </c>
      <c r="AW2536">
        <v>0</v>
      </c>
      <c r="AX2536">
        <v>15</v>
      </c>
      <c r="AY2536">
        <v>1</v>
      </c>
      <c r="AZ2536">
        <f t="shared" si="234"/>
        <v>1</v>
      </c>
      <c r="BA2536">
        <f t="shared" si="235"/>
        <v>1</v>
      </c>
      <c r="BB2536" s="3">
        <v>1</v>
      </c>
      <c r="BC2536" s="3">
        <v>1</v>
      </c>
      <c r="BD2536" s="3">
        <v>3</v>
      </c>
      <c r="BE2536">
        <f>IF(BD2536&gt;Summary!$C$2,1,0)</f>
        <v>0</v>
      </c>
      <c r="BF2536">
        <f t="shared" si="236"/>
        <v>0</v>
      </c>
      <c r="BG2536">
        <f t="shared" si="237"/>
        <v>0</v>
      </c>
      <c r="BH2536">
        <f t="shared" si="238"/>
        <v>0</v>
      </c>
      <c r="BI2536">
        <f t="shared" si="239"/>
        <v>1</v>
      </c>
    </row>
    <row r="2537" spans="1:61" x14ac:dyDescent="0.2">
      <c r="A2537">
        <v>3860</v>
      </c>
      <c r="B2537" t="s">
        <v>9689</v>
      </c>
      <c r="C2537" t="s">
        <v>621</v>
      </c>
      <c r="D2537" t="s">
        <v>9690</v>
      </c>
      <c r="E2537" s="1" t="d">
        <v>2013-01-13</v>
      </c>
      <c r="F2537" t="s">
        <v>53</v>
      </c>
      <c r="G2537" s="1" t="d">
        <v>1962-08-11</v>
      </c>
      <c r="H2537">
        <v>53</v>
      </c>
      <c r="I2537" t="s">
        <v>54</v>
      </c>
      <c r="J2537" t="s">
        <v>102</v>
      </c>
      <c r="K2537">
        <v>0</v>
      </c>
      <c r="L2537">
        <v>0</v>
      </c>
      <c r="M2537">
        <v>0</v>
      </c>
      <c r="N2537">
        <v>0</v>
      </c>
      <c r="O2537">
        <v>-1</v>
      </c>
      <c r="P2537" s="2" t="d">
        <v>2013-01-12T11:41:11.99999971780925775</v>
      </c>
      <c r="Q2537" s="2" t="d">
        <v>2013-01-13T12:56:59.000000227242708075</v>
      </c>
      <c r="R2537" t="s">
        <v>9691</v>
      </c>
      <c r="S2537" s="1" t="d">
        <v>2013-01-12</v>
      </c>
      <c r="U2537">
        <v>1</v>
      </c>
      <c r="V2537" t="s">
        <v>97</v>
      </c>
      <c r="W2537" t="s">
        <v>98</v>
      </c>
      <c r="X2537">
        <v>0</v>
      </c>
      <c r="AG2537">
        <v>0</v>
      </c>
      <c r="AL2537" t="s">
        <v>59</v>
      </c>
      <c r="AM2537">
        <v>1</v>
      </c>
      <c r="AN2537" t="s">
        <v>60</v>
      </c>
      <c r="AO2537" s="1" t="d">
        <v>2013-01-13</v>
      </c>
      <c r="AP2537" t="s">
        <v>61</v>
      </c>
      <c r="AQ2537">
        <v>1</v>
      </c>
      <c r="AR2537" t="s">
        <v>60</v>
      </c>
      <c r="AS2537" s="1" t="d">
        <v>2013-01-13</v>
      </c>
      <c r="AT2537" s="1" t="d">
        <v>2013-01-12</v>
      </c>
      <c r="AU2537" s="1" t="d">
        <v>2013-01-13</v>
      </c>
      <c r="AV2537">
        <v>0</v>
      </c>
      <c r="AW2537">
        <v>0</v>
      </c>
      <c r="AX2537">
        <v>1174</v>
      </c>
      <c r="AY2537">
        <v>0</v>
      </c>
      <c r="AZ2537">
        <f t="shared" si="234"/>
        <v>1</v>
      </c>
      <c r="BA2537">
        <f t="shared" si="235"/>
        <v>1</v>
      </c>
      <c r="BB2537" s="3">
        <v>1</v>
      </c>
      <c r="BC2537" s="3">
        <v>0</v>
      </c>
      <c r="BD2537" s="3">
        <v>1</v>
      </c>
      <c r="BE2537">
        <f>IF(BD2537&gt;Summary!$C$2,1,0)</f>
        <v>0</v>
      </c>
      <c r="BF2537">
        <f t="shared" si="236"/>
        <v>0</v>
      </c>
      <c r="BG2537">
        <f t="shared" si="237"/>
        <v>1</v>
      </c>
      <c r="BH2537">
        <f t="shared" si="238"/>
        <v>0</v>
      </c>
      <c r="BI2537">
        <f t="shared" si="239"/>
        <v>0</v>
      </c>
    </row>
    <row r="2538" spans="1:61" x14ac:dyDescent="0.2">
      <c r="A2538">
        <v>3862</v>
      </c>
      <c r="B2538" t="s">
        <v>9692</v>
      </c>
      <c r="C2538" t="s">
        <v>596</v>
      </c>
      <c r="D2538" t="s">
        <v>9693</v>
      </c>
      <c r="E2538" s="1" t="d">
        <v>2014-01-10</v>
      </c>
      <c r="F2538" t="s">
        <v>53</v>
      </c>
      <c r="G2538" s="1" t="d">
        <v>1983-10-11</v>
      </c>
      <c r="H2538">
        <v>32</v>
      </c>
      <c r="I2538" t="s">
        <v>65</v>
      </c>
      <c r="J2538" t="s">
        <v>102</v>
      </c>
      <c r="K2538">
        <v>0</v>
      </c>
      <c r="L2538">
        <v>0</v>
      </c>
      <c r="M2538">
        <v>0</v>
      </c>
      <c r="N2538">
        <v>0</v>
      </c>
      <c r="O2538">
        <v>-1</v>
      </c>
      <c r="P2538" s="2" t="d">
        <v>2014-01-09T09:03:14.99999969266355025</v>
      </c>
      <c r="Q2538" s="2" t="d">
        <v>2014-01-10T01:14:03.99999969173222925</v>
      </c>
      <c r="R2538" t="s">
        <v>9694</v>
      </c>
      <c r="S2538" s="1" t="d">
        <v>2014-01-09</v>
      </c>
      <c r="U2538">
        <v>1</v>
      </c>
      <c r="V2538" t="s">
        <v>97</v>
      </c>
      <c r="W2538" t="s">
        <v>98</v>
      </c>
      <c r="X2538">
        <v>0</v>
      </c>
      <c r="AG2538">
        <v>0</v>
      </c>
      <c r="AL2538" t="s">
        <v>59</v>
      </c>
      <c r="AM2538">
        <v>1</v>
      </c>
      <c r="AN2538" t="s">
        <v>60</v>
      </c>
      <c r="AO2538" s="1" t="d">
        <v>2014-01-10</v>
      </c>
      <c r="AP2538" t="s">
        <v>61</v>
      </c>
      <c r="AQ2538">
        <v>1</v>
      </c>
      <c r="AR2538" t="s">
        <v>60</v>
      </c>
      <c r="AS2538" s="1" t="d">
        <v>2014-01-10</v>
      </c>
      <c r="AT2538" s="1" t="d">
        <v>2014-01-09</v>
      </c>
      <c r="AU2538" s="1" t="d">
        <v>2014-01-10</v>
      </c>
      <c r="AV2538">
        <v>0</v>
      </c>
      <c r="AW2538">
        <v>0</v>
      </c>
      <c r="AX2538">
        <v>812</v>
      </c>
      <c r="AY2538">
        <v>0</v>
      </c>
      <c r="AZ2538">
        <f t="shared" si="234"/>
        <v>1</v>
      </c>
      <c r="BA2538">
        <f t="shared" si="235"/>
        <v>1</v>
      </c>
      <c r="BB2538" s="3">
        <v>1</v>
      </c>
      <c r="BC2538" s="3">
        <v>0</v>
      </c>
      <c r="BD2538" s="3">
        <v>1</v>
      </c>
      <c r="BE2538">
        <f>IF(BD2538&gt;Summary!$C$2,1,0)</f>
        <v>0</v>
      </c>
      <c r="BF2538">
        <f t="shared" si="236"/>
        <v>0</v>
      </c>
      <c r="BG2538">
        <f t="shared" si="237"/>
        <v>1</v>
      </c>
      <c r="BH2538">
        <f t="shared" si="238"/>
        <v>0</v>
      </c>
      <c r="BI2538">
        <f t="shared" si="239"/>
        <v>0</v>
      </c>
    </row>
    <row r="2539" spans="1:61" x14ac:dyDescent="0.2">
      <c r="A2539">
        <v>3863</v>
      </c>
      <c r="B2539" t="s">
        <v>9695</v>
      </c>
      <c r="C2539" t="s">
        <v>9696</v>
      </c>
      <c r="D2539" t="s">
        <v>9697</v>
      </c>
      <c r="E2539" s="1" t="d">
        <v>2013-01-02</v>
      </c>
      <c r="F2539" t="s">
        <v>53</v>
      </c>
      <c r="G2539" s="1" t="d">
        <v>1989-10-17</v>
      </c>
      <c r="H2539">
        <v>26</v>
      </c>
      <c r="I2539" t="s">
        <v>65</v>
      </c>
      <c r="J2539" t="s">
        <v>102</v>
      </c>
      <c r="K2539">
        <v>0</v>
      </c>
      <c r="L2539">
        <v>0</v>
      </c>
      <c r="M2539">
        <v>0</v>
      </c>
      <c r="N2539">
        <v>0</v>
      </c>
      <c r="O2539">
        <v>-1</v>
      </c>
      <c r="P2539" s="2" t="d">
        <v>2013-01-01T05:21:55.0000002002343525</v>
      </c>
      <c r="Q2539" s="2" t="d">
        <v>2013-01-02T01:16:13.99999990593641700</v>
      </c>
      <c r="R2539" t="s">
        <v>9698</v>
      </c>
      <c r="S2539" s="1" t="d">
        <v>2013-01-01</v>
      </c>
      <c r="U2539">
        <v>1</v>
      </c>
      <c r="V2539" t="s">
        <v>97</v>
      </c>
      <c r="W2539" t="s">
        <v>2543</v>
      </c>
      <c r="X2539">
        <v>0</v>
      </c>
      <c r="AG2539">
        <v>0</v>
      </c>
      <c r="AL2539" t="s">
        <v>59</v>
      </c>
      <c r="AM2539">
        <v>2</v>
      </c>
      <c r="AN2539" t="s">
        <v>60</v>
      </c>
      <c r="AO2539" s="1" t="d">
        <v>2013-01-02</v>
      </c>
      <c r="AP2539" t="s">
        <v>61</v>
      </c>
      <c r="AQ2539">
        <v>3</v>
      </c>
      <c r="AR2539" t="s">
        <v>60</v>
      </c>
      <c r="AS2539" s="1" t="d">
        <v>2013-01-02</v>
      </c>
      <c r="AT2539" s="1" t="d">
        <v>2013-01-01</v>
      </c>
      <c r="AU2539" s="1" t="d">
        <v>2013-01-02</v>
      </c>
      <c r="AV2539">
        <v>0</v>
      </c>
      <c r="AW2539">
        <v>0</v>
      </c>
      <c r="AX2539">
        <v>1185</v>
      </c>
      <c r="AY2539">
        <v>0</v>
      </c>
      <c r="AZ2539">
        <f t="shared" si="234"/>
        <v>1</v>
      </c>
      <c r="BA2539">
        <f t="shared" si="235"/>
        <v>1</v>
      </c>
      <c r="BB2539" s="3">
        <v>1</v>
      </c>
      <c r="BC2539" s="3">
        <v>0</v>
      </c>
      <c r="BD2539" s="3">
        <v>2</v>
      </c>
      <c r="BE2539">
        <f>IF(BD2539&gt;Summary!$C$2,1,0)</f>
        <v>0</v>
      </c>
      <c r="BF2539">
        <f t="shared" si="236"/>
        <v>0</v>
      </c>
      <c r="BG2539">
        <f t="shared" si="237"/>
        <v>1</v>
      </c>
      <c r="BH2539">
        <f t="shared" si="238"/>
        <v>0</v>
      </c>
      <c r="BI2539">
        <f t="shared" si="239"/>
        <v>0</v>
      </c>
    </row>
    <row r="2540" spans="1:61" x14ac:dyDescent="0.2">
      <c r="A2540">
        <v>3864</v>
      </c>
      <c r="B2540" t="s">
        <v>9699</v>
      </c>
      <c r="C2540" t="s">
        <v>4483</v>
      </c>
      <c r="D2540" t="s">
        <v>5494</v>
      </c>
      <c r="E2540" s="1" t="d">
        <v>2014-03-31</v>
      </c>
      <c r="F2540" t="s">
        <v>53</v>
      </c>
      <c r="G2540" s="1" t="d">
        <v>1955-03-29</v>
      </c>
      <c r="H2540">
        <v>61</v>
      </c>
      <c r="I2540" t="s">
        <v>54</v>
      </c>
      <c r="J2540" t="s">
        <v>102</v>
      </c>
      <c r="K2540">
        <v>0</v>
      </c>
      <c r="L2540">
        <v>0</v>
      </c>
      <c r="M2540">
        <v>0</v>
      </c>
      <c r="N2540">
        <v>0</v>
      </c>
      <c r="O2540">
        <v>-1</v>
      </c>
      <c r="P2540" s="2" t="d">
        <v>2014-03-30T03:50:51.99999993201345225</v>
      </c>
      <c r="Q2540" s="2" t="d">
        <v>2014-04-01T04:11:14.99999979045242400</v>
      </c>
      <c r="R2540" t="s">
        <v>9700</v>
      </c>
      <c r="S2540" s="1" t="d">
        <v>2014-03-30</v>
      </c>
      <c r="U2540">
        <v>1</v>
      </c>
      <c r="V2540" t="s">
        <v>97</v>
      </c>
      <c r="W2540" t="s">
        <v>336</v>
      </c>
      <c r="X2540">
        <v>0</v>
      </c>
      <c r="AG2540">
        <v>0</v>
      </c>
      <c r="AL2540" t="s">
        <v>59</v>
      </c>
      <c r="AM2540">
        <v>1</v>
      </c>
      <c r="AN2540" t="s">
        <v>60</v>
      </c>
      <c r="AO2540" s="1" t="d">
        <v>2014-03-31</v>
      </c>
      <c r="AP2540" t="s">
        <v>61</v>
      </c>
      <c r="AQ2540">
        <v>1</v>
      </c>
      <c r="AR2540" t="s">
        <v>60</v>
      </c>
      <c r="AS2540" s="1" t="d">
        <v>2014-03-31</v>
      </c>
      <c r="AT2540" s="1" t="d">
        <v>2014-03-30</v>
      </c>
      <c r="AU2540" s="1" t="d">
        <v>2014-04-01</v>
      </c>
      <c r="AV2540">
        <v>0</v>
      </c>
      <c r="AW2540">
        <v>1</v>
      </c>
      <c r="AX2540">
        <v>732</v>
      </c>
      <c r="AY2540">
        <v>0</v>
      </c>
      <c r="AZ2540">
        <f t="shared" si="234"/>
        <v>1</v>
      </c>
      <c r="BA2540">
        <f t="shared" si="235"/>
        <v>1</v>
      </c>
      <c r="BB2540" s="3">
        <v>1</v>
      </c>
      <c r="BC2540" s="3">
        <v>0</v>
      </c>
      <c r="BD2540" s="3">
        <v>1</v>
      </c>
      <c r="BE2540">
        <f>IF(BD2540&gt;Summary!$C$2,1,0)</f>
        <v>0</v>
      </c>
      <c r="BF2540">
        <f t="shared" si="236"/>
        <v>0</v>
      </c>
      <c r="BG2540">
        <f t="shared" si="237"/>
        <v>1</v>
      </c>
      <c r="BH2540">
        <f t="shared" si="238"/>
        <v>0</v>
      </c>
      <c r="BI2540">
        <f t="shared" si="239"/>
        <v>0</v>
      </c>
    </row>
    <row r="2541" spans="1:61" x14ac:dyDescent="0.2">
      <c r="A2541">
        <v>3865</v>
      </c>
      <c r="B2541" t="s">
        <v>9701</v>
      </c>
      <c r="C2541" t="s">
        <v>9702</v>
      </c>
      <c r="D2541" t="s">
        <v>9703</v>
      </c>
      <c r="E2541" s="1" t="d">
        <v>2014-02-17</v>
      </c>
      <c r="F2541" t="s">
        <v>53</v>
      </c>
      <c r="G2541" s="1" t="d">
        <v>1995-03-21</v>
      </c>
      <c r="H2541">
        <v>21</v>
      </c>
      <c r="I2541" t="s">
        <v>75</v>
      </c>
      <c r="J2541" t="s">
        <v>66</v>
      </c>
      <c r="K2541">
        <v>0</v>
      </c>
      <c r="L2541">
        <v>0</v>
      </c>
      <c r="M2541">
        <v>0</v>
      </c>
      <c r="N2541">
        <v>0</v>
      </c>
      <c r="O2541">
        <v>-1</v>
      </c>
      <c r="P2541" s="2" t="d">
        <v>2014-02-16T03:54:36.00000011734664175</v>
      </c>
      <c r="Q2541" s="2" t="d">
        <v>2014-02-17T01:12:03.9999999292194825</v>
      </c>
      <c r="R2541" t="s">
        <v>9704</v>
      </c>
      <c r="S2541" s="1" t="d">
        <v>2014-02-16</v>
      </c>
      <c r="U2541">
        <v>1</v>
      </c>
      <c r="V2541" t="s">
        <v>97</v>
      </c>
      <c r="W2541" t="s">
        <v>98</v>
      </c>
      <c r="X2541">
        <v>0</v>
      </c>
      <c r="AG2541">
        <v>0</v>
      </c>
      <c r="AL2541" t="s">
        <v>59</v>
      </c>
      <c r="AM2541">
        <v>10</v>
      </c>
      <c r="AN2541" t="s">
        <v>86</v>
      </c>
      <c r="AO2541" s="1" t="d">
        <v>2014-02-17</v>
      </c>
      <c r="AP2541" t="s">
        <v>61</v>
      </c>
      <c r="AQ2541">
        <v>7</v>
      </c>
      <c r="AR2541" t="s">
        <v>87</v>
      </c>
      <c r="AS2541" s="1" t="d">
        <v>2014-02-17</v>
      </c>
      <c r="AT2541" s="1" t="d">
        <v>2014-02-16</v>
      </c>
      <c r="AU2541" s="1" t="d">
        <v>2014-02-17</v>
      </c>
      <c r="AV2541">
        <v>0</v>
      </c>
      <c r="AW2541">
        <v>0</v>
      </c>
      <c r="AX2541">
        <v>774</v>
      </c>
      <c r="AY2541">
        <v>0</v>
      </c>
      <c r="AZ2541">
        <f t="shared" si="234"/>
        <v>1</v>
      </c>
      <c r="BA2541">
        <f t="shared" si="235"/>
        <v>1</v>
      </c>
      <c r="BB2541" s="3">
        <v>1</v>
      </c>
      <c r="BC2541" s="3">
        <v>0</v>
      </c>
      <c r="BD2541" s="3">
        <v>10</v>
      </c>
      <c r="BE2541">
        <f>IF(BD2541&gt;Summary!$C$2,1,0)</f>
        <v>1</v>
      </c>
      <c r="BF2541">
        <f t="shared" si="236"/>
        <v>0</v>
      </c>
      <c r="BG2541">
        <f t="shared" si="237"/>
        <v>0</v>
      </c>
      <c r="BH2541">
        <f t="shared" si="238"/>
        <v>1</v>
      </c>
      <c r="BI2541">
        <f t="shared" si="239"/>
        <v>0</v>
      </c>
    </row>
    <row r="2542" spans="1:61" x14ac:dyDescent="0.2">
      <c r="A2542">
        <v>3867</v>
      </c>
      <c r="B2542" t="s">
        <v>9705</v>
      </c>
      <c r="C2542" t="s">
        <v>5967</v>
      </c>
      <c r="D2542" t="s">
        <v>4722</v>
      </c>
      <c r="E2542" s="1" t="d">
        <v>2014-02-06</v>
      </c>
      <c r="F2542" t="s">
        <v>53</v>
      </c>
      <c r="G2542" s="1" t="d">
        <v>1947-03-26</v>
      </c>
      <c r="H2542">
        <v>69</v>
      </c>
      <c r="I2542" t="s">
        <v>54</v>
      </c>
      <c r="J2542" t="s">
        <v>66</v>
      </c>
      <c r="K2542">
        <v>0</v>
      </c>
      <c r="L2542">
        <v>0</v>
      </c>
      <c r="M2542">
        <v>0</v>
      </c>
      <c r="N2542">
        <v>22</v>
      </c>
      <c r="O2542">
        <v>-1</v>
      </c>
      <c r="P2542" s="2" t="d">
        <v>2014-02-05T05:31:46.00000005215406375</v>
      </c>
      <c r="Q2542" s="2" t="d">
        <v>2014-02-06T09:10:17.99999987706541875</v>
      </c>
      <c r="R2542" t="s">
        <v>9706</v>
      </c>
      <c r="S2542" s="1" t="d">
        <v>2014-02-05</v>
      </c>
      <c r="U2542">
        <v>1</v>
      </c>
      <c r="V2542" t="s">
        <v>97</v>
      </c>
      <c r="W2542" t="s">
        <v>803</v>
      </c>
      <c r="X2542">
        <v>0</v>
      </c>
      <c r="AG2542">
        <v>0</v>
      </c>
      <c r="AL2542" t="s">
        <v>59</v>
      </c>
      <c r="AM2542">
        <v>5</v>
      </c>
      <c r="AN2542" t="s">
        <v>87</v>
      </c>
      <c r="AO2542" s="1" t="d">
        <v>2014-02-06</v>
      </c>
      <c r="AP2542" t="s">
        <v>61</v>
      </c>
      <c r="AQ2542">
        <v>4</v>
      </c>
      <c r="AR2542" t="s">
        <v>60</v>
      </c>
      <c r="AS2542" s="1" t="d">
        <v>2014-02-06</v>
      </c>
      <c r="AT2542" s="1" t="d">
        <v>2014-02-05</v>
      </c>
      <c r="AU2542" s="1" t="d">
        <v>2014-02-06</v>
      </c>
      <c r="AV2542">
        <v>22</v>
      </c>
      <c r="AW2542">
        <v>0</v>
      </c>
      <c r="AX2542">
        <v>785</v>
      </c>
      <c r="AY2542">
        <v>0</v>
      </c>
      <c r="AZ2542">
        <f t="shared" si="234"/>
        <v>1</v>
      </c>
      <c r="BA2542">
        <f t="shared" si="235"/>
        <v>1</v>
      </c>
      <c r="BB2542" s="3">
        <v>1</v>
      </c>
      <c r="BC2542" s="3">
        <v>0</v>
      </c>
      <c r="BD2542" s="3">
        <v>5</v>
      </c>
      <c r="BE2542">
        <f>IF(BD2542&gt;Summary!$C$2,1,0)</f>
        <v>0</v>
      </c>
      <c r="BF2542">
        <f t="shared" si="236"/>
        <v>0</v>
      </c>
      <c r="BG2542">
        <f t="shared" si="237"/>
        <v>1</v>
      </c>
      <c r="BH2542">
        <f t="shared" si="238"/>
        <v>0</v>
      </c>
      <c r="BI2542">
        <f t="shared" si="239"/>
        <v>0</v>
      </c>
    </row>
    <row r="2543" spans="1:61" x14ac:dyDescent="0.2">
      <c r="A2543">
        <v>3869</v>
      </c>
      <c r="B2543" t="s">
        <v>9707</v>
      </c>
      <c r="C2543" t="s">
        <v>9708</v>
      </c>
      <c r="D2543" t="s">
        <v>348</v>
      </c>
      <c r="E2543" s="1" t="d">
        <v>2013-09-23</v>
      </c>
      <c r="F2543" t="s">
        <v>53</v>
      </c>
      <c r="G2543" s="1" t="d">
        <v>1989-10-19</v>
      </c>
      <c r="H2543">
        <v>26</v>
      </c>
      <c r="I2543" t="s">
        <v>65</v>
      </c>
      <c r="J2543" t="s">
        <v>66</v>
      </c>
      <c r="K2543">
        <v>0</v>
      </c>
      <c r="L2543">
        <v>0</v>
      </c>
      <c r="M2543">
        <v>0</v>
      </c>
      <c r="N2543">
        <v>0</v>
      </c>
      <c r="O2543">
        <v>0</v>
      </c>
      <c r="P2543" s="2" t="d">
        <v>2013-09-23T06:11:59.99999983236193650</v>
      </c>
      <c r="Q2543" s="2" t="d">
        <v>2013-09-23T08:25:00.00000006984918975</v>
      </c>
      <c r="R2543" t="s">
        <v>9709</v>
      </c>
      <c r="S2543" s="1" t="d">
        <v>2013-09-23</v>
      </c>
      <c r="U2543">
        <v>0</v>
      </c>
      <c r="V2543" t="s">
        <v>97</v>
      </c>
      <c r="W2543" t="s">
        <v>80</v>
      </c>
      <c r="X2543">
        <v>0</v>
      </c>
      <c r="AG2543">
        <v>0</v>
      </c>
      <c r="AL2543" t="s">
        <v>59</v>
      </c>
      <c r="AM2543">
        <v>4</v>
      </c>
      <c r="AN2543" t="s">
        <v>60</v>
      </c>
      <c r="AO2543" s="1" t="d">
        <v>2013-09-23</v>
      </c>
      <c r="AP2543" t="s">
        <v>61</v>
      </c>
      <c r="AQ2543">
        <v>4</v>
      </c>
      <c r="AR2543" t="s">
        <v>60</v>
      </c>
      <c r="AS2543" s="1" t="d">
        <v>2013-09-23</v>
      </c>
      <c r="AT2543" s="1" t="d">
        <v>2013-09-23</v>
      </c>
      <c r="AU2543" s="1" t="d">
        <v>2013-09-23</v>
      </c>
      <c r="AV2543">
        <v>0</v>
      </c>
      <c r="AW2543">
        <v>0</v>
      </c>
      <c r="AX2543">
        <v>921</v>
      </c>
      <c r="AY2543">
        <v>0</v>
      </c>
      <c r="AZ2543">
        <f t="shared" si="234"/>
        <v>1</v>
      </c>
      <c r="BA2543">
        <f t="shared" si="235"/>
        <v>1</v>
      </c>
      <c r="BB2543" s="3">
        <v>1</v>
      </c>
      <c r="BC2543" s="3">
        <v>0</v>
      </c>
      <c r="BD2543" s="3">
        <v>4</v>
      </c>
      <c r="BE2543">
        <f>IF(BD2543&gt;Summary!$C$2,1,0)</f>
        <v>0</v>
      </c>
      <c r="BF2543">
        <f t="shared" si="236"/>
        <v>0</v>
      </c>
      <c r="BG2543">
        <f t="shared" si="237"/>
        <v>1</v>
      </c>
      <c r="BH2543">
        <f t="shared" si="238"/>
        <v>0</v>
      </c>
      <c r="BI2543">
        <f t="shared" si="239"/>
        <v>0</v>
      </c>
    </row>
    <row r="2544" spans="1:61" x14ac:dyDescent="0.2">
      <c r="A2544">
        <v>3870</v>
      </c>
      <c r="B2544" t="s">
        <v>9710</v>
      </c>
      <c r="C2544" t="s">
        <v>2852</v>
      </c>
      <c r="D2544" t="s">
        <v>4382</v>
      </c>
      <c r="E2544" s="1" t="d">
        <v>2014-11-05</v>
      </c>
      <c r="F2544" t="s">
        <v>53</v>
      </c>
      <c r="G2544" s="1" t="d">
        <v>1985-12-17</v>
      </c>
      <c r="H2544">
        <v>30</v>
      </c>
      <c r="I2544" t="s">
        <v>65</v>
      </c>
      <c r="J2544" t="s">
        <v>66</v>
      </c>
      <c r="K2544">
        <v>0</v>
      </c>
      <c r="L2544">
        <v>0</v>
      </c>
      <c r="M2544">
        <v>0</v>
      </c>
      <c r="N2544">
        <v>9</v>
      </c>
      <c r="O2544">
        <v>-1</v>
      </c>
      <c r="P2544" s="2" t="d">
        <v>2014-11-04T08:54:30.99999978672713325</v>
      </c>
      <c r="Q2544" s="2" t="d">
        <v>2015-05-19T11:36:21.00000021513551550</v>
      </c>
      <c r="R2544" t="s">
        <v>9711</v>
      </c>
      <c r="S2544" s="1" t="d">
        <v>2014-11-05</v>
      </c>
      <c r="U2544">
        <v>0</v>
      </c>
      <c r="V2544" t="s">
        <v>57</v>
      </c>
      <c r="W2544" t="s">
        <v>107</v>
      </c>
      <c r="X2544">
        <v>1</v>
      </c>
      <c r="Y2544" t="s">
        <v>9712</v>
      </c>
      <c r="Z2544" t="s">
        <v>70</v>
      </c>
      <c r="AB2544" s="1" t="d">
        <v>2015-10-07</v>
      </c>
      <c r="AC2544" t="s">
        <v>3711</v>
      </c>
      <c r="AG2544">
        <v>1</v>
      </c>
      <c r="AH2544" t="s">
        <v>9712</v>
      </c>
      <c r="AI2544" t="s">
        <v>70</v>
      </c>
      <c r="AJ2544" s="1" t="d">
        <v>2015-10-07</v>
      </c>
      <c r="AK2544" t="s">
        <v>3711</v>
      </c>
      <c r="AL2544" t="s">
        <v>59</v>
      </c>
      <c r="AM2544">
        <v>10</v>
      </c>
      <c r="AN2544" t="s">
        <v>86</v>
      </c>
      <c r="AO2544" s="1" t="d">
        <v>2014-11-05</v>
      </c>
      <c r="AP2544" t="s">
        <v>61</v>
      </c>
      <c r="AQ2544">
        <v>7</v>
      </c>
      <c r="AR2544" t="s">
        <v>87</v>
      </c>
      <c r="AS2544" s="1" t="d">
        <v>2014-11-05</v>
      </c>
      <c r="AT2544" s="1" t="d">
        <v>2015-08-26</v>
      </c>
      <c r="AU2544" s="1" t="d">
        <v>2015-08-29</v>
      </c>
      <c r="AV2544">
        <v>9</v>
      </c>
      <c r="AW2544">
        <v>195</v>
      </c>
      <c r="AX2544">
        <v>294</v>
      </c>
      <c r="AY2544">
        <v>0</v>
      </c>
      <c r="AZ2544">
        <f t="shared" si="234"/>
        <v>1</v>
      </c>
      <c r="BA2544">
        <f t="shared" si="235"/>
        <v>1</v>
      </c>
      <c r="BB2544" s="3">
        <v>1</v>
      </c>
      <c r="BC2544" s="3">
        <v>1</v>
      </c>
      <c r="BD2544" s="3">
        <v>10</v>
      </c>
      <c r="BE2544">
        <f>IF(BD2544&gt;Summary!$C$2,1,0)</f>
        <v>1</v>
      </c>
      <c r="BF2544">
        <f t="shared" si="236"/>
        <v>1</v>
      </c>
      <c r="BG2544">
        <f t="shared" si="237"/>
        <v>0</v>
      </c>
      <c r="BH2544">
        <f t="shared" si="238"/>
        <v>0</v>
      </c>
      <c r="BI2544">
        <f t="shared" si="239"/>
        <v>0</v>
      </c>
    </row>
    <row r="2545" spans="1:61" x14ac:dyDescent="0.2">
      <c r="A2545">
        <v>3872</v>
      </c>
      <c r="B2545" t="s">
        <v>9713</v>
      </c>
      <c r="C2545" t="s">
        <v>1406</v>
      </c>
      <c r="D2545" t="s">
        <v>9714</v>
      </c>
      <c r="E2545" s="1" t="d">
        <v>2014-02-25</v>
      </c>
      <c r="F2545" t="s">
        <v>53</v>
      </c>
      <c r="G2545" s="1" t="d">
        <v>1994-05-24</v>
      </c>
      <c r="H2545">
        <v>21</v>
      </c>
      <c r="I2545" t="s">
        <v>75</v>
      </c>
      <c r="J2545" t="s">
        <v>102</v>
      </c>
      <c r="K2545">
        <v>0</v>
      </c>
      <c r="L2545">
        <v>0</v>
      </c>
      <c r="M2545">
        <v>0</v>
      </c>
      <c r="N2545">
        <v>1</v>
      </c>
      <c r="O2545">
        <v>-5</v>
      </c>
      <c r="P2545" s="2" t="d">
        <v>2014-02-20T10:39:18.99999991524964725</v>
      </c>
      <c r="Q2545" s="2" t="d">
        <v>2014-02-21T08:22:00.00000011175870900</v>
      </c>
      <c r="R2545" t="s">
        <v>9715</v>
      </c>
      <c r="T2545" s="1" t="d">
        <v>2014-02-20</v>
      </c>
      <c r="U2545">
        <v>5</v>
      </c>
      <c r="V2545" t="s">
        <v>57</v>
      </c>
      <c r="W2545" t="s">
        <v>92</v>
      </c>
      <c r="X2545">
        <v>0</v>
      </c>
      <c r="AG2545">
        <v>0</v>
      </c>
      <c r="AL2545" t="s">
        <v>59</v>
      </c>
      <c r="AM2545">
        <v>4</v>
      </c>
      <c r="AN2545" t="s">
        <v>60</v>
      </c>
      <c r="AO2545" s="1" t="d">
        <v>2014-02-25</v>
      </c>
      <c r="AP2545" t="s">
        <v>61</v>
      </c>
      <c r="AQ2545">
        <v>5</v>
      </c>
      <c r="AR2545" t="s">
        <v>87</v>
      </c>
      <c r="AS2545" s="1" t="d">
        <v>2014-02-25</v>
      </c>
      <c r="AT2545" s="1" t="d">
        <v>2015-03-09</v>
      </c>
      <c r="AU2545" s="1" t="d">
        <v>2015-03-16</v>
      </c>
      <c r="AV2545">
        <v>1</v>
      </c>
      <c r="AW2545">
        <v>0</v>
      </c>
      <c r="AX2545">
        <v>377</v>
      </c>
      <c r="AY2545">
        <v>0</v>
      </c>
      <c r="AZ2545">
        <f t="shared" si="234"/>
        <v>1</v>
      </c>
      <c r="BA2545">
        <f t="shared" si="235"/>
        <v>1</v>
      </c>
      <c r="BB2545" s="3">
        <v>1</v>
      </c>
      <c r="BC2545" s="3">
        <v>0</v>
      </c>
      <c r="BD2545" s="3">
        <v>4</v>
      </c>
      <c r="BE2545">
        <f>IF(BD2545&gt;Summary!$C$2,1,0)</f>
        <v>0</v>
      </c>
      <c r="BF2545">
        <f t="shared" si="236"/>
        <v>0</v>
      </c>
      <c r="BG2545">
        <f t="shared" si="237"/>
        <v>1</v>
      </c>
      <c r="BH2545">
        <f t="shared" si="238"/>
        <v>0</v>
      </c>
      <c r="BI2545">
        <f t="shared" si="239"/>
        <v>0</v>
      </c>
    </row>
    <row r="2546" spans="1:61" x14ac:dyDescent="0.2">
      <c r="A2546">
        <v>3879</v>
      </c>
      <c r="B2546" t="s">
        <v>9716</v>
      </c>
      <c r="C2546" t="s">
        <v>348</v>
      </c>
      <c r="D2546" t="s">
        <v>9717</v>
      </c>
      <c r="E2546" s="1" t="d">
        <v>2014-01-08</v>
      </c>
      <c r="F2546" t="s">
        <v>53</v>
      </c>
      <c r="G2546" s="1" t="d">
        <v>1975-01-18</v>
      </c>
      <c r="H2546">
        <v>41</v>
      </c>
      <c r="I2546" t="s">
        <v>65</v>
      </c>
      <c r="J2546" t="s">
        <v>102</v>
      </c>
      <c r="K2546">
        <v>0</v>
      </c>
      <c r="L2546">
        <v>0</v>
      </c>
      <c r="M2546">
        <v>0</v>
      </c>
      <c r="N2546">
        <v>0</v>
      </c>
      <c r="O2546">
        <v>0</v>
      </c>
      <c r="P2546" s="2" t="d">
        <v>2014-01-08T01:08:30.999999800696969175</v>
      </c>
      <c r="Q2546" s="2" t="d">
        <v>2014-01-08T09:45:35.000000009313225525</v>
      </c>
      <c r="R2546" t="s">
        <v>9718</v>
      </c>
      <c r="S2546" s="1" t="d">
        <v>2014-01-07</v>
      </c>
      <c r="U2546">
        <v>1</v>
      </c>
      <c r="V2546" t="s">
        <v>97</v>
      </c>
      <c r="W2546" t="s">
        <v>1116</v>
      </c>
      <c r="X2546">
        <v>0</v>
      </c>
      <c r="AG2546">
        <v>0</v>
      </c>
      <c r="AL2546" t="s">
        <v>59</v>
      </c>
      <c r="AM2546">
        <v>2</v>
      </c>
      <c r="AN2546" t="s">
        <v>60</v>
      </c>
      <c r="AO2546" s="1" t="d">
        <v>2014-01-08</v>
      </c>
      <c r="AP2546" t="s">
        <v>61</v>
      </c>
      <c r="AQ2546">
        <v>1</v>
      </c>
      <c r="AR2546" t="s">
        <v>60</v>
      </c>
      <c r="AS2546" s="1" t="d">
        <v>2014-01-08</v>
      </c>
      <c r="AT2546" s="1" t="d">
        <v>2014-01-08</v>
      </c>
      <c r="AU2546" s="1" t="d">
        <v>2014-01-08</v>
      </c>
      <c r="AV2546">
        <v>0</v>
      </c>
      <c r="AW2546">
        <v>0</v>
      </c>
      <c r="AX2546">
        <v>814</v>
      </c>
      <c r="AY2546">
        <v>0</v>
      </c>
      <c r="AZ2546">
        <f t="shared" si="234"/>
        <v>1</v>
      </c>
      <c r="BA2546">
        <f t="shared" si="235"/>
        <v>1</v>
      </c>
      <c r="BB2546" s="3">
        <v>1</v>
      </c>
      <c r="BC2546" s="3">
        <v>0</v>
      </c>
      <c r="BD2546" s="3">
        <v>2</v>
      </c>
      <c r="BE2546">
        <f>IF(BD2546&gt;Summary!$C$2,1,0)</f>
        <v>0</v>
      </c>
      <c r="BF2546">
        <f t="shared" si="236"/>
        <v>0</v>
      </c>
      <c r="BG2546">
        <f t="shared" si="237"/>
        <v>1</v>
      </c>
      <c r="BH2546">
        <f t="shared" si="238"/>
        <v>0</v>
      </c>
      <c r="BI2546">
        <f t="shared" si="239"/>
        <v>0</v>
      </c>
    </row>
    <row r="2547" spans="1:61" x14ac:dyDescent="0.2">
      <c r="A2547">
        <v>3880</v>
      </c>
      <c r="B2547" t="s">
        <v>9719</v>
      </c>
      <c r="C2547" t="s">
        <v>9192</v>
      </c>
      <c r="D2547" t="s">
        <v>9720</v>
      </c>
      <c r="E2547" s="1" t="d">
        <v>2013-03-30</v>
      </c>
      <c r="F2547" t="s">
        <v>53</v>
      </c>
      <c r="G2547" s="1" t="d">
        <v>1970-07-23</v>
      </c>
      <c r="H2547">
        <v>45</v>
      </c>
      <c r="I2547" t="s">
        <v>54</v>
      </c>
      <c r="J2547" t="s">
        <v>66</v>
      </c>
      <c r="K2547">
        <v>0</v>
      </c>
      <c r="L2547">
        <v>0</v>
      </c>
      <c r="M2547">
        <v>0</v>
      </c>
      <c r="N2547">
        <v>0</v>
      </c>
      <c r="O2547">
        <v>-1</v>
      </c>
      <c r="P2547" s="2" t="d">
        <v>2013-03-29T11:09:03.99999976158141900</v>
      </c>
      <c r="Q2547" s="2" t="d">
        <v>2013-03-30T08:27:31.00000016391277275</v>
      </c>
      <c r="R2547" t="s">
        <v>9721</v>
      </c>
      <c r="S2547" s="1" t="d">
        <v>2013-03-29</v>
      </c>
      <c r="U2547">
        <v>1</v>
      </c>
      <c r="V2547" t="s">
        <v>57</v>
      </c>
      <c r="W2547" t="s">
        <v>172</v>
      </c>
      <c r="X2547">
        <v>1</v>
      </c>
      <c r="Y2547" t="s">
        <v>9722</v>
      </c>
      <c r="Z2547" t="s">
        <v>79</v>
      </c>
      <c r="AB2547" s="1" t="d">
        <v>2013-04-16</v>
      </c>
      <c r="AC2547" t="s">
        <v>213</v>
      </c>
      <c r="AG2547">
        <v>0</v>
      </c>
      <c r="AL2547" t="s">
        <v>59</v>
      </c>
      <c r="AM2547">
        <v>6</v>
      </c>
      <c r="AN2547" t="s">
        <v>87</v>
      </c>
      <c r="AO2547" s="1" t="d">
        <v>2013-03-30</v>
      </c>
      <c r="AP2547" t="s">
        <v>61</v>
      </c>
      <c r="AQ2547">
        <v>3</v>
      </c>
      <c r="AR2547" t="s">
        <v>60</v>
      </c>
      <c r="AS2547" s="1" t="d">
        <v>2013-03-30</v>
      </c>
      <c r="AT2547" s="1" t="d">
        <v>2013-03-29</v>
      </c>
      <c r="AU2547" s="1" t="d">
        <v>2013-03-30</v>
      </c>
      <c r="AV2547">
        <v>0</v>
      </c>
      <c r="AW2547">
        <v>0</v>
      </c>
      <c r="AX2547">
        <v>17</v>
      </c>
      <c r="AY2547">
        <v>1</v>
      </c>
      <c r="AZ2547">
        <f t="shared" si="234"/>
        <v>1</v>
      </c>
      <c r="BA2547">
        <f t="shared" si="235"/>
        <v>1</v>
      </c>
      <c r="BB2547" s="3">
        <v>1</v>
      </c>
      <c r="BC2547" s="3">
        <v>1</v>
      </c>
      <c r="BD2547" s="3">
        <v>6</v>
      </c>
      <c r="BE2547">
        <f>IF(BD2547&gt;Summary!$C$2,1,0)</f>
        <v>1</v>
      </c>
      <c r="BF2547">
        <f t="shared" si="236"/>
        <v>1</v>
      </c>
      <c r="BG2547">
        <f t="shared" si="237"/>
        <v>0</v>
      </c>
      <c r="BH2547">
        <f t="shared" si="238"/>
        <v>0</v>
      </c>
      <c r="BI2547">
        <f t="shared" si="239"/>
        <v>0</v>
      </c>
    </row>
    <row r="2548" spans="1:61" x14ac:dyDescent="0.2">
      <c r="A2548">
        <v>3881</v>
      </c>
      <c r="B2548" t="s">
        <v>9723</v>
      </c>
      <c r="C2548" t="s">
        <v>3333</v>
      </c>
      <c r="D2548" t="s">
        <v>6301</v>
      </c>
      <c r="E2548" s="1" t="d">
        <v>2013-01-19</v>
      </c>
      <c r="F2548" t="s">
        <v>53</v>
      </c>
      <c r="G2548" s="1" t="d">
        <v>1984-08-23</v>
      </c>
      <c r="H2548">
        <v>31</v>
      </c>
      <c r="I2548" t="s">
        <v>65</v>
      </c>
      <c r="J2548" t="s">
        <v>66</v>
      </c>
      <c r="K2548">
        <v>0</v>
      </c>
      <c r="L2548">
        <v>1</v>
      </c>
      <c r="M2548">
        <v>3</v>
      </c>
      <c r="N2548">
        <v>10</v>
      </c>
      <c r="O2548">
        <v>-1</v>
      </c>
      <c r="P2548" s="2" t="d">
        <v>2013-01-18T08:05:33.99999970570206450</v>
      </c>
      <c r="Q2548" s="2" t="d">
        <v>2013-01-19T09:26:09.9999998789280675</v>
      </c>
      <c r="R2548" t="s">
        <v>9724</v>
      </c>
      <c r="S2548" s="1" t="d">
        <v>2013-01-18</v>
      </c>
      <c r="U2548">
        <v>1</v>
      </c>
      <c r="V2548" t="s">
        <v>57</v>
      </c>
      <c r="W2548" t="s">
        <v>172</v>
      </c>
      <c r="X2548">
        <v>1</v>
      </c>
      <c r="Y2548" t="s">
        <v>9725</v>
      </c>
      <c r="Z2548" t="s">
        <v>135</v>
      </c>
      <c r="AB2548" s="1" t="d">
        <v>2013-10-04</v>
      </c>
      <c r="AC2548" t="s">
        <v>136</v>
      </c>
      <c r="AG2548">
        <v>0</v>
      </c>
      <c r="AL2548" t="s">
        <v>59</v>
      </c>
      <c r="AM2548">
        <v>5</v>
      </c>
      <c r="AN2548" t="s">
        <v>87</v>
      </c>
      <c r="AO2548" s="1" t="d">
        <v>2013-01-19</v>
      </c>
      <c r="AP2548" t="s">
        <v>61</v>
      </c>
      <c r="AQ2548">
        <v>3</v>
      </c>
      <c r="AR2548" t="s">
        <v>60</v>
      </c>
      <c r="AS2548" s="1" t="d">
        <v>2013-01-19</v>
      </c>
      <c r="AT2548" s="1" t="d">
        <v>2013-01-18</v>
      </c>
      <c r="AU2548" s="1" t="d">
        <v>2013-01-19</v>
      </c>
      <c r="AV2548">
        <v>10</v>
      </c>
      <c r="AW2548">
        <v>0</v>
      </c>
      <c r="AX2548">
        <v>258</v>
      </c>
      <c r="AY2548">
        <v>1</v>
      </c>
      <c r="AZ2548">
        <f t="shared" si="234"/>
        <v>1</v>
      </c>
      <c r="BA2548">
        <f t="shared" si="235"/>
        <v>1</v>
      </c>
      <c r="BB2548" s="3">
        <v>1</v>
      </c>
      <c r="BC2548" s="3">
        <v>1</v>
      </c>
      <c r="BD2548" s="3">
        <v>5</v>
      </c>
      <c r="BE2548">
        <f>IF(BD2548&gt;Summary!$C$2,1,0)</f>
        <v>0</v>
      </c>
      <c r="BF2548">
        <f t="shared" si="236"/>
        <v>0</v>
      </c>
      <c r="BG2548">
        <f t="shared" si="237"/>
        <v>0</v>
      </c>
      <c r="BH2548">
        <f t="shared" si="238"/>
        <v>0</v>
      </c>
      <c r="BI2548">
        <f t="shared" si="239"/>
        <v>1</v>
      </c>
    </row>
    <row r="2549" spans="1:61" x14ac:dyDescent="0.2">
      <c r="A2549">
        <v>3882</v>
      </c>
      <c r="B2549" t="s">
        <v>9726</v>
      </c>
      <c r="C2549" t="s">
        <v>348</v>
      </c>
      <c r="D2549" t="s">
        <v>9727</v>
      </c>
      <c r="E2549" s="1" t="d">
        <v>2013-09-18</v>
      </c>
      <c r="F2549" t="s">
        <v>53</v>
      </c>
      <c r="G2549" s="1" t="d">
        <v>1993-09-27</v>
      </c>
      <c r="H2549">
        <v>22</v>
      </c>
      <c r="I2549" t="s">
        <v>75</v>
      </c>
      <c r="J2549" t="s">
        <v>102</v>
      </c>
      <c r="K2549">
        <v>0</v>
      </c>
      <c r="L2549">
        <v>0</v>
      </c>
      <c r="M2549">
        <v>0</v>
      </c>
      <c r="N2549">
        <v>0</v>
      </c>
      <c r="O2549">
        <v>-2</v>
      </c>
      <c r="P2549" s="2" t="d">
        <v>2013-09-16T07:14:35.00000002328306550</v>
      </c>
      <c r="Q2549" s="2" t="d">
        <v>2013-09-17T07:20:31.99999986682087425</v>
      </c>
      <c r="R2549" t="s">
        <v>9728</v>
      </c>
      <c r="S2549" s="1" t="d">
        <v>2013-09-16</v>
      </c>
      <c r="U2549">
        <v>2</v>
      </c>
      <c r="V2549" t="s">
        <v>57</v>
      </c>
      <c r="W2549" t="s">
        <v>9729</v>
      </c>
      <c r="X2549">
        <v>0</v>
      </c>
      <c r="AG2549">
        <v>0</v>
      </c>
      <c r="AL2549" t="s">
        <v>59</v>
      </c>
      <c r="AM2549">
        <v>3</v>
      </c>
      <c r="AN2549" t="s">
        <v>60</v>
      </c>
      <c r="AO2549" s="1" t="d">
        <v>2013-09-18</v>
      </c>
      <c r="AP2549" t="s">
        <v>61</v>
      </c>
      <c r="AQ2549">
        <v>5</v>
      </c>
      <c r="AR2549" t="s">
        <v>87</v>
      </c>
      <c r="AS2549" s="1" t="d">
        <v>2013-09-18</v>
      </c>
      <c r="AT2549" s="1" t="d">
        <v>2013-09-16</v>
      </c>
      <c r="AU2549" s="1" t="d">
        <v>2013-09-17</v>
      </c>
      <c r="AV2549">
        <v>0</v>
      </c>
      <c r="AW2549">
        <v>0</v>
      </c>
      <c r="AX2549">
        <v>926</v>
      </c>
      <c r="AY2549">
        <v>0</v>
      </c>
      <c r="AZ2549">
        <f t="shared" si="234"/>
        <v>1</v>
      </c>
      <c r="BA2549">
        <f t="shared" si="235"/>
        <v>1</v>
      </c>
      <c r="BB2549" s="3">
        <v>1</v>
      </c>
      <c r="BC2549" s="3">
        <v>0</v>
      </c>
      <c r="BD2549" s="3">
        <v>3</v>
      </c>
      <c r="BE2549">
        <f>IF(BD2549&gt;Summary!$C$2,1,0)</f>
        <v>0</v>
      </c>
      <c r="BF2549">
        <f t="shared" si="236"/>
        <v>0</v>
      </c>
      <c r="BG2549">
        <f t="shared" si="237"/>
        <v>1</v>
      </c>
      <c r="BH2549">
        <f t="shared" si="238"/>
        <v>0</v>
      </c>
      <c r="BI2549">
        <f t="shared" si="239"/>
        <v>0</v>
      </c>
    </row>
    <row r="2550" spans="1:61" x14ac:dyDescent="0.2">
      <c r="A2550">
        <v>3884</v>
      </c>
      <c r="B2550" t="s">
        <v>9730</v>
      </c>
      <c r="C2550" t="s">
        <v>5053</v>
      </c>
      <c r="D2550" t="s">
        <v>783</v>
      </c>
      <c r="E2550" s="1" t="d">
        <v>2013-09-06</v>
      </c>
      <c r="F2550" t="s">
        <v>115</v>
      </c>
      <c r="G2550" s="1" t="d">
        <v>1961-05-18</v>
      </c>
      <c r="H2550">
        <v>54</v>
      </c>
      <c r="I2550" t="s">
        <v>54</v>
      </c>
      <c r="J2550" t="s">
        <v>102</v>
      </c>
      <c r="K2550">
        <v>0</v>
      </c>
      <c r="L2550">
        <v>0</v>
      </c>
      <c r="M2550">
        <v>0</v>
      </c>
      <c r="N2550">
        <v>0</v>
      </c>
      <c r="O2550">
        <v>0</v>
      </c>
      <c r="P2550" s="2" t="d">
        <v>2013-09-06T02:07:00.99999992642551950</v>
      </c>
      <c r="Q2550" s="2" t="d">
        <v>2013-09-26T10:18:22.99999988637864900</v>
      </c>
      <c r="R2550" t="s">
        <v>9731</v>
      </c>
      <c r="S2550" s="1" t="d">
        <v>2013-09-05</v>
      </c>
      <c r="U2550">
        <v>1</v>
      </c>
      <c r="V2550" t="s">
        <v>57</v>
      </c>
      <c r="W2550" t="s">
        <v>324</v>
      </c>
      <c r="X2550">
        <v>1</v>
      </c>
      <c r="Y2550" t="s">
        <v>9732</v>
      </c>
      <c r="Z2550" t="s">
        <v>135</v>
      </c>
      <c r="AB2550" s="1" t="d">
        <v>2014-07-01</v>
      </c>
      <c r="AC2550" t="s">
        <v>136</v>
      </c>
      <c r="AG2550">
        <v>1</v>
      </c>
      <c r="AH2550" t="s">
        <v>9733</v>
      </c>
      <c r="AI2550" t="s">
        <v>79</v>
      </c>
      <c r="AJ2550" s="1" t="d">
        <v>2014-12-18</v>
      </c>
      <c r="AK2550" t="s">
        <v>98</v>
      </c>
      <c r="AL2550" t="s">
        <v>59</v>
      </c>
      <c r="AM2550">
        <v>3</v>
      </c>
      <c r="AN2550" t="s">
        <v>60</v>
      </c>
      <c r="AO2550" s="1" t="d">
        <v>2013-09-06</v>
      </c>
      <c r="AP2550" t="s">
        <v>61</v>
      </c>
      <c r="AQ2550">
        <v>1</v>
      </c>
      <c r="AR2550" t="s">
        <v>60</v>
      </c>
      <c r="AS2550" s="1" t="d">
        <v>2013-09-06</v>
      </c>
      <c r="AT2550" s="1" t="d">
        <v>2013-09-06</v>
      </c>
      <c r="AU2550" s="1" t="d">
        <v>2013-09-26</v>
      </c>
      <c r="AV2550">
        <v>0</v>
      </c>
      <c r="AW2550">
        <v>20</v>
      </c>
      <c r="AX2550">
        <v>298</v>
      </c>
      <c r="AY2550">
        <v>1</v>
      </c>
      <c r="AZ2550">
        <f t="shared" si="234"/>
        <v>1</v>
      </c>
      <c r="BA2550">
        <f t="shared" si="235"/>
        <v>1</v>
      </c>
      <c r="BB2550" s="3">
        <v>1</v>
      </c>
      <c r="BC2550" s="3">
        <v>1</v>
      </c>
      <c r="BD2550" s="3">
        <v>3</v>
      </c>
      <c r="BE2550">
        <f>IF(BD2550&gt;Summary!$C$2,1,0)</f>
        <v>0</v>
      </c>
      <c r="BF2550">
        <f t="shared" si="236"/>
        <v>0</v>
      </c>
      <c r="BG2550">
        <f t="shared" si="237"/>
        <v>0</v>
      </c>
      <c r="BH2550">
        <f t="shared" si="238"/>
        <v>0</v>
      </c>
      <c r="BI2550">
        <f t="shared" si="239"/>
        <v>1</v>
      </c>
    </row>
    <row r="2551" spans="1:61" x14ac:dyDescent="0.2">
      <c r="A2551">
        <v>3885</v>
      </c>
      <c r="B2551" t="s">
        <v>9734</v>
      </c>
      <c r="C2551" t="s">
        <v>557</v>
      </c>
      <c r="D2551" t="s">
        <v>9735</v>
      </c>
      <c r="E2551" s="1" t="d">
        <v>2014-09-15</v>
      </c>
      <c r="F2551" t="s">
        <v>53</v>
      </c>
      <c r="G2551" s="1" t="d">
        <v>1965-10-19</v>
      </c>
      <c r="H2551">
        <v>50</v>
      </c>
      <c r="I2551" t="s">
        <v>54</v>
      </c>
      <c r="J2551" t="s">
        <v>102</v>
      </c>
      <c r="K2551">
        <v>0</v>
      </c>
      <c r="L2551">
        <v>0</v>
      </c>
      <c r="M2551">
        <v>0</v>
      </c>
      <c r="N2551">
        <v>2</v>
      </c>
      <c r="O2551">
        <v>-1</v>
      </c>
      <c r="P2551" s="2" t="d">
        <v>2014-09-14T06:27:21.99999973643571150</v>
      </c>
      <c r="Q2551" s="2" t="d">
        <v>2014-09-15T01:04:01.9999997830018425</v>
      </c>
      <c r="R2551" t="s">
        <v>9736</v>
      </c>
      <c r="S2551" s="1" t="d">
        <v>2014-09-14</v>
      </c>
      <c r="U2551">
        <v>1</v>
      </c>
      <c r="V2551" t="s">
        <v>97</v>
      </c>
      <c r="W2551" t="s">
        <v>98</v>
      </c>
      <c r="X2551">
        <v>1</v>
      </c>
      <c r="Y2551" t="s">
        <v>9737</v>
      </c>
      <c r="Z2551" t="s">
        <v>79</v>
      </c>
      <c r="AA2551">
        <v>0</v>
      </c>
      <c r="AB2551" s="1" t="d">
        <v>2015-12-10</v>
      </c>
      <c r="AC2551" t="s">
        <v>98</v>
      </c>
      <c r="AD2551" s="1" t="d">
        <v>2015-12-10</v>
      </c>
      <c r="AE2551" s="1" t="d">
        <v>2015-12-11</v>
      </c>
      <c r="AG2551">
        <v>1</v>
      </c>
      <c r="AH2551" t="s">
        <v>9737</v>
      </c>
      <c r="AI2551" t="s">
        <v>79</v>
      </c>
      <c r="AJ2551" s="1" t="d">
        <v>2015-12-10</v>
      </c>
      <c r="AK2551" t="s">
        <v>98</v>
      </c>
      <c r="AL2551" t="s">
        <v>59</v>
      </c>
      <c r="AM2551">
        <v>1</v>
      </c>
      <c r="AN2551" t="s">
        <v>60</v>
      </c>
      <c r="AO2551" s="1" t="d">
        <v>2014-09-15</v>
      </c>
      <c r="AP2551" t="s">
        <v>61</v>
      </c>
      <c r="AQ2551">
        <v>1</v>
      </c>
      <c r="AR2551" t="s">
        <v>60</v>
      </c>
      <c r="AS2551" s="1" t="d">
        <v>2014-09-15</v>
      </c>
      <c r="AT2551" s="1" t="d">
        <v>2015-12-10</v>
      </c>
      <c r="AU2551" s="1" t="d">
        <v>2015-12-11</v>
      </c>
      <c r="AV2551">
        <v>2</v>
      </c>
      <c r="AW2551">
        <v>0</v>
      </c>
      <c r="AX2551">
        <v>451</v>
      </c>
      <c r="AY2551">
        <v>1</v>
      </c>
      <c r="AZ2551">
        <f t="shared" si="234"/>
        <v>1</v>
      </c>
      <c r="BA2551">
        <f t="shared" si="235"/>
        <v>1</v>
      </c>
      <c r="BB2551" s="3">
        <v>1</v>
      </c>
      <c r="BC2551" s="3">
        <v>1</v>
      </c>
      <c r="BD2551" s="3">
        <v>1</v>
      </c>
      <c r="BE2551">
        <f>IF(BD2551&gt;Summary!$C$2,1,0)</f>
        <v>0</v>
      </c>
      <c r="BF2551">
        <f t="shared" si="236"/>
        <v>0</v>
      </c>
      <c r="BG2551">
        <f t="shared" si="237"/>
        <v>0</v>
      </c>
      <c r="BH2551">
        <f t="shared" si="238"/>
        <v>0</v>
      </c>
      <c r="BI2551">
        <f t="shared" si="239"/>
        <v>1</v>
      </c>
    </row>
    <row r="2552" spans="1:61" x14ac:dyDescent="0.2">
      <c r="A2552">
        <v>3888</v>
      </c>
      <c r="B2552" t="s">
        <v>9738</v>
      </c>
      <c r="C2552" t="s">
        <v>807</v>
      </c>
      <c r="D2552" t="s">
        <v>2656</v>
      </c>
      <c r="E2552" s="1" t="d">
        <v>2013-01-25</v>
      </c>
      <c r="F2552" t="s">
        <v>115</v>
      </c>
      <c r="G2552" s="1" t="d">
        <v>1965-08-30</v>
      </c>
      <c r="H2552">
        <v>50</v>
      </c>
      <c r="I2552" t="s">
        <v>54</v>
      </c>
      <c r="J2552" t="s">
        <v>66</v>
      </c>
      <c r="K2552">
        <v>0</v>
      </c>
      <c r="L2552">
        <v>0</v>
      </c>
      <c r="M2552">
        <v>0</v>
      </c>
      <c r="N2552">
        <v>5</v>
      </c>
      <c r="R2552" t="s">
        <v>9739</v>
      </c>
      <c r="T2552" s="1" t="d">
        <v>2012-07-27</v>
      </c>
      <c r="U2552">
        <v>182</v>
      </c>
      <c r="V2552" t="s">
        <v>57</v>
      </c>
      <c r="W2552" t="s">
        <v>92</v>
      </c>
      <c r="X2552">
        <v>0</v>
      </c>
      <c r="AG2552">
        <v>0</v>
      </c>
      <c r="AL2552" t="s">
        <v>59</v>
      </c>
      <c r="AM2552">
        <v>2</v>
      </c>
      <c r="AN2552" t="s">
        <v>60</v>
      </c>
      <c r="AO2552" s="1" t="d">
        <v>2013-01-25</v>
      </c>
      <c r="AP2552" t="s">
        <v>61</v>
      </c>
      <c r="AQ2552">
        <v>1</v>
      </c>
      <c r="AR2552" t="s">
        <v>60</v>
      </c>
      <c r="AS2552" s="1" t="d">
        <v>2013-01-25</v>
      </c>
      <c r="AV2552">
        <v>5</v>
      </c>
      <c r="AW2552">
        <v>0</v>
      </c>
      <c r="AX2552">
        <v>1162</v>
      </c>
      <c r="AY2552">
        <v>0</v>
      </c>
      <c r="AZ2552">
        <f t="shared" si="234"/>
        <v>1</v>
      </c>
      <c r="BA2552">
        <f t="shared" si="235"/>
        <v>0</v>
      </c>
      <c r="BB2552" s="3">
        <v>1</v>
      </c>
      <c r="BC2552" s="3">
        <v>0</v>
      </c>
      <c r="BD2552" s="3">
        <v>2</v>
      </c>
      <c r="BE2552">
        <f>IF(BD2552&gt;Summary!$C$2,1,0)</f>
        <v>0</v>
      </c>
      <c r="BF2552">
        <f t="shared" si="236"/>
        <v>0</v>
      </c>
      <c r="BG2552">
        <f t="shared" si="237"/>
        <v>1</v>
      </c>
      <c r="BH2552">
        <f t="shared" si="238"/>
        <v>0</v>
      </c>
      <c r="BI2552">
        <f t="shared" si="239"/>
        <v>0</v>
      </c>
    </row>
    <row r="2553" spans="1:61" x14ac:dyDescent="0.2">
      <c r="A2553">
        <v>3890</v>
      </c>
      <c r="B2553" t="s">
        <v>9740</v>
      </c>
      <c r="C2553" t="s">
        <v>9741</v>
      </c>
      <c r="D2553" t="s">
        <v>2905</v>
      </c>
      <c r="E2553" s="1" t="d">
        <v>2013-10-22</v>
      </c>
      <c r="F2553" t="s">
        <v>53</v>
      </c>
      <c r="G2553" s="1" t="d">
        <v>1978-08-21</v>
      </c>
      <c r="H2553">
        <v>37</v>
      </c>
      <c r="I2553" t="s">
        <v>65</v>
      </c>
      <c r="J2553" t="s">
        <v>55</v>
      </c>
      <c r="K2553">
        <v>2</v>
      </c>
      <c r="L2553">
        <v>0</v>
      </c>
      <c r="M2553">
        <v>0</v>
      </c>
      <c r="N2553">
        <v>11</v>
      </c>
      <c r="O2553">
        <v>-1</v>
      </c>
      <c r="P2553" s="2" t="d">
        <v>2013-10-21T09:53:37.99999976065009800</v>
      </c>
      <c r="Q2553" s="2" t="d">
        <v>2013-10-22T11:18:14.0000000875443225</v>
      </c>
      <c r="R2553" t="s">
        <v>9742</v>
      </c>
      <c r="S2553" s="1" t="d">
        <v>2013-10-21</v>
      </c>
      <c r="U2553">
        <v>1</v>
      </c>
      <c r="V2553" t="s">
        <v>57</v>
      </c>
      <c r="W2553" t="s">
        <v>239</v>
      </c>
      <c r="X2553">
        <v>0</v>
      </c>
      <c r="AG2553">
        <v>0</v>
      </c>
      <c r="AL2553" t="s">
        <v>59</v>
      </c>
      <c r="AM2553">
        <v>3</v>
      </c>
      <c r="AN2553" t="s">
        <v>60</v>
      </c>
      <c r="AO2553" s="1" t="d">
        <v>2013-10-22</v>
      </c>
      <c r="AP2553" t="s">
        <v>61</v>
      </c>
      <c r="AQ2553">
        <v>1</v>
      </c>
      <c r="AR2553" t="s">
        <v>60</v>
      </c>
      <c r="AS2553" s="1" t="d">
        <v>2013-10-22</v>
      </c>
      <c r="AT2553" s="1" t="d">
        <v>2013-10-21</v>
      </c>
      <c r="AU2553" s="1" t="d">
        <v>2013-10-22</v>
      </c>
      <c r="AV2553">
        <v>11</v>
      </c>
      <c r="AW2553">
        <v>0</v>
      </c>
      <c r="AX2553">
        <v>892</v>
      </c>
      <c r="AY2553">
        <v>0</v>
      </c>
      <c r="AZ2553">
        <f t="shared" si="234"/>
        <v>1</v>
      </c>
      <c r="BA2553">
        <f t="shared" si="235"/>
        <v>1</v>
      </c>
      <c r="BB2553" s="3">
        <v>1</v>
      </c>
      <c r="BC2553" s="3">
        <v>0</v>
      </c>
      <c r="BD2553" s="3">
        <v>3</v>
      </c>
      <c r="BE2553">
        <f>IF(BD2553&gt;Summary!$C$2,1,0)</f>
        <v>0</v>
      </c>
      <c r="BF2553">
        <f t="shared" si="236"/>
        <v>0</v>
      </c>
      <c r="BG2553">
        <f t="shared" si="237"/>
        <v>1</v>
      </c>
      <c r="BH2553">
        <f t="shared" si="238"/>
        <v>0</v>
      </c>
      <c r="BI2553">
        <f t="shared" si="239"/>
        <v>0</v>
      </c>
    </row>
    <row r="2554" spans="1:61" x14ac:dyDescent="0.2">
      <c r="A2554">
        <v>3891</v>
      </c>
      <c r="B2554" t="s">
        <v>9743</v>
      </c>
      <c r="C2554" t="s">
        <v>4761</v>
      </c>
      <c r="D2554" t="s">
        <v>3768</v>
      </c>
      <c r="E2554" s="1" t="d">
        <v>2013-03-07</v>
      </c>
      <c r="F2554" t="s">
        <v>115</v>
      </c>
      <c r="G2554" s="1" t="d">
        <v>1994-05-07</v>
      </c>
      <c r="H2554">
        <v>21</v>
      </c>
      <c r="I2554" t="s">
        <v>75</v>
      </c>
      <c r="J2554" t="s">
        <v>66</v>
      </c>
      <c r="K2554">
        <v>0</v>
      </c>
      <c r="L2554">
        <v>0</v>
      </c>
      <c r="M2554">
        <v>0</v>
      </c>
      <c r="N2554">
        <v>0</v>
      </c>
      <c r="O2554">
        <v>-1</v>
      </c>
      <c r="P2554" s="2" t="d">
        <v>2013-03-06T07:04:41.9999997038394225</v>
      </c>
      <c r="Q2554" s="2" t="d">
        <v>2013-03-07T10:52:52.999999718740582800</v>
      </c>
      <c r="R2554" t="s">
        <v>9744</v>
      </c>
      <c r="S2554" s="1" t="d">
        <v>2013-03-06</v>
      </c>
      <c r="U2554">
        <v>1</v>
      </c>
      <c r="V2554" t="s">
        <v>57</v>
      </c>
      <c r="W2554" t="s">
        <v>544</v>
      </c>
      <c r="X2554">
        <v>1</v>
      </c>
      <c r="Y2554" t="s">
        <v>9745</v>
      </c>
      <c r="Z2554" t="s">
        <v>135</v>
      </c>
      <c r="AB2554" s="1" t="d">
        <v>2013-11-06</v>
      </c>
      <c r="AC2554" t="s">
        <v>201</v>
      </c>
      <c r="AG2554">
        <v>0</v>
      </c>
      <c r="AL2554" t="s">
        <v>59</v>
      </c>
      <c r="AM2554">
        <v>8</v>
      </c>
      <c r="AN2554" t="s">
        <v>86</v>
      </c>
      <c r="AO2554" s="1" t="d">
        <v>2013-03-07</v>
      </c>
      <c r="AP2554" t="s">
        <v>61</v>
      </c>
      <c r="AQ2554">
        <v>7</v>
      </c>
      <c r="AR2554" t="s">
        <v>87</v>
      </c>
      <c r="AS2554" s="1" t="d">
        <v>2013-03-07</v>
      </c>
      <c r="AT2554" s="1" t="d">
        <v>2014-02-16</v>
      </c>
      <c r="AU2554" s="1" t="d">
        <v>2014-02-17</v>
      </c>
      <c r="AV2554">
        <v>0</v>
      </c>
      <c r="AW2554">
        <v>0</v>
      </c>
      <c r="AX2554">
        <v>244</v>
      </c>
      <c r="AY2554">
        <v>1</v>
      </c>
      <c r="AZ2554">
        <f t="shared" si="234"/>
        <v>1</v>
      </c>
      <c r="BA2554">
        <f t="shared" si="235"/>
        <v>1</v>
      </c>
      <c r="BB2554" s="3">
        <v>1</v>
      </c>
      <c r="BC2554" s="3">
        <v>1</v>
      </c>
      <c r="BD2554" s="3">
        <v>8</v>
      </c>
      <c r="BE2554">
        <f>IF(BD2554&gt;Summary!$C$2,1,0)</f>
        <v>1</v>
      </c>
      <c r="BF2554">
        <f t="shared" si="236"/>
        <v>1</v>
      </c>
      <c r="BG2554">
        <f t="shared" si="237"/>
        <v>0</v>
      </c>
      <c r="BH2554">
        <f t="shared" si="238"/>
        <v>0</v>
      </c>
      <c r="BI2554">
        <f t="shared" si="239"/>
        <v>0</v>
      </c>
    </row>
    <row r="2555" spans="1:61" x14ac:dyDescent="0.2">
      <c r="A2555">
        <v>3896</v>
      </c>
      <c r="B2555" t="s">
        <v>9746</v>
      </c>
      <c r="C2555" t="s">
        <v>2427</v>
      </c>
      <c r="D2555" t="s">
        <v>9747</v>
      </c>
      <c r="E2555" s="1" t="d">
        <v>2013-11-04</v>
      </c>
      <c r="F2555" t="s">
        <v>53</v>
      </c>
      <c r="G2555" s="1" t="d">
        <v>1992-06-01</v>
      </c>
      <c r="H2555">
        <v>23</v>
      </c>
      <c r="I2555" t="s">
        <v>75</v>
      </c>
      <c r="J2555" t="s">
        <v>161</v>
      </c>
      <c r="K2555">
        <v>0</v>
      </c>
      <c r="L2555">
        <v>0</v>
      </c>
      <c r="M2555">
        <v>0</v>
      </c>
      <c r="N2555">
        <v>6</v>
      </c>
      <c r="O2555">
        <v>-1</v>
      </c>
      <c r="P2555" s="2" t="d">
        <v>2013-11-03T02:17:53.00000020768493400</v>
      </c>
      <c r="Q2555" s="2" t="d">
        <v>2013-11-08T04:57:59.00000021327286675</v>
      </c>
      <c r="R2555" t="s">
        <v>9748</v>
      </c>
      <c r="S2555" s="1" t="d">
        <v>2013-11-03</v>
      </c>
      <c r="U2555">
        <v>1</v>
      </c>
      <c r="V2555" t="s">
        <v>97</v>
      </c>
      <c r="W2555" t="s">
        <v>306</v>
      </c>
      <c r="X2555">
        <v>1</v>
      </c>
      <c r="Y2555" t="s">
        <v>9749</v>
      </c>
      <c r="Z2555" t="s">
        <v>135</v>
      </c>
      <c r="AA2555">
        <v>0</v>
      </c>
      <c r="AB2555" s="1" t="d">
        <v>2015-03-28</v>
      </c>
      <c r="AC2555" t="s">
        <v>218</v>
      </c>
      <c r="AD2555" s="1" t="d">
        <v>2015-03-28</v>
      </c>
      <c r="AE2555" s="1" t="d">
        <v>2015-03-28</v>
      </c>
      <c r="AG2555">
        <v>0</v>
      </c>
      <c r="AL2555" t="s">
        <v>59</v>
      </c>
      <c r="AM2555">
        <v>7</v>
      </c>
      <c r="AN2555" t="s">
        <v>87</v>
      </c>
      <c r="AO2555" s="1" t="d">
        <v>2013-11-04</v>
      </c>
      <c r="AP2555" t="s">
        <v>61</v>
      </c>
      <c r="AQ2555">
        <v>7</v>
      </c>
      <c r="AR2555" t="s">
        <v>87</v>
      </c>
      <c r="AS2555" s="1" t="d">
        <v>2013-11-04</v>
      </c>
      <c r="AT2555" s="1" t="d">
        <v>2015-03-28</v>
      </c>
      <c r="AU2555" s="1" t="d">
        <v>2015-03-28</v>
      </c>
      <c r="AV2555">
        <v>6</v>
      </c>
      <c r="AW2555">
        <v>4</v>
      </c>
      <c r="AX2555">
        <v>509</v>
      </c>
      <c r="AY2555">
        <v>0</v>
      </c>
      <c r="AZ2555">
        <f t="shared" si="234"/>
        <v>1</v>
      </c>
      <c r="BA2555">
        <f t="shared" si="235"/>
        <v>1</v>
      </c>
      <c r="BB2555" s="3">
        <v>1</v>
      </c>
      <c r="BC2555" s="3">
        <v>1</v>
      </c>
      <c r="BD2555" s="3">
        <v>7</v>
      </c>
      <c r="BE2555">
        <f>IF(BD2555&gt;Summary!$C$2,1,0)</f>
        <v>1</v>
      </c>
      <c r="BF2555">
        <f t="shared" si="236"/>
        <v>1</v>
      </c>
      <c r="BG2555">
        <f t="shared" si="237"/>
        <v>0</v>
      </c>
      <c r="BH2555">
        <f t="shared" si="238"/>
        <v>0</v>
      </c>
      <c r="BI2555">
        <f t="shared" si="239"/>
        <v>0</v>
      </c>
    </row>
    <row r="2556" spans="1:61" x14ac:dyDescent="0.2">
      <c r="A2556">
        <v>3897</v>
      </c>
      <c r="B2556" t="s">
        <v>9750</v>
      </c>
      <c r="C2556" t="s">
        <v>9751</v>
      </c>
      <c r="D2556" t="s">
        <v>9752</v>
      </c>
      <c r="E2556" s="1" t="d">
        <v>2014-05-09</v>
      </c>
      <c r="F2556" t="s">
        <v>53</v>
      </c>
      <c r="G2556" s="1" t="d">
        <v>1985-08-26</v>
      </c>
      <c r="H2556">
        <v>30</v>
      </c>
      <c r="I2556" t="s">
        <v>65</v>
      </c>
      <c r="J2556" t="s">
        <v>102</v>
      </c>
      <c r="K2556">
        <v>0</v>
      </c>
      <c r="L2556">
        <v>0</v>
      </c>
      <c r="M2556">
        <v>0</v>
      </c>
      <c r="N2556">
        <v>0</v>
      </c>
      <c r="O2556">
        <v>-1</v>
      </c>
      <c r="P2556" s="2" t="d">
        <v>2014-05-08T11:55:10.00000010244548550</v>
      </c>
      <c r="Q2556" s="2" t="d">
        <v>2014-05-09T07:58:37.99999990034848425</v>
      </c>
      <c r="R2556" t="s">
        <v>9753</v>
      </c>
      <c r="S2556" s="1" t="d">
        <v>2014-05-08</v>
      </c>
      <c r="U2556">
        <v>1</v>
      </c>
      <c r="V2556" t="s">
        <v>57</v>
      </c>
      <c r="W2556" t="s">
        <v>247</v>
      </c>
      <c r="X2556">
        <v>1</v>
      </c>
      <c r="Y2556" t="s">
        <v>9754</v>
      </c>
      <c r="Z2556" t="s">
        <v>79</v>
      </c>
      <c r="AB2556" s="1" t="d">
        <v>2015-02-21</v>
      </c>
      <c r="AC2556" t="s">
        <v>213</v>
      </c>
      <c r="AG2556">
        <v>0</v>
      </c>
      <c r="AL2556" t="s">
        <v>59</v>
      </c>
      <c r="AM2556">
        <v>3</v>
      </c>
      <c r="AN2556" t="s">
        <v>60</v>
      </c>
      <c r="AO2556" s="1" t="d">
        <v>2014-05-09</v>
      </c>
      <c r="AP2556" t="s">
        <v>61</v>
      </c>
      <c r="AQ2556">
        <v>3</v>
      </c>
      <c r="AR2556" t="s">
        <v>60</v>
      </c>
      <c r="AS2556" s="1" t="d">
        <v>2014-05-09</v>
      </c>
      <c r="AT2556" s="1" t="d">
        <v>2014-05-08</v>
      </c>
      <c r="AU2556" s="1" t="d">
        <v>2014-05-09</v>
      </c>
      <c r="AV2556">
        <v>0</v>
      </c>
      <c r="AW2556">
        <v>0</v>
      </c>
      <c r="AX2556">
        <v>288</v>
      </c>
      <c r="AY2556">
        <v>1</v>
      </c>
      <c r="AZ2556">
        <f t="shared" si="234"/>
        <v>1</v>
      </c>
      <c r="BA2556">
        <f t="shared" si="235"/>
        <v>1</v>
      </c>
      <c r="BB2556" s="3">
        <v>1</v>
      </c>
      <c r="BC2556" s="3">
        <v>1</v>
      </c>
      <c r="BD2556" s="3">
        <v>3</v>
      </c>
      <c r="BE2556">
        <f>IF(BD2556&gt;Summary!$C$2,1,0)</f>
        <v>0</v>
      </c>
      <c r="BF2556">
        <f t="shared" si="236"/>
        <v>0</v>
      </c>
      <c r="BG2556">
        <f t="shared" si="237"/>
        <v>0</v>
      </c>
      <c r="BH2556">
        <f t="shared" si="238"/>
        <v>0</v>
      </c>
      <c r="BI2556">
        <f t="shared" si="239"/>
        <v>1</v>
      </c>
    </row>
    <row r="2557" spans="1:61" x14ac:dyDescent="0.2">
      <c r="A2557">
        <v>3898</v>
      </c>
      <c r="B2557" t="s">
        <v>9755</v>
      </c>
      <c r="C2557" t="s">
        <v>406</v>
      </c>
      <c r="D2557" t="s">
        <v>9756</v>
      </c>
      <c r="E2557" s="1" t="d">
        <v>2013-06-04</v>
      </c>
      <c r="F2557" t="s">
        <v>53</v>
      </c>
      <c r="G2557" s="1" t="d">
        <v>1963-03-09</v>
      </c>
      <c r="H2557">
        <v>53</v>
      </c>
      <c r="I2557" t="s">
        <v>54</v>
      </c>
      <c r="J2557" t="s">
        <v>102</v>
      </c>
      <c r="K2557">
        <v>0</v>
      </c>
      <c r="L2557">
        <v>0</v>
      </c>
      <c r="M2557">
        <v>0</v>
      </c>
      <c r="N2557">
        <v>2</v>
      </c>
      <c r="O2557">
        <v>-32</v>
      </c>
      <c r="P2557" s="2" t="d">
        <v>2013-05-03T04:03:18.00000018440186850</v>
      </c>
      <c r="Q2557" s="2" t="d">
        <v>2013-05-20T10:27:11.9999997038394225</v>
      </c>
      <c r="R2557" t="s">
        <v>9757</v>
      </c>
      <c r="S2557" s="1" t="d">
        <v>2013-05-03</v>
      </c>
      <c r="U2557">
        <v>32</v>
      </c>
      <c r="V2557" t="s">
        <v>57</v>
      </c>
      <c r="W2557" t="s">
        <v>9758</v>
      </c>
      <c r="X2557">
        <v>0</v>
      </c>
      <c r="AG2557">
        <v>0</v>
      </c>
      <c r="AL2557" t="s">
        <v>59</v>
      </c>
      <c r="AM2557">
        <v>1</v>
      </c>
      <c r="AN2557" t="s">
        <v>60</v>
      </c>
      <c r="AO2557" s="1" t="d">
        <v>2013-06-04</v>
      </c>
      <c r="AP2557" t="s">
        <v>61</v>
      </c>
      <c r="AQ2557">
        <v>1</v>
      </c>
      <c r="AR2557" t="s">
        <v>60</v>
      </c>
      <c r="AS2557" s="1" t="d">
        <v>2013-06-04</v>
      </c>
      <c r="AT2557" s="1" t="d">
        <v>2014-06-24</v>
      </c>
      <c r="AU2557" s="1" t="d">
        <v>2014-06-26</v>
      </c>
      <c r="AV2557">
        <v>2</v>
      </c>
      <c r="AW2557">
        <v>0</v>
      </c>
      <c r="AX2557">
        <v>385</v>
      </c>
      <c r="AY2557">
        <v>0</v>
      </c>
      <c r="AZ2557">
        <f t="shared" si="234"/>
        <v>0</v>
      </c>
      <c r="BA2557">
        <f t="shared" si="235"/>
        <v>1</v>
      </c>
      <c r="BB2557" s="3">
        <v>1</v>
      </c>
      <c r="BC2557" s="3">
        <v>0</v>
      </c>
      <c r="BD2557" s="3">
        <v>1</v>
      </c>
      <c r="BE2557">
        <f>IF(BD2557&gt;Summary!$C$2,1,0)</f>
        <v>0</v>
      </c>
      <c r="BF2557">
        <f t="shared" si="236"/>
        <v>0</v>
      </c>
      <c r="BG2557">
        <f t="shared" si="237"/>
        <v>1</v>
      </c>
      <c r="BH2557">
        <f t="shared" si="238"/>
        <v>0</v>
      </c>
      <c r="BI2557">
        <f t="shared" si="239"/>
        <v>0</v>
      </c>
    </row>
    <row r="2558" spans="1:61" x14ac:dyDescent="0.2">
      <c r="A2558">
        <v>3899</v>
      </c>
      <c r="B2558" t="s">
        <v>9759</v>
      </c>
      <c r="C2558" t="s">
        <v>394</v>
      </c>
      <c r="D2558" t="s">
        <v>190</v>
      </c>
      <c r="E2558" s="1" t="d">
        <v>2013-04-03</v>
      </c>
      <c r="F2558" t="s">
        <v>53</v>
      </c>
      <c r="G2558" s="1" t="d">
        <v>1986-03-30</v>
      </c>
      <c r="H2558">
        <v>30</v>
      </c>
      <c r="I2558" t="s">
        <v>65</v>
      </c>
      <c r="J2558" t="s">
        <v>66</v>
      </c>
      <c r="K2558">
        <v>0</v>
      </c>
      <c r="L2558">
        <v>0</v>
      </c>
      <c r="M2558">
        <v>0</v>
      </c>
      <c r="N2558">
        <v>11</v>
      </c>
      <c r="O2558">
        <v>-1</v>
      </c>
      <c r="P2558" s="2" t="d">
        <v>2013-04-02T12:56:54.999999920837581350</v>
      </c>
      <c r="Q2558" s="2" t="d">
        <v>2013-04-05T04:36:28.99999978020787275</v>
      </c>
      <c r="R2558" t="s">
        <v>9760</v>
      </c>
      <c r="T2558" s="1" t="d">
        <v>2013-04-02</v>
      </c>
      <c r="U2558">
        <v>1</v>
      </c>
      <c r="V2558" t="s">
        <v>57</v>
      </c>
      <c r="W2558" t="s">
        <v>92</v>
      </c>
      <c r="X2558">
        <v>1</v>
      </c>
      <c r="Y2558" t="s">
        <v>9761</v>
      </c>
      <c r="Z2558" t="s">
        <v>79</v>
      </c>
      <c r="AA2558">
        <v>0</v>
      </c>
      <c r="AB2558" s="1" t="d">
        <v>2013-07-06</v>
      </c>
      <c r="AC2558" t="s">
        <v>259</v>
      </c>
      <c r="AD2558" s="1" t="d">
        <v>2013-07-06</v>
      </c>
      <c r="AE2558" s="1" t="d">
        <v>2013-07-07</v>
      </c>
      <c r="AG2558">
        <v>0</v>
      </c>
      <c r="AL2558" t="s">
        <v>59</v>
      </c>
      <c r="AM2558">
        <v>8</v>
      </c>
      <c r="AN2558" t="s">
        <v>86</v>
      </c>
      <c r="AO2558" s="1" t="d">
        <v>2013-04-03</v>
      </c>
      <c r="AP2558" t="s">
        <v>61</v>
      </c>
      <c r="AQ2558">
        <v>4</v>
      </c>
      <c r="AR2558" t="s">
        <v>60</v>
      </c>
      <c r="AS2558" s="1" t="d">
        <v>2013-04-03</v>
      </c>
      <c r="AT2558" s="1" t="d">
        <v>2013-07-06</v>
      </c>
      <c r="AU2558" s="1" t="d">
        <v>2013-07-07</v>
      </c>
      <c r="AV2558">
        <v>11</v>
      </c>
      <c r="AW2558">
        <v>2</v>
      </c>
      <c r="AX2558">
        <v>94</v>
      </c>
      <c r="AY2558">
        <v>1</v>
      </c>
      <c r="AZ2558">
        <f t="shared" si="234"/>
        <v>1</v>
      </c>
      <c r="BA2558">
        <f t="shared" si="235"/>
        <v>1</v>
      </c>
      <c r="BB2558" s="3">
        <v>1</v>
      </c>
      <c r="BC2558" s="3">
        <v>1</v>
      </c>
      <c r="BD2558" s="3">
        <v>8</v>
      </c>
      <c r="BE2558">
        <f>IF(BD2558&gt;Summary!$C$2,1,0)</f>
        <v>1</v>
      </c>
      <c r="BF2558">
        <f t="shared" si="236"/>
        <v>1</v>
      </c>
      <c r="BG2558">
        <f t="shared" si="237"/>
        <v>0</v>
      </c>
      <c r="BH2558">
        <f t="shared" si="238"/>
        <v>0</v>
      </c>
      <c r="BI2558">
        <f t="shared" si="239"/>
        <v>0</v>
      </c>
    </row>
    <row r="2559" spans="1:61" x14ac:dyDescent="0.2">
      <c r="A2559">
        <v>3902</v>
      </c>
      <c r="B2559" t="s">
        <v>9762</v>
      </c>
      <c r="C2559" t="s">
        <v>4100</v>
      </c>
      <c r="D2559" t="s">
        <v>9763</v>
      </c>
      <c r="E2559" s="1" t="d">
        <v>2014-01-02</v>
      </c>
      <c r="F2559" t="s">
        <v>53</v>
      </c>
      <c r="G2559" s="1" t="d">
        <v>1989-09-28</v>
      </c>
      <c r="H2559">
        <v>26</v>
      </c>
      <c r="I2559" t="s">
        <v>65</v>
      </c>
      <c r="J2559" t="s">
        <v>102</v>
      </c>
      <c r="K2559">
        <v>0</v>
      </c>
      <c r="L2559">
        <v>0</v>
      </c>
      <c r="M2559">
        <v>0</v>
      </c>
      <c r="N2559">
        <v>5</v>
      </c>
      <c r="O2559">
        <v>0</v>
      </c>
      <c r="P2559" s="2" t="d">
        <v>2014-01-02T05:35:14.99999987427145575</v>
      </c>
      <c r="Q2559" s="2" t="d">
        <v>2014-01-02T08:43:04.00000012479722325</v>
      </c>
      <c r="R2559" t="s">
        <v>9764</v>
      </c>
      <c r="S2559" s="1" t="d">
        <v>2014-01-02</v>
      </c>
      <c r="U2559">
        <v>0</v>
      </c>
      <c r="V2559" t="s">
        <v>97</v>
      </c>
      <c r="W2559" t="s">
        <v>3141</v>
      </c>
      <c r="X2559">
        <v>0</v>
      </c>
      <c r="AG2559">
        <v>0</v>
      </c>
      <c r="AL2559" t="s">
        <v>59</v>
      </c>
      <c r="AM2559">
        <v>4</v>
      </c>
      <c r="AN2559" t="s">
        <v>60</v>
      </c>
      <c r="AO2559" s="1" t="d">
        <v>2014-01-02</v>
      </c>
      <c r="AP2559" t="s">
        <v>61</v>
      </c>
      <c r="AQ2559">
        <v>4</v>
      </c>
      <c r="AR2559" t="s">
        <v>60</v>
      </c>
      <c r="AS2559" s="1" t="d">
        <v>2014-01-02</v>
      </c>
      <c r="AT2559" s="1" t="d">
        <v>2014-01-30</v>
      </c>
      <c r="AU2559" s="1" t="d">
        <v>2014-01-31</v>
      </c>
      <c r="AV2559">
        <v>5</v>
      </c>
      <c r="AW2559">
        <v>0</v>
      </c>
      <c r="AX2559">
        <v>28</v>
      </c>
      <c r="AY2559">
        <v>0</v>
      </c>
      <c r="AZ2559">
        <f t="shared" si="234"/>
        <v>1</v>
      </c>
      <c r="BA2559">
        <f t="shared" si="235"/>
        <v>1</v>
      </c>
      <c r="BB2559" s="3">
        <v>1</v>
      </c>
      <c r="BC2559" s="3">
        <v>0</v>
      </c>
      <c r="BD2559" s="3">
        <v>4</v>
      </c>
      <c r="BE2559">
        <f>IF(BD2559&gt;Summary!$C$2,1,0)</f>
        <v>0</v>
      </c>
      <c r="BF2559">
        <f t="shared" si="236"/>
        <v>0</v>
      </c>
      <c r="BG2559">
        <f t="shared" si="237"/>
        <v>1</v>
      </c>
      <c r="BH2559">
        <f t="shared" si="238"/>
        <v>0</v>
      </c>
      <c r="BI2559">
        <f t="shared" si="239"/>
        <v>0</v>
      </c>
    </row>
    <row r="2560" spans="1:61" x14ac:dyDescent="0.2">
      <c r="A2560">
        <v>3903</v>
      </c>
      <c r="B2560" t="s">
        <v>9765</v>
      </c>
      <c r="C2560" t="s">
        <v>9766</v>
      </c>
      <c r="D2560" t="s">
        <v>9767</v>
      </c>
      <c r="E2560" s="1" t="d">
        <v>2013-12-18</v>
      </c>
      <c r="F2560" t="s">
        <v>115</v>
      </c>
      <c r="G2560" s="1" t="d">
        <v>1985-09-03</v>
      </c>
      <c r="H2560">
        <v>30</v>
      </c>
      <c r="I2560" t="s">
        <v>65</v>
      </c>
      <c r="J2560" t="s">
        <v>66</v>
      </c>
      <c r="K2560">
        <v>0</v>
      </c>
      <c r="L2560">
        <v>0</v>
      </c>
      <c r="M2560">
        <v>0</v>
      </c>
      <c r="N2560">
        <v>1</v>
      </c>
      <c r="O2560">
        <v>-62</v>
      </c>
      <c r="P2560" s="2" t="d">
        <v>2013-10-17T06:32:20.00000024680048350</v>
      </c>
      <c r="Q2560" s="2" t="d">
        <v>2013-10-25T10:48:43.99999997578561350</v>
      </c>
      <c r="R2560" t="s">
        <v>9768</v>
      </c>
      <c r="T2560" s="1" t="d">
        <v>2013-10-17</v>
      </c>
      <c r="U2560">
        <v>62</v>
      </c>
      <c r="V2560" t="s">
        <v>57</v>
      </c>
      <c r="W2560" t="s">
        <v>92</v>
      </c>
      <c r="X2560">
        <v>1</v>
      </c>
      <c r="Y2560" t="s">
        <v>9769</v>
      </c>
      <c r="Z2560" t="s">
        <v>70</v>
      </c>
      <c r="AB2560" s="1" t="d">
        <v>2015-12-16</v>
      </c>
      <c r="AC2560" t="s">
        <v>167</v>
      </c>
      <c r="AG2560">
        <v>0</v>
      </c>
      <c r="AL2560" t="s">
        <v>59</v>
      </c>
      <c r="AM2560">
        <v>9</v>
      </c>
      <c r="AN2560" t="s">
        <v>86</v>
      </c>
      <c r="AO2560" s="1" t="d">
        <v>2013-12-18</v>
      </c>
      <c r="AP2560" t="s">
        <v>61</v>
      </c>
      <c r="AQ2560">
        <v>3</v>
      </c>
      <c r="AR2560" t="s">
        <v>60</v>
      </c>
      <c r="AS2560" s="1" t="d">
        <v>2013-12-18</v>
      </c>
      <c r="AT2560" s="1" t="d">
        <v>2013-10-17</v>
      </c>
      <c r="AU2560" s="1" t="d">
        <v>2013-10-25</v>
      </c>
      <c r="AV2560">
        <v>1</v>
      </c>
      <c r="AW2560">
        <v>0</v>
      </c>
      <c r="AX2560">
        <v>728</v>
      </c>
      <c r="AY2560">
        <v>1</v>
      </c>
      <c r="AZ2560">
        <f t="shared" si="234"/>
        <v>0</v>
      </c>
      <c r="BA2560">
        <f t="shared" si="235"/>
        <v>1</v>
      </c>
      <c r="BB2560" s="3">
        <v>1</v>
      </c>
      <c r="BC2560" s="3">
        <v>1</v>
      </c>
      <c r="BD2560" s="3">
        <v>9</v>
      </c>
      <c r="BE2560">
        <f>IF(BD2560&gt;Summary!$C$2,1,0)</f>
        <v>1</v>
      </c>
      <c r="BF2560">
        <f t="shared" si="236"/>
        <v>1</v>
      </c>
      <c r="BG2560">
        <f t="shared" si="237"/>
        <v>0</v>
      </c>
      <c r="BH2560">
        <f t="shared" si="238"/>
        <v>0</v>
      </c>
      <c r="BI2560">
        <f t="shared" si="239"/>
        <v>0</v>
      </c>
    </row>
    <row r="2561" spans="1:61" x14ac:dyDescent="0.2">
      <c r="A2561">
        <v>3904</v>
      </c>
      <c r="B2561" t="s">
        <v>9770</v>
      </c>
      <c r="C2561" t="s">
        <v>807</v>
      </c>
      <c r="D2561" t="s">
        <v>9771</v>
      </c>
      <c r="E2561" s="1" t="d">
        <v>2013-02-04</v>
      </c>
      <c r="F2561" t="s">
        <v>115</v>
      </c>
      <c r="G2561" s="1" t="d">
        <v>1957-02-02</v>
      </c>
      <c r="H2561">
        <v>59</v>
      </c>
      <c r="I2561" t="s">
        <v>54</v>
      </c>
      <c r="J2561" t="s">
        <v>66</v>
      </c>
      <c r="K2561">
        <v>0</v>
      </c>
      <c r="L2561">
        <v>0</v>
      </c>
      <c r="M2561">
        <v>0</v>
      </c>
      <c r="N2561">
        <v>0</v>
      </c>
      <c r="O2561">
        <v>-1</v>
      </c>
      <c r="P2561" s="2" t="d">
        <v>2013-02-03T08:59:23.00000015180557950</v>
      </c>
      <c r="Q2561" s="2" t="d">
        <v>2013-02-04T08:01:44.00000000372529075</v>
      </c>
      <c r="R2561" t="s">
        <v>9772</v>
      </c>
      <c r="S2561" s="1" t="d">
        <v>2013-02-03</v>
      </c>
      <c r="U2561">
        <v>1</v>
      </c>
      <c r="V2561" t="s">
        <v>97</v>
      </c>
      <c r="W2561" t="s">
        <v>98</v>
      </c>
      <c r="X2561">
        <v>0</v>
      </c>
      <c r="AG2561">
        <v>0</v>
      </c>
      <c r="AL2561" t="s">
        <v>59</v>
      </c>
      <c r="AM2561">
        <v>2</v>
      </c>
      <c r="AN2561" t="s">
        <v>60</v>
      </c>
      <c r="AO2561" s="1" t="d">
        <v>2013-02-04</v>
      </c>
      <c r="AP2561" t="s">
        <v>61</v>
      </c>
      <c r="AQ2561">
        <v>1</v>
      </c>
      <c r="AR2561" t="s">
        <v>60</v>
      </c>
      <c r="AS2561" s="1" t="d">
        <v>2013-02-04</v>
      </c>
      <c r="AT2561" s="1" t="d">
        <v>2013-02-03</v>
      </c>
      <c r="AU2561" s="1" t="d">
        <v>2013-02-04</v>
      </c>
      <c r="AV2561">
        <v>0</v>
      </c>
      <c r="AW2561">
        <v>0</v>
      </c>
      <c r="AX2561">
        <v>1152</v>
      </c>
      <c r="AY2561">
        <v>0</v>
      </c>
      <c r="AZ2561">
        <f t="shared" si="234"/>
        <v>1</v>
      </c>
      <c r="BA2561">
        <f t="shared" si="235"/>
        <v>1</v>
      </c>
      <c r="BB2561" s="3">
        <v>1</v>
      </c>
      <c r="BC2561" s="3">
        <v>0</v>
      </c>
      <c r="BD2561" s="3">
        <v>2</v>
      </c>
      <c r="BE2561">
        <f>IF(BD2561&gt;Summary!$C$2,1,0)</f>
        <v>0</v>
      </c>
      <c r="BF2561">
        <f t="shared" si="236"/>
        <v>0</v>
      </c>
      <c r="BG2561">
        <f t="shared" si="237"/>
        <v>1</v>
      </c>
      <c r="BH2561">
        <f t="shared" si="238"/>
        <v>0</v>
      </c>
      <c r="BI2561">
        <f t="shared" si="239"/>
        <v>0</v>
      </c>
    </row>
    <row r="2562" spans="1:61" x14ac:dyDescent="0.2">
      <c r="A2562">
        <v>3906</v>
      </c>
      <c r="B2562" t="s">
        <v>9773</v>
      </c>
      <c r="C2562" t="s">
        <v>249</v>
      </c>
      <c r="D2562" t="s">
        <v>9774</v>
      </c>
      <c r="E2562" s="1" t="d">
        <v>2013-05-08</v>
      </c>
      <c r="F2562" t="s">
        <v>53</v>
      </c>
      <c r="G2562" s="1" t="d">
        <v>1986-12-01</v>
      </c>
      <c r="H2562">
        <v>29</v>
      </c>
      <c r="I2562" t="s">
        <v>65</v>
      </c>
      <c r="J2562" t="s">
        <v>66</v>
      </c>
      <c r="K2562">
        <v>0</v>
      </c>
      <c r="L2562">
        <v>0</v>
      </c>
      <c r="M2562">
        <v>0</v>
      </c>
      <c r="N2562">
        <v>13</v>
      </c>
      <c r="O2562">
        <v>-1</v>
      </c>
      <c r="P2562" s="2" t="d">
        <v>2013-05-07T07:56:33.99999983143061550</v>
      </c>
      <c r="Q2562" s="2" t="d">
        <v>2013-05-08T11:30:34.9999997997656475</v>
      </c>
      <c r="R2562" t="s">
        <v>9775</v>
      </c>
      <c r="S2562" s="1" t="d">
        <v>2013-05-07</v>
      </c>
      <c r="U2562">
        <v>1</v>
      </c>
      <c r="V2562" t="s">
        <v>57</v>
      </c>
      <c r="W2562" t="s">
        <v>172</v>
      </c>
      <c r="X2562">
        <v>1</v>
      </c>
      <c r="Y2562" t="s">
        <v>9776</v>
      </c>
      <c r="Z2562" t="s">
        <v>135</v>
      </c>
      <c r="AA2562">
        <v>0</v>
      </c>
      <c r="AB2562" s="1" t="d">
        <v>2014-03-19</v>
      </c>
      <c r="AC2562" t="s">
        <v>9777</v>
      </c>
      <c r="AD2562" s="1" t="d">
        <v>2014-03-19</v>
      </c>
      <c r="AE2562" s="1" t="d">
        <v>2014-03-20</v>
      </c>
      <c r="AG2562">
        <v>0</v>
      </c>
      <c r="AL2562" t="s">
        <v>59</v>
      </c>
      <c r="AM2562">
        <v>8</v>
      </c>
      <c r="AN2562" t="s">
        <v>86</v>
      </c>
      <c r="AO2562" s="1" t="d">
        <v>2013-05-08</v>
      </c>
      <c r="AP2562" t="s">
        <v>61</v>
      </c>
      <c r="AQ2562">
        <v>3</v>
      </c>
      <c r="AR2562" t="s">
        <v>60</v>
      </c>
      <c r="AS2562" s="1" t="d">
        <v>2013-05-08</v>
      </c>
      <c r="AT2562" s="1" t="d">
        <v>2013-10-03</v>
      </c>
      <c r="AU2562" s="1" t="d">
        <v>2013-10-09</v>
      </c>
      <c r="AV2562">
        <v>13</v>
      </c>
      <c r="AW2562">
        <v>0</v>
      </c>
      <c r="AX2562">
        <v>148</v>
      </c>
      <c r="AY2562">
        <v>0</v>
      </c>
      <c r="AZ2562">
        <f t="shared" si="234"/>
        <v>1</v>
      </c>
      <c r="BA2562">
        <f t="shared" si="235"/>
        <v>1</v>
      </c>
      <c r="BB2562" s="3">
        <v>1</v>
      </c>
      <c r="BC2562" s="3">
        <v>1</v>
      </c>
      <c r="BD2562" s="3">
        <v>8</v>
      </c>
      <c r="BE2562">
        <f>IF(BD2562&gt;Summary!$C$2,1,0)</f>
        <v>1</v>
      </c>
      <c r="BF2562">
        <f t="shared" si="236"/>
        <v>1</v>
      </c>
      <c r="BG2562">
        <f t="shared" si="237"/>
        <v>0</v>
      </c>
      <c r="BH2562">
        <f t="shared" si="238"/>
        <v>0</v>
      </c>
      <c r="BI2562">
        <f t="shared" si="239"/>
        <v>0</v>
      </c>
    </row>
    <row r="2563" spans="1:61" x14ac:dyDescent="0.2">
      <c r="A2563">
        <v>3907</v>
      </c>
      <c r="B2563" t="s">
        <v>9778</v>
      </c>
      <c r="C2563" t="s">
        <v>196</v>
      </c>
      <c r="D2563" t="s">
        <v>2285</v>
      </c>
      <c r="E2563" s="1" t="d">
        <v>2013-02-25</v>
      </c>
      <c r="F2563" t="s">
        <v>53</v>
      </c>
      <c r="G2563" s="1" t="d">
        <v>1949-04-13</v>
      </c>
      <c r="H2563">
        <v>67</v>
      </c>
      <c r="I2563" t="s">
        <v>54</v>
      </c>
      <c r="J2563" t="s">
        <v>161</v>
      </c>
      <c r="K2563">
        <v>0</v>
      </c>
      <c r="L2563">
        <v>0</v>
      </c>
      <c r="M2563">
        <v>0</v>
      </c>
      <c r="N2563">
        <v>0</v>
      </c>
      <c r="O2563">
        <v>-3</v>
      </c>
      <c r="P2563" s="2" t="d">
        <v>2013-02-22T12:31:21.99999989010393300</v>
      </c>
      <c r="Q2563" s="2" t="d">
        <v>2013-02-23T04:33:49.99999970197677375</v>
      </c>
      <c r="R2563" t="s">
        <v>9779</v>
      </c>
      <c r="S2563" s="1" t="d">
        <v>2013-02-21</v>
      </c>
      <c r="U2563">
        <v>4</v>
      </c>
      <c r="V2563" t="s">
        <v>57</v>
      </c>
      <c r="W2563" t="s">
        <v>9012</v>
      </c>
      <c r="X2563">
        <v>0</v>
      </c>
      <c r="AG2563">
        <v>0</v>
      </c>
      <c r="AL2563" t="s">
        <v>59</v>
      </c>
      <c r="AM2563">
        <v>1</v>
      </c>
      <c r="AN2563" t="s">
        <v>60</v>
      </c>
      <c r="AO2563" s="1" t="d">
        <v>2013-02-25</v>
      </c>
      <c r="AP2563" t="s">
        <v>61</v>
      </c>
      <c r="AQ2563">
        <v>1</v>
      </c>
      <c r="AR2563" t="s">
        <v>60</v>
      </c>
      <c r="AS2563" s="1" t="d">
        <v>2013-02-25</v>
      </c>
      <c r="AT2563" s="1" t="d">
        <v>2013-02-22</v>
      </c>
      <c r="AU2563" s="1" t="d">
        <v>2013-02-23</v>
      </c>
      <c r="AV2563">
        <v>0</v>
      </c>
      <c r="AW2563">
        <v>0</v>
      </c>
      <c r="AX2563">
        <v>1131</v>
      </c>
      <c r="AY2563">
        <v>0</v>
      </c>
      <c r="AZ2563">
        <f t="shared" si="234"/>
        <v>1</v>
      </c>
      <c r="BA2563">
        <f t="shared" si="235"/>
        <v>1</v>
      </c>
      <c r="BB2563" s="3">
        <v>1</v>
      </c>
      <c r="BC2563" s="3">
        <v>0</v>
      </c>
      <c r="BD2563" s="3">
        <v>1</v>
      </c>
      <c r="BE2563">
        <f>IF(BD2563&gt;Summary!$C$2,1,0)</f>
        <v>0</v>
      </c>
      <c r="BF2563">
        <f t="shared" si="236"/>
        <v>0</v>
      </c>
      <c r="BG2563">
        <f t="shared" si="237"/>
        <v>1</v>
      </c>
      <c r="BH2563">
        <f t="shared" si="238"/>
        <v>0</v>
      </c>
      <c r="BI2563">
        <f t="shared" si="239"/>
        <v>0</v>
      </c>
    </row>
    <row r="2564" spans="1:61" x14ac:dyDescent="0.2">
      <c r="A2564">
        <v>3909</v>
      </c>
      <c r="B2564" t="s">
        <v>9780</v>
      </c>
      <c r="C2564" t="s">
        <v>1551</v>
      </c>
      <c r="D2564" t="s">
        <v>9781</v>
      </c>
      <c r="E2564" s="1" t="d">
        <v>2014-12-26</v>
      </c>
      <c r="F2564" t="s">
        <v>53</v>
      </c>
      <c r="G2564" s="1" t="d">
        <v>1985-10-17</v>
      </c>
      <c r="H2564">
        <v>30</v>
      </c>
      <c r="I2564" t="s">
        <v>65</v>
      </c>
      <c r="J2564" t="s">
        <v>102</v>
      </c>
      <c r="K2564">
        <v>0</v>
      </c>
      <c r="L2564">
        <v>0</v>
      </c>
      <c r="M2564">
        <v>0</v>
      </c>
      <c r="N2564">
        <v>13</v>
      </c>
      <c r="O2564">
        <v>-2</v>
      </c>
      <c r="P2564" s="2" t="d">
        <v>2014-12-24T05:35:51.00000011734664175</v>
      </c>
      <c r="Q2564" s="2" t="d">
        <v>2015-01-26T09:27:29.00000011548399975</v>
      </c>
      <c r="R2564" t="s">
        <v>9782</v>
      </c>
      <c r="S2564" s="1" t="d">
        <v>2014-12-24</v>
      </c>
      <c r="U2564">
        <v>2</v>
      </c>
      <c r="V2564" t="s">
        <v>57</v>
      </c>
      <c r="W2564" t="s">
        <v>795</v>
      </c>
      <c r="X2564">
        <v>1</v>
      </c>
      <c r="Y2564" t="s">
        <v>9783</v>
      </c>
      <c r="Z2564" t="s">
        <v>79</v>
      </c>
      <c r="AA2564">
        <v>0</v>
      </c>
      <c r="AB2564" s="1" t="d">
        <v>2015-04-19</v>
      </c>
      <c r="AC2564" t="s">
        <v>289</v>
      </c>
      <c r="AD2564" s="1" t="d">
        <v>2015-04-19</v>
      </c>
      <c r="AE2564" s="1" t="d">
        <v>2015-05-07</v>
      </c>
      <c r="AG2564">
        <v>0</v>
      </c>
      <c r="AL2564" t="s">
        <v>59</v>
      </c>
      <c r="AM2564">
        <v>8</v>
      </c>
      <c r="AN2564" t="s">
        <v>86</v>
      </c>
      <c r="AO2564" s="1" t="d">
        <v>2014-12-26</v>
      </c>
      <c r="AP2564" t="s">
        <v>61</v>
      </c>
      <c r="AQ2564">
        <v>2</v>
      </c>
      <c r="AR2564" t="s">
        <v>60</v>
      </c>
      <c r="AS2564" s="1" t="d">
        <v>2014-12-26</v>
      </c>
      <c r="AT2564" s="1" t="d">
        <v>2015-02-27</v>
      </c>
      <c r="AU2564" s="1" t="d">
        <v>2015-03-04</v>
      </c>
      <c r="AV2564">
        <v>13</v>
      </c>
      <c r="AW2564">
        <v>31</v>
      </c>
      <c r="AX2564">
        <v>63</v>
      </c>
      <c r="AY2564">
        <v>0</v>
      </c>
      <c r="AZ2564">
        <f t="shared" ref="AZ2564:AZ2627" si="240">IF(OR(O2564&lt;-30,O2564&gt;30),0,1)</f>
        <v>1</v>
      </c>
      <c r="BA2564">
        <f t="shared" ref="BA2564:BA2627" si="241">IF(O2564="",0,1)</f>
        <v>1</v>
      </c>
      <c r="BB2564" s="3">
        <v>1</v>
      </c>
      <c r="BC2564" s="3">
        <v>1</v>
      </c>
      <c r="BD2564" s="3">
        <v>8</v>
      </c>
      <c r="BE2564">
        <f>IF(BD2564&gt;Summary!$C$2,1,0)</f>
        <v>1</v>
      </c>
      <c r="BF2564">
        <f t="shared" ref="BF2564:BF2627" si="242">IF(AND($BC2564=1,$BE2564=1),1,0)</f>
        <v>1</v>
      </c>
      <c r="BG2564">
        <f t="shared" ref="BG2564:BG2627" si="243">IF(AND($BC2564=0,$BE2564=0),1,0)</f>
        <v>0</v>
      </c>
      <c r="BH2564">
        <f t="shared" ref="BH2564:BH2627" si="244">IF(AND($BC2564=0,$BE2564=1),1,0)</f>
        <v>0</v>
      </c>
      <c r="BI2564">
        <f t="shared" ref="BI2564:BI2627" si="245">IF(AND($BC2564=1,$BE2564=0),1,0)</f>
        <v>0</v>
      </c>
    </row>
    <row r="2565" spans="1:61" x14ac:dyDescent="0.2">
      <c r="A2565">
        <v>3910</v>
      </c>
      <c r="B2565" t="s">
        <v>9784</v>
      </c>
      <c r="C2565" t="s">
        <v>9785</v>
      </c>
      <c r="D2565" t="s">
        <v>1127</v>
      </c>
      <c r="E2565" s="1" t="d">
        <v>2014-07-05</v>
      </c>
      <c r="F2565" t="s">
        <v>53</v>
      </c>
      <c r="G2565" s="1" t="d">
        <v>1991-01-12</v>
      </c>
      <c r="H2565">
        <v>25</v>
      </c>
      <c r="I2565" t="s">
        <v>65</v>
      </c>
      <c r="J2565" t="s">
        <v>66</v>
      </c>
      <c r="K2565">
        <v>0</v>
      </c>
      <c r="L2565">
        <v>0</v>
      </c>
      <c r="M2565">
        <v>0</v>
      </c>
      <c r="N2565">
        <v>5</v>
      </c>
      <c r="O2565">
        <v>-1</v>
      </c>
      <c r="P2565" s="2" t="d">
        <v>2014-07-04T10:56:44.00000028312206325</v>
      </c>
      <c r="Q2565" s="2" t="d">
        <v>2014-07-05T08:53:45.99999995436519675</v>
      </c>
      <c r="R2565" t="s">
        <v>9786</v>
      </c>
      <c r="S2565" s="1" t="d">
        <v>2014-07-04</v>
      </c>
      <c r="U2565">
        <v>1</v>
      </c>
      <c r="V2565" t="s">
        <v>97</v>
      </c>
      <c r="W2565" t="s">
        <v>98</v>
      </c>
      <c r="X2565">
        <v>1</v>
      </c>
      <c r="Y2565" t="s">
        <v>9787</v>
      </c>
      <c r="Z2565" t="s">
        <v>135</v>
      </c>
      <c r="AB2565" s="1" t="d">
        <v>2015-06-03</v>
      </c>
      <c r="AC2565" t="s">
        <v>136</v>
      </c>
      <c r="AG2565">
        <v>0</v>
      </c>
      <c r="AL2565" t="s">
        <v>59</v>
      </c>
      <c r="AM2565">
        <v>5</v>
      </c>
      <c r="AN2565" t="s">
        <v>87</v>
      </c>
      <c r="AO2565" s="1" t="d">
        <v>2014-07-05</v>
      </c>
      <c r="AP2565" t="s">
        <v>61</v>
      </c>
      <c r="AQ2565">
        <v>4</v>
      </c>
      <c r="AR2565" t="s">
        <v>60</v>
      </c>
      <c r="AS2565" s="1" t="d">
        <v>2014-07-05</v>
      </c>
      <c r="AT2565" s="1" t="d">
        <v>2015-03-27</v>
      </c>
      <c r="AU2565" s="1" t="d">
        <v>2015-04-12</v>
      </c>
      <c r="AV2565">
        <v>5</v>
      </c>
      <c r="AW2565">
        <v>0</v>
      </c>
      <c r="AX2565">
        <v>265</v>
      </c>
      <c r="AY2565">
        <v>0</v>
      </c>
      <c r="AZ2565">
        <f t="shared" si="240"/>
        <v>1</v>
      </c>
      <c r="BA2565">
        <f t="shared" si="241"/>
        <v>1</v>
      </c>
      <c r="BB2565" s="3">
        <v>1</v>
      </c>
      <c r="BC2565" s="3">
        <v>1</v>
      </c>
      <c r="BD2565" s="3">
        <v>5</v>
      </c>
      <c r="BE2565">
        <f>IF(BD2565&gt;Summary!$C$2,1,0)</f>
        <v>0</v>
      </c>
      <c r="BF2565">
        <f t="shared" si="242"/>
        <v>0</v>
      </c>
      <c r="BG2565">
        <f t="shared" si="243"/>
        <v>0</v>
      </c>
      <c r="BH2565">
        <f t="shared" si="244"/>
        <v>0</v>
      </c>
      <c r="BI2565">
        <f t="shared" si="245"/>
        <v>1</v>
      </c>
    </row>
    <row r="2566" spans="1:61" x14ac:dyDescent="0.2">
      <c r="A2566">
        <v>3911</v>
      </c>
      <c r="B2566" t="s">
        <v>9788</v>
      </c>
      <c r="C2566" t="s">
        <v>1652</v>
      </c>
      <c r="D2566" t="s">
        <v>3499</v>
      </c>
      <c r="E2566" s="1" t="d">
        <v>2013-09-23</v>
      </c>
      <c r="F2566" t="s">
        <v>53</v>
      </c>
      <c r="G2566" s="1" t="d">
        <v>1971-03-27</v>
      </c>
      <c r="H2566">
        <v>45</v>
      </c>
      <c r="I2566" t="s">
        <v>54</v>
      </c>
      <c r="J2566" t="s">
        <v>161</v>
      </c>
      <c r="K2566">
        <v>0</v>
      </c>
      <c r="L2566">
        <v>0</v>
      </c>
      <c r="M2566">
        <v>0</v>
      </c>
      <c r="N2566">
        <v>8</v>
      </c>
      <c r="O2566">
        <v>-1</v>
      </c>
      <c r="P2566" s="2" t="d">
        <v>2013-09-22T06:06:07.00000029522925650</v>
      </c>
      <c r="Q2566" s="2" t="d">
        <v>2013-09-23T08:07:26.99999971780925775</v>
      </c>
      <c r="R2566" t="s">
        <v>9789</v>
      </c>
      <c r="S2566" s="1" t="d">
        <v>2013-09-22</v>
      </c>
      <c r="U2566">
        <v>1</v>
      </c>
      <c r="V2566" t="s">
        <v>57</v>
      </c>
      <c r="W2566" t="s">
        <v>840</v>
      </c>
      <c r="X2566">
        <v>0</v>
      </c>
      <c r="AG2566">
        <v>0</v>
      </c>
      <c r="AL2566" t="s">
        <v>59</v>
      </c>
      <c r="AM2566">
        <v>6</v>
      </c>
      <c r="AN2566" t="s">
        <v>87</v>
      </c>
      <c r="AO2566" s="1" t="d">
        <v>2013-09-23</v>
      </c>
      <c r="AP2566" t="s">
        <v>61</v>
      </c>
      <c r="AQ2566">
        <v>3</v>
      </c>
      <c r="AR2566" t="s">
        <v>60</v>
      </c>
      <c r="AS2566" s="1" t="d">
        <v>2013-09-23</v>
      </c>
      <c r="AT2566" s="1" t="d">
        <v>2015-03-26</v>
      </c>
      <c r="AU2566" s="1" t="d">
        <v>2015-05-11</v>
      </c>
      <c r="AV2566">
        <v>8</v>
      </c>
      <c r="AW2566">
        <v>0</v>
      </c>
      <c r="AX2566">
        <v>549</v>
      </c>
      <c r="AY2566">
        <v>0</v>
      </c>
      <c r="AZ2566">
        <f t="shared" si="240"/>
        <v>1</v>
      </c>
      <c r="BA2566">
        <f t="shared" si="241"/>
        <v>1</v>
      </c>
      <c r="BB2566" s="3">
        <v>1</v>
      </c>
      <c r="BC2566" s="3">
        <v>0</v>
      </c>
      <c r="BD2566" s="3">
        <v>6</v>
      </c>
      <c r="BE2566">
        <f>IF(BD2566&gt;Summary!$C$2,1,0)</f>
        <v>1</v>
      </c>
      <c r="BF2566">
        <f t="shared" si="242"/>
        <v>0</v>
      </c>
      <c r="BG2566">
        <f t="shared" si="243"/>
        <v>0</v>
      </c>
      <c r="BH2566">
        <f t="shared" si="244"/>
        <v>1</v>
      </c>
      <c r="BI2566">
        <f t="shared" si="245"/>
        <v>0</v>
      </c>
    </row>
    <row r="2567" spans="1:61" x14ac:dyDescent="0.2">
      <c r="A2567">
        <v>3912</v>
      </c>
      <c r="B2567" t="s">
        <v>9790</v>
      </c>
      <c r="C2567" t="s">
        <v>502</v>
      </c>
      <c r="D2567" t="s">
        <v>9791</v>
      </c>
      <c r="E2567" s="1" t="d">
        <v>2013-01-14</v>
      </c>
      <c r="F2567" t="s">
        <v>53</v>
      </c>
      <c r="G2567" s="1" t="d">
        <v>1981-02-11</v>
      </c>
      <c r="H2567">
        <v>35</v>
      </c>
      <c r="I2567" t="s">
        <v>65</v>
      </c>
      <c r="J2567" t="s">
        <v>102</v>
      </c>
      <c r="K2567">
        <v>0</v>
      </c>
      <c r="L2567">
        <v>0</v>
      </c>
      <c r="M2567">
        <v>0</v>
      </c>
      <c r="N2567">
        <v>4</v>
      </c>
      <c r="R2567" t="s">
        <v>9792</v>
      </c>
      <c r="S2567" s="1" t="d">
        <v>2012-07-31</v>
      </c>
      <c r="U2567">
        <v>167</v>
      </c>
      <c r="V2567" t="s">
        <v>97</v>
      </c>
      <c r="W2567" t="s">
        <v>4120</v>
      </c>
      <c r="X2567">
        <v>0</v>
      </c>
      <c r="AG2567">
        <v>0</v>
      </c>
      <c r="AL2567" t="s">
        <v>59</v>
      </c>
      <c r="AM2567">
        <v>2</v>
      </c>
      <c r="AN2567" t="s">
        <v>60</v>
      </c>
      <c r="AO2567" s="1" t="d">
        <v>2013-01-14</v>
      </c>
      <c r="AP2567" t="s">
        <v>61</v>
      </c>
      <c r="AQ2567">
        <v>4</v>
      </c>
      <c r="AR2567" t="s">
        <v>60</v>
      </c>
      <c r="AS2567" s="1" t="d">
        <v>2013-01-14</v>
      </c>
      <c r="AV2567">
        <v>4</v>
      </c>
      <c r="AW2567">
        <v>0</v>
      </c>
      <c r="AX2567">
        <v>1173</v>
      </c>
      <c r="AY2567">
        <v>0</v>
      </c>
      <c r="AZ2567">
        <f t="shared" si="240"/>
        <v>1</v>
      </c>
      <c r="BA2567">
        <f t="shared" si="241"/>
        <v>0</v>
      </c>
      <c r="BB2567" s="3">
        <v>1</v>
      </c>
      <c r="BC2567" s="3">
        <v>0</v>
      </c>
      <c r="BD2567" s="3">
        <v>2</v>
      </c>
      <c r="BE2567">
        <f>IF(BD2567&gt;Summary!$C$2,1,0)</f>
        <v>0</v>
      </c>
      <c r="BF2567">
        <f t="shared" si="242"/>
        <v>0</v>
      </c>
      <c r="BG2567">
        <f t="shared" si="243"/>
        <v>1</v>
      </c>
      <c r="BH2567">
        <f t="shared" si="244"/>
        <v>0</v>
      </c>
      <c r="BI2567">
        <f t="shared" si="245"/>
        <v>0</v>
      </c>
    </row>
    <row r="2568" spans="1:61" x14ac:dyDescent="0.2">
      <c r="A2568">
        <v>3917</v>
      </c>
      <c r="B2568" t="s">
        <v>9793</v>
      </c>
      <c r="C2568" t="s">
        <v>508</v>
      </c>
      <c r="D2568" t="s">
        <v>358</v>
      </c>
      <c r="E2568" s="1" t="d">
        <v>2013-01-15</v>
      </c>
      <c r="F2568" t="s">
        <v>53</v>
      </c>
      <c r="G2568" s="1" t="d">
        <v>1993-08-07</v>
      </c>
      <c r="H2568">
        <v>22</v>
      </c>
      <c r="I2568" t="s">
        <v>75</v>
      </c>
      <c r="J2568" t="s">
        <v>66</v>
      </c>
      <c r="K2568">
        <v>0</v>
      </c>
      <c r="L2568">
        <v>0</v>
      </c>
      <c r="M2568">
        <v>1</v>
      </c>
      <c r="N2568">
        <v>0</v>
      </c>
      <c r="O2568">
        <v>0</v>
      </c>
      <c r="P2568" s="2" t="d">
        <v>2013-01-15T12:31:42.99999976996332150</v>
      </c>
      <c r="Q2568" s="2" t="d">
        <v>2013-01-15T01:17:47.00000027194619100</v>
      </c>
      <c r="R2568" t="s">
        <v>9794</v>
      </c>
      <c r="S2568" s="1" t="d">
        <v>2013-01-14</v>
      </c>
      <c r="U2568">
        <v>1</v>
      </c>
      <c r="V2568" t="s">
        <v>57</v>
      </c>
      <c r="W2568" t="s">
        <v>9795</v>
      </c>
      <c r="X2568">
        <v>1</v>
      </c>
      <c r="Y2568" t="s">
        <v>9796</v>
      </c>
      <c r="Z2568" t="s">
        <v>70</v>
      </c>
      <c r="AB2568" s="1" t="d">
        <v>2015-10-25</v>
      </c>
      <c r="AC2568" t="s">
        <v>85</v>
      </c>
      <c r="AG2568">
        <v>0</v>
      </c>
      <c r="AL2568" t="s">
        <v>59</v>
      </c>
      <c r="AM2568">
        <v>3</v>
      </c>
      <c r="AN2568" t="s">
        <v>60</v>
      </c>
      <c r="AO2568" s="1" t="d">
        <v>2013-01-15</v>
      </c>
      <c r="AP2568" t="s">
        <v>61</v>
      </c>
      <c r="AQ2568">
        <v>6</v>
      </c>
      <c r="AR2568" t="s">
        <v>87</v>
      </c>
      <c r="AS2568" s="1" t="d">
        <v>2013-01-15</v>
      </c>
      <c r="AT2568" s="1" t="d">
        <v>2015-01-19</v>
      </c>
      <c r="AU2568" s="1" t="d">
        <v>2015-07-30</v>
      </c>
      <c r="AV2568">
        <v>0</v>
      </c>
      <c r="AW2568">
        <v>0</v>
      </c>
      <c r="AX2568">
        <v>734</v>
      </c>
      <c r="AY2568">
        <v>0</v>
      </c>
      <c r="AZ2568">
        <f t="shared" si="240"/>
        <v>1</v>
      </c>
      <c r="BA2568">
        <f t="shared" si="241"/>
        <v>1</v>
      </c>
      <c r="BB2568" s="3">
        <v>1</v>
      </c>
      <c r="BC2568" s="3">
        <v>0</v>
      </c>
      <c r="BD2568" s="3">
        <v>3</v>
      </c>
      <c r="BE2568">
        <f>IF(BD2568&gt;Summary!$C$2,1,0)</f>
        <v>0</v>
      </c>
      <c r="BF2568">
        <f t="shared" si="242"/>
        <v>0</v>
      </c>
      <c r="BG2568">
        <f t="shared" si="243"/>
        <v>1</v>
      </c>
      <c r="BH2568">
        <f t="shared" si="244"/>
        <v>0</v>
      </c>
      <c r="BI2568">
        <f t="shared" si="245"/>
        <v>0</v>
      </c>
    </row>
    <row r="2569" spans="1:61" x14ac:dyDescent="0.2">
      <c r="A2569">
        <v>3918</v>
      </c>
      <c r="B2569" t="s">
        <v>9797</v>
      </c>
      <c r="C2569" t="s">
        <v>406</v>
      </c>
      <c r="D2569" t="s">
        <v>9798</v>
      </c>
      <c r="E2569" s="1" t="d">
        <v>2014-09-09</v>
      </c>
      <c r="F2569" t="s">
        <v>53</v>
      </c>
      <c r="G2569" s="1" t="d">
        <v>1974-07-19</v>
      </c>
      <c r="H2569">
        <v>41</v>
      </c>
      <c r="I2569" t="s">
        <v>65</v>
      </c>
      <c r="J2569" t="s">
        <v>66</v>
      </c>
      <c r="K2569">
        <v>0</v>
      </c>
      <c r="L2569">
        <v>0</v>
      </c>
      <c r="M2569">
        <v>0</v>
      </c>
      <c r="N2569">
        <v>8</v>
      </c>
      <c r="O2569">
        <v>0</v>
      </c>
      <c r="P2569" s="2" t="d">
        <v>2014-09-09T02:54:08.00000006798654775</v>
      </c>
      <c r="Q2569" s="2" t="d">
        <v>2014-09-11T03:45:01.9999998388811945700</v>
      </c>
      <c r="R2569" t="s">
        <v>9799</v>
      </c>
      <c r="S2569" s="1" t="d">
        <v>2014-09-09</v>
      </c>
      <c r="U2569">
        <v>0</v>
      </c>
      <c r="V2569" t="s">
        <v>57</v>
      </c>
      <c r="W2569" t="s">
        <v>172</v>
      </c>
      <c r="X2569">
        <v>1</v>
      </c>
      <c r="Y2569" t="s">
        <v>9800</v>
      </c>
      <c r="Z2569" t="s">
        <v>135</v>
      </c>
      <c r="AA2569">
        <v>0</v>
      </c>
      <c r="AB2569" s="1" t="d">
        <v>2014-12-08</v>
      </c>
      <c r="AC2569" t="s">
        <v>8267</v>
      </c>
      <c r="AD2569" s="1" t="d">
        <v>2014-12-08</v>
      </c>
      <c r="AE2569" s="1" t="d">
        <v>2014-12-08</v>
      </c>
      <c r="AG2569">
        <v>0</v>
      </c>
      <c r="AL2569" t="s">
        <v>59</v>
      </c>
      <c r="AM2569">
        <v>1</v>
      </c>
      <c r="AN2569" t="s">
        <v>60</v>
      </c>
      <c r="AO2569" s="1" t="d">
        <v>2014-09-09</v>
      </c>
      <c r="AP2569" t="s">
        <v>61</v>
      </c>
      <c r="AQ2569">
        <v>1</v>
      </c>
      <c r="AR2569" t="s">
        <v>60</v>
      </c>
      <c r="AS2569" s="1" t="d">
        <v>2014-09-09</v>
      </c>
      <c r="AT2569" s="1" t="d">
        <v>2014-10-17</v>
      </c>
      <c r="AU2569" s="1" t="d">
        <v>2014-10-31</v>
      </c>
      <c r="AV2569">
        <v>8</v>
      </c>
      <c r="AW2569">
        <v>2</v>
      </c>
      <c r="AX2569">
        <v>38</v>
      </c>
      <c r="AY2569">
        <v>0</v>
      </c>
      <c r="AZ2569">
        <f t="shared" si="240"/>
        <v>1</v>
      </c>
      <c r="BA2569">
        <f t="shared" si="241"/>
        <v>1</v>
      </c>
      <c r="BB2569" s="3">
        <v>1</v>
      </c>
      <c r="BC2569" s="3">
        <v>1</v>
      </c>
      <c r="BD2569" s="3">
        <v>1</v>
      </c>
      <c r="BE2569">
        <f>IF(BD2569&gt;Summary!$C$2,1,0)</f>
        <v>0</v>
      </c>
      <c r="BF2569">
        <f t="shared" si="242"/>
        <v>0</v>
      </c>
      <c r="BG2569">
        <f t="shared" si="243"/>
        <v>0</v>
      </c>
      <c r="BH2569">
        <f t="shared" si="244"/>
        <v>0</v>
      </c>
      <c r="BI2569">
        <f t="shared" si="245"/>
        <v>1</v>
      </c>
    </row>
    <row r="2570" spans="1:61" x14ac:dyDescent="0.2">
      <c r="A2570">
        <v>3919</v>
      </c>
      <c r="B2570" t="s">
        <v>9801</v>
      </c>
      <c r="C2570" t="s">
        <v>9802</v>
      </c>
      <c r="D2570" t="s">
        <v>9803</v>
      </c>
      <c r="E2570" s="1" t="d">
        <v>2013-03-16</v>
      </c>
      <c r="F2570" t="s">
        <v>53</v>
      </c>
      <c r="G2570" s="1" t="d">
        <v>1969-05-05</v>
      </c>
      <c r="H2570">
        <v>46</v>
      </c>
      <c r="I2570" t="s">
        <v>54</v>
      </c>
      <c r="J2570" t="s">
        <v>2214</v>
      </c>
      <c r="K2570">
        <v>0</v>
      </c>
      <c r="L2570">
        <v>0</v>
      </c>
      <c r="M2570">
        <v>0</v>
      </c>
      <c r="N2570">
        <v>3</v>
      </c>
      <c r="O2570">
        <v>-1</v>
      </c>
      <c r="P2570" s="2" t="d">
        <v>2013-03-15T11:30:31.00000012200326025</v>
      </c>
      <c r="Q2570" s="2" t="d">
        <v>2013-05-14T06:34:34.999999743886291650</v>
      </c>
      <c r="R2570" t="s">
        <v>9804</v>
      </c>
      <c r="S2570" s="1" t="d">
        <v>2013-03-15</v>
      </c>
      <c r="U2570">
        <v>1</v>
      </c>
      <c r="V2570" t="s">
        <v>57</v>
      </c>
      <c r="W2570" t="s">
        <v>77</v>
      </c>
      <c r="X2570">
        <v>1</v>
      </c>
      <c r="Y2570" t="s">
        <v>9805</v>
      </c>
      <c r="Z2570" t="s">
        <v>135</v>
      </c>
      <c r="AB2570" s="1" t="d">
        <v>2013-10-07</v>
      </c>
      <c r="AC2570" t="s">
        <v>399</v>
      </c>
      <c r="AG2570">
        <v>0</v>
      </c>
      <c r="AL2570" t="s">
        <v>59</v>
      </c>
      <c r="AM2570">
        <v>5</v>
      </c>
      <c r="AN2570" t="s">
        <v>87</v>
      </c>
      <c r="AO2570" s="1" t="d">
        <v>2013-03-16</v>
      </c>
      <c r="AP2570" t="s">
        <v>61</v>
      </c>
      <c r="AQ2570">
        <v>2</v>
      </c>
      <c r="AR2570" t="s">
        <v>60</v>
      </c>
      <c r="AS2570" s="1" t="d">
        <v>2013-03-16</v>
      </c>
      <c r="AT2570" s="1" t="d">
        <v>2013-03-15</v>
      </c>
      <c r="AU2570" s="1" t="d">
        <v>2013-05-14</v>
      </c>
      <c r="AV2570">
        <v>3</v>
      </c>
      <c r="AW2570">
        <v>59</v>
      </c>
      <c r="AX2570">
        <v>205</v>
      </c>
      <c r="AY2570">
        <v>1</v>
      </c>
      <c r="AZ2570">
        <f t="shared" si="240"/>
        <v>1</v>
      </c>
      <c r="BA2570">
        <f t="shared" si="241"/>
        <v>1</v>
      </c>
      <c r="BB2570" s="3">
        <v>1</v>
      </c>
      <c r="BC2570" s="3">
        <v>1</v>
      </c>
      <c r="BD2570" s="3">
        <v>5</v>
      </c>
      <c r="BE2570">
        <f>IF(BD2570&gt;Summary!$C$2,1,0)</f>
        <v>0</v>
      </c>
      <c r="BF2570">
        <f t="shared" si="242"/>
        <v>0</v>
      </c>
      <c r="BG2570">
        <f t="shared" si="243"/>
        <v>0</v>
      </c>
      <c r="BH2570">
        <f t="shared" si="244"/>
        <v>0</v>
      </c>
      <c r="BI2570">
        <f t="shared" si="245"/>
        <v>1</v>
      </c>
    </row>
    <row r="2571" spans="1:61" x14ac:dyDescent="0.2">
      <c r="A2571">
        <v>3920</v>
      </c>
      <c r="B2571" t="s">
        <v>9806</v>
      </c>
      <c r="C2571" t="s">
        <v>9807</v>
      </c>
      <c r="D2571" t="s">
        <v>9808</v>
      </c>
      <c r="E2571" s="1" t="d">
        <v>2013-04-30</v>
      </c>
      <c r="F2571" t="s">
        <v>53</v>
      </c>
      <c r="G2571" s="1" t="d">
        <v>1989-03-03</v>
      </c>
      <c r="H2571">
        <v>27</v>
      </c>
      <c r="I2571" t="s">
        <v>65</v>
      </c>
      <c r="J2571" t="s">
        <v>55</v>
      </c>
      <c r="K2571">
        <v>0</v>
      </c>
      <c r="L2571">
        <v>0</v>
      </c>
      <c r="M2571">
        <v>0</v>
      </c>
      <c r="N2571">
        <v>0</v>
      </c>
      <c r="O2571">
        <v>-1</v>
      </c>
      <c r="P2571" s="2" t="d">
        <v>2013-04-29T03:55:55.99999995902180850</v>
      </c>
      <c r="Q2571" s="2" t="d">
        <v>2013-05-01T03:19:28.999999808147550</v>
      </c>
      <c r="R2571" t="s">
        <v>9809</v>
      </c>
      <c r="S2571" s="1" t="d">
        <v>2013-04-29</v>
      </c>
      <c r="U2571">
        <v>1</v>
      </c>
      <c r="V2571" t="s">
        <v>97</v>
      </c>
      <c r="W2571" t="s">
        <v>98</v>
      </c>
      <c r="X2571">
        <v>0</v>
      </c>
      <c r="AG2571">
        <v>0</v>
      </c>
      <c r="AL2571" t="s">
        <v>59</v>
      </c>
      <c r="AM2571">
        <v>5</v>
      </c>
      <c r="AN2571" t="s">
        <v>87</v>
      </c>
      <c r="AO2571" s="1" t="d">
        <v>2013-04-30</v>
      </c>
      <c r="AP2571" t="s">
        <v>61</v>
      </c>
      <c r="AQ2571">
        <v>3</v>
      </c>
      <c r="AR2571" t="s">
        <v>60</v>
      </c>
      <c r="AS2571" s="1" t="d">
        <v>2013-04-30</v>
      </c>
      <c r="AT2571" s="1" t="d">
        <v>2013-04-29</v>
      </c>
      <c r="AU2571" s="1" t="d">
        <v>2013-05-01</v>
      </c>
      <c r="AV2571">
        <v>0</v>
      </c>
      <c r="AW2571">
        <v>1</v>
      </c>
      <c r="AX2571">
        <v>1067</v>
      </c>
      <c r="AY2571">
        <v>0</v>
      </c>
      <c r="AZ2571">
        <f t="shared" si="240"/>
        <v>1</v>
      </c>
      <c r="BA2571">
        <f t="shared" si="241"/>
        <v>1</v>
      </c>
      <c r="BB2571" s="3">
        <v>1</v>
      </c>
      <c r="BC2571" s="3">
        <v>0</v>
      </c>
      <c r="BD2571" s="3">
        <v>5</v>
      </c>
      <c r="BE2571">
        <f>IF(BD2571&gt;Summary!$C$2,1,0)</f>
        <v>0</v>
      </c>
      <c r="BF2571">
        <f t="shared" si="242"/>
        <v>0</v>
      </c>
      <c r="BG2571">
        <f t="shared" si="243"/>
        <v>1</v>
      </c>
      <c r="BH2571">
        <f t="shared" si="244"/>
        <v>0</v>
      </c>
      <c r="BI2571">
        <f t="shared" si="245"/>
        <v>0</v>
      </c>
    </row>
    <row r="2572" spans="1:61" x14ac:dyDescent="0.2">
      <c r="A2572">
        <v>3924</v>
      </c>
      <c r="B2572" t="s">
        <v>9810</v>
      </c>
      <c r="C2572" t="s">
        <v>9811</v>
      </c>
      <c r="D2572" t="s">
        <v>9812</v>
      </c>
      <c r="E2572" s="1" t="d">
        <v>2013-01-03</v>
      </c>
      <c r="F2572" t="s">
        <v>115</v>
      </c>
      <c r="G2572" s="1" t="d">
        <v>1979-01-12</v>
      </c>
      <c r="H2572">
        <v>37</v>
      </c>
      <c r="I2572" t="s">
        <v>65</v>
      </c>
      <c r="J2572" t="s">
        <v>66</v>
      </c>
      <c r="K2572">
        <v>0</v>
      </c>
      <c r="L2572">
        <v>0</v>
      </c>
      <c r="M2572">
        <v>0</v>
      </c>
      <c r="N2572">
        <v>13</v>
      </c>
      <c r="O2572">
        <v>-1</v>
      </c>
      <c r="P2572" s="2" t="d">
        <v>2013-01-02T10:03:55.00000003259628900</v>
      </c>
      <c r="Q2572" s="2" t="d">
        <v>2013-01-04T01:05:33.00000031013041950</v>
      </c>
      <c r="R2572" t="s">
        <v>9813</v>
      </c>
      <c r="S2572" s="1" t="d">
        <v>2013-01-02</v>
      </c>
      <c r="U2572">
        <v>1</v>
      </c>
      <c r="V2572" t="s">
        <v>57</v>
      </c>
      <c r="W2572" t="s">
        <v>156</v>
      </c>
      <c r="X2572">
        <v>1</v>
      </c>
      <c r="Y2572" t="s">
        <v>9814</v>
      </c>
      <c r="Z2572" t="s">
        <v>70</v>
      </c>
      <c r="AA2572">
        <v>0</v>
      </c>
      <c r="AB2572" s="1" t="d">
        <v>2015-06-03</v>
      </c>
      <c r="AC2572" t="s">
        <v>167</v>
      </c>
      <c r="AD2572" s="1" t="d">
        <v>2015-06-03</v>
      </c>
      <c r="AE2572" s="1" t="d">
        <v>2015-06-04</v>
      </c>
      <c r="AG2572">
        <v>0</v>
      </c>
      <c r="AL2572" t="s">
        <v>59</v>
      </c>
      <c r="AM2572">
        <v>6</v>
      </c>
      <c r="AN2572" t="s">
        <v>87</v>
      </c>
      <c r="AO2572" s="1" t="d">
        <v>2013-01-03</v>
      </c>
      <c r="AP2572" t="s">
        <v>61</v>
      </c>
      <c r="AQ2572">
        <v>3</v>
      </c>
      <c r="AR2572" t="s">
        <v>60</v>
      </c>
      <c r="AS2572" s="1" t="d">
        <v>2013-01-03</v>
      </c>
      <c r="AT2572" s="1" t="d">
        <v>2015-06-03</v>
      </c>
      <c r="AU2572" s="1" t="d">
        <v>2015-06-04</v>
      </c>
      <c r="AV2572">
        <v>13</v>
      </c>
      <c r="AW2572">
        <v>1</v>
      </c>
      <c r="AX2572">
        <v>881</v>
      </c>
      <c r="AY2572">
        <v>1</v>
      </c>
      <c r="AZ2572">
        <f t="shared" si="240"/>
        <v>1</v>
      </c>
      <c r="BA2572">
        <f t="shared" si="241"/>
        <v>1</v>
      </c>
      <c r="BB2572" s="3">
        <v>1</v>
      </c>
      <c r="BC2572" s="3">
        <v>0</v>
      </c>
      <c r="BD2572" s="3">
        <v>6</v>
      </c>
      <c r="BE2572">
        <f>IF(BD2572&gt;Summary!$C$2,1,0)</f>
        <v>1</v>
      </c>
      <c r="BF2572">
        <f t="shared" si="242"/>
        <v>0</v>
      </c>
      <c r="BG2572">
        <f t="shared" si="243"/>
        <v>0</v>
      </c>
      <c r="BH2572">
        <f t="shared" si="244"/>
        <v>1</v>
      </c>
      <c r="BI2572">
        <f t="shared" si="245"/>
        <v>0</v>
      </c>
    </row>
    <row r="2573" spans="1:61" x14ac:dyDescent="0.2">
      <c r="A2573">
        <v>3925</v>
      </c>
      <c r="B2573" t="s">
        <v>9815</v>
      </c>
      <c r="C2573" t="s">
        <v>406</v>
      </c>
      <c r="D2573" t="s">
        <v>9816</v>
      </c>
      <c r="E2573" s="1" t="d">
        <v>2014-03-13</v>
      </c>
      <c r="F2573" t="s">
        <v>53</v>
      </c>
      <c r="G2573" s="1" t="d">
        <v>1993-12-20</v>
      </c>
      <c r="H2573">
        <v>22</v>
      </c>
      <c r="I2573" t="s">
        <v>75</v>
      </c>
      <c r="J2573" t="s">
        <v>66</v>
      </c>
      <c r="K2573">
        <v>0</v>
      </c>
      <c r="L2573">
        <v>0</v>
      </c>
      <c r="M2573">
        <v>2</v>
      </c>
      <c r="N2573">
        <v>0</v>
      </c>
      <c r="O2573">
        <v>-1</v>
      </c>
      <c r="P2573" s="2" t="d">
        <v>2014-03-12T07:21:25.00000031199306150</v>
      </c>
      <c r="Q2573" s="2" t="d">
        <v>2014-03-25T08:48:22.00000028125941450</v>
      </c>
      <c r="R2573" t="s">
        <v>9817</v>
      </c>
      <c r="S2573" s="1" t="d">
        <v>2014-03-12</v>
      </c>
      <c r="U2573">
        <v>1</v>
      </c>
      <c r="V2573" t="s">
        <v>57</v>
      </c>
      <c r="W2573" t="s">
        <v>1342</v>
      </c>
      <c r="X2573">
        <v>1</v>
      </c>
      <c r="Y2573" t="s">
        <v>9818</v>
      </c>
      <c r="Z2573" t="s">
        <v>135</v>
      </c>
      <c r="AA2573">
        <v>0</v>
      </c>
      <c r="AB2573" s="1" t="d">
        <v>2015-01-08</v>
      </c>
      <c r="AC2573" t="s">
        <v>194</v>
      </c>
      <c r="AD2573" s="1" t="d">
        <v>2015-01-08</v>
      </c>
      <c r="AE2573" s="1" t="d">
        <v>2015-09-17</v>
      </c>
      <c r="AG2573">
        <v>0</v>
      </c>
      <c r="AL2573" t="s">
        <v>59</v>
      </c>
      <c r="AM2573">
        <v>3</v>
      </c>
      <c r="AN2573" t="s">
        <v>60</v>
      </c>
      <c r="AO2573" s="1" t="d">
        <v>2014-03-13</v>
      </c>
      <c r="AP2573" t="s">
        <v>61</v>
      </c>
      <c r="AQ2573">
        <v>5</v>
      </c>
      <c r="AR2573" t="s">
        <v>87</v>
      </c>
      <c r="AS2573" s="1" t="d">
        <v>2014-03-13</v>
      </c>
      <c r="AT2573" s="1" t="d">
        <v>2015-01-08</v>
      </c>
      <c r="AU2573" s="1" t="d">
        <v>2015-09-17</v>
      </c>
      <c r="AV2573">
        <v>0</v>
      </c>
      <c r="AW2573">
        <v>12</v>
      </c>
      <c r="AX2573">
        <v>301</v>
      </c>
      <c r="AY2573">
        <v>1</v>
      </c>
      <c r="AZ2573">
        <f t="shared" si="240"/>
        <v>1</v>
      </c>
      <c r="BA2573">
        <f t="shared" si="241"/>
        <v>1</v>
      </c>
      <c r="BB2573" s="3">
        <v>1</v>
      </c>
      <c r="BC2573" s="3">
        <v>1</v>
      </c>
      <c r="BD2573" s="3">
        <v>3</v>
      </c>
      <c r="BE2573">
        <f>IF(BD2573&gt;Summary!$C$2,1,0)</f>
        <v>0</v>
      </c>
      <c r="BF2573">
        <f t="shared" si="242"/>
        <v>0</v>
      </c>
      <c r="BG2573">
        <f t="shared" si="243"/>
        <v>0</v>
      </c>
      <c r="BH2573">
        <f t="shared" si="244"/>
        <v>0</v>
      </c>
      <c r="BI2573">
        <f t="shared" si="245"/>
        <v>1</v>
      </c>
    </row>
    <row r="2574" spans="1:61" x14ac:dyDescent="0.2">
      <c r="A2574">
        <v>3929</v>
      </c>
      <c r="B2574" t="s">
        <v>9819</v>
      </c>
      <c r="C2574" t="s">
        <v>9820</v>
      </c>
      <c r="D2574" t="s">
        <v>9821</v>
      </c>
      <c r="E2574" s="1" t="d">
        <v>2014-10-16</v>
      </c>
      <c r="F2574" t="s">
        <v>53</v>
      </c>
      <c r="G2574" s="1" t="d">
        <v>1996-07-20</v>
      </c>
      <c r="H2574">
        <v>19</v>
      </c>
      <c r="I2574" t="s">
        <v>75</v>
      </c>
      <c r="J2574" t="s">
        <v>66</v>
      </c>
      <c r="K2574">
        <v>0</v>
      </c>
      <c r="L2574">
        <v>0</v>
      </c>
      <c r="M2574">
        <v>0</v>
      </c>
      <c r="N2574">
        <v>0</v>
      </c>
      <c r="O2574">
        <v>-1</v>
      </c>
      <c r="P2574" s="2" t="d">
        <v>2014-10-15T04:28:24.00000018998980800</v>
      </c>
      <c r="Q2574" s="2" t="d">
        <v>2014-10-16T02:15:42.999999993480742200</v>
      </c>
      <c r="R2574" t="s">
        <v>9822</v>
      </c>
      <c r="S2574" s="1" t="d">
        <v>2014-10-15</v>
      </c>
      <c r="U2574">
        <v>1</v>
      </c>
      <c r="V2574" t="s">
        <v>57</v>
      </c>
      <c r="W2574" t="s">
        <v>239</v>
      </c>
      <c r="X2574">
        <v>1</v>
      </c>
      <c r="Y2574" t="s">
        <v>9823</v>
      </c>
      <c r="Z2574" t="s">
        <v>70</v>
      </c>
      <c r="AA2574">
        <v>0</v>
      </c>
      <c r="AB2574" s="1" t="d">
        <v>2016-01-26</v>
      </c>
      <c r="AD2574" s="1" t="d">
        <v>2016-01-26</v>
      </c>
      <c r="AE2574" s="1" t="d">
        <v>2016-01-27</v>
      </c>
      <c r="AG2574">
        <v>0</v>
      </c>
      <c r="AL2574" t="s">
        <v>59</v>
      </c>
      <c r="AM2574">
        <v>4</v>
      </c>
      <c r="AN2574" t="s">
        <v>60</v>
      </c>
      <c r="AO2574" s="1" t="d">
        <v>2014-10-16</v>
      </c>
      <c r="AP2574" t="s">
        <v>61</v>
      </c>
      <c r="AQ2574">
        <v>6</v>
      </c>
      <c r="AR2574" t="s">
        <v>87</v>
      </c>
      <c r="AS2574" s="1" t="d">
        <v>2014-10-16</v>
      </c>
      <c r="AT2574" s="1" t="d">
        <v>2015-10-24</v>
      </c>
      <c r="AU2574" s="1" t="d">
        <v>2015-10-26</v>
      </c>
      <c r="AV2574">
        <v>0</v>
      </c>
      <c r="AW2574">
        <v>0</v>
      </c>
      <c r="AX2574">
        <v>373</v>
      </c>
      <c r="AY2574">
        <v>0</v>
      </c>
      <c r="AZ2574">
        <f t="shared" si="240"/>
        <v>1</v>
      </c>
      <c r="BA2574">
        <f t="shared" si="241"/>
        <v>1</v>
      </c>
      <c r="BB2574" s="3">
        <v>1</v>
      </c>
      <c r="BC2574" s="3">
        <v>1</v>
      </c>
      <c r="BD2574" s="3">
        <v>4</v>
      </c>
      <c r="BE2574">
        <f>IF(BD2574&gt;Summary!$C$2,1,0)</f>
        <v>0</v>
      </c>
      <c r="BF2574">
        <f t="shared" si="242"/>
        <v>0</v>
      </c>
      <c r="BG2574">
        <f t="shared" si="243"/>
        <v>0</v>
      </c>
      <c r="BH2574">
        <f t="shared" si="244"/>
        <v>0</v>
      </c>
      <c r="BI2574">
        <f t="shared" si="245"/>
        <v>1</v>
      </c>
    </row>
    <row r="2575" spans="1:61" x14ac:dyDescent="0.2">
      <c r="A2575">
        <v>3930</v>
      </c>
      <c r="B2575" t="s">
        <v>9824</v>
      </c>
      <c r="C2575" t="s">
        <v>3876</v>
      </c>
      <c r="D2575" t="s">
        <v>9825</v>
      </c>
      <c r="E2575" s="1" t="d">
        <v>2013-02-23</v>
      </c>
      <c r="F2575" t="s">
        <v>53</v>
      </c>
      <c r="G2575" s="1" t="d">
        <v>1970-06-14</v>
      </c>
      <c r="H2575">
        <v>45</v>
      </c>
      <c r="I2575" t="s">
        <v>54</v>
      </c>
      <c r="J2575" t="s">
        <v>102</v>
      </c>
      <c r="K2575">
        <v>0</v>
      </c>
      <c r="L2575">
        <v>0</v>
      </c>
      <c r="M2575">
        <v>0</v>
      </c>
      <c r="N2575">
        <v>2</v>
      </c>
      <c r="O2575">
        <v>-1</v>
      </c>
      <c r="P2575" s="2" t="d">
        <v>2013-02-22T12:35:52.99999974668026275</v>
      </c>
      <c r="Q2575" s="2" t="d">
        <v>2013-02-23T08:32:59.00000014342367700</v>
      </c>
      <c r="R2575" t="s">
        <v>9826</v>
      </c>
      <c r="T2575" s="1" t="d">
        <v>2013-02-22</v>
      </c>
      <c r="U2575">
        <v>1</v>
      </c>
      <c r="V2575" t="s">
        <v>97</v>
      </c>
      <c r="W2575" t="s">
        <v>92</v>
      </c>
      <c r="X2575">
        <v>0</v>
      </c>
      <c r="AG2575">
        <v>0</v>
      </c>
      <c r="AL2575" t="s">
        <v>59</v>
      </c>
      <c r="AM2575">
        <v>2</v>
      </c>
      <c r="AN2575" t="s">
        <v>60</v>
      </c>
      <c r="AO2575" s="1" t="d">
        <v>2013-02-23</v>
      </c>
      <c r="AP2575" t="s">
        <v>61</v>
      </c>
      <c r="AQ2575">
        <v>1</v>
      </c>
      <c r="AR2575" t="s">
        <v>60</v>
      </c>
      <c r="AS2575" s="1" t="d">
        <v>2013-02-23</v>
      </c>
      <c r="AT2575" s="1" t="d">
        <v>2013-02-22</v>
      </c>
      <c r="AU2575" s="1" t="d">
        <v>2013-02-23</v>
      </c>
      <c r="AV2575">
        <v>2</v>
      </c>
      <c r="AW2575">
        <v>0</v>
      </c>
      <c r="AX2575">
        <v>1133</v>
      </c>
      <c r="AY2575">
        <v>0</v>
      </c>
      <c r="AZ2575">
        <f t="shared" si="240"/>
        <v>1</v>
      </c>
      <c r="BA2575">
        <f t="shared" si="241"/>
        <v>1</v>
      </c>
      <c r="BB2575" s="3">
        <v>1</v>
      </c>
      <c r="BC2575" s="3">
        <v>0</v>
      </c>
      <c r="BD2575" s="3">
        <v>2</v>
      </c>
      <c r="BE2575">
        <f>IF(BD2575&gt;Summary!$C$2,1,0)</f>
        <v>0</v>
      </c>
      <c r="BF2575">
        <f t="shared" si="242"/>
        <v>0</v>
      </c>
      <c r="BG2575">
        <f t="shared" si="243"/>
        <v>1</v>
      </c>
      <c r="BH2575">
        <f t="shared" si="244"/>
        <v>0</v>
      </c>
      <c r="BI2575">
        <f t="shared" si="245"/>
        <v>0</v>
      </c>
    </row>
    <row r="2576" spans="1:61" x14ac:dyDescent="0.2">
      <c r="A2576">
        <v>3933</v>
      </c>
      <c r="B2576" t="s">
        <v>9827</v>
      </c>
      <c r="C2576" t="s">
        <v>9828</v>
      </c>
      <c r="D2576" t="s">
        <v>9829</v>
      </c>
      <c r="E2576" s="1" t="d">
        <v>2014-07-21</v>
      </c>
      <c r="F2576" t="s">
        <v>115</v>
      </c>
      <c r="G2576" s="1" t="d">
        <v>1982-12-26</v>
      </c>
      <c r="H2576">
        <v>33</v>
      </c>
      <c r="I2576" t="s">
        <v>65</v>
      </c>
      <c r="J2576" t="s">
        <v>66</v>
      </c>
      <c r="K2576">
        <v>0</v>
      </c>
      <c r="L2576">
        <v>0</v>
      </c>
      <c r="M2576">
        <v>0</v>
      </c>
      <c r="N2576">
        <v>5</v>
      </c>
      <c r="O2576">
        <v>-1</v>
      </c>
      <c r="P2576" s="2" t="d">
        <v>2014-07-20T06:23:49.00000023655593225</v>
      </c>
      <c r="Q2576" s="2" t="d">
        <v>2014-07-21T06:12:56.99999995529651775</v>
      </c>
      <c r="R2576" t="s">
        <v>9830</v>
      </c>
      <c r="S2576" s="1" t="d">
        <v>2014-07-20</v>
      </c>
      <c r="U2576">
        <v>1</v>
      </c>
      <c r="V2576" t="s">
        <v>57</v>
      </c>
      <c r="W2576" t="s">
        <v>77</v>
      </c>
      <c r="X2576">
        <v>1</v>
      </c>
      <c r="Y2576" t="s">
        <v>9831</v>
      </c>
      <c r="Z2576" t="s">
        <v>135</v>
      </c>
      <c r="AA2576">
        <v>0</v>
      </c>
      <c r="AB2576" s="1" t="d">
        <v>2014-07-29</v>
      </c>
      <c r="AC2576" t="s">
        <v>816</v>
      </c>
      <c r="AD2576" s="1" t="d">
        <v>2014-07-29</v>
      </c>
      <c r="AE2576" s="1" t="d">
        <v>2014-09-05</v>
      </c>
      <c r="AG2576">
        <v>0</v>
      </c>
      <c r="AL2576" t="s">
        <v>59</v>
      </c>
      <c r="AM2576">
        <v>9</v>
      </c>
      <c r="AN2576" t="s">
        <v>86</v>
      </c>
      <c r="AO2576" s="1" t="d">
        <v>2014-07-21</v>
      </c>
      <c r="AP2576" t="s">
        <v>61</v>
      </c>
      <c r="AQ2576">
        <v>3</v>
      </c>
      <c r="AR2576" t="s">
        <v>60</v>
      </c>
      <c r="AS2576" s="1" t="d">
        <v>2014-07-21</v>
      </c>
      <c r="AT2576" s="1" t="d">
        <v>2014-07-29</v>
      </c>
      <c r="AU2576" s="1" t="d">
        <v>2014-09-05</v>
      </c>
      <c r="AV2576">
        <v>5</v>
      </c>
      <c r="AW2576">
        <v>0</v>
      </c>
      <c r="AX2576">
        <v>8</v>
      </c>
      <c r="AY2576">
        <v>1</v>
      </c>
      <c r="AZ2576">
        <f t="shared" si="240"/>
        <v>1</v>
      </c>
      <c r="BA2576">
        <f t="shared" si="241"/>
        <v>1</v>
      </c>
      <c r="BB2576" s="3">
        <v>1</v>
      </c>
      <c r="BC2576" s="3">
        <v>1</v>
      </c>
      <c r="BD2576" s="3">
        <v>9</v>
      </c>
      <c r="BE2576">
        <f>IF(BD2576&gt;Summary!$C$2,1,0)</f>
        <v>1</v>
      </c>
      <c r="BF2576">
        <f t="shared" si="242"/>
        <v>1</v>
      </c>
      <c r="BG2576">
        <f t="shared" si="243"/>
        <v>0</v>
      </c>
      <c r="BH2576">
        <f t="shared" si="244"/>
        <v>0</v>
      </c>
      <c r="BI2576">
        <f t="shared" si="245"/>
        <v>0</v>
      </c>
    </row>
    <row r="2577" spans="1:61" x14ac:dyDescent="0.2">
      <c r="A2577">
        <v>3934</v>
      </c>
      <c r="B2577" t="s">
        <v>9832</v>
      </c>
      <c r="C2577" t="s">
        <v>1406</v>
      </c>
      <c r="D2577" t="s">
        <v>9833</v>
      </c>
      <c r="E2577" s="1" t="d">
        <v>2013-01-27</v>
      </c>
      <c r="F2577" t="s">
        <v>53</v>
      </c>
      <c r="G2577" s="1" t="d">
        <v>1964-03-02</v>
      </c>
      <c r="H2577">
        <v>52</v>
      </c>
      <c r="I2577" t="s">
        <v>54</v>
      </c>
      <c r="J2577" t="s">
        <v>66</v>
      </c>
      <c r="K2577">
        <v>0</v>
      </c>
      <c r="L2577">
        <v>0</v>
      </c>
      <c r="M2577">
        <v>0</v>
      </c>
      <c r="N2577">
        <v>7</v>
      </c>
      <c r="O2577">
        <v>-1</v>
      </c>
      <c r="P2577" s="2" t="d">
        <v>2013-01-26T11:27:47.9999997373670325</v>
      </c>
      <c r="Q2577" s="2" t="d">
        <v>2013-07-27T05:42:19.99999989755451450</v>
      </c>
      <c r="R2577" t="s">
        <v>9834</v>
      </c>
      <c r="S2577" s="1" t="d">
        <v>2013-01-26</v>
      </c>
      <c r="U2577">
        <v>1</v>
      </c>
      <c r="V2577" t="s">
        <v>57</v>
      </c>
      <c r="W2577" t="s">
        <v>840</v>
      </c>
      <c r="X2577">
        <v>1</v>
      </c>
      <c r="Y2577" t="s">
        <v>9835</v>
      </c>
      <c r="Z2577" t="s">
        <v>79</v>
      </c>
      <c r="AA2577">
        <v>1</v>
      </c>
      <c r="AB2577" s="1" t="d">
        <v>2015-08-02</v>
      </c>
      <c r="AC2577" t="s">
        <v>1591</v>
      </c>
      <c r="AD2577" s="1" t="d">
        <v>2015-08-03</v>
      </c>
      <c r="AE2577" s="1" t="d">
        <v>2015-09-04</v>
      </c>
      <c r="AG2577">
        <v>0</v>
      </c>
      <c r="AL2577" t="s">
        <v>59</v>
      </c>
      <c r="AM2577">
        <v>5</v>
      </c>
      <c r="AN2577" t="s">
        <v>87</v>
      </c>
      <c r="AO2577" s="1" t="d">
        <v>2013-01-27</v>
      </c>
      <c r="AP2577" t="s">
        <v>61</v>
      </c>
      <c r="AQ2577">
        <v>1</v>
      </c>
      <c r="AR2577" t="s">
        <v>60</v>
      </c>
      <c r="AS2577" s="1" t="d">
        <v>2013-01-27</v>
      </c>
      <c r="AT2577" s="1" t="d">
        <v>2014-03-09</v>
      </c>
      <c r="AU2577" s="1" t="d">
        <v>2014-03-11</v>
      </c>
      <c r="AV2577">
        <v>7</v>
      </c>
      <c r="AW2577">
        <v>181</v>
      </c>
      <c r="AX2577">
        <v>406</v>
      </c>
      <c r="AY2577">
        <v>0</v>
      </c>
      <c r="AZ2577">
        <f t="shared" si="240"/>
        <v>1</v>
      </c>
      <c r="BA2577">
        <f t="shared" si="241"/>
        <v>1</v>
      </c>
      <c r="BB2577" s="3">
        <v>1</v>
      </c>
      <c r="BC2577" s="3">
        <v>0</v>
      </c>
      <c r="BD2577" s="3">
        <v>5</v>
      </c>
      <c r="BE2577">
        <f>IF(BD2577&gt;Summary!$C$2,1,0)</f>
        <v>0</v>
      </c>
      <c r="BF2577">
        <f t="shared" si="242"/>
        <v>0</v>
      </c>
      <c r="BG2577">
        <f t="shared" si="243"/>
        <v>1</v>
      </c>
      <c r="BH2577">
        <f t="shared" si="244"/>
        <v>0</v>
      </c>
      <c r="BI2577">
        <f t="shared" si="245"/>
        <v>0</v>
      </c>
    </row>
    <row r="2578" spans="1:61" x14ac:dyDescent="0.2">
      <c r="A2578">
        <v>3935</v>
      </c>
      <c r="B2578" t="s">
        <v>9836</v>
      </c>
      <c r="C2578" t="s">
        <v>8659</v>
      </c>
      <c r="D2578" t="s">
        <v>402</v>
      </c>
      <c r="E2578" s="1" t="d">
        <v>2013-08-25</v>
      </c>
      <c r="F2578" t="s">
        <v>115</v>
      </c>
      <c r="G2578" s="1" t="d">
        <v>1995-04-07</v>
      </c>
      <c r="H2578">
        <v>21</v>
      </c>
      <c r="I2578" t="s">
        <v>75</v>
      </c>
      <c r="J2578" t="s">
        <v>66</v>
      </c>
      <c r="K2578">
        <v>0</v>
      </c>
      <c r="L2578">
        <v>0</v>
      </c>
      <c r="M2578">
        <v>0</v>
      </c>
      <c r="N2578">
        <v>0</v>
      </c>
      <c r="O2578">
        <v>-1</v>
      </c>
      <c r="P2578" s="2" t="d">
        <v>2013-08-24T08:03:43.99999976623803075</v>
      </c>
      <c r="Q2578" s="2" t="d">
        <v>2013-08-25T08:34:39.99999986495822550</v>
      </c>
      <c r="R2578" t="s">
        <v>9837</v>
      </c>
      <c r="S2578" s="1" t="d">
        <v>2013-08-24</v>
      </c>
      <c r="U2578">
        <v>1</v>
      </c>
      <c r="V2578" t="s">
        <v>57</v>
      </c>
      <c r="W2578" t="s">
        <v>573</v>
      </c>
      <c r="X2578">
        <v>0</v>
      </c>
      <c r="AG2578">
        <v>0</v>
      </c>
      <c r="AL2578" t="s">
        <v>59</v>
      </c>
      <c r="AM2578">
        <v>6</v>
      </c>
      <c r="AN2578" t="s">
        <v>87</v>
      </c>
      <c r="AO2578" s="1" t="d">
        <v>2013-08-25</v>
      </c>
      <c r="AP2578" t="s">
        <v>61</v>
      </c>
      <c r="AQ2578">
        <v>8</v>
      </c>
      <c r="AR2578" t="s">
        <v>86</v>
      </c>
      <c r="AS2578" s="1" t="d">
        <v>2013-08-25</v>
      </c>
      <c r="AT2578" s="1" t="d">
        <v>2013-08-24</v>
      </c>
      <c r="AU2578" s="1" t="d">
        <v>2013-08-25</v>
      </c>
      <c r="AV2578">
        <v>0</v>
      </c>
      <c r="AW2578">
        <v>0</v>
      </c>
      <c r="AX2578">
        <v>950</v>
      </c>
      <c r="AY2578">
        <v>0</v>
      </c>
      <c r="AZ2578">
        <f t="shared" si="240"/>
        <v>1</v>
      </c>
      <c r="BA2578">
        <f t="shared" si="241"/>
        <v>1</v>
      </c>
      <c r="BB2578" s="3">
        <v>1</v>
      </c>
      <c r="BC2578" s="3">
        <v>0</v>
      </c>
      <c r="BD2578" s="3">
        <v>6</v>
      </c>
      <c r="BE2578">
        <f>IF(BD2578&gt;Summary!$C$2,1,0)</f>
        <v>1</v>
      </c>
      <c r="BF2578">
        <f t="shared" si="242"/>
        <v>0</v>
      </c>
      <c r="BG2578">
        <f t="shared" si="243"/>
        <v>0</v>
      </c>
      <c r="BH2578">
        <f t="shared" si="244"/>
        <v>1</v>
      </c>
      <c r="BI2578">
        <f t="shared" si="245"/>
        <v>0</v>
      </c>
    </row>
    <row r="2579" spans="1:61" x14ac:dyDescent="0.2">
      <c r="A2579">
        <v>3936</v>
      </c>
      <c r="B2579" t="s">
        <v>9838</v>
      </c>
      <c r="C2579" t="s">
        <v>1303</v>
      </c>
      <c r="D2579" t="s">
        <v>6704</v>
      </c>
      <c r="E2579" s="1" t="d">
        <v>2014-08-06</v>
      </c>
      <c r="F2579" t="s">
        <v>53</v>
      </c>
      <c r="G2579" s="1" t="d">
        <v>1972-07-13</v>
      </c>
      <c r="H2579">
        <v>43</v>
      </c>
      <c r="I2579" t="s">
        <v>65</v>
      </c>
      <c r="J2579" t="s">
        <v>66</v>
      </c>
      <c r="K2579">
        <v>0</v>
      </c>
      <c r="L2579">
        <v>0</v>
      </c>
      <c r="M2579">
        <v>0</v>
      </c>
      <c r="N2579">
        <v>6</v>
      </c>
      <c r="O2579">
        <v>0</v>
      </c>
      <c r="P2579" s="2" t="d">
        <v>2014-08-06T10:44:22.99999994225800350</v>
      </c>
      <c r="Q2579" s="2" t="d">
        <v>2014-08-07T08:20:05.99999986588954650</v>
      </c>
      <c r="R2579" t="s">
        <v>9839</v>
      </c>
      <c r="T2579" s="1" t="d">
        <v>2014-05-17</v>
      </c>
      <c r="U2579">
        <v>81</v>
      </c>
      <c r="V2579" t="s">
        <v>97</v>
      </c>
      <c r="W2579" t="s">
        <v>92</v>
      </c>
      <c r="X2579">
        <v>1</v>
      </c>
      <c r="Y2579" t="s">
        <v>9840</v>
      </c>
      <c r="Z2579" t="s">
        <v>331</v>
      </c>
      <c r="AA2579">
        <v>8</v>
      </c>
      <c r="AB2579" s="1" t="d">
        <v>2015-08-31</v>
      </c>
      <c r="AC2579" t="s">
        <v>2347</v>
      </c>
      <c r="AD2579" s="1" t="d">
        <v>2015-09-08</v>
      </c>
      <c r="AE2579" s="1" t="d">
        <v>2015-09-09</v>
      </c>
      <c r="AG2579">
        <v>0</v>
      </c>
      <c r="AL2579" t="s">
        <v>59</v>
      </c>
      <c r="AM2579">
        <v>10</v>
      </c>
      <c r="AN2579" t="s">
        <v>86</v>
      </c>
      <c r="AO2579" s="1" t="d">
        <v>2014-08-06</v>
      </c>
      <c r="AP2579" t="s">
        <v>61</v>
      </c>
      <c r="AQ2579">
        <v>5</v>
      </c>
      <c r="AR2579" t="s">
        <v>87</v>
      </c>
      <c r="AS2579" s="1" t="d">
        <v>2014-08-06</v>
      </c>
      <c r="AT2579" s="1" t="d">
        <v>2014-08-06</v>
      </c>
      <c r="AU2579" s="1" t="d">
        <v>2014-08-07</v>
      </c>
      <c r="AV2579">
        <v>6</v>
      </c>
      <c r="AW2579">
        <v>1</v>
      </c>
      <c r="AX2579">
        <v>390</v>
      </c>
      <c r="AY2579">
        <v>1</v>
      </c>
      <c r="AZ2579">
        <f t="shared" si="240"/>
        <v>1</v>
      </c>
      <c r="BA2579">
        <f t="shared" si="241"/>
        <v>1</v>
      </c>
      <c r="BB2579" s="3">
        <v>1</v>
      </c>
      <c r="BC2579" s="3">
        <v>1</v>
      </c>
      <c r="BD2579" s="3">
        <v>10</v>
      </c>
      <c r="BE2579">
        <f>IF(BD2579&gt;Summary!$C$2,1,0)</f>
        <v>1</v>
      </c>
      <c r="BF2579">
        <f t="shared" si="242"/>
        <v>1</v>
      </c>
      <c r="BG2579">
        <f t="shared" si="243"/>
        <v>0</v>
      </c>
      <c r="BH2579">
        <f t="shared" si="244"/>
        <v>0</v>
      </c>
      <c r="BI2579">
        <f t="shared" si="245"/>
        <v>0</v>
      </c>
    </row>
    <row r="2580" spans="1:61" x14ac:dyDescent="0.2">
      <c r="A2580">
        <v>3938</v>
      </c>
      <c r="B2580" t="s">
        <v>9841</v>
      </c>
      <c r="C2580" t="s">
        <v>2675</v>
      </c>
      <c r="D2580" t="s">
        <v>9842</v>
      </c>
      <c r="E2580" s="1" t="d">
        <v>2013-01-25</v>
      </c>
      <c r="F2580" t="s">
        <v>53</v>
      </c>
      <c r="G2580" s="1" t="d">
        <v>1982-11-05</v>
      </c>
      <c r="H2580">
        <v>33</v>
      </c>
      <c r="I2580" t="s">
        <v>65</v>
      </c>
      <c r="J2580" t="s">
        <v>102</v>
      </c>
      <c r="K2580">
        <v>0</v>
      </c>
      <c r="L2580">
        <v>0</v>
      </c>
      <c r="M2580">
        <v>0</v>
      </c>
      <c r="N2580">
        <v>3</v>
      </c>
      <c r="O2580">
        <v>-1</v>
      </c>
      <c r="P2580" s="2" t="d">
        <v>2013-01-24T03:35:01.00000016391277275</v>
      </c>
      <c r="Q2580" s="2" t="d">
        <v>2013-01-25T08:05:03.00000000279396975</v>
      </c>
      <c r="R2580" t="s">
        <v>9843</v>
      </c>
      <c r="T2580" s="1" t="d">
        <v>2013-01-24</v>
      </c>
      <c r="U2580">
        <v>1</v>
      </c>
      <c r="V2580" t="s">
        <v>57</v>
      </c>
      <c r="W2580" t="s">
        <v>92</v>
      </c>
      <c r="X2580">
        <v>0</v>
      </c>
      <c r="AG2580">
        <v>0</v>
      </c>
      <c r="AL2580" t="s">
        <v>59</v>
      </c>
      <c r="AM2580">
        <v>6</v>
      </c>
      <c r="AN2580" t="s">
        <v>87</v>
      </c>
      <c r="AO2580" s="1" t="d">
        <v>2013-01-25</v>
      </c>
      <c r="AP2580" t="s">
        <v>61</v>
      </c>
      <c r="AQ2580">
        <v>6</v>
      </c>
      <c r="AR2580" t="s">
        <v>87</v>
      </c>
      <c r="AS2580" s="1" t="d">
        <v>2013-01-25</v>
      </c>
      <c r="AT2580" s="1" t="d">
        <v>2013-01-24</v>
      </c>
      <c r="AU2580" s="1" t="d">
        <v>2013-01-25</v>
      </c>
      <c r="AV2580">
        <v>3</v>
      </c>
      <c r="AW2580">
        <v>0</v>
      </c>
      <c r="AX2580">
        <v>1162</v>
      </c>
      <c r="AY2580">
        <v>0</v>
      </c>
      <c r="AZ2580">
        <f t="shared" si="240"/>
        <v>1</v>
      </c>
      <c r="BA2580">
        <f t="shared" si="241"/>
        <v>1</v>
      </c>
      <c r="BB2580" s="3">
        <v>1</v>
      </c>
      <c r="BC2580" s="3">
        <v>0</v>
      </c>
      <c r="BD2580" s="3">
        <v>6</v>
      </c>
      <c r="BE2580">
        <f>IF(BD2580&gt;Summary!$C$2,1,0)</f>
        <v>1</v>
      </c>
      <c r="BF2580">
        <f t="shared" si="242"/>
        <v>0</v>
      </c>
      <c r="BG2580">
        <f t="shared" si="243"/>
        <v>0</v>
      </c>
      <c r="BH2580">
        <f t="shared" si="244"/>
        <v>1</v>
      </c>
      <c r="BI2580">
        <f t="shared" si="245"/>
        <v>0</v>
      </c>
    </row>
    <row r="2581" spans="1:61" x14ac:dyDescent="0.2">
      <c r="A2581">
        <v>3939</v>
      </c>
      <c r="B2581" t="s">
        <v>9844</v>
      </c>
      <c r="C2581" t="s">
        <v>704</v>
      </c>
      <c r="D2581" t="s">
        <v>1397</v>
      </c>
      <c r="E2581" s="1" t="d">
        <v>2013-04-25</v>
      </c>
      <c r="F2581" t="s">
        <v>53</v>
      </c>
      <c r="G2581" s="1" t="d">
        <v>1989-08-30</v>
      </c>
      <c r="H2581">
        <v>26</v>
      </c>
      <c r="I2581" t="s">
        <v>65</v>
      </c>
      <c r="J2581" t="s">
        <v>66</v>
      </c>
      <c r="K2581">
        <v>1</v>
      </c>
      <c r="L2581">
        <v>0</v>
      </c>
      <c r="M2581">
        <v>0</v>
      </c>
      <c r="N2581">
        <v>3</v>
      </c>
      <c r="O2581">
        <v>-1</v>
      </c>
      <c r="P2581" s="2" t="d">
        <v>2013-04-24T07:41:35.999999879859387825</v>
      </c>
      <c r="Q2581" s="2" t="d">
        <v>2013-04-28T04:07:36.0000001452863216325</v>
      </c>
      <c r="R2581" t="s">
        <v>9845</v>
      </c>
      <c r="S2581" s="1" t="d">
        <v>2013-04-24</v>
      </c>
      <c r="U2581">
        <v>1</v>
      </c>
      <c r="V2581" t="s">
        <v>57</v>
      </c>
      <c r="W2581" t="s">
        <v>68</v>
      </c>
      <c r="X2581">
        <v>1</v>
      </c>
      <c r="Y2581" t="s">
        <v>9846</v>
      </c>
      <c r="Z2581" t="s">
        <v>79</v>
      </c>
      <c r="AA2581">
        <v>74</v>
      </c>
      <c r="AB2581" s="1" t="d">
        <v>2014-05-16</v>
      </c>
      <c r="AC2581" t="s">
        <v>213</v>
      </c>
      <c r="AD2581" s="1" t="d">
        <v>2014-07-29</v>
      </c>
      <c r="AE2581" s="1" t="d">
        <v>2014-07-30</v>
      </c>
      <c r="AG2581">
        <v>1</v>
      </c>
      <c r="AH2581" t="s">
        <v>9847</v>
      </c>
      <c r="AI2581" t="s">
        <v>70</v>
      </c>
      <c r="AJ2581" s="1" t="d">
        <v>2014-12-26</v>
      </c>
      <c r="AK2581" t="s">
        <v>485</v>
      </c>
      <c r="AL2581" t="s">
        <v>59</v>
      </c>
      <c r="AM2581">
        <v>10</v>
      </c>
      <c r="AN2581" t="s">
        <v>86</v>
      </c>
      <c r="AO2581" s="1" t="d">
        <v>2013-04-25</v>
      </c>
      <c r="AP2581" t="s">
        <v>61</v>
      </c>
      <c r="AQ2581">
        <v>9</v>
      </c>
      <c r="AR2581" t="s">
        <v>86</v>
      </c>
      <c r="AS2581" s="1" t="d">
        <v>2013-04-25</v>
      </c>
      <c r="AT2581" s="1" t="d">
        <v>2013-04-24</v>
      </c>
      <c r="AU2581" s="1" t="d">
        <v>2013-04-28</v>
      </c>
      <c r="AV2581">
        <v>3</v>
      </c>
      <c r="AW2581">
        <v>3</v>
      </c>
      <c r="AX2581">
        <v>386</v>
      </c>
      <c r="AY2581">
        <v>1</v>
      </c>
      <c r="AZ2581">
        <f t="shared" si="240"/>
        <v>1</v>
      </c>
      <c r="BA2581">
        <f t="shared" si="241"/>
        <v>1</v>
      </c>
      <c r="BB2581" s="3">
        <v>1</v>
      </c>
      <c r="BC2581" s="3">
        <v>1</v>
      </c>
      <c r="BD2581" s="3">
        <v>10</v>
      </c>
      <c r="BE2581">
        <f>IF(BD2581&gt;Summary!$C$2,1,0)</f>
        <v>1</v>
      </c>
      <c r="BF2581">
        <f t="shared" si="242"/>
        <v>1</v>
      </c>
      <c r="BG2581">
        <f t="shared" si="243"/>
        <v>0</v>
      </c>
      <c r="BH2581">
        <f t="shared" si="244"/>
        <v>0</v>
      </c>
      <c r="BI2581">
        <f t="shared" si="245"/>
        <v>0</v>
      </c>
    </row>
    <row r="2582" spans="1:61" x14ac:dyDescent="0.2">
      <c r="A2582">
        <v>3941</v>
      </c>
      <c r="B2582" t="s">
        <v>9848</v>
      </c>
      <c r="C2582" t="s">
        <v>431</v>
      </c>
      <c r="D2582" t="s">
        <v>9849</v>
      </c>
      <c r="E2582" s="1" t="d">
        <v>2014-01-06</v>
      </c>
      <c r="F2582" t="s">
        <v>53</v>
      </c>
      <c r="G2582" s="1" t="d">
        <v>1978-12-28</v>
      </c>
      <c r="H2582">
        <v>37</v>
      </c>
      <c r="I2582" t="s">
        <v>65</v>
      </c>
      <c r="J2582" t="s">
        <v>102</v>
      </c>
      <c r="K2582">
        <v>0</v>
      </c>
      <c r="L2582">
        <v>0</v>
      </c>
      <c r="M2582">
        <v>0</v>
      </c>
      <c r="N2582">
        <v>0</v>
      </c>
      <c r="O2582">
        <v>-1</v>
      </c>
      <c r="P2582" s="2" t="d">
        <v>2014-01-05T06:54:49.00000001303851425</v>
      </c>
      <c r="Q2582" s="2" t="d">
        <v>2014-01-07T03:15:44.00000001769512600</v>
      </c>
      <c r="R2582" t="s">
        <v>9850</v>
      </c>
      <c r="S2582" s="1" t="d">
        <v>2014-01-05</v>
      </c>
      <c r="U2582">
        <v>1</v>
      </c>
      <c r="V2582" t="s">
        <v>97</v>
      </c>
      <c r="W2582" t="s">
        <v>98</v>
      </c>
      <c r="X2582">
        <v>0</v>
      </c>
      <c r="AG2582">
        <v>0</v>
      </c>
      <c r="AL2582" t="s">
        <v>59</v>
      </c>
      <c r="AM2582">
        <v>3</v>
      </c>
      <c r="AN2582" t="s">
        <v>60</v>
      </c>
      <c r="AO2582" s="1" t="d">
        <v>2014-01-06</v>
      </c>
      <c r="AP2582" t="s">
        <v>61</v>
      </c>
      <c r="AQ2582">
        <v>1</v>
      </c>
      <c r="AR2582" t="s">
        <v>60</v>
      </c>
      <c r="AS2582" s="1" t="d">
        <v>2014-01-06</v>
      </c>
      <c r="AT2582" s="1" t="d">
        <v>2014-01-05</v>
      </c>
      <c r="AU2582" s="1" t="d">
        <v>2014-01-07</v>
      </c>
      <c r="AV2582">
        <v>0</v>
      </c>
      <c r="AW2582">
        <v>1</v>
      </c>
      <c r="AX2582">
        <v>816</v>
      </c>
      <c r="AY2582">
        <v>0</v>
      </c>
      <c r="AZ2582">
        <f t="shared" si="240"/>
        <v>1</v>
      </c>
      <c r="BA2582">
        <f t="shared" si="241"/>
        <v>1</v>
      </c>
      <c r="BB2582" s="3">
        <v>1</v>
      </c>
      <c r="BC2582" s="3">
        <v>0</v>
      </c>
      <c r="BD2582" s="3">
        <v>3</v>
      </c>
      <c r="BE2582">
        <f>IF(BD2582&gt;Summary!$C$2,1,0)</f>
        <v>0</v>
      </c>
      <c r="BF2582">
        <f t="shared" si="242"/>
        <v>0</v>
      </c>
      <c r="BG2582">
        <f t="shared" si="243"/>
        <v>1</v>
      </c>
      <c r="BH2582">
        <f t="shared" si="244"/>
        <v>0</v>
      </c>
      <c r="BI2582">
        <f t="shared" si="245"/>
        <v>0</v>
      </c>
    </row>
    <row r="2583" spans="1:61" x14ac:dyDescent="0.2">
      <c r="A2583">
        <v>3942</v>
      </c>
      <c r="B2583" t="s">
        <v>9851</v>
      </c>
      <c r="C2583" t="s">
        <v>621</v>
      </c>
      <c r="D2583" t="s">
        <v>6623</v>
      </c>
      <c r="E2583" s="1" t="d">
        <v>2014-01-02</v>
      </c>
      <c r="F2583" t="s">
        <v>53</v>
      </c>
      <c r="G2583" s="1" t="d">
        <v>1977-10-24</v>
      </c>
      <c r="H2583">
        <v>38</v>
      </c>
      <c r="I2583" t="s">
        <v>65</v>
      </c>
      <c r="J2583" t="s">
        <v>66</v>
      </c>
      <c r="K2583">
        <v>0</v>
      </c>
      <c r="L2583">
        <v>0</v>
      </c>
      <c r="M2583">
        <v>0</v>
      </c>
      <c r="N2583">
        <v>1</v>
      </c>
      <c r="O2583">
        <v>-8</v>
      </c>
      <c r="P2583" s="2" t="d">
        <v>2013-12-25T06:08:27.9999999376013850</v>
      </c>
      <c r="Q2583" s="2" t="d">
        <v>2014-01-02T01:37:41.00000026635825825</v>
      </c>
      <c r="R2583" t="s">
        <v>9852</v>
      </c>
      <c r="S2583" s="1" t="d">
        <v>2013-12-25</v>
      </c>
      <c r="U2583">
        <v>8</v>
      </c>
      <c r="V2583" t="s">
        <v>57</v>
      </c>
      <c r="W2583" t="s">
        <v>1545</v>
      </c>
      <c r="X2583">
        <v>1</v>
      </c>
      <c r="Y2583" t="s">
        <v>9853</v>
      </c>
      <c r="Z2583" t="s">
        <v>70</v>
      </c>
      <c r="AB2583" s="1" t="d">
        <v>2015-06-29</v>
      </c>
      <c r="AC2583" t="s">
        <v>9854</v>
      </c>
      <c r="AG2583">
        <v>0</v>
      </c>
      <c r="AL2583" t="s">
        <v>59</v>
      </c>
      <c r="AM2583">
        <v>1</v>
      </c>
      <c r="AN2583" t="s">
        <v>60</v>
      </c>
      <c r="AO2583" s="1" t="d">
        <v>2014-01-02</v>
      </c>
      <c r="AP2583" t="s">
        <v>61</v>
      </c>
      <c r="AQ2583">
        <v>1</v>
      </c>
      <c r="AR2583" t="s">
        <v>60</v>
      </c>
      <c r="AS2583" s="1" t="d">
        <v>2014-01-02</v>
      </c>
      <c r="AT2583" s="1" t="d">
        <v>2013-12-25</v>
      </c>
      <c r="AU2583" s="1" t="d">
        <v>2014-01-02</v>
      </c>
      <c r="AV2583">
        <v>1</v>
      </c>
      <c r="AW2583">
        <v>0</v>
      </c>
      <c r="AX2583">
        <v>543</v>
      </c>
      <c r="AY2583">
        <v>1</v>
      </c>
      <c r="AZ2583">
        <f t="shared" si="240"/>
        <v>1</v>
      </c>
      <c r="BA2583">
        <f t="shared" si="241"/>
        <v>1</v>
      </c>
      <c r="BB2583" s="3">
        <v>1</v>
      </c>
      <c r="BC2583" s="3">
        <v>1</v>
      </c>
      <c r="BD2583" s="3">
        <v>1</v>
      </c>
      <c r="BE2583">
        <f>IF(BD2583&gt;Summary!$C$2,1,0)</f>
        <v>0</v>
      </c>
      <c r="BF2583">
        <f t="shared" si="242"/>
        <v>0</v>
      </c>
      <c r="BG2583">
        <f t="shared" si="243"/>
        <v>0</v>
      </c>
      <c r="BH2583">
        <f t="shared" si="244"/>
        <v>0</v>
      </c>
      <c r="BI2583">
        <f t="shared" si="245"/>
        <v>1</v>
      </c>
    </row>
    <row r="2584" spans="1:61" x14ac:dyDescent="0.2">
      <c r="A2584">
        <v>3944</v>
      </c>
      <c r="B2584" t="s">
        <v>9855</v>
      </c>
      <c r="C2584" t="s">
        <v>3565</v>
      </c>
      <c r="D2584" t="s">
        <v>2514</v>
      </c>
      <c r="E2584" s="1" t="d">
        <v>2014-09-14</v>
      </c>
      <c r="F2584" t="s">
        <v>53</v>
      </c>
      <c r="G2584" s="1" t="d">
        <v>1981-02-06</v>
      </c>
      <c r="H2584">
        <v>35</v>
      </c>
      <c r="I2584" t="s">
        <v>65</v>
      </c>
      <c r="J2584" t="s">
        <v>161</v>
      </c>
      <c r="K2584">
        <v>0</v>
      </c>
      <c r="L2584">
        <v>0</v>
      </c>
      <c r="M2584">
        <v>0</v>
      </c>
      <c r="N2584">
        <v>1</v>
      </c>
      <c r="O2584">
        <v>-1</v>
      </c>
      <c r="P2584" s="2" t="d">
        <v>2014-09-13T09:24:43.99999989196658175</v>
      </c>
      <c r="Q2584" s="2" t="d">
        <v>2014-09-14T01:19:10.000000186264515225</v>
      </c>
      <c r="R2584" t="s">
        <v>9856</v>
      </c>
      <c r="S2584" s="1" t="d">
        <v>2014-09-13</v>
      </c>
      <c r="U2584">
        <v>1</v>
      </c>
      <c r="V2584" t="s">
        <v>97</v>
      </c>
      <c r="W2584" t="s">
        <v>98</v>
      </c>
      <c r="X2584">
        <v>1</v>
      </c>
      <c r="Y2584" t="s">
        <v>9857</v>
      </c>
      <c r="Z2584" t="s">
        <v>135</v>
      </c>
      <c r="AB2584" s="1" t="d">
        <v>2015-07-18</v>
      </c>
      <c r="AC2584" t="s">
        <v>136</v>
      </c>
      <c r="AG2584">
        <v>0</v>
      </c>
      <c r="AL2584" t="s">
        <v>59</v>
      </c>
      <c r="AM2584">
        <v>1</v>
      </c>
      <c r="AN2584" t="s">
        <v>60</v>
      </c>
      <c r="AO2584" s="1" t="d">
        <v>2014-09-14</v>
      </c>
      <c r="AP2584" t="s">
        <v>61</v>
      </c>
      <c r="AQ2584">
        <v>1</v>
      </c>
      <c r="AR2584" t="s">
        <v>60</v>
      </c>
      <c r="AS2584" s="1" t="d">
        <v>2014-09-14</v>
      </c>
      <c r="AT2584" s="1" t="d">
        <v>2014-09-13</v>
      </c>
      <c r="AU2584" s="1" t="d">
        <v>2014-09-14</v>
      </c>
      <c r="AV2584">
        <v>1</v>
      </c>
      <c r="AW2584">
        <v>0</v>
      </c>
      <c r="AX2584">
        <v>307</v>
      </c>
      <c r="AY2584">
        <v>1</v>
      </c>
      <c r="AZ2584">
        <f t="shared" si="240"/>
        <v>1</v>
      </c>
      <c r="BA2584">
        <f t="shared" si="241"/>
        <v>1</v>
      </c>
      <c r="BB2584" s="3">
        <v>1</v>
      </c>
      <c r="BC2584" s="3">
        <v>1</v>
      </c>
      <c r="BD2584" s="3">
        <v>1</v>
      </c>
      <c r="BE2584">
        <f>IF(BD2584&gt;Summary!$C$2,1,0)</f>
        <v>0</v>
      </c>
      <c r="BF2584">
        <f t="shared" si="242"/>
        <v>0</v>
      </c>
      <c r="BG2584">
        <f t="shared" si="243"/>
        <v>0</v>
      </c>
      <c r="BH2584">
        <f t="shared" si="244"/>
        <v>0</v>
      </c>
      <c r="BI2584">
        <f t="shared" si="245"/>
        <v>1</v>
      </c>
    </row>
    <row r="2585" spans="1:61" x14ac:dyDescent="0.2">
      <c r="A2585">
        <v>3946</v>
      </c>
      <c r="B2585" t="s">
        <v>9858</v>
      </c>
      <c r="C2585" t="s">
        <v>5471</v>
      </c>
      <c r="D2585" t="s">
        <v>9859</v>
      </c>
      <c r="E2585" s="1" t="d">
        <v>2014-03-17</v>
      </c>
      <c r="F2585" t="s">
        <v>53</v>
      </c>
      <c r="G2585" s="1" t="d">
        <v>1988-12-27</v>
      </c>
      <c r="H2585">
        <v>27</v>
      </c>
      <c r="I2585" t="s">
        <v>65</v>
      </c>
      <c r="J2585" t="s">
        <v>66</v>
      </c>
      <c r="K2585">
        <v>0</v>
      </c>
      <c r="L2585">
        <v>0</v>
      </c>
      <c r="M2585">
        <v>0</v>
      </c>
      <c r="N2585">
        <v>1</v>
      </c>
      <c r="O2585">
        <v>-1</v>
      </c>
      <c r="P2585" s="2" t="d">
        <v>2014-03-16T02:12:11.00000009872019475</v>
      </c>
      <c r="Q2585" s="2" t="d">
        <v>2014-03-17T01:28:54.000000287778675</v>
      </c>
      <c r="R2585" t="s">
        <v>9860</v>
      </c>
      <c r="S2585" s="1" t="d">
        <v>2014-03-16</v>
      </c>
      <c r="U2585">
        <v>1</v>
      </c>
      <c r="V2585" t="s">
        <v>57</v>
      </c>
      <c r="W2585" t="s">
        <v>156</v>
      </c>
      <c r="X2585">
        <v>1</v>
      </c>
      <c r="Y2585" t="s">
        <v>9861</v>
      </c>
      <c r="Z2585" t="s">
        <v>135</v>
      </c>
      <c r="AB2585" s="1" t="d">
        <v>2014-06-21</v>
      </c>
      <c r="AC2585" t="s">
        <v>136</v>
      </c>
      <c r="AG2585">
        <v>0</v>
      </c>
      <c r="AL2585" t="s">
        <v>59</v>
      </c>
      <c r="AM2585">
        <v>2</v>
      </c>
      <c r="AN2585" t="s">
        <v>60</v>
      </c>
      <c r="AO2585" s="1" t="d">
        <v>2014-03-17</v>
      </c>
      <c r="AP2585" t="s">
        <v>61</v>
      </c>
      <c r="AQ2585">
        <v>2</v>
      </c>
      <c r="AR2585" t="s">
        <v>60</v>
      </c>
      <c r="AS2585" s="1" t="d">
        <v>2014-03-17</v>
      </c>
      <c r="AT2585" s="1" t="d">
        <v>2014-03-16</v>
      </c>
      <c r="AU2585" s="1" t="d">
        <v>2014-03-17</v>
      </c>
      <c r="AV2585">
        <v>1</v>
      </c>
      <c r="AW2585">
        <v>0</v>
      </c>
      <c r="AX2585">
        <v>96</v>
      </c>
      <c r="AY2585">
        <v>1</v>
      </c>
      <c r="AZ2585">
        <f t="shared" si="240"/>
        <v>1</v>
      </c>
      <c r="BA2585">
        <f t="shared" si="241"/>
        <v>1</v>
      </c>
      <c r="BB2585" s="3">
        <v>1</v>
      </c>
      <c r="BC2585" s="3">
        <v>1</v>
      </c>
      <c r="BD2585" s="3">
        <v>2</v>
      </c>
      <c r="BE2585">
        <f>IF(BD2585&gt;Summary!$C$2,1,0)</f>
        <v>0</v>
      </c>
      <c r="BF2585">
        <f t="shared" si="242"/>
        <v>0</v>
      </c>
      <c r="BG2585">
        <f t="shared" si="243"/>
        <v>0</v>
      </c>
      <c r="BH2585">
        <f t="shared" si="244"/>
        <v>0</v>
      </c>
      <c r="BI2585">
        <f t="shared" si="245"/>
        <v>1</v>
      </c>
    </row>
    <row r="2586" spans="1:61" x14ac:dyDescent="0.2">
      <c r="A2586">
        <v>3947</v>
      </c>
      <c r="B2586" t="s">
        <v>9862</v>
      </c>
      <c r="C2586" t="s">
        <v>9863</v>
      </c>
      <c r="D2586" t="s">
        <v>8123</v>
      </c>
      <c r="E2586" s="1" t="d">
        <v>2013-09-30</v>
      </c>
      <c r="F2586" t="s">
        <v>53</v>
      </c>
      <c r="G2586" s="1" t="d">
        <v>1975-08-13</v>
      </c>
      <c r="H2586">
        <v>40</v>
      </c>
      <c r="I2586" t="s">
        <v>65</v>
      </c>
      <c r="J2586" t="s">
        <v>55</v>
      </c>
      <c r="K2586">
        <v>0</v>
      </c>
      <c r="L2586">
        <v>0</v>
      </c>
      <c r="M2586">
        <v>0</v>
      </c>
      <c r="N2586">
        <v>1</v>
      </c>
      <c r="O2586">
        <v>0</v>
      </c>
      <c r="P2586" s="2" t="d">
        <v>2013-09-30T02:19:46.9999998249113550</v>
      </c>
      <c r="Q2586" s="2" t="d">
        <v>2013-10-01T02:06:16.00000009406358300</v>
      </c>
      <c r="R2586" t="s">
        <v>9864</v>
      </c>
      <c r="S2586" s="1" t="d">
        <v>2013-09-30</v>
      </c>
      <c r="U2586">
        <v>0</v>
      </c>
      <c r="V2586" t="s">
        <v>57</v>
      </c>
      <c r="W2586" t="s">
        <v>71</v>
      </c>
      <c r="X2586">
        <v>0</v>
      </c>
      <c r="AG2586">
        <v>0</v>
      </c>
      <c r="AL2586" t="s">
        <v>59</v>
      </c>
      <c r="AM2586">
        <v>1</v>
      </c>
      <c r="AN2586" t="s">
        <v>60</v>
      </c>
      <c r="AO2586" s="1" t="d">
        <v>2013-09-30</v>
      </c>
      <c r="AP2586" t="s">
        <v>61</v>
      </c>
      <c r="AQ2586">
        <v>1</v>
      </c>
      <c r="AR2586" t="s">
        <v>60</v>
      </c>
      <c r="AS2586" s="1" t="d">
        <v>2013-09-30</v>
      </c>
      <c r="AT2586" s="1" t="d">
        <v>2013-09-30</v>
      </c>
      <c r="AU2586" s="1" t="d">
        <v>2013-10-01</v>
      </c>
      <c r="AV2586">
        <v>1</v>
      </c>
      <c r="AW2586">
        <v>1</v>
      </c>
      <c r="AX2586">
        <v>914</v>
      </c>
      <c r="AY2586">
        <v>0</v>
      </c>
      <c r="AZ2586">
        <f t="shared" si="240"/>
        <v>1</v>
      </c>
      <c r="BA2586">
        <f t="shared" si="241"/>
        <v>1</v>
      </c>
      <c r="BB2586" s="3">
        <v>1</v>
      </c>
      <c r="BC2586" s="3">
        <v>0</v>
      </c>
      <c r="BD2586" s="3">
        <v>1</v>
      </c>
      <c r="BE2586">
        <f>IF(BD2586&gt;Summary!$C$2,1,0)</f>
        <v>0</v>
      </c>
      <c r="BF2586">
        <f t="shared" si="242"/>
        <v>0</v>
      </c>
      <c r="BG2586">
        <f t="shared" si="243"/>
        <v>1</v>
      </c>
      <c r="BH2586">
        <f t="shared" si="244"/>
        <v>0</v>
      </c>
      <c r="BI2586">
        <f t="shared" si="245"/>
        <v>0</v>
      </c>
    </row>
    <row r="2587" spans="1:61" x14ac:dyDescent="0.2">
      <c r="A2587">
        <v>3948</v>
      </c>
      <c r="B2587" t="s">
        <v>9865</v>
      </c>
      <c r="C2587" t="s">
        <v>1972</v>
      </c>
      <c r="D2587" t="s">
        <v>3420</v>
      </c>
      <c r="E2587" s="1" t="d">
        <v>2013-03-21</v>
      </c>
      <c r="F2587" t="s">
        <v>53</v>
      </c>
      <c r="G2587" s="1" t="d">
        <v>1995-03-22</v>
      </c>
      <c r="H2587">
        <v>21</v>
      </c>
      <c r="I2587" t="s">
        <v>75</v>
      </c>
      <c r="J2587" t="s">
        <v>66</v>
      </c>
      <c r="K2587">
        <v>1</v>
      </c>
      <c r="L2587">
        <v>0</v>
      </c>
      <c r="M2587">
        <v>0</v>
      </c>
      <c r="N2587">
        <v>1</v>
      </c>
      <c r="O2587">
        <v>-2</v>
      </c>
      <c r="P2587" s="2" t="d">
        <v>2013-03-19T11:59:12.99999970011413175</v>
      </c>
      <c r="Q2587" s="2" t="d">
        <v>2013-03-20T09:11:13.00000016111880300</v>
      </c>
      <c r="R2587" t="s">
        <v>9866</v>
      </c>
      <c r="T2587" s="1" t="d">
        <v>2013-03-19</v>
      </c>
      <c r="U2587">
        <v>2</v>
      </c>
      <c r="V2587" t="s">
        <v>57</v>
      </c>
      <c r="W2587" t="s">
        <v>92</v>
      </c>
      <c r="X2587">
        <v>0</v>
      </c>
      <c r="AG2587">
        <v>0</v>
      </c>
      <c r="AL2587" t="s">
        <v>59</v>
      </c>
      <c r="AM2587">
        <v>5</v>
      </c>
      <c r="AN2587" t="s">
        <v>87</v>
      </c>
      <c r="AO2587" s="1" t="d">
        <v>2013-03-21</v>
      </c>
      <c r="AP2587" t="s">
        <v>61</v>
      </c>
      <c r="AQ2587">
        <v>7</v>
      </c>
      <c r="AR2587" t="s">
        <v>87</v>
      </c>
      <c r="AS2587" s="1" t="d">
        <v>2013-03-21</v>
      </c>
      <c r="AT2587" s="1" t="d">
        <v>2013-03-19</v>
      </c>
      <c r="AU2587" s="1" t="d">
        <v>2013-03-20</v>
      </c>
      <c r="AV2587">
        <v>1</v>
      </c>
      <c r="AW2587">
        <v>0</v>
      </c>
      <c r="AX2587">
        <v>1107</v>
      </c>
      <c r="AY2587">
        <v>0</v>
      </c>
      <c r="AZ2587">
        <f t="shared" si="240"/>
        <v>1</v>
      </c>
      <c r="BA2587">
        <f t="shared" si="241"/>
        <v>1</v>
      </c>
      <c r="BB2587" s="3">
        <v>1</v>
      </c>
      <c r="BC2587" s="3">
        <v>0</v>
      </c>
      <c r="BD2587" s="3">
        <v>5</v>
      </c>
      <c r="BE2587">
        <f>IF(BD2587&gt;Summary!$C$2,1,0)</f>
        <v>0</v>
      </c>
      <c r="BF2587">
        <f t="shared" si="242"/>
        <v>0</v>
      </c>
      <c r="BG2587">
        <f t="shared" si="243"/>
        <v>1</v>
      </c>
      <c r="BH2587">
        <f t="shared" si="244"/>
        <v>0</v>
      </c>
      <c r="BI2587">
        <f t="shared" si="245"/>
        <v>0</v>
      </c>
    </row>
    <row r="2588" spans="1:61" x14ac:dyDescent="0.2">
      <c r="A2588">
        <v>3950</v>
      </c>
      <c r="B2588" t="s">
        <v>9867</v>
      </c>
      <c r="C2588" t="s">
        <v>9868</v>
      </c>
      <c r="D2588" t="s">
        <v>9869</v>
      </c>
      <c r="E2588" s="1" t="d">
        <v>2013-12-18</v>
      </c>
      <c r="F2588" t="s">
        <v>53</v>
      </c>
      <c r="G2588" s="1" t="d">
        <v>1977-10-20</v>
      </c>
      <c r="H2588">
        <v>38</v>
      </c>
      <c r="I2588" t="s">
        <v>65</v>
      </c>
      <c r="J2588" t="s">
        <v>102</v>
      </c>
      <c r="K2588">
        <v>0</v>
      </c>
      <c r="L2588">
        <v>0</v>
      </c>
      <c r="M2588">
        <v>0</v>
      </c>
      <c r="N2588">
        <v>3</v>
      </c>
      <c r="O2588">
        <v>-1</v>
      </c>
      <c r="P2588" s="2" t="d">
        <v>2013-12-17T11:54:33.0000002542510650</v>
      </c>
      <c r="Q2588" s="2" t="d">
        <v>2013-12-19T08:38:19.000000138767063900</v>
      </c>
      <c r="R2588" t="s">
        <v>9870</v>
      </c>
      <c r="S2588" s="1" t="d">
        <v>2013-12-17</v>
      </c>
      <c r="U2588">
        <v>1</v>
      </c>
      <c r="V2588" t="s">
        <v>57</v>
      </c>
      <c r="W2588" t="s">
        <v>77</v>
      </c>
      <c r="X2588">
        <v>1</v>
      </c>
      <c r="Y2588" t="s">
        <v>9871</v>
      </c>
      <c r="Z2588" t="s">
        <v>79</v>
      </c>
      <c r="AA2588">
        <v>0</v>
      </c>
      <c r="AB2588" s="1" t="d">
        <v>2014-02-25</v>
      </c>
      <c r="AC2588" t="s">
        <v>981</v>
      </c>
      <c r="AD2588" s="1" t="d">
        <v>2014-02-25</v>
      </c>
      <c r="AE2588" s="1" t="d">
        <v>2014-05-18</v>
      </c>
      <c r="AG2588">
        <v>0</v>
      </c>
      <c r="AL2588" t="s">
        <v>59</v>
      </c>
      <c r="AM2588">
        <v>9</v>
      </c>
      <c r="AN2588" t="s">
        <v>86</v>
      </c>
      <c r="AO2588" s="1" t="d">
        <v>2013-12-18</v>
      </c>
      <c r="AP2588" t="s">
        <v>61</v>
      </c>
      <c r="AQ2588">
        <v>6</v>
      </c>
      <c r="AR2588" t="s">
        <v>87</v>
      </c>
      <c r="AS2588" s="1" t="d">
        <v>2013-12-18</v>
      </c>
      <c r="AT2588" s="1" t="d">
        <v>2014-02-25</v>
      </c>
      <c r="AU2588" s="1" t="d">
        <v>2014-05-18</v>
      </c>
      <c r="AV2588">
        <v>3</v>
      </c>
      <c r="AW2588">
        <v>1</v>
      </c>
      <c r="AX2588">
        <v>69</v>
      </c>
      <c r="AY2588">
        <v>1</v>
      </c>
      <c r="AZ2588">
        <f t="shared" si="240"/>
        <v>1</v>
      </c>
      <c r="BA2588">
        <f t="shared" si="241"/>
        <v>1</v>
      </c>
      <c r="BB2588" s="3">
        <v>1</v>
      </c>
      <c r="BC2588" s="3">
        <v>1</v>
      </c>
      <c r="BD2588" s="3">
        <v>9</v>
      </c>
      <c r="BE2588">
        <f>IF(BD2588&gt;Summary!$C$2,1,0)</f>
        <v>1</v>
      </c>
      <c r="BF2588">
        <f t="shared" si="242"/>
        <v>1</v>
      </c>
      <c r="BG2588">
        <f t="shared" si="243"/>
        <v>0</v>
      </c>
      <c r="BH2588">
        <f t="shared" si="244"/>
        <v>0</v>
      </c>
      <c r="BI2588">
        <f t="shared" si="245"/>
        <v>0</v>
      </c>
    </row>
    <row r="2589" spans="1:61" x14ac:dyDescent="0.2">
      <c r="A2589">
        <v>3952</v>
      </c>
      <c r="B2589" t="s">
        <v>9872</v>
      </c>
      <c r="C2589" t="s">
        <v>177</v>
      </c>
      <c r="D2589" t="s">
        <v>7779</v>
      </c>
      <c r="E2589" s="1" t="d">
        <v>2013-01-28</v>
      </c>
      <c r="F2589" t="s">
        <v>53</v>
      </c>
      <c r="G2589" s="1" t="d">
        <v>1979-04-02</v>
      </c>
      <c r="H2589">
        <v>37</v>
      </c>
      <c r="I2589" t="s">
        <v>65</v>
      </c>
      <c r="J2589" t="s">
        <v>102</v>
      </c>
      <c r="K2589">
        <v>0</v>
      </c>
      <c r="L2589">
        <v>0</v>
      </c>
      <c r="M2589">
        <v>0</v>
      </c>
      <c r="N2589">
        <v>0</v>
      </c>
      <c r="O2589">
        <v>-1</v>
      </c>
      <c r="P2589" s="2" t="d">
        <v>2013-01-27T11:03:52.99999998416751600</v>
      </c>
      <c r="Q2589" s="2" t="d">
        <v>2013-01-28T08:38:09.999999920837581350</v>
      </c>
      <c r="R2589" t="s">
        <v>9873</v>
      </c>
      <c r="S2589" s="1" t="d">
        <v>2013-01-27</v>
      </c>
      <c r="U2589">
        <v>1</v>
      </c>
      <c r="V2589" t="s">
        <v>97</v>
      </c>
      <c r="W2589" t="s">
        <v>1116</v>
      </c>
      <c r="X2589">
        <v>0</v>
      </c>
      <c r="AG2589">
        <v>0</v>
      </c>
      <c r="AL2589" t="s">
        <v>59</v>
      </c>
      <c r="AM2589">
        <v>4</v>
      </c>
      <c r="AN2589" t="s">
        <v>60</v>
      </c>
      <c r="AO2589" s="1" t="d">
        <v>2013-01-28</v>
      </c>
      <c r="AP2589" t="s">
        <v>61</v>
      </c>
      <c r="AQ2589">
        <v>1</v>
      </c>
      <c r="AR2589" t="s">
        <v>60</v>
      </c>
      <c r="AS2589" s="1" t="d">
        <v>2013-01-28</v>
      </c>
      <c r="AT2589" s="1" t="d">
        <v>2013-01-27</v>
      </c>
      <c r="AU2589" s="1" t="d">
        <v>2013-01-28</v>
      </c>
      <c r="AV2589">
        <v>0</v>
      </c>
      <c r="AW2589">
        <v>0</v>
      </c>
      <c r="AX2589">
        <v>1159</v>
      </c>
      <c r="AY2589">
        <v>0</v>
      </c>
      <c r="AZ2589">
        <f t="shared" si="240"/>
        <v>1</v>
      </c>
      <c r="BA2589">
        <f t="shared" si="241"/>
        <v>1</v>
      </c>
      <c r="BB2589" s="3">
        <v>1</v>
      </c>
      <c r="BC2589" s="3">
        <v>0</v>
      </c>
      <c r="BD2589" s="3">
        <v>4</v>
      </c>
      <c r="BE2589">
        <f>IF(BD2589&gt;Summary!$C$2,1,0)</f>
        <v>0</v>
      </c>
      <c r="BF2589">
        <f t="shared" si="242"/>
        <v>0</v>
      </c>
      <c r="BG2589">
        <f t="shared" si="243"/>
        <v>1</v>
      </c>
      <c r="BH2589">
        <f t="shared" si="244"/>
        <v>0</v>
      </c>
      <c r="BI2589">
        <f t="shared" si="245"/>
        <v>0</v>
      </c>
    </row>
    <row r="2590" spans="1:61" x14ac:dyDescent="0.2">
      <c r="A2590">
        <v>3957</v>
      </c>
      <c r="B2590" t="s">
        <v>9874</v>
      </c>
      <c r="C2590" t="s">
        <v>9875</v>
      </c>
      <c r="D2590" t="s">
        <v>2806</v>
      </c>
      <c r="E2590" s="1" t="d">
        <v>2014-01-07</v>
      </c>
      <c r="F2590" t="s">
        <v>53</v>
      </c>
      <c r="G2590" s="1" t="d">
        <v>1991-11-18</v>
      </c>
      <c r="H2590">
        <v>24</v>
      </c>
      <c r="I2590" t="s">
        <v>75</v>
      </c>
      <c r="J2590" t="s">
        <v>161</v>
      </c>
      <c r="K2590">
        <v>0</v>
      </c>
      <c r="L2590">
        <v>0</v>
      </c>
      <c r="M2590">
        <v>0</v>
      </c>
      <c r="N2590">
        <v>1</v>
      </c>
      <c r="O2590">
        <v>-78</v>
      </c>
      <c r="P2590" s="2" t="d">
        <v>2013-10-21T04:29:01.00000003818422850</v>
      </c>
      <c r="Q2590" s="2" t="d">
        <v>2013-10-22T05:13:16.00000020582229200</v>
      </c>
      <c r="R2590" t="s">
        <v>9876</v>
      </c>
      <c r="S2590" s="1" t="d">
        <v>2013-10-21</v>
      </c>
      <c r="U2590">
        <v>78</v>
      </c>
      <c r="V2590" t="s">
        <v>97</v>
      </c>
      <c r="W2590" t="s">
        <v>9877</v>
      </c>
      <c r="X2590">
        <v>0</v>
      </c>
      <c r="AG2590">
        <v>0</v>
      </c>
      <c r="AL2590" t="s">
        <v>59</v>
      </c>
      <c r="AM2590">
        <v>2</v>
      </c>
      <c r="AN2590" t="s">
        <v>60</v>
      </c>
      <c r="AO2590" s="1" t="d">
        <v>2014-01-07</v>
      </c>
      <c r="AP2590" t="s">
        <v>61</v>
      </c>
      <c r="AQ2590">
        <v>4</v>
      </c>
      <c r="AR2590" t="s">
        <v>60</v>
      </c>
      <c r="AS2590" s="1" t="d">
        <v>2014-01-07</v>
      </c>
      <c r="AT2590" s="1" t="d">
        <v>2013-10-21</v>
      </c>
      <c r="AU2590" s="1" t="d">
        <v>2013-10-22</v>
      </c>
      <c r="AV2590">
        <v>1</v>
      </c>
      <c r="AW2590">
        <v>0</v>
      </c>
      <c r="AX2590">
        <v>815</v>
      </c>
      <c r="AY2590">
        <v>0</v>
      </c>
      <c r="AZ2590">
        <f t="shared" si="240"/>
        <v>0</v>
      </c>
      <c r="BA2590">
        <f t="shared" si="241"/>
        <v>1</v>
      </c>
      <c r="BB2590" s="3">
        <v>1</v>
      </c>
      <c r="BC2590" s="3">
        <v>0</v>
      </c>
      <c r="BD2590" s="3">
        <v>2</v>
      </c>
      <c r="BE2590">
        <f>IF(BD2590&gt;Summary!$C$2,1,0)</f>
        <v>0</v>
      </c>
      <c r="BF2590">
        <f t="shared" si="242"/>
        <v>0</v>
      </c>
      <c r="BG2590">
        <f t="shared" si="243"/>
        <v>1</v>
      </c>
      <c r="BH2590">
        <f t="shared" si="244"/>
        <v>0</v>
      </c>
      <c r="BI2590">
        <f t="shared" si="245"/>
        <v>0</v>
      </c>
    </row>
    <row r="2591" spans="1:61" x14ac:dyDescent="0.2">
      <c r="A2591">
        <v>3958</v>
      </c>
      <c r="B2591" t="s">
        <v>9878</v>
      </c>
      <c r="C2591" t="s">
        <v>8109</v>
      </c>
      <c r="D2591" t="s">
        <v>9879</v>
      </c>
      <c r="E2591" s="1" t="d">
        <v>2013-12-25</v>
      </c>
      <c r="F2591" t="s">
        <v>53</v>
      </c>
      <c r="G2591" s="1" t="d">
        <v>1971-04-26</v>
      </c>
      <c r="H2591">
        <v>44</v>
      </c>
      <c r="I2591" t="s">
        <v>65</v>
      </c>
      <c r="J2591" t="s">
        <v>102</v>
      </c>
      <c r="K2591">
        <v>0</v>
      </c>
      <c r="L2591">
        <v>0</v>
      </c>
      <c r="M2591">
        <v>0</v>
      </c>
      <c r="N2591">
        <v>0</v>
      </c>
      <c r="O2591">
        <v>-1</v>
      </c>
      <c r="P2591" s="2" t="d">
        <v>2013-12-24T05:58:16.00000020582229200</v>
      </c>
      <c r="Q2591" s="2" t="d">
        <v>2013-12-25T08:38:41.99999985750764400</v>
      </c>
      <c r="R2591" t="s">
        <v>9880</v>
      </c>
      <c r="S2591" s="1" t="d">
        <v>2013-12-24</v>
      </c>
      <c r="U2591">
        <v>1</v>
      </c>
      <c r="V2591" t="s">
        <v>57</v>
      </c>
      <c r="W2591" t="s">
        <v>2079</v>
      </c>
      <c r="X2591">
        <v>0</v>
      </c>
      <c r="AG2591">
        <v>0</v>
      </c>
      <c r="AL2591" t="s">
        <v>59</v>
      </c>
      <c r="AM2591">
        <v>1</v>
      </c>
      <c r="AN2591" t="s">
        <v>60</v>
      </c>
      <c r="AO2591" s="1" t="d">
        <v>2013-12-25</v>
      </c>
      <c r="AP2591" t="s">
        <v>61</v>
      </c>
      <c r="AQ2591">
        <v>1</v>
      </c>
      <c r="AR2591" t="s">
        <v>60</v>
      </c>
      <c r="AS2591" s="1" t="d">
        <v>2013-12-25</v>
      </c>
      <c r="AT2591" s="1" t="d">
        <v>2013-12-24</v>
      </c>
      <c r="AU2591" s="1" t="d">
        <v>2013-12-25</v>
      </c>
      <c r="AV2591">
        <v>0</v>
      </c>
      <c r="AW2591">
        <v>0</v>
      </c>
      <c r="AX2591">
        <v>828</v>
      </c>
      <c r="AY2591">
        <v>0</v>
      </c>
      <c r="AZ2591">
        <f t="shared" si="240"/>
        <v>1</v>
      </c>
      <c r="BA2591">
        <f t="shared" si="241"/>
        <v>1</v>
      </c>
      <c r="BB2591" s="3">
        <v>1</v>
      </c>
      <c r="BC2591" s="3">
        <v>0</v>
      </c>
      <c r="BD2591" s="3">
        <v>1</v>
      </c>
      <c r="BE2591">
        <f>IF(BD2591&gt;Summary!$C$2,1,0)</f>
        <v>0</v>
      </c>
      <c r="BF2591">
        <f t="shared" si="242"/>
        <v>0</v>
      </c>
      <c r="BG2591">
        <f t="shared" si="243"/>
        <v>1</v>
      </c>
      <c r="BH2591">
        <f t="shared" si="244"/>
        <v>0</v>
      </c>
      <c r="BI2591">
        <f t="shared" si="245"/>
        <v>0</v>
      </c>
    </row>
    <row r="2592" spans="1:61" x14ac:dyDescent="0.2">
      <c r="A2592">
        <v>3960</v>
      </c>
      <c r="B2592" t="s">
        <v>9881</v>
      </c>
      <c r="C2592" t="s">
        <v>1406</v>
      </c>
      <c r="D2592" t="s">
        <v>9882</v>
      </c>
      <c r="E2592" s="1" t="d">
        <v>2013-10-24</v>
      </c>
      <c r="F2592" t="s">
        <v>53</v>
      </c>
      <c r="G2592" s="1" t="d">
        <v>1985-06-19</v>
      </c>
      <c r="H2592">
        <v>30</v>
      </c>
      <c r="I2592" t="s">
        <v>65</v>
      </c>
      <c r="J2592" t="s">
        <v>66</v>
      </c>
      <c r="K2592">
        <v>0</v>
      </c>
      <c r="L2592">
        <v>0</v>
      </c>
      <c r="M2592">
        <v>0</v>
      </c>
      <c r="N2592">
        <v>0</v>
      </c>
      <c r="O2592">
        <v>-1</v>
      </c>
      <c r="P2592" s="2" t="d">
        <v>2013-10-23T09:15:21.00000029895454725</v>
      </c>
      <c r="Q2592" s="2" t="d">
        <v>2013-10-24T09:33:45.000</v>
      </c>
      <c r="R2592" t="s">
        <v>9883</v>
      </c>
      <c r="S2592" s="1" t="d">
        <v>2013-10-23</v>
      </c>
      <c r="U2592">
        <v>1</v>
      </c>
      <c r="V2592" t="s">
        <v>57</v>
      </c>
      <c r="W2592" t="s">
        <v>85</v>
      </c>
      <c r="X2592">
        <v>0</v>
      </c>
      <c r="AG2592">
        <v>0</v>
      </c>
      <c r="AL2592" t="s">
        <v>59</v>
      </c>
      <c r="AM2592">
        <v>2</v>
      </c>
      <c r="AN2592" t="s">
        <v>60</v>
      </c>
      <c r="AO2592" s="1" t="d">
        <v>2013-10-24</v>
      </c>
      <c r="AP2592" t="s">
        <v>61</v>
      </c>
      <c r="AQ2592">
        <v>2</v>
      </c>
      <c r="AR2592" t="s">
        <v>60</v>
      </c>
      <c r="AS2592" s="1" t="d">
        <v>2013-10-24</v>
      </c>
      <c r="AT2592" s="1" t="d">
        <v>2013-10-23</v>
      </c>
      <c r="AU2592" s="1" t="d">
        <v>2013-10-24</v>
      </c>
      <c r="AV2592">
        <v>0</v>
      </c>
      <c r="AW2592">
        <v>0</v>
      </c>
      <c r="AX2592">
        <v>890</v>
      </c>
      <c r="AY2592">
        <v>0</v>
      </c>
      <c r="AZ2592">
        <f t="shared" si="240"/>
        <v>1</v>
      </c>
      <c r="BA2592">
        <f t="shared" si="241"/>
        <v>1</v>
      </c>
      <c r="BB2592" s="3">
        <v>1</v>
      </c>
      <c r="BC2592" s="3">
        <v>0</v>
      </c>
      <c r="BD2592" s="3">
        <v>2</v>
      </c>
      <c r="BE2592">
        <f>IF(BD2592&gt;Summary!$C$2,1,0)</f>
        <v>0</v>
      </c>
      <c r="BF2592">
        <f t="shared" si="242"/>
        <v>0</v>
      </c>
      <c r="BG2592">
        <f t="shared" si="243"/>
        <v>1</v>
      </c>
      <c r="BH2592">
        <f t="shared" si="244"/>
        <v>0</v>
      </c>
      <c r="BI2592">
        <f t="shared" si="245"/>
        <v>0</v>
      </c>
    </row>
    <row r="2593" spans="1:61" x14ac:dyDescent="0.2">
      <c r="A2593">
        <v>3961</v>
      </c>
      <c r="B2593" t="s">
        <v>9884</v>
      </c>
      <c r="C2593" t="s">
        <v>242</v>
      </c>
      <c r="D2593" t="s">
        <v>606</v>
      </c>
      <c r="E2593" s="1" t="d">
        <v>2013-10-28</v>
      </c>
      <c r="F2593" t="s">
        <v>53</v>
      </c>
      <c r="G2593" s="1" t="d">
        <v>1975-09-30</v>
      </c>
      <c r="H2593">
        <v>40</v>
      </c>
      <c r="I2593" t="s">
        <v>65</v>
      </c>
      <c r="J2593" t="s">
        <v>161</v>
      </c>
      <c r="K2593">
        <v>0</v>
      </c>
      <c r="L2593">
        <v>0</v>
      </c>
      <c r="M2593">
        <v>0</v>
      </c>
      <c r="N2593">
        <v>0</v>
      </c>
      <c r="O2593">
        <v>0</v>
      </c>
      <c r="P2593" s="2" t="d">
        <v>2013-10-28T01:12:00.00000025145709525</v>
      </c>
      <c r="Q2593" s="2" t="d">
        <v>2013-10-28T07:15:33.99999998509883700</v>
      </c>
      <c r="R2593" t="s">
        <v>9885</v>
      </c>
      <c r="S2593" s="1" t="d">
        <v>2013-10-27</v>
      </c>
      <c r="U2593">
        <v>1</v>
      </c>
      <c r="V2593" t="s">
        <v>57</v>
      </c>
      <c r="W2593" t="s">
        <v>124</v>
      </c>
      <c r="X2593">
        <v>0</v>
      </c>
      <c r="AG2593">
        <v>0</v>
      </c>
      <c r="AL2593" t="s">
        <v>59</v>
      </c>
      <c r="AM2593">
        <v>1</v>
      </c>
      <c r="AN2593" t="s">
        <v>60</v>
      </c>
      <c r="AO2593" s="1" t="d">
        <v>2013-10-28</v>
      </c>
      <c r="AP2593" t="s">
        <v>61</v>
      </c>
      <c r="AQ2593">
        <v>1</v>
      </c>
      <c r="AR2593" t="s">
        <v>60</v>
      </c>
      <c r="AS2593" s="1" t="d">
        <v>2013-10-28</v>
      </c>
      <c r="AT2593" s="1" t="d">
        <v>2013-10-28</v>
      </c>
      <c r="AU2593" s="1" t="d">
        <v>2013-10-28</v>
      </c>
      <c r="AV2593">
        <v>0</v>
      </c>
      <c r="AW2593">
        <v>0</v>
      </c>
      <c r="AX2593">
        <v>886</v>
      </c>
      <c r="AY2593">
        <v>0</v>
      </c>
      <c r="AZ2593">
        <f t="shared" si="240"/>
        <v>1</v>
      </c>
      <c r="BA2593">
        <f t="shared" si="241"/>
        <v>1</v>
      </c>
      <c r="BB2593" s="3">
        <v>1</v>
      </c>
      <c r="BC2593" s="3">
        <v>0</v>
      </c>
      <c r="BD2593" s="3">
        <v>1</v>
      </c>
      <c r="BE2593">
        <f>IF(BD2593&gt;Summary!$C$2,1,0)</f>
        <v>0</v>
      </c>
      <c r="BF2593">
        <f t="shared" si="242"/>
        <v>0</v>
      </c>
      <c r="BG2593">
        <f t="shared" si="243"/>
        <v>1</v>
      </c>
      <c r="BH2593">
        <f t="shared" si="244"/>
        <v>0</v>
      </c>
      <c r="BI2593">
        <f t="shared" si="245"/>
        <v>0</v>
      </c>
    </row>
    <row r="2594" spans="1:61" x14ac:dyDescent="0.2">
      <c r="A2594">
        <v>3963</v>
      </c>
      <c r="B2594" t="s">
        <v>9886</v>
      </c>
      <c r="C2594" t="s">
        <v>621</v>
      </c>
      <c r="D2594" t="s">
        <v>9887</v>
      </c>
      <c r="E2594" s="1" t="d">
        <v>2014-02-19</v>
      </c>
      <c r="F2594" t="s">
        <v>53</v>
      </c>
      <c r="G2594" s="1" t="d">
        <v>1967-03-09</v>
      </c>
      <c r="H2594">
        <v>49</v>
      </c>
      <c r="I2594" t="s">
        <v>54</v>
      </c>
      <c r="J2594" t="s">
        <v>102</v>
      </c>
      <c r="K2594">
        <v>0</v>
      </c>
      <c r="L2594">
        <v>0</v>
      </c>
      <c r="M2594">
        <v>0</v>
      </c>
      <c r="N2594">
        <v>1</v>
      </c>
      <c r="O2594">
        <v>-22</v>
      </c>
      <c r="P2594" s="2" t="d">
        <v>2014-01-28T12:27:02.9999996954575200</v>
      </c>
      <c r="Q2594" s="2" t="d">
        <v>2014-01-30T08:45:35.00000021886080625</v>
      </c>
      <c r="R2594" t="s">
        <v>9888</v>
      </c>
      <c r="S2594" s="1" t="d">
        <v>2014-01-27</v>
      </c>
      <c r="U2594">
        <v>23</v>
      </c>
      <c r="V2594" t="s">
        <v>57</v>
      </c>
      <c r="W2594" t="s">
        <v>1545</v>
      </c>
      <c r="X2594">
        <v>0</v>
      </c>
      <c r="AG2594">
        <v>0</v>
      </c>
      <c r="AL2594" t="s">
        <v>59</v>
      </c>
      <c r="AM2594">
        <v>1</v>
      </c>
      <c r="AN2594" t="s">
        <v>60</v>
      </c>
      <c r="AO2594" s="1" t="d">
        <v>2014-02-19</v>
      </c>
      <c r="AP2594" t="s">
        <v>61</v>
      </c>
      <c r="AQ2594">
        <v>1</v>
      </c>
      <c r="AR2594" t="s">
        <v>60</v>
      </c>
      <c r="AS2594" s="1" t="d">
        <v>2014-02-19</v>
      </c>
      <c r="AT2594" s="1" t="d">
        <v>2014-01-28</v>
      </c>
      <c r="AU2594" s="1" t="d">
        <v>2014-01-30</v>
      </c>
      <c r="AV2594">
        <v>1</v>
      </c>
      <c r="AW2594">
        <v>0</v>
      </c>
      <c r="AX2594">
        <v>772</v>
      </c>
      <c r="AY2594">
        <v>0</v>
      </c>
      <c r="AZ2594">
        <f t="shared" si="240"/>
        <v>1</v>
      </c>
      <c r="BA2594">
        <f t="shared" si="241"/>
        <v>1</v>
      </c>
      <c r="BB2594" s="3">
        <v>1</v>
      </c>
      <c r="BC2594" s="3">
        <v>0</v>
      </c>
      <c r="BD2594" s="3">
        <v>1</v>
      </c>
      <c r="BE2594">
        <f>IF(BD2594&gt;Summary!$C$2,1,0)</f>
        <v>0</v>
      </c>
      <c r="BF2594">
        <f t="shared" si="242"/>
        <v>0</v>
      </c>
      <c r="BG2594">
        <f t="shared" si="243"/>
        <v>1</v>
      </c>
      <c r="BH2594">
        <f t="shared" si="244"/>
        <v>0</v>
      </c>
      <c r="BI2594">
        <f t="shared" si="245"/>
        <v>0</v>
      </c>
    </row>
    <row r="2595" spans="1:61" x14ac:dyDescent="0.2">
      <c r="A2595">
        <v>3965</v>
      </c>
      <c r="B2595" t="s">
        <v>9889</v>
      </c>
      <c r="C2595" t="s">
        <v>3243</v>
      </c>
      <c r="D2595" t="s">
        <v>9890</v>
      </c>
      <c r="E2595" s="1" t="d">
        <v>2014-01-07</v>
      </c>
      <c r="F2595" t="s">
        <v>53</v>
      </c>
      <c r="G2595" s="1" t="d">
        <v>1948-06-07</v>
      </c>
      <c r="H2595">
        <v>67</v>
      </c>
      <c r="I2595" t="s">
        <v>54</v>
      </c>
      <c r="J2595" t="s">
        <v>102</v>
      </c>
      <c r="K2595">
        <v>0</v>
      </c>
      <c r="L2595">
        <v>0</v>
      </c>
      <c r="M2595">
        <v>0</v>
      </c>
      <c r="N2595">
        <v>0</v>
      </c>
      <c r="O2595">
        <v>0</v>
      </c>
      <c r="P2595" s="2" t="d">
        <v>2014-01-07T04:54:59.00000025518238600</v>
      </c>
      <c r="Q2595" s="2" t="d">
        <v>2014-01-07T08:19:22.00000026728957925</v>
      </c>
      <c r="R2595" t="s">
        <v>9891</v>
      </c>
      <c r="S2595" s="1" t="d">
        <v>2014-01-07</v>
      </c>
      <c r="U2595">
        <v>0</v>
      </c>
      <c r="V2595" t="s">
        <v>97</v>
      </c>
      <c r="W2595" t="s">
        <v>7538</v>
      </c>
      <c r="X2595">
        <v>0</v>
      </c>
      <c r="AG2595">
        <v>0</v>
      </c>
      <c r="AL2595" t="s">
        <v>59</v>
      </c>
      <c r="AM2595">
        <v>1</v>
      </c>
      <c r="AN2595" t="s">
        <v>60</v>
      </c>
      <c r="AO2595" s="1" t="d">
        <v>2014-01-07</v>
      </c>
      <c r="AP2595" t="s">
        <v>61</v>
      </c>
      <c r="AQ2595">
        <v>1</v>
      </c>
      <c r="AR2595" t="s">
        <v>60</v>
      </c>
      <c r="AS2595" s="1" t="d">
        <v>2014-01-07</v>
      </c>
      <c r="AT2595" s="1" t="d">
        <v>2014-01-07</v>
      </c>
      <c r="AU2595" s="1" t="d">
        <v>2014-01-07</v>
      </c>
      <c r="AV2595">
        <v>0</v>
      </c>
      <c r="AW2595">
        <v>0</v>
      </c>
      <c r="AX2595">
        <v>815</v>
      </c>
      <c r="AY2595">
        <v>0</v>
      </c>
      <c r="AZ2595">
        <f t="shared" si="240"/>
        <v>1</v>
      </c>
      <c r="BA2595">
        <f t="shared" si="241"/>
        <v>1</v>
      </c>
      <c r="BB2595" s="3">
        <v>1</v>
      </c>
      <c r="BC2595" s="3">
        <v>0</v>
      </c>
      <c r="BD2595" s="3">
        <v>1</v>
      </c>
      <c r="BE2595">
        <f>IF(BD2595&gt;Summary!$C$2,1,0)</f>
        <v>0</v>
      </c>
      <c r="BF2595">
        <f t="shared" si="242"/>
        <v>0</v>
      </c>
      <c r="BG2595">
        <f t="shared" si="243"/>
        <v>1</v>
      </c>
      <c r="BH2595">
        <f t="shared" si="244"/>
        <v>0</v>
      </c>
      <c r="BI2595">
        <f t="shared" si="245"/>
        <v>0</v>
      </c>
    </row>
    <row r="2596" spans="1:61" x14ac:dyDescent="0.2">
      <c r="A2596">
        <v>3966</v>
      </c>
      <c r="B2596" t="s">
        <v>9892</v>
      </c>
      <c r="C2596" t="s">
        <v>8626</v>
      </c>
      <c r="D2596" t="s">
        <v>9893</v>
      </c>
      <c r="E2596" s="1" t="d">
        <v>2014-08-22</v>
      </c>
      <c r="F2596" t="s">
        <v>53</v>
      </c>
      <c r="G2596" s="1" t="d">
        <v>1956-09-03</v>
      </c>
      <c r="H2596">
        <v>59</v>
      </c>
      <c r="I2596" t="s">
        <v>54</v>
      </c>
      <c r="J2596" t="s">
        <v>66</v>
      </c>
      <c r="K2596">
        <v>0</v>
      </c>
      <c r="L2596">
        <v>0</v>
      </c>
      <c r="M2596">
        <v>0</v>
      </c>
      <c r="N2596">
        <v>14</v>
      </c>
      <c r="O2596">
        <v>-1</v>
      </c>
      <c r="P2596" s="2" t="d">
        <v>2014-08-21T03:09:07.99999985843897175</v>
      </c>
      <c r="Q2596" s="2" t="d">
        <v>2014-09-23T03:26:24.0000000083819025</v>
      </c>
      <c r="R2596" t="s">
        <v>9894</v>
      </c>
      <c r="S2596" s="1" t="d">
        <v>2014-08-21</v>
      </c>
      <c r="U2596">
        <v>1</v>
      </c>
      <c r="V2596" t="s">
        <v>57</v>
      </c>
      <c r="W2596" t="s">
        <v>77</v>
      </c>
      <c r="X2596">
        <v>1</v>
      </c>
      <c r="Y2596" t="s">
        <v>9895</v>
      </c>
      <c r="Z2596" t="s">
        <v>70</v>
      </c>
      <c r="AA2596">
        <v>0</v>
      </c>
      <c r="AB2596" s="1" t="d">
        <v>2014-10-01</v>
      </c>
      <c r="AC2596" t="s">
        <v>3951</v>
      </c>
      <c r="AD2596" s="1" t="d">
        <v>2014-10-01</v>
      </c>
      <c r="AE2596" s="1" t="d">
        <v>2015-11-10</v>
      </c>
      <c r="AG2596">
        <v>0</v>
      </c>
      <c r="AL2596" t="s">
        <v>59</v>
      </c>
      <c r="AM2596">
        <v>8</v>
      </c>
      <c r="AN2596" t="s">
        <v>86</v>
      </c>
      <c r="AO2596" s="1" t="d">
        <v>2014-08-22</v>
      </c>
      <c r="AP2596" t="s">
        <v>61</v>
      </c>
      <c r="AQ2596">
        <v>4</v>
      </c>
      <c r="AR2596" t="s">
        <v>60</v>
      </c>
      <c r="AS2596" s="1" t="d">
        <v>2014-08-22</v>
      </c>
      <c r="AT2596" s="1" t="d">
        <v>2014-10-01</v>
      </c>
      <c r="AU2596" s="1" t="d">
        <v>2015-11-10</v>
      </c>
      <c r="AV2596">
        <v>14</v>
      </c>
      <c r="AW2596">
        <v>32</v>
      </c>
      <c r="AX2596">
        <v>40</v>
      </c>
      <c r="AY2596">
        <v>1</v>
      </c>
      <c r="AZ2596">
        <f t="shared" si="240"/>
        <v>1</v>
      </c>
      <c r="BA2596">
        <f t="shared" si="241"/>
        <v>1</v>
      </c>
      <c r="BB2596" s="3">
        <v>1</v>
      </c>
      <c r="BC2596" s="3">
        <v>1</v>
      </c>
      <c r="BD2596" s="3">
        <v>8</v>
      </c>
      <c r="BE2596">
        <f>IF(BD2596&gt;Summary!$C$2,1,0)</f>
        <v>1</v>
      </c>
      <c r="BF2596">
        <f t="shared" si="242"/>
        <v>1</v>
      </c>
      <c r="BG2596">
        <f t="shared" si="243"/>
        <v>0</v>
      </c>
      <c r="BH2596">
        <f t="shared" si="244"/>
        <v>0</v>
      </c>
      <c r="BI2596">
        <f t="shared" si="245"/>
        <v>0</v>
      </c>
    </row>
    <row r="2597" spans="1:61" x14ac:dyDescent="0.2">
      <c r="A2597">
        <v>3969</v>
      </c>
      <c r="B2597" t="s">
        <v>9896</v>
      </c>
      <c r="C2597" t="s">
        <v>320</v>
      </c>
      <c r="D2597" t="s">
        <v>9897</v>
      </c>
      <c r="E2597" s="1" t="d">
        <v>2013-03-07</v>
      </c>
      <c r="F2597" t="s">
        <v>53</v>
      </c>
      <c r="G2597" s="1" t="d">
        <v>1995-03-04</v>
      </c>
      <c r="H2597">
        <v>21</v>
      </c>
      <c r="I2597" t="s">
        <v>75</v>
      </c>
      <c r="J2597" t="s">
        <v>66</v>
      </c>
      <c r="K2597">
        <v>1</v>
      </c>
      <c r="L2597">
        <v>0</v>
      </c>
      <c r="M2597">
        <v>0</v>
      </c>
      <c r="N2597">
        <v>1</v>
      </c>
      <c r="O2597">
        <v>-1</v>
      </c>
      <c r="P2597" s="2" t="d">
        <v>2013-03-06T08:54:09.00000030174851700</v>
      </c>
      <c r="Q2597" s="2" t="d">
        <v>2013-03-08T04:35:37.99999980255961725</v>
      </c>
      <c r="R2597" t="s">
        <v>9898</v>
      </c>
      <c r="T2597" s="1" t="d">
        <v>2013-03-06</v>
      </c>
      <c r="U2597">
        <v>1</v>
      </c>
      <c r="V2597" t="s">
        <v>57</v>
      </c>
      <c r="W2597" t="s">
        <v>92</v>
      </c>
      <c r="X2597">
        <v>1</v>
      </c>
      <c r="Y2597" t="s">
        <v>9899</v>
      </c>
      <c r="Z2597" t="s">
        <v>135</v>
      </c>
      <c r="AA2597">
        <v>0</v>
      </c>
      <c r="AB2597" s="1" t="d">
        <v>2013-10-30</v>
      </c>
      <c r="AC2597" t="s">
        <v>194</v>
      </c>
      <c r="AD2597" s="1" t="d">
        <v>2013-10-30</v>
      </c>
      <c r="AE2597" s="1" t="d">
        <v>2013-10-31</v>
      </c>
      <c r="AG2597">
        <v>0</v>
      </c>
      <c r="AL2597" t="s">
        <v>59</v>
      </c>
      <c r="AM2597">
        <v>10</v>
      </c>
      <c r="AN2597" t="s">
        <v>86</v>
      </c>
      <c r="AO2597" s="1" t="d">
        <v>2013-03-07</v>
      </c>
      <c r="AP2597" t="s">
        <v>61</v>
      </c>
      <c r="AQ2597">
        <v>10</v>
      </c>
      <c r="AR2597" t="s">
        <v>86</v>
      </c>
      <c r="AS2597" s="1" t="d">
        <v>2013-03-07</v>
      </c>
      <c r="AT2597" s="1" t="d">
        <v>2013-10-30</v>
      </c>
      <c r="AU2597" s="1" t="d">
        <v>2013-10-31</v>
      </c>
      <c r="AV2597">
        <v>1</v>
      </c>
      <c r="AW2597">
        <v>1</v>
      </c>
      <c r="AX2597">
        <v>237</v>
      </c>
      <c r="AY2597">
        <v>1</v>
      </c>
      <c r="AZ2597">
        <f t="shared" si="240"/>
        <v>1</v>
      </c>
      <c r="BA2597">
        <f t="shared" si="241"/>
        <v>1</v>
      </c>
      <c r="BB2597" s="3">
        <v>1</v>
      </c>
      <c r="BC2597" s="3">
        <v>1</v>
      </c>
      <c r="BD2597" s="3">
        <v>10</v>
      </c>
      <c r="BE2597">
        <f>IF(BD2597&gt;Summary!$C$2,1,0)</f>
        <v>1</v>
      </c>
      <c r="BF2597">
        <f t="shared" si="242"/>
        <v>1</v>
      </c>
      <c r="BG2597">
        <f t="shared" si="243"/>
        <v>0</v>
      </c>
      <c r="BH2597">
        <f t="shared" si="244"/>
        <v>0</v>
      </c>
      <c r="BI2597">
        <f t="shared" si="245"/>
        <v>0</v>
      </c>
    </row>
    <row r="2598" spans="1:61" x14ac:dyDescent="0.2">
      <c r="A2598">
        <v>3972</v>
      </c>
      <c r="B2598" t="s">
        <v>9900</v>
      </c>
      <c r="C2598" t="s">
        <v>9901</v>
      </c>
      <c r="D2598" t="s">
        <v>1398</v>
      </c>
      <c r="E2598" s="1" t="d">
        <v>2013-08-26</v>
      </c>
      <c r="F2598" t="s">
        <v>53</v>
      </c>
      <c r="G2598" s="1" t="d">
        <v>1984-07-13</v>
      </c>
      <c r="H2598">
        <v>31</v>
      </c>
      <c r="I2598" t="s">
        <v>65</v>
      </c>
      <c r="J2598" t="s">
        <v>102</v>
      </c>
      <c r="K2598">
        <v>0</v>
      </c>
      <c r="L2598">
        <v>0</v>
      </c>
      <c r="M2598">
        <v>0</v>
      </c>
      <c r="N2598">
        <v>6</v>
      </c>
      <c r="O2598">
        <v>-1</v>
      </c>
      <c r="P2598" s="2" t="d">
        <v>2013-08-25T02:54:36.99999993201345225</v>
      </c>
      <c r="Q2598" s="2" t="d">
        <v>2013-09-04T08:36:00.99999994039535475</v>
      </c>
      <c r="R2598" t="s">
        <v>9902</v>
      </c>
      <c r="S2598" s="1" t="d">
        <v>2013-08-25</v>
      </c>
      <c r="U2598">
        <v>1</v>
      </c>
      <c r="V2598" t="s">
        <v>97</v>
      </c>
      <c r="W2598" t="s">
        <v>1116</v>
      </c>
      <c r="X2598">
        <v>0</v>
      </c>
      <c r="AG2598">
        <v>0</v>
      </c>
      <c r="AL2598" t="s">
        <v>59</v>
      </c>
      <c r="AM2598">
        <v>7</v>
      </c>
      <c r="AN2598" t="s">
        <v>87</v>
      </c>
      <c r="AO2598" s="1" t="d">
        <v>2013-08-26</v>
      </c>
      <c r="AP2598" t="s">
        <v>61</v>
      </c>
      <c r="AQ2598">
        <v>3</v>
      </c>
      <c r="AR2598" t="s">
        <v>60</v>
      </c>
      <c r="AS2598" s="1" t="d">
        <v>2013-08-26</v>
      </c>
      <c r="AT2598" s="1" t="d">
        <v>2015-11-03</v>
      </c>
      <c r="AU2598" s="1" t="d">
        <v>2020-01-01</v>
      </c>
      <c r="AV2598">
        <v>6</v>
      </c>
      <c r="AW2598">
        <v>9</v>
      </c>
      <c r="AX2598">
        <v>799</v>
      </c>
      <c r="AY2598">
        <v>0</v>
      </c>
      <c r="AZ2598">
        <f t="shared" si="240"/>
        <v>1</v>
      </c>
      <c r="BA2598">
        <f t="shared" si="241"/>
        <v>1</v>
      </c>
      <c r="BB2598" s="3">
        <v>1</v>
      </c>
      <c r="BC2598" s="3">
        <v>0</v>
      </c>
      <c r="BD2598" s="3">
        <v>7</v>
      </c>
      <c r="BE2598">
        <f>IF(BD2598&gt;Summary!$C$2,1,0)</f>
        <v>1</v>
      </c>
      <c r="BF2598">
        <f t="shared" si="242"/>
        <v>0</v>
      </c>
      <c r="BG2598">
        <f t="shared" si="243"/>
        <v>0</v>
      </c>
      <c r="BH2598">
        <f t="shared" si="244"/>
        <v>1</v>
      </c>
      <c r="BI2598">
        <f t="shared" si="245"/>
        <v>0</v>
      </c>
    </row>
    <row r="2599" spans="1:61" x14ac:dyDescent="0.2">
      <c r="A2599">
        <v>3973</v>
      </c>
      <c r="B2599" t="s">
        <v>9903</v>
      </c>
      <c r="C2599" t="s">
        <v>9904</v>
      </c>
      <c r="D2599" t="s">
        <v>9905</v>
      </c>
      <c r="E2599" s="1" t="d">
        <v>2013-03-20</v>
      </c>
      <c r="F2599" t="s">
        <v>115</v>
      </c>
      <c r="G2599" s="1" t="d">
        <v>1966-01-12</v>
      </c>
      <c r="H2599">
        <v>50</v>
      </c>
      <c r="I2599" t="s">
        <v>54</v>
      </c>
      <c r="J2599" t="s">
        <v>102</v>
      </c>
      <c r="K2599">
        <v>0</v>
      </c>
      <c r="L2599">
        <v>0</v>
      </c>
      <c r="M2599">
        <v>0</v>
      </c>
      <c r="N2599">
        <v>2</v>
      </c>
      <c r="O2599">
        <v>-1</v>
      </c>
      <c r="P2599" s="2" t="d">
        <v>2013-03-19T11:02:31.99999990873038675</v>
      </c>
      <c r="Q2599" s="2" t="d">
        <v>2013-03-20T01:09:45.99999973084777875</v>
      </c>
      <c r="R2599" t="s">
        <v>9906</v>
      </c>
      <c r="S2599" s="1" t="d">
        <v>2013-03-19</v>
      </c>
      <c r="U2599">
        <v>1</v>
      </c>
      <c r="V2599" t="s">
        <v>57</v>
      </c>
      <c r="W2599" t="s">
        <v>77</v>
      </c>
      <c r="X2599">
        <v>1</v>
      </c>
      <c r="Y2599" t="s">
        <v>9907</v>
      </c>
      <c r="Z2599" t="s">
        <v>70</v>
      </c>
      <c r="AA2599">
        <v>0</v>
      </c>
      <c r="AB2599" s="1" t="d">
        <v>2014-06-28</v>
      </c>
      <c r="AC2599" t="s">
        <v>77</v>
      </c>
      <c r="AD2599" s="1" t="d">
        <v>2014-06-28</v>
      </c>
      <c r="AE2599" s="1" t="d">
        <v>2014-06-29</v>
      </c>
      <c r="AG2599">
        <v>0</v>
      </c>
      <c r="AL2599" t="s">
        <v>59</v>
      </c>
      <c r="AM2599">
        <v>1</v>
      </c>
      <c r="AN2599" t="s">
        <v>60</v>
      </c>
      <c r="AO2599" s="1" t="d">
        <v>2013-03-20</v>
      </c>
      <c r="AP2599" t="s">
        <v>61</v>
      </c>
      <c r="AQ2599">
        <v>1</v>
      </c>
      <c r="AR2599" t="s">
        <v>60</v>
      </c>
      <c r="AS2599" s="1" t="d">
        <v>2013-03-20</v>
      </c>
      <c r="AT2599" s="1" t="d">
        <v>2014-06-28</v>
      </c>
      <c r="AU2599" s="1" t="d">
        <v>2014-06-29</v>
      </c>
      <c r="AV2599">
        <v>2</v>
      </c>
      <c r="AW2599">
        <v>0</v>
      </c>
      <c r="AX2599">
        <v>465</v>
      </c>
      <c r="AY2599">
        <v>1</v>
      </c>
      <c r="AZ2599">
        <f t="shared" si="240"/>
        <v>1</v>
      </c>
      <c r="BA2599">
        <f t="shared" si="241"/>
        <v>1</v>
      </c>
      <c r="BB2599" s="3">
        <v>1</v>
      </c>
      <c r="BC2599" s="3">
        <v>1</v>
      </c>
      <c r="BD2599" s="3">
        <v>1</v>
      </c>
      <c r="BE2599">
        <f>IF(BD2599&gt;Summary!$C$2,1,0)</f>
        <v>0</v>
      </c>
      <c r="BF2599">
        <f t="shared" si="242"/>
        <v>0</v>
      </c>
      <c r="BG2599">
        <f t="shared" si="243"/>
        <v>0</v>
      </c>
      <c r="BH2599">
        <f t="shared" si="244"/>
        <v>0</v>
      </c>
      <c r="BI2599">
        <f t="shared" si="245"/>
        <v>1</v>
      </c>
    </row>
    <row r="2600" spans="1:61" x14ac:dyDescent="0.2">
      <c r="A2600">
        <v>3974</v>
      </c>
      <c r="B2600" t="s">
        <v>9908</v>
      </c>
      <c r="C2600" t="s">
        <v>9909</v>
      </c>
      <c r="D2600" t="s">
        <v>4335</v>
      </c>
      <c r="E2600" s="1" t="d">
        <v>2013-10-10</v>
      </c>
      <c r="F2600" t="s">
        <v>53</v>
      </c>
      <c r="G2600" s="1" t="d">
        <v>1985-07-26</v>
      </c>
      <c r="H2600">
        <v>30</v>
      </c>
      <c r="I2600" t="s">
        <v>65</v>
      </c>
      <c r="J2600" t="s">
        <v>66</v>
      </c>
      <c r="K2600">
        <v>0</v>
      </c>
      <c r="L2600">
        <v>0</v>
      </c>
      <c r="M2600">
        <v>0</v>
      </c>
      <c r="N2600">
        <v>7</v>
      </c>
      <c r="O2600">
        <v>-1</v>
      </c>
      <c r="P2600" s="2" t="d">
        <v>2013-10-09T06:16:31.99999992270022875</v>
      </c>
      <c r="Q2600" s="2" t="d">
        <v>2013-10-10T05:30:05.99999993573874300</v>
      </c>
      <c r="R2600" t="s">
        <v>9910</v>
      </c>
      <c r="S2600" s="1" t="d">
        <v>2013-10-09</v>
      </c>
      <c r="U2600">
        <v>1</v>
      </c>
      <c r="V2600" t="s">
        <v>57</v>
      </c>
      <c r="W2600" t="s">
        <v>172</v>
      </c>
      <c r="X2600">
        <v>0</v>
      </c>
      <c r="AG2600">
        <v>0</v>
      </c>
      <c r="AL2600" t="s">
        <v>59</v>
      </c>
      <c r="AM2600">
        <v>3</v>
      </c>
      <c r="AN2600" t="s">
        <v>60</v>
      </c>
      <c r="AO2600" s="1" t="d">
        <v>2013-10-10</v>
      </c>
      <c r="AP2600" t="s">
        <v>61</v>
      </c>
      <c r="AQ2600">
        <v>3</v>
      </c>
      <c r="AR2600" t="s">
        <v>60</v>
      </c>
      <c r="AS2600" s="1" t="d">
        <v>2013-10-10</v>
      </c>
      <c r="AT2600" s="1" t="d">
        <v>2014-05-02</v>
      </c>
      <c r="AU2600" s="1" t="d">
        <v>2014-06-21</v>
      </c>
      <c r="AV2600">
        <v>7</v>
      </c>
      <c r="AW2600">
        <v>0</v>
      </c>
      <c r="AX2600">
        <v>204</v>
      </c>
      <c r="AY2600">
        <v>0</v>
      </c>
      <c r="AZ2600">
        <f t="shared" si="240"/>
        <v>1</v>
      </c>
      <c r="BA2600">
        <f t="shared" si="241"/>
        <v>1</v>
      </c>
      <c r="BB2600" s="3">
        <v>1</v>
      </c>
      <c r="BC2600" s="3">
        <v>0</v>
      </c>
      <c r="BD2600" s="3">
        <v>3</v>
      </c>
      <c r="BE2600">
        <f>IF(BD2600&gt;Summary!$C$2,1,0)</f>
        <v>0</v>
      </c>
      <c r="BF2600">
        <f t="shared" si="242"/>
        <v>0</v>
      </c>
      <c r="BG2600">
        <f t="shared" si="243"/>
        <v>1</v>
      </c>
      <c r="BH2600">
        <f t="shared" si="244"/>
        <v>0</v>
      </c>
      <c r="BI2600">
        <f t="shared" si="245"/>
        <v>0</v>
      </c>
    </row>
    <row r="2601" spans="1:61" x14ac:dyDescent="0.2">
      <c r="A2601">
        <v>3975</v>
      </c>
      <c r="B2601" t="s">
        <v>9911</v>
      </c>
      <c r="C2601" t="s">
        <v>338</v>
      </c>
      <c r="D2601" t="s">
        <v>9912</v>
      </c>
      <c r="E2601" s="1" t="d">
        <v>2013-12-21</v>
      </c>
      <c r="F2601" t="s">
        <v>53</v>
      </c>
      <c r="G2601" s="1" t="d">
        <v>1988-04-15</v>
      </c>
      <c r="H2601">
        <v>28</v>
      </c>
      <c r="I2601" t="s">
        <v>65</v>
      </c>
      <c r="J2601" t="s">
        <v>102</v>
      </c>
      <c r="K2601">
        <v>0</v>
      </c>
      <c r="L2601">
        <v>0</v>
      </c>
      <c r="M2601">
        <v>0</v>
      </c>
      <c r="N2601">
        <v>1</v>
      </c>
      <c r="O2601">
        <v>-1</v>
      </c>
      <c r="P2601" s="2" t="d">
        <v>2013-12-20T11:13:53.0000000540167125</v>
      </c>
      <c r="Q2601" s="2" t="d">
        <v>2013-12-21T08:55:43.99999987799673975</v>
      </c>
      <c r="R2601" t="s">
        <v>9913</v>
      </c>
      <c r="S2601" s="1" t="d">
        <v>2013-12-20</v>
      </c>
      <c r="U2601">
        <v>1</v>
      </c>
      <c r="V2601" t="s">
        <v>97</v>
      </c>
      <c r="W2601" t="s">
        <v>803</v>
      </c>
      <c r="X2601">
        <v>0</v>
      </c>
      <c r="AG2601">
        <v>0</v>
      </c>
      <c r="AL2601" t="s">
        <v>59</v>
      </c>
      <c r="AM2601">
        <v>2</v>
      </c>
      <c r="AN2601" t="s">
        <v>60</v>
      </c>
      <c r="AO2601" s="1" t="d">
        <v>2013-12-21</v>
      </c>
      <c r="AP2601" t="s">
        <v>61</v>
      </c>
      <c r="AQ2601">
        <v>2</v>
      </c>
      <c r="AR2601" t="s">
        <v>60</v>
      </c>
      <c r="AS2601" s="1" t="d">
        <v>2013-12-21</v>
      </c>
      <c r="AT2601" s="1" t="d">
        <v>2013-12-20</v>
      </c>
      <c r="AU2601" s="1" t="d">
        <v>2013-12-21</v>
      </c>
      <c r="AV2601">
        <v>1</v>
      </c>
      <c r="AW2601">
        <v>0</v>
      </c>
      <c r="AX2601">
        <v>832</v>
      </c>
      <c r="AY2601">
        <v>0</v>
      </c>
      <c r="AZ2601">
        <f t="shared" si="240"/>
        <v>1</v>
      </c>
      <c r="BA2601">
        <f t="shared" si="241"/>
        <v>1</v>
      </c>
      <c r="BB2601" s="3">
        <v>1</v>
      </c>
      <c r="BC2601" s="3">
        <v>0</v>
      </c>
      <c r="BD2601" s="3">
        <v>2</v>
      </c>
      <c r="BE2601">
        <f>IF(BD2601&gt;Summary!$C$2,1,0)</f>
        <v>0</v>
      </c>
      <c r="BF2601">
        <f t="shared" si="242"/>
        <v>0</v>
      </c>
      <c r="BG2601">
        <f t="shared" si="243"/>
        <v>1</v>
      </c>
      <c r="BH2601">
        <f t="shared" si="244"/>
        <v>0</v>
      </c>
      <c r="BI2601">
        <f t="shared" si="245"/>
        <v>0</v>
      </c>
    </row>
    <row r="2602" spans="1:61" x14ac:dyDescent="0.2">
      <c r="A2602">
        <v>3976</v>
      </c>
      <c r="B2602" t="s">
        <v>9914</v>
      </c>
      <c r="C2602" t="s">
        <v>383</v>
      </c>
      <c r="D2602" t="s">
        <v>8100</v>
      </c>
      <c r="E2602" s="1" t="d">
        <v>2014-04-28</v>
      </c>
      <c r="F2602" t="s">
        <v>53</v>
      </c>
      <c r="G2602" s="1" t="d">
        <v>1967-07-26</v>
      </c>
      <c r="H2602">
        <v>48</v>
      </c>
      <c r="I2602" t="s">
        <v>54</v>
      </c>
      <c r="J2602" t="s">
        <v>66</v>
      </c>
      <c r="K2602">
        <v>0</v>
      </c>
      <c r="L2602">
        <v>0</v>
      </c>
      <c r="M2602">
        <v>0</v>
      </c>
      <c r="N2602">
        <v>7</v>
      </c>
      <c r="O2602">
        <v>-1</v>
      </c>
      <c r="P2602" s="2" t="d">
        <v>2014-04-27T07:24:44.99999991618096825</v>
      </c>
      <c r="Q2602" s="2" t="d">
        <v>2014-04-30T03:52:25.00000029802322625</v>
      </c>
      <c r="R2602" t="s">
        <v>9915</v>
      </c>
      <c r="S2602" s="1" t="d">
        <v>2014-04-27</v>
      </c>
      <c r="U2602">
        <v>1</v>
      </c>
      <c r="V2602" t="s">
        <v>57</v>
      </c>
      <c r="W2602" t="s">
        <v>77</v>
      </c>
      <c r="X2602">
        <v>1</v>
      </c>
      <c r="Y2602" t="s">
        <v>9916</v>
      </c>
      <c r="Z2602" t="s">
        <v>70</v>
      </c>
      <c r="AB2602" s="1" t="d">
        <v>2014-05-05</v>
      </c>
      <c r="AC2602" t="s">
        <v>614</v>
      </c>
      <c r="AG2602">
        <v>0</v>
      </c>
      <c r="AL2602" t="s">
        <v>59</v>
      </c>
      <c r="AM2602">
        <v>7</v>
      </c>
      <c r="AN2602" t="s">
        <v>87</v>
      </c>
      <c r="AO2602" s="1" t="d">
        <v>2014-04-28</v>
      </c>
      <c r="AP2602" t="s">
        <v>61</v>
      </c>
      <c r="AQ2602">
        <v>3</v>
      </c>
      <c r="AR2602" t="s">
        <v>60</v>
      </c>
      <c r="AS2602" s="1" t="d">
        <v>2014-04-28</v>
      </c>
      <c r="AT2602" s="1" t="d">
        <v>2014-04-27</v>
      </c>
      <c r="AU2602" s="1" t="d">
        <v>2014-04-30</v>
      </c>
      <c r="AV2602">
        <v>7</v>
      </c>
      <c r="AW2602">
        <v>2</v>
      </c>
      <c r="AX2602">
        <v>7</v>
      </c>
      <c r="AY2602">
        <v>1</v>
      </c>
      <c r="AZ2602">
        <f t="shared" si="240"/>
        <v>1</v>
      </c>
      <c r="BA2602">
        <f t="shared" si="241"/>
        <v>1</v>
      </c>
      <c r="BB2602" s="3">
        <v>1</v>
      </c>
      <c r="BC2602" s="3">
        <v>1</v>
      </c>
      <c r="BD2602" s="3">
        <v>7</v>
      </c>
      <c r="BE2602">
        <f>IF(BD2602&gt;Summary!$C$2,1,0)</f>
        <v>1</v>
      </c>
      <c r="BF2602">
        <f t="shared" si="242"/>
        <v>1</v>
      </c>
      <c r="BG2602">
        <f t="shared" si="243"/>
        <v>0</v>
      </c>
      <c r="BH2602">
        <f t="shared" si="244"/>
        <v>0</v>
      </c>
      <c r="BI2602">
        <f t="shared" si="245"/>
        <v>0</v>
      </c>
    </row>
    <row r="2603" spans="1:61" x14ac:dyDescent="0.2">
      <c r="A2603">
        <v>3977</v>
      </c>
      <c r="B2603" t="s">
        <v>9917</v>
      </c>
      <c r="C2603" t="s">
        <v>487</v>
      </c>
      <c r="D2603" t="s">
        <v>184</v>
      </c>
      <c r="E2603" s="1" t="d">
        <v>2013-12-02</v>
      </c>
      <c r="F2603" t="s">
        <v>53</v>
      </c>
      <c r="G2603" s="1" t="d">
        <v>1960-10-21</v>
      </c>
      <c r="H2603">
        <v>55</v>
      </c>
      <c r="I2603" t="s">
        <v>54</v>
      </c>
      <c r="J2603" t="s">
        <v>102</v>
      </c>
      <c r="K2603">
        <v>0</v>
      </c>
      <c r="L2603">
        <v>0</v>
      </c>
      <c r="M2603">
        <v>0</v>
      </c>
      <c r="N2603">
        <v>0</v>
      </c>
      <c r="O2603">
        <v>-1</v>
      </c>
      <c r="P2603" s="2" t="d">
        <v>2013-12-01T08:17:45.00000022351741800</v>
      </c>
      <c r="Q2603" s="2" t="d">
        <v>2013-12-02T01:55:28.99999972432851825</v>
      </c>
      <c r="R2603" t="s">
        <v>9918</v>
      </c>
      <c r="S2603" s="1" t="d">
        <v>2013-12-01</v>
      </c>
      <c r="U2603">
        <v>1</v>
      </c>
      <c r="V2603" t="s">
        <v>97</v>
      </c>
      <c r="W2603" t="s">
        <v>7538</v>
      </c>
      <c r="X2603">
        <v>0</v>
      </c>
      <c r="AG2603">
        <v>0</v>
      </c>
      <c r="AL2603" t="s">
        <v>59</v>
      </c>
      <c r="AM2603">
        <v>1</v>
      </c>
      <c r="AN2603" t="s">
        <v>60</v>
      </c>
      <c r="AO2603" s="1" t="d">
        <v>2013-12-02</v>
      </c>
      <c r="AP2603" t="s">
        <v>61</v>
      </c>
      <c r="AQ2603">
        <v>1</v>
      </c>
      <c r="AR2603" t="s">
        <v>60</v>
      </c>
      <c r="AS2603" s="1" t="d">
        <v>2013-12-02</v>
      </c>
      <c r="AT2603" s="1" t="d">
        <v>2013-12-01</v>
      </c>
      <c r="AU2603" s="1" t="d">
        <v>2013-12-02</v>
      </c>
      <c r="AV2603">
        <v>0</v>
      </c>
      <c r="AW2603">
        <v>0</v>
      </c>
      <c r="AX2603">
        <v>851</v>
      </c>
      <c r="AY2603">
        <v>0</v>
      </c>
      <c r="AZ2603">
        <f t="shared" si="240"/>
        <v>1</v>
      </c>
      <c r="BA2603">
        <f t="shared" si="241"/>
        <v>1</v>
      </c>
      <c r="BB2603" s="3">
        <v>1</v>
      </c>
      <c r="BC2603" s="3">
        <v>0</v>
      </c>
      <c r="BD2603" s="3">
        <v>1</v>
      </c>
      <c r="BE2603">
        <f>IF(BD2603&gt;Summary!$C$2,1,0)</f>
        <v>0</v>
      </c>
      <c r="BF2603">
        <f t="shared" si="242"/>
        <v>0</v>
      </c>
      <c r="BG2603">
        <f t="shared" si="243"/>
        <v>1</v>
      </c>
      <c r="BH2603">
        <f t="shared" si="244"/>
        <v>0</v>
      </c>
      <c r="BI2603">
        <f t="shared" si="245"/>
        <v>0</v>
      </c>
    </row>
    <row r="2604" spans="1:61" x14ac:dyDescent="0.2">
      <c r="A2604">
        <v>3978</v>
      </c>
      <c r="B2604" t="s">
        <v>9919</v>
      </c>
      <c r="C2604" t="s">
        <v>9920</v>
      </c>
      <c r="D2604" t="s">
        <v>9921</v>
      </c>
      <c r="E2604" s="1" t="d">
        <v>2013-01-03</v>
      </c>
      <c r="F2604" t="s">
        <v>115</v>
      </c>
      <c r="G2604" s="1" t="d">
        <v>1992-01-19</v>
      </c>
      <c r="H2604">
        <v>24</v>
      </c>
      <c r="I2604" t="s">
        <v>75</v>
      </c>
      <c r="J2604" t="s">
        <v>102</v>
      </c>
      <c r="K2604">
        <v>0</v>
      </c>
      <c r="L2604">
        <v>0</v>
      </c>
      <c r="M2604">
        <v>0</v>
      </c>
      <c r="N2604">
        <v>1</v>
      </c>
      <c r="R2604" t="s">
        <v>9922</v>
      </c>
      <c r="S2604" s="1" t="d">
        <v>2012-12-26</v>
      </c>
      <c r="U2604">
        <v>8</v>
      </c>
      <c r="V2604" t="s">
        <v>57</v>
      </c>
      <c r="W2604" t="s">
        <v>614</v>
      </c>
      <c r="X2604">
        <v>0</v>
      </c>
      <c r="AG2604">
        <v>0</v>
      </c>
      <c r="AL2604" t="s">
        <v>59</v>
      </c>
      <c r="AM2604">
        <v>3</v>
      </c>
      <c r="AN2604" t="s">
        <v>60</v>
      </c>
      <c r="AO2604" s="1" t="d">
        <v>2013-01-03</v>
      </c>
      <c r="AP2604" t="s">
        <v>61</v>
      </c>
      <c r="AQ2604">
        <v>4</v>
      </c>
      <c r="AR2604" t="s">
        <v>60</v>
      </c>
      <c r="AS2604" s="1" t="d">
        <v>2013-01-03</v>
      </c>
      <c r="AV2604">
        <v>1</v>
      </c>
      <c r="AW2604">
        <v>0</v>
      </c>
      <c r="AX2604">
        <v>1184</v>
      </c>
      <c r="AY2604">
        <v>0</v>
      </c>
      <c r="AZ2604">
        <f t="shared" si="240"/>
        <v>1</v>
      </c>
      <c r="BA2604">
        <f t="shared" si="241"/>
        <v>0</v>
      </c>
      <c r="BB2604" s="3">
        <v>1</v>
      </c>
      <c r="BC2604" s="3">
        <v>0</v>
      </c>
      <c r="BD2604" s="3">
        <v>3</v>
      </c>
      <c r="BE2604">
        <f>IF(BD2604&gt;Summary!$C$2,1,0)</f>
        <v>0</v>
      </c>
      <c r="BF2604">
        <f t="shared" si="242"/>
        <v>0</v>
      </c>
      <c r="BG2604">
        <f t="shared" si="243"/>
        <v>1</v>
      </c>
      <c r="BH2604">
        <f t="shared" si="244"/>
        <v>0</v>
      </c>
      <c r="BI2604">
        <f t="shared" si="245"/>
        <v>0</v>
      </c>
    </row>
    <row r="2605" spans="1:61" x14ac:dyDescent="0.2">
      <c r="A2605">
        <v>3979</v>
      </c>
      <c r="B2605" t="s">
        <v>9923</v>
      </c>
      <c r="C2605" t="s">
        <v>9924</v>
      </c>
      <c r="D2605" t="s">
        <v>9925</v>
      </c>
      <c r="E2605" s="1" t="d">
        <v>2013-02-11</v>
      </c>
      <c r="F2605" t="s">
        <v>53</v>
      </c>
      <c r="G2605" s="1" t="d">
        <v>1973-11-10</v>
      </c>
      <c r="H2605">
        <v>42</v>
      </c>
      <c r="I2605" t="s">
        <v>65</v>
      </c>
      <c r="J2605" t="s">
        <v>102</v>
      </c>
      <c r="K2605">
        <v>0</v>
      </c>
      <c r="L2605">
        <v>0</v>
      </c>
      <c r="M2605">
        <v>0</v>
      </c>
      <c r="N2605">
        <v>0</v>
      </c>
      <c r="O2605">
        <v>-1</v>
      </c>
      <c r="P2605" s="2" t="d">
        <v>2013-02-10T01:50:22.00000025331973725</v>
      </c>
      <c r="Q2605" s="2" t="d">
        <v>2013-02-12T09:14:41.9999999832361950</v>
      </c>
      <c r="R2605" t="s">
        <v>9926</v>
      </c>
      <c r="S2605" s="1" t="d">
        <v>2013-02-10</v>
      </c>
      <c r="U2605">
        <v>1</v>
      </c>
      <c r="V2605" t="s">
        <v>97</v>
      </c>
      <c r="W2605" t="s">
        <v>98</v>
      </c>
      <c r="X2605">
        <v>0</v>
      </c>
      <c r="AG2605">
        <v>0</v>
      </c>
      <c r="AL2605" t="s">
        <v>59</v>
      </c>
      <c r="AM2605">
        <v>3</v>
      </c>
      <c r="AN2605" t="s">
        <v>60</v>
      </c>
      <c r="AO2605" s="1" t="d">
        <v>2013-02-11</v>
      </c>
      <c r="AP2605" t="s">
        <v>61</v>
      </c>
      <c r="AQ2605">
        <v>1</v>
      </c>
      <c r="AR2605" t="s">
        <v>60</v>
      </c>
      <c r="AS2605" s="1" t="d">
        <v>2013-02-11</v>
      </c>
      <c r="AT2605" s="1" t="d">
        <v>2013-02-10</v>
      </c>
      <c r="AU2605" s="1" t="d">
        <v>2013-02-12</v>
      </c>
      <c r="AV2605">
        <v>0</v>
      </c>
      <c r="AW2605">
        <v>1</v>
      </c>
      <c r="AX2605">
        <v>1145</v>
      </c>
      <c r="AY2605">
        <v>0</v>
      </c>
      <c r="AZ2605">
        <f t="shared" si="240"/>
        <v>1</v>
      </c>
      <c r="BA2605">
        <f t="shared" si="241"/>
        <v>1</v>
      </c>
      <c r="BB2605" s="3">
        <v>1</v>
      </c>
      <c r="BC2605" s="3">
        <v>0</v>
      </c>
      <c r="BD2605" s="3">
        <v>3</v>
      </c>
      <c r="BE2605">
        <f>IF(BD2605&gt;Summary!$C$2,1,0)</f>
        <v>0</v>
      </c>
      <c r="BF2605">
        <f t="shared" si="242"/>
        <v>0</v>
      </c>
      <c r="BG2605">
        <f t="shared" si="243"/>
        <v>1</v>
      </c>
      <c r="BH2605">
        <f t="shared" si="244"/>
        <v>0</v>
      </c>
      <c r="BI2605">
        <f t="shared" si="245"/>
        <v>0</v>
      </c>
    </row>
    <row r="2606" spans="1:61" x14ac:dyDescent="0.2">
      <c r="A2606">
        <v>3980</v>
      </c>
      <c r="B2606" t="s">
        <v>9927</v>
      </c>
      <c r="C2606" t="s">
        <v>1316</v>
      </c>
      <c r="D2606" t="s">
        <v>9928</v>
      </c>
      <c r="E2606" s="1" t="d">
        <v>2013-02-20</v>
      </c>
      <c r="F2606" t="s">
        <v>53</v>
      </c>
      <c r="G2606" s="1" t="d">
        <v>1981-09-13</v>
      </c>
      <c r="H2606">
        <v>34</v>
      </c>
      <c r="I2606" t="s">
        <v>65</v>
      </c>
      <c r="J2606" t="s">
        <v>66</v>
      </c>
      <c r="K2606">
        <v>0</v>
      </c>
      <c r="L2606">
        <v>0</v>
      </c>
      <c r="M2606">
        <v>0</v>
      </c>
      <c r="N2606">
        <v>0</v>
      </c>
      <c r="O2606">
        <v>0</v>
      </c>
      <c r="P2606" s="2" t="d">
        <v>2013-02-20T03:41:26.00000026635825825</v>
      </c>
      <c r="Q2606" s="2" t="d">
        <v>2013-03-21T07:00:31.99999972712248800</v>
      </c>
      <c r="R2606" t="s">
        <v>9929</v>
      </c>
      <c r="S2606" s="1" t="d">
        <v>2013-02-20</v>
      </c>
      <c r="U2606">
        <v>0</v>
      </c>
      <c r="V2606" t="s">
        <v>97</v>
      </c>
      <c r="W2606" t="s">
        <v>98</v>
      </c>
      <c r="X2606">
        <v>1</v>
      </c>
      <c r="Y2606" t="s">
        <v>9930</v>
      </c>
      <c r="Z2606" t="s">
        <v>79</v>
      </c>
      <c r="AB2606" s="1" t="d">
        <v>2013-08-22</v>
      </c>
      <c r="AC2606" t="s">
        <v>213</v>
      </c>
      <c r="AG2606">
        <v>0</v>
      </c>
      <c r="AL2606" t="s">
        <v>59</v>
      </c>
      <c r="AM2606">
        <v>7</v>
      </c>
      <c r="AN2606" t="s">
        <v>87</v>
      </c>
      <c r="AO2606" s="1" t="d">
        <v>2013-02-20</v>
      </c>
      <c r="AP2606" t="s">
        <v>61</v>
      </c>
      <c r="AQ2606">
        <v>8</v>
      </c>
      <c r="AR2606" t="s">
        <v>86</v>
      </c>
      <c r="AS2606" s="1" t="d">
        <v>2013-02-20</v>
      </c>
      <c r="AT2606" s="1" t="d">
        <v>2013-02-20</v>
      </c>
      <c r="AU2606" s="1" t="d">
        <v>2013-03-21</v>
      </c>
      <c r="AV2606">
        <v>0</v>
      </c>
      <c r="AW2606">
        <v>29</v>
      </c>
      <c r="AX2606">
        <v>183</v>
      </c>
      <c r="AY2606">
        <v>1</v>
      </c>
      <c r="AZ2606">
        <f t="shared" si="240"/>
        <v>1</v>
      </c>
      <c r="BA2606">
        <f t="shared" si="241"/>
        <v>1</v>
      </c>
      <c r="BB2606" s="3">
        <v>1</v>
      </c>
      <c r="BC2606" s="3">
        <v>1</v>
      </c>
      <c r="BD2606" s="3">
        <v>7</v>
      </c>
      <c r="BE2606">
        <f>IF(BD2606&gt;Summary!$C$2,1,0)</f>
        <v>1</v>
      </c>
      <c r="BF2606">
        <f t="shared" si="242"/>
        <v>1</v>
      </c>
      <c r="BG2606">
        <f t="shared" si="243"/>
        <v>0</v>
      </c>
      <c r="BH2606">
        <f t="shared" si="244"/>
        <v>0</v>
      </c>
      <c r="BI2606">
        <f t="shared" si="245"/>
        <v>0</v>
      </c>
    </row>
    <row r="2607" spans="1:61" x14ac:dyDescent="0.2">
      <c r="A2607">
        <v>3981</v>
      </c>
      <c r="B2607" t="s">
        <v>9931</v>
      </c>
      <c r="C2607" t="s">
        <v>477</v>
      </c>
      <c r="D2607" t="s">
        <v>139</v>
      </c>
      <c r="E2607" s="1" t="d">
        <v>2014-05-22</v>
      </c>
      <c r="F2607" t="s">
        <v>53</v>
      </c>
      <c r="G2607" s="1" t="d">
        <v>1972-10-23</v>
      </c>
      <c r="H2607">
        <v>43</v>
      </c>
      <c r="I2607" t="s">
        <v>65</v>
      </c>
      <c r="J2607" t="s">
        <v>66</v>
      </c>
      <c r="K2607">
        <v>0</v>
      </c>
      <c r="L2607">
        <v>0</v>
      </c>
      <c r="M2607">
        <v>0</v>
      </c>
      <c r="N2607">
        <v>4</v>
      </c>
      <c r="O2607">
        <v>0</v>
      </c>
      <c r="P2607" s="2" t="d">
        <v>2014-05-22T04:41:27.000000290572643400</v>
      </c>
      <c r="Q2607" s="2" t="d">
        <v>2014-05-23T03:56:29.999999734573066125</v>
      </c>
      <c r="R2607" t="s">
        <v>9932</v>
      </c>
      <c r="S2607" s="1" t="d">
        <v>2014-05-22</v>
      </c>
      <c r="U2607">
        <v>0</v>
      </c>
      <c r="V2607" t="s">
        <v>97</v>
      </c>
      <c r="W2607" t="s">
        <v>308</v>
      </c>
      <c r="X2607">
        <v>1</v>
      </c>
      <c r="Y2607" t="s">
        <v>9933</v>
      </c>
      <c r="Z2607" t="s">
        <v>79</v>
      </c>
      <c r="AB2607" s="1" t="d">
        <v>2014-08-12</v>
      </c>
      <c r="AC2607" t="s">
        <v>308</v>
      </c>
      <c r="AG2607">
        <v>1</v>
      </c>
      <c r="AH2607" t="s">
        <v>9934</v>
      </c>
      <c r="AI2607" t="s">
        <v>70</v>
      </c>
      <c r="AJ2607" s="1" t="d">
        <v>2014-11-06</v>
      </c>
      <c r="AK2607" t="s">
        <v>71</v>
      </c>
      <c r="AL2607" t="s">
        <v>59</v>
      </c>
      <c r="AM2607">
        <v>5</v>
      </c>
      <c r="AN2607" t="s">
        <v>87</v>
      </c>
      <c r="AO2607" s="1" t="d">
        <v>2014-05-22</v>
      </c>
      <c r="AP2607" t="s">
        <v>61</v>
      </c>
      <c r="AQ2607">
        <v>4</v>
      </c>
      <c r="AR2607" t="s">
        <v>60</v>
      </c>
      <c r="AS2607" s="1" t="d">
        <v>2014-05-22</v>
      </c>
      <c r="AT2607" s="1" t="d">
        <v>2014-05-22</v>
      </c>
      <c r="AU2607" s="1" t="d">
        <v>2014-05-23</v>
      </c>
      <c r="AV2607">
        <v>4</v>
      </c>
      <c r="AW2607">
        <v>1</v>
      </c>
      <c r="AX2607">
        <v>82</v>
      </c>
      <c r="AY2607">
        <v>1</v>
      </c>
      <c r="AZ2607">
        <f t="shared" si="240"/>
        <v>1</v>
      </c>
      <c r="BA2607">
        <f t="shared" si="241"/>
        <v>1</v>
      </c>
      <c r="BB2607" s="3">
        <v>1</v>
      </c>
      <c r="BC2607" s="3">
        <v>1</v>
      </c>
      <c r="BD2607" s="3">
        <v>5</v>
      </c>
      <c r="BE2607">
        <f>IF(BD2607&gt;Summary!$C$2,1,0)</f>
        <v>0</v>
      </c>
      <c r="BF2607">
        <f t="shared" si="242"/>
        <v>0</v>
      </c>
      <c r="BG2607">
        <f t="shared" si="243"/>
        <v>0</v>
      </c>
      <c r="BH2607">
        <f t="shared" si="244"/>
        <v>0</v>
      </c>
      <c r="BI2607">
        <f t="shared" si="245"/>
        <v>1</v>
      </c>
    </row>
    <row r="2608" spans="1:61" x14ac:dyDescent="0.2">
      <c r="A2608">
        <v>3982</v>
      </c>
      <c r="B2608" t="s">
        <v>9935</v>
      </c>
      <c r="C2608" t="s">
        <v>9936</v>
      </c>
      <c r="D2608" t="s">
        <v>9937</v>
      </c>
      <c r="E2608" s="1" t="d">
        <v>2013-02-26</v>
      </c>
      <c r="F2608" t="s">
        <v>53</v>
      </c>
      <c r="G2608" s="1" t="d">
        <v>1971-07-03</v>
      </c>
      <c r="H2608">
        <v>44</v>
      </c>
      <c r="I2608" t="s">
        <v>65</v>
      </c>
      <c r="J2608" t="s">
        <v>66</v>
      </c>
      <c r="K2608">
        <v>0</v>
      </c>
      <c r="L2608">
        <v>0</v>
      </c>
      <c r="M2608">
        <v>0</v>
      </c>
      <c r="N2608">
        <v>0</v>
      </c>
      <c r="O2608">
        <v>0</v>
      </c>
      <c r="P2608" s="2" t="d">
        <v>2013-02-26T03:50:13.9999998500570625</v>
      </c>
      <c r="Q2608" s="2" t="d">
        <v>2013-04-09T07:40:27.99999970011413175</v>
      </c>
      <c r="R2608" t="s">
        <v>9938</v>
      </c>
      <c r="S2608" s="1" t="d">
        <v>2013-02-26</v>
      </c>
      <c r="U2608">
        <v>0</v>
      </c>
      <c r="V2608" t="s">
        <v>57</v>
      </c>
      <c r="W2608" t="s">
        <v>4556</v>
      </c>
      <c r="X2608">
        <v>0</v>
      </c>
      <c r="AG2608">
        <v>0</v>
      </c>
      <c r="AL2608" t="s">
        <v>59</v>
      </c>
      <c r="AM2608">
        <v>1</v>
      </c>
      <c r="AN2608" t="s">
        <v>60</v>
      </c>
      <c r="AO2608" s="1" t="d">
        <v>2013-02-26</v>
      </c>
      <c r="AP2608" t="s">
        <v>61</v>
      </c>
      <c r="AQ2608">
        <v>1</v>
      </c>
      <c r="AR2608" t="s">
        <v>60</v>
      </c>
      <c r="AS2608" s="1" t="d">
        <v>2013-02-26</v>
      </c>
      <c r="AT2608" s="1" t="d">
        <v>2013-02-26</v>
      </c>
      <c r="AU2608" s="1" t="d">
        <v>2013-04-09</v>
      </c>
      <c r="AV2608">
        <v>0</v>
      </c>
      <c r="AW2608">
        <v>42</v>
      </c>
      <c r="AX2608">
        <v>1130</v>
      </c>
      <c r="AY2608">
        <v>0</v>
      </c>
      <c r="AZ2608">
        <f t="shared" si="240"/>
        <v>1</v>
      </c>
      <c r="BA2608">
        <f t="shared" si="241"/>
        <v>1</v>
      </c>
      <c r="BB2608" s="3">
        <v>1</v>
      </c>
      <c r="BC2608" s="3">
        <v>0</v>
      </c>
      <c r="BD2608" s="3">
        <v>1</v>
      </c>
      <c r="BE2608">
        <f>IF(BD2608&gt;Summary!$C$2,1,0)</f>
        <v>0</v>
      </c>
      <c r="BF2608">
        <f t="shared" si="242"/>
        <v>0</v>
      </c>
      <c r="BG2608">
        <f t="shared" si="243"/>
        <v>1</v>
      </c>
      <c r="BH2608">
        <f t="shared" si="244"/>
        <v>0</v>
      </c>
      <c r="BI2608">
        <f t="shared" si="245"/>
        <v>0</v>
      </c>
    </row>
    <row r="2609" spans="1:61" x14ac:dyDescent="0.2">
      <c r="A2609">
        <v>3984</v>
      </c>
      <c r="B2609" t="s">
        <v>9939</v>
      </c>
      <c r="C2609" t="s">
        <v>487</v>
      </c>
      <c r="D2609" t="s">
        <v>9940</v>
      </c>
      <c r="E2609" s="1" t="d">
        <v>2013-01-24</v>
      </c>
      <c r="F2609" t="s">
        <v>53</v>
      </c>
      <c r="G2609" s="1" t="d">
        <v>1990-06-29</v>
      </c>
      <c r="H2609">
        <v>25</v>
      </c>
      <c r="I2609" t="s">
        <v>65</v>
      </c>
      <c r="J2609" t="s">
        <v>102</v>
      </c>
      <c r="K2609">
        <v>0</v>
      </c>
      <c r="L2609">
        <v>0</v>
      </c>
      <c r="M2609">
        <v>0</v>
      </c>
      <c r="N2609">
        <v>0</v>
      </c>
      <c r="O2609">
        <v>256</v>
      </c>
      <c r="P2609" s="2" t="d">
        <v>2013-10-07T04:46:47.00000028591603300</v>
      </c>
      <c r="Q2609" s="2" t="d">
        <v>2013-10-08T03:10:55.99999995902180850</v>
      </c>
      <c r="R2609" t="s">
        <v>9941</v>
      </c>
      <c r="S2609" s="1" t="d">
        <v>2013-01-24</v>
      </c>
      <c r="U2609">
        <v>0</v>
      </c>
      <c r="V2609" t="s">
        <v>97</v>
      </c>
      <c r="W2609" t="s">
        <v>738</v>
      </c>
      <c r="X2609">
        <v>0</v>
      </c>
      <c r="AG2609">
        <v>0</v>
      </c>
      <c r="AL2609" t="s">
        <v>59</v>
      </c>
      <c r="AM2609">
        <v>7</v>
      </c>
      <c r="AN2609" t="s">
        <v>87</v>
      </c>
      <c r="AO2609" s="1" t="d">
        <v>2013-01-24</v>
      </c>
      <c r="AP2609" t="s">
        <v>61</v>
      </c>
      <c r="AQ2609">
        <v>5</v>
      </c>
      <c r="AR2609" t="s">
        <v>87</v>
      </c>
      <c r="AS2609" s="1" t="d">
        <v>2013-01-24</v>
      </c>
      <c r="AT2609" s="1" t="d">
        <v>2013-10-07</v>
      </c>
      <c r="AU2609" s="1" t="d">
        <v>2013-10-08</v>
      </c>
      <c r="AV2609">
        <v>0</v>
      </c>
      <c r="AW2609">
        <v>0</v>
      </c>
      <c r="AX2609">
        <v>256</v>
      </c>
      <c r="AY2609">
        <v>0</v>
      </c>
      <c r="AZ2609">
        <f t="shared" si="240"/>
        <v>0</v>
      </c>
      <c r="BA2609">
        <f t="shared" si="241"/>
        <v>1</v>
      </c>
      <c r="BB2609" s="3">
        <v>1</v>
      </c>
      <c r="BC2609" s="3">
        <v>0</v>
      </c>
      <c r="BD2609" s="3">
        <v>7</v>
      </c>
      <c r="BE2609">
        <f>IF(BD2609&gt;Summary!$C$2,1,0)</f>
        <v>1</v>
      </c>
      <c r="BF2609">
        <f t="shared" si="242"/>
        <v>0</v>
      </c>
      <c r="BG2609">
        <f t="shared" si="243"/>
        <v>0</v>
      </c>
      <c r="BH2609">
        <f t="shared" si="244"/>
        <v>1</v>
      </c>
      <c r="BI2609">
        <f t="shared" si="245"/>
        <v>0</v>
      </c>
    </row>
    <row r="2610" spans="1:61" x14ac:dyDescent="0.2">
      <c r="A2610">
        <v>3985</v>
      </c>
      <c r="B2610" t="s">
        <v>9942</v>
      </c>
      <c r="C2610" t="s">
        <v>1785</v>
      </c>
      <c r="D2610" t="s">
        <v>9943</v>
      </c>
      <c r="E2610" s="1" t="d">
        <v>2014-05-29</v>
      </c>
      <c r="F2610" t="s">
        <v>53</v>
      </c>
      <c r="G2610" s="1" t="d">
        <v>1986-12-12</v>
      </c>
      <c r="H2610">
        <v>29</v>
      </c>
      <c r="I2610" t="s">
        <v>65</v>
      </c>
      <c r="J2610" t="s">
        <v>161</v>
      </c>
      <c r="K2610">
        <v>0</v>
      </c>
      <c r="L2610">
        <v>1</v>
      </c>
      <c r="M2610">
        <v>0</v>
      </c>
      <c r="N2610">
        <v>17</v>
      </c>
      <c r="O2610">
        <v>0</v>
      </c>
      <c r="P2610" s="2" t="d">
        <v>2014-05-29T01:16:04.00000008288771075</v>
      </c>
      <c r="Q2610" s="2" t="d">
        <v>2014-05-31T04:26:55.99999973550439050</v>
      </c>
      <c r="R2610" t="s">
        <v>9944</v>
      </c>
      <c r="S2610" s="1" t="d">
        <v>2014-05-28</v>
      </c>
      <c r="U2610">
        <v>1</v>
      </c>
      <c r="V2610" t="s">
        <v>57</v>
      </c>
      <c r="W2610" t="s">
        <v>71</v>
      </c>
      <c r="X2610">
        <v>1</v>
      </c>
      <c r="Y2610" t="s">
        <v>9945</v>
      </c>
      <c r="Z2610" t="s">
        <v>79</v>
      </c>
      <c r="AB2610" s="1" t="d">
        <v>2016-01-05</v>
      </c>
      <c r="AC2610" t="s">
        <v>213</v>
      </c>
      <c r="AG2610">
        <v>0</v>
      </c>
      <c r="AL2610" t="s">
        <v>59</v>
      </c>
      <c r="AM2610">
        <v>6</v>
      </c>
      <c r="AN2610" t="s">
        <v>87</v>
      </c>
      <c r="AO2610" s="1" t="d">
        <v>2014-05-29</v>
      </c>
      <c r="AP2610" t="s">
        <v>61</v>
      </c>
      <c r="AQ2610">
        <v>7</v>
      </c>
      <c r="AR2610" t="s">
        <v>87</v>
      </c>
      <c r="AS2610" s="1" t="d">
        <v>2014-05-29</v>
      </c>
      <c r="AT2610" s="1" t="d">
        <v>2014-05-29</v>
      </c>
      <c r="AU2610" s="1" t="d">
        <v>2014-05-31</v>
      </c>
      <c r="AV2610">
        <v>17</v>
      </c>
      <c r="AW2610">
        <v>2</v>
      </c>
      <c r="AX2610">
        <v>586</v>
      </c>
      <c r="AY2610">
        <v>1</v>
      </c>
      <c r="AZ2610">
        <f t="shared" si="240"/>
        <v>1</v>
      </c>
      <c r="BA2610">
        <f t="shared" si="241"/>
        <v>1</v>
      </c>
      <c r="BB2610" s="3">
        <v>1</v>
      </c>
      <c r="BC2610" s="3">
        <v>1</v>
      </c>
      <c r="BD2610" s="3">
        <v>6</v>
      </c>
      <c r="BE2610">
        <f>IF(BD2610&gt;Summary!$C$2,1,0)</f>
        <v>1</v>
      </c>
      <c r="BF2610">
        <f t="shared" si="242"/>
        <v>1</v>
      </c>
      <c r="BG2610">
        <f t="shared" si="243"/>
        <v>0</v>
      </c>
      <c r="BH2610">
        <f t="shared" si="244"/>
        <v>0</v>
      </c>
      <c r="BI2610">
        <f t="shared" si="245"/>
        <v>0</v>
      </c>
    </row>
    <row r="2611" spans="1:61" x14ac:dyDescent="0.2">
      <c r="A2611">
        <v>3987</v>
      </c>
      <c r="B2611" t="s">
        <v>9946</v>
      </c>
      <c r="C2611" t="s">
        <v>3934</v>
      </c>
      <c r="D2611" t="s">
        <v>9947</v>
      </c>
      <c r="E2611" s="1" t="d">
        <v>2014-08-16</v>
      </c>
      <c r="F2611" t="s">
        <v>53</v>
      </c>
      <c r="G2611" s="1" t="d">
        <v>1990-04-27</v>
      </c>
      <c r="H2611">
        <v>25</v>
      </c>
      <c r="I2611" t="s">
        <v>65</v>
      </c>
      <c r="J2611" t="s">
        <v>102</v>
      </c>
      <c r="K2611">
        <v>0</v>
      </c>
      <c r="L2611">
        <v>0</v>
      </c>
      <c r="M2611">
        <v>0</v>
      </c>
      <c r="N2611">
        <v>2</v>
      </c>
      <c r="O2611">
        <v>-1</v>
      </c>
      <c r="P2611" s="2" t="d">
        <v>2014-08-15T07:14:01.00000024773180450</v>
      </c>
      <c r="Q2611" s="2" t="d">
        <v>2014-08-16T02:16:45.00000002793967725</v>
      </c>
      <c r="R2611" t="s">
        <v>9948</v>
      </c>
      <c r="S2611" s="1" t="d">
        <v>2014-08-15</v>
      </c>
      <c r="U2611">
        <v>1</v>
      </c>
      <c r="V2611" t="s">
        <v>57</v>
      </c>
      <c r="W2611" t="s">
        <v>227</v>
      </c>
      <c r="X2611">
        <v>1</v>
      </c>
      <c r="Y2611" t="s">
        <v>9949</v>
      </c>
      <c r="Z2611" t="s">
        <v>135</v>
      </c>
      <c r="AA2611">
        <v>0</v>
      </c>
      <c r="AB2611" s="1" t="d">
        <v>2015-06-29</v>
      </c>
      <c r="AC2611" t="s">
        <v>399</v>
      </c>
      <c r="AD2611" s="1" t="d">
        <v>2015-06-29</v>
      </c>
      <c r="AE2611" s="1" t="d">
        <v>2015-07-17</v>
      </c>
      <c r="AG2611">
        <v>0</v>
      </c>
      <c r="AL2611" t="s">
        <v>59</v>
      </c>
      <c r="AM2611">
        <v>5</v>
      </c>
      <c r="AN2611" t="s">
        <v>87</v>
      </c>
      <c r="AO2611" s="1" t="d">
        <v>2014-08-16</v>
      </c>
      <c r="AP2611" t="s">
        <v>61</v>
      </c>
      <c r="AQ2611">
        <v>4</v>
      </c>
      <c r="AR2611" t="s">
        <v>60</v>
      </c>
      <c r="AS2611" s="1" t="d">
        <v>2014-08-16</v>
      </c>
      <c r="AT2611" s="1" t="d">
        <v>2015-06-29</v>
      </c>
      <c r="AU2611" s="1" t="d">
        <v>2015-07-17</v>
      </c>
      <c r="AV2611">
        <v>2</v>
      </c>
      <c r="AW2611">
        <v>0</v>
      </c>
      <c r="AX2611">
        <v>317</v>
      </c>
      <c r="AY2611">
        <v>1</v>
      </c>
      <c r="AZ2611">
        <f t="shared" si="240"/>
        <v>1</v>
      </c>
      <c r="BA2611">
        <f t="shared" si="241"/>
        <v>1</v>
      </c>
      <c r="BB2611" s="3">
        <v>1</v>
      </c>
      <c r="BC2611" s="3">
        <v>1</v>
      </c>
      <c r="BD2611" s="3">
        <v>5</v>
      </c>
      <c r="BE2611">
        <f>IF(BD2611&gt;Summary!$C$2,1,0)</f>
        <v>0</v>
      </c>
      <c r="BF2611">
        <f t="shared" si="242"/>
        <v>0</v>
      </c>
      <c r="BG2611">
        <f t="shared" si="243"/>
        <v>0</v>
      </c>
      <c r="BH2611">
        <f t="shared" si="244"/>
        <v>0</v>
      </c>
      <c r="BI2611">
        <f t="shared" si="245"/>
        <v>1</v>
      </c>
    </row>
    <row r="2612" spans="1:61" x14ac:dyDescent="0.2">
      <c r="A2612">
        <v>3988</v>
      </c>
      <c r="B2612" t="s">
        <v>9950</v>
      </c>
      <c r="C2612" t="s">
        <v>1895</v>
      </c>
      <c r="D2612" t="s">
        <v>6433</v>
      </c>
      <c r="E2612" s="1" t="d">
        <v>2013-04-17</v>
      </c>
      <c r="F2612" t="s">
        <v>115</v>
      </c>
      <c r="G2612" s="1" t="d">
        <v>1984-04-08</v>
      </c>
      <c r="H2612">
        <v>32</v>
      </c>
      <c r="I2612" t="s">
        <v>65</v>
      </c>
      <c r="J2612" t="s">
        <v>66</v>
      </c>
      <c r="K2612">
        <v>0</v>
      </c>
      <c r="L2612">
        <v>0</v>
      </c>
      <c r="M2612">
        <v>0</v>
      </c>
      <c r="N2612">
        <v>0</v>
      </c>
      <c r="O2612">
        <v>-1</v>
      </c>
      <c r="P2612" s="2" t="d">
        <v>2013-04-16T07:48:07.00000012759119300</v>
      </c>
      <c r="Q2612" s="2" t="d">
        <v>2013-04-17T11:04:26.000000154599547225</v>
      </c>
      <c r="R2612" t="s">
        <v>9951</v>
      </c>
      <c r="S2612" s="1" t="d">
        <v>2013-04-16</v>
      </c>
      <c r="U2612">
        <v>1</v>
      </c>
      <c r="V2612" t="s">
        <v>97</v>
      </c>
      <c r="W2612" t="s">
        <v>98</v>
      </c>
      <c r="X2612">
        <v>1</v>
      </c>
      <c r="Y2612" t="s">
        <v>9952</v>
      </c>
      <c r="Z2612" t="s">
        <v>135</v>
      </c>
      <c r="AB2612" s="1" t="d">
        <v>2013-12-03</v>
      </c>
      <c r="AC2612" t="s">
        <v>2205</v>
      </c>
      <c r="AG2612">
        <v>0</v>
      </c>
      <c r="AL2612" t="s">
        <v>59</v>
      </c>
      <c r="AM2612">
        <v>3</v>
      </c>
      <c r="AN2612" t="s">
        <v>60</v>
      </c>
      <c r="AO2612" s="1" t="d">
        <v>2013-04-17</v>
      </c>
      <c r="AP2612" t="s">
        <v>61</v>
      </c>
      <c r="AQ2612">
        <v>2</v>
      </c>
      <c r="AR2612" t="s">
        <v>60</v>
      </c>
      <c r="AS2612" s="1" t="d">
        <v>2013-04-17</v>
      </c>
      <c r="AT2612" s="1" t="d">
        <v>2015-06-21</v>
      </c>
      <c r="AU2612" s="1" t="d">
        <v>2015-06-22</v>
      </c>
      <c r="AV2612">
        <v>0</v>
      </c>
      <c r="AW2612">
        <v>0</v>
      </c>
      <c r="AX2612">
        <v>230</v>
      </c>
      <c r="AY2612">
        <v>1</v>
      </c>
      <c r="AZ2612">
        <f t="shared" si="240"/>
        <v>1</v>
      </c>
      <c r="BA2612">
        <f t="shared" si="241"/>
        <v>1</v>
      </c>
      <c r="BB2612" s="3">
        <v>1</v>
      </c>
      <c r="BC2612" s="3">
        <v>1</v>
      </c>
      <c r="BD2612" s="3">
        <v>3</v>
      </c>
      <c r="BE2612">
        <f>IF(BD2612&gt;Summary!$C$2,1,0)</f>
        <v>0</v>
      </c>
      <c r="BF2612">
        <f t="shared" si="242"/>
        <v>0</v>
      </c>
      <c r="BG2612">
        <f t="shared" si="243"/>
        <v>0</v>
      </c>
      <c r="BH2612">
        <f t="shared" si="244"/>
        <v>0</v>
      </c>
      <c r="BI2612">
        <f t="shared" si="245"/>
        <v>1</v>
      </c>
    </row>
    <row r="2613" spans="1:61" x14ac:dyDescent="0.2">
      <c r="A2613">
        <v>3989</v>
      </c>
      <c r="B2613" t="s">
        <v>9953</v>
      </c>
      <c r="C2613" t="s">
        <v>2217</v>
      </c>
      <c r="D2613" t="s">
        <v>4286</v>
      </c>
      <c r="E2613" s="1" t="d">
        <v>2014-03-31</v>
      </c>
      <c r="F2613" t="s">
        <v>53</v>
      </c>
      <c r="G2613" s="1" t="d">
        <v>1919-10-14</v>
      </c>
      <c r="H2613">
        <v>96</v>
      </c>
      <c r="I2613" t="s">
        <v>54</v>
      </c>
      <c r="J2613" t="s">
        <v>161</v>
      </c>
      <c r="K2613">
        <v>0</v>
      </c>
      <c r="L2613">
        <v>0</v>
      </c>
      <c r="M2613">
        <v>0</v>
      </c>
      <c r="N2613">
        <v>2</v>
      </c>
      <c r="O2613">
        <v>-3</v>
      </c>
      <c r="P2613" s="2" t="d">
        <v>2014-03-28T12:45:33.000000170432031225</v>
      </c>
      <c r="Q2613" s="2" t="d">
        <v>2014-03-29T09:09:58.99999983608722725</v>
      </c>
      <c r="R2613" t="s">
        <v>9954</v>
      </c>
      <c r="S2613" s="1" t="d">
        <v>2014-03-28</v>
      </c>
      <c r="U2613">
        <v>3</v>
      </c>
      <c r="V2613" t="s">
        <v>57</v>
      </c>
      <c r="W2613" t="s">
        <v>608</v>
      </c>
      <c r="X2613">
        <v>1</v>
      </c>
      <c r="Y2613" t="s">
        <v>9955</v>
      </c>
      <c r="Z2613" t="s">
        <v>135</v>
      </c>
      <c r="AA2613">
        <v>0</v>
      </c>
      <c r="AB2613" s="1" t="d">
        <v>2014-09-25</v>
      </c>
      <c r="AC2613" t="s">
        <v>399</v>
      </c>
      <c r="AD2613" s="1" t="d">
        <v>2014-09-25</v>
      </c>
      <c r="AE2613" s="1" t="d">
        <v>2014-10-08</v>
      </c>
      <c r="AG2613">
        <v>0</v>
      </c>
      <c r="AL2613" t="s">
        <v>59</v>
      </c>
      <c r="AM2613">
        <v>2</v>
      </c>
      <c r="AN2613" t="s">
        <v>60</v>
      </c>
      <c r="AO2613" s="1" t="d">
        <v>2014-03-31</v>
      </c>
      <c r="AP2613" t="s">
        <v>61</v>
      </c>
      <c r="AQ2613">
        <v>1</v>
      </c>
      <c r="AR2613" t="s">
        <v>60</v>
      </c>
      <c r="AS2613" s="1" t="d">
        <v>2014-03-31</v>
      </c>
      <c r="AT2613" s="1" t="d">
        <v>2014-09-25</v>
      </c>
      <c r="AU2613" s="1" t="d">
        <v>2014-10-08</v>
      </c>
      <c r="AV2613">
        <v>2</v>
      </c>
      <c r="AW2613">
        <v>0</v>
      </c>
      <c r="AX2613">
        <v>178</v>
      </c>
      <c r="AY2613">
        <v>1</v>
      </c>
      <c r="AZ2613">
        <f t="shared" si="240"/>
        <v>1</v>
      </c>
      <c r="BA2613">
        <f t="shared" si="241"/>
        <v>1</v>
      </c>
      <c r="BB2613" s="3">
        <v>1</v>
      </c>
      <c r="BC2613" s="3">
        <v>1</v>
      </c>
      <c r="BD2613" s="3">
        <v>2</v>
      </c>
      <c r="BE2613">
        <f>IF(BD2613&gt;Summary!$C$2,1,0)</f>
        <v>0</v>
      </c>
      <c r="BF2613">
        <f t="shared" si="242"/>
        <v>0</v>
      </c>
      <c r="BG2613">
        <f t="shared" si="243"/>
        <v>0</v>
      </c>
      <c r="BH2613">
        <f t="shared" si="244"/>
        <v>0</v>
      </c>
      <c r="BI2613">
        <f t="shared" si="245"/>
        <v>1</v>
      </c>
    </row>
    <row r="2614" spans="1:61" x14ac:dyDescent="0.2">
      <c r="A2614">
        <v>3990</v>
      </c>
      <c r="B2614" t="s">
        <v>9956</v>
      </c>
      <c r="C2614" t="s">
        <v>5307</v>
      </c>
      <c r="D2614" t="s">
        <v>4614</v>
      </c>
      <c r="E2614" s="1" t="d">
        <v>2014-10-09</v>
      </c>
      <c r="F2614" t="s">
        <v>53</v>
      </c>
      <c r="G2614" s="1" t="d">
        <v>1980-06-17</v>
      </c>
      <c r="H2614">
        <v>35</v>
      </c>
      <c r="I2614" t="s">
        <v>65</v>
      </c>
      <c r="J2614" t="s">
        <v>66</v>
      </c>
      <c r="K2614">
        <v>0</v>
      </c>
      <c r="L2614">
        <v>0</v>
      </c>
      <c r="M2614">
        <v>0</v>
      </c>
      <c r="N2614">
        <v>10</v>
      </c>
      <c r="O2614">
        <v>-232</v>
      </c>
      <c r="P2614" s="2" t="d">
        <v>2014-02-19T02:04:35.999999977648258200</v>
      </c>
      <c r="Q2614" s="2" t="d">
        <v>2014-02-19T10:30:44.000000227242708075</v>
      </c>
      <c r="R2614" t="s">
        <v>9957</v>
      </c>
      <c r="T2614" s="1" t="d">
        <v>2014-10-08</v>
      </c>
      <c r="U2614">
        <v>1</v>
      </c>
      <c r="V2614" t="s">
        <v>97</v>
      </c>
      <c r="W2614" t="s">
        <v>92</v>
      </c>
      <c r="X2614">
        <v>1</v>
      </c>
      <c r="Y2614" t="s">
        <v>9958</v>
      </c>
      <c r="Z2614" t="s">
        <v>79</v>
      </c>
      <c r="AB2614" s="1" t="d">
        <v>2015-11-05</v>
      </c>
      <c r="AC2614" t="s">
        <v>259</v>
      </c>
      <c r="AG2614">
        <v>0</v>
      </c>
      <c r="AL2614" t="s">
        <v>59</v>
      </c>
      <c r="AM2614">
        <v>4</v>
      </c>
      <c r="AN2614" t="s">
        <v>60</v>
      </c>
      <c r="AO2614" s="1" t="d">
        <v>2014-10-09</v>
      </c>
      <c r="AP2614" t="s">
        <v>61</v>
      </c>
      <c r="AQ2614">
        <v>5</v>
      </c>
      <c r="AR2614" t="s">
        <v>87</v>
      </c>
      <c r="AS2614" s="1" t="d">
        <v>2014-10-09</v>
      </c>
      <c r="AT2614" s="1" t="d">
        <v>2014-02-19</v>
      </c>
      <c r="AU2614" s="1" t="d">
        <v>2014-02-19</v>
      </c>
      <c r="AV2614">
        <v>10</v>
      </c>
      <c r="AW2614">
        <v>0</v>
      </c>
      <c r="AX2614">
        <v>392</v>
      </c>
      <c r="AY2614">
        <v>1</v>
      </c>
      <c r="AZ2614">
        <f t="shared" si="240"/>
        <v>0</v>
      </c>
      <c r="BA2614">
        <f t="shared" si="241"/>
        <v>1</v>
      </c>
      <c r="BB2614" s="3">
        <v>1</v>
      </c>
      <c r="BC2614" s="3">
        <v>1</v>
      </c>
      <c r="BD2614" s="3">
        <v>4</v>
      </c>
      <c r="BE2614">
        <f>IF(BD2614&gt;Summary!$C$2,1,0)</f>
        <v>0</v>
      </c>
      <c r="BF2614">
        <f t="shared" si="242"/>
        <v>0</v>
      </c>
      <c r="BG2614">
        <f t="shared" si="243"/>
        <v>0</v>
      </c>
      <c r="BH2614">
        <f t="shared" si="244"/>
        <v>0</v>
      </c>
      <c r="BI2614">
        <f t="shared" si="245"/>
        <v>1</v>
      </c>
    </row>
    <row r="2615" spans="1:61" x14ac:dyDescent="0.2">
      <c r="A2615">
        <v>3991</v>
      </c>
      <c r="B2615" t="s">
        <v>9959</v>
      </c>
      <c r="C2615" t="s">
        <v>1291</v>
      </c>
      <c r="D2615" t="s">
        <v>4160</v>
      </c>
      <c r="E2615" s="1" t="d">
        <v>2013-08-04</v>
      </c>
      <c r="F2615" t="s">
        <v>53</v>
      </c>
      <c r="G2615" s="1" t="d">
        <v>1986-10-05</v>
      </c>
      <c r="H2615">
        <v>29</v>
      </c>
      <c r="I2615" t="s">
        <v>65</v>
      </c>
      <c r="J2615" t="s">
        <v>161</v>
      </c>
      <c r="K2615">
        <v>0</v>
      </c>
      <c r="L2615">
        <v>0</v>
      </c>
      <c r="M2615">
        <v>0</v>
      </c>
      <c r="N2615">
        <v>0</v>
      </c>
      <c r="O2615">
        <v>-1</v>
      </c>
      <c r="P2615" s="2" t="d">
        <v>2013-08-03T08:35:21.00000001955777475</v>
      </c>
      <c r="Q2615" s="2" t="d">
        <v>2013-08-05T04:16:08.99999999441206725</v>
      </c>
      <c r="R2615" t="s">
        <v>9960</v>
      </c>
      <c r="S2615" s="1" t="d">
        <v>2013-08-03</v>
      </c>
      <c r="U2615">
        <v>1</v>
      </c>
      <c r="V2615" t="s">
        <v>97</v>
      </c>
      <c r="W2615" t="s">
        <v>98</v>
      </c>
      <c r="X2615">
        <v>0</v>
      </c>
      <c r="AG2615">
        <v>0</v>
      </c>
      <c r="AL2615" t="s">
        <v>59</v>
      </c>
      <c r="AM2615">
        <v>2</v>
      </c>
      <c r="AN2615" t="s">
        <v>60</v>
      </c>
      <c r="AO2615" s="1" t="d">
        <v>2013-08-04</v>
      </c>
      <c r="AP2615" t="s">
        <v>61</v>
      </c>
      <c r="AQ2615">
        <v>2</v>
      </c>
      <c r="AR2615" t="s">
        <v>60</v>
      </c>
      <c r="AS2615" s="1" t="d">
        <v>2013-08-04</v>
      </c>
      <c r="AT2615" s="1" t="d">
        <v>2013-08-03</v>
      </c>
      <c r="AU2615" s="1" t="d">
        <v>2013-08-05</v>
      </c>
      <c r="AV2615">
        <v>0</v>
      </c>
      <c r="AW2615">
        <v>1</v>
      </c>
      <c r="AX2615">
        <v>971</v>
      </c>
      <c r="AY2615">
        <v>0</v>
      </c>
      <c r="AZ2615">
        <f t="shared" si="240"/>
        <v>1</v>
      </c>
      <c r="BA2615">
        <f t="shared" si="241"/>
        <v>1</v>
      </c>
      <c r="BB2615" s="3">
        <v>1</v>
      </c>
      <c r="BC2615" s="3">
        <v>0</v>
      </c>
      <c r="BD2615" s="3">
        <v>2</v>
      </c>
      <c r="BE2615">
        <f>IF(BD2615&gt;Summary!$C$2,1,0)</f>
        <v>0</v>
      </c>
      <c r="BF2615">
        <f t="shared" si="242"/>
        <v>0</v>
      </c>
      <c r="BG2615">
        <f t="shared" si="243"/>
        <v>1</v>
      </c>
      <c r="BH2615">
        <f t="shared" si="244"/>
        <v>0</v>
      </c>
      <c r="BI2615">
        <f t="shared" si="245"/>
        <v>0</v>
      </c>
    </row>
    <row r="2616" spans="1:61" x14ac:dyDescent="0.2">
      <c r="A2616">
        <v>3992</v>
      </c>
      <c r="B2616" t="s">
        <v>9961</v>
      </c>
      <c r="C2616" t="s">
        <v>9962</v>
      </c>
      <c r="D2616" t="s">
        <v>9963</v>
      </c>
      <c r="E2616" s="1" t="d">
        <v>2013-02-23</v>
      </c>
      <c r="F2616" t="s">
        <v>53</v>
      </c>
      <c r="G2616" s="1" t="d">
        <v>1988-07-22</v>
      </c>
      <c r="H2616">
        <v>27</v>
      </c>
      <c r="I2616" t="s">
        <v>65</v>
      </c>
      <c r="J2616" t="s">
        <v>161</v>
      </c>
      <c r="K2616">
        <v>0</v>
      </c>
      <c r="L2616">
        <v>1</v>
      </c>
      <c r="M2616">
        <v>1</v>
      </c>
      <c r="N2616">
        <v>8</v>
      </c>
      <c r="O2616">
        <v>-1</v>
      </c>
      <c r="P2616" s="2" t="d">
        <v>2013-02-22T01:19:26.000000154599547225</v>
      </c>
      <c r="Q2616" s="2" t="d">
        <v>2013-02-23T09:07:46.00000017788261475</v>
      </c>
      <c r="R2616" t="s">
        <v>9964</v>
      </c>
      <c r="S2616" s="1" t="d">
        <v>2013-02-22</v>
      </c>
      <c r="U2616">
        <v>1</v>
      </c>
      <c r="V2616" t="s">
        <v>57</v>
      </c>
      <c r="W2616" t="s">
        <v>573</v>
      </c>
      <c r="X2616">
        <v>1</v>
      </c>
      <c r="Y2616" t="s">
        <v>9965</v>
      </c>
      <c r="Z2616" t="s">
        <v>70</v>
      </c>
      <c r="AA2616">
        <v>1</v>
      </c>
      <c r="AB2616" s="1" t="d">
        <v>2013-03-05</v>
      </c>
      <c r="AC2616" t="s">
        <v>85</v>
      </c>
      <c r="AD2616" s="1" t="d">
        <v>2013-03-06</v>
      </c>
      <c r="AE2616" s="1" t="d">
        <v>2013-03-18</v>
      </c>
      <c r="AG2616">
        <v>0</v>
      </c>
      <c r="AL2616" t="s">
        <v>59</v>
      </c>
      <c r="AM2616">
        <v>5</v>
      </c>
      <c r="AN2616" t="s">
        <v>87</v>
      </c>
      <c r="AO2616" s="1" t="d">
        <v>2013-02-23</v>
      </c>
      <c r="AP2616" t="s">
        <v>61</v>
      </c>
      <c r="AQ2616">
        <v>4</v>
      </c>
      <c r="AR2616" t="s">
        <v>60</v>
      </c>
      <c r="AS2616" s="1" t="d">
        <v>2013-02-23</v>
      </c>
      <c r="AT2616" s="1" t="d">
        <v>2014-10-28</v>
      </c>
      <c r="AU2616" s="1" t="d">
        <v>2014-11-06</v>
      </c>
      <c r="AV2616">
        <v>8</v>
      </c>
      <c r="AW2616">
        <v>0</v>
      </c>
      <c r="AX2616">
        <v>10</v>
      </c>
      <c r="AY2616">
        <v>1</v>
      </c>
      <c r="AZ2616">
        <f t="shared" si="240"/>
        <v>1</v>
      </c>
      <c r="BA2616">
        <f t="shared" si="241"/>
        <v>1</v>
      </c>
      <c r="BB2616" s="3">
        <v>1</v>
      </c>
      <c r="BC2616" s="3">
        <v>1</v>
      </c>
      <c r="BD2616" s="3">
        <v>5</v>
      </c>
      <c r="BE2616">
        <f>IF(BD2616&gt;Summary!$C$2,1,0)</f>
        <v>0</v>
      </c>
      <c r="BF2616">
        <f t="shared" si="242"/>
        <v>0</v>
      </c>
      <c r="BG2616">
        <f t="shared" si="243"/>
        <v>0</v>
      </c>
      <c r="BH2616">
        <f t="shared" si="244"/>
        <v>0</v>
      </c>
      <c r="BI2616">
        <f t="shared" si="245"/>
        <v>1</v>
      </c>
    </row>
    <row r="2617" spans="1:61" x14ac:dyDescent="0.2">
      <c r="A2617">
        <v>3993</v>
      </c>
      <c r="B2617" t="s">
        <v>9966</v>
      </c>
      <c r="C2617" t="s">
        <v>3783</v>
      </c>
      <c r="D2617" t="s">
        <v>5918</v>
      </c>
      <c r="E2617" s="1" t="d">
        <v>2013-10-28</v>
      </c>
      <c r="F2617" t="s">
        <v>53</v>
      </c>
      <c r="G2617" s="1" t="d">
        <v>1974-08-04</v>
      </c>
      <c r="H2617">
        <v>41</v>
      </c>
      <c r="I2617" t="s">
        <v>65</v>
      </c>
      <c r="J2617" t="s">
        <v>161</v>
      </c>
      <c r="K2617">
        <v>0</v>
      </c>
      <c r="L2617">
        <v>0</v>
      </c>
      <c r="M2617">
        <v>0</v>
      </c>
      <c r="N2617">
        <v>2</v>
      </c>
      <c r="O2617">
        <v>-132</v>
      </c>
      <c r="P2617" s="2" t="d">
        <v>2013-06-18T09:13:14.99999976251274675</v>
      </c>
      <c r="Q2617" s="2" t="d">
        <v>2013-10-25T06:02:07.00000014156102825</v>
      </c>
      <c r="R2617" t="s">
        <v>9967</v>
      </c>
      <c r="T2617" s="1" t="d">
        <v>2013-06-18</v>
      </c>
      <c r="U2617">
        <v>132</v>
      </c>
      <c r="V2617" t="s">
        <v>57</v>
      </c>
      <c r="W2617" t="s">
        <v>92</v>
      </c>
      <c r="X2617">
        <v>0</v>
      </c>
      <c r="AG2617">
        <v>0</v>
      </c>
      <c r="AL2617" t="s">
        <v>59</v>
      </c>
      <c r="AM2617">
        <v>2</v>
      </c>
      <c r="AN2617" t="s">
        <v>60</v>
      </c>
      <c r="AO2617" s="1" t="d">
        <v>2013-10-28</v>
      </c>
      <c r="AP2617" t="s">
        <v>61</v>
      </c>
      <c r="AQ2617">
        <v>2</v>
      </c>
      <c r="AR2617" t="s">
        <v>60</v>
      </c>
      <c r="AS2617" s="1" t="d">
        <v>2013-10-28</v>
      </c>
      <c r="AT2617" s="1" t="d">
        <v>2015-10-28</v>
      </c>
      <c r="AU2617" s="1" t="d">
        <v>2015-11-11</v>
      </c>
      <c r="AV2617">
        <v>2</v>
      </c>
      <c r="AW2617">
        <v>0</v>
      </c>
      <c r="AX2617">
        <v>730</v>
      </c>
      <c r="AY2617">
        <v>0</v>
      </c>
      <c r="AZ2617">
        <f t="shared" si="240"/>
        <v>0</v>
      </c>
      <c r="BA2617">
        <f t="shared" si="241"/>
        <v>1</v>
      </c>
      <c r="BB2617" s="3">
        <v>1</v>
      </c>
      <c r="BC2617" s="3">
        <v>0</v>
      </c>
      <c r="BD2617" s="3">
        <v>2</v>
      </c>
      <c r="BE2617">
        <f>IF(BD2617&gt;Summary!$C$2,1,0)</f>
        <v>0</v>
      </c>
      <c r="BF2617">
        <f t="shared" si="242"/>
        <v>0</v>
      </c>
      <c r="BG2617">
        <f t="shared" si="243"/>
        <v>1</v>
      </c>
      <c r="BH2617">
        <f t="shared" si="244"/>
        <v>0</v>
      </c>
      <c r="BI2617">
        <f t="shared" si="245"/>
        <v>0</v>
      </c>
    </row>
    <row r="2618" spans="1:61" x14ac:dyDescent="0.2">
      <c r="A2618">
        <v>3994</v>
      </c>
      <c r="B2618" t="s">
        <v>9968</v>
      </c>
      <c r="C2618" t="s">
        <v>9969</v>
      </c>
      <c r="D2618" t="s">
        <v>4817</v>
      </c>
      <c r="E2618" s="1" t="d">
        <v>2014-01-06</v>
      </c>
      <c r="F2618" t="s">
        <v>53</v>
      </c>
      <c r="G2618" s="1" t="d">
        <v>1985-03-07</v>
      </c>
      <c r="H2618">
        <v>31</v>
      </c>
      <c r="I2618" t="s">
        <v>65</v>
      </c>
      <c r="J2618" t="s">
        <v>161</v>
      </c>
      <c r="K2618">
        <v>0</v>
      </c>
      <c r="L2618">
        <v>0</v>
      </c>
      <c r="M2618">
        <v>0</v>
      </c>
      <c r="N2618">
        <v>0</v>
      </c>
      <c r="O2618">
        <v>-3</v>
      </c>
      <c r="P2618" s="2" t="d">
        <v>2014-01-03T08:06:17.99999993294477325</v>
      </c>
      <c r="Q2618" s="2" t="d">
        <v>2014-01-04T01:34:33.9999999292194825</v>
      </c>
      <c r="R2618" t="s">
        <v>9970</v>
      </c>
      <c r="S2618" s="1" t="d">
        <v>2014-01-03</v>
      </c>
      <c r="U2618">
        <v>3</v>
      </c>
      <c r="V2618" t="s">
        <v>97</v>
      </c>
      <c r="W2618" t="s">
        <v>1225</v>
      </c>
      <c r="X2618">
        <v>0</v>
      </c>
      <c r="AG2618">
        <v>0</v>
      </c>
      <c r="AL2618" t="s">
        <v>59</v>
      </c>
      <c r="AM2618">
        <v>5</v>
      </c>
      <c r="AN2618" t="s">
        <v>87</v>
      </c>
      <c r="AO2618" s="1" t="d">
        <v>2014-01-06</v>
      </c>
      <c r="AP2618" t="s">
        <v>61</v>
      </c>
      <c r="AQ2618">
        <v>2</v>
      </c>
      <c r="AR2618" t="s">
        <v>60</v>
      </c>
      <c r="AS2618" s="1" t="d">
        <v>2014-01-06</v>
      </c>
      <c r="AT2618" s="1" t="d">
        <v>2014-01-03</v>
      </c>
      <c r="AU2618" s="1" t="d">
        <v>2014-01-04</v>
      </c>
      <c r="AV2618">
        <v>0</v>
      </c>
      <c r="AW2618">
        <v>0</v>
      </c>
      <c r="AX2618">
        <v>816</v>
      </c>
      <c r="AY2618">
        <v>0</v>
      </c>
      <c r="AZ2618">
        <f t="shared" si="240"/>
        <v>1</v>
      </c>
      <c r="BA2618">
        <f t="shared" si="241"/>
        <v>1</v>
      </c>
      <c r="BB2618" s="3">
        <v>1</v>
      </c>
      <c r="BC2618" s="3">
        <v>0</v>
      </c>
      <c r="BD2618" s="3">
        <v>5</v>
      </c>
      <c r="BE2618">
        <f>IF(BD2618&gt;Summary!$C$2,1,0)</f>
        <v>0</v>
      </c>
      <c r="BF2618">
        <f t="shared" si="242"/>
        <v>0</v>
      </c>
      <c r="BG2618">
        <f t="shared" si="243"/>
        <v>1</v>
      </c>
      <c r="BH2618">
        <f t="shared" si="244"/>
        <v>0</v>
      </c>
      <c r="BI2618">
        <f t="shared" si="245"/>
        <v>0</v>
      </c>
    </row>
    <row r="2619" spans="1:61" x14ac:dyDescent="0.2">
      <c r="A2619">
        <v>3995</v>
      </c>
      <c r="B2619" t="s">
        <v>9971</v>
      </c>
      <c r="C2619" t="s">
        <v>852</v>
      </c>
      <c r="D2619" t="s">
        <v>1751</v>
      </c>
      <c r="E2619" s="1" t="d">
        <v>2013-03-19</v>
      </c>
      <c r="F2619" t="s">
        <v>53</v>
      </c>
      <c r="G2619" s="1" t="d">
        <v>1991-04-25</v>
      </c>
      <c r="H2619">
        <v>24</v>
      </c>
      <c r="I2619" t="s">
        <v>75</v>
      </c>
      <c r="J2619" t="s">
        <v>66</v>
      </c>
      <c r="K2619">
        <v>0</v>
      </c>
      <c r="L2619">
        <v>0</v>
      </c>
      <c r="M2619">
        <v>0</v>
      </c>
      <c r="N2619">
        <v>1</v>
      </c>
      <c r="O2619">
        <v>-1</v>
      </c>
      <c r="P2619" s="2" t="d">
        <v>2013-03-18T06:43:59.99999980442225925</v>
      </c>
      <c r="Q2619" s="2" t="d">
        <v>2013-03-19T06:36:54.00000017601996600</v>
      </c>
      <c r="R2619" t="s">
        <v>9972</v>
      </c>
      <c r="S2619" s="1" t="d">
        <v>2013-03-18</v>
      </c>
      <c r="U2619">
        <v>1</v>
      </c>
      <c r="V2619" t="s">
        <v>57</v>
      </c>
      <c r="W2619" t="s">
        <v>1624</v>
      </c>
      <c r="X2619">
        <v>1</v>
      </c>
      <c r="Y2619" t="s">
        <v>9973</v>
      </c>
      <c r="Z2619" t="s">
        <v>79</v>
      </c>
      <c r="AB2619" s="1" t="d">
        <v>2013-06-06</v>
      </c>
      <c r="AC2619" t="s">
        <v>213</v>
      </c>
      <c r="AG2619">
        <v>0</v>
      </c>
      <c r="AL2619" t="s">
        <v>59</v>
      </c>
      <c r="AM2619">
        <v>3</v>
      </c>
      <c r="AN2619" t="s">
        <v>60</v>
      </c>
      <c r="AO2619" s="1" t="d">
        <v>2013-03-19</v>
      </c>
      <c r="AP2619" t="s">
        <v>61</v>
      </c>
      <c r="AQ2619">
        <v>3</v>
      </c>
      <c r="AR2619" t="s">
        <v>60</v>
      </c>
      <c r="AS2619" s="1" t="d">
        <v>2013-03-19</v>
      </c>
      <c r="AT2619" s="1" t="d">
        <v>2015-09-10</v>
      </c>
      <c r="AU2619" s="1" t="d">
        <v>2015-09-16</v>
      </c>
      <c r="AV2619">
        <v>1</v>
      </c>
      <c r="AW2619">
        <v>0</v>
      </c>
      <c r="AX2619">
        <v>79</v>
      </c>
      <c r="AY2619">
        <v>1</v>
      </c>
      <c r="AZ2619">
        <f t="shared" si="240"/>
        <v>1</v>
      </c>
      <c r="BA2619">
        <f t="shared" si="241"/>
        <v>1</v>
      </c>
      <c r="BB2619" s="3">
        <v>1</v>
      </c>
      <c r="BC2619" s="3">
        <v>1</v>
      </c>
      <c r="BD2619" s="3">
        <v>3</v>
      </c>
      <c r="BE2619">
        <f>IF(BD2619&gt;Summary!$C$2,1,0)</f>
        <v>0</v>
      </c>
      <c r="BF2619">
        <f t="shared" si="242"/>
        <v>0</v>
      </c>
      <c r="BG2619">
        <f t="shared" si="243"/>
        <v>0</v>
      </c>
      <c r="BH2619">
        <f t="shared" si="244"/>
        <v>0</v>
      </c>
      <c r="BI2619">
        <f t="shared" si="245"/>
        <v>1</v>
      </c>
    </row>
    <row r="2620" spans="1:61" x14ac:dyDescent="0.2">
      <c r="A2620">
        <v>3997</v>
      </c>
      <c r="B2620" t="s">
        <v>9974</v>
      </c>
      <c r="C2620" t="s">
        <v>9975</v>
      </c>
      <c r="D2620" t="s">
        <v>9976</v>
      </c>
      <c r="E2620" s="1" t="d">
        <v>2014-07-22</v>
      </c>
      <c r="F2620" t="s">
        <v>53</v>
      </c>
      <c r="G2620" s="1" t="d">
        <v>1982-01-04</v>
      </c>
      <c r="H2620">
        <v>34</v>
      </c>
      <c r="I2620" t="s">
        <v>65</v>
      </c>
      <c r="J2620" t="s">
        <v>66</v>
      </c>
      <c r="K2620">
        <v>0</v>
      </c>
      <c r="L2620">
        <v>0</v>
      </c>
      <c r="M2620">
        <v>0</v>
      </c>
      <c r="N2620">
        <v>0</v>
      </c>
      <c r="O2620">
        <v>0</v>
      </c>
      <c r="P2620" s="2" t="d">
        <v>2014-07-22T01:55:12.99999975599348625</v>
      </c>
      <c r="Q2620" s="2" t="d">
        <v>2015-03-20T04:18:02.00000000651926050</v>
      </c>
      <c r="R2620" t="s">
        <v>9977</v>
      </c>
      <c r="T2620" s="1" t="d">
        <v>2014-07-22</v>
      </c>
      <c r="U2620">
        <v>0</v>
      </c>
      <c r="V2620" t="s">
        <v>57</v>
      </c>
      <c r="W2620" t="s">
        <v>92</v>
      </c>
      <c r="X2620">
        <v>1</v>
      </c>
      <c r="Y2620" t="s">
        <v>9978</v>
      </c>
      <c r="Z2620" t="s">
        <v>79</v>
      </c>
      <c r="AB2620" s="1" t="d">
        <v>2016-03-11</v>
      </c>
      <c r="AG2620">
        <v>0</v>
      </c>
      <c r="AL2620" t="s">
        <v>59</v>
      </c>
      <c r="AM2620">
        <v>7</v>
      </c>
      <c r="AN2620" t="s">
        <v>87</v>
      </c>
      <c r="AO2620" s="1" t="d">
        <v>2014-07-22</v>
      </c>
      <c r="AP2620" t="s">
        <v>61</v>
      </c>
      <c r="AQ2620">
        <v>4</v>
      </c>
      <c r="AR2620" t="s">
        <v>60</v>
      </c>
      <c r="AS2620" s="1" t="d">
        <v>2014-07-22</v>
      </c>
      <c r="AT2620" s="1" t="d">
        <v>2015-09-22</v>
      </c>
      <c r="AU2620" s="1" t="d">
        <v>2015-11-19</v>
      </c>
      <c r="AV2620">
        <v>0</v>
      </c>
      <c r="AW2620">
        <v>241</v>
      </c>
      <c r="AX2620">
        <v>427</v>
      </c>
      <c r="AY2620">
        <v>0</v>
      </c>
      <c r="AZ2620">
        <f t="shared" si="240"/>
        <v>1</v>
      </c>
      <c r="BA2620">
        <f t="shared" si="241"/>
        <v>1</v>
      </c>
      <c r="BB2620" s="3">
        <v>1</v>
      </c>
      <c r="BC2620" s="3">
        <v>1</v>
      </c>
      <c r="BD2620" s="3">
        <v>7</v>
      </c>
      <c r="BE2620">
        <f>IF(BD2620&gt;Summary!$C$2,1,0)</f>
        <v>1</v>
      </c>
      <c r="BF2620">
        <f t="shared" si="242"/>
        <v>1</v>
      </c>
      <c r="BG2620">
        <f t="shared" si="243"/>
        <v>0</v>
      </c>
      <c r="BH2620">
        <f t="shared" si="244"/>
        <v>0</v>
      </c>
      <c r="BI2620">
        <f t="shared" si="245"/>
        <v>0</v>
      </c>
    </row>
    <row r="2621" spans="1:61" x14ac:dyDescent="0.2">
      <c r="A2621">
        <v>3998</v>
      </c>
      <c r="B2621" t="s">
        <v>9979</v>
      </c>
      <c r="C2621" t="s">
        <v>1972</v>
      </c>
      <c r="D2621" t="s">
        <v>1741</v>
      </c>
      <c r="E2621" s="1" t="d">
        <v>2014-07-18</v>
      </c>
      <c r="F2621" t="s">
        <v>53</v>
      </c>
      <c r="G2621" s="1" t="d">
        <v>1967-08-24</v>
      </c>
      <c r="H2621">
        <v>48</v>
      </c>
      <c r="I2621" t="s">
        <v>54</v>
      </c>
      <c r="J2621" t="s">
        <v>66</v>
      </c>
      <c r="K2621">
        <v>0</v>
      </c>
      <c r="L2621">
        <v>0</v>
      </c>
      <c r="M2621">
        <v>0</v>
      </c>
      <c r="N2621">
        <v>2</v>
      </c>
      <c r="O2621">
        <v>0</v>
      </c>
      <c r="P2621" s="2" t="d">
        <v>2014-07-18T02:22:11.00000016856938450</v>
      </c>
      <c r="Q2621" s="2" t="d">
        <v>2014-07-19T03:28:26.00000023841858100</v>
      </c>
      <c r="R2621" t="s">
        <v>9980</v>
      </c>
      <c r="S2621" s="1" t="d">
        <v>2014-07-17</v>
      </c>
      <c r="U2621">
        <v>1</v>
      </c>
      <c r="V2621" t="s">
        <v>57</v>
      </c>
      <c r="W2621" t="s">
        <v>167</v>
      </c>
      <c r="X2621">
        <v>1</v>
      </c>
      <c r="Y2621" t="s">
        <v>9981</v>
      </c>
      <c r="Z2621" t="s">
        <v>79</v>
      </c>
      <c r="AA2621">
        <v>0</v>
      </c>
      <c r="AB2621" s="1" t="d">
        <v>2014-10-03</v>
      </c>
      <c r="AC2621" t="s">
        <v>3865</v>
      </c>
      <c r="AD2621" s="1" t="d">
        <v>2014-10-03</v>
      </c>
      <c r="AE2621" s="1" t="d">
        <v>2014-10-21</v>
      </c>
      <c r="AG2621">
        <v>0</v>
      </c>
      <c r="AL2621" t="s">
        <v>59</v>
      </c>
      <c r="AM2621">
        <v>1</v>
      </c>
      <c r="AN2621" t="s">
        <v>60</v>
      </c>
      <c r="AO2621" s="1" t="d">
        <v>2014-07-18</v>
      </c>
      <c r="AP2621" t="s">
        <v>61</v>
      </c>
      <c r="AQ2621">
        <v>1</v>
      </c>
      <c r="AR2621" t="s">
        <v>60</v>
      </c>
      <c r="AS2621" s="1" t="d">
        <v>2014-07-18</v>
      </c>
      <c r="AT2621" s="1" t="d">
        <v>2014-10-03</v>
      </c>
      <c r="AU2621" s="1" t="d">
        <v>2014-10-21</v>
      </c>
      <c r="AV2621">
        <v>2</v>
      </c>
      <c r="AW2621">
        <v>1</v>
      </c>
      <c r="AX2621">
        <v>77</v>
      </c>
      <c r="AY2621">
        <v>1</v>
      </c>
      <c r="AZ2621">
        <f t="shared" si="240"/>
        <v>1</v>
      </c>
      <c r="BA2621">
        <f t="shared" si="241"/>
        <v>1</v>
      </c>
      <c r="BB2621" s="3">
        <v>1</v>
      </c>
      <c r="BC2621" s="3">
        <v>1</v>
      </c>
      <c r="BD2621" s="3">
        <v>1</v>
      </c>
      <c r="BE2621">
        <f>IF(BD2621&gt;Summary!$C$2,1,0)</f>
        <v>0</v>
      </c>
      <c r="BF2621">
        <f t="shared" si="242"/>
        <v>0</v>
      </c>
      <c r="BG2621">
        <f t="shared" si="243"/>
        <v>0</v>
      </c>
      <c r="BH2621">
        <f t="shared" si="244"/>
        <v>0</v>
      </c>
      <c r="BI2621">
        <f t="shared" si="245"/>
        <v>1</v>
      </c>
    </row>
    <row r="2622" spans="1:61" x14ac:dyDescent="0.2">
      <c r="A2622">
        <v>3999</v>
      </c>
      <c r="B2622" t="s">
        <v>9982</v>
      </c>
      <c r="C2622" t="s">
        <v>9983</v>
      </c>
      <c r="D2622" t="s">
        <v>9984</v>
      </c>
      <c r="E2622" s="1" t="d">
        <v>2013-02-26</v>
      </c>
      <c r="F2622" t="s">
        <v>53</v>
      </c>
      <c r="G2622" s="1" t="d">
        <v>1974-05-20</v>
      </c>
      <c r="H2622">
        <v>41</v>
      </c>
      <c r="I2622" t="s">
        <v>65</v>
      </c>
      <c r="J2622" t="s">
        <v>66</v>
      </c>
      <c r="K2622">
        <v>0</v>
      </c>
      <c r="L2622">
        <v>0</v>
      </c>
      <c r="M2622">
        <v>0</v>
      </c>
      <c r="N2622">
        <v>1</v>
      </c>
      <c r="O2622">
        <v>-1</v>
      </c>
      <c r="P2622" s="2" t="d">
        <v>2013-02-25T05:22:38.00000019371509875</v>
      </c>
      <c r="Q2622" s="2" t="d">
        <v>2013-02-27T05:48:54.999999823048710975</v>
      </c>
      <c r="R2622" t="s">
        <v>9985</v>
      </c>
      <c r="S2622" s="1" t="d">
        <v>2013-02-25</v>
      </c>
      <c r="U2622">
        <v>1</v>
      </c>
      <c r="V2622" t="s">
        <v>57</v>
      </c>
      <c r="W2622" t="s">
        <v>2726</v>
      </c>
      <c r="X2622">
        <v>0</v>
      </c>
      <c r="AG2622">
        <v>0</v>
      </c>
      <c r="AL2622" t="s">
        <v>59</v>
      </c>
      <c r="AM2622">
        <v>1</v>
      </c>
      <c r="AN2622" t="s">
        <v>60</v>
      </c>
      <c r="AO2622" s="1" t="d">
        <v>2013-02-26</v>
      </c>
      <c r="AP2622" t="s">
        <v>61</v>
      </c>
      <c r="AQ2622">
        <v>1</v>
      </c>
      <c r="AR2622" t="s">
        <v>60</v>
      </c>
      <c r="AS2622" s="1" t="d">
        <v>2013-02-26</v>
      </c>
      <c r="AT2622" s="1" t="d">
        <v>2013-02-25</v>
      </c>
      <c r="AU2622" s="1" t="d">
        <v>2013-02-27</v>
      </c>
      <c r="AV2622">
        <v>1</v>
      </c>
      <c r="AW2622">
        <v>1</v>
      </c>
      <c r="AX2622">
        <v>1130</v>
      </c>
      <c r="AY2622">
        <v>0</v>
      </c>
      <c r="AZ2622">
        <f t="shared" si="240"/>
        <v>1</v>
      </c>
      <c r="BA2622">
        <f t="shared" si="241"/>
        <v>1</v>
      </c>
      <c r="BB2622" s="3">
        <v>1</v>
      </c>
      <c r="BC2622" s="3">
        <v>0</v>
      </c>
      <c r="BD2622" s="3">
        <v>1</v>
      </c>
      <c r="BE2622">
        <f>IF(BD2622&gt;Summary!$C$2,1,0)</f>
        <v>0</v>
      </c>
      <c r="BF2622">
        <f t="shared" si="242"/>
        <v>0</v>
      </c>
      <c r="BG2622">
        <f t="shared" si="243"/>
        <v>1</v>
      </c>
      <c r="BH2622">
        <f t="shared" si="244"/>
        <v>0</v>
      </c>
      <c r="BI2622">
        <f t="shared" si="245"/>
        <v>0</v>
      </c>
    </row>
    <row r="2623" spans="1:61" x14ac:dyDescent="0.2">
      <c r="A2623">
        <v>4000</v>
      </c>
      <c r="B2623" t="s">
        <v>9986</v>
      </c>
      <c r="C2623" t="s">
        <v>9987</v>
      </c>
      <c r="D2623" t="s">
        <v>9988</v>
      </c>
      <c r="E2623" s="1" t="d">
        <v>2014-12-08</v>
      </c>
      <c r="F2623" t="s">
        <v>53</v>
      </c>
      <c r="G2623" s="1" t="d">
        <v>1990-01-05</v>
      </c>
      <c r="H2623">
        <v>26</v>
      </c>
      <c r="I2623" t="s">
        <v>65</v>
      </c>
      <c r="J2623" t="s">
        <v>66</v>
      </c>
      <c r="K2623">
        <v>0</v>
      </c>
      <c r="L2623">
        <v>0</v>
      </c>
      <c r="M2623">
        <v>1</v>
      </c>
      <c r="N2623">
        <v>12</v>
      </c>
      <c r="O2623">
        <v>-1</v>
      </c>
      <c r="P2623" s="2" t="d">
        <v>2014-12-07T08:37:36.0000001452863216325</v>
      </c>
      <c r="Q2623" s="2" t="d">
        <v>2014-12-18T01:56:30.99999975878745600</v>
      </c>
      <c r="R2623" t="s">
        <v>9989</v>
      </c>
      <c r="S2623" s="1" t="d">
        <v>2014-12-07</v>
      </c>
      <c r="U2623">
        <v>1</v>
      </c>
      <c r="V2623" t="s">
        <v>97</v>
      </c>
      <c r="W2623" t="s">
        <v>98</v>
      </c>
      <c r="X2623">
        <v>1</v>
      </c>
      <c r="Y2623" t="s">
        <v>9990</v>
      </c>
      <c r="Z2623" t="s">
        <v>79</v>
      </c>
      <c r="AA2623">
        <v>0</v>
      </c>
      <c r="AB2623" s="1" t="d">
        <v>2015-11-07</v>
      </c>
      <c r="AC2623" t="s">
        <v>2147</v>
      </c>
      <c r="AD2623" s="1" t="d">
        <v>2015-11-07</v>
      </c>
      <c r="AE2623" s="1" t="d">
        <v>2015-11-08</v>
      </c>
      <c r="AG2623">
        <v>0</v>
      </c>
      <c r="AL2623" t="s">
        <v>59</v>
      </c>
      <c r="AM2623">
        <v>9</v>
      </c>
      <c r="AN2623" t="s">
        <v>86</v>
      </c>
      <c r="AO2623" s="1" t="d">
        <v>2014-12-08</v>
      </c>
      <c r="AP2623" t="s">
        <v>61</v>
      </c>
      <c r="AQ2623">
        <v>4</v>
      </c>
      <c r="AR2623" t="s">
        <v>60</v>
      </c>
      <c r="AS2623" s="1" t="d">
        <v>2014-12-08</v>
      </c>
      <c r="AT2623" s="1" t="d">
        <v>2015-08-26</v>
      </c>
      <c r="AU2623" s="1" t="d">
        <v>2015-08-27</v>
      </c>
      <c r="AV2623">
        <v>12</v>
      </c>
      <c r="AW2623">
        <v>10</v>
      </c>
      <c r="AX2623">
        <v>261</v>
      </c>
      <c r="AY2623">
        <v>0</v>
      </c>
      <c r="AZ2623">
        <f t="shared" si="240"/>
        <v>1</v>
      </c>
      <c r="BA2623">
        <f t="shared" si="241"/>
        <v>1</v>
      </c>
      <c r="BB2623" s="3">
        <v>1</v>
      </c>
      <c r="BC2623" s="3">
        <v>1</v>
      </c>
      <c r="BD2623" s="3">
        <v>9</v>
      </c>
      <c r="BE2623">
        <f>IF(BD2623&gt;Summary!$C$2,1,0)</f>
        <v>1</v>
      </c>
      <c r="BF2623">
        <f t="shared" si="242"/>
        <v>1</v>
      </c>
      <c r="BG2623">
        <f t="shared" si="243"/>
        <v>0</v>
      </c>
      <c r="BH2623">
        <f t="shared" si="244"/>
        <v>0</v>
      </c>
      <c r="BI2623">
        <f t="shared" si="245"/>
        <v>0</v>
      </c>
    </row>
    <row r="2624" spans="1:61" x14ac:dyDescent="0.2">
      <c r="A2624">
        <v>4001</v>
      </c>
      <c r="B2624" t="s">
        <v>9991</v>
      </c>
      <c r="C2624" t="s">
        <v>338</v>
      </c>
      <c r="D2624" t="s">
        <v>969</v>
      </c>
      <c r="E2624" s="1" t="d">
        <v>2014-08-01</v>
      </c>
      <c r="F2624" t="s">
        <v>53</v>
      </c>
      <c r="G2624" s="1" t="d">
        <v>1973-10-23</v>
      </c>
      <c r="H2624">
        <v>42</v>
      </c>
      <c r="I2624" t="s">
        <v>65</v>
      </c>
      <c r="J2624" t="s">
        <v>66</v>
      </c>
      <c r="K2624">
        <v>0</v>
      </c>
      <c r="L2624">
        <v>0</v>
      </c>
      <c r="M2624">
        <v>0</v>
      </c>
      <c r="N2624">
        <v>0</v>
      </c>
      <c r="O2624">
        <v>0</v>
      </c>
      <c r="P2624" s="2" t="d">
        <v>2014-08-01T02:18:36.99999980628490125</v>
      </c>
      <c r="Q2624" s="2" t="d">
        <v>2014-08-08T03:33:08.99999975692480725</v>
      </c>
      <c r="R2624" t="s">
        <v>9992</v>
      </c>
      <c r="S2624" s="1" t="d">
        <v>2014-08-01</v>
      </c>
      <c r="U2624">
        <v>0</v>
      </c>
      <c r="V2624" t="s">
        <v>57</v>
      </c>
      <c r="W2624" t="s">
        <v>9993</v>
      </c>
      <c r="X2624">
        <v>1</v>
      </c>
      <c r="Y2624" t="s">
        <v>9994</v>
      </c>
      <c r="Z2624" t="s">
        <v>70</v>
      </c>
      <c r="AA2624">
        <v>305</v>
      </c>
      <c r="AB2624" s="1" t="d">
        <v>2014-08-22</v>
      </c>
      <c r="AC2624" t="s">
        <v>840</v>
      </c>
      <c r="AD2624" s="1" t="d">
        <v>2015-06-23</v>
      </c>
      <c r="AE2624" s="1" t="d">
        <v>2015-07-31</v>
      </c>
      <c r="AG2624">
        <v>0</v>
      </c>
      <c r="AL2624" t="s">
        <v>59</v>
      </c>
      <c r="AM2624">
        <v>5</v>
      </c>
      <c r="AN2624" t="s">
        <v>87</v>
      </c>
      <c r="AO2624" s="1" t="d">
        <v>2014-08-01</v>
      </c>
      <c r="AP2624" t="s">
        <v>61</v>
      </c>
      <c r="AQ2624">
        <v>2</v>
      </c>
      <c r="AR2624" t="s">
        <v>60</v>
      </c>
      <c r="AS2624" s="1" t="d">
        <v>2014-08-01</v>
      </c>
      <c r="AT2624" s="1" t="d">
        <v>2014-08-01</v>
      </c>
      <c r="AU2624" s="1" t="d">
        <v>2014-08-08</v>
      </c>
      <c r="AV2624">
        <v>0</v>
      </c>
      <c r="AW2624">
        <v>7</v>
      </c>
      <c r="AX2624">
        <v>21</v>
      </c>
      <c r="AY2624">
        <v>1</v>
      </c>
      <c r="AZ2624">
        <f t="shared" si="240"/>
        <v>1</v>
      </c>
      <c r="BA2624">
        <f t="shared" si="241"/>
        <v>1</v>
      </c>
      <c r="BB2624" s="3">
        <v>1</v>
      </c>
      <c r="BC2624" s="3">
        <v>1</v>
      </c>
      <c r="BD2624" s="3">
        <v>5</v>
      </c>
      <c r="BE2624">
        <f>IF(BD2624&gt;Summary!$C$2,1,0)</f>
        <v>0</v>
      </c>
      <c r="BF2624">
        <f t="shared" si="242"/>
        <v>0</v>
      </c>
      <c r="BG2624">
        <f t="shared" si="243"/>
        <v>0</v>
      </c>
      <c r="BH2624">
        <f t="shared" si="244"/>
        <v>0</v>
      </c>
      <c r="BI2624">
        <f t="shared" si="245"/>
        <v>1</v>
      </c>
    </row>
    <row r="2625" spans="1:61" x14ac:dyDescent="0.2">
      <c r="A2625">
        <v>4002</v>
      </c>
      <c r="B2625" t="s">
        <v>9995</v>
      </c>
      <c r="C2625" t="s">
        <v>344</v>
      </c>
      <c r="D2625" t="s">
        <v>4614</v>
      </c>
      <c r="E2625" s="1" t="d">
        <v>2013-03-09</v>
      </c>
      <c r="F2625" t="s">
        <v>53</v>
      </c>
      <c r="G2625" s="1" t="d">
        <v>1986-12-29</v>
      </c>
      <c r="H2625">
        <v>29</v>
      </c>
      <c r="I2625" t="s">
        <v>65</v>
      </c>
      <c r="J2625" t="s">
        <v>66</v>
      </c>
      <c r="K2625">
        <v>0</v>
      </c>
      <c r="L2625">
        <v>0</v>
      </c>
      <c r="M2625">
        <v>0</v>
      </c>
      <c r="N2625">
        <v>0</v>
      </c>
      <c r="O2625">
        <v>-1</v>
      </c>
      <c r="P2625" s="2" t="d">
        <v>2013-03-08T03:17:45.00000001396983525</v>
      </c>
      <c r="Q2625" s="2" t="d">
        <v>2013-04-19T08:34:17.99999975133687450</v>
      </c>
      <c r="R2625" t="s">
        <v>9996</v>
      </c>
      <c r="S2625" s="1" t="d">
        <v>2013-03-08</v>
      </c>
      <c r="U2625">
        <v>1</v>
      </c>
      <c r="V2625" t="s">
        <v>97</v>
      </c>
      <c r="W2625" t="s">
        <v>259</v>
      </c>
      <c r="X2625">
        <v>0</v>
      </c>
      <c r="AG2625">
        <v>0</v>
      </c>
      <c r="AL2625" t="s">
        <v>59</v>
      </c>
      <c r="AM2625">
        <v>5</v>
      </c>
      <c r="AN2625" t="s">
        <v>87</v>
      </c>
      <c r="AO2625" s="1" t="d">
        <v>2013-03-09</v>
      </c>
      <c r="AP2625" t="s">
        <v>61</v>
      </c>
      <c r="AQ2625">
        <v>3</v>
      </c>
      <c r="AR2625" t="s">
        <v>60</v>
      </c>
      <c r="AS2625" s="1" t="d">
        <v>2013-03-09</v>
      </c>
      <c r="AT2625" s="1" t="d">
        <v>2013-04-23</v>
      </c>
      <c r="AU2625" s="1" t="d">
        <v>2013-05-03</v>
      </c>
      <c r="AV2625">
        <v>0</v>
      </c>
      <c r="AW2625">
        <v>41</v>
      </c>
      <c r="AX2625">
        <v>45</v>
      </c>
      <c r="AY2625">
        <v>0</v>
      </c>
      <c r="AZ2625">
        <f t="shared" si="240"/>
        <v>1</v>
      </c>
      <c r="BA2625">
        <f t="shared" si="241"/>
        <v>1</v>
      </c>
      <c r="BB2625" s="3">
        <v>1</v>
      </c>
      <c r="BC2625" s="3">
        <v>0</v>
      </c>
      <c r="BD2625" s="3">
        <v>5</v>
      </c>
      <c r="BE2625">
        <f>IF(BD2625&gt;Summary!$C$2,1,0)</f>
        <v>0</v>
      </c>
      <c r="BF2625">
        <f t="shared" si="242"/>
        <v>0</v>
      </c>
      <c r="BG2625">
        <f t="shared" si="243"/>
        <v>1</v>
      </c>
      <c r="BH2625">
        <f t="shared" si="244"/>
        <v>0</v>
      </c>
      <c r="BI2625">
        <f t="shared" si="245"/>
        <v>0</v>
      </c>
    </row>
    <row r="2626" spans="1:61" x14ac:dyDescent="0.2">
      <c r="A2626">
        <v>4003</v>
      </c>
      <c r="B2626" t="s">
        <v>9997</v>
      </c>
      <c r="C2626" t="s">
        <v>716</v>
      </c>
      <c r="D2626" t="s">
        <v>9998</v>
      </c>
      <c r="E2626" s="1" t="d">
        <v>2013-05-19</v>
      </c>
      <c r="F2626" t="s">
        <v>53</v>
      </c>
      <c r="G2626" s="1" t="d">
        <v>1989-05-02</v>
      </c>
      <c r="H2626">
        <v>26</v>
      </c>
      <c r="I2626" t="s">
        <v>65</v>
      </c>
      <c r="J2626" t="s">
        <v>102</v>
      </c>
      <c r="K2626">
        <v>0</v>
      </c>
      <c r="L2626">
        <v>0</v>
      </c>
      <c r="M2626">
        <v>0</v>
      </c>
      <c r="N2626">
        <v>0</v>
      </c>
      <c r="O2626">
        <v>-1</v>
      </c>
      <c r="P2626" s="2" t="d">
        <v>2013-05-18T11:23:08.99999989662319350</v>
      </c>
      <c r="Q2626" s="2" t="d">
        <v>2013-05-19T12:50:42.00000010896473925</v>
      </c>
      <c r="R2626" t="s">
        <v>9999</v>
      </c>
      <c r="S2626" s="1" t="d">
        <v>2013-05-18</v>
      </c>
      <c r="U2626">
        <v>1</v>
      </c>
      <c r="V2626" t="s">
        <v>97</v>
      </c>
      <c r="W2626" t="s">
        <v>98</v>
      </c>
      <c r="X2626">
        <v>0</v>
      </c>
      <c r="AG2626">
        <v>0</v>
      </c>
      <c r="AL2626" t="s">
        <v>59</v>
      </c>
      <c r="AM2626">
        <v>2</v>
      </c>
      <c r="AN2626" t="s">
        <v>60</v>
      </c>
      <c r="AO2626" s="1" t="d">
        <v>2013-05-19</v>
      </c>
      <c r="AP2626" t="s">
        <v>61</v>
      </c>
      <c r="AQ2626">
        <v>3</v>
      </c>
      <c r="AR2626" t="s">
        <v>60</v>
      </c>
      <c r="AS2626" s="1" t="d">
        <v>2013-05-19</v>
      </c>
      <c r="AT2626" s="1" t="d">
        <v>2013-05-18</v>
      </c>
      <c r="AU2626" s="1" t="d">
        <v>2013-05-19</v>
      </c>
      <c r="AV2626">
        <v>0</v>
      </c>
      <c r="AW2626">
        <v>0</v>
      </c>
      <c r="AX2626">
        <v>1048</v>
      </c>
      <c r="AY2626">
        <v>0</v>
      </c>
      <c r="AZ2626">
        <f t="shared" si="240"/>
        <v>1</v>
      </c>
      <c r="BA2626">
        <f t="shared" si="241"/>
        <v>1</v>
      </c>
      <c r="BB2626" s="3">
        <v>1</v>
      </c>
      <c r="BC2626" s="3">
        <v>0</v>
      </c>
      <c r="BD2626" s="3">
        <v>2</v>
      </c>
      <c r="BE2626">
        <f>IF(BD2626&gt;Summary!$C$2,1,0)</f>
        <v>0</v>
      </c>
      <c r="BF2626">
        <f t="shared" si="242"/>
        <v>0</v>
      </c>
      <c r="BG2626">
        <f t="shared" si="243"/>
        <v>1</v>
      </c>
      <c r="BH2626">
        <f t="shared" si="244"/>
        <v>0</v>
      </c>
      <c r="BI2626">
        <f t="shared" si="245"/>
        <v>0</v>
      </c>
    </row>
    <row r="2627" spans="1:61" x14ac:dyDescent="0.2">
      <c r="A2627">
        <v>4004</v>
      </c>
      <c r="B2627" t="s">
        <v>10000</v>
      </c>
      <c r="C2627" t="s">
        <v>10001</v>
      </c>
      <c r="D2627" t="s">
        <v>10002</v>
      </c>
      <c r="E2627" s="1" t="d">
        <v>2013-09-23</v>
      </c>
      <c r="F2627" t="s">
        <v>115</v>
      </c>
      <c r="G2627" s="1" t="d">
        <v>1988-06-17</v>
      </c>
      <c r="H2627">
        <v>27</v>
      </c>
      <c r="I2627" t="s">
        <v>65</v>
      </c>
      <c r="J2627" t="s">
        <v>66</v>
      </c>
      <c r="K2627">
        <v>0</v>
      </c>
      <c r="L2627">
        <v>0</v>
      </c>
      <c r="M2627">
        <v>0</v>
      </c>
      <c r="N2627">
        <v>1</v>
      </c>
      <c r="O2627">
        <v>0</v>
      </c>
      <c r="P2627" s="2" t="d">
        <v>2013-09-23T12:15:53.00000023562461125</v>
      </c>
      <c r="Q2627" s="2" t="d">
        <v>2013-11-07T02:18:28.99999982211738525</v>
      </c>
      <c r="R2627" t="s">
        <v>10003</v>
      </c>
      <c r="T2627" s="1" t="d">
        <v>2013-09-22</v>
      </c>
      <c r="U2627">
        <v>1</v>
      </c>
      <c r="V2627" t="s">
        <v>57</v>
      </c>
      <c r="W2627" t="s">
        <v>92</v>
      </c>
      <c r="X2627">
        <v>0</v>
      </c>
      <c r="AG2627">
        <v>0</v>
      </c>
      <c r="AL2627" t="s">
        <v>59</v>
      </c>
      <c r="AM2627">
        <v>3</v>
      </c>
      <c r="AN2627" t="s">
        <v>60</v>
      </c>
      <c r="AO2627" s="1" t="d">
        <v>2013-09-23</v>
      </c>
      <c r="AP2627" t="s">
        <v>61</v>
      </c>
      <c r="AQ2627">
        <v>3</v>
      </c>
      <c r="AR2627" t="s">
        <v>60</v>
      </c>
      <c r="AS2627" s="1" t="d">
        <v>2013-09-23</v>
      </c>
      <c r="AT2627" s="1" t="d">
        <v>2013-09-23</v>
      </c>
      <c r="AU2627" s="1" t="d">
        <v>2013-11-07</v>
      </c>
      <c r="AV2627">
        <v>1</v>
      </c>
      <c r="AW2627">
        <v>45</v>
      </c>
      <c r="AX2627">
        <v>921</v>
      </c>
      <c r="AY2627">
        <v>0</v>
      </c>
      <c r="AZ2627">
        <f t="shared" si="240"/>
        <v>1</v>
      </c>
      <c r="BA2627">
        <f t="shared" si="241"/>
        <v>1</v>
      </c>
      <c r="BB2627" s="3">
        <v>1</v>
      </c>
      <c r="BC2627" s="3">
        <v>0</v>
      </c>
      <c r="BD2627" s="3">
        <v>3</v>
      </c>
      <c r="BE2627">
        <f>IF(BD2627&gt;Summary!$C$2,1,0)</f>
        <v>0</v>
      </c>
      <c r="BF2627">
        <f t="shared" si="242"/>
        <v>0</v>
      </c>
      <c r="BG2627">
        <f t="shared" si="243"/>
        <v>1</v>
      </c>
      <c r="BH2627">
        <f t="shared" si="244"/>
        <v>0</v>
      </c>
      <c r="BI2627">
        <f t="shared" si="245"/>
        <v>0</v>
      </c>
    </row>
    <row r="2628" spans="1:61" x14ac:dyDescent="0.2">
      <c r="A2628">
        <v>4005</v>
      </c>
      <c r="B2628" t="s">
        <v>10004</v>
      </c>
      <c r="C2628" t="s">
        <v>348</v>
      </c>
      <c r="D2628" t="s">
        <v>10005</v>
      </c>
      <c r="E2628" s="1" t="d">
        <v>2013-09-18</v>
      </c>
      <c r="F2628" t="s">
        <v>53</v>
      </c>
      <c r="G2628" s="1" t="d">
        <v>1981-02-10</v>
      </c>
      <c r="H2628">
        <v>35</v>
      </c>
      <c r="I2628" t="s">
        <v>65</v>
      </c>
      <c r="J2628" t="s">
        <v>102</v>
      </c>
      <c r="K2628">
        <v>0</v>
      </c>
      <c r="L2628">
        <v>0</v>
      </c>
      <c r="M2628">
        <v>0</v>
      </c>
      <c r="N2628">
        <v>4</v>
      </c>
      <c r="O2628">
        <v>-1</v>
      </c>
      <c r="P2628" s="2" t="d">
        <v>2013-09-17T07:57:03.9999999292194825</v>
      </c>
      <c r="Q2628" s="2" t="d">
        <v>2013-10-18T09:02:20.00000003725290075</v>
      </c>
      <c r="R2628" t="s">
        <v>10006</v>
      </c>
      <c r="S2628" s="1" t="d">
        <v>2013-09-17</v>
      </c>
      <c r="U2628">
        <v>1</v>
      </c>
      <c r="V2628" t="s">
        <v>97</v>
      </c>
      <c r="W2628" t="s">
        <v>98</v>
      </c>
      <c r="X2628">
        <v>0</v>
      </c>
      <c r="AG2628">
        <v>0</v>
      </c>
      <c r="AL2628" t="s">
        <v>59</v>
      </c>
      <c r="AM2628">
        <v>2</v>
      </c>
      <c r="AN2628" t="s">
        <v>60</v>
      </c>
      <c r="AO2628" s="1" t="d">
        <v>2013-09-18</v>
      </c>
      <c r="AP2628" t="s">
        <v>61</v>
      </c>
      <c r="AQ2628">
        <v>3</v>
      </c>
      <c r="AR2628" t="s">
        <v>60</v>
      </c>
      <c r="AS2628" s="1" t="d">
        <v>2013-09-18</v>
      </c>
      <c r="AT2628" s="1" t="d">
        <v>2013-09-17</v>
      </c>
      <c r="AU2628" s="1" t="d">
        <v>2013-10-18</v>
      </c>
      <c r="AV2628">
        <v>4</v>
      </c>
      <c r="AW2628">
        <v>30</v>
      </c>
      <c r="AX2628">
        <v>926</v>
      </c>
      <c r="AY2628">
        <v>0</v>
      </c>
      <c r="AZ2628">
        <f t="shared" ref="AZ2628:AZ2691" si="246">IF(OR(O2628&lt;-30,O2628&gt;30),0,1)</f>
        <v>1</v>
      </c>
      <c r="BA2628">
        <f t="shared" ref="BA2628:BA2691" si="247">IF(O2628="",0,1)</f>
        <v>1</v>
      </c>
      <c r="BB2628" s="3">
        <v>1</v>
      </c>
      <c r="BC2628" s="3">
        <v>0</v>
      </c>
      <c r="BD2628" s="3">
        <v>2</v>
      </c>
      <c r="BE2628">
        <f>IF(BD2628&gt;Summary!$C$2,1,0)</f>
        <v>0</v>
      </c>
      <c r="BF2628">
        <f t="shared" ref="BF2628:BF2691" si="248">IF(AND($BC2628=1,$BE2628=1),1,0)</f>
        <v>0</v>
      </c>
      <c r="BG2628">
        <f t="shared" ref="BG2628:BG2691" si="249">IF(AND($BC2628=0,$BE2628=0),1,0)</f>
        <v>1</v>
      </c>
      <c r="BH2628">
        <f t="shared" ref="BH2628:BH2691" si="250">IF(AND($BC2628=0,$BE2628=1),1,0)</f>
        <v>0</v>
      </c>
      <c r="BI2628">
        <f t="shared" ref="BI2628:BI2691" si="251">IF(AND($BC2628=1,$BE2628=0),1,0)</f>
        <v>0</v>
      </c>
    </row>
    <row r="2629" spans="1:61" x14ac:dyDescent="0.2">
      <c r="A2629">
        <v>4006</v>
      </c>
      <c r="B2629" t="s">
        <v>10007</v>
      </c>
      <c r="C2629" t="s">
        <v>557</v>
      </c>
      <c r="D2629" t="s">
        <v>10008</v>
      </c>
      <c r="E2629" s="1" t="d">
        <v>2013-02-16</v>
      </c>
      <c r="F2629" t="s">
        <v>53</v>
      </c>
      <c r="G2629" s="1" t="d">
        <v>1961-11-18</v>
      </c>
      <c r="H2629">
        <v>54</v>
      </c>
      <c r="I2629" t="s">
        <v>54</v>
      </c>
      <c r="J2629" t="s">
        <v>102</v>
      </c>
      <c r="K2629">
        <v>0</v>
      </c>
      <c r="L2629">
        <v>0</v>
      </c>
      <c r="M2629">
        <v>0</v>
      </c>
      <c r="N2629">
        <v>1</v>
      </c>
      <c r="O2629">
        <v>-1</v>
      </c>
      <c r="P2629" s="2" t="d">
        <v>2013-02-15T11:29:24.00000017601996600</v>
      </c>
      <c r="Q2629" s="2" t="d">
        <v>2013-02-16T01:02:03.99999985937029275</v>
      </c>
      <c r="R2629" t="s">
        <v>10009</v>
      </c>
      <c r="S2629" s="1" t="d">
        <v>2013-02-15</v>
      </c>
      <c r="U2629">
        <v>1</v>
      </c>
      <c r="V2629" t="s">
        <v>57</v>
      </c>
      <c r="W2629" t="s">
        <v>167</v>
      </c>
      <c r="X2629">
        <v>0</v>
      </c>
      <c r="AG2629">
        <v>0</v>
      </c>
      <c r="AL2629" t="s">
        <v>59</v>
      </c>
      <c r="AM2629">
        <v>1</v>
      </c>
      <c r="AN2629" t="s">
        <v>60</v>
      </c>
      <c r="AO2629" s="1" t="d">
        <v>2013-02-16</v>
      </c>
      <c r="AP2629" t="s">
        <v>61</v>
      </c>
      <c r="AQ2629">
        <v>1</v>
      </c>
      <c r="AR2629" t="s">
        <v>60</v>
      </c>
      <c r="AS2629" s="1" t="d">
        <v>2013-02-16</v>
      </c>
      <c r="AT2629" s="1" t="d">
        <v>2013-05-22</v>
      </c>
      <c r="AU2629" s="1" t="d">
        <v>2013-06-13</v>
      </c>
      <c r="AV2629">
        <v>1</v>
      </c>
      <c r="AW2629">
        <v>0</v>
      </c>
      <c r="AX2629">
        <v>95</v>
      </c>
      <c r="AY2629">
        <v>0</v>
      </c>
      <c r="AZ2629">
        <f t="shared" si="246"/>
        <v>1</v>
      </c>
      <c r="BA2629">
        <f t="shared" si="247"/>
        <v>1</v>
      </c>
      <c r="BB2629" s="3">
        <v>1</v>
      </c>
      <c r="BC2629" s="3">
        <v>0</v>
      </c>
      <c r="BD2629" s="3">
        <v>1</v>
      </c>
      <c r="BE2629">
        <f>IF(BD2629&gt;Summary!$C$2,1,0)</f>
        <v>0</v>
      </c>
      <c r="BF2629">
        <f t="shared" si="248"/>
        <v>0</v>
      </c>
      <c r="BG2629">
        <f t="shared" si="249"/>
        <v>1</v>
      </c>
      <c r="BH2629">
        <f t="shared" si="250"/>
        <v>0</v>
      </c>
      <c r="BI2629">
        <f t="shared" si="251"/>
        <v>0</v>
      </c>
    </row>
    <row r="2630" spans="1:61" x14ac:dyDescent="0.2">
      <c r="A2630">
        <v>4007</v>
      </c>
      <c r="B2630" t="s">
        <v>10010</v>
      </c>
      <c r="C2630" t="s">
        <v>10011</v>
      </c>
      <c r="D2630" t="s">
        <v>10012</v>
      </c>
      <c r="E2630" s="1" t="d">
        <v>2014-11-29</v>
      </c>
      <c r="F2630" t="s">
        <v>53</v>
      </c>
      <c r="G2630" s="1" t="d">
        <v>1991-10-31</v>
      </c>
      <c r="H2630">
        <v>24</v>
      </c>
      <c r="I2630" t="s">
        <v>75</v>
      </c>
      <c r="J2630" t="s">
        <v>66</v>
      </c>
      <c r="K2630">
        <v>0</v>
      </c>
      <c r="L2630">
        <v>0</v>
      </c>
      <c r="M2630">
        <v>0</v>
      </c>
      <c r="N2630">
        <v>3</v>
      </c>
      <c r="O2630">
        <v>-155</v>
      </c>
      <c r="P2630" s="2" t="d">
        <v>2014-06-27T12:58:33.00000019837171050</v>
      </c>
      <c r="Q2630" s="2" t="d">
        <v>2014-06-27T08:35:57.0000002626329675</v>
      </c>
      <c r="R2630" t="s">
        <v>10013</v>
      </c>
      <c r="S2630" s="1" t="d">
        <v>2014-06-26</v>
      </c>
      <c r="U2630">
        <v>156</v>
      </c>
      <c r="V2630" t="s">
        <v>97</v>
      </c>
      <c r="W2630" t="s">
        <v>362</v>
      </c>
      <c r="X2630">
        <v>1</v>
      </c>
      <c r="Y2630" t="s">
        <v>10014</v>
      </c>
      <c r="Z2630" t="s">
        <v>135</v>
      </c>
      <c r="AA2630">
        <v>44</v>
      </c>
      <c r="AB2630" s="1" t="d">
        <v>2015-04-28</v>
      </c>
      <c r="AC2630" t="s">
        <v>136</v>
      </c>
      <c r="AD2630" s="1" t="d">
        <v>2015-06-11</v>
      </c>
      <c r="AE2630" s="1" t="d">
        <v>2015-06-12</v>
      </c>
      <c r="AG2630">
        <v>0</v>
      </c>
      <c r="AL2630" t="s">
        <v>59</v>
      </c>
      <c r="AM2630">
        <v>10</v>
      </c>
      <c r="AN2630" t="s">
        <v>86</v>
      </c>
      <c r="AO2630" s="1" t="d">
        <v>2014-11-29</v>
      </c>
      <c r="AP2630" t="s">
        <v>61</v>
      </c>
      <c r="AQ2630">
        <v>10</v>
      </c>
      <c r="AR2630" t="s">
        <v>86</v>
      </c>
      <c r="AS2630" s="1" t="d">
        <v>2014-11-29</v>
      </c>
      <c r="AT2630" s="1" t="d">
        <v>2015-06-11</v>
      </c>
      <c r="AU2630" s="1" t="d">
        <v>2015-06-12</v>
      </c>
      <c r="AV2630">
        <v>3</v>
      </c>
      <c r="AW2630">
        <v>0</v>
      </c>
      <c r="AX2630">
        <v>150</v>
      </c>
      <c r="AY2630">
        <v>1</v>
      </c>
      <c r="AZ2630">
        <f t="shared" si="246"/>
        <v>0</v>
      </c>
      <c r="BA2630">
        <f t="shared" si="247"/>
        <v>1</v>
      </c>
      <c r="BB2630" s="3">
        <v>1</v>
      </c>
      <c r="BC2630" s="3">
        <v>1</v>
      </c>
      <c r="BD2630" s="3">
        <v>10</v>
      </c>
      <c r="BE2630">
        <f>IF(BD2630&gt;Summary!$C$2,1,0)</f>
        <v>1</v>
      </c>
      <c r="BF2630">
        <f t="shared" si="248"/>
        <v>1</v>
      </c>
      <c r="BG2630">
        <f t="shared" si="249"/>
        <v>0</v>
      </c>
      <c r="BH2630">
        <f t="shared" si="250"/>
        <v>0</v>
      </c>
      <c r="BI2630">
        <f t="shared" si="251"/>
        <v>0</v>
      </c>
    </row>
    <row r="2631" spans="1:61" x14ac:dyDescent="0.2">
      <c r="A2631">
        <v>4010</v>
      </c>
      <c r="B2631" t="s">
        <v>10015</v>
      </c>
      <c r="C2631" t="s">
        <v>2713</v>
      </c>
      <c r="D2631" t="s">
        <v>1208</v>
      </c>
      <c r="E2631" s="1" t="d">
        <v>2014-02-02</v>
      </c>
      <c r="F2631" t="s">
        <v>53</v>
      </c>
      <c r="G2631" s="1" t="d">
        <v>1995-06-12</v>
      </c>
      <c r="H2631">
        <v>20</v>
      </c>
      <c r="I2631" t="s">
        <v>75</v>
      </c>
      <c r="J2631" t="s">
        <v>66</v>
      </c>
      <c r="K2631">
        <v>0</v>
      </c>
      <c r="L2631">
        <v>0</v>
      </c>
      <c r="M2631">
        <v>0</v>
      </c>
      <c r="N2631">
        <v>0</v>
      </c>
      <c r="O2631">
        <v>-1</v>
      </c>
      <c r="P2631" s="2" t="d">
        <v>2014-02-01T09:21:02.00000017415732400</v>
      </c>
      <c r="Q2631" s="2" t="d">
        <v>2014-02-02T07:48:18.00000018440186850</v>
      </c>
      <c r="R2631" t="s">
        <v>10016</v>
      </c>
      <c r="S2631" s="1" t="d">
        <v>2014-02-01</v>
      </c>
      <c r="U2631">
        <v>1</v>
      </c>
      <c r="V2631" t="s">
        <v>57</v>
      </c>
      <c r="W2631" t="s">
        <v>2203</v>
      </c>
      <c r="X2631">
        <v>0</v>
      </c>
      <c r="AG2631">
        <v>0</v>
      </c>
      <c r="AL2631" t="s">
        <v>59</v>
      </c>
      <c r="AM2631">
        <v>6</v>
      </c>
      <c r="AN2631" t="s">
        <v>87</v>
      </c>
      <c r="AO2631" s="1" t="d">
        <v>2014-02-02</v>
      </c>
      <c r="AP2631" t="s">
        <v>61</v>
      </c>
      <c r="AQ2631">
        <v>6</v>
      </c>
      <c r="AR2631" t="s">
        <v>87</v>
      </c>
      <c r="AS2631" s="1" t="d">
        <v>2014-02-02</v>
      </c>
      <c r="AT2631" s="1" t="d">
        <v>2014-02-01</v>
      </c>
      <c r="AU2631" s="1" t="d">
        <v>2014-02-02</v>
      </c>
      <c r="AV2631">
        <v>0</v>
      </c>
      <c r="AW2631">
        <v>0</v>
      </c>
      <c r="AX2631">
        <v>789</v>
      </c>
      <c r="AY2631">
        <v>0</v>
      </c>
      <c r="AZ2631">
        <f t="shared" si="246"/>
        <v>1</v>
      </c>
      <c r="BA2631">
        <f t="shared" si="247"/>
        <v>1</v>
      </c>
      <c r="BB2631" s="3">
        <v>1</v>
      </c>
      <c r="BC2631" s="3">
        <v>0</v>
      </c>
      <c r="BD2631" s="3">
        <v>6</v>
      </c>
      <c r="BE2631">
        <f>IF(BD2631&gt;Summary!$C$2,1,0)</f>
        <v>1</v>
      </c>
      <c r="BF2631">
        <f t="shared" si="248"/>
        <v>0</v>
      </c>
      <c r="BG2631">
        <f t="shared" si="249"/>
        <v>0</v>
      </c>
      <c r="BH2631">
        <f t="shared" si="250"/>
        <v>1</v>
      </c>
      <c r="BI2631">
        <f t="shared" si="251"/>
        <v>0</v>
      </c>
    </row>
    <row r="2632" spans="1:61" x14ac:dyDescent="0.2">
      <c r="A2632">
        <v>4011</v>
      </c>
      <c r="B2632" t="s">
        <v>10017</v>
      </c>
      <c r="C2632" t="s">
        <v>1406</v>
      </c>
      <c r="D2632" t="s">
        <v>10018</v>
      </c>
      <c r="E2632" s="1" t="d">
        <v>2013-07-08</v>
      </c>
      <c r="F2632" t="s">
        <v>53</v>
      </c>
      <c r="G2632" s="1" t="d">
        <v>1989-02-09</v>
      </c>
      <c r="H2632">
        <v>27</v>
      </c>
      <c r="I2632" t="s">
        <v>65</v>
      </c>
      <c r="J2632" t="s">
        <v>102</v>
      </c>
      <c r="K2632">
        <v>0</v>
      </c>
      <c r="L2632">
        <v>0</v>
      </c>
      <c r="M2632">
        <v>0</v>
      </c>
      <c r="N2632">
        <v>0</v>
      </c>
      <c r="O2632">
        <v>-3</v>
      </c>
      <c r="P2632" s="2" t="d">
        <v>2013-07-05T02:10:43.99999987799673975</v>
      </c>
      <c r="Q2632" s="2" t="d">
        <v>2013-07-06T07:33:49.99999970197677375</v>
      </c>
      <c r="R2632" t="s">
        <v>10019</v>
      </c>
      <c r="T2632" s="1" t="d">
        <v>2013-07-05</v>
      </c>
      <c r="U2632">
        <v>3</v>
      </c>
      <c r="V2632" t="s">
        <v>57</v>
      </c>
      <c r="W2632" t="s">
        <v>92</v>
      </c>
      <c r="X2632">
        <v>0</v>
      </c>
      <c r="AG2632">
        <v>0</v>
      </c>
      <c r="AL2632" t="s">
        <v>59</v>
      </c>
      <c r="AM2632">
        <v>6</v>
      </c>
      <c r="AN2632" t="s">
        <v>87</v>
      </c>
      <c r="AO2632" s="1" t="d">
        <v>2013-07-08</v>
      </c>
      <c r="AP2632" t="s">
        <v>61</v>
      </c>
      <c r="AQ2632">
        <v>5</v>
      </c>
      <c r="AR2632" t="s">
        <v>87</v>
      </c>
      <c r="AS2632" s="1" t="d">
        <v>2013-07-08</v>
      </c>
      <c r="AT2632" s="1" t="d">
        <v>2013-09-04</v>
      </c>
      <c r="AU2632" s="1" t="d">
        <v>2013-09-05</v>
      </c>
      <c r="AV2632">
        <v>0</v>
      </c>
      <c r="AW2632">
        <v>0</v>
      </c>
      <c r="AX2632">
        <v>58</v>
      </c>
      <c r="AY2632">
        <v>0</v>
      </c>
      <c r="AZ2632">
        <f t="shared" si="246"/>
        <v>1</v>
      </c>
      <c r="BA2632">
        <f t="shared" si="247"/>
        <v>1</v>
      </c>
      <c r="BB2632" s="3">
        <v>1</v>
      </c>
      <c r="BC2632" s="3">
        <v>0</v>
      </c>
      <c r="BD2632" s="3">
        <v>6</v>
      </c>
      <c r="BE2632">
        <f>IF(BD2632&gt;Summary!$C$2,1,0)</f>
        <v>1</v>
      </c>
      <c r="BF2632">
        <f t="shared" si="248"/>
        <v>0</v>
      </c>
      <c r="BG2632">
        <f t="shared" si="249"/>
        <v>0</v>
      </c>
      <c r="BH2632">
        <f t="shared" si="250"/>
        <v>1</v>
      </c>
      <c r="BI2632">
        <f t="shared" si="251"/>
        <v>0</v>
      </c>
    </row>
    <row r="2633" spans="1:61" x14ac:dyDescent="0.2">
      <c r="A2633">
        <v>4012</v>
      </c>
      <c r="B2633" t="s">
        <v>10020</v>
      </c>
      <c r="C2633" t="s">
        <v>7881</v>
      </c>
      <c r="D2633" t="s">
        <v>6704</v>
      </c>
      <c r="E2633" s="1" t="d">
        <v>2013-03-22</v>
      </c>
      <c r="F2633" t="s">
        <v>53</v>
      </c>
      <c r="G2633" s="1" t="d">
        <v>1994-07-30</v>
      </c>
      <c r="H2633">
        <v>21</v>
      </c>
      <c r="I2633" t="s">
        <v>75</v>
      </c>
      <c r="J2633" t="s">
        <v>66</v>
      </c>
      <c r="K2633">
        <v>0</v>
      </c>
      <c r="L2633">
        <v>0</v>
      </c>
      <c r="M2633">
        <v>0</v>
      </c>
      <c r="N2633">
        <v>1</v>
      </c>
      <c r="O2633">
        <v>-1</v>
      </c>
      <c r="P2633" s="2" t="d">
        <v>2013-03-21T06:38:57.00000001117587225</v>
      </c>
      <c r="Q2633" s="2" t="d">
        <v>2013-03-23T04:48:56.00000026635825825</v>
      </c>
      <c r="R2633" t="s">
        <v>10021</v>
      </c>
      <c r="S2633" s="1" t="d">
        <v>2013-03-21</v>
      </c>
      <c r="U2633">
        <v>1</v>
      </c>
      <c r="V2633" t="s">
        <v>57</v>
      </c>
      <c r="W2633" t="s">
        <v>688</v>
      </c>
      <c r="X2633">
        <v>0</v>
      </c>
      <c r="AG2633">
        <v>0</v>
      </c>
      <c r="AL2633" t="s">
        <v>59</v>
      </c>
      <c r="AM2633">
        <v>7</v>
      </c>
      <c r="AN2633" t="s">
        <v>87</v>
      </c>
      <c r="AO2633" s="1" t="d">
        <v>2013-03-22</v>
      </c>
      <c r="AP2633" t="s">
        <v>61</v>
      </c>
      <c r="AQ2633">
        <v>7</v>
      </c>
      <c r="AR2633" t="s">
        <v>87</v>
      </c>
      <c r="AS2633" s="1" t="d">
        <v>2013-03-22</v>
      </c>
      <c r="AT2633" s="1" t="d">
        <v>2013-10-09</v>
      </c>
      <c r="AU2633" s="1" t="d">
        <v>2013-11-15</v>
      </c>
      <c r="AV2633">
        <v>1</v>
      </c>
      <c r="AW2633">
        <v>1</v>
      </c>
      <c r="AX2633">
        <v>201</v>
      </c>
      <c r="AY2633">
        <v>0</v>
      </c>
      <c r="AZ2633">
        <f t="shared" si="246"/>
        <v>1</v>
      </c>
      <c r="BA2633">
        <f t="shared" si="247"/>
        <v>1</v>
      </c>
      <c r="BB2633" s="3">
        <v>1</v>
      </c>
      <c r="BC2633" s="3">
        <v>0</v>
      </c>
      <c r="BD2633" s="3">
        <v>7</v>
      </c>
      <c r="BE2633">
        <f>IF(BD2633&gt;Summary!$C$2,1,0)</f>
        <v>1</v>
      </c>
      <c r="BF2633">
        <f t="shared" si="248"/>
        <v>0</v>
      </c>
      <c r="BG2633">
        <f t="shared" si="249"/>
        <v>0</v>
      </c>
      <c r="BH2633">
        <f t="shared" si="250"/>
        <v>1</v>
      </c>
      <c r="BI2633">
        <f t="shared" si="251"/>
        <v>0</v>
      </c>
    </row>
    <row r="2634" spans="1:61" x14ac:dyDescent="0.2">
      <c r="A2634">
        <v>4013</v>
      </c>
      <c r="B2634" t="s">
        <v>10022</v>
      </c>
      <c r="C2634" t="s">
        <v>406</v>
      </c>
      <c r="D2634" t="s">
        <v>10023</v>
      </c>
      <c r="E2634" s="1" t="d">
        <v>2014-04-16</v>
      </c>
      <c r="F2634" t="s">
        <v>53</v>
      </c>
      <c r="G2634" s="1" t="d">
        <v>1989-02-14</v>
      </c>
      <c r="H2634">
        <v>27</v>
      </c>
      <c r="I2634" t="s">
        <v>65</v>
      </c>
      <c r="J2634" t="s">
        <v>102</v>
      </c>
      <c r="K2634">
        <v>0</v>
      </c>
      <c r="L2634">
        <v>1</v>
      </c>
      <c r="M2634">
        <v>1</v>
      </c>
      <c r="N2634">
        <v>7</v>
      </c>
      <c r="O2634">
        <v>-1</v>
      </c>
      <c r="P2634" s="2" t="d">
        <v>2014-04-15T01:46:41.9999997457489350</v>
      </c>
      <c r="Q2634" s="2" t="d">
        <v>2014-04-17T03:04:59.9999997206032275</v>
      </c>
      <c r="R2634" t="s">
        <v>10024</v>
      </c>
      <c r="S2634" s="1" t="d">
        <v>2014-04-15</v>
      </c>
      <c r="U2634">
        <v>1</v>
      </c>
      <c r="V2634" t="s">
        <v>97</v>
      </c>
      <c r="W2634" t="s">
        <v>98</v>
      </c>
      <c r="X2634">
        <v>1</v>
      </c>
      <c r="Y2634" t="s">
        <v>10025</v>
      </c>
      <c r="Z2634" t="s">
        <v>70</v>
      </c>
      <c r="AB2634" s="1" t="d">
        <v>2014-12-02</v>
      </c>
      <c r="AC2634" t="s">
        <v>167</v>
      </c>
      <c r="AG2634">
        <v>0</v>
      </c>
      <c r="AL2634" t="s">
        <v>59</v>
      </c>
      <c r="AM2634">
        <v>9</v>
      </c>
      <c r="AN2634" t="s">
        <v>86</v>
      </c>
      <c r="AO2634" s="1" t="d">
        <v>2014-04-16</v>
      </c>
      <c r="AP2634" t="s">
        <v>61</v>
      </c>
      <c r="AQ2634">
        <v>8</v>
      </c>
      <c r="AR2634" t="s">
        <v>86</v>
      </c>
      <c r="AS2634" s="1" t="d">
        <v>2014-04-16</v>
      </c>
      <c r="AT2634" s="1" t="d">
        <v>2014-07-03</v>
      </c>
      <c r="AU2634" s="1" t="d">
        <v>2014-09-03</v>
      </c>
      <c r="AV2634">
        <v>7</v>
      </c>
      <c r="AW2634">
        <v>1</v>
      </c>
      <c r="AX2634">
        <v>78</v>
      </c>
      <c r="AY2634">
        <v>0</v>
      </c>
      <c r="AZ2634">
        <f t="shared" si="246"/>
        <v>1</v>
      </c>
      <c r="BA2634">
        <f t="shared" si="247"/>
        <v>1</v>
      </c>
      <c r="BB2634" s="3">
        <v>1</v>
      </c>
      <c r="BC2634" s="3">
        <v>1</v>
      </c>
      <c r="BD2634" s="3">
        <v>9</v>
      </c>
      <c r="BE2634">
        <f>IF(BD2634&gt;Summary!$C$2,1,0)</f>
        <v>1</v>
      </c>
      <c r="BF2634">
        <f t="shared" si="248"/>
        <v>1</v>
      </c>
      <c r="BG2634">
        <f t="shared" si="249"/>
        <v>0</v>
      </c>
      <c r="BH2634">
        <f t="shared" si="250"/>
        <v>0</v>
      </c>
      <c r="BI2634">
        <f t="shared" si="251"/>
        <v>0</v>
      </c>
    </row>
    <row r="2635" spans="1:61" x14ac:dyDescent="0.2">
      <c r="A2635">
        <v>4014</v>
      </c>
      <c r="B2635" t="s">
        <v>10026</v>
      </c>
      <c r="C2635" t="s">
        <v>1184</v>
      </c>
      <c r="D2635" t="s">
        <v>10027</v>
      </c>
      <c r="E2635" s="1" t="d">
        <v>2014-03-01</v>
      </c>
      <c r="F2635" t="s">
        <v>53</v>
      </c>
      <c r="G2635" s="1" t="d">
        <v>1981-11-06</v>
      </c>
      <c r="H2635">
        <v>34</v>
      </c>
      <c r="I2635" t="s">
        <v>65</v>
      </c>
      <c r="J2635" t="s">
        <v>66</v>
      </c>
      <c r="K2635">
        <v>1</v>
      </c>
      <c r="L2635">
        <v>0</v>
      </c>
      <c r="M2635">
        <v>0</v>
      </c>
      <c r="N2635">
        <v>11</v>
      </c>
      <c r="O2635">
        <v>-1</v>
      </c>
      <c r="P2635" s="2" t="d">
        <v>2014-02-28T04:43:38.00000010989606700</v>
      </c>
      <c r="Q2635" s="2" t="d">
        <v>2014-03-01T09:54:18.00000031013041950</v>
      </c>
      <c r="R2635" t="s">
        <v>10028</v>
      </c>
      <c r="T2635" s="1" t="d">
        <v>2014-02-28</v>
      </c>
      <c r="U2635">
        <v>1</v>
      </c>
      <c r="V2635" t="s">
        <v>57</v>
      </c>
      <c r="W2635" t="s">
        <v>92</v>
      </c>
      <c r="X2635">
        <v>1</v>
      </c>
      <c r="Y2635" t="s">
        <v>10029</v>
      </c>
      <c r="Z2635" t="s">
        <v>79</v>
      </c>
      <c r="AA2635">
        <v>0</v>
      </c>
      <c r="AB2635" s="1" t="d">
        <v>2016-01-09</v>
      </c>
      <c r="AD2635" s="1" t="d">
        <v>2016-01-09</v>
      </c>
      <c r="AE2635" s="1" t="d">
        <v>2016-01-15</v>
      </c>
      <c r="AG2635">
        <v>0</v>
      </c>
      <c r="AL2635" t="s">
        <v>59</v>
      </c>
      <c r="AM2635">
        <v>8</v>
      </c>
      <c r="AN2635" t="s">
        <v>86</v>
      </c>
      <c r="AO2635" s="1" t="d">
        <v>2014-03-01</v>
      </c>
      <c r="AP2635" t="s">
        <v>61</v>
      </c>
      <c r="AQ2635">
        <v>4</v>
      </c>
      <c r="AR2635" t="s">
        <v>60</v>
      </c>
      <c r="AS2635" s="1" t="d">
        <v>2014-03-01</v>
      </c>
      <c r="AT2635" s="1" t="d">
        <v>2014-04-09</v>
      </c>
      <c r="AU2635" s="1" t="d">
        <v>2014-04-10</v>
      </c>
      <c r="AV2635">
        <v>11</v>
      </c>
      <c r="AW2635">
        <v>0</v>
      </c>
      <c r="AX2635">
        <v>39</v>
      </c>
      <c r="AY2635">
        <v>0</v>
      </c>
      <c r="AZ2635">
        <f t="shared" si="246"/>
        <v>1</v>
      </c>
      <c r="BA2635">
        <f t="shared" si="247"/>
        <v>1</v>
      </c>
      <c r="BB2635" s="3">
        <v>1</v>
      </c>
      <c r="BC2635" s="3">
        <v>1</v>
      </c>
      <c r="BD2635" s="3">
        <v>8</v>
      </c>
      <c r="BE2635">
        <f>IF(BD2635&gt;Summary!$C$2,1,0)</f>
        <v>1</v>
      </c>
      <c r="BF2635">
        <f t="shared" si="248"/>
        <v>1</v>
      </c>
      <c r="BG2635">
        <f t="shared" si="249"/>
        <v>0</v>
      </c>
      <c r="BH2635">
        <f t="shared" si="250"/>
        <v>0</v>
      </c>
      <c r="BI2635">
        <f t="shared" si="251"/>
        <v>0</v>
      </c>
    </row>
    <row r="2636" spans="1:61" x14ac:dyDescent="0.2">
      <c r="A2636">
        <v>4016</v>
      </c>
      <c r="B2636" t="s">
        <v>10030</v>
      </c>
      <c r="C2636" t="s">
        <v>1406</v>
      </c>
      <c r="D2636" t="s">
        <v>621</v>
      </c>
      <c r="E2636" s="1" t="d">
        <v>2014-02-12</v>
      </c>
      <c r="F2636" t="s">
        <v>53</v>
      </c>
      <c r="G2636" s="1" t="d">
        <v>1988-05-24</v>
      </c>
      <c r="H2636">
        <v>27</v>
      </c>
      <c r="I2636" t="s">
        <v>65</v>
      </c>
      <c r="J2636" t="s">
        <v>102</v>
      </c>
      <c r="K2636">
        <v>0</v>
      </c>
      <c r="L2636">
        <v>0</v>
      </c>
      <c r="M2636">
        <v>0</v>
      </c>
      <c r="N2636">
        <v>4</v>
      </c>
      <c r="O2636">
        <v>-42</v>
      </c>
      <c r="P2636" s="2" t="d">
        <v>2014-01-01T11:58:11.99999989941716325</v>
      </c>
      <c r="Q2636" s="2" t="d">
        <v>2014-02-12T11:17:32.99999993294477325</v>
      </c>
      <c r="R2636" t="s">
        <v>10031</v>
      </c>
      <c r="S2636" s="1" t="d">
        <v>2014-01-01</v>
      </c>
      <c r="U2636">
        <v>42</v>
      </c>
      <c r="V2636" t="s">
        <v>57</v>
      </c>
      <c r="W2636" t="s">
        <v>490</v>
      </c>
      <c r="X2636">
        <v>0</v>
      </c>
      <c r="AG2636">
        <v>0</v>
      </c>
      <c r="AL2636" t="s">
        <v>59</v>
      </c>
      <c r="AM2636">
        <v>7</v>
      </c>
      <c r="AN2636" t="s">
        <v>87</v>
      </c>
      <c r="AO2636" s="1" t="d">
        <v>2014-02-12</v>
      </c>
      <c r="AP2636" t="s">
        <v>61</v>
      </c>
      <c r="AQ2636">
        <v>2</v>
      </c>
      <c r="AR2636" t="s">
        <v>60</v>
      </c>
      <c r="AS2636" s="1" t="d">
        <v>2014-02-12</v>
      </c>
      <c r="AT2636" s="1" t="d">
        <v>2014-01-01</v>
      </c>
      <c r="AU2636" s="1" t="d">
        <v>2014-02-12</v>
      </c>
      <c r="AV2636">
        <v>4</v>
      </c>
      <c r="AW2636">
        <v>0</v>
      </c>
      <c r="AX2636">
        <v>779</v>
      </c>
      <c r="AY2636">
        <v>0</v>
      </c>
      <c r="AZ2636">
        <f t="shared" si="246"/>
        <v>0</v>
      </c>
      <c r="BA2636">
        <f t="shared" si="247"/>
        <v>1</v>
      </c>
      <c r="BB2636" s="3">
        <v>1</v>
      </c>
      <c r="BC2636" s="3">
        <v>0</v>
      </c>
      <c r="BD2636" s="3">
        <v>7</v>
      </c>
      <c r="BE2636">
        <f>IF(BD2636&gt;Summary!$C$2,1,0)</f>
        <v>1</v>
      </c>
      <c r="BF2636">
        <f t="shared" si="248"/>
        <v>0</v>
      </c>
      <c r="BG2636">
        <f t="shared" si="249"/>
        <v>0</v>
      </c>
      <c r="BH2636">
        <f t="shared" si="250"/>
        <v>1</v>
      </c>
      <c r="BI2636">
        <f t="shared" si="251"/>
        <v>0</v>
      </c>
    </row>
    <row r="2637" spans="1:61" x14ac:dyDescent="0.2">
      <c r="A2637">
        <v>4018</v>
      </c>
      <c r="B2637" t="s">
        <v>10032</v>
      </c>
      <c r="C2637" t="s">
        <v>7199</v>
      </c>
      <c r="D2637" t="s">
        <v>10033</v>
      </c>
      <c r="E2637" s="1" t="d">
        <v>2013-04-02</v>
      </c>
      <c r="F2637" t="s">
        <v>53</v>
      </c>
      <c r="G2637" s="1" t="d">
        <v>1961-11-22</v>
      </c>
      <c r="H2637">
        <v>54</v>
      </c>
      <c r="I2637" t="s">
        <v>54</v>
      </c>
      <c r="J2637" t="s">
        <v>66</v>
      </c>
      <c r="K2637">
        <v>0</v>
      </c>
      <c r="L2637">
        <v>0</v>
      </c>
      <c r="M2637">
        <v>0</v>
      </c>
      <c r="N2637">
        <v>0</v>
      </c>
      <c r="O2637">
        <v>-1</v>
      </c>
      <c r="P2637" s="2" t="d">
        <v>2013-04-01T12:29:20.00000028870999600</v>
      </c>
      <c r="Q2637" s="2" t="d">
        <v>2013-04-02T12:43:54.99999989289790275</v>
      </c>
      <c r="R2637" t="s">
        <v>10034</v>
      </c>
      <c r="S2637" s="1" t="d">
        <v>2013-04-01</v>
      </c>
      <c r="U2637">
        <v>1</v>
      </c>
      <c r="V2637" t="s">
        <v>97</v>
      </c>
      <c r="W2637" t="s">
        <v>1225</v>
      </c>
      <c r="X2637">
        <v>0</v>
      </c>
      <c r="AG2637">
        <v>0</v>
      </c>
      <c r="AL2637" t="s">
        <v>59</v>
      </c>
      <c r="AM2637">
        <v>1</v>
      </c>
      <c r="AN2637" t="s">
        <v>60</v>
      </c>
      <c r="AO2637" s="1" t="d">
        <v>2013-04-02</v>
      </c>
      <c r="AP2637" t="s">
        <v>61</v>
      </c>
      <c r="AQ2637">
        <v>1</v>
      </c>
      <c r="AR2637" t="s">
        <v>60</v>
      </c>
      <c r="AS2637" s="1" t="d">
        <v>2013-04-02</v>
      </c>
      <c r="AT2637" s="1" t="d">
        <v>2014-03-03</v>
      </c>
      <c r="AU2637" s="1" t="d">
        <v>2014-03-12</v>
      </c>
      <c r="AV2637">
        <v>0</v>
      </c>
      <c r="AW2637">
        <v>0</v>
      </c>
      <c r="AX2637">
        <v>335</v>
      </c>
      <c r="AY2637">
        <v>0</v>
      </c>
      <c r="AZ2637">
        <f t="shared" si="246"/>
        <v>1</v>
      </c>
      <c r="BA2637">
        <f t="shared" si="247"/>
        <v>1</v>
      </c>
      <c r="BB2637" s="3">
        <v>1</v>
      </c>
      <c r="BC2637" s="3">
        <v>0</v>
      </c>
      <c r="BD2637" s="3">
        <v>1</v>
      </c>
      <c r="BE2637">
        <f>IF(BD2637&gt;Summary!$C$2,1,0)</f>
        <v>0</v>
      </c>
      <c r="BF2637">
        <f t="shared" si="248"/>
        <v>0</v>
      </c>
      <c r="BG2637">
        <f t="shared" si="249"/>
        <v>1</v>
      </c>
      <c r="BH2637">
        <f t="shared" si="250"/>
        <v>0</v>
      </c>
      <c r="BI2637">
        <f t="shared" si="251"/>
        <v>0</v>
      </c>
    </row>
    <row r="2638" spans="1:61" x14ac:dyDescent="0.2">
      <c r="A2638">
        <v>4020</v>
      </c>
      <c r="B2638" t="s">
        <v>10035</v>
      </c>
      <c r="C2638" t="s">
        <v>10036</v>
      </c>
      <c r="D2638" t="s">
        <v>838</v>
      </c>
      <c r="E2638" s="1" t="d">
        <v>2013-10-20</v>
      </c>
      <c r="F2638" t="s">
        <v>53</v>
      </c>
      <c r="G2638" s="1" t="d">
        <v>1987-02-04</v>
      </c>
      <c r="H2638">
        <v>29</v>
      </c>
      <c r="I2638" t="s">
        <v>65</v>
      </c>
      <c r="J2638" t="s">
        <v>55</v>
      </c>
      <c r="K2638">
        <v>0</v>
      </c>
      <c r="L2638">
        <v>0</v>
      </c>
      <c r="M2638">
        <v>0</v>
      </c>
      <c r="N2638">
        <v>2</v>
      </c>
      <c r="O2638">
        <v>-1</v>
      </c>
      <c r="P2638" s="2" t="d">
        <v>2013-10-19T09:33:06.99999991804361025</v>
      </c>
      <c r="Q2638" s="2" t="d">
        <v>2013-10-21T03:04:59.9999997206032275</v>
      </c>
      <c r="R2638" t="s">
        <v>10037</v>
      </c>
      <c r="S2638" s="1" t="d">
        <v>2013-10-19</v>
      </c>
      <c r="U2638">
        <v>1</v>
      </c>
      <c r="V2638" t="s">
        <v>57</v>
      </c>
      <c r="W2638" t="s">
        <v>156</v>
      </c>
      <c r="X2638">
        <v>1</v>
      </c>
      <c r="Y2638" t="s">
        <v>10038</v>
      </c>
      <c r="Z2638" t="s">
        <v>135</v>
      </c>
      <c r="AB2638" s="1" t="d">
        <v>2015-10-13</v>
      </c>
      <c r="AC2638" t="s">
        <v>218</v>
      </c>
      <c r="AG2638">
        <v>0</v>
      </c>
      <c r="AL2638" t="s">
        <v>59</v>
      </c>
      <c r="AM2638">
        <v>2</v>
      </c>
      <c r="AN2638" t="s">
        <v>60</v>
      </c>
      <c r="AO2638" s="1" t="d">
        <v>2013-10-20</v>
      </c>
      <c r="AP2638" t="s">
        <v>61</v>
      </c>
      <c r="AQ2638">
        <v>2</v>
      </c>
      <c r="AR2638" t="s">
        <v>60</v>
      </c>
      <c r="AS2638" s="1" t="d">
        <v>2013-10-20</v>
      </c>
      <c r="AT2638" s="1" t="d">
        <v>2013-10-19</v>
      </c>
      <c r="AU2638" s="1" t="d">
        <v>2013-10-21</v>
      </c>
      <c r="AV2638">
        <v>2</v>
      </c>
      <c r="AW2638">
        <v>1</v>
      </c>
      <c r="AX2638">
        <v>723</v>
      </c>
      <c r="AY2638">
        <v>1</v>
      </c>
      <c r="AZ2638">
        <f t="shared" si="246"/>
        <v>1</v>
      </c>
      <c r="BA2638">
        <f t="shared" si="247"/>
        <v>1</v>
      </c>
      <c r="BB2638" s="3">
        <v>1</v>
      </c>
      <c r="BC2638" s="3">
        <v>1</v>
      </c>
      <c r="BD2638" s="3">
        <v>2</v>
      </c>
      <c r="BE2638">
        <f>IF(BD2638&gt;Summary!$C$2,1,0)</f>
        <v>0</v>
      </c>
      <c r="BF2638">
        <f t="shared" si="248"/>
        <v>0</v>
      </c>
      <c r="BG2638">
        <f t="shared" si="249"/>
        <v>0</v>
      </c>
      <c r="BH2638">
        <f t="shared" si="250"/>
        <v>0</v>
      </c>
      <c r="BI2638">
        <f t="shared" si="251"/>
        <v>1</v>
      </c>
    </row>
    <row r="2639" spans="1:61" x14ac:dyDescent="0.2">
      <c r="A2639">
        <v>4021</v>
      </c>
      <c r="B2639" t="s">
        <v>10039</v>
      </c>
      <c r="C2639" t="s">
        <v>314</v>
      </c>
      <c r="D2639" t="s">
        <v>10040</v>
      </c>
      <c r="E2639" s="1" t="d">
        <v>2013-06-06</v>
      </c>
      <c r="F2639" t="s">
        <v>53</v>
      </c>
      <c r="G2639" s="1" t="d">
        <v>1977-03-19</v>
      </c>
      <c r="H2639">
        <v>39</v>
      </c>
      <c r="I2639" t="s">
        <v>65</v>
      </c>
      <c r="J2639" t="s">
        <v>66</v>
      </c>
      <c r="K2639">
        <v>0</v>
      </c>
      <c r="L2639">
        <v>0</v>
      </c>
      <c r="M2639">
        <v>0</v>
      </c>
      <c r="N2639">
        <v>1</v>
      </c>
      <c r="O2639">
        <v>-6</v>
      </c>
      <c r="P2639" s="2" t="d">
        <v>2013-05-31T10:13:39.00000013411045350</v>
      </c>
      <c r="Q2639" s="2" t="d">
        <v>2013-06-05T09:47:23.00000010989606700</v>
      </c>
      <c r="R2639" t="s">
        <v>10041</v>
      </c>
      <c r="T2639" s="1" t="d">
        <v>2013-05-31</v>
      </c>
      <c r="U2639">
        <v>6</v>
      </c>
      <c r="V2639" t="s">
        <v>57</v>
      </c>
      <c r="W2639" t="s">
        <v>92</v>
      </c>
      <c r="X2639">
        <v>0</v>
      </c>
      <c r="AG2639">
        <v>0</v>
      </c>
      <c r="AL2639" t="s">
        <v>59</v>
      </c>
      <c r="AM2639">
        <v>1</v>
      </c>
      <c r="AN2639" t="s">
        <v>60</v>
      </c>
      <c r="AO2639" s="1" t="d">
        <v>2013-06-06</v>
      </c>
      <c r="AP2639" t="s">
        <v>61</v>
      </c>
      <c r="AQ2639">
        <v>1</v>
      </c>
      <c r="AR2639" t="s">
        <v>60</v>
      </c>
      <c r="AS2639" s="1" t="d">
        <v>2013-06-06</v>
      </c>
      <c r="AT2639" s="1" t="d">
        <v>2013-05-31</v>
      </c>
      <c r="AU2639" s="1" t="d">
        <v>2013-06-05</v>
      </c>
      <c r="AV2639">
        <v>1</v>
      </c>
      <c r="AW2639">
        <v>0</v>
      </c>
      <c r="AX2639">
        <v>1030</v>
      </c>
      <c r="AY2639">
        <v>0</v>
      </c>
      <c r="AZ2639">
        <f t="shared" si="246"/>
        <v>1</v>
      </c>
      <c r="BA2639">
        <f t="shared" si="247"/>
        <v>1</v>
      </c>
      <c r="BB2639" s="3">
        <v>1</v>
      </c>
      <c r="BC2639" s="3">
        <v>0</v>
      </c>
      <c r="BD2639" s="3">
        <v>1</v>
      </c>
      <c r="BE2639">
        <f>IF(BD2639&gt;Summary!$C$2,1,0)</f>
        <v>0</v>
      </c>
      <c r="BF2639">
        <f t="shared" si="248"/>
        <v>0</v>
      </c>
      <c r="BG2639">
        <f t="shared" si="249"/>
        <v>1</v>
      </c>
      <c r="BH2639">
        <f t="shared" si="250"/>
        <v>0</v>
      </c>
      <c r="BI2639">
        <f t="shared" si="251"/>
        <v>0</v>
      </c>
    </row>
    <row r="2640" spans="1:61" x14ac:dyDescent="0.2">
      <c r="A2640">
        <v>4022</v>
      </c>
      <c r="B2640" t="s">
        <v>10042</v>
      </c>
      <c r="C2640" t="s">
        <v>10043</v>
      </c>
      <c r="D2640" t="s">
        <v>1403</v>
      </c>
      <c r="E2640" s="1" t="d">
        <v>2014-02-27</v>
      </c>
      <c r="F2640" t="s">
        <v>115</v>
      </c>
      <c r="G2640" s="1" t="d">
        <v>1993-10-10</v>
      </c>
      <c r="H2640">
        <v>22</v>
      </c>
      <c r="I2640" t="s">
        <v>75</v>
      </c>
      <c r="J2640" t="s">
        <v>102</v>
      </c>
      <c r="K2640">
        <v>0</v>
      </c>
      <c r="L2640">
        <v>1</v>
      </c>
      <c r="M2640">
        <v>1</v>
      </c>
      <c r="N2640">
        <v>2</v>
      </c>
      <c r="R2640" t="s">
        <v>10044</v>
      </c>
      <c r="T2640" s="1" t="d">
        <v>2012-04-17</v>
      </c>
      <c r="U2640">
        <v>681</v>
      </c>
      <c r="V2640" t="s">
        <v>57</v>
      </c>
      <c r="W2640" t="s">
        <v>92</v>
      </c>
      <c r="X2640">
        <v>0</v>
      </c>
      <c r="AG2640">
        <v>0</v>
      </c>
      <c r="AL2640" t="s">
        <v>59</v>
      </c>
      <c r="AM2640">
        <v>7</v>
      </c>
      <c r="AN2640" t="s">
        <v>87</v>
      </c>
      <c r="AO2640" s="1" t="d">
        <v>2014-02-27</v>
      </c>
      <c r="AP2640" t="s">
        <v>61</v>
      </c>
      <c r="AQ2640">
        <v>5</v>
      </c>
      <c r="AR2640" t="s">
        <v>87</v>
      </c>
      <c r="AS2640" s="1" t="d">
        <v>2014-02-27</v>
      </c>
      <c r="AV2640">
        <v>2</v>
      </c>
      <c r="AW2640">
        <v>0</v>
      </c>
      <c r="AX2640">
        <v>764</v>
      </c>
      <c r="AY2640">
        <v>0</v>
      </c>
      <c r="AZ2640">
        <f t="shared" si="246"/>
        <v>1</v>
      </c>
      <c r="BA2640">
        <f t="shared" si="247"/>
        <v>0</v>
      </c>
      <c r="BB2640" s="3">
        <v>1</v>
      </c>
      <c r="BC2640" s="3">
        <v>0</v>
      </c>
      <c r="BD2640" s="3">
        <v>7</v>
      </c>
      <c r="BE2640">
        <f>IF(BD2640&gt;Summary!$C$2,1,0)</f>
        <v>1</v>
      </c>
      <c r="BF2640">
        <f t="shared" si="248"/>
        <v>0</v>
      </c>
      <c r="BG2640">
        <f t="shared" si="249"/>
        <v>0</v>
      </c>
      <c r="BH2640">
        <f t="shared" si="250"/>
        <v>1</v>
      </c>
      <c r="BI2640">
        <f t="shared" si="251"/>
        <v>0</v>
      </c>
    </row>
    <row r="2641" spans="1:61" x14ac:dyDescent="0.2">
      <c r="A2641">
        <v>4023</v>
      </c>
      <c r="B2641" t="s">
        <v>10045</v>
      </c>
      <c r="C2641" t="s">
        <v>10046</v>
      </c>
      <c r="D2641" t="s">
        <v>10047</v>
      </c>
      <c r="E2641" s="1" t="d">
        <v>2013-09-17</v>
      </c>
      <c r="F2641" t="s">
        <v>115</v>
      </c>
      <c r="G2641" s="1" t="d">
        <v>1983-02-24</v>
      </c>
      <c r="H2641">
        <v>33</v>
      </c>
      <c r="I2641" t="s">
        <v>65</v>
      </c>
      <c r="J2641" t="s">
        <v>102</v>
      </c>
      <c r="K2641">
        <v>0</v>
      </c>
      <c r="L2641">
        <v>0</v>
      </c>
      <c r="M2641">
        <v>0</v>
      </c>
      <c r="N2641">
        <v>0</v>
      </c>
      <c r="O2641">
        <v>-2</v>
      </c>
      <c r="P2641" s="2" t="d">
        <v>2013-09-15T11:15:30.999999702908098800</v>
      </c>
      <c r="Q2641" s="2" t="d">
        <v>2013-09-16T02:27:47.9999997373670325</v>
      </c>
      <c r="R2641" t="s">
        <v>10048</v>
      </c>
      <c r="S2641" s="1" t="d">
        <v>2013-09-15</v>
      </c>
      <c r="U2641">
        <v>2</v>
      </c>
      <c r="V2641" t="s">
        <v>97</v>
      </c>
      <c r="W2641" t="s">
        <v>218</v>
      </c>
      <c r="X2641">
        <v>0</v>
      </c>
      <c r="AG2641">
        <v>0</v>
      </c>
      <c r="AL2641" t="s">
        <v>59</v>
      </c>
      <c r="AM2641">
        <v>1</v>
      </c>
      <c r="AN2641" t="s">
        <v>60</v>
      </c>
      <c r="AO2641" s="1" t="d">
        <v>2013-09-17</v>
      </c>
      <c r="AP2641" t="s">
        <v>61</v>
      </c>
      <c r="AQ2641">
        <v>1</v>
      </c>
      <c r="AR2641" t="s">
        <v>60</v>
      </c>
      <c r="AS2641" s="1" t="d">
        <v>2013-09-17</v>
      </c>
      <c r="AT2641" s="1" t="d">
        <v>2013-09-15</v>
      </c>
      <c r="AU2641" s="1" t="d">
        <v>2013-09-16</v>
      </c>
      <c r="AV2641">
        <v>0</v>
      </c>
      <c r="AW2641">
        <v>0</v>
      </c>
      <c r="AX2641">
        <v>927</v>
      </c>
      <c r="AY2641">
        <v>0</v>
      </c>
      <c r="AZ2641">
        <f t="shared" si="246"/>
        <v>1</v>
      </c>
      <c r="BA2641">
        <f t="shared" si="247"/>
        <v>1</v>
      </c>
      <c r="BB2641" s="3">
        <v>1</v>
      </c>
      <c r="BC2641" s="3">
        <v>0</v>
      </c>
      <c r="BD2641" s="3">
        <v>1</v>
      </c>
      <c r="BE2641">
        <f>IF(BD2641&gt;Summary!$C$2,1,0)</f>
        <v>0</v>
      </c>
      <c r="BF2641">
        <f t="shared" si="248"/>
        <v>0</v>
      </c>
      <c r="BG2641">
        <f t="shared" si="249"/>
        <v>1</v>
      </c>
      <c r="BH2641">
        <f t="shared" si="250"/>
        <v>0</v>
      </c>
      <c r="BI2641">
        <f t="shared" si="251"/>
        <v>0</v>
      </c>
    </row>
    <row r="2642" spans="1:61" x14ac:dyDescent="0.2">
      <c r="A2642">
        <v>4024</v>
      </c>
      <c r="B2642" t="s">
        <v>10049</v>
      </c>
      <c r="C2642" t="s">
        <v>10050</v>
      </c>
      <c r="D2642" t="s">
        <v>10051</v>
      </c>
      <c r="E2642" s="1" t="d">
        <v>2013-01-14</v>
      </c>
      <c r="F2642" t="s">
        <v>115</v>
      </c>
      <c r="G2642" s="1" t="d">
        <v>1990-09-24</v>
      </c>
      <c r="H2642">
        <v>25</v>
      </c>
      <c r="I2642" t="s">
        <v>65</v>
      </c>
      <c r="J2642" t="s">
        <v>66</v>
      </c>
      <c r="K2642">
        <v>0</v>
      </c>
      <c r="L2642">
        <v>0</v>
      </c>
      <c r="M2642">
        <v>0</v>
      </c>
      <c r="N2642">
        <v>2</v>
      </c>
      <c r="O2642">
        <v>210</v>
      </c>
      <c r="P2642" s="2" t="d">
        <v>2013-08-12T03:46:46.99999986682087425</v>
      </c>
      <c r="Q2642" s="2" t="d">
        <v>2014-09-24T05:57:16.00000001024455125</v>
      </c>
      <c r="R2642" t="s">
        <v>10052</v>
      </c>
      <c r="T2642" s="1" t="d">
        <v>2012-12-07</v>
      </c>
      <c r="U2642">
        <v>38</v>
      </c>
      <c r="V2642" t="s">
        <v>57</v>
      </c>
      <c r="W2642" t="s">
        <v>92</v>
      </c>
      <c r="X2642">
        <v>1</v>
      </c>
      <c r="Y2642" t="s">
        <v>10053</v>
      </c>
      <c r="Z2642" t="s">
        <v>79</v>
      </c>
      <c r="AA2642">
        <v>32</v>
      </c>
      <c r="AB2642" s="1" t="d">
        <v>2013-07-11</v>
      </c>
      <c r="AC2642" t="s">
        <v>1225</v>
      </c>
      <c r="AD2642" s="1" t="d">
        <v>2013-08-12</v>
      </c>
      <c r="AE2642" s="1" t="d">
        <v>2014-09-24</v>
      </c>
      <c r="AG2642">
        <v>0</v>
      </c>
      <c r="AL2642" t="s">
        <v>59</v>
      </c>
      <c r="AM2642">
        <v>8</v>
      </c>
      <c r="AN2642" t="s">
        <v>86</v>
      </c>
      <c r="AO2642" s="1" t="d">
        <v>2013-01-14</v>
      </c>
      <c r="AP2642" t="s">
        <v>61</v>
      </c>
      <c r="AQ2642">
        <v>7</v>
      </c>
      <c r="AR2642" t="s">
        <v>87</v>
      </c>
      <c r="AS2642" s="1" t="d">
        <v>2013-01-14</v>
      </c>
      <c r="AT2642" s="1" t="d">
        <v>2015-10-15</v>
      </c>
      <c r="AU2642" s="1" t="d">
        <v>2015-10-22</v>
      </c>
      <c r="AV2642">
        <v>2</v>
      </c>
      <c r="AW2642">
        <v>0</v>
      </c>
      <c r="AX2642">
        <v>178</v>
      </c>
      <c r="AY2642">
        <v>1</v>
      </c>
      <c r="AZ2642">
        <f t="shared" si="246"/>
        <v>0</v>
      </c>
      <c r="BA2642">
        <f t="shared" si="247"/>
        <v>1</v>
      </c>
      <c r="BB2642" s="3">
        <v>1</v>
      </c>
      <c r="BC2642" s="3">
        <v>1</v>
      </c>
      <c r="BD2642" s="3">
        <v>8</v>
      </c>
      <c r="BE2642">
        <f>IF(BD2642&gt;Summary!$C$2,1,0)</f>
        <v>1</v>
      </c>
      <c r="BF2642">
        <f t="shared" si="248"/>
        <v>1</v>
      </c>
      <c r="BG2642">
        <f t="shared" si="249"/>
        <v>0</v>
      </c>
      <c r="BH2642">
        <f t="shared" si="250"/>
        <v>0</v>
      </c>
      <c r="BI2642">
        <f t="shared" si="251"/>
        <v>0</v>
      </c>
    </row>
    <row r="2643" spans="1:61" x14ac:dyDescent="0.2">
      <c r="A2643">
        <v>4026</v>
      </c>
      <c r="B2643" t="s">
        <v>10054</v>
      </c>
      <c r="C2643" t="s">
        <v>10055</v>
      </c>
      <c r="D2643" t="s">
        <v>5664</v>
      </c>
      <c r="E2643" s="1" t="d">
        <v>2014-03-19</v>
      </c>
      <c r="F2643" t="s">
        <v>115</v>
      </c>
      <c r="G2643" s="1" t="d">
        <v>1975-08-06</v>
      </c>
      <c r="H2643">
        <v>40</v>
      </c>
      <c r="I2643" t="s">
        <v>65</v>
      </c>
      <c r="J2643" t="s">
        <v>161</v>
      </c>
      <c r="K2643">
        <v>0</v>
      </c>
      <c r="L2643">
        <v>0</v>
      </c>
      <c r="M2643">
        <v>0</v>
      </c>
      <c r="N2643">
        <v>7</v>
      </c>
      <c r="O2643">
        <v>-19</v>
      </c>
      <c r="P2643" s="2" t="d">
        <v>2014-02-28T02:15:55.999999889172613350</v>
      </c>
      <c r="Q2643" s="2" t="d">
        <v>2014-03-06T09:36:11.00000018253922650</v>
      </c>
      <c r="R2643" t="s">
        <v>10056</v>
      </c>
      <c r="T2643" s="1" t="d">
        <v>2014-02-28</v>
      </c>
      <c r="U2643">
        <v>19</v>
      </c>
      <c r="V2643" t="s">
        <v>57</v>
      </c>
      <c r="W2643" t="s">
        <v>92</v>
      </c>
      <c r="X2643">
        <v>1</v>
      </c>
      <c r="Y2643" t="s">
        <v>10057</v>
      </c>
      <c r="Z2643" t="s">
        <v>135</v>
      </c>
      <c r="AB2643" s="1" t="d">
        <v>2014-10-07</v>
      </c>
      <c r="AC2643" t="s">
        <v>201</v>
      </c>
      <c r="AG2643">
        <v>0</v>
      </c>
      <c r="AL2643" t="s">
        <v>59</v>
      </c>
      <c r="AM2643">
        <v>2</v>
      </c>
      <c r="AN2643" t="s">
        <v>60</v>
      </c>
      <c r="AO2643" s="1" t="d">
        <v>2014-03-19</v>
      </c>
      <c r="AP2643" t="s">
        <v>61</v>
      </c>
      <c r="AQ2643">
        <v>1</v>
      </c>
      <c r="AR2643" t="s">
        <v>60</v>
      </c>
      <c r="AS2643" s="1" t="d">
        <v>2014-03-19</v>
      </c>
      <c r="AT2643" s="1" t="d">
        <v>2014-02-28</v>
      </c>
      <c r="AU2643" s="1" t="d">
        <v>2014-03-06</v>
      </c>
      <c r="AV2643">
        <v>7</v>
      </c>
      <c r="AW2643">
        <v>0</v>
      </c>
      <c r="AX2643">
        <v>202</v>
      </c>
      <c r="AY2643">
        <v>1</v>
      </c>
      <c r="AZ2643">
        <f t="shared" si="246"/>
        <v>1</v>
      </c>
      <c r="BA2643">
        <f t="shared" si="247"/>
        <v>1</v>
      </c>
      <c r="BB2643" s="3">
        <v>1</v>
      </c>
      <c r="BC2643" s="3">
        <v>1</v>
      </c>
      <c r="BD2643" s="3">
        <v>2</v>
      </c>
      <c r="BE2643">
        <f>IF(BD2643&gt;Summary!$C$2,1,0)</f>
        <v>0</v>
      </c>
      <c r="BF2643">
        <f t="shared" si="248"/>
        <v>0</v>
      </c>
      <c r="BG2643">
        <f t="shared" si="249"/>
        <v>0</v>
      </c>
      <c r="BH2643">
        <f t="shared" si="250"/>
        <v>0</v>
      </c>
      <c r="BI2643">
        <f t="shared" si="251"/>
        <v>1</v>
      </c>
    </row>
    <row r="2644" spans="1:61" x14ac:dyDescent="0.2">
      <c r="A2644">
        <v>4028</v>
      </c>
      <c r="B2644" t="s">
        <v>10058</v>
      </c>
      <c r="C2644" t="s">
        <v>9620</v>
      </c>
      <c r="D2644" t="s">
        <v>83</v>
      </c>
      <c r="E2644" s="1" t="d">
        <v>2013-10-14</v>
      </c>
      <c r="F2644" t="s">
        <v>115</v>
      </c>
      <c r="G2644" s="1" t="d">
        <v>1980-05-20</v>
      </c>
      <c r="H2644">
        <v>35</v>
      </c>
      <c r="I2644" t="s">
        <v>65</v>
      </c>
      <c r="J2644" t="s">
        <v>66</v>
      </c>
      <c r="K2644">
        <v>0</v>
      </c>
      <c r="L2644">
        <v>0</v>
      </c>
      <c r="M2644">
        <v>0</v>
      </c>
      <c r="N2644">
        <v>0</v>
      </c>
      <c r="O2644">
        <v>-1</v>
      </c>
      <c r="P2644" s="2" t="d">
        <v>2013-10-13T05:47:55.99999986123293475</v>
      </c>
      <c r="Q2644" s="2" t="d">
        <v>2013-10-14T05:04:51.999999945983290875</v>
      </c>
      <c r="R2644" t="s">
        <v>10059</v>
      </c>
      <c r="S2644" s="1" t="d">
        <v>2013-10-13</v>
      </c>
      <c r="U2644">
        <v>1</v>
      </c>
      <c r="V2644" t="s">
        <v>97</v>
      </c>
      <c r="W2644" t="s">
        <v>98</v>
      </c>
      <c r="X2644">
        <v>0</v>
      </c>
      <c r="AG2644">
        <v>0</v>
      </c>
      <c r="AL2644" t="s">
        <v>59</v>
      </c>
      <c r="AM2644">
        <v>4</v>
      </c>
      <c r="AN2644" t="s">
        <v>60</v>
      </c>
      <c r="AO2644" s="1" t="d">
        <v>2013-10-14</v>
      </c>
      <c r="AP2644" t="s">
        <v>61</v>
      </c>
      <c r="AQ2644">
        <v>2</v>
      </c>
      <c r="AR2644" t="s">
        <v>60</v>
      </c>
      <c r="AS2644" s="1" t="d">
        <v>2013-10-14</v>
      </c>
      <c r="AT2644" s="1" t="d">
        <v>2013-10-13</v>
      </c>
      <c r="AU2644" s="1" t="d">
        <v>2013-10-14</v>
      </c>
      <c r="AV2644">
        <v>0</v>
      </c>
      <c r="AW2644">
        <v>0</v>
      </c>
      <c r="AX2644">
        <v>900</v>
      </c>
      <c r="AY2644">
        <v>0</v>
      </c>
      <c r="AZ2644">
        <f t="shared" si="246"/>
        <v>1</v>
      </c>
      <c r="BA2644">
        <f t="shared" si="247"/>
        <v>1</v>
      </c>
      <c r="BB2644" s="3">
        <v>1</v>
      </c>
      <c r="BC2644" s="3">
        <v>0</v>
      </c>
      <c r="BD2644" s="3">
        <v>4</v>
      </c>
      <c r="BE2644">
        <f>IF(BD2644&gt;Summary!$C$2,1,0)</f>
        <v>0</v>
      </c>
      <c r="BF2644">
        <f t="shared" si="248"/>
        <v>0</v>
      </c>
      <c r="BG2644">
        <f t="shared" si="249"/>
        <v>1</v>
      </c>
      <c r="BH2644">
        <f t="shared" si="250"/>
        <v>0</v>
      </c>
      <c r="BI2644">
        <f t="shared" si="251"/>
        <v>0</v>
      </c>
    </row>
    <row r="2645" spans="1:61" x14ac:dyDescent="0.2">
      <c r="A2645">
        <v>4029</v>
      </c>
      <c r="B2645" t="s">
        <v>10060</v>
      </c>
      <c r="C2645" t="s">
        <v>1688</v>
      </c>
      <c r="D2645" t="s">
        <v>4476</v>
      </c>
      <c r="E2645" s="1" t="d">
        <v>2013-05-29</v>
      </c>
      <c r="F2645" t="s">
        <v>53</v>
      </c>
      <c r="G2645" s="1" t="d">
        <v>1987-09-07</v>
      </c>
      <c r="H2645">
        <v>28</v>
      </c>
      <c r="I2645" t="s">
        <v>65</v>
      </c>
      <c r="J2645" t="s">
        <v>161</v>
      </c>
      <c r="K2645">
        <v>0</v>
      </c>
      <c r="L2645">
        <v>0</v>
      </c>
      <c r="M2645">
        <v>0</v>
      </c>
      <c r="N2645">
        <v>0</v>
      </c>
      <c r="O2645">
        <v>0</v>
      </c>
      <c r="P2645" s="2" t="d">
        <v>2013-05-29T04:18:25.99999995902180850</v>
      </c>
      <c r="Q2645" s="2" t="d">
        <v>2013-05-31T12:12:39.00000014808028875</v>
      </c>
      <c r="R2645" t="s">
        <v>10061</v>
      </c>
      <c r="S2645" s="1" t="d">
        <v>2013-05-29</v>
      </c>
      <c r="U2645">
        <v>0</v>
      </c>
      <c r="V2645" t="s">
        <v>97</v>
      </c>
      <c r="W2645" t="s">
        <v>98</v>
      </c>
      <c r="X2645">
        <v>1</v>
      </c>
      <c r="Y2645" t="s">
        <v>10062</v>
      </c>
      <c r="Z2645" t="s">
        <v>135</v>
      </c>
      <c r="AB2645" s="1" t="d">
        <v>2014-01-26</v>
      </c>
      <c r="AC2645" t="s">
        <v>399</v>
      </c>
      <c r="AG2645">
        <v>0</v>
      </c>
      <c r="AL2645" t="s">
        <v>59</v>
      </c>
      <c r="AM2645">
        <v>2</v>
      </c>
      <c r="AN2645" t="s">
        <v>60</v>
      </c>
      <c r="AO2645" s="1" t="d">
        <v>2013-05-29</v>
      </c>
      <c r="AP2645" t="s">
        <v>61</v>
      </c>
      <c r="AQ2645">
        <v>4</v>
      </c>
      <c r="AR2645" t="s">
        <v>60</v>
      </c>
      <c r="AS2645" s="1" t="d">
        <v>2013-05-29</v>
      </c>
      <c r="AT2645" s="1" t="d">
        <v>2013-05-29</v>
      </c>
      <c r="AU2645" s="1" t="d">
        <v>2013-05-31</v>
      </c>
      <c r="AV2645">
        <v>0</v>
      </c>
      <c r="AW2645">
        <v>2</v>
      </c>
      <c r="AX2645">
        <v>242</v>
      </c>
      <c r="AY2645">
        <v>1</v>
      </c>
      <c r="AZ2645">
        <f t="shared" si="246"/>
        <v>1</v>
      </c>
      <c r="BA2645">
        <f t="shared" si="247"/>
        <v>1</v>
      </c>
      <c r="BB2645" s="3">
        <v>1</v>
      </c>
      <c r="BC2645" s="3">
        <v>1</v>
      </c>
      <c r="BD2645" s="3">
        <v>2</v>
      </c>
      <c r="BE2645">
        <f>IF(BD2645&gt;Summary!$C$2,1,0)</f>
        <v>0</v>
      </c>
      <c r="BF2645">
        <f t="shared" si="248"/>
        <v>0</v>
      </c>
      <c r="BG2645">
        <f t="shared" si="249"/>
        <v>0</v>
      </c>
      <c r="BH2645">
        <f t="shared" si="250"/>
        <v>0</v>
      </c>
      <c r="BI2645">
        <f t="shared" si="251"/>
        <v>1</v>
      </c>
    </row>
    <row r="2646" spans="1:61" x14ac:dyDescent="0.2">
      <c r="A2646">
        <v>4031</v>
      </c>
      <c r="B2646" t="s">
        <v>10063</v>
      </c>
      <c r="C2646" t="s">
        <v>10064</v>
      </c>
      <c r="D2646" t="s">
        <v>2987</v>
      </c>
      <c r="E2646" s="1" t="d">
        <v>2013-09-04</v>
      </c>
      <c r="F2646" t="s">
        <v>53</v>
      </c>
      <c r="G2646" s="1" t="d">
        <v>1962-07-21</v>
      </c>
      <c r="H2646">
        <v>53</v>
      </c>
      <c r="I2646" t="s">
        <v>54</v>
      </c>
      <c r="J2646" t="s">
        <v>66</v>
      </c>
      <c r="K2646">
        <v>0</v>
      </c>
      <c r="L2646">
        <v>0</v>
      </c>
      <c r="M2646">
        <v>0</v>
      </c>
      <c r="N2646">
        <v>0</v>
      </c>
      <c r="O2646">
        <v>-3</v>
      </c>
      <c r="P2646" s="2" t="d">
        <v>2013-09-01T09:05:40.99999987520277675</v>
      </c>
      <c r="Q2646" s="2" t="d">
        <v>2013-09-02T08:16:10.00000001862645375</v>
      </c>
      <c r="R2646" t="s">
        <v>10065</v>
      </c>
      <c r="S2646" s="1" t="d">
        <v>2013-09-01</v>
      </c>
      <c r="U2646">
        <v>3</v>
      </c>
      <c r="V2646" t="s">
        <v>97</v>
      </c>
      <c r="W2646" t="s">
        <v>98</v>
      </c>
      <c r="X2646">
        <v>0</v>
      </c>
      <c r="AG2646">
        <v>0</v>
      </c>
      <c r="AL2646" t="s">
        <v>59</v>
      </c>
      <c r="AM2646">
        <v>1</v>
      </c>
      <c r="AN2646" t="s">
        <v>60</v>
      </c>
      <c r="AO2646" s="1" t="d">
        <v>2013-09-04</v>
      </c>
      <c r="AP2646" t="s">
        <v>61</v>
      </c>
      <c r="AQ2646">
        <v>1</v>
      </c>
      <c r="AR2646" t="s">
        <v>60</v>
      </c>
      <c r="AS2646" s="1" t="d">
        <v>2013-09-04</v>
      </c>
      <c r="AT2646" s="1" t="d">
        <v>2013-09-01</v>
      </c>
      <c r="AU2646" s="1" t="d">
        <v>2013-09-02</v>
      </c>
      <c r="AV2646">
        <v>0</v>
      </c>
      <c r="AW2646">
        <v>0</v>
      </c>
      <c r="AX2646">
        <v>940</v>
      </c>
      <c r="AY2646">
        <v>0</v>
      </c>
      <c r="AZ2646">
        <f t="shared" si="246"/>
        <v>1</v>
      </c>
      <c r="BA2646">
        <f t="shared" si="247"/>
        <v>1</v>
      </c>
      <c r="BB2646" s="3">
        <v>1</v>
      </c>
      <c r="BC2646" s="3">
        <v>0</v>
      </c>
      <c r="BD2646" s="3">
        <v>1</v>
      </c>
      <c r="BE2646">
        <f>IF(BD2646&gt;Summary!$C$2,1,0)</f>
        <v>0</v>
      </c>
      <c r="BF2646">
        <f t="shared" si="248"/>
        <v>0</v>
      </c>
      <c r="BG2646">
        <f t="shared" si="249"/>
        <v>1</v>
      </c>
      <c r="BH2646">
        <f t="shared" si="250"/>
        <v>0</v>
      </c>
      <c r="BI2646">
        <f t="shared" si="251"/>
        <v>0</v>
      </c>
    </row>
    <row r="2647" spans="1:61" x14ac:dyDescent="0.2">
      <c r="A2647">
        <v>4032</v>
      </c>
      <c r="B2647" t="s">
        <v>10066</v>
      </c>
      <c r="C2647" t="s">
        <v>1184</v>
      </c>
      <c r="D2647" t="s">
        <v>10067</v>
      </c>
      <c r="E2647" s="1" t="d">
        <v>2013-02-08</v>
      </c>
      <c r="F2647" t="s">
        <v>53</v>
      </c>
      <c r="G2647" s="1" t="d">
        <v>1987-11-24</v>
      </c>
      <c r="H2647">
        <v>28</v>
      </c>
      <c r="I2647" t="s">
        <v>65</v>
      </c>
      <c r="J2647" t="s">
        <v>102</v>
      </c>
      <c r="K2647">
        <v>0</v>
      </c>
      <c r="L2647">
        <v>0</v>
      </c>
      <c r="M2647">
        <v>1</v>
      </c>
      <c r="N2647">
        <v>2</v>
      </c>
      <c r="O2647">
        <v>-1</v>
      </c>
      <c r="P2647" s="2" t="d">
        <v>2013-02-07T04:53:38.99999978486448450</v>
      </c>
      <c r="Q2647" s="2" t="d">
        <v>2013-02-20T07:44:08.00000020768493400</v>
      </c>
      <c r="R2647" t="s">
        <v>10068</v>
      </c>
      <c r="S2647" s="1" t="d">
        <v>2013-02-07</v>
      </c>
      <c r="U2647">
        <v>1</v>
      </c>
      <c r="V2647" t="s">
        <v>97</v>
      </c>
      <c r="W2647" t="s">
        <v>1908</v>
      </c>
      <c r="X2647">
        <v>0</v>
      </c>
      <c r="AG2647">
        <v>0</v>
      </c>
      <c r="AL2647" t="s">
        <v>59</v>
      </c>
      <c r="AM2647">
        <v>4</v>
      </c>
      <c r="AN2647" t="s">
        <v>60</v>
      </c>
      <c r="AO2647" s="1" t="d">
        <v>2013-02-08</v>
      </c>
      <c r="AP2647" t="s">
        <v>61</v>
      </c>
      <c r="AQ2647">
        <v>3</v>
      </c>
      <c r="AR2647" t="s">
        <v>60</v>
      </c>
      <c r="AS2647" s="1" t="d">
        <v>2013-02-08</v>
      </c>
      <c r="AT2647" s="1" t="d">
        <v>2015-01-14</v>
      </c>
      <c r="AU2647" s="1" t="d">
        <v>2015-01-28</v>
      </c>
      <c r="AV2647">
        <v>2</v>
      </c>
      <c r="AW2647">
        <v>12</v>
      </c>
      <c r="AX2647">
        <v>705</v>
      </c>
      <c r="AY2647">
        <v>0</v>
      </c>
      <c r="AZ2647">
        <f t="shared" si="246"/>
        <v>1</v>
      </c>
      <c r="BA2647">
        <f t="shared" si="247"/>
        <v>1</v>
      </c>
      <c r="BB2647" s="3">
        <v>1</v>
      </c>
      <c r="BC2647" s="3">
        <v>0</v>
      </c>
      <c r="BD2647" s="3">
        <v>4</v>
      </c>
      <c r="BE2647">
        <f>IF(BD2647&gt;Summary!$C$2,1,0)</f>
        <v>0</v>
      </c>
      <c r="BF2647">
        <f t="shared" si="248"/>
        <v>0</v>
      </c>
      <c r="BG2647">
        <f t="shared" si="249"/>
        <v>1</v>
      </c>
      <c r="BH2647">
        <f t="shared" si="250"/>
        <v>0</v>
      </c>
      <c r="BI2647">
        <f t="shared" si="251"/>
        <v>0</v>
      </c>
    </row>
    <row r="2648" spans="1:61" x14ac:dyDescent="0.2">
      <c r="A2648">
        <v>4033</v>
      </c>
      <c r="B2648" t="s">
        <v>10069</v>
      </c>
      <c r="C2648" t="s">
        <v>1008</v>
      </c>
      <c r="D2648" t="s">
        <v>10070</v>
      </c>
      <c r="E2648" s="1" t="d">
        <v>2013-02-07</v>
      </c>
      <c r="F2648" t="s">
        <v>53</v>
      </c>
      <c r="G2648" s="1" t="d">
        <v>1989-07-18</v>
      </c>
      <c r="H2648">
        <v>26</v>
      </c>
      <c r="I2648" t="s">
        <v>65</v>
      </c>
      <c r="J2648" t="s">
        <v>66</v>
      </c>
      <c r="K2648">
        <v>0</v>
      </c>
      <c r="L2648">
        <v>0</v>
      </c>
      <c r="M2648">
        <v>0</v>
      </c>
      <c r="N2648">
        <v>0</v>
      </c>
      <c r="O2648">
        <v>-1</v>
      </c>
      <c r="P2648" s="2" t="d">
        <v>2013-02-06T10:27:22.00000015553087025</v>
      </c>
      <c r="Q2648" s="2" t="d">
        <v>2013-02-07T08:07:32.99999986309558350</v>
      </c>
      <c r="R2648" t="s">
        <v>10071</v>
      </c>
      <c r="S2648" s="1" t="d">
        <v>2013-02-06</v>
      </c>
      <c r="U2648">
        <v>1</v>
      </c>
      <c r="V2648" t="s">
        <v>57</v>
      </c>
      <c r="W2648" t="s">
        <v>167</v>
      </c>
      <c r="X2648">
        <v>0</v>
      </c>
      <c r="AG2648">
        <v>0</v>
      </c>
      <c r="AL2648" t="s">
        <v>59</v>
      </c>
      <c r="AM2648">
        <v>8</v>
      </c>
      <c r="AN2648" t="s">
        <v>86</v>
      </c>
      <c r="AO2648" s="1" t="d">
        <v>2013-02-07</v>
      </c>
      <c r="AP2648" t="s">
        <v>61</v>
      </c>
      <c r="AQ2648">
        <v>4</v>
      </c>
      <c r="AR2648" t="s">
        <v>60</v>
      </c>
      <c r="AS2648" s="1" t="d">
        <v>2013-02-07</v>
      </c>
      <c r="AT2648" s="1" t="d">
        <v>2013-02-06</v>
      </c>
      <c r="AU2648" s="1" t="d">
        <v>2013-02-07</v>
      </c>
      <c r="AV2648">
        <v>0</v>
      </c>
      <c r="AW2648">
        <v>0</v>
      </c>
      <c r="AX2648">
        <v>1149</v>
      </c>
      <c r="AY2648">
        <v>0</v>
      </c>
      <c r="AZ2648">
        <f t="shared" si="246"/>
        <v>1</v>
      </c>
      <c r="BA2648">
        <f t="shared" si="247"/>
        <v>1</v>
      </c>
      <c r="BB2648" s="3">
        <v>1</v>
      </c>
      <c r="BC2648" s="3">
        <v>0</v>
      </c>
      <c r="BD2648" s="3">
        <v>8</v>
      </c>
      <c r="BE2648">
        <f>IF(BD2648&gt;Summary!$C$2,1,0)</f>
        <v>1</v>
      </c>
      <c r="BF2648">
        <f t="shared" si="248"/>
        <v>0</v>
      </c>
      <c r="BG2648">
        <f t="shared" si="249"/>
        <v>0</v>
      </c>
      <c r="BH2648">
        <f t="shared" si="250"/>
        <v>1</v>
      </c>
      <c r="BI2648">
        <f t="shared" si="251"/>
        <v>0</v>
      </c>
    </row>
    <row r="2649" spans="1:61" x14ac:dyDescent="0.2">
      <c r="A2649">
        <v>4035</v>
      </c>
      <c r="B2649" t="s">
        <v>10072</v>
      </c>
      <c r="C2649" t="s">
        <v>10073</v>
      </c>
      <c r="D2649" t="s">
        <v>779</v>
      </c>
      <c r="E2649" s="1" t="d">
        <v>2013-04-04</v>
      </c>
      <c r="F2649" t="s">
        <v>53</v>
      </c>
      <c r="G2649" s="1" t="d">
        <v>1985-05-15</v>
      </c>
      <c r="H2649">
        <v>30</v>
      </c>
      <c r="I2649" t="s">
        <v>65</v>
      </c>
      <c r="J2649" t="s">
        <v>66</v>
      </c>
      <c r="K2649">
        <v>0</v>
      </c>
      <c r="L2649">
        <v>0</v>
      </c>
      <c r="M2649">
        <v>0</v>
      </c>
      <c r="N2649">
        <v>1</v>
      </c>
      <c r="O2649">
        <v>1040</v>
      </c>
      <c r="P2649" s="2" t="d">
        <v>2016-02-08T05:28:51.00000000558793275</v>
      </c>
      <c r="Q2649" s="2" t="d">
        <v>2016-02-25T09:37:50.00000006519257800</v>
      </c>
      <c r="R2649" t="s">
        <v>10074</v>
      </c>
      <c r="T2649" s="1" t="d">
        <v>2010-05-20</v>
      </c>
      <c r="U2649">
        <v>1050</v>
      </c>
      <c r="V2649" t="s">
        <v>57</v>
      </c>
      <c r="W2649" t="s">
        <v>92</v>
      </c>
      <c r="X2649">
        <v>1</v>
      </c>
      <c r="Y2649" t="s">
        <v>10075</v>
      </c>
      <c r="Z2649" t="s">
        <v>70</v>
      </c>
      <c r="AA2649">
        <v>0</v>
      </c>
      <c r="AB2649" s="1" t="d">
        <v>2016-02-08</v>
      </c>
      <c r="AC2649" t="s">
        <v>9605</v>
      </c>
      <c r="AD2649" s="1" t="d">
        <v>2016-02-08</v>
      </c>
      <c r="AE2649" s="1" t="d">
        <v>2016-02-25</v>
      </c>
      <c r="AG2649">
        <v>0</v>
      </c>
      <c r="AL2649" t="s">
        <v>59</v>
      </c>
      <c r="AM2649">
        <v>3</v>
      </c>
      <c r="AN2649" t="s">
        <v>60</v>
      </c>
      <c r="AO2649" s="1" t="d">
        <v>2013-04-04</v>
      </c>
      <c r="AP2649" t="s">
        <v>61</v>
      </c>
      <c r="AQ2649">
        <v>2</v>
      </c>
      <c r="AR2649" t="s">
        <v>60</v>
      </c>
      <c r="AS2649" s="1" t="d">
        <v>2013-04-04</v>
      </c>
      <c r="AT2649" s="1" t="d">
        <v>2016-02-08</v>
      </c>
      <c r="AU2649" s="1" t="d">
        <v>2016-02-25</v>
      </c>
      <c r="AV2649">
        <v>1</v>
      </c>
      <c r="AW2649">
        <v>0</v>
      </c>
      <c r="AX2649">
        <v>1040</v>
      </c>
      <c r="AY2649">
        <v>1</v>
      </c>
      <c r="AZ2649">
        <f t="shared" si="246"/>
        <v>0</v>
      </c>
      <c r="BA2649">
        <f t="shared" si="247"/>
        <v>1</v>
      </c>
      <c r="BB2649" s="3">
        <v>1</v>
      </c>
      <c r="BC2649" s="3">
        <v>0</v>
      </c>
      <c r="BD2649" s="3">
        <v>3</v>
      </c>
      <c r="BE2649">
        <f>IF(BD2649&gt;Summary!$C$2,1,0)</f>
        <v>0</v>
      </c>
      <c r="BF2649">
        <f t="shared" si="248"/>
        <v>0</v>
      </c>
      <c r="BG2649">
        <f t="shared" si="249"/>
        <v>1</v>
      </c>
      <c r="BH2649">
        <f t="shared" si="250"/>
        <v>0</v>
      </c>
      <c r="BI2649">
        <f t="shared" si="251"/>
        <v>0</v>
      </c>
    </row>
    <row r="2650" spans="1:61" x14ac:dyDescent="0.2">
      <c r="A2650">
        <v>4036</v>
      </c>
      <c r="B2650" t="s">
        <v>10076</v>
      </c>
      <c r="C2650" t="s">
        <v>596</v>
      </c>
      <c r="D2650" t="s">
        <v>6689</v>
      </c>
      <c r="E2650" s="1" t="d">
        <v>2013-03-26</v>
      </c>
      <c r="F2650" t="s">
        <v>53</v>
      </c>
      <c r="G2650" s="1" t="d">
        <v>1984-11-30</v>
      </c>
      <c r="H2650">
        <v>31</v>
      </c>
      <c r="I2650" t="s">
        <v>65</v>
      </c>
      <c r="J2650" t="s">
        <v>66</v>
      </c>
      <c r="K2650">
        <v>0</v>
      </c>
      <c r="L2650">
        <v>1</v>
      </c>
      <c r="M2650">
        <v>0</v>
      </c>
      <c r="N2650">
        <v>3</v>
      </c>
      <c r="O2650">
        <v>0</v>
      </c>
      <c r="P2650" s="2" t="d">
        <v>2013-03-26T03:40:51.99999986216425575</v>
      </c>
      <c r="Q2650" s="2" t="d">
        <v>2013-03-27T02:26:05.00000017695128700</v>
      </c>
      <c r="R2650" t="s">
        <v>10077</v>
      </c>
      <c r="S2650" s="1" t="d">
        <v>2013-03-26</v>
      </c>
      <c r="U2650">
        <v>0</v>
      </c>
      <c r="V2650" t="s">
        <v>57</v>
      </c>
      <c r="W2650" t="s">
        <v>71</v>
      </c>
      <c r="X2650">
        <v>0</v>
      </c>
      <c r="AG2650">
        <v>0</v>
      </c>
      <c r="AL2650" t="s">
        <v>59</v>
      </c>
      <c r="AM2650">
        <v>5</v>
      </c>
      <c r="AN2650" t="s">
        <v>87</v>
      </c>
      <c r="AO2650" s="1" t="d">
        <v>2013-03-26</v>
      </c>
      <c r="AP2650" t="s">
        <v>61</v>
      </c>
      <c r="AQ2650">
        <v>5</v>
      </c>
      <c r="AR2650" t="s">
        <v>87</v>
      </c>
      <c r="AS2650" s="1" t="d">
        <v>2013-03-26</v>
      </c>
      <c r="AT2650" s="1" t="d">
        <v>2013-03-26</v>
      </c>
      <c r="AU2650" s="1" t="d">
        <v>2013-03-27</v>
      </c>
      <c r="AV2650">
        <v>3</v>
      </c>
      <c r="AW2650">
        <v>1</v>
      </c>
      <c r="AX2650">
        <v>1102</v>
      </c>
      <c r="AY2650">
        <v>0</v>
      </c>
      <c r="AZ2650">
        <f t="shared" si="246"/>
        <v>1</v>
      </c>
      <c r="BA2650">
        <f t="shared" si="247"/>
        <v>1</v>
      </c>
      <c r="BB2650" s="3">
        <v>1</v>
      </c>
      <c r="BC2650" s="3">
        <v>0</v>
      </c>
      <c r="BD2650" s="3">
        <v>5</v>
      </c>
      <c r="BE2650">
        <f>IF(BD2650&gt;Summary!$C$2,1,0)</f>
        <v>0</v>
      </c>
      <c r="BF2650">
        <f t="shared" si="248"/>
        <v>0</v>
      </c>
      <c r="BG2650">
        <f t="shared" si="249"/>
        <v>1</v>
      </c>
      <c r="BH2650">
        <f t="shared" si="250"/>
        <v>0</v>
      </c>
      <c r="BI2650">
        <f t="shared" si="251"/>
        <v>0</v>
      </c>
    </row>
    <row r="2651" spans="1:61" x14ac:dyDescent="0.2">
      <c r="A2651">
        <v>4037</v>
      </c>
      <c r="B2651" t="s">
        <v>10078</v>
      </c>
      <c r="C2651" t="s">
        <v>5053</v>
      </c>
      <c r="D2651" t="s">
        <v>10079</v>
      </c>
      <c r="E2651" s="1" t="d">
        <v>2014-03-09</v>
      </c>
      <c r="F2651" t="s">
        <v>53</v>
      </c>
      <c r="G2651" s="1" t="d">
        <v>1992-01-31</v>
      </c>
      <c r="H2651">
        <v>24</v>
      </c>
      <c r="I2651" t="s">
        <v>75</v>
      </c>
      <c r="J2651" t="s">
        <v>102</v>
      </c>
      <c r="K2651">
        <v>0</v>
      </c>
      <c r="L2651">
        <v>0</v>
      </c>
      <c r="M2651">
        <v>0</v>
      </c>
      <c r="N2651">
        <v>3</v>
      </c>
      <c r="O2651">
        <v>-1</v>
      </c>
      <c r="P2651" s="2" t="d">
        <v>2014-03-08T08:41:01.99999989476055150</v>
      </c>
      <c r="Q2651" s="2" t="d">
        <v>2014-03-09T10:08:08.999999687075614800</v>
      </c>
      <c r="R2651" t="s">
        <v>10080</v>
      </c>
      <c r="S2651" s="1" t="d">
        <v>2014-03-08</v>
      </c>
      <c r="U2651">
        <v>1</v>
      </c>
      <c r="V2651" t="s">
        <v>97</v>
      </c>
      <c r="W2651" t="s">
        <v>98</v>
      </c>
      <c r="X2651">
        <v>1</v>
      </c>
      <c r="Y2651" t="s">
        <v>10081</v>
      </c>
      <c r="Z2651" t="s">
        <v>135</v>
      </c>
      <c r="AB2651" s="1" t="d">
        <v>2015-01-17</v>
      </c>
      <c r="AC2651" t="s">
        <v>8267</v>
      </c>
      <c r="AG2651">
        <v>0</v>
      </c>
      <c r="AL2651" t="s">
        <v>59</v>
      </c>
      <c r="AM2651">
        <v>8</v>
      </c>
      <c r="AN2651" t="s">
        <v>86</v>
      </c>
      <c r="AO2651" s="1" t="d">
        <v>2014-03-09</v>
      </c>
      <c r="AP2651" t="s">
        <v>61</v>
      </c>
      <c r="AQ2651">
        <v>5</v>
      </c>
      <c r="AR2651" t="s">
        <v>87</v>
      </c>
      <c r="AS2651" s="1" t="d">
        <v>2014-03-09</v>
      </c>
      <c r="AT2651" s="1" t="d">
        <v>2014-03-08</v>
      </c>
      <c r="AU2651" s="1" t="d">
        <v>2014-03-09</v>
      </c>
      <c r="AV2651">
        <v>3</v>
      </c>
      <c r="AW2651">
        <v>0</v>
      </c>
      <c r="AX2651">
        <v>314</v>
      </c>
      <c r="AY2651">
        <v>1</v>
      </c>
      <c r="AZ2651">
        <f t="shared" si="246"/>
        <v>1</v>
      </c>
      <c r="BA2651">
        <f t="shared" si="247"/>
        <v>1</v>
      </c>
      <c r="BB2651" s="3">
        <v>1</v>
      </c>
      <c r="BC2651" s="3">
        <v>1</v>
      </c>
      <c r="BD2651" s="3">
        <v>8</v>
      </c>
      <c r="BE2651">
        <f>IF(BD2651&gt;Summary!$C$2,1,0)</f>
        <v>1</v>
      </c>
      <c r="BF2651">
        <f t="shared" si="248"/>
        <v>1</v>
      </c>
      <c r="BG2651">
        <f t="shared" si="249"/>
        <v>0</v>
      </c>
      <c r="BH2651">
        <f t="shared" si="250"/>
        <v>0</v>
      </c>
      <c r="BI2651">
        <f t="shared" si="251"/>
        <v>0</v>
      </c>
    </row>
    <row r="2652" spans="1:61" x14ac:dyDescent="0.2">
      <c r="A2652">
        <v>4038</v>
      </c>
      <c r="B2652" t="s">
        <v>10082</v>
      </c>
      <c r="C2652" t="s">
        <v>1565</v>
      </c>
      <c r="D2652" t="s">
        <v>10083</v>
      </c>
      <c r="E2652" s="1" t="d">
        <v>2014-03-15</v>
      </c>
      <c r="F2652" t="s">
        <v>53</v>
      </c>
      <c r="G2652" s="1" t="d">
        <v>1970-08-11</v>
      </c>
      <c r="H2652">
        <v>45</v>
      </c>
      <c r="I2652" t="s">
        <v>54</v>
      </c>
      <c r="J2652" t="s">
        <v>102</v>
      </c>
      <c r="K2652">
        <v>0</v>
      </c>
      <c r="L2652">
        <v>0</v>
      </c>
      <c r="M2652">
        <v>0</v>
      </c>
      <c r="N2652">
        <v>19</v>
      </c>
      <c r="O2652">
        <v>-1</v>
      </c>
      <c r="P2652" s="2" t="d">
        <v>2014-03-14T05:58:41.99999999720603025</v>
      </c>
      <c r="Q2652" s="2" t="d">
        <v>2014-03-16T03:56:29.000000129453837700</v>
      </c>
      <c r="R2652" t="s">
        <v>10084</v>
      </c>
      <c r="S2652" s="1" t="d">
        <v>2014-03-14</v>
      </c>
      <c r="U2652">
        <v>1</v>
      </c>
      <c r="V2652" t="s">
        <v>57</v>
      </c>
      <c r="W2652" t="s">
        <v>840</v>
      </c>
      <c r="X2652">
        <v>1</v>
      </c>
      <c r="Y2652" t="s">
        <v>10085</v>
      </c>
      <c r="Z2652" t="s">
        <v>70</v>
      </c>
      <c r="AA2652">
        <v>0</v>
      </c>
      <c r="AB2652" s="1" t="d">
        <v>2014-05-02</v>
      </c>
      <c r="AC2652" t="s">
        <v>167</v>
      </c>
      <c r="AD2652" s="1" t="d">
        <v>2014-05-02</v>
      </c>
      <c r="AE2652" s="1" t="d">
        <v>2014-08-26</v>
      </c>
      <c r="AG2652">
        <v>0</v>
      </c>
      <c r="AL2652" t="s">
        <v>59</v>
      </c>
      <c r="AM2652">
        <v>6</v>
      </c>
      <c r="AN2652" t="s">
        <v>87</v>
      </c>
      <c r="AO2652" s="1" t="d">
        <v>2014-03-15</v>
      </c>
      <c r="AP2652" t="s">
        <v>61</v>
      </c>
      <c r="AQ2652">
        <v>7</v>
      </c>
      <c r="AR2652" t="s">
        <v>87</v>
      </c>
      <c r="AS2652" s="1" t="d">
        <v>2014-03-15</v>
      </c>
      <c r="AT2652" s="1" t="d">
        <v>2014-05-02</v>
      </c>
      <c r="AU2652" s="1" t="d">
        <v>2014-08-26</v>
      </c>
      <c r="AV2652">
        <v>19</v>
      </c>
      <c r="AW2652">
        <v>1</v>
      </c>
      <c r="AX2652">
        <v>48</v>
      </c>
      <c r="AY2652">
        <v>1</v>
      </c>
      <c r="AZ2652">
        <f t="shared" si="246"/>
        <v>1</v>
      </c>
      <c r="BA2652">
        <f t="shared" si="247"/>
        <v>1</v>
      </c>
      <c r="BB2652" s="3">
        <v>1</v>
      </c>
      <c r="BC2652" s="3">
        <v>1</v>
      </c>
      <c r="BD2652" s="3">
        <v>6</v>
      </c>
      <c r="BE2652">
        <f>IF(BD2652&gt;Summary!$C$2,1,0)</f>
        <v>1</v>
      </c>
      <c r="BF2652">
        <f t="shared" si="248"/>
        <v>1</v>
      </c>
      <c r="BG2652">
        <f t="shared" si="249"/>
        <v>0</v>
      </c>
      <c r="BH2652">
        <f t="shared" si="250"/>
        <v>0</v>
      </c>
      <c r="BI2652">
        <f t="shared" si="251"/>
        <v>0</v>
      </c>
    </row>
    <row r="2653" spans="1:61" x14ac:dyDescent="0.2">
      <c r="A2653">
        <v>4039</v>
      </c>
      <c r="B2653" t="s">
        <v>10086</v>
      </c>
      <c r="C2653" t="s">
        <v>2217</v>
      </c>
      <c r="D2653" t="s">
        <v>446</v>
      </c>
      <c r="E2653" s="1" t="d">
        <v>2014-02-07</v>
      </c>
      <c r="F2653" t="s">
        <v>53</v>
      </c>
      <c r="G2653" s="1" t="d">
        <v>1982-11-13</v>
      </c>
      <c r="H2653">
        <v>33</v>
      </c>
      <c r="I2653" t="s">
        <v>65</v>
      </c>
      <c r="J2653" t="s">
        <v>161</v>
      </c>
      <c r="K2653">
        <v>0</v>
      </c>
      <c r="L2653">
        <v>0</v>
      </c>
      <c r="M2653">
        <v>0</v>
      </c>
      <c r="N2653">
        <v>1</v>
      </c>
      <c r="O2653">
        <v>0</v>
      </c>
      <c r="P2653" s="2" t="d">
        <v>2014-02-07T03:22:02.9999999748542925</v>
      </c>
      <c r="Q2653" s="2" t="d">
        <v>2014-02-07T09:16:46.00000005215406375</v>
      </c>
      <c r="R2653" t="s">
        <v>10087</v>
      </c>
      <c r="S2653" s="1" t="d">
        <v>2014-02-07</v>
      </c>
      <c r="U2653">
        <v>0</v>
      </c>
      <c r="V2653" t="s">
        <v>97</v>
      </c>
      <c r="W2653" t="s">
        <v>80</v>
      </c>
      <c r="X2653">
        <v>0</v>
      </c>
      <c r="AG2653">
        <v>0</v>
      </c>
      <c r="AL2653" t="s">
        <v>59</v>
      </c>
      <c r="AM2653">
        <v>4</v>
      </c>
      <c r="AN2653" t="s">
        <v>60</v>
      </c>
      <c r="AO2653" s="1" t="d">
        <v>2014-02-07</v>
      </c>
      <c r="AP2653" t="s">
        <v>61</v>
      </c>
      <c r="AQ2653">
        <v>2</v>
      </c>
      <c r="AR2653" t="s">
        <v>60</v>
      </c>
      <c r="AS2653" s="1" t="d">
        <v>2014-02-07</v>
      </c>
      <c r="AT2653" s="1" t="d">
        <v>2014-02-07</v>
      </c>
      <c r="AU2653" s="1" t="d">
        <v>2014-02-07</v>
      </c>
      <c r="AV2653">
        <v>1</v>
      </c>
      <c r="AW2653">
        <v>0</v>
      </c>
      <c r="AX2653">
        <v>784</v>
      </c>
      <c r="AY2653">
        <v>0</v>
      </c>
      <c r="AZ2653">
        <f t="shared" si="246"/>
        <v>1</v>
      </c>
      <c r="BA2653">
        <f t="shared" si="247"/>
        <v>1</v>
      </c>
      <c r="BB2653" s="3">
        <v>1</v>
      </c>
      <c r="BC2653" s="3">
        <v>0</v>
      </c>
      <c r="BD2653" s="3">
        <v>4</v>
      </c>
      <c r="BE2653">
        <f>IF(BD2653&gt;Summary!$C$2,1,0)</f>
        <v>0</v>
      </c>
      <c r="BF2653">
        <f t="shared" si="248"/>
        <v>0</v>
      </c>
      <c r="BG2653">
        <f t="shared" si="249"/>
        <v>1</v>
      </c>
      <c r="BH2653">
        <f t="shared" si="250"/>
        <v>0</v>
      </c>
      <c r="BI2653">
        <f t="shared" si="251"/>
        <v>0</v>
      </c>
    </row>
    <row r="2654" spans="1:61" x14ac:dyDescent="0.2">
      <c r="A2654">
        <v>4041</v>
      </c>
      <c r="B2654" t="s">
        <v>10088</v>
      </c>
      <c r="C2654" t="s">
        <v>10089</v>
      </c>
      <c r="D2654" t="s">
        <v>83</v>
      </c>
      <c r="E2654" s="1" t="d">
        <v>2014-01-11</v>
      </c>
      <c r="F2654" t="s">
        <v>53</v>
      </c>
      <c r="G2654" s="1" t="d">
        <v>1987-11-26</v>
      </c>
      <c r="H2654">
        <v>28</v>
      </c>
      <c r="I2654" t="s">
        <v>65</v>
      </c>
      <c r="J2654" t="s">
        <v>66</v>
      </c>
      <c r="K2654">
        <v>0</v>
      </c>
      <c r="L2654">
        <v>0</v>
      </c>
      <c r="M2654">
        <v>0</v>
      </c>
      <c r="N2654">
        <v>1</v>
      </c>
      <c r="O2654">
        <v>0</v>
      </c>
      <c r="P2654" s="2" t="d">
        <v>2014-01-11T05:21:33.99999969173222925</v>
      </c>
      <c r="Q2654" s="2" t="d">
        <v>2014-01-11T08:39:59.00000025518238600</v>
      </c>
      <c r="R2654" t="s">
        <v>10090</v>
      </c>
      <c r="S2654" s="1" t="d">
        <v>2014-01-11</v>
      </c>
      <c r="U2654">
        <v>0</v>
      </c>
      <c r="V2654" t="s">
        <v>57</v>
      </c>
      <c r="W2654" t="s">
        <v>10091</v>
      </c>
      <c r="X2654">
        <v>0</v>
      </c>
      <c r="AG2654">
        <v>0</v>
      </c>
      <c r="AL2654" t="s">
        <v>59</v>
      </c>
      <c r="AM2654">
        <v>7</v>
      </c>
      <c r="AN2654" t="s">
        <v>87</v>
      </c>
      <c r="AO2654" s="1" t="d">
        <v>2014-01-11</v>
      </c>
      <c r="AP2654" t="s">
        <v>61</v>
      </c>
      <c r="AQ2654">
        <v>7</v>
      </c>
      <c r="AR2654" t="s">
        <v>87</v>
      </c>
      <c r="AS2654" s="1" t="d">
        <v>2014-01-11</v>
      </c>
      <c r="AT2654" s="1" t="d">
        <v>2014-01-11</v>
      </c>
      <c r="AU2654" s="1" t="d">
        <v>2014-01-11</v>
      </c>
      <c r="AV2654">
        <v>1</v>
      </c>
      <c r="AW2654">
        <v>0</v>
      </c>
      <c r="AX2654">
        <v>811</v>
      </c>
      <c r="AY2654">
        <v>0</v>
      </c>
      <c r="AZ2654">
        <f t="shared" si="246"/>
        <v>1</v>
      </c>
      <c r="BA2654">
        <f t="shared" si="247"/>
        <v>1</v>
      </c>
      <c r="BB2654" s="3">
        <v>1</v>
      </c>
      <c r="BC2654" s="3">
        <v>0</v>
      </c>
      <c r="BD2654" s="3">
        <v>7</v>
      </c>
      <c r="BE2654">
        <f>IF(BD2654&gt;Summary!$C$2,1,0)</f>
        <v>1</v>
      </c>
      <c r="BF2654">
        <f t="shared" si="248"/>
        <v>0</v>
      </c>
      <c r="BG2654">
        <f t="shared" si="249"/>
        <v>0</v>
      </c>
      <c r="BH2654">
        <f t="shared" si="250"/>
        <v>1</v>
      </c>
      <c r="BI2654">
        <f t="shared" si="251"/>
        <v>0</v>
      </c>
    </row>
    <row r="2655" spans="1:61" x14ac:dyDescent="0.2">
      <c r="A2655">
        <v>4045</v>
      </c>
      <c r="B2655" t="s">
        <v>10092</v>
      </c>
      <c r="C2655" t="s">
        <v>831</v>
      </c>
      <c r="D2655" t="s">
        <v>10093</v>
      </c>
      <c r="E2655" s="1" t="d">
        <v>2013-04-26</v>
      </c>
      <c r="F2655" t="s">
        <v>115</v>
      </c>
      <c r="G2655" s="1" t="d">
        <v>1970-05-27</v>
      </c>
      <c r="H2655">
        <v>45</v>
      </c>
      <c r="I2655" t="s">
        <v>54</v>
      </c>
      <c r="J2655" t="s">
        <v>102</v>
      </c>
      <c r="K2655">
        <v>0</v>
      </c>
      <c r="L2655">
        <v>0</v>
      </c>
      <c r="M2655">
        <v>0</v>
      </c>
      <c r="N2655">
        <v>1</v>
      </c>
      <c r="O2655">
        <v>-1</v>
      </c>
      <c r="P2655" s="2" t="d">
        <v>2013-04-25T01:19:08.999999952502548675</v>
      </c>
      <c r="Q2655" s="2" t="d">
        <v>2013-04-26T01:56:12.99999995157122700</v>
      </c>
      <c r="R2655" t="s">
        <v>10094</v>
      </c>
      <c r="S2655" s="1" t="d">
        <v>2013-04-25</v>
      </c>
      <c r="U2655">
        <v>1</v>
      </c>
      <c r="V2655" t="s">
        <v>57</v>
      </c>
      <c r="W2655" t="s">
        <v>199</v>
      </c>
      <c r="X2655">
        <v>1</v>
      </c>
      <c r="Y2655" t="s">
        <v>10095</v>
      </c>
      <c r="Z2655" t="s">
        <v>135</v>
      </c>
      <c r="AA2655">
        <v>134</v>
      </c>
      <c r="AB2655" s="1" t="d">
        <v>2013-11-19</v>
      </c>
      <c r="AC2655" t="s">
        <v>940</v>
      </c>
      <c r="AD2655" s="1" t="d">
        <v>2014-04-02</v>
      </c>
      <c r="AE2655" s="1" t="d">
        <v>2014-04-10</v>
      </c>
      <c r="AG2655">
        <v>0</v>
      </c>
      <c r="AL2655" t="s">
        <v>59</v>
      </c>
      <c r="AM2655">
        <v>3</v>
      </c>
      <c r="AN2655" t="s">
        <v>60</v>
      </c>
      <c r="AO2655" s="1" t="d">
        <v>2013-04-26</v>
      </c>
      <c r="AP2655" t="s">
        <v>61</v>
      </c>
      <c r="AQ2655">
        <v>1</v>
      </c>
      <c r="AR2655" t="s">
        <v>60</v>
      </c>
      <c r="AS2655" s="1" t="d">
        <v>2013-04-26</v>
      </c>
      <c r="AT2655" s="1" t="d">
        <v>2013-07-31</v>
      </c>
      <c r="AU2655" s="1" t="d">
        <v>2013-09-23</v>
      </c>
      <c r="AV2655">
        <v>1</v>
      </c>
      <c r="AW2655">
        <v>0</v>
      </c>
      <c r="AX2655">
        <v>96</v>
      </c>
      <c r="AY2655">
        <v>0</v>
      </c>
      <c r="AZ2655">
        <f t="shared" si="246"/>
        <v>1</v>
      </c>
      <c r="BA2655">
        <f t="shared" si="247"/>
        <v>1</v>
      </c>
      <c r="BB2655" s="3">
        <v>1</v>
      </c>
      <c r="BC2655" s="3">
        <v>1</v>
      </c>
      <c r="BD2655" s="3">
        <v>3</v>
      </c>
      <c r="BE2655">
        <f>IF(BD2655&gt;Summary!$C$2,1,0)</f>
        <v>0</v>
      </c>
      <c r="BF2655">
        <f t="shared" si="248"/>
        <v>0</v>
      </c>
      <c r="BG2655">
        <f t="shared" si="249"/>
        <v>0</v>
      </c>
      <c r="BH2655">
        <f t="shared" si="250"/>
        <v>0</v>
      </c>
      <c r="BI2655">
        <f t="shared" si="251"/>
        <v>1</v>
      </c>
    </row>
    <row r="2656" spans="1:61" x14ac:dyDescent="0.2">
      <c r="A2656">
        <v>4047</v>
      </c>
      <c r="B2656" t="s">
        <v>10096</v>
      </c>
      <c r="C2656" t="s">
        <v>10097</v>
      </c>
      <c r="D2656" t="s">
        <v>10098</v>
      </c>
      <c r="E2656" s="1" t="d">
        <v>2013-10-09</v>
      </c>
      <c r="F2656" t="s">
        <v>115</v>
      </c>
      <c r="G2656" s="1" t="d">
        <v>1993-08-07</v>
      </c>
      <c r="H2656">
        <v>22</v>
      </c>
      <c r="I2656" t="s">
        <v>75</v>
      </c>
      <c r="J2656" t="s">
        <v>66</v>
      </c>
      <c r="K2656">
        <v>0</v>
      </c>
      <c r="L2656">
        <v>0</v>
      </c>
      <c r="M2656">
        <v>0</v>
      </c>
      <c r="N2656">
        <v>1</v>
      </c>
      <c r="R2656" t="s">
        <v>10099</v>
      </c>
      <c r="S2656" s="1" t="d">
        <v>2012-04-29</v>
      </c>
      <c r="U2656">
        <v>528</v>
      </c>
      <c r="V2656" t="s">
        <v>97</v>
      </c>
      <c r="W2656" t="s">
        <v>98</v>
      </c>
      <c r="X2656">
        <v>0</v>
      </c>
      <c r="AG2656">
        <v>0</v>
      </c>
      <c r="AL2656" t="s">
        <v>59</v>
      </c>
      <c r="AM2656">
        <v>6</v>
      </c>
      <c r="AN2656" t="s">
        <v>87</v>
      </c>
      <c r="AO2656" s="1" t="d">
        <v>2013-10-09</v>
      </c>
      <c r="AP2656" t="s">
        <v>61</v>
      </c>
      <c r="AQ2656">
        <v>7</v>
      </c>
      <c r="AR2656" t="s">
        <v>87</v>
      </c>
      <c r="AS2656" s="1" t="d">
        <v>2013-10-09</v>
      </c>
      <c r="AV2656">
        <v>1</v>
      </c>
      <c r="AW2656">
        <v>0</v>
      </c>
      <c r="AX2656">
        <v>905</v>
      </c>
      <c r="AY2656">
        <v>0</v>
      </c>
      <c r="AZ2656">
        <f t="shared" si="246"/>
        <v>1</v>
      </c>
      <c r="BA2656">
        <f t="shared" si="247"/>
        <v>0</v>
      </c>
      <c r="BB2656" s="3">
        <v>1</v>
      </c>
      <c r="BC2656" s="3">
        <v>0</v>
      </c>
      <c r="BD2656" s="3">
        <v>6</v>
      </c>
      <c r="BE2656">
        <f>IF(BD2656&gt;Summary!$C$2,1,0)</f>
        <v>1</v>
      </c>
      <c r="BF2656">
        <f t="shared" si="248"/>
        <v>0</v>
      </c>
      <c r="BG2656">
        <f t="shared" si="249"/>
        <v>0</v>
      </c>
      <c r="BH2656">
        <f t="shared" si="250"/>
        <v>1</v>
      </c>
      <c r="BI2656">
        <f t="shared" si="251"/>
        <v>0</v>
      </c>
    </row>
    <row r="2657" spans="1:61" x14ac:dyDescent="0.2">
      <c r="A2657">
        <v>4048</v>
      </c>
      <c r="B2657" t="s">
        <v>10100</v>
      </c>
      <c r="C2657" t="s">
        <v>800</v>
      </c>
      <c r="D2657" t="s">
        <v>10101</v>
      </c>
      <c r="E2657" s="1" t="d">
        <v>2013-04-30</v>
      </c>
      <c r="F2657" t="s">
        <v>53</v>
      </c>
      <c r="G2657" s="1" t="d">
        <v>1982-06-21</v>
      </c>
      <c r="H2657">
        <v>33</v>
      </c>
      <c r="I2657" t="s">
        <v>65</v>
      </c>
      <c r="J2657" t="s">
        <v>102</v>
      </c>
      <c r="K2657">
        <v>0</v>
      </c>
      <c r="L2657">
        <v>0</v>
      </c>
      <c r="M2657">
        <v>0</v>
      </c>
      <c r="N2657">
        <v>3</v>
      </c>
      <c r="O2657">
        <v>-19</v>
      </c>
      <c r="P2657" s="2" t="d">
        <v>2013-04-11T11:59:04.99999971594661575</v>
      </c>
      <c r="Q2657" s="2" t="d">
        <v>2013-04-26T07:00:10.00000024214387175</v>
      </c>
      <c r="R2657" t="s">
        <v>10102</v>
      </c>
      <c r="T2657" s="1" t="d">
        <v>2013-04-11</v>
      </c>
      <c r="U2657">
        <v>19</v>
      </c>
      <c r="V2657" t="s">
        <v>57</v>
      </c>
      <c r="W2657" t="s">
        <v>92</v>
      </c>
      <c r="X2657">
        <v>1</v>
      </c>
      <c r="Y2657" t="s">
        <v>10103</v>
      </c>
      <c r="Z2657" t="s">
        <v>79</v>
      </c>
      <c r="AA2657">
        <v>0</v>
      </c>
      <c r="AB2657" s="1" t="d">
        <v>2015-05-02</v>
      </c>
      <c r="AC2657" t="s">
        <v>1225</v>
      </c>
      <c r="AD2657" s="1" t="d">
        <v>2015-05-02</v>
      </c>
      <c r="AE2657" s="1" t="d">
        <v>2015-05-15</v>
      </c>
      <c r="AG2657">
        <v>0</v>
      </c>
      <c r="AL2657" t="s">
        <v>59</v>
      </c>
      <c r="AM2657">
        <v>8</v>
      </c>
      <c r="AN2657" t="s">
        <v>86</v>
      </c>
      <c r="AO2657" s="1" t="d">
        <v>2013-04-30</v>
      </c>
      <c r="AP2657" t="s">
        <v>61</v>
      </c>
      <c r="AQ2657">
        <v>7</v>
      </c>
      <c r="AR2657" t="s">
        <v>87</v>
      </c>
      <c r="AS2657" s="1" t="d">
        <v>2013-04-30</v>
      </c>
      <c r="AT2657" s="1" t="d">
        <v>2014-02-27</v>
      </c>
      <c r="AU2657" s="1" t="d">
        <v>2014-06-24</v>
      </c>
      <c r="AV2657">
        <v>3</v>
      </c>
      <c r="AW2657">
        <v>0</v>
      </c>
      <c r="AX2657">
        <v>303</v>
      </c>
      <c r="AY2657">
        <v>0</v>
      </c>
      <c r="AZ2657">
        <f t="shared" si="246"/>
        <v>1</v>
      </c>
      <c r="BA2657">
        <f t="shared" si="247"/>
        <v>1</v>
      </c>
      <c r="BB2657" s="3">
        <v>1</v>
      </c>
      <c r="BC2657" s="3">
        <v>1</v>
      </c>
      <c r="BD2657" s="3">
        <v>8</v>
      </c>
      <c r="BE2657">
        <f>IF(BD2657&gt;Summary!$C$2,1,0)</f>
        <v>1</v>
      </c>
      <c r="BF2657">
        <f t="shared" si="248"/>
        <v>1</v>
      </c>
      <c r="BG2657">
        <f t="shared" si="249"/>
        <v>0</v>
      </c>
      <c r="BH2657">
        <f t="shared" si="250"/>
        <v>0</v>
      </c>
      <c r="BI2657">
        <f t="shared" si="251"/>
        <v>0</v>
      </c>
    </row>
    <row r="2658" spans="1:61" x14ac:dyDescent="0.2">
      <c r="A2658">
        <v>4049</v>
      </c>
      <c r="B2658" t="s">
        <v>10104</v>
      </c>
      <c r="C2658" t="s">
        <v>177</v>
      </c>
      <c r="D2658" t="s">
        <v>10105</v>
      </c>
      <c r="E2658" s="1" t="d">
        <v>2014-10-13</v>
      </c>
      <c r="F2658" t="s">
        <v>53</v>
      </c>
      <c r="G2658" s="1" t="d">
        <v>1992-09-17</v>
      </c>
      <c r="H2658">
        <v>23</v>
      </c>
      <c r="I2658" t="s">
        <v>75</v>
      </c>
      <c r="J2658" t="s">
        <v>102</v>
      </c>
      <c r="K2658">
        <v>0</v>
      </c>
      <c r="L2658">
        <v>0</v>
      </c>
      <c r="M2658">
        <v>4</v>
      </c>
      <c r="N2658">
        <v>4</v>
      </c>
      <c r="O2658">
        <v>0</v>
      </c>
      <c r="P2658" s="2" t="d">
        <v>2014-10-13T12:49:22.99999987240880700</v>
      </c>
      <c r="Q2658" s="2" t="d">
        <v>2014-10-13T01:44:37.00000007171183850</v>
      </c>
      <c r="R2658" t="s">
        <v>10106</v>
      </c>
      <c r="S2658" s="1" t="d">
        <v>2014-10-12</v>
      </c>
      <c r="U2658">
        <v>1</v>
      </c>
      <c r="V2658" t="s">
        <v>57</v>
      </c>
      <c r="W2658" t="s">
        <v>795</v>
      </c>
      <c r="X2658">
        <v>1</v>
      </c>
      <c r="Y2658" t="s">
        <v>10107</v>
      </c>
      <c r="Z2658" t="s">
        <v>135</v>
      </c>
      <c r="AB2658" s="1" t="d">
        <v>2015-02-18</v>
      </c>
      <c r="AC2658" t="s">
        <v>201</v>
      </c>
      <c r="AG2658">
        <v>1</v>
      </c>
      <c r="AH2658" t="s">
        <v>10108</v>
      </c>
      <c r="AI2658" t="s">
        <v>70</v>
      </c>
      <c r="AJ2658" s="1" t="d">
        <v>2015-05-17</v>
      </c>
      <c r="AK2658" t="s">
        <v>192</v>
      </c>
      <c r="AL2658" t="s">
        <v>59</v>
      </c>
      <c r="AM2658">
        <v>6</v>
      </c>
      <c r="AN2658" t="s">
        <v>87</v>
      </c>
      <c r="AO2658" s="1" t="d">
        <v>2014-10-13</v>
      </c>
      <c r="AP2658" t="s">
        <v>61</v>
      </c>
      <c r="AQ2658">
        <v>4</v>
      </c>
      <c r="AR2658" t="s">
        <v>60</v>
      </c>
      <c r="AS2658" s="1" t="d">
        <v>2014-10-13</v>
      </c>
      <c r="AT2658" s="1" t="d">
        <v>2015-03-13</v>
      </c>
      <c r="AU2658" s="1" t="d">
        <v>2015-03-18</v>
      </c>
      <c r="AV2658">
        <v>4</v>
      </c>
      <c r="AW2658">
        <v>0</v>
      </c>
      <c r="AX2658">
        <v>128</v>
      </c>
      <c r="AY2658">
        <v>1</v>
      </c>
      <c r="AZ2658">
        <f t="shared" si="246"/>
        <v>1</v>
      </c>
      <c r="BA2658">
        <f t="shared" si="247"/>
        <v>1</v>
      </c>
      <c r="BB2658" s="3">
        <v>1</v>
      </c>
      <c r="BC2658" s="3">
        <v>1</v>
      </c>
      <c r="BD2658" s="3">
        <v>6</v>
      </c>
      <c r="BE2658">
        <f>IF(BD2658&gt;Summary!$C$2,1,0)</f>
        <v>1</v>
      </c>
      <c r="BF2658">
        <f t="shared" si="248"/>
        <v>1</v>
      </c>
      <c r="BG2658">
        <f t="shared" si="249"/>
        <v>0</v>
      </c>
      <c r="BH2658">
        <f t="shared" si="250"/>
        <v>0</v>
      </c>
      <c r="BI2658">
        <f t="shared" si="251"/>
        <v>0</v>
      </c>
    </row>
    <row r="2659" spans="1:61" x14ac:dyDescent="0.2">
      <c r="A2659">
        <v>4052</v>
      </c>
      <c r="B2659" t="s">
        <v>10109</v>
      </c>
      <c r="C2659" t="s">
        <v>3036</v>
      </c>
      <c r="D2659" t="s">
        <v>10110</v>
      </c>
      <c r="E2659" s="1" t="d">
        <v>2013-01-05</v>
      </c>
      <c r="F2659" t="s">
        <v>53</v>
      </c>
      <c r="G2659" s="1" t="d">
        <v>1979-10-31</v>
      </c>
      <c r="H2659">
        <v>36</v>
      </c>
      <c r="I2659" t="s">
        <v>65</v>
      </c>
      <c r="J2659" t="s">
        <v>66</v>
      </c>
      <c r="K2659">
        <v>0</v>
      </c>
      <c r="L2659">
        <v>0</v>
      </c>
      <c r="M2659">
        <v>0</v>
      </c>
      <c r="N2659">
        <v>6</v>
      </c>
      <c r="O2659">
        <v>-1</v>
      </c>
      <c r="P2659" s="2" t="d">
        <v>2013-01-04T03:10:09.000000287778675</v>
      </c>
      <c r="Q2659" s="2" t="d">
        <v>2013-03-29T10:22:03.99999999906867900</v>
      </c>
      <c r="R2659" t="s">
        <v>10111</v>
      </c>
      <c r="S2659" s="1" t="d">
        <v>2013-01-04</v>
      </c>
      <c r="U2659">
        <v>1</v>
      </c>
      <c r="V2659" t="s">
        <v>57</v>
      </c>
      <c r="W2659" t="s">
        <v>5707</v>
      </c>
      <c r="X2659">
        <v>0</v>
      </c>
      <c r="AG2659">
        <v>0</v>
      </c>
      <c r="AL2659" t="s">
        <v>59</v>
      </c>
      <c r="AM2659">
        <v>5</v>
      </c>
      <c r="AN2659" t="s">
        <v>87</v>
      </c>
      <c r="AO2659" s="1" t="d">
        <v>2013-01-05</v>
      </c>
      <c r="AP2659" t="s">
        <v>61</v>
      </c>
      <c r="AQ2659">
        <v>5</v>
      </c>
      <c r="AR2659" t="s">
        <v>87</v>
      </c>
      <c r="AS2659" s="1" t="d">
        <v>2013-01-05</v>
      </c>
      <c r="AT2659" s="1" t="d">
        <v>2013-01-04</v>
      </c>
      <c r="AU2659" s="1" t="d">
        <v>2013-03-29</v>
      </c>
      <c r="AV2659">
        <v>6</v>
      </c>
      <c r="AW2659">
        <v>83</v>
      </c>
      <c r="AX2659">
        <v>1182</v>
      </c>
      <c r="AY2659">
        <v>0</v>
      </c>
      <c r="AZ2659">
        <f t="shared" si="246"/>
        <v>1</v>
      </c>
      <c r="BA2659">
        <f t="shared" si="247"/>
        <v>1</v>
      </c>
      <c r="BB2659" s="3">
        <v>1</v>
      </c>
      <c r="BC2659" s="3">
        <v>0</v>
      </c>
      <c r="BD2659" s="3">
        <v>5</v>
      </c>
      <c r="BE2659">
        <f>IF(BD2659&gt;Summary!$C$2,1,0)</f>
        <v>0</v>
      </c>
      <c r="BF2659">
        <f t="shared" si="248"/>
        <v>0</v>
      </c>
      <c r="BG2659">
        <f t="shared" si="249"/>
        <v>1</v>
      </c>
      <c r="BH2659">
        <f t="shared" si="250"/>
        <v>0</v>
      </c>
      <c r="BI2659">
        <f t="shared" si="251"/>
        <v>0</v>
      </c>
    </row>
    <row r="2660" spans="1:61" x14ac:dyDescent="0.2">
      <c r="A2660">
        <v>4054</v>
      </c>
      <c r="B2660" t="s">
        <v>10112</v>
      </c>
      <c r="C2660" t="s">
        <v>477</v>
      </c>
      <c r="D2660" t="s">
        <v>402</v>
      </c>
      <c r="E2660" s="1" t="d">
        <v>2013-03-30</v>
      </c>
      <c r="F2660" t="s">
        <v>53</v>
      </c>
      <c r="G2660" s="1" t="d">
        <v>1994-04-16</v>
      </c>
      <c r="H2660">
        <v>22</v>
      </c>
      <c r="I2660" t="s">
        <v>75</v>
      </c>
      <c r="J2660" t="s">
        <v>66</v>
      </c>
      <c r="K2660">
        <v>0</v>
      </c>
      <c r="L2660">
        <v>0</v>
      </c>
      <c r="M2660">
        <v>0</v>
      </c>
      <c r="N2660">
        <v>0</v>
      </c>
      <c r="O2660">
        <v>-1</v>
      </c>
      <c r="P2660" s="2" t="d">
        <v>2013-03-29T06:04:17.99999996088445050</v>
      </c>
      <c r="Q2660" s="2" t="d">
        <v>2013-03-30T04:10:47.00000016018748200</v>
      </c>
      <c r="R2660" t="s">
        <v>10113</v>
      </c>
      <c r="S2660" s="1" t="d">
        <v>2013-03-29</v>
      </c>
      <c r="U2660">
        <v>1</v>
      </c>
      <c r="V2660" t="s">
        <v>57</v>
      </c>
      <c r="W2660" t="s">
        <v>239</v>
      </c>
      <c r="X2660">
        <v>0</v>
      </c>
      <c r="AG2660">
        <v>0</v>
      </c>
      <c r="AL2660" t="s">
        <v>59</v>
      </c>
      <c r="AM2660">
        <v>3</v>
      </c>
      <c r="AN2660" t="s">
        <v>60</v>
      </c>
      <c r="AO2660" s="1" t="d">
        <v>2013-03-30</v>
      </c>
      <c r="AP2660" t="s">
        <v>61</v>
      </c>
      <c r="AQ2660">
        <v>5</v>
      </c>
      <c r="AR2660" t="s">
        <v>87</v>
      </c>
      <c r="AS2660" s="1" t="d">
        <v>2013-03-30</v>
      </c>
      <c r="AT2660" s="1" t="d">
        <v>2013-03-29</v>
      </c>
      <c r="AU2660" s="1" t="d">
        <v>2013-03-30</v>
      </c>
      <c r="AV2660">
        <v>0</v>
      </c>
      <c r="AW2660">
        <v>0</v>
      </c>
      <c r="AX2660">
        <v>1098</v>
      </c>
      <c r="AY2660">
        <v>0</v>
      </c>
      <c r="AZ2660">
        <f t="shared" si="246"/>
        <v>1</v>
      </c>
      <c r="BA2660">
        <f t="shared" si="247"/>
        <v>1</v>
      </c>
      <c r="BB2660" s="3">
        <v>1</v>
      </c>
      <c r="BC2660" s="3">
        <v>0</v>
      </c>
      <c r="BD2660" s="3">
        <v>3</v>
      </c>
      <c r="BE2660">
        <f>IF(BD2660&gt;Summary!$C$2,1,0)</f>
        <v>0</v>
      </c>
      <c r="BF2660">
        <f t="shared" si="248"/>
        <v>0</v>
      </c>
      <c r="BG2660">
        <f t="shared" si="249"/>
        <v>1</v>
      </c>
      <c r="BH2660">
        <f t="shared" si="250"/>
        <v>0</v>
      </c>
      <c r="BI2660">
        <f t="shared" si="251"/>
        <v>0</v>
      </c>
    </row>
    <row r="2661" spans="1:61" x14ac:dyDescent="0.2">
      <c r="A2661">
        <v>4058</v>
      </c>
      <c r="B2661" t="s">
        <v>10114</v>
      </c>
      <c r="C2661" t="s">
        <v>4672</v>
      </c>
      <c r="D2661" t="s">
        <v>10115</v>
      </c>
      <c r="E2661" s="1" t="d">
        <v>2013-05-23</v>
      </c>
      <c r="F2661" t="s">
        <v>53</v>
      </c>
      <c r="G2661" s="1" t="d">
        <v>1970-08-17</v>
      </c>
      <c r="H2661">
        <v>45</v>
      </c>
      <c r="I2661" t="s">
        <v>54</v>
      </c>
      <c r="J2661" t="s">
        <v>102</v>
      </c>
      <c r="K2661">
        <v>0</v>
      </c>
      <c r="L2661">
        <v>0</v>
      </c>
      <c r="M2661">
        <v>0</v>
      </c>
      <c r="N2661">
        <v>1</v>
      </c>
      <c r="R2661" t="s">
        <v>10116</v>
      </c>
      <c r="S2661" s="1" t="d">
        <v>2011-12-29</v>
      </c>
      <c r="U2661">
        <v>511</v>
      </c>
      <c r="V2661" t="s">
        <v>97</v>
      </c>
      <c r="W2661" t="s">
        <v>98</v>
      </c>
      <c r="X2661">
        <v>0</v>
      </c>
      <c r="AG2661">
        <v>0</v>
      </c>
      <c r="AL2661" t="s">
        <v>59</v>
      </c>
      <c r="AM2661">
        <v>1</v>
      </c>
      <c r="AN2661" t="s">
        <v>60</v>
      </c>
      <c r="AO2661" s="1" t="d">
        <v>2013-05-23</v>
      </c>
      <c r="AP2661" t="s">
        <v>61</v>
      </c>
      <c r="AQ2661">
        <v>1</v>
      </c>
      <c r="AR2661" t="s">
        <v>60</v>
      </c>
      <c r="AS2661" s="1" t="d">
        <v>2013-05-23</v>
      </c>
      <c r="AV2661">
        <v>1</v>
      </c>
      <c r="AW2661">
        <v>0</v>
      </c>
      <c r="AX2661">
        <v>1044</v>
      </c>
      <c r="AY2661">
        <v>0</v>
      </c>
      <c r="AZ2661">
        <f t="shared" si="246"/>
        <v>1</v>
      </c>
      <c r="BA2661">
        <f t="shared" si="247"/>
        <v>0</v>
      </c>
      <c r="BB2661" s="3">
        <v>1</v>
      </c>
      <c r="BC2661" s="3">
        <v>0</v>
      </c>
      <c r="BD2661" s="3">
        <v>1</v>
      </c>
      <c r="BE2661">
        <f>IF(BD2661&gt;Summary!$C$2,1,0)</f>
        <v>0</v>
      </c>
      <c r="BF2661">
        <f t="shared" si="248"/>
        <v>0</v>
      </c>
      <c r="BG2661">
        <f t="shared" si="249"/>
        <v>1</v>
      </c>
      <c r="BH2661">
        <f t="shared" si="250"/>
        <v>0</v>
      </c>
      <c r="BI2661">
        <f t="shared" si="251"/>
        <v>0</v>
      </c>
    </row>
    <row r="2662" spans="1:61" x14ac:dyDescent="0.2">
      <c r="A2662">
        <v>4059</v>
      </c>
      <c r="B2662" t="s">
        <v>10117</v>
      </c>
      <c r="C2662" t="s">
        <v>5730</v>
      </c>
      <c r="D2662" t="s">
        <v>384</v>
      </c>
      <c r="E2662" s="1" t="d">
        <v>2013-03-06</v>
      </c>
      <c r="F2662" t="s">
        <v>53</v>
      </c>
      <c r="G2662" s="1" t="d">
        <v>1988-01-12</v>
      </c>
      <c r="H2662">
        <v>28</v>
      </c>
      <c r="I2662" t="s">
        <v>65</v>
      </c>
      <c r="J2662" t="s">
        <v>66</v>
      </c>
      <c r="K2662">
        <v>0</v>
      </c>
      <c r="L2662">
        <v>0</v>
      </c>
      <c r="M2662">
        <v>0</v>
      </c>
      <c r="N2662">
        <v>2</v>
      </c>
      <c r="O2662">
        <v>0</v>
      </c>
      <c r="P2662" s="2" t="d">
        <v>2013-03-06T02:18:20.99999983794986925</v>
      </c>
      <c r="Q2662" s="2" t="d">
        <v>2013-03-07T05:08:28.00000014714896775</v>
      </c>
      <c r="R2662" t="s">
        <v>10118</v>
      </c>
      <c r="S2662" s="1" t="d">
        <v>2013-03-05</v>
      </c>
      <c r="U2662">
        <v>1</v>
      </c>
      <c r="V2662" t="s">
        <v>57</v>
      </c>
      <c r="W2662" t="s">
        <v>167</v>
      </c>
      <c r="X2662">
        <v>1</v>
      </c>
      <c r="Y2662" t="s">
        <v>10119</v>
      </c>
      <c r="Z2662" t="s">
        <v>79</v>
      </c>
      <c r="AB2662" s="1" t="d">
        <v>2015-02-18</v>
      </c>
      <c r="AC2662" t="s">
        <v>213</v>
      </c>
      <c r="AG2662">
        <v>0</v>
      </c>
      <c r="AL2662" t="s">
        <v>59</v>
      </c>
      <c r="AM2662">
        <v>5</v>
      </c>
      <c r="AN2662" t="s">
        <v>87</v>
      </c>
      <c r="AO2662" s="1" t="d">
        <v>2013-03-06</v>
      </c>
      <c r="AP2662" t="s">
        <v>61</v>
      </c>
      <c r="AQ2662">
        <v>6</v>
      </c>
      <c r="AR2662" t="s">
        <v>87</v>
      </c>
      <c r="AS2662" s="1" t="d">
        <v>2013-03-06</v>
      </c>
      <c r="AT2662" s="1" t="d">
        <v>2013-03-06</v>
      </c>
      <c r="AU2662" s="1" t="d">
        <v>2013-03-07</v>
      </c>
      <c r="AV2662">
        <v>2</v>
      </c>
      <c r="AW2662">
        <v>1</v>
      </c>
      <c r="AX2662">
        <v>714</v>
      </c>
      <c r="AY2662">
        <v>1</v>
      </c>
      <c r="AZ2662">
        <f t="shared" si="246"/>
        <v>1</v>
      </c>
      <c r="BA2662">
        <f t="shared" si="247"/>
        <v>1</v>
      </c>
      <c r="BB2662" s="3">
        <v>1</v>
      </c>
      <c r="BC2662" s="3">
        <v>1</v>
      </c>
      <c r="BD2662" s="3">
        <v>5</v>
      </c>
      <c r="BE2662">
        <f>IF(BD2662&gt;Summary!$C$2,1,0)</f>
        <v>0</v>
      </c>
      <c r="BF2662">
        <f t="shared" si="248"/>
        <v>0</v>
      </c>
      <c r="BG2662">
        <f t="shared" si="249"/>
        <v>0</v>
      </c>
      <c r="BH2662">
        <f t="shared" si="250"/>
        <v>0</v>
      </c>
      <c r="BI2662">
        <f t="shared" si="251"/>
        <v>1</v>
      </c>
    </row>
    <row r="2663" spans="1:61" x14ac:dyDescent="0.2">
      <c r="A2663">
        <v>4060</v>
      </c>
      <c r="B2663" t="s">
        <v>10120</v>
      </c>
      <c r="C2663" t="s">
        <v>8058</v>
      </c>
      <c r="D2663" t="s">
        <v>1371</v>
      </c>
      <c r="E2663" s="1" t="d">
        <v>2013-04-29</v>
      </c>
      <c r="F2663" t="s">
        <v>53</v>
      </c>
      <c r="G2663" s="1" t="d">
        <v>1978-08-22</v>
      </c>
      <c r="H2663">
        <v>37</v>
      </c>
      <c r="I2663" t="s">
        <v>65</v>
      </c>
      <c r="J2663" t="s">
        <v>66</v>
      </c>
      <c r="K2663">
        <v>0</v>
      </c>
      <c r="L2663">
        <v>0</v>
      </c>
      <c r="M2663">
        <v>0</v>
      </c>
      <c r="N2663">
        <v>3</v>
      </c>
      <c r="O2663">
        <v>-1</v>
      </c>
      <c r="P2663" s="2" t="d">
        <v>2013-04-28T10:44:16.99999979697167775</v>
      </c>
      <c r="Q2663" s="2" t="d">
        <v>2013-04-29T06:35:58.99999989196658175</v>
      </c>
      <c r="R2663" t="s">
        <v>10121</v>
      </c>
      <c r="S2663" s="1" t="d">
        <v>2013-04-28</v>
      </c>
      <c r="U2663">
        <v>1</v>
      </c>
      <c r="V2663" t="s">
        <v>97</v>
      </c>
      <c r="W2663" t="s">
        <v>98</v>
      </c>
      <c r="X2663">
        <v>1</v>
      </c>
      <c r="Y2663" t="s">
        <v>10122</v>
      </c>
      <c r="Z2663" t="s">
        <v>135</v>
      </c>
      <c r="AB2663" s="1" t="d">
        <v>2015-06-08</v>
      </c>
      <c r="AC2663" t="s">
        <v>10123</v>
      </c>
      <c r="AG2663">
        <v>0</v>
      </c>
      <c r="AL2663" t="s">
        <v>59</v>
      </c>
      <c r="AM2663">
        <v>2</v>
      </c>
      <c r="AN2663" t="s">
        <v>60</v>
      </c>
      <c r="AO2663" s="1" t="d">
        <v>2013-04-29</v>
      </c>
      <c r="AP2663" t="s">
        <v>61</v>
      </c>
      <c r="AQ2663">
        <v>1</v>
      </c>
      <c r="AR2663" t="s">
        <v>60</v>
      </c>
      <c r="AS2663" s="1" t="d">
        <v>2013-04-29</v>
      </c>
      <c r="AT2663" s="1" t="d">
        <v>2013-04-28</v>
      </c>
      <c r="AU2663" s="1" t="d">
        <v>2013-04-29</v>
      </c>
      <c r="AV2663">
        <v>3</v>
      </c>
      <c r="AW2663">
        <v>0</v>
      </c>
      <c r="AX2663">
        <v>770</v>
      </c>
      <c r="AY2663">
        <v>1</v>
      </c>
      <c r="AZ2663">
        <f t="shared" si="246"/>
        <v>1</v>
      </c>
      <c r="BA2663">
        <f t="shared" si="247"/>
        <v>1</v>
      </c>
      <c r="BB2663" s="3">
        <v>1</v>
      </c>
      <c r="BC2663" s="3">
        <v>0</v>
      </c>
      <c r="BD2663" s="3">
        <v>2</v>
      </c>
      <c r="BE2663">
        <f>IF(BD2663&gt;Summary!$C$2,1,0)</f>
        <v>0</v>
      </c>
      <c r="BF2663">
        <f t="shared" si="248"/>
        <v>0</v>
      </c>
      <c r="BG2663">
        <f t="shared" si="249"/>
        <v>1</v>
      </c>
      <c r="BH2663">
        <f t="shared" si="250"/>
        <v>0</v>
      </c>
      <c r="BI2663">
        <f t="shared" si="251"/>
        <v>0</v>
      </c>
    </row>
    <row r="2664" spans="1:61" x14ac:dyDescent="0.2">
      <c r="A2664">
        <v>4061</v>
      </c>
      <c r="B2664" t="s">
        <v>10124</v>
      </c>
      <c r="C2664" t="s">
        <v>10125</v>
      </c>
      <c r="D2664" t="s">
        <v>10126</v>
      </c>
      <c r="E2664" s="1" t="d">
        <v>2013-01-13</v>
      </c>
      <c r="F2664" t="s">
        <v>115</v>
      </c>
      <c r="G2664" s="1" t="d">
        <v>1964-03-09</v>
      </c>
      <c r="H2664">
        <v>52</v>
      </c>
      <c r="I2664" t="s">
        <v>54</v>
      </c>
      <c r="J2664" t="s">
        <v>102</v>
      </c>
      <c r="K2664">
        <v>0</v>
      </c>
      <c r="L2664">
        <v>0</v>
      </c>
      <c r="M2664">
        <v>0</v>
      </c>
      <c r="N2664">
        <v>0</v>
      </c>
      <c r="O2664">
        <v>-1</v>
      </c>
      <c r="P2664" s="2" t="d">
        <v>2013-01-12T07:04:33.00000011455267875</v>
      </c>
      <c r="Q2664" s="2" t="d">
        <v>2013-01-13T01:52:34.0000003064051270625</v>
      </c>
      <c r="R2664" t="s">
        <v>10127</v>
      </c>
      <c r="S2664" s="1" t="d">
        <v>2013-01-12</v>
      </c>
      <c r="U2664">
        <v>1</v>
      </c>
      <c r="V2664" t="s">
        <v>97</v>
      </c>
      <c r="W2664" t="s">
        <v>80</v>
      </c>
      <c r="X2664">
        <v>0</v>
      </c>
      <c r="AG2664">
        <v>0</v>
      </c>
      <c r="AL2664" t="s">
        <v>59</v>
      </c>
      <c r="AM2664">
        <v>1</v>
      </c>
      <c r="AN2664" t="s">
        <v>60</v>
      </c>
      <c r="AO2664" s="1" t="d">
        <v>2013-01-13</v>
      </c>
      <c r="AP2664" t="s">
        <v>61</v>
      </c>
      <c r="AQ2664">
        <v>1</v>
      </c>
      <c r="AR2664" t="s">
        <v>60</v>
      </c>
      <c r="AS2664" s="1" t="d">
        <v>2013-01-13</v>
      </c>
      <c r="AT2664" s="1" t="d">
        <v>2013-01-12</v>
      </c>
      <c r="AU2664" s="1" t="d">
        <v>2013-01-13</v>
      </c>
      <c r="AV2664">
        <v>0</v>
      </c>
      <c r="AW2664">
        <v>0</v>
      </c>
      <c r="AX2664">
        <v>1174</v>
      </c>
      <c r="AY2664">
        <v>0</v>
      </c>
      <c r="AZ2664">
        <f t="shared" si="246"/>
        <v>1</v>
      </c>
      <c r="BA2664">
        <f t="shared" si="247"/>
        <v>1</v>
      </c>
      <c r="BB2664" s="3">
        <v>1</v>
      </c>
      <c r="BC2664" s="3">
        <v>0</v>
      </c>
      <c r="BD2664" s="3">
        <v>1</v>
      </c>
      <c r="BE2664">
        <f>IF(BD2664&gt;Summary!$C$2,1,0)</f>
        <v>0</v>
      </c>
      <c r="BF2664">
        <f t="shared" si="248"/>
        <v>0</v>
      </c>
      <c r="BG2664">
        <f t="shared" si="249"/>
        <v>1</v>
      </c>
      <c r="BH2664">
        <f t="shared" si="250"/>
        <v>0</v>
      </c>
      <c r="BI2664">
        <f t="shared" si="251"/>
        <v>0</v>
      </c>
    </row>
    <row r="2665" spans="1:61" x14ac:dyDescent="0.2">
      <c r="A2665">
        <v>4062</v>
      </c>
      <c r="B2665" t="s">
        <v>10128</v>
      </c>
      <c r="C2665" t="s">
        <v>5936</v>
      </c>
      <c r="D2665" t="s">
        <v>7179</v>
      </c>
      <c r="E2665" s="1" t="d">
        <v>2013-08-16</v>
      </c>
      <c r="F2665" t="s">
        <v>53</v>
      </c>
      <c r="G2665" s="1" t="d">
        <v>1989-06-24</v>
      </c>
      <c r="H2665">
        <v>26</v>
      </c>
      <c r="I2665" t="s">
        <v>65</v>
      </c>
      <c r="J2665" t="s">
        <v>102</v>
      </c>
      <c r="K2665">
        <v>0</v>
      </c>
      <c r="L2665">
        <v>0</v>
      </c>
      <c r="M2665">
        <v>0</v>
      </c>
      <c r="N2665">
        <v>0</v>
      </c>
      <c r="O2665">
        <v>0</v>
      </c>
      <c r="P2665" s="2" t="d">
        <v>2013-08-16T06:08:42.00000006705522675</v>
      </c>
      <c r="Q2665" s="2" t="d">
        <v>2013-08-18T05:08:01.00000012200326025</v>
      </c>
      <c r="R2665" t="s">
        <v>10129</v>
      </c>
      <c r="S2665" s="1" t="d">
        <v>2013-08-16</v>
      </c>
      <c r="U2665">
        <v>0</v>
      </c>
      <c r="V2665" t="s">
        <v>57</v>
      </c>
      <c r="W2665" t="s">
        <v>2041</v>
      </c>
      <c r="X2665">
        <v>1</v>
      </c>
      <c r="Y2665" t="s">
        <v>10130</v>
      </c>
      <c r="Z2665" t="s">
        <v>135</v>
      </c>
      <c r="AB2665" s="1" t="d">
        <v>2015-09-17</v>
      </c>
      <c r="AC2665" t="s">
        <v>201</v>
      </c>
      <c r="AG2665">
        <v>0</v>
      </c>
      <c r="AL2665" t="s">
        <v>59</v>
      </c>
      <c r="AM2665">
        <v>2</v>
      </c>
      <c r="AN2665" t="s">
        <v>60</v>
      </c>
      <c r="AO2665" s="1" t="d">
        <v>2013-08-16</v>
      </c>
      <c r="AP2665" t="s">
        <v>61</v>
      </c>
      <c r="AQ2665">
        <v>3</v>
      </c>
      <c r="AR2665" t="s">
        <v>60</v>
      </c>
      <c r="AS2665" s="1" t="d">
        <v>2013-08-16</v>
      </c>
      <c r="AT2665" s="1" t="d">
        <v>2013-08-16</v>
      </c>
      <c r="AU2665" s="1" t="d">
        <v>2013-08-18</v>
      </c>
      <c r="AV2665">
        <v>0</v>
      </c>
      <c r="AW2665">
        <v>2</v>
      </c>
      <c r="AX2665">
        <v>762</v>
      </c>
      <c r="AY2665">
        <v>1</v>
      </c>
      <c r="AZ2665">
        <f t="shared" si="246"/>
        <v>1</v>
      </c>
      <c r="BA2665">
        <f t="shared" si="247"/>
        <v>1</v>
      </c>
      <c r="BB2665" s="3">
        <v>1</v>
      </c>
      <c r="BC2665" s="3">
        <v>0</v>
      </c>
      <c r="BD2665" s="3">
        <v>2</v>
      </c>
      <c r="BE2665">
        <f>IF(BD2665&gt;Summary!$C$2,1,0)</f>
        <v>0</v>
      </c>
      <c r="BF2665">
        <f t="shared" si="248"/>
        <v>0</v>
      </c>
      <c r="BG2665">
        <f t="shared" si="249"/>
        <v>1</v>
      </c>
      <c r="BH2665">
        <f t="shared" si="250"/>
        <v>0</v>
      </c>
      <c r="BI2665">
        <f t="shared" si="251"/>
        <v>0</v>
      </c>
    </row>
    <row r="2666" spans="1:61" x14ac:dyDescent="0.2">
      <c r="A2666">
        <v>4063</v>
      </c>
      <c r="B2666" t="s">
        <v>10131</v>
      </c>
      <c r="C2666" t="s">
        <v>249</v>
      </c>
      <c r="D2666" t="s">
        <v>5648</v>
      </c>
      <c r="E2666" s="1" t="d">
        <v>2014-11-12</v>
      </c>
      <c r="F2666" t="s">
        <v>53</v>
      </c>
      <c r="G2666" s="1" t="d">
        <v>1987-05-06</v>
      </c>
      <c r="H2666">
        <v>28</v>
      </c>
      <c r="I2666" t="s">
        <v>65</v>
      </c>
      <c r="J2666" t="s">
        <v>102</v>
      </c>
      <c r="K2666">
        <v>0</v>
      </c>
      <c r="L2666">
        <v>0</v>
      </c>
      <c r="M2666">
        <v>0</v>
      </c>
      <c r="N2666">
        <v>4</v>
      </c>
      <c r="O2666">
        <v>-1</v>
      </c>
      <c r="P2666" s="2" t="d">
        <v>2014-11-11T06:36:03.99999980349093825</v>
      </c>
      <c r="Q2666" s="2" t="d">
        <v>2014-11-15T03:02:51.99999997392296475</v>
      </c>
      <c r="R2666" t="s">
        <v>10132</v>
      </c>
      <c r="S2666" s="1" t="d">
        <v>2014-11-11</v>
      </c>
      <c r="U2666">
        <v>1</v>
      </c>
      <c r="V2666" t="s">
        <v>57</v>
      </c>
      <c r="W2666" t="s">
        <v>180</v>
      </c>
      <c r="X2666">
        <v>1</v>
      </c>
      <c r="Y2666" t="s">
        <v>10133</v>
      </c>
      <c r="Z2666" t="s">
        <v>70</v>
      </c>
      <c r="AA2666">
        <v>0</v>
      </c>
      <c r="AB2666" s="1" t="d">
        <v>2015-02-11</v>
      </c>
      <c r="AC2666" t="s">
        <v>628</v>
      </c>
      <c r="AD2666" s="1" t="d">
        <v>2015-02-11</v>
      </c>
      <c r="AE2666" s="1" t="d">
        <v>2015-03-19</v>
      </c>
      <c r="AG2666">
        <v>0</v>
      </c>
      <c r="AL2666" t="s">
        <v>59</v>
      </c>
      <c r="AM2666">
        <v>4</v>
      </c>
      <c r="AN2666" t="s">
        <v>60</v>
      </c>
      <c r="AO2666" s="1" t="d">
        <v>2014-11-12</v>
      </c>
      <c r="AP2666" t="s">
        <v>61</v>
      </c>
      <c r="AQ2666">
        <v>2</v>
      </c>
      <c r="AR2666" t="s">
        <v>60</v>
      </c>
      <c r="AS2666" s="1" t="d">
        <v>2014-11-12</v>
      </c>
      <c r="AT2666" s="1" t="d">
        <v>2014-12-05</v>
      </c>
      <c r="AU2666" s="1" t="d">
        <v>2014-12-06</v>
      </c>
      <c r="AV2666">
        <v>4</v>
      </c>
      <c r="AW2666">
        <v>3</v>
      </c>
      <c r="AX2666">
        <v>23</v>
      </c>
      <c r="AY2666">
        <v>0</v>
      </c>
      <c r="AZ2666">
        <f t="shared" si="246"/>
        <v>1</v>
      </c>
      <c r="BA2666">
        <f t="shared" si="247"/>
        <v>1</v>
      </c>
      <c r="BB2666" s="3">
        <v>1</v>
      </c>
      <c r="BC2666" s="3">
        <v>1</v>
      </c>
      <c r="BD2666" s="3">
        <v>4</v>
      </c>
      <c r="BE2666">
        <f>IF(BD2666&gt;Summary!$C$2,1,0)</f>
        <v>0</v>
      </c>
      <c r="BF2666">
        <f t="shared" si="248"/>
        <v>0</v>
      </c>
      <c r="BG2666">
        <f t="shared" si="249"/>
        <v>0</v>
      </c>
      <c r="BH2666">
        <f t="shared" si="250"/>
        <v>0</v>
      </c>
      <c r="BI2666">
        <f t="shared" si="251"/>
        <v>1</v>
      </c>
    </row>
    <row r="2667" spans="1:61" x14ac:dyDescent="0.2">
      <c r="A2667">
        <v>4064</v>
      </c>
      <c r="B2667" t="s">
        <v>10134</v>
      </c>
      <c r="C2667" t="s">
        <v>10135</v>
      </c>
      <c r="D2667" t="s">
        <v>4160</v>
      </c>
      <c r="E2667" s="1" t="d">
        <v>2014-03-18</v>
      </c>
      <c r="F2667" t="s">
        <v>115</v>
      </c>
      <c r="G2667" s="1" t="d">
        <v>1983-02-03</v>
      </c>
      <c r="H2667">
        <v>33</v>
      </c>
      <c r="I2667" t="s">
        <v>65</v>
      </c>
      <c r="J2667" t="s">
        <v>102</v>
      </c>
      <c r="K2667">
        <v>0</v>
      </c>
      <c r="L2667">
        <v>0</v>
      </c>
      <c r="M2667">
        <v>0</v>
      </c>
      <c r="N2667">
        <v>2</v>
      </c>
      <c r="O2667">
        <v>-1</v>
      </c>
      <c r="P2667" s="2" t="d">
        <v>2014-03-17T09:15:29.00000028312206325</v>
      </c>
      <c r="Q2667" s="2" t="d">
        <v>2014-03-31T10:02:05.00000009313225525</v>
      </c>
      <c r="R2667" t="s">
        <v>10136</v>
      </c>
      <c r="T2667" s="1" t="d">
        <v>2014-03-18</v>
      </c>
      <c r="U2667">
        <v>0</v>
      </c>
      <c r="V2667" t="s">
        <v>57</v>
      </c>
      <c r="W2667" t="s">
        <v>92</v>
      </c>
      <c r="X2667">
        <v>0</v>
      </c>
      <c r="AG2667">
        <v>0</v>
      </c>
      <c r="AL2667" t="s">
        <v>59</v>
      </c>
      <c r="AM2667">
        <v>4</v>
      </c>
      <c r="AN2667" t="s">
        <v>60</v>
      </c>
      <c r="AO2667" s="1" t="d">
        <v>2014-03-18</v>
      </c>
      <c r="AP2667" t="s">
        <v>61</v>
      </c>
      <c r="AQ2667">
        <v>2</v>
      </c>
      <c r="AR2667" t="s">
        <v>60</v>
      </c>
      <c r="AS2667" s="1" t="d">
        <v>2014-03-18</v>
      </c>
      <c r="AT2667" s="1" t="d">
        <v>2014-03-17</v>
      </c>
      <c r="AU2667" s="1" t="d">
        <v>2014-03-31</v>
      </c>
      <c r="AV2667">
        <v>2</v>
      </c>
      <c r="AW2667">
        <v>13</v>
      </c>
      <c r="AX2667">
        <v>745</v>
      </c>
      <c r="AY2667">
        <v>0</v>
      </c>
      <c r="AZ2667">
        <f t="shared" si="246"/>
        <v>1</v>
      </c>
      <c r="BA2667">
        <f t="shared" si="247"/>
        <v>1</v>
      </c>
      <c r="BB2667" s="3">
        <v>1</v>
      </c>
      <c r="BC2667" s="3">
        <v>0</v>
      </c>
      <c r="BD2667" s="3">
        <v>4</v>
      </c>
      <c r="BE2667">
        <f>IF(BD2667&gt;Summary!$C$2,1,0)</f>
        <v>0</v>
      </c>
      <c r="BF2667">
        <f t="shared" si="248"/>
        <v>0</v>
      </c>
      <c r="BG2667">
        <f t="shared" si="249"/>
        <v>1</v>
      </c>
      <c r="BH2667">
        <f t="shared" si="250"/>
        <v>0</v>
      </c>
      <c r="BI2667">
        <f t="shared" si="251"/>
        <v>0</v>
      </c>
    </row>
    <row r="2668" spans="1:61" x14ac:dyDescent="0.2">
      <c r="A2668">
        <v>4065</v>
      </c>
      <c r="B2668" t="s">
        <v>10137</v>
      </c>
      <c r="C2668" t="s">
        <v>2427</v>
      </c>
      <c r="D2668" t="s">
        <v>10138</v>
      </c>
      <c r="E2668" s="1" t="d">
        <v>2013-04-04</v>
      </c>
      <c r="F2668" t="s">
        <v>53</v>
      </c>
      <c r="G2668" s="1" t="d">
        <v>1992-06-10</v>
      </c>
      <c r="H2668">
        <v>23</v>
      </c>
      <c r="I2668" t="s">
        <v>75</v>
      </c>
      <c r="J2668" t="s">
        <v>102</v>
      </c>
      <c r="K2668">
        <v>0</v>
      </c>
      <c r="L2668">
        <v>0</v>
      </c>
      <c r="M2668">
        <v>1</v>
      </c>
      <c r="N2668">
        <v>3</v>
      </c>
      <c r="O2668">
        <v>-1</v>
      </c>
      <c r="P2668" s="2" t="d">
        <v>2013-04-03T02:07:02.00000016018748200</v>
      </c>
      <c r="Q2668" s="2" t="d">
        <v>2013-05-14T08:05:25.99999972153454850</v>
      </c>
      <c r="R2668" t="s">
        <v>10139</v>
      </c>
      <c r="T2668" s="1" t="d">
        <v>2013-04-03</v>
      </c>
      <c r="U2668">
        <v>1</v>
      </c>
      <c r="V2668" t="s">
        <v>57</v>
      </c>
      <c r="W2668" t="s">
        <v>92</v>
      </c>
      <c r="X2668">
        <v>1</v>
      </c>
      <c r="Y2668" t="s">
        <v>10140</v>
      </c>
      <c r="Z2668" t="s">
        <v>135</v>
      </c>
      <c r="AB2668" s="1" t="d">
        <v>2014-01-16</v>
      </c>
      <c r="AC2668" t="s">
        <v>399</v>
      </c>
      <c r="AG2668">
        <v>0</v>
      </c>
      <c r="AL2668" t="s">
        <v>59</v>
      </c>
      <c r="AM2668">
        <v>4</v>
      </c>
      <c r="AN2668" t="s">
        <v>60</v>
      </c>
      <c r="AO2668" s="1" t="d">
        <v>2013-04-04</v>
      </c>
      <c r="AP2668" t="s">
        <v>61</v>
      </c>
      <c r="AQ2668">
        <v>4</v>
      </c>
      <c r="AR2668" t="s">
        <v>60</v>
      </c>
      <c r="AS2668" s="1" t="d">
        <v>2013-04-04</v>
      </c>
      <c r="AT2668" s="1" t="d">
        <v>2013-09-06</v>
      </c>
      <c r="AU2668" s="1" t="d">
        <v>2013-09-22</v>
      </c>
      <c r="AV2668">
        <v>3</v>
      </c>
      <c r="AW2668">
        <v>40</v>
      </c>
      <c r="AX2668">
        <v>155</v>
      </c>
      <c r="AY2668">
        <v>0</v>
      </c>
      <c r="AZ2668">
        <f t="shared" si="246"/>
        <v>1</v>
      </c>
      <c r="BA2668">
        <f t="shared" si="247"/>
        <v>1</v>
      </c>
      <c r="BB2668" s="3">
        <v>1</v>
      </c>
      <c r="BC2668" s="3">
        <v>1</v>
      </c>
      <c r="BD2668" s="3">
        <v>4</v>
      </c>
      <c r="BE2668">
        <f>IF(BD2668&gt;Summary!$C$2,1,0)</f>
        <v>0</v>
      </c>
      <c r="BF2668">
        <f t="shared" si="248"/>
        <v>0</v>
      </c>
      <c r="BG2668">
        <f t="shared" si="249"/>
        <v>0</v>
      </c>
      <c r="BH2668">
        <f t="shared" si="250"/>
        <v>0</v>
      </c>
      <c r="BI2668">
        <f t="shared" si="251"/>
        <v>1</v>
      </c>
    </row>
    <row r="2669" spans="1:61" x14ac:dyDescent="0.2">
      <c r="A2669">
        <v>4067</v>
      </c>
      <c r="B2669" t="s">
        <v>10141</v>
      </c>
      <c r="C2669" t="s">
        <v>891</v>
      </c>
      <c r="D2669" t="s">
        <v>10142</v>
      </c>
      <c r="E2669" s="1" t="d">
        <v>2014-01-26</v>
      </c>
      <c r="F2669" t="s">
        <v>53</v>
      </c>
      <c r="G2669" s="1" t="d">
        <v>1984-12-27</v>
      </c>
      <c r="H2669">
        <v>31</v>
      </c>
      <c r="I2669" t="s">
        <v>65</v>
      </c>
      <c r="J2669" t="s">
        <v>102</v>
      </c>
      <c r="K2669">
        <v>0</v>
      </c>
      <c r="L2669">
        <v>0</v>
      </c>
      <c r="M2669">
        <v>1</v>
      </c>
      <c r="N2669">
        <v>3</v>
      </c>
      <c r="O2669">
        <v>-1</v>
      </c>
      <c r="P2669" s="2" t="d">
        <v>2014-01-25T11:14:09.00000002235174450</v>
      </c>
      <c r="Q2669" s="2" t="d">
        <v>2014-01-26T08:02:44.99999980442225925</v>
      </c>
      <c r="R2669" t="s">
        <v>10143</v>
      </c>
      <c r="S2669" s="1" t="d">
        <v>2014-01-25</v>
      </c>
      <c r="U2669">
        <v>1</v>
      </c>
      <c r="V2669" t="s">
        <v>97</v>
      </c>
      <c r="W2669" t="s">
        <v>80</v>
      </c>
      <c r="X2669">
        <v>1</v>
      </c>
      <c r="Y2669" t="s">
        <v>10144</v>
      </c>
      <c r="Z2669" t="s">
        <v>135</v>
      </c>
      <c r="AB2669" s="1" t="d">
        <v>2014-06-14</v>
      </c>
      <c r="AC2669" t="s">
        <v>201</v>
      </c>
      <c r="AG2669">
        <v>0</v>
      </c>
      <c r="AL2669" t="s">
        <v>59</v>
      </c>
      <c r="AM2669">
        <v>4</v>
      </c>
      <c r="AN2669" t="s">
        <v>60</v>
      </c>
      <c r="AO2669" s="1" t="d">
        <v>2014-01-26</v>
      </c>
      <c r="AP2669" t="s">
        <v>61</v>
      </c>
      <c r="AQ2669">
        <v>2</v>
      </c>
      <c r="AR2669" t="s">
        <v>60</v>
      </c>
      <c r="AS2669" s="1" t="d">
        <v>2014-01-26</v>
      </c>
      <c r="AT2669" s="1" t="d">
        <v>2014-01-25</v>
      </c>
      <c r="AU2669" s="1" t="d">
        <v>2014-01-26</v>
      </c>
      <c r="AV2669">
        <v>3</v>
      </c>
      <c r="AW2669">
        <v>0</v>
      </c>
      <c r="AX2669">
        <v>139</v>
      </c>
      <c r="AY2669">
        <v>1</v>
      </c>
      <c r="AZ2669">
        <f t="shared" si="246"/>
        <v>1</v>
      </c>
      <c r="BA2669">
        <f t="shared" si="247"/>
        <v>1</v>
      </c>
      <c r="BB2669" s="3">
        <v>1</v>
      </c>
      <c r="BC2669" s="3">
        <v>1</v>
      </c>
      <c r="BD2669" s="3">
        <v>4</v>
      </c>
      <c r="BE2669">
        <f>IF(BD2669&gt;Summary!$C$2,1,0)</f>
        <v>0</v>
      </c>
      <c r="BF2669">
        <f t="shared" si="248"/>
        <v>0</v>
      </c>
      <c r="BG2669">
        <f t="shared" si="249"/>
        <v>0</v>
      </c>
      <c r="BH2669">
        <f t="shared" si="250"/>
        <v>0</v>
      </c>
      <c r="BI2669">
        <f t="shared" si="251"/>
        <v>1</v>
      </c>
    </row>
    <row r="2670" spans="1:61" x14ac:dyDescent="0.2">
      <c r="A2670">
        <v>4068</v>
      </c>
      <c r="B2670" t="s">
        <v>10145</v>
      </c>
      <c r="C2670" t="s">
        <v>1675</v>
      </c>
      <c r="D2670" t="s">
        <v>10146</v>
      </c>
      <c r="E2670" s="1" t="d">
        <v>2013-08-12</v>
      </c>
      <c r="F2670" t="s">
        <v>115</v>
      </c>
      <c r="G2670" s="1" t="d">
        <v>1961-02-04</v>
      </c>
      <c r="H2670">
        <v>55</v>
      </c>
      <c r="I2670" t="s">
        <v>54</v>
      </c>
      <c r="J2670" t="s">
        <v>102</v>
      </c>
      <c r="K2670">
        <v>0</v>
      </c>
      <c r="L2670">
        <v>0</v>
      </c>
      <c r="M2670">
        <v>0</v>
      </c>
      <c r="N2670">
        <v>0</v>
      </c>
      <c r="O2670">
        <v>-1</v>
      </c>
      <c r="P2670" s="2" t="d">
        <v>2013-08-11T06:49:44.99999998603016475</v>
      </c>
      <c r="Q2670" s="2" t="d">
        <v>2013-08-12T09:32:57.99999970011413175</v>
      </c>
      <c r="R2670" t="s">
        <v>10147</v>
      </c>
      <c r="S2670" s="1" t="d">
        <v>2013-08-11</v>
      </c>
      <c r="U2670">
        <v>1</v>
      </c>
      <c r="V2670" t="s">
        <v>97</v>
      </c>
      <c r="W2670" t="s">
        <v>80</v>
      </c>
      <c r="X2670">
        <v>0</v>
      </c>
      <c r="AG2670">
        <v>0</v>
      </c>
      <c r="AL2670" t="s">
        <v>59</v>
      </c>
      <c r="AM2670">
        <v>1</v>
      </c>
      <c r="AN2670" t="s">
        <v>60</v>
      </c>
      <c r="AO2670" s="1" t="d">
        <v>2013-08-12</v>
      </c>
      <c r="AP2670" t="s">
        <v>61</v>
      </c>
      <c r="AQ2670">
        <v>1</v>
      </c>
      <c r="AR2670" t="s">
        <v>60</v>
      </c>
      <c r="AS2670" s="1" t="d">
        <v>2013-08-12</v>
      </c>
      <c r="AT2670" s="1" t="d">
        <v>2014-05-20</v>
      </c>
      <c r="AU2670" s="1" t="d">
        <v>2014-05-21</v>
      </c>
      <c r="AV2670">
        <v>0</v>
      </c>
      <c r="AW2670">
        <v>0</v>
      </c>
      <c r="AX2670">
        <v>281</v>
      </c>
      <c r="AY2670">
        <v>0</v>
      </c>
      <c r="AZ2670">
        <f t="shared" si="246"/>
        <v>1</v>
      </c>
      <c r="BA2670">
        <f t="shared" si="247"/>
        <v>1</v>
      </c>
      <c r="BB2670" s="3">
        <v>1</v>
      </c>
      <c r="BC2670" s="3">
        <v>0</v>
      </c>
      <c r="BD2670" s="3">
        <v>1</v>
      </c>
      <c r="BE2670">
        <f>IF(BD2670&gt;Summary!$C$2,1,0)</f>
        <v>0</v>
      </c>
      <c r="BF2670">
        <f t="shared" si="248"/>
        <v>0</v>
      </c>
      <c r="BG2670">
        <f t="shared" si="249"/>
        <v>1</v>
      </c>
      <c r="BH2670">
        <f t="shared" si="250"/>
        <v>0</v>
      </c>
      <c r="BI2670">
        <f t="shared" si="251"/>
        <v>0</v>
      </c>
    </row>
    <row r="2671" spans="1:61" x14ac:dyDescent="0.2">
      <c r="A2671">
        <v>4069</v>
      </c>
      <c r="B2671" t="s">
        <v>10148</v>
      </c>
      <c r="C2671" t="s">
        <v>10149</v>
      </c>
      <c r="D2671" t="s">
        <v>3260</v>
      </c>
      <c r="E2671" s="1" t="d">
        <v>2013-09-23</v>
      </c>
      <c r="F2671" t="s">
        <v>53</v>
      </c>
      <c r="G2671" s="1" t="d">
        <v>1991-05-05</v>
      </c>
      <c r="H2671">
        <v>24</v>
      </c>
      <c r="I2671" t="s">
        <v>75</v>
      </c>
      <c r="J2671" t="s">
        <v>102</v>
      </c>
      <c r="K2671">
        <v>0</v>
      </c>
      <c r="L2671">
        <v>0</v>
      </c>
      <c r="M2671">
        <v>2</v>
      </c>
      <c r="N2671">
        <v>3</v>
      </c>
      <c r="O2671">
        <v>0</v>
      </c>
      <c r="P2671" s="2" t="d">
        <v>2013-09-23T12:21:53.99999975692480725</v>
      </c>
      <c r="Q2671" s="2" t="d">
        <v>2013-09-23T07:52:28.00000016111880300</v>
      </c>
      <c r="R2671" t="s">
        <v>10150</v>
      </c>
      <c r="S2671" s="1" t="d">
        <v>2013-09-22</v>
      </c>
      <c r="U2671">
        <v>1</v>
      </c>
      <c r="V2671" t="s">
        <v>57</v>
      </c>
      <c r="W2671" t="s">
        <v>1435</v>
      </c>
      <c r="X2671">
        <v>1</v>
      </c>
      <c r="Y2671" t="s">
        <v>10151</v>
      </c>
      <c r="Z2671" t="s">
        <v>135</v>
      </c>
      <c r="AB2671" s="1" t="d">
        <v>2015-04-14</v>
      </c>
      <c r="AC2671" t="s">
        <v>8267</v>
      </c>
      <c r="AG2671">
        <v>0</v>
      </c>
      <c r="AL2671" t="s">
        <v>59</v>
      </c>
      <c r="AM2671">
        <v>4</v>
      </c>
      <c r="AN2671" t="s">
        <v>60</v>
      </c>
      <c r="AO2671" s="1" t="d">
        <v>2013-09-23</v>
      </c>
      <c r="AP2671" t="s">
        <v>61</v>
      </c>
      <c r="AQ2671">
        <v>6</v>
      </c>
      <c r="AR2671" t="s">
        <v>87</v>
      </c>
      <c r="AS2671" s="1" t="d">
        <v>2013-09-23</v>
      </c>
      <c r="AT2671" s="1" t="d">
        <v>2013-09-23</v>
      </c>
      <c r="AU2671" s="1" t="d">
        <v>2013-09-23</v>
      </c>
      <c r="AV2671">
        <v>3</v>
      </c>
      <c r="AW2671">
        <v>0</v>
      </c>
      <c r="AX2671">
        <v>568</v>
      </c>
      <c r="AY2671">
        <v>1</v>
      </c>
      <c r="AZ2671">
        <f t="shared" si="246"/>
        <v>1</v>
      </c>
      <c r="BA2671">
        <f t="shared" si="247"/>
        <v>1</v>
      </c>
      <c r="BB2671" s="3">
        <v>1</v>
      </c>
      <c r="BC2671" s="3">
        <v>1</v>
      </c>
      <c r="BD2671" s="3">
        <v>4</v>
      </c>
      <c r="BE2671">
        <f>IF(BD2671&gt;Summary!$C$2,1,0)</f>
        <v>0</v>
      </c>
      <c r="BF2671">
        <f t="shared" si="248"/>
        <v>0</v>
      </c>
      <c r="BG2671">
        <f t="shared" si="249"/>
        <v>0</v>
      </c>
      <c r="BH2671">
        <f t="shared" si="250"/>
        <v>0</v>
      </c>
      <c r="BI2671">
        <f t="shared" si="251"/>
        <v>1</v>
      </c>
    </row>
    <row r="2672" spans="1:61" x14ac:dyDescent="0.2">
      <c r="A2672">
        <v>4070</v>
      </c>
      <c r="B2672" t="s">
        <v>10152</v>
      </c>
      <c r="C2672" t="s">
        <v>635</v>
      </c>
      <c r="D2672" t="s">
        <v>8935</v>
      </c>
      <c r="E2672" s="1" t="d">
        <v>2014-02-02</v>
      </c>
      <c r="F2672" t="s">
        <v>53</v>
      </c>
      <c r="G2672" s="1" t="d">
        <v>1979-01-17</v>
      </c>
      <c r="H2672">
        <v>37</v>
      </c>
      <c r="I2672" t="s">
        <v>65</v>
      </c>
      <c r="J2672" t="s">
        <v>66</v>
      </c>
      <c r="K2672">
        <v>0</v>
      </c>
      <c r="L2672">
        <v>0</v>
      </c>
      <c r="M2672">
        <v>0</v>
      </c>
      <c r="N2672">
        <v>2</v>
      </c>
      <c r="O2672">
        <v>0</v>
      </c>
      <c r="P2672" s="2" t="d">
        <v>2014-02-02T09:39:47.99999998882412775</v>
      </c>
      <c r="Q2672" s="2" t="d">
        <v>2014-02-03T08:48:51.999999750405550125</v>
      </c>
      <c r="R2672" t="s">
        <v>10153</v>
      </c>
      <c r="S2672" s="1" t="d">
        <v>2013-10-04</v>
      </c>
      <c r="U2672">
        <v>121</v>
      </c>
      <c r="V2672" t="s">
        <v>97</v>
      </c>
      <c r="W2672" t="s">
        <v>136</v>
      </c>
      <c r="X2672">
        <v>0</v>
      </c>
      <c r="AG2672">
        <v>0</v>
      </c>
      <c r="AL2672" t="s">
        <v>59</v>
      </c>
      <c r="AM2672">
        <v>1</v>
      </c>
      <c r="AN2672" t="s">
        <v>60</v>
      </c>
      <c r="AO2672" s="1" t="d">
        <v>2014-02-02</v>
      </c>
      <c r="AP2672" t="s">
        <v>61</v>
      </c>
      <c r="AQ2672">
        <v>1</v>
      </c>
      <c r="AR2672" t="s">
        <v>60</v>
      </c>
      <c r="AS2672" s="1" t="d">
        <v>2014-02-02</v>
      </c>
      <c r="AT2672" s="1" t="d">
        <v>2014-02-02</v>
      </c>
      <c r="AU2672" s="1" t="d">
        <v>2014-02-03</v>
      </c>
      <c r="AV2672">
        <v>2</v>
      </c>
      <c r="AW2672">
        <v>1</v>
      </c>
      <c r="AX2672">
        <v>789</v>
      </c>
      <c r="AY2672">
        <v>0</v>
      </c>
      <c r="AZ2672">
        <f t="shared" si="246"/>
        <v>1</v>
      </c>
      <c r="BA2672">
        <f t="shared" si="247"/>
        <v>1</v>
      </c>
      <c r="BB2672" s="3">
        <v>1</v>
      </c>
      <c r="BC2672" s="3">
        <v>0</v>
      </c>
      <c r="BD2672" s="3">
        <v>1</v>
      </c>
      <c r="BE2672">
        <f>IF(BD2672&gt;Summary!$C$2,1,0)</f>
        <v>0</v>
      </c>
      <c r="BF2672">
        <f t="shared" si="248"/>
        <v>0</v>
      </c>
      <c r="BG2672">
        <f t="shared" si="249"/>
        <v>1</v>
      </c>
      <c r="BH2672">
        <f t="shared" si="250"/>
        <v>0</v>
      </c>
      <c r="BI2672">
        <f t="shared" si="251"/>
        <v>0</v>
      </c>
    </row>
    <row r="2673" spans="1:61" x14ac:dyDescent="0.2">
      <c r="A2673">
        <v>4072</v>
      </c>
      <c r="B2673" t="s">
        <v>10154</v>
      </c>
      <c r="C2673" t="s">
        <v>577</v>
      </c>
      <c r="D2673" t="s">
        <v>10155</v>
      </c>
      <c r="E2673" s="1" t="d">
        <v>2013-10-04</v>
      </c>
      <c r="F2673" t="s">
        <v>53</v>
      </c>
      <c r="G2673" s="1" t="d">
        <v>1974-08-17</v>
      </c>
      <c r="H2673">
        <v>41</v>
      </c>
      <c r="I2673" t="s">
        <v>65</v>
      </c>
      <c r="J2673" t="s">
        <v>66</v>
      </c>
      <c r="K2673">
        <v>0</v>
      </c>
      <c r="L2673">
        <v>0</v>
      </c>
      <c r="M2673">
        <v>0</v>
      </c>
      <c r="N2673">
        <v>0</v>
      </c>
      <c r="O2673">
        <v>0</v>
      </c>
      <c r="P2673" s="2" t="d">
        <v>2013-10-04T02:06:11.00000018253922650</v>
      </c>
      <c r="Q2673" s="2" t="d">
        <v>2014-03-30T04:15:16.9999997830018425</v>
      </c>
      <c r="R2673" t="s">
        <v>10156</v>
      </c>
      <c r="S2673" s="1" t="d">
        <v>2013-10-03</v>
      </c>
      <c r="U2673">
        <v>1</v>
      </c>
      <c r="V2673" t="s">
        <v>57</v>
      </c>
      <c r="W2673" t="s">
        <v>58</v>
      </c>
      <c r="X2673">
        <v>0</v>
      </c>
      <c r="AG2673">
        <v>0</v>
      </c>
      <c r="AL2673" t="s">
        <v>59</v>
      </c>
      <c r="AM2673">
        <v>1</v>
      </c>
      <c r="AN2673" t="s">
        <v>60</v>
      </c>
      <c r="AO2673" s="1" t="d">
        <v>2013-10-04</v>
      </c>
      <c r="AP2673" t="s">
        <v>61</v>
      </c>
      <c r="AQ2673">
        <v>1</v>
      </c>
      <c r="AR2673" t="s">
        <v>60</v>
      </c>
      <c r="AS2673" s="1" t="d">
        <v>2013-10-04</v>
      </c>
      <c r="AT2673" s="1" t="d">
        <v>2013-10-04</v>
      </c>
      <c r="AU2673" s="1" t="d">
        <v>2014-03-30</v>
      </c>
      <c r="AV2673">
        <v>0</v>
      </c>
      <c r="AW2673">
        <v>177</v>
      </c>
      <c r="AX2673">
        <v>910</v>
      </c>
      <c r="AY2673">
        <v>0</v>
      </c>
      <c r="AZ2673">
        <f t="shared" si="246"/>
        <v>1</v>
      </c>
      <c r="BA2673">
        <f t="shared" si="247"/>
        <v>1</v>
      </c>
      <c r="BB2673" s="3">
        <v>1</v>
      </c>
      <c r="BC2673" s="3">
        <v>0</v>
      </c>
      <c r="BD2673" s="3">
        <v>1</v>
      </c>
      <c r="BE2673">
        <f>IF(BD2673&gt;Summary!$C$2,1,0)</f>
        <v>0</v>
      </c>
      <c r="BF2673">
        <f t="shared" si="248"/>
        <v>0</v>
      </c>
      <c r="BG2673">
        <f t="shared" si="249"/>
        <v>1</v>
      </c>
      <c r="BH2673">
        <f t="shared" si="250"/>
        <v>0</v>
      </c>
      <c r="BI2673">
        <f t="shared" si="251"/>
        <v>0</v>
      </c>
    </row>
    <row r="2674" spans="1:61" x14ac:dyDescent="0.2">
      <c r="A2674">
        <v>4073</v>
      </c>
      <c r="B2674" t="s">
        <v>10157</v>
      </c>
      <c r="C2674" t="s">
        <v>635</v>
      </c>
      <c r="D2674" t="s">
        <v>10158</v>
      </c>
      <c r="E2674" s="1" t="d">
        <v>2013-03-06</v>
      </c>
      <c r="F2674" t="s">
        <v>53</v>
      </c>
      <c r="G2674" s="1" t="d">
        <v>1989-08-14</v>
      </c>
      <c r="H2674">
        <v>26</v>
      </c>
      <c r="I2674" t="s">
        <v>65</v>
      </c>
      <c r="J2674" t="s">
        <v>102</v>
      </c>
      <c r="K2674">
        <v>0</v>
      </c>
      <c r="L2674">
        <v>0</v>
      </c>
      <c r="M2674">
        <v>0</v>
      </c>
      <c r="N2674">
        <v>0</v>
      </c>
      <c r="O2674">
        <v>-1</v>
      </c>
      <c r="P2674" s="2" t="d">
        <v>2013-03-05T09:28:44.00000004563480325</v>
      </c>
      <c r="Q2674" s="2" t="d">
        <v>2013-03-06T07:12:02.9999996954575200</v>
      </c>
      <c r="R2674" t="s">
        <v>10159</v>
      </c>
      <c r="S2674" s="1" t="d">
        <v>2013-03-05</v>
      </c>
      <c r="U2674">
        <v>1</v>
      </c>
      <c r="V2674" t="s">
        <v>97</v>
      </c>
      <c r="W2674" t="s">
        <v>80</v>
      </c>
      <c r="X2674">
        <v>0</v>
      </c>
      <c r="AG2674">
        <v>0</v>
      </c>
      <c r="AL2674" t="s">
        <v>59</v>
      </c>
      <c r="AM2674">
        <v>2</v>
      </c>
      <c r="AN2674" t="s">
        <v>60</v>
      </c>
      <c r="AO2674" s="1" t="d">
        <v>2013-03-06</v>
      </c>
      <c r="AP2674" t="s">
        <v>61</v>
      </c>
      <c r="AQ2674">
        <v>3</v>
      </c>
      <c r="AR2674" t="s">
        <v>60</v>
      </c>
      <c r="AS2674" s="1" t="d">
        <v>2013-03-06</v>
      </c>
      <c r="AT2674" s="1" t="d">
        <v>2016-02-23</v>
      </c>
      <c r="AU2674" s="1" t="d">
        <v>2016-02-23</v>
      </c>
      <c r="AV2674">
        <v>0</v>
      </c>
      <c r="AW2674">
        <v>0</v>
      </c>
      <c r="AX2674">
        <v>1084</v>
      </c>
      <c r="AY2674">
        <v>0</v>
      </c>
      <c r="AZ2674">
        <f t="shared" si="246"/>
        <v>1</v>
      </c>
      <c r="BA2674">
        <f t="shared" si="247"/>
        <v>1</v>
      </c>
      <c r="BB2674" s="3">
        <v>1</v>
      </c>
      <c r="BC2674" s="3">
        <v>0</v>
      </c>
      <c r="BD2674" s="3">
        <v>2</v>
      </c>
      <c r="BE2674">
        <f>IF(BD2674&gt;Summary!$C$2,1,0)</f>
        <v>0</v>
      </c>
      <c r="BF2674">
        <f t="shared" si="248"/>
        <v>0</v>
      </c>
      <c r="BG2674">
        <f t="shared" si="249"/>
        <v>1</v>
      </c>
      <c r="BH2674">
        <f t="shared" si="250"/>
        <v>0</v>
      </c>
      <c r="BI2674">
        <f t="shared" si="251"/>
        <v>0</v>
      </c>
    </row>
    <row r="2675" spans="1:61" x14ac:dyDescent="0.2">
      <c r="A2675">
        <v>4075</v>
      </c>
      <c r="B2675" t="s">
        <v>10160</v>
      </c>
      <c r="C2675" t="s">
        <v>1184</v>
      </c>
      <c r="D2675" t="s">
        <v>10161</v>
      </c>
      <c r="E2675" s="1" t="d">
        <v>2013-04-08</v>
      </c>
      <c r="F2675" t="s">
        <v>53</v>
      </c>
      <c r="G2675" s="1" t="d">
        <v>1975-04-15</v>
      </c>
      <c r="H2675">
        <v>41</v>
      </c>
      <c r="I2675" t="s">
        <v>65</v>
      </c>
      <c r="J2675" t="s">
        <v>66</v>
      </c>
      <c r="K2675">
        <v>0</v>
      </c>
      <c r="L2675">
        <v>0</v>
      </c>
      <c r="M2675">
        <v>0</v>
      </c>
      <c r="N2675">
        <v>13</v>
      </c>
      <c r="O2675">
        <v>-1</v>
      </c>
      <c r="P2675" s="2" t="d">
        <v>2013-04-07T11:54:14.00000021327286675</v>
      </c>
      <c r="Q2675" s="2" t="d">
        <v>2013-04-10T05:02:20.99999985191971125</v>
      </c>
      <c r="R2675" t="s">
        <v>10162</v>
      </c>
      <c r="S2675" s="1" t="d">
        <v>2013-04-07</v>
      </c>
      <c r="U2675">
        <v>1</v>
      </c>
      <c r="V2675" t="s">
        <v>57</v>
      </c>
      <c r="W2675" t="s">
        <v>2041</v>
      </c>
      <c r="X2675">
        <v>0</v>
      </c>
      <c r="AG2675">
        <v>0</v>
      </c>
      <c r="AL2675" t="s">
        <v>59</v>
      </c>
      <c r="AM2675">
        <v>5</v>
      </c>
      <c r="AN2675" t="s">
        <v>87</v>
      </c>
      <c r="AO2675" s="1" t="d">
        <v>2013-04-08</v>
      </c>
      <c r="AP2675" t="s">
        <v>61</v>
      </c>
      <c r="AQ2675">
        <v>5</v>
      </c>
      <c r="AR2675" t="s">
        <v>87</v>
      </c>
      <c r="AS2675" s="1" t="d">
        <v>2013-04-08</v>
      </c>
      <c r="AT2675" s="1" t="d">
        <v>2013-11-09</v>
      </c>
      <c r="AU2675" s="1" t="d">
        <v>2013-11-14</v>
      </c>
      <c r="AV2675">
        <v>13</v>
      </c>
      <c r="AW2675">
        <v>2</v>
      </c>
      <c r="AX2675">
        <v>215</v>
      </c>
      <c r="AY2675">
        <v>0</v>
      </c>
      <c r="AZ2675">
        <f t="shared" si="246"/>
        <v>1</v>
      </c>
      <c r="BA2675">
        <f t="shared" si="247"/>
        <v>1</v>
      </c>
      <c r="BB2675" s="3">
        <v>1</v>
      </c>
      <c r="BC2675" s="3">
        <v>0</v>
      </c>
      <c r="BD2675" s="3">
        <v>5</v>
      </c>
      <c r="BE2675">
        <f>IF(BD2675&gt;Summary!$C$2,1,0)</f>
        <v>0</v>
      </c>
      <c r="BF2675">
        <f t="shared" si="248"/>
        <v>0</v>
      </c>
      <c r="BG2675">
        <f t="shared" si="249"/>
        <v>1</v>
      </c>
      <c r="BH2675">
        <f t="shared" si="250"/>
        <v>0</v>
      </c>
      <c r="BI2675">
        <f t="shared" si="251"/>
        <v>0</v>
      </c>
    </row>
    <row r="2676" spans="1:61" x14ac:dyDescent="0.2">
      <c r="A2676">
        <v>4076</v>
      </c>
      <c r="B2676" t="s">
        <v>10163</v>
      </c>
      <c r="C2676" t="s">
        <v>1530</v>
      </c>
      <c r="D2676" t="s">
        <v>10164</v>
      </c>
      <c r="E2676" s="1" t="d">
        <v>2013-02-18</v>
      </c>
      <c r="F2676" t="s">
        <v>53</v>
      </c>
      <c r="G2676" s="1" t="d">
        <v>1983-01-31</v>
      </c>
      <c r="H2676">
        <v>33</v>
      </c>
      <c r="I2676" t="s">
        <v>65</v>
      </c>
      <c r="J2676" t="s">
        <v>66</v>
      </c>
      <c r="K2676">
        <v>0</v>
      </c>
      <c r="L2676">
        <v>0</v>
      </c>
      <c r="M2676">
        <v>0</v>
      </c>
      <c r="N2676">
        <v>6</v>
      </c>
      <c r="O2676">
        <v>-1</v>
      </c>
      <c r="P2676" s="2" t="d">
        <v>2013-02-17T07:07:47.999999807216226975</v>
      </c>
      <c r="Q2676" s="2" t="d">
        <v>2013-02-18T02:48:49.9999999115243554200</v>
      </c>
      <c r="R2676" t="s">
        <v>10165</v>
      </c>
      <c r="S2676" s="1" t="d">
        <v>2013-02-17</v>
      </c>
      <c r="U2676">
        <v>1</v>
      </c>
      <c r="V2676" t="s">
        <v>57</v>
      </c>
      <c r="W2676" t="s">
        <v>239</v>
      </c>
      <c r="X2676">
        <v>0</v>
      </c>
      <c r="AG2676">
        <v>0</v>
      </c>
      <c r="AL2676" t="s">
        <v>59</v>
      </c>
      <c r="AM2676">
        <v>6</v>
      </c>
      <c r="AN2676" t="s">
        <v>87</v>
      </c>
      <c r="AO2676" s="1" t="d">
        <v>2013-02-18</v>
      </c>
      <c r="AP2676" t="s">
        <v>61</v>
      </c>
      <c r="AQ2676">
        <v>2</v>
      </c>
      <c r="AR2676" t="s">
        <v>60</v>
      </c>
      <c r="AS2676" s="1" t="d">
        <v>2013-02-18</v>
      </c>
      <c r="AT2676" s="1" t="d">
        <v>2013-02-17</v>
      </c>
      <c r="AU2676" s="1" t="d">
        <v>2013-02-18</v>
      </c>
      <c r="AV2676">
        <v>6</v>
      </c>
      <c r="AW2676">
        <v>0</v>
      </c>
      <c r="AX2676">
        <v>1138</v>
      </c>
      <c r="AY2676">
        <v>0</v>
      </c>
      <c r="AZ2676">
        <f t="shared" si="246"/>
        <v>1</v>
      </c>
      <c r="BA2676">
        <f t="shared" si="247"/>
        <v>1</v>
      </c>
      <c r="BB2676" s="3">
        <v>1</v>
      </c>
      <c r="BC2676" s="3">
        <v>0</v>
      </c>
      <c r="BD2676" s="3">
        <v>6</v>
      </c>
      <c r="BE2676">
        <f>IF(BD2676&gt;Summary!$C$2,1,0)</f>
        <v>1</v>
      </c>
      <c r="BF2676">
        <f t="shared" si="248"/>
        <v>0</v>
      </c>
      <c r="BG2676">
        <f t="shared" si="249"/>
        <v>0</v>
      </c>
      <c r="BH2676">
        <f t="shared" si="250"/>
        <v>1</v>
      </c>
      <c r="BI2676">
        <f t="shared" si="251"/>
        <v>0</v>
      </c>
    </row>
    <row r="2677" spans="1:61" x14ac:dyDescent="0.2">
      <c r="A2677">
        <v>4078</v>
      </c>
      <c r="B2677" t="s">
        <v>10166</v>
      </c>
      <c r="C2677" t="s">
        <v>338</v>
      </c>
      <c r="D2677" t="s">
        <v>3943</v>
      </c>
      <c r="E2677" s="1" t="d">
        <v>2014-01-12</v>
      </c>
      <c r="F2677" t="s">
        <v>53</v>
      </c>
      <c r="G2677" s="1" t="d">
        <v>1968-05-28</v>
      </c>
      <c r="H2677">
        <v>47</v>
      </c>
      <c r="I2677" t="s">
        <v>54</v>
      </c>
      <c r="J2677" t="s">
        <v>161</v>
      </c>
      <c r="K2677">
        <v>0</v>
      </c>
      <c r="L2677">
        <v>0</v>
      </c>
      <c r="M2677">
        <v>0</v>
      </c>
      <c r="N2677">
        <v>0</v>
      </c>
      <c r="O2677">
        <v>-1</v>
      </c>
      <c r="P2677" s="2" t="d">
        <v>2014-01-11T06:21:34.00000011082738800</v>
      </c>
      <c r="Q2677" s="2" t="d">
        <v>2014-01-14T09:19:01.9999997830018425</v>
      </c>
      <c r="R2677" t="s">
        <v>10167</v>
      </c>
      <c r="S2677" s="1" t="d">
        <v>2014-01-11</v>
      </c>
      <c r="U2677">
        <v>1</v>
      </c>
      <c r="V2677" t="s">
        <v>97</v>
      </c>
      <c r="W2677" t="s">
        <v>1908</v>
      </c>
      <c r="X2677">
        <v>1</v>
      </c>
      <c r="Y2677" t="s">
        <v>10168</v>
      </c>
      <c r="Z2677" t="s">
        <v>135</v>
      </c>
      <c r="AB2677" s="1" t="d">
        <v>2014-04-29</v>
      </c>
      <c r="AC2677" t="s">
        <v>201</v>
      </c>
      <c r="AG2677">
        <v>0</v>
      </c>
      <c r="AL2677" t="s">
        <v>59</v>
      </c>
      <c r="AM2677">
        <v>1</v>
      </c>
      <c r="AN2677" t="s">
        <v>60</v>
      </c>
      <c r="AO2677" s="1" t="d">
        <v>2014-01-12</v>
      </c>
      <c r="AP2677" t="s">
        <v>61</v>
      </c>
      <c r="AQ2677">
        <v>1</v>
      </c>
      <c r="AR2677" t="s">
        <v>60</v>
      </c>
      <c r="AS2677" s="1" t="d">
        <v>2014-01-12</v>
      </c>
      <c r="AT2677" s="1" t="d">
        <v>2014-01-11</v>
      </c>
      <c r="AU2677" s="1" t="d">
        <v>2014-01-14</v>
      </c>
      <c r="AV2677">
        <v>0</v>
      </c>
      <c r="AW2677">
        <v>2</v>
      </c>
      <c r="AX2677">
        <v>107</v>
      </c>
      <c r="AY2677">
        <v>1</v>
      </c>
      <c r="AZ2677">
        <f t="shared" si="246"/>
        <v>1</v>
      </c>
      <c r="BA2677">
        <f t="shared" si="247"/>
        <v>1</v>
      </c>
      <c r="BB2677" s="3">
        <v>1</v>
      </c>
      <c r="BC2677" s="3">
        <v>1</v>
      </c>
      <c r="BD2677" s="3">
        <v>1</v>
      </c>
      <c r="BE2677">
        <f>IF(BD2677&gt;Summary!$C$2,1,0)</f>
        <v>0</v>
      </c>
      <c r="BF2677">
        <f t="shared" si="248"/>
        <v>0</v>
      </c>
      <c r="BG2677">
        <f t="shared" si="249"/>
        <v>0</v>
      </c>
      <c r="BH2677">
        <f t="shared" si="250"/>
        <v>0</v>
      </c>
      <c r="BI2677">
        <f t="shared" si="251"/>
        <v>1</v>
      </c>
    </row>
    <row r="2678" spans="1:61" x14ac:dyDescent="0.2">
      <c r="A2678">
        <v>4080</v>
      </c>
      <c r="B2678" t="s">
        <v>10169</v>
      </c>
      <c r="C2678" t="s">
        <v>1455</v>
      </c>
      <c r="D2678" t="s">
        <v>6018</v>
      </c>
      <c r="E2678" s="1" t="d">
        <v>2013-10-30</v>
      </c>
      <c r="F2678" t="s">
        <v>53</v>
      </c>
      <c r="G2678" s="1" t="d">
        <v>1992-05-11</v>
      </c>
      <c r="H2678">
        <v>23</v>
      </c>
      <c r="I2678" t="s">
        <v>75</v>
      </c>
      <c r="J2678" t="s">
        <v>66</v>
      </c>
      <c r="K2678">
        <v>0</v>
      </c>
      <c r="L2678">
        <v>0</v>
      </c>
      <c r="M2678">
        <v>0</v>
      </c>
      <c r="N2678">
        <v>0</v>
      </c>
      <c r="O2678">
        <v>-1</v>
      </c>
      <c r="P2678" s="2" t="d">
        <v>2013-10-29T06:06:57.00000003911554950</v>
      </c>
      <c r="Q2678" s="2" t="d">
        <v>2013-10-31T02:30:07.9999997746199400</v>
      </c>
      <c r="R2678" t="s">
        <v>10170</v>
      </c>
      <c r="S2678" s="1" t="d">
        <v>2013-10-29</v>
      </c>
      <c r="U2678">
        <v>1</v>
      </c>
      <c r="V2678" t="s">
        <v>57</v>
      </c>
      <c r="W2678" t="s">
        <v>167</v>
      </c>
      <c r="X2678">
        <v>0</v>
      </c>
      <c r="AG2678">
        <v>0</v>
      </c>
      <c r="AL2678" t="s">
        <v>59</v>
      </c>
      <c r="AM2678">
        <v>5</v>
      </c>
      <c r="AN2678" t="s">
        <v>87</v>
      </c>
      <c r="AO2678" s="1" t="d">
        <v>2013-10-30</v>
      </c>
      <c r="AP2678" t="s">
        <v>61</v>
      </c>
      <c r="AQ2678">
        <v>6</v>
      </c>
      <c r="AR2678" t="s">
        <v>87</v>
      </c>
      <c r="AS2678" s="1" t="d">
        <v>2013-10-30</v>
      </c>
      <c r="AT2678" s="1" t="d">
        <v>2013-10-29</v>
      </c>
      <c r="AU2678" s="1" t="d">
        <v>2013-10-31</v>
      </c>
      <c r="AV2678">
        <v>0</v>
      </c>
      <c r="AW2678">
        <v>1</v>
      </c>
      <c r="AX2678">
        <v>884</v>
      </c>
      <c r="AY2678">
        <v>0</v>
      </c>
      <c r="AZ2678">
        <f t="shared" si="246"/>
        <v>1</v>
      </c>
      <c r="BA2678">
        <f t="shared" si="247"/>
        <v>1</v>
      </c>
      <c r="BB2678" s="3">
        <v>1</v>
      </c>
      <c r="BC2678" s="3">
        <v>0</v>
      </c>
      <c r="BD2678" s="3">
        <v>5</v>
      </c>
      <c r="BE2678">
        <f>IF(BD2678&gt;Summary!$C$2,1,0)</f>
        <v>0</v>
      </c>
      <c r="BF2678">
        <f t="shared" si="248"/>
        <v>0</v>
      </c>
      <c r="BG2678">
        <f t="shared" si="249"/>
        <v>1</v>
      </c>
      <c r="BH2678">
        <f t="shared" si="250"/>
        <v>0</v>
      </c>
      <c r="BI2678">
        <f t="shared" si="251"/>
        <v>0</v>
      </c>
    </row>
    <row r="2679" spans="1:61" x14ac:dyDescent="0.2">
      <c r="A2679">
        <v>4081</v>
      </c>
      <c r="B2679" t="s">
        <v>10171</v>
      </c>
      <c r="C2679" t="s">
        <v>477</v>
      </c>
      <c r="D2679" t="s">
        <v>10172</v>
      </c>
      <c r="E2679" s="1" t="d">
        <v>2014-03-08</v>
      </c>
      <c r="F2679" t="s">
        <v>53</v>
      </c>
      <c r="G2679" s="1" t="d">
        <v>1988-10-10</v>
      </c>
      <c r="H2679">
        <v>27</v>
      </c>
      <c r="I2679" t="s">
        <v>65</v>
      </c>
      <c r="J2679" t="s">
        <v>102</v>
      </c>
      <c r="K2679">
        <v>0</v>
      </c>
      <c r="L2679">
        <v>0</v>
      </c>
      <c r="M2679">
        <v>0</v>
      </c>
      <c r="N2679">
        <v>1</v>
      </c>
      <c r="O2679">
        <v>-1</v>
      </c>
      <c r="P2679" s="2" t="d">
        <v>2014-03-07T07:32:26.00000018253922650</v>
      </c>
      <c r="Q2679" s="2" t="d">
        <v>2014-03-08T09:08:08.00000029150396575</v>
      </c>
      <c r="R2679" t="s">
        <v>10173</v>
      </c>
      <c r="T2679" s="1" t="d">
        <v>2014-03-07</v>
      </c>
      <c r="U2679">
        <v>1</v>
      </c>
      <c r="V2679" t="s">
        <v>57</v>
      </c>
      <c r="W2679" t="s">
        <v>92</v>
      </c>
      <c r="X2679">
        <v>0</v>
      </c>
      <c r="AG2679">
        <v>0</v>
      </c>
      <c r="AL2679" t="s">
        <v>59</v>
      </c>
      <c r="AM2679">
        <v>3</v>
      </c>
      <c r="AN2679" t="s">
        <v>60</v>
      </c>
      <c r="AO2679" s="1" t="d">
        <v>2014-03-08</v>
      </c>
      <c r="AP2679" t="s">
        <v>61</v>
      </c>
      <c r="AQ2679">
        <v>2</v>
      </c>
      <c r="AR2679" t="s">
        <v>60</v>
      </c>
      <c r="AS2679" s="1" t="d">
        <v>2014-03-08</v>
      </c>
      <c r="AT2679" s="1" t="d">
        <v>2014-03-07</v>
      </c>
      <c r="AU2679" s="1" t="d">
        <v>2014-03-08</v>
      </c>
      <c r="AV2679">
        <v>1</v>
      </c>
      <c r="AW2679">
        <v>0</v>
      </c>
      <c r="AX2679">
        <v>755</v>
      </c>
      <c r="AY2679">
        <v>0</v>
      </c>
      <c r="AZ2679">
        <f t="shared" si="246"/>
        <v>1</v>
      </c>
      <c r="BA2679">
        <f t="shared" si="247"/>
        <v>1</v>
      </c>
      <c r="BB2679" s="3">
        <v>1</v>
      </c>
      <c r="BC2679" s="3">
        <v>0</v>
      </c>
      <c r="BD2679" s="3">
        <v>3</v>
      </c>
      <c r="BE2679">
        <f>IF(BD2679&gt;Summary!$C$2,1,0)</f>
        <v>0</v>
      </c>
      <c r="BF2679">
        <f t="shared" si="248"/>
        <v>0</v>
      </c>
      <c r="BG2679">
        <f t="shared" si="249"/>
        <v>1</v>
      </c>
      <c r="BH2679">
        <f t="shared" si="250"/>
        <v>0</v>
      </c>
      <c r="BI2679">
        <f t="shared" si="251"/>
        <v>0</v>
      </c>
    </row>
    <row r="2680" spans="1:61" x14ac:dyDescent="0.2">
      <c r="A2680">
        <v>4082</v>
      </c>
      <c r="B2680" t="s">
        <v>10174</v>
      </c>
      <c r="C2680" t="s">
        <v>2427</v>
      </c>
      <c r="D2680" t="s">
        <v>10175</v>
      </c>
      <c r="E2680" s="1" t="d">
        <v>2014-03-26</v>
      </c>
      <c r="F2680" t="s">
        <v>53</v>
      </c>
      <c r="G2680" s="1" t="d">
        <v>1991-12-09</v>
      </c>
      <c r="H2680">
        <v>24</v>
      </c>
      <c r="I2680" t="s">
        <v>75</v>
      </c>
      <c r="J2680" t="s">
        <v>102</v>
      </c>
      <c r="K2680">
        <v>0</v>
      </c>
      <c r="L2680">
        <v>0</v>
      </c>
      <c r="M2680">
        <v>0</v>
      </c>
      <c r="N2680">
        <v>0</v>
      </c>
      <c r="O2680">
        <v>0</v>
      </c>
      <c r="P2680" s="2" t="d">
        <v>2014-03-26T12:17:11.00000023841858100</v>
      </c>
      <c r="Q2680" s="2" t="d">
        <v>2014-05-02T11:11:36.99999969452619225</v>
      </c>
      <c r="R2680" t="s">
        <v>10176</v>
      </c>
      <c r="S2680" s="1" t="d">
        <v>2014-03-25</v>
      </c>
      <c r="U2680">
        <v>1</v>
      </c>
      <c r="V2680" t="s">
        <v>57</v>
      </c>
      <c r="W2680" t="s">
        <v>2899</v>
      </c>
      <c r="X2680">
        <v>1</v>
      </c>
      <c r="Y2680" t="s">
        <v>10177</v>
      </c>
      <c r="Z2680" t="s">
        <v>79</v>
      </c>
      <c r="AA2680">
        <v>0</v>
      </c>
      <c r="AB2680" s="1" t="d">
        <v>2015-04-19</v>
      </c>
      <c r="AC2680" t="s">
        <v>306</v>
      </c>
      <c r="AD2680" s="1" t="d">
        <v>2015-04-19</v>
      </c>
      <c r="AE2680" s="1" t="d">
        <v>2015-08-15</v>
      </c>
      <c r="AG2680">
        <v>1</v>
      </c>
      <c r="AH2680" t="s">
        <v>10178</v>
      </c>
      <c r="AI2680" t="s">
        <v>79</v>
      </c>
      <c r="AJ2680" s="1" t="d">
        <v>2015-11-06</v>
      </c>
      <c r="AK2680" t="s">
        <v>98</v>
      </c>
      <c r="AL2680" t="s">
        <v>59</v>
      </c>
      <c r="AM2680">
        <v>5</v>
      </c>
      <c r="AN2680" t="s">
        <v>87</v>
      </c>
      <c r="AO2680" s="1" t="d">
        <v>2014-03-26</v>
      </c>
      <c r="AP2680" t="s">
        <v>61</v>
      </c>
      <c r="AQ2680">
        <v>5</v>
      </c>
      <c r="AR2680" t="s">
        <v>87</v>
      </c>
      <c r="AS2680" s="1" t="d">
        <v>2014-03-26</v>
      </c>
      <c r="AT2680" s="1" t="d">
        <v>2014-06-18</v>
      </c>
      <c r="AU2680" s="1" t="d">
        <v>2014-07-11</v>
      </c>
      <c r="AV2680">
        <v>0</v>
      </c>
      <c r="AW2680">
        <v>37</v>
      </c>
      <c r="AX2680">
        <v>84</v>
      </c>
      <c r="AY2680">
        <v>0</v>
      </c>
      <c r="AZ2680">
        <f t="shared" si="246"/>
        <v>1</v>
      </c>
      <c r="BA2680">
        <f t="shared" si="247"/>
        <v>1</v>
      </c>
      <c r="BB2680" s="3">
        <v>1</v>
      </c>
      <c r="BC2680" s="3">
        <v>1</v>
      </c>
      <c r="BD2680" s="3">
        <v>5</v>
      </c>
      <c r="BE2680">
        <f>IF(BD2680&gt;Summary!$C$2,1,0)</f>
        <v>0</v>
      </c>
      <c r="BF2680">
        <f t="shared" si="248"/>
        <v>0</v>
      </c>
      <c r="BG2680">
        <f t="shared" si="249"/>
        <v>0</v>
      </c>
      <c r="BH2680">
        <f t="shared" si="250"/>
        <v>0</v>
      </c>
      <c r="BI2680">
        <f t="shared" si="251"/>
        <v>1</v>
      </c>
    </row>
    <row r="2681" spans="1:61" x14ac:dyDescent="0.2">
      <c r="A2681">
        <v>4083</v>
      </c>
      <c r="B2681" t="s">
        <v>10179</v>
      </c>
      <c r="C2681" t="s">
        <v>1211</v>
      </c>
      <c r="D2681" t="s">
        <v>838</v>
      </c>
      <c r="E2681" s="1" t="d">
        <v>2013-05-14</v>
      </c>
      <c r="F2681" t="s">
        <v>53</v>
      </c>
      <c r="G2681" s="1" t="d">
        <v>1992-07-31</v>
      </c>
      <c r="H2681">
        <v>23</v>
      </c>
      <c r="I2681" t="s">
        <v>75</v>
      </c>
      <c r="J2681" t="s">
        <v>55</v>
      </c>
      <c r="K2681">
        <v>0</v>
      </c>
      <c r="L2681">
        <v>0</v>
      </c>
      <c r="M2681">
        <v>0</v>
      </c>
      <c r="N2681">
        <v>2</v>
      </c>
      <c r="R2681" t="s">
        <v>10180</v>
      </c>
      <c r="T2681" s="1" t="d">
        <v>2013-05-13</v>
      </c>
      <c r="U2681">
        <v>1</v>
      </c>
      <c r="V2681" t="s">
        <v>97</v>
      </c>
      <c r="W2681" t="s">
        <v>92</v>
      </c>
      <c r="X2681">
        <v>0</v>
      </c>
      <c r="AG2681">
        <v>0</v>
      </c>
      <c r="AL2681" t="s">
        <v>59</v>
      </c>
      <c r="AM2681">
        <v>8</v>
      </c>
      <c r="AN2681" t="s">
        <v>86</v>
      </c>
      <c r="AO2681" s="1" t="d">
        <v>2013-05-14</v>
      </c>
      <c r="AP2681" t="s">
        <v>61</v>
      </c>
      <c r="AQ2681">
        <v>7</v>
      </c>
      <c r="AR2681" t="s">
        <v>87</v>
      </c>
      <c r="AS2681" s="1" t="d">
        <v>2013-05-14</v>
      </c>
      <c r="AV2681">
        <v>2</v>
      </c>
      <c r="AW2681">
        <v>0</v>
      </c>
      <c r="AX2681">
        <v>1053</v>
      </c>
      <c r="AY2681">
        <v>0</v>
      </c>
      <c r="AZ2681">
        <f t="shared" si="246"/>
        <v>1</v>
      </c>
      <c r="BA2681">
        <f t="shared" si="247"/>
        <v>0</v>
      </c>
      <c r="BB2681" s="3">
        <v>1</v>
      </c>
      <c r="BC2681" s="3">
        <v>0</v>
      </c>
      <c r="BD2681" s="3">
        <v>8</v>
      </c>
      <c r="BE2681">
        <f>IF(BD2681&gt;Summary!$C$2,1,0)</f>
        <v>1</v>
      </c>
      <c r="BF2681">
        <f t="shared" si="248"/>
        <v>0</v>
      </c>
      <c r="BG2681">
        <f t="shared" si="249"/>
        <v>0</v>
      </c>
      <c r="BH2681">
        <f t="shared" si="250"/>
        <v>1</v>
      </c>
      <c r="BI2681">
        <f t="shared" si="251"/>
        <v>0</v>
      </c>
    </row>
    <row r="2682" spans="1:61" x14ac:dyDescent="0.2">
      <c r="A2682">
        <v>4084</v>
      </c>
      <c r="B2682" t="s">
        <v>10181</v>
      </c>
      <c r="C2682" t="s">
        <v>2590</v>
      </c>
      <c r="D2682" t="s">
        <v>10182</v>
      </c>
      <c r="E2682" s="1" t="d">
        <v>2013-04-22</v>
      </c>
      <c r="F2682" t="s">
        <v>53</v>
      </c>
      <c r="G2682" s="1" t="d">
        <v>1985-05-13</v>
      </c>
      <c r="H2682">
        <v>30</v>
      </c>
      <c r="I2682" t="s">
        <v>65</v>
      </c>
      <c r="J2682" t="s">
        <v>66</v>
      </c>
      <c r="K2682">
        <v>0</v>
      </c>
      <c r="L2682">
        <v>1</v>
      </c>
      <c r="M2682">
        <v>0</v>
      </c>
      <c r="N2682">
        <v>10</v>
      </c>
      <c r="O2682">
        <v>0</v>
      </c>
      <c r="P2682" s="2" t="d">
        <v>2013-04-22T12:52:54.00000016205013075</v>
      </c>
      <c r="Q2682" s="2" t="d">
        <v>2013-07-25T06:28:53.00000026356428850</v>
      </c>
      <c r="R2682" t="s">
        <v>10183</v>
      </c>
      <c r="T2682" s="1" t="d">
        <v>2013-04-22</v>
      </c>
      <c r="U2682">
        <v>0</v>
      </c>
      <c r="V2682" t="s">
        <v>57</v>
      </c>
      <c r="W2682" t="s">
        <v>92</v>
      </c>
      <c r="X2682">
        <v>0</v>
      </c>
      <c r="AG2682">
        <v>0</v>
      </c>
      <c r="AL2682" t="s">
        <v>59</v>
      </c>
      <c r="AM2682">
        <v>9</v>
      </c>
      <c r="AN2682" t="s">
        <v>86</v>
      </c>
      <c r="AO2682" s="1" t="d">
        <v>2013-04-22</v>
      </c>
      <c r="AP2682" t="s">
        <v>61</v>
      </c>
      <c r="AQ2682">
        <v>6</v>
      </c>
      <c r="AR2682" t="s">
        <v>87</v>
      </c>
      <c r="AS2682" s="1" t="d">
        <v>2013-04-22</v>
      </c>
      <c r="AT2682" s="1" t="d">
        <v>2013-07-25</v>
      </c>
      <c r="AU2682" s="1" t="d">
        <v>2014-01-30</v>
      </c>
      <c r="AV2682">
        <v>10</v>
      </c>
      <c r="AW2682">
        <v>283</v>
      </c>
      <c r="AX2682">
        <v>1075</v>
      </c>
      <c r="AY2682">
        <v>0</v>
      </c>
      <c r="AZ2682">
        <f t="shared" si="246"/>
        <v>1</v>
      </c>
      <c r="BA2682">
        <f t="shared" si="247"/>
        <v>1</v>
      </c>
      <c r="BB2682" s="3">
        <v>1</v>
      </c>
      <c r="BC2682" s="3">
        <v>0</v>
      </c>
      <c r="BD2682" s="3">
        <v>9</v>
      </c>
      <c r="BE2682">
        <f>IF(BD2682&gt;Summary!$C$2,1,0)</f>
        <v>1</v>
      </c>
      <c r="BF2682">
        <f t="shared" si="248"/>
        <v>0</v>
      </c>
      <c r="BG2682">
        <f t="shared" si="249"/>
        <v>0</v>
      </c>
      <c r="BH2682">
        <f t="shared" si="250"/>
        <v>1</v>
      </c>
      <c r="BI2682">
        <f t="shared" si="251"/>
        <v>0</v>
      </c>
    </row>
    <row r="2683" spans="1:61" x14ac:dyDescent="0.2">
      <c r="A2683">
        <v>4085</v>
      </c>
      <c r="B2683" t="s">
        <v>10184</v>
      </c>
      <c r="C2683" t="s">
        <v>502</v>
      </c>
      <c r="D2683" t="s">
        <v>677</v>
      </c>
      <c r="E2683" s="1" t="d">
        <v>2013-02-19</v>
      </c>
      <c r="F2683" t="s">
        <v>53</v>
      </c>
      <c r="G2683" s="1" t="d">
        <v>1961-01-05</v>
      </c>
      <c r="H2683">
        <v>55</v>
      </c>
      <c r="I2683" t="s">
        <v>54</v>
      </c>
      <c r="J2683" t="s">
        <v>102</v>
      </c>
      <c r="K2683">
        <v>0</v>
      </c>
      <c r="L2683">
        <v>0</v>
      </c>
      <c r="M2683">
        <v>0</v>
      </c>
      <c r="N2683">
        <v>1</v>
      </c>
      <c r="O2683">
        <v>0</v>
      </c>
      <c r="P2683" s="2" t="d">
        <v>2013-02-19T03:15:37.00000026728957925</v>
      </c>
      <c r="Q2683" s="2" t="d">
        <v>2013-02-20T01:09:10.00000011641532075</v>
      </c>
      <c r="R2683" t="s">
        <v>10185</v>
      </c>
      <c r="S2683" s="1" t="d">
        <v>2013-02-19</v>
      </c>
      <c r="U2683">
        <v>0</v>
      </c>
      <c r="V2683" t="s">
        <v>57</v>
      </c>
      <c r="W2683" t="s">
        <v>77</v>
      </c>
      <c r="X2683">
        <v>0</v>
      </c>
      <c r="AG2683">
        <v>0</v>
      </c>
      <c r="AL2683" t="s">
        <v>59</v>
      </c>
      <c r="AM2683">
        <v>3</v>
      </c>
      <c r="AN2683" t="s">
        <v>60</v>
      </c>
      <c r="AO2683" s="1" t="d">
        <v>2013-02-19</v>
      </c>
      <c r="AP2683" t="s">
        <v>61</v>
      </c>
      <c r="AQ2683">
        <v>2</v>
      </c>
      <c r="AR2683" t="s">
        <v>60</v>
      </c>
      <c r="AS2683" s="1" t="d">
        <v>2013-02-19</v>
      </c>
      <c r="AT2683" s="1" t="d">
        <v>2013-07-01</v>
      </c>
      <c r="AU2683" s="1" t="d">
        <v>2013-07-09</v>
      </c>
      <c r="AV2683">
        <v>1</v>
      </c>
      <c r="AW2683">
        <v>1</v>
      </c>
      <c r="AX2683">
        <v>132</v>
      </c>
      <c r="AY2683">
        <v>0</v>
      </c>
      <c r="AZ2683">
        <f t="shared" si="246"/>
        <v>1</v>
      </c>
      <c r="BA2683">
        <f t="shared" si="247"/>
        <v>1</v>
      </c>
      <c r="BB2683" s="3">
        <v>1</v>
      </c>
      <c r="BC2683" s="3">
        <v>0</v>
      </c>
      <c r="BD2683" s="3">
        <v>3</v>
      </c>
      <c r="BE2683">
        <f>IF(BD2683&gt;Summary!$C$2,1,0)</f>
        <v>0</v>
      </c>
      <c r="BF2683">
        <f t="shared" si="248"/>
        <v>0</v>
      </c>
      <c r="BG2683">
        <f t="shared" si="249"/>
        <v>1</v>
      </c>
      <c r="BH2683">
        <f t="shared" si="250"/>
        <v>0</v>
      </c>
      <c r="BI2683">
        <f t="shared" si="251"/>
        <v>0</v>
      </c>
    </row>
    <row r="2684" spans="1:61" x14ac:dyDescent="0.2">
      <c r="A2684">
        <v>4086</v>
      </c>
      <c r="B2684" t="s">
        <v>10186</v>
      </c>
      <c r="C2684" t="s">
        <v>220</v>
      </c>
      <c r="D2684" t="s">
        <v>6115</v>
      </c>
      <c r="E2684" s="1" t="d">
        <v>2014-01-24</v>
      </c>
      <c r="F2684" t="s">
        <v>53</v>
      </c>
      <c r="G2684" s="1" t="d">
        <v>1989-06-12</v>
      </c>
      <c r="H2684">
        <v>26</v>
      </c>
      <c r="I2684" t="s">
        <v>65</v>
      </c>
      <c r="J2684" t="s">
        <v>66</v>
      </c>
      <c r="K2684">
        <v>0</v>
      </c>
      <c r="L2684">
        <v>0</v>
      </c>
      <c r="M2684">
        <v>0</v>
      </c>
      <c r="N2684">
        <v>13</v>
      </c>
      <c r="O2684">
        <v>0</v>
      </c>
      <c r="P2684" s="2" t="d">
        <v>2014-01-24T01:47:57.99999990966170775</v>
      </c>
      <c r="Q2684" s="2" t="d">
        <v>2014-01-31T09:03:31.00000028964132375</v>
      </c>
      <c r="R2684" t="s">
        <v>10187</v>
      </c>
      <c r="S2684" s="1" t="d">
        <v>2014-01-23</v>
      </c>
      <c r="U2684">
        <v>1</v>
      </c>
      <c r="V2684" t="s">
        <v>97</v>
      </c>
      <c r="W2684" t="s">
        <v>98</v>
      </c>
      <c r="X2684">
        <v>1</v>
      </c>
      <c r="Y2684" t="s">
        <v>10188</v>
      </c>
      <c r="Z2684" t="s">
        <v>79</v>
      </c>
      <c r="AB2684" s="1" t="d">
        <v>2014-06-27</v>
      </c>
      <c r="AC2684" t="s">
        <v>213</v>
      </c>
      <c r="AG2684">
        <v>0</v>
      </c>
      <c r="AL2684" t="s">
        <v>59</v>
      </c>
      <c r="AM2684">
        <v>10</v>
      </c>
      <c r="AN2684" t="s">
        <v>86</v>
      </c>
      <c r="AO2684" s="1" t="d">
        <v>2014-01-24</v>
      </c>
      <c r="AP2684" t="s">
        <v>61</v>
      </c>
      <c r="AQ2684">
        <v>10</v>
      </c>
      <c r="AR2684" t="s">
        <v>86</v>
      </c>
      <c r="AS2684" s="1" t="d">
        <v>2014-01-24</v>
      </c>
      <c r="AT2684" s="1" t="d">
        <v>2014-05-04</v>
      </c>
      <c r="AU2684" s="1" t="d">
        <v>2014-05-09</v>
      </c>
      <c r="AV2684">
        <v>13</v>
      </c>
      <c r="AW2684">
        <v>7</v>
      </c>
      <c r="AX2684">
        <v>100</v>
      </c>
      <c r="AY2684">
        <v>0</v>
      </c>
      <c r="AZ2684">
        <f t="shared" si="246"/>
        <v>1</v>
      </c>
      <c r="BA2684">
        <f t="shared" si="247"/>
        <v>1</v>
      </c>
      <c r="BB2684" s="3">
        <v>1</v>
      </c>
      <c r="BC2684" s="3">
        <v>1</v>
      </c>
      <c r="BD2684" s="3">
        <v>10</v>
      </c>
      <c r="BE2684">
        <f>IF(BD2684&gt;Summary!$C$2,1,0)</f>
        <v>1</v>
      </c>
      <c r="BF2684">
        <f t="shared" si="248"/>
        <v>1</v>
      </c>
      <c r="BG2684">
        <f t="shared" si="249"/>
        <v>0</v>
      </c>
      <c r="BH2684">
        <f t="shared" si="250"/>
        <v>0</v>
      </c>
      <c r="BI2684">
        <f t="shared" si="251"/>
        <v>0</v>
      </c>
    </row>
    <row r="2685" spans="1:61" x14ac:dyDescent="0.2">
      <c r="A2685">
        <v>4087</v>
      </c>
      <c r="B2685" t="s">
        <v>10189</v>
      </c>
      <c r="C2685" t="s">
        <v>10190</v>
      </c>
      <c r="D2685" t="s">
        <v>10191</v>
      </c>
      <c r="E2685" s="1" t="d">
        <v>2014-03-03</v>
      </c>
      <c r="F2685" t="s">
        <v>115</v>
      </c>
      <c r="G2685" s="1" t="d">
        <v>1974-06-11</v>
      </c>
      <c r="H2685">
        <v>41</v>
      </c>
      <c r="I2685" t="s">
        <v>65</v>
      </c>
      <c r="J2685" t="s">
        <v>66</v>
      </c>
      <c r="K2685">
        <v>0</v>
      </c>
      <c r="L2685">
        <v>1</v>
      </c>
      <c r="M2685">
        <v>0</v>
      </c>
      <c r="N2685">
        <v>6</v>
      </c>
      <c r="O2685">
        <v>-65</v>
      </c>
      <c r="P2685" s="2" t="d">
        <v>2013-12-28T06:57:04.000000138767063900</v>
      </c>
      <c r="Q2685" s="2" t="d">
        <v>2013-12-29T02:16:19.00000023655593225</v>
      </c>
      <c r="R2685" t="s">
        <v>10192</v>
      </c>
      <c r="S2685" s="1" t="d">
        <v>2013-12-28</v>
      </c>
      <c r="U2685">
        <v>65</v>
      </c>
      <c r="V2685" t="s">
        <v>97</v>
      </c>
      <c r="W2685" t="s">
        <v>399</v>
      </c>
      <c r="X2685">
        <v>0</v>
      </c>
      <c r="AG2685">
        <v>0</v>
      </c>
      <c r="AL2685" t="s">
        <v>59</v>
      </c>
      <c r="AM2685">
        <v>6</v>
      </c>
      <c r="AN2685" t="s">
        <v>87</v>
      </c>
      <c r="AO2685" s="1" t="d">
        <v>2014-03-03</v>
      </c>
      <c r="AP2685" t="s">
        <v>61</v>
      </c>
      <c r="AQ2685">
        <v>2</v>
      </c>
      <c r="AR2685" t="s">
        <v>60</v>
      </c>
      <c r="AS2685" s="1" t="d">
        <v>2014-03-03</v>
      </c>
      <c r="AT2685" s="1" t="d">
        <v>2013-12-28</v>
      </c>
      <c r="AU2685" s="1" t="d">
        <v>2013-12-29</v>
      </c>
      <c r="AV2685">
        <v>6</v>
      </c>
      <c r="AW2685">
        <v>0</v>
      </c>
      <c r="AX2685">
        <v>760</v>
      </c>
      <c r="AY2685">
        <v>0</v>
      </c>
      <c r="AZ2685">
        <f t="shared" si="246"/>
        <v>0</v>
      </c>
      <c r="BA2685">
        <f t="shared" si="247"/>
        <v>1</v>
      </c>
      <c r="BB2685" s="3">
        <v>1</v>
      </c>
      <c r="BC2685" s="3">
        <v>0</v>
      </c>
      <c r="BD2685" s="3">
        <v>6</v>
      </c>
      <c r="BE2685">
        <f>IF(BD2685&gt;Summary!$C$2,1,0)</f>
        <v>1</v>
      </c>
      <c r="BF2685">
        <f t="shared" si="248"/>
        <v>0</v>
      </c>
      <c r="BG2685">
        <f t="shared" si="249"/>
        <v>0</v>
      </c>
      <c r="BH2685">
        <f t="shared" si="250"/>
        <v>1</v>
      </c>
      <c r="BI2685">
        <f t="shared" si="251"/>
        <v>0</v>
      </c>
    </row>
    <row r="2686" spans="1:61" x14ac:dyDescent="0.2">
      <c r="A2686">
        <v>4088</v>
      </c>
      <c r="B2686" t="s">
        <v>10193</v>
      </c>
      <c r="C2686" t="s">
        <v>600</v>
      </c>
      <c r="D2686" t="s">
        <v>3815</v>
      </c>
      <c r="E2686" s="1" t="d">
        <v>2013-02-14</v>
      </c>
      <c r="F2686" t="s">
        <v>53</v>
      </c>
      <c r="G2686" s="1" t="d">
        <v>1981-03-01</v>
      </c>
      <c r="H2686">
        <v>35</v>
      </c>
      <c r="I2686" t="s">
        <v>65</v>
      </c>
      <c r="J2686" t="s">
        <v>66</v>
      </c>
      <c r="K2686">
        <v>0</v>
      </c>
      <c r="L2686">
        <v>0</v>
      </c>
      <c r="M2686">
        <v>0</v>
      </c>
      <c r="N2686">
        <v>0</v>
      </c>
      <c r="O2686">
        <v>0</v>
      </c>
      <c r="P2686" s="2" t="d">
        <v>2013-02-14T02:05:55.00000021420419450</v>
      </c>
      <c r="Q2686" s="2" t="d">
        <v>2013-02-15T01:58:21.99999993201345225</v>
      </c>
      <c r="R2686" t="s">
        <v>10194</v>
      </c>
      <c r="S2686" s="1" t="d">
        <v>2013-02-14</v>
      </c>
      <c r="U2686">
        <v>0</v>
      </c>
      <c r="V2686" t="s">
        <v>57</v>
      </c>
      <c r="W2686" t="s">
        <v>2041</v>
      </c>
      <c r="X2686">
        <v>0</v>
      </c>
      <c r="AG2686">
        <v>0</v>
      </c>
      <c r="AL2686" t="s">
        <v>59</v>
      </c>
      <c r="AM2686">
        <v>3</v>
      </c>
      <c r="AN2686" t="s">
        <v>60</v>
      </c>
      <c r="AO2686" s="1" t="d">
        <v>2013-02-14</v>
      </c>
      <c r="AP2686" t="s">
        <v>61</v>
      </c>
      <c r="AQ2686">
        <v>1</v>
      </c>
      <c r="AR2686" t="s">
        <v>60</v>
      </c>
      <c r="AS2686" s="1" t="d">
        <v>2013-02-14</v>
      </c>
      <c r="AT2686" s="1" t="d">
        <v>2013-02-14</v>
      </c>
      <c r="AU2686" s="1" t="d">
        <v>2013-02-15</v>
      </c>
      <c r="AV2686">
        <v>0</v>
      </c>
      <c r="AW2686">
        <v>1</v>
      </c>
      <c r="AX2686">
        <v>1142</v>
      </c>
      <c r="AY2686">
        <v>0</v>
      </c>
      <c r="AZ2686">
        <f t="shared" si="246"/>
        <v>1</v>
      </c>
      <c r="BA2686">
        <f t="shared" si="247"/>
        <v>1</v>
      </c>
      <c r="BB2686" s="3">
        <v>1</v>
      </c>
      <c r="BC2686" s="3">
        <v>0</v>
      </c>
      <c r="BD2686" s="3">
        <v>3</v>
      </c>
      <c r="BE2686">
        <f>IF(BD2686&gt;Summary!$C$2,1,0)</f>
        <v>0</v>
      </c>
      <c r="BF2686">
        <f t="shared" si="248"/>
        <v>0</v>
      </c>
      <c r="BG2686">
        <f t="shared" si="249"/>
        <v>1</v>
      </c>
      <c r="BH2686">
        <f t="shared" si="250"/>
        <v>0</v>
      </c>
      <c r="BI2686">
        <f t="shared" si="251"/>
        <v>0</v>
      </c>
    </row>
    <row r="2687" spans="1:61" x14ac:dyDescent="0.2">
      <c r="A2687">
        <v>4098</v>
      </c>
      <c r="B2687" t="s">
        <v>10195</v>
      </c>
      <c r="C2687" t="s">
        <v>3164</v>
      </c>
      <c r="D2687" t="s">
        <v>10196</v>
      </c>
      <c r="E2687" s="1" t="d">
        <v>2014-04-28</v>
      </c>
      <c r="F2687" t="s">
        <v>53</v>
      </c>
      <c r="G2687" s="1" t="d">
        <v>1990-01-12</v>
      </c>
      <c r="H2687">
        <v>26</v>
      </c>
      <c r="I2687" t="s">
        <v>65</v>
      </c>
      <c r="J2687" t="s">
        <v>66</v>
      </c>
      <c r="K2687">
        <v>0</v>
      </c>
      <c r="L2687">
        <v>0</v>
      </c>
      <c r="M2687">
        <v>0</v>
      </c>
      <c r="N2687">
        <v>4</v>
      </c>
      <c r="O2687">
        <v>-73</v>
      </c>
      <c r="P2687" s="2" t="d">
        <v>2014-02-14T04:56:03.99999973364174175</v>
      </c>
      <c r="Q2687" s="2" t="d">
        <v>2014-04-28T12:24:21.00000017322599625</v>
      </c>
      <c r="R2687" t="s">
        <v>10197</v>
      </c>
      <c r="S2687" s="1" t="d">
        <v>2014-02-13</v>
      </c>
      <c r="U2687">
        <v>74</v>
      </c>
      <c r="V2687" t="s">
        <v>57</v>
      </c>
      <c r="W2687" t="s">
        <v>1624</v>
      </c>
      <c r="X2687">
        <v>1</v>
      </c>
      <c r="Y2687" t="s">
        <v>10198</v>
      </c>
      <c r="Z2687" t="s">
        <v>70</v>
      </c>
      <c r="AA2687">
        <v>0</v>
      </c>
      <c r="AB2687" s="1" t="d">
        <v>2015-04-09</v>
      </c>
      <c r="AC2687" t="s">
        <v>795</v>
      </c>
      <c r="AD2687" s="1" t="d">
        <v>2015-04-09</v>
      </c>
      <c r="AE2687" s="1" t="d">
        <v>2015-07-24</v>
      </c>
      <c r="AG2687">
        <v>0</v>
      </c>
      <c r="AL2687" t="s">
        <v>59</v>
      </c>
      <c r="AM2687">
        <v>4</v>
      </c>
      <c r="AN2687" t="s">
        <v>60</v>
      </c>
      <c r="AO2687" s="1" t="d">
        <v>2014-04-28</v>
      </c>
      <c r="AP2687" t="s">
        <v>61</v>
      </c>
      <c r="AQ2687">
        <v>5</v>
      </c>
      <c r="AR2687" t="s">
        <v>87</v>
      </c>
      <c r="AS2687" s="1" t="d">
        <v>2014-04-28</v>
      </c>
      <c r="AT2687" s="1" t="d">
        <v>2014-08-22</v>
      </c>
      <c r="AU2687" s="1" t="d">
        <v>2014-09-17</v>
      </c>
      <c r="AV2687">
        <v>4</v>
      </c>
      <c r="AW2687">
        <v>0</v>
      </c>
      <c r="AX2687">
        <v>116</v>
      </c>
      <c r="AY2687">
        <v>0</v>
      </c>
      <c r="AZ2687">
        <f t="shared" si="246"/>
        <v>0</v>
      </c>
      <c r="BA2687">
        <f t="shared" si="247"/>
        <v>1</v>
      </c>
      <c r="BB2687" s="3">
        <v>1</v>
      </c>
      <c r="BC2687" s="3">
        <v>1</v>
      </c>
      <c r="BD2687" s="3">
        <v>4</v>
      </c>
      <c r="BE2687">
        <f>IF(BD2687&gt;Summary!$C$2,1,0)</f>
        <v>0</v>
      </c>
      <c r="BF2687">
        <f t="shared" si="248"/>
        <v>0</v>
      </c>
      <c r="BG2687">
        <f t="shared" si="249"/>
        <v>0</v>
      </c>
      <c r="BH2687">
        <f t="shared" si="250"/>
        <v>0</v>
      </c>
      <c r="BI2687">
        <f t="shared" si="251"/>
        <v>1</v>
      </c>
    </row>
    <row r="2688" spans="1:61" x14ac:dyDescent="0.2">
      <c r="A2688">
        <v>4099</v>
      </c>
      <c r="B2688" t="s">
        <v>10199</v>
      </c>
      <c r="C2688" t="s">
        <v>10200</v>
      </c>
      <c r="D2688" t="s">
        <v>7849</v>
      </c>
      <c r="E2688" s="1" t="d">
        <v>2014-02-19</v>
      </c>
      <c r="F2688" t="s">
        <v>53</v>
      </c>
      <c r="G2688" s="1" t="d">
        <v>1995-08-02</v>
      </c>
      <c r="H2688">
        <v>20</v>
      </c>
      <c r="I2688" t="s">
        <v>75</v>
      </c>
      <c r="J2688" t="s">
        <v>66</v>
      </c>
      <c r="K2688">
        <v>0</v>
      </c>
      <c r="L2688">
        <v>0</v>
      </c>
      <c r="M2688">
        <v>0</v>
      </c>
      <c r="N2688">
        <v>1</v>
      </c>
      <c r="O2688">
        <v>-22</v>
      </c>
      <c r="P2688" s="2" t="d">
        <v>2014-01-28T12:36:09.99999994877725725</v>
      </c>
      <c r="Q2688" s="2" t="d">
        <v>2014-01-29T01:59:17.00000021606683650</v>
      </c>
      <c r="R2688" t="s">
        <v>10201</v>
      </c>
      <c r="S2688" s="1" t="d">
        <v>2014-01-28</v>
      </c>
      <c r="U2688">
        <v>22</v>
      </c>
      <c r="V2688" t="s">
        <v>97</v>
      </c>
      <c r="W2688" t="s">
        <v>194</v>
      </c>
      <c r="X2688">
        <v>0</v>
      </c>
      <c r="AG2688">
        <v>0</v>
      </c>
      <c r="AL2688" t="s">
        <v>59</v>
      </c>
      <c r="AM2688">
        <v>4</v>
      </c>
      <c r="AN2688" t="s">
        <v>60</v>
      </c>
      <c r="AO2688" s="1" t="d">
        <v>2014-02-19</v>
      </c>
      <c r="AP2688" t="s">
        <v>61</v>
      </c>
      <c r="AQ2688">
        <v>6</v>
      </c>
      <c r="AR2688" t="s">
        <v>87</v>
      </c>
      <c r="AS2688" s="1" t="d">
        <v>2014-02-19</v>
      </c>
      <c r="AT2688" s="1" t="d">
        <v>2014-01-28</v>
      </c>
      <c r="AU2688" s="1" t="d">
        <v>2014-01-29</v>
      </c>
      <c r="AV2688">
        <v>1</v>
      </c>
      <c r="AW2688">
        <v>0</v>
      </c>
      <c r="AX2688">
        <v>772</v>
      </c>
      <c r="AY2688">
        <v>0</v>
      </c>
      <c r="AZ2688">
        <f t="shared" si="246"/>
        <v>1</v>
      </c>
      <c r="BA2688">
        <f t="shared" si="247"/>
        <v>1</v>
      </c>
      <c r="BB2688" s="3">
        <v>1</v>
      </c>
      <c r="BC2688" s="3">
        <v>0</v>
      </c>
      <c r="BD2688" s="3">
        <v>4</v>
      </c>
      <c r="BE2688">
        <f>IF(BD2688&gt;Summary!$C$2,1,0)</f>
        <v>0</v>
      </c>
      <c r="BF2688">
        <f t="shared" si="248"/>
        <v>0</v>
      </c>
      <c r="BG2688">
        <f t="shared" si="249"/>
        <v>1</v>
      </c>
      <c r="BH2688">
        <f t="shared" si="250"/>
        <v>0</v>
      </c>
      <c r="BI2688">
        <f t="shared" si="251"/>
        <v>0</v>
      </c>
    </row>
    <row r="2689" spans="1:61" x14ac:dyDescent="0.2">
      <c r="A2689">
        <v>4100</v>
      </c>
      <c r="B2689" t="s">
        <v>10202</v>
      </c>
      <c r="C2689" t="s">
        <v>177</v>
      </c>
      <c r="D2689" t="s">
        <v>10203</v>
      </c>
      <c r="E2689" s="1" t="d">
        <v>2013-01-22</v>
      </c>
      <c r="F2689" t="s">
        <v>53</v>
      </c>
      <c r="G2689" s="1" t="d">
        <v>1991-11-19</v>
      </c>
      <c r="H2689">
        <v>24</v>
      </c>
      <c r="I2689" t="s">
        <v>75</v>
      </c>
      <c r="J2689" t="s">
        <v>102</v>
      </c>
      <c r="K2689">
        <v>0</v>
      </c>
      <c r="L2689">
        <v>0</v>
      </c>
      <c r="M2689">
        <v>0</v>
      </c>
      <c r="N2689">
        <v>3</v>
      </c>
      <c r="O2689">
        <v>-1</v>
      </c>
      <c r="P2689" s="2" t="d">
        <v>2013-01-21T03:56:16.9999998388811945700</v>
      </c>
      <c r="Q2689" s="2" t="d">
        <v>2013-01-30T02:19:32.00000009033829225</v>
      </c>
      <c r="R2689" t="s">
        <v>10204</v>
      </c>
      <c r="S2689" s="1" t="d">
        <v>2013-01-21</v>
      </c>
      <c r="U2689">
        <v>1</v>
      </c>
      <c r="V2689" t="s">
        <v>97</v>
      </c>
      <c r="W2689" t="s">
        <v>2636</v>
      </c>
      <c r="X2689">
        <v>1</v>
      </c>
      <c r="Y2689" t="s">
        <v>10205</v>
      </c>
      <c r="Z2689" t="s">
        <v>70</v>
      </c>
      <c r="AA2689">
        <v>0</v>
      </c>
      <c r="AB2689" s="1" t="d">
        <v>2013-05-24</v>
      </c>
      <c r="AC2689" t="s">
        <v>2946</v>
      </c>
      <c r="AD2689" s="1" t="d">
        <v>2013-05-24</v>
      </c>
      <c r="AE2689" s="1" t="d">
        <v>2013-06-04</v>
      </c>
      <c r="AG2689">
        <v>0</v>
      </c>
      <c r="AL2689" t="s">
        <v>59</v>
      </c>
      <c r="AM2689">
        <v>8</v>
      </c>
      <c r="AN2689" t="s">
        <v>86</v>
      </c>
      <c r="AO2689" s="1" t="d">
        <v>2013-01-22</v>
      </c>
      <c r="AP2689" t="s">
        <v>61</v>
      </c>
      <c r="AQ2689">
        <v>7</v>
      </c>
      <c r="AR2689" t="s">
        <v>87</v>
      </c>
      <c r="AS2689" s="1" t="d">
        <v>2013-01-22</v>
      </c>
      <c r="AT2689" s="1" t="d">
        <v>2013-05-24</v>
      </c>
      <c r="AU2689" s="1" t="d">
        <v>2013-06-04</v>
      </c>
      <c r="AV2689">
        <v>3</v>
      </c>
      <c r="AW2689">
        <v>8</v>
      </c>
      <c r="AX2689">
        <v>122</v>
      </c>
      <c r="AY2689">
        <v>1</v>
      </c>
      <c r="AZ2689">
        <f t="shared" si="246"/>
        <v>1</v>
      </c>
      <c r="BA2689">
        <f t="shared" si="247"/>
        <v>1</v>
      </c>
      <c r="BB2689" s="3">
        <v>1</v>
      </c>
      <c r="BC2689" s="3">
        <v>1</v>
      </c>
      <c r="BD2689" s="3">
        <v>8</v>
      </c>
      <c r="BE2689">
        <f>IF(BD2689&gt;Summary!$C$2,1,0)</f>
        <v>1</v>
      </c>
      <c r="BF2689">
        <f t="shared" si="248"/>
        <v>1</v>
      </c>
      <c r="BG2689">
        <f t="shared" si="249"/>
        <v>0</v>
      </c>
      <c r="BH2689">
        <f t="shared" si="250"/>
        <v>0</v>
      </c>
      <c r="BI2689">
        <f t="shared" si="251"/>
        <v>0</v>
      </c>
    </row>
    <row r="2690" spans="1:61" x14ac:dyDescent="0.2">
      <c r="A2690">
        <v>4101</v>
      </c>
      <c r="B2690" t="s">
        <v>10206</v>
      </c>
      <c r="C2690" t="s">
        <v>10207</v>
      </c>
      <c r="D2690" t="s">
        <v>10208</v>
      </c>
      <c r="E2690" s="1" t="d">
        <v>2013-09-25</v>
      </c>
      <c r="F2690" t="s">
        <v>53</v>
      </c>
      <c r="G2690" s="1" t="d">
        <v>1985-04-04</v>
      </c>
      <c r="H2690">
        <v>31</v>
      </c>
      <c r="I2690" t="s">
        <v>65</v>
      </c>
      <c r="J2690" t="s">
        <v>66</v>
      </c>
      <c r="K2690">
        <v>0</v>
      </c>
      <c r="L2690">
        <v>2</v>
      </c>
      <c r="M2690">
        <v>0</v>
      </c>
      <c r="N2690">
        <v>8</v>
      </c>
      <c r="O2690">
        <v>-1</v>
      </c>
      <c r="P2690" s="2" t="d">
        <v>2013-09-24T10:11:44.00000028312206325</v>
      </c>
      <c r="Q2690" s="2" t="d">
        <v>2013-09-28T05:02:49.00000011082738800</v>
      </c>
      <c r="R2690" t="s">
        <v>10209</v>
      </c>
      <c r="S2690" s="1" t="d">
        <v>2013-09-24</v>
      </c>
      <c r="U2690">
        <v>1</v>
      </c>
      <c r="V2690" t="s">
        <v>97</v>
      </c>
      <c r="W2690" t="s">
        <v>98</v>
      </c>
      <c r="X2690">
        <v>1</v>
      </c>
      <c r="Y2690" t="s">
        <v>10210</v>
      </c>
      <c r="Z2690" t="s">
        <v>135</v>
      </c>
      <c r="AA2690">
        <v>0</v>
      </c>
      <c r="AB2690" s="1" t="d">
        <v>2014-07-10</v>
      </c>
      <c r="AC2690" t="s">
        <v>218</v>
      </c>
      <c r="AD2690" s="1" t="d">
        <v>2014-07-10</v>
      </c>
      <c r="AE2690" s="1" t="d">
        <v>2014-07-11</v>
      </c>
      <c r="AG2690">
        <v>1</v>
      </c>
      <c r="AH2690" t="s">
        <v>10211</v>
      </c>
      <c r="AI2690" t="s">
        <v>70</v>
      </c>
      <c r="AJ2690" s="1" t="d">
        <v>2015-01-20</v>
      </c>
      <c r="AK2690" t="s">
        <v>71</v>
      </c>
      <c r="AL2690" t="s">
        <v>59</v>
      </c>
      <c r="AM2690">
        <v>10</v>
      </c>
      <c r="AN2690" t="s">
        <v>86</v>
      </c>
      <c r="AO2690" s="1" t="d">
        <v>2013-09-25</v>
      </c>
      <c r="AP2690" t="s">
        <v>61</v>
      </c>
      <c r="AQ2690">
        <v>10</v>
      </c>
      <c r="AR2690" t="s">
        <v>86</v>
      </c>
      <c r="AS2690" s="1" t="d">
        <v>2013-09-25</v>
      </c>
      <c r="AT2690" s="1" t="d">
        <v>2014-07-10</v>
      </c>
      <c r="AU2690" s="1" t="d">
        <v>2014-07-11</v>
      </c>
      <c r="AV2690">
        <v>8</v>
      </c>
      <c r="AW2690">
        <v>3</v>
      </c>
      <c r="AX2690">
        <v>288</v>
      </c>
      <c r="AY2690">
        <v>1</v>
      </c>
      <c r="AZ2690">
        <f t="shared" si="246"/>
        <v>1</v>
      </c>
      <c r="BA2690">
        <f t="shared" si="247"/>
        <v>1</v>
      </c>
      <c r="BB2690" s="3">
        <v>1</v>
      </c>
      <c r="BC2690" s="3">
        <v>1</v>
      </c>
      <c r="BD2690" s="3">
        <v>10</v>
      </c>
      <c r="BE2690">
        <f>IF(BD2690&gt;Summary!$C$2,1,0)</f>
        <v>1</v>
      </c>
      <c r="BF2690">
        <f t="shared" si="248"/>
        <v>1</v>
      </c>
      <c r="BG2690">
        <f t="shared" si="249"/>
        <v>0</v>
      </c>
      <c r="BH2690">
        <f t="shared" si="250"/>
        <v>0</v>
      </c>
      <c r="BI2690">
        <f t="shared" si="251"/>
        <v>0</v>
      </c>
    </row>
    <row r="2691" spans="1:61" x14ac:dyDescent="0.2">
      <c r="A2691">
        <v>4102</v>
      </c>
      <c r="B2691" t="s">
        <v>10212</v>
      </c>
      <c r="C2691" t="s">
        <v>10213</v>
      </c>
      <c r="D2691" t="s">
        <v>10214</v>
      </c>
      <c r="E2691" s="1" t="d">
        <v>2013-05-24</v>
      </c>
      <c r="F2691" t="s">
        <v>53</v>
      </c>
      <c r="G2691" s="1" t="d">
        <v>1993-07-31</v>
      </c>
      <c r="H2691">
        <v>22</v>
      </c>
      <c r="I2691" t="s">
        <v>75</v>
      </c>
      <c r="J2691" t="s">
        <v>66</v>
      </c>
      <c r="K2691">
        <v>0</v>
      </c>
      <c r="L2691">
        <v>1</v>
      </c>
      <c r="M2691">
        <v>0</v>
      </c>
      <c r="N2691">
        <v>2</v>
      </c>
      <c r="R2691" t="s">
        <v>10215</v>
      </c>
      <c r="T2691" s="1" t="d">
        <v>2013-05-23</v>
      </c>
      <c r="U2691">
        <v>1</v>
      </c>
      <c r="V2691" t="s">
        <v>57</v>
      </c>
      <c r="W2691" t="s">
        <v>92</v>
      </c>
      <c r="X2691">
        <v>0</v>
      </c>
      <c r="AG2691">
        <v>0</v>
      </c>
      <c r="AL2691" t="s">
        <v>59</v>
      </c>
      <c r="AM2691">
        <v>9</v>
      </c>
      <c r="AN2691" t="s">
        <v>86</v>
      </c>
      <c r="AO2691" s="1" t="d">
        <v>2013-05-24</v>
      </c>
      <c r="AP2691" t="s">
        <v>61</v>
      </c>
      <c r="AQ2691">
        <v>7</v>
      </c>
      <c r="AR2691" t="s">
        <v>87</v>
      </c>
      <c r="AS2691" s="1" t="d">
        <v>2013-05-24</v>
      </c>
      <c r="AV2691">
        <v>2</v>
      </c>
      <c r="AW2691">
        <v>0</v>
      </c>
      <c r="AX2691">
        <v>1043</v>
      </c>
      <c r="AY2691">
        <v>0</v>
      </c>
      <c r="AZ2691">
        <f t="shared" si="246"/>
        <v>1</v>
      </c>
      <c r="BA2691">
        <f t="shared" si="247"/>
        <v>0</v>
      </c>
      <c r="BB2691" s="3">
        <v>1</v>
      </c>
      <c r="BC2691" s="3">
        <v>0</v>
      </c>
      <c r="BD2691" s="3">
        <v>9</v>
      </c>
      <c r="BE2691">
        <f>IF(BD2691&gt;Summary!$C$2,1,0)</f>
        <v>1</v>
      </c>
      <c r="BF2691">
        <f t="shared" si="248"/>
        <v>0</v>
      </c>
      <c r="BG2691">
        <f t="shared" si="249"/>
        <v>0</v>
      </c>
      <c r="BH2691">
        <f t="shared" si="250"/>
        <v>1</v>
      </c>
      <c r="BI2691">
        <f t="shared" si="251"/>
        <v>0</v>
      </c>
    </row>
    <row r="2692" spans="1:61" x14ac:dyDescent="0.2">
      <c r="A2692">
        <v>4104</v>
      </c>
      <c r="B2692" t="s">
        <v>10216</v>
      </c>
      <c r="C2692" t="s">
        <v>3844</v>
      </c>
      <c r="D2692" t="s">
        <v>10217</v>
      </c>
      <c r="E2692" s="1" t="d">
        <v>2014-02-15</v>
      </c>
      <c r="F2692" t="s">
        <v>53</v>
      </c>
      <c r="G2692" s="1" t="d">
        <v>1960-10-23</v>
      </c>
      <c r="H2692">
        <v>55</v>
      </c>
      <c r="I2692" t="s">
        <v>54</v>
      </c>
      <c r="J2692" t="s">
        <v>66</v>
      </c>
      <c r="K2692">
        <v>0</v>
      </c>
      <c r="L2692">
        <v>0</v>
      </c>
      <c r="M2692">
        <v>0</v>
      </c>
      <c r="N2692">
        <v>0</v>
      </c>
      <c r="O2692">
        <v>-1</v>
      </c>
      <c r="P2692" s="2" t="d">
        <v>2014-02-14T09:24:35.00000030267983800</v>
      </c>
      <c r="Q2692" s="2" t="d">
        <v>2014-02-16T03:37:43.99999991990625900</v>
      </c>
      <c r="R2692" t="s">
        <v>10218</v>
      </c>
      <c r="S2692" s="1" t="d">
        <v>2014-02-14</v>
      </c>
      <c r="U2692">
        <v>1</v>
      </c>
      <c r="V2692" t="s">
        <v>57</v>
      </c>
      <c r="W2692" t="s">
        <v>239</v>
      </c>
      <c r="X2692">
        <v>1</v>
      </c>
      <c r="Y2692" t="s">
        <v>10219</v>
      </c>
      <c r="Z2692" t="s">
        <v>70</v>
      </c>
      <c r="AB2692" s="1" t="d">
        <v>2014-05-14</v>
      </c>
      <c r="AC2692" t="s">
        <v>85</v>
      </c>
      <c r="AG2692">
        <v>0</v>
      </c>
      <c r="AL2692" t="s">
        <v>59</v>
      </c>
      <c r="AM2692">
        <v>1</v>
      </c>
      <c r="AN2692" t="s">
        <v>60</v>
      </c>
      <c r="AO2692" s="1" t="d">
        <v>2014-02-15</v>
      </c>
      <c r="AP2692" t="s">
        <v>61</v>
      </c>
      <c r="AQ2692">
        <v>1</v>
      </c>
      <c r="AR2692" t="s">
        <v>60</v>
      </c>
      <c r="AS2692" s="1" t="d">
        <v>2014-02-15</v>
      </c>
      <c r="AT2692" s="1" t="d">
        <v>2014-02-14</v>
      </c>
      <c r="AU2692" s="1" t="d">
        <v>2014-02-16</v>
      </c>
      <c r="AV2692">
        <v>0</v>
      </c>
      <c r="AW2692">
        <v>1</v>
      </c>
      <c r="AX2692">
        <v>88</v>
      </c>
      <c r="AY2692">
        <v>1</v>
      </c>
      <c r="AZ2692">
        <f t="shared" ref="AZ2692:AZ2755" si="252">IF(OR(O2692&lt;-30,O2692&gt;30),0,1)</f>
        <v>1</v>
      </c>
      <c r="BA2692">
        <f t="shared" ref="BA2692:BA2755" si="253">IF(O2692="",0,1)</f>
        <v>1</v>
      </c>
      <c r="BB2692" s="3">
        <v>1</v>
      </c>
      <c r="BC2692" s="3">
        <v>1</v>
      </c>
      <c r="BD2692" s="3">
        <v>1</v>
      </c>
      <c r="BE2692">
        <f>IF(BD2692&gt;Summary!$C$2,1,0)</f>
        <v>0</v>
      </c>
      <c r="BF2692">
        <f t="shared" ref="BF2692:BF2755" si="254">IF(AND($BC2692=1,$BE2692=1),1,0)</f>
        <v>0</v>
      </c>
      <c r="BG2692">
        <f t="shared" ref="BG2692:BG2755" si="255">IF(AND($BC2692=0,$BE2692=0),1,0)</f>
        <v>0</v>
      </c>
      <c r="BH2692">
        <f t="shared" ref="BH2692:BH2755" si="256">IF(AND($BC2692=0,$BE2692=1),1,0)</f>
        <v>0</v>
      </c>
      <c r="BI2692">
        <f t="shared" ref="BI2692:BI2755" si="257">IF(AND($BC2692=1,$BE2692=0),1,0)</f>
        <v>1</v>
      </c>
    </row>
    <row r="2693" spans="1:61" x14ac:dyDescent="0.2">
      <c r="A2693">
        <v>4105</v>
      </c>
      <c r="B2693" t="s">
        <v>10220</v>
      </c>
      <c r="C2693" t="s">
        <v>3260</v>
      </c>
      <c r="D2693" t="s">
        <v>10221</v>
      </c>
      <c r="E2693" s="1" t="d">
        <v>2014-05-19</v>
      </c>
      <c r="F2693" t="s">
        <v>53</v>
      </c>
      <c r="G2693" s="1" t="d">
        <v>1982-08-02</v>
      </c>
      <c r="H2693">
        <v>33</v>
      </c>
      <c r="I2693" t="s">
        <v>65</v>
      </c>
      <c r="J2693" t="s">
        <v>102</v>
      </c>
      <c r="K2693">
        <v>0</v>
      </c>
      <c r="L2693">
        <v>0</v>
      </c>
      <c r="M2693">
        <v>0</v>
      </c>
      <c r="N2693">
        <v>7</v>
      </c>
      <c r="O2693">
        <v>-1</v>
      </c>
      <c r="P2693" s="2" t="d">
        <v>2014-05-18T12:59:59.00000018533318950</v>
      </c>
      <c r="Q2693" s="2" t="d">
        <v>2014-05-19T08:39:11.99999995529651775</v>
      </c>
      <c r="R2693" t="s">
        <v>10222</v>
      </c>
      <c r="S2693" s="1" t="d">
        <v>2014-05-18</v>
      </c>
      <c r="U2693">
        <v>1</v>
      </c>
      <c r="V2693" t="s">
        <v>57</v>
      </c>
      <c r="W2693" t="s">
        <v>1533</v>
      </c>
      <c r="X2693">
        <v>1</v>
      </c>
      <c r="Y2693" t="s">
        <v>10223</v>
      </c>
      <c r="Z2693" t="s">
        <v>79</v>
      </c>
      <c r="AA2693">
        <v>0</v>
      </c>
      <c r="AB2693" s="1" t="d">
        <v>2014-09-02</v>
      </c>
      <c r="AC2693" t="s">
        <v>306</v>
      </c>
      <c r="AD2693" s="1" t="d">
        <v>2014-09-02</v>
      </c>
      <c r="AE2693" s="1" t="d">
        <v>2014-10-03</v>
      </c>
      <c r="AG2693">
        <v>1</v>
      </c>
      <c r="AH2693" t="s">
        <v>10223</v>
      </c>
      <c r="AI2693" t="s">
        <v>6170</v>
      </c>
      <c r="AJ2693" s="1" t="d">
        <v>2014-09-02</v>
      </c>
      <c r="AK2693" t="s">
        <v>882</v>
      </c>
      <c r="AL2693" t="s">
        <v>59</v>
      </c>
      <c r="AM2693">
        <v>9</v>
      </c>
      <c r="AN2693" t="s">
        <v>86</v>
      </c>
      <c r="AO2693" s="1" t="d">
        <v>2014-05-19</v>
      </c>
      <c r="AP2693" t="s">
        <v>61</v>
      </c>
      <c r="AQ2693">
        <v>9</v>
      </c>
      <c r="AR2693" t="s">
        <v>86</v>
      </c>
      <c r="AS2693" s="1" t="d">
        <v>2014-05-19</v>
      </c>
      <c r="AT2693" s="1" t="d">
        <v>2014-09-02</v>
      </c>
      <c r="AU2693" s="1" t="d">
        <v>2014-10-03</v>
      </c>
      <c r="AV2693">
        <v>7</v>
      </c>
      <c r="AW2693">
        <v>0</v>
      </c>
      <c r="AX2693">
        <v>106</v>
      </c>
      <c r="AY2693">
        <v>1</v>
      </c>
      <c r="AZ2693">
        <f t="shared" si="252"/>
        <v>1</v>
      </c>
      <c r="BA2693">
        <f t="shared" si="253"/>
        <v>1</v>
      </c>
      <c r="BB2693" s="3">
        <v>1</v>
      </c>
      <c r="BC2693" s="3">
        <v>1</v>
      </c>
      <c r="BD2693" s="3">
        <v>9</v>
      </c>
      <c r="BE2693">
        <f>IF(BD2693&gt;Summary!$C$2,1,0)</f>
        <v>1</v>
      </c>
      <c r="BF2693">
        <f t="shared" si="254"/>
        <v>1</v>
      </c>
      <c r="BG2693">
        <f t="shared" si="255"/>
        <v>0</v>
      </c>
      <c r="BH2693">
        <f t="shared" si="256"/>
        <v>0</v>
      </c>
      <c r="BI2693">
        <f t="shared" si="257"/>
        <v>0</v>
      </c>
    </row>
    <row r="2694" spans="1:61" x14ac:dyDescent="0.2">
      <c r="A2694">
        <v>4106</v>
      </c>
      <c r="B2694" t="s">
        <v>10224</v>
      </c>
      <c r="C2694" t="s">
        <v>109</v>
      </c>
      <c r="D2694" t="s">
        <v>2305</v>
      </c>
      <c r="E2694" s="1" t="d">
        <v>2014-01-18</v>
      </c>
      <c r="F2694" t="s">
        <v>53</v>
      </c>
      <c r="G2694" s="1" t="d">
        <v>1971-05-29</v>
      </c>
      <c r="H2694">
        <v>44</v>
      </c>
      <c r="I2694" t="s">
        <v>65</v>
      </c>
      <c r="J2694" t="s">
        <v>102</v>
      </c>
      <c r="K2694">
        <v>0</v>
      </c>
      <c r="L2694">
        <v>0</v>
      </c>
      <c r="M2694">
        <v>0</v>
      </c>
      <c r="N2694">
        <v>6</v>
      </c>
      <c r="O2694">
        <v>-1</v>
      </c>
      <c r="P2694" s="2" t="d">
        <v>2014-01-17T05:32:06.99999993201345225</v>
      </c>
      <c r="Q2694" s="2" t="d">
        <v>2014-10-14T06:07:44.99999994412064550</v>
      </c>
      <c r="R2694" t="s">
        <v>10225</v>
      </c>
      <c r="T2694" s="1" t="d">
        <v>2014-01-17</v>
      </c>
      <c r="U2694">
        <v>1</v>
      </c>
      <c r="V2694" t="s">
        <v>57</v>
      </c>
      <c r="W2694" t="s">
        <v>92</v>
      </c>
      <c r="X2694">
        <v>1</v>
      </c>
      <c r="Y2694" t="s">
        <v>10226</v>
      </c>
      <c r="Z2694" t="s">
        <v>79</v>
      </c>
      <c r="AB2694" s="1" t="d">
        <v>2015-07-19</v>
      </c>
      <c r="AC2694" t="s">
        <v>98</v>
      </c>
      <c r="AG2694">
        <v>1</v>
      </c>
      <c r="AH2694" t="s">
        <v>10226</v>
      </c>
      <c r="AI2694" t="s">
        <v>79</v>
      </c>
      <c r="AJ2694" s="1" t="d">
        <v>2015-07-19</v>
      </c>
      <c r="AK2694" t="s">
        <v>98</v>
      </c>
      <c r="AL2694" t="s">
        <v>59</v>
      </c>
      <c r="AM2694">
        <v>6</v>
      </c>
      <c r="AN2694" t="s">
        <v>87</v>
      </c>
      <c r="AO2694" s="1" t="d">
        <v>2014-01-18</v>
      </c>
      <c r="AP2694" t="s">
        <v>61</v>
      </c>
      <c r="AQ2694">
        <v>4</v>
      </c>
      <c r="AR2694" t="s">
        <v>60</v>
      </c>
      <c r="AS2694" s="1" t="d">
        <v>2014-01-18</v>
      </c>
      <c r="AT2694" s="1" t="d">
        <v>2014-10-14</v>
      </c>
      <c r="AU2694" s="1" t="d">
        <v>2015-02-25</v>
      </c>
      <c r="AV2694">
        <v>6</v>
      </c>
      <c r="AW2694">
        <v>403</v>
      </c>
      <c r="AX2694">
        <v>547</v>
      </c>
      <c r="AY2694">
        <v>1</v>
      </c>
      <c r="AZ2694">
        <f t="shared" si="252"/>
        <v>1</v>
      </c>
      <c r="BA2694">
        <f t="shared" si="253"/>
        <v>1</v>
      </c>
      <c r="BB2694" s="3">
        <v>1</v>
      </c>
      <c r="BC2694" s="3">
        <v>1</v>
      </c>
      <c r="BD2694" s="3">
        <v>6</v>
      </c>
      <c r="BE2694">
        <f>IF(BD2694&gt;Summary!$C$2,1,0)</f>
        <v>1</v>
      </c>
      <c r="BF2694">
        <f t="shared" si="254"/>
        <v>1</v>
      </c>
      <c r="BG2694">
        <f t="shared" si="255"/>
        <v>0</v>
      </c>
      <c r="BH2694">
        <f t="shared" si="256"/>
        <v>0</v>
      </c>
      <c r="BI2694">
        <f t="shared" si="257"/>
        <v>0</v>
      </c>
    </row>
    <row r="2695" spans="1:61" x14ac:dyDescent="0.2">
      <c r="A2695">
        <v>4108</v>
      </c>
      <c r="B2695" t="s">
        <v>10227</v>
      </c>
      <c r="C2695" t="s">
        <v>147</v>
      </c>
      <c r="D2695" t="s">
        <v>697</v>
      </c>
      <c r="E2695" s="1" t="d">
        <v>2013-02-06</v>
      </c>
      <c r="F2695" t="s">
        <v>53</v>
      </c>
      <c r="G2695" s="1" t="d">
        <v>1974-11-09</v>
      </c>
      <c r="H2695">
        <v>41</v>
      </c>
      <c r="I2695" t="s">
        <v>65</v>
      </c>
      <c r="J2695" t="s">
        <v>66</v>
      </c>
      <c r="K2695">
        <v>0</v>
      </c>
      <c r="L2695">
        <v>0</v>
      </c>
      <c r="M2695">
        <v>0</v>
      </c>
      <c r="N2695">
        <v>25</v>
      </c>
      <c r="O2695">
        <v>-1</v>
      </c>
      <c r="P2695" s="2" t="d">
        <v>2013-02-05T05:31:41.9999997457489350</v>
      </c>
      <c r="Q2695" s="2" t="d">
        <v>2013-08-10T05:00:46.00000027567148175</v>
      </c>
      <c r="R2695" t="s">
        <v>10228</v>
      </c>
      <c r="S2695" s="1" t="d">
        <v>2013-02-05</v>
      </c>
      <c r="U2695">
        <v>1</v>
      </c>
      <c r="V2695" t="s">
        <v>57</v>
      </c>
      <c r="W2695" t="s">
        <v>77</v>
      </c>
      <c r="X2695">
        <v>1</v>
      </c>
      <c r="Y2695" t="s">
        <v>10229</v>
      </c>
      <c r="Z2695" t="s">
        <v>79</v>
      </c>
      <c r="AA2695">
        <v>0</v>
      </c>
      <c r="AB2695" s="1" t="d">
        <v>2014-09-27</v>
      </c>
      <c r="AC2695" t="s">
        <v>98</v>
      </c>
      <c r="AD2695" s="1" t="d">
        <v>2014-09-27</v>
      </c>
      <c r="AE2695" s="1" t="d">
        <v>2014-10-29</v>
      </c>
      <c r="AG2695">
        <v>1</v>
      </c>
      <c r="AH2695" t="s">
        <v>10229</v>
      </c>
      <c r="AI2695" t="s">
        <v>79</v>
      </c>
      <c r="AJ2695" s="1" t="d">
        <v>2014-09-27</v>
      </c>
      <c r="AK2695" t="s">
        <v>98</v>
      </c>
      <c r="AL2695" t="s">
        <v>59</v>
      </c>
      <c r="AM2695">
        <v>9</v>
      </c>
      <c r="AN2695" t="s">
        <v>86</v>
      </c>
      <c r="AO2695" s="1" t="d">
        <v>2013-02-06</v>
      </c>
      <c r="AP2695" t="s">
        <v>61</v>
      </c>
      <c r="AQ2695">
        <v>9</v>
      </c>
      <c r="AR2695" t="s">
        <v>86</v>
      </c>
      <c r="AS2695" s="1" t="d">
        <v>2013-02-06</v>
      </c>
      <c r="AT2695" s="1" t="d">
        <v>2013-11-25</v>
      </c>
      <c r="AU2695" s="1" t="d">
        <v>2014-07-25</v>
      </c>
      <c r="AV2695">
        <v>25</v>
      </c>
      <c r="AW2695">
        <v>185</v>
      </c>
      <c r="AX2695">
        <v>292</v>
      </c>
      <c r="AY2695">
        <v>0</v>
      </c>
      <c r="AZ2695">
        <f t="shared" si="252"/>
        <v>1</v>
      </c>
      <c r="BA2695">
        <f t="shared" si="253"/>
        <v>1</v>
      </c>
      <c r="BB2695" s="3">
        <v>1</v>
      </c>
      <c r="BC2695" s="3">
        <v>1</v>
      </c>
      <c r="BD2695" s="3">
        <v>9</v>
      </c>
      <c r="BE2695">
        <f>IF(BD2695&gt;Summary!$C$2,1,0)</f>
        <v>1</v>
      </c>
      <c r="BF2695">
        <f t="shared" si="254"/>
        <v>1</v>
      </c>
      <c r="BG2695">
        <f t="shared" si="255"/>
        <v>0</v>
      </c>
      <c r="BH2695">
        <f t="shared" si="256"/>
        <v>0</v>
      </c>
      <c r="BI2695">
        <f t="shared" si="257"/>
        <v>0</v>
      </c>
    </row>
    <row r="2696" spans="1:61" x14ac:dyDescent="0.2">
      <c r="A2696">
        <v>4111</v>
      </c>
      <c r="B2696" t="s">
        <v>10230</v>
      </c>
      <c r="C2696" t="s">
        <v>590</v>
      </c>
      <c r="D2696" t="s">
        <v>921</v>
      </c>
      <c r="E2696" s="1" t="d">
        <v>2014-01-07</v>
      </c>
      <c r="F2696" t="s">
        <v>53</v>
      </c>
      <c r="G2696" s="1" t="d">
        <v>1960-02-17</v>
      </c>
      <c r="H2696">
        <v>56</v>
      </c>
      <c r="I2696" t="s">
        <v>54</v>
      </c>
      <c r="J2696" t="s">
        <v>66</v>
      </c>
      <c r="K2696">
        <v>0</v>
      </c>
      <c r="L2696">
        <v>0</v>
      </c>
      <c r="M2696">
        <v>0</v>
      </c>
      <c r="N2696">
        <v>9</v>
      </c>
      <c r="O2696">
        <v>0</v>
      </c>
      <c r="P2696" s="2" t="d">
        <v>2014-01-07T12:09:17.00000007636845025</v>
      </c>
      <c r="Q2696" s="2" t="d">
        <v>2014-01-08T04:07:23.99999985471368100</v>
      </c>
      <c r="R2696" t="s">
        <v>10231</v>
      </c>
      <c r="T2696" s="1" t="d">
        <v>2006-10-12</v>
      </c>
      <c r="U2696">
        <v>2644</v>
      </c>
      <c r="V2696" t="s">
        <v>97</v>
      </c>
      <c r="W2696" t="s">
        <v>92</v>
      </c>
      <c r="X2696">
        <v>0</v>
      </c>
      <c r="AG2696">
        <v>0</v>
      </c>
      <c r="AL2696" t="s">
        <v>59</v>
      </c>
      <c r="AM2696">
        <v>8</v>
      </c>
      <c r="AN2696" t="s">
        <v>86</v>
      </c>
      <c r="AO2696" s="1" t="d">
        <v>2014-01-07</v>
      </c>
      <c r="AP2696" t="s">
        <v>61</v>
      </c>
      <c r="AQ2696">
        <v>5</v>
      </c>
      <c r="AR2696" t="s">
        <v>87</v>
      </c>
      <c r="AS2696" s="1" t="d">
        <v>2014-01-07</v>
      </c>
      <c r="AT2696" s="1" t="d">
        <v>2014-01-07</v>
      </c>
      <c r="AU2696" s="1" t="d">
        <v>2014-01-08</v>
      </c>
      <c r="AV2696">
        <v>9</v>
      </c>
      <c r="AW2696">
        <v>1</v>
      </c>
      <c r="AX2696">
        <v>815</v>
      </c>
      <c r="AY2696">
        <v>0</v>
      </c>
      <c r="AZ2696">
        <f t="shared" si="252"/>
        <v>1</v>
      </c>
      <c r="BA2696">
        <f t="shared" si="253"/>
        <v>1</v>
      </c>
      <c r="BB2696" s="3">
        <v>1</v>
      </c>
      <c r="BC2696" s="3">
        <v>0</v>
      </c>
      <c r="BD2696" s="3">
        <v>8</v>
      </c>
      <c r="BE2696">
        <f>IF(BD2696&gt;Summary!$C$2,1,0)</f>
        <v>1</v>
      </c>
      <c r="BF2696">
        <f t="shared" si="254"/>
        <v>0</v>
      </c>
      <c r="BG2696">
        <f t="shared" si="255"/>
        <v>0</v>
      </c>
      <c r="BH2696">
        <f t="shared" si="256"/>
        <v>1</v>
      </c>
      <c r="BI2696">
        <f t="shared" si="257"/>
        <v>0</v>
      </c>
    </row>
    <row r="2697" spans="1:61" x14ac:dyDescent="0.2">
      <c r="A2697">
        <v>4112</v>
      </c>
      <c r="B2697" t="s">
        <v>10232</v>
      </c>
      <c r="C2697" t="s">
        <v>5925</v>
      </c>
      <c r="D2697" t="s">
        <v>2185</v>
      </c>
      <c r="E2697" s="1" t="d">
        <v>2013-09-05</v>
      </c>
      <c r="F2697" t="s">
        <v>53</v>
      </c>
      <c r="G2697" s="1" t="d">
        <v>1995-04-18</v>
      </c>
      <c r="H2697">
        <v>21</v>
      </c>
      <c r="I2697" t="s">
        <v>75</v>
      </c>
      <c r="J2697" t="s">
        <v>66</v>
      </c>
      <c r="K2697">
        <v>0</v>
      </c>
      <c r="L2697">
        <v>0</v>
      </c>
      <c r="M2697">
        <v>0</v>
      </c>
      <c r="N2697">
        <v>1</v>
      </c>
      <c r="O2697">
        <v>-10</v>
      </c>
      <c r="P2697" s="2" t="d">
        <v>2013-08-26T06:22:18.99999994318932450</v>
      </c>
      <c r="Q2697" s="2" t="d">
        <v>2013-08-28T11:07:08.99999991059303550</v>
      </c>
      <c r="R2697" t="s">
        <v>10233</v>
      </c>
      <c r="S2697" s="1" t="d">
        <v>2013-08-26</v>
      </c>
      <c r="U2697">
        <v>10</v>
      </c>
      <c r="V2697" t="s">
        <v>57</v>
      </c>
      <c r="W2697" t="s">
        <v>688</v>
      </c>
      <c r="X2697">
        <v>0</v>
      </c>
      <c r="AG2697">
        <v>0</v>
      </c>
      <c r="AL2697" t="s">
        <v>59</v>
      </c>
      <c r="AM2697">
        <v>3</v>
      </c>
      <c r="AN2697" t="s">
        <v>60</v>
      </c>
      <c r="AO2697" s="1" t="d">
        <v>2013-09-05</v>
      </c>
      <c r="AP2697" t="s">
        <v>61</v>
      </c>
      <c r="AQ2697">
        <v>6</v>
      </c>
      <c r="AR2697" t="s">
        <v>87</v>
      </c>
      <c r="AS2697" s="1" t="d">
        <v>2013-09-05</v>
      </c>
      <c r="AT2697" s="1" t="d">
        <v>2013-08-26</v>
      </c>
      <c r="AU2697" s="1" t="d">
        <v>2013-08-28</v>
      </c>
      <c r="AV2697">
        <v>1</v>
      </c>
      <c r="AW2697">
        <v>0</v>
      </c>
      <c r="AX2697">
        <v>939</v>
      </c>
      <c r="AY2697">
        <v>0</v>
      </c>
      <c r="AZ2697">
        <f t="shared" si="252"/>
        <v>1</v>
      </c>
      <c r="BA2697">
        <f t="shared" si="253"/>
        <v>1</v>
      </c>
      <c r="BB2697" s="3">
        <v>1</v>
      </c>
      <c r="BC2697" s="3">
        <v>0</v>
      </c>
      <c r="BD2697" s="3">
        <v>3</v>
      </c>
      <c r="BE2697">
        <f>IF(BD2697&gt;Summary!$C$2,1,0)</f>
        <v>0</v>
      </c>
      <c r="BF2697">
        <f t="shared" si="254"/>
        <v>0</v>
      </c>
      <c r="BG2697">
        <f t="shared" si="255"/>
        <v>1</v>
      </c>
      <c r="BH2697">
        <f t="shared" si="256"/>
        <v>0</v>
      </c>
      <c r="BI2697">
        <f t="shared" si="257"/>
        <v>0</v>
      </c>
    </row>
    <row r="2698" spans="1:61" x14ac:dyDescent="0.2">
      <c r="A2698">
        <v>4116</v>
      </c>
      <c r="B2698" t="s">
        <v>10234</v>
      </c>
      <c r="C2698" t="s">
        <v>10235</v>
      </c>
      <c r="D2698" t="s">
        <v>5830</v>
      </c>
      <c r="E2698" s="1" t="d">
        <v>2013-03-06</v>
      </c>
      <c r="F2698" t="s">
        <v>53</v>
      </c>
      <c r="G2698" s="1" t="d">
        <v>1979-05-24</v>
      </c>
      <c r="H2698">
        <v>36</v>
      </c>
      <c r="I2698" t="s">
        <v>65</v>
      </c>
      <c r="J2698" t="s">
        <v>66</v>
      </c>
      <c r="K2698">
        <v>0</v>
      </c>
      <c r="L2698">
        <v>0</v>
      </c>
      <c r="M2698">
        <v>0</v>
      </c>
      <c r="N2698">
        <v>1</v>
      </c>
      <c r="O2698">
        <v>550</v>
      </c>
      <c r="P2698" s="2" t="d">
        <v>2014-09-07T07:22:21.00000020116567350</v>
      </c>
      <c r="Q2698" s="2" t="d">
        <v>2015-04-14T08:11:28.99999971035867625</v>
      </c>
      <c r="R2698" t="s">
        <v>10236</v>
      </c>
      <c r="T2698" s="1" t="d">
        <v>2012-03-21</v>
      </c>
      <c r="U2698">
        <v>350</v>
      </c>
      <c r="V2698" t="s">
        <v>57</v>
      </c>
      <c r="W2698" t="s">
        <v>92</v>
      </c>
      <c r="X2698">
        <v>1</v>
      </c>
      <c r="Y2698" t="s">
        <v>10237</v>
      </c>
      <c r="Z2698" t="s">
        <v>70</v>
      </c>
      <c r="AA2698">
        <v>509</v>
      </c>
      <c r="AB2698" s="1" t="d">
        <v>2013-04-16</v>
      </c>
      <c r="AC2698" t="s">
        <v>4833</v>
      </c>
      <c r="AD2698" s="1" t="d">
        <v>2014-09-07</v>
      </c>
      <c r="AE2698" s="1" t="d">
        <v>2015-04-14</v>
      </c>
      <c r="AG2698">
        <v>0</v>
      </c>
      <c r="AL2698" t="s">
        <v>59</v>
      </c>
      <c r="AM2698">
        <v>2</v>
      </c>
      <c r="AN2698" t="s">
        <v>60</v>
      </c>
      <c r="AO2698" s="1" t="d">
        <v>2013-03-06</v>
      </c>
      <c r="AP2698" t="s">
        <v>61</v>
      </c>
      <c r="AQ2698">
        <v>4</v>
      </c>
      <c r="AR2698" t="s">
        <v>60</v>
      </c>
      <c r="AS2698" s="1" t="d">
        <v>2013-03-06</v>
      </c>
      <c r="AT2698" s="1" t="d">
        <v>2015-04-14</v>
      </c>
      <c r="AU2698" s="1" t="d">
        <v>2020-01-01</v>
      </c>
      <c r="AV2698">
        <v>1</v>
      </c>
      <c r="AW2698">
        <v>0</v>
      </c>
      <c r="AX2698">
        <v>41</v>
      </c>
      <c r="AY2698">
        <v>1</v>
      </c>
      <c r="AZ2698">
        <f t="shared" si="252"/>
        <v>0</v>
      </c>
      <c r="BA2698">
        <f t="shared" si="253"/>
        <v>1</v>
      </c>
      <c r="BB2698" s="3">
        <v>1</v>
      </c>
      <c r="BC2698" s="3">
        <v>1</v>
      </c>
      <c r="BD2698" s="3">
        <v>2</v>
      </c>
      <c r="BE2698">
        <f>IF(BD2698&gt;Summary!$C$2,1,0)</f>
        <v>0</v>
      </c>
      <c r="BF2698">
        <f t="shared" si="254"/>
        <v>0</v>
      </c>
      <c r="BG2698">
        <f t="shared" si="255"/>
        <v>0</v>
      </c>
      <c r="BH2698">
        <f t="shared" si="256"/>
        <v>0</v>
      </c>
      <c r="BI2698">
        <f t="shared" si="257"/>
        <v>1</v>
      </c>
    </row>
    <row r="2699" spans="1:61" x14ac:dyDescent="0.2">
      <c r="A2699">
        <v>4117</v>
      </c>
      <c r="B2699" t="s">
        <v>10238</v>
      </c>
      <c r="C2699" t="s">
        <v>10239</v>
      </c>
      <c r="D2699" t="s">
        <v>10240</v>
      </c>
      <c r="E2699" s="1" t="d">
        <v>2013-02-21</v>
      </c>
      <c r="F2699" t="s">
        <v>115</v>
      </c>
      <c r="G2699" s="1" t="d">
        <v>1968-01-21</v>
      </c>
      <c r="H2699">
        <v>48</v>
      </c>
      <c r="I2699" t="s">
        <v>54</v>
      </c>
      <c r="J2699" t="s">
        <v>102</v>
      </c>
      <c r="K2699">
        <v>0</v>
      </c>
      <c r="L2699">
        <v>0</v>
      </c>
      <c r="M2699">
        <v>0</v>
      </c>
      <c r="N2699">
        <v>1</v>
      </c>
      <c r="O2699">
        <v>0</v>
      </c>
      <c r="P2699" s="2" t="d">
        <v>2013-02-21T12:21:35.99999994970857825</v>
      </c>
      <c r="Q2699" s="2" t="d">
        <v>2013-02-22T01:04:44.99999977648258200</v>
      </c>
      <c r="R2699" t="s">
        <v>10241</v>
      </c>
      <c r="S2699" s="1" t="d">
        <v>2013-02-20</v>
      </c>
      <c r="U2699">
        <v>1</v>
      </c>
      <c r="V2699" t="s">
        <v>97</v>
      </c>
      <c r="W2699" t="s">
        <v>336</v>
      </c>
      <c r="X2699">
        <v>0</v>
      </c>
      <c r="AG2699">
        <v>0</v>
      </c>
      <c r="AL2699" t="s">
        <v>59</v>
      </c>
      <c r="AM2699">
        <v>1</v>
      </c>
      <c r="AN2699" t="s">
        <v>60</v>
      </c>
      <c r="AO2699" s="1" t="d">
        <v>2013-02-21</v>
      </c>
      <c r="AP2699" t="s">
        <v>61</v>
      </c>
      <c r="AQ2699">
        <v>1</v>
      </c>
      <c r="AR2699" t="s">
        <v>60</v>
      </c>
      <c r="AS2699" s="1" t="d">
        <v>2013-02-21</v>
      </c>
      <c r="AT2699" s="1" t="d">
        <v>2013-02-21</v>
      </c>
      <c r="AU2699" s="1" t="d">
        <v>2013-02-22</v>
      </c>
      <c r="AV2699">
        <v>1</v>
      </c>
      <c r="AW2699">
        <v>1</v>
      </c>
      <c r="AX2699">
        <v>1135</v>
      </c>
      <c r="AY2699">
        <v>0</v>
      </c>
      <c r="AZ2699">
        <f t="shared" si="252"/>
        <v>1</v>
      </c>
      <c r="BA2699">
        <f t="shared" si="253"/>
        <v>1</v>
      </c>
      <c r="BB2699" s="3">
        <v>1</v>
      </c>
      <c r="BC2699" s="3">
        <v>0</v>
      </c>
      <c r="BD2699" s="3">
        <v>1</v>
      </c>
      <c r="BE2699">
        <f>IF(BD2699&gt;Summary!$C$2,1,0)</f>
        <v>0</v>
      </c>
      <c r="BF2699">
        <f t="shared" si="254"/>
        <v>0</v>
      </c>
      <c r="BG2699">
        <f t="shared" si="255"/>
        <v>1</v>
      </c>
      <c r="BH2699">
        <f t="shared" si="256"/>
        <v>0</v>
      </c>
      <c r="BI2699">
        <f t="shared" si="257"/>
        <v>0</v>
      </c>
    </row>
    <row r="2700" spans="1:61" x14ac:dyDescent="0.2">
      <c r="A2700">
        <v>4118</v>
      </c>
      <c r="B2700" t="s">
        <v>10242</v>
      </c>
      <c r="C2700" t="s">
        <v>557</v>
      </c>
      <c r="D2700" t="s">
        <v>10243</v>
      </c>
      <c r="E2700" s="1" t="d">
        <v>2013-01-16</v>
      </c>
      <c r="F2700" t="s">
        <v>53</v>
      </c>
      <c r="G2700" s="1" t="d">
        <v>1988-10-27</v>
      </c>
      <c r="H2700">
        <v>27</v>
      </c>
      <c r="I2700" t="s">
        <v>65</v>
      </c>
      <c r="J2700" t="s">
        <v>102</v>
      </c>
      <c r="K2700">
        <v>0</v>
      </c>
      <c r="L2700">
        <v>0</v>
      </c>
      <c r="M2700">
        <v>0</v>
      </c>
      <c r="N2700">
        <v>6</v>
      </c>
      <c r="O2700">
        <v>117</v>
      </c>
      <c r="P2700" s="2" t="d">
        <v>2013-05-13T04:26:47.99999975133687450</v>
      </c>
      <c r="Q2700" s="2" t="d">
        <v>2013-05-16T06:26:43.00000004936009400</v>
      </c>
      <c r="R2700" t="s">
        <v>10244</v>
      </c>
      <c r="T2700" s="1" t="d">
        <v>2012-05-31</v>
      </c>
      <c r="U2700">
        <v>230</v>
      </c>
      <c r="V2700" t="s">
        <v>57</v>
      </c>
      <c r="W2700" t="s">
        <v>92</v>
      </c>
      <c r="X2700">
        <v>1</v>
      </c>
      <c r="Y2700" t="s">
        <v>10245</v>
      </c>
      <c r="Z2700" t="s">
        <v>135</v>
      </c>
      <c r="AB2700" s="1" t="d">
        <v>2015-09-10</v>
      </c>
      <c r="AC2700" t="s">
        <v>201</v>
      </c>
      <c r="AG2700">
        <v>0</v>
      </c>
      <c r="AL2700" t="s">
        <v>59</v>
      </c>
      <c r="AM2700">
        <v>6</v>
      </c>
      <c r="AN2700" t="s">
        <v>87</v>
      </c>
      <c r="AO2700" s="1" t="d">
        <v>2013-01-16</v>
      </c>
      <c r="AP2700" t="s">
        <v>61</v>
      </c>
      <c r="AQ2700">
        <v>5</v>
      </c>
      <c r="AR2700" t="s">
        <v>87</v>
      </c>
      <c r="AS2700" s="1" t="d">
        <v>2013-01-16</v>
      </c>
      <c r="AT2700" s="1" t="d">
        <v>2013-05-13</v>
      </c>
      <c r="AU2700" s="1" t="d">
        <v>2013-05-16</v>
      </c>
      <c r="AV2700">
        <v>6</v>
      </c>
      <c r="AW2700">
        <v>0</v>
      </c>
      <c r="AX2700">
        <v>117</v>
      </c>
      <c r="AY2700">
        <v>0</v>
      </c>
      <c r="AZ2700">
        <f t="shared" si="252"/>
        <v>0</v>
      </c>
      <c r="BA2700">
        <f t="shared" si="253"/>
        <v>1</v>
      </c>
      <c r="BB2700" s="3">
        <v>1</v>
      </c>
      <c r="BC2700" s="3">
        <v>1</v>
      </c>
      <c r="BD2700" s="3">
        <v>6</v>
      </c>
      <c r="BE2700">
        <f>IF(BD2700&gt;Summary!$C$2,1,0)</f>
        <v>1</v>
      </c>
      <c r="BF2700">
        <f t="shared" si="254"/>
        <v>1</v>
      </c>
      <c r="BG2700">
        <f t="shared" si="255"/>
        <v>0</v>
      </c>
      <c r="BH2700">
        <f t="shared" si="256"/>
        <v>0</v>
      </c>
      <c r="BI2700">
        <f t="shared" si="257"/>
        <v>0</v>
      </c>
    </row>
    <row r="2701" spans="1:61" x14ac:dyDescent="0.2">
      <c r="A2701">
        <v>4119</v>
      </c>
      <c r="B2701" t="s">
        <v>10246</v>
      </c>
      <c r="C2701" t="s">
        <v>1522</v>
      </c>
      <c r="D2701" t="s">
        <v>4160</v>
      </c>
      <c r="E2701" s="1" t="d">
        <v>2013-04-04</v>
      </c>
      <c r="F2701" t="s">
        <v>53</v>
      </c>
      <c r="G2701" s="1" t="d">
        <v>1960-02-02</v>
      </c>
      <c r="H2701">
        <v>56</v>
      </c>
      <c r="I2701" t="s">
        <v>54</v>
      </c>
      <c r="J2701" t="s">
        <v>102</v>
      </c>
      <c r="K2701">
        <v>0</v>
      </c>
      <c r="L2701">
        <v>0</v>
      </c>
      <c r="M2701">
        <v>0</v>
      </c>
      <c r="N2701">
        <v>7</v>
      </c>
      <c r="O2701">
        <v>-1</v>
      </c>
      <c r="P2701" s="2" t="d">
        <v>2013-04-03T04:08:41.99999985750764400</v>
      </c>
      <c r="Q2701" s="2" t="d">
        <v>2013-10-14T08:41:24.0000000083819025</v>
      </c>
      <c r="R2701" t="s">
        <v>10247</v>
      </c>
      <c r="S2701" s="1" t="d">
        <v>2013-04-03</v>
      </c>
      <c r="U2701">
        <v>1</v>
      </c>
      <c r="V2701" t="s">
        <v>57</v>
      </c>
      <c r="W2701" t="s">
        <v>68</v>
      </c>
      <c r="X2701">
        <v>1</v>
      </c>
      <c r="Y2701" t="s">
        <v>10248</v>
      </c>
      <c r="Z2701" t="s">
        <v>70</v>
      </c>
      <c r="AA2701">
        <v>349</v>
      </c>
      <c r="AB2701" s="1" t="d">
        <v>2013-04-24</v>
      </c>
      <c r="AC2701" t="s">
        <v>167</v>
      </c>
      <c r="AD2701" s="1" t="d">
        <v>2014-04-08</v>
      </c>
      <c r="AE2701" s="1" t="d">
        <v>2014-04-28</v>
      </c>
      <c r="AG2701">
        <v>0</v>
      </c>
      <c r="AL2701" t="s">
        <v>59</v>
      </c>
      <c r="AM2701">
        <v>6</v>
      </c>
      <c r="AN2701" t="s">
        <v>87</v>
      </c>
      <c r="AO2701" s="1" t="d">
        <v>2013-04-04</v>
      </c>
      <c r="AP2701" t="s">
        <v>61</v>
      </c>
      <c r="AQ2701">
        <v>8</v>
      </c>
      <c r="AR2701" t="s">
        <v>86</v>
      </c>
      <c r="AS2701" s="1" t="d">
        <v>2013-04-04</v>
      </c>
      <c r="AT2701" s="1" t="d">
        <v>2013-04-03</v>
      </c>
      <c r="AU2701" s="1" t="d">
        <v>2013-10-14</v>
      </c>
      <c r="AV2701">
        <v>7</v>
      </c>
      <c r="AW2701">
        <v>0</v>
      </c>
      <c r="AX2701">
        <v>20</v>
      </c>
      <c r="AY2701">
        <v>1</v>
      </c>
      <c r="AZ2701">
        <f t="shared" si="252"/>
        <v>1</v>
      </c>
      <c r="BA2701">
        <f t="shared" si="253"/>
        <v>1</v>
      </c>
      <c r="BB2701" s="3">
        <v>1</v>
      </c>
      <c r="BC2701" s="3">
        <v>1</v>
      </c>
      <c r="BD2701" s="3">
        <v>6</v>
      </c>
      <c r="BE2701">
        <f>IF(BD2701&gt;Summary!$C$2,1,0)</f>
        <v>1</v>
      </c>
      <c r="BF2701">
        <f t="shared" si="254"/>
        <v>1</v>
      </c>
      <c r="BG2701">
        <f t="shared" si="255"/>
        <v>0</v>
      </c>
      <c r="BH2701">
        <f t="shared" si="256"/>
        <v>0</v>
      </c>
      <c r="BI2701">
        <f t="shared" si="257"/>
        <v>0</v>
      </c>
    </row>
    <row r="2702" spans="1:61" x14ac:dyDescent="0.2">
      <c r="A2702">
        <v>4120</v>
      </c>
      <c r="B2702" t="s">
        <v>10249</v>
      </c>
      <c r="C2702" t="s">
        <v>3284</v>
      </c>
      <c r="D2702" t="s">
        <v>10250</v>
      </c>
      <c r="E2702" s="1" t="d">
        <v>2013-10-22</v>
      </c>
      <c r="F2702" t="s">
        <v>53</v>
      </c>
      <c r="G2702" s="1" t="d">
        <v>1976-06-08</v>
      </c>
      <c r="H2702">
        <v>39</v>
      </c>
      <c r="I2702" t="s">
        <v>65</v>
      </c>
      <c r="J2702" t="s">
        <v>102</v>
      </c>
      <c r="K2702">
        <v>0</v>
      </c>
      <c r="L2702">
        <v>0</v>
      </c>
      <c r="M2702">
        <v>0</v>
      </c>
      <c r="N2702">
        <v>2</v>
      </c>
      <c r="O2702">
        <v>-26</v>
      </c>
      <c r="P2702" s="2" t="d">
        <v>2013-09-26T06:13:25.99999981932342225</v>
      </c>
      <c r="Q2702" s="2" t="d">
        <v>2013-09-29T02:36:40.99999986123293475</v>
      </c>
      <c r="R2702" t="s">
        <v>10251</v>
      </c>
      <c r="S2702" s="1" t="d">
        <v>2013-09-26</v>
      </c>
      <c r="U2702">
        <v>26</v>
      </c>
      <c r="V2702" t="s">
        <v>97</v>
      </c>
      <c r="W2702" t="s">
        <v>98</v>
      </c>
      <c r="X2702">
        <v>0</v>
      </c>
      <c r="AG2702">
        <v>0</v>
      </c>
      <c r="AL2702" t="s">
        <v>59</v>
      </c>
      <c r="AM2702">
        <v>1</v>
      </c>
      <c r="AN2702" t="s">
        <v>60</v>
      </c>
      <c r="AO2702" s="1" t="d">
        <v>2013-10-22</v>
      </c>
      <c r="AP2702" t="s">
        <v>61</v>
      </c>
      <c r="AQ2702">
        <v>1</v>
      </c>
      <c r="AR2702" t="s">
        <v>60</v>
      </c>
      <c r="AS2702" s="1" t="d">
        <v>2013-10-22</v>
      </c>
      <c r="AT2702" s="1" t="d">
        <v>2013-09-26</v>
      </c>
      <c r="AU2702" s="1" t="d">
        <v>2013-09-29</v>
      </c>
      <c r="AV2702">
        <v>2</v>
      </c>
      <c r="AW2702">
        <v>0</v>
      </c>
      <c r="AX2702">
        <v>892</v>
      </c>
      <c r="AY2702">
        <v>0</v>
      </c>
      <c r="AZ2702">
        <f t="shared" si="252"/>
        <v>1</v>
      </c>
      <c r="BA2702">
        <f t="shared" si="253"/>
        <v>1</v>
      </c>
      <c r="BB2702" s="3">
        <v>1</v>
      </c>
      <c r="BC2702" s="3">
        <v>0</v>
      </c>
      <c r="BD2702" s="3">
        <v>1</v>
      </c>
      <c r="BE2702">
        <f>IF(BD2702&gt;Summary!$C$2,1,0)</f>
        <v>0</v>
      </c>
      <c r="BF2702">
        <f t="shared" si="254"/>
        <v>0</v>
      </c>
      <c r="BG2702">
        <f t="shared" si="255"/>
        <v>1</v>
      </c>
      <c r="BH2702">
        <f t="shared" si="256"/>
        <v>0</v>
      </c>
      <c r="BI2702">
        <f t="shared" si="257"/>
        <v>0</v>
      </c>
    </row>
    <row r="2703" spans="1:61" x14ac:dyDescent="0.2">
      <c r="A2703">
        <v>4121</v>
      </c>
      <c r="B2703" t="s">
        <v>10252</v>
      </c>
      <c r="C2703" t="s">
        <v>10253</v>
      </c>
      <c r="D2703" t="s">
        <v>10254</v>
      </c>
      <c r="E2703" s="1" t="d">
        <v>2013-01-26</v>
      </c>
      <c r="F2703" t="s">
        <v>53</v>
      </c>
      <c r="G2703" s="1" t="d">
        <v>1985-01-06</v>
      </c>
      <c r="H2703">
        <v>31</v>
      </c>
      <c r="I2703" t="s">
        <v>65</v>
      </c>
      <c r="J2703" t="s">
        <v>161</v>
      </c>
      <c r="K2703">
        <v>0</v>
      </c>
      <c r="L2703">
        <v>0</v>
      </c>
      <c r="M2703">
        <v>0</v>
      </c>
      <c r="N2703">
        <v>0</v>
      </c>
      <c r="O2703">
        <v>-1</v>
      </c>
      <c r="P2703" s="2" t="d">
        <v>2013-01-25T11:48:14.00000029709189850</v>
      </c>
      <c r="Q2703" s="2" t="d">
        <v>2013-01-27T04:00:15.00000015366822150</v>
      </c>
      <c r="R2703" t="s">
        <v>10255</v>
      </c>
      <c r="S2703" s="1" t="d">
        <v>2013-01-25</v>
      </c>
      <c r="U2703">
        <v>1</v>
      </c>
      <c r="V2703" t="s">
        <v>57</v>
      </c>
      <c r="W2703" t="s">
        <v>245</v>
      </c>
      <c r="X2703">
        <v>0</v>
      </c>
      <c r="AG2703">
        <v>0</v>
      </c>
      <c r="AL2703" t="s">
        <v>59</v>
      </c>
      <c r="AM2703">
        <v>2</v>
      </c>
      <c r="AN2703" t="s">
        <v>60</v>
      </c>
      <c r="AO2703" s="1" t="d">
        <v>2013-01-26</v>
      </c>
      <c r="AP2703" t="s">
        <v>61</v>
      </c>
      <c r="AQ2703">
        <v>2</v>
      </c>
      <c r="AR2703" t="s">
        <v>60</v>
      </c>
      <c r="AS2703" s="1" t="d">
        <v>2013-01-26</v>
      </c>
      <c r="AT2703" s="1" t="d">
        <v>2013-01-25</v>
      </c>
      <c r="AU2703" s="1" t="d">
        <v>2013-01-27</v>
      </c>
      <c r="AV2703">
        <v>0</v>
      </c>
      <c r="AW2703">
        <v>1</v>
      </c>
      <c r="AX2703">
        <v>1161</v>
      </c>
      <c r="AY2703">
        <v>0</v>
      </c>
      <c r="AZ2703">
        <f t="shared" si="252"/>
        <v>1</v>
      </c>
      <c r="BA2703">
        <f t="shared" si="253"/>
        <v>1</v>
      </c>
      <c r="BB2703" s="3">
        <v>1</v>
      </c>
      <c r="BC2703" s="3">
        <v>0</v>
      </c>
      <c r="BD2703" s="3">
        <v>2</v>
      </c>
      <c r="BE2703">
        <f>IF(BD2703&gt;Summary!$C$2,1,0)</f>
        <v>0</v>
      </c>
      <c r="BF2703">
        <f t="shared" si="254"/>
        <v>0</v>
      </c>
      <c r="BG2703">
        <f t="shared" si="255"/>
        <v>1</v>
      </c>
      <c r="BH2703">
        <f t="shared" si="256"/>
        <v>0</v>
      </c>
      <c r="BI2703">
        <f t="shared" si="257"/>
        <v>0</v>
      </c>
    </row>
    <row r="2704" spans="1:61" x14ac:dyDescent="0.2">
      <c r="A2704">
        <v>4122</v>
      </c>
      <c r="B2704" t="s">
        <v>10256</v>
      </c>
      <c r="C2704" t="s">
        <v>10257</v>
      </c>
      <c r="D2704" t="s">
        <v>4160</v>
      </c>
      <c r="E2704" s="1" t="d">
        <v>2013-04-09</v>
      </c>
      <c r="F2704" t="s">
        <v>115</v>
      </c>
      <c r="G2704" s="1" t="d">
        <v>1991-03-28</v>
      </c>
      <c r="H2704">
        <v>25</v>
      </c>
      <c r="I2704" t="s">
        <v>65</v>
      </c>
      <c r="J2704" t="s">
        <v>102</v>
      </c>
      <c r="K2704">
        <v>0</v>
      </c>
      <c r="L2704">
        <v>0</v>
      </c>
      <c r="M2704">
        <v>0</v>
      </c>
      <c r="N2704">
        <v>0</v>
      </c>
      <c r="O2704">
        <v>-1</v>
      </c>
      <c r="P2704" s="2" t="d">
        <v>2013-04-08T11:29:18.00000003073364700</v>
      </c>
      <c r="Q2704" s="2" t="d">
        <v>2013-04-09T08:33:10.0000002002343525</v>
      </c>
      <c r="R2704" t="s">
        <v>10258</v>
      </c>
      <c r="S2704" s="1" t="d">
        <v>2013-04-08</v>
      </c>
      <c r="U2704">
        <v>1</v>
      </c>
      <c r="V2704" t="s">
        <v>57</v>
      </c>
      <c r="W2704" t="s">
        <v>10259</v>
      </c>
      <c r="X2704">
        <v>0</v>
      </c>
      <c r="AG2704">
        <v>0</v>
      </c>
      <c r="AL2704" t="s">
        <v>59</v>
      </c>
      <c r="AM2704">
        <v>6</v>
      </c>
      <c r="AN2704" t="s">
        <v>87</v>
      </c>
      <c r="AO2704" s="1" t="d">
        <v>2013-04-09</v>
      </c>
      <c r="AP2704" t="s">
        <v>61</v>
      </c>
      <c r="AQ2704">
        <v>4</v>
      </c>
      <c r="AR2704" t="s">
        <v>60</v>
      </c>
      <c r="AS2704" s="1" t="d">
        <v>2013-04-09</v>
      </c>
      <c r="AT2704" s="1" t="d">
        <v>2013-04-08</v>
      </c>
      <c r="AU2704" s="1" t="d">
        <v>2013-04-09</v>
      </c>
      <c r="AV2704">
        <v>0</v>
      </c>
      <c r="AW2704">
        <v>0</v>
      </c>
      <c r="AX2704">
        <v>1088</v>
      </c>
      <c r="AY2704">
        <v>0</v>
      </c>
      <c r="AZ2704">
        <f t="shared" si="252"/>
        <v>1</v>
      </c>
      <c r="BA2704">
        <f t="shared" si="253"/>
        <v>1</v>
      </c>
      <c r="BB2704" s="3">
        <v>1</v>
      </c>
      <c r="BC2704" s="3">
        <v>0</v>
      </c>
      <c r="BD2704" s="3">
        <v>6</v>
      </c>
      <c r="BE2704">
        <f>IF(BD2704&gt;Summary!$C$2,1,0)</f>
        <v>1</v>
      </c>
      <c r="BF2704">
        <f t="shared" si="254"/>
        <v>0</v>
      </c>
      <c r="BG2704">
        <f t="shared" si="255"/>
        <v>0</v>
      </c>
      <c r="BH2704">
        <f t="shared" si="256"/>
        <v>1</v>
      </c>
      <c r="BI2704">
        <f t="shared" si="257"/>
        <v>0</v>
      </c>
    </row>
    <row r="2705" spans="1:61" x14ac:dyDescent="0.2">
      <c r="A2705">
        <v>4123</v>
      </c>
      <c r="B2705" t="s">
        <v>10260</v>
      </c>
      <c r="C2705" t="s">
        <v>1780</v>
      </c>
      <c r="D2705" t="s">
        <v>10261</v>
      </c>
      <c r="E2705" s="1" t="d">
        <v>2013-12-17</v>
      </c>
      <c r="F2705" t="s">
        <v>53</v>
      </c>
      <c r="G2705" s="1" t="d">
        <v>1965-01-13</v>
      </c>
      <c r="H2705">
        <v>51</v>
      </c>
      <c r="I2705" t="s">
        <v>54</v>
      </c>
      <c r="J2705" t="s">
        <v>102</v>
      </c>
      <c r="K2705">
        <v>0</v>
      </c>
      <c r="L2705">
        <v>0</v>
      </c>
      <c r="M2705">
        <v>0</v>
      </c>
      <c r="N2705">
        <v>1</v>
      </c>
      <c r="O2705">
        <v>-83</v>
      </c>
      <c r="P2705" s="2" t="d">
        <v>2013-09-25T07:10:01.00000009406358300</v>
      </c>
      <c r="Q2705" s="2" t="d">
        <v>2013-09-28T02:10:00.0000002793967725</v>
      </c>
      <c r="R2705" t="s">
        <v>10262</v>
      </c>
      <c r="T2705" s="1" t="d">
        <v>2013-09-25</v>
      </c>
      <c r="U2705">
        <v>83</v>
      </c>
      <c r="V2705" t="s">
        <v>57</v>
      </c>
      <c r="W2705" t="s">
        <v>92</v>
      </c>
      <c r="X2705">
        <v>0</v>
      </c>
      <c r="AG2705">
        <v>0</v>
      </c>
      <c r="AL2705" t="s">
        <v>59</v>
      </c>
      <c r="AM2705">
        <v>1</v>
      </c>
      <c r="AN2705" t="s">
        <v>60</v>
      </c>
      <c r="AO2705" s="1" t="d">
        <v>2013-12-17</v>
      </c>
      <c r="AP2705" t="s">
        <v>61</v>
      </c>
      <c r="AQ2705">
        <v>1</v>
      </c>
      <c r="AR2705" t="s">
        <v>60</v>
      </c>
      <c r="AS2705" s="1" t="d">
        <v>2013-12-17</v>
      </c>
      <c r="AT2705" s="1" t="d">
        <v>2013-09-25</v>
      </c>
      <c r="AU2705" s="1" t="d">
        <v>2013-09-28</v>
      </c>
      <c r="AV2705">
        <v>1</v>
      </c>
      <c r="AW2705">
        <v>0</v>
      </c>
      <c r="AX2705">
        <v>836</v>
      </c>
      <c r="AY2705">
        <v>0</v>
      </c>
      <c r="AZ2705">
        <f t="shared" si="252"/>
        <v>0</v>
      </c>
      <c r="BA2705">
        <f t="shared" si="253"/>
        <v>1</v>
      </c>
      <c r="BB2705" s="3">
        <v>1</v>
      </c>
      <c r="BC2705" s="3">
        <v>0</v>
      </c>
      <c r="BD2705" s="3">
        <v>1</v>
      </c>
      <c r="BE2705">
        <f>IF(BD2705&gt;Summary!$C$2,1,0)</f>
        <v>0</v>
      </c>
      <c r="BF2705">
        <f t="shared" si="254"/>
        <v>0</v>
      </c>
      <c r="BG2705">
        <f t="shared" si="255"/>
        <v>1</v>
      </c>
      <c r="BH2705">
        <f t="shared" si="256"/>
        <v>0</v>
      </c>
      <c r="BI2705">
        <f t="shared" si="257"/>
        <v>0</v>
      </c>
    </row>
    <row r="2706" spans="1:61" x14ac:dyDescent="0.2">
      <c r="A2706">
        <v>4125</v>
      </c>
      <c r="B2706" t="s">
        <v>10263</v>
      </c>
      <c r="C2706" t="s">
        <v>3464</v>
      </c>
      <c r="D2706" t="s">
        <v>10264</v>
      </c>
      <c r="E2706" s="1" t="d">
        <v>2013-11-07</v>
      </c>
      <c r="F2706" t="s">
        <v>115</v>
      </c>
      <c r="G2706" s="1" t="d">
        <v>1987-10-04</v>
      </c>
      <c r="H2706">
        <v>28</v>
      </c>
      <c r="I2706" t="s">
        <v>65</v>
      </c>
      <c r="J2706" t="s">
        <v>66</v>
      </c>
      <c r="K2706">
        <v>0</v>
      </c>
      <c r="L2706">
        <v>0</v>
      </c>
      <c r="M2706">
        <v>0</v>
      </c>
      <c r="N2706">
        <v>3</v>
      </c>
      <c r="O2706">
        <v>-16</v>
      </c>
      <c r="P2706" s="2" t="d">
        <v>2013-10-22T07:20:55.99999981932342225</v>
      </c>
      <c r="Q2706" s="2" t="d">
        <v>2013-11-07T12:54:50.00000024680048350</v>
      </c>
      <c r="R2706" t="s">
        <v>10265</v>
      </c>
      <c r="S2706" s="1" t="d">
        <v>2013-10-22</v>
      </c>
      <c r="U2706">
        <v>16</v>
      </c>
      <c r="V2706" t="s">
        <v>57</v>
      </c>
      <c r="W2706" t="s">
        <v>2041</v>
      </c>
      <c r="X2706">
        <v>0</v>
      </c>
      <c r="AG2706">
        <v>0</v>
      </c>
      <c r="AL2706" t="s">
        <v>59</v>
      </c>
      <c r="AM2706">
        <v>5</v>
      </c>
      <c r="AN2706" t="s">
        <v>87</v>
      </c>
      <c r="AO2706" s="1" t="d">
        <v>2013-11-07</v>
      </c>
      <c r="AP2706" t="s">
        <v>61</v>
      </c>
      <c r="AQ2706">
        <v>4</v>
      </c>
      <c r="AR2706" t="s">
        <v>60</v>
      </c>
      <c r="AS2706" s="1" t="d">
        <v>2013-11-07</v>
      </c>
      <c r="AT2706" s="1" t="d">
        <v>2013-10-22</v>
      </c>
      <c r="AU2706" s="1" t="d">
        <v>2013-11-07</v>
      </c>
      <c r="AV2706">
        <v>3</v>
      </c>
      <c r="AW2706">
        <v>0</v>
      </c>
      <c r="AX2706">
        <v>876</v>
      </c>
      <c r="AY2706">
        <v>0</v>
      </c>
      <c r="AZ2706">
        <f t="shared" si="252"/>
        <v>1</v>
      </c>
      <c r="BA2706">
        <f t="shared" si="253"/>
        <v>1</v>
      </c>
      <c r="BB2706" s="3">
        <v>1</v>
      </c>
      <c r="BC2706" s="3">
        <v>0</v>
      </c>
      <c r="BD2706" s="3">
        <v>5</v>
      </c>
      <c r="BE2706">
        <f>IF(BD2706&gt;Summary!$C$2,1,0)</f>
        <v>0</v>
      </c>
      <c r="BF2706">
        <f t="shared" si="254"/>
        <v>0</v>
      </c>
      <c r="BG2706">
        <f t="shared" si="255"/>
        <v>1</v>
      </c>
      <c r="BH2706">
        <f t="shared" si="256"/>
        <v>0</v>
      </c>
      <c r="BI2706">
        <f t="shared" si="257"/>
        <v>0</v>
      </c>
    </row>
    <row r="2707" spans="1:61" x14ac:dyDescent="0.2">
      <c r="A2707">
        <v>4126</v>
      </c>
      <c r="B2707" t="s">
        <v>10266</v>
      </c>
      <c r="C2707" t="s">
        <v>177</v>
      </c>
      <c r="D2707" t="s">
        <v>838</v>
      </c>
      <c r="E2707" s="1" t="d">
        <v>2013-12-14</v>
      </c>
      <c r="F2707" t="s">
        <v>53</v>
      </c>
      <c r="G2707" s="1" t="d">
        <v>1985-08-11</v>
      </c>
      <c r="H2707">
        <v>30</v>
      </c>
      <c r="I2707" t="s">
        <v>65</v>
      </c>
      <c r="J2707" t="s">
        <v>66</v>
      </c>
      <c r="K2707">
        <v>0</v>
      </c>
      <c r="L2707">
        <v>0</v>
      </c>
      <c r="M2707">
        <v>0</v>
      </c>
      <c r="N2707">
        <v>0</v>
      </c>
      <c r="O2707">
        <v>-1</v>
      </c>
      <c r="P2707" s="2" t="d">
        <v>2013-12-13T10:27:57.99999976996332150</v>
      </c>
      <c r="Q2707" s="2" t="d">
        <v>2013-12-14T08:35:08.00000012386590225</v>
      </c>
      <c r="R2707" t="s">
        <v>10267</v>
      </c>
      <c r="S2707" s="1" t="d">
        <v>2013-12-13</v>
      </c>
      <c r="U2707">
        <v>1</v>
      </c>
      <c r="V2707" t="s">
        <v>57</v>
      </c>
      <c r="W2707" t="s">
        <v>351</v>
      </c>
      <c r="X2707">
        <v>1</v>
      </c>
      <c r="Y2707" t="s">
        <v>10268</v>
      </c>
      <c r="Z2707" t="s">
        <v>79</v>
      </c>
      <c r="AB2707" s="1" t="d">
        <v>2014-12-17</v>
      </c>
      <c r="AC2707" t="s">
        <v>98</v>
      </c>
      <c r="AG2707">
        <v>1</v>
      </c>
      <c r="AH2707" t="s">
        <v>10268</v>
      </c>
      <c r="AI2707" t="s">
        <v>79</v>
      </c>
      <c r="AJ2707" s="1" t="d">
        <v>2014-12-17</v>
      </c>
      <c r="AK2707" t="s">
        <v>98</v>
      </c>
      <c r="AL2707" t="s">
        <v>59</v>
      </c>
      <c r="AM2707">
        <v>2</v>
      </c>
      <c r="AN2707" t="s">
        <v>60</v>
      </c>
      <c r="AO2707" s="1" t="d">
        <v>2013-12-14</v>
      </c>
      <c r="AP2707" t="s">
        <v>61</v>
      </c>
      <c r="AQ2707">
        <v>2</v>
      </c>
      <c r="AR2707" t="s">
        <v>60</v>
      </c>
      <c r="AS2707" s="1" t="d">
        <v>2013-12-14</v>
      </c>
      <c r="AT2707" s="1" t="d">
        <v>2013-12-13</v>
      </c>
      <c r="AU2707" s="1" t="d">
        <v>2013-12-14</v>
      </c>
      <c r="AV2707">
        <v>0</v>
      </c>
      <c r="AW2707">
        <v>0</v>
      </c>
      <c r="AX2707">
        <v>368</v>
      </c>
      <c r="AY2707">
        <v>1</v>
      </c>
      <c r="AZ2707">
        <f t="shared" si="252"/>
        <v>1</v>
      </c>
      <c r="BA2707">
        <f t="shared" si="253"/>
        <v>1</v>
      </c>
      <c r="BB2707" s="3">
        <v>1</v>
      </c>
      <c r="BC2707" s="3">
        <v>1</v>
      </c>
      <c r="BD2707" s="3">
        <v>2</v>
      </c>
      <c r="BE2707">
        <f>IF(BD2707&gt;Summary!$C$2,1,0)</f>
        <v>0</v>
      </c>
      <c r="BF2707">
        <f t="shared" si="254"/>
        <v>0</v>
      </c>
      <c r="BG2707">
        <f t="shared" si="255"/>
        <v>0</v>
      </c>
      <c r="BH2707">
        <f t="shared" si="256"/>
        <v>0</v>
      </c>
      <c r="BI2707">
        <f t="shared" si="257"/>
        <v>1</v>
      </c>
    </row>
    <row r="2708" spans="1:61" x14ac:dyDescent="0.2">
      <c r="A2708">
        <v>4127</v>
      </c>
      <c r="B2708" t="s">
        <v>10269</v>
      </c>
      <c r="C2708" t="s">
        <v>10270</v>
      </c>
      <c r="D2708" t="s">
        <v>10271</v>
      </c>
      <c r="E2708" s="1" t="d">
        <v>2014-07-07</v>
      </c>
      <c r="F2708" t="s">
        <v>115</v>
      </c>
      <c r="G2708" s="1" t="d">
        <v>1996-06-25</v>
      </c>
      <c r="H2708">
        <v>19</v>
      </c>
      <c r="I2708" t="s">
        <v>75</v>
      </c>
      <c r="J2708" t="s">
        <v>66</v>
      </c>
      <c r="K2708">
        <v>0</v>
      </c>
      <c r="L2708">
        <v>0</v>
      </c>
      <c r="M2708">
        <v>0</v>
      </c>
      <c r="N2708">
        <v>0</v>
      </c>
      <c r="O2708">
        <v>-1</v>
      </c>
      <c r="P2708" s="2" t="d">
        <v>2014-07-06T03:06:42.99999990966170775</v>
      </c>
      <c r="Q2708" s="2" t="d">
        <v>2014-07-07T07:43:33.99999980349093825</v>
      </c>
      <c r="R2708" t="s">
        <v>10272</v>
      </c>
      <c r="S2708" s="1" t="d">
        <v>2014-07-06</v>
      </c>
      <c r="U2708">
        <v>1</v>
      </c>
      <c r="V2708" t="s">
        <v>97</v>
      </c>
      <c r="W2708" t="s">
        <v>1908</v>
      </c>
      <c r="X2708">
        <v>1</v>
      </c>
      <c r="Y2708" t="s">
        <v>10273</v>
      </c>
      <c r="Z2708" t="s">
        <v>70</v>
      </c>
      <c r="AA2708">
        <v>0</v>
      </c>
      <c r="AB2708" s="1" t="d">
        <v>2015-05-29</v>
      </c>
      <c r="AC2708" t="s">
        <v>485</v>
      </c>
      <c r="AD2708" s="1" t="d">
        <v>2015-05-29</v>
      </c>
      <c r="AE2708" s="1" t="d">
        <v>2015-05-31</v>
      </c>
      <c r="AG2708">
        <v>1</v>
      </c>
      <c r="AH2708" t="s">
        <v>10273</v>
      </c>
      <c r="AI2708" t="s">
        <v>70</v>
      </c>
      <c r="AJ2708" s="1" t="d">
        <v>2015-05-29</v>
      </c>
      <c r="AK2708" t="s">
        <v>485</v>
      </c>
      <c r="AL2708" t="s">
        <v>59</v>
      </c>
      <c r="AM2708">
        <v>8</v>
      </c>
      <c r="AN2708" t="s">
        <v>86</v>
      </c>
      <c r="AO2708" s="1" t="d">
        <v>2014-07-07</v>
      </c>
      <c r="AP2708" t="s">
        <v>61</v>
      </c>
      <c r="AQ2708">
        <v>8</v>
      </c>
      <c r="AR2708" t="s">
        <v>86</v>
      </c>
      <c r="AS2708" s="1" t="d">
        <v>2014-07-07</v>
      </c>
      <c r="AT2708" s="1" t="d">
        <v>2015-05-29</v>
      </c>
      <c r="AU2708" s="1" t="d">
        <v>2015-05-31</v>
      </c>
      <c r="AV2708">
        <v>0</v>
      </c>
      <c r="AW2708">
        <v>0</v>
      </c>
      <c r="AX2708">
        <v>326</v>
      </c>
      <c r="AY2708">
        <v>1</v>
      </c>
      <c r="AZ2708">
        <f t="shared" si="252"/>
        <v>1</v>
      </c>
      <c r="BA2708">
        <f t="shared" si="253"/>
        <v>1</v>
      </c>
      <c r="BB2708" s="3">
        <v>1</v>
      </c>
      <c r="BC2708" s="3">
        <v>1</v>
      </c>
      <c r="BD2708" s="3">
        <v>8</v>
      </c>
      <c r="BE2708">
        <f>IF(BD2708&gt;Summary!$C$2,1,0)</f>
        <v>1</v>
      </c>
      <c r="BF2708">
        <f t="shared" si="254"/>
        <v>1</v>
      </c>
      <c r="BG2708">
        <f t="shared" si="255"/>
        <v>0</v>
      </c>
      <c r="BH2708">
        <f t="shared" si="256"/>
        <v>0</v>
      </c>
      <c r="BI2708">
        <f t="shared" si="257"/>
        <v>0</v>
      </c>
    </row>
    <row r="2709" spans="1:61" x14ac:dyDescent="0.2">
      <c r="A2709">
        <v>4128</v>
      </c>
      <c r="B2709" t="s">
        <v>10274</v>
      </c>
      <c r="C2709" t="s">
        <v>10275</v>
      </c>
      <c r="D2709" t="s">
        <v>10276</v>
      </c>
      <c r="E2709" s="1" t="d">
        <v>2013-11-27</v>
      </c>
      <c r="F2709" t="s">
        <v>53</v>
      </c>
      <c r="G2709" s="1" t="d">
        <v>1995-08-10</v>
      </c>
      <c r="H2709">
        <v>20</v>
      </c>
      <c r="I2709" t="s">
        <v>75</v>
      </c>
      <c r="J2709" t="s">
        <v>66</v>
      </c>
      <c r="K2709">
        <v>0</v>
      </c>
      <c r="L2709">
        <v>0</v>
      </c>
      <c r="M2709">
        <v>0</v>
      </c>
      <c r="N2709">
        <v>0</v>
      </c>
      <c r="O2709">
        <v>-1</v>
      </c>
      <c r="P2709" s="2" t="d">
        <v>2013-11-26T01:39:07.99999985843897175</v>
      </c>
      <c r="Q2709" s="2" t="d">
        <v>2013-11-27T07:41:59.000000227242708075</v>
      </c>
      <c r="R2709" t="s">
        <v>10277</v>
      </c>
      <c r="S2709" s="1" t="d">
        <v>2013-11-26</v>
      </c>
      <c r="U2709">
        <v>1</v>
      </c>
      <c r="V2709" t="s">
        <v>97</v>
      </c>
      <c r="W2709" t="s">
        <v>98</v>
      </c>
      <c r="X2709">
        <v>1</v>
      </c>
      <c r="Y2709" t="s">
        <v>10278</v>
      </c>
      <c r="Z2709" t="s">
        <v>79</v>
      </c>
      <c r="AB2709" s="1" t="d">
        <v>2014-04-16</v>
      </c>
      <c r="AC2709" t="s">
        <v>397</v>
      </c>
      <c r="AG2709">
        <v>0</v>
      </c>
      <c r="AL2709" t="s">
        <v>59</v>
      </c>
      <c r="AM2709">
        <v>4</v>
      </c>
      <c r="AN2709" t="s">
        <v>60</v>
      </c>
      <c r="AO2709" s="1" t="d">
        <v>2013-11-27</v>
      </c>
      <c r="AP2709" t="s">
        <v>61</v>
      </c>
      <c r="AQ2709">
        <v>7</v>
      </c>
      <c r="AR2709" t="s">
        <v>87</v>
      </c>
      <c r="AS2709" s="1" t="d">
        <v>2013-11-27</v>
      </c>
      <c r="AT2709" s="1" t="d">
        <v>2014-05-12</v>
      </c>
      <c r="AU2709" s="1" t="d">
        <v>2014-05-12</v>
      </c>
      <c r="AV2709">
        <v>0</v>
      </c>
      <c r="AW2709">
        <v>0</v>
      </c>
      <c r="AX2709">
        <v>140</v>
      </c>
      <c r="AY2709">
        <v>1</v>
      </c>
      <c r="AZ2709">
        <f t="shared" si="252"/>
        <v>1</v>
      </c>
      <c r="BA2709">
        <f t="shared" si="253"/>
        <v>1</v>
      </c>
      <c r="BB2709" s="3">
        <v>1</v>
      </c>
      <c r="BC2709" s="3">
        <v>1</v>
      </c>
      <c r="BD2709" s="3">
        <v>4</v>
      </c>
      <c r="BE2709">
        <f>IF(BD2709&gt;Summary!$C$2,1,0)</f>
        <v>0</v>
      </c>
      <c r="BF2709">
        <f t="shared" si="254"/>
        <v>0</v>
      </c>
      <c r="BG2709">
        <f t="shared" si="255"/>
        <v>0</v>
      </c>
      <c r="BH2709">
        <f t="shared" si="256"/>
        <v>0</v>
      </c>
      <c r="BI2709">
        <f t="shared" si="257"/>
        <v>1</v>
      </c>
    </row>
    <row r="2710" spans="1:61" x14ac:dyDescent="0.2">
      <c r="A2710">
        <v>4130</v>
      </c>
      <c r="B2710" t="s">
        <v>10279</v>
      </c>
      <c r="C2710" t="s">
        <v>10280</v>
      </c>
      <c r="D2710" t="s">
        <v>905</v>
      </c>
      <c r="E2710" s="1" t="d">
        <v>2014-01-24</v>
      </c>
      <c r="F2710" t="s">
        <v>53</v>
      </c>
      <c r="G2710" s="1" t="d">
        <v>1958-06-24</v>
      </c>
      <c r="H2710">
        <v>57</v>
      </c>
      <c r="I2710" t="s">
        <v>54</v>
      </c>
      <c r="J2710" t="s">
        <v>102</v>
      </c>
      <c r="K2710">
        <v>0</v>
      </c>
      <c r="L2710">
        <v>0</v>
      </c>
      <c r="M2710">
        <v>0</v>
      </c>
      <c r="N2710">
        <v>0</v>
      </c>
      <c r="O2710">
        <v>-1</v>
      </c>
      <c r="P2710" s="2" t="d">
        <v>2014-01-23T11:57:31.99999997857958325</v>
      </c>
      <c r="Q2710" s="2" t="d">
        <v>2014-01-28T06:37:34.00000009685754600</v>
      </c>
      <c r="R2710" t="s">
        <v>10281</v>
      </c>
      <c r="S2710" s="1" t="d">
        <v>2014-01-23</v>
      </c>
      <c r="U2710">
        <v>1</v>
      </c>
      <c r="V2710" t="s">
        <v>57</v>
      </c>
      <c r="W2710" t="s">
        <v>124</v>
      </c>
      <c r="X2710">
        <v>0</v>
      </c>
      <c r="AG2710">
        <v>0</v>
      </c>
      <c r="AL2710" t="s">
        <v>59</v>
      </c>
      <c r="AM2710">
        <v>1</v>
      </c>
      <c r="AN2710" t="s">
        <v>60</v>
      </c>
      <c r="AO2710" s="1" t="d">
        <v>2014-01-24</v>
      </c>
      <c r="AP2710" t="s">
        <v>61</v>
      </c>
      <c r="AQ2710">
        <v>1</v>
      </c>
      <c r="AR2710" t="s">
        <v>60</v>
      </c>
      <c r="AS2710" s="1" t="d">
        <v>2014-01-24</v>
      </c>
      <c r="AT2710" s="1" t="d">
        <v>2014-01-23</v>
      </c>
      <c r="AU2710" s="1" t="d">
        <v>2014-01-28</v>
      </c>
      <c r="AV2710">
        <v>0</v>
      </c>
      <c r="AW2710">
        <v>4</v>
      </c>
      <c r="AX2710">
        <v>798</v>
      </c>
      <c r="AY2710">
        <v>0</v>
      </c>
      <c r="AZ2710">
        <f t="shared" si="252"/>
        <v>1</v>
      </c>
      <c r="BA2710">
        <f t="shared" si="253"/>
        <v>1</v>
      </c>
      <c r="BB2710" s="3">
        <v>1</v>
      </c>
      <c r="BC2710" s="3">
        <v>0</v>
      </c>
      <c r="BD2710" s="3">
        <v>1</v>
      </c>
      <c r="BE2710">
        <f>IF(BD2710&gt;Summary!$C$2,1,0)</f>
        <v>0</v>
      </c>
      <c r="BF2710">
        <f t="shared" si="254"/>
        <v>0</v>
      </c>
      <c r="BG2710">
        <f t="shared" si="255"/>
        <v>1</v>
      </c>
      <c r="BH2710">
        <f t="shared" si="256"/>
        <v>0</v>
      </c>
      <c r="BI2710">
        <f t="shared" si="257"/>
        <v>0</v>
      </c>
    </row>
    <row r="2711" spans="1:61" x14ac:dyDescent="0.2">
      <c r="A2711">
        <v>4134</v>
      </c>
      <c r="B2711" t="s">
        <v>10282</v>
      </c>
      <c r="C2711" t="s">
        <v>1832</v>
      </c>
      <c r="D2711" t="s">
        <v>10283</v>
      </c>
      <c r="E2711" s="1" t="d">
        <v>2013-02-05</v>
      </c>
      <c r="F2711" t="s">
        <v>53</v>
      </c>
      <c r="G2711" s="1" t="d">
        <v>1965-01-26</v>
      </c>
      <c r="H2711">
        <v>51</v>
      </c>
      <c r="I2711" t="s">
        <v>54</v>
      </c>
      <c r="J2711" t="s">
        <v>66</v>
      </c>
      <c r="K2711">
        <v>0</v>
      </c>
      <c r="L2711">
        <v>0</v>
      </c>
      <c r="M2711">
        <v>0</v>
      </c>
      <c r="N2711">
        <v>8</v>
      </c>
      <c r="O2711">
        <v>-1</v>
      </c>
      <c r="P2711" s="2" t="d">
        <v>2013-02-04T05:27:15.999999800696969175</v>
      </c>
      <c r="Q2711" s="2" t="d">
        <v>2013-02-05T01:48:26.00000016856938450</v>
      </c>
      <c r="R2711" t="s">
        <v>10284</v>
      </c>
      <c r="S2711" s="1" t="d">
        <v>2013-02-04</v>
      </c>
      <c r="U2711">
        <v>1</v>
      </c>
      <c r="V2711" t="s">
        <v>97</v>
      </c>
      <c r="W2711" t="s">
        <v>1225</v>
      </c>
      <c r="X2711">
        <v>1</v>
      </c>
      <c r="Y2711" t="s">
        <v>10285</v>
      </c>
      <c r="Z2711" t="s">
        <v>70</v>
      </c>
      <c r="AA2711">
        <v>0</v>
      </c>
      <c r="AB2711" s="1" t="d">
        <v>2013-03-16</v>
      </c>
      <c r="AC2711" t="s">
        <v>840</v>
      </c>
      <c r="AD2711" s="1" t="d">
        <v>2013-03-16</v>
      </c>
      <c r="AE2711" s="1" t="d">
        <v>2013-03-17</v>
      </c>
      <c r="AG2711">
        <v>0</v>
      </c>
      <c r="AL2711" t="s">
        <v>59</v>
      </c>
      <c r="AM2711">
        <v>6</v>
      </c>
      <c r="AN2711" t="s">
        <v>87</v>
      </c>
      <c r="AO2711" s="1" t="d">
        <v>2013-02-05</v>
      </c>
      <c r="AP2711" t="s">
        <v>61</v>
      </c>
      <c r="AQ2711">
        <v>7</v>
      </c>
      <c r="AR2711" t="s">
        <v>87</v>
      </c>
      <c r="AS2711" s="1" t="d">
        <v>2013-02-05</v>
      </c>
      <c r="AT2711" s="1" t="d">
        <v>2013-03-16</v>
      </c>
      <c r="AU2711" s="1" t="d">
        <v>2013-03-17</v>
      </c>
      <c r="AV2711">
        <v>8</v>
      </c>
      <c r="AW2711">
        <v>0</v>
      </c>
      <c r="AX2711">
        <v>39</v>
      </c>
      <c r="AY2711">
        <v>1</v>
      </c>
      <c r="AZ2711">
        <f t="shared" si="252"/>
        <v>1</v>
      </c>
      <c r="BA2711">
        <f t="shared" si="253"/>
        <v>1</v>
      </c>
      <c r="BB2711" s="3">
        <v>1</v>
      </c>
      <c r="BC2711" s="3">
        <v>1</v>
      </c>
      <c r="BD2711" s="3">
        <v>6</v>
      </c>
      <c r="BE2711">
        <f>IF(BD2711&gt;Summary!$C$2,1,0)</f>
        <v>1</v>
      </c>
      <c r="BF2711">
        <f t="shared" si="254"/>
        <v>1</v>
      </c>
      <c r="BG2711">
        <f t="shared" si="255"/>
        <v>0</v>
      </c>
      <c r="BH2711">
        <f t="shared" si="256"/>
        <v>0</v>
      </c>
      <c r="BI2711">
        <f t="shared" si="257"/>
        <v>0</v>
      </c>
    </row>
    <row r="2712" spans="1:61" x14ac:dyDescent="0.2">
      <c r="A2712">
        <v>4135</v>
      </c>
      <c r="B2712" t="s">
        <v>10286</v>
      </c>
      <c r="C2712" t="s">
        <v>716</v>
      </c>
      <c r="D2712" t="s">
        <v>327</v>
      </c>
      <c r="E2712" s="1" t="d">
        <v>2014-02-03</v>
      </c>
      <c r="F2712" t="s">
        <v>53</v>
      </c>
      <c r="G2712" s="1" t="d">
        <v>1988-07-18</v>
      </c>
      <c r="H2712">
        <v>27</v>
      </c>
      <c r="I2712" t="s">
        <v>65</v>
      </c>
      <c r="J2712" t="s">
        <v>66</v>
      </c>
      <c r="K2712">
        <v>0</v>
      </c>
      <c r="L2712">
        <v>0</v>
      </c>
      <c r="M2712">
        <v>0</v>
      </c>
      <c r="N2712">
        <v>5</v>
      </c>
      <c r="O2712">
        <v>0</v>
      </c>
      <c r="P2712" s="2" t="d">
        <v>2014-02-03T04:18:38.99999985471368100</v>
      </c>
      <c r="Q2712" s="2" t="d">
        <v>2014-02-06T09:23:08.000000081956386375</v>
      </c>
      <c r="R2712" t="s">
        <v>10287</v>
      </c>
      <c r="S2712" s="1" t="d">
        <v>2014-02-03</v>
      </c>
      <c r="U2712">
        <v>0</v>
      </c>
      <c r="V2712" t="s">
        <v>57</v>
      </c>
      <c r="W2712" t="s">
        <v>199</v>
      </c>
      <c r="X2712">
        <v>1</v>
      </c>
      <c r="Y2712" t="s">
        <v>10288</v>
      </c>
      <c r="Z2712" t="s">
        <v>79</v>
      </c>
      <c r="AA2712">
        <v>0</v>
      </c>
      <c r="AB2712" s="1" t="d">
        <v>2014-04-02</v>
      </c>
      <c r="AC2712" t="s">
        <v>259</v>
      </c>
      <c r="AD2712" s="1" t="d">
        <v>2014-04-02</v>
      </c>
      <c r="AE2712" s="1" t="d">
        <v>2014-04-03</v>
      </c>
      <c r="AG2712">
        <v>0</v>
      </c>
      <c r="AL2712" t="s">
        <v>59</v>
      </c>
      <c r="AM2712">
        <v>3</v>
      </c>
      <c r="AN2712" t="s">
        <v>60</v>
      </c>
      <c r="AO2712" s="1" t="d">
        <v>2014-02-03</v>
      </c>
      <c r="AP2712" t="s">
        <v>61</v>
      </c>
      <c r="AQ2712">
        <v>4</v>
      </c>
      <c r="AR2712" t="s">
        <v>60</v>
      </c>
      <c r="AS2712" s="1" t="d">
        <v>2014-02-03</v>
      </c>
      <c r="AT2712" s="1" t="d">
        <v>2014-04-02</v>
      </c>
      <c r="AU2712" s="1" t="d">
        <v>2014-04-03</v>
      </c>
      <c r="AV2712">
        <v>5</v>
      </c>
      <c r="AW2712">
        <v>3</v>
      </c>
      <c r="AX2712">
        <v>58</v>
      </c>
      <c r="AY2712">
        <v>1</v>
      </c>
      <c r="AZ2712">
        <f t="shared" si="252"/>
        <v>1</v>
      </c>
      <c r="BA2712">
        <f t="shared" si="253"/>
        <v>1</v>
      </c>
      <c r="BB2712" s="3">
        <v>1</v>
      </c>
      <c r="BC2712" s="3">
        <v>1</v>
      </c>
      <c r="BD2712" s="3">
        <v>3</v>
      </c>
      <c r="BE2712">
        <f>IF(BD2712&gt;Summary!$C$2,1,0)</f>
        <v>0</v>
      </c>
      <c r="BF2712">
        <f t="shared" si="254"/>
        <v>0</v>
      </c>
      <c r="BG2712">
        <f t="shared" si="255"/>
        <v>0</v>
      </c>
      <c r="BH2712">
        <f t="shared" si="256"/>
        <v>0</v>
      </c>
      <c r="BI2712">
        <f t="shared" si="257"/>
        <v>1</v>
      </c>
    </row>
    <row r="2713" spans="1:61" x14ac:dyDescent="0.2">
      <c r="A2713">
        <v>4136</v>
      </c>
      <c r="B2713" t="s">
        <v>10289</v>
      </c>
      <c r="C2713" t="s">
        <v>3591</v>
      </c>
      <c r="D2713" t="s">
        <v>10290</v>
      </c>
      <c r="E2713" s="1" t="d">
        <v>2014-02-20</v>
      </c>
      <c r="F2713" t="s">
        <v>53</v>
      </c>
      <c r="G2713" s="1" t="d">
        <v>1990-01-13</v>
      </c>
      <c r="H2713">
        <v>26</v>
      </c>
      <c r="I2713" t="s">
        <v>65</v>
      </c>
      <c r="J2713" t="s">
        <v>66</v>
      </c>
      <c r="K2713">
        <v>0</v>
      </c>
      <c r="L2713">
        <v>0</v>
      </c>
      <c r="M2713">
        <v>2</v>
      </c>
      <c r="N2713">
        <v>0</v>
      </c>
      <c r="O2713">
        <v>-1</v>
      </c>
      <c r="P2713" s="2" t="d">
        <v>2014-02-19T05:20:26.00000014062970725</v>
      </c>
      <c r="Q2713" s="2" t="d">
        <v>2014-02-20T02:30:10.99999984726309950</v>
      </c>
      <c r="R2713" t="s">
        <v>10291</v>
      </c>
      <c r="S2713" s="1" t="d">
        <v>2014-02-19</v>
      </c>
      <c r="U2713">
        <v>1</v>
      </c>
      <c r="V2713" t="s">
        <v>57</v>
      </c>
      <c r="W2713" t="s">
        <v>4809</v>
      </c>
      <c r="X2713">
        <v>0</v>
      </c>
      <c r="AG2713">
        <v>0</v>
      </c>
      <c r="AL2713" t="s">
        <v>59</v>
      </c>
      <c r="AM2713">
        <v>5</v>
      </c>
      <c r="AN2713" t="s">
        <v>87</v>
      </c>
      <c r="AO2713" s="1" t="d">
        <v>2014-02-20</v>
      </c>
      <c r="AP2713" t="s">
        <v>61</v>
      </c>
      <c r="AQ2713">
        <v>2</v>
      </c>
      <c r="AR2713" t="s">
        <v>60</v>
      </c>
      <c r="AS2713" s="1" t="d">
        <v>2014-02-20</v>
      </c>
      <c r="AT2713" s="1" t="d">
        <v>2014-02-19</v>
      </c>
      <c r="AU2713" s="1" t="d">
        <v>2014-02-20</v>
      </c>
      <c r="AV2713">
        <v>0</v>
      </c>
      <c r="AW2713">
        <v>0</v>
      </c>
      <c r="AX2713">
        <v>771</v>
      </c>
      <c r="AY2713">
        <v>0</v>
      </c>
      <c r="AZ2713">
        <f t="shared" si="252"/>
        <v>1</v>
      </c>
      <c r="BA2713">
        <f t="shared" si="253"/>
        <v>1</v>
      </c>
      <c r="BB2713" s="3">
        <v>1</v>
      </c>
      <c r="BC2713" s="3">
        <v>0</v>
      </c>
      <c r="BD2713" s="3">
        <v>5</v>
      </c>
      <c r="BE2713">
        <f>IF(BD2713&gt;Summary!$C$2,1,0)</f>
        <v>0</v>
      </c>
      <c r="BF2713">
        <f t="shared" si="254"/>
        <v>0</v>
      </c>
      <c r="BG2713">
        <f t="shared" si="255"/>
        <v>1</v>
      </c>
      <c r="BH2713">
        <f t="shared" si="256"/>
        <v>0</v>
      </c>
      <c r="BI2713">
        <f t="shared" si="257"/>
        <v>0</v>
      </c>
    </row>
    <row r="2714" spans="1:61" x14ac:dyDescent="0.2">
      <c r="A2714">
        <v>4137</v>
      </c>
      <c r="B2714" t="s">
        <v>10292</v>
      </c>
      <c r="C2714" t="s">
        <v>557</v>
      </c>
      <c r="D2714" t="s">
        <v>10293</v>
      </c>
      <c r="E2714" s="1" t="d">
        <v>2013-04-09</v>
      </c>
      <c r="F2714" t="s">
        <v>53</v>
      </c>
      <c r="G2714" s="1" t="d">
        <v>1992-12-21</v>
      </c>
      <c r="H2714">
        <v>23</v>
      </c>
      <c r="I2714" t="s">
        <v>75</v>
      </c>
      <c r="J2714" t="s">
        <v>102</v>
      </c>
      <c r="K2714">
        <v>0</v>
      </c>
      <c r="L2714">
        <v>0</v>
      </c>
      <c r="M2714">
        <v>0</v>
      </c>
      <c r="N2714">
        <v>3</v>
      </c>
      <c r="O2714">
        <v>-1</v>
      </c>
      <c r="P2714" s="2" t="d">
        <v>2013-04-08T11:23:26.00000009872019475</v>
      </c>
      <c r="Q2714" s="2" t="d">
        <v>2013-05-14T07:21:35.00000013504177450</v>
      </c>
      <c r="R2714" t="s">
        <v>10294</v>
      </c>
      <c r="S2714" s="1" t="d">
        <v>2013-04-08</v>
      </c>
      <c r="U2714">
        <v>1</v>
      </c>
      <c r="V2714" t="s">
        <v>97</v>
      </c>
      <c r="W2714" t="s">
        <v>399</v>
      </c>
      <c r="X2714">
        <v>1</v>
      </c>
      <c r="Y2714" t="s">
        <v>10295</v>
      </c>
      <c r="Z2714" t="s">
        <v>70</v>
      </c>
      <c r="AB2714" s="1" t="d">
        <v>2013-06-17</v>
      </c>
      <c r="AC2714" t="s">
        <v>10296</v>
      </c>
      <c r="AG2714">
        <v>0</v>
      </c>
      <c r="AL2714" t="s">
        <v>59</v>
      </c>
      <c r="AM2714">
        <v>8</v>
      </c>
      <c r="AN2714" t="s">
        <v>86</v>
      </c>
      <c r="AO2714" s="1" t="d">
        <v>2013-04-09</v>
      </c>
      <c r="AP2714" t="s">
        <v>61</v>
      </c>
      <c r="AQ2714">
        <v>5</v>
      </c>
      <c r="AR2714" t="s">
        <v>87</v>
      </c>
      <c r="AS2714" s="1" t="d">
        <v>2013-04-09</v>
      </c>
      <c r="AT2714" s="1" t="d">
        <v>2013-04-08</v>
      </c>
      <c r="AU2714" s="1" t="d">
        <v>2013-05-14</v>
      </c>
      <c r="AV2714">
        <v>3</v>
      </c>
      <c r="AW2714">
        <v>35</v>
      </c>
      <c r="AX2714">
        <v>69</v>
      </c>
      <c r="AY2714">
        <v>1</v>
      </c>
      <c r="AZ2714">
        <f t="shared" si="252"/>
        <v>1</v>
      </c>
      <c r="BA2714">
        <f t="shared" si="253"/>
        <v>1</v>
      </c>
      <c r="BB2714" s="3">
        <v>1</v>
      </c>
      <c r="BC2714" s="3">
        <v>1</v>
      </c>
      <c r="BD2714" s="3">
        <v>8</v>
      </c>
      <c r="BE2714">
        <f>IF(BD2714&gt;Summary!$C$2,1,0)</f>
        <v>1</v>
      </c>
      <c r="BF2714">
        <f t="shared" si="254"/>
        <v>1</v>
      </c>
      <c r="BG2714">
        <f t="shared" si="255"/>
        <v>0</v>
      </c>
      <c r="BH2714">
        <f t="shared" si="256"/>
        <v>0</v>
      </c>
      <c r="BI2714">
        <f t="shared" si="257"/>
        <v>0</v>
      </c>
    </row>
    <row r="2715" spans="1:61" x14ac:dyDescent="0.2">
      <c r="A2715">
        <v>4139</v>
      </c>
      <c r="B2715" t="s">
        <v>10297</v>
      </c>
      <c r="C2715" t="s">
        <v>348</v>
      </c>
      <c r="D2715" t="s">
        <v>10298</v>
      </c>
      <c r="E2715" s="1" t="d">
        <v>2014-06-01</v>
      </c>
      <c r="F2715" t="s">
        <v>53</v>
      </c>
      <c r="G2715" s="1" t="d">
        <v>1981-03-16</v>
      </c>
      <c r="H2715">
        <v>35</v>
      </c>
      <c r="I2715" t="s">
        <v>65</v>
      </c>
      <c r="J2715" t="s">
        <v>66</v>
      </c>
      <c r="K2715">
        <v>0</v>
      </c>
      <c r="L2715">
        <v>1</v>
      </c>
      <c r="M2715">
        <v>0</v>
      </c>
      <c r="N2715">
        <v>14</v>
      </c>
      <c r="O2715">
        <v>-1</v>
      </c>
      <c r="P2715" s="2" t="d">
        <v>2014-05-31T12:32:55.00000025611370700</v>
      </c>
      <c r="Q2715" s="2" t="d">
        <v>2014-06-01T09:31:07.99999976065009800</v>
      </c>
      <c r="R2715" t="s">
        <v>10299</v>
      </c>
      <c r="S2715" s="1" t="d">
        <v>2014-05-31</v>
      </c>
      <c r="U2715">
        <v>1</v>
      </c>
      <c r="V2715" t="s">
        <v>97</v>
      </c>
      <c r="W2715" t="s">
        <v>98</v>
      </c>
      <c r="X2715">
        <v>1</v>
      </c>
      <c r="Y2715" t="s">
        <v>10300</v>
      </c>
      <c r="Z2715" t="s">
        <v>70</v>
      </c>
      <c r="AB2715" s="1" t="d">
        <v>2015-12-25</v>
      </c>
      <c r="AC2715" t="s">
        <v>1342</v>
      </c>
      <c r="AG2715">
        <v>0</v>
      </c>
      <c r="AL2715" t="s">
        <v>59</v>
      </c>
      <c r="AM2715">
        <v>8</v>
      </c>
      <c r="AN2715" t="s">
        <v>86</v>
      </c>
      <c r="AO2715" s="1" t="d">
        <v>2014-06-01</v>
      </c>
      <c r="AP2715" t="s">
        <v>61</v>
      </c>
      <c r="AQ2715">
        <v>5</v>
      </c>
      <c r="AR2715" t="s">
        <v>87</v>
      </c>
      <c r="AS2715" s="1" t="d">
        <v>2014-06-01</v>
      </c>
      <c r="AT2715" s="1" t="d">
        <v>2014-05-31</v>
      </c>
      <c r="AU2715" s="1" t="d">
        <v>2014-06-01</v>
      </c>
      <c r="AV2715">
        <v>14</v>
      </c>
      <c r="AW2715">
        <v>0</v>
      </c>
      <c r="AX2715">
        <v>572</v>
      </c>
      <c r="AY2715">
        <v>1</v>
      </c>
      <c r="AZ2715">
        <f t="shared" si="252"/>
        <v>1</v>
      </c>
      <c r="BA2715">
        <f t="shared" si="253"/>
        <v>1</v>
      </c>
      <c r="BB2715" s="3">
        <v>1</v>
      </c>
      <c r="BC2715" s="3">
        <v>1</v>
      </c>
      <c r="BD2715" s="3">
        <v>8</v>
      </c>
      <c r="BE2715">
        <f>IF(BD2715&gt;Summary!$C$2,1,0)</f>
        <v>1</v>
      </c>
      <c r="BF2715">
        <f t="shared" si="254"/>
        <v>1</v>
      </c>
      <c r="BG2715">
        <f t="shared" si="255"/>
        <v>0</v>
      </c>
      <c r="BH2715">
        <f t="shared" si="256"/>
        <v>0</v>
      </c>
      <c r="BI2715">
        <f t="shared" si="257"/>
        <v>0</v>
      </c>
    </row>
    <row r="2716" spans="1:61" x14ac:dyDescent="0.2">
      <c r="A2716">
        <v>4140</v>
      </c>
      <c r="B2716" t="s">
        <v>10301</v>
      </c>
      <c r="C2716" t="s">
        <v>10302</v>
      </c>
      <c r="D2716" t="s">
        <v>190</v>
      </c>
      <c r="E2716" s="1" t="d">
        <v>2013-04-25</v>
      </c>
      <c r="F2716" t="s">
        <v>115</v>
      </c>
      <c r="G2716" s="1" t="d">
        <v>1975-01-06</v>
      </c>
      <c r="H2716">
        <v>41</v>
      </c>
      <c r="I2716" t="s">
        <v>65</v>
      </c>
      <c r="J2716" t="s">
        <v>102</v>
      </c>
      <c r="K2716">
        <v>0</v>
      </c>
      <c r="L2716">
        <v>0</v>
      </c>
      <c r="M2716">
        <v>0</v>
      </c>
      <c r="N2716">
        <v>1</v>
      </c>
      <c r="R2716" t="s">
        <v>10303</v>
      </c>
      <c r="S2716" s="1" t="d">
        <v>2011-05-26</v>
      </c>
      <c r="U2716">
        <v>700</v>
      </c>
      <c r="V2716" t="s">
        <v>97</v>
      </c>
      <c r="W2716" t="s">
        <v>10304</v>
      </c>
      <c r="X2716">
        <v>0</v>
      </c>
      <c r="AG2716">
        <v>0</v>
      </c>
      <c r="AL2716" t="s">
        <v>59</v>
      </c>
      <c r="AM2716">
        <v>1</v>
      </c>
      <c r="AN2716" t="s">
        <v>60</v>
      </c>
      <c r="AO2716" s="1" t="d">
        <v>2013-04-25</v>
      </c>
      <c r="AP2716" t="s">
        <v>61</v>
      </c>
      <c r="AQ2716">
        <v>1</v>
      </c>
      <c r="AR2716" t="s">
        <v>60</v>
      </c>
      <c r="AS2716" s="1" t="d">
        <v>2013-04-25</v>
      </c>
      <c r="AV2716">
        <v>1</v>
      </c>
      <c r="AW2716">
        <v>0</v>
      </c>
      <c r="AX2716">
        <v>1072</v>
      </c>
      <c r="AY2716">
        <v>0</v>
      </c>
      <c r="AZ2716">
        <f t="shared" si="252"/>
        <v>1</v>
      </c>
      <c r="BA2716">
        <f t="shared" si="253"/>
        <v>0</v>
      </c>
      <c r="BB2716" s="3">
        <v>1</v>
      </c>
      <c r="BC2716" s="3">
        <v>0</v>
      </c>
      <c r="BD2716" s="3">
        <v>1</v>
      </c>
      <c r="BE2716">
        <f>IF(BD2716&gt;Summary!$C$2,1,0)</f>
        <v>0</v>
      </c>
      <c r="BF2716">
        <f t="shared" si="254"/>
        <v>0</v>
      </c>
      <c r="BG2716">
        <f t="shared" si="255"/>
        <v>1</v>
      </c>
      <c r="BH2716">
        <f t="shared" si="256"/>
        <v>0</v>
      </c>
      <c r="BI2716">
        <f t="shared" si="257"/>
        <v>0</v>
      </c>
    </row>
    <row r="2717" spans="1:61" x14ac:dyDescent="0.2">
      <c r="A2717">
        <v>4141</v>
      </c>
      <c r="B2717" t="s">
        <v>10305</v>
      </c>
      <c r="C2717" t="s">
        <v>4684</v>
      </c>
      <c r="D2717" t="s">
        <v>190</v>
      </c>
      <c r="E2717" s="1" t="d">
        <v>2013-02-20</v>
      </c>
      <c r="F2717" t="s">
        <v>53</v>
      </c>
      <c r="G2717" s="1" t="d">
        <v>1979-01-05</v>
      </c>
      <c r="H2717">
        <v>37</v>
      </c>
      <c r="I2717" t="s">
        <v>65</v>
      </c>
      <c r="J2717" t="s">
        <v>66</v>
      </c>
      <c r="K2717">
        <v>0</v>
      </c>
      <c r="L2717">
        <v>0</v>
      </c>
      <c r="M2717">
        <v>0</v>
      </c>
      <c r="N2717">
        <v>5</v>
      </c>
      <c r="O2717">
        <v>-29</v>
      </c>
      <c r="P2717" s="2" t="d">
        <v>2013-01-22T04:11:17.00000025797635575</v>
      </c>
      <c r="Q2717" s="2" t="d">
        <v>2013-01-22T05:54:25.99999987520277675</v>
      </c>
      <c r="R2717" t="s">
        <v>10306</v>
      </c>
      <c r="S2717" s="1" t="d">
        <v>2013-01-22</v>
      </c>
      <c r="U2717">
        <v>29</v>
      </c>
      <c r="V2717" t="s">
        <v>57</v>
      </c>
      <c r="W2717" t="s">
        <v>77</v>
      </c>
      <c r="X2717">
        <v>0</v>
      </c>
      <c r="AG2717">
        <v>0</v>
      </c>
      <c r="AL2717" t="s">
        <v>59</v>
      </c>
      <c r="AM2717">
        <v>6</v>
      </c>
      <c r="AN2717" t="s">
        <v>87</v>
      </c>
      <c r="AO2717" s="1" t="d">
        <v>2013-02-20</v>
      </c>
      <c r="AP2717" t="s">
        <v>61</v>
      </c>
      <c r="AQ2717">
        <v>4</v>
      </c>
      <c r="AR2717" t="s">
        <v>60</v>
      </c>
      <c r="AS2717" s="1" t="d">
        <v>2013-02-20</v>
      </c>
      <c r="AT2717" s="1" t="d">
        <v>2013-01-22</v>
      </c>
      <c r="AU2717" s="1" t="d">
        <v>2013-01-22</v>
      </c>
      <c r="AV2717">
        <v>5</v>
      </c>
      <c r="AW2717">
        <v>0</v>
      </c>
      <c r="AX2717">
        <v>1136</v>
      </c>
      <c r="AY2717">
        <v>0</v>
      </c>
      <c r="AZ2717">
        <f t="shared" si="252"/>
        <v>1</v>
      </c>
      <c r="BA2717">
        <f t="shared" si="253"/>
        <v>1</v>
      </c>
      <c r="BB2717" s="3">
        <v>1</v>
      </c>
      <c r="BC2717" s="3">
        <v>0</v>
      </c>
      <c r="BD2717" s="3">
        <v>6</v>
      </c>
      <c r="BE2717">
        <f>IF(BD2717&gt;Summary!$C$2,1,0)</f>
        <v>1</v>
      </c>
      <c r="BF2717">
        <f t="shared" si="254"/>
        <v>0</v>
      </c>
      <c r="BG2717">
        <f t="shared" si="255"/>
        <v>0</v>
      </c>
      <c r="BH2717">
        <f t="shared" si="256"/>
        <v>1</v>
      </c>
      <c r="BI2717">
        <f t="shared" si="257"/>
        <v>0</v>
      </c>
    </row>
    <row r="2718" spans="1:61" x14ac:dyDescent="0.2">
      <c r="A2718">
        <v>4143</v>
      </c>
      <c r="B2718" t="s">
        <v>10307</v>
      </c>
      <c r="C2718" t="s">
        <v>1184</v>
      </c>
      <c r="D2718" t="s">
        <v>668</v>
      </c>
      <c r="E2718" s="1" t="d">
        <v>2013-12-28</v>
      </c>
      <c r="F2718" t="s">
        <v>53</v>
      </c>
      <c r="G2718" s="1" t="d">
        <v>1967-07-12</v>
      </c>
      <c r="H2718">
        <v>48</v>
      </c>
      <c r="I2718" t="s">
        <v>54</v>
      </c>
      <c r="J2718" t="s">
        <v>66</v>
      </c>
      <c r="K2718">
        <v>0</v>
      </c>
      <c r="L2718">
        <v>0</v>
      </c>
      <c r="M2718">
        <v>0</v>
      </c>
      <c r="N2718">
        <v>0</v>
      </c>
      <c r="O2718">
        <v>0</v>
      </c>
      <c r="P2718" s="2" t="d">
        <v>2013-12-28T05:20:56.00000023841858100</v>
      </c>
      <c r="Q2718" s="2" t="d">
        <v>2013-12-30T09:31:15.00000013969838625</v>
      </c>
      <c r="R2718" t="s">
        <v>10308</v>
      </c>
      <c r="S2718" s="1" t="d">
        <v>2013-12-28</v>
      </c>
      <c r="U2718">
        <v>0</v>
      </c>
      <c r="V2718" t="s">
        <v>57</v>
      </c>
      <c r="W2718" t="s">
        <v>71</v>
      </c>
      <c r="X2718">
        <v>0</v>
      </c>
      <c r="AG2718">
        <v>0</v>
      </c>
      <c r="AL2718" t="s">
        <v>59</v>
      </c>
      <c r="AM2718">
        <v>1</v>
      </c>
      <c r="AN2718" t="s">
        <v>60</v>
      </c>
      <c r="AO2718" s="1" t="d">
        <v>2013-12-28</v>
      </c>
      <c r="AP2718" t="s">
        <v>61</v>
      </c>
      <c r="AQ2718">
        <v>1</v>
      </c>
      <c r="AR2718" t="s">
        <v>60</v>
      </c>
      <c r="AS2718" s="1" t="d">
        <v>2013-12-28</v>
      </c>
      <c r="AT2718" s="1" t="d">
        <v>2013-12-28</v>
      </c>
      <c r="AU2718" s="1" t="d">
        <v>2013-12-30</v>
      </c>
      <c r="AV2718">
        <v>0</v>
      </c>
      <c r="AW2718">
        <v>2</v>
      </c>
      <c r="AX2718">
        <v>825</v>
      </c>
      <c r="AY2718">
        <v>0</v>
      </c>
      <c r="AZ2718">
        <f t="shared" si="252"/>
        <v>1</v>
      </c>
      <c r="BA2718">
        <f t="shared" si="253"/>
        <v>1</v>
      </c>
      <c r="BB2718" s="3">
        <v>1</v>
      </c>
      <c r="BC2718" s="3">
        <v>0</v>
      </c>
      <c r="BD2718" s="3">
        <v>1</v>
      </c>
      <c r="BE2718">
        <f>IF(BD2718&gt;Summary!$C$2,1,0)</f>
        <v>0</v>
      </c>
      <c r="BF2718">
        <f t="shared" si="254"/>
        <v>0</v>
      </c>
      <c r="BG2718">
        <f t="shared" si="255"/>
        <v>1</v>
      </c>
      <c r="BH2718">
        <f t="shared" si="256"/>
        <v>0</v>
      </c>
      <c r="BI2718">
        <f t="shared" si="257"/>
        <v>0</v>
      </c>
    </row>
    <row r="2719" spans="1:61" x14ac:dyDescent="0.2">
      <c r="A2719">
        <v>4144</v>
      </c>
      <c r="B2719" t="s">
        <v>10309</v>
      </c>
      <c r="C2719" t="s">
        <v>10310</v>
      </c>
      <c r="D2719" t="s">
        <v>165</v>
      </c>
      <c r="E2719" s="1" t="d">
        <v>2013-03-22</v>
      </c>
      <c r="F2719" t="s">
        <v>53</v>
      </c>
      <c r="G2719" s="1" t="d">
        <v>1994-12-09</v>
      </c>
      <c r="H2719">
        <v>21</v>
      </c>
      <c r="I2719" t="s">
        <v>75</v>
      </c>
      <c r="J2719" t="s">
        <v>66</v>
      </c>
      <c r="K2719">
        <v>0</v>
      </c>
      <c r="L2719">
        <v>0</v>
      </c>
      <c r="M2719">
        <v>1</v>
      </c>
      <c r="N2719">
        <v>0</v>
      </c>
      <c r="O2719">
        <v>-1</v>
      </c>
      <c r="P2719" s="2" t="d">
        <v>2013-03-21T06:33:48.000000072643160850</v>
      </c>
      <c r="Q2719" s="2" t="d">
        <v>2013-03-23T07:11:35.00000006519257800</v>
      </c>
      <c r="R2719" t="s">
        <v>10311</v>
      </c>
      <c r="S2719" s="1" t="d">
        <v>2013-03-21</v>
      </c>
      <c r="U2719">
        <v>1</v>
      </c>
      <c r="V2719" t="s">
        <v>57</v>
      </c>
      <c r="W2719" t="s">
        <v>688</v>
      </c>
      <c r="X2719">
        <v>0</v>
      </c>
      <c r="AG2719">
        <v>0</v>
      </c>
      <c r="AL2719" t="s">
        <v>59</v>
      </c>
      <c r="AM2719">
        <v>9</v>
      </c>
      <c r="AN2719" t="s">
        <v>86</v>
      </c>
      <c r="AO2719" s="1" t="d">
        <v>2013-03-22</v>
      </c>
      <c r="AP2719" t="s">
        <v>61</v>
      </c>
      <c r="AQ2719">
        <v>9</v>
      </c>
      <c r="AR2719" t="s">
        <v>86</v>
      </c>
      <c r="AS2719" s="1" t="d">
        <v>2013-03-22</v>
      </c>
      <c r="AT2719" s="1" t="d">
        <v>2013-03-21</v>
      </c>
      <c r="AU2719" s="1" t="d">
        <v>2013-03-23</v>
      </c>
      <c r="AV2719">
        <v>0</v>
      </c>
      <c r="AW2719">
        <v>1</v>
      </c>
      <c r="AX2719">
        <v>1106</v>
      </c>
      <c r="AY2719">
        <v>0</v>
      </c>
      <c r="AZ2719">
        <f t="shared" si="252"/>
        <v>1</v>
      </c>
      <c r="BA2719">
        <f t="shared" si="253"/>
        <v>1</v>
      </c>
      <c r="BB2719" s="3">
        <v>1</v>
      </c>
      <c r="BC2719" s="3">
        <v>0</v>
      </c>
      <c r="BD2719" s="3">
        <v>9</v>
      </c>
      <c r="BE2719">
        <f>IF(BD2719&gt;Summary!$C$2,1,0)</f>
        <v>1</v>
      </c>
      <c r="BF2719">
        <f t="shared" si="254"/>
        <v>0</v>
      </c>
      <c r="BG2719">
        <f t="shared" si="255"/>
        <v>0</v>
      </c>
      <c r="BH2719">
        <f t="shared" si="256"/>
        <v>1</v>
      </c>
      <c r="BI2719">
        <f t="shared" si="257"/>
        <v>0</v>
      </c>
    </row>
    <row r="2720" spans="1:61" x14ac:dyDescent="0.2">
      <c r="A2720">
        <v>4145</v>
      </c>
      <c r="B2720" t="s">
        <v>10312</v>
      </c>
      <c r="C2720" t="s">
        <v>10313</v>
      </c>
      <c r="D2720" t="s">
        <v>196</v>
      </c>
      <c r="E2720" s="1" t="d">
        <v>2014-11-10</v>
      </c>
      <c r="F2720" t="s">
        <v>53</v>
      </c>
      <c r="G2720" s="1" t="d">
        <v>1996-09-02</v>
      </c>
      <c r="H2720">
        <v>19</v>
      </c>
      <c r="I2720" t="s">
        <v>75</v>
      </c>
      <c r="J2720" t="s">
        <v>66</v>
      </c>
      <c r="K2720">
        <v>3</v>
      </c>
      <c r="L2720">
        <v>0</v>
      </c>
      <c r="M2720">
        <v>0</v>
      </c>
      <c r="N2720">
        <v>3</v>
      </c>
      <c r="O2720">
        <v>74</v>
      </c>
      <c r="P2720" s="2" t="d">
        <v>2015-01-23T11:28:30.00000012572854425</v>
      </c>
      <c r="Q2720" s="2" t="d">
        <v>2015-10-24T08:51:06.99999987613409775</v>
      </c>
      <c r="R2720" t="s">
        <v>10314</v>
      </c>
      <c r="T2720" s="1" t="d">
        <v>2014-03-03</v>
      </c>
      <c r="U2720">
        <v>252</v>
      </c>
      <c r="V2720" t="s">
        <v>57</v>
      </c>
      <c r="W2720" t="s">
        <v>92</v>
      </c>
      <c r="X2720">
        <v>1</v>
      </c>
      <c r="Y2720" t="s">
        <v>10315</v>
      </c>
      <c r="Z2720" t="s">
        <v>106</v>
      </c>
      <c r="AA2720">
        <v>13</v>
      </c>
      <c r="AB2720" s="1" t="d">
        <v>2015-01-10</v>
      </c>
      <c r="AC2720" t="s">
        <v>688</v>
      </c>
      <c r="AD2720" s="1" t="d">
        <v>2015-01-23</v>
      </c>
      <c r="AE2720" s="1" t="d">
        <v>2015-10-24</v>
      </c>
      <c r="AG2720">
        <v>0</v>
      </c>
      <c r="AL2720" t="s">
        <v>59</v>
      </c>
      <c r="AM2720">
        <v>10</v>
      </c>
      <c r="AN2720" t="s">
        <v>86</v>
      </c>
      <c r="AO2720" s="1" t="d">
        <v>2014-11-10</v>
      </c>
      <c r="AP2720" t="s">
        <v>61</v>
      </c>
      <c r="AQ2720">
        <v>10</v>
      </c>
      <c r="AR2720" t="s">
        <v>86</v>
      </c>
      <c r="AS2720" s="1" t="d">
        <v>2014-11-10</v>
      </c>
      <c r="AT2720" s="1" t="d">
        <v>2015-01-23</v>
      </c>
      <c r="AU2720" s="1" t="d">
        <v>2015-10-24</v>
      </c>
      <c r="AV2720">
        <v>3</v>
      </c>
      <c r="AW2720">
        <v>0</v>
      </c>
      <c r="AX2720">
        <v>61</v>
      </c>
      <c r="AY2720">
        <v>1</v>
      </c>
      <c r="AZ2720">
        <f t="shared" si="252"/>
        <v>0</v>
      </c>
      <c r="BA2720">
        <f t="shared" si="253"/>
        <v>1</v>
      </c>
      <c r="BB2720" s="3">
        <v>1</v>
      </c>
      <c r="BC2720" s="3">
        <v>1</v>
      </c>
      <c r="BD2720" s="3">
        <v>10</v>
      </c>
      <c r="BE2720">
        <f>IF(BD2720&gt;Summary!$C$2,1,0)</f>
        <v>1</v>
      </c>
      <c r="BF2720">
        <f t="shared" si="254"/>
        <v>1</v>
      </c>
      <c r="BG2720">
        <f t="shared" si="255"/>
        <v>0</v>
      </c>
      <c r="BH2720">
        <f t="shared" si="256"/>
        <v>0</v>
      </c>
      <c r="BI2720">
        <f t="shared" si="257"/>
        <v>0</v>
      </c>
    </row>
    <row r="2721" spans="1:61" x14ac:dyDescent="0.2">
      <c r="A2721">
        <v>4146</v>
      </c>
      <c r="B2721" t="s">
        <v>10316</v>
      </c>
      <c r="C2721" t="s">
        <v>265</v>
      </c>
      <c r="D2721" t="s">
        <v>3857</v>
      </c>
      <c r="E2721" s="1" t="d">
        <v>2014-05-16</v>
      </c>
      <c r="F2721" t="s">
        <v>53</v>
      </c>
      <c r="G2721" s="1" t="d">
        <v>1994-06-06</v>
      </c>
      <c r="H2721">
        <v>21</v>
      </c>
      <c r="I2721" t="s">
        <v>75</v>
      </c>
      <c r="J2721" t="s">
        <v>66</v>
      </c>
      <c r="K2721">
        <v>0</v>
      </c>
      <c r="L2721">
        <v>0</v>
      </c>
      <c r="M2721">
        <v>0</v>
      </c>
      <c r="N2721">
        <v>1</v>
      </c>
      <c r="O2721">
        <v>-31</v>
      </c>
      <c r="P2721" s="2" t="d">
        <v>2014-04-15T11:07:02.00000016018748200</v>
      </c>
      <c r="Q2721" s="2" t="d">
        <v>2014-05-16T10:56:38.00000013783574425</v>
      </c>
      <c r="R2721" t="s">
        <v>10317</v>
      </c>
      <c r="S2721" s="1" t="d">
        <v>2014-04-15</v>
      </c>
      <c r="U2721">
        <v>31</v>
      </c>
      <c r="V2721" t="s">
        <v>57</v>
      </c>
      <c r="W2721" t="s">
        <v>608</v>
      </c>
      <c r="X2721">
        <v>1</v>
      </c>
      <c r="Y2721" t="s">
        <v>10318</v>
      </c>
      <c r="Z2721" t="s">
        <v>135</v>
      </c>
      <c r="AA2721">
        <v>96</v>
      </c>
      <c r="AB2721" s="1" t="d">
        <v>2015-10-16</v>
      </c>
      <c r="AC2721" t="s">
        <v>201</v>
      </c>
      <c r="AD2721" s="1" t="d">
        <v>2016-01-20</v>
      </c>
      <c r="AE2721" s="1" t="d">
        <v>2016-02-28</v>
      </c>
      <c r="AG2721">
        <v>0</v>
      </c>
      <c r="AL2721" t="s">
        <v>59</v>
      </c>
      <c r="AM2721">
        <v>5</v>
      </c>
      <c r="AN2721" t="s">
        <v>87</v>
      </c>
      <c r="AO2721" s="1" t="d">
        <v>2014-05-16</v>
      </c>
      <c r="AP2721" t="s">
        <v>61</v>
      </c>
      <c r="AQ2721">
        <v>5</v>
      </c>
      <c r="AR2721" t="s">
        <v>87</v>
      </c>
      <c r="AS2721" s="1" t="d">
        <v>2014-05-16</v>
      </c>
      <c r="AT2721" s="1" t="d">
        <v>2014-12-24</v>
      </c>
      <c r="AU2721" s="1" t="d">
        <v>2015-03-20</v>
      </c>
      <c r="AV2721">
        <v>1</v>
      </c>
      <c r="AW2721">
        <v>0</v>
      </c>
      <c r="AX2721">
        <v>222</v>
      </c>
      <c r="AY2721">
        <v>0</v>
      </c>
      <c r="AZ2721">
        <f t="shared" si="252"/>
        <v>0</v>
      </c>
      <c r="BA2721">
        <f t="shared" si="253"/>
        <v>1</v>
      </c>
      <c r="BB2721" s="3">
        <v>1</v>
      </c>
      <c r="BC2721" s="3">
        <v>1</v>
      </c>
      <c r="BD2721" s="3">
        <v>5</v>
      </c>
      <c r="BE2721">
        <f>IF(BD2721&gt;Summary!$C$2,1,0)</f>
        <v>0</v>
      </c>
      <c r="BF2721">
        <f t="shared" si="254"/>
        <v>0</v>
      </c>
      <c r="BG2721">
        <f t="shared" si="255"/>
        <v>0</v>
      </c>
      <c r="BH2721">
        <f t="shared" si="256"/>
        <v>0</v>
      </c>
      <c r="BI2721">
        <f t="shared" si="257"/>
        <v>1</v>
      </c>
    </row>
    <row r="2722" spans="1:61" x14ac:dyDescent="0.2">
      <c r="A2722">
        <v>4152</v>
      </c>
      <c r="B2722" t="s">
        <v>10319</v>
      </c>
      <c r="C2722" t="s">
        <v>2217</v>
      </c>
      <c r="D2722" t="s">
        <v>8296</v>
      </c>
      <c r="E2722" s="1" t="d">
        <v>2013-05-09</v>
      </c>
      <c r="F2722" t="s">
        <v>53</v>
      </c>
      <c r="G2722" s="1" t="d">
        <v>1986-08-08</v>
      </c>
      <c r="H2722">
        <v>29</v>
      </c>
      <c r="I2722" t="s">
        <v>65</v>
      </c>
      <c r="J2722" t="s">
        <v>161</v>
      </c>
      <c r="K2722">
        <v>0</v>
      </c>
      <c r="L2722">
        <v>0</v>
      </c>
      <c r="M2722">
        <v>1</v>
      </c>
      <c r="N2722">
        <v>1</v>
      </c>
      <c r="R2722" t="s">
        <v>10320</v>
      </c>
      <c r="S2722" s="1" t="d">
        <v>2012-10-16</v>
      </c>
      <c r="U2722">
        <v>205</v>
      </c>
      <c r="V2722" t="s">
        <v>97</v>
      </c>
      <c r="W2722" t="s">
        <v>213</v>
      </c>
      <c r="X2722">
        <v>0</v>
      </c>
      <c r="AG2722">
        <v>0</v>
      </c>
      <c r="AL2722" t="s">
        <v>59</v>
      </c>
      <c r="AM2722">
        <v>2</v>
      </c>
      <c r="AN2722" t="s">
        <v>60</v>
      </c>
      <c r="AO2722" s="1" t="d">
        <v>2013-05-09</v>
      </c>
      <c r="AP2722" t="s">
        <v>61</v>
      </c>
      <c r="AQ2722">
        <v>2</v>
      </c>
      <c r="AR2722" t="s">
        <v>60</v>
      </c>
      <c r="AS2722" s="1" t="d">
        <v>2013-05-09</v>
      </c>
      <c r="AV2722">
        <v>1</v>
      </c>
      <c r="AW2722">
        <v>0</v>
      </c>
      <c r="AX2722">
        <v>1058</v>
      </c>
      <c r="AY2722">
        <v>0</v>
      </c>
      <c r="AZ2722">
        <f t="shared" si="252"/>
        <v>1</v>
      </c>
      <c r="BA2722">
        <f t="shared" si="253"/>
        <v>0</v>
      </c>
      <c r="BB2722" s="3">
        <v>1</v>
      </c>
      <c r="BC2722" s="3">
        <v>0</v>
      </c>
      <c r="BD2722" s="3">
        <v>2</v>
      </c>
      <c r="BE2722">
        <f>IF(BD2722&gt;Summary!$C$2,1,0)</f>
        <v>0</v>
      </c>
      <c r="BF2722">
        <f t="shared" si="254"/>
        <v>0</v>
      </c>
      <c r="BG2722">
        <f t="shared" si="255"/>
        <v>1</v>
      </c>
      <c r="BH2722">
        <f t="shared" si="256"/>
        <v>0</v>
      </c>
      <c r="BI2722">
        <f t="shared" si="257"/>
        <v>0</v>
      </c>
    </row>
    <row r="2723" spans="1:61" x14ac:dyDescent="0.2">
      <c r="A2723">
        <v>4154</v>
      </c>
      <c r="B2723" t="s">
        <v>10321</v>
      </c>
      <c r="C2723" t="s">
        <v>1497</v>
      </c>
      <c r="D2723" t="s">
        <v>10322</v>
      </c>
      <c r="E2723" s="1" t="d">
        <v>2013-11-25</v>
      </c>
      <c r="F2723" t="s">
        <v>53</v>
      </c>
      <c r="G2723" s="1" t="d">
        <v>1964-02-18</v>
      </c>
      <c r="H2723">
        <v>52</v>
      </c>
      <c r="I2723" t="s">
        <v>54</v>
      </c>
      <c r="J2723" t="s">
        <v>66</v>
      </c>
      <c r="K2723">
        <v>0</v>
      </c>
      <c r="L2723">
        <v>0</v>
      </c>
      <c r="M2723">
        <v>0</v>
      </c>
      <c r="N2723">
        <v>1</v>
      </c>
      <c r="O2723">
        <v>-21</v>
      </c>
      <c r="P2723" s="2" t="d">
        <v>2013-11-04T12:37:13.99999982211738525</v>
      </c>
      <c r="Q2723" s="2" t="d">
        <v>2013-11-14T09:19:52.00000015553087025</v>
      </c>
      <c r="R2723" t="s">
        <v>10323</v>
      </c>
      <c r="T2723" s="1" t="d">
        <v>2013-11-03</v>
      </c>
      <c r="U2723">
        <v>22</v>
      </c>
      <c r="V2723" t="s">
        <v>97</v>
      </c>
      <c r="W2723" t="s">
        <v>92</v>
      </c>
      <c r="X2723">
        <v>0</v>
      </c>
      <c r="AG2723">
        <v>0</v>
      </c>
      <c r="AL2723" t="s">
        <v>59</v>
      </c>
      <c r="AM2723">
        <v>1</v>
      </c>
      <c r="AN2723" t="s">
        <v>60</v>
      </c>
      <c r="AO2723" s="1" t="d">
        <v>2013-11-25</v>
      </c>
      <c r="AP2723" t="s">
        <v>61</v>
      </c>
      <c r="AQ2723">
        <v>1</v>
      </c>
      <c r="AR2723" t="s">
        <v>60</v>
      </c>
      <c r="AS2723" s="1" t="d">
        <v>2013-11-25</v>
      </c>
      <c r="AT2723" s="1" t="d">
        <v>2013-11-04</v>
      </c>
      <c r="AU2723" s="1" t="d">
        <v>2013-11-14</v>
      </c>
      <c r="AV2723">
        <v>1</v>
      </c>
      <c r="AW2723">
        <v>0</v>
      </c>
      <c r="AX2723">
        <v>858</v>
      </c>
      <c r="AY2723">
        <v>0</v>
      </c>
      <c r="AZ2723">
        <f t="shared" si="252"/>
        <v>1</v>
      </c>
      <c r="BA2723">
        <f t="shared" si="253"/>
        <v>1</v>
      </c>
      <c r="BB2723" s="3">
        <v>1</v>
      </c>
      <c r="BC2723" s="3">
        <v>0</v>
      </c>
      <c r="BD2723" s="3">
        <v>1</v>
      </c>
      <c r="BE2723">
        <f>IF(BD2723&gt;Summary!$C$2,1,0)</f>
        <v>0</v>
      </c>
      <c r="BF2723">
        <f t="shared" si="254"/>
        <v>0</v>
      </c>
      <c r="BG2723">
        <f t="shared" si="255"/>
        <v>1</v>
      </c>
      <c r="BH2723">
        <f t="shared" si="256"/>
        <v>0</v>
      </c>
      <c r="BI2723">
        <f t="shared" si="257"/>
        <v>0</v>
      </c>
    </row>
    <row r="2724" spans="1:61" x14ac:dyDescent="0.2">
      <c r="A2724">
        <v>4155</v>
      </c>
      <c r="B2724" t="s">
        <v>10324</v>
      </c>
      <c r="C2724" t="s">
        <v>1112</v>
      </c>
      <c r="D2724" t="s">
        <v>327</v>
      </c>
      <c r="E2724" s="1" t="d">
        <v>2013-09-21</v>
      </c>
      <c r="F2724" t="s">
        <v>53</v>
      </c>
      <c r="G2724" s="1" t="d">
        <v>1992-05-11</v>
      </c>
      <c r="H2724">
        <v>23</v>
      </c>
      <c r="I2724" t="s">
        <v>75</v>
      </c>
      <c r="J2724" t="s">
        <v>66</v>
      </c>
      <c r="K2724">
        <v>0</v>
      </c>
      <c r="L2724">
        <v>0</v>
      </c>
      <c r="M2724">
        <v>0</v>
      </c>
      <c r="N2724">
        <v>5</v>
      </c>
      <c r="O2724">
        <v>256</v>
      </c>
      <c r="P2724" s="2" t="d">
        <v>2014-06-04T11:11:52.00000005774199650</v>
      </c>
      <c r="Q2724" s="2" t="d">
        <v>2014-06-06T03:17:00.00000018160789875</v>
      </c>
      <c r="R2724" t="s">
        <v>10325</v>
      </c>
      <c r="S2724" s="1" t="d">
        <v>2013-09-21</v>
      </c>
      <c r="U2724">
        <v>0</v>
      </c>
      <c r="V2724" t="s">
        <v>57</v>
      </c>
      <c r="W2724" t="s">
        <v>145</v>
      </c>
      <c r="X2724">
        <v>1</v>
      </c>
      <c r="Y2724" t="s">
        <v>10326</v>
      </c>
      <c r="Z2724" t="s">
        <v>70</v>
      </c>
      <c r="AA2724">
        <v>39</v>
      </c>
      <c r="AB2724" s="1" t="d">
        <v>2014-04-26</v>
      </c>
      <c r="AC2724" t="s">
        <v>1342</v>
      </c>
      <c r="AD2724" s="1" t="d">
        <v>2014-06-04</v>
      </c>
      <c r="AE2724" s="1" t="d">
        <v>2014-06-06</v>
      </c>
      <c r="AG2724">
        <v>0</v>
      </c>
      <c r="AL2724" t="s">
        <v>59</v>
      </c>
      <c r="AM2724">
        <v>9</v>
      </c>
      <c r="AN2724" t="s">
        <v>86</v>
      </c>
      <c r="AO2724" s="1" t="d">
        <v>2013-09-21</v>
      </c>
      <c r="AP2724" t="s">
        <v>61</v>
      </c>
      <c r="AQ2724">
        <v>9</v>
      </c>
      <c r="AR2724" t="s">
        <v>86</v>
      </c>
      <c r="AS2724" s="1" t="d">
        <v>2013-09-21</v>
      </c>
      <c r="AT2724" s="1" t="d">
        <v>2015-02-12</v>
      </c>
      <c r="AU2724" s="1" t="d">
        <v>2015-10-29</v>
      </c>
      <c r="AV2724">
        <v>5</v>
      </c>
      <c r="AW2724">
        <v>0</v>
      </c>
      <c r="AX2724">
        <v>217</v>
      </c>
      <c r="AY2724">
        <v>1</v>
      </c>
      <c r="AZ2724">
        <f t="shared" si="252"/>
        <v>0</v>
      </c>
      <c r="BA2724">
        <f t="shared" si="253"/>
        <v>1</v>
      </c>
      <c r="BB2724" s="3">
        <v>1</v>
      </c>
      <c r="BC2724" s="3">
        <v>1</v>
      </c>
      <c r="BD2724" s="3">
        <v>9</v>
      </c>
      <c r="BE2724">
        <f>IF(BD2724&gt;Summary!$C$2,1,0)</f>
        <v>1</v>
      </c>
      <c r="BF2724">
        <f t="shared" si="254"/>
        <v>1</v>
      </c>
      <c r="BG2724">
        <f t="shared" si="255"/>
        <v>0</v>
      </c>
      <c r="BH2724">
        <f t="shared" si="256"/>
        <v>0</v>
      </c>
      <c r="BI2724">
        <f t="shared" si="257"/>
        <v>0</v>
      </c>
    </row>
    <row r="2725" spans="1:61" x14ac:dyDescent="0.2">
      <c r="A2725">
        <v>4157</v>
      </c>
      <c r="B2725" t="s">
        <v>10327</v>
      </c>
      <c r="C2725" t="s">
        <v>10328</v>
      </c>
      <c r="D2725" t="s">
        <v>2350</v>
      </c>
      <c r="E2725" s="1" t="d">
        <v>2014-08-20</v>
      </c>
      <c r="F2725" t="s">
        <v>53</v>
      </c>
      <c r="G2725" s="1" t="d">
        <v>1993-11-18</v>
      </c>
      <c r="H2725">
        <v>22</v>
      </c>
      <c r="I2725" t="s">
        <v>75</v>
      </c>
      <c r="J2725" t="s">
        <v>66</v>
      </c>
      <c r="K2725">
        <v>0</v>
      </c>
      <c r="L2725">
        <v>0</v>
      </c>
      <c r="M2725">
        <v>0</v>
      </c>
      <c r="N2725">
        <v>0</v>
      </c>
      <c r="O2725">
        <v>-1</v>
      </c>
      <c r="P2725" s="2" t="d">
        <v>2014-08-19T12:59:43.99999982211738525</v>
      </c>
      <c r="Q2725" s="2" t="d">
        <v>2014-08-20T03:50:02.99999979324638700</v>
      </c>
      <c r="R2725" t="s">
        <v>10329</v>
      </c>
      <c r="S2725" s="1" t="d">
        <v>2014-08-19</v>
      </c>
      <c r="U2725">
        <v>1</v>
      </c>
      <c r="V2725" t="s">
        <v>57</v>
      </c>
      <c r="W2725" t="s">
        <v>77</v>
      </c>
      <c r="X2725">
        <v>1</v>
      </c>
      <c r="Y2725" t="s">
        <v>10330</v>
      </c>
      <c r="Z2725" t="s">
        <v>79</v>
      </c>
      <c r="AA2725">
        <v>0</v>
      </c>
      <c r="AB2725" s="1" t="d">
        <v>2014-08-28</v>
      </c>
      <c r="AC2725" t="s">
        <v>1591</v>
      </c>
      <c r="AD2725" s="1" t="d">
        <v>2014-08-28</v>
      </c>
      <c r="AE2725" s="1" t="d">
        <v>2014-08-29</v>
      </c>
      <c r="AG2725">
        <v>0</v>
      </c>
      <c r="AL2725" t="s">
        <v>59</v>
      </c>
      <c r="AM2725">
        <v>4</v>
      </c>
      <c r="AN2725" t="s">
        <v>60</v>
      </c>
      <c r="AO2725" s="1" t="d">
        <v>2014-08-20</v>
      </c>
      <c r="AP2725" t="s">
        <v>61</v>
      </c>
      <c r="AQ2725">
        <v>5</v>
      </c>
      <c r="AR2725" t="s">
        <v>87</v>
      </c>
      <c r="AS2725" s="1" t="d">
        <v>2014-08-20</v>
      </c>
      <c r="AT2725" s="1" t="d">
        <v>2014-08-28</v>
      </c>
      <c r="AU2725" s="1" t="d">
        <v>2014-08-29</v>
      </c>
      <c r="AV2725">
        <v>0</v>
      </c>
      <c r="AW2725">
        <v>0</v>
      </c>
      <c r="AX2725">
        <v>8</v>
      </c>
      <c r="AY2725">
        <v>1</v>
      </c>
      <c r="AZ2725">
        <f t="shared" si="252"/>
        <v>1</v>
      </c>
      <c r="BA2725">
        <f t="shared" si="253"/>
        <v>1</v>
      </c>
      <c r="BB2725" s="3">
        <v>1</v>
      </c>
      <c r="BC2725" s="3">
        <v>1</v>
      </c>
      <c r="BD2725" s="3">
        <v>4</v>
      </c>
      <c r="BE2725">
        <f>IF(BD2725&gt;Summary!$C$2,1,0)</f>
        <v>0</v>
      </c>
      <c r="BF2725">
        <f t="shared" si="254"/>
        <v>0</v>
      </c>
      <c r="BG2725">
        <f t="shared" si="255"/>
        <v>0</v>
      </c>
      <c r="BH2725">
        <f t="shared" si="256"/>
        <v>0</v>
      </c>
      <c r="BI2725">
        <f t="shared" si="257"/>
        <v>1</v>
      </c>
    </row>
    <row r="2726" spans="1:61" x14ac:dyDescent="0.2">
      <c r="A2726">
        <v>4158</v>
      </c>
      <c r="B2726" t="s">
        <v>10331</v>
      </c>
      <c r="C2726" t="s">
        <v>261</v>
      </c>
      <c r="D2726" t="s">
        <v>10332</v>
      </c>
      <c r="E2726" s="1" t="d">
        <v>2014-02-04</v>
      </c>
      <c r="F2726" t="s">
        <v>53</v>
      </c>
      <c r="G2726" s="1" t="d">
        <v>1996-10-09</v>
      </c>
      <c r="H2726">
        <v>19</v>
      </c>
      <c r="I2726" t="s">
        <v>75</v>
      </c>
      <c r="J2726" t="s">
        <v>66</v>
      </c>
      <c r="K2726">
        <v>1</v>
      </c>
      <c r="L2726">
        <v>0</v>
      </c>
      <c r="M2726">
        <v>1</v>
      </c>
      <c r="N2726">
        <v>1</v>
      </c>
      <c r="O2726">
        <v>-40</v>
      </c>
      <c r="P2726" s="2" t="d">
        <v>2013-12-26T11:14:21.0000003129243825</v>
      </c>
      <c r="Q2726" s="2" t="d">
        <v>2014-01-31T06:41:01.00000008009374100</v>
      </c>
      <c r="R2726" t="s">
        <v>10333</v>
      </c>
      <c r="T2726" s="1" t="d">
        <v>2013-12-26</v>
      </c>
      <c r="U2726">
        <v>40</v>
      </c>
      <c r="V2726" t="s">
        <v>57</v>
      </c>
      <c r="W2726" t="s">
        <v>92</v>
      </c>
      <c r="X2726">
        <v>1</v>
      </c>
      <c r="Y2726" t="s">
        <v>10334</v>
      </c>
      <c r="Z2726" t="s">
        <v>70</v>
      </c>
      <c r="AA2726">
        <v>0</v>
      </c>
      <c r="AB2726" s="1" t="d">
        <v>2015-05-20</v>
      </c>
      <c r="AC2726" t="s">
        <v>10335</v>
      </c>
      <c r="AD2726" s="1" t="d">
        <v>2015-05-20</v>
      </c>
      <c r="AE2726" s="1" t="d">
        <v>2015-06-21</v>
      </c>
      <c r="AG2726">
        <v>1</v>
      </c>
      <c r="AH2726" t="s">
        <v>10336</v>
      </c>
      <c r="AI2726" t="s">
        <v>70</v>
      </c>
      <c r="AJ2726" s="1" t="d">
        <v>2015-10-27</v>
      </c>
      <c r="AK2726" t="s">
        <v>1624</v>
      </c>
      <c r="AL2726" t="s">
        <v>59</v>
      </c>
      <c r="AM2726">
        <v>10</v>
      </c>
      <c r="AN2726" t="s">
        <v>86</v>
      </c>
      <c r="AO2726" s="1" t="d">
        <v>2014-02-04</v>
      </c>
      <c r="AP2726" t="s">
        <v>61</v>
      </c>
      <c r="AQ2726">
        <v>10</v>
      </c>
      <c r="AR2726" t="s">
        <v>86</v>
      </c>
      <c r="AS2726" s="1" t="d">
        <v>2014-02-04</v>
      </c>
      <c r="AT2726" s="1" t="d">
        <v>2014-04-09</v>
      </c>
      <c r="AU2726" s="1" t="d">
        <v>2014-05-07</v>
      </c>
      <c r="AV2726">
        <v>1</v>
      </c>
      <c r="AW2726">
        <v>0</v>
      </c>
      <c r="AX2726">
        <v>64</v>
      </c>
      <c r="AY2726">
        <v>0</v>
      </c>
      <c r="AZ2726">
        <f t="shared" si="252"/>
        <v>0</v>
      </c>
      <c r="BA2726">
        <f t="shared" si="253"/>
        <v>1</v>
      </c>
      <c r="BB2726" s="3">
        <v>1</v>
      </c>
      <c r="BC2726" s="3">
        <v>1</v>
      </c>
      <c r="BD2726" s="3">
        <v>10</v>
      </c>
      <c r="BE2726">
        <f>IF(BD2726&gt;Summary!$C$2,1,0)</f>
        <v>1</v>
      </c>
      <c r="BF2726">
        <f t="shared" si="254"/>
        <v>1</v>
      </c>
      <c r="BG2726">
        <f t="shared" si="255"/>
        <v>0</v>
      </c>
      <c r="BH2726">
        <f t="shared" si="256"/>
        <v>0</v>
      </c>
      <c r="BI2726">
        <f t="shared" si="257"/>
        <v>0</v>
      </c>
    </row>
    <row r="2727" spans="1:61" x14ac:dyDescent="0.2">
      <c r="A2727">
        <v>4159</v>
      </c>
      <c r="B2727" t="s">
        <v>10337</v>
      </c>
      <c r="C2727" t="s">
        <v>2509</v>
      </c>
      <c r="D2727" t="s">
        <v>10338</v>
      </c>
      <c r="E2727" s="1" t="d">
        <v>2014-04-13</v>
      </c>
      <c r="F2727" t="s">
        <v>53</v>
      </c>
      <c r="G2727" s="1" t="d">
        <v>1974-08-07</v>
      </c>
      <c r="H2727">
        <v>41</v>
      </c>
      <c r="I2727" t="s">
        <v>65</v>
      </c>
      <c r="J2727" t="s">
        <v>102</v>
      </c>
      <c r="K2727">
        <v>0</v>
      </c>
      <c r="L2727">
        <v>0</v>
      </c>
      <c r="M2727">
        <v>0</v>
      </c>
      <c r="N2727">
        <v>1</v>
      </c>
      <c r="O2727">
        <v>-1</v>
      </c>
      <c r="P2727" s="2" t="d">
        <v>2014-04-12T07:51:24.000000287778675</v>
      </c>
      <c r="Q2727" s="2" t="d">
        <v>2014-04-14T03:01:05.000000107102095900</v>
      </c>
      <c r="R2727" t="s">
        <v>10339</v>
      </c>
      <c r="S2727" s="1" t="d">
        <v>2014-04-12</v>
      </c>
      <c r="U2727">
        <v>1</v>
      </c>
      <c r="V2727" t="s">
        <v>57</v>
      </c>
      <c r="W2727" t="s">
        <v>1342</v>
      </c>
      <c r="X2727">
        <v>1</v>
      </c>
      <c r="Y2727" t="s">
        <v>10340</v>
      </c>
      <c r="Z2727" t="s">
        <v>135</v>
      </c>
      <c r="AA2727">
        <v>0</v>
      </c>
      <c r="AB2727" s="1" t="d">
        <v>2014-07-01</v>
      </c>
      <c r="AC2727" t="s">
        <v>342</v>
      </c>
      <c r="AD2727" s="1" t="d">
        <v>2014-07-01</v>
      </c>
      <c r="AE2727" s="1" t="d">
        <v>2014-07-01</v>
      </c>
      <c r="AG2727">
        <v>0</v>
      </c>
      <c r="AL2727" t="s">
        <v>59</v>
      </c>
      <c r="AM2727">
        <v>2</v>
      </c>
      <c r="AN2727" t="s">
        <v>60</v>
      </c>
      <c r="AO2727" s="1" t="d">
        <v>2014-04-13</v>
      </c>
      <c r="AP2727" t="s">
        <v>61</v>
      </c>
      <c r="AQ2727">
        <v>1</v>
      </c>
      <c r="AR2727" t="s">
        <v>60</v>
      </c>
      <c r="AS2727" s="1" t="d">
        <v>2014-04-13</v>
      </c>
      <c r="AT2727" s="1" t="d">
        <v>2014-07-01</v>
      </c>
      <c r="AU2727" s="1" t="d">
        <v>2014-07-01</v>
      </c>
      <c r="AV2727">
        <v>1</v>
      </c>
      <c r="AW2727">
        <v>1</v>
      </c>
      <c r="AX2727">
        <v>79</v>
      </c>
      <c r="AY2727">
        <v>0</v>
      </c>
      <c r="AZ2727">
        <f t="shared" si="252"/>
        <v>1</v>
      </c>
      <c r="BA2727">
        <f t="shared" si="253"/>
        <v>1</v>
      </c>
      <c r="BB2727" s="3">
        <v>1</v>
      </c>
      <c r="BC2727" s="3">
        <v>1</v>
      </c>
      <c r="BD2727" s="3">
        <v>2</v>
      </c>
      <c r="BE2727">
        <f>IF(BD2727&gt;Summary!$C$2,1,0)</f>
        <v>0</v>
      </c>
      <c r="BF2727">
        <f t="shared" si="254"/>
        <v>0</v>
      </c>
      <c r="BG2727">
        <f t="shared" si="255"/>
        <v>0</v>
      </c>
      <c r="BH2727">
        <f t="shared" si="256"/>
        <v>0</v>
      </c>
      <c r="BI2727">
        <f t="shared" si="257"/>
        <v>1</v>
      </c>
    </row>
    <row r="2728" spans="1:61" x14ac:dyDescent="0.2">
      <c r="A2728">
        <v>4160</v>
      </c>
      <c r="B2728" t="s">
        <v>10341</v>
      </c>
      <c r="C2728" t="s">
        <v>4004</v>
      </c>
      <c r="D2728" t="s">
        <v>10342</v>
      </c>
      <c r="E2728" s="1" t="d">
        <v>2013-01-31</v>
      </c>
      <c r="F2728" t="s">
        <v>115</v>
      </c>
      <c r="G2728" s="1" t="d">
        <v>1991-01-22</v>
      </c>
      <c r="H2728">
        <v>25</v>
      </c>
      <c r="I2728" t="s">
        <v>65</v>
      </c>
      <c r="J2728" t="s">
        <v>102</v>
      </c>
      <c r="K2728">
        <v>0</v>
      </c>
      <c r="L2728">
        <v>0</v>
      </c>
      <c r="M2728">
        <v>0</v>
      </c>
      <c r="N2728">
        <v>1</v>
      </c>
      <c r="O2728">
        <v>-1</v>
      </c>
      <c r="P2728" s="2" t="d">
        <v>2013-01-30T11:27:34.9999998416751600</v>
      </c>
      <c r="Q2728" s="2" t="d">
        <v>2013-01-31T08:24:36.99999972246586950</v>
      </c>
      <c r="R2728" t="s">
        <v>10343</v>
      </c>
      <c r="S2728" s="1" t="d">
        <v>2013-01-30</v>
      </c>
      <c r="U2728">
        <v>1</v>
      </c>
      <c r="V2728" t="s">
        <v>97</v>
      </c>
      <c r="W2728" t="s">
        <v>98</v>
      </c>
      <c r="X2728">
        <v>1</v>
      </c>
      <c r="Y2728" t="s">
        <v>10344</v>
      </c>
      <c r="Z2728" t="s">
        <v>135</v>
      </c>
      <c r="AB2728" s="1" t="d">
        <v>2013-08-21</v>
      </c>
      <c r="AC2728" t="s">
        <v>201</v>
      </c>
      <c r="AG2728">
        <v>0</v>
      </c>
      <c r="AL2728" t="s">
        <v>59</v>
      </c>
      <c r="AM2728">
        <v>5</v>
      </c>
      <c r="AN2728" t="s">
        <v>87</v>
      </c>
      <c r="AO2728" s="1" t="d">
        <v>2013-01-31</v>
      </c>
      <c r="AP2728" t="s">
        <v>61</v>
      </c>
      <c r="AQ2728">
        <v>4</v>
      </c>
      <c r="AR2728" t="s">
        <v>60</v>
      </c>
      <c r="AS2728" s="1" t="d">
        <v>2013-01-31</v>
      </c>
      <c r="AT2728" s="1" t="d">
        <v>2013-01-30</v>
      </c>
      <c r="AU2728" s="1" t="d">
        <v>2013-01-31</v>
      </c>
      <c r="AV2728">
        <v>1</v>
      </c>
      <c r="AW2728">
        <v>0</v>
      </c>
      <c r="AX2728">
        <v>202</v>
      </c>
      <c r="AY2728">
        <v>1</v>
      </c>
      <c r="AZ2728">
        <f t="shared" si="252"/>
        <v>1</v>
      </c>
      <c r="BA2728">
        <f t="shared" si="253"/>
        <v>1</v>
      </c>
      <c r="BB2728" s="3">
        <v>1</v>
      </c>
      <c r="BC2728" s="3">
        <v>1</v>
      </c>
      <c r="BD2728" s="3">
        <v>5</v>
      </c>
      <c r="BE2728">
        <f>IF(BD2728&gt;Summary!$C$2,1,0)</f>
        <v>0</v>
      </c>
      <c r="BF2728">
        <f t="shared" si="254"/>
        <v>0</v>
      </c>
      <c r="BG2728">
        <f t="shared" si="255"/>
        <v>0</v>
      </c>
      <c r="BH2728">
        <f t="shared" si="256"/>
        <v>0</v>
      </c>
      <c r="BI2728">
        <f t="shared" si="257"/>
        <v>1</v>
      </c>
    </row>
    <row r="2729" spans="1:61" x14ac:dyDescent="0.2">
      <c r="A2729">
        <v>4161</v>
      </c>
      <c r="B2729" t="s">
        <v>10345</v>
      </c>
      <c r="C2729" t="s">
        <v>10346</v>
      </c>
      <c r="D2729" t="s">
        <v>1208</v>
      </c>
      <c r="E2729" s="1" t="d">
        <v>2013-03-04</v>
      </c>
      <c r="F2729" t="s">
        <v>53</v>
      </c>
      <c r="G2729" s="1" t="d">
        <v>1961-05-27</v>
      </c>
      <c r="H2729">
        <v>54</v>
      </c>
      <c r="I2729" t="s">
        <v>54</v>
      </c>
      <c r="J2729" t="s">
        <v>66</v>
      </c>
      <c r="K2729">
        <v>0</v>
      </c>
      <c r="L2729">
        <v>0</v>
      </c>
      <c r="M2729">
        <v>0</v>
      </c>
      <c r="N2729">
        <v>0</v>
      </c>
      <c r="O2729">
        <v>0</v>
      </c>
      <c r="P2729" s="2" t="d">
        <v>2013-03-04T03:35:07.99999991431832625</v>
      </c>
      <c r="Q2729" s="2" t="d">
        <v>2013-03-04T07:18:35.99999978207051475</v>
      </c>
      <c r="R2729" t="s">
        <v>10347</v>
      </c>
      <c r="S2729" s="1" t="d">
        <v>2013-03-04</v>
      </c>
      <c r="U2729">
        <v>0</v>
      </c>
      <c r="V2729" t="s">
        <v>97</v>
      </c>
      <c r="W2729" t="s">
        <v>98</v>
      </c>
      <c r="X2729">
        <v>1</v>
      </c>
      <c r="Y2729" t="s">
        <v>10348</v>
      </c>
      <c r="Z2729" t="s">
        <v>79</v>
      </c>
      <c r="AA2729">
        <v>374</v>
      </c>
      <c r="AB2729" s="1" t="d">
        <v>2014-12-26</v>
      </c>
      <c r="AC2729" t="s">
        <v>98</v>
      </c>
      <c r="AD2729" s="1" t="d">
        <v>2016-01-04</v>
      </c>
      <c r="AE2729" s="1" t="d">
        <v>2016-01-06</v>
      </c>
      <c r="AG2729">
        <v>1</v>
      </c>
      <c r="AH2729" t="s">
        <v>10348</v>
      </c>
      <c r="AI2729" t="s">
        <v>70</v>
      </c>
      <c r="AJ2729" s="1" t="d">
        <v>2014-12-26</v>
      </c>
      <c r="AK2729" t="s">
        <v>608</v>
      </c>
      <c r="AL2729" t="s">
        <v>59</v>
      </c>
      <c r="AM2729">
        <v>1</v>
      </c>
      <c r="AN2729" t="s">
        <v>60</v>
      </c>
      <c r="AO2729" s="1" t="d">
        <v>2013-03-04</v>
      </c>
      <c r="AP2729" t="s">
        <v>61</v>
      </c>
      <c r="AQ2729">
        <v>1</v>
      </c>
      <c r="AR2729" t="s">
        <v>60</v>
      </c>
      <c r="AS2729" s="1" t="d">
        <v>2013-03-04</v>
      </c>
      <c r="AT2729" s="1" t="d">
        <v>2016-01-04</v>
      </c>
      <c r="AU2729" s="1" t="d">
        <v>2016-01-06</v>
      </c>
      <c r="AV2729">
        <v>0</v>
      </c>
      <c r="AW2729">
        <v>0</v>
      </c>
      <c r="AX2729">
        <v>662</v>
      </c>
      <c r="AY2729">
        <v>1</v>
      </c>
      <c r="AZ2729">
        <f t="shared" si="252"/>
        <v>1</v>
      </c>
      <c r="BA2729">
        <f t="shared" si="253"/>
        <v>1</v>
      </c>
      <c r="BB2729" s="3">
        <v>1</v>
      </c>
      <c r="BC2729" s="3">
        <v>1</v>
      </c>
      <c r="BD2729" s="3">
        <v>1</v>
      </c>
      <c r="BE2729">
        <f>IF(BD2729&gt;Summary!$C$2,1,0)</f>
        <v>0</v>
      </c>
      <c r="BF2729">
        <f t="shared" si="254"/>
        <v>0</v>
      </c>
      <c r="BG2729">
        <f t="shared" si="255"/>
        <v>0</v>
      </c>
      <c r="BH2729">
        <f t="shared" si="256"/>
        <v>0</v>
      </c>
      <c r="BI2729">
        <f t="shared" si="257"/>
        <v>1</v>
      </c>
    </row>
    <row r="2730" spans="1:61" x14ac:dyDescent="0.2">
      <c r="A2730">
        <v>4162</v>
      </c>
      <c r="B2730" t="s">
        <v>10349</v>
      </c>
      <c r="C2730" t="s">
        <v>716</v>
      </c>
      <c r="D2730" t="s">
        <v>10350</v>
      </c>
      <c r="E2730" s="1" t="d">
        <v>2014-12-18</v>
      </c>
      <c r="F2730" t="s">
        <v>53</v>
      </c>
      <c r="G2730" s="1" t="d">
        <v>1990-11-22</v>
      </c>
      <c r="H2730">
        <v>25</v>
      </c>
      <c r="I2730" t="s">
        <v>65</v>
      </c>
      <c r="J2730" t="s">
        <v>66</v>
      </c>
      <c r="K2730">
        <v>4</v>
      </c>
      <c r="L2730">
        <v>0</v>
      </c>
      <c r="M2730">
        <v>0</v>
      </c>
      <c r="N2730">
        <v>13</v>
      </c>
      <c r="O2730">
        <v>-8</v>
      </c>
      <c r="P2730" s="2" t="d">
        <v>2014-12-10T01:16:50.00000014901160975</v>
      </c>
      <c r="Q2730" s="2" t="d">
        <v>2015-01-15T09:19:25.00000013038516275</v>
      </c>
      <c r="R2730" t="s">
        <v>10351</v>
      </c>
      <c r="T2730" s="1" t="d">
        <v>2014-12-10</v>
      </c>
      <c r="U2730">
        <v>8</v>
      </c>
      <c r="V2730" t="s">
        <v>57</v>
      </c>
      <c r="W2730" t="s">
        <v>92</v>
      </c>
      <c r="X2730">
        <v>1</v>
      </c>
      <c r="Y2730" t="s">
        <v>10352</v>
      </c>
      <c r="Z2730" t="s">
        <v>79</v>
      </c>
      <c r="AA2730">
        <v>0</v>
      </c>
      <c r="AB2730" s="1" t="d">
        <v>2015-04-09</v>
      </c>
      <c r="AC2730" t="s">
        <v>259</v>
      </c>
      <c r="AD2730" s="1" t="d">
        <v>2015-04-09</v>
      </c>
      <c r="AE2730" s="1" t="d">
        <v>2015-09-16</v>
      </c>
      <c r="AG2730">
        <v>0</v>
      </c>
      <c r="AL2730" t="s">
        <v>59</v>
      </c>
      <c r="AM2730">
        <v>10</v>
      </c>
      <c r="AN2730" t="s">
        <v>86</v>
      </c>
      <c r="AO2730" s="1" t="d">
        <v>2014-12-18</v>
      </c>
      <c r="AP2730" t="s">
        <v>61</v>
      </c>
      <c r="AQ2730">
        <v>9</v>
      </c>
      <c r="AR2730" t="s">
        <v>86</v>
      </c>
      <c r="AS2730" s="1" t="d">
        <v>2014-12-18</v>
      </c>
      <c r="AT2730" s="1" t="d">
        <v>2015-04-09</v>
      </c>
      <c r="AU2730" s="1" t="d">
        <v>2015-09-16</v>
      </c>
      <c r="AV2730">
        <v>13</v>
      </c>
      <c r="AW2730">
        <v>28</v>
      </c>
      <c r="AX2730">
        <v>112</v>
      </c>
      <c r="AY2730">
        <v>1</v>
      </c>
      <c r="AZ2730">
        <f t="shared" si="252"/>
        <v>1</v>
      </c>
      <c r="BA2730">
        <f t="shared" si="253"/>
        <v>1</v>
      </c>
      <c r="BB2730" s="3">
        <v>1</v>
      </c>
      <c r="BC2730" s="3">
        <v>1</v>
      </c>
      <c r="BD2730" s="3">
        <v>10</v>
      </c>
      <c r="BE2730">
        <f>IF(BD2730&gt;Summary!$C$2,1,0)</f>
        <v>1</v>
      </c>
      <c r="BF2730">
        <f t="shared" si="254"/>
        <v>1</v>
      </c>
      <c r="BG2730">
        <f t="shared" si="255"/>
        <v>0</v>
      </c>
      <c r="BH2730">
        <f t="shared" si="256"/>
        <v>0</v>
      </c>
      <c r="BI2730">
        <f t="shared" si="257"/>
        <v>0</v>
      </c>
    </row>
    <row r="2731" spans="1:61" x14ac:dyDescent="0.2">
      <c r="A2731">
        <v>4163</v>
      </c>
      <c r="B2731" t="s">
        <v>10353</v>
      </c>
      <c r="C2731" t="s">
        <v>10354</v>
      </c>
      <c r="D2731" t="s">
        <v>10355</v>
      </c>
      <c r="E2731" s="1" t="d">
        <v>2013-04-21</v>
      </c>
      <c r="F2731" t="s">
        <v>115</v>
      </c>
      <c r="G2731" s="1" t="d">
        <v>1985-10-26</v>
      </c>
      <c r="H2731">
        <v>30</v>
      </c>
      <c r="I2731" t="s">
        <v>65</v>
      </c>
      <c r="J2731" t="s">
        <v>102</v>
      </c>
      <c r="K2731">
        <v>0</v>
      </c>
      <c r="L2731">
        <v>0</v>
      </c>
      <c r="M2731">
        <v>0</v>
      </c>
      <c r="N2731">
        <v>0</v>
      </c>
      <c r="V2731" t="s">
        <v>97</v>
      </c>
      <c r="X2731">
        <v>1</v>
      </c>
      <c r="Y2731" t="s">
        <v>10356</v>
      </c>
      <c r="Z2731" t="s">
        <v>135</v>
      </c>
      <c r="AA2731">
        <v>0</v>
      </c>
      <c r="AB2731" s="1" t="d">
        <v>2013-07-02</v>
      </c>
      <c r="AC2731" t="s">
        <v>201</v>
      </c>
      <c r="AD2731" s="1" t="d">
        <v>2013-07-02</v>
      </c>
      <c r="AE2731" s="1" t="d">
        <v>2013-09-04</v>
      </c>
      <c r="AG2731">
        <v>0</v>
      </c>
      <c r="AL2731" t="s">
        <v>59</v>
      </c>
      <c r="AM2731">
        <v>4</v>
      </c>
      <c r="AN2731" t="s">
        <v>60</v>
      </c>
      <c r="AO2731" s="1" t="d">
        <v>2013-04-21</v>
      </c>
      <c r="AP2731" t="s">
        <v>61</v>
      </c>
      <c r="AQ2731">
        <v>2</v>
      </c>
      <c r="AR2731" t="s">
        <v>60</v>
      </c>
      <c r="AS2731" s="1" t="d">
        <v>2013-04-21</v>
      </c>
      <c r="AT2731" s="1" t="d">
        <v>2013-04-23</v>
      </c>
      <c r="AU2731" s="1" t="d">
        <v>2013-05-01</v>
      </c>
      <c r="AV2731">
        <v>0</v>
      </c>
      <c r="AW2731">
        <v>0</v>
      </c>
      <c r="AX2731">
        <v>2</v>
      </c>
      <c r="AY2731">
        <v>0</v>
      </c>
      <c r="AZ2731">
        <f t="shared" si="252"/>
        <v>1</v>
      </c>
      <c r="BA2731">
        <f t="shared" si="253"/>
        <v>0</v>
      </c>
      <c r="BB2731" s="3">
        <v>1</v>
      </c>
      <c r="BC2731" s="3">
        <v>1</v>
      </c>
      <c r="BD2731" s="3">
        <v>4</v>
      </c>
      <c r="BE2731">
        <f>IF(BD2731&gt;Summary!$C$2,1,0)</f>
        <v>0</v>
      </c>
      <c r="BF2731">
        <f t="shared" si="254"/>
        <v>0</v>
      </c>
      <c r="BG2731">
        <f t="shared" si="255"/>
        <v>0</v>
      </c>
      <c r="BH2731">
        <f t="shared" si="256"/>
        <v>0</v>
      </c>
      <c r="BI2731">
        <f t="shared" si="257"/>
        <v>1</v>
      </c>
    </row>
    <row r="2732" spans="1:61" x14ac:dyDescent="0.2">
      <c r="A2732">
        <v>4164</v>
      </c>
      <c r="B2732" t="s">
        <v>10357</v>
      </c>
      <c r="C2732" t="s">
        <v>5018</v>
      </c>
      <c r="D2732" t="s">
        <v>1228</v>
      </c>
      <c r="E2732" s="1" t="d">
        <v>2013-01-10</v>
      </c>
      <c r="F2732" t="s">
        <v>115</v>
      </c>
      <c r="G2732" s="1" t="d">
        <v>1975-11-12</v>
      </c>
      <c r="H2732">
        <v>40</v>
      </c>
      <c r="I2732" t="s">
        <v>65</v>
      </c>
      <c r="J2732" t="s">
        <v>102</v>
      </c>
      <c r="K2732">
        <v>0</v>
      </c>
      <c r="L2732">
        <v>0</v>
      </c>
      <c r="M2732">
        <v>0</v>
      </c>
      <c r="N2732">
        <v>4</v>
      </c>
      <c r="O2732">
        <v>-1</v>
      </c>
      <c r="P2732" s="2" t="d">
        <v>2013-01-09T03:40:18.00000008661300150</v>
      </c>
      <c r="Q2732" s="2" t="d">
        <v>2013-01-11T06:28:12.00000010896473925</v>
      </c>
      <c r="R2732" t="s">
        <v>10358</v>
      </c>
      <c r="S2732" s="1" t="d">
        <v>2013-01-09</v>
      </c>
      <c r="U2732">
        <v>1</v>
      </c>
      <c r="V2732" t="s">
        <v>57</v>
      </c>
      <c r="W2732" t="s">
        <v>77</v>
      </c>
      <c r="X2732">
        <v>1</v>
      </c>
      <c r="Y2732" t="s">
        <v>10359</v>
      </c>
      <c r="Z2732" t="s">
        <v>70</v>
      </c>
      <c r="AA2732">
        <v>0</v>
      </c>
      <c r="AB2732" s="1" t="d">
        <v>2015-06-07</v>
      </c>
      <c r="AC2732" t="s">
        <v>77</v>
      </c>
      <c r="AD2732" s="1" t="d">
        <v>2015-06-07</v>
      </c>
      <c r="AE2732" s="1" t="d">
        <v>2015-07-11</v>
      </c>
      <c r="AG2732">
        <v>0</v>
      </c>
      <c r="AL2732" t="s">
        <v>59</v>
      </c>
      <c r="AM2732">
        <v>4</v>
      </c>
      <c r="AN2732" t="s">
        <v>60</v>
      </c>
      <c r="AO2732" s="1" t="d">
        <v>2013-01-10</v>
      </c>
      <c r="AP2732" t="s">
        <v>61</v>
      </c>
      <c r="AQ2732">
        <v>1</v>
      </c>
      <c r="AR2732" t="s">
        <v>60</v>
      </c>
      <c r="AS2732" s="1" t="d">
        <v>2013-01-10</v>
      </c>
      <c r="AT2732" s="1" t="d">
        <v>2014-07-28</v>
      </c>
      <c r="AU2732" s="1" t="d">
        <v>2014-09-23</v>
      </c>
      <c r="AV2732">
        <v>4</v>
      </c>
      <c r="AW2732">
        <v>1</v>
      </c>
      <c r="AX2732">
        <v>564</v>
      </c>
      <c r="AY2732">
        <v>0</v>
      </c>
      <c r="AZ2732">
        <f t="shared" si="252"/>
        <v>1</v>
      </c>
      <c r="BA2732">
        <f t="shared" si="253"/>
        <v>1</v>
      </c>
      <c r="BB2732" s="3">
        <v>1</v>
      </c>
      <c r="BC2732" s="3">
        <v>0</v>
      </c>
      <c r="BD2732" s="3">
        <v>4</v>
      </c>
      <c r="BE2732">
        <f>IF(BD2732&gt;Summary!$C$2,1,0)</f>
        <v>0</v>
      </c>
      <c r="BF2732">
        <f t="shared" si="254"/>
        <v>0</v>
      </c>
      <c r="BG2732">
        <f t="shared" si="255"/>
        <v>1</v>
      </c>
      <c r="BH2732">
        <f t="shared" si="256"/>
        <v>0</v>
      </c>
      <c r="BI2732">
        <f t="shared" si="257"/>
        <v>0</v>
      </c>
    </row>
    <row r="2733" spans="1:61" x14ac:dyDescent="0.2">
      <c r="A2733">
        <v>4165</v>
      </c>
      <c r="B2733" t="s">
        <v>10360</v>
      </c>
      <c r="C2733" t="s">
        <v>1184</v>
      </c>
      <c r="D2733" t="s">
        <v>1719</v>
      </c>
      <c r="E2733" s="1" t="d">
        <v>2013-04-13</v>
      </c>
      <c r="F2733" t="s">
        <v>53</v>
      </c>
      <c r="G2733" s="1" t="d">
        <v>1993-11-23</v>
      </c>
      <c r="H2733">
        <v>22</v>
      </c>
      <c r="I2733" t="s">
        <v>75</v>
      </c>
      <c r="J2733" t="s">
        <v>66</v>
      </c>
      <c r="K2733">
        <v>0</v>
      </c>
      <c r="L2733">
        <v>0</v>
      </c>
      <c r="M2733">
        <v>0</v>
      </c>
      <c r="N2733">
        <v>0</v>
      </c>
      <c r="O2733">
        <v>0</v>
      </c>
      <c r="P2733" s="2" t="d">
        <v>2013-04-13T06:02:45.99999982863664575</v>
      </c>
      <c r="Q2733" s="2" t="d">
        <v>2013-04-24T09:03:39.9999998789280675</v>
      </c>
      <c r="R2733" t="s">
        <v>10361</v>
      </c>
      <c r="S2733" s="1" t="d">
        <v>2013-04-13</v>
      </c>
      <c r="U2733">
        <v>0</v>
      </c>
      <c r="V2733" t="s">
        <v>57</v>
      </c>
      <c r="W2733" t="s">
        <v>2716</v>
      </c>
      <c r="X2733">
        <v>0</v>
      </c>
      <c r="AG2733">
        <v>0</v>
      </c>
      <c r="AL2733" t="s">
        <v>59</v>
      </c>
      <c r="AM2733">
        <v>7</v>
      </c>
      <c r="AN2733" t="s">
        <v>87</v>
      </c>
      <c r="AO2733" s="1" t="d">
        <v>2013-04-13</v>
      </c>
      <c r="AP2733" t="s">
        <v>61</v>
      </c>
      <c r="AQ2733">
        <v>6</v>
      </c>
      <c r="AR2733" t="s">
        <v>87</v>
      </c>
      <c r="AS2733" s="1" t="d">
        <v>2013-04-13</v>
      </c>
      <c r="AT2733" s="1" t="d">
        <v>2013-04-13</v>
      </c>
      <c r="AU2733" s="1" t="d">
        <v>2013-04-24</v>
      </c>
      <c r="AV2733">
        <v>0</v>
      </c>
      <c r="AW2733">
        <v>11</v>
      </c>
      <c r="AX2733">
        <v>1084</v>
      </c>
      <c r="AY2733">
        <v>0</v>
      </c>
      <c r="AZ2733">
        <f t="shared" si="252"/>
        <v>1</v>
      </c>
      <c r="BA2733">
        <f t="shared" si="253"/>
        <v>1</v>
      </c>
      <c r="BB2733" s="3">
        <v>1</v>
      </c>
      <c r="BC2733" s="3">
        <v>0</v>
      </c>
      <c r="BD2733" s="3">
        <v>7</v>
      </c>
      <c r="BE2733">
        <f>IF(BD2733&gt;Summary!$C$2,1,0)</f>
        <v>1</v>
      </c>
      <c r="BF2733">
        <f t="shared" si="254"/>
        <v>0</v>
      </c>
      <c r="BG2733">
        <f t="shared" si="255"/>
        <v>0</v>
      </c>
      <c r="BH2733">
        <f t="shared" si="256"/>
        <v>1</v>
      </c>
      <c r="BI2733">
        <f t="shared" si="257"/>
        <v>0</v>
      </c>
    </row>
    <row r="2734" spans="1:61" x14ac:dyDescent="0.2">
      <c r="A2734">
        <v>4168</v>
      </c>
      <c r="B2734" t="s">
        <v>10362</v>
      </c>
      <c r="C2734" t="s">
        <v>1406</v>
      </c>
      <c r="D2734" t="s">
        <v>10363</v>
      </c>
      <c r="E2734" s="1" t="d">
        <v>2013-08-03</v>
      </c>
      <c r="F2734" t="s">
        <v>53</v>
      </c>
      <c r="G2734" s="1" t="d">
        <v>1966-02-11</v>
      </c>
      <c r="H2734">
        <v>50</v>
      </c>
      <c r="I2734" t="s">
        <v>54</v>
      </c>
      <c r="J2734" t="s">
        <v>102</v>
      </c>
      <c r="K2734">
        <v>0</v>
      </c>
      <c r="L2734">
        <v>0</v>
      </c>
      <c r="M2734">
        <v>0</v>
      </c>
      <c r="N2734">
        <v>10</v>
      </c>
      <c r="O2734">
        <v>-1</v>
      </c>
      <c r="P2734" s="2" t="d">
        <v>2013-08-02T11:21:01.99999975506216525</v>
      </c>
      <c r="Q2734" s="2" t="d">
        <v>2013-08-03T07:59:47.99999991897493800</v>
      </c>
      <c r="R2734" t="s">
        <v>10364</v>
      </c>
      <c r="S2734" s="1" t="d">
        <v>2013-08-02</v>
      </c>
      <c r="U2734">
        <v>1</v>
      </c>
      <c r="V2734" t="s">
        <v>57</v>
      </c>
      <c r="W2734" t="s">
        <v>1072</v>
      </c>
      <c r="X2734">
        <v>0</v>
      </c>
      <c r="AG2734">
        <v>0</v>
      </c>
      <c r="AL2734" t="s">
        <v>59</v>
      </c>
      <c r="AM2734">
        <v>4</v>
      </c>
      <c r="AN2734" t="s">
        <v>60</v>
      </c>
      <c r="AO2734" s="1" t="d">
        <v>2013-08-03</v>
      </c>
      <c r="AP2734" t="s">
        <v>61</v>
      </c>
      <c r="AQ2734">
        <v>2</v>
      </c>
      <c r="AR2734" t="s">
        <v>60</v>
      </c>
      <c r="AS2734" s="1" t="d">
        <v>2013-08-03</v>
      </c>
      <c r="AT2734" s="1" t="d">
        <v>2013-08-02</v>
      </c>
      <c r="AU2734" s="1" t="d">
        <v>2013-08-03</v>
      </c>
      <c r="AV2734">
        <v>10</v>
      </c>
      <c r="AW2734">
        <v>0</v>
      </c>
      <c r="AX2734">
        <v>972</v>
      </c>
      <c r="AY2734">
        <v>0</v>
      </c>
      <c r="AZ2734">
        <f t="shared" si="252"/>
        <v>1</v>
      </c>
      <c r="BA2734">
        <f t="shared" si="253"/>
        <v>1</v>
      </c>
      <c r="BB2734" s="3">
        <v>1</v>
      </c>
      <c r="BC2734" s="3">
        <v>0</v>
      </c>
      <c r="BD2734" s="3">
        <v>4</v>
      </c>
      <c r="BE2734">
        <f>IF(BD2734&gt;Summary!$C$2,1,0)</f>
        <v>0</v>
      </c>
      <c r="BF2734">
        <f t="shared" si="254"/>
        <v>0</v>
      </c>
      <c r="BG2734">
        <f t="shared" si="255"/>
        <v>1</v>
      </c>
      <c r="BH2734">
        <f t="shared" si="256"/>
        <v>0</v>
      </c>
      <c r="BI2734">
        <f t="shared" si="257"/>
        <v>0</v>
      </c>
    </row>
    <row r="2735" spans="1:61" x14ac:dyDescent="0.2">
      <c r="A2735">
        <v>4169</v>
      </c>
      <c r="B2735" t="s">
        <v>10365</v>
      </c>
      <c r="C2735" t="s">
        <v>348</v>
      </c>
      <c r="D2735" t="s">
        <v>10366</v>
      </c>
      <c r="E2735" s="1" t="d">
        <v>2013-01-07</v>
      </c>
      <c r="F2735" t="s">
        <v>53</v>
      </c>
      <c r="G2735" s="1" t="d">
        <v>1981-03-26</v>
      </c>
      <c r="H2735">
        <v>35</v>
      </c>
      <c r="I2735" t="s">
        <v>65</v>
      </c>
      <c r="J2735" t="s">
        <v>102</v>
      </c>
      <c r="K2735">
        <v>0</v>
      </c>
      <c r="L2735">
        <v>0</v>
      </c>
      <c r="M2735">
        <v>0</v>
      </c>
      <c r="N2735">
        <v>2</v>
      </c>
      <c r="O2735">
        <v>0</v>
      </c>
      <c r="P2735" s="2" t="d">
        <v>2013-01-07T02:38:57.00000022072344825</v>
      </c>
      <c r="Q2735" s="2" t="d">
        <v>2013-01-07T09:00:03.000000072643160850</v>
      </c>
      <c r="R2735" t="s">
        <v>10367</v>
      </c>
      <c r="S2735" s="1" t="d">
        <v>2013-01-07</v>
      </c>
      <c r="U2735">
        <v>0</v>
      </c>
      <c r="V2735" t="s">
        <v>97</v>
      </c>
      <c r="W2735" t="s">
        <v>98</v>
      </c>
      <c r="X2735">
        <v>1</v>
      </c>
      <c r="Y2735" t="s">
        <v>10368</v>
      </c>
      <c r="Z2735" t="s">
        <v>135</v>
      </c>
      <c r="AA2735">
        <v>0</v>
      </c>
      <c r="AB2735" s="1" t="d">
        <v>2015-07-18</v>
      </c>
      <c r="AC2735" t="s">
        <v>738</v>
      </c>
      <c r="AD2735" s="1" t="d">
        <v>2015-07-18</v>
      </c>
      <c r="AE2735" s="1" t="d">
        <v>2015-07-18</v>
      </c>
      <c r="AG2735">
        <v>0</v>
      </c>
      <c r="AL2735" t="s">
        <v>59</v>
      </c>
      <c r="AM2735">
        <v>3</v>
      </c>
      <c r="AN2735" t="s">
        <v>60</v>
      </c>
      <c r="AO2735" s="1" t="d">
        <v>2013-01-07</v>
      </c>
      <c r="AP2735" t="s">
        <v>61</v>
      </c>
      <c r="AQ2735">
        <v>4</v>
      </c>
      <c r="AR2735" t="s">
        <v>60</v>
      </c>
      <c r="AS2735" s="1" t="d">
        <v>2013-01-07</v>
      </c>
      <c r="AT2735" s="1" t="d">
        <v>2015-07-18</v>
      </c>
      <c r="AU2735" s="1" t="d">
        <v>2015-07-18</v>
      </c>
      <c r="AV2735">
        <v>2</v>
      </c>
      <c r="AW2735">
        <v>0</v>
      </c>
      <c r="AX2735">
        <v>922</v>
      </c>
      <c r="AY2735">
        <v>0</v>
      </c>
      <c r="AZ2735">
        <f t="shared" si="252"/>
        <v>1</v>
      </c>
      <c r="BA2735">
        <f t="shared" si="253"/>
        <v>1</v>
      </c>
      <c r="BB2735" s="3">
        <v>1</v>
      </c>
      <c r="BC2735" s="3">
        <v>0</v>
      </c>
      <c r="BD2735" s="3">
        <v>3</v>
      </c>
      <c r="BE2735">
        <f>IF(BD2735&gt;Summary!$C$2,1,0)</f>
        <v>0</v>
      </c>
      <c r="BF2735">
        <f t="shared" si="254"/>
        <v>0</v>
      </c>
      <c r="BG2735">
        <f t="shared" si="255"/>
        <v>1</v>
      </c>
      <c r="BH2735">
        <f t="shared" si="256"/>
        <v>0</v>
      </c>
      <c r="BI2735">
        <f t="shared" si="257"/>
        <v>0</v>
      </c>
    </row>
    <row r="2736" spans="1:61" x14ac:dyDescent="0.2">
      <c r="A2736">
        <v>4170</v>
      </c>
      <c r="B2736" t="s">
        <v>10369</v>
      </c>
      <c r="C2736" t="s">
        <v>10370</v>
      </c>
      <c r="D2736" t="s">
        <v>10371</v>
      </c>
      <c r="E2736" s="1" t="d">
        <v>2013-05-01</v>
      </c>
      <c r="F2736" t="s">
        <v>53</v>
      </c>
      <c r="G2736" s="1" t="d">
        <v>1988-04-15</v>
      </c>
      <c r="H2736">
        <v>28</v>
      </c>
      <c r="I2736" t="s">
        <v>65</v>
      </c>
      <c r="J2736" t="s">
        <v>102</v>
      </c>
      <c r="K2736">
        <v>0</v>
      </c>
      <c r="L2736">
        <v>0</v>
      </c>
      <c r="M2736">
        <v>0</v>
      </c>
      <c r="N2736">
        <v>7</v>
      </c>
      <c r="O2736">
        <v>-1</v>
      </c>
      <c r="P2736" s="2" t="d">
        <v>2013-04-30T05:18:55.00000024214387175</v>
      </c>
      <c r="Q2736" s="2" t="d">
        <v>2013-05-01T09:47:05.00000030267983800</v>
      </c>
      <c r="R2736" t="s">
        <v>10372</v>
      </c>
      <c r="S2736" s="1" t="d">
        <v>2013-04-30</v>
      </c>
      <c r="U2736">
        <v>1</v>
      </c>
      <c r="V2736" t="s">
        <v>57</v>
      </c>
      <c r="W2736" t="s">
        <v>230</v>
      </c>
      <c r="X2736">
        <v>1</v>
      </c>
      <c r="Y2736" t="s">
        <v>10373</v>
      </c>
      <c r="Z2736" t="s">
        <v>70</v>
      </c>
      <c r="AA2736">
        <v>18</v>
      </c>
      <c r="AB2736" s="1" t="d">
        <v>2013-06-09</v>
      </c>
      <c r="AC2736" t="s">
        <v>151</v>
      </c>
      <c r="AD2736" s="1" t="d">
        <v>2013-06-27</v>
      </c>
      <c r="AE2736" s="1" t="d">
        <v>2013-06-30</v>
      </c>
      <c r="AG2736">
        <v>0</v>
      </c>
      <c r="AL2736" t="s">
        <v>59</v>
      </c>
      <c r="AM2736">
        <v>9</v>
      </c>
      <c r="AN2736" t="s">
        <v>86</v>
      </c>
      <c r="AO2736" s="1" t="d">
        <v>2013-05-01</v>
      </c>
      <c r="AP2736" t="s">
        <v>61</v>
      </c>
      <c r="AQ2736">
        <v>10</v>
      </c>
      <c r="AR2736" t="s">
        <v>86</v>
      </c>
      <c r="AS2736" s="1" t="d">
        <v>2013-05-01</v>
      </c>
      <c r="AT2736" s="1" t="d">
        <v>2013-09-21</v>
      </c>
      <c r="AU2736" s="1" t="d">
        <v>2013-09-22</v>
      </c>
      <c r="AV2736">
        <v>7</v>
      </c>
      <c r="AW2736">
        <v>0</v>
      </c>
      <c r="AX2736">
        <v>39</v>
      </c>
      <c r="AY2736">
        <v>1</v>
      </c>
      <c r="AZ2736">
        <f t="shared" si="252"/>
        <v>1</v>
      </c>
      <c r="BA2736">
        <f t="shared" si="253"/>
        <v>1</v>
      </c>
      <c r="BB2736" s="3">
        <v>1</v>
      </c>
      <c r="BC2736" s="3">
        <v>1</v>
      </c>
      <c r="BD2736" s="3">
        <v>9</v>
      </c>
      <c r="BE2736">
        <f>IF(BD2736&gt;Summary!$C$2,1,0)</f>
        <v>1</v>
      </c>
      <c r="BF2736">
        <f t="shared" si="254"/>
        <v>1</v>
      </c>
      <c r="BG2736">
        <f t="shared" si="255"/>
        <v>0</v>
      </c>
      <c r="BH2736">
        <f t="shared" si="256"/>
        <v>0</v>
      </c>
      <c r="BI2736">
        <f t="shared" si="257"/>
        <v>0</v>
      </c>
    </row>
    <row r="2737" spans="1:61" x14ac:dyDescent="0.2">
      <c r="A2737">
        <v>4171</v>
      </c>
      <c r="B2737" t="s">
        <v>10374</v>
      </c>
      <c r="C2737" t="s">
        <v>10375</v>
      </c>
      <c r="D2737" t="s">
        <v>1208</v>
      </c>
      <c r="E2737" s="1" t="d">
        <v>2014-02-02</v>
      </c>
      <c r="F2737" t="s">
        <v>53</v>
      </c>
      <c r="G2737" s="1" t="d">
        <v>1994-06-29</v>
      </c>
      <c r="H2737">
        <v>21</v>
      </c>
      <c r="I2737" t="s">
        <v>75</v>
      </c>
      <c r="J2737" t="s">
        <v>66</v>
      </c>
      <c r="K2737">
        <v>0</v>
      </c>
      <c r="L2737">
        <v>0</v>
      </c>
      <c r="M2737">
        <v>0</v>
      </c>
      <c r="N2737">
        <v>0</v>
      </c>
      <c r="O2737">
        <v>-1</v>
      </c>
      <c r="P2737" s="2" t="d">
        <v>2014-02-01T03:12:15.00000019557774075</v>
      </c>
      <c r="Q2737" s="2" t="d">
        <v>2014-02-03T08:44:41.99999977368861225</v>
      </c>
      <c r="R2737" t="s">
        <v>10376</v>
      </c>
      <c r="S2737" s="1" t="d">
        <v>2014-02-01</v>
      </c>
      <c r="U2737">
        <v>1</v>
      </c>
      <c r="V2737" t="s">
        <v>57</v>
      </c>
      <c r="W2737" t="s">
        <v>227</v>
      </c>
      <c r="X2737">
        <v>0</v>
      </c>
      <c r="AG2737">
        <v>0</v>
      </c>
      <c r="AL2737" t="s">
        <v>59</v>
      </c>
      <c r="AM2737">
        <v>7</v>
      </c>
      <c r="AN2737" t="s">
        <v>87</v>
      </c>
      <c r="AO2737" s="1" t="d">
        <v>2014-02-02</v>
      </c>
      <c r="AP2737" t="s">
        <v>61</v>
      </c>
      <c r="AQ2737">
        <v>6</v>
      </c>
      <c r="AR2737" t="s">
        <v>87</v>
      </c>
      <c r="AS2737" s="1" t="d">
        <v>2014-02-02</v>
      </c>
      <c r="AT2737" s="1" t="d">
        <v>2014-02-01</v>
      </c>
      <c r="AU2737" s="1" t="d">
        <v>2014-02-03</v>
      </c>
      <c r="AV2737">
        <v>0</v>
      </c>
      <c r="AW2737">
        <v>1</v>
      </c>
      <c r="AX2737">
        <v>789</v>
      </c>
      <c r="AY2737">
        <v>0</v>
      </c>
      <c r="AZ2737">
        <f t="shared" si="252"/>
        <v>1</v>
      </c>
      <c r="BA2737">
        <f t="shared" si="253"/>
        <v>1</v>
      </c>
      <c r="BB2737" s="3">
        <v>1</v>
      </c>
      <c r="BC2737" s="3">
        <v>0</v>
      </c>
      <c r="BD2737" s="3">
        <v>7</v>
      </c>
      <c r="BE2737">
        <f>IF(BD2737&gt;Summary!$C$2,1,0)</f>
        <v>1</v>
      </c>
      <c r="BF2737">
        <f t="shared" si="254"/>
        <v>0</v>
      </c>
      <c r="BG2737">
        <f t="shared" si="255"/>
        <v>0</v>
      </c>
      <c r="BH2737">
        <f t="shared" si="256"/>
        <v>1</v>
      </c>
      <c r="BI2737">
        <f t="shared" si="257"/>
        <v>0</v>
      </c>
    </row>
    <row r="2738" spans="1:61" x14ac:dyDescent="0.2">
      <c r="A2738">
        <v>4172</v>
      </c>
      <c r="B2738" t="s">
        <v>10377</v>
      </c>
      <c r="C2738" t="s">
        <v>10378</v>
      </c>
      <c r="D2738" t="s">
        <v>7779</v>
      </c>
      <c r="E2738" s="1" t="d">
        <v>2014-11-18</v>
      </c>
      <c r="F2738" t="s">
        <v>115</v>
      </c>
      <c r="G2738" s="1" t="d">
        <v>1977-09-26</v>
      </c>
      <c r="H2738">
        <v>38</v>
      </c>
      <c r="I2738" t="s">
        <v>65</v>
      </c>
      <c r="J2738" t="s">
        <v>55</v>
      </c>
      <c r="K2738">
        <v>0</v>
      </c>
      <c r="L2738">
        <v>0</v>
      </c>
      <c r="M2738">
        <v>0</v>
      </c>
      <c r="N2738">
        <v>6</v>
      </c>
      <c r="O2738">
        <v>-34</v>
      </c>
      <c r="P2738" s="2" t="d">
        <v>2014-10-15T06:45:22.999999718740582800</v>
      </c>
      <c r="Q2738" s="2" t="d">
        <v>2014-11-11T02:19:01.99999999254941850</v>
      </c>
      <c r="R2738" t="s">
        <v>10379</v>
      </c>
      <c r="S2738" s="1" t="d">
        <v>2014-10-15</v>
      </c>
      <c r="U2738">
        <v>34</v>
      </c>
      <c r="V2738" t="s">
        <v>57</v>
      </c>
      <c r="W2738" t="s">
        <v>688</v>
      </c>
      <c r="X2738">
        <v>1</v>
      </c>
      <c r="Y2738" t="s">
        <v>10380</v>
      </c>
      <c r="Z2738" t="s">
        <v>79</v>
      </c>
      <c r="AA2738">
        <v>0</v>
      </c>
      <c r="AB2738" s="1" t="d">
        <v>2014-12-29</v>
      </c>
      <c r="AC2738" t="s">
        <v>306</v>
      </c>
      <c r="AD2738" s="1" t="d">
        <v>2014-12-29</v>
      </c>
      <c r="AE2738" s="1" t="d">
        <v>2015-05-27</v>
      </c>
      <c r="AG2738">
        <v>0</v>
      </c>
      <c r="AL2738" t="s">
        <v>59</v>
      </c>
      <c r="AM2738">
        <v>4</v>
      </c>
      <c r="AN2738" t="s">
        <v>60</v>
      </c>
      <c r="AO2738" s="1" t="d">
        <v>2014-11-18</v>
      </c>
      <c r="AP2738" t="s">
        <v>61</v>
      </c>
      <c r="AQ2738">
        <v>1</v>
      </c>
      <c r="AR2738" t="s">
        <v>60</v>
      </c>
      <c r="AS2738" s="1" t="d">
        <v>2014-11-18</v>
      </c>
      <c r="AT2738" s="1" t="d">
        <v>2014-12-29</v>
      </c>
      <c r="AU2738" s="1" t="d">
        <v>2015-05-27</v>
      </c>
      <c r="AV2738">
        <v>6</v>
      </c>
      <c r="AW2738">
        <v>0</v>
      </c>
      <c r="AX2738">
        <v>41</v>
      </c>
      <c r="AY2738">
        <v>1</v>
      </c>
      <c r="AZ2738">
        <f t="shared" si="252"/>
        <v>0</v>
      </c>
      <c r="BA2738">
        <f t="shared" si="253"/>
        <v>1</v>
      </c>
      <c r="BB2738" s="3">
        <v>1</v>
      </c>
      <c r="BC2738" s="3">
        <v>1</v>
      </c>
      <c r="BD2738" s="3">
        <v>4</v>
      </c>
      <c r="BE2738">
        <f>IF(BD2738&gt;Summary!$C$2,1,0)</f>
        <v>0</v>
      </c>
      <c r="BF2738">
        <f t="shared" si="254"/>
        <v>0</v>
      </c>
      <c r="BG2738">
        <f t="shared" si="255"/>
        <v>0</v>
      </c>
      <c r="BH2738">
        <f t="shared" si="256"/>
        <v>0</v>
      </c>
      <c r="BI2738">
        <f t="shared" si="257"/>
        <v>1</v>
      </c>
    </row>
    <row r="2739" spans="1:61" x14ac:dyDescent="0.2">
      <c r="A2739">
        <v>4178</v>
      </c>
      <c r="B2739" t="s">
        <v>10381</v>
      </c>
      <c r="C2739" t="s">
        <v>10382</v>
      </c>
      <c r="D2739" t="s">
        <v>10383</v>
      </c>
      <c r="E2739" s="1" t="d">
        <v>2013-01-10</v>
      </c>
      <c r="F2739" t="s">
        <v>53</v>
      </c>
      <c r="G2739" s="1" t="d">
        <v>1988-04-30</v>
      </c>
      <c r="H2739">
        <v>27</v>
      </c>
      <c r="I2739" t="s">
        <v>65</v>
      </c>
      <c r="J2739" t="s">
        <v>102</v>
      </c>
      <c r="K2739">
        <v>0</v>
      </c>
      <c r="L2739">
        <v>0</v>
      </c>
      <c r="M2739">
        <v>0</v>
      </c>
      <c r="N2739">
        <v>0</v>
      </c>
      <c r="O2739">
        <v>-1</v>
      </c>
      <c r="P2739" s="2" t="d">
        <v>2013-01-09T04:23:58.9999998500570625</v>
      </c>
      <c r="Q2739" s="2" t="d">
        <v>2013-01-14T03:21:24.99999989289790275</v>
      </c>
      <c r="R2739" t="s">
        <v>10384</v>
      </c>
      <c r="S2739" s="1" t="d">
        <v>2013-01-09</v>
      </c>
      <c r="U2739">
        <v>1</v>
      </c>
      <c r="V2739" t="s">
        <v>57</v>
      </c>
      <c r="W2739" t="s">
        <v>1342</v>
      </c>
      <c r="X2739">
        <v>0</v>
      </c>
      <c r="AG2739">
        <v>0</v>
      </c>
      <c r="AL2739" t="s">
        <v>59</v>
      </c>
      <c r="AM2739">
        <v>3</v>
      </c>
      <c r="AN2739" t="s">
        <v>60</v>
      </c>
      <c r="AO2739" s="1" t="d">
        <v>2013-01-10</v>
      </c>
      <c r="AP2739" t="s">
        <v>61</v>
      </c>
      <c r="AQ2739">
        <v>4</v>
      </c>
      <c r="AR2739" t="s">
        <v>60</v>
      </c>
      <c r="AS2739" s="1" t="d">
        <v>2013-01-10</v>
      </c>
      <c r="AT2739" s="1" t="d">
        <v>2013-01-09</v>
      </c>
      <c r="AU2739" s="1" t="d">
        <v>2013-01-14</v>
      </c>
      <c r="AV2739">
        <v>0</v>
      </c>
      <c r="AW2739">
        <v>4</v>
      </c>
      <c r="AX2739">
        <v>1177</v>
      </c>
      <c r="AY2739">
        <v>0</v>
      </c>
      <c r="AZ2739">
        <f t="shared" si="252"/>
        <v>1</v>
      </c>
      <c r="BA2739">
        <f t="shared" si="253"/>
        <v>1</v>
      </c>
      <c r="BB2739" s="3">
        <v>1</v>
      </c>
      <c r="BC2739" s="3">
        <v>0</v>
      </c>
      <c r="BD2739" s="3">
        <v>3</v>
      </c>
      <c r="BE2739">
        <f>IF(BD2739&gt;Summary!$C$2,1,0)</f>
        <v>0</v>
      </c>
      <c r="BF2739">
        <f t="shared" si="254"/>
        <v>0</v>
      </c>
      <c r="BG2739">
        <f t="shared" si="255"/>
        <v>1</v>
      </c>
      <c r="BH2739">
        <f t="shared" si="256"/>
        <v>0</v>
      </c>
      <c r="BI2739">
        <f t="shared" si="257"/>
        <v>0</v>
      </c>
    </row>
    <row r="2740" spans="1:61" x14ac:dyDescent="0.2">
      <c r="A2740">
        <v>4179</v>
      </c>
      <c r="B2740" t="s">
        <v>10385</v>
      </c>
      <c r="C2740" t="s">
        <v>1331</v>
      </c>
      <c r="D2740" t="s">
        <v>10386</v>
      </c>
      <c r="E2740" s="1" t="d">
        <v>2013-12-21</v>
      </c>
      <c r="F2740" t="s">
        <v>53</v>
      </c>
      <c r="G2740" s="1" t="d">
        <v>1994-04-07</v>
      </c>
      <c r="H2740">
        <v>22</v>
      </c>
      <c r="I2740" t="s">
        <v>75</v>
      </c>
      <c r="J2740" t="s">
        <v>66</v>
      </c>
      <c r="K2740">
        <v>0</v>
      </c>
      <c r="L2740">
        <v>0</v>
      </c>
      <c r="M2740">
        <v>0</v>
      </c>
      <c r="N2740">
        <v>0</v>
      </c>
      <c r="O2740">
        <v>0</v>
      </c>
      <c r="P2740" s="2" t="d">
        <v>2013-12-21T12:23:43.00000009126961325</v>
      </c>
      <c r="Q2740" s="2" t="d">
        <v>2013-12-21T09:34:56.00000025238841625</v>
      </c>
      <c r="R2740" t="s">
        <v>10387</v>
      </c>
      <c r="S2740" s="1" t="d">
        <v>2013-12-20</v>
      </c>
      <c r="U2740">
        <v>1</v>
      </c>
      <c r="V2740" t="s">
        <v>57</v>
      </c>
      <c r="W2740" t="s">
        <v>608</v>
      </c>
      <c r="X2740">
        <v>1</v>
      </c>
      <c r="Y2740" t="s">
        <v>10388</v>
      </c>
      <c r="Z2740" t="s">
        <v>70</v>
      </c>
      <c r="AA2740">
        <v>0</v>
      </c>
      <c r="AB2740" s="1" t="d">
        <v>2015-03-11</v>
      </c>
      <c r="AC2740" t="s">
        <v>573</v>
      </c>
      <c r="AD2740" s="1" t="d">
        <v>2015-03-11</v>
      </c>
      <c r="AE2740" s="1" t="d">
        <v>2015-03-11</v>
      </c>
      <c r="AG2740">
        <v>0</v>
      </c>
      <c r="AL2740" t="s">
        <v>59</v>
      </c>
      <c r="AM2740">
        <v>3</v>
      </c>
      <c r="AN2740" t="s">
        <v>60</v>
      </c>
      <c r="AO2740" s="1" t="d">
        <v>2013-12-21</v>
      </c>
      <c r="AP2740" t="s">
        <v>61</v>
      </c>
      <c r="AQ2740">
        <v>5</v>
      </c>
      <c r="AR2740" t="s">
        <v>87</v>
      </c>
      <c r="AS2740" s="1" t="d">
        <v>2013-12-21</v>
      </c>
      <c r="AT2740" s="1" t="d">
        <v>2015-03-11</v>
      </c>
      <c r="AU2740" s="1" t="d">
        <v>2015-03-11</v>
      </c>
      <c r="AV2740">
        <v>0</v>
      </c>
      <c r="AW2740">
        <v>0</v>
      </c>
      <c r="AX2740">
        <v>445</v>
      </c>
      <c r="AY2740">
        <v>0</v>
      </c>
      <c r="AZ2740">
        <f t="shared" si="252"/>
        <v>1</v>
      </c>
      <c r="BA2740">
        <f t="shared" si="253"/>
        <v>1</v>
      </c>
      <c r="BB2740" s="3">
        <v>1</v>
      </c>
      <c r="BC2740" s="3">
        <v>1</v>
      </c>
      <c r="BD2740" s="3">
        <v>3</v>
      </c>
      <c r="BE2740">
        <f>IF(BD2740&gt;Summary!$C$2,1,0)</f>
        <v>0</v>
      </c>
      <c r="BF2740">
        <f t="shared" si="254"/>
        <v>0</v>
      </c>
      <c r="BG2740">
        <f t="shared" si="255"/>
        <v>0</v>
      </c>
      <c r="BH2740">
        <f t="shared" si="256"/>
        <v>0</v>
      </c>
      <c r="BI2740">
        <f t="shared" si="257"/>
        <v>1</v>
      </c>
    </row>
    <row r="2741" spans="1:61" x14ac:dyDescent="0.2">
      <c r="A2741">
        <v>4180</v>
      </c>
      <c r="B2741" t="s">
        <v>10389</v>
      </c>
      <c r="C2741" t="s">
        <v>847</v>
      </c>
      <c r="D2741" t="s">
        <v>948</v>
      </c>
      <c r="E2741" s="1" t="d">
        <v>2013-04-08</v>
      </c>
      <c r="F2741" t="s">
        <v>115</v>
      </c>
      <c r="G2741" s="1" t="d">
        <v>1978-01-26</v>
      </c>
      <c r="H2741">
        <v>38</v>
      </c>
      <c r="I2741" t="s">
        <v>65</v>
      </c>
      <c r="J2741" t="s">
        <v>161</v>
      </c>
      <c r="K2741">
        <v>0</v>
      </c>
      <c r="L2741">
        <v>0</v>
      </c>
      <c r="M2741">
        <v>0</v>
      </c>
      <c r="N2741">
        <v>20</v>
      </c>
      <c r="O2741">
        <v>-1</v>
      </c>
      <c r="P2741" s="2" t="d">
        <v>2013-04-07T07:10:01.99999969918281075</v>
      </c>
      <c r="Q2741" s="2" t="d">
        <v>2013-04-09T05:16:11.99999985750764400</v>
      </c>
      <c r="R2741" t="s">
        <v>10390</v>
      </c>
      <c r="S2741" s="1" t="d">
        <v>2013-04-07</v>
      </c>
      <c r="U2741">
        <v>1</v>
      </c>
      <c r="V2741" t="s">
        <v>57</v>
      </c>
      <c r="W2741" t="s">
        <v>192</v>
      </c>
      <c r="X2741">
        <v>1</v>
      </c>
      <c r="Y2741" t="s">
        <v>10391</v>
      </c>
      <c r="Z2741" t="s">
        <v>70</v>
      </c>
      <c r="AA2741">
        <v>0</v>
      </c>
      <c r="AB2741" s="1" t="d">
        <v>2013-05-01</v>
      </c>
      <c r="AC2741" t="s">
        <v>77</v>
      </c>
      <c r="AD2741" s="1" t="d">
        <v>2013-05-01</v>
      </c>
      <c r="AE2741" s="1" t="d">
        <v>2013-08-28</v>
      </c>
      <c r="AG2741">
        <v>1</v>
      </c>
      <c r="AH2741" t="s">
        <v>10392</v>
      </c>
      <c r="AI2741" t="s">
        <v>79</v>
      </c>
      <c r="AJ2741" s="1" t="d">
        <v>2014-04-22</v>
      </c>
      <c r="AK2741" t="s">
        <v>98</v>
      </c>
      <c r="AL2741" t="s">
        <v>59</v>
      </c>
      <c r="AM2741">
        <v>9</v>
      </c>
      <c r="AN2741" t="s">
        <v>86</v>
      </c>
      <c r="AO2741" s="1" t="d">
        <v>2013-04-08</v>
      </c>
      <c r="AP2741" t="s">
        <v>61</v>
      </c>
      <c r="AQ2741">
        <v>3</v>
      </c>
      <c r="AR2741" t="s">
        <v>60</v>
      </c>
      <c r="AS2741" s="1" t="d">
        <v>2013-04-08</v>
      </c>
      <c r="AT2741" s="1" t="d">
        <v>2013-05-01</v>
      </c>
      <c r="AU2741" s="1" t="d">
        <v>2013-08-28</v>
      </c>
      <c r="AV2741">
        <v>20</v>
      </c>
      <c r="AW2741">
        <v>1</v>
      </c>
      <c r="AX2741">
        <v>23</v>
      </c>
      <c r="AY2741">
        <v>1</v>
      </c>
      <c r="AZ2741">
        <f t="shared" si="252"/>
        <v>1</v>
      </c>
      <c r="BA2741">
        <f t="shared" si="253"/>
        <v>1</v>
      </c>
      <c r="BB2741" s="3">
        <v>1</v>
      </c>
      <c r="BC2741" s="3">
        <v>1</v>
      </c>
      <c r="BD2741" s="3">
        <v>9</v>
      </c>
      <c r="BE2741">
        <f>IF(BD2741&gt;Summary!$C$2,1,0)</f>
        <v>1</v>
      </c>
      <c r="BF2741">
        <f t="shared" si="254"/>
        <v>1</v>
      </c>
      <c r="BG2741">
        <f t="shared" si="255"/>
        <v>0</v>
      </c>
      <c r="BH2741">
        <f t="shared" si="256"/>
        <v>0</v>
      </c>
      <c r="BI2741">
        <f t="shared" si="257"/>
        <v>0</v>
      </c>
    </row>
    <row r="2742" spans="1:61" x14ac:dyDescent="0.2">
      <c r="A2742">
        <v>4181</v>
      </c>
      <c r="B2742" t="s">
        <v>10393</v>
      </c>
      <c r="C2742" t="s">
        <v>10394</v>
      </c>
      <c r="D2742" t="s">
        <v>402</v>
      </c>
      <c r="E2742" s="1" t="d">
        <v>2013-10-24</v>
      </c>
      <c r="F2742" t="s">
        <v>53</v>
      </c>
      <c r="G2742" s="1" t="d">
        <v>1983-11-04</v>
      </c>
      <c r="H2742">
        <v>32</v>
      </c>
      <c r="I2742" t="s">
        <v>65</v>
      </c>
      <c r="J2742" t="s">
        <v>66</v>
      </c>
      <c r="K2742">
        <v>2</v>
      </c>
      <c r="L2742">
        <v>0</v>
      </c>
      <c r="M2742">
        <v>0</v>
      </c>
      <c r="N2742">
        <v>26</v>
      </c>
      <c r="O2742">
        <v>-32</v>
      </c>
      <c r="P2742" s="2" t="d">
        <v>2013-09-22T03:03:23.00000030547380775</v>
      </c>
      <c r="Q2742" s="2" t="d">
        <v>2013-09-23T03:33:43.99999976623803075</v>
      </c>
      <c r="R2742" t="s">
        <v>10395</v>
      </c>
      <c r="S2742" s="1" t="d">
        <v>2013-09-22</v>
      </c>
      <c r="U2742">
        <v>32</v>
      </c>
      <c r="V2742" t="s">
        <v>57</v>
      </c>
      <c r="W2742" t="s">
        <v>77</v>
      </c>
      <c r="X2742">
        <v>1</v>
      </c>
      <c r="Y2742" t="s">
        <v>10396</v>
      </c>
      <c r="Z2742" t="s">
        <v>135</v>
      </c>
      <c r="AA2742">
        <v>0</v>
      </c>
      <c r="AB2742" s="1" t="d">
        <v>2014-08-24</v>
      </c>
      <c r="AC2742" t="s">
        <v>218</v>
      </c>
      <c r="AD2742" s="1" t="d">
        <v>2014-08-24</v>
      </c>
      <c r="AE2742" s="1" t="d">
        <v>2014-08-29</v>
      </c>
      <c r="AG2742">
        <v>0</v>
      </c>
      <c r="AL2742" t="s">
        <v>59</v>
      </c>
      <c r="AM2742">
        <v>10</v>
      </c>
      <c r="AN2742" t="s">
        <v>86</v>
      </c>
      <c r="AO2742" s="1" t="d">
        <v>2013-10-24</v>
      </c>
      <c r="AP2742" t="s">
        <v>61</v>
      </c>
      <c r="AQ2742">
        <v>8</v>
      </c>
      <c r="AR2742" t="s">
        <v>86</v>
      </c>
      <c r="AS2742" s="1" t="d">
        <v>2013-10-24</v>
      </c>
      <c r="AT2742" s="1" t="d">
        <v>2013-12-27</v>
      </c>
      <c r="AU2742" s="1" t="d">
        <v>2014-06-25</v>
      </c>
      <c r="AV2742">
        <v>26</v>
      </c>
      <c r="AW2742">
        <v>0</v>
      </c>
      <c r="AX2742">
        <v>64</v>
      </c>
      <c r="AY2742">
        <v>0</v>
      </c>
      <c r="AZ2742">
        <f t="shared" si="252"/>
        <v>0</v>
      </c>
      <c r="BA2742">
        <f t="shared" si="253"/>
        <v>1</v>
      </c>
      <c r="BB2742" s="3">
        <v>1</v>
      </c>
      <c r="BC2742" s="3">
        <v>1</v>
      </c>
      <c r="BD2742" s="3">
        <v>10</v>
      </c>
      <c r="BE2742">
        <f>IF(BD2742&gt;Summary!$C$2,1,0)</f>
        <v>1</v>
      </c>
      <c r="BF2742">
        <f t="shared" si="254"/>
        <v>1</v>
      </c>
      <c r="BG2742">
        <f t="shared" si="255"/>
        <v>0</v>
      </c>
      <c r="BH2742">
        <f t="shared" si="256"/>
        <v>0</v>
      </c>
      <c r="BI2742">
        <f t="shared" si="257"/>
        <v>0</v>
      </c>
    </row>
    <row r="2743" spans="1:61" x14ac:dyDescent="0.2">
      <c r="A2743">
        <v>4182</v>
      </c>
      <c r="B2743" t="s">
        <v>10397</v>
      </c>
      <c r="C2743" t="s">
        <v>10398</v>
      </c>
      <c r="D2743" t="s">
        <v>10399</v>
      </c>
      <c r="E2743" s="1" t="d">
        <v>2013-09-04</v>
      </c>
      <c r="F2743" t="s">
        <v>53</v>
      </c>
      <c r="G2743" s="1" t="d">
        <v>1984-03-27</v>
      </c>
      <c r="H2743">
        <v>32</v>
      </c>
      <c r="I2743" t="s">
        <v>65</v>
      </c>
      <c r="J2743" t="s">
        <v>102</v>
      </c>
      <c r="K2743">
        <v>0</v>
      </c>
      <c r="L2743">
        <v>0</v>
      </c>
      <c r="M2743">
        <v>0</v>
      </c>
      <c r="N2743">
        <v>0</v>
      </c>
      <c r="O2743">
        <v>0</v>
      </c>
      <c r="P2743" s="2" t="d">
        <v>2013-09-04T02:13:29.99999970663339225</v>
      </c>
      <c r="Q2743" s="2" t="d">
        <v>2013-09-11T04:08:11.999999759718775650</v>
      </c>
      <c r="R2743" t="s">
        <v>10400</v>
      </c>
      <c r="S2743" s="1" t="d">
        <v>2013-09-04</v>
      </c>
      <c r="U2743">
        <v>0</v>
      </c>
      <c r="V2743" t="s">
        <v>57</v>
      </c>
      <c r="W2743" t="s">
        <v>199</v>
      </c>
      <c r="X2743">
        <v>0</v>
      </c>
      <c r="AG2743">
        <v>0</v>
      </c>
      <c r="AL2743" t="s">
        <v>59</v>
      </c>
      <c r="AM2743">
        <v>5</v>
      </c>
      <c r="AN2743" t="s">
        <v>87</v>
      </c>
      <c r="AO2743" s="1" t="d">
        <v>2013-09-04</v>
      </c>
      <c r="AP2743" t="s">
        <v>61</v>
      </c>
      <c r="AQ2743">
        <v>2</v>
      </c>
      <c r="AR2743" t="s">
        <v>60</v>
      </c>
      <c r="AS2743" s="1" t="d">
        <v>2013-09-04</v>
      </c>
      <c r="AT2743" s="1" t="d">
        <v>2013-09-04</v>
      </c>
      <c r="AU2743" s="1" t="d">
        <v>2013-09-11</v>
      </c>
      <c r="AV2743">
        <v>0</v>
      </c>
      <c r="AW2743">
        <v>7</v>
      </c>
      <c r="AX2743">
        <v>940</v>
      </c>
      <c r="AY2743">
        <v>0</v>
      </c>
      <c r="AZ2743">
        <f t="shared" si="252"/>
        <v>1</v>
      </c>
      <c r="BA2743">
        <f t="shared" si="253"/>
        <v>1</v>
      </c>
      <c r="BB2743" s="3">
        <v>1</v>
      </c>
      <c r="BC2743" s="3">
        <v>0</v>
      </c>
      <c r="BD2743" s="3">
        <v>5</v>
      </c>
      <c r="BE2743">
        <f>IF(BD2743&gt;Summary!$C$2,1,0)</f>
        <v>0</v>
      </c>
      <c r="BF2743">
        <f t="shared" si="254"/>
        <v>0</v>
      </c>
      <c r="BG2743">
        <f t="shared" si="255"/>
        <v>1</v>
      </c>
      <c r="BH2743">
        <f t="shared" si="256"/>
        <v>0</v>
      </c>
      <c r="BI2743">
        <f t="shared" si="257"/>
        <v>0</v>
      </c>
    </row>
    <row r="2744" spans="1:61" x14ac:dyDescent="0.2">
      <c r="A2744">
        <v>4183</v>
      </c>
      <c r="B2744" t="s">
        <v>10401</v>
      </c>
      <c r="C2744" t="s">
        <v>891</v>
      </c>
      <c r="D2744" t="s">
        <v>10402</v>
      </c>
      <c r="E2744" s="1" t="d">
        <v>2013-08-22</v>
      </c>
      <c r="F2744" t="s">
        <v>53</v>
      </c>
      <c r="G2744" s="1" t="d">
        <v>1956-05-30</v>
      </c>
      <c r="H2744">
        <v>59</v>
      </c>
      <c r="I2744" t="s">
        <v>54</v>
      </c>
      <c r="J2744" t="s">
        <v>102</v>
      </c>
      <c r="K2744">
        <v>0</v>
      </c>
      <c r="L2744">
        <v>0</v>
      </c>
      <c r="M2744">
        <v>0</v>
      </c>
      <c r="N2744">
        <v>0</v>
      </c>
      <c r="O2744">
        <v>-1</v>
      </c>
      <c r="P2744" s="2" t="d">
        <v>2013-08-21T04:14:52.0000002253800600</v>
      </c>
      <c r="Q2744" s="2" t="d">
        <v>2013-08-22T08:38:16.000000066123903050</v>
      </c>
      <c r="R2744" t="s">
        <v>10403</v>
      </c>
      <c r="S2744" s="1" t="d">
        <v>2013-08-21</v>
      </c>
      <c r="U2744">
        <v>1</v>
      </c>
      <c r="V2744" t="s">
        <v>57</v>
      </c>
      <c r="W2744" t="s">
        <v>167</v>
      </c>
      <c r="X2744">
        <v>0</v>
      </c>
      <c r="AG2744">
        <v>0</v>
      </c>
      <c r="AL2744" t="s">
        <v>59</v>
      </c>
      <c r="AM2744">
        <v>1</v>
      </c>
      <c r="AN2744" t="s">
        <v>60</v>
      </c>
      <c r="AO2744" s="1" t="d">
        <v>2013-08-22</v>
      </c>
      <c r="AP2744" t="s">
        <v>61</v>
      </c>
      <c r="AQ2744">
        <v>1</v>
      </c>
      <c r="AR2744" t="s">
        <v>60</v>
      </c>
      <c r="AS2744" s="1" t="d">
        <v>2013-08-22</v>
      </c>
      <c r="AT2744" s="1" t="d">
        <v>2013-08-21</v>
      </c>
      <c r="AU2744" s="1" t="d">
        <v>2013-08-22</v>
      </c>
      <c r="AV2744">
        <v>0</v>
      </c>
      <c r="AW2744">
        <v>0</v>
      </c>
      <c r="AX2744">
        <v>953</v>
      </c>
      <c r="AY2744">
        <v>0</v>
      </c>
      <c r="AZ2744">
        <f t="shared" si="252"/>
        <v>1</v>
      </c>
      <c r="BA2744">
        <f t="shared" si="253"/>
        <v>1</v>
      </c>
      <c r="BB2744" s="3">
        <v>1</v>
      </c>
      <c r="BC2744" s="3">
        <v>0</v>
      </c>
      <c r="BD2744" s="3">
        <v>1</v>
      </c>
      <c r="BE2744">
        <f>IF(BD2744&gt;Summary!$C$2,1,0)</f>
        <v>0</v>
      </c>
      <c r="BF2744">
        <f t="shared" si="254"/>
        <v>0</v>
      </c>
      <c r="BG2744">
        <f t="shared" si="255"/>
        <v>1</v>
      </c>
      <c r="BH2744">
        <f t="shared" si="256"/>
        <v>0</v>
      </c>
      <c r="BI2744">
        <f t="shared" si="257"/>
        <v>0</v>
      </c>
    </row>
    <row r="2745" spans="1:61" x14ac:dyDescent="0.2">
      <c r="A2745">
        <v>4184</v>
      </c>
      <c r="B2745" t="s">
        <v>10404</v>
      </c>
      <c r="C2745" t="s">
        <v>1406</v>
      </c>
      <c r="D2745" t="s">
        <v>7285</v>
      </c>
      <c r="E2745" s="1" t="d">
        <v>2014-11-14</v>
      </c>
      <c r="F2745" t="s">
        <v>53</v>
      </c>
      <c r="G2745" s="1" t="d">
        <v>1985-12-25</v>
      </c>
      <c r="H2745">
        <v>30</v>
      </c>
      <c r="I2745" t="s">
        <v>65</v>
      </c>
      <c r="J2745" t="s">
        <v>102</v>
      </c>
      <c r="K2745">
        <v>0</v>
      </c>
      <c r="L2745">
        <v>0</v>
      </c>
      <c r="M2745">
        <v>0</v>
      </c>
      <c r="N2745">
        <v>19</v>
      </c>
      <c r="O2745">
        <v>57</v>
      </c>
      <c r="P2745" s="2" t="d">
        <v>2015-01-10T01:52:58.999999864026903825</v>
      </c>
      <c r="Q2745" s="2" t="d">
        <v>2015-04-02T05:31:09.99999980907887100</v>
      </c>
      <c r="R2745" t="s">
        <v>10405</v>
      </c>
      <c r="S2745" s="1" t="d">
        <v>2014-09-06</v>
      </c>
      <c r="U2745">
        <v>69</v>
      </c>
      <c r="V2745" t="s">
        <v>57</v>
      </c>
      <c r="W2745" t="s">
        <v>77</v>
      </c>
      <c r="X2745">
        <v>1</v>
      </c>
      <c r="Y2745" t="s">
        <v>10406</v>
      </c>
      <c r="Z2745" t="s">
        <v>70</v>
      </c>
      <c r="AA2745">
        <v>0</v>
      </c>
      <c r="AB2745" s="1" t="d">
        <v>2015-05-27</v>
      </c>
      <c r="AC2745" t="s">
        <v>840</v>
      </c>
      <c r="AD2745" s="1" t="d">
        <v>2015-05-27</v>
      </c>
      <c r="AE2745" s="1" t="d">
        <v>2015-05-31</v>
      </c>
      <c r="AG2745">
        <v>0</v>
      </c>
      <c r="AL2745" t="s">
        <v>59</v>
      </c>
      <c r="AM2745">
        <v>10</v>
      </c>
      <c r="AN2745" t="s">
        <v>86</v>
      </c>
      <c r="AO2745" s="1" t="d">
        <v>2014-11-14</v>
      </c>
      <c r="AP2745" t="s">
        <v>61</v>
      </c>
      <c r="AQ2745">
        <v>3</v>
      </c>
      <c r="AR2745" t="s">
        <v>60</v>
      </c>
      <c r="AS2745" s="1" t="d">
        <v>2014-11-14</v>
      </c>
      <c r="AT2745" s="1" t="d">
        <v>2015-01-10</v>
      </c>
      <c r="AU2745" s="1" t="d">
        <v>2015-04-02</v>
      </c>
      <c r="AV2745">
        <v>19</v>
      </c>
      <c r="AW2745">
        <v>0</v>
      </c>
      <c r="AX2745">
        <v>57</v>
      </c>
      <c r="AY2745">
        <v>0</v>
      </c>
      <c r="AZ2745">
        <f t="shared" si="252"/>
        <v>0</v>
      </c>
      <c r="BA2745">
        <f t="shared" si="253"/>
        <v>1</v>
      </c>
      <c r="BB2745" s="3">
        <v>1</v>
      </c>
      <c r="BC2745" s="3">
        <v>1</v>
      </c>
      <c r="BD2745" s="3">
        <v>10</v>
      </c>
      <c r="BE2745">
        <f>IF(BD2745&gt;Summary!$C$2,1,0)</f>
        <v>1</v>
      </c>
      <c r="BF2745">
        <f t="shared" si="254"/>
        <v>1</v>
      </c>
      <c r="BG2745">
        <f t="shared" si="255"/>
        <v>0</v>
      </c>
      <c r="BH2745">
        <f t="shared" si="256"/>
        <v>0</v>
      </c>
      <c r="BI2745">
        <f t="shared" si="257"/>
        <v>0</v>
      </c>
    </row>
    <row r="2746" spans="1:61" x14ac:dyDescent="0.2">
      <c r="A2746">
        <v>4185</v>
      </c>
      <c r="B2746" t="s">
        <v>10407</v>
      </c>
      <c r="C2746" t="s">
        <v>10408</v>
      </c>
      <c r="D2746" t="s">
        <v>10409</v>
      </c>
      <c r="E2746" s="1" t="d">
        <v>2014-01-26</v>
      </c>
      <c r="F2746" t="s">
        <v>53</v>
      </c>
      <c r="G2746" s="1" t="d">
        <v>1996-01-06</v>
      </c>
      <c r="H2746">
        <v>20</v>
      </c>
      <c r="I2746" t="s">
        <v>75</v>
      </c>
      <c r="J2746" t="s">
        <v>55</v>
      </c>
      <c r="K2746">
        <v>0</v>
      </c>
      <c r="L2746">
        <v>0</v>
      </c>
      <c r="M2746">
        <v>0</v>
      </c>
      <c r="N2746">
        <v>0</v>
      </c>
      <c r="O2746">
        <v>-1</v>
      </c>
      <c r="P2746" s="2" t="d">
        <v>2014-01-25T09:23:27.999999728053808325</v>
      </c>
      <c r="Q2746" s="2" t="d">
        <v>2014-01-26T08:05:12.00000022072344825</v>
      </c>
      <c r="R2746" t="s">
        <v>10410</v>
      </c>
      <c r="S2746" s="1" t="d">
        <v>2014-01-25</v>
      </c>
      <c r="U2746">
        <v>1</v>
      </c>
      <c r="V2746" t="s">
        <v>97</v>
      </c>
      <c r="W2746" t="s">
        <v>98</v>
      </c>
      <c r="X2746">
        <v>1</v>
      </c>
      <c r="Y2746" t="s">
        <v>10411</v>
      </c>
      <c r="Z2746" t="s">
        <v>79</v>
      </c>
      <c r="AA2746">
        <v>0</v>
      </c>
      <c r="AB2746" s="1" t="d">
        <v>2014-10-07</v>
      </c>
      <c r="AC2746" t="s">
        <v>213</v>
      </c>
      <c r="AD2746" s="1" t="d">
        <v>2014-10-07</v>
      </c>
      <c r="AE2746" s="1" t="d">
        <v>2014-10-08</v>
      </c>
      <c r="AG2746">
        <v>0</v>
      </c>
      <c r="AL2746" t="s">
        <v>59</v>
      </c>
      <c r="AM2746">
        <v>6</v>
      </c>
      <c r="AN2746" t="s">
        <v>87</v>
      </c>
      <c r="AO2746" s="1" t="d">
        <v>2014-01-26</v>
      </c>
      <c r="AP2746" t="s">
        <v>61</v>
      </c>
      <c r="AQ2746">
        <v>9</v>
      </c>
      <c r="AR2746" t="s">
        <v>86</v>
      </c>
      <c r="AS2746" s="1" t="d">
        <v>2014-01-26</v>
      </c>
      <c r="AT2746" s="1" t="d">
        <v>2014-10-07</v>
      </c>
      <c r="AU2746" s="1" t="d">
        <v>2014-10-08</v>
      </c>
      <c r="AV2746">
        <v>0</v>
      </c>
      <c r="AW2746">
        <v>0</v>
      </c>
      <c r="AX2746">
        <v>254</v>
      </c>
      <c r="AY2746">
        <v>1</v>
      </c>
      <c r="AZ2746">
        <f t="shared" si="252"/>
        <v>1</v>
      </c>
      <c r="BA2746">
        <f t="shared" si="253"/>
        <v>1</v>
      </c>
      <c r="BB2746" s="3">
        <v>1</v>
      </c>
      <c r="BC2746" s="3">
        <v>1</v>
      </c>
      <c r="BD2746" s="3">
        <v>6</v>
      </c>
      <c r="BE2746">
        <f>IF(BD2746&gt;Summary!$C$2,1,0)</f>
        <v>1</v>
      </c>
      <c r="BF2746">
        <f t="shared" si="254"/>
        <v>1</v>
      </c>
      <c r="BG2746">
        <f t="shared" si="255"/>
        <v>0</v>
      </c>
      <c r="BH2746">
        <f t="shared" si="256"/>
        <v>0</v>
      </c>
      <c r="BI2746">
        <f t="shared" si="257"/>
        <v>0</v>
      </c>
    </row>
    <row r="2747" spans="1:61" x14ac:dyDescent="0.2">
      <c r="A2747">
        <v>4186</v>
      </c>
      <c r="B2747" t="s">
        <v>10412</v>
      </c>
      <c r="C2747" t="s">
        <v>10413</v>
      </c>
      <c r="D2747" t="s">
        <v>10414</v>
      </c>
      <c r="E2747" s="1" t="d">
        <v>2013-04-30</v>
      </c>
      <c r="F2747" t="s">
        <v>53</v>
      </c>
      <c r="G2747" s="1" t="d">
        <v>1956-11-21</v>
      </c>
      <c r="H2747">
        <v>59</v>
      </c>
      <c r="I2747" t="s">
        <v>54</v>
      </c>
      <c r="J2747" t="s">
        <v>102</v>
      </c>
      <c r="K2747">
        <v>0</v>
      </c>
      <c r="L2747">
        <v>0</v>
      </c>
      <c r="M2747">
        <v>0</v>
      </c>
      <c r="N2747">
        <v>0</v>
      </c>
      <c r="O2747">
        <v>0</v>
      </c>
      <c r="P2747" s="2" t="d">
        <v>2013-04-30T02:41:16.00000002421438650</v>
      </c>
      <c r="Q2747" s="2" t="d">
        <v>2013-04-30T07:55:37.99999994225800350</v>
      </c>
      <c r="R2747" t="s">
        <v>10415</v>
      </c>
      <c r="S2747" s="1" t="d">
        <v>2013-04-30</v>
      </c>
      <c r="U2747">
        <v>0</v>
      </c>
      <c r="V2747" t="s">
        <v>57</v>
      </c>
      <c r="W2747" t="s">
        <v>573</v>
      </c>
      <c r="X2747">
        <v>0</v>
      </c>
      <c r="AG2747">
        <v>0</v>
      </c>
      <c r="AL2747" t="s">
        <v>59</v>
      </c>
      <c r="AM2747">
        <v>1</v>
      </c>
      <c r="AN2747" t="s">
        <v>60</v>
      </c>
      <c r="AO2747" s="1" t="d">
        <v>2013-04-30</v>
      </c>
      <c r="AP2747" t="s">
        <v>61</v>
      </c>
      <c r="AQ2747">
        <v>1</v>
      </c>
      <c r="AR2747" t="s">
        <v>60</v>
      </c>
      <c r="AS2747" s="1" t="d">
        <v>2013-04-30</v>
      </c>
      <c r="AT2747" s="1" t="d">
        <v>2013-04-30</v>
      </c>
      <c r="AU2747" s="1" t="d">
        <v>2013-04-30</v>
      </c>
      <c r="AV2747">
        <v>0</v>
      </c>
      <c r="AW2747">
        <v>0</v>
      </c>
      <c r="AX2747">
        <v>1067</v>
      </c>
      <c r="AY2747">
        <v>0</v>
      </c>
      <c r="AZ2747">
        <f t="shared" si="252"/>
        <v>1</v>
      </c>
      <c r="BA2747">
        <f t="shared" si="253"/>
        <v>1</v>
      </c>
      <c r="BB2747" s="3">
        <v>1</v>
      </c>
      <c r="BC2747" s="3">
        <v>0</v>
      </c>
      <c r="BD2747" s="3">
        <v>1</v>
      </c>
      <c r="BE2747">
        <f>IF(BD2747&gt;Summary!$C$2,1,0)</f>
        <v>0</v>
      </c>
      <c r="BF2747">
        <f t="shared" si="254"/>
        <v>0</v>
      </c>
      <c r="BG2747">
        <f t="shared" si="255"/>
        <v>1</v>
      </c>
      <c r="BH2747">
        <f t="shared" si="256"/>
        <v>0</v>
      </c>
      <c r="BI2747">
        <f t="shared" si="257"/>
        <v>0</v>
      </c>
    </row>
    <row r="2748" spans="1:61" x14ac:dyDescent="0.2">
      <c r="A2748">
        <v>4187</v>
      </c>
      <c r="B2748" t="s">
        <v>10416</v>
      </c>
      <c r="C2748" t="s">
        <v>10417</v>
      </c>
      <c r="D2748" t="s">
        <v>10418</v>
      </c>
      <c r="E2748" s="1" t="d">
        <v>2014-02-18</v>
      </c>
      <c r="F2748" t="s">
        <v>115</v>
      </c>
      <c r="G2748" s="1" t="d">
        <v>1971-10-01</v>
      </c>
      <c r="H2748">
        <v>44</v>
      </c>
      <c r="I2748" t="s">
        <v>65</v>
      </c>
      <c r="J2748" t="s">
        <v>102</v>
      </c>
      <c r="K2748">
        <v>0</v>
      </c>
      <c r="L2748">
        <v>0</v>
      </c>
      <c r="M2748">
        <v>0</v>
      </c>
      <c r="N2748">
        <v>1</v>
      </c>
      <c r="O2748">
        <v>-3</v>
      </c>
      <c r="P2748" s="2" t="d">
        <v>2014-02-15T02:17:56.99999988544732125</v>
      </c>
      <c r="Q2748" s="2" t="d">
        <v>2014-02-16T08:13:00.99999984260648775</v>
      </c>
      <c r="R2748" t="s">
        <v>10419</v>
      </c>
      <c r="S2748" s="1" t="d">
        <v>2014-02-14</v>
      </c>
      <c r="U2748">
        <v>4</v>
      </c>
      <c r="V2748" t="s">
        <v>57</v>
      </c>
      <c r="W2748" t="s">
        <v>192</v>
      </c>
      <c r="X2748">
        <v>1</v>
      </c>
      <c r="Y2748" t="s">
        <v>10420</v>
      </c>
      <c r="Z2748" t="s">
        <v>79</v>
      </c>
      <c r="AA2748">
        <v>0</v>
      </c>
      <c r="AB2748" s="1" t="d">
        <v>2014-02-21</v>
      </c>
      <c r="AC2748" t="s">
        <v>3945</v>
      </c>
      <c r="AD2748" s="1" t="d">
        <v>2014-02-21</v>
      </c>
      <c r="AE2748" s="1" t="d">
        <v>2014-02-21</v>
      </c>
      <c r="AG2748">
        <v>0</v>
      </c>
      <c r="AL2748" t="s">
        <v>59</v>
      </c>
      <c r="AM2748">
        <v>1</v>
      </c>
      <c r="AN2748" t="s">
        <v>60</v>
      </c>
      <c r="AO2748" s="1" t="d">
        <v>2014-02-18</v>
      </c>
      <c r="AP2748" t="s">
        <v>61</v>
      </c>
      <c r="AQ2748">
        <v>1</v>
      </c>
      <c r="AR2748" t="s">
        <v>60</v>
      </c>
      <c r="AS2748" s="1" t="d">
        <v>2014-02-18</v>
      </c>
      <c r="AT2748" s="1" t="d">
        <v>2014-02-21</v>
      </c>
      <c r="AU2748" s="1" t="d">
        <v>2014-02-21</v>
      </c>
      <c r="AV2748">
        <v>1</v>
      </c>
      <c r="AW2748">
        <v>0</v>
      </c>
      <c r="AX2748">
        <v>3</v>
      </c>
      <c r="AY2748">
        <v>0</v>
      </c>
      <c r="AZ2748">
        <f t="shared" si="252"/>
        <v>1</v>
      </c>
      <c r="BA2748">
        <f t="shared" si="253"/>
        <v>1</v>
      </c>
      <c r="BB2748" s="3">
        <v>1</v>
      </c>
      <c r="BC2748" s="3">
        <v>1</v>
      </c>
      <c r="BD2748" s="3">
        <v>1</v>
      </c>
      <c r="BE2748">
        <f>IF(BD2748&gt;Summary!$C$2,1,0)</f>
        <v>0</v>
      </c>
      <c r="BF2748">
        <f t="shared" si="254"/>
        <v>0</v>
      </c>
      <c r="BG2748">
        <f t="shared" si="255"/>
        <v>0</v>
      </c>
      <c r="BH2748">
        <f t="shared" si="256"/>
        <v>0</v>
      </c>
      <c r="BI2748">
        <f t="shared" si="257"/>
        <v>1</v>
      </c>
    </row>
    <row r="2749" spans="1:61" x14ac:dyDescent="0.2">
      <c r="A2749">
        <v>4189</v>
      </c>
      <c r="B2749" t="s">
        <v>10421</v>
      </c>
      <c r="C2749" t="s">
        <v>3062</v>
      </c>
      <c r="D2749" t="s">
        <v>2501</v>
      </c>
      <c r="E2749" s="1" t="d">
        <v>2013-01-05</v>
      </c>
      <c r="F2749" t="s">
        <v>53</v>
      </c>
      <c r="G2749" s="1" t="d">
        <v>1989-09-27</v>
      </c>
      <c r="H2749">
        <v>26</v>
      </c>
      <c r="I2749" t="s">
        <v>65</v>
      </c>
      <c r="J2749" t="s">
        <v>66</v>
      </c>
      <c r="K2749">
        <v>0</v>
      </c>
      <c r="L2749">
        <v>1</v>
      </c>
      <c r="M2749">
        <v>1</v>
      </c>
      <c r="N2749">
        <v>9</v>
      </c>
      <c r="O2749">
        <v>-1</v>
      </c>
      <c r="P2749" s="2" t="d">
        <v>2013-01-04T07:51:11.99999999720603025</v>
      </c>
      <c r="Q2749" s="2" t="d">
        <v>2013-01-06T03:56:37.999999718740582800</v>
      </c>
      <c r="R2749" t="s">
        <v>10422</v>
      </c>
      <c r="S2749" s="1" t="d">
        <v>2013-01-04</v>
      </c>
      <c r="U2749">
        <v>1</v>
      </c>
      <c r="V2749" t="s">
        <v>97</v>
      </c>
      <c r="W2749" t="s">
        <v>259</v>
      </c>
      <c r="X2749">
        <v>1</v>
      </c>
      <c r="Y2749" t="s">
        <v>10423</v>
      </c>
      <c r="Z2749" t="s">
        <v>79</v>
      </c>
      <c r="AA2749">
        <v>0</v>
      </c>
      <c r="AB2749" s="1" t="d">
        <v>2014-01-24</v>
      </c>
      <c r="AC2749" t="s">
        <v>259</v>
      </c>
      <c r="AD2749" s="1" t="d">
        <v>2014-01-24</v>
      </c>
      <c r="AE2749" s="1" t="d">
        <v>2014-02-04</v>
      </c>
      <c r="AG2749">
        <v>0</v>
      </c>
      <c r="AL2749" t="s">
        <v>59</v>
      </c>
      <c r="AM2749">
        <v>10</v>
      </c>
      <c r="AN2749" t="s">
        <v>86</v>
      </c>
      <c r="AO2749" s="1" t="d">
        <v>2013-01-05</v>
      </c>
      <c r="AP2749" t="s">
        <v>61</v>
      </c>
      <c r="AQ2749">
        <v>9</v>
      </c>
      <c r="AR2749" t="s">
        <v>86</v>
      </c>
      <c r="AS2749" s="1" t="d">
        <v>2013-01-05</v>
      </c>
      <c r="AT2749" s="1" t="d">
        <v>2014-01-24</v>
      </c>
      <c r="AU2749" s="1" t="d">
        <v>2014-02-04</v>
      </c>
      <c r="AV2749">
        <v>9</v>
      </c>
      <c r="AW2749">
        <v>1</v>
      </c>
      <c r="AX2749">
        <v>384</v>
      </c>
      <c r="AY2749">
        <v>1</v>
      </c>
      <c r="AZ2749">
        <f t="shared" si="252"/>
        <v>1</v>
      </c>
      <c r="BA2749">
        <f t="shared" si="253"/>
        <v>1</v>
      </c>
      <c r="BB2749" s="3">
        <v>1</v>
      </c>
      <c r="BC2749" s="3">
        <v>1</v>
      </c>
      <c r="BD2749" s="3">
        <v>10</v>
      </c>
      <c r="BE2749">
        <f>IF(BD2749&gt;Summary!$C$2,1,0)</f>
        <v>1</v>
      </c>
      <c r="BF2749">
        <f t="shared" si="254"/>
        <v>1</v>
      </c>
      <c r="BG2749">
        <f t="shared" si="255"/>
        <v>0</v>
      </c>
      <c r="BH2749">
        <f t="shared" si="256"/>
        <v>0</v>
      </c>
      <c r="BI2749">
        <f t="shared" si="257"/>
        <v>0</v>
      </c>
    </row>
    <row r="2750" spans="1:61" x14ac:dyDescent="0.2">
      <c r="A2750">
        <v>4190</v>
      </c>
      <c r="B2750" t="s">
        <v>10424</v>
      </c>
      <c r="C2750" t="s">
        <v>421</v>
      </c>
      <c r="D2750" t="s">
        <v>1751</v>
      </c>
      <c r="E2750" s="1" t="d">
        <v>2013-03-06</v>
      </c>
      <c r="F2750" t="s">
        <v>53</v>
      </c>
      <c r="G2750" s="1" t="d">
        <v>1986-02-03</v>
      </c>
      <c r="H2750">
        <v>30</v>
      </c>
      <c r="I2750" t="s">
        <v>65</v>
      </c>
      <c r="J2750" t="s">
        <v>66</v>
      </c>
      <c r="K2750">
        <v>0</v>
      </c>
      <c r="L2750">
        <v>1</v>
      </c>
      <c r="M2750">
        <v>0</v>
      </c>
      <c r="N2750">
        <v>9</v>
      </c>
      <c r="O2750">
        <v>-1</v>
      </c>
      <c r="P2750" s="2" t="d">
        <v>2013-03-05T03:52:57.00000023469329025</v>
      </c>
      <c r="Q2750" s="2" t="d">
        <v>2013-03-06T09:40:13.99999978020787275</v>
      </c>
      <c r="R2750" t="s">
        <v>10425</v>
      </c>
      <c r="S2750" s="1" t="d">
        <v>2013-03-05</v>
      </c>
      <c r="U2750">
        <v>1</v>
      </c>
      <c r="V2750" t="s">
        <v>57</v>
      </c>
      <c r="W2750" t="s">
        <v>172</v>
      </c>
      <c r="X2750">
        <v>1</v>
      </c>
      <c r="Y2750" t="s">
        <v>10426</v>
      </c>
      <c r="Z2750" t="s">
        <v>70</v>
      </c>
      <c r="AB2750" s="1" t="d">
        <v>2014-04-08</v>
      </c>
      <c r="AC2750" t="s">
        <v>683</v>
      </c>
      <c r="AG2750">
        <v>0</v>
      </c>
      <c r="AL2750" t="s">
        <v>59</v>
      </c>
      <c r="AM2750">
        <v>6</v>
      </c>
      <c r="AN2750" t="s">
        <v>87</v>
      </c>
      <c r="AO2750" s="1" t="d">
        <v>2013-03-06</v>
      </c>
      <c r="AP2750" t="s">
        <v>61</v>
      </c>
      <c r="AQ2750">
        <v>3</v>
      </c>
      <c r="AR2750" t="s">
        <v>60</v>
      </c>
      <c r="AS2750" s="1" t="d">
        <v>2013-03-06</v>
      </c>
      <c r="AT2750" s="1" t="d">
        <v>2013-03-05</v>
      </c>
      <c r="AU2750" s="1" t="d">
        <v>2013-03-06</v>
      </c>
      <c r="AV2750">
        <v>9</v>
      </c>
      <c r="AW2750">
        <v>0</v>
      </c>
      <c r="AX2750">
        <v>398</v>
      </c>
      <c r="AY2750">
        <v>1</v>
      </c>
      <c r="AZ2750">
        <f t="shared" si="252"/>
        <v>1</v>
      </c>
      <c r="BA2750">
        <f t="shared" si="253"/>
        <v>1</v>
      </c>
      <c r="BB2750" s="3">
        <v>1</v>
      </c>
      <c r="BC2750" s="3">
        <v>1</v>
      </c>
      <c r="BD2750" s="3">
        <v>6</v>
      </c>
      <c r="BE2750">
        <f>IF(BD2750&gt;Summary!$C$2,1,0)</f>
        <v>1</v>
      </c>
      <c r="BF2750">
        <f t="shared" si="254"/>
        <v>1</v>
      </c>
      <c r="BG2750">
        <f t="shared" si="255"/>
        <v>0</v>
      </c>
      <c r="BH2750">
        <f t="shared" si="256"/>
        <v>0</v>
      </c>
      <c r="BI2750">
        <f t="shared" si="257"/>
        <v>0</v>
      </c>
    </row>
    <row r="2751" spans="1:61" x14ac:dyDescent="0.2">
      <c r="A2751">
        <v>4191</v>
      </c>
      <c r="B2751" t="s">
        <v>10427</v>
      </c>
      <c r="C2751" t="s">
        <v>10428</v>
      </c>
      <c r="D2751" t="s">
        <v>10429</v>
      </c>
      <c r="E2751" s="1" t="d">
        <v>2013-08-07</v>
      </c>
      <c r="F2751" t="s">
        <v>115</v>
      </c>
      <c r="G2751" s="1" t="d">
        <v>1981-04-06</v>
      </c>
      <c r="H2751">
        <v>35</v>
      </c>
      <c r="I2751" t="s">
        <v>65</v>
      </c>
      <c r="J2751" t="s">
        <v>102</v>
      </c>
      <c r="K2751">
        <v>0</v>
      </c>
      <c r="L2751">
        <v>0</v>
      </c>
      <c r="M2751">
        <v>0</v>
      </c>
      <c r="N2751">
        <v>2</v>
      </c>
      <c r="R2751" t="s">
        <v>10430</v>
      </c>
      <c r="S2751" s="1" t="d">
        <v>2013-08-06</v>
      </c>
      <c r="U2751">
        <v>1</v>
      </c>
      <c r="V2751" t="s">
        <v>57</v>
      </c>
      <c r="W2751" t="s">
        <v>151</v>
      </c>
      <c r="X2751">
        <v>0</v>
      </c>
      <c r="AG2751">
        <v>0</v>
      </c>
      <c r="AL2751" t="s">
        <v>59</v>
      </c>
      <c r="AM2751">
        <v>4</v>
      </c>
      <c r="AN2751" t="s">
        <v>60</v>
      </c>
      <c r="AO2751" s="1" t="d">
        <v>2013-08-07</v>
      </c>
      <c r="AP2751" t="s">
        <v>61</v>
      </c>
      <c r="AQ2751">
        <v>2</v>
      </c>
      <c r="AR2751" t="s">
        <v>60</v>
      </c>
      <c r="AS2751" s="1" t="d">
        <v>2013-08-07</v>
      </c>
      <c r="AV2751">
        <v>2</v>
      </c>
      <c r="AW2751">
        <v>0</v>
      </c>
      <c r="AX2751">
        <v>968</v>
      </c>
      <c r="AY2751">
        <v>0</v>
      </c>
      <c r="AZ2751">
        <f t="shared" si="252"/>
        <v>1</v>
      </c>
      <c r="BA2751">
        <f t="shared" si="253"/>
        <v>0</v>
      </c>
      <c r="BB2751" s="3">
        <v>1</v>
      </c>
      <c r="BC2751" s="3">
        <v>0</v>
      </c>
      <c r="BD2751" s="3">
        <v>4</v>
      </c>
      <c r="BE2751">
        <f>IF(BD2751&gt;Summary!$C$2,1,0)</f>
        <v>0</v>
      </c>
      <c r="BF2751">
        <f t="shared" si="254"/>
        <v>0</v>
      </c>
      <c r="BG2751">
        <f t="shared" si="255"/>
        <v>1</v>
      </c>
      <c r="BH2751">
        <f t="shared" si="256"/>
        <v>0</v>
      </c>
      <c r="BI2751">
        <f t="shared" si="257"/>
        <v>0</v>
      </c>
    </row>
    <row r="2752" spans="1:61" x14ac:dyDescent="0.2">
      <c r="A2752">
        <v>4192</v>
      </c>
      <c r="B2752" t="s">
        <v>10431</v>
      </c>
      <c r="C2752" t="s">
        <v>10432</v>
      </c>
      <c r="D2752" t="s">
        <v>10433</v>
      </c>
      <c r="E2752" s="1" t="d">
        <v>2013-03-24</v>
      </c>
      <c r="F2752" t="s">
        <v>53</v>
      </c>
      <c r="G2752" s="1" t="d">
        <v>1990-08-27</v>
      </c>
      <c r="H2752">
        <v>25</v>
      </c>
      <c r="I2752" t="s">
        <v>65</v>
      </c>
      <c r="J2752" t="s">
        <v>66</v>
      </c>
      <c r="K2752">
        <v>0</v>
      </c>
      <c r="L2752">
        <v>1</v>
      </c>
      <c r="M2752">
        <v>1</v>
      </c>
      <c r="N2752">
        <v>3</v>
      </c>
      <c r="O2752">
        <v>0</v>
      </c>
      <c r="P2752" s="2" t="d">
        <v>2013-03-24T01:14:35.00000002328306550</v>
      </c>
      <c r="Q2752" s="2" t="d">
        <v>2013-03-24T10:44:21.99999970849603425</v>
      </c>
      <c r="R2752" t="s">
        <v>10434</v>
      </c>
      <c r="S2752" s="1" t="d">
        <v>2013-03-24</v>
      </c>
      <c r="U2752">
        <v>0</v>
      </c>
      <c r="V2752" t="s">
        <v>97</v>
      </c>
      <c r="W2752" t="s">
        <v>218</v>
      </c>
      <c r="X2752">
        <v>1</v>
      </c>
      <c r="Y2752" t="s">
        <v>10435</v>
      </c>
      <c r="Z2752" t="s">
        <v>135</v>
      </c>
      <c r="AA2752">
        <v>0</v>
      </c>
      <c r="AB2752" s="1" t="d">
        <v>2013-07-26</v>
      </c>
      <c r="AC2752" t="s">
        <v>218</v>
      </c>
      <c r="AD2752" s="1" t="d">
        <v>2013-07-26</v>
      </c>
      <c r="AE2752" s="1" t="d">
        <v>2013-07-26</v>
      </c>
      <c r="AG2752">
        <v>0</v>
      </c>
      <c r="AL2752" t="s">
        <v>59</v>
      </c>
      <c r="AM2752">
        <v>8</v>
      </c>
      <c r="AN2752" t="s">
        <v>86</v>
      </c>
      <c r="AO2752" s="1" t="d">
        <v>2013-03-24</v>
      </c>
      <c r="AP2752" t="s">
        <v>61</v>
      </c>
      <c r="AQ2752">
        <v>4</v>
      </c>
      <c r="AR2752" t="s">
        <v>60</v>
      </c>
      <c r="AS2752" s="1" t="d">
        <v>2013-03-24</v>
      </c>
      <c r="AT2752" s="1" t="d">
        <v>2013-07-26</v>
      </c>
      <c r="AU2752" s="1" t="d">
        <v>2013-07-26</v>
      </c>
      <c r="AV2752">
        <v>3</v>
      </c>
      <c r="AW2752">
        <v>0</v>
      </c>
      <c r="AX2752">
        <v>124</v>
      </c>
      <c r="AY2752">
        <v>0</v>
      </c>
      <c r="AZ2752">
        <f t="shared" si="252"/>
        <v>1</v>
      </c>
      <c r="BA2752">
        <f t="shared" si="253"/>
        <v>1</v>
      </c>
      <c r="BB2752" s="3">
        <v>1</v>
      </c>
      <c r="BC2752" s="3">
        <v>1</v>
      </c>
      <c r="BD2752" s="3">
        <v>8</v>
      </c>
      <c r="BE2752">
        <f>IF(BD2752&gt;Summary!$C$2,1,0)</f>
        <v>1</v>
      </c>
      <c r="BF2752">
        <f t="shared" si="254"/>
        <v>1</v>
      </c>
      <c r="BG2752">
        <f t="shared" si="255"/>
        <v>0</v>
      </c>
      <c r="BH2752">
        <f t="shared" si="256"/>
        <v>0</v>
      </c>
      <c r="BI2752">
        <f t="shared" si="257"/>
        <v>0</v>
      </c>
    </row>
    <row r="2753" spans="1:61" x14ac:dyDescent="0.2">
      <c r="A2753">
        <v>4193</v>
      </c>
      <c r="B2753" t="s">
        <v>10436</v>
      </c>
      <c r="C2753" t="s">
        <v>242</v>
      </c>
      <c r="D2753" t="s">
        <v>10437</v>
      </c>
      <c r="E2753" s="1" t="d">
        <v>2013-07-29</v>
      </c>
      <c r="F2753" t="s">
        <v>53</v>
      </c>
      <c r="G2753" s="1" t="d">
        <v>1971-06-14</v>
      </c>
      <c r="H2753">
        <v>44</v>
      </c>
      <c r="I2753" t="s">
        <v>65</v>
      </c>
      <c r="J2753" t="s">
        <v>161</v>
      </c>
      <c r="K2753">
        <v>0</v>
      </c>
      <c r="L2753">
        <v>0</v>
      </c>
      <c r="M2753">
        <v>0</v>
      </c>
      <c r="N2753">
        <v>0</v>
      </c>
      <c r="O2753">
        <v>-2</v>
      </c>
      <c r="P2753" s="2" t="d">
        <v>2013-07-27T01:40:28.99999993387609425</v>
      </c>
      <c r="Q2753" s="2" t="d">
        <v>2013-07-28T02:47:19.00000001303851425</v>
      </c>
      <c r="R2753" t="s">
        <v>10438</v>
      </c>
      <c r="S2753" s="1" t="d">
        <v>2013-07-27</v>
      </c>
      <c r="U2753">
        <v>2</v>
      </c>
      <c r="V2753" t="s">
        <v>97</v>
      </c>
      <c r="W2753" t="s">
        <v>98</v>
      </c>
      <c r="X2753">
        <v>0</v>
      </c>
      <c r="AG2753">
        <v>0</v>
      </c>
      <c r="AL2753" t="s">
        <v>59</v>
      </c>
      <c r="AM2753">
        <v>1</v>
      </c>
      <c r="AN2753" t="s">
        <v>60</v>
      </c>
      <c r="AO2753" s="1" t="d">
        <v>2013-07-29</v>
      </c>
      <c r="AP2753" t="s">
        <v>61</v>
      </c>
      <c r="AQ2753">
        <v>1</v>
      </c>
      <c r="AR2753" t="s">
        <v>60</v>
      </c>
      <c r="AS2753" s="1" t="d">
        <v>2013-07-29</v>
      </c>
      <c r="AT2753" s="1" t="d">
        <v>2013-07-27</v>
      </c>
      <c r="AU2753" s="1" t="d">
        <v>2013-07-28</v>
      </c>
      <c r="AV2753">
        <v>0</v>
      </c>
      <c r="AW2753">
        <v>0</v>
      </c>
      <c r="AX2753">
        <v>977</v>
      </c>
      <c r="AY2753">
        <v>0</v>
      </c>
      <c r="AZ2753">
        <f t="shared" si="252"/>
        <v>1</v>
      </c>
      <c r="BA2753">
        <f t="shared" si="253"/>
        <v>1</v>
      </c>
      <c r="BB2753" s="3">
        <v>1</v>
      </c>
      <c r="BC2753" s="3">
        <v>0</v>
      </c>
      <c r="BD2753" s="3">
        <v>1</v>
      </c>
      <c r="BE2753">
        <f>IF(BD2753&gt;Summary!$C$2,1,0)</f>
        <v>0</v>
      </c>
      <c r="BF2753">
        <f t="shared" si="254"/>
        <v>0</v>
      </c>
      <c r="BG2753">
        <f t="shared" si="255"/>
        <v>1</v>
      </c>
      <c r="BH2753">
        <f t="shared" si="256"/>
        <v>0</v>
      </c>
      <c r="BI2753">
        <f t="shared" si="257"/>
        <v>0</v>
      </c>
    </row>
    <row r="2754" spans="1:61" x14ac:dyDescent="0.2">
      <c r="A2754">
        <v>4194</v>
      </c>
      <c r="B2754" t="s">
        <v>10439</v>
      </c>
      <c r="C2754" t="s">
        <v>635</v>
      </c>
      <c r="D2754" t="s">
        <v>327</v>
      </c>
      <c r="E2754" s="1" t="d">
        <v>2013-03-04</v>
      </c>
      <c r="F2754" t="s">
        <v>53</v>
      </c>
      <c r="G2754" s="1" t="d">
        <v>1975-10-14</v>
      </c>
      <c r="H2754">
        <v>40</v>
      </c>
      <c r="I2754" t="s">
        <v>65</v>
      </c>
      <c r="J2754" t="s">
        <v>66</v>
      </c>
      <c r="K2754">
        <v>0</v>
      </c>
      <c r="L2754">
        <v>0</v>
      </c>
      <c r="M2754">
        <v>0</v>
      </c>
      <c r="N2754">
        <v>7</v>
      </c>
      <c r="O2754">
        <v>129</v>
      </c>
      <c r="P2754" s="2" t="d">
        <v>2013-07-11T12:59:59.00000018533318950</v>
      </c>
      <c r="Q2754" s="2" t="d">
        <v>2013-08-16T04:40:46.00000013597309550</v>
      </c>
      <c r="R2754" t="s">
        <v>10440</v>
      </c>
      <c r="S2754" s="1" t="d">
        <v>2012-12-17</v>
      </c>
      <c r="U2754">
        <v>77</v>
      </c>
      <c r="V2754" t="s">
        <v>57</v>
      </c>
      <c r="W2754" t="s">
        <v>167</v>
      </c>
      <c r="X2754">
        <v>0</v>
      </c>
      <c r="AG2754">
        <v>0</v>
      </c>
      <c r="AL2754" t="s">
        <v>59</v>
      </c>
      <c r="AM2754">
        <v>8</v>
      </c>
      <c r="AN2754" t="s">
        <v>86</v>
      </c>
      <c r="AO2754" s="1" t="d">
        <v>2013-03-04</v>
      </c>
      <c r="AP2754" t="s">
        <v>61</v>
      </c>
      <c r="AQ2754">
        <v>9</v>
      </c>
      <c r="AR2754" t="s">
        <v>86</v>
      </c>
      <c r="AS2754" s="1" t="d">
        <v>2013-03-04</v>
      </c>
      <c r="AT2754" s="1" t="d">
        <v>2013-07-11</v>
      </c>
      <c r="AU2754" s="1" t="d">
        <v>2013-08-16</v>
      </c>
      <c r="AV2754">
        <v>7</v>
      </c>
      <c r="AW2754">
        <v>0</v>
      </c>
      <c r="AX2754">
        <v>129</v>
      </c>
      <c r="AY2754">
        <v>0</v>
      </c>
      <c r="AZ2754">
        <f t="shared" si="252"/>
        <v>0</v>
      </c>
      <c r="BA2754">
        <f t="shared" si="253"/>
        <v>1</v>
      </c>
      <c r="BB2754" s="3">
        <v>1</v>
      </c>
      <c r="BC2754" s="3">
        <v>0</v>
      </c>
      <c r="BD2754" s="3">
        <v>8</v>
      </c>
      <c r="BE2754">
        <f>IF(BD2754&gt;Summary!$C$2,1,0)</f>
        <v>1</v>
      </c>
      <c r="BF2754">
        <f t="shared" si="254"/>
        <v>0</v>
      </c>
      <c r="BG2754">
        <f t="shared" si="255"/>
        <v>0</v>
      </c>
      <c r="BH2754">
        <f t="shared" si="256"/>
        <v>1</v>
      </c>
      <c r="BI2754">
        <f t="shared" si="257"/>
        <v>0</v>
      </c>
    </row>
    <row r="2755" spans="1:61" x14ac:dyDescent="0.2">
      <c r="A2755">
        <v>4195</v>
      </c>
      <c r="B2755" t="s">
        <v>10441</v>
      </c>
      <c r="C2755" t="s">
        <v>10442</v>
      </c>
      <c r="D2755" t="s">
        <v>622</v>
      </c>
      <c r="E2755" s="1" t="d">
        <v>2013-07-11</v>
      </c>
      <c r="F2755" t="s">
        <v>115</v>
      </c>
      <c r="G2755" s="1" t="d">
        <v>1985-01-19</v>
      </c>
      <c r="H2755">
        <v>31</v>
      </c>
      <c r="I2755" t="s">
        <v>65</v>
      </c>
      <c r="J2755" t="s">
        <v>66</v>
      </c>
      <c r="K2755">
        <v>0</v>
      </c>
      <c r="L2755">
        <v>0</v>
      </c>
      <c r="M2755">
        <v>0</v>
      </c>
      <c r="N2755">
        <v>0</v>
      </c>
      <c r="O2755">
        <v>-2</v>
      </c>
      <c r="P2755" s="2" t="d">
        <v>2013-07-09T03:27:30.99999995436519675</v>
      </c>
      <c r="Q2755" s="2" t="d">
        <v>2013-07-11T01:36:23.00000026356428850</v>
      </c>
      <c r="R2755" t="s">
        <v>10443</v>
      </c>
      <c r="S2755" s="1" t="d">
        <v>2013-07-06</v>
      </c>
      <c r="U2755">
        <v>5</v>
      </c>
      <c r="V2755" t="s">
        <v>97</v>
      </c>
      <c r="W2755" t="s">
        <v>98</v>
      </c>
      <c r="X2755">
        <v>1</v>
      </c>
      <c r="Y2755" t="s">
        <v>10444</v>
      </c>
      <c r="Z2755" t="s">
        <v>79</v>
      </c>
      <c r="AA2755">
        <v>0</v>
      </c>
      <c r="AB2755" s="1" t="d">
        <v>2014-07-02</v>
      </c>
      <c r="AC2755" t="s">
        <v>259</v>
      </c>
      <c r="AD2755" s="1" t="d">
        <v>2014-07-02</v>
      </c>
      <c r="AE2755" s="1" t="d">
        <v>2014-11-07</v>
      </c>
      <c r="AG2755">
        <v>1</v>
      </c>
      <c r="AH2755" t="s">
        <v>10444</v>
      </c>
      <c r="AI2755" t="s">
        <v>79</v>
      </c>
      <c r="AJ2755" s="1" t="d">
        <v>2014-07-02</v>
      </c>
      <c r="AK2755" t="s">
        <v>98</v>
      </c>
      <c r="AL2755" t="s">
        <v>59</v>
      </c>
      <c r="AM2755">
        <v>6</v>
      </c>
      <c r="AN2755" t="s">
        <v>87</v>
      </c>
      <c r="AO2755" s="1" t="d">
        <v>2013-07-11</v>
      </c>
      <c r="AP2755" t="s">
        <v>61</v>
      </c>
      <c r="AQ2755">
        <v>4</v>
      </c>
      <c r="AR2755" t="s">
        <v>60</v>
      </c>
      <c r="AS2755" s="1" t="d">
        <v>2013-07-11</v>
      </c>
      <c r="AT2755" s="1" t="d">
        <v>2014-07-02</v>
      </c>
      <c r="AU2755" s="1" t="d">
        <v>2014-11-07</v>
      </c>
      <c r="AV2755">
        <v>0</v>
      </c>
      <c r="AW2755">
        <v>0</v>
      </c>
      <c r="AX2755">
        <v>356</v>
      </c>
      <c r="AY2755">
        <v>1</v>
      </c>
      <c r="AZ2755">
        <f t="shared" si="252"/>
        <v>1</v>
      </c>
      <c r="BA2755">
        <f t="shared" si="253"/>
        <v>1</v>
      </c>
      <c r="BB2755" s="3">
        <v>1</v>
      </c>
      <c r="BC2755" s="3">
        <v>1</v>
      </c>
      <c r="BD2755" s="3">
        <v>6</v>
      </c>
      <c r="BE2755">
        <f>IF(BD2755&gt;Summary!$C$2,1,0)</f>
        <v>1</v>
      </c>
      <c r="BF2755">
        <f t="shared" si="254"/>
        <v>1</v>
      </c>
      <c r="BG2755">
        <f t="shared" si="255"/>
        <v>0</v>
      </c>
      <c r="BH2755">
        <f t="shared" si="256"/>
        <v>0</v>
      </c>
      <c r="BI2755">
        <f t="shared" si="257"/>
        <v>0</v>
      </c>
    </row>
    <row r="2756" spans="1:61" x14ac:dyDescent="0.2">
      <c r="A2756">
        <v>4196</v>
      </c>
      <c r="B2756" t="s">
        <v>10445</v>
      </c>
      <c r="C2756" t="s">
        <v>10446</v>
      </c>
      <c r="D2756" t="s">
        <v>10447</v>
      </c>
      <c r="E2756" s="1" t="d">
        <v>2014-01-23</v>
      </c>
      <c r="F2756" t="s">
        <v>115</v>
      </c>
      <c r="G2756" s="1" t="d">
        <v>1983-11-17</v>
      </c>
      <c r="H2756">
        <v>32</v>
      </c>
      <c r="I2756" t="s">
        <v>65</v>
      </c>
      <c r="J2756" t="s">
        <v>66</v>
      </c>
      <c r="K2756">
        <v>0</v>
      </c>
      <c r="L2756">
        <v>0</v>
      </c>
      <c r="M2756">
        <v>0</v>
      </c>
      <c r="N2756">
        <v>0</v>
      </c>
      <c r="O2756">
        <v>-1</v>
      </c>
      <c r="P2756" s="2" t="d">
        <v>2014-01-22T12:13:03.00000010058283675</v>
      </c>
      <c r="Q2756" s="2" t="d">
        <v>2014-01-23T05:54:46.99999975506216525</v>
      </c>
      <c r="R2756" t="s">
        <v>10448</v>
      </c>
      <c r="S2756" s="1" t="d">
        <v>2014-01-22</v>
      </c>
      <c r="U2756">
        <v>1</v>
      </c>
      <c r="V2756" t="s">
        <v>57</v>
      </c>
      <c r="W2756" t="s">
        <v>1342</v>
      </c>
      <c r="X2756">
        <v>0</v>
      </c>
      <c r="AG2756">
        <v>0</v>
      </c>
      <c r="AL2756" t="s">
        <v>59</v>
      </c>
      <c r="AM2756">
        <v>3</v>
      </c>
      <c r="AN2756" t="s">
        <v>60</v>
      </c>
      <c r="AO2756" s="1" t="d">
        <v>2014-01-23</v>
      </c>
      <c r="AP2756" t="s">
        <v>61</v>
      </c>
      <c r="AQ2756">
        <v>2</v>
      </c>
      <c r="AR2756" t="s">
        <v>60</v>
      </c>
      <c r="AS2756" s="1" t="d">
        <v>2014-01-23</v>
      </c>
      <c r="AT2756" s="1" t="d">
        <v>2014-01-22</v>
      </c>
      <c r="AU2756" s="1" t="d">
        <v>2014-01-23</v>
      </c>
      <c r="AV2756">
        <v>0</v>
      </c>
      <c r="AW2756">
        <v>0</v>
      </c>
      <c r="AX2756">
        <v>799</v>
      </c>
      <c r="AY2756">
        <v>0</v>
      </c>
      <c r="AZ2756">
        <f t="shared" ref="AZ2756:AZ2819" si="258">IF(OR(O2756&lt;-30,O2756&gt;30),0,1)</f>
        <v>1</v>
      </c>
      <c r="BA2756">
        <f t="shared" ref="BA2756:BA2819" si="259">IF(O2756="",0,1)</f>
        <v>1</v>
      </c>
      <c r="BB2756" s="3">
        <v>1</v>
      </c>
      <c r="BC2756" s="3">
        <v>0</v>
      </c>
      <c r="BD2756" s="3">
        <v>3</v>
      </c>
      <c r="BE2756">
        <f>IF(BD2756&gt;Summary!$C$2,1,0)</f>
        <v>0</v>
      </c>
      <c r="BF2756">
        <f t="shared" ref="BF2756:BF2819" si="260">IF(AND($BC2756=1,$BE2756=1),1,0)</f>
        <v>0</v>
      </c>
      <c r="BG2756">
        <f t="shared" ref="BG2756:BG2819" si="261">IF(AND($BC2756=0,$BE2756=0),1,0)</f>
        <v>1</v>
      </c>
      <c r="BH2756">
        <f t="shared" ref="BH2756:BH2819" si="262">IF(AND($BC2756=0,$BE2756=1),1,0)</f>
        <v>0</v>
      </c>
      <c r="BI2756">
        <f t="shared" ref="BI2756:BI2819" si="263">IF(AND($BC2756=1,$BE2756=0),1,0)</f>
        <v>0</v>
      </c>
    </row>
    <row r="2757" spans="1:61" x14ac:dyDescent="0.2">
      <c r="A2757">
        <v>4198</v>
      </c>
      <c r="B2757" t="s">
        <v>10449</v>
      </c>
      <c r="C2757" t="s">
        <v>7444</v>
      </c>
      <c r="D2757" t="s">
        <v>1208</v>
      </c>
      <c r="E2757" s="1" t="d">
        <v>2013-01-28</v>
      </c>
      <c r="F2757" t="s">
        <v>53</v>
      </c>
      <c r="G2757" s="1" t="d">
        <v>1978-06-12</v>
      </c>
      <c r="H2757">
        <v>37</v>
      </c>
      <c r="I2757" t="s">
        <v>65</v>
      </c>
      <c r="J2757" t="s">
        <v>66</v>
      </c>
      <c r="K2757">
        <v>0</v>
      </c>
      <c r="L2757">
        <v>0</v>
      </c>
      <c r="M2757">
        <v>0</v>
      </c>
      <c r="N2757">
        <v>22</v>
      </c>
      <c r="O2757">
        <v>-1</v>
      </c>
      <c r="P2757" s="2" t="d">
        <v>2013-01-27T01:05:30.00000023748725325</v>
      </c>
      <c r="Q2757" s="2" t="d">
        <v>2013-04-18T11:07:29.00000018533318950</v>
      </c>
      <c r="R2757" t="s">
        <v>10450</v>
      </c>
      <c r="T2757" s="1" t="d">
        <v>2013-01-28</v>
      </c>
      <c r="U2757">
        <v>0</v>
      </c>
      <c r="V2757" t="s">
        <v>57</v>
      </c>
      <c r="W2757" t="s">
        <v>92</v>
      </c>
      <c r="X2757">
        <v>1</v>
      </c>
      <c r="Y2757" t="s">
        <v>10451</v>
      </c>
      <c r="Z2757" t="s">
        <v>135</v>
      </c>
      <c r="AB2757" s="1" t="d">
        <v>2014-04-14</v>
      </c>
      <c r="AC2757" t="s">
        <v>201</v>
      </c>
      <c r="AG2757">
        <v>0</v>
      </c>
      <c r="AL2757" t="s">
        <v>59</v>
      </c>
      <c r="AM2757">
        <v>9</v>
      </c>
      <c r="AN2757" t="s">
        <v>86</v>
      </c>
      <c r="AO2757" s="1" t="d">
        <v>2013-01-28</v>
      </c>
      <c r="AP2757" t="s">
        <v>61</v>
      </c>
      <c r="AQ2757">
        <v>6</v>
      </c>
      <c r="AR2757" t="s">
        <v>87</v>
      </c>
      <c r="AS2757" s="1" t="d">
        <v>2013-01-28</v>
      </c>
      <c r="AT2757" s="1" t="d">
        <v>2013-01-27</v>
      </c>
      <c r="AU2757" s="1" t="d">
        <v>2013-04-18</v>
      </c>
      <c r="AV2757">
        <v>22</v>
      </c>
      <c r="AW2757">
        <v>80</v>
      </c>
      <c r="AX2757">
        <v>441</v>
      </c>
      <c r="AY2757">
        <v>1</v>
      </c>
      <c r="AZ2757">
        <f t="shared" si="258"/>
        <v>1</v>
      </c>
      <c r="BA2757">
        <f t="shared" si="259"/>
        <v>1</v>
      </c>
      <c r="BB2757" s="3">
        <v>1</v>
      </c>
      <c r="BC2757" s="3">
        <v>1</v>
      </c>
      <c r="BD2757" s="3">
        <v>9</v>
      </c>
      <c r="BE2757">
        <f>IF(BD2757&gt;Summary!$C$2,1,0)</f>
        <v>1</v>
      </c>
      <c r="BF2757">
        <f t="shared" si="260"/>
        <v>1</v>
      </c>
      <c r="BG2757">
        <f t="shared" si="261"/>
        <v>0</v>
      </c>
      <c r="BH2757">
        <f t="shared" si="262"/>
        <v>0</v>
      </c>
      <c r="BI2757">
        <f t="shared" si="263"/>
        <v>0</v>
      </c>
    </row>
    <row r="2758" spans="1:61" x14ac:dyDescent="0.2">
      <c r="A2758">
        <v>4199</v>
      </c>
      <c r="B2758" t="s">
        <v>10452</v>
      </c>
      <c r="C2758" t="s">
        <v>2013</v>
      </c>
      <c r="D2758" t="s">
        <v>10453</v>
      </c>
      <c r="E2758" s="1" t="d">
        <v>2013-08-22</v>
      </c>
      <c r="F2758" t="s">
        <v>53</v>
      </c>
      <c r="G2758" s="1" t="d">
        <v>1993-09-01</v>
      </c>
      <c r="H2758">
        <v>22</v>
      </c>
      <c r="I2758" t="s">
        <v>75</v>
      </c>
      <c r="J2758" t="s">
        <v>102</v>
      </c>
      <c r="K2758">
        <v>1</v>
      </c>
      <c r="L2758">
        <v>0</v>
      </c>
      <c r="M2758">
        <v>0</v>
      </c>
      <c r="N2758">
        <v>2</v>
      </c>
      <c r="O2758">
        <v>-1</v>
      </c>
      <c r="P2758" s="2" t="d">
        <v>2013-08-21T01:46:04.00000029243528675</v>
      </c>
      <c r="Q2758" s="2" t="d">
        <v>2013-08-22T09:03:12.99999985378235325</v>
      </c>
      <c r="R2758" t="s">
        <v>10454</v>
      </c>
      <c r="T2758" s="1" t="d">
        <v>2013-08-21</v>
      </c>
      <c r="U2758">
        <v>1</v>
      </c>
      <c r="V2758" t="s">
        <v>57</v>
      </c>
      <c r="W2758" t="s">
        <v>92</v>
      </c>
      <c r="X2758">
        <v>0</v>
      </c>
      <c r="AG2758">
        <v>0</v>
      </c>
      <c r="AL2758" t="s">
        <v>59</v>
      </c>
      <c r="AM2758">
        <v>4</v>
      </c>
      <c r="AN2758" t="s">
        <v>60</v>
      </c>
      <c r="AO2758" s="1" t="d">
        <v>2013-08-22</v>
      </c>
      <c r="AP2758" t="s">
        <v>61</v>
      </c>
      <c r="AQ2758">
        <v>6</v>
      </c>
      <c r="AR2758" t="s">
        <v>87</v>
      </c>
      <c r="AS2758" s="1" t="d">
        <v>2013-08-22</v>
      </c>
      <c r="AT2758" s="1" t="d">
        <v>2014-08-11</v>
      </c>
      <c r="AU2758" s="1" t="d">
        <v>2014-12-23</v>
      </c>
      <c r="AV2758">
        <v>2</v>
      </c>
      <c r="AW2758">
        <v>0</v>
      </c>
      <c r="AX2758">
        <v>354</v>
      </c>
      <c r="AY2758">
        <v>0</v>
      </c>
      <c r="AZ2758">
        <f t="shared" si="258"/>
        <v>1</v>
      </c>
      <c r="BA2758">
        <f t="shared" si="259"/>
        <v>1</v>
      </c>
      <c r="BB2758" s="3">
        <v>1</v>
      </c>
      <c r="BC2758" s="3">
        <v>0</v>
      </c>
      <c r="BD2758" s="3">
        <v>4</v>
      </c>
      <c r="BE2758">
        <f>IF(BD2758&gt;Summary!$C$2,1,0)</f>
        <v>0</v>
      </c>
      <c r="BF2758">
        <f t="shared" si="260"/>
        <v>0</v>
      </c>
      <c r="BG2758">
        <f t="shared" si="261"/>
        <v>1</v>
      </c>
      <c r="BH2758">
        <f t="shared" si="262"/>
        <v>0</v>
      </c>
      <c r="BI2758">
        <f t="shared" si="263"/>
        <v>0</v>
      </c>
    </row>
    <row r="2759" spans="1:61" x14ac:dyDescent="0.2">
      <c r="A2759">
        <v>4202</v>
      </c>
      <c r="B2759" t="s">
        <v>10455</v>
      </c>
      <c r="C2759" t="s">
        <v>2197</v>
      </c>
      <c r="D2759" t="s">
        <v>7490</v>
      </c>
      <c r="E2759" s="1" t="d">
        <v>2014-08-22</v>
      </c>
      <c r="F2759" t="s">
        <v>53</v>
      </c>
      <c r="G2759" s="1" t="d">
        <v>1978-03-24</v>
      </c>
      <c r="H2759">
        <v>38</v>
      </c>
      <c r="I2759" t="s">
        <v>65</v>
      </c>
      <c r="J2759" t="s">
        <v>66</v>
      </c>
      <c r="K2759">
        <v>0</v>
      </c>
      <c r="L2759">
        <v>0</v>
      </c>
      <c r="M2759">
        <v>0</v>
      </c>
      <c r="N2759">
        <v>8</v>
      </c>
      <c r="O2759">
        <v>-1</v>
      </c>
      <c r="P2759" s="2" t="d">
        <v>2014-08-21T09:01:29.00000005960464525</v>
      </c>
      <c r="Q2759" s="2" t="d">
        <v>2014-08-31T04:44:33.99999999906867900</v>
      </c>
      <c r="R2759" t="s">
        <v>10456</v>
      </c>
      <c r="S2759" s="1" t="d">
        <v>2014-08-21</v>
      </c>
      <c r="U2759">
        <v>1</v>
      </c>
      <c r="V2759" t="s">
        <v>97</v>
      </c>
      <c r="W2759" t="s">
        <v>289</v>
      </c>
      <c r="X2759">
        <v>1</v>
      </c>
      <c r="Y2759" t="s">
        <v>10457</v>
      </c>
      <c r="Z2759" t="s">
        <v>135</v>
      </c>
      <c r="AA2759">
        <v>0</v>
      </c>
      <c r="AB2759" s="1" t="d">
        <v>2015-02-02</v>
      </c>
      <c r="AC2759" t="s">
        <v>2636</v>
      </c>
      <c r="AD2759" s="1" t="d">
        <v>2015-02-02</v>
      </c>
      <c r="AE2759" s="1" t="d">
        <v>2015-02-04</v>
      </c>
      <c r="AG2759">
        <v>0</v>
      </c>
      <c r="AL2759" t="s">
        <v>59</v>
      </c>
      <c r="AM2759">
        <v>6</v>
      </c>
      <c r="AN2759" t="s">
        <v>87</v>
      </c>
      <c r="AO2759" s="1" t="d">
        <v>2014-08-22</v>
      </c>
      <c r="AP2759" t="s">
        <v>61</v>
      </c>
      <c r="AQ2759">
        <v>7</v>
      </c>
      <c r="AR2759" t="s">
        <v>87</v>
      </c>
      <c r="AS2759" s="1" t="d">
        <v>2014-08-22</v>
      </c>
      <c r="AT2759" s="1" t="d">
        <v>2015-02-02</v>
      </c>
      <c r="AU2759" s="1" t="d">
        <v>2015-02-04</v>
      </c>
      <c r="AV2759">
        <v>8</v>
      </c>
      <c r="AW2759">
        <v>9</v>
      </c>
      <c r="AX2759">
        <v>164</v>
      </c>
      <c r="AY2759">
        <v>1</v>
      </c>
      <c r="AZ2759">
        <f t="shared" si="258"/>
        <v>1</v>
      </c>
      <c r="BA2759">
        <f t="shared" si="259"/>
        <v>1</v>
      </c>
      <c r="BB2759" s="3">
        <v>1</v>
      </c>
      <c r="BC2759" s="3">
        <v>1</v>
      </c>
      <c r="BD2759" s="3">
        <v>6</v>
      </c>
      <c r="BE2759">
        <f>IF(BD2759&gt;Summary!$C$2,1,0)</f>
        <v>1</v>
      </c>
      <c r="BF2759">
        <f t="shared" si="260"/>
        <v>1</v>
      </c>
      <c r="BG2759">
        <f t="shared" si="261"/>
        <v>0</v>
      </c>
      <c r="BH2759">
        <f t="shared" si="262"/>
        <v>0</v>
      </c>
      <c r="BI2759">
        <f t="shared" si="263"/>
        <v>0</v>
      </c>
    </row>
    <row r="2760" spans="1:61" x14ac:dyDescent="0.2">
      <c r="A2760">
        <v>4203</v>
      </c>
      <c r="B2760" t="s">
        <v>10458</v>
      </c>
      <c r="C2760" t="s">
        <v>1057</v>
      </c>
      <c r="D2760" t="s">
        <v>10459</v>
      </c>
      <c r="E2760" s="1" t="d">
        <v>2014-02-15</v>
      </c>
      <c r="F2760" t="s">
        <v>53</v>
      </c>
      <c r="G2760" s="1" t="d">
        <v>1981-10-07</v>
      </c>
      <c r="H2760">
        <v>34</v>
      </c>
      <c r="I2760" t="s">
        <v>65</v>
      </c>
      <c r="J2760" t="s">
        <v>102</v>
      </c>
      <c r="K2760">
        <v>0</v>
      </c>
      <c r="L2760">
        <v>0</v>
      </c>
      <c r="M2760">
        <v>0</v>
      </c>
      <c r="N2760">
        <v>2</v>
      </c>
      <c r="O2760">
        <v>-1</v>
      </c>
      <c r="P2760" s="2" t="d">
        <v>2014-02-14T09:45:03.000000072643160850</v>
      </c>
      <c r="Q2760" s="2" t="d">
        <v>2014-02-17T01:11:30.99999975878745600</v>
      </c>
      <c r="R2760" t="s">
        <v>10460</v>
      </c>
      <c r="T2760" s="1" t="d">
        <v>2014-02-14</v>
      </c>
      <c r="U2760">
        <v>1</v>
      </c>
      <c r="V2760" t="s">
        <v>57</v>
      </c>
      <c r="W2760" t="s">
        <v>92</v>
      </c>
      <c r="X2760">
        <v>0</v>
      </c>
      <c r="AG2760">
        <v>0</v>
      </c>
      <c r="AL2760" t="s">
        <v>59</v>
      </c>
      <c r="AM2760">
        <v>4</v>
      </c>
      <c r="AN2760" t="s">
        <v>60</v>
      </c>
      <c r="AO2760" s="1" t="d">
        <v>2014-02-15</v>
      </c>
      <c r="AP2760" t="s">
        <v>61</v>
      </c>
      <c r="AQ2760">
        <v>2</v>
      </c>
      <c r="AR2760" t="s">
        <v>60</v>
      </c>
      <c r="AS2760" s="1" t="d">
        <v>2014-02-15</v>
      </c>
      <c r="AT2760" s="1" t="d">
        <v>2014-02-14</v>
      </c>
      <c r="AU2760" s="1" t="d">
        <v>2014-02-17</v>
      </c>
      <c r="AV2760">
        <v>2</v>
      </c>
      <c r="AW2760">
        <v>2</v>
      </c>
      <c r="AX2760">
        <v>776</v>
      </c>
      <c r="AY2760">
        <v>0</v>
      </c>
      <c r="AZ2760">
        <f t="shared" si="258"/>
        <v>1</v>
      </c>
      <c r="BA2760">
        <f t="shared" si="259"/>
        <v>1</v>
      </c>
      <c r="BB2760" s="3">
        <v>1</v>
      </c>
      <c r="BC2760" s="3">
        <v>0</v>
      </c>
      <c r="BD2760" s="3">
        <v>4</v>
      </c>
      <c r="BE2760">
        <f>IF(BD2760&gt;Summary!$C$2,1,0)</f>
        <v>0</v>
      </c>
      <c r="BF2760">
        <f t="shared" si="260"/>
        <v>0</v>
      </c>
      <c r="BG2760">
        <f t="shared" si="261"/>
        <v>1</v>
      </c>
      <c r="BH2760">
        <f t="shared" si="262"/>
        <v>0</v>
      </c>
      <c r="BI2760">
        <f t="shared" si="263"/>
        <v>0</v>
      </c>
    </row>
    <row r="2761" spans="1:61" x14ac:dyDescent="0.2">
      <c r="A2761">
        <v>4204</v>
      </c>
      <c r="B2761" t="s">
        <v>10461</v>
      </c>
      <c r="C2761" t="s">
        <v>477</v>
      </c>
      <c r="D2761" t="s">
        <v>10462</v>
      </c>
      <c r="E2761" s="1" t="d">
        <v>2013-12-25</v>
      </c>
      <c r="F2761" t="s">
        <v>53</v>
      </c>
      <c r="G2761" s="1" t="d">
        <v>1985-06-09</v>
      </c>
      <c r="H2761">
        <v>30</v>
      </c>
      <c r="I2761" t="s">
        <v>65</v>
      </c>
      <c r="J2761" t="s">
        <v>66</v>
      </c>
      <c r="K2761">
        <v>0</v>
      </c>
      <c r="L2761">
        <v>1</v>
      </c>
      <c r="M2761">
        <v>0</v>
      </c>
      <c r="N2761">
        <v>7</v>
      </c>
      <c r="O2761">
        <v>-1</v>
      </c>
      <c r="P2761" s="2" t="d">
        <v>2013-12-24T06:07:41.00000026635825825</v>
      </c>
      <c r="Q2761" s="2" t="d">
        <v>2013-12-26T03:11:34.000000040978193525</v>
      </c>
      <c r="R2761" t="s">
        <v>10463</v>
      </c>
      <c r="T2761" s="1" t="d">
        <v>2013-12-24</v>
      </c>
      <c r="U2761">
        <v>1</v>
      </c>
      <c r="V2761" t="s">
        <v>57</v>
      </c>
      <c r="W2761" t="s">
        <v>92</v>
      </c>
      <c r="X2761">
        <v>0</v>
      </c>
      <c r="AG2761">
        <v>0</v>
      </c>
      <c r="AL2761" t="s">
        <v>59</v>
      </c>
      <c r="AM2761">
        <v>3</v>
      </c>
      <c r="AN2761" t="s">
        <v>60</v>
      </c>
      <c r="AO2761" s="1" t="d">
        <v>2013-12-25</v>
      </c>
      <c r="AP2761" t="s">
        <v>61</v>
      </c>
      <c r="AQ2761">
        <v>2</v>
      </c>
      <c r="AR2761" t="s">
        <v>60</v>
      </c>
      <c r="AS2761" s="1" t="d">
        <v>2013-12-25</v>
      </c>
      <c r="AT2761" s="1" t="d">
        <v>2013-12-24</v>
      </c>
      <c r="AU2761" s="1" t="d">
        <v>2013-12-26</v>
      </c>
      <c r="AV2761">
        <v>7</v>
      </c>
      <c r="AW2761">
        <v>1</v>
      </c>
      <c r="AX2761">
        <v>828</v>
      </c>
      <c r="AY2761">
        <v>0</v>
      </c>
      <c r="AZ2761">
        <f t="shared" si="258"/>
        <v>1</v>
      </c>
      <c r="BA2761">
        <f t="shared" si="259"/>
        <v>1</v>
      </c>
      <c r="BB2761" s="3">
        <v>1</v>
      </c>
      <c r="BC2761" s="3">
        <v>0</v>
      </c>
      <c r="BD2761" s="3">
        <v>3</v>
      </c>
      <c r="BE2761">
        <f>IF(BD2761&gt;Summary!$C$2,1,0)</f>
        <v>0</v>
      </c>
      <c r="BF2761">
        <f t="shared" si="260"/>
        <v>0</v>
      </c>
      <c r="BG2761">
        <f t="shared" si="261"/>
        <v>1</v>
      </c>
      <c r="BH2761">
        <f t="shared" si="262"/>
        <v>0</v>
      </c>
      <c r="BI2761">
        <f t="shared" si="263"/>
        <v>0</v>
      </c>
    </row>
    <row r="2762" spans="1:61" x14ac:dyDescent="0.2">
      <c r="A2762">
        <v>4205</v>
      </c>
      <c r="B2762" t="s">
        <v>10464</v>
      </c>
      <c r="C2762" t="s">
        <v>10190</v>
      </c>
      <c r="D2762" t="s">
        <v>10465</v>
      </c>
      <c r="E2762" s="1" t="d">
        <v>2014-06-01</v>
      </c>
      <c r="F2762" t="s">
        <v>115</v>
      </c>
      <c r="G2762" s="1" t="d">
        <v>1977-06-04</v>
      </c>
      <c r="H2762">
        <v>38</v>
      </c>
      <c r="I2762" t="s">
        <v>65</v>
      </c>
      <c r="J2762" t="s">
        <v>102</v>
      </c>
      <c r="K2762">
        <v>0</v>
      </c>
      <c r="L2762">
        <v>0</v>
      </c>
      <c r="M2762">
        <v>0</v>
      </c>
      <c r="N2762">
        <v>0</v>
      </c>
      <c r="O2762">
        <v>-1</v>
      </c>
      <c r="P2762" s="2" t="d">
        <v>2014-05-31T07:26:28.00000010523944850</v>
      </c>
      <c r="Q2762" s="2" t="d">
        <v>2014-06-01T07:53:06.000000243075192075</v>
      </c>
      <c r="R2762" t="s">
        <v>10466</v>
      </c>
      <c r="S2762" s="1" t="d">
        <v>2014-05-31</v>
      </c>
      <c r="U2762">
        <v>1</v>
      </c>
      <c r="V2762" t="s">
        <v>57</v>
      </c>
      <c r="W2762" t="s">
        <v>1545</v>
      </c>
      <c r="X2762">
        <v>1</v>
      </c>
      <c r="Y2762" t="s">
        <v>10467</v>
      </c>
      <c r="Z2762" t="s">
        <v>79</v>
      </c>
      <c r="AB2762" s="1" t="d">
        <v>2014-10-18</v>
      </c>
      <c r="AC2762" t="s">
        <v>10468</v>
      </c>
      <c r="AG2762">
        <v>0</v>
      </c>
      <c r="AL2762" t="s">
        <v>59</v>
      </c>
      <c r="AM2762">
        <v>4</v>
      </c>
      <c r="AN2762" t="s">
        <v>60</v>
      </c>
      <c r="AO2762" s="1" t="d">
        <v>2014-06-01</v>
      </c>
      <c r="AP2762" t="s">
        <v>61</v>
      </c>
      <c r="AQ2762">
        <v>2</v>
      </c>
      <c r="AR2762" t="s">
        <v>60</v>
      </c>
      <c r="AS2762" s="1" t="d">
        <v>2014-06-01</v>
      </c>
      <c r="AT2762" s="1" t="d">
        <v>2014-05-31</v>
      </c>
      <c r="AU2762" s="1" t="d">
        <v>2014-06-01</v>
      </c>
      <c r="AV2762">
        <v>0</v>
      </c>
      <c r="AW2762">
        <v>0</v>
      </c>
      <c r="AX2762">
        <v>139</v>
      </c>
      <c r="AY2762">
        <v>1</v>
      </c>
      <c r="AZ2762">
        <f t="shared" si="258"/>
        <v>1</v>
      </c>
      <c r="BA2762">
        <f t="shared" si="259"/>
        <v>1</v>
      </c>
      <c r="BB2762" s="3">
        <v>1</v>
      </c>
      <c r="BC2762" s="3">
        <v>1</v>
      </c>
      <c r="BD2762" s="3">
        <v>4</v>
      </c>
      <c r="BE2762">
        <f>IF(BD2762&gt;Summary!$C$2,1,0)</f>
        <v>0</v>
      </c>
      <c r="BF2762">
        <f t="shared" si="260"/>
        <v>0</v>
      </c>
      <c r="BG2762">
        <f t="shared" si="261"/>
        <v>0</v>
      </c>
      <c r="BH2762">
        <f t="shared" si="262"/>
        <v>0</v>
      </c>
      <c r="BI2762">
        <f t="shared" si="263"/>
        <v>1</v>
      </c>
    </row>
    <row r="2763" spans="1:61" x14ac:dyDescent="0.2">
      <c r="A2763">
        <v>4207</v>
      </c>
      <c r="B2763" t="s">
        <v>10469</v>
      </c>
      <c r="C2763" t="s">
        <v>177</v>
      </c>
      <c r="D2763" t="s">
        <v>10470</v>
      </c>
      <c r="E2763" s="1" t="d">
        <v>2013-03-09</v>
      </c>
      <c r="F2763" t="s">
        <v>53</v>
      </c>
      <c r="G2763" s="1" t="d">
        <v>1979-12-31</v>
      </c>
      <c r="H2763">
        <v>36</v>
      </c>
      <c r="I2763" t="s">
        <v>65</v>
      </c>
      <c r="J2763" t="s">
        <v>66</v>
      </c>
      <c r="K2763">
        <v>0</v>
      </c>
      <c r="L2763">
        <v>0</v>
      </c>
      <c r="M2763">
        <v>0</v>
      </c>
      <c r="N2763">
        <v>10</v>
      </c>
      <c r="O2763">
        <v>-1</v>
      </c>
      <c r="P2763" s="2" t="d">
        <v>2013-03-08T10:20:39.0000002458691625</v>
      </c>
      <c r="Q2763" s="2" t="d">
        <v>2013-04-10T05:02:44.00000019930303150</v>
      </c>
      <c r="R2763" t="s">
        <v>10471</v>
      </c>
      <c r="S2763" s="1" t="d">
        <v>2013-03-08</v>
      </c>
      <c r="U2763">
        <v>1</v>
      </c>
      <c r="V2763" t="s">
        <v>57</v>
      </c>
      <c r="W2763" t="s">
        <v>7012</v>
      </c>
      <c r="X2763">
        <v>1</v>
      </c>
      <c r="Y2763" t="s">
        <v>10472</v>
      </c>
      <c r="Z2763" t="s">
        <v>70</v>
      </c>
      <c r="AA2763">
        <v>0</v>
      </c>
      <c r="AB2763" s="1" t="d">
        <v>2014-04-01</v>
      </c>
      <c r="AC2763" t="s">
        <v>77</v>
      </c>
      <c r="AD2763" s="1" t="d">
        <v>2014-04-01</v>
      </c>
      <c r="AE2763" s="1" t="d">
        <v>2014-07-02</v>
      </c>
      <c r="AG2763">
        <v>0</v>
      </c>
      <c r="AL2763" t="s">
        <v>59</v>
      </c>
      <c r="AM2763">
        <v>10</v>
      </c>
      <c r="AN2763" t="s">
        <v>86</v>
      </c>
      <c r="AO2763" s="1" t="d">
        <v>2013-03-09</v>
      </c>
      <c r="AP2763" t="s">
        <v>61</v>
      </c>
      <c r="AQ2763">
        <v>5</v>
      </c>
      <c r="AR2763" t="s">
        <v>87</v>
      </c>
      <c r="AS2763" s="1" t="d">
        <v>2013-03-09</v>
      </c>
      <c r="AT2763" s="1" t="d">
        <v>2013-06-13</v>
      </c>
      <c r="AU2763" s="1" t="d">
        <v>2013-06-14</v>
      </c>
      <c r="AV2763">
        <v>10</v>
      </c>
      <c r="AW2763">
        <v>32</v>
      </c>
      <c r="AX2763">
        <v>96</v>
      </c>
      <c r="AY2763">
        <v>0</v>
      </c>
      <c r="AZ2763">
        <f t="shared" si="258"/>
        <v>1</v>
      </c>
      <c r="BA2763">
        <f t="shared" si="259"/>
        <v>1</v>
      </c>
      <c r="BB2763" s="3">
        <v>1</v>
      </c>
      <c r="BC2763" s="3">
        <v>1</v>
      </c>
      <c r="BD2763" s="3">
        <v>10</v>
      </c>
      <c r="BE2763">
        <f>IF(BD2763&gt;Summary!$C$2,1,0)</f>
        <v>1</v>
      </c>
      <c r="BF2763">
        <f t="shared" si="260"/>
        <v>1</v>
      </c>
      <c r="BG2763">
        <f t="shared" si="261"/>
        <v>0</v>
      </c>
      <c r="BH2763">
        <f t="shared" si="262"/>
        <v>0</v>
      </c>
      <c r="BI2763">
        <f t="shared" si="263"/>
        <v>0</v>
      </c>
    </row>
    <row r="2764" spans="1:61" x14ac:dyDescent="0.2">
      <c r="A2764">
        <v>4211</v>
      </c>
      <c r="B2764" t="s">
        <v>10473</v>
      </c>
      <c r="C2764" t="s">
        <v>10474</v>
      </c>
      <c r="D2764" t="s">
        <v>10475</v>
      </c>
      <c r="E2764" s="1" t="d">
        <v>2013-09-06</v>
      </c>
      <c r="F2764" t="s">
        <v>53</v>
      </c>
      <c r="G2764" s="1" t="d">
        <v>1969-08-24</v>
      </c>
      <c r="H2764">
        <v>46</v>
      </c>
      <c r="I2764" t="s">
        <v>54</v>
      </c>
      <c r="J2764" t="s">
        <v>55</v>
      </c>
      <c r="K2764">
        <v>0</v>
      </c>
      <c r="L2764">
        <v>0</v>
      </c>
      <c r="M2764">
        <v>0</v>
      </c>
      <c r="N2764">
        <v>0</v>
      </c>
      <c r="O2764">
        <v>0</v>
      </c>
      <c r="P2764" s="2" t="d">
        <v>2013-09-06T01:01:47.99999989103526075</v>
      </c>
      <c r="Q2764" s="2" t="d">
        <v>2013-09-06T09:07:05.00000002328306550</v>
      </c>
      <c r="R2764" t="s">
        <v>10476</v>
      </c>
      <c r="S2764" s="1" t="d">
        <v>2013-09-05</v>
      </c>
      <c r="U2764">
        <v>1</v>
      </c>
      <c r="V2764" t="s">
        <v>57</v>
      </c>
      <c r="W2764" t="s">
        <v>167</v>
      </c>
      <c r="X2764">
        <v>0</v>
      </c>
      <c r="AG2764">
        <v>0</v>
      </c>
      <c r="AL2764" t="s">
        <v>59</v>
      </c>
      <c r="AM2764">
        <v>1</v>
      </c>
      <c r="AN2764" t="s">
        <v>60</v>
      </c>
      <c r="AO2764" s="1" t="d">
        <v>2013-09-06</v>
      </c>
      <c r="AP2764" t="s">
        <v>61</v>
      </c>
      <c r="AQ2764">
        <v>1</v>
      </c>
      <c r="AR2764" t="s">
        <v>60</v>
      </c>
      <c r="AS2764" s="1" t="d">
        <v>2013-09-06</v>
      </c>
      <c r="AT2764" s="1" t="d">
        <v>2013-09-06</v>
      </c>
      <c r="AU2764" s="1" t="d">
        <v>2013-09-06</v>
      </c>
      <c r="AV2764">
        <v>0</v>
      </c>
      <c r="AW2764">
        <v>0</v>
      </c>
      <c r="AX2764">
        <v>938</v>
      </c>
      <c r="AY2764">
        <v>0</v>
      </c>
      <c r="AZ2764">
        <f t="shared" si="258"/>
        <v>1</v>
      </c>
      <c r="BA2764">
        <f t="shared" si="259"/>
        <v>1</v>
      </c>
      <c r="BB2764" s="3">
        <v>1</v>
      </c>
      <c r="BC2764" s="3">
        <v>0</v>
      </c>
      <c r="BD2764" s="3">
        <v>1</v>
      </c>
      <c r="BE2764">
        <f>IF(BD2764&gt;Summary!$C$2,1,0)</f>
        <v>0</v>
      </c>
      <c r="BF2764">
        <f t="shared" si="260"/>
        <v>0</v>
      </c>
      <c r="BG2764">
        <f t="shared" si="261"/>
        <v>1</v>
      </c>
      <c r="BH2764">
        <f t="shared" si="262"/>
        <v>0</v>
      </c>
      <c r="BI2764">
        <f t="shared" si="263"/>
        <v>0</v>
      </c>
    </row>
    <row r="2765" spans="1:61" x14ac:dyDescent="0.2">
      <c r="A2765">
        <v>4212</v>
      </c>
      <c r="B2765" t="s">
        <v>10477</v>
      </c>
      <c r="C2765" t="s">
        <v>724</v>
      </c>
      <c r="D2765" t="s">
        <v>10478</v>
      </c>
      <c r="E2765" s="1" t="d">
        <v>2014-06-05</v>
      </c>
      <c r="F2765" t="s">
        <v>53</v>
      </c>
      <c r="G2765" s="1" t="d">
        <v>1993-10-20</v>
      </c>
      <c r="H2765">
        <v>22</v>
      </c>
      <c r="I2765" t="s">
        <v>75</v>
      </c>
      <c r="J2765" t="s">
        <v>2116</v>
      </c>
      <c r="K2765">
        <v>0</v>
      </c>
      <c r="L2765">
        <v>0</v>
      </c>
      <c r="M2765">
        <v>2</v>
      </c>
      <c r="N2765">
        <v>0</v>
      </c>
      <c r="V2765" t="s">
        <v>97</v>
      </c>
      <c r="X2765">
        <v>1</v>
      </c>
      <c r="Y2765" t="s">
        <v>10479</v>
      </c>
      <c r="Z2765" t="s">
        <v>135</v>
      </c>
      <c r="AB2765" s="1" t="d">
        <v>2015-01-09</v>
      </c>
      <c r="AC2765" t="s">
        <v>399</v>
      </c>
      <c r="AG2765">
        <v>0</v>
      </c>
      <c r="AL2765" t="s">
        <v>59</v>
      </c>
      <c r="AM2765">
        <v>4</v>
      </c>
      <c r="AN2765" t="s">
        <v>60</v>
      </c>
      <c r="AO2765" s="1" t="d">
        <v>2014-06-05</v>
      </c>
      <c r="AP2765" t="s">
        <v>61</v>
      </c>
      <c r="AQ2765">
        <v>4</v>
      </c>
      <c r="AR2765" t="s">
        <v>60</v>
      </c>
      <c r="AS2765" s="1" t="d">
        <v>2014-06-05</v>
      </c>
      <c r="AT2765" s="1" t="d">
        <v>2014-07-23</v>
      </c>
      <c r="AU2765" s="1" t="d">
        <v>2014-07-24</v>
      </c>
      <c r="AV2765">
        <v>0</v>
      </c>
      <c r="AW2765">
        <v>0</v>
      </c>
      <c r="AX2765">
        <v>48</v>
      </c>
      <c r="AY2765">
        <v>0</v>
      </c>
      <c r="AZ2765">
        <f t="shared" si="258"/>
        <v>1</v>
      </c>
      <c r="BA2765">
        <f t="shared" si="259"/>
        <v>0</v>
      </c>
      <c r="BB2765" s="3">
        <v>1</v>
      </c>
      <c r="BC2765" s="3">
        <v>1</v>
      </c>
      <c r="BD2765" s="3">
        <v>4</v>
      </c>
      <c r="BE2765">
        <f>IF(BD2765&gt;Summary!$C$2,1,0)</f>
        <v>0</v>
      </c>
      <c r="BF2765">
        <f t="shared" si="260"/>
        <v>0</v>
      </c>
      <c r="BG2765">
        <f t="shared" si="261"/>
        <v>0</v>
      </c>
      <c r="BH2765">
        <f t="shared" si="262"/>
        <v>0</v>
      </c>
      <c r="BI2765">
        <f t="shared" si="263"/>
        <v>1</v>
      </c>
    </row>
    <row r="2766" spans="1:61" x14ac:dyDescent="0.2">
      <c r="A2766">
        <v>4217</v>
      </c>
      <c r="B2766" t="s">
        <v>10480</v>
      </c>
      <c r="C2766" t="s">
        <v>1598</v>
      </c>
      <c r="D2766" t="s">
        <v>10481</v>
      </c>
      <c r="E2766" s="1" t="d">
        <v>2014-06-07</v>
      </c>
      <c r="F2766" t="s">
        <v>53</v>
      </c>
      <c r="G2766" s="1" t="d">
        <v>1980-07-18</v>
      </c>
      <c r="H2766">
        <v>35</v>
      </c>
      <c r="I2766" t="s">
        <v>65</v>
      </c>
      <c r="J2766" t="s">
        <v>102</v>
      </c>
      <c r="K2766">
        <v>0</v>
      </c>
      <c r="L2766">
        <v>0</v>
      </c>
      <c r="M2766">
        <v>0</v>
      </c>
      <c r="N2766">
        <v>2</v>
      </c>
      <c r="O2766">
        <v>0</v>
      </c>
      <c r="P2766" s="2" t="d">
        <v>2014-06-07T03:26:39.99999997671693450</v>
      </c>
      <c r="Q2766" s="2" t="d">
        <v>2014-06-08T03:05:59.99999991618096825</v>
      </c>
      <c r="R2766" t="s">
        <v>10482</v>
      </c>
      <c r="S2766" s="1" t="d">
        <v>2014-06-07</v>
      </c>
      <c r="U2766">
        <v>0</v>
      </c>
      <c r="V2766" t="s">
        <v>57</v>
      </c>
      <c r="W2766" t="s">
        <v>10483</v>
      </c>
      <c r="X2766">
        <v>1</v>
      </c>
      <c r="Y2766" t="s">
        <v>10484</v>
      </c>
      <c r="Z2766" t="s">
        <v>79</v>
      </c>
      <c r="AA2766">
        <v>1</v>
      </c>
      <c r="AB2766" s="1" t="d">
        <v>2014-08-15</v>
      </c>
      <c r="AC2766" t="s">
        <v>98</v>
      </c>
      <c r="AD2766" s="1" t="d">
        <v>2014-08-16</v>
      </c>
      <c r="AE2766" s="1" t="d">
        <v>2014-08-17</v>
      </c>
      <c r="AG2766">
        <v>1</v>
      </c>
      <c r="AH2766" t="s">
        <v>10484</v>
      </c>
      <c r="AI2766" t="s">
        <v>79</v>
      </c>
      <c r="AJ2766" s="1" t="d">
        <v>2014-08-15</v>
      </c>
      <c r="AK2766" t="s">
        <v>98</v>
      </c>
      <c r="AL2766" t="s">
        <v>59</v>
      </c>
      <c r="AM2766">
        <v>5</v>
      </c>
      <c r="AN2766" t="s">
        <v>87</v>
      </c>
      <c r="AO2766" s="1" t="d">
        <v>2014-06-07</v>
      </c>
      <c r="AP2766" t="s">
        <v>61</v>
      </c>
      <c r="AQ2766">
        <v>4</v>
      </c>
      <c r="AR2766" t="s">
        <v>60</v>
      </c>
      <c r="AS2766" s="1" t="d">
        <v>2014-06-07</v>
      </c>
      <c r="AT2766" s="1" t="d">
        <v>2014-06-07</v>
      </c>
      <c r="AU2766" s="1" t="d">
        <v>2014-06-08</v>
      </c>
      <c r="AV2766">
        <v>2</v>
      </c>
      <c r="AW2766">
        <v>1</v>
      </c>
      <c r="AX2766">
        <v>69</v>
      </c>
      <c r="AY2766">
        <v>1</v>
      </c>
      <c r="AZ2766">
        <f t="shared" si="258"/>
        <v>1</v>
      </c>
      <c r="BA2766">
        <f t="shared" si="259"/>
        <v>1</v>
      </c>
      <c r="BB2766" s="3">
        <v>1</v>
      </c>
      <c r="BC2766" s="3">
        <v>1</v>
      </c>
      <c r="BD2766" s="3">
        <v>5</v>
      </c>
      <c r="BE2766">
        <f>IF(BD2766&gt;Summary!$C$2,1,0)</f>
        <v>0</v>
      </c>
      <c r="BF2766">
        <f t="shared" si="260"/>
        <v>0</v>
      </c>
      <c r="BG2766">
        <f t="shared" si="261"/>
        <v>0</v>
      </c>
      <c r="BH2766">
        <f t="shared" si="262"/>
        <v>0</v>
      </c>
      <c r="BI2766">
        <f t="shared" si="263"/>
        <v>1</v>
      </c>
    </row>
    <row r="2767" spans="1:61" x14ac:dyDescent="0.2">
      <c r="A2767">
        <v>4219</v>
      </c>
      <c r="B2767" t="s">
        <v>10485</v>
      </c>
      <c r="C2767" t="s">
        <v>10486</v>
      </c>
      <c r="D2767" t="s">
        <v>9812</v>
      </c>
      <c r="E2767" s="1" t="d">
        <v>2013-01-13</v>
      </c>
      <c r="F2767" t="s">
        <v>53</v>
      </c>
      <c r="G2767" s="1" t="d">
        <v>1981-01-12</v>
      </c>
      <c r="H2767">
        <v>35</v>
      </c>
      <c r="I2767" t="s">
        <v>65</v>
      </c>
      <c r="J2767" t="s">
        <v>66</v>
      </c>
      <c r="K2767">
        <v>0</v>
      </c>
      <c r="L2767">
        <v>0</v>
      </c>
      <c r="M2767">
        <v>0</v>
      </c>
      <c r="N2767">
        <v>0</v>
      </c>
      <c r="O2767">
        <v>-1</v>
      </c>
      <c r="P2767" s="2" t="d">
        <v>2013-01-12T01:36:42.99999990966170775</v>
      </c>
      <c r="Q2767" s="2" t="d">
        <v>2013-01-13T01:22:39.0000000083819025</v>
      </c>
      <c r="R2767" t="s">
        <v>10487</v>
      </c>
      <c r="S2767" s="1" t="d">
        <v>2013-01-12</v>
      </c>
      <c r="U2767">
        <v>1</v>
      </c>
      <c r="V2767" t="s">
        <v>57</v>
      </c>
      <c r="W2767" t="s">
        <v>1435</v>
      </c>
      <c r="X2767">
        <v>0</v>
      </c>
      <c r="AG2767">
        <v>0</v>
      </c>
      <c r="AL2767" t="s">
        <v>59</v>
      </c>
      <c r="AM2767">
        <v>1</v>
      </c>
      <c r="AN2767" t="s">
        <v>60</v>
      </c>
      <c r="AO2767" s="1" t="d">
        <v>2013-01-13</v>
      </c>
      <c r="AP2767" t="s">
        <v>61</v>
      </c>
      <c r="AQ2767">
        <v>1</v>
      </c>
      <c r="AR2767" t="s">
        <v>60</v>
      </c>
      <c r="AS2767" s="1" t="d">
        <v>2013-01-13</v>
      </c>
      <c r="AT2767" s="1" t="d">
        <v>2013-01-12</v>
      </c>
      <c r="AU2767" s="1" t="d">
        <v>2013-01-13</v>
      </c>
      <c r="AV2767">
        <v>0</v>
      </c>
      <c r="AW2767">
        <v>0</v>
      </c>
      <c r="AX2767">
        <v>1174</v>
      </c>
      <c r="AY2767">
        <v>0</v>
      </c>
      <c r="AZ2767">
        <f t="shared" si="258"/>
        <v>1</v>
      </c>
      <c r="BA2767">
        <f t="shared" si="259"/>
        <v>1</v>
      </c>
      <c r="BB2767" s="3">
        <v>1</v>
      </c>
      <c r="BC2767" s="3">
        <v>0</v>
      </c>
      <c r="BD2767" s="3">
        <v>1</v>
      </c>
      <c r="BE2767">
        <f>IF(BD2767&gt;Summary!$C$2,1,0)</f>
        <v>0</v>
      </c>
      <c r="BF2767">
        <f t="shared" si="260"/>
        <v>0</v>
      </c>
      <c r="BG2767">
        <f t="shared" si="261"/>
        <v>1</v>
      </c>
      <c r="BH2767">
        <f t="shared" si="262"/>
        <v>0</v>
      </c>
      <c r="BI2767">
        <f t="shared" si="263"/>
        <v>0</v>
      </c>
    </row>
    <row r="2768" spans="1:61" x14ac:dyDescent="0.2">
      <c r="A2768">
        <v>4220</v>
      </c>
      <c r="B2768" t="s">
        <v>10488</v>
      </c>
      <c r="C2768" t="s">
        <v>4667</v>
      </c>
      <c r="D2768" t="s">
        <v>10489</v>
      </c>
      <c r="E2768" s="1" t="d">
        <v>2014-08-20</v>
      </c>
      <c r="F2768" t="s">
        <v>53</v>
      </c>
      <c r="G2768" s="1" t="d">
        <v>1995-09-04</v>
      </c>
      <c r="H2768">
        <v>20</v>
      </c>
      <c r="I2768" t="s">
        <v>75</v>
      </c>
      <c r="J2768" t="s">
        <v>55</v>
      </c>
      <c r="K2768">
        <v>0</v>
      </c>
      <c r="L2768">
        <v>0</v>
      </c>
      <c r="M2768">
        <v>0</v>
      </c>
      <c r="N2768">
        <v>1</v>
      </c>
      <c r="O2768">
        <v>-1</v>
      </c>
      <c r="P2768" s="2" t="d">
        <v>2014-08-19T05:30:20.00000006519257800</v>
      </c>
      <c r="Q2768" s="2" t="d">
        <v>2014-08-20T09:15:55.00000007450580825</v>
      </c>
      <c r="R2768" t="s">
        <v>10490</v>
      </c>
      <c r="S2768" s="1" t="d">
        <v>2014-08-19</v>
      </c>
      <c r="U2768">
        <v>1</v>
      </c>
      <c r="V2768" t="s">
        <v>57</v>
      </c>
      <c r="W2768" t="s">
        <v>104</v>
      </c>
      <c r="X2768">
        <v>1</v>
      </c>
      <c r="Y2768" t="s">
        <v>10491</v>
      </c>
      <c r="Z2768" t="s">
        <v>135</v>
      </c>
      <c r="AB2768" s="1" t="d">
        <v>2014-11-26</v>
      </c>
      <c r="AC2768" t="s">
        <v>399</v>
      </c>
      <c r="AG2768">
        <v>0</v>
      </c>
      <c r="AL2768" t="s">
        <v>59</v>
      </c>
      <c r="AM2768">
        <v>6</v>
      </c>
      <c r="AN2768" t="s">
        <v>87</v>
      </c>
      <c r="AO2768" s="1" t="d">
        <v>2014-08-20</v>
      </c>
      <c r="AP2768" t="s">
        <v>61</v>
      </c>
      <c r="AQ2768">
        <v>6</v>
      </c>
      <c r="AR2768" t="s">
        <v>87</v>
      </c>
      <c r="AS2768" s="1" t="d">
        <v>2014-08-20</v>
      </c>
      <c r="AT2768" s="1" t="d">
        <v>2014-08-19</v>
      </c>
      <c r="AU2768" s="1" t="d">
        <v>2014-08-20</v>
      </c>
      <c r="AV2768">
        <v>1</v>
      </c>
      <c r="AW2768">
        <v>0</v>
      </c>
      <c r="AX2768">
        <v>98</v>
      </c>
      <c r="AY2768">
        <v>1</v>
      </c>
      <c r="AZ2768">
        <f t="shared" si="258"/>
        <v>1</v>
      </c>
      <c r="BA2768">
        <f t="shared" si="259"/>
        <v>1</v>
      </c>
      <c r="BB2768" s="3">
        <v>1</v>
      </c>
      <c r="BC2768" s="3">
        <v>1</v>
      </c>
      <c r="BD2768" s="3">
        <v>6</v>
      </c>
      <c r="BE2768">
        <f>IF(BD2768&gt;Summary!$C$2,1,0)</f>
        <v>1</v>
      </c>
      <c r="BF2768">
        <f t="shared" si="260"/>
        <v>1</v>
      </c>
      <c r="BG2768">
        <f t="shared" si="261"/>
        <v>0</v>
      </c>
      <c r="BH2768">
        <f t="shared" si="262"/>
        <v>0</v>
      </c>
      <c r="BI2768">
        <f t="shared" si="263"/>
        <v>0</v>
      </c>
    </row>
    <row r="2769" spans="1:61" x14ac:dyDescent="0.2">
      <c r="A2769">
        <v>4223</v>
      </c>
      <c r="B2769" t="s">
        <v>10492</v>
      </c>
      <c r="C2769" t="s">
        <v>10493</v>
      </c>
      <c r="D2769" t="s">
        <v>83</v>
      </c>
      <c r="E2769" s="1" t="d">
        <v>2013-02-12</v>
      </c>
      <c r="F2769" t="s">
        <v>115</v>
      </c>
      <c r="G2769" s="1" t="d">
        <v>1985-11-10</v>
      </c>
      <c r="H2769">
        <v>30</v>
      </c>
      <c r="I2769" t="s">
        <v>65</v>
      </c>
      <c r="J2769" t="s">
        <v>66</v>
      </c>
      <c r="K2769">
        <v>0</v>
      </c>
      <c r="L2769">
        <v>0</v>
      </c>
      <c r="M2769">
        <v>0</v>
      </c>
      <c r="N2769">
        <v>9</v>
      </c>
      <c r="O2769">
        <v>-1</v>
      </c>
      <c r="P2769" s="2" t="d">
        <v>2013-02-11T03:29:52.99999983049929450</v>
      </c>
      <c r="Q2769" s="2" t="d">
        <v>2013-10-12T05:40:20.99999974016100225</v>
      </c>
      <c r="R2769" t="s">
        <v>10494</v>
      </c>
      <c r="S2769" s="1" t="d">
        <v>2013-02-11</v>
      </c>
      <c r="U2769">
        <v>1</v>
      </c>
      <c r="V2769" t="s">
        <v>57</v>
      </c>
      <c r="W2769" t="s">
        <v>840</v>
      </c>
      <c r="X2769">
        <v>1</v>
      </c>
      <c r="Y2769" t="s">
        <v>10495</v>
      </c>
      <c r="Z2769" t="s">
        <v>79</v>
      </c>
      <c r="AA2769">
        <v>0</v>
      </c>
      <c r="AB2769" s="1" t="d">
        <v>2014-05-12</v>
      </c>
      <c r="AC2769" t="s">
        <v>98</v>
      </c>
      <c r="AD2769" s="1" t="d">
        <v>2014-05-12</v>
      </c>
      <c r="AE2769" s="1" t="d">
        <v>2014-06-03</v>
      </c>
      <c r="AG2769">
        <v>1</v>
      </c>
      <c r="AH2769" t="s">
        <v>10495</v>
      </c>
      <c r="AI2769" t="s">
        <v>79</v>
      </c>
      <c r="AJ2769" s="1" t="d">
        <v>2014-05-12</v>
      </c>
      <c r="AK2769" t="s">
        <v>98</v>
      </c>
      <c r="AL2769" t="s">
        <v>59</v>
      </c>
      <c r="AM2769">
        <v>9</v>
      </c>
      <c r="AN2769" t="s">
        <v>86</v>
      </c>
      <c r="AO2769" s="1" t="d">
        <v>2013-02-12</v>
      </c>
      <c r="AP2769" t="s">
        <v>61</v>
      </c>
      <c r="AQ2769">
        <v>5</v>
      </c>
      <c r="AR2769" t="s">
        <v>87</v>
      </c>
      <c r="AS2769" s="1" t="d">
        <v>2013-02-12</v>
      </c>
      <c r="AT2769" s="1" t="d">
        <v>2014-05-12</v>
      </c>
      <c r="AU2769" s="1" t="d">
        <v>2014-06-03</v>
      </c>
      <c r="AV2769">
        <v>9</v>
      </c>
      <c r="AW2769">
        <v>242</v>
      </c>
      <c r="AX2769">
        <v>454</v>
      </c>
      <c r="AY2769">
        <v>1</v>
      </c>
      <c r="AZ2769">
        <f t="shared" si="258"/>
        <v>1</v>
      </c>
      <c r="BA2769">
        <f t="shared" si="259"/>
        <v>1</v>
      </c>
      <c r="BB2769" s="3">
        <v>1</v>
      </c>
      <c r="BC2769" s="3">
        <v>1</v>
      </c>
      <c r="BD2769" s="3">
        <v>9</v>
      </c>
      <c r="BE2769">
        <f>IF(BD2769&gt;Summary!$C$2,1,0)</f>
        <v>1</v>
      </c>
      <c r="BF2769">
        <f t="shared" si="260"/>
        <v>1</v>
      </c>
      <c r="BG2769">
        <f t="shared" si="261"/>
        <v>0</v>
      </c>
      <c r="BH2769">
        <f t="shared" si="262"/>
        <v>0</v>
      </c>
      <c r="BI2769">
        <f t="shared" si="263"/>
        <v>0</v>
      </c>
    </row>
    <row r="2770" spans="1:61" x14ac:dyDescent="0.2">
      <c r="A2770">
        <v>4225</v>
      </c>
      <c r="B2770" t="s">
        <v>10496</v>
      </c>
      <c r="C2770" t="s">
        <v>10497</v>
      </c>
      <c r="D2770" t="s">
        <v>3591</v>
      </c>
      <c r="E2770" s="1" t="d">
        <v>2013-10-17</v>
      </c>
      <c r="F2770" t="s">
        <v>53</v>
      </c>
      <c r="G2770" s="1" t="d">
        <v>1982-03-25</v>
      </c>
      <c r="H2770">
        <v>34</v>
      </c>
      <c r="I2770" t="s">
        <v>65</v>
      </c>
      <c r="J2770" t="s">
        <v>66</v>
      </c>
      <c r="K2770">
        <v>0</v>
      </c>
      <c r="L2770">
        <v>0</v>
      </c>
      <c r="M2770">
        <v>0</v>
      </c>
      <c r="N2770">
        <v>16</v>
      </c>
      <c r="O2770">
        <v>-1</v>
      </c>
      <c r="P2770" s="2" t="d">
        <v>2013-10-16T08:33:55.00000003259628900</v>
      </c>
      <c r="Q2770" s="2" t="d">
        <v>2013-10-17T08:51:44.9999999580904875</v>
      </c>
      <c r="R2770" t="s">
        <v>10498</v>
      </c>
      <c r="S2770" s="1" t="d">
        <v>2013-10-16</v>
      </c>
      <c r="U2770">
        <v>1</v>
      </c>
      <c r="V2770" t="s">
        <v>57</v>
      </c>
      <c r="W2770" t="s">
        <v>2000</v>
      </c>
      <c r="X2770">
        <v>1</v>
      </c>
      <c r="Y2770" t="s">
        <v>10499</v>
      </c>
      <c r="Z2770" t="s">
        <v>79</v>
      </c>
      <c r="AA2770">
        <v>0</v>
      </c>
      <c r="AB2770" s="1" t="d">
        <v>2014-11-09</v>
      </c>
      <c r="AC2770" t="s">
        <v>289</v>
      </c>
      <c r="AD2770" s="1" t="d">
        <v>2014-11-09</v>
      </c>
      <c r="AE2770" s="1" t="d">
        <v>2014-11-09</v>
      </c>
      <c r="AG2770">
        <v>0</v>
      </c>
      <c r="AL2770" t="s">
        <v>59</v>
      </c>
      <c r="AM2770">
        <v>9</v>
      </c>
      <c r="AN2770" t="s">
        <v>86</v>
      </c>
      <c r="AO2770" s="1" t="d">
        <v>2013-10-17</v>
      </c>
      <c r="AP2770" t="s">
        <v>61</v>
      </c>
      <c r="AQ2770">
        <v>6</v>
      </c>
      <c r="AR2770" t="s">
        <v>87</v>
      </c>
      <c r="AS2770" s="1" t="d">
        <v>2013-10-17</v>
      </c>
      <c r="AT2770" s="1" t="d">
        <v>2014-11-09</v>
      </c>
      <c r="AU2770" s="1" t="d">
        <v>2014-11-09</v>
      </c>
      <c r="AV2770">
        <v>16</v>
      </c>
      <c r="AW2770">
        <v>0</v>
      </c>
      <c r="AX2770">
        <v>388</v>
      </c>
      <c r="AY2770">
        <v>0</v>
      </c>
      <c r="AZ2770">
        <f t="shared" si="258"/>
        <v>1</v>
      </c>
      <c r="BA2770">
        <f t="shared" si="259"/>
        <v>1</v>
      </c>
      <c r="BB2770" s="3">
        <v>1</v>
      </c>
      <c r="BC2770" s="3">
        <v>1</v>
      </c>
      <c r="BD2770" s="3">
        <v>9</v>
      </c>
      <c r="BE2770">
        <f>IF(BD2770&gt;Summary!$C$2,1,0)</f>
        <v>1</v>
      </c>
      <c r="BF2770">
        <f t="shared" si="260"/>
        <v>1</v>
      </c>
      <c r="BG2770">
        <f t="shared" si="261"/>
        <v>0</v>
      </c>
      <c r="BH2770">
        <f t="shared" si="262"/>
        <v>0</v>
      </c>
      <c r="BI2770">
        <f t="shared" si="263"/>
        <v>0</v>
      </c>
    </row>
    <row r="2771" spans="1:61" x14ac:dyDescent="0.2">
      <c r="A2771">
        <v>4226</v>
      </c>
      <c r="B2771" t="s">
        <v>10500</v>
      </c>
      <c r="C2771" t="s">
        <v>10501</v>
      </c>
      <c r="D2771" t="s">
        <v>10502</v>
      </c>
      <c r="E2771" s="1" t="d">
        <v>2013-07-24</v>
      </c>
      <c r="F2771" t="s">
        <v>53</v>
      </c>
      <c r="G2771" s="1" t="d">
        <v>1984-12-03</v>
      </c>
      <c r="H2771">
        <v>31</v>
      </c>
      <c r="I2771" t="s">
        <v>65</v>
      </c>
      <c r="J2771" t="s">
        <v>102</v>
      </c>
      <c r="K2771">
        <v>0</v>
      </c>
      <c r="L2771">
        <v>0</v>
      </c>
      <c r="M2771">
        <v>0</v>
      </c>
      <c r="N2771">
        <v>3</v>
      </c>
      <c r="O2771">
        <v>-19</v>
      </c>
      <c r="P2771" s="2" t="d">
        <v>2013-07-05T01:46:07.99999997019768075</v>
      </c>
      <c r="Q2771" s="2" t="d">
        <v>2013-07-06T09:09:44.00000010151415775</v>
      </c>
      <c r="R2771" t="s">
        <v>10503</v>
      </c>
      <c r="S2771" s="1" t="d">
        <v>2013-07-05</v>
      </c>
      <c r="U2771">
        <v>19</v>
      </c>
      <c r="V2771" t="s">
        <v>57</v>
      </c>
      <c r="W2771" t="s">
        <v>575</v>
      </c>
      <c r="X2771">
        <v>1</v>
      </c>
      <c r="Y2771" t="s">
        <v>10504</v>
      </c>
      <c r="Z2771" t="s">
        <v>70</v>
      </c>
      <c r="AA2771">
        <v>0</v>
      </c>
      <c r="AB2771" s="1" t="d">
        <v>2013-11-05</v>
      </c>
      <c r="AC2771" t="s">
        <v>180</v>
      </c>
      <c r="AD2771" s="1" t="d">
        <v>2013-11-05</v>
      </c>
      <c r="AE2771" s="1" t="d">
        <v>2014-01-10</v>
      </c>
      <c r="AG2771">
        <v>0</v>
      </c>
      <c r="AL2771" t="s">
        <v>59</v>
      </c>
      <c r="AM2771">
        <v>4</v>
      </c>
      <c r="AN2771" t="s">
        <v>60</v>
      </c>
      <c r="AO2771" s="1" t="d">
        <v>2013-07-24</v>
      </c>
      <c r="AP2771" t="s">
        <v>61</v>
      </c>
      <c r="AQ2771">
        <v>2</v>
      </c>
      <c r="AR2771" t="s">
        <v>60</v>
      </c>
      <c r="AS2771" s="1" t="d">
        <v>2013-07-24</v>
      </c>
      <c r="AT2771" s="1" t="d">
        <v>2013-11-05</v>
      </c>
      <c r="AU2771" s="1" t="d">
        <v>2014-01-10</v>
      </c>
      <c r="AV2771">
        <v>3</v>
      </c>
      <c r="AW2771">
        <v>0</v>
      </c>
      <c r="AX2771">
        <v>104</v>
      </c>
      <c r="AY2771">
        <v>1</v>
      </c>
      <c r="AZ2771">
        <f t="shared" si="258"/>
        <v>1</v>
      </c>
      <c r="BA2771">
        <f t="shared" si="259"/>
        <v>1</v>
      </c>
      <c r="BB2771" s="3">
        <v>1</v>
      </c>
      <c r="BC2771" s="3">
        <v>1</v>
      </c>
      <c r="BD2771" s="3">
        <v>4</v>
      </c>
      <c r="BE2771">
        <f>IF(BD2771&gt;Summary!$C$2,1,0)</f>
        <v>0</v>
      </c>
      <c r="BF2771">
        <f t="shared" si="260"/>
        <v>0</v>
      </c>
      <c r="BG2771">
        <f t="shared" si="261"/>
        <v>0</v>
      </c>
      <c r="BH2771">
        <f t="shared" si="262"/>
        <v>0</v>
      </c>
      <c r="BI2771">
        <f t="shared" si="263"/>
        <v>1</v>
      </c>
    </row>
    <row r="2772" spans="1:61" x14ac:dyDescent="0.2">
      <c r="A2772">
        <v>4227</v>
      </c>
      <c r="B2772" t="s">
        <v>10505</v>
      </c>
      <c r="C2772" t="s">
        <v>1247</v>
      </c>
      <c r="D2772" t="s">
        <v>10506</v>
      </c>
      <c r="E2772" s="1" t="d">
        <v>2013-11-25</v>
      </c>
      <c r="F2772" t="s">
        <v>53</v>
      </c>
      <c r="G2772" s="1" t="d">
        <v>1983-07-24</v>
      </c>
      <c r="H2772">
        <v>32</v>
      </c>
      <c r="I2772" t="s">
        <v>65</v>
      </c>
      <c r="J2772" t="s">
        <v>161</v>
      </c>
      <c r="K2772">
        <v>0</v>
      </c>
      <c r="L2772">
        <v>0</v>
      </c>
      <c r="M2772">
        <v>0</v>
      </c>
      <c r="N2772">
        <v>0</v>
      </c>
      <c r="O2772">
        <v>-1</v>
      </c>
      <c r="P2772" s="2" t="d">
        <v>2013-11-24T05:49:45.999999800696969175</v>
      </c>
      <c r="Q2772" s="2" t="d">
        <v>2013-11-26T02:16:11.99999985750764400</v>
      </c>
      <c r="R2772" t="s">
        <v>10507</v>
      </c>
      <c r="S2772" s="1" t="d">
        <v>2013-11-24</v>
      </c>
      <c r="U2772">
        <v>1</v>
      </c>
      <c r="V2772" t="s">
        <v>97</v>
      </c>
      <c r="W2772" t="s">
        <v>80</v>
      </c>
      <c r="X2772">
        <v>1</v>
      </c>
      <c r="Y2772" t="s">
        <v>10508</v>
      </c>
      <c r="Z2772" t="s">
        <v>70</v>
      </c>
      <c r="AA2772">
        <v>0</v>
      </c>
      <c r="AB2772" s="1" t="d">
        <v>2014-06-02</v>
      </c>
      <c r="AC2772" t="s">
        <v>199</v>
      </c>
      <c r="AD2772" s="1" t="d">
        <v>2014-06-02</v>
      </c>
      <c r="AE2772" s="1" t="d">
        <v>2014-06-20</v>
      </c>
      <c r="AG2772">
        <v>0</v>
      </c>
      <c r="AL2772" t="s">
        <v>59</v>
      </c>
      <c r="AM2772">
        <v>1</v>
      </c>
      <c r="AN2772" t="s">
        <v>60</v>
      </c>
      <c r="AO2772" s="1" t="d">
        <v>2013-11-25</v>
      </c>
      <c r="AP2772" t="s">
        <v>61</v>
      </c>
      <c r="AQ2772">
        <v>1</v>
      </c>
      <c r="AR2772" t="s">
        <v>60</v>
      </c>
      <c r="AS2772" s="1" t="d">
        <v>2013-11-25</v>
      </c>
      <c r="AT2772" s="1" t="d">
        <v>2014-06-02</v>
      </c>
      <c r="AU2772" s="1" t="d">
        <v>2014-06-20</v>
      </c>
      <c r="AV2772">
        <v>0</v>
      </c>
      <c r="AW2772">
        <v>1</v>
      </c>
      <c r="AX2772">
        <v>189</v>
      </c>
      <c r="AY2772">
        <v>1</v>
      </c>
      <c r="AZ2772">
        <f t="shared" si="258"/>
        <v>1</v>
      </c>
      <c r="BA2772">
        <f t="shared" si="259"/>
        <v>1</v>
      </c>
      <c r="BB2772" s="3">
        <v>1</v>
      </c>
      <c r="BC2772" s="3">
        <v>1</v>
      </c>
      <c r="BD2772" s="3">
        <v>1</v>
      </c>
      <c r="BE2772">
        <f>IF(BD2772&gt;Summary!$C$2,1,0)</f>
        <v>0</v>
      </c>
      <c r="BF2772">
        <f t="shared" si="260"/>
        <v>0</v>
      </c>
      <c r="BG2772">
        <f t="shared" si="261"/>
        <v>0</v>
      </c>
      <c r="BH2772">
        <f t="shared" si="262"/>
        <v>0</v>
      </c>
      <c r="BI2772">
        <f t="shared" si="263"/>
        <v>1</v>
      </c>
    </row>
    <row r="2773" spans="1:61" x14ac:dyDescent="0.2">
      <c r="A2773">
        <v>4228</v>
      </c>
      <c r="B2773" t="s">
        <v>10509</v>
      </c>
      <c r="C2773" t="s">
        <v>502</v>
      </c>
      <c r="D2773" t="s">
        <v>10510</v>
      </c>
      <c r="E2773" s="1" t="d">
        <v>2013-11-28</v>
      </c>
      <c r="F2773" t="s">
        <v>53</v>
      </c>
      <c r="G2773" s="1" t="d">
        <v>1985-01-30</v>
      </c>
      <c r="H2773">
        <v>31</v>
      </c>
      <c r="I2773" t="s">
        <v>65</v>
      </c>
      <c r="J2773" t="s">
        <v>102</v>
      </c>
      <c r="K2773">
        <v>0</v>
      </c>
      <c r="L2773">
        <v>1</v>
      </c>
      <c r="M2773">
        <v>1</v>
      </c>
      <c r="N2773">
        <v>4</v>
      </c>
      <c r="O2773">
        <v>0</v>
      </c>
      <c r="P2773" s="2" t="d">
        <v>2013-11-28T02:42:54.99999990686774475</v>
      </c>
      <c r="Q2773" s="2" t="d">
        <v>2013-11-30T02:26:32.000000202096998550</v>
      </c>
      <c r="R2773" t="s">
        <v>10511</v>
      </c>
      <c r="T2773" s="1" t="d">
        <v>2013-11-28</v>
      </c>
      <c r="U2773">
        <v>0</v>
      </c>
      <c r="V2773" t="s">
        <v>57</v>
      </c>
      <c r="W2773" t="s">
        <v>92</v>
      </c>
      <c r="X2773">
        <v>1</v>
      </c>
      <c r="Y2773" t="s">
        <v>10512</v>
      </c>
      <c r="Z2773" t="s">
        <v>79</v>
      </c>
      <c r="AA2773">
        <v>0</v>
      </c>
      <c r="AB2773" s="1" t="d">
        <v>2014-05-15</v>
      </c>
      <c r="AC2773" t="s">
        <v>308</v>
      </c>
      <c r="AD2773" s="1" t="d">
        <v>2014-05-15</v>
      </c>
      <c r="AE2773" s="1" t="d">
        <v>2014-06-12</v>
      </c>
      <c r="AG2773">
        <v>1</v>
      </c>
      <c r="AH2773" t="s">
        <v>10513</v>
      </c>
      <c r="AI2773" t="s">
        <v>6170</v>
      </c>
      <c r="AJ2773" s="1" t="d">
        <v>2014-12-05</v>
      </c>
      <c r="AK2773" t="s">
        <v>10514</v>
      </c>
      <c r="AL2773" t="s">
        <v>59</v>
      </c>
      <c r="AM2773">
        <v>8</v>
      </c>
      <c r="AN2773" t="s">
        <v>86</v>
      </c>
      <c r="AO2773" s="1" t="d">
        <v>2013-11-28</v>
      </c>
      <c r="AP2773" t="s">
        <v>61</v>
      </c>
      <c r="AQ2773">
        <v>6</v>
      </c>
      <c r="AR2773" t="s">
        <v>87</v>
      </c>
      <c r="AS2773" s="1" t="d">
        <v>2013-11-28</v>
      </c>
      <c r="AT2773" s="1" t="d">
        <v>2014-05-15</v>
      </c>
      <c r="AU2773" s="1" t="d">
        <v>2014-06-12</v>
      </c>
      <c r="AV2773">
        <v>4</v>
      </c>
      <c r="AW2773">
        <v>2</v>
      </c>
      <c r="AX2773">
        <v>168</v>
      </c>
      <c r="AY2773">
        <v>1</v>
      </c>
      <c r="AZ2773">
        <f t="shared" si="258"/>
        <v>1</v>
      </c>
      <c r="BA2773">
        <f t="shared" si="259"/>
        <v>1</v>
      </c>
      <c r="BB2773" s="3">
        <v>1</v>
      </c>
      <c r="BC2773" s="3">
        <v>1</v>
      </c>
      <c r="BD2773" s="3">
        <v>8</v>
      </c>
      <c r="BE2773">
        <f>IF(BD2773&gt;Summary!$C$2,1,0)</f>
        <v>1</v>
      </c>
      <c r="BF2773">
        <f t="shared" si="260"/>
        <v>1</v>
      </c>
      <c r="BG2773">
        <f t="shared" si="261"/>
        <v>0</v>
      </c>
      <c r="BH2773">
        <f t="shared" si="262"/>
        <v>0</v>
      </c>
      <c r="BI2773">
        <f t="shared" si="263"/>
        <v>0</v>
      </c>
    </row>
    <row r="2774" spans="1:61" x14ac:dyDescent="0.2">
      <c r="A2774">
        <v>4229</v>
      </c>
      <c r="B2774" t="s">
        <v>10515</v>
      </c>
      <c r="C2774" t="s">
        <v>502</v>
      </c>
      <c r="D2774" t="s">
        <v>10516</v>
      </c>
      <c r="E2774" s="1" t="d">
        <v>2013-01-12</v>
      </c>
      <c r="F2774" t="s">
        <v>53</v>
      </c>
      <c r="G2774" s="1" t="d">
        <v>1993-04-30</v>
      </c>
      <c r="H2774">
        <v>22</v>
      </c>
      <c r="I2774" t="s">
        <v>75</v>
      </c>
      <c r="J2774" t="s">
        <v>102</v>
      </c>
      <c r="K2774">
        <v>0</v>
      </c>
      <c r="L2774">
        <v>1</v>
      </c>
      <c r="M2774">
        <v>1</v>
      </c>
      <c r="N2774">
        <v>2</v>
      </c>
      <c r="O2774">
        <v>-1</v>
      </c>
      <c r="P2774" s="2" t="d">
        <v>2013-01-11T10:15:33.99999998509883700</v>
      </c>
      <c r="Q2774" s="2" t="d">
        <v>2013-01-23T08:43:18.0000002542510650</v>
      </c>
      <c r="R2774" t="s">
        <v>10517</v>
      </c>
      <c r="S2774" s="1" t="d">
        <v>2013-01-11</v>
      </c>
      <c r="U2774">
        <v>1</v>
      </c>
      <c r="V2774" t="s">
        <v>57</v>
      </c>
      <c r="W2774" t="s">
        <v>573</v>
      </c>
      <c r="X2774">
        <v>1</v>
      </c>
      <c r="Y2774" t="s">
        <v>10518</v>
      </c>
      <c r="Z2774" t="s">
        <v>70</v>
      </c>
      <c r="AA2774">
        <v>0</v>
      </c>
      <c r="AB2774" s="1" t="d">
        <v>2013-04-12</v>
      </c>
      <c r="AC2774" t="s">
        <v>573</v>
      </c>
      <c r="AD2774" s="1" t="d">
        <v>2013-04-12</v>
      </c>
      <c r="AE2774" s="1" t="d">
        <v>2013-06-26</v>
      </c>
      <c r="AG2774">
        <v>0</v>
      </c>
      <c r="AL2774" t="s">
        <v>59</v>
      </c>
      <c r="AM2774">
        <v>8</v>
      </c>
      <c r="AN2774" t="s">
        <v>86</v>
      </c>
      <c r="AO2774" s="1" t="d">
        <v>2013-01-12</v>
      </c>
      <c r="AP2774" t="s">
        <v>61</v>
      </c>
      <c r="AQ2774">
        <v>7</v>
      </c>
      <c r="AR2774" t="s">
        <v>87</v>
      </c>
      <c r="AS2774" s="1" t="d">
        <v>2013-01-12</v>
      </c>
      <c r="AT2774" s="1" t="d">
        <v>2013-04-12</v>
      </c>
      <c r="AU2774" s="1" t="d">
        <v>2013-06-26</v>
      </c>
      <c r="AV2774">
        <v>2</v>
      </c>
      <c r="AW2774">
        <v>11</v>
      </c>
      <c r="AX2774">
        <v>90</v>
      </c>
      <c r="AY2774">
        <v>1</v>
      </c>
      <c r="AZ2774">
        <f t="shared" si="258"/>
        <v>1</v>
      </c>
      <c r="BA2774">
        <f t="shared" si="259"/>
        <v>1</v>
      </c>
      <c r="BB2774" s="3">
        <v>1</v>
      </c>
      <c r="BC2774" s="3">
        <v>1</v>
      </c>
      <c r="BD2774" s="3">
        <v>8</v>
      </c>
      <c r="BE2774">
        <f>IF(BD2774&gt;Summary!$C$2,1,0)</f>
        <v>1</v>
      </c>
      <c r="BF2774">
        <f t="shared" si="260"/>
        <v>1</v>
      </c>
      <c r="BG2774">
        <f t="shared" si="261"/>
        <v>0</v>
      </c>
      <c r="BH2774">
        <f t="shared" si="262"/>
        <v>0</v>
      </c>
      <c r="BI2774">
        <f t="shared" si="263"/>
        <v>0</v>
      </c>
    </row>
    <row r="2775" spans="1:61" x14ac:dyDescent="0.2">
      <c r="A2775">
        <v>4230</v>
      </c>
      <c r="B2775" t="s">
        <v>10519</v>
      </c>
      <c r="C2775" t="s">
        <v>338</v>
      </c>
      <c r="D2775" t="s">
        <v>1040</v>
      </c>
      <c r="E2775" s="1" t="d">
        <v>2013-05-24</v>
      </c>
      <c r="F2775" t="s">
        <v>53</v>
      </c>
      <c r="G2775" s="1" t="d">
        <v>1985-03-04</v>
      </c>
      <c r="H2775">
        <v>31</v>
      </c>
      <c r="I2775" t="s">
        <v>65</v>
      </c>
      <c r="J2775" t="s">
        <v>161</v>
      </c>
      <c r="K2775">
        <v>0</v>
      </c>
      <c r="L2775">
        <v>0</v>
      </c>
      <c r="M2775">
        <v>0</v>
      </c>
      <c r="N2775">
        <v>0</v>
      </c>
      <c r="O2775">
        <v>-1</v>
      </c>
      <c r="P2775" s="2" t="d">
        <v>2013-05-23T07:29:12.00000009499490400</v>
      </c>
      <c r="Q2775" s="2" t="d">
        <v>2013-08-12T07:13:26.99999984353780875</v>
      </c>
      <c r="R2775" t="s">
        <v>10520</v>
      </c>
      <c r="S2775" s="1" t="d">
        <v>2013-05-23</v>
      </c>
      <c r="U2775">
        <v>1</v>
      </c>
      <c r="V2775" t="s">
        <v>57</v>
      </c>
      <c r="W2775" t="s">
        <v>167</v>
      </c>
      <c r="X2775">
        <v>0</v>
      </c>
      <c r="AG2775">
        <v>0</v>
      </c>
      <c r="AL2775" t="s">
        <v>59</v>
      </c>
      <c r="AM2775">
        <v>10</v>
      </c>
      <c r="AN2775" t="s">
        <v>86</v>
      </c>
      <c r="AO2775" s="1" t="d">
        <v>2013-05-24</v>
      </c>
      <c r="AP2775" t="s">
        <v>61</v>
      </c>
      <c r="AQ2775">
        <v>7</v>
      </c>
      <c r="AR2775" t="s">
        <v>87</v>
      </c>
      <c r="AS2775" s="1" t="d">
        <v>2013-05-24</v>
      </c>
      <c r="AT2775" s="1" t="d">
        <v>2013-05-23</v>
      </c>
      <c r="AU2775" s="1" t="d">
        <v>2013-08-12</v>
      </c>
      <c r="AV2775">
        <v>0</v>
      </c>
      <c r="AW2775">
        <v>80</v>
      </c>
      <c r="AX2775">
        <v>1043</v>
      </c>
      <c r="AY2775">
        <v>0</v>
      </c>
      <c r="AZ2775">
        <f t="shared" si="258"/>
        <v>1</v>
      </c>
      <c r="BA2775">
        <f t="shared" si="259"/>
        <v>1</v>
      </c>
      <c r="BB2775" s="3">
        <v>1</v>
      </c>
      <c r="BC2775" s="3">
        <v>0</v>
      </c>
      <c r="BD2775" s="3">
        <v>10</v>
      </c>
      <c r="BE2775">
        <f>IF(BD2775&gt;Summary!$C$2,1,0)</f>
        <v>1</v>
      </c>
      <c r="BF2775">
        <f t="shared" si="260"/>
        <v>0</v>
      </c>
      <c r="BG2775">
        <f t="shared" si="261"/>
        <v>0</v>
      </c>
      <c r="BH2775">
        <f t="shared" si="262"/>
        <v>1</v>
      </c>
      <c r="BI2775">
        <f t="shared" si="263"/>
        <v>0</v>
      </c>
    </row>
    <row r="2776" spans="1:61" x14ac:dyDescent="0.2">
      <c r="A2776">
        <v>4232</v>
      </c>
      <c r="B2776" t="s">
        <v>10521</v>
      </c>
      <c r="C2776" t="s">
        <v>10522</v>
      </c>
      <c r="D2776" t="s">
        <v>832</v>
      </c>
      <c r="E2776" s="1" t="d">
        <v>2013-01-24</v>
      </c>
      <c r="F2776" t="s">
        <v>53</v>
      </c>
      <c r="G2776" s="1" t="d">
        <v>1979-06-29</v>
      </c>
      <c r="H2776">
        <v>36</v>
      </c>
      <c r="I2776" t="s">
        <v>65</v>
      </c>
      <c r="J2776" t="s">
        <v>66</v>
      </c>
      <c r="K2776">
        <v>0</v>
      </c>
      <c r="L2776">
        <v>0</v>
      </c>
      <c r="M2776">
        <v>0</v>
      </c>
      <c r="N2776">
        <v>5</v>
      </c>
      <c r="O2776">
        <v>-1</v>
      </c>
      <c r="P2776" s="2" t="d">
        <v>2013-01-23T03:15:23.00000013783574425</v>
      </c>
      <c r="Q2776" s="2" t="d">
        <v>2013-01-24T06:43:56.00000012665987200</v>
      </c>
      <c r="R2776" t="s">
        <v>10523</v>
      </c>
      <c r="S2776" s="1" t="d">
        <v>2013-01-23</v>
      </c>
      <c r="U2776">
        <v>1</v>
      </c>
      <c r="V2776" t="s">
        <v>97</v>
      </c>
      <c r="W2776" t="s">
        <v>98</v>
      </c>
      <c r="X2776">
        <v>1</v>
      </c>
      <c r="Y2776" t="s">
        <v>10524</v>
      </c>
      <c r="Z2776" t="s">
        <v>106</v>
      </c>
      <c r="AA2776">
        <v>0</v>
      </c>
      <c r="AB2776" s="1" t="d">
        <v>2013-08-26</v>
      </c>
      <c r="AC2776" t="s">
        <v>2041</v>
      </c>
      <c r="AD2776" s="1" t="d">
        <v>2013-08-26</v>
      </c>
      <c r="AE2776" s="1" t="d">
        <v>2013-09-26</v>
      </c>
      <c r="AG2776">
        <v>1</v>
      </c>
      <c r="AH2776" t="s">
        <v>10524</v>
      </c>
      <c r="AI2776" t="s">
        <v>106</v>
      </c>
      <c r="AJ2776" s="1" t="d">
        <v>2013-08-26</v>
      </c>
      <c r="AK2776" t="s">
        <v>2041</v>
      </c>
      <c r="AL2776" t="s">
        <v>59</v>
      </c>
      <c r="AM2776">
        <v>5</v>
      </c>
      <c r="AN2776" t="s">
        <v>87</v>
      </c>
      <c r="AO2776" s="1" t="d">
        <v>2013-01-24</v>
      </c>
      <c r="AP2776" t="s">
        <v>61</v>
      </c>
      <c r="AQ2776">
        <v>3</v>
      </c>
      <c r="AR2776" t="s">
        <v>60</v>
      </c>
      <c r="AS2776" s="1" t="d">
        <v>2013-01-24</v>
      </c>
      <c r="AT2776" s="1" t="d">
        <v>2013-08-26</v>
      </c>
      <c r="AU2776" s="1" t="d">
        <v>2013-09-26</v>
      </c>
      <c r="AV2776">
        <v>5</v>
      </c>
      <c r="AW2776">
        <v>0</v>
      </c>
      <c r="AX2776">
        <v>214</v>
      </c>
      <c r="AY2776">
        <v>1</v>
      </c>
      <c r="AZ2776">
        <f t="shared" si="258"/>
        <v>1</v>
      </c>
      <c r="BA2776">
        <f t="shared" si="259"/>
        <v>1</v>
      </c>
      <c r="BB2776" s="3">
        <v>1</v>
      </c>
      <c r="BC2776" s="3">
        <v>1</v>
      </c>
      <c r="BD2776" s="3">
        <v>5</v>
      </c>
      <c r="BE2776">
        <f>IF(BD2776&gt;Summary!$C$2,1,0)</f>
        <v>0</v>
      </c>
      <c r="BF2776">
        <f t="shared" si="260"/>
        <v>0</v>
      </c>
      <c r="BG2776">
        <f t="shared" si="261"/>
        <v>0</v>
      </c>
      <c r="BH2776">
        <f t="shared" si="262"/>
        <v>0</v>
      </c>
      <c r="BI2776">
        <f t="shared" si="263"/>
        <v>1</v>
      </c>
    </row>
    <row r="2777" spans="1:61" x14ac:dyDescent="0.2">
      <c r="A2777">
        <v>4233</v>
      </c>
      <c r="B2777" t="s">
        <v>10525</v>
      </c>
      <c r="C2777" t="s">
        <v>220</v>
      </c>
      <c r="D2777" t="s">
        <v>538</v>
      </c>
      <c r="E2777" s="1" t="d">
        <v>2013-01-28</v>
      </c>
      <c r="F2777" t="s">
        <v>53</v>
      </c>
      <c r="G2777" s="1" t="d">
        <v>1976-09-22</v>
      </c>
      <c r="H2777">
        <v>39</v>
      </c>
      <c r="I2777" t="s">
        <v>65</v>
      </c>
      <c r="J2777" t="s">
        <v>66</v>
      </c>
      <c r="K2777">
        <v>0</v>
      </c>
      <c r="L2777">
        <v>0</v>
      </c>
      <c r="M2777">
        <v>0</v>
      </c>
      <c r="N2777">
        <v>2</v>
      </c>
      <c r="O2777">
        <v>-1</v>
      </c>
      <c r="P2777" s="2" t="d">
        <v>2013-01-27T03:53:10.99999973550439050</v>
      </c>
      <c r="Q2777" s="2" t="d">
        <v>2013-03-15T09:27:18.00000005867332425</v>
      </c>
      <c r="R2777" t="s">
        <v>10526</v>
      </c>
      <c r="S2777" s="1" t="d">
        <v>2012-11-11</v>
      </c>
      <c r="U2777">
        <v>78</v>
      </c>
      <c r="V2777" t="s">
        <v>97</v>
      </c>
      <c r="W2777" t="s">
        <v>136</v>
      </c>
      <c r="X2777">
        <v>0</v>
      </c>
      <c r="AG2777">
        <v>0</v>
      </c>
      <c r="AL2777" t="s">
        <v>59</v>
      </c>
      <c r="AM2777">
        <v>1</v>
      </c>
      <c r="AN2777" t="s">
        <v>60</v>
      </c>
      <c r="AO2777" s="1" t="d">
        <v>2013-01-28</v>
      </c>
      <c r="AP2777" t="s">
        <v>61</v>
      </c>
      <c r="AQ2777">
        <v>1</v>
      </c>
      <c r="AR2777" t="s">
        <v>60</v>
      </c>
      <c r="AS2777" s="1" t="d">
        <v>2013-01-28</v>
      </c>
      <c r="AT2777" s="1" t="d">
        <v>2013-01-27</v>
      </c>
      <c r="AU2777" s="1" t="d">
        <v>2013-03-15</v>
      </c>
      <c r="AV2777">
        <v>2</v>
      </c>
      <c r="AW2777">
        <v>46</v>
      </c>
      <c r="AX2777">
        <v>1159</v>
      </c>
      <c r="AY2777">
        <v>0</v>
      </c>
      <c r="AZ2777">
        <f t="shared" si="258"/>
        <v>1</v>
      </c>
      <c r="BA2777">
        <f t="shared" si="259"/>
        <v>1</v>
      </c>
      <c r="BB2777" s="3">
        <v>1</v>
      </c>
      <c r="BC2777" s="3">
        <v>0</v>
      </c>
      <c r="BD2777" s="3">
        <v>1</v>
      </c>
      <c r="BE2777">
        <f>IF(BD2777&gt;Summary!$C$2,1,0)</f>
        <v>0</v>
      </c>
      <c r="BF2777">
        <f t="shared" si="260"/>
        <v>0</v>
      </c>
      <c r="BG2777">
        <f t="shared" si="261"/>
        <v>1</v>
      </c>
      <c r="BH2777">
        <f t="shared" si="262"/>
        <v>0</v>
      </c>
      <c r="BI2777">
        <f t="shared" si="263"/>
        <v>0</v>
      </c>
    </row>
    <row r="2778" spans="1:61" x14ac:dyDescent="0.2">
      <c r="A2778">
        <v>4235</v>
      </c>
      <c r="B2778" t="s">
        <v>10527</v>
      </c>
      <c r="C2778" t="s">
        <v>7234</v>
      </c>
      <c r="D2778" t="s">
        <v>681</v>
      </c>
      <c r="E2778" s="1" t="d">
        <v>2014-11-05</v>
      </c>
      <c r="F2778" t="s">
        <v>53</v>
      </c>
      <c r="G2778" s="1" t="d">
        <v>1964-09-05</v>
      </c>
      <c r="H2778">
        <v>51</v>
      </c>
      <c r="I2778" t="s">
        <v>54</v>
      </c>
      <c r="J2778" t="s">
        <v>66</v>
      </c>
      <c r="K2778">
        <v>0</v>
      </c>
      <c r="L2778">
        <v>0</v>
      </c>
      <c r="M2778">
        <v>0</v>
      </c>
      <c r="N2778">
        <v>9</v>
      </c>
      <c r="O2778">
        <v>-1</v>
      </c>
      <c r="P2778" s="2" t="d">
        <v>2014-11-04T01:45:02.99999986309558350</v>
      </c>
      <c r="Q2778" s="2" t="d">
        <v>2014-12-09T09:38:52.99999970477074350</v>
      </c>
      <c r="R2778" t="s">
        <v>10528</v>
      </c>
      <c r="S2778" s="1" t="d">
        <v>2014-11-04</v>
      </c>
      <c r="U2778">
        <v>1</v>
      </c>
      <c r="V2778" t="s">
        <v>57</v>
      </c>
      <c r="W2778" t="s">
        <v>77</v>
      </c>
      <c r="X2778">
        <v>1</v>
      </c>
      <c r="Y2778" t="s">
        <v>10529</v>
      </c>
      <c r="Z2778" t="s">
        <v>70</v>
      </c>
      <c r="AB2778" s="1" t="d">
        <v>2015-09-02</v>
      </c>
      <c r="AC2778" t="s">
        <v>1342</v>
      </c>
      <c r="AG2778">
        <v>0</v>
      </c>
      <c r="AL2778" t="s">
        <v>59</v>
      </c>
      <c r="AM2778">
        <v>9</v>
      </c>
      <c r="AN2778" t="s">
        <v>86</v>
      </c>
      <c r="AO2778" s="1" t="d">
        <v>2014-11-05</v>
      </c>
      <c r="AP2778" t="s">
        <v>61</v>
      </c>
      <c r="AQ2778">
        <v>5</v>
      </c>
      <c r="AR2778" t="s">
        <v>87</v>
      </c>
      <c r="AS2778" s="1" t="d">
        <v>2014-11-05</v>
      </c>
      <c r="AT2778" s="1" t="d">
        <v>2014-11-04</v>
      </c>
      <c r="AU2778" s="1" t="d">
        <v>2014-12-09</v>
      </c>
      <c r="AV2778">
        <v>9</v>
      </c>
      <c r="AW2778">
        <v>34</v>
      </c>
      <c r="AX2778">
        <v>301</v>
      </c>
      <c r="AY2778">
        <v>1</v>
      </c>
      <c r="AZ2778">
        <f t="shared" si="258"/>
        <v>1</v>
      </c>
      <c r="BA2778">
        <f t="shared" si="259"/>
        <v>1</v>
      </c>
      <c r="BB2778" s="3">
        <v>1</v>
      </c>
      <c r="BC2778" s="3">
        <v>1</v>
      </c>
      <c r="BD2778" s="3">
        <v>9</v>
      </c>
      <c r="BE2778">
        <f>IF(BD2778&gt;Summary!$C$2,1,0)</f>
        <v>1</v>
      </c>
      <c r="BF2778">
        <f t="shared" si="260"/>
        <v>1</v>
      </c>
      <c r="BG2778">
        <f t="shared" si="261"/>
        <v>0</v>
      </c>
      <c r="BH2778">
        <f t="shared" si="262"/>
        <v>0</v>
      </c>
      <c r="BI2778">
        <f t="shared" si="263"/>
        <v>0</v>
      </c>
    </row>
    <row r="2779" spans="1:61" x14ac:dyDescent="0.2">
      <c r="A2779">
        <v>4236</v>
      </c>
      <c r="B2779" t="s">
        <v>10530</v>
      </c>
      <c r="C2779" t="s">
        <v>10531</v>
      </c>
      <c r="D2779" t="s">
        <v>6704</v>
      </c>
      <c r="E2779" s="1" t="d">
        <v>2014-11-23</v>
      </c>
      <c r="F2779" t="s">
        <v>53</v>
      </c>
      <c r="G2779" s="1" t="d">
        <v>1981-01-21</v>
      </c>
      <c r="H2779">
        <v>35</v>
      </c>
      <c r="I2779" t="s">
        <v>65</v>
      </c>
      <c r="J2779" t="s">
        <v>66</v>
      </c>
      <c r="K2779">
        <v>0</v>
      </c>
      <c r="L2779">
        <v>0</v>
      </c>
      <c r="M2779">
        <v>0</v>
      </c>
      <c r="N2779">
        <v>7</v>
      </c>
      <c r="O2779">
        <v>-1</v>
      </c>
      <c r="P2779" s="2" t="d">
        <v>2014-11-22T04:59:14.99999974854290475</v>
      </c>
      <c r="Q2779" s="2" t="d">
        <v>2014-11-23T08:06:25.99999991711228925</v>
      </c>
      <c r="R2779" t="s">
        <v>10532</v>
      </c>
      <c r="S2779" s="1" t="d">
        <v>2014-11-22</v>
      </c>
      <c r="U2779">
        <v>1</v>
      </c>
      <c r="V2779" t="s">
        <v>57</v>
      </c>
      <c r="W2779" t="s">
        <v>156</v>
      </c>
      <c r="X2779">
        <v>1</v>
      </c>
      <c r="Y2779" t="s">
        <v>10533</v>
      </c>
      <c r="Z2779" t="s">
        <v>79</v>
      </c>
      <c r="AA2779">
        <v>0</v>
      </c>
      <c r="AB2779" s="1" t="d">
        <v>2014-12-02</v>
      </c>
      <c r="AC2779" t="s">
        <v>1395</v>
      </c>
      <c r="AD2779" s="1" t="d">
        <v>2014-12-02</v>
      </c>
      <c r="AE2779" s="1" t="d">
        <v>2014-12-02</v>
      </c>
      <c r="AG2779">
        <v>0</v>
      </c>
      <c r="AL2779" t="s">
        <v>59</v>
      </c>
      <c r="AM2779">
        <v>2</v>
      </c>
      <c r="AN2779" t="s">
        <v>60</v>
      </c>
      <c r="AO2779" s="1" t="d">
        <v>2014-11-23</v>
      </c>
      <c r="AP2779" t="s">
        <v>61</v>
      </c>
      <c r="AQ2779">
        <v>2</v>
      </c>
      <c r="AR2779" t="s">
        <v>60</v>
      </c>
      <c r="AS2779" s="1" t="d">
        <v>2014-11-23</v>
      </c>
      <c r="AT2779" s="1" t="d">
        <v>2014-12-02</v>
      </c>
      <c r="AU2779" s="1" t="d">
        <v>2014-12-02</v>
      </c>
      <c r="AV2779">
        <v>7</v>
      </c>
      <c r="AW2779">
        <v>0</v>
      </c>
      <c r="AX2779">
        <v>9</v>
      </c>
      <c r="AY2779">
        <v>0</v>
      </c>
      <c r="AZ2779">
        <f t="shared" si="258"/>
        <v>1</v>
      </c>
      <c r="BA2779">
        <f t="shared" si="259"/>
        <v>1</v>
      </c>
      <c r="BB2779" s="3">
        <v>1</v>
      </c>
      <c r="BC2779" s="3">
        <v>1</v>
      </c>
      <c r="BD2779" s="3">
        <v>2</v>
      </c>
      <c r="BE2779">
        <f>IF(BD2779&gt;Summary!$C$2,1,0)</f>
        <v>0</v>
      </c>
      <c r="BF2779">
        <f t="shared" si="260"/>
        <v>0</v>
      </c>
      <c r="BG2779">
        <f t="shared" si="261"/>
        <v>0</v>
      </c>
      <c r="BH2779">
        <f t="shared" si="262"/>
        <v>0</v>
      </c>
      <c r="BI2779">
        <f t="shared" si="263"/>
        <v>1</v>
      </c>
    </row>
    <row r="2780" spans="1:61" x14ac:dyDescent="0.2">
      <c r="A2780">
        <v>4238</v>
      </c>
      <c r="B2780" t="s">
        <v>10534</v>
      </c>
      <c r="C2780" t="s">
        <v>2705</v>
      </c>
      <c r="D2780" t="s">
        <v>10535</v>
      </c>
      <c r="E2780" s="1" t="d">
        <v>2013-05-17</v>
      </c>
      <c r="F2780" t="s">
        <v>53</v>
      </c>
      <c r="G2780" s="1" t="d">
        <v>1985-06-13</v>
      </c>
      <c r="H2780">
        <v>30</v>
      </c>
      <c r="I2780" t="s">
        <v>65</v>
      </c>
      <c r="J2780" t="s">
        <v>66</v>
      </c>
      <c r="K2780">
        <v>0</v>
      </c>
      <c r="L2780">
        <v>0</v>
      </c>
      <c r="M2780">
        <v>0</v>
      </c>
      <c r="N2780">
        <v>1</v>
      </c>
      <c r="O2780">
        <v>213</v>
      </c>
      <c r="P2780" s="2" t="d">
        <v>2013-12-16T02:30:42.99999978393316350</v>
      </c>
      <c r="Q2780" s="2" t="d">
        <v>2013-12-16T10:36:57.00000003911554950</v>
      </c>
      <c r="R2780" t="s">
        <v>10536</v>
      </c>
      <c r="S2780" s="1" t="d">
        <v>2011-11-16</v>
      </c>
      <c r="U2780">
        <v>548</v>
      </c>
      <c r="V2780" t="s">
        <v>57</v>
      </c>
      <c r="W2780" t="s">
        <v>573</v>
      </c>
      <c r="X2780">
        <v>1</v>
      </c>
      <c r="Y2780" t="s">
        <v>10537</v>
      </c>
      <c r="Z2780" t="s">
        <v>79</v>
      </c>
      <c r="AA2780">
        <v>1</v>
      </c>
      <c r="AB2780" s="1" t="d">
        <v>2013-12-15</v>
      </c>
      <c r="AC2780" t="s">
        <v>397</v>
      </c>
      <c r="AD2780" s="1" t="d">
        <v>2013-12-16</v>
      </c>
      <c r="AE2780" s="1" t="d">
        <v>2013-12-16</v>
      </c>
      <c r="AG2780">
        <v>0</v>
      </c>
      <c r="AL2780" t="s">
        <v>59</v>
      </c>
      <c r="AM2780">
        <v>7</v>
      </c>
      <c r="AN2780" t="s">
        <v>87</v>
      </c>
      <c r="AO2780" s="1" t="d">
        <v>2013-05-17</v>
      </c>
      <c r="AP2780" t="s">
        <v>61</v>
      </c>
      <c r="AQ2780">
        <v>5</v>
      </c>
      <c r="AR2780" t="s">
        <v>87</v>
      </c>
      <c r="AS2780" s="1" t="d">
        <v>2013-05-17</v>
      </c>
      <c r="AT2780" s="1" t="d">
        <v>2015-05-20</v>
      </c>
      <c r="AU2780" s="1" t="d">
        <v>2015-05-27</v>
      </c>
      <c r="AV2780">
        <v>1</v>
      </c>
      <c r="AW2780">
        <v>0</v>
      </c>
      <c r="AX2780">
        <v>212</v>
      </c>
      <c r="AY2780">
        <v>1</v>
      </c>
      <c r="AZ2780">
        <f t="shared" si="258"/>
        <v>0</v>
      </c>
      <c r="BA2780">
        <f t="shared" si="259"/>
        <v>1</v>
      </c>
      <c r="BB2780" s="3">
        <v>1</v>
      </c>
      <c r="BC2780" s="3">
        <v>1</v>
      </c>
      <c r="BD2780" s="3">
        <v>7</v>
      </c>
      <c r="BE2780">
        <f>IF(BD2780&gt;Summary!$C$2,1,0)</f>
        <v>1</v>
      </c>
      <c r="BF2780">
        <f t="shared" si="260"/>
        <v>1</v>
      </c>
      <c r="BG2780">
        <f t="shared" si="261"/>
        <v>0</v>
      </c>
      <c r="BH2780">
        <f t="shared" si="262"/>
        <v>0</v>
      </c>
      <c r="BI2780">
        <f t="shared" si="263"/>
        <v>0</v>
      </c>
    </row>
    <row r="2781" spans="1:61" x14ac:dyDescent="0.2">
      <c r="A2781">
        <v>4239</v>
      </c>
      <c r="B2781" t="s">
        <v>10538</v>
      </c>
      <c r="C2781" t="s">
        <v>1628</v>
      </c>
      <c r="D2781" t="s">
        <v>10539</v>
      </c>
      <c r="E2781" s="1" t="d">
        <v>2013-08-28</v>
      </c>
      <c r="F2781" t="s">
        <v>53</v>
      </c>
      <c r="G2781" s="1" t="d">
        <v>1981-02-06</v>
      </c>
      <c r="H2781">
        <v>35</v>
      </c>
      <c r="I2781" t="s">
        <v>65</v>
      </c>
      <c r="J2781" t="s">
        <v>161</v>
      </c>
      <c r="K2781">
        <v>0</v>
      </c>
      <c r="L2781">
        <v>0</v>
      </c>
      <c r="M2781">
        <v>1</v>
      </c>
      <c r="N2781">
        <v>0</v>
      </c>
      <c r="O2781">
        <v>-1</v>
      </c>
      <c r="P2781" s="2" t="d">
        <v>2013-08-27T08:38:35.999999712221324325</v>
      </c>
      <c r="Q2781" s="2" t="d">
        <v>2013-08-29T05:49:45.00000019557774075</v>
      </c>
      <c r="R2781" t="s">
        <v>10540</v>
      </c>
      <c r="S2781" s="1" t="d">
        <v>2013-08-27</v>
      </c>
      <c r="U2781">
        <v>1</v>
      </c>
      <c r="V2781" t="s">
        <v>57</v>
      </c>
      <c r="W2781" t="s">
        <v>180</v>
      </c>
      <c r="X2781">
        <v>0</v>
      </c>
      <c r="AG2781">
        <v>0</v>
      </c>
      <c r="AL2781" t="s">
        <v>59</v>
      </c>
      <c r="AM2781">
        <v>3</v>
      </c>
      <c r="AN2781" t="s">
        <v>60</v>
      </c>
      <c r="AO2781" s="1" t="d">
        <v>2013-08-28</v>
      </c>
      <c r="AP2781" t="s">
        <v>61</v>
      </c>
      <c r="AQ2781">
        <v>2</v>
      </c>
      <c r="AR2781" t="s">
        <v>60</v>
      </c>
      <c r="AS2781" s="1" t="d">
        <v>2013-08-28</v>
      </c>
      <c r="AT2781" s="1" t="d">
        <v>2013-08-27</v>
      </c>
      <c r="AU2781" s="1" t="d">
        <v>2013-08-29</v>
      </c>
      <c r="AV2781">
        <v>0</v>
      </c>
      <c r="AW2781">
        <v>1</v>
      </c>
      <c r="AX2781">
        <v>947</v>
      </c>
      <c r="AY2781">
        <v>0</v>
      </c>
      <c r="AZ2781">
        <f t="shared" si="258"/>
        <v>1</v>
      </c>
      <c r="BA2781">
        <f t="shared" si="259"/>
        <v>1</v>
      </c>
      <c r="BB2781" s="3">
        <v>1</v>
      </c>
      <c r="BC2781" s="3">
        <v>0</v>
      </c>
      <c r="BD2781" s="3">
        <v>3</v>
      </c>
      <c r="BE2781">
        <f>IF(BD2781&gt;Summary!$C$2,1,0)</f>
        <v>0</v>
      </c>
      <c r="BF2781">
        <f t="shared" si="260"/>
        <v>0</v>
      </c>
      <c r="BG2781">
        <f t="shared" si="261"/>
        <v>1</v>
      </c>
      <c r="BH2781">
        <f t="shared" si="262"/>
        <v>0</v>
      </c>
      <c r="BI2781">
        <f t="shared" si="263"/>
        <v>0</v>
      </c>
    </row>
    <row r="2782" spans="1:61" x14ac:dyDescent="0.2">
      <c r="A2782">
        <v>4240</v>
      </c>
      <c r="B2782" t="s">
        <v>10541</v>
      </c>
      <c r="C2782" t="s">
        <v>10542</v>
      </c>
      <c r="D2782" t="s">
        <v>10543</v>
      </c>
      <c r="E2782" s="1" t="d">
        <v>2013-05-24</v>
      </c>
      <c r="F2782" t="s">
        <v>53</v>
      </c>
      <c r="G2782" s="1" t="d">
        <v>1993-03-21</v>
      </c>
      <c r="H2782">
        <v>23</v>
      </c>
      <c r="I2782" t="s">
        <v>75</v>
      </c>
      <c r="J2782" t="s">
        <v>161</v>
      </c>
      <c r="K2782">
        <v>0</v>
      </c>
      <c r="L2782">
        <v>0</v>
      </c>
      <c r="M2782">
        <v>0</v>
      </c>
      <c r="N2782">
        <v>0</v>
      </c>
      <c r="O2782">
        <v>-1</v>
      </c>
      <c r="P2782" s="2" t="d">
        <v>2013-05-23T06:57:50.00000020489096425</v>
      </c>
      <c r="Q2782" s="2" t="d">
        <v>2013-05-24T01:55:28.99999972432851825</v>
      </c>
      <c r="R2782" t="s">
        <v>10544</v>
      </c>
      <c r="S2782" s="1" t="d">
        <v>2013-05-23</v>
      </c>
      <c r="U2782">
        <v>1</v>
      </c>
      <c r="V2782" t="s">
        <v>57</v>
      </c>
      <c r="W2782" t="s">
        <v>172</v>
      </c>
      <c r="X2782">
        <v>1</v>
      </c>
      <c r="Y2782" t="s">
        <v>10545</v>
      </c>
      <c r="Z2782" t="s">
        <v>135</v>
      </c>
      <c r="AB2782" s="1" t="d">
        <v>2014-02-28</v>
      </c>
      <c r="AC2782" t="s">
        <v>429</v>
      </c>
      <c r="AG2782">
        <v>0</v>
      </c>
      <c r="AL2782" t="s">
        <v>59</v>
      </c>
      <c r="AM2782">
        <v>2</v>
      </c>
      <c r="AN2782" t="s">
        <v>60</v>
      </c>
      <c r="AO2782" s="1" t="d">
        <v>2013-05-24</v>
      </c>
      <c r="AP2782" t="s">
        <v>61</v>
      </c>
      <c r="AQ2782">
        <v>4</v>
      </c>
      <c r="AR2782" t="s">
        <v>60</v>
      </c>
      <c r="AS2782" s="1" t="d">
        <v>2013-05-24</v>
      </c>
      <c r="AT2782" s="1" t="d">
        <v>2013-05-23</v>
      </c>
      <c r="AU2782" s="1" t="d">
        <v>2013-05-24</v>
      </c>
      <c r="AV2782">
        <v>0</v>
      </c>
      <c r="AW2782">
        <v>0</v>
      </c>
      <c r="AX2782">
        <v>280</v>
      </c>
      <c r="AY2782">
        <v>1</v>
      </c>
      <c r="AZ2782">
        <f t="shared" si="258"/>
        <v>1</v>
      </c>
      <c r="BA2782">
        <f t="shared" si="259"/>
        <v>1</v>
      </c>
      <c r="BB2782" s="3">
        <v>1</v>
      </c>
      <c r="BC2782" s="3">
        <v>1</v>
      </c>
      <c r="BD2782" s="3">
        <v>2</v>
      </c>
      <c r="BE2782">
        <f>IF(BD2782&gt;Summary!$C$2,1,0)</f>
        <v>0</v>
      </c>
      <c r="BF2782">
        <f t="shared" si="260"/>
        <v>0</v>
      </c>
      <c r="BG2782">
        <f t="shared" si="261"/>
        <v>0</v>
      </c>
      <c r="BH2782">
        <f t="shared" si="262"/>
        <v>0</v>
      </c>
      <c r="BI2782">
        <f t="shared" si="263"/>
        <v>1</v>
      </c>
    </row>
    <row r="2783" spans="1:61" x14ac:dyDescent="0.2">
      <c r="A2783">
        <v>4244</v>
      </c>
      <c r="B2783" t="s">
        <v>10546</v>
      </c>
      <c r="C2783" t="s">
        <v>5587</v>
      </c>
      <c r="D2783" t="s">
        <v>10547</v>
      </c>
      <c r="E2783" s="1" t="d">
        <v>2013-08-06</v>
      </c>
      <c r="F2783" t="s">
        <v>53</v>
      </c>
      <c r="G2783" s="1" t="d">
        <v>1973-02-11</v>
      </c>
      <c r="H2783">
        <v>43</v>
      </c>
      <c r="I2783" t="s">
        <v>65</v>
      </c>
      <c r="J2783" t="s">
        <v>102</v>
      </c>
      <c r="K2783">
        <v>0</v>
      </c>
      <c r="L2783">
        <v>0</v>
      </c>
      <c r="M2783">
        <v>0</v>
      </c>
      <c r="N2783">
        <v>3</v>
      </c>
      <c r="O2783">
        <v>-54</v>
      </c>
      <c r="P2783" s="2" t="d">
        <v>2013-06-13T01:51:48.99999984540045075</v>
      </c>
      <c r="Q2783" s="2" t="d">
        <v>2013-07-13T08:02:19.00000001303851425</v>
      </c>
      <c r="R2783" t="s">
        <v>10548</v>
      </c>
      <c r="S2783" s="1" t="d">
        <v>2013-06-13</v>
      </c>
      <c r="U2783">
        <v>54</v>
      </c>
      <c r="V2783" t="s">
        <v>97</v>
      </c>
      <c r="W2783" t="s">
        <v>98</v>
      </c>
      <c r="X2783">
        <v>1</v>
      </c>
      <c r="Y2783" t="s">
        <v>10549</v>
      </c>
      <c r="Z2783" t="s">
        <v>135</v>
      </c>
      <c r="AB2783" s="1" t="d">
        <v>2013-10-15</v>
      </c>
      <c r="AC2783" t="s">
        <v>8267</v>
      </c>
      <c r="AG2783">
        <v>0</v>
      </c>
      <c r="AL2783" t="s">
        <v>59</v>
      </c>
      <c r="AM2783">
        <v>1</v>
      </c>
      <c r="AN2783" t="s">
        <v>60</v>
      </c>
      <c r="AO2783" s="1" t="d">
        <v>2013-08-06</v>
      </c>
      <c r="AP2783" t="s">
        <v>61</v>
      </c>
      <c r="AQ2783">
        <v>1</v>
      </c>
      <c r="AR2783" t="s">
        <v>60</v>
      </c>
      <c r="AS2783" s="1" t="d">
        <v>2013-08-06</v>
      </c>
      <c r="AT2783" s="1" t="d">
        <v>2013-06-13</v>
      </c>
      <c r="AU2783" s="1" t="d">
        <v>2013-07-13</v>
      </c>
      <c r="AV2783">
        <v>3</v>
      </c>
      <c r="AW2783">
        <v>0</v>
      </c>
      <c r="AX2783">
        <v>70</v>
      </c>
      <c r="AY2783">
        <v>1</v>
      </c>
      <c r="AZ2783">
        <f t="shared" si="258"/>
        <v>0</v>
      </c>
      <c r="BA2783">
        <f t="shared" si="259"/>
        <v>1</v>
      </c>
      <c r="BB2783" s="3">
        <v>1</v>
      </c>
      <c r="BC2783" s="3">
        <v>1</v>
      </c>
      <c r="BD2783" s="3">
        <v>1</v>
      </c>
      <c r="BE2783">
        <f>IF(BD2783&gt;Summary!$C$2,1,0)</f>
        <v>0</v>
      </c>
      <c r="BF2783">
        <f t="shared" si="260"/>
        <v>0</v>
      </c>
      <c r="BG2783">
        <f t="shared" si="261"/>
        <v>0</v>
      </c>
      <c r="BH2783">
        <f t="shared" si="262"/>
        <v>0</v>
      </c>
      <c r="BI2783">
        <f t="shared" si="263"/>
        <v>1</v>
      </c>
    </row>
    <row r="2784" spans="1:61" x14ac:dyDescent="0.2">
      <c r="A2784">
        <v>4245</v>
      </c>
      <c r="B2784" t="s">
        <v>10550</v>
      </c>
      <c r="C2784" t="s">
        <v>10551</v>
      </c>
      <c r="D2784" t="s">
        <v>10552</v>
      </c>
      <c r="E2784" s="1" t="d">
        <v>2013-09-23</v>
      </c>
      <c r="F2784" t="s">
        <v>53</v>
      </c>
      <c r="G2784" s="1" t="d">
        <v>1978-09-22</v>
      </c>
      <c r="H2784">
        <v>37</v>
      </c>
      <c r="I2784" t="s">
        <v>65</v>
      </c>
      <c r="J2784" t="s">
        <v>66</v>
      </c>
      <c r="K2784">
        <v>0</v>
      </c>
      <c r="L2784">
        <v>0</v>
      </c>
      <c r="M2784">
        <v>0</v>
      </c>
      <c r="N2784">
        <v>0</v>
      </c>
      <c r="O2784">
        <v>-1</v>
      </c>
      <c r="P2784" s="2" t="d">
        <v>2013-09-22T07:58:55.00000010244548550</v>
      </c>
      <c r="Q2784" s="2" t="d">
        <v>2013-09-25T02:31:31.99999992270022875</v>
      </c>
      <c r="R2784" t="s">
        <v>10553</v>
      </c>
      <c r="S2784" s="1" t="d">
        <v>2013-09-22</v>
      </c>
      <c r="U2784">
        <v>1</v>
      </c>
      <c r="V2784" t="s">
        <v>97</v>
      </c>
      <c r="W2784" t="s">
        <v>9877</v>
      </c>
      <c r="X2784">
        <v>0</v>
      </c>
      <c r="AG2784">
        <v>0</v>
      </c>
      <c r="AL2784" t="s">
        <v>59</v>
      </c>
      <c r="AM2784">
        <v>3</v>
      </c>
      <c r="AN2784" t="s">
        <v>60</v>
      </c>
      <c r="AO2784" s="1" t="d">
        <v>2013-09-23</v>
      </c>
      <c r="AP2784" t="s">
        <v>61</v>
      </c>
      <c r="AQ2784">
        <v>1</v>
      </c>
      <c r="AR2784" t="s">
        <v>60</v>
      </c>
      <c r="AS2784" s="1" t="d">
        <v>2013-09-23</v>
      </c>
      <c r="AT2784" s="1" t="d">
        <v>2013-09-22</v>
      </c>
      <c r="AU2784" s="1" t="d">
        <v>2013-09-25</v>
      </c>
      <c r="AV2784">
        <v>0</v>
      </c>
      <c r="AW2784">
        <v>2</v>
      </c>
      <c r="AX2784">
        <v>921</v>
      </c>
      <c r="AY2784">
        <v>0</v>
      </c>
      <c r="AZ2784">
        <f t="shared" si="258"/>
        <v>1</v>
      </c>
      <c r="BA2784">
        <f t="shared" si="259"/>
        <v>1</v>
      </c>
      <c r="BB2784" s="3">
        <v>1</v>
      </c>
      <c r="BC2784" s="3">
        <v>0</v>
      </c>
      <c r="BD2784" s="3">
        <v>3</v>
      </c>
      <c r="BE2784">
        <f>IF(BD2784&gt;Summary!$C$2,1,0)</f>
        <v>0</v>
      </c>
      <c r="BF2784">
        <f t="shared" si="260"/>
        <v>0</v>
      </c>
      <c r="BG2784">
        <f t="shared" si="261"/>
        <v>1</v>
      </c>
      <c r="BH2784">
        <f t="shared" si="262"/>
        <v>0</v>
      </c>
      <c r="BI2784">
        <f t="shared" si="263"/>
        <v>0</v>
      </c>
    </row>
    <row r="2785" spans="1:61" x14ac:dyDescent="0.2">
      <c r="A2785">
        <v>4247</v>
      </c>
      <c r="B2785" t="s">
        <v>10554</v>
      </c>
      <c r="C2785" t="s">
        <v>837</v>
      </c>
      <c r="D2785" t="s">
        <v>991</v>
      </c>
      <c r="E2785" s="1" t="d">
        <v>2013-02-07</v>
      </c>
      <c r="F2785" t="s">
        <v>53</v>
      </c>
      <c r="G2785" s="1" t="d">
        <v>1990-08-19</v>
      </c>
      <c r="H2785">
        <v>25</v>
      </c>
      <c r="I2785" t="s">
        <v>65</v>
      </c>
      <c r="J2785" t="s">
        <v>66</v>
      </c>
      <c r="K2785">
        <v>0</v>
      </c>
      <c r="L2785">
        <v>0</v>
      </c>
      <c r="M2785">
        <v>2</v>
      </c>
      <c r="N2785">
        <v>3</v>
      </c>
      <c r="O2785">
        <v>0</v>
      </c>
      <c r="P2785" s="2" t="d">
        <v>2013-02-07T03:50:07.00000009965151575</v>
      </c>
      <c r="Q2785" s="2" t="d">
        <v>2013-02-14T08:43:04.00000012479722325</v>
      </c>
      <c r="R2785" t="s">
        <v>10555</v>
      </c>
      <c r="S2785" s="1" t="d">
        <v>2010-11-19</v>
      </c>
      <c r="U2785">
        <v>811</v>
      </c>
      <c r="V2785" t="s">
        <v>97</v>
      </c>
      <c r="W2785" t="s">
        <v>8267</v>
      </c>
      <c r="X2785">
        <v>0</v>
      </c>
      <c r="AG2785">
        <v>0</v>
      </c>
      <c r="AL2785" t="s">
        <v>59</v>
      </c>
      <c r="AM2785">
        <v>6</v>
      </c>
      <c r="AN2785" t="s">
        <v>87</v>
      </c>
      <c r="AO2785" s="1" t="d">
        <v>2013-02-07</v>
      </c>
      <c r="AP2785" t="s">
        <v>61</v>
      </c>
      <c r="AQ2785">
        <v>3</v>
      </c>
      <c r="AR2785" t="s">
        <v>60</v>
      </c>
      <c r="AS2785" s="1" t="d">
        <v>2013-02-07</v>
      </c>
      <c r="AT2785" s="1" t="d">
        <v>2014-09-10</v>
      </c>
      <c r="AU2785" s="1" t="d">
        <v>2014-09-18</v>
      </c>
      <c r="AV2785">
        <v>3</v>
      </c>
      <c r="AW2785">
        <v>7</v>
      </c>
      <c r="AX2785">
        <v>580</v>
      </c>
      <c r="AY2785">
        <v>0</v>
      </c>
      <c r="AZ2785">
        <f t="shared" si="258"/>
        <v>1</v>
      </c>
      <c r="BA2785">
        <f t="shared" si="259"/>
        <v>1</v>
      </c>
      <c r="BB2785" s="3">
        <v>1</v>
      </c>
      <c r="BC2785" s="3">
        <v>0</v>
      </c>
      <c r="BD2785" s="3">
        <v>6</v>
      </c>
      <c r="BE2785">
        <f>IF(BD2785&gt;Summary!$C$2,1,0)</f>
        <v>1</v>
      </c>
      <c r="BF2785">
        <f t="shared" si="260"/>
        <v>0</v>
      </c>
      <c r="BG2785">
        <f t="shared" si="261"/>
        <v>0</v>
      </c>
      <c r="BH2785">
        <f t="shared" si="262"/>
        <v>1</v>
      </c>
      <c r="BI2785">
        <f t="shared" si="263"/>
        <v>0</v>
      </c>
    </row>
    <row r="2786" spans="1:61" x14ac:dyDescent="0.2">
      <c r="A2786">
        <v>4248</v>
      </c>
      <c r="B2786" t="s">
        <v>10556</v>
      </c>
      <c r="C2786" t="s">
        <v>4822</v>
      </c>
      <c r="D2786" t="s">
        <v>3519</v>
      </c>
      <c r="E2786" s="1" t="d">
        <v>2014-05-02</v>
      </c>
      <c r="F2786" t="s">
        <v>53</v>
      </c>
      <c r="G2786" s="1" t="d">
        <v>1983-02-17</v>
      </c>
      <c r="H2786">
        <v>33</v>
      </c>
      <c r="I2786" t="s">
        <v>65</v>
      </c>
      <c r="J2786" t="s">
        <v>161</v>
      </c>
      <c r="K2786">
        <v>0</v>
      </c>
      <c r="L2786">
        <v>0</v>
      </c>
      <c r="M2786">
        <v>0</v>
      </c>
      <c r="N2786">
        <v>8</v>
      </c>
      <c r="O2786">
        <v>-165</v>
      </c>
      <c r="P2786" s="2" t="d">
        <v>2013-11-18T08:15:20.000000274740159400</v>
      </c>
      <c r="Q2786" s="2" t="d">
        <v>2013-11-19T10:20:31.99999986682087425</v>
      </c>
      <c r="R2786" t="s">
        <v>10557</v>
      </c>
      <c r="S2786" s="1" t="d">
        <v>2013-11-18</v>
      </c>
      <c r="U2786">
        <v>165</v>
      </c>
      <c r="V2786" t="s">
        <v>57</v>
      </c>
      <c r="W2786" t="s">
        <v>1545</v>
      </c>
      <c r="X2786">
        <v>1</v>
      </c>
      <c r="Y2786" t="s">
        <v>10558</v>
      </c>
      <c r="Z2786" t="s">
        <v>70</v>
      </c>
      <c r="AA2786">
        <v>1</v>
      </c>
      <c r="AB2786" s="1" t="d">
        <v>2015-01-02</v>
      </c>
      <c r="AC2786" t="s">
        <v>245</v>
      </c>
      <c r="AD2786" s="1" t="d">
        <v>2015-01-03</v>
      </c>
      <c r="AE2786" s="1" t="d">
        <v>2015-01-04</v>
      </c>
      <c r="AG2786">
        <v>0</v>
      </c>
      <c r="AL2786" t="s">
        <v>59</v>
      </c>
      <c r="AM2786">
        <v>9</v>
      </c>
      <c r="AN2786" t="s">
        <v>86</v>
      </c>
      <c r="AO2786" s="1" t="d">
        <v>2014-05-02</v>
      </c>
      <c r="AP2786" t="s">
        <v>61</v>
      </c>
      <c r="AQ2786">
        <v>4</v>
      </c>
      <c r="AR2786" t="s">
        <v>60</v>
      </c>
      <c r="AS2786" s="1" t="d">
        <v>2014-05-02</v>
      </c>
      <c r="AT2786" s="1" t="d">
        <v>2015-10-21</v>
      </c>
      <c r="AU2786" s="1" t="d">
        <v>2015-12-04</v>
      </c>
      <c r="AV2786">
        <v>8</v>
      </c>
      <c r="AW2786">
        <v>0</v>
      </c>
      <c r="AX2786">
        <v>245</v>
      </c>
      <c r="AY2786">
        <v>1</v>
      </c>
      <c r="AZ2786">
        <f t="shared" si="258"/>
        <v>0</v>
      </c>
      <c r="BA2786">
        <f t="shared" si="259"/>
        <v>1</v>
      </c>
      <c r="BB2786" s="3">
        <v>1</v>
      </c>
      <c r="BC2786" s="3">
        <v>1</v>
      </c>
      <c r="BD2786" s="3">
        <v>9</v>
      </c>
      <c r="BE2786">
        <f>IF(BD2786&gt;Summary!$C$2,1,0)</f>
        <v>1</v>
      </c>
      <c r="BF2786">
        <f t="shared" si="260"/>
        <v>1</v>
      </c>
      <c r="BG2786">
        <f t="shared" si="261"/>
        <v>0</v>
      </c>
      <c r="BH2786">
        <f t="shared" si="262"/>
        <v>0</v>
      </c>
      <c r="BI2786">
        <f t="shared" si="263"/>
        <v>0</v>
      </c>
    </row>
    <row r="2787" spans="1:61" x14ac:dyDescent="0.2">
      <c r="A2787">
        <v>4250</v>
      </c>
      <c r="B2787" t="s">
        <v>10559</v>
      </c>
      <c r="C2787" t="s">
        <v>10560</v>
      </c>
      <c r="D2787" t="s">
        <v>10561</v>
      </c>
      <c r="E2787" s="1" t="d">
        <v>2013-05-27</v>
      </c>
      <c r="F2787" t="s">
        <v>115</v>
      </c>
      <c r="G2787" s="1" t="d">
        <v>1989-02-27</v>
      </c>
      <c r="H2787">
        <v>27</v>
      </c>
      <c r="I2787" t="s">
        <v>65</v>
      </c>
      <c r="J2787" t="s">
        <v>66</v>
      </c>
      <c r="K2787">
        <v>0</v>
      </c>
      <c r="L2787">
        <v>0</v>
      </c>
      <c r="M2787">
        <v>0</v>
      </c>
      <c r="N2787">
        <v>0</v>
      </c>
      <c r="O2787">
        <v>-1</v>
      </c>
      <c r="P2787" s="2" t="d">
        <v>2013-05-26T10:59:20.00000028870999600</v>
      </c>
      <c r="Q2787" s="2" t="d">
        <v>2013-05-27T06:40:51.00000025704502800</v>
      </c>
      <c r="R2787" t="s">
        <v>10562</v>
      </c>
      <c r="S2787" s="1" t="d">
        <v>2013-05-26</v>
      </c>
      <c r="U2787">
        <v>1</v>
      </c>
      <c r="V2787" t="s">
        <v>57</v>
      </c>
      <c r="W2787" t="s">
        <v>167</v>
      </c>
      <c r="X2787">
        <v>0</v>
      </c>
      <c r="AG2787">
        <v>0</v>
      </c>
      <c r="AL2787" t="s">
        <v>59</v>
      </c>
      <c r="AM2787">
        <v>3</v>
      </c>
      <c r="AN2787" t="s">
        <v>60</v>
      </c>
      <c r="AO2787" s="1" t="d">
        <v>2013-05-27</v>
      </c>
      <c r="AP2787" t="s">
        <v>61</v>
      </c>
      <c r="AQ2787">
        <v>3</v>
      </c>
      <c r="AR2787" t="s">
        <v>60</v>
      </c>
      <c r="AS2787" s="1" t="d">
        <v>2013-05-27</v>
      </c>
      <c r="AT2787" s="1" t="d">
        <v>2013-05-26</v>
      </c>
      <c r="AU2787" s="1" t="d">
        <v>2013-05-27</v>
      </c>
      <c r="AV2787">
        <v>0</v>
      </c>
      <c r="AW2787">
        <v>0</v>
      </c>
      <c r="AX2787">
        <v>1040</v>
      </c>
      <c r="AY2787">
        <v>0</v>
      </c>
      <c r="AZ2787">
        <f t="shared" si="258"/>
        <v>1</v>
      </c>
      <c r="BA2787">
        <f t="shared" si="259"/>
        <v>1</v>
      </c>
      <c r="BB2787" s="3">
        <v>1</v>
      </c>
      <c r="BC2787" s="3">
        <v>0</v>
      </c>
      <c r="BD2787" s="3">
        <v>3</v>
      </c>
      <c r="BE2787">
        <f>IF(BD2787&gt;Summary!$C$2,1,0)</f>
        <v>0</v>
      </c>
      <c r="BF2787">
        <f t="shared" si="260"/>
        <v>0</v>
      </c>
      <c r="BG2787">
        <f t="shared" si="261"/>
        <v>1</v>
      </c>
      <c r="BH2787">
        <f t="shared" si="262"/>
        <v>0</v>
      </c>
      <c r="BI2787">
        <f t="shared" si="263"/>
        <v>0</v>
      </c>
    </row>
    <row r="2788" spans="1:61" x14ac:dyDescent="0.2">
      <c r="A2788">
        <v>4252</v>
      </c>
      <c r="B2788" t="s">
        <v>10563</v>
      </c>
      <c r="C2788" t="s">
        <v>470</v>
      </c>
      <c r="D2788" t="s">
        <v>10564</v>
      </c>
      <c r="E2788" s="1" t="d">
        <v>2013-08-08</v>
      </c>
      <c r="F2788" t="s">
        <v>53</v>
      </c>
      <c r="G2788" s="1" t="d">
        <v>1968-04-27</v>
      </c>
      <c r="H2788">
        <v>47</v>
      </c>
      <c r="I2788" t="s">
        <v>54</v>
      </c>
      <c r="J2788" t="s">
        <v>102</v>
      </c>
      <c r="K2788">
        <v>0</v>
      </c>
      <c r="L2788">
        <v>0</v>
      </c>
      <c r="M2788">
        <v>0</v>
      </c>
      <c r="N2788">
        <v>2</v>
      </c>
      <c r="O2788">
        <v>-25</v>
      </c>
      <c r="P2788" s="2" t="d">
        <v>2013-07-14T06:16:39.99999990686774475</v>
      </c>
      <c r="Q2788" s="2" t="d">
        <v>2013-07-15T09:09:21.99999998789280675</v>
      </c>
      <c r="R2788" t="s">
        <v>10565</v>
      </c>
      <c r="S2788" s="1" t="d">
        <v>2013-07-14</v>
      </c>
      <c r="U2788">
        <v>25</v>
      </c>
      <c r="V2788" t="s">
        <v>97</v>
      </c>
      <c r="W2788" t="s">
        <v>98</v>
      </c>
      <c r="X2788">
        <v>0</v>
      </c>
      <c r="AG2788">
        <v>0</v>
      </c>
      <c r="AL2788" t="s">
        <v>59</v>
      </c>
      <c r="AM2788">
        <v>1</v>
      </c>
      <c r="AN2788" t="s">
        <v>60</v>
      </c>
      <c r="AO2788" s="1" t="d">
        <v>2013-08-08</v>
      </c>
      <c r="AP2788" t="s">
        <v>61</v>
      </c>
      <c r="AQ2788">
        <v>1</v>
      </c>
      <c r="AR2788" t="s">
        <v>60</v>
      </c>
      <c r="AS2788" s="1" t="d">
        <v>2013-08-08</v>
      </c>
      <c r="AT2788" s="1" t="d">
        <v>2013-07-14</v>
      </c>
      <c r="AU2788" s="1" t="d">
        <v>2013-07-15</v>
      </c>
      <c r="AV2788">
        <v>2</v>
      </c>
      <c r="AW2788">
        <v>0</v>
      </c>
      <c r="AX2788">
        <v>967</v>
      </c>
      <c r="AY2788">
        <v>0</v>
      </c>
      <c r="AZ2788">
        <f t="shared" si="258"/>
        <v>1</v>
      </c>
      <c r="BA2788">
        <f t="shared" si="259"/>
        <v>1</v>
      </c>
      <c r="BB2788" s="3">
        <v>1</v>
      </c>
      <c r="BC2788" s="3">
        <v>0</v>
      </c>
      <c r="BD2788" s="3">
        <v>1</v>
      </c>
      <c r="BE2788">
        <f>IF(BD2788&gt;Summary!$C$2,1,0)</f>
        <v>0</v>
      </c>
      <c r="BF2788">
        <f t="shared" si="260"/>
        <v>0</v>
      </c>
      <c r="BG2788">
        <f t="shared" si="261"/>
        <v>1</v>
      </c>
      <c r="BH2788">
        <f t="shared" si="262"/>
        <v>0</v>
      </c>
      <c r="BI2788">
        <f t="shared" si="263"/>
        <v>0</v>
      </c>
    </row>
    <row r="2789" spans="1:61" x14ac:dyDescent="0.2">
      <c r="A2789">
        <v>4254</v>
      </c>
      <c r="B2789" t="s">
        <v>10566</v>
      </c>
      <c r="C2789" t="s">
        <v>1780</v>
      </c>
      <c r="D2789" t="s">
        <v>10567</v>
      </c>
      <c r="E2789" s="1" t="d">
        <v>2013-12-04</v>
      </c>
      <c r="F2789" t="s">
        <v>53</v>
      </c>
      <c r="G2789" s="1" t="d">
        <v>1969-08-15</v>
      </c>
      <c r="H2789">
        <v>46</v>
      </c>
      <c r="I2789" t="s">
        <v>54</v>
      </c>
      <c r="J2789" t="s">
        <v>66</v>
      </c>
      <c r="K2789">
        <v>0</v>
      </c>
      <c r="L2789">
        <v>0</v>
      </c>
      <c r="M2789">
        <v>0</v>
      </c>
      <c r="N2789">
        <v>12</v>
      </c>
      <c r="O2789">
        <v>-1</v>
      </c>
      <c r="P2789" s="2" t="d">
        <v>2013-12-03T06:33:17.9999999748542925</v>
      </c>
      <c r="Q2789" s="2" t="d">
        <v>2013-12-06T05:45:30.00000030733644975</v>
      </c>
      <c r="R2789" t="s">
        <v>10568</v>
      </c>
      <c r="S2789" s="1" t="d">
        <v>2013-12-03</v>
      </c>
      <c r="U2789">
        <v>1</v>
      </c>
      <c r="V2789" t="s">
        <v>97</v>
      </c>
      <c r="W2789" t="s">
        <v>239</v>
      </c>
      <c r="X2789">
        <v>0</v>
      </c>
      <c r="AG2789">
        <v>0</v>
      </c>
      <c r="AL2789" t="s">
        <v>59</v>
      </c>
      <c r="AM2789">
        <v>6</v>
      </c>
      <c r="AN2789" t="s">
        <v>87</v>
      </c>
      <c r="AO2789" s="1" t="d">
        <v>2013-12-04</v>
      </c>
      <c r="AP2789" t="s">
        <v>61</v>
      </c>
      <c r="AQ2789">
        <v>4</v>
      </c>
      <c r="AR2789" t="s">
        <v>60</v>
      </c>
      <c r="AS2789" s="1" t="d">
        <v>2013-12-04</v>
      </c>
      <c r="AT2789" s="1" t="d">
        <v>2014-11-13</v>
      </c>
      <c r="AU2789" s="1" t="d">
        <v>2015-01-25</v>
      </c>
      <c r="AV2789">
        <v>12</v>
      </c>
      <c r="AW2789">
        <v>2</v>
      </c>
      <c r="AX2789">
        <v>344</v>
      </c>
      <c r="AY2789">
        <v>0</v>
      </c>
      <c r="AZ2789">
        <f t="shared" si="258"/>
        <v>1</v>
      </c>
      <c r="BA2789">
        <f t="shared" si="259"/>
        <v>1</v>
      </c>
      <c r="BB2789" s="3">
        <v>1</v>
      </c>
      <c r="BC2789" s="3">
        <v>0</v>
      </c>
      <c r="BD2789" s="3">
        <v>6</v>
      </c>
      <c r="BE2789">
        <f>IF(BD2789&gt;Summary!$C$2,1,0)</f>
        <v>1</v>
      </c>
      <c r="BF2789">
        <f t="shared" si="260"/>
        <v>0</v>
      </c>
      <c r="BG2789">
        <f t="shared" si="261"/>
        <v>0</v>
      </c>
      <c r="BH2789">
        <f t="shared" si="262"/>
        <v>1</v>
      </c>
      <c r="BI2789">
        <f t="shared" si="263"/>
        <v>0</v>
      </c>
    </row>
    <row r="2790" spans="1:61" x14ac:dyDescent="0.2">
      <c r="A2790">
        <v>4255</v>
      </c>
      <c r="B2790" t="s">
        <v>10569</v>
      </c>
      <c r="C2790" t="s">
        <v>4492</v>
      </c>
      <c r="D2790" t="s">
        <v>6018</v>
      </c>
      <c r="E2790" s="1" t="d">
        <v>2013-04-19</v>
      </c>
      <c r="F2790" t="s">
        <v>53</v>
      </c>
      <c r="G2790" s="1" t="d">
        <v>1989-03-14</v>
      </c>
      <c r="H2790">
        <v>27</v>
      </c>
      <c r="I2790" t="s">
        <v>65</v>
      </c>
      <c r="J2790" t="s">
        <v>102</v>
      </c>
      <c r="K2790">
        <v>0</v>
      </c>
      <c r="L2790">
        <v>0</v>
      </c>
      <c r="M2790">
        <v>0</v>
      </c>
      <c r="N2790">
        <v>0</v>
      </c>
      <c r="O2790">
        <v>-1</v>
      </c>
      <c r="P2790" s="2" t="d">
        <v>2013-04-18T10:25:10.99999970756471325</v>
      </c>
      <c r="Q2790" s="2" t="d">
        <v>2013-04-19T07:26:45.00000030733644975</v>
      </c>
      <c r="R2790" t="s">
        <v>10570</v>
      </c>
      <c r="S2790" s="1" t="d">
        <v>2013-04-18</v>
      </c>
      <c r="U2790">
        <v>1</v>
      </c>
      <c r="V2790" t="s">
        <v>57</v>
      </c>
      <c r="W2790" t="s">
        <v>239</v>
      </c>
      <c r="X2790">
        <v>0</v>
      </c>
      <c r="AG2790">
        <v>0</v>
      </c>
      <c r="AL2790" t="s">
        <v>59</v>
      </c>
      <c r="AM2790">
        <v>5</v>
      </c>
      <c r="AN2790" t="s">
        <v>87</v>
      </c>
      <c r="AO2790" s="1" t="d">
        <v>2013-04-19</v>
      </c>
      <c r="AP2790" t="s">
        <v>61</v>
      </c>
      <c r="AQ2790">
        <v>6</v>
      </c>
      <c r="AR2790" t="s">
        <v>87</v>
      </c>
      <c r="AS2790" s="1" t="d">
        <v>2013-04-19</v>
      </c>
      <c r="AT2790" s="1" t="d">
        <v>2013-04-18</v>
      </c>
      <c r="AU2790" s="1" t="d">
        <v>2013-04-19</v>
      </c>
      <c r="AV2790">
        <v>0</v>
      </c>
      <c r="AW2790">
        <v>0</v>
      </c>
      <c r="AX2790">
        <v>1078</v>
      </c>
      <c r="AY2790">
        <v>0</v>
      </c>
      <c r="AZ2790">
        <f t="shared" si="258"/>
        <v>1</v>
      </c>
      <c r="BA2790">
        <f t="shared" si="259"/>
        <v>1</v>
      </c>
      <c r="BB2790" s="3">
        <v>1</v>
      </c>
      <c r="BC2790" s="3">
        <v>0</v>
      </c>
      <c r="BD2790" s="3">
        <v>5</v>
      </c>
      <c r="BE2790">
        <f>IF(BD2790&gt;Summary!$C$2,1,0)</f>
        <v>0</v>
      </c>
      <c r="BF2790">
        <f t="shared" si="260"/>
        <v>0</v>
      </c>
      <c r="BG2790">
        <f t="shared" si="261"/>
        <v>1</v>
      </c>
      <c r="BH2790">
        <f t="shared" si="262"/>
        <v>0</v>
      </c>
      <c r="BI2790">
        <f t="shared" si="263"/>
        <v>0</v>
      </c>
    </row>
    <row r="2791" spans="1:61" x14ac:dyDescent="0.2">
      <c r="A2791">
        <v>4256</v>
      </c>
      <c r="B2791" t="s">
        <v>10571</v>
      </c>
      <c r="C2791" t="s">
        <v>9987</v>
      </c>
      <c r="D2791" t="s">
        <v>10572</v>
      </c>
      <c r="E2791" s="1" t="d">
        <v>2013-11-18</v>
      </c>
      <c r="F2791" t="s">
        <v>53</v>
      </c>
      <c r="G2791" s="1" t="d">
        <v>1981-10-18</v>
      </c>
      <c r="H2791">
        <v>34</v>
      </c>
      <c r="I2791" t="s">
        <v>65</v>
      </c>
      <c r="J2791" t="s">
        <v>66</v>
      </c>
      <c r="K2791">
        <v>0</v>
      </c>
      <c r="L2791">
        <v>0</v>
      </c>
      <c r="M2791">
        <v>0</v>
      </c>
      <c r="N2791">
        <v>0</v>
      </c>
      <c r="O2791">
        <v>-1</v>
      </c>
      <c r="P2791" s="2" t="d">
        <v>2013-11-17T02:12:31.99999997857958325</v>
      </c>
      <c r="Q2791" s="2" t="d">
        <v>2013-11-19T10:37:14.00000024121254400</v>
      </c>
      <c r="R2791" t="s">
        <v>10573</v>
      </c>
      <c r="S2791" s="1" t="d">
        <v>2013-11-17</v>
      </c>
      <c r="U2791">
        <v>1</v>
      </c>
      <c r="V2791" t="s">
        <v>57</v>
      </c>
      <c r="W2791" t="s">
        <v>68</v>
      </c>
      <c r="X2791">
        <v>1</v>
      </c>
      <c r="Y2791" t="s">
        <v>10574</v>
      </c>
      <c r="Z2791" t="s">
        <v>70</v>
      </c>
      <c r="AA2791">
        <v>0</v>
      </c>
      <c r="AB2791" s="1" t="d">
        <v>2014-04-17</v>
      </c>
      <c r="AC2791" t="s">
        <v>71</v>
      </c>
      <c r="AD2791" s="1" t="d">
        <v>2014-04-17</v>
      </c>
      <c r="AE2791" s="1" t="d">
        <v>2014-04-22</v>
      </c>
      <c r="AG2791">
        <v>1</v>
      </c>
      <c r="AH2791" t="s">
        <v>10574</v>
      </c>
      <c r="AI2791" t="s">
        <v>70</v>
      </c>
      <c r="AJ2791" s="1" t="d">
        <v>2014-04-17</v>
      </c>
      <c r="AK2791" t="s">
        <v>71</v>
      </c>
      <c r="AL2791" t="s">
        <v>59</v>
      </c>
      <c r="AM2791">
        <v>9</v>
      </c>
      <c r="AN2791" t="s">
        <v>86</v>
      </c>
      <c r="AO2791" s="1" t="d">
        <v>2013-11-18</v>
      </c>
      <c r="AP2791" t="s">
        <v>61</v>
      </c>
      <c r="AQ2791">
        <v>8</v>
      </c>
      <c r="AR2791" t="s">
        <v>86</v>
      </c>
      <c r="AS2791" s="1" t="d">
        <v>2013-11-18</v>
      </c>
      <c r="AT2791" s="1" t="d">
        <v>2014-04-17</v>
      </c>
      <c r="AU2791" s="1" t="d">
        <v>2014-04-22</v>
      </c>
      <c r="AV2791">
        <v>0</v>
      </c>
      <c r="AW2791">
        <v>1</v>
      </c>
      <c r="AX2791">
        <v>150</v>
      </c>
      <c r="AY2791">
        <v>1</v>
      </c>
      <c r="AZ2791">
        <f t="shared" si="258"/>
        <v>1</v>
      </c>
      <c r="BA2791">
        <f t="shared" si="259"/>
        <v>1</v>
      </c>
      <c r="BB2791" s="3">
        <v>1</v>
      </c>
      <c r="BC2791" s="3">
        <v>1</v>
      </c>
      <c r="BD2791" s="3">
        <v>9</v>
      </c>
      <c r="BE2791">
        <f>IF(BD2791&gt;Summary!$C$2,1,0)</f>
        <v>1</v>
      </c>
      <c r="BF2791">
        <f t="shared" si="260"/>
        <v>1</v>
      </c>
      <c r="BG2791">
        <f t="shared" si="261"/>
        <v>0</v>
      </c>
      <c r="BH2791">
        <f t="shared" si="262"/>
        <v>0</v>
      </c>
      <c r="BI2791">
        <f t="shared" si="263"/>
        <v>0</v>
      </c>
    </row>
    <row r="2792" spans="1:61" x14ac:dyDescent="0.2">
      <c r="A2792">
        <v>4257</v>
      </c>
      <c r="B2792" t="s">
        <v>10575</v>
      </c>
      <c r="C2792" t="s">
        <v>9014</v>
      </c>
      <c r="D2792" t="s">
        <v>165</v>
      </c>
      <c r="E2792" s="1" t="d">
        <v>2013-03-23</v>
      </c>
      <c r="F2792" t="s">
        <v>53</v>
      </c>
      <c r="G2792" s="1" t="d">
        <v>1985-05-06</v>
      </c>
      <c r="H2792">
        <v>30</v>
      </c>
      <c r="I2792" t="s">
        <v>65</v>
      </c>
      <c r="J2792" t="s">
        <v>66</v>
      </c>
      <c r="K2792">
        <v>0</v>
      </c>
      <c r="L2792">
        <v>0</v>
      </c>
      <c r="M2792">
        <v>0</v>
      </c>
      <c r="N2792">
        <v>4</v>
      </c>
      <c r="O2792">
        <v>163</v>
      </c>
      <c r="P2792" s="2" t="d">
        <v>2013-09-02T02:00:51.99999979231506600</v>
      </c>
      <c r="Q2792" s="2" t="d">
        <v>2013-09-03T07:54:59.99999986030161375</v>
      </c>
      <c r="R2792" t="s">
        <v>10576</v>
      </c>
      <c r="S2792" s="1" t="d">
        <v>2012-09-20</v>
      </c>
      <c r="U2792">
        <v>184</v>
      </c>
      <c r="V2792" t="s">
        <v>97</v>
      </c>
      <c r="W2792" t="s">
        <v>136</v>
      </c>
      <c r="X2792">
        <v>1</v>
      </c>
      <c r="Y2792" t="s">
        <v>10577</v>
      </c>
      <c r="Z2792" t="s">
        <v>79</v>
      </c>
      <c r="AA2792">
        <v>0</v>
      </c>
      <c r="AB2792" s="1" t="d">
        <v>2013-09-18</v>
      </c>
      <c r="AC2792" t="s">
        <v>98</v>
      </c>
      <c r="AD2792" s="1" t="d">
        <v>2013-09-18</v>
      </c>
      <c r="AE2792" s="1" t="d">
        <v>2013-09-23</v>
      </c>
      <c r="AG2792">
        <v>1</v>
      </c>
      <c r="AH2792" t="s">
        <v>10577</v>
      </c>
      <c r="AI2792" t="s">
        <v>79</v>
      </c>
      <c r="AJ2792" s="1" t="d">
        <v>2013-09-18</v>
      </c>
      <c r="AK2792" t="s">
        <v>98</v>
      </c>
      <c r="AL2792" t="s">
        <v>59</v>
      </c>
      <c r="AM2792">
        <v>7</v>
      </c>
      <c r="AN2792" t="s">
        <v>87</v>
      </c>
      <c r="AO2792" s="1" t="d">
        <v>2013-03-23</v>
      </c>
      <c r="AP2792" t="s">
        <v>61</v>
      </c>
      <c r="AQ2792">
        <v>5</v>
      </c>
      <c r="AR2792" t="s">
        <v>87</v>
      </c>
      <c r="AS2792" s="1" t="d">
        <v>2013-03-23</v>
      </c>
      <c r="AT2792" s="1" t="d">
        <v>2013-09-02</v>
      </c>
      <c r="AU2792" s="1" t="d">
        <v>2013-09-03</v>
      </c>
      <c r="AV2792">
        <v>4</v>
      </c>
      <c r="AW2792">
        <v>0</v>
      </c>
      <c r="AX2792">
        <v>163</v>
      </c>
      <c r="AY2792">
        <v>0</v>
      </c>
      <c r="AZ2792">
        <f t="shared" si="258"/>
        <v>0</v>
      </c>
      <c r="BA2792">
        <f t="shared" si="259"/>
        <v>1</v>
      </c>
      <c r="BB2792" s="3">
        <v>1</v>
      </c>
      <c r="BC2792" s="3">
        <v>1</v>
      </c>
      <c r="BD2792" s="3">
        <v>7</v>
      </c>
      <c r="BE2792">
        <f>IF(BD2792&gt;Summary!$C$2,1,0)</f>
        <v>1</v>
      </c>
      <c r="BF2792">
        <f t="shared" si="260"/>
        <v>1</v>
      </c>
      <c r="BG2792">
        <f t="shared" si="261"/>
        <v>0</v>
      </c>
      <c r="BH2792">
        <f t="shared" si="262"/>
        <v>0</v>
      </c>
      <c r="BI2792">
        <f t="shared" si="263"/>
        <v>0</v>
      </c>
    </row>
    <row r="2793" spans="1:61" x14ac:dyDescent="0.2">
      <c r="A2793">
        <v>4258</v>
      </c>
      <c r="B2793" t="s">
        <v>10578</v>
      </c>
      <c r="C2793" t="s">
        <v>502</v>
      </c>
      <c r="D2793" t="s">
        <v>10579</v>
      </c>
      <c r="E2793" s="1" t="d">
        <v>2014-02-05</v>
      </c>
      <c r="F2793" t="s">
        <v>53</v>
      </c>
      <c r="G2793" s="1" t="d">
        <v>1991-02-04</v>
      </c>
      <c r="H2793">
        <v>25</v>
      </c>
      <c r="I2793" t="s">
        <v>65</v>
      </c>
      <c r="J2793" t="s">
        <v>102</v>
      </c>
      <c r="K2793">
        <v>0</v>
      </c>
      <c r="L2793">
        <v>0</v>
      </c>
      <c r="M2793">
        <v>0</v>
      </c>
      <c r="N2793">
        <v>0</v>
      </c>
      <c r="O2793">
        <v>-1</v>
      </c>
      <c r="P2793" s="2" t="d">
        <v>2014-02-04T05:25:57.99999979790299875</v>
      </c>
      <c r="Q2793" s="2" t="d">
        <v>2014-02-04T08:29:26.00000001490116300</v>
      </c>
      <c r="R2793" t="s">
        <v>10580</v>
      </c>
      <c r="S2793" s="1" t="d">
        <v>2014-02-04</v>
      </c>
      <c r="U2793">
        <v>1</v>
      </c>
      <c r="V2793" t="s">
        <v>97</v>
      </c>
      <c r="W2793" t="s">
        <v>1116</v>
      </c>
      <c r="X2793">
        <v>0</v>
      </c>
      <c r="AG2793">
        <v>0</v>
      </c>
      <c r="AL2793" t="s">
        <v>59</v>
      </c>
      <c r="AM2793">
        <v>2</v>
      </c>
      <c r="AN2793" t="s">
        <v>60</v>
      </c>
      <c r="AO2793" s="1" t="d">
        <v>2014-02-05</v>
      </c>
      <c r="AP2793" t="s">
        <v>61</v>
      </c>
      <c r="AQ2793">
        <v>3</v>
      </c>
      <c r="AR2793" t="s">
        <v>60</v>
      </c>
      <c r="AS2793" s="1" t="d">
        <v>2014-02-05</v>
      </c>
      <c r="AT2793" s="1" t="d">
        <v>2014-02-04</v>
      </c>
      <c r="AU2793" s="1" t="d">
        <v>2014-02-04</v>
      </c>
      <c r="AV2793">
        <v>0</v>
      </c>
      <c r="AW2793">
        <v>0</v>
      </c>
      <c r="AX2793">
        <v>786</v>
      </c>
      <c r="AY2793">
        <v>0</v>
      </c>
      <c r="AZ2793">
        <f t="shared" si="258"/>
        <v>1</v>
      </c>
      <c r="BA2793">
        <f t="shared" si="259"/>
        <v>1</v>
      </c>
      <c r="BB2793" s="3">
        <v>1</v>
      </c>
      <c r="BC2793" s="3">
        <v>0</v>
      </c>
      <c r="BD2793" s="3">
        <v>2</v>
      </c>
      <c r="BE2793">
        <f>IF(BD2793&gt;Summary!$C$2,1,0)</f>
        <v>0</v>
      </c>
      <c r="BF2793">
        <f t="shared" si="260"/>
        <v>0</v>
      </c>
      <c r="BG2793">
        <f t="shared" si="261"/>
        <v>1</v>
      </c>
      <c r="BH2793">
        <f t="shared" si="262"/>
        <v>0</v>
      </c>
      <c r="BI2793">
        <f t="shared" si="263"/>
        <v>0</v>
      </c>
    </row>
    <row r="2794" spans="1:61" x14ac:dyDescent="0.2">
      <c r="A2794">
        <v>4260</v>
      </c>
      <c r="B2794" t="s">
        <v>10581</v>
      </c>
      <c r="C2794" t="s">
        <v>3783</v>
      </c>
      <c r="D2794" t="s">
        <v>10582</v>
      </c>
      <c r="E2794" s="1" t="d">
        <v>2013-05-04</v>
      </c>
      <c r="F2794" t="s">
        <v>53</v>
      </c>
      <c r="G2794" s="1" t="d">
        <v>1990-03-23</v>
      </c>
      <c r="H2794">
        <v>26</v>
      </c>
      <c r="I2794" t="s">
        <v>65</v>
      </c>
      <c r="J2794" t="s">
        <v>66</v>
      </c>
      <c r="K2794">
        <v>0</v>
      </c>
      <c r="L2794">
        <v>1</v>
      </c>
      <c r="M2794">
        <v>0</v>
      </c>
      <c r="N2794">
        <v>5</v>
      </c>
      <c r="O2794">
        <v>-1</v>
      </c>
      <c r="P2794" s="2" t="d">
        <v>2013-05-03T04:28:53.0000000540167125</v>
      </c>
      <c r="Q2794" s="2" t="d">
        <v>2013-05-04T07:11:19.99999970197677375</v>
      </c>
      <c r="R2794" t="s">
        <v>10583</v>
      </c>
      <c r="T2794" s="1" t="d">
        <v>2013-05-03</v>
      </c>
      <c r="U2794">
        <v>1</v>
      </c>
      <c r="V2794" t="s">
        <v>97</v>
      </c>
      <c r="W2794" t="s">
        <v>92</v>
      </c>
      <c r="X2794">
        <v>0</v>
      </c>
      <c r="AG2794">
        <v>0</v>
      </c>
      <c r="AL2794" t="s">
        <v>59</v>
      </c>
      <c r="AM2794">
        <v>5</v>
      </c>
      <c r="AN2794" t="s">
        <v>87</v>
      </c>
      <c r="AO2794" s="1" t="d">
        <v>2013-05-04</v>
      </c>
      <c r="AP2794" t="s">
        <v>61</v>
      </c>
      <c r="AQ2794">
        <v>4</v>
      </c>
      <c r="AR2794" t="s">
        <v>60</v>
      </c>
      <c r="AS2794" s="1" t="d">
        <v>2013-05-04</v>
      </c>
      <c r="AT2794" s="1" t="d">
        <v>2013-05-03</v>
      </c>
      <c r="AU2794" s="1" t="d">
        <v>2013-05-04</v>
      </c>
      <c r="AV2794">
        <v>5</v>
      </c>
      <c r="AW2794">
        <v>0</v>
      </c>
      <c r="AX2794">
        <v>1063</v>
      </c>
      <c r="AY2794">
        <v>0</v>
      </c>
      <c r="AZ2794">
        <f t="shared" si="258"/>
        <v>1</v>
      </c>
      <c r="BA2794">
        <f t="shared" si="259"/>
        <v>1</v>
      </c>
      <c r="BB2794" s="3">
        <v>1</v>
      </c>
      <c r="BC2794" s="3">
        <v>0</v>
      </c>
      <c r="BD2794" s="3">
        <v>5</v>
      </c>
      <c r="BE2794">
        <f>IF(BD2794&gt;Summary!$C$2,1,0)</f>
        <v>0</v>
      </c>
      <c r="BF2794">
        <f t="shared" si="260"/>
        <v>0</v>
      </c>
      <c r="BG2794">
        <f t="shared" si="261"/>
        <v>1</v>
      </c>
      <c r="BH2794">
        <f t="shared" si="262"/>
        <v>0</v>
      </c>
      <c r="BI2794">
        <f t="shared" si="263"/>
        <v>0</v>
      </c>
    </row>
    <row r="2795" spans="1:61" x14ac:dyDescent="0.2">
      <c r="A2795">
        <v>4262</v>
      </c>
      <c r="B2795" t="s">
        <v>10584</v>
      </c>
      <c r="C2795" t="s">
        <v>10585</v>
      </c>
      <c r="D2795" t="s">
        <v>2501</v>
      </c>
      <c r="E2795" s="1" t="d">
        <v>2013-08-06</v>
      </c>
      <c r="F2795" t="s">
        <v>53</v>
      </c>
      <c r="G2795" s="1" t="d">
        <v>1991-04-19</v>
      </c>
      <c r="H2795">
        <v>25</v>
      </c>
      <c r="I2795" t="s">
        <v>65</v>
      </c>
      <c r="J2795" t="s">
        <v>66</v>
      </c>
      <c r="K2795">
        <v>0</v>
      </c>
      <c r="L2795">
        <v>0</v>
      </c>
      <c r="M2795">
        <v>0</v>
      </c>
      <c r="N2795">
        <v>1</v>
      </c>
      <c r="O2795">
        <v>-18</v>
      </c>
      <c r="P2795" s="2" t="d">
        <v>2013-07-19T08:52:29.00000018533318950</v>
      </c>
      <c r="Q2795" s="2" t="d">
        <v>2013-07-20T01:04:46.00000001024455125</v>
      </c>
      <c r="R2795" t="s">
        <v>10586</v>
      </c>
      <c r="S2795" s="1" t="d">
        <v>2013-07-19</v>
      </c>
      <c r="U2795">
        <v>18</v>
      </c>
      <c r="V2795" t="s">
        <v>57</v>
      </c>
      <c r="W2795" t="s">
        <v>77</v>
      </c>
      <c r="X2795">
        <v>1</v>
      </c>
      <c r="Y2795" t="s">
        <v>10587</v>
      </c>
      <c r="Z2795" t="s">
        <v>70</v>
      </c>
      <c r="AA2795">
        <v>0</v>
      </c>
      <c r="AB2795" s="1" t="d">
        <v>2013-08-25</v>
      </c>
      <c r="AC2795" t="s">
        <v>77</v>
      </c>
      <c r="AD2795" s="1" t="d">
        <v>2013-08-25</v>
      </c>
      <c r="AE2795" s="1" t="d">
        <v>2013-09-11</v>
      </c>
      <c r="AG2795">
        <v>0</v>
      </c>
      <c r="AL2795" t="s">
        <v>59</v>
      </c>
      <c r="AM2795">
        <v>4</v>
      </c>
      <c r="AN2795" t="s">
        <v>60</v>
      </c>
      <c r="AO2795" s="1" t="d">
        <v>2013-08-06</v>
      </c>
      <c r="AP2795" t="s">
        <v>61</v>
      </c>
      <c r="AQ2795">
        <v>4</v>
      </c>
      <c r="AR2795" t="s">
        <v>60</v>
      </c>
      <c r="AS2795" s="1" t="d">
        <v>2013-08-06</v>
      </c>
      <c r="AT2795" s="1" t="d">
        <v>2013-08-25</v>
      </c>
      <c r="AU2795" s="1" t="d">
        <v>2013-09-11</v>
      </c>
      <c r="AV2795">
        <v>1</v>
      </c>
      <c r="AW2795">
        <v>0</v>
      </c>
      <c r="AX2795">
        <v>19</v>
      </c>
      <c r="AY2795">
        <v>1</v>
      </c>
      <c r="AZ2795">
        <f t="shared" si="258"/>
        <v>1</v>
      </c>
      <c r="BA2795">
        <f t="shared" si="259"/>
        <v>1</v>
      </c>
      <c r="BB2795" s="3">
        <v>1</v>
      </c>
      <c r="BC2795" s="3">
        <v>1</v>
      </c>
      <c r="BD2795" s="3">
        <v>4</v>
      </c>
      <c r="BE2795">
        <f>IF(BD2795&gt;Summary!$C$2,1,0)</f>
        <v>0</v>
      </c>
      <c r="BF2795">
        <f t="shared" si="260"/>
        <v>0</v>
      </c>
      <c r="BG2795">
        <f t="shared" si="261"/>
        <v>0</v>
      </c>
      <c r="BH2795">
        <f t="shared" si="262"/>
        <v>0</v>
      </c>
      <c r="BI2795">
        <f t="shared" si="263"/>
        <v>1</v>
      </c>
    </row>
    <row r="2796" spans="1:61" x14ac:dyDescent="0.2">
      <c r="A2796">
        <v>4265</v>
      </c>
      <c r="B2796" t="s">
        <v>10588</v>
      </c>
      <c r="C2796" t="s">
        <v>7931</v>
      </c>
      <c r="D2796" t="s">
        <v>1719</v>
      </c>
      <c r="E2796" s="1" t="d">
        <v>2014-02-25</v>
      </c>
      <c r="F2796" t="s">
        <v>53</v>
      </c>
      <c r="G2796" s="1" t="d">
        <v>1955-07-08</v>
      </c>
      <c r="H2796">
        <v>60</v>
      </c>
      <c r="I2796" t="s">
        <v>54</v>
      </c>
      <c r="J2796" t="s">
        <v>66</v>
      </c>
      <c r="K2796">
        <v>0</v>
      </c>
      <c r="L2796">
        <v>0</v>
      </c>
      <c r="M2796">
        <v>0</v>
      </c>
      <c r="N2796">
        <v>9</v>
      </c>
      <c r="O2796">
        <v>-1</v>
      </c>
      <c r="P2796" s="2" t="d">
        <v>2014-02-24T09:52:30.00000020954757600</v>
      </c>
      <c r="Q2796" s="2" t="d">
        <v>2014-02-25T09:47:43.99999998975544875</v>
      </c>
      <c r="R2796" t="s">
        <v>10589</v>
      </c>
      <c r="S2796" s="1" t="d">
        <v>2014-02-24</v>
      </c>
      <c r="U2796">
        <v>1</v>
      </c>
      <c r="V2796" t="s">
        <v>57</v>
      </c>
      <c r="W2796" t="s">
        <v>77</v>
      </c>
      <c r="X2796">
        <v>0</v>
      </c>
      <c r="AG2796">
        <v>0</v>
      </c>
      <c r="AL2796" t="s">
        <v>59</v>
      </c>
      <c r="AM2796">
        <v>8</v>
      </c>
      <c r="AN2796" t="s">
        <v>86</v>
      </c>
      <c r="AO2796" s="1" t="d">
        <v>2014-02-25</v>
      </c>
      <c r="AP2796" t="s">
        <v>61</v>
      </c>
      <c r="AQ2796">
        <v>1</v>
      </c>
      <c r="AR2796" t="s">
        <v>60</v>
      </c>
      <c r="AS2796" s="1" t="d">
        <v>2014-02-25</v>
      </c>
      <c r="AT2796" s="1" t="d">
        <v>2014-02-24</v>
      </c>
      <c r="AU2796" s="1" t="d">
        <v>2014-02-25</v>
      </c>
      <c r="AV2796">
        <v>9</v>
      </c>
      <c r="AW2796">
        <v>0</v>
      </c>
      <c r="AX2796">
        <v>766</v>
      </c>
      <c r="AY2796">
        <v>0</v>
      </c>
      <c r="AZ2796">
        <f t="shared" si="258"/>
        <v>1</v>
      </c>
      <c r="BA2796">
        <f t="shared" si="259"/>
        <v>1</v>
      </c>
      <c r="BB2796" s="3">
        <v>1</v>
      </c>
      <c r="BC2796" s="3">
        <v>0</v>
      </c>
      <c r="BD2796" s="3">
        <v>8</v>
      </c>
      <c r="BE2796">
        <f>IF(BD2796&gt;Summary!$C$2,1,0)</f>
        <v>1</v>
      </c>
      <c r="BF2796">
        <f t="shared" si="260"/>
        <v>0</v>
      </c>
      <c r="BG2796">
        <f t="shared" si="261"/>
        <v>0</v>
      </c>
      <c r="BH2796">
        <f t="shared" si="262"/>
        <v>1</v>
      </c>
      <c r="BI2796">
        <f t="shared" si="263"/>
        <v>0</v>
      </c>
    </row>
    <row r="2797" spans="1:61" x14ac:dyDescent="0.2">
      <c r="A2797">
        <v>4267</v>
      </c>
      <c r="B2797" t="s">
        <v>10590</v>
      </c>
      <c r="C2797" t="s">
        <v>5947</v>
      </c>
      <c r="D2797" t="s">
        <v>5029</v>
      </c>
      <c r="E2797" s="1" t="d">
        <v>2013-05-15</v>
      </c>
      <c r="F2797" t="s">
        <v>53</v>
      </c>
      <c r="G2797" s="1" t="d">
        <v>1967-02-24</v>
      </c>
      <c r="H2797">
        <v>49</v>
      </c>
      <c r="I2797" t="s">
        <v>54</v>
      </c>
      <c r="J2797" t="s">
        <v>55</v>
      </c>
      <c r="K2797">
        <v>0</v>
      </c>
      <c r="L2797">
        <v>0</v>
      </c>
      <c r="M2797">
        <v>0</v>
      </c>
      <c r="N2797">
        <v>0</v>
      </c>
      <c r="O2797">
        <v>-1</v>
      </c>
      <c r="P2797" s="2" t="d">
        <v>2013-05-14T01:25:32.99999982118606425</v>
      </c>
      <c r="Q2797" s="2" t="d">
        <v>2013-05-15T02:11:29.99999994412064550</v>
      </c>
      <c r="R2797" t="s">
        <v>10591</v>
      </c>
      <c r="S2797" s="1" t="d">
        <v>2013-05-14</v>
      </c>
      <c r="U2797">
        <v>1</v>
      </c>
      <c r="V2797" t="s">
        <v>97</v>
      </c>
      <c r="W2797" t="s">
        <v>98</v>
      </c>
      <c r="X2797">
        <v>1</v>
      </c>
      <c r="Y2797" t="s">
        <v>10592</v>
      </c>
      <c r="Z2797" t="s">
        <v>79</v>
      </c>
      <c r="AA2797">
        <v>1</v>
      </c>
      <c r="AB2797" s="1" t="d">
        <v>2013-07-04</v>
      </c>
      <c r="AC2797" t="s">
        <v>5123</v>
      </c>
      <c r="AD2797" s="1" t="d">
        <v>2013-07-05</v>
      </c>
      <c r="AE2797" s="1" t="d">
        <v>2013-07-24</v>
      </c>
      <c r="AG2797">
        <v>1</v>
      </c>
      <c r="AH2797" t="s">
        <v>10592</v>
      </c>
      <c r="AI2797" t="s">
        <v>79</v>
      </c>
      <c r="AJ2797" s="1" t="d">
        <v>2013-07-04</v>
      </c>
      <c r="AK2797" t="s">
        <v>98</v>
      </c>
      <c r="AL2797" t="s">
        <v>59</v>
      </c>
      <c r="AM2797">
        <v>1</v>
      </c>
      <c r="AN2797" t="s">
        <v>60</v>
      </c>
      <c r="AO2797" s="1" t="d">
        <v>2013-05-15</v>
      </c>
      <c r="AP2797" t="s">
        <v>61</v>
      </c>
      <c r="AQ2797">
        <v>1</v>
      </c>
      <c r="AR2797" t="s">
        <v>60</v>
      </c>
      <c r="AS2797" s="1" t="d">
        <v>2013-05-15</v>
      </c>
      <c r="AT2797" s="1" t="d">
        <v>2013-07-05</v>
      </c>
      <c r="AU2797" s="1" t="d">
        <v>2013-07-24</v>
      </c>
      <c r="AV2797">
        <v>0</v>
      </c>
      <c r="AW2797">
        <v>0</v>
      </c>
      <c r="AX2797">
        <v>50</v>
      </c>
      <c r="AY2797">
        <v>1</v>
      </c>
      <c r="AZ2797">
        <f t="shared" si="258"/>
        <v>1</v>
      </c>
      <c r="BA2797">
        <f t="shared" si="259"/>
        <v>1</v>
      </c>
      <c r="BB2797" s="3">
        <v>1</v>
      </c>
      <c r="BC2797" s="3">
        <v>1</v>
      </c>
      <c r="BD2797" s="3">
        <v>1</v>
      </c>
      <c r="BE2797">
        <f>IF(BD2797&gt;Summary!$C$2,1,0)</f>
        <v>0</v>
      </c>
      <c r="BF2797">
        <f t="shared" si="260"/>
        <v>0</v>
      </c>
      <c r="BG2797">
        <f t="shared" si="261"/>
        <v>0</v>
      </c>
      <c r="BH2797">
        <f t="shared" si="262"/>
        <v>0</v>
      </c>
      <c r="BI2797">
        <f t="shared" si="263"/>
        <v>1</v>
      </c>
    </row>
    <row r="2798" spans="1:61" x14ac:dyDescent="0.2">
      <c r="A2798">
        <v>4269</v>
      </c>
      <c r="B2798" t="s">
        <v>10593</v>
      </c>
      <c r="C2798" t="s">
        <v>10594</v>
      </c>
      <c r="D2798" t="s">
        <v>969</v>
      </c>
      <c r="E2798" s="1" t="d">
        <v>2013-09-14</v>
      </c>
      <c r="F2798" t="s">
        <v>53</v>
      </c>
      <c r="G2798" s="1" t="d">
        <v>1985-12-26</v>
      </c>
      <c r="H2798">
        <v>30</v>
      </c>
      <c r="I2798" t="s">
        <v>65</v>
      </c>
      <c r="J2798" t="s">
        <v>66</v>
      </c>
      <c r="K2798">
        <v>0</v>
      </c>
      <c r="L2798">
        <v>0</v>
      </c>
      <c r="M2798">
        <v>0</v>
      </c>
      <c r="N2798">
        <v>12</v>
      </c>
      <c r="O2798">
        <v>0</v>
      </c>
      <c r="P2798" s="2" t="d">
        <v>2013-09-14T12:49:00.00000015366822150</v>
      </c>
      <c r="Q2798" s="2" t="d">
        <v>2013-09-14T11:01:31.99999971315264600</v>
      </c>
      <c r="R2798" t="s">
        <v>10595</v>
      </c>
      <c r="S2798" s="1" t="d">
        <v>2013-09-13</v>
      </c>
      <c r="U2798">
        <v>1</v>
      </c>
      <c r="V2798" t="s">
        <v>57</v>
      </c>
      <c r="W2798" t="s">
        <v>172</v>
      </c>
      <c r="X2798">
        <v>1</v>
      </c>
      <c r="Y2798" t="s">
        <v>10596</v>
      </c>
      <c r="Z2798" t="s">
        <v>135</v>
      </c>
      <c r="AA2798">
        <v>0</v>
      </c>
      <c r="AB2798" s="1" t="d">
        <v>2013-10-13</v>
      </c>
      <c r="AC2798" t="s">
        <v>3141</v>
      </c>
      <c r="AD2798" s="1" t="d">
        <v>2013-10-13</v>
      </c>
      <c r="AE2798" s="1" t="d">
        <v>2014-02-09</v>
      </c>
      <c r="AG2798">
        <v>0</v>
      </c>
      <c r="AL2798" t="s">
        <v>59</v>
      </c>
      <c r="AM2798">
        <v>9</v>
      </c>
      <c r="AN2798" t="s">
        <v>86</v>
      </c>
      <c r="AO2798" s="1" t="d">
        <v>2013-09-14</v>
      </c>
      <c r="AP2798" t="s">
        <v>61</v>
      </c>
      <c r="AQ2798">
        <v>3</v>
      </c>
      <c r="AR2798" t="s">
        <v>60</v>
      </c>
      <c r="AS2798" s="1" t="d">
        <v>2013-09-14</v>
      </c>
      <c r="AT2798" s="1" t="d">
        <v>2013-10-13</v>
      </c>
      <c r="AU2798" s="1" t="d">
        <v>2014-02-09</v>
      </c>
      <c r="AV2798">
        <v>12</v>
      </c>
      <c r="AW2798">
        <v>0</v>
      </c>
      <c r="AX2798">
        <v>29</v>
      </c>
      <c r="AY2798">
        <v>1</v>
      </c>
      <c r="AZ2798">
        <f t="shared" si="258"/>
        <v>1</v>
      </c>
      <c r="BA2798">
        <f t="shared" si="259"/>
        <v>1</v>
      </c>
      <c r="BB2798" s="3">
        <v>1</v>
      </c>
      <c r="BC2798" s="3">
        <v>1</v>
      </c>
      <c r="BD2798" s="3">
        <v>9</v>
      </c>
      <c r="BE2798">
        <f>IF(BD2798&gt;Summary!$C$2,1,0)</f>
        <v>1</v>
      </c>
      <c r="BF2798">
        <f t="shared" si="260"/>
        <v>1</v>
      </c>
      <c r="BG2798">
        <f t="shared" si="261"/>
        <v>0</v>
      </c>
      <c r="BH2798">
        <f t="shared" si="262"/>
        <v>0</v>
      </c>
      <c r="BI2798">
        <f t="shared" si="263"/>
        <v>0</v>
      </c>
    </row>
    <row r="2799" spans="1:61" x14ac:dyDescent="0.2">
      <c r="A2799">
        <v>4270</v>
      </c>
      <c r="B2799" t="s">
        <v>10597</v>
      </c>
      <c r="C2799" t="s">
        <v>600</v>
      </c>
      <c r="D2799" t="s">
        <v>4100</v>
      </c>
      <c r="E2799" s="1" t="d">
        <v>2013-07-15</v>
      </c>
      <c r="F2799" t="s">
        <v>53</v>
      </c>
      <c r="G2799" s="1" t="d">
        <v>1994-05-19</v>
      </c>
      <c r="H2799">
        <v>21</v>
      </c>
      <c r="I2799" t="s">
        <v>75</v>
      </c>
      <c r="J2799" t="s">
        <v>66</v>
      </c>
      <c r="K2799">
        <v>0</v>
      </c>
      <c r="L2799">
        <v>0</v>
      </c>
      <c r="M2799">
        <v>0</v>
      </c>
      <c r="N2799">
        <v>0</v>
      </c>
      <c r="O2799">
        <v>-3</v>
      </c>
      <c r="P2799" s="2" t="d">
        <v>2013-07-12T04:13:32.99999998882412775</v>
      </c>
      <c r="Q2799" s="2" t="d">
        <v>2013-07-13T01:37:09.99999993480742200</v>
      </c>
      <c r="R2799" t="s">
        <v>10598</v>
      </c>
      <c r="S2799" s="1" t="d">
        <v>2013-07-12</v>
      </c>
      <c r="U2799">
        <v>3</v>
      </c>
      <c r="V2799" t="s">
        <v>57</v>
      </c>
      <c r="W2799" t="s">
        <v>167</v>
      </c>
      <c r="X2799">
        <v>0</v>
      </c>
      <c r="AG2799">
        <v>0</v>
      </c>
      <c r="AL2799" t="s">
        <v>59</v>
      </c>
      <c r="AM2799">
        <v>4</v>
      </c>
      <c r="AN2799" t="s">
        <v>60</v>
      </c>
      <c r="AO2799" s="1" t="d">
        <v>2013-07-15</v>
      </c>
      <c r="AP2799" t="s">
        <v>61</v>
      </c>
      <c r="AQ2799">
        <v>7</v>
      </c>
      <c r="AR2799" t="s">
        <v>87</v>
      </c>
      <c r="AS2799" s="1" t="d">
        <v>2013-07-15</v>
      </c>
      <c r="AT2799" s="1" t="d">
        <v>2013-07-12</v>
      </c>
      <c r="AU2799" s="1" t="d">
        <v>2013-07-13</v>
      </c>
      <c r="AV2799">
        <v>0</v>
      </c>
      <c r="AW2799">
        <v>0</v>
      </c>
      <c r="AX2799">
        <v>991</v>
      </c>
      <c r="AY2799">
        <v>0</v>
      </c>
      <c r="AZ2799">
        <f t="shared" si="258"/>
        <v>1</v>
      </c>
      <c r="BA2799">
        <f t="shared" si="259"/>
        <v>1</v>
      </c>
      <c r="BB2799" s="3">
        <v>1</v>
      </c>
      <c r="BC2799" s="3">
        <v>0</v>
      </c>
      <c r="BD2799" s="3">
        <v>4</v>
      </c>
      <c r="BE2799">
        <f>IF(BD2799&gt;Summary!$C$2,1,0)</f>
        <v>0</v>
      </c>
      <c r="BF2799">
        <f t="shared" si="260"/>
        <v>0</v>
      </c>
      <c r="BG2799">
        <f t="shared" si="261"/>
        <v>1</v>
      </c>
      <c r="BH2799">
        <f t="shared" si="262"/>
        <v>0</v>
      </c>
      <c r="BI2799">
        <f t="shared" si="263"/>
        <v>0</v>
      </c>
    </row>
    <row r="2800" spans="1:61" x14ac:dyDescent="0.2">
      <c r="A2800">
        <v>4274</v>
      </c>
      <c r="B2800" t="s">
        <v>10599</v>
      </c>
      <c r="C2800" t="s">
        <v>2280</v>
      </c>
      <c r="D2800" t="s">
        <v>215</v>
      </c>
      <c r="E2800" s="1" t="d">
        <v>2013-10-30</v>
      </c>
      <c r="F2800" t="s">
        <v>53</v>
      </c>
      <c r="G2800" s="1" t="d">
        <v>1990-05-18</v>
      </c>
      <c r="H2800">
        <v>25</v>
      </c>
      <c r="I2800" t="s">
        <v>65</v>
      </c>
      <c r="J2800" t="s">
        <v>66</v>
      </c>
      <c r="K2800">
        <v>0</v>
      </c>
      <c r="L2800">
        <v>0</v>
      </c>
      <c r="M2800">
        <v>0</v>
      </c>
      <c r="N2800">
        <v>4</v>
      </c>
      <c r="O2800">
        <v>-1</v>
      </c>
      <c r="P2800" s="2" t="d">
        <v>2013-10-29T11:43:05.99999996367842025</v>
      </c>
      <c r="Q2800" s="2" t="d">
        <v>2013-10-30T02:02:12.0000002626329675</v>
      </c>
      <c r="R2800" t="s">
        <v>10600</v>
      </c>
      <c r="S2800" s="1" t="d">
        <v>2013-10-29</v>
      </c>
      <c r="U2800">
        <v>1</v>
      </c>
      <c r="V2800" t="s">
        <v>57</v>
      </c>
      <c r="W2800" t="s">
        <v>77</v>
      </c>
      <c r="X2800">
        <v>1</v>
      </c>
      <c r="Y2800" t="s">
        <v>10601</v>
      </c>
      <c r="Z2800" t="s">
        <v>135</v>
      </c>
      <c r="AA2800">
        <v>0</v>
      </c>
      <c r="AB2800" s="1" t="d">
        <v>2014-04-23</v>
      </c>
      <c r="AC2800" t="s">
        <v>201</v>
      </c>
      <c r="AD2800" s="1" t="d">
        <v>2014-04-23</v>
      </c>
      <c r="AE2800" s="1" t="d">
        <v>2014-07-11</v>
      </c>
      <c r="AG2800">
        <v>0</v>
      </c>
      <c r="AL2800" t="s">
        <v>59</v>
      </c>
      <c r="AM2800">
        <v>8</v>
      </c>
      <c r="AN2800" t="s">
        <v>86</v>
      </c>
      <c r="AO2800" s="1" t="d">
        <v>2013-10-30</v>
      </c>
      <c r="AP2800" t="s">
        <v>61</v>
      </c>
      <c r="AQ2800">
        <v>3</v>
      </c>
      <c r="AR2800" t="s">
        <v>60</v>
      </c>
      <c r="AS2800" s="1" t="d">
        <v>2013-10-30</v>
      </c>
      <c r="AT2800" s="1" t="d">
        <v>2014-04-23</v>
      </c>
      <c r="AU2800" s="1" t="d">
        <v>2014-07-11</v>
      </c>
      <c r="AV2800">
        <v>4</v>
      </c>
      <c r="AW2800">
        <v>0</v>
      </c>
      <c r="AX2800">
        <v>175</v>
      </c>
      <c r="AY2800">
        <v>1</v>
      </c>
      <c r="AZ2800">
        <f t="shared" si="258"/>
        <v>1</v>
      </c>
      <c r="BA2800">
        <f t="shared" si="259"/>
        <v>1</v>
      </c>
      <c r="BB2800" s="3">
        <v>1</v>
      </c>
      <c r="BC2800" s="3">
        <v>1</v>
      </c>
      <c r="BD2800" s="3">
        <v>8</v>
      </c>
      <c r="BE2800">
        <f>IF(BD2800&gt;Summary!$C$2,1,0)</f>
        <v>1</v>
      </c>
      <c r="BF2800">
        <f t="shared" si="260"/>
        <v>1</v>
      </c>
      <c r="BG2800">
        <f t="shared" si="261"/>
        <v>0</v>
      </c>
      <c r="BH2800">
        <f t="shared" si="262"/>
        <v>0</v>
      </c>
      <c r="BI2800">
        <f t="shared" si="263"/>
        <v>0</v>
      </c>
    </row>
    <row r="2801" spans="1:61" x14ac:dyDescent="0.2">
      <c r="A2801">
        <v>4275</v>
      </c>
      <c r="B2801" t="s">
        <v>10602</v>
      </c>
      <c r="C2801" t="s">
        <v>348</v>
      </c>
      <c r="D2801" t="s">
        <v>2382</v>
      </c>
      <c r="E2801" s="1" t="d">
        <v>2013-05-26</v>
      </c>
      <c r="F2801" t="s">
        <v>53</v>
      </c>
      <c r="G2801" s="1" t="d">
        <v>1962-11-12</v>
      </c>
      <c r="H2801">
        <v>53</v>
      </c>
      <c r="I2801" t="s">
        <v>54</v>
      </c>
      <c r="J2801" t="s">
        <v>102</v>
      </c>
      <c r="K2801">
        <v>0</v>
      </c>
      <c r="L2801">
        <v>0</v>
      </c>
      <c r="M2801">
        <v>0</v>
      </c>
      <c r="N2801">
        <v>1</v>
      </c>
      <c r="O2801">
        <v>283</v>
      </c>
      <c r="P2801" s="2" t="d">
        <v>2014-03-05T12:46:03.999999873340130025</v>
      </c>
      <c r="Q2801" s="2" t="d">
        <v>2014-04-07T03:13:22.99999974668026275</v>
      </c>
      <c r="R2801" t="s">
        <v>10603</v>
      </c>
      <c r="T2801" s="1" t="d">
        <v>2013-05-26</v>
      </c>
      <c r="U2801">
        <v>0</v>
      </c>
      <c r="V2801" t="s">
        <v>57</v>
      </c>
      <c r="W2801" t="s">
        <v>92</v>
      </c>
      <c r="X2801">
        <v>0</v>
      </c>
      <c r="AG2801">
        <v>0</v>
      </c>
      <c r="AL2801" t="s">
        <v>59</v>
      </c>
      <c r="AM2801">
        <v>3</v>
      </c>
      <c r="AN2801" t="s">
        <v>60</v>
      </c>
      <c r="AO2801" s="1" t="d">
        <v>2013-05-26</v>
      </c>
      <c r="AP2801" t="s">
        <v>61</v>
      </c>
      <c r="AQ2801">
        <v>1</v>
      </c>
      <c r="AR2801" t="s">
        <v>60</v>
      </c>
      <c r="AS2801" s="1" t="d">
        <v>2013-05-26</v>
      </c>
      <c r="AT2801" s="1" t="d">
        <v>2014-03-05</v>
      </c>
      <c r="AU2801" s="1" t="d">
        <v>2014-04-07</v>
      </c>
      <c r="AV2801">
        <v>1</v>
      </c>
      <c r="AW2801">
        <v>0</v>
      </c>
      <c r="AX2801">
        <v>283</v>
      </c>
      <c r="AY2801">
        <v>0</v>
      </c>
      <c r="AZ2801">
        <f t="shared" si="258"/>
        <v>0</v>
      </c>
      <c r="BA2801">
        <f t="shared" si="259"/>
        <v>1</v>
      </c>
      <c r="BB2801" s="3">
        <v>1</v>
      </c>
      <c r="BC2801" s="3">
        <v>0</v>
      </c>
      <c r="BD2801" s="3">
        <v>3</v>
      </c>
      <c r="BE2801">
        <f>IF(BD2801&gt;Summary!$C$2,1,0)</f>
        <v>0</v>
      </c>
      <c r="BF2801">
        <f t="shared" si="260"/>
        <v>0</v>
      </c>
      <c r="BG2801">
        <f t="shared" si="261"/>
        <v>1</v>
      </c>
      <c r="BH2801">
        <f t="shared" si="262"/>
        <v>0</v>
      </c>
      <c r="BI2801">
        <f t="shared" si="263"/>
        <v>0</v>
      </c>
    </row>
    <row r="2802" spans="1:61" x14ac:dyDescent="0.2">
      <c r="A2802">
        <v>4276</v>
      </c>
      <c r="B2802" t="s">
        <v>10604</v>
      </c>
      <c r="C2802" t="s">
        <v>10605</v>
      </c>
      <c r="D2802" t="s">
        <v>431</v>
      </c>
      <c r="E2802" s="1" t="d">
        <v>2014-08-08</v>
      </c>
      <c r="F2802" t="s">
        <v>53</v>
      </c>
      <c r="G2802" s="1" t="d">
        <v>1994-07-07</v>
      </c>
      <c r="H2802">
        <v>21</v>
      </c>
      <c r="I2802" t="s">
        <v>75</v>
      </c>
      <c r="J2802" t="s">
        <v>66</v>
      </c>
      <c r="K2802">
        <v>0</v>
      </c>
      <c r="L2802">
        <v>0</v>
      </c>
      <c r="M2802">
        <v>0</v>
      </c>
      <c r="N2802">
        <v>0</v>
      </c>
      <c r="O2802">
        <v>16</v>
      </c>
      <c r="P2802" s="2" t="d">
        <v>2014-08-24T05:26:00.00000026542693050</v>
      </c>
      <c r="Q2802" s="2" t="d">
        <v>2014-09-24T04:08:57.00000022072344825</v>
      </c>
      <c r="R2802" t="s">
        <v>10606</v>
      </c>
      <c r="S2802" s="1" t="d">
        <v>2014-08-07</v>
      </c>
      <c r="U2802">
        <v>1</v>
      </c>
      <c r="V2802" t="s">
        <v>57</v>
      </c>
      <c r="W2802" t="s">
        <v>71</v>
      </c>
      <c r="X2802">
        <v>1</v>
      </c>
      <c r="Y2802" t="s">
        <v>10607</v>
      </c>
      <c r="Z2802" t="s">
        <v>106</v>
      </c>
      <c r="AA2802">
        <v>0</v>
      </c>
      <c r="AB2802" s="1" t="d">
        <v>2014-08-24</v>
      </c>
      <c r="AC2802" t="s">
        <v>2516</v>
      </c>
      <c r="AD2802" s="1" t="d">
        <v>2014-08-24</v>
      </c>
      <c r="AE2802" s="1" t="d">
        <v>2014-09-24</v>
      </c>
      <c r="AG2802">
        <v>1</v>
      </c>
      <c r="AH2802" t="s">
        <v>10607</v>
      </c>
      <c r="AI2802" t="s">
        <v>106</v>
      </c>
      <c r="AJ2802" s="1" t="d">
        <v>2014-08-24</v>
      </c>
      <c r="AK2802" t="s">
        <v>2516</v>
      </c>
      <c r="AL2802" t="s">
        <v>59</v>
      </c>
      <c r="AM2802">
        <v>4</v>
      </c>
      <c r="AN2802" t="s">
        <v>60</v>
      </c>
      <c r="AO2802" s="1" t="d">
        <v>2014-08-08</v>
      </c>
      <c r="AP2802" t="s">
        <v>61</v>
      </c>
      <c r="AQ2802">
        <v>8</v>
      </c>
      <c r="AR2802" t="s">
        <v>86</v>
      </c>
      <c r="AS2802" s="1" t="d">
        <v>2014-08-08</v>
      </c>
      <c r="AT2802" s="1" t="d">
        <v>2014-08-24</v>
      </c>
      <c r="AU2802" s="1" t="d">
        <v>2014-09-24</v>
      </c>
      <c r="AV2802">
        <v>0</v>
      </c>
      <c r="AW2802">
        <v>0</v>
      </c>
      <c r="AX2802">
        <v>16</v>
      </c>
      <c r="AY2802">
        <v>1</v>
      </c>
      <c r="AZ2802">
        <f t="shared" si="258"/>
        <v>1</v>
      </c>
      <c r="BA2802">
        <f t="shared" si="259"/>
        <v>1</v>
      </c>
      <c r="BB2802" s="3">
        <v>1</v>
      </c>
      <c r="BC2802" s="3">
        <v>1</v>
      </c>
      <c r="BD2802" s="3">
        <v>4</v>
      </c>
      <c r="BE2802">
        <f>IF(BD2802&gt;Summary!$C$2,1,0)</f>
        <v>0</v>
      </c>
      <c r="BF2802">
        <f t="shared" si="260"/>
        <v>0</v>
      </c>
      <c r="BG2802">
        <f t="shared" si="261"/>
        <v>0</v>
      </c>
      <c r="BH2802">
        <f t="shared" si="262"/>
        <v>0</v>
      </c>
      <c r="BI2802">
        <f t="shared" si="263"/>
        <v>1</v>
      </c>
    </row>
    <row r="2803" spans="1:61" x14ac:dyDescent="0.2">
      <c r="A2803">
        <v>4280</v>
      </c>
      <c r="B2803" t="s">
        <v>10608</v>
      </c>
      <c r="C2803" t="s">
        <v>547</v>
      </c>
      <c r="D2803" t="s">
        <v>10609</v>
      </c>
      <c r="E2803" s="1" t="d">
        <v>2013-12-18</v>
      </c>
      <c r="F2803" t="s">
        <v>53</v>
      </c>
      <c r="G2803" s="1" t="d">
        <v>1986-09-12</v>
      </c>
      <c r="H2803">
        <v>29</v>
      </c>
      <c r="I2803" t="s">
        <v>65</v>
      </c>
      <c r="J2803" t="s">
        <v>161</v>
      </c>
      <c r="K2803">
        <v>0</v>
      </c>
      <c r="L2803">
        <v>0</v>
      </c>
      <c r="M2803">
        <v>0</v>
      </c>
      <c r="N2803">
        <v>1</v>
      </c>
      <c r="O2803">
        <v>-2</v>
      </c>
      <c r="P2803" s="2" t="d">
        <v>2013-12-16T09:49:43.99999975226819550</v>
      </c>
      <c r="Q2803" s="2" t="d">
        <v>2013-12-17T08:43:37.99999990034848425</v>
      </c>
      <c r="R2803" t="s">
        <v>10610</v>
      </c>
      <c r="S2803" s="1" t="d">
        <v>2013-12-16</v>
      </c>
      <c r="U2803">
        <v>2</v>
      </c>
      <c r="V2803" t="s">
        <v>97</v>
      </c>
      <c r="W2803" t="s">
        <v>738</v>
      </c>
      <c r="X2803">
        <v>0</v>
      </c>
      <c r="AG2803">
        <v>0</v>
      </c>
      <c r="AL2803" t="s">
        <v>59</v>
      </c>
      <c r="AM2803">
        <v>9</v>
      </c>
      <c r="AN2803" t="s">
        <v>86</v>
      </c>
      <c r="AO2803" s="1" t="d">
        <v>2013-12-18</v>
      </c>
      <c r="AP2803" t="s">
        <v>61</v>
      </c>
      <c r="AQ2803">
        <v>3</v>
      </c>
      <c r="AR2803" t="s">
        <v>60</v>
      </c>
      <c r="AS2803" s="1" t="d">
        <v>2013-12-18</v>
      </c>
      <c r="AT2803" s="1" t="d">
        <v>2013-12-16</v>
      </c>
      <c r="AU2803" s="1" t="d">
        <v>2013-12-17</v>
      </c>
      <c r="AV2803">
        <v>1</v>
      </c>
      <c r="AW2803">
        <v>0</v>
      </c>
      <c r="AX2803">
        <v>835</v>
      </c>
      <c r="AY2803">
        <v>0</v>
      </c>
      <c r="AZ2803">
        <f t="shared" si="258"/>
        <v>1</v>
      </c>
      <c r="BA2803">
        <f t="shared" si="259"/>
        <v>1</v>
      </c>
      <c r="BB2803" s="3">
        <v>1</v>
      </c>
      <c r="BC2803" s="3">
        <v>0</v>
      </c>
      <c r="BD2803" s="3">
        <v>9</v>
      </c>
      <c r="BE2803">
        <f>IF(BD2803&gt;Summary!$C$2,1,0)</f>
        <v>1</v>
      </c>
      <c r="BF2803">
        <f t="shared" si="260"/>
        <v>0</v>
      </c>
      <c r="BG2803">
        <f t="shared" si="261"/>
        <v>0</v>
      </c>
      <c r="BH2803">
        <f t="shared" si="262"/>
        <v>1</v>
      </c>
      <c r="BI2803">
        <f t="shared" si="263"/>
        <v>0</v>
      </c>
    </row>
    <row r="2804" spans="1:61" x14ac:dyDescent="0.2">
      <c r="A2804">
        <v>4281</v>
      </c>
      <c r="B2804" t="s">
        <v>10611</v>
      </c>
      <c r="C2804" t="s">
        <v>3591</v>
      </c>
      <c r="D2804" t="s">
        <v>7353</v>
      </c>
      <c r="E2804" s="1" t="d">
        <v>2013-11-14</v>
      </c>
      <c r="F2804" t="s">
        <v>53</v>
      </c>
      <c r="G2804" s="1" t="d">
        <v>1986-09-08</v>
      </c>
      <c r="H2804">
        <v>29</v>
      </c>
      <c r="I2804" t="s">
        <v>65</v>
      </c>
      <c r="J2804" t="s">
        <v>66</v>
      </c>
      <c r="K2804">
        <v>0</v>
      </c>
      <c r="L2804">
        <v>0</v>
      </c>
      <c r="M2804">
        <v>0</v>
      </c>
      <c r="N2804">
        <v>4</v>
      </c>
      <c r="O2804">
        <v>-26</v>
      </c>
      <c r="P2804" s="2" t="d">
        <v>2013-10-19T05:44:44.00000024121254400</v>
      </c>
      <c r="Q2804" s="2" t="d">
        <v>2013-10-20T05:26:24.999999823048710975</v>
      </c>
      <c r="R2804" t="s">
        <v>10612</v>
      </c>
      <c r="S2804" s="1" t="d">
        <v>2013-10-19</v>
      </c>
      <c r="U2804">
        <v>26</v>
      </c>
      <c r="V2804" t="s">
        <v>97</v>
      </c>
      <c r="W2804" t="s">
        <v>98</v>
      </c>
      <c r="X2804">
        <v>0</v>
      </c>
      <c r="AG2804">
        <v>0</v>
      </c>
      <c r="AL2804" t="s">
        <v>59</v>
      </c>
      <c r="AM2804">
        <v>4</v>
      </c>
      <c r="AN2804" t="s">
        <v>60</v>
      </c>
      <c r="AO2804" s="1" t="d">
        <v>2013-11-14</v>
      </c>
      <c r="AP2804" t="s">
        <v>61</v>
      </c>
      <c r="AQ2804">
        <v>2</v>
      </c>
      <c r="AR2804" t="s">
        <v>60</v>
      </c>
      <c r="AS2804" s="1" t="d">
        <v>2013-11-14</v>
      </c>
      <c r="AT2804" s="1" t="d">
        <v>2013-10-19</v>
      </c>
      <c r="AU2804" s="1" t="d">
        <v>2013-10-20</v>
      </c>
      <c r="AV2804">
        <v>4</v>
      </c>
      <c r="AW2804">
        <v>0</v>
      </c>
      <c r="AX2804">
        <v>869</v>
      </c>
      <c r="AY2804">
        <v>0</v>
      </c>
      <c r="AZ2804">
        <f t="shared" si="258"/>
        <v>1</v>
      </c>
      <c r="BA2804">
        <f t="shared" si="259"/>
        <v>1</v>
      </c>
      <c r="BB2804" s="3">
        <v>1</v>
      </c>
      <c r="BC2804" s="3">
        <v>0</v>
      </c>
      <c r="BD2804" s="3">
        <v>4</v>
      </c>
      <c r="BE2804">
        <f>IF(BD2804&gt;Summary!$C$2,1,0)</f>
        <v>0</v>
      </c>
      <c r="BF2804">
        <f t="shared" si="260"/>
        <v>0</v>
      </c>
      <c r="BG2804">
        <f t="shared" si="261"/>
        <v>1</v>
      </c>
      <c r="BH2804">
        <f t="shared" si="262"/>
        <v>0</v>
      </c>
      <c r="BI2804">
        <f t="shared" si="263"/>
        <v>0</v>
      </c>
    </row>
    <row r="2805" spans="1:61" x14ac:dyDescent="0.2">
      <c r="A2805">
        <v>4282</v>
      </c>
      <c r="B2805" t="s">
        <v>10613</v>
      </c>
      <c r="C2805" t="s">
        <v>887</v>
      </c>
      <c r="D2805" t="s">
        <v>446</v>
      </c>
      <c r="E2805" s="1" t="d">
        <v>2014-01-13</v>
      </c>
      <c r="F2805" t="s">
        <v>53</v>
      </c>
      <c r="G2805" s="1" t="d">
        <v>1994-09-25</v>
      </c>
      <c r="H2805">
        <v>21</v>
      </c>
      <c r="I2805" t="s">
        <v>75</v>
      </c>
      <c r="J2805" t="s">
        <v>161</v>
      </c>
      <c r="K2805">
        <v>0</v>
      </c>
      <c r="L2805">
        <v>0</v>
      </c>
      <c r="M2805">
        <v>0</v>
      </c>
      <c r="N2805">
        <v>0</v>
      </c>
      <c r="O2805">
        <v>0</v>
      </c>
      <c r="P2805" s="2" t="d">
        <v>2014-01-13T01:33:12.00000024866312550</v>
      </c>
      <c r="Q2805" s="2" t="d">
        <v>2014-01-14T01:25:50.00000002328306550</v>
      </c>
      <c r="R2805" t="s">
        <v>10614</v>
      </c>
      <c r="S2805" s="1" t="d">
        <v>2014-01-13</v>
      </c>
      <c r="U2805">
        <v>0</v>
      </c>
      <c r="V2805" t="s">
        <v>97</v>
      </c>
      <c r="W2805" t="s">
        <v>98</v>
      </c>
      <c r="X2805">
        <v>0</v>
      </c>
      <c r="AG2805">
        <v>0</v>
      </c>
      <c r="AL2805" t="s">
        <v>59</v>
      </c>
      <c r="AM2805">
        <v>3</v>
      </c>
      <c r="AN2805" t="s">
        <v>60</v>
      </c>
      <c r="AO2805" s="1" t="d">
        <v>2014-01-13</v>
      </c>
      <c r="AP2805" t="s">
        <v>61</v>
      </c>
      <c r="AQ2805">
        <v>6</v>
      </c>
      <c r="AR2805" t="s">
        <v>87</v>
      </c>
      <c r="AS2805" s="1" t="d">
        <v>2014-01-13</v>
      </c>
      <c r="AT2805" s="1" t="d">
        <v>2014-01-13</v>
      </c>
      <c r="AU2805" s="1" t="d">
        <v>2014-01-14</v>
      </c>
      <c r="AV2805">
        <v>0</v>
      </c>
      <c r="AW2805">
        <v>1</v>
      </c>
      <c r="AX2805">
        <v>809</v>
      </c>
      <c r="AY2805">
        <v>0</v>
      </c>
      <c r="AZ2805">
        <f t="shared" si="258"/>
        <v>1</v>
      </c>
      <c r="BA2805">
        <f t="shared" si="259"/>
        <v>1</v>
      </c>
      <c r="BB2805" s="3">
        <v>1</v>
      </c>
      <c r="BC2805" s="3">
        <v>0</v>
      </c>
      <c r="BD2805" s="3">
        <v>3</v>
      </c>
      <c r="BE2805">
        <f>IF(BD2805&gt;Summary!$C$2,1,0)</f>
        <v>0</v>
      </c>
      <c r="BF2805">
        <f t="shared" si="260"/>
        <v>0</v>
      </c>
      <c r="BG2805">
        <f t="shared" si="261"/>
        <v>1</v>
      </c>
      <c r="BH2805">
        <f t="shared" si="262"/>
        <v>0</v>
      </c>
      <c r="BI2805">
        <f t="shared" si="263"/>
        <v>0</v>
      </c>
    </row>
    <row r="2806" spans="1:61" x14ac:dyDescent="0.2">
      <c r="A2806">
        <v>4283</v>
      </c>
      <c r="B2806" t="s">
        <v>10615</v>
      </c>
      <c r="C2806" t="s">
        <v>10616</v>
      </c>
      <c r="D2806" t="s">
        <v>10617</v>
      </c>
      <c r="E2806" s="1" t="d">
        <v>2013-06-18</v>
      </c>
      <c r="F2806" t="s">
        <v>115</v>
      </c>
      <c r="G2806" s="1" t="d">
        <v>1991-10-10</v>
      </c>
      <c r="H2806">
        <v>24</v>
      </c>
      <c r="I2806" t="s">
        <v>75</v>
      </c>
      <c r="J2806" t="s">
        <v>66</v>
      </c>
      <c r="K2806">
        <v>0</v>
      </c>
      <c r="L2806">
        <v>0</v>
      </c>
      <c r="M2806">
        <v>0</v>
      </c>
      <c r="N2806">
        <v>2</v>
      </c>
      <c r="O2806">
        <v>569</v>
      </c>
      <c r="P2806" s="2" t="d">
        <v>2015-01-08T11:47:34.99999998137354625</v>
      </c>
      <c r="Q2806" s="2" t="d">
        <v>2015-01-16T08:46:50.00000014901160975</v>
      </c>
      <c r="R2806" t="s">
        <v>10618</v>
      </c>
      <c r="S2806" s="1" t="d">
        <v>2012-05-08</v>
      </c>
      <c r="U2806">
        <v>406</v>
      </c>
      <c r="V2806" t="s">
        <v>97</v>
      </c>
      <c r="W2806" t="s">
        <v>98</v>
      </c>
      <c r="X2806">
        <v>1</v>
      </c>
      <c r="Y2806" t="s">
        <v>10619</v>
      </c>
      <c r="Z2806" t="s">
        <v>79</v>
      </c>
      <c r="AA2806">
        <v>0</v>
      </c>
      <c r="AB2806" s="1" t="d">
        <v>2015-01-08</v>
      </c>
      <c r="AC2806" t="s">
        <v>158</v>
      </c>
      <c r="AD2806" s="1" t="d">
        <v>2015-01-08</v>
      </c>
      <c r="AE2806" s="1" t="d">
        <v>2015-01-16</v>
      </c>
      <c r="AG2806">
        <v>1</v>
      </c>
      <c r="AH2806" t="s">
        <v>10619</v>
      </c>
      <c r="AI2806" t="s">
        <v>106</v>
      </c>
      <c r="AJ2806" s="1" t="d">
        <v>2015-01-08</v>
      </c>
      <c r="AK2806" t="s">
        <v>124</v>
      </c>
      <c r="AL2806" t="s">
        <v>59</v>
      </c>
      <c r="AM2806">
        <v>7</v>
      </c>
      <c r="AN2806" t="s">
        <v>87</v>
      </c>
      <c r="AO2806" s="1" t="d">
        <v>2013-06-18</v>
      </c>
      <c r="AP2806" t="s">
        <v>61</v>
      </c>
      <c r="AQ2806">
        <v>5</v>
      </c>
      <c r="AR2806" t="s">
        <v>87</v>
      </c>
      <c r="AS2806" s="1" t="d">
        <v>2013-06-18</v>
      </c>
      <c r="AT2806" s="1" t="d">
        <v>2015-01-08</v>
      </c>
      <c r="AU2806" s="1" t="d">
        <v>2015-01-16</v>
      </c>
      <c r="AV2806">
        <v>2</v>
      </c>
      <c r="AW2806">
        <v>0</v>
      </c>
      <c r="AX2806">
        <v>569</v>
      </c>
      <c r="AY2806">
        <v>1</v>
      </c>
      <c r="AZ2806">
        <f t="shared" si="258"/>
        <v>0</v>
      </c>
      <c r="BA2806">
        <f t="shared" si="259"/>
        <v>1</v>
      </c>
      <c r="BB2806" s="3">
        <v>1</v>
      </c>
      <c r="BC2806" s="3">
        <v>1</v>
      </c>
      <c r="BD2806" s="3">
        <v>7</v>
      </c>
      <c r="BE2806">
        <f>IF(BD2806&gt;Summary!$C$2,1,0)</f>
        <v>1</v>
      </c>
      <c r="BF2806">
        <f t="shared" si="260"/>
        <v>1</v>
      </c>
      <c r="BG2806">
        <f t="shared" si="261"/>
        <v>0</v>
      </c>
      <c r="BH2806">
        <f t="shared" si="262"/>
        <v>0</v>
      </c>
      <c r="BI2806">
        <f t="shared" si="263"/>
        <v>0</v>
      </c>
    </row>
    <row r="2807" spans="1:61" x14ac:dyDescent="0.2">
      <c r="A2807">
        <v>4284</v>
      </c>
      <c r="B2807" t="s">
        <v>10620</v>
      </c>
      <c r="C2807" t="s">
        <v>557</v>
      </c>
      <c r="D2807" t="s">
        <v>1423</v>
      </c>
      <c r="E2807" s="1" t="d">
        <v>2013-12-22</v>
      </c>
      <c r="F2807" t="s">
        <v>53</v>
      </c>
      <c r="G2807" s="1" t="d">
        <v>1963-04-08</v>
      </c>
      <c r="H2807">
        <v>53</v>
      </c>
      <c r="I2807" t="s">
        <v>54</v>
      </c>
      <c r="J2807" t="s">
        <v>55</v>
      </c>
      <c r="K2807">
        <v>0</v>
      </c>
      <c r="L2807">
        <v>0</v>
      </c>
      <c r="M2807">
        <v>0</v>
      </c>
      <c r="N2807">
        <v>4</v>
      </c>
      <c r="O2807">
        <v>-1</v>
      </c>
      <c r="P2807" s="2" t="d">
        <v>2013-12-21T11:39:08.99999988265335825</v>
      </c>
      <c r="Q2807" s="2" t="d">
        <v>2013-12-22T01:21:27.99999975599348625</v>
      </c>
      <c r="R2807" t="s">
        <v>10621</v>
      </c>
      <c r="S2807" s="1" t="d">
        <v>2013-12-21</v>
      </c>
      <c r="U2807">
        <v>1</v>
      </c>
      <c r="V2807" t="s">
        <v>97</v>
      </c>
      <c r="W2807" t="s">
        <v>1533</v>
      </c>
      <c r="X2807">
        <v>1</v>
      </c>
      <c r="Y2807" t="s">
        <v>10622</v>
      </c>
      <c r="Z2807" t="s">
        <v>135</v>
      </c>
      <c r="AB2807" s="1" t="d">
        <v>2015-05-29</v>
      </c>
      <c r="AC2807" t="s">
        <v>201</v>
      </c>
      <c r="AG2807">
        <v>0</v>
      </c>
      <c r="AL2807" t="s">
        <v>59</v>
      </c>
      <c r="AM2807">
        <v>1</v>
      </c>
      <c r="AN2807" t="s">
        <v>60</v>
      </c>
      <c r="AO2807" s="1" t="d">
        <v>2013-12-22</v>
      </c>
      <c r="AP2807" t="s">
        <v>61</v>
      </c>
      <c r="AQ2807">
        <v>1</v>
      </c>
      <c r="AR2807" t="s">
        <v>60</v>
      </c>
      <c r="AS2807" s="1" t="d">
        <v>2013-12-22</v>
      </c>
      <c r="AT2807" s="1" t="d">
        <v>2013-12-21</v>
      </c>
      <c r="AU2807" s="1" t="d">
        <v>2013-12-22</v>
      </c>
      <c r="AV2807">
        <v>4</v>
      </c>
      <c r="AW2807">
        <v>0</v>
      </c>
      <c r="AX2807">
        <v>523</v>
      </c>
      <c r="AY2807">
        <v>1</v>
      </c>
      <c r="AZ2807">
        <f t="shared" si="258"/>
        <v>1</v>
      </c>
      <c r="BA2807">
        <f t="shared" si="259"/>
        <v>1</v>
      </c>
      <c r="BB2807" s="3">
        <v>1</v>
      </c>
      <c r="BC2807" s="3">
        <v>1</v>
      </c>
      <c r="BD2807" s="3">
        <v>1</v>
      </c>
      <c r="BE2807">
        <f>IF(BD2807&gt;Summary!$C$2,1,0)</f>
        <v>0</v>
      </c>
      <c r="BF2807">
        <f t="shared" si="260"/>
        <v>0</v>
      </c>
      <c r="BG2807">
        <f t="shared" si="261"/>
        <v>0</v>
      </c>
      <c r="BH2807">
        <f t="shared" si="262"/>
        <v>0</v>
      </c>
      <c r="BI2807">
        <f t="shared" si="263"/>
        <v>1</v>
      </c>
    </row>
    <row r="2808" spans="1:61" x14ac:dyDescent="0.2">
      <c r="A2808">
        <v>4288</v>
      </c>
      <c r="B2808" t="s">
        <v>10623</v>
      </c>
      <c r="C2808" t="s">
        <v>1832</v>
      </c>
      <c r="D2808" t="s">
        <v>10624</v>
      </c>
      <c r="E2808" s="1" t="d">
        <v>2013-08-06</v>
      </c>
      <c r="F2808" t="s">
        <v>53</v>
      </c>
      <c r="G2808" s="1" t="d">
        <v>1964-12-17</v>
      </c>
      <c r="H2808">
        <v>51</v>
      </c>
      <c r="I2808" t="s">
        <v>54</v>
      </c>
      <c r="J2808" t="s">
        <v>102</v>
      </c>
      <c r="K2808">
        <v>0</v>
      </c>
      <c r="L2808">
        <v>0</v>
      </c>
      <c r="M2808">
        <v>0</v>
      </c>
      <c r="N2808">
        <v>2</v>
      </c>
      <c r="O2808">
        <v>0</v>
      </c>
      <c r="P2808" s="2" t="d">
        <v>2013-08-06T04:40:39.99999999068677650</v>
      </c>
      <c r="Q2808" s="2" t="d">
        <v>2013-08-29T04:07:36.999999750405550125</v>
      </c>
      <c r="R2808" t="s">
        <v>10625</v>
      </c>
      <c r="S2808" s="1" t="d">
        <v>2013-08-05</v>
      </c>
      <c r="U2808">
        <v>1</v>
      </c>
      <c r="V2808" t="s">
        <v>57</v>
      </c>
      <c r="W2808" t="s">
        <v>324</v>
      </c>
      <c r="X2808">
        <v>0</v>
      </c>
      <c r="AG2808">
        <v>0</v>
      </c>
      <c r="AL2808" t="s">
        <v>59</v>
      </c>
      <c r="AM2808">
        <v>1</v>
      </c>
      <c r="AN2808" t="s">
        <v>60</v>
      </c>
      <c r="AO2808" s="1" t="d">
        <v>2013-08-06</v>
      </c>
      <c r="AP2808" t="s">
        <v>61</v>
      </c>
      <c r="AQ2808">
        <v>1</v>
      </c>
      <c r="AR2808" t="s">
        <v>60</v>
      </c>
      <c r="AS2808" s="1" t="d">
        <v>2013-08-06</v>
      </c>
      <c r="AT2808" s="1" t="d">
        <v>2013-08-06</v>
      </c>
      <c r="AU2808" s="1" t="d">
        <v>2013-08-29</v>
      </c>
      <c r="AV2808">
        <v>2</v>
      </c>
      <c r="AW2808">
        <v>23</v>
      </c>
      <c r="AX2808">
        <v>969</v>
      </c>
      <c r="AY2808">
        <v>0</v>
      </c>
      <c r="AZ2808">
        <f t="shared" si="258"/>
        <v>1</v>
      </c>
      <c r="BA2808">
        <f t="shared" si="259"/>
        <v>1</v>
      </c>
      <c r="BB2808" s="3">
        <v>1</v>
      </c>
      <c r="BC2808" s="3">
        <v>0</v>
      </c>
      <c r="BD2808" s="3">
        <v>1</v>
      </c>
      <c r="BE2808">
        <f>IF(BD2808&gt;Summary!$C$2,1,0)</f>
        <v>0</v>
      </c>
      <c r="BF2808">
        <f t="shared" si="260"/>
        <v>0</v>
      </c>
      <c r="BG2808">
        <f t="shared" si="261"/>
        <v>1</v>
      </c>
      <c r="BH2808">
        <f t="shared" si="262"/>
        <v>0</v>
      </c>
      <c r="BI2808">
        <f t="shared" si="263"/>
        <v>0</v>
      </c>
    </row>
    <row r="2809" spans="1:61" x14ac:dyDescent="0.2">
      <c r="A2809">
        <v>4290</v>
      </c>
      <c r="B2809" t="s">
        <v>10626</v>
      </c>
      <c r="C2809" t="s">
        <v>477</v>
      </c>
      <c r="D2809" t="s">
        <v>10627</v>
      </c>
      <c r="E2809" s="1" t="d">
        <v>2013-01-10</v>
      </c>
      <c r="F2809" t="s">
        <v>53</v>
      </c>
      <c r="G2809" s="1" t="d">
        <v>1986-12-19</v>
      </c>
      <c r="H2809">
        <v>29</v>
      </c>
      <c r="I2809" t="s">
        <v>65</v>
      </c>
      <c r="J2809" t="s">
        <v>66</v>
      </c>
      <c r="K2809">
        <v>0</v>
      </c>
      <c r="L2809">
        <v>0</v>
      </c>
      <c r="M2809">
        <v>0</v>
      </c>
      <c r="N2809">
        <v>1</v>
      </c>
      <c r="O2809">
        <v>0</v>
      </c>
      <c r="P2809" s="2" t="d">
        <v>2013-01-10T03:43:24.00000018998980800</v>
      </c>
      <c r="Q2809" s="2" t="d">
        <v>2013-01-10T07:10:01.99999969918281075</v>
      </c>
      <c r="R2809" t="s">
        <v>10628</v>
      </c>
      <c r="S2809" s="1" t="d">
        <v>2013-01-10</v>
      </c>
      <c r="U2809">
        <v>0</v>
      </c>
      <c r="V2809" t="s">
        <v>97</v>
      </c>
      <c r="W2809" t="s">
        <v>218</v>
      </c>
      <c r="X2809">
        <v>0</v>
      </c>
      <c r="AG2809">
        <v>0</v>
      </c>
      <c r="AL2809" t="s">
        <v>59</v>
      </c>
      <c r="AM2809">
        <v>1</v>
      </c>
      <c r="AN2809" t="s">
        <v>60</v>
      </c>
      <c r="AO2809" s="1" t="d">
        <v>2013-01-10</v>
      </c>
      <c r="AP2809" t="s">
        <v>61</v>
      </c>
      <c r="AQ2809">
        <v>2</v>
      </c>
      <c r="AR2809" t="s">
        <v>60</v>
      </c>
      <c r="AS2809" s="1" t="d">
        <v>2013-01-10</v>
      </c>
      <c r="AT2809" s="1" t="d">
        <v>2013-01-10</v>
      </c>
      <c r="AU2809" s="1" t="d">
        <v>2013-01-10</v>
      </c>
      <c r="AV2809">
        <v>1</v>
      </c>
      <c r="AW2809">
        <v>0</v>
      </c>
      <c r="AX2809">
        <v>1177</v>
      </c>
      <c r="AY2809">
        <v>0</v>
      </c>
      <c r="AZ2809">
        <f t="shared" si="258"/>
        <v>1</v>
      </c>
      <c r="BA2809">
        <f t="shared" si="259"/>
        <v>1</v>
      </c>
      <c r="BB2809" s="3">
        <v>1</v>
      </c>
      <c r="BC2809" s="3">
        <v>0</v>
      </c>
      <c r="BD2809" s="3">
        <v>1</v>
      </c>
      <c r="BE2809">
        <f>IF(BD2809&gt;Summary!$C$2,1,0)</f>
        <v>0</v>
      </c>
      <c r="BF2809">
        <f t="shared" si="260"/>
        <v>0</v>
      </c>
      <c r="BG2809">
        <f t="shared" si="261"/>
        <v>1</v>
      </c>
      <c r="BH2809">
        <f t="shared" si="262"/>
        <v>0</v>
      </c>
      <c r="BI2809">
        <f t="shared" si="263"/>
        <v>0</v>
      </c>
    </row>
    <row r="2810" spans="1:61" x14ac:dyDescent="0.2">
      <c r="A2810">
        <v>4292</v>
      </c>
      <c r="B2810" t="s">
        <v>10629</v>
      </c>
      <c r="C2810" t="s">
        <v>1660</v>
      </c>
      <c r="D2810" t="s">
        <v>10630</v>
      </c>
      <c r="E2810" s="1" t="d">
        <v>2013-04-26</v>
      </c>
      <c r="F2810" t="s">
        <v>115</v>
      </c>
      <c r="G2810" s="1" t="d">
        <v>1991-12-10</v>
      </c>
      <c r="H2810">
        <v>24</v>
      </c>
      <c r="I2810" t="s">
        <v>75</v>
      </c>
      <c r="J2810" t="s">
        <v>55</v>
      </c>
      <c r="K2810">
        <v>0</v>
      </c>
      <c r="L2810">
        <v>0</v>
      </c>
      <c r="M2810">
        <v>0</v>
      </c>
      <c r="N2810">
        <v>0</v>
      </c>
      <c r="O2810">
        <v>0</v>
      </c>
      <c r="P2810" s="2" t="d">
        <v>2013-04-26T05:00:40.00000013038516275</v>
      </c>
      <c r="Q2810" s="2" t="d">
        <v>2013-04-26T08:04:26.000000154599547225</v>
      </c>
      <c r="R2810" t="s">
        <v>10631</v>
      </c>
      <c r="S2810" s="1" t="d">
        <v>2013-04-25</v>
      </c>
      <c r="U2810">
        <v>1</v>
      </c>
      <c r="V2810" t="s">
        <v>57</v>
      </c>
      <c r="W2810" t="s">
        <v>1533</v>
      </c>
      <c r="X2810">
        <v>0</v>
      </c>
      <c r="AG2810">
        <v>0</v>
      </c>
      <c r="AL2810" t="s">
        <v>59</v>
      </c>
      <c r="AM2810">
        <v>5</v>
      </c>
      <c r="AN2810" t="s">
        <v>87</v>
      </c>
      <c r="AO2810" s="1" t="d">
        <v>2013-04-26</v>
      </c>
      <c r="AP2810" t="s">
        <v>61</v>
      </c>
      <c r="AQ2810">
        <v>5</v>
      </c>
      <c r="AR2810" t="s">
        <v>87</v>
      </c>
      <c r="AS2810" s="1" t="d">
        <v>2013-04-26</v>
      </c>
      <c r="AT2810" s="1" t="d">
        <v>2013-04-26</v>
      </c>
      <c r="AU2810" s="1" t="d">
        <v>2013-04-26</v>
      </c>
      <c r="AV2810">
        <v>0</v>
      </c>
      <c r="AW2810">
        <v>0</v>
      </c>
      <c r="AX2810">
        <v>1071</v>
      </c>
      <c r="AY2810">
        <v>0</v>
      </c>
      <c r="AZ2810">
        <f t="shared" si="258"/>
        <v>1</v>
      </c>
      <c r="BA2810">
        <f t="shared" si="259"/>
        <v>1</v>
      </c>
      <c r="BB2810" s="3">
        <v>1</v>
      </c>
      <c r="BC2810" s="3">
        <v>0</v>
      </c>
      <c r="BD2810" s="3">
        <v>5</v>
      </c>
      <c r="BE2810">
        <f>IF(BD2810&gt;Summary!$C$2,1,0)</f>
        <v>0</v>
      </c>
      <c r="BF2810">
        <f t="shared" si="260"/>
        <v>0</v>
      </c>
      <c r="BG2810">
        <f t="shared" si="261"/>
        <v>1</v>
      </c>
      <c r="BH2810">
        <f t="shared" si="262"/>
        <v>0</v>
      </c>
      <c r="BI2810">
        <f t="shared" si="263"/>
        <v>0</v>
      </c>
    </row>
    <row r="2811" spans="1:61" x14ac:dyDescent="0.2">
      <c r="A2811">
        <v>4293</v>
      </c>
      <c r="B2811" t="s">
        <v>10632</v>
      </c>
      <c r="C2811" t="s">
        <v>1442</v>
      </c>
      <c r="D2811" t="s">
        <v>10633</v>
      </c>
      <c r="E2811" s="1" t="d">
        <v>2013-05-04</v>
      </c>
      <c r="F2811" t="s">
        <v>53</v>
      </c>
      <c r="G2811" s="1" t="d">
        <v>1992-01-03</v>
      </c>
      <c r="H2811">
        <v>24</v>
      </c>
      <c r="I2811" t="s">
        <v>75</v>
      </c>
      <c r="J2811" t="s">
        <v>55</v>
      </c>
      <c r="K2811">
        <v>0</v>
      </c>
      <c r="L2811">
        <v>1</v>
      </c>
      <c r="M2811">
        <v>9</v>
      </c>
      <c r="N2811">
        <v>2</v>
      </c>
      <c r="O2811">
        <v>-1</v>
      </c>
      <c r="P2811" s="2" t="d">
        <v>2013-05-03T04:21:03.99999980349093825</v>
      </c>
      <c r="Q2811" s="2" t="d">
        <v>2013-12-31T03:15:29.00000028312206325</v>
      </c>
      <c r="R2811" t="s">
        <v>10634</v>
      </c>
      <c r="S2811" s="1" t="d">
        <v>2013-05-03</v>
      </c>
      <c r="U2811">
        <v>1</v>
      </c>
      <c r="V2811" t="s">
        <v>57</v>
      </c>
      <c r="W2811" t="s">
        <v>77</v>
      </c>
      <c r="X2811">
        <v>1</v>
      </c>
      <c r="Y2811" t="s">
        <v>10635</v>
      </c>
      <c r="Z2811" t="s">
        <v>79</v>
      </c>
      <c r="AA2811">
        <v>1</v>
      </c>
      <c r="AB2811" s="1" t="d">
        <v>2014-04-26</v>
      </c>
      <c r="AC2811" t="s">
        <v>213</v>
      </c>
      <c r="AD2811" s="1" t="d">
        <v>2014-04-27</v>
      </c>
      <c r="AE2811" s="1" t="d">
        <v>2014-04-27</v>
      </c>
      <c r="AG2811">
        <v>0</v>
      </c>
      <c r="AL2811" t="s">
        <v>59</v>
      </c>
      <c r="AM2811">
        <v>10</v>
      </c>
      <c r="AN2811" t="s">
        <v>86</v>
      </c>
      <c r="AO2811" s="1" t="d">
        <v>2013-05-04</v>
      </c>
      <c r="AP2811" t="s">
        <v>61</v>
      </c>
      <c r="AQ2811">
        <v>9</v>
      </c>
      <c r="AR2811" t="s">
        <v>86</v>
      </c>
      <c r="AS2811" s="1" t="d">
        <v>2013-05-04</v>
      </c>
      <c r="AT2811" s="1" t="d">
        <v>2013-05-03</v>
      </c>
      <c r="AU2811" s="1" t="d">
        <v>2013-12-31</v>
      </c>
      <c r="AV2811">
        <v>2</v>
      </c>
      <c r="AW2811">
        <v>241</v>
      </c>
      <c r="AX2811">
        <v>357</v>
      </c>
      <c r="AY2811">
        <v>1</v>
      </c>
      <c r="AZ2811">
        <f t="shared" si="258"/>
        <v>1</v>
      </c>
      <c r="BA2811">
        <f t="shared" si="259"/>
        <v>1</v>
      </c>
      <c r="BB2811" s="3">
        <v>1</v>
      </c>
      <c r="BC2811" s="3">
        <v>1</v>
      </c>
      <c r="BD2811" s="3">
        <v>10</v>
      </c>
      <c r="BE2811">
        <f>IF(BD2811&gt;Summary!$C$2,1,0)</f>
        <v>1</v>
      </c>
      <c r="BF2811">
        <f t="shared" si="260"/>
        <v>1</v>
      </c>
      <c r="BG2811">
        <f t="shared" si="261"/>
        <v>0</v>
      </c>
      <c r="BH2811">
        <f t="shared" si="262"/>
        <v>0</v>
      </c>
      <c r="BI2811">
        <f t="shared" si="263"/>
        <v>0</v>
      </c>
    </row>
    <row r="2812" spans="1:61" x14ac:dyDescent="0.2">
      <c r="A2812">
        <v>4296</v>
      </c>
      <c r="B2812" t="s">
        <v>10636</v>
      </c>
      <c r="C2812" t="s">
        <v>1522</v>
      </c>
      <c r="D2812" t="s">
        <v>10637</v>
      </c>
      <c r="E2812" s="1" t="d">
        <v>2013-02-21</v>
      </c>
      <c r="F2812" t="s">
        <v>53</v>
      </c>
      <c r="G2812" s="1" t="d">
        <v>1978-11-24</v>
      </c>
      <c r="H2812">
        <v>37</v>
      </c>
      <c r="I2812" t="s">
        <v>65</v>
      </c>
      <c r="J2812" t="s">
        <v>161</v>
      </c>
      <c r="K2812">
        <v>0</v>
      </c>
      <c r="L2812">
        <v>0</v>
      </c>
      <c r="M2812">
        <v>0</v>
      </c>
      <c r="N2812">
        <v>5</v>
      </c>
      <c r="O2812">
        <v>-1</v>
      </c>
      <c r="P2812" s="2" t="d">
        <v>2013-02-20T05:14:02.00000027194619100</v>
      </c>
      <c r="Q2812" s="2" t="d">
        <v>2013-02-21T09:26:46.00000012200326025</v>
      </c>
      <c r="R2812" t="s">
        <v>10638</v>
      </c>
      <c r="S2812" s="1" t="d">
        <v>2013-02-20</v>
      </c>
      <c r="U2812">
        <v>1</v>
      </c>
      <c r="V2812" t="s">
        <v>57</v>
      </c>
      <c r="W2812" t="s">
        <v>172</v>
      </c>
      <c r="X2812">
        <v>0</v>
      </c>
      <c r="AG2812">
        <v>0</v>
      </c>
      <c r="AL2812" t="s">
        <v>59</v>
      </c>
      <c r="AM2812">
        <v>2</v>
      </c>
      <c r="AN2812" t="s">
        <v>60</v>
      </c>
      <c r="AO2812" s="1" t="d">
        <v>2013-02-21</v>
      </c>
      <c r="AP2812" t="s">
        <v>61</v>
      </c>
      <c r="AQ2812">
        <v>1</v>
      </c>
      <c r="AR2812" t="s">
        <v>60</v>
      </c>
      <c r="AS2812" s="1" t="d">
        <v>2013-02-21</v>
      </c>
      <c r="AT2812" s="1" t="d">
        <v>2013-02-20</v>
      </c>
      <c r="AU2812" s="1" t="d">
        <v>2013-02-21</v>
      </c>
      <c r="AV2812">
        <v>5</v>
      </c>
      <c r="AW2812">
        <v>0</v>
      </c>
      <c r="AX2812">
        <v>1135</v>
      </c>
      <c r="AY2812">
        <v>0</v>
      </c>
      <c r="AZ2812">
        <f t="shared" si="258"/>
        <v>1</v>
      </c>
      <c r="BA2812">
        <f t="shared" si="259"/>
        <v>1</v>
      </c>
      <c r="BB2812" s="3">
        <v>1</v>
      </c>
      <c r="BC2812" s="3">
        <v>0</v>
      </c>
      <c r="BD2812" s="3">
        <v>2</v>
      </c>
      <c r="BE2812">
        <f>IF(BD2812&gt;Summary!$C$2,1,0)</f>
        <v>0</v>
      </c>
      <c r="BF2812">
        <f t="shared" si="260"/>
        <v>0</v>
      </c>
      <c r="BG2812">
        <f t="shared" si="261"/>
        <v>1</v>
      </c>
      <c r="BH2812">
        <f t="shared" si="262"/>
        <v>0</v>
      </c>
      <c r="BI2812">
        <f t="shared" si="263"/>
        <v>0</v>
      </c>
    </row>
    <row r="2813" spans="1:61" x14ac:dyDescent="0.2">
      <c r="A2813">
        <v>4297</v>
      </c>
      <c r="B2813" t="s">
        <v>10639</v>
      </c>
      <c r="C2813" t="s">
        <v>2442</v>
      </c>
      <c r="D2813" t="s">
        <v>339</v>
      </c>
      <c r="E2813" s="1" t="d">
        <v>2014-10-24</v>
      </c>
      <c r="F2813" t="s">
        <v>53</v>
      </c>
      <c r="G2813" s="1" t="d">
        <v>1996-02-08</v>
      </c>
      <c r="H2813">
        <v>20</v>
      </c>
      <c r="I2813" t="s">
        <v>75</v>
      </c>
      <c r="J2813" t="s">
        <v>102</v>
      </c>
      <c r="K2813">
        <v>0</v>
      </c>
      <c r="L2813">
        <v>0</v>
      </c>
      <c r="M2813">
        <v>0</v>
      </c>
      <c r="N2813">
        <v>0</v>
      </c>
      <c r="O2813">
        <v>-1</v>
      </c>
      <c r="P2813" s="2" t="d">
        <v>2014-10-23T04:53:27.999999728053808325</v>
      </c>
      <c r="Q2813" s="2" t="d">
        <v>2014-10-23T09:14:19.99999986961483725</v>
      </c>
      <c r="R2813" t="s">
        <v>10640</v>
      </c>
      <c r="S2813" s="1" t="d">
        <v>2014-10-23</v>
      </c>
      <c r="U2813">
        <v>1</v>
      </c>
      <c r="V2813" t="s">
        <v>57</v>
      </c>
      <c r="W2813" t="s">
        <v>10641</v>
      </c>
      <c r="X2813">
        <v>1</v>
      </c>
      <c r="Y2813" t="s">
        <v>10642</v>
      </c>
      <c r="Z2813" t="s">
        <v>70</v>
      </c>
      <c r="AA2813">
        <v>1</v>
      </c>
      <c r="AB2813" s="1" t="d">
        <v>2015-08-02</v>
      </c>
      <c r="AC2813" t="s">
        <v>167</v>
      </c>
      <c r="AD2813" s="1" t="d">
        <v>2015-08-03</v>
      </c>
      <c r="AE2813" s="1" t="d">
        <v>2015-08-04</v>
      </c>
      <c r="AG2813">
        <v>0</v>
      </c>
      <c r="AL2813" t="s">
        <v>59</v>
      </c>
      <c r="AM2813">
        <v>9</v>
      </c>
      <c r="AN2813" t="s">
        <v>86</v>
      </c>
      <c r="AO2813" s="1" t="d">
        <v>2014-10-24</v>
      </c>
      <c r="AP2813" t="s">
        <v>61</v>
      </c>
      <c r="AQ2813">
        <v>7</v>
      </c>
      <c r="AR2813" t="s">
        <v>87</v>
      </c>
      <c r="AS2813" s="1" t="d">
        <v>2014-10-24</v>
      </c>
      <c r="AT2813" s="1" t="d">
        <v>2016-03-26</v>
      </c>
      <c r="AU2813" s="1" t="d">
        <v>2016-03-27</v>
      </c>
      <c r="AV2813">
        <v>0</v>
      </c>
      <c r="AW2813">
        <v>0</v>
      </c>
      <c r="AX2813">
        <v>282</v>
      </c>
      <c r="AY2813">
        <v>1</v>
      </c>
      <c r="AZ2813">
        <f t="shared" si="258"/>
        <v>1</v>
      </c>
      <c r="BA2813">
        <f t="shared" si="259"/>
        <v>1</v>
      </c>
      <c r="BB2813" s="3">
        <v>1</v>
      </c>
      <c r="BC2813" s="3">
        <v>1</v>
      </c>
      <c r="BD2813" s="3">
        <v>9</v>
      </c>
      <c r="BE2813">
        <f>IF(BD2813&gt;Summary!$C$2,1,0)</f>
        <v>1</v>
      </c>
      <c r="BF2813">
        <f t="shared" si="260"/>
        <v>1</v>
      </c>
      <c r="BG2813">
        <f t="shared" si="261"/>
        <v>0</v>
      </c>
      <c r="BH2813">
        <f t="shared" si="262"/>
        <v>0</v>
      </c>
      <c r="BI2813">
        <f t="shared" si="263"/>
        <v>0</v>
      </c>
    </row>
    <row r="2814" spans="1:61" x14ac:dyDescent="0.2">
      <c r="A2814">
        <v>4298</v>
      </c>
      <c r="B2814" t="s">
        <v>10643</v>
      </c>
      <c r="C2814" t="s">
        <v>364</v>
      </c>
      <c r="D2814" t="s">
        <v>10644</v>
      </c>
      <c r="E2814" s="1" t="d">
        <v>2013-10-14</v>
      </c>
      <c r="F2814" t="s">
        <v>115</v>
      </c>
      <c r="G2814" s="1" t="d">
        <v>1962-02-28</v>
      </c>
      <c r="H2814">
        <v>54</v>
      </c>
      <c r="I2814" t="s">
        <v>54</v>
      </c>
      <c r="J2814" t="s">
        <v>161</v>
      </c>
      <c r="K2814">
        <v>0</v>
      </c>
      <c r="L2814">
        <v>0</v>
      </c>
      <c r="M2814">
        <v>0</v>
      </c>
      <c r="N2814">
        <v>2</v>
      </c>
      <c r="R2814" t="s">
        <v>10645</v>
      </c>
      <c r="S2814" s="1" t="d">
        <v>2011-09-14</v>
      </c>
      <c r="U2814">
        <v>761</v>
      </c>
      <c r="V2814" t="s">
        <v>97</v>
      </c>
      <c r="W2814" t="s">
        <v>136</v>
      </c>
      <c r="X2814">
        <v>0</v>
      </c>
      <c r="AG2814">
        <v>0</v>
      </c>
      <c r="AL2814" t="s">
        <v>59</v>
      </c>
      <c r="AM2814">
        <v>1</v>
      </c>
      <c r="AN2814" t="s">
        <v>60</v>
      </c>
      <c r="AO2814" s="1" t="d">
        <v>2013-10-14</v>
      </c>
      <c r="AP2814" t="s">
        <v>61</v>
      </c>
      <c r="AQ2814">
        <v>1</v>
      </c>
      <c r="AR2814" t="s">
        <v>60</v>
      </c>
      <c r="AS2814" s="1" t="d">
        <v>2013-10-14</v>
      </c>
      <c r="AV2814">
        <v>2</v>
      </c>
      <c r="AW2814">
        <v>0</v>
      </c>
      <c r="AX2814">
        <v>900</v>
      </c>
      <c r="AY2814">
        <v>0</v>
      </c>
      <c r="AZ2814">
        <f t="shared" si="258"/>
        <v>1</v>
      </c>
      <c r="BA2814">
        <f t="shared" si="259"/>
        <v>0</v>
      </c>
      <c r="BB2814" s="3">
        <v>1</v>
      </c>
      <c r="BC2814" s="3">
        <v>0</v>
      </c>
      <c r="BD2814" s="3">
        <v>1</v>
      </c>
      <c r="BE2814">
        <f>IF(BD2814&gt;Summary!$C$2,1,0)</f>
        <v>0</v>
      </c>
      <c r="BF2814">
        <f t="shared" si="260"/>
        <v>0</v>
      </c>
      <c r="BG2814">
        <f t="shared" si="261"/>
        <v>1</v>
      </c>
      <c r="BH2814">
        <f t="shared" si="262"/>
        <v>0</v>
      </c>
      <c r="BI2814">
        <f t="shared" si="263"/>
        <v>0</v>
      </c>
    </row>
    <row r="2815" spans="1:61" x14ac:dyDescent="0.2">
      <c r="A2815">
        <v>4299</v>
      </c>
      <c r="B2815" t="s">
        <v>10646</v>
      </c>
      <c r="C2815" t="s">
        <v>10647</v>
      </c>
      <c r="D2815" t="s">
        <v>5372</v>
      </c>
      <c r="E2815" s="1" t="d">
        <v>2013-04-09</v>
      </c>
      <c r="F2815" t="s">
        <v>115</v>
      </c>
      <c r="G2815" s="1" t="d">
        <v>1964-11-17</v>
      </c>
      <c r="H2815">
        <v>51</v>
      </c>
      <c r="I2815" t="s">
        <v>54</v>
      </c>
      <c r="J2815" t="s">
        <v>102</v>
      </c>
      <c r="K2815">
        <v>0</v>
      </c>
      <c r="L2815">
        <v>0</v>
      </c>
      <c r="M2815">
        <v>0</v>
      </c>
      <c r="N2815">
        <v>14</v>
      </c>
      <c r="R2815" t="s">
        <v>10648</v>
      </c>
      <c r="S2815" s="1" t="d">
        <v>2012-06-01</v>
      </c>
      <c r="U2815">
        <v>312</v>
      </c>
      <c r="V2815" t="s">
        <v>57</v>
      </c>
      <c r="W2815" t="s">
        <v>10649</v>
      </c>
      <c r="X2815">
        <v>0</v>
      </c>
      <c r="AG2815">
        <v>0</v>
      </c>
      <c r="AL2815" t="s">
        <v>59</v>
      </c>
      <c r="AM2815">
        <v>9</v>
      </c>
      <c r="AN2815" t="s">
        <v>86</v>
      </c>
      <c r="AO2815" s="1" t="d">
        <v>2013-04-09</v>
      </c>
      <c r="AP2815" t="s">
        <v>61</v>
      </c>
      <c r="AQ2815">
        <v>6</v>
      </c>
      <c r="AR2815" t="s">
        <v>87</v>
      </c>
      <c r="AS2815" s="1" t="d">
        <v>2013-04-09</v>
      </c>
      <c r="AT2815" s="1" t="d">
        <v>2001-02-14</v>
      </c>
      <c r="AU2815" s="1" t="d">
        <v>2001-11-04</v>
      </c>
      <c r="AV2815">
        <v>14</v>
      </c>
      <c r="AW2815">
        <v>0</v>
      </c>
      <c r="AX2815">
        <v>1088</v>
      </c>
      <c r="AY2815">
        <v>0</v>
      </c>
      <c r="AZ2815">
        <f t="shared" si="258"/>
        <v>1</v>
      </c>
      <c r="BA2815">
        <f t="shared" si="259"/>
        <v>0</v>
      </c>
      <c r="BB2815" s="3">
        <v>1</v>
      </c>
      <c r="BC2815" s="3">
        <v>0</v>
      </c>
      <c r="BD2815" s="3">
        <v>9</v>
      </c>
      <c r="BE2815">
        <f>IF(BD2815&gt;Summary!$C$2,1,0)</f>
        <v>1</v>
      </c>
      <c r="BF2815">
        <f t="shared" si="260"/>
        <v>0</v>
      </c>
      <c r="BG2815">
        <f t="shared" si="261"/>
        <v>0</v>
      </c>
      <c r="BH2815">
        <f t="shared" si="262"/>
        <v>1</v>
      </c>
      <c r="BI2815">
        <f t="shared" si="263"/>
        <v>0</v>
      </c>
    </row>
    <row r="2816" spans="1:61" x14ac:dyDescent="0.2">
      <c r="A2816">
        <v>4300</v>
      </c>
      <c r="B2816" t="s">
        <v>10650</v>
      </c>
      <c r="C2816" t="s">
        <v>6956</v>
      </c>
      <c r="D2816" t="s">
        <v>10651</v>
      </c>
      <c r="E2816" s="1" t="d">
        <v>2014-03-12</v>
      </c>
      <c r="F2816" t="s">
        <v>53</v>
      </c>
      <c r="G2816" s="1" t="d">
        <v>1962-06-11</v>
      </c>
      <c r="H2816">
        <v>53</v>
      </c>
      <c r="I2816" t="s">
        <v>54</v>
      </c>
      <c r="J2816" t="s">
        <v>102</v>
      </c>
      <c r="K2816">
        <v>0</v>
      </c>
      <c r="L2816">
        <v>0</v>
      </c>
      <c r="M2816">
        <v>0</v>
      </c>
      <c r="N2816">
        <v>1</v>
      </c>
      <c r="O2816">
        <v>-21</v>
      </c>
      <c r="P2816" s="2" t="d">
        <v>2014-02-19T10:59:41.00000016856938450</v>
      </c>
      <c r="Q2816" s="2" t="d">
        <v>2014-03-12T11:18:36.00000020116567350</v>
      </c>
      <c r="R2816" t="s">
        <v>10652</v>
      </c>
      <c r="S2816" s="1" t="d">
        <v>2014-02-19</v>
      </c>
      <c r="U2816">
        <v>21</v>
      </c>
      <c r="V2816" t="s">
        <v>57</v>
      </c>
      <c r="W2816" t="s">
        <v>1026</v>
      </c>
      <c r="X2816">
        <v>0</v>
      </c>
      <c r="AG2816">
        <v>0</v>
      </c>
      <c r="AL2816" t="s">
        <v>59</v>
      </c>
      <c r="AM2816">
        <v>1</v>
      </c>
      <c r="AN2816" t="s">
        <v>60</v>
      </c>
      <c r="AO2816" s="1" t="d">
        <v>2014-03-12</v>
      </c>
      <c r="AP2816" t="s">
        <v>61</v>
      </c>
      <c r="AQ2816">
        <v>1</v>
      </c>
      <c r="AR2816" t="s">
        <v>60</v>
      </c>
      <c r="AS2816" s="1" t="d">
        <v>2014-03-12</v>
      </c>
      <c r="AT2816" s="1" t="d">
        <v>2014-02-19</v>
      </c>
      <c r="AU2816" s="1" t="d">
        <v>2014-03-12</v>
      </c>
      <c r="AV2816">
        <v>1</v>
      </c>
      <c r="AW2816">
        <v>0</v>
      </c>
      <c r="AX2816">
        <v>751</v>
      </c>
      <c r="AY2816">
        <v>0</v>
      </c>
      <c r="AZ2816">
        <f t="shared" si="258"/>
        <v>1</v>
      </c>
      <c r="BA2816">
        <f t="shared" si="259"/>
        <v>1</v>
      </c>
      <c r="BB2816" s="3">
        <v>1</v>
      </c>
      <c r="BC2816" s="3">
        <v>0</v>
      </c>
      <c r="BD2816" s="3">
        <v>1</v>
      </c>
      <c r="BE2816">
        <f>IF(BD2816&gt;Summary!$C$2,1,0)</f>
        <v>0</v>
      </c>
      <c r="BF2816">
        <f t="shared" si="260"/>
        <v>0</v>
      </c>
      <c r="BG2816">
        <f t="shared" si="261"/>
        <v>1</v>
      </c>
      <c r="BH2816">
        <f t="shared" si="262"/>
        <v>0</v>
      </c>
      <c r="BI2816">
        <f t="shared" si="263"/>
        <v>0</v>
      </c>
    </row>
    <row r="2817" spans="1:61" x14ac:dyDescent="0.2">
      <c r="A2817">
        <v>4301</v>
      </c>
      <c r="B2817" t="s">
        <v>10653</v>
      </c>
      <c r="C2817" t="s">
        <v>10654</v>
      </c>
      <c r="D2817" t="s">
        <v>622</v>
      </c>
      <c r="E2817" s="1" t="d">
        <v>2014-02-19</v>
      </c>
      <c r="F2817" t="s">
        <v>53</v>
      </c>
      <c r="G2817" s="1" t="d">
        <v>1984-05-20</v>
      </c>
      <c r="H2817">
        <v>31</v>
      </c>
      <c r="I2817" t="s">
        <v>65</v>
      </c>
      <c r="J2817" t="s">
        <v>66</v>
      </c>
      <c r="K2817">
        <v>0</v>
      </c>
      <c r="L2817">
        <v>0</v>
      </c>
      <c r="M2817">
        <v>0</v>
      </c>
      <c r="N2817">
        <v>2</v>
      </c>
      <c r="R2817" t="s">
        <v>10655</v>
      </c>
      <c r="T2817" s="1" t="d">
        <v>2014-02-05</v>
      </c>
      <c r="U2817">
        <v>14</v>
      </c>
      <c r="V2817" t="s">
        <v>57</v>
      </c>
      <c r="W2817" t="s">
        <v>92</v>
      </c>
      <c r="X2817">
        <v>0</v>
      </c>
      <c r="AG2817">
        <v>0</v>
      </c>
      <c r="AL2817" t="s">
        <v>59</v>
      </c>
      <c r="AM2817">
        <v>3</v>
      </c>
      <c r="AN2817" t="s">
        <v>60</v>
      </c>
      <c r="AO2817" s="1" t="d">
        <v>2014-02-19</v>
      </c>
      <c r="AP2817" t="s">
        <v>61</v>
      </c>
      <c r="AQ2817">
        <v>3</v>
      </c>
      <c r="AR2817" t="s">
        <v>60</v>
      </c>
      <c r="AS2817" s="1" t="d">
        <v>2014-02-19</v>
      </c>
      <c r="AV2817">
        <v>2</v>
      </c>
      <c r="AW2817">
        <v>0</v>
      </c>
      <c r="AX2817">
        <v>772</v>
      </c>
      <c r="AY2817">
        <v>0</v>
      </c>
      <c r="AZ2817">
        <f t="shared" si="258"/>
        <v>1</v>
      </c>
      <c r="BA2817">
        <f t="shared" si="259"/>
        <v>0</v>
      </c>
      <c r="BB2817" s="3">
        <v>1</v>
      </c>
      <c r="BC2817" s="3">
        <v>0</v>
      </c>
      <c r="BD2817" s="3">
        <v>3</v>
      </c>
      <c r="BE2817">
        <f>IF(BD2817&gt;Summary!$C$2,1,0)</f>
        <v>0</v>
      </c>
      <c r="BF2817">
        <f t="shared" si="260"/>
        <v>0</v>
      </c>
      <c r="BG2817">
        <f t="shared" si="261"/>
        <v>1</v>
      </c>
      <c r="BH2817">
        <f t="shared" si="262"/>
        <v>0</v>
      </c>
      <c r="BI2817">
        <f t="shared" si="263"/>
        <v>0</v>
      </c>
    </row>
    <row r="2818" spans="1:61" x14ac:dyDescent="0.2">
      <c r="A2818">
        <v>4303</v>
      </c>
      <c r="B2818" t="s">
        <v>10656</v>
      </c>
      <c r="C2818" t="s">
        <v>10657</v>
      </c>
      <c r="D2818" t="s">
        <v>4100</v>
      </c>
      <c r="E2818" s="1" t="d">
        <v>2013-02-08</v>
      </c>
      <c r="F2818" t="s">
        <v>53</v>
      </c>
      <c r="G2818" s="1" t="d">
        <v>1990-11-27</v>
      </c>
      <c r="H2818">
        <v>25</v>
      </c>
      <c r="I2818" t="s">
        <v>65</v>
      </c>
      <c r="J2818" t="s">
        <v>66</v>
      </c>
      <c r="K2818">
        <v>0</v>
      </c>
      <c r="L2818">
        <v>0</v>
      </c>
      <c r="M2818">
        <v>0</v>
      </c>
      <c r="N2818">
        <v>5</v>
      </c>
      <c r="O2818">
        <v>-1</v>
      </c>
      <c r="P2818" s="2" t="d">
        <v>2013-02-07T03:54:36.00000011734664175</v>
      </c>
      <c r="Q2818" s="2" t="d">
        <v>2013-03-14T07:25:50.00000002328306550</v>
      </c>
      <c r="R2818" t="s">
        <v>10658</v>
      </c>
      <c r="S2818" s="1" t="d">
        <v>2013-02-07</v>
      </c>
      <c r="U2818">
        <v>1</v>
      </c>
      <c r="V2818" t="s">
        <v>57</v>
      </c>
      <c r="W2818" t="s">
        <v>544</v>
      </c>
      <c r="X2818">
        <v>0</v>
      </c>
      <c r="AG2818">
        <v>0</v>
      </c>
      <c r="AL2818" t="s">
        <v>59</v>
      </c>
      <c r="AM2818">
        <v>8</v>
      </c>
      <c r="AN2818" t="s">
        <v>86</v>
      </c>
      <c r="AO2818" s="1" t="d">
        <v>2013-02-08</v>
      </c>
      <c r="AP2818" t="s">
        <v>61</v>
      </c>
      <c r="AQ2818">
        <v>6</v>
      </c>
      <c r="AR2818" t="s">
        <v>87</v>
      </c>
      <c r="AS2818" s="1" t="d">
        <v>2013-02-08</v>
      </c>
      <c r="AT2818" s="1" t="d">
        <v>2013-02-07</v>
      </c>
      <c r="AU2818" s="1" t="d">
        <v>2013-03-14</v>
      </c>
      <c r="AV2818">
        <v>5</v>
      </c>
      <c r="AW2818">
        <v>34</v>
      </c>
      <c r="AX2818">
        <v>1148</v>
      </c>
      <c r="AY2818">
        <v>0</v>
      </c>
      <c r="AZ2818">
        <f t="shared" si="258"/>
        <v>1</v>
      </c>
      <c r="BA2818">
        <f t="shared" si="259"/>
        <v>1</v>
      </c>
      <c r="BB2818" s="3">
        <v>1</v>
      </c>
      <c r="BC2818" s="3">
        <v>0</v>
      </c>
      <c r="BD2818" s="3">
        <v>8</v>
      </c>
      <c r="BE2818">
        <f>IF(BD2818&gt;Summary!$C$2,1,0)</f>
        <v>1</v>
      </c>
      <c r="BF2818">
        <f t="shared" si="260"/>
        <v>0</v>
      </c>
      <c r="BG2818">
        <f t="shared" si="261"/>
        <v>0</v>
      </c>
      <c r="BH2818">
        <f t="shared" si="262"/>
        <v>1</v>
      </c>
      <c r="BI2818">
        <f t="shared" si="263"/>
        <v>0</v>
      </c>
    </row>
    <row r="2819" spans="1:61" x14ac:dyDescent="0.2">
      <c r="A2819">
        <v>4305</v>
      </c>
      <c r="B2819" t="s">
        <v>10659</v>
      </c>
      <c r="C2819" t="s">
        <v>220</v>
      </c>
      <c r="D2819" t="s">
        <v>10660</v>
      </c>
      <c r="E2819" s="1" t="d">
        <v>2013-08-09</v>
      </c>
      <c r="F2819" t="s">
        <v>53</v>
      </c>
      <c r="G2819" s="1" t="d">
        <v>1977-11-12</v>
      </c>
      <c r="H2819">
        <v>38</v>
      </c>
      <c r="I2819" t="s">
        <v>65</v>
      </c>
      <c r="J2819" t="s">
        <v>161</v>
      </c>
      <c r="K2819">
        <v>0</v>
      </c>
      <c r="L2819">
        <v>0</v>
      </c>
      <c r="M2819">
        <v>0</v>
      </c>
      <c r="N2819">
        <v>0</v>
      </c>
      <c r="O2819">
        <v>0</v>
      </c>
      <c r="P2819" s="2" t="d">
        <v>2013-08-09T01:10:55.99999974947422575</v>
      </c>
      <c r="Q2819" s="2" t="d">
        <v>2013-08-10T03:49:00.00000015366822150</v>
      </c>
      <c r="R2819" t="s">
        <v>10661</v>
      </c>
      <c r="S2819" s="1" t="d">
        <v>2013-08-08</v>
      </c>
      <c r="U2819">
        <v>1</v>
      </c>
      <c r="V2819" t="s">
        <v>97</v>
      </c>
      <c r="W2819" t="s">
        <v>80</v>
      </c>
      <c r="X2819">
        <v>0</v>
      </c>
      <c r="AG2819">
        <v>0</v>
      </c>
      <c r="AL2819" t="s">
        <v>59</v>
      </c>
      <c r="AM2819">
        <v>1</v>
      </c>
      <c r="AN2819" t="s">
        <v>60</v>
      </c>
      <c r="AO2819" s="1" t="d">
        <v>2013-08-09</v>
      </c>
      <c r="AP2819" t="s">
        <v>61</v>
      </c>
      <c r="AQ2819">
        <v>1</v>
      </c>
      <c r="AR2819" t="s">
        <v>60</v>
      </c>
      <c r="AS2819" s="1" t="d">
        <v>2013-08-09</v>
      </c>
      <c r="AT2819" s="1" t="d">
        <v>2013-08-09</v>
      </c>
      <c r="AU2819" s="1" t="d">
        <v>2013-08-10</v>
      </c>
      <c r="AV2819">
        <v>0</v>
      </c>
      <c r="AW2819">
        <v>1</v>
      </c>
      <c r="AX2819">
        <v>966</v>
      </c>
      <c r="AY2819">
        <v>0</v>
      </c>
      <c r="AZ2819">
        <f t="shared" si="258"/>
        <v>1</v>
      </c>
      <c r="BA2819">
        <f t="shared" si="259"/>
        <v>1</v>
      </c>
      <c r="BB2819" s="3">
        <v>1</v>
      </c>
      <c r="BC2819" s="3">
        <v>0</v>
      </c>
      <c r="BD2819" s="3">
        <v>1</v>
      </c>
      <c r="BE2819">
        <f>IF(BD2819&gt;Summary!$C$2,1,0)</f>
        <v>0</v>
      </c>
      <c r="BF2819">
        <f t="shared" si="260"/>
        <v>0</v>
      </c>
      <c r="BG2819">
        <f t="shared" si="261"/>
        <v>1</v>
      </c>
      <c r="BH2819">
        <f t="shared" si="262"/>
        <v>0</v>
      </c>
      <c r="BI2819">
        <f t="shared" si="263"/>
        <v>0</v>
      </c>
    </row>
    <row r="2820" spans="1:61" x14ac:dyDescent="0.2">
      <c r="A2820">
        <v>4306</v>
      </c>
      <c r="B2820" t="s">
        <v>10662</v>
      </c>
      <c r="C2820" t="s">
        <v>126</v>
      </c>
      <c r="D2820" t="s">
        <v>348</v>
      </c>
      <c r="E2820" s="1" t="d">
        <v>2013-01-20</v>
      </c>
      <c r="F2820" t="s">
        <v>53</v>
      </c>
      <c r="G2820" s="1" t="d">
        <v>1993-11-28</v>
      </c>
      <c r="H2820">
        <v>22</v>
      </c>
      <c r="I2820" t="s">
        <v>75</v>
      </c>
      <c r="J2820" t="s">
        <v>66</v>
      </c>
      <c r="K2820">
        <v>0</v>
      </c>
      <c r="L2820">
        <v>1</v>
      </c>
      <c r="M2820">
        <v>1</v>
      </c>
      <c r="N2820">
        <v>3</v>
      </c>
      <c r="O2820">
        <v>0</v>
      </c>
      <c r="P2820" s="2" t="d">
        <v>2013-01-20T03:49:43.00000014714896775</v>
      </c>
      <c r="Q2820" s="2" t="d">
        <v>2013-12-05T06:38:31.9999998249113550</v>
      </c>
      <c r="R2820" t="s">
        <v>10663</v>
      </c>
      <c r="T2820" s="1" t="d">
        <v>2013-01-20</v>
      </c>
      <c r="U2820">
        <v>0</v>
      </c>
      <c r="V2820" t="s">
        <v>57</v>
      </c>
      <c r="W2820" t="s">
        <v>92</v>
      </c>
      <c r="X2820">
        <v>1</v>
      </c>
      <c r="Y2820" t="s">
        <v>10664</v>
      </c>
      <c r="Z2820" t="s">
        <v>70</v>
      </c>
      <c r="AB2820" s="1" t="d">
        <v>2013-10-08</v>
      </c>
      <c r="AC2820" t="s">
        <v>10665</v>
      </c>
      <c r="AG2820">
        <v>1</v>
      </c>
      <c r="AH2820" t="s">
        <v>10664</v>
      </c>
      <c r="AI2820" t="s">
        <v>70</v>
      </c>
      <c r="AJ2820" s="1" t="d">
        <v>2013-10-08</v>
      </c>
      <c r="AK2820" t="s">
        <v>10665</v>
      </c>
      <c r="AL2820" t="s">
        <v>59</v>
      </c>
      <c r="AM2820">
        <v>10</v>
      </c>
      <c r="AN2820" t="s">
        <v>86</v>
      </c>
      <c r="AO2820" s="1" t="d">
        <v>2013-01-20</v>
      </c>
      <c r="AP2820" t="s">
        <v>61</v>
      </c>
      <c r="AQ2820">
        <v>10</v>
      </c>
      <c r="AR2820" t="s">
        <v>86</v>
      </c>
      <c r="AS2820" s="1" t="d">
        <v>2013-01-20</v>
      </c>
      <c r="AT2820" s="1" t="d">
        <v>2013-01-20</v>
      </c>
      <c r="AU2820" s="1" t="d">
        <v>2013-12-05</v>
      </c>
      <c r="AV2820">
        <v>3</v>
      </c>
      <c r="AW2820">
        <v>0</v>
      </c>
      <c r="AX2820">
        <v>261</v>
      </c>
      <c r="AY2820">
        <v>1</v>
      </c>
      <c r="AZ2820">
        <f t="shared" ref="AZ2820:AZ2883" si="264">IF(OR(O2820&lt;-30,O2820&gt;30),0,1)</f>
        <v>1</v>
      </c>
      <c r="BA2820">
        <f t="shared" ref="BA2820:BA2883" si="265">IF(O2820="",0,1)</f>
        <v>1</v>
      </c>
      <c r="BB2820" s="3">
        <v>1</v>
      </c>
      <c r="BC2820" s="3">
        <v>1</v>
      </c>
      <c r="BD2820" s="3">
        <v>10</v>
      </c>
      <c r="BE2820">
        <f>IF(BD2820&gt;Summary!$C$2,1,0)</f>
        <v>1</v>
      </c>
      <c r="BF2820">
        <f t="shared" ref="BF2820:BF2883" si="266">IF(AND($BC2820=1,$BE2820=1),1,0)</f>
        <v>1</v>
      </c>
      <c r="BG2820">
        <f t="shared" ref="BG2820:BG2883" si="267">IF(AND($BC2820=0,$BE2820=0),1,0)</f>
        <v>0</v>
      </c>
      <c r="BH2820">
        <f t="shared" ref="BH2820:BH2883" si="268">IF(AND($BC2820=0,$BE2820=1),1,0)</f>
        <v>0</v>
      </c>
      <c r="BI2820">
        <f t="shared" ref="BI2820:BI2883" si="269">IF(AND($BC2820=1,$BE2820=0),1,0)</f>
        <v>0</v>
      </c>
    </row>
    <row r="2821" spans="1:61" x14ac:dyDescent="0.2">
      <c r="A2821">
        <v>4307</v>
      </c>
      <c r="B2821" t="s">
        <v>10666</v>
      </c>
      <c r="C2821" t="s">
        <v>6557</v>
      </c>
      <c r="D2821" t="s">
        <v>10667</v>
      </c>
      <c r="E2821" s="1" t="d">
        <v>2013-01-30</v>
      </c>
      <c r="F2821" t="s">
        <v>53</v>
      </c>
      <c r="G2821" s="1" t="d">
        <v>1994-06-09</v>
      </c>
      <c r="H2821">
        <v>21</v>
      </c>
      <c r="I2821" t="s">
        <v>75</v>
      </c>
      <c r="J2821" t="s">
        <v>66</v>
      </c>
      <c r="K2821">
        <v>0</v>
      </c>
      <c r="L2821">
        <v>0</v>
      </c>
      <c r="M2821">
        <v>0</v>
      </c>
      <c r="N2821">
        <v>1</v>
      </c>
      <c r="O2821">
        <v>-1</v>
      </c>
      <c r="P2821" s="2" t="d">
        <v>2013-01-29T01:41:21.999999750405550125</v>
      </c>
      <c r="Q2821" s="2" t="d">
        <v>2013-02-11T12:05:37.00000019744038275</v>
      </c>
      <c r="R2821" t="s">
        <v>10668</v>
      </c>
      <c r="S2821" s="1" t="d">
        <v>2013-01-29</v>
      </c>
      <c r="U2821">
        <v>1</v>
      </c>
      <c r="V2821" t="s">
        <v>57</v>
      </c>
      <c r="W2821" t="s">
        <v>10669</v>
      </c>
      <c r="X2821">
        <v>1</v>
      </c>
      <c r="Y2821" t="s">
        <v>10670</v>
      </c>
      <c r="Z2821" t="s">
        <v>79</v>
      </c>
      <c r="AB2821" s="1" t="d">
        <v>2015-05-29</v>
      </c>
      <c r="AC2821" t="s">
        <v>213</v>
      </c>
      <c r="AG2821">
        <v>0</v>
      </c>
      <c r="AL2821" t="s">
        <v>59</v>
      </c>
      <c r="AM2821">
        <v>8</v>
      </c>
      <c r="AN2821" t="s">
        <v>86</v>
      </c>
      <c r="AO2821" s="1" t="d">
        <v>2013-01-30</v>
      </c>
      <c r="AP2821" t="s">
        <v>61</v>
      </c>
      <c r="AQ2821">
        <v>8</v>
      </c>
      <c r="AR2821" t="s">
        <v>86</v>
      </c>
      <c r="AS2821" s="1" t="d">
        <v>2013-01-30</v>
      </c>
      <c r="AT2821" s="1" t="d">
        <v>2014-04-22</v>
      </c>
      <c r="AU2821" s="1" t="d">
        <v>2014-05-08</v>
      </c>
      <c r="AV2821">
        <v>1</v>
      </c>
      <c r="AW2821">
        <v>12</v>
      </c>
      <c r="AX2821">
        <v>447</v>
      </c>
      <c r="AY2821">
        <v>0</v>
      </c>
      <c r="AZ2821">
        <f t="shared" si="264"/>
        <v>1</v>
      </c>
      <c r="BA2821">
        <f t="shared" si="265"/>
        <v>1</v>
      </c>
      <c r="BB2821" s="3">
        <v>1</v>
      </c>
      <c r="BC2821" s="3">
        <v>0</v>
      </c>
      <c r="BD2821" s="3">
        <v>8</v>
      </c>
      <c r="BE2821">
        <f>IF(BD2821&gt;Summary!$C$2,1,0)</f>
        <v>1</v>
      </c>
      <c r="BF2821">
        <f t="shared" si="266"/>
        <v>0</v>
      </c>
      <c r="BG2821">
        <f t="shared" si="267"/>
        <v>0</v>
      </c>
      <c r="BH2821">
        <f t="shared" si="268"/>
        <v>1</v>
      </c>
      <c r="BI2821">
        <f t="shared" si="269"/>
        <v>0</v>
      </c>
    </row>
    <row r="2822" spans="1:61" x14ac:dyDescent="0.2">
      <c r="A2822">
        <v>4310</v>
      </c>
      <c r="B2822" t="s">
        <v>10671</v>
      </c>
      <c r="C2822" t="s">
        <v>4853</v>
      </c>
      <c r="D2822" t="s">
        <v>10672</v>
      </c>
      <c r="E2822" s="1" t="d">
        <v>2013-05-24</v>
      </c>
      <c r="F2822" t="s">
        <v>53</v>
      </c>
      <c r="G2822" s="1" t="d">
        <v>1994-05-16</v>
      </c>
      <c r="H2822">
        <v>21</v>
      </c>
      <c r="I2822" t="s">
        <v>75</v>
      </c>
      <c r="J2822" t="s">
        <v>102</v>
      </c>
      <c r="K2822">
        <v>0</v>
      </c>
      <c r="L2822">
        <v>0</v>
      </c>
      <c r="M2822">
        <v>0</v>
      </c>
      <c r="N2822">
        <v>1</v>
      </c>
      <c r="O2822">
        <v>-1</v>
      </c>
      <c r="P2822" s="2" t="d">
        <v>2013-05-23T06:53:21.00000018719583825</v>
      </c>
      <c r="Q2822" s="2" t="d">
        <v>2013-05-28T07:55:25.00000004656613100</v>
      </c>
      <c r="R2822" t="s">
        <v>10673</v>
      </c>
      <c r="S2822" s="1" t="d">
        <v>2013-05-23</v>
      </c>
      <c r="U2822">
        <v>1</v>
      </c>
      <c r="V2822" t="s">
        <v>57</v>
      </c>
      <c r="W2822" t="s">
        <v>227</v>
      </c>
      <c r="X2822">
        <v>1</v>
      </c>
      <c r="Y2822" t="s">
        <v>10674</v>
      </c>
      <c r="Z2822" t="s">
        <v>135</v>
      </c>
      <c r="AB2822" s="1" t="d">
        <v>2013-08-27</v>
      </c>
      <c r="AC2822" t="s">
        <v>201</v>
      </c>
      <c r="AG2822">
        <v>0</v>
      </c>
      <c r="AL2822" t="s">
        <v>59</v>
      </c>
      <c r="AM2822">
        <v>5</v>
      </c>
      <c r="AN2822" t="s">
        <v>87</v>
      </c>
      <c r="AO2822" s="1" t="d">
        <v>2013-05-24</v>
      </c>
      <c r="AP2822" t="s">
        <v>61</v>
      </c>
      <c r="AQ2822">
        <v>6</v>
      </c>
      <c r="AR2822" t="s">
        <v>87</v>
      </c>
      <c r="AS2822" s="1" t="d">
        <v>2013-05-24</v>
      </c>
      <c r="AT2822" s="1" t="d">
        <v>2013-05-23</v>
      </c>
      <c r="AU2822" s="1" t="d">
        <v>2013-05-28</v>
      </c>
      <c r="AV2822">
        <v>1</v>
      </c>
      <c r="AW2822">
        <v>4</v>
      </c>
      <c r="AX2822">
        <v>95</v>
      </c>
      <c r="AY2822">
        <v>1</v>
      </c>
      <c r="AZ2822">
        <f t="shared" si="264"/>
        <v>1</v>
      </c>
      <c r="BA2822">
        <f t="shared" si="265"/>
        <v>1</v>
      </c>
      <c r="BB2822" s="3">
        <v>1</v>
      </c>
      <c r="BC2822" s="3">
        <v>1</v>
      </c>
      <c r="BD2822" s="3">
        <v>5</v>
      </c>
      <c r="BE2822">
        <f>IF(BD2822&gt;Summary!$C$2,1,0)</f>
        <v>0</v>
      </c>
      <c r="BF2822">
        <f t="shared" si="266"/>
        <v>0</v>
      </c>
      <c r="BG2822">
        <f t="shared" si="267"/>
        <v>0</v>
      </c>
      <c r="BH2822">
        <f t="shared" si="268"/>
        <v>0</v>
      </c>
      <c r="BI2822">
        <f t="shared" si="269"/>
        <v>1</v>
      </c>
    </row>
    <row r="2823" spans="1:61" x14ac:dyDescent="0.2">
      <c r="A2823">
        <v>4311</v>
      </c>
      <c r="B2823" t="s">
        <v>10675</v>
      </c>
      <c r="C2823" t="s">
        <v>5471</v>
      </c>
      <c r="D2823" t="s">
        <v>348</v>
      </c>
      <c r="E2823" s="1" t="d">
        <v>2014-05-24</v>
      </c>
      <c r="F2823" t="s">
        <v>53</v>
      </c>
      <c r="G2823" s="1" t="d">
        <v>1989-01-05</v>
      </c>
      <c r="H2823">
        <v>27</v>
      </c>
      <c r="I2823" t="s">
        <v>65</v>
      </c>
      <c r="J2823" t="s">
        <v>66</v>
      </c>
      <c r="K2823">
        <v>2</v>
      </c>
      <c r="L2823">
        <v>0</v>
      </c>
      <c r="M2823">
        <v>0</v>
      </c>
      <c r="N2823">
        <v>6</v>
      </c>
      <c r="O2823">
        <v>-1</v>
      </c>
      <c r="P2823" s="2" t="d">
        <v>2014-05-23T06:14:29.99999969266355025</v>
      </c>
      <c r="Q2823" s="2" t="d">
        <v>2014-05-24T04:36:58.00000027287751200</v>
      </c>
      <c r="R2823" t="s">
        <v>10676</v>
      </c>
      <c r="S2823" s="1" t="d">
        <v>2014-05-23</v>
      </c>
      <c r="U2823">
        <v>1</v>
      </c>
      <c r="V2823" t="s">
        <v>97</v>
      </c>
      <c r="W2823" t="s">
        <v>136</v>
      </c>
      <c r="X2823">
        <v>1</v>
      </c>
      <c r="Y2823" t="s">
        <v>10677</v>
      </c>
      <c r="Z2823" t="s">
        <v>79</v>
      </c>
      <c r="AB2823" s="1" t="d">
        <v>2015-09-25</v>
      </c>
      <c r="AC2823" t="s">
        <v>1395</v>
      </c>
      <c r="AG2823">
        <v>0</v>
      </c>
      <c r="AL2823" t="s">
        <v>59</v>
      </c>
      <c r="AM2823">
        <v>8</v>
      </c>
      <c r="AN2823" t="s">
        <v>86</v>
      </c>
      <c r="AO2823" s="1" t="d">
        <v>2014-05-24</v>
      </c>
      <c r="AP2823" t="s">
        <v>61</v>
      </c>
      <c r="AQ2823">
        <v>8</v>
      </c>
      <c r="AR2823" t="s">
        <v>86</v>
      </c>
      <c r="AS2823" s="1" t="d">
        <v>2014-05-24</v>
      </c>
      <c r="AT2823" s="1" t="d">
        <v>2016-03-21</v>
      </c>
      <c r="AU2823" s="1" t="d">
        <v>2016-03-22</v>
      </c>
      <c r="AV2823">
        <v>6</v>
      </c>
      <c r="AW2823">
        <v>0</v>
      </c>
      <c r="AX2823">
        <v>489</v>
      </c>
      <c r="AY2823">
        <v>1</v>
      </c>
      <c r="AZ2823">
        <f t="shared" si="264"/>
        <v>1</v>
      </c>
      <c r="BA2823">
        <f t="shared" si="265"/>
        <v>1</v>
      </c>
      <c r="BB2823" s="3">
        <v>1</v>
      </c>
      <c r="BC2823" s="3">
        <v>1</v>
      </c>
      <c r="BD2823" s="3">
        <v>8</v>
      </c>
      <c r="BE2823">
        <f>IF(BD2823&gt;Summary!$C$2,1,0)</f>
        <v>1</v>
      </c>
      <c r="BF2823">
        <f t="shared" si="266"/>
        <v>1</v>
      </c>
      <c r="BG2823">
        <f t="shared" si="267"/>
        <v>0</v>
      </c>
      <c r="BH2823">
        <f t="shared" si="268"/>
        <v>0</v>
      </c>
      <c r="BI2823">
        <f t="shared" si="269"/>
        <v>0</v>
      </c>
    </row>
    <row r="2824" spans="1:61" x14ac:dyDescent="0.2">
      <c r="A2824">
        <v>4314</v>
      </c>
      <c r="B2824" t="s">
        <v>10678</v>
      </c>
      <c r="C2824" t="s">
        <v>4430</v>
      </c>
      <c r="D2824" t="s">
        <v>384</v>
      </c>
      <c r="E2824" s="1" t="d">
        <v>2014-07-16</v>
      </c>
      <c r="F2824" t="s">
        <v>53</v>
      </c>
      <c r="G2824" s="1" t="d">
        <v>1987-09-21</v>
      </c>
      <c r="H2824">
        <v>28</v>
      </c>
      <c r="I2824" t="s">
        <v>65</v>
      </c>
      <c r="J2824" t="s">
        <v>66</v>
      </c>
      <c r="K2824">
        <v>0</v>
      </c>
      <c r="L2824">
        <v>1</v>
      </c>
      <c r="M2824">
        <v>0</v>
      </c>
      <c r="N2824">
        <v>14</v>
      </c>
      <c r="O2824">
        <v>29</v>
      </c>
      <c r="P2824" s="2" t="d">
        <v>2014-08-14T01:01:25.00000017229467525</v>
      </c>
      <c r="Q2824" s="2" t="d">
        <v>2014-09-03T09:23:35.999999712221324325</v>
      </c>
      <c r="R2824" t="s">
        <v>10679</v>
      </c>
      <c r="S2824" s="1" t="d">
        <v>2013-12-15</v>
      </c>
      <c r="U2824">
        <v>213</v>
      </c>
      <c r="V2824" t="s">
        <v>97</v>
      </c>
      <c r="W2824" t="s">
        <v>259</v>
      </c>
      <c r="X2824">
        <v>1</v>
      </c>
      <c r="Y2824" t="s">
        <v>10680</v>
      </c>
      <c r="Z2824" t="s">
        <v>70</v>
      </c>
      <c r="AA2824">
        <v>0</v>
      </c>
      <c r="AB2824" s="1" t="d">
        <v>2014-08-14</v>
      </c>
      <c r="AC2824" t="s">
        <v>151</v>
      </c>
      <c r="AD2824" s="1" t="d">
        <v>2014-08-14</v>
      </c>
      <c r="AE2824" s="1" t="d">
        <v>2014-09-03</v>
      </c>
      <c r="AG2824">
        <v>1</v>
      </c>
      <c r="AH2824" t="s">
        <v>10681</v>
      </c>
      <c r="AI2824" t="s">
        <v>70</v>
      </c>
      <c r="AJ2824" s="1" t="d">
        <v>2015-07-15</v>
      </c>
      <c r="AK2824" t="s">
        <v>608</v>
      </c>
      <c r="AL2824" t="s">
        <v>59</v>
      </c>
      <c r="AM2824">
        <v>7</v>
      </c>
      <c r="AN2824" t="s">
        <v>87</v>
      </c>
      <c r="AO2824" s="1" t="d">
        <v>2014-07-16</v>
      </c>
      <c r="AP2824" t="s">
        <v>61</v>
      </c>
      <c r="AQ2824">
        <v>8</v>
      </c>
      <c r="AR2824" t="s">
        <v>86</v>
      </c>
      <c r="AS2824" s="1" t="d">
        <v>2014-07-16</v>
      </c>
      <c r="AT2824" s="1" t="d">
        <v>2014-08-14</v>
      </c>
      <c r="AU2824" s="1" t="d">
        <v>2014-09-03</v>
      </c>
      <c r="AV2824">
        <v>14</v>
      </c>
      <c r="AW2824">
        <v>0</v>
      </c>
      <c r="AX2824">
        <v>29</v>
      </c>
      <c r="AY2824">
        <v>1</v>
      </c>
      <c r="AZ2824">
        <f t="shared" si="264"/>
        <v>1</v>
      </c>
      <c r="BA2824">
        <f t="shared" si="265"/>
        <v>1</v>
      </c>
      <c r="BB2824" s="3">
        <v>1</v>
      </c>
      <c r="BC2824" s="3">
        <v>1</v>
      </c>
      <c r="BD2824" s="3">
        <v>7</v>
      </c>
      <c r="BE2824">
        <f>IF(BD2824&gt;Summary!$C$2,1,0)</f>
        <v>1</v>
      </c>
      <c r="BF2824">
        <f t="shared" si="266"/>
        <v>1</v>
      </c>
      <c r="BG2824">
        <f t="shared" si="267"/>
        <v>0</v>
      </c>
      <c r="BH2824">
        <f t="shared" si="268"/>
        <v>0</v>
      </c>
      <c r="BI2824">
        <f t="shared" si="269"/>
        <v>0</v>
      </c>
    </row>
    <row r="2825" spans="1:61" x14ac:dyDescent="0.2">
      <c r="A2825">
        <v>4315</v>
      </c>
      <c r="B2825" t="s">
        <v>10682</v>
      </c>
      <c r="C2825" t="s">
        <v>261</v>
      </c>
      <c r="D2825" t="s">
        <v>10683</v>
      </c>
      <c r="E2825" s="1" t="d">
        <v>2014-07-29</v>
      </c>
      <c r="F2825" t="s">
        <v>53</v>
      </c>
      <c r="G2825" s="1" t="d">
        <v>1967-01-14</v>
      </c>
      <c r="H2825">
        <v>49</v>
      </c>
      <c r="I2825" t="s">
        <v>54</v>
      </c>
      <c r="J2825" t="s">
        <v>66</v>
      </c>
      <c r="K2825">
        <v>0</v>
      </c>
      <c r="L2825">
        <v>0</v>
      </c>
      <c r="M2825">
        <v>0</v>
      </c>
      <c r="N2825">
        <v>6</v>
      </c>
      <c r="O2825">
        <v>-1</v>
      </c>
      <c r="P2825" s="2" t="d">
        <v>2014-07-28T03:33:45.000</v>
      </c>
      <c r="Q2825" s="2" t="d">
        <v>2014-07-29T01:53:11.000000154599547225</v>
      </c>
      <c r="R2825" t="s">
        <v>10684</v>
      </c>
      <c r="S2825" s="1" t="d">
        <v>2014-07-28</v>
      </c>
      <c r="U2825">
        <v>1</v>
      </c>
      <c r="V2825" t="s">
        <v>97</v>
      </c>
      <c r="W2825" t="s">
        <v>98</v>
      </c>
      <c r="X2825">
        <v>1</v>
      </c>
      <c r="Y2825" t="s">
        <v>10685</v>
      </c>
      <c r="Z2825" t="s">
        <v>79</v>
      </c>
      <c r="AB2825" s="1" t="d">
        <v>2016-01-27</v>
      </c>
      <c r="AC2825" t="s">
        <v>213</v>
      </c>
      <c r="AG2825">
        <v>0</v>
      </c>
      <c r="AL2825" t="s">
        <v>59</v>
      </c>
      <c r="AM2825">
        <v>4</v>
      </c>
      <c r="AN2825" t="s">
        <v>60</v>
      </c>
      <c r="AO2825" s="1" t="d">
        <v>2014-07-29</v>
      </c>
      <c r="AP2825" t="s">
        <v>61</v>
      </c>
      <c r="AQ2825">
        <v>1</v>
      </c>
      <c r="AR2825" t="s">
        <v>60</v>
      </c>
      <c r="AS2825" s="1" t="d">
        <v>2014-07-29</v>
      </c>
      <c r="AT2825" s="1" t="d">
        <v>2014-07-28</v>
      </c>
      <c r="AU2825" s="1" t="d">
        <v>2014-07-29</v>
      </c>
      <c r="AV2825">
        <v>6</v>
      </c>
      <c r="AW2825">
        <v>0</v>
      </c>
      <c r="AX2825">
        <v>547</v>
      </c>
      <c r="AY2825">
        <v>1</v>
      </c>
      <c r="AZ2825">
        <f t="shared" si="264"/>
        <v>1</v>
      </c>
      <c r="BA2825">
        <f t="shared" si="265"/>
        <v>1</v>
      </c>
      <c r="BB2825" s="3">
        <v>1</v>
      </c>
      <c r="BC2825" s="3">
        <v>1</v>
      </c>
      <c r="BD2825" s="3">
        <v>4</v>
      </c>
      <c r="BE2825">
        <f>IF(BD2825&gt;Summary!$C$2,1,0)</f>
        <v>0</v>
      </c>
      <c r="BF2825">
        <f t="shared" si="266"/>
        <v>0</v>
      </c>
      <c r="BG2825">
        <f t="shared" si="267"/>
        <v>0</v>
      </c>
      <c r="BH2825">
        <f t="shared" si="268"/>
        <v>0</v>
      </c>
      <c r="BI2825">
        <f t="shared" si="269"/>
        <v>1</v>
      </c>
    </row>
    <row r="2826" spans="1:61" x14ac:dyDescent="0.2">
      <c r="A2826">
        <v>4316</v>
      </c>
      <c r="B2826" t="s">
        <v>10686</v>
      </c>
      <c r="C2826" t="s">
        <v>2257</v>
      </c>
      <c r="D2826" t="s">
        <v>622</v>
      </c>
      <c r="E2826" s="1" t="d">
        <v>2013-05-12</v>
      </c>
      <c r="F2826" t="s">
        <v>53</v>
      </c>
      <c r="G2826" s="1" t="d">
        <v>1964-04-09</v>
      </c>
      <c r="H2826">
        <v>52</v>
      </c>
      <c r="I2826" t="s">
        <v>54</v>
      </c>
      <c r="J2826" t="s">
        <v>66</v>
      </c>
      <c r="K2826">
        <v>0</v>
      </c>
      <c r="L2826">
        <v>0</v>
      </c>
      <c r="M2826">
        <v>0</v>
      </c>
      <c r="N2826">
        <v>7</v>
      </c>
      <c r="O2826">
        <v>-1</v>
      </c>
      <c r="P2826" s="2" t="d">
        <v>2013-05-11T06:13:06.99999977834522400</v>
      </c>
      <c r="Q2826" s="2" t="d">
        <v>2013-05-15T05:01:50.9999997541308375</v>
      </c>
      <c r="R2826" t="s">
        <v>10687</v>
      </c>
      <c r="S2826" s="1" t="d">
        <v>1998-06-10</v>
      </c>
      <c r="U2826">
        <v>5450</v>
      </c>
      <c r="V2826" t="s">
        <v>57</v>
      </c>
      <c r="W2826" t="s">
        <v>10688</v>
      </c>
      <c r="X2826">
        <v>1</v>
      </c>
      <c r="Y2826" t="s">
        <v>10689</v>
      </c>
      <c r="Z2826" t="s">
        <v>70</v>
      </c>
      <c r="AB2826" s="1" t="d">
        <v>2014-10-02</v>
      </c>
      <c r="AC2826" t="s">
        <v>1342</v>
      </c>
      <c r="AG2826">
        <v>0</v>
      </c>
      <c r="AL2826" t="s">
        <v>59</v>
      </c>
      <c r="AM2826">
        <v>9</v>
      </c>
      <c r="AN2826" t="s">
        <v>86</v>
      </c>
      <c r="AO2826" s="1" t="d">
        <v>2013-05-12</v>
      </c>
      <c r="AP2826" t="s">
        <v>61</v>
      </c>
      <c r="AQ2826">
        <v>3</v>
      </c>
      <c r="AR2826" t="s">
        <v>60</v>
      </c>
      <c r="AS2826" s="1" t="d">
        <v>2013-05-12</v>
      </c>
      <c r="AT2826" s="1" t="d">
        <v>2014-09-28</v>
      </c>
      <c r="AU2826" s="1" t="d">
        <v>2015-04-27</v>
      </c>
      <c r="AV2826">
        <v>7</v>
      </c>
      <c r="AW2826">
        <v>3</v>
      </c>
      <c r="AX2826">
        <v>508</v>
      </c>
      <c r="AY2826">
        <v>1</v>
      </c>
      <c r="AZ2826">
        <f t="shared" si="264"/>
        <v>1</v>
      </c>
      <c r="BA2826">
        <f t="shared" si="265"/>
        <v>1</v>
      </c>
      <c r="BB2826" s="3">
        <v>1</v>
      </c>
      <c r="BC2826" s="3">
        <v>1</v>
      </c>
      <c r="BD2826" s="3">
        <v>9</v>
      </c>
      <c r="BE2826">
        <f>IF(BD2826&gt;Summary!$C$2,1,0)</f>
        <v>1</v>
      </c>
      <c r="BF2826">
        <f t="shared" si="266"/>
        <v>1</v>
      </c>
      <c r="BG2826">
        <f t="shared" si="267"/>
        <v>0</v>
      </c>
      <c r="BH2826">
        <f t="shared" si="268"/>
        <v>0</v>
      </c>
      <c r="BI2826">
        <f t="shared" si="269"/>
        <v>0</v>
      </c>
    </row>
    <row r="2827" spans="1:61" x14ac:dyDescent="0.2">
      <c r="A2827">
        <v>4317</v>
      </c>
      <c r="B2827" t="s">
        <v>10690</v>
      </c>
      <c r="C2827" t="s">
        <v>10691</v>
      </c>
      <c r="D2827" t="s">
        <v>10692</v>
      </c>
      <c r="E2827" s="1" t="d">
        <v>2013-03-20</v>
      </c>
      <c r="F2827" t="s">
        <v>53</v>
      </c>
      <c r="G2827" s="1" t="d">
        <v>1990-05-20</v>
      </c>
      <c r="H2827">
        <v>25</v>
      </c>
      <c r="I2827" t="s">
        <v>65</v>
      </c>
      <c r="J2827" t="s">
        <v>66</v>
      </c>
      <c r="K2827">
        <v>0</v>
      </c>
      <c r="L2827">
        <v>0</v>
      </c>
      <c r="M2827">
        <v>0</v>
      </c>
      <c r="N2827">
        <v>1</v>
      </c>
      <c r="O2827">
        <v>-1</v>
      </c>
      <c r="P2827" s="2" t="d">
        <v>2013-03-19T01:12:21.99999973643571150</v>
      </c>
      <c r="Q2827" s="2" t="d">
        <v>2013-03-20T01:14:41.99999977368861225</v>
      </c>
      <c r="R2827" t="s">
        <v>10693</v>
      </c>
      <c r="S2827" s="1" t="d">
        <v>2013-03-19</v>
      </c>
      <c r="U2827">
        <v>1</v>
      </c>
      <c r="V2827" t="s">
        <v>97</v>
      </c>
      <c r="W2827" t="s">
        <v>218</v>
      </c>
      <c r="X2827">
        <v>0</v>
      </c>
      <c r="AG2827">
        <v>0</v>
      </c>
      <c r="AL2827" t="s">
        <v>59</v>
      </c>
      <c r="AM2827">
        <v>6</v>
      </c>
      <c r="AN2827" t="s">
        <v>87</v>
      </c>
      <c r="AO2827" s="1" t="d">
        <v>2013-03-20</v>
      </c>
      <c r="AP2827" t="s">
        <v>61</v>
      </c>
      <c r="AQ2827">
        <v>5</v>
      </c>
      <c r="AR2827" t="s">
        <v>87</v>
      </c>
      <c r="AS2827" s="1" t="d">
        <v>2013-03-20</v>
      </c>
      <c r="AT2827" s="1" t="d">
        <v>2013-03-19</v>
      </c>
      <c r="AU2827" s="1" t="d">
        <v>2013-03-20</v>
      </c>
      <c r="AV2827">
        <v>1</v>
      </c>
      <c r="AW2827">
        <v>0</v>
      </c>
      <c r="AX2827">
        <v>1108</v>
      </c>
      <c r="AY2827">
        <v>0</v>
      </c>
      <c r="AZ2827">
        <f t="shared" si="264"/>
        <v>1</v>
      </c>
      <c r="BA2827">
        <f t="shared" si="265"/>
        <v>1</v>
      </c>
      <c r="BB2827" s="3">
        <v>1</v>
      </c>
      <c r="BC2827" s="3">
        <v>0</v>
      </c>
      <c r="BD2827" s="3">
        <v>6</v>
      </c>
      <c r="BE2827">
        <f>IF(BD2827&gt;Summary!$C$2,1,0)</f>
        <v>1</v>
      </c>
      <c r="BF2827">
        <f t="shared" si="266"/>
        <v>0</v>
      </c>
      <c r="BG2827">
        <f t="shared" si="267"/>
        <v>0</v>
      </c>
      <c r="BH2827">
        <f t="shared" si="268"/>
        <v>1</v>
      </c>
      <c r="BI2827">
        <f t="shared" si="269"/>
        <v>0</v>
      </c>
    </row>
    <row r="2828" spans="1:61" x14ac:dyDescent="0.2">
      <c r="A2828">
        <v>4319</v>
      </c>
      <c r="B2828" t="s">
        <v>10694</v>
      </c>
      <c r="C2828" t="s">
        <v>3062</v>
      </c>
      <c r="D2828" t="s">
        <v>10695</v>
      </c>
      <c r="E2828" s="1" t="d">
        <v>2013-12-27</v>
      </c>
      <c r="F2828" t="s">
        <v>53</v>
      </c>
      <c r="G2828" s="1" t="d">
        <v>1959-12-15</v>
      </c>
      <c r="H2828">
        <v>56</v>
      </c>
      <c r="I2828" t="s">
        <v>54</v>
      </c>
      <c r="J2828" t="s">
        <v>102</v>
      </c>
      <c r="K2828">
        <v>0</v>
      </c>
      <c r="L2828">
        <v>0</v>
      </c>
      <c r="M2828">
        <v>0</v>
      </c>
      <c r="N2828">
        <v>2</v>
      </c>
      <c r="O2828">
        <v>-4</v>
      </c>
      <c r="P2828" s="2" t="d">
        <v>2013-12-23T09:10:09.99999989289790275</v>
      </c>
      <c r="Q2828" s="2" t="d">
        <v>2013-12-26T08:40:48.99999999906867900</v>
      </c>
      <c r="R2828" t="s">
        <v>10696</v>
      </c>
      <c r="S2828" s="1" t="d">
        <v>2013-12-23</v>
      </c>
      <c r="U2828">
        <v>4</v>
      </c>
      <c r="V2828" t="s">
        <v>57</v>
      </c>
      <c r="W2828" t="s">
        <v>1746</v>
      </c>
      <c r="X2828">
        <v>0</v>
      </c>
      <c r="AG2828">
        <v>0</v>
      </c>
      <c r="AL2828" t="s">
        <v>59</v>
      </c>
      <c r="AM2828">
        <v>4</v>
      </c>
      <c r="AN2828" t="s">
        <v>60</v>
      </c>
      <c r="AO2828" s="1" t="d">
        <v>2013-12-27</v>
      </c>
      <c r="AP2828" t="s">
        <v>61</v>
      </c>
      <c r="AQ2828">
        <v>1</v>
      </c>
      <c r="AR2828" t="s">
        <v>60</v>
      </c>
      <c r="AS2828" s="1" t="d">
        <v>2013-12-27</v>
      </c>
      <c r="AT2828" s="1" t="d">
        <v>2013-12-23</v>
      </c>
      <c r="AU2828" s="1" t="d">
        <v>2013-12-26</v>
      </c>
      <c r="AV2828">
        <v>2</v>
      </c>
      <c r="AW2828">
        <v>0</v>
      </c>
      <c r="AX2828">
        <v>826</v>
      </c>
      <c r="AY2828">
        <v>0</v>
      </c>
      <c r="AZ2828">
        <f t="shared" si="264"/>
        <v>1</v>
      </c>
      <c r="BA2828">
        <f t="shared" si="265"/>
        <v>1</v>
      </c>
      <c r="BB2828" s="3">
        <v>1</v>
      </c>
      <c r="BC2828" s="3">
        <v>0</v>
      </c>
      <c r="BD2828" s="3">
        <v>4</v>
      </c>
      <c r="BE2828">
        <f>IF(BD2828&gt;Summary!$C$2,1,0)</f>
        <v>0</v>
      </c>
      <c r="BF2828">
        <f t="shared" si="266"/>
        <v>0</v>
      </c>
      <c r="BG2828">
        <f t="shared" si="267"/>
        <v>1</v>
      </c>
      <c r="BH2828">
        <f t="shared" si="268"/>
        <v>0</v>
      </c>
      <c r="BI2828">
        <f t="shared" si="269"/>
        <v>0</v>
      </c>
    </row>
    <row r="2829" spans="1:61" x14ac:dyDescent="0.2">
      <c r="A2829">
        <v>4320</v>
      </c>
      <c r="B2829" t="s">
        <v>10697</v>
      </c>
      <c r="C2829" t="s">
        <v>10698</v>
      </c>
      <c r="D2829" t="s">
        <v>1867</v>
      </c>
      <c r="E2829" s="1" t="d">
        <v>2013-05-03</v>
      </c>
      <c r="F2829" t="s">
        <v>53</v>
      </c>
      <c r="G2829" s="1" t="d">
        <v>1982-01-07</v>
      </c>
      <c r="H2829">
        <v>34</v>
      </c>
      <c r="I2829" t="s">
        <v>65</v>
      </c>
      <c r="J2829" t="s">
        <v>66</v>
      </c>
      <c r="K2829">
        <v>0</v>
      </c>
      <c r="L2829">
        <v>0</v>
      </c>
      <c r="M2829">
        <v>0</v>
      </c>
      <c r="N2829">
        <v>22</v>
      </c>
      <c r="O2829">
        <v>-29</v>
      </c>
      <c r="P2829" s="2" t="d">
        <v>2013-04-04T05:00:38.00000029150396575</v>
      </c>
      <c r="Q2829" s="2" t="d">
        <v>2013-04-06T04:51:59.00000029709189850</v>
      </c>
      <c r="R2829" t="s">
        <v>10699</v>
      </c>
      <c r="S2829" s="1" t="d">
        <v>2013-04-04</v>
      </c>
      <c r="U2829">
        <v>29</v>
      </c>
      <c r="V2829" t="s">
        <v>57</v>
      </c>
      <c r="W2829" t="s">
        <v>172</v>
      </c>
      <c r="X2829">
        <v>0</v>
      </c>
      <c r="AG2829">
        <v>0</v>
      </c>
      <c r="AL2829" t="s">
        <v>59</v>
      </c>
      <c r="AM2829">
        <v>9</v>
      </c>
      <c r="AN2829" t="s">
        <v>86</v>
      </c>
      <c r="AO2829" s="1" t="d">
        <v>2013-05-03</v>
      </c>
      <c r="AP2829" t="s">
        <v>61</v>
      </c>
      <c r="AQ2829">
        <v>4</v>
      </c>
      <c r="AR2829" t="s">
        <v>60</v>
      </c>
      <c r="AS2829" s="1" t="d">
        <v>2013-05-03</v>
      </c>
      <c r="AT2829" s="1" t="d">
        <v>2013-12-03</v>
      </c>
      <c r="AU2829" s="1" t="d">
        <v>2013-12-11</v>
      </c>
      <c r="AV2829">
        <v>22</v>
      </c>
      <c r="AW2829">
        <v>0</v>
      </c>
      <c r="AX2829">
        <v>214</v>
      </c>
      <c r="AY2829">
        <v>0</v>
      </c>
      <c r="AZ2829">
        <f t="shared" si="264"/>
        <v>1</v>
      </c>
      <c r="BA2829">
        <f t="shared" si="265"/>
        <v>1</v>
      </c>
      <c r="BB2829" s="3">
        <v>1</v>
      </c>
      <c r="BC2829" s="3">
        <v>0</v>
      </c>
      <c r="BD2829" s="3">
        <v>9</v>
      </c>
      <c r="BE2829">
        <f>IF(BD2829&gt;Summary!$C$2,1,0)</f>
        <v>1</v>
      </c>
      <c r="BF2829">
        <f t="shared" si="266"/>
        <v>0</v>
      </c>
      <c r="BG2829">
        <f t="shared" si="267"/>
        <v>0</v>
      </c>
      <c r="BH2829">
        <f t="shared" si="268"/>
        <v>1</v>
      </c>
      <c r="BI2829">
        <f t="shared" si="269"/>
        <v>0</v>
      </c>
    </row>
    <row r="2830" spans="1:61" x14ac:dyDescent="0.2">
      <c r="A2830">
        <v>4322</v>
      </c>
      <c r="B2830" t="s">
        <v>10700</v>
      </c>
      <c r="C2830" t="s">
        <v>10701</v>
      </c>
      <c r="D2830" t="s">
        <v>10702</v>
      </c>
      <c r="E2830" s="1" t="d">
        <v>2013-12-05</v>
      </c>
      <c r="F2830" t="s">
        <v>53</v>
      </c>
      <c r="G2830" s="1" t="d">
        <v>1980-11-15</v>
      </c>
      <c r="H2830">
        <v>35</v>
      </c>
      <c r="I2830" t="s">
        <v>65</v>
      </c>
      <c r="J2830" t="s">
        <v>161</v>
      </c>
      <c r="K2830">
        <v>0</v>
      </c>
      <c r="L2830">
        <v>0</v>
      </c>
      <c r="M2830">
        <v>0</v>
      </c>
      <c r="N2830">
        <v>7</v>
      </c>
      <c r="O2830">
        <v>0</v>
      </c>
      <c r="P2830" s="2" t="d">
        <v>2013-12-05T02:13:10.00000006053596625</v>
      </c>
      <c r="Q2830" s="2" t="d">
        <v>2013-12-06T04:02:33.99999995715915975</v>
      </c>
      <c r="R2830" t="s">
        <v>10703</v>
      </c>
      <c r="T2830" s="1" t="d">
        <v>2013-12-05</v>
      </c>
      <c r="U2830">
        <v>0</v>
      </c>
      <c r="V2830" t="s">
        <v>57</v>
      </c>
      <c r="W2830" t="s">
        <v>92</v>
      </c>
      <c r="X2830">
        <v>0</v>
      </c>
      <c r="AG2830">
        <v>0</v>
      </c>
      <c r="AL2830" t="s">
        <v>59</v>
      </c>
      <c r="AM2830">
        <v>7</v>
      </c>
      <c r="AN2830" t="s">
        <v>87</v>
      </c>
      <c r="AO2830" s="1" t="d">
        <v>2013-12-05</v>
      </c>
      <c r="AP2830" t="s">
        <v>61</v>
      </c>
      <c r="AQ2830">
        <v>4</v>
      </c>
      <c r="AR2830" t="s">
        <v>60</v>
      </c>
      <c r="AS2830" s="1" t="d">
        <v>2013-12-05</v>
      </c>
      <c r="AT2830" s="1" t="d">
        <v>2013-12-20</v>
      </c>
      <c r="AU2830" s="1" t="d">
        <v>2014-03-12</v>
      </c>
      <c r="AV2830">
        <v>7</v>
      </c>
      <c r="AW2830">
        <v>1</v>
      </c>
      <c r="AX2830">
        <v>15</v>
      </c>
      <c r="AY2830">
        <v>0</v>
      </c>
      <c r="AZ2830">
        <f t="shared" si="264"/>
        <v>1</v>
      </c>
      <c r="BA2830">
        <f t="shared" si="265"/>
        <v>1</v>
      </c>
      <c r="BB2830" s="3">
        <v>1</v>
      </c>
      <c r="BC2830" s="3">
        <v>0</v>
      </c>
      <c r="BD2830" s="3">
        <v>7</v>
      </c>
      <c r="BE2830">
        <f>IF(BD2830&gt;Summary!$C$2,1,0)</f>
        <v>1</v>
      </c>
      <c r="BF2830">
        <f t="shared" si="266"/>
        <v>0</v>
      </c>
      <c r="BG2830">
        <f t="shared" si="267"/>
        <v>0</v>
      </c>
      <c r="BH2830">
        <f t="shared" si="268"/>
        <v>1</v>
      </c>
      <c r="BI2830">
        <f t="shared" si="269"/>
        <v>0</v>
      </c>
    </row>
    <row r="2831" spans="1:61" x14ac:dyDescent="0.2">
      <c r="A2831">
        <v>4323</v>
      </c>
      <c r="B2831" t="s">
        <v>10704</v>
      </c>
      <c r="C2831" t="s">
        <v>10705</v>
      </c>
      <c r="D2831" t="s">
        <v>10706</v>
      </c>
      <c r="E2831" s="1" t="d">
        <v>2013-10-03</v>
      </c>
      <c r="F2831" t="s">
        <v>53</v>
      </c>
      <c r="G2831" s="1" t="d">
        <v>1992-08-02</v>
      </c>
      <c r="H2831">
        <v>23</v>
      </c>
      <c r="I2831" t="s">
        <v>75</v>
      </c>
      <c r="J2831" t="s">
        <v>66</v>
      </c>
      <c r="K2831">
        <v>0</v>
      </c>
      <c r="L2831">
        <v>0</v>
      </c>
      <c r="M2831">
        <v>0</v>
      </c>
      <c r="N2831">
        <v>1</v>
      </c>
      <c r="O2831">
        <v>-27</v>
      </c>
      <c r="P2831" s="2" t="d">
        <v>2013-09-06T03:25:41.00000001490116300</v>
      </c>
      <c r="Q2831" s="2" t="d">
        <v>2013-09-07T04:52:26.99999992735684050</v>
      </c>
      <c r="R2831" t="s">
        <v>10707</v>
      </c>
      <c r="T2831" s="1" t="d">
        <v>2013-09-06</v>
      </c>
      <c r="U2831">
        <v>27</v>
      </c>
      <c r="V2831" t="s">
        <v>97</v>
      </c>
      <c r="W2831" t="s">
        <v>92</v>
      </c>
      <c r="X2831">
        <v>1</v>
      </c>
      <c r="Y2831" t="s">
        <v>10708</v>
      </c>
      <c r="Z2831" t="s">
        <v>135</v>
      </c>
      <c r="AB2831" s="1" t="d">
        <v>2014-04-02</v>
      </c>
      <c r="AC2831" t="s">
        <v>8267</v>
      </c>
      <c r="AG2831">
        <v>0</v>
      </c>
      <c r="AL2831" t="s">
        <v>59</v>
      </c>
      <c r="AM2831">
        <v>3</v>
      </c>
      <c r="AN2831" t="s">
        <v>60</v>
      </c>
      <c r="AO2831" s="1" t="d">
        <v>2013-10-03</v>
      </c>
      <c r="AP2831" t="s">
        <v>61</v>
      </c>
      <c r="AQ2831">
        <v>4</v>
      </c>
      <c r="AR2831" t="s">
        <v>60</v>
      </c>
      <c r="AS2831" s="1" t="d">
        <v>2013-10-03</v>
      </c>
      <c r="AT2831" s="1" t="d">
        <v>2013-09-06</v>
      </c>
      <c r="AU2831" s="1" t="d">
        <v>2013-09-07</v>
      </c>
      <c r="AV2831">
        <v>1</v>
      </c>
      <c r="AW2831">
        <v>0</v>
      </c>
      <c r="AX2831">
        <v>181</v>
      </c>
      <c r="AY2831">
        <v>1</v>
      </c>
      <c r="AZ2831">
        <f t="shared" si="264"/>
        <v>1</v>
      </c>
      <c r="BA2831">
        <f t="shared" si="265"/>
        <v>1</v>
      </c>
      <c r="BB2831" s="3">
        <v>1</v>
      </c>
      <c r="BC2831" s="3">
        <v>1</v>
      </c>
      <c r="BD2831" s="3">
        <v>3</v>
      </c>
      <c r="BE2831">
        <f>IF(BD2831&gt;Summary!$C$2,1,0)</f>
        <v>0</v>
      </c>
      <c r="BF2831">
        <f t="shared" si="266"/>
        <v>0</v>
      </c>
      <c r="BG2831">
        <f t="shared" si="267"/>
        <v>0</v>
      </c>
      <c r="BH2831">
        <f t="shared" si="268"/>
        <v>0</v>
      </c>
      <c r="BI2831">
        <f t="shared" si="269"/>
        <v>1</v>
      </c>
    </row>
    <row r="2832" spans="1:61" x14ac:dyDescent="0.2">
      <c r="A2832">
        <v>4324</v>
      </c>
      <c r="B2832" t="s">
        <v>10709</v>
      </c>
      <c r="C2832" t="s">
        <v>10710</v>
      </c>
      <c r="D2832" t="s">
        <v>10711</v>
      </c>
      <c r="E2832" s="1" t="d">
        <v>2013-06-24</v>
      </c>
      <c r="F2832" t="s">
        <v>53</v>
      </c>
      <c r="G2832" s="1" t="d">
        <v>1993-10-06</v>
      </c>
      <c r="H2832">
        <v>22</v>
      </c>
      <c r="I2832" t="s">
        <v>75</v>
      </c>
      <c r="J2832" t="s">
        <v>102</v>
      </c>
      <c r="K2832">
        <v>0</v>
      </c>
      <c r="L2832">
        <v>0</v>
      </c>
      <c r="M2832">
        <v>2</v>
      </c>
      <c r="N2832">
        <v>0</v>
      </c>
      <c r="O2832">
        <v>-3</v>
      </c>
      <c r="P2832" s="2" t="d">
        <v>2013-06-21T12:31:31.00000010803341825</v>
      </c>
      <c r="Q2832" s="2" t="d">
        <v>2013-06-21T07:33:12.99999985378235325</v>
      </c>
      <c r="R2832" t="s">
        <v>10712</v>
      </c>
      <c r="S2832" s="1" t="d">
        <v>2013-06-20</v>
      </c>
      <c r="U2832">
        <v>4</v>
      </c>
      <c r="V2832" t="s">
        <v>57</v>
      </c>
      <c r="W2832" t="s">
        <v>573</v>
      </c>
      <c r="X2832">
        <v>0</v>
      </c>
      <c r="AG2832">
        <v>0</v>
      </c>
      <c r="AL2832" t="s">
        <v>59</v>
      </c>
      <c r="AM2832">
        <v>5</v>
      </c>
      <c r="AN2832" t="s">
        <v>87</v>
      </c>
      <c r="AO2832" s="1" t="d">
        <v>2013-06-24</v>
      </c>
      <c r="AP2832" t="s">
        <v>61</v>
      </c>
      <c r="AQ2832">
        <v>6</v>
      </c>
      <c r="AR2832" t="s">
        <v>87</v>
      </c>
      <c r="AS2832" s="1" t="d">
        <v>2013-06-24</v>
      </c>
      <c r="AT2832" s="1" t="d">
        <v>2013-12-10</v>
      </c>
      <c r="AU2832" s="1" t="d">
        <v>2013-12-19</v>
      </c>
      <c r="AV2832">
        <v>0</v>
      </c>
      <c r="AW2832">
        <v>0</v>
      </c>
      <c r="AX2832">
        <v>169</v>
      </c>
      <c r="AY2832">
        <v>0</v>
      </c>
      <c r="AZ2832">
        <f t="shared" si="264"/>
        <v>1</v>
      </c>
      <c r="BA2832">
        <f t="shared" si="265"/>
        <v>1</v>
      </c>
      <c r="BB2832" s="3">
        <v>1</v>
      </c>
      <c r="BC2832" s="3">
        <v>0</v>
      </c>
      <c r="BD2832" s="3">
        <v>5</v>
      </c>
      <c r="BE2832">
        <f>IF(BD2832&gt;Summary!$C$2,1,0)</f>
        <v>0</v>
      </c>
      <c r="BF2832">
        <f t="shared" si="266"/>
        <v>0</v>
      </c>
      <c r="BG2832">
        <f t="shared" si="267"/>
        <v>1</v>
      </c>
      <c r="BH2832">
        <f t="shared" si="268"/>
        <v>0</v>
      </c>
      <c r="BI2832">
        <f t="shared" si="269"/>
        <v>0</v>
      </c>
    </row>
    <row r="2833" spans="1:61" x14ac:dyDescent="0.2">
      <c r="A2833">
        <v>4328</v>
      </c>
      <c r="B2833" t="s">
        <v>10713</v>
      </c>
      <c r="C2833" t="s">
        <v>10714</v>
      </c>
      <c r="D2833" t="s">
        <v>2951</v>
      </c>
      <c r="E2833" s="1" t="d">
        <v>2013-04-24</v>
      </c>
      <c r="F2833" t="s">
        <v>53</v>
      </c>
      <c r="G2833" s="1" t="d">
        <v>1993-01-30</v>
      </c>
      <c r="H2833">
        <v>23</v>
      </c>
      <c r="I2833" t="s">
        <v>75</v>
      </c>
      <c r="J2833" t="s">
        <v>66</v>
      </c>
      <c r="K2833">
        <v>0</v>
      </c>
      <c r="L2833">
        <v>0</v>
      </c>
      <c r="M2833">
        <v>0</v>
      </c>
      <c r="N2833">
        <v>0</v>
      </c>
      <c r="O2833">
        <v>-1</v>
      </c>
      <c r="P2833" s="2" t="d">
        <v>2013-04-23T06:47:37.00000023934990200</v>
      </c>
      <c r="Q2833" s="2" t="d">
        <v>2013-04-25T08:21:02.99999998882412775</v>
      </c>
      <c r="R2833" t="s">
        <v>10715</v>
      </c>
      <c r="S2833" s="1" t="d">
        <v>2013-04-23</v>
      </c>
      <c r="U2833">
        <v>1</v>
      </c>
      <c r="V2833" t="s">
        <v>57</v>
      </c>
      <c r="W2833" t="s">
        <v>167</v>
      </c>
      <c r="X2833">
        <v>1</v>
      </c>
      <c r="Y2833" t="s">
        <v>10716</v>
      </c>
      <c r="Z2833" t="s">
        <v>174</v>
      </c>
      <c r="AA2833">
        <v>23</v>
      </c>
      <c r="AB2833" s="1" t="d">
        <v>2014-01-09</v>
      </c>
      <c r="AC2833" t="s">
        <v>1032</v>
      </c>
      <c r="AD2833" s="1" t="d">
        <v>2014-02-01</v>
      </c>
      <c r="AE2833" s="1" t="d">
        <v>2014-02-06</v>
      </c>
      <c r="AG2833">
        <v>1</v>
      </c>
      <c r="AH2833" t="s">
        <v>10716</v>
      </c>
      <c r="AI2833" t="s">
        <v>174</v>
      </c>
      <c r="AJ2833" s="1" t="d">
        <v>2014-01-09</v>
      </c>
      <c r="AK2833" t="s">
        <v>1032</v>
      </c>
      <c r="AL2833" t="s">
        <v>59</v>
      </c>
      <c r="AM2833">
        <v>8</v>
      </c>
      <c r="AN2833" t="s">
        <v>86</v>
      </c>
      <c r="AO2833" s="1" t="d">
        <v>2013-04-24</v>
      </c>
      <c r="AP2833" t="s">
        <v>61</v>
      </c>
      <c r="AQ2833">
        <v>8</v>
      </c>
      <c r="AR2833" t="s">
        <v>86</v>
      </c>
      <c r="AS2833" s="1" t="d">
        <v>2013-04-24</v>
      </c>
      <c r="AT2833" s="1" t="d">
        <v>2013-05-15</v>
      </c>
      <c r="AU2833" s="1" t="d">
        <v>2013-06-22</v>
      </c>
      <c r="AV2833">
        <v>0</v>
      </c>
      <c r="AW2833">
        <v>1</v>
      </c>
      <c r="AX2833">
        <v>21</v>
      </c>
      <c r="AY2833">
        <v>0</v>
      </c>
      <c r="AZ2833">
        <f t="shared" si="264"/>
        <v>1</v>
      </c>
      <c r="BA2833">
        <f t="shared" si="265"/>
        <v>1</v>
      </c>
      <c r="BB2833" s="3">
        <v>1</v>
      </c>
      <c r="BC2833" s="3">
        <v>1</v>
      </c>
      <c r="BD2833" s="3">
        <v>8</v>
      </c>
      <c r="BE2833">
        <f>IF(BD2833&gt;Summary!$C$2,1,0)</f>
        <v>1</v>
      </c>
      <c r="BF2833">
        <f t="shared" si="266"/>
        <v>1</v>
      </c>
      <c r="BG2833">
        <f t="shared" si="267"/>
        <v>0</v>
      </c>
      <c r="BH2833">
        <f t="shared" si="268"/>
        <v>0</v>
      </c>
      <c r="BI2833">
        <f t="shared" si="269"/>
        <v>0</v>
      </c>
    </row>
    <row r="2834" spans="1:61" x14ac:dyDescent="0.2">
      <c r="A2834">
        <v>4329</v>
      </c>
      <c r="B2834" t="s">
        <v>10717</v>
      </c>
      <c r="C2834" t="s">
        <v>10718</v>
      </c>
      <c r="D2834" t="s">
        <v>5953</v>
      </c>
      <c r="E2834" s="1" t="d">
        <v>2013-09-27</v>
      </c>
      <c r="F2834" t="s">
        <v>53</v>
      </c>
      <c r="G2834" s="1" t="d">
        <v>1985-08-22</v>
      </c>
      <c r="H2834">
        <v>30</v>
      </c>
      <c r="I2834" t="s">
        <v>65</v>
      </c>
      <c r="J2834" t="s">
        <v>66</v>
      </c>
      <c r="K2834">
        <v>0</v>
      </c>
      <c r="L2834">
        <v>0</v>
      </c>
      <c r="M2834">
        <v>0</v>
      </c>
      <c r="N2834">
        <v>4</v>
      </c>
      <c r="O2834">
        <v>-1</v>
      </c>
      <c r="P2834" s="2" t="d">
        <v>2013-09-26T07:37:17.99999991897493800</v>
      </c>
      <c r="Q2834" s="2" t="d">
        <v>2013-11-19T09:00:52.9999998165294525</v>
      </c>
      <c r="R2834" t="s">
        <v>10719</v>
      </c>
      <c r="S2834" s="1" t="d">
        <v>2013-09-26</v>
      </c>
      <c r="U2834">
        <v>1</v>
      </c>
      <c r="V2834" t="s">
        <v>97</v>
      </c>
      <c r="W2834" t="s">
        <v>218</v>
      </c>
      <c r="X2834">
        <v>0</v>
      </c>
      <c r="AG2834">
        <v>0</v>
      </c>
      <c r="AL2834" t="s">
        <v>59</v>
      </c>
      <c r="AM2834">
        <v>10</v>
      </c>
      <c r="AN2834" t="s">
        <v>86</v>
      </c>
      <c r="AO2834" s="1" t="d">
        <v>2013-09-27</v>
      </c>
      <c r="AP2834" t="s">
        <v>61</v>
      </c>
      <c r="AQ2834">
        <v>6</v>
      </c>
      <c r="AR2834" t="s">
        <v>87</v>
      </c>
      <c r="AS2834" s="1" t="d">
        <v>2013-09-27</v>
      </c>
      <c r="AT2834" s="1" t="d">
        <v>2013-09-26</v>
      </c>
      <c r="AU2834" s="1" t="d">
        <v>2013-11-19</v>
      </c>
      <c r="AV2834">
        <v>4</v>
      </c>
      <c r="AW2834">
        <v>53</v>
      </c>
      <c r="AX2834">
        <v>917</v>
      </c>
      <c r="AY2834">
        <v>0</v>
      </c>
      <c r="AZ2834">
        <f t="shared" si="264"/>
        <v>1</v>
      </c>
      <c r="BA2834">
        <f t="shared" si="265"/>
        <v>1</v>
      </c>
      <c r="BB2834" s="3">
        <v>1</v>
      </c>
      <c r="BC2834" s="3">
        <v>0</v>
      </c>
      <c r="BD2834" s="3">
        <v>10</v>
      </c>
      <c r="BE2834">
        <f>IF(BD2834&gt;Summary!$C$2,1,0)</f>
        <v>1</v>
      </c>
      <c r="BF2834">
        <f t="shared" si="266"/>
        <v>0</v>
      </c>
      <c r="BG2834">
        <f t="shared" si="267"/>
        <v>0</v>
      </c>
      <c r="BH2834">
        <f t="shared" si="268"/>
        <v>1</v>
      </c>
      <c r="BI2834">
        <f t="shared" si="269"/>
        <v>0</v>
      </c>
    </row>
    <row r="2835" spans="1:61" x14ac:dyDescent="0.2">
      <c r="A2835">
        <v>4330</v>
      </c>
      <c r="B2835" t="s">
        <v>10720</v>
      </c>
      <c r="C2835" t="s">
        <v>10721</v>
      </c>
      <c r="D2835" t="s">
        <v>1785</v>
      </c>
      <c r="E2835" s="1" t="d">
        <v>2014-03-27</v>
      </c>
      <c r="F2835" t="s">
        <v>53</v>
      </c>
      <c r="G2835" s="1" t="d">
        <v>1973-10-18</v>
      </c>
      <c r="H2835">
        <v>42</v>
      </c>
      <c r="I2835" t="s">
        <v>65</v>
      </c>
      <c r="J2835" t="s">
        <v>66</v>
      </c>
      <c r="K2835">
        <v>0</v>
      </c>
      <c r="L2835">
        <v>0</v>
      </c>
      <c r="M2835">
        <v>0</v>
      </c>
      <c r="N2835">
        <v>1</v>
      </c>
      <c r="O2835">
        <v>0</v>
      </c>
      <c r="P2835" s="2" t="d">
        <v>2014-03-27T02:19:13.00000004936009400</v>
      </c>
      <c r="Q2835" s="2" t="d">
        <v>2014-04-02T05:22:51.99999969452619225</v>
      </c>
      <c r="R2835" t="s">
        <v>10722</v>
      </c>
      <c r="S2835" s="1" t="d">
        <v>2014-03-27</v>
      </c>
      <c r="U2835">
        <v>0</v>
      </c>
      <c r="V2835" t="s">
        <v>97</v>
      </c>
      <c r="W2835" t="s">
        <v>308</v>
      </c>
      <c r="X2835">
        <v>1</v>
      </c>
      <c r="Y2835" t="s">
        <v>10723</v>
      </c>
      <c r="Z2835" t="s">
        <v>70</v>
      </c>
      <c r="AA2835">
        <v>0</v>
      </c>
      <c r="AB2835" s="1" t="d">
        <v>2014-07-17</v>
      </c>
      <c r="AC2835" t="s">
        <v>68</v>
      </c>
      <c r="AD2835" s="1" t="d">
        <v>2014-07-17</v>
      </c>
      <c r="AE2835" s="1" t="d">
        <v>2014-12-19</v>
      </c>
      <c r="AG2835">
        <v>1</v>
      </c>
      <c r="AH2835" t="s">
        <v>10723</v>
      </c>
      <c r="AI2835" t="s">
        <v>70</v>
      </c>
      <c r="AJ2835" s="1" t="d">
        <v>2014-07-17</v>
      </c>
      <c r="AK2835" t="s">
        <v>68</v>
      </c>
      <c r="AL2835" t="s">
        <v>59</v>
      </c>
      <c r="AM2835">
        <v>6</v>
      </c>
      <c r="AN2835" t="s">
        <v>87</v>
      </c>
      <c r="AO2835" s="1" t="d">
        <v>2014-03-27</v>
      </c>
      <c r="AP2835" t="s">
        <v>61</v>
      </c>
      <c r="AQ2835">
        <v>3</v>
      </c>
      <c r="AR2835" t="s">
        <v>60</v>
      </c>
      <c r="AS2835" s="1" t="d">
        <v>2014-03-27</v>
      </c>
      <c r="AT2835" s="1" t="d">
        <v>2014-04-17</v>
      </c>
      <c r="AU2835" s="1" t="d">
        <v>2014-04-25</v>
      </c>
      <c r="AV2835">
        <v>1</v>
      </c>
      <c r="AW2835">
        <v>6</v>
      </c>
      <c r="AX2835">
        <v>21</v>
      </c>
      <c r="AY2835">
        <v>0</v>
      </c>
      <c r="AZ2835">
        <f t="shared" si="264"/>
        <v>1</v>
      </c>
      <c r="BA2835">
        <f t="shared" si="265"/>
        <v>1</v>
      </c>
      <c r="BB2835" s="3">
        <v>1</v>
      </c>
      <c r="BC2835" s="3">
        <v>1</v>
      </c>
      <c r="BD2835" s="3">
        <v>6</v>
      </c>
      <c r="BE2835">
        <f>IF(BD2835&gt;Summary!$C$2,1,0)</f>
        <v>1</v>
      </c>
      <c r="BF2835">
        <f t="shared" si="266"/>
        <v>1</v>
      </c>
      <c r="BG2835">
        <f t="shared" si="267"/>
        <v>0</v>
      </c>
      <c r="BH2835">
        <f t="shared" si="268"/>
        <v>0</v>
      </c>
      <c r="BI2835">
        <f t="shared" si="269"/>
        <v>0</v>
      </c>
    </row>
    <row r="2836" spans="1:61" x14ac:dyDescent="0.2">
      <c r="A2836">
        <v>4331</v>
      </c>
      <c r="B2836" t="s">
        <v>8794</v>
      </c>
      <c r="C2836" t="s">
        <v>621</v>
      </c>
      <c r="D2836" t="s">
        <v>601</v>
      </c>
      <c r="E2836" s="1" t="d">
        <v>2013-01-07</v>
      </c>
      <c r="F2836" t="s">
        <v>53</v>
      </c>
      <c r="G2836" s="1" t="d">
        <v>1966-03-04</v>
      </c>
      <c r="H2836">
        <v>50</v>
      </c>
      <c r="I2836" t="s">
        <v>54</v>
      </c>
      <c r="J2836" t="s">
        <v>66</v>
      </c>
      <c r="K2836">
        <v>0</v>
      </c>
      <c r="L2836">
        <v>0</v>
      </c>
      <c r="M2836">
        <v>2</v>
      </c>
      <c r="N2836">
        <v>24</v>
      </c>
      <c r="O2836">
        <v>0</v>
      </c>
      <c r="P2836" s="2" t="d">
        <v>2013-01-07T02:25:09.000000287778675</v>
      </c>
      <c r="Q2836" s="2" t="d">
        <v>2013-02-08T11:34:12.99999983981251800</v>
      </c>
      <c r="R2836" t="s">
        <v>10724</v>
      </c>
      <c r="S2836" s="1" t="d">
        <v>2013-01-06</v>
      </c>
      <c r="U2836">
        <v>1</v>
      </c>
      <c r="V2836" t="s">
        <v>97</v>
      </c>
      <c r="W2836" t="s">
        <v>218</v>
      </c>
      <c r="X2836">
        <v>1</v>
      </c>
      <c r="Y2836" t="s">
        <v>10725</v>
      </c>
      <c r="Z2836" t="s">
        <v>135</v>
      </c>
      <c r="AA2836">
        <v>0</v>
      </c>
      <c r="AB2836" s="1" t="d">
        <v>2013-07-03</v>
      </c>
      <c r="AC2836" t="s">
        <v>2543</v>
      </c>
      <c r="AD2836" s="1" t="d">
        <v>2013-07-03</v>
      </c>
      <c r="AE2836" s="1" t="d">
        <v>2013-09-04</v>
      </c>
      <c r="AG2836">
        <v>1</v>
      </c>
      <c r="AH2836" t="s">
        <v>10726</v>
      </c>
      <c r="AI2836" t="s">
        <v>70</v>
      </c>
      <c r="AJ2836" s="1" t="d">
        <v>2015-06-18</v>
      </c>
      <c r="AK2836" t="s">
        <v>1624</v>
      </c>
      <c r="AL2836" t="s">
        <v>59</v>
      </c>
      <c r="AM2836">
        <v>8</v>
      </c>
      <c r="AN2836" t="s">
        <v>86</v>
      </c>
      <c r="AO2836" s="1" t="d">
        <v>2013-01-07</v>
      </c>
      <c r="AP2836" t="s">
        <v>61</v>
      </c>
      <c r="AQ2836">
        <v>8</v>
      </c>
      <c r="AR2836" t="s">
        <v>86</v>
      </c>
      <c r="AS2836" s="1" t="d">
        <v>2013-01-07</v>
      </c>
      <c r="AT2836" s="1" t="d">
        <v>2013-04-04</v>
      </c>
      <c r="AU2836" s="1" t="d">
        <v>2013-05-22</v>
      </c>
      <c r="AV2836">
        <v>24</v>
      </c>
      <c r="AW2836">
        <v>32</v>
      </c>
      <c r="AX2836">
        <v>87</v>
      </c>
      <c r="AY2836">
        <v>0</v>
      </c>
      <c r="AZ2836">
        <f t="shared" si="264"/>
        <v>1</v>
      </c>
      <c r="BA2836">
        <f t="shared" si="265"/>
        <v>1</v>
      </c>
      <c r="BB2836" s="3">
        <v>1</v>
      </c>
      <c r="BC2836" s="3">
        <v>1</v>
      </c>
      <c r="BD2836" s="3">
        <v>8</v>
      </c>
      <c r="BE2836">
        <f>IF(BD2836&gt;Summary!$C$2,1,0)</f>
        <v>1</v>
      </c>
      <c r="BF2836">
        <f t="shared" si="266"/>
        <v>1</v>
      </c>
      <c r="BG2836">
        <f t="shared" si="267"/>
        <v>0</v>
      </c>
      <c r="BH2836">
        <f t="shared" si="268"/>
        <v>0</v>
      </c>
      <c r="BI2836">
        <f t="shared" si="269"/>
        <v>0</v>
      </c>
    </row>
    <row r="2837" spans="1:61" x14ac:dyDescent="0.2">
      <c r="A2837">
        <v>4332</v>
      </c>
      <c r="B2837" t="s">
        <v>10727</v>
      </c>
      <c r="C2837" t="s">
        <v>1780</v>
      </c>
      <c r="D2837" t="s">
        <v>10728</v>
      </c>
      <c r="E2837" s="1" t="d">
        <v>2013-04-18</v>
      </c>
      <c r="F2837" t="s">
        <v>53</v>
      </c>
      <c r="G2837" s="1" t="d">
        <v>1961-11-27</v>
      </c>
      <c r="H2837">
        <v>54</v>
      </c>
      <c r="I2837" t="s">
        <v>54</v>
      </c>
      <c r="J2837" t="s">
        <v>102</v>
      </c>
      <c r="K2837">
        <v>0</v>
      </c>
      <c r="L2837">
        <v>0</v>
      </c>
      <c r="M2837">
        <v>0</v>
      </c>
      <c r="N2837">
        <v>12</v>
      </c>
      <c r="O2837">
        <v>-58</v>
      </c>
      <c r="P2837" s="2" t="d">
        <v>2013-02-19T10:26:07.99999983049929450</v>
      </c>
      <c r="Q2837" s="2" t="d">
        <v>2013-02-25T08:50:44.99999976251274675</v>
      </c>
      <c r="R2837" t="s">
        <v>10729</v>
      </c>
      <c r="S2837" s="1" t="d">
        <v>2013-02-19</v>
      </c>
      <c r="U2837">
        <v>58</v>
      </c>
      <c r="V2837" t="s">
        <v>57</v>
      </c>
      <c r="W2837" t="s">
        <v>4366</v>
      </c>
      <c r="X2837">
        <v>1</v>
      </c>
      <c r="Y2837" t="s">
        <v>10730</v>
      </c>
      <c r="Z2837" t="s">
        <v>79</v>
      </c>
      <c r="AB2837" s="1" t="d">
        <v>2014-03-22</v>
      </c>
      <c r="AC2837" t="s">
        <v>1591</v>
      </c>
      <c r="AG2837">
        <v>0</v>
      </c>
      <c r="AL2837" t="s">
        <v>59</v>
      </c>
      <c r="AM2837">
        <v>7</v>
      </c>
      <c r="AN2837" t="s">
        <v>87</v>
      </c>
      <c r="AO2837" s="1" t="d">
        <v>2013-04-18</v>
      </c>
      <c r="AP2837" t="s">
        <v>61</v>
      </c>
      <c r="AQ2837">
        <v>3</v>
      </c>
      <c r="AR2837" t="s">
        <v>60</v>
      </c>
      <c r="AS2837" s="1" t="d">
        <v>2013-04-18</v>
      </c>
      <c r="AT2837" s="1" t="d">
        <v>2014-02-03</v>
      </c>
      <c r="AU2837" s="1" t="d">
        <v>2014-02-07</v>
      </c>
      <c r="AV2837">
        <v>12</v>
      </c>
      <c r="AW2837">
        <v>0</v>
      </c>
      <c r="AX2837">
        <v>291</v>
      </c>
      <c r="AY2837">
        <v>0</v>
      </c>
      <c r="AZ2837">
        <f t="shared" si="264"/>
        <v>0</v>
      </c>
      <c r="BA2837">
        <f t="shared" si="265"/>
        <v>1</v>
      </c>
      <c r="BB2837" s="3">
        <v>1</v>
      </c>
      <c r="BC2837" s="3">
        <v>1</v>
      </c>
      <c r="BD2837" s="3">
        <v>7</v>
      </c>
      <c r="BE2837">
        <f>IF(BD2837&gt;Summary!$C$2,1,0)</f>
        <v>1</v>
      </c>
      <c r="BF2837">
        <f t="shared" si="266"/>
        <v>1</v>
      </c>
      <c r="BG2837">
        <f t="shared" si="267"/>
        <v>0</v>
      </c>
      <c r="BH2837">
        <f t="shared" si="268"/>
        <v>0</v>
      </c>
      <c r="BI2837">
        <f t="shared" si="269"/>
        <v>0</v>
      </c>
    </row>
    <row r="2838" spans="1:61" x14ac:dyDescent="0.2">
      <c r="A2838">
        <v>4333</v>
      </c>
      <c r="B2838" t="s">
        <v>10731</v>
      </c>
      <c r="C2838" t="s">
        <v>10732</v>
      </c>
      <c r="D2838" t="s">
        <v>2319</v>
      </c>
      <c r="E2838" s="1" t="d">
        <v>2013-08-13</v>
      </c>
      <c r="F2838" t="s">
        <v>53</v>
      </c>
      <c r="G2838" s="1" t="d">
        <v>1978-12-03</v>
      </c>
      <c r="H2838">
        <v>37</v>
      </c>
      <c r="I2838" t="s">
        <v>65</v>
      </c>
      <c r="J2838" t="s">
        <v>55</v>
      </c>
      <c r="K2838">
        <v>0</v>
      </c>
      <c r="L2838">
        <v>0</v>
      </c>
      <c r="M2838">
        <v>0</v>
      </c>
      <c r="N2838">
        <v>4</v>
      </c>
      <c r="O2838">
        <v>-1</v>
      </c>
      <c r="P2838" s="2" t="d">
        <v>2013-08-12T03:16:12.99999988172203050</v>
      </c>
      <c r="Q2838" s="2" t="d">
        <v>2013-08-14T05:04:23.999999687075614800</v>
      </c>
      <c r="R2838" t="s">
        <v>10733</v>
      </c>
      <c r="T2838" s="1" t="d">
        <v>2013-08-12</v>
      </c>
      <c r="U2838">
        <v>1</v>
      </c>
      <c r="V2838" t="s">
        <v>97</v>
      </c>
      <c r="W2838" t="s">
        <v>92</v>
      </c>
      <c r="X2838">
        <v>1</v>
      </c>
      <c r="Y2838" t="s">
        <v>10734</v>
      </c>
      <c r="Z2838" t="s">
        <v>135</v>
      </c>
      <c r="AB2838" s="1" t="d">
        <v>2015-08-01</v>
      </c>
      <c r="AC2838" t="s">
        <v>342</v>
      </c>
      <c r="AG2838">
        <v>0</v>
      </c>
      <c r="AL2838" t="s">
        <v>59</v>
      </c>
      <c r="AM2838">
        <v>1</v>
      </c>
      <c r="AN2838" t="s">
        <v>60</v>
      </c>
      <c r="AO2838" s="1" t="d">
        <v>2013-08-13</v>
      </c>
      <c r="AP2838" t="s">
        <v>61</v>
      </c>
      <c r="AQ2838">
        <v>2</v>
      </c>
      <c r="AR2838" t="s">
        <v>60</v>
      </c>
      <c r="AS2838" s="1" t="d">
        <v>2013-08-13</v>
      </c>
      <c r="AT2838" s="1" t="d">
        <v>2013-08-12</v>
      </c>
      <c r="AU2838" s="1" t="d">
        <v>2013-08-14</v>
      </c>
      <c r="AV2838">
        <v>4</v>
      </c>
      <c r="AW2838">
        <v>1</v>
      </c>
      <c r="AX2838">
        <v>718</v>
      </c>
      <c r="AY2838">
        <v>1</v>
      </c>
      <c r="AZ2838">
        <f t="shared" si="264"/>
        <v>1</v>
      </c>
      <c r="BA2838">
        <f t="shared" si="265"/>
        <v>1</v>
      </c>
      <c r="BB2838" s="3">
        <v>1</v>
      </c>
      <c r="BC2838" s="3">
        <v>1</v>
      </c>
      <c r="BD2838" s="3">
        <v>1</v>
      </c>
      <c r="BE2838">
        <f>IF(BD2838&gt;Summary!$C$2,1,0)</f>
        <v>0</v>
      </c>
      <c r="BF2838">
        <f t="shared" si="266"/>
        <v>0</v>
      </c>
      <c r="BG2838">
        <f t="shared" si="267"/>
        <v>0</v>
      </c>
      <c r="BH2838">
        <f t="shared" si="268"/>
        <v>0</v>
      </c>
      <c r="BI2838">
        <f t="shared" si="269"/>
        <v>1</v>
      </c>
    </row>
    <row r="2839" spans="1:61" x14ac:dyDescent="0.2">
      <c r="A2839">
        <v>4335</v>
      </c>
      <c r="B2839" t="s">
        <v>10735</v>
      </c>
      <c r="C2839" t="s">
        <v>10736</v>
      </c>
      <c r="D2839" t="s">
        <v>83</v>
      </c>
      <c r="E2839" s="1" t="d">
        <v>2013-10-30</v>
      </c>
      <c r="F2839" t="s">
        <v>53</v>
      </c>
      <c r="G2839" s="1" t="d">
        <v>1978-11-14</v>
      </c>
      <c r="H2839">
        <v>37</v>
      </c>
      <c r="I2839" t="s">
        <v>65</v>
      </c>
      <c r="J2839" t="s">
        <v>66</v>
      </c>
      <c r="K2839">
        <v>0</v>
      </c>
      <c r="L2839">
        <v>0</v>
      </c>
      <c r="M2839">
        <v>0</v>
      </c>
      <c r="N2839">
        <v>0</v>
      </c>
      <c r="O2839">
        <v>-1</v>
      </c>
      <c r="P2839" s="2" t="d">
        <v>2013-10-29T08:50:12.99999982584267600</v>
      </c>
      <c r="Q2839" s="2" t="d">
        <v>2013-10-30T08:06:25.99999991711228925</v>
      </c>
      <c r="R2839" t="s">
        <v>10737</v>
      </c>
      <c r="S2839" s="1" t="d">
        <v>2013-10-29</v>
      </c>
      <c r="U2839">
        <v>1</v>
      </c>
      <c r="V2839" t="s">
        <v>57</v>
      </c>
      <c r="W2839" t="s">
        <v>77</v>
      </c>
      <c r="X2839">
        <v>0</v>
      </c>
      <c r="AG2839">
        <v>0</v>
      </c>
      <c r="AL2839" t="s">
        <v>59</v>
      </c>
      <c r="AM2839">
        <v>9</v>
      </c>
      <c r="AN2839" t="s">
        <v>86</v>
      </c>
      <c r="AO2839" s="1" t="d">
        <v>2013-10-30</v>
      </c>
      <c r="AP2839" t="s">
        <v>61</v>
      </c>
      <c r="AQ2839">
        <v>3</v>
      </c>
      <c r="AR2839" t="s">
        <v>60</v>
      </c>
      <c r="AS2839" s="1" t="d">
        <v>2013-10-30</v>
      </c>
      <c r="AT2839" s="1" t="d">
        <v>2016-02-02</v>
      </c>
      <c r="AU2839" s="1" t="d">
        <v>2016-02-10</v>
      </c>
      <c r="AV2839">
        <v>0</v>
      </c>
      <c r="AW2839">
        <v>0</v>
      </c>
      <c r="AX2839">
        <v>825</v>
      </c>
      <c r="AY2839">
        <v>0</v>
      </c>
      <c r="AZ2839">
        <f t="shared" si="264"/>
        <v>1</v>
      </c>
      <c r="BA2839">
        <f t="shared" si="265"/>
        <v>1</v>
      </c>
      <c r="BB2839" s="3">
        <v>1</v>
      </c>
      <c r="BC2839" s="3">
        <v>0</v>
      </c>
      <c r="BD2839" s="3">
        <v>9</v>
      </c>
      <c r="BE2839">
        <f>IF(BD2839&gt;Summary!$C$2,1,0)</f>
        <v>1</v>
      </c>
      <c r="BF2839">
        <f t="shared" si="266"/>
        <v>0</v>
      </c>
      <c r="BG2839">
        <f t="shared" si="267"/>
        <v>0</v>
      </c>
      <c r="BH2839">
        <f t="shared" si="268"/>
        <v>1</v>
      </c>
      <c r="BI2839">
        <f t="shared" si="269"/>
        <v>0</v>
      </c>
    </row>
    <row r="2840" spans="1:61" x14ac:dyDescent="0.2">
      <c r="A2840">
        <v>4336</v>
      </c>
      <c r="B2840" t="s">
        <v>10738</v>
      </c>
      <c r="C2840" t="s">
        <v>10739</v>
      </c>
      <c r="D2840" t="s">
        <v>2948</v>
      </c>
      <c r="E2840" s="1" t="d">
        <v>2013-11-04</v>
      </c>
      <c r="F2840" t="s">
        <v>53</v>
      </c>
      <c r="G2840" s="1" t="d">
        <v>1992-08-28</v>
      </c>
      <c r="H2840">
        <v>23</v>
      </c>
      <c r="I2840" t="s">
        <v>75</v>
      </c>
      <c r="J2840" t="s">
        <v>66</v>
      </c>
      <c r="K2840">
        <v>0</v>
      </c>
      <c r="L2840">
        <v>0</v>
      </c>
      <c r="M2840">
        <v>0</v>
      </c>
      <c r="N2840">
        <v>1</v>
      </c>
      <c r="O2840">
        <v>0</v>
      </c>
      <c r="P2840" s="2" t="d">
        <v>2013-11-04T05:37:01.00000013597309550</v>
      </c>
      <c r="Q2840" s="2" t="d">
        <v>2013-11-05T03:43:13.00000013317912575</v>
      </c>
      <c r="R2840" t="s">
        <v>10740</v>
      </c>
      <c r="S2840" s="1" t="d">
        <v>2013-11-04</v>
      </c>
      <c r="U2840">
        <v>0</v>
      </c>
      <c r="V2840" t="s">
        <v>57</v>
      </c>
      <c r="W2840" t="s">
        <v>85</v>
      </c>
      <c r="X2840">
        <v>0</v>
      </c>
      <c r="AG2840">
        <v>0</v>
      </c>
      <c r="AL2840" t="s">
        <v>59</v>
      </c>
      <c r="AM2840">
        <v>4</v>
      </c>
      <c r="AN2840" t="s">
        <v>60</v>
      </c>
      <c r="AO2840" s="1" t="d">
        <v>2013-11-04</v>
      </c>
      <c r="AP2840" t="s">
        <v>61</v>
      </c>
      <c r="AQ2840">
        <v>5</v>
      </c>
      <c r="AR2840" t="s">
        <v>87</v>
      </c>
      <c r="AS2840" s="1" t="d">
        <v>2013-11-04</v>
      </c>
      <c r="AT2840" s="1" t="d">
        <v>2013-11-04</v>
      </c>
      <c r="AU2840" s="1" t="d">
        <v>2013-11-05</v>
      </c>
      <c r="AV2840">
        <v>1</v>
      </c>
      <c r="AW2840">
        <v>1</v>
      </c>
      <c r="AX2840">
        <v>879</v>
      </c>
      <c r="AY2840">
        <v>0</v>
      </c>
      <c r="AZ2840">
        <f t="shared" si="264"/>
        <v>1</v>
      </c>
      <c r="BA2840">
        <f t="shared" si="265"/>
        <v>1</v>
      </c>
      <c r="BB2840" s="3">
        <v>1</v>
      </c>
      <c r="BC2840" s="3">
        <v>0</v>
      </c>
      <c r="BD2840" s="3">
        <v>4</v>
      </c>
      <c r="BE2840">
        <f>IF(BD2840&gt;Summary!$C$2,1,0)</f>
        <v>0</v>
      </c>
      <c r="BF2840">
        <f t="shared" si="266"/>
        <v>0</v>
      </c>
      <c r="BG2840">
        <f t="shared" si="267"/>
        <v>1</v>
      </c>
      <c r="BH2840">
        <f t="shared" si="268"/>
        <v>0</v>
      </c>
      <c r="BI2840">
        <f t="shared" si="269"/>
        <v>0</v>
      </c>
    </row>
    <row r="2841" spans="1:61" x14ac:dyDescent="0.2">
      <c r="A2841">
        <v>4337</v>
      </c>
      <c r="B2841" t="s">
        <v>10741</v>
      </c>
      <c r="C2841" t="s">
        <v>338</v>
      </c>
      <c r="D2841" t="s">
        <v>4278</v>
      </c>
      <c r="E2841" s="1" t="d">
        <v>2013-01-27</v>
      </c>
      <c r="F2841" t="s">
        <v>53</v>
      </c>
      <c r="G2841" s="1" t="d">
        <v>1974-07-13</v>
      </c>
      <c r="H2841">
        <v>41</v>
      </c>
      <c r="I2841" t="s">
        <v>65</v>
      </c>
      <c r="J2841" t="s">
        <v>102</v>
      </c>
      <c r="K2841">
        <v>0</v>
      </c>
      <c r="L2841">
        <v>0</v>
      </c>
      <c r="M2841">
        <v>0</v>
      </c>
      <c r="N2841">
        <v>0</v>
      </c>
      <c r="O2841">
        <v>-1</v>
      </c>
      <c r="P2841" s="2" t="d">
        <v>2013-01-26T05:52:40.99999984726309950</v>
      </c>
      <c r="Q2841" s="2" t="d">
        <v>2013-01-27T08:13:40.0000001583248400</v>
      </c>
      <c r="R2841" t="s">
        <v>10742</v>
      </c>
      <c r="S2841" s="1" t="d">
        <v>2013-01-26</v>
      </c>
      <c r="U2841">
        <v>1</v>
      </c>
      <c r="V2841" t="s">
        <v>57</v>
      </c>
      <c r="W2841" t="s">
        <v>324</v>
      </c>
      <c r="X2841">
        <v>0</v>
      </c>
      <c r="AG2841">
        <v>0</v>
      </c>
      <c r="AL2841" t="s">
        <v>59</v>
      </c>
      <c r="AM2841">
        <v>1</v>
      </c>
      <c r="AN2841" t="s">
        <v>60</v>
      </c>
      <c r="AO2841" s="1" t="d">
        <v>2013-01-27</v>
      </c>
      <c r="AP2841" t="s">
        <v>61</v>
      </c>
      <c r="AQ2841">
        <v>1</v>
      </c>
      <c r="AR2841" t="s">
        <v>60</v>
      </c>
      <c r="AS2841" s="1" t="d">
        <v>2013-01-27</v>
      </c>
      <c r="AT2841" s="1" t="d">
        <v>2013-01-26</v>
      </c>
      <c r="AU2841" s="1" t="d">
        <v>2013-01-27</v>
      </c>
      <c r="AV2841">
        <v>0</v>
      </c>
      <c r="AW2841">
        <v>0</v>
      </c>
      <c r="AX2841">
        <v>1160</v>
      </c>
      <c r="AY2841">
        <v>0</v>
      </c>
      <c r="AZ2841">
        <f t="shared" si="264"/>
        <v>1</v>
      </c>
      <c r="BA2841">
        <f t="shared" si="265"/>
        <v>1</v>
      </c>
      <c r="BB2841" s="3">
        <v>1</v>
      </c>
      <c r="BC2841" s="3">
        <v>0</v>
      </c>
      <c r="BD2841" s="3">
        <v>1</v>
      </c>
      <c r="BE2841">
        <f>IF(BD2841&gt;Summary!$C$2,1,0)</f>
        <v>0</v>
      </c>
      <c r="BF2841">
        <f t="shared" si="266"/>
        <v>0</v>
      </c>
      <c r="BG2841">
        <f t="shared" si="267"/>
        <v>1</v>
      </c>
      <c r="BH2841">
        <f t="shared" si="268"/>
        <v>0</v>
      </c>
      <c r="BI2841">
        <f t="shared" si="269"/>
        <v>0</v>
      </c>
    </row>
    <row r="2842" spans="1:61" x14ac:dyDescent="0.2">
      <c r="A2842">
        <v>4338</v>
      </c>
      <c r="B2842" t="s">
        <v>10743</v>
      </c>
      <c r="C2842" t="s">
        <v>1248</v>
      </c>
      <c r="D2842" t="s">
        <v>402</v>
      </c>
      <c r="E2842" s="1" t="d">
        <v>2013-09-26</v>
      </c>
      <c r="F2842" t="s">
        <v>53</v>
      </c>
      <c r="G2842" s="1" t="d">
        <v>1965-11-24</v>
      </c>
      <c r="H2842">
        <v>50</v>
      </c>
      <c r="I2842" t="s">
        <v>54</v>
      </c>
      <c r="J2842" t="s">
        <v>66</v>
      </c>
      <c r="K2842">
        <v>1</v>
      </c>
      <c r="L2842">
        <v>0</v>
      </c>
      <c r="M2842">
        <v>0</v>
      </c>
      <c r="N2842">
        <v>5</v>
      </c>
      <c r="O2842">
        <v>29</v>
      </c>
      <c r="P2842" s="2" t="d">
        <v>2013-10-25T12:48:33.00000012852251400</v>
      </c>
      <c r="Q2842" s="2" t="d">
        <v>2013-11-26T02:04:23.999999687075614800</v>
      </c>
      <c r="R2842" t="s">
        <v>10744</v>
      </c>
      <c r="S2842" s="1" t="d">
        <v>2013-04-10</v>
      </c>
      <c r="U2842">
        <v>169</v>
      </c>
      <c r="V2842" t="s">
        <v>57</v>
      </c>
      <c r="W2842" t="s">
        <v>77</v>
      </c>
      <c r="X2842">
        <v>0</v>
      </c>
      <c r="AG2842">
        <v>0</v>
      </c>
      <c r="AL2842" t="s">
        <v>59</v>
      </c>
      <c r="AM2842">
        <v>2</v>
      </c>
      <c r="AN2842" t="s">
        <v>60</v>
      </c>
      <c r="AO2842" s="1" t="d">
        <v>2013-09-26</v>
      </c>
      <c r="AP2842" t="s">
        <v>61</v>
      </c>
      <c r="AQ2842">
        <v>1</v>
      </c>
      <c r="AR2842" t="s">
        <v>60</v>
      </c>
      <c r="AS2842" s="1" t="d">
        <v>2013-09-26</v>
      </c>
      <c r="AT2842" s="1" t="d">
        <v>2013-10-25</v>
      </c>
      <c r="AU2842" s="1" t="d">
        <v>2013-11-26</v>
      </c>
      <c r="AV2842">
        <v>5</v>
      </c>
      <c r="AW2842">
        <v>0</v>
      </c>
      <c r="AX2842">
        <v>29</v>
      </c>
      <c r="AY2842">
        <v>0</v>
      </c>
      <c r="AZ2842">
        <f t="shared" si="264"/>
        <v>1</v>
      </c>
      <c r="BA2842">
        <f t="shared" si="265"/>
        <v>1</v>
      </c>
      <c r="BB2842" s="3">
        <v>1</v>
      </c>
      <c r="BC2842" s="3">
        <v>0</v>
      </c>
      <c r="BD2842" s="3">
        <v>2</v>
      </c>
      <c r="BE2842">
        <f>IF(BD2842&gt;Summary!$C$2,1,0)</f>
        <v>0</v>
      </c>
      <c r="BF2842">
        <f t="shared" si="266"/>
        <v>0</v>
      </c>
      <c r="BG2842">
        <f t="shared" si="267"/>
        <v>1</v>
      </c>
      <c r="BH2842">
        <f t="shared" si="268"/>
        <v>0</v>
      </c>
      <c r="BI2842">
        <f t="shared" si="269"/>
        <v>0</v>
      </c>
    </row>
    <row r="2843" spans="1:61" x14ac:dyDescent="0.2">
      <c r="A2843">
        <v>4339</v>
      </c>
      <c r="B2843" t="s">
        <v>10745</v>
      </c>
      <c r="C2843" t="s">
        <v>487</v>
      </c>
      <c r="D2843" t="s">
        <v>10746</v>
      </c>
      <c r="E2843" s="1" t="d">
        <v>2014-12-26</v>
      </c>
      <c r="F2843" t="s">
        <v>53</v>
      </c>
      <c r="G2843" s="1" t="d">
        <v>1974-05-14</v>
      </c>
      <c r="H2843">
        <v>41</v>
      </c>
      <c r="I2843" t="s">
        <v>65</v>
      </c>
      <c r="J2843" t="s">
        <v>161</v>
      </c>
      <c r="K2843">
        <v>0</v>
      </c>
      <c r="L2843">
        <v>0</v>
      </c>
      <c r="M2843">
        <v>0</v>
      </c>
      <c r="N2843">
        <v>19</v>
      </c>
      <c r="O2843">
        <v>-1</v>
      </c>
      <c r="P2843" s="2" t="d">
        <v>2014-12-25T06:50:18.00000015646219125</v>
      </c>
      <c r="Q2843" s="2" t="d">
        <v>2015-02-06T05:56:01.00000008009374100</v>
      </c>
      <c r="R2843" t="s">
        <v>10747</v>
      </c>
      <c r="S2843" s="1" t="d">
        <v>2014-12-25</v>
      </c>
      <c r="U2843">
        <v>1</v>
      </c>
      <c r="V2843" t="s">
        <v>57</v>
      </c>
      <c r="W2843" t="s">
        <v>840</v>
      </c>
      <c r="X2843">
        <v>1</v>
      </c>
      <c r="Y2843" t="s">
        <v>10748</v>
      </c>
      <c r="Z2843" t="s">
        <v>106</v>
      </c>
      <c r="AA2843">
        <v>0</v>
      </c>
      <c r="AB2843" s="1" t="d">
        <v>2015-02-10</v>
      </c>
      <c r="AC2843" t="s">
        <v>1869</v>
      </c>
      <c r="AD2843" s="1" t="d">
        <v>2015-02-10</v>
      </c>
      <c r="AE2843" s="1" t="d">
        <v>2015-03-16</v>
      </c>
      <c r="AG2843">
        <v>1</v>
      </c>
      <c r="AH2843" t="s">
        <v>10748</v>
      </c>
      <c r="AI2843" t="s">
        <v>106</v>
      </c>
      <c r="AJ2843" s="1" t="d">
        <v>2015-02-10</v>
      </c>
      <c r="AK2843" t="s">
        <v>1869</v>
      </c>
      <c r="AL2843" t="s">
        <v>59</v>
      </c>
      <c r="AM2843">
        <v>10</v>
      </c>
      <c r="AN2843" t="s">
        <v>86</v>
      </c>
      <c r="AO2843" s="1" t="d">
        <v>2014-12-26</v>
      </c>
      <c r="AP2843" t="s">
        <v>61</v>
      </c>
      <c r="AQ2843">
        <v>9</v>
      </c>
      <c r="AR2843" t="s">
        <v>86</v>
      </c>
      <c r="AS2843" s="1" t="d">
        <v>2014-12-26</v>
      </c>
      <c r="AT2843" s="1" t="d">
        <v>2015-02-10</v>
      </c>
      <c r="AU2843" s="1" t="d">
        <v>2015-03-16</v>
      </c>
      <c r="AV2843">
        <v>19</v>
      </c>
      <c r="AW2843">
        <v>42</v>
      </c>
      <c r="AX2843">
        <v>46</v>
      </c>
      <c r="AY2843">
        <v>1</v>
      </c>
      <c r="AZ2843">
        <f t="shared" si="264"/>
        <v>1</v>
      </c>
      <c r="BA2843">
        <f t="shared" si="265"/>
        <v>1</v>
      </c>
      <c r="BB2843" s="3">
        <v>1</v>
      </c>
      <c r="BC2843" s="3">
        <v>1</v>
      </c>
      <c r="BD2843" s="3">
        <v>10</v>
      </c>
      <c r="BE2843">
        <f>IF(BD2843&gt;Summary!$C$2,1,0)</f>
        <v>1</v>
      </c>
      <c r="BF2843">
        <f t="shared" si="266"/>
        <v>1</v>
      </c>
      <c r="BG2843">
        <f t="shared" si="267"/>
        <v>0</v>
      </c>
      <c r="BH2843">
        <f t="shared" si="268"/>
        <v>0</v>
      </c>
      <c r="BI2843">
        <f t="shared" si="269"/>
        <v>0</v>
      </c>
    </row>
    <row r="2844" spans="1:61" x14ac:dyDescent="0.2">
      <c r="A2844">
        <v>4340</v>
      </c>
      <c r="B2844" t="s">
        <v>10749</v>
      </c>
      <c r="C2844" t="s">
        <v>10750</v>
      </c>
      <c r="D2844" t="s">
        <v>10751</v>
      </c>
      <c r="E2844" s="1" t="d">
        <v>2014-12-21</v>
      </c>
      <c r="F2844" t="s">
        <v>53</v>
      </c>
      <c r="G2844" s="1" t="d">
        <v>1990-02-20</v>
      </c>
      <c r="H2844">
        <v>26</v>
      </c>
      <c r="I2844" t="s">
        <v>65</v>
      </c>
      <c r="J2844" t="s">
        <v>66</v>
      </c>
      <c r="K2844">
        <v>0</v>
      </c>
      <c r="L2844">
        <v>0</v>
      </c>
      <c r="M2844">
        <v>0</v>
      </c>
      <c r="N2844">
        <v>2</v>
      </c>
      <c r="O2844">
        <v>-1</v>
      </c>
      <c r="P2844" s="2" t="d">
        <v>2014-12-20T06:11:24.999999823048710975</v>
      </c>
      <c r="Q2844" s="2" t="d">
        <v>2014-12-24T09:21:59.00000029709189850</v>
      </c>
      <c r="R2844" t="s">
        <v>10752</v>
      </c>
      <c r="S2844" s="1" t="d">
        <v>2014-12-20</v>
      </c>
      <c r="U2844">
        <v>1</v>
      </c>
      <c r="V2844" t="s">
        <v>57</v>
      </c>
      <c r="W2844" t="s">
        <v>151</v>
      </c>
      <c r="X2844">
        <v>1</v>
      </c>
      <c r="Y2844" t="s">
        <v>10753</v>
      </c>
      <c r="Z2844" t="s">
        <v>135</v>
      </c>
      <c r="AA2844">
        <v>0</v>
      </c>
      <c r="AB2844" s="1" t="d">
        <v>2016-03-04</v>
      </c>
      <c r="AC2844" t="s">
        <v>429</v>
      </c>
      <c r="AD2844" s="1" t="d">
        <v>2016-03-04</v>
      </c>
      <c r="AE2844" s="1" t="d">
        <v>2016-03-05</v>
      </c>
      <c r="AG2844">
        <v>0</v>
      </c>
      <c r="AL2844" t="s">
        <v>59</v>
      </c>
      <c r="AM2844">
        <v>2</v>
      </c>
      <c r="AN2844" t="s">
        <v>60</v>
      </c>
      <c r="AO2844" s="1" t="d">
        <v>2014-12-21</v>
      </c>
      <c r="AP2844" t="s">
        <v>61</v>
      </c>
      <c r="AQ2844">
        <v>2</v>
      </c>
      <c r="AR2844" t="s">
        <v>60</v>
      </c>
      <c r="AS2844" s="1" t="d">
        <v>2014-12-21</v>
      </c>
      <c r="AT2844" s="1" t="d">
        <v>2016-03-04</v>
      </c>
      <c r="AU2844" s="1" t="d">
        <v>2016-03-05</v>
      </c>
      <c r="AV2844">
        <v>2</v>
      </c>
      <c r="AW2844">
        <v>3</v>
      </c>
      <c r="AX2844">
        <v>439</v>
      </c>
      <c r="AY2844">
        <v>1</v>
      </c>
      <c r="AZ2844">
        <f t="shared" si="264"/>
        <v>1</v>
      </c>
      <c r="BA2844">
        <f t="shared" si="265"/>
        <v>1</v>
      </c>
      <c r="BB2844" s="3">
        <v>1</v>
      </c>
      <c r="BC2844" s="3">
        <v>1</v>
      </c>
      <c r="BD2844" s="3">
        <v>2</v>
      </c>
      <c r="BE2844">
        <f>IF(BD2844&gt;Summary!$C$2,1,0)</f>
        <v>0</v>
      </c>
      <c r="BF2844">
        <f t="shared" si="266"/>
        <v>0</v>
      </c>
      <c r="BG2844">
        <f t="shared" si="267"/>
        <v>0</v>
      </c>
      <c r="BH2844">
        <f t="shared" si="268"/>
        <v>0</v>
      </c>
      <c r="BI2844">
        <f t="shared" si="269"/>
        <v>1</v>
      </c>
    </row>
    <row r="2845" spans="1:61" x14ac:dyDescent="0.2">
      <c r="A2845">
        <v>4341</v>
      </c>
      <c r="B2845" t="s">
        <v>10754</v>
      </c>
      <c r="C2845" t="s">
        <v>1406</v>
      </c>
      <c r="D2845" t="s">
        <v>7420</v>
      </c>
      <c r="E2845" s="1" t="d">
        <v>2013-12-14</v>
      </c>
      <c r="F2845" t="s">
        <v>53</v>
      </c>
      <c r="G2845" s="1" t="d">
        <v>1976-02-07</v>
      </c>
      <c r="H2845">
        <v>40</v>
      </c>
      <c r="I2845" t="s">
        <v>65</v>
      </c>
      <c r="J2845" t="s">
        <v>55</v>
      </c>
      <c r="K2845">
        <v>0</v>
      </c>
      <c r="L2845">
        <v>0</v>
      </c>
      <c r="M2845">
        <v>0</v>
      </c>
      <c r="N2845">
        <v>8</v>
      </c>
      <c r="O2845">
        <v>-1</v>
      </c>
      <c r="P2845" s="2" t="d">
        <v>2013-12-13T03:49:59.00000011548399975</v>
      </c>
      <c r="Q2845" s="2" t="d">
        <v>2014-01-22T08:33:50.0000001210719325</v>
      </c>
      <c r="R2845" t="s">
        <v>10755</v>
      </c>
      <c r="S2845" s="1" t="d">
        <v>2013-12-13</v>
      </c>
      <c r="U2845">
        <v>1</v>
      </c>
      <c r="V2845" t="s">
        <v>57</v>
      </c>
      <c r="W2845" t="s">
        <v>77</v>
      </c>
      <c r="X2845">
        <v>1</v>
      </c>
      <c r="Y2845" t="s">
        <v>10756</v>
      </c>
      <c r="Z2845" t="s">
        <v>70</v>
      </c>
      <c r="AA2845">
        <v>0</v>
      </c>
      <c r="AB2845" s="1" t="d">
        <v>2014-04-05</v>
      </c>
      <c r="AC2845" t="s">
        <v>506</v>
      </c>
      <c r="AD2845" s="1" t="d">
        <v>2014-04-05</v>
      </c>
      <c r="AE2845" s="1" t="d">
        <v>2015-03-10</v>
      </c>
      <c r="AG2845">
        <v>1</v>
      </c>
      <c r="AH2845" t="s">
        <v>10756</v>
      </c>
      <c r="AI2845" t="s">
        <v>70</v>
      </c>
      <c r="AJ2845" s="1" t="d">
        <v>2014-04-05</v>
      </c>
      <c r="AK2845" t="s">
        <v>506</v>
      </c>
      <c r="AL2845" t="s">
        <v>59</v>
      </c>
      <c r="AM2845">
        <v>7</v>
      </c>
      <c r="AN2845" t="s">
        <v>87</v>
      </c>
      <c r="AO2845" s="1" t="d">
        <v>2013-12-14</v>
      </c>
      <c r="AP2845" t="s">
        <v>61</v>
      </c>
      <c r="AQ2845">
        <v>4</v>
      </c>
      <c r="AR2845" t="s">
        <v>60</v>
      </c>
      <c r="AS2845" s="1" t="d">
        <v>2013-12-14</v>
      </c>
      <c r="AT2845" s="1" t="d">
        <v>2014-04-05</v>
      </c>
      <c r="AU2845" s="1" t="d">
        <v>2015-03-10</v>
      </c>
      <c r="AV2845">
        <v>8</v>
      </c>
      <c r="AW2845">
        <v>39</v>
      </c>
      <c r="AX2845">
        <v>112</v>
      </c>
      <c r="AY2845">
        <v>1</v>
      </c>
      <c r="AZ2845">
        <f t="shared" si="264"/>
        <v>1</v>
      </c>
      <c r="BA2845">
        <f t="shared" si="265"/>
        <v>1</v>
      </c>
      <c r="BB2845" s="3">
        <v>1</v>
      </c>
      <c r="BC2845" s="3">
        <v>1</v>
      </c>
      <c r="BD2845" s="3">
        <v>7</v>
      </c>
      <c r="BE2845">
        <f>IF(BD2845&gt;Summary!$C$2,1,0)</f>
        <v>1</v>
      </c>
      <c r="BF2845">
        <f t="shared" si="266"/>
        <v>1</v>
      </c>
      <c r="BG2845">
        <f t="shared" si="267"/>
        <v>0</v>
      </c>
      <c r="BH2845">
        <f t="shared" si="268"/>
        <v>0</v>
      </c>
      <c r="BI2845">
        <f t="shared" si="269"/>
        <v>0</v>
      </c>
    </row>
    <row r="2846" spans="1:61" x14ac:dyDescent="0.2">
      <c r="A2846">
        <v>4342</v>
      </c>
      <c r="B2846" t="s">
        <v>10757</v>
      </c>
      <c r="C2846" t="s">
        <v>10758</v>
      </c>
      <c r="D2846" t="s">
        <v>457</v>
      </c>
      <c r="E2846" s="1" t="d">
        <v>2013-09-08</v>
      </c>
      <c r="F2846" t="s">
        <v>53</v>
      </c>
      <c r="G2846" s="1" t="d">
        <v>1993-03-12</v>
      </c>
      <c r="H2846">
        <v>23</v>
      </c>
      <c r="I2846" t="s">
        <v>75</v>
      </c>
      <c r="J2846" t="s">
        <v>66</v>
      </c>
      <c r="K2846">
        <v>0</v>
      </c>
      <c r="L2846">
        <v>0</v>
      </c>
      <c r="M2846">
        <v>0</v>
      </c>
      <c r="N2846">
        <v>2</v>
      </c>
      <c r="O2846">
        <v>-1</v>
      </c>
      <c r="P2846" s="2" t="d">
        <v>2013-09-07T06:21:45.00000016763806350</v>
      </c>
      <c r="Q2846" s="2" t="d">
        <v>2013-09-14T04:31:08.00000017974525675</v>
      </c>
      <c r="R2846" t="s">
        <v>10759</v>
      </c>
      <c r="S2846" s="1" t="d">
        <v>2013-09-07</v>
      </c>
      <c r="U2846">
        <v>1</v>
      </c>
      <c r="V2846" t="s">
        <v>57</v>
      </c>
      <c r="W2846" t="s">
        <v>145</v>
      </c>
      <c r="X2846">
        <v>1</v>
      </c>
      <c r="Y2846" t="s">
        <v>10760</v>
      </c>
      <c r="Z2846" t="s">
        <v>79</v>
      </c>
      <c r="AA2846">
        <v>0</v>
      </c>
      <c r="AB2846" s="1" t="d">
        <v>2014-10-28</v>
      </c>
      <c r="AC2846" t="s">
        <v>259</v>
      </c>
      <c r="AD2846" s="1" t="d">
        <v>2014-10-28</v>
      </c>
      <c r="AE2846" s="1" t="d">
        <v>2014-12-19</v>
      </c>
      <c r="AG2846">
        <v>0</v>
      </c>
      <c r="AL2846" t="s">
        <v>59</v>
      </c>
      <c r="AM2846">
        <v>8</v>
      </c>
      <c r="AN2846" t="s">
        <v>86</v>
      </c>
      <c r="AO2846" s="1" t="d">
        <v>2013-09-08</v>
      </c>
      <c r="AP2846" t="s">
        <v>61</v>
      </c>
      <c r="AQ2846">
        <v>9</v>
      </c>
      <c r="AR2846" t="s">
        <v>86</v>
      </c>
      <c r="AS2846" s="1" t="d">
        <v>2013-09-08</v>
      </c>
      <c r="AT2846" s="1" t="d">
        <v>2013-10-25</v>
      </c>
      <c r="AU2846" s="1" t="d">
        <v>2013-11-12</v>
      </c>
      <c r="AV2846">
        <v>2</v>
      </c>
      <c r="AW2846">
        <v>6</v>
      </c>
      <c r="AX2846">
        <v>47</v>
      </c>
      <c r="AY2846">
        <v>0</v>
      </c>
      <c r="AZ2846">
        <f t="shared" si="264"/>
        <v>1</v>
      </c>
      <c r="BA2846">
        <f t="shared" si="265"/>
        <v>1</v>
      </c>
      <c r="BB2846" s="3">
        <v>1</v>
      </c>
      <c r="BC2846" s="3">
        <v>1</v>
      </c>
      <c r="BD2846" s="3">
        <v>8</v>
      </c>
      <c r="BE2846">
        <f>IF(BD2846&gt;Summary!$C$2,1,0)</f>
        <v>1</v>
      </c>
      <c r="BF2846">
        <f t="shared" si="266"/>
        <v>1</v>
      </c>
      <c r="BG2846">
        <f t="shared" si="267"/>
        <v>0</v>
      </c>
      <c r="BH2846">
        <f t="shared" si="268"/>
        <v>0</v>
      </c>
      <c r="BI2846">
        <f t="shared" si="269"/>
        <v>0</v>
      </c>
    </row>
    <row r="2847" spans="1:61" x14ac:dyDescent="0.2">
      <c r="A2847">
        <v>4346</v>
      </c>
      <c r="B2847" t="s">
        <v>10761</v>
      </c>
      <c r="C2847" t="s">
        <v>477</v>
      </c>
      <c r="D2847" t="s">
        <v>10762</v>
      </c>
      <c r="E2847" s="1" t="d">
        <v>2014-05-24</v>
      </c>
      <c r="F2847" t="s">
        <v>53</v>
      </c>
      <c r="G2847" s="1" t="d">
        <v>1960-10-20</v>
      </c>
      <c r="H2847">
        <v>55</v>
      </c>
      <c r="I2847" t="s">
        <v>54</v>
      </c>
      <c r="J2847" t="s">
        <v>102</v>
      </c>
      <c r="K2847">
        <v>0</v>
      </c>
      <c r="L2847">
        <v>0</v>
      </c>
      <c r="M2847">
        <v>0</v>
      </c>
      <c r="N2847">
        <v>1</v>
      </c>
      <c r="O2847">
        <v>-1</v>
      </c>
      <c r="P2847" s="2" t="d">
        <v>2014-05-23T08:03:11.00000022444873900</v>
      </c>
      <c r="Q2847" s="2" t="d">
        <v>2014-06-25T09:24:43.00000028684735400</v>
      </c>
      <c r="R2847" t="s">
        <v>10763</v>
      </c>
      <c r="T2847" s="1" t="d">
        <v>2014-05-23</v>
      </c>
      <c r="U2847">
        <v>1</v>
      </c>
      <c r="V2847" t="s">
        <v>57</v>
      </c>
      <c r="W2847" t="s">
        <v>92</v>
      </c>
      <c r="X2847">
        <v>1</v>
      </c>
      <c r="Y2847" t="s">
        <v>10764</v>
      </c>
      <c r="Z2847" t="s">
        <v>135</v>
      </c>
      <c r="AA2847">
        <v>0</v>
      </c>
      <c r="AB2847" s="1" t="d">
        <v>2014-07-30</v>
      </c>
      <c r="AC2847" t="s">
        <v>399</v>
      </c>
      <c r="AD2847" s="1" t="d">
        <v>2014-07-30</v>
      </c>
      <c r="AE2847" s="1" t="d">
        <v>2014-08-26</v>
      </c>
      <c r="AG2847">
        <v>0</v>
      </c>
      <c r="AL2847" t="s">
        <v>59</v>
      </c>
      <c r="AM2847">
        <v>2</v>
      </c>
      <c r="AN2847" t="s">
        <v>60</v>
      </c>
      <c r="AO2847" s="1" t="d">
        <v>2014-05-24</v>
      </c>
      <c r="AP2847" t="s">
        <v>61</v>
      </c>
      <c r="AQ2847">
        <v>1</v>
      </c>
      <c r="AR2847" t="s">
        <v>60</v>
      </c>
      <c r="AS2847" s="1" t="d">
        <v>2014-05-24</v>
      </c>
      <c r="AT2847" s="1" t="d">
        <v>2014-07-30</v>
      </c>
      <c r="AU2847" s="1" t="d">
        <v>2014-08-26</v>
      </c>
      <c r="AV2847">
        <v>1</v>
      </c>
      <c r="AW2847">
        <v>32</v>
      </c>
      <c r="AX2847">
        <v>67</v>
      </c>
      <c r="AY2847">
        <v>1</v>
      </c>
      <c r="AZ2847">
        <f t="shared" si="264"/>
        <v>1</v>
      </c>
      <c r="BA2847">
        <f t="shared" si="265"/>
        <v>1</v>
      </c>
      <c r="BB2847" s="3">
        <v>1</v>
      </c>
      <c r="BC2847" s="3">
        <v>1</v>
      </c>
      <c r="BD2847" s="3">
        <v>2</v>
      </c>
      <c r="BE2847">
        <f>IF(BD2847&gt;Summary!$C$2,1,0)</f>
        <v>0</v>
      </c>
      <c r="BF2847">
        <f t="shared" si="266"/>
        <v>0</v>
      </c>
      <c r="BG2847">
        <f t="shared" si="267"/>
        <v>0</v>
      </c>
      <c r="BH2847">
        <f t="shared" si="268"/>
        <v>0</v>
      </c>
      <c r="BI2847">
        <f t="shared" si="269"/>
        <v>1</v>
      </c>
    </row>
    <row r="2848" spans="1:61" x14ac:dyDescent="0.2">
      <c r="A2848">
        <v>4348</v>
      </c>
      <c r="B2848" t="s">
        <v>10765</v>
      </c>
      <c r="C2848" t="s">
        <v>338</v>
      </c>
      <c r="D2848" t="s">
        <v>2232</v>
      </c>
      <c r="E2848" s="1" t="d">
        <v>2014-10-05</v>
      </c>
      <c r="F2848" t="s">
        <v>53</v>
      </c>
      <c r="G2848" s="1" t="d">
        <v>1991-09-04</v>
      </c>
      <c r="H2848">
        <v>24</v>
      </c>
      <c r="I2848" t="s">
        <v>75</v>
      </c>
      <c r="J2848" t="s">
        <v>66</v>
      </c>
      <c r="K2848">
        <v>0</v>
      </c>
      <c r="L2848">
        <v>0</v>
      </c>
      <c r="M2848">
        <v>0</v>
      </c>
      <c r="N2848">
        <v>0</v>
      </c>
      <c r="O2848">
        <v>-1</v>
      </c>
      <c r="P2848" s="2" t="d">
        <v>2014-10-04T09:27:30.99999995436519675</v>
      </c>
      <c r="Q2848" s="2" t="d">
        <v>2014-10-06T04:37:17.99999991897493800</v>
      </c>
      <c r="R2848" t="s">
        <v>10766</v>
      </c>
      <c r="S2848" s="1" t="d">
        <v>2014-10-04</v>
      </c>
      <c r="U2848">
        <v>1</v>
      </c>
      <c r="V2848" t="s">
        <v>57</v>
      </c>
      <c r="W2848" t="s">
        <v>167</v>
      </c>
      <c r="X2848">
        <v>1</v>
      </c>
      <c r="Y2848" t="s">
        <v>10767</v>
      </c>
      <c r="Z2848" t="s">
        <v>70</v>
      </c>
      <c r="AA2848">
        <v>0</v>
      </c>
      <c r="AB2848" s="1" t="d">
        <v>2015-02-20</v>
      </c>
      <c r="AC2848" t="s">
        <v>329</v>
      </c>
      <c r="AD2848" s="1" t="d">
        <v>2015-02-20</v>
      </c>
      <c r="AE2848" s="1" t="d">
        <v>2015-02-21</v>
      </c>
      <c r="AG2848">
        <v>0</v>
      </c>
      <c r="AL2848" t="s">
        <v>59</v>
      </c>
      <c r="AM2848">
        <v>6</v>
      </c>
      <c r="AN2848" t="s">
        <v>87</v>
      </c>
      <c r="AO2848" s="1" t="d">
        <v>2014-10-05</v>
      </c>
      <c r="AP2848" t="s">
        <v>61</v>
      </c>
      <c r="AQ2848">
        <v>4</v>
      </c>
      <c r="AR2848" t="s">
        <v>60</v>
      </c>
      <c r="AS2848" s="1" t="d">
        <v>2014-10-05</v>
      </c>
      <c r="AT2848" s="1" t="d">
        <v>2015-02-20</v>
      </c>
      <c r="AU2848" s="1" t="d">
        <v>2015-02-21</v>
      </c>
      <c r="AV2848">
        <v>0</v>
      </c>
      <c r="AW2848">
        <v>1</v>
      </c>
      <c r="AX2848">
        <v>138</v>
      </c>
      <c r="AY2848">
        <v>1</v>
      </c>
      <c r="AZ2848">
        <f t="shared" si="264"/>
        <v>1</v>
      </c>
      <c r="BA2848">
        <f t="shared" si="265"/>
        <v>1</v>
      </c>
      <c r="BB2848" s="3">
        <v>1</v>
      </c>
      <c r="BC2848" s="3">
        <v>1</v>
      </c>
      <c r="BD2848" s="3">
        <v>6</v>
      </c>
      <c r="BE2848">
        <f>IF(BD2848&gt;Summary!$C$2,1,0)</f>
        <v>1</v>
      </c>
      <c r="BF2848">
        <f t="shared" si="266"/>
        <v>1</v>
      </c>
      <c r="BG2848">
        <f t="shared" si="267"/>
        <v>0</v>
      </c>
      <c r="BH2848">
        <f t="shared" si="268"/>
        <v>0</v>
      </c>
      <c r="BI2848">
        <f t="shared" si="269"/>
        <v>0</v>
      </c>
    </row>
    <row r="2849" spans="1:61" x14ac:dyDescent="0.2">
      <c r="A2849">
        <v>4353</v>
      </c>
      <c r="B2849" t="s">
        <v>10768</v>
      </c>
      <c r="C2849" t="s">
        <v>2836</v>
      </c>
      <c r="D2849" t="s">
        <v>10769</v>
      </c>
      <c r="E2849" s="1" t="d">
        <v>2014-03-30</v>
      </c>
      <c r="F2849" t="s">
        <v>53</v>
      </c>
      <c r="G2849" s="1" t="d">
        <v>1982-05-04</v>
      </c>
      <c r="H2849">
        <v>33</v>
      </c>
      <c r="I2849" t="s">
        <v>65</v>
      </c>
      <c r="J2849" t="s">
        <v>102</v>
      </c>
      <c r="K2849">
        <v>0</v>
      </c>
      <c r="L2849">
        <v>1</v>
      </c>
      <c r="M2849">
        <v>0</v>
      </c>
      <c r="N2849">
        <v>5</v>
      </c>
      <c r="O2849">
        <v>-1</v>
      </c>
      <c r="P2849" s="2" t="d">
        <v>2014-03-29T06:34:05.999999879859387825</v>
      </c>
      <c r="Q2849" s="2" t="d">
        <v>2014-03-30T08:18:33.00000012852251400</v>
      </c>
      <c r="R2849" t="s">
        <v>10770</v>
      </c>
      <c r="S2849" s="1" t="d">
        <v>2014-03-29</v>
      </c>
      <c r="U2849">
        <v>1</v>
      </c>
      <c r="V2849" t="s">
        <v>97</v>
      </c>
      <c r="W2849" t="s">
        <v>98</v>
      </c>
      <c r="X2849">
        <v>1</v>
      </c>
      <c r="Y2849" t="s">
        <v>10771</v>
      </c>
      <c r="Z2849" t="s">
        <v>79</v>
      </c>
      <c r="AA2849">
        <v>0</v>
      </c>
      <c r="AB2849" s="1" t="d">
        <v>2014-05-30</v>
      </c>
      <c r="AC2849" t="s">
        <v>308</v>
      </c>
      <c r="AD2849" s="1" t="d">
        <v>2014-05-30</v>
      </c>
      <c r="AE2849" s="1" t="d">
        <v>2014-06-09</v>
      </c>
      <c r="AG2849">
        <v>0</v>
      </c>
      <c r="AL2849" t="s">
        <v>59</v>
      </c>
      <c r="AM2849">
        <v>1</v>
      </c>
      <c r="AN2849" t="s">
        <v>60</v>
      </c>
      <c r="AO2849" s="1" t="d">
        <v>2014-03-30</v>
      </c>
      <c r="AP2849" t="s">
        <v>61</v>
      </c>
      <c r="AQ2849">
        <v>1</v>
      </c>
      <c r="AR2849" t="s">
        <v>60</v>
      </c>
      <c r="AS2849" s="1" t="d">
        <v>2014-03-30</v>
      </c>
      <c r="AT2849" s="1" t="d">
        <v>2014-05-30</v>
      </c>
      <c r="AU2849" s="1" t="d">
        <v>2014-06-09</v>
      </c>
      <c r="AV2849">
        <v>5</v>
      </c>
      <c r="AW2849">
        <v>0</v>
      </c>
      <c r="AX2849">
        <v>61</v>
      </c>
      <c r="AY2849">
        <v>1</v>
      </c>
      <c r="AZ2849">
        <f t="shared" si="264"/>
        <v>1</v>
      </c>
      <c r="BA2849">
        <f t="shared" si="265"/>
        <v>1</v>
      </c>
      <c r="BB2849" s="3">
        <v>1</v>
      </c>
      <c r="BC2849" s="3">
        <v>1</v>
      </c>
      <c r="BD2849" s="3">
        <v>1</v>
      </c>
      <c r="BE2849">
        <f>IF(BD2849&gt;Summary!$C$2,1,0)</f>
        <v>0</v>
      </c>
      <c r="BF2849">
        <f t="shared" si="266"/>
        <v>0</v>
      </c>
      <c r="BG2849">
        <f t="shared" si="267"/>
        <v>0</v>
      </c>
      <c r="BH2849">
        <f t="shared" si="268"/>
        <v>0</v>
      </c>
      <c r="BI2849">
        <f t="shared" si="269"/>
        <v>1</v>
      </c>
    </row>
    <row r="2850" spans="1:61" x14ac:dyDescent="0.2">
      <c r="A2850">
        <v>4356</v>
      </c>
      <c r="B2850" t="s">
        <v>10772</v>
      </c>
      <c r="C2850" t="s">
        <v>1335</v>
      </c>
      <c r="D2850" t="s">
        <v>10773</v>
      </c>
      <c r="E2850" s="1" t="d">
        <v>2013-10-02</v>
      </c>
      <c r="F2850" t="s">
        <v>53</v>
      </c>
      <c r="G2850" s="1" t="d">
        <v>1992-05-06</v>
      </c>
      <c r="H2850">
        <v>23</v>
      </c>
      <c r="I2850" t="s">
        <v>75</v>
      </c>
      <c r="J2850" t="s">
        <v>102</v>
      </c>
      <c r="K2850">
        <v>0</v>
      </c>
      <c r="L2850">
        <v>0</v>
      </c>
      <c r="M2850">
        <v>0</v>
      </c>
      <c r="N2850">
        <v>0</v>
      </c>
      <c r="O2850">
        <v>-1</v>
      </c>
      <c r="P2850" s="2" t="d">
        <v>2013-10-01T06:26:22.00000016950070550</v>
      </c>
      <c r="Q2850" s="2" t="d">
        <v>2013-10-02T07:41:13.99999976623803075</v>
      </c>
      <c r="R2850" t="s">
        <v>10774</v>
      </c>
      <c r="S2850" s="1" t="d">
        <v>2013-10-01</v>
      </c>
      <c r="U2850">
        <v>1</v>
      </c>
      <c r="V2850" t="s">
        <v>57</v>
      </c>
      <c r="W2850" t="s">
        <v>239</v>
      </c>
      <c r="X2850">
        <v>0</v>
      </c>
      <c r="AG2850">
        <v>0</v>
      </c>
      <c r="AL2850" t="s">
        <v>59</v>
      </c>
      <c r="AM2850">
        <v>2</v>
      </c>
      <c r="AN2850" t="s">
        <v>60</v>
      </c>
      <c r="AO2850" s="1" t="d">
        <v>2013-10-02</v>
      </c>
      <c r="AP2850" t="s">
        <v>61</v>
      </c>
      <c r="AQ2850">
        <v>4</v>
      </c>
      <c r="AR2850" t="s">
        <v>60</v>
      </c>
      <c r="AS2850" s="1" t="d">
        <v>2013-10-02</v>
      </c>
      <c r="AT2850" s="1" t="d">
        <v>2013-10-01</v>
      </c>
      <c r="AU2850" s="1" t="d">
        <v>2013-10-02</v>
      </c>
      <c r="AV2850">
        <v>0</v>
      </c>
      <c r="AW2850">
        <v>0</v>
      </c>
      <c r="AX2850">
        <v>912</v>
      </c>
      <c r="AY2850">
        <v>0</v>
      </c>
      <c r="AZ2850">
        <f t="shared" si="264"/>
        <v>1</v>
      </c>
      <c r="BA2850">
        <f t="shared" si="265"/>
        <v>1</v>
      </c>
      <c r="BB2850" s="3">
        <v>1</v>
      </c>
      <c r="BC2850" s="3">
        <v>0</v>
      </c>
      <c r="BD2850" s="3">
        <v>2</v>
      </c>
      <c r="BE2850">
        <f>IF(BD2850&gt;Summary!$C$2,1,0)</f>
        <v>0</v>
      </c>
      <c r="BF2850">
        <f t="shared" si="266"/>
        <v>0</v>
      </c>
      <c r="BG2850">
        <f t="shared" si="267"/>
        <v>1</v>
      </c>
      <c r="BH2850">
        <f t="shared" si="268"/>
        <v>0</v>
      </c>
      <c r="BI2850">
        <f t="shared" si="269"/>
        <v>0</v>
      </c>
    </row>
    <row r="2851" spans="1:61" x14ac:dyDescent="0.2">
      <c r="A2851">
        <v>4357</v>
      </c>
      <c r="B2851" t="s">
        <v>10775</v>
      </c>
      <c r="C2851" t="s">
        <v>4299</v>
      </c>
      <c r="D2851" t="s">
        <v>697</v>
      </c>
      <c r="E2851" s="1" t="d">
        <v>2014-01-13</v>
      </c>
      <c r="F2851" t="s">
        <v>53</v>
      </c>
      <c r="G2851" s="1" t="d">
        <v>1978-10-26</v>
      </c>
      <c r="H2851">
        <v>37</v>
      </c>
      <c r="I2851" t="s">
        <v>65</v>
      </c>
      <c r="J2851" t="s">
        <v>66</v>
      </c>
      <c r="K2851">
        <v>0</v>
      </c>
      <c r="L2851">
        <v>0</v>
      </c>
      <c r="M2851">
        <v>0</v>
      </c>
      <c r="N2851">
        <v>1</v>
      </c>
      <c r="O2851">
        <v>-3</v>
      </c>
      <c r="P2851" s="2" t="d">
        <v>2014-01-10T09:06:31.99999985285103225</v>
      </c>
      <c r="Q2851" s="2" t="d">
        <v>2014-01-11T01:36:07.99999990034848425</v>
      </c>
      <c r="R2851" t="s">
        <v>10776</v>
      </c>
      <c r="S2851" s="1" t="d">
        <v>2014-01-10</v>
      </c>
      <c r="U2851">
        <v>3</v>
      </c>
      <c r="V2851" t="s">
        <v>97</v>
      </c>
      <c r="W2851" t="s">
        <v>136</v>
      </c>
      <c r="X2851">
        <v>1</v>
      </c>
      <c r="Y2851" t="s">
        <v>10777</v>
      </c>
      <c r="Z2851" t="s">
        <v>135</v>
      </c>
      <c r="AB2851" s="1" t="d">
        <v>2015-03-03</v>
      </c>
      <c r="AC2851" t="s">
        <v>5882</v>
      </c>
      <c r="AG2851">
        <v>0</v>
      </c>
      <c r="AL2851" t="s">
        <v>59</v>
      </c>
      <c r="AM2851">
        <v>7</v>
      </c>
      <c r="AN2851" t="s">
        <v>87</v>
      </c>
      <c r="AO2851" s="1" t="d">
        <v>2014-01-13</v>
      </c>
      <c r="AP2851" t="s">
        <v>61</v>
      </c>
      <c r="AQ2851">
        <v>3</v>
      </c>
      <c r="AR2851" t="s">
        <v>60</v>
      </c>
      <c r="AS2851" s="1" t="d">
        <v>2014-01-13</v>
      </c>
      <c r="AT2851" s="1" t="d">
        <v>2014-01-10</v>
      </c>
      <c r="AU2851" s="1" t="d">
        <v>2014-01-11</v>
      </c>
      <c r="AV2851">
        <v>1</v>
      </c>
      <c r="AW2851">
        <v>0</v>
      </c>
      <c r="AX2851">
        <v>414</v>
      </c>
      <c r="AY2851">
        <v>1</v>
      </c>
      <c r="AZ2851">
        <f t="shared" si="264"/>
        <v>1</v>
      </c>
      <c r="BA2851">
        <f t="shared" si="265"/>
        <v>1</v>
      </c>
      <c r="BB2851" s="3">
        <v>1</v>
      </c>
      <c r="BC2851" s="3">
        <v>1</v>
      </c>
      <c r="BD2851" s="3">
        <v>7</v>
      </c>
      <c r="BE2851">
        <f>IF(BD2851&gt;Summary!$C$2,1,0)</f>
        <v>1</v>
      </c>
      <c r="BF2851">
        <f t="shared" si="266"/>
        <v>1</v>
      </c>
      <c r="BG2851">
        <f t="shared" si="267"/>
        <v>0</v>
      </c>
      <c r="BH2851">
        <f t="shared" si="268"/>
        <v>0</v>
      </c>
      <c r="BI2851">
        <f t="shared" si="269"/>
        <v>0</v>
      </c>
    </row>
    <row r="2852" spans="1:61" x14ac:dyDescent="0.2">
      <c r="A2852">
        <v>4358</v>
      </c>
      <c r="B2852" t="s">
        <v>10778</v>
      </c>
      <c r="C2852" t="s">
        <v>10779</v>
      </c>
      <c r="D2852" t="s">
        <v>10780</v>
      </c>
      <c r="E2852" s="1" t="d">
        <v>2013-10-22</v>
      </c>
      <c r="F2852" t="s">
        <v>115</v>
      </c>
      <c r="G2852" s="1" t="d">
        <v>1951-05-12</v>
      </c>
      <c r="H2852">
        <v>64</v>
      </c>
      <c r="I2852" t="s">
        <v>54</v>
      </c>
      <c r="J2852" t="s">
        <v>55</v>
      </c>
      <c r="K2852">
        <v>0</v>
      </c>
      <c r="L2852">
        <v>0</v>
      </c>
      <c r="M2852">
        <v>0</v>
      </c>
      <c r="N2852">
        <v>0</v>
      </c>
      <c r="O2852">
        <v>-1</v>
      </c>
      <c r="P2852" s="2" t="d">
        <v>2013-10-21T11:27:18.000000268220901600</v>
      </c>
      <c r="Q2852" s="2" t="d">
        <v>2013-10-22T01:59:46.00000008009374100</v>
      </c>
      <c r="R2852" t="s">
        <v>10781</v>
      </c>
      <c r="S2852" s="1" t="d">
        <v>2013-10-21</v>
      </c>
      <c r="U2852">
        <v>1</v>
      </c>
      <c r="V2852" t="s">
        <v>57</v>
      </c>
      <c r="W2852" t="s">
        <v>151</v>
      </c>
      <c r="X2852">
        <v>0</v>
      </c>
      <c r="AG2852">
        <v>0</v>
      </c>
      <c r="AL2852" t="s">
        <v>59</v>
      </c>
      <c r="AM2852">
        <v>1</v>
      </c>
      <c r="AN2852" t="s">
        <v>60</v>
      </c>
      <c r="AO2852" s="1" t="d">
        <v>2013-10-22</v>
      </c>
      <c r="AP2852" t="s">
        <v>61</v>
      </c>
      <c r="AQ2852">
        <v>1</v>
      </c>
      <c r="AR2852" t="s">
        <v>60</v>
      </c>
      <c r="AS2852" s="1" t="d">
        <v>2013-10-22</v>
      </c>
      <c r="AT2852" s="1" t="d">
        <v>2013-10-21</v>
      </c>
      <c r="AU2852" s="1" t="d">
        <v>2013-10-22</v>
      </c>
      <c r="AV2852">
        <v>0</v>
      </c>
      <c r="AW2852">
        <v>0</v>
      </c>
      <c r="AX2852">
        <v>892</v>
      </c>
      <c r="AY2852">
        <v>0</v>
      </c>
      <c r="AZ2852">
        <f t="shared" si="264"/>
        <v>1</v>
      </c>
      <c r="BA2852">
        <f t="shared" si="265"/>
        <v>1</v>
      </c>
      <c r="BB2852" s="3">
        <v>1</v>
      </c>
      <c r="BC2852" s="3">
        <v>0</v>
      </c>
      <c r="BD2852" s="3">
        <v>1</v>
      </c>
      <c r="BE2852">
        <f>IF(BD2852&gt;Summary!$C$2,1,0)</f>
        <v>0</v>
      </c>
      <c r="BF2852">
        <f t="shared" si="266"/>
        <v>0</v>
      </c>
      <c r="BG2852">
        <f t="shared" si="267"/>
        <v>1</v>
      </c>
      <c r="BH2852">
        <f t="shared" si="268"/>
        <v>0</v>
      </c>
      <c r="BI2852">
        <f t="shared" si="269"/>
        <v>0</v>
      </c>
    </row>
    <row r="2853" spans="1:61" x14ac:dyDescent="0.2">
      <c r="A2853">
        <v>4360</v>
      </c>
      <c r="B2853" t="s">
        <v>10782</v>
      </c>
      <c r="C2853" t="s">
        <v>3591</v>
      </c>
      <c r="D2853" t="s">
        <v>10783</v>
      </c>
      <c r="E2853" s="1" t="d">
        <v>2013-08-12</v>
      </c>
      <c r="F2853" t="s">
        <v>53</v>
      </c>
      <c r="G2853" s="1" t="d">
        <v>1964-05-10</v>
      </c>
      <c r="H2853">
        <v>51</v>
      </c>
      <c r="I2853" t="s">
        <v>54</v>
      </c>
      <c r="J2853" t="s">
        <v>102</v>
      </c>
      <c r="K2853">
        <v>0</v>
      </c>
      <c r="L2853">
        <v>0</v>
      </c>
      <c r="M2853">
        <v>0</v>
      </c>
      <c r="N2853">
        <v>0</v>
      </c>
      <c r="O2853">
        <v>-1</v>
      </c>
      <c r="P2853" s="2" t="d">
        <v>2013-08-11T08:16:14.99999993015081025</v>
      </c>
      <c r="Q2853" s="2" t="d">
        <v>2013-08-12T07:21:51.99999970849603425</v>
      </c>
      <c r="R2853" t="s">
        <v>10784</v>
      </c>
      <c r="S2853" s="1" t="d">
        <v>2013-08-11</v>
      </c>
      <c r="U2853">
        <v>1</v>
      </c>
      <c r="V2853" t="s">
        <v>97</v>
      </c>
      <c r="W2853" t="s">
        <v>98</v>
      </c>
      <c r="X2853">
        <v>0</v>
      </c>
      <c r="AG2853">
        <v>0</v>
      </c>
      <c r="AL2853" t="s">
        <v>59</v>
      </c>
      <c r="AM2853">
        <v>1</v>
      </c>
      <c r="AN2853" t="s">
        <v>60</v>
      </c>
      <c r="AO2853" s="1" t="d">
        <v>2013-08-12</v>
      </c>
      <c r="AP2853" t="s">
        <v>61</v>
      </c>
      <c r="AQ2853">
        <v>1</v>
      </c>
      <c r="AR2853" t="s">
        <v>60</v>
      </c>
      <c r="AS2853" s="1" t="d">
        <v>2013-08-12</v>
      </c>
      <c r="AT2853" s="1" t="d">
        <v>2013-08-11</v>
      </c>
      <c r="AU2853" s="1" t="d">
        <v>2013-08-12</v>
      </c>
      <c r="AV2853">
        <v>0</v>
      </c>
      <c r="AW2853">
        <v>0</v>
      </c>
      <c r="AX2853">
        <v>963</v>
      </c>
      <c r="AY2853">
        <v>0</v>
      </c>
      <c r="AZ2853">
        <f t="shared" si="264"/>
        <v>1</v>
      </c>
      <c r="BA2853">
        <f t="shared" si="265"/>
        <v>1</v>
      </c>
      <c r="BB2853" s="3">
        <v>1</v>
      </c>
      <c r="BC2853" s="3">
        <v>0</v>
      </c>
      <c r="BD2853" s="3">
        <v>1</v>
      </c>
      <c r="BE2853">
        <f>IF(BD2853&gt;Summary!$C$2,1,0)</f>
        <v>0</v>
      </c>
      <c r="BF2853">
        <f t="shared" si="266"/>
        <v>0</v>
      </c>
      <c r="BG2853">
        <f t="shared" si="267"/>
        <v>1</v>
      </c>
      <c r="BH2853">
        <f t="shared" si="268"/>
        <v>0</v>
      </c>
      <c r="BI2853">
        <f t="shared" si="269"/>
        <v>0</v>
      </c>
    </row>
    <row r="2854" spans="1:61" x14ac:dyDescent="0.2">
      <c r="A2854">
        <v>4362</v>
      </c>
      <c r="B2854" t="s">
        <v>10785</v>
      </c>
      <c r="C2854" t="s">
        <v>10786</v>
      </c>
      <c r="D2854" t="s">
        <v>10787</v>
      </c>
      <c r="E2854" s="1" t="d">
        <v>2013-02-26</v>
      </c>
      <c r="F2854" t="s">
        <v>53</v>
      </c>
      <c r="G2854" s="1" t="d">
        <v>1975-05-10</v>
      </c>
      <c r="H2854">
        <v>40</v>
      </c>
      <c r="I2854" t="s">
        <v>65</v>
      </c>
      <c r="J2854" t="s">
        <v>55</v>
      </c>
      <c r="K2854">
        <v>0</v>
      </c>
      <c r="L2854">
        <v>0</v>
      </c>
      <c r="M2854">
        <v>0</v>
      </c>
      <c r="N2854">
        <v>4</v>
      </c>
      <c r="O2854">
        <v>-1</v>
      </c>
      <c r="P2854" s="2" t="d">
        <v>2013-02-25T07:48:20.00000002328306550</v>
      </c>
      <c r="Q2854" s="2" t="d">
        <v>2013-03-13T06:01:51.00000017322599625</v>
      </c>
      <c r="R2854" t="s">
        <v>10788</v>
      </c>
      <c r="S2854" s="1" t="d">
        <v>2013-02-25</v>
      </c>
      <c r="U2854">
        <v>1</v>
      </c>
      <c r="V2854" t="s">
        <v>57</v>
      </c>
      <c r="W2854" t="s">
        <v>324</v>
      </c>
      <c r="X2854">
        <v>1</v>
      </c>
      <c r="Y2854" t="s">
        <v>10789</v>
      </c>
      <c r="Z2854" t="s">
        <v>70</v>
      </c>
      <c r="AA2854">
        <v>0</v>
      </c>
      <c r="AB2854" s="1" t="d">
        <v>2014-04-22</v>
      </c>
      <c r="AC2854" t="s">
        <v>454</v>
      </c>
      <c r="AD2854" s="1" t="d">
        <v>2014-04-22</v>
      </c>
      <c r="AE2854" s="1" t="d">
        <v>2014-04-23</v>
      </c>
      <c r="AG2854">
        <v>0</v>
      </c>
      <c r="AL2854" t="s">
        <v>59</v>
      </c>
      <c r="AM2854">
        <v>1</v>
      </c>
      <c r="AN2854" t="s">
        <v>60</v>
      </c>
      <c r="AO2854" s="1" t="d">
        <v>2013-02-26</v>
      </c>
      <c r="AP2854" t="s">
        <v>61</v>
      </c>
      <c r="AQ2854">
        <v>1</v>
      </c>
      <c r="AR2854" t="s">
        <v>60</v>
      </c>
      <c r="AS2854" s="1" t="d">
        <v>2013-02-26</v>
      </c>
      <c r="AT2854" s="1" t="d">
        <v>2014-04-22</v>
      </c>
      <c r="AU2854" s="1" t="d">
        <v>2014-04-23</v>
      </c>
      <c r="AV2854">
        <v>4</v>
      </c>
      <c r="AW2854">
        <v>15</v>
      </c>
      <c r="AX2854">
        <v>420</v>
      </c>
      <c r="AY2854">
        <v>1</v>
      </c>
      <c r="AZ2854">
        <f t="shared" si="264"/>
        <v>1</v>
      </c>
      <c r="BA2854">
        <f t="shared" si="265"/>
        <v>1</v>
      </c>
      <c r="BB2854" s="3">
        <v>1</v>
      </c>
      <c r="BC2854" s="3">
        <v>1</v>
      </c>
      <c r="BD2854" s="3">
        <v>1</v>
      </c>
      <c r="BE2854">
        <f>IF(BD2854&gt;Summary!$C$2,1,0)</f>
        <v>0</v>
      </c>
      <c r="BF2854">
        <f t="shared" si="266"/>
        <v>0</v>
      </c>
      <c r="BG2854">
        <f t="shared" si="267"/>
        <v>0</v>
      </c>
      <c r="BH2854">
        <f t="shared" si="268"/>
        <v>0</v>
      </c>
      <c r="BI2854">
        <f t="shared" si="269"/>
        <v>1</v>
      </c>
    </row>
    <row r="2855" spans="1:61" x14ac:dyDescent="0.2">
      <c r="A2855">
        <v>4365</v>
      </c>
      <c r="B2855" t="s">
        <v>10790</v>
      </c>
      <c r="C2855" t="s">
        <v>406</v>
      </c>
      <c r="D2855" t="s">
        <v>10791</v>
      </c>
      <c r="E2855" s="1" t="d">
        <v>2013-09-25</v>
      </c>
      <c r="F2855" t="s">
        <v>53</v>
      </c>
      <c r="G2855" s="1" t="d">
        <v>1972-08-01</v>
      </c>
      <c r="H2855">
        <v>43</v>
      </c>
      <c r="I2855" t="s">
        <v>65</v>
      </c>
      <c r="J2855" t="s">
        <v>102</v>
      </c>
      <c r="K2855">
        <v>0</v>
      </c>
      <c r="L2855">
        <v>0</v>
      </c>
      <c r="M2855">
        <v>0</v>
      </c>
      <c r="N2855">
        <v>1</v>
      </c>
      <c r="R2855" t="s">
        <v>10792</v>
      </c>
      <c r="S2855" s="1" t="d">
        <v>2012-12-10</v>
      </c>
      <c r="U2855">
        <v>289</v>
      </c>
      <c r="V2855" t="s">
        <v>57</v>
      </c>
      <c r="W2855" t="s">
        <v>10793</v>
      </c>
      <c r="X2855">
        <v>0</v>
      </c>
      <c r="AG2855">
        <v>0</v>
      </c>
      <c r="AL2855" t="s">
        <v>59</v>
      </c>
      <c r="AM2855">
        <v>5</v>
      </c>
      <c r="AN2855" t="s">
        <v>87</v>
      </c>
      <c r="AO2855" s="1" t="d">
        <v>2013-09-25</v>
      </c>
      <c r="AP2855" t="s">
        <v>61</v>
      </c>
      <c r="AQ2855">
        <v>3</v>
      </c>
      <c r="AR2855" t="s">
        <v>60</v>
      </c>
      <c r="AS2855" s="1" t="d">
        <v>2013-09-25</v>
      </c>
      <c r="AV2855">
        <v>1</v>
      </c>
      <c r="AW2855">
        <v>0</v>
      </c>
      <c r="AX2855">
        <v>919</v>
      </c>
      <c r="AY2855">
        <v>0</v>
      </c>
      <c r="AZ2855">
        <f t="shared" si="264"/>
        <v>1</v>
      </c>
      <c r="BA2855">
        <f t="shared" si="265"/>
        <v>0</v>
      </c>
      <c r="BB2855" s="3">
        <v>1</v>
      </c>
      <c r="BC2855" s="3">
        <v>0</v>
      </c>
      <c r="BD2855" s="3">
        <v>5</v>
      </c>
      <c r="BE2855">
        <f>IF(BD2855&gt;Summary!$C$2,1,0)</f>
        <v>0</v>
      </c>
      <c r="BF2855">
        <f t="shared" si="266"/>
        <v>0</v>
      </c>
      <c r="BG2855">
        <f t="shared" si="267"/>
        <v>1</v>
      </c>
      <c r="BH2855">
        <f t="shared" si="268"/>
        <v>0</v>
      </c>
      <c r="BI2855">
        <f t="shared" si="269"/>
        <v>0</v>
      </c>
    </row>
    <row r="2856" spans="1:61" x14ac:dyDescent="0.2">
      <c r="A2856">
        <v>4367</v>
      </c>
      <c r="B2856" t="s">
        <v>10794</v>
      </c>
      <c r="C2856" t="s">
        <v>10795</v>
      </c>
      <c r="D2856" t="s">
        <v>2656</v>
      </c>
      <c r="E2856" s="1" t="d">
        <v>2013-05-06</v>
      </c>
      <c r="F2856" t="s">
        <v>115</v>
      </c>
      <c r="G2856" s="1" t="d">
        <v>1980-05-23</v>
      </c>
      <c r="H2856">
        <v>35</v>
      </c>
      <c r="I2856" t="s">
        <v>65</v>
      </c>
      <c r="J2856" t="s">
        <v>66</v>
      </c>
      <c r="K2856">
        <v>0</v>
      </c>
      <c r="L2856">
        <v>0</v>
      </c>
      <c r="M2856">
        <v>0</v>
      </c>
      <c r="N2856">
        <v>3</v>
      </c>
      <c r="O2856">
        <v>0</v>
      </c>
      <c r="P2856" s="2" t="d">
        <v>2013-05-06T03:16:04.00000029243528675</v>
      </c>
      <c r="Q2856" s="2" t="d">
        <v>2013-05-07T02:38:52.00000030919909175</v>
      </c>
      <c r="R2856" t="s">
        <v>10796</v>
      </c>
      <c r="S2856" s="1" t="d">
        <v>2013-05-06</v>
      </c>
      <c r="U2856">
        <v>0</v>
      </c>
      <c r="V2856" t="s">
        <v>97</v>
      </c>
      <c r="W2856" t="s">
        <v>98</v>
      </c>
      <c r="X2856">
        <v>1</v>
      </c>
      <c r="Y2856" t="s">
        <v>10797</v>
      </c>
      <c r="Z2856" t="s">
        <v>106</v>
      </c>
      <c r="AA2856">
        <v>26</v>
      </c>
      <c r="AB2856" s="1" t="d">
        <v>2013-11-14</v>
      </c>
      <c r="AC2856" t="s">
        <v>124</v>
      </c>
      <c r="AD2856" s="1" t="d">
        <v>2013-12-10</v>
      </c>
      <c r="AE2856" s="1" t="d">
        <v>2013-12-11</v>
      </c>
      <c r="AG2856">
        <v>1</v>
      </c>
      <c r="AH2856" t="s">
        <v>10797</v>
      </c>
      <c r="AI2856" t="s">
        <v>106</v>
      </c>
      <c r="AJ2856" s="1" t="d">
        <v>2013-11-14</v>
      </c>
      <c r="AK2856" t="s">
        <v>124</v>
      </c>
      <c r="AL2856" t="s">
        <v>59</v>
      </c>
      <c r="AM2856">
        <v>6</v>
      </c>
      <c r="AN2856" t="s">
        <v>87</v>
      </c>
      <c r="AO2856" s="1" t="d">
        <v>2013-05-06</v>
      </c>
      <c r="AP2856" t="s">
        <v>61</v>
      </c>
      <c r="AQ2856">
        <v>3</v>
      </c>
      <c r="AR2856" t="s">
        <v>60</v>
      </c>
      <c r="AS2856" s="1" t="d">
        <v>2013-05-06</v>
      </c>
      <c r="AT2856" s="1" t="d">
        <v>2013-05-06</v>
      </c>
      <c r="AU2856" s="1" t="d">
        <v>2013-05-07</v>
      </c>
      <c r="AV2856">
        <v>3</v>
      </c>
      <c r="AW2856">
        <v>1</v>
      </c>
      <c r="AX2856">
        <v>192</v>
      </c>
      <c r="AY2856">
        <v>1</v>
      </c>
      <c r="AZ2856">
        <f t="shared" si="264"/>
        <v>1</v>
      </c>
      <c r="BA2856">
        <f t="shared" si="265"/>
        <v>1</v>
      </c>
      <c r="BB2856" s="3">
        <v>1</v>
      </c>
      <c r="BC2856" s="3">
        <v>1</v>
      </c>
      <c r="BD2856" s="3">
        <v>6</v>
      </c>
      <c r="BE2856">
        <f>IF(BD2856&gt;Summary!$C$2,1,0)</f>
        <v>1</v>
      </c>
      <c r="BF2856">
        <f t="shared" si="266"/>
        <v>1</v>
      </c>
      <c r="BG2856">
        <f t="shared" si="267"/>
        <v>0</v>
      </c>
      <c r="BH2856">
        <f t="shared" si="268"/>
        <v>0</v>
      </c>
      <c r="BI2856">
        <f t="shared" si="269"/>
        <v>0</v>
      </c>
    </row>
    <row r="2857" spans="1:61" x14ac:dyDescent="0.2">
      <c r="A2857">
        <v>4368</v>
      </c>
      <c r="B2857" t="s">
        <v>10798</v>
      </c>
      <c r="C2857" t="s">
        <v>4000</v>
      </c>
      <c r="D2857" t="s">
        <v>3504</v>
      </c>
      <c r="E2857" s="1" t="d">
        <v>2014-08-24</v>
      </c>
      <c r="F2857" t="s">
        <v>53</v>
      </c>
      <c r="G2857" s="1" t="d">
        <v>1993-06-02</v>
      </c>
      <c r="H2857">
        <v>22</v>
      </c>
      <c r="I2857" t="s">
        <v>75</v>
      </c>
      <c r="J2857" t="s">
        <v>161</v>
      </c>
      <c r="K2857">
        <v>0</v>
      </c>
      <c r="L2857">
        <v>0</v>
      </c>
      <c r="M2857">
        <v>0</v>
      </c>
      <c r="N2857">
        <v>1</v>
      </c>
      <c r="O2857">
        <v>-1</v>
      </c>
      <c r="P2857" s="2" t="d">
        <v>2014-08-23T10:20:23.99999988265335825</v>
      </c>
      <c r="Q2857" s="2" t="d">
        <v>2014-08-25T03:35:20.00000020489096425</v>
      </c>
      <c r="R2857" t="s">
        <v>10799</v>
      </c>
      <c r="S2857" s="1" t="d">
        <v>2014-08-23</v>
      </c>
      <c r="U2857">
        <v>1</v>
      </c>
      <c r="V2857" t="s">
        <v>57</v>
      </c>
      <c r="W2857" t="s">
        <v>167</v>
      </c>
      <c r="X2857">
        <v>1</v>
      </c>
      <c r="Y2857" t="s">
        <v>10800</v>
      </c>
      <c r="Z2857" t="s">
        <v>79</v>
      </c>
      <c r="AB2857" s="1" t="d">
        <v>2014-12-03</v>
      </c>
      <c r="AC2857" t="s">
        <v>213</v>
      </c>
      <c r="AG2857">
        <v>0</v>
      </c>
      <c r="AL2857" t="s">
        <v>59</v>
      </c>
      <c r="AM2857">
        <v>4</v>
      </c>
      <c r="AN2857" t="s">
        <v>60</v>
      </c>
      <c r="AO2857" s="1" t="d">
        <v>2014-08-24</v>
      </c>
      <c r="AP2857" t="s">
        <v>61</v>
      </c>
      <c r="AQ2857">
        <v>5</v>
      </c>
      <c r="AR2857" t="s">
        <v>87</v>
      </c>
      <c r="AS2857" s="1" t="d">
        <v>2014-08-24</v>
      </c>
      <c r="AT2857" s="1" t="d">
        <v>2014-08-23</v>
      </c>
      <c r="AU2857" s="1" t="d">
        <v>2014-08-25</v>
      </c>
      <c r="AV2857">
        <v>1</v>
      </c>
      <c r="AW2857">
        <v>1</v>
      </c>
      <c r="AX2857">
        <v>101</v>
      </c>
      <c r="AY2857">
        <v>1</v>
      </c>
      <c r="AZ2857">
        <f t="shared" si="264"/>
        <v>1</v>
      </c>
      <c r="BA2857">
        <f t="shared" si="265"/>
        <v>1</v>
      </c>
      <c r="BB2857" s="3">
        <v>1</v>
      </c>
      <c r="BC2857" s="3">
        <v>1</v>
      </c>
      <c r="BD2857" s="3">
        <v>4</v>
      </c>
      <c r="BE2857">
        <f>IF(BD2857&gt;Summary!$C$2,1,0)</f>
        <v>0</v>
      </c>
      <c r="BF2857">
        <f t="shared" si="266"/>
        <v>0</v>
      </c>
      <c r="BG2857">
        <f t="shared" si="267"/>
        <v>0</v>
      </c>
      <c r="BH2857">
        <f t="shared" si="268"/>
        <v>0</v>
      </c>
      <c r="BI2857">
        <f t="shared" si="269"/>
        <v>1</v>
      </c>
    </row>
    <row r="2858" spans="1:61" x14ac:dyDescent="0.2">
      <c r="A2858">
        <v>4370</v>
      </c>
      <c r="B2858" t="s">
        <v>10801</v>
      </c>
      <c r="C2858" t="s">
        <v>1780</v>
      </c>
      <c r="D2858" t="s">
        <v>10802</v>
      </c>
      <c r="E2858" s="1" t="d">
        <v>2013-02-09</v>
      </c>
      <c r="F2858" t="s">
        <v>53</v>
      </c>
      <c r="G2858" s="1" t="d">
        <v>1986-12-08</v>
      </c>
      <c r="H2858">
        <v>29</v>
      </c>
      <c r="I2858" t="s">
        <v>65</v>
      </c>
      <c r="J2858" t="s">
        <v>66</v>
      </c>
      <c r="K2858">
        <v>0</v>
      </c>
      <c r="L2858">
        <v>0</v>
      </c>
      <c r="M2858">
        <v>0</v>
      </c>
      <c r="N2858">
        <v>2</v>
      </c>
      <c r="O2858">
        <v>0</v>
      </c>
      <c r="P2858" s="2" t="d">
        <v>2013-02-09T12:03:25.00000014435499800</v>
      </c>
      <c r="Q2858" s="2" t="d">
        <v>2013-07-19T12:35:09.00000014808028875</v>
      </c>
      <c r="R2858" t="s">
        <v>10803</v>
      </c>
      <c r="S2858" s="1" t="d">
        <v>2013-02-08</v>
      </c>
      <c r="U2858">
        <v>1</v>
      </c>
      <c r="V2858" t="s">
        <v>57</v>
      </c>
      <c r="W2858" t="s">
        <v>206</v>
      </c>
      <c r="X2858">
        <v>0</v>
      </c>
      <c r="AG2858">
        <v>0</v>
      </c>
      <c r="AL2858" t="s">
        <v>59</v>
      </c>
      <c r="AM2858">
        <v>9</v>
      </c>
      <c r="AN2858" t="s">
        <v>86</v>
      </c>
      <c r="AO2858" s="1" t="d">
        <v>2013-02-09</v>
      </c>
      <c r="AP2858" t="s">
        <v>61</v>
      </c>
      <c r="AQ2858">
        <v>6</v>
      </c>
      <c r="AR2858" t="s">
        <v>87</v>
      </c>
      <c r="AS2858" s="1" t="d">
        <v>2013-02-09</v>
      </c>
      <c r="AT2858" s="1" t="d">
        <v>2014-02-19</v>
      </c>
      <c r="AU2858" s="1" t="d">
        <v>2014-04-11</v>
      </c>
      <c r="AV2858">
        <v>2</v>
      </c>
      <c r="AW2858">
        <v>160</v>
      </c>
      <c r="AX2858">
        <v>375</v>
      </c>
      <c r="AY2858">
        <v>0</v>
      </c>
      <c r="AZ2858">
        <f t="shared" si="264"/>
        <v>1</v>
      </c>
      <c r="BA2858">
        <f t="shared" si="265"/>
        <v>1</v>
      </c>
      <c r="BB2858" s="3">
        <v>1</v>
      </c>
      <c r="BC2858" s="3">
        <v>0</v>
      </c>
      <c r="BD2858" s="3">
        <v>9</v>
      </c>
      <c r="BE2858">
        <f>IF(BD2858&gt;Summary!$C$2,1,0)</f>
        <v>1</v>
      </c>
      <c r="BF2858">
        <f t="shared" si="266"/>
        <v>0</v>
      </c>
      <c r="BG2858">
        <f t="shared" si="267"/>
        <v>0</v>
      </c>
      <c r="BH2858">
        <f t="shared" si="268"/>
        <v>1</v>
      </c>
      <c r="BI2858">
        <f t="shared" si="269"/>
        <v>0</v>
      </c>
    </row>
    <row r="2859" spans="1:61" x14ac:dyDescent="0.2">
      <c r="A2859">
        <v>4371</v>
      </c>
      <c r="B2859" t="s">
        <v>10804</v>
      </c>
      <c r="C2859" t="s">
        <v>177</v>
      </c>
      <c r="D2859" t="s">
        <v>10805</v>
      </c>
      <c r="E2859" s="1" t="d">
        <v>2014-01-06</v>
      </c>
      <c r="F2859" t="s">
        <v>53</v>
      </c>
      <c r="G2859" s="1" t="d">
        <v>1959-01-27</v>
      </c>
      <c r="H2859">
        <v>57</v>
      </c>
      <c r="I2859" t="s">
        <v>54</v>
      </c>
      <c r="J2859" t="s">
        <v>102</v>
      </c>
      <c r="K2859">
        <v>0</v>
      </c>
      <c r="L2859">
        <v>0</v>
      </c>
      <c r="M2859">
        <v>0</v>
      </c>
      <c r="N2859">
        <v>0</v>
      </c>
      <c r="O2859">
        <v>-3</v>
      </c>
      <c r="P2859" s="2" t="d">
        <v>2014-01-03T04:30:49.000000138767063900</v>
      </c>
      <c r="Q2859" s="2" t="d">
        <v>2014-01-05T01:29:28.00000006332993600</v>
      </c>
      <c r="R2859" t="s">
        <v>10806</v>
      </c>
      <c r="S2859" s="1" t="d">
        <v>2014-01-03</v>
      </c>
      <c r="U2859">
        <v>3</v>
      </c>
      <c r="V2859" t="s">
        <v>97</v>
      </c>
      <c r="W2859" t="s">
        <v>194</v>
      </c>
      <c r="X2859">
        <v>0</v>
      </c>
      <c r="AG2859">
        <v>0</v>
      </c>
      <c r="AL2859" t="s">
        <v>59</v>
      </c>
      <c r="AM2859">
        <v>1</v>
      </c>
      <c r="AN2859" t="s">
        <v>60</v>
      </c>
      <c r="AO2859" s="1" t="d">
        <v>2014-01-06</v>
      </c>
      <c r="AP2859" t="s">
        <v>61</v>
      </c>
      <c r="AQ2859">
        <v>1</v>
      </c>
      <c r="AR2859" t="s">
        <v>60</v>
      </c>
      <c r="AS2859" s="1" t="d">
        <v>2014-01-06</v>
      </c>
      <c r="AT2859" s="1" t="d">
        <v>2014-01-03</v>
      </c>
      <c r="AU2859" s="1" t="d">
        <v>2014-01-05</v>
      </c>
      <c r="AV2859">
        <v>0</v>
      </c>
      <c r="AW2859">
        <v>0</v>
      </c>
      <c r="AX2859">
        <v>816</v>
      </c>
      <c r="AY2859">
        <v>0</v>
      </c>
      <c r="AZ2859">
        <f t="shared" si="264"/>
        <v>1</v>
      </c>
      <c r="BA2859">
        <f t="shared" si="265"/>
        <v>1</v>
      </c>
      <c r="BB2859" s="3">
        <v>1</v>
      </c>
      <c r="BC2859" s="3">
        <v>0</v>
      </c>
      <c r="BD2859" s="3">
        <v>1</v>
      </c>
      <c r="BE2859">
        <f>IF(BD2859&gt;Summary!$C$2,1,0)</f>
        <v>0</v>
      </c>
      <c r="BF2859">
        <f t="shared" si="266"/>
        <v>0</v>
      </c>
      <c r="BG2859">
        <f t="shared" si="267"/>
        <v>1</v>
      </c>
      <c r="BH2859">
        <f t="shared" si="268"/>
        <v>0</v>
      </c>
      <c r="BI2859">
        <f t="shared" si="269"/>
        <v>0</v>
      </c>
    </row>
    <row r="2860" spans="1:61" x14ac:dyDescent="0.2">
      <c r="A2860">
        <v>4372</v>
      </c>
      <c r="B2860" t="s">
        <v>10807</v>
      </c>
      <c r="C2860" t="s">
        <v>2496</v>
      </c>
      <c r="D2860" t="s">
        <v>6964</v>
      </c>
      <c r="E2860" s="1" t="d">
        <v>2013-11-26</v>
      </c>
      <c r="F2860" t="s">
        <v>53</v>
      </c>
      <c r="G2860" s="1" t="d">
        <v>1995-07-14</v>
      </c>
      <c r="H2860">
        <v>20</v>
      </c>
      <c r="I2860" t="s">
        <v>75</v>
      </c>
      <c r="J2860" t="s">
        <v>66</v>
      </c>
      <c r="K2860">
        <v>0</v>
      </c>
      <c r="L2860">
        <v>1</v>
      </c>
      <c r="M2860">
        <v>2</v>
      </c>
      <c r="N2860">
        <v>1</v>
      </c>
      <c r="O2860">
        <v>0</v>
      </c>
      <c r="P2860" s="2" t="d">
        <v>2013-11-26T02:25:12.99999996554106225</v>
      </c>
      <c r="Q2860" s="2" t="d">
        <v>2013-11-26T08:33:05.00000028870999600</v>
      </c>
      <c r="R2860" t="s">
        <v>10808</v>
      </c>
      <c r="S2860" s="1" t="d">
        <v>2013-11-25</v>
      </c>
      <c r="U2860">
        <v>1</v>
      </c>
      <c r="V2860" t="s">
        <v>97</v>
      </c>
      <c r="W2860" t="s">
        <v>98</v>
      </c>
      <c r="X2860">
        <v>1</v>
      </c>
      <c r="Y2860" t="s">
        <v>10809</v>
      </c>
      <c r="Z2860" t="s">
        <v>135</v>
      </c>
      <c r="AB2860" s="1" t="d">
        <v>2014-01-24</v>
      </c>
      <c r="AC2860" t="s">
        <v>399</v>
      </c>
      <c r="AG2860">
        <v>0</v>
      </c>
      <c r="AL2860" t="s">
        <v>59</v>
      </c>
      <c r="AM2860">
        <v>5</v>
      </c>
      <c r="AN2860" t="s">
        <v>87</v>
      </c>
      <c r="AO2860" s="1" t="d">
        <v>2013-11-26</v>
      </c>
      <c r="AP2860" t="s">
        <v>61</v>
      </c>
      <c r="AQ2860">
        <v>8</v>
      </c>
      <c r="AR2860" t="s">
        <v>86</v>
      </c>
      <c r="AS2860" s="1" t="d">
        <v>2013-11-26</v>
      </c>
      <c r="AT2860" s="1" t="d">
        <v>2014-05-06</v>
      </c>
      <c r="AU2860" s="1" t="d">
        <v>2014-07-01</v>
      </c>
      <c r="AV2860">
        <v>1</v>
      </c>
      <c r="AW2860">
        <v>0</v>
      </c>
      <c r="AX2860">
        <v>59</v>
      </c>
      <c r="AY2860">
        <v>1</v>
      </c>
      <c r="AZ2860">
        <f t="shared" si="264"/>
        <v>1</v>
      </c>
      <c r="BA2860">
        <f t="shared" si="265"/>
        <v>1</v>
      </c>
      <c r="BB2860" s="3">
        <v>1</v>
      </c>
      <c r="BC2860" s="3">
        <v>1</v>
      </c>
      <c r="BD2860" s="3">
        <v>5</v>
      </c>
      <c r="BE2860">
        <f>IF(BD2860&gt;Summary!$C$2,1,0)</f>
        <v>0</v>
      </c>
      <c r="BF2860">
        <f t="shared" si="266"/>
        <v>0</v>
      </c>
      <c r="BG2860">
        <f t="shared" si="267"/>
        <v>0</v>
      </c>
      <c r="BH2860">
        <f t="shared" si="268"/>
        <v>0</v>
      </c>
      <c r="BI2860">
        <f t="shared" si="269"/>
        <v>1</v>
      </c>
    </row>
    <row r="2861" spans="1:61" x14ac:dyDescent="0.2">
      <c r="A2861">
        <v>4375</v>
      </c>
      <c r="B2861" t="s">
        <v>10810</v>
      </c>
      <c r="C2861" t="s">
        <v>1247</v>
      </c>
      <c r="D2861" t="s">
        <v>853</v>
      </c>
      <c r="E2861" s="1" t="d">
        <v>2014-01-06</v>
      </c>
      <c r="F2861" t="s">
        <v>53</v>
      </c>
      <c r="G2861" s="1" t="d">
        <v>1978-11-17</v>
      </c>
      <c r="H2861">
        <v>37</v>
      </c>
      <c r="I2861" t="s">
        <v>65</v>
      </c>
      <c r="J2861" t="s">
        <v>102</v>
      </c>
      <c r="K2861">
        <v>0</v>
      </c>
      <c r="L2861">
        <v>0</v>
      </c>
      <c r="M2861">
        <v>0</v>
      </c>
      <c r="N2861">
        <v>1</v>
      </c>
      <c r="O2861">
        <v>-203</v>
      </c>
      <c r="P2861" s="2" t="d">
        <v>2013-06-17T12:51:06.00000006146728725</v>
      </c>
      <c r="Q2861" s="2" t="d">
        <v>2013-06-17T08:23:51.99999989010393300</v>
      </c>
      <c r="R2861" t="s">
        <v>10811</v>
      </c>
      <c r="S2861" s="1" t="d">
        <v>2013-06-16</v>
      </c>
      <c r="U2861">
        <v>204</v>
      </c>
      <c r="V2861" t="s">
        <v>97</v>
      </c>
      <c r="W2861" t="s">
        <v>2636</v>
      </c>
      <c r="X2861">
        <v>1</v>
      </c>
      <c r="Y2861" t="s">
        <v>10812</v>
      </c>
      <c r="Z2861" t="s">
        <v>135</v>
      </c>
      <c r="AA2861">
        <v>1</v>
      </c>
      <c r="AB2861" s="1" t="d">
        <v>2015-06-26</v>
      </c>
      <c r="AC2861" t="s">
        <v>10813</v>
      </c>
      <c r="AD2861" s="1" t="d">
        <v>2015-06-27</v>
      </c>
      <c r="AE2861" s="1" t="d">
        <v>2015-07-29</v>
      </c>
      <c r="AG2861">
        <v>1</v>
      </c>
      <c r="AH2861" t="s">
        <v>10814</v>
      </c>
      <c r="AI2861" t="s">
        <v>331</v>
      </c>
      <c r="AJ2861" s="1" t="d">
        <v>2014-10-27</v>
      </c>
      <c r="AK2861" t="s">
        <v>10815</v>
      </c>
      <c r="AL2861" t="s">
        <v>59</v>
      </c>
      <c r="AM2861">
        <v>5</v>
      </c>
      <c r="AN2861" t="s">
        <v>87</v>
      </c>
      <c r="AO2861" s="1" t="d">
        <v>2014-01-06</v>
      </c>
      <c r="AP2861" t="s">
        <v>61</v>
      </c>
      <c r="AQ2861">
        <v>2</v>
      </c>
      <c r="AR2861" t="s">
        <v>60</v>
      </c>
      <c r="AS2861" s="1" t="d">
        <v>2014-01-06</v>
      </c>
      <c r="AT2861" s="1" t="d">
        <v>2015-08-18</v>
      </c>
      <c r="AU2861" s="1" t="d">
        <v>2015-08-19</v>
      </c>
      <c r="AV2861">
        <v>1</v>
      </c>
      <c r="AW2861">
        <v>0</v>
      </c>
      <c r="AX2861">
        <v>536</v>
      </c>
      <c r="AY2861">
        <v>1</v>
      </c>
      <c r="AZ2861">
        <f t="shared" si="264"/>
        <v>0</v>
      </c>
      <c r="BA2861">
        <f t="shared" si="265"/>
        <v>1</v>
      </c>
      <c r="BB2861" s="3">
        <v>1</v>
      </c>
      <c r="BC2861" s="3">
        <v>1</v>
      </c>
      <c r="BD2861" s="3">
        <v>5</v>
      </c>
      <c r="BE2861">
        <f>IF(BD2861&gt;Summary!$C$2,1,0)</f>
        <v>0</v>
      </c>
      <c r="BF2861">
        <f t="shared" si="266"/>
        <v>0</v>
      </c>
      <c r="BG2861">
        <f t="shared" si="267"/>
        <v>0</v>
      </c>
      <c r="BH2861">
        <f t="shared" si="268"/>
        <v>0</v>
      </c>
      <c r="BI2861">
        <f t="shared" si="269"/>
        <v>1</v>
      </c>
    </row>
    <row r="2862" spans="1:61" x14ac:dyDescent="0.2">
      <c r="A2862">
        <v>4376</v>
      </c>
      <c r="B2862" t="s">
        <v>10816</v>
      </c>
      <c r="C2862" t="s">
        <v>10817</v>
      </c>
      <c r="D2862" t="s">
        <v>5029</v>
      </c>
      <c r="E2862" s="1" t="d">
        <v>2014-02-16</v>
      </c>
      <c r="F2862" t="s">
        <v>115</v>
      </c>
      <c r="G2862" s="1" t="d">
        <v>1992-12-21</v>
      </c>
      <c r="H2862">
        <v>23</v>
      </c>
      <c r="I2862" t="s">
        <v>75</v>
      </c>
      <c r="J2862" t="s">
        <v>55</v>
      </c>
      <c r="K2862">
        <v>0</v>
      </c>
      <c r="L2862">
        <v>0</v>
      </c>
      <c r="M2862">
        <v>0</v>
      </c>
      <c r="N2862">
        <v>0</v>
      </c>
      <c r="O2862">
        <v>-1</v>
      </c>
      <c r="P2862" s="2" t="d">
        <v>2014-02-15T11:55:35.99999989382922375</v>
      </c>
      <c r="Q2862" s="2" t="d">
        <v>2014-02-16T09:24:05.00000020489096425</v>
      </c>
      <c r="R2862" t="s">
        <v>10818</v>
      </c>
      <c r="S2862" s="1" t="d">
        <v>2014-02-15</v>
      </c>
      <c r="U2862">
        <v>1</v>
      </c>
      <c r="V2862" t="s">
        <v>97</v>
      </c>
      <c r="W2862" t="s">
        <v>98</v>
      </c>
      <c r="X2862">
        <v>0</v>
      </c>
      <c r="AG2862">
        <v>0</v>
      </c>
      <c r="AL2862" t="s">
        <v>59</v>
      </c>
      <c r="AM2862">
        <v>5</v>
      </c>
      <c r="AN2862" t="s">
        <v>87</v>
      </c>
      <c r="AO2862" s="1" t="d">
        <v>2014-02-16</v>
      </c>
      <c r="AP2862" t="s">
        <v>61</v>
      </c>
      <c r="AQ2862">
        <v>5</v>
      </c>
      <c r="AR2862" t="s">
        <v>87</v>
      </c>
      <c r="AS2862" s="1" t="d">
        <v>2014-02-16</v>
      </c>
      <c r="AT2862" s="1" t="d">
        <v>2014-02-15</v>
      </c>
      <c r="AU2862" s="1" t="d">
        <v>2014-02-16</v>
      </c>
      <c r="AV2862">
        <v>0</v>
      </c>
      <c r="AW2862">
        <v>0</v>
      </c>
      <c r="AX2862">
        <v>775</v>
      </c>
      <c r="AY2862">
        <v>0</v>
      </c>
      <c r="AZ2862">
        <f t="shared" si="264"/>
        <v>1</v>
      </c>
      <c r="BA2862">
        <f t="shared" si="265"/>
        <v>1</v>
      </c>
      <c r="BB2862" s="3">
        <v>1</v>
      </c>
      <c r="BC2862" s="3">
        <v>0</v>
      </c>
      <c r="BD2862" s="3">
        <v>5</v>
      </c>
      <c r="BE2862">
        <f>IF(BD2862&gt;Summary!$C$2,1,0)</f>
        <v>0</v>
      </c>
      <c r="BF2862">
        <f t="shared" si="266"/>
        <v>0</v>
      </c>
      <c r="BG2862">
        <f t="shared" si="267"/>
        <v>1</v>
      </c>
      <c r="BH2862">
        <f t="shared" si="268"/>
        <v>0</v>
      </c>
      <c r="BI2862">
        <f t="shared" si="269"/>
        <v>0</v>
      </c>
    </row>
    <row r="2863" spans="1:61" x14ac:dyDescent="0.2">
      <c r="A2863">
        <v>4377</v>
      </c>
      <c r="B2863" t="s">
        <v>10819</v>
      </c>
      <c r="C2863" t="s">
        <v>10820</v>
      </c>
      <c r="D2863" t="s">
        <v>3768</v>
      </c>
      <c r="E2863" s="1" t="d">
        <v>2014-11-01</v>
      </c>
      <c r="F2863" t="s">
        <v>53</v>
      </c>
      <c r="G2863" s="1" t="d">
        <v>1992-08-07</v>
      </c>
      <c r="H2863">
        <v>23</v>
      </c>
      <c r="I2863" t="s">
        <v>75</v>
      </c>
      <c r="J2863" t="s">
        <v>66</v>
      </c>
      <c r="K2863">
        <v>0</v>
      </c>
      <c r="L2863">
        <v>0</v>
      </c>
      <c r="M2863">
        <v>0</v>
      </c>
      <c r="N2863">
        <v>3</v>
      </c>
      <c r="O2863">
        <v>-1</v>
      </c>
      <c r="P2863" s="2" t="d">
        <v>2014-10-31T06:08:56.99999980162828950</v>
      </c>
      <c r="Q2863" s="2" t="d">
        <v>2015-01-30T10:40:03.99999974761158375</v>
      </c>
      <c r="R2863" t="s">
        <v>10821</v>
      </c>
      <c r="T2863" s="1" t="d">
        <v>2014-11-01</v>
      </c>
      <c r="U2863">
        <v>0</v>
      </c>
      <c r="V2863" t="s">
        <v>57</v>
      </c>
      <c r="W2863" t="s">
        <v>92</v>
      </c>
      <c r="X2863">
        <v>1</v>
      </c>
      <c r="Y2863" t="s">
        <v>10822</v>
      </c>
      <c r="Z2863" t="s">
        <v>79</v>
      </c>
      <c r="AA2863">
        <v>0</v>
      </c>
      <c r="AB2863" s="1" t="d">
        <v>2015-05-23</v>
      </c>
      <c r="AC2863" t="s">
        <v>397</v>
      </c>
      <c r="AD2863" s="1" t="d">
        <v>2015-05-23</v>
      </c>
      <c r="AE2863" s="1" t="d">
        <v>2015-09-24</v>
      </c>
      <c r="AG2863">
        <v>0</v>
      </c>
      <c r="AL2863" t="s">
        <v>59</v>
      </c>
      <c r="AM2863">
        <v>8</v>
      </c>
      <c r="AN2863" t="s">
        <v>86</v>
      </c>
      <c r="AO2863" s="1" t="d">
        <v>2014-11-01</v>
      </c>
      <c r="AP2863" t="s">
        <v>61</v>
      </c>
      <c r="AQ2863">
        <v>9</v>
      </c>
      <c r="AR2863" t="s">
        <v>86</v>
      </c>
      <c r="AS2863" s="1" t="d">
        <v>2014-11-01</v>
      </c>
      <c r="AT2863" s="1" t="d">
        <v>2015-05-23</v>
      </c>
      <c r="AU2863" s="1" t="d">
        <v>2015-09-24</v>
      </c>
      <c r="AV2863">
        <v>3</v>
      </c>
      <c r="AW2863">
        <v>90</v>
      </c>
      <c r="AX2863">
        <v>203</v>
      </c>
      <c r="AY2863">
        <v>1</v>
      </c>
      <c r="AZ2863">
        <f t="shared" si="264"/>
        <v>1</v>
      </c>
      <c r="BA2863">
        <f t="shared" si="265"/>
        <v>1</v>
      </c>
      <c r="BB2863" s="3">
        <v>1</v>
      </c>
      <c r="BC2863" s="3">
        <v>1</v>
      </c>
      <c r="BD2863" s="3">
        <v>8</v>
      </c>
      <c r="BE2863">
        <f>IF(BD2863&gt;Summary!$C$2,1,0)</f>
        <v>1</v>
      </c>
      <c r="BF2863">
        <f t="shared" si="266"/>
        <v>1</v>
      </c>
      <c r="BG2863">
        <f t="shared" si="267"/>
        <v>0</v>
      </c>
      <c r="BH2863">
        <f t="shared" si="268"/>
        <v>0</v>
      </c>
      <c r="BI2863">
        <f t="shared" si="269"/>
        <v>0</v>
      </c>
    </row>
    <row r="2864" spans="1:61" x14ac:dyDescent="0.2">
      <c r="A2864">
        <v>4378</v>
      </c>
      <c r="B2864" t="s">
        <v>10823</v>
      </c>
      <c r="C2864" t="s">
        <v>109</v>
      </c>
      <c r="D2864" t="s">
        <v>10824</v>
      </c>
      <c r="E2864" s="1" t="d">
        <v>2014-08-27</v>
      </c>
      <c r="F2864" t="s">
        <v>53</v>
      </c>
      <c r="G2864" s="1" t="d">
        <v>1979-09-23</v>
      </c>
      <c r="H2864">
        <v>36</v>
      </c>
      <c r="I2864" t="s">
        <v>65</v>
      </c>
      <c r="J2864" t="s">
        <v>102</v>
      </c>
      <c r="K2864">
        <v>0</v>
      </c>
      <c r="L2864">
        <v>0</v>
      </c>
      <c r="M2864">
        <v>0</v>
      </c>
      <c r="N2864">
        <v>9</v>
      </c>
      <c r="O2864">
        <v>0</v>
      </c>
      <c r="P2864" s="2" t="d">
        <v>2014-08-27T04:04:55.00000022817402975</v>
      </c>
      <c r="Q2864" s="2" t="d">
        <v>2014-08-28T09:08:32.00000024400651375</v>
      </c>
      <c r="R2864" t="s">
        <v>10825</v>
      </c>
      <c r="T2864" s="1" t="d">
        <v>2008-09-15</v>
      </c>
      <c r="U2864">
        <v>2172</v>
      </c>
      <c r="V2864" t="s">
        <v>97</v>
      </c>
      <c r="W2864" t="s">
        <v>92</v>
      </c>
      <c r="X2864">
        <v>1</v>
      </c>
      <c r="Y2864" t="s">
        <v>10826</v>
      </c>
      <c r="Z2864" t="s">
        <v>135</v>
      </c>
      <c r="AB2864" s="1" t="d">
        <v>2015-12-14</v>
      </c>
      <c r="AC2864" t="s">
        <v>136</v>
      </c>
      <c r="AG2864">
        <v>0</v>
      </c>
      <c r="AL2864" t="s">
        <v>59</v>
      </c>
      <c r="AM2864">
        <v>4</v>
      </c>
      <c r="AN2864" t="s">
        <v>60</v>
      </c>
      <c r="AO2864" s="1" t="d">
        <v>2014-08-27</v>
      </c>
      <c r="AP2864" t="s">
        <v>61</v>
      </c>
      <c r="AQ2864">
        <v>3</v>
      </c>
      <c r="AR2864" t="s">
        <v>60</v>
      </c>
      <c r="AS2864" s="1" t="d">
        <v>2014-08-27</v>
      </c>
      <c r="AT2864" s="1" t="d">
        <v>2014-08-27</v>
      </c>
      <c r="AU2864" s="1" t="d">
        <v>2014-08-28</v>
      </c>
      <c r="AV2864">
        <v>9</v>
      </c>
      <c r="AW2864">
        <v>1</v>
      </c>
      <c r="AX2864">
        <v>474</v>
      </c>
      <c r="AY2864">
        <v>1</v>
      </c>
      <c r="AZ2864">
        <f t="shared" si="264"/>
        <v>1</v>
      </c>
      <c r="BA2864">
        <f t="shared" si="265"/>
        <v>1</v>
      </c>
      <c r="BB2864" s="3">
        <v>1</v>
      </c>
      <c r="BC2864" s="3">
        <v>1</v>
      </c>
      <c r="BD2864" s="3">
        <v>4</v>
      </c>
      <c r="BE2864">
        <f>IF(BD2864&gt;Summary!$C$2,1,0)</f>
        <v>0</v>
      </c>
      <c r="BF2864">
        <f t="shared" si="266"/>
        <v>0</v>
      </c>
      <c r="BG2864">
        <f t="shared" si="267"/>
        <v>0</v>
      </c>
      <c r="BH2864">
        <f t="shared" si="268"/>
        <v>0</v>
      </c>
      <c r="BI2864">
        <f t="shared" si="269"/>
        <v>1</v>
      </c>
    </row>
    <row r="2865" spans="1:61" x14ac:dyDescent="0.2">
      <c r="A2865">
        <v>4381</v>
      </c>
      <c r="B2865" t="s">
        <v>10827</v>
      </c>
      <c r="C2865" t="s">
        <v>509</v>
      </c>
      <c r="D2865" t="s">
        <v>10828</v>
      </c>
      <c r="E2865" s="1" t="d">
        <v>2013-07-22</v>
      </c>
      <c r="F2865" t="s">
        <v>53</v>
      </c>
      <c r="G2865" s="1" t="d">
        <v>1960-04-26</v>
      </c>
      <c r="H2865">
        <v>55</v>
      </c>
      <c r="I2865" t="s">
        <v>54</v>
      </c>
      <c r="J2865" t="s">
        <v>102</v>
      </c>
      <c r="K2865">
        <v>0</v>
      </c>
      <c r="L2865">
        <v>0</v>
      </c>
      <c r="M2865">
        <v>0</v>
      </c>
      <c r="N2865">
        <v>1</v>
      </c>
      <c r="O2865">
        <v>-3</v>
      </c>
      <c r="P2865" s="2" t="d">
        <v>2013-07-19T10:31:24.00000014808028875</v>
      </c>
      <c r="Q2865" s="2" t="d">
        <v>2013-07-20T01:24:06.99999983422457850</v>
      </c>
      <c r="R2865" t="s">
        <v>10829</v>
      </c>
      <c r="S2865" s="1" t="d">
        <v>2013-07-19</v>
      </c>
      <c r="U2865">
        <v>3</v>
      </c>
      <c r="V2865" t="s">
        <v>97</v>
      </c>
      <c r="W2865" t="s">
        <v>535</v>
      </c>
      <c r="X2865">
        <v>0</v>
      </c>
      <c r="AG2865">
        <v>0</v>
      </c>
      <c r="AL2865" t="s">
        <v>59</v>
      </c>
      <c r="AM2865">
        <v>1</v>
      </c>
      <c r="AN2865" t="s">
        <v>60</v>
      </c>
      <c r="AO2865" s="1" t="d">
        <v>2013-07-22</v>
      </c>
      <c r="AP2865" t="s">
        <v>61</v>
      </c>
      <c r="AQ2865">
        <v>1</v>
      </c>
      <c r="AR2865" t="s">
        <v>60</v>
      </c>
      <c r="AS2865" s="1" t="d">
        <v>2013-07-22</v>
      </c>
      <c r="AT2865" s="1" t="d">
        <v>2013-07-19</v>
      </c>
      <c r="AU2865" s="1" t="d">
        <v>2013-07-20</v>
      </c>
      <c r="AV2865">
        <v>1</v>
      </c>
      <c r="AW2865">
        <v>0</v>
      </c>
      <c r="AX2865">
        <v>984</v>
      </c>
      <c r="AY2865">
        <v>0</v>
      </c>
      <c r="AZ2865">
        <f t="shared" si="264"/>
        <v>1</v>
      </c>
      <c r="BA2865">
        <f t="shared" si="265"/>
        <v>1</v>
      </c>
      <c r="BB2865" s="3">
        <v>1</v>
      </c>
      <c r="BC2865" s="3">
        <v>0</v>
      </c>
      <c r="BD2865" s="3">
        <v>1</v>
      </c>
      <c r="BE2865">
        <f>IF(BD2865&gt;Summary!$C$2,1,0)</f>
        <v>0</v>
      </c>
      <c r="BF2865">
        <f t="shared" si="266"/>
        <v>0</v>
      </c>
      <c r="BG2865">
        <f t="shared" si="267"/>
        <v>1</v>
      </c>
      <c r="BH2865">
        <f t="shared" si="268"/>
        <v>0</v>
      </c>
      <c r="BI2865">
        <f t="shared" si="269"/>
        <v>0</v>
      </c>
    </row>
    <row r="2866" spans="1:61" x14ac:dyDescent="0.2">
      <c r="A2866">
        <v>4383</v>
      </c>
      <c r="B2866" t="s">
        <v>10830</v>
      </c>
      <c r="C2866" t="s">
        <v>10831</v>
      </c>
      <c r="D2866" t="s">
        <v>697</v>
      </c>
      <c r="E2866" s="1" t="d">
        <v>2013-02-18</v>
      </c>
      <c r="F2866" t="s">
        <v>53</v>
      </c>
      <c r="G2866" s="1" t="d">
        <v>1962-11-10</v>
      </c>
      <c r="H2866">
        <v>53</v>
      </c>
      <c r="I2866" t="s">
        <v>54</v>
      </c>
      <c r="J2866" t="s">
        <v>66</v>
      </c>
      <c r="K2866">
        <v>0</v>
      </c>
      <c r="L2866">
        <v>0</v>
      </c>
      <c r="M2866">
        <v>0</v>
      </c>
      <c r="N2866">
        <v>18</v>
      </c>
      <c r="O2866">
        <v>-1</v>
      </c>
      <c r="P2866" s="2" t="d">
        <v>2013-02-17T04:32:18.99999980349093825</v>
      </c>
      <c r="Q2866" s="2" t="d">
        <v>2013-03-30T09:14:32.00000016018748200</v>
      </c>
      <c r="R2866" t="s">
        <v>10832</v>
      </c>
      <c r="S2866" s="1" t="d">
        <v>2013-02-17</v>
      </c>
      <c r="U2866">
        <v>1</v>
      </c>
      <c r="V2866" t="s">
        <v>97</v>
      </c>
      <c r="W2866" t="s">
        <v>289</v>
      </c>
      <c r="X2866">
        <v>1</v>
      </c>
      <c r="Y2866" t="s">
        <v>10833</v>
      </c>
      <c r="Z2866" t="s">
        <v>79</v>
      </c>
      <c r="AA2866">
        <v>0</v>
      </c>
      <c r="AB2866" s="1" t="d">
        <v>2013-05-14</v>
      </c>
      <c r="AC2866" t="s">
        <v>289</v>
      </c>
      <c r="AD2866" s="1" t="d">
        <v>2013-05-14</v>
      </c>
      <c r="AE2866" s="1" t="d">
        <v>2013-11-11</v>
      </c>
      <c r="AG2866">
        <v>0</v>
      </c>
      <c r="AL2866" t="s">
        <v>59</v>
      </c>
      <c r="AM2866">
        <v>7</v>
      </c>
      <c r="AN2866" t="s">
        <v>87</v>
      </c>
      <c r="AO2866" s="1" t="d">
        <v>2013-02-18</v>
      </c>
      <c r="AP2866" t="s">
        <v>61</v>
      </c>
      <c r="AQ2866">
        <v>1</v>
      </c>
      <c r="AR2866" t="s">
        <v>60</v>
      </c>
      <c r="AS2866" s="1" t="d">
        <v>2013-02-18</v>
      </c>
      <c r="AT2866" s="1" t="d">
        <v>2013-05-14</v>
      </c>
      <c r="AU2866" s="1" t="d">
        <v>2013-11-11</v>
      </c>
      <c r="AV2866">
        <v>18</v>
      </c>
      <c r="AW2866">
        <v>40</v>
      </c>
      <c r="AX2866">
        <v>85</v>
      </c>
      <c r="AY2866">
        <v>1</v>
      </c>
      <c r="AZ2866">
        <f t="shared" si="264"/>
        <v>1</v>
      </c>
      <c r="BA2866">
        <f t="shared" si="265"/>
        <v>1</v>
      </c>
      <c r="BB2866" s="3">
        <v>1</v>
      </c>
      <c r="BC2866" s="3">
        <v>1</v>
      </c>
      <c r="BD2866" s="3">
        <v>7</v>
      </c>
      <c r="BE2866">
        <f>IF(BD2866&gt;Summary!$C$2,1,0)</f>
        <v>1</v>
      </c>
      <c r="BF2866">
        <f t="shared" si="266"/>
        <v>1</v>
      </c>
      <c r="BG2866">
        <f t="shared" si="267"/>
        <v>0</v>
      </c>
      <c r="BH2866">
        <f t="shared" si="268"/>
        <v>0</v>
      </c>
      <c r="BI2866">
        <f t="shared" si="269"/>
        <v>0</v>
      </c>
    </row>
    <row r="2867" spans="1:61" x14ac:dyDescent="0.2">
      <c r="A2867">
        <v>4384</v>
      </c>
      <c r="B2867" t="s">
        <v>10834</v>
      </c>
      <c r="C2867" t="s">
        <v>10835</v>
      </c>
      <c r="D2867" t="s">
        <v>10836</v>
      </c>
      <c r="E2867" s="1" t="d">
        <v>2014-03-07</v>
      </c>
      <c r="F2867" t="s">
        <v>53</v>
      </c>
      <c r="G2867" s="1" t="d">
        <v>1994-10-12</v>
      </c>
      <c r="H2867">
        <v>21</v>
      </c>
      <c r="I2867" t="s">
        <v>75</v>
      </c>
      <c r="J2867" t="s">
        <v>66</v>
      </c>
      <c r="K2867">
        <v>0</v>
      </c>
      <c r="L2867">
        <v>0</v>
      </c>
      <c r="M2867">
        <v>0</v>
      </c>
      <c r="N2867">
        <v>1</v>
      </c>
      <c r="O2867">
        <v>-1</v>
      </c>
      <c r="P2867" s="2" t="d">
        <v>2014-03-06T12:32:09.00000018998980800</v>
      </c>
      <c r="Q2867" s="2" t="d">
        <v>2014-03-07T08:52:29.99999979045242400</v>
      </c>
      <c r="R2867" t="s">
        <v>10837</v>
      </c>
      <c r="S2867" s="1" t="d">
        <v>2014-03-06</v>
      </c>
      <c r="U2867">
        <v>1</v>
      </c>
      <c r="V2867" t="s">
        <v>57</v>
      </c>
      <c r="W2867" t="s">
        <v>239</v>
      </c>
      <c r="X2867">
        <v>1</v>
      </c>
      <c r="Y2867" t="s">
        <v>10838</v>
      </c>
      <c r="Z2867" t="s">
        <v>79</v>
      </c>
      <c r="AA2867">
        <v>0</v>
      </c>
      <c r="AB2867" s="1" t="d">
        <v>2014-03-17</v>
      </c>
      <c r="AC2867" t="s">
        <v>4857</v>
      </c>
      <c r="AD2867" s="1" t="d">
        <v>2014-03-17</v>
      </c>
      <c r="AE2867" s="1" t="d">
        <v>2014-03-17</v>
      </c>
      <c r="AG2867">
        <v>0</v>
      </c>
      <c r="AL2867" t="s">
        <v>59</v>
      </c>
      <c r="AM2867">
        <v>9</v>
      </c>
      <c r="AN2867" t="s">
        <v>86</v>
      </c>
      <c r="AO2867" s="1" t="d">
        <v>2014-03-07</v>
      </c>
      <c r="AP2867" t="s">
        <v>61</v>
      </c>
      <c r="AQ2867">
        <v>8</v>
      </c>
      <c r="AR2867" t="s">
        <v>86</v>
      </c>
      <c r="AS2867" s="1" t="d">
        <v>2014-03-07</v>
      </c>
      <c r="AT2867" s="1" t="d">
        <v>2014-03-17</v>
      </c>
      <c r="AU2867" s="1" t="d">
        <v>2014-03-17</v>
      </c>
      <c r="AV2867">
        <v>1</v>
      </c>
      <c r="AW2867">
        <v>0</v>
      </c>
      <c r="AX2867">
        <v>10</v>
      </c>
      <c r="AY2867">
        <v>0</v>
      </c>
      <c r="AZ2867">
        <f t="shared" si="264"/>
        <v>1</v>
      </c>
      <c r="BA2867">
        <f t="shared" si="265"/>
        <v>1</v>
      </c>
      <c r="BB2867" s="3">
        <v>1</v>
      </c>
      <c r="BC2867" s="3">
        <v>1</v>
      </c>
      <c r="BD2867" s="3">
        <v>9</v>
      </c>
      <c r="BE2867">
        <f>IF(BD2867&gt;Summary!$C$2,1,0)</f>
        <v>1</v>
      </c>
      <c r="BF2867">
        <f t="shared" si="266"/>
        <v>1</v>
      </c>
      <c r="BG2867">
        <f t="shared" si="267"/>
        <v>0</v>
      </c>
      <c r="BH2867">
        <f t="shared" si="268"/>
        <v>0</v>
      </c>
      <c r="BI2867">
        <f t="shared" si="269"/>
        <v>0</v>
      </c>
    </row>
    <row r="2868" spans="1:61" x14ac:dyDescent="0.2">
      <c r="A2868">
        <v>4385</v>
      </c>
      <c r="B2868" t="s">
        <v>10839</v>
      </c>
      <c r="C2868" t="s">
        <v>547</v>
      </c>
      <c r="D2868" t="s">
        <v>808</v>
      </c>
      <c r="E2868" s="1" t="d">
        <v>2013-12-27</v>
      </c>
      <c r="F2868" t="s">
        <v>53</v>
      </c>
      <c r="G2868" s="1" t="d">
        <v>1988-11-27</v>
      </c>
      <c r="H2868">
        <v>27</v>
      </c>
      <c r="I2868" t="s">
        <v>65</v>
      </c>
      <c r="J2868" t="s">
        <v>66</v>
      </c>
      <c r="K2868">
        <v>0</v>
      </c>
      <c r="L2868">
        <v>0</v>
      </c>
      <c r="M2868">
        <v>0</v>
      </c>
      <c r="N2868">
        <v>3</v>
      </c>
      <c r="O2868">
        <v>-1</v>
      </c>
      <c r="P2868" s="2" t="d">
        <v>2013-12-26T05:45:05.0000001210719325</v>
      </c>
      <c r="Q2868" s="2" t="d">
        <v>2014-01-07T09:48:03.00000003073364700</v>
      </c>
      <c r="R2868" t="s">
        <v>10840</v>
      </c>
      <c r="S2868" s="1" t="d">
        <v>2013-12-26</v>
      </c>
      <c r="U2868">
        <v>1</v>
      </c>
      <c r="V2868" t="s">
        <v>97</v>
      </c>
      <c r="W2868" t="s">
        <v>98</v>
      </c>
      <c r="X2868">
        <v>1</v>
      </c>
      <c r="Y2868" t="s">
        <v>10841</v>
      </c>
      <c r="Z2868" t="s">
        <v>70</v>
      </c>
      <c r="AA2868">
        <v>0</v>
      </c>
      <c r="AB2868" s="1" t="d">
        <v>2014-05-15</v>
      </c>
      <c r="AC2868" t="s">
        <v>1367</v>
      </c>
      <c r="AD2868" s="1" t="d">
        <v>2014-05-15</v>
      </c>
      <c r="AE2868" s="1" t="d">
        <v>2014-07-04</v>
      </c>
      <c r="AG2868">
        <v>0</v>
      </c>
      <c r="AL2868" t="s">
        <v>59</v>
      </c>
      <c r="AM2868">
        <v>3</v>
      </c>
      <c r="AN2868" t="s">
        <v>60</v>
      </c>
      <c r="AO2868" s="1" t="d">
        <v>2013-12-27</v>
      </c>
      <c r="AP2868" t="s">
        <v>61</v>
      </c>
      <c r="AQ2868">
        <v>3</v>
      </c>
      <c r="AR2868" t="s">
        <v>60</v>
      </c>
      <c r="AS2868" s="1" t="d">
        <v>2013-12-27</v>
      </c>
      <c r="AT2868" s="1" t="d">
        <v>2014-05-15</v>
      </c>
      <c r="AU2868" s="1" t="d">
        <v>2014-07-04</v>
      </c>
      <c r="AV2868">
        <v>3</v>
      </c>
      <c r="AW2868">
        <v>11</v>
      </c>
      <c r="AX2868">
        <v>139</v>
      </c>
      <c r="AY2868">
        <v>1</v>
      </c>
      <c r="AZ2868">
        <f t="shared" si="264"/>
        <v>1</v>
      </c>
      <c r="BA2868">
        <f t="shared" si="265"/>
        <v>1</v>
      </c>
      <c r="BB2868" s="3">
        <v>1</v>
      </c>
      <c r="BC2868" s="3">
        <v>1</v>
      </c>
      <c r="BD2868" s="3">
        <v>3</v>
      </c>
      <c r="BE2868">
        <f>IF(BD2868&gt;Summary!$C$2,1,0)</f>
        <v>0</v>
      </c>
      <c r="BF2868">
        <f t="shared" si="266"/>
        <v>0</v>
      </c>
      <c r="BG2868">
        <f t="shared" si="267"/>
        <v>0</v>
      </c>
      <c r="BH2868">
        <f t="shared" si="268"/>
        <v>0</v>
      </c>
      <c r="BI2868">
        <f t="shared" si="269"/>
        <v>1</v>
      </c>
    </row>
    <row r="2869" spans="1:61" x14ac:dyDescent="0.2">
      <c r="A2869">
        <v>4387</v>
      </c>
      <c r="B2869" t="s">
        <v>10842</v>
      </c>
      <c r="C2869" t="s">
        <v>1926</v>
      </c>
      <c r="D2869" t="s">
        <v>2319</v>
      </c>
      <c r="E2869" s="1" t="d">
        <v>2013-11-13</v>
      </c>
      <c r="F2869" t="s">
        <v>53</v>
      </c>
      <c r="G2869" s="1" t="d">
        <v>1987-10-09</v>
      </c>
      <c r="H2869">
        <v>28</v>
      </c>
      <c r="I2869" t="s">
        <v>65</v>
      </c>
      <c r="J2869" t="s">
        <v>66</v>
      </c>
      <c r="K2869">
        <v>0</v>
      </c>
      <c r="L2869">
        <v>1</v>
      </c>
      <c r="M2869">
        <v>0</v>
      </c>
      <c r="N2869">
        <v>6</v>
      </c>
      <c r="O2869">
        <v>-1</v>
      </c>
      <c r="P2869" s="2" t="d">
        <v>2013-11-12T07:13:42.99999981187284075</v>
      </c>
      <c r="Q2869" s="2" t="d">
        <v>2013-11-15T04:09:00.00000029336660775</v>
      </c>
      <c r="R2869" t="s">
        <v>10843</v>
      </c>
      <c r="S2869" s="1" t="d">
        <v>2013-11-12</v>
      </c>
      <c r="U2869">
        <v>1</v>
      </c>
      <c r="V2869" t="s">
        <v>57</v>
      </c>
      <c r="W2869" t="s">
        <v>167</v>
      </c>
      <c r="X2869">
        <v>1</v>
      </c>
      <c r="Y2869" t="s">
        <v>10844</v>
      </c>
      <c r="Z2869" t="s">
        <v>106</v>
      </c>
      <c r="AB2869" s="1" t="d">
        <v>2015-11-11</v>
      </c>
      <c r="AC2869" t="s">
        <v>434</v>
      </c>
      <c r="AG2869">
        <v>1</v>
      </c>
      <c r="AH2869" t="s">
        <v>10844</v>
      </c>
      <c r="AI2869" t="s">
        <v>106</v>
      </c>
      <c r="AJ2869" s="1" t="d">
        <v>2015-11-11</v>
      </c>
      <c r="AK2869" t="s">
        <v>434</v>
      </c>
      <c r="AL2869" t="s">
        <v>59</v>
      </c>
      <c r="AM2869">
        <v>9</v>
      </c>
      <c r="AN2869" t="s">
        <v>86</v>
      </c>
      <c r="AO2869" s="1" t="d">
        <v>2013-11-13</v>
      </c>
      <c r="AP2869" t="s">
        <v>61</v>
      </c>
      <c r="AQ2869">
        <v>8</v>
      </c>
      <c r="AR2869" t="s">
        <v>86</v>
      </c>
      <c r="AS2869" s="1" t="d">
        <v>2013-11-13</v>
      </c>
      <c r="AT2869" s="1" t="d">
        <v>2015-03-12</v>
      </c>
      <c r="AU2869" s="1" t="d">
        <v>2015-03-13</v>
      </c>
      <c r="AV2869">
        <v>6</v>
      </c>
      <c r="AW2869">
        <v>2</v>
      </c>
      <c r="AX2869">
        <v>484</v>
      </c>
      <c r="AY2869">
        <v>0</v>
      </c>
      <c r="AZ2869">
        <f t="shared" si="264"/>
        <v>1</v>
      </c>
      <c r="BA2869">
        <f t="shared" si="265"/>
        <v>1</v>
      </c>
      <c r="BB2869" s="3">
        <v>1</v>
      </c>
      <c r="BC2869" s="3">
        <v>1</v>
      </c>
      <c r="BD2869" s="3">
        <v>9</v>
      </c>
      <c r="BE2869">
        <f>IF(BD2869&gt;Summary!$C$2,1,0)</f>
        <v>1</v>
      </c>
      <c r="BF2869">
        <f t="shared" si="266"/>
        <v>1</v>
      </c>
      <c r="BG2869">
        <f t="shared" si="267"/>
        <v>0</v>
      </c>
      <c r="BH2869">
        <f t="shared" si="268"/>
        <v>0</v>
      </c>
      <c r="BI2869">
        <f t="shared" si="269"/>
        <v>0</v>
      </c>
    </row>
    <row r="2870" spans="1:61" x14ac:dyDescent="0.2">
      <c r="A2870">
        <v>4388</v>
      </c>
      <c r="B2870" t="s">
        <v>10845</v>
      </c>
      <c r="C2870" t="s">
        <v>724</v>
      </c>
      <c r="D2870" t="s">
        <v>10846</v>
      </c>
      <c r="E2870" s="1" t="d">
        <v>2013-03-11</v>
      </c>
      <c r="F2870" t="s">
        <v>53</v>
      </c>
      <c r="G2870" s="1" t="d">
        <v>1989-06-28</v>
      </c>
      <c r="H2870">
        <v>26</v>
      </c>
      <c r="I2870" t="s">
        <v>65</v>
      </c>
      <c r="J2870" t="s">
        <v>102</v>
      </c>
      <c r="K2870">
        <v>0</v>
      </c>
      <c r="L2870">
        <v>0</v>
      </c>
      <c r="M2870">
        <v>0</v>
      </c>
      <c r="N2870">
        <v>1</v>
      </c>
      <c r="O2870">
        <v>-1</v>
      </c>
      <c r="P2870" s="2" t="d">
        <v>2013-03-10T07:43:30.00000012572854425</v>
      </c>
      <c r="Q2870" s="2" t="d">
        <v>2013-03-11T02:01:50.9999997541308375</v>
      </c>
      <c r="R2870" t="s">
        <v>10847</v>
      </c>
      <c r="T2870" s="1" t="d">
        <v>2013-03-10</v>
      </c>
      <c r="U2870">
        <v>1</v>
      </c>
      <c r="V2870" t="s">
        <v>57</v>
      </c>
      <c r="W2870" t="s">
        <v>92</v>
      </c>
      <c r="X2870">
        <v>1</v>
      </c>
      <c r="Y2870" t="s">
        <v>10848</v>
      </c>
      <c r="Z2870" t="s">
        <v>70</v>
      </c>
      <c r="AA2870">
        <v>0</v>
      </c>
      <c r="AB2870" s="1" t="d">
        <v>2013-03-26</v>
      </c>
      <c r="AC2870" t="s">
        <v>902</v>
      </c>
      <c r="AD2870" s="1" t="d">
        <v>2013-03-26</v>
      </c>
      <c r="AE2870" s="1" t="d">
        <v>2013-03-27</v>
      </c>
      <c r="AG2870">
        <v>0</v>
      </c>
      <c r="AL2870" t="s">
        <v>59</v>
      </c>
      <c r="AM2870">
        <v>3</v>
      </c>
      <c r="AN2870" t="s">
        <v>60</v>
      </c>
      <c r="AO2870" s="1" t="d">
        <v>2013-03-11</v>
      </c>
      <c r="AP2870" t="s">
        <v>61</v>
      </c>
      <c r="AQ2870">
        <v>4</v>
      </c>
      <c r="AR2870" t="s">
        <v>60</v>
      </c>
      <c r="AS2870" s="1" t="d">
        <v>2013-03-11</v>
      </c>
      <c r="AT2870" s="1" t="d">
        <v>2013-03-26</v>
      </c>
      <c r="AU2870" s="1" t="d">
        <v>2013-03-27</v>
      </c>
      <c r="AV2870">
        <v>1</v>
      </c>
      <c r="AW2870">
        <v>0</v>
      </c>
      <c r="AX2870">
        <v>15</v>
      </c>
      <c r="AY2870">
        <v>1</v>
      </c>
      <c r="AZ2870">
        <f t="shared" si="264"/>
        <v>1</v>
      </c>
      <c r="BA2870">
        <f t="shared" si="265"/>
        <v>1</v>
      </c>
      <c r="BB2870" s="3">
        <v>1</v>
      </c>
      <c r="BC2870" s="3">
        <v>1</v>
      </c>
      <c r="BD2870" s="3">
        <v>3</v>
      </c>
      <c r="BE2870">
        <f>IF(BD2870&gt;Summary!$C$2,1,0)</f>
        <v>0</v>
      </c>
      <c r="BF2870">
        <f t="shared" si="266"/>
        <v>0</v>
      </c>
      <c r="BG2870">
        <f t="shared" si="267"/>
        <v>0</v>
      </c>
      <c r="BH2870">
        <f t="shared" si="268"/>
        <v>0</v>
      </c>
      <c r="BI2870">
        <f t="shared" si="269"/>
        <v>1</v>
      </c>
    </row>
    <row r="2871" spans="1:61" x14ac:dyDescent="0.2">
      <c r="A2871">
        <v>4389</v>
      </c>
      <c r="B2871" t="s">
        <v>10849</v>
      </c>
      <c r="C2871" t="s">
        <v>177</v>
      </c>
      <c r="D2871" t="s">
        <v>3893</v>
      </c>
      <c r="E2871" s="1" t="d">
        <v>2014-02-08</v>
      </c>
      <c r="F2871" t="s">
        <v>53</v>
      </c>
      <c r="G2871" s="1" t="d">
        <v>1991-01-07</v>
      </c>
      <c r="H2871">
        <v>25</v>
      </c>
      <c r="I2871" t="s">
        <v>65</v>
      </c>
      <c r="J2871" t="s">
        <v>102</v>
      </c>
      <c r="K2871">
        <v>0</v>
      </c>
      <c r="L2871">
        <v>0</v>
      </c>
      <c r="M2871">
        <v>0</v>
      </c>
      <c r="N2871">
        <v>1</v>
      </c>
      <c r="O2871">
        <v>-1</v>
      </c>
      <c r="P2871" s="2" t="d">
        <v>2014-02-07T09:17:41.99999994132667575</v>
      </c>
      <c r="Q2871" s="2" t="d">
        <v>2014-02-08T10:18:17.9999999748542925</v>
      </c>
      <c r="R2871" t="s">
        <v>10850</v>
      </c>
      <c r="S2871" s="1" t="d">
        <v>2014-02-07</v>
      </c>
      <c r="U2871">
        <v>1</v>
      </c>
      <c r="V2871" t="s">
        <v>57</v>
      </c>
      <c r="W2871" t="s">
        <v>145</v>
      </c>
      <c r="X2871">
        <v>0</v>
      </c>
      <c r="AG2871">
        <v>0</v>
      </c>
      <c r="AL2871" t="s">
        <v>59</v>
      </c>
      <c r="AM2871">
        <v>6</v>
      </c>
      <c r="AN2871" t="s">
        <v>87</v>
      </c>
      <c r="AO2871" s="1" t="d">
        <v>2014-02-08</v>
      </c>
      <c r="AP2871" t="s">
        <v>61</v>
      </c>
      <c r="AQ2871">
        <v>3</v>
      </c>
      <c r="AR2871" t="s">
        <v>60</v>
      </c>
      <c r="AS2871" s="1" t="d">
        <v>2014-02-08</v>
      </c>
      <c r="AT2871" s="1" t="d">
        <v>2015-07-24</v>
      </c>
      <c r="AU2871" s="1" t="d">
        <v>2015-08-03</v>
      </c>
      <c r="AV2871">
        <v>1</v>
      </c>
      <c r="AW2871">
        <v>0</v>
      </c>
      <c r="AX2871">
        <v>531</v>
      </c>
      <c r="AY2871">
        <v>0</v>
      </c>
      <c r="AZ2871">
        <f t="shared" si="264"/>
        <v>1</v>
      </c>
      <c r="BA2871">
        <f t="shared" si="265"/>
        <v>1</v>
      </c>
      <c r="BB2871" s="3">
        <v>1</v>
      </c>
      <c r="BC2871" s="3">
        <v>0</v>
      </c>
      <c r="BD2871" s="3">
        <v>6</v>
      </c>
      <c r="BE2871">
        <f>IF(BD2871&gt;Summary!$C$2,1,0)</f>
        <v>1</v>
      </c>
      <c r="BF2871">
        <f t="shared" si="266"/>
        <v>0</v>
      </c>
      <c r="BG2871">
        <f t="shared" si="267"/>
        <v>0</v>
      </c>
      <c r="BH2871">
        <f t="shared" si="268"/>
        <v>1</v>
      </c>
      <c r="BI2871">
        <f t="shared" si="269"/>
        <v>0</v>
      </c>
    </row>
    <row r="2872" spans="1:61" x14ac:dyDescent="0.2">
      <c r="A2872">
        <v>4390</v>
      </c>
      <c r="B2872" t="s">
        <v>10851</v>
      </c>
      <c r="C2872" t="s">
        <v>621</v>
      </c>
      <c r="D2872" t="s">
        <v>10852</v>
      </c>
      <c r="E2872" s="1" t="d">
        <v>2014-02-01</v>
      </c>
      <c r="F2872" t="s">
        <v>53</v>
      </c>
      <c r="G2872" s="1" t="d">
        <v>1949-05-11</v>
      </c>
      <c r="H2872">
        <v>66</v>
      </c>
      <c r="I2872" t="s">
        <v>54</v>
      </c>
      <c r="J2872" t="s">
        <v>102</v>
      </c>
      <c r="K2872">
        <v>0</v>
      </c>
      <c r="L2872">
        <v>0</v>
      </c>
      <c r="M2872">
        <v>0</v>
      </c>
      <c r="N2872">
        <v>0</v>
      </c>
      <c r="O2872">
        <v>-1</v>
      </c>
      <c r="P2872" s="2" t="d">
        <v>2014-01-31T03:48:54.0000000083819025</v>
      </c>
      <c r="Q2872" s="2" t="d">
        <v>2014-02-01T10:09:46.99999996460974125</v>
      </c>
      <c r="R2872" t="s">
        <v>10853</v>
      </c>
      <c r="S2872" s="1" t="d">
        <v>2014-01-31</v>
      </c>
      <c r="U2872">
        <v>1</v>
      </c>
      <c r="V2872" t="s">
        <v>57</v>
      </c>
      <c r="W2872" t="s">
        <v>167</v>
      </c>
      <c r="X2872">
        <v>0</v>
      </c>
      <c r="AG2872">
        <v>0</v>
      </c>
      <c r="AL2872" t="s">
        <v>59</v>
      </c>
      <c r="AM2872">
        <v>1</v>
      </c>
      <c r="AN2872" t="s">
        <v>60</v>
      </c>
      <c r="AO2872" s="1" t="d">
        <v>2014-02-01</v>
      </c>
      <c r="AP2872" t="s">
        <v>61</v>
      </c>
      <c r="AQ2872">
        <v>1</v>
      </c>
      <c r="AR2872" t="s">
        <v>60</v>
      </c>
      <c r="AS2872" s="1" t="d">
        <v>2014-02-01</v>
      </c>
      <c r="AT2872" s="1" t="d">
        <v>2014-01-31</v>
      </c>
      <c r="AU2872" s="1" t="d">
        <v>2014-02-01</v>
      </c>
      <c r="AV2872">
        <v>0</v>
      </c>
      <c r="AW2872">
        <v>0</v>
      </c>
      <c r="AX2872">
        <v>790</v>
      </c>
      <c r="AY2872">
        <v>0</v>
      </c>
      <c r="AZ2872">
        <f t="shared" si="264"/>
        <v>1</v>
      </c>
      <c r="BA2872">
        <f t="shared" si="265"/>
        <v>1</v>
      </c>
      <c r="BB2872" s="3">
        <v>1</v>
      </c>
      <c r="BC2872" s="3">
        <v>0</v>
      </c>
      <c r="BD2872" s="3">
        <v>1</v>
      </c>
      <c r="BE2872">
        <f>IF(BD2872&gt;Summary!$C$2,1,0)</f>
        <v>0</v>
      </c>
      <c r="BF2872">
        <f t="shared" si="266"/>
        <v>0</v>
      </c>
      <c r="BG2872">
        <f t="shared" si="267"/>
        <v>1</v>
      </c>
      <c r="BH2872">
        <f t="shared" si="268"/>
        <v>0</v>
      </c>
      <c r="BI2872">
        <f t="shared" si="269"/>
        <v>0</v>
      </c>
    </row>
    <row r="2873" spans="1:61" x14ac:dyDescent="0.2">
      <c r="A2873">
        <v>4391</v>
      </c>
      <c r="B2873" t="s">
        <v>10854</v>
      </c>
      <c r="C2873" t="s">
        <v>4326</v>
      </c>
      <c r="D2873" t="s">
        <v>2668</v>
      </c>
      <c r="E2873" s="1" t="d">
        <v>2013-04-14</v>
      </c>
      <c r="F2873" t="s">
        <v>53</v>
      </c>
      <c r="G2873" s="1" t="d">
        <v>1987-09-15</v>
      </c>
      <c r="H2873">
        <v>28</v>
      </c>
      <c r="I2873" t="s">
        <v>65</v>
      </c>
      <c r="J2873" t="s">
        <v>66</v>
      </c>
      <c r="K2873">
        <v>0</v>
      </c>
      <c r="L2873">
        <v>0</v>
      </c>
      <c r="M2873">
        <v>0</v>
      </c>
      <c r="N2873">
        <v>3</v>
      </c>
      <c r="O2873">
        <v>0</v>
      </c>
      <c r="P2873" s="2" t="d">
        <v>2013-04-14T03:12:34.00000023655593225</v>
      </c>
      <c r="Q2873" s="2" t="d">
        <v>2013-04-14T07:22:40.00000024214387175</v>
      </c>
      <c r="R2873" t="s">
        <v>10855</v>
      </c>
      <c r="S2873" s="1" t="d">
        <v>2013-04-14</v>
      </c>
      <c r="U2873">
        <v>0</v>
      </c>
      <c r="V2873" t="s">
        <v>97</v>
      </c>
      <c r="W2873" t="s">
        <v>227</v>
      </c>
      <c r="X2873">
        <v>0</v>
      </c>
      <c r="AG2873">
        <v>0</v>
      </c>
      <c r="AL2873" t="s">
        <v>59</v>
      </c>
      <c r="AM2873">
        <v>2</v>
      </c>
      <c r="AN2873" t="s">
        <v>60</v>
      </c>
      <c r="AO2873" s="1" t="d">
        <v>2013-04-14</v>
      </c>
      <c r="AP2873" t="s">
        <v>61</v>
      </c>
      <c r="AQ2873">
        <v>2</v>
      </c>
      <c r="AR2873" t="s">
        <v>60</v>
      </c>
      <c r="AS2873" s="1" t="d">
        <v>2013-04-14</v>
      </c>
      <c r="AT2873" s="1" t="d">
        <v>2013-04-14</v>
      </c>
      <c r="AU2873" s="1" t="d">
        <v>2013-04-14</v>
      </c>
      <c r="AV2873">
        <v>3</v>
      </c>
      <c r="AW2873">
        <v>0</v>
      </c>
      <c r="AX2873">
        <v>1083</v>
      </c>
      <c r="AY2873">
        <v>0</v>
      </c>
      <c r="AZ2873">
        <f t="shared" si="264"/>
        <v>1</v>
      </c>
      <c r="BA2873">
        <f t="shared" si="265"/>
        <v>1</v>
      </c>
      <c r="BB2873" s="3">
        <v>1</v>
      </c>
      <c r="BC2873" s="3">
        <v>0</v>
      </c>
      <c r="BD2873" s="3">
        <v>2</v>
      </c>
      <c r="BE2873">
        <f>IF(BD2873&gt;Summary!$C$2,1,0)</f>
        <v>0</v>
      </c>
      <c r="BF2873">
        <f t="shared" si="266"/>
        <v>0</v>
      </c>
      <c r="BG2873">
        <f t="shared" si="267"/>
        <v>1</v>
      </c>
      <c r="BH2873">
        <f t="shared" si="268"/>
        <v>0</v>
      </c>
      <c r="BI2873">
        <f t="shared" si="269"/>
        <v>0</v>
      </c>
    </row>
    <row r="2874" spans="1:61" x14ac:dyDescent="0.2">
      <c r="A2874">
        <v>4393</v>
      </c>
      <c r="B2874" t="s">
        <v>10856</v>
      </c>
      <c r="C2874" t="s">
        <v>736</v>
      </c>
      <c r="D2874" t="s">
        <v>402</v>
      </c>
      <c r="E2874" s="1" t="d">
        <v>2013-05-22</v>
      </c>
      <c r="F2874" t="s">
        <v>53</v>
      </c>
      <c r="G2874" s="1" t="d">
        <v>1994-06-27</v>
      </c>
      <c r="H2874">
        <v>21</v>
      </c>
      <c r="I2874" t="s">
        <v>75</v>
      </c>
      <c r="J2874" t="s">
        <v>66</v>
      </c>
      <c r="K2874">
        <v>0</v>
      </c>
      <c r="L2874">
        <v>0</v>
      </c>
      <c r="M2874">
        <v>0</v>
      </c>
      <c r="N2874">
        <v>0</v>
      </c>
      <c r="O2874">
        <v>523</v>
      </c>
      <c r="P2874" s="2" t="d">
        <v>2014-10-27T12:59:54.9999998789280675</v>
      </c>
      <c r="Q2874" s="2" t="d">
        <v>2015-02-22T04:37:41.99999987147748600</v>
      </c>
      <c r="R2874" t="s">
        <v>10857</v>
      </c>
      <c r="S2874" s="1" t="d">
        <v>2013-05-21</v>
      </c>
      <c r="U2874">
        <v>1</v>
      </c>
      <c r="V2874" t="s">
        <v>57</v>
      </c>
      <c r="W2874" t="s">
        <v>167</v>
      </c>
      <c r="X2874">
        <v>1</v>
      </c>
      <c r="Y2874" t="s">
        <v>10858</v>
      </c>
      <c r="Z2874" t="s">
        <v>70</v>
      </c>
      <c r="AA2874">
        <v>0</v>
      </c>
      <c r="AB2874" s="1" t="d">
        <v>2014-10-27</v>
      </c>
      <c r="AC2874" t="s">
        <v>239</v>
      </c>
      <c r="AD2874" s="1" t="d">
        <v>2014-10-27</v>
      </c>
      <c r="AE2874" s="1" t="d">
        <v>2015-02-22</v>
      </c>
      <c r="AG2874">
        <v>0</v>
      </c>
      <c r="AL2874" t="s">
        <v>59</v>
      </c>
      <c r="AM2874">
        <v>4</v>
      </c>
      <c r="AN2874" t="s">
        <v>60</v>
      </c>
      <c r="AO2874" s="1" t="d">
        <v>2013-05-22</v>
      </c>
      <c r="AP2874" t="s">
        <v>61</v>
      </c>
      <c r="AQ2874">
        <v>6</v>
      </c>
      <c r="AR2874" t="s">
        <v>87</v>
      </c>
      <c r="AS2874" s="1" t="d">
        <v>2013-05-22</v>
      </c>
      <c r="AT2874" s="1" t="d">
        <v>2014-10-27</v>
      </c>
      <c r="AU2874" s="1" t="d">
        <v>2015-02-22</v>
      </c>
      <c r="AV2874">
        <v>0</v>
      </c>
      <c r="AW2874">
        <v>0</v>
      </c>
      <c r="AX2874">
        <v>523</v>
      </c>
      <c r="AY2874">
        <v>1</v>
      </c>
      <c r="AZ2874">
        <f t="shared" si="264"/>
        <v>0</v>
      </c>
      <c r="BA2874">
        <f t="shared" si="265"/>
        <v>1</v>
      </c>
      <c r="BB2874" s="3">
        <v>1</v>
      </c>
      <c r="BC2874" s="3">
        <v>1</v>
      </c>
      <c r="BD2874" s="3">
        <v>4</v>
      </c>
      <c r="BE2874">
        <f>IF(BD2874&gt;Summary!$C$2,1,0)</f>
        <v>0</v>
      </c>
      <c r="BF2874">
        <f t="shared" si="266"/>
        <v>0</v>
      </c>
      <c r="BG2874">
        <f t="shared" si="267"/>
        <v>0</v>
      </c>
      <c r="BH2874">
        <f t="shared" si="268"/>
        <v>0</v>
      </c>
      <c r="BI2874">
        <f t="shared" si="269"/>
        <v>1</v>
      </c>
    </row>
    <row r="2875" spans="1:61" x14ac:dyDescent="0.2">
      <c r="A2875">
        <v>4394</v>
      </c>
      <c r="B2875" t="s">
        <v>10859</v>
      </c>
      <c r="C2875" t="s">
        <v>9820</v>
      </c>
      <c r="D2875" t="s">
        <v>10860</v>
      </c>
      <c r="E2875" s="1" t="d">
        <v>2013-10-07</v>
      </c>
      <c r="F2875" t="s">
        <v>53</v>
      </c>
      <c r="G2875" s="1" t="d">
        <v>1991-09-02</v>
      </c>
      <c r="H2875">
        <v>24</v>
      </c>
      <c r="I2875" t="s">
        <v>75</v>
      </c>
      <c r="J2875" t="s">
        <v>66</v>
      </c>
      <c r="K2875">
        <v>0</v>
      </c>
      <c r="L2875">
        <v>0</v>
      </c>
      <c r="M2875">
        <v>0</v>
      </c>
      <c r="N2875">
        <v>0</v>
      </c>
      <c r="O2875">
        <v>-2</v>
      </c>
      <c r="P2875" s="2" t="d">
        <v>2013-10-05T12:06:58.99999987799673975</v>
      </c>
      <c r="Q2875" s="2" t="d">
        <v>2013-10-06T08:54:20.99999996367842025</v>
      </c>
      <c r="R2875" t="s">
        <v>10861</v>
      </c>
      <c r="S2875" s="1" t="d">
        <v>2013-10-04</v>
      </c>
      <c r="U2875">
        <v>3</v>
      </c>
      <c r="V2875" t="s">
        <v>97</v>
      </c>
      <c r="W2875" t="s">
        <v>213</v>
      </c>
      <c r="X2875">
        <v>0</v>
      </c>
      <c r="AG2875">
        <v>0</v>
      </c>
      <c r="AL2875" t="s">
        <v>59</v>
      </c>
      <c r="AM2875">
        <v>5</v>
      </c>
      <c r="AN2875" t="s">
        <v>87</v>
      </c>
      <c r="AO2875" s="1" t="d">
        <v>2013-10-07</v>
      </c>
      <c r="AP2875" t="s">
        <v>61</v>
      </c>
      <c r="AQ2875">
        <v>5</v>
      </c>
      <c r="AR2875" t="s">
        <v>87</v>
      </c>
      <c r="AS2875" s="1" t="d">
        <v>2013-10-07</v>
      </c>
      <c r="AT2875" s="1" t="d">
        <v>2013-10-05</v>
      </c>
      <c r="AU2875" s="1" t="d">
        <v>2013-10-06</v>
      </c>
      <c r="AV2875">
        <v>0</v>
      </c>
      <c r="AW2875">
        <v>0</v>
      </c>
      <c r="AX2875">
        <v>907</v>
      </c>
      <c r="AY2875">
        <v>0</v>
      </c>
      <c r="AZ2875">
        <f t="shared" si="264"/>
        <v>1</v>
      </c>
      <c r="BA2875">
        <f t="shared" si="265"/>
        <v>1</v>
      </c>
      <c r="BB2875" s="3">
        <v>1</v>
      </c>
      <c r="BC2875" s="3">
        <v>0</v>
      </c>
      <c r="BD2875" s="3">
        <v>5</v>
      </c>
      <c r="BE2875">
        <f>IF(BD2875&gt;Summary!$C$2,1,0)</f>
        <v>0</v>
      </c>
      <c r="BF2875">
        <f t="shared" si="266"/>
        <v>0</v>
      </c>
      <c r="BG2875">
        <f t="shared" si="267"/>
        <v>1</v>
      </c>
      <c r="BH2875">
        <f t="shared" si="268"/>
        <v>0</v>
      </c>
      <c r="BI2875">
        <f t="shared" si="269"/>
        <v>0</v>
      </c>
    </row>
    <row r="2876" spans="1:61" x14ac:dyDescent="0.2">
      <c r="A2876">
        <v>4396</v>
      </c>
      <c r="B2876" t="s">
        <v>10862</v>
      </c>
      <c r="C2876" t="s">
        <v>5332</v>
      </c>
      <c r="D2876" t="s">
        <v>10863</v>
      </c>
      <c r="E2876" s="1" t="d">
        <v>2014-04-07</v>
      </c>
      <c r="F2876" t="s">
        <v>53</v>
      </c>
      <c r="G2876" s="1" t="d">
        <v>1955-06-20</v>
      </c>
      <c r="H2876">
        <v>60</v>
      </c>
      <c r="I2876" t="s">
        <v>54</v>
      </c>
      <c r="J2876" t="s">
        <v>102</v>
      </c>
      <c r="K2876">
        <v>0</v>
      </c>
      <c r="L2876">
        <v>0</v>
      </c>
      <c r="M2876">
        <v>0</v>
      </c>
      <c r="N2876">
        <v>18</v>
      </c>
      <c r="O2876">
        <v>-26</v>
      </c>
      <c r="P2876" s="2" t="d">
        <v>2014-03-12T02:34:36.99999979231506600</v>
      </c>
      <c r="Q2876" s="2" t="d">
        <v>2014-03-15T06:33:38.99999985471368100</v>
      </c>
      <c r="R2876" t="s">
        <v>10864</v>
      </c>
      <c r="S2876" s="1" t="d">
        <v>2014-03-12</v>
      </c>
      <c r="U2876">
        <v>26</v>
      </c>
      <c r="V2876" t="s">
        <v>97</v>
      </c>
      <c r="W2876" t="s">
        <v>80</v>
      </c>
      <c r="X2876">
        <v>1</v>
      </c>
      <c r="Y2876" t="s">
        <v>10865</v>
      </c>
      <c r="Z2876" t="s">
        <v>135</v>
      </c>
      <c r="AB2876" s="1" t="d">
        <v>2015-12-16</v>
      </c>
      <c r="AC2876" t="s">
        <v>10866</v>
      </c>
      <c r="AG2876">
        <v>0</v>
      </c>
      <c r="AL2876" t="s">
        <v>59</v>
      </c>
      <c r="AM2876">
        <v>2</v>
      </c>
      <c r="AN2876" t="s">
        <v>60</v>
      </c>
      <c r="AO2876" s="1" t="d">
        <v>2014-04-07</v>
      </c>
      <c r="AP2876" t="s">
        <v>61</v>
      </c>
      <c r="AQ2876">
        <v>3</v>
      </c>
      <c r="AR2876" t="s">
        <v>60</v>
      </c>
      <c r="AS2876" s="1" t="d">
        <v>2014-04-07</v>
      </c>
      <c r="AT2876" s="1" t="d">
        <v>2014-03-12</v>
      </c>
      <c r="AU2876" s="1" t="d">
        <v>2014-03-15</v>
      </c>
      <c r="AV2876">
        <v>18</v>
      </c>
      <c r="AW2876">
        <v>0</v>
      </c>
      <c r="AX2876">
        <v>618</v>
      </c>
      <c r="AY2876">
        <v>1</v>
      </c>
      <c r="AZ2876">
        <f t="shared" si="264"/>
        <v>1</v>
      </c>
      <c r="BA2876">
        <f t="shared" si="265"/>
        <v>1</v>
      </c>
      <c r="BB2876" s="3">
        <v>1</v>
      </c>
      <c r="BC2876" s="3">
        <v>1</v>
      </c>
      <c r="BD2876" s="3">
        <v>2</v>
      </c>
      <c r="BE2876">
        <f>IF(BD2876&gt;Summary!$C$2,1,0)</f>
        <v>0</v>
      </c>
      <c r="BF2876">
        <f t="shared" si="266"/>
        <v>0</v>
      </c>
      <c r="BG2876">
        <f t="shared" si="267"/>
        <v>0</v>
      </c>
      <c r="BH2876">
        <f t="shared" si="268"/>
        <v>0</v>
      </c>
      <c r="BI2876">
        <f t="shared" si="269"/>
        <v>1</v>
      </c>
    </row>
    <row r="2877" spans="1:61" x14ac:dyDescent="0.2">
      <c r="A2877">
        <v>4397</v>
      </c>
      <c r="B2877" t="s">
        <v>10867</v>
      </c>
      <c r="C2877" t="s">
        <v>5222</v>
      </c>
      <c r="D2877" t="s">
        <v>8063</v>
      </c>
      <c r="E2877" s="1" t="d">
        <v>2014-08-13</v>
      </c>
      <c r="F2877" t="s">
        <v>53</v>
      </c>
      <c r="G2877" s="1" t="d">
        <v>1979-04-15</v>
      </c>
      <c r="H2877">
        <v>37</v>
      </c>
      <c r="I2877" t="s">
        <v>65</v>
      </c>
      <c r="J2877" t="s">
        <v>66</v>
      </c>
      <c r="K2877">
        <v>0</v>
      </c>
      <c r="L2877">
        <v>0</v>
      </c>
      <c r="M2877">
        <v>0</v>
      </c>
      <c r="N2877">
        <v>2</v>
      </c>
      <c r="O2877">
        <v>-1</v>
      </c>
      <c r="P2877" s="2" t="d">
        <v>2014-08-12T10:31:24.99999975319951650</v>
      </c>
      <c r="Q2877" s="2" t="d">
        <v>2014-08-13T01:41:00.00000026542693050</v>
      </c>
      <c r="R2877" t="s">
        <v>10868</v>
      </c>
      <c r="S2877" s="1" t="d">
        <v>2014-08-12</v>
      </c>
      <c r="U2877">
        <v>1</v>
      </c>
      <c r="V2877" t="s">
        <v>57</v>
      </c>
      <c r="W2877" t="s">
        <v>172</v>
      </c>
      <c r="X2877">
        <v>1</v>
      </c>
      <c r="Y2877" t="s">
        <v>10869</v>
      </c>
      <c r="Z2877" t="s">
        <v>70</v>
      </c>
      <c r="AA2877">
        <v>0</v>
      </c>
      <c r="AB2877" s="1" t="d">
        <v>2014-09-18</v>
      </c>
      <c r="AC2877" t="s">
        <v>172</v>
      </c>
      <c r="AD2877" s="1" t="d">
        <v>2014-09-18</v>
      </c>
      <c r="AE2877" s="1" t="d">
        <v>2014-09-19</v>
      </c>
      <c r="AG2877">
        <v>0</v>
      </c>
      <c r="AL2877" t="s">
        <v>59</v>
      </c>
      <c r="AM2877">
        <v>4</v>
      </c>
      <c r="AN2877" t="s">
        <v>60</v>
      </c>
      <c r="AO2877" s="1" t="d">
        <v>2014-08-13</v>
      </c>
      <c r="AP2877" t="s">
        <v>61</v>
      </c>
      <c r="AQ2877">
        <v>2</v>
      </c>
      <c r="AR2877" t="s">
        <v>60</v>
      </c>
      <c r="AS2877" s="1" t="d">
        <v>2014-08-13</v>
      </c>
      <c r="AT2877" s="1" t="d">
        <v>2014-09-18</v>
      </c>
      <c r="AU2877" s="1" t="d">
        <v>2014-09-19</v>
      </c>
      <c r="AV2877">
        <v>2</v>
      </c>
      <c r="AW2877">
        <v>0</v>
      </c>
      <c r="AX2877">
        <v>36</v>
      </c>
      <c r="AY2877">
        <v>1</v>
      </c>
      <c r="AZ2877">
        <f t="shared" si="264"/>
        <v>1</v>
      </c>
      <c r="BA2877">
        <f t="shared" si="265"/>
        <v>1</v>
      </c>
      <c r="BB2877" s="3">
        <v>1</v>
      </c>
      <c r="BC2877" s="3">
        <v>1</v>
      </c>
      <c r="BD2877" s="3">
        <v>4</v>
      </c>
      <c r="BE2877">
        <f>IF(BD2877&gt;Summary!$C$2,1,0)</f>
        <v>0</v>
      </c>
      <c r="BF2877">
        <f t="shared" si="266"/>
        <v>0</v>
      </c>
      <c r="BG2877">
        <f t="shared" si="267"/>
        <v>0</v>
      </c>
      <c r="BH2877">
        <f t="shared" si="268"/>
        <v>0</v>
      </c>
      <c r="BI2877">
        <f t="shared" si="269"/>
        <v>1</v>
      </c>
    </row>
    <row r="2878" spans="1:61" x14ac:dyDescent="0.2">
      <c r="A2878">
        <v>4398</v>
      </c>
      <c r="B2878" t="s">
        <v>10870</v>
      </c>
      <c r="C2878" t="s">
        <v>1491</v>
      </c>
      <c r="D2878" t="s">
        <v>10871</v>
      </c>
      <c r="E2878" s="1" t="d">
        <v>2013-01-29</v>
      </c>
      <c r="F2878" t="s">
        <v>53</v>
      </c>
      <c r="G2878" s="1" t="d">
        <v>1993-01-15</v>
      </c>
      <c r="H2878">
        <v>23</v>
      </c>
      <c r="I2878" t="s">
        <v>75</v>
      </c>
      <c r="J2878" t="s">
        <v>66</v>
      </c>
      <c r="K2878">
        <v>0</v>
      </c>
      <c r="L2878">
        <v>0</v>
      </c>
      <c r="M2878">
        <v>0</v>
      </c>
      <c r="N2878">
        <v>2</v>
      </c>
      <c r="R2878" t="s">
        <v>10872</v>
      </c>
      <c r="S2878" s="1" t="d">
        <v>2012-10-25</v>
      </c>
      <c r="U2878">
        <v>96</v>
      </c>
      <c r="V2878" t="s">
        <v>97</v>
      </c>
      <c r="W2878" t="s">
        <v>9031</v>
      </c>
      <c r="X2878">
        <v>1</v>
      </c>
      <c r="Y2878" t="s">
        <v>10873</v>
      </c>
      <c r="Z2878" t="s">
        <v>79</v>
      </c>
      <c r="AB2878" s="1" t="d">
        <v>2013-09-14</v>
      </c>
      <c r="AC2878" t="s">
        <v>1225</v>
      </c>
      <c r="AG2878">
        <v>0</v>
      </c>
      <c r="AL2878" t="s">
        <v>59</v>
      </c>
      <c r="AM2878">
        <v>9</v>
      </c>
      <c r="AN2878" t="s">
        <v>86</v>
      </c>
      <c r="AO2878" s="1" t="d">
        <v>2013-01-29</v>
      </c>
      <c r="AP2878" t="s">
        <v>61</v>
      </c>
      <c r="AQ2878">
        <v>8</v>
      </c>
      <c r="AR2878" t="s">
        <v>86</v>
      </c>
      <c r="AS2878" s="1" t="d">
        <v>2013-01-29</v>
      </c>
      <c r="AV2878">
        <v>2</v>
      </c>
      <c r="AW2878">
        <v>0</v>
      </c>
      <c r="AX2878">
        <v>228</v>
      </c>
      <c r="AY2878">
        <v>1</v>
      </c>
      <c r="AZ2878">
        <f t="shared" si="264"/>
        <v>1</v>
      </c>
      <c r="BA2878">
        <f t="shared" si="265"/>
        <v>0</v>
      </c>
      <c r="BB2878" s="3">
        <v>1</v>
      </c>
      <c r="BC2878" s="3">
        <v>1</v>
      </c>
      <c r="BD2878" s="3">
        <v>9</v>
      </c>
      <c r="BE2878">
        <f>IF(BD2878&gt;Summary!$C$2,1,0)</f>
        <v>1</v>
      </c>
      <c r="BF2878">
        <f t="shared" si="266"/>
        <v>1</v>
      </c>
      <c r="BG2878">
        <f t="shared" si="267"/>
        <v>0</v>
      </c>
      <c r="BH2878">
        <f t="shared" si="268"/>
        <v>0</v>
      </c>
      <c r="BI2878">
        <f t="shared" si="269"/>
        <v>0</v>
      </c>
    </row>
    <row r="2879" spans="1:61" x14ac:dyDescent="0.2">
      <c r="A2879">
        <v>4400</v>
      </c>
      <c r="B2879" t="s">
        <v>10874</v>
      </c>
      <c r="C2879" t="s">
        <v>557</v>
      </c>
      <c r="D2879" t="s">
        <v>6143</v>
      </c>
      <c r="E2879" s="1" t="d">
        <v>2014-03-27</v>
      </c>
      <c r="F2879" t="s">
        <v>53</v>
      </c>
      <c r="G2879" s="1" t="d">
        <v>1943-01-11</v>
      </c>
      <c r="H2879">
        <v>73</v>
      </c>
      <c r="I2879" t="s">
        <v>54</v>
      </c>
      <c r="J2879" t="s">
        <v>102</v>
      </c>
      <c r="K2879">
        <v>0</v>
      </c>
      <c r="L2879">
        <v>0</v>
      </c>
      <c r="M2879">
        <v>0</v>
      </c>
      <c r="N2879">
        <v>0</v>
      </c>
      <c r="O2879">
        <v>-1</v>
      </c>
      <c r="P2879" s="2" t="d">
        <v>2014-03-26T01:18:06.99999991804361025</v>
      </c>
      <c r="Q2879" s="2" t="d">
        <v>2014-03-27T01:44:57.99999995157122700</v>
      </c>
      <c r="R2879" t="s">
        <v>10875</v>
      </c>
      <c r="S2879" s="1" t="d">
        <v>2014-03-26</v>
      </c>
      <c r="U2879">
        <v>1</v>
      </c>
      <c r="V2879" t="s">
        <v>97</v>
      </c>
      <c r="W2879" t="s">
        <v>98</v>
      </c>
      <c r="X2879">
        <v>0</v>
      </c>
      <c r="AG2879">
        <v>0</v>
      </c>
      <c r="AL2879" t="s">
        <v>59</v>
      </c>
      <c r="AM2879">
        <v>1</v>
      </c>
      <c r="AN2879" t="s">
        <v>60</v>
      </c>
      <c r="AO2879" s="1" t="d">
        <v>2014-03-27</v>
      </c>
      <c r="AP2879" t="s">
        <v>61</v>
      </c>
      <c r="AQ2879">
        <v>1</v>
      </c>
      <c r="AR2879" t="s">
        <v>60</v>
      </c>
      <c r="AS2879" s="1" t="d">
        <v>2014-03-27</v>
      </c>
      <c r="AT2879" s="1" t="d">
        <v>2014-03-26</v>
      </c>
      <c r="AU2879" s="1" t="d">
        <v>2014-03-27</v>
      </c>
      <c r="AV2879">
        <v>0</v>
      </c>
      <c r="AW2879">
        <v>0</v>
      </c>
      <c r="AX2879">
        <v>736</v>
      </c>
      <c r="AY2879">
        <v>0</v>
      </c>
      <c r="AZ2879">
        <f t="shared" si="264"/>
        <v>1</v>
      </c>
      <c r="BA2879">
        <f t="shared" si="265"/>
        <v>1</v>
      </c>
      <c r="BB2879" s="3">
        <v>1</v>
      </c>
      <c r="BC2879" s="3">
        <v>0</v>
      </c>
      <c r="BD2879" s="3">
        <v>1</v>
      </c>
      <c r="BE2879">
        <f>IF(BD2879&gt;Summary!$C$2,1,0)</f>
        <v>0</v>
      </c>
      <c r="BF2879">
        <f t="shared" si="266"/>
        <v>0</v>
      </c>
      <c r="BG2879">
        <f t="shared" si="267"/>
        <v>1</v>
      </c>
      <c r="BH2879">
        <f t="shared" si="268"/>
        <v>0</v>
      </c>
      <c r="BI2879">
        <f t="shared" si="269"/>
        <v>0</v>
      </c>
    </row>
    <row r="2880" spans="1:61" x14ac:dyDescent="0.2">
      <c r="A2880">
        <v>4401</v>
      </c>
      <c r="B2880" t="s">
        <v>10876</v>
      </c>
      <c r="C2880" t="s">
        <v>10877</v>
      </c>
      <c r="D2880" t="s">
        <v>10878</v>
      </c>
      <c r="E2880" s="1" t="d">
        <v>2013-11-24</v>
      </c>
      <c r="F2880" t="s">
        <v>53</v>
      </c>
      <c r="G2880" s="1" t="d">
        <v>1971-09-24</v>
      </c>
      <c r="H2880">
        <v>44</v>
      </c>
      <c r="I2880" t="s">
        <v>65</v>
      </c>
      <c r="J2880" t="s">
        <v>66</v>
      </c>
      <c r="K2880">
        <v>0</v>
      </c>
      <c r="L2880">
        <v>0</v>
      </c>
      <c r="M2880">
        <v>0</v>
      </c>
      <c r="N2880">
        <v>0</v>
      </c>
      <c r="O2880">
        <v>-1</v>
      </c>
      <c r="P2880" s="2" t="d">
        <v>2013-11-23T03:13:52.99999984446912975</v>
      </c>
      <c r="Q2880" s="2" t="d">
        <v>2013-11-25T09:02:21.99999987613409775</v>
      </c>
      <c r="R2880" t="s">
        <v>10879</v>
      </c>
      <c r="T2880" s="1" t="d">
        <v>2013-11-23</v>
      </c>
      <c r="U2880">
        <v>1</v>
      </c>
      <c r="V2880" t="s">
        <v>57</v>
      </c>
      <c r="W2880" t="s">
        <v>92</v>
      </c>
      <c r="X2880">
        <v>0</v>
      </c>
      <c r="AG2880">
        <v>0</v>
      </c>
      <c r="AL2880" t="s">
        <v>59</v>
      </c>
      <c r="AM2880">
        <v>2</v>
      </c>
      <c r="AN2880" t="s">
        <v>60</v>
      </c>
      <c r="AO2880" s="1" t="d">
        <v>2013-11-24</v>
      </c>
      <c r="AP2880" t="s">
        <v>61</v>
      </c>
      <c r="AQ2880">
        <v>1</v>
      </c>
      <c r="AR2880" t="s">
        <v>60</v>
      </c>
      <c r="AS2880" s="1" t="d">
        <v>2013-11-24</v>
      </c>
      <c r="AT2880" s="1" t="d">
        <v>2013-11-23</v>
      </c>
      <c r="AU2880" s="1" t="d">
        <v>2013-11-25</v>
      </c>
      <c r="AV2880">
        <v>0</v>
      </c>
      <c r="AW2880">
        <v>1</v>
      </c>
      <c r="AX2880">
        <v>859</v>
      </c>
      <c r="AY2880">
        <v>0</v>
      </c>
      <c r="AZ2880">
        <f t="shared" si="264"/>
        <v>1</v>
      </c>
      <c r="BA2880">
        <f t="shared" si="265"/>
        <v>1</v>
      </c>
      <c r="BB2880" s="3">
        <v>1</v>
      </c>
      <c r="BC2880" s="3">
        <v>0</v>
      </c>
      <c r="BD2880" s="3">
        <v>2</v>
      </c>
      <c r="BE2880">
        <f>IF(BD2880&gt;Summary!$C$2,1,0)</f>
        <v>0</v>
      </c>
      <c r="BF2880">
        <f t="shared" si="266"/>
        <v>0</v>
      </c>
      <c r="BG2880">
        <f t="shared" si="267"/>
        <v>1</v>
      </c>
      <c r="BH2880">
        <f t="shared" si="268"/>
        <v>0</v>
      </c>
      <c r="BI2880">
        <f t="shared" si="269"/>
        <v>0</v>
      </c>
    </row>
    <row r="2881" spans="1:61" x14ac:dyDescent="0.2">
      <c r="A2881">
        <v>4402</v>
      </c>
      <c r="B2881" t="s">
        <v>10880</v>
      </c>
      <c r="C2881" t="s">
        <v>843</v>
      </c>
      <c r="D2881" t="s">
        <v>10881</v>
      </c>
      <c r="E2881" s="1" t="d">
        <v>2013-11-14</v>
      </c>
      <c r="F2881" t="s">
        <v>53</v>
      </c>
      <c r="G2881" s="1" t="d">
        <v>1973-10-30</v>
      </c>
      <c r="H2881">
        <v>42</v>
      </c>
      <c r="I2881" t="s">
        <v>65</v>
      </c>
      <c r="J2881" t="s">
        <v>161</v>
      </c>
      <c r="K2881">
        <v>0</v>
      </c>
      <c r="L2881">
        <v>0</v>
      </c>
      <c r="M2881">
        <v>0</v>
      </c>
      <c r="N2881">
        <v>0</v>
      </c>
      <c r="O2881">
        <v>0</v>
      </c>
      <c r="P2881" s="2" t="d">
        <v>2013-11-14T05:48:09.99999999068677650</v>
      </c>
      <c r="Q2881" s="2" t="d">
        <v>2013-11-18T07:36:02.99999998882412775</v>
      </c>
      <c r="R2881" t="s">
        <v>10882</v>
      </c>
      <c r="S2881" s="1" t="d">
        <v>2013-11-14</v>
      </c>
      <c r="U2881">
        <v>0</v>
      </c>
      <c r="V2881" t="s">
        <v>97</v>
      </c>
      <c r="W2881" t="s">
        <v>80</v>
      </c>
      <c r="X2881">
        <v>0</v>
      </c>
      <c r="AG2881">
        <v>0</v>
      </c>
      <c r="AL2881" t="s">
        <v>59</v>
      </c>
      <c r="AM2881">
        <v>1</v>
      </c>
      <c r="AN2881" t="s">
        <v>60</v>
      </c>
      <c r="AO2881" s="1" t="d">
        <v>2013-11-14</v>
      </c>
      <c r="AP2881" t="s">
        <v>61</v>
      </c>
      <c r="AQ2881">
        <v>1</v>
      </c>
      <c r="AR2881" t="s">
        <v>60</v>
      </c>
      <c r="AS2881" s="1" t="d">
        <v>2013-11-14</v>
      </c>
      <c r="AT2881" s="1" t="d">
        <v>2013-11-14</v>
      </c>
      <c r="AU2881" s="1" t="d">
        <v>2013-11-18</v>
      </c>
      <c r="AV2881">
        <v>0</v>
      </c>
      <c r="AW2881">
        <v>4</v>
      </c>
      <c r="AX2881">
        <v>869</v>
      </c>
      <c r="AY2881">
        <v>0</v>
      </c>
      <c r="AZ2881">
        <f t="shared" si="264"/>
        <v>1</v>
      </c>
      <c r="BA2881">
        <f t="shared" si="265"/>
        <v>1</v>
      </c>
      <c r="BB2881" s="3">
        <v>1</v>
      </c>
      <c r="BC2881" s="3">
        <v>0</v>
      </c>
      <c r="BD2881" s="3">
        <v>1</v>
      </c>
      <c r="BE2881">
        <f>IF(BD2881&gt;Summary!$C$2,1,0)</f>
        <v>0</v>
      </c>
      <c r="BF2881">
        <f t="shared" si="266"/>
        <v>0</v>
      </c>
      <c r="BG2881">
        <f t="shared" si="267"/>
        <v>1</v>
      </c>
      <c r="BH2881">
        <f t="shared" si="268"/>
        <v>0</v>
      </c>
      <c r="BI2881">
        <f t="shared" si="269"/>
        <v>0</v>
      </c>
    </row>
    <row r="2882" spans="1:61" x14ac:dyDescent="0.2">
      <c r="A2882">
        <v>4403</v>
      </c>
      <c r="B2882" t="s">
        <v>10883</v>
      </c>
      <c r="C2882" t="s">
        <v>1057</v>
      </c>
      <c r="D2882" t="s">
        <v>7726</v>
      </c>
      <c r="E2882" s="1" t="d">
        <v>2014-03-20</v>
      </c>
      <c r="F2882" t="s">
        <v>53</v>
      </c>
      <c r="G2882" s="1" t="d">
        <v>1976-02-01</v>
      </c>
      <c r="H2882">
        <v>40</v>
      </c>
      <c r="I2882" t="s">
        <v>65</v>
      </c>
      <c r="J2882" t="s">
        <v>66</v>
      </c>
      <c r="K2882">
        <v>0</v>
      </c>
      <c r="L2882">
        <v>0</v>
      </c>
      <c r="M2882">
        <v>0</v>
      </c>
      <c r="N2882">
        <v>6</v>
      </c>
      <c r="O2882">
        <v>-1</v>
      </c>
      <c r="P2882" s="2" t="d">
        <v>2014-03-19T04:33:20.99999983794986925</v>
      </c>
      <c r="Q2882" s="2" t="d">
        <v>2014-03-21T02:41:52.00000026728957925</v>
      </c>
      <c r="R2882" t="s">
        <v>10884</v>
      </c>
      <c r="S2882" s="1" t="d">
        <v>2014-03-19</v>
      </c>
      <c r="U2882">
        <v>1</v>
      </c>
      <c r="V2882" t="s">
        <v>57</v>
      </c>
      <c r="W2882" t="s">
        <v>77</v>
      </c>
      <c r="X2882">
        <v>0</v>
      </c>
      <c r="AG2882">
        <v>0</v>
      </c>
      <c r="AL2882" t="s">
        <v>59</v>
      </c>
      <c r="AM2882">
        <v>7</v>
      </c>
      <c r="AN2882" t="s">
        <v>87</v>
      </c>
      <c r="AO2882" s="1" t="d">
        <v>2014-03-20</v>
      </c>
      <c r="AP2882" t="s">
        <v>61</v>
      </c>
      <c r="AQ2882">
        <v>4</v>
      </c>
      <c r="AR2882" t="s">
        <v>60</v>
      </c>
      <c r="AS2882" s="1" t="d">
        <v>2014-03-20</v>
      </c>
      <c r="AT2882" s="1" t="d">
        <v>2014-03-19</v>
      </c>
      <c r="AU2882" s="1" t="d">
        <v>2014-03-21</v>
      </c>
      <c r="AV2882">
        <v>6</v>
      </c>
      <c r="AW2882">
        <v>1</v>
      </c>
      <c r="AX2882">
        <v>743</v>
      </c>
      <c r="AY2882">
        <v>0</v>
      </c>
      <c r="AZ2882">
        <f t="shared" si="264"/>
        <v>1</v>
      </c>
      <c r="BA2882">
        <f t="shared" si="265"/>
        <v>1</v>
      </c>
      <c r="BB2882" s="3">
        <v>1</v>
      </c>
      <c r="BC2882" s="3">
        <v>0</v>
      </c>
      <c r="BD2882" s="3">
        <v>7</v>
      </c>
      <c r="BE2882">
        <f>IF(BD2882&gt;Summary!$C$2,1,0)</f>
        <v>1</v>
      </c>
      <c r="BF2882">
        <f t="shared" si="266"/>
        <v>0</v>
      </c>
      <c r="BG2882">
        <f t="shared" si="267"/>
        <v>0</v>
      </c>
      <c r="BH2882">
        <f t="shared" si="268"/>
        <v>1</v>
      </c>
      <c r="BI2882">
        <f t="shared" si="269"/>
        <v>0</v>
      </c>
    </row>
    <row r="2883" spans="1:61" x14ac:dyDescent="0.2">
      <c r="A2883">
        <v>4404</v>
      </c>
      <c r="B2883" t="s">
        <v>10885</v>
      </c>
      <c r="C2883" t="s">
        <v>10886</v>
      </c>
      <c r="D2883" t="s">
        <v>5739</v>
      </c>
      <c r="E2883" s="1" t="d">
        <v>2014-01-23</v>
      </c>
      <c r="F2883" t="s">
        <v>115</v>
      </c>
      <c r="G2883" s="1" t="d">
        <v>1988-01-17</v>
      </c>
      <c r="H2883">
        <v>28</v>
      </c>
      <c r="I2883" t="s">
        <v>65</v>
      </c>
      <c r="J2883" t="s">
        <v>66</v>
      </c>
      <c r="K2883">
        <v>0</v>
      </c>
      <c r="L2883">
        <v>0</v>
      </c>
      <c r="M2883">
        <v>0</v>
      </c>
      <c r="N2883">
        <v>0</v>
      </c>
      <c r="O2883">
        <v>391</v>
      </c>
      <c r="P2883" s="2" t="d">
        <v>2015-02-18T04:23:50.00000026077031875</v>
      </c>
      <c r="Q2883" s="2" t="d">
        <v>2015-02-25T01:47:30.0000002793967725</v>
      </c>
      <c r="R2883" t="s">
        <v>10887</v>
      </c>
      <c r="S2883" s="1" t="d">
        <v>2014-01-22</v>
      </c>
      <c r="U2883">
        <v>1</v>
      </c>
      <c r="V2883" t="s">
        <v>57</v>
      </c>
      <c r="W2883" t="s">
        <v>6444</v>
      </c>
      <c r="X2883">
        <v>1</v>
      </c>
      <c r="Y2883" t="s">
        <v>10888</v>
      </c>
      <c r="Z2883" t="s">
        <v>79</v>
      </c>
      <c r="AA2883">
        <v>0</v>
      </c>
      <c r="AB2883" s="1" t="d">
        <v>2015-02-18</v>
      </c>
      <c r="AC2883" t="s">
        <v>289</v>
      </c>
      <c r="AD2883" s="1" t="d">
        <v>2015-02-18</v>
      </c>
      <c r="AE2883" s="1" t="d">
        <v>2015-02-25</v>
      </c>
      <c r="AG2883">
        <v>0</v>
      </c>
      <c r="AL2883" t="s">
        <v>59</v>
      </c>
      <c r="AM2883">
        <v>10</v>
      </c>
      <c r="AN2883" t="s">
        <v>86</v>
      </c>
      <c r="AO2883" s="1" t="d">
        <v>2014-01-23</v>
      </c>
      <c r="AP2883" t="s">
        <v>61</v>
      </c>
      <c r="AQ2883">
        <v>6</v>
      </c>
      <c r="AR2883" t="s">
        <v>87</v>
      </c>
      <c r="AS2883" s="1" t="d">
        <v>2014-01-23</v>
      </c>
      <c r="AT2883" s="1" t="d">
        <v>2015-02-18</v>
      </c>
      <c r="AU2883" s="1" t="d">
        <v>2015-02-25</v>
      </c>
      <c r="AV2883">
        <v>0</v>
      </c>
      <c r="AW2883">
        <v>0</v>
      </c>
      <c r="AX2883">
        <v>391</v>
      </c>
      <c r="AY2883">
        <v>1</v>
      </c>
      <c r="AZ2883">
        <f t="shared" si="264"/>
        <v>0</v>
      </c>
      <c r="BA2883">
        <f t="shared" si="265"/>
        <v>1</v>
      </c>
      <c r="BB2883" s="3">
        <v>1</v>
      </c>
      <c r="BC2883" s="3">
        <v>1</v>
      </c>
      <c r="BD2883" s="3">
        <v>10</v>
      </c>
      <c r="BE2883">
        <f>IF(BD2883&gt;Summary!$C$2,1,0)</f>
        <v>1</v>
      </c>
      <c r="BF2883">
        <f t="shared" si="266"/>
        <v>1</v>
      </c>
      <c r="BG2883">
        <f t="shared" si="267"/>
        <v>0</v>
      </c>
      <c r="BH2883">
        <f t="shared" si="268"/>
        <v>0</v>
      </c>
      <c r="BI2883">
        <f t="shared" si="269"/>
        <v>0</v>
      </c>
    </row>
    <row r="2884" spans="1:61" x14ac:dyDescent="0.2">
      <c r="A2884">
        <v>4406</v>
      </c>
      <c r="B2884" t="s">
        <v>10889</v>
      </c>
      <c r="C2884" t="s">
        <v>5056</v>
      </c>
      <c r="D2884" t="s">
        <v>2030</v>
      </c>
      <c r="E2884" s="1" t="d">
        <v>2013-04-24</v>
      </c>
      <c r="F2884" t="s">
        <v>53</v>
      </c>
      <c r="G2884" s="1" t="d">
        <v>1995-01-12</v>
      </c>
      <c r="H2884">
        <v>21</v>
      </c>
      <c r="I2884" t="s">
        <v>75</v>
      </c>
      <c r="J2884" t="s">
        <v>161</v>
      </c>
      <c r="K2884">
        <v>0</v>
      </c>
      <c r="L2884">
        <v>0</v>
      </c>
      <c r="M2884">
        <v>0</v>
      </c>
      <c r="N2884">
        <v>0</v>
      </c>
      <c r="O2884">
        <v>0</v>
      </c>
      <c r="P2884" s="2" t="d">
        <v>2013-04-24T03:00:41.999999759718775650</v>
      </c>
      <c r="Q2884" s="2" t="d">
        <v>2013-05-01T04:39:20.9999997541308375</v>
      </c>
      <c r="R2884" t="s">
        <v>10890</v>
      </c>
      <c r="S2884" s="1" t="d">
        <v>2013-04-23</v>
      </c>
      <c r="U2884">
        <v>1</v>
      </c>
      <c r="V2884" t="s">
        <v>57</v>
      </c>
      <c r="W2884" t="s">
        <v>151</v>
      </c>
      <c r="X2884">
        <v>0</v>
      </c>
      <c r="AG2884">
        <v>0</v>
      </c>
      <c r="AL2884" t="s">
        <v>59</v>
      </c>
      <c r="AM2884">
        <v>10</v>
      </c>
      <c r="AN2884" t="s">
        <v>86</v>
      </c>
      <c r="AO2884" s="1" t="d">
        <v>2013-04-24</v>
      </c>
      <c r="AP2884" t="s">
        <v>61</v>
      </c>
      <c r="AQ2884">
        <v>8</v>
      </c>
      <c r="AR2884" t="s">
        <v>86</v>
      </c>
      <c r="AS2884" s="1" t="d">
        <v>2013-04-24</v>
      </c>
      <c r="AT2884" s="1" t="d">
        <v>2013-07-17</v>
      </c>
      <c r="AU2884" s="1" t="d">
        <v>2013-07-24</v>
      </c>
      <c r="AV2884">
        <v>0</v>
      </c>
      <c r="AW2884">
        <v>7</v>
      </c>
      <c r="AX2884">
        <v>84</v>
      </c>
      <c r="AY2884">
        <v>0</v>
      </c>
      <c r="AZ2884">
        <f t="shared" ref="AZ2884:AZ2947" si="270">IF(OR(O2884&lt;-30,O2884&gt;30),0,1)</f>
        <v>1</v>
      </c>
      <c r="BA2884">
        <f t="shared" ref="BA2884:BA2947" si="271">IF(O2884="",0,1)</f>
        <v>1</v>
      </c>
      <c r="BB2884" s="3">
        <v>1</v>
      </c>
      <c r="BC2884" s="3">
        <v>0</v>
      </c>
      <c r="BD2884" s="3">
        <v>10</v>
      </c>
      <c r="BE2884">
        <f>IF(BD2884&gt;Summary!$C$2,1,0)</f>
        <v>1</v>
      </c>
      <c r="BF2884">
        <f t="shared" ref="BF2884:BF2947" si="272">IF(AND($BC2884=1,$BE2884=1),1,0)</f>
        <v>0</v>
      </c>
      <c r="BG2884">
        <f t="shared" ref="BG2884:BG2947" si="273">IF(AND($BC2884=0,$BE2884=0),1,0)</f>
        <v>0</v>
      </c>
      <c r="BH2884">
        <f t="shared" ref="BH2884:BH2947" si="274">IF(AND($BC2884=0,$BE2884=1),1,0)</f>
        <v>1</v>
      </c>
      <c r="BI2884">
        <f t="shared" ref="BI2884:BI2947" si="275">IF(AND($BC2884=1,$BE2884=0),1,0)</f>
        <v>0</v>
      </c>
    </row>
    <row r="2885" spans="1:61" x14ac:dyDescent="0.2">
      <c r="A2885">
        <v>4407</v>
      </c>
      <c r="B2885" t="s">
        <v>10891</v>
      </c>
      <c r="C2885" t="s">
        <v>1663</v>
      </c>
      <c r="D2885" t="s">
        <v>10892</v>
      </c>
      <c r="E2885" s="1" t="d">
        <v>2013-01-03</v>
      </c>
      <c r="F2885" t="s">
        <v>53</v>
      </c>
      <c r="G2885" s="1" t="d">
        <v>1959-11-28</v>
      </c>
      <c r="H2885">
        <v>56</v>
      </c>
      <c r="I2885" t="s">
        <v>54</v>
      </c>
      <c r="J2885" t="s">
        <v>102</v>
      </c>
      <c r="K2885">
        <v>0</v>
      </c>
      <c r="L2885">
        <v>0</v>
      </c>
      <c r="M2885">
        <v>0</v>
      </c>
      <c r="N2885">
        <v>0</v>
      </c>
      <c r="O2885">
        <v>-2</v>
      </c>
      <c r="P2885" s="2" t="d">
        <v>2013-01-01T12:26:08.00000004004687050</v>
      </c>
      <c r="Q2885" s="2" t="d">
        <v>2013-01-02T07:32:07.00000014156102825</v>
      </c>
      <c r="R2885" t="s">
        <v>10893</v>
      </c>
      <c r="S2885" s="1" t="d">
        <v>2012-12-31</v>
      </c>
      <c r="U2885">
        <v>3</v>
      </c>
      <c r="V2885" t="s">
        <v>97</v>
      </c>
      <c r="W2885" t="s">
        <v>98</v>
      </c>
      <c r="X2885">
        <v>1</v>
      </c>
      <c r="Y2885" t="s">
        <v>10894</v>
      </c>
      <c r="Z2885" t="s">
        <v>79</v>
      </c>
      <c r="AA2885">
        <v>0</v>
      </c>
      <c r="AB2885" s="1" t="d">
        <v>2014-04-19</v>
      </c>
      <c r="AC2885" t="s">
        <v>259</v>
      </c>
      <c r="AD2885" s="1" t="d">
        <v>2014-04-19</v>
      </c>
      <c r="AE2885" s="1" t="d">
        <v>2014-04-20</v>
      </c>
      <c r="AG2885">
        <v>1</v>
      </c>
      <c r="AH2885" t="s">
        <v>10895</v>
      </c>
      <c r="AI2885" t="s">
        <v>106</v>
      </c>
      <c r="AJ2885" s="1" t="d">
        <v>2014-10-29</v>
      </c>
      <c r="AK2885" t="s">
        <v>434</v>
      </c>
      <c r="AL2885" t="s">
        <v>59</v>
      </c>
      <c r="AM2885">
        <v>1</v>
      </c>
      <c r="AN2885" t="s">
        <v>60</v>
      </c>
      <c r="AO2885" s="1" t="d">
        <v>2013-01-03</v>
      </c>
      <c r="AP2885" t="s">
        <v>61</v>
      </c>
      <c r="AQ2885">
        <v>1</v>
      </c>
      <c r="AR2885" t="s">
        <v>60</v>
      </c>
      <c r="AS2885" s="1" t="d">
        <v>2013-01-03</v>
      </c>
      <c r="AT2885" s="1" t="d">
        <v>2014-04-19</v>
      </c>
      <c r="AU2885" s="1" t="d">
        <v>2014-04-20</v>
      </c>
      <c r="AV2885">
        <v>0</v>
      </c>
      <c r="AW2885">
        <v>0</v>
      </c>
      <c r="AX2885">
        <v>471</v>
      </c>
      <c r="AY2885">
        <v>1</v>
      </c>
      <c r="AZ2885">
        <f t="shared" si="270"/>
        <v>1</v>
      </c>
      <c r="BA2885">
        <f t="shared" si="271"/>
        <v>1</v>
      </c>
      <c r="BB2885" s="3">
        <v>1</v>
      </c>
      <c r="BC2885" s="3">
        <v>1</v>
      </c>
      <c r="BD2885" s="3">
        <v>1</v>
      </c>
      <c r="BE2885">
        <f>IF(BD2885&gt;Summary!$C$2,1,0)</f>
        <v>0</v>
      </c>
      <c r="BF2885">
        <f t="shared" si="272"/>
        <v>0</v>
      </c>
      <c r="BG2885">
        <f t="shared" si="273"/>
        <v>0</v>
      </c>
      <c r="BH2885">
        <f t="shared" si="274"/>
        <v>0</v>
      </c>
      <c r="BI2885">
        <f t="shared" si="275"/>
        <v>1</v>
      </c>
    </row>
    <row r="2886" spans="1:61" x14ac:dyDescent="0.2">
      <c r="A2886">
        <v>4408</v>
      </c>
      <c r="B2886" t="s">
        <v>10896</v>
      </c>
      <c r="C2886" t="s">
        <v>5395</v>
      </c>
      <c r="D2886" t="s">
        <v>10897</v>
      </c>
      <c r="E2886" s="1" t="d">
        <v>2013-01-03</v>
      </c>
      <c r="F2886" t="s">
        <v>53</v>
      </c>
      <c r="G2886" s="1" t="d">
        <v>1973-11-15</v>
      </c>
      <c r="H2886">
        <v>42</v>
      </c>
      <c r="I2886" t="s">
        <v>65</v>
      </c>
      <c r="J2886" t="s">
        <v>66</v>
      </c>
      <c r="K2886">
        <v>0</v>
      </c>
      <c r="L2886">
        <v>0</v>
      </c>
      <c r="M2886">
        <v>0</v>
      </c>
      <c r="N2886">
        <v>3</v>
      </c>
      <c r="O2886">
        <v>-1</v>
      </c>
      <c r="P2886" s="2" t="d">
        <v>2013-01-02T09:17:35.99999979604035675</v>
      </c>
      <c r="Q2886" s="2" t="d">
        <v>2013-01-03T11:24:53.99999992456287075</v>
      </c>
      <c r="R2886" t="s">
        <v>10898</v>
      </c>
      <c r="S2886" s="1" t="d">
        <v>2013-01-02</v>
      </c>
      <c r="U2886">
        <v>1</v>
      </c>
      <c r="V2886" t="s">
        <v>57</v>
      </c>
      <c r="W2886" t="s">
        <v>77</v>
      </c>
      <c r="X2886">
        <v>0</v>
      </c>
      <c r="AG2886">
        <v>0</v>
      </c>
      <c r="AL2886" t="s">
        <v>59</v>
      </c>
      <c r="AM2886">
        <v>1</v>
      </c>
      <c r="AN2886" t="s">
        <v>60</v>
      </c>
      <c r="AO2886" s="1" t="d">
        <v>2013-01-03</v>
      </c>
      <c r="AP2886" t="s">
        <v>61</v>
      </c>
      <c r="AQ2886">
        <v>1</v>
      </c>
      <c r="AR2886" t="s">
        <v>60</v>
      </c>
      <c r="AS2886" s="1" t="d">
        <v>2013-01-03</v>
      </c>
      <c r="AT2886" s="1" t="d">
        <v>2013-01-02</v>
      </c>
      <c r="AU2886" s="1" t="d">
        <v>2013-01-03</v>
      </c>
      <c r="AV2886">
        <v>3</v>
      </c>
      <c r="AW2886">
        <v>0</v>
      </c>
      <c r="AX2886">
        <v>1184</v>
      </c>
      <c r="AY2886">
        <v>0</v>
      </c>
      <c r="AZ2886">
        <f t="shared" si="270"/>
        <v>1</v>
      </c>
      <c r="BA2886">
        <f t="shared" si="271"/>
        <v>1</v>
      </c>
      <c r="BB2886" s="3">
        <v>1</v>
      </c>
      <c r="BC2886" s="3">
        <v>0</v>
      </c>
      <c r="BD2886" s="3">
        <v>1</v>
      </c>
      <c r="BE2886">
        <f>IF(BD2886&gt;Summary!$C$2,1,0)</f>
        <v>0</v>
      </c>
      <c r="BF2886">
        <f t="shared" si="272"/>
        <v>0</v>
      </c>
      <c r="BG2886">
        <f t="shared" si="273"/>
        <v>1</v>
      </c>
      <c r="BH2886">
        <f t="shared" si="274"/>
        <v>0</v>
      </c>
      <c r="BI2886">
        <f t="shared" si="275"/>
        <v>0</v>
      </c>
    </row>
    <row r="2887" spans="1:61" x14ac:dyDescent="0.2">
      <c r="A2887">
        <v>4409</v>
      </c>
      <c r="B2887" t="s">
        <v>10899</v>
      </c>
      <c r="C2887" t="s">
        <v>1057</v>
      </c>
      <c r="D2887" t="s">
        <v>10900</v>
      </c>
      <c r="E2887" s="1" t="d">
        <v>2013-03-07</v>
      </c>
      <c r="F2887" t="s">
        <v>53</v>
      </c>
      <c r="G2887" s="1" t="d">
        <v>1983-06-30</v>
      </c>
      <c r="H2887">
        <v>32</v>
      </c>
      <c r="I2887" t="s">
        <v>65</v>
      </c>
      <c r="J2887" t="s">
        <v>102</v>
      </c>
      <c r="K2887">
        <v>1</v>
      </c>
      <c r="L2887">
        <v>0</v>
      </c>
      <c r="M2887">
        <v>0</v>
      </c>
      <c r="N2887">
        <v>11</v>
      </c>
      <c r="O2887">
        <v>149</v>
      </c>
      <c r="P2887" s="2" t="d">
        <v>2013-08-03T12:22:23.99999985471368100</v>
      </c>
      <c r="Q2887" s="2" t="d">
        <v>2014-06-14T05:58:54.000000287778675</v>
      </c>
      <c r="R2887" t="s">
        <v>10901</v>
      </c>
      <c r="T2887" s="1" t="d">
        <v>2012-10-31</v>
      </c>
      <c r="U2887">
        <v>127</v>
      </c>
      <c r="V2887" t="s">
        <v>57</v>
      </c>
      <c r="W2887" t="s">
        <v>92</v>
      </c>
      <c r="X2887">
        <v>1</v>
      </c>
      <c r="Y2887" t="s">
        <v>10902</v>
      </c>
      <c r="Z2887" t="s">
        <v>79</v>
      </c>
      <c r="AA2887">
        <v>1</v>
      </c>
      <c r="AB2887" s="1" t="d">
        <v>2013-08-02</v>
      </c>
      <c r="AC2887" t="s">
        <v>213</v>
      </c>
      <c r="AD2887" s="1" t="d">
        <v>2013-08-03</v>
      </c>
      <c r="AE2887" s="1" t="d">
        <v>2014-06-14</v>
      </c>
      <c r="AG2887">
        <v>0</v>
      </c>
      <c r="AL2887" t="s">
        <v>59</v>
      </c>
      <c r="AM2887">
        <v>10</v>
      </c>
      <c r="AN2887" t="s">
        <v>86</v>
      </c>
      <c r="AO2887" s="1" t="d">
        <v>2013-03-07</v>
      </c>
      <c r="AP2887" t="s">
        <v>61</v>
      </c>
      <c r="AQ2887">
        <v>10</v>
      </c>
      <c r="AR2887" t="s">
        <v>86</v>
      </c>
      <c r="AS2887" s="1" t="d">
        <v>2013-03-07</v>
      </c>
      <c r="AT2887" s="1" t="d">
        <v>2015-07-07</v>
      </c>
      <c r="AU2887" s="1" t="d">
        <v>2015-11-02</v>
      </c>
      <c r="AV2887">
        <v>11</v>
      </c>
      <c r="AW2887">
        <v>0</v>
      </c>
      <c r="AX2887">
        <v>148</v>
      </c>
      <c r="AY2887">
        <v>1</v>
      </c>
      <c r="AZ2887">
        <f t="shared" si="270"/>
        <v>0</v>
      </c>
      <c r="BA2887">
        <f t="shared" si="271"/>
        <v>1</v>
      </c>
      <c r="BB2887" s="3">
        <v>1</v>
      </c>
      <c r="BC2887" s="3">
        <v>1</v>
      </c>
      <c r="BD2887" s="3">
        <v>10</v>
      </c>
      <c r="BE2887">
        <f>IF(BD2887&gt;Summary!$C$2,1,0)</f>
        <v>1</v>
      </c>
      <c r="BF2887">
        <f t="shared" si="272"/>
        <v>1</v>
      </c>
      <c r="BG2887">
        <f t="shared" si="273"/>
        <v>0</v>
      </c>
      <c r="BH2887">
        <f t="shared" si="274"/>
        <v>0</v>
      </c>
      <c r="BI2887">
        <f t="shared" si="275"/>
        <v>0</v>
      </c>
    </row>
    <row r="2888" spans="1:61" x14ac:dyDescent="0.2">
      <c r="A2888">
        <v>4411</v>
      </c>
      <c r="B2888" t="s">
        <v>10903</v>
      </c>
      <c r="C2888" t="s">
        <v>487</v>
      </c>
      <c r="D2888" t="s">
        <v>4673</v>
      </c>
      <c r="E2888" s="1" t="d">
        <v>2013-01-15</v>
      </c>
      <c r="F2888" t="s">
        <v>53</v>
      </c>
      <c r="G2888" s="1" t="d">
        <v>1966-01-13</v>
      </c>
      <c r="H2888">
        <v>50</v>
      </c>
      <c r="I2888" t="s">
        <v>54</v>
      </c>
      <c r="J2888" t="s">
        <v>102</v>
      </c>
      <c r="K2888">
        <v>0</v>
      </c>
      <c r="L2888">
        <v>0</v>
      </c>
      <c r="M2888">
        <v>0</v>
      </c>
      <c r="N2888">
        <v>1</v>
      </c>
      <c r="O2888">
        <v>-1</v>
      </c>
      <c r="P2888" s="2" t="d">
        <v>2013-01-14T11:58:48.00000014249235600</v>
      </c>
      <c r="Q2888" s="2" t="d">
        <v>2013-01-16T08:10:13.99999978020787275</v>
      </c>
      <c r="R2888" t="s">
        <v>10904</v>
      </c>
      <c r="T2888" s="1" t="d">
        <v>2013-01-14</v>
      </c>
      <c r="U2888">
        <v>1</v>
      </c>
      <c r="V2888" t="s">
        <v>57</v>
      </c>
      <c r="W2888" t="s">
        <v>92</v>
      </c>
      <c r="X2888">
        <v>0</v>
      </c>
      <c r="AG2888">
        <v>0</v>
      </c>
      <c r="AL2888" t="s">
        <v>59</v>
      </c>
      <c r="AM2888">
        <v>3</v>
      </c>
      <c r="AN2888" t="s">
        <v>60</v>
      </c>
      <c r="AO2888" s="1" t="d">
        <v>2013-01-15</v>
      </c>
      <c r="AP2888" t="s">
        <v>61</v>
      </c>
      <c r="AQ2888">
        <v>1</v>
      </c>
      <c r="AR2888" t="s">
        <v>60</v>
      </c>
      <c r="AS2888" s="1" t="d">
        <v>2013-01-15</v>
      </c>
      <c r="AT2888" s="1" t="d">
        <v>2013-01-14</v>
      </c>
      <c r="AU2888" s="1" t="d">
        <v>2013-01-16</v>
      </c>
      <c r="AV2888">
        <v>1</v>
      </c>
      <c r="AW2888">
        <v>1</v>
      </c>
      <c r="AX2888">
        <v>1172</v>
      </c>
      <c r="AY2888">
        <v>0</v>
      </c>
      <c r="AZ2888">
        <f t="shared" si="270"/>
        <v>1</v>
      </c>
      <c r="BA2888">
        <f t="shared" si="271"/>
        <v>1</v>
      </c>
      <c r="BB2888" s="3">
        <v>1</v>
      </c>
      <c r="BC2888" s="3">
        <v>0</v>
      </c>
      <c r="BD2888" s="3">
        <v>3</v>
      </c>
      <c r="BE2888">
        <f>IF(BD2888&gt;Summary!$C$2,1,0)</f>
        <v>0</v>
      </c>
      <c r="BF2888">
        <f t="shared" si="272"/>
        <v>0</v>
      </c>
      <c r="BG2888">
        <f t="shared" si="273"/>
        <v>1</v>
      </c>
      <c r="BH2888">
        <f t="shared" si="274"/>
        <v>0</v>
      </c>
      <c r="BI2888">
        <f t="shared" si="275"/>
        <v>0</v>
      </c>
    </row>
    <row r="2889" spans="1:61" x14ac:dyDescent="0.2">
      <c r="A2889">
        <v>4414</v>
      </c>
      <c r="B2889" t="s">
        <v>10905</v>
      </c>
      <c r="C2889" t="s">
        <v>4940</v>
      </c>
      <c r="D2889" t="s">
        <v>10906</v>
      </c>
      <c r="E2889" s="1" t="d">
        <v>2014-02-16</v>
      </c>
      <c r="F2889" t="s">
        <v>53</v>
      </c>
      <c r="G2889" s="1" t="d">
        <v>1981-12-09</v>
      </c>
      <c r="H2889">
        <v>34</v>
      </c>
      <c r="I2889" t="s">
        <v>65</v>
      </c>
      <c r="J2889" t="s">
        <v>102</v>
      </c>
      <c r="K2889">
        <v>0</v>
      </c>
      <c r="L2889">
        <v>0</v>
      </c>
      <c r="M2889">
        <v>0</v>
      </c>
      <c r="N2889">
        <v>0</v>
      </c>
      <c r="O2889">
        <v>-1</v>
      </c>
      <c r="P2889" s="2" t="d">
        <v>2014-02-15T08:15:09.999999823048710975</v>
      </c>
      <c r="Q2889" s="2" t="d">
        <v>2014-02-16T09:38:42.99999988172203050</v>
      </c>
      <c r="R2889" t="s">
        <v>10907</v>
      </c>
      <c r="S2889" s="1" t="d">
        <v>2014-02-15</v>
      </c>
      <c r="U2889">
        <v>1</v>
      </c>
      <c r="V2889" t="s">
        <v>97</v>
      </c>
      <c r="W2889" t="s">
        <v>98</v>
      </c>
      <c r="X2889">
        <v>0</v>
      </c>
      <c r="AG2889">
        <v>0</v>
      </c>
      <c r="AL2889" t="s">
        <v>59</v>
      </c>
      <c r="AM2889">
        <v>2</v>
      </c>
      <c r="AN2889" t="s">
        <v>60</v>
      </c>
      <c r="AO2889" s="1" t="d">
        <v>2014-02-16</v>
      </c>
      <c r="AP2889" t="s">
        <v>61</v>
      </c>
      <c r="AQ2889">
        <v>2</v>
      </c>
      <c r="AR2889" t="s">
        <v>60</v>
      </c>
      <c r="AS2889" s="1" t="d">
        <v>2014-02-16</v>
      </c>
      <c r="AT2889" s="1" t="d">
        <v>2014-02-15</v>
      </c>
      <c r="AU2889" s="1" t="d">
        <v>2014-02-16</v>
      </c>
      <c r="AV2889">
        <v>0</v>
      </c>
      <c r="AW2889">
        <v>0</v>
      </c>
      <c r="AX2889">
        <v>775</v>
      </c>
      <c r="AY2889">
        <v>0</v>
      </c>
      <c r="AZ2889">
        <f t="shared" si="270"/>
        <v>1</v>
      </c>
      <c r="BA2889">
        <f t="shared" si="271"/>
        <v>1</v>
      </c>
      <c r="BB2889" s="3">
        <v>1</v>
      </c>
      <c r="BC2889" s="3">
        <v>0</v>
      </c>
      <c r="BD2889" s="3">
        <v>2</v>
      </c>
      <c r="BE2889">
        <f>IF(BD2889&gt;Summary!$C$2,1,0)</f>
        <v>0</v>
      </c>
      <c r="BF2889">
        <f t="shared" si="272"/>
        <v>0</v>
      </c>
      <c r="BG2889">
        <f t="shared" si="273"/>
        <v>1</v>
      </c>
      <c r="BH2889">
        <f t="shared" si="274"/>
        <v>0</v>
      </c>
      <c r="BI2889">
        <f t="shared" si="275"/>
        <v>0</v>
      </c>
    </row>
    <row r="2890" spans="1:61" x14ac:dyDescent="0.2">
      <c r="A2890">
        <v>4415</v>
      </c>
      <c r="B2890" t="s">
        <v>10908</v>
      </c>
      <c r="C2890" t="s">
        <v>383</v>
      </c>
      <c r="D2890" t="s">
        <v>10909</v>
      </c>
      <c r="E2890" s="1" t="d">
        <v>2014-03-21</v>
      </c>
      <c r="F2890" t="s">
        <v>53</v>
      </c>
      <c r="G2890" s="1" t="d">
        <v>1968-12-13</v>
      </c>
      <c r="H2890">
        <v>47</v>
      </c>
      <c r="I2890" t="s">
        <v>54</v>
      </c>
      <c r="J2890" t="s">
        <v>66</v>
      </c>
      <c r="K2890">
        <v>0</v>
      </c>
      <c r="L2890">
        <v>0</v>
      </c>
      <c r="M2890">
        <v>0</v>
      </c>
      <c r="N2890">
        <v>1</v>
      </c>
      <c r="O2890">
        <v>-1</v>
      </c>
      <c r="P2890" s="2" t="d">
        <v>2014-03-20T02:12:49.99999978579580550</v>
      </c>
      <c r="Q2890" s="2" t="d">
        <v>2014-03-22T03:16:23.99999993853271275</v>
      </c>
      <c r="R2890" t="s">
        <v>10910</v>
      </c>
      <c r="S2890" s="1" t="d">
        <v>2014-03-20</v>
      </c>
      <c r="U2890">
        <v>1</v>
      </c>
      <c r="V2890" t="s">
        <v>97</v>
      </c>
      <c r="W2890" t="s">
        <v>98</v>
      </c>
      <c r="X2890">
        <v>1</v>
      </c>
      <c r="Y2890" t="s">
        <v>10911</v>
      </c>
      <c r="Z2890" t="s">
        <v>70</v>
      </c>
      <c r="AA2890">
        <v>0</v>
      </c>
      <c r="AB2890" s="1" t="d">
        <v>2015-07-05</v>
      </c>
      <c r="AC2890" t="s">
        <v>167</v>
      </c>
      <c r="AD2890" s="1" t="d">
        <v>2015-07-05</v>
      </c>
      <c r="AE2890" s="1" t="d">
        <v>2015-07-06</v>
      </c>
      <c r="AG2890">
        <v>1</v>
      </c>
      <c r="AH2890" t="s">
        <v>10911</v>
      </c>
      <c r="AI2890" t="s">
        <v>70</v>
      </c>
      <c r="AJ2890" s="1" t="d">
        <v>2015-07-05</v>
      </c>
      <c r="AK2890" t="s">
        <v>608</v>
      </c>
      <c r="AL2890" t="s">
        <v>59</v>
      </c>
      <c r="AM2890">
        <v>1</v>
      </c>
      <c r="AN2890" t="s">
        <v>60</v>
      </c>
      <c r="AO2890" s="1" t="d">
        <v>2014-03-21</v>
      </c>
      <c r="AP2890" t="s">
        <v>61</v>
      </c>
      <c r="AQ2890">
        <v>1</v>
      </c>
      <c r="AR2890" t="s">
        <v>60</v>
      </c>
      <c r="AS2890" s="1" t="d">
        <v>2014-03-21</v>
      </c>
      <c r="AT2890" s="1" t="d">
        <v>2015-07-05</v>
      </c>
      <c r="AU2890" s="1" t="d">
        <v>2015-07-06</v>
      </c>
      <c r="AV2890">
        <v>1</v>
      </c>
      <c r="AW2890">
        <v>1</v>
      </c>
      <c r="AX2890">
        <v>471</v>
      </c>
      <c r="AY2890">
        <v>1</v>
      </c>
      <c r="AZ2890">
        <f t="shared" si="270"/>
        <v>1</v>
      </c>
      <c r="BA2890">
        <f t="shared" si="271"/>
        <v>1</v>
      </c>
      <c r="BB2890" s="3">
        <v>1</v>
      </c>
      <c r="BC2890" s="3">
        <v>1</v>
      </c>
      <c r="BD2890" s="3">
        <v>1</v>
      </c>
      <c r="BE2890">
        <f>IF(BD2890&gt;Summary!$C$2,1,0)</f>
        <v>0</v>
      </c>
      <c r="BF2890">
        <f t="shared" si="272"/>
        <v>0</v>
      </c>
      <c r="BG2890">
        <f t="shared" si="273"/>
        <v>0</v>
      </c>
      <c r="BH2890">
        <f t="shared" si="274"/>
        <v>0</v>
      </c>
      <c r="BI2890">
        <f t="shared" si="275"/>
        <v>1</v>
      </c>
    </row>
    <row r="2891" spans="1:61" x14ac:dyDescent="0.2">
      <c r="A2891">
        <v>4416</v>
      </c>
      <c r="B2891" t="s">
        <v>10912</v>
      </c>
      <c r="C2891" t="s">
        <v>3591</v>
      </c>
      <c r="D2891" t="s">
        <v>10913</v>
      </c>
      <c r="E2891" s="1" t="d">
        <v>2013-12-19</v>
      </c>
      <c r="F2891" t="s">
        <v>53</v>
      </c>
      <c r="G2891" s="1" t="d">
        <v>1957-09-11</v>
      </c>
      <c r="H2891">
        <v>58</v>
      </c>
      <c r="I2891" t="s">
        <v>54</v>
      </c>
      <c r="J2891" t="s">
        <v>102</v>
      </c>
      <c r="K2891">
        <v>0</v>
      </c>
      <c r="L2891">
        <v>0</v>
      </c>
      <c r="M2891">
        <v>0</v>
      </c>
      <c r="N2891">
        <v>3</v>
      </c>
      <c r="O2891">
        <v>-1</v>
      </c>
      <c r="P2891" s="2" t="d">
        <v>2013-12-18T01:38:23.00000002607703525</v>
      </c>
      <c r="Q2891" s="2" t="d">
        <v>2013-12-20T08:48:46.0000002337619662125</v>
      </c>
      <c r="R2891" t="s">
        <v>10914</v>
      </c>
      <c r="S2891" s="1" t="d">
        <v>2013-12-18</v>
      </c>
      <c r="U2891">
        <v>1</v>
      </c>
      <c r="V2891" t="s">
        <v>57</v>
      </c>
      <c r="W2891" t="s">
        <v>68</v>
      </c>
      <c r="X2891">
        <v>0</v>
      </c>
      <c r="AG2891">
        <v>0</v>
      </c>
      <c r="AL2891" t="s">
        <v>59</v>
      </c>
      <c r="AM2891">
        <v>2</v>
      </c>
      <c r="AN2891" t="s">
        <v>60</v>
      </c>
      <c r="AO2891" s="1" t="d">
        <v>2013-12-19</v>
      </c>
      <c r="AP2891" t="s">
        <v>61</v>
      </c>
      <c r="AQ2891">
        <v>1</v>
      </c>
      <c r="AR2891" t="s">
        <v>60</v>
      </c>
      <c r="AS2891" s="1" t="d">
        <v>2013-12-19</v>
      </c>
      <c r="AT2891" s="1" t="d">
        <v>2013-12-18</v>
      </c>
      <c r="AU2891" s="1" t="d">
        <v>2013-12-20</v>
      </c>
      <c r="AV2891">
        <v>3</v>
      </c>
      <c r="AW2891">
        <v>1</v>
      </c>
      <c r="AX2891">
        <v>834</v>
      </c>
      <c r="AY2891">
        <v>0</v>
      </c>
      <c r="AZ2891">
        <f t="shared" si="270"/>
        <v>1</v>
      </c>
      <c r="BA2891">
        <f t="shared" si="271"/>
        <v>1</v>
      </c>
      <c r="BB2891" s="3">
        <v>1</v>
      </c>
      <c r="BC2891" s="3">
        <v>0</v>
      </c>
      <c r="BD2891" s="3">
        <v>2</v>
      </c>
      <c r="BE2891">
        <f>IF(BD2891&gt;Summary!$C$2,1,0)</f>
        <v>0</v>
      </c>
      <c r="BF2891">
        <f t="shared" si="272"/>
        <v>0</v>
      </c>
      <c r="BG2891">
        <f t="shared" si="273"/>
        <v>1</v>
      </c>
      <c r="BH2891">
        <f t="shared" si="274"/>
        <v>0</v>
      </c>
      <c r="BI2891">
        <f t="shared" si="275"/>
        <v>0</v>
      </c>
    </row>
    <row r="2892" spans="1:61" x14ac:dyDescent="0.2">
      <c r="A2892">
        <v>4418</v>
      </c>
      <c r="B2892" t="s">
        <v>10915</v>
      </c>
      <c r="C2892" t="s">
        <v>749</v>
      </c>
      <c r="D2892" t="s">
        <v>10916</v>
      </c>
      <c r="E2892" s="1" t="d">
        <v>2013-07-05</v>
      </c>
      <c r="F2892" t="s">
        <v>53</v>
      </c>
      <c r="G2892" s="1" t="d">
        <v>1967-08-30</v>
      </c>
      <c r="H2892">
        <v>48</v>
      </c>
      <c r="I2892" t="s">
        <v>54</v>
      </c>
      <c r="J2892" t="s">
        <v>102</v>
      </c>
      <c r="K2892">
        <v>0</v>
      </c>
      <c r="L2892">
        <v>0</v>
      </c>
      <c r="M2892">
        <v>0</v>
      </c>
      <c r="N2892">
        <v>3</v>
      </c>
      <c r="O2892">
        <v>-7</v>
      </c>
      <c r="P2892" s="2" t="d">
        <v>2013-06-28T02:46:45.99999984260648775</v>
      </c>
      <c r="Q2892" s="2" t="d">
        <v>2013-06-28T08:24:49.00000001303851425</v>
      </c>
      <c r="R2892" t="s">
        <v>10917</v>
      </c>
      <c r="S2892" s="1" t="d">
        <v>2013-06-28</v>
      </c>
      <c r="U2892">
        <v>7</v>
      </c>
      <c r="V2892" t="s">
        <v>57</v>
      </c>
      <c r="W2892" t="s">
        <v>575</v>
      </c>
      <c r="X2892">
        <v>0</v>
      </c>
      <c r="AG2892">
        <v>0</v>
      </c>
      <c r="AL2892" t="s">
        <v>59</v>
      </c>
      <c r="AM2892">
        <v>4</v>
      </c>
      <c r="AN2892" t="s">
        <v>60</v>
      </c>
      <c r="AO2892" s="1" t="d">
        <v>2013-07-05</v>
      </c>
      <c r="AP2892" t="s">
        <v>61</v>
      </c>
      <c r="AQ2892">
        <v>1</v>
      </c>
      <c r="AR2892" t="s">
        <v>60</v>
      </c>
      <c r="AS2892" s="1" t="d">
        <v>2013-07-05</v>
      </c>
      <c r="AT2892" s="1" t="d">
        <v>2015-05-06</v>
      </c>
      <c r="AU2892" s="1" t="d">
        <v>2015-05-07</v>
      </c>
      <c r="AV2892">
        <v>3</v>
      </c>
      <c r="AW2892">
        <v>0</v>
      </c>
      <c r="AX2892">
        <v>670</v>
      </c>
      <c r="AY2892">
        <v>0</v>
      </c>
      <c r="AZ2892">
        <f t="shared" si="270"/>
        <v>1</v>
      </c>
      <c r="BA2892">
        <f t="shared" si="271"/>
        <v>1</v>
      </c>
      <c r="BB2892" s="3">
        <v>1</v>
      </c>
      <c r="BC2892" s="3">
        <v>0</v>
      </c>
      <c r="BD2892" s="3">
        <v>4</v>
      </c>
      <c r="BE2892">
        <f>IF(BD2892&gt;Summary!$C$2,1,0)</f>
        <v>0</v>
      </c>
      <c r="BF2892">
        <f t="shared" si="272"/>
        <v>0</v>
      </c>
      <c r="BG2892">
        <f t="shared" si="273"/>
        <v>1</v>
      </c>
      <c r="BH2892">
        <f t="shared" si="274"/>
        <v>0</v>
      </c>
      <c r="BI2892">
        <f t="shared" si="275"/>
        <v>0</v>
      </c>
    </row>
    <row r="2893" spans="1:61" x14ac:dyDescent="0.2">
      <c r="A2893">
        <v>4419</v>
      </c>
      <c r="B2893" t="s">
        <v>10918</v>
      </c>
      <c r="C2893" t="s">
        <v>4672</v>
      </c>
      <c r="D2893" t="s">
        <v>10919</v>
      </c>
      <c r="E2893" s="1" t="d">
        <v>2014-01-27</v>
      </c>
      <c r="F2893" t="s">
        <v>115</v>
      </c>
      <c r="G2893" s="1" t="d">
        <v>1996-01-08</v>
      </c>
      <c r="H2893">
        <v>20</v>
      </c>
      <c r="I2893" t="s">
        <v>75</v>
      </c>
      <c r="J2893" t="s">
        <v>102</v>
      </c>
      <c r="K2893">
        <v>0</v>
      </c>
      <c r="L2893">
        <v>0</v>
      </c>
      <c r="M2893">
        <v>0</v>
      </c>
      <c r="N2893">
        <v>0</v>
      </c>
      <c r="O2893">
        <v>-2</v>
      </c>
      <c r="P2893" s="2" t="d">
        <v>2014-01-25T11:11:50.00000021886080625</v>
      </c>
      <c r="Q2893" s="2" t="d">
        <v>2014-01-26T02:05:49.00000006891786875</v>
      </c>
      <c r="R2893" t="s">
        <v>10920</v>
      </c>
      <c r="S2893" s="1" t="d">
        <v>2014-01-25</v>
      </c>
      <c r="U2893">
        <v>2</v>
      </c>
      <c r="V2893" t="s">
        <v>57</v>
      </c>
      <c r="W2893" t="s">
        <v>167</v>
      </c>
      <c r="X2893">
        <v>1</v>
      </c>
      <c r="Y2893" t="s">
        <v>10921</v>
      </c>
      <c r="Z2893" t="s">
        <v>135</v>
      </c>
      <c r="AA2893">
        <v>0</v>
      </c>
      <c r="AB2893" s="1" t="d">
        <v>2016-03-13</v>
      </c>
      <c r="AC2893" t="s">
        <v>2543</v>
      </c>
      <c r="AD2893" s="1" t="d">
        <v>2016-03-13</v>
      </c>
      <c r="AE2893" s="1" t="d">
        <v>2016-03-16</v>
      </c>
      <c r="AG2893">
        <v>1</v>
      </c>
      <c r="AH2893" t="s">
        <v>10921</v>
      </c>
      <c r="AI2893" t="s">
        <v>79</v>
      </c>
      <c r="AJ2893" s="1" t="d">
        <v>2016-03-13</v>
      </c>
      <c r="AK2893" t="s">
        <v>98</v>
      </c>
      <c r="AL2893" t="s">
        <v>59</v>
      </c>
      <c r="AM2893">
        <v>3</v>
      </c>
      <c r="AN2893" t="s">
        <v>60</v>
      </c>
      <c r="AO2893" s="1" t="d">
        <v>2014-01-27</v>
      </c>
      <c r="AP2893" t="s">
        <v>61</v>
      </c>
      <c r="AQ2893">
        <v>6</v>
      </c>
      <c r="AR2893" t="s">
        <v>87</v>
      </c>
      <c r="AS2893" s="1" t="d">
        <v>2014-01-27</v>
      </c>
      <c r="AT2893" s="1" t="d">
        <v>2016-03-13</v>
      </c>
      <c r="AU2893" s="1" t="d">
        <v>2016-03-16</v>
      </c>
      <c r="AV2893">
        <v>0</v>
      </c>
      <c r="AW2893">
        <v>0</v>
      </c>
      <c r="AX2893">
        <v>776</v>
      </c>
      <c r="AY2893">
        <v>1</v>
      </c>
      <c r="AZ2893">
        <f t="shared" si="270"/>
        <v>1</v>
      </c>
      <c r="BA2893">
        <f t="shared" si="271"/>
        <v>1</v>
      </c>
      <c r="BB2893" s="3">
        <v>1</v>
      </c>
      <c r="BC2893" s="3">
        <v>0</v>
      </c>
      <c r="BD2893" s="3">
        <v>3</v>
      </c>
      <c r="BE2893">
        <f>IF(BD2893&gt;Summary!$C$2,1,0)</f>
        <v>0</v>
      </c>
      <c r="BF2893">
        <f t="shared" si="272"/>
        <v>0</v>
      </c>
      <c r="BG2893">
        <f t="shared" si="273"/>
        <v>1</v>
      </c>
      <c r="BH2893">
        <f t="shared" si="274"/>
        <v>0</v>
      </c>
      <c r="BI2893">
        <f t="shared" si="275"/>
        <v>0</v>
      </c>
    </row>
    <row r="2894" spans="1:61" x14ac:dyDescent="0.2">
      <c r="A2894">
        <v>4421</v>
      </c>
      <c r="B2894" t="s">
        <v>10922</v>
      </c>
      <c r="C2894" t="s">
        <v>1052</v>
      </c>
      <c r="D2894" t="s">
        <v>697</v>
      </c>
      <c r="E2894" s="1" t="d">
        <v>2013-04-28</v>
      </c>
      <c r="F2894" t="s">
        <v>115</v>
      </c>
      <c r="G2894" s="1" t="d">
        <v>1962-05-19</v>
      </c>
      <c r="H2894">
        <v>53</v>
      </c>
      <c r="I2894" t="s">
        <v>54</v>
      </c>
      <c r="J2894" t="s">
        <v>66</v>
      </c>
      <c r="K2894">
        <v>0</v>
      </c>
      <c r="L2894">
        <v>0</v>
      </c>
      <c r="M2894">
        <v>0</v>
      </c>
      <c r="N2894">
        <v>10</v>
      </c>
      <c r="O2894">
        <v>-1</v>
      </c>
      <c r="P2894" s="2" t="d">
        <v>2013-04-27T09:25:04.99999977182597025</v>
      </c>
      <c r="Q2894" s="2" t="d">
        <v>2013-05-01T10:14:41.00000016856938450</v>
      </c>
      <c r="R2894" t="s">
        <v>10923</v>
      </c>
      <c r="S2894" s="1" t="d">
        <v>2013-04-27</v>
      </c>
      <c r="U2894">
        <v>1</v>
      </c>
      <c r="V2894" t="s">
        <v>57</v>
      </c>
      <c r="W2894" t="s">
        <v>914</v>
      </c>
      <c r="X2894">
        <v>1</v>
      </c>
      <c r="Y2894" t="s">
        <v>10924</v>
      </c>
      <c r="Z2894" t="s">
        <v>70</v>
      </c>
      <c r="AA2894">
        <v>0</v>
      </c>
      <c r="AB2894" s="1" t="d">
        <v>2014-07-17</v>
      </c>
      <c r="AC2894" t="s">
        <v>172</v>
      </c>
      <c r="AD2894" s="1" t="d">
        <v>2014-07-17</v>
      </c>
      <c r="AE2894" s="1" t="d">
        <v>2014-07-18</v>
      </c>
      <c r="AG2894">
        <v>0</v>
      </c>
      <c r="AL2894" t="s">
        <v>59</v>
      </c>
      <c r="AM2894">
        <v>2</v>
      </c>
      <c r="AN2894" t="s">
        <v>60</v>
      </c>
      <c r="AO2894" s="1" t="d">
        <v>2013-04-28</v>
      </c>
      <c r="AP2894" t="s">
        <v>61</v>
      </c>
      <c r="AQ2894">
        <v>1</v>
      </c>
      <c r="AR2894" t="s">
        <v>60</v>
      </c>
      <c r="AS2894" s="1" t="d">
        <v>2013-04-28</v>
      </c>
      <c r="AT2894" s="1" t="d">
        <v>2014-07-17</v>
      </c>
      <c r="AU2894" s="1" t="d">
        <v>2014-07-18</v>
      </c>
      <c r="AV2894">
        <v>10</v>
      </c>
      <c r="AW2894">
        <v>3</v>
      </c>
      <c r="AX2894">
        <v>445</v>
      </c>
      <c r="AY2894">
        <v>1</v>
      </c>
      <c r="AZ2894">
        <f t="shared" si="270"/>
        <v>1</v>
      </c>
      <c r="BA2894">
        <f t="shared" si="271"/>
        <v>1</v>
      </c>
      <c r="BB2894" s="3">
        <v>1</v>
      </c>
      <c r="BC2894" s="3">
        <v>1</v>
      </c>
      <c r="BD2894" s="3">
        <v>2</v>
      </c>
      <c r="BE2894">
        <f>IF(BD2894&gt;Summary!$C$2,1,0)</f>
        <v>0</v>
      </c>
      <c r="BF2894">
        <f t="shared" si="272"/>
        <v>0</v>
      </c>
      <c r="BG2894">
        <f t="shared" si="273"/>
        <v>0</v>
      </c>
      <c r="BH2894">
        <f t="shared" si="274"/>
        <v>0</v>
      </c>
      <c r="BI2894">
        <f t="shared" si="275"/>
        <v>1</v>
      </c>
    </row>
    <row r="2895" spans="1:61" x14ac:dyDescent="0.2">
      <c r="A2895">
        <v>4422</v>
      </c>
      <c r="B2895" t="s">
        <v>10925</v>
      </c>
      <c r="C2895" t="s">
        <v>2393</v>
      </c>
      <c r="D2895" t="s">
        <v>5568</v>
      </c>
      <c r="E2895" s="1" t="d">
        <v>2013-11-17</v>
      </c>
      <c r="F2895" t="s">
        <v>53</v>
      </c>
      <c r="G2895" s="1" t="d">
        <v>1987-01-13</v>
      </c>
      <c r="H2895">
        <v>29</v>
      </c>
      <c r="I2895" t="s">
        <v>65</v>
      </c>
      <c r="J2895" t="s">
        <v>66</v>
      </c>
      <c r="K2895">
        <v>0</v>
      </c>
      <c r="L2895">
        <v>0</v>
      </c>
      <c r="M2895">
        <v>0</v>
      </c>
      <c r="N2895">
        <v>0</v>
      </c>
      <c r="O2895">
        <v>-1</v>
      </c>
      <c r="P2895" s="2" t="d">
        <v>2013-11-16T08:17:50.99999974016100225</v>
      </c>
      <c r="Q2895" s="2" t="d">
        <v>2013-11-17T08:20:00.99999995436519675</v>
      </c>
      <c r="R2895" t="s">
        <v>10926</v>
      </c>
      <c r="S2895" s="1" t="d">
        <v>2013-11-16</v>
      </c>
      <c r="U2895">
        <v>1</v>
      </c>
      <c r="V2895" t="s">
        <v>57</v>
      </c>
      <c r="W2895" t="s">
        <v>172</v>
      </c>
      <c r="X2895">
        <v>0</v>
      </c>
      <c r="AG2895">
        <v>0</v>
      </c>
      <c r="AL2895" t="s">
        <v>59</v>
      </c>
      <c r="AM2895">
        <v>9</v>
      </c>
      <c r="AN2895" t="s">
        <v>86</v>
      </c>
      <c r="AO2895" s="1" t="d">
        <v>2013-11-17</v>
      </c>
      <c r="AP2895" t="s">
        <v>61</v>
      </c>
      <c r="AQ2895">
        <v>6</v>
      </c>
      <c r="AR2895" t="s">
        <v>87</v>
      </c>
      <c r="AS2895" s="1" t="d">
        <v>2013-11-17</v>
      </c>
      <c r="AT2895" s="1" t="d">
        <v>2013-11-16</v>
      </c>
      <c r="AU2895" s="1" t="d">
        <v>2013-11-17</v>
      </c>
      <c r="AV2895">
        <v>0</v>
      </c>
      <c r="AW2895">
        <v>0</v>
      </c>
      <c r="AX2895">
        <v>866</v>
      </c>
      <c r="AY2895">
        <v>0</v>
      </c>
      <c r="AZ2895">
        <f t="shared" si="270"/>
        <v>1</v>
      </c>
      <c r="BA2895">
        <f t="shared" si="271"/>
        <v>1</v>
      </c>
      <c r="BB2895" s="3">
        <v>1</v>
      </c>
      <c r="BC2895" s="3">
        <v>0</v>
      </c>
      <c r="BD2895" s="3">
        <v>9</v>
      </c>
      <c r="BE2895">
        <f>IF(BD2895&gt;Summary!$C$2,1,0)</f>
        <v>1</v>
      </c>
      <c r="BF2895">
        <f t="shared" si="272"/>
        <v>0</v>
      </c>
      <c r="BG2895">
        <f t="shared" si="273"/>
        <v>0</v>
      </c>
      <c r="BH2895">
        <f t="shared" si="274"/>
        <v>1</v>
      </c>
      <c r="BI2895">
        <f t="shared" si="275"/>
        <v>0</v>
      </c>
    </row>
    <row r="2896" spans="1:61" x14ac:dyDescent="0.2">
      <c r="A2896">
        <v>4425</v>
      </c>
      <c r="B2896" t="s">
        <v>10927</v>
      </c>
      <c r="C2896" t="s">
        <v>10928</v>
      </c>
      <c r="D2896" t="s">
        <v>6524</v>
      </c>
      <c r="E2896" s="1" t="d">
        <v>2013-09-16</v>
      </c>
      <c r="F2896" t="s">
        <v>53</v>
      </c>
      <c r="G2896" s="1" t="d">
        <v>1977-11-16</v>
      </c>
      <c r="H2896">
        <v>38</v>
      </c>
      <c r="I2896" t="s">
        <v>65</v>
      </c>
      <c r="J2896" t="s">
        <v>55</v>
      </c>
      <c r="K2896">
        <v>0</v>
      </c>
      <c r="L2896">
        <v>0</v>
      </c>
      <c r="M2896">
        <v>0</v>
      </c>
      <c r="N2896">
        <v>1</v>
      </c>
      <c r="O2896">
        <v>-1</v>
      </c>
      <c r="P2896" s="2" t="d">
        <v>2013-09-15T09:33:32.99999970942735525</v>
      </c>
      <c r="Q2896" s="2" t="d">
        <v>2013-09-16T07:05:06.00000028498470525</v>
      </c>
      <c r="R2896" t="s">
        <v>10929</v>
      </c>
      <c r="S2896" s="1" t="d">
        <v>2013-09-15</v>
      </c>
      <c r="U2896">
        <v>1</v>
      </c>
      <c r="V2896" t="s">
        <v>97</v>
      </c>
      <c r="W2896" t="s">
        <v>98</v>
      </c>
      <c r="X2896">
        <v>0</v>
      </c>
      <c r="AG2896">
        <v>0</v>
      </c>
      <c r="AL2896" t="s">
        <v>59</v>
      </c>
      <c r="AM2896">
        <v>1</v>
      </c>
      <c r="AN2896" t="s">
        <v>60</v>
      </c>
      <c r="AO2896" s="1" t="d">
        <v>2013-09-16</v>
      </c>
      <c r="AP2896" t="s">
        <v>61</v>
      </c>
      <c r="AQ2896">
        <v>2</v>
      </c>
      <c r="AR2896" t="s">
        <v>60</v>
      </c>
      <c r="AS2896" s="1" t="d">
        <v>2013-09-16</v>
      </c>
      <c r="AT2896" s="1" t="d">
        <v>2013-09-15</v>
      </c>
      <c r="AU2896" s="1" t="d">
        <v>2013-09-16</v>
      </c>
      <c r="AV2896">
        <v>1</v>
      </c>
      <c r="AW2896">
        <v>0</v>
      </c>
      <c r="AX2896">
        <v>928</v>
      </c>
      <c r="AY2896">
        <v>0</v>
      </c>
      <c r="AZ2896">
        <f t="shared" si="270"/>
        <v>1</v>
      </c>
      <c r="BA2896">
        <f t="shared" si="271"/>
        <v>1</v>
      </c>
      <c r="BB2896" s="3">
        <v>1</v>
      </c>
      <c r="BC2896" s="3">
        <v>0</v>
      </c>
      <c r="BD2896" s="3">
        <v>1</v>
      </c>
      <c r="BE2896">
        <f>IF(BD2896&gt;Summary!$C$2,1,0)</f>
        <v>0</v>
      </c>
      <c r="BF2896">
        <f t="shared" si="272"/>
        <v>0</v>
      </c>
      <c r="BG2896">
        <f t="shared" si="273"/>
        <v>1</v>
      </c>
      <c r="BH2896">
        <f t="shared" si="274"/>
        <v>0</v>
      </c>
      <c r="BI2896">
        <f t="shared" si="275"/>
        <v>0</v>
      </c>
    </row>
    <row r="2897" spans="1:61" x14ac:dyDescent="0.2">
      <c r="A2897">
        <v>4426</v>
      </c>
      <c r="B2897" t="s">
        <v>10930</v>
      </c>
      <c r="C2897" t="s">
        <v>10931</v>
      </c>
      <c r="D2897" t="s">
        <v>1829</v>
      </c>
      <c r="E2897" s="1" t="d">
        <v>2014-03-11</v>
      </c>
      <c r="F2897" t="s">
        <v>115</v>
      </c>
      <c r="G2897" s="1" t="d">
        <v>1972-05-01</v>
      </c>
      <c r="H2897">
        <v>43</v>
      </c>
      <c r="I2897" t="s">
        <v>65</v>
      </c>
      <c r="J2897" t="s">
        <v>102</v>
      </c>
      <c r="K2897">
        <v>0</v>
      </c>
      <c r="L2897">
        <v>0</v>
      </c>
      <c r="M2897">
        <v>0</v>
      </c>
      <c r="N2897">
        <v>0</v>
      </c>
      <c r="O2897">
        <v>0</v>
      </c>
      <c r="P2897" s="2" t="d">
        <v>2014-03-11T04:14:22.00000012759119300</v>
      </c>
      <c r="Q2897" s="2" t="d">
        <v>2014-03-11T08:42:40.00000017229467525</v>
      </c>
      <c r="R2897" t="s">
        <v>10932</v>
      </c>
      <c r="S2897" s="1" t="d">
        <v>2014-03-11</v>
      </c>
      <c r="U2897">
        <v>0</v>
      </c>
      <c r="V2897" t="s">
        <v>97</v>
      </c>
      <c r="W2897" t="s">
        <v>151</v>
      </c>
      <c r="X2897">
        <v>0</v>
      </c>
      <c r="AG2897">
        <v>0</v>
      </c>
      <c r="AL2897" t="s">
        <v>59</v>
      </c>
      <c r="AM2897">
        <v>2</v>
      </c>
      <c r="AN2897" t="s">
        <v>60</v>
      </c>
      <c r="AO2897" s="1" t="d">
        <v>2014-03-11</v>
      </c>
      <c r="AP2897" t="s">
        <v>61</v>
      </c>
      <c r="AQ2897">
        <v>1</v>
      </c>
      <c r="AR2897" t="s">
        <v>60</v>
      </c>
      <c r="AS2897" s="1" t="d">
        <v>2014-03-11</v>
      </c>
      <c r="AT2897" s="1" t="d">
        <v>2016-02-23</v>
      </c>
      <c r="AU2897" s="1" t="d">
        <v>2016-02-26</v>
      </c>
      <c r="AV2897">
        <v>0</v>
      </c>
      <c r="AW2897">
        <v>0</v>
      </c>
      <c r="AX2897">
        <v>714</v>
      </c>
      <c r="AY2897">
        <v>0</v>
      </c>
      <c r="AZ2897">
        <f t="shared" si="270"/>
        <v>1</v>
      </c>
      <c r="BA2897">
        <f t="shared" si="271"/>
        <v>1</v>
      </c>
      <c r="BB2897" s="3">
        <v>1</v>
      </c>
      <c r="BC2897" s="3">
        <v>0</v>
      </c>
      <c r="BD2897" s="3">
        <v>2</v>
      </c>
      <c r="BE2897">
        <f>IF(BD2897&gt;Summary!$C$2,1,0)</f>
        <v>0</v>
      </c>
      <c r="BF2897">
        <f t="shared" si="272"/>
        <v>0</v>
      </c>
      <c r="BG2897">
        <f t="shared" si="273"/>
        <v>1</v>
      </c>
      <c r="BH2897">
        <f t="shared" si="274"/>
        <v>0</v>
      </c>
      <c r="BI2897">
        <f t="shared" si="275"/>
        <v>0</v>
      </c>
    </row>
    <row r="2898" spans="1:61" x14ac:dyDescent="0.2">
      <c r="A2898">
        <v>4428</v>
      </c>
      <c r="B2898" t="s">
        <v>10933</v>
      </c>
      <c r="C2898" t="s">
        <v>2909</v>
      </c>
      <c r="D2898" t="s">
        <v>10934</v>
      </c>
      <c r="E2898" s="1" t="d">
        <v>2013-04-23</v>
      </c>
      <c r="F2898" t="s">
        <v>53</v>
      </c>
      <c r="G2898" s="1" t="d">
        <v>1980-11-06</v>
      </c>
      <c r="H2898">
        <v>35</v>
      </c>
      <c r="I2898" t="s">
        <v>65</v>
      </c>
      <c r="J2898" t="s">
        <v>66</v>
      </c>
      <c r="K2898">
        <v>0</v>
      </c>
      <c r="L2898">
        <v>0</v>
      </c>
      <c r="M2898">
        <v>0</v>
      </c>
      <c r="N2898">
        <v>1</v>
      </c>
      <c r="R2898" t="s">
        <v>10935</v>
      </c>
      <c r="T2898" s="1" t="d">
        <v>2009-04-13</v>
      </c>
      <c r="U2898">
        <v>1471</v>
      </c>
      <c r="V2898" t="s">
        <v>97</v>
      </c>
      <c r="W2898" t="s">
        <v>92</v>
      </c>
      <c r="X2898">
        <v>0</v>
      </c>
      <c r="AG2898">
        <v>0</v>
      </c>
      <c r="AL2898" t="s">
        <v>59</v>
      </c>
      <c r="AM2898">
        <v>9</v>
      </c>
      <c r="AN2898" t="s">
        <v>86</v>
      </c>
      <c r="AO2898" s="1" t="d">
        <v>2013-04-23</v>
      </c>
      <c r="AP2898" t="s">
        <v>61</v>
      </c>
      <c r="AQ2898">
        <v>6</v>
      </c>
      <c r="AR2898" t="s">
        <v>87</v>
      </c>
      <c r="AS2898" s="1" t="d">
        <v>2013-04-23</v>
      </c>
      <c r="AV2898">
        <v>1</v>
      </c>
      <c r="AW2898">
        <v>0</v>
      </c>
      <c r="AX2898">
        <v>1074</v>
      </c>
      <c r="AY2898">
        <v>0</v>
      </c>
      <c r="AZ2898">
        <f t="shared" si="270"/>
        <v>1</v>
      </c>
      <c r="BA2898">
        <f t="shared" si="271"/>
        <v>0</v>
      </c>
      <c r="BB2898" s="3">
        <v>1</v>
      </c>
      <c r="BC2898" s="3">
        <v>0</v>
      </c>
      <c r="BD2898" s="3">
        <v>9</v>
      </c>
      <c r="BE2898">
        <f>IF(BD2898&gt;Summary!$C$2,1,0)</f>
        <v>1</v>
      </c>
      <c r="BF2898">
        <f t="shared" si="272"/>
        <v>0</v>
      </c>
      <c r="BG2898">
        <f t="shared" si="273"/>
        <v>0</v>
      </c>
      <c r="BH2898">
        <f t="shared" si="274"/>
        <v>1</v>
      </c>
      <c r="BI2898">
        <f t="shared" si="275"/>
        <v>0</v>
      </c>
    </row>
    <row r="2899" spans="1:61" x14ac:dyDescent="0.2">
      <c r="A2899">
        <v>4430</v>
      </c>
      <c r="B2899" t="s">
        <v>10936</v>
      </c>
      <c r="C2899" t="s">
        <v>4546</v>
      </c>
      <c r="D2899" t="s">
        <v>3499</v>
      </c>
      <c r="E2899" s="1" t="d">
        <v>2013-03-17</v>
      </c>
      <c r="F2899" t="s">
        <v>53</v>
      </c>
      <c r="G2899" s="1" t="d">
        <v>1990-10-24</v>
      </c>
      <c r="H2899">
        <v>25</v>
      </c>
      <c r="I2899" t="s">
        <v>65</v>
      </c>
      <c r="J2899" t="s">
        <v>161</v>
      </c>
      <c r="K2899">
        <v>0</v>
      </c>
      <c r="L2899">
        <v>0</v>
      </c>
      <c r="M2899">
        <v>0</v>
      </c>
      <c r="N2899">
        <v>2</v>
      </c>
      <c r="O2899">
        <v>-1</v>
      </c>
      <c r="P2899" s="2" t="d">
        <v>2013-03-16T01:12:32.99999979324638700</v>
      </c>
      <c r="Q2899" s="2" t="d">
        <v>2013-03-17T02:03:06.99999991804361025</v>
      </c>
      <c r="R2899" t="s">
        <v>10937</v>
      </c>
      <c r="S2899" s="1" t="d">
        <v>2013-03-16</v>
      </c>
      <c r="U2899">
        <v>1</v>
      </c>
      <c r="V2899" t="s">
        <v>97</v>
      </c>
      <c r="W2899" t="s">
        <v>98</v>
      </c>
      <c r="X2899">
        <v>1</v>
      </c>
      <c r="Y2899" t="s">
        <v>10938</v>
      </c>
      <c r="Z2899" t="s">
        <v>135</v>
      </c>
      <c r="AA2899">
        <v>92</v>
      </c>
      <c r="AB2899" s="1" t="d">
        <v>2013-12-09</v>
      </c>
      <c r="AC2899" t="s">
        <v>136</v>
      </c>
      <c r="AD2899" s="1" t="d">
        <v>2014-03-11</v>
      </c>
      <c r="AE2899" s="1" t="d">
        <v>2014-03-14</v>
      </c>
      <c r="AG2899">
        <v>1</v>
      </c>
      <c r="AH2899" t="s">
        <v>10939</v>
      </c>
      <c r="AI2899" t="s">
        <v>106</v>
      </c>
      <c r="AJ2899" s="1" t="d">
        <v>2015-07-09</v>
      </c>
      <c r="AK2899" t="s">
        <v>124</v>
      </c>
      <c r="AL2899" t="s">
        <v>59</v>
      </c>
      <c r="AM2899">
        <v>3</v>
      </c>
      <c r="AN2899" t="s">
        <v>60</v>
      </c>
      <c r="AO2899" s="1" t="d">
        <v>2013-03-17</v>
      </c>
      <c r="AP2899" t="s">
        <v>61</v>
      </c>
      <c r="AQ2899">
        <v>5</v>
      </c>
      <c r="AR2899" t="s">
        <v>87</v>
      </c>
      <c r="AS2899" s="1" t="d">
        <v>2013-03-17</v>
      </c>
      <c r="AT2899" s="1" t="d">
        <v>2015-07-09</v>
      </c>
      <c r="AU2899" s="1" t="d">
        <v>2015-07-27</v>
      </c>
      <c r="AV2899">
        <v>2</v>
      </c>
      <c r="AW2899">
        <v>0</v>
      </c>
      <c r="AX2899">
        <v>267</v>
      </c>
      <c r="AY2899">
        <v>1</v>
      </c>
      <c r="AZ2899">
        <f t="shared" si="270"/>
        <v>1</v>
      </c>
      <c r="BA2899">
        <f t="shared" si="271"/>
        <v>1</v>
      </c>
      <c r="BB2899" s="3">
        <v>1</v>
      </c>
      <c r="BC2899" s="3">
        <v>1</v>
      </c>
      <c r="BD2899" s="3">
        <v>3</v>
      </c>
      <c r="BE2899">
        <f>IF(BD2899&gt;Summary!$C$2,1,0)</f>
        <v>0</v>
      </c>
      <c r="BF2899">
        <f t="shared" si="272"/>
        <v>0</v>
      </c>
      <c r="BG2899">
        <f t="shared" si="273"/>
        <v>0</v>
      </c>
      <c r="BH2899">
        <f t="shared" si="274"/>
        <v>0</v>
      </c>
      <c r="BI2899">
        <f t="shared" si="275"/>
        <v>1</v>
      </c>
    </row>
    <row r="2900" spans="1:61" x14ac:dyDescent="0.2">
      <c r="A2900">
        <v>4431</v>
      </c>
      <c r="B2900" t="s">
        <v>10940</v>
      </c>
      <c r="C2900" t="s">
        <v>10941</v>
      </c>
      <c r="D2900" t="s">
        <v>10942</v>
      </c>
      <c r="E2900" s="1" t="d">
        <v>2013-04-15</v>
      </c>
      <c r="F2900" t="s">
        <v>53</v>
      </c>
      <c r="G2900" s="1" t="d">
        <v>1962-12-08</v>
      </c>
      <c r="H2900">
        <v>53</v>
      </c>
      <c r="I2900" t="s">
        <v>54</v>
      </c>
      <c r="J2900" t="s">
        <v>102</v>
      </c>
      <c r="K2900">
        <v>0</v>
      </c>
      <c r="L2900">
        <v>0</v>
      </c>
      <c r="M2900">
        <v>0</v>
      </c>
      <c r="N2900">
        <v>1</v>
      </c>
      <c r="O2900">
        <v>-1</v>
      </c>
      <c r="P2900" s="2" t="d">
        <v>2013-04-14T10:39:49.00000001303851425</v>
      </c>
      <c r="Q2900" s="2" t="d">
        <v>2013-04-19T10:35:23.00000006798654775</v>
      </c>
      <c r="R2900" t="s">
        <v>10943</v>
      </c>
      <c r="S2900" s="1" t="d">
        <v>2013-04-14</v>
      </c>
      <c r="U2900">
        <v>1</v>
      </c>
      <c r="V2900" t="s">
        <v>97</v>
      </c>
      <c r="W2900" t="s">
        <v>98</v>
      </c>
      <c r="X2900">
        <v>1</v>
      </c>
      <c r="Y2900" t="s">
        <v>10944</v>
      </c>
      <c r="Z2900" t="s">
        <v>79</v>
      </c>
      <c r="AA2900">
        <v>0</v>
      </c>
      <c r="AB2900" s="1" t="d">
        <v>2013-07-10</v>
      </c>
      <c r="AC2900" t="s">
        <v>308</v>
      </c>
      <c r="AD2900" s="1" t="d">
        <v>2013-07-10</v>
      </c>
      <c r="AE2900" s="1" t="d">
        <v>2013-08-23</v>
      </c>
      <c r="AG2900">
        <v>0</v>
      </c>
      <c r="AL2900" t="s">
        <v>59</v>
      </c>
      <c r="AM2900">
        <v>1</v>
      </c>
      <c r="AN2900" t="s">
        <v>60</v>
      </c>
      <c r="AO2900" s="1" t="d">
        <v>2013-04-15</v>
      </c>
      <c r="AP2900" t="s">
        <v>61</v>
      </c>
      <c r="AQ2900">
        <v>1</v>
      </c>
      <c r="AR2900" t="s">
        <v>60</v>
      </c>
      <c r="AS2900" s="1" t="d">
        <v>2013-04-15</v>
      </c>
      <c r="AT2900" s="1" t="d">
        <v>2013-07-10</v>
      </c>
      <c r="AU2900" s="1" t="d">
        <v>2013-08-23</v>
      </c>
      <c r="AV2900">
        <v>1</v>
      </c>
      <c r="AW2900">
        <v>4</v>
      </c>
      <c r="AX2900">
        <v>86</v>
      </c>
      <c r="AY2900">
        <v>1</v>
      </c>
      <c r="AZ2900">
        <f t="shared" si="270"/>
        <v>1</v>
      </c>
      <c r="BA2900">
        <f t="shared" si="271"/>
        <v>1</v>
      </c>
      <c r="BB2900" s="3">
        <v>1</v>
      </c>
      <c r="BC2900" s="3">
        <v>1</v>
      </c>
      <c r="BD2900" s="3">
        <v>1</v>
      </c>
      <c r="BE2900">
        <f>IF(BD2900&gt;Summary!$C$2,1,0)</f>
        <v>0</v>
      </c>
      <c r="BF2900">
        <f t="shared" si="272"/>
        <v>0</v>
      </c>
      <c r="BG2900">
        <f t="shared" si="273"/>
        <v>0</v>
      </c>
      <c r="BH2900">
        <f t="shared" si="274"/>
        <v>0</v>
      </c>
      <c r="BI2900">
        <f t="shared" si="275"/>
        <v>1</v>
      </c>
    </row>
    <row r="2901" spans="1:61" x14ac:dyDescent="0.2">
      <c r="A2901">
        <v>4432</v>
      </c>
      <c r="B2901" t="s">
        <v>10945</v>
      </c>
      <c r="C2901" t="s">
        <v>421</v>
      </c>
      <c r="D2901" t="s">
        <v>10683</v>
      </c>
      <c r="E2901" s="1" t="d">
        <v>2013-03-31</v>
      </c>
      <c r="F2901" t="s">
        <v>53</v>
      </c>
      <c r="G2901" s="1" t="d">
        <v>1994-02-01</v>
      </c>
      <c r="H2901">
        <v>22</v>
      </c>
      <c r="I2901" t="s">
        <v>75</v>
      </c>
      <c r="J2901" t="s">
        <v>102</v>
      </c>
      <c r="K2901">
        <v>0</v>
      </c>
      <c r="L2901">
        <v>0</v>
      </c>
      <c r="M2901">
        <v>3</v>
      </c>
      <c r="N2901">
        <v>0</v>
      </c>
      <c r="O2901">
        <v>-1</v>
      </c>
      <c r="P2901" s="2" t="d">
        <v>2013-03-30T08:02:38.0000000540167125</v>
      </c>
      <c r="Q2901" s="2" t="d">
        <v>2013-03-31T02:54:22.00000019744038275</v>
      </c>
      <c r="R2901" t="s">
        <v>10946</v>
      </c>
      <c r="S2901" s="1" t="d">
        <v>2009-02-13</v>
      </c>
      <c r="U2901">
        <v>1507</v>
      </c>
      <c r="V2901" t="s">
        <v>97</v>
      </c>
      <c r="W2901" t="s">
        <v>10947</v>
      </c>
      <c r="X2901">
        <v>0</v>
      </c>
      <c r="AG2901">
        <v>0</v>
      </c>
      <c r="AL2901" t="s">
        <v>59</v>
      </c>
      <c r="AM2901">
        <v>7</v>
      </c>
      <c r="AN2901" t="s">
        <v>87</v>
      </c>
      <c r="AO2901" s="1" t="d">
        <v>2013-03-31</v>
      </c>
      <c r="AP2901" t="s">
        <v>61</v>
      </c>
      <c r="AQ2901">
        <v>10</v>
      </c>
      <c r="AR2901" t="s">
        <v>86</v>
      </c>
      <c r="AS2901" s="1" t="d">
        <v>2013-03-31</v>
      </c>
      <c r="AT2901" s="1" t="d">
        <v>2013-03-30</v>
      </c>
      <c r="AU2901" s="1" t="d">
        <v>2013-03-31</v>
      </c>
      <c r="AV2901">
        <v>0</v>
      </c>
      <c r="AW2901">
        <v>0</v>
      </c>
      <c r="AX2901">
        <v>1097</v>
      </c>
      <c r="AY2901">
        <v>0</v>
      </c>
      <c r="AZ2901">
        <f t="shared" si="270"/>
        <v>1</v>
      </c>
      <c r="BA2901">
        <f t="shared" si="271"/>
        <v>1</v>
      </c>
      <c r="BB2901" s="3">
        <v>1</v>
      </c>
      <c r="BC2901" s="3">
        <v>0</v>
      </c>
      <c r="BD2901" s="3">
        <v>7</v>
      </c>
      <c r="BE2901">
        <f>IF(BD2901&gt;Summary!$C$2,1,0)</f>
        <v>1</v>
      </c>
      <c r="BF2901">
        <f t="shared" si="272"/>
        <v>0</v>
      </c>
      <c r="BG2901">
        <f t="shared" si="273"/>
        <v>0</v>
      </c>
      <c r="BH2901">
        <f t="shared" si="274"/>
        <v>1</v>
      </c>
      <c r="BI2901">
        <f t="shared" si="275"/>
        <v>0</v>
      </c>
    </row>
    <row r="2902" spans="1:61" x14ac:dyDescent="0.2">
      <c r="A2902">
        <v>4433</v>
      </c>
      <c r="B2902" t="s">
        <v>10948</v>
      </c>
      <c r="C2902" t="s">
        <v>10949</v>
      </c>
      <c r="D2902" t="s">
        <v>304</v>
      </c>
      <c r="E2902" s="1" t="d">
        <v>2014-04-01</v>
      </c>
      <c r="F2902" t="s">
        <v>115</v>
      </c>
      <c r="G2902" s="1" t="d">
        <v>1984-01-05</v>
      </c>
      <c r="H2902">
        <v>32</v>
      </c>
      <c r="I2902" t="s">
        <v>65</v>
      </c>
      <c r="J2902" t="s">
        <v>161</v>
      </c>
      <c r="K2902">
        <v>0</v>
      </c>
      <c r="L2902">
        <v>0</v>
      </c>
      <c r="M2902">
        <v>0</v>
      </c>
      <c r="N2902">
        <v>1</v>
      </c>
      <c r="O2902">
        <v>-11</v>
      </c>
      <c r="P2902" s="2" t="d">
        <v>2014-03-21T11:15:52.00000021141022475</v>
      </c>
      <c r="Q2902" s="2" t="d">
        <v>2014-04-01T10:27:39.99999996274709925</v>
      </c>
      <c r="R2902" t="s">
        <v>10950</v>
      </c>
      <c r="S2902" s="1" t="d">
        <v>2014-03-21</v>
      </c>
      <c r="U2902">
        <v>11</v>
      </c>
      <c r="V2902" t="s">
        <v>97</v>
      </c>
      <c r="W2902" t="s">
        <v>2797</v>
      </c>
      <c r="X2902">
        <v>0</v>
      </c>
      <c r="AG2902">
        <v>0</v>
      </c>
      <c r="AL2902" t="s">
        <v>59</v>
      </c>
      <c r="AM2902">
        <v>2</v>
      </c>
      <c r="AN2902" t="s">
        <v>60</v>
      </c>
      <c r="AO2902" s="1" t="d">
        <v>2014-04-01</v>
      </c>
      <c r="AP2902" t="s">
        <v>61</v>
      </c>
      <c r="AQ2902">
        <v>2</v>
      </c>
      <c r="AR2902" t="s">
        <v>60</v>
      </c>
      <c r="AS2902" s="1" t="d">
        <v>2014-04-01</v>
      </c>
      <c r="AT2902" s="1" t="d">
        <v>2014-03-21</v>
      </c>
      <c r="AU2902" s="1" t="d">
        <v>2014-04-01</v>
      </c>
      <c r="AV2902">
        <v>1</v>
      </c>
      <c r="AW2902">
        <v>0</v>
      </c>
      <c r="AX2902">
        <v>731</v>
      </c>
      <c r="AY2902">
        <v>0</v>
      </c>
      <c r="AZ2902">
        <f t="shared" si="270"/>
        <v>1</v>
      </c>
      <c r="BA2902">
        <f t="shared" si="271"/>
        <v>1</v>
      </c>
      <c r="BB2902" s="3">
        <v>1</v>
      </c>
      <c r="BC2902" s="3">
        <v>0</v>
      </c>
      <c r="BD2902" s="3">
        <v>2</v>
      </c>
      <c r="BE2902">
        <f>IF(BD2902&gt;Summary!$C$2,1,0)</f>
        <v>0</v>
      </c>
      <c r="BF2902">
        <f t="shared" si="272"/>
        <v>0</v>
      </c>
      <c r="BG2902">
        <f t="shared" si="273"/>
        <v>1</v>
      </c>
      <c r="BH2902">
        <f t="shared" si="274"/>
        <v>0</v>
      </c>
      <c r="BI2902">
        <f t="shared" si="275"/>
        <v>0</v>
      </c>
    </row>
    <row r="2903" spans="1:61" x14ac:dyDescent="0.2">
      <c r="A2903">
        <v>4434</v>
      </c>
      <c r="B2903" t="s">
        <v>10951</v>
      </c>
      <c r="C2903" t="s">
        <v>1184</v>
      </c>
      <c r="D2903" t="s">
        <v>10952</v>
      </c>
      <c r="E2903" s="1" t="d">
        <v>2013-03-25</v>
      </c>
      <c r="F2903" t="s">
        <v>53</v>
      </c>
      <c r="G2903" s="1" t="d">
        <v>1989-06-19</v>
      </c>
      <c r="H2903">
        <v>26</v>
      </c>
      <c r="I2903" t="s">
        <v>65</v>
      </c>
      <c r="J2903" t="s">
        <v>102</v>
      </c>
      <c r="K2903">
        <v>0</v>
      </c>
      <c r="L2903">
        <v>0</v>
      </c>
      <c r="M2903">
        <v>0</v>
      </c>
      <c r="N2903">
        <v>9</v>
      </c>
      <c r="O2903">
        <v>-1</v>
      </c>
      <c r="P2903" s="2" t="d">
        <v>2013-03-24T02:25:59.00000003166496800</v>
      </c>
      <c r="Q2903" s="2" t="d">
        <v>2013-03-25T08:04:10.000000186264515225</v>
      </c>
      <c r="R2903" t="s">
        <v>10953</v>
      </c>
      <c r="S2903" s="1" t="d">
        <v>2013-03-24</v>
      </c>
      <c r="U2903">
        <v>1</v>
      </c>
      <c r="V2903" t="s">
        <v>97</v>
      </c>
      <c r="W2903" t="s">
        <v>213</v>
      </c>
      <c r="X2903">
        <v>1</v>
      </c>
      <c r="Y2903" t="s">
        <v>10954</v>
      </c>
      <c r="Z2903" t="s">
        <v>79</v>
      </c>
      <c r="AA2903">
        <v>1</v>
      </c>
      <c r="AB2903" s="1" t="d">
        <v>2014-04-28</v>
      </c>
      <c r="AC2903" t="s">
        <v>1197</v>
      </c>
      <c r="AD2903" s="1" t="d">
        <v>2014-04-29</v>
      </c>
      <c r="AE2903" s="1" t="d">
        <v>2014-04-29</v>
      </c>
      <c r="AG2903">
        <v>1</v>
      </c>
      <c r="AH2903" t="s">
        <v>10955</v>
      </c>
      <c r="AI2903" t="s">
        <v>135</v>
      </c>
      <c r="AJ2903" s="1" t="d">
        <v>2015-02-06</v>
      </c>
      <c r="AK2903" t="s">
        <v>803</v>
      </c>
      <c r="AL2903" t="s">
        <v>59</v>
      </c>
      <c r="AM2903">
        <v>7</v>
      </c>
      <c r="AN2903" t="s">
        <v>87</v>
      </c>
      <c r="AO2903" s="1" t="d">
        <v>2013-03-25</v>
      </c>
      <c r="AP2903" t="s">
        <v>61</v>
      </c>
      <c r="AQ2903">
        <v>5</v>
      </c>
      <c r="AR2903" t="s">
        <v>87</v>
      </c>
      <c r="AS2903" s="1" t="d">
        <v>2013-03-25</v>
      </c>
      <c r="AT2903" s="1" t="d">
        <v>2013-08-18</v>
      </c>
      <c r="AU2903" s="1" t="d">
        <v>2013-08-20</v>
      </c>
      <c r="AV2903">
        <v>9</v>
      </c>
      <c r="AW2903">
        <v>0</v>
      </c>
      <c r="AX2903">
        <v>146</v>
      </c>
      <c r="AY2903">
        <v>0</v>
      </c>
      <c r="AZ2903">
        <f t="shared" si="270"/>
        <v>1</v>
      </c>
      <c r="BA2903">
        <f t="shared" si="271"/>
        <v>1</v>
      </c>
      <c r="BB2903" s="3">
        <v>1</v>
      </c>
      <c r="BC2903" s="3">
        <v>1</v>
      </c>
      <c r="BD2903" s="3">
        <v>7</v>
      </c>
      <c r="BE2903">
        <f>IF(BD2903&gt;Summary!$C$2,1,0)</f>
        <v>1</v>
      </c>
      <c r="BF2903">
        <f t="shared" si="272"/>
        <v>1</v>
      </c>
      <c r="BG2903">
        <f t="shared" si="273"/>
        <v>0</v>
      </c>
      <c r="BH2903">
        <f t="shared" si="274"/>
        <v>0</v>
      </c>
      <c r="BI2903">
        <f t="shared" si="275"/>
        <v>0</v>
      </c>
    </row>
    <row r="2904" spans="1:61" x14ac:dyDescent="0.2">
      <c r="A2904">
        <v>4435</v>
      </c>
      <c r="B2904" t="s">
        <v>10956</v>
      </c>
      <c r="C2904" t="s">
        <v>10957</v>
      </c>
      <c r="D2904" t="s">
        <v>1024</v>
      </c>
      <c r="E2904" s="1" t="d">
        <v>2013-02-27</v>
      </c>
      <c r="F2904" t="s">
        <v>115</v>
      </c>
      <c r="G2904" s="1" t="d">
        <v>1967-11-20</v>
      </c>
      <c r="H2904">
        <v>48</v>
      </c>
      <c r="I2904" t="s">
        <v>54</v>
      </c>
      <c r="J2904" t="s">
        <v>55</v>
      </c>
      <c r="K2904">
        <v>0</v>
      </c>
      <c r="L2904">
        <v>0</v>
      </c>
      <c r="M2904">
        <v>0</v>
      </c>
      <c r="N2904">
        <v>0</v>
      </c>
      <c r="O2904">
        <v>-1</v>
      </c>
      <c r="P2904" s="2" t="d">
        <v>2013-02-26T04:52:53.999999952502548675</v>
      </c>
      <c r="Q2904" s="2" t="d">
        <v>2013-02-27T09:49:05.00000006519257800</v>
      </c>
      <c r="R2904" t="s">
        <v>10958</v>
      </c>
      <c r="S2904" s="1" t="d">
        <v>2013-02-26</v>
      </c>
      <c r="U2904">
        <v>1</v>
      </c>
      <c r="V2904" t="s">
        <v>57</v>
      </c>
      <c r="W2904" t="s">
        <v>124</v>
      </c>
      <c r="X2904">
        <v>0</v>
      </c>
      <c r="AG2904">
        <v>0</v>
      </c>
      <c r="AL2904" t="s">
        <v>59</v>
      </c>
      <c r="AM2904">
        <v>1</v>
      </c>
      <c r="AN2904" t="s">
        <v>60</v>
      </c>
      <c r="AO2904" s="1" t="d">
        <v>2013-02-27</v>
      </c>
      <c r="AP2904" t="s">
        <v>61</v>
      </c>
      <c r="AQ2904">
        <v>1</v>
      </c>
      <c r="AR2904" t="s">
        <v>60</v>
      </c>
      <c r="AS2904" s="1" t="d">
        <v>2013-02-27</v>
      </c>
      <c r="AT2904" s="1" t="d">
        <v>2013-02-26</v>
      </c>
      <c r="AU2904" s="1" t="d">
        <v>2013-02-27</v>
      </c>
      <c r="AV2904">
        <v>0</v>
      </c>
      <c r="AW2904">
        <v>0</v>
      </c>
      <c r="AX2904">
        <v>1129</v>
      </c>
      <c r="AY2904">
        <v>0</v>
      </c>
      <c r="AZ2904">
        <f t="shared" si="270"/>
        <v>1</v>
      </c>
      <c r="BA2904">
        <f t="shared" si="271"/>
        <v>1</v>
      </c>
      <c r="BB2904" s="3">
        <v>1</v>
      </c>
      <c r="BC2904" s="3">
        <v>0</v>
      </c>
      <c r="BD2904" s="3">
        <v>1</v>
      </c>
      <c r="BE2904">
        <f>IF(BD2904&gt;Summary!$C$2,1,0)</f>
        <v>0</v>
      </c>
      <c r="BF2904">
        <f t="shared" si="272"/>
        <v>0</v>
      </c>
      <c r="BG2904">
        <f t="shared" si="273"/>
        <v>1</v>
      </c>
      <c r="BH2904">
        <f t="shared" si="274"/>
        <v>0</v>
      </c>
      <c r="BI2904">
        <f t="shared" si="275"/>
        <v>0</v>
      </c>
    </row>
    <row r="2905" spans="1:61" x14ac:dyDescent="0.2">
      <c r="A2905">
        <v>4436</v>
      </c>
      <c r="B2905" t="s">
        <v>10959</v>
      </c>
      <c r="C2905" t="s">
        <v>487</v>
      </c>
      <c r="D2905" t="s">
        <v>10960</v>
      </c>
      <c r="E2905" s="1" t="d">
        <v>2013-11-12</v>
      </c>
      <c r="F2905" t="s">
        <v>53</v>
      </c>
      <c r="G2905" s="1" t="d">
        <v>1993-02-18</v>
      </c>
      <c r="H2905">
        <v>23</v>
      </c>
      <c r="I2905" t="s">
        <v>75</v>
      </c>
      <c r="J2905" t="s">
        <v>66</v>
      </c>
      <c r="K2905">
        <v>0</v>
      </c>
      <c r="L2905">
        <v>0</v>
      </c>
      <c r="M2905">
        <v>0</v>
      </c>
      <c r="N2905">
        <v>4</v>
      </c>
      <c r="O2905">
        <v>-1</v>
      </c>
      <c r="P2905" s="2" t="d">
        <v>2013-11-11T08:40:02.99999993294477325</v>
      </c>
      <c r="Q2905" s="2" t="d">
        <v>2013-11-12T01:22:51.00000029895454725</v>
      </c>
      <c r="R2905" t="s">
        <v>10961</v>
      </c>
      <c r="S2905" s="1" t="d">
        <v>2013-11-11</v>
      </c>
      <c r="U2905">
        <v>1</v>
      </c>
      <c r="V2905" t="s">
        <v>57</v>
      </c>
      <c r="W2905" t="s">
        <v>6592</v>
      </c>
      <c r="X2905">
        <v>1</v>
      </c>
      <c r="Y2905" t="s">
        <v>10962</v>
      </c>
      <c r="Z2905" t="s">
        <v>106</v>
      </c>
      <c r="AA2905">
        <v>0</v>
      </c>
      <c r="AB2905" s="1" t="d">
        <v>2014-01-24</v>
      </c>
      <c r="AC2905" t="s">
        <v>10963</v>
      </c>
      <c r="AD2905" s="1" t="d">
        <v>2014-01-24</v>
      </c>
      <c r="AE2905" s="1" t="d">
        <v>2014-01-26</v>
      </c>
      <c r="AG2905">
        <v>0</v>
      </c>
      <c r="AL2905" t="s">
        <v>59</v>
      </c>
      <c r="AM2905">
        <v>10</v>
      </c>
      <c r="AN2905" t="s">
        <v>86</v>
      </c>
      <c r="AO2905" s="1" t="d">
        <v>2013-11-12</v>
      </c>
      <c r="AP2905" t="s">
        <v>61</v>
      </c>
      <c r="AQ2905">
        <v>9</v>
      </c>
      <c r="AR2905" t="s">
        <v>86</v>
      </c>
      <c r="AS2905" s="1" t="d">
        <v>2013-11-12</v>
      </c>
      <c r="AT2905" s="1" t="d">
        <v>2014-01-24</v>
      </c>
      <c r="AU2905" s="1" t="d">
        <v>2014-01-26</v>
      </c>
      <c r="AV2905">
        <v>4</v>
      </c>
      <c r="AW2905">
        <v>0</v>
      </c>
      <c r="AX2905">
        <v>73</v>
      </c>
      <c r="AY2905">
        <v>1</v>
      </c>
      <c r="AZ2905">
        <f t="shared" si="270"/>
        <v>1</v>
      </c>
      <c r="BA2905">
        <f t="shared" si="271"/>
        <v>1</v>
      </c>
      <c r="BB2905" s="3">
        <v>1</v>
      </c>
      <c r="BC2905" s="3">
        <v>1</v>
      </c>
      <c r="BD2905" s="3">
        <v>10</v>
      </c>
      <c r="BE2905">
        <f>IF(BD2905&gt;Summary!$C$2,1,0)</f>
        <v>1</v>
      </c>
      <c r="BF2905">
        <f t="shared" si="272"/>
        <v>1</v>
      </c>
      <c r="BG2905">
        <f t="shared" si="273"/>
        <v>0</v>
      </c>
      <c r="BH2905">
        <f t="shared" si="274"/>
        <v>0</v>
      </c>
      <c r="BI2905">
        <f t="shared" si="275"/>
        <v>0</v>
      </c>
    </row>
    <row r="2906" spans="1:61" x14ac:dyDescent="0.2">
      <c r="A2906">
        <v>4437</v>
      </c>
      <c r="B2906" t="s">
        <v>10964</v>
      </c>
      <c r="C2906" t="s">
        <v>4100</v>
      </c>
      <c r="D2906" t="s">
        <v>10965</v>
      </c>
      <c r="E2906" s="1" t="d">
        <v>2013-06-25</v>
      </c>
      <c r="F2906" t="s">
        <v>53</v>
      </c>
      <c r="G2906" s="1" t="d">
        <v>1944-10-09</v>
      </c>
      <c r="H2906">
        <v>71</v>
      </c>
      <c r="I2906" t="s">
        <v>54</v>
      </c>
      <c r="J2906" t="s">
        <v>102</v>
      </c>
      <c r="K2906">
        <v>0</v>
      </c>
      <c r="L2906">
        <v>0</v>
      </c>
      <c r="M2906">
        <v>0</v>
      </c>
      <c r="N2906">
        <v>1</v>
      </c>
      <c r="O2906">
        <v>-28</v>
      </c>
      <c r="P2906" s="2" t="d">
        <v>2013-05-28T10:34:00.00000015366822150</v>
      </c>
      <c r="Q2906" s="2" t="d">
        <v>2013-06-01T09:54:23.00000022165477600</v>
      </c>
      <c r="R2906" t="s">
        <v>10966</v>
      </c>
      <c r="S2906" s="1" t="d">
        <v>2013-05-28</v>
      </c>
      <c r="U2906">
        <v>28</v>
      </c>
      <c r="V2906" t="s">
        <v>97</v>
      </c>
      <c r="W2906" t="s">
        <v>1116</v>
      </c>
      <c r="X2906">
        <v>0</v>
      </c>
      <c r="AG2906">
        <v>0</v>
      </c>
      <c r="AL2906" t="s">
        <v>59</v>
      </c>
      <c r="AM2906">
        <v>1</v>
      </c>
      <c r="AN2906" t="s">
        <v>60</v>
      </c>
      <c r="AO2906" s="1" t="d">
        <v>2013-06-25</v>
      </c>
      <c r="AP2906" t="s">
        <v>61</v>
      </c>
      <c r="AQ2906">
        <v>1</v>
      </c>
      <c r="AR2906" t="s">
        <v>60</v>
      </c>
      <c r="AS2906" s="1" t="d">
        <v>2013-06-25</v>
      </c>
      <c r="AT2906" s="1" t="d">
        <v>2013-05-28</v>
      </c>
      <c r="AU2906" s="1" t="d">
        <v>2013-06-01</v>
      </c>
      <c r="AV2906">
        <v>1</v>
      </c>
      <c r="AW2906">
        <v>0</v>
      </c>
      <c r="AX2906">
        <v>1011</v>
      </c>
      <c r="AY2906">
        <v>0</v>
      </c>
      <c r="AZ2906">
        <f t="shared" si="270"/>
        <v>1</v>
      </c>
      <c r="BA2906">
        <f t="shared" si="271"/>
        <v>1</v>
      </c>
      <c r="BB2906" s="3">
        <v>1</v>
      </c>
      <c r="BC2906" s="3">
        <v>0</v>
      </c>
      <c r="BD2906" s="3">
        <v>1</v>
      </c>
      <c r="BE2906">
        <f>IF(BD2906&gt;Summary!$C$2,1,0)</f>
        <v>0</v>
      </c>
      <c r="BF2906">
        <f t="shared" si="272"/>
        <v>0</v>
      </c>
      <c r="BG2906">
        <f t="shared" si="273"/>
        <v>1</v>
      </c>
      <c r="BH2906">
        <f t="shared" si="274"/>
        <v>0</v>
      </c>
      <c r="BI2906">
        <f t="shared" si="275"/>
        <v>0</v>
      </c>
    </row>
    <row r="2907" spans="1:61" x14ac:dyDescent="0.2">
      <c r="A2907">
        <v>4438</v>
      </c>
      <c r="B2907" t="s">
        <v>10967</v>
      </c>
      <c r="C2907" t="s">
        <v>10968</v>
      </c>
      <c r="D2907" t="s">
        <v>10969</v>
      </c>
      <c r="E2907" s="1" t="d">
        <v>2013-01-24</v>
      </c>
      <c r="F2907" t="s">
        <v>115</v>
      </c>
      <c r="G2907" s="1" t="d">
        <v>1955-04-05</v>
      </c>
      <c r="H2907">
        <v>61</v>
      </c>
      <c r="I2907" t="s">
        <v>54</v>
      </c>
      <c r="J2907" t="s">
        <v>102</v>
      </c>
      <c r="K2907">
        <v>0</v>
      </c>
      <c r="L2907">
        <v>0</v>
      </c>
      <c r="M2907">
        <v>0</v>
      </c>
      <c r="N2907">
        <v>0</v>
      </c>
      <c r="O2907">
        <v>-1</v>
      </c>
      <c r="P2907" s="2" t="d">
        <v>2013-01-23T01:23:23.99999984074383900</v>
      </c>
      <c r="Q2907" s="2" t="d">
        <v>2013-01-23T02:14:29.00000029709189850</v>
      </c>
      <c r="R2907" t="s">
        <v>10970</v>
      </c>
      <c r="S2907" s="1" t="d">
        <v>2013-01-23</v>
      </c>
      <c r="U2907">
        <v>1</v>
      </c>
      <c r="V2907" t="s">
        <v>97</v>
      </c>
      <c r="W2907" t="s">
        <v>2636</v>
      </c>
      <c r="X2907">
        <v>0</v>
      </c>
      <c r="AG2907">
        <v>0</v>
      </c>
      <c r="AL2907" t="s">
        <v>59</v>
      </c>
      <c r="AM2907">
        <v>1</v>
      </c>
      <c r="AN2907" t="s">
        <v>60</v>
      </c>
      <c r="AO2907" s="1" t="d">
        <v>2013-01-24</v>
      </c>
      <c r="AP2907" t="s">
        <v>61</v>
      </c>
      <c r="AQ2907">
        <v>1</v>
      </c>
      <c r="AR2907" t="s">
        <v>60</v>
      </c>
      <c r="AS2907" s="1" t="d">
        <v>2013-01-24</v>
      </c>
      <c r="AT2907" s="1" t="d">
        <v>2013-01-23</v>
      </c>
      <c r="AU2907" s="1" t="d">
        <v>2013-01-23</v>
      </c>
      <c r="AV2907">
        <v>0</v>
      </c>
      <c r="AW2907">
        <v>0</v>
      </c>
      <c r="AX2907">
        <v>1163</v>
      </c>
      <c r="AY2907">
        <v>0</v>
      </c>
      <c r="AZ2907">
        <f t="shared" si="270"/>
        <v>1</v>
      </c>
      <c r="BA2907">
        <f t="shared" si="271"/>
        <v>1</v>
      </c>
      <c r="BB2907" s="3">
        <v>1</v>
      </c>
      <c r="BC2907" s="3">
        <v>0</v>
      </c>
      <c r="BD2907" s="3">
        <v>1</v>
      </c>
      <c r="BE2907">
        <f>IF(BD2907&gt;Summary!$C$2,1,0)</f>
        <v>0</v>
      </c>
      <c r="BF2907">
        <f t="shared" si="272"/>
        <v>0</v>
      </c>
      <c r="BG2907">
        <f t="shared" si="273"/>
        <v>1</v>
      </c>
      <c r="BH2907">
        <f t="shared" si="274"/>
        <v>0</v>
      </c>
      <c r="BI2907">
        <f t="shared" si="275"/>
        <v>0</v>
      </c>
    </row>
    <row r="2908" spans="1:61" x14ac:dyDescent="0.2">
      <c r="A2908">
        <v>4439</v>
      </c>
      <c r="B2908" t="s">
        <v>10971</v>
      </c>
      <c r="C2908" t="s">
        <v>10972</v>
      </c>
      <c r="D2908" t="s">
        <v>10973</v>
      </c>
      <c r="E2908" s="1" t="d">
        <v>2013-10-14</v>
      </c>
      <c r="F2908" t="s">
        <v>115</v>
      </c>
      <c r="G2908" s="1" t="d">
        <v>1993-06-10</v>
      </c>
      <c r="H2908">
        <v>22</v>
      </c>
      <c r="I2908" t="s">
        <v>75</v>
      </c>
      <c r="J2908" t="s">
        <v>102</v>
      </c>
      <c r="K2908">
        <v>0</v>
      </c>
      <c r="L2908">
        <v>0</v>
      </c>
      <c r="M2908">
        <v>0</v>
      </c>
      <c r="N2908">
        <v>2</v>
      </c>
      <c r="O2908">
        <v>-22</v>
      </c>
      <c r="P2908" s="2" t="d">
        <v>2013-09-22T07:56:22.9999997746199400</v>
      </c>
      <c r="Q2908" s="2" t="d">
        <v>2013-09-23T01:51:40.00000025611370700</v>
      </c>
      <c r="R2908" t="s">
        <v>10974</v>
      </c>
      <c r="S2908" s="1" t="d">
        <v>2013-09-22</v>
      </c>
      <c r="U2908">
        <v>22</v>
      </c>
      <c r="V2908" t="s">
        <v>97</v>
      </c>
      <c r="W2908" t="s">
        <v>213</v>
      </c>
      <c r="X2908">
        <v>0</v>
      </c>
      <c r="AG2908">
        <v>0</v>
      </c>
      <c r="AL2908" t="s">
        <v>59</v>
      </c>
      <c r="AM2908">
        <v>5</v>
      </c>
      <c r="AN2908" t="s">
        <v>87</v>
      </c>
      <c r="AO2908" s="1" t="d">
        <v>2013-10-14</v>
      </c>
      <c r="AP2908" t="s">
        <v>61</v>
      </c>
      <c r="AQ2908">
        <v>5</v>
      </c>
      <c r="AR2908" t="s">
        <v>87</v>
      </c>
      <c r="AS2908" s="1" t="d">
        <v>2013-10-14</v>
      </c>
      <c r="AT2908" s="1" t="d">
        <v>2014-07-21</v>
      </c>
      <c r="AU2908" s="1" t="d">
        <v>2014-07-24</v>
      </c>
      <c r="AV2908">
        <v>2</v>
      </c>
      <c r="AW2908">
        <v>0</v>
      </c>
      <c r="AX2908">
        <v>280</v>
      </c>
      <c r="AY2908">
        <v>0</v>
      </c>
      <c r="AZ2908">
        <f t="shared" si="270"/>
        <v>1</v>
      </c>
      <c r="BA2908">
        <f t="shared" si="271"/>
        <v>1</v>
      </c>
      <c r="BB2908" s="3">
        <v>1</v>
      </c>
      <c r="BC2908" s="3">
        <v>0</v>
      </c>
      <c r="BD2908" s="3">
        <v>5</v>
      </c>
      <c r="BE2908">
        <f>IF(BD2908&gt;Summary!$C$2,1,0)</f>
        <v>0</v>
      </c>
      <c r="BF2908">
        <f t="shared" si="272"/>
        <v>0</v>
      </c>
      <c r="BG2908">
        <f t="shared" si="273"/>
        <v>1</v>
      </c>
      <c r="BH2908">
        <f t="shared" si="274"/>
        <v>0</v>
      </c>
      <c r="BI2908">
        <f t="shared" si="275"/>
        <v>0</v>
      </c>
    </row>
    <row r="2909" spans="1:61" x14ac:dyDescent="0.2">
      <c r="A2909">
        <v>4440</v>
      </c>
      <c r="B2909" t="s">
        <v>10975</v>
      </c>
      <c r="C2909" t="s">
        <v>5342</v>
      </c>
      <c r="D2909" t="s">
        <v>991</v>
      </c>
      <c r="E2909" s="1" t="d">
        <v>2014-12-23</v>
      </c>
      <c r="F2909" t="s">
        <v>53</v>
      </c>
      <c r="G2909" s="1" t="d">
        <v>1986-05-01</v>
      </c>
      <c r="H2909">
        <v>29</v>
      </c>
      <c r="I2909" t="s">
        <v>65</v>
      </c>
      <c r="J2909" t="s">
        <v>66</v>
      </c>
      <c r="K2909">
        <v>0</v>
      </c>
      <c r="L2909">
        <v>0</v>
      </c>
      <c r="M2909">
        <v>0</v>
      </c>
      <c r="N2909">
        <v>1</v>
      </c>
      <c r="O2909">
        <v>82</v>
      </c>
      <c r="P2909" s="2" t="d">
        <v>2015-03-15T12:28:10.00000027008354900</v>
      </c>
      <c r="Q2909" s="2" t="d">
        <v>2015-04-22T01:45:21.00000029895454725</v>
      </c>
      <c r="R2909" t="s">
        <v>10976</v>
      </c>
      <c r="S2909" s="1" t="d">
        <v>2010-12-18</v>
      </c>
      <c r="U2909">
        <v>1466</v>
      </c>
      <c r="V2909" t="s">
        <v>97</v>
      </c>
      <c r="W2909" t="s">
        <v>4174</v>
      </c>
      <c r="X2909">
        <v>1</v>
      </c>
      <c r="Y2909" t="s">
        <v>10977</v>
      </c>
      <c r="Z2909" t="s">
        <v>79</v>
      </c>
      <c r="AA2909">
        <v>1</v>
      </c>
      <c r="AB2909" s="1" t="d">
        <v>2015-03-14</v>
      </c>
      <c r="AC2909" t="s">
        <v>98</v>
      </c>
      <c r="AD2909" s="1" t="d">
        <v>2015-03-15</v>
      </c>
      <c r="AE2909" s="1" t="d">
        <v>2015-04-22</v>
      </c>
      <c r="AG2909">
        <v>1</v>
      </c>
      <c r="AH2909" t="s">
        <v>10977</v>
      </c>
      <c r="AI2909" t="s">
        <v>79</v>
      </c>
      <c r="AJ2909" s="1" t="d">
        <v>2015-03-14</v>
      </c>
      <c r="AK2909" t="s">
        <v>98</v>
      </c>
      <c r="AL2909" t="s">
        <v>59</v>
      </c>
      <c r="AM2909">
        <v>2</v>
      </c>
      <c r="AN2909" t="s">
        <v>60</v>
      </c>
      <c r="AO2909" s="1" t="d">
        <v>2014-12-23</v>
      </c>
      <c r="AP2909" t="s">
        <v>61</v>
      </c>
      <c r="AQ2909">
        <v>2</v>
      </c>
      <c r="AR2909" t="s">
        <v>60</v>
      </c>
      <c r="AS2909" s="1" t="d">
        <v>2014-12-23</v>
      </c>
      <c r="AT2909" s="1" t="d">
        <v>2015-03-15</v>
      </c>
      <c r="AU2909" s="1" t="d">
        <v>2015-04-22</v>
      </c>
      <c r="AV2909">
        <v>1</v>
      </c>
      <c r="AW2909">
        <v>0</v>
      </c>
      <c r="AX2909">
        <v>81</v>
      </c>
      <c r="AY2909">
        <v>1</v>
      </c>
      <c r="AZ2909">
        <f t="shared" si="270"/>
        <v>0</v>
      </c>
      <c r="BA2909">
        <f t="shared" si="271"/>
        <v>1</v>
      </c>
      <c r="BB2909" s="3">
        <v>1</v>
      </c>
      <c r="BC2909" s="3">
        <v>1</v>
      </c>
      <c r="BD2909" s="3">
        <v>2</v>
      </c>
      <c r="BE2909">
        <f>IF(BD2909&gt;Summary!$C$2,1,0)</f>
        <v>0</v>
      </c>
      <c r="BF2909">
        <f t="shared" si="272"/>
        <v>0</v>
      </c>
      <c r="BG2909">
        <f t="shared" si="273"/>
        <v>0</v>
      </c>
      <c r="BH2909">
        <f t="shared" si="274"/>
        <v>0</v>
      </c>
      <c r="BI2909">
        <f t="shared" si="275"/>
        <v>1</v>
      </c>
    </row>
    <row r="2910" spans="1:61" x14ac:dyDescent="0.2">
      <c r="A2910">
        <v>4441</v>
      </c>
      <c r="B2910" t="s">
        <v>10978</v>
      </c>
      <c r="C2910" t="s">
        <v>10979</v>
      </c>
      <c r="D2910" t="s">
        <v>5065</v>
      </c>
      <c r="E2910" s="1" t="d">
        <v>2013-04-02</v>
      </c>
      <c r="F2910" t="s">
        <v>115</v>
      </c>
      <c r="G2910" s="1" t="d">
        <v>1962-01-27</v>
      </c>
      <c r="H2910">
        <v>54</v>
      </c>
      <c r="I2910" t="s">
        <v>54</v>
      </c>
      <c r="J2910" t="s">
        <v>102</v>
      </c>
      <c r="K2910">
        <v>0</v>
      </c>
      <c r="L2910">
        <v>0</v>
      </c>
      <c r="M2910">
        <v>0</v>
      </c>
      <c r="N2910">
        <v>1</v>
      </c>
      <c r="O2910">
        <v>-22</v>
      </c>
      <c r="P2910" s="2" t="d">
        <v>2013-03-11T04:01:34.99999999534338825</v>
      </c>
      <c r="Q2910" s="2" t="d">
        <v>2013-03-11T07:47:16.99999975506216525</v>
      </c>
      <c r="R2910" t="s">
        <v>10980</v>
      </c>
      <c r="S2910" s="1" t="d">
        <v>2013-03-11</v>
      </c>
      <c r="U2910">
        <v>22</v>
      </c>
      <c r="V2910" t="s">
        <v>97</v>
      </c>
      <c r="W2910" t="s">
        <v>259</v>
      </c>
      <c r="X2910">
        <v>0</v>
      </c>
      <c r="AG2910">
        <v>0</v>
      </c>
      <c r="AL2910" t="s">
        <v>59</v>
      </c>
      <c r="AM2910">
        <v>2</v>
      </c>
      <c r="AN2910" t="s">
        <v>60</v>
      </c>
      <c r="AO2910" s="1" t="d">
        <v>2013-04-02</v>
      </c>
      <c r="AP2910" t="s">
        <v>61</v>
      </c>
      <c r="AQ2910">
        <v>1</v>
      </c>
      <c r="AR2910" t="s">
        <v>60</v>
      </c>
      <c r="AS2910" s="1" t="d">
        <v>2013-04-02</v>
      </c>
      <c r="AT2910" s="1" t="d">
        <v>2013-03-11</v>
      </c>
      <c r="AU2910" s="1" t="d">
        <v>2013-03-11</v>
      </c>
      <c r="AV2910">
        <v>1</v>
      </c>
      <c r="AW2910">
        <v>0</v>
      </c>
      <c r="AX2910">
        <v>1095</v>
      </c>
      <c r="AY2910">
        <v>0</v>
      </c>
      <c r="AZ2910">
        <f t="shared" si="270"/>
        <v>1</v>
      </c>
      <c r="BA2910">
        <f t="shared" si="271"/>
        <v>1</v>
      </c>
      <c r="BB2910" s="3">
        <v>1</v>
      </c>
      <c r="BC2910" s="3">
        <v>0</v>
      </c>
      <c r="BD2910" s="3">
        <v>2</v>
      </c>
      <c r="BE2910">
        <f>IF(BD2910&gt;Summary!$C$2,1,0)</f>
        <v>0</v>
      </c>
      <c r="BF2910">
        <f t="shared" si="272"/>
        <v>0</v>
      </c>
      <c r="BG2910">
        <f t="shared" si="273"/>
        <v>1</v>
      </c>
      <c r="BH2910">
        <f t="shared" si="274"/>
        <v>0</v>
      </c>
      <c r="BI2910">
        <f t="shared" si="275"/>
        <v>0</v>
      </c>
    </row>
    <row r="2911" spans="1:61" x14ac:dyDescent="0.2">
      <c r="A2911">
        <v>4442</v>
      </c>
      <c r="B2911" t="s">
        <v>10981</v>
      </c>
      <c r="C2911" t="s">
        <v>348</v>
      </c>
      <c r="D2911" t="s">
        <v>10982</v>
      </c>
      <c r="E2911" s="1" t="d">
        <v>2013-11-23</v>
      </c>
      <c r="F2911" t="s">
        <v>53</v>
      </c>
      <c r="G2911" s="1" t="d">
        <v>1991-11-02</v>
      </c>
      <c r="H2911">
        <v>24</v>
      </c>
      <c r="I2911" t="s">
        <v>75</v>
      </c>
      <c r="J2911" t="s">
        <v>102</v>
      </c>
      <c r="K2911">
        <v>0</v>
      </c>
      <c r="L2911">
        <v>2</v>
      </c>
      <c r="M2911">
        <v>0</v>
      </c>
      <c r="N2911">
        <v>6</v>
      </c>
      <c r="O2911">
        <v>-1</v>
      </c>
      <c r="P2911" s="2" t="d">
        <v>2013-11-22T08:34:44.99999977648258200</v>
      </c>
      <c r="Q2911" s="2" t="d">
        <v>2013-11-23T10:16:31.00000010803341825</v>
      </c>
      <c r="R2911" t="s">
        <v>10983</v>
      </c>
      <c r="T2911" s="1" t="d">
        <v>2013-11-22</v>
      </c>
      <c r="U2911">
        <v>1</v>
      </c>
      <c r="V2911" t="s">
        <v>57</v>
      </c>
      <c r="W2911" t="s">
        <v>92</v>
      </c>
      <c r="X2911">
        <v>0</v>
      </c>
      <c r="AG2911">
        <v>0</v>
      </c>
      <c r="AL2911" t="s">
        <v>59</v>
      </c>
      <c r="AM2911">
        <v>9</v>
      </c>
      <c r="AN2911" t="s">
        <v>86</v>
      </c>
      <c r="AO2911" s="1" t="d">
        <v>2013-11-23</v>
      </c>
      <c r="AP2911" t="s">
        <v>61</v>
      </c>
      <c r="AQ2911">
        <v>7</v>
      </c>
      <c r="AR2911" t="s">
        <v>87</v>
      </c>
      <c r="AS2911" s="1" t="d">
        <v>2013-11-23</v>
      </c>
      <c r="AT2911" s="1" t="d">
        <v>2013-11-22</v>
      </c>
      <c r="AU2911" s="1" t="d">
        <v>2013-11-23</v>
      </c>
      <c r="AV2911">
        <v>6</v>
      </c>
      <c r="AW2911">
        <v>0</v>
      </c>
      <c r="AX2911">
        <v>860</v>
      </c>
      <c r="AY2911">
        <v>0</v>
      </c>
      <c r="AZ2911">
        <f t="shared" si="270"/>
        <v>1</v>
      </c>
      <c r="BA2911">
        <f t="shared" si="271"/>
        <v>1</v>
      </c>
      <c r="BB2911" s="3">
        <v>1</v>
      </c>
      <c r="BC2911" s="3">
        <v>0</v>
      </c>
      <c r="BD2911" s="3">
        <v>9</v>
      </c>
      <c r="BE2911">
        <f>IF(BD2911&gt;Summary!$C$2,1,0)</f>
        <v>1</v>
      </c>
      <c r="BF2911">
        <f t="shared" si="272"/>
        <v>0</v>
      </c>
      <c r="BG2911">
        <f t="shared" si="273"/>
        <v>0</v>
      </c>
      <c r="BH2911">
        <f t="shared" si="274"/>
        <v>1</v>
      </c>
      <c r="BI2911">
        <f t="shared" si="275"/>
        <v>0</v>
      </c>
    </row>
    <row r="2912" spans="1:61" x14ac:dyDescent="0.2">
      <c r="A2912">
        <v>4443</v>
      </c>
      <c r="B2912" t="s">
        <v>10984</v>
      </c>
      <c r="C2912" t="s">
        <v>10985</v>
      </c>
      <c r="D2912" t="s">
        <v>10986</v>
      </c>
      <c r="E2912" s="1" t="d">
        <v>2013-01-14</v>
      </c>
      <c r="F2912" t="s">
        <v>115</v>
      </c>
      <c r="G2912" s="1" t="d">
        <v>1987-12-31</v>
      </c>
      <c r="H2912">
        <v>28</v>
      </c>
      <c r="I2912" t="s">
        <v>65</v>
      </c>
      <c r="J2912" t="s">
        <v>102</v>
      </c>
      <c r="K2912">
        <v>0</v>
      </c>
      <c r="L2912">
        <v>0</v>
      </c>
      <c r="M2912">
        <v>0</v>
      </c>
      <c r="N2912">
        <v>0</v>
      </c>
      <c r="O2912">
        <v>-1</v>
      </c>
      <c r="P2912" s="2" t="d">
        <v>2013-01-13T04:58:10.00000027008354900</v>
      </c>
      <c r="Q2912" s="2" t="d">
        <v>2013-01-14T06:50:26.9999997457489350</v>
      </c>
      <c r="R2912" t="s">
        <v>10987</v>
      </c>
      <c r="S2912" s="1" t="d">
        <v>2013-01-13</v>
      </c>
      <c r="U2912">
        <v>1</v>
      </c>
      <c r="V2912" t="s">
        <v>57</v>
      </c>
      <c r="W2912" t="s">
        <v>124</v>
      </c>
      <c r="X2912">
        <v>0</v>
      </c>
      <c r="AG2912">
        <v>0</v>
      </c>
      <c r="AL2912" t="s">
        <v>59</v>
      </c>
      <c r="AM2912">
        <v>5</v>
      </c>
      <c r="AN2912" t="s">
        <v>87</v>
      </c>
      <c r="AO2912" s="1" t="d">
        <v>2013-01-14</v>
      </c>
      <c r="AP2912" t="s">
        <v>61</v>
      </c>
      <c r="AQ2912">
        <v>3</v>
      </c>
      <c r="AR2912" t="s">
        <v>60</v>
      </c>
      <c r="AS2912" s="1" t="d">
        <v>2013-01-14</v>
      </c>
      <c r="AT2912" s="1" t="d">
        <v>2013-01-13</v>
      </c>
      <c r="AU2912" s="1" t="d">
        <v>2013-01-14</v>
      </c>
      <c r="AV2912">
        <v>0</v>
      </c>
      <c r="AW2912">
        <v>0</v>
      </c>
      <c r="AX2912">
        <v>1173</v>
      </c>
      <c r="AY2912">
        <v>0</v>
      </c>
      <c r="AZ2912">
        <f t="shared" si="270"/>
        <v>1</v>
      </c>
      <c r="BA2912">
        <f t="shared" si="271"/>
        <v>1</v>
      </c>
      <c r="BB2912" s="3">
        <v>1</v>
      </c>
      <c r="BC2912" s="3">
        <v>0</v>
      </c>
      <c r="BD2912" s="3">
        <v>5</v>
      </c>
      <c r="BE2912">
        <f>IF(BD2912&gt;Summary!$C$2,1,0)</f>
        <v>0</v>
      </c>
      <c r="BF2912">
        <f t="shared" si="272"/>
        <v>0</v>
      </c>
      <c r="BG2912">
        <f t="shared" si="273"/>
        <v>1</v>
      </c>
      <c r="BH2912">
        <f t="shared" si="274"/>
        <v>0</v>
      </c>
      <c r="BI2912">
        <f t="shared" si="275"/>
        <v>0</v>
      </c>
    </row>
    <row r="2913" spans="1:61" x14ac:dyDescent="0.2">
      <c r="A2913">
        <v>4444</v>
      </c>
      <c r="B2913" t="s">
        <v>10988</v>
      </c>
      <c r="C2913" t="s">
        <v>8659</v>
      </c>
      <c r="D2913" t="s">
        <v>10989</v>
      </c>
      <c r="E2913" s="1" t="d">
        <v>2013-05-22</v>
      </c>
      <c r="F2913" t="s">
        <v>115</v>
      </c>
      <c r="G2913" s="1" t="d">
        <v>1990-12-15</v>
      </c>
      <c r="H2913">
        <v>25</v>
      </c>
      <c r="I2913" t="s">
        <v>65</v>
      </c>
      <c r="J2913" t="s">
        <v>102</v>
      </c>
      <c r="K2913">
        <v>0</v>
      </c>
      <c r="L2913">
        <v>0</v>
      </c>
      <c r="M2913">
        <v>0</v>
      </c>
      <c r="N2913">
        <v>2</v>
      </c>
      <c r="O2913">
        <v>0</v>
      </c>
      <c r="P2913" s="2" t="d">
        <v>2013-05-22T02:20:05.00000026077031875</v>
      </c>
      <c r="Q2913" s="2" t="d">
        <v>2013-11-19T05:29:00.00000022351741800</v>
      </c>
      <c r="R2913" t="s">
        <v>10990</v>
      </c>
      <c r="S2913" s="1" t="d">
        <v>2013-05-21</v>
      </c>
      <c r="U2913">
        <v>1</v>
      </c>
      <c r="V2913" t="s">
        <v>57</v>
      </c>
      <c r="W2913" t="s">
        <v>8553</v>
      </c>
      <c r="X2913">
        <v>0</v>
      </c>
      <c r="AG2913">
        <v>0</v>
      </c>
      <c r="AL2913" t="s">
        <v>59</v>
      </c>
      <c r="AM2913">
        <v>10</v>
      </c>
      <c r="AN2913" t="s">
        <v>86</v>
      </c>
      <c r="AO2913" s="1" t="d">
        <v>2013-05-22</v>
      </c>
      <c r="AP2913" t="s">
        <v>61</v>
      </c>
      <c r="AQ2913">
        <v>8</v>
      </c>
      <c r="AR2913" t="s">
        <v>86</v>
      </c>
      <c r="AS2913" s="1" t="d">
        <v>2013-05-22</v>
      </c>
      <c r="AT2913" s="1" t="d">
        <v>2013-05-22</v>
      </c>
      <c r="AU2913" s="1" t="d">
        <v>2013-11-19</v>
      </c>
      <c r="AV2913">
        <v>2</v>
      </c>
      <c r="AW2913">
        <v>181</v>
      </c>
      <c r="AX2913">
        <v>1045</v>
      </c>
      <c r="AY2913">
        <v>0</v>
      </c>
      <c r="AZ2913">
        <f t="shared" si="270"/>
        <v>1</v>
      </c>
      <c r="BA2913">
        <f t="shared" si="271"/>
        <v>1</v>
      </c>
      <c r="BB2913" s="3">
        <v>1</v>
      </c>
      <c r="BC2913" s="3">
        <v>0</v>
      </c>
      <c r="BD2913" s="3">
        <v>10</v>
      </c>
      <c r="BE2913">
        <f>IF(BD2913&gt;Summary!$C$2,1,0)</f>
        <v>1</v>
      </c>
      <c r="BF2913">
        <f t="shared" si="272"/>
        <v>0</v>
      </c>
      <c r="BG2913">
        <f t="shared" si="273"/>
        <v>0</v>
      </c>
      <c r="BH2913">
        <f t="shared" si="274"/>
        <v>1</v>
      </c>
      <c r="BI2913">
        <f t="shared" si="275"/>
        <v>0</v>
      </c>
    </row>
    <row r="2914" spans="1:61" x14ac:dyDescent="0.2">
      <c r="A2914">
        <v>4445</v>
      </c>
      <c r="B2914" t="s">
        <v>10991</v>
      </c>
      <c r="C2914" t="s">
        <v>10992</v>
      </c>
      <c r="D2914" t="s">
        <v>1398</v>
      </c>
      <c r="E2914" s="1" t="d">
        <v>2013-07-18</v>
      </c>
      <c r="F2914" t="s">
        <v>115</v>
      </c>
      <c r="G2914" s="1" t="d">
        <v>1993-11-23</v>
      </c>
      <c r="H2914">
        <v>22</v>
      </c>
      <c r="I2914" t="s">
        <v>75</v>
      </c>
      <c r="J2914" t="s">
        <v>66</v>
      </c>
      <c r="K2914">
        <v>0</v>
      </c>
      <c r="L2914">
        <v>0</v>
      </c>
      <c r="M2914">
        <v>0</v>
      </c>
      <c r="N2914">
        <v>1</v>
      </c>
      <c r="O2914">
        <v>-28</v>
      </c>
      <c r="P2914" s="2" t="d">
        <v>2013-06-20T04:36:36.00000015925616100</v>
      </c>
      <c r="Q2914" s="2" t="d">
        <v>2013-07-03T10:00:15.00000015366822150</v>
      </c>
      <c r="R2914" t="s">
        <v>10993</v>
      </c>
      <c r="S2914" s="1" t="d">
        <v>2013-06-20</v>
      </c>
      <c r="U2914">
        <v>28</v>
      </c>
      <c r="V2914" t="s">
        <v>57</v>
      </c>
      <c r="W2914" t="s">
        <v>3704</v>
      </c>
      <c r="X2914">
        <v>0</v>
      </c>
      <c r="AG2914">
        <v>0</v>
      </c>
      <c r="AL2914" t="s">
        <v>59</v>
      </c>
      <c r="AM2914">
        <v>5</v>
      </c>
      <c r="AN2914" t="s">
        <v>87</v>
      </c>
      <c r="AO2914" s="1" t="d">
        <v>2013-07-18</v>
      </c>
      <c r="AP2914" t="s">
        <v>61</v>
      </c>
      <c r="AQ2914">
        <v>5</v>
      </c>
      <c r="AR2914" t="s">
        <v>87</v>
      </c>
      <c r="AS2914" s="1" t="d">
        <v>2013-07-18</v>
      </c>
      <c r="AT2914" s="1" t="d">
        <v>2014-03-09</v>
      </c>
      <c r="AU2914" s="1" t="d">
        <v>2014-08-27</v>
      </c>
      <c r="AV2914">
        <v>1</v>
      </c>
      <c r="AW2914">
        <v>0</v>
      </c>
      <c r="AX2914">
        <v>234</v>
      </c>
      <c r="AY2914">
        <v>0</v>
      </c>
      <c r="AZ2914">
        <f t="shared" si="270"/>
        <v>1</v>
      </c>
      <c r="BA2914">
        <f t="shared" si="271"/>
        <v>1</v>
      </c>
      <c r="BB2914" s="3">
        <v>1</v>
      </c>
      <c r="BC2914" s="3">
        <v>0</v>
      </c>
      <c r="BD2914" s="3">
        <v>5</v>
      </c>
      <c r="BE2914">
        <f>IF(BD2914&gt;Summary!$C$2,1,0)</f>
        <v>0</v>
      </c>
      <c r="BF2914">
        <f t="shared" si="272"/>
        <v>0</v>
      </c>
      <c r="BG2914">
        <f t="shared" si="273"/>
        <v>1</v>
      </c>
      <c r="BH2914">
        <f t="shared" si="274"/>
        <v>0</v>
      </c>
      <c r="BI2914">
        <f t="shared" si="275"/>
        <v>0</v>
      </c>
    </row>
    <row r="2915" spans="1:61" x14ac:dyDescent="0.2">
      <c r="A2915">
        <v>4447</v>
      </c>
      <c r="B2915" t="s">
        <v>10994</v>
      </c>
      <c r="C2915" t="s">
        <v>716</v>
      </c>
      <c r="D2915" t="s">
        <v>237</v>
      </c>
      <c r="E2915" s="1" t="d">
        <v>2013-08-21</v>
      </c>
      <c r="F2915" t="s">
        <v>53</v>
      </c>
      <c r="G2915" s="1" t="d">
        <v>1992-03-08</v>
      </c>
      <c r="H2915">
        <v>24</v>
      </c>
      <c r="I2915" t="s">
        <v>75</v>
      </c>
      <c r="J2915" t="s">
        <v>66</v>
      </c>
      <c r="K2915">
        <v>0</v>
      </c>
      <c r="L2915">
        <v>0</v>
      </c>
      <c r="M2915">
        <v>0</v>
      </c>
      <c r="N2915">
        <v>2</v>
      </c>
      <c r="O2915">
        <v>0</v>
      </c>
      <c r="P2915" s="2" t="d">
        <v>2013-08-21T02:11:07.0000002253800600</v>
      </c>
      <c r="Q2915" s="2" t="d">
        <v>2013-08-22T04:54:08.00000027753413050</v>
      </c>
      <c r="R2915" t="s">
        <v>10995</v>
      </c>
      <c r="S2915" s="1" t="d">
        <v>2013-08-20</v>
      </c>
      <c r="U2915">
        <v>1</v>
      </c>
      <c r="V2915" t="s">
        <v>57</v>
      </c>
      <c r="W2915" t="s">
        <v>1545</v>
      </c>
      <c r="X2915">
        <v>1</v>
      </c>
      <c r="Y2915" t="s">
        <v>10996</v>
      </c>
      <c r="Z2915" t="s">
        <v>79</v>
      </c>
      <c r="AA2915">
        <v>367</v>
      </c>
      <c r="AB2915" s="1" t="d">
        <v>2013-08-24</v>
      </c>
      <c r="AC2915" t="s">
        <v>213</v>
      </c>
      <c r="AD2915" s="1" t="d">
        <v>2014-08-26</v>
      </c>
      <c r="AE2915" s="1" t="d">
        <v>2014-08-27</v>
      </c>
      <c r="AG2915">
        <v>0</v>
      </c>
      <c r="AL2915" t="s">
        <v>59</v>
      </c>
      <c r="AM2915">
        <v>3</v>
      </c>
      <c r="AN2915" t="s">
        <v>60</v>
      </c>
      <c r="AO2915" s="1" t="d">
        <v>2013-08-21</v>
      </c>
      <c r="AP2915" t="s">
        <v>61</v>
      </c>
      <c r="AQ2915">
        <v>4</v>
      </c>
      <c r="AR2915" t="s">
        <v>60</v>
      </c>
      <c r="AS2915" s="1" t="d">
        <v>2013-08-21</v>
      </c>
      <c r="AT2915" s="1" t="d">
        <v>2013-08-21</v>
      </c>
      <c r="AU2915" s="1" t="d">
        <v>2013-08-22</v>
      </c>
      <c r="AV2915">
        <v>2</v>
      </c>
      <c r="AW2915">
        <v>1</v>
      </c>
      <c r="AX2915">
        <v>3</v>
      </c>
      <c r="AY2915">
        <v>1</v>
      </c>
      <c r="AZ2915">
        <f t="shared" si="270"/>
        <v>1</v>
      </c>
      <c r="BA2915">
        <f t="shared" si="271"/>
        <v>1</v>
      </c>
      <c r="BB2915" s="3">
        <v>1</v>
      </c>
      <c r="BC2915" s="3">
        <v>1</v>
      </c>
      <c r="BD2915" s="3">
        <v>3</v>
      </c>
      <c r="BE2915">
        <f>IF(BD2915&gt;Summary!$C$2,1,0)</f>
        <v>0</v>
      </c>
      <c r="BF2915">
        <f t="shared" si="272"/>
        <v>0</v>
      </c>
      <c r="BG2915">
        <f t="shared" si="273"/>
        <v>0</v>
      </c>
      <c r="BH2915">
        <f t="shared" si="274"/>
        <v>0</v>
      </c>
      <c r="BI2915">
        <f t="shared" si="275"/>
        <v>1</v>
      </c>
    </row>
    <row r="2916" spans="1:61" x14ac:dyDescent="0.2">
      <c r="A2916">
        <v>4448</v>
      </c>
      <c r="B2916" t="s">
        <v>10997</v>
      </c>
      <c r="C2916" t="s">
        <v>348</v>
      </c>
      <c r="D2916" t="s">
        <v>10998</v>
      </c>
      <c r="E2916" s="1" t="d">
        <v>2014-01-20</v>
      </c>
      <c r="F2916" t="s">
        <v>53</v>
      </c>
      <c r="G2916" s="1" t="d">
        <v>1980-04-30</v>
      </c>
      <c r="H2916">
        <v>35</v>
      </c>
      <c r="I2916" t="s">
        <v>65</v>
      </c>
      <c r="J2916" t="s">
        <v>66</v>
      </c>
      <c r="K2916">
        <v>0</v>
      </c>
      <c r="L2916">
        <v>0</v>
      </c>
      <c r="M2916">
        <v>0</v>
      </c>
      <c r="N2916">
        <v>0</v>
      </c>
      <c r="O2916">
        <v>-1</v>
      </c>
      <c r="P2916" s="2" t="d">
        <v>2014-01-19T07:31:22.00000030919909175</v>
      </c>
      <c r="Q2916" s="2" t="d">
        <v>2014-01-20T08:17:29.99999986030161375</v>
      </c>
      <c r="R2916" t="s">
        <v>10999</v>
      </c>
      <c r="S2916" s="1" t="d">
        <v>2014-01-19</v>
      </c>
      <c r="U2916">
        <v>1</v>
      </c>
      <c r="V2916" t="s">
        <v>57</v>
      </c>
      <c r="W2916" t="s">
        <v>245</v>
      </c>
      <c r="X2916">
        <v>0</v>
      </c>
      <c r="AG2916">
        <v>0</v>
      </c>
      <c r="AL2916" t="s">
        <v>59</v>
      </c>
      <c r="AM2916">
        <v>4</v>
      </c>
      <c r="AN2916" t="s">
        <v>60</v>
      </c>
      <c r="AO2916" s="1" t="d">
        <v>2014-01-20</v>
      </c>
      <c r="AP2916" t="s">
        <v>61</v>
      </c>
      <c r="AQ2916">
        <v>3</v>
      </c>
      <c r="AR2916" t="s">
        <v>60</v>
      </c>
      <c r="AS2916" s="1" t="d">
        <v>2014-01-20</v>
      </c>
      <c r="AT2916" s="1" t="d">
        <v>2014-01-19</v>
      </c>
      <c r="AU2916" s="1" t="d">
        <v>2014-01-20</v>
      </c>
      <c r="AV2916">
        <v>0</v>
      </c>
      <c r="AW2916">
        <v>0</v>
      </c>
      <c r="AX2916">
        <v>802</v>
      </c>
      <c r="AY2916">
        <v>0</v>
      </c>
      <c r="AZ2916">
        <f t="shared" si="270"/>
        <v>1</v>
      </c>
      <c r="BA2916">
        <f t="shared" si="271"/>
        <v>1</v>
      </c>
      <c r="BB2916" s="3">
        <v>1</v>
      </c>
      <c r="BC2916" s="3">
        <v>0</v>
      </c>
      <c r="BD2916" s="3">
        <v>4</v>
      </c>
      <c r="BE2916">
        <f>IF(BD2916&gt;Summary!$C$2,1,0)</f>
        <v>0</v>
      </c>
      <c r="BF2916">
        <f t="shared" si="272"/>
        <v>0</v>
      </c>
      <c r="BG2916">
        <f t="shared" si="273"/>
        <v>1</v>
      </c>
      <c r="BH2916">
        <f t="shared" si="274"/>
        <v>0</v>
      </c>
      <c r="BI2916">
        <f t="shared" si="275"/>
        <v>0</v>
      </c>
    </row>
    <row r="2917" spans="1:61" x14ac:dyDescent="0.2">
      <c r="A2917">
        <v>4450</v>
      </c>
      <c r="B2917" t="s">
        <v>11000</v>
      </c>
      <c r="C2917" t="s">
        <v>6910</v>
      </c>
      <c r="D2917" t="s">
        <v>11001</v>
      </c>
      <c r="E2917" s="1" t="d">
        <v>2014-01-27</v>
      </c>
      <c r="F2917" t="s">
        <v>53</v>
      </c>
      <c r="G2917" s="1" t="d">
        <v>1994-10-01</v>
      </c>
      <c r="H2917">
        <v>21</v>
      </c>
      <c r="I2917" t="s">
        <v>75</v>
      </c>
      <c r="J2917" t="s">
        <v>66</v>
      </c>
      <c r="K2917">
        <v>0</v>
      </c>
      <c r="L2917">
        <v>0</v>
      </c>
      <c r="M2917">
        <v>0</v>
      </c>
      <c r="N2917">
        <v>0</v>
      </c>
      <c r="O2917">
        <v>-1</v>
      </c>
      <c r="P2917" s="2" t="d">
        <v>2014-01-26T03:55:36.0000003129243825</v>
      </c>
      <c r="Q2917" s="2" t="d">
        <v>2014-01-27T08:34:04.00000025052577425</v>
      </c>
      <c r="R2917" t="s">
        <v>11002</v>
      </c>
      <c r="S2917" s="1" t="d">
        <v>2014-01-26</v>
      </c>
      <c r="U2917">
        <v>1</v>
      </c>
      <c r="V2917" t="s">
        <v>57</v>
      </c>
      <c r="W2917" t="s">
        <v>434</v>
      </c>
      <c r="X2917">
        <v>0</v>
      </c>
      <c r="AG2917">
        <v>0</v>
      </c>
      <c r="AL2917" t="s">
        <v>59</v>
      </c>
      <c r="AM2917">
        <v>3</v>
      </c>
      <c r="AN2917" t="s">
        <v>60</v>
      </c>
      <c r="AO2917" s="1" t="d">
        <v>2014-01-27</v>
      </c>
      <c r="AP2917" t="s">
        <v>61</v>
      </c>
      <c r="AQ2917">
        <v>5</v>
      </c>
      <c r="AR2917" t="s">
        <v>87</v>
      </c>
      <c r="AS2917" s="1" t="d">
        <v>2014-01-27</v>
      </c>
      <c r="AT2917" s="1" t="d">
        <v>2014-01-26</v>
      </c>
      <c r="AU2917" s="1" t="d">
        <v>2014-01-27</v>
      </c>
      <c r="AV2917">
        <v>0</v>
      </c>
      <c r="AW2917">
        <v>0</v>
      </c>
      <c r="AX2917">
        <v>795</v>
      </c>
      <c r="AY2917">
        <v>0</v>
      </c>
      <c r="AZ2917">
        <f t="shared" si="270"/>
        <v>1</v>
      </c>
      <c r="BA2917">
        <f t="shared" si="271"/>
        <v>1</v>
      </c>
      <c r="BB2917" s="3">
        <v>1</v>
      </c>
      <c r="BC2917" s="3">
        <v>0</v>
      </c>
      <c r="BD2917" s="3">
        <v>3</v>
      </c>
      <c r="BE2917">
        <f>IF(BD2917&gt;Summary!$C$2,1,0)</f>
        <v>0</v>
      </c>
      <c r="BF2917">
        <f t="shared" si="272"/>
        <v>0</v>
      </c>
      <c r="BG2917">
        <f t="shared" si="273"/>
        <v>1</v>
      </c>
      <c r="BH2917">
        <f t="shared" si="274"/>
        <v>0</v>
      </c>
      <c r="BI2917">
        <f t="shared" si="275"/>
        <v>0</v>
      </c>
    </row>
    <row r="2918" spans="1:61" x14ac:dyDescent="0.2">
      <c r="A2918">
        <v>4451</v>
      </c>
      <c r="B2918" t="s">
        <v>11003</v>
      </c>
      <c r="C2918" t="s">
        <v>4100</v>
      </c>
      <c r="D2918" t="s">
        <v>7562</v>
      </c>
      <c r="E2918" s="1" t="d">
        <v>2013-01-12</v>
      </c>
      <c r="F2918" t="s">
        <v>53</v>
      </c>
      <c r="G2918" s="1" t="d">
        <v>1967-03-09</v>
      </c>
      <c r="H2918">
        <v>49</v>
      </c>
      <c r="I2918" t="s">
        <v>54</v>
      </c>
      <c r="J2918" t="s">
        <v>102</v>
      </c>
      <c r="K2918">
        <v>0</v>
      </c>
      <c r="L2918">
        <v>0</v>
      </c>
      <c r="M2918">
        <v>0</v>
      </c>
      <c r="N2918">
        <v>1</v>
      </c>
      <c r="O2918">
        <v>0</v>
      </c>
      <c r="P2918" s="2" t="d">
        <v>2013-01-12T04:12:16.00000021979212725</v>
      </c>
      <c r="Q2918" s="2" t="d">
        <v>2013-01-16T08:38:51.00000007543712925</v>
      </c>
      <c r="R2918" t="s">
        <v>11004</v>
      </c>
      <c r="S2918" s="1" t="d">
        <v>2013-01-12</v>
      </c>
      <c r="U2918">
        <v>0</v>
      </c>
      <c r="V2918" t="s">
        <v>97</v>
      </c>
      <c r="W2918" t="s">
        <v>68</v>
      </c>
      <c r="X2918">
        <v>0</v>
      </c>
      <c r="AG2918">
        <v>0</v>
      </c>
      <c r="AL2918" t="s">
        <v>59</v>
      </c>
      <c r="AM2918">
        <v>1</v>
      </c>
      <c r="AN2918" t="s">
        <v>60</v>
      </c>
      <c r="AO2918" s="1" t="d">
        <v>2013-01-12</v>
      </c>
      <c r="AP2918" t="s">
        <v>61</v>
      </c>
      <c r="AQ2918">
        <v>1</v>
      </c>
      <c r="AR2918" t="s">
        <v>60</v>
      </c>
      <c r="AS2918" s="1" t="d">
        <v>2013-01-12</v>
      </c>
      <c r="AT2918" s="1" t="d">
        <v>2013-03-21</v>
      </c>
      <c r="AU2918" s="1" t="d">
        <v>2013-03-22</v>
      </c>
      <c r="AV2918">
        <v>1</v>
      </c>
      <c r="AW2918">
        <v>4</v>
      </c>
      <c r="AX2918">
        <v>68</v>
      </c>
      <c r="AY2918">
        <v>0</v>
      </c>
      <c r="AZ2918">
        <f t="shared" si="270"/>
        <v>1</v>
      </c>
      <c r="BA2918">
        <f t="shared" si="271"/>
        <v>1</v>
      </c>
      <c r="BB2918" s="3">
        <v>1</v>
      </c>
      <c r="BC2918" s="3">
        <v>0</v>
      </c>
      <c r="BD2918" s="3">
        <v>1</v>
      </c>
      <c r="BE2918">
        <f>IF(BD2918&gt;Summary!$C$2,1,0)</f>
        <v>0</v>
      </c>
      <c r="BF2918">
        <f t="shared" si="272"/>
        <v>0</v>
      </c>
      <c r="BG2918">
        <f t="shared" si="273"/>
        <v>1</v>
      </c>
      <c r="BH2918">
        <f t="shared" si="274"/>
        <v>0</v>
      </c>
      <c r="BI2918">
        <f t="shared" si="275"/>
        <v>0</v>
      </c>
    </row>
    <row r="2919" spans="1:61" x14ac:dyDescent="0.2">
      <c r="A2919">
        <v>4452</v>
      </c>
      <c r="B2919" t="s">
        <v>11005</v>
      </c>
      <c r="C2919" t="s">
        <v>11006</v>
      </c>
      <c r="D2919" t="s">
        <v>11007</v>
      </c>
      <c r="E2919" s="1" t="d">
        <v>2013-08-06</v>
      </c>
      <c r="F2919" t="s">
        <v>53</v>
      </c>
      <c r="G2919" s="1" t="d">
        <v>1990-03-11</v>
      </c>
      <c r="H2919">
        <v>26</v>
      </c>
      <c r="I2919" t="s">
        <v>65</v>
      </c>
      <c r="J2919" t="s">
        <v>66</v>
      </c>
      <c r="K2919">
        <v>0</v>
      </c>
      <c r="L2919">
        <v>0</v>
      </c>
      <c r="M2919">
        <v>0</v>
      </c>
      <c r="N2919">
        <v>6</v>
      </c>
      <c r="O2919">
        <v>-1</v>
      </c>
      <c r="P2919" s="2" t="d">
        <v>2013-08-05T04:37:33.9999998873099700</v>
      </c>
      <c r="Q2919" s="2" t="d">
        <v>2013-08-07T10:44:14.9999999580904875</v>
      </c>
      <c r="R2919" t="s">
        <v>11008</v>
      </c>
      <c r="S2919" s="1" t="d">
        <v>2013-08-05</v>
      </c>
      <c r="U2919">
        <v>1</v>
      </c>
      <c r="V2919" t="s">
        <v>57</v>
      </c>
      <c r="W2919" t="s">
        <v>434</v>
      </c>
      <c r="X2919">
        <v>1</v>
      </c>
      <c r="Y2919" t="s">
        <v>11009</v>
      </c>
      <c r="Z2919" t="s">
        <v>79</v>
      </c>
      <c r="AB2919" s="1" t="d">
        <v>2014-05-21</v>
      </c>
      <c r="AC2919" t="s">
        <v>213</v>
      </c>
      <c r="AG2919">
        <v>0</v>
      </c>
      <c r="AL2919" t="s">
        <v>59</v>
      </c>
      <c r="AM2919">
        <v>9</v>
      </c>
      <c r="AN2919" t="s">
        <v>86</v>
      </c>
      <c r="AO2919" s="1" t="d">
        <v>2013-08-06</v>
      </c>
      <c r="AP2919" t="s">
        <v>61</v>
      </c>
      <c r="AQ2919">
        <v>7</v>
      </c>
      <c r="AR2919" t="s">
        <v>87</v>
      </c>
      <c r="AS2919" s="1" t="d">
        <v>2013-08-06</v>
      </c>
      <c r="AT2919" s="1" t="d">
        <v>2013-08-05</v>
      </c>
      <c r="AU2919" s="1" t="d">
        <v>2013-08-07</v>
      </c>
      <c r="AV2919">
        <v>6</v>
      </c>
      <c r="AW2919">
        <v>1</v>
      </c>
      <c r="AX2919">
        <v>288</v>
      </c>
      <c r="AY2919">
        <v>1</v>
      </c>
      <c r="AZ2919">
        <f t="shared" si="270"/>
        <v>1</v>
      </c>
      <c r="BA2919">
        <f t="shared" si="271"/>
        <v>1</v>
      </c>
      <c r="BB2919" s="3">
        <v>1</v>
      </c>
      <c r="BC2919" s="3">
        <v>1</v>
      </c>
      <c r="BD2919" s="3">
        <v>9</v>
      </c>
      <c r="BE2919">
        <f>IF(BD2919&gt;Summary!$C$2,1,0)</f>
        <v>1</v>
      </c>
      <c r="BF2919">
        <f t="shared" si="272"/>
        <v>1</v>
      </c>
      <c r="BG2919">
        <f t="shared" si="273"/>
        <v>0</v>
      </c>
      <c r="BH2919">
        <f t="shared" si="274"/>
        <v>0</v>
      </c>
      <c r="BI2919">
        <f t="shared" si="275"/>
        <v>0</v>
      </c>
    </row>
    <row r="2920" spans="1:61" x14ac:dyDescent="0.2">
      <c r="A2920">
        <v>4453</v>
      </c>
      <c r="B2920" t="s">
        <v>11010</v>
      </c>
      <c r="C2920" t="s">
        <v>920</v>
      </c>
      <c r="D2920" t="s">
        <v>2630</v>
      </c>
      <c r="E2920" s="1" t="d">
        <v>2013-12-17</v>
      </c>
      <c r="F2920" t="s">
        <v>53</v>
      </c>
      <c r="G2920" s="1" t="d">
        <v>1986-03-17</v>
      </c>
      <c r="H2920">
        <v>30</v>
      </c>
      <c r="I2920" t="s">
        <v>65</v>
      </c>
      <c r="J2920" t="s">
        <v>66</v>
      </c>
      <c r="K2920">
        <v>0</v>
      </c>
      <c r="L2920">
        <v>1</v>
      </c>
      <c r="M2920">
        <v>0</v>
      </c>
      <c r="N2920">
        <v>7</v>
      </c>
      <c r="O2920">
        <v>-1</v>
      </c>
      <c r="P2920" s="2" t="d">
        <v>2013-12-16T10:21:51.99999970849603425</v>
      </c>
      <c r="Q2920" s="2" t="d">
        <v>2014-01-24T03:15:15.00000015366822150</v>
      </c>
      <c r="R2920" t="s">
        <v>11011</v>
      </c>
      <c r="S2920" s="1" t="d">
        <v>2013-12-16</v>
      </c>
      <c r="U2920">
        <v>1</v>
      </c>
      <c r="V2920" t="s">
        <v>57</v>
      </c>
      <c r="W2920" t="s">
        <v>1342</v>
      </c>
      <c r="X2920">
        <v>1</v>
      </c>
      <c r="Y2920" t="s">
        <v>11012</v>
      </c>
      <c r="Z2920" t="s">
        <v>106</v>
      </c>
      <c r="AA2920">
        <v>0</v>
      </c>
      <c r="AB2920" s="1" t="d">
        <v>2016-01-09</v>
      </c>
      <c r="AC2920" t="s">
        <v>688</v>
      </c>
      <c r="AD2920" s="1" t="d">
        <v>2016-01-09</v>
      </c>
      <c r="AE2920" s="1" t="d">
        <v>2016-02-11</v>
      </c>
      <c r="AG2920">
        <v>0</v>
      </c>
      <c r="AL2920" t="s">
        <v>59</v>
      </c>
      <c r="AM2920">
        <v>9</v>
      </c>
      <c r="AN2920" t="s">
        <v>86</v>
      </c>
      <c r="AO2920" s="1" t="d">
        <v>2013-12-17</v>
      </c>
      <c r="AP2920" t="s">
        <v>61</v>
      </c>
      <c r="AQ2920">
        <v>9</v>
      </c>
      <c r="AR2920" t="s">
        <v>86</v>
      </c>
      <c r="AS2920" s="1" t="d">
        <v>2013-12-17</v>
      </c>
      <c r="AT2920" s="1" t="d">
        <v>2016-01-09</v>
      </c>
      <c r="AU2920" s="1" t="d">
        <v>2016-02-11</v>
      </c>
      <c r="AV2920">
        <v>7</v>
      </c>
      <c r="AW2920">
        <v>38</v>
      </c>
      <c r="AX2920">
        <v>753</v>
      </c>
      <c r="AY2920">
        <v>1</v>
      </c>
      <c r="AZ2920">
        <f t="shared" si="270"/>
        <v>1</v>
      </c>
      <c r="BA2920">
        <f t="shared" si="271"/>
        <v>1</v>
      </c>
      <c r="BB2920" s="3">
        <v>1</v>
      </c>
      <c r="BC2920" s="3">
        <v>1</v>
      </c>
      <c r="BD2920" s="3">
        <v>9</v>
      </c>
      <c r="BE2920">
        <f>IF(BD2920&gt;Summary!$C$2,1,0)</f>
        <v>1</v>
      </c>
      <c r="BF2920">
        <f t="shared" si="272"/>
        <v>1</v>
      </c>
      <c r="BG2920">
        <f t="shared" si="273"/>
        <v>0</v>
      </c>
      <c r="BH2920">
        <f t="shared" si="274"/>
        <v>0</v>
      </c>
      <c r="BI2920">
        <f t="shared" si="275"/>
        <v>0</v>
      </c>
    </row>
    <row r="2921" spans="1:61" x14ac:dyDescent="0.2">
      <c r="A2921">
        <v>4455</v>
      </c>
      <c r="B2921" t="s">
        <v>11013</v>
      </c>
      <c r="C2921" t="s">
        <v>431</v>
      </c>
      <c r="D2921" t="s">
        <v>11014</v>
      </c>
      <c r="E2921" s="1" t="d">
        <v>2013-08-07</v>
      </c>
      <c r="F2921" t="s">
        <v>53</v>
      </c>
      <c r="G2921" s="1" t="d">
        <v>1983-06-05</v>
      </c>
      <c r="H2921">
        <v>32</v>
      </c>
      <c r="I2921" t="s">
        <v>65</v>
      </c>
      <c r="J2921" t="s">
        <v>161</v>
      </c>
      <c r="K2921">
        <v>0</v>
      </c>
      <c r="L2921">
        <v>0</v>
      </c>
      <c r="M2921">
        <v>1</v>
      </c>
      <c r="N2921">
        <v>1</v>
      </c>
      <c r="R2921" t="s">
        <v>11015</v>
      </c>
      <c r="S2921" s="1" t="d">
        <v>2012-07-15</v>
      </c>
      <c r="U2921">
        <v>388</v>
      </c>
      <c r="V2921" t="s">
        <v>97</v>
      </c>
      <c r="W2921" t="s">
        <v>80</v>
      </c>
      <c r="X2921">
        <v>1</v>
      </c>
      <c r="Y2921" t="s">
        <v>11016</v>
      </c>
      <c r="Z2921" t="s">
        <v>135</v>
      </c>
      <c r="AB2921" s="1" t="d">
        <v>2013-09-23</v>
      </c>
      <c r="AC2921" t="s">
        <v>136</v>
      </c>
      <c r="AG2921">
        <v>0</v>
      </c>
      <c r="AL2921" t="s">
        <v>59</v>
      </c>
      <c r="AM2921">
        <v>1</v>
      </c>
      <c r="AN2921" t="s">
        <v>60</v>
      </c>
      <c r="AO2921" s="1" t="d">
        <v>2013-08-07</v>
      </c>
      <c r="AP2921" t="s">
        <v>61</v>
      </c>
      <c r="AQ2921">
        <v>1</v>
      </c>
      <c r="AR2921" t="s">
        <v>60</v>
      </c>
      <c r="AS2921" s="1" t="d">
        <v>2013-08-07</v>
      </c>
      <c r="AV2921">
        <v>1</v>
      </c>
      <c r="AW2921">
        <v>0</v>
      </c>
      <c r="AX2921">
        <v>47</v>
      </c>
      <c r="AY2921">
        <v>1</v>
      </c>
      <c r="AZ2921">
        <f t="shared" si="270"/>
        <v>1</v>
      </c>
      <c r="BA2921">
        <f t="shared" si="271"/>
        <v>0</v>
      </c>
      <c r="BB2921" s="3">
        <v>1</v>
      </c>
      <c r="BC2921" s="3">
        <v>1</v>
      </c>
      <c r="BD2921" s="3">
        <v>1</v>
      </c>
      <c r="BE2921">
        <f>IF(BD2921&gt;Summary!$C$2,1,0)</f>
        <v>0</v>
      </c>
      <c r="BF2921">
        <f t="shared" si="272"/>
        <v>0</v>
      </c>
      <c r="BG2921">
        <f t="shared" si="273"/>
        <v>0</v>
      </c>
      <c r="BH2921">
        <f t="shared" si="274"/>
        <v>0</v>
      </c>
      <c r="BI2921">
        <f t="shared" si="275"/>
        <v>1</v>
      </c>
    </row>
    <row r="2922" spans="1:61" x14ac:dyDescent="0.2">
      <c r="A2922">
        <v>4457</v>
      </c>
      <c r="B2922" t="s">
        <v>11017</v>
      </c>
      <c r="C2922" t="s">
        <v>1807</v>
      </c>
      <c r="D2922" t="s">
        <v>1208</v>
      </c>
      <c r="E2922" s="1" t="d">
        <v>2013-08-19</v>
      </c>
      <c r="F2922" t="s">
        <v>53</v>
      </c>
      <c r="G2922" s="1" t="d">
        <v>1985-10-31</v>
      </c>
      <c r="H2922">
        <v>30</v>
      </c>
      <c r="I2922" t="s">
        <v>65</v>
      </c>
      <c r="J2922" t="s">
        <v>66</v>
      </c>
      <c r="K2922">
        <v>0</v>
      </c>
      <c r="L2922">
        <v>0</v>
      </c>
      <c r="M2922">
        <v>0</v>
      </c>
      <c r="N2922">
        <v>5</v>
      </c>
      <c r="O2922">
        <v>-1</v>
      </c>
      <c r="P2922" s="2" t="d">
        <v>2013-08-18T10:34:27.00000017881393575</v>
      </c>
      <c r="Q2922" s="2" t="d">
        <v>2014-02-15T04:39:04.99999978579580550</v>
      </c>
      <c r="R2922" t="s">
        <v>11018</v>
      </c>
      <c r="S2922" s="1" t="d">
        <v>2013-08-18</v>
      </c>
      <c r="U2922">
        <v>1</v>
      </c>
      <c r="V2922" t="s">
        <v>57</v>
      </c>
      <c r="W2922" t="s">
        <v>58</v>
      </c>
      <c r="X2922">
        <v>1</v>
      </c>
      <c r="Y2922" t="s">
        <v>11019</v>
      </c>
      <c r="Z2922" t="s">
        <v>79</v>
      </c>
      <c r="AA2922">
        <v>0</v>
      </c>
      <c r="AB2922" s="1" t="d">
        <v>2014-03-26</v>
      </c>
      <c r="AC2922" t="s">
        <v>213</v>
      </c>
      <c r="AD2922" s="1" t="d">
        <v>2014-03-26</v>
      </c>
      <c r="AE2922" s="1" t="d">
        <v>2014-10-16</v>
      </c>
      <c r="AG2922">
        <v>0</v>
      </c>
      <c r="AL2922" t="s">
        <v>59</v>
      </c>
      <c r="AM2922">
        <v>4</v>
      </c>
      <c r="AN2922" t="s">
        <v>60</v>
      </c>
      <c r="AO2922" s="1" t="d">
        <v>2013-08-19</v>
      </c>
      <c r="AP2922" t="s">
        <v>61</v>
      </c>
      <c r="AQ2922">
        <v>6</v>
      </c>
      <c r="AR2922" t="s">
        <v>87</v>
      </c>
      <c r="AS2922" s="1" t="d">
        <v>2013-08-19</v>
      </c>
      <c r="AT2922" s="1" t="d">
        <v>2014-03-26</v>
      </c>
      <c r="AU2922" s="1" t="d">
        <v>2014-10-16</v>
      </c>
      <c r="AV2922">
        <v>5</v>
      </c>
      <c r="AW2922">
        <v>180</v>
      </c>
      <c r="AX2922">
        <v>219</v>
      </c>
      <c r="AY2922">
        <v>1</v>
      </c>
      <c r="AZ2922">
        <f t="shared" si="270"/>
        <v>1</v>
      </c>
      <c r="BA2922">
        <f t="shared" si="271"/>
        <v>1</v>
      </c>
      <c r="BB2922" s="3">
        <v>1</v>
      </c>
      <c r="BC2922" s="3">
        <v>1</v>
      </c>
      <c r="BD2922" s="3">
        <v>4</v>
      </c>
      <c r="BE2922">
        <f>IF(BD2922&gt;Summary!$C$2,1,0)</f>
        <v>0</v>
      </c>
      <c r="BF2922">
        <f t="shared" si="272"/>
        <v>0</v>
      </c>
      <c r="BG2922">
        <f t="shared" si="273"/>
        <v>0</v>
      </c>
      <c r="BH2922">
        <f t="shared" si="274"/>
        <v>0</v>
      </c>
      <c r="BI2922">
        <f t="shared" si="275"/>
        <v>1</v>
      </c>
    </row>
    <row r="2923" spans="1:61" x14ac:dyDescent="0.2">
      <c r="A2923">
        <v>4459</v>
      </c>
      <c r="B2923" t="s">
        <v>11020</v>
      </c>
      <c r="C2923" t="s">
        <v>1587</v>
      </c>
      <c r="D2923" t="s">
        <v>11021</v>
      </c>
      <c r="E2923" s="1" t="d">
        <v>2013-08-12</v>
      </c>
      <c r="F2923" t="s">
        <v>53</v>
      </c>
      <c r="G2923" s="1" t="d">
        <v>1994-06-12</v>
      </c>
      <c r="H2923">
        <v>21</v>
      </c>
      <c r="I2923" t="s">
        <v>75</v>
      </c>
      <c r="J2923" t="s">
        <v>66</v>
      </c>
      <c r="K2923">
        <v>0</v>
      </c>
      <c r="L2923">
        <v>0</v>
      </c>
      <c r="M2923">
        <v>0</v>
      </c>
      <c r="N2923">
        <v>1</v>
      </c>
      <c r="O2923">
        <v>-40</v>
      </c>
      <c r="P2923" s="2" t="d">
        <v>2013-07-03T10:42:53.99999988265335825</v>
      </c>
      <c r="Q2923" s="2" t="d">
        <v>2013-07-16T08:11:10.99999990314245400</v>
      </c>
      <c r="R2923" t="s">
        <v>11022</v>
      </c>
      <c r="T2923" s="1" t="d">
        <v>2013-07-03</v>
      </c>
      <c r="U2923">
        <v>40</v>
      </c>
      <c r="V2923" t="s">
        <v>57</v>
      </c>
      <c r="W2923" t="s">
        <v>92</v>
      </c>
      <c r="X2923">
        <v>0</v>
      </c>
      <c r="AG2923">
        <v>0</v>
      </c>
      <c r="AL2923" t="s">
        <v>59</v>
      </c>
      <c r="AM2923">
        <v>4</v>
      </c>
      <c r="AN2923" t="s">
        <v>60</v>
      </c>
      <c r="AO2923" s="1" t="d">
        <v>2013-08-12</v>
      </c>
      <c r="AP2923" t="s">
        <v>61</v>
      </c>
      <c r="AQ2923">
        <v>6</v>
      </c>
      <c r="AR2923" t="s">
        <v>87</v>
      </c>
      <c r="AS2923" s="1" t="d">
        <v>2013-08-12</v>
      </c>
      <c r="AT2923" s="1" t="d">
        <v>2014-01-10</v>
      </c>
      <c r="AU2923" s="1" t="d">
        <v>2014-03-15</v>
      </c>
      <c r="AV2923">
        <v>1</v>
      </c>
      <c r="AW2923">
        <v>0</v>
      </c>
      <c r="AX2923">
        <v>151</v>
      </c>
      <c r="AY2923">
        <v>0</v>
      </c>
      <c r="AZ2923">
        <f t="shared" si="270"/>
        <v>0</v>
      </c>
      <c r="BA2923">
        <f t="shared" si="271"/>
        <v>1</v>
      </c>
      <c r="BB2923" s="3">
        <v>1</v>
      </c>
      <c r="BC2923" s="3">
        <v>0</v>
      </c>
      <c r="BD2923" s="3">
        <v>4</v>
      </c>
      <c r="BE2923">
        <f>IF(BD2923&gt;Summary!$C$2,1,0)</f>
        <v>0</v>
      </c>
      <c r="BF2923">
        <f t="shared" si="272"/>
        <v>0</v>
      </c>
      <c r="BG2923">
        <f t="shared" si="273"/>
        <v>1</v>
      </c>
      <c r="BH2923">
        <f t="shared" si="274"/>
        <v>0</v>
      </c>
      <c r="BI2923">
        <f t="shared" si="275"/>
        <v>0</v>
      </c>
    </row>
    <row r="2924" spans="1:61" x14ac:dyDescent="0.2">
      <c r="A2924">
        <v>4461</v>
      </c>
      <c r="B2924" t="s">
        <v>11023</v>
      </c>
      <c r="C2924" t="s">
        <v>11024</v>
      </c>
      <c r="D2924" t="s">
        <v>11025</v>
      </c>
      <c r="E2924" s="1" t="d">
        <v>2013-04-04</v>
      </c>
      <c r="F2924" t="s">
        <v>53</v>
      </c>
      <c r="G2924" s="1" t="d">
        <v>1951-04-24</v>
      </c>
      <c r="H2924">
        <v>64</v>
      </c>
      <c r="I2924" t="s">
        <v>54</v>
      </c>
      <c r="J2924" t="s">
        <v>102</v>
      </c>
      <c r="K2924">
        <v>0</v>
      </c>
      <c r="L2924">
        <v>0</v>
      </c>
      <c r="M2924">
        <v>0</v>
      </c>
      <c r="N2924">
        <v>8</v>
      </c>
      <c r="O2924">
        <v>-1</v>
      </c>
      <c r="P2924" s="2" t="d">
        <v>2013-04-03T10:47:22.99999990034848425</v>
      </c>
      <c r="Q2924" s="2" t="d">
        <v>2013-04-04T07:38:50.00000005122274275</v>
      </c>
      <c r="R2924" t="s">
        <v>11026</v>
      </c>
      <c r="S2924" s="1" t="d">
        <v>2013-04-03</v>
      </c>
      <c r="U2924">
        <v>1</v>
      </c>
      <c r="V2924" t="s">
        <v>57</v>
      </c>
      <c r="W2924" t="s">
        <v>172</v>
      </c>
      <c r="X2924">
        <v>0</v>
      </c>
      <c r="AG2924">
        <v>0</v>
      </c>
      <c r="AL2924" t="s">
        <v>59</v>
      </c>
      <c r="AM2924">
        <v>1</v>
      </c>
      <c r="AN2924" t="s">
        <v>60</v>
      </c>
      <c r="AO2924" s="1" t="d">
        <v>2013-04-04</v>
      </c>
      <c r="AP2924" t="s">
        <v>61</v>
      </c>
      <c r="AQ2924">
        <v>1</v>
      </c>
      <c r="AR2924" t="s">
        <v>60</v>
      </c>
      <c r="AS2924" s="1" t="d">
        <v>2013-04-04</v>
      </c>
      <c r="AT2924" s="1" t="d">
        <v>2013-04-03</v>
      </c>
      <c r="AU2924" s="1" t="d">
        <v>2013-04-04</v>
      </c>
      <c r="AV2924">
        <v>8</v>
      </c>
      <c r="AW2924">
        <v>0</v>
      </c>
      <c r="AX2924">
        <v>1093</v>
      </c>
      <c r="AY2924">
        <v>0</v>
      </c>
      <c r="AZ2924">
        <f t="shared" si="270"/>
        <v>1</v>
      </c>
      <c r="BA2924">
        <f t="shared" si="271"/>
        <v>1</v>
      </c>
      <c r="BB2924" s="3">
        <v>1</v>
      </c>
      <c r="BC2924" s="3">
        <v>0</v>
      </c>
      <c r="BD2924" s="3">
        <v>1</v>
      </c>
      <c r="BE2924">
        <f>IF(BD2924&gt;Summary!$C$2,1,0)</f>
        <v>0</v>
      </c>
      <c r="BF2924">
        <f t="shared" si="272"/>
        <v>0</v>
      </c>
      <c r="BG2924">
        <f t="shared" si="273"/>
        <v>1</v>
      </c>
      <c r="BH2924">
        <f t="shared" si="274"/>
        <v>0</v>
      </c>
      <c r="BI2924">
        <f t="shared" si="275"/>
        <v>0</v>
      </c>
    </row>
    <row r="2925" spans="1:61" x14ac:dyDescent="0.2">
      <c r="A2925">
        <v>4462</v>
      </c>
      <c r="B2925" t="s">
        <v>11027</v>
      </c>
      <c r="C2925" t="s">
        <v>11028</v>
      </c>
      <c r="D2925" t="s">
        <v>677</v>
      </c>
      <c r="E2925" s="1" t="d">
        <v>2013-10-01</v>
      </c>
      <c r="F2925" t="s">
        <v>115</v>
      </c>
      <c r="G2925" s="1" t="d">
        <v>1990-01-19</v>
      </c>
      <c r="H2925">
        <v>26</v>
      </c>
      <c r="I2925" t="s">
        <v>65</v>
      </c>
      <c r="J2925" t="s">
        <v>66</v>
      </c>
      <c r="K2925">
        <v>0</v>
      </c>
      <c r="L2925">
        <v>0</v>
      </c>
      <c r="M2925">
        <v>0</v>
      </c>
      <c r="N2925">
        <v>1</v>
      </c>
      <c r="O2925">
        <v>35</v>
      </c>
      <c r="P2925" s="2" t="d">
        <v>2013-11-05T06:24:56.00000018253922650</v>
      </c>
      <c r="Q2925" s="2" t="d">
        <v>2013-12-19T10:27:49.99999978579580550</v>
      </c>
      <c r="R2925" t="s">
        <v>11029</v>
      </c>
      <c r="T2925" s="1" t="d">
        <v>2013-03-18</v>
      </c>
      <c r="U2925">
        <v>197</v>
      </c>
      <c r="V2925" t="s">
        <v>57</v>
      </c>
      <c r="W2925" t="s">
        <v>92</v>
      </c>
      <c r="X2925">
        <v>0</v>
      </c>
      <c r="AG2925">
        <v>0</v>
      </c>
      <c r="AL2925" t="s">
        <v>59</v>
      </c>
      <c r="AM2925">
        <v>3</v>
      </c>
      <c r="AN2925" t="s">
        <v>60</v>
      </c>
      <c r="AO2925" s="1" t="d">
        <v>2013-10-01</v>
      </c>
      <c r="AP2925" t="s">
        <v>61</v>
      </c>
      <c r="AQ2925">
        <v>2</v>
      </c>
      <c r="AR2925" t="s">
        <v>60</v>
      </c>
      <c r="AS2925" s="1" t="d">
        <v>2013-10-01</v>
      </c>
      <c r="AT2925" s="1" t="d">
        <v>2013-11-05</v>
      </c>
      <c r="AU2925" s="1" t="d">
        <v>2013-12-19</v>
      </c>
      <c r="AV2925">
        <v>1</v>
      </c>
      <c r="AW2925">
        <v>0</v>
      </c>
      <c r="AX2925">
        <v>35</v>
      </c>
      <c r="AY2925">
        <v>0</v>
      </c>
      <c r="AZ2925">
        <f t="shared" si="270"/>
        <v>0</v>
      </c>
      <c r="BA2925">
        <f t="shared" si="271"/>
        <v>1</v>
      </c>
      <c r="BB2925" s="3">
        <v>1</v>
      </c>
      <c r="BC2925" s="3">
        <v>0</v>
      </c>
      <c r="BD2925" s="3">
        <v>3</v>
      </c>
      <c r="BE2925">
        <f>IF(BD2925&gt;Summary!$C$2,1,0)</f>
        <v>0</v>
      </c>
      <c r="BF2925">
        <f t="shared" si="272"/>
        <v>0</v>
      </c>
      <c r="BG2925">
        <f t="shared" si="273"/>
        <v>1</v>
      </c>
      <c r="BH2925">
        <f t="shared" si="274"/>
        <v>0</v>
      </c>
      <c r="BI2925">
        <f t="shared" si="275"/>
        <v>0</v>
      </c>
    </row>
    <row r="2926" spans="1:61" x14ac:dyDescent="0.2">
      <c r="A2926">
        <v>4463</v>
      </c>
      <c r="B2926" t="s">
        <v>11030</v>
      </c>
      <c r="C2926" t="s">
        <v>3902</v>
      </c>
      <c r="D2926" t="s">
        <v>402</v>
      </c>
      <c r="E2926" s="1" t="d">
        <v>2014-05-09</v>
      </c>
      <c r="F2926" t="s">
        <v>115</v>
      </c>
      <c r="G2926" s="1" t="d">
        <v>1971-01-22</v>
      </c>
      <c r="H2926">
        <v>45</v>
      </c>
      <c r="I2926" t="s">
        <v>54</v>
      </c>
      <c r="J2926" t="s">
        <v>102</v>
      </c>
      <c r="K2926">
        <v>0</v>
      </c>
      <c r="L2926">
        <v>1</v>
      </c>
      <c r="M2926">
        <v>0</v>
      </c>
      <c r="N2926">
        <v>7</v>
      </c>
      <c r="O2926">
        <v>-1</v>
      </c>
      <c r="P2926" s="2" t="d">
        <v>2014-05-08T07:46:46.00000005215406375</v>
      </c>
      <c r="Q2926" s="2" t="d">
        <v>2014-05-09T01:24:36.99999993201345225</v>
      </c>
      <c r="R2926" t="s">
        <v>11031</v>
      </c>
      <c r="T2926" s="1" t="d">
        <v>2014-05-09</v>
      </c>
      <c r="U2926">
        <v>0</v>
      </c>
      <c r="V2926" t="s">
        <v>57</v>
      </c>
      <c r="W2926" t="s">
        <v>92</v>
      </c>
      <c r="X2926">
        <v>1</v>
      </c>
      <c r="Y2926" t="s">
        <v>11032</v>
      </c>
      <c r="Z2926" t="s">
        <v>135</v>
      </c>
      <c r="AA2926">
        <v>0</v>
      </c>
      <c r="AB2926" s="1" t="d">
        <v>2014-09-10</v>
      </c>
      <c r="AC2926" t="s">
        <v>201</v>
      </c>
      <c r="AD2926" s="1" t="d">
        <v>2014-09-10</v>
      </c>
      <c r="AE2926" s="1" t="d">
        <v>2014-09-12</v>
      </c>
      <c r="AG2926">
        <v>0</v>
      </c>
      <c r="AL2926" t="s">
        <v>59</v>
      </c>
      <c r="AM2926">
        <v>2</v>
      </c>
      <c r="AN2926" t="s">
        <v>60</v>
      </c>
      <c r="AO2926" s="1" t="d">
        <v>2014-05-09</v>
      </c>
      <c r="AP2926" t="s">
        <v>61</v>
      </c>
      <c r="AQ2926">
        <v>1</v>
      </c>
      <c r="AR2926" t="s">
        <v>60</v>
      </c>
      <c r="AS2926" s="1" t="d">
        <v>2014-05-09</v>
      </c>
      <c r="AT2926" s="1" t="d">
        <v>2014-09-10</v>
      </c>
      <c r="AU2926" s="1" t="d">
        <v>2014-09-12</v>
      </c>
      <c r="AV2926">
        <v>7</v>
      </c>
      <c r="AW2926">
        <v>0</v>
      </c>
      <c r="AX2926">
        <v>124</v>
      </c>
      <c r="AY2926">
        <v>1</v>
      </c>
      <c r="AZ2926">
        <f t="shared" si="270"/>
        <v>1</v>
      </c>
      <c r="BA2926">
        <f t="shared" si="271"/>
        <v>1</v>
      </c>
      <c r="BB2926" s="3">
        <v>1</v>
      </c>
      <c r="BC2926" s="3">
        <v>1</v>
      </c>
      <c r="BD2926" s="3">
        <v>2</v>
      </c>
      <c r="BE2926">
        <f>IF(BD2926&gt;Summary!$C$2,1,0)</f>
        <v>0</v>
      </c>
      <c r="BF2926">
        <f t="shared" si="272"/>
        <v>0</v>
      </c>
      <c r="BG2926">
        <f t="shared" si="273"/>
        <v>0</v>
      </c>
      <c r="BH2926">
        <f t="shared" si="274"/>
        <v>0</v>
      </c>
      <c r="BI2926">
        <f t="shared" si="275"/>
        <v>1</v>
      </c>
    </row>
    <row r="2927" spans="1:61" x14ac:dyDescent="0.2">
      <c r="A2927">
        <v>4464</v>
      </c>
      <c r="B2927" t="s">
        <v>11033</v>
      </c>
      <c r="C2927" t="s">
        <v>11034</v>
      </c>
      <c r="D2927" t="s">
        <v>11035</v>
      </c>
      <c r="E2927" s="1" t="d">
        <v>2013-05-18</v>
      </c>
      <c r="F2927" t="s">
        <v>53</v>
      </c>
      <c r="G2927" s="1" t="d">
        <v>1978-10-02</v>
      </c>
      <c r="H2927">
        <v>37</v>
      </c>
      <c r="I2927" t="s">
        <v>65</v>
      </c>
      <c r="J2927" t="s">
        <v>66</v>
      </c>
      <c r="K2927">
        <v>0</v>
      </c>
      <c r="L2927">
        <v>0</v>
      </c>
      <c r="M2927">
        <v>0</v>
      </c>
      <c r="N2927">
        <v>3</v>
      </c>
      <c r="O2927">
        <v>-1</v>
      </c>
      <c r="P2927" s="2" t="d">
        <v>2013-05-17T05:42:46.99999992270022875</v>
      </c>
      <c r="Q2927" s="2" t="d">
        <v>2013-05-18T07:44:03.0000002961605775</v>
      </c>
      <c r="R2927" t="s">
        <v>11036</v>
      </c>
      <c r="S2927" s="1" t="d">
        <v>2013-05-17</v>
      </c>
      <c r="U2927">
        <v>1</v>
      </c>
      <c r="V2927" t="s">
        <v>97</v>
      </c>
      <c r="W2927" t="s">
        <v>98</v>
      </c>
      <c r="X2927">
        <v>0</v>
      </c>
      <c r="AG2927">
        <v>0</v>
      </c>
      <c r="AL2927" t="s">
        <v>59</v>
      </c>
      <c r="AM2927">
        <v>2</v>
      </c>
      <c r="AN2927" t="s">
        <v>60</v>
      </c>
      <c r="AO2927" s="1" t="d">
        <v>2013-05-18</v>
      </c>
      <c r="AP2927" t="s">
        <v>61</v>
      </c>
      <c r="AQ2927">
        <v>2</v>
      </c>
      <c r="AR2927" t="s">
        <v>60</v>
      </c>
      <c r="AS2927" s="1" t="d">
        <v>2013-05-18</v>
      </c>
      <c r="AT2927" s="1" t="d">
        <v>2013-12-18</v>
      </c>
      <c r="AU2927" s="1" t="d">
        <v>2013-12-20</v>
      </c>
      <c r="AV2927">
        <v>3</v>
      </c>
      <c r="AW2927">
        <v>0</v>
      </c>
      <c r="AX2927">
        <v>214</v>
      </c>
      <c r="AY2927">
        <v>0</v>
      </c>
      <c r="AZ2927">
        <f t="shared" si="270"/>
        <v>1</v>
      </c>
      <c r="BA2927">
        <f t="shared" si="271"/>
        <v>1</v>
      </c>
      <c r="BB2927" s="3">
        <v>1</v>
      </c>
      <c r="BC2927" s="3">
        <v>0</v>
      </c>
      <c r="BD2927" s="3">
        <v>2</v>
      </c>
      <c r="BE2927">
        <f>IF(BD2927&gt;Summary!$C$2,1,0)</f>
        <v>0</v>
      </c>
      <c r="BF2927">
        <f t="shared" si="272"/>
        <v>0</v>
      </c>
      <c r="BG2927">
        <f t="shared" si="273"/>
        <v>1</v>
      </c>
      <c r="BH2927">
        <f t="shared" si="274"/>
        <v>0</v>
      </c>
      <c r="BI2927">
        <f t="shared" si="275"/>
        <v>0</v>
      </c>
    </row>
    <row r="2928" spans="1:61" x14ac:dyDescent="0.2">
      <c r="A2928">
        <v>4466</v>
      </c>
      <c r="B2928" t="s">
        <v>11037</v>
      </c>
      <c r="C2928" t="s">
        <v>1286</v>
      </c>
      <c r="D2928" t="s">
        <v>11038</v>
      </c>
      <c r="E2928" s="1" t="d">
        <v>2013-09-30</v>
      </c>
      <c r="F2928" t="s">
        <v>115</v>
      </c>
      <c r="G2928" s="1" t="d">
        <v>1981-10-09</v>
      </c>
      <c r="H2928">
        <v>34</v>
      </c>
      <c r="I2928" t="s">
        <v>65</v>
      </c>
      <c r="J2928" t="s">
        <v>66</v>
      </c>
      <c r="K2928">
        <v>0</v>
      </c>
      <c r="L2928">
        <v>0</v>
      </c>
      <c r="M2928">
        <v>0</v>
      </c>
      <c r="N2928">
        <v>1</v>
      </c>
      <c r="O2928">
        <v>-1</v>
      </c>
      <c r="P2928" s="2" t="d">
        <v>2013-09-29T11:30:37.00000026728957925</v>
      </c>
      <c r="Q2928" s="2" t="d">
        <v>2014-01-23T12:04:17.99999996088445050</v>
      </c>
      <c r="R2928" t="s">
        <v>11039</v>
      </c>
      <c r="S2928" s="1" t="d">
        <v>2013-09-29</v>
      </c>
      <c r="U2928">
        <v>1</v>
      </c>
      <c r="V2928" t="s">
        <v>57</v>
      </c>
      <c r="W2928" t="s">
        <v>1533</v>
      </c>
      <c r="X2928">
        <v>1</v>
      </c>
      <c r="Y2928" t="s">
        <v>11040</v>
      </c>
      <c r="Z2928" t="s">
        <v>70</v>
      </c>
      <c r="AB2928" s="1" t="d">
        <v>2015-12-09</v>
      </c>
      <c r="AC2928" t="s">
        <v>192</v>
      </c>
      <c r="AG2928">
        <v>1</v>
      </c>
      <c r="AH2928" t="s">
        <v>11040</v>
      </c>
      <c r="AI2928" t="s">
        <v>70</v>
      </c>
      <c r="AJ2928" s="1" t="d">
        <v>2015-12-09</v>
      </c>
      <c r="AK2928" t="s">
        <v>192</v>
      </c>
      <c r="AL2928" t="s">
        <v>59</v>
      </c>
      <c r="AM2928">
        <v>7</v>
      </c>
      <c r="AN2928" t="s">
        <v>87</v>
      </c>
      <c r="AO2928" s="1" t="d">
        <v>2013-09-30</v>
      </c>
      <c r="AP2928" t="s">
        <v>61</v>
      </c>
      <c r="AQ2928">
        <v>3</v>
      </c>
      <c r="AR2928" t="s">
        <v>60</v>
      </c>
      <c r="AS2928" s="1" t="d">
        <v>2013-09-30</v>
      </c>
      <c r="AT2928" s="1" t="d">
        <v>2013-09-29</v>
      </c>
      <c r="AU2928" s="1" t="d">
        <v>2014-01-23</v>
      </c>
      <c r="AV2928">
        <v>1</v>
      </c>
      <c r="AW2928">
        <v>115</v>
      </c>
      <c r="AX2928">
        <v>800</v>
      </c>
      <c r="AY2928">
        <v>1</v>
      </c>
      <c r="AZ2928">
        <f t="shared" si="270"/>
        <v>1</v>
      </c>
      <c r="BA2928">
        <f t="shared" si="271"/>
        <v>1</v>
      </c>
      <c r="BB2928" s="3">
        <v>1</v>
      </c>
      <c r="BC2928" s="3">
        <v>1</v>
      </c>
      <c r="BD2928" s="3">
        <v>7</v>
      </c>
      <c r="BE2928">
        <f>IF(BD2928&gt;Summary!$C$2,1,0)</f>
        <v>1</v>
      </c>
      <c r="BF2928">
        <f t="shared" si="272"/>
        <v>1</v>
      </c>
      <c r="BG2928">
        <f t="shared" si="273"/>
        <v>0</v>
      </c>
      <c r="BH2928">
        <f t="shared" si="274"/>
        <v>0</v>
      </c>
      <c r="BI2928">
        <f t="shared" si="275"/>
        <v>0</v>
      </c>
    </row>
    <row r="2929" spans="1:61" x14ac:dyDescent="0.2">
      <c r="A2929">
        <v>4468</v>
      </c>
      <c r="B2929" t="s">
        <v>11041</v>
      </c>
      <c r="C2929" t="s">
        <v>9302</v>
      </c>
      <c r="D2929" t="s">
        <v>7923</v>
      </c>
      <c r="E2929" s="1" t="d">
        <v>2013-06-19</v>
      </c>
      <c r="F2929" t="s">
        <v>53</v>
      </c>
      <c r="G2929" s="1" t="d">
        <v>1956-02-22</v>
      </c>
      <c r="H2929">
        <v>60</v>
      </c>
      <c r="I2929" t="s">
        <v>54</v>
      </c>
      <c r="J2929" t="s">
        <v>161</v>
      </c>
      <c r="K2929">
        <v>0</v>
      </c>
      <c r="L2929">
        <v>0</v>
      </c>
      <c r="M2929">
        <v>0</v>
      </c>
      <c r="N2929">
        <v>4</v>
      </c>
      <c r="O2929">
        <v>-15</v>
      </c>
      <c r="P2929" s="2" t="d">
        <v>2013-06-04T01:12:54.99999990686774475</v>
      </c>
      <c r="Q2929" s="2" t="d">
        <v>2013-06-10T06:24:13.00000018905848025</v>
      </c>
      <c r="R2929" t="s">
        <v>11042</v>
      </c>
      <c r="S2929" s="1" t="d">
        <v>2013-06-03</v>
      </c>
      <c r="U2929">
        <v>16</v>
      </c>
      <c r="V2929" t="s">
        <v>57</v>
      </c>
      <c r="W2929" t="s">
        <v>167</v>
      </c>
      <c r="X2929">
        <v>0</v>
      </c>
      <c r="AG2929">
        <v>0</v>
      </c>
      <c r="AL2929" t="s">
        <v>59</v>
      </c>
      <c r="AM2929">
        <v>1</v>
      </c>
      <c r="AN2929" t="s">
        <v>60</v>
      </c>
      <c r="AO2929" s="1" t="d">
        <v>2013-06-19</v>
      </c>
      <c r="AP2929" t="s">
        <v>61</v>
      </c>
      <c r="AQ2929">
        <v>1</v>
      </c>
      <c r="AR2929" t="s">
        <v>60</v>
      </c>
      <c r="AS2929" s="1" t="d">
        <v>2013-06-19</v>
      </c>
      <c r="AT2929" s="1" t="d">
        <v>2013-11-16</v>
      </c>
      <c r="AU2929" s="1" t="d">
        <v>2013-11-23</v>
      </c>
      <c r="AV2929">
        <v>4</v>
      </c>
      <c r="AW2929">
        <v>0</v>
      </c>
      <c r="AX2929">
        <v>150</v>
      </c>
      <c r="AY2929">
        <v>0</v>
      </c>
      <c r="AZ2929">
        <f t="shared" si="270"/>
        <v>1</v>
      </c>
      <c r="BA2929">
        <f t="shared" si="271"/>
        <v>1</v>
      </c>
      <c r="BB2929" s="3">
        <v>1</v>
      </c>
      <c r="BC2929" s="3">
        <v>0</v>
      </c>
      <c r="BD2929" s="3">
        <v>1</v>
      </c>
      <c r="BE2929">
        <f>IF(BD2929&gt;Summary!$C$2,1,0)</f>
        <v>0</v>
      </c>
      <c r="BF2929">
        <f t="shared" si="272"/>
        <v>0</v>
      </c>
      <c r="BG2929">
        <f t="shared" si="273"/>
        <v>1</v>
      </c>
      <c r="BH2929">
        <f t="shared" si="274"/>
        <v>0</v>
      </c>
      <c r="BI2929">
        <f t="shared" si="275"/>
        <v>0</v>
      </c>
    </row>
    <row r="2930" spans="1:61" x14ac:dyDescent="0.2">
      <c r="A2930">
        <v>4469</v>
      </c>
      <c r="B2930" t="s">
        <v>11043</v>
      </c>
      <c r="C2930" t="s">
        <v>487</v>
      </c>
      <c r="D2930" t="s">
        <v>3675</v>
      </c>
      <c r="E2930" s="1" t="d">
        <v>2013-05-27</v>
      </c>
      <c r="F2930" t="s">
        <v>53</v>
      </c>
      <c r="G2930" s="1" t="d">
        <v>1957-09-28</v>
      </c>
      <c r="H2930">
        <v>58</v>
      </c>
      <c r="I2930" t="s">
        <v>54</v>
      </c>
      <c r="J2930" t="s">
        <v>102</v>
      </c>
      <c r="K2930">
        <v>0</v>
      </c>
      <c r="L2930">
        <v>0</v>
      </c>
      <c r="M2930">
        <v>0</v>
      </c>
      <c r="N2930">
        <v>0</v>
      </c>
      <c r="O2930">
        <v>-1</v>
      </c>
      <c r="P2930" s="2" t="d">
        <v>2013-05-26T10:29:50.00000017695128700</v>
      </c>
      <c r="Q2930" s="2" t="d">
        <v>2013-05-27T06:15:58.99999975226819550</v>
      </c>
      <c r="R2930" t="s">
        <v>11044</v>
      </c>
      <c r="S2930" s="1" t="d">
        <v>2013-05-26</v>
      </c>
      <c r="U2930">
        <v>1</v>
      </c>
      <c r="V2930" t="s">
        <v>97</v>
      </c>
      <c r="W2930" t="s">
        <v>5123</v>
      </c>
      <c r="X2930">
        <v>0</v>
      </c>
      <c r="AG2930">
        <v>0</v>
      </c>
      <c r="AL2930" t="s">
        <v>59</v>
      </c>
      <c r="AM2930">
        <v>1</v>
      </c>
      <c r="AN2930" t="s">
        <v>60</v>
      </c>
      <c r="AO2930" s="1" t="d">
        <v>2013-05-27</v>
      </c>
      <c r="AP2930" t="s">
        <v>61</v>
      </c>
      <c r="AQ2930">
        <v>1</v>
      </c>
      <c r="AR2930" t="s">
        <v>60</v>
      </c>
      <c r="AS2930" s="1" t="d">
        <v>2013-05-27</v>
      </c>
      <c r="AT2930" s="1" t="d">
        <v>2013-05-26</v>
      </c>
      <c r="AU2930" s="1" t="d">
        <v>2013-05-27</v>
      </c>
      <c r="AV2930">
        <v>0</v>
      </c>
      <c r="AW2930">
        <v>0</v>
      </c>
      <c r="AX2930">
        <v>1040</v>
      </c>
      <c r="AY2930">
        <v>0</v>
      </c>
      <c r="AZ2930">
        <f t="shared" si="270"/>
        <v>1</v>
      </c>
      <c r="BA2930">
        <f t="shared" si="271"/>
        <v>1</v>
      </c>
      <c r="BB2930" s="3">
        <v>1</v>
      </c>
      <c r="BC2930" s="3">
        <v>0</v>
      </c>
      <c r="BD2930" s="3">
        <v>1</v>
      </c>
      <c r="BE2930">
        <f>IF(BD2930&gt;Summary!$C$2,1,0)</f>
        <v>0</v>
      </c>
      <c r="BF2930">
        <f t="shared" si="272"/>
        <v>0</v>
      </c>
      <c r="BG2930">
        <f t="shared" si="273"/>
        <v>1</v>
      </c>
      <c r="BH2930">
        <f t="shared" si="274"/>
        <v>0</v>
      </c>
      <c r="BI2930">
        <f t="shared" si="275"/>
        <v>0</v>
      </c>
    </row>
    <row r="2931" spans="1:61" x14ac:dyDescent="0.2">
      <c r="A2931">
        <v>4471</v>
      </c>
      <c r="B2931" t="s">
        <v>11045</v>
      </c>
      <c r="C2931" t="s">
        <v>11046</v>
      </c>
      <c r="D2931" t="s">
        <v>11047</v>
      </c>
      <c r="E2931" s="1" t="d">
        <v>2013-11-15</v>
      </c>
      <c r="F2931" t="s">
        <v>53</v>
      </c>
      <c r="G2931" s="1" t="d">
        <v>1988-08-24</v>
      </c>
      <c r="H2931">
        <v>27</v>
      </c>
      <c r="I2931" t="s">
        <v>65</v>
      </c>
      <c r="J2931" t="s">
        <v>102</v>
      </c>
      <c r="K2931">
        <v>0</v>
      </c>
      <c r="L2931">
        <v>0</v>
      </c>
      <c r="M2931">
        <v>0</v>
      </c>
      <c r="N2931">
        <v>0</v>
      </c>
      <c r="O2931">
        <v>-1</v>
      </c>
      <c r="P2931" s="2" t="d">
        <v>2013-11-14T05:01:31.00000010803341825</v>
      </c>
      <c r="Q2931" s="2" t="d">
        <v>2013-11-15T02:59:53.99999985471368100</v>
      </c>
      <c r="R2931" t="s">
        <v>11048</v>
      </c>
      <c r="S2931" s="1" t="d">
        <v>2013-11-14</v>
      </c>
      <c r="U2931">
        <v>1</v>
      </c>
      <c r="V2931" t="s">
        <v>57</v>
      </c>
      <c r="W2931" t="s">
        <v>11049</v>
      </c>
      <c r="X2931">
        <v>0</v>
      </c>
      <c r="AG2931">
        <v>0</v>
      </c>
      <c r="AL2931" t="s">
        <v>59</v>
      </c>
      <c r="AM2931">
        <v>1</v>
      </c>
      <c r="AN2931" t="s">
        <v>60</v>
      </c>
      <c r="AO2931" s="1" t="d">
        <v>2013-11-15</v>
      </c>
      <c r="AP2931" t="s">
        <v>61</v>
      </c>
      <c r="AQ2931">
        <v>2</v>
      </c>
      <c r="AR2931" t="s">
        <v>60</v>
      </c>
      <c r="AS2931" s="1" t="d">
        <v>2013-11-15</v>
      </c>
      <c r="AT2931" s="1" t="d">
        <v>2014-07-01</v>
      </c>
      <c r="AU2931" s="1" t="d">
        <v>2014-08-27</v>
      </c>
      <c r="AV2931">
        <v>0</v>
      </c>
      <c r="AW2931">
        <v>0</v>
      </c>
      <c r="AX2931">
        <v>228</v>
      </c>
      <c r="AY2931">
        <v>0</v>
      </c>
      <c r="AZ2931">
        <f t="shared" si="270"/>
        <v>1</v>
      </c>
      <c r="BA2931">
        <f t="shared" si="271"/>
        <v>1</v>
      </c>
      <c r="BB2931" s="3">
        <v>1</v>
      </c>
      <c r="BC2931" s="3">
        <v>0</v>
      </c>
      <c r="BD2931" s="3">
        <v>1</v>
      </c>
      <c r="BE2931">
        <f>IF(BD2931&gt;Summary!$C$2,1,0)</f>
        <v>0</v>
      </c>
      <c r="BF2931">
        <f t="shared" si="272"/>
        <v>0</v>
      </c>
      <c r="BG2931">
        <f t="shared" si="273"/>
        <v>1</v>
      </c>
      <c r="BH2931">
        <f t="shared" si="274"/>
        <v>0</v>
      </c>
      <c r="BI2931">
        <f t="shared" si="275"/>
        <v>0</v>
      </c>
    </row>
    <row r="2932" spans="1:61" x14ac:dyDescent="0.2">
      <c r="A2932">
        <v>4473</v>
      </c>
      <c r="B2932" t="s">
        <v>11050</v>
      </c>
      <c r="C2932" t="s">
        <v>5089</v>
      </c>
      <c r="D2932" t="s">
        <v>11051</v>
      </c>
      <c r="E2932" s="1" t="d">
        <v>2013-01-24</v>
      </c>
      <c r="F2932" t="s">
        <v>53</v>
      </c>
      <c r="G2932" s="1" t="d">
        <v>1985-05-30</v>
      </c>
      <c r="H2932">
        <v>30</v>
      </c>
      <c r="I2932" t="s">
        <v>65</v>
      </c>
      <c r="J2932" t="s">
        <v>66</v>
      </c>
      <c r="K2932">
        <v>0</v>
      </c>
      <c r="L2932">
        <v>0</v>
      </c>
      <c r="M2932">
        <v>0</v>
      </c>
      <c r="N2932">
        <v>0</v>
      </c>
      <c r="O2932">
        <v>0</v>
      </c>
      <c r="P2932" s="2" t="d">
        <v>2013-01-24T05:01:12.00000006705522675</v>
      </c>
      <c r="Q2932" s="2" t="d">
        <v>2013-01-24T08:21:12.00000020675361300</v>
      </c>
      <c r="R2932" t="s">
        <v>11052</v>
      </c>
      <c r="S2932" s="1" t="d">
        <v>2013-01-24</v>
      </c>
      <c r="U2932">
        <v>0</v>
      </c>
      <c r="V2932" t="s">
        <v>97</v>
      </c>
      <c r="W2932" t="s">
        <v>336</v>
      </c>
      <c r="X2932">
        <v>1</v>
      </c>
      <c r="Y2932" t="s">
        <v>11053</v>
      </c>
      <c r="Z2932" t="s">
        <v>135</v>
      </c>
      <c r="AA2932">
        <v>0</v>
      </c>
      <c r="AB2932" s="1" t="d">
        <v>2013-06-24</v>
      </c>
      <c r="AC2932" t="s">
        <v>218</v>
      </c>
      <c r="AD2932" s="1" t="d">
        <v>2013-06-24</v>
      </c>
      <c r="AE2932" s="1" t="d">
        <v>2013-06-25</v>
      </c>
      <c r="AG2932">
        <v>0</v>
      </c>
      <c r="AL2932" t="s">
        <v>59</v>
      </c>
      <c r="AM2932">
        <v>1</v>
      </c>
      <c r="AN2932" t="s">
        <v>60</v>
      </c>
      <c r="AO2932" s="1" t="d">
        <v>2013-01-24</v>
      </c>
      <c r="AP2932" t="s">
        <v>61</v>
      </c>
      <c r="AQ2932">
        <v>2</v>
      </c>
      <c r="AR2932" t="s">
        <v>60</v>
      </c>
      <c r="AS2932" s="1" t="d">
        <v>2013-01-24</v>
      </c>
      <c r="AT2932" s="1" t="d">
        <v>2013-06-24</v>
      </c>
      <c r="AU2932" s="1" t="d">
        <v>2013-06-25</v>
      </c>
      <c r="AV2932">
        <v>0</v>
      </c>
      <c r="AW2932">
        <v>0</v>
      </c>
      <c r="AX2932">
        <v>151</v>
      </c>
      <c r="AY2932">
        <v>1</v>
      </c>
      <c r="AZ2932">
        <f t="shared" si="270"/>
        <v>1</v>
      </c>
      <c r="BA2932">
        <f t="shared" si="271"/>
        <v>1</v>
      </c>
      <c r="BB2932" s="3">
        <v>1</v>
      </c>
      <c r="BC2932" s="3">
        <v>1</v>
      </c>
      <c r="BD2932" s="3">
        <v>1</v>
      </c>
      <c r="BE2932">
        <f>IF(BD2932&gt;Summary!$C$2,1,0)</f>
        <v>0</v>
      </c>
      <c r="BF2932">
        <f t="shared" si="272"/>
        <v>0</v>
      </c>
      <c r="BG2932">
        <f t="shared" si="273"/>
        <v>0</v>
      </c>
      <c r="BH2932">
        <f t="shared" si="274"/>
        <v>0</v>
      </c>
      <c r="BI2932">
        <f t="shared" si="275"/>
        <v>1</v>
      </c>
    </row>
    <row r="2933" spans="1:61" x14ac:dyDescent="0.2">
      <c r="A2933">
        <v>4475</v>
      </c>
      <c r="B2933" t="s">
        <v>11054</v>
      </c>
      <c r="C2933" t="s">
        <v>11055</v>
      </c>
      <c r="D2933" t="s">
        <v>11056</v>
      </c>
      <c r="E2933" s="1" t="d">
        <v>2013-05-13</v>
      </c>
      <c r="F2933" t="s">
        <v>53</v>
      </c>
      <c r="G2933" s="1" t="d">
        <v>1990-10-25</v>
      </c>
      <c r="H2933">
        <v>25</v>
      </c>
      <c r="I2933" t="s">
        <v>65</v>
      </c>
      <c r="J2933" t="s">
        <v>66</v>
      </c>
      <c r="K2933">
        <v>0</v>
      </c>
      <c r="L2933">
        <v>0</v>
      </c>
      <c r="M2933">
        <v>2</v>
      </c>
      <c r="N2933">
        <v>0</v>
      </c>
      <c r="O2933">
        <v>0</v>
      </c>
      <c r="P2933" s="2" t="d">
        <v>2013-05-13T01:14:03.99999969173222925</v>
      </c>
      <c r="Q2933" s="2" t="d">
        <v>2013-05-13T01:57:13.00000014714896775</v>
      </c>
      <c r="R2933" t="s">
        <v>11057</v>
      </c>
      <c r="S2933" s="1" t="d">
        <v>2013-05-12</v>
      </c>
      <c r="U2933">
        <v>1</v>
      </c>
      <c r="V2933" t="s">
        <v>97</v>
      </c>
      <c r="W2933" t="s">
        <v>1116</v>
      </c>
      <c r="X2933">
        <v>0</v>
      </c>
      <c r="AG2933">
        <v>0</v>
      </c>
      <c r="AL2933" t="s">
        <v>59</v>
      </c>
      <c r="AM2933">
        <v>2</v>
      </c>
      <c r="AN2933" t="s">
        <v>60</v>
      </c>
      <c r="AO2933" s="1" t="d">
        <v>2013-05-13</v>
      </c>
      <c r="AP2933" t="s">
        <v>61</v>
      </c>
      <c r="AQ2933">
        <v>3</v>
      </c>
      <c r="AR2933" t="s">
        <v>60</v>
      </c>
      <c r="AS2933" s="1" t="d">
        <v>2013-05-13</v>
      </c>
      <c r="AT2933" s="1" t="d">
        <v>2013-11-12</v>
      </c>
      <c r="AU2933" s="1" t="d">
        <v>2013-11-14</v>
      </c>
      <c r="AV2933">
        <v>0</v>
      </c>
      <c r="AW2933">
        <v>0</v>
      </c>
      <c r="AX2933">
        <v>183</v>
      </c>
      <c r="AY2933">
        <v>0</v>
      </c>
      <c r="AZ2933">
        <f t="shared" si="270"/>
        <v>1</v>
      </c>
      <c r="BA2933">
        <f t="shared" si="271"/>
        <v>1</v>
      </c>
      <c r="BB2933" s="3">
        <v>1</v>
      </c>
      <c r="BC2933" s="3">
        <v>0</v>
      </c>
      <c r="BD2933" s="3">
        <v>2</v>
      </c>
      <c r="BE2933">
        <f>IF(BD2933&gt;Summary!$C$2,1,0)</f>
        <v>0</v>
      </c>
      <c r="BF2933">
        <f t="shared" si="272"/>
        <v>0</v>
      </c>
      <c r="BG2933">
        <f t="shared" si="273"/>
        <v>1</v>
      </c>
      <c r="BH2933">
        <f t="shared" si="274"/>
        <v>0</v>
      </c>
      <c r="BI2933">
        <f t="shared" si="275"/>
        <v>0</v>
      </c>
    </row>
    <row r="2934" spans="1:61" x14ac:dyDescent="0.2">
      <c r="A2934">
        <v>4476</v>
      </c>
      <c r="B2934" t="s">
        <v>11058</v>
      </c>
      <c r="C2934" t="s">
        <v>11059</v>
      </c>
      <c r="D2934" t="s">
        <v>10271</v>
      </c>
      <c r="E2934" s="1" t="d">
        <v>2014-03-28</v>
      </c>
      <c r="F2934" t="s">
        <v>53</v>
      </c>
      <c r="G2934" s="1" t="d">
        <v>1956-03-26</v>
      </c>
      <c r="H2934">
        <v>60</v>
      </c>
      <c r="I2934" t="s">
        <v>54</v>
      </c>
      <c r="J2934" t="s">
        <v>66</v>
      </c>
      <c r="K2934">
        <v>0</v>
      </c>
      <c r="L2934">
        <v>0</v>
      </c>
      <c r="M2934">
        <v>0</v>
      </c>
      <c r="N2934">
        <v>19</v>
      </c>
      <c r="O2934">
        <v>0</v>
      </c>
      <c r="P2934" s="2" t="d">
        <v>2014-03-28T03:56:53.999999687075614800</v>
      </c>
      <c r="Q2934" s="2" t="d">
        <v>2014-05-06T04:04:39.99999986495822550</v>
      </c>
      <c r="R2934" t="s">
        <v>11060</v>
      </c>
      <c r="S2934" s="1" t="d">
        <v>2014-03-28</v>
      </c>
      <c r="U2934">
        <v>0</v>
      </c>
      <c r="V2934" t="s">
        <v>57</v>
      </c>
      <c r="W2934" t="s">
        <v>77</v>
      </c>
      <c r="X2934">
        <v>1</v>
      </c>
      <c r="Y2934" t="s">
        <v>11061</v>
      </c>
      <c r="Z2934" t="s">
        <v>70</v>
      </c>
      <c r="AA2934">
        <v>1</v>
      </c>
      <c r="AB2934" s="1" t="d">
        <v>2015-08-01</v>
      </c>
      <c r="AC2934" t="s">
        <v>77</v>
      </c>
      <c r="AD2934" s="1" t="d">
        <v>2015-08-02</v>
      </c>
      <c r="AE2934" s="1" t="d">
        <v>2015-10-28</v>
      </c>
      <c r="AG2934">
        <v>0</v>
      </c>
      <c r="AL2934" t="s">
        <v>59</v>
      </c>
      <c r="AM2934">
        <v>8</v>
      </c>
      <c r="AN2934" t="s">
        <v>86</v>
      </c>
      <c r="AO2934" s="1" t="d">
        <v>2014-03-28</v>
      </c>
      <c r="AP2934" t="s">
        <v>61</v>
      </c>
      <c r="AQ2934">
        <v>5</v>
      </c>
      <c r="AR2934" t="s">
        <v>87</v>
      </c>
      <c r="AS2934" s="1" t="d">
        <v>2014-03-28</v>
      </c>
      <c r="AT2934" s="1" t="d">
        <v>2014-03-28</v>
      </c>
      <c r="AU2934" s="1" t="d">
        <v>2014-05-06</v>
      </c>
      <c r="AV2934">
        <v>19</v>
      </c>
      <c r="AW2934">
        <v>39</v>
      </c>
      <c r="AX2934">
        <v>491</v>
      </c>
      <c r="AY2934">
        <v>1</v>
      </c>
      <c r="AZ2934">
        <f t="shared" si="270"/>
        <v>1</v>
      </c>
      <c r="BA2934">
        <f t="shared" si="271"/>
        <v>1</v>
      </c>
      <c r="BB2934" s="3">
        <v>1</v>
      </c>
      <c r="BC2934" s="3">
        <v>1</v>
      </c>
      <c r="BD2934" s="3">
        <v>8</v>
      </c>
      <c r="BE2934">
        <f>IF(BD2934&gt;Summary!$C$2,1,0)</f>
        <v>1</v>
      </c>
      <c r="BF2934">
        <f t="shared" si="272"/>
        <v>1</v>
      </c>
      <c r="BG2934">
        <f t="shared" si="273"/>
        <v>0</v>
      </c>
      <c r="BH2934">
        <f t="shared" si="274"/>
        <v>0</v>
      </c>
      <c r="BI2934">
        <f t="shared" si="275"/>
        <v>0</v>
      </c>
    </row>
    <row r="2935" spans="1:61" x14ac:dyDescent="0.2">
      <c r="A2935">
        <v>4478</v>
      </c>
      <c r="B2935" t="s">
        <v>11062</v>
      </c>
      <c r="C2935" t="s">
        <v>1057</v>
      </c>
      <c r="D2935" t="s">
        <v>681</v>
      </c>
      <c r="E2935" s="1" t="d">
        <v>2013-04-23</v>
      </c>
      <c r="F2935" t="s">
        <v>53</v>
      </c>
      <c r="G2935" s="1" t="d">
        <v>1959-07-05</v>
      </c>
      <c r="H2935">
        <v>56</v>
      </c>
      <c r="I2935" t="s">
        <v>54</v>
      </c>
      <c r="J2935" t="s">
        <v>66</v>
      </c>
      <c r="K2935">
        <v>0</v>
      </c>
      <c r="L2935">
        <v>0</v>
      </c>
      <c r="M2935">
        <v>0</v>
      </c>
      <c r="N2935">
        <v>24</v>
      </c>
      <c r="O2935">
        <v>22</v>
      </c>
      <c r="P2935" s="2" t="d">
        <v>2013-05-15T01:57:35.00000026077031875</v>
      </c>
      <c r="Q2935" s="2" t="d">
        <v>2013-05-21T11:04:32.000000299885868925</v>
      </c>
      <c r="R2935" t="s">
        <v>11063</v>
      </c>
      <c r="S2935" s="1" t="d">
        <v>2013-01-21</v>
      </c>
      <c r="U2935">
        <v>92</v>
      </c>
      <c r="V2935" t="s">
        <v>57</v>
      </c>
      <c r="W2935" t="s">
        <v>840</v>
      </c>
      <c r="X2935">
        <v>0</v>
      </c>
      <c r="AG2935">
        <v>0</v>
      </c>
      <c r="AL2935" t="s">
        <v>59</v>
      </c>
      <c r="AM2935">
        <v>8</v>
      </c>
      <c r="AN2935" t="s">
        <v>86</v>
      </c>
      <c r="AO2935" s="1" t="d">
        <v>2013-04-23</v>
      </c>
      <c r="AP2935" t="s">
        <v>61</v>
      </c>
      <c r="AQ2935">
        <v>4</v>
      </c>
      <c r="AR2935" t="s">
        <v>60</v>
      </c>
      <c r="AS2935" s="1" t="d">
        <v>2013-04-23</v>
      </c>
      <c r="AT2935" s="1" t="d">
        <v>2013-05-15</v>
      </c>
      <c r="AU2935" s="1" t="d">
        <v>2013-05-21</v>
      </c>
      <c r="AV2935">
        <v>24</v>
      </c>
      <c r="AW2935">
        <v>0</v>
      </c>
      <c r="AX2935">
        <v>22</v>
      </c>
      <c r="AY2935">
        <v>0</v>
      </c>
      <c r="AZ2935">
        <f t="shared" si="270"/>
        <v>1</v>
      </c>
      <c r="BA2935">
        <f t="shared" si="271"/>
        <v>1</v>
      </c>
      <c r="BB2935" s="3">
        <v>1</v>
      </c>
      <c r="BC2935" s="3">
        <v>0</v>
      </c>
      <c r="BD2935" s="3">
        <v>8</v>
      </c>
      <c r="BE2935">
        <f>IF(BD2935&gt;Summary!$C$2,1,0)</f>
        <v>1</v>
      </c>
      <c r="BF2935">
        <f t="shared" si="272"/>
        <v>0</v>
      </c>
      <c r="BG2935">
        <f t="shared" si="273"/>
        <v>0</v>
      </c>
      <c r="BH2935">
        <f t="shared" si="274"/>
        <v>1</v>
      </c>
      <c r="BI2935">
        <f t="shared" si="275"/>
        <v>0</v>
      </c>
    </row>
    <row r="2936" spans="1:61" x14ac:dyDescent="0.2">
      <c r="A2936">
        <v>4479</v>
      </c>
      <c r="B2936" t="s">
        <v>11064</v>
      </c>
      <c r="C2936" t="s">
        <v>1451</v>
      </c>
      <c r="D2936" t="s">
        <v>10969</v>
      </c>
      <c r="E2936" s="1" t="d">
        <v>2013-08-25</v>
      </c>
      <c r="F2936" t="s">
        <v>53</v>
      </c>
      <c r="G2936" s="1" t="d">
        <v>1982-12-12</v>
      </c>
      <c r="H2936">
        <v>33</v>
      </c>
      <c r="I2936" t="s">
        <v>65</v>
      </c>
      <c r="J2936" t="s">
        <v>66</v>
      </c>
      <c r="K2936">
        <v>0</v>
      </c>
      <c r="L2936">
        <v>0</v>
      </c>
      <c r="M2936">
        <v>0</v>
      </c>
      <c r="N2936">
        <v>2</v>
      </c>
      <c r="O2936">
        <v>-1</v>
      </c>
      <c r="P2936" s="2" t="d">
        <v>2013-08-24T06:47:24.99999994877725725</v>
      </c>
      <c r="Q2936" s="2" t="d">
        <v>2013-08-25T08:17:55.00000004656613100</v>
      </c>
      <c r="R2936" t="s">
        <v>11065</v>
      </c>
      <c r="S2936" s="1" t="d">
        <v>2013-08-24</v>
      </c>
      <c r="U2936">
        <v>1</v>
      </c>
      <c r="V2936" t="s">
        <v>97</v>
      </c>
      <c r="W2936" t="s">
        <v>98</v>
      </c>
      <c r="X2936">
        <v>0</v>
      </c>
      <c r="AG2936">
        <v>0</v>
      </c>
      <c r="AL2936" t="s">
        <v>59</v>
      </c>
      <c r="AM2936">
        <v>1</v>
      </c>
      <c r="AN2936" t="s">
        <v>60</v>
      </c>
      <c r="AO2936" s="1" t="d">
        <v>2013-08-25</v>
      </c>
      <c r="AP2936" t="s">
        <v>61</v>
      </c>
      <c r="AQ2936">
        <v>2</v>
      </c>
      <c r="AR2936" t="s">
        <v>60</v>
      </c>
      <c r="AS2936" s="1" t="d">
        <v>2013-08-25</v>
      </c>
      <c r="AT2936" s="1" t="d">
        <v>2013-08-24</v>
      </c>
      <c r="AU2936" s="1" t="d">
        <v>2013-08-25</v>
      </c>
      <c r="AV2936">
        <v>2</v>
      </c>
      <c r="AW2936">
        <v>0</v>
      </c>
      <c r="AX2936">
        <v>950</v>
      </c>
      <c r="AY2936">
        <v>0</v>
      </c>
      <c r="AZ2936">
        <f t="shared" si="270"/>
        <v>1</v>
      </c>
      <c r="BA2936">
        <f t="shared" si="271"/>
        <v>1</v>
      </c>
      <c r="BB2936" s="3">
        <v>1</v>
      </c>
      <c r="BC2936" s="3">
        <v>0</v>
      </c>
      <c r="BD2936" s="3">
        <v>1</v>
      </c>
      <c r="BE2936">
        <f>IF(BD2936&gt;Summary!$C$2,1,0)</f>
        <v>0</v>
      </c>
      <c r="BF2936">
        <f t="shared" si="272"/>
        <v>0</v>
      </c>
      <c r="BG2936">
        <f t="shared" si="273"/>
        <v>1</v>
      </c>
      <c r="BH2936">
        <f t="shared" si="274"/>
        <v>0</v>
      </c>
      <c r="BI2936">
        <f t="shared" si="275"/>
        <v>0</v>
      </c>
    </row>
    <row r="2937" spans="1:61" x14ac:dyDescent="0.2">
      <c r="A2937">
        <v>4480</v>
      </c>
      <c r="B2937" t="s">
        <v>11066</v>
      </c>
      <c r="C2937" t="s">
        <v>1522</v>
      </c>
      <c r="D2937" t="s">
        <v>4817</v>
      </c>
      <c r="E2937" s="1" t="d">
        <v>2013-08-06</v>
      </c>
      <c r="F2937" t="s">
        <v>53</v>
      </c>
      <c r="G2937" s="1" t="d">
        <v>1990-09-28</v>
      </c>
      <c r="H2937">
        <v>25</v>
      </c>
      <c r="I2937" t="s">
        <v>65</v>
      </c>
      <c r="J2937" t="s">
        <v>102</v>
      </c>
      <c r="K2937">
        <v>0</v>
      </c>
      <c r="L2937">
        <v>1</v>
      </c>
      <c r="M2937">
        <v>0</v>
      </c>
      <c r="N2937">
        <v>9</v>
      </c>
      <c r="O2937">
        <v>-1</v>
      </c>
      <c r="P2937" s="2" t="d">
        <v>2013-08-05T10:43:19.00000006891786875</v>
      </c>
      <c r="Q2937" s="2" t="d">
        <v>2013-11-01T10:33:06.00000010337680650</v>
      </c>
      <c r="R2937" t="s">
        <v>11067</v>
      </c>
      <c r="S2937" s="1" t="d">
        <v>2013-08-05</v>
      </c>
      <c r="U2937">
        <v>1</v>
      </c>
      <c r="V2937" t="s">
        <v>57</v>
      </c>
      <c r="W2937" t="s">
        <v>2203</v>
      </c>
      <c r="X2937">
        <v>1</v>
      </c>
      <c r="Y2937" t="s">
        <v>11068</v>
      </c>
      <c r="Z2937" t="s">
        <v>135</v>
      </c>
      <c r="AA2937">
        <v>0</v>
      </c>
      <c r="AB2937" s="1" t="d">
        <v>2015-02-26</v>
      </c>
      <c r="AC2937" t="s">
        <v>201</v>
      </c>
      <c r="AD2937" s="1" t="d">
        <v>2015-02-26</v>
      </c>
      <c r="AE2937" s="1" t="d">
        <v>2015-02-28</v>
      </c>
      <c r="AG2937">
        <v>0</v>
      </c>
      <c r="AL2937" t="s">
        <v>59</v>
      </c>
      <c r="AM2937">
        <v>9</v>
      </c>
      <c r="AN2937" t="s">
        <v>86</v>
      </c>
      <c r="AO2937" s="1" t="d">
        <v>2013-08-06</v>
      </c>
      <c r="AP2937" t="s">
        <v>61</v>
      </c>
      <c r="AQ2937">
        <v>9</v>
      </c>
      <c r="AR2937" t="s">
        <v>86</v>
      </c>
      <c r="AS2937" s="1" t="d">
        <v>2013-08-06</v>
      </c>
      <c r="AT2937" s="1" t="d">
        <v>2015-02-26</v>
      </c>
      <c r="AU2937" s="1" t="d">
        <v>2015-02-28</v>
      </c>
      <c r="AV2937">
        <v>9</v>
      </c>
      <c r="AW2937">
        <v>87</v>
      </c>
      <c r="AX2937">
        <v>569</v>
      </c>
      <c r="AY2937">
        <v>1</v>
      </c>
      <c r="AZ2937">
        <f t="shared" si="270"/>
        <v>1</v>
      </c>
      <c r="BA2937">
        <f t="shared" si="271"/>
        <v>1</v>
      </c>
      <c r="BB2937" s="3">
        <v>1</v>
      </c>
      <c r="BC2937" s="3">
        <v>1</v>
      </c>
      <c r="BD2937" s="3">
        <v>9</v>
      </c>
      <c r="BE2937">
        <f>IF(BD2937&gt;Summary!$C$2,1,0)</f>
        <v>1</v>
      </c>
      <c r="BF2937">
        <f t="shared" si="272"/>
        <v>1</v>
      </c>
      <c r="BG2937">
        <f t="shared" si="273"/>
        <v>0</v>
      </c>
      <c r="BH2937">
        <f t="shared" si="274"/>
        <v>0</v>
      </c>
      <c r="BI2937">
        <f t="shared" si="275"/>
        <v>0</v>
      </c>
    </row>
    <row r="2938" spans="1:61" x14ac:dyDescent="0.2">
      <c r="A2938">
        <v>4481</v>
      </c>
      <c r="B2938" t="s">
        <v>11069</v>
      </c>
      <c r="C2938" t="s">
        <v>557</v>
      </c>
      <c r="D2938" t="s">
        <v>5029</v>
      </c>
      <c r="E2938" s="1" t="d">
        <v>2013-07-02</v>
      </c>
      <c r="F2938" t="s">
        <v>53</v>
      </c>
      <c r="G2938" s="1" t="d">
        <v>1968-12-10</v>
      </c>
      <c r="H2938">
        <v>47</v>
      </c>
      <c r="I2938" t="s">
        <v>54</v>
      </c>
      <c r="J2938" t="s">
        <v>66</v>
      </c>
      <c r="K2938">
        <v>0</v>
      </c>
      <c r="L2938">
        <v>0</v>
      </c>
      <c r="M2938">
        <v>0</v>
      </c>
      <c r="N2938">
        <v>15</v>
      </c>
      <c r="O2938">
        <v>-60</v>
      </c>
      <c r="P2938" s="2" t="d">
        <v>2013-05-03T03:11:45.999999702908098800</v>
      </c>
      <c r="Q2938" s="2" t="d">
        <v>2013-07-02T10:44:18.00000003073364700</v>
      </c>
      <c r="R2938" t="s">
        <v>11070</v>
      </c>
      <c r="S2938" s="1" t="d">
        <v>2013-05-03</v>
      </c>
      <c r="U2938">
        <v>60</v>
      </c>
      <c r="V2938" t="s">
        <v>57</v>
      </c>
      <c r="W2938" t="s">
        <v>77</v>
      </c>
      <c r="X2938">
        <v>0</v>
      </c>
      <c r="AG2938">
        <v>0</v>
      </c>
      <c r="AL2938" t="s">
        <v>59</v>
      </c>
      <c r="AM2938">
        <v>7</v>
      </c>
      <c r="AN2938" t="s">
        <v>87</v>
      </c>
      <c r="AO2938" s="1" t="d">
        <v>2013-07-02</v>
      </c>
      <c r="AP2938" t="s">
        <v>61</v>
      </c>
      <c r="AQ2938">
        <v>2</v>
      </c>
      <c r="AR2938" t="s">
        <v>60</v>
      </c>
      <c r="AS2938" s="1" t="d">
        <v>2013-07-02</v>
      </c>
      <c r="AT2938" s="1" t="d">
        <v>2013-05-03</v>
      </c>
      <c r="AU2938" s="1" t="d">
        <v>2013-07-02</v>
      </c>
      <c r="AV2938">
        <v>15</v>
      </c>
      <c r="AW2938">
        <v>0</v>
      </c>
      <c r="AX2938">
        <v>1004</v>
      </c>
      <c r="AY2938">
        <v>0</v>
      </c>
      <c r="AZ2938">
        <f t="shared" si="270"/>
        <v>0</v>
      </c>
      <c r="BA2938">
        <f t="shared" si="271"/>
        <v>1</v>
      </c>
      <c r="BB2938" s="3">
        <v>1</v>
      </c>
      <c r="BC2938" s="3">
        <v>0</v>
      </c>
      <c r="BD2938" s="3">
        <v>7</v>
      </c>
      <c r="BE2938">
        <f>IF(BD2938&gt;Summary!$C$2,1,0)</f>
        <v>1</v>
      </c>
      <c r="BF2938">
        <f t="shared" si="272"/>
        <v>0</v>
      </c>
      <c r="BG2938">
        <f t="shared" si="273"/>
        <v>0</v>
      </c>
      <c r="BH2938">
        <f t="shared" si="274"/>
        <v>1</v>
      </c>
      <c r="BI2938">
        <f t="shared" si="275"/>
        <v>0</v>
      </c>
    </row>
    <row r="2939" spans="1:61" x14ac:dyDescent="0.2">
      <c r="A2939">
        <v>4483</v>
      </c>
      <c r="B2939" t="s">
        <v>11071</v>
      </c>
      <c r="C2939" t="s">
        <v>1504</v>
      </c>
      <c r="D2939" t="s">
        <v>11072</v>
      </c>
      <c r="E2939" s="1" t="d">
        <v>2013-10-12</v>
      </c>
      <c r="F2939" t="s">
        <v>53</v>
      </c>
      <c r="G2939" s="1" t="d">
        <v>1984-04-10</v>
      </c>
      <c r="H2939">
        <v>32</v>
      </c>
      <c r="I2939" t="s">
        <v>65</v>
      </c>
      <c r="J2939" t="s">
        <v>66</v>
      </c>
      <c r="K2939">
        <v>0</v>
      </c>
      <c r="L2939">
        <v>0</v>
      </c>
      <c r="M2939">
        <v>0</v>
      </c>
      <c r="N2939">
        <v>6</v>
      </c>
      <c r="O2939">
        <v>-1</v>
      </c>
      <c r="P2939" s="2" t="d">
        <v>2013-10-11T05:38:14.000000227242708075</v>
      </c>
      <c r="Q2939" s="2" t="d">
        <v>2013-10-15T07:11:17.00000025797635575</v>
      </c>
      <c r="R2939" t="s">
        <v>11073</v>
      </c>
      <c r="S2939" s="1" t="d">
        <v>2013-10-11</v>
      </c>
      <c r="U2939">
        <v>1</v>
      </c>
      <c r="V2939" t="s">
        <v>57</v>
      </c>
      <c r="W2939" t="s">
        <v>167</v>
      </c>
      <c r="X2939">
        <v>1</v>
      </c>
      <c r="Y2939" t="s">
        <v>11074</v>
      </c>
      <c r="Z2939" t="s">
        <v>70</v>
      </c>
      <c r="AA2939">
        <v>1</v>
      </c>
      <c r="AB2939" s="1" t="d">
        <v>2013-12-20</v>
      </c>
      <c r="AC2939" t="s">
        <v>68</v>
      </c>
      <c r="AD2939" s="1" t="d">
        <v>2013-12-21</v>
      </c>
      <c r="AE2939" s="1" t="d">
        <v>2014-02-21</v>
      </c>
      <c r="AG2939">
        <v>1</v>
      </c>
      <c r="AH2939" t="s">
        <v>11074</v>
      </c>
      <c r="AI2939" t="s">
        <v>70</v>
      </c>
      <c r="AJ2939" s="1" t="d">
        <v>2013-12-20</v>
      </c>
      <c r="AK2939" t="s">
        <v>68</v>
      </c>
      <c r="AL2939" t="s">
        <v>59</v>
      </c>
      <c r="AM2939">
        <v>7</v>
      </c>
      <c r="AN2939" t="s">
        <v>87</v>
      </c>
      <c r="AO2939" s="1" t="d">
        <v>2013-10-12</v>
      </c>
      <c r="AP2939" t="s">
        <v>61</v>
      </c>
      <c r="AQ2939">
        <v>4</v>
      </c>
      <c r="AR2939" t="s">
        <v>60</v>
      </c>
      <c r="AS2939" s="1" t="d">
        <v>2013-10-12</v>
      </c>
      <c r="AT2939" s="1" t="d">
        <v>2013-10-11</v>
      </c>
      <c r="AU2939" s="1" t="d">
        <v>2013-10-15</v>
      </c>
      <c r="AV2939">
        <v>6</v>
      </c>
      <c r="AW2939">
        <v>3</v>
      </c>
      <c r="AX2939">
        <v>69</v>
      </c>
      <c r="AY2939">
        <v>1</v>
      </c>
      <c r="AZ2939">
        <f t="shared" si="270"/>
        <v>1</v>
      </c>
      <c r="BA2939">
        <f t="shared" si="271"/>
        <v>1</v>
      </c>
      <c r="BB2939" s="3">
        <v>1</v>
      </c>
      <c r="BC2939" s="3">
        <v>1</v>
      </c>
      <c r="BD2939" s="3">
        <v>7</v>
      </c>
      <c r="BE2939">
        <f>IF(BD2939&gt;Summary!$C$2,1,0)</f>
        <v>1</v>
      </c>
      <c r="BF2939">
        <f t="shared" si="272"/>
        <v>1</v>
      </c>
      <c r="BG2939">
        <f t="shared" si="273"/>
        <v>0</v>
      </c>
      <c r="BH2939">
        <f t="shared" si="274"/>
        <v>0</v>
      </c>
      <c r="BI2939">
        <f t="shared" si="275"/>
        <v>0</v>
      </c>
    </row>
    <row r="2940" spans="1:61" x14ac:dyDescent="0.2">
      <c r="A2940">
        <v>4485</v>
      </c>
      <c r="B2940" t="s">
        <v>11075</v>
      </c>
      <c r="C2940" t="s">
        <v>487</v>
      </c>
      <c r="D2940" t="s">
        <v>3649</v>
      </c>
      <c r="E2940" s="1" t="d">
        <v>2013-11-09</v>
      </c>
      <c r="F2940" t="s">
        <v>53</v>
      </c>
      <c r="G2940" s="1" t="d">
        <v>1991-06-06</v>
      </c>
      <c r="H2940">
        <v>24</v>
      </c>
      <c r="I2940" t="s">
        <v>75</v>
      </c>
      <c r="J2940" t="s">
        <v>66</v>
      </c>
      <c r="K2940">
        <v>0</v>
      </c>
      <c r="L2940">
        <v>0</v>
      </c>
      <c r="M2940">
        <v>0</v>
      </c>
      <c r="N2940">
        <v>3</v>
      </c>
      <c r="O2940">
        <v>-1</v>
      </c>
      <c r="P2940" s="2" t="d">
        <v>2013-11-08T03:38:20.00000016298145175</v>
      </c>
      <c r="Q2940" s="2" t="d">
        <v>2013-11-09T02:14:52.00000001583248400</v>
      </c>
      <c r="R2940" t="s">
        <v>11076</v>
      </c>
      <c r="S2940" s="1" t="d">
        <v>2013-11-08</v>
      </c>
      <c r="U2940">
        <v>1</v>
      </c>
      <c r="V2940" t="s">
        <v>57</v>
      </c>
      <c r="W2940" t="s">
        <v>1991</v>
      </c>
      <c r="X2940">
        <v>1</v>
      </c>
      <c r="Y2940" t="s">
        <v>11077</v>
      </c>
      <c r="Z2940" t="s">
        <v>70</v>
      </c>
      <c r="AA2940">
        <v>0</v>
      </c>
      <c r="AB2940" s="1" t="d">
        <v>2013-11-14</v>
      </c>
      <c r="AC2940" t="s">
        <v>167</v>
      </c>
      <c r="AD2940" s="1" t="d">
        <v>2013-11-14</v>
      </c>
      <c r="AE2940" s="1" t="d">
        <v>2013-11-16</v>
      </c>
      <c r="AG2940">
        <v>0</v>
      </c>
      <c r="AL2940" t="s">
        <v>59</v>
      </c>
      <c r="AM2940">
        <v>3</v>
      </c>
      <c r="AN2940" t="s">
        <v>60</v>
      </c>
      <c r="AO2940" s="1" t="d">
        <v>2013-11-09</v>
      </c>
      <c r="AP2940" t="s">
        <v>61</v>
      </c>
      <c r="AQ2940">
        <v>4</v>
      </c>
      <c r="AR2940" t="s">
        <v>60</v>
      </c>
      <c r="AS2940" s="1" t="d">
        <v>2013-11-09</v>
      </c>
      <c r="AT2940" s="1" t="d">
        <v>2013-11-14</v>
      </c>
      <c r="AU2940" s="1" t="d">
        <v>2013-11-16</v>
      </c>
      <c r="AV2940">
        <v>3</v>
      </c>
      <c r="AW2940">
        <v>0</v>
      </c>
      <c r="AX2940">
        <v>5</v>
      </c>
      <c r="AY2940">
        <v>1</v>
      </c>
      <c r="AZ2940">
        <f t="shared" si="270"/>
        <v>1</v>
      </c>
      <c r="BA2940">
        <f t="shared" si="271"/>
        <v>1</v>
      </c>
      <c r="BB2940" s="3">
        <v>1</v>
      </c>
      <c r="BC2940" s="3">
        <v>1</v>
      </c>
      <c r="BD2940" s="3">
        <v>3</v>
      </c>
      <c r="BE2940">
        <f>IF(BD2940&gt;Summary!$C$2,1,0)</f>
        <v>0</v>
      </c>
      <c r="BF2940">
        <f t="shared" si="272"/>
        <v>0</v>
      </c>
      <c r="BG2940">
        <f t="shared" si="273"/>
        <v>0</v>
      </c>
      <c r="BH2940">
        <f t="shared" si="274"/>
        <v>0</v>
      </c>
      <c r="BI2940">
        <f t="shared" si="275"/>
        <v>1</v>
      </c>
    </row>
    <row r="2941" spans="1:61" x14ac:dyDescent="0.2">
      <c r="A2941">
        <v>4486</v>
      </c>
      <c r="B2941" t="s">
        <v>11078</v>
      </c>
      <c r="C2941" t="s">
        <v>1406</v>
      </c>
      <c r="D2941" t="s">
        <v>4160</v>
      </c>
      <c r="E2941" s="1" t="d">
        <v>2014-02-19</v>
      </c>
      <c r="F2941" t="s">
        <v>53</v>
      </c>
      <c r="G2941" s="1" t="d">
        <v>1992-12-31</v>
      </c>
      <c r="H2941">
        <v>23</v>
      </c>
      <c r="I2941" t="s">
        <v>75</v>
      </c>
      <c r="J2941" t="s">
        <v>102</v>
      </c>
      <c r="K2941">
        <v>0</v>
      </c>
      <c r="L2941">
        <v>1</v>
      </c>
      <c r="M2941">
        <v>0</v>
      </c>
      <c r="N2941">
        <v>2</v>
      </c>
      <c r="O2941">
        <v>-1</v>
      </c>
      <c r="P2941" s="2" t="d">
        <v>2014-02-18T10:27:03.99999971967190650</v>
      </c>
      <c r="Q2941" s="2" t="d">
        <v>2014-02-26T05:50:15.00000029336660775</v>
      </c>
      <c r="R2941" t="s">
        <v>11079</v>
      </c>
      <c r="T2941" s="1" t="d">
        <v>2014-02-18</v>
      </c>
      <c r="U2941">
        <v>1</v>
      </c>
      <c r="V2941" t="s">
        <v>57</v>
      </c>
      <c r="W2941" t="s">
        <v>92</v>
      </c>
      <c r="X2941">
        <v>1</v>
      </c>
      <c r="Y2941" t="s">
        <v>11080</v>
      </c>
      <c r="Z2941" t="s">
        <v>70</v>
      </c>
      <c r="AB2941" s="1" t="d">
        <v>2014-11-18</v>
      </c>
      <c r="AC2941" t="s">
        <v>1865</v>
      </c>
      <c r="AG2941">
        <v>0</v>
      </c>
      <c r="AL2941" t="s">
        <v>59</v>
      </c>
      <c r="AM2941">
        <v>8</v>
      </c>
      <c r="AN2941" t="s">
        <v>86</v>
      </c>
      <c r="AO2941" s="1" t="d">
        <v>2014-02-19</v>
      </c>
      <c r="AP2941" t="s">
        <v>61</v>
      </c>
      <c r="AQ2941">
        <v>8</v>
      </c>
      <c r="AR2941" t="s">
        <v>86</v>
      </c>
      <c r="AS2941" s="1" t="d">
        <v>2014-02-19</v>
      </c>
      <c r="AT2941" s="1" t="d">
        <v>2014-09-28</v>
      </c>
      <c r="AU2941" s="1" t="d">
        <v>2014-09-28</v>
      </c>
      <c r="AV2941">
        <v>2</v>
      </c>
      <c r="AW2941">
        <v>7</v>
      </c>
      <c r="AX2941">
        <v>221</v>
      </c>
      <c r="AY2941">
        <v>0</v>
      </c>
      <c r="AZ2941">
        <f t="shared" si="270"/>
        <v>1</v>
      </c>
      <c r="BA2941">
        <f t="shared" si="271"/>
        <v>1</v>
      </c>
      <c r="BB2941" s="3">
        <v>1</v>
      </c>
      <c r="BC2941" s="3">
        <v>1</v>
      </c>
      <c r="BD2941" s="3">
        <v>8</v>
      </c>
      <c r="BE2941">
        <f>IF(BD2941&gt;Summary!$C$2,1,0)</f>
        <v>1</v>
      </c>
      <c r="BF2941">
        <f t="shared" si="272"/>
        <v>1</v>
      </c>
      <c r="BG2941">
        <f t="shared" si="273"/>
        <v>0</v>
      </c>
      <c r="BH2941">
        <f t="shared" si="274"/>
        <v>0</v>
      </c>
      <c r="BI2941">
        <f t="shared" si="275"/>
        <v>0</v>
      </c>
    </row>
    <row r="2942" spans="1:61" x14ac:dyDescent="0.2">
      <c r="A2942">
        <v>4488</v>
      </c>
      <c r="B2942" t="s">
        <v>11081</v>
      </c>
      <c r="C2942" t="s">
        <v>451</v>
      </c>
      <c r="D2942" t="s">
        <v>2223</v>
      </c>
      <c r="E2942" s="1" t="d">
        <v>2014-04-28</v>
      </c>
      <c r="F2942" t="s">
        <v>53</v>
      </c>
      <c r="G2942" s="1" t="d">
        <v>1993-02-10</v>
      </c>
      <c r="H2942">
        <v>23</v>
      </c>
      <c r="I2942" t="s">
        <v>75</v>
      </c>
      <c r="J2942" t="s">
        <v>161</v>
      </c>
      <c r="K2942">
        <v>0</v>
      </c>
      <c r="L2942">
        <v>0</v>
      </c>
      <c r="M2942">
        <v>0</v>
      </c>
      <c r="N2942">
        <v>3</v>
      </c>
      <c r="O2942">
        <v>-1</v>
      </c>
      <c r="P2942" s="2" t="d">
        <v>2014-04-27T08:24:41.00000002887099825</v>
      </c>
      <c r="Q2942" s="2" t="d">
        <v>2014-04-30T09:43:46.00000030361115900</v>
      </c>
      <c r="R2942" t="s">
        <v>11082</v>
      </c>
      <c r="S2942" s="1" t="d">
        <v>2014-04-27</v>
      </c>
      <c r="U2942">
        <v>1</v>
      </c>
      <c r="V2942" t="s">
        <v>57</v>
      </c>
      <c r="W2942" t="s">
        <v>1342</v>
      </c>
      <c r="X2942">
        <v>1</v>
      </c>
      <c r="Y2942" t="s">
        <v>11083</v>
      </c>
      <c r="Z2942" t="s">
        <v>79</v>
      </c>
      <c r="AA2942">
        <v>0</v>
      </c>
      <c r="AB2942" s="1" t="d">
        <v>2014-07-06</v>
      </c>
      <c r="AC2942" t="s">
        <v>2744</v>
      </c>
      <c r="AD2942" s="1" t="d">
        <v>2014-07-06</v>
      </c>
      <c r="AE2942" s="1" t="d">
        <v>2014-07-06</v>
      </c>
      <c r="AG2942">
        <v>0</v>
      </c>
      <c r="AL2942" t="s">
        <v>59</v>
      </c>
      <c r="AM2942">
        <v>6</v>
      </c>
      <c r="AN2942" t="s">
        <v>87</v>
      </c>
      <c r="AO2942" s="1" t="d">
        <v>2014-04-28</v>
      </c>
      <c r="AP2942" t="s">
        <v>61</v>
      </c>
      <c r="AQ2942">
        <v>5</v>
      </c>
      <c r="AR2942" t="s">
        <v>87</v>
      </c>
      <c r="AS2942" s="1" t="d">
        <v>2014-04-28</v>
      </c>
      <c r="AT2942" s="1" t="d">
        <v>2014-07-06</v>
      </c>
      <c r="AU2942" s="1" t="d">
        <v>2014-07-06</v>
      </c>
      <c r="AV2942">
        <v>3</v>
      </c>
      <c r="AW2942">
        <v>2</v>
      </c>
      <c r="AX2942">
        <v>69</v>
      </c>
      <c r="AY2942">
        <v>0</v>
      </c>
      <c r="AZ2942">
        <f t="shared" si="270"/>
        <v>1</v>
      </c>
      <c r="BA2942">
        <f t="shared" si="271"/>
        <v>1</v>
      </c>
      <c r="BB2942" s="3">
        <v>1</v>
      </c>
      <c r="BC2942" s="3">
        <v>1</v>
      </c>
      <c r="BD2942" s="3">
        <v>6</v>
      </c>
      <c r="BE2942">
        <f>IF(BD2942&gt;Summary!$C$2,1,0)</f>
        <v>1</v>
      </c>
      <c r="BF2942">
        <f t="shared" si="272"/>
        <v>1</v>
      </c>
      <c r="BG2942">
        <f t="shared" si="273"/>
        <v>0</v>
      </c>
      <c r="BH2942">
        <f t="shared" si="274"/>
        <v>0</v>
      </c>
      <c r="BI2942">
        <f t="shared" si="275"/>
        <v>0</v>
      </c>
    </row>
    <row r="2943" spans="1:61" x14ac:dyDescent="0.2">
      <c r="A2943">
        <v>4491</v>
      </c>
      <c r="B2943" t="s">
        <v>11084</v>
      </c>
      <c r="C2943" t="s">
        <v>11085</v>
      </c>
      <c r="D2943" t="s">
        <v>11086</v>
      </c>
      <c r="E2943" s="1" t="d">
        <v>2013-01-04</v>
      </c>
      <c r="F2943" t="s">
        <v>53</v>
      </c>
      <c r="G2943" s="1" t="d">
        <v>1990-07-05</v>
      </c>
      <c r="H2943">
        <v>25</v>
      </c>
      <c r="I2943" t="s">
        <v>65</v>
      </c>
      <c r="J2943" t="s">
        <v>66</v>
      </c>
      <c r="K2943">
        <v>0</v>
      </c>
      <c r="L2943">
        <v>0</v>
      </c>
      <c r="M2943">
        <v>0</v>
      </c>
      <c r="N2943">
        <v>1</v>
      </c>
      <c r="O2943">
        <v>-1</v>
      </c>
      <c r="P2943" s="2" t="d">
        <v>2013-01-03T09:57:31.99999976903200050</v>
      </c>
      <c r="Q2943" s="2" t="d">
        <v>2013-01-04T01:36:49.00000005494803350</v>
      </c>
      <c r="R2943" t="s">
        <v>11087</v>
      </c>
      <c r="S2943" s="1" t="d">
        <v>2013-01-03</v>
      </c>
      <c r="U2943">
        <v>1</v>
      </c>
      <c r="V2943" t="s">
        <v>57</v>
      </c>
      <c r="W2943" t="s">
        <v>4366</v>
      </c>
      <c r="X2943">
        <v>1</v>
      </c>
      <c r="Y2943" t="s">
        <v>11088</v>
      </c>
      <c r="Z2943" t="s">
        <v>79</v>
      </c>
      <c r="AA2943">
        <v>1</v>
      </c>
      <c r="AB2943" s="1" t="d">
        <v>2013-04-29</v>
      </c>
      <c r="AC2943" t="s">
        <v>259</v>
      </c>
      <c r="AD2943" s="1" t="d">
        <v>2013-04-30</v>
      </c>
      <c r="AE2943" s="1" t="d">
        <v>2013-12-03</v>
      </c>
      <c r="AG2943">
        <v>1</v>
      </c>
      <c r="AH2943" t="s">
        <v>11088</v>
      </c>
      <c r="AI2943" t="s">
        <v>79</v>
      </c>
      <c r="AJ2943" s="1" t="d">
        <v>2013-04-29</v>
      </c>
      <c r="AK2943" t="s">
        <v>98</v>
      </c>
      <c r="AL2943" t="s">
        <v>59</v>
      </c>
      <c r="AM2943">
        <v>4</v>
      </c>
      <c r="AN2943" t="s">
        <v>60</v>
      </c>
      <c r="AO2943" s="1" t="d">
        <v>2013-01-04</v>
      </c>
      <c r="AP2943" t="s">
        <v>61</v>
      </c>
      <c r="AQ2943">
        <v>5</v>
      </c>
      <c r="AR2943" t="s">
        <v>87</v>
      </c>
      <c r="AS2943" s="1" t="d">
        <v>2013-01-04</v>
      </c>
      <c r="AT2943" s="1" t="d">
        <v>2013-03-11</v>
      </c>
      <c r="AU2943" s="1" t="d">
        <v>2013-03-15</v>
      </c>
      <c r="AV2943">
        <v>1</v>
      </c>
      <c r="AW2943">
        <v>0</v>
      </c>
      <c r="AX2943">
        <v>66</v>
      </c>
      <c r="AY2943">
        <v>0</v>
      </c>
      <c r="AZ2943">
        <f t="shared" si="270"/>
        <v>1</v>
      </c>
      <c r="BA2943">
        <f t="shared" si="271"/>
        <v>1</v>
      </c>
      <c r="BB2943" s="3">
        <v>1</v>
      </c>
      <c r="BC2943" s="3">
        <v>1</v>
      </c>
      <c r="BD2943" s="3">
        <v>4</v>
      </c>
      <c r="BE2943">
        <f>IF(BD2943&gt;Summary!$C$2,1,0)</f>
        <v>0</v>
      </c>
      <c r="BF2943">
        <f t="shared" si="272"/>
        <v>0</v>
      </c>
      <c r="BG2943">
        <f t="shared" si="273"/>
        <v>0</v>
      </c>
      <c r="BH2943">
        <f t="shared" si="274"/>
        <v>0</v>
      </c>
      <c r="BI2943">
        <f t="shared" si="275"/>
        <v>1</v>
      </c>
    </row>
    <row r="2944" spans="1:61" x14ac:dyDescent="0.2">
      <c r="A2944">
        <v>4492</v>
      </c>
      <c r="B2944" t="s">
        <v>11089</v>
      </c>
      <c r="C2944" t="s">
        <v>11090</v>
      </c>
      <c r="D2944" t="s">
        <v>11091</v>
      </c>
      <c r="E2944" s="1" t="d">
        <v>2014-02-02</v>
      </c>
      <c r="F2944" t="s">
        <v>115</v>
      </c>
      <c r="G2944" s="1" t="d">
        <v>1995-11-17</v>
      </c>
      <c r="H2944">
        <v>20</v>
      </c>
      <c r="I2944" t="s">
        <v>75</v>
      </c>
      <c r="J2944" t="s">
        <v>66</v>
      </c>
      <c r="K2944">
        <v>0</v>
      </c>
      <c r="L2944">
        <v>0</v>
      </c>
      <c r="M2944">
        <v>0</v>
      </c>
      <c r="N2944">
        <v>0</v>
      </c>
      <c r="O2944">
        <v>-1</v>
      </c>
      <c r="P2944" s="2" t="d">
        <v>2014-02-01T10:09:26.00000008475035275</v>
      </c>
      <c r="Q2944" s="2" t="d">
        <v>2014-02-02T08:52:56.99999981559813150</v>
      </c>
      <c r="R2944" t="s">
        <v>11092</v>
      </c>
      <c r="S2944" s="1" t="d">
        <v>2014-02-01</v>
      </c>
      <c r="U2944">
        <v>1</v>
      </c>
      <c r="V2944" t="s">
        <v>57</v>
      </c>
      <c r="W2944" t="s">
        <v>167</v>
      </c>
      <c r="X2944">
        <v>0</v>
      </c>
      <c r="AG2944">
        <v>0</v>
      </c>
      <c r="AL2944" t="s">
        <v>59</v>
      </c>
      <c r="AM2944">
        <v>4</v>
      </c>
      <c r="AN2944" t="s">
        <v>60</v>
      </c>
      <c r="AO2944" s="1" t="d">
        <v>2014-02-02</v>
      </c>
      <c r="AP2944" t="s">
        <v>61</v>
      </c>
      <c r="AQ2944">
        <v>6</v>
      </c>
      <c r="AR2944" t="s">
        <v>87</v>
      </c>
      <c r="AS2944" s="1" t="d">
        <v>2014-02-02</v>
      </c>
      <c r="AT2944" s="1" t="d">
        <v>2014-02-01</v>
      </c>
      <c r="AU2944" s="1" t="d">
        <v>2014-02-02</v>
      </c>
      <c r="AV2944">
        <v>0</v>
      </c>
      <c r="AW2944">
        <v>0</v>
      </c>
      <c r="AX2944">
        <v>789</v>
      </c>
      <c r="AY2944">
        <v>0</v>
      </c>
      <c r="AZ2944">
        <f t="shared" si="270"/>
        <v>1</v>
      </c>
      <c r="BA2944">
        <f t="shared" si="271"/>
        <v>1</v>
      </c>
      <c r="BB2944" s="3">
        <v>1</v>
      </c>
      <c r="BC2944" s="3">
        <v>0</v>
      </c>
      <c r="BD2944" s="3">
        <v>4</v>
      </c>
      <c r="BE2944">
        <f>IF(BD2944&gt;Summary!$C$2,1,0)</f>
        <v>0</v>
      </c>
      <c r="BF2944">
        <f t="shared" si="272"/>
        <v>0</v>
      </c>
      <c r="BG2944">
        <f t="shared" si="273"/>
        <v>1</v>
      </c>
      <c r="BH2944">
        <f t="shared" si="274"/>
        <v>0</v>
      </c>
      <c r="BI2944">
        <f t="shared" si="275"/>
        <v>0</v>
      </c>
    </row>
    <row r="2945" spans="1:61" x14ac:dyDescent="0.2">
      <c r="A2945">
        <v>4493</v>
      </c>
      <c r="B2945" t="s">
        <v>11093</v>
      </c>
      <c r="C2945" t="s">
        <v>1780</v>
      </c>
      <c r="D2945" t="s">
        <v>11094</v>
      </c>
      <c r="E2945" s="1" t="d">
        <v>2014-02-19</v>
      </c>
      <c r="F2945" t="s">
        <v>53</v>
      </c>
      <c r="G2945" s="1" t="d">
        <v>1983-06-01</v>
      </c>
      <c r="H2945">
        <v>32</v>
      </c>
      <c r="I2945" t="s">
        <v>65</v>
      </c>
      <c r="J2945" t="s">
        <v>66</v>
      </c>
      <c r="K2945">
        <v>0</v>
      </c>
      <c r="L2945">
        <v>0</v>
      </c>
      <c r="M2945">
        <v>4</v>
      </c>
      <c r="N2945">
        <v>9</v>
      </c>
      <c r="O2945">
        <v>-1</v>
      </c>
      <c r="P2945" s="2" t="d">
        <v>2014-02-18T06:56:00.00000026542693050</v>
      </c>
      <c r="Q2945" s="2" t="d">
        <v>2014-02-19T02:08:42.00000027660280275</v>
      </c>
      <c r="R2945" t="s">
        <v>11095</v>
      </c>
      <c r="S2945" s="1" t="d">
        <v>2014-02-18</v>
      </c>
      <c r="U2945">
        <v>1</v>
      </c>
      <c r="V2945" t="s">
        <v>57</v>
      </c>
      <c r="W2945" t="s">
        <v>688</v>
      </c>
      <c r="X2945">
        <v>0</v>
      </c>
      <c r="AG2945">
        <v>0</v>
      </c>
      <c r="AL2945" t="s">
        <v>59</v>
      </c>
      <c r="AM2945">
        <v>9</v>
      </c>
      <c r="AN2945" t="s">
        <v>86</v>
      </c>
      <c r="AO2945" s="1" t="d">
        <v>2014-02-19</v>
      </c>
      <c r="AP2945" t="s">
        <v>61</v>
      </c>
      <c r="AQ2945">
        <v>7</v>
      </c>
      <c r="AR2945" t="s">
        <v>87</v>
      </c>
      <c r="AS2945" s="1" t="d">
        <v>2014-02-19</v>
      </c>
      <c r="AT2945" s="1" t="d">
        <v>2014-03-31</v>
      </c>
      <c r="AU2945" s="1" t="d">
        <v>2014-04-01</v>
      </c>
      <c r="AV2945">
        <v>9</v>
      </c>
      <c r="AW2945">
        <v>0</v>
      </c>
      <c r="AX2945">
        <v>40</v>
      </c>
      <c r="AY2945">
        <v>0</v>
      </c>
      <c r="AZ2945">
        <f t="shared" si="270"/>
        <v>1</v>
      </c>
      <c r="BA2945">
        <f t="shared" si="271"/>
        <v>1</v>
      </c>
      <c r="BB2945" s="3">
        <v>1</v>
      </c>
      <c r="BC2945" s="3">
        <v>0</v>
      </c>
      <c r="BD2945" s="3">
        <v>9</v>
      </c>
      <c r="BE2945">
        <f>IF(BD2945&gt;Summary!$C$2,1,0)</f>
        <v>1</v>
      </c>
      <c r="BF2945">
        <f t="shared" si="272"/>
        <v>0</v>
      </c>
      <c r="BG2945">
        <f t="shared" si="273"/>
        <v>0</v>
      </c>
      <c r="BH2945">
        <f t="shared" si="274"/>
        <v>1</v>
      </c>
      <c r="BI2945">
        <f t="shared" si="275"/>
        <v>0</v>
      </c>
    </row>
    <row r="2946" spans="1:61" x14ac:dyDescent="0.2">
      <c r="A2946">
        <v>4494</v>
      </c>
      <c r="B2946" t="s">
        <v>11096</v>
      </c>
      <c r="C2946" t="s">
        <v>11097</v>
      </c>
      <c r="D2946" t="s">
        <v>11098</v>
      </c>
      <c r="E2946" s="1" t="d">
        <v>2013-01-06</v>
      </c>
      <c r="F2946" t="s">
        <v>115</v>
      </c>
      <c r="G2946" s="1" t="d">
        <v>1966-06-22</v>
      </c>
      <c r="H2946">
        <v>49</v>
      </c>
      <c r="I2946" t="s">
        <v>54</v>
      </c>
      <c r="J2946" t="s">
        <v>66</v>
      </c>
      <c r="K2946">
        <v>0</v>
      </c>
      <c r="L2946">
        <v>0</v>
      </c>
      <c r="M2946">
        <v>0</v>
      </c>
      <c r="N2946">
        <v>0</v>
      </c>
      <c r="O2946">
        <v>0</v>
      </c>
      <c r="P2946" s="2" t="d">
        <v>2013-01-06T03:17:29.00000004563480325</v>
      </c>
      <c r="Q2946" s="2" t="d">
        <v>2013-01-07T08:39:19.99999993946403375</v>
      </c>
      <c r="R2946" t="s">
        <v>11099</v>
      </c>
      <c r="S2946" s="1" t="d">
        <v>2013-01-06</v>
      </c>
      <c r="U2946">
        <v>0</v>
      </c>
      <c r="V2946" t="s">
        <v>57</v>
      </c>
      <c r="W2946" t="s">
        <v>914</v>
      </c>
      <c r="X2946">
        <v>0</v>
      </c>
      <c r="AG2946">
        <v>0</v>
      </c>
      <c r="AL2946" t="s">
        <v>59</v>
      </c>
      <c r="AM2946">
        <v>1</v>
      </c>
      <c r="AN2946" t="s">
        <v>60</v>
      </c>
      <c r="AO2946" s="1" t="d">
        <v>2013-01-06</v>
      </c>
      <c r="AP2946" t="s">
        <v>61</v>
      </c>
      <c r="AQ2946">
        <v>2</v>
      </c>
      <c r="AR2946" t="s">
        <v>60</v>
      </c>
      <c r="AS2946" s="1" t="d">
        <v>2013-01-06</v>
      </c>
      <c r="AT2946" s="1" t="d">
        <v>2013-01-06</v>
      </c>
      <c r="AU2946" s="1" t="d">
        <v>2013-01-07</v>
      </c>
      <c r="AV2946">
        <v>0</v>
      </c>
      <c r="AW2946">
        <v>1</v>
      </c>
      <c r="AX2946">
        <v>1181</v>
      </c>
      <c r="AY2946">
        <v>0</v>
      </c>
      <c r="AZ2946">
        <f t="shared" si="270"/>
        <v>1</v>
      </c>
      <c r="BA2946">
        <f t="shared" si="271"/>
        <v>1</v>
      </c>
      <c r="BB2946" s="3">
        <v>1</v>
      </c>
      <c r="BC2946" s="3">
        <v>0</v>
      </c>
      <c r="BD2946" s="3">
        <v>1</v>
      </c>
      <c r="BE2946">
        <f>IF(BD2946&gt;Summary!$C$2,1,0)</f>
        <v>0</v>
      </c>
      <c r="BF2946">
        <f t="shared" si="272"/>
        <v>0</v>
      </c>
      <c r="BG2946">
        <f t="shared" si="273"/>
        <v>1</v>
      </c>
      <c r="BH2946">
        <f t="shared" si="274"/>
        <v>0</v>
      </c>
      <c r="BI2946">
        <f t="shared" si="275"/>
        <v>0</v>
      </c>
    </row>
    <row r="2947" spans="1:61" x14ac:dyDescent="0.2">
      <c r="A2947">
        <v>4495</v>
      </c>
      <c r="B2947" t="s">
        <v>11100</v>
      </c>
      <c r="C2947" t="s">
        <v>11101</v>
      </c>
      <c r="D2947" t="s">
        <v>11102</v>
      </c>
      <c r="E2947" s="1" t="d">
        <v>2013-09-03</v>
      </c>
      <c r="F2947" t="s">
        <v>53</v>
      </c>
      <c r="G2947" s="1" t="d">
        <v>1993-10-28</v>
      </c>
      <c r="H2947">
        <v>22</v>
      </c>
      <c r="I2947" t="s">
        <v>75</v>
      </c>
      <c r="J2947" t="s">
        <v>66</v>
      </c>
      <c r="K2947">
        <v>0</v>
      </c>
      <c r="L2947">
        <v>0</v>
      </c>
      <c r="M2947">
        <v>0</v>
      </c>
      <c r="N2947">
        <v>1</v>
      </c>
      <c r="O2947">
        <v>-4</v>
      </c>
      <c r="P2947" s="2" t="d">
        <v>2013-08-30T03:45:47.999999905005097350</v>
      </c>
      <c r="Q2947" s="2" t="d">
        <v>2013-08-31T06:14:35.00000023283064150</v>
      </c>
      <c r="R2947" t="s">
        <v>11103</v>
      </c>
      <c r="S2947" s="1" t="d">
        <v>2013-08-30</v>
      </c>
      <c r="U2947">
        <v>4</v>
      </c>
      <c r="V2947" t="s">
        <v>57</v>
      </c>
      <c r="W2947" t="s">
        <v>167</v>
      </c>
      <c r="X2947">
        <v>0</v>
      </c>
      <c r="AG2947">
        <v>0</v>
      </c>
      <c r="AL2947" t="s">
        <v>59</v>
      </c>
      <c r="AM2947">
        <v>3</v>
      </c>
      <c r="AN2947" t="s">
        <v>60</v>
      </c>
      <c r="AO2947" s="1" t="d">
        <v>2013-09-03</v>
      </c>
      <c r="AP2947" t="s">
        <v>61</v>
      </c>
      <c r="AQ2947">
        <v>5</v>
      </c>
      <c r="AR2947" t="s">
        <v>87</v>
      </c>
      <c r="AS2947" s="1" t="d">
        <v>2013-09-03</v>
      </c>
      <c r="AT2947" s="1" t="d">
        <v>2013-08-30</v>
      </c>
      <c r="AU2947" s="1" t="d">
        <v>2013-08-31</v>
      </c>
      <c r="AV2947">
        <v>1</v>
      </c>
      <c r="AW2947">
        <v>0</v>
      </c>
      <c r="AX2947">
        <v>941</v>
      </c>
      <c r="AY2947">
        <v>0</v>
      </c>
      <c r="AZ2947">
        <f t="shared" si="270"/>
        <v>1</v>
      </c>
      <c r="BA2947">
        <f t="shared" si="271"/>
        <v>1</v>
      </c>
      <c r="BB2947" s="3">
        <v>1</v>
      </c>
      <c r="BC2947" s="3">
        <v>0</v>
      </c>
      <c r="BD2947" s="3">
        <v>3</v>
      </c>
      <c r="BE2947">
        <f>IF(BD2947&gt;Summary!$C$2,1,0)</f>
        <v>0</v>
      </c>
      <c r="BF2947">
        <f t="shared" si="272"/>
        <v>0</v>
      </c>
      <c r="BG2947">
        <f t="shared" si="273"/>
        <v>1</v>
      </c>
      <c r="BH2947">
        <f t="shared" si="274"/>
        <v>0</v>
      </c>
      <c r="BI2947">
        <f t="shared" si="275"/>
        <v>0</v>
      </c>
    </row>
    <row r="2948" spans="1:61" x14ac:dyDescent="0.2">
      <c r="A2948">
        <v>4496</v>
      </c>
      <c r="B2948" t="s">
        <v>11104</v>
      </c>
      <c r="C2948" t="s">
        <v>596</v>
      </c>
      <c r="D2948" t="s">
        <v>11105</v>
      </c>
      <c r="E2948" s="1" t="d">
        <v>2013-11-09</v>
      </c>
      <c r="F2948" t="s">
        <v>53</v>
      </c>
      <c r="G2948" s="1" t="d">
        <v>1991-11-13</v>
      </c>
      <c r="H2948">
        <v>24</v>
      </c>
      <c r="I2948" t="s">
        <v>75</v>
      </c>
      <c r="J2948" t="s">
        <v>66</v>
      </c>
      <c r="K2948">
        <v>0</v>
      </c>
      <c r="L2948">
        <v>0</v>
      </c>
      <c r="M2948">
        <v>0</v>
      </c>
      <c r="N2948">
        <v>0</v>
      </c>
      <c r="O2948">
        <v>-1</v>
      </c>
      <c r="P2948" s="2" t="d">
        <v>2013-11-08T12:56:46.999999936670064675</v>
      </c>
      <c r="Q2948" s="2" t="d">
        <v>2013-11-09T02:08:09.99999971129000400</v>
      </c>
      <c r="R2948" t="s">
        <v>11106</v>
      </c>
      <c r="S2948" s="1" t="d">
        <v>2013-11-08</v>
      </c>
      <c r="U2948">
        <v>1</v>
      </c>
      <c r="V2948" t="s">
        <v>57</v>
      </c>
      <c r="W2948" t="s">
        <v>104</v>
      </c>
      <c r="X2948">
        <v>0</v>
      </c>
      <c r="AG2948">
        <v>0</v>
      </c>
      <c r="AL2948" t="s">
        <v>59</v>
      </c>
      <c r="AM2948">
        <v>3</v>
      </c>
      <c r="AN2948" t="s">
        <v>60</v>
      </c>
      <c r="AO2948" s="1" t="d">
        <v>2013-11-09</v>
      </c>
      <c r="AP2948" t="s">
        <v>61</v>
      </c>
      <c r="AQ2948">
        <v>4</v>
      </c>
      <c r="AR2948" t="s">
        <v>60</v>
      </c>
      <c r="AS2948" s="1" t="d">
        <v>2013-11-09</v>
      </c>
      <c r="AT2948" s="1" t="d">
        <v>2013-11-08</v>
      </c>
      <c r="AU2948" s="1" t="d">
        <v>2013-11-09</v>
      </c>
      <c r="AV2948">
        <v>0</v>
      </c>
      <c r="AW2948">
        <v>0</v>
      </c>
      <c r="AX2948">
        <v>874</v>
      </c>
      <c r="AY2948">
        <v>0</v>
      </c>
      <c r="AZ2948">
        <f t="shared" ref="AZ2948:AZ3011" si="276">IF(OR(O2948&lt;-30,O2948&gt;30),0,1)</f>
        <v>1</v>
      </c>
      <c r="BA2948">
        <f t="shared" ref="BA2948:BA3011" si="277">IF(O2948="",0,1)</f>
        <v>1</v>
      </c>
      <c r="BB2948" s="3">
        <v>1</v>
      </c>
      <c r="BC2948" s="3">
        <v>0</v>
      </c>
      <c r="BD2948" s="3">
        <v>3</v>
      </c>
      <c r="BE2948">
        <f>IF(BD2948&gt;Summary!$C$2,1,0)</f>
        <v>0</v>
      </c>
      <c r="BF2948">
        <f t="shared" ref="BF2948:BF3011" si="278">IF(AND($BC2948=1,$BE2948=1),1,0)</f>
        <v>0</v>
      </c>
      <c r="BG2948">
        <f t="shared" ref="BG2948:BG3011" si="279">IF(AND($BC2948=0,$BE2948=0),1,0)</f>
        <v>1</v>
      </c>
      <c r="BH2948">
        <f t="shared" ref="BH2948:BH3011" si="280">IF(AND($BC2948=0,$BE2948=1),1,0)</f>
        <v>0</v>
      </c>
      <c r="BI2948">
        <f t="shared" ref="BI2948:BI3011" si="281">IF(AND($BC2948=1,$BE2948=0),1,0)</f>
        <v>0</v>
      </c>
    </row>
    <row r="2949" spans="1:61" x14ac:dyDescent="0.2">
      <c r="A2949">
        <v>4498</v>
      </c>
      <c r="B2949" t="s">
        <v>11107</v>
      </c>
      <c r="C2949" t="s">
        <v>2267</v>
      </c>
      <c r="D2949" t="s">
        <v>11108</v>
      </c>
      <c r="E2949" s="1" t="d">
        <v>2014-10-22</v>
      </c>
      <c r="F2949" t="s">
        <v>53</v>
      </c>
      <c r="G2949" s="1" t="d">
        <v>1989-06-24</v>
      </c>
      <c r="H2949">
        <v>26</v>
      </c>
      <c r="I2949" t="s">
        <v>65</v>
      </c>
      <c r="J2949" t="s">
        <v>102</v>
      </c>
      <c r="K2949">
        <v>0</v>
      </c>
      <c r="L2949">
        <v>0</v>
      </c>
      <c r="M2949">
        <v>0</v>
      </c>
      <c r="N2949">
        <v>10</v>
      </c>
      <c r="O2949">
        <v>7</v>
      </c>
      <c r="P2949" s="2" t="d">
        <v>2014-10-29T01:38:59.99999987427145575</v>
      </c>
      <c r="Q2949" s="2" t="d">
        <v>2014-10-29T08:28:41.00000018253922650</v>
      </c>
      <c r="R2949" t="s">
        <v>11109</v>
      </c>
      <c r="S2949" s="1" t="d">
        <v>2014-06-30</v>
      </c>
      <c r="U2949">
        <v>114</v>
      </c>
      <c r="V2949" t="s">
        <v>57</v>
      </c>
      <c r="W2949" t="s">
        <v>172</v>
      </c>
      <c r="X2949">
        <v>1</v>
      </c>
      <c r="Y2949" t="s">
        <v>11110</v>
      </c>
      <c r="Z2949" t="s">
        <v>79</v>
      </c>
      <c r="AA2949">
        <v>1</v>
      </c>
      <c r="AB2949" s="1" t="d">
        <v>2014-10-28</v>
      </c>
      <c r="AC2949" t="s">
        <v>259</v>
      </c>
      <c r="AD2949" s="1" t="d">
        <v>2014-10-29</v>
      </c>
      <c r="AE2949" s="1" t="d">
        <v>2014-10-29</v>
      </c>
      <c r="AG2949">
        <v>0</v>
      </c>
      <c r="AL2949" t="s">
        <v>59</v>
      </c>
      <c r="AM2949">
        <v>7</v>
      </c>
      <c r="AN2949" t="s">
        <v>87</v>
      </c>
      <c r="AO2949" s="1" t="d">
        <v>2014-10-22</v>
      </c>
      <c r="AP2949" t="s">
        <v>61</v>
      </c>
      <c r="AQ2949">
        <v>5</v>
      </c>
      <c r="AR2949" t="s">
        <v>87</v>
      </c>
      <c r="AS2949" s="1" t="d">
        <v>2014-10-22</v>
      </c>
      <c r="AT2949" s="1" t="d">
        <v>2014-10-29</v>
      </c>
      <c r="AU2949" s="1" t="d">
        <v>2014-10-29</v>
      </c>
      <c r="AV2949">
        <v>10</v>
      </c>
      <c r="AW2949">
        <v>0</v>
      </c>
      <c r="AX2949">
        <v>6</v>
      </c>
      <c r="AY2949">
        <v>1</v>
      </c>
      <c r="AZ2949">
        <f t="shared" si="276"/>
        <v>1</v>
      </c>
      <c r="BA2949">
        <f t="shared" si="277"/>
        <v>1</v>
      </c>
      <c r="BB2949" s="3">
        <v>1</v>
      </c>
      <c r="BC2949" s="3">
        <v>1</v>
      </c>
      <c r="BD2949" s="3">
        <v>7</v>
      </c>
      <c r="BE2949">
        <f>IF(BD2949&gt;Summary!$C$2,1,0)</f>
        <v>1</v>
      </c>
      <c r="BF2949">
        <f t="shared" si="278"/>
        <v>1</v>
      </c>
      <c r="BG2949">
        <f t="shared" si="279"/>
        <v>0</v>
      </c>
      <c r="BH2949">
        <f t="shared" si="280"/>
        <v>0</v>
      </c>
      <c r="BI2949">
        <f t="shared" si="281"/>
        <v>0</v>
      </c>
    </row>
    <row r="2950" spans="1:61" x14ac:dyDescent="0.2">
      <c r="A2950">
        <v>4500</v>
      </c>
      <c r="B2950" t="s">
        <v>11111</v>
      </c>
      <c r="C2950" t="s">
        <v>790</v>
      </c>
      <c r="D2950" t="s">
        <v>2501</v>
      </c>
      <c r="E2950" s="1" t="d">
        <v>2013-05-18</v>
      </c>
      <c r="F2950" t="s">
        <v>53</v>
      </c>
      <c r="G2950" s="1" t="d">
        <v>1986-10-31</v>
      </c>
      <c r="H2950">
        <v>29</v>
      </c>
      <c r="I2950" t="s">
        <v>65</v>
      </c>
      <c r="J2950" t="s">
        <v>66</v>
      </c>
      <c r="K2950">
        <v>0</v>
      </c>
      <c r="L2950">
        <v>0</v>
      </c>
      <c r="M2950">
        <v>0</v>
      </c>
      <c r="N2950">
        <v>5</v>
      </c>
      <c r="R2950" t="s">
        <v>11112</v>
      </c>
      <c r="S2950" s="1" t="d">
        <v>2010-09-23</v>
      </c>
      <c r="U2950">
        <v>968</v>
      </c>
      <c r="V2950" t="s">
        <v>57</v>
      </c>
      <c r="W2950" t="s">
        <v>1545</v>
      </c>
      <c r="X2950">
        <v>0</v>
      </c>
      <c r="AG2950">
        <v>0</v>
      </c>
      <c r="AL2950" t="s">
        <v>59</v>
      </c>
      <c r="AM2950">
        <v>8</v>
      </c>
      <c r="AN2950" t="s">
        <v>86</v>
      </c>
      <c r="AO2950" s="1" t="d">
        <v>2013-05-18</v>
      </c>
      <c r="AP2950" t="s">
        <v>61</v>
      </c>
      <c r="AQ2950">
        <v>5</v>
      </c>
      <c r="AR2950" t="s">
        <v>87</v>
      </c>
      <c r="AS2950" s="1" t="d">
        <v>2013-05-18</v>
      </c>
      <c r="AT2950" s="1" t="d">
        <v>2009-03-17</v>
      </c>
      <c r="AU2950" s="1" t="d">
        <v>2010-01-29</v>
      </c>
      <c r="AV2950">
        <v>5</v>
      </c>
      <c r="AW2950">
        <v>0</v>
      </c>
      <c r="AX2950">
        <v>1049</v>
      </c>
      <c r="AY2950">
        <v>0</v>
      </c>
      <c r="AZ2950">
        <f t="shared" si="276"/>
        <v>1</v>
      </c>
      <c r="BA2950">
        <f t="shared" si="277"/>
        <v>0</v>
      </c>
      <c r="BB2950" s="3">
        <v>1</v>
      </c>
      <c r="BC2950" s="3">
        <v>0</v>
      </c>
      <c r="BD2950" s="3">
        <v>8</v>
      </c>
      <c r="BE2950">
        <f>IF(BD2950&gt;Summary!$C$2,1,0)</f>
        <v>1</v>
      </c>
      <c r="BF2950">
        <f t="shared" si="278"/>
        <v>0</v>
      </c>
      <c r="BG2950">
        <f t="shared" si="279"/>
        <v>0</v>
      </c>
      <c r="BH2950">
        <f t="shared" si="280"/>
        <v>1</v>
      </c>
      <c r="BI2950">
        <f t="shared" si="281"/>
        <v>0</v>
      </c>
    </row>
    <row r="2951" spans="1:61" x14ac:dyDescent="0.2">
      <c r="A2951">
        <v>4501</v>
      </c>
      <c r="B2951" t="s">
        <v>11113</v>
      </c>
      <c r="C2951" t="s">
        <v>11114</v>
      </c>
      <c r="D2951" t="s">
        <v>11115</v>
      </c>
      <c r="E2951" s="1" t="d">
        <v>2014-04-04</v>
      </c>
      <c r="F2951" t="s">
        <v>115</v>
      </c>
      <c r="G2951" s="1" t="d">
        <v>1996-03-07</v>
      </c>
      <c r="H2951">
        <v>20</v>
      </c>
      <c r="I2951" t="s">
        <v>75</v>
      </c>
      <c r="J2951" t="s">
        <v>66</v>
      </c>
      <c r="K2951">
        <v>1</v>
      </c>
      <c r="L2951">
        <v>0</v>
      </c>
      <c r="M2951">
        <v>0</v>
      </c>
      <c r="N2951">
        <v>1</v>
      </c>
      <c r="O2951">
        <v>483</v>
      </c>
      <c r="P2951" s="2" t="d">
        <v>2015-07-31T12:24:29.00000015739351225</v>
      </c>
      <c r="Q2951" s="2" t="d">
        <v>2015-08-12T05:12:47.99999994691461525</v>
      </c>
      <c r="R2951" t="s">
        <v>11116</v>
      </c>
      <c r="S2951" s="1" t="d">
        <v>2014-02-11</v>
      </c>
      <c r="U2951">
        <v>52</v>
      </c>
      <c r="V2951" t="s">
        <v>57</v>
      </c>
      <c r="W2951" t="s">
        <v>151</v>
      </c>
      <c r="X2951">
        <v>1</v>
      </c>
      <c r="Y2951" t="s">
        <v>11117</v>
      </c>
      <c r="Z2951" t="s">
        <v>135</v>
      </c>
      <c r="AA2951">
        <v>210</v>
      </c>
      <c r="AB2951" s="1" t="d">
        <v>2015-01-02</v>
      </c>
      <c r="AC2951" t="s">
        <v>399</v>
      </c>
      <c r="AD2951" s="1" t="d">
        <v>2015-07-31</v>
      </c>
      <c r="AE2951" s="1" t="d">
        <v>2015-08-12</v>
      </c>
      <c r="AG2951">
        <v>0</v>
      </c>
      <c r="AL2951" t="s">
        <v>59</v>
      </c>
      <c r="AM2951">
        <v>10</v>
      </c>
      <c r="AN2951" t="s">
        <v>86</v>
      </c>
      <c r="AO2951" s="1" t="d">
        <v>2014-04-04</v>
      </c>
      <c r="AP2951" t="s">
        <v>61</v>
      </c>
      <c r="AQ2951">
        <v>9</v>
      </c>
      <c r="AR2951" t="s">
        <v>86</v>
      </c>
      <c r="AS2951" s="1" t="d">
        <v>2014-04-04</v>
      </c>
      <c r="AT2951" s="1" t="d">
        <v>2015-07-31</v>
      </c>
      <c r="AU2951" s="1" t="d">
        <v>2015-08-12</v>
      </c>
      <c r="AV2951">
        <v>1</v>
      </c>
      <c r="AW2951">
        <v>0</v>
      </c>
      <c r="AX2951">
        <v>273</v>
      </c>
      <c r="AY2951">
        <v>1</v>
      </c>
      <c r="AZ2951">
        <f t="shared" si="276"/>
        <v>0</v>
      </c>
      <c r="BA2951">
        <f t="shared" si="277"/>
        <v>1</v>
      </c>
      <c r="BB2951" s="3">
        <v>1</v>
      </c>
      <c r="BC2951" s="3">
        <v>1</v>
      </c>
      <c r="BD2951" s="3">
        <v>10</v>
      </c>
      <c r="BE2951">
        <f>IF(BD2951&gt;Summary!$C$2,1,0)</f>
        <v>1</v>
      </c>
      <c r="BF2951">
        <f t="shared" si="278"/>
        <v>1</v>
      </c>
      <c r="BG2951">
        <f t="shared" si="279"/>
        <v>0</v>
      </c>
      <c r="BH2951">
        <f t="shared" si="280"/>
        <v>0</v>
      </c>
      <c r="BI2951">
        <f t="shared" si="281"/>
        <v>0</v>
      </c>
    </row>
    <row r="2952" spans="1:61" x14ac:dyDescent="0.2">
      <c r="A2952">
        <v>4502</v>
      </c>
      <c r="B2952" t="s">
        <v>11118</v>
      </c>
      <c r="C2952" t="s">
        <v>502</v>
      </c>
      <c r="D2952" t="s">
        <v>11119</v>
      </c>
      <c r="E2952" s="1" t="d">
        <v>2013-04-04</v>
      </c>
      <c r="F2952" t="s">
        <v>53</v>
      </c>
      <c r="G2952" s="1" t="d">
        <v>1966-08-30</v>
      </c>
      <c r="H2952">
        <v>49</v>
      </c>
      <c r="I2952" t="s">
        <v>54</v>
      </c>
      <c r="J2952" t="s">
        <v>102</v>
      </c>
      <c r="K2952">
        <v>0</v>
      </c>
      <c r="L2952">
        <v>0</v>
      </c>
      <c r="M2952">
        <v>0</v>
      </c>
      <c r="N2952">
        <v>1</v>
      </c>
      <c r="R2952" t="s">
        <v>11120</v>
      </c>
      <c r="S2952" s="1" t="d">
        <v>2011-09-13</v>
      </c>
      <c r="U2952">
        <v>569</v>
      </c>
      <c r="V2952" t="s">
        <v>97</v>
      </c>
      <c r="W2952" t="s">
        <v>1116</v>
      </c>
      <c r="X2952">
        <v>0</v>
      </c>
      <c r="AG2952">
        <v>0</v>
      </c>
      <c r="AL2952" t="s">
        <v>59</v>
      </c>
      <c r="AM2952">
        <v>1</v>
      </c>
      <c r="AN2952" t="s">
        <v>60</v>
      </c>
      <c r="AO2952" s="1" t="d">
        <v>2013-04-04</v>
      </c>
      <c r="AP2952" t="s">
        <v>61</v>
      </c>
      <c r="AQ2952">
        <v>1</v>
      </c>
      <c r="AR2952" t="s">
        <v>60</v>
      </c>
      <c r="AS2952" s="1" t="d">
        <v>2013-04-04</v>
      </c>
      <c r="AV2952">
        <v>1</v>
      </c>
      <c r="AW2952">
        <v>0</v>
      </c>
      <c r="AX2952">
        <v>1093</v>
      </c>
      <c r="AY2952">
        <v>0</v>
      </c>
      <c r="AZ2952">
        <f t="shared" si="276"/>
        <v>1</v>
      </c>
      <c r="BA2952">
        <f t="shared" si="277"/>
        <v>0</v>
      </c>
      <c r="BB2952" s="3">
        <v>1</v>
      </c>
      <c r="BC2952" s="3">
        <v>0</v>
      </c>
      <c r="BD2952" s="3">
        <v>1</v>
      </c>
      <c r="BE2952">
        <f>IF(BD2952&gt;Summary!$C$2,1,0)</f>
        <v>0</v>
      </c>
      <c r="BF2952">
        <f t="shared" si="278"/>
        <v>0</v>
      </c>
      <c r="BG2952">
        <f t="shared" si="279"/>
        <v>1</v>
      </c>
      <c r="BH2952">
        <f t="shared" si="280"/>
        <v>0</v>
      </c>
      <c r="BI2952">
        <f t="shared" si="281"/>
        <v>0</v>
      </c>
    </row>
    <row r="2953" spans="1:61" x14ac:dyDescent="0.2">
      <c r="A2953">
        <v>4503</v>
      </c>
      <c r="B2953" t="s">
        <v>11121</v>
      </c>
      <c r="C2953" t="s">
        <v>3404</v>
      </c>
      <c r="D2953" t="s">
        <v>11122</v>
      </c>
      <c r="E2953" s="1" t="d">
        <v>2014-05-21</v>
      </c>
      <c r="F2953" t="s">
        <v>53</v>
      </c>
      <c r="G2953" s="1" t="d">
        <v>1986-10-17</v>
      </c>
      <c r="H2953">
        <v>29</v>
      </c>
      <c r="I2953" t="s">
        <v>65</v>
      </c>
      <c r="J2953" t="s">
        <v>66</v>
      </c>
      <c r="K2953">
        <v>0</v>
      </c>
      <c r="L2953">
        <v>0</v>
      </c>
      <c r="M2953">
        <v>0</v>
      </c>
      <c r="N2953">
        <v>1</v>
      </c>
      <c r="O2953">
        <v>0</v>
      </c>
      <c r="P2953" s="2" t="d">
        <v>2014-05-21T02:31:06.99999973643571150</v>
      </c>
      <c r="Q2953" s="2" t="d">
        <v>2014-05-23T01:56:20.99999993573874300</v>
      </c>
      <c r="R2953" t="s">
        <v>11123</v>
      </c>
      <c r="S2953" s="1" t="d">
        <v>2014-05-21</v>
      </c>
      <c r="U2953">
        <v>0</v>
      </c>
      <c r="V2953" t="s">
        <v>97</v>
      </c>
      <c r="W2953" t="s">
        <v>98</v>
      </c>
      <c r="X2953">
        <v>1</v>
      </c>
      <c r="Y2953" t="s">
        <v>11124</v>
      </c>
      <c r="Z2953" t="s">
        <v>135</v>
      </c>
      <c r="AA2953">
        <v>0</v>
      </c>
      <c r="AB2953" s="1" t="d">
        <v>2014-07-06</v>
      </c>
      <c r="AC2953" t="s">
        <v>777</v>
      </c>
      <c r="AD2953" s="1" t="d">
        <v>2014-07-06</v>
      </c>
      <c r="AE2953" s="1" t="d">
        <v>2014-07-07</v>
      </c>
      <c r="AG2953">
        <v>0</v>
      </c>
      <c r="AL2953" t="s">
        <v>59</v>
      </c>
      <c r="AM2953">
        <v>2</v>
      </c>
      <c r="AN2953" t="s">
        <v>60</v>
      </c>
      <c r="AO2953" s="1" t="d">
        <v>2014-05-21</v>
      </c>
      <c r="AP2953" t="s">
        <v>61</v>
      </c>
      <c r="AQ2953">
        <v>2</v>
      </c>
      <c r="AR2953" t="s">
        <v>60</v>
      </c>
      <c r="AS2953" s="1" t="d">
        <v>2014-05-21</v>
      </c>
      <c r="AT2953" s="1" t="d">
        <v>2014-06-12</v>
      </c>
      <c r="AU2953" s="1" t="d">
        <v>2014-06-12</v>
      </c>
      <c r="AV2953">
        <v>1</v>
      </c>
      <c r="AW2953">
        <v>2</v>
      </c>
      <c r="AX2953">
        <v>22</v>
      </c>
      <c r="AY2953">
        <v>0</v>
      </c>
      <c r="AZ2953">
        <f t="shared" si="276"/>
        <v>1</v>
      </c>
      <c r="BA2953">
        <f t="shared" si="277"/>
        <v>1</v>
      </c>
      <c r="BB2953" s="3">
        <v>1</v>
      </c>
      <c r="BC2953" s="3">
        <v>1</v>
      </c>
      <c r="BD2953" s="3">
        <v>2</v>
      </c>
      <c r="BE2953">
        <f>IF(BD2953&gt;Summary!$C$2,1,0)</f>
        <v>0</v>
      </c>
      <c r="BF2953">
        <f t="shared" si="278"/>
        <v>0</v>
      </c>
      <c r="BG2953">
        <f t="shared" si="279"/>
        <v>0</v>
      </c>
      <c r="BH2953">
        <f t="shared" si="280"/>
        <v>0</v>
      </c>
      <c r="BI2953">
        <f t="shared" si="281"/>
        <v>1</v>
      </c>
    </row>
    <row r="2954" spans="1:61" x14ac:dyDescent="0.2">
      <c r="A2954">
        <v>4504</v>
      </c>
      <c r="B2954" t="s">
        <v>11125</v>
      </c>
      <c r="C2954" t="s">
        <v>11126</v>
      </c>
      <c r="D2954" t="s">
        <v>692</v>
      </c>
      <c r="E2954" s="1" t="d">
        <v>2014-09-04</v>
      </c>
      <c r="F2954" t="s">
        <v>53</v>
      </c>
      <c r="G2954" s="1" t="d">
        <v>1997-07-22</v>
      </c>
      <c r="H2954">
        <v>18</v>
      </c>
      <c r="I2954" t="s">
        <v>75</v>
      </c>
      <c r="J2954" t="s">
        <v>66</v>
      </c>
      <c r="K2954">
        <v>3</v>
      </c>
      <c r="L2954">
        <v>0</v>
      </c>
      <c r="M2954">
        <v>0</v>
      </c>
      <c r="N2954">
        <v>2</v>
      </c>
      <c r="O2954">
        <v>-85</v>
      </c>
      <c r="P2954" s="2" t="d">
        <v>2014-06-11T12:43:35.99999985191971125</v>
      </c>
      <c r="Q2954" s="2" t="d">
        <v>2014-09-04T10:12:00.00000025145709525</v>
      </c>
      <c r="R2954" t="s">
        <v>11127</v>
      </c>
      <c r="T2954" s="1" t="d">
        <v>2014-07-15</v>
      </c>
      <c r="U2954">
        <v>51</v>
      </c>
      <c r="V2954" t="s">
        <v>57</v>
      </c>
      <c r="W2954" t="s">
        <v>92</v>
      </c>
      <c r="X2954">
        <v>1</v>
      </c>
      <c r="Y2954" t="s">
        <v>11128</v>
      </c>
      <c r="Z2954" t="s">
        <v>70</v>
      </c>
      <c r="AB2954" s="1" t="d">
        <v>2015-05-27</v>
      </c>
      <c r="AC2954" t="s">
        <v>104</v>
      </c>
      <c r="AG2954">
        <v>0</v>
      </c>
      <c r="AL2954" t="s">
        <v>59</v>
      </c>
      <c r="AM2954">
        <v>9</v>
      </c>
      <c r="AN2954" t="s">
        <v>86</v>
      </c>
      <c r="AO2954" s="1" t="d">
        <v>2014-09-04</v>
      </c>
      <c r="AP2954" t="s">
        <v>61</v>
      </c>
      <c r="AQ2954">
        <v>7</v>
      </c>
      <c r="AR2954" t="s">
        <v>87</v>
      </c>
      <c r="AS2954" s="1" t="d">
        <v>2014-09-04</v>
      </c>
      <c r="AT2954" s="1" t="d">
        <v>2015-01-06</v>
      </c>
      <c r="AU2954" s="1" t="d">
        <v>2015-01-15</v>
      </c>
      <c r="AV2954">
        <v>2</v>
      </c>
      <c r="AW2954">
        <v>0</v>
      </c>
      <c r="AX2954">
        <v>124</v>
      </c>
      <c r="AY2954">
        <v>0</v>
      </c>
      <c r="AZ2954">
        <f t="shared" si="276"/>
        <v>0</v>
      </c>
      <c r="BA2954">
        <f t="shared" si="277"/>
        <v>1</v>
      </c>
      <c r="BB2954" s="3">
        <v>1</v>
      </c>
      <c r="BC2954" s="3">
        <v>1</v>
      </c>
      <c r="BD2954" s="3">
        <v>9</v>
      </c>
      <c r="BE2954">
        <f>IF(BD2954&gt;Summary!$C$2,1,0)</f>
        <v>1</v>
      </c>
      <c r="BF2954">
        <f t="shared" si="278"/>
        <v>1</v>
      </c>
      <c r="BG2954">
        <f t="shared" si="279"/>
        <v>0</v>
      </c>
      <c r="BH2954">
        <f t="shared" si="280"/>
        <v>0</v>
      </c>
      <c r="BI2954">
        <f t="shared" si="281"/>
        <v>0</v>
      </c>
    </row>
    <row r="2955" spans="1:61" x14ac:dyDescent="0.2">
      <c r="A2955">
        <v>4505</v>
      </c>
      <c r="B2955" t="s">
        <v>11129</v>
      </c>
      <c r="C2955" t="s">
        <v>11130</v>
      </c>
      <c r="D2955" t="s">
        <v>11131</v>
      </c>
      <c r="E2955" s="1" t="d">
        <v>2013-03-05</v>
      </c>
      <c r="F2955" t="s">
        <v>53</v>
      </c>
      <c r="G2955" s="1" t="d">
        <v>1993-05-05</v>
      </c>
      <c r="H2955">
        <v>22</v>
      </c>
      <c r="I2955" t="s">
        <v>75</v>
      </c>
      <c r="J2955" t="s">
        <v>102</v>
      </c>
      <c r="K2955">
        <v>0</v>
      </c>
      <c r="L2955">
        <v>0</v>
      </c>
      <c r="M2955">
        <v>0</v>
      </c>
      <c r="N2955">
        <v>0</v>
      </c>
      <c r="O2955">
        <v>-1</v>
      </c>
      <c r="P2955" s="2" t="d">
        <v>2013-03-04T08:02:41.99999973177909975</v>
      </c>
      <c r="Q2955" s="2" t="d">
        <v>2013-03-05T09:56:34.000000040978193525</v>
      </c>
      <c r="R2955" t="s">
        <v>11132</v>
      </c>
      <c r="S2955" s="1" t="d">
        <v>2013-03-04</v>
      </c>
      <c r="U2955">
        <v>1</v>
      </c>
      <c r="V2955" t="s">
        <v>57</v>
      </c>
      <c r="W2955" t="s">
        <v>239</v>
      </c>
      <c r="X2955">
        <v>0</v>
      </c>
      <c r="AG2955">
        <v>0</v>
      </c>
      <c r="AL2955" t="s">
        <v>59</v>
      </c>
      <c r="AM2955">
        <v>6</v>
      </c>
      <c r="AN2955" t="s">
        <v>87</v>
      </c>
      <c r="AO2955" s="1" t="d">
        <v>2013-03-05</v>
      </c>
      <c r="AP2955" t="s">
        <v>61</v>
      </c>
      <c r="AQ2955">
        <v>5</v>
      </c>
      <c r="AR2955" t="s">
        <v>87</v>
      </c>
      <c r="AS2955" s="1" t="d">
        <v>2013-03-05</v>
      </c>
      <c r="AT2955" s="1" t="d">
        <v>2013-10-10</v>
      </c>
      <c r="AU2955" s="1" t="d">
        <v>2013-10-22</v>
      </c>
      <c r="AV2955">
        <v>0</v>
      </c>
      <c r="AW2955">
        <v>0</v>
      </c>
      <c r="AX2955">
        <v>219</v>
      </c>
      <c r="AY2955">
        <v>0</v>
      </c>
      <c r="AZ2955">
        <f t="shared" si="276"/>
        <v>1</v>
      </c>
      <c r="BA2955">
        <f t="shared" si="277"/>
        <v>1</v>
      </c>
      <c r="BB2955" s="3">
        <v>1</v>
      </c>
      <c r="BC2955" s="3">
        <v>0</v>
      </c>
      <c r="BD2955" s="3">
        <v>6</v>
      </c>
      <c r="BE2955">
        <f>IF(BD2955&gt;Summary!$C$2,1,0)</f>
        <v>1</v>
      </c>
      <c r="BF2955">
        <f t="shared" si="278"/>
        <v>0</v>
      </c>
      <c r="BG2955">
        <f t="shared" si="279"/>
        <v>0</v>
      </c>
      <c r="BH2955">
        <f t="shared" si="280"/>
        <v>1</v>
      </c>
      <c r="BI2955">
        <f t="shared" si="281"/>
        <v>0</v>
      </c>
    </row>
    <row r="2956" spans="1:61" x14ac:dyDescent="0.2">
      <c r="A2956">
        <v>4506</v>
      </c>
      <c r="B2956" t="s">
        <v>11133</v>
      </c>
      <c r="C2956" t="s">
        <v>4160</v>
      </c>
      <c r="D2956" t="s">
        <v>11134</v>
      </c>
      <c r="E2956" s="1" t="d">
        <v>2014-02-18</v>
      </c>
      <c r="F2956" t="s">
        <v>53</v>
      </c>
      <c r="G2956" s="1" t="d">
        <v>1981-12-29</v>
      </c>
      <c r="H2956">
        <v>34</v>
      </c>
      <c r="I2956" t="s">
        <v>65</v>
      </c>
      <c r="J2956" t="s">
        <v>66</v>
      </c>
      <c r="K2956">
        <v>3</v>
      </c>
      <c r="L2956">
        <v>0</v>
      </c>
      <c r="M2956">
        <v>0</v>
      </c>
      <c r="N2956">
        <v>8</v>
      </c>
      <c r="R2956" t="s">
        <v>11135</v>
      </c>
      <c r="T2956" s="1" t="d">
        <v>2011-08-24</v>
      </c>
      <c r="U2956">
        <v>909</v>
      </c>
      <c r="V2956" t="s">
        <v>57</v>
      </c>
      <c r="W2956" t="s">
        <v>92</v>
      </c>
      <c r="X2956">
        <v>0</v>
      </c>
      <c r="AG2956">
        <v>0</v>
      </c>
      <c r="AL2956" t="s">
        <v>59</v>
      </c>
      <c r="AM2956">
        <v>10</v>
      </c>
      <c r="AN2956" t="s">
        <v>86</v>
      </c>
      <c r="AO2956" s="1" t="d">
        <v>2014-02-18</v>
      </c>
      <c r="AP2956" t="s">
        <v>61</v>
      </c>
      <c r="AQ2956">
        <v>7</v>
      </c>
      <c r="AR2956" t="s">
        <v>87</v>
      </c>
      <c r="AS2956" s="1" t="d">
        <v>2014-02-18</v>
      </c>
      <c r="AT2956" s="1" t="d">
        <v>2006-03-23</v>
      </c>
      <c r="AU2956" s="1" t="d">
        <v>2010-02-21</v>
      </c>
      <c r="AV2956">
        <v>8</v>
      </c>
      <c r="AW2956">
        <v>0</v>
      </c>
      <c r="AX2956">
        <v>773</v>
      </c>
      <c r="AY2956">
        <v>0</v>
      </c>
      <c r="AZ2956">
        <f t="shared" si="276"/>
        <v>1</v>
      </c>
      <c r="BA2956">
        <f t="shared" si="277"/>
        <v>0</v>
      </c>
      <c r="BB2956" s="3">
        <v>1</v>
      </c>
      <c r="BC2956" s="3">
        <v>0</v>
      </c>
      <c r="BD2956" s="3">
        <v>10</v>
      </c>
      <c r="BE2956">
        <f>IF(BD2956&gt;Summary!$C$2,1,0)</f>
        <v>1</v>
      </c>
      <c r="BF2956">
        <f t="shared" si="278"/>
        <v>0</v>
      </c>
      <c r="BG2956">
        <f t="shared" si="279"/>
        <v>0</v>
      </c>
      <c r="BH2956">
        <f t="shared" si="280"/>
        <v>1</v>
      </c>
      <c r="BI2956">
        <f t="shared" si="281"/>
        <v>0</v>
      </c>
    </row>
    <row r="2957" spans="1:61" x14ac:dyDescent="0.2">
      <c r="A2957">
        <v>4508</v>
      </c>
      <c r="B2957" t="s">
        <v>11136</v>
      </c>
      <c r="C2957" t="s">
        <v>11137</v>
      </c>
      <c r="D2957" t="s">
        <v>10342</v>
      </c>
      <c r="E2957" s="1" t="d">
        <v>2013-04-29</v>
      </c>
      <c r="F2957" t="s">
        <v>115</v>
      </c>
      <c r="G2957" s="1" t="d">
        <v>1989-10-03</v>
      </c>
      <c r="H2957">
        <v>26</v>
      </c>
      <c r="I2957" t="s">
        <v>65</v>
      </c>
      <c r="J2957" t="s">
        <v>66</v>
      </c>
      <c r="K2957">
        <v>0</v>
      </c>
      <c r="L2957">
        <v>0</v>
      </c>
      <c r="M2957">
        <v>0</v>
      </c>
      <c r="N2957">
        <v>3</v>
      </c>
      <c r="O2957">
        <v>-1</v>
      </c>
      <c r="P2957" s="2" t="d">
        <v>2013-04-28T09:29:50.9999999916180975</v>
      </c>
      <c r="Q2957" s="2" t="d">
        <v>2013-04-29T08:39:29.99999976251274675</v>
      </c>
      <c r="R2957" t="s">
        <v>11138</v>
      </c>
      <c r="S2957" s="1" t="d">
        <v>2013-04-28</v>
      </c>
      <c r="U2957">
        <v>1</v>
      </c>
      <c r="V2957" t="s">
        <v>57</v>
      </c>
      <c r="W2957" t="s">
        <v>914</v>
      </c>
      <c r="X2957">
        <v>1</v>
      </c>
      <c r="Y2957" t="s">
        <v>11139</v>
      </c>
      <c r="Z2957" t="s">
        <v>70</v>
      </c>
      <c r="AB2957" s="1" t="d">
        <v>2015-11-21</v>
      </c>
      <c r="AC2957" t="s">
        <v>167</v>
      </c>
      <c r="AG2957">
        <v>0</v>
      </c>
      <c r="AL2957" t="s">
        <v>59</v>
      </c>
      <c r="AM2957">
        <v>5</v>
      </c>
      <c r="AN2957" t="s">
        <v>87</v>
      </c>
      <c r="AO2957" s="1" t="d">
        <v>2013-04-29</v>
      </c>
      <c r="AP2957" t="s">
        <v>61</v>
      </c>
      <c r="AQ2957">
        <v>4</v>
      </c>
      <c r="AR2957" t="s">
        <v>60</v>
      </c>
      <c r="AS2957" s="1" t="d">
        <v>2013-04-29</v>
      </c>
      <c r="AT2957" s="1" t="d">
        <v>2013-04-28</v>
      </c>
      <c r="AU2957" s="1" t="d">
        <v>2013-04-29</v>
      </c>
      <c r="AV2957">
        <v>3</v>
      </c>
      <c r="AW2957">
        <v>0</v>
      </c>
      <c r="AX2957">
        <v>936</v>
      </c>
      <c r="AY2957">
        <v>1</v>
      </c>
      <c r="AZ2957">
        <f t="shared" si="276"/>
        <v>1</v>
      </c>
      <c r="BA2957">
        <f t="shared" si="277"/>
        <v>1</v>
      </c>
      <c r="BB2957" s="3">
        <v>1</v>
      </c>
      <c r="BC2957" s="3">
        <v>0</v>
      </c>
      <c r="BD2957" s="3">
        <v>5</v>
      </c>
      <c r="BE2957">
        <f>IF(BD2957&gt;Summary!$C$2,1,0)</f>
        <v>0</v>
      </c>
      <c r="BF2957">
        <f t="shared" si="278"/>
        <v>0</v>
      </c>
      <c r="BG2957">
        <f t="shared" si="279"/>
        <v>1</v>
      </c>
      <c r="BH2957">
        <f t="shared" si="280"/>
        <v>0</v>
      </c>
      <c r="BI2957">
        <f t="shared" si="281"/>
        <v>0</v>
      </c>
    </row>
    <row r="2958" spans="1:61" x14ac:dyDescent="0.2">
      <c r="A2958">
        <v>4509</v>
      </c>
      <c r="B2958" t="s">
        <v>11140</v>
      </c>
      <c r="C2958" t="s">
        <v>621</v>
      </c>
      <c r="D2958" t="s">
        <v>11141</v>
      </c>
      <c r="E2958" s="1" t="d">
        <v>2013-10-24</v>
      </c>
      <c r="F2958" t="s">
        <v>53</v>
      </c>
      <c r="G2958" s="1" t="d">
        <v>1994-05-20</v>
      </c>
      <c r="H2958">
        <v>21</v>
      </c>
      <c r="I2958" t="s">
        <v>75</v>
      </c>
      <c r="J2958" t="s">
        <v>66</v>
      </c>
      <c r="K2958">
        <v>0</v>
      </c>
      <c r="L2958">
        <v>0</v>
      </c>
      <c r="M2958">
        <v>0</v>
      </c>
      <c r="N2958">
        <v>0</v>
      </c>
      <c r="O2958">
        <v>-1</v>
      </c>
      <c r="P2958" s="2" t="d">
        <v>2013-10-23T02:34:20.00000021886080625</v>
      </c>
      <c r="Q2958" s="2" t="d">
        <v>2013-10-26T08:28:28.99999989196658175</v>
      </c>
      <c r="R2958" t="s">
        <v>11142</v>
      </c>
      <c r="S2958" s="1" t="d">
        <v>2013-10-23</v>
      </c>
      <c r="U2958">
        <v>1</v>
      </c>
      <c r="V2958" t="s">
        <v>57</v>
      </c>
      <c r="W2958" t="s">
        <v>688</v>
      </c>
      <c r="X2958">
        <v>1</v>
      </c>
      <c r="Y2958" t="s">
        <v>11143</v>
      </c>
      <c r="Z2958" t="s">
        <v>106</v>
      </c>
      <c r="AB2958" s="1" t="d">
        <v>2015-08-17</v>
      </c>
      <c r="AC2958" t="s">
        <v>2203</v>
      </c>
      <c r="AG2958">
        <v>0</v>
      </c>
      <c r="AL2958" t="s">
        <v>59</v>
      </c>
      <c r="AM2958">
        <v>7</v>
      </c>
      <c r="AN2958" t="s">
        <v>87</v>
      </c>
      <c r="AO2958" s="1" t="d">
        <v>2013-10-24</v>
      </c>
      <c r="AP2958" t="s">
        <v>61</v>
      </c>
      <c r="AQ2958">
        <v>7</v>
      </c>
      <c r="AR2958" t="s">
        <v>87</v>
      </c>
      <c r="AS2958" s="1" t="d">
        <v>2013-10-24</v>
      </c>
      <c r="AT2958" s="1" t="d">
        <v>2013-12-27</v>
      </c>
      <c r="AU2958" s="1" t="d">
        <v>2013-12-30</v>
      </c>
      <c r="AV2958">
        <v>0</v>
      </c>
      <c r="AW2958">
        <v>2</v>
      </c>
      <c r="AX2958">
        <v>64</v>
      </c>
      <c r="AY2958">
        <v>0</v>
      </c>
      <c r="AZ2958">
        <f t="shared" si="276"/>
        <v>1</v>
      </c>
      <c r="BA2958">
        <f t="shared" si="277"/>
        <v>1</v>
      </c>
      <c r="BB2958" s="3">
        <v>1</v>
      </c>
      <c r="BC2958" s="3">
        <v>1</v>
      </c>
      <c r="BD2958" s="3">
        <v>7</v>
      </c>
      <c r="BE2958">
        <f>IF(BD2958&gt;Summary!$C$2,1,0)</f>
        <v>1</v>
      </c>
      <c r="BF2958">
        <f t="shared" si="278"/>
        <v>1</v>
      </c>
      <c r="BG2958">
        <f t="shared" si="279"/>
        <v>0</v>
      </c>
      <c r="BH2958">
        <f t="shared" si="280"/>
        <v>0</v>
      </c>
      <c r="BI2958">
        <f t="shared" si="281"/>
        <v>0</v>
      </c>
    </row>
    <row r="2959" spans="1:61" x14ac:dyDescent="0.2">
      <c r="A2959">
        <v>4510</v>
      </c>
      <c r="B2959" t="s">
        <v>11144</v>
      </c>
      <c r="C2959" t="s">
        <v>843</v>
      </c>
      <c r="D2959" t="s">
        <v>11145</v>
      </c>
      <c r="E2959" s="1" t="d">
        <v>2013-03-09</v>
      </c>
      <c r="F2959" t="s">
        <v>53</v>
      </c>
      <c r="G2959" s="1" t="d">
        <v>1962-04-13</v>
      </c>
      <c r="H2959">
        <v>54</v>
      </c>
      <c r="I2959" t="s">
        <v>54</v>
      </c>
      <c r="J2959" t="s">
        <v>102</v>
      </c>
      <c r="K2959">
        <v>0</v>
      </c>
      <c r="L2959">
        <v>0</v>
      </c>
      <c r="M2959">
        <v>0</v>
      </c>
      <c r="N2959">
        <v>2</v>
      </c>
      <c r="O2959">
        <v>-1</v>
      </c>
      <c r="P2959" s="2" t="d">
        <v>2013-03-08T01:01:33.99999976158141900</v>
      </c>
      <c r="Q2959" s="2" t="d">
        <v>2013-04-16T01:26:45.00000030733644975</v>
      </c>
      <c r="R2959" t="s">
        <v>11146</v>
      </c>
      <c r="S2959" s="1" t="d">
        <v>2013-03-08</v>
      </c>
      <c r="U2959">
        <v>1</v>
      </c>
      <c r="V2959" t="s">
        <v>97</v>
      </c>
      <c r="W2959" t="s">
        <v>98</v>
      </c>
      <c r="X2959">
        <v>1</v>
      </c>
      <c r="Y2959" t="s">
        <v>11147</v>
      </c>
      <c r="Z2959" t="s">
        <v>79</v>
      </c>
      <c r="AB2959" s="1" t="d">
        <v>2015-06-06</v>
      </c>
      <c r="AC2959" t="s">
        <v>1395</v>
      </c>
      <c r="AG2959">
        <v>0</v>
      </c>
      <c r="AL2959" t="s">
        <v>59</v>
      </c>
      <c r="AM2959">
        <v>1</v>
      </c>
      <c r="AN2959" t="s">
        <v>60</v>
      </c>
      <c r="AO2959" s="1" t="d">
        <v>2013-03-09</v>
      </c>
      <c r="AP2959" t="s">
        <v>61</v>
      </c>
      <c r="AQ2959">
        <v>1</v>
      </c>
      <c r="AR2959" t="s">
        <v>60</v>
      </c>
      <c r="AS2959" s="1" t="d">
        <v>2013-03-09</v>
      </c>
      <c r="AT2959" s="1" t="d">
        <v>2014-09-10</v>
      </c>
      <c r="AU2959" s="1" t="d">
        <v>2014-09-18</v>
      </c>
      <c r="AV2959">
        <v>2</v>
      </c>
      <c r="AW2959">
        <v>38</v>
      </c>
      <c r="AX2959">
        <v>550</v>
      </c>
      <c r="AY2959">
        <v>0</v>
      </c>
      <c r="AZ2959">
        <f t="shared" si="276"/>
        <v>1</v>
      </c>
      <c r="BA2959">
        <f t="shared" si="277"/>
        <v>1</v>
      </c>
      <c r="BB2959" s="3">
        <v>1</v>
      </c>
      <c r="BC2959" s="3">
        <v>0</v>
      </c>
      <c r="BD2959" s="3">
        <v>1</v>
      </c>
      <c r="BE2959">
        <f>IF(BD2959&gt;Summary!$C$2,1,0)</f>
        <v>0</v>
      </c>
      <c r="BF2959">
        <f t="shared" si="278"/>
        <v>0</v>
      </c>
      <c r="BG2959">
        <f t="shared" si="279"/>
        <v>1</v>
      </c>
      <c r="BH2959">
        <f t="shared" si="280"/>
        <v>0</v>
      </c>
      <c r="BI2959">
        <f t="shared" si="281"/>
        <v>0</v>
      </c>
    </row>
    <row r="2960" spans="1:61" x14ac:dyDescent="0.2">
      <c r="A2960">
        <v>4511</v>
      </c>
      <c r="B2960" t="s">
        <v>11148</v>
      </c>
      <c r="C2960" t="s">
        <v>7298</v>
      </c>
      <c r="D2960" t="s">
        <v>2501</v>
      </c>
      <c r="E2960" s="1" t="d">
        <v>2013-01-09</v>
      </c>
      <c r="F2960" t="s">
        <v>53</v>
      </c>
      <c r="G2960" s="1" t="d">
        <v>1956-07-08</v>
      </c>
      <c r="H2960">
        <v>59</v>
      </c>
      <c r="I2960" t="s">
        <v>54</v>
      </c>
      <c r="J2960" t="s">
        <v>66</v>
      </c>
      <c r="K2960">
        <v>0</v>
      </c>
      <c r="L2960">
        <v>0</v>
      </c>
      <c r="M2960">
        <v>0</v>
      </c>
      <c r="N2960">
        <v>1</v>
      </c>
      <c r="O2960">
        <v>-1</v>
      </c>
      <c r="P2960" s="2" t="d">
        <v>2013-01-08T07:37:27.99999974202364425</v>
      </c>
      <c r="Q2960" s="2" t="d">
        <v>2013-01-09T12:43:37.00000008568167375</v>
      </c>
      <c r="R2960" t="s">
        <v>11149</v>
      </c>
      <c r="S2960" s="1" t="d">
        <v>2013-01-08</v>
      </c>
      <c r="U2960">
        <v>1</v>
      </c>
      <c r="V2960" t="s">
        <v>57</v>
      </c>
      <c r="W2960" t="s">
        <v>77</v>
      </c>
      <c r="X2960">
        <v>0</v>
      </c>
      <c r="AG2960">
        <v>0</v>
      </c>
      <c r="AL2960" t="s">
        <v>59</v>
      </c>
      <c r="AM2960">
        <v>1</v>
      </c>
      <c r="AN2960" t="s">
        <v>60</v>
      </c>
      <c r="AO2960" s="1" t="d">
        <v>2013-01-09</v>
      </c>
      <c r="AP2960" t="s">
        <v>61</v>
      </c>
      <c r="AQ2960">
        <v>1</v>
      </c>
      <c r="AR2960" t="s">
        <v>60</v>
      </c>
      <c r="AS2960" s="1" t="d">
        <v>2013-01-09</v>
      </c>
      <c r="AT2960" s="1" t="d">
        <v>2013-01-08</v>
      </c>
      <c r="AU2960" s="1" t="d">
        <v>2013-01-09</v>
      </c>
      <c r="AV2960">
        <v>1</v>
      </c>
      <c r="AW2960">
        <v>0</v>
      </c>
      <c r="AX2960">
        <v>1178</v>
      </c>
      <c r="AY2960">
        <v>0</v>
      </c>
      <c r="AZ2960">
        <f t="shared" si="276"/>
        <v>1</v>
      </c>
      <c r="BA2960">
        <f t="shared" si="277"/>
        <v>1</v>
      </c>
      <c r="BB2960" s="3">
        <v>1</v>
      </c>
      <c r="BC2960" s="3">
        <v>0</v>
      </c>
      <c r="BD2960" s="3">
        <v>1</v>
      </c>
      <c r="BE2960">
        <f>IF(BD2960&gt;Summary!$C$2,1,0)</f>
        <v>0</v>
      </c>
      <c r="BF2960">
        <f t="shared" si="278"/>
        <v>0</v>
      </c>
      <c r="BG2960">
        <f t="shared" si="279"/>
        <v>1</v>
      </c>
      <c r="BH2960">
        <f t="shared" si="280"/>
        <v>0</v>
      </c>
      <c r="BI2960">
        <f t="shared" si="281"/>
        <v>0</v>
      </c>
    </row>
    <row r="2961" spans="1:61" x14ac:dyDescent="0.2">
      <c r="A2961">
        <v>4512</v>
      </c>
      <c r="B2961" t="s">
        <v>11150</v>
      </c>
      <c r="C2961" t="s">
        <v>431</v>
      </c>
      <c r="D2961" t="s">
        <v>11151</v>
      </c>
      <c r="E2961" s="1" t="d">
        <v>2014-05-23</v>
      </c>
      <c r="F2961" t="s">
        <v>53</v>
      </c>
      <c r="G2961" s="1" t="d">
        <v>1994-02-02</v>
      </c>
      <c r="H2961">
        <v>22</v>
      </c>
      <c r="I2961" t="s">
        <v>75</v>
      </c>
      <c r="J2961" t="s">
        <v>66</v>
      </c>
      <c r="K2961">
        <v>0</v>
      </c>
      <c r="L2961">
        <v>0</v>
      </c>
      <c r="M2961">
        <v>1</v>
      </c>
      <c r="N2961">
        <v>0</v>
      </c>
      <c r="O2961">
        <v>-1</v>
      </c>
      <c r="P2961" s="2" t="d">
        <v>2014-05-22T06:29:14.00000014342367700</v>
      </c>
      <c r="Q2961" s="2" t="d">
        <v>2014-05-23T08:19:38.99999984074383900</v>
      </c>
      <c r="R2961" t="s">
        <v>11152</v>
      </c>
      <c r="S2961" s="1" t="d">
        <v>2014-05-22</v>
      </c>
      <c r="U2961">
        <v>1</v>
      </c>
      <c r="V2961" t="s">
        <v>57</v>
      </c>
      <c r="W2961" t="s">
        <v>329</v>
      </c>
      <c r="X2961">
        <v>1</v>
      </c>
      <c r="Y2961" t="s">
        <v>11153</v>
      </c>
      <c r="Z2961" t="s">
        <v>70</v>
      </c>
      <c r="AA2961">
        <v>0</v>
      </c>
      <c r="AB2961" s="1" t="d">
        <v>2015-04-26</v>
      </c>
      <c r="AC2961" t="s">
        <v>795</v>
      </c>
      <c r="AD2961" s="1" t="d">
        <v>2015-04-26</v>
      </c>
      <c r="AE2961" s="1" t="d">
        <v>2015-05-08</v>
      </c>
      <c r="AG2961">
        <v>0</v>
      </c>
      <c r="AL2961" t="s">
        <v>59</v>
      </c>
      <c r="AM2961">
        <v>8</v>
      </c>
      <c r="AN2961" t="s">
        <v>86</v>
      </c>
      <c r="AO2961" s="1" t="d">
        <v>2014-05-23</v>
      </c>
      <c r="AP2961" t="s">
        <v>61</v>
      </c>
      <c r="AQ2961">
        <v>8</v>
      </c>
      <c r="AR2961" t="s">
        <v>86</v>
      </c>
      <c r="AS2961" s="1" t="d">
        <v>2014-05-23</v>
      </c>
      <c r="AT2961" s="1" t="d">
        <v>2015-04-26</v>
      </c>
      <c r="AU2961" s="1" t="d">
        <v>2015-05-08</v>
      </c>
      <c r="AV2961">
        <v>0</v>
      </c>
      <c r="AW2961">
        <v>0</v>
      </c>
      <c r="AX2961">
        <v>338</v>
      </c>
      <c r="AY2961">
        <v>1</v>
      </c>
      <c r="AZ2961">
        <f t="shared" si="276"/>
        <v>1</v>
      </c>
      <c r="BA2961">
        <f t="shared" si="277"/>
        <v>1</v>
      </c>
      <c r="BB2961" s="3">
        <v>1</v>
      </c>
      <c r="BC2961" s="3">
        <v>1</v>
      </c>
      <c r="BD2961" s="3">
        <v>8</v>
      </c>
      <c r="BE2961">
        <f>IF(BD2961&gt;Summary!$C$2,1,0)</f>
        <v>1</v>
      </c>
      <c r="BF2961">
        <f t="shared" si="278"/>
        <v>1</v>
      </c>
      <c r="BG2961">
        <f t="shared" si="279"/>
        <v>0</v>
      </c>
      <c r="BH2961">
        <f t="shared" si="280"/>
        <v>0</v>
      </c>
      <c r="BI2961">
        <f t="shared" si="281"/>
        <v>0</v>
      </c>
    </row>
    <row r="2962" spans="1:61" x14ac:dyDescent="0.2">
      <c r="A2962">
        <v>4513</v>
      </c>
      <c r="B2962" t="s">
        <v>11154</v>
      </c>
      <c r="C2962" t="s">
        <v>2656</v>
      </c>
      <c r="D2962" t="s">
        <v>11155</v>
      </c>
      <c r="E2962" s="1" t="d">
        <v>2013-05-19</v>
      </c>
      <c r="F2962" t="s">
        <v>53</v>
      </c>
      <c r="G2962" s="1" t="d">
        <v>1991-11-25</v>
      </c>
      <c r="H2962">
        <v>24</v>
      </c>
      <c r="I2962" t="s">
        <v>75</v>
      </c>
      <c r="J2962" t="s">
        <v>55</v>
      </c>
      <c r="K2962">
        <v>0</v>
      </c>
      <c r="L2962">
        <v>0</v>
      </c>
      <c r="M2962">
        <v>0</v>
      </c>
      <c r="N2962">
        <v>1</v>
      </c>
      <c r="O2962">
        <v>-1</v>
      </c>
      <c r="P2962" s="2" t="d">
        <v>2013-05-18T05:53:45.99999995436519675</v>
      </c>
      <c r="Q2962" s="2" t="d">
        <v>2013-05-23T03:55:01.99999990873038675</v>
      </c>
      <c r="R2962" t="s">
        <v>11156</v>
      </c>
      <c r="S2962" s="1" t="d">
        <v>2013-05-18</v>
      </c>
      <c r="U2962">
        <v>1</v>
      </c>
      <c r="V2962" t="s">
        <v>57</v>
      </c>
      <c r="W2962" t="s">
        <v>914</v>
      </c>
      <c r="X2962">
        <v>1</v>
      </c>
      <c r="Y2962" t="s">
        <v>11157</v>
      </c>
      <c r="Z2962" t="s">
        <v>79</v>
      </c>
      <c r="AA2962">
        <v>1</v>
      </c>
      <c r="AB2962" s="1" t="d">
        <v>2015-03-11</v>
      </c>
      <c r="AC2962" t="s">
        <v>259</v>
      </c>
      <c r="AD2962" s="1" t="d">
        <v>2015-03-12</v>
      </c>
      <c r="AE2962" s="1" t="d">
        <v>2015-04-21</v>
      </c>
      <c r="AG2962">
        <v>1</v>
      </c>
      <c r="AH2962" t="s">
        <v>11157</v>
      </c>
      <c r="AI2962" t="s">
        <v>79</v>
      </c>
      <c r="AJ2962" s="1" t="d">
        <v>2015-03-11</v>
      </c>
      <c r="AK2962" t="s">
        <v>98</v>
      </c>
      <c r="AL2962" t="s">
        <v>59</v>
      </c>
      <c r="AM2962">
        <v>4</v>
      </c>
      <c r="AN2962" t="s">
        <v>60</v>
      </c>
      <c r="AO2962" s="1" t="d">
        <v>2013-05-19</v>
      </c>
      <c r="AP2962" t="s">
        <v>61</v>
      </c>
      <c r="AQ2962">
        <v>6</v>
      </c>
      <c r="AR2962" t="s">
        <v>87</v>
      </c>
      <c r="AS2962" s="1" t="d">
        <v>2013-05-19</v>
      </c>
      <c r="AT2962" s="1" t="d">
        <v>2013-05-18</v>
      </c>
      <c r="AU2962" s="1" t="d">
        <v>2013-05-23</v>
      </c>
      <c r="AV2962">
        <v>1</v>
      </c>
      <c r="AW2962">
        <v>4</v>
      </c>
      <c r="AX2962">
        <v>661</v>
      </c>
      <c r="AY2962">
        <v>1</v>
      </c>
      <c r="AZ2962">
        <f t="shared" si="276"/>
        <v>1</v>
      </c>
      <c r="BA2962">
        <f t="shared" si="277"/>
        <v>1</v>
      </c>
      <c r="BB2962" s="3">
        <v>1</v>
      </c>
      <c r="BC2962" s="3">
        <v>1</v>
      </c>
      <c r="BD2962" s="3">
        <v>4</v>
      </c>
      <c r="BE2962">
        <f>IF(BD2962&gt;Summary!$C$2,1,0)</f>
        <v>0</v>
      </c>
      <c r="BF2962">
        <f t="shared" si="278"/>
        <v>0</v>
      </c>
      <c r="BG2962">
        <f t="shared" si="279"/>
        <v>0</v>
      </c>
      <c r="BH2962">
        <f t="shared" si="280"/>
        <v>0</v>
      </c>
      <c r="BI2962">
        <f t="shared" si="281"/>
        <v>1</v>
      </c>
    </row>
    <row r="2963" spans="1:61" x14ac:dyDescent="0.2">
      <c r="A2963">
        <v>4514</v>
      </c>
      <c r="B2963" t="s">
        <v>11158</v>
      </c>
      <c r="C2963" t="s">
        <v>11159</v>
      </c>
      <c r="D2963" t="s">
        <v>2777</v>
      </c>
      <c r="E2963" s="1" t="d">
        <v>2013-12-26</v>
      </c>
      <c r="F2963" t="s">
        <v>53</v>
      </c>
      <c r="G2963" s="1" t="d">
        <v>1951-10-08</v>
      </c>
      <c r="H2963">
        <v>64</v>
      </c>
      <c r="I2963" t="s">
        <v>54</v>
      </c>
      <c r="J2963" t="s">
        <v>66</v>
      </c>
      <c r="K2963">
        <v>0</v>
      </c>
      <c r="L2963">
        <v>0</v>
      </c>
      <c r="M2963">
        <v>0</v>
      </c>
      <c r="N2963">
        <v>20</v>
      </c>
      <c r="O2963">
        <v>-1</v>
      </c>
      <c r="P2963" s="2" t="d">
        <v>2013-12-25T10:09:07.00000004377216125</v>
      </c>
      <c r="Q2963" s="2" t="d">
        <v>2013-12-27T11:47:33.00000014249235600</v>
      </c>
      <c r="R2963" t="s">
        <v>11160</v>
      </c>
      <c r="S2963" s="1" t="d">
        <v>2013-12-25</v>
      </c>
      <c r="U2963">
        <v>1</v>
      </c>
      <c r="V2963" t="s">
        <v>57</v>
      </c>
      <c r="W2963" t="s">
        <v>172</v>
      </c>
      <c r="X2963">
        <v>0</v>
      </c>
      <c r="AG2963">
        <v>0</v>
      </c>
      <c r="AL2963" t="s">
        <v>59</v>
      </c>
      <c r="AM2963">
        <v>7</v>
      </c>
      <c r="AN2963" t="s">
        <v>87</v>
      </c>
      <c r="AO2963" s="1" t="d">
        <v>2013-12-26</v>
      </c>
      <c r="AP2963" t="s">
        <v>61</v>
      </c>
      <c r="AQ2963">
        <v>1</v>
      </c>
      <c r="AR2963" t="s">
        <v>60</v>
      </c>
      <c r="AS2963" s="1" t="d">
        <v>2013-12-26</v>
      </c>
      <c r="AT2963" s="1" t="d">
        <v>2013-12-25</v>
      </c>
      <c r="AU2963" s="1" t="d">
        <v>2013-12-27</v>
      </c>
      <c r="AV2963">
        <v>20</v>
      </c>
      <c r="AW2963">
        <v>1</v>
      </c>
      <c r="AX2963">
        <v>827</v>
      </c>
      <c r="AY2963">
        <v>0</v>
      </c>
      <c r="AZ2963">
        <f t="shared" si="276"/>
        <v>1</v>
      </c>
      <c r="BA2963">
        <f t="shared" si="277"/>
        <v>1</v>
      </c>
      <c r="BB2963" s="3">
        <v>1</v>
      </c>
      <c r="BC2963" s="3">
        <v>0</v>
      </c>
      <c r="BD2963" s="3">
        <v>7</v>
      </c>
      <c r="BE2963">
        <f>IF(BD2963&gt;Summary!$C$2,1,0)</f>
        <v>1</v>
      </c>
      <c r="BF2963">
        <f t="shared" si="278"/>
        <v>0</v>
      </c>
      <c r="BG2963">
        <f t="shared" si="279"/>
        <v>0</v>
      </c>
      <c r="BH2963">
        <f t="shared" si="280"/>
        <v>1</v>
      </c>
      <c r="BI2963">
        <f t="shared" si="281"/>
        <v>0</v>
      </c>
    </row>
    <row r="2964" spans="1:61" x14ac:dyDescent="0.2">
      <c r="A2964">
        <v>4516</v>
      </c>
      <c r="B2964" t="s">
        <v>11161</v>
      </c>
      <c r="C2964" t="s">
        <v>177</v>
      </c>
      <c r="D2964" t="s">
        <v>11162</v>
      </c>
      <c r="E2964" s="1" t="d">
        <v>2013-09-11</v>
      </c>
      <c r="F2964" t="s">
        <v>53</v>
      </c>
      <c r="G2964" s="1" t="d">
        <v>1970-05-10</v>
      </c>
      <c r="H2964">
        <v>45</v>
      </c>
      <c r="I2964" t="s">
        <v>54</v>
      </c>
      <c r="J2964" t="s">
        <v>102</v>
      </c>
      <c r="K2964">
        <v>0</v>
      </c>
      <c r="L2964">
        <v>0</v>
      </c>
      <c r="M2964">
        <v>0</v>
      </c>
      <c r="N2964">
        <v>1</v>
      </c>
      <c r="O2964">
        <v>0</v>
      </c>
      <c r="P2964" s="2" t="d">
        <v>2013-09-11T02:40:04.0000001667067425</v>
      </c>
      <c r="Q2964" s="2" t="d">
        <v>2013-09-11T08:28:57.99999975599348625</v>
      </c>
      <c r="R2964" t="s">
        <v>11163</v>
      </c>
      <c r="S2964" s="1" t="d">
        <v>2013-09-11</v>
      </c>
      <c r="U2964">
        <v>0</v>
      </c>
      <c r="V2964" t="s">
        <v>97</v>
      </c>
      <c r="W2964" t="s">
        <v>80</v>
      </c>
      <c r="X2964">
        <v>1</v>
      </c>
      <c r="Y2964" t="s">
        <v>11164</v>
      </c>
      <c r="Z2964" t="s">
        <v>135</v>
      </c>
      <c r="AB2964" s="1" t="d">
        <v>2014-08-31</v>
      </c>
      <c r="AC2964" t="s">
        <v>2636</v>
      </c>
      <c r="AG2964">
        <v>0</v>
      </c>
      <c r="AL2964" t="s">
        <v>59</v>
      </c>
      <c r="AM2964">
        <v>1</v>
      </c>
      <c r="AN2964" t="s">
        <v>60</v>
      </c>
      <c r="AO2964" s="1" t="d">
        <v>2013-09-11</v>
      </c>
      <c r="AP2964" t="s">
        <v>61</v>
      </c>
      <c r="AQ2964">
        <v>1</v>
      </c>
      <c r="AR2964" t="s">
        <v>60</v>
      </c>
      <c r="AS2964" s="1" t="d">
        <v>2013-09-11</v>
      </c>
      <c r="AT2964" s="1" t="d">
        <v>2014-01-03</v>
      </c>
      <c r="AU2964" s="1" t="d">
        <v>2014-01-03</v>
      </c>
      <c r="AV2964">
        <v>1</v>
      </c>
      <c r="AW2964">
        <v>0</v>
      </c>
      <c r="AX2964">
        <v>114</v>
      </c>
      <c r="AY2964">
        <v>0</v>
      </c>
      <c r="AZ2964">
        <f t="shared" si="276"/>
        <v>1</v>
      </c>
      <c r="BA2964">
        <f t="shared" si="277"/>
        <v>1</v>
      </c>
      <c r="BB2964" s="3">
        <v>1</v>
      </c>
      <c r="BC2964" s="3">
        <v>1</v>
      </c>
      <c r="BD2964" s="3">
        <v>1</v>
      </c>
      <c r="BE2964">
        <f>IF(BD2964&gt;Summary!$C$2,1,0)</f>
        <v>0</v>
      </c>
      <c r="BF2964">
        <f t="shared" si="278"/>
        <v>0</v>
      </c>
      <c r="BG2964">
        <f t="shared" si="279"/>
        <v>0</v>
      </c>
      <c r="BH2964">
        <f t="shared" si="280"/>
        <v>0</v>
      </c>
      <c r="BI2964">
        <f t="shared" si="281"/>
        <v>1</v>
      </c>
    </row>
    <row r="2965" spans="1:61" x14ac:dyDescent="0.2">
      <c r="A2965">
        <v>4517</v>
      </c>
      <c r="B2965" t="s">
        <v>11165</v>
      </c>
      <c r="C2965" t="s">
        <v>11166</v>
      </c>
      <c r="D2965" t="s">
        <v>11167</v>
      </c>
      <c r="E2965" s="1" t="d">
        <v>2013-06-27</v>
      </c>
      <c r="F2965" t="s">
        <v>115</v>
      </c>
      <c r="G2965" s="1" t="d">
        <v>1993-05-16</v>
      </c>
      <c r="H2965">
        <v>22</v>
      </c>
      <c r="I2965" t="s">
        <v>75</v>
      </c>
      <c r="J2965" t="s">
        <v>66</v>
      </c>
      <c r="K2965">
        <v>0</v>
      </c>
      <c r="L2965">
        <v>0</v>
      </c>
      <c r="M2965">
        <v>0</v>
      </c>
      <c r="N2965">
        <v>0</v>
      </c>
      <c r="O2965">
        <v>-7</v>
      </c>
      <c r="P2965" s="2" t="d">
        <v>2013-06-20T10:32:45.00000022351741800</v>
      </c>
      <c r="Q2965" s="2" t="d">
        <v>2013-06-26T09:05:59.00000031106174050</v>
      </c>
      <c r="R2965" t="s">
        <v>11168</v>
      </c>
      <c r="S2965" s="1" t="d">
        <v>2013-06-20</v>
      </c>
      <c r="U2965">
        <v>7</v>
      </c>
      <c r="V2965" t="s">
        <v>57</v>
      </c>
      <c r="W2965" t="s">
        <v>167</v>
      </c>
      <c r="X2965">
        <v>0</v>
      </c>
      <c r="AG2965">
        <v>0</v>
      </c>
      <c r="AL2965" t="s">
        <v>59</v>
      </c>
      <c r="AM2965">
        <v>4</v>
      </c>
      <c r="AN2965" t="s">
        <v>60</v>
      </c>
      <c r="AO2965" s="1" t="d">
        <v>2013-06-27</v>
      </c>
      <c r="AP2965" t="s">
        <v>61</v>
      </c>
      <c r="AQ2965">
        <v>5</v>
      </c>
      <c r="AR2965" t="s">
        <v>87</v>
      </c>
      <c r="AS2965" s="1" t="d">
        <v>2013-06-27</v>
      </c>
      <c r="AT2965" s="1" t="d">
        <v>2013-06-20</v>
      </c>
      <c r="AU2965" s="1" t="d">
        <v>2013-06-26</v>
      </c>
      <c r="AV2965">
        <v>0</v>
      </c>
      <c r="AW2965">
        <v>0</v>
      </c>
      <c r="AX2965">
        <v>1009</v>
      </c>
      <c r="AY2965">
        <v>0</v>
      </c>
      <c r="AZ2965">
        <f t="shared" si="276"/>
        <v>1</v>
      </c>
      <c r="BA2965">
        <f t="shared" si="277"/>
        <v>1</v>
      </c>
      <c r="BB2965" s="3">
        <v>1</v>
      </c>
      <c r="BC2965" s="3">
        <v>0</v>
      </c>
      <c r="BD2965" s="3">
        <v>4</v>
      </c>
      <c r="BE2965">
        <f>IF(BD2965&gt;Summary!$C$2,1,0)</f>
        <v>0</v>
      </c>
      <c r="BF2965">
        <f t="shared" si="278"/>
        <v>0</v>
      </c>
      <c r="BG2965">
        <f t="shared" si="279"/>
        <v>1</v>
      </c>
      <c r="BH2965">
        <f t="shared" si="280"/>
        <v>0</v>
      </c>
      <c r="BI2965">
        <f t="shared" si="281"/>
        <v>0</v>
      </c>
    </row>
    <row r="2966" spans="1:61" x14ac:dyDescent="0.2">
      <c r="A2966">
        <v>4518</v>
      </c>
      <c r="B2966" t="s">
        <v>11169</v>
      </c>
      <c r="C2966" t="s">
        <v>1057</v>
      </c>
      <c r="D2966" t="s">
        <v>11170</v>
      </c>
      <c r="E2966" s="1" t="d">
        <v>2014-01-14</v>
      </c>
      <c r="F2966" t="s">
        <v>53</v>
      </c>
      <c r="G2966" s="1" t="d">
        <v>1992-01-26</v>
      </c>
      <c r="H2966">
        <v>24</v>
      </c>
      <c r="I2966" t="s">
        <v>75</v>
      </c>
      <c r="J2966" t="s">
        <v>66</v>
      </c>
      <c r="K2966">
        <v>0</v>
      </c>
      <c r="L2966">
        <v>0</v>
      </c>
      <c r="M2966">
        <v>0</v>
      </c>
      <c r="N2966">
        <v>5</v>
      </c>
      <c r="O2966">
        <v>-1</v>
      </c>
      <c r="P2966" s="2" t="d">
        <v>2014-01-13T08:08:42.99999988172203050</v>
      </c>
      <c r="Q2966" s="2" t="d">
        <v>2014-01-14T07:43:20.00000030267983800</v>
      </c>
      <c r="R2966" t="s">
        <v>11171</v>
      </c>
      <c r="S2966" s="1" t="d">
        <v>2014-01-13</v>
      </c>
      <c r="U2966">
        <v>1</v>
      </c>
      <c r="V2966" t="s">
        <v>57</v>
      </c>
      <c r="W2966" t="s">
        <v>156</v>
      </c>
      <c r="X2966">
        <v>1</v>
      </c>
      <c r="Y2966" t="s">
        <v>11172</v>
      </c>
      <c r="Z2966" t="s">
        <v>135</v>
      </c>
      <c r="AB2966" s="1" t="d">
        <v>2014-09-18</v>
      </c>
      <c r="AC2966" t="s">
        <v>535</v>
      </c>
      <c r="AG2966">
        <v>0</v>
      </c>
      <c r="AL2966" t="s">
        <v>59</v>
      </c>
      <c r="AM2966">
        <v>3</v>
      </c>
      <c r="AN2966" t="s">
        <v>60</v>
      </c>
      <c r="AO2966" s="1" t="d">
        <v>2014-01-14</v>
      </c>
      <c r="AP2966" t="s">
        <v>61</v>
      </c>
      <c r="AQ2966">
        <v>4</v>
      </c>
      <c r="AR2966" t="s">
        <v>60</v>
      </c>
      <c r="AS2966" s="1" t="d">
        <v>2014-01-14</v>
      </c>
      <c r="AT2966" s="1" t="d">
        <v>2014-01-13</v>
      </c>
      <c r="AU2966" s="1" t="d">
        <v>2014-01-14</v>
      </c>
      <c r="AV2966">
        <v>5</v>
      </c>
      <c r="AW2966">
        <v>0</v>
      </c>
      <c r="AX2966">
        <v>247</v>
      </c>
      <c r="AY2966">
        <v>1</v>
      </c>
      <c r="AZ2966">
        <f t="shared" si="276"/>
        <v>1</v>
      </c>
      <c r="BA2966">
        <f t="shared" si="277"/>
        <v>1</v>
      </c>
      <c r="BB2966" s="3">
        <v>1</v>
      </c>
      <c r="BC2966" s="3">
        <v>1</v>
      </c>
      <c r="BD2966" s="3">
        <v>3</v>
      </c>
      <c r="BE2966">
        <f>IF(BD2966&gt;Summary!$C$2,1,0)</f>
        <v>0</v>
      </c>
      <c r="BF2966">
        <f t="shared" si="278"/>
        <v>0</v>
      </c>
      <c r="BG2966">
        <f t="shared" si="279"/>
        <v>0</v>
      </c>
      <c r="BH2966">
        <f t="shared" si="280"/>
        <v>0</v>
      </c>
      <c r="BI2966">
        <f t="shared" si="281"/>
        <v>1</v>
      </c>
    </row>
    <row r="2967" spans="1:61" x14ac:dyDescent="0.2">
      <c r="A2967">
        <v>4520</v>
      </c>
      <c r="B2967" t="s">
        <v>11173</v>
      </c>
      <c r="C2967" t="s">
        <v>11174</v>
      </c>
      <c r="D2967" t="s">
        <v>11175</v>
      </c>
      <c r="E2967" s="1" t="d">
        <v>2013-09-26</v>
      </c>
      <c r="F2967" t="s">
        <v>115</v>
      </c>
      <c r="G2967" s="1" t="d">
        <v>1986-04-01</v>
      </c>
      <c r="H2967">
        <v>30</v>
      </c>
      <c r="I2967" t="s">
        <v>65</v>
      </c>
      <c r="J2967" t="s">
        <v>66</v>
      </c>
      <c r="K2967">
        <v>0</v>
      </c>
      <c r="L2967">
        <v>0</v>
      </c>
      <c r="M2967">
        <v>0</v>
      </c>
      <c r="N2967">
        <v>3</v>
      </c>
      <c r="O2967">
        <v>0</v>
      </c>
      <c r="P2967" s="2" t="d">
        <v>2013-09-26T04:53:11.000000154599547225</v>
      </c>
      <c r="Q2967" s="2" t="d">
        <v>2013-10-08T05:32:22.00000029522925650</v>
      </c>
      <c r="R2967" t="s">
        <v>11176</v>
      </c>
      <c r="S2967" s="1" t="d">
        <v>2013-09-26</v>
      </c>
      <c r="U2967">
        <v>0</v>
      </c>
      <c r="V2967" t="s">
        <v>57</v>
      </c>
      <c r="W2967" t="s">
        <v>156</v>
      </c>
      <c r="X2967">
        <v>1</v>
      </c>
      <c r="Y2967" t="s">
        <v>11177</v>
      </c>
      <c r="Z2967" t="s">
        <v>79</v>
      </c>
      <c r="AA2967">
        <v>0</v>
      </c>
      <c r="AB2967" s="1" t="d">
        <v>2014-03-05</v>
      </c>
      <c r="AC2967" t="s">
        <v>98</v>
      </c>
      <c r="AD2967" s="1" t="d">
        <v>2014-03-05</v>
      </c>
      <c r="AE2967" s="1" t="d">
        <v>2014-03-06</v>
      </c>
      <c r="AG2967">
        <v>1</v>
      </c>
      <c r="AH2967" t="s">
        <v>11177</v>
      </c>
      <c r="AI2967" t="s">
        <v>79</v>
      </c>
      <c r="AJ2967" s="1" t="d">
        <v>2014-03-05</v>
      </c>
      <c r="AK2967" t="s">
        <v>98</v>
      </c>
      <c r="AL2967" t="s">
        <v>59</v>
      </c>
      <c r="AM2967">
        <v>6</v>
      </c>
      <c r="AN2967" t="s">
        <v>87</v>
      </c>
      <c r="AO2967" s="1" t="d">
        <v>2013-09-26</v>
      </c>
      <c r="AP2967" t="s">
        <v>61</v>
      </c>
      <c r="AQ2967">
        <v>3</v>
      </c>
      <c r="AR2967" t="s">
        <v>60</v>
      </c>
      <c r="AS2967" s="1" t="d">
        <v>2013-09-26</v>
      </c>
      <c r="AT2967" s="1" t="d">
        <v>2014-03-05</v>
      </c>
      <c r="AU2967" s="1" t="d">
        <v>2014-03-06</v>
      </c>
      <c r="AV2967">
        <v>3</v>
      </c>
      <c r="AW2967">
        <v>12</v>
      </c>
      <c r="AX2967">
        <v>160</v>
      </c>
      <c r="AY2967">
        <v>1</v>
      </c>
      <c r="AZ2967">
        <f t="shared" si="276"/>
        <v>1</v>
      </c>
      <c r="BA2967">
        <f t="shared" si="277"/>
        <v>1</v>
      </c>
      <c r="BB2967" s="3">
        <v>1</v>
      </c>
      <c r="BC2967" s="3">
        <v>1</v>
      </c>
      <c r="BD2967" s="3">
        <v>6</v>
      </c>
      <c r="BE2967">
        <f>IF(BD2967&gt;Summary!$C$2,1,0)</f>
        <v>1</v>
      </c>
      <c r="BF2967">
        <f t="shared" si="278"/>
        <v>1</v>
      </c>
      <c r="BG2967">
        <f t="shared" si="279"/>
        <v>0</v>
      </c>
      <c r="BH2967">
        <f t="shared" si="280"/>
        <v>0</v>
      </c>
      <c r="BI2967">
        <f t="shared" si="281"/>
        <v>0</v>
      </c>
    </row>
    <row r="2968" spans="1:61" x14ac:dyDescent="0.2">
      <c r="A2968">
        <v>4521</v>
      </c>
      <c r="B2968" t="s">
        <v>11178</v>
      </c>
      <c r="C2968" t="s">
        <v>11179</v>
      </c>
      <c r="D2968" t="s">
        <v>4192</v>
      </c>
      <c r="E2968" s="1" t="d">
        <v>2013-12-06</v>
      </c>
      <c r="F2968" t="s">
        <v>115</v>
      </c>
      <c r="G2968" s="1" t="d">
        <v>1989-04-18</v>
      </c>
      <c r="H2968">
        <v>27</v>
      </c>
      <c r="I2968" t="s">
        <v>65</v>
      </c>
      <c r="J2968" t="s">
        <v>102</v>
      </c>
      <c r="K2968">
        <v>0</v>
      </c>
      <c r="L2968">
        <v>0</v>
      </c>
      <c r="M2968">
        <v>0</v>
      </c>
      <c r="N2968">
        <v>0</v>
      </c>
      <c r="O2968">
        <v>0</v>
      </c>
      <c r="P2968" s="2" t="d">
        <v>2013-12-06T03:15:23.99999974295497200</v>
      </c>
      <c r="Q2968" s="2" t="d">
        <v>2013-12-06T09:29:07.99999999813735800</v>
      </c>
      <c r="R2968" t="s">
        <v>11180</v>
      </c>
      <c r="S2968" s="1" t="d">
        <v>2013-12-06</v>
      </c>
      <c r="U2968">
        <v>0</v>
      </c>
      <c r="V2968" t="s">
        <v>57</v>
      </c>
      <c r="X2968">
        <v>0</v>
      </c>
      <c r="AG2968">
        <v>0</v>
      </c>
      <c r="AL2968" t="s">
        <v>59</v>
      </c>
      <c r="AM2968">
        <v>5</v>
      </c>
      <c r="AN2968" t="s">
        <v>87</v>
      </c>
      <c r="AO2968" s="1" t="d">
        <v>2013-12-06</v>
      </c>
      <c r="AP2968" t="s">
        <v>61</v>
      </c>
      <c r="AQ2968">
        <v>3</v>
      </c>
      <c r="AR2968" t="s">
        <v>60</v>
      </c>
      <c r="AS2968" s="1" t="d">
        <v>2013-12-06</v>
      </c>
      <c r="AT2968" s="1" t="d">
        <v>2013-12-06</v>
      </c>
      <c r="AU2968" s="1" t="d">
        <v>2013-12-06</v>
      </c>
      <c r="AV2968">
        <v>0</v>
      </c>
      <c r="AW2968">
        <v>0</v>
      </c>
      <c r="AX2968">
        <v>847</v>
      </c>
      <c r="AY2968">
        <v>0</v>
      </c>
      <c r="AZ2968">
        <f t="shared" si="276"/>
        <v>1</v>
      </c>
      <c r="BA2968">
        <f t="shared" si="277"/>
        <v>1</v>
      </c>
      <c r="BB2968" s="3">
        <v>1</v>
      </c>
      <c r="BC2968" s="3">
        <v>0</v>
      </c>
      <c r="BD2968" s="3">
        <v>5</v>
      </c>
      <c r="BE2968">
        <f>IF(BD2968&gt;Summary!$C$2,1,0)</f>
        <v>0</v>
      </c>
      <c r="BF2968">
        <f t="shared" si="278"/>
        <v>0</v>
      </c>
      <c r="BG2968">
        <f t="shared" si="279"/>
        <v>1</v>
      </c>
      <c r="BH2968">
        <f t="shared" si="280"/>
        <v>0</v>
      </c>
      <c r="BI2968">
        <f t="shared" si="281"/>
        <v>0</v>
      </c>
    </row>
    <row r="2969" spans="1:61" x14ac:dyDescent="0.2">
      <c r="A2969">
        <v>4524</v>
      </c>
      <c r="B2969" t="s">
        <v>11181</v>
      </c>
      <c r="C2969" t="s">
        <v>600</v>
      </c>
      <c r="D2969" t="s">
        <v>11182</v>
      </c>
      <c r="E2969" s="1" t="d">
        <v>2013-12-30</v>
      </c>
      <c r="F2969" t="s">
        <v>53</v>
      </c>
      <c r="G2969" s="1" t="d">
        <v>1995-12-02</v>
      </c>
      <c r="H2969">
        <v>20</v>
      </c>
      <c r="I2969" t="s">
        <v>75</v>
      </c>
      <c r="J2969" t="s">
        <v>102</v>
      </c>
      <c r="K2969">
        <v>0</v>
      </c>
      <c r="L2969">
        <v>0</v>
      </c>
      <c r="M2969">
        <v>2</v>
      </c>
      <c r="N2969">
        <v>0</v>
      </c>
      <c r="O2969">
        <v>-3</v>
      </c>
      <c r="P2969" s="2" t="d">
        <v>2013-12-27T01:47:19.99999982770532475</v>
      </c>
      <c r="Q2969" s="2" t="d">
        <v>2013-12-27T08:51:11.00000018253922650</v>
      </c>
      <c r="R2969" t="s">
        <v>11183</v>
      </c>
      <c r="S2969" s="1" t="d">
        <v>2013-12-26</v>
      </c>
      <c r="U2969">
        <v>4</v>
      </c>
      <c r="V2969" t="s">
        <v>57</v>
      </c>
      <c r="W2969" t="s">
        <v>167</v>
      </c>
      <c r="X2969">
        <v>0</v>
      </c>
      <c r="AG2969">
        <v>0</v>
      </c>
      <c r="AL2969" t="s">
        <v>59</v>
      </c>
      <c r="AM2969">
        <v>4</v>
      </c>
      <c r="AN2969" t="s">
        <v>60</v>
      </c>
      <c r="AO2969" s="1" t="d">
        <v>2013-12-30</v>
      </c>
      <c r="AP2969" t="s">
        <v>61</v>
      </c>
      <c r="AQ2969">
        <v>7</v>
      </c>
      <c r="AR2969" t="s">
        <v>87</v>
      </c>
      <c r="AS2969" s="1" t="d">
        <v>2013-12-30</v>
      </c>
      <c r="AT2969" s="1" t="d">
        <v>2013-12-27</v>
      </c>
      <c r="AU2969" s="1" t="d">
        <v>2013-12-27</v>
      </c>
      <c r="AV2969">
        <v>0</v>
      </c>
      <c r="AW2969">
        <v>0</v>
      </c>
      <c r="AX2969">
        <v>823</v>
      </c>
      <c r="AY2969">
        <v>0</v>
      </c>
      <c r="AZ2969">
        <f t="shared" si="276"/>
        <v>1</v>
      </c>
      <c r="BA2969">
        <f t="shared" si="277"/>
        <v>1</v>
      </c>
      <c r="BB2969" s="3">
        <v>1</v>
      </c>
      <c r="BC2969" s="3">
        <v>0</v>
      </c>
      <c r="BD2969" s="3">
        <v>4</v>
      </c>
      <c r="BE2969">
        <f>IF(BD2969&gt;Summary!$C$2,1,0)</f>
        <v>0</v>
      </c>
      <c r="BF2969">
        <f t="shared" si="278"/>
        <v>0</v>
      </c>
      <c r="BG2969">
        <f t="shared" si="279"/>
        <v>1</v>
      </c>
      <c r="BH2969">
        <f t="shared" si="280"/>
        <v>0</v>
      </c>
      <c r="BI2969">
        <f t="shared" si="281"/>
        <v>0</v>
      </c>
    </row>
    <row r="2970" spans="1:61" x14ac:dyDescent="0.2">
      <c r="A2970">
        <v>4525</v>
      </c>
      <c r="B2970" t="s">
        <v>11184</v>
      </c>
      <c r="C2970" t="s">
        <v>11185</v>
      </c>
      <c r="D2970" t="s">
        <v>11186</v>
      </c>
      <c r="E2970" s="1" t="d">
        <v>2013-01-03</v>
      </c>
      <c r="F2970" t="s">
        <v>53</v>
      </c>
      <c r="G2970" s="1" t="d">
        <v>1987-03-07</v>
      </c>
      <c r="H2970">
        <v>29</v>
      </c>
      <c r="I2970" t="s">
        <v>65</v>
      </c>
      <c r="J2970" t="s">
        <v>161</v>
      </c>
      <c r="K2970">
        <v>0</v>
      </c>
      <c r="L2970">
        <v>0</v>
      </c>
      <c r="M2970">
        <v>0</v>
      </c>
      <c r="N2970">
        <v>0</v>
      </c>
      <c r="O2970">
        <v>-1</v>
      </c>
      <c r="P2970" s="2" t="d">
        <v>2013-01-02T10:05:22.00000025331973725</v>
      </c>
      <c r="Q2970" s="2" t="d">
        <v>2013-01-09T05:44:25.0000002002343525</v>
      </c>
      <c r="R2970" t="s">
        <v>11187</v>
      </c>
      <c r="S2970" s="1" t="d">
        <v>2013-01-02</v>
      </c>
      <c r="U2970">
        <v>1</v>
      </c>
      <c r="V2970" t="s">
        <v>57</v>
      </c>
      <c r="W2970" t="s">
        <v>11188</v>
      </c>
      <c r="X2970">
        <v>1</v>
      </c>
      <c r="Y2970" t="s">
        <v>11189</v>
      </c>
      <c r="Z2970" t="s">
        <v>79</v>
      </c>
      <c r="AB2970" s="1" t="d">
        <v>2014-12-11</v>
      </c>
      <c r="AC2970" t="s">
        <v>981</v>
      </c>
      <c r="AG2970">
        <v>0</v>
      </c>
      <c r="AL2970" t="s">
        <v>59</v>
      </c>
      <c r="AM2970">
        <v>5</v>
      </c>
      <c r="AN2970" t="s">
        <v>87</v>
      </c>
      <c r="AO2970" s="1" t="d">
        <v>2013-01-03</v>
      </c>
      <c r="AP2970" t="s">
        <v>61</v>
      </c>
      <c r="AQ2970">
        <v>4</v>
      </c>
      <c r="AR2970" t="s">
        <v>60</v>
      </c>
      <c r="AS2970" s="1" t="d">
        <v>2013-01-03</v>
      </c>
      <c r="AT2970" s="1" t="d">
        <v>2013-01-02</v>
      </c>
      <c r="AU2970" s="1" t="d">
        <v>2013-01-09</v>
      </c>
      <c r="AV2970">
        <v>0</v>
      </c>
      <c r="AW2970">
        <v>6</v>
      </c>
      <c r="AX2970">
        <v>707</v>
      </c>
      <c r="AY2970">
        <v>1</v>
      </c>
      <c r="AZ2970">
        <f t="shared" si="276"/>
        <v>1</v>
      </c>
      <c r="BA2970">
        <f t="shared" si="277"/>
        <v>1</v>
      </c>
      <c r="BB2970" s="3">
        <v>1</v>
      </c>
      <c r="BC2970" s="3">
        <v>1</v>
      </c>
      <c r="BD2970" s="3">
        <v>5</v>
      </c>
      <c r="BE2970">
        <f>IF(BD2970&gt;Summary!$C$2,1,0)</f>
        <v>0</v>
      </c>
      <c r="BF2970">
        <f t="shared" si="278"/>
        <v>0</v>
      </c>
      <c r="BG2970">
        <f t="shared" si="279"/>
        <v>0</v>
      </c>
      <c r="BH2970">
        <f t="shared" si="280"/>
        <v>0</v>
      </c>
      <c r="BI2970">
        <f t="shared" si="281"/>
        <v>1</v>
      </c>
    </row>
    <row r="2971" spans="1:61" x14ac:dyDescent="0.2">
      <c r="A2971">
        <v>4526</v>
      </c>
      <c r="B2971" t="s">
        <v>11190</v>
      </c>
      <c r="C2971" t="s">
        <v>716</v>
      </c>
      <c r="D2971" t="s">
        <v>11191</v>
      </c>
      <c r="E2971" s="1" t="d">
        <v>2013-06-17</v>
      </c>
      <c r="F2971" t="s">
        <v>53</v>
      </c>
      <c r="G2971" s="1" t="d">
        <v>1987-11-24</v>
      </c>
      <c r="H2971">
        <v>28</v>
      </c>
      <c r="I2971" t="s">
        <v>65</v>
      </c>
      <c r="J2971" t="s">
        <v>102</v>
      </c>
      <c r="K2971">
        <v>0</v>
      </c>
      <c r="L2971">
        <v>0</v>
      </c>
      <c r="M2971">
        <v>0</v>
      </c>
      <c r="N2971">
        <v>5</v>
      </c>
      <c r="O2971">
        <v>-23</v>
      </c>
      <c r="P2971" s="2" t="d">
        <v>2013-05-25T07:41:24.000000217929482550</v>
      </c>
      <c r="Q2971" s="2" t="d">
        <v>2013-06-15T05:29:45.00000005587935450</v>
      </c>
      <c r="R2971" t="s">
        <v>11192</v>
      </c>
      <c r="T2971" s="1" t="d">
        <v>2013-05-25</v>
      </c>
      <c r="U2971">
        <v>23</v>
      </c>
      <c r="V2971" t="s">
        <v>57</v>
      </c>
      <c r="W2971" t="s">
        <v>92</v>
      </c>
      <c r="X2971">
        <v>1</v>
      </c>
      <c r="Y2971" t="s">
        <v>11193</v>
      </c>
      <c r="Z2971" t="s">
        <v>135</v>
      </c>
      <c r="AB2971" s="1" t="d">
        <v>2013-10-18</v>
      </c>
      <c r="AC2971" t="s">
        <v>1077</v>
      </c>
      <c r="AG2971">
        <v>0</v>
      </c>
      <c r="AL2971" t="s">
        <v>59</v>
      </c>
      <c r="AM2971">
        <v>5</v>
      </c>
      <c r="AN2971" t="s">
        <v>87</v>
      </c>
      <c r="AO2971" s="1" t="d">
        <v>2013-06-17</v>
      </c>
      <c r="AP2971" t="s">
        <v>61</v>
      </c>
      <c r="AQ2971">
        <v>4</v>
      </c>
      <c r="AR2971" t="s">
        <v>60</v>
      </c>
      <c r="AS2971" s="1" t="d">
        <v>2013-06-17</v>
      </c>
      <c r="AT2971" s="1" t="d">
        <v>2013-05-25</v>
      </c>
      <c r="AU2971" s="1" t="d">
        <v>2013-06-15</v>
      </c>
      <c r="AV2971">
        <v>5</v>
      </c>
      <c r="AW2971">
        <v>0</v>
      </c>
      <c r="AX2971">
        <v>123</v>
      </c>
      <c r="AY2971">
        <v>1</v>
      </c>
      <c r="AZ2971">
        <f t="shared" si="276"/>
        <v>1</v>
      </c>
      <c r="BA2971">
        <f t="shared" si="277"/>
        <v>1</v>
      </c>
      <c r="BB2971" s="3">
        <v>1</v>
      </c>
      <c r="BC2971" s="3">
        <v>1</v>
      </c>
      <c r="BD2971" s="3">
        <v>5</v>
      </c>
      <c r="BE2971">
        <f>IF(BD2971&gt;Summary!$C$2,1,0)</f>
        <v>0</v>
      </c>
      <c r="BF2971">
        <f t="shared" si="278"/>
        <v>0</v>
      </c>
      <c r="BG2971">
        <f t="shared" si="279"/>
        <v>0</v>
      </c>
      <c r="BH2971">
        <f t="shared" si="280"/>
        <v>0</v>
      </c>
      <c r="BI2971">
        <f t="shared" si="281"/>
        <v>1</v>
      </c>
    </row>
    <row r="2972" spans="1:61" x14ac:dyDescent="0.2">
      <c r="A2972">
        <v>4527</v>
      </c>
      <c r="B2972" t="s">
        <v>11194</v>
      </c>
      <c r="C2972" t="s">
        <v>11195</v>
      </c>
      <c r="D2972" t="s">
        <v>5352</v>
      </c>
      <c r="E2972" s="1" t="d">
        <v>2014-01-28</v>
      </c>
      <c r="F2972" t="s">
        <v>53</v>
      </c>
      <c r="G2972" s="1" t="d">
        <v>1978-05-03</v>
      </c>
      <c r="H2972">
        <v>37</v>
      </c>
      <c r="I2972" t="s">
        <v>65</v>
      </c>
      <c r="J2972" t="s">
        <v>55</v>
      </c>
      <c r="K2972">
        <v>0</v>
      </c>
      <c r="L2972">
        <v>0</v>
      </c>
      <c r="M2972">
        <v>0</v>
      </c>
      <c r="N2972">
        <v>0</v>
      </c>
      <c r="O2972">
        <v>-1</v>
      </c>
      <c r="P2972" s="2" t="d">
        <v>2014-01-27T04:34:49.99999989755451450</v>
      </c>
      <c r="Q2972" s="2" t="d">
        <v>2014-01-28T08:12:41.99999980162828950</v>
      </c>
      <c r="R2972" t="s">
        <v>11196</v>
      </c>
      <c r="S2972" s="1" t="d">
        <v>2014-01-27</v>
      </c>
      <c r="U2972">
        <v>1</v>
      </c>
      <c r="V2972" t="s">
        <v>97</v>
      </c>
      <c r="W2972" t="s">
        <v>98</v>
      </c>
      <c r="X2972">
        <v>0</v>
      </c>
      <c r="AG2972">
        <v>0</v>
      </c>
      <c r="AL2972" t="s">
        <v>59</v>
      </c>
      <c r="AM2972">
        <v>1</v>
      </c>
      <c r="AN2972" t="s">
        <v>60</v>
      </c>
      <c r="AO2972" s="1" t="d">
        <v>2014-01-28</v>
      </c>
      <c r="AP2972" t="s">
        <v>61</v>
      </c>
      <c r="AQ2972">
        <v>1</v>
      </c>
      <c r="AR2972" t="s">
        <v>60</v>
      </c>
      <c r="AS2972" s="1" t="d">
        <v>2014-01-28</v>
      </c>
      <c r="AT2972" s="1" t="d">
        <v>2014-01-27</v>
      </c>
      <c r="AU2972" s="1" t="d">
        <v>2014-01-28</v>
      </c>
      <c r="AV2972">
        <v>0</v>
      </c>
      <c r="AW2972">
        <v>0</v>
      </c>
      <c r="AX2972">
        <v>794</v>
      </c>
      <c r="AY2972">
        <v>0</v>
      </c>
      <c r="AZ2972">
        <f t="shared" si="276"/>
        <v>1</v>
      </c>
      <c r="BA2972">
        <f t="shared" si="277"/>
        <v>1</v>
      </c>
      <c r="BB2972" s="3">
        <v>1</v>
      </c>
      <c r="BC2972" s="3">
        <v>0</v>
      </c>
      <c r="BD2972" s="3">
        <v>1</v>
      </c>
      <c r="BE2972">
        <f>IF(BD2972&gt;Summary!$C$2,1,0)</f>
        <v>0</v>
      </c>
      <c r="BF2972">
        <f t="shared" si="278"/>
        <v>0</v>
      </c>
      <c r="BG2972">
        <f t="shared" si="279"/>
        <v>1</v>
      </c>
      <c r="BH2972">
        <f t="shared" si="280"/>
        <v>0</v>
      </c>
      <c r="BI2972">
        <f t="shared" si="281"/>
        <v>0</v>
      </c>
    </row>
    <row r="2973" spans="1:61" x14ac:dyDescent="0.2">
      <c r="A2973">
        <v>4530</v>
      </c>
      <c r="B2973" t="s">
        <v>11197</v>
      </c>
      <c r="C2973" t="s">
        <v>220</v>
      </c>
      <c r="D2973" t="s">
        <v>1048</v>
      </c>
      <c r="E2973" s="1" t="d">
        <v>2013-11-27</v>
      </c>
      <c r="F2973" t="s">
        <v>53</v>
      </c>
      <c r="G2973" s="1" t="d">
        <v>1990-07-15</v>
      </c>
      <c r="H2973">
        <v>25</v>
      </c>
      <c r="I2973" t="s">
        <v>65</v>
      </c>
      <c r="J2973" t="s">
        <v>55</v>
      </c>
      <c r="K2973">
        <v>0</v>
      </c>
      <c r="L2973">
        <v>0</v>
      </c>
      <c r="M2973">
        <v>0</v>
      </c>
      <c r="N2973">
        <v>2</v>
      </c>
      <c r="O2973">
        <v>0</v>
      </c>
      <c r="P2973" s="2" t="d">
        <v>2013-11-27T12:32:44.99999980442225925</v>
      </c>
      <c r="Q2973" s="2" t="d">
        <v>2013-11-27T02:52:05.99999983794986925</v>
      </c>
      <c r="R2973" t="s">
        <v>11198</v>
      </c>
      <c r="S2973" s="1" t="d">
        <v>2013-11-26</v>
      </c>
      <c r="U2973">
        <v>1</v>
      </c>
      <c r="V2973" t="s">
        <v>57</v>
      </c>
      <c r="W2973" t="s">
        <v>145</v>
      </c>
      <c r="X2973">
        <v>0</v>
      </c>
      <c r="AG2973">
        <v>0</v>
      </c>
      <c r="AL2973" t="s">
        <v>59</v>
      </c>
      <c r="AM2973">
        <v>2</v>
      </c>
      <c r="AN2973" t="s">
        <v>60</v>
      </c>
      <c r="AO2973" s="1" t="d">
        <v>2013-11-27</v>
      </c>
      <c r="AP2973" t="s">
        <v>61</v>
      </c>
      <c r="AQ2973">
        <v>3</v>
      </c>
      <c r="AR2973" t="s">
        <v>60</v>
      </c>
      <c r="AS2973" s="1" t="d">
        <v>2013-11-27</v>
      </c>
      <c r="AT2973" s="1" t="d">
        <v>2015-04-10</v>
      </c>
      <c r="AU2973" s="1" t="d">
        <v>2015-04-11</v>
      </c>
      <c r="AV2973">
        <v>2</v>
      </c>
      <c r="AW2973">
        <v>0</v>
      </c>
      <c r="AX2973">
        <v>499</v>
      </c>
      <c r="AY2973">
        <v>0</v>
      </c>
      <c r="AZ2973">
        <f t="shared" si="276"/>
        <v>1</v>
      </c>
      <c r="BA2973">
        <f t="shared" si="277"/>
        <v>1</v>
      </c>
      <c r="BB2973" s="3">
        <v>1</v>
      </c>
      <c r="BC2973" s="3">
        <v>0</v>
      </c>
      <c r="BD2973" s="3">
        <v>2</v>
      </c>
      <c r="BE2973">
        <f>IF(BD2973&gt;Summary!$C$2,1,0)</f>
        <v>0</v>
      </c>
      <c r="BF2973">
        <f t="shared" si="278"/>
        <v>0</v>
      </c>
      <c r="BG2973">
        <f t="shared" si="279"/>
        <v>1</v>
      </c>
      <c r="BH2973">
        <f t="shared" si="280"/>
        <v>0</v>
      </c>
      <c r="BI2973">
        <f t="shared" si="281"/>
        <v>0</v>
      </c>
    </row>
    <row r="2974" spans="1:61" x14ac:dyDescent="0.2">
      <c r="A2974">
        <v>4533</v>
      </c>
      <c r="B2974" t="s">
        <v>11199</v>
      </c>
      <c r="C2974" t="s">
        <v>11200</v>
      </c>
      <c r="D2974" t="s">
        <v>11201</v>
      </c>
      <c r="E2974" s="1" t="d">
        <v>2013-01-04</v>
      </c>
      <c r="F2974" t="s">
        <v>53</v>
      </c>
      <c r="G2974" s="1" t="d">
        <v>1993-03-25</v>
      </c>
      <c r="H2974">
        <v>23</v>
      </c>
      <c r="I2974" t="s">
        <v>75</v>
      </c>
      <c r="J2974" t="s">
        <v>102</v>
      </c>
      <c r="K2974">
        <v>0</v>
      </c>
      <c r="L2974">
        <v>0</v>
      </c>
      <c r="M2974">
        <v>1</v>
      </c>
      <c r="N2974">
        <v>3</v>
      </c>
      <c r="O2974">
        <v>18</v>
      </c>
      <c r="P2974" s="2" t="d">
        <v>2013-01-22T11:55:40.0000002002343525</v>
      </c>
      <c r="Q2974" s="2" t="d">
        <v>2013-09-24T10:11:00.00000005587935450</v>
      </c>
      <c r="R2974" t="s">
        <v>11202</v>
      </c>
      <c r="T2974" s="1" t="d">
        <v>2012-12-31</v>
      </c>
      <c r="U2974">
        <v>4</v>
      </c>
      <c r="V2974" t="s">
        <v>57</v>
      </c>
      <c r="W2974" t="s">
        <v>92</v>
      </c>
      <c r="X2974">
        <v>1</v>
      </c>
      <c r="Y2974" t="s">
        <v>11203</v>
      </c>
      <c r="Z2974" t="s">
        <v>70</v>
      </c>
      <c r="AA2974">
        <v>5</v>
      </c>
      <c r="AB2974" s="1" t="d">
        <v>2013-01-17</v>
      </c>
      <c r="AC2974" t="s">
        <v>425</v>
      </c>
      <c r="AD2974" s="1" t="d">
        <v>2013-01-22</v>
      </c>
      <c r="AE2974" s="1" t="d">
        <v>2013-09-24</v>
      </c>
      <c r="AG2974">
        <v>0</v>
      </c>
      <c r="AL2974" t="s">
        <v>59</v>
      </c>
      <c r="AM2974">
        <v>6</v>
      </c>
      <c r="AN2974" t="s">
        <v>87</v>
      </c>
      <c r="AO2974" s="1" t="d">
        <v>2013-01-04</v>
      </c>
      <c r="AP2974" t="s">
        <v>61</v>
      </c>
      <c r="AQ2974">
        <v>6</v>
      </c>
      <c r="AR2974" t="s">
        <v>87</v>
      </c>
      <c r="AS2974" s="1" t="d">
        <v>2013-01-04</v>
      </c>
      <c r="AT2974" s="1" t="d">
        <v>2013-01-22</v>
      </c>
      <c r="AU2974" s="1" t="d">
        <v>2013-09-24</v>
      </c>
      <c r="AV2974">
        <v>3</v>
      </c>
      <c r="AW2974">
        <v>0</v>
      </c>
      <c r="AX2974">
        <v>13</v>
      </c>
      <c r="AY2974">
        <v>1</v>
      </c>
      <c r="AZ2974">
        <f t="shared" si="276"/>
        <v>1</v>
      </c>
      <c r="BA2974">
        <f t="shared" si="277"/>
        <v>1</v>
      </c>
      <c r="BB2974" s="3">
        <v>1</v>
      </c>
      <c r="BC2974" s="3">
        <v>1</v>
      </c>
      <c r="BD2974" s="3">
        <v>6</v>
      </c>
      <c r="BE2974">
        <f>IF(BD2974&gt;Summary!$C$2,1,0)</f>
        <v>1</v>
      </c>
      <c r="BF2974">
        <f t="shared" si="278"/>
        <v>1</v>
      </c>
      <c r="BG2974">
        <f t="shared" si="279"/>
        <v>0</v>
      </c>
      <c r="BH2974">
        <f t="shared" si="280"/>
        <v>0</v>
      </c>
      <c r="BI2974">
        <f t="shared" si="281"/>
        <v>0</v>
      </c>
    </row>
    <row r="2975" spans="1:61" x14ac:dyDescent="0.2">
      <c r="A2975">
        <v>4534</v>
      </c>
      <c r="B2975" t="s">
        <v>11204</v>
      </c>
      <c r="C2975" t="s">
        <v>11205</v>
      </c>
      <c r="D2975" t="s">
        <v>5830</v>
      </c>
      <c r="E2975" s="1" t="d">
        <v>2014-02-05</v>
      </c>
      <c r="F2975" t="s">
        <v>115</v>
      </c>
      <c r="G2975" s="1" t="d">
        <v>1983-04-29</v>
      </c>
      <c r="H2975">
        <v>32</v>
      </c>
      <c r="I2975" t="s">
        <v>65</v>
      </c>
      <c r="J2975" t="s">
        <v>66</v>
      </c>
      <c r="K2975">
        <v>0</v>
      </c>
      <c r="L2975">
        <v>0</v>
      </c>
      <c r="M2975">
        <v>0</v>
      </c>
      <c r="N2975">
        <v>0</v>
      </c>
      <c r="O2975">
        <v>-1</v>
      </c>
      <c r="P2975" s="2" t="d">
        <v>2014-02-04T12:32:17.00000017415732400</v>
      </c>
      <c r="Q2975" s="2" t="d">
        <v>2014-02-05T09:57:20.000000107102095900</v>
      </c>
      <c r="R2975" t="s">
        <v>11206</v>
      </c>
      <c r="S2975" s="1" t="d">
        <v>2014-02-04</v>
      </c>
      <c r="U2975">
        <v>1</v>
      </c>
      <c r="V2975" t="s">
        <v>97</v>
      </c>
      <c r="W2975" t="s">
        <v>98</v>
      </c>
      <c r="X2975">
        <v>0</v>
      </c>
      <c r="AG2975">
        <v>0</v>
      </c>
      <c r="AL2975" t="s">
        <v>59</v>
      </c>
      <c r="AM2975">
        <v>2</v>
      </c>
      <c r="AN2975" t="s">
        <v>60</v>
      </c>
      <c r="AO2975" s="1" t="d">
        <v>2014-02-05</v>
      </c>
      <c r="AP2975" t="s">
        <v>61</v>
      </c>
      <c r="AQ2975">
        <v>1</v>
      </c>
      <c r="AR2975" t="s">
        <v>60</v>
      </c>
      <c r="AS2975" s="1" t="d">
        <v>2014-02-05</v>
      </c>
      <c r="AT2975" s="1" t="d">
        <v>2014-02-04</v>
      </c>
      <c r="AU2975" s="1" t="d">
        <v>2014-02-05</v>
      </c>
      <c r="AV2975">
        <v>0</v>
      </c>
      <c r="AW2975">
        <v>0</v>
      </c>
      <c r="AX2975">
        <v>786</v>
      </c>
      <c r="AY2975">
        <v>0</v>
      </c>
      <c r="AZ2975">
        <f t="shared" si="276"/>
        <v>1</v>
      </c>
      <c r="BA2975">
        <f t="shared" si="277"/>
        <v>1</v>
      </c>
      <c r="BB2975" s="3">
        <v>1</v>
      </c>
      <c r="BC2975" s="3">
        <v>0</v>
      </c>
      <c r="BD2975" s="3">
        <v>2</v>
      </c>
      <c r="BE2975">
        <f>IF(BD2975&gt;Summary!$C$2,1,0)</f>
        <v>0</v>
      </c>
      <c r="BF2975">
        <f t="shared" si="278"/>
        <v>0</v>
      </c>
      <c r="BG2975">
        <f t="shared" si="279"/>
        <v>1</v>
      </c>
      <c r="BH2975">
        <f t="shared" si="280"/>
        <v>0</v>
      </c>
      <c r="BI2975">
        <f t="shared" si="281"/>
        <v>0</v>
      </c>
    </row>
    <row r="2976" spans="1:61" x14ac:dyDescent="0.2">
      <c r="A2976">
        <v>4536</v>
      </c>
      <c r="B2976" t="s">
        <v>11207</v>
      </c>
      <c r="C2976" t="s">
        <v>11208</v>
      </c>
      <c r="D2976" t="s">
        <v>11209</v>
      </c>
      <c r="E2976" s="1" t="d">
        <v>2013-08-19</v>
      </c>
      <c r="F2976" t="s">
        <v>115</v>
      </c>
      <c r="G2976" s="1" t="d">
        <v>1971-07-03</v>
      </c>
      <c r="H2976">
        <v>44</v>
      </c>
      <c r="I2976" t="s">
        <v>65</v>
      </c>
      <c r="J2976" t="s">
        <v>102</v>
      </c>
      <c r="K2976">
        <v>0</v>
      </c>
      <c r="L2976">
        <v>0</v>
      </c>
      <c r="M2976">
        <v>0</v>
      </c>
      <c r="N2976">
        <v>1</v>
      </c>
      <c r="O2976">
        <v>-3</v>
      </c>
      <c r="P2976" s="2" t="d">
        <v>2013-08-16T09:32:39.000000287778675</v>
      </c>
      <c r="Q2976" s="2" t="d">
        <v>2013-08-17T06:40:59.00000024121254400</v>
      </c>
      <c r="R2976" t="s">
        <v>11210</v>
      </c>
      <c r="S2976" s="1" t="d">
        <v>2013-08-16</v>
      </c>
      <c r="U2976">
        <v>3</v>
      </c>
      <c r="V2976" t="s">
        <v>57</v>
      </c>
      <c r="W2976" t="s">
        <v>167</v>
      </c>
      <c r="X2976">
        <v>0</v>
      </c>
      <c r="AG2976">
        <v>0</v>
      </c>
      <c r="AL2976" t="s">
        <v>59</v>
      </c>
      <c r="AM2976">
        <v>1</v>
      </c>
      <c r="AN2976" t="s">
        <v>60</v>
      </c>
      <c r="AO2976" s="1" t="d">
        <v>2013-08-19</v>
      </c>
      <c r="AP2976" t="s">
        <v>61</v>
      </c>
      <c r="AQ2976">
        <v>1</v>
      </c>
      <c r="AR2976" t="s">
        <v>60</v>
      </c>
      <c r="AS2976" s="1" t="d">
        <v>2013-08-19</v>
      </c>
      <c r="AT2976" s="1" t="d">
        <v>2013-10-15</v>
      </c>
      <c r="AU2976" s="1" t="d">
        <v>2013-10-16</v>
      </c>
      <c r="AV2976">
        <v>1</v>
      </c>
      <c r="AW2976">
        <v>0</v>
      </c>
      <c r="AX2976">
        <v>57</v>
      </c>
      <c r="AY2976">
        <v>0</v>
      </c>
      <c r="AZ2976">
        <f t="shared" si="276"/>
        <v>1</v>
      </c>
      <c r="BA2976">
        <f t="shared" si="277"/>
        <v>1</v>
      </c>
      <c r="BB2976" s="3">
        <v>1</v>
      </c>
      <c r="BC2976" s="3">
        <v>0</v>
      </c>
      <c r="BD2976" s="3">
        <v>1</v>
      </c>
      <c r="BE2976">
        <f>IF(BD2976&gt;Summary!$C$2,1,0)</f>
        <v>0</v>
      </c>
      <c r="BF2976">
        <f t="shared" si="278"/>
        <v>0</v>
      </c>
      <c r="BG2976">
        <f t="shared" si="279"/>
        <v>1</v>
      </c>
      <c r="BH2976">
        <f t="shared" si="280"/>
        <v>0</v>
      </c>
      <c r="BI2976">
        <f t="shared" si="281"/>
        <v>0</v>
      </c>
    </row>
    <row r="2977" spans="1:61" x14ac:dyDescent="0.2">
      <c r="A2977">
        <v>4537</v>
      </c>
      <c r="B2977" t="s">
        <v>11211</v>
      </c>
      <c r="C2977" t="s">
        <v>11212</v>
      </c>
      <c r="D2977" t="s">
        <v>9248</v>
      </c>
      <c r="E2977" s="1" t="d">
        <v>2013-03-09</v>
      </c>
      <c r="F2977" t="s">
        <v>53</v>
      </c>
      <c r="G2977" s="1" t="d">
        <v>1975-04-10</v>
      </c>
      <c r="H2977">
        <v>41</v>
      </c>
      <c r="I2977" t="s">
        <v>65</v>
      </c>
      <c r="J2977" t="s">
        <v>66</v>
      </c>
      <c r="K2977">
        <v>0</v>
      </c>
      <c r="L2977">
        <v>0</v>
      </c>
      <c r="M2977">
        <v>0</v>
      </c>
      <c r="N2977">
        <v>8</v>
      </c>
      <c r="O2977">
        <v>-1</v>
      </c>
      <c r="P2977" s="2" t="d">
        <v>2013-03-08T11:20:24.99999990686774475</v>
      </c>
      <c r="Q2977" s="2" t="d">
        <v>2013-03-10T01:38:59.00000026915222125</v>
      </c>
      <c r="R2977" t="s">
        <v>11213</v>
      </c>
      <c r="S2977" s="1" t="d">
        <v>2013-03-08</v>
      </c>
      <c r="U2977">
        <v>1</v>
      </c>
      <c r="V2977" t="s">
        <v>57</v>
      </c>
      <c r="W2977" t="s">
        <v>71</v>
      </c>
      <c r="X2977">
        <v>0</v>
      </c>
      <c r="AG2977">
        <v>0</v>
      </c>
      <c r="AL2977" t="s">
        <v>59</v>
      </c>
      <c r="AM2977">
        <v>4</v>
      </c>
      <c r="AN2977" t="s">
        <v>60</v>
      </c>
      <c r="AO2977" s="1" t="d">
        <v>2013-03-09</v>
      </c>
      <c r="AP2977" t="s">
        <v>61</v>
      </c>
      <c r="AQ2977">
        <v>2</v>
      </c>
      <c r="AR2977" t="s">
        <v>60</v>
      </c>
      <c r="AS2977" s="1" t="d">
        <v>2013-03-09</v>
      </c>
      <c r="AT2977" s="1" t="d">
        <v>2016-02-10</v>
      </c>
      <c r="AU2977" s="1" t="d">
        <v>2016-02-10</v>
      </c>
      <c r="AV2977">
        <v>8</v>
      </c>
      <c r="AW2977">
        <v>1</v>
      </c>
      <c r="AX2977">
        <v>1068</v>
      </c>
      <c r="AY2977">
        <v>0</v>
      </c>
      <c r="AZ2977">
        <f t="shared" si="276"/>
        <v>1</v>
      </c>
      <c r="BA2977">
        <f t="shared" si="277"/>
        <v>1</v>
      </c>
      <c r="BB2977" s="3">
        <v>1</v>
      </c>
      <c r="BC2977" s="3">
        <v>0</v>
      </c>
      <c r="BD2977" s="3">
        <v>4</v>
      </c>
      <c r="BE2977">
        <f>IF(BD2977&gt;Summary!$C$2,1,0)</f>
        <v>0</v>
      </c>
      <c r="BF2977">
        <f t="shared" si="278"/>
        <v>0</v>
      </c>
      <c r="BG2977">
        <f t="shared" si="279"/>
        <v>1</v>
      </c>
      <c r="BH2977">
        <f t="shared" si="280"/>
        <v>0</v>
      </c>
      <c r="BI2977">
        <f t="shared" si="281"/>
        <v>0</v>
      </c>
    </row>
    <row r="2978" spans="1:61" x14ac:dyDescent="0.2">
      <c r="A2978">
        <v>4541</v>
      </c>
      <c r="B2978" t="s">
        <v>11214</v>
      </c>
      <c r="C2978" t="s">
        <v>344</v>
      </c>
      <c r="D2978" t="s">
        <v>11215</v>
      </c>
      <c r="E2978" s="1" t="d">
        <v>2013-03-18</v>
      </c>
      <c r="F2978" t="s">
        <v>53</v>
      </c>
      <c r="G2978" s="1" t="d">
        <v>1985-11-10</v>
      </c>
      <c r="H2978">
        <v>30</v>
      </c>
      <c r="I2978" t="s">
        <v>65</v>
      </c>
      <c r="J2978" t="s">
        <v>102</v>
      </c>
      <c r="K2978">
        <v>0</v>
      </c>
      <c r="L2978">
        <v>0</v>
      </c>
      <c r="M2978">
        <v>0</v>
      </c>
      <c r="N2978">
        <v>3</v>
      </c>
      <c r="O2978">
        <v>21</v>
      </c>
      <c r="P2978" s="2" t="d">
        <v>2013-04-08T04:09:43.99999989196658175</v>
      </c>
      <c r="Q2978" s="2" t="d">
        <v>2013-05-04T02:26:08.99999985471368100</v>
      </c>
      <c r="R2978" t="s">
        <v>11216</v>
      </c>
      <c r="S2978" s="1" t="d">
        <v>2009-08-17</v>
      </c>
      <c r="U2978">
        <v>1309</v>
      </c>
      <c r="V2978" t="s">
        <v>57</v>
      </c>
      <c r="W2978" t="s">
        <v>11217</v>
      </c>
      <c r="X2978">
        <v>0</v>
      </c>
      <c r="AG2978">
        <v>0</v>
      </c>
      <c r="AL2978" t="s">
        <v>59</v>
      </c>
      <c r="AM2978">
        <v>2</v>
      </c>
      <c r="AN2978" t="s">
        <v>60</v>
      </c>
      <c r="AO2978" s="1" t="d">
        <v>2013-03-18</v>
      </c>
      <c r="AP2978" t="s">
        <v>61</v>
      </c>
      <c r="AQ2978">
        <v>2</v>
      </c>
      <c r="AR2978" t="s">
        <v>60</v>
      </c>
      <c r="AS2978" s="1" t="d">
        <v>2013-03-18</v>
      </c>
      <c r="AT2978" s="1" t="d">
        <v>2013-04-08</v>
      </c>
      <c r="AU2978" s="1" t="d">
        <v>2013-05-04</v>
      </c>
      <c r="AV2978">
        <v>3</v>
      </c>
      <c r="AW2978">
        <v>0</v>
      </c>
      <c r="AX2978">
        <v>21</v>
      </c>
      <c r="AY2978">
        <v>0</v>
      </c>
      <c r="AZ2978">
        <f t="shared" si="276"/>
        <v>1</v>
      </c>
      <c r="BA2978">
        <f t="shared" si="277"/>
        <v>1</v>
      </c>
      <c r="BB2978" s="3">
        <v>1</v>
      </c>
      <c r="BC2978" s="3">
        <v>0</v>
      </c>
      <c r="BD2978" s="3">
        <v>2</v>
      </c>
      <c r="BE2978">
        <f>IF(BD2978&gt;Summary!$C$2,1,0)</f>
        <v>0</v>
      </c>
      <c r="BF2978">
        <f t="shared" si="278"/>
        <v>0</v>
      </c>
      <c r="BG2978">
        <f t="shared" si="279"/>
        <v>1</v>
      </c>
      <c r="BH2978">
        <f t="shared" si="280"/>
        <v>0</v>
      </c>
      <c r="BI2978">
        <f t="shared" si="281"/>
        <v>0</v>
      </c>
    </row>
    <row r="2979" spans="1:61" x14ac:dyDescent="0.2">
      <c r="A2979">
        <v>4544</v>
      </c>
      <c r="B2979" t="s">
        <v>11218</v>
      </c>
      <c r="C2979" t="s">
        <v>11219</v>
      </c>
      <c r="D2979" t="s">
        <v>11220</v>
      </c>
      <c r="E2979" s="1" t="d">
        <v>2013-05-24</v>
      </c>
      <c r="F2979" t="s">
        <v>53</v>
      </c>
      <c r="G2979" s="1" t="d">
        <v>1988-10-17</v>
      </c>
      <c r="H2979">
        <v>27</v>
      </c>
      <c r="I2979" t="s">
        <v>65</v>
      </c>
      <c r="J2979" t="s">
        <v>66</v>
      </c>
      <c r="K2979">
        <v>0</v>
      </c>
      <c r="L2979">
        <v>0</v>
      </c>
      <c r="M2979">
        <v>0</v>
      </c>
      <c r="N2979">
        <v>2</v>
      </c>
      <c r="O2979">
        <v>0</v>
      </c>
      <c r="P2979" s="2" t="d">
        <v>2013-05-24T04:38:02.99999975133687450</v>
      </c>
      <c r="Q2979" s="2" t="d">
        <v>2013-05-31T10:05:38.99999982677400375</v>
      </c>
      <c r="R2979" t="s">
        <v>11221</v>
      </c>
      <c r="S2979" s="1" t="d">
        <v>2013-05-24</v>
      </c>
      <c r="U2979">
        <v>0</v>
      </c>
      <c r="V2979" t="s">
        <v>97</v>
      </c>
      <c r="W2979" t="s">
        <v>98</v>
      </c>
      <c r="X2979">
        <v>1</v>
      </c>
      <c r="Y2979" t="s">
        <v>11222</v>
      </c>
      <c r="Z2979" t="s">
        <v>79</v>
      </c>
      <c r="AA2979">
        <v>0</v>
      </c>
      <c r="AB2979" s="1" t="d">
        <v>2014-03-09</v>
      </c>
      <c r="AC2979" t="s">
        <v>98</v>
      </c>
      <c r="AD2979" s="1" t="d">
        <v>2014-03-09</v>
      </c>
      <c r="AE2979" s="1" t="d">
        <v>2014-05-16</v>
      </c>
      <c r="AG2979">
        <v>1</v>
      </c>
      <c r="AH2979" t="s">
        <v>11222</v>
      </c>
      <c r="AI2979" t="s">
        <v>106</v>
      </c>
      <c r="AJ2979" s="1" t="d">
        <v>2014-03-09</v>
      </c>
      <c r="AK2979" t="s">
        <v>324</v>
      </c>
      <c r="AL2979" t="s">
        <v>59</v>
      </c>
      <c r="AM2979">
        <v>5</v>
      </c>
      <c r="AN2979" t="s">
        <v>87</v>
      </c>
      <c r="AO2979" s="1" t="d">
        <v>2013-05-24</v>
      </c>
      <c r="AP2979" t="s">
        <v>61</v>
      </c>
      <c r="AQ2979">
        <v>6</v>
      </c>
      <c r="AR2979" t="s">
        <v>87</v>
      </c>
      <c r="AS2979" s="1" t="d">
        <v>2013-05-24</v>
      </c>
      <c r="AT2979" s="1" t="d">
        <v>2014-03-09</v>
      </c>
      <c r="AU2979" s="1" t="d">
        <v>2014-05-16</v>
      </c>
      <c r="AV2979">
        <v>2</v>
      </c>
      <c r="AW2979">
        <v>7</v>
      </c>
      <c r="AX2979">
        <v>289</v>
      </c>
      <c r="AY2979">
        <v>1</v>
      </c>
      <c r="AZ2979">
        <f t="shared" si="276"/>
        <v>1</v>
      </c>
      <c r="BA2979">
        <f t="shared" si="277"/>
        <v>1</v>
      </c>
      <c r="BB2979" s="3">
        <v>1</v>
      </c>
      <c r="BC2979" s="3">
        <v>1</v>
      </c>
      <c r="BD2979" s="3">
        <v>5</v>
      </c>
      <c r="BE2979">
        <f>IF(BD2979&gt;Summary!$C$2,1,0)</f>
        <v>0</v>
      </c>
      <c r="BF2979">
        <f t="shared" si="278"/>
        <v>0</v>
      </c>
      <c r="BG2979">
        <f t="shared" si="279"/>
        <v>0</v>
      </c>
      <c r="BH2979">
        <f t="shared" si="280"/>
        <v>0</v>
      </c>
      <c r="BI2979">
        <f t="shared" si="281"/>
        <v>1</v>
      </c>
    </row>
    <row r="2980" spans="1:61" x14ac:dyDescent="0.2">
      <c r="A2980">
        <v>4546</v>
      </c>
      <c r="B2980" t="s">
        <v>11223</v>
      </c>
      <c r="C2980" t="s">
        <v>11224</v>
      </c>
      <c r="D2980" t="s">
        <v>9988</v>
      </c>
      <c r="E2980" s="1" t="d">
        <v>2014-02-11</v>
      </c>
      <c r="F2980" t="s">
        <v>53</v>
      </c>
      <c r="G2980" s="1" t="d">
        <v>1983-10-01</v>
      </c>
      <c r="H2980">
        <v>32</v>
      </c>
      <c r="I2980" t="s">
        <v>65</v>
      </c>
      <c r="J2980" t="s">
        <v>66</v>
      </c>
      <c r="K2980">
        <v>0</v>
      </c>
      <c r="L2980">
        <v>0</v>
      </c>
      <c r="M2980">
        <v>0</v>
      </c>
      <c r="N2980">
        <v>0</v>
      </c>
      <c r="O2980">
        <v>-1</v>
      </c>
      <c r="P2980" s="2" t="d">
        <v>2014-02-10T09:20:36.99999998789280675</v>
      </c>
      <c r="Q2980" s="2" t="d">
        <v>2014-02-11T01:25:21.00000015925616100</v>
      </c>
      <c r="R2980" t="s">
        <v>11225</v>
      </c>
      <c r="S2980" s="1" t="d">
        <v>2014-02-10</v>
      </c>
      <c r="U2980">
        <v>1</v>
      </c>
      <c r="V2980" t="s">
        <v>57</v>
      </c>
      <c r="W2980" t="s">
        <v>77</v>
      </c>
      <c r="X2980">
        <v>1</v>
      </c>
      <c r="Y2980" t="s">
        <v>11226</v>
      </c>
      <c r="Z2980" t="s">
        <v>135</v>
      </c>
      <c r="AB2980" s="1" t="d">
        <v>2015-07-26</v>
      </c>
      <c r="AC2980" t="s">
        <v>399</v>
      </c>
      <c r="AG2980">
        <v>0</v>
      </c>
      <c r="AL2980" t="s">
        <v>59</v>
      </c>
      <c r="AM2980">
        <v>1</v>
      </c>
      <c r="AN2980" t="s">
        <v>60</v>
      </c>
      <c r="AO2980" s="1" t="d">
        <v>2014-02-11</v>
      </c>
      <c r="AP2980" t="s">
        <v>61</v>
      </c>
      <c r="AQ2980">
        <v>1</v>
      </c>
      <c r="AR2980" t="s">
        <v>60</v>
      </c>
      <c r="AS2980" s="1" t="d">
        <v>2014-02-11</v>
      </c>
      <c r="AT2980" s="1" t="d">
        <v>2014-02-10</v>
      </c>
      <c r="AU2980" s="1" t="d">
        <v>2014-02-11</v>
      </c>
      <c r="AV2980">
        <v>0</v>
      </c>
      <c r="AW2980">
        <v>0</v>
      </c>
      <c r="AX2980">
        <v>530</v>
      </c>
      <c r="AY2980">
        <v>1</v>
      </c>
      <c r="AZ2980">
        <f t="shared" si="276"/>
        <v>1</v>
      </c>
      <c r="BA2980">
        <f t="shared" si="277"/>
        <v>1</v>
      </c>
      <c r="BB2980" s="3">
        <v>1</v>
      </c>
      <c r="BC2980" s="3">
        <v>1</v>
      </c>
      <c r="BD2980" s="3">
        <v>1</v>
      </c>
      <c r="BE2980">
        <f>IF(BD2980&gt;Summary!$C$2,1,0)</f>
        <v>0</v>
      </c>
      <c r="BF2980">
        <f t="shared" si="278"/>
        <v>0</v>
      </c>
      <c r="BG2980">
        <f t="shared" si="279"/>
        <v>0</v>
      </c>
      <c r="BH2980">
        <f t="shared" si="280"/>
        <v>0</v>
      </c>
      <c r="BI2980">
        <f t="shared" si="281"/>
        <v>1</v>
      </c>
    </row>
    <row r="2981" spans="1:61" x14ac:dyDescent="0.2">
      <c r="A2981">
        <v>4550</v>
      </c>
      <c r="B2981" t="s">
        <v>11227</v>
      </c>
      <c r="C2981" t="s">
        <v>177</v>
      </c>
      <c r="D2981" t="s">
        <v>668</v>
      </c>
      <c r="E2981" s="1" t="d">
        <v>2014-02-09</v>
      </c>
      <c r="F2981" t="s">
        <v>53</v>
      </c>
      <c r="G2981" s="1" t="d">
        <v>1975-12-18</v>
      </c>
      <c r="H2981">
        <v>40</v>
      </c>
      <c r="I2981" t="s">
        <v>65</v>
      </c>
      <c r="J2981" t="s">
        <v>66</v>
      </c>
      <c r="K2981">
        <v>0</v>
      </c>
      <c r="L2981">
        <v>1</v>
      </c>
      <c r="M2981">
        <v>1</v>
      </c>
      <c r="N2981">
        <v>24</v>
      </c>
      <c r="O2981">
        <v>-1</v>
      </c>
      <c r="P2981" s="2" t="d">
        <v>2014-02-08T04:41:56.999999759718775650</v>
      </c>
      <c r="Q2981" s="2" t="d">
        <v>2014-02-09T07:16:34.99999978579580550</v>
      </c>
      <c r="R2981" t="s">
        <v>11228</v>
      </c>
      <c r="S2981" s="1" t="d">
        <v>2014-02-08</v>
      </c>
      <c r="U2981">
        <v>1</v>
      </c>
      <c r="V2981" t="s">
        <v>97</v>
      </c>
      <c r="W2981" t="s">
        <v>98</v>
      </c>
      <c r="X2981">
        <v>1</v>
      </c>
      <c r="Y2981" t="s">
        <v>11229</v>
      </c>
      <c r="Z2981" t="s">
        <v>79</v>
      </c>
      <c r="AA2981">
        <v>0</v>
      </c>
      <c r="AB2981" s="1" t="d">
        <v>2014-08-22</v>
      </c>
      <c r="AC2981" t="s">
        <v>259</v>
      </c>
      <c r="AD2981" s="1" t="d">
        <v>2014-08-22</v>
      </c>
      <c r="AE2981" s="1" t="d">
        <v>2014-08-23</v>
      </c>
      <c r="AG2981">
        <v>0</v>
      </c>
      <c r="AL2981" t="s">
        <v>59</v>
      </c>
      <c r="AM2981">
        <v>8</v>
      </c>
      <c r="AN2981" t="s">
        <v>86</v>
      </c>
      <c r="AO2981" s="1" t="d">
        <v>2014-02-09</v>
      </c>
      <c r="AP2981" t="s">
        <v>61</v>
      </c>
      <c r="AQ2981">
        <v>7</v>
      </c>
      <c r="AR2981" t="s">
        <v>87</v>
      </c>
      <c r="AS2981" s="1" t="d">
        <v>2014-02-09</v>
      </c>
      <c r="AT2981" s="1" t="d">
        <v>2014-08-22</v>
      </c>
      <c r="AU2981" s="1" t="d">
        <v>2014-08-23</v>
      </c>
      <c r="AV2981">
        <v>24</v>
      </c>
      <c r="AW2981">
        <v>0</v>
      </c>
      <c r="AX2981">
        <v>194</v>
      </c>
      <c r="AY2981">
        <v>1</v>
      </c>
      <c r="AZ2981">
        <f t="shared" si="276"/>
        <v>1</v>
      </c>
      <c r="BA2981">
        <f t="shared" si="277"/>
        <v>1</v>
      </c>
      <c r="BB2981" s="3">
        <v>1</v>
      </c>
      <c r="BC2981" s="3">
        <v>1</v>
      </c>
      <c r="BD2981" s="3">
        <v>8</v>
      </c>
      <c r="BE2981">
        <f>IF(BD2981&gt;Summary!$C$2,1,0)</f>
        <v>1</v>
      </c>
      <c r="BF2981">
        <f t="shared" si="278"/>
        <v>1</v>
      </c>
      <c r="BG2981">
        <f t="shared" si="279"/>
        <v>0</v>
      </c>
      <c r="BH2981">
        <f t="shared" si="280"/>
        <v>0</v>
      </c>
      <c r="BI2981">
        <f t="shared" si="281"/>
        <v>0</v>
      </c>
    </row>
    <row r="2982" spans="1:61" x14ac:dyDescent="0.2">
      <c r="A2982">
        <v>4552</v>
      </c>
      <c r="B2982" t="s">
        <v>11230</v>
      </c>
      <c r="C2982" t="s">
        <v>2037</v>
      </c>
      <c r="D2982" t="s">
        <v>11231</v>
      </c>
      <c r="E2982" s="1" t="d">
        <v>2014-01-08</v>
      </c>
      <c r="F2982" t="s">
        <v>53</v>
      </c>
      <c r="G2982" s="1" t="d">
        <v>1992-10-24</v>
      </c>
      <c r="H2982">
        <v>23</v>
      </c>
      <c r="I2982" t="s">
        <v>75</v>
      </c>
      <c r="J2982" t="s">
        <v>66</v>
      </c>
      <c r="K2982">
        <v>0</v>
      </c>
      <c r="L2982">
        <v>0</v>
      </c>
      <c r="M2982">
        <v>0</v>
      </c>
      <c r="N2982">
        <v>1</v>
      </c>
      <c r="O2982">
        <v>-45</v>
      </c>
      <c r="P2982" s="2" t="d">
        <v>2013-11-24T07:49:15.9999999124556775</v>
      </c>
      <c r="Q2982" s="2" t="d">
        <v>2013-11-24T08:12:09.99999986495822550</v>
      </c>
      <c r="R2982" t="s">
        <v>11232</v>
      </c>
      <c r="S2982" s="1" t="d">
        <v>2013-11-24</v>
      </c>
      <c r="U2982">
        <v>45</v>
      </c>
      <c r="V2982" t="s">
        <v>57</v>
      </c>
      <c r="X2982">
        <v>0</v>
      </c>
      <c r="AG2982">
        <v>0</v>
      </c>
      <c r="AL2982" t="s">
        <v>59</v>
      </c>
      <c r="AM2982">
        <v>2</v>
      </c>
      <c r="AN2982" t="s">
        <v>60</v>
      </c>
      <c r="AO2982" s="1" t="d">
        <v>2014-01-08</v>
      </c>
      <c r="AP2982" t="s">
        <v>61</v>
      </c>
      <c r="AQ2982">
        <v>3</v>
      </c>
      <c r="AR2982" t="s">
        <v>60</v>
      </c>
      <c r="AS2982" s="1" t="d">
        <v>2014-01-08</v>
      </c>
      <c r="AT2982" s="1" t="d">
        <v>2014-08-28</v>
      </c>
      <c r="AU2982" s="1" t="d">
        <v>2014-08-30</v>
      </c>
      <c r="AV2982">
        <v>1</v>
      </c>
      <c r="AW2982">
        <v>0</v>
      </c>
      <c r="AX2982">
        <v>232</v>
      </c>
      <c r="AY2982">
        <v>0</v>
      </c>
      <c r="AZ2982">
        <f t="shared" si="276"/>
        <v>0</v>
      </c>
      <c r="BA2982">
        <f t="shared" si="277"/>
        <v>1</v>
      </c>
      <c r="BB2982" s="3">
        <v>1</v>
      </c>
      <c r="BC2982" s="3">
        <v>0</v>
      </c>
      <c r="BD2982" s="3">
        <v>2</v>
      </c>
      <c r="BE2982">
        <f>IF(BD2982&gt;Summary!$C$2,1,0)</f>
        <v>0</v>
      </c>
      <c r="BF2982">
        <f t="shared" si="278"/>
        <v>0</v>
      </c>
      <c r="BG2982">
        <f t="shared" si="279"/>
        <v>1</v>
      </c>
      <c r="BH2982">
        <f t="shared" si="280"/>
        <v>0</v>
      </c>
      <c r="BI2982">
        <f t="shared" si="281"/>
        <v>0</v>
      </c>
    </row>
    <row r="2983" spans="1:61" x14ac:dyDescent="0.2">
      <c r="A2983">
        <v>4553</v>
      </c>
      <c r="B2983" t="s">
        <v>11233</v>
      </c>
      <c r="C2983" t="s">
        <v>1735</v>
      </c>
      <c r="D2983" t="s">
        <v>11234</v>
      </c>
      <c r="E2983" s="1" t="d">
        <v>2013-04-27</v>
      </c>
      <c r="F2983" t="s">
        <v>53</v>
      </c>
      <c r="G2983" s="1" t="d">
        <v>1981-12-15</v>
      </c>
      <c r="H2983">
        <v>34</v>
      </c>
      <c r="I2983" t="s">
        <v>65</v>
      </c>
      <c r="J2983" t="s">
        <v>161</v>
      </c>
      <c r="K2983">
        <v>0</v>
      </c>
      <c r="L2983">
        <v>0</v>
      </c>
      <c r="M2983">
        <v>0</v>
      </c>
      <c r="N2983">
        <v>2</v>
      </c>
      <c r="O2983">
        <v>0</v>
      </c>
      <c r="P2983" s="2" t="d">
        <v>2013-04-27T02:33:24.99999993480742200</v>
      </c>
      <c r="Q2983" s="2" t="d">
        <v>2013-04-27T07:29:37.00000028125941450</v>
      </c>
      <c r="R2983" t="s">
        <v>11235</v>
      </c>
      <c r="S2983" s="1" t="d">
        <v>2013-04-27</v>
      </c>
      <c r="U2983">
        <v>0</v>
      </c>
      <c r="V2983" t="s">
        <v>97</v>
      </c>
      <c r="W2983" t="s">
        <v>201</v>
      </c>
      <c r="X2983">
        <v>1</v>
      </c>
      <c r="Y2983" t="s">
        <v>11236</v>
      </c>
      <c r="Z2983" t="s">
        <v>135</v>
      </c>
      <c r="AA2983">
        <v>0</v>
      </c>
      <c r="AB2983" s="1" t="d">
        <v>2016-01-01</v>
      </c>
      <c r="AC2983" t="s">
        <v>429</v>
      </c>
      <c r="AD2983" s="1" t="d">
        <v>2016-01-01</v>
      </c>
      <c r="AE2983" s="1" t="d">
        <v>2016-01-03</v>
      </c>
      <c r="AG2983">
        <v>0</v>
      </c>
      <c r="AL2983" t="s">
        <v>59</v>
      </c>
      <c r="AM2983">
        <v>3</v>
      </c>
      <c r="AN2983" t="s">
        <v>60</v>
      </c>
      <c r="AO2983" s="1" t="d">
        <v>2013-04-27</v>
      </c>
      <c r="AP2983" t="s">
        <v>61</v>
      </c>
      <c r="AQ2983">
        <v>2</v>
      </c>
      <c r="AR2983" t="s">
        <v>60</v>
      </c>
      <c r="AS2983" s="1" t="d">
        <v>2013-04-27</v>
      </c>
      <c r="AT2983" s="1" t="d">
        <v>2016-01-01</v>
      </c>
      <c r="AU2983" s="1" t="d">
        <v>2016-01-03</v>
      </c>
      <c r="AV2983">
        <v>2</v>
      </c>
      <c r="AW2983">
        <v>0</v>
      </c>
      <c r="AX2983">
        <v>979</v>
      </c>
      <c r="AY2983">
        <v>1</v>
      </c>
      <c r="AZ2983">
        <f t="shared" si="276"/>
        <v>1</v>
      </c>
      <c r="BA2983">
        <f t="shared" si="277"/>
        <v>1</v>
      </c>
      <c r="BB2983" s="3">
        <v>1</v>
      </c>
      <c r="BC2983" s="3">
        <v>0</v>
      </c>
      <c r="BD2983" s="3">
        <v>3</v>
      </c>
      <c r="BE2983">
        <f>IF(BD2983&gt;Summary!$C$2,1,0)</f>
        <v>0</v>
      </c>
      <c r="BF2983">
        <f t="shared" si="278"/>
        <v>0</v>
      </c>
      <c r="BG2983">
        <f t="shared" si="279"/>
        <v>1</v>
      </c>
      <c r="BH2983">
        <f t="shared" si="280"/>
        <v>0</v>
      </c>
      <c r="BI2983">
        <f t="shared" si="281"/>
        <v>0</v>
      </c>
    </row>
    <row r="2984" spans="1:61" x14ac:dyDescent="0.2">
      <c r="A2984">
        <v>4554</v>
      </c>
      <c r="B2984" t="s">
        <v>11237</v>
      </c>
      <c r="C2984" t="s">
        <v>1565</v>
      </c>
      <c r="D2984" t="s">
        <v>779</v>
      </c>
      <c r="E2984" s="1" t="d">
        <v>2013-12-06</v>
      </c>
      <c r="F2984" t="s">
        <v>53</v>
      </c>
      <c r="G2984" s="1" t="d">
        <v>1983-04-03</v>
      </c>
      <c r="H2984">
        <v>33</v>
      </c>
      <c r="I2984" t="s">
        <v>65</v>
      </c>
      <c r="J2984" t="s">
        <v>66</v>
      </c>
      <c r="K2984">
        <v>0</v>
      </c>
      <c r="L2984">
        <v>0</v>
      </c>
      <c r="M2984">
        <v>0</v>
      </c>
      <c r="N2984">
        <v>1</v>
      </c>
      <c r="R2984" t="s">
        <v>11238</v>
      </c>
      <c r="T2984" s="1" t="d">
        <v>2013-11-29</v>
      </c>
      <c r="U2984">
        <v>7</v>
      </c>
      <c r="V2984" t="s">
        <v>57</v>
      </c>
      <c r="W2984" t="s">
        <v>92</v>
      </c>
      <c r="X2984">
        <v>0</v>
      </c>
      <c r="AG2984">
        <v>0</v>
      </c>
      <c r="AL2984" t="s">
        <v>59</v>
      </c>
      <c r="AM2984">
        <v>10</v>
      </c>
      <c r="AN2984" t="s">
        <v>86</v>
      </c>
      <c r="AO2984" s="1" t="d">
        <v>2013-12-06</v>
      </c>
      <c r="AP2984" t="s">
        <v>61</v>
      </c>
      <c r="AQ2984">
        <v>6</v>
      </c>
      <c r="AR2984" t="s">
        <v>87</v>
      </c>
      <c r="AS2984" s="1" t="d">
        <v>2013-12-06</v>
      </c>
      <c r="AV2984">
        <v>1</v>
      </c>
      <c r="AW2984">
        <v>0</v>
      </c>
      <c r="AX2984">
        <v>847</v>
      </c>
      <c r="AY2984">
        <v>0</v>
      </c>
      <c r="AZ2984">
        <f t="shared" si="276"/>
        <v>1</v>
      </c>
      <c r="BA2984">
        <f t="shared" si="277"/>
        <v>0</v>
      </c>
      <c r="BB2984" s="3">
        <v>1</v>
      </c>
      <c r="BC2984" s="3">
        <v>0</v>
      </c>
      <c r="BD2984" s="3">
        <v>10</v>
      </c>
      <c r="BE2984">
        <f>IF(BD2984&gt;Summary!$C$2,1,0)</f>
        <v>1</v>
      </c>
      <c r="BF2984">
        <f t="shared" si="278"/>
        <v>0</v>
      </c>
      <c r="BG2984">
        <f t="shared" si="279"/>
        <v>0</v>
      </c>
      <c r="BH2984">
        <f t="shared" si="280"/>
        <v>1</v>
      </c>
      <c r="BI2984">
        <f t="shared" si="281"/>
        <v>0</v>
      </c>
    </row>
    <row r="2985" spans="1:61" x14ac:dyDescent="0.2">
      <c r="A2985">
        <v>4556</v>
      </c>
      <c r="B2985" t="s">
        <v>11239</v>
      </c>
      <c r="C2985" t="s">
        <v>11240</v>
      </c>
      <c r="D2985" t="s">
        <v>11241</v>
      </c>
      <c r="E2985" s="1" t="d">
        <v>2014-03-23</v>
      </c>
      <c r="F2985" t="s">
        <v>115</v>
      </c>
      <c r="G2985" s="1" t="d">
        <v>1983-02-10</v>
      </c>
      <c r="H2985">
        <v>33</v>
      </c>
      <c r="I2985" t="s">
        <v>65</v>
      </c>
      <c r="J2985" t="s">
        <v>66</v>
      </c>
      <c r="K2985">
        <v>0</v>
      </c>
      <c r="L2985">
        <v>0</v>
      </c>
      <c r="M2985">
        <v>0</v>
      </c>
      <c r="N2985">
        <v>3</v>
      </c>
      <c r="O2985">
        <v>-1</v>
      </c>
      <c r="P2985" s="2" t="d">
        <v>2014-03-22T07:22:13.0000002169981575</v>
      </c>
      <c r="Q2985" s="2" t="d">
        <v>2014-03-23T09:07:57.99999983981251800</v>
      </c>
      <c r="R2985" t="s">
        <v>11242</v>
      </c>
      <c r="S2985" s="1" t="d">
        <v>2014-03-22</v>
      </c>
      <c r="U2985">
        <v>1</v>
      </c>
      <c r="V2985" t="s">
        <v>97</v>
      </c>
      <c r="W2985" t="s">
        <v>98</v>
      </c>
      <c r="X2985">
        <v>0</v>
      </c>
      <c r="AG2985">
        <v>0</v>
      </c>
      <c r="AL2985" t="s">
        <v>59</v>
      </c>
      <c r="AM2985">
        <v>4</v>
      </c>
      <c r="AN2985" t="s">
        <v>60</v>
      </c>
      <c r="AO2985" s="1" t="d">
        <v>2014-03-23</v>
      </c>
      <c r="AP2985" t="s">
        <v>61</v>
      </c>
      <c r="AQ2985">
        <v>1</v>
      </c>
      <c r="AR2985" t="s">
        <v>60</v>
      </c>
      <c r="AS2985" s="1" t="d">
        <v>2014-03-23</v>
      </c>
      <c r="AT2985" s="1" t="d">
        <v>2014-03-22</v>
      </c>
      <c r="AU2985" s="1" t="d">
        <v>2014-03-23</v>
      </c>
      <c r="AV2985">
        <v>3</v>
      </c>
      <c r="AW2985">
        <v>0</v>
      </c>
      <c r="AX2985">
        <v>740</v>
      </c>
      <c r="AY2985">
        <v>0</v>
      </c>
      <c r="AZ2985">
        <f t="shared" si="276"/>
        <v>1</v>
      </c>
      <c r="BA2985">
        <f t="shared" si="277"/>
        <v>1</v>
      </c>
      <c r="BB2985" s="3">
        <v>1</v>
      </c>
      <c r="BC2985" s="3">
        <v>0</v>
      </c>
      <c r="BD2985" s="3">
        <v>4</v>
      </c>
      <c r="BE2985">
        <f>IF(BD2985&gt;Summary!$C$2,1,0)</f>
        <v>0</v>
      </c>
      <c r="BF2985">
        <f t="shared" si="278"/>
        <v>0</v>
      </c>
      <c r="BG2985">
        <f t="shared" si="279"/>
        <v>1</v>
      </c>
      <c r="BH2985">
        <f t="shared" si="280"/>
        <v>0</v>
      </c>
      <c r="BI2985">
        <f t="shared" si="281"/>
        <v>0</v>
      </c>
    </row>
    <row r="2986" spans="1:61" x14ac:dyDescent="0.2">
      <c r="A2986">
        <v>4557</v>
      </c>
      <c r="B2986" t="s">
        <v>11243</v>
      </c>
      <c r="C2986" t="s">
        <v>1785</v>
      </c>
      <c r="D2986" t="s">
        <v>5779</v>
      </c>
      <c r="E2986" s="1" t="d">
        <v>2013-07-16</v>
      </c>
      <c r="F2986" t="s">
        <v>53</v>
      </c>
      <c r="G2986" s="1" t="d">
        <v>1982-08-27</v>
      </c>
      <c r="H2986">
        <v>33</v>
      </c>
      <c r="I2986" t="s">
        <v>65</v>
      </c>
      <c r="J2986" t="s">
        <v>102</v>
      </c>
      <c r="K2986">
        <v>0</v>
      </c>
      <c r="L2986">
        <v>0</v>
      </c>
      <c r="M2986">
        <v>0</v>
      </c>
      <c r="N2986">
        <v>3</v>
      </c>
      <c r="O2986">
        <v>-42</v>
      </c>
      <c r="P2986" s="2" t="d">
        <v>2013-06-04T12:15:50.00000016298145175</v>
      </c>
      <c r="Q2986" s="2" t="d">
        <v>2013-07-15T11:24:04.00000018067657775</v>
      </c>
      <c r="R2986" t="s">
        <v>11244</v>
      </c>
      <c r="S2986" s="1" t="d">
        <v>2013-06-03</v>
      </c>
      <c r="U2986">
        <v>43</v>
      </c>
      <c r="V2986" t="s">
        <v>57</v>
      </c>
      <c r="W2986" t="s">
        <v>614</v>
      </c>
      <c r="X2986">
        <v>0</v>
      </c>
      <c r="AG2986">
        <v>0</v>
      </c>
      <c r="AL2986" t="s">
        <v>59</v>
      </c>
      <c r="AM2986">
        <v>5</v>
      </c>
      <c r="AN2986" t="s">
        <v>87</v>
      </c>
      <c r="AO2986" s="1" t="d">
        <v>2013-07-16</v>
      </c>
      <c r="AP2986" t="s">
        <v>61</v>
      </c>
      <c r="AQ2986">
        <v>3</v>
      </c>
      <c r="AR2986" t="s">
        <v>60</v>
      </c>
      <c r="AS2986" s="1" t="d">
        <v>2013-07-16</v>
      </c>
      <c r="AT2986" s="1" t="d">
        <v>2013-09-09</v>
      </c>
      <c r="AU2986" s="1" t="d">
        <v>2014-01-26</v>
      </c>
      <c r="AV2986">
        <v>3</v>
      </c>
      <c r="AW2986">
        <v>0</v>
      </c>
      <c r="AX2986">
        <v>55</v>
      </c>
      <c r="AY2986">
        <v>0</v>
      </c>
      <c r="AZ2986">
        <f t="shared" si="276"/>
        <v>0</v>
      </c>
      <c r="BA2986">
        <f t="shared" si="277"/>
        <v>1</v>
      </c>
      <c r="BB2986" s="3">
        <v>1</v>
      </c>
      <c r="BC2986" s="3">
        <v>0</v>
      </c>
      <c r="BD2986" s="3">
        <v>5</v>
      </c>
      <c r="BE2986">
        <f>IF(BD2986&gt;Summary!$C$2,1,0)</f>
        <v>0</v>
      </c>
      <c r="BF2986">
        <f t="shared" si="278"/>
        <v>0</v>
      </c>
      <c r="BG2986">
        <f t="shared" si="279"/>
        <v>1</v>
      </c>
      <c r="BH2986">
        <f t="shared" si="280"/>
        <v>0</v>
      </c>
      <c r="BI2986">
        <f t="shared" si="281"/>
        <v>0</v>
      </c>
    </row>
    <row r="2987" spans="1:61" x14ac:dyDescent="0.2">
      <c r="A2987">
        <v>4558</v>
      </c>
      <c r="B2987" t="s">
        <v>11245</v>
      </c>
      <c r="C2987" t="s">
        <v>431</v>
      </c>
      <c r="D2987" t="s">
        <v>11246</v>
      </c>
      <c r="E2987" s="1" t="d">
        <v>2014-02-26</v>
      </c>
      <c r="F2987" t="s">
        <v>53</v>
      </c>
      <c r="G2987" s="1" t="d">
        <v>1983-01-19</v>
      </c>
      <c r="H2987">
        <v>33</v>
      </c>
      <c r="I2987" t="s">
        <v>65</v>
      </c>
      <c r="J2987" t="s">
        <v>102</v>
      </c>
      <c r="K2987">
        <v>0</v>
      </c>
      <c r="L2987">
        <v>0</v>
      </c>
      <c r="M2987">
        <v>0</v>
      </c>
      <c r="N2987">
        <v>0</v>
      </c>
      <c r="O2987">
        <v>-1</v>
      </c>
      <c r="P2987" s="2" t="d">
        <v>2014-02-25T04:14:25.99999980535358025</v>
      </c>
      <c r="Q2987" s="2" t="d">
        <v>2014-03-04T02:26:37.000000113621354375</v>
      </c>
      <c r="R2987" t="s">
        <v>11247</v>
      </c>
      <c r="S2987" s="1" t="d">
        <v>2014-02-25</v>
      </c>
      <c r="U2987">
        <v>1</v>
      </c>
      <c r="V2987" t="s">
        <v>57</v>
      </c>
      <c r="W2987" t="s">
        <v>1545</v>
      </c>
      <c r="X2987">
        <v>0</v>
      </c>
      <c r="AG2987">
        <v>0</v>
      </c>
      <c r="AL2987" t="s">
        <v>59</v>
      </c>
      <c r="AM2987">
        <v>1</v>
      </c>
      <c r="AN2987" t="s">
        <v>60</v>
      </c>
      <c r="AO2987" s="1" t="d">
        <v>2014-02-26</v>
      </c>
      <c r="AP2987" t="s">
        <v>61</v>
      </c>
      <c r="AQ2987">
        <v>2</v>
      </c>
      <c r="AR2987" t="s">
        <v>60</v>
      </c>
      <c r="AS2987" s="1" t="d">
        <v>2014-02-26</v>
      </c>
      <c r="AT2987" s="1" t="d">
        <v>2014-02-25</v>
      </c>
      <c r="AU2987" s="1" t="d">
        <v>2014-03-04</v>
      </c>
      <c r="AV2987">
        <v>0</v>
      </c>
      <c r="AW2987">
        <v>6</v>
      </c>
      <c r="AX2987">
        <v>765</v>
      </c>
      <c r="AY2987">
        <v>0</v>
      </c>
      <c r="AZ2987">
        <f t="shared" si="276"/>
        <v>1</v>
      </c>
      <c r="BA2987">
        <f t="shared" si="277"/>
        <v>1</v>
      </c>
      <c r="BB2987" s="3">
        <v>1</v>
      </c>
      <c r="BC2987" s="3">
        <v>0</v>
      </c>
      <c r="BD2987" s="3">
        <v>1</v>
      </c>
      <c r="BE2987">
        <f>IF(BD2987&gt;Summary!$C$2,1,0)</f>
        <v>0</v>
      </c>
      <c r="BF2987">
        <f t="shared" si="278"/>
        <v>0</v>
      </c>
      <c r="BG2987">
        <f t="shared" si="279"/>
        <v>1</v>
      </c>
      <c r="BH2987">
        <f t="shared" si="280"/>
        <v>0</v>
      </c>
      <c r="BI2987">
        <f t="shared" si="281"/>
        <v>0</v>
      </c>
    </row>
    <row r="2988" spans="1:61" x14ac:dyDescent="0.2">
      <c r="A2988">
        <v>4559</v>
      </c>
      <c r="B2988" t="s">
        <v>11248</v>
      </c>
      <c r="C2988" t="s">
        <v>487</v>
      </c>
      <c r="D2988" t="s">
        <v>11249</v>
      </c>
      <c r="E2988" s="1" t="d">
        <v>2014-02-18</v>
      </c>
      <c r="F2988" t="s">
        <v>53</v>
      </c>
      <c r="G2988" s="1" t="d">
        <v>1975-03-26</v>
      </c>
      <c r="H2988">
        <v>41</v>
      </c>
      <c r="I2988" t="s">
        <v>65</v>
      </c>
      <c r="J2988" t="s">
        <v>66</v>
      </c>
      <c r="K2988">
        <v>0</v>
      </c>
      <c r="L2988">
        <v>0</v>
      </c>
      <c r="M2988">
        <v>0</v>
      </c>
      <c r="N2988">
        <v>2</v>
      </c>
      <c r="O2988">
        <v>46</v>
      </c>
      <c r="P2988" s="2" t="d">
        <v>2014-04-05T12:50:00.99999995436519675</v>
      </c>
      <c r="Q2988" s="2" t="d">
        <v>2014-04-17T03:15:16.99999999254941850</v>
      </c>
      <c r="R2988" t="s">
        <v>11250</v>
      </c>
      <c r="T2988" s="1" t="d">
        <v>2013-12-23</v>
      </c>
      <c r="U2988">
        <v>57</v>
      </c>
      <c r="V2988" t="s">
        <v>97</v>
      </c>
      <c r="W2988" t="s">
        <v>92</v>
      </c>
      <c r="X2988">
        <v>1</v>
      </c>
      <c r="Y2988" t="s">
        <v>11251</v>
      </c>
      <c r="Z2988" t="s">
        <v>331</v>
      </c>
      <c r="AA2988">
        <v>0</v>
      </c>
      <c r="AB2988" s="1" t="d">
        <v>2014-04-05</v>
      </c>
      <c r="AC2988" t="s">
        <v>399</v>
      </c>
      <c r="AD2988" s="1" t="d">
        <v>2014-04-05</v>
      </c>
      <c r="AE2988" s="1" t="d">
        <v>2014-04-17</v>
      </c>
      <c r="AG2988">
        <v>1</v>
      </c>
      <c r="AH2988" t="s">
        <v>11252</v>
      </c>
      <c r="AI2988" t="s">
        <v>79</v>
      </c>
      <c r="AJ2988" s="1" t="d">
        <v>2014-04-20</v>
      </c>
      <c r="AK2988" t="s">
        <v>98</v>
      </c>
      <c r="AL2988" t="s">
        <v>59</v>
      </c>
      <c r="AM2988">
        <v>6</v>
      </c>
      <c r="AN2988" t="s">
        <v>87</v>
      </c>
      <c r="AO2988" s="1" t="d">
        <v>2014-02-18</v>
      </c>
      <c r="AP2988" t="s">
        <v>61</v>
      </c>
      <c r="AQ2988">
        <v>5</v>
      </c>
      <c r="AR2988" t="s">
        <v>87</v>
      </c>
      <c r="AS2988" s="1" t="d">
        <v>2014-02-18</v>
      </c>
      <c r="AT2988" s="1" t="d">
        <v>2014-04-05</v>
      </c>
      <c r="AU2988" s="1" t="d">
        <v>2014-04-17</v>
      </c>
      <c r="AV2988">
        <v>2</v>
      </c>
      <c r="AW2988">
        <v>0</v>
      </c>
      <c r="AX2988">
        <v>46</v>
      </c>
      <c r="AY2988">
        <v>1</v>
      </c>
      <c r="AZ2988">
        <f t="shared" si="276"/>
        <v>0</v>
      </c>
      <c r="BA2988">
        <f t="shared" si="277"/>
        <v>1</v>
      </c>
      <c r="BB2988" s="3">
        <v>1</v>
      </c>
      <c r="BC2988" s="3">
        <v>1</v>
      </c>
      <c r="BD2988" s="3">
        <v>6</v>
      </c>
      <c r="BE2988">
        <f>IF(BD2988&gt;Summary!$C$2,1,0)</f>
        <v>1</v>
      </c>
      <c r="BF2988">
        <f t="shared" si="278"/>
        <v>1</v>
      </c>
      <c r="BG2988">
        <f t="shared" si="279"/>
        <v>0</v>
      </c>
      <c r="BH2988">
        <f t="shared" si="280"/>
        <v>0</v>
      </c>
      <c r="BI2988">
        <f t="shared" si="281"/>
        <v>0</v>
      </c>
    </row>
    <row r="2989" spans="1:61" x14ac:dyDescent="0.2">
      <c r="A2989">
        <v>4560</v>
      </c>
      <c r="B2989" t="s">
        <v>11253</v>
      </c>
      <c r="C2989" t="s">
        <v>1688</v>
      </c>
      <c r="D2989" t="s">
        <v>52</v>
      </c>
      <c r="E2989" s="1" t="d">
        <v>2013-10-01</v>
      </c>
      <c r="F2989" t="s">
        <v>53</v>
      </c>
      <c r="G2989" s="1" t="d">
        <v>1978-09-04</v>
      </c>
      <c r="H2989">
        <v>37</v>
      </c>
      <c r="I2989" t="s">
        <v>65</v>
      </c>
      <c r="J2989" t="s">
        <v>161</v>
      </c>
      <c r="K2989">
        <v>0</v>
      </c>
      <c r="L2989">
        <v>0</v>
      </c>
      <c r="M2989">
        <v>0</v>
      </c>
      <c r="N2989">
        <v>1</v>
      </c>
      <c r="O2989">
        <v>-1</v>
      </c>
      <c r="P2989" s="2" t="d">
        <v>2013-09-30T10:22:08.00000030547380775</v>
      </c>
      <c r="Q2989" s="2" t="d">
        <v>2013-10-01T07:31:46.00000026170164650</v>
      </c>
      <c r="R2989" t="s">
        <v>11254</v>
      </c>
      <c r="S2989" s="1" t="d">
        <v>2013-09-30</v>
      </c>
      <c r="U2989">
        <v>1</v>
      </c>
      <c r="V2989" t="s">
        <v>97</v>
      </c>
      <c r="W2989" t="s">
        <v>98</v>
      </c>
      <c r="X2989">
        <v>0</v>
      </c>
      <c r="AG2989">
        <v>0</v>
      </c>
      <c r="AL2989" t="s">
        <v>59</v>
      </c>
      <c r="AM2989">
        <v>1</v>
      </c>
      <c r="AN2989" t="s">
        <v>60</v>
      </c>
      <c r="AO2989" s="1" t="d">
        <v>2013-10-01</v>
      </c>
      <c r="AP2989" t="s">
        <v>61</v>
      </c>
      <c r="AQ2989">
        <v>1</v>
      </c>
      <c r="AR2989" t="s">
        <v>60</v>
      </c>
      <c r="AS2989" s="1" t="d">
        <v>2013-10-01</v>
      </c>
      <c r="AT2989" s="1" t="d">
        <v>2013-09-30</v>
      </c>
      <c r="AU2989" s="1" t="d">
        <v>2013-10-01</v>
      </c>
      <c r="AV2989">
        <v>1</v>
      </c>
      <c r="AW2989">
        <v>0</v>
      </c>
      <c r="AX2989">
        <v>913</v>
      </c>
      <c r="AY2989">
        <v>0</v>
      </c>
      <c r="AZ2989">
        <f t="shared" si="276"/>
        <v>1</v>
      </c>
      <c r="BA2989">
        <f t="shared" si="277"/>
        <v>1</v>
      </c>
      <c r="BB2989" s="3">
        <v>1</v>
      </c>
      <c r="BC2989" s="3">
        <v>0</v>
      </c>
      <c r="BD2989" s="3">
        <v>1</v>
      </c>
      <c r="BE2989">
        <f>IF(BD2989&gt;Summary!$C$2,1,0)</f>
        <v>0</v>
      </c>
      <c r="BF2989">
        <f t="shared" si="278"/>
        <v>0</v>
      </c>
      <c r="BG2989">
        <f t="shared" si="279"/>
        <v>1</v>
      </c>
      <c r="BH2989">
        <f t="shared" si="280"/>
        <v>0</v>
      </c>
      <c r="BI2989">
        <f t="shared" si="281"/>
        <v>0</v>
      </c>
    </row>
    <row r="2990" spans="1:61" x14ac:dyDescent="0.2">
      <c r="A2990">
        <v>4562</v>
      </c>
      <c r="B2990" t="s">
        <v>11255</v>
      </c>
      <c r="C2990" t="s">
        <v>11256</v>
      </c>
      <c r="D2990" t="s">
        <v>1201</v>
      </c>
      <c r="E2990" s="1" t="d">
        <v>2013-08-16</v>
      </c>
      <c r="F2990" t="s">
        <v>53</v>
      </c>
      <c r="G2990" s="1" t="d">
        <v>1988-04-01</v>
      </c>
      <c r="H2990">
        <v>28</v>
      </c>
      <c r="I2990" t="s">
        <v>65</v>
      </c>
      <c r="J2990" t="s">
        <v>66</v>
      </c>
      <c r="K2990">
        <v>0</v>
      </c>
      <c r="L2990">
        <v>0</v>
      </c>
      <c r="M2990">
        <v>0</v>
      </c>
      <c r="N2990">
        <v>9</v>
      </c>
      <c r="O2990">
        <v>-1</v>
      </c>
      <c r="P2990" s="2" t="d">
        <v>2013-08-15T12:50:23.00000006798654775</v>
      </c>
      <c r="Q2990" s="2" t="d">
        <v>2013-08-17T04:14:03.99999969173222925</v>
      </c>
      <c r="R2990" t="s">
        <v>11257</v>
      </c>
      <c r="S2990" s="1" t="d">
        <v>2013-08-15</v>
      </c>
      <c r="U2990">
        <v>1</v>
      </c>
      <c r="V2990" t="s">
        <v>97</v>
      </c>
      <c r="W2990" t="s">
        <v>98</v>
      </c>
      <c r="X2990">
        <v>0</v>
      </c>
      <c r="AG2990">
        <v>0</v>
      </c>
      <c r="AL2990" t="s">
        <v>59</v>
      </c>
      <c r="AM2990">
        <v>5</v>
      </c>
      <c r="AN2990" t="s">
        <v>87</v>
      </c>
      <c r="AO2990" s="1" t="d">
        <v>2013-08-16</v>
      </c>
      <c r="AP2990" t="s">
        <v>61</v>
      </c>
      <c r="AQ2990">
        <v>4</v>
      </c>
      <c r="AR2990" t="s">
        <v>60</v>
      </c>
      <c r="AS2990" s="1" t="d">
        <v>2013-08-16</v>
      </c>
      <c r="AT2990" s="1" t="d">
        <v>2013-08-15</v>
      </c>
      <c r="AU2990" s="1" t="d">
        <v>2013-08-17</v>
      </c>
      <c r="AV2990">
        <v>9</v>
      </c>
      <c r="AW2990">
        <v>1</v>
      </c>
      <c r="AX2990">
        <v>959</v>
      </c>
      <c r="AY2990">
        <v>0</v>
      </c>
      <c r="AZ2990">
        <f t="shared" si="276"/>
        <v>1</v>
      </c>
      <c r="BA2990">
        <f t="shared" si="277"/>
        <v>1</v>
      </c>
      <c r="BB2990" s="3">
        <v>1</v>
      </c>
      <c r="BC2990" s="3">
        <v>0</v>
      </c>
      <c r="BD2990" s="3">
        <v>5</v>
      </c>
      <c r="BE2990">
        <f>IF(BD2990&gt;Summary!$C$2,1,0)</f>
        <v>0</v>
      </c>
      <c r="BF2990">
        <f t="shared" si="278"/>
        <v>0</v>
      </c>
      <c r="BG2990">
        <f t="shared" si="279"/>
        <v>1</v>
      </c>
      <c r="BH2990">
        <f t="shared" si="280"/>
        <v>0</v>
      </c>
      <c r="BI2990">
        <f t="shared" si="281"/>
        <v>0</v>
      </c>
    </row>
    <row r="2991" spans="1:61" x14ac:dyDescent="0.2">
      <c r="A2991">
        <v>4563</v>
      </c>
      <c r="B2991" t="s">
        <v>11258</v>
      </c>
      <c r="C2991" t="s">
        <v>11259</v>
      </c>
      <c r="D2991" t="s">
        <v>11260</v>
      </c>
      <c r="E2991" s="1" t="d">
        <v>2013-02-26</v>
      </c>
      <c r="F2991" t="s">
        <v>115</v>
      </c>
      <c r="G2991" s="1" t="d">
        <v>1990-12-16</v>
      </c>
      <c r="H2991">
        <v>25</v>
      </c>
      <c r="I2991" t="s">
        <v>65</v>
      </c>
      <c r="J2991" t="s">
        <v>66</v>
      </c>
      <c r="K2991">
        <v>0</v>
      </c>
      <c r="L2991">
        <v>0</v>
      </c>
      <c r="M2991">
        <v>0</v>
      </c>
      <c r="N2991">
        <v>0</v>
      </c>
      <c r="O2991">
        <v>-1</v>
      </c>
      <c r="P2991" s="2" t="d">
        <v>2013-02-25T10:08:12.999999993480742200</v>
      </c>
      <c r="Q2991" s="2" t="d">
        <v>2013-02-26T12:52:06.00000025704502800</v>
      </c>
      <c r="R2991" t="s">
        <v>11261</v>
      </c>
      <c r="S2991" s="1" t="d">
        <v>2013-02-25</v>
      </c>
      <c r="U2991">
        <v>1</v>
      </c>
      <c r="V2991" t="s">
        <v>57</v>
      </c>
      <c r="W2991" t="s">
        <v>914</v>
      </c>
      <c r="X2991">
        <v>1</v>
      </c>
      <c r="Y2991" t="s">
        <v>11262</v>
      </c>
      <c r="Z2991" t="s">
        <v>70</v>
      </c>
      <c r="AA2991">
        <v>0</v>
      </c>
      <c r="AB2991" s="1" t="d">
        <v>2013-07-20</v>
      </c>
      <c r="AC2991" t="s">
        <v>6494</v>
      </c>
      <c r="AD2991" s="1" t="d">
        <v>2013-07-20</v>
      </c>
      <c r="AE2991" s="1" t="d">
        <v>2013-07-21</v>
      </c>
      <c r="AG2991">
        <v>1</v>
      </c>
      <c r="AH2991" t="s">
        <v>11262</v>
      </c>
      <c r="AI2991" t="s">
        <v>70</v>
      </c>
      <c r="AJ2991" s="1" t="d">
        <v>2013-07-20</v>
      </c>
      <c r="AK2991" t="s">
        <v>6494</v>
      </c>
      <c r="AL2991" t="s">
        <v>59</v>
      </c>
      <c r="AM2991">
        <v>5</v>
      </c>
      <c r="AN2991" t="s">
        <v>87</v>
      </c>
      <c r="AO2991" s="1" t="d">
        <v>2013-02-26</v>
      </c>
      <c r="AP2991" t="s">
        <v>61</v>
      </c>
      <c r="AQ2991">
        <v>5</v>
      </c>
      <c r="AR2991" t="s">
        <v>87</v>
      </c>
      <c r="AS2991" s="1" t="d">
        <v>2013-02-26</v>
      </c>
      <c r="AT2991" s="1" t="d">
        <v>2013-07-20</v>
      </c>
      <c r="AU2991" s="1" t="d">
        <v>2013-07-21</v>
      </c>
      <c r="AV2991">
        <v>0</v>
      </c>
      <c r="AW2991">
        <v>0</v>
      </c>
      <c r="AX2991">
        <v>144</v>
      </c>
      <c r="AY2991">
        <v>1</v>
      </c>
      <c r="AZ2991">
        <f t="shared" si="276"/>
        <v>1</v>
      </c>
      <c r="BA2991">
        <f t="shared" si="277"/>
        <v>1</v>
      </c>
      <c r="BB2991" s="3">
        <v>1</v>
      </c>
      <c r="BC2991" s="3">
        <v>1</v>
      </c>
      <c r="BD2991" s="3">
        <v>5</v>
      </c>
      <c r="BE2991">
        <f>IF(BD2991&gt;Summary!$C$2,1,0)</f>
        <v>0</v>
      </c>
      <c r="BF2991">
        <f t="shared" si="278"/>
        <v>0</v>
      </c>
      <c r="BG2991">
        <f t="shared" si="279"/>
        <v>0</v>
      </c>
      <c r="BH2991">
        <f t="shared" si="280"/>
        <v>0</v>
      </c>
      <c r="BI2991">
        <f t="shared" si="281"/>
        <v>1</v>
      </c>
    </row>
    <row r="2992" spans="1:61" x14ac:dyDescent="0.2">
      <c r="A2992">
        <v>4564</v>
      </c>
      <c r="B2992" t="s">
        <v>11263</v>
      </c>
      <c r="C2992" t="s">
        <v>1251</v>
      </c>
      <c r="D2992" t="s">
        <v>2382</v>
      </c>
      <c r="E2992" s="1" t="d">
        <v>2013-11-16</v>
      </c>
      <c r="F2992" t="s">
        <v>53</v>
      </c>
      <c r="G2992" s="1" t="d">
        <v>1965-03-16</v>
      </c>
      <c r="H2992">
        <v>51</v>
      </c>
      <c r="I2992" t="s">
        <v>54</v>
      </c>
      <c r="J2992" t="s">
        <v>55</v>
      </c>
      <c r="K2992">
        <v>0</v>
      </c>
      <c r="L2992">
        <v>0</v>
      </c>
      <c r="M2992">
        <v>0</v>
      </c>
      <c r="N2992">
        <v>14</v>
      </c>
      <c r="O2992">
        <v>496</v>
      </c>
      <c r="P2992" s="2" t="d">
        <v>2015-03-27T01:02:00.00000018160789875</v>
      </c>
      <c r="Q2992" s="2" t="d">
        <v>2015-03-31T01:36:20.99999979604035675</v>
      </c>
      <c r="R2992" t="s">
        <v>11264</v>
      </c>
      <c r="S2992" s="1" t="d">
        <v>2010-04-21</v>
      </c>
      <c r="U2992">
        <v>1305</v>
      </c>
      <c r="V2992" t="s">
        <v>57</v>
      </c>
      <c r="W2992" t="s">
        <v>11265</v>
      </c>
      <c r="X2992">
        <v>1</v>
      </c>
      <c r="Y2992" t="s">
        <v>11266</v>
      </c>
      <c r="Z2992" t="s">
        <v>79</v>
      </c>
      <c r="AB2992" s="1" t="d">
        <v>2015-03-15</v>
      </c>
      <c r="AC2992" t="s">
        <v>1225</v>
      </c>
      <c r="AG2992">
        <v>0</v>
      </c>
      <c r="AL2992" t="s">
        <v>59</v>
      </c>
      <c r="AM2992">
        <v>4</v>
      </c>
      <c r="AN2992" t="s">
        <v>60</v>
      </c>
      <c r="AO2992" s="1" t="d">
        <v>2013-11-16</v>
      </c>
      <c r="AP2992" t="s">
        <v>61</v>
      </c>
      <c r="AQ2992">
        <v>2</v>
      </c>
      <c r="AR2992" t="s">
        <v>60</v>
      </c>
      <c r="AS2992" s="1" t="d">
        <v>2013-11-16</v>
      </c>
      <c r="AT2992" s="1" t="d">
        <v>2015-04-08</v>
      </c>
      <c r="AU2992" s="1" t="d">
        <v>2015-04-30</v>
      </c>
      <c r="AV2992">
        <v>14</v>
      </c>
      <c r="AW2992">
        <v>0</v>
      </c>
      <c r="AX2992">
        <v>484</v>
      </c>
      <c r="AY2992">
        <v>1</v>
      </c>
      <c r="AZ2992">
        <f t="shared" si="276"/>
        <v>0</v>
      </c>
      <c r="BA2992">
        <f t="shared" si="277"/>
        <v>1</v>
      </c>
      <c r="BB2992" s="3">
        <v>1</v>
      </c>
      <c r="BC2992" s="3">
        <v>1</v>
      </c>
      <c r="BD2992" s="3">
        <v>4</v>
      </c>
      <c r="BE2992">
        <f>IF(BD2992&gt;Summary!$C$2,1,0)</f>
        <v>0</v>
      </c>
      <c r="BF2992">
        <f t="shared" si="278"/>
        <v>0</v>
      </c>
      <c r="BG2992">
        <f t="shared" si="279"/>
        <v>0</v>
      </c>
      <c r="BH2992">
        <f t="shared" si="280"/>
        <v>0</v>
      </c>
      <c r="BI2992">
        <f t="shared" si="281"/>
        <v>1</v>
      </c>
    </row>
    <row r="2993" spans="1:61" x14ac:dyDescent="0.2">
      <c r="A2993">
        <v>4566</v>
      </c>
      <c r="B2993" t="s">
        <v>11267</v>
      </c>
      <c r="C2993" t="s">
        <v>11268</v>
      </c>
      <c r="D2993" t="s">
        <v>2581</v>
      </c>
      <c r="E2993" s="1" t="d">
        <v>2013-02-03</v>
      </c>
      <c r="F2993" t="s">
        <v>115</v>
      </c>
      <c r="G2993" s="1" t="d">
        <v>1985-09-24</v>
      </c>
      <c r="H2993">
        <v>30</v>
      </c>
      <c r="I2993" t="s">
        <v>65</v>
      </c>
      <c r="J2993" t="s">
        <v>66</v>
      </c>
      <c r="K2993">
        <v>0</v>
      </c>
      <c r="L2993">
        <v>0</v>
      </c>
      <c r="M2993">
        <v>0</v>
      </c>
      <c r="N2993">
        <v>1</v>
      </c>
      <c r="O2993">
        <v>-1</v>
      </c>
      <c r="P2993" s="2" t="d">
        <v>2013-02-02T05:10:02.99999972339719725</v>
      </c>
      <c r="Q2993" s="2" t="d">
        <v>2013-02-04T05:37:01.99999974109232325</v>
      </c>
      <c r="R2993" t="s">
        <v>11269</v>
      </c>
      <c r="S2993" s="1" t="d">
        <v>2013-02-02</v>
      </c>
      <c r="U2993">
        <v>1</v>
      </c>
      <c r="V2993" t="s">
        <v>97</v>
      </c>
      <c r="W2993" t="s">
        <v>80</v>
      </c>
      <c r="X2993">
        <v>0</v>
      </c>
      <c r="AG2993">
        <v>0</v>
      </c>
      <c r="AL2993" t="s">
        <v>59</v>
      </c>
      <c r="AM2993">
        <v>4</v>
      </c>
      <c r="AN2993" t="s">
        <v>60</v>
      </c>
      <c r="AO2993" s="1" t="d">
        <v>2013-02-03</v>
      </c>
      <c r="AP2993" t="s">
        <v>61</v>
      </c>
      <c r="AQ2993">
        <v>3</v>
      </c>
      <c r="AR2993" t="s">
        <v>60</v>
      </c>
      <c r="AS2993" s="1" t="d">
        <v>2013-02-03</v>
      </c>
      <c r="AT2993" s="1" t="d">
        <v>2013-02-02</v>
      </c>
      <c r="AU2993" s="1" t="d">
        <v>2013-02-04</v>
      </c>
      <c r="AV2993">
        <v>1</v>
      </c>
      <c r="AW2993">
        <v>1</v>
      </c>
      <c r="AX2993">
        <v>1153</v>
      </c>
      <c r="AY2993">
        <v>0</v>
      </c>
      <c r="AZ2993">
        <f t="shared" si="276"/>
        <v>1</v>
      </c>
      <c r="BA2993">
        <f t="shared" si="277"/>
        <v>1</v>
      </c>
      <c r="BB2993" s="3">
        <v>1</v>
      </c>
      <c r="BC2993" s="3">
        <v>0</v>
      </c>
      <c r="BD2993" s="3">
        <v>4</v>
      </c>
      <c r="BE2993">
        <f>IF(BD2993&gt;Summary!$C$2,1,0)</f>
        <v>0</v>
      </c>
      <c r="BF2993">
        <f t="shared" si="278"/>
        <v>0</v>
      </c>
      <c r="BG2993">
        <f t="shared" si="279"/>
        <v>1</v>
      </c>
      <c r="BH2993">
        <f t="shared" si="280"/>
        <v>0</v>
      </c>
      <c r="BI2993">
        <f t="shared" si="281"/>
        <v>0</v>
      </c>
    </row>
    <row r="2994" spans="1:61" x14ac:dyDescent="0.2">
      <c r="A2994">
        <v>4567</v>
      </c>
      <c r="B2994" t="s">
        <v>11270</v>
      </c>
      <c r="C2994" t="s">
        <v>2595</v>
      </c>
      <c r="D2994" t="s">
        <v>11271</v>
      </c>
      <c r="E2994" s="1" t="d">
        <v>2013-04-19</v>
      </c>
      <c r="F2994" t="s">
        <v>115</v>
      </c>
      <c r="G2994" s="1" t="d">
        <v>1968-08-04</v>
      </c>
      <c r="H2994">
        <v>47</v>
      </c>
      <c r="I2994" t="s">
        <v>54</v>
      </c>
      <c r="J2994" t="s">
        <v>66</v>
      </c>
      <c r="K2994">
        <v>0</v>
      </c>
      <c r="L2994">
        <v>0</v>
      </c>
      <c r="M2994">
        <v>0</v>
      </c>
      <c r="N2994">
        <v>0</v>
      </c>
      <c r="O2994">
        <v>-2</v>
      </c>
      <c r="P2994" s="2" t="d">
        <v>2013-04-17T11:16:08.99999978486448450</v>
      </c>
      <c r="Q2994" s="2" t="d">
        <v>2013-04-18T08:01:15.00000013969838625</v>
      </c>
      <c r="R2994" t="s">
        <v>11272</v>
      </c>
      <c r="S2994" s="1" t="d">
        <v>2013-04-17</v>
      </c>
      <c r="U2994">
        <v>2</v>
      </c>
      <c r="V2994" t="s">
        <v>97</v>
      </c>
      <c r="W2994" t="s">
        <v>738</v>
      </c>
      <c r="X2994">
        <v>0</v>
      </c>
      <c r="AG2994">
        <v>0</v>
      </c>
      <c r="AL2994" t="s">
        <v>59</v>
      </c>
      <c r="AM2994">
        <v>2</v>
      </c>
      <c r="AN2994" t="s">
        <v>60</v>
      </c>
      <c r="AO2994" s="1" t="d">
        <v>2013-04-19</v>
      </c>
      <c r="AP2994" t="s">
        <v>61</v>
      </c>
      <c r="AQ2994">
        <v>1</v>
      </c>
      <c r="AR2994" t="s">
        <v>60</v>
      </c>
      <c r="AS2994" s="1" t="d">
        <v>2013-04-19</v>
      </c>
      <c r="AT2994" s="1" t="d">
        <v>2013-04-17</v>
      </c>
      <c r="AU2994" s="1" t="d">
        <v>2013-04-18</v>
      </c>
      <c r="AV2994">
        <v>0</v>
      </c>
      <c r="AW2994">
        <v>0</v>
      </c>
      <c r="AX2994">
        <v>1078</v>
      </c>
      <c r="AY2994">
        <v>0</v>
      </c>
      <c r="AZ2994">
        <f t="shared" si="276"/>
        <v>1</v>
      </c>
      <c r="BA2994">
        <f t="shared" si="277"/>
        <v>1</v>
      </c>
      <c r="BB2994" s="3">
        <v>1</v>
      </c>
      <c r="BC2994" s="3">
        <v>0</v>
      </c>
      <c r="BD2994" s="3">
        <v>2</v>
      </c>
      <c r="BE2994">
        <f>IF(BD2994&gt;Summary!$C$2,1,0)</f>
        <v>0</v>
      </c>
      <c r="BF2994">
        <f t="shared" si="278"/>
        <v>0</v>
      </c>
      <c r="BG2994">
        <f t="shared" si="279"/>
        <v>1</v>
      </c>
      <c r="BH2994">
        <f t="shared" si="280"/>
        <v>0</v>
      </c>
      <c r="BI2994">
        <f t="shared" si="281"/>
        <v>0</v>
      </c>
    </row>
    <row r="2995" spans="1:61" x14ac:dyDescent="0.2">
      <c r="A2995">
        <v>4568</v>
      </c>
      <c r="B2995" t="s">
        <v>11273</v>
      </c>
      <c r="C2995" t="s">
        <v>1660</v>
      </c>
      <c r="D2995" t="s">
        <v>9204</v>
      </c>
      <c r="E2995" s="1" t="d">
        <v>2014-02-19</v>
      </c>
      <c r="F2995" t="s">
        <v>53</v>
      </c>
      <c r="G2995" s="1" t="d">
        <v>1992-02-21</v>
      </c>
      <c r="H2995">
        <v>24</v>
      </c>
      <c r="I2995" t="s">
        <v>75</v>
      </c>
      <c r="J2995" t="s">
        <v>102</v>
      </c>
      <c r="K2995">
        <v>0</v>
      </c>
      <c r="L2995">
        <v>0</v>
      </c>
      <c r="M2995">
        <v>0</v>
      </c>
      <c r="N2995">
        <v>0</v>
      </c>
      <c r="O2995">
        <v>-1</v>
      </c>
      <c r="P2995" s="2" t="d">
        <v>2014-02-18T01:35:21.00000022910535075</v>
      </c>
      <c r="Q2995" s="2" t="d">
        <v>2014-02-19T10:08:11.000000154599547225</v>
      </c>
      <c r="R2995" t="s">
        <v>11274</v>
      </c>
      <c r="S2995" s="1" t="d">
        <v>2014-02-18</v>
      </c>
      <c r="U2995">
        <v>1</v>
      </c>
      <c r="V2995" t="s">
        <v>57</v>
      </c>
      <c r="W2995" t="s">
        <v>167</v>
      </c>
      <c r="X2995">
        <v>1</v>
      </c>
      <c r="Y2995" t="s">
        <v>11275</v>
      </c>
      <c r="Z2995" t="s">
        <v>79</v>
      </c>
      <c r="AB2995" s="1" t="d">
        <v>2014-08-15</v>
      </c>
      <c r="AC2995" t="s">
        <v>213</v>
      </c>
      <c r="AG2995">
        <v>0</v>
      </c>
      <c r="AL2995" t="s">
        <v>59</v>
      </c>
      <c r="AM2995">
        <v>2</v>
      </c>
      <c r="AN2995" t="s">
        <v>60</v>
      </c>
      <c r="AO2995" s="1" t="d">
        <v>2014-02-19</v>
      </c>
      <c r="AP2995" t="s">
        <v>61</v>
      </c>
      <c r="AQ2995">
        <v>3</v>
      </c>
      <c r="AR2995" t="s">
        <v>60</v>
      </c>
      <c r="AS2995" s="1" t="d">
        <v>2014-02-19</v>
      </c>
      <c r="AT2995" s="1" t="d">
        <v>2014-02-18</v>
      </c>
      <c r="AU2995" s="1" t="d">
        <v>2014-02-19</v>
      </c>
      <c r="AV2995">
        <v>0</v>
      </c>
      <c r="AW2995">
        <v>0</v>
      </c>
      <c r="AX2995">
        <v>177</v>
      </c>
      <c r="AY2995">
        <v>1</v>
      </c>
      <c r="AZ2995">
        <f t="shared" si="276"/>
        <v>1</v>
      </c>
      <c r="BA2995">
        <f t="shared" si="277"/>
        <v>1</v>
      </c>
      <c r="BB2995" s="3">
        <v>1</v>
      </c>
      <c r="BC2995" s="3">
        <v>1</v>
      </c>
      <c r="BD2995" s="3">
        <v>2</v>
      </c>
      <c r="BE2995">
        <f>IF(BD2995&gt;Summary!$C$2,1,0)</f>
        <v>0</v>
      </c>
      <c r="BF2995">
        <f t="shared" si="278"/>
        <v>0</v>
      </c>
      <c r="BG2995">
        <f t="shared" si="279"/>
        <v>0</v>
      </c>
      <c r="BH2995">
        <f t="shared" si="280"/>
        <v>0</v>
      </c>
      <c r="BI2995">
        <f t="shared" si="281"/>
        <v>1</v>
      </c>
    </row>
    <row r="2996" spans="1:61" x14ac:dyDescent="0.2">
      <c r="A2996">
        <v>4569</v>
      </c>
      <c r="B2996" t="s">
        <v>11276</v>
      </c>
      <c r="C2996" t="s">
        <v>11277</v>
      </c>
      <c r="D2996" t="s">
        <v>334</v>
      </c>
      <c r="E2996" s="1" t="d">
        <v>2013-08-29</v>
      </c>
      <c r="F2996" t="s">
        <v>53</v>
      </c>
      <c r="G2996" s="1" t="d">
        <v>1978-10-02</v>
      </c>
      <c r="H2996">
        <v>37</v>
      </c>
      <c r="I2996" t="s">
        <v>65</v>
      </c>
      <c r="J2996" t="s">
        <v>102</v>
      </c>
      <c r="K2996">
        <v>0</v>
      </c>
      <c r="L2996">
        <v>0</v>
      </c>
      <c r="M2996">
        <v>0</v>
      </c>
      <c r="N2996">
        <v>5</v>
      </c>
      <c r="O2996">
        <v>-105</v>
      </c>
      <c r="P2996" s="2" t="d">
        <v>2013-05-16T10:40:47.9999999748542925</v>
      </c>
      <c r="Q2996" s="2" t="d">
        <v>2013-08-29T10:25:21.00000015925616100</v>
      </c>
      <c r="R2996" t="s">
        <v>11278</v>
      </c>
      <c r="T2996" s="1" t="d">
        <v>2013-05-17</v>
      </c>
      <c r="U2996">
        <v>104</v>
      </c>
      <c r="V2996" t="s">
        <v>97</v>
      </c>
      <c r="W2996" t="s">
        <v>92</v>
      </c>
      <c r="X2996">
        <v>0</v>
      </c>
      <c r="AG2996">
        <v>0</v>
      </c>
      <c r="AL2996" t="s">
        <v>59</v>
      </c>
      <c r="AM2996">
        <v>5</v>
      </c>
      <c r="AN2996" t="s">
        <v>87</v>
      </c>
      <c r="AO2996" s="1" t="d">
        <v>2013-08-29</v>
      </c>
      <c r="AP2996" t="s">
        <v>61</v>
      </c>
      <c r="AQ2996">
        <v>1</v>
      </c>
      <c r="AR2996" t="s">
        <v>60</v>
      </c>
      <c r="AS2996" s="1" t="d">
        <v>2013-08-29</v>
      </c>
      <c r="AT2996" s="1" t="d">
        <v>2014-07-18</v>
      </c>
      <c r="AU2996" s="1" t="d">
        <v>2014-12-02</v>
      </c>
      <c r="AV2996">
        <v>5</v>
      </c>
      <c r="AW2996">
        <v>0</v>
      </c>
      <c r="AX2996">
        <v>323</v>
      </c>
      <c r="AY2996">
        <v>0</v>
      </c>
      <c r="AZ2996">
        <f t="shared" si="276"/>
        <v>0</v>
      </c>
      <c r="BA2996">
        <f t="shared" si="277"/>
        <v>1</v>
      </c>
      <c r="BB2996" s="3">
        <v>1</v>
      </c>
      <c r="BC2996" s="3">
        <v>0</v>
      </c>
      <c r="BD2996" s="3">
        <v>5</v>
      </c>
      <c r="BE2996">
        <f>IF(BD2996&gt;Summary!$C$2,1,0)</f>
        <v>0</v>
      </c>
      <c r="BF2996">
        <f t="shared" si="278"/>
        <v>0</v>
      </c>
      <c r="BG2996">
        <f t="shared" si="279"/>
        <v>1</v>
      </c>
      <c r="BH2996">
        <f t="shared" si="280"/>
        <v>0</v>
      </c>
      <c r="BI2996">
        <f t="shared" si="281"/>
        <v>0</v>
      </c>
    </row>
    <row r="2997" spans="1:61" x14ac:dyDescent="0.2">
      <c r="A2997">
        <v>4574</v>
      </c>
      <c r="B2997" t="s">
        <v>11279</v>
      </c>
      <c r="C2997" t="s">
        <v>1639</v>
      </c>
      <c r="D2997" t="s">
        <v>11280</v>
      </c>
      <c r="E2997" s="1" t="d">
        <v>2013-01-13</v>
      </c>
      <c r="F2997" t="s">
        <v>53</v>
      </c>
      <c r="G2997" s="1" t="d">
        <v>1984-11-25</v>
      </c>
      <c r="H2997">
        <v>31</v>
      </c>
      <c r="I2997" t="s">
        <v>65</v>
      </c>
      <c r="J2997" t="s">
        <v>102</v>
      </c>
      <c r="K2997">
        <v>0</v>
      </c>
      <c r="L2997">
        <v>0</v>
      </c>
      <c r="M2997">
        <v>0</v>
      </c>
      <c r="N2997">
        <v>9</v>
      </c>
      <c r="O2997">
        <v>0</v>
      </c>
      <c r="P2997" s="2" t="d">
        <v>2013-01-13T03:26:49.9999997997656475</v>
      </c>
      <c r="Q2997" s="2" t="d">
        <v>2013-05-10T01:28:32.99999977927655175</v>
      </c>
      <c r="R2997" t="s">
        <v>11281</v>
      </c>
      <c r="T2997" s="1" t="d">
        <v>2013-01-13</v>
      </c>
      <c r="U2997">
        <v>0</v>
      </c>
      <c r="V2997" t="s">
        <v>57</v>
      </c>
      <c r="W2997" t="s">
        <v>92</v>
      </c>
      <c r="X2997">
        <v>1</v>
      </c>
      <c r="Y2997" t="s">
        <v>11282</v>
      </c>
      <c r="Z2997" t="s">
        <v>70</v>
      </c>
      <c r="AA2997">
        <v>0</v>
      </c>
      <c r="AB2997" s="1" t="d">
        <v>2014-01-17</v>
      </c>
      <c r="AC2997" t="s">
        <v>77</v>
      </c>
      <c r="AD2997" s="1" t="d">
        <v>2014-01-17</v>
      </c>
      <c r="AE2997" s="1" t="d">
        <v>2014-01-17</v>
      </c>
      <c r="AG2997">
        <v>1</v>
      </c>
      <c r="AH2997" t="s">
        <v>11283</v>
      </c>
      <c r="AI2997" t="s">
        <v>70</v>
      </c>
      <c r="AJ2997" s="1" t="d">
        <v>2014-03-22</v>
      </c>
      <c r="AK2997" t="s">
        <v>608</v>
      </c>
      <c r="AL2997" t="s">
        <v>59</v>
      </c>
      <c r="AM2997">
        <v>8</v>
      </c>
      <c r="AN2997" t="s">
        <v>86</v>
      </c>
      <c r="AO2997" s="1" t="d">
        <v>2013-01-13</v>
      </c>
      <c r="AP2997" t="s">
        <v>61</v>
      </c>
      <c r="AQ2997">
        <v>4</v>
      </c>
      <c r="AR2997" t="s">
        <v>60</v>
      </c>
      <c r="AS2997" s="1" t="d">
        <v>2013-01-13</v>
      </c>
      <c r="AT2997" s="1" t="d">
        <v>2014-01-17</v>
      </c>
      <c r="AU2997" s="1" t="d">
        <v>2014-01-17</v>
      </c>
      <c r="AV2997">
        <v>9</v>
      </c>
      <c r="AW2997">
        <v>117</v>
      </c>
      <c r="AX2997">
        <v>369</v>
      </c>
      <c r="AY2997">
        <v>0</v>
      </c>
      <c r="AZ2997">
        <f t="shared" si="276"/>
        <v>1</v>
      </c>
      <c r="BA2997">
        <f t="shared" si="277"/>
        <v>1</v>
      </c>
      <c r="BB2997" s="3">
        <v>1</v>
      </c>
      <c r="BC2997" s="3">
        <v>1</v>
      </c>
      <c r="BD2997" s="3">
        <v>8</v>
      </c>
      <c r="BE2997">
        <f>IF(BD2997&gt;Summary!$C$2,1,0)</f>
        <v>1</v>
      </c>
      <c r="BF2997">
        <f t="shared" si="278"/>
        <v>1</v>
      </c>
      <c r="BG2997">
        <f t="shared" si="279"/>
        <v>0</v>
      </c>
      <c r="BH2997">
        <f t="shared" si="280"/>
        <v>0</v>
      </c>
      <c r="BI2997">
        <f t="shared" si="281"/>
        <v>0</v>
      </c>
    </row>
    <row r="2998" spans="1:61" x14ac:dyDescent="0.2">
      <c r="A2998">
        <v>4576</v>
      </c>
      <c r="B2998" t="s">
        <v>11284</v>
      </c>
      <c r="C2998" t="s">
        <v>4672</v>
      </c>
      <c r="D2998" t="s">
        <v>11285</v>
      </c>
      <c r="E2998" s="1" t="d">
        <v>2013-03-20</v>
      </c>
      <c r="F2998" t="s">
        <v>115</v>
      </c>
      <c r="G2998" s="1" t="d">
        <v>1986-01-18</v>
      </c>
      <c r="H2998">
        <v>30</v>
      </c>
      <c r="I2998" t="s">
        <v>65</v>
      </c>
      <c r="J2998" t="s">
        <v>102</v>
      </c>
      <c r="K2998">
        <v>0</v>
      </c>
      <c r="L2998">
        <v>0</v>
      </c>
      <c r="M2998">
        <v>0</v>
      </c>
      <c r="N2998">
        <v>1</v>
      </c>
      <c r="O2998">
        <v>-43</v>
      </c>
      <c r="P2998" s="2" t="d">
        <v>2013-02-05T04:36:10.99999997299164375</v>
      </c>
      <c r="Q2998" s="2" t="d">
        <v>2013-02-05T07:27:49.00000018067657775</v>
      </c>
      <c r="R2998" t="s">
        <v>11286</v>
      </c>
      <c r="S2998" s="1" t="d">
        <v>2013-02-05</v>
      </c>
      <c r="U2998">
        <v>43</v>
      </c>
      <c r="V2998" t="s">
        <v>57</v>
      </c>
      <c r="W2998" t="s">
        <v>77</v>
      </c>
      <c r="X2998">
        <v>0</v>
      </c>
      <c r="AG2998">
        <v>0</v>
      </c>
      <c r="AL2998" t="s">
        <v>59</v>
      </c>
      <c r="AM2998">
        <v>3</v>
      </c>
      <c r="AN2998" t="s">
        <v>60</v>
      </c>
      <c r="AO2998" s="1" t="d">
        <v>2013-03-20</v>
      </c>
      <c r="AP2998" t="s">
        <v>61</v>
      </c>
      <c r="AQ2998">
        <v>2</v>
      </c>
      <c r="AR2998" t="s">
        <v>60</v>
      </c>
      <c r="AS2998" s="1" t="d">
        <v>2013-03-20</v>
      </c>
      <c r="AT2998" s="1" t="d">
        <v>2013-02-05</v>
      </c>
      <c r="AU2998" s="1" t="d">
        <v>2013-02-05</v>
      </c>
      <c r="AV2998">
        <v>1</v>
      </c>
      <c r="AW2998">
        <v>0</v>
      </c>
      <c r="AX2998">
        <v>1108</v>
      </c>
      <c r="AY2998">
        <v>0</v>
      </c>
      <c r="AZ2998">
        <f t="shared" si="276"/>
        <v>0</v>
      </c>
      <c r="BA2998">
        <f t="shared" si="277"/>
        <v>1</v>
      </c>
      <c r="BB2998" s="3">
        <v>1</v>
      </c>
      <c r="BC2998" s="3">
        <v>0</v>
      </c>
      <c r="BD2998" s="3">
        <v>3</v>
      </c>
      <c r="BE2998">
        <f>IF(BD2998&gt;Summary!$C$2,1,0)</f>
        <v>0</v>
      </c>
      <c r="BF2998">
        <f t="shared" si="278"/>
        <v>0</v>
      </c>
      <c r="BG2998">
        <f t="shared" si="279"/>
        <v>1</v>
      </c>
      <c r="BH2998">
        <f t="shared" si="280"/>
        <v>0</v>
      </c>
      <c r="BI2998">
        <f t="shared" si="281"/>
        <v>0</v>
      </c>
    </row>
    <row r="2999" spans="1:61" x14ac:dyDescent="0.2">
      <c r="A2999">
        <v>4579</v>
      </c>
      <c r="B2999" t="s">
        <v>676</v>
      </c>
      <c r="C2999" t="s">
        <v>509</v>
      </c>
      <c r="D2999" t="s">
        <v>677</v>
      </c>
      <c r="E2999" s="1" t="d">
        <v>2013-05-26</v>
      </c>
      <c r="F2999" t="s">
        <v>53</v>
      </c>
      <c r="G2999" s="1" t="d">
        <v>1963-09-04</v>
      </c>
      <c r="H2999">
        <v>52</v>
      </c>
      <c r="I2999" t="s">
        <v>54</v>
      </c>
      <c r="J2999" t="s">
        <v>66</v>
      </c>
      <c r="K2999">
        <v>0</v>
      </c>
      <c r="L2999">
        <v>0</v>
      </c>
      <c r="M2999">
        <v>0</v>
      </c>
      <c r="N2999">
        <v>0</v>
      </c>
      <c r="O2999">
        <v>-1</v>
      </c>
      <c r="P2999" s="2" t="d">
        <v>2013-05-25T08:17:56.00000028032809350</v>
      </c>
      <c r="Q2999" s="2" t="d">
        <v>2013-06-20T08:38:11.999999759718775650</v>
      </c>
      <c r="R2999" t="s">
        <v>11287</v>
      </c>
      <c r="S2999" s="1" t="d">
        <v>2013-05-25</v>
      </c>
      <c r="U2999">
        <v>1</v>
      </c>
      <c r="V2999" t="s">
        <v>57</v>
      </c>
      <c r="W2999" t="s">
        <v>4865</v>
      </c>
      <c r="X2999">
        <v>1</v>
      </c>
      <c r="Y2999" t="s">
        <v>11288</v>
      </c>
      <c r="Z2999" t="s">
        <v>70</v>
      </c>
      <c r="AA2999">
        <v>0</v>
      </c>
      <c r="AB2999" s="1" t="d">
        <v>2014-04-29</v>
      </c>
      <c r="AC2999" t="s">
        <v>172</v>
      </c>
      <c r="AD2999" s="1" t="d">
        <v>2014-04-29</v>
      </c>
      <c r="AE2999" s="1" t="d">
        <v>2014-04-30</v>
      </c>
      <c r="AG2999">
        <v>0</v>
      </c>
      <c r="AL2999" t="s">
        <v>59</v>
      </c>
      <c r="AM2999">
        <v>4</v>
      </c>
      <c r="AN2999" t="s">
        <v>60</v>
      </c>
      <c r="AO2999" s="1" t="d">
        <v>2013-05-26</v>
      </c>
      <c r="AP2999" t="s">
        <v>61</v>
      </c>
      <c r="AQ2999">
        <v>1</v>
      </c>
      <c r="AR2999" t="s">
        <v>60</v>
      </c>
      <c r="AS2999" s="1" t="d">
        <v>2013-05-26</v>
      </c>
      <c r="AT2999" s="1" t="d">
        <v>2014-04-29</v>
      </c>
      <c r="AU2999" s="1" t="d">
        <v>2014-04-30</v>
      </c>
      <c r="AV2999">
        <v>0</v>
      </c>
      <c r="AW2999">
        <v>25</v>
      </c>
      <c r="AX2999">
        <v>338</v>
      </c>
      <c r="AY2999">
        <v>1</v>
      </c>
      <c r="AZ2999">
        <f t="shared" si="276"/>
        <v>1</v>
      </c>
      <c r="BA2999">
        <f t="shared" si="277"/>
        <v>1</v>
      </c>
      <c r="BB2999" s="3">
        <v>1</v>
      </c>
      <c r="BC2999" s="3">
        <v>1</v>
      </c>
      <c r="BD2999" s="3">
        <v>4</v>
      </c>
      <c r="BE2999">
        <f>IF(BD2999&gt;Summary!$C$2,1,0)</f>
        <v>0</v>
      </c>
      <c r="BF2999">
        <f t="shared" si="278"/>
        <v>0</v>
      </c>
      <c r="BG2999">
        <f t="shared" si="279"/>
        <v>0</v>
      </c>
      <c r="BH2999">
        <f t="shared" si="280"/>
        <v>0</v>
      </c>
      <c r="BI2999">
        <f t="shared" si="281"/>
        <v>1</v>
      </c>
    </row>
    <row r="3000" spans="1:61" x14ac:dyDescent="0.2">
      <c r="A3000">
        <v>4580</v>
      </c>
      <c r="B3000" t="s">
        <v>11289</v>
      </c>
      <c r="C3000" t="s">
        <v>2794</v>
      </c>
      <c r="D3000" t="s">
        <v>2334</v>
      </c>
      <c r="E3000" s="1" t="d">
        <v>2013-03-20</v>
      </c>
      <c r="F3000" t="s">
        <v>53</v>
      </c>
      <c r="G3000" s="1" t="d">
        <v>1990-12-12</v>
      </c>
      <c r="H3000">
        <v>25</v>
      </c>
      <c r="I3000" t="s">
        <v>65</v>
      </c>
      <c r="J3000" t="s">
        <v>66</v>
      </c>
      <c r="K3000">
        <v>0</v>
      </c>
      <c r="L3000">
        <v>0</v>
      </c>
      <c r="M3000">
        <v>1</v>
      </c>
      <c r="N3000">
        <v>5</v>
      </c>
      <c r="O3000">
        <v>-1</v>
      </c>
      <c r="P3000" s="2" t="d">
        <v>2013-03-19T07:14:55.00000029802322625</v>
      </c>
      <c r="Q3000" s="2" t="d">
        <v>2013-11-10T12:29:30.00000011175870900</v>
      </c>
      <c r="R3000" t="s">
        <v>11290</v>
      </c>
      <c r="S3000" s="1" t="d">
        <v>2013-03-19</v>
      </c>
      <c r="U3000">
        <v>1</v>
      </c>
      <c r="V3000" t="s">
        <v>57</v>
      </c>
      <c r="W3000" t="s">
        <v>11291</v>
      </c>
      <c r="X3000">
        <v>1</v>
      </c>
      <c r="Y3000" t="s">
        <v>11292</v>
      </c>
      <c r="Z3000" t="s">
        <v>70</v>
      </c>
      <c r="AA3000">
        <v>0</v>
      </c>
      <c r="AB3000" s="1" t="d">
        <v>2014-09-26</v>
      </c>
      <c r="AC3000" t="s">
        <v>77</v>
      </c>
      <c r="AD3000" s="1" t="d">
        <v>2014-09-26</v>
      </c>
      <c r="AE3000" s="1" t="d">
        <v>2014-09-27</v>
      </c>
      <c r="AG3000">
        <v>0</v>
      </c>
      <c r="AL3000" t="s">
        <v>59</v>
      </c>
      <c r="AM3000">
        <v>10</v>
      </c>
      <c r="AN3000" t="s">
        <v>86</v>
      </c>
      <c r="AO3000" s="1" t="d">
        <v>2013-03-20</v>
      </c>
      <c r="AP3000" t="s">
        <v>61</v>
      </c>
      <c r="AQ3000">
        <v>8</v>
      </c>
      <c r="AR3000" t="s">
        <v>86</v>
      </c>
      <c r="AS3000" s="1" t="d">
        <v>2013-03-20</v>
      </c>
      <c r="AT3000" s="1" t="d">
        <v>2014-09-26</v>
      </c>
      <c r="AU3000" s="1" t="d">
        <v>2014-09-27</v>
      </c>
      <c r="AV3000">
        <v>5</v>
      </c>
      <c r="AW3000">
        <v>235</v>
      </c>
      <c r="AX3000">
        <v>555</v>
      </c>
      <c r="AY3000">
        <v>1</v>
      </c>
      <c r="AZ3000">
        <f t="shared" si="276"/>
        <v>1</v>
      </c>
      <c r="BA3000">
        <f t="shared" si="277"/>
        <v>1</v>
      </c>
      <c r="BB3000" s="3">
        <v>1</v>
      </c>
      <c r="BC3000" s="3">
        <v>1</v>
      </c>
      <c r="BD3000" s="3">
        <v>10</v>
      </c>
      <c r="BE3000">
        <f>IF(BD3000&gt;Summary!$C$2,1,0)</f>
        <v>1</v>
      </c>
      <c r="BF3000">
        <f t="shared" si="278"/>
        <v>1</v>
      </c>
      <c r="BG3000">
        <f t="shared" si="279"/>
        <v>0</v>
      </c>
      <c r="BH3000">
        <f t="shared" si="280"/>
        <v>0</v>
      </c>
      <c r="BI3000">
        <f t="shared" si="281"/>
        <v>0</v>
      </c>
    </row>
    <row r="3001" spans="1:61" x14ac:dyDescent="0.2">
      <c r="A3001">
        <v>4581</v>
      </c>
      <c r="B3001" t="s">
        <v>11293</v>
      </c>
      <c r="C3001" t="s">
        <v>1044</v>
      </c>
      <c r="D3001" t="s">
        <v>1973</v>
      </c>
      <c r="E3001" s="1" t="d">
        <v>2013-09-10</v>
      </c>
      <c r="F3001" t="s">
        <v>53</v>
      </c>
      <c r="G3001" s="1" t="d">
        <v>1955-09-10</v>
      </c>
      <c r="H3001">
        <v>60</v>
      </c>
      <c r="I3001" t="s">
        <v>54</v>
      </c>
      <c r="J3001" t="s">
        <v>66</v>
      </c>
      <c r="K3001">
        <v>0</v>
      </c>
      <c r="L3001">
        <v>0</v>
      </c>
      <c r="M3001">
        <v>0</v>
      </c>
      <c r="N3001">
        <v>10</v>
      </c>
      <c r="R3001" t="s">
        <v>11294</v>
      </c>
      <c r="T3001" s="1" t="d">
        <v>2013-05-29</v>
      </c>
      <c r="U3001">
        <v>104</v>
      </c>
      <c r="V3001" t="s">
        <v>57</v>
      </c>
      <c r="W3001" t="s">
        <v>92</v>
      </c>
      <c r="X3001">
        <v>0</v>
      </c>
      <c r="AG3001">
        <v>0</v>
      </c>
      <c r="AL3001" t="s">
        <v>59</v>
      </c>
      <c r="AM3001">
        <v>9</v>
      </c>
      <c r="AN3001" t="s">
        <v>86</v>
      </c>
      <c r="AO3001" s="1" t="d">
        <v>2013-09-10</v>
      </c>
      <c r="AP3001" t="s">
        <v>61</v>
      </c>
      <c r="AQ3001">
        <v>4</v>
      </c>
      <c r="AR3001" t="s">
        <v>60</v>
      </c>
      <c r="AS3001" s="1" t="d">
        <v>2013-09-10</v>
      </c>
      <c r="AT3001" s="1" t="d">
        <v>2008-02-21</v>
      </c>
      <c r="AU3001" s="1" t="d">
        <v>2009-08-18</v>
      </c>
      <c r="AV3001">
        <v>10</v>
      </c>
      <c r="AW3001">
        <v>0</v>
      </c>
      <c r="AX3001">
        <v>934</v>
      </c>
      <c r="AY3001">
        <v>0</v>
      </c>
      <c r="AZ3001">
        <f t="shared" si="276"/>
        <v>1</v>
      </c>
      <c r="BA3001">
        <f t="shared" si="277"/>
        <v>0</v>
      </c>
      <c r="BB3001" s="3">
        <v>1</v>
      </c>
      <c r="BC3001" s="3">
        <v>0</v>
      </c>
      <c r="BD3001" s="3">
        <v>9</v>
      </c>
      <c r="BE3001">
        <f>IF(BD3001&gt;Summary!$C$2,1,0)</f>
        <v>1</v>
      </c>
      <c r="BF3001">
        <f t="shared" si="278"/>
        <v>0</v>
      </c>
      <c r="BG3001">
        <f t="shared" si="279"/>
        <v>0</v>
      </c>
      <c r="BH3001">
        <f t="shared" si="280"/>
        <v>1</v>
      </c>
      <c r="BI3001">
        <f t="shared" si="281"/>
        <v>0</v>
      </c>
    </row>
    <row r="3002" spans="1:61" x14ac:dyDescent="0.2">
      <c r="A3002">
        <v>4582</v>
      </c>
      <c r="B3002" t="s">
        <v>11295</v>
      </c>
      <c r="C3002" t="s">
        <v>5092</v>
      </c>
      <c r="D3002" t="s">
        <v>10909</v>
      </c>
      <c r="E3002" s="1" t="d">
        <v>2013-03-19</v>
      </c>
      <c r="F3002" t="s">
        <v>115</v>
      </c>
      <c r="G3002" s="1" t="d">
        <v>1969-07-27</v>
      </c>
      <c r="H3002">
        <v>46</v>
      </c>
      <c r="I3002" t="s">
        <v>54</v>
      </c>
      <c r="J3002" t="s">
        <v>66</v>
      </c>
      <c r="K3002">
        <v>0</v>
      </c>
      <c r="L3002">
        <v>0</v>
      </c>
      <c r="M3002">
        <v>0</v>
      </c>
      <c r="N3002">
        <v>7</v>
      </c>
      <c r="O3002">
        <v>-1</v>
      </c>
      <c r="P3002" s="2" t="d">
        <v>2013-03-18T11:13:19.99999988358467925</v>
      </c>
      <c r="Q3002" s="2" t="d">
        <v>2013-04-06T08:43:39.00000013411045350</v>
      </c>
      <c r="R3002" t="s">
        <v>11296</v>
      </c>
      <c r="S3002" s="1" t="d">
        <v>2013-03-18</v>
      </c>
      <c r="U3002">
        <v>1</v>
      </c>
      <c r="V3002" t="s">
        <v>97</v>
      </c>
      <c r="W3002" t="s">
        <v>98</v>
      </c>
      <c r="X3002">
        <v>0</v>
      </c>
      <c r="AG3002">
        <v>0</v>
      </c>
      <c r="AL3002" t="s">
        <v>59</v>
      </c>
      <c r="AM3002">
        <v>8</v>
      </c>
      <c r="AN3002" t="s">
        <v>86</v>
      </c>
      <c r="AO3002" s="1" t="d">
        <v>2013-03-19</v>
      </c>
      <c r="AP3002" t="s">
        <v>61</v>
      </c>
      <c r="AQ3002">
        <v>3</v>
      </c>
      <c r="AR3002" t="s">
        <v>60</v>
      </c>
      <c r="AS3002" s="1" t="d">
        <v>2013-03-19</v>
      </c>
      <c r="AT3002" s="1" t="d">
        <v>2013-03-18</v>
      </c>
      <c r="AU3002" s="1" t="d">
        <v>2013-04-06</v>
      </c>
      <c r="AV3002">
        <v>7</v>
      </c>
      <c r="AW3002">
        <v>18</v>
      </c>
      <c r="AX3002">
        <v>1109</v>
      </c>
      <c r="AY3002">
        <v>0</v>
      </c>
      <c r="AZ3002">
        <f t="shared" si="276"/>
        <v>1</v>
      </c>
      <c r="BA3002">
        <f t="shared" si="277"/>
        <v>1</v>
      </c>
      <c r="BB3002" s="3">
        <v>1</v>
      </c>
      <c r="BC3002" s="3">
        <v>0</v>
      </c>
      <c r="BD3002" s="3">
        <v>8</v>
      </c>
      <c r="BE3002">
        <f>IF(BD3002&gt;Summary!$C$2,1,0)</f>
        <v>1</v>
      </c>
      <c r="BF3002">
        <f t="shared" si="278"/>
        <v>0</v>
      </c>
      <c r="BG3002">
        <f t="shared" si="279"/>
        <v>0</v>
      </c>
      <c r="BH3002">
        <f t="shared" si="280"/>
        <v>1</v>
      </c>
      <c r="BI3002">
        <f t="shared" si="281"/>
        <v>0</v>
      </c>
    </row>
    <row r="3003" spans="1:61" x14ac:dyDescent="0.2">
      <c r="A3003">
        <v>4584</v>
      </c>
      <c r="B3003" t="s">
        <v>11297</v>
      </c>
      <c r="C3003" t="s">
        <v>1349</v>
      </c>
      <c r="D3003" t="s">
        <v>9038</v>
      </c>
      <c r="E3003" s="1" t="d">
        <v>2013-04-18</v>
      </c>
      <c r="F3003" t="s">
        <v>53</v>
      </c>
      <c r="G3003" s="1" t="d">
        <v>1953-09-17</v>
      </c>
      <c r="H3003">
        <v>62</v>
      </c>
      <c r="I3003" t="s">
        <v>54</v>
      </c>
      <c r="J3003" t="s">
        <v>102</v>
      </c>
      <c r="K3003">
        <v>0</v>
      </c>
      <c r="L3003">
        <v>0</v>
      </c>
      <c r="M3003">
        <v>0</v>
      </c>
      <c r="N3003">
        <v>3</v>
      </c>
      <c r="O3003">
        <v>-1</v>
      </c>
      <c r="P3003" s="2" t="d">
        <v>2013-04-17T12:42:28.99999990593641700</v>
      </c>
      <c r="Q3003" s="2" t="d">
        <v>2013-04-18T01:50:29.00000000372529075</v>
      </c>
      <c r="R3003" t="s">
        <v>11298</v>
      </c>
      <c r="S3003" s="1" t="d">
        <v>2013-04-17</v>
      </c>
      <c r="U3003">
        <v>1</v>
      </c>
      <c r="V3003" t="s">
        <v>97</v>
      </c>
      <c r="W3003" t="s">
        <v>98</v>
      </c>
      <c r="X3003">
        <v>0</v>
      </c>
      <c r="AG3003">
        <v>0</v>
      </c>
      <c r="AL3003" t="s">
        <v>59</v>
      </c>
      <c r="AM3003">
        <v>1</v>
      </c>
      <c r="AN3003" t="s">
        <v>60</v>
      </c>
      <c r="AO3003" s="1" t="d">
        <v>2013-04-18</v>
      </c>
      <c r="AP3003" t="s">
        <v>61</v>
      </c>
      <c r="AQ3003">
        <v>1</v>
      </c>
      <c r="AR3003" t="s">
        <v>60</v>
      </c>
      <c r="AS3003" s="1" t="d">
        <v>2013-04-18</v>
      </c>
      <c r="AT3003" s="1" t="d">
        <v>2013-04-17</v>
      </c>
      <c r="AU3003" s="1" t="d">
        <v>2013-04-18</v>
      </c>
      <c r="AV3003">
        <v>3</v>
      </c>
      <c r="AW3003">
        <v>0</v>
      </c>
      <c r="AX3003">
        <v>1079</v>
      </c>
      <c r="AY3003">
        <v>0</v>
      </c>
      <c r="AZ3003">
        <f t="shared" si="276"/>
        <v>1</v>
      </c>
      <c r="BA3003">
        <f t="shared" si="277"/>
        <v>1</v>
      </c>
      <c r="BB3003" s="3">
        <v>1</v>
      </c>
      <c r="BC3003" s="3">
        <v>0</v>
      </c>
      <c r="BD3003" s="3">
        <v>1</v>
      </c>
      <c r="BE3003">
        <f>IF(BD3003&gt;Summary!$C$2,1,0)</f>
        <v>0</v>
      </c>
      <c r="BF3003">
        <f t="shared" si="278"/>
        <v>0</v>
      </c>
      <c r="BG3003">
        <f t="shared" si="279"/>
        <v>1</v>
      </c>
      <c r="BH3003">
        <f t="shared" si="280"/>
        <v>0</v>
      </c>
      <c r="BI3003">
        <f t="shared" si="281"/>
        <v>0</v>
      </c>
    </row>
    <row r="3004" spans="1:61" x14ac:dyDescent="0.2">
      <c r="A3004">
        <v>4586</v>
      </c>
      <c r="B3004" t="s">
        <v>11299</v>
      </c>
      <c r="C3004" t="s">
        <v>1598</v>
      </c>
      <c r="D3004" t="s">
        <v>2909</v>
      </c>
      <c r="E3004" s="1" t="d">
        <v>2013-04-27</v>
      </c>
      <c r="F3004" t="s">
        <v>53</v>
      </c>
      <c r="G3004" s="1" t="d">
        <v>1958-12-10</v>
      </c>
      <c r="H3004">
        <v>57</v>
      </c>
      <c r="I3004" t="s">
        <v>54</v>
      </c>
      <c r="J3004" t="s">
        <v>55</v>
      </c>
      <c r="K3004">
        <v>0</v>
      </c>
      <c r="L3004">
        <v>0</v>
      </c>
      <c r="M3004">
        <v>0</v>
      </c>
      <c r="N3004">
        <v>10</v>
      </c>
      <c r="O3004">
        <v>246</v>
      </c>
      <c r="P3004" s="2" t="d">
        <v>2013-12-29T01:34:37.00000000186264200</v>
      </c>
      <c r="Q3004" s="2" t="d">
        <v>2014-06-29T01:24:46.99999975506216525</v>
      </c>
      <c r="R3004" t="s">
        <v>11300</v>
      </c>
      <c r="S3004" s="1" t="d">
        <v>2013-04-27</v>
      </c>
      <c r="U3004">
        <v>0</v>
      </c>
      <c r="V3004" t="s">
        <v>57</v>
      </c>
      <c r="W3004" t="s">
        <v>77</v>
      </c>
      <c r="X3004">
        <v>1</v>
      </c>
      <c r="Y3004" t="s">
        <v>11301</v>
      </c>
      <c r="Z3004" t="s">
        <v>70</v>
      </c>
      <c r="AA3004">
        <v>0</v>
      </c>
      <c r="AB3004" s="1" t="d">
        <v>2013-12-29</v>
      </c>
      <c r="AC3004" t="s">
        <v>840</v>
      </c>
      <c r="AD3004" s="1" t="d">
        <v>2013-12-29</v>
      </c>
      <c r="AE3004" s="1" t="d">
        <v>2014-06-29</v>
      </c>
      <c r="AG3004">
        <v>0</v>
      </c>
      <c r="AL3004" t="s">
        <v>59</v>
      </c>
      <c r="AM3004">
        <v>4</v>
      </c>
      <c r="AN3004" t="s">
        <v>60</v>
      </c>
      <c r="AO3004" s="1" t="d">
        <v>2013-04-27</v>
      </c>
      <c r="AP3004" t="s">
        <v>61</v>
      </c>
      <c r="AQ3004">
        <v>3</v>
      </c>
      <c r="AR3004" t="s">
        <v>60</v>
      </c>
      <c r="AS3004" s="1" t="d">
        <v>2013-04-27</v>
      </c>
      <c r="AT3004" s="1" t="d">
        <v>2013-12-29</v>
      </c>
      <c r="AU3004" s="1" t="d">
        <v>2014-06-29</v>
      </c>
      <c r="AV3004">
        <v>10</v>
      </c>
      <c r="AW3004">
        <v>0</v>
      </c>
      <c r="AX3004">
        <v>246</v>
      </c>
      <c r="AY3004">
        <v>1</v>
      </c>
      <c r="AZ3004">
        <f t="shared" si="276"/>
        <v>0</v>
      </c>
      <c r="BA3004">
        <f t="shared" si="277"/>
        <v>1</v>
      </c>
      <c r="BB3004" s="3">
        <v>1</v>
      </c>
      <c r="BC3004" s="3">
        <v>1</v>
      </c>
      <c r="BD3004" s="3">
        <v>4</v>
      </c>
      <c r="BE3004">
        <f>IF(BD3004&gt;Summary!$C$2,1,0)</f>
        <v>0</v>
      </c>
      <c r="BF3004">
        <f t="shared" si="278"/>
        <v>0</v>
      </c>
      <c r="BG3004">
        <f t="shared" si="279"/>
        <v>0</v>
      </c>
      <c r="BH3004">
        <f t="shared" si="280"/>
        <v>0</v>
      </c>
      <c r="BI3004">
        <f t="shared" si="281"/>
        <v>1</v>
      </c>
    </row>
    <row r="3005" spans="1:61" x14ac:dyDescent="0.2">
      <c r="A3005">
        <v>4587</v>
      </c>
      <c r="B3005" t="s">
        <v>11302</v>
      </c>
      <c r="C3005" t="s">
        <v>249</v>
      </c>
      <c r="D3005" t="s">
        <v>9258</v>
      </c>
      <c r="E3005" s="1" t="d">
        <v>2014-08-21</v>
      </c>
      <c r="F3005" t="s">
        <v>53</v>
      </c>
      <c r="G3005" s="1" t="d">
        <v>1979-08-07</v>
      </c>
      <c r="H3005">
        <v>36</v>
      </c>
      <c r="I3005" t="s">
        <v>65</v>
      </c>
      <c r="J3005" t="s">
        <v>102</v>
      </c>
      <c r="K3005">
        <v>0</v>
      </c>
      <c r="L3005">
        <v>0</v>
      </c>
      <c r="M3005">
        <v>0</v>
      </c>
      <c r="N3005">
        <v>0</v>
      </c>
      <c r="O3005">
        <v>-1</v>
      </c>
      <c r="P3005" s="2" t="d">
        <v>2014-08-20T11:37:20.99999978207051475</v>
      </c>
      <c r="Q3005" s="2" t="d">
        <v>2014-08-26T09:21:51.99999991804361025</v>
      </c>
      <c r="R3005" t="s">
        <v>11303</v>
      </c>
      <c r="S3005" s="1" t="d">
        <v>2014-08-20</v>
      </c>
      <c r="U3005">
        <v>1</v>
      </c>
      <c r="V3005" t="s">
        <v>97</v>
      </c>
      <c r="W3005" t="s">
        <v>98</v>
      </c>
      <c r="X3005">
        <v>1</v>
      </c>
      <c r="Y3005" t="s">
        <v>11304</v>
      </c>
      <c r="Z3005" t="s">
        <v>79</v>
      </c>
      <c r="AA3005">
        <v>0</v>
      </c>
      <c r="AB3005" s="1" t="d">
        <v>2014-08-27</v>
      </c>
      <c r="AC3005" t="s">
        <v>308</v>
      </c>
      <c r="AD3005" s="1" t="d">
        <v>2014-08-27</v>
      </c>
      <c r="AE3005" s="1" t="d">
        <v>2014-08-28</v>
      </c>
      <c r="AG3005">
        <v>0</v>
      </c>
      <c r="AL3005" t="s">
        <v>59</v>
      </c>
      <c r="AM3005">
        <v>7</v>
      </c>
      <c r="AN3005" t="s">
        <v>87</v>
      </c>
      <c r="AO3005" s="1" t="d">
        <v>2014-08-21</v>
      </c>
      <c r="AP3005" t="s">
        <v>61</v>
      </c>
      <c r="AQ3005">
        <v>4</v>
      </c>
      <c r="AR3005" t="s">
        <v>60</v>
      </c>
      <c r="AS3005" s="1" t="d">
        <v>2014-08-21</v>
      </c>
      <c r="AT3005" s="1" t="d">
        <v>2014-08-27</v>
      </c>
      <c r="AU3005" s="1" t="d">
        <v>2014-08-28</v>
      </c>
      <c r="AV3005">
        <v>0</v>
      </c>
      <c r="AW3005">
        <v>5</v>
      </c>
      <c r="AX3005">
        <v>6</v>
      </c>
      <c r="AY3005">
        <v>1</v>
      </c>
      <c r="AZ3005">
        <f t="shared" si="276"/>
        <v>1</v>
      </c>
      <c r="BA3005">
        <f t="shared" si="277"/>
        <v>1</v>
      </c>
      <c r="BB3005" s="3">
        <v>1</v>
      </c>
      <c r="BC3005" s="3">
        <v>1</v>
      </c>
      <c r="BD3005" s="3">
        <v>7</v>
      </c>
      <c r="BE3005">
        <f>IF(BD3005&gt;Summary!$C$2,1,0)</f>
        <v>1</v>
      </c>
      <c r="BF3005">
        <f t="shared" si="278"/>
        <v>1</v>
      </c>
      <c r="BG3005">
        <f t="shared" si="279"/>
        <v>0</v>
      </c>
      <c r="BH3005">
        <f t="shared" si="280"/>
        <v>0</v>
      </c>
      <c r="BI3005">
        <f t="shared" si="281"/>
        <v>0</v>
      </c>
    </row>
    <row r="3006" spans="1:61" x14ac:dyDescent="0.2">
      <c r="A3006">
        <v>4588</v>
      </c>
      <c r="B3006" t="s">
        <v>11305</v>
      </c>
      <c r="C3006" t="s">
        <v>220</v>
      </c>
      <c r="D3006" t="s">
        <v>2777</v>
      </c>
      <c r="E3006" s="1" t="d">
        <v>2014-04-26</v>
      </c>
      <c r="F3006" t="s">
        <v>53</v>
      </c>
      <c r="G3006" s="1" t="d">
        <v>1991-10-04</v>
      </c>
      <c r="H3006">
        <v>24</v>
      </c>
      <c r="I3006" t="s">
        <v>75</v>
      </c>
      <c r="J3006" t="s">
        <v>66</v>
      </c>
      <c r="K3006">
        <v>0</v>
      </c>
      <c r="L3006">
        <v>0</v>
      </c>
      <c r="M3006">
        <v>1</v>
      </c>
      <c r="N3006">
        <v>2</v>
      </c>
      <c r="O3006">
        <v>-1</v>
      </c>
      <c r="P3006" s="2" t="d">
        <v>2014-04-25T07:31:18.00000000279396975</v>
      </c>
      <c r="Q3006" s="2" t="d">
        <v>2014-05-06T04:48:35.9999999916180975</v>
      </c>
      <c r="R3006" t="s">
        <v>11306</v>
      </c>
      <c r="S3006" s="1" t="d">
        <v>2014-04-25</v>
      </c>
      <c r="U3006">
        <v>1</v>
      </c>
      <c r="V3006" t="s">
        <v>57</v>
      </c>
      <c r="W3006" t="s">
        <v>11307</v>
      </c>
      <c r="X3006">
        <v>1</v>
      </c>
      <c r="Y3006" t="s">
        <v>11308</v>
      </c>
      <c r="Z3006" t="s">
        <v>135</v>
      </c>
      <c r="AB3006" s="1" t="d">
        <v>2014-10-03</v>
      </c>
      <c r="AC3006" t="s">
        <v>136</v>
      </c>
      <c r="AG3006">
        <v>0</v>
      </c>
      <c r="AL3006" t="s">
        <v>59</v>
      </c>
      <c r="AM3006">
        <v>3</v>
      </c>
      <c r="AN3006" t="s">
        <v>60</v>
      </c>
      <c r="AO3006" s="1" t="d">
        <v>2014-04-26</v>
      </c>
      <c r="AP3006" t="s">
        <v>61</v>
      </c>
      <c r="AQ3006">
        <v>4</v>
      </c>
      <c r="AR3006" t="s">
        <v>60</v>
      </c>
      <c r="AS3006" s="1" t="d">
        <v>2014-04-26</v>
      </c>
      <c r="AT3006" s="1" t="d">
        <v>2014-04-25</v>
      </c>
      <c r="AU3006" s="1" t="d">
        <v>2014-05-06</v>
      </c>
      <c r="AV3006">
        <v>2</v>
      </c>
      <c r="AW3006">
        <v>10</v>
      </c>
      <c r="AX3006">
        <v>160</v>
      </c>
      <c r="AY3006">
        <v>1</v>
      </c>
      <c r="AZ3006">
        <f t="shared" si="276"/>
        <v>1</v>
      </c>
      <c r="BA3006">
        <f t="shared" si="277"/>
        <v>1</v>
      </c>
      <c r="BB3006" s="3">
        <v>1</v>
      </c>
      <c r="BC3006" s="3">
        <v>1</v>
      </c>
      <c r="BD3006" s="3">
        <v>3</v>
      </c>
      <c r="BE3006">
        <f>IF(BD3006&gt;Summary!$C$2,1,0)</f>
        <v>0</v>
      </c>
      <c r="BF3006">
        <f t="shared" si="278"/>
        <v>0</v>
      </c>
      <c r="BG3006">
        <f t="shared" si="279"/>
        <v>0</v>
      </c>
      <c r="BH3006">
        <f t="shared" si="280"/>
        <v>0</v>
      </c>
      <c r="BI3006">
        <f t="shared" si="281"/>
        <v>1</v>
      </c>
    </row>
    <row r="3007" spans="1:61" x14ac:dyDescent="0.2">
      <c r="A3007">
        <v>4590</v>
      </c>
      <c r="B3007" t="s">
        <v>11309</v>
      </c>
      <c r="C3007" t="s">
        <v>1057</v>
      </c>
      <c r="D3007" t="s">
        <v>5918</v>
      </c>
      <c r="E3007" s="1" t="d">
        <v>2014-09-14</v>
      </c>
      <c r="F3007" t="s">
        <v>53</v>
      </c>
      <c r="G3007" s="1" t="d">
        <v>1978-09-08</v>
      </c>
      <c r="H3007">
        <v>37</v>
      </c>
      <c r="I3007" t="s">
        <v>65</v>
      </c>
      <c r="J3007" t="s">
        <v>161</v>
      </c>
      <c r="K3007">
        <v>0</v>
      </c>
      <c r="L3007">
        <v>0</v>
      </c>
      <c r="M3007">
        <v>0</v>
      </c>
      <c r="N3007">
        <v>3</v>
      </c>
      <c r="O3007">
        <v>-1</v>
      </c>
      <c r="P3007" s="2" t="d">
        <v>2014-09-13T01:30:44.99999983236193650</v>
      </c>
      <c r="Q3007" s="2" t="d">
        <v>2014-09-15T03:14:59.99999979045242400</v>
      </c>
      <c r="R3007" t="s">
        <v>11310</v>
      </c>
      <c r="S3007" s="1" t="d">
        <v>2014-09-13</v>
      </c>
      <c r="U3007">
        <v>1</v>
      </c>
      <c r="V3007" t="s">
        <v>97</v>
      </c>
      <c r="W3007" t="s">
        <v>71</v>
      </c>
      <c r="X3007">
        <v>1</v>
      </c>
      <c r="Y3007" t="s">
        <v>11311</v>
      </c>
      <c r="Z3007" t="s">
        <v>135</v>
      </c>
      <c r="AA3007">
        <v>35</v>
      </c>
      <c r="AB3007" s="1" t="d">
        <v>2015-10-13</v>
      </c>
      <c r="AC3007" t="s">
        <v>136</v>
      </c>
      <c r="AD3007" s="1" t="d">
        <v>2015-11-17</v>
      </c>
      <c r="AE3007" s="1" t="d">
        <v>2015-11-23</v>
      </c>
      <c r="AG3007">
        <v>0</v>
      </c>
      <c r="AL3007" t="s">
        <v>59</v>
      </c>
      <c r="AM3007">
        <v>2</v>
      </c>
      <c r="AN3007" t="s">
        <v>60</v>
      </c>
      <c r="AO3007" s="1" t="d">
        <v>2014-09-14</v>
      </c>
      <c r="AP3007" t="s">
        <v>61</v>
      </c>
      <c r="AQ3007">
        <v>1</v>
      </c>
      <c r="AR3007" t="s">
        <v>60</v>
      </c>
      <c r="AS3007" s="1" t="d">
        <v>2014-09-14</v>
      </c>
      <c r="AT3007" s="1" t="d">
        <v>2015-09-11</v>
      </c>
      <c r="AU3007" s="1" t="d">
        <v>2015-09-22</v>
      </c>
      <c r="AV3007">
        <v>3</v>
      </c>
      <c r="AW3007">
        <v>1</v>
      </c>
      <c r="AX3007">
        <v>362</v>
      </c>
      <c r="AY3007">
        <v>0</v>
      </c>
      <c r="AZ3007">
        <f t="shared" si="276"/>
        <v>1</v>
      </c>
      <c r="BA3007">
        <f t="shared" si="277"/>
        <v>1</v>
      </c>
      <c r="BB3007" s="3">
        <v>1</v>
      </c>
      <c r="BC3007" s="3">
        <v>1</v>
      </c>
      <c r="BD3007" s="3">
        <v>2</v>
      </c>
      <c r="BE3007">
        <f>IF(BD3007&gt;Summary!$C$2,1,0)</f>
        <v>0</v>
      </c>
      <c r="BF3007">
        <f t="shared" si="278"/>
        <v>0</v>
      </c>
      <c r="BG3007">
        <f t="shared" si="279"/>
        <v>0</v>
      </c>
      <c r="BH3007">
        <f t="shared" si="280"/>
        <v>0</v>
      </c>
      <c r="BI3007">
        <f t="shared" si="281"/>
        <v>1</v>
      </c>
    </row>
    <row r="3008" spans="1:61" x14ac:dyDescent="0.2">
      <c r="A3008">
        <v>4591</v>
      </c>
      <c r="B3008" t="s">
        <v>1111</v>
      </c>
      <c r="C3008" t="s">
        <v>1112</v>
      </c>
      <c r="D3008" t="s">
        <v>697</v>
      </c>
      <c r="E3008" s="1" t="d">
        <v>2013-01-06</v>
      </c>
      <c r="F3008" t="s">
        <v>53</v>
      </c>
      <c r="G3008" s="1" t="d">
        <v>1991-01-15</v>
      </c>
      <c r="H3008">
        <v>25</v>
      </c>
      <c r="I3008" t="s">
        <v>65</v>
      </c>
      <c r="J3008" t="s">
        <v>102</v>
      </c>
      <c r="K3008">
        <v>0</v>
      </c>
      <c r="L3008">
        <v>2</v>
      </c>
      <c r="M3008">
        <v>1</v>
      </c>
      <c r="N3008">
        <v>9</v>
      </c>
      <c r="O3008">
        <v>0</v>
      </c>
      <c r="P3008" s="2" t="d">
        <v>2013-01-06T04:36:22.00000002980231925</v>
      </c>
      <c r="Q3008" s="2" t="d">
        <v>2013-03-01T07:44:45.00000005587935450</v>
      </c>
      <c r="R3008" t="s">
        <v>11312</v>
      </c>
      <c r="T3008" s="1" t="d">
        <v>2013-01-06</v>
      </c>
      <c r="U3008">
        <v>0</v>
      </c>
      <c r="V3008" t="s">
        <v>57</v>
      </c>
      <c r="W3008" t="s">
        <v>92</v>
      </c>
      <c r="X3008">
        <v>0</v>
      </c>
      <c r="AG3008">
        <v>0</v>
      </c>
      <c r="AL3008" t="s">
        <v>59</v>
      </c>
      <c r="AM3008">
        <v>9</v>
      </c>
      <c r="AN3008" t="s">
        <v>86</v>
      </c>
      <c r="AO3008" s="1" t="d">
        <v>2013-01-06</v>
      </c>
      <c r="AP3008" t="s">
        <v>61</v>
      </c>
      <c r="AQ3008">
        <v>9</v>
      </c>
      <c r="AR3008" t="s">
        <v>86</v>
      </c>
      <c r="AS3008" s="1" t="d">
        <v>2013-01-06</v>
      </c>
      <c r="AT3008" s="1" t="d">
        <v>2013-01-06</v>
      </c>
      <c r="AU3008" s="1" t="d">
        <v>2013-03-01</v>
      </c>
      <c r="AV3008">
        <v>9</v>
      </c>
      <c r="AW3008">
        <v>54</v>
      </c>
      <c r="AX3008">
        <v>1181</v>
      </c>
      <c r="AY3008">
        <v>0</v>
      </c>
      <c r="AZ3008">
        <f t="shared" si="276"/>
        <v>1</v>
      </c>
      <c r="BA3008">
        <f t="shared" si="277"/>
        <v>1</v>
      </c>
      <c r="BB3008" s="3">
        <v>1</v>
      </c>
      <c r="BC3008" s="3">
        <v>0</v>
      </c>
      <c r="BD3008" s="3">
        <v>9</v>
      </c>
      <c r="BE3008">
        <f>IF(BD3008&gt;Summary!$C$2,1,0)</f>
        <v>1</v>
      </c>
      <c r="BF3008">
        <f t="shared" si="278"/>
        <v>0</v>
      </c>
      <c r="BG3008">
        <f t="shared" si="279"/>
        <v>0</v>
      </c>
      <c r="BH3008">
        <f t="shared" si="280"/>
        <v>1</v>
      </c>
      <c r="BI3008">
        <f t="shared" si="281"/>
        <v>0</v>
      </c>
    </row>
    <row r="3009" spans="1:61" x14ac:dyDescent="0.2">
      <c r="A3009">
        <v>4592</v>
      </c>
      <c r="B3009" t="s">
        <v>11313</v>
      </c>
      <c r="C3009" t="s">
        <v>11314</v>
      </c>
      <c r="D3009" t="s">
        <v>4385</v>
      </c>
      <c r="E3009" s="1" t="d">
        <v>2013-09-10</v>
      </c>
      <c r="F3009" t="s">
        <v>53</v>
      </c>
      <c r="G3009" s="1" t="d">
        <v>1995-01-06</v>
      </c>
      <c r="H3009">
        <v>21</v>
      </c>
      <c r="I3009" t="s">
        <v>75</v>
      </c>
      <c r="J3009" t="s">
        <v>66</v>
      </c>
      <c r="K3009">
        <v>0</v>
      </c>
      <c r="L3009">
        <v>0</v>
      </c>
      <c r="M3009">
        <v>1</v>
      </c>
      <c r="N3009">
        <v>0</v>
      </c>
      <c r="O3009">
        <v>-1</v>
      </c>
      <c r="P3009" s="2" t="d">
        <v>2013-09-09T08:02:09.99999979510903575</v>
      </c>
      <c r="Q3009" s="2" t="d">
        <v>2013-10-14T08:09:27.99999971408396700</v>
      </c>
      <c r="R3009" t="s">
        <v>11315</v>
      </c>
      <c r="S3009" s="1" t="d">
        <v>2013-09-09</v>
      </c>
      <c r="U3009">
        <v>1</v>
      </c>
      <c r="V3009" t="s">
        <v>97</v>
      </c>
      <c r="W3009" t="s">
        <v>98</v>
      </c>
      <c r="X3009">
        <v>1</v>
      </c>
      <c r="Y3009" t="s">
        <v>11316</v>
      </c>
      <c r="Z3009" t="s">
        <v>79</v>
      </c>
      <c r="AA3009">
        <v>0</v>
      </c>
      <c r="AB3009" s="1" t="d">
        <v>2013-11-08</v>
      </c>
      <c r="AC3009" t="s">
        <v>259</v>
      </c>
      <c r="AD3009" s="1" t="d">
        <v>2013-11-08</v>
      </c>
      <c r="AE3009" s="1" t="d">
        <v>2013-11-23</v>
      </c>
      <c r="AG3009">
        <v>0</v>
      </c>
      <c r="AL3009" t="s">
        <v>59</v>
      </c>
      <c r="AM3009">
        <v>10</v>
      </c>
      <c r="AN3009" t="s">
        <v>86</v>
      </c>
      <c r="AO3009" s="1" t="d">
        <v>2013-09-10</v>
      </c>
      <c r="AP3009" t="s">
        <v>61</v>
      </c>
      <c r="AQ3009">
        <v>9</v>
      </c>
      <c r="AR3009" t="s">
        <v>86</v>
      </c>
      <c r="AS3009" s="1" t="d">
        <v>2013-09-10</v>
      </c>
      <c r="AT3009" s="1" t="d">
        <v>2013-11-08</v>
      </c>
      <c r="AU3009" s="1" t="d">
        <v>2013-11-23</v>
      </c>
      <c r="AV3009">
        <v>0</v>
      </c>
      <c r="AW3009">
        <v>34</v>
      </c>
      <c r="AX3009">
        <v>59</v>
      </c>
      <c r="AY3009">
        <v>1</v>
      </c>
      <c r="AZ3009">
        <f t="shared" si="276"/>
        <v>1</v>
      </c>
      <c r="BA3009">
        <f t="shared" si="277"/>
        <v>1</v>
      </c>
      <c r="BB3009" s="3">
        <v>1</v>
      </c>
      <c r="BC3009" s="3">
        <v>1</v>
      </c>
      <c r="BD3009" s="3">
        <v>10</v>
      </c>
      <c r="BE3009">
        <f>IF(BD3009&gt;Summary!$C$2,1,0)</f>
        <v>1</v>
      </c>
      <c r="BF3009">
        <f t="shared" si="278"/>
        <v>1</v>
      </c>
      <c r="BG3009">
        <f t="shared" si="279"/>
        <v>0</v>
      </c>
      <c r="BH3009">
        <f t="shared" si="280"/>
        <v>0</v>
      </c>
      <c r="BI3009">
        <f t="shared" si="281"/>
        <v>0</v>
      </c>
    </row>
    <row r="3010" spans="1:61" x14ac:dyDescent="0.2">
      <c r="A3010">
        <v>4593</v>
      </c>
      <c r="B3010" t="s">
        <v>11317</v>
      </c>
      <c r="C3010" t="s">
        <v>11318</v>
      </c>
      <c r="D3010" t="s">
        <v>11319</v>
      </c>
      <c r="E3010" s="1" t="d">
        <v>2013-02-17</v>
      </c>
      <c r="F3010" t="s">
        <v>53</v>
      </c>
      <c r="G3010" s="1" t="d">
        <v>1978-04-19</v>
      </c>
      <c r="H3010">
        <v>38</v>
      </c>
      <c r="I3010" t="s">
        <v>65</v>
      </c>
      <c r="J3010" t="s">
        <v>2214</v>
      </c>
      <c r="K3010">
        <v>0</v>
      </c>
      <c r="L3010">
        <v>0</v>
      </c>
      <c r="M3010">
        <v>0</v>
      </c>
      <c r="N3010">
        <v>0</v>
      </c>
      <c r="O3010">
        <v>-1</v>
      </c>
      <c r="P3010" s="2" t="d">
        <v>2013-02-16T08:04:12.000000025145709525</v>
      </c>
      <c r="Q3010" s="2" t="d">
        <v>2013-02-17T01:58:20.00000009313225525</v>
      </c>
      <c r="R3010" t="s">
        <v>11320</v>
      </c>
      <c r="S3010" s="1" t="d">
        <v>2013-02-16</v>
      </c>
      <c r="U3010">
        <v>1</v>
      </c>
      <c r="V3010" t="s">
        <v>97</v>
      </c>
      <c r="W3010" t="s">
        <v>98</v>
      </c>
      <c r="X3010">
        <v>0</v>
      </c>
      <c r="AG3010">
        <v>0</v>
      </c>
      <c r="AL3010" t="s">
        <v>59</v>
      </c>
      <c r="AM3010">
        <v>1</v>
      </c>
      <c r="AN3010" t="s">
        <v>60</v>
      </c>
      <c r="AO3010" s="1" t="d">
        <v>2013-02-17</v>
      </c>
      <c r="AP3010" t="s">
        <v>61</v>
      </c>
      <c r="AQ3010">
        <v>1</v>
      </c>
      <c r="AR3010" t="s">
        <v>60</v>
      </c>
      <c r="AS3010" s="1" t="d">
        <v>2013-02-17</v>
      </c>
      <c r="AT3010" s="1" t="d">
        <v>2013-02-16</v>
      </c>
      <c r="AU3010" s="1" t="d">
        <v>2013-02-17</v>
      </c>
      <c r="AV3010">
        <v>0</v>
      </c>
      <c r="AW3010">
        <v>0</v>
      </c>
      <c r="AX3010">
        <v>1139</v>
      </c>
      <c r="AY3010">
        <v>0</v>
      </c>
      <c r="AZ3010">
        <f t="shared" si="276"/>
        <v>1</v>
      </c>
      <c r="BA3010">
        <f t="shared" si="277"/>
        <v>1</v>
      </c>
      <c r="BB3010" s="3">
        <v>1</v>
      </c>
      <c r="BC3010" s="3">
        <v>0</v>
      </c>
      <c r="BD3010" s="3">
        <v>1</v>
      </c>
      <c r="BE3010">
        <f>IF(BD3010&gt;Summary!$C$2,1,0)</f>
        <v>0</v>
      </c>
      <c r="BF3010">
        <f t="shared" si="278"/>
        <v>0</v>
      </c>
      <c r="BG3010">
        <f t="shared" si="279"/>
        <v>1</v>
      </c>
      <c r="BH3010">
        <f t="shared" si="280"/>
        <v>0</v>
      </c>
      <c r="BI3010">
        <f t="shared" si="281"/>
        <v>0</v>
      </c>
    </row>
    <row r="3011" spans="1:61" x14ac:dyDescent="0.2">
      <c r="A3011">
        <v>4595</v>
      </c>
      <c r="B3011" t="s">
        <v>11321</v>
      </c>
      <c r="C3011" t="s">
        <v>2817</v>
      </c>
      <c r="D3011" t="s">
        <v>5332</v>
      </c>
      <c r="E3011" s="1" t="d">
        <v>2013-01-04</v>
      </c>
      <c r="F3011" t="s">
        <v>53</v>
      </c>
      <c r="G3011" s="1" t="d">
        <v>1986-05-24</v>
      </c>
      <c r="H3011">
        <v>29</v>
      </c>
      <c r="I3011" t="s">
        <v>65</v>
      </c>
      <c r="J3011" t="s">
        <v>66</v>
      </c>
      <c r="K3011">
        <v>0</v>
      </c>
      <c r="L3011">
        <v>0</v>
      </c>
      <c r="M3011">
        <v>0</v>
      </c>
      <c r="N3011">
        <v>5</v>
      </c>
      <c r="O3011">
        <v>-1</v>
      </c>
      <c r="P3011" s="2" t="d">
        <v>2013-01-03T05:32:51.99999976437538875</v>
      </c>
      <c r="Q3011" s="2" t="d">
        <v>2013-01-08T05:47:06.99999972246586950</v>
      </c>
      <c r="R3011" t="s">
        <v>11322</v>
      </c>
      <c r="S3011" s="1" t="d">
        <v>2013-01-03</v>
      </c>
      <c r="U3011">
        <v>1</v>
      </c>
      <c r="V3011" t="s">
        <v>57</v>
      </c>
      <c r="W3011" t="s">
        <v>85</v>
      </c>
      <c r="X3011">
        <v>1</v>
      </c>
      <c r="Y3011" t="s">
        <v>11323</v>
      </c>
      <c r="Z3011" t="s">
        <v>135</v>
      </c>
      <c r="AB3011" s="1" t="d">
        <v>2013-01-24</v>
      </c>
      <c r="AC3011" t="s">
        <v>136</v>
      </c>
      <c r="AG3011">
        <v>0</v>
      </c>
      <c r="AL3011" t="s">
        <v>59</v>
      </c>
      <c r="AM3011">
        <v>7</v>
      </c>
      <c r="AN3011" t="s">
        <v>87</v>
      </c>
      <c r="AO3011" s="1" t="d">
        <v>2013-01-04</v>
      </c>
      <c r="AP3011" t="s">
        <v>61</v>
      </c>
      <c r="AQ3011">
        <v>5</v>
      </c>
      <c r="AR3011" t="s">
        <v>87</v>
      </c>
      <c r="AS3011" s="1" t="d">
        <v>2013-01-04</v>
      </c>
      <c r="AT3011" s="1" t="d">
        <v>2013-01-03</v>
      </c>
      <c r="AU3011" s="1" t="d">
        <v>2013-01-08</v>
      </c>
      <c r="AV3011">
        <v>5</v>
      </c>
      <c r="AW3011">
        <v>4</v>
      </c>
      <c r="AX3011">
        <v>20</v>
      </c>
      <c r="AY3011">
        <v>1</v>
      </c>
      <c r="AZ3011">
        <f t="shared" si="276"/>
        <v>1</v>
      </c>
      <c r="BA3011">
        <f t="shared" si="277"/>
        <v>1</v>
      </c>
      <c r="BB3011" s="3">
        <v>1</v>
      </c>
      <c r="BC3011" s="3">
        <v>1</v>
      </c>
      <c r="BD3011" s="3">
        <v>7</v>
      </c>
      <c r="BE3011">
        <f>IF(BD3011&gt;Summary!$C$2,1,0)</f>
        <v>1</v>
      </c>
      <c r="BF3011">
        <f t="shared" si="278"/>
        <v>1</v>
      </c>
      <c r="BG3011">
        <f t="shared" si="279"/>
        <v>0</v>
      </c>
      <c r="BH3011">
        <f t="shared" si="280"/>
        <v>0</v>
      </c>
      <c r="BI3011">
        <f t="shared" si="281"/>
        <v>0</v>
      </c>
    </row>
    <row r="3012" spans="1:61" x14ac:dyDescent="0.2">
      <c r="A3012">
        <v>4596</v>
      </c>
      <c r="B3012" t="s">
        <v>11324</v>
      </c>
      <c r="C3012" t="s">
        <v>11325</v>
      </c>
      <c r="D3012" t="s">
        <v>709</v>
      </c>
      <c r="E3012" s="1" t="d">
        <v>2013-04-19</v>
      </c>
      <c r="F3012" t="s">
        <v>53</v>
      </c>
      <c r="G3012" s="1" t="d">
        <v>1963-10-29</v>
      </c>
      <c r="H3012">
        <v>52</v>
      </c>
      <c r="I3012" t="s">
        <v>54</v>
      </c>
      <c r="J3012" t="s">
        <v>66</v>
      </c>
      <c r="K3012">
        <v>0</v>
      </c>
      <c r="L3012">
        <v>0</v>
      </c>
      <c r="M3012">
        <v>0</v>
      </c>
      <c r="N3012">
        <v>0</v>
      </c>
      <c r="O3012">
        <v>0</v>
      </c>
      <c r="P3012" s="2" t="d">
        <v>2013-04-19T02:24:36.00000011734664175</v>
      </c>
      <c r="Q3012" s="2" t="d">
        <v>2013-04-19T07:57:07.00000000186264200</v>
      </c>
      <c r="R3012" t="s">
        <v>11326</v>
      </c>
      <c r="S3012" s="1" t="d">
        <v>2013-04-18</v>
      </c>
      <c r="U3012">
        <v>1</v>
      </c>
      <c r="V3012" t="s">
        <v>97</v>
      </c>
      <c r="W3012" t="s">
        <v>98</v>
      </c>
      <c r="X3012">
        <v>1</v>
      </c>
      <c r="Y3012" t="s">
        <v>11327</v>
      </c>
      <c r="Z3012" t="s">
        <v>135</v>
      </c>
      <c r="AB3012" s="1" t="d">
        <v>2013-07-24</v>
      </c>
      <c r="AC3012" t="s">
        <v>201</v>
      </c>
      <c r="AG3012">
        <v>0</v>
      </c>
      <c r="AL3012" t="s">
        <v>59</v>
      </c>
      <c r="AM3012">
        <v>1</v>
      </c>
      <c r="AN3012" t="s">
        <v>60</v>
      </c>
      <c r="AO3012" s="1" t="d">
        <v>2013-04-19</v>
      </c>
      <c r="AP3012" t="s">
        <v>61</v>
      </c>
      <c r="AQ3012">
        <v>1</v>
      </c>
      <c r="AR3012" t="s">
        <v>60</v>
      </c>
      <c r="AS3012" s="1" t="d">
        <v>2013-04-19</v>
      </c>
      <c r="AT3012" s="1" t="d">
        <v>2013-04-19</v>
      </c>
      <c r="AU3012" s="1" t="d">
        <v>2013-04-19</v>
      </c>
      <c r="AV3012">
        <v>0</v>
      </c>
      <c r="AW3012">
        <v>0</v>
      </c>
      <c r="AX3012">
        <v>96</v>
      </c>
      <c r="AY3012">
        <v>1</v>
      </c>
      <c r="AZ3012">
        <f t="shared" ref="AZ3012:AZ3075" si="282">IF(OR(O3012&lt;-30,O3012&gt;30),0,1)</f>
        <v>1</v>
      </c>
      <c r="BA3012">
        <f t="shared" ref="BA3012:BA3075" si="283">IF(O3012="",0,1)</f>
        <v>1</v>
      </c>
      <c r="BB3012" s="3">
        <v>1</v>
      </c>
      <c r="BC3012" s="3">
        <v>1</v>
      </c>
      <c r="BD3012" s="3">
        <v>1</v>
      </c>
      <c r="BE3012">
        <f>IF(BD3012&gt;Summary!$C$2,1,0)</f>
        <v>0</v>
      </c>
      <c r="BF3012">
        <f t="shared" ref="BF3012:BF3075" si="284">IF(AND($BC3012=1,$BE3012=1),1,0)</f>
        <v>0</v>
      </c>
      <c r="BG3012">
        <f t="shared" ref="BG3012:BG3075" si="285">IF(AND($BC3012=0,$BE3012=0),1,0)</f>
        <v>0</v>
      </c>
      <c r="BH3012">
        <f t="shared" ref="BH3012:BH3075" si="286">IF(AND($BC3012=0,$BE3012=1),1,0)</f>
        <v>0</v>
      </c>
      <c r="BI3012">
        <f t="shared" ref="BI3012:BI3075" si="287">IF(AND($BC3012=1,$BE3012=0),1,0)</f>
        <v>1</v>
      </c>
    </row>
    <row r="3013" spans="1:61" x14ac:dyDescent="0.2">
      <c r="A3013">
        <v>4598</v>
      </c>
      <c r="B3013" t="s">
        <v>11328</v>
      </c>
      <c r="C3013" t="s">
        <v>11329</v>
      </c>
      <c r="D3013" t="s">
        <v>1719</v>
      </c>
      <c r="E3013" s="1" t="d">
        <v>2013-05-10</v>
      </c>
      <c r="F3013" t="s">
        <v>53</v>
      </c>
      <c r="G3013" s="1" t="d">
        <v>1986-05-07</v>
      </c>
      <c r="H3013">
        <v>29</v>
      </c>
      <c r="I3013" t="s">
        <v>65</v>
      </c>
      <c r="J3013" t="s">
        <v>66</v>
      </c>
      <c r="K3013">
        <v>0</v>
      </c>
      <c r="L3013">
        <v>0</v>
      </c>
      <c r="M3013">
        <v>0</v>
      </c>
      <c r="N3013">
        <v>5</v>
      </c>
      <c r="O3013">
        <v>-1</v>
      </c>
      <c r="P3013" s="2" t="d">
        <v>2013-05-09T01:29:58.00000016111880300</v>
      </c>
      <c r="Q3013" s="2" t="d">
        <v>2013-05-11T06:16:17.00000018812715925</v>
      </c>
      <c r="R3013" t="s">
        <v>11330</v>
      </c>
      <c r="S3013" s="1" t="d">
        <v>2013-05-09</v>
      </c>
      <c r="U3013">
        <v>1</v>
      </c>
      <c r="V3013" t="s">
        <v>57</v>
      </c>
      <c r="W3013" t="s">
        <v>104</v>
      </c>
      <c r="X3013">
        <v>1</v>
      </c>
      <c r="Y3013" t="s">
        <v>11331</v>
      </c>
      <c r="Z3013" t="s">
        <v>79</v>
      </c>
      <c r="AB3013" s="1" t="d">
        <v>2015-09-10</v>
      </c>
      <c r="AC3013" t="s">
        <v>1225</v>
      </c>
      <c r="AG3013">
        <v>0</v>
      </c>
      <c r="AL3013" t="s">
        <v>59</v>
      </c>
      <c r="AM3013">
        <v>10</v>
      </c>
      <c r="AN3013" t="s">
        <v>86</v>
      </c>
      <c r="AO3013" s="1" t="d">
        <v>2013-05-10</v>
      </c>
      <c r="AP3013" t="s">
        <v>61</v>
      </c>
      <c r="AQ3013">
        <v>8</v>
      </c>
      <c r="AR3013" t="s">
        <v>86</v>
      </c>
      <c r="AS3013" s="1" t="d">
        <v>2013-05-10</v>
      </c>
      <c r="AT3013" s="1" t="d">
        <v>2013-05-09</v>
      </c>
      <c r="AU3013" s="1" t="d">
        <v>2013-05-11</v>
      </c>
      <c r="AV3013">
        <v>5</v>
      </c>
      <c r="AW3013">
        <v>1</v>
      </c>
      <c r="AX3013">
        <v>853</v>
      </c>
      <c r="AY3013">
        <v>1</v>
      </c>
      <c r="AZ3013">
        <f t="shared" si="282"/>
        <v>1</v>
      </c>
      <c r="BA3013">
        <f t="shared" si="283"/>
        <v>1</v>
      </c>
      <c r="BB3013" s="3">
        <v>1</v>
      </c>
      <c r="BC3013" s="3">
        <v>0</v>
      </c>
      <c r="BD3013" s="3">
        <v>10</v>
      </c>
      <c r="BE3013">
        <f>IF(BD3013&gt;Summary!$C$2,1,0)</f>
        <v>1</v>
      </c>
      <c r="BF3013">
        <f t="shared" si="284"/>
        <v>0</v>
      </c>
      <c r="BG3013">
        <f t="shared" si="285"/>
        <v>0</v>
      </c>
      <c r="BH3013">
        <f t="shared" si="286"/>
        <v>1</v>
      </c>
      <c r="BI3013">
        <f t="shared" si="287"/>
        <v>0</v>
      </c>
    </row>
    <row r="3014" spans="1:61" x14ac:dyDescent="0.2">
      <c r="A3014">
        <v>4599</v>
      </c>
      <c r="B3014" t="s">
        <v>11332</v>
      </c>
      <c r="C3014" t="s">
        <v>7399</v>
      </c>
      <c r="D3014" t="s">
        <v>11333</v>
      </c>
      <c r="E3014" s="1" t="d">
        <v>2014-03-15</v>
      </c>
      <c r="F3014" t="s">
        <v>53</v>
      </c>
      <c r="G3014" s="1" t="d">
        <v>1956-11-28</v>
      </c>
      <c r="H3014">
        <v>59</v>
      </c>
      <c r="I3014" t="s">
        <v>54</v>
      </c>
      <c r="J3014" t="s">
        <v>66</v>
      </c>
      <c r="K3014">
        <v>0</v>
      </c>
      <c r="L3014">
        <v>0</v>
      </c>
      <c r="M3014">
        <v>0</v>
      </c>
      <c r="N3014">
        <v>13</v>
      </c>
      <c r="O3014">
        <v>-1</v>
      </c>
      <c r="P3014" s="2" t="d">
        <v>2014-03-14T04:07:10.99999995902180850</v>
      </c>
      <c r="Q3014" s="2" t="d">
        <v>2014-11-11T11:32:54.00000023189932050</v>
      </c>
      <c r="R3014" t="s">
        <v>11334</v>
      </c>
      <c r="S3014" s="1" t="d">
        <v>2014-03-14</v>
      </c>
      <c r="U3014">
        <v>1</v>
      </c>
      <c r="V3014" t="s">
        <v>57</v>
      </c>
      <c r="W3014" t="s">
        <v>840</v>
      </c>
      <c r="X3014">
        <v>1</v>
      </c>
      <c r="Y3014" t="s">
        <v>11335</v>
      </c>
      <c r="Z3014" t="s">
        <v>70</v>
      </c>
      <c r="AA3014">
        <v>0</v>
      </c>
      <c r="AB3014" s="1" t="d">
        <v>2015-01-19</v>
      </c>
      <c r="AC3014" t="s">
        <v>840</v>
      </c>
      <c r="AD3014" s="1" t="d">
        <v>2015-01-19</v>
      </c>
      <c r="AE3014" s="1" t="d">
        <v>2015-04-07</v>
      </c>
      <c r="AG3014">
        <v>0</v>
      </c>
      <c r="AL3014" t="s">
        <v>59</v>
      </c>
      <c r="AM3014">
        <v>2</v>
      </c>
      <c r="AN3014" t="s">
        <v>60</v>
      </c>
      <c r="AO3014" s="1" t="d">
        <v>2014-03-15</v>
      </c>
      <c r="AP3014" t="s">
        <v>61</v>
      </c>
      <c r="AQ3014">
        <v>2</v>
      </c>
      <c r="AR3014" t="s">
        <v>60</v>
      </c>
      <c r="AS3014" s="1" t="d">
        <v>2014-03-15</v>
      </c>
      <c r="AT3014" s="1" t="d">
        <v>2015-01-19</v>
      </c>
      <c r="AU3014" s="1" t="d">
        <v>2015-04-07</v>
      </c>
      <c r="AV3014">
        <v>13</v>
      </c>
      <c r="AW3014">
        <v>241</v>
      </c>
      <c r="AX3014">
        <v>310</v>
      </c>
      <c r="AY3014">
        <v>1</v>
      </c>
      <c r="AZ3014">
        <f t="shared" si="282"/>
        <v>1</v>
      </c>
      <c r="BA3014">
        <f t="shared" si="283"/>
        <v>1</v>
      </c>
      <c r="BB3014" s="3">
        <v>1</v>
      </c>
      <c r="BC3014" s="3">
        <v>1</v>
      </c>
      <c r="BD3014" s="3">
        <v>2</v>
      </c>
      <c r="BE3014">
        <f>IF(BD3014&gt;Summary!$C$2,1,0)</f>
        <v>0</v>
      </c>
      <c r="BF3014">
        <f t="shared" si="284"/>
        <v>0</v>
      </c>
      <c r="BG3014">
        <f t="shared" si="285"/>
        <v>0</v>
      </c>
      <c r="BH3014">
        <f t="shared" si="286"/>
        <v>0</v>
      </c>
      <c r="BI3014">
        <f t="shared" si="287"/>
        <v>1</v>
      </c>
    </row>
    <row r="3015" spans="1:61" x14ac:dyDescent="0.2">
      <c r="A3015">
        <v>4603</v>
      </c>
      <c r="B3015" t="s">
        <v>11336</v>
      </c>
      <c r="C3015" t="s">
        <v>1184</v>
      </c>
      <c r="D3015" t="s">
        <v>4957</v>
      </c>
      <c r="E3015" s="1" t="d">
        <v>2013-02-16</v>
      </c>
      <c r="F3015" t="s">
        <v>53</v>
      </c>
      <c r="G3015" s="1" t="d">
        <v>1976-08-08</v>
      </c>
      <c r="H3015">
        <v>39</v>
      </c>
      <c r="I3015" t="s">
        <v>65</v>
      </c>
      <c r="J3015" t="s">
        <v>66</v>
      </c>
      <c r="K3015">
        <v>0</v>
      </c>
      <c r="L3015">
        <v>0</v>
      </c>
      <c r="M3015">
        <v>0</v>
      </c>
      <c r="N3015">
        <v>2</v>
      </c>
      <c r="O3015">
        <v>0</v>
      </c>
      <c r="P3015" s="2" t="d">
        <v>2013-02-16T03:49:30.00000025145709525</v>
      </c>
      <c r="Q3015" s="2" t="d">
        <v>2013-02-16T08:09:00.00000008381903175</v>
      </c>
      <c r="R3015" t="s">
        <v>11337</v>
      </c>
      <c r="S3015" s="1" t="d">
        <v>2013-02-16</v>
      </c>
      <c r="U3015">
        <v>0</v>
      </c>
      <c r="V3015" t="s">
        <v>57</v>
      </c>
      <c r="W3015" t="s">
        <v>85</v>
      </c>
      <c r="X3015">
        <v>1</v>
      </c>
      <c r="Y3015" t="s">
        <v>11338</v>
      </c>
      <c r="Z3015" t="s">
        <v>135</v>
      </c>
      <c r="AB3015" s="1" t="d">
        <v>2015-09-01</v>
      </c>
      <c r="AC3015" t="s">
        <v>429</v>
      </c>
      <c r="AG3015">
        <v>0</v>
      </c>
      <c r="AL3015" t="s">
        <v>59</v>
      </c>
      <c r="AM3015">
        <v>3</v>
      </c>
      <c r="AN3015" t="s">
        <v>60</v>
      </c>
      <c r="AO3015" s="1" t="d">
        <v>2013-02-16</v>
      </c>
      <c r="AP3015" t="s">
        <v>61</v>
      </c>
      <c r="AQ3015">
        <v>1</v>
      </c>
      <c r="AR3015" t="s">
        <v>60</v>
      </c>
      <c r="AS3015" s="1" t="d">
        <v>2013-02-16</v>
      </c>
      <c r="AT3015" s="1" t="d">
        <v>2013-02-16</v>
      </c>
      <c r="AU3015" s="1" t="d">
        <v>2013-02-16</v>
      </c>
      <c r="AV3015">
        <v>2</v>
      </c>
      <c r="AW3015">
        <v>0</v>
      </c>
      <c r="AX3015">
        <v>927</v>
      </c>
      <c r="AY3015">
        <v>1</v>
      </c>
      <c r="AZ3015">
        <f t="shared" si="282"/>
        <v>1</v>
      </c>
      <c r="BA3015">
        <f t="shared" si="283"/>
        <v>1</v>
      </c>
      <c r="BB3015" s="3">
        <v>1</v>
      </c>
      <c r="BC3015" s="3">
        <v>0</v>
      </c>
      <c r="BD3015" s="3">
        <v>3</v>
      </c>
      <c r="BE3015">
        <f>IF(BD3015&gt;Summary!$C$2,1,0)</f>
        <v>0</v>
      </c>
      <c r="BF3015">
        <f t="shared" si="284"/>
        <v>0</v>
      </c>
      <c r="BG3015">
        <f t="shared" si="285"/>
        <v>1</v>
      </c>
      <c r="BH3015">
        <f t="shared" si="286"/>
        <v>0</v>
      </c>
      <c r="BI3015">
        <f t="shared" si="287"/>
        <v>0</v>
      </c>
    </row>
    <row r="3016" spans="1:61" x14ac:dyDescent="0.2">
      <c r="A3016">
        <v>4604</v>
      </c>
      <c r="B3016" t="s">
        <v>11339</v>
      </c>
      <c r="C3016" t="s">
        <v>11340</v>
      </c>
      <c r="D3016" t="s">
        <v>1601</v>
      </c>
      <c r="E3016" s="1" t="d">
        <v>2013-02-28</v>
      </c>
      <c r="F3016" t="s">
        <v>53</v>
      </c>
      <c r="G3016" s="1" t="d">
        <v>1968-01-08</v>
      </c>
      <c r="H3016">
        <v>48</v>
      </c>
      <c r="I3016" t="s">
        <v>54</v>
      </c>
      <c r="J3016" t="s">
        <v>161</v>
      </c>
      <c r="K3016">
        <v>0</v>
      </c>
      <c r="L3016">
        <v>0</v>
      </c>
      <c r="M3016">
        <v>0</v>
      </c>
      <c r="N3016">
        <v>1</v>
      </c>
      <c r="O3016">
        <v>0</v>
      </c>
      <c r="P3016" s="2" t="d">
        <v>2013-02-28T02:24:36.99999972246586950</v>
      </c>
      <c r="Q3016" s="2" t="d">
        <v>2013-08-14T11:30:07.9999997746199400</v>
      </c>
      <c r="R3016" t="s">
        <v>11341</v>
      </c>
      <c r="S3016" s="1" t="d">
        <v>2013-02-27</v>
      </c>
      <c r="U3016">
        <v>1</v>
      </c>
      <c r="V3016" t="s">
        <v>97</v>
      </c>
      <c r="W3016" t="s">
        <v>80</v>
      </c>
      <c r="X3016">
        <v>0</v>
      </c>
      <c r="AG3016">
        <v>0</v>
      </c>
      <c r="AL3016" t="s">
        <v>59</v>
      </c>
      <c r="AM3016">
        <v>1</v>
      </c>
      <c r="AN3016" t="s">
        <v>60</v>
      </c>
      <c r="AO3016" s="1" t="d">
        <v>2013-02-28</v>
      </c>
      <c r="AP3016" t="s">
        <v>61</v>
      </c>
      <c r="AQ3016">
        <v>1</v>
      </c>
      <c r="AR3016" t="s">
        <v>60</v>
      </c>
      <c r="AS3016" s="1" t="d">
        <v>2013-02-28</v>
      </c>
      <c r="AT3016" s="1" t="d">
        <v>2013-02-28</v>
      </c>
      <c r="AU3016" s="1" t="d">
        <v>2013-08-14</v>
      </c>
      <c r="AV3016">
        <v>1</v>
      </c>
      <c r="AW3016">
        <v>167</v>
      </c>
      <c r="AX3016">
        <v>1128</v>
      </c>
      <c r="AY3016">
        <v>0</v>
      </c>
      <c r="AZ3016">
        <f t="shared" si="282"/>
        <v>1</v>
      </c>
      <c r="BA3016">
        <f t="shared" si="283"/>
        <v>1</v>
      </c>
      <c r="BB3016" s="3">
        <v>1</v>
      </c>
      <c r="BC3016" s="3">
        <v>0</v>
      </c>
      <c r="BD3016" s="3">
        <v>1</v>
      </c>
      <c r="BE3016">
        <f>IF(BD3016&gt;Summary!$C$2,1,0)</f>
        <v>0</v>
      </c>
      <c r="BF3016">
        <f t="shared" si="284"/>
        <v>0</v>
      </c>
      <c r="BG3016">
        <f t="shared" si="285"/>
        <v>1</v>
      </c>
      <c r="BH3016">
        <f t="shared" si="286"/>
        <v>0</v>
      </c>
      <c r="BI3016">
        <f t="shared" si="287"/>
        <v>0</v>
      </c>
    </row>
    <row r="3017" spans="1:61" x14ac:dyDescent="0.2">
      <c r="A3017">
        <v>4605</v>
      </c>
      <c r="B3017" t="s">
        <v>11342</v>
      </c>
      <c r="C3017" t="s">
        <v>11343</v>
      </c>
      <c r="D3017" t="s">
        <v>11344</v>
      </c>
      <c r="E3017" s="1" t="d">
        <v>2013-05-04</v>
      </c>
      <c r="F3017" t="s">
        <v>53</v>
      </c>
      <c r="G3017" s="1" t="d">
        <v>1984-07-15</v>
      </c>
      <c r="H3017">
        <v>31</v>
      </c>
      <c r="I3017" t="s">
        <v>65</v>
      </c>
      <c r="J3017" t="s">
        <v>55</v>
      </c>
      <c r="K3017">
        <v>0</v>
      </c>
      <c r="L3017">
        <v>0</v>
      </c>
      <c r="M3017">
        <v>0</v>
      </c>
      <c r="N3017">
        <v>3</v>
      </c>
      <c r="O3017">
        <v>-1</v>
      </c>
      <c r="P3017" s="2" t="d">
        <v>2013-05-03T12:37:24.00000027380883975</v>
      </c>
      <c r="Q3017" s="2" t="d">
        <v>2013-05-04T05:39:18.99999970570206450</v>
      </c>
      <c r="R3017" t="s">
        <v>11345</v>
      </c>
      <c r="S3017" s="1" t="d">
        <v>2013-05-03</v>
      </c>
      <c r="U3017">
        <v>1</v>
      </c>
      <c r="V3017" t="s">
        <v>97</v>
      </c>
      <c r="W3017" t="s">
        <v>98</v>
      </c>
      <c r="X3017">
        <v>1</v>
      </c>
      <c r="Y3017" t="s">
        <v>11346</v>
      </c>
      <c r="Z3017" t="s">
        <v>135</v>
      </c>
      <c r="AB3017" s="1" t="d">
        <v>2013-12-20</v>
      </c>
      <c r="AC3017" t="s">
        <v>1077</v>
      </c>
      <c r="AG3017">
        <v>1</v>
      </c>
      <c r="AH3017" t="s">
        <v>11346</v>
      </c>
      <c r="AI3017" t="s">
        <v>79</v>
      </c>
      <c r="AJ3017" s="1" t="d">
        <v>2013-12-20</v>
      </c>
      <c r="AK3017" t="s">
        <v>98</v>
      </c>
      <c r="AL3017" t="s">
        <v>59</v>
      </c>
      <c r="AM3017">
        <v>1</v>
      </c>
      <c r="AN3017" t="s">
        <v>60</v>
      </c>
      <c r="AO3017" s="1" t="d">
        <v>2013-05-04</v>
      </c>
      <c r="AP3017" t="s">
        <v>61</v>
      </c>
      <c r="AQ3017">
        <v>1</v>
      </c>
      <c r="AR3017" t="s">
        <v>60</v>
      </c>
      <c r="AS3017" s="1" t="d">
        <v>2013-05-04</v>
      </c>
      <c r="AT3017" s="1" t="d">
        <v>2013-05-03</v>
      </c>
      <c r="AU3017" s="1" t="d">
        <v>2013-05-04</v>
      </c>
      <c r="AV3017">
        <v>3</v>
      </c>
      <c r="AW3017">
        <v>0</v>
      </c>
      <c r="AX3017">
        <v>230</v>
      </c>
      <c r="AY3017">
        <v>1</v>
      </c>
      <c r="AZ3017">
        <f t="shared" si="282"/>
        <v>1</v>
      </c>
      <c r="BA3017">
        <f t="shared" si="283"/>
        <v>1</v>
      </c>
      <c r="BB3017" s="3">
        <v>1</v>
      </c>
      <c r="BC3017" s="3">
        <v>1</v>
      </c>
      <c r="BD3017" s="3">
        <v>1</v>
      </c>
      <c r="BE3017">
        <f>IF(BD3017&gt;Summary!$C$2,1,0)</f>
        <v>0</v>
      </c>
      <c r="BF3017">
        <f t="shared" si="284"/>
        <v>0</v>
      </c>
      <c r="BG3017">
        <f t="shared" si="285"/>
        <v>0</v>
      </c>
      <c r="BH3017">
        <f t="shared" si="286"/>
        <v>0</v>
      </c>
      <c r="BI3017">
        <f t="shared" si="287"/>
        <v>1</v>
      </c>
    </row>
    <row r="3018" spans="1:61" x14ac:dyDescent="0.2">
      <c r="A3018">
        <v>4608</v>
      </c>
      <c r="B3018" t="s">
        <v>11347</v>
      </c>
      <c r="C3018" t="s">
        <v>344</v>
      </c>
      <c r="D3018" t="s">
        <v>11348</v>
      </c>
      <c r="E3018" s="1" t="d">
        <v>2013-05-03</v>
      </c>
      <c r="F3018" t="s">
        <v>53</v>
      </c>
      <c r="G3018" s="1" t="d">
        <v>1995-04-27</v>
      </c>
      <c r="H3018">
        <v>20</v>
      </c>
      <c r="I3018" t="s">
        <v>75</v>
      </c>
      <c r="J3018" t="s">
        <v>66</v>
      </c>
      <c r="K3018">
        <v>0</v>
      </c>
      <c r="L3018">
        <v>1</v>
      </c>
      <c r="M3018">
        <v>1</v>
      </c>
      <c r="N3018">
        <v>1</v>
      </c>
      <c r="O3018">
        <v>-1</v>
      </c>
      <c r="P3018" s="2" t="d">
        <v>2013-05-02T01:33:54.0000000083819025</v>
      </c>
      <c r="Q3018" s="2" t="d">
        <v>2013-05-07T05:29:13.99999972432851825</v>
      </c>
      <c r="R3018" t="s">
        <v>11349</v>
      </c>
      <c r="S3018" s="1" t="d">
        <v>2013-05-02</v>
      </c>
      <c r="U3018">
        <v>1</v>
      </c>
      <c r="V3018" t="s">
        <v>57</v>
      </c>
      <c r="W3018" t="s">
        <v>1342</v>
      </c>
      <c r="X3018">
        <v>1</v>
      </c>
      <c r="Y3018" t="s">
        <v>11350</v>
      </c>
      <c r="Z3018" t="s">
        <v>135</v>
      </c>
      <c r="AB3018" s="1" t="d">
        <v>2013-09-15</v>
      </c>
      <c r="AC3018" t="s">
        <v>399</v>
      </c>
      <c r="AG3018">
        <v>0</v>
      </c>
      <c r="AL3018" t="s">
        <v>59</v>
      </c>
      <c r="AM3018">
        <v>10</v>
      </c>
      <c r="AN3018" t="s">
        <v>86</v>
      </c>
      <c r="AO3018" s="1" t="d">
        <v>2013-05-03</v>
      </c>
      <c r="AP3018" t="s">
        <v>61</v>
      </c>
      <c r="AQ3018">
        <v>8</v>
      </c>
      <c r="AR3018" t="s">
        <v>86</v>
      </c>
      <c r="AS3018" s="1" t="d">
        <v>2013-05-03</v>
      </c>
      <c r="AT3018" s="1" t="d">
        <v>2013-05-02</v>
      </c>
      <c r="AU3018" s="1" t="d">
        <v>2013-05-07</v>
      </c>
      <c r="AV3018">
        <v>1</v>
      </c>
      <c r="AW3018">
        <v>4</v>
      </c>
      <c r="AX3018">
        <v>135</v>
      </c>
      <c r="AY3018">
        <v>1</v>
      </c>
      <c r="AZ3018">
        <f t="shared" si="282"/>
        <v>1</v>
      </c>
      <c r="BA3018">
        <f t="shared" si="283"/>
        <v>1</v>
      </c>
      <c r="BB3018" s="3">
        <v>1</v>
      </c>
      <c r="BC3018" s="3">
        <v>1</v>
      </c>
      <c r="BD3018" s="3">
        <v>10</v>
      </c>
      <c r="BE3018">
        <f>IF(BD3018&gt;Summary!$C$2,1,0)</f>
        <v>1</v>
      </c>
      <c r="BF3018">
        <f t="shared" si="284"/>
        <v>1</v>
      </c>
      <c r="BG3018">
        <f t="shared" si="285"/>
        <v>0</v>
      </c>
      <c r="BH3018">
        <f t="shared" si="286"/>
        <v>0</v>
      </c>
      <c r="BI3018">
        <f t="shared" si="287"/>
        <v>0</v>
      </c>
    </row>
    <row r="3019" spans="1:61" x14ac:dyDescent="0.2">
      <c r="A3019">
        <v>4609</v>
      </c>
      <c r="B3019" t="s">
        <v>11351</v>
      </c>
      <c r="C3019" t="s">
        <v>11352</v>
      </c>
      <c r="D3019" t="s">
        <v>11353</v>
      </c>
      <c r="E3019" s="1" t="d">
        <v>2013-11-09</v>
      </c>
      <c r="F3019" t="s">
        <v>53</v>
      </c>
      <c r="G3019" s="1" t="d">
        <v>1965-10-18</v>
      </c>
      <c r="H3019">
        <v>50</v>
      </c>
      <c r="I3019" t="s">
        <v>54</v>
      </c>
      <c r="J3019" t="s">
        <v>102</v>
      </c>
      <c r="K3019">
        <v>0</v>
      </c>
      <c r="L3019">
        <v>0</v>
      </c>
      <c r="M3019">
        <v>0</v>
      </c>
      <c r="N3019">
        <v>0</v>
      </c>
      <c r="O3019">
        <v>-1</v>
      </c>
      <c r="P3019" s="2" t="d">
        <v>2013-11-08T09:47:29.00000025518238600</v>
      </c>
      <c r="Q3019" s="2" t="d">
        <v>2013-11-09T01:50:35.00000014901160975</v>
      </c>
      <c r="R3019" t="s">
        <v>11354</v>
      </c>
      <c r="S3019" s="1" t="d">
        <v>2013-11-08</v>
      </c>
      <c r="U3019">
        <v>1</v>
      </c>
      <c r="V3019" t="s">
        <v>97</v>
      </c>
      <c r="W3019" t="s">
        <v>1116</v>
      </c>
      <c r="X3019">
        <v>0</v>
      </c>
      <c r="AG3019">
        <v>0</v>
      </c>
      <c r="AL3019" t="s">
        <v>59</v>
      </c>
      <c r="AM3019">
        <v>1</v>
      </c>
      <c r="AN3019" t="s">
        <v>60</v>
      </c>
      <c r="AO3019" s="1" t="d">
        <v>2013-11-09</v>
      </c>
      <c r="AP3019" t="s">
        <v>61</v>
      </c>
      <c r="AQ3019">
        <v>1</v>
      </c>
      <c r="AR3019" t="s">
        <v>60</v>
      </c>
      <c r="AS3019" s="1" t="d">
        <v>2013-11-09</v>
      </c>
      <c r="AT3019" s="1" t="d">
        <v>2013-12-09</v>
      </c>
      <c r="AU3019" s="1" t="d">
        <v>2013-12-10</v>
      </c>
      <c r="AV3019">
        <v>0</v>
      </c>
      <c r="AW3019">
        <v>0</v>
      </c>
      <c r="AX3019">
        <v>30</v>
      </c>
      <c r="AY3019">
        <v>0</v>
      </c>
      <c r="AZ3019">
        <f t="shared" si="282"/>
        <v>1</v>
      </c>
      <c r="BA3019">
        <f t="shared" si="283"/>
        <v>1</v>
      </c>
      <c r="BB3019" s="3">
        <v>1</v>
      </c>
      <c r="BC3019" s="3">
        <v>0</v>
      </c>
      <c r="BD3019" s="3">
        <v>1</v>
      </c>
      <c r="BE3019">
        <f>IF(BD3019&gt;Summary!$C$2,1,0)</f>
        <v>0</v>
      </c>
      <c r="BF3019">
        <f t="shared" si="284"/>
        <v>0</v>
      </c>
      <c r="BG3019">
        <f t="shared" si="285"/>
        <v>1</v>
      </c>
      <c r="BH3019">
        <f t="shared" si="286"/>
        <v>0</v>
      </c>
      <c r="BI3019">
        <f t="shared" si="287"/>
        <v>0</v>
      </c>
    </row>
    <row r="3020" spans="1:61" x14ac:dyDescent="0.2">
      <c r="A3020">
        <v>4610</v>
      </c>
      <c r="B3020" t="s">
        <v>11355</v>
      </c>
      <c r="C3020" t="s">
        <v>11356</v>
      </c>
      <c r="D3020" t="s">
        <v>7648</v>
      </c>
      <c r="E3020" s="1" t="d">
        <v>2013-02-15</v>
      </c>
      <c r="F3020" t="s">
        <v>53</v>
      </c>
      <c r="G3020" s="1" t="d">
        <v>1989-03-27</v>
      </c>
      <c r="H3020">
        <v>27</v>
      </c>
      <c r="I3020" t="s">
        <v>65</v>
      </c>
      <c r="J3020" t="s">
        <v>66</v>
      </c>
      <c r="K3020">
        <v>0</v>
      </c>
      <c r="L3020">
        <v>0</v>
      </c>
      <c r="M3020">
        <v>0</v>
      </c>
      <c r="N3020">
        <v>7</v>
      </c>
      <c r="O3020">
        <v>-1</v>
      </c>
      <c r="P3020" s="2" t="d">
        <v>2013-02-14T05:38:06.000000243075192075</v>
      </c>
      <c r="Q3020" s="2" t="d">
        <v>2013-02-18T07:11:14.99999979045242400</v>
      </c>
      <c r="R3020" t="s">
        <v>11357</v>
      </c>
      <c r="S3020" s="1" t="d">
        <v>2013-02-14</v>
      </c>
      <c r="U3020">
        <v>1</v>
      </c>
      <c r="V3020" t="s">
        <v>57</v>
      </c>
      <c r="W3020" t="s">
        <v>454</v>
      </c>
      <c r="X3020">
        <v>1</v>
      </c>
      <c r="Y3020" t="s">
        <v>11358</v>
      </c>
      <c r="Z3020" t="s">
        <v>135</v>
      </c>
      <c r="AA3020">
        <v>1</v>
      </c>
      <c r="AB3020" s="1" t="d">
        <v>2013-09-14</v>
      </c>
      <c r="AC3020" t="s">
        <v>429</v>
      </c>
      <c r="AD3020" s="1" t="d">
        <v>2013-09-15</v>
      </c>
      <c r="AE3020" s="1" t="d">
        <v>2014-03-31</v>
      </c>
      <c r="AG3020">
        <v>0</v>
      </c>
      <c r="AL3020" t="s">
        <v>59</v>
      </c>
      <c r="AM3020">
        <v>9</v>
      </c>
      <c r="AN3020" t="s">
        <v>86</v>
      </c>
      <c r="AO3020" s="1" t="d">
        <v>2013-02-15</v>
      </c>
      <c r="AP3020" t="s">
        <v>61</v>
      </c>
      <c r="AQ3020">
        <v>8</v>
      </c>
      <c r="AR3020" t="s">
        <v>86</v>
      </c>
      <c r="AS3020" s="1" t="d">
        <v>2013-02-15</v>
      </c>
      <c r="AT3020" s="1" t="d">
        <v>2013-02-14</v>
      </c>
      <c r="AU3020" s="1" t="d">
        <v>2013-02-18</v>
      </c>
      <c r="AV3020">
        <v>7</v>
      </c>
      <c r="AW3020">
        <v>3</v>
      </c>
      <c r="AX3020">
        <v>211</v>
      </c>
      <c r="AY3020">
        <v>1</v>
      </c>
      <c r="AZ3020">
        <f t="shared" si="282"/>
        <v>1</v>
      </c>
      <c r="BA3020">
        <f t="shared" si="283"/>
        <v>1</v>
      </c>
      <c r="BB3020" s="3">
        <v>1</v>
      </c>
      <c r="BC3020" s="3">
        <v>1</v>
      </c>
      <c r="BD3020" s="3">
        <v>9</v>
      </c>
      <c r="BE3020">
        <f>IF(BD3020&gt;Summary!$C$2,1,0)</f>
        <v>1</v>
      </c>
      <c r="BF3020">
        <f t="shared" si="284"/>
        <v>1</v>
      </c>
      <c r="BG3020">
        <f t="shared" si="285"/>
        <v>0</v>
      </c>
      <c r="BH3020">
        <f t="shared" si="286"/>
        <v>0</v>
      </c>
      <c r="BI3020">
        <f t="shared" si="287"/>
        <v>0</v>
      </c>
    </row>
    <row r="3021" spans="1:61" x14ac:dyDescent="0.2">
      <c r="A3021">
        <v>4611</v>
      </c>
      <c r="B3021" t="s">
        <v>11359</v>
      </c>
      <c r="C3021" t="s">
        <v>7444</v>
      </c>
      <c r="D3021" t="s">
        <v>9311</v>
      </c>
      <c r="E3021" s="1" t="d">
        <v>2013-09-27</v>
      </c>
      <c r="F3021" t="s">
        <v>53</v>
      </c>
      <c r="G3021" s="1" t="d">
        <v>1988-07-07</v>
      </c>
      <c r="H3021">
        <v>27</v>
      </c>
      <c r="I3021" t="s">
        <v>65</v>
      </c>
      <c r="J3021" t="s">
        <v>66</v>
      </c>
      <c r="K3021">
        <v>0</v>
      </c>
      <c r="L3021">
        <v>0</v>
      </c>
      <c r="M3021">
        <v>0</v>
      </c>
      <c r="N3021">
        <v>0</v>
      </c>
      <c r="O3021">
        <v>0</v>
      </c>
      <c r="P3021" s="2" t="d">
        <v>2013-09-27T01:08:40.00000001862645375</v>
      </c>
      <c r="Q3021" s="2" t="d">
        <v>2013-09-28T01:42:05.999999977648258200</v>
      </c>
      <c r="R3021" t="s">
        <v>11360</v>
      </c>
      <c r="S3021" s="1" t="d">
        <v>2013-09-27</v>
      </c>
      <c r="U3021">
        <v>0</v>
      </c>
      <c r="V3021" t="s">
        <v>97</v>
      </c>
      <c r="W3021" t="s">
        <v>98</v>
      </c>
      <c r="X3021">
        <v>0</v>
      </c>
      <c r="AG3021">
        <v>0</v>
      </c>
      <c r="AL3021" t="s">
        <v>59</v>
      </c>
      <c r="AM3021">
        <v>1</v>
      </c>
      <c r="AN3021" t="s">
        <v>60</v>
      </c>
      <c r="AO3021" s="1" t="d">
        <v>2013-09-27</v>
      </c>
      <c r="AP3021" t="s">
        <v>61</v>
      </c>
      <c r="AQ3021">
        <v>2</v>
      </c>
      <c r="AR3021" t="s">
        <v>60</v>
      </c>
      <c r="AS3021" s="1" t="d">
        <v>2013-09-27</v>
      </c>
      <c r="AT3021" s="1" t="d">
        <v>2013-09-27</v>
      </c>
      <c r="AU3021" s="1" t="d">
        <v>2013-09-28</v>
      </c>
      <c r="AV3021">
        <v>0</v>
      </c>
      <c r="AW3021">
        <v>1</v>
      </c>
      <c r="AX3021">
        <v>917</v>
      </c>
      <c r="AY3021">
        <v>0</v>
      </c>
      <c r="AZ3021">
        <f t="shared" si="282"/>
        <v>1</v>
      </c>
      <c r="BA3021">
        <f t="shared" si="283"/>
        <v>1</v>
      </c>
      <c r="BB3021" s="3">
        <v>1</v>
      </c>
      <c r="BC3021" s="3">
        <v>0</v>
      </c>
      <c r="BD3021" s="3">
        <v>1</v>
      </c>
      <c r="BE3021">
        <f>IF(BD3021&gt;Summary!$C$2,1,0)</f>
        <v>0</v>
      </c>
      <c r="BF3021">
        <f t="shared" si="284"/>
        <v>0</v>
      </c>
      <c r="BG3021">
        <f t="shared" si="285"/>
        <v>1</v>
      </c>
      <c r="BH3021">
        <f t="shared" si="286"/>
        <v>0</v>
      </c>
      <c r="BI3021">
        <f t="shared" si="287"/>
        <v>0</v>
      </c>
    </row>
    <row r="3022" spans="1:61" x14ac:dyDescent="0.2">
      <c r="A3022">
        <v>4612</v>
      </c>
      <c r="B3022" t="s">
        <v>11361</v>
      </c>
      <c r="C3022" t="s">
        <v>635</v>
      </c>
      <c r="D3022" t="s">
        <v>11362</v>
      </c>
      <c r="E3022" s="1" t="d">
        <v>2014-07-26</v>
      </c>
      <c r="F3022" t="s">
        <v>53</v>
      </c>
      <c r="G3022" s="1" t="d">
        <v>1985-02-14</v>
      </c>
      <c r="H3022">
        <v>31</v>
      </c>
      <c r="I3022" t="s">
        <v>65</v>
      </c>
      <c r="J3022" t="s">
        <v>102</v>
      </c>
      <c r="K3022">
        <v>0</v>
      </c>
      <c r="L3022">
        <v>0</v>
      </c>
      <c r="M3022">
        <v>0</v>
      </c>
      <c r="N3022">
        <v>4</v>
      </c>
      <c r="O3022">
        <v>-1</v>
      </c>
      <c r="P3022" s="2" t="d">
        <v>2014-07-25T05:19:54.00000020395964325</v>
      </c>
      <c r="Q3022" s="2" t="d">
        <v>2014-07-30T09:23:17.000000299885868925</v>
      </c>
      <c r="R3022" t="s">
        <v>11363</v>
      </c>
      <c r="S3022" s="1" t="d">
        <v>2014-07-25</v>
      </c>
      <c r="U3022">
        <v>1</v>
      </c>
      <c r="V3022" t="s">
        <v>57</v>
      </c>
      <c r="W3022" t="s">
        <v>840</v>
      </c>
      <c r="X3022">
        <v>1</v>
      </c>
      <c r="Y3022" t="s">
        <v>11364</v>
      </c>
      <c r="Z3022" t="s">
        <v>135</v>
      </c>
      <c r="AA3022">
        <v>1</v>
      </c>
      <c r="AB3022" s="1" t="d">
        <v>2014-08-02</v>
      </c>
      <c r="AC3022" t="s">
        <v>399</v>
      </c>
      <c r="AD3022" s="1" t="d">
        <v>2014-08-03</v>
      </c>
      <c r="AE3022" s="1" t="d">
        <v>2014-09-08</v>
      </c>
      <c r="AG3022">
        <v>0</v>
      </c>
      <c r="AL3022" t="s">
        <v>59</v>
      </c>
      <c r="AM3022">
        <v>7</v>
      </c>
      <c r="AN3022" t="s">
        <v>87</v>
      </c>
      <c r="AO3022" s="1" t="d">
        <v>2014-07-26</v>
      </c>
      <c r="AP3022" t="s">
        <v>61</v>
      </c>
      <c r="AQ3022">
        <v>2</v>
      </c>
      <c r="AR3022" t="s">
        <v>60</v>
      </c>
      <c r="AS3022" s="1" t="d">
        <v>2014-07-26</v>
      </c>
      <c r="AT3022" s="1" t="d">
        <v>2014-07-25</v>
      </c>
      <c r="AU3022" s="1" t="d">
        <v>2014-07-30</v>
      </c>
      <c r="AV3022">
        <v>4</v>
      </c>
      <c r="AW3022">
        <v>4</v>
      </c>
      <c r="AX3022">
        <v>7</v>
      </c>
      <c r="AY3022">
        <v>1</v>
      </c>
      <c r="AZ3022">
        <f t="shared" si="282"/>
        <v>1</v>
      </c>
      <c r="BA3022">
        <f t="shared" si="283"/>
        <v>1</v>
      </c>
      <c r="BB3022" s="3">
        <v>1</v>
      </c>
      <c r="BC3022" s="3">
        <v>1</v>
      </c>
      <c r="BD3022" s="3">
        <v>7</v>
      </c>
      <c r="BE3022">
        <f>IF(BD3022&gt;Summary!$C$2,1,0)</f>
        <v>1</v>
      </c>
      <c r="BF3022">
        <f t="shared" si="284"/>
        <v>1</v>
      </c>
      <c r="BG3022">
        <f t="shared" si="285"/>
        <v>0</v>
      </c>
      <c r="BH3022">
        <f t="shared" si="286"/>
        <v>0</v>
      </c>
      <c r="BI3022">
        <f t="shared" si="287"/>
        <v>0</v>
      </c>
    </row>
    <row r="3023" spans="1:61" x14ac:dyDescent="0.2">
      <c r="A3023">
        <v>4613</v>
      </c>
      <c r="B3023" t="s">
        <v>11365</v>
      </c>
      <c r="C3023" t="s">
        <v>11366</v>
      </c>
      <c r="D3023" t="s">
        <v>348</v>
      </c>
      <c r="E3023" s="1" t="d">
        <v>2013-01-11</v>
      </c>
      <c r="F3023" t="s">
        <v>115</v>
      </c>
      <c r="G3023" s="1" t="d">
        <v>1983-06-27</v>
      </c>
      <c r="H3023">
        <v>32</v>
      </c>
      <c r="I3023" t="s">
        <v>65</v>
      </c>
      <c r="J3023" t="s">
        <v>66</v>
      </c>
      <c r="K3023">
        <v>0</v>
      </c>
      <c r="L3023">
        <v>0</v>
      </c>
      <c r="M3023">
        <v>0</v>
      </c>
      <c r="N3023">
        <v>2</v>
      </c>
      <c r="O3023">
        <v>340</v>
      </c>
      <c r="P3023" s="2" t="d">
        <v>2013-12-17T12:16:41.00000014062970725</v>
      </c>
      <c r="Q3023" s="2" t="d">
        <v>2014-03-05T04:11:57.99999978393316350</v>
      </c>
      <c r="R3023" t="s">
        <v>11367</v>
      </c>
      <c r="S3023" s="1" t="d">
        <v>2012-01-25</v>
      </c>
      <c r="U3023">
        <v>352</v>
      </c>
      <c r="V3023" t="s">
        <v>57</v>
      </c>
      <c r="W3023" t="s">
        <v>329</v>
      </c>
      <c r="X3023">
        <v>0</v>
      </c>
      <c r="AG3023">
        <v>0</v>
      </c>
      <c r="AL3023" t="s">
        <v>59</v>
      </c>
      <c r="AM3023">
        <v>3</v>
      </c>
      <c r="AN3023" t="s">
        <v>60</v>
      </c>
      <c r="AO3023" s="1" t="d">
        <v>2013-01-11</v>
      </c>
      <c r="AP3023" t="s">
        <v>61</v>
      </c>
      <c r="AQ3023">
        <v>2</v>
      </c>
      <c r="AR3023" t="s">
        <v>60</v>
      </c>
      <c r="AS3023" s="1" t="d">
        <v>2013-01-11</v>
      </c>
      <c r="AT3023" s="1" t="d">
        <v>2013-12-17</v>
      </c>
      <c r="AU3023" s="1" t="d">
        <v>2014-03-05</v>
      </c>
      <c r="AV3023">
        <v>2</v>
      </c>
      <c r="AW3023">
        <v>0</v>
      </c>
      <c r="AX3023">
        <v>340</v>
      </c>
      <c r="AY3023">
        <v>0</v>
      </c>
      <c r="AZ3023">
        <f t="shared" si="282"/>
        <v>0</v>
      </c>
      <c r="BA3023">
        <f t="shared" si="283"/>
        <v>1</v>
      </c>
      <c r="BB3023" s="3">
        <v>1</v>
      </c>
      <c r="BC3023" s="3">
        <v>0</v>
      </c>
      <c r="BD3023" s="3">
        <v>3</v>
      </c>
      <c r="BE3023">
        <f>IF(BD3023&gt;Summary!$C$2,1,0)</f>
        <v>0</v>
      </c>
      <c r="BF3023">
        <f t="shared" si="284"/>
        <v>0</v>
      </c>
      <c r="BG3023">
        <f t="shared" si="285"/>
        <v>1</v>
      </c>
      <c r="BH3023">
        <f t="shared" si="286"/>
        <v>0</v>
      </c>
      <c r="BI3023">
        <f t="shared" si="287"/>
        <v>0</v>
      </c>
    </row>
    <row r="3024" spans="1:61" x14ac:dyDescent="0.2">
      <c r="A3024">
        <v>4615</v>
      </c>
      <c r="B3024" t="s">
        <v>11368</v>
      </c>
      <c r="C3024" t="s">
        <v>11369</v>
      </c>
      <c r="D3024" t="s">
        <v>2656</v>
      </c>
      <c r="E3024" s="1" t="d">
        <v>2013-01-19</v>
      </c>
      <c r="F3024" t="s">
        <v>115</v>
      </c>
      <c r="G3024" s="1" t="d">
        <v>1992-01-10</v>
      </c>
      <c r="H3024">
        <v>24</v>
      </c>
      <c r="I3024" t="s">
        <v>75</v>
      </c>
      <c r="J3024" t="s">
        <v>66</v>
      </c>
      <c r="K3024">
        <v>0</v>
      </c>
      <c r="L3024">
        <v>0</v>
      </c>
      <c r="M3024">
        <v>0</v>
      </c>
      <c r="N3024">
        <v>2</v>
      </c>
      <c r="O3024">
        <v>0</v>
      </c>
      <c r="P3024" s="2" t="d">
        <v>2013-01-19T06:28:29.00000031106174050</v>
      </c>
      <c r="Q3024" s="2" t="d">
        <v>2013-02-19T03:54:58.99999983608722725</v>
      </c>
      <c r="R3024" t="s">
        <v>11370</v>
      </c>
      <c r="S3024" s="1" t="d">
        <v>2013-01-19</v>
      </c>
      <c r="U3024">
        <v>0</v>
      </c>
      <c r="V3024" t="s">
        <v>97</v>
      </c>
      <c r="W3024" t="s">
        <v>429</v>
      </c>
      <c r="X3024">
        <v>0</v>
      </c>
      <c r="AG3024">
        <v>0</v>
      </c>
      <c r="AL3024" t="s">
        <v>59</v>
      </c>
      <c r="AM3024">
        <v>6</v>
      </c>
      <c r="AN3024" t="s">
        <v>87</v>
      </c>
      <c r="AO3024" s="1" t="d">
        <v>2013-01-19</v>
      </c>
      <c r="AP3024" t="s">
        <v>61</v>
      </c>
      <c r="AQ3024">
        <v>5</v>
      </c>
      <c r="AR3024" t="s">
        <v>87</v>
      </c>
      <c r="AS3024" s="1" t="d">
        <v>2013-01-19</v>
      </c>
      <c r="AT3024" s="1" t="d">
        <v>2014-01-09</v>
      </c>
      <c r="AU3024" s="1" t="d">
        <v>2014-01-09</v>
      </c>
      <c r="AV3024">
        <v>2</v>
      </c>
      <c r="AW3024">
        <v>31</v>
      </c>
      <c r="AX3024">
        <v>355</v>
      </c>
      <c r="AY3024">
        <v>0</v>
      </c>
      <c r="AZ3024">
        <f t="shared" si="282"/>
        <v>1</v>
      </c>
      <c r="BA3024">
        <f t="shared" si="283"/>
        <v>1</v>
      </c>
      <c r="BB3024" s="3">
        <v>1</v>
      </c>
      <c r="BC3024" s="3">
        <v>0</v>
      </c>
      <c r="BD3024" s="3">
        <v>6</v>
      </c>
      <c r="BE3024">
        <f>IF(BD3024&gt;Summary!$C$2,1,0)</f>
        <v>1</v>
      </c>
      <c r="BF3024">
        <f t="shared" si="284"/>
        <v>0</v>
      </c>
      <c r="BG3024">
        <f t="shared" si="285"/>
        <v>0</v>
      </c>
      <c r="BH3024">
        <f t="shared" si="286"/>
        <v>1</v>
      </c>
      <c r="BI3024">
        <f t="shared" si="287"/>
        <v>0</v>
      </c>
    </row>
    <row r="3025" spans="1:61" x14ac:dyDescent="0.2">
      <c r="A3025">
        <v>4616</v>
      </c>
      <c r="B3025" t="s">
        <v>11371</v>
      </c>
      <c r="C3025" t="s">
        <v>11372</v>
      </c>
      <c r="D3025" t="s">
        <v>11373</v>
      </c>
      <c r="E3025" s="1" t="d">
        <v>2013-02-20</v>
      </c>
      <c r="F3025" t="s">
        <v>53</v>
      </c>
      <c r="G3025" s="1" t="d">
        <v>1992-04-06</v>
      </c>
      <c r="H3025">
        <v>24</v>
      </c>
      <c r="I3025" t="s">
        <v>75</v>
      </c>
      <c r="J3025" t="s">
        <v>66</v>
      </c>
      <c r="K3025">
        <v>0</v>
      </c>
      <c r="L3025">
        <v>0</v>
      </c>
      <c r="M3025">
        <v>0</v>
      </c>
      <c r="N3025">
        <v>4</v>
      </c>
      <c r="O3025">
        <v>-1</v>
      </c>
      <c r="P3025" s="2" t="d">
        <v>2013-02-19T07:52:28.99999976623803075</v>
      </c>
      <c r="Q3025" s="2" t="d">
        <v>2013-04-11T08:38:30.999999800696969175</v>
      </c>
      <c r="R3025" t="s">
        <v>11374</v>
      </c>
      <c r="S3025" s="1" t="d">
        <v>2013-02-19</v>
      </c>
      <c r="U3025">
        <v>1</v>
      </c>
      <c r="V3025" t="s">
        <v>57</v>
      </c>
      <c r="W3025" t="s">
        <v>151</v>
      </c>
      <c r="X3025">
        <v>1</v>
      </c>
      <c r="Y3025" t="s">
        <v>11375</v>
      </c>
      <c r="Z3025" t="s">
        <v>70</v>
      </c>
      <c r="AB3025" s="1" t="d">
        <v>2013-09-04</v>
      </c>
      <c r="AC3025" t="s">
        <v>167</v>
      </c>
      <c r="AG3025">
        <v>0</v>
      </c>
      <c r="AL3025" t="s">
        <v>59</v>
      </c>
      <c r="AM3025">
        <v>9</v>
      </c>
      <c r="AN3025" t="s">
        <v>86</v>
      </c>
      <c r="AO3025" s="1" t="d">
        <v>2013-02-20</v>
      </c>
      <c r="AP3025" t="s">
        <v>61</v>
      </c>
      <c r="AQ3025">
        <v>9</v>
      </c>
      <c r="AR3025" t="s">
        <v>86</v>
      </c>
      <c r="AS3025" s="1" t="d">
        <v>2013-02-20</v>
      </c>
      <c r="AT3025" s="1" t="d">
        <v>2013-02-19</v>
      </c>
      <c r="AU3025" s="1" t="d">
        <v>2013-04-11</v>
      </c>
      <c r="AV3025">
        <v>4</v>
      </c>
      <c r="AW3025">
        <v>50</v>
      </c>
      <c r="AX3025">
        <v>196</v>
      </c>
      <c r="AY3025">
        <v>1</v>
      </c>
      <c r="AZ3025">
        <f t="shared" si="282"/>
        <v>1</v>
      </c>
      <c r="BA3025">
        <f t="shared" si="283"/>
        <v>1</v>
      </c>
      <c r="BB3025" s="3">
        <v>1</v>
      </c>
      <c r="BC3025" s="3">
        <v>1</v>
      </c>
      <c r="BD3025" s="3">
        <v>9</v>
      </c>
      <c r="BE3025">
        <f>IF(BD3025&gt;Summary!$C$2,1,0)</f>
        <v>1</v>
      </c>
      <c r="BF3025">
        <f t="shared" si="284"/>
        <v>1</v>
      </c>
      <c r="BG3025">
        <f t="shared" si="285"/>
        <v>0</v>
      </c>
      <c r="BH3025">
        <f t="shared" si="286"/>
        <v>0</v>
      </c>
      <c r="BI3025">
        <f t="shared" si="287"/>
        <v>0</v>
      </c>
    </row>
    <row r="3026" spans="1:61" x14ac:dyDescent="0.2">
      <c r="A3026">
        <v>4617</v>
      </c>
      <c r="B3026" t="s">
        <v>11376</v>
      </c>
      <c r="C3026" t="s">
        <v>177</v>
      </c>
      <c r="D3026" t="s">
        <v>11377</v>
      </c>
      <c r="E3026" s="1" t="d">
        <v>2013-11-25</v>
      </c>
      <c r="F3026" t="s">
        <v>53</v>
      </c>
      <c r="G3026" s="1" t="d">
        <v>1985-11-25</v>
      </c>
      <c r="H3026">
        <v>30</v>
      </c>
      <c r="I3026" t="s">
        <v>65</v>
      </c>
      <c r="J3026" t="s">
        <v>102</v>
      </c>
      <c r="K3026">
        <v>0</v>
      </c>
      <c r="L3026">
        <v>0</v>
      </c>
      <c r="M3026">
        <v>0</v>
      </c>
      <c r="N3026">
        <v>0</v>
      </c>
      <c r="O3026">
        <v>0</v>
      </c>
      <c r="P3026" s="2" t="d">
        <v>2013-11-25T01:45:02.00000025797635575</v>
      </c>
      <c r="Q3026" s="2" t="d">
        <v>2013-11-26T09:27:54.99999990686774475</v>
      </c>
      <c r="R3026" t="s">
        <v>11378</v>
      </c>
      <c r="S3026" s="1" t="d">
        <v>2013-11-24</v>
      </c>
      <c r="U3026">
        <v>1</v>
      </c>
      <c r="V3026" t="s">
        <v>97</v>
      </c>
      <c r="W3026" t="s">
        <v>213</v>
      </c>
      <c r="X3026">
        <v>1</v>
      </c>
      <c r="Y3026" t="s">
        <v>11379</v>
      </c>
      <c r="Z3026" t="s">
        <v>79</v>
      </c>
      <c r="AB3026" s="1" t="d">
        <v>2014-10-15</v>
      </c>
      <c r="AC3026" t="s">
        <v>213</v>
      </c>
      <c r="AG3026">
        <v>0</v>
      </c>
      <c r="AL3026" t="s">
        <v>59</v>
      </c>
      <c r="AM3026">
        <v>2</v>
      </c>
      <c r="AN3026" t="s">
        <v>60</v>
      </c>
      <c r="AO3026" s="1" t="d">
        <v>2013-11-25</v>
      </c>
      <c r="AP3026" t="s">
        <v>61</v>
      </c>
      <c r="AQ3026">
        <v>3</v>
      </c>
      <c r="AR3026" t="s">
        <v>60</v>
      </c>
      <c r="AS3026" s="1" t="d">
        <v>2013-11-25</v>
      </c>
      <c r="AT3026" s="1" t="d">
        <v>2013-11-25</v>
      </c>
      <c r="AU3026" s="1" t="d">
        <v>2013-11-26</v>
      </c>
      <c r="AV3026">
        <v>0</v>
      </c>
      <c r="AW3026">
        <v>1</v>
      </c>
      <c r="AX3026">
        <v>324</v>
      </c>
      <c r="AY3026">
        <v>1</v>
      </c>
      <c r="AZ3026">
        <f t="shared" si="282"/>
        <v>1</v>
      </c>
      <c r="BA3026">
        <f t="shared" si="283"/>
        <v>1</v>
      </c>
      <c r="BB3026" s="3">
        <v>1</v>
      </c>
      <c r="BC3026" s="3">
        <v>1</v>
      </c>
      <c r="BD3026" s="3">
        <v>2</v>
      </c>
      <c r="BE3026">
        <f>IF(BD3026&gt;Summary!$C$2,1,0)</f>
        <v>0</v>
      </c>
      <c r="BF3026">
        <f t="shared" si="284"/>
        <v>0</v>
      </c>
      <c r="BG3026">
        <f t="shared" si="285"/>
        <v>0</v>
      </c>
      <c r="BH3026">
        <f t="shared" si="286"/>
        <v>0</v>
      </c>
      <c r="BI3026">
        <f t="shared" si="287"/>
        <v>1</v>
      </c>
    </row>
    <row r="3027" spans="1:61" x14ac:dyDescent="0.2">
      <c r="A3027">
        <v>4618</v>
      </c>
      <c r="B3027" t="s">
        <v>11380</v>
      </c>
      <c r="C3027" t="s">
        <v>1455</v>
      </c>
      <c r="D3027" t="s">
        <v>11381</v>
      </c>
      <c r="E3027" s="1" t="d">
        <v>2013-10-22</v>
      </c>
      <c r="F3027" t="s">
        <v>53</v>
      </c>
      <c r="G3027" s="1" t="d">
        <v>1995-01-05</v>
      </c>
      <c r="H3027">
        <v>21</v>
      </c>
      <c r="I3027" t="s">
        <v>75</v>
      </c>
      <c r="J3027" t="s">
        <v>66</v>
      </c>
      <c r="K3027">
        <v>1</v>
      </c>
      <c r="L3027">
        <v>1</v>
      </c>
      <c r="M3027">
        <v>0</v>
      </c>
      <c r="N3027">
        <v>2</v>
      </c>
      <c r="O3027">
        <v>-32</v>
      </c>
      <c r="P3027" s="2" t="d">
        <v>2013-09-20T10:32:05.00000030267983800</v>
      </c>
      <c r="Q3027" s="2" t="d">
        <v>2013-10-12T02:22:27.00000013690441650</v>
      </c>
      <c r="R3027" t="s">
        <v>11382</v>
      </c>
      <c r="T3027" s="1" t="d">
        <v>2013-09-20</v>
      </c>
      <c r="U3027">
        <v>32</v>
      </c>
      <c r="V3027" t="s">
        <v>57</v>
      </c>
      <c r="W3027" t="s">
        <v>92</v>
      </c>
      <c r="X3027">
        <v>0</v>
      </c>
      <c r="AG3027">
        <v>0</v>
      </c>
      <c r="AL3027" t="s">
        <v>59</v>
      </c>
      <c r="AM3027">
        <v>6</v>
      </c>
      <c r="AN3027" t="s">
        <v>87</v>
      </c>
      <c r="AO3027" s="1" t="d">
        <v>2013-10-22</v>
      </c>
      <c r="AP3027" t="s">
        <v>61</v>
      </c>
      <c r="AQ3027">
        <v>8</v>
      </c>
      <c r="AR3027" t="s">
        <v>86</v>
      </c>
      <c r="AS3027" s="1" t="d">
        <v>2013-10-22</v>
      </c>
      <c r="AT3027" s="1" t="d">
        <v>2013-09-20</v>
      </c>
      <c r="AU3027" s="1" t="d">
        <v>2013-10-12</v>
      </c>
      <c r="AV3027">
        <v>2</v>
      </c>
      <c r="AW3027">
        <v>0</v>
      </c>
      <c r="AX3027">
        <v>892</v>
      </c>
      <c r="AY3027">
        <v>0</v>
      </c>
      <c r="AZ3027">
        <f t="shared" si="282"/>
        <v>0</v>
      </c>
      <c r="BA3027">
        <f t="shared" si="283"/>
        <v>1</v>
      </c>
      <c r="BB3027" s="3">
        <v>1</v>
      </c>
      <c r="BC3027" s="3">
        <v>0</v>
      </c>
      <c r="BD3027" s="3">
        <v>6</v>
      </c>
      <c r="BE3027">
        <f>IF(BD3027&gt;Summary!$C$2,1,0)</f>
        <v>1</v>
      </c>
      <c r="BF3027">
        <f t="shared" si="284"/>
        <v>0</v>
      </c>
      <c r="BG3027">
        <f t="shared" si="285"/>
        <v>0</v>
      </c>
      <c r="BH3027">
        <f t="shared" si="286"/>
        <v>1</v>
      </c>
      <c r="BI3027">
        <f t="shared" si="287"/>
        <v>0</v>
      </c>
    </row>
    <row r="3028" spans="1:61" x14ac:dyDescent="0.2">
      <c r="A3028">
        <v>4620</v>
      </c>
      <c r="B3028" t="s">
        <v>11383</v>
      </c>
      <c r="C3028" t="s">
        <v>8618</v>
      </c>
      <c r="D3028" t="s">
        <v>11384</v>
      </c>
      <c r="E3028" s="1" t="d">
        <v>2013-02-18</v>
      </c>
      <c r="F3028" t="s">
        <v>53</v>
      </c>
      <c r="G3028" s="1" t="d">
        <v>1974-12-10</v>
      </c>
      <c r="H3028">
        <v>41</v>
      </c>
      <c r="I3028" t="s">
        <v>65</v>
      </c>
      <c r="J3028" t="s">
        <v>102</v>
      </c>
      <c r="K3028">
        <v>0</v>
      </c>
      <c r="L3028">
        <v>0</v>
      </c>
      <c r="M3028">
        <v>0</v>
      </c>
      <c r="N3028">
        <v>0</v>
      </c>
      <c r="O3028">
        <v>0</v>
      </c>
      <c r="P3028" s="2" t="d">
        <v>2013-02-18T01:26:20.0000001210719325</v>
      </c>
      <c r="Q3028" s="2" t="d">
        <v>2013-02-18T06:29:39.99999993480742200</v>
      </c>
      <c r="R3028" t="s">
        <v>11385</v>
      </c>
      <c r="S3028" s="1" t="d">
        <v>2013-02-17</v>
      </c>
      <c r="U3028">
        <v>1</v>
      </c>
      <c r="V3028" t="s">
        <v>57</v>
      </c>
      <c r="W3028" t="s">
        <v>77</v>
      </c>
      <c r="X3028">
        <v>0</v>
      </c>
      <c r="AG3028">
        <v>0</v>
      </c>
      <c r="AL3028" t="s">
        <v>59</v>
      </c>
      <c r="AM3028">
        <v>2</v>
      </c>
      <c r="AN3028" t="s">
        <v>60</v>
      </c>
      <c r="AO3028" s="1" t="d">
        <v>2013-02-18</v>
      </c>
      <c r="AP3028" t="s">
        <v>61</v>
      </c>
      <c r="AQ3028">
        <v>1</v>
      </c>
      <c r="AR3028" t="s">
        <v>60</v>
      </c>
      <c r="AS3028" s="1" t="d">
        <v>2013-02-18</v>
      </c>
      <c r="AT3028" s="1" t="d">
        <v>2013-02-18</v>
      </c>
      <c r="AU3028" s="1" t="d">
        <v>2013-02-18</v>
      </c>
      <c r="AV3028">
        <v>0</v>
      </c>
      <c r="AW3028">
        <v>0</v>
      </c>
      <c r="AX3028">
        <v>1138</v>
      </c>
      <c r="AY3028">
        <v>0</v>
      </c>
      <c r="AZ3028">
        <f t="shared" si="282"/>
        <v>1</v>
      </c>
      <c r="BA3028">
        <f t="shared" si="283"/>
        <v>1</v>
      </c>
      <c r="BB3028" s="3">
        <v>1</v>
      </c>
      <c r="BC3028" s="3">
        <v>0</v>
      </c>
      <c r="BD3028" s="3">
        <v>2</v>
      </c>
      <c r="BE3028">
        <f>IF(BD3028&gt;Summary!$C$2,1,0)</f>
        <v>0</v>
      </c>
      <c r="BF3028">
        <f t="shared" si="284"/>
        <v>0</v>
      </c>
      <c r="BG3028">
        <f t="shared" si="285"/>
        <v>1</v>
      </c>
      <c r="BH3028">
        <f t="shared" si="286"/>
        <v>0</v>
      </c>
      <c r="BI3028">
        <f t="shared" si="287"/>
        <v>0</v>
      </c>
    </row>
    <row r="3029" spans="1:61" x14ac:dyDescent="0.2">
      <c r="A3029">
        <v>4622</v>
      </c>
      <c r="B3029" t="s">
        <v>11386</v>
      </c>
      <c r="C3029" t="s">
        <v>11387</v>
      </c>
      <c r="D3029" t="s">
        <v>2987</v>
      </c>
      <c r="E3029" s="1" t="d">
        <v>2013-05-22</v>
      </c>
      <c r="F3029" t="s">
        <v>53</v>
      </c>
      <c r="G3029" s="1" t="d">
        <v>1977-12-15</v>
      </c>
      <c r="H3029">
        <v>38</v>
      </c>
      <c r="I3029" t="s">
        <v>65</v>
      </c>
      <c r="J3029" t="s">
        <v>55</v>
      </c>
      <c r="K3029">
        <v>0</v>
      </c>
      <c r="L3029">
        <v>0</v>
      </c>
      <c r="M3029">
        <v>0</v>
      </c>
      <c r="N3029">
        <v>1</v>
      </c>
      <c r="O3029">
        <v>-1</v>
      </c>
      <c r="P3029" s="2" t="d">
        <v>2013-05-21T04:55:10.00000031199306150</v>
      </c>
      <c r="Q3029" s="2" t="d">
        <v>2013-05-22T03:30:13.99999971035867625</v>
      </c>
      <c r="R3029" t="s">
        <v>11388</v>
      </c>
      <c r="S3029" s="1" t="d">
        <v>2013-05-21</v>
      </c>
      <c r="U3029">
        <v>1</v>
      </c>
      <c r="V3029" t="s">
        <v>57</v>
      </c>
      <c r="W3029" t="s">
        <v>227</v>
      </c>
      <c r="X3029">
        <v>0</v>
      </c>
      <c r="AG3029">
        <v>0</v>
      </c>
      <c r="AL3029" t="s">
        <v>59</v>
      </c>
      <c r="AM3029">
        <v>3</v>
      </c>
      <c r="AN3029" t="s">
        <v>60</v>
      </c>
      <c r="AO3029" s="1" t="d">
        <v>2013-05-22</v>
      </c>
      <c r="AP3029" t="s">
        <v>61</v>
      </c>
      <c r="AQ3029">
        <v>3</v>
      </c>
      <c r="AR3029" t="s">
        <v>60</v>
      </c>
      <c r="AS3029" s="1" t="d">
        <v>2013-05-22</v>
      </c>
      <c r="AT3029" s="1" t="d">
        <v>2013-05-21</v>
      </c>
      <c r="AU3029" s="1" t="d">
        <v>2013-05-22</v>
      </c>
      <c r="AV3029">
        <v>1</v>
      </c>
      <c r="AW3029">
        <v>0</v>
      </c>
      <c r="AX3029">
        <v>1045</v>
      </c>
      <c r="AY3029">
        <v>0</v>
      </c>
      <c r="AZ3029">
        <f t="shared" si="282"/>
        <v>1</v>
      </c>
      <c r="BA3029">
        <f t="shared" si="283"/>
        <v>1</v>
      </c>
      <c r="BB3029" s="3">
        <v>1</v>
      </c>
      <c r="BC3029" s="3">
        <v>0</v>
      </c>
      <c r="BD3029" s="3">
        <v>3</v>
      </c>
      <c r="BE3029">
        <f>IF(BD3029&gt;Summary!$C$2,1,0)</f>
        <v>0</v>
      </c>
      <c r="BF3029">
        <f t="shared" si="284"/>
        <v>0</v>
      </c>
      <c r="BG3029">
        <f t="shared" si="285"/>
        <v>1</v>
      </c>
      <c r="BH3029">
        <f t="shared" si="286"/>
        <v>0</v>
      </c>
      <c r="BI3029">
        <f t="shared" si="287"/>
        <v>0</v>
      </c>
    </row>
    <row r="3030" spans="1:61" x14ac:dyDescent="0.2">
      <c r="A3030">
        <v>4624</v>
      </c>
      <c r="B3030" t="s">
        <v>11389</v>
      </c>
      <c r="C3030" t="s">
        <v>11390</v>
      </c>
      <c r="D3030" t="s">
        <v>83</v>
      </c>
      <c r="E3030" s="1" t="d">
        <v>2014-01-04</v>
      </c>
      <c r="F3030" t="s">
        <v>53</v>
      </c>
      <c r="G3030" s="1" t="d">
        <v>1983-09-17</v>
      </c>
      <c r="H3030">
        <v>32</v>
      </c>
      <c r="I3030" t="s">
        <v>65</v>
      </c>
      <c r="J3030" t="s">
        <v>66</v>
      </c>
      <c r="K3030">
        <v>0</v>
      </c>
      <c r="L3030">
        <v>0</v>
      </c>
      <c r="M3030">
        <v>0</v>
      </c>
      <c r="N3030">
        <v>2</v>
      </c>
      <c r="O3030">
        <v>0</v>
      </c>
      <c r="P3030" s="2" t="d">
        <v>2014-01-04T02:55:07.00000002980231925</v>
      </c>
      <c r="Q3030" s="2" t="d">
        <v>2014-01-23T10:05:14.99999987427145575</v>
      </c>
      <c r="R3030" t="s">
        <v>11391</v>
      </c>
      <c r="S3030" s="1" t="d">
        <v>2014-01-03</v>
      </c>
      <c r="U3030">
        <v>1</v>
      </c>
      <c r="V3030" t="s">
        <v>57</v>
      </c>
      <c r="W3030" t="s">
        <v>77</v>
      </c>
      <c r="X3030">
        <v>1</v>
      </c>
      <c r="Y3030" t="s">
        <v>11392</v>
      </c>
      <c r="Z3030" t="s">
        <v>79</v>
      </c>
      <c r="AA3030">
        <v>0</v>
      </c>
      <c r="AB3030" s="1" t="d">
        <v>2014-04-02</v>
      </c>
      <c r="AC3030" t="s">
        <v>98</v>
      </c>
      <c r="AD3030" s="1" t="d">
        <v>2014-04-02</v>
      </c>
      <c r="AE3030" s="1" t="d">
        <v>2014-04-24</v>
      </c>
      <c r="AG3030">
        <v>1</v>
      </c>
      <c r="AH3030" t="s">
        <v>11392</v>
      </c>
      <c r="AI3030" t="s">
        <v>79</v>
      </c>
      <c r="AJ3030" s="1" t="d">
        <v>2014-04-02</v>
      </c>
      <c r="AK3030" t="s">
        <v>98</v>
      </c>
      <c r="AL3030" t="s">
        <v>59</v>
      </c>
      <c r="AM3030">
        <v>8</v>
      </c>
      <c r="AN3030" t="s">
        <v>86</v>
      </c>
      <c r="AO3030" s="1" t="d">
        <v>2014-01-04</v>
      </c>
      <c r="AP3030" t="s">
        <v>61</v>
      </c>
      <c r="AQ3030">
        <v>6</v>
      </c>
      <c r="AR3030" t="s">
        <v>87</v>
      </c>
      <c r="AS3030" s="1" t="d">
        <v>2014-01-04</v>
      </c>
      <c r="AT3030" s="1" t="d">
        <v>2014-04-02</v>
      </c>
      <c r="AU3030" s="1" t="d">
        <v>2014-04-24</v>
      </c>
      <c r="AV3030">
        <v>2</v>
      </c>
      <c r="AW3030">
        <v>19</v>
      </c>
      <c r="AX3030">
        <v>88</v>
      </c>
      <c r="AY3030">
        <v>1</v>
      </c>
      <c r="AZ3030">
        <f t="shared" si="282"/>
        <v>1</v>
      </c>
      <c r="BA3030">
        <f t="shared" si="283"/>
        <v>1</v>
      </c>
      <c r="BB3030" s="3">
        <v>1</v>
      </c>
      <c r="BC3030" s="3">
        <v>1</v>
      </c>
      <c r="BD3030" s="3">
        <v>8</v>
      </c>
      <c r="BE3030">
        <f>IF(BD3030&gt;Summary!$C$2,1,0)</f>
        <v>1</v>
      </c>
      <c r="BF3030">
        <f t="shared" si="284"/>
        <v>1</v>
      </c>
      <c r="BG3030">
        <f t="shared" si="285"/>
        <v>0</v>
      </c>
      <c r="BH3030">
        <f t="shared" si="286"/>
        <v>0</v>
      </c>
      <c r="BI3030">
        <f t="shared" si="287"/>
        <v>0</v>
      </c>
    </row>
    <row r="3031" spans="1:61" x14ac:dyDescent="0.2">
      <c r="A3031">
        <v>4625</v>
      </c>
      <c r="B3031" t="s">
        <v>11393</v>
      </c>
      <c r="C3031" t="s">
        <v>348</v>
      </c>
      <c r="D3031" t="s">
        <v>11394</v>
      </c>
      <c r="E3031" s="1" t="d">
        <v>2013-10-15</v>
      </c>
      <c r="F3031" t="s">
        <v>53</v>
      </c>
      <c r="G3031" s="1" t="d">
        <v>1989-04-16</v>
      </c>
      <c r="H3031">
        <v>27</v>
      </c>
      <c r="I3031" t="s">
        <v>65</v>
      </c>
      <c r="J3031" t="s">
        <v>102</v>
      </c>
      <c r="K3031">
        <v>0</v>
      </c>
      <c r="L3031">
        <v>0</v>
      </c>
      <c r="M3031">
        <v>0</v>
      </c>
      <c r="N3031">
        <v>5</v>
      </c>
      <c r="O3031">
        <v>414</v>
      </c>
      <c r="P3031" s="2" t="d">
        <v>2014-12-03T01:33:47.00000025797635575</v>
      </c>
      <c r="Q3031" s="2" t="d">
        <v>2015-01-02T01:47:49.99999992549419175</v>
      </c>
      <c r="R3031" t="s">
        <v>11395</v>
      </c>
      <c r="S3031" s="1" t="d">
        <v>2013-10-15</v>
      </c>
      <c r="U3031">
        <v>0</v>
      </c>
      <c r="V3031" t="s">
        <v>57</v>
      </c>
      <c r="W3031" t="s">
        <v>77</v>
      </c>
      <c r="X3031">
        <v>0</v>
      </c>
      <c r="AG3031">
        <v>0</v>
      </c>
      <c r="AL3031" t="s">
        <v>59</v>
      </c>
      <c r="AM3031">
        <v>6</v>
      </c>
      <c r="AN3031" t="s">
        <v>87</v>
      </c>
      <c r="AO3031" s="1" t="d">
        <v>2013-10-15</v>
      </c>
      <c r="AP3031" t="s">
        <v>61</v>
      </c>
      <c r="AQ3031">
        <v>3</v>
      </c>
      <c r="AR3031" t="s">
        <v>60</v>
      </c>
      <c r="AS3031" s="1" t="d">
        <v>2013-10-15</v>
      </c>
      <c r="AT3031" s="1" t="d">
        <v>2014-12-03</v>
      </c>
      <c r="AU3031" s="1" t="d">
        <v>2015-01-02</v>
      </c>
      <c r="AV3031">
        <v>5</v>
      </c>
      <c r="AW3031">
        <v>0</v>
      </c>
      <c r="AX3031">
        <v>414</v>
      </c>
      <c r="AY3031">
        <v>0</v>
      </c>
      <c r="AZ3031">
        <f t="shared" si="282"/>
        <v>0</v>
      </c>
      <c r="BA3031">
        <f t="shared" si="283"/>
        <v>1</v>
      </c>
      <c r="BB3031" s="3">
        <v>1</v>
      </c>
      <c r="BC3031" s="3">
        <v>0</v>
      </c>
      <c r="BD3031" s="3">
        <v>6</v>
      </c>
      <c r="BE3031">
        <f>IF(BD3031&gt;Summary!$C$2,1,0)</f>
        <v>1</v>
      </c>
      <c r="BF3031">
        <f t="shared" si="284"/>
        <v>0</v>
      </c>
      <c r="BG3031">
        <f t="shared" si="285"/>
        <v>0</v>
      </c>
      <c r="BH3031">
        <f t="shared" si="286"/>
        <v>1</v>
      </c>
      <c r="BI3031">
        <f t="shared" si="287"/>
        <v>0</v>
      </c>
    </row>
    <row r="3032" spans="1:61" x14ac:dyDescent="0.2">
      <c r="A3032">
        <v>4626</v>
      </c>
      <c r="B3032" t="s">
        <v>11396</v>
      </c>
      <c r="C3032" t="s">
        <v>3867</v>
      </c>
      <c r="D3032" t="s">
        <v>11397</v>
      </c>
      <c r="E3032" s="1" t="d">
        <v>2013-01-22</v>
      </c>
      <c r="F3032" t="s">
        <v>115</v>
      </c>
      <c r="G3032" s="1" t="d">
        <v>1992-02-05</v>
      </c>
      <c r="H3032">
        <v>24</v>
      </c>
      <c r="I3032" t="s">
        <v>75</v>
      </c>
      <c r="J3032" t="s">
        <v>102</v>
      </c>
      <c r="K3032">
        <v>0</v>
      </c>
      <c r="L3032">
        <v>0</v>
      </c>
      <c r="M3032">
        <v>0</v>
      </c>
      <c r="N3032">
        <v>1</v>
      </c>
      <c r="R3032" t="s">
        <v>11398</v>
      </c>
      <c r="S3032" s="1" t="d">
        <v>2012-09-13</v>
      </c>
      <c r="U3032">
        <v>131</v>
      </c>
      <c r="V3032" t="s">
        <v>57</v>
      </c>
      <c r="W3032" t="s">
        <v>167</v>
      </c>
      <c r="X3032">
        <v>0</v>
      </c>
      <c r="AG3032">
        <v>0</v>
      </c>
      <c r="AL3032" t="s">
        <v>59</v>
      </c>
      <c r="AM3032">
        <v>5</v>
      </c>
      <c r="AN3032" t="s">
        <v>87</v>
      </c>
      <c r="AO3032" s="1" t="d">
        <v>2013-01-22</v>
      </c>
      <c r="AP3032" t="s">
        <v>61</v>
      </c>
      <c r="AQ3032">
        <v>4</v>
      </c>
      <c r="AR3032" t="s">
        <v>60</v>
      </c>
      <c r="AS3032" s="1" t="d">
        <v>2013-01-22</v>
      </c>
      <c r="AV3032">
        <v>1</v>
      </c>
      <c r="AW3032">
        <v>0</v>
      </c>
      <c r="AX3032">
        <v>1165</v>
      </c>
      <c r="AY3032">
        <v>0</v>
      </c>
      <c r="AZ3032">
        <f t="shared" si="282"/>
        <v>1</v>
      </c>
      <c r="BA3032">
        <f t="shared" si="283"/>
        <v>0</v>
      </c>
      <c r="BB3032" s="3">
        <v>1</v>
      </c>
      <c r="BC3032" s="3">
        <v>0</v>
      </c>
      <c r="BD3032" s="3">
        <v>5</v>
      </c>
      <c r="BE3032">
        <f>IF(BD3032&gt;Summary!$C$2,1,0)</f>
        <v>0</v>
      </c>
      <c r="BF3032">
        <f t="shared" si="284"/>
        <v>0</v>
      </c>
      <c r="BG3032">
        <f t="shared" si="285"/>
        <v>1</v>
      </c>
      <c r="BH3032">
        <f t="shared" si="286"/>
        <v>0</v>
      </c>
      <c r="BI3032">
        <f t="shared" si="287"/>
        <v>0</v>
      </c>
    </row>
    <row r="3033" spans="1:61" x14ac:dyDescent="0.2">
      <c r="A3033">
        <v>4627</v>
      </c>
      <c r="B3033" t="s">
        <v>11399</v>
      </c>
      <c r="C3033" t="s">
        <v>11400</v>
      </c>
      <c r="D3033" t="s">
        <v>3420</v>
      </c>
      <c r="E3033" s="1" t="d">
        <v>2013-09-30</v>
      </c>
      <c r="F3033" t="s">
        <v>53</v>
      </c>
      <c r="G3033" s="1" t="d">
        <v>1946-08-20</v>
      </c>
      <c r="H3033">
        <v>69</v>
      </c>
      <c r="I3033" t="s">
        <v>54</v>
      </c>
      <c r="J3033" t="s">
        <v>102</v>
      </c>
      <c r="K3033">
        <v>0</v>
      </c>
      <c r="L3033">
        <v>0</v>
      </c>
      <c r="M3033">
        <v>0</v>
      </c>
      <c r="N3033">
        <v>0</v>
      </c>
      <c r="O3033">
        <v>-4</v>
      </c>
      <c r="P3033" s="2" t="d">
        <v>2013-09-26T11:18:14.0000000875443225</v>
      </c>
      <c r="Q3033" s="2" t="d">
        <v>2013-09-27T07:30:11.000000056810676850</v>
      </c>
      <c r="R3033" t="s">
        <v>11401</v>
      </c>
      <c r="S3033" s="1" t="d">
        <v>2013-09-26</v>
      </c>
      <c r="U3033">
        <v>4</v>
      </c>
      <c r="V3033" t="s">
        <v>97</v>
      </c>
      <c r="W3033" t="s">
        <v>7538</v>
      </c>
      <c r="X3033">
        <v>1</v>
      </c>
      <c r="Y3033" t="s">
        <v>11402</v>
      </c>
      <c r="Z3033" t="s">
        <v>79</v>
      </c>
      <c r="AA3033">
        <v>1</v>
      </c>
      <c r="AB3033" s="1" t="d">
        <v>2013-12-25</v>
      </c>
      <c r="AC3033" t="s">
        <v>7538</v>
      </c>
      <c r="AD3033" s="1" t="d">
        <v>2013-12-26</v>
      </c>
      <c r="AE3033" s="1" t="d">
        <v>2014-01-11</v>
      </c>
      <c r="AG3033">
        <v>0</v>
      </c>
      <c r="AL3033" t="s">
        <v>59</v>
      </c>
      <c r="AM3033">
        <v>1</v>
      </c>
      <c r="AN3033" t="s">
        <v>60</v>
      </c>
      <c r="AO3033" s="1" t="d">
        <v>2013-09-30</v>
      </c>
      <c r="AP3033" t="s">
        <v>61</v>
      </c>
      <c r="AQ3033">
        <v>1</v>
      </c>
      <c r="AR3033" t="s">
        <v>60</v>
      </c>
      <c r="AS3033" s="1" t="d">
        <v>2013-09-30</v>
      </c>
      <c r="AT3033" s="1" t="d">
        <v>2013-12-26</v>
      </c>
      <c r="AU3033" s="1" t="d">
        <v>2014-01-11</v>
      </c>
      <c r="AV3033">
        <v>0</v>
      </c>
      <c r="AW3033">
        <v>0</v>
      </c>
      <c r="AX3033">
        <v>86</v>
      </c>
      <c r="AY3033">
        <v>1</v>
      </c>
      <c r="AZ3033">
        <f t="shared" si="282"/>
        <v>1</v>
      </c>
      <c r="BA3033">
        <f t="shared" si="283"/>
        <v>1</v>
      </c>
      <c r="BB3033" s="3">
        <v>1</v>
      </c>
      <c r="BC3033" s="3">
        <v>1</v>
      </c>
      <c r="BD3033" s="3">
        <v>1</v>
      </c>
      <c r="BE3033">
        <f>IF(BD3033&gt;Summary!$C$2,1,0)</f>
        <v>0</v>
      </c>
      <c r="BF3033">
        <f t="shared" si="284"/>
        <v>0</v>
      </c>
      <c r="BG3033">
        <f t="shared" si="285"/>
        <v>0</v>
      </c>
      <c r="BH3033">
        <f t="shared" si="286"/>
        <v>0</v>
      </c>
      <c r="BI3033">
        <f t="shared" si="287"/>
        <v>1</v>
      </c>
    </row>
    <row r="3034" spans="1:61" x14ac:dyDescent="0.2">
      <c r="A3034">
        <v>4628</v>
      </c>
      <c r="B3034" t="s">
        <v>11403</v>
      </c>
      <c r="C3034" t="s">
        <v>477</v>
      </c>
      <c r="D3034" t="s">
        <v>697</v>
      </c>
      <c r="E3034" s="1" t="d">
        <v>2013-02-08</v>
      </c>
      <c r="F3034" t="s">
        <v>53</v>
      </c>
      <c r="G3034" s="1" t="d">
        <v>1991-03-23</v>
      </c>
      <c r="H3034">
        <v>25</v>
      </c>
      <c r="I3034" t="s">
        <v>65</v>
      </c>
      <c r="J3034" t="s">
        <v>102</v>
      </c>
      <c r="K3034">
        <v>0</v>
      </c>
      <c r="L3034">
        <v>0</v>
      </c>
      <c r="M3034">
        <v>0</v>
      </c>
      <c r="N3034">
        <v>1</v>
      </c>
      <c r="O3034">
        <v>0</v>
      </c>
      <c r="P3034" s="2" t="d">
        <v>2013-02-08T03:23:59.00000005960464525</v>
      </c>
      <c r="Q3034" s="2" t="d">
        <v>2013-04-08T04:29:04.00000011082738800</v>
      </c>
      <c r="R3034" t="s">
        <v>11404</v>
      </c>
      <c r="S3034" s="1" t="d">
        <v>2013-02-08</v>
      </c>
      <c r="U3034">
        <v>0</v>
      </c>
      <c r="V3034" t="s">
        <v>57</v>
      </c>
      <c r="W3034" t="s">
        <v>77</v>
      </c>
      <c r="X3034">
        <v>0</v>
      </c>
      <c r="AG3034">
        <v>0</v>
      </c>
      <c r="AL3034" t="s">
        <v>59</v>
      </c>
      <c r="AM3034">
        <v>9</v>
      </c>
      <c r="AN3034" t="s">
        <v>86</v>
      </c>
      <c r="AO3034" s="1" t="d">
        <v>2013-02-08</v>
      </c>
      <c r="AP3034" t="s">
        <v>61</v>
      </c>
      <c r="AQ3034">
        <v>9</v>
      </c>
      <c r="AR3034" t="s">
        <v>86</v>
      </c>
      <c r="AS3034" s="1" t="d">
        <v>2013-02-08</v>
      </c>
      <c r="AT3034" s="1" t="d">
        <v>2013-07-22</v>
      </c>
      <c r="AU3034" s="1" t="d">
        <v>2013-07-30</v>
      </c>
      <c r="AV3034">
        <v>1</v>
      </c>
      <c r="AW3034">
        <v>59</v>
      </c>
      <c r="AX3034">
        <v>164</v>
      </c>
      <c r="AY3034">
        <v>0</v>
      </c>
      <c r="AZ3034">
        <f t="shared" si="282"/>
        <v>1</v>
      </c>
      <c r="BA3034">
        <f t="shared" si="283"/>
        <v>1</v>
      </c>
      <c r="BB3034" s="3">
        <v>1</v>
      </c>
      <c r="BC3034" s="3">
        <v>0</v>
      </c>
      <c r="BD3034" s="3">
        <v>9</v>
      </c>
      <c r="BE3034">
        <f>IF(BD3034&gt;Summary!$C$2,1,0)</f>
        <v>1</v>
      </c>
      <c r="BF3034">
        <f t="shared" si="284"/>
        <v>0</v>
      </c>
      <c r="BG3034">
        <f t="shared" si="285"/>
        <v>0</v>
      </c>
      <c r="BH3034">
        <f t="shared" si="286"/>
        <v>1</v>
      </c>
      <c r="BI3034">
        <f t="shared" si="287"/>
        <v>0</v>
      </c>
    </row>
    <row r="3035" spans="1:61" x14ac:dyDescent="0.2">
      <c r="A3035">
        <v>4629</v>
      </c>
      <c r="B3035" t="s">
        <v>11405</v>
      </c>
      <c r="C3035" t="s">
        <v>2197</v>
      </c>
      <c r="D3035" t="s">
        <v>6034</v>
      </c>
      <c r="E3035" s="1" t="d">
        <v>2013-10-10</v>
      </c>
      <c r="F3035" t="s">
        <v>53</v>
      </c>
      <c r="G3035" s="1" t="d">
        <v>1961-04-16</v>
      </c>
      <c r="H3035">
        <v>55</v>
      </c>
      <c r="I3035" t="s">
        <v>54</v>
      </c>
      <c r="J3035" t="s">
        <v>102</v>
      </c>
      <c r="K3035">
        <v>0</v>
      </c>
      <c r="L3035">
        <v>0</v>
      </c>
      <c r="M3035">
        <v>0</v>
      </c>
      <c r="N3035">
        <v>0</v>
      </c>
      <c r="O3035">
        <v>-1</v>
      </c>
      <c r="P3035" s="2" t="d">
        <v>2013-10-09T05:20:59.00000031106174050</v>
      </c>
      <c r="Q3035" s="2" t="d">
        <v>2013-11-08T10:11:49.9999997997656475</v>
      </c>
      <c r="R3035" t="s">
        <v>11406</v>
      </c>
      <c r="S3035" s="1" t="d">
        <v>2013-10-09</v>
      </c>
      <c r="U3035">
        <v>1</v>
      </c>
      <c r="V3035" t="s">
        <v>97</v>
      </c>
      <c r="W3035" t="s">
        <v>98</v>
      </c>
      <c r="X3035">
        <v>1</v>
      </c>
      <c r="Y3035" t="s">
        <v>11407</v>
      </c>
      <c r="Z3035" t="s">
        <v>79</v>
      </c>
      <c r="AB3035" s="1" t="d">
        <v>2015-08-19</v>
      </c>
      <c r="AC3035" t="s">
        <v>98</v>
      </c>
      <c r="AG3035">
        <v>1</v>
      </c>
      <c r="AH3035" t="s">
        <v>11407</v>
      </c>
      <c r="AI3035" t="s">
        <v>79</v>
      </c>
      <c r="AJ3035" s="1" t="d">
        <v>2015-08-19</v>
      </c>
      <c r="AK3035" t="s">
        <v>98</v>
      </c>
      <c r="AL3035" t="s">
        <v>59</v>
      </c>
      <c r="AM3035">
        <v>1</v>
      </c>
      <c r="AN3035" t="s">
        <v>60</v>
      </c>
      <c r="AO3035" s="1" t="d">
        <v>2013-10-10</v>
      </c>
      <c r="AP3035" t="s">
        <v>61</v>
      </c>
      <c r="AQ3035">
        <v>2</v>
      </c>
      <c r="AR3035" t="s">
        <v>60</v>
      </c>
      <c r="AS3035" s="1" t="d">
        <v>2013-10-10</v>
      </c>
      <c r="AT3035" s="1" t="d">
        <v>2013-10-09</v>
      </c>
      <c r="AU3035" s="1" t="d">
        <v>2013-11-08</v>
      </c>
      <c r="AV3035">
        <v>0</v>
      </c>
      <c r="AW3035">
        <v>29</v>
      </c>
      <c r="AX3035">
        <v>678</v>
      </c>
      <c r="AY3035">
        <v>1</v>
      </c>
      <c r="AZ3035">
        <f t="shared" si="282"/>
        <v>1</v>
      </c>
      <c r="BA3035">
        <f t="shared" si="283"/>
        <v>1</v>
      </c>
      <c r="BB3035" s="3">
        <v>1</v>
      </c>
      <c r="BC3035" s="3">
        <v>1</v>
      </c>
      <c r="BD3035" s="3">
        <v>1</v>
      </c>
      <c r="BE3035">
        <f>IF(BD3035&gt;Summary!$C$2,1,0)</f>
        <v>0</v>
      </c>
      <c r="BF3035">
        <f t="shared" si="284"/>
        <v>0</v>
      </c>
      <c r="BG3035">
        <f t="shared" si="285"/>
        <v>0</v>
      </c>
      <c r="BH3035">
        <f t="shared" si="286"/>
        <v>0</v>
      </c>
      <c r="BI3035">
        <f t="shared" si="287"/>
        <v>1</v>
      </c>
    </row>
    <row r="3036" spans="1:61" x14ac:dyDescent="0.2">
      <c r="A3036">
        <v>4631</v>
      </c>
      <c r="B3036" t="s">
        <v>11408</v>
      </c>
      <c r="C3036" t="s">
        <v>220</v>
      </c>
      <c r="D3036" t="s">
        <v>11409</v>
      </c>
      <c r="E3036" s="1" t="d">
        <v>2014-07-05</v>
      </c>
      <c r="F3036" t="s">
        <v>53</v>
      </c>
      <c r="G3036" s="1" t="d">
        <v>1987-11-07</v>
      </c>
      <c r="H3036">
        <v>28</v>
      </c>
      <c r="I3036" t="s">
        <v>65</v>
      </c>
      <c r="J3036" t="s">
        <v>66</v>
      </c>
      <c r="K3036">
        <v>1</v>
      </c>
      <c r="L3036">
        <v>0</v>
      </c>
      <c r="M3036">
        <v>0</v>
      </c>
      <c r="N3036">
        <v>7</v>
      </c>
      <c r="O3036">
        <v>-1</v>
      </c>
      <c r="P3036" s="2" t="d">
        <v>2014-07-04T08:01:24.99999996274709925</v>
      </c>
      <c r="Q3036" s="2" t="d">
        <v>2014-07-05T08:26:16.0000002337619662125</v>
      </c>
      <c r="R3036" t="s">
        <v>11410</v>
      </c>
      <c r="S3036" s="1" t="d">
        <v>2014-07-04</v>
      </c>
      <c r="U3036">
        <v>1</v>
      </c>
      <c r="V3036" t="s">
        <v>57</v>
      </c>
      <c r="W3036" t="s">
        <v>167</v>
      </c>
      <c r="X3036">
        <v>1</v>
      </c>
      <c r="Y3036" t="s">
        <v>11411</v>
      </c>
      <c r="Z3036" t="s">
        <v>135</v>
      </c>
      <c r="AA3036">
        <v>78</v>
      </c>
      <c r="AB3036" s="1" t="d">
        <v>2014-11-20</v>
      </c>
      <c r="AC3036" t="s">
        <v>201</v>
      </c>
      <c r="AD3036" s="1" t="d">
        <v>2015-02-06</v>
      </c>
      <c r="AE3036" s="1" t="d">
        <v>2015-02-07</v>
      </c>
      <c r="AG3036">
        <v>1</v>
      </c>
      <c r="AH3036" t="s">
        <v>11412</v>
      </c>
      <c r="AI3036" t="s">
        <v>70</v>
      </c>
      <c r="AJ3036" s="1" t="d">
        <v>2015-03-01</v>
      </c>
      <c r="AK3036" t="s">
        <v>71</v>
      </c>
      <c r="AL3036" t="s">
        <v>59</v>
      </c>
      <c r="AM3036">
        <v>10</v>
      </c>
      <c r="AN3036" t="s">
        <v>86</v>
      </c>
      <c r="AO3036" s="1" t="d">
        <v>2014-07-05</v>
      </c>
      <c r="AP3036" t="s">
        <v>61</v>
      </c>
      <c r="AQ3036">
        <v>7</v>
      </c>
      <c r="AR3036" t="s">
        <v>87</v>
      </c>
      <c r="AS3036" s="1" t="d">
        <v>2014-07-05</v>
      </c>
      <c r="AT3036" s="1" t="d">
        <v>2014-11-12</v>
      </c>
      <c r="AU3036" s="1" t="d">
        <v>2014-11-13</v>
      </c>
      <c r="AV3036">
        <v>7</v>
      </c>
      <c r="AW3036">
        <v>0</v>
      </c>
      <c r="AX3036">
        <v>130</v>
      </c>
      <c r="AY3036">
        <v>0</v>
      </c>
      <c r="AZ3036">
        <f t="shared" si="282"/>
        <v>1</v>
      </c>
      <c r="BA3036">
        <f t="shared" si="283"/>
        <v>1</v>
      </c>
      <c r="BB3036" s="3">
        <v>1</v>
      </c>
      <c r="BC3036" s="3">
        <v>1</v>
      </c>
      <c r="BD3036" s="3">
        <v>10</v>
      </c>
      <c r="BE3036">
        <f>IF(BD3036&gt;Summary!$C$2,1,0)</f>
        <v>1</v>
      </c>
      <c r="BF3036">
        <f t="shared" si="284"/>
        <v>1</v>
      </c>
      <c r="BG3036">
        <f t="shared" si="285"/>
        <v>0</v>
      </c>
      <c r="BH3036">
        <f t="shared" si="286"/>
        <v>0</v>
      </c>
      <c r="BI3036">
        <f t="shared" si="287"/>
        <v>0</v>
      </c>
    </row>
    <row r="3037" spans="1:61" x14ac:dyDescent="0.2">
      <c r="A3037">
        <v>4634</v>
      </c>
      <c r="B3037" t="s">
        <v>11413</v>
      </c>
      <c r="C3037" t="s">
        <v>2530</v>
      </c>
      <c r="D3037" t="s">
        <v>11414</v>
      </c>
      <c r="E3037" s="1" t="d">
        <v>2013-10-29</v>
      </c>
      <c r="F3037" t="s">
        <v>53</v>
      </c>
      <c r="G3037" s="1" t="d">
        <v>1988-11-18</v>
      </c>
      <c r="H3037">
        <v>27</v>
      </c>
      <c r="I3037" t="s">
        <v>65</v>
      </c>
      <c r="J3037" t="s">
        <v>102</v>
      </c>
      <c r="K3037">
        <v>0</v>
      </c>
      <c r="L3037">
        <v>0</v>
      </c>
      <c r="M3037">
        <v>0</v>
      </c>
      <c r="N3037">
        <v>0</v>
      </c>
      <c r="O3037">
        <v>0</v>
      </c>
      <c r="P3037" s="2" t="d">
        <v>2013-10-29T02:55:03.99999995715915975</v>
      </c>
      <c r="Q3037" s="2" t="d">
        <v>2013-10-29T02:11:41.00000000093132100</v>
      </c>
      <c r="R3037" t="s">
        <v>11415</v>
      </c>
      <c r="S3037" s="1" t="d">
        <v>2013-10-29</v>
      </c>
      <c r="U3037">
        <v>0</v>
      </c>
      <c r="V3037" t="s">
        <v>97</v>
      </c>
      <c r="W3037" t="s">
        <v>336</v>
      </c>
      <c r="X3037">
        <v>1</v>
      </c>
      <c r="Y3037" t="s">
        <v>11416</v>
      </c>
      <c r="Z3037" t="s">
        <v>135</v>
      </c>
      <c r="AB3037" s="1" t="d">
        <v>2014-10-22</v>
      </c>
      <c r="AC3037" t="s">
        <v>218</v>
      </c>
      <c r="AG3037">
        <v>0</v>
      </c>
      <c r="AL3037" t="s">
        <v>59</v>
      </c>
      <c r="AM3037">
        <v>4</v>
      </c>
      <c r="AN3037" t="s">
        <v>60</v>
      </c>
      <c r="AO3037" s="1" t="d">
        <v>2013-10-29</v>
      </c>
      <c r="AP3037" t="s">
        <v>61</v>
      </c>
      <c r="AQ3037">
        <v>2</v>
      </c>
      <c r="AR3037" t="s">
        <v>60</v>
      </c>
      <c r="AS3037" s="1" t="d">
        <v>2013-10-29</v>
      </c>
      <c r="AT3037" s="1" t="d">
        <v>2013-10-29</v>
      </c>
      <c r="AU3037" s="1" t="d">
        <v>2013-10-29</v>
      </c>
      <c r="AV3037">
        <v>0</v>
      </c>
      <c r="AW3037">
        <v>0</v>
      </c>
      <c r="AX3037">
        <v>358</v>
      </c>
      <c r="AY3037">
        <v>1</v>
      </c>
      <c r="AZ3037">
        <f t="shared" si="282"/>
        <v>1</v>
      </c>
      <c r="BA3037">
        <f t="shared" si="283"/>
        <v>1</v>
      </c>
      <c r="BB3037" s="3">
        <v>1</v>
      </c>
      <c r="BC3037" s="3">
        <v>1</v>
      </c>
      <c r="BD3037" s="3">
        <v>4</v>
      </c>
      <c r="BE3037">
        <f>IF(BD3037&gt;Summary!$C$2,1,0)</f>
        <v>0</v>
      </c>
      <c r="BF3037">
        <f t="shared" si="284"/>
        <v>0</v>
      </c>
      <c r="BG3037">
        <f t="shared" si="285"/>
        <v>0</v>
      </c>
      <c r="BH3037">
        <f t="shared" si="286"/>
        <v>0</v>
      </c>
      <c r="BI3037">
        <f t="shared" si="287"/>
        <v>1</v>
      </c>
    </row>
    <row r="3038" spans="1:61" x14ac:dyDescent="0.2">
      <c r="A3038">
        <v>4636</v>
      </c>
      <c r="B3038" t="s">
        <v>11417</v>
      </c>
      <c r="C3038" t="s">
        <v>847</v>
      </c>
      <c r="D3038" t="s">
        <v>827</v>
      </c>
      <c r="E3038" s="1" t="d">
        <v>2014-01-03</v>
      </c>
      <c r="F3038" t="s">
        <v>115</v>
      </c>
      <c r="G3038" s="1" t="d">
        <v>1995-08-15</v>
      </c>
      <c r="H3038">
        <v>20</v>
      </c>
      <c r="I3038" t="s">
        <v>75</v>
      </c>
      <c r="J3038" t="s">
        <v>66</v>
      </c>
      <c r="K3038">
        <v>0</v>
      </c>
      <c r="L3038">
        <v>0</v>
      </c>
      <c r="M3038">
        <v>0</v>
      </c>
      <c r="N3038">
        <v>1</v>
      </c>
      <c r="O3038">
        <v>-1</v>
      </c>
      <c r="P3038" s="2" t="d">
        <v>2014-01-02T09:18:37.99999983049929450</v>
      </c>
      <c r="Q3038" s="2" t="d">
        <v>2014-01-03T10:38:34.00000008288771075</v>
      </c>
      <c r="R3038" t="s">
        <v>11418</v>
      </c>
      <c r="S3038" s="1" t="d">
        <v>2014-01-02</v>
      </c>
      <c r="U3038">
        <v>1</v>
      </c>
      <c r="V3038" t="s">
        <v>57</v>
      </c>
      <c r="W3038" t="s">
        <v>192</v>
      </c>
      <c r="X3038">
        <v>1</v>
      </c>
      <c r="Y3038" t="s">
        <v>11419</v>
      </c>
      <c r="Z3038" t="s">
        <v>135</v>
      </c>
      <c r="AB3038" s="1" t="d">
        <v>2014-08-23</v>
      </c>
      <c r="AC3038" t="s">
        <v>136</v>
      </c>
      <c r="AG3038">
        <v>0</v>
      </c>
      <c r="AL3038" t="s">
        <v>59</v>
      </c>
      <c r="AM3038">
        <v>6</v>
      </c>
      <c r="AN3038" t="s">
        <v>87</v>
      </c>
      <c r="AO3038" s="1" t="d">
        <v>2014-01-03</v>
      </c>
      <c r="AP3038" t="s">
        <v>61</v>
      </c>
      <c r="AQ3038">
        <v>7</v>
      </c>
      <c r="AR3038" t="s">
        <v>87</v>
      </c>
      <c r="AS3038" s="1" t="d">
        <v>2014-01-03</v>
      </c>
      <c r="AT3038" s="1" t="d">
        <v>2014-01-02</v>
      </c>
      <c r="AU3038" s="1" t="d">
        <v>2014-01-03</v>
      </c>
      <c r="AV3038">
        <v>1</v>
      </c>
      <c r="AW3038">
        <v>0</v>
      </c>
      <c r="AX3038">
        <v>232</v>
      </c>
      <c r="AY3038">
        <v>1</v>
      </c>
      <c r="AZ3038">
        <f t="shared" si="282"/>
        <v>1</v>
      </c>
      <c r="BA3038">
        <f t="shared" si="283"/>
        <v>1</v>
      </c>
      <c r="BB3038" s="3">
        <v>1</v>
      </c>
      <c r="BC3038" s="3">
        <v>1</v>
      </c>
      <c r="BD3038" s="3">
        <v>6</v>
      </c>
      <c r="BE3038">
        <f>IF(BD3038&gt;Summary!$C$2,1,0)</f>
        <v>1</v>
      </c>
      <c r="BF3038">
        <f t="shared" si="284"/>
        <v>1</v>
      </c>
      <c r="BG3038">
        <f t="shared" si="285"/>
        <v>0</v>
      </c>
      <c r="BH3038">
        <f t="shared" si="286"/>
        <v>0</v>
      </c>
      <c r="BI3038">
        <f t="shared" si="287"/>
        <v>0</v>
      </c>
    </row>
    <row r="3039" spans="1:61" x14ac:dyDescent="0.2">
      <c r="A3039">
        <v>4637</v>
      </c>
      <c r="B3039" t="s">
        <v>11420</v>
      </c>
      <c r="C3039" t="s">
        <v>2433</v>
      </c>
      <c r="D3039" t="s">
        <v>991</v>
      </c>
      <c r="E3039" s="1" t="d">
        <v>2013-03-14</v>
      </c>
      <c r="F3039" t="s">
        <v>53</v>
      </c>
      <c r="G3039" s="1" t="d">
        <v>1979-10-29</v>
      </c>
      <c r="H3039">
        <v>36</v>
      </c>
      <c r="I3039" t="s">
        <v>65</v>
      </c>
      <c r="J3039" t="s">
        <v>66</v>
      </c>
      <c r="K3039">
        <v>0</v>
      </c>
      <c r="L3039">
        <v>0</v>
      </c>
      <c r="M3039">
        <v>0</v>
      </c>
      <c r="N3039">
        <v>2</v>
      </c>
      <c r="O3039">
        <v>0</v>
      </c>
      <c r="P3039" s="2" t="d">
        <v>2013-03-14T12:03:57.99999968614428975</v>
      </c>
      <c r="Q3039" s="2" t="d">
        <v>2013-03-14T02:37:31.9999998388811945700</v>
      </c>
      <c r="R3039" t="s">
        <v>11421</v>
      </c>
      <c r="S3039" s="1" t="d">
        <v>2013-03-13</v>
      </c>
      <c r="U3039">
        <v>1</v>
      </c>
      <c r="V3039" t="s">
        <v>57</v>
      </c>
      <c r="W3039" t="s">
        <v>172</v>
      </c>
      <c r="X3039">
        <v>1</v>
      </c>
      <c r="Y3039" t="s">
        <v>11422</v>
      </c>
      <c r="Z3039" t="s">
        <v>79</v>
      </c>
      <c r="AB3039" s="1" t="d">
        <v>2013-12-28</v>
      </c>
      <c r="AC3039" t="s">
        <v>11423</v>
      </c>
      <c r="AG3039">
        <v>0</v>
      </c>
      <c r="AL3039" t="s">
        <v>59</v>
      </c>
      <c r="AM3039">
        <v>1</v>
      </c>
      <c r="AN3039" t="s">
        <v>60</v>
      </c>
      <c r="AO3039" s="1" t="d">
        <v>2013-03-14</v>
      </c>
      <c r="AP3039" t="s">
        <v>61</v>
      </c>
      <c r="AQ3039">
        <v>2</v>
      </c>
      <c r="AR3039" t="s">
        <v>60</v>
      </c>
      <c r="AS3039" s="1" t="d">
        <v>2013-03-14</v>
      </c>
      <c r="AT3039" s="1" t="d">
        <v>2014-02-06</v>
      </c>
      <c r="AU3039" s="1" t="d">
        <v>2014-02-07</v>
      </c>
      <c r="AV3039">
        <v>2</v>
      </c>
      <c r="AW3039">
        <v>0</v>
      </c>
      <c r="AX3039">
        <v>289</v>
      </c>
      <c r="AY3039">
        <v>1</v>
      </c>
      <c r="AZ3039">
        <f t="shared" si="282"/>
        <v>1</v>
      </c>
      <c r="BA3039">
        <f t="shared" si="283"/>
        <v>1</v>
      </c>
      <c r="BB3039" s="3">
        <v>1</v>
      </c>
      <c r="BC3039" s="3">
        <v>1</v>
      </c>
      <c r="BD3039" s="3">
        <v>1</v>
      </c>
      <c r="BE3039">
        <f>IF(BD3039&gt;Summary!$C$2,1,0)</f>
        <v>0</v>
      </c>
      <c r="BF3039">
        <f t="shared" si="284"/>
        <v>0</v>
      </c>
      <c r="BG3039">
        <f t="shared" si="285"/>
        <v>0</v>
      </c>
      <c r="BH3039">
        <f t="shared" si="286"/>
        <v>0</v>
      </c>
      <c r="BI3039">
        <f t="shared" si="287"/>
        <v>1</v>
      </c>
    </row>
    <row r="3040" spans="1:61" x14ac:dyDescent="0.2">
      <c r="A3040">
        <v>4639</v>
      </c>
      <c r="B3040" t="s">
        <v>11424</v>
      </c>
      <c r="C3040" t="s">
        <v>11425</v>
      </c>
      <c r="D3040" t="s">
        <v>11426</v>
      </c>
      <c r="E3040" s="1" t="d">
        <v>2014-01-12</v>
      </c>
      <c r="F3040" t="s">
        <v>115</v>
      </c>
      <c r="G3040" s="1" t="d">
        <v>1977-02-09</v>
      </c>
      <c r="H3040">
        <v>39</v>
      </c>
      <c r="I3040" t="s">
        <v>65</v>
      </c>
      <c r="J3040" t="s">
        <v>161</v>
      </c>
      <c r="K3040">
        <v>0</v>
      </c>
      <c r="L3040">
        <v>0</v>
      </c>
      <c r="M3040">
        <v>2</v>
      </c>
      <c r="N3040">
        <v>10</v>
      </c>
      <c r="O3040">
        <v>-1</v>
      </c>
      <c r="P3040" s="2" t="d">
        <v>2014-01-11T09:59:10.00000004656613100</v>
      </c>
      <c r="Q3040" s="2" t="d">
        <v>2014-01-12T02:30:18.00000022631138775</v>
      </c>
      <c r="R3040" t="s">
        <v>11427</v>
      </c>
      <c r="S3040" s="1" t="d">
        <v>2014-01-11</v>
      </c>
      <c r="U3040">
        <v>1</v>
      </c>
      <c r="V3040" t="s">
        <v>57</v>
      </c>
      <c r="W3040" t="s">
        <v>506</v>
      </c>
      <c r="X3040">
        <v>1</v>
      </c>
      <c r="Y3040" t="s">
        <v>11428</v>
      </c>
      <c r="Z3040" t="s">
        <v>79</v>
      </c>
      <c r="AA3040">
        <v>1</v>
      </c>
      <c r="AB3040" s="1" t="d">
        <v>2014-08-18</v>
      </c>
      <c r="AC3040" t="s">
        <v>259</v>
      </c>
      <c r="AD3040" s="1" t="d">
        <v>2014-08-19</v>
      </c>
      <c r="AE3040" s="1" t="d">
        <v>2014-10-07</v>
      </c>
      <c r="AG3040">
        <v>1</v>
      </c>
      <c r="AH3040" t="s">
        <v>11428</v>
      </c>
      <c r="AI3040" t="s">
        <v>70</v>
      </c>
      <c r="AJ3040" s="1" t="d">
        <v>2014-08-18</v>
      </c>
      <c r="AK3040" t="s">
        <v>192</v>
      </c>
      <c r="AL3040" t="s">
        <v>59</v>
      </c>
      <c r="AM3040">
        <v>4</v>
      </c>
      <c r="AN3040" t="s">
        <v>60</v>
      </c>
      <c r="AO3040" s="1" t="d">
        <v>2014-01-12</v>
      </c>
      <c r="AP3040" t="s">
        <v>61</v>
      </c>
      <c r="AQ3040">
        <v>3</v>
      </c>
      <c r="AR3040" t="s">
        <v>60</v>
      </c>
      <c r="AS3040" s="1" t="d">
        <v>2014-01-12</v>
      </c>
      <c r="AT3040" s="1" t="d">
        <v>2016-03-23</v>
      </c>
      <c r="AU3040" s="1" t="d">
        <v>2016-03-24</v>
      </c>
      <c r="AV3040">
        <v>10</v>
      </c>
      <c r="AW3040">
        <v>0</v>
      </c>
      <c r="AX3040">
        <v>218</v>
      </c>
      <c r="AY3040">
        <v>1</v>
      </c>
      <c r="AZ3040">
        <f t="shared" si="282"/>
        <v>1</v>
      </c>
      <c r="BA3040">
        <f t="shared" si="283"/>
        <v>1</v>
      </c>
      <c r="BB3040" s="3">
        <v>1</v>
      </c>
      <c r="BC3040" s="3">
        <v>1</v>
      </c>
      <c r="BD3040" s="3">
        <v>4</v>
      </c>
      <c r="BE3040">
        <f>IF(BD3040&gt;Summary!$C$2,1,0)</f>
        <v>0</v>
      </c>
      <c r="BF3040">
        <f t="shared" si="284"/>
        <v>0</v>
      </c>
      <c r="BG3040">
        <f t="shared" si="285"/>
        <v>0</v>
      </c>
      <c r="BH3040">
        <f t="shared" si="286"/>
        <v>0</v>
      </c>
      <c r="BI3040">
        <f t="shared" si="287"/>
        <v>1</v>
      </c>
    </row>
    <row r="3041" spans="1:61" x14ac:dyDescent="0.2">
      <c r="A3041">
        <v>4640</v>
      </c>
      <c r="B3041" t="s">
        <v>11429</v>
      </c>
      <c r="C3041" t="s">
        <v>5395</v>
      </c>
      <c r="D3041" t="s">
        <v>7952</v>
      </c>
      <c r="E3041" s="1" t="d">
        <v>2014-11-18</v>
      </c>
      <c r="F3041" t="s">
        <v>53</v>
      </c>
      <c r="G3041" s="1" t="d">
        <v>1990-10-16</v>
      </c>
      <c r="H3041">
        <v>25</v>
      </c>
      <c r="I3041" t="s">
        <v>65</v>
      </c>
      <c r="J3041" t="s">
        <v>66</v>
      </c>
      <c r="K3041">
        <v>0</v>
      </c>
      <c r="L3041">
        <v>1</v>
      </c>
      <c r="M3041">
        <v>1</v>
      </c>
      <c r="N3041">
        <v>10</v>
      </c>
      <c r="O3041">
        <v>-4</v>
      </c>
      <c r="P3041" s="2" t="d">
        <v>2014-11-14T06:42:11.00000009872019475</v>
      </c>
      <c r="Q3041" s="2" t="d">
        <v>2014-11-22T05:16:59.99999976251274675</v>
      </c>
      <c r="R3041" t="s">
        <v>11430</v>
      </c>
      <c r="S3041" s="1" t="d">
        <v>2014-11-14</v>
      </c>
      <c r="U3041">
        <v>4</v>
      </c>
      <c r="V3041" t="s">
        <v>57</v>
      </c>
      <c r="W3041" t="s">
        <v>544</v>
      </c>
      <c r="X3041">
        <v>1</v>
      </c>
      <c r="Y3041" t="s">
        <v>11431</v>
      </c>
      <c r="Z3041" t="s">
        <v>79</v>
      </c>
      <c r="AA3041">
        <v>0</v>
      </c>
      <c r="AB3041" s="1" t="d">
        <v>2015-04-03</v>
      </c>
      <c r="AC3041" t="s">
        <v>2744</v>
      </c>
      <c r="AD3041" s="1" t="d">
        <v>2015-04-03</v>
      </c>
      <c r="AE3041" s="1" t="d">
        <v>2015-04-04</v>
      </c>
      <c r="AG3041">
        <v>0</v>
      </c>
      <c r="AL3041" t="s">
        <v>59</v>
      </c>
      <c r="AM3041">
        <v>10</v>
      </c>
      <c r="AN3041" t="s">
        <v>86</v>
      </c>
      <c r="AO3041" s="1" t="d">
        <v>2014-11-18</v>
      </c>
      <c r="AP3041" t="s">
        <v>61</v>
      </c>
      <c r="AQ3041">
        <v>6</v>
      </c>
      <c r="AR3041" t="s">
        <v>87</v>
      </c>
      <c r="AS3041" s="1" t="d">
        <v>2014-11-18</v>
      </c>
      <c r="AT3041" s="1" t="d">
        <v>2015-04-03</v>
      </c>
      <c r="AU3041" s="1" t="d">
        <v>2015-04-04</v>
      </c>
      <c r="AV3041">
        <v>10</v>
      </c>
      <c r="AW3041">
        <v>4</v>
      </c>
      <c r="AX3041">
        <v>136</v>
      </c>
      <c r="AY3041">
        <v>1</v>
      </c>
      <c r="AZ3041">
        <f t="shared" si="282"/>
        <v>1</v>
      </c>
      <c r="BA3041">
        <f t="shared" si="283"/>
        <v>1</v>
      </c>
      <c r="BB3041" s="3">
        <v>1</v>
      </c>
      <c r="BC3041" s="3">
        <v>1</v>
      </c>
      <c r="BD3041" s="3">
        <v>10</v>
      </c>
      <c r="BE3041">
        <f>IF(BD3041&gt;Summary!$C$2,1,0)</f>
        <v>1</v>
      </c>
      <c r="BF3041">
        <f t="shared" si="284"/>
        <v>1</v>
      </c>
      <c r="BG3041">
        <f t="shared" si="285"/>
        <v>0</v>
      </c>
      <c r="BH3041">
        <f t="shared" si="286"/>
        <v>0</v>
      </c>
      <c r="BI3041">
        <f t="shared" si="287"/>
        <v>0</v>
      </c>
    </row>
    <row r="3042" spans="1:61" x14ac:dyDescent="0.2">
      <c r="A3042">
        <v>4641</v>
      </c>
      <c r="B3042" t="s">
        <v>11432</v>
      </c>
      <c r="C3042" t="s">
        <v>113</v>
      </c>
      <c r="D3042" t="s">
        <v>11433</v>
      </c>
      <c r="E3042" s="1" t="d">
        <v>2013-01-02</v>
      </c>
      <c r="F3042" t="s">
        <v>115</v>
      </c>
      <c r="G3042" s="1" t="d">
        <v>1981-02-20</v>
      </c>
      <c r="H3042">
        <v>35</v>
      </c>
      <c r="I3042" t="s">
        <v>65</v>
      </c>
      <c r="J3042" t="s">
        <v>102</v>
      </c>
      <c r="K3042">
        <v>0</v>
      </c>
      <c r="L3042">
        <v>0</v>
      </c>
      <c r="M3042">
        <v>0</v>
      </c>
      <c r="N3042">
        <v>1</v>
      </c>
      <c r="O3042">
        <v>-1</v>
      </c>
      <c r="P3042" s="2" t="d">
        <v>2013-01-01T10:04:06.99999969452619225</v>
      </c>
      <c r="Q3042" s="2" t="d">
        <v>2013-01-02T01:12:00.99999985657632300</v>
      </c>
      <c r="R3042" t="s">
        <v>11434</v>
      </c>
      <c r="S3042" s="1" t="d">
        <v>2013-01-01</v>
      </c>
      <c r="U3042">
        <v>1</v>
      </c>
      <c r="V3042" t="s">
        <v>97</v>
      </c>
      <c r="W3042" t="s">
        <v>98</v>
      </c>
      <c r="X3042">
        <v>0</v>
      </c>
      <c r="AG3042">
        <v>0</v>
      </c>
      <c r="AL3042" t="s">
        <v>59</v>
      </c>
      <c r="AM3042">
        <v>4</v>
      </c>
      <c r="AN3042" t="s">
        <v>60</v>
      </c>
      <c r="AO3042" s="1" t="d">
        <v>2013-01-02</v>
      </c>
      <c r="AP3042" t="s">
        <v>61</v>
      </c>
      <c r="AQ3042">
        <v>2</v>
      </c>
      <c r="AR3042" t="s">
        <v>60</v>
      </c>
      <c r="AS3042" s="1" t="d">
        <v>2013-01-02</v>
      </c>
      <c r="AT3042" s="1" t="d">
        <v>2013-01-01</v>
      </c>
      <c r="AU3042" s="1" t="d">
        <v>2013-01-02</v>
      </c>
      <c r="AV3042">
        <v>1</v>
      </c>
      <c r="AW3042">
        <v>0</v>
      </c>
      <c r="AX3042">
        <v>1185</v>
      </c>
      <c r="AY3042">
        <v>0</v>
      </c>
      <c r="AZ3042">
        <f t="shared" si="282"/>
        <v>1</v>
      </c>
      <c r="BA3042">
        <f t="shared" si="283"/>
        <v>1</v>
      </c>
      <c r="BB3042" s="3">
        <v>1</v>
      </c>
      <c r="BC3042" s="3">
        <v>0</v>
      </c>
      <c r="BD3042" s="3">
        <v>4</v>
      </c>
      <c r="BE3042">
        <f>IF(BD3042&gt;Summary!$C$2,1,0)</f>
        <v>0</v>
      </c>
      <c r="BF3042">
        <f t="shared" si="284"/>
        <v>0</v>
      </c>
      <c r="BG3042">
        <f t="shared" si="285"/>
        <v>1</v>
      </c>
      <c r="BH3042">
        <f t="shared" si="286"/>
        <v>0</v>
      </c>
      <c r="BI3042">
        <f t="shared" si="287"/>
        <v>0</v>
      </c>
    </row>
    <row r="3043" spans="1:61" x14ac:dyDescent="0.2">
      <c r="A3043">
        <v>4643</v>
      </c>
      <c r="B3043" t="s">
        <v>11435</v>
      </c>
      <c r="C3043" t="s">
        <v>11436</v>
      </c>
      <c r="D3043" t="s">
        <v>11437</v>
      </c>
      <c r="E3043" s="1" t="d">
        <v>2013-05-07</v>
      </c>
      <c r="F3043" t="s">
        <v>53</v>
      </c>
      <c r="G3043" s="1" t="d">
        <v>1984-01-25</v>
      </c>
      <c r="H3043">
        <v>32</v>
      </c>
      <c r="I3043" t="s">
        <v>65</v>
      </c>
      <c r="J3043" t="s">
        <v>66</v>
      </c>
      <c r="K3043">
        <v>0</v>
      </c>
      <c r="L3043">
        <v>1</v>
      </c>
      <c r="M3043">
        <v>3</v>
      </c>
      <c r="N3043">
        <v>12</v>
      </c>
      <c r="O3043">
        <v>-1</v>
      </c>
      <c r="P3043" s="2" t="d">
        <v>2013-05-06T08:54:38.99999977089464925</v>
      </c>
      <c r="Q3043" s="2" t="d">
        <v>2013-05-08T02:59:50.00000017695128700</v>
      </c>
      <c r="R3043" t="s">
        <v>11438</v>
      </c>
      <c r="S3043" s="1" t="d">
        <v>2013-05-06</v>
      </c>
      <c r="U3043">
        <v>1</v>
      </c>
      <c r="V3043" t="s">
        <v>97</v>
      </c>
      <c r="W3043" t="s">
        <v>98</v>
      </c>
      <c r="X3043">
        <v>1</v>
      </c>
      <c r="Y3043" t="s">
        <v>11439</v>
      </c>
      <c r="Z3043" t="s">
        <v>70</v>
      </c>
      <c r="AA3043">
        <v>0</v>
      </c>
      <c r="AB3043" s="1" t="d">
        <v>2013-06-19</v>
      </c>
      <c r="AC3043" t="s">
        <v>239</v>
      </c>
      <c r="AD3043" s="1" t="d">
        <v>2013-06-19</v>
      </c>
      <c r="AE3043" s="1" t="d">
        <v>2013-06-20</v>
      </c>
      <c r="AG3043">
        <v>1</v>
      </c>
      <c r="AH3043" t="s">
        <v>11440</v>
      </c>
      <c r="AI3043" t="s">
        <v>79</v>
      </c>
      <c r="AJ3043" s="1" t="d">
        <v>2014-06-13</v>
      </c>
      <c r="AK3043" t="s">
        <v>98</v>
      </c>
      <c r="AL3043" t="s">
        <v>59</v>
      </c>
      <c r="AM3043">
        <v>10</v>
      </c>
      <c r="AN3043" t="s">
        <v>86</v>
      </c>
      <c r="AO3043" s="1" t="d">
        <v>2013-05-07</v>
      </c>
      <c r="AP3043" t="s">
        <v>61</v>
      </c>
      <c r="AQ3043">
        <v>6</v>
      </c>
      <c r="AR3043" t="s">
        <v>87</v>
      </c>
      <c r="AS3043" s="1" t="d">
        <v>2013-05-07</v>
      </c>
      <c r="AT3043" s="1" t="d">
        <v>2013-06-19</v>
      </c>
      <c r="AU3043" s="1" t="d">
        <v>2013-06-20</v>
      </c>
      <c r="AV3043">
        <v>12</v>
      </c>
      <c r="AW3043">
        <v>1</v>
      </c>
      <c r="AX3043">
        <v>43</v>
      </c>
      <c r="AY3043">
        <v>1</v>
      </c>
      <c r="AZ3043">
        <f t="shared" si="282"/>
        <v>1</v>
      </c>
      <c r="BA3043">
        <f t="shared" si="283"/>
        <v>1</v>
      </c>
      <c r="BB3043" s="3">
        <v>1</v>
      </c>
      <c r="BC3043" s="3">
        <v>1</v>
      </c>
      <c r="BD3043" s="3">
        <v>10</v>
      </c>
      <c r="BE3043">
        <f>IF(BD3043&gt;Summary!$C$2,1,0)</f>
        <v>1</v>
      </c>
      <c r="BF3043">
        <f t="shared" si="284"/>
        <v>1</v>
      </c>
      <c r="BG3043">
        <f t="shared" si="285"/>
        <v>0</v>
      </c>
      <c r="BH3043">
        <f t="shared" si="286"/>
        <v>0</v>
      </c>
      <c r="BI3043">
        <f t="shared" si="287"/>
        <v>0</v>
      </c>
    </row>
    <row r="3044" spans="1:61" x14ac:dyDescent="0.2">
      <c r="A3044">
        <v>4645</v>
      </c>
      <c r="B3044" t="s">
        <v>11441</v>
      </c>
      <c r="C3044" t="s">
        <v>11442</v>
      </c>
      <c r="D3044" t="s">
        <v>11443</v>
      </c>
      <c r="E3044" s="1" t="d">
        <v>2013-10-03</v>
      </c>
      <c r="F3044" t="s">
        <v>53</v>
      </c>
      <c r="G3044" s="1" t="d">
        <v>1947-04-04</v>
      </c>
      <c r="H3044">
        <v>69</v>
      </c>
      <c r="I3044" t="s">
        <v>54</v>
      </c>
      <c r="J3044" t="s">
        <v>55</v>
      </c>
      <c r="K3044">
        <v>0</v>
      </c>
      <c r="L3044">
        <v>0</v>
      </c>
      <c r="M3044">
        <v>0</v>
      </c>
      <c r="N3044">
        <v>0</v>
      </c>
      <c r="O3044">
        <v>-1</v>
      </c>
      <c r="P3044" s="2" t="d">
        <v>2013-10-02T11:30:23.00000013783574425</v>
      </c>
      <c r="Q3044" s="2" t="d">
        <v>2013-10-03T08:15:01.0000002337619662125</v>
      </c>
      <c r="R3044" t="s">
        <v>11444</v>
      </c>
      <c r="S3044" s="1" t="d">
        <v>2013-10-02</v>
      </c>
      <c r="U3044">
        <v>1</v>
      </c>
      <c r="V3044" t="s">
        <v>97</v>
      </c>
      <c r="W3044" t="s">
        <v>98</v>
      </c>
      <c r="X3044">
        <v>0</v>
      </c>
      <c r="AG3044">
        <v>0</v>
      </c>
      <c r="AL3044" t="s">
        <v>59</v>
      </c>
      <c r="AM3044">
        <v>1</v>
      </c>
      <c r="AN3044" t="s">
        <v>60</v>
      </c>
      <c r="AO3044" s="1" t="d">
        <v>2013-10-03</v>
      </c>
      <c r="AP3044" t="s">
        <v>61</v>
      </c>
      <c r="AQ3044">
        <v>1</v>
      </c>
      <c r="AR3044" t="s">
        <v>60</v>
      </c>
      <c r="AS3044" s="1" t="d">
        <v>2013-10-03</v>
      </c>
      <c r="AT3044" s="1" t="d">
        <v>2013-10-02</v>
      </c>
      <c r="AU3044" s="1" t="d">
        <v>2013-10-03</v>
      </c>
      <c r="AV3044">
        <v>0</v>
      </c>
      <c r="AW3044">
        <v>0</v>
      </c>
      <c r="AX3044">
        <v>911</v>
      </c>
      <c r="AY3044">
        <v>0</v>
      </c>
      <c r="AZ3044">
        <f t="shared" si="282"/>
        <v>1</v>
      </c>
      <c r="BA3044">
        <f t="shared" si="283"/>
        <v>1</v>
      </c>
      <c r="BB3044" s="3">
        <v>1</v>
      </c>
      <c r="BC3044" s="3">
        <v>0</v>
      </c>
      <c r="BD3044" s="3">
        <v>1</v>
      </c>
      <c r="BE3044">
        <f>IF(BD3044&gt;Summary!$C$2,1,0)</f>
        <v>0</v>
      </c>
      <c r="BF3044">
        <f t="shared" si="284"/>
        <v>0</v>
      </c>
      <c r="BG3044">
        <f t="shared" si="285"/>
        <v>1</v>
      </c>
      <c r="BH3044">
        <f t="shared" si="286"/>
        <v>0</v>
      </c>
      <c r="BI3044">
        <f t="shared" si="287"/>
        <v>0</v>
      </c>
    </row>
    <row r="3045" spans="1:61" x14ac:dyDescent="0.2">
      <c r="A3045">
        <v>4647</v>
      </c>
      <c r="B3045" t="s">
        <v>11445</v>
      </c>
      <c r="C3045" t="s">
        <v>11446</v>
      </c>
      <c r="D3045" t="s">
        <v>11447</v>
      </c>
      <c r="E3045" s="1" t="d">
        <v>2013-12-16</v>
      </c>
      <c r="F3045" t="s">
        <v>53</v>
      </c>
      <c r="G3045" s="1" t="d">
        <v>1994-10-17</v>
      </c>
      <c r="H3045">
        <v>21</v>
      </c>
      <c r="I3045" t="s">
        <v>75</v>
      </c>
      <c r="J3045" t="s">
        <v>102</v>
      </c>
      <c r="K3045">
        <v>0</v>
      </c>
      <c r="L3045">
        <v>0</v>
      </c>
      <c r="M3045">
        <v>1</v>
      </c>
      <c r="N3045">
        <v>1</v>
      </c>
      <c r="O3045">
        <v>-21</v>
      </c>
      <c r="P3045" s="2" t="d">
        <v>2013-11-25T09:39:36.99999993201345225</v>
      </c>
      <c r="Q3045" s="2" t="d">
        <v>2013-11-26T02:01:42.99999976996332150</v>
      </c>
      <c r="R3045" t="s">
        <v>11448</v>
      </c>
      <c r="S3045" s="1" t="d">
        <v>2013-11-25</v>
      </c>
      <c r="U3045">
        <v>21</v>
      </c>
      <c r="V3045" t="s">
        <v>97</v>
      </c>
      <c r="W3045" t="s">
        <v>2543</v>
      </c>
      <c r="X3045">
        <v>0</v>
      </c>
      <c r="AG3045">
        <v>0</v>
      </c>
      <c r="AL3045" t="s">
        <v>59</v>
      </c>
      <c r="AM3045">
        <v>6</v>
      </c>
      <c r="AN3045" t="s">
        <v>87</v>
      </c>
      <c r="AO3045" s="1" t="d">
        <v>2013-12-16</v>
      </c>
      <c r="AP3045" t="s">
        <v>61</v>
      </c>
      <c r="AQ3045">
        <v>8</v>
      </c>
      <c r="AR3045" t="s">
        <v>86</v>
      </c>
      <c r="AS3045" s="1" t="d">
        <v>2013-12-16</v>
      </c>
      <c r="AT3045" s="1" t="d">
        <v>2013-11-25</v>
      </c>
      <c r="AU3045" s="1" t="d">
        <v>2013-11-26</v>
      </c>
      <c r="AV3045">
        <v>1</v>
      </c>
      <c r="AW3045">
        <v>0</v>
      </c>
      <c r="AX3045">
        <v>837</v>
      </c>
      <c r="AY3045">
        <v>0</v>
      </c>
      <c r="AZ3045">
        <f t="shared" si="282"/>
        <v>1</v>
      </c>
      <c r="BA3045">
        <f t="shared" si="283"/>
        <v>1</v>
      </c>
      <c r="BB3045" s="3">
        <v>1</v>
      </c>
      <c r="BC3045" s="3">
        <v>0</v>
      </c>
      <c r="BD3045" s="3">
        <v>6</v>
      </c>
      <c r="BE3045">
        <f>IF(BD3045&gt;Summary!$C$2,1,0)</f>
        <v>1</v>
      </c>
      <c r="BF3045">
        <f t="shared" si="284"/>
        <v>0</v>
      </c>
      <c r="BG3045">
        <f t="shared" si="285"/>
        <v>0</v>
      </c>
      <c r="BH3045">
        <f t="shared" si="286"/>
        <v>1</v>
      </c>
      <c r="BI3045">
        <f t="shared" si="287"/>
        <v>0</v>
      </c>
    </row>
    <row r="3046" spans="1:61" x14ac:dyDescent="0.2">
      <c r="A3046">
        <v>4648</v>
      </c>
      <c r="B3046" t="s">
        <v>11449</v>
      </c>
      <c r="C3046" t="s">
        <v>11450</v>
      </c>
      <c r="D3046" t="s">
        <v>11451</v>
      </c>
      <c r="E3046" s="1" t="d">
        <v>2013-05-08</v>
      </c>
      <c r="F3046" t="s">
        <v>53</v>
      </c>
      <c r="G3046" s="1" t="d">
        <v>1974-11-11</v>
      </c>
      <c r="H3046">
        <v>41</v>
      </c>
      <c r="I3046" t="s">
        <v>65</v>
      </c>
      <c r="J3046" t="s">
        <v>102</v>
      </c>
      <c r="K3046">
        <v>0</v>
      </c>
      <c r="L3046">
        <v>0</v>
      </c>
      <c r="M3046">
        <v>0</v>
      </c>
      <c r="N3046">
        <v>1</v>
      </c>
      <c r="O3046">
        <v>0</v>
      </c>
      <c r="P3046" s="2" t="d">
        <v>2013-05-08T10:07:34.0000003064051270625</v>
      </c>
      <c r="Q3046" s="2" t="d">
        <v>2013-05-10T11:57:25.9999998332932575</v>
      </c>
      <c r="R3046" t="s">
        <v>11452</v>
      </c>
      <c r="T3046" s="1" t="d">
        <v>2013-05-08</v>
      </c>
      <c r="U3046">
        <v>0</v>
      </c>
      <c r="V3046" t="s">
        <v>57</v>
      </c>
      <c r="W3046" t="s">
        <v>92</v>
      </c>
      <c r="X3046">
        <v>0</v>
      </c>
      <c r="AG3046">
        <v>0</v>
      </c>
      <c r="AL3046" t="s">
        <v>59</v>
      </c>
      <c r="AM3046">
        <v>1</v>
      </c>
      <c r="AN3046" t="s">
        <v>60</v>
      </c>
      <c r="AO3046" s="1" t="d">
        <v>2013-05-08</v>
      </c>
      <c r="AP3046" t="s">
        <v>61</v>
      </c>
      <c r="AQ3046">
        <v>1</v>
      </c>
      <c r="AR3046" t="s">
        <v>60</v>
      </c>
      <c r="AS3046" s="1" t="d">
        <v>2013-05-08</v>
      </c>
      <c r="AT3046" s="1" t="d">
        <v>2013-05-08</v>
      </c>
      <c r="AU3046" s="1" t="d">
        <v>2013-05-10</v>
      </c>
      <c r="AV3046">
        <v>1</v>
      </c>
      <c r="AW3046">
        <v>2</v>
      </c>
      <c r="AX3046">
        <v>1059</v>
      </c>
      <c r="AY3046">
        <v>0</v>
      </c>
      <c r="AZ3046">
        <f t="shared" si="282"/>
        <v>1</v>
      </c>
      <c r="BA3046">
        <f t="shared" si="283"/>
        <v>1</v>
      </c>
      <c r="BB3046" s="3">
        <v>1</v>
      </c>
      <c r="BC3046" s="3">
        <v>0</v>
      </c>
      <c r="BD3046" s="3">
        <v>1</v>
      </c>
      <c r="BE3046">
        <f>IF(BD3046&gt;Summary!$C$2,1,0)</f>
        <v>0</v>
      </c>
      <c r="BF3046">
        <f t="shared" si="284"/>
        <v>0</v>
      </c>
      <c r="BG3046">
        <f t="shared" si="285"/>
        <v>1</v>
      </c>
      <c r="BH3046">
        <f t="shared" si="286"/>
        <v>0</v>
      </c>
      <c r="BI3046">
        <f t="shared" si="287"/>
        <v>0</v>
      </c>
    </row>
    <row r="3047" spans="1:61" x14ac:dyDescent="0.2">
      <c r="A3047">
        <v>4649</v>
      </c>
      <c r="B3047" t="s">
        <v>11453</v>
      </c>
      <c r="C3047" t="s">
        <v>11454</v>
      </c>
      <c r="D3047" t="s">
        <v>11455</v>
      </c>
      <c r="E3047" s="1" t="d">
        <v>2013-07-15</v>
      </c>
      <c r="F3047" t="s">
        <v>53</v>
      </c>
      <c r="G3047" s="1" t="d">
        <v>1994-08-02</v>
      </c>
      <c r="H3047">
        <v>21</v>
      </c>
      <c r="I3047" t="s">
        <v>75</v>
      </c>
      <c r="J3047" t="s">
        <v>161</v>
      </c>
      <c r="K3047">
        <v>0</v>
      </c>
      <c r="L3047">
        <v>0</v>
      </c>
      <c r="M3047">
        <v>0</v>
      </c>
      <c r="N3047">
        <v>0</v>
      </c>
      <c r="O3047">
        <v>-3</v>
      </c>
      <c r="P3047" s="2" t="d">
        <v>2013-07-12T04:10:12.99999975599348625</v>
      </c>
      <c r="Q3047" s="2" t="d">
        <v>2013-07-13T01:26:10.00000029802322625</v>
      </c>
      <c r="R3047" t="s">
        <v>11456</v>
      </c>
      <c r="S3047" s="1" t="d">
        <v>2013-07-12</v>
      </c>
      <c r="U3047">
        <v>3</v>
      </c>
      <c r="V3047" t="s">
        <v>57</v>
      </c>
      <c r="W3047" t="s">
        <v>167</v>
      </c>
      <c r="X3047">
        <v>0</v>
      </c>
      <c r="AG3047">
        <v>0</v>
      </c>
      <c r="AL3047" t="s">
        <v>59</v>
      </c>
      <c r="AM3047">
        <v>5</v>
      </c>
      <c r="AN3047" t="s">
        <v>87</v>
      </c>
      <c r="AO3047" s="1" t="d">
        <v>2013-07-15</v>
      </c>
      <c r="AP3047" t="s">
        <v>61</v>
      </c>
      <c r="AQ3047">
        <v>6</v>
      </c>
      <c r="AR3047" t="s">
        <v>87</v>
      </c>
      <c r="AS3047" s="1" t="d">
        <v>2013-07-15</v>
      </c>
      <c r="AT3047" s="1" t="d">
        <v>2013-07-12</v>
      </c>
      <c r="AU3047" s="1" t="d">
        <v>2013-07-13</v>
      </c>
      <c r="AV3047">
        <v>0</v>
      </c>
      <c r="AW3047">
        <v>0</v>
      </c>
      <c r="AX3047">
        <v>991</v>
      </c>
      <c r="AY3047">
        <v>0</v>
      </c>
      <c r="AZ3047">
        <f t="shared" si="282"/>
        <v>1</v>
      </c>
      <c r="BA3047">
        <f t="shared" si="283"/>
        <v>1</v>
      </c>
      <c r="BB3047" s="3">
        <v>1</v>
      </c>
      <c r="BC3047" s="3">
        <v>0</v>
      </c>
      <c r="BD3047" s="3">
        <v>5</v>
      </c>
      <c r="BE3047">
        <f>IF(BD3047&gt;Summary!$C$2,1,0)</f>
        <v>0</v>
      </c>
      <c r="BF3047">
        <f t="shared" si="284"/>
        <v>0</v>
      </c>
      <c r="BG3047">
        <f t="shared" si="285"/>
        <v>1</v>
      </c>
      <c r="BH3047">
        <f t="shared" si="286"/>
        <v>0</v>
      </c>
      <c r="BI3047">
        <f t="shared" si="287"/>
        <v>0</v>
      </c>
    </row>
    <row r="3048" spans="1:61" x14ac:dyDescent="0.2">
      <c r="A3048">
        <v>4651</v>
      </c>
      <c r="B3048" t="s">
        <v>11457</v>
      </c>
      <c r="C3048" t="s">
        <v>2267</v>
      </c>
      <c r="D3048" t="s">
        <v>3209</v>
      </c>
      <c r="E3048" s="1" t="d">
        <v>2013-01-27</v>
      </c>
      <c r="F3048" t="s">
        <v>53</v>
      </c>
      <c r="G3048" s="1" t="d">
        <v>1977-05-27</v>
      </c>
      <c r="H3048">
        <v>38</v>
      </c>
      <c r="I3048" t="s">
        <v>65</v>
      </c>
      <c r="J3048" t="s">
        <v>66</v>
      </c>
      <c r="K3048">
        <v>0</v>
      </c>
      <c r="L3048">
        <v>0</v>
      </c>
      <c r="M3048">
        <v>0</v>
      </c>
      <c r="N3048">
        <v>0</v>
      </c>
      <c r="O3048">
        <v>-1</v>
      </c>
      <c r="P3048" s="2" t="d">
        <v>2013-01-26T08:27:53.99999988265335825</v>
      </c>
      <c r="Q3048" s="2" t="d">
        <v>2013-01-31T08:48:08.00000015180557950</v>
      </c>
      <c r="R3048" t="s">
        <v>11458</v>
      </c>
      <c r="S3048" s="1" t="d">
        <v>2013-01-26</v>
      </c>
      <c r="U3048">
        <v>1</v>
      </c>
      <c r="V3048" t="s">
        <v>57</v>
      </c>
      <c r="W3048" t="s">
        <v>172</v>
      </c>
      <c r="X3048">
        <v>0</v>
      </c>
      <c r="AG3048">
        <v>0</v>
      </c>
      <c r="AL3048" t="s">
        <v>59</v>
      </c>
      <c r="AM3048">
        <v>8</v>
      </c>
      <c r="AN3048" t="s">
        <v>86</v>
      </c>
      <c r="AO3048" s="1" t="d">
        <v>2013-01-27</v>
      </c>
      <c r="AP3048" t="s">
        <v>61</v>
      </c>
      <c r="AQ3048">
        <v>6</v>
      </c>
      <c r="AR3048" t="s">
        <v>87</v>
      </c>
      <c r="AS3048" s="1" t="d">
        <v>2013-01-27</v>
      </c>
      <c r="AT3048" s="1" t="d">
        <v>2013-01-26</v>
      </c>
      <c r="AU3048" s="1" t="d">
        <v>2013-01-31</v>
      </c>
      <c r="AV3048">
        <v>0</v>
      </c>
      <c r="AW3048">
        <v>4</v>
      </c>
      <c r="AX3048">
        <v>1160</v>
      </c>
      <c r="AY3048">
        <v>0</v>
      </c>
      <c r="AZ3048">
        <f t="shared" si="282"/>
        <v>1</v>
      </c>
      <c r="BA3048">
        <f t="shared" si="283"/>
        <v>1</v>
      </c>
      <c r="BB3048" s="3">
        <v>1</v>
      </c>
      <c r="BC3048" s="3">
        <v>0</v>
      </c>
      <c r="BD3048" s="3">
        <v>8</v>
      </c>
      <c r="BE3048">
        <f>IF(BD3048&gt;Summary!$C$2,1,0)</f>
        <v>1</v>
      </c>
      <c r="BF3048">
        <f t="shared" si="284"/>
        <v>0</v>
      </c>
      <c r="BG3048">
        <f t="shared" si="285"/>
        <v>0</v>
      </c>
      <c r="BH3048">
        <f t="shared" si="286"/>
        <v>1</v>
      </c>
      <c r="BI3048">
        <f t="shared" si="287"/>
        <v>0</v>
      </c>
    </row>
    <row r="3049" spans="1:61" x14ac:dyDescent="0.2">
      <c r="A3049">
        <v>4652</v>
      </c>
      <c r="B3049" t="s">
        <v>11459</v>
      </c>
      <c r="C3049" t="s">
        <v>11460</v>
      </c>
      <c r="D3049" t="s">
        <v>10161</v>
      </c>
      <c r="E3049" s="1" t="d">
        <v>2014-04-30</v>
      </c>
      <c r="F3049" t="s">
        <v>53</v>
      </c>
      <c r="G3049" s="1" t="d">
        <v>1995-04-18</v>
      </c>
      <c r="H3049">
        <v>21</v>
      </c>
      <c r="I3049" t="s">
        <v>75</v>
      </c>
      <c r="J3049" t="s">
        <v>66</v>
      </c>
      <c r="K3049">
        <v>0</v>
      </c>
      <c r="L3049">
        <v>0</v>
      </c>
      <c r="M3049">
        <v>0</v>
      </c>
      <c r="N3049">
        <v>1</v>
      </c>
      <c r="O3049">
        <v>-1</v>
      </c>
      <c r="P3049" s="2" t="d">
        <v>2014-04-29T04:12:30.99999995436519675</v>
      </c>
      <c r="Q3049" s="2" t="d">
        <v>2014-04-30T10:15:00.00000020954757600</v>
      </c>
      <c r="R3049" t="s">
        <v>11461</v>
      </c>
      <c r="S3049" s="1" t="d">
        <v>2014-04-29</v>
      </c>
      <c r="U3049">
        <v>1</v>
      </c>
      <c r="V3049" t="s">
        <v>57</v>
      </c>
      <c r="W3049" t="s">
        <v>245</v>
      </c>
      <c r="X3049">
        <v>1</v>
      </c>
      <c r="Y3049" t="s">
        <v>11462</v>
      </c>
      <c r="Z3049" t="s">
        <v>79</v>
      </c>
      <c r="AA3049">
        <v>0</v>
      </c>
      <c r="AB3049" s="1" t="d">
        <v>2015-06-24</v>
      </c>
      <c r="AC3049" t="s">
        <v>259</v>
      </c>
      <c r="AD3049" s="1" t="d">
        <v>2015-06-24</v>
      </c>
      <c r="AE3049" s="1" t="d">
        <v>2015-06-25</v>
      </c>
      <c r="AG3049">
        <v>0</v>
      </c>
      <c r="AL3049" t="s">
        <v>59</v>
      </c>
      <c r="AM3049">
        <v>9</v>
      </c>
      <c r="AN3049" t="s">
        <v>86</v>
      </c>
      <c r="AO3049" s="1" t="d">
        <v>2014-04-30</v>
      </c>
      <c r="AP3049" t="s">
        <v>61</v>
      </c>
      <c r="AQ3049">
        <v>9</v>
      </c>
      <c r="AR3049" t="s">
        <v>86</v>
      </c>
      <c r="AS3049" s="1" t="d">
        <v>2014-04-30</v>
      </c>
      <c r="AT3049" s="1" t="d">
        <v>2014-07-02</v>
      </c>
      <c r="AU3049" s="1" t="d">
        <v>2014-07-03</v>
      </c>
      <c r="AV3049">
        <v>1</v>
      </c>
      <c r="AW3049">
        <v>0</v>
      </c>
      <c r="AX3049">
        <v>63</v>
      </c>
      <c r="AY3049">
        <v>0</v>
      </c>
      <c r="AZ3049">
        <f t="shared" si="282"/>
        <v>1</v>
      </c>
      <c r="BA3049">
        <f t="shared" si="283"/>
        <v>1</v>
      </c>
      <c r="BB3049" s="3">
        <v>1</v>
      </c>
      <c r="BC3049" s="3">
        <v>1</v>
      </c>
      <c r="BD3049" s="3">
        <v>9</v>
      </c>
      <c r="BE3049">
        <f>IF(BD3049&gt;Summary!$C$2,1,0)</f>
        <v>1</v>
      </c>
      <c r="BF3049">
        <f t="shared" si="284"/>
        <v>1</v>
      </c>
      <c r="BG3049">
        <f t="shared" si="285"/>
        <v>0</v>
      </c>
      <c r="BH3049">
        <f t="shared" si="286"/>
        <v>0</v>
      </c>
      <c r="BI3049">
        <f t="shared" si="287"/>
        <v>0</v>
      </c>
    </row>
    <row r="3050" spans="1:61" x14ac:dyDescent="0.2">
      <c r="A3050">
        <v>4655</v>
      </c>
      <c r="B3050" t="s">
        <v>11463</v>
      </c>
      <c r="C3050" t="s">
        <v>11464</v>
      </c>
      <c r="D3050" t="s">
        <v>11465</v>
      </c>
      <c r="E3050" s="1" t="d">
        <v>2013-05-04</v>
      </c>
      <c r="F3050" t="s">
        <v>53</v>
      </c>
      <c r="G3050" s="1" t="d">
        <v>1984-05-08</v>
      </c>
      <c r="H3050">
        <v>31</v>
      </c>
      <c r="I3050" t="s">
        <v>65</v>
      </c>
      <c r="J3050" t="s">
        <v>102</v>
      </c>
      <c r="K3050">
        <v>0</v>
      </c>
      <c r="L3050">
        <v>0</v>
      </c>
      <c r="M3050">
        <v>0</v>
      </c>
      <c r="N3050">
        <v>10</v>
      </c>
      <c r="O3050">
        <v>185</v>
      </c>
      <c r="P3050" s="2" t="d">
        <v>2013-11-05T12:03:58.99999991990625900</v>
      </c>
      <c r="Q3050" s="2" t="d">
        <v>2013-11-05T02:05:25.00000011641532075</v>
      </c>
      <c r="R3050" t="s">
        <v>11466</v>
      </c>
      <c r="S3050" s="1" t="d">
        <v>2011-08-13</v>
      </c>
      <c r="U3050">
        <v>630</v>
      </c>
      <c r="V3050" t="s">
        <v>97</v>
      </c>
      <c r="W3050" t="s">
        <v>213</v>
      </c>
      <c r="X3050">
        <v>0</v>
      </c>
      <c r="AG3050">
        <v>0</v>
      </c>
      <c r="AL3050" t="s">
        <v>59</v>
      </c>
      <c r="AM3050">
        <v>8</v>
      </c>
      <c r="AN3050" t="s">
        <v>86</v>
      </c>
      <c r="AO3050" s="1" t="d">
        <v>2013-05-04</v>
      </c>
      <c r="AP3050" t="s">
        <v>61</v>
      </c>
      <c r="AQ3050">
        <v>4</v>
      </c>
      <c r="AR3050" t="s">
        <v>60</v>
      </c>
      <c r="AS3050" s="1" t="d">
        <v>2013-05-04</v>
      </c>
      <c r="AT3050" s="1" t="d">
        <v>2013-11-05</v>
      </c>
      <c r="AU3050" s="1" t="d">
        <v>2013-11-05</v>
      </c>
      <c r="AV3050">
        <v>10</v>
      </c>
      <c r="AW3050">
        <v>0</v>
      </c>
      <c r="AX3050">
        <v>185</v>
      </c>
      <c r="AY3050">
        <v>0</v>
      </c>
      <c r="AZ3050">
        <f t="shared" si="282"/>
        <v>0</v>
      </c>
      <c r="BA3050">
        <f t="shared" si="283"/>
        <v>1</v>
      </c>
      <c r="BB3050" s="3">
        <v>1</v>
      </c>
      <c r="BC3050" s="3">
        <v>0</v>
      </c>
      <c r="BD3050" s="3">
        <v>8</v>
      </c>
      <c r="BE3050">
        <f>IF(BD3050&gt;Summary!$C$2,1,0)</f>
        <v>1</v>
      </c>
      <c r="BF3050">
        <f t="shared" si="284"/>
        <v>0</v>
      </c>
      <c r="BG3050">
        <f t="shared" si="285"/>
        <v>0</v>
      </c>
      <c r="BH3050">
        <f t="shared" si="286"/>
        <v>1</v>
      </c>
      <c r="BI3050">
        <f t="shared" si="287"/>
        <v>0</v>
      </c>
    </row>
    <row r="3051" spans="1:61" x14ac:dyDescent="0.2">
      <c r="A3051">
        <v>4657</v>
      </c>
      <c r="B3051" t="s">
        <v>11467</v>
      </c>
      <c r="C3051" t="s">
        <v>2021</v>
      </c>
      <c r="D3051" t="s">
        <v>11468</v>
      </c>
      <c r="E3051" s="1" t="d">
        <v>2013-08-27</v>
      </c>
      <c r="F3051" t="s">
        <v>53</v>
      </c>
      <c r="G3051" s="1" t="d">
        <v>1980-09-17</v>
      </c>
      <c r="H3051">
        <v>35</v>
      </c>
      <c r="I3051" t="s">
        <v>65</v>
      </c>
      <c r="J3051" t="s">
        <v>102</v>
      </c>
      <c r="K3051">
        <v>0</v>
      </c>
      <c r="L3051">
        <v>0</v>
      </c>
      <c r="M3051">
        <v>0</v>
      </c>
      <c r="N3051">
        <v>2</v>
      </c>
      <c r="O3051">
        <v>0</v>
      </c>
      <c r="P3051" s="2" t="d">
        <v>2013-08-27T01:13:02.99999989103526075</v>
      </c>
      <c r="Q3051" s="2" t="d">
        <v>2013-09-30T06:47:07.99999974668026275</v>
      </c>
      <c r="R3051" t="s">
        <v>11469</v>
      </c>
      <c r="S3051" s="1" t="d">
        <v>2013-08-27</v>
      </c>
      <c r="U3051">
        <v>0</v>
      </c>
      <c r="V3051" t="s">
        <v>97</v>
      </c>
      <c r="W3051" t="s">
        <v>1283</v>
      </c>
      <c r="X3051">
        <v>1</v>
      </c>
      <c r="Y3051" t="s">
        <v>11470</v>
      </c>
      <c r="Z3051" t="s">
        <v>79</v>
      </c>
      <c r="AA3051">
        <v>183</v>
      </c>
      <c r="AB3051" s="1" t="d">
        <v>2013-11-13</v>
      </c>
      <c r="AC3051" t="s">
        <v>306</v>
      </c>
      <c r="AD3051" s="1" t="d">
        <v>2014-05-15</v>
      </c>
      <c r="AE3051" s="1" t="d">
        <v>2014-07-03</v>
      </c>
      <c r="AG3051">
        <v>1</v>
      </c>
      <c r="AH3051" t="s">
        <v>11471</v>
      </c>
      <c r="AI3051" t="s">
        <v>70</v>
      </c>
      <c r="AJ3051" s="1" t="d">
        <v>2014-07-01</v>
      </c>
      <c r="AK3051" t="s">
        <v>1738</v>
      </c>
      <c r="AL3051" t="s">
        <v>59</v>
      </c>
      <c r="AM3051">
        <v>2</v>
      </c>
      <c r="AN3051" t="s">
        <v>60</v>
      </c>
      <c r="AO3051" s="1" t="d">
        <v>2013-08-27</v>
      </c>
      <c r="AP3051" t="s">
        <v>61</v>
      </c>
      <c r="AQ3051">
        <v>3</v>
      </c>
      <c r="AR3051" t="s">
        <v>60</v>
      </c>
      <c r="AS3051" s="1" t="d">
        <v>2013-08-27</v>
      </c>
      <c r="AT3051" s="1" t="d">
        <v>2013-08-27</v>
      </c>
      <c r="AU3051" s="1" t="d">
        <v>2013-09-30</v>
      </c>
      <c r="AV3051">
        <v>2</v>
      </c>
      <c r="AW3051">
        <v>34</v>
      </c>
      <c r="AX3051">
        <v>78</v>
      </c>
      <c r="AY3051">
        <v>1</v>
      </c>
      <c r="AZ3051">
        <f t="shared" si="282"/>
        <v>1</v>
      </c>
      <c r="BA3051">
        <f t="shared" si="283"/>
        <v>1</v>
      </c>
      <c r="BB3051" s="3">
        <v>1</v>
      </c>
      <c r="BC3051" s="3">
        <v>1</v>
      </c>
      <c r="BD3051" s="3">
        <v>2</v>
      </c>
      <c r="BE3051">
        <f>IF(BD3051&gt;Summary!$C$2,1,0)</f>
        <v>0</v>
      </c>
      <c r="BF3051">
        <f t="shared" si="284"/>
        <v>0</v>
      </c>
      <c r="BG3051">
        <f t="shared" si="285"/>
        <v>0</v>
      </c>
      <c r="BH3051">
        <f t="shared" si="286"/>
        <v>0</v>
      </c>
      <c r="BI3051">
        <f t="shared" si="287"/>
        <v>1</v>
      </c>
    </row>
    <row r="3052" spans="1:61" x14ac:dyDescent="0.2">
      <c r="A3052">
        <v>4658</v>
      </c>
      <c r="B3052" t="s">
        <v>11472</v>
      </c>
      <c r="C3052" t="s">
        <v>11473</v>
      </c>
      <c r="D3052" t="s">
        <v>11465</v>
      </c>
      <c r="E3052" s="1" t="d">
        <v>2013-03-27</v>
      </c>
      <c r="F3052" t="s">
        <v>53</v>
      </c>
      <c r="G3052" s="1" t="d">
        <v>1981-08-26</v>
      </c>
      <c r="H3052">
        <v>34</v>
      </c>
      <c r="I3052" t="s">
        <v>65</v>
      </c>
      <c r="J3052" t="s">
        <v>66</v>
      </c>
      <c r="K3052">
        <v>0</v>
      </c>
      <c r="L3052">
        <v>0</v>
      </c>
      <c r="M3052">
        <v>0</v>
      </c>
      <c r="N3052">
        <v>5</v>
      </c>
      <c r="O3052">
        <v>-13</v>
      </c>
      <c r="P3052" s="2" t="d">
        <v>2013-03-14T10:36:20.99999979604035675</v>
      </c>
      <c r="Q3052" s="2" t="d">
        <v>2013-03-16T12:30:05.0000001210719325</v>
      </c>
      <c r="R3052" t="s">
        <v>11474</v>
      </c>
      <c r="S3052" s="1" t="d">
        <v>2013-03-14</v>
      </c>
      <c r="U3052">
        <v>13</v>
      </c>
      <c r="V3052" t="s">
        <v>97</v>
      </c>
      <c r="W3052" t="s">
        <v>98</v>
      </c>
      <c r="X3052">
        <v>0</v>
      </c>
      <c r="AG3052">
        <v>0</v>
      </c>
      <c r="AL3052" t="s">
        <v>59</v>
      </c>
      <c r="AM3052">
        <v>6</v>
      </c>
      <c r="AN3052" t="s">
        <v>87</v>
      </c>
      <c r="AO3052" s="1" t="d">
        <v>2013-03-27</v>
      </c>
      <c r="AP3052" t="s">
        <v>61</v>
      </c>
      <c r="AQ3052">
        <v>6</v>
      </c>
      <c r="AR3052" t="s">
        <v>87</v>
      </c>
      <c r="AS3052" s="1" t="d">
        <v>2013-03-27</v>
      </c>
      <c r="AT3052" s="1" t="d">
        <v>2013-03-14</v>
      </c>
      <c r="AU3052" s="1" t="d">
        <v>2013-03-16</v>
      </c>
      <c r="AV3052">
        <v>5</v>
      </c>
      <c r="AW3052">
        <v>0</v>
      </c>
      <c r="AX3052">
        <v>1101</v>
      </c>
      <c r="AY3052">
        <v>0</v>
      </c>
      <c r="AZ3052">
        <f t="shared" si="282"/>
        <v>1</v>
      </c>
      <c r="BA3052">
        <f t="shared" si="283"/>
        <v>1</v>
      </c>
      <c r="BB3052" s="3">
        <v>1</v>
      </c>
      <c r="BC3052" s="3">
        <v>0</v>
      </c>
      <c r="BD3052" s="3">
        <v>6</v>
      </c>
      <c r="BE3052">
        <f>IF(BD3052&gt;Summary!$C$2,1,0)</f>
        <v>1</v>
      </c>
      <c r="BF3052">
        <f t="shared" si="284"/>
        <v>0</v>
      </c>
      <c r="BG3052">
        <f t="shared" si="285"/>
        <v>0</v>
      </c>
      <c r="BH3052">
        <f t="shared" si="286"/>
        <v>1</v>
      </c>
      <c r="BI3052">
        <f t="shared" si="287"/>
        <v>0</v>
      </c>
    </row>
    <row r="3053" spans="1:61" x14ac:dyDescent="0.2">
      <c r="A3053">
        <v>4659</v>
      </c>
      <c r="B3053" t="s">
        <v>11475</v>
      </c>
      <c r="C3053" t="s">
        <v>109</v>
      </c>
      <c r="D3053" t="s">
        <v>1281</v>
      </c>
      <c r="E3053" s="1" t="d">
        <v>2013-12-11</v>
      </c>
      <c r="F3053" t="s">
        <v>53</v>
      </c>
      <c r="G3053" s="1" t="d">
        <v>1963-11-13</v>
      </c>
      <c r="H3053">
        <v>52</v>
      </c>
      <c r="I3053" t="s">
        <v>54</v>
      </c>
      <c r="J3053" t="s">
        <v>102</v>
      </c>
      <c r="K3053">
        <v>0</v>
      </c>
      <c r="L3053">
        <v>0</v>
      </c>
      <c r="M3053">
        <v>0</v>
      </c>
      <c r="N3053">
        <v>0</v>
      </c>
      <c r="O3053">
        <v>-1</v>
      </c>
      <c r="P3053" s="2" t="d">
        <v>2013-12-10T06:48:23.99999991059303550</v>
      </c>
      <c r="Q3053" s="2" t="d">
        <v>2013-12-11T01:30:41.999999759718775650</v>
      </c>
      <c r="R3053" t="s">
        <v>11476</v>
      </c>
      <c r="S3053" s="1" t="d">
        <v>2013-12-10</v>
      </c>
      <c r="U3053">
        <v>1</v>
      </c>
      <c r="V3053" t="s">
        <v>97</v>
      </c>
      <c r="W3053" t="s">
        <v>98</v>
      </c>
      <c r="X3053">
        <v>0</v>
      </c>
      <c r="AG3053">
        <v>0</v>
      </c>
      <c r="AL3053" t="s">
        <v>59</v>
      </c>
      <c r="AM3053">
        <v>1</v>
      </c>
      <c r="AN3053" t="s">
        <v>60</v>
      </c>
      <c r="AO3053" s="1" t="d">
        <v>2013-12-11</v>
      </c>
      <c r="AP3053" t="s">
        <v>61</v>
      </c>
      <c r="AQ3053">
        <v>1</v>
      </c>
      <c r="AR3053" t="s">
        <v>60</v>
      </c>
      <c r="AS3053" s="1" t="d">
        <v>2013-12-11</v>
      </c>
      <c r="AT3053" s="1" t="d">
        <v>2013-12-10</v>
      </c>
      <c r="AU3053" s="1" t="d">
        <v>2013-12-11</v>
      </c>
      <c r="AV3053">
        <v>0</v>
      </c>
      <c r="AW3053">
        <v>0</v>
      </c>
      <c r="AX3053">
        <v>842</v>
      </c>
      <c r="AY3053">
        <v>0</v>
      </c>
      <c r="AZ3053">
        <f t="shared" si="282"/>
        <v>1</v>
      </c>
      <c r="BA3053">
        <f t="shared" si="283"/>
        <v>1</v>
      </c>
      <c r="BB3053" s="3">
        <v>1</v>
      </c>
      <c r="BC3053" s="3">
        <v>0</v>
      </c>
      <c r="BD3053" s="3">
        <v>1</v>
      </c>
      <c r="BE3053">
        <f>IF(BD3053&gt;Summary!$C$2,1,0)</f>
        <v>0</v>
      </c>
      <c r="BF3053">
        <f t="shared" si="284"/>
        <v>0</v>
      </c>
      <c r="BG3053">
        <f t="shared" si="285"/>
        <v>1</v>
      </c>
      <c r="BH3053">
        <f t="shared" si="286"/>
        <v>0</v>
      </c>
      <c r="BI3053">
        <f t="shared" si="287"/>
        <v>0</v>
      </c>
    </row>
    <row r="3054" spans="1:61" x14ac:dyDescent="0.2">
      <c r="A3054">
        <v>4660</v>
      </c>
      <c r="B3054" t="s">
        <v>11477</v>
      </c>
      <c r="C3054" t="s">
        <v>11478</v>
      </c>
      <c r="D3054" t="s">
        <v>11479</v>
      </c>
      <c r="E3054" s="1" t="d">
        <v>2013-01-08</v>
      </c>
      <c r="F3054" t="s">
        <v>53</v>
      </c>
      <c r="G3054" s="1" t="d">
        <v>1994-10-16</v>
      </c>
      <c r="H3054">
        <v>21</v>
      </c>
      <c r="I3054" t="s">
        <v>75</v>
      </c>
      <c r="J3054" t="s">
        <v>66</v>
      </c>
      <c r="K3054">
        <v>0</v>
      </c>
      <c r="L3054">
        <v>0</v>
      </c>
      <c r="M3054">
        <v>0</v>
      </c>
      <c r="N3054">
        <v>0</v>
      </c>
      <c r="O3054">
        <v>-1</v>
      </c>
      <c r="P3054" s="2" t="d">
        <v>2013-01-07T09:42:30.99999974481761400</v>
      </c>
      <c r="Q3054" s="2" t="d">
        <v>2013-01-09T01:05:11.99999980162828950</v>
      </c>
      <c r="R3054" t="s">
        <v>11480</v>
      </c>
      <c r="T3054" s="1" t="d">
        <v>2013-01-07</v>
      </c>
      <c r="U3054">
        <v>1</v>
      </c>
      <c r="V3054" t="s">
        <v>57</v>
      </c>
      <c r="W3054" t="s">
        <v>92</v>
      </c>
      <c r="X3054">
        <v>0</v>
      </c>
      <c r="AG3054">
        <v>0</v>
      </c>
      <c r="AL3054" t="s">
        <v>59</v>
      </c>
      <c r="AM3054">
        <v>8</v>
      </c>
      <c r="AN3054" t="s">
        <v>86</v>
      </c>
      <c r="AO3054" s="1" t="d">
        <v>2013-01-08</v>
      </c>
      <c r="AP3054" t="s">
        <v>61</v>
      </c>
      <c r="AQ3054">
        <v>8</v>
      </c>
      <c r="AR3054" t="s">
        <v>86</v>
      </c>
      <c r="AS3054" s="1" t="d">
        <v>2013-01-08</v>
      </c>
      <c r="AT3054" s="1" t="d">
        <v>2014-07-08</v>
      </c>
      <c r="AU3054" s="1" t="d">
        <v>2014-07-08</v>
      </c>
      <c r="AV3054">
        <v>0</v>
      </c>
      <c r="AW3054">
        <v>1</v>
      </c>
      <c r="AX3054">
        <v>546</v>
      </c>
      <c r="AY3054">
        <v>0</v>
      </c>
      <c r="AZ3054">
        <f t="shared" si="282"/>
        <v>1</v>
      </c>
      <c r="BA3054">
        <f t="shared" si="283"/>
        <v>1</v>
      </c>
      <c r="BB3054" s="3">
        <v>1</v>
      </c>
      <c r="BC3054" s="3">
        <v>0</v>
      </c>
      <c r="BD3054" s="3">
        <v>8</v>
      </c>
      <c r="BE3054">
        <f>IF(BD3054&gt;Summary!$C$2,1,0)</f>
        <v>1</v>
      </c>
      <c r="BF3054">
        <f t="shared" si="284"/>
        <v>0</v>
      </c>
      <c r="BG3054">
        <f t="shared" si="285"/>
        <v>0</v>
      </c>
      <c r="BH3054">
        <f t="shared" si="286"/>
        <v>1</v>
      </c>
      <c r="BI3054">
        <f t="shared" si="287"/>
        <v>0</v>
      </c>
    </row>
    <row r="3055" spans="1:61" x14ac:dyDescent="0.2">
      <c r="A3055">
        <v>4661</v>
      </c>
      <c r="B3055" t="s">
        <v>11481</v>
      </c>
      <c r="C3055" t="s">
        <v>1565</v>
      </c>
      <c r="D3055" t="s">
        <v>1019</v>
      </c>
      <c r="E3055" s="1" t="d">
        <v>2014-03-06</v>
      </c>
      <c r="F3055" t="s">
        <v>53</v>
      </c>
      <c r="G3055" s="1" t="d">
        <v>1973-03-17</v>
      </c>
      <c r="H3055">
        <v>43</v>
      </c>
      <c r="I3055" t="s">
        <v>65</v>
      </c>
      <c r="J3055" t="s">
        <v>66</v>
      </c>
      <c r="K3055">
        <v>0</v>
      </c>
      <c r="L3055">
        <v>0</v>
      </c>
      <c r="M3055">
        <v>0</v>
      </c>
      <c r="N3055">
        <v>8</v>
      </c>
      <c r="O3055">
        <v>-1</v>
      </c>
      <c r="P3055" s="2" t="d">
        <v>2014-03-05T03:32:14.99999970663339225</v>
      </c>
      <c r="Q3055" s="2" t="d">
        <v>2014-03-06T08:44:09.99999983701854825</v>
      </c>
      <c r="R3055" t="s">
        <v>11482</v>
      </c>
      <c r="S3055" s="1" t="d">
        <v>2014-03-05</v>
      </c>
      <c r="U3055">
        <v>1</v>
      </c>
      <c r="V3055" t="s">
        <v>97</v>
      </c>
      <c r="W3055" t="s">
        <v>98</v>
      </c>
      <c r="X3055">
        <v>0</v>
      </c>
      <c r="AG3055">
        <v>0</v>
      </c>
      <c r="AL3055" t="s">
        <v>59</v>
      </c>
      <c r="AM3055">
        <v>2</v>
      </c>
      <c r="AN3055" t="s">
        <v>60</v>
      </c>
      <c r="AO3055" s="1" t="d">
        <v>2014-03-06</v>
      </c>
      <c r="AP3055" t="s">
        <v>61</v>
      </c>
      <c r="AQ3055">
        <v>2</v>
      </c>
      <c r="AR3055" t="s">
        <v>60</v>
      </c>
      <c r="AS3055" s="1" t="d">
        <v>2014-03-06</v>
      </c>
      <c r="AT3055" s="1" t="d">
        <v>2014-03-05</v>
      </c>
      <c r="AU3055" s="1" t="d">
        <v>2014-03-06</v>
      </c>
      <c r="AV3055">
        <v>8</v>
      </c>
      <c r="AW3055">
        <v>0</v>
      </c>
      <c r="AX3055">
        <v>757</v>
      </c>
      <c r="AY3055">
        <v>0</v>
      </c>
      <c r="AZ3055">
        <f t="shared" si="282"/>
        <v>1</v>
      </c>
      <c r="BA3055">
        <f t="shared" si="283"/>
        <v>1</v>
      </c>
      <c r="BB3055" s="3">
        <v>1</v>
      </c>
      <c r="BC3055" s="3">
        <v>0</v>
      </c>
      <c r="BD3055" s="3">
        <v>2</v>
      </c>
      <c r="BE3055">
        <f>IF(BD3055&gt;Summary!$C$2,1,0)</f>
        <v>0</v>
      </c>
      <c r="BF3055">
        <f t="shared" si="284"/>
        <v>0</v>
      </c>
      <c r="BG3055">
        <f t="shared" si="285"/>
        <v>1</v>
      </c>
      <c r="BH3055">
        <f t="shared" si="286"/>
        <v>0</v>
      </c>
      <c r="BI3055">
        <f t="shared" si="287"/>
        <v>0</v>
      </c>
    </row>
    <row r="3056" spans="1:61" x14ac:dyDescent="0.2">
      <c r="A3056">
        <v>4662</v>
      </c>
      <c r="B3056" t="s">
        <v>11483</v>
      </c>
      <c r="C3056" t="s">
        <v>5018</v>
      </c>
      <c r="D3056" t="s">
        <v>11484</v>
      </c>
      <c r="E3056" s="1" t="d">
        <v>2013-01-28</v>
      </c>
      <c r="F3056" t="s">
        <v>115</v>
      </c>
      <c r="G3056" s="1" t="d">
        <v>1983-09-20</v>
      </c>
      <c r="H3056">
        <v>32</v>
      </c>
      <c r="I3056" t="s">
        <v>65</v>
      </c>
      <c r="J3056" t="s">
        <v>102</v>
      </c>
      <c r="K3056">
        <v>0</v>
      </c>
      <c r="L3056">
        <v>0</v>
      </c>
      <c r="M3056">
        <v>0</v>
      </c>
      <c r="N3056">
        <v>0</v>
      </c>
      <c r="O3056">
        <v>-1</v>
      </c>
      <c r="P3056" s="2" t="d">
        <v>2013-01-27T12:16:14.00000011548399975</v>
      </c>
      <c r="Q3056" s="2" t="d">
        <v>2013-01-28T12:35:09.99999975319951650</v>
      </c>
      <c r="R3056" t="s">
        <v>11485</v>
      </c>
      <c r="S3056" s="1" t="d">
        <v>2013-01-26</v>
      </c>
      <c r="U3056">
        <v>2</v>
      </c>
      <c r="V3056" t="s">
        <v>57</v>
      </c>
      <c r="W3056" t="s">
        <v>167</v>
      </c>
      <c r="X3056">
        <v>0</v>
      </c>
      <c r="AG3056">
        <v>0</v>
      </c>
      <c r="AL3056" t="s">
        <v>59</v>
      </c>
      <c r="AM3056">
        <v>2</v>
      </c>
      <c r="AN3056" t="s">
        <v>60</v>
      </c>
      <c r="AO3056" s="1" t="d">
        <v>2013-01-28</v>
      </c>
      <c r="AP3056" t="s">
        <v>61</v>
      </c>
      <c r="AQ3056">
        <v>2</v>
      </c>
      <c r="AR3056" t="s">
        <v>60</v>
      </c>
      <c r="AS3056" s="1" t="d">
        <v>2013-01-28</v>
      </c>
      <c r="AT3056" s="1" t="d">
        <v>2013-01-27</v>
      </c>
      <c r="AU3056" s="1" t="d">
        <v>2013-01-28</v>
      </c>
      <c r="AV3056">
        <v>0</v>
      </c>
      <c r="AW3056">
        <v>0</v>
      </c>
      <c r="AX3056">
        <v>1159</v>
      </c>
      <c r="AY3056">
        <v>0</v>
      </c>
      <c r="AZ3056">
        <f t="shared" si="282"/>
        <v>1</v>
      </c>
      <c r="BA3056">
        <f t="shared" si="283"/>
        <v>1</v>
      </c>
      <c r="BB3056" s="3">
        <v>1</v>
      </c>
      <c r="BC3056" s="3">
        <v>0</v>
      </c>
      <c r="BD3056" s="3">
        <v>2</v>
      </c>
      <c r="BE3056">
        <f>IF(BD3056&gt;Summary!$C$2,1,0)</f>
        <v>0</v>
      </c>
      <c r="BF3056">
        <f t="shared" si="284"/>
        <v>0</v>
      </c>
      <c r="BG3056">
        <f t="shared" si="285"/>
        <v>1</v>
      </c>
      <c r="BH3056">
        <f t="shared" si="286"/>
        <v>0</v>
      </c>
      <c r="BI3056">
        <f t="shared" si="287"/>
        <v>0</v>
      </c>
    </row>
    <row r="3057" spans="1:61" x14ac:dyDescent="0.2">
      <c r="A3057">
        <v>4663</v>
      </c>
      <c r="B3057" t="s">
        <v>11486</v>
      </c>
      <c r="C3057" t="s">
        <v>4910</v>
      </c>
      <c r="D3057" t="s">
        <v>11487</v>
      </c>
      <c r="E3057" s="1" t="d">
        <v>2013-08-25</v>
      </c>
      <c r="F3057" t="s">
        <v>53</v>
      </c>
      <c r="G3057" s="1" t="d">
        <v>1966-11-15</v>
      </c>
      <c r="H3057">
        <v>49</v>
      </c>
      <c r="I3057" t="s">
        <v>54</v>
      </c>
      <c r="J3057" t="s">
        <v>102</v>
      </c>
      <c r="K3057">
        <v>0</v>
      </c>
      <c r="L3057">
        <v>0</v>
      </c>
      <c r="M3057">
        <v>0</v>
      </c>
      <c r="N3057">
        <v>5</v>
      </c>
      <c r="O3057">
        <v>-1</v>
      </c>
      <c r="P3057" s="2" t="d">
        <v>2013-08-24T09:57:23.00000017974525675</v>
      </c>
      <c r="Q3057" s="2" t="d">
        <v>2013-08-28T08:04:55.00000001862645375</v>
      </c>
      <c r="R3057" t="s">
        <v>11488</v>
      </c>
      <c r="S3057" s="1" t="d">
        <v>2013-08-24</v>
      </c>
      <c r="U3057">
        <v>1</v>
      </c>
      <c r="V3057" t="s">
        <v>57</v>
      </c>
      <c r="W3057" t="s">
        <v>523</v>
      </c>
      <c r="X3057">
        <v>1</v>
      </c>
      <c r="Y3057" t="s">
        <v>11489</v>
      </c>
      <c r="Z3057" t="s">
        <v>174</v>
      </c>
      <c r="AA3057">
        <v>2</v>
      </c>
      <c r="AB3057" s="1" t="d">
        <v>2014-02-19</v>
      </c>
      <c r="AC3057" t="s">
        <v>11490</v>
      </c>
      <c r="AD3057" s="1" t="d">
        <v>2014-02-21</v>
      </c>
      <c r="AE3057" s="1" t="d">
        <v>2014-02-24</v>
      </c>
      <c r="AG3057">
        <v>0</v>
      </c>
      <c r="AL3057" t="s">
        <v>59</v>
      </c>
      <c r="AM3057">
        <v>6</v>
      </c>
      <c r="AN3057" t="s">
        <v>87</v>
      </c>
      <c r="AO3057" s="1" t="d">
        <v>2013-08-25</v>
      </c>
      <c r="AP3057" t="s">
        <v>61</v>
      </c>
      <c r="AQ3057">
        <v>3</v>
      </c>
      <c r="AR3057" t="s">
        <v>60</v>
      </c>
      <c r="AS3057" s="1" t="d">
        <v>2013-08-25</v>
      </c>
      <c r="AT3057" s="1" t="d">
        <v>2013-08-24</v>
      </c>
      <c r="AU3057" s="1" t="d">
        <v>2013-08-28</v>
      </c>
      <c r="AV3057">
        <v>5</v>
      </c>
      <c r="AW3057">
        <v>3</v>
      </c>
      <c r="AX3057">
        <v>178</v>
      </c>
      <c r="AY3057">
        <v>1</v>
      </c>
      <c r="AZ3057">
        <f t="shared" si="282"/>
        <v>1</v>
      </c>
      <c r="BA3057">
        <f t="shared" si="283"/>
        <v>1</v>
      </c>
      <c r="BB3057" s="3">
        <v>1</v>
      </c>
      <c r="BC3057" s="3">
        <v>1</v>
      </c>
      <c r="BD3057" s="3">
        <v>6</v>
      </c>
      <c r="BE3057">
        <f>IF(BD3057&gt;Summary!$C$2,1,0)</f>
        <v>1</v>
      </c>
      <c r="BF3057">
        <f t="shared" si="284"/>
        <v>1</v>
      </c>
      <c r="BG3057">
        <f t="shared" si="285"/>
        <v>0</v>
      </c>
      <c r="BH3057">
        <f t="shared" si="286"/>
        <v>0</v>
      </c>
      <c r="BI3057">
        <f t="shared" si="287"/>
        <v>0</v>
      </c>
    </row>
    <row r="3058" spans="1:61" x14ac:dyDescent="0.2">
      <c r="A3058">
        <v>4665</v>
      </c>
      <c r="B3058" t="s">
        <v>11491</v>
      </c>
      <c r="C3058" t="s">
        <v>11492</v>
      </c>
      <c r="D3058" t="s">
        <v>4360</v>
      </c>
      <c r="E3058" s="1" t="d">
        <v>2013-12-27</v>
      </c>
      <c r="F3058" t="s">
        <v>115</v>
      </c>
      <c r="G3058" s="1" t="d">
        <v>1994-07-18</v>
      </c>
      <c r="H3058">
        <v>21</v>
      </c>
      <c r="I3058" t="s">
        <v>75</v>
      </c>
      <c r="J3058" t="s">
        <v>66</v>
      </c>
      <c r="K3058">
        <v>0</v>
      </c>
      <c r="L3058">
        <v>0</v>
      </c>
      <c r="M3058">
        <v>0</v>
      </c>
      <c r="N3058">
        <v>0</v>
      </c>
      <c r="O3058">
        <v>-1</v>
      </c>
      <c r="P3058" s="2" t="d">
        <v>2013-12-26T06:13:30.99999973084777875</v>
      </c>
      <c r="Q3058" s="2" t="d">
        <v>2013-12-27T07:35:29.99999981839210125</v>
      </c>
      <c r="R3058" t="s">
        <v>11493</v>
      </c>
      <c r="S3058" s="1" t="d">
        <v>2013-12-26</v>
      </c>
      <c r="U3058">
        <v>1</v>
      </c>
      <c r="V3058" t="s">
        <v>97</v>
      </c>
      <c r="W3058" t="s">
        <v>98</v>
      </c>
      <c r="X3058">
        <v>0</v>
      </c>
      <c r="AG3058">
        <v>0</v>
      </c>
      <c r="AL3058" t="s">
        <v>59</v>
      </c>
      <c r="AM3058">
        <v>4</v>
      </c>
      <c r="AN3058" t="s">
        <v>60</v>
      </c>
      <c r="AO3058" s="1" t="d">
        <v>2013-12-27</v>
      </c>
      <c r="AP3058" t="s">
        <v>61</v>
      </c>
      <c r="AQ3058">
        <v>5</v>
      </c>
      <c r="AR3058" t="s">
        <v>87</v>
      </c>
      <c r="AS3058" s="1" t="d">
        <v>2013-12-27</v>
      </c>
      <c r="AT3058" s="1" t="d">
        <v>2013-12-26</v>
      </c>
      <c r="AU3058" s="1" t="d">
        <v>2013-12-27</v>
      </c>
      <c r="AV3058">
        <v>0</v>
      </c>
      <c r="AW3058">
        <v>0</v>
      </c>
      <c r="AX3058">
        <v>826</v>
      </c>
      <c r="AY3058">
        <v>0</v>
      </c>
      <c r="AZ3058">
        <f t="shared" si="282"/>
        <v>1</v>
      </c>
      <c r="BA3058">
        <f t="shared" si="283"/>
        <v>1</v>
      </c>
      <c r="BB3058" s="3">
        <v>1</v>
      </c>
      <c r="BC3058" s="3">
        <v>0</v>
      </c>
      <c r="BD3058" s="3">
        <v>4</v>
      </c>
      <c r="BE3058">
        <f>IF(BD3058&gt;Summary!$C$2,1,0)</f>
        <v>0</v>
      </c>
      <c r="BF3058">
        <f t="shared" si="284"/>
        <v>0</v>
      </c>
      <c r="BG3058">
        <f t="shared" si="285"/>
        <v>1</v>
      </c>
      <c r="BH3058">
        <f t="shared" si="286"/>
        <v>0</v>
      </c>
      <c r="BI3058">
        <f t="shared" si="287"/>
        <v>0</v>
      </c>
    </row>
    <row r="3059" spans="1:61" x14ac:dyDescent="0.2">
      <c r="A3059">
        <v>4667</v>
      </c>
      <c r="B3059" t="s">
        <v>11494</v>
      </c>
      <c r="C3059" t="s">
        <v>11495</v>
      </c>
      <c r="D3059" t="s">
        <v>1317</v>
      </c>
      <c r="E3059" s="1" t="d">
        <v>2013-02-17</v>
      </c>
      <c r="F3059" t="s">
        <v>53</v>
      </c>
      <c r="G3059" s="1" t="d">
        <v>1988-01-05</v>
      </c>
      <c r="H3059">
        <v>28</v>
      </c>
      <c r="I3059" t="s">
        <v>65</v>
      </c>
      <c r="J3059" t="s">
        <v>66</v>
      </c>
      <c r="K3059">
        <v>0</v>
      </c>
      <c r="L3059">
        <v>0</v>
      </c>
      <c r="M3059">
        <v>0</v>
      </c>
      <c r="N3059">
        <v>5</v>
      </c>
      <c r="O3059">
        <v>-1</v>
      </c>
      <c r="P3059" s="2" t="d">
        <v>2013-02-16T04:10:07.00000023934990200</v>
      </c>
      <c r="Q3059" s="2" t="d">
        <v>2013-02-17T01:39:07.99999985843897175</v>
      </c>
      <c r="R3059" t="s">
        <v>11496</v>
      </c>
      <c r="S3059" s="1" t="d">
        <v>2013-02-16</v>
      </c>
      <c r="U3059">
        <v>1</v>
      </c>
      <c r="V3059" t="s">
        <v>57</v>
      </c>
      <c r="W3059" t="s">
        <v>683</v>
      </c>
      <c r="X3059">
        <v>1</v>
      </c>
      <c r="Y3059" t="s">
        <v>11497</v>
      </c>
      <c r="Z3059" t="s">
        <v>135</v>
      </c>
      <c r="AA3059">
        <v>0</v>
      </c>
      <c r="AB3059" s="1" t="d">
        <v>2014-06-16</v>
      </c>
      <c r="AC3059" t="s">
        <v>218</v>
      </c>
      <c r="AD3059" s="1" t="d">
        <v>2014-06-16</v>
      </c>
      <c r="AE3059" s="1" t="d">
        <v>2014-06-17</v>
      </c>
      <c r="AG3059">
        <v>0</v>
      </c>
      <c r="AL3059" t="s">
        <v>59</v>
      </c>
      <c r="AM3059">
        <v>5</v>
      </c>
      <c r="AN3059" t="s">
        <v>87</v>
      </c>
      <c r="AO3059" s="1" t="d">
        <v>2013-02-17</v>
      </c>
      <c r="AP3059" t="s">
        <v>61</v>
      </c>
      <c r="AQ3059">
        <v>3</v>
      </c>
      <c r="AR3059" t="s">
        <v>60</v>
      </c>
      <c r="AS3059" s="1" t="d">
        <v>2013-02-17</v>
      </c>
      <c r="AT3059" s="1" t="d">
        <v>2014-06-16</v>
      </c>
      <c r="AU3059" s="1" t="d">
        <v>2014-06-17</v>
      </c>
      <c r="AV3059">
        <v>5</v>
      </c>
      <c r="AW3059">
        <v>0</v>
      </c>
      <c r="AX3059">
        <v>484</v>
      </c>
      <c r="AY3059">
        <v>1</v>
      </c>
      <c r="AZ3059">
        <f t="shared" si="282"/>
        <v>1</v>
      </c>
      <c r="BA3059">
        <f t="shared" si="283"/>
        <v>1</v>
      </c>
      <c r="BB3059" s="3">
        <v>1</v>
      </c>
      <c r="BC3059" s="3">
        <v>1</v>
      </c>
      <c r="BD3059" s="3">
        <v>5</v>
      </c>
      <c r="BE3059">
        <f>IF(BD3059&gt;Summary!$C$2,1,0)</f>
        <v>0</v>
      </c>
      <c r="BF3059">
        <f t="shared" si="284"/>
        <v>0</v>
      </c>
      <c r="BG3059">
        <f t="shared" si="285"/>
        <v>0</v>
      </c>
      <c r="BH3059">
        <f t="shared" si="286"/>
        <v>0</v>
      </c>
      <c r="BI3059">
        <f t="shared" si="287"/>
        <v>1</v>
      </c>
    </row>
    <row r="3060" spans="1:61" x14ac:dyDescent="0.2">
      <c r="A3060">
        <v>4668</v>
      </c>
      <c r="B3060" t="s">
        <v>11498</v>
      </c>
      <c r="C3060" t="s">
        <v>11499</v>
      </c>
      <c r="D3060" t="s">
        <v>11500</v>
      </c>
      <c r="E3060" s="1" t="d">
        <v>2013-12-24</v>
      </c>
      <c r="F3060" t="s">
        <v>115</v>
      </c>
      <c r="G3060" s="1" t="d">
        <v>1950-12-04</v>
      </c>
      <c r="H3060">
        <v>65</v>
      </c>
      <c r="I3060" t="s">
        <v>54</v>
      </c>
      <c r="J3060" t="s">
        <v>102</v>
      </c>
      <c r="K3060">
        <v>0</v>
      </c>
      <c r="L3060">
        <v>0</v>
      </c>
      <c r="M3060">
        <v>0</v>
      </c>
      <c r="N3060">
        <v>1</v>
      </c>
      <c r="O3060">
        <v>-1</v>
      </c>
      <c r="P3060" s="2" t="d">
        <v>2013-12-23T12:11:10.00000008847564350</v>
      </c>
      <c r="Q3060" s="2" t="d">
        <v>2013-12-23T01:21:38.99999981280416175</v>
      </c>
      <c r="R3060" t="s">
        <v>11501</v>
      </c>
      <c r="S3060" s="1" t="d">
        <v>2013-12-22</v>
      </c>
      <c r="U3060">
        <v>2</v>
      </c>
      <c r="V3060" t="s">
        <v>57</v>
      </c>
      <c r="W3060" t="s">
        <v>206</v>
      </c>
      <c r="X3060">
        <v>0</v>
      </c>
      <c r="AG3060">
        <v>0</v>
      </c>
      <c r="AL3060" t="s">
        <v>59</v>
      </c>
      <c r="AM3060">
        <v>1</v>
      </c>
      <c r="AN3060" t="s">
        <v>60</v>
      </c>
      <c r="AO3060" s="1" t="d">
        <v>2013-12-24</v>
      </c>
      <c r="AP3060" t="s">
        <v>61</v>
      </c>
      <c r="AQ3060">
        <v>1</v>
      </c>
      <c r="AR3060" t="s">
        <v>60</v>
      </c>
      <c r="AS3060" s="1" t="d">
        <v>2013-12-24</v>
      </c>
      <c r="AT3060" s="1" t="d">
        <v>2013-12-23</v>
      </c>
      <c r="AU3060" s="1" t="d">
        <v>2013-12-23</v>
      </c>
      <c r="AV3060">
        <v>1</v>
      </c>
      <c r="AW3060">
        <v>0</v>
      </c>
      <c r="AX3060">
        <v>829</v>
      </c>
      <c r="AY3060">
        <v>0</v>
      </c>
      <c r="AZ3060">
        <f t="shared" si="282"/>
        <v>1</v>
      </c>
      <c r="BA3060">
        <f t="shared" si="283"/>
        <v>1</v>
      </c>
      <c r="BB3060" s="3">
        <v>1</v>
      </c>
      <c r="BC3060" s="3">
        <v>0</v>
      </c>
      <c r="BD3060" s="3">
        <v>1</v>
      </c>
      <c r="BE3060">
        <f>IF(BD3060&gt;Summary!$C$2,1,0)</f>
        <v>0</v>
      </c>
      <c r="BF3060">
        <f t="shared" si="284"/>
        <v>0</v>
      </c>
      <c r="BG3060">
        <f t="shared" si="285"/>
        <v>1</v>
      </c>
      <c r="BH3060">
        <f t="shared" si="286"/>
        <v>0</v>
      </c>
      <c r="BI3060">
        <f t="shared" si="287"/>
        <v>0</v>
      </c>
    </row>
    <row r="3061" spans="1:61" x14ac:dyDescent="0.2">
      <c r="A3061">
        <v>4670</v>
      </c>
      <c r="B3061" t="s">
        <v>11502</v>
      </c>
      <c r="C3061" t="s">
        <v>11503</v>
      </c>
      <c r="D3061" t="s">
        <v>11504</v>
      </c>
      <c r="E3061" s="1" t="d">
        <v>2013-02-16</v>
      </c>
      <c r="F3061" t="s">
        <v>115</v>
      </c>
      <c r="G3061" s="1" t="d">
        <v>1988-07-14</v>
      </c>
      <c r="H3061">
        <v>27</v>
      </c>
      <c r="I3061" t="s">
        <v>65</v>
      </c>
      <c r="J3061" t="s">
        <v>102</v>
      </c>
      <c r="K3061">
        <v>0</v>
      </c>
      <c r="L3061">
        <v>0</v>
      </c>
      <c r="M3061">
        <v>0</v>
      </c>
      <c r="N3061">
        <v>0</v>
      </c>
      <c r="O3061">
        <v>0</v>
      </c>
      <c r="P3061" s="2" t="d">
        <v>2013-02-16T04:48:13.99999987799673975</v>
      </c>
      <c r="Q3061" s="2" t="d">
        <v>2013-02-17T09:06:22.00000002980231925</v>
      </c>
      <c r="R3061" t="s">
        <v>11505</v>
      </c>
      <c r="S3061" s="1" t="d">
        <v>2013-02-16</v>
      </c>
      <c r="U3061">
        <v>0</v>
      </c>
      <c r="V3061" t="s">
        <v>97</v>
      </c>
      <c r="W3061" t="s">
        <v>98</v>
      </c>
      <c r="X3061">
        <v>0</v>
      </c>
      <c r="AG3061">
        <v>0</v>
      </c>
      <c r="AL3061" t="s">
        <v>59</v>
      </c>
      <c r="AM3061">
        <v>3</v>
      </c>
      <c r="AN3061" t="s">
        <v>60</v>
      </c>
      <c r="AO3061" s="1" t="d">
        <v>2013-02-16</v>
      </c>
      <c r="AP3061" t="s">
        <v>61</v>
      </c>
      <c r="AQ3061">
        <v>3</v>
      </c>
      <c r="AR3061" t="s">
        <v>60</v>
      </c>
      <c r="AS3061" s="1" t="d">
        <v>2013-02-16</v>
      </c>
      <c r="AT3061" s="1" t="d">
        <v>2013-02-16</v>
      </c>
      <c r="AU3061" s="1" t="d">
        <v>2013-02-17</v>
      </c>
      <c r="AV3061">
        <v>0</v>
      </c>
      <c r="AW3061">
        <v>1</v>
      </c>
      <c r="AX3061">
        <v>1140</v>
      </c>
      <c r="AY3061">
        <v>0</v>
      </c>
      <c r="AZ3061">
        <f t="shared" si="282"/>
        <v>1</v>
      </c>
      <c r="BA3061">
        <f t="shared" si="283"/>
        <v>1</v>
      </c>
      <c r="BB3061" s="3">
        <v>1</v>
      </c>
      <c r="BC3061" s="3">
        <v>0</v>
      </c>
      <c r="BD3061" s="3">
        <v>3</v>
      </c>
      <c r="BE3061">
        <f>IF(BD3061&gt;Summary!$C$2,1,0)</f>
        <v>0</v>
      </c>
      <c r="BF3061">
        <f t="shared" si="284"/>
        <v>0</v>
      </c>
      <c r="BG3061">
        <f t="shared" si="285"/>
        <v>1</v>
      </c>
      <c r="BH3061">
        <f t="shared" si="286"/>
        <v>0</v>
      </c>
      <c r="BI3061">
        <f t="shared" si="287"/>
        <v>0</v>
      </c>
    </row>
    <row r="3062" spans="1:61" x14ac:dyDescent="0.2">
      <c r="A3062">
        <v>4671</v>
      </c>
      <c r="B3062" t="s">
        <v>11506</v>
      </c>
      <c r="C3062" t="s">
        <v>736</v>
      </c>
      <c r="D3062" t="s">
        <v>11507</v>
      </c>
      <c r="E3062" s="1" t="d">
        <v>2014-08-23</v>
      </c>
      <c r="F3062" t="s">
        <v>53</v>
      </c>
      <c r="G3062" s="1" t="d">
        <v>1986-10-09</v>
      </c>
      <c r="H3062">
        <v>29</v>
      </c>
      <c r="I3062" t="s">
        <v>65</v>
      </c>
      <c r="J3062" t="s">
        <v>55</v>
      </c>
      <c r="K3062">
        <v>0</v>
      </c>
      <c r="L3062">
        <v>0</v>
      </c>
      <c r="M3062">
        <v>0</v>
      </c>
      <c r="N3062">
        <v>6</v>
      </c>
      <c r="R3062" t="s">
        <v>11508</v>
      </c>
      <c r="S3062" s="1" t="d">
        <v>2014-08-22</v>
      </c>
      <c r="U3062">
        <v>1</v>
      </c>
      <c r="V3062" t="s">
        <v>57</v>
      </c>
      <c r="W3062" t="s">
        <v>104</v>
      </c>
      <c r="X3062">
        <v>1</v>
      </c>
      <c r="Y3062" t="s">
        <v>11509</v>
      </c>
      <c r="Z3062" t="s">
        <v>70</v>
      </c>
      <c r="AB3062" s="1" t="d">
        <v>2015-04-06</v>
      </c>
      <c r="AC3062" t="s">
        <v>1533</v>
      </c>
      <c r="AG3062">
        <v>0</v>
      </c>
      <c r="AL3062" t="s">
        <v>59</v>
      </c>
      <c r="AM3062">
        <v>4</v>
      </c>
      <c r="AN3062" t="s">
        <v>60</v>
      </c>
      <c r="AO3062" s="1" t="d">
        <v>2014-08-23</v>
      </c>
      <c r="AP3062" t="s">
        <v>61</v>
      </c>
      <c r="AQ3062">
        <v>3</v>
      </c>
      <c r="AR3062" t="s">
        <v>60</v>
      </c>
      <c r="AS3062" s="1" t="d">
        <v>2014-08-23</v>
      </c>
      <c r="AV3062">
        <v>6</v>
      </c>
      <c r="AW3062">
        <v>0</v>
      </c>
      <c r="AX3062">
        <v>226</v>
      </c>
      <c r="AY3062">
        <v>1</v>
      </c>
      <c r="AZ3062">
        <f t="shared" si="282"/>
        <v>1</v>
      </c>
      <c r="BA3062">
        <f t="shared" si="283"/>
        <v>0</v>
      </c>
      <c r="BB3062" s="3">
        <v>1</v>
      </c>
      <c r="BC3062" s="3">
        <v>1</v>
      </c>
      <c r="BD3062" s="3">
        <v>4</v>
      </c>
      <c r="BE3062">
        <f>IF(BD3062&gt;Summary!$C$2,1,0)</f>
        <v>0</v>
      </c>
      <c r="BF3062">
        <f t="shared" si="284"/>
        <v>0</v>
      </c>
      <c r="BG3062">
        <f t="shared" si="285"/>
        <v>0</v>
      </c>
      <c r="BH3062">
        <f t="shared" si="286"/>
        <v>0</v>
      </c>
      <c r="BI3062">
        <f t="shared" si="287"/>
        <v>1</v>
      </c>
    </row>
    <row r="3063" spans="1:61" x14ac:dyDescent="0.2">
      <c r="A3063">
        <v>4672</v>
      </c>
      <c r="B3063" t="s">
        <v>11510</v>
      </c>
      <c r="C3063" t="s">
        <v>2197</v>
      </c>
      <c r="D3063" t="s">
        <v>11511</v>
      </c>
      <c r="E3063" s="1" t="d">
        <v>2013-10-21</v>
      </c>
      <c r="F3063" t="s">
        <v>53</v>
      </c>
      <c r="G3063" s="1" t="d">
        <v>1968-01-12</v>
      </c>
      <c r="H3063">
        <v>48</v>
      </c>
      <c r="I3063" t="s">
        <v>54</v>
      </c>
      <c r="J3063" t="s">
        <v>102</v>
      </c>
      <c r="K3063">
        <v>0</v>
      </c>
      <c r="L3063">
        <v>0</v>
      </c>
      <c r="M3063">
        <v>0</v>
      </c>
      <c r="N3063">
        <v>20</v>
      </c>
      <c r="O3063">
        <v>0</v>
      </c>
      <c r="P3063" s="2" t="d">
        <v>2013-10-21T06:11:10.99999969359487125</v>
      </c>
      <c r="Q3063" s="2" t="d">
        <v>2013-12-06T11:28:57.00000015087425850</v>
      </c>
      <c r="R3063" t="s">
        <v>11512</v>
      </c>
      <c r="S3063" s="1" t="d">
        <v>2013-10-21</v>
      </c>
      <c r="U3063">
        <v>0</v>
      </c>
      <c r="V3063" t="s">
        <v>57</v>
      </c>
      <c r="W3063" t="s">
        <v>77</v>
      </c>
      <c r="X3063">
        <v>1</v>
      </c>
      <c r="Y3063" t="s">
        <v>11513</v>
      </c>
      <c r="Z3063" t="s">
        <v>79</v>
      </c>
      <c r="AA3063">
        <v>0</v>
      </c>
      <c r="AB3063" s="1" t="d">
        <v>2014-01-01</v>
      </c>
      <c r="AC3063" t="s">
        <v>213</v>
      </c>
      <c r="AD3063" s="1" t="d">
        <v>2014-01-01</v>
      </c>
      <c r="AE3063" s="1" t="d">
        <v>2014-03-24</v>
      </c>
      <c r="AG3063">
        <v>0</v>
      </c>
      <c r="AL3063" t="s">
        <v>59</v>
      </c>
      <c r="AM3063">
        <v>8</v>
      </c>
      <c r="AN3063" t="s">
        <v>86</v>
      </c>
      <c r="AO3063" s="1" t="d">
        <v>2013-10-21</v>
      </c>
      <c r="AP3063" t="s">
        <v>61</v>
      </c>
      <c r="AQ3063">
        <v>6</v>
      </c>
      <c r="AR3063" t="s">
        <v>87</v>
      </c>
      <c r="AS3063" s="1" t="d">
        <v>2013-10-21</v>
      </c>
      <c r="AT3063" s="1" t="d">
        <v>2014-01-01</v>
      </c>
      <c r="AU3063" s="1" t="d">
        <v>2014-03-24</v>
      </c>
      <c r="AV3063">
        <v>20</v>
      </c>
      <c r="AW3063">
        <v>46</v>
      </c>
      <c r="AX3063">
        <v>72</v>
      </c>
      <c r="AY3063">
        <v>1</v>
      </c>
      <c r="AZ3063">
        <f t="shared" si="282"/>
        <v>1</v>
      </c>
      <c r="BA3063">
        <f t="shared" si="283"/>
        <v>1</v>
      </c>
      <c r="BB3063" s="3">
        <v>1</v>
      </c>
      <c r="BC3063" s="3">
        <v>1</v>
      </c>
      <c r="BD3063" s="3">
        <v>8</v>
      </c>
      <c r="BE3063">
        <f>IF(BD3063&gt;Summary!$C$2,1,0)</f>
        <v>1</v>
      </c>
      <c r="BF3063">
        <f t="shared" si="284"/>
        <v>1</v>
      </c>
      <c r="BG3063">
        <f t="shared" si="285"/>
        <v>0</v>
      </c>
      <c r="BH3063">
        <f t="shared" si="286"/>
        <v>0</v>
      </c>
      <c r="BI3063">
        <f t="shared" si="287"/>
        <v>0</v>
      </c>
    </row>
    <row r="3064" spans="1:61" x14ac:dyDescent="0.2">
      <c r="A3064">
        <v>4673</v>
      </c>
      <c r="B3064" t="s">
        <v>11514</v>
      </c>
      <c r="C3064" t="s">
        <v>11515</v>
      </c>
      <c r="D3064" t="s">
        <v>11516</v>
      </c>
      <c r="E3064" s="1" t="d">
        <v>2013-03-19</v>
      </c>
      <c r="F3064" t="s">
        <v>53</v>
      </c>
      <c r="G3064" s="1" t="d">
        <v>1990-12-04</v>
      </c>
      <c r="H3064">
        <v>25</v>
      </c>
      <c r="I3064" t="s">
        <v>65</v>
      </c>
      <c r="J3064" t="s">
        <v>66</v>
      </c>
      <c r="K3064">
        <v>0</v>
      </c>
      <c r="L3064">
        <v>0</v>
      </c>
      <c r="M3064">
        <v>1</v>
      </c>
      <c r="N3064">
        <v>1</v>
      </c>
      <c r="O3064">
        <v>620</v>
      </c>
      <c r="P3064" s="2" t="d">
        <v>2014-11-29T10:21:00.00000012572854425</v>
      </c>
      <c r="Q3064" s="2" t="d">
        <v>2015-03-14T04:18:32.0000001043081275</v>
      </c>
      <c r="R3064" t="s">
        <v>11517</v>
      </c>
      <c r="S3064" s="1" t="d">
        <v>2013-03-18</v>
      </c>
      <c r="U3064">
        <v>1</v>
      </c>
      <c r="V3064" t="s">
        <v>97</v>
      </c>
      <c r="W3064" t="s">
        <v>213</v>
      </c>
      <c r="X3064">
        <v>1</v>
      </c>
      <c r="Y3064" t="s">
        <v>11518</v>
      </c>
      <c r="Z3064" t="s">
        <v>70</v>
      </c>
      <c r="AB3064" s="1" t="d">
        <v>2016-03-09</v>
      </c>
      <c r="AG3064">
        <v>0</v>
      </c>
      <c r="AL3064" t="s">
        <v>59</v>
      </c>
      <c r="AM3064">
        <v>8</v>
      </c>
      <c r="AN3064" t="s">
        <v>86</v>
      </c>
      <c r="AO3064" s="1" t="d">
        <v>2013-03-19</v>
      </c>
      <c r="AP3064" t="s">
        <v>61</v>
      </c>
      <c r="AQ3064">
        <v>8</v>
      </c>
      <c r="AR3064" t="s">
        <v>86</v>
      </c>
      <c r="AS3064" s="1" t="d">
        <v>2013-03-19</v>
      </c>
      <c r="AT3064" s="1" t="d">
        <v>2014-11-29</v>
      </c>
      <c r="AU3064" s="1" t="d">
        <v>2015-03-14</v>
      </c>
      <c r="AV3064">
        <v>1</v>
      </c>
      <c r="AW3064">
        <v>0</v>
      </c>
      <c r="AX3064">
        <v>620</v>
      </c>
      <c r="AY3064">
        <v>0</v>
      </c>
      <c r="AZ3064">
        <f t="shared" si="282"/>
        <v>0</v>
      </c>
      <c r="BA3064">
        <f t="shared" si="283"/>
        <v>1</v>
      </c>
      <c r="BB3064" s="3">
        <v>1</v>
      </c>
      <c r="BC3064" s="3">
        <v>0</v>
      </c>
      <c r="BD3064" s="3">
        <v>8</v>
      </c>
      <c r="BE3064">
        <f>IF(BD3064&gt;Summary!$C$2,1,0)</f>
        <v>1</v>
      </c>
      <c r="BF3064">
        <f t="shared" si="284"/>
        <v>0</v>
      </c>
      <c r="BG3064">
        <f t="shared" si="285"/>
        <v>0</v>
      </c>
      <c r="BH3064">
        <f t="shared" si="286"/>
        <v>1</v>
      </c>
      <c r="BI3064">
        <f t="shared" si="287"/>
        <v>0</v>
      </c>
    </row>
    <row r="3065" spans="1:61" x14ac:dyDescent="0.2">
      <c r="A3065">
        <v>4674</v>
      </c>
      <c r="B3065" t="s">
        <v>11519</v>
      </c>
      <c r="C3065" t="s">
        <v>11520</v>
      </c>
      <c r="D3065" t="s">
        <v>348</v>
      </c>
      <c r="E3065" s="1" t="d">
        <v>2013-12-27</v>
      </c>
      <c r="F3065" t="s">
        <v>53</v>
      </c>
      <c r="G3065" s="1" t="d">
        <v>1995-07-31</v>
      </c>
      <c r="H3065">
        <v>20</v>
      </c>
      <c r="I3065" t="s">
        <v>75</v>
      </c>
      <c r="J3065" t="s">
        <v>66</v>
      </c>
      <c r="K3065">
        <v>0</v>
      </c>
      <c r="L3065">
        <v>0</v>
      </c>
      <c r="M3065">
        <v>0</v>
      </c>
      <c r="N3065">
        <v>0</v>
      </c>
      <c r="O3065">
        <v>-1</v>
      </c>
      <c r="P3065" s="2" t="d">
        <v>2013-12-26T06:15:07.00000016950070550</v>
      </c>
      <c r="Q3065" s="2" t="d">
        <v>2013-12-27T08:17:53.00000020768493400</v>
      </c>
      <c r="R3065" t="s">
        <v>11521</v>
      </c>
      <c r="S3065" s="1" t="d">
        <v>2013-12-26</v>
      </c>
      <c r="U3065">
        <v>1</v>
      </c>
      <c r="V3065" t="s">
        <v>97</v>
      </c>
      <c r="W3065" t="s">
        <v>98</v>
      </c>
      <c r="X3065">
        <v>1</v>
      </c>
      <c r="Y3065" t="s">
        <v>11522</v>
      </c>
      <c r="Z3065" t="s">
        <v>135</v>
      </c>
      <c r="AB3065" s="1" t="d">
        <v>2015-06-24</v>
      </c>
      <c r="AC3065" t="s">
        <v>201</v>
      </c>
      <c r="AG3065">
        <v>0</v>
      </c>
      <c r="AL3065" t="s">
        <v>59</v>
      </c>
      <c r="AM3065">
        <v>3</v>
      </c>
      <c r="AN3065" t="s">
        <v>60</v>
      </c>
      <c r="AO3065" s="1" t="d">
        <v>2013-12-27</v>
      </c>
      <c r="AP3065" t="s">
        <v>61</v>
      </c>
      <c r="AQ3065">
        <v>6</v>
      </c>
      <c r="AR3065" t="s">
        <v>87</v>
      </c>
      <c r="AS3065" s="1" t="d">
        <v>2013-12-27</v>
      </c>
      <c r="AT3065" s="1" t="d">
        <v>2015-11-10</v>
      </c>
      <c r="AU3065" s="1" t="d">
        <v>2015-11-11</v>
      </c>
      <c r="AV3065">
        <v>0</v>
      </c>
      <c r="AW3065">
        <v>0</v>
      </c>
      <c r="AX3065">
        <v>544</v>
      </c>
      <c r="AY3065">
        <v>1</v>
      </c>
      <c r="AZ3065">
        <f t="shared" si="282"/>
        <v>1</v>
      </c>
      <c r="BA3065">
        <f t="shared" si="283"/>
        <v>1</v>
      </c>
      <c r="BB3065" s="3">
        <v>1</v>
      </c>
      <c r="BC3065" s="3">
        <v>1</v>
      </c>
      <c r="BD3065" s="3">
        <v>3</v>
      </c>
      <c r="BE3065">
        <f>IF(BD3065&gt;Summary!$C$2,1,0)</f>
        <v>0</v>
      </c>
      <c r="BF3065">
        <f t="shared" si="284"/>
        <v>0</v>
      </c>
      <c r="BG3065">
        <f t="shared" si="285"/>
        <v>0</v>
      </c>
      <c r="BH3065">
        <f t="shared" si="286"/>
        <v>0</v>
      </c>
      <c r="BI3065">
        <f t="shared" si="287"/>
        <v>1</v>
      </c>
    </row>
    <row r="3066" spans="1:61" x14ac:dyDescent="0.2">
      <c r="A3066">
        <v>4675</v>
      </c>
      <c r="B3066" t="s">
        <v>11523</v>
      </c>
      <c r="C3066" t="s">
        <v>1780</v>
      </c>
      <c r="D3066" t="s">
        <v>7298</v>
      </c>
      <c r="E3066" s="1" t="d">
        <v>2013-10-24</v>
      </c>
      <c r="F3066" t="s">
        <v>53</v>
      </c>
      <c r="G3066" s="1" t="d">
        <v>1967-01-25</v>
      </c>
      <c r="H3066">
        <v>49</v>
      </c>
      <c r="I3066" t="s">
        <v>54</v>
      </c>
      <c r="J3066" t="s">
        <v>55</v>
      </c>
      <c r="K3066">
        <v>0</v>
      </c>
      <c r="L3066">
        <v>0</v>
      </c>
      <c r="M3066">
        <v>0</v>
      </c>
      <c r="N3066">
        <v>7</v>
      </c>
      <c r="O3066">
        <v>0</v>
      </c>
      <c r="P3066" s="2" t="d">
        <v>2013-10-24T12:46:22.00000030919909175</v>
      </c>
      <c r="Q3066" s="2" t="d">
        <v>2013-11-06T11:22:20.9999999916180975</v>
      </c>
      <c r="R3066" t="s">
        <v>11524</v>
      </c>
      <c r="S3066" s="1" t="d">
        <v>2013-10-23</v>
      </c>
      <c r="U3066">
        <v>1</v>
      </c>
      <c r="V3066" t="s">
        <v>57</v>
      </c>
      <c r="W3066" t="s">
        <v>485</v>
      </c>
      <c r="X3066">
        <v>1</v>
      </c>
      <c r="Y3066" t="s">
        <v>11525</v>
      </c>
      <c r="Z3066" t="s">
        <v>79</v>
      </c>
      <c r="AA3066">
        <v>0</v>
      </c>
      <c r="AB3066" s="1" t="d">
        <v>2014-11-09</v>
      </c>
      <c r="AC3066" t="s">
        <v>1395</v>
      </c>
      <c r="AD3066" s="1" t="d">
        <v>2014-11-09</v>
      </c>
      <c r="AE3066" s="1" t="d">
        <v>2014-11-10</v>
      </c>
      <c r="AG3066">
        <v>0</v>
      </c>
      <c r="AL3066" t="s">
        <v>59</v>
      </c>
      <c r="AM3066">
        <v>6</v>
      </c>
      <c r="AN3066" t="s">
        <v>87</v>
      </c>
      <c r="AO3066" s="1" t="d">
        <v>2013-10-24</v>
      </c>
      <c r="AP3066" t="s">
        <v>61</v>
      </c>
      <c r="AQ3066">
        <v>3</v>
      </c>
      <c r="AR3066" t="s">
        <v>60</v>
      </c>
      <c r="AS3066" s="1" t="d">
        <v>2013-10-24</v>
      </c>
      <c r="AT3066" s="1" t="d">
        <v>2014-11-09</v>
      </c>
      <c r="AU3066" s="1" t="d">
        <v>2014-11-10</v>
      </c>
      <c r="AV3066">
        <v>7</v>
      </c>
      <c r="AW3066">
        <v>13</v>
      </c>
      <c r="AX3066">
        <v>381</v>
      </c>
      <c r="AY3066">
        <v>1</v>
      </c>
      <c r="AZ3066">
        <f t="shared" si="282"/>
        <v>1</v>
      </c>
      <c r="BA3066">
        <f t="shared" si="283"/>
        <v>1</v>
      </c>
      <c r="BB3066" s="3">
        <v>1</v>
      </c>
      <c r="BC3066" s="3">
        <v>1</v>
      </c>
      <c r="BD3066" s="3">
        <v>6</v>
      </c>
      <c r="BE3066">
        <f>IF(BD3066&gt;Summary!$C$2,1,0)</f>
        <v>1</v>
      </c>
      <c r="BF3066">
        <f t="shared" si="284"/>
        <v>1</v>
      </c>
      <c r="BG3066">
        <f t="shared" si="285"/>
        <v>0</v>
      </c>
      <c r="BH3066">
        <f t="shared" si="286"/>
        <v>0</v>
      </c>
      <c r="BI3066">
        <f t="shared" si="287"/>
        <v>0</v>
      </c>
    </row>
    <row r="3067" spans="1:61" x14ac:dyDescent="0.2">
      <c r="A3067">
        <v>4677</v>
      </c>
      <c r="B3067" t="s">
        <v>11526</v>
      </c>
      <c r="C3067" t="s">
        <v>11527</v>
      </c>
      <c r="D3067" t="s">
        <v>11528</v>
      </c>
      <c r="E3067" s="1" t="d">
        <v>2013-12-07</v>
      </c>
      <c r="F3067" t="s">
        <v>53</v>
      </c>
      <c r="G3067" s="1" t="d">
        <v>1973-11-11</v>
      </c>
      <c r="H3067">
        <v>42</v>
      </c>
      <c r="I3067" t="s">
        <v>65</v>
      </c>
      <c r="J3067" t="s">
        <v>55</v>
      </c>
      <c r="K3067">
        <v>0</v>
      </c>
      <c r="L3067">
        <v>0</v>
      </c>
      <c r="M3067">
        <v>0</v>
      </c>
      <c r="N3067">
        <v>6</v>
      </c>
      <c r="O3067">
        <v>-1</v>
      </c>
      <c r="P3067" s="2" t="d">
        <v>2013-12-06T03:17:43.0000001750886450</v>
      </c>
      <c r="Q3067" s="2" t="d">
        <v>2013-12-07T07:51:47.00000000651926050</v>
      </c>
      <c r="R3067" t="s">
        <v>11529</v>
      </c>
      <c r="S3067" s="1" t="d">
        <v>2013-12-06</v>
      </c>
      <c r="U3067">
        <v>1</v>
      </c>
      <c r="V3067" t="s">
        <v>97</v>
      </c>
      <c r="W3067" t="s">
        <v>803</v>
      </c>
      <c r="X3067">
        <v>0</v>
      </c>
      <c r="AG3067">
        <v>0</v>
      </c>
      <c r="AL3067" t="s">
        <v>59</v>
      </c>
      <c r="AM3067">
        <v>3</v>
      </c>
      <c r="AN3067" t="s">
        <v>60</v>
      </c>
      <c r="AO3067" s="1" t="d">
        <v>2013-12-07</v>
      </c>
      <c r="AP3067" t="s">
        <v>61</v>
      </c>
      <c r="AQ3067">
        <v>1</v>
      </c>
      <c r="AR3067" t="s">
        <v>60</v>
      </c>
      <c r="AS3067" s="1" t="d">
        <v>2013-12-07</v>
      </c>
      <c r="AT3067" s="1" t="d">
        <v>2015-08-01</v>
      </c>
      <c r="AU3067" s="1" t="d">
        <v>2015-08-01</v>
      </c>
      <c r="AV3067">
        <v>6</v>
      </c>
      <c r="AW3067">
        <v>0</v>
      </c>
      <c r="AX3067">
        <v>602</v>
      </c>
      <c r="AY3067">
        <v>0</v>
      </c>
      <c r="AZ3067">
        <f t="shared" si="282"/>
        <v>1</v>
      </c>
      <c r="BA3067">
        <f t="shared" si="283"/>
        <v>1</v>
      </c>
      <c r="BB3067" s="3">
        <v>1</v>
      </c>
      <c r="BC3067" s="3">
        <v>0</v>
      </c>
      <c r="BD3067" s="3">
        <v>3</v>
      </c>
      <c r="BE3067">
        <f>IF(BD3067&gt;Summary!$C$2,1,0)</f>
        <v>0</v>
      </c>
      <c r="BF3067">
        <f t="shared" si="284"/>
        <v>0</v>
      </c>
      <c r="BG3067">
        <f t="shared" si="285"/>
        <v>1</v>
      </c>
      <c r="BH3067">
        <f t="shared" si="286"/>
        <v>0</v>
      </c>
      <c r="BI3067">
        <f t="shared" si="287"/>
        <v>0</v>
      </c>
    </row>
    <row r="3068" spans="1:61" x14ac:dyDescent="0.2">
      <c r="A3068">
        <v>4678</v>
      </c>
      <c r="B3068" t="s">
        <v>11530</v>
      </c>
      <c r="C3068" t="s">
        <v>7931</v>
      </c>
      <c r="D3068" t="s">
        <v>1387</v>
      </c>
      <c r="E3068" s="1" t="d">
        <v>2013-04-22</v>
      </c>
      <c r="F3068" t="s">
        <v>53</v>
      </c>
      <c r="G3068" s="1" t="d">
        <v>1952-08-16</v>
      </c>
      <c r="H3068">
        <v>63</v>
      </c>
      <c r="I3068" t="s">
        <v>54</v>
      </c>
      <c r="J3068" t="s">
        <v>66</v>
      </c>
      <c r="K3068">
        <v>0</v>
      </c>
      <c r="L3068">
        <v>0</v>
      </c>
      <c r="M3068">
        <v>0</v>
      </c>
      <c r="N3068">
        <v>6</v>
      </c>
      <c r="O3068">
        <v>-1</v>
      </c>
      <c r="P3068" s="2" t="d">
        <v>2013-04-21T11:10:45.00000011175870900</v>
      </c>
      <c r="Q3068" s="2" t="d">
        <v>2013-05-16T06:46:13.99999969638884100</v>
      </c>
      <c r="R3068" t="s">
        <v>11531</v>
      </c>
      <c r="T3068" s="1" t="d">
        <v>2013-04-22</v>
      </c>
      <c r="U3068">
        <v>0</v>
      </c>
      <c r="V3068" t="s">
        <v>57</v>
      </c>
      <c r="W3068" t="s">
        <v>92</v>
      </c>
      <c r="X3068">
        <v>0</v>
      </c>
      <c r="AG3068">
        <v>0</v>
      </c>
      <c r="AL3068" t="s">
        <v>59</v>
      </c>
      <c r="AM3068">
        <v>3</v>
      </c>
      <c r="AN3068" t="s">
        <v>60</v>
      </c>
      <c r="AO3068" s="1" t="d">
        <v>2013-04-22</v>
      </c>
      <c r="AP3068" t="s">
        <v>61</v>
      </c>
      <c r="AQ3068">
        <v>2</v>
      </c>
      <c r="AR3068" t="s">
        <v>60</v>
      </c>
      <c r="AS3068" s="1" t="d">
        <v>2013-04-22</v>
      </c>
      <c r="AT3068" s="1" t="d">
        <v>2013-04-21</v>
      </c>
      <c r="AU3068" s="1" t="d">
        <v>2013-05-16</v>
      </c>
      <c r="AV3068">
        <v>6</v>
      </c>
      <c r="AW3068">
        <v>24</v>
      </c>
      <c r="AX3068">
        <v>1075</v>
      </c>
      <c r="AY3068">
        <v>0</v>
      </c>
      <c r="AZ3068">
        <f t="shared" si="282"/>
        <v>1</v>
      </c>
      <c r="BA3068">
        <f t="shared" si="283"/>
        <v>1</v>
      </c>
      <c r="BB3068" s="3">
        <v>1</v>
      </c>
      <c r="BC3068" s="3">
        <v>0</v>
      </c>
      <c r="BD3068" s="3">
        <v>3</v>
      </c>
      <c r="BE3068">
        <f>IF(BD3068&gt;Summary!$C$2,1,0)</f>
        <v>0</v>
      </c>
      <c r="BF3068">
        <f t="shared" si="284"/>
        <v>0</v>
      </c>
      <c r="BG3068">
        <f t="shared" si="285"/>
        <v>1</v>
      </c>
      <c r="BH3068">
        <f t="shared" si="286"/>
        <v>0</v>
      </c>
      <c r="BI3068">
        <f t="shared" si="287"/>
        <v>0</v>
      </c>
    </row>
    <row r="3069" spans="1:61" x14ac:dyDescent="0.2">
      <c r="A3069">
        <v>4679</v>
      </c>
      <c r="B3069" t="s">
        <v>11532</v>
      </c>
      <c r="C3069" t="s">
        <v>1247</v>
      </c>
      <c r="D3069" t="s">
        <v>1845</v>
      </c>
      <c r="E3069" s="1" t="d">
        <v>2013-08-10</v>
      </c>
      <c r="F3069" t="s">
        <v>53</v>
      </c>
      <c r="G3069" s="1" t="d">
        <v>1975-06-05</v>
      </c>
      <c r="H3069">
        <v>40</v>
      </c>
      <c r="I3069" t="s">
        <v>65</v>
      </c>
      <c r="J3069" t="s">
        <v>102</v>
      </c>
      <c r="K3069">
        <v>0</v>
      </c>
      <c r="L3069">
        <v>0</v>
      </c>
      <c r="M3069">
        <v>0</v>
      </c>
      <c r="N3069">
        <v>0</v>
      </c>
      <c r="O3069">
        <v>0</v>
      </c>
      <c r="P3069" s="2" t="d">
        <v>2013-08-10T12:52:52.99999992828816150</v>
      </c>
      <c r="Q3069" s="2" t="d">
        <v>2013-08-10T09:20:05.00000005122274275</v>
      </c>
      <c r="R3069" t="s">
        <v>11533</v>
      </c>
      <c r="S3069" s="1" t="d">
        <v>2013-08-09</v>
      </c>
      <c r="U3069">
        <v>1</v>
      </c>
      <c r="V3069" t="s">
        <v>97</v>
      </c>
      <c r="W3069" t="s">
        <v>80</v>
      </c>
      <c r="X3069">
        <v>0</v>
      </c>
      <c r="AG3069">
        <v>0</v>
      </c>
      <c r="AL3069" t="s">
        <v>59</v>
      </c>
      <c r="AM3069">
        <v>2</v>
      </c>
      <c r="AN3069" t="s">
        <v>60</v>
      </c>
      <c r="AO3069" s="1" t="d">
        <v>2013-08-10</v>
      </c>
      <c r="AP3069" t="s">
        <v>61</v>
      </c>
      <c r="AQ3069">
        <v>1</v>
      </c>
      <c r="AR3069" t="s">
        <v>60</v>
      </c>
      <c r="AS3069" s="1" t="d">
        <v>2013-08-10</v>
      </c>
      <c r="AT3069" s="1" t="d">
        <v>2013-08-10</v>
      </c>
      <c r="AU3069" s="1" t="d">
        <v>2013-08-10</v>
      </c>
      <c r="AV3069">
        <v>0</v>
      </c>
      <c r="AW3069">
        <v>0</v>
      </c>
      <c r="AX3069">
        <v>965</v>
      </c>
      <c r="AY3069">
        <v>0</v>
      </c>
      <c r="AZ3069">
        <f t="shared" si="282"/>
        <v>1</v>
      </c>
      <c r="BA3069">
        <f t="shared" si="283"/>
        <v>1</v>
      </c>
      <c r="BB3069" s="3">
        <v>1</v>
      </c>
      <c r="BC3069" s="3">
        <v>0</v>
      </c>
      <c r="BD3069" s="3">
        <v>2</v>
      </c>
      <c r="BE3069">
        <f>IF(BD3069&gt;Summary!$C$2,1,0)</f>
        <v>0</v>
      </c>
      <c r="BF3069">
        <f t="shared" si="284"/>
        <v>0</v>
      </c>
      <c r="BG3069">
        <f t="shared" si="285"/>
        <v>1</v>
      </c>
      <c r="BH3069">
        <f t="shared" si="286"/>
        <v>0</v>
      </c>
      <c r="BI3069">
        <f t="shared" si="287"/>
        <v>0</v>
      </c>
    </row>
    <row r="3070" spans="1:61" x14ac:dyDescent="0.2">
      <c r="A3070">
        <v>4680</v>
      </c>
      <c r="B3070" t="s">
        <v>11534</v>
      </c>
      <c r="C3070" t="s">
        <v>2667</v>
      </c>
      <c r="D3070" t="s">
        <v>11535</v>
      </c>
      <c r="E3070" s="1" t="d">
        <v>2013-04-12</v>
      </c>
      <c r="F3070" t="s">
        <v>53</v>
      </c>
      <c r="G3070" s="1" t="d">
        <v>1981-11-16</v>
      </c>
      <c r="H3070">
        <v>34</v>
      </c>
      <c r="I3070" t="s">
        <v>65</v>
      </c>
      <c r="J3070" t="s">
        <v>161</v>
      </c>
      <c r="K3070">
        <v>0</v>
      </c>
      <c r="L3070">
        <v>0</v>
      </c>
      <c r="M3070">
        <v>0</v>
      </c>
      <c r="N3070">
        <v>0</v>
      </c>
      <c r="O3070">
        <v>-1</v>
      </c>
      <c r="P3070" s="2" t="d">
        <v>2013-04-11T09:53:53.9999997289851300</v>
      </c>
      <c r="Q3070" s="2" t="d">
        <v>2013-04-12T09:11:29.999999734573066125</v>
      </c>
      <c r="R3070" t="s">
        <v>11536</v>
      </c>
      <c r="S3070" s="1" t="d">
        <v>2013-04-11</v>
      </c>
      <c r="U3070">
        <v>1</v>
      </c>
      <c r="V3070" t="s">
        <v>57</v>
      </c>
      <c r="W3070" t="s">
        <v>71</v>
      </c>
      <c r="X3070">
        <v>0</v>
      </c>
      <c r="AG3070">
        <v>0</v>
      </c>
      <c r="AL3070" t="s">
        <v>59</v>
      </c>
      <c r="AM3070">
        <v>2</v>
      </c>
      <c r="AN3070" t="s">
        <v>60</v>
      </c>
      <c r="AO3070" s="1" t="d">
        <v>2013-04-12</v>
      </c>
      <c r="AP3070" t="s">
        <v>61</v>
      </c>
      <c r="AQ3070">
        <v>3</v>
      </c>
      <c r="AR3070" t="s">
        <v>60</v>
      </c>
      <c r="AS3070" s="1" t="d">
        <v>2013-04-12</v>
      </c>
      <c r="AT3070" s="1" t="d">
        <v>2013-04-11</v>
      </c>
      <c r="AU3070" s="1" t="d">
        <v>2013-04-12</v>
      </c>
      <c r="AV3070">
        <v>0</v>
      </c>
      <c r="AW3070">
        <v>0</v>
      </c>
      <c r="AX3070">
        <v>1085</v>
      </c>
      <c r="AY3070">
        <v>0</v>
      </c>
      <c r="AZ3070">
        <f t="shared" si="282"/>
        <v>1</v>
      </c>
      <c r="BA3070">
        <f t="shared" si="283"/>
        <v>1</v>
      </c>
      <c r="BB3070" s="3">
        <v>1</v>
      </c>
      <c r="BC3070" s="3">
        <v>0</v>
      </c>
      <c r="BD3070" s="3">
        <v>2</v>
      </c>
      <c r="BE3070">
        <f>IF(BD3070&gt;Summary!$C$2,1,0)</f>
        <v>0</v>
      </c>
      <c r="BF3070">
        <f t="shared" si="284"/>
        <v>0</v>
      </c>
      <c r="BG3070">
        <f t="shared" si="285"/>
        <v>1</v>
      </c>
      <c r="BH3070">
        <f t="shared" si="286"/>
        <v>0</v>
      </c>
      <c r="BI3070">
        <f t="shared" si="287"/>
        <v>0</v>
      </c>
    </row>
    <row r="3071" spans="1:61" x14ac:dyDescent="0.2">
      <c r="A3071">
        <v>4681</v>
      </c>
      <c r="B3071" t="s">
        <v>11537</v>
      </c>
      <c r="C3071" t="s">
        <v>11538</v>
      </c>
      <c r="D3071" t="s">
        <v>7225</v>
      </c>
      <c r="E3071" s="1" t="d">
        <v>2013-04-11</v>
      </c>
      <c r="F3071" t="s">
        <v>53</v>
      </c>
      <c r="G3071" s="1" t="d">
        <v>1994-11-27</v>
      </c>
      <c r="H3071">
        <v>21</v>
      </c>
      <c r="I3071" t="s">
        <v>75</v>
      </c>
      <c r="J3071" t="s">
        <v>66</v>
      </c>
      <c r="K3071">
        <v>0</v>
      </c>
      <c r="L3071">
        <v>0</v>
      </c>
      <c r="M3071">
        <v>0</v>
      </c>
      <c r="N3071">
        <v>1</v>
      </c>
      <c r="O3071">
        <v>0</v>
      </c>
      <c r="P3071" s="2" t="d">
        <v>2013-04-11T06:55:25.99999986123293475</v>
      </c>
      <c r="Q3071" s="2" t="d">
        <v>2013-07-06T08:21:50.99999989382922375</v>
      </c>
      <c r="R3071" t="s">
        <v>11539</v>
      </c>
      <c r="S3071" s="1" t="d">
        <v>2013-04-11</v>
      </c>
      <c r="U3071">
        <v>0</v>
      </c>
      <c r="V3071" t="s">
        <v>57</v>
      </c>
      <c r="W3071" t="s">
        <v>167</v>
      </c>
      <c r="X3071">
        <v>1</v>
      </c>
      <c r="Y3071" t="s">
        <v>11540</v>
      </c>
      <c r="Z3071" t="s">
        <v>79</v>
      </c>
      <c r="AA3071">
        <v>0</v>
      </c>
      <c r="AB3071" s="1" t="d">
        <v>2013-08-25</v>
      </c>
      <c r="AC3071" t="s">
        <v>213</v>
      </c>
      <c r="AD3071" s="1" t="d">
        <v>2013-08-25</v>
      </c>
      <c r="AE3071" s="1" t="d">
        <v>2013-08-27</v>
      </c>
      <c r="AG3071">
        <v>0</v>
      </c>
      <c r="AL3071" t="s">
        <v>59</v>
      </c>
      <c r="AM3071">
        <v>10</v>
      </c>
      <c r="AN3071" t="s">
        <v>86</v>
      </c>
      <c r="AO3071" s="1" t="d">
        <v>2013-04-11</v>
      </c>
      <c r="AP3071" t="s">
        <v>61</v>
      </c>
      <c r="AQ3071">
        <v>9</v>
      </c>
      <c r="AR3071" t="s">
        <v>86</v>
      </c>
      <c r="AS3071" s="1" t="d">
        <v>2013-04-11</v>
      </c>
      <c r="AT3071" s="1" t="d">
        <v>2013-08-25</v>
      </c>
      <c r="AU3071" s="1" t="d">
        <v>2013-08-27</v>
      </c>
      <c r="AV3071">
        <v>1</v>
      </c>
      <c r="AW3071">
        <v>86</v>
      </c>
      <c r="AX3071">
        <v>136</v>
      </c>
      <c r="AY3071">
        <v>1</v>
      </c>
      <c r="AZ3071">
        <f t="shared" si="282"/>
        <v>1</v>
      </c>
      <c r="BA3071">
        <f t="shared" si="283"/>
        <v>1</v>
      </c>
      <c r="BB3071" s="3">
        <v>1</v>
      </c>
      <c r="BC3071" s="3">
        <v>1</v>
      </c>
      <c r="BD3071" s="3">
        <v>10</v>
      </c>
      <c r="BE3071">
        <f>IF(BD3071&gt;Summary!$C$2,1,0)</f>
        <v>1</v>
      </c>
      <c r="BF3071">
        <f t="shared" si="284"/>
        <v>1</v>
      </c>
      <c r="BG3071">
        <f t="shared" si="285"/>
        <v>0</v>
      </c>
      <c r="BH3071">
        <f t="shared" si="286"/>
        <v>0</v>
      </c>
      <c r="BI3071">
        <f t="shared" si="287"/>
        <v>0</v>
      </c>
    </row>
    <row r="3072" spans="1:61" x14ac:dyDescent="0.2">
      <c r="A3072">
        <v>4682</v>
      </c>
      <c r="B3072" t="s">
        <v>11541</v>
      </c>
      <c r="C3072" t="s">
        <v>215</v>
      </c>
      <c r="D3072" t="s">
        <v>11542</v>
      </c>
      <c r="E3072" s="1" t="d">
        <v>2013-10-09</v>
      </c>
      <c r="F3072" t="s">
        <v>53</v>
      </c>
      <c r="G3072" s="1" t="d">
        <v>1988-05-19</v>
      </c>
      <c r="H3072">
        <v>27</v>
      </c>
      <c r="I3072" t="s">
        <v>65</v>
      </c>
      <c r="J3072" t="s">
        <v>102</v>
      </c>
      <c r="K3072">
        <v>0</v>
      </c>
      <c r="L3072">
        <v>0</v>
      </c>
      <c r="M3072">
        <v>0</v>
      </c>
      <c r="N3072">
        <v>1</v>
      </c>
      <c r="O3072">
        <v>-1</v>
      </c>
      <c r="P3072" s="2" t="d">
        <v>2013-10-08T11:08:36.99999973643571150</v>
      </c>
      <c r="Q3072" s="2" t="d">
        <v>2013-10-09T08:35:22.99999985843897175</v>
      </c>
      <c r="R3072" t="s">
        <v>11543</v>
      </c>
      <c r="S3072" s="1" t="d">
        <v>2013-10-08</v>
      </c>
      <c r="U3072">
        <v>1</v>
      </c>
      <c r="V3072" t="s">
        <v>97</v>
      </c>
      <c r="W3072" t="s">
        <v>98</v>
      </c>
      <c r="X3072">
        <v>0</v>
      </c>
      <c r="AG3072">
        <v>0</v>
      </c>
      <c r="AL3072" t="s">
        <v>59</v>
      </c>
      <c r="AM3072">
        <v>2</v>
      </c>
      <c r="AN3072" t="s">
        <v>60</v>
      </c>
      <c r="AO3072" s="1" t="d">
        <v>2013-10-09</v>
      </c>
      <c r="AP3072" t="s">
        <v>61</v>
      </c>
      <c r="AQ3072">
        <v>2</v>
      </c>
      <c r="AR3072" t="s">
        <v>60</v>
      </c>
      <c r="AS3072" s="1" t="d">
        <v>2013-10-09</v>
      </c>
      <c r="AT3072" s="1" t="d">
        <v>2013-10-08</v>
      </c>
      <c r="AU3072" s="1" t="d">
        <v>2013-10-09</v>
      </c>
      <c r="AV3072">
        <v>1</v>
      </c>
      <c r="AW3072">
        <v>0</v>
      </c>
      <c r="AX3072">
        <v>905</v>
      </c>
      <c r="AY3072">
        <v>0</v>
      </c>
      <c r="AZ3072">
        <f t="shared" si="282"/>
        <v>1</v>
      </c>
      <c r="BA3072">
        <f t="shared" si="283"/>
        <v>1</v>
      </c>
      <c r="BB3072" s="3">
        <v>1</v>
      </c>
      <c r="BC3072" s="3">
        <v>0</v>
      </c>
      <c r="BD3072" s="3">
        <v>2</v>
      </c>
      <c r="BE3072">
        <f>IF(BD3072&gt;Summary!$C$2,1,0)</f>
        <v>0</v>
      </c>
      <c r="BF3072">
        <f t="shared" si="284"/>
        <v>0</v>
      </c>
      <c r="BG3072">
        <f t="shared" si="285"/>
        <v>1</v>
      </c>
      <c r="BH3072">
        <f t="shared" si="286"/>
        <v>0</v>
      </c>
      <c r="BI3072">
        <f t="shared" si="287"/>
        <v>0</v>
      </c>
    </row>
    <row r="3073" spans="1:61" x14ac:dyDescent="0.2">
      <c r="A3073">
        <v>4683</v>
      </c>
      <c r="B3073" t="s">
        <v>11544</v>
      </c>
      <c r="C3073" t="s">
        <v>4453</v>
      </c>
      <c r="D3073" t="s">
        <v>2289</v>
      </c>
      <c r="E3073" s="1" t="d">
        <v>2014-03-17</v>
      </c>
      <c r="F3073" t="s">
        <v>53</v>
      </c>
      <c r="G3073" s="1" t="d">
        <v>1986-08-05</v>
      </c>
      <c r="H3073">
        <v>29</v>
      </c>
      <c r="I3073" t="s">
        <v>65</v>
      </c>
      <c r="J3073" t="s">
        <v>161</v>
      </c>
      <c r="K3073">
        <v>0</v>
      </c>
      <c r="L3073">
        <v>0</v>
      </c>
      <c r="M3073">
        <v>0</v>
      </c>
      <c r="N3073">
        <v>0</v>
      </c>
      <c r="O3073">
        <v>-1</v>
      </c>
      <c r="P3073" s="2" t="d">
        <v>2014-03-16T05:03:19.99999981373548275</v>
      </c>
      <c r="Q3073" s="2" t="d">
        <v>2014-03-17T08:53:07.99999987240880700</v>
      </c>
      <c r="R3073" t="s">
        <v>11545</v>
      </c>
      <c r="S3073" s="1" t="d">
        <v>2014-03-16</v>
      </c>
      <c r="U3073">
        <v>1</v>
      </c>
      <c r="V3073" t="s">
        <v>97</v>
      </c>
      <c r="W3073" t="s">
        <v>98</v>
      </c>
      <c r="X3073">
        <v>0</v>
      </c>
      <c r="AG3073">
        <v>0</v>
      </c>
      <c r="AL3073" t="s">
        <v>59</v>
      </c>
      <c r="AM3073">
        <v>1</v>
      </c>
      <c r="AN3073" t="s">
        <v>60</v>
      </c>
      <c r="AO3073" s="1" t="d">
        <v>2014-03-17</v>
      </c>
      <c r="AP3073" t="s">
        <v>61</v>
      </c>
      <c r="AQ3073">
        <v>1</v>
      </c>
      <c r="AR3073" t="s">
        <v>60</v>
      </c>
      <c r="AS3073" s="1" t="d">
        <v>2014-03-17</v>
      </c>
      <c r="AT3073" s="1" t="d">
        <v>2014-03-16</v>
      </c>
      <c r="AU3073" s="1" t="d">
        <v>2014-03-17</v>
      </c>
      <c r="AV3073">
        <v>0</v>
      </c>
      <c r="AW3073">
        <v>0</v>
      </c>
      <c r="AX3073">
        <v>746</v>
      </c>
      <c r="AY3073">
        <v>0</v>
      </c>
      <c r="AZ3073">
        <f t="shared" si="282"/>
        <v>1</v>
      </c>
      <c r="BA3073">
        <f t="shared" si="283"/>
        <v>1</v>
      </c>
      <c r="BB3073" s="3">
        <v>1</v>
      </c>
      <c r="BC3073" s="3">
        <v>0</v>
      </c>
      <c r="BD3073" s="3">
        <v>1</v>
      </c>
      <c r="BE3073">
        <f>IF(BD3073&gt;Summary!$C$2,1,0)</f>
        <v>0</v>
      </c>
      <c r="BF3073">
        <f t="shared" si="284"/>
        <v>0</v>
      </c>
      <c r="BG3073">
        <f t="shared" si="285"/>
        <v>1</v>
      </c>
      <c r="BH3073">
        <f t="shared" si="286"/>
        <v>0</v>
      </c>
      <c r="BI3073">
        <f t="shared" si="287"/>
        <v>0</v>
      </c>
    </row>
    <row r="3074" spans="1:61" x14ac:dyDescent="0.2">
      <c r="A3074">
        <v>4684</v>
      </c>
      <c r="B3074" t="s">
        <v>11546</v>
      </c>
      <c r="C3074" t="s">
        <v>700</v>
      </c>
      <c r="D3074" t="s">
        <v>11547</v>
      </c>
      <c r="E3074" s="1" t="d">
        <v>2014-11-11</v>
      </c>
      <c r="F3074" t="s">
        <v>53</v>
      </c>
      <c r="G3074" s="1" t="d">
        <v>1981-04-15</v>
      </c>
      <c r="H3074">
        <v>35</v>
      </c>
      <c r="I3074" t="s">
        <v>65</v>
      </c>
      <c r="J3074" t="s">
        <v>102</v>
      </c>
      <c r="K3074">
        <v>0</v>
      </c>
      <c r="L3074">
        <v>0</v>
      </c>
      <c r="M3074">
        <v>0</v>
      </c>
      <c r="N3074">
        <v>0</v>
      </c>
      <c r="O3074">
        <v>-1</v>
      </c>
      <c r="P3074" s="2" t="d">
        <v>2014-11-10T09:33:19.99999981373548275</v>
      </c>
      <c r="Q3074" s="2" t="d">
        <v>2014-11-26T08:40:39.00000017601996600</v>
      </c>
      <c r="R3074" t="s">
        <v>11548</v>
      </c>
      <c r="S3074" s="1" t="d">
        <v>2014-11-10</v>
      </c>
      <c r="U3074">
        <v>1</v>
      </c>
      <c r="V3074" t="s">
        <v>97</v>
      </c>
      <c r="W3074" t="s">
        <v>98</v>
      </c>
      <c r="X3074">
        <v>1</v>
      </c>
      <c r="Y3074" t="s">
        <v>11549</v>
      </c>
      <c r="Z3074" t="s">
        <v>331</v>
      </c>
      <c r="AA3074">
        <v>4</v>
      </c>
      <c r="AB3074" s="1" t="d">
        <v>2015-11-05</v>
      </c>
      <c r="AC3074" t="s">
        <v>11550</v>
      </c>
      <c r="AD3074" s="1" t="d">
        <v>2015-11-09</v>
      </c>
      <c r="AE3074" s="1" t="d">
        <v>2015-11-20</v>
      </c>
      <c r="AG3074">
        <v>0</v>
      </c>
      <c r="AL3074" t="s">
        <v>59</v>
      </c>
      <c r="AM3074">
        <v>10</v>
      </c>
      <c r="AN3074" t="s">
        <v>86</v>
      </c>
      <c r="AO3074" s="1" t="d">
        <v>2014-11-11</v>
      </c>
      <c r="AP3074" t="s">
        <v>61</v>
      </c>
      <c r="AQ3074">
        <v>5</v>
      </c>
      <c r="AR3074" t="s">
        <v>87</v>
      </c>
      <c r="AS3074" s="1" t="d">
        <v>2014-11-11</v>
      </c>
      <c r="AT3074" s="1" t="d">
        <v>2014-11-10</v>
      </c>
      <c r="AU3074" s="1" t="d">
        <v>2014-11-26</v>
      </c>
      <c r="AV3074">
        <v>0</v>
      </c>
      <c r="AW3074">
        <v>15</v>
      </c>
      <c r="AX3074">
        <v>359</v>
      </c>
      <c r="AY3074">
        <v>1</v>
      </c>
      <c r="AZ3074">
        <f t="shared" si="282"/>
        <v>1</v>
      </c>
      <c r="BA3074">
        <f t="shared" si="283"/>
        <v>1</v>
      </c>
      <c r="BB3074" s="3">
        <v>1</v>
      </c>
      <c r="BC3074" s="3">
        <v>1</v>
      </c>
      <c r="BD3074" s="3">
        <v>10</v>
      </c>
      <c r="BE3074">
        <f>IF(BD3074&gt;Summary!$C$2,1,0)</f>
        <v>1</v>
      </c>
      <c r="BF3074">
        <f t="shared" si="284"/>
        <v>1</v>
      </c>
      <c r="BG3074">
        <f t="shared" si="285"/>
        <v>0</v>
      </c>
      <c r="BH3074">
        <f t="shared" si="286"/>
        <v>0</v>
      </c>
      <c r="BI3074">
        <f t="shared" si="287"/>
        <v>0</v>
      </c>
    </row>
    <row r="3075" spans="1:61" x14ac:dyDescent="0.2">
      <c r="A3075">
        <v>4685</v>
      </c>
      <c r="B3075" t="s">
        <v>11551</v>
      </c>
      <c r="C3075" t="s">
        <v>338</v>
      </c>
      <c r="D3075" t="s">
        <v>1398</v>
      </c>
      <c r="E3075" s="1" t="d">
        <v>2013-05-03</v>
      </c>
      <c r="F3075" t="s">
        <v>53</v>
      </c>
      <c r="G3075" s="1" t="d">
        <v>1983-05-24</v>
      </c>
      <c r="H3075">
        <v>32</v>
      </c>
      <c r="I3075" t="s">
        <v>65</v>
      </c>
      <c r="J3075" t="s">
        <v>66</v>
      </c>
      <c r="K3075">
        <v>0</v>
      </c>
      <c r="L3075">
        <v>0</v>
      </c>
      <c r="M3075">
        <v>0</v>
      </c>
      <c r="N3075">
        <v>9</v>
      </c>
      <c r="O3075">
        <v>-39</v>
      </c>
      <c r="P3075" s="2" t="d">
        <v>2013-03-25T12:04:08.99999974295497200</v>
      </c>
      <c r="Q3075" s="2" t="d">
        <v>2013-05-03T05:44:03.00000008661300150</v>
      </c>
      <c r="R3075" t="s">
        <v>11552</v>
      </c>
      <c r="T3075" s="1" t="d">
        <v>2013-03-24</v>
      </c>
      <c r="U3075">
        <v>40</v>
      </c>
      <c r="V3075" t="s">
        <v>97</v>
      </c>
      <c r="W3075" t="s">
        <v>92</v>
      </c>
      <c r="X3075">
        <v>1</v>
      </c>
      <c r="Y3075" t="s">
        <v>11553</v>
      </c>
      <c r="Z3075" t="s">
        <v>70</v>
      </c>
      <c r="AA3075">
        <v>0</v>
      </c>
      <c r="AB3075" s="1" t="d">
        <v>2015-02-17</v>
      </c>
      <c r="AC3075" t="s">
        <v>77</v>
      </c>
      <c r="AD3075" s="1" t="d">
        <v>2015-02-17</v>
      </c>
      <c r="AE3075" s="1" t="d">
        <v>2015-03-23</v>
      </c>
      <c r="AG3075">
        <v>0</v>
      </c>
      <c r="AL3075" t="s">
        <v>59</v>
      </c>
      <c r="AM3075">
        <v>6</v>
      </c>
      <c r="AN3075" t="s">
        <v>87</v>
      </c>
      <c r="AO3075" s="1" t="d">
        <v>2013-05-03</v>
      </c>
      <c r="AP3075" t="s">
        <v>61</v>
      </c>
      <c r="AQ3075">
        <v>2</v>
      </c>
      <c r="AR3075" t="s">
        <v>60</v>
      </c>
      <c r="AS3075" s="1" t="d">
        <v>2013-05-03</v>
      </c>
      <c r="AT3075" s="1" t="d">
        <v>2013-08-22</v>
      </c>
      <c r="AU3075" s="1" t="d">
        <v>2013-11-14</v>
      </c>
      <c r="AV3075">
        <v>9</v>
      </c>
      <c r="AW3075">
        <v>0</v>
      </c>
      <c r="AX3075">
        <v>111</v>
      </c>
      <c r="AY3075">
        <v>0</v>
      </c>
      <c r="AZ3075">
        <f t="shared" si="282"/>
        <v>0</v>
      </c>
      <c r="BA3075">
        <f t="shared" si="283"/>
        <v>1</v>
      </c>
      <c r="BB3075" s="3">
        <v>1</v>
      </c>
      <c r="BC3075" s="3">
        <v>1</v>
      </c>
      <c r="BD3075" s="3">
        <v>6</v>
      </c>
      <c r="BE3075">
        <f>IF(BD3075&gt;Summary!$C$2,1,0)</f>
        <v>1</v>
      </c>
      <c r="BF3075">
        <f t="shared" si="284"/>
        <v>1</v>
      </c>
      <c r="BG3075">
        <f t="shared" si="285"/>
        <v>0</v>
      </c>
      <c r="BH3075">
        <f t="shared" si="286"/>
        <v>0</v>
      </c>
      <c r="BI3075">
        <f t="shared" si="287"/>
        <v>0</v>
      </c>
    </row>
    <row r="3076" spans="1:61" x14ac:dyDescent="0.2">
      <c r="A3076">
        <v>4686</v>
      </c>
      <c r="B3076" t="s">
        <v>11554</v>
      </c>
      <c r="C3076" t="s">
        <v>11555</v>
      </c>
      <c r="D3076" t="s">
        <v>11556</v>
      </c>
      <c r="E3076" s="1" t="d">
        <v>2013-05-14</v>
      </c>
      <c r="F3076" t="s">
        <v>115</v>
      </c>
      <c r="G3076" s="1" t="d">
        <v>1965-07-25</v>
      </c>
      <c r="H3076">
        <v>50</v>
      </c>
      <c r="I3076" t="s">
        <v>54</v>
      </c>
      <c r="J3076" t="s">
        <v>66</v>
      </c>
      <c r="K3076">
        <v>0</v>
      </c>
      <c r="L3076">
        <v>0</v>
      </c>
      <c r="M3076">
        <v>0</v>
      </c>
      <c r="N3076">
        <v>0</v>
      </c>
      <c r="O3076">
        <v>-1</v>
      </c>
      <c r="P3076" s="2" t="d">
        <v>2013-05-13T09:20:14.00000026915222125</v>
      </c>
      <c r="Q3076" s="2" t="d">
        <v>2013-05-14T09:21:10.99999976344406775</v>
      </c>
      <c r="R3076" t="s">
        <v>11557</v>
      </c>
      <c r="S3076" s="1" t="d">
        <v>2013-05-13</v>
      </c>
      <c r="U3076">
        <v>1</v>
      </c>
      <c r="V3076" t="s">
        <v>97</v>
      </c>
      <c r="W3076" t="s">
        <v>98</v>
      </c>
      <c r="X3076">
        <v>0</v>
      </c>
      <c r="AG3076">
        <v>0</v>
      </c>
      <c r="AL3076" t="s">
        <v>59</v>
      </c>
      <c r="AM3076">
        <v>1</v>
      </c>
      <c r="AN3076" t="s">
        <v>60</v>
      </c>
      <c r="AO3076" s="1" t="d">
        <v>2013-05-14</v>
      </c>
      <c r="AP3076" t="s">
        <v>61</v>
      </c>
      <c r="AQ3076">
        <v>2</v>
      </c>
      <c r="AR3076" t="s">
        <v>60</v>
      </c>
      <c r="AS3076" s="1" t="d">
        <v>2013-05-14</v>
      </c>
      <c r="AT3076" s="1" t="d">
        <v>2013-05-13</v>
      </c>
      <c r="AU3076" s="1" t="d">
        <v>2013-05-14</v>
      </c>
      <c r="AV3076">
        <v>0</v>
      </c>
      <c r="AW3076">
        <v>0</v>
      </c>
      <c r="AX3076">
        <v>1053</v>
      </c>
      <c r="AY3076">
        <v>0</v>
      </c>
      <c r="AZ3076">
        <f t="shared" ref="AZ3076:AZ3139" si="288">IF(OR(O3076&lt;-30,O3076&gt;30),0,1)</f>
        <v>1</v>
      </c>
      <c r="BA3076">
        <f t="shared" ref="BA3076:BA3139" si="289">IF(O3076="",0,1)</f>
        <v>1</v>
      </c>
      <c r="BB3076" s="3">
        <v>1</v>
      </c>
      <c r="BC3076" s="3">
        <v>0</v>
      </c>
      <c r="BD3076" s="3">
        <v>1</v>
      </c>
      <c r="BE3076">
        <f>IF(BD3076&gt;Summary!$C$2,1,0)</f>
        <v>0</v>
      </c>
      <c r="BF3076">
        <f t="shared" ref="BF3076:BF3139" si="290">IF(AND($BC3076=1,$BE3076=1),1,0)</f>
        <v>0</v>
      </c>
      <c r="BG3076">
        <f t="shared" ref="BG3076:BG3139" si="291">IF(AND($BC3076=0,$BE3076=0),1,0)</f>
        <v>1</v>
      </c>
      <c r="BH3076">
        <f t="shared" ref="BH3076:BH3139" si="292">IF(AND($BC3076=0,$BE3076=1),1,0)</f>
        <v>0</v>
      </c>
      <c r="BI3076">
        <f t="shared" ref="BI3076:BI3139" si="293">IF(AND($BC3076=1,$BE3076=0),1,0)</f>
        <v>0</v>
      </c>
    </row>
    <row r="3077" spans="1:61" x14ac:dyDescent="0.2">
      <c r="A3077">
        <v>4688</v>
      </c>
      <c r="B3077" t="s">
        <v>11558</v>
      </c>
      <c r="C3077" t="s">
        <v>11559</v>
      </c>
      <c r="D3077" t="s">
        <v>11560</v>
      </c>
      <c r="E3077" s="1" t="d">
        <v>2013-05-13</v>
      </c>
      <c r="F3077" t="s">
        <v>53</v>
      </c>
      <c r="G3077" s="1" t="d">
        <v>1984-05-12</v>
      </c>
      <c r="H3077">
        <v>31</v>
      </c>
      <c r="I3077" t="s">
        <v>65</v>
      </c>
      <c r="J3077" t="s">
        <v>66</v>
      </c>
      <c r="K3077">
        <v>0</v>
      </c>
      <c r="L3077">
        <v>0</v>
      </c>
      <c r="M3077">
        <v>0</v>
      </c>
      <c r="N3077">
        <v>1</v>
      </c>
      <c r="R3077" t="s">
        <v>11561</v>
      </c>
      <c r="S3077" s="1" t="d">
        <v>2013-03-06</v>
      </c>
      <c r="U3077">
        <v>68</v>
      </c>
      <c r="V3077" t="s">
        <v>97</v>
      </c>
      <c r="W3077" t="s">
        <v>136</v>
      </c>
      <c r="X3077">
        <v>0</v>
      </c>
      <c r="AG3077">
        <v>0</v>
      </c>
      <c r="AL3077" t="s">
        <v>59</v>
      </c>
      <c r="AM3077">
        <v>2</v>
      </c>
      <c r="AN3077" t="s">
        <v>60</v>
      </c>
      <c r="AO3077" s="1" t="d">
        <v>2013-05-13</v>
      </c>
      <c r="AP3077" t="s">
        <v>61</v>
      </c>
      <c r="AQ3077">
        <v>1</v>
      </c>
      <c r="AR3077" t="s">
        <v>60</v>
      </c>
      <c r="AS3077" s="1" t="d">
        <v>2013-05-13</v>
      </c>
      <c r="AV3077">
        <v>1</v>
      </c>
      <c r="AW3077">
        <v>0</v>
      </c>
      <c r="AX3077">
        <v>1054</v>
      </c>
      <c r="AY3077">
        <v>0</v>
      </c>
      <c r="AZ3077">
        <f t="shared" si="288"/>
        <v>1</v>
      </c>
      <c r="BA3077">
        <f t="shared" si="289"/>
        <v>0</v>
      </c>
      <c r="BB3077" s="3">
        <v>1</v>
      </c>
      <c r="BC3077" s="3">
        <v>0</v>
      </c>
      <c r="BD3077" s="3">
        <v>2</v>
      </c>
      <c r="BE3077">
        <f>IF(BD3077&gt;Summary!$C$2,1,0)</f>
        <v>0</v>
      </c>
      <c r="BF3077">
        <f t="shared" si="290"/>
        <v>0</v>
      </c>
      <c r="BG3077">
        <f t="shared" si="291"/>
        <v>1</v>
      </c>
      <c r="BH3077">
        <f t="shared" si="292"/>
        <v>0</v>
      </c>
      <c r="BI3077">
        <f t="shared" si="293"/>
        <v>0</v>
      </c>
    </row>
    <row r="3078" spans="1:61" x14ac:dyDescent="0.2">
      <c r="A3078">
        <v>4692</v>
      </c>
      <c r="B3078" t="s">
        <v>11562</v>
      </c>
      <c r="C3078" t="s">
        <v>4100</v>
      </c>
      <c r="D3078" t="s">
        <v>11563</v>
      </c>
      <c r="E3078" s="1" t="d">
        <v>2013-04-30</v>
      </c>
      <c r="F3078" t="s">
        <v>53</v>
      </c>
      <c r="G3078" s="1" t="d">
        <v>1968-08-12</v>
      </c>
      <c r="H3078">
        <v>47</v>
      </c>
      <c r="I3078" t="s">
        <v>54</v>
      </c>
      <c r="J3078" t="s">
        <v>102</v>
      </c>
      <c r="K3078">
        <v>0</v>
      </c>
      <c r="L3078">
        <v>0</v>
      </c>
      <c r="M3078">
        <v>0</v>
      </c>
      <c r="N3078">
        <v>0</v>
      </c>
      <c r="O3078">
        <v>-1</v>
      </c>
      <c r="P3078" s="2" t="d">
        <v>2013-04-29T09:40:40.99999980535358025</v>
      </c>
      <c r="Q3078" s="2" t="d">
        <v>2013-04-30T01:06:19.99999998137354625</v>
      </c>
      <c r="R3078" t="s">
        <v>11564</v>
      </c>
      <c r="S3078" s="1" t="d">
        <v>2013-04-29</v>
      </c>
      <c r="U3078">
        <v>1</v>
      </c>
      <c r="V3078" t="s">
        <v>97</v>
      </c>
      <c r="W3078" t="s">
        <v>98</v>
      </c>
      <c r="X3078">
        <v>0</v>
      </c>
      <c r="AG3078">
        <v>0</v>
      </c>
      <c r="AL3078" t="s">
        <v>59</v>
      </c>
      <c r="AM3078">
        <v>1</v>
      </c>
      <c r="AN3078" t="s">
        <v>60</v>
      </c>
      <c r="AO3078" s="1" t="d">
        <v>2013-04-30</v>
      </c>
      <c r="AP3078" t="s">
        <v>61</v>
      </c>
      <c r="AQ3078">
        <v>1</v>
      </c>
      <c r="AR3078" t="s">
        <v>60</v>
      </c>
      <c r="AS3078" s="1" t="d">
        <v>2013-04-30</v>
      </c>
      <c r="AT3078" s="1" t="d">
        <v>2013-04-29</v>
      </c>
      <c r="AU3078" s="1" t="d">
        <v>2013-04-30</v>
      </c>
      <c r="AV3078">
        <v>0</v>
      </c>
      <c r="AW3078">
        <v>0</v>
      </c>
      <c r="AX3078">
        <v>1067</v>
      </c>
      <c r="AY3078">
        <v>0</v>
      </c>
      <c r="AZ3078">
        <f t="shared" si="288"/>
        <v>1</v>
      </c>
      <c r="BA3078">
        <f t="shared" si="289"/>
        <v>1</v>
      </c>
      <c r="BB3078" s="3">
        <v>1</v>
      </c>
      <c r="BC3078" s="3">
        <v>0</v>
      </c>
      <c r="BD3078" s="3">
        <v>1</v>
      </c>
      <c r="BE3078">
        <f>IF(BD3078&gt;Summary!$C$2,1,0)</f>
        <v>0</v>
      </c>
      <c r="BF3078">
        <f t="shared" si="290"/>
        <v>0</v>
      </c>
      <c r="BG3078">
        <f t="shared" si="291"/>
        <v>1</v>
      </c>
      <c r="BH3078">
        <f t="shared" si="292"/>
        <v>0</v>
      </c>
      <c r="BI3078">
        <f t="shared" si="293"/>
        <v>0</v>
      </c>
    </row>
    <row r="3079" spans="1:61" x14ac:dyDescent="0.2">
      <c r="A3079">
        <v>4694</v>
      </c>
      <c r="B3079" t="s">
        <v>11565</v>
      </c>
      <c r="C3079" t="s">
        <v>348</v>
      </c>
      <c r="D3079" t="s">
        <v>2434</v>
      </c>
      <c r="E3079" s="1" t="d">
        <v>2014-01-27</v>
      </c>
      <c r="F3079" t="s">
        <v>53</v>
      </c>
      <c r="G3079" s="1" t="d">
        <v>1971-11-17</v>
      </c>
      <c r="H3079">
        <v>44</v>
      </c>
      <c r="I3079" t="s">
        <v>65</v>
      </c>
      <c r="J3079" t="s">
        <v>102</v>
      </c>
      <c r="K3079">
        <v>0</v>
      </c>
      <c r="L3079">
        <v>0</v>
      </c>
      <c r="M3079">
        <v>0</v>
      </c>
      <c r="N3079">
        <v>2</v>
      </c>
      <c r="O3079">
        <v>-2</v>
      </c>
      <c r="P3079" s="2" t="d">
        <v>2014-01-25T12:28:34.99999982770532475</v>
      </c>
      <c r="Q3079" s="2" t="d">
        <v>2014-01-25T04:53:46.00000016391277275</v>
      </c>
      <c r="R3079" t="s">
        <v>11566</v>
      </c>
      <c r="S3079" s="1" t="d">
        <v>2014-01-24</v>
      </c>
      <c r="U3079">
        <v>3</v>
      </c>
      <c r="V3079" t="s">
        <v>97</v>
      </c>
      <c r="W3079" t="s">
        <v>98</v>
      </c>
      <c r="X3079">
        <v>0</v>
      </c>
      <c r="AG3079">
        <v>0</v>
      </c>
      <c r="AL3079" t="s">
        <v>59</v>
      </c>
      <c r="AM3079">
        <v>4</v>
      </c>
      <c r="AN3079" t="s">
        <v>60</v>
      </c>
      <c r="AO3079" s="1" t="d">
        <v>2014-01-27</v>
      </c>
      <c r="AP3079" t="s">
        <v>61</v>
      </c>
      <c r="AQ3079">
        <v>1</v>
      </c>
      <c r="AR3079" t="s">
        <v>60</v>
      </c>
      <c r="AS3079" s="1" t="d">
        <v>2014-01-27</v>
      </c>
      <c r="AT3079" s="1" t="d">
        <v>2014-01-25</v>
      </c>
      <c r="AU3079" s="1" t="d">
        <v>2014-01-25</v>
      </c>
      <c r="AV3079">
        <v>2</v>
      </c>
      <c r="AW3079">
        <v>0</v>
      </c>
      <c r="AX3079">
        <v>795</v>
      </c>
      <c r="AY3079">
        <v>0</v>
      </c>
      <c r="AZ3079">
        <f t="shared" si="288"/>
        <v>1</v>
      </c>
      <c r="BA3079">
        <f t="shared" si="289"/>
        <v>1</v>
      </c>
      <c r="BB3079" s="3">
        <v>1</v>
      </c>
      <c r="BC3079" s="3">
        <v>0</v>
      </c>
      <c r="BD3079" s="3">
        <v>4</v>
      </c>
      <c r="BE3079">
        <f>IF(BD3079&gt;Summary!$C$2,1,0)</f>
        <v>0</v>
      </c>
      <c r="BF3079">
        <f t="shared" si="290"/>
        <v>0</v>
      </c>
      <c r="BG3079">
        <f t="shared" si="291"/>
        <v>1</v>
      </c>
      <c r="BH3079">
        <f t="shared" si="292"/>
        <v>0</v>
      </c>
      <c r="BI3079">
        <f t="shared" si="293"/>
        <v>0</v>
      </c>
    </row>
    <row r="3080" spans="1:61" x14ac:dyDescent="0.2">
      <c r="A3080">
        <v>4695</v>
      </c>
      <c r="B3080" t="s">
        <v>11567</v>
      </c>
      <c r="C3080" t="s">
        <v>242</v>
      </c>
      <c r="D3080" t="s">
        <v>2289</v>
      </c>
      <c r="E3080" s="1" t="d">
        <v>2014-07-31</v>
      </c>
      <c r="F3080" t="s">
        <v>53</v>
      </c>
      <c r="G3080" s="1" t="d">
        <v>1972-04-19</v>
      </c>
      <c r="H3080">
        <v>44</v>
      </c>
      <c r="I3080" t="s">
        <v>65</v>
      </c>
      <c r="J3080" t="s">
        <v>161</v>
      </c>
      <c r="K3080">
        <v>0</v>
      </c>
      <c r="L3080">
        <v>0</v>
      </c>
      <c r="M3080">
        <v>0</v>
      </c>
      <c r="N3080">
        <v>8</v>
      </c>
      <c r="O3080">
        <v>-60</v>
      </c>
      <c r="P3080" s="2" t="d">
        <v>2014-06-01T06:59:24.99999978113919375</v>
      </c>
      <c r="Q3080" s="2" t="d">
        <v>2014-06-11T07:33:58.99999991990625900</v>
      </c>
      <c r="R3080" t="s">
        <v>11568</v>
      </c>
      <c r="S3080" s="1" t="d">
        <v>2014-06-01</v>
      </c>
      <c r="U3080">
        <v>60</v>
      </c>
      <c r="V3080" t="s">
        <v>57</v>
      </c>
      <c r="W3080" t="s">
        <v>58</v>
      </c>
      <c r="X3080">
        <v>1</v>
      </c>
      <c r="Y3080" t="s">
        <v>11569</v>
      </c>
      <c r="Z3080" t="s">
        <v>135</v>
      </c>
      <c r="AB3080" s="1" t="d">
        <v>2015-05-17</v>
      </c>
      <c r="AC3080" t="s">
        <v>201</v>
      </c>
      <c r="AG3080">
        <v>0</v>
      </c>
      <c r="AL3080" t="s">
        <v>59</v>
      </c>
      <c r="AM3080">
        <v>1</v>
      </c>
      <c r="AN3080" t="s">
        <v>60</v>
      </c>
      <c r="AO3080" s="1" t="d">
        <v>2014-07-31</v>
      </c>
      <c r="AP3080" t="s">
        <v>61</v>
      </c>
      <c r="AQ3080">
        <v>2</v>
      </c>
      <c r="AR3080" t="s">
        <v>60</v>
      </c>
      <c r="AS3080" s="1" t="d">
        <v>2014-07-31</v>
      </c>
      <c r="AT3080" s="1" t="d">
        <v>2014-06-01</v>
      </c>
      <c r="AU3080" s="1" t="d">
        <v>2014-06-11</v>
      </c>
      <c r="AV3080">
        <v>8</v>
      </c>
      <c r="AW3080">
        <v>0</v>
      </c>
      <c r="AX3080">
        <v>290</v>
      </c>
      <c r="AY3080">
        <v>1</v>
      </c>
      <c r="AZ3080">
        <f t="shared" si="288"/>
        <v>0</v>
      </c>
      <c r="BA3080">
        <f t="shared" si="289"/>
        <v>1</v>
      </c>
      <c r="BB3080" s="3">
        <v>1</v>
      </c>
      <c r="BC3080" s="3">
        <v>1</v>
      </c>
      <c r="BD3080" s="3">
        <v>1</v>
      </c>
      <c r="BE3080">
        <f>IF(BD3080&gt;Summary!$C$2,1,0)</f>
        <v>0</v>
      </c>
      <c r="BF3080">
        <f t="shared" si="290"/>
        <v>0</v>
      </c>
      <c r="BG3080">
        <f t="shared" si="291"/>
        <v>0</v>
      </c>
      <c r="BH3080">
        <f t="shared" si="292"/>
        <v>0</v>
      </c>
      <c r="BI3080">
        <f t="shared" si="293"/>
        <v>1</v>
      </c>
    </row>
    <row r="3081" spans="1:61" x14ac:dyDescent="0.2">
      <c r="A3081">
        <v>4696</v>
      </c>
      <c r="B3081" t="s">
        <v>11570</v>
      </c>
      <c r="C3081" t="s">
        <v>2217</v>
      </c>
      <c r="D3081" t="s">
        <v>11571</v>
      </c>
      <c r="E3081" s="1" t="d">
        <v>2013-12-26</v>
      </c>
      <c r="F3081" t="s">
        <v>53</v>
      </c>
      <c r="G3081" s="1" t="d">
        <v>1960-03-03</v>
      </c>
      <c r="H3081">
        <v>56</v>
      </c>
      <c r="I3081" t="s">
        <v>54</v>
      </c>
      <c r="J3081" t="s">
        <v>161</v>
      </c>
      <c r="K3081">
        <v>0</v>
      </c>
      <c r="L3081">
        <v>0</v>
      </c>
      <c r="M3081">
        <v>0</v>
      </c>
      <c r="N3081">
        <v>0</v>
      </c>
      <c r="O3081">
        <v>-2</v>
      </c>
      <c r="P3081" s="2" t="d">
        <v>2013-12-24T10:08:41.99999985750764400</v>
      </c>
      <c r="Q3081" s="2" t="d">
        <v>2013-12-25T11:53:04.9999997997656475</v>
      </c>
      <c r="R3081" t="s">
        <v>11572</v>
      </c>
      <c r="S3081" s="1" t="d">
        <v>2013-12-24</v>
      </c>
      <c r="U3081">
        <v>2</v>
      </c>
      <c r="V3081" t="s">
        <v>57</v>
      </c>
      <c r="W3081" t="s">
        <v>187</v>
      </c>
      <c r="X3081">
        <v>0</v>
      </c>
      <c r="AG3081">
        <v>0</v>
      </c>
      <c r="AL3081" t="s">
        <v>59</v>
      </c>
      <c r="AM3081">
        <v>1</v>
      </c>
      <c r="AN3081" t="s">
        <v>60</v>
      </c>
      <c r="AO3081" s="1" t="d">
        <v>2013-12-26</v>
      </c>
      <c r="AP3081" t="s">
        <v>61</v>
      </c>
      <c r="AQ3081">
        <v>1</v>
      </c>
      <c r="AR3081" t="s">
        <v>60</v>
      </c>
      <c r="AS3081" s="1" t="d">
        <v>2013-12-26</v>
      </c>
      <c r="AT3081" s="1" t="d">
        <v>2013-12-24</v>
      </c>
      <c r="AU3081" s="1" t="d">
        <v>2013-12-25</v>
      </c>
      <c r="AV3081">
        <v>0</v>
      </c>
      <c r="AW3081">
        <v>0</v>
      </c>
      <c r="AX3081">
        <v>827</v>
      </c>
      <c r="AY3081">
        <v>0</v>
      </c>
      <c r="AZ3081">
        <f t="shared" si="288"/>
        <v>1</v>
      </c>
      <c r="BA3081">
        <f t="shared" si="289"/>
        <v>1</v>
      </c>
      <c r="BB3081" s="3">
        <v>1</v>
      </c>
      <c r="BC3081" s="3">
        <v>0</v>
      </c>
      <c r="BD3081" s="3">
        <v>1</v>
      </c>
      <c r="BE3081">
        <f>IF(BD3081&gt;Summary!$C$2,1,0)</f>
        <v>0</v>
      </c>
      <c r="BF3081">
        <f t="shared" si="290"/>
        <v>0</v>
      </c>
      <c r="BG3081">
        <f t="shared" si="291"/>
        <v>1</v>
      </c>
      <c r="BH3081">
        <f t="shared" si="292"/>
        <v>0</v>
      </c>
      <c r="BI3081">
        <f t="shared" si="293"/>
        <v>0</v>
      </c>
    </row>
    <row r="3082" spans="1:61" x14ac:dyDescent="0.2">
      <c r="A3082">
        <v>4697</v>
      </c>
      <c r="B3082" t="s">
        <v>11573</v>
      </c>
      <c r="C3082" t="s">
        <v>11574</v>
      </c>
      <c r="D3082" t="s">
        <v>11575</v>
      </c>
      <c r="E3082" s="1" t="d">
        <v>2013-10-13</v>
      </c>
      <c r="F3082" t="s">
        <v>53</v>
      </c>
      <c r="G3082" s="1" t="d">
        <v>1992-10-05</v>
      </c>
      <c r="H3082">
        <v>23</v>
      </c>
      <c r="I3082" t="s">
        <v>75</v>
      </c>
      <c r="J3082" t="s">
        <v>66</v>
      </c>
      <c r="K3082">
        <v>0</v>
      </c>
      <c r="L3082">
        <v>0</v>
      </c>
      <c r="M3082">
        <v>0</v>
      </c>
      <c r="N3082">
        <v>0</v>
      </c>
      <c r="O3082">
        <v>-1</v>
      </c>
      <c r="P3082" s="2" t="d">
        <v>2013-10-12T10:31:41.99999995529651775</v>
      </c>
      <c r="Q3082" s="2" t="d">
        <v>2013-10-25T08:54:33.0000002542510650</v>
      </c>
      <c r="R3082" t="s">
        <v>11576</v>
      </c>
      <c r="S3082" s="1" t="d">
        <v>2013-10-12</v>
      </c>
      <c r="U3082">
        <v>1</v>
      </c>
      <c r="V3082" t="s">
        <v>97</v>
      </c>
      <c r="W3082" t="s">
        <v>98</v>
      </c>
      <c r="X3082">
        <v>0</v>
      </c>
      <c r="AG3082">
        <v>0</v>
      </c>
      <c r="AL3082" t="s">
        <v>59</v>
      </c>
      <c r="AM3082">
        <v>3</v>
      </c>
      <c r="AN3082" t="s">
        <v>60</v>
      </c>
      <c r="AO3082" s="1" t="d">
        <v>2013-10-13</v>
      </c>
      <c r="AP3082" t="s">
        <v>61</v>
      </c>
      <c r="AQ3082">
        <v>5</v>
      </c>
      <c r="AR3082" t="s">
        <v>87</v>
      </c>
      <c r="AS3082" s="1" t="d">
        <v>2013-10-13</v>
      </c>
      <c r="AT3082" s="1" t="d">
        <v>2013-10-12</v>
      </c>
      <c r="AU3082" s="1" t="d">
        <v>2013-10-25</v>
      </c>
      <c r="AV3082">
        <v>0</v>
      </c>
      <c r="AW3082">
        <v>12</v>
      </c>
      <c r="AX3082">
        <v>901</v>
      </c>
      <c r="AY3082">
        <v>0</v>
      </c>
      <c r="AZ3082">
        <f t="shared" si="288"/>
        <v>1</v>
      </c>
      <c r="BA3082">
        <f t="shared" si="289"/>
        <v>1</v>
      </c>
      <c r="BB3082" s="3">
        <v>1</v>
      </c>
      <c r="BC3082" s="3">
        <v>0</v>
      </c>
      <c r="BD3082" s="3">
        <v>3</v>
      </c>
      <c r="BE3082">
        <f>IF(BD3082&gt;Summary!$C$2,1,0)</f>
        <v>0</v>
      </c>
      <c r="BF3082">
        <f t="shared" si="290"/>
        <v>0</v>
      </c>
      <c r="BG3082">
        <f t="shared" si="291"/>
        <v>1</v>
      </c>
      <c r="BH3082">
        <f t="shared" si="292"/>
        <v>0</v>
      </c>
      <c r="BI3082">
        <f t="shared" si="293"/>
        <v>0</v>
      </c>
    </row>
    <row r="3083" spans="1:61" x14ac:dyDescent="0.2">
      <c r="A3083">
        <v>4698</v>
      </c>
      <c r="B3083" t="s">
        <v>11577</v>
      </c>
      <c r="C3083" t="s">
        <v>11578</v>
      </c>
      <c r="D3083" t="s">
        <v>5940</v>
      </c>
      <c r="E3083" s="1" t="d">
        <v>2013-03-20</v>
      </c>
      <c r="F3083" t="s">
        <v>53</v>
      </c>
      <c r="G3083" s="1" t="d">
        <v>1961-12-22</v>
      </c>
      <c r="H3083">
        <v>54</v>
      </c>
      <c r="I3083" t="s">
        <v>54</v>
      </c>
      <c r="J3083" t="s">
        <v>66</v>
      </c>
      <c r="K3083">
        <v>0</v>
      </c>
      <c r="L3083">
        <v>0</v>
      </c>
      <c r="M3083">
        <v>0</v>
      </c>
      <c r="N3083">
        <v>10</v>
      </c>
      <c r="O3083">
        <v>0</v>
      </c>
      <c r="P3083" s="2" t="d">
        <v>2013-03-20T01:48:12.00000003911554950</v>
      </c>
      <c r="Q3083" s="2" t="d">
        <v>2013-04-19T07:33:20.00000023283064150</v>
      </c>
      <c r="R3083" t="s">
        <v>11579</v>
      </c>
      <c r="S3083" s="1" t="d">
        <v>2013-03-19</v>
      </c>
      <c r="U3083">
        <v>1</v>
      </c>
      <c r="V3083" t="s">
        <v>57</v>
      </c>
      <c r="W3083" t="s">
        <v>77</v>
      </c>
      <c r="X3083">
        <v>0</v>
      </c>
      <c r="AG3083">
        <v>0</v>
      </c>
      <c r="AL3083" t="s">
        <v>59</v>
      </c>
      <c r="AM3083">
        <v>6</v>
      </c>
      <c r="AN3083" t="s">
        <v>87</v>
      </c>
      <c r="AO3083" s="1" t="d">
        <v>2013-03-20</v>
      </c>
      <c r="AP3083" t="s">
        <v>61</v>
      </c>
      <c r="AQ3083">
        <v>1</v>
      </c>
      <c r="AR3083" t="s">
        <v>60</v>
      </c>
      <c r="AS3083" s="1" t="d">
        <v>2013-03-20</v>
      </c>
      <c r="AT3083" s="1" t="d">
        <v>2013-03-20</v>
      </c>
      <c r="AU3083" s="1" t="d">
        <v>2013-04-19</v>
      </c>
      <c r="AV3083">
        <v>10</v>
      </c>
      <c r="AW3083">
        <v>30</v>
      </c>
      <c r="AX3083">
        <v>1108</v>
      </c>
      <c r="AY3083">
        <v>0</v>
      </c>
      <c r="AZ3083">
        <f t="shared" si="288"/>
        <v>1</v>
      </c>
      <c r="BA3083">
        <f t="shared" si="289"/>
        <v>1</v>
      </c>
      <c r="BB3083" s="3">
        <v>1</v>
      </c>
      <c r="BC3083" s="3">
        <v>0</v>
      </c>
      <c r="BD3083" s="3">
        <v>6</v>
      </c>
      <c r="BE3083">
        <f>IF(BD3083&gt;Summary!$C$2,1,0)</f>
        <v>1</v>
      </c>
      <c r="BF3083">
        <f t="shared" si="290"/>
        <v>0</v>
      </c>
      <c r="BG3083">
        <f t="shared" si="291"/>
        <v>0</v>
      </c>
      <c r="BH3083">
        <f t="shared" si="292"/>
        <v>1</v>
      </c>
      <c r="BI3083">
        <f t="shared" si="293"/>
        <v>0</v>
      </c>
    </row>
    <row r="3084" spans="1:61" x14ac:dyDescent="0.2">
      <c r="A3084">
        <v>4699</v>
      </c>
      <c r="B3084" t="s">
        <v>11580</v>
      </c>
      <c r="C3084" t="s">
        <v>800</v>
      </c>
      <c r="D3084" t="s">
        <v>327</v>
      </c>
      <c r="E3084" s="1" t="d">
        <v>2013-12-11</v>
      </c>
      <c r="F3084" t="s">
        <v>53</v>
      </c>
      <c r="G3084" s="1" t="d">
        <v>1994-11-08</v>
      </c>
      <c r="H3084">
        <v>21</v>
      </c>
      <c r="I3084" t="s">
        <v>75</v>
      </c>
      <c r="J3084" t="s">
        <v>66</v>
      </c>
      <c r="K3084">
        <v>1</v>
      </c>
      <c r="L3084">
        <v>0</v>
      </c>
      <c r="M3084">
        <v>1</v>
      </c>
      <c r="N3084">
        <v>1</v>
      </c>
      <c r="O3084">
        <v>-171</v>
      </c>
      <c r="P3084" s="2" t="d">
        <v>2013-06-23T07:30:09.000000217929482550</v>
      </c>
      <c r="Q3084" s="2" t="d">
        <v>2013-06-28T12:06:07.00000029522925650</v>
      </c>
      <c r="R3084" t="s">
        <v>11581</v>
      </c>
      <c r="T3084" s="1" t="d">
        <v>2013-06-23</v>
      </c>
      <c r="U3084">
        <v>171</v>
      </c>
      <c r="V3084" t="s">
        <v>57</v>
      </c>
      <c r="W3084" t="s">
        <v>92</v>
      </c>
      <c r="X3084">
        <v>1</v>
      </c>
      <c r="Y3084" t="s">
        <v>11582</v>
      </c>
      <c r="Z3084" t="s">
        <v>135</v>
      </c>
      <c r="AB3084" s="1" t="d">
        <v>2014-05-26</v>
      </c>
      <c r="AC3084" t="s">
        <v>201</v>
      </c>
      <c r="AG3084">
        <v>0</v>
      </c>
      <c r="AL3084" t="s">
        <v>59</v>
      </c>
      <c r="AM3084">
        <v>4</v>
      </c>
      <c r="AN3084" t="s">
        <v>60</v>
      </c>
      <c r="AO3084" s="1" t="d">
        <v>2013-12-11</v>
      </c>
      <c r="AP3084" t="s">
        <v>61</v>
      </c>
      <c r="AQ3084">
        <v>6</v>
      </c>
      <c r="AR3084" t="s">
        <v>87</v>
      </c>
      <c r="AS3084" s="1" t="d">
        <v>2013-12-11</v>
      </c>
      <c r="AT3084" s="1" t="d">
        <v>2015-01-22</v>
      </c>
      <c r="AU3084" s="1" t="d">
        <v>2015-12-26</v>
      </c>
      <c r="AV3084">
        <v>1</v>
      </c>
      <c r="AW3084">
        <v>0</v>
      </c>
      <c r="AX3084">
        <v>166</v>
      </c>
      <c r="AY3084">
        <v>1</v>
      </c>
      <c r="AZ3084">
        <f t="shared" si="288"/>
        <v>0</v>
      </c>
      <c r="BA3084">
        <f t="shared" si="289"/>
        <v>1</v>
      </c>
      <c r="BB3084" s="3">
        <v>1</v>
      </c>
      <c r="BC3084" s="3">
        <v>1</v>
      </c>
      <c r="BD3084" s="3">
        <v>4</v>
      </c>
      <c r="BE3084">
        <f>IF(BD3084&gt;Summary!$C$2,1,0)</f>
        <v>0</v>
      </c>
      <c r="BF3084">
        <f t="shared" si="290"/>
        <v>0</v>
      </c>
      <c r="BG3084">
        <f t="shared" si="291"/>
        <v>0</v>
      </c>
      <c r="BH3084">
        <f t="shared" si="292"/>
        <v>0</v>
      </c>
      <c r="BI3084">
        <f t="shared" si="293"/>
        <v>1</v>
      </c>
    </row>
    <row r="3085" spans="1:61" x14ac:dyDescent="0.2">
      <c r="A3085">
        <v>4701</v>
      </c>
      <c r="B3085" t="s">
        <v>11583</v>
      </c>
      <c r="C3085" t="s">
        <v>406</v>
      </c>
      <c r="D3085" t="s">
        <v>11584</v>
      </c>
      <c r="E3085" s="1" t="d">
        <v>2013-08-18</v>
      </c>
      <c r="F3085" t="s">
        <v>53</v>
      </c>
      <c r="G3085" s="1" t="d">
        <v>1977-04-27</v>
      </c>
      <c r="H3085">
        <v>38</v>
      </c>
      <c r="I3085" t="s">
        <v>65</v>
      </c>
      <c r="J3085" t="s">
        <v>102</v>
      </c>
      <c r="K3085">
        <v>0</v>
      </c>
      <c r="L3085">
        <v>0</v>
      </c>
      <c r="M3085">
        <v>0</v>
      </c>
      <c r="N3085">
        <v>17</v>
      </c>
      <c r="O3085">
        <v>-1</v>
      </c>
      <c r="P3085" s="2" t="d">
        <v>2013-08-17T04:00:02.99999986309558350</v>
      </c>
      <c r="Q3085" s="2" t="d">
        <v>2014-02-13T10:28:00.00000023748725325</v>
      </c>
      <c r="R3085" t="s">
        <v>11585</v>
      </c>
      <c r="S3085" s="1" t="d">
        <v>2013-08-17</v>
      </c>
      <c r="U3085">
        <v>1</v>
      </c>
      <c r="V3085" t="s">
        <v>57</v>
      </c>
      <c r="W3085" t="s">
        <v>840</v>
      </c>
      <c r="X3085">
        <v>0</v>
      </c>
      <c r="AG3085">
        <v>0</v>
      </c>
      <c r="AL3085" t="s">
        <v>59</v>
      </c>
      <c r="AM3085">
        <v>10</v>
      </c>
      <c r="AN3085" t="s">
        <v>86</v>
      </c>
      <c r="AO3085" s="1" t="d">
        <v>2013-08-18</v>
      </c>
      <c r="AP3085" t="s">
        <v>61</v>
      </c>
      <c r="AQ3085">
        <v>8</v>
      </c>
      <c r="AR3085" t="s">
        <v>86</v>
      </c>
      <c r="AS3085" s="1" t="d">
        <v>2013-08-18</v>
      </c>
      <c r="AT3085" s="1" t="d">
        <v>2013-08-17</v>
      </c>
      <c r="AU3085" s="1" t="d">
        <v>2014-02-13</v>
      </c>
      <c r="AV3085">
        <v>17</v>
      </c>
      <c r="AW3085">
        <v>179</v>
      </c>
      <c r="AX3085">
        <v>957</v>
      </c>
      <c r="AY3085">
        <v>0</v>
      </c>
      <c r="AZ3085">
        <f t="shared" si="288"/>
        <v>1</v>
      </c>
      <c r="BA3085">
        <f t="shared" si="289"/>
        <v>1</v>
      </c>
      <c r="BB3085" s="3">
        <v>1</v>
      </c>
      <c r="BC3085" s="3">
        <v>0</v>
      </c>
      <c r="BD3085" s="3">
        <v>10</v>
      </c>
      <c r="BE3085">
        <f>IF(BD3085&gt;Summary!$C$2,1,0)</f>
        <v>1</v>
      </c>
      <c r="BF3085">
        <f t="shared" si="290"/>
        <v>0</v>
      </c>
      <c r="BG3085">
        <f t="shared" si="291"/>
        <v>0</v>
      </c>
      <c r="BH3085">
        <f t="shared" si="292"/>
        <v>1</v>
      </c>
      <c r="BI3085">
        <f t="shared" si="293"/>
        <v>0</v>
      </c>
    </row>
    <row r="3086" spans="1:61" x14ac:dyDescent="0.2">
      <c r="A3086">
        <v>4703</v>
      </c>
      <c r="B3086" t="s">
        <v>11586</v>
      </c>
      <c r="C3086" t="s">
        <v>1359</v>
      </c>
      <c r="D3086" t="s">
        <v>11587</v>
      </c>
      <c r="E3086" s="1" t="d">
        <v>2013-02-11</v>
      </c>
      <c r="F3086" t="s">
        <v>53</v>
      </c>
      <c r="G3086" s="1" t="d">
        <v>1990-12-10</v>
      </c>
      <c r="H3086">
        <v>25</v>
      </c>
      <c r="I3086" t="s">
        <v>65</v>
      </c>
      <c r="J3086" t="s">
        <v>161</v>
      </c>
      <c r="K3086">
        <v>0</v>
      </c>
      <c r="L3086">
        <v>0</v>
      </c>
      <c r="M3086">
        <v>0</v>
      </c>
      <c r="N3086">
        <v>0</v>
      </c>
      <c r="O3086">
        <v>0</v>
      </c>
      <c r="P3086" s="2" t="d">
        <v>2013-02-11T04:13:47.00000011827796950</v>
      </c>
      <c r="Q3086" s="2" t="d">
        <v>2013-02-11T06:53:24.99999986495822550</v>
      </c>
      <c r="R3086" t="s">
        <v>11588</v>
      </c>
      <c r="S3086" s="1" t="d">
        <v>2013-02-10</v>
      </c>
      <c r="U3086">
        <v>1</v>
      </c>
      <c r="V3086" t="s">
        <v>57</v>
      </c>
      <c r="W3086" t="s">
        <v>239</v>
      </c>
      <c r="X3086">
        <v>1</v>
      </c>
      <c r="Y3086" t="s">
        <v>11589</v>
      </c>
      <c r="Z3086" t="s">
        <v>79</v>
      </c>
      <c r="AB3086" s="1" t="d">
        <v>2013-11-06</v>
      </c>
      <c r="AC3086" t="s">
        <v>213</v>
      </c>
      <c r="AG3086">
        <v>1</v>
      </c>
      <c r="AH3086" t="s">
        <v>11590</v>
      </c>
      <c r="AI3086" t="s">
        <v>79</v>
      </c>
      <c r="AJ3086" s="1" t="d">
        <v>2015-10-29</v>
      </c>
      <c r="AK3086" t="s">
        <v>98</v>
      </c>
      <c r="AL3086" t="s">
        <v>59</v>
      </c>
      <c r="AM3086">
        <v>2</v>
      </c>
      <c r="AN3086" t="s">
        <v>60</v>
      </c>
      <c r="AO3086" s="1" t="d">
        <v>2013-02-11</v>
      </c>
      <c r="AP3086" t="s">
        <v>61</v>
      </c>
      <c r="AQ3086">
        <v>3</v>
      </c>
      <c r="AR3086" t="s">
        <v>60</v>
      </c>
      <c r="AS3086" s="1" t="d">
        <v>2013-02-11</v>
      </c>
      <c r="AT3086" s="1" t="d">
        <v>2013-06-27</v>
      </c>
      <c r="AU3086" s="1" t="d">
        <v>2013-06-28</v>
      </c>
      <c r="AV3086">
        <v>0</v>
      </c>
      <c r="AW3086">
        <v>0</v>
      </c>
      <c r="AX3086">
        <v>136</v>
      </c>
      <c r="AY3086">
        <v>0</v>
      </c>
      <c r="AZ3086">
        <f t="shared" si="288"/>
        <v>1</v>
      </c>
      <c r="BA3086">
        <f t="shared" si="289"/>
        <v>1</v>
      </c>
      <c r="BB3086" s="3">
        <v>1</v>
      </c>
      <c r="BC3086" s="3">
        <v>1</v>
      </c>
      <c r="BD3086" s="3">
        <v>2</v>
      </c>
      <c r="BE3086">
        <f>IF(BD3086&gt;Summary!$C$2,1,0)</f>
        <v>0</v>
      </c>
      <c r="BF3086">
        <f t="shared" si="290"/>
        <v>0</v>
      </c>
      <c r="BG3086">
        <f t="shared" si="291"/>
        <v>0</v>
      </c>
      <c r="BH3086">
        <f t="shared" si="292"/>
        <v>0</v>
      </c>
      <c r="BI3086">
        <f t="shared" si="293"/>
        <v>1</v>
      </c>
    </row>
    <row r="3087" spans="1:61" x14ac:dyDescent="0.2">
      <c r="A3087">
        <v>4704</v>
      </c>
      <c r="B3087" t="s">
        <v>11591</v>
      </c>
      <c r="C3087" t="s">
        <v>10831</v>
      </c>
      <c r="D3087" t="s">
        <v>11592</v>
      </c>
      <c r="E3087" s="1" t="d">
        <v>2013-08-08</v>
      </c>
      <c r="F3087" t="s">
        <v>53</v>
      </c>
      <c r="G3087" s="1" t="d">
        <v>1972-03-03</v>
      </c>
      <c r="H3087">
        <v>44</v>
      </c>
      <c r="I3087" t="s">
        <v>65</v>
      </c>
      <c r="J3087" t="s">
        <v>102</v>
      </c>
      <c r="K3087">
        <v>0</v>
      </c>
      <c r="L3087">
        <v>0</v>
      </c>
      <c r="M3087">
        <v>0</v>
      </c>
      <c r="N3087">
        <v>2</v>
      </c>
      <c r="O3087">
        <v>-1</v>
      </c>
      <c r="P3087" s="2" t="d">
        <v>2013-08-07T04:18:38.99999985471368100</v>
      </c>
      <c r="Q3087" s="2" t="d">
        <v>2013-08-09T03:54:07.00000025331973725</v>
      </c>
      <c r="R3087" t="s">
        <v>11593</v>
      </c>
      <c r="S3087" s="1" t="d">
        <v>2013-08-07</v>
      </c>
      <c r="U3087">
        <v>1</v>
      </c>
      <c r="V3087" t="s">
        <v>57</v>
      </c>
      <c r="W3087" t="s">
        <v>840</v>
      </c>
      <c r="X3087">
        <v>1</v>
      </c>
      <c r="Y3087" t="s">
        <v>11594</v>
      </c>
      <c r="Z3087" t="s">
        <v>70</v>
      </c>
      <c r="AB3087" s="1" t="d">
        <v>2014-05-01</v>
      </c>
      <c r="AC3087" t="s">
        <v>454</v>
      </c>
      <c r="AG3087">
        <v>0</v>
      </c>
      <c r="AL3087" t="s">
        <v>59</v>
      </c>
      <c r="AM3087">
        <v>3</v>
      </c>
      <c r="AN3087" t="s">
        <v>60</v>
      </c>
      <c r="AO3087" s="1" t="d">
        <v>2013-08-08</v>
      </c>
      <c r="AP3087" t="s">
        <v>61</v>
      </c>
      <c r="AQ3087">
        <v>3</v>
      </c>
      <c r="AR3087" t="s">
        <v>60</v>
      </c>
      <c r="AS3087" s="1" t="d">
        <v>2013-08-08</v>
      </c>
      <c r="AT3087" s="1" t="d">
        <v>2013-12-11</v>
      </c>
      <c r="AU3087" s="1" t="d">
        <v>2013-12-20</v>
      </c>
      <c r="AV3087">
        <v>2</v>
      </c>
      <c r="AW3087">
        <v>1</v>
      </c>
      <c r="AX3087">
        <v>125</v>
      </c>
      <c r="AY3087">
        <v>0</v>
      </c>
      <c r="AZ3087">
        <f t="shared" si="288"/>
        <v>1</v>
      </c>
      <c r="BA3087">
        <f t="shared" si="289"/>
        <v>1</v>
      </c>
      <c r="BB3087" s="3">
        <v>1</v>
      </c>
      <c r="BC3087" s="3">
        <v>1</v>
      </c>
      <c r="BD3087" s="3">
        <v>3</v>
      </c>
      <c r="BE3087">
        <f>IF(BD3087&gt;Summary!$C$2,1,0)</f>
        <v>0</v>
      </c>
      <c r="BF3087">
        <f t="shared" si="290"/>
        <v>0</v>
      </c>
      <c r="BG3087">
        <f t="shared" si="291"/>
        <v>0</v>
      </c>
      <c r="BH3087">
        <f t="shared" si="292"/>
        <v>0</v>
      </c>
      <c r="BI3087">
        <f t="shared" si="293"/>
        <v>1</v>
      </c>
    </row>
    <row r="3088" spans="1:61" x14ac:dyDescent="0.2">
      <c r="A3088">
        <v>4705</v>
      </c>
      <c r="B3088" t="s">
        <v>11595</v>
      </c>
      <c r="C3088" t="s">
        <v>8484</v>
      </c>
      <c r="D3088" t="s">
        <v>83</v>
      </c>
      <c r="E3088" s="1" t="d">
        <v>2013-04-08</v>
      </c>
      <c r="F3088" t="s">
        <v>53</v>
      </c>
      <c r="G3088" s="1" t="d">
        <v>1964-03-28</v>
      </c>
      <c r="H3088">
        <v>52</v>
      </c>
      <c r="I3088" t="s">
        <v>54</v>
      </c>
      <c r="J3088" t="s">
        <v>66</v>
      </c>
      <c r="K3088">
        <v>0</v>
      </c>
      <c r="L3088">
        <v>0</v>
      </c>
      <c r="M3088">
        <v>0</v>
      </c>
      <c r="N3088">
        <v>3</v>
      </c>
      <c r="O3088">
        <v>-1</v>
      </c>
      <c r="P3088" s="2" t="d">
        <v>2013-04-07T04:29:09.00000002235174450</v>
      </c>
      <c r="Q3088" s="2" t="d">
        <v>2013-05-08T07:10:37.99999994225800350</v>
      </c>
      <c r="R3088" t="s">
        <v>11596</v>
      </c>
      <c r="S3088" s="1" t="d">
        <v>2013-04-07</v>
      </c>
      <c r="U3088">
        <v>1</v>
      </c>
      <c r="V3088" t="s">
        <v>97</v>
      </c>
      <c r="W3088" t="s">
        <v>259</v>
      </c>
      <c r="X3088">
        <v>1</v>
      </c>
      <c r="Y3088" t="s">
        <v>11597</v>
      </c>
      <c r="Z3088" t="s">
        <v>79</v>
      </c>
      <c r="AA3088">
        <v>0</v>
      </c>
      <c r="AB3088" s="1" t="d">
        <v>2013-07-08</v>
      </c>
      <c r="AC3088" t="s">
        <v>259</v>
      </c>
      <c r="AD3088" s="1" t="d">
        <v>2013-07-08</v>
      </c>
      <c r="AE3088" s="1" t="d">
        <v>2013-07-11</v>
      </c>
      <c r="AG3088">
        <v>0</v>
      </c>
      <c r="AL3088" t="s">
        <v>59</v>
      </c>
      <c r="AM3088">
        <v>3</v>
      </c>
      <c r="AN3088" t="s">
        <v>60</v>
      </c>
      <c r="AO3088" s="1" t="d">
        <v>2013-04-08</v>
      </c>
      <c r="AP3088" t="s">
        <v>61</v>
      </c>
      <c r="AQ3088">
        <v>1</v>
      </c>
      <c r="AR3088" t="s">
        <v>60</v>
      </c>
      <c r="AS3088" s="1" t="d">
        <v>2013-04-08</v>
      </c>
      <c r="AT3088" s="1" t="d">
        <v>2013-07-08</v>
      </c>
      <c r="AU3088" s="1" t="d">
        <v>2013-07-11</v>
      </c>
      <c r="AV3088">
        <v>3</v>
      </c>
      <c r="AW3088">
        <v>30</v>
      </c>
      <c r="AX3088">
        <v>91</v>
      </c>
      <c r="AY3088">
        <v>1</v>
      </c>
      <c r="AZ3088">
        <f t="shared" si="288"/>
        <v>1</v>
      </c>
      <c r="BA3088">
        <f t="shared" si="289"/>
        <v>1</v>
      </c>
      <c r="BB3088" s="3">
        <v>1</v>
      </c>
      <c r="BC3088" s="3">
        <v>1</v>
      </c>
      <c r="BD3088" s="3">
        <v>3</v>
      </c>
      <c r="BE3088">
        <f>IF(BD3088&gt;Summary!$C$2,1,0)</f>
        <v>0</v>
      </c>
      <c r="BF3088">
        <f t="shared" si="290"/>
        <v>0</v>
      </c>
      <c r="BG3088">
        <f t="shared" si="291"/>
        <v>0</v>
      </c>
      <c r="BH3088">
        <f t="shared" si="292"/>
        <v>0</v>
      </c>
      <c r="BI3088">
        <f t="shared" si="293"/>
        <v>1</v>
      </c>
    </row>
    <row r="3089" spans="1:61" x14ac:dyDescent="0.2">
      <c r="A3089">
        <v>4706</v>
      </c>
      <c r="B3089" t="s">
        <v>11598</v>
      </c>
      <c r="C3089" t="s">
        <v>11599</v>
      </c>
      <c r="D3089" t="s">
        <v>11600</v>
      </c>
      <c r="E3089" s="1" t="d">
        <v>2014-10-19</v>
      </c>
      <c r="F3089" t="s">
        <v>115</v>
      </c>
      <c r="G3089" s="1" t="d">
        <v>1963-11-20</v>
      </c>
      <c r="H3089">
        <v>52</v>
      </c>
      <c r="I3089" t="s">
        <v>54</v>
      </c>
      <c r="J3089" t="s">
        <v>102</v>
      </c>
      <c r="K3089">
        <v>0</v>
      </c>
      <c r="L3089">
        <v>0</v>
      </c>
      <c r="M3089">
        <v>0</v>
      </c>
      <c r="N3089">
        <v>0</v>
      </c>
      <c r="O3089">
        <v>-1</v>
      </c>
      <c r="P3089" s="2" t="d">
        <v>2014-10-18T03:53:26.9999997038394225</v>
      </c>
      <c r="Q3089" s="2" t="d">
        <v>2015-02-13T04:00:29.99999988824129100</v>
      </c>
      <c r="R3089" t="s">
        <v>11601</v>
      </c>
      <c r="S3089" s="1" t="d">
        <v>2014-10-18</v>
      </c>
      <c r="U3089">
        <v>1</v>
      </c>
      <c r="V3089" t="s">
        <v>57</v>
      </c>
      <c r="W3089" t="s">
        <v>840</v>
      </c>
      <c r="X3089">
        <v>1</v>
      </c>
      <c r="Y3089" t="s">
        <v>11602</v>
      </c>
      <c r="Z3089" t="s">
        <v>70</v>
      </c>
      <c r="AA3089">
        <v>0</v>
      </c>
      <c r="AB3089" s="1" t="d">
        <v>2015-10-10</v>
      </c>
      <c r="AC3089" t="s">
        <v>573</v>
      </c>
      <c r="AD3089" s="1" t="d">
        <v>2015-10-10</v>
      </c>
      <c r="AE3089" s="1" t="d">
        <v>2015-11-12</v>
      </c>
      <c r="AG3089">
        <v>0</v>
      </c>
      <c r="AL3089" t="s">
        <v>59</v>
      </c>
      <c r="AM3089">
        <v>2</v>
      </c>
      <c r="AN3089" t="s">
        <v>60</v>
      </c>
      <c r="AO3089" s="1" t="d">
        <v>2014-10-19</v>
      </c>
      <c r="AP3089" t="s">
        <v>61</v>
      </c>
      <c r="AQ3089">
        <v>2</v>
      </c>
      <c r="AR3089" t="s">
        <v>60</v>
      </c>
      <c r="AS3089" s="1" t="d">
        <v>2014-10-19</v>
      </c>
      <c r="AT3089" s="1" t="d">
        <v>2015-10-10</v>
      </c>
      <c r="AU3089" s="1" t="d">
        <v>2015-11-12</v>
      </c>
      <c r="AV3089">
        <v>0</v>
      </c>
      <c r="AW3089">
        <v>117</v>
      </c>
      <c r="AX3089">
        <v>356</v>
      </c>
      <c r="AY3089">
        <v>1</v>
      </c>
      <c r="AZ3089">
        <f t="shared" si="288"/>
        <v>1</v>
      </c>
      <c r="BA3089">
        <f t="shared" si="289"/>
        <v>1</v>
      </c>
      <c r="BB3089" s="3">
        <v>1</v>
      </c>
      <c r="BC3089" s="3">
        <v>1</v>
      </c>
      <c r="BD3089" s="3">
        <v>2</v>
      </c>
      <c r="BE3089">
        <f>IF(BD3089&gt;Summary!$C$2,1,0)</f>
        <v>0</v>
      </c>
      <c r="BF3089">
        <f t="shared" si="290"/>
        <v>0</v>
      </c>
      <c r="BG3089">
        <f t="shared" si="291"/>
        <v>0</v>
      </c>
      <c r="BH3089">
        <f t="shared" si="292"/>
        <v>0</v>
      </c>
      <c r="BI3089">
        <f t="shared" si="293"/>
        <v>1</v>
      </c>
    </row>
    <row r="3090" spans="1:61" x14ac:dyDescent="0.2">
      <c r="A3090">
        <v>4707</v>
      </c>
      <c r="B3090" t="s">
        <v>11603</v>
      </c>
      <c r="C3090" t="s">
        <v>1844</v>
      </c>
      <c r="D3090" t="s">
        <v>7775</v>
      </c>
      <c r="E3090" s="1" t="d">
        <v>2013-04-10</v>
      </c>
      <c r="F3090" t="s">
        <v>53</v>
      </c>
      <c r="G3090" s="1" t="d">
        <v>1994-11-18</v>
      </c>
      <c r="H3090">
        <v>21</v>
      </c>
      <c r="I3090" t="s">
        <v>75</v>
      </c>
      <c r="J3090" t="s">
        <v>66</v>
      </c>
      <c r="K3090">
        <v>0</v>
      </c>
      <c r="L3090">
        <v>0</v>
      </c>
      <c r="M3090">
        <v>0</v>
      </c>
      <c r="N3090">
        <v>0</v>
      </c>
      <c r="O3090">
        <v>-1</v>
      </c>
      <c r="P3090" s="2" t="d">
        <v>2013-04-09T04:04:20.99999982398003400</v>
      </c>
      <c r="Q3090" s="2" t="d">
        <v>2013-04-09T07:12:48.00000015646219125</v>
      </c>
      <c r="R3090" t="s">
        <v>11604</v>
      </c>
      <c r="S3090" s="1" t="d">
        <v>2013-04-09</v>
      </c>
      <c r="U3090">
        <v>1</v>
      </c>
      <c r="V3090" t="s">
        <v>97</v>
      </c>
      <c r="W3090" t="s">
        <v>194</v>
      </c>
      <c r="X3090">
        <v>1</v>
      </c>
      <c r="Y3090" t="s">
        <v>11605</v>
      </c>
      <c r="Z3090" t="s">
        <v>331</v>
      </c>
      <c r="AA3090">
        <v>1</v>
      </c>
      <c r="AB3090" s="1" t="d">
        <v>2013-07-05</v>
      </c>
      <c r="AC3090" t="s">
        <v>11606</v>
      </c>
      <c r="AD3090" s="1" t="d">
        <v>2013-07-06</v>
      </c>
      <c r="AE3090" s="1" t="d">
        <v>2013-07-06</v>
      </c>
      <c r="AG3090">
        <v>0</v>
      </c>
      <c r="AL3090" t="s">
        <v>59</v>
      </c>
      <c r="AM3090">
        <v>9</v>
      </c>
      <c r="AN3090" t="s">
        <v>86</v>
      </c>
      <c r="AO3090" s="1" t="d">
        <v>2013-04-10</v>
      </c>
      <c r="AP3090" t="s">
        <v>61</v>
      </c>
      <c r="AQ3090">
        <v>8</v>
      </c>
      <c r="AR3090" t="s">
        <v>86</v>
      </c>
      <c r="AS3090" s="1" t="d">
        <v>2013-04-10</v>
      </c>
      <c r="AT3090" s="1" t="d">
        <v>2013-11-13</v>
      </c>
      <c r="AU3090" s="1" t="d">
        <v>2013-11-13</v>
      </c>
      <c r="AV3090">
        <v>0</v>
      </c>
      <c r="AW3090">
        <v>0</v>
      </c>
      <c r="AX3090">
        <v>86</v>
      </c>
      <c r="AY3090">
        <v>1</v>
      </c>
      <c r="AZ3090">
        <f t="shared" si="288"/>
        <v>1</v>
      </c>
      <c r="BA3090">
        <f t="shared" si="289"/>
        <v>1</v>
      </c>
      <c r="BB3090" s="3">
        <v>1</v>
      </c>
      <c r="BC3090" s="3">
        <v>1</v>
      </c>
      <c r="BD3090" s="3">
        <v>9</v>
      </c>
      <c r="BE3090">
        <f>IF(BD3090&gt;Summary!$C$2,1,0)</f>
        <v>1</v>
      </c>
      <c r="BF3090">
        <f t="shared" si="290"/>
        <v>1</v>
      </c>
      <c r="BG3090">
        <f t="shared" si="291"/>
        <v>0</v>
      </c>
      <c r="BH3090">
        <f t="shared" si="292"/>
        <v>0</v>
      </c>
      <c r="BI3090">
        <f t="shared" si="293"/>
        <v>0</v>
      </c>
    </row>
    <row r="3091" spans="1:61" x14ac:dyDescent="0.2">
      <c r="A3091">
        <v>4708</v>
      </c>
      <c r="B3091" t="s">
        <v>11607</v>
      </c>
      <c r="C3091" t="s">
        <v>779</v>
      </c>
      <c r="D3091" t="s">
        <v>11608</v>
      </c>
      <c r="E3091" s="1" t="d">
        <v>2013-12-18</v>
      </c>
      <c r="F3091" t="s">
        <v>53</v>
      </c>
      <c r="G3091" s="1" t="d">
        <v>1984-11-25</v>
      </c>
      <c r="H3091">
        <v>31</v>
      </c>
      <c r="I3091" t="s">
        <v>65</v>
      </c>
      <c r="J3091" t="s">
        <v>66</v>
      </c>
      <c r="K3091">
        <v>0</v>
      </c>
      <c r="L3091">
        <v>0</v>
      </c>
      <c r="M3091">
        <v>0</v>
      </c>
      <c r="N3091">
        <v>4</v>
      </c>
      <c r="O3091">
        <v>-70</v>
      </c>
      <c r="P3091" s="2" t="d">
        <v>2013-10-09T10:45:21.00000029895454725</v>
      </c>
      <c r="Q3091" s="2" t="d">
        <v>2013-12-18T10:47:05.99999969825148300</v>
      </c>
      <c r="R3091" t="s">
        <v>11609</v>
      </c>
      <c r="T3091" s="1" t="d">
        <v>2013-11-01</v>
      </c>
      <c r="U3091">
        <v>47</v>
      </c>
      <c r="V3091" t="s">
        <v>57</v>
      </c>
      <c r="W3091" t="s">
        <v>92</v>
      </c>
      <c r="X3091">
        <v>0</v>
      </c>
      <c r="AG3091">
        <v>0</v>
      </c>
      <c r="AL3091" t="s">
        <v>59</v>
      </c>
      <c r="AM3091">
        <v>2</v>
      </c>
      <c r="AN3091" t="s">
        <v>60</v>
      </c>
      <c r="AO3091" s="1" t="d">
        <v>2013-12-18</v>
      </c>
      <c r="AP3091" t="s">
        <v>61</v>
      </c>
      <c r="AQ3091">
        <v>1</v>
      </c>
      <c r="AR3091" t="s">
        <v>60</v>
      </c>
      <c r="AS3091" s="1" t="d">
        <v>2013-12-18</v>
      </c>
      <c r="AT3091" s="1" t="d">
        <v>2013-10-09</v>
      </c>
      <c r="AU3091" s="1" t="d">
        <v>2013-12-18</v>
      </c>
      <c r="AV3091">
        <v>4</v>
      </c>
      <c r="AW3091">
        <v>0</v>
      </c>
      <c r="AX3091">
        <v>835</v>
      </c>
      <c r="AY3091">
        <v>0</v>
      </c>
      <c r="AZ3091">
        <f t="shared" si="288"/>
        <v>0</v>
      </c>
      <c r="BA3091">
        <f t="shared" si="289"/>
        <v>1</v>
      </c>
      <c r="BB3091" s="3">
        <v>1</v>
      </c>
      <c r="BC3091" s="3">
        <v>0</v>
      </c>
      <c r="BD3091" s="3">
        <v>2</v>
      </c>
      <c r="BE3091">
        <f>IF(BD3091&gt;Summary!$C$2,1,0)</f>
        <v>0</v>
      </c>
      <c r="BF3091">
        <f t="shared" si="290"/>
        <v>0</v>
      </c>
      <c r="BG3091">
        <f t="shared" si="291"/>
        <v>1</v>
      </c>
      <c r="BH3091">
        <f t="shared" si="292"/>
        <v>0</v>
      </c>
      <c r="BI3091">
        <f t="shared" si="293"/>
        <v>0</v>
      </c>
    </row>
    <row r="3092" spans="1:61" x14ac:dyDescent="0.2">
      <c r="A3092">
        <v>4710</v>
      </c>
      <c r="B3092" t="s">
        <v>11610</v>
      </c>
      <c r="C3092" t="s">
        <v>5018</v>
      </c>
      <c r="D3092" t="s">
        <v>11611</v>
      </c>
      <c r="E3092" s="1" t="d">
        <v>2014-10-03</v>
      </c>
      <c r="F3092" t="s">
        <v>115</v>
      </c>
      <c r="G3092" s="1" t="d">
        <v>1986-01-31</v>
      </c>
      <c r="H3092">
        <v>30</v>
      </c>
      <c r="I3092" t="s">
        <v>65</v>
      </c>
      <c r="J3092" t="s">
        <v>102</v>
      </c>
      <c r="K3092">
        <v>0</v>
      </c>
      <c r="L3092">
        <v>0</v>
      </c>
      <c r="M3092">
        <v>0</v>
      </c>
      <c r="N3092">
        <v>9</v>
      </c>
      <c r="O3092">
        <v>-19</v>
      </c>
      <c r="P3092" s="2" t="d">
        <v>2014-09-14T11:38:41.00000025238841625</v>
      </c>
      <c r="Q3092" s="2" t="d">
        <v>2014-09-19T01:42:45.99999989848584225</v>
      </c>
      <c r="R3092" t="s">
        <v>11612</v>
      </c>
      <c r="T3092" s="1" t="d">
        <v>2014-09-17</v>
      </c>
      <c r="U3092">
        <v>16</v>
      </c>
      <c r="V3092" t="s">
        <v>57</v>
      </c>
      <c r="W3092" t="s">
        <v>92</v>
      </c>
      <c r="X3092">
        <v>1</v>
      </c>
      <c r="Y3092" t="s">
        <v>11613</v>
      </c>
      <c r="Z3092" t="s">
        <v>70</v>
      </c>
      <c r="AA3092">
        <v>0</v>
      </c>
      <c r="AB3092" s="1" t="d">
        <v>2014-11-26</v>
      </c>
      <c r="AC3092" t="s">
        <v>167</v>
      </c>
      <c r="AD3092" s="1" t="d">
        <v>2014-11-26</v>
      </c>
      <c r="AE3092" s="1" t="d">
        <v>2014-11-27</v>
      </c>
      <c r="AG3092">
        <v>0</v>
      </c>
      <c r="AL3092" t="s">
        <v>59</v>
      </c>
      <c r="AM3092">
        <v>4</v>
      </c>
      <c r="AN3092" t="s">
        <v>60</v>
      </c>
      <c r="AO3092" s="1" t="d">
        <v>2014-10-03</v>
      </c>
      <c r="AP3092" t="s">
        <v>61</v>
      </c>
      <c r="AQ3092">
        <v>2</v>
      </c>
      <c r="AR3092" t="s">
        <v>60</v>
      </c>
      <c r="AS3092" s="1" t="d">
        <v>2014-10-03</v>
      </c>
      <c r="AT3092" s="1" t="d">
        <v>2014-11-26</v>
      </c>
      <c r="AU3092" s="1" t="d">
        <v>2014-11-27</v>
      </c>
      <c r="AV3092">
        <v>9</v>
      </c>
      <c r="AW3092">
        <v>0</v>
      </c>
      <c r="AX3092">
        <v>54</v>
      </c>
      <c r="AY3092">
        <v>1</v>
      </c>
      <c r="AZ3092">
        <f t="shared" si="288"/>
        <v>1</v>
      </c>
      <c r="BA3092">
        <f t="shared" si="289"/>
        <v>1</v>
      </c>
      <c r="BB3092" s="3">
        <v>1</v>
      </c>
      <c r="BC3092" s="3">
        <v>1</v>
      </c>
      <c r="BD3092" s="3">
        <v>4</v>
      </c>
      <c r="BE3092">
        <f>IF(BD3092&gt;Summary!$C$2,1,0)</f>
        <v>0</v>
      </c>
      <c r="BF3092">
        <f t="shared" si="290"/>
        <v>0</v>
      </c>
      <c r="BG3092">
        <f t="shared" si="291"/>
        <v>0</v>
      </c>
      <c r="BH3092">
        <f t="shared" si="292"/>
        <v>0</v>
      </c>
      <c r="BI3092">
        <f t="shared" si="293"/>
        <v>1</v>
      </c>
    </row>
    <row r="3093" spans="1:61" x14ac:dyDescent="0.2">
      <c r="A3093">
        <v>4711</v>
      </c>
      <c r="B3093" t="s">
        <v>11614</v>
      </c>
      <c r="C3093" t="s">
        <v>11615</v>
      </c>
      <c r="D3093" t="s">
        <v>11616</v>
      </c>
      <c r="E3093" s="1" t="d">
        <v>2013-08-08</v>
      </c>
      <c r="F3093" t="s">
        <v>115</v>
      </c>
      <c r="G3093" s="1" t="d">
        <v>1977-03-01</v>
      </c>
      <c r="H3093">
        <v>39</v>
      </c>
      <c r="I3093" t="s">
        <v>65</v>
      </c>
      <c r="J3093" t="s">
        <v>66</v>
      </c>
      <c r="K3093">
        <v>0</v>
      </c>
      <c r="L3093">
        <v>0</v>
      </c>
      <c r="M3093">
        <v>0</v>
      </c>
      <c r="N3093">
        <v>1</v>
      </c>
      <c r="O3093">
        <v>-42</v>
      </c>
      <c r="P3093" s="2" t="d">
        <v>2013-06-27T08:42:08.00000023562461125</v>
      </c>
      <c r="Q3093" s="2" t="d">
        <v>2013-07-03T01:12:27.99999988172203050</v>
      </c>
      <c r="R3093" t="s">
        <v>11617</v>
      </c>
      <c r="T3093" s="1" t="d">
        <v>2013-06-28</v>
      </c>
      <c r="U3093">
        <v>41</v>
      </c>
      <c r="V3093" t="s">
        <v>57</v>
      </c>
      <c r="W3093" t="s">
        <v>92</v>
      </c>
      <c r="X3093">
        <v>0</v>
      </c>
      <c r="AG3093">
        <v>0</v>
      </c>
      <c r="AL3093" t="s">
        <v>59</v>
      </c>
      <c r="AM3093">
        <v>1</v>
      </c>
      <c r="AN3093" t="s">
        <v>60</v>
      </c>
      <c r="AO3093" s="1" t="d">
        <v>2013-08-08</v>
      </c>
      <c r="AP3093" t="s">
        <v>61</v>
      </c>
      <c r="AQ3093">
        <v>1</v>
      </c>
      <c r="AR3093" t="s">
        <v>60</v>
      </c>
      <c r="AS3093" s="1" t="d">
        <v>2013-08-08</v>
      </c>
      <c r="AT3093" s="1" t="d">
        <v>2013-06-27</v>
      </c>
      <c r="AU3093" s="1" t="d">
        <v>2013-07-03</v>
      </c>
      <c r="AV3093">
        <v>1</v>
      </c>
      <c r="AW3093">
        <v>0</v>
      </c>
      <c r="AX3093">
        <v>967</v>
      </c>
      <c r="AY3093">
        <v>0</v>
      </c>
      <c r="AZ3093">
        <f t="shared" si="288"/>
        <v>0</v>
      </c>
      <c r="BA3093">
        <f t="shared" si="289"/>
        <v>1</v>
      </c>
      <c r="BB3093" s="3">
        <v>1</v>
      </c>
      <c r="BC3093" s="3">
        <v>0</v>
      </c>
      <c r="BD3093" s="3">
        <v>1</v>
      </c>
      <c r="BE3093">
        <f>IF(BD3093&gt;Summary!$C$2,1,0)</f>
        <v>0</v>
      </c>
      <c r="BF3093">
        <f t="shared" si="290"/>
        <v>0</v>
      </c>
      <c r="BG3093">
        <f t="shared" si="291"/>
        <v>1</v>
      </c>
      <c r="BH3093">
        <f t="shared" si="292"/>
        <v>0</v>
      </c>
      <c r="BI3093">
        <f t="shared" si="293"/>
        <v>0</v>
      </c>
    </row>
    <row r="3094" spans="1:61" x14ac:dyDescent="0.2">
      <c r="A3094">
        <v>4712</v>
      </c>
      <c r="B3094" t="s">
        <v>11618</v>
      </c>
      <c r="C3094" t="s">
        <v>837</v>
      </c>
      <c r="D3094" t="s">
        <v>697</v>
      </c>
      <c r="E3094" s="1" t="d">
        <v>2014-01-08</v>
      </c>
      <c r="F3094" t="s">
        <v>53</v>
      </c>
      <c r="G3094" s="1" t="d">
        <v>1959-06-25</v>
      </c>
      <c r="H3094">
        <v>56</v>
      </c>
      <c r="I3094" t="s">
        <v>54</v>
      </c>
      <c r="J3094" t="s">
        <v>66</v>
      </c>
      <c r="K3094">
        <v>0</v>
      </c>
      <c r="L3094">
        <v>0</v>
      </c>
      <c r="M3094">
        <v>0</v>
      </c>
      <c r="N3094">
        <v>6</v>
      </c>
      <c r="O3094">
        <v>-1</v>
      </c>
      <c r="P3094" s="2" t="d">
        <v>2014-01-07T11:08:36.99999973643571150</v>
      </c>
      <c r="Q3094" s="2" t="d">
        <v>2014-01-08T12:23:19.999999743886291650</v>
      </c>
      <c r="R3094" t="s">
        <v>11619</v>
      </c>
      <c r="S3094" s="1" t="d">
        <v>2014-01-07</v>
      </c>
      <c r="U3094">
        <v>1</v>
      </c>
      <c r="V3094" t="s">
        <v>57</v>
      </c>
      <c r="W3094" t="s">
        <v>77</v>
      </c>
      <c r="X3094">
        <v>0</v>
      </c>
      <c r="AG3094">
        <v>0</v>
      </c>
      <c r="AL3094" t="s">
        <v>59</v>
      </c>
      <c r="AM3094">
        <v>2</v>
      </c>
      <c r="AN3094" t="s">
        <v>60</v>
      </c>
      <c r="AO3094" s="1" t="d">
        <v>2014-01-08</v>
      </c>
      <c r="AP3094" t="s">
        <v>61</v>
      </c>
      <c r="AQ3094">
        <v>1</v>
      </c>
      <c r="AR3094" t="s">
        <v>60</v>
      </c>
      <c r="AS3094" s="1" t="d">
        <v>2014-01-08</v>
      </c>
      <c r="AT3094" s="1" t="d">
        <v>2014-03-03</v>
      </c>
      <c r="AU3094" s="1" t="d">
        <v>2014-03-11</v>
      </c>
      <c r="AV3094">
        <v>6</v>
      </c>
      <c r="AW3094">
        <v>0</v>
      </c>
      <c r="AX3094">
        <v>54</v>
      </c>
      <c r="AY3094">
        <v>0</v>
      </c>
      <c r="AZ3094">
        <f t="shared" si="288"/>
        <v>1</v>
      </c>
      <c r="BA3094">
        <f t="shared" si="289"/>
        <v>1</v>
      </c>
      <c r="BB3094" s="3">
        <v>1</v>
      </c>
      <c r="BC3094" s="3">
        <v>0</v>
      </c>
      <c r="BD3094" s="3">
        <v>2</v>
      </c>
      <c r="BE3094">
        <f>IF(BD3094&gt;Summary!$C$2,1,0)</f>
        <v>0</v>
      </c>
      <c r="BF3094">
        <f t="shared" si="290"/>
        <v>0</v>
      </c>
      <c r="BG3094">
        <f t="shared" si="291"/>
        <v>1</v>
      </c>
      <c r="BH3094">
        <f t="shared" si="292"/>
        <v>0</v>
      </c>
      <c r="BI3094">
        <f t="shared" si="293"/>
        <v>0</v>
      </c>
    </row>
    <row r="3095" spans="1:61" x14ac:dyDescent="0.2">
      <c r="A3095">
        <v>4715</v>
      </c>
      <c r="B3095" t="s">
        <v>11620</v>
      </c>
      <c r="C3095" t="s">
        <v>2836</v>
      </c>
      <c r="D3095" t="s">
        <v>190</v>
      </c>
      <c r="E3095" s="1" t="d">
        <v>2013-01-05</v>
      </c>
      <c r="F3095" t="s">
        <v>53</v>
      </c>
      <c r="G3095" s="1" t="d">
        <v>1981-02-09</v>
      </c>
      <c r="H3095">
        <v>35</v>
      </c>
      <c r="I3095" t="s">
        <v>65</v>
      </c>
      <c r="J3095" t="s">
        <v>66</v>
      </c>
      <c r="K3095">
        <v>0</v>
      </c>
      <c r="L3095">
        <v>0</v>
      </c>
      <c r="M3095">
        <v>0</v>
      </c>
      <c r="N3095">
        <v>12</v>
      </c>
      <c r="O3095">
        <v>-1</v>
      </c>
      <c r="P3095" s="2" t="d">
        <v>2013-01-04T09:20:33.99999991524964725</v>
      </c>
      <c r="Q3095" s="2" t="d">
        <v>2013-01-05T08:05:12.00000022072344825</v>
      </c>
      <c r="R3095" t="s">
        <v>11621</v>
      </c>
      <c r="S3095" s="1" t="d">
        <v>2013-01-04</v>
      </c>
      <c r="U3095">
        <v>1</v>
      </c>
      <c r="V3095" t="s">
        <v>57</v>
      </c>
      <c r="W3095" t="s">
        <v>351</v>
      </c>
      <c r="X3095">
        <v>1</v>
      </c>
      <c r="Y3095" t="s">
        <v>11622</v>
      </c>
      <c r="Z3095" t="s">
        <v>135</v>
      </c>
      <c r="AA3095">
        <v>245</v>
      </c>
      <c r="AB3095" s="1" t="d">
        <v>2014-06-26</v>
      </c>
      <c r="AC3095" t="s">
        <v>136</v>
      </c>
      <c r="AD3095" s="1" t="d">
        <v>2015-02-26</v>
      </c>
      <c r="AE3095" s="1" t="d">
        <v>2015-04-22</v>
      </c>
      <c r="AG3095">
        <v>0</v>
      </c>
      <c r="AL3095" t="s">
        <v>59</v>
      </c>
      <c r="AM3095">
        <v>8</v>
      </c>
      <c r="AN3095" t="s">
        <v>86</v>
      </c>
      <c r="AO3095" s="1" t="d">
        <v>2013-01-05</v>
      </c>
      <c r="AP3095" t="s">
        <v>61</v>
      </c>
      <c r="AQ3095">
        <v>7</v>
      </c>
      <c r="AR3095" t="s">
        <v>87</v>
      </c>
      <c r="AS3095" s="1" t="d">
        <v>2013-01-05</v>
      </c>
      <c r="AT3095" s="1" t="d">
        <v>2014-01-22</v>
      </c>
      <c r="AU3095" s="1" t="d">
        <v>2014-01-23</v>
      </c>
      <c r="AV3095">
        <v>12</v>
      </c>
      <c r="AW3095">
        <v>0</v>
      </c>
      <c r="AX3095">
        <v>382</v>
      </c>
      <c r="AY3095">
        <v>0</v>
      </c>
      <c r="AZ3095">
        <f t="shared" si="288"/>
        <v>1</v>
      </c>
      <c r="BA3095">
        <f t="shared" si="289"/>
        <v>1</v>
      </c>
      <c r="BB3095" s="3">
        <v>1</v>
      </c>
      <c r="BC3095" s="3">
        <v>1</v>
      </c>
      <c r="BD3095" s="3">
        <v>8</v>
      </c>
      <c r="BE3095">
        <f>IF(BD3095&gt;Summary!$C$2,1,0)</f>
        <v>1</v>
      </c>
      <c r="BF3095">
        <f t="shared" si="290"/>
        <v>1</v>
      </c>
      <c r="BG3095">
        <f t="shared" si="291"/>
        <v>0</v>
      </c>
      <c r="BH3095">
        <f t="shared" si="292"/>
        <v>0</v>
      </c>
      <c r="BI3095">
        <f t="shared" si="293"/>
        <v>0</v>
      </c>
    </row>
    <row r="3096" spans="1:61" x14ac:dyDescent="0.2">
      <c r="A3096">
        <v>4718</v>
      </c>
      <c r="B3096" t="s">
        <v>11623</v>
      </c>
      <c r="C3096" t="s">
        <v>320</v>
      </c>
      <c r="D3096" t="s">
        <v>7932</v>
      </c>
      <c r="E3096" s="1" t="d">
        <v>2013-08-07</v>
      </c>
      <c r="F3096" t="s">
        <v>53</v>
      </c>
      <c r="G3096" s="1" t="d">
        <v>1976-11-29</v>
      </c>
      <c r="H3096">
        <v>39</v>
      </c>
      <c r="I3096" t="s">
        <v>65</v>
      </c>
      <c r="J3096" t="s">
        <v>102</v>
      </c>
      <c r="K3096">
        <v>0</v>
      </c>
      <c r="L3096">
        <v>0</v>
      </c>
      <c r="M3096">
        <v>0</v>
      </c>
      <c r="N3096">
        <v>1</v>
      </c>
      <c r="O3096">
        <v>-29</v>
      </c>
      <c r="P3096" s="2" t="d">
        <v>2013-07-09T03:08:15.0000000419095125</v>
      </c>
      <c r="Q3096" s="2" t="d">
        <v>2013-08-07T10:44:26.00000001490116300</v>
      </c>
      <c r="R3096" t="s">
        <v>11624</v>
      </c>
      <c r="S3096" s="1" t="d">
        <v>2013-07-09</v>
      </c>
      <c r="U3096">
        <v>29</v>
      </c>
      <c r="V3096" t="s">
        <v>57</v>
      </c>
      <c r="W3096" t="s">
        <v>490</v>
      </c>
      <c r="X3096">
        <v>0</v>
      </c>
      <c r="AG3096">
        <v>0</v>
      </c>
      <c r="AL3096" t="s">
        <v>59</v>
      </c>
      <c r="AM3096">
        <v>1</v>
      </c>
      <c r="AN3096" t="s">
        <v>60</v>
      </c>
      <c r="AO3096" s="1" t="d">
        <v>2013-08-07</v>
      </c>
      <c r="AP3096" t="s">
        <v>61</v>
      </c>
      <c r="AQ3096">
        <v>1</v>
      </c>
      <c r="AR3096" t="s">
        <v>60</v>
      </c>
      <c r="AS3096" s="1" t="d">
        <v>2013-08-07</v>
      </c>
      <c r="AT3096" s="1" t="d">
        <v>2013-07-09</v>
      </c>
      <c r="AU3096" s="1" t="d">
        <v>2013-08-07</v>
      </c>
      <c r="AV3096">
        <v>1</v>
      </c>
      <c r="AW3096">
        <v>0</v>
      </c>
      <c r="AX3096">
        <v>968</v>
      </c>
      <c r="AY3096">
        <v>0</v>
      </c>
      <c r="AZ3096">
        <f t="shared" si="288"/>
        <v>1</v>
      </c>
      <c r="BA3096">
        <f t="shared" si="289"/>
        <v>1</v>
      </c>
      <c r="BB3096" s="3">
        <v>1</v>
      </c>
      <c r="BC3096" s="3">
        <v>0</v>
      </c>
      <c r="BD3096" s="3">
        <v>1</v>
      </c>
      <c r="BE3096">
        <f>IF(BD3096&gt;Summary!$C$2,1,0)</f>
        <v>0</v>
      </c>
      <c r="BF3096">
        <f t="shared" si="290"/>
        <v>0</v>
      </c>
      <c r="BG3096">
        <f t="shared" si="291"/>
        <v>1</v>
      </c>
      <c r="BH3096">
        <f t="shared" si="292"/>
        <v>0</v>
      </c>
      <c r="BI3096">
        <f t="shared" si="293"/>
        <v>0</v>
      </c>
    </row>
    <row r="3097" spans="1:61" x14ac:dyDescent="0.2">
      <c r="A3097">
        <v>4719</v>
      </c>
      <c r="B3097" t="s">
        <v>11625</v>
      </c>
      <c r="C3097" t="s">
        <v>6942</v>
      </c>
      <c r="D3097" t="s">
        <v>11626</v>
      </c>
      <c r="E3097" s="1" t="d">
        <v>2013-12-28</v>
      </c>
      <c r="F3097" t="s">
        <v>53</v>
      </c>
      <c r="G3097" s="1" t="d">
        <v>1986-06-01</v>
      </c>
      <c r="H3097">
        <v>29</v>
      </c>
      <c r="I3097" t="s">
        <v>65</v>
      </c>
      <c r="J3097" t="s">
        <v>102</v>
      </c>
      <c r="K3097">
        <v>0</v>
      </c>
      <c r="L3097">
        <v>0</v>
      </c>
      <c r="M3097">
        <v>0</v>
      </c>
      <c r="N3097">
        <v>0</v>
      </c>
      <c r="O3097">
        <v>0</v>
      </c>
      <c r="P3097" s="2" t="d">
        <v>2013-12-28T06:06:47.99999982118606425</v>
      </c>
      <c r="Q3097" s="2" t="d">
        <v>2013-12-29T02:05:07.99999991431832625</v>
      </c>
      <c r="R3097" t="s">
        <v>11627</v>
      </c>
      <c r="S3097" s="1" t="d">
        <v>2013-12-28</v>
      </c>
      <c r="U3097">
        <v>0</v>
      </c>
      <c r="V3097" t="s">
        <v>97</v>
      </c>
      <c r="W3097" t="s">
        <v>98</v>
      </c>
      <c r="X3097">
        <v>0</v>
      </c>
      <c r="AG3097">
        <v>0</v>
      </c>
      <c r="AL3097" t="s">
        <v>59</v>
      </c>
      <c r="AM3097">
        <v>1</v>
      </c>
      <c r="AN3097" t="s">
        <v>60</v>
      </c>
      <c r="AO3097" s="1" t="d">
        <v>2013-12-28</v>
      </c>
      <c r="AP3097" t="s">
        <v>61</v>
      </c>
      <c r="AQ3097">
        <v>2</v>
      </c>
      <c r="AR3097" t="s">
        <v>60</v>
      </c>
      <c r="AS3097" s="1" t="d">
        <v>2013-12-28</v>
      </c>
      <c r="AT3097" s="1" t="d">
        <v>2013-12-28</v>
      </c>
      <c r="AU3097" s="1" t="d">
        <v>2013-12-29</v>
      </c>
      <c r="AV3097">
        <v>0</v>
      </c>
      <c r="AW3097">
        <v>1</v>
      </c>
      <c r="AX3097">
        <v>825</v>
      </c>
      <c r="AY3097">
        <v>0</v>
      </c>
      <c r="AZ3097">
        <f t="shared" si="288"/>
        <v>1</v>
      </c>
      <c r="BA3097">
        <f t="shared" si="289"/>
        <v>1</v>
      </c>
      <c r="BB3097" s="3">
        <v>1</v>
      </c>
      <c r="BC3097" s="3">
        <v>0</v>
      </c>
      <c r="BD3097" s="3">
        <v>1</v>
      </c>
      <c r="BE3097">
        <f>IF(BD3097&gt;Summary!$C$2,1,0)</f>
        <v>0</v>
      </c>
      <c r="BF3097">
        <f t="shared" si="290"/>
        <v>0</v>
      </c>
      <c r="BG3097">
        <f t="shared" si="291"/>
        <v>1</v>
      </c>
      <c r="BH3097">
        <f t="shared" si="292"/>
        <v>0</v>
      </c>
      <c r="BI3097">
        <f t="shared" si="293"/>
        <v>0</v>
      </c>
    </row>
    <row r="3098" spans="1:61" x14ac:dyDescent="0.2">
      <c r="A3098">
        <v>4720</v>
      </c>
      <c r="B3098" t="s">
        <v>11628</v>
      </c>
      <c r="C3098" t="s">
        <v>8659</v>
      </c>
      <c r="D3098" t="s">
        <v>9639</v>
      </c>
      <c r="E3098" s="1" t="d">
        <v>2013-02-12</v>
      </c>
      <c r="F3098" t="s">
        <v>115</v>
      </c>
      <c r="G3098" s="1" t="d">
        <v>1988-04-02</v>
      </c>
      <c r="H3098">
        <v>28</v>
      </c>
      <c r="I3098" t="s">
        <v>65</v>
      </c>
      <c r="J3098" t="s">
        <v>102</v>
      </c>
      <c r="K3098">
        <v>0</v>
      </c>
      <c r="L3098">
        <v>0</v>
      </c>
      <c r="M3098">
        <v>0</v>
      </c>
      <c r="N3098">
        <v>3</v>
      </c>
      <c r="R3098" t="s">
        <v>11629</v>
      </c>
      <c r="S3098" s="1" t="d">
        <v>2010-10-14</v>
      </c>
      <c r="U3098">
        <v>852</v>
      </c>
      <c r="V3098" t="s">
        <v>57</v>
      </c>
      <c r="W3098" t="s">
        <v>6444</v>
      </c>
      <c r="X3098">
        <v>0</v>
      </c>
      <c r="AG3098">
        <v>0</v>
      </c>
      <c r="AL3098" t="s">
        <v>59</v>
      </c>
      <c r="AM3098">
        <v>8</v>
      </c>
      <c r="AN3098" t="s">
        <v>86</v>
      </c>
      <c r="AO3098" s="1" t="d">
        <v>2013-02-12</v>
      </c>
      <c r="AP3098" t="s">
        <v>61</v>
      </c>
      <c r="AQ3098">
        <v>3</v>
      </c>
      <c r="AR3098" t="s">
        <v>60</v>
      </c>
      <c r="AS3098" s="1" t="d">
        <v>2013-02-12</v>
      </c>
      <c r="AV3098">
        <v>3</v>
      </c>
      <c r="AW3098">
        <v>0</v>
      </c>
      <c r="AX3098">
        <v>1144</v>
      </c>
      <c r="AY3098">
        <v>0</v>
      </c>
      <c r="AZ3098">
        <f t="shared" si="288"/>
        <v>1</v>
      </c>
      <c r="BA3098">
        <f t="shared" si="289"/>
        <v>0</v>
      </c>
      <c r="BB3098" s="3">
        <v>1</v>
      </c>
      <c r="BC3098" s="3">
        <v>0</v>
      </c>
      <c r="BD3098" s="3">
        <v>8</v>
      </c>
      <c r="BE3098">
        <f>IF(BD3098&gt;Summary!$C$2,1,0)</f>
        <v>1</v>
      </c>
      <c r="BF3098">
        <f t="shared" si="290"/>
        <v>0</v>
      </c>
      <c r="BG3098">
        <f t="shared" si="291"/>
        <v>0</v>
      </c>
      <c r="BH3098">
        <f t="shared" si="292"/>
        <v>1</v>
      </c>
      <c r="BI3098">
        <f t="shared" si="293"/>
        <v>0</v>
      </c>
    </row>
    <row r="3099" spans="1:61" x14ac:dyDescent="0.2">
      <c r="A3099">
        <v>4721</v>
      </c>
      <c r="B3099" t="s">
        <v>11630</v>
      </c>
      <c r="C3099" t="s">
        <v>11631</v>
      </c>
      <c r="D3099" t="s">
        <v>11632</v>
      </c>
      <c r="E3099" s="1" t="d">
        <v>2014-08-16</v>
      </c>
      <c r="F3099" t="s">
        <v>53</v>
      </c>
      <c r="G3099" s="1" t="d">
        <v>1992-10-02</v>
      </c>
      <c r="H3099">
        <v>23</v>
      </c>
      <c r="I3099" t="s">
        <v>75</v>
      </c>
      <c r="J3099" t="s">
        <v>66</v>
      </c>
      <c r="K3099">
        <v>0</v>
      </c>
      <c r="L3099">
        <v>0</v>
      </c>
      <c r="M3099">
        <v>0</v>
      </c>
      <c r="N3099">
        <v>2</v>
      </c>
      <c r="O3099">
        <v>-1</v>
      </c>
      <c r="P3099" s="2" t="d">
        <v>2014-08-15T07:16:13.00000030081718925</v>
      </c>
      <c r="Q3099" s="2" t="d">
        <v>2014-09-07T01:37:17.99999991897493800</v>
      </c>
      <c r="R3099" t="s">
        <v>11633</v>
      </c>
      <c r="S3099" s="1" t="d">
        <v>2014-08-15</v>
      </c>
      <c r="U3099">
        <v>1</v>
      </c>
      <c r="V3099" t="s">
        <v>57</v>
      </c>
      <c r="W3099" t="s">
        <v>167</v>
      </c>
      <c r="X3099">
        <v>1</v>
      </c>
      <c r="Y3099" t="s">
        <v>11634</v>
      </c>
      <c r="Z3099" t="s">
        <v>70</v>
      </c>
      <c r="AA3099">
        <v>0</v>
      </c>
      <c r="AB3099" s="1" t="d">
        <v>2015-06-05</v>
      </c>
      <c r="AC3099" t="s">
        <v>795</v>
      </c>
      <c r="AD3099" s="1" t="d">
        <v>2015-06-05</v>
      </c>
      <c r="AE3099" s="1" t="d">
        <v>2015-06-06</v>
      </c>
      <c r="AG3099">
        <v>0</v>
      </c>
      <c r="AL3099" t="s">
        <v>59</v>
      </c>
      <c r="AM3099">
        <v>5</v>
      </c>
      <c r="AN3099" t="s">
        <v>87</v>
      </c>
      <c r="AO3099" s="1" t="d">
        <v>2014-08-16</v>
      </c>
      <c r="AP3099" t="s">
        <v>61</v>
      </c>
      <c r="AQ3099">
        <v>8</v>
      </c>
      <c r="AR3099" t="s">
        <v>86</v>
      </c>
      <c r="AS3099" s="1" t="d">
        <v>2014-08-16</v>
      </c>
      <c r="AT3099" s="1" t="d">
        <v>2015-06-05</v>
      </c>
      <c r="AU3099" s="1" t="d">
        <v>2015-06-06</v>
      </c>
      <c r="AV3099">
        <v>2</v>
      </c>
      <c r="AW3099">
        <v>22</v>
      </c>
      <c r="AX3099">
        <v>293</v>
      </c>
      <c r="AY3099">
        <v>1</v>
      </c>
      <c r="AZ3099">
        <f t="shared" si="288"/>
        <v>1</v>
      </c>
      <c r="BA3099">
        <f t="shared" si="289"/>
        <v>1</v>
      </c>
      <c r="BB3099" s="3">
        <v>1</v>
      </c>
      <c r="BC3099" s="3">
        <v>1</v>
      </c>
      <c r="BD3099" s="3">
        <v>5</v>
      </c>
      <c r="BE3099">
        <f>IF(BD3099&gt;Summary!$C$2,1,0)</f>
        <v>0</v>
      </c>
      <c r="BF3099">
        <f t="shared" si="290"/>
        <v>0</v>
      </c>
      <c r="BG3099">
        <f t="shared" si="291"/>
        <v>0</v>
      </c>
      <c r="BH3099">
        <f t="shared" si="292"/>
        <v>0</v>
      </c>
      <c r="BI3099">
        <f t="shared" si="293"/>
        <v>1</v>
      </c>
    </row>
    <row r="3100" spans="1:61" x14ac:dyDescent="0.2">
      <c r="A3100">
        <v>4722</v>
      </c>
      <c r="B3100" t="s">
        <v>11635</v>
      </c>
      <c r="C3100" t="s">
        <v>431</v>
      </c>
      <c r="D3100" t="s">
        <v>11636</v>
      </c>
      <c r="E3100" s="1" t="d">
        <v>2013-12-09</v>
      </c>
      <c r="F3100" t="s">
        <v>53</v>
      </c>
      <c r="G3100" s="1" t="d">
        <v>1989-10-24</v>
      </c>
      <c r="H3100">
        <v>26</v>
      </c>
      <c r="I3100" t="s">
        <v>65</v>
      </c>
      <c r="J3100" t="s">
        <v>102</v>
      </c>
      <c r="K3100">
        <v>0</v>
      </c>
      <c r="L3100">
        <v>0</v>
      </c>
      <c r="M3100">
        <v>0</v>
      </c>
      <c r="N3100">
        <v>0</v>
      </c>
      <c r="O3100">
        <v>-2</v>
      </c>
      <c r="P3100" s="2" t="d">
        <v>2013-12-07T11:51:27.99999975599348625</v>
      </c>
      <c r="Q3100" s="2" t="d">
        <v>2013-12-08T02:29:06.99999997392296475</v>
      </c>
      <c r="R3100" t="s">
        <v>11637</v>
      </c>
      <c r="S3100" s="1" t="d">
        <v>2013-12-07</v>
      </c>
      <c r="U3100">
        <v>2</v>
      </c>
      <c r="V3100" t="s">
        <v>97</v>
      </c>
      <c r="W3100" t="s">
        <v>158</v>
      </c>
      <c r="X3100">
        <v>0</v>
      </c>
      <c r="AG3100">
        <v>0</v>
      </c>
      <c r="AL3100" t="s">
        <v>59</v>
      </c>
      <c r="AM3100">
        <v>5</v>
      </c>
      <c r="AN3100" t="s">
        <v>87</v>
      </c>
      <c r="AO3100" s="1" t="d">
        <v>2013-12-09</v>
      </c>
      <c r="AP3100" t="s">
        <v>61</v>
      </c>
      <c r="AQ3100">
        <v>3</v>
      </c>
      <c r="AR3100" t="s">
        <v>60</v>
      </c>
      <c r="AS3100" s="1" t="d">
        <v>2013-12-09</v>
      </c>
      <c r="AT3100" s="1" t="d">
        <v>2013-12-07</v>
      </c>
      <c r="AU3100" s="1" t="d">
        <v>2013-12-08</v>
      </c>
      <c r="AV3100">
        <v>0</v>
      </c>
      <c r="AW3100">
        <v>0</v>
      </c>
      <c r="AX3100">
        <v>844</v>
      </c>
      <c r="AY3100">
        <v>0</v>
      </c>
      <c r="AZ3100">
        <f t="shared" si="288"/>
        <v>1</v>
      </c>
      <c r="BA3100">
        <f t="shared" si="289"/>
        <v>1</v>
      </c>
      <c r="BB3100" s="3">
        <v>1</v>
      </c>
      <c r="BC3100" s="3">
        <v>0</v>
      </c>
      <c r="BD3100" s="3">
        <v>5</v>
      </c>
      <c r="BE3100">
        <f>IF(BD3100&gt;Summary!$C$2,1,0)</f>
        <v>0</v>
      </c>
      <c r="BF3100">
        <f t="shared" si="290"/>
        <v>0</v>
      </c>
      <c r="BG3100">
        <f t="shared" si="291"/>
        <v>1</v>
      </c>
      <c r="BH3100">
        <f t="shared" si="292"/>
        <v>0</v>
      </c>
      <c r="BI3100">
        <f t="shared" si="293"/>
        <v>0</v>
      </c>
    </row>
    <row r="3101" spans="1:61" x14ac:dyDescent="0.2">
      <c r="A3101">
        <v>4724</v>
      </c>
      <c r="B3101" t="s">
        <v>11638</v>
      </c>
      <c r="C3101" t="s">
        <v>7966</v>
      </c>
      <c r="D3101" t="s">
        <v>11639</v>
      </c>
      <c r="E3101" s="1" t="d">
        <v>2014-08-13</v>
      </c>
      <c r="F3101" t="s">
        <v>115</v>
      </c>
      <c r="G3101" s="1" t="d">
        <v>1951-04-27</v>
      </c>
      <c r="H3101">
        <v>64</v>
      </c>
      <c r="I3101" t="s">
        <v>54</v>
      </c>
      <c r="J3101" t="s">
        <v>66</v>
      </c>
      <c r="K3101">
        <v>0</v>
      </c>
      <c r="L3101">
        <v>0</v>
      </c>
      <c r="M3101">
        <v>0</v>
      </c>
      <c r="N3101">
        <v>1</v>
      </c>
      <c r="O3101">
        <v>-1</v>
      </c>
      <c r="P3101" s="2" t="d">
        <v>2014-08-12T09:44:31.00000013597309550</v>
      </c>
      <c r="Q3101" s="2" t="d">
        <v>2014-08-13T02:06:22.00000023934990200</v>
      </c>
      <c r="R3101" t="s">
        <v>11640</v>
      </c>
      <c r="S3101" s="1" t="d">
        <v>2014-08-12</v>
      </c>
      <c r="U3101">
        <v>1</v>
      </c>
      <c r="V3101" t="s">
        <v>97</v>
      </c>
      <c r="W3101" t="s">
        <v>259</v>
      </c>
      <c r="X3101">
        <v>1</v>
      </c>
      <c r="Y3101" t="s">
        <v>11641</v>
      </c>
      <c r="Z3101" t="s">
        <v>79</v>
      </c>
      <c r="AA3101">
        <v>0</v>
      </c>
      <c r="AB3101" s="1" t="d">
        <v>2014-09-24</v>
      </c>
      <c r="AC3101" t="s">
        <v>245</v>
      </c>
      <c r="AD3101" s="1" t="d">
        <v>2014-09-24</v>
      </c>
      <c r="AE3101" s="1" t="d">
        <v>2014-09-26</v>
      </c>
      <c r="AG3101">
        <v>0</v>
      </c>
      <c r="AL3101" t="s">
        <v>59</v>
      </c>
      <c r="AM3101">
        <v>1</v>
      </c>
      <c r="AN3101" t="s">
        <v>60</v>
      </c>
      <c r="AO3101" s="1" t="d">
        <v>2014-08-13</v>
      </c>
      <c r="AP3101" t="s">
        <v>61</v>
      </c>
      <c r="AQ3101">
        <v>1</v>
      </c>
      <c r="AR3101" t="s">
        <v>60</v>
      </c>
      <c r="AS3101" s="1" t="d">
        <v>2014-08-13</v>
      </c>
      <c r="AT3101" s="1" t="d">
        <v>2014-09-24</v>
      </c>
      <c r="AU3101" s="1" t="d">
        <v>2014-09-26</v>
      </c>
      <c r="AV3101">
        <v>1</v>
      </c>
      <c r="AW3101">
        <v>0</v>
      </c>
      <c r="AX3101">
        <v>42</v>
      </c>
      <c r="AY3101">
        <v>1</v>
      </c>
      <c r="AZ3101">
        <f t="shared" si="288"/>
        <v>1</v>
      </c>
      <c r="BA3101">
        <f t="shared" si="289"/>
        <v>1</v>
      </c>
      <c r="BB3101" s="3">
        <v>1</v>
      </c>
      <c r="BC3101" s="3">
        <v>1</v>
      </c>
      <c r="BD3101" s="3">
        <v>1</v>
      </c>
      <c r="BE3101">
        <f>IF(BD3101&gt;Summary!$C$2,1,0)</f>
        <v>0</v>
      </c>
      <c r="BF3101">
        <f t="shared" si="290"/>
        <v>0</v>
      </c>
      <c r="BG3101">
        <f t="shared" si="291"/>
        <v>0</v>
      </c>
      <c r="BH3101">
        <f t="shared" si="292"/>
        <v>0</v>
      </c>
      <c r="BI3101">
        <f t="shared" si="293"/>
        <v>1</v>
      </c>
    </row>
    <row r="3102" spans="1:61" x14ac:dyDescent="0.2">
      <c r="A3102">
        <v>4725</v>
      </c>
      <c r="B3102" t="s">
        <v>11642</v>
      </c>
      <c r="C3102" t="s">
        <v>586</v>
      </c>
      <c r="D3102" t="s">
        <v>697</v>
      </c>
      <c r="E3102" s="1" t="d">
        <v>2013-02-28</v>
      </c>
      <c r="F3102" t="s">
        <v>115</v>
      </c>
      <c r="G3102" s="1" t="d">
        <v>1964-12-02</v>
      </c>
      <c r="H3102">
        <v>51</v>
      </c>
      <c r="I3102" t="s">
        <v>54</v>
      </c>
      <c r="J3102" t="s">
        <v>66</v>
      </c>
      <c r="K3102">
        <v>1</v>
      </c>
      <c r="L3102">
        <v>0</v>
      </c>
      <c r="M3102">
        <v>0</v>
      </c>
      <c r="N3102">
        <v>10</v>
      </c>
      <c r="O3102">
        <v>173</v>
      </c>
      <c r="P3102" s="2" t="d">
        <v>2013-08-20T06:30:51.99999979231506600</v>
      </c>
      <c r="Q3102" s="2" t="d">
        <v>2013-10-24T11:29:59.99999979045242400</v>
      </c>
      <c r="R3102" t="s">
        <v>11643</v>
      </c>
      <c r="T3102" s="1" t="d">
        <v>2012-08-16</v>
      </c>
      <c r="U3102">
        <v>196</v>
      </c>
      <c r="V3102" t="s">
        <v>57</v>
      </c>
      <c r="W3102" t="s">
        <v>92</v>
      </c>
      <c r="X3102">
        <v>1</v>
      </c>
      <c r="Y3102" t="s">
        <v>11644</v>
      </c>
      <c r="Z3102" t="s">
        <v>135</v>
      </c>
      <c r="AB3102" s="1" t="d">
        <v>2016-02-25</v>
      </c>
      <c r="AC3102" t="s">
        <v>399</v>
      </c>
      <c r="AG3102">
        <v>0</v>
      </c>
      <c r="AL3102" t="s">
        <v>59</v>
      </c>
      <c r="AM3102">
        <v>10</v>
      </c>
      <c r="AN3102" t="s">
        <v>86</v>
      </c>
      <c r="AO3102" s="1" t="d">
        <v>2013-02-28</v>
      </c>
      <c r="AP3102" t="s">
        <v>61</v>
      </c>
      <c r="AQ3102">
        <v>6</v>
      </c>
      <c r="AR3102" t="s">
        <v>87</v>
      </c>
      <c r="AS3102" s="1" t="d">
        <v>2013-02-28</v>
      </c>
      <c r="AT3102" s="1" t="d">
        <v>2013-08-20</v>
      </c>
      <c r="AU3102" s="1" t="d">
        <v>2013-10-24</v>
      </c>
      <c r="AV3102">
        <v>10</v>
      </c>
      <c r="AW3102">
        <v>0</v>
      </c>
      <c r="AX3102">
        <v>173</v>
      </c>
      <c r="AY3102">
        <v>0</v>
      </c>
      <c r="AZ3102">
        <f t="shared" si="288"/>
        <v>0</v>
      </c>
      <c r="BA3102">
        <f t="shared" si="289"/>
        <v>1</v>
      </c>
      <c r="BB3102" s="3">
        <v>1</v>
      </c>
      <c r="BC3102" s="3">
        <v>0</v>
      </c>
      <c r="BD3102" s="3">
        <v>10</v>
      </c>
      <c r="BE3102">
        <f>IF(BD3102&gt;Summary!$C$2,1,0)</f>
        <v>1</v>
      </c>
      <c r="BF3102">
        <f t="shared" si="290"/>
        <v>0</v>
      </c>
      <c r="BG3102">
        <f t="shared" si="291"/>
        <v>0</v>
      </c>
      <c r="BH3102">
        <f t="shared" si="292"/>
        <v>1</v>
      </c>
      <c r="BI3102">
        <f t="shared" si="293"/>
        <v>0</v>
      </c>
    </row>
    <row r="3103" spans="1:61" x14ac:dyDescent="0.2">
      <c r="A3103">
        <v>4726</v>
      </c>
      <c r="B3103" t="s">
        <v>11645</v>
      </c>
      <c r="C3103" t="s">
        <v>11646</v>
      </c>
      <c r="D3103" t="s">
        <v>11647</v>
      </c>
      <c r="E3103" s="1" t="d">
        <v>2014-03-07</v>
      </c>
      <c r="F3103" t="s">
        <v>115</v>
      </c>
      <c r="G3103" s="1" t="d">
        <v>1958-02-15</v>
      </c>
      <c r="H3103">
        <v>58</v>
      </c>
      <c r="I3103" t="s">
        <v>54</v>
      </c>
      <c r="J3103" t="s">
        <v>55</v>
      </c>
      <c r="K3103">
        <v>0</v>
      </c>
      <c r="L3103">
        <v>0</v>
      </c>
      <c r="M3103">
        <v>0</v>
      </c>
      <c r="N3103">
        <v>0</v>
      </c>
      <c r="O3103">
        <v>-1</v>
      </c>
      <c r="P3103" s="2" t="d">
        <v>2014-03-06T07:46:09.99999980907887100</v>
      </c>
      <c r="Q3103" s="2" t="d">
        <v>2014-03-07T09:31:05.99999992176890100</v>
      </c>
      <c r="R3103" t="s">
        <v>11648</v>
      </c>
      <c r="S3103" s="1" t="d">
        <v>2014-03-06</v>
      </c>
      <c r="U3103">
        <v>1</v>
      </c>
      <c r="V3103" t="s">
        <v>57</v>
      </c>
      <c r="W3103" t="s">
        <v>6990</v>
      </c>
      <c r="X3103">
        <v>0</v>
      </c>
      <c r="AG3103">
        <v>0</v>
      </c>
      <c r="AL3103" t="s">
        <v>59</v>
      </c>
      <c r="AM3103">
        <v>1</v>
      </c>
      <c r="AN3103" t="s">
        <v>60</v>
      </c>
      <c r="AO3103" s="1" t="d">
        <v>2014-03-07</v>
      </c>
      <c r="AP3103" t="s">
        <v>61</v>
      </c>
      <c r="AQ3103">
        <v>1</v>
      </c>
      <c r="AR3103" t="s">
        <v>60</v>
      </c>
      <c r="AS3103" s="1" t="d">
        <v>2014-03-07</v>
      </c>
      <c r="AT3103" s="1" t="d">
        <v>2014-03-06</v>
      </c>
      <c r="AU3103" s="1" t="d">
        <v>2014-03-07</v>
      </c>
      <c r="AV3103">
        <v>0</v>
      </c>
      <c r="AW3103">
        <v>0</v>
      </c>
      <c r="AX3103">
        <v>756</v>
      </c>
      <c r="AY3103">
        <v>0</v>
      </c>
      <c r="AZ3103">
        <f t="shared" si="288"/>
        <v>1</v>
      </c>
      <c r="BA3103">
        <f t="shared" si="289"/>
        <v>1</v>
      </c>
      <c r="BB3103" s="3">
        <v>1</v>
      </c>
      <c r="BC3103" s="3">
        <v>0</v>
      </c>
      <c r="BD3103" s="3">
        <v>1</v>
      </c>
      <c r="BE3103">
        <f>IF(BD3103&gt;Summary!$C$2,1,0)</f>
        <v>0</v>
      </c>
      <c r="BF3103">
        <f t="shared" si="290"/>
        <v>0</v>
      </c>
      <c r="BG3103">
        <f t="shared" si="291"/>
        <v>1</v>
      </c>
      <c r="BH3103">
        <f t="shared" si="292"/>
        <v>0</v>
      </c>
      <c r="BI3103">
        <f t="shared" si="293"/>
        <v>0</v>
      </c>
    </row>
    <row r="3104" spans="1:61" x14ac:dyDescent="0.2">
      <c r="A3104">
        <v>4730</v>
      </c>
      <c r="B3104" t="s">
        <v>11649</v>
      </c>
      <c r="C3104" t="s">
        <v>1565</v>
      </c>
      <c r="D3104" t="s">
        <v>11650</v>
      </c>
      <c r="E3104" s="1" t="d">
        <v>2014-01-08</v>
      </c>
      <c r="F3104" t="s">
        <v>53</v>
      </c>
      <c r="G3104" s="1" t="d">
        <v>1995-06-23</v>
      </c>
      <c r="H3104">
        <v>20</v>
      </c>
      <c r="I3104" t="s">
        <v>75</v>
      </c>
      <c r="J3104" t="s">
        <v>102</v>
      </c>
      <c r="K3104">
        <v>0</v>
      </c>
      <c r="L3104">
        <v>0</v>
      </c>
      <c r="M3104">
        <v>2</v>
      </c>
      <c r="N3104">
        <v>1</v>
      </c>
      <c r="O3104">
        <v>-1</v>
      </c>
      <c r="P3104" s="2" t="d">
        <v>2014-01-07T12:20:19.99999978579580550</v>
      </c>
      <c r="Q3104" s="2" t="d">
        <v>2014-01-09T03:36:00.00000012572854425</v>
      </c>
      <c r="R3104" t="s">
        <v>11651</v>
      </c>
      <c r="S3104" s="1" t="d">
        <v>2014-01-07</v>
      </c>
      <c r="U3104">
        <v>1</v>
      </c>
      <c r="V3104" t="s">
        <v>57</v>
      </c>
      <c r="W3104" t="s">
        <v>11652</v>
      </c>
      <c r="X3104">
        <v>1</v>
      </c>
      <c r="Y3104" t="s">
        <v>11653</v>
      </c>
      <c r="Z3104" t="s">
        <v>135</v>
      </c>
      <c r="AB3104" s="1" t="d">
        <v>2014-09-22</v>
      </c>
      <c r="AC3104" t="s">
        <v>940</v>
      </c>
      <c r="AG3104">
        <v>0</v>
      </c>
      <c r="AL3104" t="s">
        <v>59</v>
      </c>
      <c r="AM3104">
        <v>2</v>
      </c>
      <c r="AN3104" t="s">
        <v>60</v>
      </c>
      <c r="AO3104" s="1" t="d">
        <v>2014-01-08</v>
      </c>
      <c r="AP3104" t="s">
        <v>61</v>
      </c>
      <c r="AQ3104">
        <v>5</v>
      </c>
      <c r="AR3104" t="s">
        <v>87</v>
      </c>
      <c r="AS3104" s="1" t="d">
        <v>2014-01-08</v>
      </c>
      <c r="AT3104" s="1" t="d">
        <v>2014-06-30</v>
      </c>
      <c r="AU3104" s="1" t="d">
        <v>2014-07-04</v>
      </c>
      <c r="AV3104">
        <v>1</v>
      </c>
      <c r="AW3104">
        <v>1</v>
      </c>
      <c r="AX3104">
        <v>173</v>
      </c>
      <c r="AY3104">
        <v>0</v>
      </c>
      <c r="AZ3104">
        <f t="shared" si="288"/>
        <v>1</v>
      </c>
      <c r="BA3104">
        <f t="shared" si="289"/>
        <v>1</v>
      </c>
      <c r="BB3104" s="3">
        <v>1</v>
      </c>
      <c r="BC3104" s="3">
        <v>1</v>
      </c>
      <c r="BD3104" s="3">
        <v>2</v>
      </c>
      <c r="BE3104">
        <f>IF(BD3104&gt;Summary!$C$2,1,0)</f>
        <v>0</v>
      </c>
      <c r="BF3104">
        <f t="shared" si="290"/>
        <v>0</v>
      </c>
      <c r="BG3104">
        <f t="shared" si="291"/>
        <v>0</v>
      </c>
      <c r="BH3104">
        <f t="shared" si="292"/>
        <v>0</v>
      </c>
      <c r="BI3104">
        <f t="shared" si="293"/>
        <v>1</v>
      </c>
    </row>
    <row r="3105" spans="1:61" x14ac:dyDescent="0.2">
      <c r="A3105">
        <v>4731</v>
      </c>
      <c r="B3105" t="s">
        <v>11654</v>
      </c>
      <c r="C3105" t="s">
        <v>11655</v>
      </c>
      <c r="D3105" t="s">
        <v>11656</v>
      </c>
      <c r="E3105" s="1" t="d">
        <v>2013-08-17</v>
      </c>
      <c r="F3105" t="s">
        <v>53</v>
      </c>
      <c r="G3105" s="1" t="d">
        <v>1994-11-27</v>
      </c>
      <c r="H3105">
        <v>21</v>
      </c>
      <c r="I3105" t="s">
        <v>75</v>
      </c>
      <c r="J3105" t="s">
        <v>66</v>
      </c>
      <c r="K3105">
        <v>0</v>
      </c>
      <c r="L3105">
        <v>0</v>
      </c>
      <c r="M3105">
        <v>0</v>
      </c>
      <c r="N3105">
        <v>0</v>
      </c>
      <c r="O3105">
        <v>-1</v>
      </c>
      <c r="P3105" s="2" t="d">
        <v>2013-08-16T08:09:44.00000031106174050</v>
      </c>
      <c r="Q3105" s="2" t="d">
        <v>2013-09-27T10:31:00.00000019557774075</v>
      </c>
      <c r="R3105" t="s">
        <v>11657</v>
      </c>
      <c r="S3105" s="1" t="d">
        <v>2013-08-16</v>
      </c>
      <c r="U3105">
        <v>1</v>
      </c>
      <c r="V3105" t="s">
        <v>57</v>
      </c>
      <c r="W3105" t="s">
        <v>167</v>
      </c>
      <c r="X3105">
        <v>1</v>
      </c>
      <c r="Y3105" t="s">
        <v>11658</v>
      </c>
      <c r="Z3105" t="s">
        <v>70</v>
      </c>
      <c r="AB3105" s="1" t="d">
        <v>2013-11-01</v>
      </c>
      <c r="AC3105" t="s">
        <v>485</v>
      </c>
      <c r="AG3105">
        <v>1</v>
      </c>
      <c r="AH3105" t="s">
        <v>11658</v>
      </c>
      <c r="AI3105" t="s">
        <v>70</v>
      </c>
      <c r="AJ3105" s="1" t="d">
        <v>2013-11-01</v>
      </c>
      <c r="AK3105" t="s">
        <v>485</v>
      </c>
      <c r="AL3105" t="s">
        <v>59</v>
      </c>
      <c r="AM3105">
        <v>5</v>
      </c>
      <c r="AN3105" t="s">
        <v>87</v>
      </c>
      <c r="AO3105" s="1" t="d">
        <v>2013-08-17</v>
      </c>
      <c r="AP3105" t="s">
        <v>61</v>
      </c>
      <c r="AQ3105">
        <v>7</v>
      </c>
      <c r="AR3105" t="s">
        <v>87</v>
      </c>
      <c r="AS3105" s="1" t="d">
        <v>2013-08-17</v>
      </c>
      <c r="AT3105" s="1" t="d">
        <v>2013-08-16</v>
      </c>
      <c r="AU3105" s="1" t="d">
        <v>2013-09-27</v>
      </c>
      <c r="AV3105">
        <v>0</v>
      </c>
      <c r="AW3105">
        <v>41</v>
      </c>
      <c r="AX3105">
        <v>76</v>
      </c>
      <c r="AY3105">
        <v>1</v>
      </c>
      <c r="AZ3105">
        <f t="shared" si="288"/>
        <v>1</v>
      </c>
      <c r="BA3105">
        <f t="shared" si="289"/>
        <v>1</v>
      </c>
      <c r="BB3105" s="3">
        <v>1</v>
      </c>
      <c r="BC3105" s="3">
        <v>1</v>
      </c>
      <c r="BD3105" s="3">
        <v>5</v>
      </c>
      <c r="BE3105">
        <f>IF(BD3105&gt;Summary!$C$2,1,0)</f>
        <v>0</v>
      </c>
      <c r="BF3105">
        <f t="shared" si="290"/>
        <v>0</v>
      </c>
      <c r="BG3105">
        <f t="shared" si="291"/>
        <v>0</v>
      </c>
      <c r="BH3105">
        <f t="shared" si="292"/>
        <v>0</v>
      </c>
      <c r="BI3105">
        <f t="shared" si="293"/>
        <v>1</v>
      </c>
    </row>
    <row r="3106" spans="1:61" x14ac:dyDescent="0.2">
      <c r="A3106">
        <v>4732</v>
      </c>
      <c r="B3106" t="s">
        <v>11659</v>
      </c>
      <c r="C3106" t="s">
        <v>2852</v>
      </c>
      <c r="D3106" t="s">
        <v>4571</v>
      </c>
      <c r="E3106" s="1" t="d">
        <v>2013-02-16</v>
      </c>
      <c r="F3106" t="s">
        <v>53</v>
      </c>
      <c r="G3106" s="1" t="d">
        <v>1995-01-31</v>
      </c>
      <c r="H3106">
        <v>21</v>
      </c>
      <c r="I3106" t="s">
        <v>75</v>
      </c>
      <c r="J3106" t="s">
        <v>66</v>
      </c>
      <c r="K3106">
        <v>0</v>
      </c>
      <c r="L3106">
        <v>0</v>
      </c>
      <c r="M3106">
        <v>0</v>
      </c>
      <c r="N3106">
        <v>0</v>
      </c>
      <c r="O3106">
        <v>-1</v>
      </c>
      <c r="P3106" s="2" t="d">
        <v>2013-02-15T02:16:11.00000025238841625</v>
      </c>
      <c r="Q3106" s="2" t="d">
        <v>2013-04-03T01:53:17.999999905005097350</v>
      </c>
      <c r="R3106" t="s">
        <v>11660</v>
      </c>
      <c r="S3106" s="1" t="d">
        <v>2013-02-15</v>
      </c>
      <c r="U3106">
        <v>1</v>
      </c>
      <c r="V3106" t="s">
        <v>57</v>
      </c>
      <c r="W3106" t="s">
        <v>688</v>
      </c>
      <c r="X3106">
        <v>1</v>
      </c>
      <c r="Y3106" t="s">
        <v>11661</v>
      </c>
      <c r="Z3106" t="s">
        <v>135</v>
      </c>
      <c r="AB3106" s="1" t="d">
        <v>2015-11-04</v>
      </c>
      <c r="AC3106" t="s">
        <v>201</v>
      </c>
      <c r="AG3106">
        <v>0</v>
      </c>
      <c r="AL3106" t="s">
        <v>59</v>
      </c>
      <c r="AM3106">
        <v>5</v>
      </c>
      <c r="AN3106" t="s">
        <v>87</v>
      </c>
      <c r="AO3106" s="1" t="d">
        <v>2013-02-16</v>
      </c>
      <c r="AP3106" t="s">
        <v>61</v>
      </c>
      <c r="AQ3106">
        <v>8</v>
      </c>
      <c r="AR3106" t="s">
        <v>86</v>
      </c>
      <c r="AS3106" s="1" t="d">
        <v>2013-02-16</v>
      </c>
      <c r="AT3106" s="1" t="d">
        <v>2013-02-15</v>
      </c>
      <c r="AU3106" s="1" t="d">
        <v>2013-04-03</v>
      </c>
      <c r="AV3106">
        <v>0</v>
      </c>
      <c r="AW3106">
        <v>46</v>
      </c>
      <c r="AX3106">
        <v>991</v>
      </c>
      <c r="AY3106">
        <v>1</v>
      </c>
      <c r="AZ3106">
        <f t="shared" si="288"/>
        <v>1</v>
      </c>
      <c r="BA3106">
        <f t="shared" si="289"/>
        <v>1</v>
      </c>
      <c r="BB3106" s="3">
        <v>1</v>
      </c>
      <c r="BC3106" s="3">
        <v>0</v>
      </c>
      <c r="BD3106" s="3">
        <v>5</v>
      </c>
      <c r="BE3106">
        <f>IF(BD3106&gt;Summary!$C$2,1,0)</f>
        <v>0</v>
      </c>
      <c r="BF3106">
        <f t="shared" si="290"/>
        <v>0</v>
      </c>
      <c r="BG3106">
        <f t="shared" si="291"/>
        <v>1</v>
      </c>
      <c r="BH3106">
        <f t="shared" si="292"/>
        <v>0</v>
      </c>
      <c r="BI3106">
        <f t="shared" si="293"/>
        <v>0</v>
      </c>
    </row>
    <row r="3107" spans="1:61" x14ac:dyDescent="0.2">
      <c r="A3107">
        <v>4735</v>
      </c>
      <c r="B3107" t="s">
        <v>11662</v>
      </c>
      <c r="C3107" t="s">
        <v>11663</v>
      </c>
      <c r="D3107" t="s">
        <v>9937</v>
      </c>
      <c r="E3107" s="1" t="d">
        <v>2013-08-11</v>
      </c>
      <c r="F3107" t="s">
        <v>53</v>
      </c>
      <c r="G3107" s="1" t="d">
        <v>1992-10-09</v>
      </c>
      <c r="H3107">
        <v>23</v>
      </c>
      <c r="I3107" t="s">
        <v>75</v>
      </c>
      <c r="J3107" t="s">
        <v>66</v>
      </c>
      <c r="K3107">
        <v>0</v>
      </c>
      <c r="L3107">
        <v>0</v>
      </c>
      <c r="M3107">
        <v>0</v>
      </c>
      <c r="N3107">
        <v>0</v>
      </c>
      <c r="O3107">
        <v>-1</v>
      </c>
      <c r="P3107" s="2" t="d">
        <v>2013-08-10T04:10:10.99999991711228925</v>
      </c>
      <c r="Q3107" s="2" t="d">
        <v>2013-08-12T07:20:06.00000007543712925</v>
      </c>
      <c r="R3107" t="s">
        <v>11664</v>
      </c>
      <c r="S3107" s="1" t="d">
        <v>2013-08-10</v>
      </c>
      <c r="U3107">
        <v>1</v>
      </c>
      <c r="V3107" t="s">
        <v>57</v>
      </c>
      <c r="W3107" t="s">
        <v>167</v>
      </c>
      <c r="X3107">
        <v>0</v>
      </c>
      <c r="AG3107">
        <v>0</v>
      </c>
      <c r="AL3107" t="s">
        <v>59</v>
      </c>
      <c r="AM3107">
        <v>7</v>
      </c>
      <c r="AN3107" t="s">
        <v>87</v>
      </c>
      <c r="AO3107" s="1" t="d">
        <v>2013-08-11</v>
      </c>
      <c r="AP3107" t="s">
        <v>61</v>
      </c>
      <c r="AQ3107">
        <v>8</v>
      </c>
      <c r="AR3107" t="s">
        <v>86</v>
      </c>
      <c r="AS3107" s="1" t="d">
        <v>2013-08-11</v>
      </c>
      <c r="AT3107" s="1" t="d">
        <v>2014-01-01</v>
      </c>
      <c r="AU3107" s="1" t="d">
        <v>2014-06-03</v>
      </c>
      <c r="AV3107">
        <v>0</v>
      </c>
      <c r="AW3107">
        <v>1</v>
      </c>
      <c r="AX3107">
        <v>143</v>
      </c>
      <c r="AY3107">
        <v>0</v>
      </c>
      <c r="AZ3107">
        <f t="shared" si="288"/>
        <v>1</v>
      </c>
      <c r="BA3107">
        <f t="shared" si="289"/>
        <v>1</v>
      </c>
      <c r="BB3107" s="3">
        <v>1</v>
      </c>
      <c r="BC3107" s="3">
        <v>0</v>
      </c>
      <c r="BD3107" s="3">
        <v>7</v>
      </c>
      <c r="BE3107">
        <f>IF(BD3107&gt;Summary!$C$2,1,0)</f>
        <v>1</v>
      </c>
      <c r="BF3107">
        <f t="shared" si="290"/>
        <v>0</v>
      </c>
      <c r="BG3107">
        <f t="shared" si="291"/>
        <v>0</v>
      </c>
      <c r="BH3107">
        <f t="shared" si="292"/>
        <v>1</v>
      </c>
      <c r="BI3107">
        <f t="shared" si="293"/>
        <v>0</v>
      </c>
    </row>
    <row r="3108" spans="1:61" x14ac:dyDescent="0.2">
      <c r="A3108">
        <v>4737</v>
      </c>
      <c r="B3108" t="s">
        <v>11665</v>
      </c>
      <c r="C3108" t="s">
        <v>487</v>
      </c>
      <c r="D3108" t="s">
        <v>2777</v>
      </c>
      <c r="E3108" s="1" t="d">
        <v>2013-08-23</v>
      </c>
      <c r="F3108" t="s">
        <v>53</v>
      </c>
      <c r="G3108" s="1" t="d">
        <v>1970-02-28</v>
      </c>
      <c r="H3108">
        <v>46</v>
      </c>
      <c r="I3108" t="s">
        <v>54</v>
      </c>
      <c r="J3108" t="s">
        <v>66</v>
      </c>
      <c r="K3108">
        <v>0</v>
      </c>
      <c r="L3108">
        <v>0</v>
      </c>
      <c r="M3108">
        <v>0</v>
      </c>
      <c r="N3108">
        <v>3</v>
      </c>
      <c r="O3108">
        <v>-1</v>
      </c>
      <c r="P3108" s="2" t="d">
        <v>2013-08-22T10:32:02.00000023003667850</v>
      </c>
      <c r="Q3108" s="2" t="d">
        <v>2013-08-24T12:37:15.00000005587935450</v>
      </c>
      <c r="R3108" t="s">
        <v>11666</v>
      </c>
      <c r="T3108" s="1" t="d">
        <v>2013-08-22</v>
      </c>
      <c r="U3108">
        <v>1</v>
      </c>
      <c r="V3108" t="s">
        <v>57</v>
      </c>
      <c r="W3108" t="s">
        <v>92</v>
      </c>
      <c r="X3108">
        <v>0</v>
      </c>
      <c r="AG3108">
        <v>0</v>
      </c>
      <c r="AL3108" t="s">
        <v>59</v>
      </c>
      <c r="AM3108">
        <v>4</v>
      </c>
      <c r="AN3108" t="s">
        <v>60</v>
      </c>
      <c r="AO3108" s="1" t="d">
        <v>2013-08-23</v>
      </c>
      <c r="AP3108" t="s">
        <v>61</v>
      </c>
      <c r="AQ3108">
        <v>3</v>
      </c>
      <c r="AR3108" t="s">
        <v>60</v>
      </c>
      <c r="AS3108" s="1" t="d">
        <v>2013-08-23</v>
      </c>
      <c r="AT3108" s="1" t="d">
        <v>2013-08-22</v>
      </c>
      <c r="AU3108" s="1" t="d">
        <v>2013-08-24</v>
      </c>
      <c r="AV3108">
        <v>3</v>
      </c>
      <c r="AW3108">
        <v>1</v>
      </c>
      <c r="AX3108">
        <v>952</v>
      </c>
      <c r="AY3108">
        <v>0</v>
      </c>
      <c r="AZ3108">
        <f t="shared" si="288"/>
        <v>1</v>
      </c>
      <c r="BA3108">
        <f t="shared" si="289"/>
        <v>1</v>
      </c>
      <c r="BB3108" s="3">
        <v>1</v>
      </c>
      <c r="BC3108" s="3">
        <v>0</v>
      </c>
      <c r="BD3108" s="3">
        <v>4</v>
      </c>
      <c r="BE3108">
        <f>IF(BD3108&gt;Summary!$C$2,1,0)</f>
        <v>0</v>
      </c>
      <c r="BF3108">
        <f t="shared" si="290"/>
        <v>0</v>
      </c>
      <c r="BG3108">
        <f t="shared" si="291"/>
        <v>1</v>
      </c>
      <c r="BH3108">
        <f t="shared" si="292"/>
        <v>0</v>
      </c>
      <c r="BI3108">
        <f t="shared" si="293"/>
        <v>0</v>
      </c>
    </row>
    <row r="3109" spans="1:61" x14ac:dyDescent="0.2">
      <c r="A3109">
        <v>4739</v>
      </c>
      <c r="B3109" t="s">
        <v>11667</v>
      </c>
      <c r="C3109" t="s">
        <v>498</v>
      </c>
      <c r="D3109" t="s">
        <v>11668</v>
      </c>
      <c r="E3109" s="1" t="d">
        <v>2013-03-13</v>
      </c>
      <c r="F3109" t="s">
        <v>53</v>
      </c>
      <c r="G3109" s="1" t="d">
        <v>1990-08-22</v>
      </c>
      <c r="H3109">
        <v>25</v>
      </c>
      <c r="I3109" t="s">
        <v>65</v>
      </c>
      <c r="J3109" t="s">
        <v>66</v>
      </c>
      <c r="K3109">
        <v>0</v>
      </c>
      <c r="L3109">
        <v>13</v>
      </c>
      <c r="M3109">
        <v>1</v>
      </c>
      <c r="N3109">
        <v>21</v>
      </c>
      <c r="O3109">
        <v>0</v>
      </c>
      <c r="P3109" s="2" t="d">
        <v>2013-03-13T07:16:39.99999969732016200</v>
      </c>
      <c r="Q3109" s="2" t="d">
        <v>2013-07-09T01:29:42.99999979790299875</v>
      </c>
      <c r="R3109" t="s">
        <v>11669</v>
      </c>
      <c r="S3109" s="1" t="d">
        <v>2013-03-13</v>
      </c>
      <c r="U3109">
        <v>0</v>
      </c>
      <c r="V3109" t="s">
        <v>57</v>
      </c>
      <c r="W3109" t="s">
        <v>172</v>
      </c>
      <c r="X3109">
        <v>1</v>
      </c>
      <c r="Y3109" t="s">
        <v>11670</v>
      </c>
      <c r="Z3109" t="s">
        <v>70</v>
      </c>
      <c r="AA3109">
        <v>0</v>
      </c>
      <c r="AB3109" s="1" t="d">
        <v>2013-11-22</v>
      </c>
      <c r="AC3109" t="s">
        <v>85</v>
      </c>
      <c r="AD3109" s="1" t="d">
        <v>2013-11-22</v>
      </c>
      <c r="AE3109" s="1" t="d">
        <v>2014-03-06</v>
      </c>
      <c r="AG3109">
        <v>0</v>
      </c>
      <c r="AL3109" t="s">
        <v>59</v>
      </c>
      <c r="AM3109">
        <v>9</v>
      </c>
      <c r="AN3109" t="s">
        <v>86</v>
      </c>
      <c r="AO3109" s="1" t="d">
        <v>2013-03-13</v>
      </c>
      <c r="AP3109" t="s">
        <v>61</v>
      </c>
      <c r="AQ3109">
        <v>9</v>
      </c>
      <c r="AR3109" t="s">
        <v>86</v>
      </c>
      <c r="AS3109" s="1" t="d">
        <v>2013-03-13</v>
      </c>
      <c r="AT3109" s="1" t="d">
        <v>2013-11-22</v>
      </c>
      <c r="AU3109" s="1" t="d">
        <v>2014-03-06</v>
      </c>
      <c r="AV3109">
        <v>21</v>
      </c>
      <c r="AW3109">
        <v>118</v>
      </c>
      <c r="AX3109">
        <v>254</v>
      </c>
      <c r="AY3109">
        <v>1</v>
      </c>
      <c r="AZ3109">
        <f t="shared" si="288"/>
        <v>1</v>
      </c>
      <c r="BA3109">
        <f t="shared" si="289"/>
        <v>1</v>
      </c>
      <c r="BB3109" s="3">
        <v>1</v>
      </c>
      <c r="BC3109" s="3">
        <v>1</v>
      </c>
      <c r="BD3109" s="3">
        <v>9</v>
      </c>
      <c r="BE3109">
        <f>IF(BD3109&gt;Summary!$C$2,1,0)</f>
        <v>1</v>
      </c>
      <c r="BF3109">
        <f t="shared" si="290"/>
        <v>1</v>
      </c>
      <c r="BG3109">
        <f t="shared" si="291"/>
        <v>0</v>
      </c>
      <c r="BH3109">
        <f t="shared" si="292"/>
        <v>0</v>
      </c>
      <c r="BI3109">
        <f t="shared" si="293"/>
        <v>0</v>
      </c>
    </row>
    <row r="3110" spans="1:61" x14ac:dyDescent="0.2">
      <c r="A3110">
        <v>4743</v>
      </c>
      <c r="B3110" t="s">
        <v>11671</v>
      </c>
      <c r="C3110" t="s">
        <v>249</v>
      </c>
      <c r="D3110" t="s">
        <v>446</v>
      </c>
      <c r="E3110" s="1" t="d">
        <v>2013-05-09</v>
      </c>
      <c r="F3110" t="s">
        <v>53</v>
      </c>
      <c r="G3110" s="1" t="d">
        <v>1980-08-25</v>
      </c>
      <c r="H3110">
        <v>35</v>
      </c>
      <c r="I3110" t="s">
        <v>65</v>
      </c>
      <c r="J3110" t="s">
        <v>161</v>
      </c>
      <c r="K3110">
        <v>0</v>
      </c>
      <c r="L3110">
        <v>0</v>
      </c>
      <c r="M3110">
        <v>0</v>
      </c>
      <c r="N3110">
        <v>5</v>
      </c>
      <c r="O3110">
        <v>0</v>
      </c>
      <c r="P3110" s="2" t="d">
        <v>2013-05-09T02:43:09.00000003632157975</v>
      </c>
      <c r="Q3110" s="2" t="d">
        <v>2013-05-09T07:43:17.00000023003667850</v>
      </c>
      <c r="R3110" t="s">
        <v>11672</v>
      </c>
      <c r="S3110" s="1" t="d">
        <v>2013-05-09</v>
      </c>
      <c r="U3110">
        <v>0</v>
      </c>
      <c r="V3110" t="s">
        <v>57</v>
      </c>
      <c r="W3110" t="s">
        <v>77</v>
      </c>
      <c r="X3110">
        <v>1</v>
      </c>
      <c r="Y3110" t="s">
        <v>11673</v>
      </c>
      <c r="Z3110" t="s">
        <v>70</v>
      </c>
      <c r="AB3110" s="1" t="d">
        <v>2015-06-07</v>
      </c>
      <c r="AC3110" t="s">
        <v>6337</v>
      </c>
      <c r="AG3110">
        <v>1</v>
      </c>
      <c r="AH3110" t="s">
        <v>11673</v>
      </c>
      <c r="AI3110" t="s">
        <v>70</v>
      </c>
      <c r="AJ3110" s="1" t="d">
        <v>2015-06-07</v>
      </c>
      <c r="AK3110" t="s">
        <v>6337</v>
      </c>
      <c r="AL3110" t="s">
        <v>59</v>
      </c>
      <c r="AM3110">
        <v>7</v>
      </c>
      <c r="AN3110" t="s">
        <v>87</v>
      </c>
      <c r="AO3110" s="1" t="d">
        <v>2013-05-09</v>
      </c>
      <c r="AP3110" t="s">
        <v>61</v>
      </c>
      <c r="AQ3110">
        <v>5</v>
      </c>
      <c r="AR3110" t="s">
        <v>87</v>
      </c>
      <c r="AS3110" s="1" t="d">
        <v>2013-05-09</v>
      </c>
      <c r="AT3110" s="1" t="d">
        <v>2016-03-08</v>
      </c>
      <c r="AU3110" s="1" t="d">
        <v>2020-01-01</v>
      </c>
      <c r="AV3110">
        <v>5</v>
      </c>
      <c r="AW3110">
        <v>0</v>
      </c>
      <c r="AX3110">
        <v>759</v>
      </c>
      <c r="AY3110">
        <v>1</v>
      </c>
      <c r="AZ3110">
        <f t="shared" si="288"/>
        <v>1</v>
      </c>
      <c r="BA3110">
        <f t="shared" si="289"/>
        <v>1</v>
      </c>
      <c r="BB3110" s="3">
        <v>1</v>
      </c>
      <c r="BC3110" s="3">
        <v>0</v>
      </c>
      <c r="BD3110" s="3">
        <v>7</v>
      </c>
      <c r="BE3110">
        <f>IF(BD3110&gt;Summary!$C$2,1,0)</f>
        <v>1</v>
      </c>
      <c r="BF3110">
        <f t="shared" si="290"/>
        <v>0</v>
      </c>
      <c r="BG3110">
        <f t="shared" si="291"/>
        <v>0</v>
      </c>
      <c r="BH3110">
        <f t="shared" si="292"/>
        <v>1</v>
      </c>
      <c r="BI3110">
        <f t="shared" si="293"/>
        <v>0</v>
      </c>
    </row>
    <row r="3111" spans="1:61" x14ac:dyDescent="0.2">
      <c r="A3111">
        <v>4747</v>
      </c>
      <c r="B3111" t="s">
        <v>11674</v>
      </c>
      <c r="C3111" t="s">
        <v>11675</v>
      </c>
      <c r="D3111" t="s">
        <v>11676</v>
      </c>
      <c r="E3111" s="1" t="d">
        <v>2013-06-13</v>
      </c>
      <c r="F3111" t="s">
        <v>53</v>
      </c>
      <c r="G3111" s="1" t="d">
        <v>1981-09-06</v>
      </c>
      <c r="H3111">
        <v>34</v>
      </c>
      <c r="I3111" t="s">
        <v>65</v>
      </c>
      <c r="J3111" t="s">
        <v>66</v>
      </c>
      <c r="K3111">
        <v>0</v>
      </c>
      <c r="L3111">
        <v>0</v>
      </c>
      <c r="M3111">
        <v>0</v>
      </c>
      <c r="N3111">
        <v>12</v>
      </c>
      <c r="O3111">
        <v>-63</v>
      </c>
      <c r="P3111" s="2" t="d">
        <v>2013-04-11T12:32:23.99999992456287075</v>
      </c>
      <c r="Q3111" s="2" t="d">
        <v>2013-06-12T11:30:21.999999904073775</v>
      </c>
      <c r="R3111" t="s">
        <v>11677</v>
      </c>
      <c r="S3111" s="1" t="d">
        <v>2013-04-10</v>
      </c>
      <c r="U3111">
        <v>64</v>
      </c>
      <c r="V3111" t="s">
        <v>57</v>
      </c>
      <c r="W3111" t="s">
        <v>544</v>
      </c>
      <c r="X3111">
        <v>1</v>
      </c>
      <c r="Y3111" t="s">
        <v>11678</v>
      </c>
      <c r="Z3111" t="s">
        <v>135</v>
      </c>
      <c r="AB3111" s="1" t="d">
        <v>2015-09-02</v>
      </c>
      <c r="AC3111" t="s">
        <v>136</v>
      </c>
      <c r="AG3111">
        <v>0</v>
      </c>
      <c r="AL3111" t="s">
        <v>59</v>
      </c>
      <c r="AM3111">
        <v>7</v>
      </c>
      <c r="AN3111" t="s">
        <v>87</v>
      </c>
      <c r="AO3111" s="1" t="d">
        <v>2013-06-13</v>
      </c>
      <c r="AP3111" t="s">
        <v>61</v>
      </c>
      <c r="AQ3111">
        <v>6</v>
      </c>
      <c r="AR3111" t="s">
        <v>87</v>
      </c>
      <c r="AS3111" s="1" t="d">
        <v>2013-06-13</v>
      </c>
      <c r="AT3111" s="1" t="d">
        <v>2013-04-11</v>
      </c>
      <c r="AU3111" s="1" t="d">
        <v>2013-06-12</v>
      </c>
      <c r="AV3111">
        <v>12</v>
      </c>
      <c r="AW3111">
        <v>0</v>
      </c>
      <c r="AX3111">
        <v>811</v>
      </c>
      <c r="AY3111">
        <v>1</v>
      </c>
      <c r="AZ3111">
        <f t="shared" si="288"/>
        <v>0</v>
      </c>
      <c r="BA3111">
        <f t="shared" si="289"/>
        <v>1</v>
      </c>
      <c r="BB3111" s="3">
        <v>1</v>
      </c>
      <c r="BC3111" s="3">
        <v>0</v>
      </c>
      <c r="BD3111" s="3">
        <v>7</v>
      </c>
      <c r="BE3111">
        <f>IF(BD3111&gt;Summary!$C$2,1,0)</f>
        <v>1</v>
      </c>
      <c r="BF3111">
        <f t="shared" si="290"/>
        <v>0</v>
      </c>
      <c r="BG3111">
        <f t="shared" si="291"/>
        <v>0</v>
      </c>
      <c r="BH3111">
        <f t="shared" si="292"/>
        <v>1</v>
      </c>
      <c r="BI3111">
        <f t="shared" si="293"/>
        <v>0</v>
      </c>
    </row>
    <row r="3112" spans="1:61" x14ac:dyDescent="0.2">
      <c r="A3112">
        <v>4748</v>
      </c>
      <c r="B3112" t="s">
        <v>11679</v>
      </c>
      <c r="C3112" t="s">
        <v>3464</v>
      </c>
      <c r="D3112" t="s">
        <v>11680</v>
      </c>
      <c r="E3112" s="1" t="d">
        <v>2014-01-31</v>
      </c>
      <c r="F3112" t="s">
        <v>115</v>
      </c>
      <c r="G3112" s="1" t="d">
        <v>1986-01-10</v>
      </c>
      <c r="H3112">
        <v>30</v>
      </c>
      <c r="I3112" t="s">
        <v>65</v>
      </c>
      <c r="J3112" t="s">
        <v>66</v>
      </c>
      <c r="K3112">
        <v>0</v>
      </c>
      <c r="L3112">
        <v>0</v>
      </c>
      <c r="M3112">
        <v>0</v>
      </c>
      <c r="N3112">
        <v>0</v>
      </c>
      <c r="O3112">
        <v>0</v>
      </c>
      <c r="P3112" s="2" t="d">
        <v>2014-01-31T01:38:00.00000030733644975</v>
      </c>
      <c r="Q3112" s="2" t="d">
        <v>2014-01-31T01:25:37.00000012759119300</v>
      </c>
      <c r="R3112" t="s">
        <v>11681</v>
      </c>
      <c r="S3112" s="1" t="d">
        <v>2014-01-30</v>
      </c>
      <c r="U3112">
        <v>1</v>
      </c>
      <c r="V3112" t="s">
        <v>97</v>
      </c>
      <c r="W3112" t="s">
        <v>98</v>
      </c>
      <c r="X3112">
        <v>0</v>
      </c>
      <c r="AG3112">
        <v>0</v>
      </c>
      <c r="AL3112" t="s">
        <v>59</v>
      </c>
      <c r="AM3112">
        <v>3</v>
      </c>
      <c r="AN3112" t="s">
        <v>60</v>
      </c>
      <c r="AO3112" s="1" t="d">
        <v>2014-01-31</v>
      </c>
      <c r="AP3112" t="s">
        <v>61</v>
      </c>
      <c r="AQ3112">
        <v>2</v>
      </c>
      <c r="AR3112" t="s">
        <v>60</v>
      </c>
      <c r="AS3112" s="1" t="d">
        <v>2014-01-31</v>
      </c>
      <c r="AT3112" s="1" t="d">
        <v>2014-01-31</v>
      </c>
      <c r="AU3112" s="1" t="d">
        <v>2014-01-31</v>
      </c>
      <c r="AV3112">
        <v>0</v>
      </c>
      <c r="AW3112">
        <v>0</v>
      </c>
      <c r="AX3112">
        <v>791</v>
      </c>
      <c r="AY3112">
        <v>0</v>
      </c>
      <c r="AZ3112">
        <f t="shared" si="288"/>
        <v>1</v>
      </c>
      <c r="BA3112">
        <f t="shared" si="289"/>
        <v>1</v>
      </c>
      <c r="BB3112" s="3">
        <v>1</v>
      </c>
      <c r="BC3112" s="3">
        <v>0</v>
      </c>
      <c r="BD3112" s="3">
        <v>3</v>
      </c>
      <c r="BE3112">
        <f>IF(BD3112&gt;Summary!$C$2,1,0)</f>
        <v>0</v>
      </c>
      <c r="BF3112">
        <f t="shared" si="290"/>
        <v>0</v>
      </c>
      <c r="BG3112">
        <f t="shared" si="291"/>
        <v>1</v>
      </c>
      <c r="BH3112">
        <f t="shared" si="292"/>
        <v>0</v>
      </c>
      <c r="BI3112">
        <f t="shared" si="293"/>
        <v>0</v>
      </c>
    </row>
    <row r="3113" spans="1:61" x14ac:dyDescent="0.2">
      <c r="A3113">
        <v>4749</v>
      </c>
      <c r="B3113" t="s">
        <v>11682</v>
      </c>
      <c r="C3113" t="s">
        <v>8499</v>
      </c>
      <c r="D3113" t="s">
        <v>1845</v>
      </c>
      <c r="E3113" s="1" t="d">
        <v>2014-01-24</v>
      </c>
      <c r="F3113" t="s">
        <v>53</v>
      </c>
      <c r="G3113" s="1" t="d">
        <v>1968-10-09</v>
      </c>
      <c r="H3113">
        <v>47</v>
      </c>
      <c r="I3113" t="s">
        <v>54</v>
      </c>
      <c r="J3113" t="s">
        <v>102</v>
      </c>
      <c r="K3113">
        <v>0</v>
      </c>
      <c r="L3113">
        <v>0</v>
      </c>
      <c r="M3113">
        <v>0</v>
      </c>
      <c r="N3113">
        <v>1</v>
      </c>
      <c r="O3113">
        <v>-1</v>
      </c>
      <c r="P3113" s="2" t="d">
        <v>2014-01-23T06:45:57.000000122934579900</v>
      </c>
      <c r="Q3113" s="2" t="d">
        <v>2014-01-24T11:04:07.000000113621354375</v>
      </c>
      <c r="R3113" t="s">
        <v>11683</v>
      </c>
      <c r="S3113" s="1" t="d">
        <v>2014-01-23</v>
      </c>
      <c r="U3113">
        <v>1</v>
      </c>
      <c r="V3113" t="s">
        <v>57</v>
      </c>
      <c r="W3113" t="s">
        <v>167</v>
      </c>
      <c r="X3113">
        <v>0</v>
      </c>
      <c r="AG3113">
        <v>0</v>
      </c>
      <c r="AL3113" t="s">
        <v>59</v>
      </c>
      <c r="AM3113">
        <v>1</v>
      </c>
      <c r="AN3113" t="s">
        <v>60</v>
      </c>
      <c r="AO3113" s="1" t="d">
        <v>2014-01-24</v>
      </c>
      <c r="AP3113" t="s">
        <v>61</v>
      </c>
      <c r="AQ3113">
        <v>1</v>
      </c>
      <c r="AR3113" t="s">
        <v>60</v>
      </c>
      <c r="AS3113" s="1" t="d">
        <v>2014-01-24</v>
      </c>
      <c r="AT3113" s="1" t="d">
        <v>2014-01-23</v>
      </c>
      <c r="AU3113" s="1" t="d">
        <v>2014-01-24</v>
      </c>
      <c r="AV3113">
        <v>1</v>
      </c>
      <c r="AW3113">
        <v>0</v>
      </c>
      <c r="AX3113">
        <v>798</v>
      </c>
      <c r="AY3113">
        <v>0</v>
      </c>
      <c r="AZ3113">
        <f t="shared" si="288"/>
        <v>1</v>
      </c>
      <c r="BA3113">
        <f t="shared" si="289"/>
        <v>1</v>
      </c>
      <c r="BB3113" s="3">
        <v>1</v>
      </c>
      <c r="BC3113" s="3">
        <v>0</v>
      </c>
      <c r="BD3113" s="3">
        <v>1</v>
      </c>
      <c r="BE3113">
        <f>IF(BD3113&gt;Summary!$C$2,1,0)</f>
        <v>0</v>
      </c>
      <c r="BF3113">
        <f t="shared" si="290"/>
        <v>0</v>
      </c>
      <c r="BG3113">
        <f t="shared" si="291"/>
        <v>1</v>
      </c>
      <c r="BH3113">
        <f t="shared" si="292"/>
        <v>0</v>
      </c>
      <c r="BI3113">
        <f t="shared" si="293"/>
        <v>0</v>
      </c>
    </row>
    <row r="3114" spans="1:61" x14ac:dyDescent="0.2">
      <c r="A3114">
        <v>4750</v>
      </c>
      <c r="B3114" t="s">
        <v>11684</v>
      </c>
      <c r="C3114" t="s">
        <v>487</v>
      </c>
      <c r="D3114" t="s">
        <v>498</v>
      </c>
      <c r="E3114" s="1" t="d">
        <v>2013-06-26</v>
      </c>
      <c r="F3114" t="s">
        <v>53</v>
      </c>
      <c r="G3114" s="1" t="d">
        <v>1985-09-20</v>
      </c>
      <c r="H3114">
        <v>30</v>
      </c>
      <c r="I3114" t="s">
        <v>65</v>
      </c>
      <c r="J3114" t="s">
        <v>102</v>
      </c>
      <c r="K3114">
        <v>0</v>
      </c>
      <c r="L3114">
        <v>0</v>
      </c>
      <c r="M3114">
        <v>0</v>
      </c>
      <c r="N3114">
        <v>4</v>
      </c>
      <c r="O3114">
        <v>-25</v>
      </c>
      <c r="P3114" s="2" t="d">
        <v>2013-06-01T07:39:34.00000027846545150</v>
      </c>
      <c r="Q3114" s="2" t="d">
        <v>2013-06-05T03:36:49.99999986961483725</v>
      </c>
      <c r="R3114" t="s">
        <v>11685</v>
      </c>
      <c r="S3114" s="1" t="d">
        <v>2013-06-01</v>
      </c>
      <c r="U3114">
        <v>25</v>
      </c>
      <c r="V3114" t="s">
        <v>57</v>
      </c>
      <c r="W3114" t="s">
        <v>2079</v>
      </c>
      <c r="X3114">
        <v>0</v>
      </c>
      <c r="AG3114">
        <v>0</v>
      </c>
      <c r="AL3114" t="s">
        <v>59</v>
      </c>
      <c r="AM3114">
        <v>4</v>
      </c>
      <c r="AN3114" t="s">
        <v>60</v>
      </c>
      <c r="AO3114" s="1" t="d">
        <v>2013-06-26</v>
      </c>
      <c r="AP3114" t="s">
        <v>61</v>
      </c>
      <c r="AQ3114">
        <v>2</v>
      </c>
      <c r="AR3114" t="s">
        <v>60</v>
      </c>
      <c r="AS3114" s="1" t="d">
        <v>2013-06-26</v>
      </c>
      <c r="AT3114" s="1" t="d">
        <v>2013-10-31</v>
      </c>
      <c r="AU3114" s="1" t="d">
        <v>2013-11-07</v>
      </c>
      <c r="AV3114">
        <v>4</v>
      </c>
      <c r="AW3114">
        <v>0</v>
      </c>
      <c r="AX3114">
        <v>127</v>
      </c>
      <c r="AY3114">
        <v>0</v>
      </c>
      <c r="AZ3114">
        <f t="shared" si="288"/>
        <v>1</v>
      </c>
      <c r="BA3114">
        <f t="shared" si="289"/>
        <v>1</v>
      </c>
      <c r="BB3114" s="3">
        <v>1</v>
      </c>
      <c r="BC3114" s="3">
        <v>0</v>
      </c>
      <c r="BD3114" s="3">
        <v>4</v>
      </c>
      <c r="BE3114">
        <f>IF(BD3114&gt;Summary!$C$2,1,0)</f>
        <v>0</v>
      </c>
      <c r="BF3114">
        <f t="shared" si="290"/>
        <v>0</v>
      </c>
      <c r="BG3114">
        <f t="shared" si="291"/>
        <v>1</v>
      </c>
      <c r="BH3114">
        <f t="shared" si="292"/>
        <v>0</v>
      </c>
      <c r="BI3114">
        <f t="shared" si="293"/>
        <v>0</v>
      </c>
    </row>
    <row r="3115" spans="1:61" x14ac:dyDescent="0.2">
      <c r="A3115">
        <v>4753</v>
      </c>
      <c r="B3115" t="s">
        <v>11686</v>
      </c>
      <c r="C3115" t="s">
        <v>1247</v>
      </c>
      <c r="D3115" t="s">
        <v>11687</v>
      </c>
      <c r="E3115" s="1" t="d">
        <v>2013-12-01</v>
      </c>
      <c r="F3115" t="s">
        <v>53</v>
      </c>
      <c r="G3115" s="1" t="d">
        <v>1982-08-31</v>
      </c>
      <c r="H3115">
        <v>33</v>
      </c>
      <c r="I3115" t="s">
        <v>65</v>
      </c>
      <c r="J3115" t="s">
        <v>161</v>
      </c>
      <c r="K3115">
        <v>0</v>
      </c>
      <c r="L3115">
        <v>0</v>
      </c>
      <c r="M3115">
        <v>0</v>
      </c>
      <c r="N3115">
        <v>0</v>
      </c>
      <c r="R3115" t="s">
        <v>11688</v>
      </c>
      <c r="S3115" s="1" t="d">
        <v>2013-11-30</v>
      </c>
      <c r="U3115">
        <v>1</v>
      </c>
      <c r="V3115" t="s">
        <v>97</v>
      </c>
      <c r="W3115" t="s">
        <v>2636</v>
      </c>
      <c r="X3115">
        <v>0</v>
      </c>
      <c r="AG3115">
        <v>0</v>
      </c>
      <c r="AL3115" t="s">
        <v>59</v>
      </c>
      <c r="AM3115">
        <v>1</v>
      </c>
      <c r="AN3115" t="s">
        <v>60</v>
      </c>
      <c r="AO3115" s="1" t="d">
        <v>2013-12-01</v>
      </c>
      <c r="AP3115" t="s">
        <v>61</v>
      </c>
      <c r="AQ3115">
        <v>1</v>
      </c>
      <c r="AR3115" t="s">
        <v>60</v>
      </c>
      <c r="AS3115" s="1" t="d">
        <v>2013-12-01</v>
      </c>
      <c r="AV3115">
        <v>0</v>
      </c>
      <c r="AW3115">
        <v>0</v>
      </c>
      <c r="AX3115">
        <v>852</v>
      </c>
      <c r="AY3115">
        <v>0</v>
      </c>
      <c r="AZ3115">
        <f t="shared" si="288"/>
        <v>1</v>
      </c>
      <c r="BA3115">
        <f t="shared" si="289"/>
        <v>0</v>
      </c>
      <c r="BB3115" s="3">
        <v>1</v>
      </c>
      <c r="BC3115" s="3">
        <v>0</v>
      </c>
      <c r="BD3115" s="3">
        <v>1</v>
      </c>
      <c r="BE3115">
        <f>IF(BD3115&gt;Summary!$C$2,1,0)</f>
        <v>0</v>
      </c>
      <c r="BF3115">
        <f t="shared" si="290"/>
        <v>0</v>
      </c>
      <c r="BG3115">
        <f t="shared" si="291"/>
        <v>1</v>
      </c>
      <c r="BH3115">
        <f t="shared" si="292"/>
        <v>0</v>
      </c>
      <c r="BI3115">
        <f t="shared" si="293"/>
        <v>0</v>
      </c>
    </row>
    <row r="3116" spans="1:61" x14ac:dyDescent="0.2">
      <c r="A3116">
        <v>4754</v>
      </c>
      <c r="B3116" t="s">
        <v>11689</v>
      </c>
      <c r="C3116" t="s">
        <v>406</v>
      </c>
      <c r="D3116" t="s">
        <v>11690</v>
      </c>
      <c r="E3116" s="1" t="d">
        <v>2013-02-22</v>
      </c>
      <c r="F3116" t="s">
        <v>53</v>
      </c>
      <c r="G3116" s="1" t="d">
        <v>1969-01-15</v>
      </c>
      <c r="H3116">
        <v>47</v>
      </c>
      <c r="I3116" t="s">
        <v>54</v>
      </c>
      <c r="J3116" t="s">
        <v>66</v>
      </c>
      <c r="K3116">
        <v>0</v>
      </c>
      <c r="L3116">
        <v>0</v>
      </c>
      <c r="M3116">
        <v>0</v>
      </c>
      <c r="N3116">
        <v>1</v>
      </c>
      <c r="O3116">
        <v>-23</v>
      </c>
      <c r="P3116" s="2" t="d">
        <v>2013-01-30T02:41:31.99999999254941850</v>
      </c>
      <c r="Q3116" s="2" t="d">
        <v>2013-01-31T02:44:11.0000000707805175</v>
      </c>
      <c r="R3116" t="s">
        <v>11691</v>
      </c>
      <c r="S3116" s="1" t="d">
        <v>2013-01-30</v>
      </c>
      <c r="U3116">
        <v>23</v>
      </c>
      <c r="V3116" t="s">
        <v>57</v>
      </c>
      <c r="W3116" t="s">
        <v>77</v>
      </c>
      <c r="X3116">
        <v>0</v>
      </c>
      <c r="AG3116">
        <v>0</v>
      </c>
      <c r="AL3116" t="s">
        <v>59</v>
      </c>
      <c r="AM3116">
        <v>1</v>
      </c>
      <c r="AN3116" t="s">
        <v>60</v>
      </c>
      <c r="AO3116" s="1" t="d">
        <v>2013-02-22</v>
      </c>
      <c r="AP3116" t="s">
        <v>61</v>
      </c>
      <c r="AQ3116">
        <v>1</v>
      </c>
      <c r="AR3116" t="s">
        <v>60</v>
      </c>
      <c r="AS3116" s="1" t="d">
        <v>2013-02-22</v>
      </c>
      <c r="AT3116" s="1" t="d">
        <v>2013-05-03</v>
      </c>
      <c r="AU3116" s="1" t="d">
        <v>2013-05-28</v>
      </c>
      <c r="AV3116">
        <v>1</v>
      </c>
      <c r="AW3116">
        <v>0</v>
      </c>
      <c r="AX3116">
        <v>70</v>
      </c>
      <c r="AY3116">
        <v>0</v>
      </c>
      <c r="AZ3116">
        <f t="shared" si="288"/>
        <v>1</v>
      </c>
      <c r="BA3116">
        <f t="shared" si="289"/>
        <v>1</v>
      </c>
      <c r="BB3116" s="3">
        <v>1</v>
      </c>
      <c r="BC3116" s="3">
        <v>0</v>
      </c>
      <c r="BD3116" s="3">
        <v>1</v>
      </c>
      <c r="BE3116">
        <f>IF(BD3116&gt;Summary!$C$2,1,0)</f>
        <v>0</v>
      </c>
      <c r="BF3116">
        <f t="shared" si="290"/>
        <v>0</v>
      </c>
      <c r="BG3116">
        <f t="shared" si="291"/>
        <v>1</v>
      </c>
      <c r="BH3116">
        <f t="shared" si="292"/>
        <v>0</v>
      </c>
      <c r="BI3116">
        <f t="shared" si="293"/>
        <v>0</v>
      </c>
    </row>
    <row r="3117" spans="1:61" x14ac:dyDescent="0.2">
      <c r="A3117">
        <v>4755</v>
      </c>
      <c r="B3117" t="s">
        <v>11692</v>
      </c>
      <c r="C3117" t="s">
        <v>736</v>
      </c>
      <c r="D3117" t="s">
        <v>4957</v>
      </c>
      <c r="E3117" s="1" t="d">
        <v>2013-05-09</v>
      </c>
      <c r="F3117" t="s">
        <v>53</v>
      </c>
      <c r="G3117" s="1" t="d">
        <v>1973-09-13</v>
      </c>
      <c r="H3117">
        <v>42</v>
      </c>
      <c r="I3117" t="s">
        <v>65</v>
      </c>
      <c r="J3117" t="s">
        <v>66</v>
      </c>
      <c r="K3117">
        <v>0</v>
      </c>
      <c r="L3117">
        <v>0</v>
      </c>
      <c r="M3117">
        <v>0</v>
      </c>
      <c r="N3117">
        <v>33</v>
      </c>
      <c r="O3117">
        <v>200</v>
      </c>
      <c r="P3117" s="2" t="d">
        <v>2013-11-25T11:23:21.99999979231506600</v>
      </c>
      <c r="Q3117" s="2" t="d">
        <v>2013-11-26T02:16:29.00000005960464525</v>
      </c>
      <c r="R3117" t="s">
        <v>11693</v>
      </c>
      <c r="T3117" s="1" t="d">
        <v>2013-04-20</v>
      </c>
      <c r="U3117">
        <v>19</v>
      </c>
      <c r="V3117" t="s">
        <v>57</v>
      </c>
      <c r="W3117" t="s">
        <v>92</v>
      </c>
      <c r="X3117">
        <v>1</v>
      </c>
      <c r="Y3117" t="s">
        <v>11694</v>
      </c>
      <c r="Z3117" t="s">
        <v>331</v>
      </c>
      <c r="AA3117">
        <v>0</v>
      </c>
      <c r="AB3117" s="1" t="d">
        <v>2013-11-25</v>
      </c>
      <c r="AC3117" t="s">
        <v>11695</v>
      </c>
      <c r="AD3117" s="1" t="d">
        <v>2013-11-25</v>
      </c>
      <c r="AE3117" s="1" t="d">
        <v>2013-11-26</v>
      </c>
      <c r="AG3117">
        <v>0</v>
      </c>
      <c r="AL3117" t="s">
        <v>59</v>
      </c>
      <c r="AM3117">
        <v>7</v>
      </c>
      <c r="AN3117" t="s">
        <v>87</v>
      </c>
      <c r="AO3117" s="1" t="d">
        <v>2013-05-09</v>
      </c>
      <c r="AP3117" t="s">
        <v>61</v>
      </c>
      <c r="AQ3117">
        <v>3</v>
      </c>
      <c r="AR3117" t="s">
        <v>60</v>
      </c>
      <c r="AS3117" s="1" t="d">
        <v>2013-05-09</v>
      </c>
      <c r="AT3117" s="1" t="d">
        <v>2013-11-25</v>
      </c>
      <c r="AU3117" s="1" t="d">
        <v>2013-11-26</v>
      </c>
      <c r="AV3117">
        <v>33</v>
      </c>
      <c r="AW3117">
        <v>0</v>
      </c>
      <c r="AX3117">
        <v>200</v>
      </c>
      <c r="AY3117">
        <v>1</v>
      </c>
      <c r="AZ3117">
        <f t="shared" si="288"/>
        <v>0</v>
      </c>
      <c r="BA3117">
        <f t="shared" si="289"/>
        <v>1</v>
      </c>
      <c r="BB3117" s="3">
        <v>1</v>
      </c>
      <c r="BC3117" s="3">
        <v>1</v>
      </c>
      <c r="BD3117" s="3">
        <v>7</v>
      </c>
      <c r="BE3117">
        <f>IF(BD3117&gt;Summary!$C$2,1,0)</f>
        <v>1</v>
      </c>
      <c r="BF3117">
        <f t="shared" si="290"/>
        <v>1</v>
      </c>
      <c r="BG3117">
        <f t="shared" si="291"/>
        <v>0</v>
      </c>
      <c r="BH3117">
        <f t="shared" si="292"/>
        <v>0</v>
      </c>
      <c r="BI3117">
        <f t="shared" si="293"/>
        <v>0</v>
      </c>
    </row>
    <row r="3118" spans="1:61" x14ac:dyDescent="0.2">
      <c r="A3118">
        <v>4757</v>
      </c>
      <c r="B3118" t="s">
        <v>11696</v>
      </c>
      <c r="C3118" t="s">
        <v>1780</v>
      </c>
      <c r="D3118" t="s">
        <v>677</v>
      </c>
      <c r="E3118" s="1" t="d">
        <v>2013-03-02</v>
      </c>
      <c r="F3118" t="s">
        <v>53</v>
      </c>
      <c r="G3118" s="1" t="d">
        <v>1977-01-29</v>
      </c>
      <c r="H3118">
        <v>39</v>
      </c>
      <c r="I3118" t="s">
        <v>65</v>
      </c>
      <c r="J3118" t="s">
        <v>66</v>
      </c>
      <c r="K3118">
        <v>0</v>
      </c>
      <c r="L3118">
        <v>0</v>
      </c>
      <c r="M3118">
        <v>0</v>
      </c>
      <c r="N3118">
        <v>1</v>
      </c>
      <c r="O3118">
        <v>-1</v>
      </c>
      <c r="P3118" s="2" t="d">
        <v>2013-03-01T11:09:52.99999990034848425</v>
      </c>
      <c r="Q3118" s="2" t="d">
        <v>2013-03-02T08:39:59.00000025518238600</v>
      </c>
      <c r="R3118" t="s">
        <v>11697</v>
      </c>
      <c r="S3118" s="1" t="d">
        <v>2013-03-01</v>
      </c>
      <c r="U3118">
        <v>1</v>
      </c>
      <c r="V3118" t="s">
        <v>57</v>
      </c>
      <c r="W3118" t="s">
        <v>77</v>
      </c>
      <c r="X3118">
        <v>1</v>
      </c>
      <c r="Y3118" t="s">
        <v>11698</v>
      </c>
      <c r="Z3118" t="s">
        <v>135</v>
      </c>
      <c r="AB3118" s="1" t="d">
        <v>2014-08-10</v>
      </c>
      <c r="AC3118" t="s">
        <v>11699</v>
      </c>
      <c r="AG3118">
        <v>0</v>
      </c>
      <c r="AL3118" t="s">
        <v>59</v>
      </c>
      <c r="AM3118">
        <v>2</v>
      </c>
      <c r="AN3118" t="s">
        <v>60</v>
      </c>
      <c r="AO3118" s="1" t="d">
        <v>2013-03-02</v>
      </c>
      <c r="AP3118" t="s">
        <v>61</v>
      </c>
      <c r="AQ3118">
        <v>1</v>
      </c>
      <c r="AR3118" t="s">
        <v>60</v>
      </c>
      <c r="AS3118" s="1" t="d">
        <v>2013-03-02</v>
      </c>
      <c r="AT3118" s="1" t="d">
        <v>2013-03-01</v>
      </c>
      <c r="AU3118" s="1" t="d">
        <v>2013-03-02</v>
      </c>
      <c r="AV3118">
        <v>1</v>
      </c>
      <c r="AW3118">
        <v>0</v>
      </c>
      <c r="AX3118">
        <v>526</v>
      </c>
      <c r="AY3118">
        <v>1</v>
      </c>
      <c r="AZ3118">
        <f t="shared" si="288"/>
        <v>1</v>
      </c>
      <c r="BA3118">
        <f t="shared" si="289"/>
        <v>1</v>
      </c>
      <c r="BB3118" s="3">
        <v>1</v>
      </c>
      <c r="BC3118" s="3">
        <v>1</v>
      </c>
      <c r="BD3118" s="3">
        <v>2</v>
      </c>
      <c r="BE3118">
        <f>IF(BD3118&gt;Summary!$C$2,1,0)</f>
        <v>0</v>
      </c>
      <c r="BF3118">
        <f t="shared" si="290"/>
        <v>0</v>
      </c>
      <c r="BG3118">
        <f t="shared" si="291"/>
        <v>0</v>
      </c>
      <c r="BH3118">
        <f t="shared" si="292"/>
        <v>0</v>
      </c>
      <c r="BI3118">
        <f t="shared" si="293"/>
        <v>1</v>
      </c>
    </row>
    <row r="3119" spans="1:61" x14ac:dyDescent="0.2">
      <c r="A3119">
        <v>4760</v>
      </c>
      <c r="B3119" t="s">
        <v>11700</v>
      </c>
      <c r="C3119" t="s">
        <v>153</v>
      </c>
      <c r="D3119" t="s">
        <v>11701</v>
      </c>
      <c r="E3119" s="1" t="d">
        <v>2013-07-22</v>
      </c>
      <c r="F3119" t="s">
        <v>53</v>
      </c>
      <c r="G3119" s="1" t="d">
        <v>1965-11-24</v>
      </c>
      <c r="H3119">
        <v>50</v>
      </c>
      <c r="I3119" t="s">
        <v>54</v>
      </c>
      <c r="J3119" t="s">
        <v>102</v>
      </c>
      <c r="K3119">
        <v>0</v>
      </c>
      <c r="L3119">
        <v>0</v>
      </c>
      <c r="M3119">
        <v>0</v>
      </c>
      <c r="N3119">
        <v>11</v>
      </c>
      <c r="O3119">
        <v>-31</v>
      </c>
      <c r="P3119" s="2" t="d">
        <v>2013-06-21T11:46:13.99999990593641700</v>
      </c>
      <c r="Q3119" s="2" t="d">
        <v>2013-07-18T08:18:42.99999995157122700</v>
      </c>
      <c r="R3119" t="s">
        <v>11702</v>
      </c>
      <c r="T3119" s="1" t="d">
        <v>2013-06-21</v>
      </c>
      <c r="U3119">
        <v>31</v>
      </c>
      <c r="V3119" t="s">
        <v>57</v>
      </c>
      <c r="W3119" t="s">
        <v>92</v>
      </c>
      <c r="X3119">
        <v>1</v>
      </c>
      <c r="Y3119" t="s">
        <v>11703</v>
      </c>
      <c r="Z3119" t="s">
        <v>106</v>
      </c>
      <c r="AA3119">
        <v>0</v>
      </c>
      <c r="AB3119" s="1" t="d">
        <v>2014-06-06</v>
      </c>
      <c r="AC3119" t="s">
        <v>324</v>
      </c>
      <c r="AD3119" s="1" t="d">
        <v>2014-06-06</v>
      </c>
      <c r="AE3119" s="1" t="d">
        <v>2014-09-04</v>
      </c>
      <c r="AG3119">
        <v>1</v>
      </c>
      <c r="AH3119" t="s">
        <v>11703</v>
      </c>
      <c r="AI3119" t="s">
        <v>106</v>
      </c>
      <c r="AJ3119" s="1" t="d">
        <v>2014-06-06</v>
      </c>
      <c r="AK3119" t="s">
        <v>324</v>
      </c>
      <c r="AL3119" t="s">
        <v>59</v>
      </c>
      <c r="AM3119">
        <v>2</v>
      </c>
      <c r="AN3119" t="s">
        <v>60</v>
      </c>
      <c r="AO3119" s="1" t="d">
        <v>2013-07-22</v>
      </c>
      <c r="AP3119" t="s">
        <v>61</v>
      </c>
      <c r="AQ3119">
        <v>1</v>
      </c>
      <c r="AR3119" t="s">
        <v>60</v>
      </c>
      <c r="AS3119" s="1" t="d">
        <v>2013-07-22</v>
      </c>
      <c r="AT3119" s="1" t="d">
        <v>2014-06-06</v>
      </c>
      <c r="AU3119" s="1" t="d">
        <v>2014-09-04</v>
      </c>
      <c r="AV3119">
        <v>11</v>
      </c>
      <c r="AW3119">
        <v>0</v>
      </c>
      <c r="AX3119">
        <v>319</v>
      </c>
      <c r="AY3119">
        <v>1</v>
      </c>
      <c r="AZ3119">
        <f t="shared" si="288"/>
        <v>0</v>
      </c>
      <c r="BA3119">
        <f t="shared" si="289"/>
        <v>1</v>
      </c>
      <c r="BB3119" s="3">
        <v>1</v>
      </c>
      <c r="BC3119" s="3">
        <v>1</v>
      </c>
      <c r="BD3119" s="3">
        <v>2</v>
      </c>
      <c r="BE3119">
        <f>IF(BD3119&gt;Summary!$C$2,1,0)</f>
        <v>0</v>
      </c>
      <c r="BF3119">
        <f t="shared" si="290"/>
        <v>0</v>
      </c>
      <c r="BG3119">
        <f t="shared" si="291"/>
        <v>0</v>
      </c>
      <c r="BH3119">
        <f t="shared" si="292"/>
        <v>0</v>
      </c>
      <c r="BI3119">
        <f t="shared" si="293"/>
        <v>1</v>
      </c>
    </row>
    <row r="3120" spans="1:61" x14ac:dyDescent="0.2">
      <c r="A3120">
        <v>4761</v>
      </c>
      <c r="B3120" t="s">
        <v>11704</v>
      </c>
      <c r="C3120" t="s">
        <v>11705</v>
      </c>
      <c r="D3120" t="s">
        <v>11706</v>
      </c>
      <c r="E3120" s="1" t="d">
        <v>2013-04-12</v>
      </c>
      <c r="F3120" t="s">
        <v>53</v>
      </c>
      <c r="G3120" s="1" t="d">
        <v>1985-11-29</v>
      </c>
      <c r="H3120">
        <v>30</v>
      </c>
      <c r="I3120" t="s">
        <v>65</v>
      </c>
      <c r="J3120" t="s">
        <v>161</v>
      </c>
      <c r="K3120">
        <v>0</v>
      </c>
      <c r="L3120">
        <v>0</v>
      </c>
      <c r="M3120">
        <v>0</v>
      </c>
      <c r="N3120">
        <v>2</v>
      </c>
      <c r="O3120">
        <v>-1</v>
      </c>
      <c r="P3120" s="2" t="d">
        <v>2013-04-11T09:18:15.99999971687793675</v>
      </c>
      <c r="Q3120" s="2" t="d">
        <v>2013-04-17T08:40:02.99999993294477325</v>
      </c>
      <c r="R3120" t="s">
        <v>11707</v>
      </c>
      <c r="S3120" s="1" t="d">
        <v>2013-04-11</v>
      </c>
      <c r="U3120">
        <v>1</v>
      </c>
      <c r="V3120" t="s">
        <v>97</v>
      </c>
      <c r="W3120" t="s">
        <v>218</v>
      </c>
      <c r="X3120">
        <v>1</v>
      </c>
      <c r="Y3120" t="s">
        <v>11708</v>
      </c>
      <c r="Z3120" t="s">
        <v>135</v>
      </c>
      <c r="AB3120" s="1" t="d">
        <v>2014-01-19</v>
      </c>
      <c r="AC3120" t="s">
        <v>136</v>
      </c>
      <c r="AG3120">
        <v>0</v>
      </c>
      <c r="AL3120" t="s">
        <v>59</v>
      </c>
      <c r="AM3120">
        <v>2</v>
      </c>
      <c r="AN3120" t="s">
        <v>60</v>
      </c>
      <c r="AO3120" s="1" t="d">
        <v>2013-04-12</v>
      </c>
      <c r="AP3120" t="s">
        <v>61</v>
      </c>
      <c r="AQ3120">
        <v>2</v>
      </c>
      <c r="AR3120" t="s">
        <v>60</v>
      </c>
      <c r="AS3120" s="1" t="d">
        <v>2013-04-12</v>
      </c>
      <c r="AT3120" s="1" t="d">
        <v>2013-04-11</v>
      </c>
      <c r="AU3120" s="1" t="d">
        <v>2013-04-17</v>
      </c>
      <c r="AV3120">
        <v>2</v>
      </c>
      <c r="AW3120">
        <v>5</v>
      </c>
      <c r="AX3120">
        <v>282</v>
      </c>
      <c r="AY3120">
        <v>1</v>
      </c>
      <c r="AZ3120">
        <f t="shared" si="288"/>
        <v>1</v>
      </c>
      <c r="BA3120">
        <f t="shared" si="289"/>
        <v>1</v>
      </c>
      <c r="BB3120" s="3">
        <v>1</v>
      </c>
      <c r="BC3120" s="3">
        <v>1</v>
      </c>
      <c r="BD3120" s="3">
        <v>2</v>
      </c>
      <c r="BE3120">
        <f>IF(BD3120&gt;Summary!$C$2,1,0)</f>
        <v>0</v>
      </c>
      <c r="BF3120">
        <f t="shared" si="290"/>
        <v>0</v>
      </c>
      <c r="BG3120">
        <f t="shared" si="291"/>
        <v>0</v>
      </c>
      <c r="BH3120">
        <f t="shared" si="292"/>
        <v>0</v>
      </c>
      <c r="BI3120">
        <f t="shared" si="293"/>
        <v>1</v>
      </c>
    </row>
    <row r="3121" spans="1:61" x14ac:dyDescent="0.2">
      <c r="A3121">
        <v>4763</v>
      </c>
      <c r="B3121" t="s">
        <v>11709</v>
      </c>
      <c r="C3121" t="s">
        <v>754</v>
      </c>
      <c r="D3121" t="s">
        <v>11710</v>
      </c>
      <c r="E3121" s="1" t="d">
        <v>2013-04-04</v>
      </c>
      <c r="F3121" t="s">
        <v>53</v>
      </c>
      <c r="G3121" s="1" t="d">
        <v>1992-04-10</v>
      </c>
      <c r="H3121">
        <v>24</v>
      </c>
      <c r="I3121" t="s">
        <v>75</v>
      </c>
      <c r="J3121" t="s">
        <v>102</v>
      </c>
      <c r="K3121">
        <v>0</v>
      </c>
      <c r="L3121">
        <v>0</v>
      </c>
      <c r="M3121">
        <v>2</v>
      </c>
      <c r="N3121">
        <v>1</v>
      </c>
      <c r="O3121">
        <v>-1</v>
      </c>
      <c r="P3121" s="2" t="d">
        <v>2013-04-03T11:02:12.0000002626329675</v>
      </c>
      <c r="Q3121" s="2" t="d">
        <v>2013-04-04T01:29:44.00000003166496800</v>
      </c>
      <c r="R3121" t="s">
        <v>11711</v>
      </c>
      <c r="S3121" s="1" t="d">
        <v>2013-04-03</v>
      </c>
      <c r="U3121">
        <v>1</v>
      </c>
      <c r="V3121" t="s">
        <v>57</v>
      </c>
      <c r="W3121" t="s">
        <v>573</v>
      </c>
      <c r="X3121">
        <v>0</v>
      </c>
      <c r="AG3121">
        <v>0</v>
      </c>
      <c r="AL3121" t="s">
        <v>59</v>
      </c>
      <c r="AM3121">
        <v>3</v>
      </c>
      <c r="AN3121" t="s">
        <v>60</v>
      </c>
      <c r="AO3121" s="1" t="d">
        <v>2013-04-04</v>
      </c>
      <c r="AP3121" t="s">
        <v>61</v>
      </c>
      <c r="AQ3121">
        <v>4</v>
      </c>
      <c r="AR3121" t="s">
        <v>60</v>
      </c>
      <c r="AS3121" s="1" t="d">
        <v>2013-04-04</v>
      </c>
      <c r="AT3121" s="1" t="d">
        <v>2013-04-03</v>
      </c>
      <c r="AU3121" s="1" t="d">
        <v>2013-04-04</v>
      </c>
      <c r="AV3121">
        <v>1</v>
      </c>
      <c r="AW3121">
        <v>0</v>
      </c>
      <c r="AX3121">
        <v>1093</v>
      </c>
      <c r="AY3121">
        <v>0</v>
      </c>
      <c r="AZ3121">
        <f t="shared" si="288"/>
        <v>1</v>
      </c>
      <c r="BA3121">
        <f t="shared" si="289"/>
        <v>1</v>
      </c>
      <c r="BB3121" s="3">
        <v>1</v>
      </c>
      <c r="BC3121" s="3">
        <v>0</v>
      </c>
      <c r="BD3121" s="3">
        <v>3</v>
      </c>
      <c r="BE3121">
        <f>IF(BD3121&gt;Summary!$C$2,1,0)</f>
        <v>0</v>
      </c>
      <c r="BF3121">
        <f t="shared" si="290"/>
        <v>0</v>
      </c>
      <c r="BG3121">
        <f t="shared" si="291"/>
        <v>1</v>
      </c>
      <c r="BH3121">
        <f t="shared" si="292"/>
        <v>0</v>
      </c>
      <c r="BI3121">
        <f t="shared" si="293"/>
        <v>0</v>
      </c>
    </row>
    <row r="3122" spans="1:61" x14ac:dyDescent="0.2">
      <c r="A3122">
        <v>4764</v>
      </c>
      <c r="B3122" t="s">
        <v>11712</v>
      </c>
      <c r="C3122" t="s">
        <v>11713</v>
      </c>
      <c r="D3122" t="s">
        <v>83</v>
      </c>
      <c r="E3122" s="1" t="d">
        <v>2013-01-14</v>
      </c>
      <c r="F3122" t="s">
        <v>115</v>
      </c>
      <c r="G3122" s="1" t="d">
        <v>1993-10-07</v>
      </c>
      <c r="H3122">
        <v>22</v>
      </c>
      <c r="I3122" t="s">
        <v>75</v>
      </c>
      <c r="J3122" t="s">
        <v>66</v>
      </c>
      <c r="K3122">
        <v>0</v>
      </c>
      <c r="L3122">
        <v>0</v>
      </c>
      <c r="M3122">
        <v>0</v>
      </c>
      <c r="N3122">
        <v>2</v>
      </c>
      <c r="R3122" t="s">
        <v>11714</v>
      </c>
      <c r="S3122" s="1" t="d">
        <v>2012-11-03</v>
      </c>
      <c r="U3122">
        <v>72</v>
      </c>
      <c r="V3122" t="s">
        <v>57</v>
      </c>
      <c r="W3122" t="s">
        <v>1624</v>
      </c>
      <c r="X3122">
        <v>0</v>
      </c>
      <c r="AG3122">
        <v>0</v>
      </c>
      <c r="AL3122" t="s">
        <v>59</v>
      </c>
      <c r="AM3122">
        <v>9</v>
      </c>
      <c r="AN3122" t="s">
        <v>86</v>
      </c>
      <c r="AO3122" s="1" t="d">
        <v>2013-01-14</v>
      </c>
      <c r="AP3122" t="s">
        <v>61</v>
      </c>
      <c r="AQ3122">
        <v>6</v>
      </c>
      <c r="AR3122" t="s">
        <v>87</v>
      </c>
      <c r="AS3122" s="1" t="d">
        <v>2013-01-14</v>
      </c>
      <c r="AV3122">
        <v>2</v>
      </c>
      <c r="AW3122">
        <v>0</v>
      </c>
      <c r="AX3122">
        <v>1173</v>
      </c>
      <c r="AY3122">
        <v>0</v>
      </c>
      <c r="AZ3122">
        <f t="shared" si="288"/>
        <v>1</v>
      </c>
      <c r="BA3122">
        <f t="shared" si="289"/>
        <v>0</v>
      </c>
      <c r="BB3122" s="3">
        <v>1</v>
      </c>
      <c r="BC3122" s="3">
        <v>0</v>
      </c>
      <c r="BD3122" s="3">
        <v>9</v>
      </c>
      <c r="BE3122">
        <f>IF(BD3122&gt;Summary!$C$2,1,0)</f>
        <v>1</v>
      </c>
      <c r="BF3122">
        <f t="shared" si="290"/>
        <v>0</v>
      </c>
      <c r="BG3122">
        <f t="shared" si="291"/>
        <v>0</v>
      </c>
      <c r="BH3122">
        <f t="shared" si="292"/>
        <v>1</v>
      </c>
      <c r="BI3122">
        <f t="shared" si="293"/>
        <v>0</v>
      </c>
    </row>
    <row r="3123" spans="1:61" x14ac:dyDescent="0.2">
      <c r="A3123">
        <v>4765</v>
      </c>
      <c r="B3123" t="s">
        <v>11715</v>
      </c>
      <c r="C3123" t="s">
        <v>635</v>
      </c>
      <c r="D3123" t="s">
        <v>11716</v>
      </c>
      <c r="E3123" s="1" t="d">
        <v>2013-08-20</v>
      </c>
      <c r="F3123" t="s">
        <v>53</v>
      </c>
      <c r="G3123" s="1" t="d">
        <v>1970-09-06</v>
      </c>
      <c r="H3123">
        <v>45</v>
      </c>
      <c r="I3123" t="s">
        <v>54</v>
      </c>
      <c r="J3123" t="s">
        <v>102</v>
      </c>
      <c r="K3123">
        <v>0</v>
      </c>
      <c r="L3123">
        <v>0</v>
      </c>
      <c r="M3123">
        <v>0</v>
      </c>
      <c r="N3123">
        <v>3</v>
      </c>
      <c r="O3123">
        <v>-1</v>
      </c>
      <c r="P3123" s="2" t="d">
        <v>2013-08-19T04:52:25.99999969359487125</v>
      </c>
      <c r="Q3123" s="2" t="d">
        <v>2013-08-20T07:11:44.99999988824129100</v>
      </c>
      <c r="R3123" t="s">
        <v>11717</v>
      </c>
      <c r="S3123" s="1" t="d">
        <v>2013-08-19</v>
      </c>
      <c r="U3123">
        <v>1</v>
      </c>
      <c r="V3123" t="s">
        <v>57</v>
      </c>
      <c r="W3123" t="s">
        <v>425</v>
      </c>
      <c r="X3123">
        <v>0</v>
      </c>
      <c r="AG3123">
        <v>0</v>
      </c>
      <c r="AL3123" t="s">
        <v>59</v>
      </c>
      <c r="AM3123">
        <v>1</v>
      </c>
      <c r="AN3123" t="s">
        <v>60</v>
      </c>
      <c r="AO3123" s="1" t="d">
        <v>2013-08-20</v>
      </c>
      <c r="AP3123" t="s">
        <v>61</v>
      </c>
      <c r="AQ3123">
        <v>1</v>
      </c>
      <c r="AR3123" t="s">
        <v>60</v>
      </c>
      <c r="AS3123" s="1" t="d">
        <v>2013-08-20</v>
      </c>
      <c r="AT3123" s="1" t="d">
        <v>2013-08-19</v>
      </c>
      <c r="AU3123" s="1" t="d">
        <v>2013-08-20</v>
      </c>
      <c r="AV3123">
        <v>3</v>
      </c>
      <c r="AW3123">
        <v>0</v>
      </c>
      <c r="AX3123">
        <v>955</v>
      </c>
      <c r="AY3123">
        <v>0</v>
      </c>
      <c r="AZ3123">
        <f t="shared" si="288"/>
        <v>1</v>
      </c>
      <c r="BA3123">
        <f t="shared" si="289"/>
        <v>1</v>
      </c>
      <c r="BB3123" s="3">
        <v>1</v>
      </c>
      <c r="BC3123" s="3">
        <v>0</v>
      </c>
      <c r="BD3123" s="3">
        <v>1</v>
      </c>
      <c r="BE3123">
        <f>IF(BD3123&gt;Summary!$C$2,1,0)</f>
        <v>0</v>
      </c>
      <c r="BF3123">
        <f t="shared" si="290"/>
        <v>0</v>
      </c>
      <c r="BG3123">
        <f t="shared" si="291"/>
        <v>1</v>
      </c>
      <c r="BH3123">
        <f t="shared" si="292"/>
        <v>0</v>
      </c>
      <c r="BI3123">
        <f t="shared" si="293"/>
        <v>0</v>
      </c>
    </row>
    <row r="3124" spans="1:61" x14ac:dyDescent="0.2">
      <c r="A3124">
        <v>4766</v>
      </c>
      <c r="B3124" t="s">
        <v>11718</v>
      </c>
      <c r="C3124" t="s">
        <v>600</v>
      </c>
      <c r="D3124" t="s">
        <v>2433</v>
      </c>
      <c r="E3124" s="1" t="d">
        <v>2014-09-20</v>
      </c>
      <c r="F3124" t="s">
        <v>53</v>
      </c>
      <c r="G3124" s="1" t="d">
        <v>1990-03-05</v>
      </c>
      <c r="H3124">
        <v>26</v>
      </c>
      <c r="I3124" t="s">
        <v>65</v>
      </c>
      <c r="J3124" t="s">
        <v>102</v>
      </c>
      <c r="K3124">
        <v>0</v>
      </c>
      <c r="L3124">
        <v>0</v>
      </c>
      <c r="M3124">
        <v>0</v>
      </c>
      <c r="N3124">
        <v>2</v>
      </c>
      <c r="O3124">
        <v>-1</v>
      </c>
      <c r="P3124" s="2" t="d">
        <v>2014-09-19T07:09:48.99999980349093825</v>
      </c>
      <c r="Q3124" s="2" t="d">
        <v>2014-09-20T06:58:35.00000003725290075</v>
      </c>
      <c r="R3124" t="s">
        <v>11719</v>
      </c>
      <c r="S3124" s="1" t="d">
        <v>2014-09-19</v>
      </c>
      <c r="U3124">
        <v>1</v>
      </c>
      <c r="V3124" t="s">
        <v>57</v>
      </c>
      <c r="W3124" t="s">
        <v>167</v>
      </c>
      <c r="X3124">
        <v>1</v>
      </c>
      <c r="Y3124" t="s">
        <v>11720</v>
      </c>
      <c r="Z3124" t="s">
        <v>70</v>
      </c>
      <c r="AA3124">
        <v>0</v>
      </c>
      <c r="AB3124" s="1" t="d">
        <v>2014-12-11</v>
      </c>
      <c r="AC3124" t="s">
        <v>167</v>
      </c>
      <c r="AD3124" s="1" t="d">
        <v>2014-12-11</v>
      </c>
      <c r="AE3124" s="1" t="d">
        <v>2014-12-12</v>
      </c>
      <c r="AG3124">
        <v>0</v>
      </c>
      <c r="AL3124" t="s">
        <v>59</v>
      </c>
      <c r="AM3124">
        <v>9</v>
      </c>
      <c r="AN3124" t="s">
        <v>86</v>
      </c>
      <c r="AO3124" s="1" t="d">
        <v>2014-09-20</v>
      </c>
      <c r="AP3124" t="s">
        <v>61</v>
      </c>
      <c r="AQ3124">
        <v>3</v>
      </c>
      <c r="AR3124" t="s">
        <v>60</v>
      </c>
      <c r="AS3124" s="1" t="d">
        <v>2014-09-20</v>
      </c>
      <c r="AT3124" s="1" t="d">
        <v>2014-12-11</v>
      </c>
      <c r="AU3124" s="1" t="d">
        <v>2014-12-12</v>
      </c>
      <c r="AV3124">
        <v>2</v>
      </c>
      <c r="AW3124">
        <v>0</v>
      </c>
      <c r="AX3124">
        <v>82</v>
      </c>
      <c r="AY3124">
        <v>1</v>
      </c>
      <c r="AZ3124">
        <f t="shared" si="288"/>
        <v>1</v>
      </c>
      <c r="BA3124">
        <f t="shared" si="289"/>
        <v>1</v>
      </c>
      <c r="BB3124" s="3">
        <v>1</v>
      </c>
      <c r="BC3124" s="3">
        <v>1</v>
      </c>
      <c r="BD3124" s="3">
        <v>9</v>
      </c>
      <c r="BE3124">
        <f>IF(BD3124&gt;Summary!$C$2,1,0)</f>
        <v>1</v>
      </c>
      <c r="BF3124">
        <f t="shared" si="290"/>
        <v>1</v>
      </c>
      <c r="BG3124">
        <f t="shared" si="291"/>
        <v>0</v>
      </c>
      <c r="BH3124">
        <f t="shared" si="292"/>
        <v>0</v>
      </c>
      <c r="BI3124">
        <f t="shared" si="293"/>
        <v>0</v>
      </c>
    </row>
    <row r="3125" spans="1:61" x14ac:dyDescent="0.2">
      <c r="A3125">
        <v>4767</v>
      </c>
      <c r="B3125" t="s">
        <v>11721</v>
      </c>
      <c r="C3125" t="s">
        <v>242</v>
      </c>
      <c r="D3125" t="s">
        <v>11722</v>
      </c>
      <c r="E3125" s="1" t="d">
        <v>2013-03-24</v>
      </c>
      <c r="F3125" t="s">
        <v>53</v>
      </c>
      <c r="G3125" s="1" t="d">
        <v>1977-01-06</v>
      </c>
      <c r="H3125">
        <v>39</v>
      </c>
      <c r="I3125" t="s">
        <v>65</v>
      </c>
      <c r="J3125" t="s">
        <v>102</v>
      </c>
      <c r="K3125">
        <v>0</v>
      </c>
      <c r="L3125">
        <v>0</v>
      </c>
      <c r="M3125">
        <v>0</v>
      </c>
      <c r="N3125">
        <v>3</v>
      </c>
      <c r="O3125">
        <v>0</v>
      </c>
      <c r="P3125" s="2" t="d">
        <v>2013-03-24T02:38:00.000000097788870375</v>
      </c>
      <c r="Q3125" s="2" t="d">
        <v>2013-03-24T08:58:43.00000023096799950</v>
      </c>
      <c r="R3125" t="s">
        <v>11723</v>
      </c>
      <c r="S3125" s="1" t="d">
        <v>2013-03-24</v>
      </c>
      <c r="U3125">
        <v>0</v>
      </c>
      <c r="V3125" t="s">
        <v>57</v>
      </c>
      <c r="W3125" t="s">
        <v>77</v>
      </c>
      <c r="X3125">
        <v>0</v>
      </c>
      <c r="AG3125">
        <v>0</v>
      </c>
      <c r="AL3125" t="s">
        <v>59</v>
      </c>
      <c r="AM3125">
        <v>2</v>
      </c>
      <c r="AN3125" t="s">
        <v>60</v>
      </c>
      <c r="AO3125" s="1" t="d">
        <v>2013-03-24</v>
      </c>
      <c r="AP3125" t="s">
        <v>61</v>
      </c>
      <c r="AQ3125">
        <v>1</v>
      </c>
      <c r="AR3125" t="s">
        <v>60</v>
      </c>
      <c r="AS3125" s="1" t="d">
        <v>2013-03-24</v>
      </c>
      <c r="AT3125" s="1" t="d">
        <v>2013-03-24</v>
      </c>
      <c r="AU3125" s="1" t="d">
        <v>2013-03-24</v>
      </c>
      <c r="AV3125">
        <v>3</v>
      </c>
      <c r="AW3125">
        <v>0</v>
      </c>
      <c r="AX3125">
        <v>1104</v>
      </c>
      <c r="AY3125">
        <v>0</v>
      </c>
      <c r="AZ3125">
        <f t="shared" si="288"/>
        <v>1</v>
      </c>
      <c r="BA3125">
        <f t="shared" si="289"/>
        <v>1</v>
      </c>
      <c r="BB3125" s="3">
        <v>1</v>
      </c>
      <c r="BC3125" s="3">
        <v>0</v>
      </c>
      <c r="BD3125" s="3">
        <v>2</v>
      </c>
      <c r="BE3125">
        <f>IF(BD3125&gt;Summary!$C$2,1,0)</f>
        <v>0</v>
      </c>
      <c r="BF3125">
        <f t="shared" si="290"/>
        <v>0</v>
      </c>
      <c r="BG3125">
        <f t="shared" si="291"/>
        <v>1</v>
      </c>
      <c r="BH3125">
        <f t="shared" si="292"/>
        <v>0</v>
      </c>
      <c r="BI3125">
        <f t="shared" si="293"/>
        <v>0</v>
      </c>
    </row>
    <row r="3126" spans="1:61" x14ac:dyDescent="0.2">
      <c r="A3126">
        <v>4769</v>
      </c>
      <c r="B3126" t="s">
        <v>11724</v>
      </c>
      <c r="C3126" t="s">
        <v>2013</v>
      </c>
      <c r="D3126" t="s">
        <v>4713</v>
      </c>
      <c r="E3126" s="1" t="d">
        <v>2013-08-15</v>
      </c>
      <c r="F3126" t="s">
        <v>53</v>
      </c>
      <c r="G3126" s="1" t="d">
        <v>1976-04-17</v>
      </c>
      <c r="H3126">
        <v>40</v>
      </c>
      <c r="I3126" t="s">
        <v>65</v>
      </c>
      <c r="J3126" t="s">
        <v>102</v>
      </c>
      <c r="K3126">
        <v>0</v>
      </c>
      <c r="L3126">
        <v>0</v>
      </c>
      <c r="M3126">
        <v>0</v>
      </c>
      <c r="N3126">
        <v>1</v>
      </c>
      <c r="O3126">
        <v>-1</v>
      </c>
      <c r="P3126" s="2" t="d">
        <v>2013-08-14T11:28:55.99999991711228925</v>
      </c>
      <c r="Q3126" s="2" t="d">
        <v>2013-09-25T11:09:03.00000015646219125</v>
      </c>
      <c r="R3126" t="s">
        <v>11725</v>
      </c>
      <c r="S3126" s="1" t="d">
        <v>2013-08-14</v>
      </c>
      <c r="U3126">
        <v>1</v>
      </c>
      <c r="V3126" t="s">
        <v>57</v>
      </c>
      <c r="W3126" t="s">
        <v>167</v>
      </c>
      <c r="X3126">
        <v>0</v>
      </c>
      <c r="AG3126">
        <v>0</v>
      </c>
      <c r="AL3126" t="s">
        <v>59</v>
      </c>
      <c r="AM3126">
        <v>3</v>
      </c>
      <c r="AN3126" t="s">
        <v>60</v>
      </c>
      <c r="AO3126" s="1" t="d">
        <v>2013-08-15</v>
      </c>
      <c r="AP3126" t="s">
        <v>61</v>
      </c>
      <c r="AQ3126">
        <v>1</v>
      </c>
      <c r="AR3126" t="s">
        <v>60</v>
      </c>
      <c r="AS3126" s="1" t="d">
        <v>2013-08-15</v>
      </c>
      <c r="AT3126" s="1" t="d">
        <v>2014-06-02</v>
      </c>
      <c r="AU3126" s="1" t="d">
        <v>2014-06-09</v>
      </c>
      <c r="AV3126">
        <v>1</v>
      </c>
      <c r="AW3126">
        <v>41</v>
      </c>
      <c r="AX3126">
        <v>291</v>
      </c>
      <c r="AY3126">
        <v>0</v>
      </c>
      <c r="AZ3126">
        <f t="shared" si="288"/>
        <v>1</v>
      </c>
      <c r="BA3126">
        <f t="shared" si="289"/>
        <v>1</v>
      </c>
      <c r="BB3126" s="3">
        <v>1</v>
      </c>
      <c r="BC3126" s="3">
        <v>0</v>
      </c>
      <c r="BD3126" s="3">
        <v>3</v>
      </c>
      <c r="BE3126">
        <f>IF(BD3126&gt;Summary!$C$2,1,0)</f>
        <v>0</v>
      </c>
      <c r="BF3126">
        <f t="shared" si="290"/>
        <v>0</v>
      </c>
      <c r="BG3126">
        <f t="shared" si="291"/>
        <v>1</v>
      </c>
      <c r="BH3126">
        <f t="shared" si="292"/>
        <v>0</v>
      </c>
      <c r="BI3126">
        <f t="shared" si="293"/>
        <v>0</v>
      </c>
    </row>
    <row r="3127" spans="1:61" x14ac:dyDescent="0.2">
      <c r="A3127">
        <v>4772</v>
      </c>
      <c r="B3127" t="s">
        <v>11726</v>
      </c>
      <c r="C3127" t="s">
        <v>1446</v>
      </c>
      <c r="D3127" t="s">
        <v>2702</v>
      </c>
      <c r="E3127" s="1" t="d">
        <v>2013-01-21</v>
      </c>
      <c r="F3127" t="s">
        <v>53</v>
      </c>
      <c r="G3127" s="1" t="d">
        <v>1991-08-16</v>
      </c>
      <c r="H3127">
        <v>24</v>
      </c>
      <c r="I3127" t="s">
        <v>75</v>
      </c>
      <c r="J3127" t="s">
        <v>66</v>
      </c>
      <c r="K3127">
        <v>0</v>
      </c>
      <c r="L3127">
        <v>0</v>
      </c>
      <c r="M3127">
        <v>0</v>
      </c>
      <c r="N3127">
        <v>0</v>
      </c>
      <c r="O3127">
        <v>-1</v>
      </c>
      <c r="P3127" s="2" t="d">
        <v>2013-01-20T09:19:09.99999976716935850</v>
      </c>
      <c r="Q3127" s="2" t="d">
        <v>2013-01-21T08:17:47.0000000623986150</v>
      </c>
      <c r="R3127" t="s">
        <v>11727</v>
      </c>
      <c r="S3127" s="1" t="d">
        <v>2013-01-20</v>
      </c>
      <c r="U3127">
        <v>1</v>
      </c>
      <c r="V3127" t="s">
        <v>57</v>
      </c>
      <c r="W3127" t="s">
        <v>85</v>
      </c>
      <c r="X3127">
        <v>0</v>
      </c>
      <c r="AG3127">
        <v>0</v>
      </c>
      <c r="AL3127" t="s">
        <v>59</v>
      </c>
      <c r="AM3127">
        <v>10</v>
      </c>
      <c r="AN3127" t="s">
        <v>86</v>
      </c>
      <c r="AO3127" s="1" t="d">
        <v>2013-01-21</v>
      </c>
      <c r="AP3127" t="s">
        <v>61</v>
      </c>
      <c r="AQ3127">
        <v>6</v>
      </c>
      <c r="AR3127" t="s">
        <v>87</v>
      </c>
      <c r="AS3127" s="1" t="d">
        <v>2013-01-21</v>
      </c>
      <c r="AT3127" s="1" t="d">
        <v>2013-01-20</v>
      </c>
      <c r="AU3127" s="1" t="d">
        <v>2013-01-21</v>
      </c>
      <c r="AV3127">
        <v>0</v>
      </c>
      <c r="AW3127">
        <v>0</v>
      </c>
      <c r="AX3127">
        <v>1166</v>
      </c>
      <c r="AY3127">
        <v>0</v>
      </c>
      <c r="AZ3127">
        <f t="shared" si="288"/>
        <v>1</v>
      </c>
      <c r="BA3127">
        <f t="shared" si="289"/>
        <v>1</v>
      </c>
      <c r="BB3127" s="3">
        <v>1</v>
      </c>
      <c r="BC3127" s="3">
        <v>0</v>
      </c>
      <c r="BD3127" s="3">
        <v>10</v>
      </c>
      <c r="BE3127">
        <f>IF(BD3127&gt;Summary!$C$2,1,0)</f>
        <v>1</v>
      </c>
      <c r="BF3127">
        <f t="shared" si="290"/>
        <v>0</v>
      </c>
      <c r="BG3127">
        <f t="shared" si="291"/>
        <v>0</v>
      </c>
      <c r="BH3127">
        <f t="shared" si="292"/>
        <v>1</v>
      </c>
      <c r="BI3127">
        <f t="shared" si="293"/>
        <v>0</v>
      </c>
    </row>
    <row r="3128" spans="1:61" x14ac:dyDescent="0.2">
      <c r="A3128">
        <v>4773</v>
      </c>
      <c r="B3128" t="s">
        <v>11728</v>
      </c>
      <c r="C3128" t="s">
        <v>11729</v>
      </c>
      <c r="D3128" t="s">
        <v>95</v>
      </c>
      <c r="E3128" s="1" t="d">
        <v>2014-01-05</v>
      </c>
      <c r="F3128" t="s">
        <v>53</v>
      </c>
      <c r="G3128" s="1" t="d">
        <v>1992-12-30</v>
      </c>
      <c r="H3128">
        <v>23</v>
      </c>
      <c r="I3128" t="s">
        <v>75</v>
      </c>
      <c r="J3128" t="s">
        <v>66</v>
      </c>
      <c r="K3128">
        <v>0</v>
      </c>
      <c r="L3128">
        <v>0</v>
      </c>
      <c r="M3128">
        <v>1</v>
      </c>
      <c r="N3128">
        <v>1</v>
      </c>
      <c r="O3128">
        <v>-1</v>
      </c>
      <c r="P3128" s="2" t="d">
        <v>2014-01-04T09:53:02.00000014621764675</v>
      </c>
      <c r="Q3128" s="2" t="d">
        <v>2014-01-05T08:05:17.00000013224780475</v>
      </c>
      <c r="R3128" t="s">
        <v>11730</v>
      </c>
      <c r="S3128" s="1" t="d">
        <v>2012-04-18</v>
      </c>
      <c r="U3128">
        <v>627</v>
      </c>
      <c r="V3128" t="s">
        <v>57</v>
      </c>
      <c r="W3128" t="s">
        <v>77</v>
      </c>
      <c r="X3128">
        <v>0</v>
      </c>
      <c r="AG3128">
        <v>0</v>
      </c>
      <c r="AL3128" t="s">
        <v>59</v>
      </c>
      <c r="AM3128">
        <v>7</v>
      </c>
      <c r="AN3128" t="s">
        <v>87</v>
      </c>
      <c r="AO3128" s="1" t="d">
        <v>2014-01-05</v>
      </c>
      <c r="AP3128" t="s">
        <v>61</v>
      </c>
      <c r="AQ3128">
        <v>4</v>
      </c>
      <c r="AR3128" t="s">
        <v>60</v>
      </c>
      <c r="AS3128" s="1" t="d">
        <v>2014-01-05</v>
      </c>
      <c r="AT3128" s="1" t="d">
        <v>2014-01-04</v>
      </c>
      <c r="AU3128" s="1" t="d">
        <v>2014-01-05</v>
      </c>
      <c r="AV3128">
        <v>1</v>
      </c>
      <c r="AW3128">
        <v>0</v>
      </c>
      <c r="AX3128">
        <v>817</v>
      </c>
      <c r="AY3128">
        <v>0</v>
      </c>
      <c r="AZ3128">
        <f t="shared" si="288"/>
        <v>1</v>
      </c>
      <c r="BA3128">
        <f t="shared" si="289"/>
        <v>1</v>
      </c>
      <c r="BB3128" s="3">
        <v>1</v>
      </c>
      <c r="BC3128" s="3">
        <v>0</v>
      </c>
      <c r="BD3128" s="3">
        <v>7</v>
      </c>
      <c r="BE3128">
        <f>IF(BD3128&gt;Summary!$C$2,1,0)</f>
        <v>1</v>
      </c>
      <c r="BF3128">
        <f t="shared" si="290"/>
        <v>0</v>
      </c>
      <c r="BG3128">
        <f t="shared" si="291"/>
        <v>0</v>
      </c>
      <c r="BH3128">
        <f t="shared" si="292"/>
        <v>1</v>
      </c>
      <c r="BI3128">
        <f t="shared" si="293"/>
        <v>0</v>
      </c>
    </row>
    <row r="3129" spans="1:61" x14ac:dyDescent="0.2">
      <c r="A3129">
        <v>4774</v>
      </c>
      <c r="B3129" t="s">
        <v>11731</v>
      </c>
      <c r="C3129" t="s">
        <v>974</v>
      </c>
      <c r="D3129" t="s">
        <v>4546</v>
      </c>
      <c r="E3129" s="1" t="d">
        <v>2013-03-01</v>
      </c>
      <c r="F3129" t="s">
        <v>53</v>
      </c>
      <c r="G3129" s="1" t="d">
        <v>1954-10-05</v>
      </c>
      <c r="H3129">
        <v>61</v>
      </c>
      <c r="I3129" t="s">
        <v>54</v>
      </c>
      <c r="J3129" t="s">
        <v>102</v>
      </c>
      <c r="K3129">
        <v>0</v>
      </c>
      <c r="L3129">
        <v>0</v>
      </c>
      <c r="M3129">
        <v>0</v>
      </c>
      <c r="N3129">
        <v>0</v>
      </c>
      <c r="O3129">
        <v>0</v>
      </c>
      <c r="P3129" s="2" t="d">
        <v>2013-03-01T05:14:31.99999974109232325</v>
      </c>
      <c r="Q3129" s="2" t="d">
        <v>2013-03-01T01:48:40.99999990314245400</v>
      </c>
      <c r="R3129" t="s">
        <v>11732</v>
      </c>
      <c r="S3129" s="1" t="d">
        <v>2013-03-01</v>
      </c>
      <c r="U3129">
        <v>0</v>
      </c>
      <c r="V3129" t="s">
        <v>97</v>
      </c>
      <c r="W3129" t="s">
        <v>80</v>
      </c>
      <c r="X3129">
        <v>0</v>
      </c>
      <c r="AG3129">
        <v>0</v>
      </c>
      <c r="AL3129" t="s">
        <v>59</v>
      </c>
      <c r="AM3129">
        <v>1</v>
      </c>
      <c r="AN3129" t="s">
        <v>60</v>
      </c>
      <c r="AO3129" s="1" t="d">
        <v>2013-03-01</v>
      </c>
      <c r="AP3129" t="s">
        <v>61</v>
      </c>
      <c r="AQ3129">
        <v>1</v>
      </c>
      <c r="AR3129" t="s">
        <v>60</v>
      </c>
      <c r="AS3129" s="1" t="d">
        <v>2013-03-01</v>
      </c>
      <c r="AT3129" s="1" t="d">
        <v>2013-03-01</v>
      </c>
      <c r="AU3129" s="1" t="d">
        <v>2013-03-01</v>
      </c>
      <c r="AV3129">
        <v>0</v>
      </c>
      <c r="AW3129">
        <v>0</v>
      </c>
      <c r="AX3129">
        <v>1127</v>
      </c>
      <c r="AY3129">
        <v>0</v>
      </c>
      <c r="AZ3129">
        <f t="shared" si="288"/>
        <v>1</v>
      </c>
      <c r="BA3129">
        <f t="shared" si="289"/>
        <v>1</v>
      </c>
      <c r="BB3129" s="3">
        <v>1</v>
      </c>
      <c r="BC3129" s="3">
        <v>0</v>
      </c>
      <c r="BD3129" s="3">
        <v>1</v>
      </c>
      <c r="BE3129">
        <f>IF(BD3129&gt;Summary!$C$2,1,0)</f>
        <v>0</v>
      </c>
      <c r="BF3129">
        <f t="shared" si="290"/>
        <v>0</v>
      </c>
      <c r="BG3129">
        <f t="shared" si="291"/>
        <v>1</v>
      </c>
      <c r="BH3129">
        <f t="shared" si="292"/>
        <v>0</v>
      </c>
      <c r="BI3129">
        <f t="shared" si="293"/>
        <v>0</v>
      </c>
    </row>
    <row r="3130" spans="1:61" x14ac:dyDescent="0.2">
      <c r="A3130">
        <v>4775</v>
      </c>
      <c r="B3130" t="s">
        <v>11733</v>
      </c>
      <c r="C3130" t="s">
        <v>1628</v>
      </c>
      <c r="D3130" t="s">
        <v>11734</v>
      </c>
      <c r="E3130" s="1" t="d">
        <v>2013-09-07</v>
      </c>
      <c r="F3130" t="s">
        <v>53</v>
      </c>
      <c r="G3130" s="1" t="d">
        <v>1973-11-16</v>
      </c>
      <c r="H3130">
        <v>42</v>
      </c>
      <c r="I3130" t="s">
        <v>65</v>
      </c>
      <c r="J3130" t="s">
        <v>102</v>
      </c>
      <c r="K3130">
        <v>0</v>
      </c>
      <c r="L3130">
        <v>0</v>
      </c>
      <c r="M3130">
        <v>0</v>
      </c>
      <c r="N3130">
        <v>3</v>
      </c>
      <c r="O3130">
        <v>0</v>
      </c>
      <c r="P3130" s="2" t="d">
        <v>2013-09-07T12:53:53.00000012386590225</v>
      </c>
      <c r="Q3130" s="2" t="d">
        <v>2013-09-07T01:14:30.00000011175870900</v>
      </c>
      <c r="R3130" t="s">
        <v>11735</v>
      </c>
      <c r="S3130" s="1" t="d">
        <v>2013-09-06</v>
      </c>
      <c r="U3130">
        <v>1</v>
      </c>
      <c r="V3130" t="s">
        <v>57</v>
      </c>
      <c r="W3130" t="s">
        <v>9012</v>
      </c>
      <c r="X3130">
        <v>1</v>
      </c>
      <c r="Y3130" t="s">
        <v>11736</v>
      </c>
      <c r="Z3130" t="s">
        <v>79</v>
      </c>
      <c r="AA3130">
        <v>0</v>
      </c>
      <c r="AB3130" s="1" t="d">
        <v>2014-04-14</v>
      </c>
      <c r="AC3130" t="s">
        <v>259</v>
      </c>
      <c r="AD3130" s="1" t="d">
        <v>2014-04-14</v>
      </c>
      <c r="AE3130" s="1" t="d">
        <v>2014-08-19</v>
      </c>
      <c r="AG3130">
        <v>0</v>
      </c>
      <c r="AL3130" t="s">
        <v>59</v>
      </c>
      <c r="AM3130">
        <v>5</v>
      </c>
      <c r="AN3130" t="s">
        <v>87</v>
      </c>
      <c r="AO3130" s="1" t="d">
        <v>2013-09-07</v>
      </c>
      <c r="AP3130" t="s">
        <v>61</v>
      </c>
      <c r="AQ3130">
        <v>3</v>
      </c>
      <c r="AR3130" t="s">
        <v>60</v>
      </c>
      <c r="AS3130" s="1" t="d">
        <v>2013-09-07</v>
      </c>
      <c r="AT3130" s="1" t="d">
        <v>2014-04-14</v>
      </c>
      <c r="AU3130" s="1" t="d">
        <v>2014-08-19</v>
      </c>
      <c r="AV3130">
        <v>3</v>
      </c>
      <c r="AW3130">
        <v>0</v>
      </c>
      <c r="AX3130">
        <v>219</v>
      </c>
      <c r="AY3130">
        <v>1</v>
      </c>
      <c r="AZ3130">
        <f t="shared" si="288"/>
        <v>1</v>
      </c>
      <c r="BA3130">
        <f t="shared" si="289"/>
        <v>1</v>
      </c>
      <c r="BB3130" s="3">
        <v>1</v>
      </c>
      <c r="BC3130" s="3">
        <v>1</v>
      </c>
      <c r="BD3130" s="3">
        <v>5</v>
      </c>
      <c r="BE3130">
        <f>IF(BD3130&gt;Summary!$C$2,1,0)</f>
        <v>0</v>
      </c>
      <c r="BF3130">
        <f t="shared" si="290"/>
        <v>0</v>
      </c>
      <c r="BG3130">
        <f t="shared" si="291"/>
        <v>0</v>
      </c>
      <c r="BH3130">
        <f t="shared" si="292"/>
        <v>0</v>
      </c>
      <c r="BI3130">
        <f t="shared" si="293"/>
        <v>1</v>
      </c>
    </row>
    <row r="3131" spans="1:61" x14ac:dyDescent="0.2">
      <c r="A3131">
        <v>4776</v>
      </c>
      <c r="B3131" t="s">
        <v>11737</v>
      </c>
      <c r="C3131" t="s">
        <v>1587</v>
      </c>
      <c r="D3131" t="s">
        <v>1131</v>
      </c>
      <c r="E3131" s="1" t="d">
        <v>2013-01-09</v>
      </c>
      <c r="F3131" t="s">
        <v>53</v>
      </c>
      <c r="G3131" s="1" t="d">
        <v>1977-06-26</v>
      </c>
      <c r="H3131">
        <v>38</v>
      </c>
      <c r="I3131" t="s">
        <v>65</v>
      </c>
      <c r="J3131" t="s">
        <v>66</v>
      </c>
      <c r="K3131">
        <v>0</v>
      </c>
      <c r="L3131">
        <v>0</v>
      </c>
      <c r="M3131">
        <v>0</v>
      </c>
      <c r="N3131">
        <v>3</v>
      </c>
      <c r="O3131">
        <v>0</v>
      </c>
      <c r="P3131" s="2" t="d">
        <v>2013-01-09T01:30:22.000000113621354375</v>
      </c>
      <c r="Q3131" s="2" t="d">
        <v>2013-01-13T09:57:39.00000014808028875</v>
      </c>
      <c r="R3131" t="s">
        <v>11738</v>
      </c>
      <c r="S3131" s="1" t="d">
        <v>2013-01-08</v>
      </c>
      <c r="U3131">
        <v>1</v>
      </c>
      <c r="V3131" t="s">
        <v>57</v>
      </c>
      <c r="W3131" t="s">
        <v>71</v>
      </c>
      <c r="X3131">
        <v>1</v>
      </c>
      <c r="Y3131" t="s">
        <v>11739</v>
      </c>
      <c r="Z3131" t="s">
        <v>135</v>
      </c>
      <c r="AB3131" s="1" t="d">
        <v>2013-04-17</v>
      </c>
      <c r="AC3131" t="s">
        <v>136</v>
      </c>
      <c r="AG3131">
        <v>0</v>
      </c>
      <c r="AL3131" t="s">
        <v>59</v>
      </c>
      <c r="AM3131">
        <v>2</v>
      </c>
      <c r="AN3131" t="s">
        <v>60</v>
      </c>
      <c r="AO3131" s="1" t="d">
        <v>2013-01-09</v>
      </c>
      <c r="AP3131" t="s">
        <v>61</v>
      </c>
      <c r="AQ3131">
        <v>1</v>
      </c>
      <c r="AR3131" t="s">
        <v>60</v>
      </c>
      <c r="AS3131" s="1" t="d">
        <v>2013-01-09</v>
      </c>
      <c r="AT3131" s="1" t="d">
        <v>2013-01-09</v>
      </c>
      <c r="AU3131" s="1" t="d">
        <v>2013-01-13</v>
      </c>
      <c r="AV3131">
        <v>3</v>
      </c>
      <c r="AW3131">
        <v>4</v>
      </c>
      <c r="AX3131">
        <v>98</v>
      </c>
      <c r="AY3131">
        <v>1</v>
      </c>
      <c r="AZ3131">
        <f t="shared" si="288"/>
        <v>1</v>
      </c>
      <c r="BA3131">
        <f t="shared" si="289"/>
        <v>1</v>
      </c>
      <c r="BB3131" s="3">
        <v>1</v>
      </c>
      <c r="BC3131" s="3">
        <v>1</v>
      </c>
      <c r="BD3131" s="3">
        <v>2</v>
      </c>
      <c r="BE3131">
        <f>IF(BD3131&gt;Summary!$C$2,1,0)</f>
        <v>0</v>
      </c>
      <c r="BF3131">
        <f t="shared" si="290"/>
        <v>0</v>
      </c>
      <c r="BG3131">
        <f t="shared" si="291"/>
        <v>0</v>
      </c>
      <c r="BH3131">
        <f t="shared" si="292"/>
        <v>0</v>
      </c>
      <c r="BI3131">
        <f t="shared" si="293"/>
        <v>1</v>
      </c>
    </row>
    <row r="3132" spans="1:61" x14ac:dyDescent="0.2">
      <c r="A3132">
        <v>4778</v>
      </c>
      <c r="B3132" t="s">
        <v>11740</v>
      </c>
      <c r="C3132" t="s">
        <v>1248</v>
      </c>
      <c r="D3132" t="s">
        <v>11741</v>
      </c>
      <c r="E3132" s="1" t="d">
        <v>2013-02-17</v>
      </c>
      <c r="F3132" t="s">
        <v>53</v>
      </c>
      <c r="G3132" s="1" t="d">
        <v>1948-09-20</v>
      </c>
      <c r="H3132">
        <v>67</v>
      </c>
      <c r="I3132" t="s">
        <v>54</v>
      </c>
      <c r="J3132" t="s">
        <v>102</v>
      </c>
      <c r="K3132">
        <v>0</v>
      </c>
      <c r="L3132">
        <v>0</v>
      </c>
      <c r="M3132">
        <v>0</v>
      </c>
      <c r="N3132">
        <v>0</v>
      </c>
      <c r="O3132">
        <v>-1</v>
      </c>
      <c r="P3132" s="2" t="d">
        <v>2013-02-16T06:55:46.00000013597309550</v>
      </c>
      <c r="Q3132" s="2" t="d">
        <v>2013-03-12T09:26:51.0000000335276100</v>
      </c>
      <c r="R3132" t="s">
        <v>11742</v>
      </c>
      <c r="S3132" s="1" t="d">
        <v>2013-02-16</v>
      </c>
      <c r="U3132">
        <v>1</v>
      </c>
      <c r="V3132" t="s">
        <v>57</v>
      </c>
      <c r="W3132" t="s">
        <v>167</v>
      </c>
      <c r="X3132">
        <v>1</v>
      </c>
      <c r="Y3132" t="s">
        <v>11743</v>
      </c>
      <c r="Z3132" t="s">
        <v>79</v>
      </c>
      <c r="AA3132">
        <v>0</v>
      </c>
      <c r="AB3132" s="1" t="d">
        <v>2013-03-22</v>
      </c>
      <c r="AC3132" t="s">
        <v>2147</v>
      </c>
      <c r="AD3132" s="1" t="d">
        <v>2013-03-22</v>
      </c>
      <c r="AE3132" s="1" t="d">
        <v>2013-03-23</v>
      </c>
      <c r="AG3132">
        <v>0</v>
      </c>
      <c r="AL3132" t="s">
        <v>59</v>
      </c>
      <c r="AM3132">
        <v>1</v>
      </c>
      <c r="AN3132" t="s">
        <v>60</v>
      </c>
      <c r="AO3132" s="1" t="d">
        <v>2013-02-17</v>
      </c>
      <c r="AP3132" t="s">
        <v>61</v>
      </c>
      <c r="AQ3132">
        <v>1</v>
      </c>
      <c r="AR3132" t="s">
        <v>60</v>
      </c>
      <c r="AS3132" s="1" t="d">
        <v>2013-02-17</v>
      </c>
      <c r="AT3132" s="1" t="d">
        <v>2013-03-22</v>
      </c>
      <c r="AU3132" s="1" t="d">
        <v>2013-03-23</v>
      </c>
      <c r="AV3132">
        <v>0</v>
      </c>
      <c r="AW3132">
        <v>23</v>
      </c>
      <c r="AX3132">
        <v>33</v>
      </c>
      <c r="AY3132">
        <v>1</v>
      </c>
      <c r="AZ3132">
        <f t="shared" si="288"/>
        <v>1</v>
      </c>
      <c r="BA3132">
        <f t="shared" si="289"/>
        <v>1</v>
      </c>
      <c r="BB3132" s="3">
        <v>1</v>
      </c>
      <c r="BC3132" s="3">
        <v>1</v>
      </c>
      <c r="BD3132" s="3">
        <v>1</v>
      </c>
      <c r="BE3132">
        <f>IF(BD3132&gt;Summary!$C$2,1,0)</f>
        <v>0</v>
      </c>
      <c r="BF3132">
        <f t="shared" si="290"/>
        <v>0</v>
      </c>
      <c r="BG3132">
        <f t="shared" si="291"/>
        <v>0</v>
      </c>
      <c r="BH3132">
        <f t="shared" si="292"/>
        <v>0</v>
      </c>
      <c r="BI3132">
        <f t="shared" si="293"/>
        <v>1</v>
      </c>
    </row>
    <row r="3133" spans="1:61" x14ac:dyDescent="0.2">
      <c r="A3133">
        <v>4780</v>
      </c>
      <c r="B3133" t="s">
        <v>11744</v>
      </c>
      <c r="C3133" t="s">
        <v>344</v>
      </c>
      <c r="D3133" t="s">
        <v>8953</v>
      </c>
      <c r="E3133" s="1" t="d">
        <v>2014-01-02</v>
      </c>
      <c r="F3133" t="s">
        <v>53</v>
      </c>
      <c r="G3133" s="1" t="d">
        <v>1993-02-14</v>
      </c>
      <c r="H3133">
        <v>23</v>
      </c>
      <c r="I3133" t="s">
        <v>75</v>
      </c>
      <c r="J3133" t="s">
        <v>102</v>
      </c>
      <c r="K3133">
        <v>0</v>
      </c>
      <c r="L3133">
        <v>0</v>
      </c>
      <c r="M3133">
        <v>0</v>
      </c>
      <c r="N3133">
        <v>2</v>
      </c>
      <c r="O3133">
        <v>-20</v>
      </c>
      <c r="P3133" s="2" t="d">
        <v>2013-12-13T02:14:05.99999994970857825</v>
      </c>
      <c r="Q3133" s="2" t="d">
        <v>2013-12-21T02:08:04.00000019464641975</v>
      </c>
      <c r="R3133" t="s">
        <v>11745</v>
      </c>
      <c r="S3133" s="1" t="d">
        <v>2013-12-12</v>
      </c>
      <c r="U3133">
        <v>21</v>
      </c>
      <c r="V3133" t="s">
        <v>57</v>
      </c>
      <c r="W3133" t="s">
        <v>608</v>
      </c>
      <c r="X3133">
        <v>0</v>
      </c>
      <c r="AG3133">
        <v>0</v>
      </c>
      <c r="AL3133" t="s">
        <v>59</v>
      </c>
      <c r="AM3133">
        <v>6</v>
      </c>
      <c r="AN3133" t="s">
        <v>87</v>
      </c>
      <c r="AO3133" s="1" t="d">
        <v>2014-01-02</v>
      </c>
      <c r="AP3133" t="s">
        <v>61</v>
      </c>
      <c r="AQ3133">
        <v>7</v>
      </c>
      <c r="AR3133" t="s">
        <v>87</v>
      </c>
      <c r="AS3133" s="1" t="d">
        <v>2014-01-02</v>
      </c>
      <c r="AT3133" s="1" t="d">
        <v>2013-12-13</v>
      </c>
      <c r="AU3133" s="1" t="d">
        <v>2013-12-21</v>
      </c>
      <c r="AV3133">
        <v>2</v>
      </c>
      <c r="AW3133">
        <v>0</v>
      </c>
      <c r="AX3133">
        <v>820</v>
      </c>
      <c r="AY3133">
        <v>0</v>
      </c>
      <c r="AZ3133">
        <f t="shared" si="288"/>
        <v>1</v>
      </c>
      <c r="BA3133">
        <f t="shared" si="289"/>
        <v>1</v>
      </c>
      <c r="BB3133" s="3">
        <v>1</v>
      </c>
      <c r="BC3133" s="3">
        <v>0</v>
      </c>
      <c r="BD3133" s="3">
        <v>6</v>
      </c>
      <c r="BE3133">
        <f>IF(BD3133&gt;Summary!$C$2,1,0)</f>
        <v>1</v>
      </c>
      <c r="BF3133">
        <f t="shared" si="290"/>
        <v>0</v>
      </c>
      <c r="BG3133">
        <f t="shared" si="291"/>
        <v>0</v>
      </c>
      <c r="BH3133">
        <f t="shared" si="292"/>
        <v>1</v>
      </c>
      <c r="BI3133">
        <f t="shared" si="293"/>
        <v>0</v>
      </c>
    </row>
    <row r="3134" spans="1:61" x14ac:dyDescent="0.2">
      <c r="A3134">
        <v>4783</v>
      </c>
      <c r="B3134" t="s">
        <v>11746</v>
      </c>
      <c r="C3134" t="s">
        <v>11495</v>
      </c>
      <c r="D3134" t="s">
        <v>11747</v>
      </c>
      <c r="E3134" s="1" t="d">
        <v>2014-12-08</v>
      </c>
      <c r="F3134" t="s">
        <v>53</v>
      </c>
      <c r="G3134" s="1" t="d">
        <v>1985-01-06</v>
      </c>
      <c r="H3134">
        <v>31</v>
      </c>
      <c r="I3134" t="s">
        <v>65</v>
      </c>
      <c r="J3134" t="s">
        <v>102</v>
      </c>
      <c r="K3134">
        <v>0</v>
      </c>
      <c r="L3134">
        <v>0</v>
      </c>
      <c r="M3134">
        <v>0</v>
      </c>
      <c r="N3134">
        <v>1</v>
      </c>
      <c r="O3134">
        <v>0</v>
      </c>
      <c r="P3134" s="2" t="d">
        <v>2014-12-08T03:19:15.9999999124556775</v>
      </c>
      <c r="Q3134" s="2" t="d">
        <v>2014-12-08T09:16:06.00000013131648375</v>
      </c>
      <c r="R3134" t="s">
        <v>11748</v>
      </c>
      <c r="S3134" s="1" t="d">
        <v>2014-12-08</v>
      </c>
      <c r="U3134">
        <v>0</v>
      </c>
      <c r="V3134" t="s">
        <v>57</v>
      </c>
      <c r="W3134" t="s">
        <v>180</v>
      </c>
      <c r="X3134">
        <v>1</v>
      </c>
      <c r="Y3134" t="s">
        <v>11749</v>
      </c>
      <c r="Z3134" t="s">
        <v>70</v>
      </c>
      <c r="AA3134">
        <v>0</v>
      </c>
      <c r="AB3134" s="1" t="d">
        <v>2015-04-05</v>
      </c>
      <c r="AC3134" t="s">
        <v>877</v>
      </c>
      <c r="AD3134" s="1" t="d">
        <v>2015-04-05</v>
      </c>
      <c r="AE3134" s="1" t="d">
        <v>2015-05-01</v>
      </c>
      <c r="AG3134">
        <v>0</v>
      </c>
      <c r="AL3134" t="s">
        <v>59</v>
      </c>
      <c r="AM3134">
        <v>4</v>
      </c>
      <c r="AN3134" t="s">
        <v>60</v>
      </c>
      <c r="AO3134" s="1" t="d">
        <v>2014-12-08</v>
      </c>
      <c r="AP3134" t="s">
        <v>61</v>
      </c>
      <c r="AQ3134">
        <v>2</v>
      </c>
      <c r="AR3134" t="s">
        <v>60</v>
      </c>
      <c r="AS3134" s="1" t="d">
        <v>2014-12-08</v>
      </c>
      <c r="AT3134" s="1" t="d">
        <v>2015-04-05</v>
      </c>
      <c r="AU3134" s="1" t="d">
        <v>2015-05-01</v>
      </c>
      <c r="AV3134">
        <v>1</v>
      </c>
      <c r="AW3134">
        <v>0</v>
      </c>
      <c r="AX3134">
        <v>118</v>
      </c>
      <c r="AY3134">
        <v>1</v>
      </c>
      <c r="AZ3134">
        <f t="shared" si="288"/>
        <v>1</v>
      </c>
      <c r="BA3134">
        <f t="shared" si="289"/>
        <v>1</v>
      </c>
      <c r="BB3134" s="3">
        <v>1</v>
      </c>
      <c r="BC3134" s="3">
        <v>1</v>
      </c>
      <c r="BD3134" s="3">
        <v>4</v>
      </c>
      <c r="BE3134">
        <f>IF(BD3134&gt;Summary!$C$2,1,0)</f>
        <v>0</v>
      </c>
      <c r="BF3134">
        <f t="shared" si="290"/>
        <v>0</v>
      </c>
      <c r="BG3134">
        <f t="shared" si="291"/>
        <v>0</v>
      </c>
      <c r="BH3134">
        <f t="shared" si="292"/>
        <v>0</v>
      </c>
      <c r="BI3134">
        <f t="shared" si="293"/>
        <v>1</v>
      </c>
    </row>
    <row r="3135" spans="1:61" x14ac:dyDescent="0.2">
      <c r="A3135">
        <v>4784</v>
      </c>
      <c r="B3135" t="s">
        <v>11750</v>
      </c>
      <c r="C3135" t="s">
        <v>4721</v>
      </c>
      <c r="D3135" t="s">
        <v>457</v>
      </c>
      <c r="E3135" s="1" t="d">
        <v>2013-04-11</v>
      </c>
      <c r="F3135" t="s">
        <v>53</v>
      </c>
      <c r="G3135" s="1" t="d">
        <v>1976-01-15</v>
      </c>
      <c r="H3135">
        <v>40</v>
      </c>
      <c r="I3135" t="s">
        <v>65</v>
      </c>
      <c r="J3135" t="s">
        <v>66</v>
      </c>
      <c r="K3135">
        <v>1</v>
      </c>
      <c r="L3135">
        <v>0</v>
      </c>
      <c r="M3135">
        <v>0</v>
      </c>
      <c r="N3135">
        <v>15</v>
      </c>
      <c r="O3135">
        <v>-1</v>
      </c>
      <c r="P3135" s="2" t="d">
        <v>2013-04-10T11:19:32.00000009033829225</v>
      </c>
      <c r="Q3135" s="2" t="d">
        <v>2013-06-04T05:08:34.00000029243528675</v>
      </c>
      <c r="R3135" t="s">
        <v>11751</v>
      </c>
      <c r="T3135" s="1" t="d">
        <v>2013-04-10</v>
      </c>
      <c r="U3135">
        <v>1</v>
      </c>
      <c r="V3135" t="s">
        <v>57</v>
      </c>
      <c r="W3135" t="s">
        <v>92</v>
      </c>
      <c r="X3135">
        <v>0</v>
      </c>
      <c r="AG3135">
        <v>0</v>
      </c>
      <c r="AL3135" t="s">
        <v>59</v>
      </c>
      <c r="AM3135">
        <v>8</v>
      </c>
      <c r="AN3135" t="s">
        <v>86</v>
      </c>
      <c r="AO3135" s="1" t="d">
        <v>2013-04-11</v>
      </c>
      <c r="AP3135" t="s">
        <v>61</v>
      </c>
      <c r="AQ3135">
        <v>6</v>
      </c>
      <c r="AR3135" t="s">
        <v>87</v>
      </c>
      <c r="AS3135" s="1" t="d">
        <v>2013-04-11</v>
      </c>
      <c r="AT3135" s="1" t="d">
        <v>2013-04-10</v>
      </c>
      <c r="AU3135" s="1" t="d">
        <v>2013-06-04</v>
      </c>
      <c r="AV3135">
        <v>15</v>
      </c>
      <c r="AW3135">
        <v>54</v>
      </c>
      <c r="AX3135">
        <v>1086</v>
      </c>
      <c r="AY3135">
        <v>0</v>
      </c>
      <c r="AZ3135">
        <f t="shared" si="288"/>
        <v>1</v>
      </c>
      <c r="BA3135">
        <f t="shared" si="289"/>
        <v>1</v>
      </c>
      <c r="BB3135" s="3">
        <v>1</v>
      </c>
      <c r="BC3135" s="3">
        <v>0</v>
      </c>
      <c r="BD3135" s="3">
        <v>8</v>
      </c>
      <c r="BE3135">
        <f>IF(BD3135&gt;Summary!$C$2,1,0)</f>
        <v>1</v>
      </c>
      <c r="BF3135">
        <f t="shared" si="290"/>
        <v>0</v>
      </c>
      <c r="BG3135">
        <f t="shared" si="291"/>
        <v>0</v>
      </c>
      <c r="BH3135">
        <f t="shared" si="292"/>
        <v>1</v>
      </c>
      <c r="BI3135">
        <f t="shared" si="293"/>
        <v>0</v>
      </c>
    </row>
    <row r="3136" spans="1:61" x14ac:dyDescent="0.2">
      <c r="A3136">
        <v>4787</v>
      </c>
      <c r="B3136" t="s">
        <v>11752</v>
      </c>
      <c r="C3136" t="s">
        <v>837</v>
      </c>
      <c r="D3136" t="s">
        <v>83</v>
      </c>
      <c r="E3136" s="1" t="d">
        <v>2013-01-03</v>
      </c>
      <c r="F3136" t="s">
        <v>53</v>
      </c>
      <c r="G3136" s="1" t="d">
        <v>1971-06-16</v>
      </c>
      <c r="H3136">
        <v>44</v>
      </c>
      <c r="I3136" t="s">
        <v>65</v>
      </c>
      <c r="J3136" t="s">
        <v>66</v>
      </c>
      <c r="K3136">
        <v>0</v>
      </c>
      <c r="L3136">
        <v>0</v>
      </c>
      <c r="M3136">
        <v>0</v>
      </c>
      <c r="N3136">
        <v>0</v>
      </c>
      <c r="O3136">
        <v>-1</v>
      </c>
      <c r="P3136" s="2" t="d">
        <v>2013-01-02T11:12:01.00000027567148175</v>
      </c>
      <c r="Q3136" s="2" t="d">
        <v>2013-01-06T01:18:19.99999981373548275</v>
      </c>
      <c r="R3136" t="s">
        <v>11753</v>
      </c>
      <c r="T3136" s="1" t="d">
        <v>2013-01-02</v>
      </c>
      <c r="U3136">
        <v>1</v>
      </c>
      <c r="V3136" t="s">
        <v>57</v>
      </c>
      <c r="W3136" t="s">
        <v>92</v>
      </c>
      <c r="X3136">
        <v>0</v>
      </c>
      <c r="AG3136">
        <v>0</v>
      </c>
      <c r="AL3136" t="s">
        <v>59</v>
      </c>
      <c r="AM3136">
        <v>2</v>
      </c>
      <c r="AN3136" t="s">
        <v>60</v>
      </c>
      <c r="AO3136" s="1" t="d">
        <v>2013-01-03</v>
      </c>
      <c r="AP3136" t="s">
        <v>61</v>
      </c>
      <c r="AQ3136">
        <v>2</v>
      </c>
      <c r="AR3136" t="s">
        <v>60</v>
      </c>
      <c r="AS3136" s="1" t="d">
        <v>2013-01-03</v>
      </c>
      <c r="AT3136" s="1" t="d">
        <v>2013-01-02</v>
      </c>
      <c r="AU3136" s="1" t="d">
        <v>2013-01-06</v>
      </c>
      <c r="AV3136">
        <v>0</v>
      </c>
      <c r="AW3136">
        <v>3</v>
      </c>
      <c r="AX3136">
        <v>1184</v>
      </c>
      <c r="AY3136">
        <v>0</v>
      </c>
      <c r="AZ3136">
        <f t="shared" si="288"/>
        <v>1</v>
      </c>
      <c r="BA3136">
        <f t="shared" si="289"/>
        <v>1</v>
      </c>
      <c r="BB3136" s="3">
        <v>1</v>
      </c>
      <c r="BC3136" s="3">
        <v>0</v>
      </c>
      <c r="BD3136" s="3">
        <v>2</v>
      </c>
      <c r="BE3136">
        <f>IF(BD3136&gt;Summary!$C$2,1,0)</f>
        <v>0</v>
      </c>
      <c r="BF3136">
        <f t="shared" si="290"/>
        <v>0</v>
      </c>
      <c r="BG3136">
        <f t="shared" si="291"/>
        <v>1</v>
      </c>
      <c r="BH3136">
        <f t="shared" si="292"/>
        <v>0</v>
      </c>
      <c r="BI3136">
        <f t="shared" si="293"/>
        <v>0</v>
      </c>
    </row>
    <row r="3137" spans="1:61" x14ac:dyDescent="0.2">
      <c r="A3137">
        <v>4789</v>
      </c>
      <c r="B3137" t="s">
        <v>11754</v>
      </c>
      <c r="C3137" t="s">
        <v>390</v>
      </c>
      <c r="D3137" t="s">
        <v>11755</v>
      </c>
      <c r="E3137" s="1" t="d">
        <v>2013-10-12</v>
      </c>
      <c r="F3137" t="s">
        <v>53</v>
      </c>
      <c r="G3137" s="1" t="d">
        <v>1979-02-25</v>
      </c>
      <c r="H3137">
        <v>37</v>
      </c>
      <c r="I3137" t="s">
        <v>65</v>
      </c>
      <c r="J3137" t="s">
        <v>66</v>
      </c>
      <c r="K3137">
        <v>0</v>
      </c>
      <c r="L3137">
        <v>0</v>
      </c>
      <c r="M3137">
        <v>0</v>
      </c>
      <c r="N3137">
        <v>10</v>
      </c>
      <c r="O3137">
        <v>-1</v>
      </c>
      <c r="P3137" s="2" t="d">
        <v>2013-10-11T07:41:35.999999879859387825</v>
      </c>
      <c r="Q3137" s="2" t="d">
        <v>2013-10-12T01:52:53.999999952502548675</v>
      </c>
      <c r="R3137" t="s">
        <v>11756</v>
      </c>
      <c r="S3137" s="1" t="d">
        <v>2013-10-11</v>
      </c>
      <c r="U3137">
        <v>1</v>
      </c>
      <c r="V3137" t="s">
        <v>57</v>
      </c>
      <c r="W3137" t="s">
        <v>955</v>
      </c>
      <c r="X3137">
        <v>1</v>
      </c>
      <c r="Y3137" t="s">
        <v>11757</v>
      </c>
      <c r="Z3137" t="s">
        <v>135</v>
      </c>
      <c r="AA3137">
        <v>119</v>
      </c>
      <c r="AB3137" s="1" t="d">
        <v>2014-02-14</v>
      </c>
      <c r="AC3137" t="s">
        <v>136</v>
      </c>
      <c r="AD3137" s="1" t="d">
        <v>2014-06-13</v>
      </c>
      <c r="AE3137" s="1" t="d">
        <v>2015-02-10</v>
      </c>
      <c r="AG3137">
        <v>0</v>
      </c>
      <c r="AL3137" t="s">
        <v>59</v>
      </c>
      <c r="AM3137">
        <v>7</v>
      </c>
      <c r="AN3137" t="s">
        <v>87</v>
      </c>
      <c r="AO3137" s="1" t="d">
        <v>2013-10-12</v>
      </c>
      <c r="AP3137" t="s">
        <v>61</v>
      </c>
      <c r="AQ3137">
        <v>2</v>
      </c>
      <c r="AR3137" t="s">
        <v>60</v>
      </c>
      <c r="AS3137" s="1" t="d">
        <v>2013-10-12</v>
      </c>
      <c r="AT3137" s="1" t="d">
        <v>2014-06-13</v>
      </c>
      <c r="AU3137" s="1" t="d">
        <v>2015-02-10</v>
      </c>
      <c r="AV3137">
        <v>10</v>
      </c>
      <c r="AW3137">
        <v>0</v>
      </c>
      <c r="AX3137">
        <v>125</v>
      </c>
      <c r="AY3137">
        <v>1</v>
      </c>
      <c r="AZ3137">
        <f t="shared" si="288"/>
        <v>1</v>
      </c>
      <c r="BA3137">
        <f t="shared" si="289"/>
        <v>1</v>
      </c>
      <c r="BB3137" s="3">
        <v>1</v>
      </c>
      <c r="BC3137" s="3">
        <v>1</v>
      </c>
      <c r="BD3137" s="3">
        <v>7</v>
      </c>
      <c r="BE3137">
        <f>IF(BD3137&gt;Summary!$C$2,1,0)</f>
        <v>1</v>
      </c>
      <c r="BF3137">
        <f t="shared" si="290"/>
        <v>1</v>
      </c>
      <c r="BG3137">
        <f t="shared" si="291"/>
        <v>0</v>
      </c>
      <c r="BH3137">
        <f t="shared" si="292"/>
        <v>0</v>
      </c>
      <c r="BI3137">
        <f t="shared" si="293"/>
        <v>0</v>
      </c>
    </row>
    <row r="3138" spans="1:61" x14ac:dyDescent="0.2">
      <c r="A3138">
        <v>4792</v>
      </c>
      <c r="B3138" t="s">
        <v>11758</v>
      </c>
      <c r="C3138" t="s">
        <v>5018</v>
      </c>
      <c r="D3138" t="s">
        <v>5427</v>
      </c>
      <c r="E3138" s="1" t="d">
        <v>2013-10-29</v>
      </c>
      <c r="F3138" t="s">
        <v>115</v>
      </c>
      <c r="G3138" s="1" t="d">
        <v>1994-04-11</v>
      </c>
      <c r="H3138">
        <v>22</v>
      </c>
      <c r="I3138" t="s">
        <v>75</v>
      </c>
      <c r="J3138" t="s">
        <v>66</v>
      </c>
      <c r="K3138">
        <v>0</v>
      </c>
      <c r="L3138">
        <v>1</v>
      </c>
      <c r="M3138">
        <v>0</v>
      </c>
      <c r="N3138">
        <v>3</v>
      </c>
      <c r="O3138">
        <v>-2</v>
      </c>
      <c r="P3138" s="2" t="d">
        <v>2013-10-27T04:53:41.99999985750764400</v>
      </c>
      <c r="Q3138" s="2" t="d">
        <v>2013-10-28T07:53:41.00000025238841625</v>
      </c>
      <c r="R3138" t="s">
        <v>11759</v>
      </c>
      <c r="S3138" s="1" t="d">
        <v>2013-10-27</v>
      </c>
      <c r="U3138">
        <v>2</v>
      </c>
      <c r="V3138" t="s">
        <v>97</v>
      </c>
      <c r="W3138" t="s">
        <v>1225</v>
      </c>
      <c r="X3138">
        <v>0</v>
      </c>
      <c r="AG3138">
        <v>0</v>
      </c>
      <c r="AL3138" t="s">
        <v>59</v>
      </c>
      <c r="AM3138">
        <v>9</v>
      </c>
      <c r="AN3138" t="s">
        <v>86</v>
      </c>
      <c r="AO3138" s="1" t="d">
        <v>2013-10-29</v>
      </c>
      <c r="AP3138" t="s">
        <v>61</v>
      </c>
      <c r="AQ3138">
        <v>6</v>
      </c>
      <c r="AR3138" t="s">
        <v>87</v>
      </c>
      <c r="AS3138" s="1" t="d">
        <v>2013-10-29</v>
      </c>
      <c r="AT3138" s="1" t="d">
        <v>2013-10-27</v>
      </c>
      <c r="AU3138" s="1" t="d">
        <v>2013-10-28</v>
      </c>
      <c r="AV3138">
        <v>3</v>
      </c>
      <c r="AW3138">
        <v>0</v>
      </c>
      <c r="AX3138">
        <v>885</v>
      </c>
      <c r="AY3138">
        <v>0</v>
      </c>
      <c r="AZ3138">
        <f t="shared" si="288"/>
        <v>1</v>
      </c>
      <c r="BA3138">
        <f t="shared" si="289"/>
        <v>1</v>
      </c>
      <c r="BB3138" s="3">
        <v>1</v>
      </c>
      <c r="BC3138" s="3">
        <v>0</v>
      </c>
      <c r="BD3138" s="3">
        <v>9</v>
      </c>
      <c r="BE3138">
        <f>IF(BD3138&gt;Summary!$C$2,1,0)</f>
        <v>1</v>
      </c>
      <c r="BF3138">
        <f t="shared" si="290"/>
        <v>0</v>
      </c>
      <c r="BG3138">
        <f t="shared" si="291"/>
        <v>0</v>
      </c>
      <c r="BH3138">
        <f t="shared" si="292"/>
        <v>1</v>
      </c>
      <c r="BI3138">
        <f t="shared" si="293"/>
        <v>0</v>
      </c>
    </row>
    <row r="3139" spans="1:61" x14ac:dyDescent="0.2">
      <c r="A3139">
        <v>4793</v>
      </c>
      <c r="B3139" t="s">
        <v>11760</v>
      </c>
      <c r="C3139" t="s">
        <v>348</v>
      </c>
      <c r="D3139" t="s">
        <v>6816</v>
      </c>
      <c r="E3139" s="1" t="d">
        <v>2013-05-09</v>
      </c>
      <c r="F3139" t="s">
        <v>53</v>
      </c>
      <c r="G3139" s="1" t="d">
        <v>1984-06-29</v>
      </c>
      <c r="H3139">
        <v>31</v>
      </c>
      <c r="I3139" t="s">
        <v>65</v>
      </c>
      <c r="J3139" t="s">
        <v>102</v>
      </c>
      <c r="K3139">
        <v>0</v>
      </c>
      <c r="L3139">
        <v>0</v>
      </c>
      <c r="M3139">
        <v>0</v>
      </c>
      <c r="N3139">
        <v>6</v>
      </c>
      <c r="O3139">
        <v>0</v>
      </c>
      <c r="P3139" s="2" t="d">
        <v>2013-05-09T03:25:20.99999974016100225</v>
      </c>
      <c r="Q3139" s="2" t="d">
        <v>2013-05-09T08:48:54.000000217929482550</v>
      </c>
      <c r="R3139" t="s">
        <v>11761</v>
      </c>
      <c r="S3139" s="1" t="d">
        <v>2013-05-09</v>
      </c>
      <c r="U3139">
        <v>0</v>
      </c>
      <c r="V3139" t="s">
        <v>97</v>
      </c>
      <c r="W3139" t="s">
        <v>98</v>
      </c>
      <c r="X3139">
        <v>1</v>
      </c>
      <c r="Y3139" t="s">
        <v>11762</v>
      </c>
      <c r="Z3139" t="s">
        <v>79</v>
      </c>
      <c r="AB3139" s="1" t="d">
        <v>2013-11-27</v>
      </c>
      <c r="AC3139" t="s">
        <v>213</v>
      </c>
      <c r="AG3139">
        <v>0</v>
      </c>
      <c r="AL3139" t="s">
        <v>59</v>
      </c>
      <c r="AM3139">
        <v>3</v>
      </c>
      <c r="AN3139" t="s">
        <v>60</v>
      </c>
      <c r="AO3139" s="1" t="d">
        <v>2013-05-09</v>
      </c>
      <c r="AP3139" t="s">
        <v>61</v>
      </c>
      <c r="AQ3139">
        <v>2</v>
      </c>
      <c r="AR3139" t="s">
        <v>60</v>
      </c>
      <c r="AS3139" s="1" t="d">
        <v>2013-05-09</v>
      </c>
      <c r="AT3139" s="1" t="d">
        <v>2013-05-09</v>
      </c>
      <c r="AU3139" s="1" t="d">
        <v>2013-05-09</v>
      </c>
      <c r="AV3139">
        <v>6</v>
      </c>
      <c r="AW3139">
        <v>0</v>
      </c>
      <c r="AX3139">
        <v>202</v>
      </c>
      <c r="AY3139">
        <v>1</v>
      </c>
      <c r="AZ3139">
        <f t="shared" si="288"/>
        <v>1</v>
      </c>
      <c r="BA3139">
        <f t="shared" si="289"/>
        <v>1</v>
      </c>
      <c r="BB3139" s="3">
        <v>1</v>
      </c>
      <c r="BC3139" s="3">
        <v>1</v>
      </c>
      <c r="BD3139" s="3">
        <v>3</v>
      </c>
      <c r="BE3139">
        <f>IF(BD3139&gt;Summary!$C$2,1,0)</f>
        <v>0</v>
      </c>
      <c r="BF3139">
        <f t="shared" si="290"/>
        <v>0</v>
      </c>
      <c r="BG3139">
        <f t="shared" si="291"/>
        <v>0</v>
      </c>
      <c r="BH3139">
        <f t="shared" si="292"/>
        <v>0</v>
      </c>
      <c r="BI3139">
        <f t="shared" si="293"/>
        <v>1</v>
      </c>
    </row>
    <row r="3140" spans="1:61" x14ac:dyDescent="0.2">
      <c r="A3140">
        <v>4794</v>
      </c>
      <c r="B3140" t="s">
        <v>11763</v>
      </c>
      <c r="C3140" t="s">
        <v>891</v>
      </c>
      <c r="D3140" t="s">
        <v>11764</v>
      </c>
      <c r="E3140" s="1" t="d">
        <v>2014-10-19</v>
      </c>
      <c r="F3140" t="s">
        <v>53</v>
      </c>
      <c r="G3140" s="1" t="d">
        <v>1988-03-09</v>
      </c>
      <c r="H3140">
        <v>28</v>
      </c>
      <c r="I3140" t="s">
        <v>65</v>
      </c>
      <c r="J3140" t="s">
        <v>66</v>
      </c>
      <c r="K3140">
        <v>0</v>
      </c>
      <c r="L3140">
        <v>0</v>
      </c>
      <c r="M3140">
        <v>0</v>
      </c>
      <c r="N3140">
        <v>9</v>
      </c>
      <c r="O3140">
        <v>-1</v>
      </c>
      <c r="P3140" s="2" t="d">
        <v>2014-10-18T02:15:39.999999920837581350</v>
      </c>
      <c r="Q3140" s="2" t="d">
        <v>2014-12-10T04:18:25.99999995902180850</v>
      </c>
      <c r="R3140" t="s">
        <v>11765</v>
      </c>
      <c r="S3140" s="1" t="d">
        <v>2014-10-18</v>
      </c>
      <c r="U3140">
        <v>1</v>
      </c>
      <c r="V3140" t="s">
        <v>57</v>
      </c>
      <c r="W3140" t="s">
        <v>2243</v>
      </c>
      <c r="X3140">
        <v>1</v>
      </c>
      <c r="Y3140" t="s">
        <v>11766</v>
      </c>
      <c r="Z3140" t="s">
        <v>79</v>
      </c>
      <c r="AB3140" s="1" t="d">
        <v>2014-12-30</v>
      </c>
      <c r="AC3140" t="s">
        <v>213</v>
      </c>
      <c r="AG3140">
        <v>0</v>
      </c>
      <c r="AL3140" t="s">
        <v>59</v>
      </c>
      <c r="AM3140">
        <v>7</v>
      </c>
      <c r="AN3140" t="s">
        <v>87</v>
      </c>
      <c r="AO3140" s="1" t="d">
        <v>2014-10-19</v>
      </c>
      <c r="AP3140" t="s">
        <v>61</v>
      </c>
      <c r="AQ3140">
        <v>7</v>
      </c>
      <c r="AR3140" t="s">
        <v>87</v>
      </c>
      <c r="AS3140" s="1" t="d">
        <v>2014-10-19</v>
      </c>
      <c r="AT3140" s="1" t="d">
        <v>2014-10-18</v>
      </c>
      <c r="AU3140" s="1" t="d">
        <v>2014-12-10</v>
      </c>
      <c r="AV3140">
        <v>9</v>
      </c>
      <c r="AW3140">
        <v>52</v>
      </c>
      <c r="AX3140">
        <v>72</v>
      </c>
      <c r="AY3140">
        <v>1</v>
      </c>
      <c r="AZ3140">
        <f t="shared" ref="AZ3140:AZ3203" si="294">IF(OR(O3140&lt;-30,O3140&gt;30),0,1)</f>
        <v>1</v>
      </c>
      <c r="BA3140">
        <f t="shared" ref="BA3140:BA3203" si="295">IF(O3140="",0,1)</f>
        <v>1</v>
      </c>
      <c r="BB3140" s="3">
        <v>1</v>
      </c>
      <c r="BC3140" s="3">
        <v>1</v>
      </c>
      <c r="BD3140" s="3">
        <v>7</v>
      </c>
      <c r="BE3140">
        <f>IF(BD3140&gt;Summary!$C$2,1,0)</f>
        <v>1</v>
      </c>
      <c r="BF3140">
        <f t="shared" ref="BF3140:BF3203" si="296">IF(AND($BC3140=1,$BE3140=1),1,0)</f>
        <v>1</v>
      </c>
      <c r="BG3140">
        <f t="shared" ref="BG3140:BG3203" si="297">IF(AND($BC3140=0,$BE3140=0),1,0)</f>
        <v>0</v>
      </c>
      <c r="BH3140">
        <f t="shared" ref="BH3140:BH3203" si="298">IF(AND($BC3140=0,$BE3140=1),1,0)</f>
        <v>0</v>
      </c>
      <c r="BI3140">
        <f t="shared" ref="BI3140:BI3203" si="299">IF(AND($BC3140=1,$BE3140=0),1,0)</f>
        <v>0</v>
      </c>
    </row>
    <row r="3141" spans="1:61" x14ac:dyDescent="0.2">
      <c r="A3141">
        <v>4795</v>
      </c>
      <c r="B3141" t="s">
        <v>11767</v>
      </c>
      <c r="C3141" t="s">
        <v>11768</v>
      </c>
      <c r="D3141" t="s">
        <v>11769</v>
      </c>
      <c r="E3141" s="1" t="d">
        <v>2013-05-15</v>
      </c>
      <c r="F3141" t="s">
        <v>53</v>
      </c>
      <c r="G3141" s="1" t="d">
        <v>1958-12-27</v>
      </c>
      <c r="H3141">
        <v>57</v>
      </c>
      <c r="I3141" t="s">
        <v>54</v>
      </c>
      <c r="J3141" t="s">
        <v>66</v>
      </c>
      <c r="K3141">
        <v>0</v>
      </c>
      <c r="L3141">
        <v>0</v>
      </c>
      <c r="M3141">
        <v>0</v>
      </c>
      <c r="N3141">
        <v>2</v>
      </c>
      <c r="R3141" t="s">
        <v>11770</v>
      </c>
      <c r="S3141" s="1" t="d">
        <v>2011-02-23</v>
      </c>
      <c r="U3141">
        <v>812</v>
      </c>
      <c r="V3141" t="s">
        <v>57</v>
      </c>
      <c r="W3141" t="s">
        <v>1545</v>
      </c>
      <c r="X3141">
        <v>0</v>
      </c>
      <c r="AG3141">
        <v>0</v>
      </c>
      <c r="AL3141" t="s">
        <v>59</v>
      </c>
      <c r="AM3141">
        <v>8</v>
      </c>
      <c r="AN3141" t="s">
        <v>86</v>
      </c>
      <c r="AO3141" s="1" t="d">
        <v>2013-05-15</v>
      </c>
      <c r="AP3141" t="s">
        <v>61</v>
      </c>
      <c r="AQ3141">
        <v>4</v>
      </c>
      <c r="AR3141" t="s">
        <v>60</v>
      </c>
      <c r="AS3141" s="1" t="d">
        <v>2013-05-15</v>
      </c>
      <c r="AT3141" s="1" t="d">
        <v>2003-05-16</v>
      </c>
      <c r="AU3141" s="1" t="d">
        <v>2003-11-08</v>
      </c>
      <c r="AV3141">
        <v>2</v>
      </c>
      <c r="AW3141">
        <v>0</v>
      </c>
      <c r="AX3141">
        <v>1052</v>
      </c>
      <c r="AY3141">
        <v>0</v>
      </c>
      <c r="AZ3141">
        <f t="shared" si="294"/>
        <v>1</v>
      </c>
      <c r="BA3141">
        <f t="shared" si="295"/>
        <v>0</v>
      </c>
      <c r="BB3141" s="3">
        <v>1</v>
      </c>
      <c r="BC3141" s="3">
        <v>0</v>
      </c>
      <c r="BD3141" s="3">
        <v>8</v>
      </c>
      <c r="BE3141">
        <f>IF(BD3141&gt;Summary!$C$2,1,0)</f>
        <v>1</v>
      </c>
      <c r="BF3141">
        <f t="shared" si="296"/>
        <v>0</v>
      </c>
      <c r="BG3141">
        <f t="shared" si="297"/>
        <v>0</v>
      </c>
      <c r="BH3141">
        <f t="shared" si="298"/>
        <v>1</v>
      </c>
      <c r="BI3141">
        <f t="shared" si="299"/>
        <v>0</v>
      </c>
    </row>
    <row r="3142" spans="1:61" x14ac:dyDescent="0.2">
      <c r="A3142">
        <v>4796</v>
      </c>
      <c r="B3142" t="s">
        <v>11771</v>
      </c>
      <c r="C3142" t="s">
        <v>11772</v>
      </c>
      <c r="D3142" t="s">
        <v>11773</v>
      </c>
      <c r="E3142" s="1" t="d">
        <v>2013-03-23</v>
      </c>
      <c r="F3142" t="s">
        <v>53</v>
      </c>
      <c r="G3142" s="1" t="d">
        <v>1991-10-05</v>
      </c>
      <c r="H3142">
        <v>24</v>
      </c>
      <c r="I3142" t="s">
        <v>75</v>
      </c>
      <c r="J3142" t="s">
        <v>55</v>
      </c>
      <c r="K3142">
        <v>0</v>
      </c>
      <c r="L3142">
        <v>0</v>
      </c>
      <c r="M3142">
        <v>0</v>
      </c>
      <c r="N3142">
        <v>5</v>
      </c>
      <c r="O3142">
        <v>-1</v>
      </c>
      <c r="P3142" s="2" t="d">
        <v>2013-03-22T03:39:00.99999968893825950</v>
      </c>
      <c r="Q3142" s="2" t="d">
        <v>2013-03-27T12:03:14.0000000875443225</v>
      </c>
      <c r="R3142" t="s">
        <v>11774</v>
      </c>
      <c r="T3142" s="1" t="d">
        <v>2013-03-22</v>
      </c>
      <c r="U3142">
        <v>1</v>
      </c>
      <c r="V3142" t="s">
        <v>97</v>
      </c>
      <c r="W3142" t="s">
        <v>92</v>
      </c>
      <c r="X3142">
        <v>0</v>
      </c>
      <c r="AG3142">
        <v>0</v>
      </c>
      <c r="AL3142" t="s">
        <v>59</v>
      </c>
      <c r="AM3142">
        <v>6</v>
      </c>
      <c r="AN3142" t="s">
        <v>87</v>
      </c>
      <c r="AO3142" s="1" t="d">
        <v>2013-03-23</v>
      </c>
      <c r="AP3142" t="s">
        <v>61</v>
      </c>
      <c r="AQ3142">
        <v>4</v>
      </c>
      <c r="AR3142" t="s">
        <v>60</v>
      </c>
      <c r="AS3142" s="1" t="d">
        <v>2013-03-23</v>
      </c>
      <c r="AT3142" s="1" t="d">
        <v>2013-11-27</v>
      </c>
      <c r="AU3142" s="1" t="d">
        <v>2013-12-04</v>
      </c>
      <c r="AV3142">
        <v>5</v>
      </c>
      <c r="AW3142">
        <v>4</v>
      </c>
      <c r="AX3142">
        <v>249</v>
      </c>
      <c r="AY3142">
        <v>0</v>
      </c>
      <c r="AZ3142">
        <f t="shared" si="294"/>
        <v>1</v>
      </c>
      <c r="BA3142">
        <f t="shared" si="295"/>
        <v>1</v>
      </c>
      <c r="BB3142" s="3">
        <v>1</v>
      </c>
      <c r="BC3142" s="3">
        <v>0</v>
      </c>
      <c r="BD3142" s="3">
        <v>6</v>
      </c>
      <c r="BE3142">
        <f>IF(BD3142&gt;Summary!$C$2,1,0)</f>
        <v>1</v>
      </c>
      <c r="BF3142">
        <f t="shared" si="296"/>
        <v>0</v>
      </c>
      <c r="BG3142">
        <f t="shared" si="297"/>
        <v>0</v>
      </c>
      <c r="BH3142">
        <f t="shared" si="298"/>
        <v>1</v>
      </c>
      <c r="BI3142">
        <f t="shared" si="299"/>
        <v>0</v>
      </c>
    </row>
    <row r="3143" spans="1:61" x14ac:dyDescent="0.2">
      <c r="A3143">
        <v>4797</v>
      </c>
      <c r="B3143" t="s">
        <v>11775</v>
      </c>
      <c r="C3143" t="s">
        <v>11776</v>
      </c>
      <c r="D3143" t="s">
        <v>11777</v>
      </c>
      <c r="E3143" s="1" t="d">
        <v>2013-04-14</v>
      </c>
      <c r="F3143" t="s">
        <v>53</v>
      </c>
      <c r="G3143" s="1" t="d">
        <v>1983-02-08</v>
      </c>
      <c r="H3143">
        <v>33</v>
      </c>
      <c r="I3143" t="s">
        <v>65</v>
      </c>
      <c r="J3143" t="s">
        <v>102</v>
      </c>
      <c r="K3143">
        <v>0</v>
      </c>
      <c r="L3143">
        <v>0</v>
      </c>
      <c r="M3143">
        <v>0</v>
      </c>
      <c r="N3143">
        <v>9</v>
      </c>
      <c r="O3143">
        <v>0</v>
      </c>
      <c r="P3143" s="2" t="d">
        <v>2013-04-14T01:37:00.99999971687793675</v>
      </c>
      <c r="Q3143" s="2" t="d">
        <v>2013-04-14T07:07:31.9999998388811945700</v>
      </c>
      <c r="R3143" t="s">
        <v>11778</v>
      </c>
      <c r="S3143" s="1" t="d">
        <v>2013-04-14</v>
      </c>
      <c r="U3143">
        <v>0</v>
      </c>
      <c r="V3143" t="s">
        <v>57</v>
      </c>
      <c r="W3143" t="s">
        <v>11779</v>
      </c>
      <c r="X3143">
        <v>0</v>
      </c>
      <c r="AG3143">
        <v>0</v>
      </c>
      <c r="AL3143" t="s">
        <v>59</v>
      </c>
      <c r="AM3143">
        <v>4</v>
      </c>
      <c r="AN3143" t="s">
        <v>60</v>
      </c>
      <c r="AO3143" s="1" t="d">
        <v>2013-04-14</v>
      </c>
      <c r="AP3143" t="s">
        <v>61</v>
      </c>
      <c r="AQ3143">
        <v>3</v>
      </c>
      <c r="AR3143" t="s">
        <v>60</v>
      </c>
      <c r="AS3143" s="1" t="d">
        <v>2013-04-14</v>
      </c>
      <c r="AT3143" s="1" t="d">
        <v>2013-06-12</v>
      </c>
      <c r="AU3143" s="1" t="d">
        <v>2013-06-13</v>
      </c>
      <c r="AV3143">
        <v>9</v>
      </c>
      <c r="AW3143">
        <v>0</v>
      </c>
      <c r="AX3143">
        <v>59</v>
      </c>
      <c r="AY3143">
        <v>0</v>
      </c>
      <c r="AZ3143">
        <f t="shared" si="294"/>
        <v>1</v>
      </c>
      <c r="BA3143">
        <f t="shared" si="295"/>
        <v>1</v>
      </c>
      <c r="BB3143" s="3">
        <v>1</v>
      </c>
      <c r="BC3143" s="3">
        <v>0</v>
      </c>
      <c r="BD3143" s="3">
        <v>4</v>
      </c>
      <c r="BE3143">
        <f>IF(BD3143&gt;Summary!$C$2,1,0)</f>
        <v>0</v>
      </c>
      <c r="BF3143">
        <f t="shared" si="296"/>
        <v>0</v>
      </c>
      <c r="BG3143">
        <f t="shared" si="297"/>
        <v>1</v>
      </c>
      <c r="BH3143">
        <f t="shared" si="298"/>
        <v>0</v>
      </c>
      <c r="BI3143">
        <f t="shared" si="299"/>
        <v>0</v>
      </c>
    </row>
    <row r="3144" spans="1:61" x14ac:dyDescent="0.2">
      <c r="A3144">
        <v>4800</v>
      </c>
      <c r="B3144" t="s">
        <v>11780</v>
      </c>
      <c r="C3144" t="s">
        <v>870</v>
      </c>
      <c r="D3144" t="s">
        <v>4957</v>
      </c>
      <c r="E3144" s="1" t="d">
        <v>2014-01-04</v>
      </c>
      <c r="F3144" t="s">
        <v>115</v>
      </c>
      <c r="G3144" s="1" t="d">
        <v>1985-07-31</v>
      </c>
      <c r="H3144">
        <v>30</v>
      </c>
      <c r="I3144" t="s">
        <v>65</v>
      </c>
      <c r="J3144" t="s">
        <v>66</v>
      </c>
      <c r="K3144">
        <v>0</v>
      </c>
      <c r="L3144">
        <v>3</v>
      </c>
      <c r="M3144">
        <v>2</v>
      </c>
      <c r="N3144">
        <v>10</v>
      </c>
      <c r="O3144">
        <v>0</v>
      </c>
      <c r="P3144" s="2" t="d">
        <v>2014-01-04T02:07:27.99999995157122700</v>
      </c>
      <c r="Q3144" s="2" t="d">
        <v>2014-01-04T08:40:23.00000020768493400</v>
      </c>
      <c r="R3144" t="s">
        <v>11781</v>
      </c>
      <c r="S3144" s="1" t="d">
        <v>2014-01-04</v>
      </c>
      <c r="U3144">
        <v>0</v>
      </c>
      <c r="V3144" t="s">
        <v>57</v>
      </c>
      <c r="W3144" t="s">
        <v>77</v>
      </c>
      <c r="X3144">
        <v>1</v>
      </c>
      <c r="Y3144" t="s">
        <v>11782</v>
      </c>
      <c r="Z3144" t="s">
        <v>79</v>
      </c>
      <c r="AA3144">
        <v>123</v>
      </c>
      <c r="AB3144" s="1" t="d">
        <v>2014-01-06</v>
      </c>
      <c r="AC3144" t="s">
        <v>213</v>
      </c>
      <c r="AD3144" s="1" t="d">
        <v>2014-05-09</v>
      </c>
      <c r="AE3144" s="1" t="d">
        <v>2014-05-10</v>
      </c>
      <c r="AG3144">
        <v>0</v>
      </c>
      <c r="AL3144" t="s">
        <v>59</v>
      </c>
      <c r="AM3144">
        <v>10</v>
      </c>
      <c r="AN3144" t="s">
        <v>86</v>
      </c>
      <c r="AO3144" s="1" t="d">
        <v>2014-01-04</v>
      </c>
      <c r="AP3144" t="s">
        <v>61</v>
      </c>
      <c r="AQ3144">
        <v>9</v>
      </c>
      <c r="AR3144" t="s">
        <v>86</v>
      </c>
      <c r="AS3144" s="1" t="d">
        <v>2014-01-04</v>
      </c>
      <c r="AT3144" s="1" t="d">
        <v>2015-05-21</v>
      </c>
      <c r="AU3144" s="1" t="d">
        <v>2020-01-01</v>
      </c>
      <c r="AV3144">
        <v>10</v>
      </c>
      <c r="AW3144">
        <v>0</v>
      </c>
      <c r="AX3144">
        <v>2</v>
      </c>
      <c r="AY3144">
        <v>1</v>
      </c>
      <c r="AZ3144">
        <f t="shared" si="294"/>
        <v>1</v>
      </c>
      <c r="BA3144">
        <f t="shared" si="295"/>
        <v>1</v>
      </c>
      <c r="BB3144" s="3">
        <v>1</v>
      </c>
      <c r="BC3144" s="3">
        <v>1</v>
      </c>
      <c r="BD3144" s="3">
        <v>10</v>
      </c>
      <c r="BE3144">
        <f>IF(BD3144&gt;Summary!$C$2,1,0)</f>
        <v>1</v>
      </c>
      <c r="BF3144">
        <f t="shared" si="296"/>
        <v>1</v>
      </c>
      <c r="BG3144">
        <f t="shared" si="297"/>
        <v>0</v>
      </c>
      <c r="BH3144">
        <f t="shared" si="298"/>
        <v>0</v>
      </c>
      <c r="BI3144">
        <f t="shared" si="299"/>
        <v>0</v>
      </c>
    </row>
    <row r="3145" spans="1:61" x14ac:dyDescent="0.2">
      <c r="A3145">
        <v>4801</v>
      </c>
      <c r="B3145" t="s">
        <v>11783</v>
      </c>
      <c r="C3145" t="s">
        <v>6738</v>
      </c>
      <c r="D3145" t="s">
        <v>11784</v>
      </c>
      <c r="E3145" s="1" t="d">
        <v>2013-08-22</v>
      </c>
      <c r="F3145" t="s">
        <v>53</v>
      </c>
      <c r="G3145" s="1" t="d">
        <v>1984-12-29</v>
      </c>
      <c r="H3145">
        <v>31</v>
      </c>
      <c r="I3145" t="s">
        <v>65</v>
      </c>
      <c r="J3145" t="s">
        <v>55</v>
      </c>
      <c r="K3145">
        <v>0</v>
      </c>
      <c r="L3145">
        <v>1</v>
      </c>
      <c r="M3145">
        <v>0</v>
      </c>
      <c r="N3145">
        <v>5</v>
      </c>
      <c r="O3145">
        <v>-1</v>
      </c>
      <c r="P3145" s="2" t="d">
        <v>2013-08-21T01:16:08.99999999441206725</v>
      </c>
      <c r="Q3145" s="2" t="d">
        <v>2013-08-22T08:48:59.000000129453837700</v>
      </c>
      <c r="R3145" t="s">
        <v>11785</v>
      </c>
      <c r="T3145" s="1" t="d">
        <v>2013-08-21</v>
      </c>
      <c r="U3145">
        <v>1</v>
      </c>
      <c r="V3145" t="s">
        <v>57</v>
      </c>
      <c r="W3145" t="s">
        <v>92</v>
      </c>
      <c r="X3145">
        <v>0</v>
      </c>
      <c r="AG3145">
        <v>0</v>
      </c>
      <c r="AL3145" t="s">
        <v>59</v>
      </c>
      <c r="AM3145">
        <v>1</v>
      </c>
      <c r="AN3145" t="s">
        <v>60</v>
      </c>
      <c r="AO3145" s="1" t="d">
        <v>2013-08-22</v>
      </c>
      <c r="AP3145" t="s">
        <v>61</v>
      </c>
      <c r="AQ3145">
        <v>2</v>
      </c>
      <c r="AR3145" t="s">
        <v>60</v>
      </c>
      <c r="AS3145" s="1" t="d">
        <v>2013-08-22</v>
      </c>
      <c r="AT3145" s="1" t="d">
        <v>2013-09-16</v>
      </c>
      <c r="AU3145" s="1" t="d">
        <v>2013-11-09</v>
      </c>
      <c r="AV3145">
        <v>5</v>
      </c>
      <c r="AW3145">
        <v>0</v>
      </c>
      <c r="AX3145">
        <v>25</v>
      </c>
      <c r="AY3145">
        <v>0</v>
      </c>
      <c r="AZ3145">
        <f t="shared" si="294"/>
        <v>1</v>
      </c>
      <c r="BA3145">
        <f t="shared" si="295"/>
        <v>1</v>
      </c>
      <c r="BB3145" s="3">
        <v>1</v>
      </c>
      <c r="BC3145" s="3">
        <v>0</v>
      </c>
      <c r="BD3145" s="3">
        <v>1</v>
      </c>
      <c r="BE3145">
        <f>IF(BD3145&gt;Summary!$C$2,1,0)</f>
        <v>0</v>
      </c>
      <c r="BF3145">
        <f t="shared" si="296"/>
        <v>0</v>
      </c>
      <c r="BG3145">
        <f t="shared" si="297"/>
        <v>1</v>
      </c>
      <c r="BH3145">
        <f t="shared" si="298"/>
        <v>0</v>
      </c>
      <c r="BI3145">
        <f t="shared" si="299"/>
        <v>0</v>
      </c>
    </row>
    <row r="3146" spans="1:61" x14ac:dyDescent="0.2">
      <c r="A3146">
        <v>4802</v>
      </c>
      <c r="B3146" t="s">
        <v>11786</v>
      </c>
      <c r="C3146" t="s">
        <v>1560</v>
      </c>
      <c r="D3146" t="s">
        <v>11787</v>
      </c>
      <c r="E3146" s="1" t="d">
        <v>2014-03-28</v>
      </c>
      <c r="F3146" t="s">
        <v>53</v>
      </c>
      <c r="G3146" s="1" t="d">
        <v>1959-09-19</v>
      </c>
      <c r="H3146">
        <v>56</v>
      </c>
      <c r="I3146" t="s">
        <v>54</v>
      </c>
      <c r="J3146" t="s">
        <v>102</v>
      </c>
      <c r="K3146">
        <v>0</v>
      </c>
      <c r="L3146">
        <v>0</v>
      </c>
      <c r="M3146">
        <v>0</v>
      </c>
      <c r="N3146">
        <v>7</v>
      </c>
      <c r="O3146">
        <v>-38</v>
      </c>
      <c r="P3146" s="2" t="d">
        <v>2014-02-18T07:26:02.00000031385571025</v>
      </c>
      <c r="Q3146" s="2" t="d">
        <v>2014-02-27T08:35:01.99999997857958325</v>
      </c>
      <c r="R3146" t="s">
        <v>11788</v>
      </c>
      <c r="S3146" s="1" t="d">
        <v>2014-02-18</v>
      </c>
      <c r="U3146">
        <v>38</v>
      </c>
      <c r="V3146" t="s">
        <v>57</v>
      </c>
      <c r="W3146" t="s">
        <v>167</v>
      </c>
      <c r="X3146">
        <v>0</v>
      </c>
      <c r="AG3146">
        <v>0</v>
      </c>
      <c r="AL3146" t="s">
        <v>59</v>
      </c>
      <c r="AM3146">
        <v>5</v>
      </c>
      <c r="AN3146" t="s">
        <v>87</v>
      </c>
      <c r="AO3146" s="1" t="d">
        <v>2014-03-28</v>
      </c>
      <c r="AP3146" t="s">
        <v>61</v>
      </c>
      <c r="AQ3146">
        <v>1</v>
      </c>
      <c r="AR3146" t="s">
        <v>60</v>
      </c>
      <c r="AS3146" s="1" t="d">
        <v>2014-03-28</v>
      </c>
      <c r="AT3146" s="1" t="d">
        <v>2014-02-18</v>
      </c>
      <c r="AU3146" s="1" t="d">
        <v>2014-02-27</v>
      </c>
      <c r="AV3146">
        <v>7</v>
      </c>
      <c r="AW3146">
        <v>0</v>
      </c>
      <c r="AX3146">
        <v>735</v>
      </c>
      <c r="AY3146">
        <v>0</v>
      </c>
      <c r="AZ3146">
        <f t="shared" si="294"/>
        <v>0</v>
      </c>
      <c r="BA3146">
        <f t="shared" si="295"/>
        <v>1</v>
      </c>
      <c r="BB3146" s="3">
        <v>1</v>
      </c>
      <c r="BC3146" s="3">
        <v>0</v>
      </c>
      <c r="BD3146" s="3">
        <v>5</v>
      </c>
      <c r="BE3146">
        <f>IF(BD3146&gt;Summary!$C$2,1,0)</f>
        <v>0</v>
      </c>
      <c r="BF3146">
        <f t="shared" si="296"/>
        <v>0</v>
      </c>
      <c r="BG3146">
        <f t="shared" si="297"/>
        <v>1</v>
      </c>
      <c r="BH3146">
        <f t="shared" si="298"/>
        <v>0</v>
      </c>
      <c r="BI3146">
        <f t="shared" si="299"/>
        <v>0</v>
      </c>
    </row>
    <row r="3147" spans="1:61" x14ac:dyDescent="0.2">
      <c r="A3147">
        <v>4804</v>
      </c>
      <c r="B3147" t="s">
        <v>11789</v>
      </c>
      <c r="C3147" t="s">
        <v>11790</v>
      </c>
      <c r="D3147" t="s">
        <v>11791</v>
      </c>
      <c r="E3147" s="1" t="d">
        <v>2013-09-16</v>
      </c>
      <c r="F3147" t="s">
        <v>53</v>
      </c>
      <c r="G3147" s="1" t="d">
        <v>1949-03-24</v>
      </c>
      <c r="H3147">
        <v>67</v>
      </c>
      <c r="I3147" t="s">
        <v>54</v>
      </c>
      <c r="J3147" t="s">
        <v>161</v>
      </c>
      <c r="K3147">
        <v>0</v>
      </c>
      <c r="L3147">
        <v>0</v>
      </c>
      <c r="M3147">
        <v>0</v>
      </c>
      <c r="N3147">
        <v>2</v>
      </c>
      <c r="O3147">
        <v>67</v>
      </c>
      <c r="P3147" s="2" t="d">
        <v>2013-11-22T01:09:27.99999992363154975</v>
      </c>
      <c r="Q3147" s="2" t="d">
        <v>2014-02-28T04:55:26.99999988544732125</v>
      </c>
      <c r="R3147" t="s">
        <v>11792</v>
      </c>
      <c r="S3147" s="1" t="d">
        <v>2013-03-24</v>
      </c>
      <c r="U3147">
        <v>176</v>
      </c>
      <c r="V3147" t="s">
        <v>57</v>
      </c>
      <c r="W3147" t="s">
        <v>3197</v>
      </c>
      <c r="X3147">
        <v>0</v>
      </c>
      <c r="AG3147">
        <v>0</v>
      </c>
      <c r="AL3147" t="s">
        <v>59</v>
      </c>
      <c r="AM3147">
        <v>1</v>
      </c>
      <c r="AN3147" t="s">
        <v>60</v>
      </c>
      <c r="AO3147" s="1" t="d">
        <v>2013-09-16</v>
      </c>
      <c r="AP3147" t="s">
        <v>61</v>
      </c>
      <c r="AQ3147">
        <v>1</v>
      </c>
      <c r="AR3147" t="s">
        <v>60</v>
      </c>
      <c r="AS3147" s="1" t="d">
        <v>2013-09-16</v>
      </c>
      <c r="AT3147" s="1" t="d">
        <v>2013-11-22</v>
      </c>
      <c r="AU3147" s="1" t="d">
        <v>2014-02-28</v>
      </c>
      <c r="AV3147">
        <v>2</v>
      </c>
      <c r="AW3147">
        <v>0</v>
      </c>
      <c r="AX3147">
        <v>67</v>
      </c>
      <c r="AY3147">
        <v>0</v>
      </c>
      <c r="AZ3147">
        <f t="shared" si="294"/>
        <v>0</v>
      </c>
      <c r="BA3147">
        <f t="shared" si="295"/>
        <v>1</v>
      </c>
      <c r="BB3147" s="3">
        <v>1</v>
      </c>
      <c r="BC3147" s="3">
        <v>0</v>
      </c>
      <c r="BD3147" s="3">
        <v>1</v>
      </c>
      <c r="BE3147">
        <f>IF(BD3147&gt;Summary!$C$2,1,0)</f>
        <v>0</v>
      </c>
      <c r="BF3147">
        <f t="shared" si="296"/>
        <v>0</v>
      </c>
      <c r="BG3147">
        <f t="shared" si="297"/>
        <v>1</v>
      </c>
      <c r="BH3147">
        <f t="shared" si="298"/>
        <v>0</v>
      </c>
      <c r="BI3147">
        <f t="shared" si="299"/>
        <v>0</v>
      </c>
    </row>
    <row r="3148" spans="1:61" x14ac:dyDescent="0.2">
      <c r="A3148">
        <v>4805</v>
      </c>
      <c r="B3148" t="s">
        <v>11793</v>
      </c>
      <c r="C3148" t="s">
        <v>109</v>
      </c>
      <c r="D3148" t="s">
        <v>1387</v>
      </c>
      <c r="E3148" s="1" t="d">
        <v>2013-10-27</v>
      </c>
      <c r="F3148" t="s">
        <v>53</v>
      </c>
      <c r="G3148" s="1" t="d">
        <v>1980-12-30</v>
      </c>
      <c r="H3148">
        <v>35</v>
      </c>
      <c r="I3148" t="s">
        <v>65</v>
      </c>
      <c r="J3148" t="s">
        <v>66</v>
      </c>
      <c r="K3148">
        <v>0</v>
      </c>
      <c r="L3148">
        <v>0</v>
      </c>
      <c r="M3148">
        <v>0</v>
      </c>
      <c r="N3148">
        <v>0</v>
      </c>
      <c r="O3148">
        <v>-1</v>
      </c>
      <c r="P3148" s="2" t="d">
        <v>2013-10-26T03:12:39.00000014808028875</v>
      </c>
      <c r="Q3148" s="2" t="d">
        <v>2013-10-27T08:21:17.99999972339719725</v>
      </c>
      <c r="R3148" t="s">
        <v>11794</v>
      </c>
      <c r="S3148" s="1" t="d">
        <v>2013-10-26</v>
      </c>
      <c r="U3148">
        <v>1</v>
      </c>
      <c r="V3148" t="s">
        <v>57</v>
      </c>
      <c r="W3148" t="s">
        <v>145</v>
      </c>
      <c r="X3148">
        <v>1</v>
      </c>
      <c r="Y3148" t="s">
        <v>11795</v>
      </c>
      <c r="Z3148" t="s">
        <v>135</v>
      </c>
      <c r="AA3148">
        <v>0</v>
      </c>
      <c r="AB3148" s="1" t="d">
        <v>2013-10-30</v>
      </c>
      <c r="AC3148" t="s">
        <v>218</v>
      </c>
      <c r="AD3148" s="1" t="d">
        <v>2013-10-30</v>
      </c>
      <c r="AE3148" s="1" t="d">
        <v>2013-10-31</v>
      </c>
      <c r="AG3148">
        <v>0</v>
      </c>
      <c r="AL3148" t="s">
        <v>59</v>
      </c>
      <c r="AM3148">
        <v>7</v>
      </c>
      <c r="AN3148" t="s">
        <v>87</v>
      </c>
      <c r="AO3148" s="1" t="d">
        <v>2013-10-27</v>
      </c>
      <c r="AP3148" t="s">
        <v>61</v>
      </c>
      <c r="AQ3148">
        <v>3</v>
      </c>
      <c r="AR3148" t="s">
        <v>60</v>
      </c>
      <c r="AS3148" s="1" t="d">
        <v>2013-10-27</v>
      </c>
      <c r="AT3148" s="1" t="d">
        <v>2013-10-30</v>
      </c>
      <c r="AU3148" s="1" t="d">
        <v>2013-10-31</v>
      </c>
      <c r="AV3148">
        <v>0</v>
      </c>
      <c r="AW3148">
        <v>0</v>
      </c>
      <c r="AX3148">
        <v>3</v>
      </c>
      <c r="AY3148">
        <v>1</v>
      </c>
      <c r="AZ3148">
        <f t="shared" si="294"/>
        <v>1</v>
      </c>
      <c r="BA3148">
        <f t="shared" si="295"/>
        <v>1</v>
      </c>
      <c r="BB3148" s="3">
        <v>1</v>
      </c>
      <c r="BC3148" s="3">
        <v>1</v>
      </c>
      <c r="BD3148" s="3">
        <v>7</v>
      </c>
      <c r="BE3148">
        <f>IF(BD3148&gt;Summary!$C$2,1,0)</f>
        <v>1</v>
      </c>
      <c r="BF3148">
        <f t="shared" si="296"/>
        <v>1</v>
      </c>
      <c r="BG3148">
        <f t="shared" si="297"/>
        <v>0</v>
      </c>
      <c r="BH3148">
        <f t="shared" si="298"/>
        <v>0</v>
      </c>
      <c r="BI3148">
        <f t="shared" si="299"/>
        <v>0</v>
      </c>
    </row>
    <row r="3149" spans="1:61" x14ac:dyDescent="0.2">
      <c r="A3149">
        <v>4808</v>
      </c>
      <c r="B3149" t="s">
        <v>11796</v>
      </c>
      <c r="C3149" t="s">
        <v>621</v>
      </c>
      <c r="D3149" t="s">
        <v>190</v>
      </c>
      <c r="E3149" s="1" t="d">
        <v>2013-02-21</v>
      </c>
      <c r="F3149" t="s">
        <v>53</v>
      </c>
      <c r="G3149" s="1" t="d">
        <v>1958-10-08</v>
      </c>
      <c r="H3149">
        <v>57</v>
      </c>
      <c r="I3149" t="s">
        <v>54</v>
      </c>
      <c r="J3149" t="s">
        <v>66</v>
      </c>
      <c r="K3149">
        <v>0</v>
      </c>
      <c r="L3149">
        <v>0</v>
      </c>
      <c r="M3149">
        <v>0</v>
      </c>
      <c r="N3149">
        <v>23</v>
      </c>
      <c r="O3149">
        <v>-1</v>
      </c>
      <c r="P3149" s="2" t="d">
        <v>2013-02-20T01:25:03.99999995715915975</v>
      </c>
      <c r="Q3149" s="2" t="d">
        <v>2013-03-22T05:54:38.99999977089464925</v>
      </c>
      <c r="R3149" t="s">
        <v>11797</v>
      </c>
      <c r="T3149" s="1" t="d">
        <v>2013-02-20</v>
      </c>
      <c r="U3149">
        <v>1</v>
      </c>
      <c r="V3149" t="s">
        <v>57</v>
      </c>
      <c r="W3149" t="s">
        <v>92</v>
      </c>
      <c r="X3149">
        <v>1</v>
      </c>
      <c r="Y3149" t="s">
        <v>11798</v>
      </c>
      <c r="Z3149" t="s">
        <v>106</v>
      </c>
      <c r="AB3149" s="1" t="d">
        <v>2015-11-29</v>
      </c>
      <c r="AC3149" t="s">
        <v>523</v>
      </c>
      <c r="AG3149">
        <v>1</v>
      </c>
      <c r="AH3149" t="s">
        <v>11798</v>
      </c>
      <c r="AI3149" t="s">
        <v>106</v>
      </c>
      <c r="AJ3149" s="1" t="d">
        <v>2015-11-29</v>
      </c>
      <c r="AK3149" t="s">
        <v>523</v>
      </c>
      <c r="AL3149" t="s">
        <v>59</v>
      </c>
      <c r="AM3149">
        <v>8</v>
      </c>
      <c r="AN3149" t="s">
        <v>86</v>
      </c>
      <c r="AO3149" s="1" t="d">
        <v>2013-02-21</v>
      </c>
      <c r="AP3149" t="s">
        <v>61</v>
      </c>
      <c r="AQ3149">
        <v>7</v>
      </c>
      <c r="AR3149" t="s">
        <v>87</v>
      </c>
      <c r="AS3149" s="1" t="d">
        <v>2013-02-21</v>
      </c>
      <c r="AT3149" s="1" t="d">
        <v>2013-11-20</v>
      </c>
      <c r="AU3149" s="1" t="d">
        <v>2014-08-07</v>
      </c>
      <c r="AV3149">
        <v>23</v>
      </c>
      <c r="AW3149">
        <v>29</v>
      </c>
      <c r="AX3149">
        <v>272</v>
      </c>
      <c r="AY3149">
        <v>0</v>
      </c>
      <c r="AZ3149">
        <f t="shared" si="294"/>
        <v>1</v>
      </c>
      <c r="BA3149">
        <f t="shared" si="295"/>
        <v>1</v>
      </c>
      <c r="BB3149" s="3">
        <v>1</v>
      </c>
      <c r="BC3149" s="3">
        <v>1</v>
      </c>
      <c r="BD3149" s="3">
        <v>8</v>
      </c>
      <c r="BE3149">
        <f>IF(BD3149&gt;Summary!$C$2,1,0)</f>
        <v>1</v>
      </c>
      <c r="BF3149">
        <f t="shared" si="296"/>
        <v>1</v>
      </c>
      <c r="BG3149">
        <f t="shared" si="297"/>
        <v>0</v>
      </c>
      <c r="BH3149">
        <f t="shared" si="298"/>
        <v>0</v>
      </c>
      <c r="BI3149">
        <f t="shared" si="299"/>
        <v>0</v>
      </c>
    </row>
    <row r="3150" spans="1:61" x14ac:dyDescent="0.2">
      <c r="A3150">
        <v>4809</v>
      </c>
      <c r="B3150" t="s">
        <v>11799</v>
      </c>
      <c r="C3150" t="s">
        <v>11800</v>
      </c>
      <c r="D3150" t="s">
        <v>11801</v>
      </c>
      <c r="E3150" s="1" t="d">
        <v>2014-11-11</v>
      </c>
      <c r="F3150" t="s">
        <v>115</v>
      </c>
      <c r="G3150" s="1" t="d">
        <v>1976-10-13</v>
      </c>
      <c r="H3150">
        <v>39</v>
      </c>
      <c r="I3150" t="s">
        <v>65</v>
      </c>
      <c r="J3150" t="s">
        <v>102</v>
      </c>
      <c r="K3150">
        <v>0</v>
      </c>
      <c r="L3150">
        <v>0</v>
      </c>
      <c r="M3150">
        <v>0</v>
      </c>
      <c r="N3150">
        <v>8</v>
      </c>
      <c r="O3150">
        <v>-1</v>
      </c>
      <c r="P3150" s="2" t="d">
        <v>2014-11-10T12:01:24.99999975319951650</v>
      </c>
      <c r="Q3150" s="2" t="d">
        <v>2014-12-12T08:27:12.999999728053808325</v>
      </c>
      <c r="R3150" t="s">
        <v>11802</v>
      </c>
      <c r="S3150" s="1" t="d">
        <v>2014-11-09</v>
      </c>
      <c r="U3150">
        <v>2</v>
      </c>
      <c r="V3150" t="s">
        <v>57</v>
      </c>
      <c r="W3150" t="s">
        <v>795</v>
      </c>
      <c r="X3150">
        <v>1</v>
      </c>
      <c r="Y3150" t="s">
        <v>11803</v>
      </c>
      <c r="Z3150" t="s">
        <v>70</v>
      </c>
      <c r="AA3150">
        <v>1</v>
      </c>
      <c r="AB3150" s="1" t="d">
        <v>2015-01-28</v>
      </c>
      <c r="AC3150" t="s">
        <v>795</v>
      </c>
      <c r="AD3150" s="1" t="d">
        <v>2015-01-29</v>
      </c>
      <c r="AE3150" s="1" t="d">
        <v>2015-03-09</v>
      </c>
      <c r="AG3150">
        <v>0</v>
      </c>
      <c r="AL3150" t="s">
        <v>59</v>
      </c>
      <c r="AM3150">
        <v>7</v>
      </c>
      <c r="AN3150" t="s">
        <v>87</v>
      </c>
      <c r="AO3150" s="1" t="d">
        <v>2014-11-11</v>
      </c>
      <c r="AP3150" t="s">
        <v>61</v>
      </c>
      <c r="AQ3150">
        <v>5</v>
      </c>
      <c r="AR3150" t="s">
        <v>87</v>
      </c>
      <c r="AS3150" s="1" t="d">
        <v>2014-11-11</v>
      </c>
      <c r="AT3150" s="1" t="d">
        <v>2014-11-10</v>
      </c>
      <c r="AU3150" s="1" t="d">
        <v>2014-12-12</v>
      </c>
      <c r="AV3150">
        <v>8</v>
      </c>
      <c r="AW3150">
        <v>31</v>
      </c>
      <c r="AX3150">
        <v>78</v>
      </c>
      <c r="AY3150">
        <v>1</v>
      </c>
      <c r="AZ3150">
        <f t="shared" si="294"/>
        <v>1</v>
      </c>
      <c r="BA3150">
        <f t="shared" si="295"/>
        <v>1</v>
      </c>
      <c r="BB3150" s="3">
        <v>1</v>
      </c>
      <c r="BC3150" s="3">
        <v>1</v>
      </c>
      <c r="BD3150" s="3">
        <v>7</v>
      </c>
      <c r="BE3150">
        <f>IF(BD3150&gt;Summary!$C$2,1,0)</f>
        <v>1</v>
      </c>
      <c r="BF3150">
        <f t="shared" si="296"/>
        <v>1</v>
      </c>
      <c r="BG3150">
        <f t="shared" si="297"/>
        <v>0</v>
      </c>
      <c r="BH3150">
        <f t="shared" si="298"/>
        <v>0</v>
      </c>
      <c r="BI3150">
        <f t="shared" si="299"/>
        <v>0</v>
      </c>
    </row>
    <row r="3151" spans="1:61" x14ac:dyDescent="0.2">
      <c r="A3151">
        <v>4811</v>
      </c>
      <c r="B3151" t="s">
        <v>11804</v>
      </c>
      <c r="C3151" t="s">
        <v>5029</v>
      </c>
      <c r="D3151" t="s">
        <v>2676</v>
      </c>
      <c r="E3151" s="1" t="d">
        <v>2013-08-05</v>
      </c>
      <c r="F3151" t="s">
        <v>53</v>
      </c>
      <c r="G3151" s="1" t="d">
        <v>1951-04-01</v>
      </c>
      <c r="H3151">
        <v>65</v>
      </c>
      <c r="I3151" t="s">
        <v>54</v>
      </c>
      <c r="J3151" t="s">
        <v>102</v>
      </c>
      <c r="K3151">
        <v>0</v>
      </c>
      <c r="L3151">
        <v>0</v>
      </c>
      <c r="M3151">
        <v>0</v>
      </c>
      <c r="N3151">
        <v>3</v>
      </c>
      <c r="O3151">
        <v>-1</v>
      </c>
      <c r="P3151" s="2" t="d">
        <v>2013-08-04T08:51:08.99999971501529475</v>
      </c>
      <c r="Q3151" s="2" t="d">
        <v>2013-08-27T12:24:29.99999976251274675</v>
      </c>
      <c r="R3151" t="s">
        <v>11805</v>
      </c>
      <c r="S3151" s="1" t="d">
        <v>2013-08-04</v>
      </c>
      <c r="U3151">
        <v>1</v>
      </c>
      <c r="V3151" t="s">
        <v>57</v>
      </c>
      <c r="W3151" t="s">
        <v>688</v>
      </c>
      <c r="X3151">
        <v>0</v>
      </c>
      <c r="AG3151">
        <v>0</v>
      </c>
      <c r="AL3151" t="s">
        <v>59</v>
      </c>
      <c r="AM3151">
        <v>2</v>
      </c>
      <c r="AN3151" t="s">
        <v>60</v>
      </c>
      <c r="AO3151" s="1" t="d">
        <v>2013-08-05</v>
      </c>
      <c r="AP3151" t="s">
        <v>61</v>
      </c>
      <c r="AQ3151">
        <v>2</v>
      </c>
      <c r="AR3151" t="s">
        <v>60</v>
      </c>
      <c r="AS3151" s="1" t="d">
        <v>2013-08-05</v>
      </c>
      <c r="AT3151" s="1" t="d">
        <v>2013-09-26</v>
      </c>
      <c r="AU3151" s="1" t="d">
        <v>2013-10-09</v>
      </c>
      <c r="AV3151">
        <v>3</v>
      </c>
      <c r="AW3151">
        <v>22</v>
      </c>
      <c r="AX3151">
        <v>52</v>
      </c>
      <c r="AY3151">
        <v>0</v>
      </c>
      <c r="AZ3151">
        <f t="shared" si="294"/>
        <v>1</v>
      </c>
      <c r="BA3151">
        <f t="shared" si="295"/>
        <v>1</v>
      </c>
      <c r="BB3151" s="3">
        <v>1</v>
      </c>
      <c r="BC3151" s="3">
        <v>0</v>
      </c>
      <c r="BD3151" s="3">
        <v>2</v>
      </c>
      <c r="BE3151">
        <f>IF(BD3151&gt;Summary!$C$2,1,0)</f>
        <v>0</v>
      </c>
      <c r="BF3151">
        <f t="shared" si="296"/>
        <v>0</v>
      </c>
      <c r="BG3151">
        <f t="shared" si="297"/>
        <v>1</v>
      </c>
      <c r="BH3151">
        <f t="shared" si="298"/>
        <v>0</v>
      </c>
      <c r="BI3151">
        <f t="shared" si="299"/>
        <v>0</v>
      </c>
    </row>
    <row r="3152" spans="1:61" x14ac:dyDescent="0.2">
      <c r="A3152">
        <v>4812</v>
      </c>
      <c r="B3152" t="s">
        <v>11806</v>
      </c>
      <c r="C3152" t="s">
        <v>11807</v>
      </c>
      <c r="D3152" t="s">
        <v>11808</v>
      </c>
      <c r="E3152" s="1" t="d">
        <v>2013-02-27</v>
      </c>
      <c r="F3152" t="s">
        <v>115</v>
      </c>
      <c r="G3152" s="1" t="d">
        <v>1993-10-23</v>
      </c>
      <c r="H3152">
        <v>22</v>
      </c>
      <c r="I3152" t="s">
        <v>75</v>
      </c>
      <c r="J3152" t="s">
        <v>102</v>
      </c>
      <c r="K3152">
        <v>0</v>
      </c>
      <c r="L3152">
        <v>0</v>
      </c>
      <c r="M3152">
        <v>0</v>
      </c>
      <c r="N3152">
        <v>0</v>
      </c>
      <c r="O3152">
        <v>-1</v>
      </c>
      <c r="P3152" s="2" t="d">
        <v>2013-02-26T04:51:21.99999982025474325</v>
      </c>
      <c r="Q3152" s="2" t="d">
        <v>2013-02-27T09:49:11.99999981559813150</v>
      </c>
      <c r="R3152" t="s">
        <v>11809</v>
      </c>
      <c r="S3152" s="1" t="d">
        <v>2013-02-26</v>
      </c>
      <c r="U3152">
        <v>1</v>
      </c>
      <c r="V3152" t="s">
        <v>97</v>
      </c>
      <c r="W3152" t="s">
        <v>98</v>
      </c>
      <c r="X3152">
        <v>0</v>
      </c>
      <c r="AG3152">
        <v>0</v>
      </c>
      <c r="AL3152" t="s">
        <v>59</v>
      </c>
      <c r="AM3152">
        <v>9</v>
      </c>
      <c r="AN3152" t="s">
        <v>86</v>
      </c>
      <c r="AO3152" s="1" t="d">
        <v>2013-02-27</v>
      </c>
      <c r="AP3152" t="s">
        <v>61</v>
      </c>
      <c r="AQ3152">
        <v>7</v>
      </c>
      <c r="AR3152" t="s">
        <v>87</v>
      </c>
      <c r="AS3152" s="1" t="d">
        <v>2013-02-27</v>
      </c>
      <c r="AT3152" s="1" t="d">
        <v>2013-02-26</v>
      </c>
      <c r="AU3152" s="1" t="d">
        <v>2013-02-27</v>
      </c>
      <c r="AV3152">
        <v>0</v>
      </c>
      <c r="AW3152">
        <v>0</v>
      </c>
      <c r="AX3152">
        <v>1129</v>
      </c>
      <c r="AY3152">
        <v>0</v>
      </c>
      <c r="AZ3152">
        <f t="shared" si="294"/>
        <v>1</v>
      </c>
      <c r="BA3152">
        <f t="shared" si="295"/>
        <v>1</v>
      </c>
      <c r="BB3152" s="3">
        <v>1</v>
      </c>
      <c r="BC3152" s="3">
        <v>0</v>
      </c>
      <c r="BD3152" s="3">
        <v>9</v>
      </c>
      <c r="BE3152">
        <f>IF(BD3152&gt;Summary!$C$2,1,0)</f>
        <v>1</v>
      </c>
      <c r="BF3152">
        <f t="shared" si="296"/>
        <v>0</v>
      </c>
      <c r="BG3152">
        <f t="shared" si="297"/>
        <v>0</v>
      </c>
      <c r="BH3152">
        <f t="shared" si="298"/>
        <v>1</v>
      </c>
      <c r="BI3152">
        <f t="shared" si="299"/>
        <v>0</v>
      </c>
    </row>
    <row r="3153" spans="1:61" x14ac:dyDescent="0.2">
      <c r="A3153">
        <v>4815</v>
      </c>
      <c r="B3153" t="s">
        <v>11810</v>
      </c>
      <c r="C3153" t="s">
        <v>5018</v>
      </c>
      <c r="D3153" t="s">
        <v>5332</v>
      </c>
      <c r="E3153" s="1" t="d">
        <v>2013-08-14</v>
      </c>
      <c r="F3153" t="s">
        <v>115</v>
      </c>
      <c r="G3153" s="1" t="d">
        <v>1981-04-10</v>
      </c>
      <c r="H3153">
        <v>35</v>
      </c>
      <c r="I3153" t="s">
        <v>65</v>
      </c>
      <c r="J3153" t="s">
        <v>66</v>
      </c>
      <c r="K3153">
        <v>0</v>
      </c>
      <c r="L3153">
        <v>0</v>
      </c>
      <c r="M3153">
        <v>0</v>
      </c>
      <c r="N3153">
        <v>2</v>
      </c>
      <c r="O3153">
        <v>-15</v>
      </c>
      <c r="P3153" s="2" t="d">
        <v>2013-07-30T05:05:42.99999992363154975</v>
      </c>
      <c r="Q3153" s="2" t="d">
        <v>2013-08-14T02:10:10.00000010244548550</v>
      </c>
      <c r="R3153" t="s">
        <v>11811</v>
      </c>
      <c r="T3153" s="1" t="d">
        <v>2013-07-30</v>
      </c>
      <c r="U3153">
        <v>15</v>
      </c>
      <c r="V3153" t="s">
        <v>57</v>
      </c>
      <c r="W3153" t="s">
        <v>92</v>
      </c>
      <c r="X3153">
        <v>0</v>
      </c>
      <c r="AG3153">
        <v>0</v>
      </c>
      <c r="AL3153" t="s">
        <v>59</v>
      </c>
      <c r="AM3153">
        <v>6</v>
      </c>
      <c r="AN3153" t="s">
        <v>87</v>
      </c>
      <c r="AO3153" s="1" t="d">
        <v>2013-08-14</v>
      </c>
      <c r="AP3153" t="s">
        <v>61</v>
      </c>
      <c r="AQ3153">
        <v>2</v>
      </c>
      <c r="AR3153" t="s">
        <v>60</v>
      </c>
      <c r="AS3153" s="1" t="d">
        <v>2013-08-14</v>
      </c>
      <c r="AT3153" s="1" t="d">
        <v>2014-04-03</v>
      </c>
      <c r="AU3153" s="1" t="d">
        <v>2014-04-24</v>
      </c>
      <c r="AV3153">
        <v>2</v>
      </c>
      <c r="AW3153">
        <v>0</v>
      </c>
      <c r="AX3153">
        <v>232</v>
      </c>
      <c r="AY3153">
        <v>0</v>
      </c>
      <c r="AZ3153">
        <f t="shared" si="294"/>
        <v>1</v>
      </c>
      <c r="BA3153">
        <f t="shared" si="295"/>
        <v>1</v>
      </c>
      <c r="BB3153" s="3">
        <v>1</v>
      </c>
      <c r="BC3153" s="3">
        <v>0</v>
      </c>
      <c r="BD3153" s="3">
        <v>6</v>
      </c>
      <c r="BE3153">
        <f>IF(BD3153&gt;Summary!$C$2,1,0)</f>
        <v>1</v>
      </c>
      <c r="BF3153">
        <f t="shared" si="296"/>
        <v>0</v>
      </c>
      <c r="BG3153">
        <f t="shared" si="297"/>
        <v>0</v>
      </c>
      <c r="BH3153">
        <f t="shared" si="298"/>
        <v>1</v>
      </c>
      <c r="BI3153">
        <f t="shared" si="299"/>
        <v>0</v>
      </c>
    </row>
    <row r="3154" spans="1:61" x14ac:dyDescent="0.2">
      <c r="A3154">
        <v>4817</v>
      </c>
      <c r="B3154" t="s">
        <v>11812</v>
      </c>
      <c r="C3154" t="s">
        <v>1772</v>
      </c>
      <c r="D3154" t="s">
        <v>11813</v>
      </c>
      <c r="E3154" s="1" t="d">
        <v>2013-01-27</v>
      </c>
      <c r="F3154" t="s">
        <v>53</v>
      </c>
      <c r="G3154" s="1" t="d">
        <v>1987-01-05</v>
      </c>
      <c r="H3154">
        <v>29</v>
      </c>
      <c r="I3154" t="s">
        <v>65</v>
      </c>
      <c r="J3154" t="s">
        <v>66</v>
      </c>
      <c r="K3154">
        <v>0</v>
      </c>
      <c r="L3154">
        <v>1</v>
      </c>
      <c r="M3154">
        <v>0</v>
      </c>
      <c r="N3154">
        <v>2</v>
      </c>
      <c r="O3154">
        <v>-1</v>
      </c>
      <c r="P3154" s="2" t="d">
        <v>2013-01-26T01:09:16.00000026170164650</v>
      </c>
      <c r="Q3154" s="2" t="d">
        <v>2013-01-28T03:32:20.00000024680048350</v>
      </c>
      <c r="R3154" t="s">
        <v>11814</v>
      </c>
      <c r="S3154" s="1" t="d">
        <v>2013-01-26</v>
      </c>
      <c r="U3154">
        <v>1</v>
      </c>
      <c r="V3154" t="s">
        <v>97</v>
      </c>
      <c r="W3154" t="s">
        <v>98</v>
      </c>
      <c r="X3154">
        <v>1</v>
      </c>
      <c r="Y3154" t="s">
        <v>11815</v>
      </c>
      <c r="Z3154" t="s">
        <v>70</v>
      </c>
      <c r="AA3154">
        <v>0</v>
      </c>
      <c r="AB3154" s="1" t="d">
        <v>2013-06-26</v>
      </c>
      <c r="AC3154" t="s">
        <v>914</v>
      </c>
      <c r="AD3154" s="1" t="d">
        <v>2013-06-26</v>
      </c>
      <c r="AE3154" s="1" t="d">
        <v>2013-06-29</v>
      </c>
      <c r="AG3154">
        <v>1</v>
      </c>
      <c r="AH3154" t="s">
        <v>11815</v>
      </c>
      <c r="AI3154" t="s">
        <v>70</v>
      </c>
      <c r="AJ3154" s="1" t="d">
        <v>2013-06-26</v>
      </c>
      <c r="AK3154" t="s">
        <v>914</v>
      </c>
      <c r="AL3154" t="s">
        <v>59</v>
      </c>
      <c r="AM3154">
        <v>3</v>
      </c>
      <c r="AN3154" t="s">
        <v>60</v>
      </c>
      <c r="AO3154" s="1" t="d">
        <v>2013-01-27</v>
      </c>
      <c r="AP3154" t="s">
        <v>61</v>
      </c>
      <c r="AQ3154">
        <v>4</v>
      </c>
      <c r="AR3154" t="s">
        <v>60</v>
      </c>
      <c r="AS3154" s="1" t="d">
        <v>2013-01-27</v>
      </c>
      <c r="AT3154" s="1" t="d">
        <v>2013-06-26</v>
      </c>
      <c r="AU3154" s="1" t="d">
        <v>2013-06-29</v>
      </c>
      <c r="AV3154">
        <v>2</v>
      </c>
      <c r="AW3154">
        <v>1</v>
      </c>
      <c r="AX3154">
        <v>150</v>
      </c>
      <c r="AY3154">
        <v>1</v>
      </c>
      <c r="AZ3154">
        <f t="shared" si="294"/>
        <v>1</v>
      </c>
      <c r="BA3154">
        <f t="shared" si="295"/>
        <v>1</v>
      </c>
      <c r="BB3154" s="3">
        <v>1</v>
      </c>
      <c r="BC3154" s="3">
        <v>1</v>
      </c>
      <c r="BD3154" s="3">
        <v>3</v>
      </c>
      <c r="BE3154">
        <f>IF(BD3154&gt;Summary!$C$2,1,0)</f>
        <v>0</v>
      </c>
      <c r="BF3154">
        <f t="shared" si="296"/>
        <v>0</v>
      </c>
      <c r="BG3154">
        <f t="shared" si="297"/>
        <v>0</v>
      </c>
      <c r="BH3154">
        <f t="shared" si="298"/>
        <v>0</v>
      </c>
      <c r="BI3154">
        <f t="shared" si="299"/>
        <v>1</v>
      </c>
    </row>
    <row r="3155" spans="1:61" x14ac:dyDescent="0.2">
      <c r="A3155">
        <v>4818</v>
      </c>
      <c r="B3155" t="s">
        <v>11816</v>
      </c>
      <c r="C3155" t="s">
        <v>2836</v>
      </c>
      <c r="D3155" t="s">
        <v>11817</v>
      </c>
      <c r="E3155" s="1" t="d">
        <v>2013-02-15</v>
      </c>
      <c r="F3155" t="s">
        <v>53</v>
      </c>
      <c r="G3155" s="1" t="d">
        <v>1978-08-31</v>
      </c>
      <c r="H3155">
        <v>37</v>
      </c>
      <c r="I3155" t="s">
        <v>65</v>
      </c>
      <c r="J3155" t="s">
        <v>102</v>
      </c>
      <c r="K3155">
        <v>0</v>
      </c>
      <c r="L3155">
        <v>0</v>
      </c>
      <c r="M3155">
        <v>0</v>
      </c>
      <c r="N3155">
        <v>2</v>
      </c>
      <c r="O3155">
        <v>489</v>
      </c>
      <c r="P3155" s="2" t="d">
        <v>2014-06-19T11:10:59.99999984633177850</v>
      </c>
      <c r="Q3155" s="2" t="d">
        <v>2014-07-04T02:07:10.99999974947422575</v>
      </c>
      <c r="R3155" t="s">
        <v>11818</v>
      </c>
      <c r="S3155" s="1" t="d">
        <v>2012-10-21</v>
      </c>
      <c r="U3155">
        <v>117</v>
      </c>
      <c r="V3155" t="s">
        <v>97</v>
      </c>
      <c r="W3155" t="s">
        <v>192</v>
      </c>
      <c r="X3155">
        <v>1</v>
      </c>
      <c r="Y3155" t="s">
        <v>11819</v>
      </c>
      <c r="Z3155" t="s">
        <v>79</v>
      </c>
      <c r="AA3155">
        <v>61</v>
      </c>
      <c r="AB3155" s="1" t="d">
        <v>2014-04-19</v>
      </c>
      <c r="AC3155" t="s">
        <v>1225</v>
      </c>
      <c r="AD3155" s="1" t="d">
        <v>2014-06-19</v>
      </c>
      <c r="AE3155" s="1" t="d">
        <v>2014-07-04</v>
      </c>
      <c r="AG3155">
        <v>0</v>
      </c>
      <c r="AL3155" t="s">
        <v>59</v>
      </c>
      <c r="AM3155">
        <v>1</v>
      </c>
      <c r="AN3155" t="s">
        <v>60</v>
      </c>
      <c r="AO3155" s="1" t="d">
        <v>2013-02-15</v>
      </c>
      <c r="AP3155" t="s">
        <v>61</v>
      </c>
      <c r="AQ3155">
        <v>1</v>
      </c>
      <c r="AR3155" t="s">
        <v>60</v>
      </c>
      <c r="AS3155" s="1" t="d">
        <v>2013-02-15</v>
      </c>
      <c r="AT3155" s="1" t="d">
        <v>2015-02-22</v>
      </c>
      <c r="AU3155" s="1" t="d">
        <v>2015-02-24</v>
      </c>
      <c r="AV3155">
        <v>2</v>
      </c>
      <c r="AW3155">
        <v>0</v>
      </c>
      <c r="AX3155">
        <v>428</v>
      </c>
      <c r="AY3155">
        <v>1</v>
      </c>
      <c r="AZ3155">
        <f t="shared" si="294"/>
        <v>0</v>
      </c>
      <c r="BA3155">
        <f t="shared" si="295"/>
        <v>1</v>
      </c>
      <c r="BB3155" s="3">
        <v>1</v>
      </c>
      <c r="BC3155" s="3">
        <v>1</v>
      </c>
      <c r="BD3155" s="3">
        <v>1</v>
      </c>
      <c r="BE3155">
        <f>IF(BD3155&gt;Summary!$C$2,1,0)</f>
        <v>0</v>
      </c>
      <c r="BF3155">
        <f t="shared" si="296"/>
        <v>0</v>
      </c>
      <c r="BG3155">
        <f t="shared" si="297"/>
        <v>0</v>
      </c>
      <c r="BH3155">
        <f t="shared" si="298"/>
        <v>0</v>
      </c>
      <c r="BI3155">
        <f t="shared" si="299"/>
        <v>1</v>
      </c>
    </row>
    <row r="3156" spans="1:61" x14ac:dyDescent="0.2">
      <c r="A3156">
        <v>4820</v>
      </c>
      <c r="B3156" t="s">
        <v>11820</v>
      </c>
      <c r="C3156" t="s">
        <v>177</v>
      </c>
      <c r="D3156" t="s">
        <v>11821</v>
      </c>
      <c r="E3156" s="1" t="d">
        <v>2014-10-30</v>
      </c>
      <c r="F3156" t="s">
        <v>53</v>
      </c>
      <c r="G3156" s="1" t="d">
        <v>1953-07-26</v>
      </c>
      <c r="H3156">
        <v>62</v>
      </c>
      <c r="I3156" t="s">
        <v>54</v>
      </c>
      <c r="J3156" t="s">
        <v>66</v>
      </c>
      <c r="K3156">
        <v>0</v>
      </c>
      <c r="L3156">
        <v>0</v>
      </c>
      <c r="M3156">
        <v>0</v>
      </c>
      <c r="N3156">
        <v>13</v>
      </c>
      <c r="O3156">
        <v>-1</v>
      </c>
      <c r="P3156" s="2" t="d">
        <v>2014-10-29T07:42:23.00000017974525675</v>
      </c>
      <c r="Q3156" s="2" t="d">
        <v>2014-10-30T08:42:11.00000030826777075</v>
      </c>
      <c r="R3156" t="s">
        <v>11822</v>
      </c>
      <c r="S3156" s="1" t="d">
        <v>2014-10-29</v>
      </c>
      <c r="U3156">
        <v>1</v>
      </c>
      <c r="V3156" t="s">
        <v>57</v>
      </c>
      <c r="W3156" t="s">
        <v>4739</v>
      </c>
      <c r="X3156">
        <v>1</v>
      </c>
      <c r="Y3156" t="s">
        <v>11823</v>
      </c>
      <c r="Z3156" t="s">
        <v>135</v>
      </c>
      <c r="AA3156">
        <v>104</v>
      </c>
      <c r="AB3156" s="1" t="d">
        <v>2014-11-20</v>
      </c>
      <c r="AC3156" t="s">
        <v>399</v>
      </c>
      <c r="AD3156" s="1" t="d">
        <v>2015-03-04</v>
      </c>
      <c r="AE3156" s="1" t="d">
        <v>2015-06-26</v>
      </c>
      <c r="AG3156">
        <v>0</v>
      </c>
      <c r="AL3156" t="s">
        <v>59</v>
      </c>
      <c r="AM3156">
        <v>8</v>
      </c>
      <c r="AN3156" t="s">
        <v>86</v>
      </c>
      <c r="AO3156" s="1" t="d">
        <v>2014-10-30</v>
      </c>
      <c r="AP3156" t="s">
        <v>61</v>
      </c>
      <c r="AQ3156">
        <v>5</v>
      </c>
      <c r="AR3156" t="s">
        <v>87</v>
      </c>
      <c r="AS3156" s="1" t="d">
        <v>2014-10-30</v>
      </c>
      <c r="AT3156" s="1" t="d">
        <v>2015-03-04</v>
      </c>
      <c r="AU3156" s="1" t="d">
        <v>2015-06-26</v>
      </c>
      <c r="AV3156">
        <v>13</v>
      </c>
      <c r="AW3156">
        <v>0</v>
      </c>
      <c r="AX3156">
        <v>21</v>
      </c>
      <c r="AY3156">
        <v>1</v>
      </c>
      <c r="AZ3156">
        <f t="shared" si="294"/>
        <v>1</v>
      </c>
      <c r="BA3156">
        <f t="shared" si="295"/>
        <v>1</v>
      </c>
      <c r="BB3156" s="3">
        <v>1</v>
      </c>
      <c r="BC3156" s="3">
        <v>1</v>
      </c>
      <c r="BD3156" s="3">
        <v>8</v>
      </c>
      <c r="BE3156">
        <f>IF(BD3156&gt;Summary!$C$2,1,0)</f>
        <v>1</v>
      </c>
      <c r="BF3156">
        <f t="shared" si="296"/>
        <v>1</v>
      </c>
      <c r="BG3156">
        <f t="shared" si="297"/>
        <v>0</v>
      </c>
      <c r="BH3156">
        <f t="shared" si="298"/>
        <v>0</v>
      </c>
      <c r="BI3156">
        <f t="shared" si="299"/>
        <v>0</v>
      </c>
    </row>
    <row r="3157" spans="1:61" x14ac:dyDescent="0.2">
      <c r="A3157">
        <v>4821</v>
      </c>
      <c r="B3157" t="s">
        <v>11824</v>
      </c>
      <c r="C3157" t="s">
        <v>11825</v>
      </c>
      <c r="D3157" t="s">
        <v>3760</v>
      </c>
      <c r="E3157" s="1" t="d">
        <v>2014-01-27</v>
      </c>
      <c r="F3157" t="s">
        <v>53</v>
      </c>
      <c r="G3157" s="1" t="d">
        <v>1993-10-29</v>
      </c>
      <c r="H3157">
        <v>22</v>
      </c>
      <c r="I3157" t="s">
        <v>75</v>
      </c>
      <c r="J3157" t="s">
        <v>66</v>
      </c>
      <c r="K3157">
        <v>0</v>
      </c>
      <c r="L3157">
        <v>0</v>
      </c>
      <c r="M3157">
        <v>0</v>
      </c>
      <c r="N3157">
        <v>5</v>
      </c>
      <c r="O3157">
        <v>-91</v>
      </c>
      <c r="P3157" s="2" t="d">
        <v>2013-10-28T04:00:42.00000017881393575</v>
      </c>
      <c r="Q3157" s="2" t="d">
        <v>2013-10-29T04:10:50.99999983794986925</v>
      </c>
      <c r="R3157" t="s">
        <v>11826</v>
      </c>
      <c r="T3157" s="1" t="d">
        <v>2013-12-18</v>
      </c>
      <c r="U3157">
        <v>40</v>
      </c>
      <c r="V3157" t="s">
        <v>97</v>
      </c>
      <c r="W3157" t="s">
        <v>92</v>
      </c>
      <c r="X3157">
        <v>1</v>
      </c>
      <c r="Y3157" t="s">
        <v>11827</v>
      </c>
      <c r="Z3157" t="s">
        <v>70</v>
      </c>
      <c r="AB3157" s="1" t="d">
        <v>2015-08-25</v>
      </c>
      <c r="AC3157" t="s">
        <v>247</v>
      </c>
      <c r="AG3157">
        <v>1</v>
      </c>
      <c r="AH3157" t="s">
        <v>11827</v>
      </c>
      <c r="AI3157" t="s">
        <v>106</v>
      </c>
      <c r="AJ3157" s="1" t="d">
        <v>2015-08-25</v>
      </c>
      <c r="AK3157" t="s">
        <v>124</v>
      </c>
      <c r="AL3157" t="s">
        <v>59</v>
      </c>
      <c r="AM3157">
        <v>10</v>
      </c>
      <c r="AN3157" t="s">
        <v>86</v>
      </c>
      <c r="AO3157" s="1" t="d">
        <v>2014-01-27</v>
      </c>
      <c r="AP3157" t="s">
        <v>61</v>
      </c>
      <c r="AQ3157">
        <v>6</v>
      </c>
      <c r="AR3157" t="s">
        <v>87</v>
      </c>
      <c r="AS3157" s="1" t="d">
        <v>2014-01-27</v>
      </c>
      <c r="AT3157" s="1" t="d">
        <v>2014-06-28</v>
      </c>
      <c r="AU3157" s="1" t="d">
        <v>2014-11-25</v>
      </c>
      <c r="AV3157">
        <v>5</v>
      </c>
      <c r="AW3157">
        <v>0</v>
      </c>
      <c r="AX3157">
        <v>152</v>
      </c>
      <c r="AY3157">
        <v>0</v>
      </c>
      <c r="AZ3157">
        <f t="shared" si="294"/>
        <v>0</v>
      </c>
      <c r="BA3157">
        <f t="shared" si="295"/>
        <v>1</v>
      </c>
      <c r="BB3157" s="3">
        <v>1</v>
      </c>
      <c r="BC3157" s="3">
        <v>1</v>
      </c>
      <c r="BD3157" s="3">
        <v>10</v>
      </c>
      <c r="BE3157">
        <f>IF(BD3157&gt;Summary!$C$2,1,0)</f>
        <v>1</v>
      </c>
      <c r="BF3157">
        <f t="shared" si="296"/>
        <v>1</v>
      </c>
      <c r="BG3157">
        <f t="shared" si="297"/>
        <v>0</v>
      </c>
      <c r="BH3157">
        <f t="shared" si="298"/>
        <v>0</v>
      </c>
      <c r="BI3157">
        <f t="shared" si="299"/>
        <v>0</v>
      </c>
    </row>
    <row r="3158" spans="1:61" x14ac:dyDescent="0.2">
      <c r="A3158">
        <v>4824</v>
      </c>
      <c r="B3158" t="s">
        <v>11828</v>
      </c>
      <c r="C3158" t="s">
        <v>11829</v>
      </c>
      <c r="D3158" t="s">
        <v>3815</v>
      </c>
      <c r="E3158" s="1" t="d">
        <v>2013-10-14</v>
      </c>
      <c r="F3158" t="s">
        <v>53</v>
      </c>
      <c r="G3158" s="1" t="d">
        <v>1985-03-12</v>
      </c>
      <c r="H3158">
        <v>31</v>
      </c>
      <c r="I3158" t="s">
        <v>65</v>
      </c>
      <c r="J3158" t="s">
        <v>66</v>
      </c>
      <c r="K3158">
        <v>0</v>
      </c>
      <c r="L3158">
        <v>0</v>
      </c>
      <c r="M3158">
        <v>0</v>
      </c>
      <c r="N3158">
        <v>6</v>
      </c>
      <c r="O3158">
        <v>-39</v>
      </c>
      <c r="P3158" s="2" t="d">
        <v>2013-09-05T04:24:09.00000030174851700</v>
      </c>
      <c r="Q3158" s="2" t="d">
        <v>2013-09-24T10:11:00.00000005587935450</v>
      </c>
      <c r="R3158" t="s">
        <v>11830</v>
      </c>
      <c r="T3158" s="1" t="d">
        <v>2013-09-05</v>
      </c>
      <c r="U3158">
        <v>39</v>
      </c>
      <c r="V3158" t="s">
        <v>97</v>
      </c>
      <c r="W3158" t="s">
        <v>92</v>
      </c>
      <c r="X3158">
        <v>1</v>
      </c>
      <c r="Y3158" t="s">
        <v>11831</v>
      </c>
      <c r="Z3158" t="s">
        <v>79</v>
      </c>
      <c r="AA3158">
        <v>0</v>
      </c>
      <c r="AB3158" s="1" t="d">
        <v>2016-01-09</v>
      </c>
      <c r="AC3158" t="s">
        <v>98</v>
      </c>
      <c r="AD3158" s="1" t="d">
        <v>2016-01-09</v>
      </c>
      <c r="AE3158" s="1" t="d">
        <v>2016-02-11</v>
      </c>
      <c r="AG3158">
        <v>1</v>
      </c>
      <c r="AH3158" t="s">
        <v>11831</v>
      </c>
      <c r="AI3158" t="s">
        <v>70</v>
      </c>
      <c r="AJ3158" s="1" t="d">
        <v>2016-01-09</v>
      </c>
      <c r="AK3158" t="s">
        <v>608</v>
      </c>
      <c r="AL3158" t="s">
        <v>59</v>
      </c>
      <c r="AM3158">
        <v>8</v>
      </c>
      <c r="AN3158" t="s">
        <v>86</v>
      </c>
      <c r="AO3158" s="1" t="d">
        <v>2013-10-14</v>
      </c>
      <c r="AP3158" t="s">
        <v>61</v>
      </c>
      <c r="AQ3158">
        <v>5</v>
      </c>
      <c r="AR3158" t="s">
        <v>87</v>
      </c>
      <c r="AS3158" s="1" t="d">
        <v>2013-10-14</v>
      </c>
      <c r="AT3158" s="1" t="d">
        <v>2014-01-02</v>
      </c>
      <c r="AU3158" s="1" t="d">
        <v>2014-01-10</v>
      </c>
      <c r="AV3158">
        <v>6</v>
      </c>
      <c r="AW3158">
        <v>0</v>
      </c>
      <c r="AX3158">
        <v>80</v>
      </c>
      <c r="AY3158">
        <v>0</v>
      </c>
      <c r="AZ3158">
        <f t="shared" si="294"/>
        <v>0</v>
      </c>
      <c r="BA3158">
        <f t="shared" si="295"/>
        <v>1</v>
      </c>
      <c r="BB3158" s="3">
        <v>1</v>
      </c>
      <c r="BC3158" s="3">
        <v>0</v>
      </c>
      <c r="BD3158" s="3">
        <v>8</v>
      </c>
      <c r="BE3158">
        <f>IF(BD3158&gt;Summary!$C$2,1,0)</f>
        <v>1</v>
      </c>
      <c r="BF3158">
        <f t="shared" si="296"/>
        <v>0</v>
      </c>
      <c r="BG3158">
        <f t="shared" si="297"/>
        <v>0</v>
      </c>
      <c r="BH3158">
        <f t="shared" si="298"/>
        <v>1</v>
      </c>
      <c r="BI3158">
        <f t="shared" si="299"/>
        <v>0</v>
      </c>
    </row>
    <row r="3159" spans="1:61" x14ac:dyDescent="0.2">
      <c r="A3159">
        <v>4825</v>
      </c>
      <c r="B3159" t="s">
        <v>11832</v>
      </c>
      <c r="C3159" t="s">
        <v>2433</v>
      </c>
      <c r="D3159" t="s">
        <v>11833</v>
      </c>
      <c r="E3159" s="1" t="d">
        <v>2013-09-09</v>
      </c>
      <c r="F3159" t="s">
        <v>53</v>
      </c>
      <c r="G3159" s="1" t="d">
        <v>1993-05-30</v>
      </c>
      <c r="H3159">
        <v>22</v>
      </c>
      <c r="I3159" t="s">
        <v>75</v>
      </c>
      <c r="J3159" t="s">
        <v>66</v>
      </c>
      <c r="K3159">
        <v>0</v>
      </c>
      <c r="L3159">
        <v>0</v>
      </c>
      <c r="M3159">
        <v>0</v>
      </c>
      <c r="N3159">
        <v>0</v>
      </c>
      <c r="O3159">
        <v>-4</v>
      </c>
      <c r="P3159" s="2" t="d">
        <v>2013-09-05T11:54:08.00000006798654775</v>
      </c>
      <c r="Q3159" s="2" t="d">
        <v>2013-09-06T09:06:58.00000027287751200</v>
      </c>
      <c r="R3159" t="s">
        <v>11834</v>
      </c>
      <c r="S3159" s="1" t="d">
        <v>2013-09-05</v>
      </c>
      <c r="U3159">
        <v>4</v>
      </c>
      <c r="V3159" t="s">
        <v>97</v>
      </c>
      <c r="W3159" t="s">
        <v>5006</v>
      </c>
      <c r="X3159">
        <v>1</v>
      </c>
      <c r="Y3159" t="s">
        <v>11835</v>
      </c>
      <c r="Z3159" t="s">
        <v>79</v>
      </c>
      <c r="AA3159">
        <v>0</v>
      </c>
      <c r="AB3159" s="1" t="d">
        <v>2014-02-17</v>
      </c>
      <c r="AC3159" t="s">
        <v>397</v>
      </c>
      <c r="AD3159" s="1" t="d">
        <v>2014-02-17</v>
      </c>
      <c r="AE3159" s="1" t="d">
        <v>2014-02-18</v>
      </c>
      <c r="AG3159">
        <v>0</v>
      </c>
      <c r="AL3159" t="s">
        <v>59</v>
      </c>
      <c r="AM3159">
        <v>3</v>
      </c>
      <c r="AN3159" t="s">
        <v>60</v>
      </c>
      <c r="AO3159" s="1" t="d">
        <v>2013-09-09</v>
      </c>
      <c r="AP3159" t="s">
        <v>61</v>
      </c>
      <c r="AQ3159">
        <v>5</v>
      </c>
      <c r="AR3159" t="s">
        <v>87</v>
      </c>
      <c r="AS3159" s="1" t="d">
        <v>2013-09-09</v>
      </c>
      <c r="AT3159" s="1" t="d">
        <v>2014-02-17</v>
      </c>
      <c r="AU3159" s="1" t="d">
        <v>2014-02-18</v>
      </c>
      <c r="AV3159">
        <v>0</v>
      </c>
      <c r="AW3159">
        <v>0</v>
      </c>
      <c r="AX3159">
        <v>161</v>
      </c>
      <c r="AY3159">
        <v>1</v>
      </c>
      <c r="AZ3159">
        <f t="shared" si="294"/>
        <v>1</v>
      </c>
      <c r="BA3159">
        <f t="shared" si="295"/>
        <v>1</v>
      </c>
      <c r="BB3159" s="3">
        <v>1</v>
      </c>
      <c r="BC3159" s="3">
        <v>1</v>
      </c>
      <c r="BD3159" s="3">
        <v>3</v>
      </c>
      <c r="BE3159">
        <f>IF(BD3159&gt;Summary!$C$2,1,0)</f>
        <v>0</v>
      </c>
      <c r="BF3159">
        <f t="shared" si="296"/>
        <v>0</v>
      </c>
      <c r="BG3159">
        <f t="shared" si="297"/>
        <v>0</v>
      </c>
      <c r="BH3159">
        <f t="shared" si="298"/>
        <v>0</v>
      </c>
      <c r="BI3159">
        <f t="shared" si="299"/>
        <v>1</v>
      </c>
    </row>
    <row r="3160" spans="1:61" x14ac:dyDescent="0.2">
      <c r="A3160">
        <v>4826</v>
      </c>
      <c r="B3160" t="s">
        <v>11836</v>
      </c>
      <c r="C3160" t="s">
        <v>557</v>
      </c>
      <c r="D3160" t="s">
        <v>4817</v>
      </c>
      <c r="E3160" s="1" t="d">
        <v>2013-03-01</v>
      </c>
      <c r="F3160" t="s">
        <v>53</v>
      </c>
      <c r="G3160" s="1" t="d">
        <v>1984-10-14</v>
      </c>
      <c r="H3160">
        <v>31</v>
      </c>
      <c r="I3160" t="s">
        <v>65</v>
      </c>
      <c r="J3160" t="s">
        <v>161</v>
      </c>
      <c r="K3160">
        <v>0</v>
      </c>
      <c r="L3160">
        <v>0</v>
      </c>
      <c r="M3160">
        <v>0</v>
      </c>
      <c r="N3160">
        <v>8</v>
      </c>
      <c r="O3160">
        <v>-1</v>
      </c>
      <c r="P3160" s="2" t="d">
        <v>2013-02-28T06:43:51.99999982025474325</v>
      </c>
      <c r="Q3160" s="2" t="d">
        <v>2013-03-13T07:34:32.9999996954575200</v>
      </c>
      <c r="R3160" t="s">
        <v>11837</v>
      </c>
      <c r="S3160" s="1" t="d">
        <v>2013-02-28</v>
      </c>
      <c r="U3160">
        <v>1</v>
      </c>
      <c r="V3160" t="s">
        <v>57</v>
      </c>
      <c r="W3160" t="s">
        <v>172</v>
      </c>
      <c r="X3160">
        <v>1</v>
      </c>
      <c r="Y3160" t="s">
        <v>11838</v>
      </c>
      <c r="Z3160" t="s">
        <v>70</v>
      </c>
      <c r="AA3160">
        <v>1</v>
      </c>
      <c r="AB3160" s="1" t="d">
        <v>2013-05-04</v>
      </c>
      <c r="AC3160" t="s">
        <v>77</v>
      </c>
      <c r="AD3160" s="1" t="d">
        <v>2013-05-05</v>
      </c>
      <c r="AE3160" s="1" t="d">
        <v>2013-06-06</v>
      </c>
      <c r="AG3160">
        <v>0</v>
      </c>
      <c r="AL3160" t="s">
        <v>59</v>
      </c>
      <c r="AM3160">
        <v>3</v>
      </c>
      <c r="AN3160" t="s">
        <v>60</v>
      </c>
      <c r="AO3160" s="1" t="d">
        <v>2013-03-01</v>
      </c>
      <c r="AP3160" t="s">
        <v>61</v>
      </c>
      <c r="AQ3160">
        <v>3</v>
      </c>
      <c r="AR3160" t="s">
        <v>60</v>
      </c>
      <c r="AS3160" s="1" t="d">
        <v>2013-03-01</v>
      </c>
      <c r="AT3160" s="1" t="d">
        <v>2013-02-28</v>
      </c>
      <c r="AU3160" s="1" t="d">
        <v>2013-03-13</v>
      </c>
      <c r="AV3160">
        <v>8</v>
      </c>
      <c r="AW3160">
        <v>12</v>
      </c>
      <c r="AX3160">
        <v>64</v>
      </c>
      <c r="AY3160">
        <v>1</v>
      </c>
      <c r="AZ3160">
        <f t="shared" si="294"/>
        <v>1</v>
      </c>
      <c r="BA3160">
        <f t="shared" si="295"/>
        <v>1</v>
      </c>
      <c r="BB3160" s="3">
        <v>1</v>
      </c>
      <c r="BC3160" s="3">
        <v>1</v>
      </c>
      <c r="BD3160" s="3">
        <v>3</v>
      </c>
      <c r="BE3160">
        <f>IF(BD3160&gt;Summary!$C$2,1,0)</f>
        <v>0</v>
      </c>
      <c r="BF3160">
        <f t="shared" si="296"/>
        <v>0</v>
      </c>
      <c r="BG3160">
        <f t="shared" si="297"/>
        <v>0</v>
      </c>
      <c r="BH3160">
        <f t="shared" si="298"/>
        <v>0</v>
      </c>
      <c r="BI3160">
        <f t="shared" si="299"/>
        <v>1</v>
      </c>
    </row>
    <row r="3161" spans="1:61" x14ac:dyDescent="0.2">
      <c r="A3161">
        <v>4827</v>
      </c>
      <c r="B3161" t="s">
        <v>11839</v>
      </c>
      <c r="C3161" t="s">
        <v>11840</v>
      </c>
      <c r="D3161" t="s">
        <v>3575</v>
      </c>
      <c r="E3161" s="1" t="d">
        <v>2013-04-18</v>
      </c>
      <c r="F3161" t="s">
        <v>115</v>
      </c>
      <c r="G3161" s="1" t="d">
        <v>1959-10-21</v>
      </c>
      <c r="H3161">
        <v>56</v>
      </c>
      <c r="I3161" t="s">
        <v>54</v>
      </c>
      <c r="J3161" t="s">
        <v>66</v>
      </c>
      <c r="K3161">
        <v>0</v>
      </c>
      <c r="L3161">
        <v>0</v>
      </c>
      <c r="M3161">
        <v>0</v>
      </c>
      <c r="N3161">
        <v>1</v>
      </c>
      <c r="O3161">
        <v>-1</v>
      </c>
      <c r="P3161" s="2" t="d">
        <v>2013-04-17T05:00:57.9999999376013850</v>
      </c>
      <c r="Q3161" s="2" t="d">
        <v>2013-04-18T05:52:26.0000001126900300</v>
      </c>
      <c r="R3161" t="s">
        <v>11841</v>
      </c>
      <c r="S3161" s="1" t="d">
        <v>2013-04-17</v>
      </c>
      <c r="U3161">
        <v>1</v>
      </c>
      <c r="V3161" t="s">
        <v>57</v>
      </c>
      <c r="W3161" t="s">
        <v>77</v>
      </c>
      <c r="X3161">
        <v>0</v>
      </c>
      <c r="AG3161">
        <v>0</v>
      </c>
      <c r="AL3161" t="s">
        <v>59</v>
      </c>
      <c r="AM3161">
        <v>1</v>
      </c>
      <c r="AN3161" t="s">
        <v>60</v>
      </c>
      <c r="AO3161" s="1" t="d">
        <v>2013-04-18</v>
      </c>
      <c r="AP3161" t="s">
        <v>61</v>
      </c>
      <c r="AQ3161">
        <v>1</v>
      </c>
      <c r="AR3161" t="s">
        <v>60</v>
      </c>
      <c r="AS3161" s="1" t="d">
        <v>2013-04-18</v>
      </c>
      <c r="AT3161" s="1" t="d">
        <v>2013-04-17</v>
      </c>
      <c r="AU3161" s="1" t="d">
        <v>2013-04-18</v>
      </c>
      <c r="AV3161">
        <v>1</v>
      </c>
      <c r="AW3161">
        <v>0</v>
      </c>
      <c r="AX3161">
        <v>1079</v>
      </c>
      <c r="AY3161">
        <v>0</v>
      </c>
      <c r="AZ3161">
        <f t="shared" si="294"/>
        <v>1</v>
      </c>
      <c r="BA3161">
        <f t="shared" si="295"/>
        <v>1</v>
      </c>
      <c r="BB3161" s="3">
        <v>1</v>
      </c>
      <c r="BC3161" s="3">
        <v>0</v>
      </c>
      <c r="BD3161" s="3">
        <v>1</v>
      </c>
      <c r="BE3161">
        <f>IF(BD3161&gt;Summary!$C$2,1,0)</f>
        <v>0</v>
      </c>
      <c r="BF3161">
        <f t="shared" si="296"/>
        <v>0</v>
      </c>
      <c r="BG3161">
        <f t="shared" si="297"/>
        <v>1</v>
      </c>
      <c r="BH3161">
        <f t="shared" si="298"/>
        <v>0</v>
      </c>
      <c r="BI3161">
        <f t="shared" si="299"/>
        <v>0</v>
      </c>
    </row>
    <row r="3162" spans="1:61" x14ac:dyDescent="0.2">
      <c r="A3162">
        <v>4828</v>
      </c>
      <c r="B3162" t="s">
        <v>11842</v>
      </c>
      <c r="C3162" t="s">
        <v>2442</v>
      </c>
      <c r="D3162" t="s">
        <v>11843</v>
      </c>
      <c r="E3162" s="1" t="d">
        <v>2013-08-27</v>
      </c>
      <c r="F3162" t="s">
        <v>53</v>
      </c>
      <c r="G3162" s="1" t="d">
        <v>1991-02-25</v>
      </c>
      <c r="H3162">
        <v>25</v>
      </c>
      <c r="I3162" t="s">
        <v>65</v>
      </c>
      <c r="J3162" t="s">
        <v>102</v>
      </c>
      <c r="K3162">
        <v>0</v>
      </c>
      <c r="L3162">
        <v>0</v>
      </c>
      <c r="M3162">
        <v>0</v>
      </c>
      <c r="N3162">
        <v>2</v>
      </c>
      <c r="O3162">
        <v>-29</v>
      </c>
      <c r="P3162" s="2" t="d">
        <v>2013-07-29T09:57:47.9999997373670325</v>
      </c>
      <c r="Q3162" s="2" t="d">
        <v>2013-08-27T10:56:41.99999981559813150</v>
      </c>
      <c r="R3162" t="s">
        <v>11844</v>
      </c>
      <c r="T3162" s="1" t="d">
        <v>2013-08-13</v>
      </c>
      <c r="U3162">
        <v>14</v>
      </c>
      <c r="V3162" t="s">
        <v>57</v>
      </c>
      <c r="W3162" t="s">
        <v>92</v>
      </c>
      <c r="X3162">
        <v>0</v>
      </c>
      <c r="AG3162">
        <v>0</v>
      </c>
      <c r="AL3162" t="s">
        <v>59</v>
      </c>
      <c r="AM3162">
        <v>6</v>
      </c>
      <c r="AN3162" t="s">
        <v>87</v>
      </c>
      <c r="AO3162" s="1" t="d">
        <v>2013-08-27</v>
      </c>
      <c r="AP3162" t="s">
        <v>61</v>
      </c>
      <c r="AQ3162">
        <v>5</v>
      </c>
      <c r="AR3162" t="s">
        <v>87</v>
      </c>
      <c r="AS3162" s="1" t="d">
        <v>2013-08-27</v>
      </c>
      <c r="AT3162" s="1" t="d">
        <v>2013-07-29</v>
      </c>
      <c r="AU3162" s="1" t="d">
        <v>2013-08-27</v>
      </c>
      <c r="AV3162">
        <v>2</v>
      </c>
      <c r="AW3162">
        <v>0</v>
      </c>
      <c r="AX3162">
        <v>948</v>
      </c>
      <c r="AY3162">
        <v>0</v>
      </c>
      <c r="AZ3162">
        <f t="shared" si="294"/>
        <v>1</v>
      </c>
      <c r="BA3162">
        <f t="shared" si="295"/>
        <v>1</v>
      </c>
      <c r="BB3162" s="3">
        <v>1</v>
      </c>
      <c r="BC3162" s="3">
        <v>0</v>
      </c>
      <c r="BD3162" s="3">
        <v>6</v>
      </c>
      <c r="BE3162">
        <f>IF(BD3162&gt;Summary!$C$2,1,0)</f>
        <v>1</v>
      </c>
      <c r="BF3162">
        <f t="shared" si="296"/>
        <v>0</v>
      </c>
      <c r="BG3162">
        <f t="shared" si="297"/>
        <v>0</v>
      </c>
      <c r="BH3162">
        <f t="shared" si="298"/>
        <v>1</v>
      </c>
      <c r="BI3162">
        <f t="shared" si="299"/>
        <v>0</v>
      </c>
    </row>
    <row r="3163" spans="1:61" x14ac:dyDescent="0.2">
      <c r="A3163">
        <v>4831</v>
      </c>
      <c r="B3163" t="s">
        <v>11845</v>
      </c>
      <c r="C3163" t="s">
        <v>11846</v>
      </c>
      <c r="D3163" t="s">
        <v>4817</v>
      </c>
      <c r="E3163" s="1" t="d">
        <v>2013-05-20</v>
      </c>
      <c r="F3163" t="s">
        <v>53</v>
      </c>
      <c r="G3163" s="1" t="d">
        <v>1982-07-08</v>
      </c>
      <c r="H3163">
        <v>33</v>
      </c>
      <c r="I3163" t="s">
        <v>65</v>
      </c>
      <c r="J3163" t="s">
        <v>102</v>
      </c>
      <c r="K3163">
        <v>0</v>
      </c>
      <c r="L3163">
        <v>0</v>
      </c>
      <c r="M3163">
        <v>0</v>
      </c>
      <c r="N3163">
        <v>10</v>
      </c>
      <c r="O3163">
        <v>0</v>
      </c>
      <c r="P3163" s="2" t="d">
        <v>2013-05-20T02:19:51.99999973643571150</v>
      </c>
      <c r="Q3163" s="2" t="d">
        <v>2013-05-21T04:20:07.99999991431832625</v>
      </c>
      <c r="R3163" t="s">
        <v>11847</v>
      </c>
      <c r="S3163" s="1" t="d">
        <v>2013-05-19</v>
      </c>
      <c r="U3163">
        <v>1</v>
      </c>
      <c r="V3163" t="s">
        <v>97</v>
      </c>
      <c r="W3163" t="s">
        <v>98</v>
      </c>
      <c r="X3163">
        <v>0</v>
      </c>
      <c r="AG3163">
        <v>0</v>
      </c>
      <c r="AL3163" t="s">
        <v>59</v>
      </c>
      <c r="AM3163">
        <v>4</v>
      </c>
      <c r="AN3163" t="s">
        <v>60</v>
      </c>
      <c r="AO3163" s="1" t="d">
        <v>2013-05-20</v>
      </c>
      <c r="AP3163" t="s">
        <v>61</v>
      </c>
      <c r="AQ3163">
        <v>2</v>
      </c>
      <c r="AR3163" t="s">
        <v>60</v>
      </c>
      <c r="AS3163" s="1" t="d">
        <v>2013-05-20</v>
      </c>
      <c r="AT3163" s="1" t="d">
        <v>2013-05-20</v>
      </c>
      <c r="AU3163" s="1" t="d">
        <v>2013-05-21</v>
      </c>
      <c r="AV3163">
        <v>10</v>
      </c>
      <c r="AW3163">
        <v>1</v>
      </c>
      <c r="AX3163">
        <v>1047</v>
      </c>
      <c r="AY3163">
        <v>0</v>
      </c>
      <c r="AZ3163">
        <f t="shared" si="294"/>
        <v>1</v>
      </c>
      <c r="BA3163">
        <f t="shared" si="295"/>
        <v>1</v>
      </c>
      <c r="BB3163" s="3">
        <v>1</v>
      </c>
      <c r="BC3163" s="3">
        <v>0</v>
      </c>
      <c r="BD3163" s="3">
        <v>4</v>
      </c>
      <c r="BE3163">
        <f>IF(BD3163&gt;Summary!$C$2,1,0)</f>
        <v>0</v>
      </c>
      <c r="BF3163">
        <f t="shared" si="296"/>
        <v>0</v>
      </c>
      <c r="BG3163">
        <f t="shared" si="297"/>
        <v>1</v>
      </c>
      <c r="BH3163">
        <f t="shared" si="298"/>
        <v>0</v>
      </c>
      <c r="BI3163">
        <f t="shared" si="299"/>
        <v>0</v>
      </c>
    </row>
    <row r="3164" spans="1:61" x14ac:dyDescent="0.2">
      <c r="A3164">
        <v>4833</v>
      </c>
      <c r="B3164" t="s">
        <v>11848</v>
      </c>
      <c r="C3164" t="s">
        <v>2197</v>
      </c>
      <c r="D3164" t="s">
        <v>11849</v>
      </c>
      <c r="E3164" s="1" t="d">
        <v>2013-02-11</v>
      </c>
      <c r="F3164" t="s">
        <v>53</v>
      </c>
      <c r="G3164" s="1" t="d">
        <v>1990-09-28</v>
      </c>
      <c r="H3164">
        <v>25</v>
      </c>
      <c r="I3164" t="s">
        <v>65</v>
      </c>
      <c r="J3164" t="s">
        <v>102</v>
      </c>
      <c r="K3164">
        <v>0</v>
      </c>
      <c r="L3164">
        <v>0</v>
      </c>
      <c r="M3164">
        <v>0</v>
      </c>
      <c r="N3164">
        <v>2</v>
      </c>
      <c r="O3164">
        <v>-1</v>
      </c>
      <c r="P3164" s="2" t="d">
        <v>2013-02-10T11:12:43.00000003539025875</v>
      </c>
      <c r="Q3164" s="2" t="d">
        <v>2013-02-12T12:21:21.00000021513551550</v>
      </c>
      <c r="R3164" t="s">
        <v>11850</v>
      </c>
      <c r="S3164" s="1" t="d">
        <v>2013-02-10</v>
      </c>
      <c r="U3164">
        <v>1</v>
      </c>
      <c r="V3164" t="s">
        <v>57</v>
      </c>
      <c r="W3164" t="s">
        <v>167</v>
      </c>
      <c r="X3164">
        <v>0</v>
      </c>
      <c r="AG3164">
        <v>0</v>
      </c>
      <c r="AL3164" t="s">
        <v>59</v>
      </c>
      <c r="AM3164">
        <v>5</v>
      </c>
      <c r="AN3164" t="s">
        <v>87</v>
      </c>
      <c r="AO3164" s="1" t="d">
        <v>2013-02-11</v>
      </c>
      <c r="AP3164" t="s">
        <v>61</v>
      </c>
      <c r="AQ3164">
        <v>6</v>
      </c>
      <c r="AR3164" t="s">
        <v>87</v>
      </c>
      <c r="AS3164" s="1" t="d">
        <v>2013-02-11</v>
      </c>
      <c r="AT3164" s="1" t="d">
        <v>2014-05-21</v>
      </c>
      <c r="AU3164" s="1" t="d">
        <v>2014-07-16</v>
      </c>
      <c r="AV3164">
        <v>2</v>
      </c>
      <c r="AW3164">
        <v>1</v>
      </c>
      <c r="AX3164">
        <v>464</v>
      </c>
      <c r="AY3164">
        <v>0</v>
      </c>
      <c r="AZ3164">
        <f t="shared" si="294"/>
        <v>1</v>
      </c>
      <c r="BA3164">
        <f t="shared" si="295"/>
        <v>1</v>
      </c>
      <c r="BB3164" s="3">
        <v>1</v>
      </c>
      <c r="BC3164" s="3">
        <v>0</v>
      </c>
      <c r="BD3164" s="3">
        <v>5</v>
      </c>
      <c r="BE3164">
        <f>IF(BD3164&gt;Summary!$C$2,1,0)</f>
        <v>0</v>
      </c>
      <c r="BF3164">
        <f t="shared" si="296"/>
        <v>0</v>
      </c>
      <c r="BG3164">
        <f t="shared" si="297"/>
        <v>1</v>
      </c>
      <c r="BH3164">
        <f t="shared" si="298"/>
        <v>0</v>
      </c>
      <c r="BI3164">
        <f t="shared" si="299"/>
        <v>0</v>
      </c>
    </row>
    <row r="3165" spans="1:61" x14ac:dyDescent="0.2">
      <c r="A3165">
        <v>4834</v>
      </c>
      <c r="B3165" t="s">
        <v>11851</v>
      </c>
      <c r="C3165" t="s">
        <v>6539</v>
      </c>
      <c r="D3165" t="s">
        <v>9248</v>
      </c>
      <c r="E3165" s="1" t="d">
        <v>2013-05-05</v>
      </c>
      <c r="F3165" t="s">
        <v>115</v>
      </c>
      <c r="G3165" s="1" t="d">
        <v>1988-04-29</v>
      </c>
      <c r="H3165">
        <v>27</v>
      </c>
      <c r="I3165" t="s">
        <v>65</v>
      </c>
      <c r="J3165" t="s">
        <v>66</v>
      </c>
      <c r="K3165">
        <v>0</v>
      </c>
      <c r="L3165">
        <v>0</v>
      </c>
      <c r="M3165">
        <v>0</v>
      </c>
      <c r="N3165">
        <v>3</v>
      </c>
      <c r="O3165">
        <v>-1</v>
      </c>
      <c r="P3165" s="2" t="d">
        <v>2013-05-04T06:24:35.00000030267983800</v>
      </c>
      <c r="Q3165" s="2" t="d">
        <v>2013-05-05T03:34:32.999999905005097350</v>
      </c>
      <c r="R3165" t="s">
        <v>11852</v>
      </c>
      <c r="S3165" s="1" t="d">
        <v>2013-05-04</v>
      </c>
      <c r="U3165">
        <v>1</v>
      </c>
      <c r="V3165" t="s">
        <v>57</v>
      </c>
      <c r="W3165" t="s">
        <v>523</v>
      </c>
      <c r="X3165">
        <v>0</v>
      </c>
      <c r="AG3165">
        <v>0</v>
      </c>
      <c r="AL3165" t="s">
        <v>59</v>
      </c>
      <c r="AM3165">
        <v>5</v>
      </c>
      <c r="AN3165" t="s">
        <v>87</v>
      </c>
      <c r="AO3165" s="1" t="d">
        <v>2013-05-05</v>
      </c>
      <c r="AP3165" t="s">
        <v>61</v>
      </c>
      <c r="AQ3165">
        <v>3</v>
      </c>
      <c r="AR3165" t="s">
        <v>60</v>
      </c>
      <c r="AS3165" s="1" t="d">
        <v>2013-05-05</v>
      </c>
      <c r="AT3165" s="1" t="d">
        <v>2014-05-13</v>
      </c>
      <c r="AU3165" s="1" t="d">
        <v>2014-05-20</v>
      </c>
      <c r="AV3165">
        <v>3</v>
      </c>
      <c r="AW3165">
        <v>0</v>
      </c>
      <c r="AX3165">
        <v>373</v>
      </c>
      <c r="AY3165">
        <v>0</v>
      </c>
      <c r="AZ3165">
        <f t="shared" si="294"/>
        <v>1</v>
      </c>
      <c r="BA3165">
        <f t="shared" si="295"/>
        <v>1</v>
      </c>
      <c r="BB3165" s="3">
        <v>1</v>
      </c>
      <c r="BC3165" s="3">
        <v>0</v>
      </c>
      <c r="BD3165" s="3">
        <v>5</v>
      </c>
      <c r="BE3165">
        <f>IF(BD3165&gt;Summary!$C$2,1,0)</f>
        <v>0</v>
      </c>
      <c r="BF3165">
        <f t="shared" si="296"/>
        <v>0</v>
      </c>
      <c r="BG3165">
        <f t="shared" si="297"/>
        <v>1</v>
      </c>
      <c r="BH3165">
        <f t="shared" si="298"/>
        <v>0</v>
      </c>
      <c r="BI3165">
        <f t="shared" si="299"/>
        <v>0</v>
      </c>
    </row>
    <row r="3166" spans="1:61" x14ac:dyDescent="0.2">
      <c r="A3166">
        <v>4835</v>
      </c>
      <c r="B3166" t="s">
        <v>11853</v>
      </c>
      <c r="C3166" t="s">
        <v>109</v>
      </c>
      <c r="D3166" t="s">
        <v>564</v>
      </c>
      <c r="E3166" s="1" t="d">
        <v>2013-04-02</v>
      </c>
      <c r="F3166" t="s">
        <v>53</v>
      </c>
      <c r="G3166" s="1" t="d">
        <v>1978-07-10</v>
      </c>
      <c r="H3166">
        <v>37</v>
      </c>
      <c r="I3166" t="s">
        <v>65</v>
      </c>
      <c r="J3166" t="s">
        <v>66</v>
      </c>
      <c r="K3166">
        <v>0</v>
      </c>
      <c r="L3166">
        <v>0</v>
      </c>
      <c r="M3166">
        <v>0</v>
      </c>
      <c r="N3166">
        <v>1</v>
      </c>
      <c r="O3166">
        <v>-1</v>
      </c>
      <c r="P3166" s="2" t="d">
        <v>2013-04-01T05:11:12.99999974202364425</v>
      </c>
      <c r="Q3166" s="2" t="d">
        <v>2013-04-04T08:57:33.99999981746077350</v>
      </c>
      <c r="R3166" t="s">
        <v>11854</v>
      </c>
      <c r="S3166" s="1" t="d">
        <v>2013-04-01</v>
      </c>
      <c r="U3166">
        <v>1</v>
      </c>
      <c r="V3166" t="s">
        <v>57</v>
      </c>
      <c r="W3166" t="s">
        <v>840</v>
      </c>
      <c r="X3166">
        <v>0</v>
      </c>
      <c r="AG3166">
        <v>0</v>
      </c>
      <c r="AL3166" t="s">
        <v>59</v>
      </c>
      <c r="AM3166">
        <v>10</v>
      </c>
      <c r="AN3166" t="s">
        <v>86</v>
      </c>
      <c r="AO3166" s="1" t="d">
        <v>2013-04-02</v>
      </c>
      <c r="AP3166" t="s">
        <v>61</v>
      </c>
      <c r="AQ3166">
        <v>10</v>
      </c>
      <c r="AR3166" t="s">
        <v>86</v>
      </c>
      <c r="AS3166" s="1" t="d">
        <v>2013-04-02</v>
      </c>
      <c r="AT3166" s="1" t="d">
        <v>2013-08-28</v>
      </c>
      <c r="AU3166" s="1" t="d">
        <v>2013-09-12</v>
      </c>
      <c r="AV3166">
        <v>1</v>
      </c>
      <c r="AW3166">
        <v>2</v>
      </c>
      <c r="AX3166">
        <v>148</v>
      </c>
      <c r="AY3166">
        <v>0</v>
      </c>
      <c r="AZ3166">
        <f t="shared" si="294"/>
        <v>1</v>
      </c>
      <c r="BA3166">
        <f t="shared" si="295"/>
        <v>1</v>
      </c>
      <c r="BB3166" s="3">
        <v>1</v>
      </c>
      <c r="BC3166" s="3">
        <v>0</v>
      </c>
      <c r="BD3166" s="3">
        <v>10</v>
      </c>
      <c r="BE3166">
        <f>IF(BD3166&gt;Summary!$C$2,1,0)</f>
        <v>1</v>
      </c>
      <c r="BF3166">
        <f t="shared" si="296"/>
        <v>0</v>
      </c>
      <c r="BG3166">
        <f t="shared" si="297"/>
        <v>0</v>
      </c>
      <c r="BH3166">
        <f t="shared" si="298"/>
        <v>1</v>
      </c>
      <c r="BI3166">
        <f t="shared" si="299"/>
        <v>0</v>
      </c>
    </row>
    <row r="3167" spans="1:61" x14ac:dyDescent="0.2">
      <c r="A3167">
        <v>4837</v>
      </c>
      <c r="B3167" t="s">
        <v>11855</v>
      </c>
      <c r="C3167" t="s">
        <v>100</v>
      </c>
      <c r="D3167" t="s">
        <v>11856</v>
      </c>
      <c r="E3167" s="1" t="d">
        <v>2013-06-03</v>
      </c>
      <c r="F3167" t="s">
        <v>53</v>
      </c>
      <c r="G3167" s="1" t="d">
        <v>1974-12-12</v>
      </c>
      <c r="H3167">
        <v>41</v>
      </c>
      <c r="I3167" t="s">
        <v>65</v>
      </c>
      <c r="J3167" t="s">
        <v>102</v>
      </c>
      <c r="K3167">
        <v>0</v>
      </c>
      <c r="L3167">
        <v>0</v>
      </c>
      <c r="M3167">
        <v>0</v>
      </c>
      <c r="N3167">
        <v>2</v>
      </c>
      <c r="O3167">
        <v>-3</v>
      </c>
      <c r="P3167" s="2" t="d">
        <v>2013-05-31T08:17:28.00000002142041675</v>
      </c>
      <c r="Q3167" s="2" t="d">
        <v>2013-06-01T08:45:38.99999989662319350</v>
      </c>
      <c r="R3167" t="s">
        <v>11857</v>
      </c>
      <c r="T3167" s="1" t="d">
        <v>2013-05-31</v>
      </c>
      <c r="U3167">
        <v>3</v>
      </c>
      <c r="V3167" t="s">
        <v>97</v>
      </c>
      <c r="W3167" t="s">
        <v>92</v>
      </c>
      <c r="X3167">
        <v>0</v>
      </c>
      <c r="AG3167">
        <v>0</v>
      </c>
      <c r="AL3167" t="s">
        <v>59</v>
      </c>
      <c r="AM3167">
        <v>1</v>
      </c>
      <c r="AN3167" t="s">
        <v>60</v>
      </c>
      <c r="AO3167" s="1" t="d">
        <v>2013-06-03</v>
      </c>
      <c r="AP3167" t="s">
        <v>61</v>
      </c>
      <c r="AQ3167">
        <v>1</v>
      </c>
      <c r="AR3167" t="s">
        <v>60</v>
      </c>
      <c r="AS3167" s="1" t="d">
        <v>2013-06-03</v>
      </c>
      <c r="AT3167" s="1" t="d">
        <v>2013-05-31</v>
      </c>
      <c r="AU3167" s="1" t="d">
        <v>2013-06-01</v>
      </c>
      <c r="AV3167">
        <v>2</v>
      </c>
      <c r="AW3167">
        <v>0</v>
      </c>
      <c r="AX3167">
        <v>1033</v>
      </c>
      <c r="AY3167">
        <v>0</v>
      </c>
      <c r="AZ3167">
        <f t="shared" si="294"/>
        <v>1</v>
      </c>
      <c r="BA3167">
        <f t="shared" si="295"/>
        <v>1</v>
      </c>
      <c r="BB3167" s="3">
        <v>1</v>
      </c>
      <c r="BC3167" s="3">
        <v>0</v>
      </c>
      <c r="BD3167" s="3">
        <v>1</v>
      </c>
      <c r="BE3167">
        <f>IF(BD3167&gt;Summary!$C$2,1,0)</f>
        <v>0</v>
      </c>
      <c r="BF3167">
        <f t="shared" si="296"/>
        <v>0</v>
      </c>
      <c r="BG3167">
        <f t="shared" si="297"/>
        <v>1</v>
      </c>
      <c r="BH3167">
        <f t="shared" si="298"/>
        <v>0</v>
      </c>
      <c r="BI3167">
        <f t="shared" si="299"/>
        <v>0</v>
      </c>
    </row>
    <row r="3168" spans="1:61" x14ac:dyDescent="0.2">
      <c r="A3168">
        <v>4839</v>
      </c>
      <c r="B3168" t="s">
        <v>11858</v>
      </c>
      <c r="C3168" t="s">
        <v>3591</v>
      </c>
      <c r="D3168" t="s">
        <v>514</v>
      </c>
      <c r="E3168" s="1" t="d">
        <v>2013-12-24</v>
      </c>
      <c r="F3168" t="s">
        <v>53</v>
      </c>
      <c r="G3168" s="1" t="d">
        <v>1980-11-17</v>
      </c>
      <c r="H3168">
        <v>35</v>
      </c>
      <c r="I3168" t="s">
        <v>65</v>
      </c>
      <c r="J3168" t="s">
        <v>66</v>
      </c>
      <c r="K3168">
        <v>0</v>
      </c>
      <c r="L3168">
        <v>0</v>
      </c>
      <c r="M3168">
        <v>1</v>
      </c>
      <c r="N3168">
        <v>5</v>
      </c>
      <c r="O3168">
        <v>-19</v>
      </c>
      <c r="P3168" s="2" t="d">
        <v>2013-12-05T01:07:44.999999734573066125</v>
      </c>
      <c r="Q3168" s="2" t="d">
        <v>2013-12-11T11:57:00.0000000419095125</v>
      </c>
      <c r="R3168" t="s">
        <v>11859</v>
      </c>
      <c r="S3168" s="1" t="d">
        <v>2013-12-08</v>
      </c>
      <c r="U3168">
        <v>16</v>
      </c>
      <c r="V3168" t="s">
        <v>57</v>
      </c>
      <c r="W3168" t="s">
        <v>192</v>
      </c>
      <c r="X3168">
        <v>0</v>
      </c>
      <c r="AG3168">
        <v>0</v>
      </c>
      <c r="AL3168" t="s">
        <v>59</v>
      </c>
      <c r="AM3168">
        <v>8</v>
      </c>
      <c r="AN3168" t="s">
        <v>86</v>
      </c>
      <c r="AO3168" s="1" t="d">
        <v>2013-12-24</v>
      </c>
      <c r="AP3168" t="s">
        <v>61</v>
      </c>
      <c r="AQ3168">
        <v>5</v>
      </c>
      <c r="AR3168" t="s">
        <v>87</v>
      </c>
      <c r="AS3168" s="1" t="d">
        <v>2013-12-24</v>
      </c>
      <c r="AT3168" s="1" t="d">
        <v>2014-03-26</v>
      </c>
      <c r="AU3168" s="1" t="d">
        <v>2014-04-25</v>
      </c>
      <c r="AV3168">
        <v>5</v>
      </c>
      <c r="AW3168">
        <v>0</v>
      </c>
      <c r="AX3168">
        <v>92</v>
      </c>
      <c r="AY3168">
        <v>0</v>
      </c>
      <c r="AZ3168">
        <f t="shared" si="294"/>
        <v>1</v>
      </c>
      <c r="BA3168">
        <f t="shared" si="295"/>
        <v>1</v>
      </c>
      <c r="BB3168" s="3">
        <v>1</v>
      </c>
      <c r="BC3168" s="3">
        <v>0</v>
      </c>
      <c r="BD3168" s="3">
        <v>8</v>
      </c>
      <c r="BE3168">
        <f>IF(BD3168&gt;Summary!$C$2,1,0)</f>
        <v>1</v>
      </c>
      <c r="BF3168">
        <f t="shared" si="296"/>
        <v>0</v>
      </c>
      <c r="BG3168">
        <f t="shared" si="297"/>
        <v>0</v>
      </c>
      <c r="BH3168">
        <f t="shared" si="298"/>
        <v>1</v>
      </c>
      <c r="BI3168">
        <f t="shared" si="299"/>
        <v>0</v>
      </c>
    </row>
    <row r="3169" spans="1:61" x14ac:dyDescent="0.2">
      <c r="A3169">
        <v>4840</v>
      </c>
      <c r="B3169" t="s">
        <v>11860</v>
      </c>
      <c r="C3169" t="s">
        <v>1211</v>
      </c>
      <c r="D3169" t="s">
        <v>11861</v>
      </c>
      <c r="E3169" s="1" t="d">
        <v>2014-06-10</v>
      </c>
      <c r="F3169" t="s">
        <v>53</v>
      </c>
      <c r="G3169" s="1" t="d">
        <v>1990-05-26</v>
      </c>
      <c r="H3169">
        <v>25</v>
      </c>
      <c r="I3169" t="s">
        <v>65</v>
      </c>
      <c r="J3169" t="s">
        <v>161</v>
      </c>
      <c r="K3169">
        <v>0</v>
      </c>
      <c r="L3169">
        <v>0</v>
      </c>
      <c r="M3169">
        <v>0</v>
      </c>
      <c r="N3169">
        <v>1</v>
      </c>
      <c r="O3169">
        <v>0</v>
      </c>
      <c r="P3169" s="2" t="d">
        <v>2014-06-10T02:15:55.999999889172613350</v>
      </c>
      <c r="Q3169" s="2" t="d">
        <v>2014-06-10T07:56:30.99999975878745600</v>
      </c>
      <c r="R3169" t="s">
        <v>11862</v>
      </c>
      <c r="S3169" s="1" t="d">
        <v>2014-06-10</v>
      </c>
      <c r="U3169">
        <v>0</v>
      </c>
      <c r="V3169" t="s">
        <v>97</v>
      </c>
      <c r="W3169" t="s">
        <v>98</v>
      </c>
      <c r="X3169">
        <v>1</v>
      </c>
      <c r="Y3169" t="s">
        <v>11863</v>
      </c>
      <c r="Z3169" t="s">
        <v>135</v>
      </c>
      <c r="AB3169" s="1" t="d">
        <v>2015-03-11</v>
      </c>
      <c r="AC3169" t="s">
        <v>201</v>
      </c>
      <c r="AG3169">
        <v>0</v>
      </c>
      <c r="AL3169" t="s">
        <v>59</v>
      </c>
      <c r="AM3169">
        <v>7</v>
      </c>
      <c r="AN3169" t="s">
        <v>87</v>
      </c>
      <c r="AO3169" s="1" t="d">
        <v>2014-06-10</v>
      </c>
      <c r="AP3169" t="s">
        <v>61</v>
      </c>
      <c r="AQ3169">
        <v>3</v>
      </c>
      <c r="AR3169" t="s">
        <v>60</v>
      </c>
      <c r="AS3169" s="1" t="d">
        <v>2014-06-10</v>
      </c>
      <c r="AT3169" s="1" t="d">
        <v>2014-06-10</v>
      </c>
      <c r="AU3169" s="1" t="d">
        <v>2014-06-10</v>
      </c>
      <c r="AV3169">
        <v>1</v>
      </c>
      <c r="AW3169">
        <v>0</v>
      </c>
      <c r="AX3169">
        <v>274</v>
      </c>
      <c r="AY3169">
        <v>1</v>
      </c>
      <c r="AZ3169">
        <f t="shared" si="294"/>
        <v>1</v>
      </c>
      <c r="BA3169">
        <f t="shared" si="295"/>
        <v>1</v>
      </c>
      <c r="BB3169" s="3">
        <v>1</v>
      </c>
      <c r="BC3169" s="3">
        <v>1</v>
      </c>
      <c r="BD3169" s="3">
        <v>7</v>
      </c>
      <c r="BE3169">
        <f>IF(BD3169&gt;Summary!$C$2,1,0)</f>
        <v>1</v>
      </c>
      <c r="BF3169">
        <f t="shared" si="296"/>
        <v>1</v>
      </c>
      <c r="BG3169">
        <f t="shared" si="297"/>
        <v>0</v>
      </c>
      <c r="BH3169">
        <f t="shared" si="298"/>
        <v>0</v>
      </c>
      <c r="BI3169">
        <f t="shared" si="299"/>
        <v>0</v>
      </c>
    </row>
    <row r="3170" spans="1:61" x14ac:dyDescent="0.2">
      <c r="A3170">
        <v>4841</v>
      </c>
      <c r="B3170" t="s">
        <v>11864</v>
      </c>
      <c r="C3170" t="s">
        <v>1780</v>
      </c>
      <c r="D3170" t="s">
        <v>11865</v>
      </c>
      <c r="E3170" s="1" t="d">
        <v>2014-01-03</v>
      </c>
      <c r="F3170" t="s">
        <v>53</v>
      </c>
      <c r="G3170" s="1" t="d">
        <v>1960-08-02</v>
      </c>
      <c r="H3170">
        <v>55</v>
      </c>
      <c r="I3170" t="s">
        <v>54</v>
      </c>
      <c r="J3170" t="s">
        <v>102</v>
      </c>
      <c r="K3170">
        <v>0</v>
      </c>
      <c r="L3170">
        <v>0</v>
      </c>
      <c r="M3170">
        <v>0</v>
      </c>
      <c r="N3170">
        <v>0</v>
      </c>
      <c r="O3170">
        <v>0</v>
      </c>
      <c r="P3170" s="2" t="d">
        <v>2014-01-03T02:44:38.99999970104545275</v>
      </c>
      <c r="Q3170" s="2" t="d">
        <v>2014-01-05T08:46:26.00000019650906175</v>
      </c>
      <c r="R3170" t="s">
        <v>11866</v>
      </c>
      <c r="S3170" s="1" t="d">
        <v>2014-01-03</v>
      </c>
      <c r="U3170">
        <v>0</v>
      </c>
      <c r="V3170" t="s">
        <v>97</v>
      </c>
      <c r="W3170" t="s">
        <v>98</v>
      </c>
      <c r="X3170">
        <v>0</v>
      </c>
      <c r="AG3170">
        <v>0</v>
      </c>
      <c r="AL3170" t="s">
        <v>59</v>
      </c>
      <c r="AM3170">
        <v>1</v>
      </c>
      <c r="AN3170" t="s">
        <v>60</v>
      </c>
      <c r="AO3170" s="1" t="d">
        <v>2014-01-03</v>
      </c>
      <c r="AP3170" t="s">
        <v>61</v>
      </c>
      <c r="AQ3170">
        <v>1</v>
      </c>
      <c r="AR3170" t="s">
        <v>60</v>
      </c>
      <c r="AS3170" s="1" t="d">
        <v>2014-01-03</v>
      </c>
      <c r="AT3170" s="1" t="d">
        <v>2014-01-03</v>
      </c>
      <c r="AU3170" s="1" t="d">
        <v>2014-01-05</v>
      </c>
      <c r="AV3170">
        <v>0</v>
      </c>
      <c r="AW3170">
        <v>2</v>
      </c>
      <c r="AX3170">
        <v>819</v>
      </c>
      <c r="AY3170">
        <v>0</v>
      </c>
      <c r="AZ3170">
        <f t="shared" si="294"/>
        <v>1</v>
      </c>
      <c r="BA3170">
        <f t="shared" si="295"/>
        <v>1</v>
      </c>
      <c r="BB3170" s="3">
        <v>1</v>
      </c>
      <c r="BC3170" s="3">
        <v>0</v>
      </c>
      <c r="BD3170" s="3">
        <v>1</v>
      </c>
      <c r="BE3170">
        <f>IF(BD3170&gt;Summary!$C$2,1,0)</f>
        <v>0</v>
      </c>
      <c r="BF3170">
        <f t="shared" si="296"/>
        <v>0</v>
      </c>
      <c r="BG3170">
        <f t="shared" si="297"/>
        <v>1</v>
      </c>
      <c r="BH3170">
        <f t="shared" si="298"/>
        <v>0</v>
      </c>
      <c r="BI3170">
        <f t="shared" si="299"/>
        <v>0</v>
      </c>
    </row>
    <row r="3171" spans="1:61" x14ac:dyDescent="0.2">
      <c r="A3171">
        <v>4844</v>
      </c>
      <c r="B3171" t="s">
        <v>11867</v>
      </c>
      <c r="C3171" t="s">
        <v>11868</v>
      </c>
      <c r="D3171" t="s">
        <v>11869</v>
      </c>
      <c r="E3171" s="1" t="d">
        <v>2013-03-18</v>
      </c>
      <c r="F3171" t="s">
        <v>115</v>
      </c>
      <c r="G3171" s="1" t="d">
        <v>1991-12-23</v>
      </c>
      <c r="H3171">
        <v>24</v>
      </c>
      <c r="I3171" t="s">
        <v>75</v>
      </c>
      <c r="J3171" t="s">
        <v>66</v>
      </c>
      <c r="K3171">
        <v>0</v>
      </c>
      <c r="L3171">
        <v>0</v>
      </c>
      <c r="M3171">
        <v>0</v>
      </c>
      <c r="N3171">
        <v>1</v>
      </c>
      <c r="R3171" t="s">
        <v>11870</v>
      </c>
      <c r="T3171" s="1" t="d">
        <v>2011-06-29</v>
      </c>
      <c r="U3171">
        <v>628</v>
      </c>
      <c r="V3171" t="s">
        <v>57</v>
      </c>
      <c r="W3171" t="s">
        <v>92</v>
      </c>
      <c r="X3171">
        <v>0</v>
      </c>
      <c r="AG3171">
        <v>0</v>
      </c>
      <c r="AL3171" t="s">
        <v>59</v>
      </c>
      <c r="AM3171">
        <v>5</v>
      </c>
      <c r="AN3171" t="s">
        <v>87</v>
      </c>
      <c r="AO3171" s="1" t="d">
        <v>2013-03-18</v>
      </c>
      <c r="AP3171" t="s">
        <v>61</v>
      </c>
      <c r="AQ3171">
        <v>5</v>
      </c>
      <c r="AR3171" t="s">
        <v>87</v>
      </c>
      <c r="AS3171" s="1" t="d">
        <v>2013-03-18</v>
      </c>
      <c r="AV3171">
        <v>1</v>
      </c>
      <c r="AW3171">
        <v>0</v>
      </c>
      <c r="AX3171">
        <v>1110</v>
      </c>
      <c r="AY3171">
        <v>0</v>
      </c>
      <c r="AZ3171">
        <f t="shared" si="294"/>
        <v>1</v>
      </c>
      <c r="BA3171">
        <f t="shared" si="295"/>
        <v>0</v>
      </c>
      <c r="BB3171" s="3">
        <v>1</v>
      </c>
      <c r="BC3171" s="3">
        <v>0</v>
      </c>
      <c r="BD3171" s="3">
        <v>5</v>
      </c>
      <c r="BE3171">
        <f>IF(BD3171&gt;Summary!$C$2,1,0)</f>
        <v>0</v>
      </c>
      <c r="BF3171">
        <f t="shared" si="296"/>
        <v>0</v>
      </c>
      <c r="BG3171">
        <f t="shared" si="297"/>
        <v>1</v>
      </c>
      <c r="BH3171">
        <f t="shared" si="298"/>
        <v>0</v>
      </c>
      <c r="BI3171">
        <f t="shared" si="299"/>
        <v>0</v>
      </c>
    </row>
    <row r="3172" spans="1:61" x14ac:dyDescent="0.2">
      <c r="A3172">
        <v>4845</v>
      </c>
      <c r="B3172" t="s">
        <v>11871</v>
      </c>
      <c r="C3172" t="s">
        <v>1406</v>
      </c>
      <c r="D3172" t="s">
        <v>5233</v>
      </c>
      <c r="E3172" s="1" t="d">
        <v>2013-10-04</v>
      </c>
      <c r="F3172" t="s">
        <v>53</v>
      </c>
      <c r="G3172" s="1" t="d">
        <v>1990-02-14</v>
      </c>
      <c r="H3172">
        <v>26</v>
      </c>
      <c r="I3172" t="s">
        <v>65</v>
      </c>
      <c r="J3172" t="s">
        <v>66</v>
      </c>
      <c r="K3172">
        <v>0</v>
      </c>
      <c r="L3172">
        <v>0</v>
      </c>
      <c r="M3172">
        <v>0</v>
      </c>
      <c r="N3172">
        <v>2</v>
      </c>
      <c r="O3172">
        <v>0</v>
      </c>
      <c r="P3172" s="2" t="d">
        <v>2013-10-04T05:39:26.99999968986958050</v>
      </c>
      <c r="Q3172" s="2" t="d">
        <v>2013-10-08T01:24:49.99999982770532475</v>
      </c>
      <c r="R3172" t="s">
        <v>11872</v>
      </c>
      <c r="S3172" s="1" t="d">
        <v>2013-10-04</v>
      </c>
      <c r="U3172">
        <v>0</v>
      </c>
      <c r="V3172" t="s">
        <v>57</v>
      </c>
      <c r="W3172" t="s">
        <v>1342</v>
      </c>
      <c r="X3172">
        <v>1</v>
      </c>
      <c r="Y3172" t="s">
        <v>11873</v>
      </c>
      <c r="Z3172" t="s">
        <v>79</v>
      </c>
      <c r="AA3172">
        <v>0</v>
      </c>
      <c r="AB3172" s="1" t="d">
        <v>2015-04-13</v>
      </c>
      <c r="AC3172" t="s">
        <v>98</v>
      </c>
      <c r="AD3172" s="1" t="d">
        <v>2015-04-13</v>
      </c>
      <c r="AE3172" s="1" t="d">
        <v>2015-06-18</v>
      </c>
      <c r="AG3172">
        <v>1</v>
      </c>
      <c r="AH3172" t="s">
        <v>11873</v>
      </c>
      <c r="AI3172" t="s">
        <v>79</v>
      </c>
      <c r="AJ3172" s="1" t="d">
        <v>2015-04-13</v>
      </c>
      <c r="AK3172" t="s">
        <v>98</v>
      </c>
      <c r="AL3172" t="s">
        <v>59</v>
      </c>
      <c r="AM3172">
        <v>2</v>
      </c>
      <c r="AN3172" t="s">
        <v>60</v>
      </c>
      <c r="AO3172" s="1" t="d">
        <v>2013-10-04</v>
      </c>
      <c r="AP3172" t="s">
        <v>61</v>
      </c>
      <c r="AQ3172">
        <v>3</v>
      </c>
      <c r="AR3172" t="s">
        <v>60</v>
      </c>
      <c r="AS3172" s="1" t="d">
        <v>2013-10-04</v>
      </c>
      <c r="AT3172" s="1" t="d">
        <v>2014-06-18</v>
      </c>
      <c r="AU3172" s="1" t="d">
        <v>2014-06-24</v>
      </c>
      <c r="AV3172">
        <v>2</v>
      </c>
      <c r="AW3172">
        <v>4</v>
      </c>
      <c r="AX3172">
        <v>257</v>
      </c>
      <c r="AY3172">
        <v>0</v>
      </c>
      <c r="AZ3172">
        <f t="shared" si="294"/>
        <v>1</v>
      </c>
      <c r="BA3172">
        <f t="shared" si="295"/>
        <v>1</v>
      </c>
      <c r="BB3172" s="3">
        <v>1</v>
      </c>
      <c r="BC3172" s="3">
        <v>1</v>
      </c>
      <c r="BD3172" s="3">
        <v>2</v>
      </c>
      <c r="BE3172">
        <f>IF(BD3172&gt;Summary!$C$2,1,0)</f>
        <v>0</v>
      </c>
      <c r="BF3172">
        <f t="shared" si="296"/>
        <v>0</v>
      </c>
      <c r="BG3172">
        <f t="shared" si="297"/>
        <v>0</v>
      </c>
      <c r="BH3172">
        <f t="shared" si="298"/>
        <v>0</v>
      </c>
      <c r="BI3172">
        <f t="shared" si="299"/>
        <v>1</v>
      </c>
    </row>
    <row r="3173" spans="1:61" x14ac:dyDescent="0.2">
      <c r="A3173">
        <v>4846</v>
      </c>
      <c r="B3173" t="s">
        <v>11874</v>
      </c>
      <c r="C3173" t="s">
        <v>11875</v>
      </c>
      <c r="D3173" t="s">
        <v>11876</v>
      </c>
      <c r="E3173" s="1" t="d">
        <v>2013-05-22</v>
      </c>
      <c r="F3173" t="s">
        <v>53</v>
      </c>
      <c r="G3173" s="1" t="d">
        <v>1981-01-15</v>
      </c>
      <c r="H3173">
        <v>35</v>
      </c>
      <c r="I3173" t="s">
        <v>65</v>
      </c>
      <c r="J3173" t="s">
        <v>66</v>
      </c>
      <c r="K3173">
        <v>0</v>
      </c>
      <c r="L3173">
        <v>0</v>
      </c>
      <c r="M3173">
        <v>0</v>
      </c>
      <c r="N3173">
        <v>7</v>
      </c>
      <c r="O3173">
        <v>-1</v>
      </c>
      <c r="P3173" s="2" t="d">
        <v>2013-05-21T06:58:17.99999983515590625</v>
      </c>
      <c r="Q3173" s="2" t="d">
        <v>2013-12-02T09:26:03.99999973364174175</v>
      </c>
      <c r="R3173" t="s">
        <v>11877</v>
      </c>
      <c r="T3173" s="1" t="d">
        <v>2013-05-21</v>
      </c>
      <c r="U3173">
        <v>1</v>
      </c>
      <c r="V3173" t="s">
        <v>57</v>
      </c>
      <c r="W3173" t="s">
        <v>92</v>
      </c>
      <c r="X3173">
        <v>0</v>
      </c>
      <c r="AG3173">
        <v>0</v>
      </c>
      <c r="AL3173" t="s">
        <v>59</v>
      </c>
      <c r="AM3173">
        <v>3</v>
      </c>
      <c r="AN3173" t="s">
        <v>60</v>
      </c>
      <c r="AO3173" s="1" t="d">
        <v>2013-05-22</v>
      </c>
      <c r="AP3173" t="s">
        <v>61</v>
      </c>
      <c r="AQ3173">
        <v>3</v>
      </c>
      <c r="AR3173" t="s">
        <v>60</v>
      </c>
      <c r="AS3173" s="1" t="d">
        <v>2013-05-22</v>
      </c>
      <c r="AT3173" s="1" t="d">
        <v>2013-05-21</v>
      </c>
      <c r="AU3173" s="1" t="d">
        <v>2013-12-02</v>
      </c>
      <c r="AV3173">
        <v>7</v>
      </c>
      <c r="AW3173">
        <v>194</v>
      </c>
      <c r="AX3173">
        <v>1045</v>
      </c>
      <c r="AY3173">
        <v>0</v>
      </c>
      <c r="AZ3173">
        <f t="shared" si="294"/>
        <v>1</v>
      </c>
      <c r="BA3173">
        <f t="shared" si="295"/>
        <v>1</v>
      </c>
      <c r="BB3173" s="3">
        <v>1</v>
      </c>
      <c r="BC3173" s="3">
        <v>0</v>
      </c>
      <c r="BD3173" s="3">
        <v>3</v>
      </c>
      <c r="BE3173">
        <f>IF(BD3173&gt;Summary!$C$2,1,0)</f>
        <v>0</v>
      </c>
      <c r="BF3173">
        <f t="shared" si="296"/>
        <v>0</v>
      </c>
      <c r="BG3173">
        <f t="shared" si="297"/>
        <v>1</v>
      </c>
      <c r="BH3173">
        <f t="shared" si="298"/>
        <v>0</v>
      </c>
      <c r="BI3173">
        <f t="shared" si="299"/>
        <v>0</v>
      </c>
    </row>
    <row r="3174" spans="1:61" x14ac:dyDescent="0.2">
      <c r="A3174">
        <v>4847</v>
      </c>
      <c r="B3174" t="s">
        <v>11878</v>
      </c>
      <c r="C3174" t="s">
        <v>11879</v>
      </c>
      <c r="D3174" t="s">
        <v>11880</v>
      </c>
      <c r="E3174" s="1" t="d">
        <v>2013-02-16</v>
      </c>
      <c r="F3174" t="s">
        <v>53</v>
      </c>
      <c r="G3174" s="1" t="d">
        <v>1966-04-01</v>
      </c>
      <c r="H3174">
        <v>50</v>
      </c>
      <c r="I3174" t="s">
        <v>54</v>
      </c>
      <c r="J3174" t="s">
        <v>102</v>
      </c>
      <c r="K3174">
        <v>0</v>
      </c>
      <c r="L3174">
        <v>0</v>
      </c>
      <c r="M3174">
        <v>0</v>
      </c>
      <c r="N3174">
        <v>3</v>
      </c>
      <c r="O3174">
        <v>0</v>
      </c>
      <c r="P3174" s="2" t="d">
        <v>2013-02-16T05:51:43.00000011920929050</v>
      </c>
      <c r="Q3174" s="2" t="d">
        <v>2013-03-13T10:56:46.99999972712248800</v>
      </c>
      <c r="R3174" t="s">
        <v>11881</v>
      </c>
      <c r="S3174" s="1" t="d">
        <v>2013-02-16</v>
      </c>
      <c r="U3174">
        <v>0</v>
      </c>
      <c r="V3174" t="s">
        <v>97</v>
      </c>
      <c r="W3174" t="s">
        <v>2460</v>
      </c>
      <c r="X3174">
        <v>1</v>
      </c>
      <c r="Y3174" t="s">
        <v>11882</v>
      </c>
      <c r="Z3174" t="s">
        <v>70</v>
      </c>
      <c r="AA3174">
        <v>43</v>
      </c>
      <c r="AB3174" s="1" t="d">
        <v>2015-01-07</v>
      </c>
      <c r="AC3174" t="s">
        <v>506</v>
      </c>
      <c r="AD3174" s="1" t="d">
        <v>2015-02-19</v>
      </c>
      <c r="AE3174" s="1" t="d">
        <v>2015-02-20</v>
      </c>
      <c r="AG3174">
        <v>1</v>
      </c>
      <c r="AH3174" t="s">
        <v>11882</v>
      </c>
      <c r="AI3174" t="s">
        <v>70</v>
      </c>
      <c r="AJ3174" s="1" t="d">
        <v>2015-01-07</v>
      </c>
      <c r="AK3174" t="s">
        <v>506</v>
      </c>
      <c r="AL3174" t="s">
        <v>59</v>
      </c>
      <c r="AM3174">
        <v>4</v>
      </c>
      <c r="AN3174" t="s">
        <v>60</v>
      </c>
      <c r="AO3174" s="1" t="d">
        <v>2013-02-16</v>
      </c>
      <c r="AP3174" t="s">
        <v>61</v>
      </c>
      <c r="AQ3174">
        <v>6</v>
      </c>
      <c r="AR3174" t="s">
        <v>87</v>
      </c>
      <c r="AS3174" s="1" t="d">
        <v>2013-02-16</v>
      </c>
      <c r="AT3174" s="1" t="d">
        <v>2013-02-16</v>
      </c>
      <c r="AU3174" s="1" t="d">
        <v>2013-03-13</v>
      </c>
      <c r="AV3174">
        <v>3</v>
      </c>
      <c r="AW3174">
        <v>25</v>
      </c>
      <c r="AX3174">
        <v>690</v>
      </c>
      <c r="AY3174">
        <v>1</v>
      </c>
      <c r="AZ3174">
        <f t="shared" si="294"/>
        <v>1</v>
      </c>
      <c r="BA3174">
        <f t="shared" si="295"/>
        <v>1</v>
      </c>
      <c r="BB3174" s="3">
        <v>1</v>
      </c>
      <c r="BC3174" s="3">
        <v>1</v>
      </c>
      <c r="BD3174" s="3">
        <v>4</v>
      </c>
      <c r="BE3174">
        <f>IF(BD3174&gt;Summary!$C$2,1,0)</f>
        <v>0</v>
      </c>
      <c r="BF3174">
        <f t="shared" si="296"/>
        <v>0</v>
      </c>
      <c r="BG3174">
        <f t="shared" si="297"/>
        <v>0</v>
      </c>
      <c r="BH3174">
        <f t="shared" si="298"/>
        <v>0</v>
      </c>
      <c r="BI3174">
        <f t="shared" si="299"/>
        <v>1</v>
      </c>
    </row>
    <row r="3175" spans="1:61" x14ac:dyDescent="0.2">
      <c r="A3175">
        <v>4848</v>
      </c>
      <c r="B3175" t="s">
        <v>11883</v>
      </c>
      <c r="C3175" t="s">
        <v>3387</v>
      </c>
      <c r="D3175" t="s">
        <v>11884</v>
      </c>
      <c r="E3175" s="1" t="d">
        <v>2013-05-24</v>
      </c>
      <c r="F3175" t="s">
        <v>53</v>
      </c>
      <c r="G3175" s="1" t="d">
        <v>1985-10-28</v>
      </c>
      <c r="H3175">
        <v>30</v>
      </c>
      <c r="I3175" t="s">
        <v>65</v>
      </c>
      <c r="J3175" t="s">
        <v>66</v>
      </c>
      <c r="K3175">
        <v>0</v>
      </c>
      <c r="L3175">
        <v>0</v>
      </c>
      <c r="M3175">
        <v>0</v>
      </c>
      <c r="N3175">
        <v>1</v>
      </c>
      <c r="R3175" t="s">
        <v>11885</v>
      </c>
      <c r="S3175" s="1" t="d">
        <v>2010-04-15</v>
      </c>
      <c r="U3175">
        <v>1135</v>
      </c>
      <c r="V3175" t="s">
        <v>97</v>
      </c>
      <c r="W3175" t="s">
        <v>98</v>
      </c>
      <c r="X3175">
        <v>0</v>
      </c>
      <c r="AG3175">
        <v>0</v>
      </c>
      <c r="AL3175" t="s">
        <v>59</v>
      </c>
      <c r="AM3175">
        <v>8</v>
      </c>
      <c r="AN3175" t="s">
        <v>86</v>
      </c>
      <c r="AO3175" s="1" t="d">
        <v>2013-05-24</v>
      </c>
      <c r="AP3175" t="s">
        <v>61</v>
      </c>
      <c r="AQ3175">
        <v>9</v>
      </c>
      <c r="AR3175" t="s">
        <v>86</v>
      </c>
      <c r="AS3175" s="1" t="d">
        <v>2013-05-24</v>
      </c>
      <c r="AV3175">
        <v>1</v>
      </c>
      <c r="AW3175">
        <v>0</v>
      </c>
      <c r="AX3175">
        <v>1043</v>
      </c>
      <c r="AY3175">
        <v>0</v>
      </c>
      <c r="AZ3175">
        <f t="shared" si="294"/>
        <v>1</v>
      </c>
      <c r="BA3175">
        <f t="shared" si="295"/>
        <v>0</v>
      </c>
      <c r="BB3175" s="3">
        <v>1</v>
      </c>
      <c r="BC3175" s="3">
        <v>0</v>
      </c>
      <c r="BD3175" s="3">
        <v>8</v>
      </c>
      <c r="BE3175">
        <f>IF(BD3175&gt;Summary!$C$2,1,0)</f>
        <v>1</v>
      </c>
      <c r="BF3175">
        <f t="shared" si="296"/>
        <v>0</v>
      </c>
      <c r="BG3175">
        <f t="shared" si="297"/>
        <v>0</v>
      </c>
      <c r="BH3175">
        <f t="shared" si="298"/>
        <v>1</v>
      </c>
      <c r="BI3175">
        <f t="shared" si="299"/>
        <v>0</v>
      </c>
    </row>
    <row r="3176" spans="1:61" x14ac:dyDescent="0.2">
      <c r="A3176">
        <v>4851</v>
      </c>
      <c r="B3176" t="s">
        <v>11886</v>
      </c>
      <c r="C3176" t="s">
        <v>326</v>
      </c>
      <c r="D3176" t="s">
        <v>11887</v>
      </c>
      <c r="E3176" s="1" t="d">
        <v>2013-08-07</v>
      </c>
      <c r="F3176" t="s">
        <v>53</v>
      </c>
      <c r="G3176" s="1" t="d">
        <v>1990-12-12</v>
      </c>
      <c r="H3176">
        <v>25</v>
      </c>
      <c r="I3176" t="s">
        <v>65</v>
      </c>
      <c r="J3176" t="s">
        <v>66</v>
      </c>
      <c r="K3176">
        <v>0</v>
      </c>
      <c r="L3176">
        <v>0</v>
      </c>
      <c r="M3176">
        <v>0</v>
      </c>
      <c r="N3176">
        <v>3</v>
      </c>
      <c r="O3176">
        <v>-1</v>
      </c>
      <c r="P3176" s="2" t="d">
        <v>2013-08-06T02:31:41.00000014062970725</v>
      </c>
      <c r="Q3176" s="2" t="d">
        <v>2013-08-08T04:16:31.00000010803341825</v>
      </c>
      <c r="R3176" t="s">
        <v>11888</v>
      </c>
      <c r="S3176" s="1" t="d">
        <v>2013-08-06</v>
      </c>
      <c r="U3176">
        <v>1</v>
      </c>
      <c r="V3176" t="s">
        <v>57</v>
      </c>
      <c r="W3176" t="s">
        <v>77</v>
      </c>
      <c r="X3176">
        <v>1</v>
      </c>
      <c r="Y3176" t="s">
        <v>11889</v>
      </c>
      <c r="Z3176" t="s">
        <v>70</v>
      </c>
      <c r="AA3176">
        <v>0</v>
      </c>
      <c r="AB3176" s="1" t="d">
        <v>2014-04-27</v>
      </c>
      <c r="AC3176" t="s">
        <v>245</v>
      </c>
      <c r="AD3176" s="1" t="d">
        <v>2014-04-27</v>
      </c>
      <c r="AE3176" s="1" t="d">
        <v>2014-04-28</v>
      </c>
      <c r="AG3176">
        <v>0</v>
      </c>
      <c r="AL3176" t="s">
        <v>59</v>
      </c>
      <c r="AM3176">
        <v>6</v>
      </c>
      <c r="AN3176" t="s">
        <v>87</v>
      </c>
      <c r="AO3176" s="1" t="d">
        <v>2013-08-07</v>
      </c>
      <c r="AP3176" t="s">
        <v>61</v>
      </c>
      <c r="AQ3176">
        <v>4</v>
      </c>
      <c r="AR3176" t="s">
        <v>60</v>
      </c>
      <c r="AS3176" s="1" t="d">
        <v>2013-08-07</v>
      </c>
      <c r="AT3176" s="1" t="d">
        <v>2014-04-27</v>
      </c>
      <c r="AU3176" s="1" t="d">
        <v>2014-04-28</v>
      </c>
      <c r="AV3176">
        <v>3</v>
      </c>
      <c r="AW3176">
        <v>1</v>
      </c>
      <c r="AX3176">
        <v>263</v>
      </c>
      <c r="AY3176">
        <v>1</v>
      </c>
      <c r="AZ3176">
        <f t="shared" si="294"/>
        <v>1</v>
      </c>
      <c r="BA3176">
        <f t="shared" si="295"/>
        <v>1</v>
      </c>
      <c r="BB3176" s="3">
        <v>1</v>
      </c>
      <c r="BC3176" s="3">
        <v>1</v>
      </c>
      <c r="BD3176" s="3">
        <v>6</v>
      </c>
      <c r="BE3176">
        <f>IF(BD3176&gt;Summary!$C$2,1,0)</f>
        <v>1</v>
      </c>
      <c r="BF3176">
        <f t="shared" si="296"/>
        <v>1</v>
      </c>
      <c r="BG3176">
        <f t="shared" si="297"/>
        <v>0</v>
      </c>
      <c r="BH3176">
        <f t="shared" si="298"/>
        <v>0</v>
      </c>
      <c r="BI3176">
        <f t="shared" si="299"/>
        <v>0</v>
      </c>
    </row>
    <row r="3177" spans="1:61" x14ac:dyDescent="0.2">
      <c r="A3177">
        <v>4853</v>
      </c>
      <c r="B3177" t="s">
        <v>11890</v>
      </c>
      <c r="C3177" t="s">
        <v>807</v>
      </c>
      <c r="D3177" t="s">
        <v>11891</v>
      </c>
      <c r="E3177" s="1" t="d">
        <v>2014-01-06</v>
      </c>
      <c r="F3177" t="s">
        <v>115</v>
      </c>
      <c r="G3177" s="1" t="d">
        <v>1950-11-30</v>
      </c>
      <c r="H3177">
        <v>65</v>
      </c>
      <c r="I3177" t="s">
        <v>54</v>
      </c>
      <c r="J3177" t="s">
        <v>102</v>
      </c>
      <c r="K3177">
        <v>0</v>
      </c>
      <c r="L3177">
        <v>0</v>
      </c>
      <c r="M3177">
        <v>0</v>
      </c>
      <c r="N3177">
        <v>1</v>
      </c>
      <c r="O3177">
        <v>-1</v>
      </c>
      <c r="P3177" s="2" t="d">
        <v>2014-01-05T09:27:21.99999973643571150</v>
      </c>
      <c r="Q3177" s="2" t="d">
        <v>2014-01-06T12:10:46.99999974109232325</v>
      </c>
      <c r="R3177" t="s">
        <v>11892</v>
      </c>
      <c r="S3177" s="1" t="d">
        <v>2014-01-05</v>
      </c>
      <c r="U3177">
        <v>1</v>
      </c>
      <c r="V3177" t="s">
        <v>97</v>
      </c>
      <c r="W3177" t="s">
        <v>3141</v>
      </c>
      <c r="X3177">
        <v>1</v>
      </c>
      <c r="Y3177" t="s">
        <v>11893</v>
      </c>
      <c r="Z3177" t="s">
        <v>135</v>
      </c>
      <c r="AA3177">
        <v>49</v>
      </c>
      <c r="AB3177" s="1" t="d">
        <v>2014-06-24</v>
      </c>
      <c r="AC3177" t="s">
        <v>136</v>
      </c>
      <c r="AD3177" s="1" t="d">
        <v>2014-08-12</v>
      </c>
      <c r="AE3177" s="1" t="d">
        <v>2014-08-12</v>
      </c>
      <c r="AG3177">
        <v>0</v>
      </c>
      <c r="AL3177" t="s">
        <v>59</v>
      </c>
      <c r="AM3177">
        <v>1</v>
      </c>
      <c r="AN3177" t="s">
        <v>60</v>
      </c>
      <c r="AO3177" s="1" t="d">
        <v>2014-01-06</v>
      </c>
      <c r="AP3177" t="s">
        <v>61</v>
      </c>
      <c r="AQ3177">
        <v>1</v>
      </c>
      <c r="AR3177" t="s">
        <v>60</v>
      </c>
      <c r="AS3177" s="1" t="d">
        <v>2014-01-06</v>
      </c>
      <c r="AT3177" s="1" t="d">
        <v>2014-08-12</v>
      </c>
      <c r="AU3177" s="1" t="d">
        <v>2014-08-12</v>
      </c>
      <c r="AV3177">
        <v>1</v>
      </c>
      <c r="AW3177">
        <v>0</v>
      </c>
      <c r="AX3177">
        <v>169</v>
      </c>
      <c r="AY3177">
        <v>1</v>
      </c>
      <c r="AZ3177">
        <f t="shared" si="294"/>
        <v>1</v>
      </c>
      <c r="BA3177">
        <f t="shared" si="295"/>
        <v>1</v>
      </c>
      <c r="BB3177" s="3">
        <v>1</v>
      </c>
      <c r="BC3177" s="3">
        <v>1</v>
      </c>
      <c r="BD3177" s="3">
        <v>1</v>
      </c>
      <c r="BE3177">
        <f>IF(BD3177&gt;Summary!$C$2,1,0)</f>
        <v>0</v>
      </c>
      <c r="BF3177">
        <f t="shared" si="296"/>
        <v>0</v>
      </c>
      <c r="BG3177">
        <f t="shared" si="297"/>
        <v>0</v>
      </c>
      <c r="BH3177">
        <f t="shared" si="298"/>
        <v>0</v>
      </c>
      <c r="BI3177">
        <f t="shared" si="299"/>
        <v>1</v>
      </c>
    </row>
    <row r="3178" spans="1:61" x14ac:dyDescent="0.2">
      <c r="A3178">
        <v>4857</v>
      </c>
      <c r="B3178" t="s">
        <v>11894</v>
      </c>
      <c r="C3178" t="s">
        <v>11895</v>
      </c>
      <c r="D3178" t="s">
        <v>2862</v>
      </c>
      <c r="E3178" s="1" t="d">
        <v>2013-05-07</v>
      </c>
      <c r="F3178" t="s">
        <v>115</v>
      </c>
      <c r="G3178" s="1" t="d">
        <v>1984-08-06</v>
      </c>
      <c r="H3178">
        <v>31</v>
      </c>
      <c r="I3178" t="s">
        <v>65</v>
      </c>
      <c r="J3178" t="s">
        <v>66</v>
      </c>
      <c r="K3178">
        <v>0</v>
      </c>
      <c r="L3178">
        <v>0</v>
      </c>
      <c r="M3178">
        <v>0</v>
      </c>
      <c r="N3178">
        <v>0</v>
      </c>
      <c r="O3178">
        <v>0</v>
      </c>
      <c r="P3178" s="2" t="d">
        <v>2013-05-07T01:16:34.99999978579580550</v>
      </c>
      <c r="Q3178" s="2" t="d">
        <v>2013-05-07T07:21:09.99999994877725725</v>
      </c>
      <c r="R3178" t="s">
        <v>11896</v>
      </c>
      <c r="S3178" s="1" t="d">
        <v>2013-05-06</v>
      </c>
      <c r="U3178">
        <v>1</v>
      </c>
      <c r="V3178" t="s">
        <v>57</v>
      </c>
      <c r="W3178" t="s">
        <v>156</v>
      </c>
      <c r="X3178">
        <v>1</v>
      </c>
      <c r="Y3178" t="s">
        <v>11897</v>
      </c>
      <c r="Z3178" t="s">
        <v>79</v>
      </c>
      <c r="AB3178" s="1" t="d">
        <v>2014-07-25</v>
      </c>
      <c r="AC3178" t="s">
        <v>1225</v>
      </c>
      <c r="AG3178">
        <v>0</v>
      </c>
      <c r="AL3178" t="s">
        <v>59</v>
      </c>
      <c r="AM3178">
        <v>5</v>
      </c>
      <c r="AN3178" t="s">
        <v>87</v>
      </c>
      <c r="AO3178" s="1" t="d">
        <v>2013-05-07</v>
      </c>
      <c r="AP3178" t="s">
        <v>61</v>
      </c>
      <c r="AQ3178">
        <v>2</v>
      </c>
      <c r="AR3178" t="s">
        <v>60</v>
      </c>
      <c r="AS3178" s="1" t="d">
        <v>2013-05-07</v>
      </c>
      <c r="AT3178" s="1" t="d">
        <v>2013-05-07</v>
      </c>
      <c r="AU3178" s="1" t="d">
        <v>2013-05-07</v>
      </c>
      <c r="AV3178">
        <v>0</v>
      </c>
      <c r="AW3178">
        <v>0</v>
      </c>
      <c r="AX3178">
        <v>444</v>
      </c>
      <c r="AY3178">
        <v>1</v>
      </c>
      <c r="AZ3178">
        <f t="shared" si="294"/>
        <v>1</v>
      </c>
      <c r="BA3178">
        <f t="shared" si="295"/>
        <v>1</v>
      </c>
      <c r="BB3178" s="3">
        <v>1</v>
      </c>
      <c r="BC3178" s="3">
        <v>1</v>
      </c>
      <c r="BD3178" s="3">
        <v>5</v>
      </c>
      <c r="BE3178">
        <f>IF(BD3178&gt;Summary!$C$2,1,0)</f>
        <v>0</v>
      </c>
      <c r="BF3178">
        <f t="shared" si="296"/>
        <v>0</v>
      </c>
      <c r="BG3178">
        <f t="shared" si="297"/>
        <v>0</v>
      </c>
      <c r="BH3178">
        <f t="shared" si="298"/>
        <v>0</v>
      </c>
      <c r="BI3178">
        <f t="shared" si="299"/>
        <v>1</v>
      </c>
    </row>
    <row r="3179" spans="1:61" x14ac:dyDescent="0.2">
      <c r="A3179">
        <v>4860</v>
      </c>
      <c r="B3179" t="s">
        <v>11898</v>
      </c>
      <c r="C3179" t="s">
        <v>11899</v>
      </c>
      <c r="D3179" t="s">
        <v>1024</v>
      </c>
      <c r="E3179" s="1" t="d">
        <v>2014-01-17</v>
      </c>
      <c r="F3179" t="s">
        <v>115</v>
      </c>
      <c r="G3179" s="1" t="d">
        <v>1991-08-24</v>
      </c>
      <c r="H3179">
        <v>24</v>
      </c>
      <c r="I3179" t="s">
        <v>75</v>
      </c>
      <c r="J3179" t="s">
        <v>66</v>
      </c>
      <c r="K3179">
        <v>0</v>
      </c>
      <c r="L3179">
        <v>0</v>
      </c>
      <c r="M3179">
        <v>0</v>
      </c>
      <c r="N3179">
        <v>0</v>
      </c>
      <c r="O3179">
        <v>-1</v>
      </c>
      <c r="P3179" s="2" t="d">
        <v>2014-01-16T10:15:11.00000026635825825</v>
      </c>
      <c r="Q3179" s="2" t="d">
        <v>2014-01-17T01:26:50.00000021886080625</v>
      </c>
      <c r="R3179" t="s">
        <v>11900</v>
      </c>
      <c r="S3179" s="1" t="d">
        <v>2014-01-16</v>
      </c>
      <c r="U3179">
        <v>1</v>
      </c>
      <c r="V3179" t="s">
        <v>97</v>
      </c>
      <c r="W3179" t="s">
        <v>98</v>
      </c>
      <c r="X3179">
        <v>0</v>
      </c>
      <c r="AG3179">
        <v>0</v>
      </c>
      <c r="AL3179" t="s">
        <v>59</v>
      </c>
      <c r="AM3179">
        <v>2</v>
      </c>
      <c r="AN3179" t="s">
        <v>60</v>
      </c>
      <c r="AO3179" s="1" t="d">
        <v>2014-01-17</v>
      </c>
      <c r="AP3179" t="s">
        <v>61</v>
      </c>
      <c r="AQ3179">
        <v>3</v>
      </c>
      <c r="AR3179" t="s">
        <v>60</v>
      </c>
      <c r="AS3179" s="1" t="d">
        <v>2014-01-17</v>
      </c>
      <c r="AT3179" s="1" t="d">
        <v>2014-01-16</v>
      </c>
      <c r="AU3179" s="1" t="d">
        <v>2014-01-17</v>
      </c>
      <c r="AV3179">
        <v>0</v>
      </c>
      <c r="AW3179">
        <v>0</v>
      </c>
      <c r="AX3179">
        <v>805</v>
      </c>
      <c r="AY3179">
        <v>0</v>
      </c>
      <c r="AZ3179">
        <f t="shared" si="294"/>
        <v>1</v>
      </c>
      <c r="BA3179">
        <f t="shared" si="295"/>
        <v>1</v>
      </c>
      <c r="BB3179" s="3">
        <v>1</v>
      </c>
      <c r="BC3179" s="3">
        <v>0</v>
      </c>
      <c r="BD3179" s="3">
        <v>2</v>
      </c>
      <c r="BE3179">
        <f>IF(BD3179&gt;Summary!$C$2,1,0)</f>
        <v>0</v>
      </c>
      <c r="BF3179">
        <f t="shared" si="296"/>
        <v>0</v>
      </c>
      <c r="BG3179">
        <f t="shared" si="297"/>
        <v>1</v>
      </c>
      <c r="BH3179">
        <f t="shared" si="298"/>
        <v>0</v>
      </c>
      <c r="BI3179">
        <f t="shared" si="299"/>
        <v>0</v>
      </c>
    </row>
    <row r="3180" spans="1:61" x14ac:dyDescent="0.2">
      <c r="A3180">
        <v>4861</v>
      </c>
      <c r="B3180" t="s">
        <v>11901</v>
      </c>
      <c r="C3180" t="s">
        <v>11902</v>
      </c>
      <c r="D3180" t="s">
        <v>11903</v>
      </c>
      <c r="E3180" s="1" t="d">
        <v>2013-01-23</v>
      </c>
      <c r="F3180" t="s">
        <v>53</v>
      </c>
      <c r="G3180" s="1" t="d">
        <v>1982-02-13</v>
      </c>
      <c r="H3180">
        <v>34</v>
      </c>
      <c r="I3180" t="s">
        <v>65</v>
      </c>
      <c r="J3180" t="s">
        <v>66</v>
      </c>
      <c r="K3180">
        <v>0</v>
      </c>
      <c r="L3180">
        <v>0</v>
      </c>
      <c r="M3180">
        <v>0</v>
      </c>
      <c r="N3180">
        <v>6</v>
      </c>
      <c r="O3180">
        <v>-1</v>
      </c>
      <c r="P3180" s="2" t="d">
        <v>2013-01-22T07:32:23.00000010989606700</v>
      </c>
      <c r="Q3180" s="2" t="d">
        <v>2013-02-05T07:22:29.00000018533318950</v>
      </c>
      <c r="R3180" t="s">
        <v>11904</v>
      </c>
      <c r="T3180" s="1" t="d">
        <v>2013-01-22</v>
      </c>
      <c r="U3180">
        <v>1</v>
      </c>
      <c r="V3180" t="s">
        <v>57</v>
      </c>
      <c r="W3180" t="s">
        <v>92</v>
      </c>
      <c r="X3180">
        <v>1</v>
      </c>
      <c r="Y3180" t="s">
        <v>11905</v>
      </c>
      <c r="Z3180" t="s">
        <v>79</v>
      </c>
      <c r="AA3180">
        <v>1</v>
      </c>
      <c r="AB3180" s="1" t="d">
        <v>2013-05-18</v>
      </c>
      <c r="AC3180" t="s">
        <v>11906</v>
      </c>
      <c r="AD3180" s="1" t="d">
        <v>2013-05-19</v>
      </c>
      <c r="AE3180" s="1" t="d">
        <v>2014-05-27</v>
      </c>
      <c r="AG3180">
        <v>1</v>
      </c>
      <c r="AH3180" t="s">
        <v>11905</v>
      </c>
      <c r="AI3180" t="s">
        <v>106</v>
      </c>
      <c r="AJ3180" s="1" t="d">
        <v>2013-05-18</v>
      </c>
      <c r="AK3180" t="s">
        <v>324</v>
      </c>
      <c r="AL3180" t="s">
        <v>59</v>
      </c>
      <c r="AM3180">
        <v>8</v>
      </c>
      <c r="AN3180" t="s">
        <v>86</v>
      </c>
      <c r="AO3180" s="1" t="d">
        <v>2013-01-23</v>
      </c>
      <c r="AP3180" t="s">
        <v>61</v>
      </c>
      <c r="AQ3180">
        <v>9</v>
      </c>
      <c r="AR3180" t="s">
        <v>86</v>
      </c>
      <c r="AS3180" s="1" t="d">
        <v>2013-01-23</v>
      </c>
      <c r="AT3180" s="1" t="d">
        <v>2013-04-20</v>
      </c>
      <c r="AU3180" s="1" t="d">
        <v>2013-04-24</v>
      </c>
      <c r="AV3180">
        <v>6</v>
      </c>
      <c r="AW3180">
        <v>13</v>
      </c>
      <c r="AX3180">
        <v>87</v>
      </c>
      <c r="AY3180">
        <v>0</v>
      </c>
      <c r="AZ3180">
        <f t="shared" si="294"/>
        <v>1</v>
      </c>
      <c r="BA3180">
        <f t="shared" si="295"/>
        <v>1</v>
      </c>
      <c r="BB3180" s="3">
        <v>1</v>
      </c>
      <c r="BC3180" s="3">
        <v>1</v>
      </c>
      <c r="BD3180" s="3">
        <v>8</v>
      </c>
      <c r="BE3180">
        <f>IF(BD3180&gt;Summary!$C$2,1,0)</f>
        <v>1</v>
      </c>
      <c r="BF3180">
        <f t="shared" si="296"/>
        <v>1</v>
      </c>
      <c r="BG3180">
        <f t="shared" si="297"/>
        <v>0</v>
      </c>
      <c r="BH3180">
        <f t="shared" si="298"/>
        <v>0</v>
      </c>
      <c r="BI3180">
        <f t="shared" si="299"/>
        <v>0</v>
      </c>
    </row>
    <row r="3181" spans="1:61" x14ac:dyDescent="0.2">
      <c r="A3181">
        <v>4862</v>
      </c>
      <c r="B3181" t="s">
        <v>11907</v>
      </c>
      <c r="C3181" t="s">
        <v>1446</v>
      </c>
      <c r="D3181" t="s">
        <v>2081</v>
      </c>
      <c r="E3181" s="1" t="d">
        <v>2014-04-18</v>
      </c>
      <c r="F3181" t="s">
        <v>53</v>
      </c>
      <c r="G3181" s="1" t="d">
        <v>1992-04-05</v>
      </c>
      <c r="H3181">
        <v>24</v>
      </c>
      <c r="I3181" t="s">
        <v>75</v>
      </c>
      <c r="J3181" t="s">
        <v>55</v>
      </c>
      <c r="K3181">
        <v>0</v>
      </c>
      <c r="L3181">
        <v>0</v>
      </c>
      <c r="M3181">
        <v>0</v>
      </c>
      <c r="N3181">
        <v>3</v>
      </c>
      <c r="O3181">
        <v>-1</v>
      </c>
      <c r="P3181" s="2" t="d">
        <v>2014-04-17T09:14:59.99999979045242400</v>
      </c>
      <c r="Q3181" s="2" t="d">
        <v>2014-04-20T11:07:10.00000014435499800</v>
      </c>
      <c r="R3181" t="s">
        <v>11908</v>
      </c>
      <c r="S3181" s="1" t="d">
        <v>2014-04-17</v>
      </c>
      <c r="U3181">
        <v>1</v>
      </c>
      <c r="V3181" t="s">
        <v>97</v>
      </c>
      <c r="W3181" t="s">
        <v>98</v>
      </c>
      <c r="X3181">
        <v>1</v>
      </c>
      <c r="Y3181" t="s">
        <v>11909</v>
      </c>
      <c r="Z3181" t="s">
        <v>79</v>
      </c>
      <c r="AA3181">
        <v>135</v>
      </c>
      <c r="AB3181" s="1" t="d">
        <v>2014-06-11</v>
      </c>
      <c r="AC3181" t="s">
        <v>766</v>
      </c>
      <c r="AD3181" s="1" t="d">
        <v>2014-10-24</v>
      </c>
      <c r="AE3181" s="1" t="d">
        <v>2014-11-01</v>
      </c>
      <c r="AG3181">
        <v>1</v>
      </c>
      <c r="AH3181" t="s">
        <v>11910</v>
      </c>
      <c r="AI3181" t="s">
        <v>79</v>
      </c>
      <c r="AJ3181" s="1" t="d">
        <v>2014-12-13</v>
      </c>
      <c r="AK3181" t="s">
        <v>98</v>
      </c>
      <c r="AL3181" t="s">
        <v>59</v>
      </c>
      <c r="AM3181">
        <v>8</v>
      </c>
      <c r="AN3181" t="s">
        <v>86</v>
      </c>
      <c r="AO3181" s="1" t="d">
        <v>2014-04-18</v>
      </c>
      <c r="AP3181" t="s">
        <v>61</v>
      </c>
      <c r="AQ3181">
        <v>7</v>
      </c>
      <c r="AR3181" t="s">
        <v>87</v>
      </c>
      <c r="AS3181" s="1" t="d">
        <v>2014-04-18</v>
      </c>
      <c r="AT3181" s="1" t="d">
        <v>2014-04-17</v>
      </c>
      <c r="AU3181" s="1" t="d">
        <v>2014-04-20</v>
      </c>
      <c r="AV3181">
        <v>3</v>
      </c>
      <c r="AW3181">
        <v>2</v>
      </c>
      <c r="AX3181">
        <v>54</v>
      </c>
      <c r="AY3181">
        <v>1</v>
      </c>
      <c r="AZ3181">
        <f t="shared" si="294"/>
        <v>1</v>
      </c>
      <c r="BA3181">
        <f t="shared" si="295"/>
        <v>1</v>
      </c>
      <c r="BB3181" s="3">
        <v>1</v>
      </c>
      <c r="BC3181" s="3">
        <v>1</v>
      </c>
      <c r="BD3181" s="3">
        <v>8</v>
      </c>
      <c r="BE3181">
        <f>IF(BD3181&gt;Summary!$C$2,1,0)</f>
        <v>1</v>
      </c>
      <c r="BF3181">
        <f t="shared" si="296"/>
        <v>1</v>
      </c>
      <c r="BG3181">
        <f t="shared" si="297"/>
        <v>0</v>
      </c>
      <c r="BH3181">
        <f t="shared" si="298"/>
        <v>0</v>
      </c>
      <c r="BI3181">
        <f t="shared" si="299"/>
        <v>0</v>
      </c>
    </row>
    <row r="3182" spans="1:61" x14ac:dyDescent="0.2">
      <c r="A3182">
        <v>4864</v>
      </c>
      <c r="B3182" t="s">
        <v>11911</v>
      </c>
      <c r="C3182" t="s">
        <v>3164</v>
      </c>
      <c r="D3182" t="s">
        <v>11912</v>
      </c>
      <c r="E3182" s="1" t="d">
        <v>2013-02-14</v>
      </c>
      <c r="F3182" t="s">
        <v>115</v>
      </c>
      <c r="G3182" s="1" t="d">
        <v>1985-08-05</v>
      </c>
      <c r="H3182">
        <v>30</v>
      </c>
      <c r="I3182" t="s">
        <v>65</v>
      </c>
      <c r="J3182" t="s">
        <v>66</v>
      </c>
      <c r="K3182">
        <v>0</v>
      </c>
      <c r="L3182">
        <v>1</v>
      </c>
      <c r="M3182">
        <v>0</v>
      </c>
      <c r="N3182">
        <v>4</v>
      </c>
      <c r="O3182">
        <v>-1</v>
      </c>
      <c r="P3182" s="2" t="d">
        <v>2013-02-13T11:45:49.99999995343386900</v>
      </c>
      <c r="Q3182" s="2" t="d">
        <v>2013-02-15T08:31:36.00000022910535075</v>
      </c>
      <c r="R3182" t="s">
        <v>11913</v>
      </c>
      <c r="S3182" s="1" t="d">
        <v>2013-02-13</v>
      </c>
      <c r="U3182">
        <v>1</v>
      </c>
      <c r="V3182" t="s">
        <v>57</v>
      </c>
      <c r="W3182" t="s">
        <v>77</v>
      </c>
      <c r="X3182">
        <v>0</v>
      </c>
      <c r="AG3182">
        <v>0</v>
      </c>
      <c r="AL3182" t="s">
        <v>59</v>
      </c>
      <c r="AM3182">
        <v>6</v>
      </c>
      <c r="AN3182" t="s">
        <v>87</v>
      </c>
      <c r="AO3182" s="1" t="d">
        <v>2013-02-14</v>
      </c>
      <c r="AP3182" t="s">
        <v>61</v>
      </c>
      <c r="AQ3182">
        <v>2</v>
      </c>
      <c r="AR3182" t="s">
        <v>60</v>
      </c>
      <c r="AS3182" s="1" t="d">
        <v>2013-02-14</v>
      </c>
      <c r="AT3182" s="1" t="d">
        <v>2013-11-20</v>
      </c>
      <c r="AU3182" s="1" t="d">
        <v>2013-12-21</v>
      </c>
      <c r="AV3182">
        <v>4</v>
      </c>
      <c r="AW3182">
        <v>1</v>
      </c>
      <c r="AX3182">
        <v>279</v>
      </c>
      <c r="AY3182">
        <v>0</v>
      </c>
      <c r="AZ3182">
        <f t="shared" si="294"/>
        <v>1</v>
      </c>
      <c r="BA3182">
        <f t="shared" si="295"/>
        <v>1</v>
      </c>
      <c r="BB3182" s="3">
        <v>1</v>
      </c>
      <c r="BC3182" s="3">
        <v>0</v>
      </c>
      <c r="BD3182" s="3">
        <v>6</v>
      </c>
      <c r="BE3182">
        <f>IF(BD3182&gt;Summary!$C$2,1,0)</f>
        <v>1</v>
      </c>
      <c r="BF3182">
        <f t="shared" si="296"/>
        <v>0</v>
      </c>
      <c r="BG3182">
        <f t="shared" si="297"/>
        <v>0</v>
      </c>
      <c r="BH3182">
        <f t="shared" si="298"/>
        <v>1</v>
      </c>
      <c r="BI3182">
        <f t="shared" si="299"/>
        <v>0</v>
      </c>
    </row>
    <row r="3183" spans="1:61" x14ac:dyDescent="0.2">
      <c r="A3183">
        <v>4865</v>
      </c>
      <c r="B3183" t="s">
        <v>11914</v>
      </c>
      <c r="C3183" t="s">
        <v>11915</v>
      </c>
      <c r="D3183" t="s">
        <v>11916</v>
      </c>
      <c r="E3183" s="1" t="d">
        <v>2013-02-14</v>
      </c>
      <c r="F3183" t="s">
        <v>115</v>
      </c>
      <c r="G3183" s="1" t="d">
        <v>1980-10-14</v>
      </c>
      <c r="H3183">
        <v>35</v>
      </c>
      <c r="I3183" t="s">
        <v>65</v>
      </c>
      <c r="J3183" t="s">
        <v>161</v>
      </c>
      <c r="K3183">
        <v>0</v>
      </c>
      <c r="L3183">
        <v>0</v>
      </c>
      <c r="M3183">
        <v>0</v>
      </c>
      <c r="N3183">
        <v>0</v>
      </c>
      <c r="O3183">
        <v>0</v>
      </c>
      <c r="P3183" s="2" t="d">
        <v>2013-02-14T04:48:59.99999994412064550</v>
      </c>
      <c r="Q3183" s="2" t="d">
        <v>2013-02-14T07:54:07.00000004377216125</v>
      </c>
      <c r="R3183" t="s">
        <v>11917</v>
      </c>
      <c r="S3183" s="1" t="d">
        <v>2013-02-14</v>
      </c>
      <c r="U3183">
        <v>0</v>
      </c>
      <c r="V3183" t="s">
        <v>97</v>
      </c>
      <c r="W3183" t="s">
        <v>98</v>
      </c>
      <c r="X3183">
        <v>0</v>
      </c>
      <c r="AG3183">
        <v>0</v>
      </c>
      <c r="AL3183" t="s">
        <v>59</v>
      </c>
      <c r="AM3183">
        <v>2</v>
      </c>
      <c r="AN3183" t="s">
        <v>60</v>
      </c>
      <c r="AO3183" s="1" t="d">
        <v>2013-02-14</v>
      </c>
      <c r="AP3183" t="s">
        <v>61</v>
      </c>
      <c r="AQ3183">
        <v>1</v>
      </c>
      <c r="AR3183" t="s">
        <v>60</v>
      </c>
      <c r="AS3183" s="1" t="d">
        <v>2013-02-14</v>
      </c>
      <c r="AT3183" s="1" t="d">
        <v>2013-02-14</v>
      </c>
      <c r="AU3183" s="1" t="d">
        <v>2013-02-14</v>
      </c>
      <c r="AV3183">
        <v>0</v>
      </c>
      <c r="AW3183">
        <v>0</v>
      </c>
      <c r="AX3183">
        <v>1142</v>
      </c>
      <c r="AY3183">
        <v>0</v>
      </c>
      <c r="AZ3183">
        <f t="shared" si="294"/>
        <v>1</v>
      </c>
      <c r="BA3183">
        <f t="shared" si="295"/>
        <v>1</v>
      </c>
      <c r="BB3183" s="3">
        <v>1</v>
      </c>
      <c r="BC3183" s="3">
        <v>0</v>
      </c>
      <c r="BD3183" s="3">
        <v>2</v>
      </c>
      <c r="BE3183">
        <f>IF(BD3183&gt;Summary!$C$2,1,0)</f>
        <v>0</v>
      </c>
      <c r="BF3183">
        <f t="shared" si="296"/>
        <v>0</v>
      </c>
      <c r="BG3183">
        <f t="shared" si="297"/>
        <v>1</v>
      </c>
      <c r="BH3183">
        <f t="shared" si="298"/>
        <v>0</v>
      </c>
      <c r="BI3183">
        <f t="shared" si="299"/>
        <v>0</v>
      </c>
    </row>
    <row r="3184" spans="1:61" x14ac:dyDescent="0.2">
      <c r="A3184">
        <v>4866</v>
      </c>
      <c r="B3184" t="s">
        <v>11918</v>
      </c>
      <c r="C3184" t="s">
        <v>3783</v>
      </c>
      <c r="D3184" t="s">
        <v>184</v>
      </c>
      <c r="E3184" s="1" t="d">
        <v>2013-12-27</v>
      </c>
      <c r="F3184" t="s">
        <v>53</v>
      </c>
      <c r="G3184" s="1" t="d">
        <v>1985-10-06</v>
      </c>
      <c r="H3184">
        <v>30</v>
      </c>
      <c r="I3184" t="s">
        <v>65</v>
      </c>
      <c r="J3184" t="s">
        <v>66</v>
      </c>
      <c r="K3184">
        <v>0</v>
      </c>
      <c r="L3184">
        <v>0</v>
      </c>
      <c r="M3184">
        <v>0</v>
      </c>
      <c r="N3184">
        <v>14</v>
      </c>
      <c r="O3184">
        <v>27</v>
      </c>
      <c r="P3184" s="2" t="d">
        <v>2014-01-23T09:48:39.00000027380883975</v>
      </c>
      <c r="Q3184" s="2" t="d">
        <v>2014-02-15T08:24:36.00000011734664175</v>
      </c>
      <c r="R3184" t="s">
        <v>11919</v>
      </c>
      <c r="T3184" s="1" t="d">
        <v>2013-11-29</v>
      </c>
      <c r="U3184">
        <v>28</v>
      </c>
      <c r="V3184" t="s">
        <v>57</v>
      </c>
      <c r="W3184" t="s">
        <v>92</v>
      </c>
      <c r="X3184">
        <v>1</v>
      </c>
      <c r="Y3184" t="s">
        <v>11920</v>
      </c>
      <c r="Z3184" t="s">
        <v>70</v>
      </c>
      <c r="AA3184">
        <v>0</v>
      </c>
      <c r="AB3184" s="1" t="d">
        <v>2014-01-23</v>
      </c>
      <c r="AC3184" t="s">
        <v>628</v>
      </c>
      <c r="AD3184" s="1" t="d">
        <v>2014-01-23</v>
      </c>
      <c r="AE3184" s="1" t="d">
        <v>2014-02-15</v>
      </c>
      <c r="AG3184">
        <v>0</v>
      </c>
      <c r="AL3184" t="s">
        <v>59</v>
      </c>
      <c r="AM3184">
        <v>6</v>
      </c>
      <c r="AN3184" t="s">
        <v>87</v>
      </c>
      <c r="AO3184" s="1" t="d">
        <v>2013-12-27</v>
      </c>
      <c r="AP3184" t="s">
        <v>61</v>
      </c>
      <c r="AQ3184">
        <v>7</v>
      </c>
      <c r="AR3184" t="s">
        <v>87</v>
      </c>
      <c r="AS3184" s="1" t="d">
        <v>2013-12-27</v>
      </c>
      <c r="AT3184" s="1" t="d">
        <v>2014-01-23</v>
      </c>
      <c r="AU3184" s="1" t="d">
        <v>2014-02-15</v>
      </c>
      <c r="AV3184">
        <v>14</v>
      </c>
      <c r="AW3184">
        <v>0</v>
      </c>
      <c r="AX3184">
        <v>27</v>
      </c>
      <c r="AY3184">
        <v>1</v>
      </c>
      <c r="AZ3184">
        <f t="shared" si="294"/>
        <v>1</v>
      </c>
      <c r="BA3184">
        <f t="shared" si="295"/>
        <v>1</v>
      </c>
      <c r="BB3184" s="3">
        <v>1</v>
      </c>
      <c r="BC3184" s="3">
        <v>1</v>
      </c>
      <c r="BD3184" s="3">
        <v>6</v>
      </c>
      <c r="BE3184">
        <f>IF(BD3184&gt;Summary!$C$2,1,0)</f>
        <v>1</v>
      </c>
      <c r="BF3184">
        <f t="shared" si="296"/>
        <v>1</v>
      </c>
      <c r="BG3184">
        <f t="shared" si="297"/>
        <v>0</v>
      </c>
      <c r="BH3184">
        <f t="shared" si="298"/>
        <v>0</v>
      </c>
      <c r="BI3184">
        <f t="shared" si="299"/>
        <v>0</v>
      </c>
    </row>
    <row r="3185" spans="1:61" x14ac:dyDescent="0.2">
      <c r="A3185">
        <v>4870</v>
      </c>
      <c r="B3185" t="s">
        <v>11921</v>
      </c>
      <c r="C3185" t="s">
        <v>852</v>
      </c>
      <c r="D3185" t="s">
        <v>11922</v>
      </c>
      <c r="E3185" s="1" t="d">
        <v>2013-09-23</v>
      </c>
      <c r="F3185" t="s">
        <v>53</v>
      </c>
      <c r="G3185" s="1" t="d">
        <v>1992-01-30</v>
      </c>
      <c r="H3185">
        <v>24</v>
      </c>
      <c r="I3185" t="s">
        <v>75</v>
      </c>
      <c r="J3185" t="s">
        <v>102</v>
      </c>
      <c r="K3185">
        <v>0</v>
      </c>
      <c r="L3185">
        <v>0</v>
      </c>
      <c r="M3185">
        <v>0</v>
      </c>
      <c r="N3185">
        <v>1</v>
      </c>
      <c r="O3185">
        <v>-8</v>
      </c>
      <c r="P3185" s="2" t="d">
        <v>2013-09-15T11:32:16.0000001499429375</v>
      </c>
      <c r="Q3185" s="2" t="d">
        <v>2013-09-18T09:20:54.00000018998980800</v>
      </c>
      <c r="R3185" t="s">
        <v>11923</v>
      </c>
      <c r="S3185" s="1" t="d">
        <v>2013-09-15</v>
      </c>
      <c r="U3185">
        <v>8</v>
      </c>
      <c r="V3185" t="s">
        <v>97</v>
      </c>
      <c r="W3185" t="s">
        <v>2543</v>
      </c>
      <c r="X3185">
        <v>0</v>
      </c>
      <c r="AG3185">
        <v>0</v>
      </c>
      <c r="AL3185" t="s">
        <v>59</v>
      </c>
      <c r="AM3185">
        <v>2</v>
      </c>
      <c r="AN3185" t="s">
        <v>60</v>
      </c>
      <c r="AO3185" s="1" t="d">
        <v>2013-09-23</v>
      </c>
      <c r="AP3185" t="s">
        <v>61</v>
      </c>
      <c r="AQ3185">
        <v>3</v>
      </c>
      <c r="AR3185" t="s">
        <v>60</v>
      </c>
      <c r="AS3185" s="1" t="d">
        <v>2013-09-23</v>
      </c>
      <c r="AT3185" s="1" t="d">
        <v>2013-09-15</v>
      </c>
      <c r="AU3185" s="1" t="d">
        <v>2013-09-18</v>
      </c>
      <c r="AV3185">
        <v>1</v>
      </c>
      <c r="AW3185">
        <v>0</v>
      </c>
      <c r="AX3185">
        <v>921</v>
      </c>
      <c r="AY3185">
        <v>0</v>
      </c>
      <c r="AZ3185">
        <f t="shared" si="294"/>
        <v>1</v>
      </c>
      <c r="BA3185">
        <f t="shared" si="295"/>
        <v>1</v>
      </c>
      <c r="BB3185" s="3">
        <v>1</v>
      </c>
      <c r="BC3185" s="3">
        <v>0</v>
      </c>
      <c r="BD3185" s="3">
        <v>2</v>
      </c>
      <c r="BE3185">
        <f>IF(BD3185&gt;Summary!$C$2,1,0)</f>
        <v>0</v>
      </c>
      <c r="BF3185">
        <f t="shared" si="296"/>
        <v>0</v>
      </c>
      <c r="BG3185">
        <f t="shared" si="297"/>
        <v>1</v>
      </c>
      <c r="BH3185">
        <f t="shared" si="298"/>
        <v>0</v>
      </c>
      <c r="BI3185">
        <f t="shared" si="299"/>
        <v>0</v>
      </c>
    </row>
    <row r="3186" spans="1:61" x14ac:dyDescent="0.2">
      <c r="A3186">
        <v>4871</v>
      </c>
      <c r="B3186" t="s">
        <v>11924</v>
      </c>
      <c r="C3186" t="s">
        <v>621</v>
      </c>
      <c r="D3186" t="s">
        <v>11925</v>
      </c>
      <c r="E3186" s="1" t="d">
        <v>2013-03-19</v>
      </c>
      <c r="F3186" t="s">
        <v>53</v>
      </c>
      <c r="G3186" s="1" t="d">
        <v>1964-06-08</v>
      </c>
      <c r="H3186">
        <v>51</v>
      </c>
      <c r="I3186" t="s">
        <v>54</v>
      </c>
      <c r="J3186" t="s">
        <v>102</v>
      </c>
      <c r="K3186">
        <v>0</v>
      </c>
      <c r="L3186">
        <v>0</v>
      </c>
      <c r="M3186">
        <v>0</v>
      </c>
      <c r="N3186">
        <v>3</v>
      </c>
      <c r="O3186">
        <v>-13</v>
      </c>
      <c r="P3186" s="2" t="d">
        <v>2013-03-06T09:35:25.99999972153454850</v>
      </c>
      <c r="Q3186" s="2" t="d">
        <v>2013-03-19T11:53:06.0000000335276100</v>
      </c>
      <c r="R3186" t="s">
        <v>11926</v>
      </c>
      <c r="S3186" s="1" t="d">
        <v>2013-03-06</v>
      </c>
      <c r="U3186">
        <v>13</v>
      </c>
      <c r="V3186" t="s">
        <v>57</v>
      </c>
      <c r="W3186" t="s">
        <v>11927</v>
      </c>
      <c r="X3186">
        <v>1</v>
      </c>
      <c r="Y3186" t="s">
        <v>11928</v>
      </c>
      <c r="Z3186" t="s">
        <v>135</v>
      </c>
      <c r="AA3186">
        <v>1</v>
      </c>
      <c r="AB3186" s="1" t="d">
        <v>2014-03-22</v>
      </c>
      <c r="AC3186" t="s">
        <v>429</v>
      </c>
      <c r="AD3186" s="1" t="d">
        <v>2014-03-23</v>
      </c>
      <c r="AE3186" s="1" t="d">
        <v>2014-04-24</v>
      </c>
      <c r="AG3186">
        <v>0</v>
      </c>
      <c r="AL3186" t="s">
        <v>59</v>
      </c>
      <c r="AM3186">
        <v>3</v>
      </c>
      <c r="AN3186" t="s">
        <v>60</v>
      </c>
      <c r="AO3186" s="1" t="d">
        <v>2013-03-19</v>
      </c>
      <c r="AP3186" t="s">
        <v>61</v>
      </c>
      <c r="AQ3186">
        <v>1</v>
      </c>
      <c r="AR3186" t="s">
        <v>60</v>
      </c>
      <c r="AS3186" s="1" t="d">
        <v>2013-03-19</v>
      </c>
      <c r="AT3186" s="1" t="d">
        <v>2013-08-08</v>
      </c>
      <c r="AU3186" s="1" t="d">
        <v>2013-09-18</v>
      </c>
      <c r="AV3186">
        <v>3</v>
      </c>
      <c r="AW3186">
        <v>0</v>
      </c>
      <c r="AX3186">
        <v>142</v>
      </c>
      <c r="AY3186">
        <v>0</v>
      </c>
      <c r="AZ3186">
        <f t="shared" si="294"/>
        <v>1</v>
      </c>
      <c r="BA3186">
        <f t="shared" si="295"/>
        <v>1</v>
      </c>
      <c r="BB3186" s="3">
        <v>1</v>
      </c>
      <c r="BC3186" s="3">
        <v>1</v>
      </c>
      <c r="BD3186" s="3">
        <v>3</v>
      </c>
      <c r="BE3186">
        <f>IF(BD3186&gt;Summary!$C$2,1,0)</f>
        <v>0</v>
      </c>
      <c r="BF3186">
        <f t="shared" si="296"/>
        <v>0</v>
      </c>
      <c r="BG3186">
        <f t="shared" si="297"/>
        <v>0</v>
      </c>
      <c r="BH3186">
        <f t="shared" si="298"/>
        <v>0</v>
      </c>
      <c r="BI3186">
        <f t="shared" si="299"/>
        <v>1</v>
      </c>
    </row>
    <row r="3187" spans="1:61" x14ac:dyDescent="0.2">
      <c r="A3187">
        <v>4872</v>
      </c>
      <c r="B3187" t="s">
        <v>11929</v>
      </c>
      <c r="C3187" t="s">
        <v>11930</v>
      </c>
      <c r="D3187" t="s">
        <v>11931</v>
      </c>
      <c r="E3187" s="1" t="d">
        <v>2013-12-07</v>
      </c>
      <c r="F3187" t="s">
        <v>115</v>
      </c>
      <c r="G3187" s="1" t="d">
        <v>1987-11-05</v>
      </c>
      <c r="H3187">
        <v>28</v>
      </c>
      <c r="I3187" t="s">
        <v>65</v>
      </c>
      <c r="J3187" t="s">
        <v>66</v>
      </c>
      <c r="K3187">
        <v>0</v>
      </c>
      <c r="L3187">
        <v>0</v>
      </c>
      <c r="M3187">
        <v>0</v>
      </c>
      <c r="N3187">
        <v>3</v>
      </c>
      <c r="O3187">
        <v>-1</v>
      </c>
      <c r="P3187" s="2" t="d">
        <v>2013-12-06T07:42:39.00000014808028875</v>
      </c>
      <c r="Q3187" s="2" t="d">
        <v>2013-12-07T08:47:36.00000021513551550</v>
      </c>
      <c r="R3187" t="s">
        <v>11932</v>
      </c>
      <c r="S3187" s="1" t="d">
        <v>2013-12-06</v>
      </c>
      <c r="U3187">
        <v>1</v>
      </c>
      <c r="V3187" t="s">
        <v>57</v>
      </c>
      <c r="W3187" t="s">
        <v>167</v>
      </c>
      <c r="X3187">
        <v>0</v>
      </c>
      <c r="AG3187">
        <v>0</v>
      </c>
      <c r="AL3187" t="s">
        <v>59</v>
      </c>
      <c r="AM3187">
        <v>3</v>
      </c>
      <c r="AN3187" t="s">
        <v>60</v>
      </c>
      <c r="AO3187" s="1" t="d">
        <v>2013-12-07</v>
      </c>
      <c r="AP3187" t="s">
        <v>61</v>
      </c>
      <c r="AQ3187">
        <v>3</v>
      </c>
      <c r="AR3187" t="s">
        <v>60</v>
      </c>
      <c r="AS3187" s="1" t="d">
        <v>2013-12-07</v>
      </c>
      <c r="AT3187" s="1" t="d">
        <v>2013-12-06</v>
      </c>
      <c r="AU3187" s="1" t="d">
        <v>2013-12-07</v>
      </c>
      <c r="AV3187">
        <v>3</v>
      </c>
      <c r="AW3187">
        <v>0</v>
      </c>
      <c r="AX3187">
        <v>846</v>
      </c>
      <c r="AY3187">
        <v>0</v>
      </c>
      <c r="AZ3187">
        <f t="shared" si="294"/>
        <v>1</v>
      </c>
      <c r="BA3187">
        <f t="shared" si="295"/>
        <v>1</v>
      </c>
      <c r="BB3187" s="3">
        <v>1</v>
      </c>
      <c r="BC3187" s="3">
        <v>0</v>
      </c>
      <c r="BD3187" s="3">
        <v>3</v>
      </c>
      <c r="BE3187">
        <f>IF(BD3187&gt;Summary!$C$2,1,0)</f>
        <v>0</v>
      </c>
      <c r="BF3187">
        <f t="shared" si="296"/>
        <v>0</v>
      </c>
      <c r="BG3187">
        <f t="shared" si="297"/>
        <v>1</v>
      </c>
      <c r="BH3187">
        <f t="shared" si="298"/>
        <v>0</v>
      </c>
      <c r="BI3187">
        <f t="shared" si="299"/>
        <v>0</v>
      </c>
    </row>
    <row r="3188" spans="1:61" x14ac:dyDescent="0.2">
      <c r="A3188">
        <v>4873</v>
      </c>
      <c r="B3188" t="s">
        <v>11933</v>
      </c>
      <c r="C3188" t="s">
        <v>11934</v>
      </c>
      <c r="D3188" t="s">
        <v>11935</v>
      </c>
      <c r="E3188" s="1" t="d">
        <v>2014-02-17</v>
      </c>
      <c r="F3188" t="s">
        <v>115</v>
      </c>
      <c r="G3188" s="1" t="d">
        <v>1988-07-10</v>
      </c>
      <c r="H3188">
        <v>27</v>
      </c>
      <c r="I3188" t="s">
        <v>65</v>
      </c>
      <c r="J3188" t="s">
        <v>66</v>
      </c>
      <c r="K3188">
        <v>0</v>
      </c>
      <c r="L3188">
        <v>0</v>
      </c>
      <c r="M3188">
        <v>0</v>
      </c>
      <c r="N3188">
        <v>4</v>
      </c>
      <c r="O3188">
        <v>-1</v>
      </c>
      <c r="P3188" s="2" t="d">
        <v>2014-02-16T09:44:53.99999985471368100</v>
      </c>
      <c r="Q3188" s="2" t="d">
        <v>2014-02-17T09:36:19.0000001667067425</v>
      </c>
      <c r="R3188" t="s">
        <v>11936</v>
      </c>
      <c r="S3188" s="1" t="d">
        <v>2014-02-16</v>
      </c>
      <c r="U3188">
        <v>1</v>
      </c>
      <c r="V3188" t="s">
        <v>57</v>
      </c>
      <c r="W3188" t="s">
        <v>2191</v>
      </c>
      <c r="X3188">
        <v>1</v>
      </c>
      <c r="Y3188" t="s">
        <v>11937</v>
      </c>
      <c r="Z3188" t="s">
        <v>135</v>
      </c>
      <c r="AA3188">
        <v>249</v>
      </c>
      <c r="AB3188" s="1" t="d">
        <v>2014-08-30</v>
      </c>
      <c r="AC3188" t="s">
        <v>136</v>
      </c>
      <c r="AD3188" s="1" t="d">
        <v>2015-05-06</v>
      </c>
      <c r="AE3188" s="1" t="d">
        <v>2015-05-15</v>
      </c>
      <c r="AG3188">
        <v>0</v>
      </c>
      <c r="AL3188" t="s">
        <v>59</v>
      </c>
      <c r="AM3188">
        <v>6</v>
      </c>
      <c r="AN3188" t="s">
        <v>87</v>
      </c>
      <c r="AO3188" s="1" t="d">
        <v>2014-02-17</v>
      </c>
      <c r="AP3188" t="s">
        <v>61</v>
      </c>
      <c r="AQ3188">
        <v>2</v>
      </c>
      <c r="AR3188" t="s">
        <v>60</v>
      </c>
      <c r="AS3188" s="1" t="d">
        <v>2014-02-17</v>
      </c>
      <c r="AT3188" s="1" t="d">
        <v>2015-05-06</v>
      </c>
      <c r="AU3188" s="1" t="d">
        <v>2015-05-15</v>
      </c>
      <c r="AV3188">
        <v>4</v>
      </c>
      <c r="AW3188">
        <v>0</v>
      </c>
      <c r="AX3188">
        <v>194</v>
      </c>
      <c r="AY3188">
        <v>1</v>
      </c>
      <c r="AZ3188">
        <f t="shared" si="294"/>
        <v>1</v>
      </c>
      <c r="BA3188">
        <f t="shared" si="295"/>
        <v>1</v>
      </c>
      <c r="BB3188" s="3">
        <v>1</v>
      </c>
      <c r="BC3188" s="3">
        <v>1</v>
      </c>
      <c r="BD3188" s="3">
        <v>6</v>
      </c>
      <c r="BE3188">
        <f>IF(BD3188&gt;Summary!$C$2,1,0)</f>
        <v>1</v>
      </c>
      <c r="BF3188">
        <f t="shared" si="296"/>
        <v>1</v>
      </c>
      <c r="BG3188">
        <f t="shared" si="297"/>
        <v>0</v>
      </c>
      <c r="BH3188">
        <f t="shared" si="298"/>
        <v>0</v>
      </c>
      <c r="BI3188">
        <f t="shared" si="299"/>
        <v>0</v>
      </c>
    </row>
    <row r="3189" spans="1:61" x14ac:dyDescent="0.2">
      <c r="A3189">
        <v>4876</v>
      </c>
      <c r="B3189" t="s">
        <v>11938</v>
      </c>
      <c r="C3189" t="s">
        <v>11939</v>
      </c>
      <c r="D3189" t="s">
        <v>11940</v>
      </c>
      <c r="E3189" s="1" t="d">
        <v>2013-08-02</v>
      </c>
      <c r="F3189" t="s">
        <v>53</v>
      </c>
      <c r="G3189" s="1" t="d">
        <v>1965-09-10</v>
      </c>
      <c r="H3189">
        <v>50</v>
      </c>
      <c r="I3189" t="s">
        <v>54</v>
      </c>
      <c r="J3189" t="s">
        <v>55</v>
      </c>
      <c r="K3189">
        <v>0</v>
      </c>
      <c r="L3189">
        <v>0</v>
      </c>
      <c r="M3189">
        <v>0</v>
      </c>
      <c r="N3189">
        <v>5</v>
      </c>
      <c r="O3189">
        <v>-91</v>
      </c>
      <c r="P3189" s="2" t="d">
        <v>2013-05-03T03:45:11.000000056810676850</v>
      </c>
      <c r="Q3189" s="2" t="d">
        <v>2013-08-02T10:31:11.99999985750764400</v>
      </c>
      <c r="R3189" t="s">
        <v>11941</v>
      </c>
      <c r="T3189" s="1" t="d">
        <v>2013-05-03</v>
      </c>
      <c r="U3189">
        <v>91</v>
      </c>
      <c r="V3189" t="s">
        <v>57</v>
      </c>
      <c r="W3189" t="s">
        <v>92</v>
      </c>
      <c r="X3189">
        <v>0</v>
      </c>
      <c r="AG3189">
        <v>0</v>
      </c>
      <c r="AL3189" t="s">
        <v>59</v>
      </c>
      <c r="AM3189">
        <v>1</v>
      </c>
      <c r="AN3189" t="s">
        <v>60</v>
      </c>
      <c r="AO3189" s="1" t="d">
        <v>2013-08-02</v>
      </c>
      <c r="AP3189" t="s">
        <v>61</v>
      </c>
      <c r="AQ3189">
        <v>1</v>
      </c>
      <c r="AR3189" t="s">
        <v>60</v>
      </c>
      <c r="AS3189" s="1" t="d">
        <v>2013-08-02</v>
      </c>
      <c r="AT3189" s="1" t="d">
        <v>2013-05-03</v>
      </c>
      <c r="AU3189" s="1" t="d">
        <v>2013-08-02</v>
      </c>
      <c r="AV3189">
        <v>5</v>
      </c>
      <c r="AW3189">
        <v>0</v>
      </c>
      <c r="AX3189">
        <v>973</v>
      </c>
      <c r="AY3189">
        <v>0</v>
      </c>
      <c r="AZ3189">
        <f t="shared" si="294"/>
        <v>0</v>
      </c>
      <c r="BA3189">
        <f t="shared" si="295"/>
        <v>1</v>
      </c>
      <c r="BB3189" s="3">
        <v>1</v>
      </c>
      <c r="BC3189" s="3">
        <v>0</v>
      </c>
      <c r="BD3189" s="3">
        <v>1</v>
      </c>
      <c r="BE3189">
        <f>IF(BD3189&gt;Summary!$C$2,1,0)</f>
        <v>0</v>
      </c>
      <c r="BF3189">
        <f t="shared" si="296"/>
        <v>0</v>
      </c>
      <c r="BG3189">
        <f t="shared" si="297"/>
        <v>1</v>
      </c>
      <c r="BH3189">
        <f t="shared" si="298"/>
        <v>0</v>
      </c>
      <c r="BI3189">
        <f t="shared" si="299"/>
        <v>0</v>
      </c>
    </row>
    <row r="3190" spans="1:61" x14ac:dyDescent="0.2">
      <c r="A3190">
        <v>4877</v>
      </c>
      <c r="B3190" t="s">
        <v>11942</v>
      </c>
      <c r="C3190" t="s">
        <v>1598</v>
      </c>
      <c r="D3190" t="s">
        <v>2006</v>
      </c>
      <c r="E3190" s="1" t="d">
        <v>2014-11-14</v>
      </c>
      <c r="F3190" t="s">
        <v>53</v>
      </c>
      <c r="G3190" s="1" t="d">
        <v>1994-02-14</v>
      </c>
      <c r="H3190">
        <v>22</v>
      </c>
      <c r="I3190" t="s">
        <v>75</v>
      </c>
      <c r="J3190" t="s">
        <v>102</v>
      </c>
      <c r="K3190">
        <v>0</v>
      </c>
      <c r="L3190">
        <v>0</v>
      </c>
      <c r="M3190">
        <v>0</v>
      </c>
      <c r="N3190">
        <v>2</v>
      </c>
      <c r="O3190">
        <v>-1</v>
      </c>
      <c r="P3190" s="2" t="d">
        <v>2014-11-13T12:23:52.99999991431832625</v>
      </c>
      <c r="Q3190" s="2" t="d">
        <v>2014-11-14T08:54:54.99999973922968125</v>
      </c>
      <c r="R3190" t="s">
        <v>11943</v>
      </c>
      <c r="S3190" s="1" t="d">
        <v>2014-11-13</v>
      </c>
      <c r="U3190">
        <v>1</v>
      </c>
      <c r="V3190" t="s">
        <v>57</v>
      </c>
      <c r="W3190" t="s">
        <v>77</v>
      </c>
      <c r="X3190">
        <v>1</v>
      </c>
      <c r="Y3190" t="s">
        <v>11944</v>
      </c>
      <c r="Z3190" t="s">
        <v>135</v>
      </c>
      <c r="AB3190" s="1" t="d">
        <v>2016-02-23</v>
      </c>
      <c r="AC3190" t="s">
        <v>201</v>
      </c>
      <c r="AG3190">
        <v>0</v>
      </c>
      <c r="AL3190" t="s">
        <v>59</v>
      </c>
      <c r="AM3190">
        <v>3</v>
      </c>
      <c r="AN3190" t="s">
        <v>60</v>
      </c>
      <c r="AO3190" s="1" t="d">
        <v>2014-11-14</v>
      </c>
      <c r="AP3190" t="s">
        <v>61</v>
      </c>
      <c r="AQ3190">
        <v>4</v>
      </c>
      <c r="AR3190" t="s">
        <v>60</v>
      </c>
      <c r="AS3190" s="1" t="d">
        <v>2014-11-14</v>
      </c>
      <c r="AT3190" s="1" t="d">
        <v>2015-09-23</v>
      </c>
      <c r="AU3190" s="1" t="d">
        <v>2015-11-04</v>
      </c>
      <c r="AV3190">
        <v>2</v>
      </c>
      <c r="AW3190">
        <v>0</v>
      </c>
      <c r="AX3190">
        <v>313</v>
      </c>
      <c r="AY3190">
        <v>0</v>
      </c>
      <c r="AZ3190">
        <f t="shared" si="294"/>
        <v>1</v>
      </c>
      <c r="BA3190">
        <f t="shared" si="295"/>
        <v>1</v>
      </c>
      <c r="BB3190" s="3">
        <v>1</v>
      </c>
      <c r="BC3190" s="3">
        <v>1</v>
      </c>
      <c r="BD3190" s="3">
        <v>3</v>
      </c>
      <c r="BE3190">
        <f>IF(BD3190&gt;Summary!$C$2,1,0)</f>
        <v>0</v>
      </c>
      <c r="BF3190">
        <f t="shared" si="296"/>
        <v>0</v>
      </c>
      <c r="BG3190">
        <f t="shared" si="297"/>
        <v>0</v>
      </c>
      <c r="BH3190">
        <f t="shared" si="298"/>
        <v>0</v>
      </c>
      <c r="BI3190">
        <f t="shared" si="299"/>
        <v>1</v>
      </c>
    </row>
    <row r="3191" spans="1:61" x14ac:dyDescent="0.2">
      <c r="A3191">
        <v>4879</v>
      </c>
      <c r="B3191" t="s">
        <v>11945</v>
      </c>
      <c r="C3191" t="s">
        <v>2197</v>
      </c>
      <c r="D3191" t="s">
        <v>384</v>
      </c>
      <c r="E3191" s="1" t="d">
        <v>2013-09-19</v>
      </c>
      <c r="F3191" t="s">
        <v>53</v>
      </c>
      <c r="G3191" s="1" t="d">
        <v>1987-03-14</v>
      </c>
      <c r="H3191">
        <v>29</v>
      </c>
      <c r="I3191" t="s">
        <v>65</v>
      </c>
      <c r="J3191" t="s">
        <v>66</v>
      </c>
      <c r="K3191">
        <v>0</v>
      </c>
      <c r="L3191">
        <v>0</v>
      </c>
      <c r="M3191">
        <v>0</v>
      </c>
      <c r="N3191">
        <v>2</v>
      </c>
      <c r="O3191">
        <v>-1</v>
      </c>
      <c r="P3191" s="2" t="d">
        <v>2013-09-18T07:11:59.00000001769512600</v>
      </c>
      <c r="Q3191" s="2" t="d">
        <v>2013-09-19T01:45:36.0000000335276100</v>
      </c>
      <c r="R3191" t="s">
        <v>11946</v>
      </c>
      <c r="S3191" s="1" t="d">
        <v>2013-09-18</v>
      </c>
      <c r="U3191">
        <v>1</v>
      </c>
      <c r="V3191" t="s">
        <v>57</v>
      </c>
      <c r="W3191" t="s">
        <v>11947</v>
      </c>
      <c r="X3191">
        <v>1</v>
      </c>
      <c r="Y3191" t="s">
        <v>11948</v>
      </c>
      <c r="Z3191" t="s">
        <v>70</v>
      </c>
      <c r="AA3191">
        <v>0</v>
      </c>
      <c r="AB3191" s="1" t="d">
        <v>2014-09-22</v>
      </c>
      <c r="AC3191" t="s">
        <v>167</v>
      </c>
      <c r="AD3191" s="1" t="d">
        <v>2014-09-22</v>
      </c>
      <c r="AE3191" s="1" t="d">
        <v>2014-09-23</v>
      </c>
      <c r="AG3191">
        <v>0</v>
      </c>
      <c r="AL3191" t="s">
        <v>59</v>
      </c>
      <c r="AM3191">
        <v>4</v>
      </c>
      <c r="AN3191" t="s">
        <v>60</v>
      </c>
      <c r="AO3191" s="1" t="d">
        <v>2013-09-19</v>
      </c>
      <c r="AP3191" t="s">
        <v>61</v>
      </c>
      <c r="AQ3191">
        <v>3</v>
      </c>
      <c r="AR3191" t="s">
        <v>60</v>
      </c>
      <c r="AS3191" s="1" t="d">
        <v>2013-09-19</v>
      </c>
      <c r="AT3191" s="1" t="d">
        <v>2014-09-22</v>
      </c>
      <c r="AU3191" s="1" t="d">
        <v>2014-09-23</v>
      </c>
      <c r="AV3191">
        <v>2</v>
      </c>
      <c r="AW3191">
        <v>0</v>
      </c>
      <c r="AX3191">
        <v>368</v>
      </c>
      <c r="AY3191">
        <v>1</v>
      </c>
      <c r="AZ3191">
        <f t="shared" si="294"/>
        <v>1</v>
      </c>
      <c r="BA3191">
        <f t="shared" si="295"/>
        <v>1</v>
      </c>
      <c r="BB3191" s="3">
        <v>1</v>
      </c>
      <c r="BC3191" s="3">
        <v>1</v>
      </c>
      <c r="BD3191" s="3">
        <v>4</v>
      </c>
      <c r="BE3191">
        <f>IF(BD3191&gt;Summary!$C$2,1,0)</f>
        <v>0</v>
      </c>
      <c r="BF3191">
        <f t="shared" si="296"/>
        <v>0</v>
      </c>
      <c r="BG3191">
        <f t="shared" si="297"/>
        <v>0</v>
      </c>
      <c r="BH3191">
        <f t="shared" si="298"/>
        <v>0</v>
      </c>
      <c r="BI3191">
        <f t="shared" si="299"/>
        <v>1</v>
      </c>
    </row>
    <row r="3192" spans="1:61" x14ac:dyDescent="0.2">
      <c r="A3192">
        <v>4881</v>
      </c>
      <c r="B3192" t="s">
        <v>11949</v>
      </c>
      <c r="C3192" t="s">
        <v>1311</v>
      </c>
      <c r="D3192" t="s">
        <v>6524</v>
      </c>
      <c r="E3192" s="1" t="d">
        <v>2013-11-23</v>
      </c>
      <c r="F3192" t="s">
        <v>53</v>
      </c>
      <c r="G3192" s="1" t="d">
        <v>1984-06-25</v>
      </c>
      <c r="H3192">
        <v>31</v>
      </c>
      <c r="I3192" t="s">
        <v>65</v>
      </c>
      <c r="J3192" t="s">
        <v>66</v>
      </c>
      <c r="K3192">
        <v>0</v>
      </c>
      <c r="L3192">
        <v>0</v>
      </c>
      <c r="M3192">
        <v>0</v>
      </c>
      <c r="N3192">
        <v>0</v>
      </c>
      <c r="O3192">
        <v>-1</v>
      </c>
      <c r="P3192" s="2" t="d">
        <v>2013-11-22T09:00:54.000000050291419050</v>
      </c>
      <c r="Q3192" s="2" t="d">
        <v>2013-11-24T09:02:53.00000020768493400</v>
      </c>
      <c r="R3192" t="s">
        <v>11950</v>
      </c>
      <c r="S3192" s="1" t="d">
        <v>2013-11-22</v>
      </c>
      <c r="U3192">
        <v>1</v>
      </c>
      <c r="V3192" t="s">
        <v>57</v>
      </c>
      <c r="W3192" t="s">
        <v>544</v>
      </c>
      <c r="X3192">
        <v>0</v>
      </c>
      <c r="AG3192">
        <v>0</v>
      </c>
      <c r="AL3192" t="s">
        <v>59</v>
      </c>
      <c r="AM3192">
        <v>6</v>
      </c>
      <c r="AN3192" t="s">
        <v>87</v>
      </c>
      <c r="AO3192" s="1" t="d">
        <v>2013-11-23</v>
      </c>
      <c r="AP3192" t="s">
        <v>61</v>
      </c>
      <c r="AQ3192">
        <v>3</v>
      </c>
      <c r="AR3192" t="s">
        <v>60</v>
      </c>
      <c r="AS3192" s="1" t="d">
        <v>2013-11-23</v>
      </c>
      <c r="AT3192" s="1" t="d">
        <v>2014-02-17</v>
      </c>
      <c r="AU3192" s="1" t="d">
        <v>2014-04-04</v>
      </c>
      <c r="AV3192">
        <v>0</v>
      </c>
      <c r="AW3192">
        <v>1</v>
      </c>
      <c r="AX3192">
        <v>86</v>
      </c>
      <c r="AY3192">
        <v>0</v>
      </c>
      <c r="AZ3192">
        <f t="shared" si="294"/>
        <v>1</v>
      </c>
      <c r="BA3192">
        <f t="shared" si="295"/>
        <v>1</v>
      </c>
      <c r="BB3192" s="3">
        <v>1</v>
      </c>
      <c r="BC3192" s="3">
        <v>0</v>
      </c>
      <c r="BD3192" s="3">
        <v>6</v>
      </c>
      <c r="BE3192">
        <f>IF(BD3192&gt;Summary!$C$2,1,0)</f>
        <v>1</v>
      </c>
      <c r="BF3192">
        <f t="shared" si="296"/>
        <v>0</v>
      </c>
      <c r="BG3192">
        <f t="shared" si="297"/>
        <v>0</v>
      </c>
      <c r="BH3192">
        <f t="shared" si="298"/>
        <v>1</v>
      </c>
      <c r="BI3192">
        <f t="shared" si="299"/>
        <v>0</v>
      </c>
    </row>
    <row r="3193" spans="1:61" x14ac:dyDescent="0.2">
      <c r="A3193">
        <v>4884</v>
      </c>
      <c r="B3193" t="s">
        <v>11951</v>
      </c>
      <c r="C3193" t="s">
        <v>165</v>
      </c>
      <c r="D3193" t="s">
        <v>11952</v>
      </c>
      <c r="E3193" s="1" t="d">
        <v>2013-12-30</v>
      </c>
      <c r="F3193" t="s">
        <v>53</v>
      </c>
      <c r="G3193" s="1" t="d">
        <v>1985-02-05</v>
      </c>
      <c r="H3193">
        <v>31</v>
      </c>
      <c r="I3193" t="s">
        <v>65</v>
      </c>
      <c r="J3193" t="s">
        <v>102</v>
      </c>
      <c r="K3193">
        <v>0</v>
      </c>
      <c r="L3193">
        <v>0</v>
      </c>
      <c r="M3193">
        <v>0</v>
      </c>
      <c r="N3193">
        <v>0</v>
      </c>
      <c r="O3193">
        <v>-1</v>
      </c>
      <c r="P3193" s="2" t="d">
        <v>2013-12-29T08:40:23.00000020768493400</v>
      </c>
      <c r="Q3193" s="2" t="d">
        <v>2013-12-30T08:05:20.00000020489096425</v>
      </c>
      <c r="R3193" t="s">
        <v>11953</v>
      </c>
      <c r="S3193" s="1" t="d">
        <v>2013-12-29</v>
      </c>
      <c r="U3193">
        <v>1</v>
      </c>
      <c r="V3193" t="s">
        <v>97</v>
      </c>
      <c r="W3193" t="s">
        <v>306</v>
      </c>
      <c r="X3193">
        <v>0</v>
      </c>
      <c r="AG3193">
        <v>0</v>
      </c>
      <c r="AL3193" t="s">
        <v>59</v>
      </c>
      <c r="AM3193">
        <v>1</v>
      </c>
      <c r="AN3193" t="s">
        <v>60</v>
      </c>
      <c r="AO3193" s="1" t="d">
        <v>2013-12-30</v>
      </c>
      <c r="AP3193" t="s">
        <v>61</v>
      </c>
      <c r="AQ3193">
        <v>2</v>
      </c>
      <c r="AR3193" t="s">
        <v>60</v>
      </c>
      <c r="AS3193" s="1" t="d">
        <v>2013-12-30</v>
      </c>
      <c r="AT3193" s="1" t="d">
        <v>2013-12-29</v>
      </c>
      <c r="AU3193" s="1" t="d">
        <v>2013-12-30</v>
      </c>
      <c r="AV3193">
        <v>0</v>
      </c>
      <c r="AW3193">
        <v>0</v>
      </c>
      <c r="AX3193">
        <v>823</v>
      </c>
      <c r="AY3193">
        <v>0</v>
      </c>
      <c r="AZ3193">
        <f t="shared" si="294"/>
        <v>1</v>
      </c>
      <c r="BA3193">
        <f t="shared" si="295"/>
        <v>1</v>
      </c>
      <c r="BB3193" s="3">
        <v>1</v>
      </c>
      <c r="BC3193" s="3">
        <v>0</v>
      </c>
      <c r="BD3193" s="3">
        <v>1</v>
      </c>
      <c r="BE3193">
        <f>IF(BD3193&gt;Summary!$C$2,1,0)</f>
        <v>0</v>
      </c>
      <c r="BF3193">
        <f t="shared" si="296"/>
        <v>0</v>
      </c>
      <c r="BG3193">
        <f t="shared" si="297"/>
        <v>1</v>
      </c>
      <c r="BH3193">
        <f t="shared" si="298"/>
        <v>0</v>
      </c>
      <c r="BI3193">
        <f t="shared" si="299"/>
        <v>0</v>
      </c>
    </row>
    <row r="3194" spans="1:61" x14ac:dyDescent="0.2">
      <c r="A3194">
        <v>4885</v>
      </c>
      <c r="B3194" t="s">
        <v>11954</v>
      </c>
      <c r="C3194" t="s">
        <v>3005</v>
      </c>
      <c r="D3194" t="s">
        <v>11955</v>
      </c>
      <c r="E3194" s="1" t="d">
        <v>2013-02-27</v>
      </c>
      <c r="F3194" t="s">
        <v>115</v>
      </c>
      <c r="G3194" s="1" t="d">
        <v>1983-10-10</v>
      </c>
      <c r="H3194">
        <v>32</v>
      </c>
      <c r="I3194" t="s">
        <v>65</v>
      </c>
      <c r="J3194" t="s">
        <v>66</v>
      </c>
      <c r="K3194">
        <v>0</v>
      </c>
      <c r="L3194">
        <v>0</v>
      </c>
      <c r="M3194">
        <v>0</v>
      </c>
      <c r="N3194">
        <v>3</v>
      </c>
      <c r="O3194">
        <v>-1</v>
      </c>
      <c r="P3194" s="2" t="d">
        <v>2013-02-26T02:16:05.000000107102095900</v>
      </c>
      <c r="Q3194" s="2" t="d">
        <v>2013-03-28T10:47:41.99999994132667575</v>
      </c>
      <c r="R3194" t="s">
        <v>11956</v>
      </c>
      <c r="T3194" s="1" t="d">
        <v>2013-02-26</v>
      </c>
      <c r="U3194">
        <v>1</v>
      </c>
      <c r="V3194" t="s">
        <v>57</v>
      </c>
      <c r="W3194" t="s">
        <v>92</v>
      </c>
      <c r="X3194">
        <v>0</v>
      </c>
      <c r="AG3194">
        <v>0</v>
      </c>
      <c r="AL3194" t="s">
        <v>59</v>
      </c>
      <c r="AM3194">
        <v>2</v>
      </c>
      <c r="AN3194" t="s">
        <v>60</v>
      </c>
      <c r="AO3194" s="1" t="d">
        <v>2013-02-27</v>
      </c>
      <c r="AP3194" t="s">
        <v>61</v>
      </c>
      <c r="AQ3194">
        <v>2</v>
      </c>
      <c r="AR3194" t="s">
        <v>60</v>
      </c>
      <c r="AS3194" s="1" t="d">
        <v>2013-02-27</v>
      </c>
      <c r="AT3194" s="1" t="d">
        <v>2013-05-06</v>
      </c>
      <c r="AU3194" s="1" t="d">
        <v>2013-05-07</v>
      </c>
      <c r="AV3194">
        <v>3</v>
      </c>
      <c r="AW3194">
        <v>29</v>
      </c>
      <c r="AX3194">
        <v>68</v>
      </c>
      <c r="AY3194">
        <v>0</v>
      </c>
      <c r="AZ3194">
        <f t="shared" si="294"/>
        <v>1</v>
      </c>
      <c r="BA3194">
        <f t="shared" si="295"/>
        <v>1</v>
      </c>
      <c r="BB3194" s="3">
        <v>1</v>
      </c>
      <c r="BC3194" s="3">
        <v>0</v>
      </c>
      <c r="BD3194" s="3">
        <v>2</v>
      </c>
      <c r="BE3194">
        <f>IF(BD3194&gt;Summary!$C$2,1,0)</f>
        <v>0</v>
      </c>
      <c r="BF3194">
        <f t="shared" si="296"/>
        <v>0</v>
      </c>
      <c r="BG3194">
        <f t="shared" si="297"/>
        <v>1</v>
      </c>
      <c r="BH3194">
        <f t="shared" si="298"/>
        <v>0</v>
      </c>
      <c r="BI3194">
        <f t="shared" si="299"/>
        <v>0</v>
      </c>
    </row>
    <row r="3195" spans="1:61" x14ac:dyDescent="0.2">
      <c r="A3195">
        <v>4886</v>
      </c>
      <c r="B3195" t="s">
        <v>11957</v>
      </c>
      <c r="C3195" t="s">
        <v>11958</v>
      </c>
      <c r="D3195" t="s">
        <v>4504</v>
      </c>
      <c r="E3195" s="1" t="d">
        <v>2014-05-16</v>
      </c>
      <c r="F3195" t="s">
        <v>53</v>
      </c>
      <c r="G3195" s="1" t="d">
        <v>1989-01-21</v>
      </c>
      <c r="H3195">
        <v>27</v>
      </c>
      <c r="I3195" t="s">
        <v>65</v>
      </c>
      <c r="J3195" t="s">
        <v>66</v>
      </c>
      <c r="K3195">
        <v>0</v>
      </c>
      <c r="L3195">
        <v>0</v>
      </c>
      <c r="M3195">
        <v>0</v>
      </c>
      <c r="N3195">
        <v>1</v>
      </c>
      <c r="O3195">
        <v>-1</v>
      </c>
      <c r="P3195" s="2" t="d">
        <v>2014-05-15T09:55:36.0000003129243825</v>
      </c>
      <c r="Q3195" s="2" t="d">
        <v>2014-05-17T03:38:23.00000023562461125</v>
      </c>
      <c r="R3195" t="s">
        <v>11959</v>
      </c>
      <c r="S3195" s="1" t="d">
        <v>2014-05-15</v>
      </c>
      <c r="U3195">
        <v>1</v>
      </c>
      <c r="V3195" t="s">
        <v>57</v>
      </c>
      <c r="W3195" t="s">
        <v>454</v>
      </c>
      <c r="X3195">
        <v>1</v>
      </c>
      <c r="Y3195" t="s">
        <v>11960</v>
      </c>
      <c r="Z3195" t="s">
        <v>79</v>
      </c>
      <c r="AA3195">
        <v>0</v>
      </c>
      <c r="AB3195" s="1" t="d">
        <v>2015-04-13</v>
      </c>
      <c r="AC3195" t="s">
        <v>259</v>
      </c>
      <c r="AD3195" s="1" t="d">
        <v>2015-04-13</v>
      </c>
      <c r="AE3195" s="1" t="d">
        <v>2015-04-14</v>
      </c>
      <c r="AG3195">
        <v>0</v>
      </c>
      <c r="AL3195" t="s">
        <v>59</v>
      </c>
      <c r="AM3195">
        <v>2</v>
      </c>
      <c r="AN3195" t="s">
        <v>60</v>
      </c>
      <c r="AO3195" s="1" t="d">
        <v>2014-05-16</v>
      </c>
      <c r="AP3195" t="s">
        <v>61</v>
      </c>
      <c r="AQ3195">
        <v>3</v>
      </c>
      <c r="AR3195" t="s">
        <v>60</v>
      </c>
      <c r="AS3195" s="1" t="d">
        <v>2014-05-16</v>
      </c>
      <c r="AT3195" s="1" t="d">
        <v>2014-08-27</v>
      </c>
      <c r="AU3195" s="1" t="d">
        <v>2014-10-30</v>
      </c>
      <c r="AV3195">
        <v>1</v>
      </c>
      <c r="AW3195">
        <v>1</v>
      </c>
      <c r="AX3195">
        <v>103</v>
      </c>
      <c r="AY3195">
        <v>0</v>
      </c>
      <c r="AZ3195">
        <f t="shared" si="294"/>
        <v>1</v>
      </c>
      <c r="BA3195">
        <f t="shared" si="295"/>
        <v>1</v>
      </c>
      <c r="BB3195" s="3">
        <v>1</v>
      </c>
      <c r="BC3195" s="3">
        <v>1</v>
      </c>
      <c r="BD3195" s="3">
        <v>2</v>
      </c>
      <c r="BE3195">
        <f>IF(BD3195&gt;Summary!$C$2,1,0)</f>
        <v>0</v>
      </c>
      <c r="BF3195">
        <f t="shared" si="296"/>
        <v>0</v>
      </c>
      <c r="BG3195">
        <f t="shared" si="297"/>
        <v>0</v>
      </c>
      <c r="BH3195">
        <f t="shared" si="298"/>
        <v>0</v>
      </c>
      <c r="BI3195">
        <f t="shared" si="299"/>
        <v>1</v>
      </c>
    </row>
    <row r="3196" spans="1:61" x14ac:dyDescent="0.2">
      <c r="A3196">
        <v>4887</v>
      </c>
      <c r="B3196" t="s">
        <v>11961</v>
      </c>
      <c r="C3196" t="s">
        <v>1044</v>
      </c>
      <c r="D3196" t="s">
        <v>11962</v>
      </c>
      <c r="E3196" s="1" t="d">
        <v>2013-06-10</v>
      </c>
      <c r="F3196" t="s">
        <v>53</v>
      </c>
      <c r="G3196" s="1" t="d">
        <v>1987-03-20</v>
      </c>
      <c r="H3196">
        <v>29</v>
      </c>
      <c r="I3196" t="s">
        <v>65</v>
      </c>
      <c r="J3196" t="s">
        <v>102</v>
      </c>
      <c r="K3196">
        <v>0</v>
      </c>
      <c r="L3196">
        <v>0</v>
      </c>
      <c r="M3196">
        <v>0</v>
      </c>
      <c r="N3196">
        <v>6</v>
      </c>
      <c r="O3196">
        <v>-3</v>
      </c>
      <c r="P3196" s="2" t="d">
        <v>2013-06-07T12:58:38.00000010989606700</v>
      </c>
      <c r="Q3196" s="2" t="d">
        <v>2013-06-08T07:37:27.99999974202364425</v>
      </c>
      <c r="R3196" t="s">
        <v>11963</v>
      </c>
      <c r="S3196" s="1" t="d">
        <v>2013-06-06</v>
      </c>
      <c r="U3196">
        <v>4</v>
      </c>
      <c r="V3196" t="s">
        <v>57</v>
      </c>
      <c r="W3196" t="s">
        <v>575</v>
      </c>
      <c r="X3196">
        <v>1</v>
      </c>
      <c r="Y3196" t="s">
        <v>11964</v>
      </c>
      <c r="Z3196" t="s">
        <v>79</v>
      </c>
      <c r="AA3196">
        <v>0</v>
      </c>
      <c r="AB3196" s="1" t="d">
        <v>2014-08-29</v>
      </c>
      <c r="AC3196" t="s">
        <v>98</v>
      </c>
      <c r="AD3196" s="1" t="d">
        <v>2014-08-29</v>
      </c>
      <c r="AE3196" s="1" t="d">
        <v>2014-09-30</v>
      </c>
      <c r="AG3196">
        <v>1</v>
      </c>
      <c r="AH3196" t="s">
        <v>11964</v>
      </c>
      <c r="AI3196" t="s">
        <v>79</v>
      </c>
      <c r="AJ3196" s="1" t="d">
        <v>2014-08-29</v>
      </c>
      <c r="AK3196" t="s">
        <v>434</v>
      </c>
      <c r="AL3196" t="s">
        <v>59</v>
      </c>
      <c r="AM3196">
        <v>5</v>
      </c>
      <c r="AN3196" t="s">
        <v>87</v>
      </c>
      <c r="AO3196" s="1" t="d">
        <v>2013-06-10</v>
      </c>
      <c r="AP3196" t="s">
        <v>61</v>
      </c>
      <c r="AQ3196">
        <v>2</v>
      </c>
      <c r="AR3196" t="s">
        <v>60</v>
      </c>
      <c r="AS3196" s="1" t="d">
        <v>2013-06-10</v>
      </c>
      <c r="AT3196" s="1" t="d">
        <v>2013-08-07</v>
      </c>
      <c r="AU3196" s="1" t="d">
        <v>2013-08-30</v>
      </c>
      <c r="AV3196">
        <v>6</v>
      </c>
      <c r="AW3196">
        <v>0</v>
      </c>
      <c r="AX3196">
        <v>58</v>
      </c>
      <c r="AY3196">
        <v>0</v>
      </c>
      <c r="AZ3196">
        <f t="shared" si="294"/>
        <v>1</v>
      </c>
      <c r="BA3196">
        <f t="shared" si="295"/>
        <v>1</v>
      </c>
      <c r="BB3196" s="3">
        <v>1</v>
      </c>
      <c r="BC3196" s="3">
        <v>1</v>
      </c>
      <c r="BD3196" s="3">
        <v>5</v>
      </c>
      <c r="BE3196">
        <f>IF(BD3196&gt;Summary!$C$2,1,0)</f>
        <v>0</v>
      </c>
      <c r="BF3196">
        <f t="shared" si="296"/>
        <v>0</v>
      </c>
      <c r="BG3196">
        <f t="shared" si="297"/>
        <v>0</v>
      </c>
      <c r="BH3196">
        <f t="shared" si="298"/>
        <v>0</v>
      </c>
      <c r="BI3196">
        <f t="shared" si="299"/>
        <v>1</v>
      </c>
    </row>
    <row r="3197" spans="1:61" x14ac:dyDescent="0.2">
      <c r="A3197">
        <v>4888</v>
      </c>
      <c r="B3197" t="s">
        <v>11965</v>
      </c>
      <c r="C3197" t="s">
        <v>11966</v>
      </c>
      <c r="D3197" t="s">
        <v>11967</v>
      </c>
      <c r="E3197" s="1" t="d">
        <v>2013-01-31</v>
      </c>
      <c r="F3197" t="s">
        <v>53</v>
      </c>
      <c r="G3197" s="1" t="d">
        <v>1956-06-22</v>
      </c>
      <c r="H3197">
        <v>59</v>
      </c>
      <c r="I3197" t="s">
        <v>54</v>
      </c>
      <c r="J3197" t="s">
        <v>66</v>
      </c>
      <c r="K3197">
        <v>0</v>
      </c>
      <c r="L3197">
        <v>0</v>
      </c>
      <c r="M3197">
        <v>0</v>
      </c>
      <c r="N3197">
        <v>3</v>
      </c>
      <c r="O3197">
        <v>-8</v>
      </c>
      <c r="P3197" s="2" t="d">
        <v>2013-01-23T08:25:04.99999998137354625</v>
      </c>
      <c r="Q3197" s="2" t="d">
        <v>2013-01-31T10:46:31.99999992270022875</v>
      </c>
      <c r="R3197" t="s">
        <v>11968</v>
      </c>
      <c r="T3197" s="1" t="d">
        <v>2013-01-23</v>
      </c>
      <c r="U3197">
        <v>8</v>
      </c>
      <c r="V3197" t="s">
        <v>57</v>
      </c>
      <c r="W3197" t="s">
        <v>92</v>
      </c>
      <c r="X3197">
        <v>1</v>
      </c>
      <c r="Y3197" t="s">
        <v>11969</v>
      </c>
      <c r="Z3197" t="s">
        <v>79</v>
      </c>
      <c r="AA3197">
        <v>0</v>
      </c>
      <c r="AB3197" s="1" t="d">
        <v>2015-02-02</v>
      </c>
      <c r="AC3197" t="s">
        <v>213</v>
      </c>
      <c r="AD3197" s="1" t="d">
        <v>2015-02-02</v>
      </c>
      <c r="AE3197" s="1" t="d">
        <v>2015-02-03</v>
      </c>
      <c r="AG3197">
        <v>0</v>
      </c>
      <c r="AL3197" t="s">
        <v>59</v>
      </c>
      <c r="AM3197">
        <v>3</v>
      </c>
      <c r="AN3197" t="s">
        <v>60</v>
      </c>
      <c r="AO3197" s="1" t="d">
        <v>2013-01-31</v>
      </c>
      <c r="AP3197" t="s">
        <v>61</v>
      </c>
      <c r="AQ3197">
        <v>2</v>
      </c>
      <c r="AR3197" t="s">
        <v>60</v>
      </c>
      <c r="AS3197" s="1" t="d">
        <v>2013-01-31</v>
      </c>
      <c r="AT3197" s="1" t="d">
        <v>2015-02-02</v>
      </c>
      <c r="AU3197" s="1" t="d">
        <v>2015-02-03</v>
      </c>
      <c r="AV3197">
        <v>3</v>
      </c>
      <c r="AW3197">
        <v>0</v>
      </c>
      <c r="AX3197">
        <v>732</v>
      </c>
      <c r="AY3197">
        <v>1</v>
      </c>
      <c r="AZ3197">
        <f t="shared" si="294"/>
        <v>1</v>
      </c>
      <c r="BA3197">
        <f t="shared" si="295"/>
        <v>1</v>
      </c>
      <c r="BB3197" s="3">
        <v>1</v>
      </c>
      <c r="BC3197" s="3">
        <v>0</v>
      </c>
      <c r="BD3197" s="3">
        <v>3</v>
      </c>
      <c r="BE3197">
        <f>IF(BD3197&gt;Summary!$C$2,1,0)</f>
        <v>0</v>
      </c>
      <c r="BF3197">
        <f t="shared" si="296"/>
        <v>0</v>
      </c>
      <c r="BG3197">
        <f t="shared" si="297"/>
        <v>1</v>
      </c>
      <c r="BH3197">
        <f t="shared" si="298"/>
        <v>0</v>
      </c>
      <c r="BI3197">
        <f t="shared" si="299"/>
        <v>0</v>
      </c>
    </row>
    <row r="3198" spans="1:61" x14ac:dyDescent="0.2">
      <c r="A3198">
        <v>4890</v>
      </c>
      <c r="B3198" t="s">
        <v>11970</v>
      </c>
      <c r="C3198" t="s">
        <v>11971</v>
      </c>
      <c r="D3198" t="s">
        <v>348</v>
      </c>
      <c r="E3198" s="1" t="d">
        <v>2014-04-13</v>
      </c>
      <c r="F3198" t="s">
        <v>53</v>
      </c>
      <c r="G3198" s="1" t="d">
        <v>1992-01-05</v>
      </c>
      <c r="H3198">
        <v>24</v>
      </c>
      <c r="I3198" t="s">
        <v>75</v>
      </c>
      <c r="J3198" t="s">
        <v>66</v>
      </c>
      <c r="K3198">
        <v>0</v>
      </c>
      <c r="L3198">
        <v>0</v>
      </c>
      <c r="M3198">
        <v>0</v>
      </c>
      <c r="N3198">
        <v>1</v>
      </c>
      <c r="O3198">
        <v>-1</v>
      </c>
      <c r="P3198" s="2" t="d">
        <v>2014-04-12T12:19:55.9999998332932575</v>
      </c>
      <c r="Q3198" s="2" t="d">
        <v>2014-04-13T09:21:07.99999969080090825</v>
      </c>
      <c r="R3198" t="s">
        <v>11972</v>
      </c>
      <c r="S3198" s="1" t="d">
        <v>2014-04-11</v>
      </c>
      <c r="U3198">
        <v>2</v>
      </c>
      <c r="V3198" t="s">
        <v>97</v>
      </c>
      <c r="W3198" t="s">
        <v>98</v>
      </c>
      <c r="X3198">
        <v>1</v>
      </c>
      <c r="Y3198" t="s">
        <v>11973</v>
      </c>
      <c r="Z3198" t="s">
        <v>79</v>
      </c>
      <c r="AA3198">
        <v>0</v>
      </c>
      <c r="AB3198" s="1" t="d">
        <v>2015-01-06</v>
      </c>
      <c r="AC3198" t="s">
        <v>98</v>
      </c>
      <c r="AD3198" s="1" t="d">
        <v>2015-01-06</v>
      </c>
      <c r="AE3198" s="1" t="d">
        <v>2015-01-07</v>
      </c>
      <c r="AG3198">
        <v>1</v>
      </c>
      <c r="AH3198" t="s">
        <v>11973</v>
      </c>
      <c r="AI3198" t="s">
        <v>79</v>
      </c>
      <c r="AJ3198" s="1" t="d">
        <v>2015-01-06</v>
      </c>
      <c r="AK3198" t="s">
        <v>98</v>
      </c>
      <c r="AL3198" t="s">
        <v>59</v>
      </c>
      <c r="AM3198">
        <v>2</v>
      </c>
      <c r="AN3198" t="s">
        <v>60</v>
      </c>
      <c r="AO3198" s="1" t="d">
        <v>2014-04-13</v>
      </c>
      <c r="AP3198" t="s">
        <v>61</v>
      </c>
      <c r="AQ3198">
        <v>5</v>
      </c>
      <c r="AR3198" t="s">
        <v>87</v>
      </c>
      <c r="AS3198" s="1" t="d">
        <v>2014-04-13</v>
      </c>
      <c r="AT3198" s="1" t="d">
        <v>2015-01-06</v>
      </c>
      <c r="AU3198" s="1" t="d">
        <v>2015-01-07</v>
      </c>
      <c r="AV3198">
        <v>1</v>
      </c>
      <c r="AW3198">
        <v>0</v>
      </c>
      <c r="AX3198">
        <v>268</v>
      </c>
      <c r="AY3198">
        <v>1</v>
      </c>
      <c r="AZ3198">
        <f t="shared" si="294"/>
        <v>1</v>
      </c>
      <c r="BA3198">
        <f t="shared" si="295"/>
        <v>1</v>
      </c>
      <c r="BB3198" s="3">
        <v>1</v>
      </c>
      <c r="BC3198" s="3">
        <v>1</v>
      </c>
      <c r="BD3198" s="3">
        <v>2</v>
      </c>
      <c r="BE3198">
        <f>IF(BD3198&gt;Summary!$C$2,1,0)</f>
        <v>0</v>
      </c>
      <c r="BF3198">
        <f t="shared" si="296"/>
        <v>0</v>
      </c>
      <c r="BG3198">
        <f t="shared" si="297"/>
        <v>0</v>
      </c>
      <c r="BH3198">
        <f t="shared" si="298"/>
        <v>0</v>
      </c>
      <c r="BI3198">
        <f t="shared" si="299"/>
        <v>1</v>
      </c>
    </row>
    <row r="3199" spans="1:61" x14ac:dyDescent="0.2">
      <c r="A3199">
        <v>4891</v>
      </c>
      <c r="B3199" t="s">
        <v>11974</v>
      </c>
      <c r="C3199" t="s">
        <v>1920</v>
      </c>
      <c r="D3199" t="s">
        <v>9583</v>
      </c>
      <c r="E3199" s="1" t="d">
        <v>2013-05-22</v>
      </c>
      <c r="F3199" t="s">
        <v>115</v>
      </c>
      <c r="G3199" s="1" t="d">
        <v>1988-11-12</v>
      </c>
      <c r="H3199">
        <v>27</v>
      </c>
      <c r="I3199" t="s">
        <v>65</v>
      </c>
      <c r="J3199" t="s">
        <v>102</v>
      </c>
      <c r="K3199">
        <v>0</v>
      </c>
      <c r="L3199">
        <v>0</v>
      </c>
      <c r="M3199">
        <v>0</v>
      </c>
      <c r="N3199">
        <v>1</v>
      </c>
      <c r="O3199">
        <v>-66</v>
      </c>
      <c r="P3199" s="2" t="d">
        <v>2013-03-17T06:36:06.99999987613409775</v>
      </c>
      <c r="Q3199" s="2" t="d">
        <v>2013-03-18T05:46:07.00000015553087025</v>
      </c>
      <c r="R3199" t="s">
        <v>11975</v>
      </c>
      <c r="S3199" s="1" t="d">
        <v>2013-03-17</v>
      </c>
      <c r="U3199">
        <v>66</v>
      </c>
      <c r="V3199" t="s">
        <v>57</v>
      </c>
      <c r="W3199" t="s">
        <v>192</v>
      </c>
      <c r="X3199">
        <v>0</v>
      </c>
      <c r="AG3199">
        <v>0</v>
      </c>
      <c r="AL3199" t="s">
        <v>59</v>
      </c>
      <c r="AM3199">
        <v>4</v>
      </c>
      <c r="AN3199" t="s">
        <v>60</v>
      </c>
      <c r="AO3199" s="1" t="d">
        <v>2013-05-22</v>
      </c>
      <c r="AP3199" t="s">
        <v>61</v>
      </c>
      <c r="AQ3199">
        <v>3</v>
      </c>
      <c r="AR3199" t="s">
        <v>60</v>
      </c>
      <c r="AS3199" s="1" t="d">
        <v>2013-05-22</v>
      </c>
      <c r="AT3199" s="1" t="d">
        <v>2014-07-29</v>
      </c>
      <c r="AU3199" s="1" t="d">
        <v>2014-09-12</v>
      </c>
      <c r="AV3199">
        <v>1</v>
      </c>
      <c r="AW3199">
        <v>0</v>
      </c>
      <c r="AX3199">
        <v>433</v>
      </c>
      <c r="AY3199">
        <v>0</v>
      </c>
      <c r="AZ3199">
        <f t="shared" si="294"/>
        <v>0</v>
      </c>
      <c r="BA3199">
        <f t="shared" si="295"/>
        <v>1</v>
      </c>
      <c r="BB3199" s="3">
        <v>1</v>
      </c>
      <c r="BC3199" s="3">
        <v>0</v>
      </c>
      <c r="BD3199" s="3">
        <v>4</v>
      </c>
      <c r="BE3199">
        <f>IF(BD3199&gt;Summary!$C$2,1,0)</f>
        <v>0</v>
      </c>
      <c r="BF3199">
        <f t="shared" si="296"/>
        <v>0</v>
      </c>
      <c r="BG3199">
        <f t="shared" si="297"/>
        <v>1</v>
      </c>
      <c r="BH3199">
        <f t="shared" si="298"/>
        <v>0</v>
      </c>
      <c r="BI3199">
        <f t="shared" si="299"/>
        <v>0</v>
      </c>
    </row>
    <row r="3200" spans="1:61" x14ac:dyDescent="0.2">
      <c r="A3200">
        <v>4893</v>
      </c>
      <c r="B3200" t="s">
        <v>11976</v>
      </c>
      <c r="C3200" t="s">
        <v>11977</v>
      </c>
      <c r="D3200" t="s">
        <v>11978</v>
      </c>
      <c r="E3200" s="1" t="d">
        <v>2013-03-05</v>
      </c>
      <c r="F3200" t="s">
        <v>53</v>
      </c>
      <c r="G3200" s="1" t="d">
        <v>1982-12-05</v>
      </c>
      <c r="H3200">
        <v>33</v>
      </c>
      <c r="I3200" t="s">
        <v>65</v>
      </c>
      <c r="J3200" t="s">
        <v>66</v>
      </c>
      <c r="K3200">
        <v>0</v>
      </c>
      <c r="L3200">
        <v>0</v>
      </c>
      <c r="M3200">
        <v>0</v>
      </c>
      <c r="N3200">
        <v>0</v>
      </c>
      <c r="O3200">
        <v>-1</v>
      </c>
      <c r="P3200" s="2" t="d">
        <v>2013-03-04T07:56:17.00000025797635575</v>
      </c>
      <c r="Q3200" s="2" t="d">
        <v>2013-07-24T07:34:25.99999994505196650</v>
      </c>
      <c r="R3200" t="s">
        <v>11979</v>
      </c>
      <c r="S3200" s="1" t="d">
        <v>2013-03-04</v>
      </c>
      <c r="U3200">
        <v>1</v>
      </c>
      <c r="V3200" t="s">
        <v>57</v>
      </c>
      <c r="W3200" t="s">
        <v>1342</v>
      </c>
      <c r="X3200">
        <v>0</v>
      </c>
      <c r="AG3200">
        <v>0</v>
      </c>
      <c r="AL3200" t="s">
        <v>59</v>
      </c>
      <c r="AM3200">
        <v>10</v>
      </c>
      <c r="AN3200" t="s">
        <v>86</v>
      </c>
      <c r="AO3200" s="1" t="d">
        <v>2013-03-05</v>
      </c>
      <c r="AP3200" t="s">
        <v>61</v>
      </c>
      <c r="AQ3200">
        <v>6</v>
      </c>
      <c r="AR3200" t="s">
        <v>87</v>
      </c>
      <c r="AS3200" s="1" t="d">
        <v>2013-03-05</v>
      </c>
      <c r="AT3200" s="1" t="d">
        <v>2013-03-04</v>
      </c>
      <c r="AU3200" s="1" t="d">
        <v>2013-07-24</v>
      </c>
      <c r="AV3200">
        <v>0</v>
      </c>
      <c r="AW3200">
        <v>141</v>
      </c>
      <c r="AX3200">
        <v>1123</v>
      </c>
      <c r="AY3200">
        <v>0</v>
      </c>
      <c r="AZ3200">
        <f t="shared" si="294"/>
        <v>1</v>
      </c>
      <c r="BA3200">
        <f t="shared" si="295"/>
        <v>1</v>
      </c>
      <c r="BB3200" s="3">
        <v>1</v>
      </c>
      <c r="BC3200" s="3">
        <v>0</v>
      </c>
      <c r="BD3200" s="3">
        <v>10</v>
      </c>
      <c r="BE3200">
        <f>IF(BD3200&gt;Summary!$C$2,1,0)</f>
        <v>1</v>
      </c>
      <c r="BF3200">
        <f t="shared" si="296"/>
        <v>0</v>
      </c>
      <c r="BG3200">
        <f t="shared" si="297"/>
        <v>0</v>
      </c>
      <c r="BH3200">
        <f t="shared" si="298"/>
        <v>1</v>
      </c>
      <c r="BI3200">
        <f t="shared" si="299"/>
        <v>0</v>
      </c>
    </row>
    <row r="3201" spans="1:61" x14ac:dyDescent="0.2">
      <c r="A3201">
        <v>4894</v>
      </c>
      <c r="B3201" t="s">
        <v>11980</v>
      </c>
      <c r="C3201" t="s">
        <v>8335</v>
      </c>
      <c r="D3201" t="s">
        <v>4244</v>
      </c>
      <c r="E3201" s="1" t="d">
        <v>2013-10-11</v>
      </c>
      <c r="F3201" t="s">
        <v>115</v>
      </c>
      <c r="G3201" s="1" t="d">
        <v>1980-11-09</v>
      </c>
      <c r="H3201">
        <v>35</v>
      </c>
      <c r="I3201" t="s">
        <v>65</v>
      </c>
      <c r="J3201" t="s">
        <v>55</v>
      </c>
      <c r="K3201">
        <v>0</v>
      </c>
      <c r="L3201">
        <v>0</v>
      </c>
      <c r="M3201">
        <v>0</v>
      </c>
      <c r="N3201">
        <v>0</v>
      </c>
      <c r="O3201">
        <v>-1</v>
      </c>
      <c r="P3201" s="2" t="d">
        <v>2013-10-10T04:48:42.00000013690441650</v>
      </c>
      <c r="Q3201" s="2" t="d">
        <v>2013-10-11T02:16:43.99999979417770800</v>
      </c>
      <c r="R3201" t="s">
        <v>11981</v>
      </c>
      <c r="S3201" s="1" t="d">
        <v>2013-10-10</v>
      </c>
      <c r="U3201">
        <v>1</v>
      </c>
      <c r="V3201" t="s">
        <v>97</v>
      </c>
      <c r="W3201" t="s">
        <v>98</v>
      </c>
      <c r="X3201">
        <v>0</v>
      </c>
      <c r="AG3201">
        <v>0</v>
      </c>
      <c r="AL3201" t="s">
        <v>59</v>
      </c>
      <c r="AM3201">
        <v>1</v>
      </c>
      <c r="AN3201" t="s">
        <v>60</v>
      </c>
      <c r="AO3201" s="1" t="d">
        <v>2013-10-11</v>
      </c>
      <c r="AP3201" t="s">
        <v>61</v>
      </c>
      <c r="AQ3201">
        <v>1</v>
      </c>
      <c r="AR3201" t="s">
        <v>60</v>
      </c>
      <c r="AS3201" s="1" t="d">
        <v>2013-10-11</v>
      </c>
      <c r="AT3201" s="1" t="d">
        <v>2013-10-10</v>
      </c>
      <c r="AU3201" s="1" t="d">
        <v>2013-10-11</v>
      </c>
      <c r="AV3201">
        <v>0</v>
      </c>
      <c r="AW3201">
        <v>0</v>
      </c>
      <c r="AX3201">
        <v>903</v>
      </c>
      <c r="AY3201">
        <v>0</v>
      </c>
      <c r="AZ3201">
        <f t="shared" si="294"/>
        <v>1</v>
      </c>
      <c r="BA3201">
        <f t="shared" si="295"/>
        <v>1</v>
      </c>
      <c r="BB3201" s="3">
        <v>1</v>
      </c>
      <c r="BC3201" s="3">
        <v>0</v>
      </c>
      <c r="BD3201" s="3">
        <v>1</v>
      </c>
      <c r="BE3201">
        <f>IF(BD3201&gt;Summary!$C$2,1,0)</f>
        <v>0</v>
      </c>
      <c r="BF3201">
        <f t="shared" si="296"/>
        <v>0</v>
      </c>
      <c r="BG3201">
        <f t="shared" si="297"/>
        <v>1</v>
      </c>
      <c r="BH3201">
        <f t="shared" si="298"/>
        <v>0</v>
      </c>
      <c r="BI3201">
        <f t="shared" si="299"/>
        <v>0</v>
      </c>
    </row>
    <row r="3202" spans="1:61" x14ac:dyDescent="0.2">
      <c r="A3202">
        <v>4897</v>
      </c>
      <c r="B3202" t="s">
        <v>11982</v>
      </c>
      <c r="C3202" t="s">
        <v>348</v>
      </c>
      <c r="D3202" t="s">
        <v>11983</v>
      </c>
      <c r="E3202" s="1" t="d">
        <v>2014-08-12</v>
      </c>
      <c r="F3202" t="s">
        <v>53</v>
      </c>
      <c r="G3202" s="1" t="d">
        <v>1987-11-05</v>
      </c>
      <c r="H3202">
        <v>28</v>
      </c>
      <c r="I3202" t="s">
        <v>65</v>
      </c>
      <c r="J3202" t="s">
        <v>102</v>
      </c>
      <c r="K3202">
        <v>0</v>
      </c>
      <c r="L3202">
        <v>0</v>
      </c>
      <c r="M3202">
        <v>0</v>
      </c>
      <c r="N3202">
        <v>9</v>
      </c>
      <c r="O3202">
        <v>-8</v>
      </c>
      <c r="P3202" s="2" t="d">
        <v>2014-08-04T05:42:35.00000026077031875</v>
      </c>
      <c r="Q3202" s="2" t="d">
        <v>2014-08-12T08:32:05.00000009313225525</v>
      </c>
      <c r="R3202" t="s">
        <v>11984</v>
      </c>
      <c r="T3202" s="1" t="d">
        <v>2014-08-04</v>
      </c>
      <c r="U3202">
        <v>8</v>
      </c>
      <c r="V3202" t="s">
        <v>57</v>
      </c>
      <c r="W3202" t="s">
        <v>92</v>
      </c>
      <c r="X3202">
        <v>1</v>
      </c>
      <c r="Y3202" t="s">
        <v>11985</v>
      </c>
      <c r="Z3202" t="s">
        <v>135</v>
      </c>
      <c r="AA3202">
        <v>18</v>
      </c>
      <c r="AB3202" s="1" t="d">
        <v>2014-10-06</v>
      </c>
      <c r="AC3202" t="s">
        <v>136</v>
      </c>
      <c r="AD3202" s="1" t="d">
        <v>2014-10-24</v>
      </c>
      <c r="AE3202" s="1" t="d">
        <v>2015-04-06</v>
      </c>
      <c r="AG3202">
        <v>0</v>
      </c>
      <c r="AL3202" t="s">
        <v>59</v>
      </c>
      <c r="AM3202">
        <v>8</v>
      </c>
      <c r="AN3202" t="s">
        <v>86</v>
      </c>
      <c r="AO3202" s="1" t="d">
        <v>2014-08-12</v>
      </c>
      <c r="AP3202" t="s">
        <v>61</v>
      </c>
      <c r="AQ3202">
        <v>8</v>
      </c>
      <c r="AR3202" t="s">
        <v>86</v>
      </c>
      <c r="AS3202" s="1" t="d">
        <v>2014-08-12</v>
      </c>
      <c r="AT3202" s="1" t="d">
        <v>2014-10-24</v>
      </c>
      <c r="AU3202" s="1" t="d">
        <v>2015-04-06</v>
      </c>
      <c r="AV3202">
        <v>9</v>
      </c>
      <c r="AW3202">
        <v>0</v>
      </c>
      <c r="AX3202">
        <v>55</v>
      </c>
      <c r="AY3202">
        <v>1</v>
      </c>
      <c r="AZ3202">
        <f t="shared" si="294"/>
        <v>1</v>
      </c>
      <c r="BA3202">
        <f t="shared" si="295"/>
        <v>1</v>
      </c>
      <c r="BB3202" s="3">
        <v>1</v>
      </c>
      <c r="BC3202" s="3">
        <v>1</v>
      </c>
      <c r="BD3202" s="3">
        <v>8</v>
      </c>
      <c r="BE3202">
        <f>IF(BD3202&gt;Summary!$C$2,1,0)</f>
        <v>1</v>
      </c>
      <c r="BF3202">
        <f t="shared" si="296"/>
        <v>1</v>
      </c>
      <c r="BG3202">
        <f t="shared" si="297"/>
        <v>0</v>
      </c>
      <c r="BH3202">
        <f t="shared" si="298"/>
        <v>0</v>
      </c>
      <c r="BI3202">
        <f t="shared" si="299"/>
        <v>0</v>
      </c>
    </row>
    <row r="3203" spans="1:61" x14ac:dyDescent="0.2">
      <c r="A3203">
        <v>4900</v>
      </c>
      <c r="B3203" t="s">
        <v>11986</v>
      </c>
      <c r="C3203" t="s">
        <v>11987</v>
      </c>
      <c r="D3203" t="s">
        <v>779</v>
      </c>
      <c r="E3203" s="1" t="d">
        <v>2013-07-29</v>
      </c>
      <c r="F3203" t="s">
        <v>115</v>
      </c>
      <c r="G3203" s="1" t="d">
        <v>1975-12-09</v>
      </c>
      <c r="H3203">
        <v>40</v>
      </c>
      <c r="I3203" t="s">
        <v>65</v>
      </c>
      <c r="J3203" t="s">
        <v>55</v>
      </c>
      <c r="K3203">
        <v>0</v>
      </c>
      <c r="L3203">
        <v>0</v>
      </c>
      <c r="M3203">
        <v>0</v>
      </c>
      <c r="N3203">
        <v>0</v>
      </c>
      <c r="O3203">
        <v>-4</v>
      </c>
      <c r="P3203" s="2" t="d">
        <v>2013-07-25T06:29:09.99999983701854825</v>
      </c>
      <c r="Q3203" s="2" t="d">
        <v>2013-07-29T11:27:12.999999728053808325</v>
      </c>
      <c r="R3203" t="s">
        <v>11988</v>
      </c>
      <c r="T3203" s="1" t="d">
        <v>2013-07-25</v>
      </c>
      <c r="U3203">
        <v>4</v>
      </c>
      <c r="V3203" t="s">
        <v>57</v>
      </c>
      <c r="W3203" t="s">
        <v>92</v>
      </c>
      <c r="X3203">
        <v>0</v>
      </c>
      <c r="AG3203">
        <v>0</v>
      </c>
      <c r="AL3203" t="s">
        <v>59</v>
      </c>
      <c r="AM3203">
        <v>1</v>
      </c>
      <c r="AN3203" t="s">
        <v>60</v>
      </c>
      <c r="AO3203" s="1" t="d">
        <v>2013-07-29</v>
      </c>
      <c r="AP3203" t="s">
        <v>61</v>
      </c>
      <c r="AQ3203">
        <v>1</v>
      </c>
      <c r="AR3203" t="s">
        <v>60</v>
      </c>
      <c r="AS3203" s="1" t="d">
        <v>2013-07-29</v>
      </c>
      <c r="AT3203" s="1" t="d">
        <v>2013-07-25</v>
      </c>
      <c r="AU3203" s="1" t="d">
        <v>2013-07-29</v>
      </c>
      <c r="AV3203">
        <v>0</v>
      </c>
      <c r="AW3203">
        <v>0</v>
      </c>
      <c r="AX3203">
        <v>977</v>
      </c>
      <c r="AY3203">
        <v>0</v>
      </c>
      <c r="AZ3203">
        <f t="shared" si="294"/>
        <v>1</v>
      </c>
      <c r="BA3203">
        <f t="shared" si="295"/>
        <v>1</v>
      </c>
      <c r="BB3203" s="3">
        <v>1</v>
      </c>
      <c r="BC3203" s="3">
        <v>0</v>
      </c>
      <c r="BD3203" s="3">
        <v>1</v>
      </c>
      <c r="BE3203">
        <f>IF(BD3203&gt;Summary!$C$2,1,0)</f>
        <v>0</v>
      </c>
      <c r="BF3203">
        <f t="shared" si="296"/>
        <v>0</v>
      </c>
      <c r="BG3203">
        <f t="shared" si="297"/>
        <v>1</v>
      </c>
      <c r="BH3203">
        <f t="shared" si="298"/>
        <v>0</v>
      </c>
      <c r="BI3203">
        <f t="shared" si="299"/>
        <v>0</v>
      </c>
    </row>
    <row r="3204" spans="1:61" x14ac:dyDescent="0.2">
      <c r="A3204">
        <v>4902</v>
      </c>
      <c r="B3204" t="s">
        <v>11989</v>
      </c>
      <c r="C3204" t="s">
        <v>1247</v>
      </c>
      <c r="D3204" t="s">
        <v>11990</v>
      </c>
      <c r="E3204" s="1" t="d">
        <v>2013-02-19</v>
      </c>
      <c r="F3204" t="s">
        <v>53</v>
      </c>
      <c r="G3204" s="1" t="d">
        <v>1963-02-19</v>
      </c>
      <c r="H3204">
        <v>53</v>
      </c>
      <c r="I3204" t="s">
        <v>54</v>
      </c>
      <c r="J3204" t="s">
        <v>161</v>
      </c>
      <c r="K3204">
        <v>0</v>
      </c>
      <c r="L3204">
        <v>0</v>
      </c>
      <c r="M3204">
        <v>0</v>
      </c>
      <c r="N3204">
        <v>3</v>
      </c>
      <c r="R3204" t="s">
        <v>11991</v>
      </c>
      <c r="S3204" s="1" t="d">
        <v>2013-02-18</v>
      </c>
      <c r="U3204">
        <v>1</v>
      </c>
      <c r="V3204" t="s">
        <v>97</v>
      </c>
      <c r="W3204" t="s">
        <v>98</v>
      </c>
      <c r="X3204">
        <v>0</v>
      </c>
      <c r="AG3204">
        <v>0</v>
      </c>
      <c r="AL3204" t="s">
        <v>59</v>
      </c>
      <c r="AM3204">
        <v>2</v>
      </c>
      <c r="AN3204" t="s">
        <v>60</v>
      </c>
      <c r="AO3204" s="1" t="d">
        <v>2013-02-19</v>
      </c>
      <c r="AP3204" t="s">
        <v>61</v>
      </c>
      <c r="AQ3204">
        <v>3</v>
      </c>
      <c r="AR3204" t="s">
        <v>60</v>
      </c>
      <c r="AS3204" s="1" t="d">
        <v>2013-02-19</v>
      </c>
      <c r="AV3204">
        <v>3</v>
      </c>
      <c r="AW3204">
        <v>0</v>
      </c>
      <c r="AX3204">
        <v>1137</v>
      </c>
      <c r="AY3204">
        <v>0</v>
      </c>
      <c r="AZ3204">
        <f t="shared" ref="AZ3204:AZ3267" si="300">IF(OR(O3204&lt;-30,O3204&gt;30),0,1)</f>
        <v>1</v>
      </c>
      <c r="BA3204">
        <f t="shared" ref="BA3204:BA3267" si="301">IF(O3204="",0,1)</f>
        <v>0</v>
      </c>
      <c r="BB3204" s="3">
        <v>1</v>
      </c>
      <c r="BC3204" s="3">
        <v>0</v>
      </c>
      <c r="BD3204" s="3">
        <v>2</v>
      </c>
      <c r="BE3204">
        <f>IF(BD3204&gt;Summary!$C$2,1,0)</f>
        <v>0</v>
      </c>
      <c r="BF3204">
        <f t="shared" ref="BF3204:BF3267" si="302">IF(AND($BC3204=1,$BE3204=1),1,0)</f>
        <v>0</v>
      </c>
      <c r="BG3204">
        <f t="shared" ref="BG3204:BG3267" si="303">IF(AND($BC3204=0,$BE3204=0),1,0)</f>
        <v>1</v>
      </c>
      <c r="BH3204">
        <f t="shared" ref="BH3204:BH3267" si="304">IF(AND($BC3204=0,$BE3204=1),1,0)</f>
        <v>0</v>
      </c>
      <c r="BI3204">
        <f t="shared" ref="BI3204:BI3267" si="305">IF(AND($BC3204=1,$BE3204=0),1,0)</f>
        <v>0</v>
      </c>
    </row>
    <row r="3205" spans="1:61" x14ac:dyDescent="0.2">
      <c r="A3205">
        <v>4904</v>
      </c>
      <c r="B3205" t="s">
        <v>11992</v>
      </c>
      <c r="C3205" t="s">
        <v>2197</v>
      </c>
      <c r="D3205" t="s">
        <v>601</v>
      </c>
      <c r="E3205" s="1" t="d">
        <v>2013-02-19</v>
      </c>
      <c r="F3205" t="s">
        <v>53</v>
      </c>
      <c r="G3205" s="1" t="d">
        <v>1970-10-07</v>
      </c>
      <c r="H3205">
        <v>45</v>
      </c>
      <c r="I3205" t="s">
        <v>54</v>
      </c>
      <c r="J3205" t="s">
        <v>55</v>
      </c>
      <c r="K3205">
        <v>0</v>
      </c>
      <c r="L3205">
        <v>0</v>
      </c>
      <c r="M3205">
        <v>0</v>
      </c>
      <c r="N3205">
        <v>0</v>
      </c>
      <c r="O3205">
        <v>-1</v>
      </c>
      <c r="P3205" s="2" t="d">
        <v>2013-02-18T01:05:11.99999980162828950</v>
      </c>
      <c r="Q3205" s="2" t="d">
        <v>2013-02-19T06:50:04.00000002700835625</v>
      </c>
      <c r="R3205" t="s">
        <v>11993</v>
      </c>
      <c r="S3205" s="1" t="d">
        <v>2013-02-18</v>
      </c>
      <c r="U3205">
        <v>1</v>
      </c>
      <c r="V3205" t="s">
        <v>97</v>
      </c>
      <c r="W3205" t="s">
        <v>98</v>
      </c>
      <c r="X3205">
        <v>0</v>
      </c>
      <c r="AG3205">
        <v>0</v>
      </c>
      <c r="AL3205" t="s">
        <v>59</v>
      </c>
      <c r="AM3205">
        <v>3</v>
      </c>
      <c r="AN3205" t="s">
        <v>60</v>
      </c>
      <c r="AO3205" s="1" t="d">
        <v>2013-02-19</v>
      </c>
      <c r="AP3205" t="s">
        <v>61</v>
      </c>
      <c r="AQ3205">
        <v>1</v>
      </c>
      <c r="AR3205" t="s">
        <v>60</v>
      </c>
      <c r="AS3205" s="1" t="d">
        <v>2013-02-19</v>
      </c>
      <c r="AT3205" s="1" t="d">
        <v>2013-02-18</v>
      </c>
      <c r="AU3205" s="1" t="d">
        <v>2013-02-19</v>
      </c>
      <c r="AV3205">
        <v>0</v>
      </c>
      <c r="AW3205">
        <v>0</v>
      </c>
      <c r="AX3205">
        <v>1137</v>
      </c>
      <c r="AY3205">
        <v>0</v>
      </c>
      <c r="AZ3205">
        <f t="shared" si="300"/>
        <v>1</v>
      </c>
      <c r="BA3205">
        <f t="shared" si="301"/>
        <v>1</v>
      </c>
      <c r="BB3205" s="3">
        <v>1</v>
      </c>
      <c r="BC3205" s="3">
        <v>0</v>
      </c>
      <c r="BD3205" s="3">
        <v>3</v>
      </c>
      <c r="BE3205">
        <f>IF(BD3205&gt;Summary!$C$2,1,0)</f>
        <v>0</v>
      </c>
      <c r="BF3205">
        <f t="shared" si="302"/>
        <v>0</v>
      </c>
      <c r="BG3205">
        <f t="shared" si="303"/>
        <v>1</v>
      </c>
      <c r="BH3205">
        <f t="shared" si="304"/>
        <v>0</v>
      </c>
      <c r="BI3205">
        <f t="shared" si="305"/>
        <v>0</v>
      </c>
    </row>
    <row r="3206" spans="1:61" x14ac:dyDescent="0.2">
      <c r="A3206">
        <v>4906</v>
      </c>
      <c r="B3206" t="s">
        <v>11994</v>
      </c>
      <c r="C3206" t="s">
        <v>611</v>
      </c>
      <c r="D3206" t="s">
        <v>11995</v>
      </c>
      <c r="E3206" s="1" t="d">
        <v>2013-02-12</v>
      </c>
      <c r="F3206" t="s">
        <v>53</v>
      </c>
      <c r="G3206" s="1" t="d">
        <v>1991-09-05</v>
      </c>
      <c r="H3206">
        <v>24</v>
      </c>
      <c r="I3206" t="s">
        <v>75</v>
      </c>
      <c r="J3206" t="s">
        <v>66</v>
      </c>
      <c r="K3206">
        <v>1</v>
      </c>
      <c r="L3206">
        <v>0</v>
      </c>
      <c r="M3206">
        <v>1</v>
      </c>
      <c r="N3206">
        <v>9</v>
      </c>
      <c r="O3206">
        <v>-7</v>
      </c>
      <c r="P3206" s="2" t="d">
        <v>2013-02-05T02:02:28.99999983608722725</v>
      </c>
      <c r="Q3206" s="2" t="d">
        <v>2013-02-09T04:42:55.99999972153454850</v>
      </c>
      <c r="R3206" t="s">
        <v>11996</v>
      </c>
      <c r="T3206" s="1" t="d">
        <v>2013-02-05</v>
      </c>
      <c r="U3206">
        <v>7</v>
      </c>
      <c r="V3206" t="s">
        <v>97</v>
      </c>
      <c r="W3206" t="s">
        <v>92</v>
      </c>
      <c r="X3206">
        <v>1</v>
      </c>
      <c r="Y3206" t="s">
        <v>11997</v>
      </c>
      <c r="Z3206" t="s">
        <v>79</v>
      </c>
      <c r="AA3206">
        <v>0</v>
      </c>
      <c r="AB3206" s="1" t="d">
        <v>2013-05-03</v>
      </c>
      <c r="AC3206" t="s">
        <v>259</v>
      </c>
      <c r="AD3206" s="1" t="d">
        <v>2013-05-03</v>
      </c>
      <c r="AE3206" s="1" t="d">
        <v>2014-02-23</v>
      </c>
      <c r="AG3206">
        <v>1</v>
      </c>
      <c r="AH3206" t="s">
        <v>11997</v>
      </c>
      <c r="AI3206" t="s">
        <v>70</v>
      </c>
      <c r="AJ3206" s="1" t="d">
        <v>2013-05-03</v>
      </c>
      <c r="AK3206" t="s">
        <v>7308</v>
      </c>
      <c r="AL3206" t="s">
        <v>59</v>
      </c>
      <c r="AM3206">
        <v>9</v>
      </c>
      <c r="AN3206" t="s">
        <v>86</v>
      </c>
      <c r="AO3206" s="1" t="d">
        <v>2013-02-12</v>
      </c>
      <c r="AP3206" t="s">
        <v>61</v>
      </c>
      <c r="AQ3206">
        <v>7</v>
      </c>
      <c r="AR3206" t="s">
        <v>87</v>
      </c>
      <c r="AS3206" s="1" t="d">
        <v>2013-02-12</v>
      </c>
      <c r="AT3206" s="1" t="d">
        <v>2013-05-03</v>
      </c>
      <c r="AU3206" s="1" t="d">
        <v>2014-02-23</v>
      </c>
      <c r="AV3206">
        <v>9</v>
      </c>
      <c r="AW3206">
        <v>0</v>
      </c>
      <c r="AX3206">
        <v>80</v>
      </c>
      <c r="AY3206">
        <v>1</v>
      </c>
      <c r="AZ3206">
        <f t="shared" si="300"/>
        <v>1</v>
      </c>
      <c r="BA3206">
        <f t="shared" si="301"/>
        <v>1</v>
      </c>
      <c r="BB3206" s="3">
        <v>1</v>
      </c>
      <c r="BC3206" s="3">
        <v>1</v>
      </c>
      <c r="BD3206" s="3">
        <v>9</v>
      </c>
      <c r="BE3206">
        <f>IF(BD3206&gt;Summary!$C$2,1,0)</f>
        <v>1</v>
      </c>
      <c r="BF3206">
        <f t="shared" si="302"/>
        <v>1</v>
      </c>
      <c r="BG3206">
        <f t="shared" si="303"/>
        <v>0</v>
      </c>
      <c r="BH3206">
        <f t="shared" si="304"/>
        <v>0</v>
      </c>
      <c r="BI3206">
        <f t="shared" si="305"/>
        <v>0</v>
      </c>
    </row>
    <row r="3207" spans="1:61" x14ac:dyDescent="0.2">
      <c r="A3207">
        <v>4907</v>
      </c>
      <c r="B3207" t="s">
        <v>11998</v>
      </c>
      <c r="C3207" t="s">
        <v>242</v>
      </c>
      <c r="D3207" t="s">
        <v>11999</v>
      </c>
      <c r="E3207" s="1" t="d">
        <v>2013-11-25</v>
      </c>
      <c r="F3207" t="s">
        <v>53</v>
      </c>
      <c r="G3207" s="1" t="d">
        <v>1985-03-03</v>
      </c>
      <c r="H3207">
        <v>31</v>
      </c>
      <c r="I3207" t="s">
        <v>65</v>
      </c>
      <c r="J3207" t="s">
        <v>66</v>
      </c>
      <c r="K3207">
        <v>2</v>
      </c>
      <c r="L3207">
        <v>1</v>
      </c>
      <c r="M3207">
        <v>1</v>
      </c>
      <c r="N3207">
        <v>16</v>
      </c>
      <c r="O3207">
        <v>-1</v>
      </c>
      <c r="P3207" s="2" t="d">
        <v>2013-11-24T08:06:21.00000000558793275</v>
      </c>
      <c r="Q3207" s="2" t="d">
        <v>2014-01-16T06:29:30.00000011175870900</v>
      </c>
      <c r="R3207" t="s">
        <v>12000</v>
      </c>
      <c r="S3207" s="1" t="d">
        <v>2013-11-24</v>
      </c>
      <c r="U3207">
        <v>1</v>
      </c>
      <c r="V3207" t="s">
        <v>57</v>
      </c>
      <c r="W3207" t="s">
        <v>167</v>
      </c>
      <c r="X3207">
        <v>1</v>
      </c>
      <c r="Y3207" t="s">
        <v>12001</v>
      </c>
      <c r="Z3207" t="s">
        <v>79</v>
      </c>
      <c r="AB3207" s="1" t="d">
        <v>2016-01-26</v>
      </c>
      <c r="AC3207" t="s">
        <v>213</v>
      </c>
      <c r="AG3207">
        <v>0</v>
      </c>
      <c r="AL3207" t="s">
        <v>59</v>
      </c>
      <c r="AM3207">
        <v>9</v>
      </c>
      <c r="AN3207" t="s">
        <v>86</v>
      </c>
      <c r="AO3207" s="1" t="d">
        <v>2013-11-25</v>
      </c>
      <c r="AP3207" t="s">
        <v>61</v>
      </c>
      <c r="AQ3207">
        <v>6</v>
      </c>
      <c r="AR3207" t="s">
        <v>87</v>
      </c>
      <c r="AS3207" s="1" t="d">
        <v>2013-11-25</v>
      </c>
      <c r="AT3207" s="1" t="d">
        <v>2014-01-16</v>
      </c>
      <c r="AU3207" s="1" t="d">
        <v>2015-03-02</v>
      </c>
      <c r="AV3207">
        <v>16</v>
      </c>
      <c r="AW3207">
        <v>462</v>
      </c>
      <c r="AX3207">
        <v>792</v>
      </c>
      <c r="AY3207">
        <v>1</v>
      </c>
      <c r="AZ3207">
        <f t="shared" si="300"/>
        <v>1</v>
      </c>
      <c r="BA3207">
        <f t="shared" si="301"/>
        <v>1</v>
      </c>
      <c r="BB3207" s="3">
        <v>1</v>
      </c>
      <c r="BC3207" s="3">
        <v>1</v>
      </c>
      <c r="BD3207" s="3">
        <v>9</v>
      </c>
      <c r="BE3207">
        <f>IF(BD3207&gt;Summary!$C$2,1,0)</f>
        <v>1</v>
      </c>
      <c r="BF3207">
        <f t="shared" si="302"/>
        <v>1</v>
      </c>
      <c r="BG3207">
        <f t="shared" si="303"/>
        <v>0</v>
      </c>
      <c r="BH3207">
        <f t="shared" si="304"/>
        <v>0</v>
      </c>
      <c r="BI3207">
        <f t="shared" si="305"/>
        <v>0</v>
      </c>
    </row>
    <row r="3208" spans="1:61" x14ac:dyDescent="0.2">
      <c r="A3208">
        <v>4909</v>
      </c>
      <c r="B3208" t="s">
        <v>12002</v>
      </c>
      <c r="C3208" t="s">
        <v>1639</v>
      </c>
      <c r="D3208" t="s">
        <v>12003</v>
      </c>
      <c r="E3208" s="1" t="d">
        <v>2013-05-21</v>
      </c>
      <c r="F3208" t="s">
        <v>53</v>
      </c>
      <c r="G3208" s="1" t="d">
        <v>1991-02-12</v>
      </c>
      <c r="H3208">
        <v>25</v>
      </c>
      <c r="I3208" t="s">
        <v>65</v>
      </c>
      <c r="J3208" t="s">
        <v>161</v>
      </c>
      <c r="K3208">
        <v>0</v>
      </c>
      <c r="L3208">
        <v>0</v>
      </c>
      <c r="M3208">
        <v>0</v>
      </c>
      <c r="N3208">
        <v>0</v>
      </c>
      <c r="O3208">
        <v>-1</v>
      </c>
      <c r="P3208" s="2" t="d">
        <v>2013-05-20T01:33:20.99999983794986925</v>
      </c>
      <c r="Q3208" s="2" t="d">
        <v>2013-05-24T05:02:36.00000021513551550</v>
      </c>
      <c r="R3208" t="s">
        <v>12004</v>
      </c>
      <c r="S3208" s="1" t="d">
        <v>2013-05-20</v>
      </c>
      <c r="U3208">
        <v>1</v>
      </c>
      <c r="V3208" t="s">
        <v>97</v>
      </c>
      <c r="W3208" t="s">
        <v>98</v>
      </c>
      <c r="X3208">
        <v>0</v>
      </c>
      <c r="AG3208">
        <v>0</v>
      </c>
      <c r="AL3208" t="s">
        <v>59</v>
      </c>
      <c r="AM3208">
        <v>2</v>
      </c>
      <c r="AN3208" t="s">
        <v>60</v>
      </c>
      <c r="AO3208" s="1" t="d">
        <v>2013-05-21</v>
      </c>
      <c r="AP3208" t="s">
        <v>61</v>
      </c>
      <c r="AQ3208">
        <v>4</v>
      </c>
      <c r="AR3208" t="s">
        <v>60</v>
      </c>
      <c r="AS3208" s="1" t="d">
        <v>2013-05-21</v>
      </c>
      <c r="AT3208" s="1" t="d">
        <v>2013-05-20</v>
      </c>
      <c r="AU3208" s="1" t="d">
        <v>2013-05-24</v>
      </c>
      <c r="AV3208">
        <v>0</v>
      </c>
      <c r="AW3208">
        <v>3</v>
      </c>
      <c r="AX3208">
        <v>1046</v>
      </c>
      <c r="AY3208">
        <v>0</v>
      </c>
      <c r="AZ3208">
        <f t="shared" si="300"/>
        <v>1</v>
      </c>
      <c r="BA3208">
        <f t="shared" si="301"/>
        <v>1</v>
      </c>
      <c r="BB3208" s="3">
        <v>1</v>
      </c>
      <c r="BC3208" s="3">
        <v>0</v>
      </c>
      <c r="BD3208" s="3">
        <v>2</v>
      </c>
      <c r="BE3208">
        <f>IF(BD3208&gt;Summary!$C$2,1,0)</f>
        <v>0</v>
      </c>
      <c r="BF3208">
        <f t="shared" si="302"/>
        <v>0</v>
      </c>
      <c r="BG3208">
        <f t="shared" si="303"/>
        <v>1</v>
      </c>
      <c r="BH3208">
        <f t="shared" si="304"/>
        <v>0</v>
      </c>
      <c r="BI3208">
        <f t="shared" si="305"/>
        <v>0</v>
      </c>
    </row>
    <row r="3209" spans="1:61" x14ac:dyDescent="0.2">
      <c r="A3209">
        <v>4910</v>
      </c>
      <c r="B3209" t="s">
        <v>12005</v>
      </c>
      <c r="C3209" t="s">
        <v>12006</v>
      </c>
      <c r="D3209" t="s">
        <v>12007</v>
      </c>
      <c r="E3209" s="1" t="d">
        <v>2013-03-31</v>
      </c>
      <c r="F3209" t="s">
        <v>53</v>
      </c>
      <c r="G3209" s="1" t="d">
        <v>1991-07-16</v>
      </c>
      <c r="H3209">
        <v>24</v>
      </c>
      <c r="I3209" t="s">
        <v>75</v>
      </c>
      <c r="J3209" t="s">
        <v>102</v>
      </c>
      <c r="K3209">
        <v>0</v>
      </c>
      <c r="L3209">
        <v>0</v>
      </c>
      <c r="M3209">
        <v>0</v>
      </c>
      <c r="N3209">
        <v>0</v>
      </c>
      <c r="V3209" t="s">
        <v>97</v>
      </c>
      <c r="X3209">
        <v>1</v>
      </c>
      <c r="Y3209" t="s">
        <v>12008</v>
      </c>
      <c r="Z3209" t="s">
        <v>79</v>
      </c>
      <c r="AA3209">
        <v>0</v>
      </c>
      <c r="AB3209" s="1" t="d">
        <v>2014-04-21</v>
      </c>
      <c r="AC3209" t="s">
        <v>7787</v>
      </c>
      <c r="AD3209" s="1" t="d">
        <v>2014-04-21</v>
      </c>
      <c r="AE3209" s="1" t="d">
        <v>2014-04-22</v>
      </c>
      <c r="AG3209">
        <v>0</v>
      </c>
      <c r="AL3209" t="s">
        <v>59</v>
      </c>
      <c r="AM3209">
        <v>4</v>
      </c>
      <c r="AN3209" t="s">
        <v>60</v>
      </c>
      <c r="AO3209" s="1" t="d">
        <v>2013-03-31</v>
      </c>
      <c r="AP3209" t="s">
        <v>61</v>
      </c>
      <c r="AQ3209">
        <v>5</v>
      </c>
      <c r="AR3209" t="s">
        <v>87</v>
      </c>
      <c r="AS3209" s="1" t="d">
        <v>2013-03-31</v>
      </c>
      <c r="AT3209" s="1" t="d">
        <v>2014-04-21</v>
      </c>
      <c r="AU3209" s="1" t="d">
        <v>2014-04-22</v>
      </c>
      <c r="AV3209">
        <v>0</v>
      </c>
      <c r="AW3209">
        <v>0</v>
      </c>
      <c r="AX3209">
        <v>386</v>
      </c>
      <c r="AY3209">
        <v>1</v>
      </c>
      <c r="AZ3209">
        <f t="shared" si="300"/>
        <v>1</v>
      </c>
      <c r="BA3209">
        <f t="shared" si="301"/>
        <v>0</v>
      </c>
      <c r="BB3209" s="3">
        <v>1</v>
      </c>
      <c r="BC3209" s="3">
        <v>1</v>
      </c>
      <c r="BD3209" s="3">
        <v>4</v>
      </c>
      <c r="BE3209">
        <f>IF(BD3209&gt;Summary!$C$2,1,0)</f>
        <v>0</v>
      </c>
      <c r="BF3209">
        <f t="shared" si="302"/>
        <v>0</v>
      </c>
      <c r="BG3209">
        <f t="shared" si="303"/>
        <v>0</v>
      </c>
      <c r="BH3209">
        <f t="shared" si="304"/>
        <v>0</v>
      </c>
      <c r="BI3209">
        <f t="shared" si="305"/>
        <v>1</v>
      </c>
    </row>
    <row r="3210" spans="1:61" x14ac:dyDescent="0.2">
      <c r="A3210">
        <v>4911</v>
      </c>
      <c r="B3210" t="s">
        <v>12009</v>
      </c>
      <c r="C3210" t="s">
        <v>12010</v>
      </c>
      <c r="D3210" t="s">
        <v>12011</v>
      </c>
      <c r="E3210" s="1" t="d">
        <v>2014-03-11</v>
      </c>
      <c r="F3210" t="s">
        <v>53</v>
      </c>
      <c r="G3210" s="1" t="d">
        <v>1991-10-23</v>
      </c>
      <c r="H3210">
        <v>24</v>
      </c>
      <c r="I3210" t="s">
        <v>75</v>
      </c>
      <c r="J3210" t="s">
        <v>66</v>
      </c>
      <c r="K3210">
        <v>0</v>
      </c>
      <c r="L3210">
        <v>0</v>
      </c>
      <c r="M3210">
        <v>0</v>
      </c>
      <c r="N3210">
        <v>0</v>
      </c>
      <c r="O3210">
        <v>-1</v>
      </c>
      <c r="P3210" s="2" t="d">
        <v>2014-03-10T02:01:58.00000013317912575</v>
      </c>
      <c r="Q3210" s="2" t="d">
        <v>2014-03-11T10:42:10.999999889172613350</v>
      </c>
      <c r="R3210" t="s">
        <v>12012</v>
      </c>
      <c r="S3210" s="1" t="d">
        <v>2014-03-10</v>
      </c>
      <c r="U3210">
        <v>1</v>
      </c>
      <c r="V3210" t="s">
        <v>57</v>
      </c>
      <c r="W3210" t="s">
        <v>12013</v>
      </c>
      <c r="X3210">
        <v>0</v>
      </c>
      <c r="AG3210">
        <v>0</v>
      </c>
      <c r="AL3210" t="s">
        <v>59</v>
      </c>
      <c r="AM3210">
        <v>9</v>
      </c>
      <c r="AN3210" t="s">
        <v>86</v>
      </c>
      <c r="AO3210" s="1" t="d">
        <v>2014-03-11</v>
      </c>
      <c r="AP3210" t="s">
        <v>61</v>
      </c>
      <c r="AQ3210">
        <v>9</v>
      </c>
      <c r="AR3210" t="s">
        <v>86</v>
      </c>
      <c r="AS3210" s="1" t="d">
        <v>2014-03-11</v>
      </c>
      <c r="AT3210" s="1" t="d">
        <v>2014-03-10</v>
      </c>
      <c r="AU3210" s="1" t="d">
        <v>2014-03-11</v>
      </c>
      <c r="AV3210">
        <v>0</v>
      </c>
      <c r="AW3210">
        <v>0</v>
      </c>
      <c r="AX3210">
        <v>752</v>
      </c>
      <c r="AY3210">
        <v>0</v>
      </c>
      <c r="AZ3210">
        <f t="shared" si="300"/>
        <v>1</v>
      </c>
      <c r="BA3210">
        <f t="shared" si="301"/>
        <v>1</v>
      </c>
      <c r="BB3210" s="3">
        <v>1</v>
      </c>
      <c r="BC3210" s="3">
        <v>0</v>
      </c>
      <c r="BD3210" s="3">
        <v>9</v>
      </c>
      <c r="BE3210">
        <f>IF(BD3210&gt;Summary!$C$2,1,0)</f>
        <v>1</v>
      </c>
      <c r="BF3210">
        <f t="shared" si="302"/>
        <v>0</v>
      </c>
      <c r="BG3210">
        <f t="shared" si="303"/>
        <v>0</v>
      </c>
      <c r="BH3210">
        <f t="shared" si="304"/>
        <v>1</v>
      </c>
      <c r="BI3210">
        <f t="shared" si="305"/>
        <v>0</v>
      </c>
    </row>
    <row r="3211" spans="1:61" x14ac:dyDescent="0.2">
      <c r="A3211">
        <v>4912</v>
      </c>
      <c r="B3211" t="s">
        <v>12014</v>
      </c>
      <c r="C3211" t="s">
        <v>487</v>
      </c>
      <c r="D3211" t="s">
        <v>12015</v>
      </c>
      <c r="E3211" s="1" t="d">
        <v>2013-04-06</v>
      </c>
      <c r="F3211" t="s">
        <v>53</v>
      </c>
      <c r="G3211" s="1" t="d">
        <v>1993-02-28</v>
      </c>
      <c r="H3211">
        <v>23</v>
      </c>
      <c r="I3211" t="s">
        <v>75</v>
      </c>
      <c r="J3211" t="s">
        <v>161</v>
      </c>
      <c r="K3211">
        <v>0</v>
      </c>
      <c r="L3211">
        <v>0</v>
      </c>
      <c r="M3211">
        <v>0</v>
      </c>
      <c r="N3211">
        <v>6</v>
      </c>
      <c r="O3211">
        <v>-1</v>
      </c>
      <c r="P3211" s="2" t="d">
        <v>2013-04-05T03:50:59.00000031106174050</v>
      </c>
      <c r="Q3211" s="2" t="d">
        <v>2013-05-09T09:31:20.00000005122274275</v>
      </c>
      <c r="R3211" t="s">
        <v>12016</v>
      </c>
      <c r="S3211" s="1" t="d">
        <v>2013-04-05</v>
      </c>
      <c r="U3211">
        <v>1</v>
      </c>
      <c r="V3211" t="s">
        <v>97</v>
      </c>
      <c r="W3211" t="s">
        <v>213</v>
      </c>
      <c r="X3211">
        <v>0</v>
      </c>
      <c r="AG3211">
        <v>0</v>
      </c>
      <c r="AL3211" t="s">
        <v>59</v>
      </c>
      <c r="AM3211">
        <v>8</v>
      </c>
      <c r="AN3211" t="s">
        <v>86</v>
      </c>
      <c r="AO3211" s="1" t="d">
        <v>2013-04-06</v>
      </c>
      <c r="AP3211" t="s">
        <v>61</v>
      </c>
      <c r="AQ3211">
        <v>5</v>
      </c>
      <c r="AR3211" t="s">
        <v>87</v>
      </c>
      <c r="AS3211" s="1" t="d">
        <v>2013-04-06</v>
      </c>
      <c r="AT3211" s="1" t="d">
        <v>2013-04-05</v>
      </c>
      <c r="AU3211" s="1" t="d">
        <v>2013-05-09</v>
      </c>
      <c r="AV3211">
        <v>6</v>
      </c>
      <c r="AW3211">
        <v>33</v>
      </c>
      <c r="AX3211">
        <v>1091</v>
      </c>
      <c r="AY3211">
        <v>0</v>
      </c>
      <c r="AZ3211">
        <f t="shared" si="300"/>
        <v>1</v>
      </c>
      <c r="BA3211">
        <f t="shared" si="301"/>
        <v>1</v>
      </c>
      <c r="BB3211" s="3">
        <v>1</v>
      </c>
      <c r="BC3211" s="3">
        <v>0</v>
      </c>
      <c r="BD3211" s="3">
        <v>8</v>
      </c>
      <c r="BE3211">
        <f>IF(BD3211&gt;Summary!$C$2,1,0)</f>
        <v>1</v>
      </c>
      <c r="BF3211">
        <f t="shared" si="302"/>
        <v>0</v>
      </c>
      <c r="BG3211">
        <f t="shared" si="303"/>
        <v>0</v>
      </c>
      <c r="BH3211">
        <f t="shared" si="304"/>
        <v>1</v>
      </c>
      <c r="BI3211">
        <f t="shared" si="305"/>
        <v>0</v>
      </c>
    </row>
    <row r="3212" spans="1:61" x14ac:dyDescent="0.2">
      <c r="A3212">
        <v>4914</v>
      </c>
      <c r="B3212" t="s">
        <v>12017</v>
      </c>
      <c r="C3212" t="s">
        <v>487</v>
      </c>
      <c r="D3212" t="s">
        <v>4710</v>
      </c>
      <c r="E3212" s="1" t="d">
        <v>2013-08-22</v>
      </c>
      <c r="F3212" t="s">
        <v>53</v>
      </c>
      <c r="G3212" s="1" t="d">
        <v>1993-01-07</v>
      </c>
      <c r="H3212">
        <v>23</v>
      </c>
      <c r="I3212" t="s">
        <v>75</v>
      </c>
      <c r="J3212" t="s">
        <v>66</v>
      </c>
      <c r="K3212">
        <v>0</v>
      </c>
      <c r="L3212">
        <v>1</v>
      </c>
      <c r="M3212">
        <v>0</v>
      </c>
      <c r="N3212">
        <v>7</v>
      </c>
      <c r="O3212">
        <v>-1</v>
      </c>
      <c r="P3212" s="2" t="d">
        <v>2013-08-21T01:25:32.99999982118606425</v>
      </c>
      <c r="Q3212" s="2" t="d">
        <v>2013-08-22T06:49:00.00000015366822150</v>
      </c>
      <c r="R3212" t="s">
        <v>12018</v>
      </c>
      <c r="S3212" s="1" t="d">
        <v>2013-08-21</v>
      </c>
      <c r="U3212">
        <v>1</v>
      </c>
      <c r="V3212" t="s">
        <v>57</v>
      </c>
      <c r="W3212" t="s">
        <v>227</v>
      </c>
      <c r="X3212">
        <v>1</v>
      </c>
      <c r="Y3212" t="s">
        <v>12019</v>
      </c>
      <c r="Z3212" t="s">
        <v>79</v>
      </c>
      <c r="AB3212" s="1" t="d">
        <v>2014-04-03</v>
      </c>
      <c r="AC3212" t="s">
        <v>98</v>
      </c>
      <c r="AG3212">
        <v>1</v>
      </c>
      <c r="AH3212" t="s">
        <v>12019</v>
      </c>
      <c r="AI3212" t="s">
        <v>79</v>
      </c>
      <c r="AJ3212" s="1" t="d">
        <v>2014-04-03</v>
      </c>
      <c r="AK3212" t="s">
        <v>98</v>
      </c>
      <c r="AL3212" t="s">
        <v>59</v>
      </c>
      <c r="AM3212">
        <v>8</v>
      </c>
      <c r="AN3212" t="s">
        <v>86</v>
      </c>
      <c r="AO3212" s="1" t="d">
        <v>2013-08-22</v>
      </c>
      <c r="AP3212" t="s">
        <v>61</v>
      </c>
      <c r="AQ3212">
        <v>7</v>
      </c>
      <c r="AR3212" t="s">
        <v>87</v>
      </c>
      <c r="AS3212" s="1" t="d">
        <v>2013-08-22</v>
      </c>
      <c r="AT3212" s="1" t="d">
        <v>2016-03-28</v>
      </c>
      <c r="AU3212" s="1" t="d">
        <v>2016-04-01</v>
      </c>
      <c r="AV3212">
        <v>7</v>
      </c>
      <c r="AW3212">
        <v>0</v>
      </c>
      <c r="AX3212">
        <v>224</v>
      </c>
      <c r="AY3212">
        <v>1</v>
      </c>
      <c r="AZ3212">
        <f t="shared" si="300"/>
        <v>1</v>
      </c>
      <c r="BA3212">
        <f t="shared" si="301"/>
        <v>1</v>
      </c>
      <c r="BB3212" s="3">
        <v>1</v>
      </c>
      <c r="BC3212" s="3">
        <v>1</v>
      </c>
      <c r="BD3212" s="3">
        <v>8</v>
      </c>
      <c r="BE3212">
        <f>IF(BD3212&gt;Summary!$C$2,1,0)</f>
        <v>1</v>
      </c>
      <c r="BF3212">
        <f t="shared" si="302"/>
        <v>1</v>
      </c>
      <c r="BG3212">
        <f t="shared" si="303"/>
        <v>0</v>
      </c>
      <c r="BH3212">
        <f t="shared" si="304"/>
        <v>0</v>
      </c>
      <c r="BI3212">
        <f t="shared" si="305"/>
        <v>0</v>
      </c>
    </row>
    <row r="3213" spans="1:61" x14ac:dyDescent="0.2">
      <c r="A3213">
        <v>4917</v>
      </c>
      <c r="B3213" t="s">
        <v>12020</v>
      </c>
      <c r="C3213" t="s">
        <v>10055</v>
      </c>
      <c r="D3213" t="s">
        <v>12021</v>
      </c>
      <c r="E3213" s="1" t="d">
        <v>2013-08-02</v>
      </c>
      <c r="F3213" t="s">
        <v>115</v>
      </c>
      <c r="G3213" s="1" t="d">
        <v>1968-04-23</v>
      </c>
      <c r="H3213">
        <v>47</v>
      </c>
      <c r="I3213" t="s">
        <v>54</v>
      </c>
      <c r="J3213" t="s">
        <v>161</v>
      </c>
      <c r="K3213">
        <v>0</v>
      </c>
      <c r="L3213">
        <v>0</v>
      </c>
      <c r="M3213">
        <v>0</v>
      </c>
      <c r="N3213">
        <v>2</v>
      </c>
      <c r="R3213" t="s">
        <v>12022</v>
      </c>
      <c r="T3213" s="1" t="d">
        <v>2003-03-08</v>
      </c>
      <c r="U3213">
        <v>3800</v>
      </c>
      <c r="V3213" t="s">
        <v>57</v>
      </c>
      <c r="W3213" t="s">
        <v>92</v>
      </c>
      <c r="X3213">
        <v>0</v>
      </c>
      <c r="AG3213">
        <v>0</v>
      </c>
      <c r="AL3213" t="s">
        <v>59</v>
      </c>
      <c r="AM3213">
        <v>1</v>
      </c>
      <c r="AN3213" t="s">
        <v>60</v>
      </c>
      <c r="AO3213" s="1" t="d">
        <v>2013-08-02</v>
      </c>
      <c r="AP3213" t="s">
        <v>61</v>
      </c>
      <c r="AQ3213">
        <v>1</v>
      </c>
      <c r="AR3213" t="s">
        <v>60</v>
      </c>
      <c r="AS3213" s="1" t="d">
        <v>2013-08-02</v>
      </c>
      <c r="AV3213">
        <v>2</v>
      </c>
      <c r="AW3213">
        <v>0</v>
      </c>
      <c r="AX3213">
        <v>973</v>
      </c>
      <c r="AY3213">
        <v>0</v>
      </c>
      <c r="AZ3213">
        <f t="shared" si="300"/>
        <v>1</v>
      </c>
      <c r="BA3213">
        <f t="shared" si="301"/>
        <v>0</v>
      </c>
      <c r="BB3213" s="3">
        <v>1</v>
      </c>
      <c r="BC3213" s="3">
        <v>0</v>
      </c>
      <c r="BD3213" s="3">
        <v>1</v>
      </c>
      <c r="BE3213">
        <f>IF(BD3213&gt;Summary!$C$2,1,0)</f>
        <v>0</v>
      </c>
      <c r="BF3213">
        <f t="shared" si="302"/>
        <v>0</v>
      </c>
      <c r="BG3213">
        <f t="shared" si="303"/>
        <v>1</v>
      </c>
      <c r="BH3213">
        <f t="shared" si="304"/>
        <v>0</v>
      </c>
      <c r="BI3213">
        <f t="shared" si="305"/>
        <v>0</v>
      </c>
    </row>
    <row r="3214" spans="1:61" x14ac:dyDescent="0.2">
      <c r="A3214">
        <v>4921</v>
      </c>
      <c r="B3214" t="s">
        <v>12023</v>
      </c>
      <c r="C3214" t="s">
        <v>843</v>
      </c>
      <c r="D3214" t="s">
        <v>12024</v>
      </c>
      <c r="E3214" s="1" t="d">
        <v>2013-09-16</v>
      </c>
      <c r="F3214" t="s">
        <v>53</v>
      </c>
      <c r="G3214" s="1" t="d">
        <v>1967-05-05</v>
      </c>
      <c r="H3214">
        <v>48</v>
      </c>
      <c r="I3214" t="s">
        <v>54</v>
      </c>
      <c r="J3214" t="s">
        <v>161</v>
      </c>
      <c r="K3214">
        <v>0</v>
      </c>
      <c r="L3214">
        <v>0</v>
      </c>
      <c r="M3214">
        <v>0</v>
      </c>
      <c r="N3214">
        <v>0</v>
      </c>
      <c r="O3214">
        <v>-1</v>
      </c>
      <c r="P3214" s="2" t="d">
        <v>2013-09-15T12:13:52.99999984446912975</v>
      </c>
      <c r="Q3214" s="2" t="d">
        <v>2013-09-15T01:11:54.99999971129000400</v>
      </c>
      <c r="R3214" t="s">
        <v>12025</v>
      </c>
      <c r="S3214" s="1" t="d">
        <v>2013-09-14</v>
      </c>
      <c r="U3214">
        <v>2</v>
      </c>
      <c r="V3214" t="s">
        <v>97</v>
      </c>
      <c r="W3214" t="s">
        <v>8585</v>
      </c>
      <c r="X3214">
        <v>0</v>
      </c>
      <c r="AG3214">
        <v>0</v>
      </c>
      <c r="AL3214" t="s">
        <v>59</v>
      </c>
      <c r="AM3214">
        <v>1</v>
      </c>
      <c r="AN3214" t="s">
        <v>60</v>
      </c>
      <c r="AO3214" s="1" t="d">
        <v>2013-09-16</v>
      </c>
      <c r="AP3214" t="s">
        <v>61</v>
      </c>
      <c r="AQ3214">
        <v>1</v>
      </c>
      <c r="AR3214" t="s">
        <v>60</v>
      </c>
      <c r="AS3214" s="1" t="d">
        <v>2013-09-16</v>
      </c>
      <c r="AT3214" s="1" t="d">
        <v>2013-09-15</v>
      </c>
      <c r="AU3214" s="1" t="d">
        <v>2013-09-15</v>
      </c>
      <c r="AV3214">
        <v>0</v>
      </c>
      <c r="AW3214">
        <v>0</v>
      </c>
      <c r="AX3214">
        <v>928</v>
      </c>
      <c r="AY3214">
        <v>0</v>
      </c>
      <c r="AZ3214">
        <f t="shared" si="300"/>
        <v>1</v>
      </c>
      <c r="BA3214">
        <f t="shared" si="301"/>
        <v>1</v>
      </c>
      <c r="BB3214" s="3">
        <v>1</v>
      </c>
      <c r="BC3214" s="3">
        <v>0</v>
      </c>
      <c r="BD3214" s="3">
        <v>1</v>
      </c>
      <c r="BE3214">
        <f>IF(BD3214&gt;Summary!$C$2,1,0)</f>
        <v>0</v>
      </c>
      <c r="BF3214">
        <f t="shared" si="302"/>
        <v>0</v>
      </c>
      <c r="BG3214">
        <f t="shared" si="303"/>
        <v>1</v>
      </c>
      <c r="BH3214">
        <f t="shared" si="304"/>
        <v>0</v>
      </c>
      <c r="BI3214">
        <f t="shared" si="305"/>
        <v>0</v>
      </c>
    </row>
    <row r="3215" spans="1:61" x14ac:dyDescent="0.2">
      <c r="A3215">
        <v>4922</v>
      </c>
      <c r="B3215" t="s">
        <v>12026</v>
      </c>
      <c r="C3215" t="s">
        <v>411</v>
      </c>
      <c r="D3215" t="s">
        <v>2382</v>
      </c>
      <c r="E3215" s="1" t="d">
        <v>2013-10-14</v>
      </c>
      <c r="F3215" t="s">
        <v>53</v>
      </c>
      <c r="G3215" s="1" t="d">
        <v>1980-07-18</v>
      </c>
      <c r="H3215">
        <v>35</v>
      </c>
      <c r="I3215" t="s">
        <v>65</v>
      </c>
      <c r="J3215" t="s">
        <v>161</v>
      </c>
      <c r="K3215">
        <v>0</v>
      </c>
      <c r="L3215">
        <v>0</v>
      </c>
      <c r="M3215">
        <v>0</v>
      </c>
      <c r="N3215">
        <v>0</v>
      </c>
      <c r="R3215" t="s">
        <v>12027</v>
      </c>
      <c r="S3215" s="1" t="d">
        <v>2013-10-13</v>
      </c>
      <c r="U3215">
        <v>1</v>
      </c>
      <c r="V3215" t="s">
        <v>97</v>
      </c>
      <c r="W3215" t="s">
        <v>201</v>
      </c>
      <c r="X3215">
        <v>0</v>
      </c>
      <c r="AG3215">
        <v>0</v>
      </c>
      <c r="AL3215" t="s">
        <v>59</v>
      </c>
      <c r="AM3215">
        <v>2</v>
      </c>
      <c r="AN3215" t="s">
        <v>60</v>
      </c>
      <c r="AO3215" s="1" t="d">
        <v>2013-10-14</v>
      </c>
      <c r="AP3215" t="s">
        <v>61</v>
      </c>
      <c r="AQ3215">
        <v>1</v>
      </c>
      <c r="AR3215" t="s">
        <v>60</v>
      </c>
      <c r="AS3215" s="1" t="d">
        <v>2013-10-14</v>
      </c>
      <c r="AV3215">
        <v>0</v>
      </c>
      <c r="AW3215">
        <v>0</v>
      </c>
      <c r="AX3215">
        <v>900</v>
      </c>
      <c r="AY3215">
        <v>0</v>
      </c>
      <c r="AZ3215">
        <f t="shared" si="300"/>
        <v>1</v>
      </c>
      <c r="BA3215">
        <f t="shared" si="301"/>
        <v>0</v>
      </c>
      <c r="BB3215" s="3">
        <v>1</v>
      </c>
      <c r="BC3215" s="3">
        <v>0</v>
      </c>
      <c r="BD3215" s="3">
        <v>2</v>
      </c>
      <c r="BE3215">
        <f>IF(BD3215&gt;Summary!$C$2,1,0)</f>
        <v>0</v>
      </c>
      <c r="BF3215">
        <f t="shared" si="302"/>
        <v>0</v>
      </c>
      <c r="BG3215">
        <f t="shared" si="303"/>
        <v>1</v>
      </c>
      <c r="BH3215">
        <f t="shared" si="304"/>
        <v>0</v>
      </c>
      <c r="BI3215">
        <f t="shared" si="305"/>
        <v>0</v>
      </c>
    </row>
    <row r="3216" spans="1:61" x14ac:dyDescent="0.2">
      <c r="A3216">
        <v>4923</v>
      </c>
      <c r="B3216" t="s">
        <v>12028</v>
      </c>
      <c r="C3216" t="s">
        <v>12029</v>
      </c>
      <c r="D3216" t="s">
        <v>4253</v>
      </c>
      <c r="E3216" s="1" t="d">
        <v>2013-12-12</v>
      </c>
      <c r="F3216" t="s">
        <v>53</v>
      </c>
      <c r="G3216" s="1" t="d">
        <v>1991-08-25</v>
      </c>
      <c r="H3216">
        <v>24</v>
      </c>
      <c r="I3216" t="s">
        <v>75</v>
      </c>
      <c r="J3216" t="s">
        <v>55</v>
      </c>
      <c r="K3216">
        <v>0</v>
      </c>
      <c r="L3216">
        <v>0</v>
      </c>
      <c r="M3216">
        <v>0</v>
      </c>
      <c r="N3216">
        <v>3</v>
      </c>
      <c r="O3216">
        <v>252</v>
      </c>
      <c r="P3216" s="2" t="d">
        <v>2014-08-21T12:48:28.99999982211738525</v>
      </c>
      <c r="Q3216" s="2" t="d">
        <v>2014-10-10T04:29:01.00000003818422850</v>
      </c>
      <c r="R3216" t="s">
        <v>12030</v>
      </c>
      <c r="T3216" s="1" t="d">
        <v>2013-11-15</v>
      </c>
      <c r="U3216">
        <v>27</v>
      </c>
      <c r="V3216" t="s">
        <v>57</v>
      </c>
      <c r="W3216" t="s">
        <v>92</v>
      </c>
      <c r="X3216">
        <v>1</v>
      </c>
      <c r="Y3216" t="s">
        <v>12031</v>
      </c>
      <c r="Z3216" t="s">
        <v>135</v>
      </c>
      <c r="AA3216">
        <v>159</v>
      </c>
      <c r="AB3216" s="1" t="d">
        <v>2014-03-15</v>
      </c>
      <c r="AC3216" t="s">
        <v>429</v>
      </c>
      <c r="AD3216" s="1" t="d">
        <v>2014-08-21</v>
      </c>
      <c r="AE3216" s="1" t="d">
        <v>2014-10-10</v>
      </c>
      <c r="AG3216">
        <v>0</v>
      </c>
      <c r="AL3216" t="s">
        <v>59</v>
      </c>
      <c r="AM3216">
        <v>3</v>
      </c>
      <c r="AN3216" t="s">
        <v>60</v>
      </c>
      <c r="AO3216" s="1" t="d">
        <v>2013-12-12</v>
      </c>
      <c r="AP3216" t="s">
        <v>61</v>
      </c>
      <c r="AQ3216">
        <v>4</v>
      </c>
      <c r="AR3216" t="s">
        <v>60</v>
      </c>
      <c r="AS3216" s="1" t="d">
        <v>2013-12-12</v>
      </c>
      <c r="AT3216" s="1" t="d">
        <v>2014-08-21</v>
      </c>
      <c r="AU3216" s="1" t="d">
        <v>2014-10-10</v>
      </c>
      <c r="AV3216">
        <v>3</v>
      </c>
      <c r="AW3216">
        <v>0</v>
      </c>
      <c r="AX3216">
        <v>93</v>
      </c>
      <c r="AY3216">
        <v>1</v>
      </c>
      <c r="AZ3216">
        <f t="shared" si="300"/>
        <v>0</v>
      </c>
      <c r="BA3216">
        <f t="shared" si="301"/>
        <v>1</v>
      </c>
      <c r="BB3216" s="3">
        <v>1</v>
      </c>
      <c r="BC3216" s="3">
        <v>1</v>
      </c>
      <c r="BD3216" s="3">
        <v>3</v>
      </c>
      <c r="BE3216">
        <f>IF(BD3216&gt;Summary!$C$2,1,0)</f>
        <v>0</v>
      </c>
      <c r="BF3216">
        <f t="shared" si="302"/>
        <v>0</v>
      </c>
      <c r="BG3216">
        <f t="shared" si="303"/>
        <v>0</v>
      </c>
      <c r="BH3216">
        <f t="shared" si="304"/>
        <v>0</v>
      </c>
      <c r="BI3216">
        <f t="shared" si="305"/>
        <v>1</v>
      </c>
    </row>
    <row r="3217" spans="1:61" x14ac:dyDescent="0.2">
      <c r="A3217">
        <v>4925</v>
      </c>
      <c r="B3217" t="s">
        <v>12032</v>
      </c>
      <c r="C3217" t="s">
        <v>1598</v>
      </c>
      <c r="D3217" t="s">
        <v>12033</v>
      </c>
      <c r="E3217" s="1" t="d">
        <v>2013-03-30</v>
      </c>
      <c r="F3217" t="s">
        <v>53</v>
      </c>
      <c r="G3217" s="1" t="d">
        <v>1954-01-27</v>
      </c>
      <c r="H3217">
        <v>62</v>
      </c>
      <c r="I3217" t="s">
        <v>54</v>
      </c>
      <c r="J3217" t="s">
        <v>102</v>
      </c>
      <c r="K3217">
        <v>0</v>
      </c>
      <c r="L3217">
        <v>0</v>
      </c>
      <c r="M3217">
        <v>0</v>
      </c>
      <c r="N3217">
        <v>0</v>
      </c>
      <c r="O3217">
        <v>-1</v>
      </c>
      <c r="P3217" s="2" t="d">
        <v>2013-03-29T11:06:17.99999993294477325</v>
      </c>
      <c r="Q3217" s="2" t="d">
        <v>2013-03-30T08:00:38.00000029150396575</v>
      </c>
      <c r="R3217" t="s">
        <v>12034</v>
      </c>
      <c r="S3217" s="1" t="d">
        <v>2013-03-29</v>
      </c>
      <c r="U3217">
        <v>1</v>
      </c>
      <c r="V3217" t="s">
        <v>57</v>
      </c>
      <c r="W3217" t="s">
        <v>683</v>
      </c>
      <c r="X3217">
        <v>0</v>
      </c>
      <c r="AG3217">
        <v>0</v>
      </c>
      <c r="AL3217" t="s">
        <v>59</v>
      </c>
      <c r="AM3217">
        <v>1</v>
      </c>
      <c r="AN3217" t="s">
        <v>60</v>
      </c>
      <c r="AO3217" s="1" t="d">
        <v>2013-03-30</v>
      </c>
      <c r="AP3217" t="s">
        <v>61</v>
      </c>
      <c r="AQ3217">
        <v>1</v>
      </c>
      <c r="AR3217" t="s">
        <v>60</v>
      </c>
      <c r="AS3217" s="1" t="d">
        <v>2013-03-30</v>
      </c>
      <c r="AT3217" s="1" t="d">
        <v>2013-03-29</v>
      </c>
      <c r="AU3217" s="1" t="d">
        <v>2013-03-30</v>
      </c>
      <c r="AV3217">
        <v>0</v>
      </c>
      <c r="AW3217">
        <v>0</v>
      </c>
      <c r="AX3217">
        <v>1098</v>
      </c>
      <c r="AY3217">
        <v>0</v>
      </c>
      <c r="AZ3217">
        <f t="shared" si="300"/>
        <v>1</v>
      </c>
      <c r="BA3217">
        <f t="shared" si="301"/>
        <v>1</v>
      </c>
      <c r="BB3217" s="3">
        <v>1</v>
      </c>
      <c r="BC3217" s="3">
        <v>0</v>
      </c>
      <c r="BD3217" s="3">
        <v>1</v>
      </c>
      <c r="BE3217">
        <f>IF(BD3217&gt;Summary!$C$2,1,0)</f>
        <v>0</v>
      </c>
      <c r="BF3217">
        <f t="shared" si="302"/>
        <v>0</v>
      </c>
      <c r="BG3217">
        <f t="shared" si="303"/>
        <v>1</v>
      </c>
      <c r="BH3217">
        <f t="shared" si="304"/>
        <v>0</v>
      </c>
      <c r="BI3217">
        <f t="shared" si="305"/>
        <v>0</v>
      </c>
    </row>
    <row r="3218" spans="1:61" x14ac:dyDescent="0.2">
      <c r="A3218">
        <v>4926</v>
      </c>
      <c r="B3218" t="s">
        <v>12035</v>
      </c>
      <c r="C3218" t="s">
        <v>383</v>
      </c>
      <c r="D3218" t="s">
        <v>402</v>
      </c>
      <c r="E3218" s="1" t="d">
        <v>2013-10-31</v>
      </c>
      <c r="F3218" t="s">
        <v>53</v>
      </c>
      <c r="G3218" s="1" t="d">
        <v>1964-01-13</v>
      </c>
      <c r="H3218">
        <v>52</v>
      </c>
      <c r="I3218" t="s">
        <v>54</v>
      </c>
      <c r="J3218" t="s">
        <v>66</v>
      </c>
      <c r="K3218">
        <v>0</v>
      </c>
      <c r="L3218">
        <v>0</v>
      </c>
      <c r="M3218">
        <v>0</v>
      </c>
      <c r="N3218">
        <v>19</v>
      </c>
      <c r="R3218" t="s">
        <v>12036</v>
      </c>
      <c r="T3218" s="1" t="d">
        <v>2012-11-16</v>
      </c>
      <c r="U3218">
        <v>349</v>
      </c>
      <c r="V3218" t="s">
        <v>57</v>
      </c>
      <c r="W3218" t="s">
        <v>92</v>
      </c>
      <c r="X3218">
        <v>0</v>
      </c>
      <c r="AG3218">
        <v>0</v>
      </c>
      <c r="AL3218" t="s">
        <v>59</v>
      </c>
      <c r="AM3218">
        <v>3</v>
      </c>
      <c r="AN3218" t="s">
        <v>60</v>
      </c>
      <c r="AO3218" s="1" t="d">
        <v>2013-10-31</v>
      </c>
      <c r="AP3218" t="s">
        <v>61</v>
      </c>
      <c r="AQ3218">
        <v>1</v>
      </c>
      <c r="AR3218" t="s">
        <v>60</v>
      </c>
      <c r="AS3218" s="1" t="d">
        <v>2013-10-31</v>
      </c>
      <c r="AT3218" s="1" t="d">
        <v>2006-09-05</v>
      </c>
      <c r="AU3218" s="1" t="d">
        <v>2009-04-26</v>
      </c>
      <c r="AV3218">
        <v>19</v>
      </c>
      <c r="AW3218">
        <v>0</v>
      </c>
      <c r="AX3218">
        <v>883</v>
      </c>
      <c r="AY3218">
        <v>0</v>
      </c>
      <c r="AZ3218">
        <f t="shared" si="300"/>
        <v>1</v>
      </c>
      <c r="BA3218">
        <f t="shared" si="301"/>
        <v>0</v>
      </c>
      <c r="BB3218" s="3">
        <v>1</v>
      </c>
      <c r="BC3218" s="3">
        <v>0</v>
      </c>
      <c r="BD3218" s="3">
        <v>3</v>
      </c>
      <c r="BE3218">
        <f>IF(BD3218&gt;Summary!$C$2,1,0)</f>
        <v>0</v>
      </c>
      <c r="BF3218">
        <f t="shared" si="302"/>
        <v>0</v>
      </c>
      <c r="BG3218">
        <f t="shared" si="303"/>
        <v>1</v>
      </c>
      <c r="BH3218">
        <f t="shared" si="304"/>
        <v>0</v>
      </c>
      <c r="BI3218">
        <f t="shared" si="305"/>
        <v>0</v>
      </c>
    </row>
    <row r="3219" spans="1:61" x14ac:dyDescent="0.2">
      <c r="A3219">
        <v>4927</v>
      </c>
      <c r="B3219" t="s">
        <v>12037</v>
      </c>
      <c r="C3219" t="s">
        <v>847</v>
      </c>
      <c r="D3219" t="s">
        <v>12038</v>
      </c>
      <c r="E3219" s="1" t="d">
        <v>2013-11-04</v>
      </c>
      <c r="F3219" t="s">
        <v>115</v>
      </c>
      <c r="G3219" s="1" t="d">
        <v>1990-09-07</v>
      </c>
      <c r="H3219">
        <v>25</v>
      </c>
      <c r="I3219" t="s">
        <v>65</v>
      </c>
      <c r="J3219" t="s">
        <v>66</v>
      </c>
      <c r="K3219">
        <v>0</v>
      </c>
      <c r="L3219">
        <v>0</v>
      </c>
      <c r="M3219">
        <v>0</v>
      </c>
      <c r="N3219">
        <v>4</v>
      </c>
      <c r="O3219">
        <v>0</v>
      </c>
      <c r="P3219" s="2" t="d">
        <v>2013-11-04T04:23:55.00000017229467525</v>
      </c>
      <c r="Q3219" s="2" t="d">
        <v>2013-11-04T08:19:27.99999978393316350</v>
      </c>
      <c r="R3219" t="s">
        <v>12039</v>
      </c>
      <c r="T3219" s="1" t="d">
        <v>2013-11-04</v>
      </c>
      <c r="U3219">
        <v>0</v>
      </c>
      <c r="V3219" t="s">
        <v>57</v>
      </c>
      <c r="W3219" t="s">
        <v>92</v>
      </c>
      <c r="X3219">
        <v>1</v>
      </c>
      <c r="Y3219" t="s">
        <v>12040</v>
      </c>
      <c r="Z3219" t="s">
        <v>135</v>
      </c>
      <c r="AA3219">
        <v>0</v>
      </c>
      <c r="AB3219" s="1" t="d">
        <v>2014-07-21</v>
      </c>
      <c r="AC3219" t="s">
        <v>218</v>
      </c>
      <c r="AD3219" s="1" t="d">
        <v>2014-07-21</v>
      </c>
      <c r="AE3219" s="1" t="d">
        <v>2014-07-22</v>
      </c>
      <c r="AG3219">
        <v>0</v>
      </c>
      <c r="AL3219" t="s">
        <v>59</v>
      </c>
      <c r="AM3219">
        <v>7</v>
      </c>
      <c r="AN3219" t="s">
        <v>87</v>
      </c>
      <c r="AO3219" s="1" t="d">
        <v>2013-11-04</v>
      </c>
      <c r="AP3219" t="s">
        <v>61</v>
      </c>
      <c r="AQ3219">
        <v>4</v>
      </c>
      <c r="AR3219" t="s">
        <v>60</v>
      </c>
      <c r="AS3219" s="1" t="d">
        <v>2013-11-04</v>
      </c>
      <c r="AT3219" s="1" t="d">
        <v>2014-07-21</v>
      </c>
      <c r="AU3219" s="1" t="d">
        <v>2014-07-22</v>
      </c>
      <c r="AV3219">
        <v>4</v>
      </c>
      <c r="AW3219">
        <v>0</v>
      </c>
      <c r="AX3219">
        <v>259</v>
      </c>
      <c r="AY3219">
        <v>1</v>
      </c>
      <c r="AZ3219">
        <f t="shared" si="300"/>
        <v>1</v>
      </c>
      <c r="BA3219">
        <f t="shared" si="301"/>
        <v>1</v>
      </c>
      <c r="BB3219" s="3">
        <v>1</v>
      </c>
      <c r="BC3219" s="3">
        <v>1</v>
      </c>
      <c r="BD3219" s="3">
        <v>7</v>
      </c>
      <c r="BE3219">
        <f>IF(BD3219&gt;Summary!$C$2,1,0)</f>
        <v>1</v>
      </c>
      <c r="BF3219">
        <f t="shared" si="302"/>
        <v>1</v>
      </c>
      <c r="BG3219">
        <f t="shared" si="303"/>
        <v>0</v>
      </c>
      <c r="BH3219">
        <f t="shared" si="304"/>
        <v>0</v>
      </c>
      <c r="BI3219">
        <f t="shared" si="305"/>
        <v>0</v>
      </c>
    </row>
    <row r="3220" spans="1:61" x14ac:dyDescent="0.2">
      <c r="A3220">
        <v>4928</v>
      </c>
      <c r="B3220" t="s">
        <v>12041</v>
      </c>
      <c r="C3220" t="s">
        <v>12042</v>
      </c>
      <c r="D3220" t="s">
        <v>12043</v>
      </c>
      <c r="E3220" s="1" t="d">
        <v>2013-03-22</v>
      </c>
      <c r="F3220" t="s">
        <v>53</v>
      </c>
      <c r="G3220" s="1" t="d">
        <v>1990-08-10</v>
      </c>
      <c r="H3220">
        <v>25</v>
      </c>
      <c r="I3220" t="s">
        <v>65</v>
      </c>
      <c r="J3220" t="s">
        <v>55</v>
      </c>
      <c r="K3220">
        <v>0</v>
      </c>
      <c r="L3220">
        <v>0</v>
      </c>
      <c r="M3220">
        <v>0</v>
      </c>
      <c r="N3220">
        <v>1</v>
      </c>
      <c r="O3220">
        <v>-1</v>
      </c>
      <c r="P3220" s="2" t="d">
        <v>2013-03-21T07:26:42.00000023469329025</v>
      </c>
      <c r="Q3220" s="2" t="d">
        <v>2013-03-22T10:25:37.00000012759119300</v>
      </c>
      <c r="R3220" t="s">
        <v>12044</v>
      </c>
      <c r="S3220" s="1" t="d">
        <v>2013-03-21</v>
      </c>
      <c r="U3220">
        <v>1</v>
      </c>
      <c r="V3220" t="s">
        <v>57</v>
      </c>
      <c r="W3220" t="s">
        <v>77</v>
      </c>
      <c r="X3220">
        <v>0</v>
      </c>
      <c r="AG3220">
        <v>0</v>
      </c>
      <c r="AL3220" t="s">
        <v>59</v>
      </c>
      <c r="AM3220">
        <v>3</v>
      </c>
      <c r="AN3220" t="s">
        <v>60</v>
      </c>
      <c r="AO3220" s="1" t="d">
        <v>2013-03-22</v>
      </c>
      <c r="AP3220" t="s">
        <v>61</v>
      </c>
      <c r="AQ3220">
        <v>3</v>
      </c>
      <c r="AR3220" t="s">
        <v>60</v>
      </c>
      <c r="AS3220" s="1" t="d">
        <v>2013-03-22</v>
      </c>
      <c r="AT3220" s="1" t="d">
        <v>2015-10-01</v>
      </c>
      <c r="AU3220" s="1" t="d">
        <v>2015-10-19</v>
      </c>
      <c r="AV3220">
        <v>1</v>
      </c>
      <c r="AW3220">
        <v>0</v>
      </c>
      <c r="AX3220">
        <v>923</v>
      </c>
      <c r="AY3220">
        <v>0</v>
      </c>
      <c r="AZ3220">
        <f t="shared" si="300"/>
        <v>1</v>
      </c>
      <c r="BA3220">
        <f t="shared" si="301"/>
        <v>1</v>
      </c>
      <c r="BB3220" s="3">
        <v>1</v>
      </c>
      <c r="BC3220" s="3">
        <v>0</v>
      </c>
      <c r="BD3220" s="3">
        <v>3</v>
      </c>
      <c r="BE3220">
        <f>IF(BD3220&gt;Summary!$C$2,1,0)</f>
        <v>0</v>
      </c>
      <c r="BF3220">
        <f t="shared" si="302"/>
        <v>0</v>
      </c>
      <c r="BG3220">
        <f t="shared" si="303"/>
        <v>1</v>
      </c>
      <c r="BH3220">
        <f t="shared" si="304"/>
        <v>0</v>
      </c>
      <c r="BI3220">
        <f t="shared" si="305"/>
        <v>0</v>
      </c>
    </row>
    <row r="3221" spans="1:61" x14ac:dyDescent="0.2">
      <c r="A3221">
        <v>4929</v>
      </c>
      <c r="B3221" t="s">
        <v>12045</v>
      </c>
      <c r="C3221" t="s">
        <v>338</v>
      </c>
      <c r="D3221" t="s">
        <v>1719</v>
      </c>
      <c r="E3221" s="1" t="d">
        <v>2013-02-21</v>
      </c>
      <c r="F3221" t="s">
        <v>53</v>
      </c>
      <c r="G3221" s="1" t="d">
        <v>1967-03-31</v>
      </c>
      <c r="H3221">
        <v>49</v>
      </c>
      <c r="I3221" t="s">
        <v>54</v>
      </c>
      <c r="J3221" t="s">
        <v>66</v>
      </c>
      <c r="K3221">
        <v>0</v>
      </c>
      <c r="L3221">
        <v>0</v>
      </c>
      <c r="M3221">
        <v>0</v>
      </c>
      <c r="N3221">
        <v>1</v>
      </c>
      <c r="O3221">
        <v>-1</v>
      </c>
      <c r="P3221" s="2" t="d">
        <v>2013-02-20T01:41:19.9999999115243554200</v>
      </c>
      <c r="Q3221" s="2" t="d">
        <v>2013-03-02T09:15:53.99999984074383900</v>
      </c>
      <c r="R3221" t="s">
        <v>12046</v>
      </c>
      <c r="S3221" s="1" t="d">
        <v>2013-02-20</v>
      </c>
      <c r="U3221">
        <v>1</v>
      </c>
      <c r="V3221" t="s">
        <v>97</v>
      </c>
      <c r="W3221" t="s">
        <v>803</v>
      </c>
      <c r="X3221">
        <v>1</v>
      </c>
      <c r="Y3221" t="s">
        <v>12047</v>
      </c>
      <c r="Z3221" t="s">
        <v>79</v>
      </c>
      <c r="AA3221">
        <v>0</v>
      </c>
      <c r="AB3221" s="1" t="d">
        <v>2016-03-05</v>
      </c>
      <c r="AC3221" t="s">
        <v>98</v>
      </c>
      <c r="AD3221" s="1" t="d">
        <v>2016-03-05</v>
      </c>
      <c r="AE3221" s="1" t="d">
        <v>2016-03-17</v>
      </c>
      <c r="AG3221">
        <v>1</v>
      </c>
      <c r="AH3221" t="s">
        <v>12047</v>
      </c>
      <c r="AI3221" t="s">
        <v>79</v>
      </c>
      <c r="AJ3221" s="1" t="d">
        <v>2016-03-05</v>
      </c>
      <c r="AK3221" t="s">
        <v>98</v>
      </c>
      <c r="AL3221" t="s">
        <v>59</v>
      </c>
      <c r="AM3221">
        <v>7</v>
      </c>
      <c r="AN3221" t="s">
        <v>87</v>
      </c>
      <c r="AO3221" s="1" t="d">
        <v>2013-02-21</v>
      </c>
      <c r="AP3221" t="s">
        <v>61</v>
      </c>
      <c r="AQ3221">
        <v>4</v>
      </c>
      <c r="AR3221" t="s">
        <v>60</v>
      </c>
      <c r="AS3221" s="1" t="d">
        <v>2013-02-21</v>
      </c>
      <c r="AT3221" s="1" t="d">
        <v>2014-01-26</v>
      </c>
      <c r="AU3221" s="1" t="d">
        <v>2014-01-31</v>
      </c>
      <c r="AV3221">
        <v>1</v>
      </c>
      <c r="AW3221">
        <v>9</v>
      </c>
      <c r="AX3221">
        <v>339</v>
      </c>
      <c r="AY3221">
        <v>0</v>
      </c>
      <c r="AZ3221">
        <f t="shared" si="300"/>
        <v>1</v>
      </c>
      <c r="BA3221">
        <f t="shared" si="301"/>
        <v>1</v>
      </c>
      <c r="BB3221" s="3">
        <v>1</v>
      </c>
      <c r="BC3221" s="3">
        <v>0</v>
      </c>
      <c r="BD3221" s="3">
        <v>7</v>
      </c>
      <c r="BE3221">
        <f>IF(BD3221&gt;Summary!$C$2,1,0)</f>
        <v>1</v>
      </c>
      <c r="BF3221">
        <f t="shared" si="302"/>
        <v>0</v>
      </c>
      <c r="BG3221">
        <f t="shared" si="303"/>
        <v>0</v>
      </c>
      <c r="BH3221">
        <f t="shared" si="304"/>
        <v>1</v>
      </c>
      <c r="BI3221">
        <f t="shared" si="305"/>
        <v>0</v>
      </c>
    </row>
    <row r="3222" spans="1:61" x14ac:dyDescent="0.2">
      <c r="A3222">
        <v>4931</v>
      </c>
      <c r="B3222" t="s">
        <v>12048</v>
      </c>
      <c r="C3222" t="s">
        <v>1560</v>
      </c>
      <c r="D3222" t="s">
        <v>12049</v>
      </c>
      <c r="E3222" s="1" t="d">
        <v>2014-01-27</v>
      </c>
      <c r="F3222" t="s">
        <v>53</v>
      </c>
      <c r="G3222" s="1" t="d">
        <v>1965-08-16</v>
      </c>
      <c r="H3222">
        <v>50</v>
      </c>
      <c r="I3222" t="s">
        <v>54</v>
      </c>
      <c r="J3222" t="s">
        <v>102</v>
      </c>
      <c r="K3222">
        <v>0</v>
      </c>
      <c r="L3222">
        <v>0</v>
      </c>
      <c r="M3222">
        <v>0</v>
      </c>
      <c r="N3222">
        <v>0</v>
      </c>
      <c r="O3222">
        <v>0</v>
      </c>
      <c r="P3222" s="2" t="d">
        <v>2014-01-27T06:59:06.99999997392296475</v>
      </c>
      <c r="Q3222" s="2" t="d">
        <v>2014-03-04T01:51:56.99999982956796675</v>
      </c>
      <c r="R3222" t="s">
        <v>12050</v>
      </c>
      <c r="S3222" s="1" t="d">
        <v>2014-01-27</v>
      </c>
      <c r="U3222">
        <v>0</v>
      </c>
      <c r="V3222" t="s">
        <v>57</v>
      </c>
      <c r="W3222" t="s">
        <v>71</v>
      </c>
      <c r="X3222">
        <v>1</v>
      </c>
      <c r="Y3222" t="s">
        <v>12051</v>
      </c>
      <c r="Z3222" t="s">
        <v>70</v>
      </c>
      <c r="AA3222">
        <v>0</v>
      </c>
      <c r="AB3222" s="1" t="d">
        <v>2014-03-26</v>
      </c>
      <c r="AC3222" t="s">
        <v>71</v>
      </c>
      <c r="AD3222" s="1" t="d">
        <v>2014-03-26</v>
      </c>
      <c r="AE3222" s="1" t="d">
        <v>2014-06-13</v>
      </c>
      <c r="AG3222">
        <v>1</v>
      </c>
      <c r="AH3222" t="s">
        <v>12051</v>
      </c>
      <c r="AI3222" t="s">
        <v>70</v>
      </c>
      <c r="AJ3222" s="1" t="d">
        <v>2014-03-26</v>
      </c>
      <c r="AK3222" t="s">
        <v>71</v>
      </c>
      <c r="AL3222" t="s">
        <v>59</v>
      </c>
      <c r="AM3222">
        <v>1</v>
      </c>
      <c r="AN3222" t="s">
        <v>60</v>
      </c>
      <c r="AO3222" s="1" t="d">
        <v>2014-01-27</v>
      </c>
      <c r="AP3222" t="s">
        <v>61</v>
      </c>
      <c r="AQ3222">
        <v>1</v>
      </c>
      <c r="AR3222" t="s">
        <v>60</v>
      </c>
      <c r="AS3222" s="1" t="d">
        <v>2014-01-27</v>
      </c>
      <c r="AT3222" s="1" t="d">
        <v>2014-03-26</v>
      </c>
      <c r="AU3222" s="1" t="d">
        <v>2014-06-13</v>
      </c>
      <c r="AV3222">
        <v>0</v>
      </c>
      <c r="AW3222">
        <v>36</v>
      </c>
      <c r="AX3222">
        <v>58</v>
      </c>
      <c r="AY3222">
        <v>1</v>
      </c>
      <c r="AZ3222">
        <f t="shared" si="300"/>
        <v>1</v>
      </c>
      <c r="BA3222">
        <f t="shared" si="301"/>
        <v>1</v>
      </c>
      <c r="BB3222" s="3">
        <v>1</v>
      </c>
      <c r="BC3222" s="3">
        <v>1</v>
      </c>
      <c r="BD3222" s="3">
        <v>1</v>
      </c>
      <c r="BE3222">
        <f>IF(BD3222&gt;Summary!$C$2,1,0)</f>
        <v>0</v>
      </c>
      <c r="BF3222">
        <f t="shared" si="302"/>
        <v>0</v>
      </c>
      <c r="BG3222">
        <f t="shared" si="303"/>
        <v>0</v>
      </c>
      <c r="BH3222">
        <f t="shared" si="304"/>
        <v>0</v>
      </c>
      <c r="BI3222">
        <f t="shared" si="305"/>
        <v>1</v>
      </c>
    </row>
    <row r="3223" spans="1:61" x14ac:dyDescent="0.2">
      <c r="A3223">
        <v>4932</v>
      </c>
      <c r="B3223" t="s">
        <v>12052</v>
      </c>
      <c r="C3223" t="s">
        <v>4561</v>
      </c>
      <c r="D3223" t="s">
        <v>279</v>
      </c>
      <c r="E3223" s="1" t="d">
        <v>2014-11-12</v>
      </c>
      <c r="F3223" t="s">
        <v>53</v>
      </c>
      <c r="G3223" s="1" t="d">
        <v>1969-02-17</v>
      </c>
      <c r="H3223">
        <v>47</v>
      </c>
      <c r="I3223" t="s">
        <v>54</v>
      </c>
      <c r="J3223" t="s">
        <v>66</v>
      </c>
      <c r="K3223">
        <v>0</v>
      </c>
      <c r="L3223">
        <v>0</v>
      </c>
      <c r="M3223">
        <v>0</v>
      </c>
      <c r="N3223">
        <v>3</v>
      </c>
      <c r="O3223">
        <v>-1</v>
      </c>
      <c r="P3223" s="2" t="d">
        <v>2014-11-11T02:09:00.00000008381903175</v>
      </c>
      <c r="Q3223" s="2" t="d">
        <v>2014-12-20T08:22:01.99999995063990600</v>
      </c>
      <c r="R3223" t="s">
        <v>12053</v>
      </c>
      <c r="S3223" s="1" t="d">
        <v>2014-11-11</v>
      </c>
      <c r="U3223">
        <v>1</v>
      </c>
      <c r="V3223" t="s">
        <v>57</v>
      </c>
      <c r="W3223" t="s">
        <v>795</v>
      </c>
      <c r="X3223">
        <v>1</v>
      </c>
      <c r="Y3223" t="s">
        <v>12054</v>
      </c>
      <c r="Z3223" t="s">
        <v>79</v>
      </c>
      <c r="AB3223" s="1" t="d">
        <v>2015-07-01</v>
      </c>
      <c r="AC3223" t="s">
        <v>1591</v>
      </c>
      <c r="AG3223">
        <v>0</v>
      </c>
      <c r="AL3223" t="s">
        <v>59</v>
      </c>
      <c r="AM3223">
        <v>8</v>
      </c>
      <c r="AN3223" t="s">
        <v>86</v>
      </c>
      <c r="AO3223" s="1" t="d">
        <v>2014-11-12</v>
      </c>
      <c r="AP3223" t="s">
        <v>61</v>
      </c>
      <c r="AQ3223">
        <v>3</v>
      </c>
      <c r="AR3223" t="s">
        <v>60</v>
      </c>
      <c r="AS3223" s="1" t="d">
        <v>2014-11-12</v>
      </c>
      <c r="AT3223" s="1" t="d">
        <v>2015-06-18</v>
      </c>
      <c r="AU3223" s="1" t="d">
        <v>2015-06-26</v>
      </c>
      <c r="AV3223">
        <v>3</v>
      </c>
      <c r="AW3223">
        <v>38</v>
      </c>
      <c r="AX3223">
        <v>218</v>
      </c>
      <c r="AY3223">
        <v>0</v>
      </c>
      <c r="AZ3223">
        <f t="shared" si="300"/>
        <v>1</v>
      </c>
      <c r="BA3223">
        <f t="shared" si="301"/>
        <v>1</v>
      </c>
      <c r="BB3223" s="3">
        <v>1</v>
      </c>
      <c r="BC3223" s="3">
        <v>1</v>
      </c>
      <c r="BD3223" s="3">
        <v>8</v>
      </c>
      <c r="BE3223">
        <f>IF(BD3223&gt;Summary!$C$2,1,0)</f>
        <v>1</v>
      </c>
      <c r="BF3223">
        <f t="shared" si="302"/>
        <v>1</v>
      </c>
      <c r="BG3223">
        <f t="shared" si="303"/>
        <v>0</v>
      </c>
      <c r="BH3223">
        <f t="shared" si="304"/>
        <v>0</v>
      </c>
      <c r="BI3223">
        <f t="shared" si="305"/>
        <v>0</v>
      </c>
    </row>
    <row r="3224" spans="1:61" x14ac:dyDescent="0.2">
      <c r="A3224">
        <v>4933</v>
      </c>
      <c r="B3224" t="s">
        <v>12055</v>
      </c>
      <c r="C3224" t="s">
        <v>891</v>
      </c>
      <c r="D3224" t="s">
        <v>12056</v>
      </c>
      <c r="E3224" s="1" t="d">
        <v>2013-08-02</v>
      </c>
      <c r="F3224" t="s">
        <v>53</v>
      </c>
      <c r="G3224" s="1" t="d">
        <v>1978-11-07</v>
      </c>
      <c r="H3224">
        <v>37</v>
      </c>
      <c r="I3224" t="s">
        <v>65</v>
      </c>
      <c r="J3224" t="s">
        <v>66</v>
      </c>
      <c r="K3224">
        <v>0</v>
      </c>
      <c r="L3224">
        <v>0</v>
      </c>
      <c r="M3224">
        <v>0</v>
      </c>
      <c r="N3224">
        <v>14</v>
      </c>
      <c r="O3224">
        <v>-1</v>
      </c>
      <c r="P3224" s="2" t="d">
        <v>2013-08-01T07:15:54.00000025983899775</v>
      </c>
      <c r="Q3224" s="2" t="d">
        <v>2013-08-02T08:36:18.99999974761158375</v>
      </c>
      <c r="R3224" t="s">
        <v>12057</v>
      </c>
      <c r="S3224" s="1" t="d">
        <v>2013-08-01</v>
      </c>
      <c r="U3224">
        <v>1</v>
      </c>
      <c r="V3224" t="s">
        <v>57</v>
      </c>
      <c r="W3224" t="s">
        <v>172</v>
      </c>
      <c r="X3224">
        <v>0</v>
      </c>
      <c r="AG3224">
        <v>0</v>
      </c>
      <c r="AL3224" t="s">
        <v>59</v>
      </c>
      <c r="AM3224">
        <v>8</v>
      </c>
      <c r="AN3224" t="s">
        <v>86</v>
      </c>
      <c r="AO3224" s="1" t="d">
        <v>2013-08-02</v>
      </c>
      <c r="AP3224" t="s">
        <v>61</v>
      </c>
      <c r="AQ3224">
        <v>3</v>
      </c>
      <c r="AR3224" t="s">
        <v>60</v>
      </c>
      <c r="AS3224" s="1" t="d">
        <v>2013-08-02</v>
      </c>
      <c r="AT3224" s="1" t="d">
        <v>2013-08-01</v>
      </c>
      <c r="AU3224" s="1" t="d">
        <v>2013-08-02</v>
      </c>
      <c r="AV3224">
        <v>14</v>
      </c>
      <c r="AW3224">
        <v>0</v>
      </c>
      <c r="AX3224">
        <v>973</v>
      </c>
      <c r="AY3224">
        <v>0</v>
      </c>
      <c r="AZ3224">
        <f t="shared" si="300"/>
        <v>1</v>
      </c>
      <c r="BA3224">
        <f t="shared" si="301"/>
        <v>1</v>
      </c>
      <c r="BB3224" s="3">
        <v>1</v>
      </c>
      <c r="BC3224" s="3">
        <v>0</v>
      </c>
      <c r="BD3224" s="3">
        <v>8</v>
      </c>
      <c r="BE3224">
        <f>IF(BD3224&gt;Summary!$C$2,1,0)</f>
        <v>1</v>
      </c>
      <c r="BF3224">
        <f t="shared" si="302"/>
        <v>0</v>
      </c>
      <c r="BG3224">
        <f t="shared" si="303"/>
        <v>0</v>
      </c>
      <c r="BH3224">
        <f t="shared" si="304"/>
        <v>1</v>
      </c>
      <c r="BI3224">
        <f t="shared" si="305"/>
        <v>0</v>
      </c>
    </row>
    <row r="3225" spans="1:61" x14ac:dyDescent="0.2">
      <c r="A3225">
        <v>4934</v>
      </c>
      <c r="B3225" t="s">
        <v>12058</v>
      </c>
      <c r="C3225" t="s">
        <v>12059</v>
      </c>
      <c r="D3225" t="s">
        <v>12060</v>
      </c>
      <c r="E3225" s="1" t="d">
        <v>2013-02-04</v>
      </c>
      <c r="F3225" t="s">
        <v>53</v>
      </c>
      <c r="G3225" s="1" t="d">
        <v>1989-04-27</v>
      </c>
      <c r="H3225">
        <v>26</v>
      </c>
      <c r="I3225" t="s">
        <v>65</v>
      </c>
      <c r="J3225" t="s">
        <v>102</v>
      </c>
      <c r="K3225">
        <v>0</v>
      </c>
      <c r="L3225">
        <v>0</v>
      </c>
      <c r="M3225">
        <v>0</v>
      </c>
      <c r="N3225">
        <v>0</v>
      </c>
      <c r="O3225">
        <v>0</v>
      </c>
      <c r="P3225" s="2" t="d">
        <v>2013-02-04T05:18:52.00000016950070550</v>
      </c>
      <c r="Q3225" s="2" t="d">
        <v>2013-02-05T08:10:45.99999971687793675</v>
      </c>
      <c r="R3225" t="s">
        <v>12061</v>
      </c>
      <c r="S3225" s="1" t="d">
        <v>2013-02-04</v>
      </c>
      <c r="U3225">
        <v>0</v>
      </c>
      <c r="V3225" t="s">
        <v>97</v>
      </c>
      <c r="W3225" t="s">
        <v>98</v>
      </c>
      <c r="X3225">
        <v>0</v>
      </c>
      <c r="AG3225">
        <v>0</v>
      </c>
      <c r="AL3225" t="s">
        <v>59</v>
      </c>
      <c r="AM3225">
        <v>2</v>
      </c>
      <c r="AN3225" t="s">
        <v>60</v>
      </c>
      <c r="AO3225" s="1" t="d">
        <v>2013-02-04</v>
      </c>
      <c r="AP3225" t="s">
        <v>61</v>
      </c>
      <c r="AQ3225">
        <v>3</v>
      </c>
      <c r="AR3225" t="s">
        <v>60</v>
      </c>
      <c r="AS3225" s="1" t="d">
        <v>2013-02-04</v>
      </c>
      <c r="AT3225" s="1" t="d">
        <v>2013-02-04</v>
      </c>
      <c r="AU3225" s="1" t="d">
        <v>2013-02-05</v>
      </c>
      <c r="AV3225">
        <v>0</v>
      </c>
      <c r="AW3225">
        <v>1</v>
      </c>
      <c r="AX3225">
        <v>1152</v>
      </c>
      <c r="AY3225">
        <v>0</v>
      </c>
      <c r="AZ3225">
        <f t="shared" si="300"/>
        <v>1</v>
      </c>
      <c r="BA3225">
        <f t="shared" si="301"/>
        <v>1</v>
      </c>
      <c r="BB3225" s="3">
        <v>1</v>
      </c>
      <c r="BC3225" s="3">
        <v>0</v>
      </c>
      <c r="BD3225" s="3">
        <v>2</v>
      </c>
      <c r="BE3225">
        <f>IF(BD3225&gt;Summary!$C$2,1,0)</f>
        <v>0</v>
      </c>
      <c r="BF3225">
        <f t="shared" si="302"/>
        <v>0</v>
      </c>
      <c r="BG3225">
        <f t="shared" si="303"/>
        <v>1</v>
      </c>
      <c r="BH3225">
        <f t="shared" si="304"/>
        <v>0</v>
      </c>
      <c r="BI3225">
        <f t="shared" si="305"/>
        <v>0</v>
      </c>
    </row>
    <row r="3226" spans="1:61" x14ac:dyDescent="0.2">
      <c r="A3226">
        <v>4935</v>
      </c>
      <c r="B3226" t="s">
        <v>12062</v>
      </c>
      <c r="C3226" t="s">
        <v>891</v>
      </c>
      <c r="D3226" t="s">
        <v>12063</v>
      </c>
      <c r="E3226" s="1" t="d">
        <v>2013-01-14</v>
      </c>
      <c r="F3226" t="s">
        <v>53</v>
      </c>
      <c r="G3226" s="1" t="d">
        <v>1987-10-08</v>
      </c>
      <c r="H3226">
        <v>28</v>
      </c>
      <c r="I3226" t="s">
        <v>65</v>
      </c>
      <c r="J3226" t="s">
        <v>66</v>
      </c>
      <c r="K3226">
        <v>0</v>
      </c>
      <c r="L3226">
        <v>2</v>
      </c>
      <c r="M3226">
        <v>0</v>
      </c>
      <c r="N3226">
        <v>21</v>
      </c>
      <c r="O3226">
        <v>-1</v>
      </c>
      <c r="P3226" s="2" t="d">
        <v>2013-01-13T07:08:35.999999712221324325</v>
      </c>
      <c r="Q3226" s="2" t="d">
        <v>2013-01-14T08:33:28.00000000745058150</v>
      </c>
      <c r="R3226" t="s">
        <v>12064</v>
      </c>
      <c r="S3226" s="1" t="d">
        <v>2013-01-13</v>
      </c>
      <c r="U3226">
        <v>1</v>
      </c>
      <c r="V3226" t="s">
        <v>57</v>
      </c>
      <c r="W3226" t="s">
        <v>172</v>
      </c>
      <c r="X3226">
        <v>1</v>
      </c>
      <c r="Y3226" t="s">
        <v>12065</v>
      </c>
      <c r="Z3226" t="s">
        <v>70</v>
      </c>
      <c r="AA3226">
        <v>1</v>
      </c>
      <c r="AB3226" s="1" t="d">
        <v>2015-02-25</v>
      </c>
      <c r="AC3226" t="s">
        <v>1342</v>
      </c>
      <c r="AD3226" s="1" t="d">
        <v>2015-02-26</v>
      </c>
      <c r="AE3226" s="1" t="d">
        <v>2015-03-08</v>
      </c>
      <c r="AG3226">
        <v>1</v>
      </c>
      <c r="AH3226" t="s">
        <v>12065</v>
      </c>
      <c r="AI3226" t="s">
        <v>79</v>
      </c>
      <c r="AJ3226" s="1" t="d">
        <v>2015-02-25</v>
      </c>
      <c r="AK3226" t="s">
        <v>98</v>
      </c>
      <c r="AL3226" t="s">
        <v>59</v>
      </c>
      <c r="AM3226">
        <v>10</v>
      </c>
      <c r="AN3226" t="s">
        <v>86</v>
      </c>
      <c r="AO3226" s="1" t="d">
        <v>2013-01-14</v>
      </c>
      <c r="AP3226" t="s">
        <v>61</v>
      </c>
      <c r="AQ3226">
        <v>10</v>
      </c>
      <c r="AR3226" t="s">
        <v>86</v>
      </c>
      <c r="AS3226" s="1" t="d">
        <v>2013-01-14</v>
      </c>
      <c r="AT3226" s="1" t="d">
        <v>2015-03-11</v>
      </c>
      <c r="AU3226" s="1" t="d">
        <v>2015-06-25</v>
      </c>
      <c r="AV3226">
        <v>21</v>
      </c>
      <c r="AW3226">
        <v>0</v>
      </c>
      <c r="AX3226">
        <v>772</v>
      </c>
      <c r="AY3226">
        <v>1</v>
      </c>
      <c r="AZ3226">
        <f t="shared" si="300"/>
        <v>1</v>
      </c>
      <c r="BA3226">
        <f t="shared" si="301"/>
        <v>1</v>
      </c>
      <c r="BB3226" s="3">
        <v>1</v>
      </c>
      <c r="BC3226" s="3">
        <v>0</v>
      </c>
      <c r="BD3226" s="3">
        <v>10</v>
      </c>
      <c r="BE3226">
        <f>IF(BD3226&gt;Summary!$C$2,1,0)</f>
        <v>1</v>
      </c>
      <c r="BF3226">
        <f t="shared" si="302"/>
        <v>0</v>
      </c>
      <c r="BG3226">
        <f t="shared" si="303"/>
        <v>0</v>
      </c>
      <c r="BH3226">
        <f t="shared" si="304"/>
        <v>1</v>
      </c>
      <c r="BI3226">
        <f t="shared" si="305"/>
        <v>0</v>
      </c>
    </row>
    <row r="3227" spans="1:61" x14ac:dyDescent="0.2">
      <c r="A3227">
        <v>4936</v>
      </c>
      <c r="B3227" t="s">
        <v>12066</v>
      </c>
      <c r="C3227" t="s">
        <v>12067</v>
      </c>
      <c r="D3227" t="s">
        <v>165</v>
      </c>
      <c r="E3227" s="1" t="d">
        <v>2014-06-16</v>
      </c>
      <c r="F3227" t="s">
        <v>115</v>
      </c>
      <c r="G3227" s="1" t="d">
        <v>1989-07-11</v>
      </c>
      <c r="H3227">
        <v>26</v>
      </c>
      <c r="I3227" t="s">
        <v>65</v>
      </c>
      <c r="J3227" t="s">
        <v>66</v>
      </c>
      <c r="K3227">
        <v>0</v>
      </c>
      <c r="L3227">
        <v>0</v>
      </c>
      <c r="M3227">
        <v>0</v>
      </c>
      <c r="N3227">
        <v>3</v>
      </c>
      <c r="O3227">
        <v>-1</v>
      </c>
      <c r="P3227" s="2" t="d">
        <v>2014-06-15T08:14:39.00000012014061150</v>
      </c>
      <c r="Q3227" s="2" t="d">
        <v>2014-06-16T01:11:30.99999975878745600</v>
      </c>
      <c r="R3227" t="s">
        <v>12068</v>
      </c>
      <c r="S3227" s="1" t="d">
        <v>2014-06-15</v>
      </c>
      <c r="U3227">
        <v>1</v>
      </c>
      <c r="V3227" t="s">
        <v>57</v>
      </c>
      <c r="W3227" t="s">
        <v>239</v>
      </c>
      <c r="X3227">
        <v>1</v>
      </c>
      <c r="Y3227" t="s">
        <v>12069</v>
      </c>
      <c r="Z3227" t="s">
        <v>70</v>
      </c>
      <c r="AA3227">
        <v>1</v>
      </c>
      <c r="AB3227" s="1" t="d">
        <v>2014-12-29</v>
      </c>
      <c r="AC3227" t="s">
        <v>156</v>
      </c>
      <c r="AD3227" s="1" t="d">
        <v>2014-12-30</v>
      </c>
      <c r="AE3227" s="1" t="d">
        <v>2014-12-30</v>
      </c>
      <c r="AG3227">
        <v>0</v>
      </c>
      <c r="AL3227" t="s">
        <v>59</v>
      </c>
      <c r="AM3227">
        <v>2</v>
      </c>
      <c r="AN3227" t="s">
        <v>60</v>
      </c>
      <c r="AO3227" s="1" t="d">
        <v>2014-06-16</v>
      </c>
      <c r="AP3227" t="s">
        <v>61</v>
      </c>
      <c r="AQ3227">
        <v>2</v>
      </c>
      <c r="AR3227" t="s">
        <v>60</v>
      </c>
      <c r="AS3227" s="1" t="d">
        <v>2014-06-16</v>
      </c>
      <c r="AT3227" s="1" t="d">
        <v>2014-12-30</v>
      </c>
      <c r="AU3227" s="1" t="d">
        <v>2014-12-30</v>
      </c>
      <c r="AV3227">
        <v>3</v>
      </c>
      <c r="AW3227">
        <v>0</v>
      </c>
      <c r="AX3227">
        <v>196</v>
      </c>
      <c r="AY3227">
        <v>1</v>
      </c>
      <c r="AZ3227">
        <f t="shared" si="300"/>
        <v>1</v>
      </c>
      <c r="BA3227">
        <f t="shared" si="301"/>
        <v>1</v>
      </c>
      <c r="BB3227" s="3">
        <v>1</v>
      </c>
      <c r="BC3227" s="3">
        <v>1</v>
      </c>
      <c r="BD3227" s="3">
        <v>2</v>
      </c>
      <c r="BE3227">
        <f>IF(BD3227&gt;Summary!$C$2,1,0)</f>
        <v>0</v>
      </c>
      <c r="BF3227">
        <f t="shared" si="302"/>
        <v>0</v>
      </c>
      <c r="BG3227">
        <f t="shared" si="303"/>
        <v>0</v>
      </c>
      <c r="BH3227">
        <f t="shared" si="304"/>
        <v>0</v>
      </c>
      <c r="BI3227">
        <f t="shared" si="305"/>
        <v>1</v>
      </c>
    </row>
    <row r="3228" spans="1:61" x14ac:dyDescent="0.2">
      <c r="A3228">
        <v>4937</v>
      </c>
      <c r="B3228" t="s">
        <v>12070</v>
      </c>
      <c r="C3228" t="s">
        <v>2388</v>
      </c>
      <c r="D3228" t="s">
        <v>358</v>
      </c>
      <c r="E3228" s="1" t="d">
        <v>2013-03-18</v>
      </c>
      <c r="F3228" t="s">
        <v>53</v>
      </c>
      <c r="G3228" s="1" t="d">
        <v>1967-10-17</v>
      </c>
      <c r="H3228">
        <v>48</v>
      </c>
      <c r="I3228" t="s">
        <v>54</v>
      </c>
      <c r="J3228" t="s">
        <v>55</v>
      </c>
      <c r="K3228">
        <v>0</v>
      </c>
      <c r="L3228">
        <v>0</v>
      </c>
      <c r="M3228">
        <v>0</v>
      </c>
      <c r="N3228">
        <v>4</v>
      </c>
      <c r="O3228">
        <v>-1</v>
      </c>
      <c r="P3228" s="2" t="d">
        <v>2013-03-17T04:45:10.99999984726309950</v>
      </c>
      <c r="Q3228" s="2" t="d">
        <v>2013-03-18T07:05:54.00000018998980800</v>
      </c>
      <c r="R3228" t="s">
        <v>12071</v>
      </c>
      <c r="S3228" s="1" t="d">
        <v>2013-03-17</v>
      </c>
      <c r="U3228">
        <v>1</v>
      </c>
      <c r="V3228" t="s">
        <v>57</v>
      </c>
      <c r="W3228" t="s">
        <v>172</v>
      </c>
      <c r="X3228">
        <v>0</v>
      </c>
      <c r="AG3228">
        <v>0</v>
      </c>
      <c r="AL3228" t="s">
        <v>59</v>
      </c>
      <c r="AM3228">
        <v>2</v>
      </c>
      <c r="AN3228" t="s">
        <v>60</v>
      </c>
      <c r="AO3228" s="1" t="d">
        <v>2013-03-18</v>
      </c>
      <c r="AP3228" t="s">
        <v>61</v>
      </c>
      <c r="AQ3228">
        <v>1</v>
      </c>
      <c r="AR3228" t="s">
        <v>60</v>
      </c>
      <c r="AS3228" s="1" t="d">
        <v>2013-03-18</v>
      </c>
      <c r="AT3228" s="1" t="d">
        <v>2013-03-17</v>
      </c>
      <c r="AU3228" s="1" t="d">
        <v>2013-03-18</v>
      </c>
      <c r="AV3228">
        <v>4</v>
      </c>
      <c r="AW3228">
        <v>0</v>
      </c>
      <c r="AX3228">
        <v>1110</v>
      </c>
      <c r="AY3228">
        <v>0</v>
      </c>
      <c r="AZ3228">
        <f t="shared" si="300"/>
        <v>1</v>
      </c>
      <c r="BA3228">
        <f t="shared" si="301"/>
        <v>1</v>
      </c>
      <c r="BB3228" s="3">
        <v>1</v>
      </c>
      <c r="BC3228" s="3">
        <v>0</v>
      </c>
      <c r="BD3228" s="3">
        <v>2</v>
      </c>
      <c r="BE3228">
        <f>IF(BD3228&gt;Summary!$C$2,1,0)</f>
        <v>0</v>
      </c>
      <c r="BF3228">
        <f t="shared" si="302"/>
        <v>0</v>
      </c>
      <c r="BG3228">
        <f t="shared" si="303"/>
        <v>1</v>
      </c>
      <c r="BH3228">
        <f t="shared" si="304"/>
        <v>0</v>
      </c>
      <c r="BI3228">
        <f t="shared" si="305"/>
        <v>0</v>
      </c>
    </row>
    <row r="3229" spans="1:61" x14ac:dyDescent="0.2">
      <c r="A3229">
        <v>4938</v>
      </c>
      <c r="B3229" t="s">
        <v>12072</v>
      </c>
      <c r="C3229" t="s">
        <v>12073</v>
      </c>
      <c r="D3229" t="s">
        <v>2777</v>
      </c>
      <c r="E3229" s="1" t="d">
        <v>2014-01-06</v>
      </c>
      <c r="F3229" t="s">
        <v>53</v>
      </c>
      <c r="G3229" s="1" t="d">
        <v>1991-04-07</v>
      </c>
      <c r="H3229">
        <v>25</v>
      </c>
      <c r="I3229" t="s">
        <v>65</v>
      </c>
      <c r="J3229" t="s">
        <v>66</v>
      </c>
      <c r="K3229">
        <v>0</v>
      </c>
      <c r="L3229">
        <v>0</v>
      </c>
      <c r="M3229">
        <v>0</v>
      </c>
      <c r="N3229">
        <v>1</v>
      </c>
      <c r="O3229">
        <v>-80</v>
      </c>
      <c r="P3229" s="2" t="d">
        <v>2013-10-18T01:38:24.99999986495822550</v>
      </c>
      <c r="Q3229" s="2" t="d">
        <v>2013-10-19T02:03:27.99999979790299875</v>
      </c>
      <c r="R3229" t="s">
        <v>12074</v>
      </c>
      <c r="S3229" s="1" t="d">
        <v>2013-10-17</v>
      </c>
      <c r="U3229">
        <v>81</v>
      </c>
      <c r="V3229" t="s">
        <v>57</v>
      </c>
      <c r="W3229" t="s">
        <v>688</v>
      </c>
      <c r="X3229">
        <v>0</v>
      </c>
      <c r="AG3229">
        <v>0</v>
      </c>
      <c r="AL3229" t="s">
        <v>59</v>
      </c>
      <c r="AM3229">
        <v>4</v>
      </c>
      <c r="AN3229" t="s">
        <v>60</v>
      </c>
      <c r="AO3229" s="1" t="d">
        <v>2014-01-06</v>
      </c>
      <c r="AP3229" t="s">
        <v>61</v>
      </c>
      <c r="AQ3229">
        <v>4</v>
      </c>
      <c r="AR3229" t="s">
        <v>60</v>
      </c>
      <c r="AS3229" s="1" t="d">
        <v>2014-01-06</v>
      </c>
      <c r="AT3229" s="1" t="d">
        <v>2015-01-02</v>
      </c>
      <c r="AU3229" s="1" t="d">
        <v>2015-01-09</v>
      </c>
      <c r="AV3229">
        <v>1</v>
      </c>
      <c r="AW3229">
        <v>0</v>
      </c>
      <c r="AX3229">
        <v>361</v>
      </c>
      <c r="AY3229">
        <v>0</v>
      </c>
      <c r="AZ3229">
        <f t="shared" si="300"/>
        <v>0</v>
      </c>
      <c r="BA3229">
        <f t="shared" si="301"/>
        <v>1</v>
      </c>
      <c r="BB3229" s="3">
        <v>1</v>
      </c>
      <c r="BC3229" s="3">
        <v>0</v>
      </c>
      <c r="BD3229" s="3">
        <v>4</v>
      </c>
      <c r="BE3229">
        <f>IF(BD3229&gt;Summary!$C$2,1,0)</f>
        <v>0</v>
      </c>
      <c r="BF3229">
        <f t="shared" si="302"/>
        <v>0</v>
      </c>
      <c r="BG3229">
        <f t="shared" si="303"/>
        <v>1</v>
      </c>
      <c r="BH3229">
        <f t="shared" si="304"/>
        <v>0</v>
      </c>
      <c r="BI3229">
        <f t="shared" si="305"/>
        <v>0</v>
      </c>
    </row>
    <row r="3230" spans="1:61" x14ac:dyDescent="0.2">
      <c r="A3230">
        <v>4939</v>
      </c>
      <c r="B3230" t="s">
        <v>12075</v>
      </c>
      <c r="C3230" t="s">
        <v>5748</v>
      </c>
      <c r="D3230" t="s">
        <v>311</v>
      </c>
      <c r="E3230" s="1" t="d">
        <v>2013-08-20</v>
      </c>
      <c r="F3230" t="s">
        <v>53</v>
      </c>
      <c r="G3230" s="1" t="d">
        <v>1995-06-18</v>
      </c>
      <c r="H3230">
        <v>20</v>
      </c>
      <c r="I3230" t="s">
        <v>75</v>
      </c>
      <c r="J3230" t="s">
        <v>66</v>
      </c>
      <c r="K3230">
        <v>0</v>
      </c>
      <c r="L3230">
        <v>1</v>
      </c>
      <c r="M3230">
        <v>0</v>
      </c>
      <c r="N3230">
        <v>1</v>
      </c>
      <c r="O3230">
        <v>0</v>
      </c>
      <c r="P3230" s="2" t="d">
        <v>2013-08-20T02:40:21.99999997392296475</v>
      </c>
      <c r="Q3230" s="2" t="d">
        <v>2013-08-20T07:11:30.00000015366822150</v>
      </c>
      <c r="R3230" t="s">
        <v>12076</v>
      </c>
      <c r="S3230" s="1" t="d">
        <v>2013-08-19</v>
      </c>
      <c r="U3230">
        <v>1</v>
      </c>
      <c r="V3230" t="s">
        <v>57</v>
      </c>
      <c r="W3230" t="s">
        <v>151</v>
      </c>
      <c r="X3230">
        <v>1</v>
      </c>
      <c r="Y3230" t="s">
        <v>12077</v>
      </c>
      <c r="Z3230" t="s">
        <v>174</v>
      </c>
      <c r="AA3230">
        <v>2</v>
      </c>
      <c r="AB3230" s="1" t="d">
        <v>2013-08-24</v>
      </c>
      <c r="AC3230" t="s">
        <v>12078</v>
      </c>
      <c r="AD3230" s="1" t="d">
        <v>2013-08-26</v>
      </c>
      <c r="AE3230" s="1" t="d">
        <v>2014-07-31</v>
      </c>
      <c r="AG3230">
        <v>1</v>
      </c>
      <c r="AH3230" t="s">
        <v>12077</v>
      </c>
      <c r="AI3230" t="s">
        <v>174</v>
      </c>
      <c r="AJ3230" s="1" t="d">
        <v>2013-08-24</v>
      </c>
      <c r="AK3230" t="s">
        <v>12078</v>
      </c>
      <c r="AL3230" t="s">
        <v>59</v>
      </c>
      <c r="AM3230">
        <v>8</v>
      </c>
      <c r="AN3230" t="s">
        <v>86</v>
      </c>
      <c r="AO3230" s="1" t="d">
        <v>2013-08-20</v>
      </c>
      <c r="AP3230" t="s">
        <v>61</v>
      </c>
      <c r="AQ3230">
        <v>10</v>
      </c>
      <c r="AR3230" t="s">
        <v>86</v>
      </c>
      <c r="AS3230" s="1" t="d">
        <v>2013-08-20</v>
      </c>
      <c r="AT3230" s="1" t="d">
        <v>2014-07-31</v>
      </c>
      <c r="AU3230" s="1" t="d">
        <v>2020-01-01</v>
      </c>
      <c r="AV3230">
        <v>1</v>
      </c>
      <c r="AW3230">
        <v>0</v>
      </c>
      <c r="AX3230">
        <v>4</v>
      </c>
      <c r="AY3230">
        <v>1</v>
      </c>
      <c r="AZ3230">
        <f t="shared" si="300"/>
        <v>1</v>
      </c>
      <c r="BA3230">
        <f t="shared" si="301"/>
        <v>1</v>
      </c>
      <c r="BB3230" s="3">
        <v>1</v>
      </c>
      <c r="BC3230" s="3">
        <v>1</v>
      </c>
      <c r="BD3230" s="3">
        <v>8</v>
      </c>
      <c r="BE3230">
        <f>IF(BD3230&gt;Summary!$C$2,1,0)</f>
        <v>1</v>
      </c>
      <c r="BF3230">
        <f t="shared" si="302"/>
        <v>1</v>
      </c>
      <c r="BG3230">
        <f t="shared" si="303"/>
        <v>0</v>
      </c>
      <c r="BH3230">
        <f t="shared" si="304"/>
        <v>0</v>
      </c>
      <c r="BI3230">
        <f t="shared" si="305"/>
        <v>0</v>
      </c>
    </row>
    <row r="3231" spans="1:61" x14ac:dyDescent="0.2">
      <c r="A3231">
        <v>4940</v>
      </c>
      <c r="B3231" t="s">
        <v>12079</v>
      </c>
      <c r="C3231" t="s">
        <v>6984</v>
      </c>
      <c r="D3231" t="s">
        <v>697</v>
      </c>
      <c r="E3231" s="1" t="d">
        <v>2013-08-02</v>
      </c>
      <c r="F3231" t="s">
        <v>53</v>
      </c>
      <c r="G3231" s="1" t="d">
        <v>1982-01-27</v>
      </c>
      <c r="H3231">
        <v>34</v>
      </c>
      <c r="I3231" t="s">
        <v>65</v>
      </c>
      <c r="J3231" t="s">
        <v>66</v>
      </c>
      <c r="K3231">
        <v>0</v>
      </c>
      <c r="L3231">
        <v>0</v>
      </c>
      <c r="M3231">
        <v>0</v>
      </c>
      <c r="N3231">
        <v>9</v>
      </c>
      <c r="O3231">
        <v>-1</v>
      </c>
      <c r="P3231" s="2" t="d">
        <v>2013-08-01T02:45:43.00000020302832225</v>
      </c>
      <c r="Q3231" s="2" t="d">
        <v>2013-08-18T04:39:34.99999988358467925</v>
      </c>
      <c r="R3231" t="s">
        <v>12080</v>
      </c>
      <c r="S3231" s="1" t="d">
        <v>2013-08-01</v>
      </c>
      <c r="U3231">
        <v>1</v>
      </c>
      <c r="V3231" t="s">
        <v>57</v>
      </c>
      <c r="W3231" t="s">
        <v>239</v>
      </c>
      <c r="X3231">
        <v>1</v>
      </c>
      <c r="Y3231" t="s">
        <v>12081</v>
      </c>
      <c r="Z3231" t="s">
        <v>79</v>
      </c>
      <c r="AA3231">
        <v>1</v>
      </c>
      <c r="AB3231" s="1" t="d">
        <v>2013-11-12</v>
      </c>
      <c r="AC3231" t="s">
        <v>259</v>
      </c>
      <c r="AD3231" s="1" t="d">
        <v>2013-11-13</v>
      </c>
      <c r="AE3231" s="1" t="d">
        <v>2013-11-14</v>
      </c>
      <c r="AG3231">
        <v>0</v>
      </c>
      <c r="AL3231" t="s">
        <v>59</v>
      </c>
      <c r="AM3231">
        <v>10</v>
      </c>
      <c r="AN3231" t="s">
        <v>86</v>
      </c>
      <c r="AO3231" s="1" t="d">
        <v>2013-08-02</v>
      </c>
      <c r="AP3231" t="s">
        <v>61</v>
      </c>
      <c r="AQ3231">
        <v>5</v>
      </c>
      <c r="AR3231" t="s">
        <v>87</v>
      </c>
      <c r="AS3231" s="1" t="d">
        <v>2013-08-02</v>
      </c>
      <c r="AT3231" s="1" t="d">
        <v>2013-08-01</v>
      </c>
      <c r="AU3231" s="1" t="d">
        <v>2013-08-18</v>
      </c>
      <c r="AV3231">
        <v>9</v>
      </c>
      <c r="AW3231">
        <v>16</v>
      </c>
      <c r="AX3231">
        <v>102</v>
      </c>
      <c r="AY3231">
        <v>1</v>
      </c>
      <c r="AZ3231">
        <f t="shared" si="300"/>
        <v>1</v>
      </c>
      <c r="BA3231">
        <f t="shared" si="301"/>
        <v>1</v>
      </c>
      <c r="BB3231" s="3">
        <v>1</v>
      </c>
      <c r="BC3231" s="3">
        <v>1</v>
      </c>
      <c r="BD3231" s="3">
        <v>10</v>
      </c>
      <c r="BE3231">
        <f>IF(BD3231&gt;Summary!$C$2,1,0)</f>
        <v>1</v>
      </c>
      <c r="BF3231">
        <f t="shared" si="302"/>
        <v>1</v>
      </c>
      <c r="BG3231">
        <f t="shared" si="303"/>
        <v>0</v>
      </c>
      <c r="BH3231">
        <f t="shared" si="304"/>
        <v>0</v>
      </c>
      <c r="BI3231">
        <f t="shared" si="305"/>
        <v>0</v>
      </c>
    </row>
    <row r="3232" spans="1:61" x14ac:dyDescent="0.2">
      <c r="A3232">
        <v>4941</v>
      </c>
      <c r="B3232" t="s">
        <v>12082</v>
      </c>
      <c r="C3232" t="s">
        <v>406</v>
      </c>
      <c r="D3232" t="s">
        <v>3892</v>
      </c>
      <c r="E3232" s="1" t="d">
        <v>2013-08-24</v>
      </c>
      <c r="F3232" t="s">
        <v>53</v>
      </c>
      <c r="G3232" s="1" t="d">
        <v>1989-10-25</v>
      </c>
      <c r="H3232">
        <v>26</v>
      </c>
      <c r="I3232" t="s">
        <v>65</v>
      </c>
      <c r="J3232" t="s">
        <v>161</v>
      </c>
      <c r="K3232">
        <v>0</v>
      </c>
      <c r="L3232">
        <v>0</v>
      </c>
      <c r="M3232">
        <v>0</v>
      </c>
      <c r="N3232">
        <v>1</v>
      </c>
      <c r="O3232">
        <v>-1</v>
      </c>
      <c r="P3232" s="2" t="d">
        <v>2013-08-23T11:30:02.99999986309558350</v>
      </c>
      <c r="Q3232" s="2" t="d">
        <v>2013-08-25T03:40:22.99999999813735800</v>
      </c>
      <c r="R3232" t="s">
        <v>12083</v>
      </c>
      <c r="S3232" s="1" t="d">
        <v>2013-08-23</v>
      </c>
      <c r="U3232">
        <v>1</v>
      </c>
      <c r="V3232" t="s">
        <v>97</v>
      </c>
      <c r="W3232" t="s">
        <v>2460</v>
      </c>
      <c r="X3232">
        <v>0</v>
      </c>
      <c r="AG3232">
        <v>0</v>
      </c>
      <c r="AL3232" t="s">
        <v>59</v>
      </c>
      <c r="AM3232">
        <v>1</v>
      </c>
      <c r="AN3232" t="s">
        <v>60</v>
      </c>
      <c r="AO3232" s="1" t="d">
        <v>2013-08-24</v>
      </c>
      <c r="AP3232" t="s">
        <v>61</v>
      </c>
      <c r="AQ3232">
        <v>2</v>
      </c>
      <c r="AR3232" t="s">
        <v>60</v>
      </c>
      <c r="AS3232" s="1" t="d">
        <v>2013-08-24</v>
      </c>
      <c r="AT3232" s="1" t="d">
        <v>2013-08-23</v>
      </c>
      <c r="AU3232" s="1" t="d">
        <v>2013-08-25</v>
      </c>
      <c r="AV3232">
        <v>1</v>
      </c>
      <c r="AW3232">
        <v>1</v>
      </c>
      <c r="AX3232">
        <v>951</v>
      </c>
      <c r="AY3232">
        <v>0</v>
      </c>
      <c r="AZ3232">
        <f t="shared" si="300"/>
        <v>1</v>
      </c>
      <c r="BA3232">
        <f t="shared" si="301"/>
        <v>1</v>
      </c>
      <c r="BB3232" s="3">
        <v>1</v>
      </c>
      <c r="BC3232" s="3">
        <v>0</v>
      </c>
      <c r="BD3232" s="3">
        <v>1</v>
      </c>
      <c r="BE3232">
        <f>IF(BD3232&gt;Summary!$C$2,1,0)</f>
        <v>0</v>
      </c>
      <c r="BF3232">
        <f t="shared" si="302"/>
        <v>0</v>
      </c>
      <c r="BG3232">
        <f t="shared" si="303"/>
        <v>1</v>
      </c>
      <c r="BH3232">
        <f t="shared" si="304"/>
        <v>0</v>
      </c>
      <c r="BI3232">
        <f t="shared" si="305"/>
        <v>0</v>
      </c>
    </row>
    <row r="3233" spans="1:61" x14ac:dyDescent="0.2">
      <c r="A3233">
        <v>4943</v>
      </c>
      <c r="B3233" t="s">
        <v>12084</v>
      </c>
      <c r="C3233" t="s">
        <v>12085</v>
      </c>
      <c r="D3233" t="s">
        <v>897</v>
      </c>
      <c r="E3233" s="1" t="d">
        <v>2013-01-07</v>
      </c>
      <c r="F3233" t="s">
        <v>53</v>
      </c>
      <c r="G3233" s="1" t="d">
        <v>1969-09-29</v>
      </c>
      <c r="H3233">
        <v>46</v>
      </c>
      <c r="I3233" t="s">
        <v>54</v>
      </c>
      <c r="J3233" t="s">
        <v>66</v>
      </c>
      <c r="K3233">
        <v>1</v>
      </c>
      <c r="L3233">
        <v>0</v>
      </c>
      <c r="M3233">
        <v>1</v>
      </c>
      <c r="N3233">
        <v>9</v>
      </c>
      <c r="O3233">
        <v>-1</v>
      </c>
      <c r="P3233" s="2" t="d">
        <v>2013-01-06T05:12:49.00000018067657775</v>
      </c>
      <c r="Q3233" s="2" t="d">
        <v>2013-05-02T04:43:12.99999992363154975</v>
      </c>
      <c r="R3233" t="s">
        <v>12086</v>
      </c>
      <c r="S3233" s="1" t="d">
        <v>2013-01-06</v>
      </c>
      <c r="U3233">
        <v>1</v>
      </c>
      <c r="V3233" t="s">
        <v>57</v>
      </c>
      <c r="W3233" t="s">
        <v>167</v>
      </c>
      <c r="X3233">
        <v>1</v>
      </c>
      <c r="Y3233" t="s">
        <v>12087</v>
      </c>
      <c r="Z3233" t="s">
        <v>79</v>
      </c>
      <c r="AA3233">
        <v>0</v>
      </c>
      <c r="AB3233" s="1" t="d">
        <v>2013-06-10</v>
      </c>
      <c r="AC3233" t="s">
        <v>259</v>
      </c>
      <c r="AD3233" s="1" t="d">
        <v>2013-06-10</v>
      </c>
      <c r="AE3233" s="1" t="d">
        <v>2013-08-23</v>
      </c>
      <c r="AG3233">
        <v>0</v>
      </c>
      <c r="AL3233" t="s">
        <v>59</v>
      </c>
      <c r="AM3233">
        <v>9</v>
      </c>
      <c r="AN3233" t="s">
        <v>86</v>
      </c>
      <c r="AO3233" s="1" t="d">
        <v>2013-01-07</v>
      </c>
      <c r="AP3233" t="s">
        <v>61</v>
      </c>
      <c r="AQ3233">
        <v>7</v>
      </c>
      <c r="AR3233" t="s">
        <v>87</v>
      </c>
      <c r="AS3233" s="1" t="d">
        <v>2013-01-07</v>
      </c>
      <c r="AT3233" s="1" t="d">
        <v>2013-06-10</v>
      </c>
      <c r="AU3233" s="1" t="d">
        <v>2013-08-23</v>
      </c>
      <c r="AV3233">
        <v>9</v>
      </c>
      <c r="AW3233">
        <v>115</v>
      </c>
      <c r="AX3233">
        <v>154</v>
      </c>
      <c r="AY3233">
        <v>1</v>
      </c>
      <c r="AZ3233">
        <f t="shared" si="300"/>
        <v>1</v>
      </c>
      <c r="BA3233">
        <f t="shared" si="301"/>
        <v>1</v>
      </c>
      <c r="BB3233" s="3">
        <v>1</v>
      </c>
      <c r="BC3233" s="3">
        <v>1</v>
      </c>
      <c r="BD3233" s="3">
        <v>9</v>
      </c>
      <c r="BE3233">
        <f>IF(BD3233&gt;Summary!$C$2,1,0)</f>
        <v>1</v>
      </c>
      <c r="BF3233">
        <f t="shared" si="302"/>
        <v>1</v>
      </c>
      <c r="BG3233">
        <f t="shared" si="303"/>
        <v>0</v>
      </c>
      <c r="BH3233">
        <f t="shared" si="304"/>
        <v>0</v>
      </c>
      <c r="BI3233">
        <f t="shared" si="305"/>
        <v>0</v>
      </c>
    </row>
    <row r="3234" spans="1:61" x14ac:dyDescent="0.2">
      <c r="A3234">
        <v>4944</v>
      </c>
      <c r="B3234" t="s">
        <v>12088</v>
      </c>
      <c r="C3234" t="s">
        <v>12089</v>
      </c>
      <c r="D3234" t="s">
        <v>190</v>
      </c>
      <c r="E3234" s="1" t="d">
        <v>2014-01-23</v>
      </c>
      <c r="F3234" t="s">
        <v>53</v>
      </c>
      <c r="G3234" s="1" t="d">
        <v>1994-09-03</v>
      </c>
      <c r="H3234">
        <v>21</v>
      </c>
      <c r="I3234" t="s">
        <v>75</v>
      </c>
      <c r="J3234" t="s">
        <v>66</v>
      </c>
      <c r="K3234">
        <v>0</v>
      </c>
      <c r="L3234">
        <v>0</v>
      </c>
      <c r="M3234">
        <v>1</v>
      </c>
      <c r="N3234">
        <v>0</v>
      </c>
      <c r="O3234">
        <v>0</v>
      </c>
      <c r="P3234" s="2" t="d">
        <v>2014-01-23T12:56:27.000000290572643400</v>
      </c>
      <c r="Q3234" s="2" t="d">
        <v>2014-01-30T01:17:47.00000027194619100</v>
      </c>
      <c r="R3234" t="s">
        <v>12090</v>
      </c>
      <c r="S3234" s="1" t="d">
        <v>2014-01-22</v>
      </c>
      <c r="U3234">
        <v>1</v>
      </c>
      <c r="V3234" t="s">
        <v>57</v>
      </c>
      <c r="W3234" t="s">
        <v>167</v>
      </c>
      <c r="X3234">
        <v>1</v>
      </c>
      <c r="Y3234" t="s">
        <v>12091</v>
      </c>
      <c r="Z3234" t="s">
        <v>79</v>
      </c>
      <c r="AA3234">
        <v>0</v>
      </c>
      <c r="AB3234" s="1" t="d">
        <v>2014-11-23</v>
      </c>
      <c r="AC3234" t="s">
        <v>1225</v>
      </c>
      <c r="AD3234" s="1" t="d">
        <v>2014-11-23</v>
      </c>
      <c r="AE3234" s="1" t="d">
        <v>2014-11-24</v>
      </c>
      <c r="AG3234">
        <v>0</v>
      </c>
      <c r="AL3234" t="s">
        <v>59</v>
      </c>
      <c r="AM3234">
        <v>8</v>
      </c>
      <c r="AN3234" t="s">
        <v>86</v>
      </c>
      <c r="AO3234" s="1" t="d">
        <v>2014-01-23</v>
      </c>
      <c r="AP3234" t="s">
        <v>61</v>
      </c>
      <c r="AQ3234">
        <v>7</v>
      </c>
      <c r="AR3234" t="s">
        <v>87</v>
      </c>
      <c r="AS3234" s="1" t="d">
        <v>2014-01-23</v>
      </c>
      <c r="AT3234" s="1" t="d">
        <v>2014-11-23</v>
      </c>
      <c r="AU3234" s="1" t="d">
        <v>2014-11-24</v>
      </c>
      <c r="AV3234">
        <v>0</v>
      </c>
      <c r="AW3234">
        <v>7</v>
      </c>
      <c r="AX3234">
        <v>304</v>
      </c>
      <c r="AY3234">
        <v>1</v>
      </c>
      <c r="AZ3234">
        <f t="shared" si="300"/>
        <v>1</v>
      </c>
      <c r="BA3234">
        <f t="shared" si="301"/>
        <v>1</v>
      </c>
      <c r="BB3234" s="3">
        <v>1</v>
      </c>
      <c r="BC3234" s="3">
        <v>1</v>
      </c>
      <c r="BD3234" s="3">
        <v>8</v>
      </c>
      <c r="BE3234">
        <f>IF(BD3234&gt;Summary!$C$2,1,0)</f>
        <v>1</v>
      </c>
      <c r="BF3234">
        <f t="shared" si="302"/>
        <v>1</v>
      </c>
      <c r="BG3234">
        <f t="shared" si="303"/>
        <v>0</v>
      </c>
      <c r="BH3234">
        <f t="shared" si="304"/>
        <v>0</v>
      </c>
      <c r="BI3234">
        <f t="shared" si="305"/>
        <v>0</v>
      </c>
    </row>
    <row r="3235" spans="1:61" x14ac:dyDescent="0.2">
      <c r="A3235">
        <v>4945</v>
      </c>
      <c r="B3235" t="s">
        <v>12092</v>
      </c>
      <c r="C3235" t="s">
        <v>8040</v>
      </c>
      <c r="D3235" t="s">
        <v>2501</v>
      </c>
      <c r="E3235" s="1" t="d">
        <v>2013-02-24</v>
      </c>
      <c r="F3235" t="s">
        <v>115</v>
      </c>
      <c r="G3235" s="1" t="d">
        <v>1988-08-10</v>
      </c>
      <c r="H3235">
        <v>27</v>
      </c>
      <c r="I3235" t="s">
        <v>65</v>
      </c>
      <c r="J3235" t="s">
        <v>102</v>
      </c>
      <c r="K3235">
        <v>0</v>
      </c>
      <c r="L3235">
        <v>0</v>
      </c>
      <c r="M3235">
        <v>0</v>
      </c>
      <c r="N3235">
        <v>2</v>
      </c>
      <c r="O3235">
        <v>-1</v>
      </c>
      <c r="P3235" s="2" t="d">
        <v>2013-02-23T03:10:11.99999973177909975</v>
      </c>
      <c r="Q3235" s="2" t="d">
        <v>2013-04-26T05:44:14.99999974854290475</v>
      </c>
      <c r="R3235" t="s">
        <v>12093</v>
      </c>
      <c r="T3235" s="1" t="d">
        <v>2013-02-23</v>
      </c>
      <c r="U3235">
        <v>1</v>
      </c>
      <c r="V3235" t="s">
        <v>57</v>
      </c>
      <c r="W3235" t="s">
        <v>92</v>
      </c>
      <c r="X3235">
        <v>1</v>
      </c>
      <c r="Y3235" t="s">
        <v>12094</v>
      </c>
      <c r="Z3235" t="s">
        <v>70</v>
      </c>
      <c r="AB3235" s="1" t="d">
        <v>2013-03-06</v>
      </c>
      <c r="AC3235" t="s">
        <v>614</v>
      </c>
      <c r="AG3235">
        <v>0</v>
      </c>
      <c r="AL3235" t="s">
        <v>59</v>
      </c>
      <c r="AM3235">
        <v>5</v>
      </c>
      <c r="AN3235" t="s">
        <v>87</v>
      </c>
      <c r="AO3235" s="1" t="d">
        <v>2013-02-24</v>
      </c>
      <c r="AP3235" t="s">
        <v>61</v>
      </c>
      <c r="AQ3235">
        <v>3</v>
      </c>
      <c r="AR3235" t="s">
        <v>60</v>
      </c>
      <c r="AS3235" s="1" t="d">
        <v>2013-02-24</v>
      </c>
      <c r="AT3235" s="1" t="d">
        <v>2013-02-23</v>
      </c>
      <c r="AU3235" s="1" t="d">
        <v>2013-04-26</v>
      </c>
      <c r="AV3235">
        <v>2</v>
      </c>
      <c r="AW3235">
        <v>0</v>
      </c>
      <c r="AX3235">
        <v>10</v>
      </c>
      <c r="AY3235">
        <v>1</v>
      </c>
      <c r="AZ3235">
        <f t="shared" si="300"/>
        <v>1</v>
      </c>
      <c r="BA3235">
        <f t="shared" si="301"/>
        <v>1</v>
      </c>
      <c r="BB3235" s="3">
        <v>1</v>
      </c>
      <c r="BC3235" s="3">
        <v>1</v>
      </c>
      <c r="BD3235" s="3">
        <v>5</v>
      </c>
      <c r="BE3235">
        <f>IF(BD3235&gt;Summary!$C$2,1,0)</f>
        <v>0</v>
      </c>
      <c r="BF3235">
        <f t="shared" si="302"/>
        <v>0</v>
      </c>
      <c r="BG3235">
        <f t="shared" si="303"/>
        <v>0</v>
      </c>
      <c r="BH3235">
        <f t="shared" si="304"/>
        <v>0</v>
      </c>
      <c r="BI3235">
        <f t="shared" si="305"/>
        <v>1</v>
      </c>
    </row>
    <row r="3236" spans="1:61" x14ac:dyDescent="0.2">
      <c r="A3236">
        <v>4947</v>
      </c>
      <c r="B3236" t="s">
        <v>12095</v>
      </c>
      <c r="C3236" t="s">
        <v>12096</v>
      </c>
      <c r="D3236" t="s">
        <v>9681</v>
      </c>
      <c r="E3236" s="1" t="d">
        <v>2013-10-07</v>
      </c>
      <c r="F3236" t="s">
        <v>53</v>
      </c>
      <c r="G3236" s="1" t="d">
        <v>1994-07-03</v>
      </c>
      <c r="H3236">
        <v>21</v>
      </c>
      <c r="I3236" t="s">
        <v>75</v>
      </c>
      <c r="J3236" t="s">
        <v>66</v>
      </c>
      <c r="K3236">
        <v>0</v>
      </c>
      <c r="L3236">
        <v>1</v>
      </c>
      <c r="M3236">
        <v>1</v>
      </c>
      <c r="N3236">
        <v>3</v>
      </c>
      <c r="O3236">
        <v>0</v>
      </c>
      <c r="P3236" s="2" t="d">
        <v>2013-10-07T11:38:44.99999993015081025</v>
      </c>
      <c r="Q3236" s="2" t="d">
        <v>2013-10-25T10:48:20.00000002328306550</v>
      </c>
      <c r="R3236" t="s">
        <v>12097</v>
      </c>
      <c r="S3236" s="1" t="d">
        <v>2013-10-07</v>
      </c>
      <c r="U3236">
        <v>0</v>
      </c>
      <c r="V3236" t="s">
        <v>97</v>
      </c>
      <c r="W3236" t="s">
        <v>98</v>
      </c>
      <c r="X3236">
        <v>1</v>
      </c>
      <c r="Y3236" t="s">
        <v>12098</v>
      </c>
      <c r="Z3236" t="s">
        <v>79</v>
      </c>
      <c r="AA3236">
        <v>0</v>
      </c>
      <c r="AB3236" s="1" t="d">
        <v>2014-07-08</v>
      </c>
      <c r="AC3236" t="s">
        <v>259</v>
      </c>
      <c r="AD3236" s="1" t="d">
        <v>2014-07-08</v>
      </c>
      <c r="AE3236" s="1" t="d">
        <v>2015-03-12</v>
      </c>
      <c r="AG3236">
        <v>0</v>
      </c>
      <c r="AL3236" t="s">
        <v>59</v>
      </c>
      <c r="AM3236">
        <v>8</v>
      </c>
      <c r="AN3236" t="s">
        <v>86</v>
      </c>
      <c r="AO3236" s="1" t="d">
        <v>2013-10-07</v>
      </c>
      <c r="AP3236" t="s">
        <v>61</v>
      </c>
      <c r="AQ3236">
        <v>8</v>
      </c>
      <c r="AR3236" t="s">
        <v>86</v>
      </c>
      <c r="AS3236" s="1" t="d">
        <v>2013-10-07</v>
      </c>
      <c r="AT3236" s="1" t="d">
        <v>2014-07-08</v>
      </c>
      <c r="AU3236" s="1" t="d">
        <v>2015-03-12</v>
      </c>
      <c r="AV3236">
        <v>3</v>
      </c>
      <c r="AW3236">
        <v>18</v>
      </c>
      <c r="AX3236">
        <v>274</v>
      </c>
      <c r="AY3236">
        <v>1</v>
      </c>
      <c r="AZ3236">
        <f t="shared" si="300"/>
        <v>1</v>
      </c>
      <c r="BA3236">
        <f t="shared" si="301"/>
        <v>1</v>
      </c>
      <c r="BB3236" s="3">
        <v>1</v>
      </c>
      <c r="BC3236" s="3">
        <v>1</v>
      </c>
      <c r="BD3236" s="3">
        <v>8</v>
      </c>
      <c r="BE3236">
        <f>IF(BD3236&gt;Summary!$C$2,1,0)</f>
        <v>1</v>
      </c>
      <c r="BF3236">
        <f t="shared" si="302"/>
        <v>1</v>
      </c>
      <c r="BG3236">
        <f t="shared" si="303"/>
        <v>0</v>
      </c>
      <c r="BH3236">
        <f t="shared" si="304"/>
        <v>0</v>
      </c>
      <c r="BI3236">
        <f t="shared" si="305"/>
        <v>0</v>
      </c>
    </row>
    <row r="3237" spans="1:61" x14ac:dyDescent="0.2">
      <c r="A3237">
        <v>4948</v>
      </c>
      <c r="B3237" t="s">
        <v>12099</v>
      </c>
      <c r="C3237" t="s">
        <v>177</v>
      </c>
      <c r="D3237" t="s">
        <v>12100</v>
      </c>
      <c r="E3237" s="1" t="d">
        <v>2013-03-09</v>
      </c>
      <c r="F3237" t="s">
        <v>53</v>
      </c>
      <c r="G3237" s="1" t="d">
        <v>1986-11-14</v>
      </c>
      <c r="H3237">
        <v>29</v>
      </c>
      <c r="I3237" t="s">
        <v>65</v>
      </c>
      <c r="J3237" t="s">
        <v>102</v>
      </c>
      <c r="K3237">
        <v>0</v>
      </c>
      <c r="L3237">
        <v>0</v>
      </c>
      <c r="M3237">
        <v>0</v>
      </c>
      <c r="N3237">
        <v>1</v>
      </c>
      <c r="O3237">
        <v>-1</v>
      </c>
      <c r="P3237" s="2" t="d">
        <v>2013-03-08T03:18:07.99999973271042075</v>
      </c>
      <c r="Q3237" s="2" t="d">
        <v>2013-03-22T08:45:57.9999999376013850</v>
      </c>
      <c r="R3237" t="s">
        <v>12101</v>
      </c>
      <c r="S3237" s="1" t="d">
        <v>2013-03-08</v>
      </c>
      <c r="U3237">
        <v>1</v>
      </c>
      <c r="V3237" t="s">
        <v>57</v>
      </c>
      <c r="W3237" t="s">
        <v>180</v>
      </c>
      <c r="X3237">
        <v>0</v>
      </c>
      <c r="AG3237">
        <v>0</v>
      </c>
      <c r="AL3237" t="s">
        <v>59</v>
      </c>
      <c r="AM3237">
        <v>4</v>
      </c>
      <c r="AN3237" t="s">
        <v>60</v>
      </c>
      <c r="AO3237" s="1" t="d">
        <v>2013-03-09</v>
      </c>
      <c r="AP3237" t="s">
        <v>61</v>
      </c>
      <c r="AQ3237">
        <v>2</v>
      </c>
      <c r="AR3237" t="s">
        <v>60</v>
      </c>
      <c r="AS3237" s="1" t="d">
        <v>2013-03-09</v>
      </c>
      <c r="AT3237" s="1" t="d">
        <v>2013-03-08</v>
      </c>
      <c r="AU3237" s="1" t="d">
        <v>2013-03-22</v>
      </c>
      <c r="AV3237">
        <v>1</v>
      </c>
      <c r="AW3237">
        <v>13</v>
      </c>
      <c r="AX3237">
        <v>1119</v>
      </c>
      <c r="AY3237">
        <v>0</v>
      </c>
      <c r="AZ3237">
        <f t="shared" si="300"/>
        <v>1</v>
      </c>
      <c r="BA3237">
        <f t="shared" si="301"/>
        <v>1</v>
      </c>
      <c r="BB3237" s="3">
        <v>1</v>
      </c>
      <c r="BC3237" s="3">
        <v>0</v>
      </c>
      <c r="BD3237" s="3">
        <v>4</v>
      </c>
      <c r="BE3237">
        <f>IF(BD3237&gt;Summary!$C$2,1,0)</f>
        <v>0</v>
      </c>
      <c r="BF3237">
        <f t="shared" si="302"/>
        <v>0</v>
      </c>
      <c r="BG3237">
        <f t="shared" si="303"/>
        <v>1</v>
      </c>
      <c r="BH3237">
        <f t="shared" si="304"/>
        <v>0</v>
      </c>
      <c r="BI3237">
        <f t="shared" si="305"/>
        <v>0</v>
      </c>
    </row>
    <row r="3238" spans="1:61" x14ac:dyDescent="0.2">
      <c r="A3238">
        <v>4949</v>
      </c>
      <c r="B3238" t="s">
        <v>12102</v>
      </c>
      <c r="C3238" t="s">
        <v>493</v>
      </c>
      <c r="D3238" t="s">
        <v>2541</v>
      </c>
      <c r="E3238" s="1" t="d">
        <v>2014-01-04</v>
      </c>
      <c r="F3238" t="s">
        <v>53</v>
      </c>
      <c r="G3238" s="1" t="d">
        <v>1969-11-08</v>
      </c>
      <c r="H3238">
        <v>46</v>
      </c>
      <c r="I3238" t="s">
        <v>54</v>
      </c>
      <c r="J3238" t="s">
        <v>102</v>
      </c>
      <c r="K3238">
        <v>0</v>
      </c>
      <c r="L3238">
        <v>0</v>
      </c>
      <c r="M3238">
        <v>0</v>
      </c>
      <c r="N3238">
        <v>4</v>
      </c>
      <c r="O3238">
        <v>0</v>
      </c>
      <c r="P3238" s="2" t="d">
        <v>2014-01-04T02:43:26.99999984353780875</v>
      </c>
      <c r="Q3238" s="2" t="d">
        <v>2014-01-05T08:14:10.99999986123293475</v>
      </c>
      <c r="R3238" t="s">
        <v>12103</v>
      </c>
      <c r="S3238" s="1" t="d">
        <v>2014-01-04</v>
      </c>
      <c r="U3238">
        <v>0</v>
      </c>
      <c r="V3238" t="s">
        <v>57</v>
      </c>
      <c r="W3238" t="s">
        <v>145</v>
      </c>
      <c r="X3238">
        <v>0</v>
      </c>
      <c r="AG3238">
        <v>0</v>
      </c>
      <c r="AL3238" t="s">
        <v>59</v>
      </c>
      <c r="AM3238">
        <v>4</v>
      </c>
      <c r="AN3238" t="s">
        <v>60</v>
      </c>
      <c r="AO3238" s="1" t="d">
        <v>2014-01-04</v>
      </c>
      <c r="AP3238" t="s">
        <v>61</v>
      </c>
      <c r="AQ3238">
        <v>1</v>
      </c>
      <c r="AR3238" t="s">
        <v>60</v>
      </c>
      <c r="AS3238" s="1" t="d">
        <v>2014-01-04</v>
      </c>
      <c r="AT3238" s="1" t="d">
        <v>2014-01-04</v>
      </c>
      <c r="AU3238" s="1" t="d">
        <v>2014-01-05</v>
      </c>
      <c r="AV3238">
        <v>4</v>
      </c>
      <c r="AW3238">
        <v>1</v>
      </c>
      <c r="AX3238">
        <v>818</v>
      </c>
      <c r="AY3238">
        <v>0</v>
      </c>
      <c r="AZ3238">
        <f t="shared" si="300"/>
        <v>1</v>
      </c>
      <c r="BA3238">
        <f t="shared" si="301"/>
        <v>1</v>
      </c>
      <c r="BB3238" s="3">
        <v>1</v>
      </c>
      <c r="BC3238" s="3">
        <v>0</v>
      </c>
      <c r="BD3238" s="3">
        <v>4</v>
      </c>
      <c r="BE3238">
        <f>IF(BD3238&gt;Summary!$C$2,1,0)</f>
        <v>0</v>
      </c>
      <c r="BF3238">
        <f t="shared" si="302"/>
        <v>0</v>
      </c>
      <c r="BG3238">
        <f t="shared" si="303"/>
        <v>1</v>
      </c>
      <c r="BH3238">
        <f t="shared" si="304"/>
        <v>0</v>
      </c>
      <c r="BI3238">
        <f t="shared" si="305"/>
        <v>0</v>
      </c>
    </row>
    <row r="3239" spans="1:61" x14ac:dyDescent="0.2">
      <c r="A3239">
        <v>4950</v>
      </c>
      <c r="B3239" t="s">
        <v>12104</v>
      </c>
      <c r="C3239" t="s">
        <v>12105</v>
      </c>
      <c r="D3239" t="s">
        <v>6577</v>
      </c>
      <c r="E3239" s="1" t="d">
        <v>2013-01-07</v>
      </c>
      <c r="F3239" t="s">
        <v>53</v>
      </c>
      <c r="G3239" s="1" t="d">
        <v>1991-09-19</v>
      </c>
      <c r="H3239">
        <v>24</v>
      </c>
      <c r="I3239" t="s">
        <v>75</v>
      </c>
      <c r="J3239" t="s">
        <v>66</v>
      </c>
      <c r="K3239">
        <v>0</v>
      </c>
      <c r="L3239">
        <v>0</v>
      </c>
      <c r="M3239">
        <v>0</v>
      </c>
      <c r="N3239">
        <v>0</v>
      </c>
      <c r="O3239">
        <v>0</v>
      </c>
      <c r="P3239" s="2" t="d">
        <v>2013-01-07T03:32:06.00000011734664175</v>
      </c>
      <c r="Q3239" s="2" t="d">
        <v>2013-01-08T02:56:37.99999992828816150</v>
      </c>
      <c r="R3239" t="s">
        <v>12106</v>
      </c>
      <c r="S3239" s="1" t="d">
        <v>2013-01-07</v>
      </c>
      <c r="U3239">
        <v>0</v>
      </c>
      <c r="V3239" t="s">
        <v>57</v>
      </c>
      <c r="W3239" t="s">
        <v>239</v>
      </c>
      <c r="X3239">
        <v>1</v>
      </c>
      <c r="Y3239" t="s">
        <v>12107</v>
      </c>
      <c r="Z3239" t="s">
        <v>135</v>
      </c>
      <c r="AB3239" s="1" t="d">
        <v>2015-03-28</v>
      </c>
      <c r="AC3239" t="s">
        <v>399</v>
      </c>
      <c r="AG3239">
        <v>0</v>
      </c>
      <c r="AL3239" t="s">
        <v>59</v>
      </c>
      <c r="AM3239">
        <v>4</v>
      </c>
      <c r="AN3239" t="s">
        <v>60</v>
      </c>
      <c r="AO3239" s="1" t="d">
        <v>2013-01-07</v>
      </c>
      <c r="AP3239" t="s">
        <v>61</v>
      </c>
      <c r="AQ3239">
        <v>5</v>
      </c>
      <c r="AR3239" t="s">
        <v>87</v>
      </c>
      <c r="AS3239" s="1" t="d">
        <v>2013-01-07</v>
      </c>
      <c r="AT3239" s="1" t="d">
        <v>2013-01-07</v>
      </c>
      <c r="AU3239" s="1" t="d">
        <v>2013-01-08</v>
      </c>
      <c r="AV3239">
        <v>0</v>
      </c>
      <c r="AW3239">
        <v>1</v>
      </c>
      <c r="AX3239">
        <v>810</v>
      </c>
      <c r="AY3239">
        <v>1</v>
      </c>
      <c r="AZ3239">
        <f t="shared" si="300"/>
        <v>1</v>
      </c>
      <c r="BA3239">
        <f t="shared" si="301"/>
        <v>1</v>
      </c>
      <c r="BB3239" s="3">
        <v>1</v>
      </c>
      <c r="BC3239" s="3">
        <v>0</v>
      </c>
      <c r="BD3239" s="3">
        <v>4</v>
      </c>
      <c r="BE3239">
        <f>IF(BD3239&gt;Summary!$C$2,1,0)</f>
        <v>0</v>
      </c>
      <c r="BF3239">
        <f t="shared" si="302"/>
        <v>0</v>
      </c>
      <c r="BG3239">
        <f t="shared" si="303"/>
        <v>1</v>
      </c>
      <c r="BH3239">
        <f t="shared" si="304"/>
        <v>0</v>
      </c>
      <c r="BI3239">
        <f t="shared" si="305"/>
        <v>0</v>
      </c>
    </row>
    <row r="3240" spans="1:61" x14ac:dyDescent="0.2">
      <c r="A3240">
        <v>4951</v>
      </c>
      <c r="B3240" t="s">
        <v>12108</v>
      </c>
      <c r="C3240" t="s">
        <v>3682</v>
      </c>
      <c r="D3240" t="s">
        <v>4160</v>
      </c>
      <c r="E3240" s="1" t="d">
        <v>2014-03-17</v>
      </c>
      <c r="F3240" t="s">
        <v>115</v>
      </c>
      <c r="G3240" s="1" t="d">
        <v>1964-09-11</v>
      </c>
      <c r="H3240">
        <v>51</v>
      </c>
      <c r="I3240" t="s">
        <v>54</v>
      </c>
      <c r="J3240" t="s">
        <v>161</v>
      </c>
      <c r="K3240">
        <v>0</v>
      </c>
      <c r="L3240">
        <v>0</v>
      </c>
      <c r="M3240">
        <v>0</v>
      </c>
      <c r="N3240">
        <v>2</v>
      </c>
      <c r="O3240">
        <v>0</v>
      </c>
      <c r="P3240" s="2" t="d">
        <v>2014-03-17T06:13:55.00000031199306150</v>
      </c>
      <c r="Q3240" s="2" t="d">
        <v>2014-03-17T08:07:48.99999983143061550</v>
      </c>
      <c r="R3240" t="s">
        <v>12109</v>
      </c>
      <c r="S3240" s="1" t="d">
        <v>2014-03-17</v>
      </c>
      <c r="U3240">
        <v>0</v>
      </c>
      <c r="V3240" t="s">
        <v>97</v>
      </c>
      <c r="W3240" t="s">
        <v>98</v>
      </c>
      <c r="X3240">
        <v>0</v>
      </c>
      <c r="AG3240">
        <v>0</v>
      </c>
      <c r="AL3240" t="s">
        <v>59</v>
      </c>
      <c r="AM3240">
        <v>1</v>
      </c>
      <c r="AN3240" t="s">
        <v>60</v>
      </c>
      <c r="AO3240" s="1" t="d">
        <v>2014-03-17</v>
      </c>
      <c r="AP3240" t="s">
        <v>61</v>
      </c>
      <c r="AQ3240">
        <v>1</v>
      </c>
      <c r="AR3240" t="s">
        <v>60</v>
      </c>
      <c r="AS3240" s="1" t="d">
        <v>2014-03-17</v>
      </c>
      <c r="AT3240" s="1" t="d">
        <v>2014-03-17</v>
      </c>
      <c r="AU3240" s="1" t="d">
        <v>2014-03-17</v>
      </c>
      <c r="AV3240">
        <v>2</v>
      </c>
      <c r="AW3240">
        <v>0</v>
      </c>
      <c r="AX3240">
        <v>746</v>
      </c>
      <c r="AY3240">
        <v>0</v>
      </c>
      <c r="AZ3240">
        <f t="shared" si="300"/>
        <v>1</v>
      </c>
      <c r="BA3240">
        <f t="shared" si="301"/>
        <v>1</v>
      </c>
      <c r="BB3240" s="3">
        <v>1</v>
      </c>
      <c r="BC3240" s="3">
        <v>0</v>
      </c>
      <c r="BD3240" s="3">
        <v>1</v>
      </c>
      <c r="BE3240">
        <f>IF(BD3240&gt;Summary!$C$2,1,0)</f>
        <v>0</v>
      </c>
      <c r="BF3240">
        <f t="shared" si="302"/>
        <v>0</v>
      </c>
      <c r="BG3240">
        <f t="shared" si="303"/>
        <v>1</v>
      </c>
      <c r="BH3240">
        <f t="shared" si="304"/>
        <v>0</v>
      </c>
      <c r="BI3240">
        <f t="shared" si="305"/>
        <v>0</v>
      </c>
    </row>
    <row r="3241" spans="1:61" x14ac:dyDescent="0.2">
      <c r="A3241">
        <v>4952</v>
      </c>
      <c r="B3241" t="s">
        <v>12110</v>
      </c>
      <c r="C3241" t="s">
        <v>590</v>
      </c>
      <c r="D3241" t="s">
        <v>832</v>
      </c>
      <c r="E3241" s="1" t="d">
        <v>2014-10-31</v>
      </c>
      <c r="F3241" t="s">
        <v>53</v>
      </c>
      <c r="G3241" s="1" t="d">
        <v>1959-01-12</v>
      </c>
      <c r="H3241">
        <v>57</v>
      </c>
      <c r="I3241" t="s">
        <v>54</v>
      </c>
      <c r="J3241" t="s">
        <v>66</v>
      </c>
      <c r="K3241">
        <v>0</v>
      </c>
      <c r="L3241">
        <v>0</v>
      </c>
      <c r="M3241">
        <v>0</v>
      </c>
      <c r="N3241">
        <v>8</v>
      </c>
      <c r="O3241">
        <v>0</v>
      </c>
      <c r="P3241" s="2" t="d">
        <v>2014-10-31T12:02:00.99999999627470925</v>
      </c>
      <c r="Q3241" s="2" t="d">
        <v>2014-10-31T01:47:05.00000009313225525</v>
      </c>
      <c r="R3241" t="s">
        <v>12111</v>
      </c>
      <c r="S3241" s="1" t="d">
        <v>2014-10-30</v>
      </c>
      <c r="U3241">
        <v>1</v>
      </c>
      <c r="V3241" t="s">
        <v>97</v>
      </c>
      <c r="W3241" t="s">
        <v>336</v>
      </c>
      <c r="X3241">
        <v>1</v>
      </c>
      <c r="Y3241" t="s">
        <v>12112</v>
      </c>
      <c r="Z3241" t="s">
        <v>135</v>
      </c>
      <c r="AB3241" s="1" t="d">
        <v>2015-07-23</v>
      </c>
      <c r="AC3241" t="s">
        <v>136</v>
      </c>
      <c r="AG3241">
        <v>0</v>
      </c>
      <c r="AL3241" t="s">
        <v>59</v>
      </c>
      <c r="AM3241">
        <v>4</v>
      </c>
      <c r="AN3241" t="s">
        <v>60</v>
      </c>
      <c r="AO3241" s="1" t="d">
        <v>2014-10-31</v>
      </c>
      <c r="AP3241" t="s">
        <v>61</v>
      </c>
      <c r="AQ3241">
        <v>2</v>
      </c>
      <c r="AR3241" t="s">
        <v>60</v>
      </c>
      <c r="AS3241" s="1" t="d">
        <v>2014-10-31</v>
      </c>
      <c r="AT3241" s="1" t="d">
        <v>2014-10-31</v>
      </c>
      <c r="AU3241" s="1" t="d">
        <v>2014-10-31</v>
      </c>
      <c r="AV3241">
        <v>8</v>
      </c>
      <c r="AW3241">
        <v>0</v>
      </c>
      <c r="AX3241">
        <v>265</v>
      </c>
      <c r="AY3241">
        <v>1</v>
      </c>
      <c r="AZ3241">
        <f t="shared" si="300"/>
        <v>1</v>
      </c>
      <c r="BA3241">
        <f t="shared" si="301"/>
        <v>1</v>
      </c>
      <c r="BB3241" s="3">
        <v>1</v>
      </c>
      <c r="BC3241" s="3">
        <v>1</v>
      </c>
      <c r="BD3241" s="3">
        <v>4</v>
      </c>
      <c r="BE3241">
        <f>IF(BD3241&gt;Summary!$C$2,1,0)</f>
        <v>0</v>
      </c>
      <c r="BF3241">
        <f t="shared" si="302"/>
        <v>0</v>
      </c>
      <c r="BG3241">
        <f t="shared" si="303"/>
        <v>0</v>
      </c>
      <c r="BH3241">
        <f t="shared" si="304"/>
        <v>0</v>
      </c>
      <c r="BI3241">
        <f t="shared" si="305"/>
        <v>1</v>
      </c>
    </row>
    <row r="3242" spans="1:61" x14ac:dyDescent="0.2">
      <c r="A3242">
        <v>4953</v>
      </c>
      <c r="B3242" t="s">
        <v>12113</v>
      </c>
      <c r="C3242" t="s">
        <v>4112</v>
      </c>
      <c r="D3242" t="s">
        <v>12114</v>
      </c>
      <c r="E3242" s="1" t="d">
        <v>2014-03-24</v>
      </c>
      <c r="F3242" t="s">
        <v>53</v>
      </c>
      <c r="G3242" s="1" t="d">
        <v>1982-07-12</v>
      </c>
      <c r="H3242">
        <v>33</v>
      </c>
      <c r="I3242" t="s">
        <v>65</v>
      </c>
      <c r="J3242" t="s">
        <v>66</v>
      </c>
      <c r="K3242">
        <v>0</v>
      </c>
      <c r="L3242">
        <v>0</v>
      </c>
      <c r="M3242">
        <v>0</v>
      </c>
      <c r="N3242">
        <v>4</v>
      </c>
      <c r="O3242">
        <v>-1</v>
      </c>
      <c r="P3242" s="2" t="d">
        <v>2014-03-23T08:14:18.99999984540045075</v>
      </c>
      <c r="Q3242" s="2" t="d">
        <v>2014-03-24T08:35:35.00000014901160975</v>
      </c>
      <c r="R3242" t="s">
        <v>12115</v>
      </c>
      <c r="S3242" s="1" t="d">
        <v>2014-03-23</v>
      </c>
      <c r="U3242">
        <v>1</v>
      </c>
      <c r="V3242" t="s">
        <v>57</v>
      </c>
      <c r="W3242" t="s">
        <v>156</v>
      </c>
      <c r="X3242">
        <v>1</v>
      </c>
      <c r="Y3242" t="s">
        <v>12116</v>
      </c>
      <c r="Z3242" t="s">
        <v>135</v>
      </c>
      <c r="AB3242" s="1" t="d">
        <v>2016-02-11</v>
      </c>
      <c r="AC3242" t="s">
        <v>136</v>
      </c>
      <c r="AG3242">
        <v>0</v>
      </c>
      <c r="AL3242" t="s">
        <v>59</v>
      </c>
      <c r="AM3242">
        <v>2</v>
      </c>
      <c r="AN3242" t="s">
        <v>60</v>
      </c>
      <c r="AO3242" s="1" t="d">
        <v>2014-03-24</v>
      </c>
      <c r="AP3242" t="s">
        <v>61</v>
      </c>
      <c r="AQ3242">
        <v>4</v>
      </c>
      <c r="AR3242" t="s">
        <v>60</v>
      </c>
      <c r="AS3242" s="1" t="d">
        <v>2014-03-24</v>
      </c>
      <c r="AT3242" s="1" t="d">
        <v>2014-03-23</v>
      </c>
      <c r="AU3242" s="1" t="d">
        <v>2014-03-24</v>
      </c>
      <c r="AV3242">
        <v>4</v>
      </c>
      <c r="AW3242">
        <v>0</v>
      </c>
      <c r="AX3242">
        <v>689</v>
      </c>
      <c r="AY3242">
        <v>1</v>
      </c>
      <c r="AZ3242">
        <f t="shared" si="300"/>
        <v>1</v>
      </c>
      <c r="BA3242">
        <f t="shared" si="301"/>
        <v>1</v>
      </c>
      <c r="BB3242" s="3">
        <v>1</v>
      </c>
      <c r="BC3242" s="3">
        <v>1</v>
      </c>
      <c r="BD3242" s="3">
        <v>2</v>
      </c>
      <c r="BE3242">
        <f>IF(BD3242&gt;Summary!$C$2,1,0)</f>
        <v>0</v>
      </c>
      <c r="BF3242">
        <f t="shared" si="302"/>
        <v>0</v>
      </c>
      <c r="BG3242">
        <f t="shared" si="303"/>
        <v>0</v>
      </c>
      <c r="BH3242">
        <f t="shared" si="304"/>
        <v>0</v>
      </c>
      <c r="BI3242">
        <f t="shared" si="305"/>
        <v>1</v>
      </c>
    </row>
    <row r="3243" spans="1:61" x14ac:dyDescent="0.2">
      <c r="A3243">
        <v>4955</v>
      </c>
      <c r="B3243" t="s">
        <v>12117</v>
      </c>
      <c r="C3243" t="s">
        <v>12118</v>
      </c>
      <c r="D3243" t="s">
        <v>9248</v>
      </c>
      <c r="E3243" s="1" t="d">
        <v>2014-03-04</v>
      </c>
      <c r="F3243" t="s">
        <v>53</v>
      </c>
      <c r="G3243" s="1" t="d">
        <v>1992-12-04</v>
      </c>
      <c r="H3243">
        <v>23</v>
      </c>
      <c r="I3243" t="s">
        <v>75</v>
      </c>
      <c r="J3243" t="s">
        <v>66</v>
      </c>
      <c r="K3243">
        <v>0</v>
      </c>
      <c r="L3243">
        <v>1</v>
      </c>
      <c r="M3243">
        <v>0</v>
      </c>
      <c r="N3243">
        <v>4</v>
      </c>
      <c r="O3243">
        <v>-1</v>
      </c>
      <c r="P3243" s="2" t="d">
        <v>2014-03-03T06:42:33.99999981746077350</v>
      </c>
      <c r="Q3243" s="2" t="d">
        <v>2014-07-25T05:03:57.000000290572643400</v>
      </c>
      <c r="R3243" t="s">
        <v>12119</v>
      </c>
      <c r="S3243" s="1" t="d">
        <v>2014-03-03</v>
      </c>
      <c r="U3243">
        <v>1</v>
      </c>
      <c r="V3243" t="s">
        <v>57</v>
      </c>
      <c r="W3243" t="s">
        <v>1367</v>
      </c>
      <c r="X3243">
        <v>1</v>
      </c>
      <c r="Y3243" t="s">
        <v>12120</v>
      </c>
      <c r="Z3243" t="s">
        <v>79</v>
      </c>
      <c r="AA3243">
        <v>0</v>
      </c>
      <c r="AB3243" s="1" t="d">
        <v>2014-11-21</v>
      </c>
      <c r="AC3243" t="s">
        <v>259</v>
      </c>
      <c r="AD3243" s="1" t="d">
        <v>2014-11-21</v>
      </c>
      <c r="AE3243" s="1" t="d">
        <v>2015-05-01</v>
      </c>
      <c r="AG3243">
        <v>0</v>
      </c>
      <c r="AL3243" t="s">
        <v>59</v>
      </c>
      <c r="AM3243">
        <v>9</v>
      </c>
      <c r="AN3243" t="s">
        <v>86</v>
      </c>
      <c r="AO3243" s="1" t="d">
        <v>2014-03-04</v>
      </c>
      <c r="AP3243" t="s">
        <v>61</v>
      </c>
      <c r="AQ3243">
        <v>6</v>
      </c>
      <c r="AR3243" t="s">
        <v>87</v>
      </c>
      <c r="AS3243" s="1" t="d">
        <v>2014-03-04</v>
      </c>
      <c r="AT3243" s="1" t="d">
        <v>2014-11-21</v>
      </c>
      <c r="AU3243" s="1" t="d">
        <v>2015-05-01</v>
      </c>
      <c r="AV3243">
        <v>4</v>
      </c>
      <c r="AW3243">
        <v>143</v>
      </c>
      <c r="AX3243">
        <v>262</v>
      </c>
      <c r="AY3243">
        <v>1</v>
      </c>
      <c r="AZ3243">
        <f t="shared" si="300"/>
        <v>1</v>
      </c>
      <c r="BA3243">
        <f t="shared" si="301"/>
        <v>1</v>
      </c>
      <c r="BB3243" s="3">
        <v>1</v>
      </c>
      <c r="BC3243" s="3">
        <v>1</v>
      </c>
      <c r="BD3243" s="3">
        <v>9</v>
      </c>
      <c r="BE3243">
        <f>IF(BD3243&gt;Summary!$C$2,1,0)</f>
        <v>1</v>
      </c>
      <c r="BF3243">
        <f t="shared" si="302"/>
        <v>1</v>
      </c>
      <c r="BG3243">
        <f t="shared" si="303"/>
        <v>0</v>
      </c>
      <c r="BH3243">
        <f t="shared" si="304"/>
        <v>0</v>
      </c>
      <c r="BI3243">
        <f t="shared" si="305"/>
        <v>0</v>
      </c>
    </row>
    <row r="3244" spans="1:61" x14ac:dyDescent="0.2">
      <c r="A3244">
        <v>4956</v>
      </c>
      <c r="B3244" t="s">
        <v>12121</v>
      </c>
      <c r="C3244" t="s">
        <v>6224</v>
      </c>
      <c r="D3244" t="s">
        <v>327</v>
      </c>
      <c r="E3244" s="1" t="d">
        <v>2013-02-23</v>
      </c>
      <c r="F3244" t="s">
        <v>53</v>
      </c>
      <c r="G3244" s="1" t="d">
        <v>1987-04-19</v>
      </c>
      <c r="H3244">
        <v>29</v>
      </c>
      <c r="I3244" t="s">
        <v>65</v>
      </c>
      <c r="J3244" t="s">
        <v>66</v>
      </c>
      <c r="K3244">
        <v>0</v>
      </c>
      <c r="L3244">
        <v>0</v>
      </c>
      <c r="M3244">
        <v>0</v>
      </c>
      <c r="N3244">
        <v>5</v>
      </c>
      <c r="O3244">
        <v>0</v>
      </c>
      <c r="P3244" s="2" t="d">
        <v>2013-02-23T02:42:30.99999995436519675</v>
      </c>
      <c r="Q3244" s="2" t="d">
        <v>2013-02-24T03:36:19.99999977182597025</v>
      </c>
      <c r="R3244" t="s">
        <v>12122</v>
      </c>
      <c r="S3244" s="1" t="d">
        <v>2013-02-23</v>
      </c>
      <c r="U3244">
        <v>0</v>
      </c>
      <c r="V3244" t="s">
        <v>57</v>
      </c>
      <c r="W3244" t="s">
        <v>77</v>
      </c>
      <c r="X3244">
        <v>0</v>
      </c>
      <c r="AG3244">
        <v>0</v>
      </c>
      <c r="AL3244" t="s">
        <v>59</v>
      </c>
      <c r="AM3244">
        <v>8</v>
      </c>
      <c r="AN3244" t="s">
        <v>86</v>
      </c>
      <c r="AO3244" s="1" t="d">
        <v>2013-02-23</v>
      </c>
      <c r="AP3244" t="s">
        <v>61</v>
      </c>
      <c r="AQ3244">
        <v>4</v>
      </c>
      <c r="AR3244" t="s">
        <v>60</v>
      </c>
      <c r="AS3244" s="1" t="d">
        <v>2013-02-23</v>
      </c>
      <c r="AT3244" s="1" t="d">
        <v>2013-09-02</v>
      </c>
      <c r="AU3244" s="1" t="d">
        <v>2013-10-27</v>
      </c>
      <c r="AV3244">
        <v>5</v>
      </c>
      <c r="AW3244">
        <v>1</v>
      </c>
      <c r="AX3244">
        <v>191</v>
      </c>
      <c r="AY3244">
        <v>0</v>
      </c>
      <c r="AZ3244">
        <f t="shared" si="300"/>
        <v>1</v>
      </c>
      <c r="BA3244">
        <f t="shared" si="301"/>
        <v>1</v>
      </c>
      <c r="BB3244" s="3">
        <v>1</v>
      </c>
      <c r="BC3244" s="3">
        <v>0</v>
      </c>
      <c r="BD3244" s="3">
        <v>8</v>
      </c>
      <c r="BE3244">
        <f>IF(BD3244&gt;Summary!$C$2,1,0)</f>
        <v>1</v>
      </c>
      <c r="BF3244">
        <f t="shared" si="302"/>
        <v>0</v>
      </c>
      <c r="BG3244">
        <f t="shared" si="303"/>
        <v>0</v>
      </c>
      <c r="BH3244">
        <f t="shared" si="304"/>
        <v>1</v>
      </c>
      <c r="BI3244">
        <f t="shared" si="305"/>
        <v>0</v>
      </c>
    </row>
    <row r="3245" spans="1:61" x14ac:dyDescent="0.2">
      <c r="A3245">
        <v>4958</v>
      </c>
      <c r="B3245" t="s">
        <v>12123</v>
      </c>
      <c r="C3245" t="s">
        <v>1755</v>
      </c>
      <c r="D3245" t="s">
        <v>12124</v>
      </c>
      <c r="E3245" s="1" t="d">
        <v>2013-03-16</v>
      </c>
      <c r="F3245" t="s">
        <v>53</v>
      </c>
      <c r="G3245" s="1" t="d">
        <v>1994-04-18</v>
      </c>
      <c r="H3245">
        <v>22</v>
      </c>
      <c r="I3245" t="s">
        <v>75</v>
      </c>
      <c r="J3245" t="s">
        <v>102</v>
      </c>
      <c r="K3245">
        <v>0</v>
      </c>
      <c r="L3245">
        <v>0</v>
      </c>
      <c r="M3245">
        <v>0</v>
      </c>
      <c r="N3245">
        <v>0</v>
      </c>
      <c r="O3245">
        <v>0</v>
      </c>
      <c r="P3245" s="2" t="d">
        <v>2013-03-16T02:49:50.999999712221324325</v>
      </c>
      <c r="Q3245" s="2" t="d">
        <v>2013-03-25T04:33:55.00000024214387175</v>
      </c>
      <c r="R3245" t="s">
        <v>12125</v>
      </c>
      <c r="S3245" s="1" t="d">
        <v>2013-03-16</v>
      </c>
      <c r="U3245">
        <v>0</v>
      </c>
      <c r="V3245" t="s">
        <v>97</v>
      </c>
      <c r="W3245" t="s">
        <v>98</v>
      </c>
      <c r="X3245">
        <v>1</v>
      </c>
      <c r="Y3245" t="s">
        <v>12126</v>
      </c>
      <c r="Z3245" t="s">
        <v>79</v>
      </c>
      <c r="AA3245">
        <v>0</v>
      </c>
      <c r="AB3245" s="1" t="d">
        <v>2013-05-01</v>
      </c>
      <c r="AC3245" t="s">
        <v>1225</v>
      </c>
      <c r="AD3245" s="1" t="d">
        <v>2013-05-01</v>
      </c>
      <c r="AE3245" s="1" t="d">
        <v>2013-05-02</v>
      </c>
      <c r="AG3245">
        <v>0</v>
      </c>
      <c r="AL3245" t="s">
        <v>59</v>
      </c>
      <c r="AM3245">
        <v>4</v>
      </c>
      <c r="AN3245" t="s">
        <v>60</v>
      </c>
      <c r="AO3245" s="1" t="d">
        <v>2013-03-16</v>
      </c>
      <c r="AP3245" t="s">
        <v>61</v>
      </c>
      <c r="AQ3245">
        <v>5</v>
      </c>
      <c r="AR3245" t="s">
        <v>87</v>
      </c>
      <c r="AS3245" s="1" t="d">
        <v>2013-03-16</v>
      </c>
      <c r="AT3245" s="1" t="d">
        <v>2013-05-01</v>
      </c>
      <c r="AU3245" s="1" t="d">
        <v>2013-05-02</v>
      </c>
      <c r="AV3245">
        <v>0</v>
      </c>
      <c r="AW3245">
        <v>9</v>
      </c>
      <c r="AX3245">
        <v>46</v>
      </c>
      <c r="AY3245">
        <v>1</v>
      </c>
      <c r="AZ3245">
        <f t="shared" si="300"/>
        <v>1</v>
      </c>
      <c r="BA3245">
        <f t="shared" si="301"/>
        <v>1</v>
      </c>
      <c r="BB3245" s="3">
        <v>1</v>
      </c>
      <c r="BC3245" s="3">
        <v>1</v>
      </c>
      <c r="BD3245" s="3">
        <v>4</v>
      </c>
      <c r="BE3245">
        <f>IF(BD3245&gt;Summary!$C$2,1,0)</f>
        <v>0</v>
      </c>
      <c r="BF3245">
        <f t="shared" si="302"/>
        <v>0</v>
      </c>
      <c r="BG3245">
        <f t="shared" si="303"/>
        <v>0</v>
      </c>
      <c r="BH3245">
        <f t="shared" si="304"/>
        <v>0</v>
      </c>
      <c r="BI3245">
        <f t="shared" si="305"/>
        <v>1</v>
      </c>
    </row>
    <row r="3246" spans="1:61" x14ac:dyDescent="0.2">
      <c r="A3246">
        <v>4959</v>
      </c>
      <c r="B3246" t="s">
        <v>12127</v>
      </c>
      <c r="C3246" t="s">
        <v>4100</v>
      </c>
      <c r="D3246" t="s">
        <v>446</v>
      </c>
      <c r="E3246" s="1" t="d">
        <v>2014-01-04</v>
      </c>
      <c r="F3246" t="s">
        <v>53</v>
      </c>
      <c r="G3246" s="1" t="d">
        <v>1959-05-14</v>
      </c>
      <c r="H3246">
        <v>56</v>
      </c>
      <c r="I3246" t="s">
        <v>54</v>
      </c>
      <c r="J3246" t="s">
        <v>161</v>
      </c>
      <c r="K3246">
        <v>0</v>
      </c>
      <c r="L3246">
        <v>0</v>
      </c>
      <c r="M3246">
        <v>0</v>
      </c>
      <c r="N3246">
        <v>10</v>
      </c>
      <c r="O3246">
        <v>-1</v>
      </c>
      <c r="P3246" s="2" t="d">
        <v>2014-01-03T11:38:48.00000000279396975</v>
      </c>
      <c r="Q3246" s="2" t="d">
        <v>2014-01-16T12:08:40.00000022817402975</v>
      </c>
      <c r="R3246" t="s">
        <v>12128</v>
      </c>
      <c r="S3246" s="1" t="d">
        <v>2014-01-03</v>
      </c>
      <c r="U3246">
        <v>1</v>
      </c>
      <c r="V3246" t="s">
        <v>97</v>
      </c>
      <c r="W3246" t="s">
        <v>98</v>
      </c>
      <c r="X3246">
        <v>1</v>
      </c>
      <c r="Y3246" t="s">
        <v>12129</v>
      </c>
      <c r="Z3246" t="s">
        <v>70</v>
      </c>
      <c r="AB3246" s="1" t="d">
        <v>2015-01-26</v>
      </c>
      <c r="AC3246" t="s">
        <v>192</v>
      </c>
      <c r="AG3246">
        <v>1</v>
      </c>
      <c r="AH3246" t="s">
        <v>12129</v>
      </c>
      <c r="AI3246" t="s">
        <v>70</v>
      </c>
      <c r="AJ3246" s="1" t="d">
        <v>2015-01-26</v>
      </c>
      <c r="AK3246" t="s">
        <v>192</v>
      </c>
      <c r="AL3246" t="s">
        <v>59</v>
      </c>
      <c r="AM3246">
        <v>2</v>
      </c>
      <c r="AN3246" t="s">
        <v>60</v>
      </c>
      <c r="AO3246" s="1" t="d">
        <v>2014-01-04</v>
      </c>
      <c r="AP3246" t="s">
        <v>61</v>
      </c>
      <c r="AQ3246">
        <v>1</v>
      </c>
      <c r="AR3246" t="s">
        <v>60</v>
      </c>
      <c r="AS3246" s="1" t="d">
        <v>2014-01-04</v>
      </c>
      <c r="AT3246" s="1" t="d">
        <v>2014-01-03</v>
      </c>
      <c r="AU3246" s="1" t="d">
        <v>2014-01-16</v>
      </c>
      <c r="AV3246">
        <v>10</v>
      </c>
      <c r="AW3246">
        <v>12</v>
      </c>
      <c r="AX3246">
        <v>387</v>
      </c>
      <c r="AY3246">
        <v>1</v>
      </c>
      <c r="AZ3246">
        <f t="shared" si="300"/>
        <v>1</v>
      </c>
      <c r="BA3246">
        <f t="shared" si="301"/>
        <v>1</v>
      </c>
      <c r="BB3246" s="3">
        <v>1</v>
      </c>
      <c r="BC3246" s="3">
        <v>1</v>
      </c>
      <c r="BD3246" s="3">
        <v>2</v>
      </c>
      <c r="BE3246">
        <f>IF(BD3246&gt;Summary!$C$2,1,0)</f>
        <v>0</v>
      </c>
      <c r="BF3246">
        <f t="shared" si="302"/>
        <v>0</v>
      </c>
      <c r="BG3246">
        <f t="shared" si="303"/>
        <v>0</v>
      </c>
      <c r="BH3246">
        <f t="shared" si="304"/>
        <v>0</v>
      </c>
      <c r="BI3246">
        <f t="shared" si="305"/>
        <v>1</v>
      </c>
    </row>
    <row r="3247" spans="1:61" x14ac:dyDescent="0.2">
      <c r="A3247">
        <v>4960</v>
      </c>
      <c r="B3247" t="s">
        <v>12130</v>
      </c>
      <c r="C3247" t="s">
        <v>113</v>
      </c>
      <c r="D3247" t="s">
        <v>12131</v>
      </c>
      <c r="E3247" s="1" t="d">
        <v>2013-10-16</v>
      </c>
      <c r="F3247" t="s">
        <v>115</v>
      </c>
      <c r="G3247" s="1" t="d">
        <v>1982-05-30</v>
      </c>
      <c r="H3247">
        <v>33</v>
      </c>
      <c r="I3247" t="s">
        <v>65</v>
      </c>
      <c r="J3247" t="s">
        <v>102</v>
      </c>
      <c r="K3247">
        <v>0</v>
      </c>
      <c r="L3247">
        <v>0</v>
      </c>
      <c r="M3247">
        <v>0</v>
      </c>
      <c r="N3247">
        <v>1</v>
      </c>
      <c r="O3247">
        <v>-5</v>
      </c>
      <c r="P3247" s="2" t="d">
        <v>2013-10-11T02:07:21.99999980628490125</v>
      </c>
      <c r="Q3247" s="2" t="d">
        <v>2013-10-15T08:14:24.99999999068677650</v>
      </c>
      <c r="R3247" t="s">
        <v>12132</v>
      </c>
      <c r="S3247" s="1" t="d">
        <v>2013-10-11</v>
      </c>
      <c r="U3247">
        <v>5</v>
      </c>
      <c r="V3247" t="s">
        <v>97</v>
      </c>
      <c r="W3247" t="s">
        <v>98</v>
      </c>
      <c r="X3247">
        <v>1</v>
      </c>
      <c r="Y3247" t="s">
        <v>12133</v>
      </c>
      <c r="Z3247" t="s">
        <v>79</v>
      </c>
      <c r="AA3247">
        <v>0</v>
      </c>
      <c r="AB3247" s="1" t="d">
        <v>2014-01-10</v>
      </c>
      <c r="AC3247" t="s">
        <v>1197</v>
      </c>
      <c r="AD3247" s="1" t="d">
        <v>2014-01-10</v>
      </c>
      <c r="AE3247" s="1" t="d">
        <v>2014-01-10</v>
      </c>
      <c r="AG3247">
        <v>0</v>
      </c>
      <c r="AL3247" t="s">
        <v>59</v>
      </c>
      <c r="AM3247">
        <v>6</v>
      </c>
      <c r="AN3247" t="s">
        <v>87</v>
      </c>
      <c r="AO3247" s="1" t="d">
        <v>2013-10-16</v>
      </c>
      <c r="AP3247" t="s">
        <v>61</v>
      </c>
      <c r="AQ3247">
        <v>3</v>
      </c>
      <c r="AR3247" t="s">
        <v>60</v>
      </c>
      <c r="AS3247" s="1" t="d">
        <v>2013-10-16</v>
      </c>
      <c r="AT3247" s="1" t="d">
        <v>2014-01-10</v>
      </c>
      <c r="AU3247" s="1" t="d">
        <v>2014-01-10</v>
      </c>
      <c r="AV3247">
        <v>1</v>
      </c>
      <c r="AW3247">
        <v>0</v>
      </c>
      <c r="AX3247">
        <v>86</v>
      </c>
      <c r="AY3247">
        <v>0</v>
      </c>
      <c r="AZ3247">
        <f t="shared" si="300"/>
        <v>1</v>
      </c>
      <c r="BA3247">
        <f t="shared" si="301"/>
        <v>1</v>
      </c>
      <c r="BB3247" s="3">
        <v>1</v>
      </c>
      <c r="BC3247" s="3">
        <v>1</v>
      </c>
      <c r="BD3247" s="3">
        <v>6</v>
      </c>
      <c r="BE3247">
        <f>IF(BD3247&gt;Summary!$C$2,1,0)</f>
        <v>1</v>
      </c>
      <c r="BF3247">
        <f t="shared" si="302"/>
        <v>1</v>
      </c>
      <c r="BG3247">
        <f t="shared" si="303"/>
        <v>0</v>
      </c>
      <c r="BH3247">
        <f t="shared" si="304"/>
        <v>0</v>
      </c>
      <c r="BI3247">
        <f t="shared" si="305"/>
        <v>0</v>
      </c>
    </row>
    <row r="3248" spans="1:61" x14ac:dyDescent="0.2">
      <c r="A3248">
        <v>4961</v>
      </c>
      <c r="B3248" t="s">
        <v>12134</v>
      </c>
      <c r="C3248" t="s">
        <v>487</v>
      </c>
      <c r="D3248" t="s">
        <v>12135</v>
      </c>
      <c r="E3248" s="1" t="d">
        <v>2014-08-13</v>
      </c>
      <c r="F3248" t="s">
        <v>53</v>
      </c>
      <c r="G3248" s="1" t="d">
        <v>1988-04-25</v>
      </c>
      <c r="H3248">
        <v>27</v>
      </c>
      <c r="I3248" t="s">
        <v>65</v>
      </c>
      <c r="J3248" t="s">
        <v>55</v>
      </c>
      <c r="K3248">
        <v>0</v>
      </c>
      <c r="L3248">
        <v>0</v>
      </c>
      <c r="M3248">
        <v>0</v>
      </c>
      <c r="N3248">
        <v>0</v>
      </c>
      <c r="O3248">
        <v>-1</v>
      </c>
      <c r="P3248" s="2" t="d">
        <v>2014-08-12T05:46:47.00000007636845025</v>
      </c>
      <c r="Q3248" s="2" t="d">
        <v>2014-08-13T10:00:55.00000007450580825</v>
      </c>
      <c r="R3248" t="s">
        <v>12136</v>
      </c>
      <c r="S3248" s="1" t="d">
        <v>2014-08-12</v>
      </c>
      <c r="U3248">
        <v>1</v>
      </c>
      <c r="V3248" t="s">
        <v>57</v>
      </c>
      <c r="W3248" t="s">
        <v>683</v>
      </c>
      <c r="X3248">
        <v>1</v>
      </c>
      <c r="Y3248" t="s">
        <v>12137</v>
      </c>
      <c r="Z3248" t="s">
        <v>70</v>
      </c>
      <c r="AA3248">
        <v>0</v>
      </c>
      <c r="AB3248" s="1" t="d">
        <v>2016-01-22</v>
      </c>
      <c r="AC3248" t="s">
        <v>12138</v>
      </c>
      <c r="AD3248" s="1" t="d">
        <v>2016-01-22</v>
      </c>
      <c r="AE3248" s="1" t="d">
        <v>2016-01-23</v>
      </c>
      <c r="AG3248">
        <v>0</v>
      </c>
      <c r="AL3248" t="s">
        <v>59</v>
      </c>
      <c r="AM3248">
        <v>4</v>
      </c>
      <c r="AN3248" t="s">
        <v>60</v>
      </c>
      <c r="AO3248" s="1" t="d">
        <v>2014-08-13</v>
      </c>
      <c r="AP3248" t="s">
        <v>61</v>
      </c>
      <c r="AQ3248">
        <v>4</v>
      </c>
      <c r="AR3248" t="s">
        <v>60</v>
      </c>
      <c r="AS3248" s="1" t="d">
        <v>2014-08-13</v>
      </c>
      <c r="AT3248" s="1" t="d">
        <v>2014-09-30</v>
      </c>
      <c r="AU3248" s="1" t="d">
        <v>2014-10-01</v>
      </c>
      <c r="AV3248">
        <v>0</v>
      </c>
      <c r="AW3248">
        <v>0</v>
      </c>
      <c r="AX3248">
        <v>48</v>
      </c>
      <c r="AY3248">
        <v>0</v>
      </c>
      <c r="AZ3248">
        <f t="shared" si="300"/>
        <v>1</v>
      </c>
      <c r="BA3248">
        <f t="shared" si="301"/>
        <v>1</v>
      </c>
      <c r="BB3248" s="3">
        <v>1</v>
      </c>
      <c r="BC3248" s="3">
        <v>1</v>
      </c>
      <c r="BD3248" s="3">
        <v>4</v>
      </c>
      <c r="BE3248">
        <f>IF(BD3248&gt;Summary!$C$2,1,0)</f>
        <v>0</v>
      </c>
      <c r="BF3248">
        <f t="shared" si="302"/>
        <v>0</v>
      </c>
      <c r="BG3248">
        <f t="shared" si="303"/>
        <v>0</v>
      </c>
      <c r="BH3248">
        <f t="shared" si="304"/>
        <v>0</v>
      </c>
      <c r="BI3248">
        <f t="shared" si="305"/>
        <v>1</v>
      </c>
    </row>
    <row r="3249" spans="1:61" x14ac:dyDescent="0.2">
      <c r="A3249">
        <v>4962</v>
      </c>
      <c r="B3249" t="s">
        <v>12139</v>
      </c>
      <c r="C3249" t="s">
        <v>1437</v>
      </c>
      <c r="D3249" t="s">
        <v>12140</v>
      </c>
      <c r="E3249" s="1" t="d">
        <v>2013-07-25</v>
      </c>
      <c r="F3249" t="s">
        <v>53</v>
      </c>
      <c r="G3249" s="1" t="d">
        <v>1985-02-03</v>
      </c>
      <c r="H3249">
        <v>31</v>
      </c>
      <c r="I3249" t="s">
        <v>65</v>
      </c>
      <c r="J3249" t="s">
        <v>161</v>
      </c>
      <c r="K3249">
        <v>0</v>
      </c>
      <c r="L3249">
        <v>0</v>
      </c>
      <c r="M3249">
        <v>0</v>
      </c>
      <c r="N3249">
        <v>1</v>
      </c>
      <c r="O3249">
        <v>-75</v>
      </c>
      <c r="P3249" s="2" t="d">
        <v>2013-05-11T07:52:30.000</v>
      </c>
      <c r="Q3249" s="2" t="d">
        <v>2013-05-14T11:01:18.00000021234154575</v>
      </c>
      <c r="R3249" t="s">
        <v>12141</v>
      </c>
      <c r="S3249" s="1" t="d">
        <v>2013-05-11</v>
      </c>
      <c r="U3249">
        <v>75</v>
      </c>
      <c r="V3249" t="s">
        <v>97</v>
      </c>
      <c r="W3249" t="s">
        <v>201</v>
      </c>
      <c r="X3249">
        <v>0</v>
      </c>
      <c r="AG3249">
        <v>0</v>
      </c>
      <c r="AL3249" t="s">
        <v>59</v>
      </c>
      <c r="AM3249">
        <v>2</v>
      </c>
      <c r="AN3249" t="s">
        <v>60</v>
      </c>
      <c r="AO3249" s="1" t="d">
        <v>2013-07-25</v>
      </c>
      <c r="AP3249" t="s">
        <v>61</v>
      </c>
      <c r="AQ3249">
        <v>1</v>
      </c>
      <c r="AR3249" t="s">
        <v>60</v>
      </c>
      <c r="AS3249" s="1" t="d">
        <v>2013-07-25</v>
      </c>
      <c r="AT3249" s="1" t="d">
        <v>2013-05-11</v>
      </c>
      <c r="AU3249" s="1" t="d">
        <v>2013-05-14</v>
      </c>
      <c r="AV3249">
        <v>1</v>
      </c>
      <c r="AW3249">
        <v>0</v>
      </c>
      <c r="AX3249">
        <v>981</v>
      </c>
      <c r="AY3249">
        <v>0</v>
      </c>
      <c r="AZ3249">
        <f t="shared" si="300"/>
        <v>0</v>
      </c>
      <c r="BA3249">
        <f t="shared" si="301"/>
        <v>1</v>
      </c>
      <c r="BB3249" s="3">
        <v>1</v>
      </c>
      <c r="BC3249" s="3">
        <v>0</v>
      </c>
      <c r="BD3249" s="3">
        <v>2</v>
      </c>
      <c r="BE3249">
        <f>IF(BD3249&gt;Summary!$C$2,1,0)</f>
        <v>0</v>
      </c>
      <c r="BF3249">
        <f t="shared" si="302"/>
        <v>0</v>
      </c>
      <c r="BG3249">
        <f t="shared" si="303"/>
        <v>1</v>
      </c>
      <c r="BH3249">
        <f t="shared" si="304"/>
        <v>0</v>
      </c>
      <c r="BI3249">
        <f t="shared" si="305"/>
        <v>0</v>
      </c>
    </row>
    <row r="3250" spans="1:61" x14ac:dyDescent="0.2">
      <c r="A3250">
        <v>4964</v>
      </c>
      <c r="B3250" t="s">
        <v>12142</v>
      </c>
      <c r="C3250" t="s">
        <v>12143</v>
      </c>
      <c r="D3250" t="s">
        <v>190</v>
      </c>
      <c r="E3250" s="1" t="d">
        <v>2014-04-01</v>
      </c>
      <c r="F3250" t="s">
        <v>53</v>
      </c>
      <c r="G3250" s="1" t="d">
        <v>1975-09-23</v>
      </c>
      <c r="H3250">
        <v>40</v>
      </c>
      <c r="I3250" t="s">
        <v>65</v>
      </c>
      <c r="J3250" t="s">
        <v>66</v>
      </c>
      <c r="K3250">
        <v>0</v>
      </c>
      <c r="L3250">
        <v>0</v>
      </c>
      <c r="M3250">
        <v>0</v>
      </c>
      <c r="N3250">
        <v>3</v>
      </c>
      <c r="O3250">
        <v>-1</v>
      </c>
      <c r="P3250" s="2" t="d">
        <v>2014-03-31T03:19:04.00000025052577425</v>
      </c>
      <c r="Q3250" s="2" t="d">
        <v>2014-04-01T01:25:43.00000027287751200</v>
      </c>
      <c r="R3250" t="s">
        <v>12144</v>
      </c>
      <c r="S3250" s="1" t="d">
        <v>2014-03-31</v>
      </c>
      <c r="U3250">
        <v>1</v>
      </c>
      <c r="V3250" t="s">
        <v>57</v>
      </c>
      <c r="W3250" t="s">
        <v>1072</v>
      </c>
      <c r="X3250">
        <v>1</v>
      </c>
      <c r="Y3250" t="s">
        <v>12145</v>
      </c>
      <c r="Z3250" t="s">
        <v>79</v>
      </c>
      <c r="AA3250">
        <v>0</v>
      </c>
      <c r="AB3250" s="1" t="d">
        <v>2014-04-10</v>
      </c>
      <c r="AC3250" t="s">
        <v>1395</v>
      </c>
      <c r="AD3250" s="1" t="d">
        <v>2014-04-10</v>
      </c>
      <c r="AE3250" s="1" t="d">
        <v>2014-04-12</v>
      </c>
      <c r="AG3250">
        <v>0</v>
      </c>
      <c r="AL3250" t="s">
        <v>59</v>
      </c>
      <c r="AM3250">
        <v>8</v>
      </c>
      <c r="AN3250" t="s">
        <v>86</v>
      </c>
      <c r="AO3250" s="1" t="d">
        <v>2014-04-01</v>
      </c>
      <c r="AP3250" t="s">
        <v>61</v>
      </c>
      <c r="AQ3250">
        <v>5</v>
      </c>
      <c r="AR3250" t="s">
        <v>87</v>
      </c>
      <c r="AS3250" s="1" t="d">
        <v>2014-04-01</v>
      </c>
      <c r="AT3250" s="1" t="d">
        <v>2014-04-10</v>
      </c>
      <c r="AU3250" s="1" t="d">
        <v>2014-04-12</v>
      </c>
      <c r="AV3250">
        <v>3</v>
      </c>
      <c r="AW3250">
        <v>0</v>
      </c>
      <c r="AX3250">
        <v>9</v>
      </c>
      <c r="AY3250">
        <v>1</v>
      </c>
      <c r="AZ3250">
        <f t="shared" si="300"/>
        <v>1</v>
      </c>
      <c r="BA3250">
        <f t="shared" si="301"/>
        <v>1</v>
      </c>
      <c r="BB3250" s="3">
        <v>1</v>
      </c>
      <c r="BC3250" s="3">
        <v>1</v>
      </c>
      <c r="BD3250" s="3">
        <v>8</v>
      </c>
      <c r="BE3250">
        <f>IF(BD3250&gt;Summary!$C$2,1,0)</f>
        <v>1</v>
      </c>
      <c r="BF3250">
        <f t="shared" si="302"/>
        <v>1</v>
      </c>
      <c r="BG3250">
        <f t="shared" si="303"/>
        <v>0</v>
      </c>
      <c r="BH3250">
        <f t="shared" si="304"/>
        <v>0</v>
      </c>
      <c r="BI3250">
        <f t="shared" si="305"/>
        <v>0</v>
      </c>
    </row>
    <row r="3251" spans="1:61" x14ac:dyDescent="0.2">
      <c r="A3251">
        <v>4965</v>
      </c>
      <c r="B3251" t="s">
        <v>12146</v>
      </c>
      <c r="C3251" t="s">
        <v>12147</v>
      </c>
      <c r="D3251" t="s">
        <v>12148</v>
      </c>
      <c r="E3251" s="1" t="d">
        <v>2013-08-19</v>
      </c>
      <c r="F3251" t="s">
        <v>53</v>
      </c>
      <c r="G3251" s="1" t="d">
        <v>1968-04-02</v>
      </c>
      <c r="H3251">
        <v>48</v>
      </c>
      <c r="I3251" t="s">
        <v>54</v>
      </c>
      <c r="J3251" t="s">
        <v>55</v>
      </c>
      <c r="K3251">
        <v>0</v>
      </c>
      <c r="L3251">
        <v>0</v>
      </c>
      <c r="M3251">
        <v>0</v>
      </c>
      <c r="N3251">
        <v>0</v>
      </c>
      <c r="O3251">
        <v>-1</v>
      </c>
      <c r="P3251" s="2" t="d">
        <v>2013-08-18T06:22:58.999999864026903825</v>
      </c>
      <c r="Q3251" s="2" t="d">
        <v>2013-08-19T05:44:30.99999971687793675</v>
      </c>
      <c r="R3251" t="s">
        <v>12149</v>
      </c>
      <c r="S3251" s="1" t="d">
        <v>2013-08-18</v>
      </c>
      <c r="U3251">
        <v>1</v>
      </c>
      <c r="V3251" t="s">
        <v>97</v>
      </c>
      <c r="W3251" t="s">
        <v>306</v>
      </c>
      <c r="X3251">
        <v>0</v>
      </c>
      <c r="AG3251">
        <v>0</v>
      </c>
      <c r="AL3251" t="s">
        <v>59</v>
      </c>
      <c r="AM3251">
        <v>1</v>
      </c>
      <c r="AN3251" t="s">
        <v>60</v>
      </c>
      <c r="AO3251" s="1" t="d">
        <v>2013-08-19</v>
      </c>
      <c r="AP3251" t="s">
        <v>61</v>
      </c>
      <c r="AQ3251">
        <v>1</v>
      </c>
      <c r="AR3251" t="s">
        <v>60</v>
      </c>
      <c r="AS3251" s="1" t="d">
        <v>2013-08-19</v>
      </c>
      <c r="AT3251" s="1" t="d">
        <v>2013-08-18</v>
      </c>
      <c r="AU3251" s="1" t="d">
        <v>2013-08-19</v>
      </c>
      <c r="AV3251">
        <v>0</v>
      </c>
      <c r="AW3251">
        <v>0</v>
      </c>
      <c r="AX3251">
        <v>956</v>
      </c>
      <c r="AY3251">
        <v>0</v>
      </c>
      <c r="AZ3251">
        <f t="shared" si="300"/>
        <v>1</v>
      </c>
      <c r="BA3251">
        <f t="shared" si="301"/>
        <v>1</v>
      </c>
      <c r="BB3251" s="3">
        <v>1</v>
      </c>
      <c r="BC3251" s="3">
        <v>0</v>
      </c>
      <c r="BD3251" s="3">
        <v>1</v>
      </c>
      <c r="BE3251">
        <f>IF(BD3251&gt;Summary!$C$2,1,0)</f>
        <v>0</v>
      </c>
      <c r="BF3251">
        <f t="shared" si="302"/>
        <v>0</v>
      </c>
      <c r="BG3251">
        <f t="shared" si="303"/>
        <v>1</v>
      </c>
      <c r="BH3251">
        <f t="shared" si="304"/>
        <v>0</v>
      </c>
      <c r="BI3251">
        <f t="shared" si="305"/>
        <v>0</v>
      </c>
    </row>
    <row r="3252" spans="1:61" x14ac:dyDescent="0.2">
      <c r="A3252">
        <v>4967</v>
      </c>
      <c r="B3252" t="s">
        <v>12150</v>
      </c>
      <c r="C3252" t="s">
        <v>477</v>
      </c>
      <c r="D3252" t="s">
        <v>1977</v>
      </c>
      <c r="E3252" s="1" t="d">
        <v>2013-08-21</v>
      </c>
      <c r="F3252" t="s">
        <v>53</v>
      </c>
      <c r="G3252" s="1" t="d">
        <v>1984-01-03</v>
      </c>
      <c r="H3252">
        <v>32</v>
      </c>
      <c r="I3252" t="s">
        <v>65</v>
      </c>
      <c r="J3252" t="s">
        <v>66</v>
      </c>
      <c r="K3252">
        <v>0</v>
      </c>
      <c r="L3252">
        <v>3</v>
      </c>
      <c r="M3252">
        <v>0</v>
      </c>
      <c r="N3252">
        <v>10</v>
      </c>
      <c r="O3252">
        <v>-1</v>
      </c>
      <c r="P3252" s="2" t="d">
        <v>2013-08-20T12:33:32.99999970942735525</v>
      </c>
      <c r="Q3252" s="2" t="d">
        <v>2013-08-24T08:38:44.99999993015081025</v>
      </c>
      <c r="R3252" t="s">
        <v>12151</v>
      </c>
      <c r="S3252" s="1" t="d">
        <v>2013-08-20</v>
      </c>
      <c r="U3252">
        <v>1</v>
      </c>
      <c r="V3252" t="s">
        <v>57</v>
      </c>
      <c r="W3252" t="s">
        <v>2516</v>
      </c>
      <c r="X3252">
        <v>1</v>
      </c>
      <c r="Y3252" t="s">
        <v>12152</v>
      </c>
      <c r="Z3252" t="s">
        <v>135</v>
      </c>
      <c r="AB3252" s="1" t="d">
        <v>2014-11-13</v>
      </c>
      <c r="AC3252" t="s">
        <v>777</v>
      </c>
      <c r="AG3252">
        <v>0</v>
      </c>
      <c r="AL3252" t="s">
        <v>59</v>
      </c>
      <c r="AM3252">
        <v>6</v>
      </c>
      <c r="AN3252" t="s">
        <v>87</v>
      </c>
      <c r="AO3252" s="1" t="d">
        <v>2013-08-21</v>
      </c>
      <c r="AP3252" t="s">
        <v>61</v>
      </c>
      <c r="AQ3252">
        <v>5</v>
      </c>
      <c r="AR3252" t="s">
        <v>87</v>
      </c>
      <c r="AS3252" s="1" t="d">
        <v>2013-08-21</v>
      </c>
      <c r="AT3252" s="1" t="d">
        <v>2013-10-14</v>
      </c>
      <c r="AU3252" s="1" t="d">
        <v>2013-11-01</v>
      </c>
      <c r="AV3252">
        <v>10</v>
      </c>
      <c r="AW3252">
        <v>3</v>
      </c>
      <c r="AX3252">
        <v>54</v>
      </c>
      <c r="AY3252">
        <v>0</v>
      </c>
      <c r="AZ3252">
        <f t="shared" si="300"/>
        <v>1</v>
      </c>
      <c r="BA3252">
        <f t="shared" si="301"/>
        <v>1</v>
      </c>
      <c r="BB3252" s="3">
        <v>1</v>
      </c>
      <c r="BC3252" s="3">
        <v>1</v>
      </c>
      <c r="BD3252" s="3">
        <v>6</v>
      </c>
      <c r="BE3252">
        <f>IF(BD3252&gt;Summary!$C$2,1,0)</f>
        <v>1</v>
      </c>
      <c r="BF3252">
        <f t="shared" si="302"/>
        <v>1</v>
      </c>
      <c r="BG3252">
        <f t="shared" si="303"/>
        <v>0</v>
      </c>
      <c r="BH3252">
        <f t="shared" si="304"/>
        <v>0</v>
      </c>
      <c r="BI3252">
        <f t="shared" si="305"/>
        <v>0</v>
      </c>
    </row>
    <row r="3253" spans="1:61" x14ac:dyDescent="0.2">
      <c r="A3253">
        <v>4968</v>
      </c>
      <c r="B3253" t="s">
        <v>12153</v>
      </c>
      <c r="C3253" t="s">
        <v>5056</v>
      </c>
      <c r="D3253" t="s">
        <v>1910</v>
      </c>
      <c r="E3253" s="1" t="d">
        <v>2013-06-26</v>
      </c>
      <c r="F3253" t="s">
        <v>53</v>
      </c>
      <c r="G3253" s="1" t="d">
        <v>1948-04-05</v>
      </c>
      <c r="H3253">
        <v>68</v>
      </c>
      <c r="I3253" t="s">
        <v>54</v>
      </c>
      <c r="J3253" t="s">
        <v>66</v>
      </c>
      <c r="K3253">
        <v>0</v>
      </c>
      <c r="L3253">
        <v>0</v>
      </c>
      <c r="M3253">
        <v>0</v>
      </c>
      <c r="N3253">
        <v>1</v>
      </c>
      <c r="O3253">
        <v>-37</v>
      </c>
      <c r="P3253" s="2" t="d">
        <v>2013-05-20T07:22:19.99999996740371100</v>
      </c>
      <c r="Q3253" s="2" t="d">
        <v>2013-06-15T12:40:00.99999988451600025</v>
      </c>
      <c r="R3253" t="s">
        <v>12154</v>
      </c>
      <c r="T3253" s="1" t="d">
        <v>2013-05-20</v>
      </c>
      <c r="U3253">
        <v>37</v>
      </c>
      <c r="V3253" t="s">
        <v>57</v>
      </c>
      <c r="W3253" t="s">
        <v>92</v>
      </c>
      <c r="X3253">
        <v>0</v>
      </c>
      <c r="AG3253">
        <v>0</v>
      </c>
      <c r="AL3253" t="s">
        <v>59</v>
      </c>
      <c r="AM3253">
        <v>2</v>
      </c>
      <c r="AN3253" t="s">
        <v>60</v>
      </c>
      <c r="AO3253" s="1" t="d">
        <v>2013-06-26</v>
      </c>
      <c r="AP3253" t="s">
        <v>61</v>
      </c>
      <c r="AQ3253">
        <v>1</v>
      </c>
      <c r="AR3253" t="s">
        <v>60</v>
      </c>
      <c r="AS3253" s="1" t="d">
        <v>2013-06-26</v>
      </c>
      <c r="AT3253" s="1" t="d">
        <v>2013-05-20</v>
      </c>
      <c r="AU3253" s="1" t="d">
        <v>2013-06-15</v>
      </c>
      <c r="AV3253">
        <v>1</v>
      </c>
      <c r="AW3253">
        <v>0</v>
      </c>
      <c r="AX3253">
        <v>1010</v>
      </c>
      <c r="AY3253">
        <v>0</v>
      </c>
      <c r="AZ3253">
        <f t="shared" si="300"/>
        <v>0</v>
      </c>
      <c r="BA3253">
        <f t="shared" si="301"/>
        <v>1</v>
      </c>
      <c r="BB3253" s="3">
        <v>1</v>
      </c>
      <c r="BC3253" s="3">
        <v>0</v>
      </c>
      <c r="BD3253" s="3">
        <v>2</v>
      </c>
      <c r="BE3253">
        <f>IF(BD3253&gt;Summary!$C$2,1,0)</f>
        <v>0</v>
      </c>
      <c r="BF3253">
        <f t="shared" si="302"/>
        <v>0</v>
      </c>
      <c r="BG3253">
        <f t="shared" si="303"/>
        <v>1</v>
      </c>
      <c r="BH3253">
        <f t="shared" si="304"/>
        <v>0</v>
      </c>
      <c r="BI3253">
        <f t="shared" si="305"/>
        <v>0</v>
      </c>
    </row>
    <row r="3254" spans="1:61" x14ac:dyDescent="0.2">
      <c r="A3254">
        <v>4969</v>
      </c>
      <c r="B3254" t="s">
        <v>12155</v>
      </c>
      <c r="C3254" t="s">
        <v>3759</v>
      </c>
      <c r="D3254" t="s">
        <v>327</v>
      </c>
      <c r="E3254" s="1" t="d">
        <v>2013-10-02</v>
      </c>
      <c r="F3254" t="s">
        <v>53</v>
      </c>
      <c r="G3254" s="1" t="d">
        <v>1992-03-26</v>
      </c>
      <c r="H3254">
        <v>24</v>
      </c>
      <c r="I3254" t="s">
        <v>75</v>
      </c>
      <c r="J3254" t="s">
        <v>66</v>
      </c>
      <c r="K3254">
        <v>0</v>
      </c>
      <c r="L3254">
        <v>0</v>
      </c>
      <c r="M3254">
        <v>0</v>
      </c>
      <c r="N3254">
        <v>1</v>
      </c>
      <c r="O3254">
        <v>-1</v>
      </c>
      <c r="P3254" s="2" t="d">
        <v>2013-10-01T03:10:38.00000015180557950</v>
      </c>
      <c r="Q3254" s="2" t="d">
        <v>2013-10-02T07:32:08.99999998044222525</v>
      </c>
      <c r="R3254" t="s">
        <v>12156</v>
      </c>
      <c r="S3254" s="1" t="d">
        <v>2013-10-01</v>
      </c>
      <c r="U3254">
        <v>1</v>
      </c>
      <c r="V3254" t="s">
        <v>97</v>
      </c>
      <c r="W3254" t="s">
        <v>98</v>
      </c>
      <c r="X3254">
        <v>0</v>
      </c>
      <c r="AG3254">
        <v>0</v>
      </c>
      <c r="AL3254" t="s">
        <v>59</v>
      </c>
      <c r="AM3254">
        <v>4</v>
      </c>
      <c r="AN3254" t="s">
        <v>60</v>
      </c>
      <c r="AO3254" s="1" t="d">
        <v>2013-10-02</v>
      </c>
      <c r="AP3254" t="s">
        <v>61</v>
      </c>
      <c r="AQ3254">
        <v>4</v>
      </c>
      <c r="AR3254" t="s">
        <v>60</v>
      </c>
      <c r="AS3254" s="1" t="d">
        <v>2013-10-02</v>
      </c>
      <c r="AT3254" s="1" t="d">
        <v>2013-10-01</v>
      </c>
      <c r="AU3254" s="1" t="d">
        <v>2013-10-02</v>
      </c>
      <c r="AV3254">
        <v>1</v>
      </c>
      <c r="AW3254">
        <v>0</v>
      </c>
      <c r="AX3254">
        <v>912</v>
      </c>
      <c r="AY3254">
        <v>0</v>
      </c>
      <c r="AZ3254">
        <f t="shared" si="300"/>
        <v>1</v>
      </c>
      <c r="BA3254">
        <f t="shared" si="301"/>
        <v>1</v>
      </c>
      <c r="BB3254" s="3">
        <v>1</v>
      </c>
      <c r="BC3254" s="3">
        <v>0</v>
      </c>
      <c r="BD3254" s="3">
        <v>4</v>
      </c>
      <c r="BE3254">
        <f>IF(BD3254&gt;Summary!$C$2,1,0)</f>
        <v>0</v>
      </c>
      <c r="BF3254">
        <f t="shared" si="302"/>
        <v>0</v>
      </c>
      <c r="BG3254">
        <f t="shared" si="303"/>
        <v>1</v>
      </c>
      <c r="BH3254">
        <f t="shared" si="304"/>
        <v>0</v>
      </c>
      <c r="BI3254">
        <f t="shared" si="305"/>
        <v>0</v>
      </c>
    </row>
    <row r="3255" spans="1:61" x14ac:dyDescent="0.2">
      <c r="A3255">
        <v>4970</v>
      </c>
      <c r="B3255" t="s">
        <v>12157</v>
      </c>
      <c r="C3255" t="s">
        <v>12158</v>
      </c>
      <c r="D3255" t="s">
        <v>12159</v>
      </c>
      <c r="E3255" s="1" t="d">
        <v>2013-10-02</v>
      </c>
      <c r="F3255" t="s">
        <v>53</v>
      </c>
      <c r="G3255" s="1" t="d">
        <v>1983-11-14</v>
      </c>
      <c r="H3255">
        <v>32</v>
      </c>
      <c r="I3255" t="s">
        <v>65</v>
      </c>
      <c r="J3255" t="s">
        <v>66</v>
      </c>
      <c r="K3255">
        <v>0</v>
      </c>
      <c r="L3255">
        <v>0</v>
      </c>
      <c r="M3255">
        <v>0</v>
      </c>
      <c r="N3255">
        <v>1</v>
      </c>
      <c r="O3255">
        <v>-1</v>
      </c>
      <c r="P3255" s="2" t="d">
        <v>2013-10-01T06:53:19.99999995343386900</v>
      </c>
      <c r="Q3255" s="2" t="d">
        <v>2013-10-02T04:24:03.99999976158141900</v>
      </c>
      <c r="R3255" t="s">
        <v>12160</v>
      </c>
      <c r="T3255" s="1" t="d">
        <v>2013-10-01</v>
      </c>
      <c r="U3255">
        <v>1</v>
      </c>
      <c r="V3255" t="s">
        <v>57</v>
      </c>
      <c r="W3255" t="s">
        <v>92</v>
      </c>
      <c r="X3255">
        <v>0</v>
      </c>
      <c r="AG3255">
        <v>0</v>
      </c>
      <c r="AL3255" t="s">
        <v>59</v>
      </c>
      <c r="AM3255">
        <v>2</v>
      </c>
      <c r="AN3255" t="s">
        <v>60</v>
      </c>
      <c r="AO3255" s="1" t="d">
        <v>2013-10-02</v>
      </c>
      <c r="AP3255" t="s">
        <v>61</v>
      </c>
      <c r="AQ3255">
        <v>2</v>
      </c>
      <c r="AR3255" t="s">
        <v>60</v>
      </c>
      <c r="AS3255" s="1" t="d">
        <v>2013-10-02</v>
      </c>
      <c r="AT3255" s="1" t="d">
        <v>2013-10-01</v>
      </c>
      <c r="AU3255" s="1" t="d">
        <v>2013-10-02</v>
      </c>
      <c r="AV3255">
        <v>1</v>
      </c>
      <c r="AW3255">
        <v>0</v>
      </c>
      <c r="AX3255">
        <v>912</v>
      </c>
      <c r="AY3255">
        <v>0</v>
      </c>
      <c r="AZ3255">
        <f t="shared" si="300"/>
        <v>1</v>
      </c>
      <c r="BA3255">
        <f t="shared" si="301"/>
        <v>1</v>
      </c>
      <c r="BB3255" s="3">
        <v>1</v>
      </c>
      <c r="BC3255" s="3">
        <v>0</v>
      </c>
      <c r="BD3255" s="3">
        <v>2</v>
      </c>
      <c r="BE3255">
        <f>IF(BD3255&gt;Summary!$C$2,1,0)</f>
        <v>0</v>
      </c>
      <c r="BF3255">
        <f t="shared" si="302"/>
        <v>0</v>
      </c>
      <c r="BG3255">
        <f t="shared" si="303"/>
        <v>1</v>
      </c>
      <c r="BH3255">
        <f t="shared" si="304"/>
        <v>0</v>
      </c>
      <c r="BI3255">
        <f t="shared" si="305"/>
        <v>0</v>
      </c>
    </row>
    <row r="3256" spans="1:61" x14ac:dyDescent="0.2">
      <c r="A3256">
        <v>4971</v>
      </c>
      <c r="B3256" t="s">
        <v>12161</v>
      </c>
      <c r="C3256" t="s">
        <v>1227</v>
      </c>
      <c r="D3256" t="s">
        <v>12162</v>
      </c>
      <c r="E3256" s="1" t="d">
        <v>2014-09-05</v>
      </c>
      <c r="F3256" t="s">
        <v>53</v>
      </c>
      <c r="G3256" s="1" t="d">
        <v>1996-05-11</v>
      </c>
      <c r="H3256">
        <v>19</v>
      </c>
      <c r="I3256" t="s">
        <v>75</v>
      </c>
      <c r="J3256" t="s">
        <v>66</v>
      </c>
      <c r="K3256">
        <v>0</v>
      </c>
      <c r="L3256">
        <v>1</v>
      </c>
      <c r="M3256">
        <v>0</v>
      </c>
      <c r="N3256">
        <v>2</v>
      </c>
      <c r="O3256">
        <v>-6</v>
      </c>
      <c r="P3256" s="2" t="d">
        <v>2014-08-30T12:40:24.00000023189932050</v>
      </c>
      <c r="Q3256" s="2" t="d">
        <v>2014-08-31T01:53:27.999999728053808325</v>
      </c>
      <c r="R3256" t="s">
        <v>12163</v>
      </c>
      <c r="S3256" s="1" t="d">
        <v>2014-08-30</v>
      </c>
      <c r="U3256">
        <v>6</v>
      </c>
      <c r="V3256" t="s">
        <v>57</v>
      </c>
      <c r="W3256" t="s">
        <v>167</v>
      </c>
      <c r="X3256">
        <v>1</v>
      </c>
      <c r="Y3256" t="s">
        <v>12164</v>
      </c>
      <c r="Z3256" t="s">
        <v>79</v>
      </c>
      <c r="AA3256">
        <v>0</v>
      </c>
      <c r="AB3256" s="1" t="d">
        <v>2015-11-28</v>
      </c>
      <c r="AC3256" t="s">
        <v>1225</v>
      </c>
      <c r="AD3256" s="1" t="d">
        <v>2015-11-28</v>
      </c>
      <c r="AE3256" s="1" t="d">
        <v>2015-11-28</v>
      </c>
      <c r="AG3256">
        <v>0</v>
      </c>
      <c r="AL3256" t="s">
        <v>59</v>
      </c>
      <c r="AM3256">
        <v>7</v>
      </c>
      <c r="AN3256" t="s">
        <v>87</v>
      </c>
      <c r="AO3256" s="1" t="d">
        <v>2014-09-05</v>
      </c>
      <c r="AP3256" t="s">
        <v>61</v>
      </c>
      <c r="AQ3256">
        <v>8</v>
      </c>
      <c r="AR3256" t="s">
        <v>86</v>
      </c>
      <c r="AS3256" s="1" t="d">
        <v>2014-09-05</v>
      </c>
      <c r="AT3256" s="1" t="d">
        <v>2015-11-28</v>
      </c>
      <c r="AU3256" s="1" t="d">
        <v>2015-11-28</v>
      </c>
      <c r="AV3256">
        <v>2</v>
      </c>
      <c r="AW3256">
        <v>0</v>
      </c>
      <c r="AX3256">
        <v>449</v>
      </c>
      <c r="AY3256">
        <v>0</v>
      </c>
      <c r="AZ3256">
        <f t="shared" si="300"/>
        <v>1</v>
      </c>
      <c r="BA3256">
        <f t="shared" si="301"/>
        <v>1</v>
      </c>
      <c r="BB3256" s="3">
        <v>1</v>
      </c>
      <c r="BC3256" s="3">
        <v>1</v>
      </c>
      <c r="BD3256" s="3">
        <v>7</v>
      </c>
      <c r="BE3256">
        <f>IF(BD3256&gt;Summary!$C$2,1,0)</f>
        <v>1</v>
      </c>
      <c r="BF3256">
        <f t="shared" si="302"/>
        <v>1</v>
      </c>
      <c r="BG3256">
        <f t="shared" si="303"/>
        <v>0</v>
      </c>
      <c r="BH3256">
        <f t="shared" si="304"/>
        <v>0</v>
      </c>
      <c r="BI3256">
        <f t="shared" si="305"/>
        <v>0</v>
      </c>
    </row>
    <row r="3257" spans="1:61" x14ac:dyDescent="0.2">
      <c r="A3257">
        <v>4972</v>
      </c>
      <c r="B3257" t="s">
        <v>12165</v>
      </c>
      <c r="C3257" t="s">
        <v>12166</v>
      </c>
      <c r="D3257" t="s">
        <v>12167</v>
      </c>
      <c r="E3257" s="1" t="d">
        <v>2013-10-01</v>
      </c>
      <c r="F3257" t="s">
        <v>53</v>
      </c>
      <c r="G3257" s="1" t="d">
        <v>1959-06-29</v>
      </c>
      <c r="H3257">
        <v>56</v>
      </c>
      <c r="I3257" t="s">
        <v>54</v>
      </c>
      <c r="J3257" t="s">
        <v>161</v>
      </c>
      <c r="K3257">
        <v>0</v>
      </c>
      <c r="L3257">
        <v>0</v>
      </c>
      <c r="M3257">
        <v>0</v>
      </c>
      <c r="N3257">
        <v>4</v>
      </c>
      <c r="R3257" t="s">
        <v>12168</v>
      </c>
      <c r="S3257" s="1" t="d">
        <v>2010-04-13</v>
      </c>
      <c r="U3257">
        <v>1267</v>
      </c>
      <c r="V3257" t="s">
        <v>57</v>
      </c>
      <c r="W3257" t="s">
        <v>573</v>
      </c>
      <c r="X3257">
        <v>0</v>
      </c>
      <c r="AG3257">
        <v>0</v>
      </c>
      <c r="AL3257" t="s">
        <v>59</v>
      </c>
      <c r="AM3257">
        <v>1</v>
      </c>
      <c r="AN3257" t="s">
        <v>60</v>
      </c>
      <c r="AO3257" s="1" t="d">
        <v>2013-10-01</v>
      </c>
      <c r="AP3257" t="s">
        <v>61</v>
      </c>
      <c r="AQ3257">
        <v>1</v>
      </c>
      <c r="AR3257" t="s">
        <v>60</v>
      </c>
      <c r="AS3257" s="1" t="d">
        <v>2013-10-01</v>
      </c>
      <c r="AV3257">
        <v>4</v>
      </c>
      <c r="AW3257">
        <v>0</v>
      </c>
      <c r="AX3257">
        <v>913</v>
      </c>
      <c r="AY3257">
        <v>0</v>
      </c>
      <c r="AZ3257">
        <f t="shared" si="300"/>
        <v>1</v>
      </c>
      <c r="BA3257">
        <f t="shared" si="301"/>
        <v>0</v>
      </c>
      <c r="BB3257" s="3">
        <v>1</v>
      </c>
      <c r="BC3257" s="3">
        <v>0</v>
      </c>
      <c r="BD3257" s="3">
        <v>1</v>
      </c>
      <c r="BE3257">
        <f>IF(BD3257&gt;Summary!$C$2,1,0)</f>
        <v>0</v>
      </c>
      <c r="BF3257">
        <f t="shared" si="302"/>
        <v>0</v>
      </c>
      <c r="BG3257">
        <f t="shared" si="303"/>
        <v>1</v>
      </c>
      <c r="BH3257">
        <f t="shared" si="304"/>
        <v>0</v>
      </c>
      <c r="BI3257">
        <f t="shared" si="305"/>
        <v>0</v>
      </c>
    </row>
    <row r="3258" spans="1:61" x14ac:dyDescent="0.2">
      <c r="A3258">
        <v>4973</v>
      </c>
      <c r="B3258" t="s">
        <v>12169</v>
      </c>
      <c r="C3258" t="s">
        <v>3514</v>
      </c>
      <c r="D3258" t="s">
        <v>4957</v>
      </c>
      <c r="E3258" s="1" t="d">
        <v>2014-02-06</v>
      </c>
      <c r="F3258" t="s">
        <v>53</v>
      </c>
      <c r="G3258" s="1" t="d">
        <v>1993-03-06</v>
      </c>
      <c r="H3258">
        <v>23</v>
      </c>
      <c r="I3258" t="s">
        <v>75</v>
      </c>
      <c r="J3258" t="s">
        <v>66</v>
      </c>
      <c r="K3258">
        <v>0</v>
      </c>
      <c r="L3258">
        <v>0</v>
      </c>
      <c r="M3258">
        <v>0</v>
      </c>
      <c r="N3258">
        <v>6</v>
      </c>
      <c r="O3258">
        <v>-1</v>
      </c>
      <c r="P3258" s="2" t="d">
        <v>2014-02-05T06:40:35.00000028870999600</v>
      </c>
      <c r="Q3258" s="2" t="d">
        <v>2014-02-06T09:11:05.00000017695128700</v>
      </c>
      <c r="R3258" t="s">
        <v>12170</v>
      </c>
      <c r="S3258" s="1" t="d">
        <v>2014-02-05</v>
      </c>
      <c r="U3258">
        <v>1</v>
      </c>
      <c r="V3258" t="s">
        <v>57</v>
      </c>
      <c r="W3258" t="s">
        <v>329</v>
      </c>
      <c r="X3258">
        <v>1</v>
      </c>
      <c r="Y3258" t="s">
        <v>12171</v>
      </c>
      <c r="Z3258" t="s">
        <v>70</v>
      </c>
      <c r="AA3258">
        <v>1</v>
      </c>
      <c r="AB3258" s="1" t="d">
        <v>2014-06-09</v>
      </c>
      <c r="AC3258" t="s">
        <v>1435</v>
      </c>
      <c r="AD3258" s="1" t="d">
        <v>2014-06-10</v>
      </c>
      <c r="AE3258" s="1" t="d">
        <v>2014-07-16</v>
      </c>
      <c r="AG3258">
        <v>0</v>
      </c>
      <c r="AL3258" t="s">
        <v>59</v>
      </c>
      <c r="AM3258">
        <v>9</v>
      </c>
      <c r="AN3258" t="s">
        <v>86</v>
      </c>
      <c r="AO3258" s="1" t="d">
        <v>2014-02-06</v>
      </c>
      <c r="AP3258" t="s">
        <v>61</v>
      </c>
      <c r="AQ3258">
        <v>8</v>
      </c>
      <c r="AR3258" t="s">
        <v>86</v>
      </c>
      <c r="AS3258" s="1" t="d">
        <v>2014-02-06</v>
      </c>
      <c r="AT3258" s="1" t="d">
        <v>2015-07-27</v>
      </c>
      <c r="AU3258" s="1" t="d">
        <v>2015-10-05</v>
      </c>
      <c r="AV3258">
        <v>6</v>
      </c>
      <c r="AW3258">
        <v>0</v>
      </c>
      <c r="AX3258">
        <v>123</v>
      </c>
      <c r="AY3258">
        <v>1</v>
      </c>
      <c r="AZ3258">
        <f t="shared" si="300"/>
        <v>1</v>
      </c>
      <c r="BA3258">
        <f t="shared" si="301"/>
        <v>1</v>
      </c>
      <c r="BB3258" s="3">
        <v>1</v>
      </c>
      <c r="BC3258" s="3">
        <v>1</v>
      </c>
      <c r="BD3258" s="3">
        <v>9</v>
      </c>
      <c r="BE3258">
        <f>IF(BD3258&gt;Summary!$C$2,1,0)</f>
        <v>1</v>
      </c>
      <c r="BF3258">
        <f t="shared" si="302"/>
        <v>1</v>
      </c>
      <c r="BG3258">
        <f t="shared" si="303"/>
        <v>0</v>
      </c>
      <c r="BH3258">
        <f t="shared" si="304"/>
        <v>0</v>
      </c>
      <c r="BI3258">
        <f t="shared" si="305"/>
        <v>0</v>
      </c>
    </row>
    <row r="3259" spans="1:61" x14ac:dyDescent="0.2">
      <c r="A3259">
        <v>4977</v>
      </c>
      <c r="B3259" t="s">
        <v>12172</v>
      </c>
      <c r="C3259" t="s">
        <v>1359</v>
      </c>
      <c r="D3259" t="s">
        <v>12173</v>
      </c>
      <c r="E3259" s="1" t="d">
        <v>2013-03-06</v>
      </c>
      <c r="F3259" t="s">
        <v>53</v>
      </c>
      <c r="G3259" s="1" t="d">
        <v>1976-07-10</v>
      </c>
      <c r="H3259">
        <v>39</v>
      </c>
      <c r="I3259" t="s">
        <v>65</v>
      </c>
      <c r="J3259" t="s">
        <v>102</v>
      </c>
      <c r="K3259">
        <v>6</v>
      </c>
      <c r="L3259">
        <v>1</v>
      </c>
      <c r="M3259">
        <v>0</v>
      </c>
      <c r="N3259">
        <v>17</v>
      </c>
      <c r="O3259">
        <v>-1</v>
      </c>
      <c r="P3259" s="2" t="d">
        <v>2013-03-05T01:30:39.999999920837581350</v>
      </c>
      <c r="Q3259" s="2" t="d">
        <v>2013-09-02T03:06:50.99999989382922375</v>
      </c>
      <c r="R3259" t="s">
        <v>12174</v>
      </c>
      <c r="S3259" s="1" t="d">
        <v>2013-03-05</v>
      </c>
      <c r="U3259">
        <v>1</v>
      </c>
      <c r="V3259" t="s">
        <v>57</v>
      </c>
      <c r="W3259" t="s">
        <v>77</v>
      </c>
      <c r="X3259">
        <v>1</v>
      </c>
      <c r="Y3259" t="s">
        <v>12175</v>
      </c>
      <c r="Z3259" t="s">
        <v>135</v>
      </c>
      <c r="AB3259" s="1" t="d">
        <v>2014-05-07</v>
      </c>
      <c r="AC3259" t="s">
        <v>940</v>
      </c>
      <c r="AG3259">
        <v>0</v>
      </c>
      <c r="AL3259" t="s">
        <v>59</v>
      </c>
      <c r="AM3259">
        <v>7</v>
      </c>
      <c r="AN3259" t="s">
        <v>87</v>
      </c>
      <c r="AO3259" s="1" t="d">
        <v>2013-03-06</v>
      </c>
      <c r="AP3259" t="s">
        <v>61</v>
      </c>
      <c r="AQ3259">
        <v>5</v>
      </c>
      <c r="AR3259" t="s">
        <v>87</v>
      </c>
      <c r="AS3259" s="1" t="d">
        <v>2013-03-06</v>
      </c>
      <c r="AT3259" s="1" t="d">
        <v>2013-03-05</v>
      </c>
      <c r="AU3259" s="1" t="d">
        <v>2013-09-02</v>
      </c>
      <c r="AV3259">
        <v>17</v>
      </c>
      <c r="AW3259">
        <v>180</v>
      </c>
      <c r="AX3259">
        <v>427</v>
      </c>
      <c r="AY3259">
        <v>1</v>
      </c>
      <c r="AZ3259">
        <f t="shared" si="300"/>
        <v>1</v>
      </c>
      <c r="BA3259">
        <f t="shared" si="301"/>
        <v>1</v>
      </c>
      <c r="BB3259" s="3">
        <v>1</v>
      </c>
      <c r="BC3259" s="3">
        <v>1</v>
      </c>
      <c r="BD3259" s="3">
        <v>7</v>
      </c>
      <c r="BE3259">
        <f>IF(BD3259&gt;Summary!$C$2,1,0)</f>
        <v>1</v>
      </c>
      <c r="BF3259">
        <f t="shared" si="302"/>
        <v>1</v>
      </c>
      <c r="BG3259">
        <f t="shared" si="303"/>
        <v>0</v>
      </c>
      <c r="BH3259">
        <f t="shared" si="304"/>
        <v>0</v>
      </c>
      <c r="BI3259">
        <f t="shared" si="305"/>
        <v>0</v>
      </c>
    </row>
    <row r="3260" spans="1:61" x14ac:dyDescent="0.2">
      <c r="A3260">
        <v>4978</v>
      </c>
      <c r="B3260" t="s">
        <v>12176</v>
      </c>
      <c r="C3260" t="s">
        <v>10375</v>
      </c>
      <c r="D3260" t="s">
        <v>5173</v>
      </c>
      <c r="E3260" s="1" t="d">
        <v>2013-04-28</v>
      </c>
      <c r="F3260" t="s">
        <v>53</v>
      </c>
      <c r="G3260" s="1" t="d">
        <v>1991-01-08</v>
      </c>
      <c r="H3260">
        <v>25</v>
      </c>
      <c r="I3260" t="s">
        <v>65</v>
      </c>
      <c r="J3260" t="s">
        <v>66</v>
      </c>
      <c r="K3260">
        <v>0</v>
      </c>
      <c r="L3260">
        <v>0</v>
      </c>
      <c r="M3260">
        <v>0</v>
      </c>
      <c r="N3260">
        <v>1</v>
      </c>
      <c r="O3260">
        <v>-1</v>
      </c>
      <c r="P3260" s="2" t="d">
        <v>2013-04-27T05:25:08.0000000540167125</v>
      </c>
      <c r="Q3260" s="2" t="d">
        <v>2013-04-28T01:21:17.99999993294477325</v>
      </c>
      <c r="R3260" t="s">
        <v>12177</v>
      </c>
      <c r="T3260" s="1" t="d">
        <v>2013-04-27</v>
      </c>
      <c r="U3260">
        <v>1</v>
      </c>
      <c r="V3260" t="s">
        <v>57</v>
      </c>
      <c r="W3260" t="s">
        <v>92</v>
      </c>
      <c r="X3260">
        <v>0</v>
      </c>
      <c r="AG3260">
        <v>0</v>
      </c>
      <c r="AL3260" t="s">
        <v>59</v>
      </c>
      <c r="AM3260">
        <v>3</v>
      </c>
      <c r="AN3260" t="s">
        <v>60</v>
      </c>
      <c r="AO3260" s="1" t="d">
        <v>2013-04-28</v>
      </c>
      <c r="AP3260" t="s">
        <v>61</v>
      </c>
      <c r="AQ3260">
        <v>6</v>
      </c>
      <c r="AR3260" t="s">
        <v>87</v>
      </c>
      <c r="AS3260" s="1" t="d">
        <v>2013-04-28</v>
      </c>
      <c r="AT3260" s="1" t="d">
        <v>2014-04-29</v>
      </c>
      <c r="AU3260" s="1" t="d">
        <v>2014-07-11</v>
      </c>
      <c r="AV3260">
        <v>1</v>
      </c>
      <c r="AW3260">
        <v>0</v>
      </c>
      <c r="AX3260">
        <v>366</v>
      </c>
      <c r="AY3260">
        <v>0</v>
      </c>
      <c r="AZ3260">
        <f t="shared" si="300"/>
        <v>1</v>
      </c>
      <c r="BA3260">
        <f t="shared" si="301"/>
        <v>1</v>
      </c>
      <c r="BB3260" s="3">
        <v>1</v>
      </c>
      <c r="BC3260" s="3">
        <v>0</v>
      </c>
      <c r="BD3260" s="3">
        <v>3</v>
      </c>
      <c r="BE3260">
        <f>IF(BD3260&gt;Summary!$C$2,1,0)</f>
        <v>0</v>
      </c>
      <c r="BF3260">
        <f t="shared" si="302"/>
        <v>0</v>
      </c>
      <c r="BG3260">
        <f t="shared" si="303"/>
        <v>1</v>
      </c>
      <c r="BH3260">
        <f t="shared" si="304"/>
        <v>0</v>
      </c>
      <c r="BI3260">
        <f t="shared" si="305"/>
        <v>0</v>
      </c>
    </row>
    <row r="3261" spans="1:61" x14ac:dyDescent="0.2">
      <c r="A3261">
        <v>4979</v>
      </c>
      <c r="B3261" t="s">
        <v>12178</v>
      </c>
      <c r="C3261" t="s">
        <v>477</v>
      </c>
      <c r="D3261" t="s">
        <v>1896</v>
      </c>
      <c r="E3261" s="1" t="d">
        <v>2013-01-31</v>
      </c>
      <c r="F3261" t="s">
        <v>53</v>
      </c>
      <c r="G3261" s="1" t="d">
        <v>1973-10-01</v>
      </c>
      <c r="H3261">
        <v>42</v>
      </c>
      <c r="I3261" t="s">
        <v>65</v>
      </c>
      <c r="J3261" t="s">
        <v>66</v>
      </c>
      <c r="K3261">
        <v>0</v>
      </c>
      <c r="L3261">
        <v>0</v>
      </c>
      <c r="M3261">
        <v>0</v>
      </c>
      <c r="N3261">
        <v>6</v>
      </c>
      <c r="O3261">
        <v>-1</v>
      </c>
      <c r="P3261" s="2" t="d">
        <v>2013-01-30T12:01:06.999999945983290875</v>
      </c>
      <c r="Q3261" s="2" t="d">
        <v>2013-01-31T01:50:16.99999971315264600</v>
      </c>
      <c r="R3261" t="s">
        <v>12179</v>
      </c>
      <c r="S3261" s="1" t="d">
        <v>2013-01-30</v>
      </c>
      <c r="U3261">
        <v>1</v>
      </c>
      <c r="V3261" t="s">
        <v>57</v>
      </c>
      <c r="W3261" t="s">
        <v>68</v>
      </c>
      <c r="X3261">
        <v>1</v>
      </c>
      <c r="Y3261" t="s">
        <v>12180</v>
      </c>
      <c r="Z3261" t="s">
        <v>70</v>
      </c>
      <c r="AA3261">
        <v>0</v>
      </c>
      <c r="AB3261" s="1" t="d">
        <v>2014-01-16</v>
      </c>
      <c r="AC3261" t="s">
        <v>77</v>
      </c>
      <c r="AD3261" s="1" t="d">
        <v>2014-01-16</v>
      </c>
      <c r="AE3261" s="1" t="d">
        <v>2014-01-23</v>
      </c>
      <c r="AG3261">
        <v>0</v>
      </c>
      <c r="AL3261" t="s">
        <v>59</v>
      </c>
      <c r="AM3261">
        <v>8</v>
      </c>
      <c r="AN3261" t="s">
        <v>86</v>
      </c>
      <c r="AO3261" s="1" t="d">
        <v>2013-01-31</v>
      </c>
      <c r="AP3261" t="s">
        <v>61</v>
      </c>
      <c r="AQ3261">
        <v>8</v>
      </c>
      <c r="AR3261" t="s">
        <v>86</v>
      </c>
      <c r="AS3261" s="1" t="d">
        <v>2013-01-31</v>
      </c>
      <c r="AT3261" s="1" t="d">
        <v>2014-01-16</v>
      </c>
      <c r="AU3261" s="1" t="d">
        <v>2014-01-23</v>
      </c>
      <c r="AV3261">
        <v>6</v>
      </c>
      <c r="AW3261">
        <v>0</v>
      </c>
      <c r="AX3261">
        <v>350</v>
      </c>
      <c r="AY3261">
        <v>1</v>
      </c>
      <c r="AZ3261">
        <f t="shared" si="300"/>
        <v>1</v>
      </c>
      <c r="BA3261">
        <f t="shared" si="301"/>
        <v>1</v>
      </c>
      <c r="BB3261" s="3">
        <v>1</v>
      </c>
      <c r="BC3261" s="3">
        <v>1</v>
      </c>
      <c r="BD3261" s="3">
        <v>8</v>
      </c>
      <c r="BE3261">
        <f>IF(BD3261&gt;Summary!$C$2,1,0)</f>
        <v>1</v>
      </c>
      <c r="BF3261">
        <f t="shared" si="302"/>
        <v>1</v>
      </c>
      <c r="BG3261">
        <f t="shared" si="303"/>
        <v>0</v>
      </c>
      <c r="BH3261">
        <f t="shared" si="304"/>
        <v>0</v>
      </c>
      <c r="BI3261">
        <f t="shared" si="305"/>
        <v>0</v>
      </c>
    </row>
    <row r="3262" spans="1:61" x14ac:dyDescent="0.2">
      <c r="A3262">
        <v>4980</v>
      </c>
      <c r="B3262" t="s">
        <v>12181</v>
      </c>
      <c r="C3262" t="s">
        <v>2102</v>
      </c>
      <c r="D3262" t="s">
        <v>9825</v>
      </c>
      <c r="E3262" s="1" t="d">
        <v>2013-12-05</v>
      </c>
      <c r="F3262" t="s">
        <v>53</v>
      </c>
      <c r="G3262" s="1" t="d">
        <v>1986-09-12</v>
      </c>
      <c r="H3262">
        <v>29</v>
      </c>
      <c r="I3262" t="s">
        <v>65</v>
      </c>
      <c r="J3262" t="s">
        <v>102</v>
      </c>
      <c r="K3262">
        <v>0</v>
      </c>
      <c r="L3262">
        <v>0</v>
      </c>
      <c r="M3262">
        <v>0</v>
      </c>
      <c r="N3262">
        <v>1</v>
      </c>
      <c r="O3262">
        <v>-1</v>
      </c>
      <c r="P3262" s="2" t="d">
        <v>2013-12-04T08:04:23.999999687075614800</v>
      </c>
      <c r="Q3262" s="2" t="d">
        <v>2014-01-16T11:00:21.00000008940696450</v>
      </c>
      <c r="R3262" t="s">
        <v>12182</v>
      </c>
      <c r="S3262" s="1" t="d">
        <v>2013-12-04</v>
      </c>
      <c r="U3262">
        <v>1</v>
      </c>
      <c r="V3262" t="s">
        <v>97</v>
      </c>
      <c r="W3262" t="s">
        <v>136</v>
      </c>
      <c r="X3262">
        <v>0</v>
      </c>
      <c r="AG3262">
        <v>0</v>
      </c>
      <c r="AL3262" t="s">
        <v>59</v>
      </c>
      <c r="AM3262">
        <v>3</v>
      </c>
      <c r="AN3262" t="s">
        <v>60</v>
      </c>
      <c r="AO3262" s="1" t="d">
        <v>2013-12-05</v>
      </c>
      <c r="AP3262" t="s">
        <v>61</v>
      </c>
      <c r="AQ3262">
        <v>2</v>
      </c>
      <c r="AR3262" t="s">
        <v>60</v>
      </c>
      <c r="AS3262" s="1" t="d">
        <v>2013-12-05</v>
      </c>
      <c r="AT3262" s="1" t="d">
        <v>2013-12-04</v>
      </c>
      <c r="AU3262" s="1" t="d">
        <v>2014-01-16</v>
      </c>
      <c r="AV3262">
        <v>1</v>
      </c>
      <c r="AW3262">
        <v>42</v>
      </c>
      <c r="AX3262">
        <v>848</v>
      </c>
      <c r="AY3262">
        <v>0</v>
      </c>
      <c r="AZ3262">
        <f t="shared" si="300"/>
        <v>1</v>
      </c>
      <c r="BA3262">
        <f t="shared" si="301"/>
        <v>1</v>
      </c>
      <c r="BB3262" s="3">
        <v>1</v>
      </c>
      <c r="BC3262" s="3">
        <v>0</v>
      </c>
      <c r="BD3262" s="3">
        <v>3</v>
      </c>
      <c r="BE3262">
        <f>IF(BD3262&gt;Summary!$C$2,1,0)</f>
        <v>0</v>
      </c>
      <c r="BF3262">
        <f t="shared" si="302"/>
        <v>0</v>
      </c>
      <c r="BG3262">
        <f t="shared" si="303"/>
        <v>1</v>
      </c>
      <c r="BH3262">
        <f t="shared" si="304"/>
        <v>0</v>
      </c>
      <c r="BI3262">
        <f t="shared" si="305"/>
        <v>0</v>
      </c>
    </row>
    <row r="3263" spans="1:61" x14ac:dyDescent="0.2">
      <c r="A3263">
        <v>4982</v>
      </c>
      <c r="B3263" t="s">
        <v>12183</v>
      </c>
      <c r="C3263" t="s">
        <v>1352</v>
      </c>
      <c r="D3263" t="s">
        <v>12184</v>
      </c>
      <c r="E3263" s="1" t="d">
        <v>2013-08-11</v>
      </c>
      <c r="F3263" t="s">
        <v>53</v>
      </c>
      <c r="G3263" s="1" t="d">
        <v>1977-12-30</v>
      </c>
      <c r="H3263">
        <v>38</v>
      </c>
      <c r="I3263" t="s">
        <v>65</v>
      </c>
      <c r="J3263" t="s">
        <v>102</v>
      </c>
      <c r="K3263">
        <v>0</v>
      </c>
      <c r="L3263">
        <v>0</v>
      </c>
      <c r="M3263">
        <v>0</v>
      </c>
      <c r="N3263">
        <v>2</v>
      </c>
      <c r="O3263">
        <v>-1</v>
      </c>
      <c r="P3263" s="2" t="d">
        <v>2013-08-10T01:32:23.00000010989606700</v>
      </c>
      <c r="Q3263" s="2" t="d">
        <v>2013-08-11T07:07:18.99999994318932450</v>
      </c>
      <c r="R3263" t="s">
        <v>12185</v>
      </c>
      <c r="S3263" s="1" t="d">
        <v>2013-08-10</v>
      </c>
      <c r="U3263">
        <v>1</v>
      </c>
      <c r="V3263" t="s">
        <v>97</v>
      </c>
      <c r="W3263" t="s">
        <v>98</v>
      </c>
      <c r="X3263">
        <v>0</v>
      </c>
      <c r="AG3263">
        <v>0</v>
      </c>
      <c r="AL3263" t="s">
        <v>59</v>
      </c>
      <c r="AM3263">
        <v>1</v>
      </c>
      <c r="AN3263" t="s">
        <v>60</v>
      </c>
      <c r="AO3263" s="1" t="d">
        <v>2013-08-11</v>
      </c>
      <c r="AP3263" t="s">
        <v>61</v>
      </c>
      <c r="AQ3263">
        <v>2</v>
      </c>
      <c r="AR3263" t="s">
        <v>60</v>
      </c>
      <c r="AS3263" s="1" t="d">
        <v>2013-08-11</v>
      </c>
      <c r="AT3263" s="1" t="d">
        <v>2013-08-10</v>
      </c>
      <c r="AU3263" s="1" t="d">
        <v>2013-08-11</v>
      </c>
      <c r="AV3263">
        <v>2</v>
      </c>
      <c r="AW3263">
        <v>0</v>
      </c>
      <c r="AX3263">
        <v>964</v>
      </c>
      <c r="AY3263">
        <v>0</v>
      </c>
      <c r="AZ3263">
        <f t="shared" si="300"/>
        <v>1</v>
      </c>
      <c r="BA3263">
        <f t="shared" si="301"/>
        <v>1</v>
      </c>
      <c r="BB3263" s="3">
        <v>1</v>
      </c>
      <c r="BC3263" s="3">
        <v>0</v>
      </c>
      <c r="BD3263" s="3">
        <v>1</v>
      </c>
      <c r="BE3263">
        <f>IF(BD3263&gt;Summary!$C$2,1,0)</f>
        <v>0</v>
      </c>
      <c r="BF3263">
        <f t="shared" si="302"/>
        <v>0</v>
      </c>
      <c r="BG3263">
        <f t="shared" si="303"/>
        <v>1</v>
      </c>
      <c r="BH3263">
        <f t="shared" si="304"/>
        <v>0</v>
      </c>
      <c r="BI3263">
        <f t="shared" si="305"/>
        <v>0</v>
      </c>
    </row>
    <row r="3264" spans="1:61" x14ac:dyDescent="0.2">
      <c r="A3264">
        <v>4983</v>
      </c>
      <c r="B3264" t="s">
        <v>12186</v>
      </c>
      <c r="C3264" t="s">
        <v>10002</v>
      </c>
      <c r="D3264" t="s">
        <v>3515</v>
      </c>
      <c r="E3264" s="1" t="d">
        <v>2013-12-15</v>
      </c>
      <c r="F3264" t="s">
        <v>53</v>
      </c>
      <c r="G3264" s="1" t="d">
        <v>1984-04-02</v>
      </c>
      <c r="H3264">
        <v>32</v>
      </c>
      <c r="I3264" t="s">
        <v>65</v>
      </c>
      <c r="J3264" t="s">
        <v>102</v>
      </c>
      <c r="K3264">
        <v>0</v>
      </c>
      <c r="L3264">
        <v>2</v>
      </c>
      <c r="M3264">
        <v>1</v>
      </c>
      <c r="N3264">
        <v>10</v>
      </c>
      <c r="O3264">
        <v>-1</v>
      </c>
      <c r="P3264" s="2" t="d">
        <v>2013-12-14T12:27:00.99999985657632300</v>
      </c>
      <c r="Q3264" s="2" t="d">
        <v>2013-12-21T05:51:11.99999978765845425</v>
      </c>
      <c r="R3264" t="s">
        <v>12187</v>
      </c>
      <c r="S3264" s="1" t="d">
        <v>2013-12-14</v>
      </c>
      <c r="U3264">
        <v>1</v>
      </c>
      <c r="V3264" t="s">
        <v>57</v>
      </c>
      <c r="W3264" t="s">
        <v>12188</v>
      </c>
      <c r="X3264">
        <v>1</v>
      </c>
      <c r="Y3264" t="s">
        <v>12189</v>
      </c>
      <c r="Z3264" t="s">
        <v>79</v>
      </c>
      <c r="AA3264">
        <v>0</v>
      </c>
      <c r="AB3264" s="1" t="d">
        <v>2014-02-12</v>
      </c>
      <c r="AC3264" t="s">
        <v>259</v>
      </c>
      <c r="AD3264" s="1" t="d">
        <v>2014-02-12</v>
      </c>
      <c r="AE3264" s="1" t="d">
        <v>2014-02-12</v>
      </c>
      <c r="AG3264">
        <v>0</v>
      </c>
      <c r="AL3264" t="s">
        <v>59</v>
      </c>
      <c r="AM3264">
        <v>5</v>
      </c>
      <c r="AN3264" t="s">
        <v>87</v>
      </c>
      <c r="AO3264" s="1" t="d">
        <v>2013-12-15</v>
      </c>
      <c r="AP3264" t="s">
        <v>61</v>
      </c>
      <c r="AQ3264">
        <v>3</v>
      </c>
      <c r="AR3264" t="s">
        <v>60</v>
      </c>
      <c r="AS3264" s="1" t="d">
        <v>2013-12-15</v>
      </c>
      <c r="AT3264" s="1" t="d">
        <v>2014-02-12</v>
      </c>
      <c r="AU3264" s="1" t="d">
        <v>2014-02-12</v>
      </c>
      <c r="AV3264">
        <v>10</v>
      </c>
      <c r="AW3264">
        <v>6</v>
      </c>
      <c r="AX3264">
        <v>59</v>
      </c>
      <c r="AY3264">
        <v>0</v>
      </c>
      <c r="AZ3264">
        <f t="shared" si="300"/>
        <v>1</v>
      </c>
      <c r="BA3264">
        <f t="shared" si="301"/>
        <v>1</v>
      </c>
      <c r="BB3264" s="3">
        <v>1</v>
      </c>
      <c r="BC3264" s="3">
        <v>1</v>
      </c>
      <c r="BD3264" s="3">
        <v>5</v>
      </c>
      <c r="BE3264">
        <f>IF(BD3264&gt;Summary!$C$2,1,0)</f>
        <v>0</v>
      </c>
      <c r="BF3264">
        <f t="shared" si="302"/>
        <v>0</v>
      </c>
      <c r="BG3264">
        <f t="shared" si="303"/>
        <v>0</v>
      </c>
      <c r="BH3264">
        <f t="shared" si="304"/>
        <v>0</v>
      </c>
      <c r="BI3264">
        <f t="shared" si="305"/>
        <v>1</v>
      </c>
    </row>
    <row r="3265" spans="1:61" x14ac:dyDescent="0.2">
      <c r="A3265">
        <v>4990</v>
      </c>
      <c r="B3265" t="s">
        <v>12190</v>
      </c>
      <c r="C3265" t="s">
        <v>800</v>
      </c>
      <c r="D3265" t="s">
        <v>12191</v>
      </c>
      <c r="E3265" s="1" t="d">
        <v>2014-11-15</v>
      </c>
      <c r="F3265" t="s">
        <v>53</v>
      </c>
      <c r="G3265" s="1" t="d">
        <v>1992-06-18</v>
      </c>
      <c r="H3265">
        <v>23</v>
      </c>
      <c r="I3265" t="s">
        <v>75</v>
      </c>
      <c r="J3265" t="s">
        <v>102</v>
      </c>
      <c r="K3265">
        <v>0</v>
      </c>
      <c r="L3265">
        <v>0</v>
      </c>
      <c r="M3265">
        <v>0</v>
      </c>
      <c r="N3265">
        <v>4</v>
      </c>
      <c r="O3265">
        <v>-1</v>
      </c>
      <c r="P3265" s="2" t="d">
        <v>2014-11-14T05:54:47.99999998882412775</v>
      </c>
      <c r="Q3265" s="2" t="d">
        <v>2014-11-15T02:31:20.00000026077031875</v>
      </c>
      <c r="R3265" t="s">
        <v>12192</v>
      </c>
      <c r="S3265" s="1" t="d">
        <v>2014-11-14</v>
      </c>
      <c r="U3265">
        <v>1</v>
      </c>
      <c r="V3265" t="s">
        <v>97</v>
      </c>
      <c r="W3265" t="s">
        <v>98</v>
      </c>
      <c r="X3265">
        <v>1</v>
      </c>
      <c r="Y3265" t="s">
        <v>12193</v>
      </c>
      <c r="Z3265" t="s">
        <v>79</v>
      </c>
      <c r="AB3265" s="1" t="d">
        <v>2015-05-18</v>
      </c>
      <c r="AC3265" t="s">
        <v>213</v>
      </c>
      <c r="AG3265">
        <v>0</v>
      </c>
      <c r="AL3265" t="s">
        <v>59</v>
      </c>
      <c r="AM3265">
        <v>5</v>
      </c>
      <c r="AN3265" t="s">
        <v>87</v>
      </c>
      <c r="AO3265" s="1" t="d">
        <v>2014-11-15</v>
      </c>
      <c r="AP3265" t="s">
        <v>61</v>
      </c>
      <c r="AQ3265">
        <v>4</v>
      </c>
      <c r="AR3265" t="s">
        <v>60</v>
      </c>
      <c r="AS3265" s="1" t="d">
        <v>2014-11-15</v>
      </c>
      <c r="AT3265" s="1" t="d">
        <v>2015-10-21</v>
      </c>
      <c r="AU3265" s="1" t="d">
        <v>2015-10-22</v>
      </c>
      <c r="AV3265">
        <v>4</v>
      </c>
      <c r="AW3265">
        <v>0</v>
      </c>
      <c r="AX3265">
        <v>184</v>
      </c>
      <c r="AY3265">
        <v>1</v>
      </c>
      <c r="AZ3265">
        <f t="shared" si="300"/>
        <v>1</v>
      </c>
      <c r="BA3265">
        <f t="shared" si="301"/>
        <v>1</v>
      </c>
      <c r="BB3265" s="3">
        <v>1</v>
      </c>
      <c r="BC3265" s="3">
        <v>1</v>
      </c>
      <c r="BD3265" s="3">
        <v>5</v>
      </c>
      <c r="BE3265">
        <f>IF(BD3265&gt;Summary!$C$2,1,0)</f>
        <v>0</v>
      </c>
      <c r="BF3265">
        <f t="shared" si="302"/>
        <v>0</v>
      </c>
      <c r="BG3265">
        <f t="shared" si="303"/>
        <v>0</v>
      </c>
      <c r="BH3265">
        <f t="shared" si="304"/>
        <v>0</v>
      </c>
      <c r="BI3265">
        <f t="shared" si="305"/>
        <v>1</v>
      </c>
    </row>
    <row r="3266" spans="1:61" x14ac:dyDescent="0.2">
      <c r="A3266">
        <v>4991</v>
      </c>
      <c r="B3266" t="s">
        <v>12194</v>
      </c>
      <c r="C3266" t="s">
        <v>12195</v>
      </c>
      <c r="D3266" t="s">
        <v>184</v>
      </c>
      <c r="E3266" s="1" t="d">
        <v>2013-06-18</v>
      </c>
      <c r="F3266" t="s">
        <v>53</v>
      </c>
      <c r="G3266" s="1" t="d">
        <v>1957-11-11</v>
      </c>
      <c r="H3266">
        <v>58</v>
      </c>
      <c r="I3266" t="s">
        <v>54</v>
      </c>
      <c r="J3266" t="s">
        <v>66</v>
      </c>
      <c r="K3266">
        <v>0</v>
      </c>
      <c r="L3266">
        <v>0</v>
      </c>
      <c r="M3266">
        <v>0</v>
      </c>
      <c r="N3266">
        <v>10</v>
      </c>
      <c r="O3266">
        <v>-3</v>
      </c>
      <c r="P3266" s="2" t="d">
        <v>2013-06-15T08:00:48.00000011455267875</v>
      </c>
      <c r="Q3266" s="2" t="d">
        <v>2013-06-17T05:04:07.000000113621354375</v>
      </c>
      <c r="R3266" t="s">
        <v>12196</v>
      </c>
      <c r="S3266" s="1" t="d">
        <v>2013-06-15</v>
      </c>
      <c r="U3266">
        <v>3</v>
      </c>
      <c r="V3266" t="s">
        <v>57</v>
      </c>
      <c r="W3266" t="s">
        <v>77</v>
      </c>
      <c r="X3266">
        <v>1</v>
      </c>
      <c r="Y3266" t="s">
        <v>12197</v>
      </c>
      <c r="Z3266" t="s">
        <v>70</v>
      </c>
      <c r="AA3266">
        <v>0</v>
      </c>
      <c r="AB3266" s="1" t="d">
        <v>2013-07-08</v>
      </c>
      <c r="AC3266" t="s">
        <v>77</v>
      </c>
      <c r="AD3266" s="1" t="d">
        <v>2013-07-08</v>
      </c>
      <c r="AE3266" s="1" t="d">
        <v>2013-08-21</v>
      </c>
      <c r="AG3266">
        <v>0</v>
      </c>
      <c r="AL3266" t="s">
        <v>59</v>
      </c>
      <c r="AM3266">
        <v>3</v>
      </c>
      <c r="AN3266" t="s">
        <v>60</v>
      </c>
      <c r="AO3266" s="1" t="d">
        <v>2013-06-18</v>
      </c>
      <c r="AP3266" t="s">
        <v>61</v>
      </c>
      <c r="AQ3266">
        <v>2</v>
      </c>
      <c r="AR3266" t="s">
        <v>60</v>
      </c>
      <c r="AS3266" s="1" t="d">
        <v>2013-06-18</v>
      </c>
      <c r="AT3266" s="1" t="d">
        <v>2013-07-08</v>
      </c>
      <c r="AU3266" s="1" t="d">
        <v>2013-08-21</v>
      </c>
      <c r="AV3266">
        <v>10</v>
      </c>
      <c r="AW3266">
        <v>0</v>
      </c>
      <c r="AX3266">
        <v>20</v>
      </c>
      <c r="AY3266">
        <v>1</v>
      </c>
      <c r="AZ3266">
        <f t="shared" si="300"/>
        <v>1</v>
      </c>
      <c r="BA3266">
        <f t="shared" si="301"/>
        <v>1</v>
      </c>
      <c r="BB3266" s="3">
        <v>1</v>
      </c>
      <c r="BC3266" s="3">
        <v>1</v>
      </c>
      <c r="BD3266" s="3">
        <v>3</v>
      </c>
      <c r="BE3266">
        <f>IF(BD3266&gt;Summary!$C$2,1,0)</f>
        <v>0</v>
      </c>
      <c r="BF3266">
        <f t="shared" si="302"/>
        <v>0</v>
      </c>
      <c r="BG3266">
        <f t="shared" si="303"/>
        <v>0</v>
      </c>
      <c r="BH3266">
        <f t="shared" si="304"/>
        <v>0</v>
      </c>
      <c r="BI3266">
        <f t="shared" si="305"/>
        <v>1</v>
      </c>
    </row>
    <row r="3267" spans="1:61" x14ac:dyDescent="0.2">
      <c r="A3267">
        <v>4992</v>
      </c>
      <c r="B3267" t="s">
        <v>12198</v>
      </c>
      <c r="C3267" t="s">
        <v>1972</v>
      </c>
      <c r="D3267" t="s">
        <v>2427</v>
      </c>
      <c r="E3267" s="1" t="d">
        <v>2013-02-17</v>
      </c>
      <c r="F3267" t="s">
        <v>53</v>
      </c>
      <c r="G3267" s="1" t="d">
        <v>1973-05-20</v>
      </c>
      <c r="H3267">
        <v>42</v>
      </c>
      <c r="I3267" t="s">
        <v>65</v>
      </c>
      <c r="J3267" t="s">
        <v>66</v>
      </c>
      <c r="K3267">
        <v>0</v>
      </c>
      <c r="L3267">
        <v>0</v>
      </c>
      <c r="M3267">
        <v>0</v>
      </c>
      <c r="N3267">
        <v>9</v>
      </c>
      <c r="O3267">
        <v>0</v>
      </c>
      <c r="P3267" s="2" t="d">
        <v>2013-02-17T03:37:18.99999973364174175</v>
      </c>
      <c r="Q3267" s="2" t="d">
        <v>2013-02-17T07:51:18.00000014249235600</v>
      </c>
      <c r="R3267" t="s">
        <v>12199</v>
      </c>
      <c r="S3267" s="1" t="d">
        <v>2013-02-17</v>
      </c>
      <c r="U3267">
        <v>0</v>
      </c>
      <c r="V3267" t="s">
        <v>57</v>
      </c>
      <c r="W3267" t="s">
        <v>85</v>
      </c>
      <c r="X3267">
        <v>1</v>
      </c>
      <c r="Y3267" t="s">
        <v>12200</v>
      </c>
      <c r="Z3267" t="s">
        <v>135</v>
      </c>
      <c r="AA3267">
        <v>97</v>
      </c>
      <c r="AB3267" s="1" t="d">
        <v>2013-07-24</v>
      </c>
      <c r="AC3267" t="s">
        <v>136</v>
      </c>
      <c r="AD3267" s="1" t="d">
        <v>2013-10-29</v>
      </c>
      <c r="AE3267" s="1" t="d">
        <v>2013-10-30</v>
      </c>
      <c r="AG3267">
        <v>0</v>
      </c>
      <c r="AL3267" t="s">
        <v>59</v>
      </c>
      <c r="AM3267">
        <v>6</v>
      </c>
      <c r="AN3267" t="s">
        <v>87</v>
      </c>
      <c r="AO3267" s="1" t="d">
        <v>2013-02-17</v>
      </c>
      <c r="AP3267" t="s">
        <v>61</v>
      </c>
      <c r="AQ3267">
        <v>4</v>
      </c>
      <c r="AR3267" t="s">
        <v>60</v>
      </c>
      <c r="AS3267" s="1" t="d">
        <v>2013-02-17</v>
      </c>
      <c r="AT3267" s="1" t="d">
        <v>2014-09-07</v>
      </c>
      <c r="AU3267" s="1" t="d">
        <v>2014-09-07</v>
      </c>
      <c r="AV3267">
        <v>9</v>
      </c>
      <c r="AW3267">
        <v>0</v>
      </c>
      <c r="AX3267">
        <v>157</v>
      </c>
      <c r="AY3267">
        <v>1</v>
      </c>
      <c r="AZ3267">
        <f t="shared" si="300"/>
        <v>1</v>
      </c>
      <c r="BA3267">
        <f t="shared" si="301"/>
        <v>1</v>
      </c>
      <c r="BB3267" s="3">
        <v>1</v>
      </c>
      <c r="BC3267" s="3">
        <v>1</v>
      </c>
      <c r="BD3267" s="3">
        <v>6</v>
      </c>
      <c r="BE3267">
        <f>IF(BD3267&gt;Summary!$C$2,1,0)</f>
        <v>1</v>
      </c>
      <c r="BF3267">
        <f t="shared" si="302"/>
        <v>1</v>
      </c>
      <c r="BG3267">
        <f t="shared" si="303"/>
        <v>0</v>
      </c>
      <c r="BH3267">
        <f t="shared" si="304"/>
        <v>0</v>
      </c>
      <c r="BI3267">
        <f t="shared" si="305"/>
        <v>0</v>
      </c>
    </row>
    <row r="3268" spans="1:61" x14ac:dyDescent="0.2">
      <c r="A3268">
        <v>4993</v>
      </c>
      <c r="B3268" t="s">
        <v>12201</v>
      </c>
      <c r="C3268" t="s">
        <v>5587</v>
      </c>
      <c r="D3268" t="s">
        <v>12202</v>
      </c>
      <c r="E3268" s="1" t="d">
        <v>2013-02-01</v>
      </c>
      <c r="F3268" t="s">
        <v>53</v>
      </c>
      <c r="G3268" s="1" t="d">
        <v>1963-07-26</v>
      </c>
      <c r="H3268">
        <v>52</v>
      </c>
      <c r="I3268" t="s">
        <v>54</v>
      </c>
      <c r="J3268" t="s">
        <v>161</v>
      </c>
      <c r="K3268">
        <v>0</v>
      </c>
      <c r="L3268">
        <v>0</v>
      </c>
      <c r="M3268">
        <v>0</v>
      </c>
      <c r="N3268">
        <v>3</v>
      </c>
      <c r="O3268">
        <v>-1</v>
      </c>
      <c r="P3268" s="2" t="d">
        <v>2013-01-31T10:43:20.99999990779906575</v>
      </c>
      <c r="Q3268" s="2" t="d">
        <v>2013-02-14T06:00:42.999999993480742200</v>
      </c>
      <c r="R3268" t="s">
        <v>12203</v>
      </c>
      <c r="S3268" s="1" t="d">
        <v>2013-01-31</v>
      </c>
      <c r="U3268">
        <v>1</v>
      </c>
      <c r="V3268" t="s">
        <v>57</v>
      </c>
      <c r="W3268" t="s">
        <v>172</v>
      </c>
      <c r="X3268">
        <v>0</v>
      </c>
      <c r="AG3268">
        <v>0</v>
      </c>
      <c r="AL3268" t="s">
        <v>59</v>
      </c>
      <c r="AM3268">
        <v>4</v>
      </c>
      <c r="AN3268" t="s">
        <v>60</v>
      </c>
      <c r="AO3268" s="1" t="d">
        <v>2013-02-01</v>
      </c>
      <c r="AP3268" t="s">
        <v>61</v>
      </c>
      <c r="AQ3268">
        <v>3</v>
      </c>
      <c r="AR3268" t="s">
        <v>60</v>
      </c>
      <c r="AS3268" s="1" t="d">
        <v>2013-02-01</v>
      </c>
      <c r="AT3268" s="1" t="d">
        <v>2015-04-21</v>
      </c>
      <c r="AU3268" s="1" t="d">
        <v>2016-03-30</v>
      </c>
      <c r="AV3268">
        <v>3</v>
      </c>
      <c r="AW3268">
        <v>13</v>
      </c>
      <c r="AX3268">
        <v>809</v>
      </c>
      <c r="AY3268">
        <v>0</v>
      </c>
      <c r="AZ3268">
        <f t="shared" ref="AZ3268:AZ3331" si="306">IF(OR(O3268&lt;-30,O3268&gt;30),0,1)</f>
        <v>1</v>
      </c>
      <c r="BA3268">
        <f t="shared" ref="BA3268:BA3331" si="307">IF(O3268="",0,1)</f>
        <v>1</v>
      </c>
      <c r="BB3268" s="3">
        <v>1</v>
      </c>
      <c r="BC3268" s="3">
        <v>0</v>
      </c>
      <c r="BD3268" s="3">
        <v>4</v>
      </c>
      <c r="BE3268">
        <f>IF(BD3268&gt;Summary!$C$2,1,0)</f>
        <v>0</v>
      </c>
      <c r="BF3268">
        <f t="shared" ref="BF3268:BF3331" si="308">IF(AND($BC3268=1,$BE3268=1),1,0)</f>
        <v>0</v>
      </c>
      <c r="BG3268">
        <f t="shared" ref="BG3268:BG3331" si="309">IF(AND($BC3268=0,$BE3268=0),1,0)</f>
        <v>1</v>
      </c>
      <c r="BH3268">
        <f t="shared" ref="BH3268:BH3331" si="310">IF(AND($BC3268=0,$BE3268=1),1,0)</f>
        <v>0</v>
      </c>
      <c r="BI3268">
        <f t="shared" ref="BI3268:BI3331" si="311">IF(AND($BC3268=1,$BE3268=0),1,0)</f>
        <v>0</v>
      </c>
    </row>
    <row r="3269" spans="1:61" x14ac:dyDescent="0.2">
      <c r="A3269">
        <v>4994</v>
      </c>
      <c r="B3269" t="s">
        <v>12204</v>
      </c>
      <c r="C3269" t="s">
        <v>6925</v>
      </c>
      <c r="D3269" t="s">
        <v>12205</v>
      </c>
      <c r="E3269" s="1" t="d">
        <v>2014-04-14</v>
      </c>
      <c r="F3269" t="s">
        <v>53</v>
      </c>
      <c r="G3269" s="1" t="d">
        <v>1989-05-04</v>
      </c>
      <c r="H3269">
        <v>26</v>
      </c>
      <c r="I3269" t="s">
        <v>65</v>
      </c>
      <c r="J3269" t="s">
        <v>102</v>
      </c>
      <c r="K3269">
        <v>0</v>
      </c>
      <c r="L3269">
        <v>0</v>
      </c>
      <c r="M3269">
        <v>0</v>
      </c>
      <c r="N3269">
        <v>1</v>
      </c>
      <c r="O3269">
        <v>0</v>
      </c>
      <c r="P3269" s="2" t="d">
        <v>2014-04-14T06:26:31.99999999254941850</v>
      </c>
      <c r="Q3269" s="2" t="d">
        <v>2014-04-23T01:20:25.99999972153454850</v>
      </c>
      <c r="R3269" t="s">
        <v>12206</v>
      </c>
      <c r="S3269" s="1" t="d">
        <v>2014-04-14</v>
      </c>
      <c r="U3269">
        <v>0</v>
      </c>
      <c r="V3269" t="s">
        <v>57</v>
      </c>
      <c r="W3269" t="s">
        <v>151</v>
      </c>
      <c r="X3269">
        <v>1</v>
      </c>
      <c r="Y3269" t="s">
        <v>12207</v>
      </c>
      <c r="Z3269" t="s">
        <v>135</v>
      </c>
      <c r="AA3269">
        <v>0</v>
      </c>
      <c r="AB3269" s="1" t="d">
        <v>2014-04-29</v>
      </c>
      <c r="AC3269" t="s">
        <v>362</v>
      </c>
      <c r="AD3269" s="1" t="d">
        <v>2014-04-29</v>
      </c>
      <c r="AE3269" s="1" t="d">
        <v>2014-05-03</v>
      </c>
      <c r="AG3269">
        <v>0</v>
      </c>
      <c r="AL3269" t="s">
        <v>59</v>
      </c>
      <c r="AM3269">
        <v>4</v>
      </c>
      <c r="AN3269" t="s">
        <v>60</v>
      </c>
      <c r="AO3269" s="1" t="d">
        <v>2014-04-14</v>
      </c>
      <c r="AP3269" t="s">
        <v>61</v>
      </c>
      <c r="AQ3269">
        <v>4</v>
      </c>
      <c r="AR3269" t="s">
        <v>60</v>
      </c>
      <c r="AS3269" s="1" t="d">
        <v>2014-04-14</v>
      </c>
      <c r="AT3269" s="1" t="d">
        <v>2014-04-29</v>
      </c>
      <c r="AU3269" s="1" t="d">
        <v>2014-05-03</v>
      </c>
      <c r="AV3269">
        <v>1</v>
      </c>
      <c r="AW3269">
        <v>9</v>
      </c>
      <c r="AX3269">
        <v>15</v>
      </c>
      <c r="AY3269">
        <v>1</v>
      </c>
      <c r="AZ3269">
        <f t="shared" si="306"/>
        <v>1</v>
      </c>
      <c r="BA3269">
        <f t="shared" si="307"/>
        <v>1</v>
      </c>
      <c r="BB3269" s="3">
        <v>1</v>
      </c>
      <c r="BC3269" s="3">
        <v>1</v>
      </c>
      <c r="BD3269" s="3">
        <v>4</v>
      </c>
      <c r="BE3269">
        <f>IF(BD3269&gt;Summary!$C$2,1,0)</f>
        <v>0</v>
      </c>
      <c r="BF3269">
        <f t="shared" si="308"/>
        <v>0</v>
      </c>
      <c r="BG3269">
        <f t="shared" si="309"/>
        <v>0</v>
      </c>
      <c r="BH3269">
        <f t="shared" si="310"/>
        <v>0</v>
      </c>
      <c r="BI3269">
        <f t="shared" si="311"/>
        <v>1</v>
      </c>
    </row>
    <row r="3270" spans="1:61" x14ac:dyDescent="0.2">
      <c r="A3270">
        <v>4996</v>
      </c>
      <c r="B3270" t="s">
        <v>12208</v>
      </c>
      <c r="C3270" t="s">
        <v>843</v>
      </c>
      <c r="D3270" t="s">
        <v>2006</v>
      </c>
      <c r="E3270" s="1" t="d">
        <v>2013-11-12</v>
      </c>
      <c r="F3270" t="s">
        <v>53</v>
      </c>
      <c r="G3270" s="1" t="d">
        <v>1989-02-18</v>
      </c>
      <c r="H3270">
        <v>27</v>
      </c>
      <c r="I3270" t="s">
        <v>65</v>
      </c>
      <c r="J3270" t="s">
        <v>102</v>
      </c>
      <c r="K3270">
        <v>0</v>
      </c>
      <c r="L3270">
        <v>0</v>
      </c>
      <c r="M3270">
        <v>0</v>
      </c>
      <c r="N3270">
        <v>1</v>
      </c>
      <c r="O3270">
        <v>0</v>
      </c>
      <c r="P3270" s="2" t="d">
        <v>2013-11-12T01:08:54.99999975319951650</v>
      </c>
      <c r="Q3270" s="2" t="d">
        <v>2013-11-13T02:28:14.00000015739351225</v>
      </c>
      <c r="R3270" t="s">
        <v>12209</v>
      </c>
      <c r="S3270" s="1" t="d">
        <v>2013-11-11</v>
      </c>
      <c r="U3270">
        <v>1</v>
      </c>
      <c r="V3270" t="s">
        <v>57</v>
      </c>
      <c r="W3270" t="s">
        <v>12210</v>
      </c>
      <c r="X3270">
        <v>0</v>
      </c>
      <c r="AG3270">
        <v>0</v>
      </c>
      <c r="AL3270" t="s">
        <v>59</v>
      </c>
      <c r="AM3270">
        <v>1</v>
      </c>
      <c r="AN3270" t="s">
        <v>60</v>
      </c>
      <c r="AO3270" s="1" t="d">
        <v>2013-11-12</v>
      </c>
      <c r="AP3270" t="s">
        <v>61</v>
      </c>
      <c r="AQ3270">
        <v>2</v>
      </c>
      <c r="AR3270" t="s">
        <v>60</v>
      </c>
      <c r="AS3270" s="1" t="d">
        <v>2013-11-12</v>
      </c>
      <c r="AT3270" s="1" t="d">
        <v>2013-11-12</v>
      </c>
      <c r="AU3270" s="1" t="d">
        <v>2013-11-13</v>
      </c>
      <c r="AV3270">
        <v>1</v>
      </c>
      <c r="AW3270">
        <v>1</v>
      </c>
      <c r="AX3270">
        <v>871</v>
      </c>
      <c r="AY3270">
        <v>0</v>
      </c>
      <c r="AZ3270">
        <f t="shared" si="306"/>
        <v>1</v>
      </c>
      <c r="BA3270">
        <f t="shared" si="307"/>
        <v>1</v>
      </c>
      <c r="BB3270" s="3">
        <v>1</v>
      </c>
      <c r="BC3270" s="3">
        <v>0</v>
      </c>
      <c r="BD3270" s="3">
        <v>1</v>
      </c>
      <c r="BE3270">
        <f>IF(BD3270&gt;Summary!$C$2,1,0)</f>
        <v>0</v>
      </c>
      <c r="BF3270">
        <f t="shared" si="308"/>
        <v>0</v>
      </c>
      <c r="BG3270">
        <f t="shared" si="309"/>
        <v>1</v>
      </c>
      <c r="BH3270">
        <f t="shared" si="310"/>
        <v>0</v>
      </c>
      <c r="BI3270">
        <f t="shared" si="311"/>
        <v>0</v>
      </c>
    </row>
    <row r="3271" spans="1:61" x14ac:dyDescent="0.2">
      <c r="A3271">
        <v>4998</v>
      </c>
      <c r="B3271" t="s">
        <v>12211</v>
      </c>
      <c r="C3271" t="s">
        <v>621</v>
      </c>
      <c r="D3271" t="s">
        <v>12212</v>
      </c>
      <c r="E3271" s="1" t="d">
        <v>2013-05-16</v>
      </c>
      <c r="F3271" t="s">
        <v>53</v>
      </c>
      <c r="G3271" s="1" t="d">
        <v>1982-08-03</v>
      </c>
      <c r="H3271">
        <v>33</v>
      </c>
      <c r="I3271" t="s">
        <v>65</v>
      </c>
      <c r="J3271" t="s">
        <v>102</v>
      </c>
      <c r="K3271">
        <v>0</v>
      </c>
      <c r="L3271">
        <v>0</v>
      </c>
      <c r="M3271">
        <v>0</v>
      </c>
      <c r="N3271">
        <v>1</v>
      </c>
      <c r="O3271">
        <v>-1</v>
      </c>
      <c r="P3271" s="2" t="d">
        <v>2013-05-15T06:27:21.99999973643571150</v>
      </c>
      <c r="Q3271" s="2" t="d">
        <v>2013-05-16T04:09:53.00000010989606700</v>
      </c>
      <c r="R3271" t="s">
        <v>12213</v>
      </c>
      <c r="T3271" s="1" t="d">
        <v>2013-05-15</v>
      </c>
      <c r="U3271">
        <v>1</v>
      </c>
      <c r="V3271" t="s">
        <v>57</v>
      </c>
      <c r="W3271" t="s">
        <v>92</v>
      </c>
      <c r="X3271">
        <v>0</v>
      </c>
      <c r="AG3271">
        <v>0</v>
      </c>
      <c r="AL3271" t="s">
        <v>59</v>
      </c>
      <c r="AM3271">
        <v>2</v>
      </c>
      <c r="AN3271" t="s">
        <v>60</v>
      </c>
      <c r="AO3271" s="1" t="d">
        <v>2013-05-16</v>
      </c>
      <c r="AP3271" t="s">
        <v>61</v>
      </c>
      <c r="AQ3271">
        <v>2</v>
      </c>
      <c r="AR3271" t="s">
        <v>60</v>
      </c>
      <c r="AS3271" s="1" t="d">
        <v>2013-05-16</v>
      </c>
      <c r="AT3271" s="1" t="d">
        <v>2013-05-15</v>
      </c>
      <c r="AU3271" s="1" t="d">
        <v>2013-05-16</v>
      </c>
      <c r="AV3271">
        <v>1</v>
      </c>
      <c r="AW3271">
        <v>0</v>
      </c>
      <c r="AX3271">
        <v>1051</v>
      </c>
      <c r="AY3271">
        <v>0</v>
      </c>
      <c r="AZ3271">
        <f t="shared" si="306"/>
        <v>1</v>
      </c>
      <c r="BA3271">
        <f t="shared" si="307"/>
        <v>1</v>
      </c>
      <c r="BB3271" s="3">
        <v>1</v>
      </c>
      <c r="BC3271" s="3">
        <v>0</v>
      </c>
      <c r="BD3271" s="3">
        <v>2</v>
      </c>
      <c r="BE3271">
        <f>IF(BD3271&gt;Summary!$C$2,1,0)</f>
        <v>0</v>
      </c>
      <c r="BF3271">
        <f t="shared" si="308"/>
        <v>0</v>
      </c>
      <c r="BG3271">
        <f t="shared" si="309"/>
        <v>1</v>
      </c>
      <c r="BH3271">
        <f t="shared" si="310"/>
        <v>0</v>
      </c>
      <c r="BI3271">
        <f t="shared" si="311"/>
        <v>0</v>
      </c>
    </row>
    <row r="3272" spans="1:61" x14ac:dyDescent="0.2">
      <c r="A3272">
        <v>4999</v>
      </c>
      <c r="B3272" t="s">
        <v>12214</v>
      </c>
      <c r="C3272" t="s">
        <v>477</v>
      </c>
      <c r="D3272" t="s">
        <v>3591</v>
      </c>
      <c r="E3272" s="1" t="d">
        <v>2014-04-08</v>
      </c>
      <c r="F3272" t="s">
        <v>53</v>
      </c>
      <c r="G3272" s="1" t="d">
        <v>1982-09-18</v>
      </c>
      <c r="H3272">
        <v>33</v>
      </c>
      <c r="I3272" t="s">
        <v>65</v>
      </c>
      <c r="J3272" t="s">
        <v>66</v>
      </c>
      <c r="K3272">
        <v>0</v>
      </c>
      <c r="L3272">
        <v>0</v>
      </c>
      <c r="M3272">
        <v>0</v>
      </c>
      <c r="N3272">
        <v>2</v>
      </c>
      <c r="O3272">
        <v>0</v>
      </c>
      <c r="P3272" s="2" t="d">
        <v>2014-04-08T12:08:05.99999982398003400</v>
      </c>
      <c r="Q3272" s="2" t="d">
        <v>2014-04-08T08:58:14.99999997206032275</v>
      </c>
      <c r="R3272" t="s">
        <v>12215</v>
      </c>
      <c r="S3272" s="1" t="d">
        <v>2014-04-07</v>
      </c>
      <c r="U3272">
        <v>1</v>
      </c>
      <c r="V3272" t="s">
        <v>57</v>
      </c>
      <c r="W3272" t="s">
        <v>167</v>
      </c>
      <c r="X3272">
        <v>1</v>
      </c>
      <c r="Y3272" t="s">
        <v>12216</v>
      </c>
      <c r="Z3272" t="s">
        <v>70</v>
      </c>
      <c r="AB3272" s="1" t="d">
        <v>2015-01-22</v>
      </c>
      <c r="AC3272" t="s">
        <v>683</v>
      </c>
      <c r="AG3272">
        <v>0</v>
      </c>
      <c r="AL3272" t="s">
        <v>59</v>
      </c>
      <c r="AM3272">
        <v>8</v>
      </c>
      <c r="AN3272" t="s">
        <v>86</v>
      </c>
      <c r="AO3272" s="1" t="d">
        <v>2014-04-08</v>
      </c>
      <c r="AP3272" t="s">
        <v>61</v>
      </c>
      <c r="AQ3272">
        <v>9</v>
      </c>
      <c r="AR3272" t="s">
        <v>86</v>
      </c>
      <c r="AS3272" s="1" t="d">
        <v>2014-04-08</v>
      </c>
      <c r="AT3272" s="1" t="d">
        <v>2014-04-08</v>
      </c>
      <c r="AU3272" s="1" t="d">
        <v>2014-04-08</v>
      </c>
      <c r="AV3272">
        <v>2</v>
      </c>
      <c r="AW3272">
        <v>0</v>
      </c>
      <c r="AX3272">
        <v>289</v>
      </c>
      <c r="AY3272">
        <v>1</v>
      </c>
      <c r="AZ3272">
        <f t="shared" si="306"/>
        <v>1</v>
      </c>
      <c r="BA3272">
        <f t="shared" si="307"/>
        <v>1</v>
      </c>
      <c r="BB3272" s="3">
        <v>1</v>
      </c>
      <c r="BC3272" s="3">
        <v>1</v>
      </c>
      <c r="BD3272" s="3">
        <v>8</v>
      </c>
      <c r="BE3272">
        <f>IF(BD3272&gt;Summary!$C$2,1,0)</f>
        <v>1</v>
      </c>
      <c r="BF3272">
        <f t="shared" si="308"/>
        <v>1</v>
      </c>
      <c r="BG3272">
        <f t="shared" si="309"/>
        <v>0</v>
      </c>
      <c r="BH3272">
        <f t="shared" si="310"/>
        <v>0</v>
      </c>
      <c r="BI3272">
        <f t="shared" si="311"/>
        <v>0</v>
      </c>
    </row>
    <row r="3273" spans="1:61" x14ac:dyDescent="0.2">
      <c r="A3273">
        <v>5001</v>
      </c>
      <c r="B3273" t="s">
        <v>12217</v>
      </c>
      <c r="C3273" t="s">
        <v>12218</v>
      </c>
      <c r="D3273" t="s">
        <v>4050</v>
      </c>
      <c r="E3273" s="1" t="d">
        <v>2013-08-06</v>
      </c>
      <c r="F3273" t="s">
        <v>53</v>
      </c>
      <c r="G3273" s="1" t="d">
        <v>1992-10-05</v>
      </c>
      <c r="H3273">
        <v>23</v>
      </c>
      <c r="I3273" t="s">
        <v>75</v>
      </c>
      <c r="J3273" t="s">
        <v>66</v>
      </c>
      <c r="K3273">
        <v>0</v>
      </c>
      <c r="L3273">
        <v>0</v>
      </c>
      <c r="M3273">
        <v>0</v>
      </c>
      <c r="N3273">
        <v>0</v>
      </c>
      <c r="O3273">
        <v>-1</v>
      </c>
      <c r="P3273" s="2" t="d">
        <v>2013-08-05T03:50:42.00000010896473925</v>
      </c>
      <c r="Q3273" s="2" t="d">
        <v>2013-08-06T07:30:30.999999702908098800</v>
      </c>
      <c r="R3273" t="s">
        <v>12219</v>
      </c>
      <c r="S3273" s="1" t="d">
        <v>2013-08-05</v>
      </c>
      <c r="U3273">
        <v>1</v>
      </c>
      <c r="V3273" t="s">
        <v>97</v>
      </c>
      <c r="W3273" t="s">
        <v>98</v>
      </c>
      <c r="X3273">
        <v>1</v>
      </c>
      <c r="Y3273" t="s">
        <v>12220</v>
      </c>
      <c r="Z3273" t="s">
        <v>135</v>
      </c>
      <c r="AA3273">
        <v>36</v>
      </c>
      <c r="AB3273" s="1" t="d">
        <v>2013-11-04</v>
      </c>
      <c r="AC3273" t="s">
        <v>218</v>
      </c>
      <c r="AD3273" s="1" t="d">
        <v>2013-12-10</v>
      </c>
      <c r="AE3273" s="1" t="d">
        <v>2013-12-11</v>
      </c>
      <c r="AG3273">
        <v>0</v>
      </c>
      <c r="AL3273" t="s">
        <v>59</v>
      </c>
      <c r="AM3273">
        <v>2</v>
      </c>
      <c r="AN3273" t="s">
        <v>60</v>
      </c>
      <c r="AO3273" s="1" t="d">
        <v>2013-08-06</v>
      </c>
      <c r="AP3273" t="s">
        <v>61</v>
      </c>
      <c r="AQ3273">
        <v>4</v>
      </c>
      <c r="AR3273" t="s">
        <v>60</v>
      </c>
      <c r="AS3273" s="1" t="d">
        <v>2013-08-06</v>
      </c>
      <c r="AT3273" s="1" t="d">
        <v>2016-01-24</v>
      </c>
      <c r="AU3273" s="1" t="d">
        <v>2016-01-25</v>
      </c>
      <c r="AV3273">
        <v>0</v>
      </c>
      <c r="AW3273">
        <v>0</v>
      </c>
      <c r="AX3273">
        <v>90</v>
      </c>
      <c r="AY3273">
        <v>1</v>
      </c>
      <c r="AZ3273">
        <f t="shared" si="306"/>
        <v>1</v>
      </c>
      <c r="BA3273">
        <f t="shared" si="307"/>
        <v>1</v>
      </c>
      <c r="BB3273" s="3">
        <v>1</v>
      </c>
      <c r="BC3273" s="3">
        <v>1</v>
      </c>
      <c r="BD3273" s="3">
        <v>2</v>
      </c>
      <c r="BE3273">
        <f>IF(BD3273&gt;Summary!$C$2,1,0)</f>
        <v>0</v>
      </c>
      <c r="BF3273">
        <f t="shared" si="308"/>
        <v>0</v>
      </c>
      <c r="BG3273">
        <f t="shared" si="309"/>
        <v>0</v>
      </c>
      <c r="BH3273">
        <f t="shared" si="310"/>
        <v>0</v>
      </c>
      <c r="BI3273">
        <f t="shared" si="311"/>
        <v>1</v>
      </c>
    </row>
    <row r="3274" spans="1:61" x14ac:dyDescent="0.2">
      <c r="A3274">
        <v>5003</v>
      </c>
      <c r="B3274" t="s">
        <v>12221</v>
      </c>
      <c r="C3274" t="s">
        <v>4985</v>
      </c>
      <c r="D3274" t="s">
        <v>315</v>
      </c>
      <c r="E3274" s="1" t="d">
        <v>2014-06-14</v>
      </c>
      <c r="F3274" t="s">
        <v>53</v>
      </c>
      <c r="G3274" s="1" t="d">
        <v>1990-09-11</v>
      </c>
      <c r="H3274">
        <v>25</v>
      </c>
      <c r="I3274" t="s">
        <v>65</v>
      </c>
      <c r="J3274" t="s">
        <v>66</v>
      </c>
      <c r="K3274">
        <v>0</v>
      </c>
      <c r="L3274">
        <v>1</v>
      </c>
      <c r="M3274">
        <v>0</v>
      </c>
      <c r="N3274">
        <v>4</v>
      </c>
      <c r="O3274">
        <v>-1</v>
      </c>
      <c r="P3274" s="2" t="d">
        <v>2014-06-13T03:03:54.0000000083819025</v>
      </c>
      <c r="Q3274" s="2" t="d">
        <v>2014-07-02T05:35:00.00000013969838625</v>
      </c>
      <c r="R3274" t="s">
        <v>12222</v>
      </c>
      <c r="T3274" s="1" t="d">
        <v>2014-06-13</v>
      </c>
      <c r="U3274">
        <v>1</v>
      </c>
      <c r="V3274" t="s">
        <v>57</v>
      </c>
      <c r="W3274" t="s">
        <v>92</v>
      </c>
      <c r="X3274">
        <v>1</v>
      </c>
      <c r="Y3274" t="s">
        <v>12223</v>
      </c>
      <c r="Z3274" t="s">
        <v>79</v>
      </c>
      <c r="AB3274" s="1" t="d">
        <v>2016-03-03</v>
      </c>
      <c r="AC3274" t="s">
        <v>213</v>
      </c>
      <c r="AG3274">
        <v>0</v>
      </c>
      <c r="AL3274" t="s">
        <v>59</v>
      </c>
      <c r="AM3274">
        <v>8</v>
      </c>
      <c r="AN3274" t="s">
        <v>86</v>
      </c>
      <c r="AO3274" s="1" t="d">
        <v>2014-06-14</v>
      </c>
      <c r="AP3274" t="s">
        <v>61</v>
      </c>
      <c r="AQ3274">
        <v>6</v>
      </c>
      <c r="AR3274" t="s">
        <v>87</v>
      </c>
      <c r="AS3274" s="1" t="d">
        <v>2014-06-14</v>
      </c>
      <c r="AT3274" s="1" t="d">
        <v>2015-06-05</v>
      </c>
      <c r="AU3274" s="1" t="d">
        <v>2015-06-05</v>
      </c>
      <c r="AV3274">
        <v>4</v>
      </c>
      <c r="AW3274">
        <v>18</v>
      </c>
      <c r="AX3274">
        <v>356</v>
      </c>
      <c r="AY3274">
        <v>0</v>
      </c>
      <c r="AZ3274">
        <f t="shared" si="306"/>
        <v>1</v>
      </c>
      <c r="BA3274">
        <f t="shared" si="307"/>
        <v>1</v>
      </c>
      <c r="BB3274" s="3">
        <v>1</v>
      </c>
      <c r="BC3274" s="3">
        <v>1</v>
      </c>
      <c r="BD3274" s="3">
        <v>8</v>
      </c>
      <c r="BE3274">
        <f>IF(BD3274&gt;Summary!$C$2,1,0)</f>
        <v>1</v>
      </c>
      <c r="BF3274">
        <f t="shared" si="308"/>
        <v>1</v>
      </c>
      <c r="BG3274">
        <f t="shared" si="309"/>
        <v>0</v>
      </c>
      <c r="BH3274">
        <f t="shared" si="310"/>
        <v>0</v>
      </c>
      <c r="BI3274">
        <f t="shared" si="311"/>
        <v>0</v>
      </c>
    </row>
    <row r="3275" spans="1:61" x14ac:dyDescent="0.2">
      <c r="A3275">
        <v>5004</v>
      </c>
      <c r="B3275" t="s">
        <v>12224</v>
      </c>
      <c r="C3275" t="s">
        <v>1057</v>
      </c>
      <c r="D3275" t="s">
        <v>621</v>
      </c>
      <c r="E3275" s="1" t="d">
        <v>2014-04-16</v>
      </c>
      <c r="F3275" t="s">
        <v>53</v>
      </c>
      <c r="G3275" s="1" t="d">
        <v>1983-05-28</v>
      </c>
      <c r="H3275">
        <v>32</v>
      </c>
      <c r="I3275" t="s">
        <v>65</v>
      </c>
      <c r="J3275" t="s">
        <v>66</v>
      </c>
      <c r="K3275">
        <v>0</v>
      </c>
      <c r="L3275">
        <v>0</v>
      </c>
      <c r="M3275">
        <v>0</v>
      </c>
      <c r="N3275">
        <v>0</v>
      </c>
      <c r="O3275">
        <v>-1</v>
      </c>
      <c r="P3275" s="2" t="d">
        <v>2014-04-15T05:45:49.99999995343386900</v>
      </c>
      <c r="Q3275" s="2" t="d">
        <v>2014-04-21T01:59:33.99999978952109625</v>
      </c>
      <c r="R3275" t="s">
        <v>12225</v>
      </c>
      <c r="S3275" s="1" t="d">
        <v>2014-04-15</v>
      </c>
      <c r="U3275">
        <v>1</v>
      </c>
      <c r="V3275" t="s">
        <v>57</v>
      </c>
      <c r="W3275" t="s">
        <v>247</v>
      </c>
      <c r="X3275">
        <v>1</v>
      </c>
      <c r="Y3275" t="s">
        <v>12226</v>
      </c>
      <c r="Z3275" t="s">
        <v>70</v>
      </c>
      <c r="AA3275">
        <v>0</v>
      </c>
      <c r="AB3275" s="1" t="d">
        <v>2015-01-07</v>
      </c>
      <c r="AC3275" t="s">
        <v>85</v>
      </c>
      <c r="AD3275" s="1" t="d">
        <v>2015-01-07</v>
      </c>
      <c r="AE3275" s="1" t="d">
        <v>2015-01-10</v>
      </c>
      <c r="AG3275">
        <v>0</v>
      </c>
      <c r="AL3275" t="s">
        <v>59</v>
      </c>
      <c r="AM3275">
        <v>2</v>
      </c>
      <c r="AN3275" t="s">
        <v>60</v>
      </c>
      <c r="AO3275" s="1" t="d">
        <v>2014-04-16</v>
      </c>
      <c r="AP3275" t="s">
        <v>61</v>
      </c>
      <c r="AQ3275">
        <v>1</v>
      </c>
      <c r="AR3275" t="s">
        <v>60</v>
      </c>
      <c r="AS3275" s="1" t="d">
        <v>2014-04-16</v>
      </c>
      <c r="AT3275" s="1" t="d">
        <v>2014-04-23</v>
      </c>
      <c r="AU3275" s="1" t="d">
        <v>2014-05-08</v>
      </c>
      <c r="AV3275">
        <v>0</v>
      </c>
      <c r="AW3275">
        <v>5</v>
      </c>
      <c r="AX3275">
        <v>7</v>
      </c>
      <c r="AY3275">
        <v>0</v>
      </c>
      <c r="AZ3275">
        <f t="shared" si="306"/>
        <v>1</v>
      </c>
      <c r="BA3275">
        <f t="shared" si="307"/>
        <v>1</v>
      </c>
      <c r="BB3275" s="3">
        <v>1</v>
      </c>
      <c r="BC3275" s="3">
        <v>1</v>
      </c>
      <c r="BD3275" s="3">
        <v>2</v>
      </c>
      <c r="BE3275">
        <f>IF(BD3275&gt;Summary!$C$2,1,0)</f>
        <v>0</v>
      </c>
      <c r="BF3275">
        <f t="shared" si="308"/>
        <v>0</v>
      </c>
      <c r="BG3275">
        <f t="shared" si="309"/>
        <v>0</v>
      </c>
      <c r="BH3275">
        <f t="shared" si="310"/>
        <v>0</v>
      </c>
      <c r="BI3275">
        <f t="shared" si="311"/>
        <v>1</v>
      </c>
    </row>
    <row r="3276" spans="1:61" x14ac:dyDescent="0.2">
      <c r="A3276">
        <v>5005</v>
      </c>
      <c r="B3276" t="s">
        <v>12227</v>
      </c>
      <c r="C3276" t="s">
        <v>4512</v>
      </c>
      <c r="D3276" t="s">
        <v>446</v>
      </c>
      <c r="E3276" s="1" t="d">
        <v>2014-02-15</v>
      </c>
      <c r="F3276" t="s">
        <v>53</v>
      </c>
      <c r="G3276" s="1" t="d">
        <v>1981-12-03</v>
      </c>
      <c r="H3276">
        <v>34</v>
      </c>
      <c r="I3276" t="s">
        <v>65</v>
      </c>
      <c r="J3276" t="s">
        <v>161</v>
      </c>
      <c r="K3276">
        <v>0</v>
      </c>
      <c r="L3276">
        <v>0</v>
      </c>
      <c r="M3276">
        <v>0</v>
      </c>
      <c r="N3276">
        <v>14</v>
      </c>
      <c r="O3276">
        <v>-1</v>
      </c>
      <c r="P3276" s="2" t="d">
        <v>2014-02-14T11:36:08.99999992456287075</v>
      </c>
      <c r="Q3276" s="2" t="d">
        <v>2014-03-27T05:15:33.000000170432031225</v>
      </c>
      <c r="R3276" t="s">
        <v>12228</v>
      </c>
      <c r="S3276" s="1" t="d">
        <v>2014-02-14</v>
      </c>
      <c r="U3276">
        <v>1</v>
      </c>
      <c r="V3276" t="s">
        <v>57</v>
      </c>
      <c r="W3276" t="s">
        <v>167</v>
      </c>
      <c r="X3276">
        <v>1</v>
      </c>
      <c r="Y3276" t="s">
        <v>12229</v>
      </c>
      <c r="Z3276" t="s">
        <v>70</v>
      </c>
      <c r="AA3276">
        <v>0</v>
      </c>
      <c r="AB3276" s="1" t="d">
        <v>2014-10-17</v>
      </c>
      <c r="AC3276" t="s">
        <v>167</v>
      </c>
      <c r="AD3276" s="1" t="d">
        <v>2014-10-17</v>
      </c>
      <c r="AE3276" s="1" t="d">
        <v>2014-11-13</v>
      </c>
      <c r="AG3276">
        <v>0</v>
      </c>
      <c r="AL3276" t="s">
        <v>59</v>
      </c>
      <c r="AM3276">
        <v>9</v>
      </c>
      <c r="AN3276" t="s">
        <v>86</v>
      </c>
      <c r="AO3276" s="1" t="d">
        <v>2014-02-15</v>
      </c>
      <c r="AP3276" t="s">
        <v>61</v>
      </c>
      <c r="AQ3276">
        <v>9</v>
      </c>
      <c r="AR3276" t="s">
        <v>86</v>
      </c>
      <c r="AS3276" s="1" t="d">
        <v>2014-02-15</v>
      </c>
      <c r="AT3276" s="1" t="d">
        <v>2014-10-17</v>
      </c>
      <c r="AU3276" s="1" t="d">
        <v>2014-11-13</v>
      </c>
      <c r="AV3276">
        <v>14</v>
      </c>
      <c r="AW3276">
        <v>40</v>
      </c>
      <c r="AX3276">
        <v>244</v>
      </c>
      <c r="AY3276">
        <v>1</v>
      </c>
      <c r="AZ3276">
        <f t="shared" si="306"/>
        <v>1</v>
      </c>
      <c r="BA3276">
        <f t="shared" si="307"/>
        <v>1</v>
      </c>
      <c r="BB3276" s="3">
        <v>1</v>
      </c>
      <c r="BC3276" s="3">
        <v>1</v>
      </c>
      <c r="BD3276" s="3">
        <v>9</v>
      </c>
      <c r="BE3276">
        <f>IF(BD3276&gt;Summary!$C$2,1,0)</f>
        <v>1</v>
      </c>
      <c r="BF3276">
        <f t="shared" si="308"/>
        <v>1</v>
      </c>
      <c r="BG3276">
        <f t="shared" si="309"/>
        <v>0</v>
      </c>
      <c r="BH3276">
        <f t="shared" si="310"/>
        <v>0</v>
      </c>
      <c r="BI3276">
        <f t="shared" si="311"/>
        <v>0</v>
      </c>
    </row>
    <row r="3277" spans="1:61" x14ac:dyDescent="0.2">
      <c r="A3277">
        <v>5009</v>
      </c>
      <c r="B3277" t="s">
        <v>12230</v>
      </c>
      <c r="C3277" t="s">
        <v>12231</v>
      </c>
      <c r="D3277" t="s">
        <v>4266</v>
      </c>
      <c r="E3277" s="1" t="d">
        <v>2013-10-27</v>
      </c>
      <c r="F3277" t="s">
        <v>115</v>
      </c>
      <c r="G3277" s="1" t="d">
        <v>1987-03-11</v>
      </c>
      <c r="H3277">
        <v>29</v>
      </c>
      <c r="I3277" t="s">
        <v>65</v>
      </c>
      <c r="J3277" t="s">
        <v>102</v>
      </c>
      <c r="K3277">
        <v>0</v>
      </c>
      <c r="L3277">
        <v>0</v>
      </c>
      <c r="M3277">
        <v>0</v>
      </c>
      <c r="N3277">
        <v>0</v>
      </c>
      <c r="O3277">
        <v>-1</v>
      </c>
      <c r="P3277" s="2" t="d">
        <v>2013-10-26T05:21:10.99999997299164375</v>
      </c>
      <c r="Q3277" s="2" t="d">
        <v>2013-10-28T03:08:34.99999968800693850</v>
      </c>
      <c r="R3277" t="s">
        <v>12232</v>
      </c>
      <c r="S3277" s="1" t="d">
        <v>2013-10-26</v>
      </c>
      <c r="U3277">
        <v>1</v>
      </c>
      <c r="V3277" t="s">
        <v>97</v>
      </c>
      <c r="W3277" t="s">
        <v>98</v>
      </c>
      <c r="X3277">
        <v>0</v>
      </c>
      <c r="AG3277">
        <v>0</v>
      </c>
      <c r="AL3277" t="s">
        <v>59</v>
      </c>
      <c r="AM3277">
        <v>2</v>
      </c>
      <c r="AN3277" t="s">
        <v>60</v>
      </c>
      <c r="AO3277" s="1" t="d">
        <v>2013-10-27</v>
      </c>
      <c r="AP3277" t="s">
        <v>61</v>
      </c>
      <c r="AQ3277">
        <v>2</v>
      </c>
      <c r="AR3277" t="s">
        <v>60</v>
      </c>
      <c r="AS3277" s="1" t="d">
        <v>2013-10-27</v>
      </c>
      <c r="AT3277" s="1" t="d">
        <v>2013-10-26</v>
      </c>
      <c r="AU3277" s="1" t="d">
        <v>2013-10-28</v>
      </c>
      <c r="AV3277">
        <v>0</v>
      </c>
      <c r="AW3277">
        <v>1</v>
      </c>
      <c r="AX3277">
        <v>887</v>
      </c>
      <c r="AY3277">
        <v>0</v>
      </c>
      <c r="AZ3277">
        <f t="shared" si="306"/>
        <v>1</v>
      </c>
      <c r="BA3277">
        <f t="shared" si="307"/>
        <v>1</v>
      </c>
      <c r="BB3277" s="3">
        <v>1</v>
      </c>
      <c r="BC3277" s="3">
        <v>0</v>
      </c>
      <c r="BD3277" s="3">
        <v>2</v>
      </c>
      <c r="BE3277">
        <f>IF(BD3277&gt;Summary!$C$2,1,0)</f>
        <v>0</v>
      </c>
      <c r="BF3277">
        <f t="shared" si="308"/>
        <v>0</v>
      </c>
      <c r="BG3277">
        <f t="shared" si="309"/>
        <v>1</v>
      </c>
      <c r="BH3277">
        <f t="shared" si="310"/>
        <v>0</v>
      </c>
      <c r="BI3277">
        <f t="shared" si="311"/>
        <v>0</v>
      </c>
    </row>
    <row r="3278" spans="1:61" x14ac:dyDescent="0.2">
      <c r="A3278">
        <v>5010</v>
      </c>
      <c r="B3278" t="s">
        <v>12233</v>
      </c>
      <c r="C3278" t="s">
        <v>12234</v>
      </c>
      <c r="D3278" t="s">
        <v>1829</v>
      </c>
      <c r="E3278" s="1" t="d">
        <v>2013-06-05</v>
      </c>
      <c r="F3278" t="s">
        <v>53</v>
      </c>
      <c r="G3278" s="1" t="d">
        <v>1977-07-05</v>
      </c>
      <c r="H3278">
        <v>38</v>
      </c>
      <c r="I3278" t="s">
        <v>65</v>
      </c>
      <c r="J3278" t="s">
        <v>66</v>
      </c>
      <c r="K3278">
        <v>0</v>
      </c>
      <c r="L3278">
        <v>0</v>
      </c>
      <c r="M3278">
        <v>0</v>
      </c>
      <c r="N3278">
        <v>19</v>
      </c>
      <c r="O3278">
        <v>-4</v>
      </c>
      <c r="P3278" s="2" t="d">
        <v>2013-06-01T09:43:13.00000013317912575</v>
      </c>
      <c r="Q3278" s="2" t="d">
        <v>2013-06-02T08:07:58.00000004936009400</v>
      </c>
      <c r="R3278" t="s">
        <v>12235</v>
      </c>
      <c r="T3278" s="1" t="d">
        <v>2013-06-01</v>
      </c>
      <c r="U3278">
        <v>4</v>
      </c>
      <c r="V3278" t="s">
        <v>57</v>
      </c>
      <c r="W3278" t="s">
        <v>92</v>
      </c>
      <c r="X3278">
        <v>1</v>
      </c>
      <c r="Y3278" t="s">
        <v>12236</v>
      </c>
      <c r="Z3278" t="s">
        <v>70</v>
      </c>
      <c r="AA3278">
        <v>0</v>
      </c>
      <c r="AB3278" s="1" t="d">
        <v>2013-10-12</v>
      </c>
      <c r="AC3278" t="s">
        <v>77</v>
      </c>
      <c r="AD3278" s="1" t="d">
        <v>2013-10-12</v>
      </c>
      <c r="AE3278" s="1" t="d">
        <v>2013-10-12</v>
      </c>
      <c r="AG3278">
        <v>1</v>
      </c>
      <c r="AH3278" t="s">
        <v>12237</v>
      </c>
      <c r="AI3278" t="s">
        <v>106</v>
      </c>
      <c r="AJ3278" s="1" t="d">
        <v>2013-11-22</v>
      </c>
      <c r="AK3278" t="s">
        <v>1869</v>
      </c>
      <c r="AL3278" t="s">
        <v>59</v>
      </c>
      <c r="AM3278">
        <v>9</v>
      </c>
      <c r="AN3278" t="s">
        <v>86</v>
      </c>
      <c r="AO3278" s="1" t="d">
        <v>2013-06-05</v>
      </c>
      <c r="AP3278" t="s">
        <v>61</v>
      </c>
      <c r="AQ3278">
        <v>5</v>
      </c>
      <c r="AR3278" t="s">
        <v>87</v>
      </c>
      <c r="AS3278" s="1" t="d">
        <v>2013-06-05</v>
      </c>
      <c r="AT3278" s="1" t="d">
        <v>2013-08-23</v>
      </c>
      <c r="AU3278" s="1" t="d">
        <v>2013-08-25</v>
      </c>
      <c r="AV3278">
        <v>19</v>
      </c>
      <c r="AW3278">
        <v>0</v>
      </c>
      <c r="AX3278">
        <v>79</v>
      </c>
      <c r="AY3278">
        <v>0</v>
      </c>
      <c r="AZ3278">
        <f t="shared" si="306"/>
        <v>1</v>
      </c>
      <c r="BA3278">
        <f t="shared" si="307"/>
        <v>1</v>
      </c>
      <c r="BB3278" s="3">
        <v>1</v>
      </c>
      <c r="BC3278" s="3">
        <v>1</v>
      </c>
      <c r="BD3278" s="3">
        <v>9</v>
      </c>
      <c r="BE3278">
        <f>IF(BD3278&gt;Summary!$C$2,1,0)</f>
        <v>1</v>
      </c>
      <c r="BF3278">
        <f t="shared" si="308"/>
        <v>1</v>
      </c>
      <c r="BG3278">
        <f t="shared" si="309"/>
        <v>0</v>
      </c>
      <c r="BH3278">
        <f t="shared" si="310"/>
        <v>0</v>
      </c>
      <c r="BI3278">
        <f t="shared" si="311"/>
        <v>0</v>
      </c>
    </row>
    <row r="3279" spans="1:61" x14ac:dyDescent="0.2">
      <c r="A3279">
        <v>5012</v>
      </c>
      <c r="B3279" t="s">
        <v>12238</v>
      </c>
      <c r="C3279" t="s">
        <v>249</v>
      </c>
      <c r="D3279" t="s">
        <v>12239</v>
      </c>
      <c r="E3279" s="1" t="d">
        <v>2013-04-08</v>
      </c>
      <c r="F3279" t="s">
        <v>53</v>
      </c>
      <c r="G3279" s="1" t="d">
        <v>1986-08-02</v>
      </c>
      <c r="H3279">
        <v>29</v>
      </c>
      <c r="I3279" t="s">
        <v>65</v>
      </c>
      <c r="J3279" t="s">
        <v>102</v>
      </c>
      <c r="K3279">
        <v>0</v>
      </c>
      <c r="L3279">
        <v>0</v>
      </c>
      <c r="M3279">
        <v>0</v>
      </c>
      <c r="N3279">
        <v>0</v>
      </c>
      <c r="O3279">
        <v>-1</v>
      </c>
      <c r="P3279" s="2" t="d">
        <v>2013-04-07T09:28:07.00000019744038275</v>
      </c>
      <c r="Q3279" s="2" t="d">
        <v>2013-04-08T07:50:27.00000016484409375</v>
      </c>
      <c r="R3279" t="s">
        <v>12240</v>
      </c>
      <c r="S3279" s="1" t="d">
        <v>2013-04-07</v>
      </c>
      <c r="U3279">
        <v>1</v>
      </c>
      <c r="V3279" t="s">
        <v>97</v>
      </c>
      <c r="W3279" t="s">
        <v>4846</v>
      </c>
      <c r="X3279">
        <v>0</v>
      </c>
      <c r="AG3279">
        <v>0</v>
      </c>
      <c r="AL3279" t="s">
        <v>59</v>
      </c>
      <c r="AM3279">
        <v>1</v>
      </c>
      <c r="AN3279" t="s">
        <v>60</v>
      </c>
      <c r="AO3279" s="1" t="d">
        <v>2013-04-08</v>
      </c>
      <c r="AP3279" t="s">
        <v>61</v>
      </c>
      <c r="AQ3279">
        <v>2</v>
      </c>
      <c r="AR3279" t="s">
        <v>60</v>
      </c>
      <c r="AS3279" s="1" t="d">
        <v>2013-04-08</v>
      </c>
      <c r="AT3279" s="1" t="d">
        <v>2013-04-07</v>
      </c>
      <c r="AU3279" s="1" t="d">
        <v>2013-04-08</v>
      </c>
      <c r="AV3279">
        <v>0</v>
      </c>
      <c r="AW3279">
        <v>0</v>
      </c>
      <c r="AX3279">
        <v>1089</v>
      </c>
      <c r="AY3279">
        <v>0</v>
      </c>
      <c r="AZ3279">
        <f t="shared" si="306"/>
        <v>1</v>
      </c>
      <c r="BA3279">
        <f t="shared" si="307"/>
        <v>1</v>
      </c>
      <c r="BB3279" s="3">
        <v>1</v>
      </c>
      <c r="BC3279" s="3">
        <v>0</v>
      </c>
      <c r="BD3279" s="3">
        <v>1</v>
      </c>
      <c r="BE3279">
        <f>IF(BD3279&gt;Summary!$C$2,1,0)</f>
        <v>0</v>
      </c>
      <c r="BF3279">
        <f t="shared" si="308"/>
        <v>0</v>
      </c>
      <c r="BG3279">
        <f t="shared" si="309"/>
        <v>1</v>
      </c>
      <c r="BH3279">
        <f t="shared" si="310"/>
        <v>0</v>
      </c>
      <c r="BI3279">
        <f t="shared" si="311"/>
        <v>0</v>
      </c>
    </row>
    <row r="3280" spans="1:61" x14ac:dyDescent="0.2">
      <c r="A3280">
        <v>5014</v>
      </c>
      <c r="B3280" t="s">
        <v>12241</v>
      </c>
      <c r="C3280" t="s">
        <v>3560</v>
      </c>
      <c r="D3280" t="s">
        <v>4351</v>
      </c>
      <c r="E3280" s="1" t="d">
        <v>2014-01-25</v>
      </c>
      <c r="F3280" t="s">
        <v>53</v>
      </c>
      <c r="G3280" s="1" t="d">
        <v>1988-09-03</v>
      </c>
      <c r="H3280">
        <v>27</v>
      </c>
      <c r="I3280" t="s">
        <v>65</v>
      </c>
      <c r="J3280" t="s">
        <v>66</v>
      </c>
      <c r="K3280">
        <v>0</v>
      </c>
      <c r="L3280">
        <v>0</v>
      </c>
      <c r="M3280">
        <v>0</v>
      </c>
      <c r="N3280">
        <v>6</v>
      </c>
      <c r="O3280">
        <v>-1</v>
      </c>
      <c r="P3280" s="2" t="d">
        <v>2014-01-24T07:00:47.00000009033829225</v>
      </c>
      <c r="Q3280" s="2" t="d">
        <v>2014-02-28T05:27:37.99999991431832625</v>
      </c>
      <c r="R3280" t="s">
        <v>12242</v>
      </c>
      <c r="S3280" s="1" t="d">
        <v>2014-01-24</v>
      </c>
      <c r="U3280">
        <v>1</v>
      </c>
      <c r="V3280" t="s">
        <v>57</v>
      </c>
      <c r="W3280" t="s">
        <v>104</v>
      </c>
      <c r="X3280">
        <v>1</v>
      </c>
      <c r="Y3280" t="s">
        <v>12243</v>
      </c>
      <c r="Z3280" t="s">
        <v>135</v>
      </c>
      <c r="AB3280" s="1" t="d">
        <v>2015-11-19</v>
      </c>
      <c r="AC3280" t="s">
        <v>136</v>
      </c>
      <c r="AG3280">
        <v>0</v>
      </c>
      <c r="AL3280" t="s">
        <v>59</v>
      </c>
      <c r="AM3280">
        <v>8</v>
      </c>
      <c r="AN3280" t="s">
        <v>86</v>
      </c>
      <c r="AO3280" s="1" t="d">
        <v>2014-01-25</v>
      </c>
      <c r="AP3280" t="s">
        <v>61</v>
      </c>
      <c r="AQ3280">
        <v>9</v>
      </c>
      <c r="AR3280" t="s">
        <v>86</v>
      </c>
      <c r="AS3280" s="1" t="d">
        <v>2014-01-25</v>
      </c>
      <c r="AT3280" s="1" t="d">
        <v>2014-01-24</v>
      </c>
      <c r="AU3280" s="1" t="d">
        <v>2014-02-28</v>
      </c>
      <c r="AV3280">
        <v>6</v>
      </c>
      <c r="AW3280">
        <v>34</v>
      </c>
      <c r="AX3280">
        <v>663</v>
      </c>
      <c r="AY3280">
        <v>1</v>
      </c>
      <c r="AZ3280">
        <f t="shared" si="306"/>
        <v>1</v>
      </c>
      <c r="BA3280">
        <f t="shared" si="307"/>
        <v>1</v>
      </c>
      <c r="BB3280" s="3">
        <v>1</v>
      </c>
      <c r="BC3280" s="3">
        <v>1</v>
      </c>
      <c r="BD3280" s="3">
        <v>8</v>
      </c>
      <c r="BE3280">
        <f>IF(BD3280&gt;Summary!$C$2,1,0)</f>
        <v>1</v>
      </c>
      <c r="BF3280">
        <f t="shared" si="308"/>
        <v>1</v>
      </c>
      <c r="BG3280">
        <f t="shared" si="309"/>
        <v>0</v>
      </c>
      <c r="BH3280">
        <f t="shared" si="310"/>
        <v>0</v>
      </c>
      <c r="BI3280">
        <f t="shared" si="311"/>
        <v>0</v>
      </c>
    </row>
    <row r="3281" spans="1:61" x14ac:dyDescent="0.2">
      <c r="A3281">
        <v>5015</v>
      </c>
      <c r="B3281" t="s">
        <v>12244</v>
      </c>
      <c r="C3281" t="s">
        <v>12245</v>
      </c>
      <c r="D3281" t="s">
        <v>12246</v>
      </c>
      <c r="E3281" s="1" t="d">
        <v>2014-11-02</v>
      </c>
      <c r="F3281" t="s">
        <v>53</v>
      </c>
      <c r="G3281" s="1" t="d">
        <v>1990-10-22</v>
      </c>
      <c r="H3281">
        <v>25</v>
      </c>
      <c r="I3281" t="s">
        <v>65</v>
      </c>
      <c r="J3281" t="s">
        <v>102</v>
      </c>
      <c r="K3281">
        <v>0</v>
      </c>
      <c r="L3281">
        <v>0</v>
      </c>
      <c r="M3281">
        <v>0</v>
      </c>
      <c r="N3281">
        <v>0</v>
      </c>
      <c r="O3281">
        <v>0</v>
      </c>
      <c r="P3281" s="2" t="d">
        <v>2014-11-02T01:40:03.99999974761158375</v>
      </c>
      <c r="Q3281" s="2" t="d">
        <v>2014-11-03T01:45:01.00000002421438650</v>
      </c>
      <c r="R3281" t="s">
        <v>12247</v>
      </c>
      <c r="S3281" s="1" t="d">
        <v>2014-11-01</v>
      </c>
      <c r="U3281">
        <v>1</v>
      </c>
      <c r="V3281" t="s">
        <v>97</v>
      </c>
      <c r="W3281" t="s">
        <v>738</v>
      </c>
      <c r="X3281">
        <v>1</v>
      </c>
      <c r="Y3281" t="s">
        <v>12248</v>
      </c>
      <c r="Z3281" t="s">
        <v>79</v>
      </c>
      <c r="AA3281">
        <v>0</v>
      </c>
      <c r="AB3281" s="1" t="d">
        <v>2015-06-20</v>
      </c>
      <c r="AC3281" t="s">
        <v>1116</v>
      </c>
      <c r="AD3281" s="1" t="d">
        <v>2015-06-20</v>
      </c>
      <c r="AE3281" s="1" t="d">
        <v>2015-06-21</v>
      </c>
      <c r="AG3281">
        <v>0</v>
      </c>
      <c r="AL3281" t="s">
        <v>59</v>
      </c>
      <c r="AM3281">
        <v>2</v>
      </c>
      <c r="AN3281" t="s">
        <v>60</v>
      </c>
      <c r="AO3281" s="1" t="d">
        <v>2014-11-02</v>
      </c>
      <c r="AP3281" t="s">
        <v>61</v>
      </c>
      <c r="AQ3281">
        <v>2</v>
      </c>
      <c r="AR3281" t="s">
        <v>60</v>
      </c>
      <c r="AS3281" s="1" t="d">
        <v>2014-11-02</v>
      </c>
      <c r="AT3281" s="1" t="d">
        <v>2015-06-20</v>
      </c>
      <c r="AU3281" s="1" t="d">
        <v>2015-06-21</v>
      </c>
      <c r="AV3281">
        <v>0</v>
      </c>
      <c r="AW3281">
        <v>1</v>
      </c>
      <c r="AX3281">
        <v>230</v>
      </c>
      <c r="AY3281">
        <v>1</v>
      </c>
      <c r="AZ3281">
        <f t="shared" si="306"/>
        <v>1</v>
      </c>
      <c r="BA3281">
        <f t="shared" si="307"/>
        <v>1</v>
      </c>
      <c r="BB3281" s="3">
        <v>1</v>
      </c>
      <c r="BC3281" s="3">
        <v>1</v>
      </c>
      <c r="BD3281" s="3">
        <v>2</v>
      </c>
      <c r="BE3281">
        <f>IF(BD3281&gt;Summary!$C$2,1,0)</f>
        <v>0</v>
      </c>
      <c r="BF3281">
        <f t="shared" si="308"/>
        <v>0</v>
      </c>
      <c r="BG3281">
        <f t="shared" si="309"/>
        <v>0</v>
      </c>
      <c r="BH3281">
        <f t="shared" si="310"/>
        <v>0</v>
      </c>
      <c r="BI3281">
        <f t="shared" si="311"/>
        <v>1</v>
      </c>
    </row>
    <row r="3282" spans="1:61" x14ac:dyDescent="0.2">
      <c r="A3282">
        <v>5017</v>
      </c>
      <c r="B3282" t="s">
        <v>12249</v>
      </c>
      <c r="C3282" t="s">
        <v>6410</v>
      </c>
      <c r="D3282" t="s">
        <v>875</v>
      </c>
      <c r="E3282" s="1" t="d">
        <v>2013-10-10</v>
      </c>
      <c r="F3282" t="s">
        <v>115</v>
      </c>
      <c r="G3282" s="1" t="d">
        <v>1985-03-22</v>
      </c>
      <c r="H3282">
        <v>31</v>
      </c>
      <c r="I3282" t="s">
        <v>65</v>
      </c>
      <c r="J3282" t="s">
        <v>102</v>
      </c>
      <c r="K3282">
        <v>0</v>
      </c>
      <c r="L3282">
        <v>0</v>
      </c>
      <c r="M3282">
        <v>2</v>
      </c>
      <c r="N3282">
        <v>2</v>
      </c>
      <c r="O3282">
        <v>-1</v>
      </c>
      <c r="P3282" s="2" t="d">
        <v>2013-10-09T04:32:58.00000011920929050</v>
      </c>
      <c r="Q3282" s="2" t="d">
        <v>2013-10-10T09:49:22.99999987240880700</v>
      </c>
      <c r="R3282" t="s">
        <v>12250</v>
      </c>
      <c r="T3282" s="1" t="d">
        <v>2013-10-09</v>
      </c>
      <c r="U3282">
        <v>1</v>
      </c>
      <c r="V3282" t="s">
        <v>57</v>
      </c>
      <c r="W3282" t="s">
        <v>92</v>
      </c>
      <c r="X3282">
        <v>1</v>
      </c>
      <c r="Y3282" t="s">
        <v>12251</v>
      </c>
      <c r="Z3282" t="s">
        <v>79</v>
      </c>
      <c r="AA3282">
        <v>0</v>
      </c>
      <c r="AB3282" s="1" t="d">
        <v>2015-01-22</v>
      </c>
      <c r="AC3282" t="s">
        <v>397</v>
      </c>
      <c r="AD3282" s="1" t="d">
        <v>2015-01-22</v>
      </c>
      <c r="AE3282" s="1" t="d">
        <v>2015-02-25</v>
      </c>
      <c r="AG3282">
        <v>0</v>
      </c>
      <c r="AL3282" t="s">
        <v>59</v>
      </c>
      <c r="AM3282">
        <v>5</v>
      </c>
      <c r="AN3282" t="s">
        <v>87</v>
      </c>
      <c r="AO3282" s="1" t="d">
        <v>2013-10-10</v>
      </c>
      <c r="AP3282" t="s">
        <v>61</v>
      </c>
      <c r="AQ3282">
        <v>4</v>
      </c>
      <c r="AR3282" t="s">
        <v>60</v>
      </c>
      <c r="AS3282" s="1" t="d">
        <v>2013-10-10</v>
      </c>
      <c r="AT3282" s="1" t="d">
        <v>2014-10-16</v>
      </c>
      <c r="AU3282" s="1" t="d">
        <v>2014-11-27</v>
      </c>
      <c r="AV3282">
        <v>2</v>
      </c>
      <c r="AW3282">
        <v>0</v>
      </c>
      <c r="AX3282">
        <v>371</v>
      </c>
      <c r="AY3282">
        <v>0</v>
      </c>
      <c r="AZ3282">
        <f t="shared" si="306"/>
        <v>1</v>
      </c>
      <c r="BA3282">
        <f t="shared" si="307"/>
        <v>1</v>
      </c>
      <c r="BB3282" s="3">
        <v>1</v>
      </c>
      <c r="BC3282" s="3">
        <v>1</v>
      </c>
      <c r="BD3282" s="3">
        <v>5</v>
      </c>
      <c r="BE3282">
        <f>IF(BD3282&gt;Summary!$C$2,1,0)</f>
        <v>0</v>
      </c>
      <c r="BF3282">
        <f t="shared" si="308"/>
        <v>0</v>
      </c>
      <c r="BG3282">
        <f t="shared" si="309"/>
        <v>0</v>
      </c>
      <c r="BH3282">
        <f t="shared" si="310"/>
        <v>0</v>
      </c>
      <c r="BI3282">
        <f t="shared" si="311"/>
        <v>1</v>
      </c>
    </row>
    <row r="3283" spans="1:61" x14ac:dyDescent="0.2">
      <c r="A3283">
        <v>5019</v>
      </c>
      <c r="B3283" t="s">
        <v>12252</v>
      </c>
      <c r="C3283" t="s">
        <v>596</v>
      </c>
      <c r="D3283" t="s">
        <v>1977</v>
      </c>
      <c r="E3283" s="1" t="d">
        <v>2013-01-10</v>
      </c>
      <c r="F3283" t="s">
        <v>53</v>
      </c>
      <c r="G3283" s="1" t="d">
        <v>1985-06-08</v>
      </c>
      <c r="H3283">
        <v>30</v>
      </c>
      <c r="I3283" t="s">
        <v>65</v>
      </c>
      <c r="J3283" t="s">
        <v>66</v>
      </c>
      <c r="K3283">
        <v>0</v>
      </c>
      <c r="L3283">
        <v>0</v>
      </c>
      <c r="M3283">
        <v>0</v>
      </c>
      <c r="N3283">
        <v>8</v>
      </c>
      <c r="O3283">
        <v>0</v>
      </c>
      <c r="P3283" s="2" t="d">
        <v>2013-01-10T03:26:17.99999986309558350</v>
      </c>
      <c r="Q3283" s="2" t="d">
        <v>2013-03-16T02:36:31.00000003818422850</v>
      </c>
      <c r="R3283" t="s">
        <v>12253</v>
      </c>
      <c r="T3283" s="1" t="d">
        <v>2013-01-10</v>
      </c>
      <c r="U3283">
        <v>0</v>
      </c>
      <c r="V3283" t="s">
        <v>57</v>
      </c>
      <c r="W3283" t="s">
        <v>92</v>
      </c>
      <c r="X3283">
        <v>1</v>
      </c>
      <c r="Y3283" t="s">
        <v>12254</v>
      </c>
      <c r="Z3283" t="s">
        <v>135</v>
      </c>
      <c r="AA3283">
        <v>407</v>
      </c>
      <c r="AB3283" s="1" t="d">
        <v>2013-11-28</v>
      </c>
      <c r="AC3283" t="s">
        <v>201</v>
      </c>
      <c r="AD3283" s="1" t="d">
        <v>2015-01-09</v>
      </c>
      <c r="AE3283" s="1" t="d">
        <v>2015-01-27</v>
      </c>
      <c r="AG3283">
        <v>0</v>
      </c>
      <c r="AL3283" t="s">
        <v>59</v>
      </c>
      <c r="AM3283">
        <v>9</v>
      </c>
      <c r="AN3283" t="s">
        <v>86</v>
      </c>
      <c r="AO3283" s="1" t="d">
        <v>2013-01-10</v>
      </c>
      <c r="AP3283" t="s">
        <v>61</v>
      </c>
      <c r="AQ3283">
        <v>9</v>
      </c>
      <c r="AR3283" t="s">
        <v>86</v>
      </c>
      <c r="AS3283" s="1" t="d">
        <v>2013-01-10</v>
      </c>
      <c r="AT3283" s="1" t="d">
        <v>2013-01-10</v>
      </c>
      <c r="AU3283" s="1" t="d">
        <v>2013-03-16</v>
      </c>
      <c r="AV3283">
        <v>8</v>
      </c>
      <c r="AW3283">
        <v>65</v>
      </c>
      <c r="AX3283">
        <v>322</v>
      </c>
      <c r="AY3283">
        <v>1</v>
      </c>
      <c r="AZ3283">
        <f t="shared" si="306"/>
        <v>1</v>
      </c>
      <c r="BA3283">
        <f t="shared" si="307"/>
        <v>1</v>
      </c>
      <c r="BB3283" s="3">
        <v>1</v>
      </c>
      <c r="BC3283" s="3">
        <v>1</v>
      </c>
      <c r="BD3283" s="3">
        <v>9</v>
      </c>
      <c r="BE3283">
        <f>IF(BD3283&gt;Summary!$C$2,1,0)</f>
        <v>1</v>
      </c>
      <c r="BF3283">
        <f t="shared" si="308"/>
        <v>1</v>
      </c>
      <c r="BG3283">
        <f t="shared" si="309"/>
        <v>0</v>
      </c>
      <c r="BH3283">
        <f t="shared" si="310"/>
        <v>0</v>
      </c>
      <c r="BI3283">
        <f t="shared" si="311"/>
        <v>0</v>
      </c>
    </row>
    <row r="3284" spans="1:61" x14ac:dyDescent="0.2">
      <c r="A3284">
        <v>5020</v>
      </c>
      <c r="B3284" t="s">
        <v>12255</v>
      </c>
      <c r="C3284" t="s">
        <v>5056</v>
      </c>
      <c r="D3284" t="s">
        <v>9221</v>
      </c>
      <c r="E3284" s="1" t="d">
        <v>2014-01-18</v>
      </c>
      <c r="F3284" t="s">
        <v>53</v>
      </c>
      <c r="G3284" s="1" t="d">
        <v>1974-11-12</v>
      </c>
      <c r="H3284">
        <v>41</v>
      </c>
      <c r="I3284" t="s">
        <v>65</v>
      </c>
      <c r="J3284" t="s">
        <v>66</v>
      </c>
      <c r="K3284">
        <v>0</v>
      </c>
      <c r="L3284">
        <v>0</v>
      </c>
      <c r="M3284">
        <v>0</v>
      </c>
      <c r="N3284">
        <v>0</v>
      </c>
      <c r="O3284">
        <v>-1</v>
      </c>
      <c r="P3284" s="2" t="d">
        <v>2014-01-17T10:36:31.99999985285103225</v>
      </c>
      <c r="Q3284" s="2" t="d">
        <v>2014-01-18T01:22:00.99999992642551950</v>
      </c>
      <c r="R3284" t="s">
        <v>12256</v>
      </c>
      <c r="S3284" s="1" t="d">
        <v>2014-01-17</v>
      </c>
      <c r="U3284">
        <v>1</v>
      </c>
      <c r="V3284" t="s">
        <v>57</v>
      </c>
      <c r="W3284" t="s">
        <v>167</v>
      </c>
      <c r="X3284">
        <v>0</v>
      </c>
      <c r="AG3284">
        <v>0</v>
      </c>
      <c r="AL3284" t="s">
        <v>59</v>
      </c>
      <c r="AM3284">
        <v>7</v>
      </c>
      <c r="AN3284" t="s">
        <v>87</v>
      </c>
      <c r="AO3284" s="1" t="d">
        <v>2014-01-18</v>
      </c>
      <c r="AP3284" t="s">
        <v>61</v>
      </c>
      <c r="AQ3284">
        <v>1</v>
      </c>
      <c r="AR3284" t="s">
        <v>60</v>
      </c>
      <c r="AS3284" s="1" t="d">
        <v>2014-01-18</v>
      </c>
      <c r="AT3284" s="1" t="d">
        <v>2014-01-17</v>
      </c>
      <c r="AU3284" s="1" t="d">
        <v>2014-01-18</v>
      </c>
      <c r="AV3284">
        <v>0</v>
      </c>
      <c r="AW3284">
        <v>0</v>
      </c>
      <c r="AX3284">
        <v>804</v>
      </c>
      <c r="AY3284">
        <v>0</v>
      </c>
      <c r="AZ3284">
        <f t="shared" si="306"/>
        <v>1</v>
      </c>
      <c r="BA3284">
        <f t="shared" si="307"/>
        <v>1</v>
      </c>
      <c r="BB3284" s="3">
        <v>1</v>
      </c>
      <c r="BC3284" s="3">
        <v>0</v>
      </c>
      <c r="BD3284" s="3">
        <v>7</v>
      </c>
      <c r="BE3284">
        <f>IF(BD3284&gt;Summary!$C$2,1,0)</f>
        <v>1</v>
      </c>
      <c r="BF3284">
        <f t="shared" si="308"/>
        <v>0</v>
      </c>
      <c r="BG3284">
        <f t="shared" si="309"/>
        <v>0</v>
      </c>
      <c r="BH3284">
        <f t="shared" si="310"/>
        <v>1</v>
      </c>
      <c r="BI3284">
        <f t="shared" si="311"/>
        <v>0</v>
      </c>
    </row>
    <row r="3285" spans="1:61" x14ac:dyDescent="0.2">
      <c r="A3285">
        <v>5022</v>
      </c>
      <c r="B3285" t="s">
        <v>12257</v>
      </c>
      <c r="C3285" t="s">
        <v>12258</v>
      </c>
      <c r="D3285" t="s">
        <v>12259</v>
      </c>
      <c r="E3285" s="1" t="d">
        <v>2013-04-11</v>
      </c>
      <c r="F3285" t="s">
        <v>53</v>
      </c>
      <c r="G3285" s="1" t="d">
        <v>1956-07-27</v>
      </c>
      <c r="H3285">
        <v>59</v>
      </c>
      <c r="I3285" t="s">
        <v>54</v>
      </c>
      <c r="J3285" t="s">
        <v>66</v>
      </c>
      <c r="K3285">
        <v>0</v>
      </c>
      <c r="L3285">
        <v>0</v>
      </c>
      <c r="M3285">
        <v>0</v>
      </c>
      <c r="N3285">
        <v>8</v>
      </c>
      <c r="O3285">
        <v>-1</v>
      </c>
      <c r="P3285" s="2" t="d">
        <v>2013-04-10T05:27:44.00000005960464525</v>
      </c>
      <c r="Q3285" s="2" t="d">
        <v>2013-04-15T09:13:22.99999974668026275</v>
      </c>
      <c r="R3285" t="s">
        <v>12260</v>
      </c>
      <c r="S3285" s="1" t="d">
        <v>2013-04-10</v>
      </c>
      <c r="U3285">
        <v>1</v>
      </c>
      <c r="V3285" t="s">
        <v>57</v>
      </c>
      <c r="W3285" t="s">
        <v>77</v>
      </c>
      <c r="X3285">
        <v>1</v>
      </c>
      <c r="Y3285" t="s">
        <v>12261</v>
      </c>
      <c r="Z3285" t="s">
        <v>70</v>
      </c>
      <c r="AA3285">
        <v>0</v>
      </c>
      <c r="AB3285" s="1" t="d">
        <v>2015-06-17</v>
      </c>
      <c r="AC3285" t="s">
        <v>77</v>
      </c>
      <c r="AD3285" s="1" t="d">
        <v>2015-06-17</v>
      </c>
      <c r="AE3285" s="1" t="d">
        <v>2015-10-11</v>
      </c>
      <c r="AG3285">
        <v>0</v>
      </c>
      <c r="AL3285" t="s">
        <v>59</v>
      </c>
      <c r="AM3285">
        <v>4</v>
      </c>
      <c r="AN3285" t="s">
        <v>60</v>
      </c>
      <c r="AO3285" s="1" t="d">
        <v>2013-04-11</v>
      </c>
      <c r="AP3285" t="s">
        <v>61</v>
      </c>
      <c r="AQ3285">
        <v>2</v>
      </c>
      <c r="AR3285" t="s">
        <v>60</v>
      </c>
      <c r="AS3285" s="1" t="d">
        <v>2013-04-11</v>
      </c>
      <c r="AT3285" s="1" t="d">
        <v>2014-02-19</v>
      </c>
      <c r="AU3285" s="1" t="d">
        <v>2014-03-01</v>
      </c>
      <c r="AV3285">
        <v>8</v>
      </c>
      <c r="AW3285">
        <v>4</v>
      </c>
      <c r="AX3285">
        <v>314</v>
      </c>
      <c r="AY3285">
        <v>0</v>
      </c>
      <c r="AZ3285">
        <f t="shared" si="306"/>
        <v>1</v>
      </c>
      <c r="BA3285">
        <f t="shared" si="307"/>
        <v>1</v>
      </c>
      <c r="BB3285" s="3">
        <v>1</v>
      </c>
      <c r="BC3285" s="3">
        <v>0</v>
      </c>
      <c r="BD3285" s="3">
        <v>4</v>
      </c>
      <c r="BE3285">
        <f>IF(BD3285&gt;Summary!$C$2,1,0)</f>
        <v>0</v>
      </c>
      <c r="BF3285">
        <f t="shared" si="308"/>
        <v>0</v>
      </c>
      <c r="BG3285">
        <f t="shared" si="309"/>
        <v>1</v>
      </c>
      <c r="BH3285">
        <f t="shared" si="310"/>
        <v>0</v>
      </c>
      <c r="BI3285">
        <f t="shared" si="311"/>
        <v>0</v>
      </c>
    </row>
    <row r="3286" spans="1:61" x14ac:dyDescent="0.2">
      <c r="A3286">
        <v>5023</v>
      </c>
      <c r="B3286" t="s">
        <v>12262</v>
      </c>
      <c r="C3286" t="s">
        <v>1639</v>
      </c>
      <c r="D3286" t="s">
        <v>2434</v>
      </c>
      <c r="E3286" s="1" t="d">
        <v>2013-12-13</v>
      </c>
      <c r="F3286" t="s">
        <v>53</v>
      </c>
      <c r="G3286" s="1" t="d">
        <v>1994-10-04</v>
      </c>
      <c r="H3286">
        <v>21</v>
      </c>
      <c r="I3286" t="s">
        <v>75</v>
      </c>
      <c r="J3286" t="s">
        <v>102</v>
      </c>
      <c r="K3286">
        <v>0</v>
      </c>
      <c r="L3286">
        <v>0</v>
      </c>
      <c r="M3286">
        <v>0</v>
      </c>
      <c r="N3286">
        <v>1</v>
      </c>
      <c r="O3286">
        <v>-1</v>
      </c>
      <c r="P3286" s="2" t="d">
        <v>2013-12-12T11:06:24.00000007823109900</v>
      </c>
      <c r="Q3286" s="2" t="d">
        <v>2013-12-13T01:47:06.99999993201345225</v>
      </c>
      <c r="R3286" t="s">
        <v>12263</v>
      </c>
      <c r="S3286" s="1" t="d">
        <v>2013-12-12</v>
      </c>
      <c r="U3286">
        <v>1</v>
      </c>
      <c r="V3286" t="s">
        <v>97</v>
      </c>
      <c r="W3286" t="s">
        <v>98</v>
      </c>
      <c r="X3286">
        <v>1</v>
      </c>
      <c r="Y3286" t="s">
        <v>12264</v>
      </c>
      <c r="Z3286" t="s">
        <v>79</v>
      </c>
      <c r="AA3286">
        <v>0</v>
      </c>
      <c r="AB3286" s="1" t="d">
        <v>2014-06-03</v>
      </c>
      <c r="AC3286" t="s">
        <v>98</v>
      </c>
      <c r="AD3286" s="1" t="d">
        <v>2014-06-03</v>
      </c>
      <c r="AE3286" s="1" t="d">
        <v>2014-06-04</v>
      </c>
      <c r="AG3286">
        <v>1</v>
      </c>
      <c r="AH3286" t="s">
        <v>12264</v>
      </c>
      <c r="AI3286" t="s">
        <v>79</v>
      </c>
      <c r="AJ3286" s="1" t="d">
        <v>2014-06-03</v>
      </c>
      <c r="AK3286" t="s">
        <v>98</v>
      </c>
      <c r="AL3286" t="s">
        <v>59</v>
      </c>
      <c r="AM3286">
        <v>4</v>
      </c>
      <c r="AN3286" t="s">
        <v>60</v>
      </c>
      <c r="AO3286" s="1" t="d">
        <v>2013-12-13</v>
      </c>
      <c r="AP3286" t="s">
        <v>61</v>
      </c>
      <c r="AQ3286">
        <v>7</v>
      </c>
      <c r="AR3286" t="s">
        <v>87</v>
      </c>
      <c r="AS3286" s="1" t="d">
        <v>2013-12-13</v>
      </c>
      <c r="AT3286" s="1" t="d">
        <v>2014-06-03</v>
      </c>
      <c r="AU3286" s="1" t="d">
        <v>2014-06-04</v>
      </c>
      <c r="AV3286">
        <v>1</v>
      </c>
      <c r="AW3286">
        <v>0</v>
      </c>
      <c r="AX3286">
        <v>172</v>
      </c>
      <c r="AY3286">
        <v>1</v>
      </c>
      <c r="AZ3286">
        <f t="shared" si="306"/>
        <v>1</v>
      </c>
      <c r="BA3286">
        <f t="shared" si="307"/>
        <v>1</v>
      </c>
      <c r="BB3286" s="3">
        <v>1</v>
      </c>
      <c r="BC3286" s="3">
        <v>1</v>
      </c>
      <c r="BD3286" s="3">
        <v>4</v>
      </c>
      <c r="BE3286">
        <f>IF(BD3286&gt;Summary!$C$2,1,0)</f>
        <v>0</v>
      </c>
      <c r="BF3286">
        <f t="shared" si="308"/>
        <v>0</v>
      </c>
      <c r="BG3286">
        <f t="shared" si="309"/>
        <v>0</v>
      </c>
      <c r="BH3286">
        <f t="shared" si="310"/>
        <v>0</v>
      </c>
      <c r="BI3286">
        <f t="shared" si="311"/>
        <v>1</v>
      </c>
    </row>
    <row r="3287" spans="1:61" x14ac:dyDescent="0.2">
      <c r="A3287">
        <v>5025</v>
      </c>
      <c r="B3287" t="s">
        <v>12265</v>
      </c>
      <c r="C3287" t="s">
        <v>6410</v>
      </c>
      <c r="D3287" t="s">
        <v>10805</v>
      </c>
      <c r="E3287" s="1" t="d">
        <v>2014-11-07</v>
      </c>
      <c r="F3287" t="s">
        <v>115</v>
      </c>
      <c r="G3287" s="1" t="d">
        <v>1983-03-17</v>
      </c>
      <c r="H3287">
        <v>33</v>
      </c>
      <c r="I3287" t="s">
        <v>65</v>
      </c>
      <c r="J3287" t="s">
        <v>66</v>
      </c>
      <c r="K3287">
        <v>0</v>
      </c>
      <c r="L3287">
        <v>0</v>
      </c>
      <c r="M3287">
        <v>0</v>
      </c>
      <c r="N3287">
        <v>6</v>
      </c>
      <c r="O3287">
        <v>-51</v>
      </c>
      <c r="P3287" s="2" t="d">
        <v>2014-09-17T08:27:31.99999976903200050</v>
      </c>
      <c r="Q3287" s="2" t="d">
        <v>2014-09-17T08:07:27.99999995157122700</v>
      </c>
      <c r="R3287" t="s">
        <v>12266</v>
      </c>
      <c r="T3287" s="1" t="d">
        <v>2014-09-17</v>
      </c>
      <c r="U3287">
        <v>51</v>
      </c>
      <c r="V3287" t="s">
        <v>97</v>
      </c>
      <c r="W3287" t="s">
        <v>92</v>
      </c>
      <c r="X3287">
        <v>1</v>
      </c>
      <c r="Y3287" t="s">
        <v>12267</v>
      </c>
      <c r="Z3287" t="s">
        <v>135</v>
      </c>
      <c r="AB3287" s="1" t="d">
        <v>2016-02-13</v>
      </c>
      <c r="AC3287" t="s">
        <v>7465</v>
      </c>
      <c r="AG3287">
        <v>0</v>
      </c>
      <c r="AL3287" t="s">
        <v>59</v>
      </c>
      <c r="AM3287">
        <v>4</v>
      </c>
      <c r="AN3287" t="s">
        <v>60</v>
      </c>
      <c r="AO3287" s="1" t="d">
        <v>2014-11-07</v>
      </c>
      <c r="AP3287" t="s">
        <v>61</v>
      </c>
      <c r="AQ3287">
        <v>4</v>
      </c>
      <c r="AR3287" t="s">
        <v>60</v>
      </c>
      <c r="AS3287" s="1" t="d">
        <v>2014-11-07</v>
      </c>
      <c r="AT3287" s="1" t="d">
        <v>2014-09-17</v>
      </c>
      <c r="AU3287" s="1" t="d">
        <v>2014-09-17</v>
      </c>
      <c r="AV3287">
        <v>6</v>
      </c>
      <c r="AW3287">
        <v>0</v>
      </c>
      <c r="AX3287">
        <v>463</v>
      </c>
      <c r="AY3287">
        <v>1</v>
      </c>
      <c r="AZ3287">
        <f t="shared" si="306"/>
        <v>0</v>
      </c>
      <c r="BA3287">
        <f t="shared" si="307"/>
        <v>1</v>
      </c>
      <c r="BB3287" s="3">
        <v>1</v>
      </c>
      <c r="BC3287" s="3">
        <v>1</v>
      </c>
      <c r="BD3287" s="3">
        <v>4</v>
      </c>
      <c r="BE3287">
        <f>IF(BD3287&gt;Summary!$C$2,1,0)</f>
        <v>0</v>
      </c>
      <c r="BF3287">
        <f t="shared" si="308"/>
        <v>0</v>
      </c>
      <c r="BG3287">
        <f t="shared" si="309"/>
        <v>0</v>
      </c>
      <c r="BH3287">
        <f t="shared" si="310"/>
        <v>0</v>
      </c>
      <c r="BI3287">
        <f t="shared" si="311"/>
        <v>1</v>
      </c>
    </row>
    <row r="3288" spans="1:61" x14ac:dyDescent="0.2">
      <c r="A3288">
        <v>5027</v>
      </c>
      <c r="B3288" t="s">
        <v>12268</v>
      </c>
      <c r="C3288" t="s">
        <v>3100</v>
      </c>
      <c r="D3288" t="s">
        <v>2144</v>
      </c>
      <c r="E3288" s="1" t="d">
        <v>2014-07-30</v>
      </c>
      <c r="F3288" t="s">
        <v>53</v>
      </c>
      <c r="G3288" s="1" t="d">
        <v>1989-04-07</v>
      </c>
      <c r="H3288">
        <v>27</v>
      </c>
      <c r="I3288" t="s">
        <v>65</v>
      </c>
      <c r="J3288" t="s">
        <v>66</v>
      </c>
      <c r="K3288">
        <v>0</v>
      </c>
      <c r="L3288">
        <v>0</v>
      </c>
      <c r="M3288">
        <v>0</v>
      </c>
      <c r="N3288">
        <v>6</v>
      </c>
      <c r="O3288">
        <v>-1</v>
      </c>
      <c r="P3288" s="2" t="d">
        <v>2014-07-29T04:26:10.00000029802322625</v>
      </c>
      <c r="Q3288" s="2" t="d">
        <v>2014-09-06T05:54:30.00000018160789875</v>
      </c>
      <c r="R3288" t="s">
        <v>12269</v>
      </c>
      <c r="S3288" s="1" t="d">
        <v>2014-07-29</v>
      </c>
      <c r="U3288">
        <v>1</v>
      </c>
      <c r="V3288" t="s">
        <v>57</v>
      </c>
      <c r="W3288" t="s">
        <v>840</v>
      </c>
      <c r="X3288">
        <v>1</v>
      </c>
      <c r="Y3288" t="s">
        <v>12270</v>
      </c>
      <c r="Z3288" t="s">
        <v>79</v>
      </c>
      <c r="AA3288">
        <v>0</v>
      </c>
      <c r="AB3288" s="1" t="d">
        <v>2014-12-04</v>
      </c>
      <c r="AC3288" t="s">
        <v>213</v>
      </c>
      <c r="AD3288" s="1" t="d">
        <v>2014-12-04</v>
      </c>
      <c r="AE3288" s="1" t="d">
        <v>2014-12-22</v>
      </c>
      <c r="AG3288">
        <v>0</v>
      </c>
      <c r="AL3288" t="s">
        <v>59</v>
      </c>
      <c r="AM3288">
        <v>4</v>
      </c>
      <c r="AN3288" t="s">
        <v>60</v>
      </c>
      <c r="AO3288" s="1" t="d">
        <v>2014-07-30</v>
      </c>
      <c r="AP3288" t="s">
        <v>61</v>
      </c>
      <c r="AQ3288">
        <v>2</v>
      </c>
      <c r="AR3288" t="s">
        <v>60</v>
      </c>
      <c r="AS3288" s="1" t="d">
        <v>2014-07-30</v>
      </c>
      <c r="AT3288" s="1" t="d">
        <v>2014-12-04</v>
      </c>
      <c r="AU3288" s="1" t="d">
        <v>2014-12-22</v>
      </c>
      <c r="AV3288">
        <v>6</v>
      </c>
      <c r="AW3288">
        <v>38</v>
      </c>
      <c r="AX3288">
        <v>127</v>
      </c>
      <c r="AY3288">
        <v>1</v>
      </c>
      <c r="AZ3288">
        <f t="shared" si="306"/>
        <v>1</v>
      </c>
      <c r="BA3288">
        <f t="shared" si="307"/>
        <v>1</v>
      </c>
      <c r="BB3288" s="3">
        <v>1</v>
      </c>
      <c r="BC3288" s="3">
        <v>1</v>
      </c>
      <c r="BD3288" s="3">
        <v>4</v>
      </c>
      <c r="BE3288">
        <f>IF(BD3288&gt;Summary!$C$2,1,0)</f>
        <v>0</v>
      </c>
      <c r="BF3288">
        <f t="shared" si="308"/>
        <v>0</v>
      </c>
      <c r="BG3288">
        <f t="shared" si="309"/>
        <v>0</v>
      </c>
      <c r="BH3288">
        <f t="shared" si="310"/>
        <v>0</v>
      </c>
      <c r="BI3288">
        <f t="shared" si="311"/>
        <v>1</v>
      </c>
    </row>
    <row r="3289" spans="1:61" x14ac:dyDescent="0.2">
      <c r="A3289">
        <v>5033</v>
      </c>
      <c r="B3289" t="s">
        <v>12271</v>
      </c>
      <c r="C3289" t="s">
        <v>12272</v>
      </c>
      <c r="D3289" t="s">
        <v>1024</v>
      </c>
      <c r="E3289" s="1" t="d">
        <v>2014-03-04</v>
      </c>
      <c r="F3289" t="s">
        <v>53</v>
      </c>
      <c r="G3289" s="1" t="d">
        <v>1985-07-09</v>
      </c>
      <c r="H3289">
        <v>30</v>
      </c>
      <c r="I3289" t="s">
        <v>65</v>
      </c>
      <c r="J3289" t="s">
        <v>66</v>
      </c>
      <c r="K3289">
        <v>0</v>
      </c>
      <c r="L3289">
        <v>0</v>
      </c>
      <c r="M3289">
        <v>0</v>
      </c>
      <c r="N3289">
        <v>0</v>
      </c>
      <c r="O3289">
        <v>-1</v>
      </c>
      <c r="P3289" s="2" t="d">
        <v>2014-03-03T02:22:20.9999999916180975</v>
      </c>
      <c r="Q3289" s="2" t="d">
        <v>2014-03-04T10:10:53.00000030547380775</v>
      </c>
      <c r="R3289" t="s">
        <v>12273</v>
      </c>
      <c r="S3289" s="1" t="d">
        <v>2014-03-02</v>
      </c>
      <c r="U3289">
        <v>2</v>
      </c>
      <c r="V3289" t="s">
        <v>57</v>
      </c>
      <c r="W3289" t="s">
        <v>71</v>
      </c>
      <c r="X3289">
        <v>0</v>
      </c>
      <c r="AG3289">
        <v>0</v>
      </c>
      <c r="AL3289" t="s">
        <v>59</v>
      </c>
      <c r="AM3289">
        <v>1</v>
      </c>
      <c r="AN3289" t="s">
        <v>60</v>
      </c>
      <c r="AO3289" s="1" t="d">
        <v>2014-03-04</v>
      </c>
      <c r="AP3289" t="s">
        <v>61</v>
      </c>
      <c r="AQ3289">
        <v>2</v>
      </c>
      <c r="AR3289" t="s">
        <v>60</v>
      </c>
      <c r="AS3289" s="1" t="d">
        <v>2014-03-04</v>
      </c>
      <c r="AT3289" s="1" t="d">
        <v>2014-03-03</v>
      </c>
      <c r="AU3289" s="1" t="d">
        <v>2014-03-04</v>
      </c>
      <c r="AV3289">
        <v>0</v>
      </c>
      <c r="AW3289">
        <v>0</v>
      </c>
      <c r="AX3289">
        <v>759</v>
      </c>
      <c r="AY3289">
        <v>0</v>
      </c>
      <c r="AZ3289">
        <f t="shared" si="306"/>
        <v>1</v>
      </c>
      <c r="BA3289">
        <f t="shared" si="307"/>
        <v>1</v>
      </c>
      <c r="BB3289" s="3">
        <v>1</v>
      </c>
      <c r="BC3289" s="3">
        <v>0</v>
      </c>
      <c r="BD3289" s="3">
        <v>1</v>
      </c>
      <c r="BE3289">
        <f>IF(BD3289&gt;Summary!$C$2,1,0)</f>
        <v>0</v>
      </c>
      <c r="BF3289">
        <f t="shared" si="308"/>
        <v>0</v>
      </c>
      <c r="BG3289">
        <f t="shared" si="309"/>
        <v>1</v>
      </c>
      <c r="BH3289">
        <f t="shared" si="310"/>
        <v>0</v>
      </c>
      <c r="BI3289">
        <f t="shared" si="311"/>
        <v>0</v>
      </c>
    </row>
    <row r="3290" spans="1:61" x14ac:dyDescent="0.2">
      <c r="A3290">
        <v>5035</v>
      </c>
      <c r="B3290" t="s">
        <v>12274</v>
      </c>
      <c r="C3290" t="s">
        <v>477</v>
      </c>
      <c r="D3290" t="s">
        <v>1527</v>
      </c>
      <c r="E3290" s="1" t="d">
        <v>2013-04-06</v>
      </c>
      <c r="F3290" t="s">
        <v>53</v>
      </c>
      <c r="G3290" s="1" t="d">
        <v>1972-07-21</v>
      </c>
      <c r="H3290">
        <v>43</v>
      </c>
      <c r="I3290" t="s">
        <v>65</v>
      </c>
      <c r="J3290" t="s">
        <v>102</v>
      </c>
      <c r="K3290">
        <v>0</v>
      </c>
      <c r="L3290">
        <v>0</v>
      </c>
      <c r="M3290">
        <v>0</v>
      </c>
      <c r="N3290">
        <v>4</v>
      </c>
      <c r="O3290">
        <v>-1</v>
      </c>
      <c r="P3290" s="2" t="d">
        <v>2013-04-05T10:35:56.00000023841858100</v>
      </c>
      <c r="Q3290" s="2" t="d">
        <v>2013-05-23T07:05:54.99999979510903575</v>
      </c>
      <c r="R3290" t="s">
        <v>12275</v>
      </c>
      <c r="S3290" s="1" t="d">
        <v>2013-04-05</v>
      </c>
      <c r="U3290">
        <v>1</v>
      </c>
      <c r="V3290" t="s">
        <v>57</v>
      </c>
      <c r="W3290" t="s">
        <v>329</v>
      </c>
      <c r="X3290">
        <v>0</v>
      </c>
      <c r="AG3290">
        <v>0</v>
      </c>
      <c r="AL3290" t="s">
        <v>59</v>
      </c>
      <c r="AM3290">
        <v>5</v>
      </c>
      <c r="AN3290" t="s">
        <v>87</v>
      </c>
      <c r="AO3290" s="1" t="d">
        <v>2013-04-06</v>
      </c>
      <c r="AP3290" t="s">
        <v>61</v>
      </c>
      <c r="AQ3290">
        <v>1</v>
      </c>
      <c r="AR3290" t="s">
        <v>60</v>
      </c>
      <c r="AS3290" s="1" t="d">
        <v>2013-04-06</v>
      </c>
      <c r="AT3290" s="1" t="d">
        <v>2013-04-05</v>
      </c>
      <c r="AU3290" s="1" t="d">
        <v>2013-05-23</v>
      </c>
      <c r="AV3290">
        <v>4</v>
      </c>
      <c r="AW3290">
        <v>47</v>
      </c>
      <c r="AX3290">
        <v>1091</v>
      </c>
      <c r="AY3290">
        <v>0</v>
      </c>
      <c r="AZ3290">
        <f t="shared" si="306"/>
        <v>1</v>
      </c>
      <c r="BA3290">
        <f t="shared" si="307"/>
        <v>1</v>
      </c>
      <c r="BB3290" s="3">
        <v>1</v>
      </c>
      <c r="BC3290" s="3">
        <v>0</v>
      </c>
      <c r="BD3290" s="3">
        <v>5</v>
      </c>
      <c r="BE3290">
        <f>IF(BD3290&gt;Summary!$C$2,1,0)</f>
        <v>0</v>
      </c>
      <c r="BF3290">
        <f t="shared" si="308"/>
        <v>0</v>
      </c>
      <c r="BG3290">
        <f t="shared" si="309"/>
        <v>1</v>
      </c>
      <c r="BH3290">
        <f t="shared" si="310"/>
        <v>0</v>
      </c>
      <c r="BI3290">
        <f t="shared" si="311"/>
        <v>0</v>
      </c>
    </row>
    <row r="3291" spans="1:61" x14ac:dyDescent="0.2">
      <c r="A3291">
        <v>5037</v>
      </c>
      <c r="B3291" t="s">
        <v>12276</v>
      </c>
      <c r="C3291" t="s">
        <v>12277</v>
      </c>
      <c r="D3291" t="s">
        <v>12278</v>
      </c>
      <c r="E3291" s="1" t="d">
        <v>2014-01-09</v>
      </c>
      <c r="F3291" t="s">
        <v>115</v>
      </c>
      <c r="G3291" s="1" t="d">
        <v>1991-07-12</v>
      </c>
      <c r="H3291">
        <v>24</v>
      </c>
      <c r="I3291" t="s">
        <v>75</v>
      </c>
      <c r="J3291" t="s">
        <v>102</v>
      </c>
      <c r="K3291">
        <v>0</v>
      </c>
      <c r="L3291">
        <v>0</v>
      </c>
      <c r="M3291">
        <v>1</v>
      </c>
      <c r="N3291">
        <v>2</v>
      </c>
      <c r="O3291">
        <v>-2</v>
      </c>
      <c r="P3291" s="2" t="d">
        <v>2014-01-07T05:06:30.99999982863664575</v>
      </c>
      <c r="Q3291" s="2" t="d">
        <v>2014-01-07T08:45:08.99999979883432650</v>
      </c>
      <c r="R3291" t="s">
        <v>12279</v>
      </c>
      <c r="S3291" s="1" t="d">
        <v>2014-01-06</v>
      </c>
      <c r="U3291">
        <v>3</v>
      </c>
      <c r="V3291" t="s">
        <v>57</v>
      </c>
      <c r="W3291" t="s">
        <v>3911</v>
      </c>
      <c r="X3291">
        <v>0</v>
      </c>
      <c r="AG3291">
        <v>0</v>
      </c>
      <c r="AL3291" t="s">
        <v>59</v>
      </c>
      <c r="AM3291">
        <v>9</v>
      </c>
      <c r="AN3291" t="s">
        <v>86</v>
      </c>
      <c r="AO3291" s="1" t="d">
        <v>2014-01-09</v>
      </c>
      <c r="AP3291" t="s">
        <v>61</v>
      </c>
      <c r="AQ3291">
        <v>4</v>
      </c>
      <c r="AR3291" t="s">
        <v>60</v>
      </c>
      <c r="AS3291" s="1" t="d">
        <v>2014-01-09</v>
      </c>
      <c r="AT3291" s="1" t="d">
        <v>2014-01-07</v>
      </c>
      <c r="AU3291" s="1" t="d">
        <v>2014-01-07</v>
      </c>
      <c r="AV3291">
        <v>2</v>
      </c>
      <c r="AW3291">
        <v>0</v>
      </c>
      <c r="AX3291">
        <v>813</v>
      </c>
      <c r="AY3291">
        <v>0</v>
      </c>
      <c r="AZ3291">
        <f t="shared" si="306"/>
        <v>1</v>
      </c>
      <c r="BA3291">
        <f t="shared" si="307"/>
        <v>1</v>
      </c>
      <c r="BB3291" s="3">
        <v>1</v>
      </c>
      <c r="BC3291" s="3">
        <v>0</v>
      </c>
      <c r="BD3291" s="3">
        <v>9</v>
      </c>
      <c r="BE3291">
        <f>IF(BD3291&gt;Summary!$C$2,1,0)</f>
        <v>1</v>
      </c>
      <c r="BF3291">
        <f t="shared" si="308"/>
        <v>0</v>
      </c>
      <c r="BG3291">
        <f t="shared" si="309"/>
        <v>0</v>
      </c>
      <c r="BH3291">
        <f t="shared" si="310"/>
        <v>1</v>
      </c>
      <c r="BI3291">
        <f t="shared" si="311"/>
        <v>0</v>
      </c>
    </row>
    <row r="3292" spans="1:61" x14ac:dyDescent="0.2">
      <c r="A3292">
        <v>5042</v>
      </c>
      <c r="B3292" t="s">
        <v>12280</v>
      </c>
      <c r="C3292" t="s">
        <v>12281</v>
      </c>
      <c r="D3292" t="s">
        <v>12282</v>
      </c>
      <c r="E3292" s="1" t="d">
        <v>2013-05-26</v>
      </c>
      <c r="F3292" t="s">
        <v>53</v>
      </c>
      <c r="G3292" s="1" t="d">
        <v>1971-01-12</v>
      </c>
      <c r="H3292">
        <v>45</v>
      </c>
      <c r="I3292" t="s">
        <v>54</v>
      </c>
      <c r="J3292" t="s">
        <v>66</v>
      </c>
      <c r="K3292">
        <v>0</v>
      </c>
      <c r="L3292">
        <v>0</v>
      </c>
      <c r="M3292">
        <v>0</v>
      </c>
      <c r="N3292">
        <v>13</v>
      </c>
      <c r="O3292">
        <v>-1</v>
      </c>
      <c r="P3292" s="2" t="d">
        <v>2013-05-25T08:32:38.00000026356428850</v>
      </c>
      <c r="Q3292" s="2" t="d">
        <v>2013-05-31T11:05:15.00000029336660775</v>
      </c>
      <c r="R3292" t="s">
        <v>12283</v>
      </c>
      <c r="S3292" s="1" t="d">
        <v>2013-05-25</v>
      </c>
      <c r="U3292">
        <v>1</v>
      </c>
      <c r="V3292" t="s">
        <v>97</v>
      </c>
      <c r="W3292" t="s">
        <v>5123</v>
      </c>
      <c r="X3292">
        <v>1</v>
      </c>
      <c r="Y3292" t="s">
        <v>12284</v>
      </c>
      <c r="Z3292" t="s">
        <v>70</v>
      </c>
      <c r="AA3292">
        <v>1</v>
      </c>
      <c r="AB3292" s="1" t="d">
        <v>2015-04-29</v>
      </c>
      <c r="AC3292" t="s">
        <v>68</v>
      </c>
      <c r="AD3292" s="1" t="d">
        <v>2015-04-30</v>
      </c>
      <c r="AE3292" s="1" t="d">
        <v>2015-04-30</v>
      </c>
      <c r="AG3292">
        <v>1</v>
      </c>
      <c r="AH3292" t="s">
        <v>12284</v>
      </c>
      <c r="AI3292" t="s">
        <v>70</v>
      </c>
      <c r="AJ3292" s="1" t="d">
        <v>2015-04-29</v>
      </c>
      <c r="AK3292" t="s">
        <v>68</v>
      </c>
      <c r="AL3292" t="s">
        <v>59</v>
      </c>
      <c r="AM3292">
        <v>7</v>
      </c>
      <c r="AN3292" t="s">
        <v>87</v>
      </c>
      <c r="AO3292" s="1" t="d">
        <v>2013-05-26</v>
      </c>
      <c r="AP3292" t="s">
        <v>61</v>
      </c>
      <c r="AQ3292">
        <v>6</v>
      </c>
      <c r="AR3292" t="s">
        <v>87</v>
      </c>
      <c r="AS3292" s="1" t="d">
        <v>2013-05-26</v>
      </c>
      <c r="AT3292" s="1" t="d">
        <v>2013-06-13</v>
      </c>
      <c r="AU3292" s="1" t="d">
        <v>2013-08-08</v>
      </c>
      <c r="AV3292">
        <v>13</v>
      </c>
      <c r="AW3292">
        <v>5</v>
      </c>
      <c r="AX3292">
        <v>18</v>
      </c>
      <c r="AY3292">
        <v>0</v>
      </c>
      <c r="AZ3292">
        <f t="shared" si="306"/>
        <v>1</v>
      </c>
      <c r="BA3292">
        <f t="shared" si="307"/>
        <v>1</v>
      </c>
      <c r="BB3292" s="3">
        <v>1</v>
      </c>
      <c r="BC3292" s="3">
        <v>1</v>
      </c>
      <c r="BD3292" s="3">
        <v>7</v>
      </c>
      <c r="BE3292">
        <f>IF(BD3292&gt;Summary!$C$2,1,0)</f>
        <v>1</v>
      </c>
      <c r="BF3292">
        <f t="shared" si="308"/>
        <v>1</v>
      </c>
      <c r="BG3292">
        <f t="shared" si="309"/>
        <v>0</v>
      </c>
      <c r="BH3292">
        <f t="shared" si="310"/>
        <v>0</v>
      </c>
      <c r="BI3292">
        <f t="shared" si="311"/>
        <v>0</v>
      </c>
    </row>
    <row r="3293" spans="1:61" x14ac:dyDescent="0.2">
      <c r="A3293">
        <v>5043</v>
      </c>
      <c r="B3293" t="s">
        <v>12285</v>
      </c>
      <c r="C3293" t="s">
        <v>411</v>
      </c>
      <c r="D3293" t="s">
        <v>12286</v>
      </c>
      <c r="E3293" s="1" t="d">
        <v>2013-01-03</v>
      </c>
      <c r="F3293" t="s">
        <v>53</v>
      </c>
      <c r="G3293" s="1" t="d">
        <v>1992-08-29</v>
      </c>
      <c r="H3293">
        <v>23</v>
      </c>
      <c r="I3293" t="s">
        <v>75</v>
      </c>
      <c r="J3293" t="s">
        <v>102</v>
      </c>
      <c r="K3293">
        <v>0</v>
      </c>
      <c r="L3293">
        <v>0</v>
      </c>
      <c r="M3293">
        <v>1</v>
      </c>
      <c r="N3293">
        <v>0</v>
      </c>
      <c r="O3293">
        <v>0</v>
      </c>
      <c r="P3293" s="2" t="d">
        <v>2013-01-03T12:02:47.0000000623986150</v>
      </c>
      <c r="Q3293" s="2" t="d">
        <v>2013-01-22T08:41:12.99999995157122700</v>
      </c>
      <c r="R3293" t="s">
        <v>12287</v>
      </c>
      <c r="S3293" s="1" t="d">
        <v>2013-01-02</v>
      </c>
      <c r="U3293">
        <v>1</v>
      </c>
      <c r="V3293" t="s">
        <v>57</v>
      </c>
      <c r="W3293" t="s">
        <v>247</v>
      </c>
      <c r="X3293">
        <v>1</v>
      </c>
      <c r="Y3293" t="s">
        <v>12288</v>
      </c>
      <c r="Z3293" t="s">
        <v>79</v>
      </c>
      <c r="AA3293">
        <v>1</v>
      </c>
      <c r="AB3293" s="1" t="d">
        <v>2014-05-26</v>
      </c>
      <c r="AC3293" t="s">
        <v>98</v>
      </c>
      <c r="AD3293" s="1" t="d">
        <v>2014-05-27</v>
      </c>
      <c r="AE3293" s="1" t="d">
        <v>2014-06-06</v>
      </c>
      <c r="AG3293">
        <v>1</v>
      </c>
      <c r="AH3293" t="s">
        <v>12288</v>
      </c>
      <c r="AI3293" t="s">
        <v>79</v>
      </c>
      <c r="AJ3293" s="1" t="d">
        <v>2014-05-26</v>
      </c>
      <c r="AK3293" t="s">
        <v>98</v>
      </c>
      <c r="AL3293" t="s">
        <v>59</v>
      </c>
      <c r="AM3293">
        <v>9</v>
      </c>
      <c r="AN3293" t="s">
        <v>86</v>
      </c>
      <c r="AO3293" s="1" t="d">
        <v>2013-01-03</v>
      </c>
      <c r="AP3293" t="s">
        <v>61</v>
      </c>
      <c r="AQ3293">
        <v>9</v>
      </c>
      <c r="AR3293" t="s">
        <v>86</v>
      </c>
      <c r="AS3293" s="1" t="d">
        <v>2013-01-03</v>
      </c>
      <c r="AT3293" s="1" t="d">
        <v>2013-01-03</v>
      </c>
      <c r="AU3293" s="1" t="d">
        <v>2013-01-22</v>
      </c>
      <c r="AV3293">
        <v>0</v>
      </c>
      <c r="AW3293">
        <v>19</v>
      </c>
      <c r="AX3293">
        <v>508</v>
      </c>
      <c r="AY3293">
        <v>1</v>
      </c>
      <c r="AZ3293">
        <f t="shared" si="306"/>
        <v>1</v>
      </c>
      <c r="BA3293">
        <f t="shared" si="307"/>
        <v>1</v>
      </c>
      <c r="BB3293" s="3">
        <v>1</v>
      </c>
      <c r="BC3293" s="3">
        <v>1</v>
      </c>
      <c r="BD3293" s="3">
        <v>9</v>
      </c>
      <c r="BE3293">
        <f>IF(BD3293&gt;Summary!$C$2,1,0)</f>
        <v>1</v>
      </c>
      <c r="BF3293">
        <f t="shared" si="308"/>
        <v>1</v>
      </c>
      <c r="BG3293">
        <f t="shared" si="309"/>
        <v>0</v>
      </c>
      <c r="BH3293">
        <f t="shared" si="310"/>
        <v>0</v>
      </c>
      <c r="BI3293">
        <f t="shared" si="311"/>
        <v>0</v>
      </c>
    </row>
    <row r="3294" spans="1:61" x14ac:dyDescent="0.2">
      <c r="A3294">
        <v>5045</v>
      </c>
      <c r="B3294" t="s">
        <v>12289</v>
      </c>
      <c r="C3294" t="s">
        <v>1339</v>
      </c>
      <c r="D3294" t="s">
        <v>12290</v>
      </c>
      <c r="E3294" s="1" t="d">
        <v>2013-07-18</v>
      </c>
      <c r="F3294" t="s">
        <v>115</v>
      </c>
      <c r="G3294" s="1" t="d">
        <v>1976-02-20</v>
      </c>
      <c r="H3294">
        <v>40</v>
      </c>
      <c r="I3294" t="s">
        <v>65</v>
      </c>
      <c r="J3294" t="s">
        <v>102</v>
      </c>
      <c r="K3294">
        <v>0</v>
      </c>
      <c r="L3294">
        <v>0</v>
      </c>
      <c r="M3294">
        <v>0</v>
      </c>
      <c r="N3294">
        <v>5</v>
      </c>
      <c r="O3294">
        <v>16</v>
      </c>
      <c r="P3294" s="2" t="d">
        <v>2013-08-03T02:48:08.00000015180557950</v>
      </c>
      <c r="Q3294" s="2" t="d">
        <v>2013-09-27T10:30:42.999999993480742200</v>
      </c>
      <c r="R3294" t="s">
        <v>12291</v>
      </c>
      <c r="S3294" s="1" t="d">
        <v>2012-03-22</v>
      </c>
      <c r="U3294">
        <v>483</v>
      </c>
      <c r="V3294" t="s">
        <v>57</v>
      </c>
      <c r="W3294" t="s">
        <v>167</v>
      </c>
      <c r="X3294">
        <v>0</v>
      </c>
      <c r="AG3294">
        <v>0</v>
      </c>
      <c r="AL3294" t="s">
        <v>59</v>
      </c>
      <c r="AM3294">
        <v>10</v>
      </c>
      <c r="AN3294" t="s">
        <v>86</v>
      </c>
      <c r="AO3294" s="1" t="d">
        <v>2013-07-18</v>
      </c>
      <c r="AP3294" t="s">
        <v>61</v>
      </c>
      <c r="AQ3294">
        <v>3</v>
      </c>
      <c r="AR3294" t="s">
        <v>60</v>
      </c>
      <c r="AS3294" s="1" t="d">
        <v>2013-07-18</v>
      </c>
      <c r="AT3294" s="1" t="d">
        <v>2013-08-03</v>
      </c>
      <c r="AU3294" s="1" t="d">
        <v>2013-09-27</v>
      </c>
      <c r="AV3294">
        <v>5</v>
      </c>
      <c r="AW3294">
        <v>0</v>
      </c>
      <c r="AX3294">
        <v>16</v>
      </c>
      <c r="AY3294">
        <v>0</v>
      </c>
      <c r="AZ3294">
        <f t="shared" si="306"/>
        <v>1</v>
      </c>
      <c r="BA3294">
        <f t="shared" si="307"/>
        <v>1</v>
      </c>
      <c r="BB3294" s="3">
        <v>1</v>
      </c>
      <c r="BC3294" s="3">
        <v>0</v>
      </c>
      <c r="BD3294" s="3">
        <v>10</v>
      </c>
      <c r="BE3294">
        <f>IF(BD3294&gt;Summary!$C$2,1,0)</f>
        <v>1</v>
      </c>
      <c r="BF3294">
        <f t="shared" si="308"/>
        <v>0</v>
      </c>
      <c r="BG3294">
        <f t="shared" si="309"/>
        <v>0</v>
      </c>
      <c r="BH3294">
        <f t="shared" si="310"/>
        <v>1</v>
      </c>
      <c r="BI3294">
        <f t="shared" si="311"/>
        <v>0</v>
      </c>
    </row>
    <row r="3295" spans="1:61" x14ac:dyDescent="0.2">
      <c r="A3295">
        <v>5046</v>
      </c>
      <c r="B3295" t="s">
        <v>12292</v>
      </c>
      <c r="C3295" t="s">
        <v>12293</v>
      </c>
      <c r="D3295" t="s">
        <v>12294</v>
      </c>
      <c r="E3295" s="1" t="d">
        <v>2013-10-29</v>
      </c>
      <c r="F3295" t="s">
        <v>115</v>
      </c>
      <c r="G3295" s="1" t="d">
        <v>1992-11-05</v>
      </c>
      <c r="H3295">
        <v>23</v>
      </c>
      <c r="I3295" t="s">
        <v>75</v>
      </c>
      <c r="J3295" t="s">
        <v>66</v>
      </c>
      <c r="K3295">
        <v>0</v>
      </c>
      <c r="L3295">
        <v>0</v>
      </c>
      <c r="M3295">
        <v>0</v>
      </c>
      <c r="N3295">
        <v>0</v>
      </c>
      <c r="O3295">
        <v>-1</v>
      </c>
      <c r="P3295" s="2" t="d">
        <v>2013-10-28T05:52:51.999999904073775</v>
      </c>
      <c r="Q3295" s="2" t="d">
        <v>2013-10-30T12:28:17.00000002048909575</v>
      </c>
      <c r="R3295" t="s">
        <v>12295</v>
      </c>
      <c r="S3295" s="1" t="d">
        <v>2013-10-28</v>
      </c>
      <c r="U3295">
        <v>1</v>
      </c>
      <c r="V3295" t="s">
        <v>57</v>
      </c>
      <c r="W3295" t="s">
        <v>840</v>
      </c>
      <c r="X3295">
        <v>0</v>
      </c>
      <c r="AG3295">
        <v>0</v>
      </c>
      <c r="AL3295" t="s">
        <v>59</v>
      </c>
      <c r="AM3295">
        <v>7</v>
      </c>
      <c r="AN3295" t="s">
        <v>87</v>
      </c>
      <c r="AO3295" s="1" t="d">
        <v>2013-10-29</v>
      </c>
      <c r="AP3295" t="s">
        <v>61</v>
      </c>
      <c r="AQ3295">
        <v>6</v>
      </c>
      <c r="AR3295" t="s">
        <v>87</v>
      </c>
      <c r="AS3295" s="1" t="d">
        <v>2013-10-29</v>
      </c>
      <c r="AT3295" s="1" t="d">
        <v>2013-10-28</v>
      </c>
      <c r="AU3295" s="1" t="d">
        <v>2013-10-30</v>
      </c>
      <c r="AV3295">
        <v>0</v>
      </c>
      <c r="AW3295">
        <v>1</v>
      </c>
      <c r="AX3295">
        <v>885</v>
      </c>
      <c r="AY3295">
        <v>0</v>
      </c>
      <c r="AZ3295">
        <f t="shared" si="306"/>
        <v>1</v>
      </c>
      <c r="BA3295">
        <f t="shared" si="307"/>
        <v>1</v>
      </c>
      <c r="BB3295" s="3">
        <v>1</v>
      </c>
      <c r="BC3295" s="3">
        <v>0</v>
      </c>
      <c r="BD3295" s="3">
        <v>7</v>
      </c>
      <c r="BE3295">
        <f>IF(BD3295&gt;Summary!$C$2,1,0)</f>
        <v>1</v>
      </c>
      <c r="BF3295">
        <f t="shared" si="308"/>
        <v>0</v>
      </c>
      <c r="BG3295">
        <f t="shared" si="309"/>
        <v>0</v>
      </c>
      <c r="BH3295">
        <f t="shared" si="310"/>
        <v>1</v>
      </c>
      <c r="BI3295">
        <f t="shared" si="311"/>
        <v>0</v>
      </c>
    </row>
    <row r="3296" spans="1:61" x14ac:dyDescent="0.2">
      <c r="A3296">
        <v>5047</v>
      </c>
      <c r="B3296" t="s">
        <v>12296</v>
      </c>
      <c r="C3296" t="s">
        <v>12297</v>
      </c>
      <c r="D3296" t="s">
        <v>12298</v>
      </c>
      <c r="E3296" s="1" t="d">
        <v>2013-03-22</v>
      </c>
      <c r="F3296" t="s">
        <v>53</v>
      </c>
      <c r="G3296" s="1" t="d">
        <v>1976-12-13</v>
      </c>
      <c r="H3296">
        <v>39</v>
      </c>
      <c r="I3296" t="s">
        <v>65</v>
      </c>
      <c r="J3296" t="s">
        <v>66</v>
      </c>
      <c r="K3296">
        <v>0</v>
      </c>
      <c r="L3296">
        <v>0</v>
      </c>
      <c r="M3296">
        <v>0</v>
      </c>
      <c r="N3296">
        <v>3</v>
      </c>
      <c r="O3296">
        <v>-1</v>
      </c>
      <c r="P3296" s="2" t="d">
        <v>2013-03-21T03:33:14.00000029709189850</v>
      </c>
      <c r="Q3296" s="2" t="d">
        <v>2013-03-22T09:40:16.99999985285103225</v>
      </c>
      <c r="R3296" t="s">
        <v>12299</v>
      </c>
      <c r="T3296" s="1" t="d">
        <v>2013-03-21</v>
      </c>
      <c r="U3296">
        <v>1</v>
      </c>
      <c r="V3296" t="s">
        <v>57</v>
      </c>
      <c r="W3296" t="s">
        <v>92</v>
      </c>
      <c r="X3296">
        <v>0</v>
      </c>
      <c r="AG3296">
        <v>0</v>
      </c>
      <c r="AL3296" t="s">
        <v>59</v>
      </c>
      <c r="AM3296">
        <v>2</v>
      </c>
      <c r="AN3296" t="s">
        <v>60</v>
      </c>
      <c r="AO3296" s="1" t="d">
        <v>2013-03-22</v>
      </c>
      <c r="AP3296" t="s">
        <v>61</v>
      </c>
      <c r="AQ3296">
        <v>3</v>
      </c>
      <c r="AR3296" t="s">
        <v>60</v>
      </c>
      <c r="AS3296" s="1" t="d">
        <v>2013-03-22</v>
      </c>
      <c r="AT3296" s="1" t="d">
        <v>2013-03-21</v>
      </c>
      <c r="AU3296" s="1" t="d">
        <v>2013-03-22</v>
      </c>
      <c r="AV3296">
        <v>3</v>
      </c>
      <c r="AW3296">
        <v>0</v>
      </c>
      <c r="AX3296">
        <v>1106</v>
      </c>
      <c r="AY3296">
        <v>0</v>
      </c>
      <c r="AZ3296">
        <f t="shared" si="306"/>
        <v>1</v>
      </c>
      <c r="BA3296">
        <f t="shared" si="307"/>
        <v>1</v>
      </c>
      <c r="BB3296" s="3">
        <v>1</v>
      </c>
      <c r="BC3296" s="3">
        <v>0</v>
      </c>
      <c r="BD3296" s="3">
        <v>2</v>
      </c>
      <c r="BE3296">
        <f>IF(BD3296&gt;Summary!$C$2,1,0)</f>
        <v>0</v>
      </c>
      <c r="BF3296">
        <f t="shared" si="308"/>
        <v>0</v>
      </c>
      <c r="BG3296">
        <f t="shared" si="309"/>
        <v>1</v>
      </c>
      <c r="BH3296">
        <f t="shared" si="310"/>
        <v>0</v>
      </c>
      <c r="BI3296">
        <f t="shared" si="311"/>
        <v>0</v>
      </c>
    </row>
    <row r="3297" spans="1:61" x14ac:dyDescent="0.2">
      <c r="A3297">
        <v>5048</v>
      </c>
      <c r="B3297" t="s">
        <v>12300</v>
      </c>
      <c r="C3297" t="s">
        <v>12301</v>
      </c>
      <c r="D3297" t="s">
        <v>348</v>
      </c>
      <c r="E3297" s="1" t="d">
        <v>2014-01-30</v>
      </c>
      <c r="F3297" t="s">
        <v>115</v>
      </c>
      <c r="G3297" s="1" t="d">
        <v>1989-09-30</v>
      </c>
      <c r="H3297">
        <v>26</v>
      </c>
      <c r="I3297" t="s">
        <v>65</v>
      </c>
      <c r="J3297" t="s">
        <v>66</v>
      </c>
      <c r="K3297">
        <v>0</v>
      </c>
      <c r="L3297">
        <v>0</v>
      </c>
      <c r="M3297">
        <v>0</v>
      </c>
      <c r="N3297">
        <v>5</v>
      </c>
      <c r="O3297">
        <v>-1</v>
      </c>
      <c r="P3297" s="2" t="d">
        <v>2014-01-29T10:34:13.00000004936009400</v>
      </c>
      <c r="Q3297" s="2" t="d">
        <v>2014-03-04T04:19:21.000000243075192075</v>
      </c>
      <c r="R3297" t="s">
        <v>12302</v>
      </c>
      <c r="S3297" s="1" t="d">
        <v>2014-01-29</v>
      </c>
      <c r="U3297">
        <v>1</v>
      </c>
      <c r="V3297" t="s">
        <v>57</v>
      </c>
      <c r="W3297" t="s">
        <v>124</v>
      </c>
      <c r="X3297">
        <v>1</v>
      </c>
      <c r="Y3297" t="s">
        <v>12303</v>
      </c>
      <c r="Z3297" t="s">
        <v>135</v>
      </c>
      <c r="AB3297" s="1" t="d">
        <v>2014-07-11</v>
      </c>
      <c r="AC3297" t="s">
        <v>136</v>
      </c>
      <c r="AG3297">
        <v>0</v>
      </c>
      <c r="AL3297" t="s">
        <v>59</v>
      </c>
      <c r="AM3297">
        <v>5</v>
      </c>
      <c r="AN3297" t="s">
        <v>87</v>
      </c>
      <c r="AO3297" s="1" t="d">
        <v>2014-01-30</v>
      </c>
      <c r="AP3297" t="s">
        <v>61</v>
      </c>
      <c r="AQ3297">
        <v>6</v>
      </c>
      <c r="AR3297" t="s">
        <v>87</v>
      </c>
      <c r="AS3297" s="1" t="d">
        <v>2014-01-30</v>
      </c>
      <c r="AT3297" s="1" t="d">
        <v>2014-01-29</v>
      </c>
      <c r="AU3297" s="1" t="d">
        <v>2014-03-04</v>
      </c>
      <c r="AV3297">
        <v>5</v>
      </c>
      <c r="AW3297">
        <v>33</v>
      </c>
      <c r="AX3297">
        <v>162</v>
      </c>
      <c r="AY3297">
        <v>1</v>
      </c>
      <c r="AZ3297">
        <f t="shared" si="306"/>
        <v>1</v>
      </c>
      <c r="BA3297">
        <f t="shared" si="307"/>
        <v>1</v>
      </c>
      <c r="BB3297" s="3">
        <v>1</v>
      </c>
      <c r="BC3297" s="3">
        <v>1</v>
      </c>
      <c r="BD3297" s="3">
        <v>5</v>
      </c>
      <c r="BE3297">
        <f>IF(BD3297&gt;Summary!$C$2,1,0)</f>
        <v>0</v>
      </c>
      <c r="BF3297">
        <f t="shared" si="308"/>
        <v>0</v>
      </c>
      <c r="BG3297">
        <f t="shared" si="309"/>
        <v>0</v>
      </c>
      <c r="BH3297">
        <f t="shared" si="310"/>
        <v>0</v>
      </c>
      <c r="BI3297">
        <f t="shared" si="311"/>
        <v>1</v>
      </c>
    </row>
    <row r="3298" spans="1:61" x14ac:dyDescent="0.2">
      <c r="A3298">
        <v>5049</v>
      </c>
      <c r="B3298" t="s">
        <v>12304</v>
      </c>
      <c r="C3298" t="s">
        <v>3997</v>
      </c>
      <c r="D3298" t="s">
        <v>5315</v>
      </c>
      <c r="E3298" s="1" t="d">
        <v>2013-07-08</v>
      </c>
      <c r="F3298" t="s">
        <v>115</v>
      </c>
      <c r="G3298" s="1" t="d">
        <v>1989-05-04</v>
      </c>
      <c r="H3298">
        <v>26</v>
      </c>
      <c r="I3298" t="s">
        <v>65</v>
      </c>
      <c r="J3298" t="s">
        <v>102</v>
      </c>
      <c r="K3298">
        <v>0</v>
      </c>
      <c r="L3298">
        <v>0</v>
      </c>
      <c r="M3298">
        <v>0</v>
      </c>
      <c r="N3298">
        <v>0</v>
      </c>
      <c r="O3298">
        <v>-2</v>
      </c>
      <c r="P3298" s="2" t="d">
        <v>2013-07-06T01:41:51.99999984819442050</v>
      </c>
      <c r="Q3298" s="2" t="d">
        <v>2013-07-06T09:09:50.99999985191971125</v>
      </c>
      <c r="R3298" t="s">
        <v>12305</v>
      </c>
      <c r="S3298" s="1" t="d">
        <v>2013-07-05</v>
      </c>
      <c r="U3298">
        <v>3</v>
      </c>
      <c r="V3298" t="s">
        <v>97</v>
      </c>
      <c r="W3298" t="s">
        <v>80</v>
      </c>
      <c r="X3298">
        <v>0</v>
      </c>
      <c r="AG3298">
        <v>0</v>
      </c>
      <c r="AL3298" t="s">
        <v>59</v>
      </c>
      <c r="AM3298">
        <v>2</v>
      </c>
      <c r="AN3298" t="s">
        <v>60</v>
      </c>
      <c r="AO3298" s="1" t="d">
        <v>2013-07-08</v>
      </c>
      <c r="AP3298" t="s">
        <v>61</v>
      </c>
      <c r="AQ3298">
        <v>2</v>
      </c>
      <c r="AR3298" t="s">
        <v>60</v>
      </c>
      <c r="AS3298" s="1" t="d">
        <v>2013-07-08</v>
      </c>
      <c r="AT3298" s="1" t="d">
        <v>2013-07-06</v>
      </c>
      <c r="AU3298" s="1" t="d">
        <v>2013-07-06</v>
      </c>
      <c r="AV3298">
        <v>0</v>
      </c>
      <c r="AW3298">
        <v>0</v>
      </c>
      <c r="AX3298">
        <v>998</v>
      </c>
      <c r="AY3298">
        <v>0</v>
      </c>
      <c r="AZ3298">
        <f t="shared" si="306"/>
        <v>1</v>
      </c>
      <c r="BA3298">
        <f t="shared" si="307"/>
        <v>1</v>
      </c>
      <c r="BB3298" s="3">
        <v>1</v>
      </c>
      <c r="BC3298" s="3">
        <v>0</v>
      </c>
      <c r="BD3298" s="3">
        <v>2</v>
      </c>
      <c r="BE3298">
        <f>IF(BD3298&gt;Summary!$C$2,1,0)</f>
        <v>0</v>
      </c>
      <c r="BF3298">
        <f t="shared" si="308"/>
        <v>0</v>
      </c>
      <c r="BG3298">
        <f t="shared" si="309"/>
        <v>1</v>
      </c>
      <c r="BH3298">
        <f t="shared" si="310"/>
        <v>0</v>
      </c>
      <c r="BI3298">
        <f t="shared" si="311"/>
        <v>0</v>
      </c>
    </row>
    <row r="3299" spans="1:61" x14ac:dyDescent="0.2">
      <c r="A3299">
        <v>5050</v>
      </c>
      <c r="B3299" t="s">
        <v>12306</v>
      </c>
      <c r="C3299" t="s">
        <v>12307</v>
      </c>
      <c r="D3299" t="s">
        <v>190</v>
      </c>
      <c r="E3299" s="1" t="d">
        <v>2013-08-06</v>
      </c>
      <c r="F3299" t="s">
        <v>53</v>
      </c>
      <c r="G3299" s="1" t="d">
        <v>1994-08-24</v>
      </c>
      <c r="H3299">
        <v>21</v>
      </c>
      <c r="I3299" t="s">
        <v>75</v>
      </c>
      <c r="J3299" t="s">
        <v>66</v>
      </c>
      <c r="K3299">
        <v>0</v>
      </c>
      <c r="L3299">
        <v>0</v>
      </c>
      <c r="M3299">
        <v>0</v>
      </c>
      <c r="N3299">
        <v>0</v>
      </c>
      <c r="O3299">
        <v>0</v>
      </c>
      <c r="P3299" s="2" t="d">
        <v>2013-08-06T03:34:21.000000243075192075</v>
      </c>
      <c r="Q3299" s="2" t="d">
        <v>2013-08-07T08:33:51.99999995995312950</v>
      </c>
      <c r="R3299" t="s">
        <v>12308</v>
      </c>
      <c r="S3299" s="1" t="d">
        <v>2013-08-06</v>
      </c>
      <c r="U3299">
        <v>0</v>
      </c>
      <c r="V3299" t="s">
        <v>97</v>
      </c>
      <c r="W3299" t="s">
        <v>98</v>
      </c>
      <c r="X3299">
        <v>0</v>
      </c>
      <c r="AG3299">
        <v>0</v>
      </c>
      <c r="AL3299" t="s">
        <v>59</v>
      </c>
      <c r="AM3299">
        <v>4</v>
      </c>
      <c r="AN3299" t="s">
        <v>60</v>
      </c>
      <c r="AO3299" s="1" t="d">
        <v>2013-08-06</v>
      </c>
      <c r="AP3299" t="s">
        <v>61</v>
      </c>
      <c r="AQ3299">
        <v>6</v>
      </c>
      <c r="AR3299" t="s">
        <v>87</v>
      </c>
      <c r="AS3299" s="1" t="d">
        <v>2013-08-06</v>
      </c>
      <c r="AT3299" s="1" t="d">
        <v>2013-08-06</v>
      </c>
      <c r="AU3299" s="1" t="d">
        <v>2013-08-07</v>
      </c>
      <c r="AV3299">
        <v>0</v>
      </c>
      <c r="AW3299">
        <v>1</v>
      </c>
      <c r="AX3299">
        <v>969</v>
      </c>
      <c r="AY3299">
        <v>0</v>
      </c>
      <c r="AZ3299">
        <f t="shared" si="306"/>
        <v>1</v>
      </c>
      <c r="BA3299">
        <f t="shared" si="307"/>
        <v>1</v>
      </c>
      <c r="BB3299" s="3">
        <v>1</v>
      </c>
      <c r="BC3299" s="3">
        <v>0</v>
      </c>
      <c r="BD3299" s="3">
        <v>4</v>
      </c>
      <c r="BE3299">
        <f>IF(BD3299&gt;Summary!$C$2,1,0)</f>
        <v>0</v>
      </c>
      <c r="BF3299">
        <f t="shared" si="308"/>
        <v>0</v>
      </c>
      <c r="BG3299">
        <f t="shared" si="309"/>
        <v>1</v>
      </c>
      <c r="BH3299">
        <f t="shared" si="310"/>
        <v>0</v>
      </c>
      <c r="BI3299">
        <f t="shared" si="311"/>
        <v>0</v>
      </c>
    </row>
    <row r="3300" spans="1:61" x14ac:dyDescent="0.2">
      <c r="A3300">
        <v>5051</v>
      </c>
      <c r="B3300" t="s">
        <v>12309</v>
      </c>
      <c r="C3300" t="s">
        <v>109</v>
      </c>
      <c r="D3300" t="s">
        <v>12310</v>
      </c>
      <c r="E3300" s="1" t="d">
        <v>2013-03-05</v>
      </c>
      <c r="F3300" t="s">
        <v>53</v>
      </c>
      <c r="G3300" s="1" t="d">
        <v>1985-12-26</v>
      </c>
      <c r="H3300">
        <v>30</v>
      </c>
      <c r="I3300" t="s">
        <v>65</v>
      </c>
      <c r="J3300" t="s">
        <v>102</v>
      </c>
      <c r="K3300">
        <v>0</v>
      </c>
      <c r="L3300">
        <v>1</v>
      </c>
      <c r="M3300">
        <v>1</v>
      </c>
      <c r="N3300">
        <v>3</v>
      </c>
      <c r="O3300">
        <v>-1</v>
      </c>
      <c r="P3300" s="2" t="d">
        <v>2013-03-04T02:15:12.000000290572643400</v>
      </c>
      <c r="Q3300" s="2" t="d">
        <v>2013-05-08T10:08:44.99999993015081025</v>
      </c>
      <c r="R3300" t="s">
        <v>12311</v>
      </c>
      <c r="S3300" s="1" t="d">
        <v>2013-03-04</v>
      </c>
      <c r="U3300">
        <v>1</v>
      </c>
      <c r="V3300" t="s">
        <v>57</v>
      </c>
      <c r="W3300" t="s">
        <v>6521</v>
      </c>
      <c r="X3300">
        <v>0</v>
      </c>
      <c r="AG3300">
        <v>0</v>
      </c>
      <c r="AL3300" t="s">
        <v>59</v>
      </c>
      <c r="AM3300">
        <v>3</v>
      </c>
      <c r="AN3300" t="s">
        <v>60</v>
      </c>
      <c r="AO3300" s="1" t="d">
        <v>2013-03-05</v>
      </c>
      <c r="AP3300" t="s">
        <v>61</v>
      </c>
      <c r="AQ3300">
        <v>3</v>
      </c>
      <c r="AR3300" t="s">
        <v>60</v>
      </c>
      <c r="AS3300" s="1" t="d">
        <v>2013-03-05</v>
      </c>
      <c r="AT3300" s="1" t="d">
        <v>2013-03-04</v>
      </c>
      <c r="AU3300" s="1" t="d">
        <v>2013-05-08</v>
      </c>
      <c r="AV3300">
        <v>3</v>
      </c>
      <c r="AW3300">
        <v>64</v>
      </c>
      <c r="AX3300">
        <v>1123</v>
      </c>
      <c r="AY3300">
        <v>0</v>
      </c>
      <c r="AZ3300">
        <f t="shared" si="306"/>
        <v>1</v>
      </c>
      <c r="BA3300">
        <f t="shared" si="307"/>
        <v>1</v>
      </c>
      <c r="BB3300" s="3">
        <v>1</v>
      </c>
      <c r="BC3300" s="3">
        <v>0</v>
      </c>
      <c r="BD3300" s="3">
        <v>3</v>
      </c>
      <c r="BE3300">
        <f>IF(BD3300&gt;Summary!$C$2,1,0)</f>
        <v>0</v>
      </c>
      <c r="BF3300">
        <f t="shared" si="308"/>
        <v>0</v>
      </c>
      <c r="BG3300">
        <f t="shared" si="309"/>
        <v>1</v>
      </c>
      <c r="BH3300">
        <f t="shared" si="310"/>
        <v>0</v>
      </c>
      <c r="BI3300">
        <f t="shared" si="311"/>
        <v>0</v>
      </c>
    </row>
    <row r="3301" spans="1:61" x14ac:dyDescent="0.2">
      <c r="A3301">
        <v>5052</v>
      </c>
      <c r="B3301" t="s">
        <v>12312</v>
      </c>
      <c r="C3301" t="s">
        <v>12313</v>
      </c>
      <c r="D3301" t="s">
        <v>12314</v>
      </c>
      <c r="E3301" s="1" t="d">
        <v>2013-09-04</v>
      </c>
      <c r="F3301" t="s">
        <v>53</v>
      </c>
      <c r="G3301" s="1" t="d">
        <v>1972-04-01</v>
      </c>
      <c r="H3301">
        <v>44</v>
      </c>
      <c r="I3301" t="s">
        <v>65</v>
      </c>
      <c r="J3301" t="s">
        <v>102</v>
      </c>
      <c r="K3301">
        <v>0</v>
      </c>
      <c r="L3301">
        <v>0</v>
      </c>
      <c r="M3301">
        <v>0</v>
      </c>
      <c r="N3301">
        <v>0</v>
      </c>
      <c r="O3301">
        <v>0</v>
      </c>
      <c r="P3301" s="2" t="d">
        <v>2013-09-04T12:17:51.00000015925616100</v>
      </c>
      <c r="Q3301" s="2" t="d">
        <v>2013-09-16T07:36:53.9999999664723900</v>
      </c>
      <c r="R3301" t="s">
        <v>12315</v>
      </c>
      <c r="S3301" s="1" t="d">
        <v>2013-09-03</v>
      </c>
      <c r="U3301">
        <v>1</v>
      </c>
      <c r="V3301" t="s">
        <v>57</v>
      </c>
      <c r="W3301" t="s">
        <v>151</v>
      </c>
      <c r="X3301">
        <v>0</v>
      </c>
      <c r="AG3301">
        <v>0</v>
      </c>
      <c r="AL3301" t="s">
        <v>59</v>
      </c>
      <c r="AM3301">
        <v>4</v>
      </c>
      <c r="AN3301" t="s">
        <v>60</v>
      </c>
      <c r="AO3301" s="1" t="d">
        <v>2013-09-04</v>
      </c>
      <c r="AP3301" t="s">
        <v>61</v>
      </c>
      <c r="AQ3301">
        <v>1</v>
      </c>
      <c r="AR3301" t="s">
        <v>60</v>
      </c>
      <c r="AS3301" s="1" t="d">
        <v>2013-09-04</v>
      </c>
      <c r="AT3301" s="1" t="d">
        <v>2013-09-04</v>
      </c>
      <c r="AU3301" s="1" t="d">
        <v>2013-09-16</v>
      </c>
      <c r="AV3301">
        <v>0</v>
      </c>
      <c r="AW3301">
        <v>12</v>
      </c>
      <c r="AX3301">
        <v>940</v>
      </c>
      <c r="AY3301">
        <v>0</v>
      </c>
      <c r="AZ3301">
        <f t="shared" si="306"/>
        <v>1</v>
      </c>
      <c r="BA3301">
        <f t="shared" si="307"/>
        <v>1</v>
      </c>
      <c r="BB3301" s="3">
        <v>1</v>
      </c>
      <c r="BC3301" s="3">
        <v>0</v>
      </c>
      <c r="BD3301" s="3">
        <v>4</v>
      </c>
      <c r="BE3301">
        <f>IF(BD3301&gt;Summary!$C$2,1,0)</f>
        <v>0</v>
      </c>
      <c r="BF3301">
        <f t="shared" si="308"/>
        <v>0</v>
      </c>
      <c r="BG3301">
        <f t="shared" si="309"/>
        <v>1</v>
      </c>
      <c r="BH3301">
        <f t="shared" si="310"/>
        <v>0</v>
      </c>
      <c r="BI3301">
        <f t="shared" si="311"/>
        <v>0</v>
      </c>
    </row>
    <row r="3302" spans="1:61" x14ac:dyDescent="0.2">
      <c r="A3302">
        <v>5053</v>
      </c>
      <c r="B3302" t="s">
        <v>12316</v>
      </c>
      <c r="C3302" t="s">
        <v>2836</v>
      </c>
      <c r="D3302" t="s">
        <v>509</v>
      </c>
      <c r="E3302" s="1" t="d">
        <v>2013-10-17</v>
      </c>
      <c r="F3302" t="s">
        <v>53</v>
      </c>
      <c r="G3302" s="1" t="d">
        <v>1994-10-24</v>
      </c>
      <c r="H3302">
        <v>21</v>
      </c>
      <c r="I3302" t="s">
        <v>75</v>
      </c>
      <c r="J3302" t="s">
        <v>66</v>
      </c>
      <c r="K3302">
        <v>0</v>
      </c>
      <c r="L3302">
        <v>0</v>
      </c>
      <c r="M3302">
        <v>0</v>
      </c>
      <c r="N3302">
        <v>1</v>
      </c>
      <c r="O3302">
        <v>-21</v>
      </c>
      <c r="P3302" s="2" t="d">
        <v>2013-09-26T12:29:44.99999984633177850</v>
      </c>
      <c r="Q3302" s="2" t="d">
        <v>2013-10-17T10:17:36.00000021513551550</v>
      </c>
      <c r="R3302" t="s">
        <v>12317</v>
      </c>
      <c r="S3302" s="1" t="d">
        <v>2013-09-25</v>
      </c>
      <c r="U3302">
        <v>22</v>
      </c>
      <c r="V3302" t="s">
        <v>57</v>
      </c>
      <c r="W3302" t="s">
        <v>7000</v>
      </c>
      <c r="X3302">
        <v>1</v>
      </c>
      <c r="Y3302" t="s">
        <v>12318</v>
      </c>
      <c r="Z3302" t="s">
        <v>79</v>
      </c>
      <c r="AA3302">
        <v>0</v>
      </c>
      <c r="AB3302" s="1" t="d">
        <v>2014-09-10</v>
      </c>
      <c r="AC3302" t="s">
        <v>259</v>
      </c>
      <c r="AD3302" s="1" t="d">
        <v>2014-09-10</v>
      </c>
      <c r="AE3302" s="1" t="d">
        <v>2014-10-02</v>
      </c>
      <c r="AG3302">
        <v>0</v>
      </c>
      <c r="AL3302" t="s">
        <v>59</v>
      </c>
      <c r="AM3302">
        <v>7</v>
      </c>
      <c r="AN3302" t="s">
        <v>87</v>
      </c>
      <c r="AO3302" s="1" t="d">
        <v>2013-10-17</v>
      </c>
      <c r="AP3302" t="s">
        <v>61</v>
      </c>
      <c r="AQ3302">
        <v>8</v>
      </c>
      <c r="AR3302" t="s">
        <v>86</v>
      </c>
      <c r="AS3302" s="1" t="d">
        <v>2013-10-17</v>
      </c>
      <c r="AT3302" s="1" t="d">
        <v>2014-09-10</v>
      </c>
      <c r="AU3302" s="1" t="d">
        <v>2014-10-02</v>
      </c>
      <c r="AV3302">
        <v>1</v>
      </c>
      <c r="AW3302">
        <v>0</v>
      </c>
      <c r="AX3302">
        <v>328</v>
      </c>
      <c r="AY3302">
        <v>1</v>
      </c>
      <c r="AZ3302">
        <f t="shared" si="306"/>
        <v>1</v>
      </c>
      <c r="BA3302">
        <f t="shared" si="307"/>
        <v>1</v>
      </c>
      <c r="BB3302" s="3">
        <v>1</v>
      </c>
      <c r="BC3302" s="3">
        <v>1</v>
      </c>
      <c r="BD3302" s="3">
        <v>7</v>
      </c>
      <c r="BE3302">
        <f>IF(BD3302&gt;Summary!$C$2,1,0)</f>
        <v>1</v>
      </c>
      <c r="BF3302">
        <f t="shared" si="308"/>
        <v>1</v>
      </c>
      <c r="BG3302">
        <f t="shared" si="309"/>
        <v>0</v>
      </c>
      <c r="BH3302">
        <f t="shared" si="310"/>
        <v>0</v>
      </c>
      <c r="BI3302">
        <f t="shared" si="311"/>
        <v>0</v>
      </c>
    </row>
    <row r="3303" spans="1:61" x14ac:dyDescent="0.2">
      <c r="A3303">
        <v>5054</v>
      </c>
      <c r="B3303" t="s">
        <v>12319</v>
      </c>
      <c r="C3303" t="s">
        <v>348</v>
      </c>
      <c r="D3303" t="s">
        <v>12320</v>
      </c>
      <c r="E3303" s="1" t="d">
        <v>2013-02-14</v>
      </c>
      <c r="F3303" t="s">
        <v>53</v>
      </c>
      <c r="G3303" s="1" t="d">
        <v>1992-11-15</v>
      </c>
      <c r="H3303">
        <v>23</v>
      </c>
      <c r="I3303" t="s">
        <v>75</v>
      </c>
      <c r="J3303" t="s">
        <v>66</v>
      </c>
      <c r="K3303">
        <v>0</v>
      </c>
      <c r="L3303">
        <v>0</v>
      </c>
      <c r="M3303">
        <v>0</v>
      </c>
      <c r="N3303">
        <v>0</v>
      </c>
      <c r="O3303">
        <v>-1</v>
      </c>
      <c r="P3303" s="2" t="d">
        <v>2013-02-13T09:00:36.000000243075192075</v>
      </c>
      <c r="Q3303" s="2" t="d">
        <v>2013-02-15T05:30:29.00000028312206325</v>
      </c>
      <c r="R3303" t="s">
        <v>12321</v>
      </c>
      <c r="S3303" s="1" t="d">
        <v>2013-02-13</v>
      </c>
      <c r="U3303">
        <v>1</v>
      </c>
      <c r="V3303" t="s">
        <v>97</v>
      </c>
      <c r="W3303" t="s">
        <v>770</v>
      </c>
      <c r="X3303">
        <v>1</v>
      </c>
      <c r="Y3303" t="s">
        <v>12322</v>
      </c>
      <c r="Z3303" t="s">
        <v>135</v>
      </c>
      <c r="AB3303" s="1" t="d">
        <v>2015-03-06</v>
      </c>
      <c r="AC3303" t="s">
        <v>201</v>
      </c>
      <c r="AG3303">
        <v>0</v>
      </c>
      <c r="AL3303" t="s">
        <v>59</v>
      </c>
      <c r="AM3303">
        <v>4</v>
      </c>
      <c r="AN3303" t="s">
        <v>60</v>
      </c>
      <c r="AO3303" s="1" t="d">
        <v>2013-02-14</v>
      </c>
      <c r="AP3303" t="s">
        <v>61</v>
      </c>
      <c r="AQ3303">
        <v>5</v>
      </c>
      <c r="AR3303" t="s">
        <v>87</v>
      </c>
      <c r="AS3303" s="1" t="d">
        <v>2013-02-14</v>
      </c>
      <c r="AT3303" s="1" t="d">
        <v>2013-02-13</v>
      </c>
      <c r="AU3303" s="1" t="d">
        <v>2013-02-15</v>
      </c>
      <c r="AV3303">
        <v>0</v>
      </c>
      <c r="AW3303">
        <v>1</v>
      </c>
      <c r="AX3303">
        <v>750</v>
      </c>
      <c r="AY3303">
        <v>1</v>
      </c>
      <c r="AZ3303">
        <f t="shared" si="306"/>
        <v>1</v>
      </c>
      <c r="BA3303">
        <f t="shared" si="307"/>
        <v>1</v>
      </c>
      <c r="BB3303" s="3">
        <v>1</v>
      </c>
      <c r="BC3303" s="3">
        <v>0</v>
      </c>
      <c r="BD3303" s="3">
        <v>4</v>
      </c>
      <c r="BE3303">
        <f>IF(BD3303&gt;Summary!$C$2,1,0)</f>
        <v>0</v>
      </c>
      <c r="BF3303">
        <f t="shared" si="308"/>
        <v>0</v>
      </c>
      <c r="BG3303">
        <f t="shared" si="309"/>
        <v>1</v>
      </c>
      <c r="BH3303">
        <f t="shared" si="310"/>
        <v>0</v>
      </c>
      <c r="BI3303">
        <f t="shared" si="311"/>
        <v>0</v>
      </c>
    </row>
    <row r="3304" spans="1:61" x14ac:dyDescent="0.2">
      <c r="A3304">
        <v>5057</v>
      </c>
      <c r="B3304" t="s">
        <v>12323</v>
      </c>
      <c r="C3304" t="s">
        <v>12324</v>
      </c>
      <c r="D3304" t="s">
        <v>12325</v>
      </c>
      <c r="E3304" s="1" t="d">
        <v>2014-02-04</v>
      </c>
      <c r="F3304" t="s">
        <v>115</v>
      </c>
      <c r="G3304" s="1" t="d">
        <v>1966-09-27</v>
      </c>
      <c r="H3304">
        <v>49</v>
      </c>
      <c r="I3304" t="s">
        <v>54</v>
      </c>
      <c r="J3304" t="s">
        <v>66</v>
      </c>
      <c r="K3304">
        <v>0</v>
      </c>
      <c r="L3304">
        <v>0</v>
      </c>
      <c r="M3304">
        <v>0</v>
      </c>
      <c r="N3304">
        <v>1</v>
      </c>
      <c r="O3304">
        <v>-1</v>
      </c>
      <c r="P3304" s="2" t="d">
        <v>2014-02-03T05:28:44.00000025518238600</v>
      </c>
      <c r="Q3304" s="2" t="d">
        <v>2014-02-04T01:31:24.99999975319951650</v>
      </c>
      <c r="R3304" t="s">
        <v>12326</v>
      </c>
      <c r="S3304" s="1" t="d">
        <v>2014-02-03</v>
      </c>
      <c r="U3304">
        <v>1</v>
      </c>
      <c r="V3304" t="s">
        <v>57</v>
      </c>
      <c r="W3304" t="s">
        <v>156</v>
      </c>
      <c r="X3304">
        <v>0</v>
      </c>
      <c r="AG3304">
        <v>0</v>
      </c>
      <c r="AL3304" t="s">
        <v>59</v>
      </c>
      <c r="AM3304">
        <v>1</v>
      </c>
      <c r="AN3304" t="s">
        <v>60</v>
      </c>
      <c r="AO3304" s="1" t="d">
        <v>2014-02-04</v>
      </c>
      <c r="AP3304" t="s">
        <v>61</v>
      </c>
      <c r="AQ3304">
        <v>1</v>
      </c>
      <c r="AR3304" t="s">
        <v>60</v>
      </c>
      <c r="AS3304" s="1" t="d">
        <v>2014-02-04</v>
      </c>
      <c r="AT3304" s="1" t="d">
        <v>2014-02-03</v>
      </c>
      <c r="AU3304" s="1" t="d">
        <v>2014-02-04</v>
      </c>
      <c r="AV3304">
        <v>1</v>
      </c>
      <c r="AW3304">
        <v>0</v>
      </c>
      <c r="AX3304">
        <v>787</v>
      </c>
      <c r="AY3304">
        <v>0</v>
      </c>
      <c r="AZ3304">
        <f t="shared" si="306"/>
        <v>1</v>
      </c>
      <c r="BA3304">
        <f t="shared" si="307"/>
        <v>1</v>
      </c>
      <c r="BB3304" s="3">
        <v>1</v>
      </c>
      <c r="BC3304" s="3">
        <v>0</v>
      </c>
      <c r="BD3304" s="3">
        <v>1</v>
      </c>
      <c r="BE3304">
        <f>IF(BD3304&gt;Summary!$C$2,1,0)</f>
        <v>0</v>
      </c>
      <c r="BF3304">
        <f t="shared" si="308"/>
        <v>0</v>
      </c>
      <c r="BG3304">
        <f t="shared" si="309"/>
        <v>1</v>
      </c>
      <c r="BH3304">
        <f t="shared" si="310"/>
        <v>0</v>
      </c>
      <c r="BI3304">
        <f t="shared" si="311"/>
        <v>0</v>
      </c>
    </row>
    <row r="3305" spans="1:61" x14ac:dyDescent="0.2">
      <c r="A3305">
        <v>5058</v>
      </c>
      <c r="B3305" t="s">
        <v>12327</v>
      </c>
      <c r="C3305" t="s">
        <v>2433</v>
      </c>
      <c r="D3305" t="s">
        <v>697</v>
      </c>
      <c r="E3305" s="1" t="d">
        <v>2014-09-27</v>
      </c>
      <c r="F3305" t="s">
        <v>53</v>
      </c>
      <c r="G3305" s="1" t="d">
        <v>1993-02-02</v>
      </c>
      <c r="H3305">
        <v>23</v>
      </c>
      <c r="I3305" t="s">
        <v>75</v>
      </c>
      <c r="J3305" t="s">
        <v>66</v>
      </c>
      <c r="K3305">
        <v>0</v>
      </c>
      <c r="L3305">
        <v>0</v>
      </c>
      <c r="M3305">
        <v>0</v>
      </c>
      <c r="N3305">
        <v>3</v>
      </c>
      <c r="O3305">
        <v>-1</v>
      </c>
      <c r="P3305" s="2" t="d">
        <v>2014-09-26T03:52:35.0000001210719325</v>
      </c>
      <c r="Q3305" s="2" t="d">
        <v>2014-11-18T10:06:29.00000019930303150</v>
      </c>
      <c r="R3305" t="s">
        <v>12328</v>
      </c>
      <c r="S3305" s="1" t="d">
        <v>2014-09-26</v>
      </c>
      <c r="U3305">
        <v>1</v>
      </c>
      <c r="V3305" t="s">
        <v>57</v>
      </c>
      <c r="W3305" t="s">
        <v>167</v>
      </c>
      <c r="X3305">
        <v>1</v>
      </c>
      <c r="Y3305" t="s">
        <v>12329</v>
      </c>
      <c r="Z3305" t="s">
        <v>79</v>
      </c>
      <c r="AA3305">
        <v>1</v>
      </c>
      <c r="AB3305" s="1" t="d">
        <v>2015-05-20</v>
      </c>
      <c r="AC3305" t="s">
        <v>213</v>
      </c>
      <c r="AD3305" s="1" t="d">
        <v>2015-05-21</v>
      </c>
      <c r="AE3305" s="1" t="d">
        <v>2015-08-29</v>
      </c>
      <c r="AG3305">
        <v>0</v>
      </c>
      <c r="AL3305" t="s">
        <v>59</v>
      </c>
      <c r="AM3305">
        <v>10</v>
      </c>
      <c r="AN3305" t="s">
        <v>86</v>
      </c>
      <c r="AO3305" s="1" t="d">
        <v>2014-09-27</v>
      </c>
      <c r="AP3305" t="s">
        <v>61</v>
      </c>
      <c r="AQ3305">
        <v>8</v>
      </c>
      <c r="AR3305" t="s">
        <v>86</v>
      </c>
      <c r="AS3305" s="1" t="d">
        <v>2014-09-27</v>
      </c>
      <c r="AT3305" s="1" t="d">
        <v>2015-02-16</v>
      </c>
      <c r="AU3305" s="1" t="d">
        <v>2015-02-24</v>
      </c>
      <c r="AV3305">
        <v>3</v>
      </c>
      <c r="AW3305">
        <v>52</v>
      </c>
      <c r="AX3305">
        <v>142</v>
      </c>
      <c r="AY3305">
        <v>0</v>
      </c>
      <c r="AZ3305">
        <f t="shared" si="306"/>
        <v>1</v>
      </c>
      <c r="BA3305">
        <f t="shared" si="307"/>
        <v>1</v>
      </c>
      <c r="BB3305" s="3">
        <v>1</v>
      </c>
      <c r="BC3305" s="3">
        <v>1</v>
      </c>
      <c r="BD3305" s="3">
        <v>10</v>
      </c>
      <c r="BE3305">
        <f>IF(BD3305&gt;Summary!$C$2,1,0)</f>
        <v>1</v>
      </c>
      <c r="BF3305">
        <f t="shared" si="308"/>
        <v>1</v>
      </c>
      <c r="BG3305">
        <f t="shared" si="309"/>
        <v>0</v>
      </c>
      <c r="BH3305">
        <f t="shared" si="310"/>
        <v>0</v>
      </c>
      <c r="BI3305">
        <f t="shared" si="311"/>
        <v>0</v>
      </c>
    </row>
    <row r="3306" spans="1:61" x14ac:dyDescent="0.2">
      <c r="A3306">
        <v>5060</v>
      </c>
      <c r="B3306" t="s">
        <v>12330</v>
      </c>
      <c r="C3306" t="s">
        <v>1359</v>
      </c>
      <c r="D3306" t="s">
        <v>1191</v>
      </c>
      <c r="E3306" s="1" t="d">
        <v>2013-02-04</v>
      </c>
      <c r="F3306" t="s">
        <v>53</v>
      </c>
      <c r="G3306" s="1" t="d">
        <v>1992-01-28</v>
      </c>
      <c r="H3306">
        <v>24</v>
      </c>
      <c r="I3306" t="s">
        <v>75</v>
      </c>
      <c r="J3306" t="s">
        <v>66</v>
      </c>
      <c r="K3306">
        <v>0</v>
      </c>
      <c r="L3306">
        <v>0</v>
      </c>
      <c r="M3306">
        <v>0</v>
      </c>
      <c r="N3306">
        <v>1</v>
      </c>
      <c r="O3306">
        <v>-1</v>
      </c>
      <c r="P3306" s="2" t="d">
        <v>2013-02-03T05:28:09.0000002458691625</v>
      </c>
      <c r="Q3306" s="2" t="d">
        <v>2013-04-19T06:07:00.00000011175870900</v>
      </c>
      <c r="R3306" t="s">
        <v>12331</v>
      </c>
      <c r="S3306" s="1" t="d">
        <v>2013-02-03</v>
      </c>
      <c r="U3306">
        <v>1</v>
      </c>
      <c r="V3306" t="s">
        <v>57</v>
      </c>
      <c r="W3306" t="s">
        <v>77</v>
      </c>
      <c r="X3306">
        <v>1</v>
      </c>
      <c r="Y3306" t="s">
        <v>12332</v>
      </c>
      <c r="Z3306" t="s">
        <v>79</v>
      </c>
      <c r="AA3306">
        <v>0</v>
      </c>
      <c r="AB3306" s="1" t="d">
        <v>2013-08-19</v>
      </c>
      <c r="AC3306" t="s">
        <v>213</v>
      </c>
      <c r="AD3306" s="1" t="d">
        <v>2013-08-19</v>
      </c>
      <c r="AE3306" s="1" t="d">
        <v>2014-04-23</v>
      </c>
      <c r="AG3306">
        <v>0</v>
      </c>
      <c r="AL3306" t="s">
        <v>59</v>
      </c>
      <c r="AM3306">
        <v>5</v>
      </c>
      <c r="AN3306" t="s">
        <v>87</v>
      </c>
      <c r="AO3306" s="1" t="d">
        <v>2013-02-04</v>
      </c>
      <c r="AP3306" t="s">
        <v>61</v>
      </c>
      <c r="AQ3306">
        <v>7</v>
      </c>
      <c r="AR3306" t="s">
        <v>87</v>
      </c>
      <c r="AS3306" s="1" t="d">
        <v>2013-02-04</v>
      </c>
      <c r="AT3306" s="1" t="d">
        <v>2013-08-19</v>
      </c>
      <c r="AU3306" s="1" t="d">
        <v>2014-04-23</v>
      </c>
      <c r="AV3306">
        <v>1</v>
      </c>
      <c r="AW3306">
        <v>74</v>
      </c>
      <c r="AX3306">
        <v>196</v>
      </c>
      <c r="AY3306">
        <v>1</v>
      </c>
      <c r="AZ3306">
        <f t="shared" si="306"/>
        <v>1</v>
      </c>
      <c r="BA3306">
        <f t="shared" si="307"/>
        <v>1</v>
      </c>
      <c r="BB3306" s="3">
        <v>1</v>
      </c>
      <c r="BC3306" s="3">
        <v>1</v>
      </c>
      <c r="BD3306" s="3">
        <v>5</v>
      </c>
      <c r="BE3306">
        <f>IF(BD3306&gt;Summary!$C$2,1,0)</f>
        <v>0</v>
      </c>
      <c r="BF3306">
        <f t="shared" si="308"/>
        <v>0</v>
      </c>
      <c r="BG3306">
        <f t="shared" si="309"/>
        <v>0</v>
      </c>
      <c r="BH3306">
        <f t="shared" si="310"/>
        <v>0</v>
      </c>
      <c r="BI3306">
        <f t="shared" si="311"/>
        <v>1</v>
      </c>
    </row>
    <row r="3307" spans="1:61" x14ac:dyDescent="0.2">
      <c r="A3307">
        <v>5061</v>
      </c>
      <c r="B3307" t="s">
        <v>12333</v>
      </c>
      <c r="C3307" t="s">
        <v>12334</v>
      </c>
      <c r="D3307" t="s">
        <v>327</v>
      </c>
      <c r="E3307" s="1" t="d">
        <v>2014-04-26</v>
      </c>
      <c r="F3307" t="s">
        <v>115</v>
      </c>
      <c r="G3307" s="1" t="d">
        <v>1994-11-17</v>
      </c>
      <c r="H3307">
        <v>21</v>
      </c>
      <c r="I3307" t="s">
        <v>75</v>
      </c>
      <c r="J3307" t="s">
        <v>66</v>
      </c>
      <c r="K3307">
        <v>0</v>
      </c>
      <c r="L3307">
        <v>0</v>
      </c>
      <c r="M3307">
        <v>0</v>
      </c>
      <c r="N3307">
        <v>1</v>
      </c>
      <c r="O3307">
        <v>-1</v>
      </c>
      <c r="P3307" s="2" t="d">
        <v>2014-04-25T05:54:49.00000022258609700</v>
      </c>
      <c r="Q3307" s="2" t="d">
        <v>2014-04-26T01:10:21.99999997392296475</v>
      </c>
      <c r="R3307" t="s">
        <v>12335</v>
      </c>
      <c r="T3307" s="1" t="d">
        <v>2014-04-25</v>
      </c>
      <c r="U3307">
        <v>1</v>
      </c>
      <c r="V3307" t="s">
        <v>57</v>
      </c>
      <c r="W3307" t="s">
        <v>92</v>
      </c>
      <c r="X3307">
        <v>1</v>
      </c>
      <c r="Y3307" t="s">
        <v>12336</v>
      </c>
      <c r="Z3307" t="s">
        <v>135</v>
      </c>
      <c r="AB3307" s="1" t="d">
        <v>2015-10-01</v>
      </c>
      <c r="AC3307" t="s">
        <v>201</v>
      </c>
      <c r="AG3307">
        <v>0</v>
      </c>
      <c r="AL3307" t="s">
        <v>59</v>
      </c>
      <c r="AM3307">
        <v>4</v>
      </c>
      <c r="AN3307" t="s">
        <v>60</v>
      </c>
      <c r="AO3307" s="1" t="d">
        <v>2014-04-26</v>
      </c>
      <c r="AP3307" t="s">
        <v>61</v>
      </c>
      <c r="AQ3307">
        <v>5</v>
      </c>
      <c r="AR3307" t="s">
        <v>87</v>
      </c>
      <c r="AS3307" s="1" t="d">
        <v>2014-04-26</v>
      </c>
      <c r="AT3307" s="1" t="d">
        <v>2014-04-25</v>
      </c>
      <c r="AU3307" s="1" t="d">
        <v>2014-04-26</v>
      </c>
      <c r="AV3307">
        <v>1</v>
      </c>
      <c r="AW3307">
        <v>0</v>
      </c>
      <c r="AX3307">
        <v>523</v>
      </c>
      <c r="AY3307">
        <v>1</v>
      </c>
      <c r="AZ3307">
        <f t="shared" si="306"/>
        <v>1</v>
      </c>
      <c r="BA3307">
        <f t="shared" si="307"/>
        <v>1</v>
      </c>
      <c r="BB3307" s="3">
        <v>1</v>
      </c>
      <c r="BC3307" s="3">
        <v>1</v>
      </c>
      <c r="BD3307" s="3">
        <v>4</v>
      </c>
      <c r="BE3307">
        <f>IF(BD3307&gt;Summary!$C$2,1,0)</f>
        <v>0</v>
      </c>
      <c r="BF3307">
        <f t="shared" si="308"/>
        <v>0</v>
      </c>
      <c r="BG3307">
        <f t="shared" si="309"/>
        <v>0</v>
      </c>
      <c r="BH3307">
        <f t="shared" si="310"/>
        <v>0</v>
      </c>
      <c r="BI3307">
        <f t="shared" si="311"/>
        <v>1</v>
      </c>
    </row>
    <row r="3308" spans="1:61" x14ac:dyDescent="0.2">
      <c r="A3308">
        <v>5062</v>
      </c>
      <c r="B3308" t="s">
        <v>12337</v>
      </c>
      <c r="C3308" t="s">
        <v>1539</v>
      </c>
      <c r="D3308" t="s">
        <v>339</v>
      </c>
      <c r="E3308" s="1" t="d">
        <v>2013-08-16</v>
      </c>
      <c r="F3308" t="s">
        <v>115</v>
      </c>
      <c r="G3308" s="1" t="d">
        <v>1979-02-09</v>
      </c>
      <c r="H3308">
        <v>37</v>
      </c>
      <c r="I3308" t="s">
        <v>65</v>
      </c>
      <c r="J3308" t="s">
        <v>102</v>
      </c>
      <c r="K3308">
        <v>0</v>
      </c>
      <c r="L3308">
        <v>0</v>
      </c>
      <c r="M3308">
        <v>0</v>
      </c>
      <c r="N3308">
        <v>7</v>
      </c>
      <c r="O3308">
        <v>-30</v>
      </c>
      <c r="P3308" s="2" t="d">
        <v>2013-07-17T07:25:40.99999980535358025</v>
      </c>
      <c r="Q3308" s="2" t="d">
        <v>2013-07-24T07:05:16.00000010803341825</v>
      </c>
      <c r="R3308" t="s">
        <v>12338</v>
      </c>
      <c r="S3308" s="1" t="d">
        <v>2013-07-17</v>
      </c>
      <c r="U3308">
        <v>30</v>
      </c>
      <c r="V3308" t="s">
        <v>57</v>
      </c>
      <c r="W3308" t="s">
        <v>614</v>
      </c>
      <c r="X3308">
        <v>1</v>
      </c>
      <c r="Y3308" t="s">
        <v>12339</v>
      </c>
      <c r="Z3308" t="s">
        <v>70</v>
      </c>
      <c r="AA3308">
        <v>0</v>
      </c>
      <c r="AB3308" s="1" t="d">
        <v>2013-09-20</v>
      </c>
      <c r="AC3308" t="s">
        <v>167</v>
      </c>
      <c r="AD3308" s="1" t="d">
        <v>2013-09-20</v>
      </c>
      <c r="AE3308" s="1" t="d">
        <v>2014-02-20</v>
      </c>
      <c r="AG3308">
        <v>0</v>
      </c>
      <c r="AL3308" t="s">
        <v>59</v>
      </c>
      <c r="AM3308">
        <v>6</v>
      </c>
      <c r="AN3308" t="s">
        <v>87</v>
      </c>
      <c r="AO3308" s="1" t="d">
        <v>2013-08-16</v>
      </c>
      <c r="AP3308" t="s">
        <v>61</v>
      </c>
      <c r="AQ3308">
        <v>2</v>
      </c>
      <c r="AR3308" t="s">
        <v>60</v>
      </c>
      <c r="AS3308" s="1" t="d">
        <v>2013-08-16</v>
      </c>
      <c r="AT3308" s="1" t="d">
        <v>2013-09-20</v>
      </c>
      <c r="AU3308" s="1" t="d">
        <v>2014-02-20</v>
      </c>
      <c r="AV3308">
        <v>7</v>
      </c>
      <c r="AW3308">
        <v>0</v>
      </c>
      <c r="AX3308">
        <v>35</v>
      </c>
      <c r="AY3308">
        <v>1</v>
      </c>
      <c r="AZ3308">
        <f t="shared" si="306"/>
        <v>1</v>
      </c>
      <c r="BA3308">
        <f t="shared" si="307"/>
        <v>1</v>
      </c>
      <c r="BB3308" s="3">
        <v>1</v>
      </c>
      <c r="BC3308" s="3">
        <v>1</v>
      </c>
      <c r="BD3308" s="3">
        <v>6</v>
      </c>
      <c r="BE3308">
        <f>IF(BD3308&gt;Summary!$C$2,1,0)</f>
        <v>1</v>
      </c>
      <c r="BF3308">
        <f t="shared" si="308"/>
        <v>1</v>
      </c>
      <c r="BG3308">
        <f t="shared" si="309"/>
        <v>0</v>
      </c>
      <c r="BH3308">
        <f t="shared" si="310"/>
        <v>0</v>
      </c>
      <c r="BI3308">
        <f t="shared" si="311"/>
        <v>0</v>
      </c>
    </row>
    <row r="3309" spans="1:61" x14ac:dyDescent="0.2">
      <c r="A3309">
        <v>5063</v>
      </c>
      <c r="B3309" t="s">
        <v>12340</v>
      </c>
      <c r="C3309" t="s">
        <v>6815</v>
      </c>
      <c r="D3309" t="s">
        <v>5332</v>
      </c>
      <c r="E3309" s="1" t="d">
        <v>2013-08-07</v>
      </c>
      <c r="F3309" t="s">
        <v>115</v>
      </c>
      <c r="G3309" s="1" t="d">
        <v>1994-12-15</v>
      </c>
      <c r="H3309">
        <v>21</v>
      </c>
      <c r="I3309" t="s">
        <v>75</v>
      </c>
      <c r="J3309" t="s">
        <v>66</v>
      </c>
      <c r="K3309">
        <v>0</v>
      </c>
      <c r="L3309">
        <v>0</v>
      </c>
      <c r="M3309">
        <v>0</v>
      </c>
      <c r="N3309">
        <v>1</v>
      </c>
      <c r="R3309" t="s">
        <v>12341</v>
      </c>
      <c r="S3309" s="1" t="d">
        <v>2013-08-06</v>
      </c>
      <c r="U3309">
        <v>1</v>
      </c>
      <c r="V3309" t="s">
        <v>97</v>
      </c>
      <c r="W3309" t="s">
        <v>98</v>
      </c>
      <c r="X3309">
        <v>1</v>
      </c>
      <c r="Y3309" t="s">
        <v>12342</v>
      </c>
      <c r="Z3309" t="s">
        <v>70</v>
      </c>
      <c r="AB3309" s="1" t="d">
        <v>2014-06-13</v>
      </c>
      <c r="AC3309" t="s">
        <v>167</v>
      </c>
      <c r="AG3309">
        <v>0</v>
      </c>
      <c r="AL3309" t="s">
        <v>59</v>
      </c>
      <c r="AM3309">
        <v>5</v>
      </c>
      <c r="AN3309" t="s">
        <v>87</v>
      </c>
      <c r="AO3309" s="1" t="d">
        <v>2013-08-07</v>
      </c>
      <c r="AP3309" t="s">
        <v>61</v>
      </c>
      <c r="AQ3309">
        <v>6</v>
      </c>
      <c r="AR3309" t="s">
        <v>87</v>
      </c>
      <c r="AS3309" s="1" t="d">
        <v>2013-08-07</v>
      </c>
      <c r="AV3309">
        <v>1</v>
      </c>
      <c r="AW3309">
        <v>0</v>
      </c>
      <c r="AX3309">
        <v>310</v>
      </c>
      <c r="AY3309">
        <v>1</v>
      </c>
      <c r="AZ3309">
        <f t="shared" si="306"/>
        <v>1</v>
      </c>
      <c r="BA3309">
        <f t="shared" si="307"/>
        <v>0</v>
      </c>
      <c r="BB3309" s="3">
        <v>1</v>
      </c>
      <c r="BC3309" s="3">
        <v>1</v>
      </c>
      <c r="BD3309" s="3">
        <v>5</v>
      </c>
      <c r="BE3309">
        <f>IF(BD3309&gt;Summary!$C$2,1,0)</f>
        <v>0</v>
      </c>
      <c r="BF3309">
        <f t="shared" si="308"/>
        <v>0</v>
      </c>
      <c r="BG3309">
        <f t="shared" si="309"/>
        <v>0</v>
      </c>
      <c r="BH3309">
        <f t="shared" si="310"/>
        <v>0</v>
      </c>
      <c r="BI3309">
        <f t="shared" si="311"/>
        <v>1</v>
      </c>
    </row>
    <row r="3310" spans="1:61" x14ac:dyDescent="0.2">
      <c r="A3310">
        <v>5064</v>
      </c>
      <c r="B3310" t="s">
        <v>12343</v>
      </c>
      <c r="C3310" t="s">
        <v>852</v>
      </c>
      <c r="D3310" t="s">
        <v>12344</v>
      </c>
      <c r="E3310" s="1" t="d">
        <v>2013-10-04</v>
      </c>
      <c r="F3310" t="s">
        <v>53</v>
      </c>
      <c r="G3310" s="1" t="d">
        <v>1987-04-29</v>
      </c>
      <c r="H3310">
        <v>28</v>
      </c>
      <c r="I3310" t="s">
        <v>65</v>
      </c>
      <c r="J3310" t="s">
        <v>102</v>
      </c>
      <c r="K3310">
        <v>0</v>
      </c>
      <c r="L3310">
        <v>0</v>
      </c>
      <c r="M3310">
        <v>0</v>
      </c>
      <c r="N3310">
        <v>2</v>
      </c>
      <c r="O3310">
        <v>-1</v>
      </c>
      <c r="P3310" s="2" t="d">
        <v>2013-10-03T03:57:15.00000019557774075</v>
      </c>
      <c r="Q3310" s="2" t="d">
        <v>2013-10-13T05:03:29.00000003166496800</v>
      </c>
      <c r="R3310" t="s">
        <v>12345</v>
      </c>
      <c r="T3310" s="1" t="d">
        <v>2013-10-03</v>
      </c>
      <c r="U3310">
        <v>1</v>
      </c>
      <c r="V3310" t="s">
        <v>57</v>
      </c>
      <c r="W3310" t="s">
        <v>92</v>
      </c>
      <c r="X3310">
        <v>1</v>
      </c>
      <c r="Y3310" t="s">
        <v>12346</v>
      </c>
      <c r="Z3310" t="s">
        <v>135</v>
      </c>
      <c r="AB3310" s="1" t="d">
        <v>2014-10-02</v>
      </c>
      <c r="AC3310" t="s">
        <v>201</v>
      </c>
      <c r="AG3310">
        <v>1</v>
      </c>
      <c r="AH3310" t="s">
        <v>12347</v>
      </c>
      <c r="AI3310" t="s">
        <v>79</v>
      </c>
      <c r="AJ3310" s="1" t="d">
        <v>2014-10-05</v>
      </c>
      <c r="AK3310" t="s">
        <v>98</v>
      </c>
      <c r="AL3310" t="s">
        <v>59</v>
      </c>
      <c r="AM3310">
        <v>2</v>
      </c>
      <c r="AN3310" t="s">
        <v>60</v>
      </c>
      <c r="AO3310" s="1" t="d">
        <v>2013-10-04</v>
      </c>
      <c r="AP3310" t="s">
        <v>61</v>
      </c>
      <c r="AQ3310">
        <v>3</v>
      </c>
      <c r="AR3310" t="s">
        <v>60</v>
      </c>
      <c r="AS3310" s="1" t="d">
        <v>2013-10-04</v>
      </c>
      <c r="AT3310" s="1" t="d">
        <v>2013-10-03</v>
      </c>
      <c r="AU3310" s="1" t="d">
        <v>2013-10-13</v>
      </c>
      <c r="AV3310">
        <v>2</v>
      </c>
      <c r="AW3310">
        <v>9</v>
      </c>
      <c r="AX3310">
        <v>363</v>
      </c>
      <c r="AY3310">
        <v>1</v>
      </c>
      <c r="AZ3310">
        <f t="shared" si="306"/>
        <v>1</v>
      </c>
      <c r="BA3310">
        <f t="shared" si="307"/>
        <v>1</v>
      </c>
      <c r="BB3310" s="3">
        <v>1</v>
      </c>
      <c r="BC3310" s="3">
        <v>1</v>
      </c>
      <c r="BD3310" s="3">
        <v>2</v>
      </c>
      <c r="BE3310">
        <f>IF(BD3310&gt;Summary!$C$2,1,0)</f>
        <v>0</v>
      </c>
      <c r="BF3310">
        <f t="shared" si="308"/>
        <v>0</v>
      </c>
      <c r="BG3310">
        <f t="shared" si="309"/>
        <v>0</v>
      </c>
      <c r="BH3310">
        <f t="shared" si="310"/>
        <v>0</v>
      </c>
      <c r="BI3310">
        <f t="shared" si="311"/>
        <v>1</v>
      </c>
    </row>
    <row r="3311" spans="1:61" x14ac:dyDescent="0.2">
      <c r="A3311">
        <v>5065</v>
      </c>
      <c r="B3311" t="s">
        <v>12348</v>
      </c>
      <c r="C3311" t="s">
        <v>1406</v>
      </c>
      <c r="D3311" t="s">
        <v>12349</v>
      </c>
      <c r="E3311" s="1" t="d">
        <v>2013-10-08</v>
      </c>
      <c r="F3311" t="s">
        <v>53</v>
      </c>
      <c r="G3311" s="1" t="d">
        <v>1973-09-22</v>
      </c>
      <c r="H3311">
        <v>42</v>
      </c>
      <c r="I3311" t="s">
        <v>65</v>
      </c>
      <c r="J3311" t="s">
        <v>102</v>
      </c>
      <c r="K3311">
        <v>0</v>
      </c>
      <c r="L3311">
        <v>0</v>
      </c>
      <c r="M3311">
        <v>0</v>
      </c>
      <c r="N3311">
        <v>2</v>
      </c>
      <c r="O3311">
        <v>-43</v>
      </c>
      <c r="P3311" s="2" t="d">
        <v>2013-08-26T07:56:01.99999989476055150</v>
      </c>
      <c r="Q3311" s="2" t="d">
        <v>2013-10-06T06:12:53.99999988265335825</v>
      </c>
      <c r="R3311" t="s">
        <v>12350</v>
      </c>
      <c r="S3311" s="1" t="d">
        <v>2013-08-26</v>
      </c>
      <c r="U3311">
        <v>43</v>
      </c>
      <c r="V3311" t="s">
        <v>97</v>
      </c>
      <c r="W3311" t="s">
        <v>98</v>
      </c>
      <c r="X3311">
        <v>0</v>
      </c>
      <c r="AG3311">
        <v>0</v>
      </c>
      <c r="AL3311" t="s">
        <v>59</v>
      </c>
      <c r="AM3311">
        <v>4</v>
      </c>
      <c r="AN3311" t="s">
        <v>60</v>
      </c>
      <c r="AO3311" s="1" t="d">
        <v>2013-10-08</v>
      </c>
      <c r="AP3311" t="s">
        <v>61</v>
      </c>
      <c r="AQ3311">
        <v>5</v>
      </c>
      <c r="AR3311" t="s">
        <v>87</v>
      </c>
      <c r="AS3311" s="1" t="d">
        <v>2013-10-08</v>
      </c>
      <c r="AT3311" s="1" t="d">
        <v>2013-08-26</v>
      </c>
      <c r="AU3311" s="1" t="d">
        <v>2013-10-06</v>
      </c>
      <c r="AV3311">
        <v>2</v>
      </c>
      <c r="AW3311">
        <v>0</v>
      </c>
      <c r="AX3311">
        <v>906</v>
      </c>
      <c r="AY3311">
        <v>0</v>
      </c>
      <c r="AZ3311">
        <f t="shared" si="306"/>
        <v>0</v>
      </c>
      <c r="BA3311">
        <f t="shared" si="307"/>
        <v>1</v>
      </c>
      <c r="BB3311" s="3">
        <v>1</v>
      </c>
      <c r="BC3311" s="3">
        <v>0</v>
      </c>
      <c r="BD3311" s="3">
        <v>4</v>
      </c>
      <c r="BE3311">
        <f>IF(BD3311&gt;Summary!$C$2,1,0)</f>
        <v>0</v>
      </c>
      <c r="BF3311">
        <f t="shared" si="308"/>
        <v>0</v>
      </c>
      <c r="BG3311">
        <f t="shared" si="309"/>
        <v>1</v>
      </c>
      <c r="BH3311">
        <f t="shared" si="310"/>
        <v>0</v>
      </c>
      <c r="BI3311">
        <f t="shared" si="311"/>
        <v>0</v>
      </c>
    </row>
    <row r="3312" spans="1:61" x14ac:dyDescent="0.2">
      <c r="A3312">
        <v>5066</v>
      </c>
      <c r="B3312" t="s">
        <v>12351</v>
      </c>
      <c r="C3312" t="s">
        <v>12352</v>
      </c>
      <c r="D3312" t="s">
        <v>1364</v>
      </c>
      <c r="E3312" s="1" t="d">
        <v>2013-04-07</v>
      </c>
      <c r="F3312" t="s">
        <v>53</v>
      </c>
      <c r="G3312" s="1" t="d">
        <v>1992-05-15</v>
      </c>
      <c r="H3312">
        <v>23</v>
      </c>
      <c r="I3312" t="s">
        <v>75</v>
      </c>
      <c r="J3312" t="s">
        <v>55</v>
      </c>
      <c r="K3312">
        <v>0</v>
      </c>
      <c r="L3312">
        <v>2</v>
      </c>
      <c r="M3312">
        <v>0</v>
      </c>
      <c r="N3312">
        <v>7</v>
      </c>
      <c r="O3312">
        <v>0</v>
      </c>
      <c r="P3312" s="2" t="d">
        <v>2013-04-07T03:12:39.00000014808028875</v>
      </c>
      <c r="Q3312" s="2" t="d">
        <v>2013-04-16T10:03:24.99999993480742200</v>
      </c>
      <c r="R3312" t="s">
        <v>12353</v>
      </c>
      <c r="S3312" s="1" t="d">
        <v>2013-04-06</v>
      </c>
      <c r="U3312">
        <v>1</v>
      </c>
      <c r="V3312" t="s">
        <v>57</v>
      </c>
      <c r="W3312" t="s">
        <v>227</v>
      </c>
      <c r="X3312">
        <v>1</v>
      </c>
      <c r="Y3312" t="s">
        <v>12354</v>
      </c>
      <c r="Z3312" t="s">
        <v>79</v>
      </c>
      <c r="AA3312">
        <v>0</v>
      </c>
      <c r="AB3312" s="1" t="d">
        <v>2013-07-25</v>
      </c>
      <c r="AC3312" t="s">
        <v>259</v>
      </c>
      <c r="AD3312" s="1" t="d">
        <v>2013-07-25</v>
      </c>
      <c r="AE3312" s="1" t="d">
        <v>2013-07-31</v>
      </c>
      <c r="AG3312">
        <v>1</v>
      </c>
      <c r="AH3312" t="s">
        <v>12355</v>
      </c>
      <c r="AI3312" t="s">
        <v>106</v>
      </c>
      <c r="AJ3312" s="1" t="d">
        <v>2014-07-26</v>
      </c>
      <c r="AK3312" t="s">
        <v>124</v>
      </c>
      <c r="AL3312" t="s">
        <v>59</v>
      </c>
      <c r="AM3312">
        <v>6</v>
      </c>
      <c r="AN3312" t="s">
        <v>87</v>
      </c>
      <c r="AO3312" s="1" t="d">
        <v>2013-04-07</v>
      </c>
      <c r="AP3312" t="s">
        <v>61</v>
      </c>
      <c r="AQ3312">
        <v>8</v>
      </c>
      <c r="AR3312" t="s">
        <v>86</v>
      </c>
      <c r="AS3312" s="1" t="d">
        <v>2013-04-07</v>
      </c>
      <c r="AT3312" s="1" t="d">
        <v>2013-07-25</v>
      </c>
      <c r="AU3312" s="1" t="d">
        <v>2013-07-31</v>
      </c>
      <c r="AV3312">
        <v>7</v>
      </c>
      <c r="AW3312">
        <v>9</v>
      </c>
      <c r="AX3312">
        <v>109</v>
      </c>
      <c r="AY3312">
        <v>1</v>
      </c>
      <c r="AZ3312">
        <f t="shared" si="306"/>
        <v>1</v>
      </c>
      <c r="BA3312">
        <f t="shared" si="307"/>
        <v>1</v>
      </c>
      <c r="BB3312" s="3">
        <v>1</v>
      </c>
      <c r="BC3312" s="3">
        <v>1</v>
      </c>
      <c r="BD3312" s="3">
        <v>6</v>
      </c>
      <c r="BE3312">
        <f>IF(BD3312&gt;Summary!$C$2,1,0)</f>
        <v>1</v>
      </c>
      <c r="BF3312">
        <f t="shared" si="308"/>
        <v>1</v>
      </c>
      <c r="BG3312">
        <f t="shared" si="309"/>
        <v>0</v>
      </c>
      <c r="BH3312">
        <f t="shared" si="310"/>
        <v>0</v>
      </c>
      <c r="BI3312">
        <f t="shared" si="311"/>
        <v>0</v>
      </c>
    </row>
    <row r="3313" spans="1:61" x14ac:dyDescent="0.2">
      <c r="A3313">
        <v>5067</v>
      </c>
      <c r="B3313" t="s">
        <v>12356</v>
      </c>
      <c r="C3313" t="s">
        <v>12357</v>
      </c>
      <c r="D3313" t="s">
        <v>327</v>
      </c>
      <c r="E3313" s="1" t="d">
        <v>2014-08-10</v>
      </c>
      <c r="F3313" t="s">
        <v>115</v>
      </c>
      <c r="G3313" s="1" t="d">
        <v>1991-09-04</v>
      </c>
      <c r="H3313">
        <v>24</v>
      </c>
      <c r="I3313" t="s">
        <v>75</v>
      </c>
      <c r="J3313" t="s">
        <v>66</v>
      </c>
      <c r="K3313">
        <v>0</v>
      </c>
      <c r="L3313">
        <v>0</v>
      </c>
      <c r="M3313">
        <v>0</v>
      </c>
      <c r="N3313">
        <v>2</v>
      </c>
      <c r="O3313">
        <v>-1</v>
      </c>
      <c r="P3313" s="2" t="d">
        <v>2014-08-09T08:59:23.00000015180557950</v>
      </c>
      <c r="Q3313" s="2" t="d">
        <v>2014-08-10T09:28:18.99999985937029275</v>
      </c>
      <c r="R3313" t="s">
        <v>12358</v>
      </c>
      <c r="S3313" s="1" t="d">
        <v>2014-08-09</v>
      </c>
      <c r="U3313">
        <v>1</v>
      </c>
      <c r="V3313" t="s">
        <v>57</v>
      </c>
      <c r="W3313" t="s">
        <v>156</v>
      </c>
      <c r="X3313">
        <v>1</v>
      </c>
      <c r="Y3313" t="s">
        <v>12359</v>
      </c>
      <c r="Z3313" t="s">
        <v>79</v>
      </c>
      <c r="AB3313" s="1" t="d">
        <v>2015-01-11</v>
      </c>
      <c r="AC3313" t="s">
        <v>397</v>
      </c>
      <c r="AG3313">
        <v>1</v>
      </c>
      <c r="AH3313" t="s">
        <v>12360</v>
      </c>
      <c r="AI3313" t="s">
        <v>6170</v>
      </c>
      <c r="AJ3313" s="1" t="d">
        <v>2015-12-10</v>
      </c>
      <c r="AK3313" t="s">
        <v>7000</v>
      </c>
      <c r="AL3313" t="s">
        <v>59</v>
      </c>
      <c r="AM3313">
        <v>6</v>
      </c>
      <c r="AN3313" t="s">
        <v>87</v>
      </c>
      <c r="AO3313" s="1" t="d">
        <v>2014-08-10</v>
      </c>
      <c r="AP3313" t="s">
        <v>61</v>
      </c>
      <c r="AQ3313">
        <v>4</v>
      </c>
      <c r="AR3313" t="s">
        <v>60</v>
      </c>
      <c r="AS3313" s="1" t="d">
        <v>2014-08-10</v>
      </c>
      <c r="AT3313" s="1" t="d">
        <v>2014-08-09</v>
      </c>
      <c r="AU3313" s="1" t="d">
        <v>2014-08-10</v>
      </c>
      <c r="AV3313">
        <v>2</v>
      </c>
      <c r="AW3313">
        <v>0</v>
      </c>
      <c r="AX3313">
        <v>154</v>
      </c>
      <c r="AY3313">
        <v>1</v>
      </c>
      <c r="AZ3313">
        <f t="shared" si="306"/>
        <v>1</v>
      </c>
      <c r="BA3313">
        <f t="shared" si="307"/>
        <v>1</v>
      </c>
      <c r="BB3313" s="3">
        <v>1</v>
      </c>
      <c r="BC3313" s="3">
        <v>1</v>
      </c>
      <c r="BD3313" s="3">
        <v>6</v>
      </c>
      <c r="BE3313">
        <f>IF(BD3313&gt;Summary!$C$2,1,0)</f>
        <v>1</v>
      </c>
      <c r="BF3313">
        <f t="shared" si="308"/>
        <v>1</v>
      </c>
      <c r="BG3313">
        <f t="shared" si="309"/>
        <v>0</v>
      </c>
      <c r="BH3313">
        <f t="shared" si="310"/>
        <v>0</v>
      </c>
      <c r="BI3313">
        <f t="shared" si="311"/>
        <v>0</v>
      </c>
    </row>
    <row r="3314" spans="1:61" x14ac:dyDescent="0.2">
      <c r="A3314">
        <v>5068</v>
      </c>
      <c r="B3314" t="s">
        <v>12361</v>
      </c>
      <c r="C3314" t="s">
        <v>12362</v>
      </c>
      <c r="D3314" t="s">
        <v>2962</v>
      </c>
      <c r="E3314" s="1" t="d">
        <v>2014-01-22</v>
      </c>
      <c r="F3314" t="s">
        <v>53</v>
      </c>
      <c r="G3314" s="1" t="d">
        <v>1984-06-26</v>
      </c>
      <c r="H3314">
        <v>31</v>
      </c>
      <c r="I3314" t="s">
        <v>65</v>
      </c>
      <c r="J3314" t="s">
        <v>102</v>
      </c>
      <c r="K3314">
        <v>0</v>
      </c>
      <c r="L3314">
        <v>0</v>
      </c>
      <c r="M3314">
        <v>0</v>
      </c>
      <c r="N3314">
        <v>0</v>
      </c>
      <c r="O3314">
        <v>0</v>
      </c>
      <c r="P3314" s="2" t="d">
        <v>2014-01-22T12:19:55.00000022817402975</v>
      </c>
      <c r="Q3314" s="2" t="d">
        <v>2014-01-22T08:35:09.99999996274709925</v>
      </c>
      <c r="R3314" t="s">
        <v>12363</v>
      </c>
      <c r="S3314" s="1" t="d">
        <v>2014-01-21</v>
      </c>
      <c r="U3314">
        <v>1</v>
      </c>
      <c r="V3314" t="s">
        <v>57</v>
      </c>
      <c r="W3314" t="s">
        <v>77</v>
      </c>
      <c r="X3314">
        <v>0</v>
      </c>
      <c r="AG3314">
        <v>0</v>
      </c>
      <c r="AL3314" t="s">
        <v>59</v>
      </c>
      <c r="AM3314">
        <v>7</v>
      </c>
      <c r="AN3314" t="s">
        <v>87</v>
      </c>
      <c r="AO3314" s="1" t="d">
        <v>2014-01-22</v>
      </c>
      <c r="AP3314" t="s">
        <v>61</v>
      </c>
      <c r="AQ3314">
        <v>6</v>
      </c>
      <c r="AR3314" t="s">
        <v>87</v>
      </c>
      <c r="AS3314" s="1" t="d">
        <v>2014-01-22</v>
      </c>
      <c r="AT3314" s="1" t="d">
        <v>2014-01-22</v>
      </c>
      <c r="AU3314" s="1" t="d">
        <v>2014-01-22</v>
      </c>
      <c r="AV3314">
        <v>0</v>
      </c>
      <c r="AW3314">
        <v>0</v>
      </c>
      <c r="AX3314">
        <v>800</v>
      </c>
      <c r="AY3314">
        <v>0</v>
      </c>
      <c r="AZ3314">
        <f t="shared" si="306"/>
        <v>1</v>
      </c>
      <c r="BA3314">
        <f t="shared" si="307"/>
        <v>1</v>
      </c>
      <c r="BB3314" s="3">
        <v>1</v>
      </c>
      <c r="BC3314" s="3">
        <v>0</v>
      </c>
      <c r="BD3314" s="3">
        <v>7</v>
      </c>
      <c r="BE3314">
        <f>IF(BD3314&gt;Summary!$C$2,1,0)</f>
        <v>1</v>
      </c>
      <c r="BF3314">
        <f t="shared" si="308"/>
        <v>0</v>
      </c>
      <c r="BG3314">
        <f t="shared" si="309"/>
        <v>0</v>
      </c>
      <c r="BH3314">
        <f t="shared" si="310"/>
        <v>1</v>
      </c>
      <c r="BI3314">
        <f t="shared" si="311"/>
        <v>0</v>
      </c>
    </row>
    <row r="3315" spans="1:61" x14ac:dyDescent="0.2">
      <c r="A3315">
        <v>5069</v>
      </c>
      <c r="B3315" t="s">
        <v>12364</v>
      </c>
      <c r="C3315" t="s">
        <v>704</v>
      </c>
      <c r="D3315" t="s">
        <v>677</v>
      </c>
      <c r="E3315" s="1" t="d">
        <v>2013-05-08</v>
      </c>
      <c r="F3315" t="s">
        <v>53</v>
      </c>
      <c r="G3315" s="1" t="d">
        <v>1991-06-05</v>
      </c>
      <c r="H3315">
        <v>24</v>
      </c>
      <c r="I3315" t="s">
        <v>75</v>
      </c>
      <c r="J3315" t="s">
        <v>66</v>
      </c>
      <c r="K3315">
        <v>1</v>
      </c>
      <c r="L3315">
        <v>0</v>
      </c>
      <c r="M3315">
        <v>0</v>
      </c>
      <c r="N3315">
        <v>2</v>
      </c>
      <c r="O3315">
        <v>-1</v>
      </c>
      <c r="P3315" s="2" t="d">
        <v>2013-05-07T01:39:20.9999997541308375</v>
      </c>
      <c r="Q3315" s="2" t="d">
        <v>2014-09-25T06:21:45.00000016763806350</v>
      </c>
      <c r="R3315" t="s">
        <v>12365</v>
      </c>
      <c r="S3315" s="1" t="d">
        <v>2013-05-07</v>
      </c>
      <c r="U3315">
        <v>1</v>
      </c>
      <c r="V3315" t="s">
        <v>97</v>
      </c>
      <c r="W3315" t="s">
        <v>816</v>
      </c>
      <c r="X3315">
        <v>1</v>
      </c>
      <c r="Y3315" t="s">
        <v>12366</v>
      </c>
      <c r="Z3315" t="s">
        <v>79</v>
      </c>
      <c r="AB3315" s="1" t="d">
        <v>2014-06-04</v>
      </c>
      <c r="AC3315" t="s">
        <v>7787</v>
      </c>
      <c r="AG3315">
        <v>0</v>
      </c>
      <c r="AL3315" t="s">
        <v>59</v>
      </c>
      <c r="AM3315">
        <v>10</v>
      </c>
      <c r="AN3315" t="s">
        <v>86</v>
      </c>
      <c r="AO3315" s="1" t="d">
        <v>2013-05-08</v>
      </c>
      <c r="AP3315" t="s">
        <v>61</v>
      </c>
      <c r="AQ3315">
        <v>9</v>
      </c>
      <c r="AR3315" t="s">
        <v>86</v>
      </c>
      <c r="AS3315" s="1" t="d">
        <v>2013-05-08</v>
      </c>
      <c r="AT3315" s="1" t="d">
        <v>2013-05-07</v>
      </c>
      <c r="AU3315" s="1" t="d">
        <v>2014-09-25</v>
      </c>
      <c r="AV3315">
        <v>2</v>
      </c>
      <c r="AW3315">
        <v>0</v>
      </c>
      <c r="AX3315">
        <v>392</v>
      </c>
      <c r="AY3315">
        <v>1</v>
      </c>
      <c r="AZ3315">
        <f t="shared" si="306"/>
        <v>1</v>
      </c>
      <c r="BA3315">
        <f t="shared" si="307"/>
        <v>1</v>
      </c>
      <c r="BB3315" s="3">
        <v>1</v>
      </c>
      <c r="BC3315" s="3">
        <v>1</v>
      </c>
      <c r="BD3315" s="3">
        <v>10</v>
      </c>
      <c r="BE3315">
        <f>IF(BD3315&gt;Summary!$C$2,1,0)</f>
        <v>1</v>
      </c>
      <c r="BF3315">
        <f t="shared" si="308"/>
        <v>1</v>
      </c>
      <c r="BG3315">
        <f t="shared" si="309"/>
        <v>0</v>
      </c>
      <c r="BH3315">
        <f t="shared" si="310"/>
        <v>0</v>
      </c>
      <c r="BI3315">
        <f t="shared" si="311"/>
        <v>0</v>
      </c>
    </row>
    <row r="3316" spans="1:61" x14ac:dyDescent="0.2">
      <c r="A3316">
        <v>5071</v>
      </c>
      <c r="B3316" t="s">
        <v>12367</v>
      </c>
      <c r="C3316" t="s">
        <v>431</v>
      </c>
      <c r="D3316" t="s">
        <v>848</v>
      </c>
      <c r="E3316" s="1" t="d">
        <v>2013-04-08</v>
      </c>
      <c r="F3316" t="s">
        <v>53</v>
      </c>
      <c r="G3316" s="1" t="d">
        <v>1990-08-28</v>
      </c>
      <c r="H3316">
        <v>25</v>
      </c>
      <c r="I3316" t="s">
        <v>65</v>
      </c>
      <c r="J3316" t="s">
        <v>66</v>
      </c>
      <c r="K3316">
        <v>0</v>
      </c>
      <c r="L3316">
        <v>0</v>
      </c>
      <c r="M3316">
        <v>0</v>
      </c>
      <c r="N3316">
        <v>1</v>
      </c>
      <c r="O3316">
        <v>-1</v>
      </c>
      <c r="P3316" s="2" t="d">
        <v>2013-04-07T08:23:40.00000022817402975</v>
      </c>
      <c r="Q3316" s="2" t="d">
        <v>2013-04-08T07:34:24.99999971129000400</v>
      </c>
      <c r="R3316" t="s">
        <v>12368</v>
      </c>
      <c r="T3316" s="1" t="d">
        <v>2013-04-07</v>
      </c>
      <c r="U3316">
        <v>1</v>
      </c>
      <c r="V3316" t="s">
        <v>57</v>
      </c>
      <c r="W3316" t="s">
        <v>92</v>
      </c>
      <c r="X3316">
        <v>0</v>
      </c>
      <c r="AG3316">
        <v>0</v>
      </c>
      <c r="AL3316" t="s">
        <v>59</v>
      </c>
      <c r="AM3316">
        <v>2</v>
      </c>
      <c r="AN3316" t="s">
        <v>60</v>
      </c>
      <c r="AO3316" s="1" t="d">
        <v>2013-04-08</v>
      </c>
      <c r="AP3316" t="s">
        <v>61</v>
      </c>
      <c r="AQ3316">
        <v>3</v>
      </c>
      <c r="AR3316" t="s">
        <v>60</v>
      </c>
      <c r="AS3316" s="1" t="d">
        <v>2013-04-08</v>
      </c>
      <c r="AT3316" s="1" t="d">
        <v>2013-12-19</v>
      </c>
      <c r="AU3316" s="1" t="d">
        <v>2014-04-16</v>
      </c>
      <c r="AV3316">
        <v>1</v>
      </c>
      <c r="AW3316">
        <v>0</v>
      </c>
      <c r="AX3316">
        <v>255</v>
      </c>
      <c r="AY3316">
        <v>0</v>
      </c>
      <c r="AZ3316">
        <f t="shared" si="306"/>
        <v>1</v>
      </c>
      <c r="BA3316">
        <f t="shared" si="307"/>
        <v>1</v>
      </c>
      <c r="BB3316" s="3">
        <v>1</v>
      </c>
      <c r="BC3316" s="3">
        <v>0</v>
      </c>
      <c r="BD3316" s="3">
        <v>2</v>
      </c>
      <c r="BE3316">
        <f>IF(BD3316&gt;Summary!$C$2,1,0)</f>
        <v>0</v>
      </c>
      <c r="BF3316">
        <f t="shared" si="308"/>
        <v>0</v>
      </c>
      <c r="BG3316">
        <f t="shared" si="309"/>
        <v>1</v>
      </c>
      <c r="BH3316">
        <f t="shared" si="310"/>
        <v>0</v>
      </c>
      <c r="BI3316">
        <f t="shared" si="311"/>
        <v>0</v>
      </c>
    </row>
    <row r="3317" spans="1:61" x14ac:dyDescent="0.2">
      <c r="A3317">
        <v>5073</v>
      </c>
      <c r="B3317" t="s">
        <v>12369</v>
      </c>
      <c r="C3317" t="s">
        <v>621</v>
      </c>
      <c r="D3317" t="s">
        <v>3857</v>
      </c>
      <c r="E3317" s="1" t="d">
        <v>2013-10-02</v>
      </c>
      <c r="F3317" t="s">
        <v>53</v>
      </c>
      <c r="G3317" s="1" t="d">
        <v>1960-08-31</v>
      </c>
      <c r="H3317">
        <v>55</v>
      </c>
      <c r="I3317" t="s">
        <v>54</v>
      </c>
      <c r="J3317" t="s">
        <v>66</v>
      </c>
      <c r="K3317">
        <v>0</v>
      </c>
      <c r="L3317">
        <v>0</v>
      </c>
      <c r="M3317">
        <v>0</v>
      </c>
      <c r="N3317">
        <v>12</v>
      </c>
      <c r="R3317" t="s">
        <v>12370</v>
      </c>
      <c r="T3317" s="1" t="d">
        <v>2010-08-06</v>
      </c>
      <c r="U3317">
        <v>1153</v>
      </c>
      <c r="V3317" t="s">
        <v>57</v>
      </c>
      <c r="W3317" t="s">
        <v>92</v>
      </c>
      <c r="X3317">
        <v>0</v>
      </c>
      <c r="AG3317">
        <v>0</v>
      </c>
      <c r="AL3317" t="s">
        <v>59</v>
      </c>
      <c r="AM3317">
        <v>2</v>
      </c>
      <c r="AN3317" t="s">
        <v>60</v>
      </c>
      <c r="AO3317" s="1" t="d">
        <v>2013-10-02</v>
      </c>
      <c r="AP3317" t="s">
        <v>61</v>
      </c>
      <c r="AQ3317">
        <v>1</v>
      </c>
      <c r="AR3317" t="s">
        <v>60</v>
      </c>
      <c r="AS3317" s="1" t="d">
        <v>2013-10-02</v>
      </c>
      <c r="AT3317" s="1" t="d">
        <v>1998-12-01</v>
      </c>
      <c r="AU3317" s="1" t="d">
        <v>2001-06-08</v>
      </c>
      <c r="AV3317">
        <v>12</v>
      </c>
      <c r="AW3317">
        <v>0</v>
      </c>
      <c r="AX3317">
        <v>912</v>
      </c>
      <c r="AY3317">
        <v>0</v>
      </c>
      <c r="AZ3317">
        <f t="shared" si="306"/>
        <v>1</v>
      </c>
      <c r="BA3317">
        <f t="shared" si="307"/>
        <v>0</v>
      </c>
      <c r="BB3317" s="3">
        <v>1</v>
      </c>
      <c r="BC3317" s="3">
        <v>0</v>
      </c>
      <c r="BD3317" s="3">
        <v>2</v>
      </c>
      <c r="BE3317">
        <f>IF(BD3317&gt;Summary!$C$2,1,0)</f>
        <v>0</v>
      </c>
      <c r="BF3317">
        <f t="shared" si="308"/>
        <v>0</v>
      </c>
      <c r="BG3317">
        <f t="shared" si="309"/>
        <v>1</v>
      </c>
      <c r="BH3317">
        <f t="shared" si="310"/>
        <v>0</v>
      </c>
      <c r="BI3317">
        <f t="shared" si="311"/>
        <v>0</v>
      </c>
    </row>
    <row r="3318" spans="1:61" x14ac:dyDescent="0.2">
      <c r="A3318">
        <v>5074</v>
      </c>
      <c r="B3318" t="s">
        <v>12371</v>
      </c>
      <c r="C3318" t="s">
        <v>12372</v>
      </c>
      <c r="D3318" t="s">
        <v>12373</v>
      </c>
      <c r="E3318" s="1" t="d">
        <v>2013-03-24</v>
      </c>
      <c r="F3318" t="s">
        <v>53</v>
      </c>
      <c r="G3318" s="1" t="d">
        <v>1983-04-02</v>
      </c>
      <c r="H3318">
        <v>33</v>
      </c>
      <c r="I3318" t="s">
        <v>65</v>
      </c>
      <c r="J3318" t="s">
        <v>66</v>
      </c>
      <c r="K3318">
        <v>0</v>
      </c>
      <c r="L3318">
        <v>0</v>
      </c>
      <c r="M3318">
        <v>0</v>
      </c>
      <c r="N3318">
        <v>1</v>
      </c>
      <c r="O3318">
        <v>-1</v>
      </c>
      <c r="P3318" s="2" t="d">
        <v>2013-03-23T04:32:28.00000002142041675</v>
      </c>
      <c r="Q3318" s="2" t="d">
        <v>2013-03-24T07:19:45.999999800696969175</v>
      </c>
      <c r="R3318" t="s">
        <v>12374</v>
      </c>
      <c r="S3318" s="1" t="d">
        <v>2013-03-23</v>
      </c>
      <c r="U3318">
        <v>1</v>
      </c>
      <c r="V3318" t="s">
        <v>97</v>
      </c>
      <c r="W3318" t="s">
        <v>98</v>
      </c>
      <c r="X3318">
        <v>1</v>
      </c>
      <c r="Y3318" t="s">
        <v>12375</v>
      </c>
      <c r="Z3318" t="s">
        <v>135</v>
      </c>
      <c r="AB3318" s="1" t="d">
        <v>2013-08-18</v>
      </c>
      <c r="AC3318" t="s">
        <v>429</v>
      </c>
      <c r="AG3318">
        <v>0</v>
      </c>
      <c r="AL3318" t="s">
        <v>59</v>
      </c>
      <c r="AM3318">
        <v>1</v>
      </c>
      <c r="AN3318" t="s">
        <v>60</v>
      </c>
      <c r="AO3318" s="1" t="d">
        <v>2013-03-24</v>
      </c>
      <c r="AP3318" t="s">
        <v>61</v>
      </c>
      <c r="AQ3318">
        <v>1</v>
      </c>
      <c r="AR3318" t="s">
        <v>60</v>
      </c>
      <c r="AS3318" s="1" t="d">
        <v>2013-03-24</v>
      </c>
      <c r="AT3318" s="1" t="d">
        <v>2013-03-23</v>
      </c>
      <c r="AU3318" s="1" t="d">
        <v>2013-03-24</v>
      </c>
      <c r="AV3318">
        <v>1</v>
      </c>
      <c r="AW3318">
        <v>0</v>
      </c>
      <c r="AX3318">
        <v>147</v>
      </c>
      <c r="AY3318">
        <v>1</v>
      </c>
      <c r="AZ3318">
        <f t="shared" si="306"/>
        <v>1</v>
      </c>
      <c r="BA3318">
        <f t="shared" si="307"/>
        <v>1</v>
      </c>
      <c r="BB3318" s="3">
        <v>1</v>
      </c>
      <c r="BC3318" s="3">
        <v>1</v>
      </c>
      <c r="BD3318" s="3">
        <v>1</v>
      </c>
      <c r="BE3318">
        <f>IF(BD3318&gt;Summary!$C$2,1,0)</f>
        <v>0</v>
      </c>
      <c r="BF3318">
        <f t="shared" si="308"/>
        <v>0</v>
      </c>
      <c r="BG3318">
        <f t="shared" si="309"/>
        <v>0</v>
      </c>
      <c r="BH3318">
        <f t="shared" si="310"/>
        <v>0</v>
      </c>
      <c r="BI3318">
        <f t="shared" si="311"/>
        <v>1</v>
      </c>
    </row>
    <row r="3319" spans="1:61" x14ac:dyDescent="0.2">
      <c r="A3319">
        <v>5075</v>
      </c>
      <c r="B3319" t="s">
        <v>12376</v>
      </c>
      <c r="C3319" t="s">
        <v>109</v>
      </c>
      <c r="D3319" t="s">
        <v>1317</v>
      </c>
      <c r="E3319" s="1" t="d">
        <v>2013-01-13</v>
      </c>
      <c r="F3319" t="s">
        <v>53</v>
      </c>
      <c r="G3319" s="1" t="d">
        <v>1989-08-25</v>
      </c>
      <c r="H3319">
        <v>26</v>
      </c>
      <c r="I3319" t="s">
        <v>65</v>
      </c>
      <c r="J3319" t="s">
        <v>66</v>
      </c>
      <c r="K3319">
        <v>1</v>
      </c>
      <c r="L3319">
        <v>3</v>
      </c>
      <c r="M3319">
        <v>0</v>
      </c>
      <c r="N3319">
        <v>24</v>
      </c>
      <c r="O3319">
        <v>-1</v>
      </c>
      <c r="P3319" s="2" t="d">
        <v>2013-01-12T11:37:15.9999998705461650</v>
      </c>
      <c r="Q3319" s="2" t="d">
        <v>2013-04-08T08:36:40.99999986123293475</v>
      </c>
      <c r="R3319" t="s">
        <v>12377</v>
      </c>
      <c r="S3319" s="1" t="d">
        <v>2013-01-12</v>
      </c>
      <c r="U3319">
        <v>1</v>
      </c>
      <c r="V3319" t="s">
        <v>97</v>
      </c>
      <c r="W3319" t="s">
        <v>259</v>
      </c>
      <c r="X3319">
        <v>1</v>
      </c>
      <c r="Y3319" t="s">
        <v>12378</v>
      </c>
      <c r="Z3319" t="s">
        <v>70</v>
      </c>
      <c r="AB3319" s="1" t="d">
        <v>2014-04-02</v>
      </c>
      <c r="AC3319" t="s">
        <v>1072</v>
      </c>
      <c r="AG3319">
        <v>1</v>
      </c>
      <c r="AH3319" t="s">
        <v>12378</v>
      </c>
      <c r="AI3319" t="s">
        <v>106</v>
      </c>
      <c r="AJ3319" s="1" t="d">
        <v>2014-04-01</v>
      </c>
      <c r="AK3319" t="s">
        <v>2739</v>
      </c>
      <c r="AL3319" t="s">
        <v>59</v>
      </c>
      <c r="AM3319">
        <v>10</v>
      </c>
      <c r="AN3319" t="s">
        <v>86</v>
      </c>
      <c r="AO3319" s="1" t="d">
        <v>2013-01-13</v>
      </c>
      <c r="AP3319" t="s">
        <v>61</v>
      </c>
      <c r="AQ3319">
        <v>10</v>
      </c>
      <c r="AR3319" t="s">
        <v>86</v>
      </c>
      <c r="AS3319" s="1" t="d">
        <v>2013-01-13</v>
      </c>
      <c r="AT3319" s="1" t="d">
        <v>2013-01-12</v>
      </c>
      <c r="AU3319" s="1" t="d">
        <v>2013-04-08</v>
      </c>
      <c r="AV3319">
        <v>24</v>
      </c>
      <c r="AW3319">
        <v>85</v>
      </c>
      <c r="AX3319">
        <v>444</v>
      </c>
      <c r="AY3319">
        <v>1</v>
      </c>
      <c r="AZ3319">
        <f t="shared" si="306"/>
        <v>1</v>
      </c>
      <c r="BA3319">
        <f t="shared" si="307"/>
        <v>1</v>
      </c>
      <c r="BB3319" s="3">
        <v>1</v>
      </c>
      <c r="BC3319" s="3">
        <v>1</v>
      </c>
      <c r="BD3319" s="3">
        <v>10</v>
      </c>
      <c r="BE3319">
        <f>IF(BD3319&gt;Summary!$C$2,1,0)</f>
        <v>1</v>
      </c>
      <c r="BF3319">
        <f t="shared" si="308"/>
        <v>1</v>
      </c>
      <c r="BG3319">
        <f t="shared" si="309"/>
        <v>0</v>
      </c>
      <c r="BH3319">
        <f t="shared" si="310"/>
        <v>0</v>
      </c>
      <c r="BI3319">
        <f t="shared" si="311"/>
        <v>0</v>
      </c>
    </row>
    <row r="3320" spans="1:61" x14ac:dyDescent="0.2">
      <c r="A3320">
        <v>5078</v>
      </c>
      <c r="B3320" t="s">
        <v>12379</v>
      </c>
      <c r="C3320" t="s">
        <v>12380</v>
      </c>
      <c r="D3320" t="s">
        <v>2777</v>
      </c>
      <c r="E3320" s="1" t="d">
        <v>2013-04-18</v>
      </c>
      <c r="F3320" t="s">
        <v>53</v>
      </c>
      <c r="G3320" s="1" t="d">
        <v>1988-07-24</v>
      </c>
      <c r="H3320">
        <v>27</v>
      </c>
      <c r="I3320" t="s">
        <v>65</v>
      </c>
      <c r="J3320" t="s">
        <v>66</v>
      </c>
      <c r="K3320">
        <v>0</v>
      </c>
      <c r="L3320">
        <v>0</v>
      </c>
      <c r="M3320">
        <v>0</v>
      </c>
      <c r="N3320">
        <v>1</v>
      </c>
      <c r="O3320">
        <v>-1</v>
      </c>
      <c r="P3320" s="2" t="d">
        <v>2013-04-17T10:42:28.00000009126961325</v>
      </c>
      <c r="Q3320" s="2" t="d">
        <v>2013-04-23T07:14:49.99999975785612825</v>
      </c>
      <c r="R3320" t="s">
        <v>12381</v>
      </c>
      <c r="T3320" s="1" t="d">
        <v>2013-04-17</v>
      </c>
      <c r="U3320">
        <v>1</v>
      </c>
      <c r="V3320" t="s">
        <v>57</v>
      </c>
      <c r="W3320" t="s">
        <v>92</v>
      </c>
      <c r="X3320">
        <v>0</v>
      </c>
      <c r="AG3320">
        <v>0</v>
      </c>
      <c r="AL3320" t="s">
        <v>59</v>
      </c>
      <c r="AM3320">
        <v>7</v>
      </c>
      <c r="AN3320" t="s">
        <v>87</v>
      </c>
      <c r="AO3320" s="1" t="d">
        <v>2013-04-18</v>
      </c>
      <c r="AP3320" t="s">
        <v>61</v>
      </c>
      <c r="AQ3320">
        <v>4</v>
      </c>
      <c r="AR3320" t="s">
        <v>60</v>
      </c>
      <c r="AS3320" s="1" t="d">
        <v>2013-04-18</v>
      </c>
      <c r="AT3320" s="1" t="d">
        <v>2013-04-17</v>
      </c>
      <c r="AU3320" s="1" t="d">
        <v>2013-04-23</v>
      </c>
      <c r="AV3320">
        <v>1</v>
      </c>
      <c r="AW3320">
        <v>5</v>
      </c>
      <c r="AX3320">
        <v>1079</v>
      </c>
      <c r="AY3320">
        <v>0</v>
      </c>
      <c r="AZ3320">
        <f t="shared" si="306"/>
        <v>1</v>
      </c>
      <c r="BA3320">
        <f t="shared" si="307"/>
        <v>1</v>
      </c>
      <c r="BB3320" s="3">
        <v>1</v>
      </c>
      <c r="BC3320" s="3">
        <v>0</v>
      </c>
      <c r="BD3320" s="3">
        <v>7</v>
      </c>
      <c r="BE3320">
        <f>IF(BD3320&gt;Summary!$C$2,1,0)</f>
        <v>1</v>
      </c>
      <c r="BF3320">
        <f t="shared" si="308"/>
        <v>0</v>
      </c>
      <c r="BG3320">
        <f t="shared" si="309"/>
        <v>0</v>
      </c>
      <c r="BH3320">
        <f t="shared" si="310"/>
        <v>1</v>
      </c>
      <c r="BI3320">
        <f t="shared" si="311"/>
        <v>0</v>
      </c>
    </row>
    <row r="3321" spans="1:61" x14ac:dyDescent="0.2">
      <c r="A3321">
        <v>5079</v>
      </c>
      <c r="B3321" t="s">
        <v>12382</v>
      </c>
      <c r="C3321" t="s">
        <v>12383</v>
      </c>
      <c r="D3321" t="s">
        <v>12384</v>
      </c>
      <c r="E3321" s="1" t="d">
        <v>2013-09-05</v>
      </c>
      <c r="F3321" t="s">
        <v>53</v>
      </c>
      <c r="G3321" s="1" t="d">
        <v>1990-01-24</v>
      </c>
      <c r="H3321">
        <v>26</v>
      </c>
      <c r="I3321" t="s">
        <v>65</v>
      </c>
      <c r="J3321" t="s">
        <v>102</v>
      </c>
      <c r="K3321">
        <v>0</v>
      </c>
      <c r="L3321">
        <v>0</v>
      </c>
      <c r="M3321">
        <v>0</v>
      </c>
      <c r="N3321">
        <v>3</v>
      </c>
      <c r="O3321">
        <v>-123</v>
      </c>
      <c r="P3321" s="2" t="d">
        <v>2013-05-05T06:10:12.99999996554106225</v>
      </c>
      <c r="Q3321" s="2" t="d">
        <v>2013-05-06T07:43:27.00000005308538475</v>
      </c>
      <c r="R3321" t="s">
        <v>12385</v>
      </c>
      <c r="S3321" s="1" t="d">
        <v>2013-05-05</v>
      </c>
      <c r="U3321">
        <v>123</v>
      </c>
      <c r="V3321" t="s">
        <v>97</v>
      </c>
      <c r="W3321" t="s">
        <v>1283</v>
      </c>
      <c r="X3321">
        <v>0</v>
      </c>
      <c r="AG3321">
        <v>0</v>
      </c>
      <c r="AL3321" t="s">
        <v>59</v>
      </c>
      <c r="AM3321">
        <v>2</v>
      </c>
      <c r="AN3321" t="s">
        <v>60</v>
      </c>
      <c r="AO3321" s="1" t="d">
        <v>2013-09-05</v>
      </c>
      <c r="AP3321" t="s">
        <v>61</v>
      </c>
      <c r="AQ3321">
        <v>3</v>
      </c>
      <c r="AR3321" t="s">
        <v>60</v>
      </c>
      <c r="AS3321" s="1" t="d">
        <v>2013-09-05</v>
      </c>
      <c r="AT3321" s="1" t="d">
        <v>2013-05-05</v>
      </c>
      <c r="AU3321" s="1" t="d">
        <v>2013-05-06</v>
      </c>
      <c r="AV3321">
        <v>3</v>
      </c>
      <c r="AW3321">
        <v>0</v>
      </c>
      <c r="AX3321">
        <v>939</v>
      </c>
      <c r="AY3321">
        <v>0</v>
      </c>
      <c r="AZ3321">
        <f t="shared" si="306"/>
        <v>0</v>
      </c>
      <c r="BA3321">
        <f t="shared" si="307"/>
        <v>1</v>
      </c>
      <c r="BB3321" s="3">
        <v>1</v>
      </c>
      <c r="BC3321" s="3">
        <v>0</v>
      </c>
      <c r="BD3321" s="3">
        <v>2</v>
      </c>
      <c r="BE3321">
        <f>IF(BD3321&gt;Summary!$C$2,1,0)</f>
        <v>0</v>
      </c>
      <c r="BF3321">
        <f t="shared" si="308"/>
        <v>0</v>
      </c>
      <c r="BG3321">
        <f t="shared" si="309"/>
        <v>1</v>
      </c>
      <c r="BH3321">
        <f t="shared" si="310"/>
        <v>0</v>
      </c>
      <c r="BI3321">
        <f t="shared" si="311"/>
        <v>0</v>
      </c>
    </row>
    <row r="3322" spans="1:61" x14ac:dyDescent="0.2">
      <c r="A3322">
        <v>5083</v>
      </c>
      <c r="B3322" t="s">
        <v>12386</v>
      </c>
      <c r="C3322" t="s">
        <v>891</v>
      </c>
      <c r="D3322" t="s">
        <v>12387</v>
      </c>
      <c r="E3322" s="1" t="d">
        <v>2013-08-15</v>
      </c>
      <c r="F3322" t="s">
        <v>53</v>
      </c>
      <c r="G3322" s="1" t="d">
        <v>1994-10-06</v>
      </c>
      <c r="H3322">
        <v>21</v>
      </c>
      <c r="I3322" t="s">
        <v>75</v>
      </c>
      <c r="J3322" t="s">
        <v>161</v>
      </c>
      <c r="K3322">
        <v>0</v>
      </c>
      <c r="L3322">
        <v>0</v>
      </c>
      <c r="M3322">
        <v>0</v>
      </c>
      <c r="N3322">
        <v>0</v>
      </c>
      <c r="V3322" t="s">
        <v>97</v>
      </c>
      <c r="X3322">
        <v>1</v>
      </c>
      <c r="Y3322" t="s">
        <v>12388</v>
      </c>
      <c r="Z3322" t="s">
        <v>70</v>
      </c>
      <c r="AA3322">
        <v>0</v>
      </c>
      <c r="AB3322" s="1" t="d">
        <v>2015-03-09</v>
      </c>
      <c r="AC3322" t="s">
        <v>245</v>
      </c>
      <c r="AD3322" s="1" t="d">
        <v>2015-03-09</v>
      </c>
      <c r="AE3322" s="1" t="d">
        <v>2015-06-30</v>
      </c>
      <c r="AG3322">
        <v>0</v>
      </c>
      <c r="AL3322" t="s">
        <v>59</v>
      </c>
      <c r="AM3322">
        <v>10</v>
      </c>
      <c r="AN3322" t="s">
        <v>86</v>
      </c>
      <c r="AO3322" s="1" t="d">
        <v>2013-08-15</v>
      </c>
      <c r="AP3322" t="s">
        <v>61</v>
      </c>
      <c r="AQ3322">
        <v>9</v>
      </c>
      <c r="AR3322" t="s">
        <v>86</v>
      </c>
      <c r="AS3322" s="1" t="d">
        <v>2013-08-15</v>
      </c>
      <c r="AT3322" s="1" t="d">
        <v>2015-03-09</v>
      </c>
      <c r="AU3322" s="1" t="d">
        <v>2015-06-30</v>
      </c>
      <c r="AV3322">
        <v>0</v>
      </c>
      <c r="AW3322">
        <v>493</v>
      </c>
      <c r="AX3322">
        <v>571</v>
      </c>
      <c r="AY3322">
        <v>1</v>
      </c>
      <c r="AZ3322">
        <f t="shared" si="306"/>
        <v>1</v>
      </c>
      <c r="BA3322">
        <f t="shared" si="307"/>
        <v>0</v>
      </c>
      <c r="BB3322" s="3">
        <v>1</v>
      </c>
      <c r="BC3322" s="3">
        <v>1</v>
      </c>
      <c r="BD3322" s="3">
        <v>10</v>
      </c>
      <c r="BE3322">
        <f>IF(BD3322&gt;Summary!$C$2,1,0)</f>
        <v>1</v>
      </c>
      <c r="BF3322">
        <f t="shared" si="308"/>
        <v>1</v>
      </c>
      <c r="BG3322">
        <f t="shared" si="309"/>
        <v>0</v>
      </c>
      <c r="BH3322">
        <f t="shared" si="310"/>
        <v>0</v>
      </c>
      <c r="BI3322">
        <f t="shared" si="311"/>
        <v>0</v>
      </c>
    </row>
    <row r="3323" spans="1:61" x14ac:dyDescent="0.2">
      <c r="A3323">
        <v>5084</v>
      </c>
      <c r="B3323" t="s">
        <v>12389</v>
      </c>
      <c r="C3323" t="s">
        <v>6523</v>
      </c>
      <c r="D3323" t="s">
        <v>1973</v>
      </c>
      <c r="E3323" s="1" t="d">
        <v>2013-01-01</v>
      </c>
      <c r="F3323" t="s">
        <v>115</v>
      </c>
      <c r="G3323" s="1" t="d">
        <v>1988-06-28</v>
      </c>
      <c r="H3323">
        <v>27</v>
      </c>
      <c r="I3323" t="s">
        <v>65</v>
      </c>
      <c r="J3323" t="s">
        <v>66</v>
      </c>
      <c r="K3323">
        <v>0</v>
      </c>
      <c r="L3323">
        <v>0</v>
      </c>
      <c r="M3323">
        <v>0</v>
      </c>
      <c r="N3323">
        <v>0</v>
      </c>
      <c r="R3323" t="s">
        <v>12390</v>
      </c>
      <c r="S3323" s="1" t="d">
        <v>2012-12-31</v>
      </c>
      <c r="U3323">
        <v>1</v>
      </c>
      <c r="V3323" t="s">
        <v>97</v>
      </c>
      <c r="W3323" t="s">
        <v>98</v>
      </c>
      <c r="X3323">
        <v>0</v>
      </c>
      <c r="AG3323">
        <v>0</v>
      </c>
      <c r="AL3323" t="s">
        <v>59</v>
      </c>
      <c r="AM3323">
        <v>4</v>
      </c>
      <c r="AN3323" t="s">
        <v>60</v>
      </c>
      <c r="AO3323" s="1" t="d">
        <v>2013-01-01</v>
      </c>
      <c r="AP3323" t="s">
        <v>61</v>
      </c>
      <c r="AQ3323">
        <v>3</v>
      </c>
      <c r="AR3323" t="s">
        <v>60</v>
      </c>
      <c r="AS3323" s="1" t="d">
        <v>2013-01-01</v>
      </c>
      <c r="AV3323">
        <v>0</v>
      </c>
      <c r="AW3323">
        <v>0</v>
      </c>
      <c r="AX3323">
        <v>1186</v>
      </c>
      <c r="AY3323">
        <v>0</v>
      </c>
      <c r="AZ3323">
        <f t="shared" si="306"/>
        <v>1</v>
      </c>
      <c r="BA3323">
        <f t="shared" si="307"/>
        <v>0</v>
      </c>
      <c r="BB3323" s="3">
        <v>1</v>
      </c>
      <c r="BC3323" s="3">
        <v>0</v>
      </c>
      <c r="BD3323" s="3">
        <v>4</v>
      </c>
      <c r="BE3323">
        <f>IF(BD3323&gt;Summary!$C$2,1,0)</f>
        <v>0</v>
      </c>
      <c r="BF3323">
        <f t="shared" si="308"/>
        <v>0</v>
      </c>
      <c r="BG3323">
        <f t="shared" si="309"/>
        <v>1</v>
      </c>
      <c r="BH3323">
        <f t="shared" si="310"/>
        <v>0</v>
      </c>
      <c r="BI3323">
        <f t="shared" si="311"/>
        <v>0</v>
      </c>
    </row>
    <row r="3324" spans="1:61" x14ac:dyDescent="0.2">
      <c r="A3324">
        <v>5086</v>
      </c>
      <c r="B3324" t="s">
        <v>12391</v>
      </c>
      <c r="C3324" t="s">
        <v>12392</v>
      </c>
      <c r="D3324" t="s">
        <v>12393</v>
      </c>
      <c r="E3324" s="1" t="d">
        <v>2013-04-26</v>
      </c>
      <c r="F3324" t="s">
        <v>53</v>
      </c>
      <c r="G3324" s="1" t="d">
        <v>1969-11-11</v>
      </c>
      <c r="H3324">
        <v>46</v>
      </c>
      <c r="I3324" t="s">
        <v>54</v>
      </c>
      <c r="J3324" t="s">
        <v>102</v>
      </c>
      <c r="K3324">
        <v>0</v>
      </c>
      <c r="L3324">
        <v>0</v>
      </c>
      <c r="M3324">
        <v>0</v>
      </c>
      <c r="N3324">
        <v>0</v>
      </c>
      <c r="O3324">
        <v>-1</v>
      </c>
      <c r="P3324" s="2" t="d">
        <v>2013-04-25T05:09:01.99999992270022875</v>
      </c>
      <c r="Q3324" s="2" t="d">
        <v>2013-04-27T04:59:30.00000011175870900</v>
      </c>
      <c r="R3324" t="s">
        <v>12394</v>
      </c>
      <c r="S3324" s="1" t="d">
        <v>2013-04-25</v>
      </c>
      <c r="U3324">
        <v>1</v>
      </c>
      <c r="V3324" t="s">
        <v>57</v>
      </c>
      <c r="W3324" t="s">
        <v>77</v>
      </c>
      <c r="X3324">
        <v>1</v>
      </c>
      <c r="Y3324" t="s">
        <v>12395</v>
      </c>
      <c r="Z3324" t="s">
        <v>79</v>
      </c>
      <c r="AA3324">
        <v>1</v>
      </c>
      <c r="AB3324" s="1" t="d">
        <v>2015-05-25</v>
      </c>
      <c r="AC3324" t="s">
        <v>259</v>
      </c>
      <c r="AD3324" s="1" t="d">
        <v>2015-05-26</v>
      </c>
      <c r="AE3324" s="1" t="d">
        <v>2015-05-27</v>
      </c>
      <c r="AG3324">
        <v>1</v>
      </c>
      <c r="AH3324" t="s">
        <v>12395</v>
      </c>
      <c r="AI3324" t="s">
        <v>70</v>
      </c>
      <c r="AJ3324" s="1" t="d">
        <v>2015-05-25</v>
      </c>
      <c r="AK3324" t="s">
        <v>192</v>
      </c>
      <c r="AL3324" t="s">
        <v>59</v>
      </c>
      <c r="AM3324">
        <v>1</v>
      </c>
      <c r="AN3324" t="s">
        <v>60</v>
      </c>
      <c r="AO3324" s="1" t="d">
        <v>2013-04-26</v>
      </c>
      <c r="AP3324" t="s">
        <v>61</v>
      </c>
      <c r="AQ3324">
        <v>1</v>
      </c>
      <c r="AR3324" t="s">
        <v>60</v>
      </c>
      <c r="AS3324" s="1" t="d">
        <v>2013-04-26</v>
      </c>
      <c r="AT3324" s="1" t="d">
        <v>2013-09-24</v>
      </c>
      <c r="AU3324" s="1" t="d">
        <v>2013-10-01</v>
      </c>
      <c r="AV3324">
        <v>0</v>
      </c>
      <c r="AW3324">
        <v>1</v>
      </c>
      <c r="AX3324">
        <v>151</v>
      </c>
      <c r="AY3324">
        <v>0</v>
      </c>
      <c r="AZ3324">
        <f t="shared" si="306"/>
        <v>1</v>
      </c>
      <c r="BA3324">
        <f t="shared" si="307"/>
        <v>1</v>
      </c>
      <c r="BB3324" s="3">
        <v>1</v>
      </c>
      <c r="BC3324" s="3">
        <v>0</v>
      </c>
      <c r="BD3324" s="3">
        <v>1</v>
      </c>
      <c r="BE3324">
        <f>IF(BD3324&gt;Summary!$C$2,1,0)</f>
        <v>0</v>
      </c>
      <c r="BF3324">
        <f t="shared" si="308"/>
        <v>0</v>
      </c>
      <c r="BG3324">
        <f t="shared" si="309"/>
        <v>1</v>
      </c>
      <c r="BH3324">
        <f t="shared" si="310"/>
        <v>0</v>
      </c>
      <c r="BI3324">
        <f t="shared" si="311"/>
        <v>0</v>
      </c>
    </row>
    <row r="3325" spans="1:61" x14ac:dyDescent="0.2">
      <c r="A3325">
        <v>5088</v>
      </c>
      <c r="B3325" t="s">
        <v>12396</v>
      </c>
      <c r="C3325" t="s">
        <v>12397</v>
      </c>
      <c r="D3325" t="s">
        <v>12398</v>
      </c>
      <c r="E3325" s="1" t="d">
        <v>2013-02-10</v>
      </c>
      <c r="F3325" t="s">
        <v>115</v>
      </c>
      <c r="G3325" s="1" t="d">
        <v>1977-12-12</v>
      </c>
      <c r="H3325">
        <v>38</v>
      </c>
      <c r="I3325" t="s">
        <v>65</v>
      </c>
      <c r="J3325" t="s">
        <v>102</v>
      </c>
      <c r="K3325">
        <v>0</v>
      </c>
      <c r="L3325">
        <v>0</v>
      </c>
      <c r="M3325">
        <v>0</v>
      </c>
      <c r="N3325">
        <v>1</v>
      </c>
      <c r="O3325">
        <v>-1</v>
      </c>
      <c r="P3325" s="2" t="d">
        <v>2013-02-09T03:23:30.00000019557774075</v>
      </c>
      <c r="Q3325" s="2" t="d">
        <v>2013-02-10T08:17:31.00000009406358300</v>
      </c>
      <c r="R3325" t="s">
        <v>12399</v>
      </c>
      <c r="S3325" s="1" t="d">
        <v>2013-02-09</v>
      </c>
      <c r="U3325">
        <v>1</v>
      </c>
      <c r="V3325" t="s">
        <v>97</v>
      </c>
      <c r="W3325" t="s">
        <v>98</v>
      </c>
      <c r="X3325">
        <v>1</v>
      </c>
      <c r="Y3325" t="s">
        <v>12400</v>
      </c>
      <c r="Z3325" t="s">
        <v>79</v>
      </c>
      <c r="AA3325">
        <v>1</v>
      </c>
      <c r="AB3325" s="1" t="d">
        <v>2014-05-14</v>
      </c>
      <c r="AC3325" t="s">
        <v>259</v>
      </c>
      <c r="AD3325" s="1" t="d">
        <v>2014-05-15</v>
      </c>
      <c r="AE3325" s="1" t="d">
        <v>2014-05-15</v>
      </c>
      <c r="AG3325">
        <v>1</v>
      </c>
      <c r="AH3325" t="s">
        <v>12401</v>
      </c>
      <c r="AI3325" t="s">
        <v>79</v>
      </c>
      <c r="AJ3325" s="1" t="d">
        <v>2014-07-26</v>
      </c>
      <c r="AK3325" t="s">
        <v>98</v>
      </c>
      <c r="AL3325" t="s">
        <v>59</v>
      </c>
      <c r="AM3325">
        <v>6</v>
      </c>
      <c r="AN3325" t="s">
        <v>87</v>
      </c>
      <c r="AO3325" s="1" t="d">
        <v>2013-02-10</v>
      </c>
      <c r="AP3325" t="s">
        <v>61</v>
      </c>
      <c r="AQ3325">
        <v>4</v>
      </c>
      <c r="AR3325" t="s">
        <v>60</v>
      </c>
      <c r="AS3325" s="1" t="d">
        <v>2013-02-10</v>
      </c>
      <c r="AT3325" s="1" t="d">
        <v>2014-07-26</v>
      </c>
      <c r="AU3325" s="1" t="d">
        <v>2014-08-29</v>
      </c>
      <c r="AV3325">
        <v>1</v>
      </c>
      <c r="AW3325">
        <v>0</v>
      </c>
      <c r="AX3325">
        <v>458</v>
      </c>
      <c r="AY3325">
        <v>1</v>
      </c>
      <c r="AZ3325">
        <f t="shared" si="306"/>
        <v>1</v>
      </c>
      <c r="BA3325">
        <f t="shared" si="307"/>
        <v>1</v>
      </c>
      <c r="BB3325" s="3">
        <v>1</v>
      </c>
      <c r="BC3325" s="3">
        <v>1</v>
      </c>
      <c r="BD3325" s="3">
        <v>6</v>
      </c>
      <c r="BE3325">
        <f>IF(BD3325&gt;Summary!$C$2,1,0)</f>
        <v>1</v>
      </c>
      <c r="BF3325">
        <f t="shared" si="308"/>
        <v>1</v>
      </c>
      <c r="BG3325">
        <f t="shared" si="309"/>
        <v>0</v>
      </c>
      <c r="BH3325">
        <f t="shared" si="310"/>
        <v>0</v>
      </c>
      <c r="BI3325">
        <f t="shared" si="311"/>
        <v>0</v>
      </c>
    </row>
    <row r="3326" spans="1:61" x14ac:dyDescent="0.2">
      <c r="A3326">
        <v>5094</v>
      </c>
      <c r="B3326" t="s">
        <v>12402</v>
      </c>
      <c r="C3326" t="s">
        <v>12403</v>
      </c>
      <c r="D3326" t="s">
        <v>487</v>
      </c>
      <c r="E3326" s="1" t="d">
        <v>2013-02-13</v>
      </c>
      <c r="F3326" t="s">
        <v>115</v>
      </c>
      <c r="G3326" s="1" t="d">
        <v>1992-01-17</v>
      </c>
      <c r="H3326">
        <v>24</v>
      </c>
      <c r="I3326" t="s">
        <v>75</v>
      </c>
      <c r="J3326" t="s">
        <v>66</v>
      </c>
      <c r="K3326">
        <v>0</v>
      </c>
      <c r="L3326">
        <v>0</v>
      </c>
      <c r="M3326">
        <v>0</v>
      </c>
      <c r="N3326">
        <v>0</v>
      </c>
      <c r="O3326">
        <v>-1</v>
      </c>
      <c r="P3326" s="2" t="d">
        <v>2013-02-12T11:40:28.00000011920929050</v>
      </c>
      <c r="Q3326" s="2" t="d">
        <v>2013-02-13T10:02:54.99999983701854825</v>
      </c>
      <c r="R3326" t="s">
        <v>12404</v>
      </c>
      <c r="S3326" s="1" t="d">
        <v>2013-02-12</v>
      </c>
      <c r="U3326">
        <v>1</v>
      </c>
      <c r="V3326" t="s">
        <v>97</v>
      </c>
      <c r="W3326" t="s">
        <v>1908</v>
      </c>
      <c r="X3326">
        <v>0</v>
      </c>
      <c r="AG3326">
        <v>0</v>
      </c>
      <c r="AL3326" t="s">
        <v>59</v>
      </c>
      <c r="AM3326">
        <v>5</v>
      </c>
      <c r="AN3326" t="s">
        <v>87</v>
      </c>
      <c r="AO3326" s="1" t="d">
        <v>2013-02-13</v>
      </c>
      <c r="AP3326" t="s">
        <v>61</v>
      </c>
      <c r="AQ3326">
        <v>5</v>
      </c>
      <c r="AR3326" t="s">
        <v>87</v>
      </c>
      <c r="AS3326" s="1" t="d">
        <v>2013-02-13</v>
      </c>
      <c r="AT3326" s="1" t="d">
        <v>2013-02-12</v>
      </c>
      <c r="AU3326" s="1" t="d">
        <v>2013-02-13</v>
      </c>
      <c r="AV3326">
        <v>0</v>
      </c>
      <c r="AW3326">
        <v>0</v>
      </c>
      <c r="AX3326">
        <v>1143</v>
      </c>
      <c r="AY3326">
        <v>0</v>
      </c>
      <c r="AZ3326">
        <f t="shared" si="306"/>
        <v>1</v>
      </c>
      <c r="BA3326">
        <f t="shared" si="307"/>
        <v>1</v>
      </c>
      <c r="BB3326" s="3">
        <v>1</v>
      </c>
      <c r="BC3326" s="3">
        <v>0</v>
      </c>
      <c r="BD3326" s="3">
        <v>5</v>
      </c>
      <c r="BE3326">
        <f>IF(BD3326&gt;Summary!$C$2,1,0)</f>
        <v>0</v>
      </c>
      <c r="BF3326">
        <f t="shared" si="308"/>
        <v>0</v>
      </c>
      <c r="BG3326">
        <f t="shared" si="309"/>
        <v>1</v>
      </c>
      <c r="BH3326">
        <f t="shared" si="310"/>
        <v>0</v>
      </c>
      <c r="BI3326">
        <f t="shared" si="311"/>
        <v>0</v>
      </c>
    </row>
    <row r="3327" spans="1:61" x14ac:dyDescent="0.2">
      <c r="A3327">
        <v>5096</v>
      </c>
      <c r="B3327" t="s">
        <v>12405</v>
      </c>
      <c r="C3327" t="s">
        <v>12406</v>
      </c>
      <c r="D3327" t="s">
        <v>2369</v>
      </c>
      <c r="E3327" s="1" t="d">
        <v>2014-03-23</v>
      </c>
      <c r="F3327" t="s">
        <v>115</v>
      </c>
      <c r="G3327" s="1" t="d">
        <v>1977-08-24</v>
      </c>
      <c r="H3327">
        <v>38</v>
      </c>
      <c r="I3327" t="s">
        <v>65</v>
      </c>
      <c r="J3327" t="s">
        <v>66</v>
      </c>
      <c r="K3327">
        <v>0</v>
      </c>
      <c r="L3327">
        <v>0</v>
      </c>
      <c r="M3327">
        <v>0</v>
      </c>
      <c r="N3327">
        <v>0</v>
      </c>
      <c r="O3327">
        <v>-1</v>
      </c>
      <c r="P3327" s="2" t="d">
        <v>2014-03-22T09:07:19.00000015273690050</v>
      </c>
      <c r="Q3327" s="2" t="d">
        <v>2014-03-23T09:07:41.99999987147748600</v>
      </c>
      <c r="R3327" t="s">
        <v>12407</v>
      </c>
      <c r="S3327" s="1" t="d">
        <v>2014-03-22</v>
      </c>
      <c r="U3327">
        <v>1</v>
      </c>
      <c r="V3327" t="s">
        <v>97</v>
      </c>
      <c r="W3327" t="s">
        <v>1283</v>
      </c>
      <c r="X3327">
        <v>0</v>
      </c>
      <c r="AG3327">
        <v>0</v>
      </c>
      <c r="AL3327" t="s">
        <v>59</v>
      </c>
      <c r="AM3327">
        <v>4</v>
      </c>
      <c r="AN3327" t="s">
        <v>60</v>
      </c>
      <c r="AO3327" s="1" t="d">
        <v>2014-03-23</v>
      </c>
      <c r="AP3327" t="s">
        <v>61</v>
      </c>
      <c r="AQ3327">
        <v>1</v>
      </c>
      <c r="AR3327" t="s">
        <v>60</v>
      </c>
      <c r="AS3327" s="1" t="d">
        <v>2014-03-23</v>
      </c>
      <c r="AT3327" s="1" t="d">
        <v>2014-03-22</v>
      </c>
      <c r="AU3327" s="1" t="d">
        <v>2014-03-23</v>
      </c>
      <c r="AV3327">
        <v>0</v>
      </c>
      <c r="AW3327">
        <v>0</v>
      </c>
      <c r="AX3327">
        <v>740</v>
      </c>
      <c r="AY3327">
        <v>0</v>
      </c>
      <c r="AZ3327">
        <f t="shared" si="306"/>
        <v>1</v>
      </c>
      <c r="BA3327">
        <f t="shared" si="307"/>
        <v>1</v>
      </c>
      <c r="BB3327" s="3">
        <v>1</v>
      </c>
      <c r="BC3327" s="3">
        <v>0</v>
      </c>
      <c r="BD3327" s="3">
        <v>4</v>
      </c>
      <c r="BE3327">
        <f>IF(BD3327&gt;Summary!$C$2,1,0)</f>
        <v>0</v>
      </c>
      <c r="BF3327">
        <f t="shared" si="308"/>
        <v>0</v>
      </c>
      <c r="BG3327">
        <f t="shared" si="309"/>
        <v>1</v>
      </c>
      <c r="BH3327">
        <f t="shared" si="310"/>
        <v>0</v>
      </c>
      <c r="BI3327">
        <f t="shared" si="311"/>
        <v>0</v>
      </c>
    </row>
    <row r="3328" spans="1:61" x14ac:dyDescent="0.2">
      <c r="A3328">
        <v>5098</v>
      </c>
      <c r="B3328" t="s">
        <v>12408</v>
      </c>
      <c r="C3328" t="s">
        <v>11616</v>
      </c>
      <c r="D3328" t="s">
        <v>9204</v>
      </c>
      <c r="E3328" s="1" t="d">
        <v>2014-04-11</v>
      </c>
      <c r="F3328" t="s">
        <v>53</v>
      </c>
      <c r="G3328" s="1" t="d">
        <v>1988-09-23</v>
      </c>
      <c r="H3328">
        <v>27</v>
      </c>
      <c r="I3328" t="s">
        <v>65</v>
      </c>
      <c r="J3328" t="s">
        <v>66</v>
      </c>
      <c r="K3328">
        <v>0</v>
      </c>
      <c r="L3328">
        <v>0</v>
      </c>
      <c r="M3328">
        <v>0</v>
      </c>
      <c r="N3328">
        <v>7</v>
      </c>
      <c r="O3328">
        <v>-1</v>
      </c>
      <c r="P3328" s="2" t="d">
        <v>2014-04-10T01:36:12.00000020675361300</v>
      </c>
      <c r="Q3328" s="2" t="d">
        <v>2014-04-14T09:18:24.99999993480742200</v>
      </c>
      <c r="R3328" t="s">
        <v>12409</v>
      </c>
      <c r="S3328" s="1" t="d">
        <v>2014-04-10</v>
      </c>
      <c r="U3328">
        <v>1</v>
      </c>
      <c r="V3328" t="s">
        <v>57</v>
      </c>
      <c r="W3328" t="s">
        <v>1342</v>
      </c>
      <c r="X3328">
        <v>1</v>
      </c>
      <c r="Y3328" t="s">
        <v>12410</v>
      </c>
      <c r="Z3328" t="s">
        <v>7985</v>
      </c>
      <c r="AA3328">
        <v>0</v>
      </c>
      <c r="AB3328" s="1" t="d">
        <v>2014-06-01</v>
      </c>
      <c r="AC3328" t="s">
        <v>12411</v>
      </c>
      <c r="AD3328" s="1" t="d">
        <v>2014-06-01</v>
      </c>
      <c r="AE3328" s="1" t="d">
        <v>2014-06-02</v>
      </c>
      <c r="AG3328">
        <v>0</v>
      </c>
      <c r="AL3328" t="s">
        <v>59</v>
      </c>
      <c r="AM3328">
        <v>9</v>
      </c>
      <c r="AN3328" t="s">
        <v>86</v>
      </c>
      <c r="AO3328" s="1" t="d">
        <v>2014-04-11</v>
      </c>
      <c r="AP3328" t="s">
        <v>61</v>
      </c>
      <c r="AQ3328">
        <v>6</v>
      </c>
      <c r="AR3328" t="s">
        <v>87</v>
      </c>
      <c r="AS3328" s="1" t="d">
        <v>2014-04-11</v>
      </c>
      <c r="AT3328" s="1" t="d">
        <v>2014-06-01</v>
      </c>
      <c r="AU3328" s="1" t="d">
        <v>2014-06-02</v>
      </c>
      <c r="AV3328">
        <v>7</v>
      </c>
      <c r="AW3328">
        <v>3</v>
      </c>
      <c r="AX3328">
        <v>51</v>
      </c>
      <c r="AY3328">
        <v>1</v>
      </c>
      <c r="AZ3328">
        <f t="shared" si="306"/>
        <v>1</v>
      </c>
      <c r="BA3328">
        <f t="shared" si="307"/>
        <v>1</v>
      </c>
      <c r="BB3328" s="3">
        <v>1</v>
      </c>
      <c r="BC3328" s="3">
        <v>1</v>
      </c>
      <c r="BD3328" s="3">
        <v>9</v>
      </c>
      <c r="BE3328">
        <f>IF(BD3328&gt;Summary!$C$2,1,0)</f>
        <v>1</v>
      </c>
      <c r="BF3328">
        <f t="shared" si="308"/>
        <v>1</v>
      </c>
      <c r="BG3328">
        <f t="shared" si="309"/>
        <v>0</v>
      </c>
      <c r="BH3328">
        <f t="shared" si="310"/>
        <v>0</v>
      </c>
      <c r="BI3328">
        <f t="shared" si="311"/>
        <v>0</v>
      </c>
    </row>
    <row r="3329" spans="1:61" x14ac:dyDescent="0.2">
      <c r="A3329">
        <v>5099</v>
      </c>
      <c r="B3329" t="s">
        <v>12412</v>
      </c>
      <c r="C3329" t="s">
        <v>6224</v>
      </c>
      <c r="D3329" t="s">
        <v>12413</v>
      </c>
      <c r="E3329" s="1" t="d">
        <v>2013-11-24</v>
      </c>
      <c r="F3329" t="s">
        <v>53</v>
      </c>
      <c r="G3329" s="1" t="d">
        <v>1968-03-12</v>
      </c>
      <c r="H3329">
        <v>48</v>
      </c>
      <c r="I3329" t="s">
        <v>54</v>
      </c>
      <c r="J3329" t="s">
        <v>66</v>
      </c>
      <c r="K3329">
        <v>0</v>
      </c>
      <c r="L3329">
        <v>0</v>
      </c>
      <c r="M3329">
        <v>0</v>
      </c>
      <c r="N3329">
        <v>6</v>
      </c>
      <c r="O3329">
        <v>-1</v>
      </c>
      <c r="P3329" s="2" t="d">
        <v>2013-11-23T10:19:26.000000154599547225</v>
      </c>
      <c r="Q3329" s="2" t="d">
        <v>2013-11-25T03:46:03.000000268220901600</v>
      </c>
      <c r="R3329" t="s">
        <v>12414</v>
      </c>
      <c r="T3329" s="1" t="d">
        <v>2013-11-23</v>
      </c>
      <c r="U3329">
        <v>1</v>
      </c>
      <c r="V3329" t="s">
        <v>57</v>
      </c>
      <c r="W3329" t="s">
        <v>92</v>
      </c>
      <c r="X3329">
        <v>0</v>
      </c>
      <c r="AG3329">
        <v>0</v>
      </c>
      <c r="AL3329" t="s">
        <v>59</v>
      </c>
      <c r="AM3329">
        <v>3</v>
      </c>
      <c r="AN3329" t="s">
        <v>60</v>
      </c>
      <c r="AO3329" s="1" t="d">
        <v>2013-11-24</v>
      </c>
      <c r="AP3329" t="s">
        <v>61</v>
      </c>
      <c r="AQ3329">
        <v>2</v>
      </c>
      <c r="AR3329" t="s">
        <v>60</v>
      </c>
      <c r="AS3329" s="1" t="d">
        <v>2013-11-24</v>
      </c>
      <c r="AT3329" s="1" t="d">
        <v>2013-11-23</v>
      </c>
      <c r="AU3329" s="1" t="d">
        <v>2013-11-25</v>
      </c>
      <c r="AV3329">
        <v>6</v>
      </c>
      <c r="AW3329">
        <v>1</v>
      </c>
      <c r="AX3329">
        <v>859</v>
      </c>
      <c r="AY3329">
        <v>0</v>
      </c>
      <c r="AZ3329">
        <f t="shared" si="306"/>
        <v>1</v>
      </c>
      <c r="BA3329">
        <f t="shared" si="307"/>
        <v>1</v>
      </c>
      <c r="BB3329" s="3">
        <v>1</v>
      </c>
      <c r="BC3329" s="3">
        <v>0</v>
      </c>
      <c r="BD3329" s="3">
        <v>3</v>
      </c>
      <c r="BE3329">
        <f>IF(BD3329&gt;Summary!$C$2,1,0)</f>
        <v>0</v>
      </c>
      <c r="BF3329">
        <f t="shared" si="308"/>
        <v>0</v>
      </c>
      <c r="BG3329">
        <f t="shared" si="309"/>
        <v>1</v>
      </c>
      <c r="BH3329">
        <f t="shared" si="310"/>
        <v>0</v>
      </c>
      <c r="BI3329">
        <f t="shared" si="311"/>
        <v>0</v>
      </c>
    </row>
    <row r="3330" spans="1:61" x14ac:dyDescent="0.2">
      <c r="A3330">
        <v>5100</v>
      </c>
      <c r="B3330" t="s">
        <v>12415</v>
      </c>
      <c r="C3330" t="s">
        <v>8569</v>
      </c>
      <c r="D3330" t="s">
        <v>12416</v>
      </c>
      <c r="E3330" s="1" t="d">
        <v>2014-03-26</v>
      </c>
      <c r="F3330" t="s">
        <v>115</v>
      </c>
      <c r="G3330" s="1" t="d">
        <v>1984-11-27</v>
      </c>
      <c r="H3330">
        <v>31</v>
      </c>
      <c r="I3330" t="s">
        <v>65</v>
      </c>
      <c r="J3330" t="s">
        <v>102</v>
      </c>
      <c r="K3330">
        <v>0</v>
      </c>
      <c r="L3330">
        <v>0</v>
      </c>
      <c r="M3330">
        <v>0</v>
      </c>
      <c r="N3330">
        <v>2</v>
      </c>
      <c r="O3330">
        <v>-28</v>
      </c>
      <c r="P3330" s="2" t="d">
        <v>2014-02-26T05:57:43.00000003539025875</v>
      </c>
      <c r="Q3330" s="2" t="d">
        <v>2014-03-25T10:21:36.99999997392296475</v>
      </c>
      <c r="R3330" t="s">
        <v>12417</v>
      </c>
      <c r="S3330" s="1" t="d">
        <v>2014-02-26</v>
      </c>
      <c r="U3330">
        <v>28</v>
      </c>
      <c r="V3330" t="s">
        <v>57</v>
      </c>
      <c r="W3330" t="s">
        <v>77</v>
      </c>
      <c r="X3330">
        <v>1</v>
      </c>
      <c r="Y3330" t="s">
        <v>12418</v>
      </c>
      <c r="Z3330" t="s">
        <v>70</v>
      </c>
      <c r="AA3330">
        <v>6</v>
      </c>
      <c r="AB3330" s="1" t="d">
        <v>2015-07-24</v>
      </c>
      <c r="AC3330" t="s">
        <v>795</v>
      </c>
      <c r="AD3330" s="1" t="d">
        <v>2015-07-30</v>
      </c>
      <c r="AE3330" s="1" t="d">
        <v>2015-08-01</v>
      </c>
      <c r="AG3330">
        <v>0</v>
      </c>
      <c r="AL3330" t="s">
        <v>59</v>
      </c>
      <c r="AM3330">
        <v>4</v>
      </c>
      <c r="AN3330" t="s">
        <v>60</v>
      </c>
      <c r="AO3330" s="1" t="d">
        <v>2014-03-26</v>
      </c>
      <c r="AP3330" t="s">
        <v>61</v>
      </c>
      <c r="AQ3330">
        <v>1</v>
      </c>
      <c r="AR3330" t="s">
        <v>60</v>
      </c>
      <c r="AS3330" s="1" t="d">
        <v>2014-03-26</v>
      </c>
      <c r="AT3330" s="1" t="d">
        <v>2014-05-16</v>
      </c>
      <c r="AU3330" s="1" t="d">
        <v>2014-06-06</v>
      </c>
      <c r="AV3330">
        <v>2</v>
      </c>
      <c r="AW3330">
        <v>0</v>
      </c>
      <c r="AX3330">
        <v>51</v>
      </c>
      <c r="AY3330">
        <v>0</v>
      </c>
      <c r="AZ3330">
        <f t="shared" si="306"/>
        <v>1</v>
      </c>
      <c r="BA3330">
        <f t="shared" si="307"/>
        <v>1</v>
      </c>
      <c r="BB3330" s="3">
        <v>1</v>
      </c>
      <c r="BC3330" s="3">
        <v>1</v>
      </c>
      <c r="BD3330" s="3">
        <v>4</v>
      </c>
      <c r="BE3330">
        <f>IF(BD3330&gt;Summary!$C$2,1,0)</f>
        <v>0</v>
      </c>
      <c r="BF3330">
        <f t="shared" si="308"/>
        <v>0</v>
      </c>
      <c r="BG3330">
        <f t="shared" si="309"/>
        <v>0</v>
      </c>
      <c r="BH3330">
        <f t="shared" si="310"/>
        <v>0</v>
      </c>
      <c r="BI3330">
        <f t="shared" si="311"/>
        <v>1</v>
      </c>
    </row>
    <row r="3331" spans="1:61" x14ac:dyDescent="0.2">
      <c r="A3331">
        <v>5101</v>
      </c>
      <c r="B3331" t="s">
        <v>12419</v>
      </c>
      <c r="C3331" t="s">
        <v>9615</v>
      </c>
      <c r="D3331" t="s">
        <v>12420</v>
      </c>
      <c r="E3331" s="1" t="d">
        <v>2013-05-13</v>
      </c>
      <c r="F3331" t="s">
        <v>53</v>
      </c>
      <c r="G3331" s="1" t="d">
        <v>1987-04-26</v>
      </c>
      <c r="H3331">
        <v>28</v>
      </c>
      <c r="I3331" t="s">
        <v>65</v>
      </c>
      <c r="J3331" t="s">
        <v>66</v>
      </c>
      <c r="K3331">
        <v>0</v>
      </c>
      <c r="L3331">
        <v>0</v>
      </c>
      <c r="M3331">
        <v>0</v>
      </c>
      <c r="N3331">
        <v>5</v>
      </c>
      <c r="O3331">
        <v>-1</v>
      </c>
      <c r="P3331" s="2" t="d">
        <v>2013-05-12T11:23:34.00000008288771075</v>
      </c>
      <c r="Q3331" s="2" t="d">
        <v>2013-07-03T03:58:03.99999970570206450</v>
      </c>
      <c r="R3331" t="s">
        <v>12421</v>
      </c>
      <c r="S3331" s="1" t="d">
        <v>2013-05-12</v>
      </c>
      <c r="U3331">
        <v>1</v>
      </c>
      <c r="V3331" t="s">
        <v>97</v>
      </c>
      <c r="W3331" t="s">
        <v>98</v>
      </c>
      <c r="X3331">
        <v>1</v>
      </c>
      <c r="Y3331" t="s">
        <v>12422</v>
      </c>
      <c r="Z3331" t="s">
        <v>106</v>
      </c>
      <c r="AB3331" s="1" t="d">
        <v>2013-11-03</v>
      </c>
      <c r="AC3331" t="s">
        <v>688</v>
      </c>
      <c r="AG3331">
        <v>0</v>
      </c>
      <c r="AL3331" t="s">
        <v>59</v>
      </c>
      <c r="AM3331">
        <v>5</v>
      </c>
      <c r="AN3331" t="s">
        <v>87</v>
      </c>
      <c r="AO3331" s="1" t="d">
        <v>2013-05-13</v>
      </c>
      <c r="AP3331" t="s">
        <v>61</v>
      </c>
      <c r="AQ3331">
        <v>7</v>
      </c>
      <c r="AR3331" t="s">
        <v>87</v>
      </c>
      <c r="AS3331" s="1" t="d">
        <v>2013-05-13</v>
      </c>
      <c r="AT3331" s="1" t="d">
        <v>2013-05-12</v>
      </c>
      <c r="AU3331" s="1" t="d">
        <v>2013-07-03</v>
      </c>
      <c r="AV3331">
        <v>5</v>
      </c>
      <c r="AW3331">
        <v>51</v>
      </c>
      <c r="AX3331">
        <v>174</v>
      </c>
      <c r="AY3331">
        <v>1</v>
      </c>
      <c r="AZ3331">
        <f t="shared" si="306"/>
        <v>1</v>
      </c>
      <c r="BA3331">
        <f t="shared" si="307"/>
        <v>1</v>
      </c>
      <c r="BB3331" s="3">
        <v>1</v>
      </c>
      <c r="BC3331" s="3">
        <v>1</v>
      </c>
      <c r="BD3331" s="3">
        <v>5</v>
      </c>
      <c r="BE3331">
        <f>IF(BD3331&gt;Summary!$C$2,1,0)</f>
        <v>0</v>
      </c>
      <c r="BF3331">
        <f t="shared" si="308"/>
        <v>0</v>
      </c>
      <c r="BG3331">
        <f t="shared" si="309"/>
        <v>0</v>
      </c>
      <c r="BH3331">
        <f t="shared" si="310"/>
        <v>0</v>
      </c>
      <c r="BI3331">
        <f t="shared" si="311"/>
        <v>1</v>
      </c>
    </row>
    <row r="3332" spans="1:61" x14ac:dyDescent="0.2">
      <c r="A3332">
        <v>5103</v>
      </c>
      <c r="B3332" t="s">
        <v>12423</v>
      </c>
      <c r="C3332" t="s">
        <v>406</v>
      </c>
      <c r="D3332" t="s">
        <v>446</v>
      </c>
      <c r="E3332" s="1" t="d">
        <v>2013-11-06</v>
      </c>
      <c r="F3332" t="s">
        <v>53</v>
      </c>
      <c r="G3332" s="1" t="d">
        <v>1986-01-14</v>
      </c>
      <c r="H3332">
        <v>30</v>
      </c>
      <c r="I3332" t="s">
        <v>65</v>
      </c>
      <c r="J3332" t="s">
        <v>161</v>
      </c>
      <c r="K3332">
        <v>0</v>
      </c>
      <c r="L3332">
        <v>0</v>
      </c>
      <c r="M3332">
        <v>0</v>
      </c>
      <c r="N3332">
        <v>7</v>
      </c>
      <c r="O3332">
        <v>-1</v>
      </c>
      <c r="P3332" s="2" t="d">
        <v>2013-11-05T01:13:15.00000018160789875</v>
      </c>
      <c r="Q3332" s="2" t="d">
        <v>2013-11-06T08:26:16.9999998388811945700</v>
      </c>
      <c r="R3332" t="s">
        <v>12424</v>
      </c>
      <c r="S3332" s="1" t="d">
        <v>2013-11-05</v>
      </c>
      <c r="U3332">
        <v>1</v>
      </c>
      <c r="V3332" t="s">
        <v>57</v>
      </c>
      <c r="W3332" t="s">
        <v>6494</v>
      </c>
      <c r="X3332">
        <v>0</v>
      </c>
      <c r="AG3332">
        <v>0</v>
      </c>
      <c r="AL3332" t="s">
        <v>59</v>
      </c>
      <c r="AM3332">
        <v>9</v>
      </c>
      <c r="AN3332" t="s">
        <v>86</v>
      </c>
      <c r="AO3332" s="1" t="d">
        <v>2013-11-06</v>
      </c>
      <c r="AP3332" t="s">
        <v>61</v>
      </c>
      <c r="AQ3332">
        <v>7</v>
      </c>
      <c r="AR3332" t="s">
        <v>87</v>
      </c>
      <c r="AS3332" s="1" t="d">
        <v>2013-11-06</v>
      </c>
      <c r="AT3332" s="1" t="d">
        <v>2013-11-05</v>
      </c>
      <c r="AU3332" s="1" t="d">
        <v>2013-11-06</v>
      </c>
      <c r="AV3332">
        <v>7</v>
      </c>
      <c r="AW3332">
        <v>0</v>
      </c>
      <c r="AX3332">
        <v>877</v>
      </c>
      <c r="AY3332">
        <v>0</v>
      </c>
      <c r="AZ3332">
        <f t="shared" ref="AZ3332:AZ3395" si="312">IF(OR(O3332&lt;-30,O3332&gt;30),0,1)</f>
        <v>1</v>
      </c>
      <c r="BA3332">
        <f t="shared" ref="BA3332:BA3395" si="313">IF(O3332="",0,1)</f>
        <v>1</v>
      </c>
      <c r="BB3332" s="3">
        <v>1</v>
      </c>
      <c r="BC3332" s="3">
        <v>0</v>
      </c>
      <c r="BD3332" s="3">
        <v>9</v>
      </c>
      <c r="BE3332">
        <f>IF(BD3332&gt;Summary!$C$2,1,0)</f>
        <v>1</v>
      </c>
      <c r="BF3332">
        <f t="shared" ref="BF3332:BF3395" si="314">IF(AND($BC3332=1,$BE3332=1),1,0)</f>
        <v>0</v>
      </c>
      <c r="BG3332">
        <f t="shared" ref="BG3332:BG3395" si="315">IF(AND($BC3332=0,$BE3332=0),1,0)</f>
        <v>0</v>
      </c>
      <c r="BH3332">
        <f t="shared" ref="BH3332:BH3395" si="316">IF(AND($BC3332=0,$BE3332=1),1,0)</f>
        <v>1</v>
      </c>
      <c r="BI3332">
        <f t="shared" ref="BI3332:BI3395" si="317">IF(AND($BC3332=1,$BE3332=0),1,0)</f>
        <v>0</v>
      </c>
    </row>
    <row r="3333" spans="1:61" x14ac:dyDescent="0.2">
      <c r="A3333">
        <v>5106</v>
      </c>
      <c r="B3333" t="s">
        <v>12425</v>
      </c>
      <c r="C3333" t="s">
        <v>1306</v>
      </c>
      <c r="D3333" t="s">
        <v>3815</v>
      </c>
      <c r="E3333" s="1" t="d">
        <v>2014-07-18</v>
      </c>
      <c r="F3333" t="s">
        <v>53</v>
      </c>
      <c r="G3333" s="1" t="d">
        <v>1990-10-31</v>
      </c>
      <c r="H3333">
        <v>25</v>
      </c>
      <c r="I3333" t="s">
        <v>65</v>
      </c>
      <c r="J3333" t="s">
        <v>102</v>
      </c>
      <c r="K3333">
        <v>0</v>
      </c>
      <c r="L3333">
        <v>0</v>
      </c>
      <c r="M3333">
        <v>1</v>
      </c>
      <c r="N3333">
        <v>6</v>
      </c>
      <c r="O3333">
        <v>-1</v>
      </c>
      <c r="P3333" s="2" t="d">
        <v>2014-07-17T04:35:23.00000006798654775</v>
      </c>
      <c r="Q3333" s="2" t="d">
        <v>2014-07-18T12:57:23.99999978486448450</v>
      </c>
      <c r="R3333" t="s">
        <v>12426</v>
      </c>
      <c r="S3333" s="1" t="d">
        <v>2014-07-17</v>
      </c>
      <c r="U3333">
        <v>1</v>
      </c>
      <c r="V3333" t="s">
        <v>97</v>
      </c>
      <c r="W3333" t="s">
        <v>399</v>
      </c>
      <c r="X3333">
        <v>1</v>
      </c>
      <c r="Y3333" t="s">
        <v>12427</v>
      </c>
      <c r="Z3333" t="s">
        <v>331</v>
      </c>
      <c r="AA3333">
        <v>0</v>
      </c>
      <c r="AB3333" s="1" t="d">
        <v>2014-08-18</v>
      </c>
      <c r="AC3333" t="s">
        <v>7782</v>
      </c>
      <c r="AD3333" s="1" t="d">
        <v>2014-08-18</v>
      </c>
      <c r="AE3333" s="1" t="d">
        <v>2014-09-15</v>
      </c>
      <c r="AG3333">
        <v>0</v>
      </c>
      <c r="AL3333" t="s">
        <v>59</v>
      </c>
      <c r="AM3333">
        <v>5</v>
      </c>
      <c r="AN3333" t="s">
        <v>87</v>
      </c>
      <c r="AO3333" s="1" t="d">
        <v>2014-07-18</v>
      </c>
      <c r="AP3333" t="s">
        <v>61</v>
      </c>
      <c r="AQ3333">
        <v>4</v>
      </c>
      <c r="AR3333" t="s">
        <v>60</v>
      </c>
      <c r="AS3333" s="1" t="d">
        <v>2014-07-18</v>
      </c>
      <c r="AT3333" s="1" t="d">
        <v>2014-08-18</v>
      </c>
      <c r="AU3333" s="1" t="d">
        <v>2014-09-15</v>
      </c>
      <c r="AV3333">
        <v>6</v>
      </c>
      <c r="AW3333">
        <v>0</v>
      </c>
      <c r="AX3333">
        <v>31</v>
      </c>
      <c r="AY3333">
        <v>1</v>
      </c>
      <c r="AZ3333">
        <f t="shared" si="312"/>
        <v>1</v>
      </c>
      <c r="BA3333">
        <f t="shared" si="313"/>
        <v>1</v>
      </c>
      <c r="BB3333" s="3">
        <v>1</v>
      </c>
      <c r="BC3333" s="3">
        <v>1</v>
      </c>
      <c r="BD3333" s="3">
        <v>5</v>
      </c>
      <c r="BE3333">
        <f>IF(BD3333&gt;Summary!$C$2,1,0)</f>
        <v>0</v>
      </c>
      <c r="BF3333">
        <f t="shared" si="314"/>
        <v>0</v>
      </c>
      <c r="BG3333">
        <f t="shared" si="315"/>
        <v>0</v>
      </c>
      <c r="BH3333">
        <f t="shared" si="316"/>
        <v>0</v>
      </c>
      <c r="BI3333">
        <f t="shared" si="317"/>
        <v>1</v>
      </c>
    </row>
    <row r="3334" spans="1:61" x14ac:dyDescent="0.2">
      <c r="A3334">
        <v>5107</v>
      </c>
      <c r="B3334" t="s">
        <v>12428</v>
      </c>
      <c r="C3334" t="s">
        <v>2916</v>
      </c>
      <c r="D3334" t="s">
        <v>1131</v>
      </c>
      <c r="E3334" s="1" t="d">
        <v>2013-02-14</v>
      </c>
      <c r="F3334" t="s">
        <v>53</v>
      </c>
      <c r="G3334" s="1" t="d">
        <v>1988-07-21</v>
      </c>
      <c r="H3334">
        <v>27</v>
      </c>
      <c r="I3334" t="s">
        <v>65</v>
      </c>
      <c r="J3334" t="s">
        <v>66</v>
      </c>
      <c r="K3334">
        <v>0</v>
      </c>
      <c r="L3334">
        <v>0</v>
      </c>
      <c r="M3334">
        <v>0</v>
      </c>
      <c r="N3334">
        <v>8</v>
      </c>
      <c r="O3334">
        <v>53</v>
      </c>
      <c r="P3334" s="2" t="d">
        <v>2013-04-08T11:15:06.999999750405550125</v>
      </c>
      <c r="Q3334" s="2" t="d">
        <v>2013-05-06T02:00:56.9999997038394225</v>
      </c>
      <c r="R3334" t="s">
        <v>12429</v>
      </c>
      <c r="T3334" s="1" t="d">
        <v>2012-04-26</v>
      </c>
      <c r="U3334">
        <v>294</v>
      </c>
      <c r="V3334" t="s">
        <v>57</v>
      </c>
      <c r="W3334" t="s">
        <v>92</v>
      </c>
      <c r="X3334">
        <v>1</v>
      </c>
      <c r="Y3334" t="s">
        <v>12430</v>
      </c>
      <c r="Z3334" t="s">
        <v>135</v>
      </c>
      <c r="AA3334">
        <v>0</v>
      </c>
      <c r="AB3334" s="1" t="d">
        <v>2013-04-08</v>
      </c>
      <c r="AC3334" t="s">
        <v>399</v>
      </c>
      <c r="AD3334" s="1" t="d">
        <v>2013-04-08</v>
      </c>
      <c r="AE3334" s="1" t="d">
        <v>2013-05-06</v>
      </c>
      <c r="AG3334">
        <v>1</v>
      </c>
      <c r="AH3334" t="s">
        <v>12431</v>
      </c>
      <c r="AI3334" t="s">
        <v>79</v>
      </c>
      <c r="AJ3334" s="1" t="d">
        <v>2013-10-16</v>
      </c>
      <c r="AK3334" t="s">
        <v>98</v>
      </c>
      <c r="AL3334" t="s">
        <v>59</v>
      </c>
      <c r="AM3334">
        <v>10</v>
      </c>
      <c r="AN3334" t="s">
        <v>86</v>
      </c>
      <c r="AO3334" s="1" t="d">
        <v>2013-02-14</v>
      </c>
      <c r="AP3334" t="s">
        <v>61</v>
      </c>
      <c r="AQ3334">
        <v>9</v>
      </c>
      <c r="AR3334" t="s">
        <v>86</v>
      </c>
      <c r="AS3334" s="1" t="d">
        <v>2013-02-14</v>
      </c>
      <c r="AT3334" s="1" t="d">
        <v>2013-04-08</v>
      </c>
      <c r="AU3334" s="1" t="d">
        <v>2013-05-06</v>
      </c>
      <c r="AV3334">
        <v>8</v>
      </c>
      <c r="AW3334">
        <v>0</v>
      </c>
      <c r="AX3334">
        <v>53</v>
      </c>
      <c r="AY3334">
        <v>1</v>
      </c>
      <c r="AZ3334">
        <f t="shared" si="312"/>
        <v>0</v>
      </c>
      <c r="BA3334">
        <f t="shared" si="313"/>
        <v>1</v>
      </c>
      <c r="BB3334" s="3">
        <v>1</v>
      </c>
      <c r="BC3334" s="3">
        <v>1</v>
      </c>
      <c r="BD3334" s="3">
        <v>10</v>
      </c>
      <c r="BE3334">
        <f>IF(BD3334&gt;Summary!$C$2,1,0)</f>
        <v>1</v>
      </c>
      <c r="BF3334">
        <f t="shared" si="314"/>
        <v>1</v>
      </c>
      <c r="BG3334">
        <f t="shared" si="315"/>
        <v>0</v>
      </c>
      <c r="BH3334">
        <f t="shared" si="316"/>
        <v>0</v>
      </c>
      <c r="BI3334">
        <f t="shared" si="317"/>
        <v>0</v>
      </c>
    </row>
    <row r="3335" spans="1:61" x14ac:dyDescent="0.2">
      <c r="A3335">
        <v>5108</v>
      </c>
      <c r="B3335" t="s">
        <v>12432</v>
      </c>
      <c r="C3335" t="s">
        <v>1397</v>
      </c>
      <c r="D3335" t="s">
        <v>12433</v>
      </c>
      <c r="E3335" s="1" t="d">
        <v>2013-03-01</v>
      </c>
      <c r="F3335" t="s">
        <v>53</v>
      </c>
      <c r="G3335" s="1" t="d">
        <v>1961-02-05</v>
      </c>
      <c r="H3335">
        <v>55</v>
      </c>
      <c r="I3335" t="s">
        <v>54</v>
      </c>
      <c r="J3335" t="s">
        <v>102</v>
      </c>
      <c r="K3335">
        <v>0</v>
      </c>
      <c r="L3335">
        <v>0</v>
      </c>
      <c r="M3335">
        <v>0</v>
      </c>
      <c r="N3335">
        <v>0</v>
      </c>
      <c r="O3335">
        <v>0</v>
      </c>
      <c r="P3335" s="2" t="d">
        <v>2013-03-01T04:41:48.999999775551259650</v>
      </c>
      <c r="Q3335" s="2" t="d">
        <v>2013-03-02T05:03:06.99999991804361025</v>
      </c>
      <c r="R3335" t="s">
        <v>12434</v>
      </c>
      <c r="S3335" s="1" t="d">
        <v>2013-03-01</v>
      </c>
      <c r="U3335">
        <v>0</v>
      </c>
      <c r="V3335" t="s">
        <v>97</v>
      </c>
      <c r="W3335" t="s">
        <v>98</v>
      </c>
      <c r="X3335">
        <v>0</v>
      </c>
      <c r="AG3335">
        <v>0</v>
      </c>
      <c r="AL3335" t="s">
        <v>59</v>
      </c>
      <c r="AM3335">
        <v>1</v>
      </c>
      <c r="AN3335" t="s">
        <v>60</v>
      </c>
      <c r="AO3335" s="1" t="d">
        <v>2013-03-01</v>
      </c>
      <c r="AP3335" t="s">
        <v>61</v>
      </c>
      <c r="AQ3335">
        <v>1</v>
      </c>
      <c r="AR3335" t="s">
        <v>60</v>
      </c>
      <c r="AS3335" s="1" t="d">
        <v>2013-03-01</v>
      </c>
      <c r="AT3335" s="1" t="d">
        <v>2013-03-01</v>
      </c>
      <c r="AU3335" s="1" t="d">
        <v>2013-03-02</v>
      </c>
      <c r="AV3335">
        <v>0</v>
      </c>
      <c r="AW3335">
        <v>1</v>
      </c>
      <c r="AX3335">
        <v>1127</v>
      </c>
      <c r="AY3335">
        <v>0</v>
      </c>
      <c r="AZ3335">
        <f t="shared" si="312"/>
        <v>1</v>
      </c>
      <c r="BA3335">
        <f t="shared" si="313"/>
        <v>1</v>
      </c>
      <c r="BB3335" s="3">
        <v>1</v>
      </c>
      <c r="BC3335" s="3">
        <v>0</v>
      </c>
      <c r="BD3335" s="3">
        <v>1</v>
      </c>
      <c r="BE3335">
        <f>IF(BD3335&gt;Summary!$C$2,1,0)</f>
        <v>0</v>
      </c>
      <c r="BF3335">
        <f t="shared" si="314"/>
        <v>0</v>
      </c>
      <c r="BG3335">
        <f t="shared" si="315"/>
        <v>1</v>
      </c>
      <c r="BH3335">
        <f t="shared" si="316"/>
        <v>0</v>
      </c>
      <c r="BI3335">
        <f t="shared" si="317"/>
        <v>0</v>
      </c>
    </row>
    <row r="3336" spans="1:61" x14ac:dyDescent="0.2">
      <c r="A3336">
        <v>5111</v>
      </c>
      <c r="B3336" t="s">
        <v>12435</v>
      </c>
      <c r="C3336" t="s">
        <v>12436</v>
      </c>
      <c r="D3336" t="s">
        <v>12437</v>
      </c>
      <c r="E3336" s="1" t="d">
        <v>2013-02-07</v>
      </c>
      <c r="F3336" t="s">
        <v>53</v>
      </c>
      <c r="G3336" s="1" t="d">
        <v>1990-12-24</v>
      </c>
      <c r="H3336">
        <v>25</v>
      </c>
      <c r="I3336" t="s">
        <v>65</v>
      </c>
      <c r="J3336" t="s">
        <v>66</v>
      </c>
      <c r="K3336">
        <v>0</v>
      </c>
      <c r="L3336">
        <v>0</v>
      </c>
      <c r="M3336">
        <v>0</v>
      </c>
      <c r="N3336">
        <v>1</v>
      </c>
      <c r="R3336" t="s">
        <v>12438</v>
      </c>
      <c r="S3336" s="1" t="d">
        <v>2012-10-17</v>
      </c>
      <c r="U3336">
        <v>113</v>
      </c>
      <c r="V3336" t="s">
        <v>57</v>
      </c>
      <c r="W3336" t="s">
        <v>434</v>
      </c>
      <c r="X3336">
        <v>0</v>
      </c>
      <c r="AG3336">
        <v>0</v>
      </c>
      <c r="AL3336" t="s">
        <v>59</v>
      </c>
      <c r="AM3336">
        <v>3</v>
      </c>
      <c r="AN3336" t="s">
        <v>60</v>
      </c>
      <c r="AO3336" s="1" t="d">
        <v>2013-02-07</v>
      </c>
      <c r="AP3336" t="s">
        <v>61</v>
      </c>
      <c r="AQ3336">
        <v>4</v>
      </c>
      <c r="AR3336" t="s">
        <v>60</v>
      </c>
      <c r="AS3336" s="1" t="d">
        <v>2013-02-07</v>
      </c>
      <c r="AV3336">
        <v>1</v>
      </c>
      <c r="AW3336">
        <v>0</v>
      </c>
      <c r="AX3336">
        <v>1149</v>
      </c>
      <c r="AY3336">
        <v>0</v>
      </c>
      <c r="AZ3336">
        <f t="shared" si="312"/>
        <v>1</v>
      </c>
      <c r="BA3336">
        <f t="shared" si="313"/>
        <v>0</v>
      </c>
      <c r="BB3336" s="3">
        <v>1</v>
      </c>
      <c r="BC3336" s="3">
        <v>0</v>
      </c>
      <c r="BD3336" s="3">
        <v>3</v>
      </c>
      <c r="BE3336">
        <f>IF(BD3336&gt;Summary!$C$2,1,0)</f>
        <v>0</v>
      </c>
      <c r="BF3336">
        <f t="shared" si="314"/>
        <v>0</v>
      </c>
      <c r="BG3336">
        <f t="shared" si="315"/>
        <v>1</v>
      </c>
      <c r="BH3336">
        <f t="shared" si="316"/>
        <v>0</v>
      </c>
      <c r="BI3336">
        <f t="shared" si="317"/>
        <v>0</v>
      </c>
    </row>
    <row r="3337" spans="1:61" x14ac:dyDescent="0.2">
      <c r="A3337">
        <v>5112</v>
      </c>
      <c r="B3337" t="s">
        <v>12439</v>
      </c>
      <c r="C3337" t="s">
        <v>12440</v>
      </c>
      <c r="D3337" t="s">
        <v>9111</v>
      </c>
      <c r="E3337" s="1" t="d">
        <v>2014-07-29</v>
      </c>
      <c r="F3337" t="s">
        <v>53</v>
      </c>
      <c r="G3337" s="1" t="d">
        <v>1975-07-23</v>
      </c>
      <c r="H3337">
        <v>40</v>
      </c>
      <c r="I3337" t="s">
        <v>65</v>
      </c>
      <c r="J3337" t="s">
        <v>66</v>
      </c>
      <c r="K3337">
        <v>0</v>
      </c>
      <c r="L3337">
        <v>0</v>
      </c>
      <c r="M3337">
        <v>0</v>
      </c>
      <c r="N3337">
        <v>5</v>
      </c>
      <c r="O3337">
        <v>0</v>
      </c>
      <c r="P3337" s="2" t="d">
        <v>2014-07-29T01:35:56.99999984353780875</v>
      </c>
      <c r="Q3337" s="2" t="d">
        <v>2014-08-28T10:17:57.00000009499490400</v>
      </c>
      <c r="R3337" t="s">
        <v>12441</v>
      </c>
      <c r="T3337" s="1" t="d">
        <v>2009-03-06</v>
      </c>
      <c r="U3337">
        <v>1971</v>
      </c>
      <c r="V3337" t="s">
        <v>57</v>
      </c>
      <c r="W3337" t="s">
        <v>92</v>
      </c>
      <c r="X3337">
        <v>1</v>
      </c>
      <c r="Y3337" t="s">
        <v>12442</v>
      </c>
      <c r="Z3337" t="s">
        <v>70</v>
      </c>
      <c r="AB3337" s="1" t="d">
        <v>2015-09-21</v>
      </c>
      <c r="AC3337" t="s">
        <v>167</v>
      </c>
      <c r="AG3337">
        <v>1</v>
      </c>
      <c r="AH3337" t="s">
        <v>12443</v>
      </c>
      <c r="AI3337" t="s">
        <v>6170</v>
      </c>
      <c r="AJ3337" s="1" t="d">
        <v>2016-02-17</v>
      </c>
      <c r="AK3337" t="s">
        <v>12444</v>
      </c>
      <c r="AL3337" t="s">
        <v>59</v>
      </c>
      <c r="AM3337">
        <v>7</v>
      </c>
      <c r="AN3337" t="s">
        <v>87</v>
      </c>
      <c r="AO3337" s="1" t="d">
        <v>2014-07-29</v>
      </c>
      <c r="AP3337" t="s">
        <v>61</v>
      </c>
      <c r="AQ3337">
        <v>7</v>
      </c>
      <c r="AR3337" t="s">
        <v>87</v>
      </c>
      <c r="AS3337" s="1" t="d">
        <v>2014-07-29</v>
      </c>
      <c r="AT3337" s="1" t="d">
        <v>2014-07-29</v>
      </c>
      <c r="AU3337" s="1" t="d">
        <v>2014-08-28</v>
      </c>
      <c r="AV3337">
        <v>5</v>
      </c>
      <c r="AW3337">
        <v>30</v>
      </c>
      <c r="AX3337">
        <v>419</v>
      </c>
      <c r="AY3337">
        <v>1</v>
      </c>
      <c r="AZ3337">
        <f t="shared" si="312"/>
        <v>1</v>
      </c>
      <c r="BA3337">
        <f t="shared" si="313"/>
        <v>1</v>
      </c>
      <c r="BB3337" s="3">
        <v>1</v>
      </c>
      <c r="BC3337" s="3">
        <v>1</v>
      </c>
      <c r="BD3337" s="3">
        <v>7</v>
      </c>
      <c r="BE3337">
        <f>IF(BD3337&gt;Summary!$C$2,1,0)</f>
        <v>1</v>
      </c>
      <c r="BF3337">
        <f t="shared" si="314"/>
        <v>1</v>
      </c>
      <c r="BG3337">
        <f t="shared" si="315"/>
        <v>0</v>
      </c>
      <c r="BH3337">
        <f t="shared" si="316"/>
        <v>0</v>
      </c>
      <c r="BI3337">
        <f t="shared" si="317"/>
        <v>0</v>
      </c>
    </row>
    <row r="3338" spans="1:61" x14ac:dyDescent="0.2">
      <c r="A3338">
        <v>5113</v>
      </c>
      <c r="B3338" t="s">
        <v>12445</v>
      </c>
      <c r="C3338" t="s">
        <v>12446</v>
      </c>
      <c r="D3338" t="s">
        <v>327</v>
      </c>
      <c r="E3338" s="1" t="d">
        <v>2013-03-29</v>
      </c>
      <c r="F3338" t="s">
        <v>53</v>
      </c>
      <c r="G3338" s="1" t="d">
        <v>1994-09-19</v>
      </c>
      <c r="H3338">
        <v>21</v>
      </c>
      <c r="I3338" t="s">
        <v>75</v>
      </c>
      <c r="J3338" t="s">
        <v>66</v>
      </c>
      <c r="K3338">
        <v>0</v>
      </c>
      <c r="L3338">
        <v>0</v>
      </c>
      <c r="M3338">
        <v>0</v>
      </c>
      <c r="N3338">
        <v>0</v>
      </c>
      <c r="O3338">
        <v>-1</v>
      </c>
      <c r="P3338" s="2" t="d">
        <v>2013-03-28T05:25:09.000000287778675</v>
      </c>
      <c r="Q3338" s="2" t="d">
        <v>2013-03-29T12:58:27.00000005308538475</v>
      </c>
      <c r="R3338" t="s">
        <v>12447</v>
      </c>
      <c r="S3338" s="1" t="d">
        <v>2013-03-28</v>
      </c>
      <c r="U3338">
        <v>1</v>
      </c>
      <c r="V3338" t="s">
        <v>57</v>
      </c>
      <c r="W3338" t="s">
        <v>1342</v>
      </c>
      <c r="X3338">
        <v>1</v>
      </c>
      <c r="Y3338" t="s">
        <v>12448</v>
      </c>
      <c r="Z3338" t="s">
        <v>79</v>
      </c>
      <c r="AA3338">
        <v>0</v>
      </c>
      <c r="AB3338" s="1" t="d">
        <v>2013-07-19</v>
      </c>
      <c r="AC3338" t="s">
        <v>213</v>
      </c>
      <c r="AD3338" s="1" t="d">
        <v>2013-07-19</v>
      </c>
      <c r="AE3338" s="1" t="d">
        <v>2013-07-19</v>
      </c>
      <c r="AG3338">
        <v>0</v>
      </c>
      <c r="AL3338" t="s">
        <v>59</v>
      </c>
      <c r="AM3338">
        <v>4</v>
      </c>
      <c r="AN3338" t="s">
        <v>60</v>
      </c>
      <c r="AO3338" s="1" t="d">
        <v>2013-03-29</v>
      </c>
      <c r="AP3338" t="s">
        <v>61</v>
      </c>
      <c r="AQ3338">
        <v>6</v>
      </c>
      <c r="AR3338" t="s">
        <v>87</v>
      </c>
      <c r="AS3338" s="1" t="d">
        <v>2013-03-29</v>
      </c>
      <c r="AT3338" s="1" t="d">
        <v>2013-07-19</v>
      </c>
      <c r="AU3338" s="1" t="d">
        <v>2013-07-19</v>
      </c>
      <c r="AV3338">
        <v>0</v>
      </c>
      <c r="AW3338">
        <v>0</v>
      </c>
      <c r="AX3338">
        <v>112</v>
      </c>
      <c r="AY3338">
        <v>0</v>
      </c>
      <c r="AZ3338">
        <f t="shared" si="312"/>
        <v>1</v>
      </c>
      <c r="BA3338">
        <f t="shared" si="313"/>
        <v>1</v>
      </c>
      <c r="BB3338" s="3">
        <v>1</v>
      </c>
      <c r="BC3338" s="3">
        <v>1</v>
      </c>
      <c r="BD3338" s="3">
        <v>4</v>
      </c>
      <c r="BE3338">
        <f>IF(BD3338&gt;Summary!$C$2,1,0)</f>
        <v>0</v>
      </c>
      <c r="BF3338">
        <f t="shared" si="314"/>
        <v>0</v>
      </c>
      <c r="BG3338">
        <f t="shared" si="315"/>
        <v>0</v>
      </c>
      <c r="BH3338">
        <f t="shared" si="316"/>
        <v>0</v>
      </c>
      <c r="BI3338">
        <f t="shared" si="317"/>
        <v>1</v>
      </c>
    </row>
    <row r="3339" spans="1:61" x14ac:dyDescent="0.2">
      <c r="A3339">
        <v>5114</v>
      </c>
      <c r="B3339" t="s">
        <v>12449</v>
      </c>
      <c r="C3339" t="s">
        <v>1359</v>
      </c>
      <c r="D3339" t="s">
        <v>327</v>
      </c>
      <c r="E3339" s="1" t="d">
        <v>2014-09-08</v>
      </c>
      <c r="F3339" t="s">
        <v>53</v>
      </c>
      <c r="G3339" s="1" t="d">
        <v>1965-12-02</v>
      </c>
      <c r="H3339">
        <v>50</v>
      </c>
      <c r="I3339" t="s">
        <v>54</v>
      </c>
      <c r="J3339" t="s">
        <v>102</v>
      </c>
      <c r="K3339">
        <v>0</v>
      </c>
      <c r="L3339">
        <v>0</v>
      </c>
      <c r="M3339">
        <v>0</v>
      </c>
      <c r="N3339">
        <v>26</v>
      </c>
      <c r="O3339">
        <v>-92</v>
      </c>
      <c r="P3339" s="2" t="d">
        <v>2014-06-08T08:36:51.0000003129243825</v>
      </c>
      <c r="Q3339" s="2" t="d">
        <v>2014-06-09T10:11:55.99999994505196650</v>
      </c>
      <c r="R3339" t="s">
        <v>12450</v>
      </c>
      <c r="S3339" s="1" t="d">
        <v>2014-08-23</v>
      </c>
      <c r="U3339">
        <v>16</v>
      </c>
      <c r="V3339" t="s">
        <v>57</v>
      </c>
      <c r="W3339" t="s">
        <v>77</v>
      </c>
      <c r="X3339">
        <v>1</v>
      </c>
      <c r="Y3339" t="s">
        <v>12451</v>
      </c>
      <c r="Z3339" t="s">
        <v>79</v>
      </c>
      <c r="AA3339">
        <v>0</v>
      </c>
      <c r="AB3339" s="1" t="d">
        <v>2015-02-12</v>
      </c>
      <c r="AC3339" t="s">
        <v>1197</v>
      </c>
      <c r="AD3339" s="1" t="d">
        <v>2015-02-12</v>
      </c>
      <c r="AE3339" s="1" t="d">
        <v>2015-09-28</v>
      </c>
      <c r="AG3339">
        <v>0</v>
      </c>
      <c r="AL3339" t="s">
        <v>59</v>
      </c>
      <c r="AM3339">
        <v>7</v>
      </c>
      <c r="AN3339" t="s">
        <v>87</v>
      </c>
      <c r="AO3339" s="1" t="d">
        <v>2014-09-08</v>
      </c>
      <c r="AP3339" t="s">
        <v>61</v>
      </c>
      <c r="AQ3339">
        <v>2</v>
      </c>
      <c r="AR3339" t="s">
        <v>60</v>
      </c>
      <c r="AS3339" s="1" t="d">
        <v>2014-09-08</v>
      </c>
      <c r="AT3339" s="1" t="d">
        <v>2015-02-12</v>
      </c>
      <c r="AU3339" s="1" t="d">
        <v>2015-09-28</v>
      </c>
      <c r="AV3339">
        <v>26</v>
      </c>
      <c r="AW3339">
        <v>0</v>
      </c>
      <c r="AX3339">
        <v>157</v>
      </c>
      <c r="AY3339">
        <v>1</v>
      </c>
      <c r="AZ3339">
        <f t="shared" si="312"/>
        <v>0</v>
      </c>
      <c r="BA3339">
        <f t="shared" si="313"/>
        <v>1</v>
      </c>
      <c r="BB3339" s="3">
        <v>1</v>
      </c>
      <c r="BC3339" s="3">
        <v>1</v>
      </c>
      <c r="BD3339" s="3">
        <v>7</v>
      </c>
      <c r="BE3339">
        <f>IF(BD3339&gt;Summary!$C$2,1,0)</f>
        <v>1</v>
      </c>
      <c r="BF3339">
        <f t="shared" si="314"/>
        <v>1</v>
      </c>
      <c r="BG3339">
        <f t="shared" si="315"/>
        <v>0</v>
      </c>
      <c r="BH3339">
        <f t="shared" si="316"/>
        <v>0</v>
      </c>
      <c r="BI3339">
        <f t="shared" si="317"/>
        <v>0</v>
      </c>
    </row>
    <row r="3340" spans="1:61" x14ac:dyDescent="0.2">
      <c r="A3340">
        <v>5116</v>
      </c>
      <c r="B3340" t="s">
        <v>12452</v>
      </c>
      <c r="C3340" t="s">
        <v>477</v>
      </c>
      <c r="D3340" t="s">
        <v>12453</v>
      </c>
      <c r="E3340" s="1" t="d">
        <v>2013-04-17</v>
      </c>
      <c r="F3340" t="s">
        <v>53</v>
      </c>
      <c r="G3340" s="1" t="d">
        <v>1987-08-12</v>
      </c>
      <c r="H3340">
        <v>28</v>
      </c>
      <c r="I3340" t="s">
        <v>65</v>
      </c>
      <c r="J3340" t="s">
        <v>66</v>
      </c>
      <c r="K3340">
        <v>0</v>
      </c>
      <c r="L3340">
        <v>1</v>
      </c>
      <c r="M3340">
        <v>0</v>
      </c>
      <c r="N3340">
        <v>10</v>
      </c>
      <c r="O3340">
        <v>-1</v>
      </c>
      <c r="P3340" s="2" t="d">
        <v>2013-04-16T11:48:03.00000024028122300</v>
      </c>
      <c r="Q3340" s="2" t="d">
        <v>2013-12-16T04:04:47.99999984912574150</v>
      </c>
      <c r="R3340" t="s">
        <v>12454</v>
      </c>
      <c r="T3340" s="1" t="d">
        <v>2013-04-17</v>
      </c>
      <c r="U3340">
        <v>0</v>
      </c>
      <c r="V3340" t="s">
        <v>57</v>
      </c>
      <c r="W3340" t="s">
        <v>92</v>
      </c>
      <c r="X3340">
        <v>1</v>
      </c>
      <c r="Y3340" t="s">
        <v>12455</v>
      </c>
      <c r="Z3340" t="s">
        <v>135</v>
      </c>
      <c r="AB3340" s="1" t="d">
        <v>2014-09-02</v>
      </c>
      <c r="AC3340" t="s">
        <v>136</v>
      </c>
      <c r="AG3340">
        <v>0</v>
      </c>
      <c r="AL3340" t="s">
        <v>59</v>
      </c>
      <c r="AM3340">
        <v>7</v>
      </c>
      <c r="AN3340" t="s">
        <v>87</v>
      </c>
      <c r="AO3340" s="1" t="d">
        <v>2013-04-17</v>
      </c>
      <c r="AP3340" t="s">
        <v>61</v>
      </c>
      <c r="AQ3340">
        <v>6</v>
      </c>
      <c r="AR3340" t="s">
        <v>87</v>
      </c>
      <c r="AS3340" s="1" t="d">
        <v>2013-04-17</v>
      </c>
      <c r="AT3340" s="1" t="d">
        <v>2013-04-16</v>
      </c>
      <c r="AU3340" s="1" t="d">
        <v>2013-12-16</v>
      </c>
      <c r="AV3340">
        <v>10</v>
      </c>
      <c r="AW3340">
        <v>243</v>
      </c>
      <c r="AX3340">
        <v>503</v>
      </c>
      <c r="AY3340">
        <v>1</v>
      </c>
      <c r="AZ3340">
        <f t="shared" si="312"/>
        <v>1</v>
      </c>
      <c r="BA3340">
        <f t="shared" si="313"/>
        <v>1</v>
      </c>
      <c r="BB3340" s="3">
        <v>1</v>
      </c>
      <c r="BC3340" s="3">
        <v>1</v>
      </c>
      <c r="BD3340" s="3">
        <v>7</v>
      </c>
      <c r="BE3340">
        <f>IF(BD3340&gt;Summary!$C$2,1,0)</f>
        <v>1</v>
      </c>
      <c r="BF3340">
        <f t="shared" si="314"/>
        <v>1</v>
      </c>
      <c r="BG3340">
        <f t="shared" si="315"/>
        <v>0</v>
      </c>
      <c r="BH3340">
        <f t="shared" si="316"/>
        <v>0</v>
      </c>
      <c r="BI3340">
        <f t="shared" si="317"/>
        <v>0</v>
      </c>
    </row>
    <row r="3341" spans="1:61" x14ac:dyDescent="0.2">
      <c r="A3341">
        <v>5117</v>
      </c>
      <c r="B3341" t="s">
        <v>12456</v>
      </c>
      <c r="C3341" t="s">
        <v>4465</v>
      </c>
      <c r="D3341" t="s">
        <v>1656</v>
      </c>
      <c r="E3341" s="1" t="d">
        <v>2013-12-03</v>
      </c>
      <c r="F3341" t="s">
        <v>53</v>
      </c>
      <c r="G3341" s="1" t="d">
        <v>1995-09-11</v>
      </c>
      <c r="H3341">
        <v>20</v>
      </c>
      <c r="I3341" t="s">
        <v>75</v>
      </c>
      <c r="J3341" t="s">
        <v>66</v>
      </c>
      <c r="K3341">
        <v>0</v>
      </c>
      <c r="L3341">
        <v>1</v>
      </c>
      <c r="M3341">
        <v>0</v>
      </c>
      <c r="N3341">
        <v>2</v>
      </c>
      <c r="O3341">
        <v>-16</v>
      </c>
      <c r="P3341" s="2" t="d">
        <v>2013-11-17T08:15:09.999999823048710975</v>
      </c>
      <c r="Q3341" s="2" t="d">
        <v>2013-11-18T07:29:44.00000003166496800</v>
      </c>
      <c r="R3341" t="s">
        <v>12457</v>
      </c>
      <c r="S3341" s="1" t="d">
        <v>2013-11-17</v>
      </c>
      <c r="U3341">
        <v>16</v>
      </c>
      <c r="V3341" t="s">
        <v>57</v>
      </c>
      <c r="W3341" t="s">
        <v>77</v>
      </c>
      <c r="X3341">
        <v>1</v>
      </c>
      <c r="Y3341" t="s">
        <v>12458</v>
      </c>
      <c r="Z3341" t="s">
        <v>79</v>
      </c>
      <c r="AB3341" s="1" t="d">
        <v>2013-12-18</v>
      </c>
      <c r="AC3341" t="s">
        <v>213</v>
      </c>
      <c r="AG3341">
        <v>0</v>
      </c>
      <c r="AL3341" t="s">
        <v>59</v>
      </c>
      <c r="AM3341">
        <v>9</v>
      </c>
      <c r="AN3341" t="s">
        <v>86</v>
      </c>
      <c r="AO3341" s="1" t="d">
        <v>2013-12-03</v>
      </c>
      <c r="AP3341" t="s">
        <v>61</v>
      </c>
      <c r="AQ3341">
        <v>7</v>
      </c>
      <c r="AR3341" t="s">
        <v>87</v>
      </c>
      <c r="AS3341" s="1" t="d">
        <v>2013-12-03</v>
      </c>
      <c r="AT3341" s="1" t="d">
        <v>2015-06-17</v>
      </c>
      <c r="AU3341" s="1" t="d">
        <v>2015-07-23</v>
      </c>
      <c r="AV3341">
        <v>2</v>
      </c>
      <c r="AW3341">
        <v>0</v>
      </c>
      <c r="AX3341">
        <v>15</v>
      </c>
      <c r="AY3341">
        <v>1</v>
      </c>
      <c r="AZ3341">
        <f t="shared" si="312"/>
        <v>1</v>
      </c>
      <c r="BA3341">
        <f t="shared" si="313"/>
        <v>1</v>
      </c>
      <c r="BB3341" s="3">
        <v>1</v>
      </c>
      <c r="BC3341" s="3">
        <v>1</v>
      </c>
      <c r="BD3341" s="3">
        <v>9</v>
      </c>
      <c r="BE3341">
        <f>IF(BD3341&gt;Summary!$C$2,1,0)</f>
        <v>1</v>
      </c>
      <c r="BF3341">
        <f t="shared" si="314"/>
        <v>1</v>
      </c>
      <c r="BG3341">
        <f t="shared" si="315"/>
        <v>0</v>
      </c>
      <c r="BH3341">
        <f t="shared" si="316"/>
        <v>0</v>
      </c>
      <c r="BI3341">
        <f t="shared" si="317"/>
        <v>0</v>
      </c>
    </row>
    <row r="3342" spans="1:61" x14ac:dyDescent="0.2">
      <c r="A3342">
        <v>5118</v>
      </c>
      <c r="B3342" t="s">
        <v>12459</v>
      </c>
      <c r="C3342" t="s">
        <v>9615</v>
      </c>
      <c r="D3342" t="s">
        <v>8536</v>
      </c>
      <c r="E3342" s="1" t="d">
        <v>2013-09-20</v>
      </c>
      <c r="F3342" t="s">
        <v>53</v>
      </c>
      <c r="G3342" s="1" t="d">
        <v>1982-09-26</v>
      </c>
      <c r="H3342">
        <v>33</v>
      </c>
      <c r="I3342" t="s">
        <v>65</v>
      </c>
      <c r="J3342" t="s">
        <v>2116</v>
      </c>
      <c r="K3342">
        <v>1</v>
      </c>
      <c r="L3342">
        <v>0</v>
      </c>
      <c r="M3342">
        <v>0</v>
      </c>
      <c r="N3342">
        <v>9</v>
      </c>
      <c r="O3342">
        <v>72</v>
      </c>
      <c r="P3342" s="2" t="d">
        <v>2013-12-01T02:12:38.9999997289851300</v>
      </c>
      <c r="Q3342" s="2" t="d">
        <v>2014-01-24T08:43:45.0000002793967725</v>
      </c>
      <c r="R3342" t="s">
        <v>12460</v>
      </c>
      <c r="S3342" s="1" t="d">
        <v>2013-06-06</v>
      </c>
      <c r="U3342">
        <v>106</v>
      </c>
      <c r="V3342" t="s">
        <v>97</v>
      </c>
      <c r="W3342" t="s">
        <v>2041</v>
      </c>
      <c r="X3342">
        <v>1</v>
      </c>
      <c r="Y3342" t="s">
        <v>12461</v>
      </c>
      <c r="Z3342" t="s">
        <v>79</v>
      </c>
      <c r="AA3342">
        <v>0</v>
      </c>
      <c r="AB3342" s="1" t="d">
        <v>2013-12-01</v>
      </c>
      <c r="AC3342" t="s">
        <v>259</v>
      </c>
      <c r="AD3342" s="1" t="d">
        <v>2013-12-01</v>
      </c>
      <c r="AE3342" s="1" t="d">
        <v>2014-01-24</v>
      </c>
      <c r="AG3342">
        <v>1</v>
      </c>
      <c r="AH3342" t="s">
        <v>12461</v>
      </c>
      <c r="AI3342" t="s">
        <v>70</v>
      </c>
      <c r="AJ3342" s="1" t="d">
        <v>2013-12-01</v>
      </c>
      <c r="AK3342" t="s">
        <v>68</v>
      </c>
      <c r="AL3342" t="s">
        <v>59</v>
      </c>
      <c r="AM3342">
        <v>7</v>
      </c>
      <c r="AN3342" t="s">
        <v>87</v>
      </c>
      <c r="AO3342" s="1" t="d">
        <v>2013-09-20</v>
      </c>
      <c r="AP3342" t="s">
        <v>61</v>
      </c>
      <c r="AQ3342">
        <v>9</v>
      </c>
      <c r="AR3342" t="s">
        <v>86</v>
      </c>
      <c r="AS3342" s="1" t="d">
        <v>2013-09-20</v>
      </c>
      <c r="AT3342" s="1" t="d">
        <v>2013-12-01</v>
      </c>
      <c r="AU3342" s="1" t="d">
        <v>2014-01-24</v>
      </c>
      <c r="AV3342">
        <v>9</v>
      </c>
      <c r="AW3342">
        <v>0</v>
      </c>
      <c r="AX3342">
        <v>72</v>
      </c>
      <c r="AY3342">
        <v>1</v>
      </c>
      <c r="AZ3342">
        <f t="shared" si="312"/>
        <v>0</v>
      </c>
      <c r="BA3342">
        <f t="shared" si="313"/>
        <v>1</v>
      </c>
      <c r="BB3342" s="3">
        <v>1</v>
      </c>
      <c r="BC3342" s="3">
        <v>1</v>
      </c>
      <c r="BD3342" s="3">
        <v>7</v>
      </c>
      <c r="BE3342">
        <f>IF(BD3342&gt;Summary!$C$2,1,0)</f>
        <v>1</v>
      </c>
      <c r="BF3342">
        <f t="shared" si="314"/>
        <v>1</v>
      </c>
      <c r="BG3342">
        <f t="shared" si="315"/>
        <v>0</v>
      </c>
      <c r="BH3342">
        <f t="shared" si="316"/>
        <v>0</v>
      </c>
      <c r="BI3342">
        <f t="shared" si="317"/>
        <v>0</v>
      </c>
    </row>
    <row r="3343" spans="1:61" x14ac:dyDescent="0.2">
      <c r="A3343">
        <v>5119</v>
      </c>
      <c r="B3343" t="s">
        <v>12462</v>
      </c>
      <c r="C3343" t="s">
        <v>10036</v>
      </c>
      <c r="D3343" t="s">
        <v>190</v>
      </c>
      <c r="E3343" s="1" t="d">
        <v>2013-05-24</v>
      </c>
      <c r="F3343" t="s">
        <v>53</v>
      </c>
      <c r="G3343" s="1" t="d">
        <v>1984-10-30</v>
      </c>
      <c r="H3343">
        <v>31</v>
      </c>
      <c r="I3343" t="s">
        <v>65</v>
      </c>
      <c r="J3343" t="s">
        <v>66</v>
      </c>
      <c r="K3343">
        <v>5</v>
      </c>
      <c r="L3343">
        <v>0</v>
      </c>
      <c r="M3343">
        <v>0</v>
      </c>
      <c r="N3343">
        <v>10</v>
      </c>
      <c r="O3343">
        <v>-1</v>
      </c>
      <c r="P3343" s="2" t="d">
        <v>2013-05-23T11:03:27.00000019278377100</v>
      </c>
      <c r="Q3343" s="2" t="d">
        <v>2013-05-28T02:57:54.00000009220093425</v>
      </c>
      <c r="R3343" t="s">
        <v>12463</v>
      </c>
      <c r="T3343" s="1" t="d">
        <v>2013-05-23</v>
      </c>
      <c r="U3343">
        <v>1</v>
      </c>
      <c r="V3343" t="s">
        <v>57</v>
      </c>
      <c r="W3343" t="s">
        <v>92</v>
      </c>
      <c r="X3343">
        <v>1</v>
      </c>
      <c r="Y3343" t="s">
        <v>12464</v>
      </c>
      <c r="Z3343" t="s">
        <v>70</v>
      </c>
      <c r="AB3343" s="1" t="d">
        <v>2013-09-17</v>
      </c>
      <c r="AC3343" t="s">
        <v>1342</v>
      </c>
      <c r="AG3343">
        <v>0</v>
      </c>
      <c r="AL3343" t="s">
        <v>59</v>
      </c>
      <c r="AM3343">
        <v>9</v>
      </c>
      <c r="AN3343" t="s">
        <v>86</v>
      </c>
      <c r="AO3343" s="1" t="d">
        <v>2013-05-24</v>
      </c>
      <c r="AP3343" t="s">
        <v>61</v>
      </c>
      <c r="AQ3343">
        <v>6</v>
      </c>
      <c r="AR3343" t="s">
        <v>87</v>
      </c>
      <c r="AS3343" s="1" t="d">
        <v>2013-05-24</v>
      </c>
      <c r="AT3343" s="1" t="d">
        <v>2013-05-23</v>
      </c>
      <c r="AU3343" s="1" t="d">
        <v>2013-05-28</v>
      </c>
      <c r="AV3343">
        <v>10</v>
      </c>
      <c r="AW3343">
        <v>4</v>
      </c>
      <c r="AX3343">
        <v>116</v>
      </c>
      <c r="AY3343">
        <v>1</v>
      </c>
      <c r="AZ3343">
        <f t="shared" si="312"/>
        <v>1</v>
      </c>
      <c r="BA3343">
        <f t="shared" si="313"/>
        <v>1</v>
      </c>
      <c r="BB3343" s="3">
        <v>1</v>
      </c>
      <c r="BC3343" s="3">
        <v>1</v>
      </c>
      <c r="BD3343" s="3">
        <v>9</v>
      </c>
      <c r="BE3343">
        <f>IF(BD3343&gt;Summary!$C$2,1,0)</f>
        <v>1</v>
      </c>
      <c r="BF3343">
        <f t="shared" si="314"/>
        <v>1</v>
      </c>
      <c r="BG3343">
        <f t="shared" si="315"/>
        <v>0</v>
      </c>
      <c r="BH3343">
        <f t="shared" si="316"/>
        <v>0</v>
      </c>
      <c r="BI3343">
        <f t="shared" si="317"/>
        <v>0</v>
      </c>
    </row>
    <row r="3344" spans="1:61" x14ac:dyDescent="0.2">
      <c r="A3344">
        <v>5120</v>
      </c>
      <c r="B3344" t="s">
        <v>12465</v>
      </c>
      <c r="C3344" t="s">
        <v>12466</v>
      </c>
      <c r="D3344" t="s">
        <v>6135</v>
      </c>
      <c r="E3344" s="1" t="d">
        <v>2013-01-10</v>
      </c>
      <c r="F3344" t="s">
        <v>115</v>
      </c>
      <c r="G3344" s="1" t="d">
        <v>1959-03-04</v>
      </c>
      <c r="H3344">
        <v>57</v>
      </c>
      <c r="I3344" t="s">
        <v>54</v>
      </c>
      <c r="J3344" t="s">
        <v>66</v>
      </c>
      <c r="K3344">
        <v>0</v>
      </c>
      <c r="L3344">
        <v>0</v>
      </c>
      <c r="M3344">
        <v>0</v>
      </c>
      <c r="N3344">
        <v>0</v>
      </c>
      <c r="O3344">
        <v>-1</v>
      </c>
      <c r="P3344" s="2" t="d">
        <v>2013-01-09T11:17:59.9999999580904875</v>
      </c>
      <c r="Q3344" s="2" t="d">
        <v>2013-03-28T04:57:43.00000024493783475</v>
      </c>
      <c r="R3344" t="s">
        <v>12467</v>
      </c>
      <c r="S3344" s="1" t="d">
        <v>2013-01-09</v>
      </c>
      <c r="U3344">
        <v>1</v>
      </c>
      <c r="V3344" t="s">
        <v>97</v>
      </c>
      <c r="W3344" t="s">
        <v>259</v>
      </c>
      <c r="X3344">
        <v>0</v>
      </c>
      <c r="AG3344">
        <v>0</v>
      </c>
      <c r="AL3344" t="s">
        <v>59</v>
      </c>
      <c r="AM3344">
        <v>1</v>
      </c>
      <c r="AN3344" t="s">
        <v>60</v>
      </c>
      <c r="AO3344" s="1" t="d">
        <v>2013-01-10</v>
      </c>
      <c r="AP3344" t="s">
        <v>61</v>
      </c>
      <c r="AQ3344">
        <v>1</v>
      </c>
      <c r="AR3344" t="s">
        <v>60</v>
      </c>
      <c r="AS3344" s="1" t="d">
        <v>2013-01-10</v>
      </c>
      <c r="AT3344" s="1" t="d">
        <v>2013-01-09</v>
      </c>
      <c r="AU3344" s="1" t="d">
        <v>2013-03-28</v>
      </c>
      <c r="AV3344">
        <v>0</v>
      </c>
      <c r="AW3344">
        <v>77</v>
      </c>
      <c r="AX3344">
        <v>1177</v>
      </c>
      <c r="AY3344">
        <v>0</v>
      </c>
      <c r="AZ3344">
        <f t="shared" si="312"/>
        <v>1</v>
      </c>
      <c r="BA3344">
        <f t="shared" si="313"/>
        <v>1</v>
      </c>
      <c r="BB3344" s="3">
        <v>1</v>
      </c>
      <c r="BC3344" s="3">
        <v>0</v>
      </c>
      <c r="BD3344" s="3">
        <v>1</v>
      </c>
      <c r="BE3344">
        <f>IF(BD3344&gt;Summary!$C$2,1,0)</f>
        <v>0</v>
      </c>
      <c r="BF3344">
        <f t="shared" si="314"/>
        <v>0</v>
      </c>
      <c r="BG3344">
        <f t="shared" si="315"/>
        <v>1</v>
      </c>
      <c r="BH3344">
        <f t="shared" si="316"/>
        <v>0</v>
      </c>
      <c r="BI3344">
        <f t="shared" si="317"/>
        <v>0</v>
      </c>
    </row>
    <row r="3345" spans="1:61" x14ac:dyDescent="0.2">
      <c r="A3345">
        <v>5121</v>
      </c>
      <c r="B3345" t="s">
        <v>12468</v>
      </c>
      <c r="C3345" t="s">
        <v>4000</v>
      </c>
      <c r="D3345" t="s">
        <v>11639</v>
      </c>
      <c r="E3345" s="1" t="d">
        <v>2013-09-17</v>
      </c>
      <c r="F3345" t="s">
        <v>53</v>
      </c>
      <c r="G3345" s="1" t="d">
        <v>1990-05-04</v>
      </c>
      <c r="H3345">
        <v>25</v>
      </c>
      <c r="I3345" t="s">
        <v>65</v>
      </c>
      <c r="J3345" t="s">
        <v>66</v>
      </c>
      <c r="K3345">
        <v>0</v>
      </c>
      <c r="L3345">
        <v>0</v>
      </c>
      <c r="M3345">
        <v>0</v>
      </c>
      <c r="N3345">
        <v>0</v>
      </c>
      <c r="O3345">
        <v>-1</v>
      </c>
      <c r="P3345" s="2" t="d">
        <v>2013-09-16T02:13:27.0000002626329675</v>
      </c>
      <c r="Q3345" s="2" t="d">
        <v>2013-09-23T08:24:37.99999995622783875</v>
      </c>
      <c r="R3345" t="s">
        <v>12469</v>
      </c>
      <c r="S3345" s="1" t="d">
        <v>2013-09-16</v>
      </c>
      <c r="U3345">
        <v>1</v>
      </c>
      <c r="V3345" t="s">
        <v>97</v>
      </c>
      <c r="W3345" t="s">
        <v>98</v>
      </c>
      <c r="X3345">
        <v>0</v>
      </c>
      <c r="AG3345">
        <v>0</v>
      </c>
      <c r="AL3345" t="s">
        <v>59</v>
      </c>
      <c r="AM3345">
        <v>2</v>
      </c>
      <c r="AN3345" t="s">
        <v>60</v>
      </c>
      <c r="AO3345" s="1" t="d">
        <v>2013-09-17</v>
      </c>
      <c r="AP3345" t="s">
        <v>61</v>
      </c>
      <c r="AQ3345">
        <v>4</v>
      </c>
      <c r="AR3345" t="s">
        <v>60</v>
      </c>
      <c r="AS3345" s="1" t="d">
        <v>2013-09-17</v>
      </c>
      <c r="AT3345" s="1" t="d">
        <v>2013-09-16</v>
      </c>
      <c r="AU3345" s="1" t="d">
        <v>2013-09-23</v>
      </c>
      <c r="AV3345">
        <v>0</v>
      </c>
      <c r="AW3345">
        <v>6</v>
      </c>
      <c r="AX3345">
        <v>927</v>
      </c>
      <c r="AY3345">
        <v>0</v>
      </c>
      <c r="AZ3345">
        <f t="shared" si="312"/>
        <v>1</v>
      </c>
      <c r="BA3345">
        <f t="shared" si="313"/>
        <v>1</v>
      </c>
      <c r="BB3345" s="3">
        <v>1</v>
      </c>
      <c r="BC3345" s="3">
        <v>0</v>
      </c>
      <c r="BD3345" s="3">
        <v>2</v>
      </c>
      <c r="BE3345">
        <f>IF(BD3345&gt;Summary!$C$2,1,0)</f>
        <v>0</v>
      </c>
      <c r="BF3345">
        <f t="shared" si="314"/>
        <v>0</v>
      </c>
      <c r="BG3345">
        <f t="shared" si="315"/>
        <v>1</v>
      </c>
      <c r="BH3345">
        <f t="shared" si="316"/>
        <v>0</v>
      </c>
      <c r="BI3345">
        <f t="shared" si="317"/>
        <v>0</v>
      </c>
    </row>
    <row r="3346" spans="1:61" x14ac:dyDescent="0.2">
      <c r="A3346">
        <v>5122</v>
      </c>
      <c r="B3346" t="s">
        <v>12470</v>
      </c>
      <c r="C3346" t="s">
        <v>12471</v>
      </c>
      <c r="D3346" t="s">
        <v>147</v>
      </c>
      <c r="E3346" s="1" t="d">
        <v>2013-07-26</v>
      </c>
      <c r="F3346" t="s">
        <v>53</v>
      </c>
      <c r="G3346" s="1" t="d">
        <v>1993-11-18</v>
      </c>
      <c r="H3346">
        <v>22</v>
      </c>
      <c r="I3346" t="s">
        <v>75</v>
      </c>
      <c r="J3346" t="s">
        <v>66</v>
      </c>
      <c r="K3346">
        <v>0</v>
      </c>
      <c r="L3346">
        <v>4</v>
      </c>
      <c r="M3346">
        <v>0</v>
      </c>
      <c r="N3346">
        <v>7</v>
      </c>
      <c r="O3346">
        <v>-11</v>
      </c>
      <c r="P3346" s="2" t="d">
        <v>2013-07-15T09:42:14.99999977648258200</v>
      </c>
      <c r="Q3346" s="2" t="d">
        <v>2013-07-26T10:34:54.99999980907887100</v>
      </c>
      <c r="R3346" t="s">
        <v>12472</v>
      </c>
      <c r="T3346" s="1" t="d">
        <v>2013-07-19</v>
      </c>
      <c r="U3346">
        <v>7</v>
      </c>
      <c r="V3346" t="s">
        <v>57</v>
      </c>
      <c r="W3346" t="s">
        <v>92</v>
      </c>
      <c r="X3346">
        <v>1</v>
      </c>
      <c r="Y3346" t="s">
        <v>12473</v>
      </c>
      <c r="Z3346" t="s">
        <v>70</v>
      </c>
      <c r="AA3346">
        <v>42</v>
      </c>
      <c r="AB3346" s="1" t="d">
        <v>2014-02-06</v>
      </c>
      <c r="AC3346" t="s">
        <v>167</v>
      </c>
      <c r="AD3346" s="1" t="d">
        <v>2014-03-20</v>
      </c>
      <c r="AE3346" s="1" t="d">
        <v>2014-08-28</v>
      </c>
      <c r="AG3346">
        <v>0</v>
      </c>
      <c r="AL3346" t="s">
        <v>59</v>
      </c>
      <c r="AM3346">
        <v>8</v>
      </c>
      <c r="AN3346" t="s">
        <v>86</v>
      </c>
      <c r="AO3346" s="1" t="d">
        <v>2013-07-26</v>
      </c>
      <c r="AP3346" t="s">
        <v>61</v>
      </c>
      <c r="AQ3346">
        <v>9</v>
      </c>
      <c r="AR3346" t="s">
        <v>86</v>
      </c>
      <c r="AS3346" s="1" t="d">
        <v>2013-07-26</v>
      </c>
      <c r="AT3346" s="1" t="d">
        <v>2014-09-11</v>
      </c>
      <c r="AU3346" s="1" t="d">
        <v>2014-09-18</v>
      </c>
      <c r="AV3346">
        <v>7</v>
      </c>
      <c r="AW3346">
        <v>0</v>
      </c>
      <c r="AX3346">
        <v>195</v>
      </c>
      <c r="AY3346">
        <v>1</v>
      </c>
      <c r="AZ3346">
        <f t="shared" si="312"/>
        <v>1</v>
      </c>
      <c r="BA3346">
        <f t="shared" si="313"/>
        <v>1</v>
      </c>
      <c r="BB3346" s="3">
        <v>1</v>
      </c>
      <c r="BC3346" s="3">
        <v>1</v>
      </c>
      <c r="BD3346" s="3">
        <v>8</v>
      </c>
      <c r="BE3346">
        <f>IF(BD3346&gt;Summary!$C$2,1,0)</f>
        <v>1</v>
      </c>
      <c r="BF3346">
        <f t="shared" si="314"/>
        <v>1</v>
      </c>
      <c r="BG3346">
        <f t="shared" si="315"/>
        <v>0</v>
      </c>
      <c r="BH3346">
        <f t="shared" si="316"/>
        <v>0</v>
      </c>
      <c r="BI3346">
        <f t="shared" si="317"/>
        <v>0</v>
      </c>
    </row>
    <row r="3347" spans="1:61" x14ac:dyDescent="0.2">
      <c r="A3347">
        <v>5123</v>
      </c>
      <c r="B3347" t="s">
        <v>12474</v>
      </c>
      <c r="C3347" t="s">
        <v>12475</v>
      </c>
      <c r="D3347" t="s">
        <v>12476</v>
      </c>
      <c r="E3347" s="1" t="d">
        <v>2013-09-20</v>
      </c>
      <c r="F3347" t="s">
        <v>53</v>
      </c>
      <c r="G3347" s="1" t="d">
        <v>1985-02-21</v>
      </c>
      <c r="H3347">
        <v>31</v>
      </c>
      <c r="I3347" t="s">
        <v>65</v>
      </c>
      <c r="J3347" t="s">
        <v>66</v>
      </c>
      <c r="K3347">
        <v>0</v>
      </c>
      <c r="L3347">
        <v>0</v>
      </c>
      <c r="M3347">
        <v>0</v>
      </c>
      <c r="N3347">
        <v>3</v>
      </c>
      <c r="O3347">
        <v>-1</v>
      </c>
      <c r="P3347" s="2" t="d">
        <v>2013-09-19T06:33:00.00000016763806350</v>
      </c>
      <c r="Q3347" s="2" t="d">
        <v>2013-10-05T01:36:20.99999979604035675</v>
      </c>
      <c r="R3347" t="s">
        <v>12477</v>
      </c>
      <c r="S3347" s="1" t="d">
        <v>2013-09-19</v>
      </c>
      <c r="U3347">
        <v>1</v>
      </c>
      <c r="V3347" t="s">
        <v>57</v>
      </c>
      <c r="W3347" t="s">
        <v>490</v>
      </c>
      <c r="X3347">
        <v>1</v>
      </c>
      <c r="Y3347" t="s">
        <v>12478</v>
      </c>
      <c r="Z3347" t="s">
        <v>79</v>
      </c>
      <c r="AA3347">
        <v>0</v>
      </c>
      <c r="AB3347" s="1" t="d">
        <v>2014-05-02</v>
      </c>
      <c r="AC3347" t="s">
        <v>306</v>
      </c>
      <c r="AD3347" s="1" t="d">
        <v>2014-05-02</v>
      </c>
      <c r="AE3347" s="1" t="d">
        <v>2014-05-03</v>
      </c>
      <c r="AG3347">
        <v>1</v>
      </c>
      <c r="AH3347" t="s">
        <v>12479</v>
      </c>
      <c r="AI3347" t="s">
        <v>106</v>
      </c>
      <c r="AJ3347" s="1" t="d">
        <v>2014-06-23</v>
      </c>
      <c r="AK3347" t="s">
        <v>4865</v>
      </c>
      <c r="AL3347" t="s">
        <v>59</v>
      </c>
      <c r="AM3347">
        <v>3</v>
      </c>
      <c r="AN3347" t="s">
        <v>60</v>
      </c>
      <c r="AO3347" s="1" t="d">
        <v>2013-09-20</v>
      </c>
      <c r="AP3347" t="s">
        <v>61</v>
      </c>
      <c r="AQ3347">
        <v>2</v>
      </c>
      <c r="AR3347" t="s">
        <v>60</v>
      </c>
      <c r="AS3347" s="1" t="d">
        <v>2013-09-20</v>
      </c>
      <c r="AT3347" s="1" t="d">
        <v>2014-05-02</v>
      </c>
      <c r="AU3347" s="1" t="d">
        <v>2014-05-03</v>
      </c>
      <c r="AV3347">
        <v>3</v>
      </c>
      <c r="AW3347">
        <v>15</v>
      </c>
      <c r="AX3347">
        <v>224</v>
      </c>
      <c r="AY3347">
        <v>1</v>
      </c>
      <c r="AZ3347">
        <f t="shared" si="312"/>
        <v>1</v>
      </c>
      <c r="BA3347">
        <f t="shared" si="313"/>
        <v>1</v>
      </c>
      <c r="BB3347" s="3">
        <v>1</v>
      </c>
      <c r="BC3347" s="3">
        <v>1</v>
      </c>
      <c r="BD3347" s="3">
        <v>3</v>
      </c>
      <c r="BE3347">
        <f>IF(BD3347&gt;Summary!$C$2,1,0)</f>
        <v>0</v>
      </c>
      <c r="BF3347">
        <f t="shared" si="314"/>
        <v>0</v>
      </c>
      <c r="BG3347">
        <f t="shared" si="315"/>
        <v>0</v>
      </c>
      <c r="BH3347">
        <f t="shared" si="316"/>
        <v>0</v>
      </c>
      <c r="BI3347">
        <f t="shared" si="317"/>
        <v>1</v>
      </c>
    </row>
    <row r="3348" spans="1:61" x14ac:dyDescent="0.2">
      <c r="A3348">
        <v>5126</v>
      </c>
      <c r="B3348" t="s">
        <v>12480</v>
      </c>
      <c r="C3348" t="s">
        <v>177</v>
      </c>
      <c r="D3348" t="s">
        <v>12481</v>
      </c>
      <c r="E3348" s="1" t="d">
        <v>2014-02-03</v>
      </c>
      <c r="F3348" t="s">
        <v>53</v>
      </c>
      <c r="G3348" s="1" t="d">
        <v>1972-06-18</v>
      </c>
      <c r="H3348">
        <v>43</v>
      </c>
      <c r="I3348" t="s">
        <v>65</v>
      </c>
      <c r="J3348" t="s">
        <v>66</v>
      </c>
      <c r="K3348">
        <v>0</v>
      </c>
      <c r="L3348">
        <v>0</v>
      </c>
      <c r="M3348">
        <v>0</v>
      </c>
      <c r="N3348">
        <v>7</v>
      </c>
      <c r="O3348">
        <v>0</v>
      </c>
      <c r="P3348" s="2" t="d">
        <v>2014-02-03T05:06:08.00000010989606700</v>
      </c>
      <c r="Q3348" s="2" t="d">
        <v>2014-02-04T02:56:13.99999997578561350</v>
      </c>
      <c r="R3348" t="s">
        <v>12482</v>
      </c>
      <c r="T3348" s="1" t="d">
        <v>2014-02-03</v>
      </c>
      <c r="U3348">
        <v>0</v>
      </c>
      <c r="V3348" t="s">
        <v>57</v>
      </c>
      <c r="W3348" t="s">
        <v>92</v>
      </c>
      <c r="X3348">
        <v>0</v>
      </c>
      <c r="AG3348">
        <v>0</v>
      </c>
      <c r="AL3348" t="s">
        <v>59</v>
      </c>
      <c r="AM3348">
        <v>4</v>
      </c>
      <c r="AN3348" t="s">
        <v>60</v>
      </c>
      <c r="AO3348" s="1" t="d">
        <v>2014-02-03</v>
      </c>
      <c r="AP3348" t="s">
        <v>61</v>
      </c>
      <c r="AQ3348">
        <v>3</v>
      </c>
      <c r="AR3348" t="s">
        <v>60</v>
      </c>
      <c r="AS3348" s="1" t="d">
        <v>2014-02-03</v>
      </c>
      <c r="AT3348" s="1" t="d">
        <v>2014-02-03</v>
      </c>
      <c r="AU3348" s="1" t="d">
        <v>2014-02-04</v>
      </c>
      <c r="AV3348">
        <v>7</v>
      </c>
      <c r="AW3348">
        <v>1</v>
      </c>
      <c r="AX3348">
        <v>788</v>
      </c>
      <c r="AY3348">
        <v>0</v>
      </c>
      <c r="AZ3348">
        <f t="shared" si="312"/>
        <v>1</v>
      </c>
      <c r="BA3348">
        <f t="shared" si="313"/>
        <v>1</v>
      </c>
      <c r="BB3348" s="3">
        <v>1</v>
      </c>
      <c r="BC3348" s="3">
        <v>0</v>
      </c>
      <c r="BD3348" s="3">
        <v>4</v>
      </c>
      <c r="BE3348">
        <f>IF(BD3348&gt;Summary!$C$2,1,0)</f>
        <v>0</v>
      </c>
      <c r="BF3348">
        <f t="shared" si="314"/>
        <v>0</v>
      </c>
      <c r="BG3348">
        <f t="shared" si="315"/>
        <v>1</v>
      </c>
      <c r="BH3348">
        <f t="shared" si="316"/>
        <v>0</v>
      </c>
      <c r="BI3348">
        <f t="shared" si="317"/>
        <v>0</v>
      </c>
    </row>
    <row r="3349" spans="1:61" x14ac:dyDescent="0.2">
      <c r="A3349">
        <v>5127</v>
      </c>
      <c r="B3349" t="s">
        <v>12483</v>
      </c>
      <c r="C3349" t="s">
        <v>12484</v>
      </c>
      <c r="D3349" t="s">
        <v>12485</v>
      </c>
      <c r="E3349" s="1" t="d">
        <v>2013-11-18</v>
      </c>
      <c r="F3349" t="s">
        <v>115</v>
      </c>
      <c r="G3349" s="1" t="d">
        <v>1990-07-19</v>
      </c>
      <c r="H3349">
        <v>25</v>
      </c>
      <c r="I3349" t="s">
        <v>65</v>
      </c>
      <c r="J3349" t="s">
        <v>102</v>
      </c>
      <c r="K3349">
        <v>0</v>
      </c>
      <c r="L3349">
        <v>0</v>
      </c>
      <c r="M3349">
        <v>0</v>
      </c>
      <c r="N3349">
        <v>0</v>
      </c>
      <c r="O3349">
        <v>-1</v>
      </c>
      <c r="P3349" s="2" t="d">
        <v>2013-11-17T11:43:23.99999977089464925</v>
      </c>
      <c r="Q3349" s="2" t="d">
        <v>2013-11-18T08:05:42.99999992363154975</v>
      </c>
      <c r="R3349" t="s">
        <v>12486</v>
      </c>
      <c r="S3349" s="1" t="d">
        <v>2013-11-17</v>
      </c>
      <c r="U3349">
        <v>1</v>
      </c>
      <c r="V3349" t="s">
        <v>97</v>
      </c>
      <c r="W3349" t="s">
        <v>80</v>
      </c>
      <c r="X3349">
        <v>0</v>
      </c>
      <c r="AG3349">
        <v>0</v>
      </c>
      <c r="AL3349" t="s">
        <v>59</v>
      </c>
      <c r="AM3349">
        <v>4</v>
      </c>
      <c r="AN3349" t="s">
        <v>60</v>
      </c>
      <c r="AO3349" s="1" t="d">
        <v>2013-11-18</v>
      </c>
      <c r="AP3349" t="s">
        <v>61</v>
      </c>
      <c r="AQ3349">
        <v>3</v>
      </c>
      <c r="AR3349" t="s">
        <v>60</v>
      </c>
      <c r="AS3349" s="1" t="d">
        <v>2013-11-18</v>
      </c>
      <c r="AT3349" s="1" t="d">
        <v>2015-11-11</v>
      </c>
      <c r="AU3349" s="1" t="d">
        <v>2015-11-16</v>
      </c>
      <c r="AV3349">
        <v>0</v>
      </c>
      <c r="AW3349">
        <v>0</v>
      </c>
      <c r="AX3349">
        <v>723</v>
      </c>
      <c r="AY3349">
        <v>0</v>
      </c>
      <c r="AZ3349">
        <f t="shared" si="312"/>
        <v>1</v>
      </c>
      <c r="BA3349">
        <f t="shared" si="313"/>
        <v>1</v>
      </c>
      <c r="BB3349" s="3">
        <v>1</v>
      </c>
      <c r="BC3349" s="3">
        <v>0</v>
      </c>
      <c r="BD3349" s="3">
        <v>4</v>
      </c>
      <c r="BE3349">
        <f>IF(BD3349&gt;Summary!$C$2,1,0)</f>
        <v>0</v>
      </c>
      <c r="BF3349">
        <f t="shared" si="314"/>
        <v>0</v>
      </c>
      <c r="BG3349">
        <f t="shared" si="315"/>
        <v>1</v>
      </c>
      <c r="BH3349">
        <f t="shared" si="316"/>
        <v>0</v>
      </c>
      <c r="BI3349">
        <f t="shared" si="317"/>
        <v>0</v>
      </c>
    </row>
    <row r="3350" spans="1:61" x14ac:dyDescent="0.2">
      <c r="A3350">
        <v>5128</v>
      </c>
      <c r="B3350" t="s">
        <v>12487</v>
      </c>
      <c r="C3350" t="s">
        <v>1247</v>
      </c>
      <c r="D3350" t="s">
        <v>1483</v>
      </c>
      <c r="E3350" s="1" t="d">
        <v>2013-01-14</v>
      </c>
      <c r="F3350" t="s">
        <v>53</v>
      </c>
      <c r="G3350" s="1" t="d">
        <v>1977-02-02</v>
      </c>
      <c r="H3350">
        <v>39</v>
      </c>
      <c r="I3350" t="s">
        <v>65</v>
      </c>
      <c r="J3350" t="s">
        <v>161</v>
      </c>
      <c r="K3350">
        <v>0</v>
      </c>
      <c r="L3350">
        <v>0</v>
      </c>
      <c r="M3350">
        <v>0</v>
      </c>
      <c r="N3350">
        <v>1</v>
      </c>
      <c r="O3350">
        <v>-1</v>
      </c>
      <c r="P3350" s="2" t="d">
        <v>2013-01-13T11:17:43.99999998975544875</v>
      </c>
      <c r="Q3350" s="2" t="d">
        <v>2013-01-14T06:32:31.99999990873038675</v>
      </c>
      <c r="R3350" t="s">
        <v>12488</v>
      </c>
      <c r="S3350" s="1" t="d">
        <v>2013-01-13</v>
      </c>
      <c r="U3350">
        <v>1</v>
      </c>
      <c r="V3350" t="s">
        <v>97</v>
      </c>
      <c r="W3350" t="s">
        <v>98</v>
      </c>
      <c r="X3350">
        <v>0</v>
      </c>
      <c r="AG3350">
        <v>0</v>
      </c>
      <c r="AL3350" t="s">
        <v>59</v>
      </c>
      <c r="AM3350">
        <v>2</v>
      </c>
      <c r="AN3350" t="s">
        <v>60</v>
      </c>
      <c r="AO3350" s="1" t="d">
        <v>2013-01-14</v>
      </c>
      <c r="AP3350" t="s">
        <v>61</v>
      </c>
      <c r="AQ3350">
        <v>2</v>
      </c>
      <c r="AR3350" t="s">
        <v>60</v>
      </c>
      <c r="AS3350" s="1" t="d">
        <v>2013-01-14</v>
      </c>
      <c r="AT3350" s="1" t="d">
        <v>2013-01-13</v>
      </c>
      <c r="AU3350" s="1" t="d">
        <v>2013-01-14</v>
      </c>
      <c r="AV3350">
        <v>1</v>
      </c>
      <c r="AW3350">
        <v>0</v>
      </c>
      <c r="AX3350">
        <v>1173</v>
      </c>
      <c r="AY3350">
        <v>0</v>
      </c>
      <c r="AZ3350">
        <f t="shared" si="312"/>
        <v>1</v>
      </c>
      <c r="BA3350">
        <f t="shared" si="313"/>
        <v>1</v>
      </c>
      <c r="BB3350" s="3">
        <v>1</v>
      </c>
      <c r="BC3350" s="3">
        <v>0</v>
      </c>
      <c r="BD3350" s="3">
        <v>2</v>
      </c>
      <c r="BE3350">
        <f>IF(BD3350&gt;Summary!$C$2,1,0)</f>
        <v>0</v>
      </c>
      <c r="BF3350">
        <f t="shared" si="314"/>
        <v>0</v>
      </c>
      <c r="BG3350">
        <f t="shared" si="315"/>
        <v>1</v>
      </c>
      <c r="BH3350">
        <f t="shared" si="316"/>
        <v>0</v>
      </c>
      <c r="BI3350">
        <f t="shared" si="317"/>
        <v>0</v>
      </c>
    </row>
    <row r="3351" spans="1:61" x14ac:dyDescent="0.2">
      <c r="A3351">
        <v>5130</v>
      </c>
      <c r="B3351" t="s">
        <v>12489</v>
      </c>
      <c r="C3351" t="s">
        <v>12490</v>
      </c>
      <c r="D3351" t="s">
        <v>190</v>
      </c>
      <c r="E3351" s="1" t="d">
        <v>2013-09-11</v>
      </c>
      <c r="F3351" t="s">
        <v>53</v>
      </c>
      <c r="G3351" s="1" t="d">
        <v>1975-12-12</v>
      </c>
      <c r="H3351">
        <v>40</v>
      </c>
      <c r="I3351" t="s">
        <v>65</v>
      </c>
      <c r="J3351" t="s">
        <v>66</v>
      </c>
      <c r="K3351">
        <v>0</v>
      </c>
      <c r="L3351">
        <v>0</v>
      </c>
      <c r="M3351">
        <v>0</v>
      </c>
      <c r="N3351">
        <v>1</v>
      </c>
      <c r="O3351">
        <v>-1</v>
      </c>
      <c r="P3351" s="2" t="d">
        <v>2013-09-10T09:23:16.000000066123903050</v>
      </c>
      <c r="Q3351" s="2" t="d">
        <v>2013-09-12T05:32:52.99999999813735800</v>
      </c>
      <c r="R3351" t="s">
        <v>12491</v>
      </c>
      <c r="S3351" s="1" t="d">
        <v>2013-09-10</v>
      </c>
      <c r="U3351">
        <v>1</v>
      </c>
      <c r="V3351" t="s">
        <v>57</v>
      </c>
      <c r="W3351" t="s">
        <v>156</v>
      </c>
      <c r="X3351">
        <v>0</v>
      </c>
      <c r="AG3351">
        <v>0</v>
      </c>
      <c r="AL3351" t="s">
        <v>59</v>
      </c>
      <c r="AM3351">
        <v>1</v>
      </c>
      <c r="AN3351" t="s">
        <v>60</v>
      </c>
      <c r="AO3351" s="1" t="d">
        <v>2013-09-11</v>
      </c>
      <c r="AP3351" t="s">
        <v>61</v>
      </c>
      <c r="AQ3351">
        <v>1</v>
      </c>
      <c r="AR3351" t="s">
        <v>60</v>
      </c>
      <c r="AS3351" s="1" t="d">
        <v>2013-09-11</v>
      </c>
      <c r="AT3351" s="1" t="d">
        <v>2013-09-10</v>
      </c>
      <c r="AU3351" s="1" t="d">
        <v>2013-09-12</v>
      </c>
      <c r="AV3351">
        <v>1</v>
      </c>
      <c r="AW3351">
        <v>1</v>
      </c>
      <c r="AX3351">
        <v>933</v>
      </c>
      <c r="AY3351">
        <v>0</v>
      </c>
      <c r="AZ3351">
        <f t="shared" si="312"/>
        <v>1</v>
      </c>
      <c r="BA3351">
        <f t="shared" si="313"/>
        <v>1</v>
      </c>
      <c r="BB3351" s="3">
        <v>1</v>
      </c>
      <c r="BC3351" s="3">
        <v>0</v>
      </c>
      <c r="BD3351" s="3">
        <v>1</v>
      </c>
      <c r="BE3351">
        <f>IF(BD3351&gt;Summary!$C$2,1,0)</f>
        <v>0</v>
      </c>
      <c r="BF3351">
        <f t="shared" si="314"/>
        <v>0</v>
      </c>
      <c r="BG3351">
        <f t="shared" si="315"/>
        <v>1</v>
      </c>
      <c r="BH3351">
        <f t="shared" si="316"/>
        <v>0</v>
      </c>
      <c r="BI3351">
        <f t="shared" si="317"/>
        <v>0</v>
      </c>
    </row>
    <row r="3352" spans="1:61" x14ac:dyDescent="0.2">
      <c r="A3352">
        <v>5131</v>
      </c>
      <c r="B3352" t="s">
        <v>12492</v>
      </c>
      <c r="C3352" t="s">
        <v>12493</v>
      </c>
      <c r="D3352" t="s">
        <v>2817</v>
      </c>
      <c r="E3352" s="1" t="d">
        <v>2014-05-21</v>
      </c>
      <c r="F3352" t="s">
        <v>53</v>
      </c>
      <c r="G3352" s="1" t="d">
        <v>1995-08-16</v>
      </c>
      <c r="H3352">
        <v>20</v>
      </c>
      <c r="I3352" t="s">
        <v>75</v>
      </c>
      <c r="J3352" t="s">
        <v>66</v>
      </c>
      <c r="K3352">
        <v>0</v>
      </c>
      <c r="L3352">
        <v>0</v>
      </c>
      <c r="M3352">
        <v>0</v>
      </c>
      <c r="N3352">
        <v>0</v>
      </c>
      <c r="O3352">
        <v>-1</v>
      </c>
      <c r="P3352" s="2" t="d">
        <v>2014-05-20T08:05:47.00000023003667850</v>
      </c>
      <c r="Q3352" s="2" t="d">
        <v>2014-05-22T11:02:20.00000024680048350</v>
      </c>
      <c r="R3352" t="s">
        <v>12494</v>
      </c>
      <c r="S3352" s="1" t="d">
        <v>2014-05-20</v>
      </c>
      <c r="U3352">
        <v>1</v>
      </c>
      <c r="V3352" t="s">
        <v>57</v>
      </c>
      <c r="W3352" t="s">
        <v>454</v>
      </c>
      <c r="X3352">
        <v>1</v>
      </c>
      <c r="Y3352" t="s">
        <v>12495</v>
      </c>
      <c r="Z3352" t="s">
        <v>79</v>
      </c>
      <c r="AB3352" s="1" t="d">
        <v>2016-01-26</v>
      </c>
      <c r="AC3352" t="s">
        <v>259</v>
      </c>
      <c r="AG3352">
        <v>0</v>
      </c>
      <c r="AL3352" t="s">
        <v>59</v>
      </c>
      <c r="AM3352">
        <v>5</v>
      </c>
      <c r="AN3352" t="s">
        <v>87</v>
      </c>
      <c r="AO3352" s="1" t="d">
        <v>2014-05-21</v>
      </c>
      <c r="AP3352" t="s">
        <v>61</v>
      </c>
      <c r="AQ3352">
        <v>7</v>
      </c>
      <c r="AR3352" t="s">
        <v>87</v>
      </c>
      <c r="AS3352" s="1" t="d">
        <v>2014-05-21</v>
      </c>
      <c r="AT3352" s="1" t="d">
        <v>2014-05-20</v>
      </c>
      <c r="AU3352" s="1" t="d">
        <v>2014-05-22</v>
      </c>
      <c r="AV3352">
        <v>0</v>
      </c>
      <c r="AW3352">
        <v>1</v>
      </c>
      <c r="AX3352">
        <v>615</v>
      </c>
      <c r="AY3352">
        <v>1</v>
      </c>
      <c r="AZ3352">
        <f t="shared" si="312"/>
        <v>1</v>
      </c>
      <c r="BA3352">
        <f t="shared" si="313"/>
        <v>1</v>
      </c>
      <c r="BB3352" s="3">
        <v>1</v>
      </c>
      <c r="BC3352" s="3">
        <v>1</v>
      </c>
      <c r="BD3352" s="3">
        <v>5</v>
      </c>
      <c r="BE3352">
        <f>IF(BD3352&gt;Summary!$C$2,1,0)</f>
        <v>0</v>
      </c>
      <c r="BF3352">
        <f t="shared" si="314"/>
        <v>0</v>
      </c>
      <c r="BG3352">
        <f t="shared" si="315"/>
        <v>0</v>
      </c>
      <c r="BH3352">
        <f t="shared" si="316"/>
        <v>0</v>
      </c>
      <c r="BI3352">
        <f t="shared" si="317"/>
        <v>1</v>
      </c>
    </row>
    <row r="3353" spans="1:61" x14ac:dyDescent="0.2">
      <c r="A3353">
        <v>5132</v>
      </c>
      <c r="B3353" t="s">
        <v>12496</v>
      </c>
      <c r="C3353" t="s">
        <v>3728</v>
      </c>
      <c r="D3353" t="s">
        <v>12497</v>
      </c>
      <c r="E3353" s="1" t="d">
        <v>2013-01-16</v>
      </c>
      <c r="F3353" t="s">
        <v>53</v>
      </c>
      <c r="G3353" s="1" t="d">
        <v>1980-06-18</v>
      </c>
      <c r="H3353">
        <v>35</v>
      </c>
      <c r="I3353" t="s">
        <v>65</v>
      </c>
      <c r="J3353" t="s">
        <v>66</v>
      </c>
      <c r="K3353">
        <v>0</v>
      </c>
      <c r="L3353">
        <v>0</v>
      </c>
      <c r="M3353">
        <v>0</v>
      </c>
      <c r="N3353">
        <v>2</v>
      </c>
      <c r="O3353">
        <v>-1</v>
      </c>
      <c r="P3353" s="2" t="d">
        <v>2013-01-15T12:23:05.000000009313225525</v>
      </c>
      <c r="Q3353" s="2" t="d">
        <v>2013-01-16T06:52:56.00000000093132100</v>
      </c>
      <c r="R3353" t="s">
        <v>12498</v>
      </c>
      <c r="S3353" s="1" t="d">
        <v>2013-01-15</v>
      </c>
      <c r="U3353">
        <v>1</v>
      </c>
      <c r="V3353" t="s">
        <v>97</v>
      </c>
      <c r="W3353" t="s">
        <v>213</v>
      </c>
      <c r="X3353">
        <v>0</v>
      </c>
      <c r="AG3353">
        <v>0</v>
      </c>
      <c r="AL3353" t="s">
        <v>59</v>
      </c>
      <c r="AM3353">
        <v>7</v>
      </c>
      <c r="AN3353" t="s">
        <v>87</v>
      </c>
      <c r="AO3353" s="1" t="d">
        <v>2013-01-16</v>
      </c>
      <c r="AP3353" t="s">
        <v>61</v>
      </c>
      <c r="AQ3353">
        <v>4</v>
      </c>
      <c r="AR3353" t="s">
        <v>60</v>
      </c>
      <c r="AS3353" s="1" t="d">
        <v>2013-01-16</v>
      </c>
      <c r="AT3353" s="1" t="d">
        <v>2013-01-15</v>
      </c>
      <c r="AU3353" s="1" t="d">
        <v>2013-01-16</v>
      </c>
      <c r="AV3353">
        <v>2</v>
      </c>
      <c r="AW3353">
        <v>0</v>
      </c>
      <c r="AX3353">
        <v>1171</v>
      </c>
      <c r="AY3353">
        <v>0</v>
      </c>
      <c r="AZ3353">
        <f t="shared" si="312"/>
        <v>1</v>
      </c>
      <c r="BA3353">
        <f t="shared" si="313"/>
        <v>1</v>
      </c>
      <c r="BB3353" s="3">
        <v>1</v>
      </c>
      <c r="BC3353" s="3">
        <v>0</v>
      </c>
      <c r="BD3353" s="3">
        <v>7</v>
      </c>
      <c r="BE3353">
        <f>IF(BD3353&gt;Summary!$C$2,1,0)</f>
        <v>1</v>
      </c>
      <c r="BF3353">
        <f t="shared" si="314"/>
        <v>0</v>
      </c>
      <c r="BG3353">
        <f t="shared" si="315"/>
        <v>0</v>
      </c>
      <c r="BH3353">
        <f t="shared" si="316"/>
        <v>1</v>
      </c>
      <c r="BI3353">
        <f t="shared" si="317"/>
        <v>0</v>
      </c>
    </row>
    <row r="3354" spans="1:61" x14ac:dyDescent="0.2">
      <c r="A3354">
        <v>5133</v>
      </c>
      <c r="B3354" t="s">
        <v>12499</v>
      </c>
      <c r="C3354" t="s">
        <v>547</v>
      </c>
      <c r="D3354" t="s">
        <v>12500</v>
      </c>
      <c r="E3354" s="1" t="d">
        <v>2013-03-12</v>
      </c>
      <c r="F3354" t="s">
        <v>53</v>
      </c>
      <c r="G3354" s="1" t="d">
        <v>1981-06-26</v>
      </c>
      <c r="H3354">
        <v>34</v>
      </c>
      <c r="I3354" t="s">
        <v>65</v>
      </c>
      <c r="J3354" t="s">
        <v>66</v>
      </c>
      <c r="K3354">
        <v>0</v>
      </c>
      <c r="L3354">
        <v>0</v>
      </c>
      <c r="M3354">
        <v>0</v>
      </c>
      <c r="N3354">
        <v>1</v>
      </c>
      <c r="O3354">
        <v>-1</v>
      </c>
      <c r="P3354" s="2" t="d">
        <v>2013-03-11T11:13:19.00000027846545150</v>
      </c>
      <c r="Q3354" s="2" t="d">
        <v>2013-03-13T01:46:36.99999983422457850</v>
      </c>
      <c r="R3354" t="s">
        <v>12501</v>
      </c>
      <c r="T3354" s="1" t="d">
        <v>2013-03-11</v>
      </c>
      <c r="U3354">
        <v>1</v>
      </c>
      <c r="V3354" t="s">
        <v>97</v>
      </c>
      <c r="W3354" t="s">
        <v>92</v>
      </c>
      <c r="X3354">
        <v>1</v>
      </c>
      <c r="Y3354" t="s">
        <v>12502</v>
      </c>
      <c r="Z3354" t="s">
        <v>135</v>
      </c>
      <c r="AA3354">
        <v>0</v>
      </c>
      <c r="AB3354" s="1" t="d">
        <v>2013-03-19</v>
      </c>
      <c r="AC3354" t="s">
        <v>194</v>
      </c>
      <c r="AD3354" s="1" t="d">
        <v>2013-03-19</v>
      </c>
      <c r="AE3354" s="1" t="d">
        <v>2013-03-23</v>
      </c>
      <c r="AG3354">
        <v>0</v>
      </c>
      <c r="AL3354" t="s">
        <v>59</v>
      </c>
      <c r="AM3354">
        <v>1</v>
      </c>
      <c r="AN3354" t="s">
        <v>60</v>
      </c>
      <c r="AO3354" s="1" t="d">
        <v>2013-03-12</v>
      </c>
      <c r="AP3354" t="s">
        <v>61</v>
      </c>
      <c r="AQ3354">
        <v>1</v>
      </c>
      <c r="AR3354" t="s">
        <v>60</v>
      </c>
      <c r="AS3354" s="1" t="d">
        <v>2013-03-12</v>
      </c>
      <c r="AT3354" s="1" t="d">
        <v>2013-03-19</v>
      </c>
      <c r="AU3354" s="1" t="d">
        <v>2013-03-23</v>
      </c>
      <c r="AV3354">
        <v>1</v>
      </c>
      <c r="AW3354">
        <v>1</v>
      </c>
      <c r="AX3354">
        <v>7</v>
      </c>
      <c r="AY3354">
        <v>1</v>
      </c>
      <c r="AZ3354">
        <f t="shared" si="312"/>
        <v>1</v>
      </c>
      <c r="BA3354">
        <f t="shared" si="313"/>
        <v>1</v>
      </c>
      <c r="BB3354" s="3">
        <v>1</v>
      </c>
      <c r="BC3354" s="3">
        <v>1</v>
      </c>
      <c r="BD3354" s="3">
        <v>1</v>
      </c>
      <c r="BE3354">
        <f>IF(BD3354&gt;Summary!$C$2,1,0)</f>
        <v>0</v>
      </c>
      <c r="BF3354">
        <f t="shared" si="314"/>
        <v>0</v>
      </c>
      <c r="BG3354">
        <f t="shared" si="315"/>
        <v>0</v>
      </c>
      <c r="BH3354">
        <f t="shared" si="316"/>
        <v>0</v>
      </c>
      <c r="BI3354">
        <f t="shared" si="317"/>
        <v>1</v>
      </c>
    </row>
    <row r="3355" spans="1:61" x14ac:dyDescent="0.2">
      <c r="A3355">
        <v>5134</v>
      </c>
      <c r="B3355" t="s">
        <v>12503</v>
      </c>
      <c r="C3355" t="s">
        <v>177</v>
      </c>
      <c r="D3355" t="s">
        <v>12504</v>
      </c>
      <c r="E3355" s="1" t="d">
        <v>2014-10-28</v>
      </c>
      <c r="F3355" t="s">
        <v>53</v>
      </c>
      <c r="G3355" s="1" t="d">
        <v>1988-05-22</v>
      </c>
      <c r="H3355">
        <v>27</v>
      </c>
      <c r="I3355" t="s">
        <v>65</v>
      </c>
      <c r="J3355" t="s">
        <v>102</v>
      </c>
      <c r="K3355">
        <v>0</v>
      </c>
      <c r="L3355">
        <v>0</v>
      </c>
      <c r="M3355">
        <v>1</v>
      </c>
      <c r="N3355">
        <v>18</v>
      </c>
      <c r="O3355">
        <v>-1</v>
      </c>
      <c r="P3355" s="2" t="d">
        <v>2014-10-27T03:32:31.00000030361115900</v>
      </c>
      <c r="Q3355" s="2" t="d">
        <v>2015-04-24T02:40:34.00000026449560950</v>
      </c>
      <c r="R3355" t="s">
        <v>12505</v>
      </c>
      <c r="S3355" s="1" t="d">
        <v>2014-10-27</v>
      </c>
      <c r="U3355">
        <v>1</v>
      </c>
      <c r="V3355" t="s">
        <v>57</v>
      </c>
      <c r="W3355" t="s">
        <v>840</v>
      </c>
      <c r="X3355">
        <v>1</v>
      </c>
      <c r="Y3355" t="s">
        <v>12506</v>
      </c>
      <c r="Z3355" t="s">
        <v>79</v>
      </c>
      <c r="AB3355" s="1" t="d">
        <v>2015-01-28</v>
      </c>
      <c r="AC3355" t="s">
        <v>7787</v>
      </c>
      <c r="AG3355">
        <v>0</v>
      </c>
      <c r="AL3355" t="s">
        <v>59</v>
      </c>
      <c r="AM3355">
        <v>9</v>
      </c>
      <c r="AN3355" t="s">
        <v>86</v>
      </c>
      <c r="AO3355" s="1" t="d">
        <v>2014-10-28</v>
      </c>
      <c r="AP3355" t="s">
        <v>61</v>
      </c>
      <c r="AQ3355">
        <v>10</v>
      </c>
      <c r="AR3355" t="s">
        <v>86</v>
      </c>
      <c r="AS3355" s="1" t="d">
        <v>2014-10-28</v>
      </c>
      <c r="AT3355" s="1" t="d">
        <v>2014-10-27</v>
      </c>
      <c r="AU3355" s="1" t="d">
        <v>2015-04-24</v>
      </c>
      <c r="AV3355">
        <v>18</v>
      </c>
      <c r="AW3355">
        <v>0</v>
      </c>
      <c r="AX3355">
        <v>92</v>
      </c>
      <c r="AY3355">
        <v>1</v>
      </c>
      <c r="AZ3355">
        <f t="shared" si="312"/>
        <v>1</v>
      </c>
      <c r="BA3355">
        <f t="shared" si="313"/>
        <v>1</v>
      </c>
      <c r="BB3355" s="3">
        <v>1</v>
      </c>
      <c r="BC3355" s="3">
        <v>1</v>
      </c>
      <c r="BD3355" s="3">
        <v>9</v>
      </c>
      <c r="BE3355">
        <f>IF(BD3355&gt;Summary!$C$2,1,0)</f>
        <v>1</v>
      </c>
      <c r="BF3355">
        <f t="shared" si="314"/>
        <v>1</v>
      </c>
      <c r="BG3355">
        <f t="shared" si="315"/>
        <v>0</v>
      </c>
      <c r="BH3355">
        <f t="shared" si="316"/>
        <v>0</v>
      </c>
      <c r="BI3355">
        <f t="shared" si="317"/>
        <v>0</v>
      </c>
    </row>
    <row r="3356" spans="1:61" x14ac:dyDescent="0.2">
      <c r="A3356">
        <v>5136</v>
      </c>
      <c r="B3356" t="s">
        <v>12507</v>
      </c>
      <c r="C3356" t="s">
        <v>843</v>
      </c>
      <c r="D3356" t="s">
        <v>10506</v>
      </c>
      <c r="E3356" s="1" t="d">
        <v>2013-10-28</v>
      </c>
      <c r="F3356" t="s">
        <v>53</v>
      </c>
      <c r="G3356" s="1" t="d">
        <v>1978-06-12</v>
      </c>
      <c r="H3356">
        <v>37</v>
      </c>
      <c r="I3356" t="s">
        <v>65</v>
      </c>
      <c r="J3356" t="s">
        <v>161</v>
      </c>
      <c r="K3356">
        <v>0</v>
      </c>
      <c r="L3356">
        <v>0</v>
      </c>
      <c r="M3356">
        <v>0</v>
      </c>
      <c r="N3356">
        <v>1</v>
      </c>
      <c r="O3356">
        <v>-159</v>
      </c>
      <c r="P3356" s="2" t="d">
        <v>2013-05-22T11:26:08.99999985471368100</v>
      </c>
      <c r="Q3356" s="2" t="d">
        <v>2013-10-24T12:29:01.99999985285103225</v>
      </c>
      <c r="R3356" t="s">
        <v>12508</v>
      </c>
      <c r="T3356" s="1" t="d">
        <v>2013-05-22</v>
      </c>
      <c r="U3356">
        <v>159</v>
      </c>
      <c r="V3356" t="s">
        <v>57</v>
      </c>
      <c r="W3356" t="s">
        <v>92</v>
      </c>
      <c r="X3356">
        <v>1</v>
      </c>
      <c r="Y3356" t="s">
        <v>12509</v>
      </c>
      <c r="Z3356" t="s">
        <v>135</v>
      </c>
      <c r="AA3356">
        <v>191</v>
      </c>
      <c r="AB3356" s="1" t="d">
        <v>2014-04-07</v>
      </c>
      <c r="AC3356" t="s">
        <v>399</v>
      </c>
      <c r="AD3356" s="1" t="d">
        <v>2014-10-15</v>
      </c>
      <c r="AE3356" s="1" t="d">
        <v>2014-10-31</v>
      </c>
      <c r="AG3356">
        <v>0</v>
      </c>
      <c r="AL3356" t="s">
        <v>59</v>
      </c>
      <c r="AM3356">
        <v>5</v>
      </c>
      <c r="AN3356" t="s">
        <v>87</v>
      </c>
      <c r="AO3356" s="1" t="d">
        <v>2013-10-28</v>
      </c>
      <c r="AP3356" t="s">
        <v>61</v>
      </c>
      <c r="AQ3356">
        <v>3</v>
      </c>
      <c r="AR3356" t="s">
        <v>60</v>
      </c>
      <c r="AS3356" s="1" t="d">
        <v>2013-10-28</v>
      </c>
      <c r="AT3356" s="1" t="d">
        <v>2015-01-28</v>
      </c>
      <c r="AU3356" s="1" t="d">
        <v>2015-07-07</v>
      </c>
      <c r="AV3356">
        <v>1</v>
      </c>
      <c r="AW3356">
        <v>0</v>
      </c>
      <c r="AX3356">
        <v>161</v>
      </c>
      <c r="AY3356">
        <v>1</v>
      </c>
      <c r="AZ3356">
        <f t="shared" si="312"/>
        <v>0</v>
      </c>
      <c r="BA3356">
        <f t="shared" si="313"/>
        <v>1</v>
      </c>
      <c r="BB3356" s="3">
        <v>1</v>
      </c>
      <c r="BC3356" s="3">
        <v>1</v>
      </c>
      <c r="BD3356" s="3">
        <v>5</v>
      </c>
      <c r="BE3356">
        <f>IF(BD3356&gt;Summary!$C$2,1,0)</f>
        <v>0</v>
      </c>
      <c r="BF3356">
        <f t="shared" si="314"/>
        <v>0</v>
      </c>
      <c r="BG3356">
        <f t="shared" si="315"/>
        <v>0</v>
      </c>
      <c r="BH3356">
        <f t="shared" si="316"/>
        <v>0</v>
      </c>
      <c r="BI3356">
        <f t="shared" si="317"/>
        <v>1</v>
      </c>
    </row>
    <row r="3357" spans="1:61" x14ac:dyDescent="0.2">
      <c r="A3357">
        <v>5137</v>
      </c>
      <c r="B3357" t="s">
        <v>12510</v>
      </c>
      <c r="C3357" t="s">
        <v>2698</v>
      </c>
      <c r="D3357" t="s">
        <v>1391</v>
      </c>
      <c r="E3357" s="1" t="d">
        <v>2014-06-11</v>
      </c>
      <c r="F3357" t="s">
        <v>115</v>
      </c>
      <c r="G3357" s="1" t="d">
        <v>1978-04-15</v>
      </c>
      <c r="H3357">
        <v>38</v>
      </c>
      <c r="I3357" t="s">
        <v>65</v>
      </c>
      <c r="J3357" t="s">
        <v>66</v>
      </c>
      <c r="K3357">
        <v>0</v>
      </c>
      <c r="L3357">
        <v>0</v>
      </c>
      <c r="M3357">
        <v>0</v>
      </c>
      <c r="N3357">
        <v>3</v>
      </c>
      <c r="O3357">
        <v>0</v>
      </c>
      <c r="P3357" s="2" t="d">
        <v>2014-06-11T02:03:57.000000290572643400</v>
      </c>
      <c r="Q3357" s="2" t="d">
        <v>2014-06-11T09:07:20.9999999916180975</v>
      </c>
      <c r="R3357" t="s">
        <v>12511</v>
      </c>
      <c r="S3357" s="1" t="d">
        <v>2014-06-11</v>
      </c>
      <c r="U3357">
        <v>0</v>
      </c>
      <c r="V3357" t="s">
        <v>57</v>
      </c>
      <c r="W3357" t="s">
        <v>172</v>
      </c>
      <c r="X3357">
        <v>1</v>
      </c>
      <c r="Y3357" t="s">
        <v>12512</v>
      </c>
      <c r="Z3357" t="s">
        <v>135</v>
      </c>
      <c r="AA3357">
        <v>0</v>
      </c>
      <c r="AB3357" s="1" t="d">
        <v>2014-08-25</v>
      </c>
      <c r="AC3357" t="s">
        <v>136</v>
      </c>
      <c r="AD3357" s="1" t="d">
        <v>2014-08-25</v>
      </c>
      <c r="AE3357" s="1" t="d">
        <v>2014-08-26</v>
      </c>
      <c r="AG3357">
        <v>0</v>
      </c>
      <c r="AL3357" t="s">
        <v>59</v>
      </c>
      <c r="AM3357">
        <v>1</v>
      </c>
      <c r="AN3357" t="s">
        <v>60</v>
      </c>
      <c r="AO3357" s="1" t="d">
        <v>2014-06-11</v>
      </c>
      <c r="AP3357" t="s">
        <v>61</v>
      </c>
      <c r="AQ3357">
        <v>1</v>
      </c>
      <c r="AR3357" t="s">
        <v>60</v>
      </c>
      <c r="AS3357" s="1" t="d">
        <v>2014-06-11</v>
      </c>
      <c r="AT3357" s="1" t="d">
        <v>2014-08-25</v>
      </c>
      <c r="AU3357" s="1" t="d">
        <v>2014-08-26</v>
      </c>
      <c r="AV3357">
        <v>3</v>
      </c>
      <c r="AW3357">
        <v>0</v>
      </c>
      <c r="AX3357">
        <v>75</v>
      </c>
      <c r="AY3357">
        <v>1</v>
      </c>
      <c r="AZ3357">
        <f t="shared" si="312"/>
        <v>1</v>
      </c>
      <c r="BA3357">
        <f t="shared" si="313"/>
        <v>1</v>
      </c>
      <c r="BB3357" s="3">
        <v>1</v>
      </c>
      <c r="BC3357" s="3">
        <v>1</v>
      </c>
      <c r="BD3357" s="3">
        <v>1</v>
      </c>
      <c r="BE3357">
        <f>IF(BD3357&gt;Summary!$C$2,1,0)</f>
        <v>0</v>
      </c>
      <c r="BF3357">
        <f t="shared" si="314"/>
        <v>0</v>
      </c>
      <c r="BG3357">
        <f t="shared" si="315"/>
        <v>0</v>
      </c>
      <c r="BH3357">
        <f t="shared" si="316"/>
        <v>0</v>
      </c>
      <c r="BI3357">
        <f t="shared" si="317"/>
        <v>1</v>
      </c>
    </row>
    <row r="3358" spans="1:61" x14ac:dyDescent="0.2">
      <c r="A3358">
        <v>5138</v>
      </c>
      <c r="B3358" t="s">
        <v>12513</v>
      </c>
      <c r="C3358" t="s">
        <v>2836</v>
      </c>
      <c r="D3358" t="s">
        <v>12514</v>
      </c>
      <c r="E3358" s="1" t="d">
        <v>2014-01-17</v>
      </c>
      <c r="F3358" t="s">
        <v>53</v>
      </c>
      <c r="G3358" s="1" t="d">
        <v>1994-08-09</v>
      </c>
      <c r="H3358">
        <v>21</v>
      </c>
      <c r="I3358" t="s">
        <v>75</v>
      </c>
      <c r="J3358" t="s">
        <v>102</v>
      </c>
      <c r="K3358">
        <v>0</v>
      </c>
      <c r="L3358">
        <v>0</v>
      </c>
      <c r="M3358">
        <v>0</v>
      </c>
      <c r="N3358">
        <v>0</v>
      </c>
      <c r="O3358">
        <v>-1</v>
      </c>
      <c r="P3358" s="2" t="d">
        <v>2014-01-16T08:24:20.9999997541308375</v>
      </c>
      <c r="Q3358" s="2" t="d">
        <v>2014-01-17T02:18:46.00000002421438650</v>
      </c>
      <c r="R3358" t="s">
        <v>12515</v>
      </c>
      <c r="S3358" s="1" t="d">
        <v>2014-01-16</v>
      </c>
      <c r="U3358">
        <v>1</v>
      </c>
      <c r="V3358" t="s">
        <v>57</v>
      </c>
      <c r="W3358" t="s">
        <v>85</v>
      </c>
      <c r="X3358">
        <v>1</v>
      </c>
      <c r="Y3358" t="s">
        <v>12516</v>
      </c>
      <c r="Z3358" t="s">
        <v>70</v>
      </c>
      <c r="AA3358">
        <v>1</v>
      </c>
      <c r="AB3358" s="1" t="d">
        <v>2015-01-07</v>
      </c>
      <c r="AC3358" t="s">
        <v>239</v>
      </c>
      <c r="AD3358" s="1" t="d">
        <v>2015-01-08</v>
      </c>
      <c r="AE3358" s="1" t="d">
        <v>2015-01-09</v>
      </c>
      <c r="AG3358">
        <v>0</v>
      </c>
      <c r="AL3358" t="s">
        <v>59</v>
      </c>
      <c r="AM3358">
        <v>7</v>
      </c>
      <c r="AN3358" t="s">
        <v>87</v>
      </c>
      <c r="AO3358" s="1" t="d">
        <v>2014-01-17</v>
      </c>
      <c r="AP3358" t="s">
        <v>61</v>
      </c>
      <c r="AQ3358">
        <v>7</v>
      </c>
      <c r="AR3358" t="s">
        <v>87</v>
      </c>
      <c r="AS3358" s="1" t="d">
        <v>2014-01-17</v>
      </c>
      <c r="AT3358" s="1" t="d">
        <v>2015-01-13</v>
      </c>
      <c r="AU3358" s="1" t="d">
        <v>2015-02-11</v>
      </c>
      <c r="AV3358">
        <v>0</v>
      </c>
      <c r="AW3358">
        <v>0</v>
      </c>
      <c r="AX3358">
        <v>355</v>
      </c>
      <c r="AY3358">
        <v>1</v>
      </c>
      <c r="AZ3358">
        <f t="shared" si="312"/>
        <v>1</v>
      </c>
      <c r="BA3358">
        <f t="shared" si="313"/>
        <v>1</v>
      </c>
      <c r="BB3358" s="3">
        <v>1</v>
      </c>
      <c r="BC3358" s="3">
        <v>1</v>
      </c>
      <c r="BD3358" s="3">
        <v>7</v>
      </c>
      <c r="BE3358">
        <f>IF(BD3358&gt;Summary!$C$2,1,0)</f>
        <v>1</v>
      </c>
      <c r="BF3358">
        <f t="shared" si="314"/>
        <v>1</v>
      </c>
      <c r="BG3358">
        <f t="shared" si="315"/>
        <v>0</v>
      </c>
      <c r="BH3358">
        <f t="shared" si="316"/>
        <v>0</v>
      </c>
      <c r="BI3358">
        <f t="shared" si="317"/>
        <v>0</v>
      </c>
    </row>
    <row r="3359" spans="1:61" x14ac:dyDescent="0.2">
      <c r="A3359">
        <v>5140</v>
      </c>
      <c r="B3359" t="s">
        <v>12517</v>
      </c>
      <c r="C3359" t="s">
        <v>502</v>
      </c>
      <c r="D3359" t="s">
        <v>867</v>
      </c>
      <c r="E3359" s="1" t="d">
        <v>2014-02-08</v>
      </c>
      <c r="F3359" t="s">
        <v>53</v>
      </c>
      <c r="G3359" s="1" t="d">
        <v>1990-10-16</v>
      </c>
      <c r="H3359">
        <v>25</v>
      </c>
      <c r="I3359" t="s">
        <v>65</v>
      </c>
      <c r="J3359" t="s">
        <v>66</v>
      </c>
      <c r="K3359">
        <v>0</v>
      </c>
      <c r="L3359">
        <v>0</v>
      </c>
      <c r="M3359">
        <v>0</v>
      </c>
      <c r="N3359">
        <v>0</v>
      </c>
      <c r="O3359">
        <v>-1</v>
      </c>
      <c r="P3359" s="2" t="d">
        <v>2014-02-07T02:05:53.99999998044222525</v>
      </c>
      <c r="Q3359" s="2" t="d">
        <v>2014-02-08T09:05:39.00000003632157975</v>
      </c>
      <c r="R3359" t="s">
        <v>12518</v>
      </c>
      <c r="S3359" s="1" t="d">
        <v>2014-02-07</v>
      </c>
      <c r="U3359">
        <v>1</v>
      </c>
      <c r="V3359" t="s">
        <v>97</v>
      </c>
      <c r="W3359" t="s">
        <v>98</v>
      </c>
      <c r="X3359">
        <v>1</v>
      </c>
      <c r="Y3359" t="s">
        <v>12519</v>
      </c>
      <c r="Z3359" t="s">
        <v>79</v>
      </c>
      <c r="AB3359" s="1" t="d">
        <v>2014-06-02</v>
      </c>
      <c r="AC3359" t="s">
        <v>213</v>
      </c>
      <c r="AG3359">
        <v>0</v>
      </c>
      <c r="AL3359" t="s">
        <v>59</v>
      </c>
      <c r="AM3359">
        <v>1</v>
      </c>
      <c r="AN3359" t="s">
        <v>60</v>
      </c>
      <c r="AO3359" s="1" t="d">
        <v>2014-02-08</v>
      </c>
      <c r="AP3359" t="s">
        <v>61</v>
      </c>
      <c r="AQ3359">
        <v>2</v>
      </c>
      <c r="AR3359" t="s">
        <v>60</v>
      </c>
      <c r="AS3359" s="1" t="d">
        <v>2014-02-08</v>
      </c>
      <c r="AT3359" s="1" t="d">
        <v>2014-02-07</v>
      </c>
      <c r="AU3359" s="1" t="d">
        <v>2014-02-08</v>
      </c>
      <c r="AV3359">
        <v>0</v>
      </c>
      <c r="AW3359">
        <v>0</v>
      </c>
      <c r="AX3359">
        <v>114</v>
      </c>
      <c r="AY3359">
        <v>1</v>
      </c>
      <c r="AZ3359">
        <f t="shared" si="312"/>
        <v>1</v>
      </c>
      <c r="BA3359">
        <f t="shared" si="313"/>
        <v>1</v>
      </c>
      <c r="BB3359" s="3">
        <v>1</v>
      </c>
      <c r="BC3359" s="3">
        <v>1</v>
      </c>
      <c r="BD3359" s="3">
        <v>1</v>
      </c>
      <c r="BE3359">
        <f>IF(BD3359&gt;Summary!$C$2,1,0)</f>
        <v>0</v>
      </c>
      <c r="BF3359">
        <f t="shared" si="314"/>
        <v>0</v>
      </c>
      <c r="BG3359">
        <f t="shared" si="315"/>
        <v>0</v>
      </c>
      <c r="BH3359">
        <f t="shared" si="316"/>
        <v>0</v>
      </c>
      <c r="BI3359">
        <f t="shared" si="317"/>
        <v>1</v>
      </c>
    </row>
    <row r="3360" spans="1:61" x14ac:dyDescent="0.2">
      <c r="A3360">
        <v>5141</v>
      </c>
      <c r="B3360" t="s">
        <v>12520</v>
      </c>
      <c r="C3360" t="s">
        <v>12521</v>
      </c>
      <c r="D3360" t="s">
        <v>925</v>
      </c>
      <c r="E3360" s="1" t="d">
        <v>2013-03-10</v>
      </c>
      <c r="F3360" t="s">
        <v>53</v>
      </c>
      <c r="G3360" s="1" t="d">
        <v>1962-10-01</v>
      </c>
      <c r="H3360">
        <v>53</v>
      </c>
      <c r="I3360" t="s">
        <v>54</v>
      </c>
      <c r="J3360" t="s">
        <v>66</v>
      </c>
      <c r="K3360">
        <v>0</v>
      </c>
      <c r="L3360">
        <v>0</v>
      </c>
      <c r="M3360">
        <v>0</v>
      </c>
      <c r="N3360">
        <v>6</v>
      </c>
      <c r="O3360">
        <v>-1</v>
      </c>
      <c r="P3360" s="2" t="d">
        <v>2013-03-09T03:30:51.00000018719583825</v>
      </c>
      <c r="Q3360" s="2" t="d">
        <v>2013-03-17T04:45:59.99999998603016475</v>
      </c>
      <c r="R3360" t="s">
        <v>12522</v>
      </c>
      <c r="S3360" s="1" t="d">
        <v>2013-03-09</v>
      </c>
      <c r="U3360">
        <v>1</v>
      </c>
      <c r="V3360" t="s">
        <v>97</v>
      </c>
      <c r="W3360" t="s">
        <v>399</v>
      </c>
      <c r="X3360">
        <v>1</v>
      </c>
      <c r="Y3360" t="s">
        <v>12523</v>
      </c>
      <c r="Z3360" t="s">
        <v>79</v>
      </c>
      <c r="AA3360">
        <v>1</v>
      </c>
      <c r="AB3360" s="1" t="d">
        <v>2013-03-28</v>
      </c>
      <c r="AC3360" t="s">
        <v>259</v>
      </c>
      <c r="AD3360" s="1" t="d">
        <v>2013-03-29</v>
      </c>
      <c r="AE3360" s="1" t="d">
        <v>2013-07-18</v>
      </c>
      <c r="AG3360">
        <v>0</v>
      </c>
      <c r="AL3360" t="s">
        <v>59</v>
      </c>
      <c r="AM3360">
        <v>6</v>
      </c>
      <c r="AN3360" t="s">
        <v>87</v>
      </c>
      <c r="AO3360" s="1" t="d">
        <v>2013-03-10</v>
      </c>
      <c r="AP3360" t="s">
        <v>61</v>
      </c>
      <c r="AQ3360">
        <v>3</v>
      </c>
      <c r="AR3360" t="s">
        <v>60</v>
      </c>
      <c r="AS3360" s="1" t="d">
        <v>2013-03-10</v>
      </c>
      <c r="AT3360" s="1" t="d">
        <v>2013-03-09</v>
      </c>
      <c r="AU3360" s="1" t="d">
        <v>2013-03-17</v>
      </c>
      <c r="AV3360">
        <v>6</v>
      </c>
      <c r="AW3360">
        <v>7</v>
      </c>
      <c r="AX3360">
        <v>18</v>
      </c>
      <c r="AY3360">
        <v>1</v>
      </c>
      <c r="AZ3360">
        <f t="shared" si="312"/>
        <v>1</v>
      </c>
      <c r="BA3360">
        <f t="shared" si="313"/>
        <v>1</v>
      </c>
      <c r="BB3360" s="3">
        <v>1</v>
      </c>
      <c r="BC3360" s="3">
        <v>1</v>
      </c>
      <c r="BD3360" s="3">
        <v>6</v>
      </c>
      <c r="BE3360">
        <f>IF(BD3360&gt;Summary!$C$2,1,0)</f>
        <v>1</v>
      </c>
      <c r="BF3360">
        <f t="shared" si="314"/>
        <v>1</v>
      </c>
      <c r="BG3360">
        <f t="shared" si="315"/>
        <v>0</v>
      </c>
      <c r="BH3360">
        <f t="shared" si="316"/>
        <v>0</v>
      </c>
      <c r="BI3360">
        <f t="shared" si="317"/>
        <v>0</v>
      </c>
    </row>
    <row r="3361" spans="1:61" x14ac:dyDescent="0.2">
      <c r="A3361">
        <v>5142</v>
      </c>
      <c r="B3361" t="s">
        <v>12524</v>
      </c>
      <c r="C3361" t="s">
        <v>1052</v>
      </c>
      <c r="D3361" t="s">
        <v>12525</v>
      </c>
      <c r="E3361" s="1" t="d">
        <v>2013-12-06</v>
      </c>
      <c r="F3361" t="s">
        <v>115</v>
      </c>
      <c r="G3361" s="1" t="d">
        <v>1965-07-26</v>
      </c>
      <c r="H3361">
        <v>50</v>
      </c>
      <c r="I3361" t="s">
        <v>54</v>
      </c>
      <c r="J3361" t="s">
        <v>66</v>
      </c>
      <c r="K3361">
        <v>0</v>
      </c>
      <c r="L3361">
        <v>0</v>
      </c>
      <c r="M3361">
        <v>0</v>
      </c>
      <c r="N3361">
        <v>4</v>
      </c>
      <c r="O3361">
        <v>-1</v>
      </c>
      <c r="P3361" s="2" t="d">
        <v>2013-12-05T02:24:01.99999971315264600</v>
      </c>
      <c r="Q3361" s="2" t="d">
        <v>2013-12-18T10:47:35.99999979604035675</v>
      </c>
      <c r="R3361" t="s">
        <v>12526</v>
      </c>
      <c r="S3361" s="1" t="d">
        <v>2013-12-04</v>
      </c>
      <c r="U3361">
        <v>2</v>
      </c>
      <c r="V3361" t="s">
        <v>57</v>
      </c>
      <c r="W3361" t="s">
        <v>124</v>
      </c>
      <c r="X3361">
        <v>0</v>
      </c>
      <c r="AG3361">
        <v>0</v>
      </c>
      <c r="AL3361" t="s">
        <v>59</v>
      </c>
      <c r="AM3361">
        <v>3</v>
      </c>
      <c r="AN3361" t="s">
        <v>60</v>
      </c>
      <c r="AO3361" s="1" t="d">
        <v>2013-12-06</v>
      </c>
      <c r="AP3361" t="s">
        <v>61</v>
      </c>
      <c r="AQ3361">
        <v>1</v>
      </c>
      <c r="AR3361" t="s">
        <v>60</v>
      </c>
      <c r="AS3361" s="1" t="d">
        <v>2013-12-06</v>
      </c>
      <c r="AT3361" s="1" t="d">
        <v>2015-01-20</v>
      </c>
      <c r="AU3361" s="1" t="d">
        <v>2015-05-04</v>
      </c>
      <c r="AV3361">
        <v>4</v>
      </c>
      <c r="AW3361">
        <v>12</v>
      </c>
      <c r="AX3361">
        <v>410</v>
      </c>
      <c r="AY3361">
        <v>0</v>
      </c>
      <c r="AZ3361">
        <f t="shared" si="312"/>
        <v>1</v>
      </c>
      <c r="BA3361">
        <f t="shared" si="313"/>
        <v>1</v>
      </c>
      <c r="BB3361" s="3">
        <v>1</v>
      </c>
      <c r="BC3361" s="3">
        <v>0</v>
      </c>
      <c r="BD3361" s="3">
        <v>3</v>
      </c>
      <c r="BE3361">
        <f>IF(BD3361&gt;Summary!$C$2,1,0)</f>
        <v>0</v>
      </c>
      <c r="BF3361">
        <f t="shared" si="314"/>
        <v>0</v>
      </c>
      <c r="BG3361">
        <f t="shared" si="315"/>
        <v>1</v>
      </c>
      <c r="BH3361">
        <f t="shared" si="316"/>
        <v>0</v>
      </c>
      <c r="BI3361">
        <f t="shared" si="317"/>
        <v>0</v>
      </c>
    </row>
    <row r="3362" spans="1:61" x14ac:dyDescent="0.2">
      <c r="A3362">
        <v>5143</v>
      </c>
      <c r="B3362" t="s">
        <v>12527</v>
      </c>
      <c r="C3362" t="s">
        <v>12528</v>
      </c>
      <c r="D3362" t="s">
        <v>12529</v>
      </c>
      <c r="E3362" s="1" t="d">
        <v>2014-03-26</v>
      </c>
      <c r="F3362" t="s">
        <v>115</v>
      </c>
      <c r="G3362" s="1" t="d">
        <v>1993-02-05</v>
      </c>
      <c r="H3362">
        <v>23</v>
      </c>
      <c r="I3362" t="s">
        <v>75</v>
      </c>
      <c r="J3362" t="s">
        <v>102</v>
      </c>
      <c r="K3362">
        <v>0</v>
      </c>
      <c r="L3362">
        <v>0</v>
      </c>
      <c r="M3362">
        <v>0</v>
      </c>
      <c r="N3362">
        <v>1</v>
      </c>
      <c r="O3362">
        <v>0</v>
      </c>
      <c r="P3362" s="2" t="d">
        <v>2014-03-26T01:42:17.000000034458935050</v>
      </c>
      <c r="Q3362" s="2" t="d">
        <v>2014-03-27T03:07:44.99999994412064550</v>
      </c>
      <c r="R3362" t="s">
        <v>12530</v>
      </c>
      <c r="S3362" s="1" t="d">
        <v>2014-03-26</v>
      </c>
      <c r="U3362">
        <v>0</v>
      </c>
      <c r="V3362" t="s">
        <v>97</v>
      </c>
      <c r="W3362" t="s">
        <v>98</v>
      </c>
      <c r="X3362">
        <v>0</v>
      </c>
      <c r="AG3362">
        <v>0</v>
      </c>
      <c r="AL3362" t="s">
        <v>59</v>
      </c>
      <c r="AM3362">
        <v>6</v>
      </c>
      <c r="AN3362" t="s">
        <v>87</v>
      </c>
      <c r="AO3362" s="1" t="d">
        <v>2014-03-26</v>
      </c>
      <c r="AP3362" t="s">
        <v>61</v>
      </c>
      <c r="AQ3362">
        <v>4</v>
      </c>
      <c r="AR3362" t="s">
        <v>60</v>
      </c>
      <c r="AS3362" s="1" t="d">
        <v>2014-03-26</v>
      </c>
      <c r="AT3362" s="1" t="d">
        <v>2014-03-26</v>
      </c>
      <c r="AU3362" s="1" t="d">
        <v>2014-03-27</v>
      </c>
      <c r="AV3362">
        <v>1</v>
      </c>
      <c r="AW3362">
        <v>1</v>
      </c>
      <c r="AX3362">
        <v>737</v>
      </c>
      <c r="AY3362">
        <v>0</v>
      </c>
      <c r="AZ3362">
        <f t="shared" si="312"/>
        <v>1</v>
      </c>
      <c r="BA3362">
        <f t="shared" si="313"/>
        <v>1</v>
      </c>
      <c r="BB3362" s="3">
        <v>1</v>
      </c>
      <c r="BC3362" s="3">
        <v>0</v>
      </c>
      <c r="BD3362" s="3">
        <v>6</v>
      </c>
      <c r="BE3362">
        <f>IF(BD3362&gt;Summary!$C$2,1,0)</f>
        <v>1</v>
      </c>
      <c r="BF3362">
        <f t="shared" si="314"/>
        <v>0</v>
      </c>
      <c r="BG3362">
        <f t="shared" si="315"/>
        <v>0</v>
      </c>
      <c r="BH3362">
        <f t="shared" si="316"/>
        <v>1</v>
      </c>
      <c r="BI3362">
        <f t="shared" si="317"/>
        <v>0</v>
      </c>
    </row>
    <row r="3363" spans="1:61" x14ac:dyDescent="0.2">
      <c r="A3363">
        <v>5145</v>
      </c>
      <c r="B3363" t="s">
        <v>12531</v>
      </c>
      <c r="C3363" t="s">
        <v>12532</v>
      </c>
      <c r="D3363" t="s">
        <v>12533</v>
      </c>
      <c r="E3363" s="1" t="d">
        <v>2013-01-25</v>
      </c>
      <c r="F3363" t="s">
        <v>53</v>
      </c>
      <c r="G3363" s="1" t="d">
        <v>1988-05-27</v>
      </c>
      <c r="H3363">
        <v>27</v>
      </c>
      <c r="I3363" t="s">
        <v>65</v>
      </c>
      <c r="J3363" t="s">
        <v>66</v>
      </c>
      <c r="K3363">
        <v>1</v>
      </c>
      <c r="L3363">
        <v>0</v>
      </c>
      <c r="M3363">
        <v>0</v>
      </c>
      <c r="N3363">
        <v>2</v>
      </c>
      <c r="O3363">
        <v>165</v>
      </c>
      <c r="P3363" s="2" t="d">
        <v>2013-07-09T07:35:08.99999993853271275</v>
      </c>
      <c r="Q3363" s="2" t="d">
        <v>2013-08-02T10:31:22.99999991431832625</v>
      </c>
      <c r="R3363" t="s">
        <v>12534</v>
      </c>
      <c r="S3363" s="1" t="d">
        <v>2012-11-13</v>
      </c>
      <c r="U3363">
        <v>73</v>
      </c>
      <c r="V3363" t="s">
        <v>57</v>
      </c>
      <c r="W3363" t="s">
        <v>544</v>
      </c>
      <c r="X3363">
        <v>1</v>
      </c>
      <c r="Y3363" t="s">
        <v>12535</v>
      </c>
      <c r="Z3363" t="s">
        <v>135</v>
      </c>
      <c r="AA3363">
        <v>0</v>
      </c>
      <c r="AB3363" s="1" t="d">
        <v>2013-07-09</v>
      </c>
      <c r="AC3363" t="s">
        <v>194</v>
      </c>
      <c r="AD3363" s="1" t="d">
        <v>2013-07-09</v>
      </c>
      <c r="AE3363" s="1" t="d">
        <v>2013-08-02</v>
      </c>
      <c r="AG3363">
        <v>0</v>
      </c>
      <c r="AL3363" t="s">
        <v>59</v>
      </c>
      <c r="AM3363">
        <v>4</v>
      </c>
      <c r="AN3363" t="s">
        <v>60</v>
      </c>
      <c r="AO3363" s="1" t="d">
        <v>2013-01-25</v>
      </c>
      <c r="AP3363" t="s">
        <v>61</v>
      </c>
      <c r="AQ3363">
        <v>5</v>
      </c>
      <c r="AR3363" t="s">
        <v>87</v>
      </c>
      <c r="AS3363" s="1" t="d">
        <v>2013-01-25</v>
      </c>
      <c r="AT3363" s="1" t="d">
        <v>2013-07-09</v>
      </c>
      <c r="AU3363" s="1" t="d">
        <v>2013-08-02</v>
      </c>
      <c r="AV3363">
        <v>2</v>
      </c>
      <c r="AW3363">
        <v>0</v>
      </c>
      <c r="AX3363">
        <v>165</v>
      </c>
      <c r="AY3363">
        <v>1</v>
      </c>
      <c r="AZ3363">
        <f t="shared" si="312"/>
        <v>0</v>
      </c>
      <c r="BA3363">
        <f t="shared" si="313"/>
        <v>1</v>
      </c>
      <c r="BB3363" s="3">
        <v>1</v>
      </c>
      <c r="BC3363" s="3">
        <v>1</v>
      </c>
      <c r="BD3363" s="3">
        <v>4</v>
      </c>
      <c r="BE3363">
        <f>IF(BD3363&gt;Summary!$C$2,1,0)</f>
        <v>0</v>
      </c>
      <c r="BF3363">
        <f t="shared" si="314"/>
        <v>0</v>
      </c>
      <c r="BG3363">
        <f t="shared" si="315"/>
        <v>0</v>
      </c>
      <c r="BH3363">
        <f t="shared" si="316"/>
        <v>0</v>
      </c>
      <c r="BI3363">
        <f t="shared" si="317"/>
        <v>1</v>
      </c>
    </row>
    <row r="3364" spans="1:61" x14ac:dyDescent="0.2">
      <c r="A3364">
        <v>5147</v>
      </c>
      <c r="B3364" t="s">
        <v>12536</v>
      </c>
      <c r="C3364" t="s">
        <v>12537</v>
      </c>
      <c r="D3364" t="s">
        <v>11381</v>
      </c>
      <c r="E3364" s="1" t="d">
        <v>2014-06-21</v>
      </c>
      <c r="F3364" t="s">
        <v>53</v>
      </c>
      <c r="G3364" s="1" t="d">
        <v>1993-11-06</v>
      </c>
      <c r="H3364">
        <v>22</v>
      </c>
      <c r="I3364" t="s">
        <v>75</v>
      </c>
      <c r="J3364" t="s">
        <v>55</v>
      </c>
      <c r="K3364">
        <v>0</v>
      </c>
      <c r="L3364">
        <v>0</v>
      </c>
      <c r="M3364">
        <v>0</v>
      </c>
      <c r="N3364">
        <v>0</v>
      </c>
      <c r="O3364">
        <v>-1</v>
      </c>
      <c r="P3364" s="2" t="d">
        <v>2014-06-20T04:14:19.00000005494803350</v>
      </c>
      <c r="Q3364" s="2" t="d">
        <v>2014-06-27T01:43:33.99999980349093825</v>
      </c>
      <c r="R3364" t="s">
        <v>12538</v>
      </c>
      <c r="S3364" s="1" t="d">
        <v>2014-06-20</v>
      </c>
      <c r="U3364">
        <v>1</v>
      </c>
      <c r="V3364" t="s">
        <v>57</v>
      </c>
      <c r="W3364" t="s">
        <v>167</v>
      </c>
      <c r="X3364">
        <v>1</v>
      </c>
      <c r="Y3364" t="s">
        <v>12539</v>
      </c>
      <c r="Z3364" t="s">
        <v>70</v>
      </c>
      <c r="AA3364">
        <v>50</v>
      </c>
      <c r="AB3364" s="1" t="d">
        <v>2015-02-15</v>
      </c>
      <c r="AC3364" t="s">
        <v>167</v>
      </c>
      <c r="AD3364" s="1" t="d">
        <v>2015-04-06</v>
      </c>
      <c r="AE3364" s="1" t="d">
        <v>2015-05-20</v>
      </c>
      <c r="AG3364">
        <v>0</v>
      </c>
      <c r="AL3364" t="s">
        <v>59</v>
      </c>
      <c r="AM3364">
        <v>5</v>
      </c>
      <c r="AN3364" t="s">
        <v>87</v>
      </c>
      <c r="AO3364" s="1" t="d">
        <v>2014-06-21</v>
      </c>
      <c r="AP3364" t="s">
        <v>61</v>
      </c>
      <c r="AQ3364">
        <v>6</v>
      </c>
      <c r="AR3364" t="s">
        <v>87</v>
      </c>
      <c r="AS3364" s="1" t="d">
        <v>2014-06-21</v>
      </c>
      <c r="AT3364" s="1" t="d">
        <v>2014-06-20</v>
      </c>
      <c r="AU3364" s="1" t="d">
        <v>2014-06-27</v>
      </c>
      <c r="AV3364">
        <v>0</v>
      </c>
      <c r="AW3364">
        <v>6</v>
      </c>
      <c r="AX3364">
        <v>239</v>
      </c>
      <c r="AY3364">
        <v>1</v>
      </c>
      <c r="AZ3364">
        <f t="shared" si="312"/>
        <v>1</v>
      </c>
      <c r="BA3364">
        <f t="shared" si="313"/>
        <v>1</v>
      </c>
      <c r="BB3364" s="3">
        <v>1</v>
      </c>
      <c r="BC3364" s="3">
        <v>1</v>
      </c>
      <c r="BD3364" s="3">
        <v>5</v>
      </c>
      <c r="BE3364">
        <f>IF(BD3364&gt;Summary!$C$2,1,0)</f>
        <v>0</v>
      </c>
      <c r="BF3364">
        <f t="shared" si="314"/>
        <v>0</v>
      </c>
      <c r="BG3364">
        <f t="shared" si="315"/>
        <v>0</v>
      </c>
      <c r="BH3364">
        <f t="shared" si="316"/>
        <v>0</v>
      </c>
      <c r="BI3364">
        <f t="shared" si="317"/>
        <v>1</v>
      </c>
    </row>
    <row r="3365" spans="1:61" x14ac:dyDescent="0.2">
      <c r="A3365">
        <v>5148</v>
      </c>
      <c r="B3365" t="s">
        <v>12540</v>
      </c>
      <c r="C3365" t="s">
        <v>9470</v>
      </c>
      <c r="D3365" t="s">
        <v>12541</v>
      </c>
      <c r="E3365" s="1" t="d">
        <v>2014-01-06</v>
      </c>
      <c r="F3365" t="s">
        <v>53</v>
      </c>
      <c r="G3365" s="1" t="d">
        <v>1988-07-06</v>
      </c>
      <c r="H3365">
        <v>27</v>
      </c>
      <c r="I3365" t="s">
        <v>65</v>
      </c>
      <c r="J3365" t="s">
        <v>102</v>
      </c>
      <c r="K3365">
        <v>0</v>
      </c>
      <c r="L3365">
        <v>0</v>
      </c>
      <c r="M3365">
        <v>0</v>
      </c>
      <c r="N3365">
        <v>0</v>
      </c>
      <c r="O3365">
        <v>0</v>
      </c>
      <c r="P3365" s="2" t="d">
        <v>2014-01-06T03:52:38.99999979883432650</v>
      </c>
      <c r="Q3365" s="2" t="d">
        <v>2014-01-06T08:24:55.0000001583248400</v>
      </c>
      <c r="R3365" t="s">
        <v>12542</v>
      </c>
      <c r="S3365" s="1" t="d">
        <v>2014-01-06</v>
      </c>
      <c r="U3365">
        <v>0</v>
      </c>
      <c r="V3365" t="s">
        <v>97</v>
      </c>
      <c r="W3365" t="s">
        <v>218</v>
      </c>
      <c r="X3365">
        <v>1</v>
      </c>
      <c r="Y3365" t="s">
        <v>12543</v>
      </c>
      <c r="Z3365" t="s">
        <v>135</v>
      </c>
      <c r="AA3365">
        <v>0</v>
      </c>
      <c r="AB3365" s="1" t="d">
        <v>2015-10-20</v>
      </c>
      <c r="AC3365" t="s">
        <v>218</v>
      </c>
      <c r="AD3365" s="1" t="d">
        <v>2015-10-20</v>
      </c>
      <c r="AE3365" s="1" t="d">
        <v>2015-10-21</v>
      </c>
      <c r="AG3365">
        <v>0</v>
      </c>
      <c r="AL3365" t="s">
        <v>59</v>
      </c>
      <c r="AM3365">
        <v>3</v>
      </c>
      <c r="AN3365" t="s">
        <v>60</v>
      </c>
      <c r="AO3365" s="1" t="d">
        <v>2014-01-06</v>
      </c>
      <c r="AP3365" t="s">
        <v>61</v>
      </c>
      <c r="AQ3365">
        <v>3</v>
      </c>
      <c r="AR3365" t="s">
        <v>60</v>
      </c>
      <c r="AS3365" s="1" t="d">
        <v>2014-01-06</v>
      </c>
      <c r="AT3365" s="1" t="d">
        <v>2015-10-20</v>
      </c>
      <c r="AU3365" s="1" t="d">
        <v>2015-10-21</v>
      </c>
      <c r="AV3365">
        <v>0</v>
      </c>
      <c r="AW3365">
        <v>0</v>
      </c>
      <c r="AX3365">
        <v>652</v>
      </c>
      <c r="AY3365">
        <v>1</v>
      </c>
      <c r="AZ3365">
        <f t="shared" si="312"/>
        <v>1</v>
      </c>
      <c r="BA3365">
        <f t="shared" si="313"/>
        <v>1</v>
      </c>
      <c r="BB3365" s="3">
        <v>1</v>
      </c>
      <c r="BC3365" s="3">
        <v>1</v>
      </c>
      <c r="BD3365" s="3">
        <v>3</v>
      </c>
      <c r="BE3365">
        <f>IF(BD3365&gt;Summary!$C$2,1,0)</f>
        <v>0</v>
      </c>
      <c r="BF3365">
        <f t="shared" si="314"/>
        <v>0</v>
      </c>
      <c r="BG3365">
        <f t="shared" si="315"/>
        <v>0</v>
      </c>
      <c r="BH3365">
        <f t="shared" si="316"/>
        <v>0</v>
      </c>
      <c r="BI3365">
        <f t="shared" si="317"/>
        <v>1</v>
      </c>
    </row>
    <row r="3366" spans="1:61" x14ac:dyDescent="0.2">
      <c r="A3366">
        <v>5149</v>
      </c>
      <c r="B3366" t="s">
        <v>12544</v>
      </c>
      <c r="C3366" t="s">
        <v>12545</v>
      </c>
      <c r="D3366" t="s">
        <v>12546</v>
      </c>
      <c r="E3366" s="1" t="d">
        <v>2013-10-04</v>
      </c>
      <c r="F3366" t="s">
        <v>53</v>
      </c>
      <c r="G3366" s="1" t="d">
        <v>1986-05-27</v>
      </c>
      <c r="H3366">
        <v>29</v>
      </c>
      <c r="I3366" t="s">
        <v>65</v>
      </c>
      <c r="J3366" t="s">
        <v>66</v>
      </c>
      <c r="K3366">
        <v>0</v>
      </c>
      <c r="L3366">
        <v>0</v>
      </c>
      <c r="M3366">
        <v>0</v>
      </c>
      <c r="N3366">
        <v>5</v>
      </c>
      <c r="O3366">
        <v>0</v>
      </c>
      <c r="P3366" s="2" t="d">
        <v>2013-10-04T03:40:07.00000002980231925</v>
      </c>
      <c r="Q3366" s="2" t="d">
        <v>2013-10-04T09:24:11.99999995529651775</v>
      </c>
      <c r="R3366" t="s">
        <v>12547</v>
      </c>
      <c r="S3366" s="1" t="d">
        <v>2013-10-03</v>
      </c>
      <c r="U3366">
        <v>1</v>
      </c>
      <c r="V3366" t="s">
        <v>57</v>
      </c>
      <c r="W3366" t="s">
        <v>85</v>
      </c>
      <c r="X3366">
        <v>1</v>
      </c>
      <c r="Y3366" t="s">
        <v>12548</v>
      </c>
      <c r="Z3366" t="s">
        <v>135</v>
      </c>
      <c r="AA3366">
        <v>0</v>
      </c>
      <c r="AB3366" s="1" t="d">
        <v>2015-06-02</v>
      </c>
      <c r="AC3366" t="s">
        <v>399</v>
      </c>
      <c r="AD3366" s="1" t="d">
        <v>2015-06-02</v>
      </c>
      <c r="AE3366" s="1" t="d">
        <v>2015-06-03</v>
      </c>
      <c r="AG3366">
        <v>0</v>
      </c>
      <c r="AL3366" t="s">
        <v>59</v>
      </c>
      <c r="AM3366">
        <v>8</v>
      </c>
      <c r="AN3366" t="s">
        <v>86</v>
      </c>
      <c r="AO3366" s="1" t="d">
        <v>2013-10-04</v>
      </c>
      <c r="AP3366" t="s">
        <v>61</v>
      </c>
      <c r="AQ3366">
        <v>7</v>
      </c>
      <c r="AR3366" t="s">
        <v>87</v>
      </c>
      <c r="AS3366" s="1" t="d">
        <v>2013-10-04</v>
      </c>
      <c r="AT3366" s="1" t="d">
        <v>2015-06-02</v>
      </c>
      <c r="AU3366" s="1" t="d">
        <v>2015-06-03</v>
      </c>
      <c r="AV3366">
        <v>5</v>
      </c>
      <c r="AW3366">
        <v>0</v>
      </c>
      <c r="AX3366">
        <v>606</v>
      </c>
      <c r="AY3366">
        <v>1</v>
      </c>
      <c r="AZ3366">
        <f t="shared" si="312"/>
        <v>1</v>
      </c>
      <c r="BA3366">
        <f t="shared" si="313"/>
        <v>1</v>
      </c>
      <c r="BB3366" s="3">
        <v>1</v>
      </c>
      <c r="BC3366" s="3">
        <v>1</v>
      </c>
      <c r="BD3366" s="3">
        <v>8</v>
      </c>
      <c r="BE3366">
        <f>IF(BD3366&gt;Summary!$C$2,1,0)</f>
        <v>1</v>
      </c>
      <c r="BF3366">
        <f t="shared" si="314"/>
        <v>1</v>
      </c>
      <c r="BG3366">
        <f t="shared" si="315"/>
        <v>0</v>
      </c>
      <c r="BH3366">
        <f t="shared" si="316"/>
        <v>0</v>
      </c>
      <c r="BI3366">
        <f t="shared" si="317"/>
        <v>0</v>
      </c>
    </row>
    <row r="3367" spans="1:61" x14ac:dyDescent="0.2">
      <c r="A3367">
        <v>5150</v>
      </c>
      <c r="B3367" t="s">
        <v>12549</v>
      </c>
      <c r="C3367" t="s">
        <v>1406</v>
      </c>
      <c r="D3367" t="s">
        <v>538</v>
      </c>
      <c r="E3367" s="1" t="d">
        <v>2013-10-21</v>
      </c>
      <c r="F3367" t="s">
        <v>53</v>
      </c>
      <c r="G3367" s="1" t="d">
        <v>1977-08-30</v>
      </c>
      <c r="H3367">
        <v>38</v>
      </c>
      <c r="I3367" t="s">
        <v>65</v>
      </c>
      <c r="J3367" t="s">
        <v>66</v>
      </c>
      <c r="K3367">
        <v>0</v>
      </c>
      <c r="L3367">
        <v>0</v>
      </c>
      <c r="M3367">
        <v>0</v>
      </c>
      <c r="N3367">
        <v>1</v>
      </c>
      <c r="O3367">
        <v>-1</v>
      </c>
      <c r="P3367" s="2" t="d">
        <v>2013-10-20T09:39:33.99999985937029275</v>
      </c>
      <c r="Q3367" s="2" t="d">
        <v>2013-10-24T09:18:43.99999997578561350</v>
      </c>
      <c r="R3367" t="s">
        <v>12550</v>
      </c>
      <c r="S3367" s="1" t="d">
        <v>2013-10-20</v>
      </c>
      <c r="U3367">
        <v>1</v>
      </c>
      <c r="V3367" t="s">
        <v>97</v>
      </c>
      <c r="W3367" t="s">
        <v>98</v>
      </c>
      <c r="X3367">
        <v>0</v>
      </c>
      <c r="AG3367">
        <v>0</v>
      </c>
      <c r="AL3367" t="s">
        <v>59</v>
      </c>
      <c r="AM3367">
        <v>1</v>
      </c>
      <c r="AN3367" t="s">
        <v>60</v>
      </c>
      <c r="AO3367" s="1" t="d">
        <v>2013-10-21</v>
      </c>
      <c r="AP3367" t="s">
        <v>61</v>
      </c>
      <c r="AQ3367">
        <v>1</v>
      </c>
      <c r="AR3367" t="s">
        <v>60</v>
      </c>
      <c r="AS3367" s="1" t="d">
        <v>2013-10-21</v>
      </c>
      <c r="AT3367" s="1" t="d">
        <v>2013-10-20</v>
      </c>
      <c r="AU3367" s="1" t="d">
        <v>2013-10-24</v>
      </c>
      <c r="AV3367">
        <v>1</v>
      </c>
      <c r="AW3367">
        <v>3</v>
      </c>
      <c r="AX3367">
        <v>893</v>
      </c>
      <c r="AY3367">
        <v>0</v>
      </c>
      <c r="AZ3367">
        <f t="shared" si="312"/>
        <v>1</v>
      </c>
      <c r="BA3367">
        <f t="shared" si="313"/>
        <v>1</v>
      </c>
      <c r="BB3367" s="3">
        <v>1</v>
      </c>
      <c r="BC3367" s="3">
        <v>0</v>
      </c>
      <c r="BD3367" s="3">
        <v>1</v>
      </c>
      <c r="BE3367">
        <f>IF(BD3367&gt;Summary!$C$2,1,0)</f>
        <v>0</v>
      </c>
      <c r="BF3367">
        <f t="shared" si="314"/>
        <v>0</v>
      </c>
      <c r="BG3367">
        <f t="shared" si="315"/>
        <v>1</v>
      </c>
      <c r="BH3367">
        <f t="shared" si="316"/>
        <v>0</v>
      </c>
      <c r="BI3367">
        <f t="shared" si="317"/>
        <v>0</v>
      </c>
    </row>
    <row r="3368" spans="1:61" x14ac:dyDescent="0.2">
      <c r="A3368">
        <v>5151</v>
      </c>
      <c r="B3368" t="s">
        <v>12551</v>
      </c>
      <c r="C3368" t="s">
        <v>12552</v>
      </c>
      <c r="D3368" t="s">
        <v>4728</v>
      </c>
      <c r="E3368" s="1" t="d">
        <v>2013-12-23</v>
      </c>
      <c r="F3368" t="s">
        <v>115</v>
      </c>
      <c r="G3368" s="1" t="d">
        <v>1961-08-31</v>
      </c>
      <c r="H3368">
        <v>54</v>
      </c>
      <c r="I3368" t="s">
        <v>54</v>
      </c>
      <c r="J3368" t="s">
        <v>102</v>
      </c>
      <c r="K3368">
        <v>0</v>
      </c>
      <c r="L3368">
        <v>0</v>
      </c>
      <c r="M3368">
        <v>0</v>
      </c>
      <c r="N3368">
        <v>2</v>
      </c>
      <c r="O3368">
        <v>-3</v>
      </c>
      <c r="P3368" s="2" t="d">
        <v>2013-12-20T01:27:44.99999987427145575</v>
      </c>
      <c r="Q3368" s="2" t="d">
        <v>2013-12-20T08:11:48.99999998509883700</v>
      </c>
      <c r="R3368" t="s">
        <v>12553</v>
      </c>
      <c r="T3368" s="1" t="d">
        <v>2013-12-19</v>
      </c>
      <c r="U3368">
        <v>4</v>
      </c>
      <c r="V3368" t="s">
        <v>57</v>
      </c>
      <c r="W3368" t="s">
        <v>92</v>
      </c>
      <c r="X3368">
        <v>0</v>
      </c>
      <c r="AG3368">
        <v>0</v>
      </c>
      <c r="AL3368" t="s">
        <v>59</v>
      </c>
      <c r="AM3368">
        <v>2</v>
      </c>
      <c r="AN3368" t="s">
        <v>60</v>
      </c>
      <c r="AO3368" s="1" t="d">
        <v>2013-12-23</v>
      </c>
      <c r="AP3368" t="s">
        <v>61</v>
      </c>
      <c r="AQ3368">
        <v>1</v>
      </c>
      <c r="AR3368" t="s">
        <v>60</v>
      </c>
      <c r="AS3368" s="1" t="d">
        <v>2013-12-23</v>
      </c>
      <c r="AT3368" s="1" t="d">
        <v>2013-12-20</v>
      </c>
      <c r="AU3368" s="1" t="d">
        <v>2013-12-20</v>
      </c>
      <c r="AV3368">
        <v>2</v>
      </c>
      <c r="AW3368">
        <v>0</v>
      </c>
      <c r="AX3368">
        <v>830</v>
      </c>
      <c r="AY3368">
        <v>0</v>
      </c>
      <c r="AZ3368">
        <f t="shared" si="312"/>
        <v>1</v>
      </c>
      <c r="BA3368">
        <f t="shared" si="313"/>
        <v>1</v>
      </c>
      <c r="BB3368" s="3">
        <v>1</v>
      </c>
      <c r="BC3368" s="3">
        <v>0</v>
      </c>
      <c r="BD3368" s="3">
        <v>2</v>
      </c>
      <c r="BE3368">
        <f>IF(BD3368&gt;Summary!$C$2,1,0)</f>
        <v>0</v>
      </c>
      <c r="BF3368">
        <f t="shared" si="314"/>
        <v>0</v>
      </c>
      <c r="BG3368">
        <f t="shared" si="315"/>
        <v>1</v>
      </c>
      <c r="BH3368">
        <f t="shared" si="316"/>
        <v>0</v>
      </c>
      <c r="BI3368">
        <f t="shared" si="317"/>
        <v>0</v>
      </c>
    </row>
    <row r="3369" spans="1:61" x14ac:dyDescent="0.2">
      <c r="A3369">
        <v>5152</v>
      </c>
      <c r="B3369" t="s">
        <v>12554</v>
      </c>
      <c r="C3369" t="s">
        <v>100</v>
      </c>
      <c r="D3369" t="s">
        <v>12555</v>
      </c>
      <c r="E3369" s="1" t="d">
        <v>2013-08-11</v>
      </c>
      <c r="F3369" t="s">
        <v>53</v>
      </c>
      <c r="G3369" s="1" t="d">
        <v>1990-02-18</v>
      </c>
      <c r="H3369">
        <v>26</v>
      </c>
      <c r="I3369" t="s">
        <v>65</v>
      </c>
      <c r="J3369" t="s">
        <v>66</v>
      </c>
      <c r="K3369">
        <v>0</v>
      </c>
      <c r="L3369">
        <v>0</v>
      </c>
      <c r="M3369">
        <v>0</v>
      </c>
      <c r="N3369">
        <v>1</v>
      </c>
      <c r="O3369">
        <v>0</v>
      </c>
      <c r="P3369" s="2" t="d">
        <v>2013-08-11T05:05:22.00000004377216125</v>
      </c>
      <c r="Q3369" s="2" t="d">
        <v>2013-10-07T09:16:33.00000015646219125</v>
      </c>
      <c r="R3369" t="s">
        <v>12556</v>
      </c>
      <c r="T3369" s="1" t="d">
        <v>2013-08-11</v>
      </c>
      <c r="U3369">
        <v>0</v>
      </c>
      <c r="V3369" t="s">
        <v>57</v>
      </c>
      <c r="W3369" t="s">
        <v>92</v>
      </c>
      <c r="X3369">
        <v>1</v>
      </c>
      <c r="Y3369" t="s">
        <v>12557</v>
      </c>
      <c r="Z3369" t="s">
        <v>70</v>
      </c>
      <c r="AB3369" s="1" t="d">
        <v>2013-10-11</v>
      </c>
      <c r="AC3369" t="s">
        <v>167</v>
      </c>
      <c r="AG3369">
        <v>0</v>
      </c>
      <c r="AL3369" t="s">
        <v>59</v>
      </c>
      <c r="AM3369">
        <v>10</v>
      </c>
      <c r="AN3369" t="s">
        <v>86</v>
      </c>
      <c r="AO3369" s="1" t="d">
        <v>2013-08-11</v>
      </c>
      <c r="AP3369" t="s">
        <v>61</v>
      </c>
      <c r="AQ3369">
        <v>10</v>
      </c>
      <c r="AR3369" t="s">
        <v>86</v>
      </c>
      <c r="AS3369" s="1" t="d">
        <v>2013-08-11</v>
      </c>
      <c r="AT3369" s="1" t="d">
        <v>2013-08-11</v>
      </c>
      <c r="AU3369" s="1" t="d">
        <v>2013-10-07</v>
      </c>
      <c r="AV3369">
        <v>1</v>
      </c>
      <c r="AW3369">
        <v>57</v>
      </c>
      <c r="AX3369">
        <v>61</v>
      </c>
      <c r="AY3369">
        <v>1</v>
      </c>
      <c r="AZ3369">
        <f t="shared" si="312"/>
        <v>1</v>
      </c>
      <c r="BA3369">
        <f t="shared" si="313"/>
        <v>1</v>
      </c>
      <c r="BB3369" s="3">
        <v>1</v>
      </c>
      <c r="BC3369" s="3">
        <v>1</v>
      </c>
      <c r="BD3369" s="3">
        <v>10</v>
      </c>
      <c r="BE3369">
        <f>IF(BD3369&gt;Summary!$C$2,1,0)</f>
        <v>1</v>
      </c>
      <c r="BF3369">
        <f t="shared" si="314"/>
        <v>1</v>
      </c>
      <c r="BG3369">
        <f t="shared" si="315"/>
        <v>0</v>
      </c>
      <c r="BH3369">
        <f t="shared" si="316"/>
        <v>0</v>
      </c>
      <c r="BI3369">
        <f t="shared" si="317"/>
        <v>0</v>
      </c>
    </row>
    <row r="3370" spans="1:61" x14ac:dyDescent="0.2">
      <c r="A3370">
        <v>5153</v>
      </c>
      <c r="B3370" t="s">
        <v>12558</v>
      </c>
      <c r="C3370" t="s">
        <v>790</v>
      </c>
      <c r="D3370" t="s">
        <v>9111</v>
      </c>
      <c r="E3370" s="1" t="d">
        <v>2013-11-26</v>
      </c>
      <c r="F3370" t="s">
        <v>53</v>
      </c>
      <c r="G3370" s="1" t="d">
        <v>1978-09-27</v>
      </c>
      <c r="H3370">
        <v>37</v>
      </c>
      <c r="I3370" t="s">
        <v>65</v>
      </c>
      <c r="J3370" t="s">
        <v>66</v>
      </c>
      <c r="K3370">
        <v>1</v>
      </c>
      <c r="L3370">
        <v>8</v>
      </c>
      <c r="M3370">
        <v>5</v>
      </c>
      <c r="N3370">
        <v>23</v>
      </c>
      <c r="O3370">
        <v>-1</v>
      </c>
      <c r="P3370" s="2" t="d">
        <v>2013-11-25T06:28:31.99999975506216525</v>
      </c>
      <c r="Q3370" s="2" t="d">
        <v>2013-11-27T03:32:19.00000001303851425</v>
      </c>
      <c r="R3370" t="s">
        <v>12559</v>
      </c>
      <c r="S3370" s="1" t="d">
        <v>2013-11-25</v>
      </c>
      <c r="U3370">
        <v>1</v>
      </c>
      <c r="V3370" t="s">
        <v>57</v>
      </c>
      <c r="W3370" t="s">
        <v>544</v>
      </c>
      <c r="X3370">
        <v>1</v>
      </c>
      <c r="Y3370" t="s">
        <v>12560</v>
      </c>
      <c r="Z3370" t="s">
        <v>70</v>
      </c>
      <c r="AA3370">
        <v>0</v>
      </c>
      <c r="AB3370" s="1" t="d">
        <v>2014-02-08</v>
      </c>
      <c r="AC3370" t="s">
        <v>77</v>
      </c>
      <c r="AD3370" s="1" t="d">
        <v>2014-02-08</v>
      </c>
      <c r="AE3370" s="1" t="d">
        <v>2014-02-08</v>
      </c>
      <c r="AG3370">
        <v>0</v>
      </c>
      <c r="AL3370" t="s">
        <v>59</v>
      </c>
      <c r="AM3370">
        <v>8</v>
      </c>
      <c r="AN3370" t="s">
        <v>86</v>
      </c>
      <c r="AO3370" s="1" t="d">
        <v>2013-11-26</v>
      </c>
      <c r="AP3370" t="s">
        <v>61</v>
      </c>
      <c r="AQ3370">
        <v>6</v>
      </c>
      <c r="AR3370" t="s">
        <v>87</v>
      </c>
      <c r="AS3370" s="1" t="d">
        <v>2013-11-26</v>
      </c>
      <c r="AT3370" s="1" t="d">
        <v>2014-02-08</v>
      </c>
      <c r="AU3370" s="1" t="d">
        <v>2014-02-08</v>
      </c>
      <c r="AV3370">
        <v>23</v>
      </c>
      <c r="AW3370">
        <v>1</v>
      </c>
      <c r="AX3370">
        <v>74</v>
      </c>
      <c r="AY3370">
        <v>0</v>
      </c>
      <c r="AZ3370">
        <f t="shared" si="312"/>
        <v>1</v>
      </c>
      <c r="BA3370">
        <f t="shared" si="313"/>
        <v>1</v>
      </c>
      <c r="BB3370" s="3">
        <v>1</v>
      </c>
      <c r="BC3370" s="3">
        <v>1</v>
      </c>
      <c r="BD3370" s="3">
        <v>8</v>
      </c>
      <c r="BE3370">
        <f>IF(BD3370&gt;Summary!$C$2,1,0)</f>
        <v>1</v>
      </c>
      <c r="BF3370">
        <f t="shared" si="314"/>
        <v>1</v>
      </c>
      <c r="BG3370">
        <f t="shared" si="315"/>
        <v>0</v>
      </c>
      <c r="BH3370">
        <f t="shared" si="316"/>
        <v>0</v>
      </c>
      <c r="BI3370">
        <f t="shared" si="317"/>
        <v>0</v>
      </c>
    </row>
    <row r="3371" spans="1:61" x14ac:dyDescent="0.2">
      <c r="A3371">
        <v>5154</v>
      </c>
      <c r="B3371" t="s">
        <v>12561</v>
      </c>
      <c r="C3371" t="s">
        <v>10701</v>
      </c>
      <c r="D3371" t="s">
        <v>7856</v>
      </c>
      <c r="E3371" s="1" t="d">
        <v>2013-05-01</v>
      </c>
      <c r="F3371" t="s">
        <v>53</v>
      </c>
      <c r="G3371" s="1" t="d">
        <v>1979-08-12</v>
      </c>
      <c r="H3371">
        <v>36</v>
      </c>
      <c r="I3371" t="s">
        <v>65</v>
      </c>
      <c r="J3371" t="s">
        <v>66</v>
      </c>
      <c r="K3371">
        <v>0</v>
      </c>
      <c r="L3371">
        <v>2</v>
      </c>
      <c r="M3371">
        <v>1</v>
      </c>
      <c r="N3371">
        <v>25</v>
      </c>
      <c r="O3371">
        <v>0</v>
      </c>
      <c r="P3371" s="2" t="d">
        <v>2013-05-01T04:36:25.00000010244548550</v>
      </c>
      <c r="Q3371" s="2" t="d">
        <v>2013-05-02T04:29:42.00000019278377100</v>
      </c>
      <c r="R3371" t="s">
        <v>12562</v>
      </c>
      <c r="S3371" s="1" t="d">
        <v>2013-05-01</v>
      </c>
      <c r="U3371">
        <v>0</v>
      </c>
      <c r="V3371" t="s">
        <v>97</v>
      </c>
      <c r="W3371" t="s">
        <v>98</v>
      </c>
      <c r="X3371">
        <v>1</v>
      </c>
      <c r="Y3371" t="s">
        <v>12563</v>
      </c>
      <c r="Z3371" t="s">
        <v>106</v>
      </c>
      <c r="AB3371" s="1" t="d">
        <v>2013-12-03</v>
      </c>
      <c r="AC3371" t="s">
        <v>12564</v>
      </c>
      <c r="AG3371">
        <v>0</v>
      </c>
      <c r="AL3371" t="s">
        <v>59</v>
      </c>
      <c r="AM3371">
        <v>10</v>
      </c>
      <c r="AN3371" t="s">
        <v>86</v>
      </c>
      <c r="AO3371" s="1" t="d">
        <v>2013-05-01</v>
      </c>
      <c r="AP3371" t="s">
        <v>61</v>
      </c>
      <c r="AQ3371">
        <v>3</v>
      </c>
      <c r="AR3371" t="s">
        <v>60</v>
      </c>
      <c r="AS3371" s="1" t="d">
        <v>2013-05-01</v>
      </c>
      <c r="AT3371" s="1" t="d">
        <v>2013-06-01</v>
      </c>
      <c r="AU3371" s="1" t="d">
        <v>2013-06-01</v>
      </c>
      <c r="AV3371">
        <v>25</v>
      </c>
      <c r="AW3371">
        <v>1</v>
      </c>
      <c r="AX3371">
        <v>31</v>
      </c>
      <c r="AY3371">
        <v>0</v>
      </c>
      <c r="AZ3371">
        <f t="shared" si="312"/>
        <v>1</v>
      </c>
      <c r="BA3371">
        <f t="shared" si="313"/>
        <v>1</v>
      </c>
      <c r="BB3371" s="3">
        <v>1</v>
      </c>
      <c r="BC3371" s="3">
        <v>1</v>
      </c>
      <c r="BD3371" s="3">
        <v>10</v>
      </c>
      <c r="BE3371">
        <f>IF(BD3371&gt;Summary!$C$2,1,0)</f>
        <v>1</v>
      </c>
      <c r="BF3371">
        <f t="shared" si="314"/>
        <v>1</v>
      </c>
      <c r="BG3371">
        <f t="shared" si="315"/>
        <v>0</v>
      </c>
      <c r="BH3371">
        <f t="shared" si="316"/>
        <v>0</v>
      </c>
      <c r="BI3371">
        <f t="shared" si="317"/>
        <v>0</v>
      </c>
    </row>
    <row r="3372" spans="1:61" x14ac:dyDescent="0.2">
      <c r="A3372">
        <v>5155</v>
      </c>
      <c r="B3372" t="s">
        <v>12565</v>
      </c>
      <c r="C3372" t="s">
        <v>596</v>
      </c>
      <c r="D3372" t="s">
        <v>1208</v>
      </c>
      <c r="E3372" s="1" t="d">
        <v>2013-03-10</v>
      </c>
      <c r="F3372" t="s">
        <v>53</v>
      </c>
      <c r="G3372" s="1" t="d">
        <v>1987-07-29</v>
      </c>
      <c r="H3372">
        <v>28</v>
      </c>
      <c r="I3372" t="s">
        <v>65</v>
      </c>
      <c r="J3372" t="s">
        <v>66</v>
      </c>
      <c r="K3372">
        <v>0</v>
      </c>
      <c r="L3372">
        <v>0</v>
      </c>
      <c r="M3372">
        <v>0</v>
      </c>
      <c r="N3372">
        <v>18</v>
      </c>
      <c r="O3372">
        <v>-1</v>
      </c>
      <c r="P3372" s="2" t="d">
        <v>2013-03-09T08:14:53.99999985471368100</v>
      </c>
      <c r="Q3372" s="2" t="d">
        <v>2013-03-21T09:56:34.000000040978193525</v>
      </c>
      <c r="R3372" t="s">
        <v>12566</v>
      </c>
      <c r="S3372" s="1" t="d">
        <v>2013-03-09</v>
      </c>
      <c r="U3372">
        <v>1</v>
      </c>
      <c r="V3372" t="s">
        <v>57</v>
      </c>
      <c r="W3372" t="s">
        <v>2884</v>
      </c>
      <c r="X3372">
        <v>1</v>
      </c>
      <c r="Y3372" t="s">
        <v>12567</v>
      </c>
      <c r="Z3372" t="s">
        <v>79</v>
      </c>
      <c r="AB3372" s="1" t="d">
        <v>2014-05-02</v>
      </c>
      <c r="AC3372" t="s">
        <v>213</v>
      </c>
      <c r="AG3372">
        <v>1</v>
      </c>
      <c r="AH3372" t="s">
        <v>12568</v>
      </c>
      <c r="AI3372" t="s">
        <v>79</v>
      </c>
      <c r="AJ3372" s="1" t="d">
        <v>2014-07-29</v>
      </c>
      <c r="AK3372" t="s">
        <v>98</v>
      </c>
      <c r="AL3372" t="s">
        <v>59</v>
      </c>
      <c r="AM3372">
        <v>10</v>
      </c>
      <c r="AN3372" t="s">
        <v>86</v>
      </c>
      <c r="AO3372" s="1" t="d">
        <v>2013-03-10</v>
      </c>
      <c r="AP3372" t="s">
        <v>61</v>
      </c>
      <c r="AQ3372">
        <v>7</v>
      </c>
      <c r="AR3372" t="s">
        <v>87</v>
      </c>
      <c r="AS3372" s="1" t="d">
        <v>2013-03-10</v>
      </c>
      <c r="AT3372" s="1" t="d">
        <v>2013-07-01</v>
      </c>
      <c r="AU3372" s="1" t="d">
        <v>2013-07-19</v>
      </c>
      <c r="AV3372">
        <v>18</v>
      </c>
      <c r="AW3372">
        <v>11</v>
      </c>
      <c r="AX3372">
        <v>113</v>
      </c>
      <c r="AY3372">
        <v>0</v>
      </c>
      <c r="AZ3372">
        <f t="shared" si="312"/>
        <v>1</v>
      </c>
      <c r="BA3372">
        <f t="shared" si="313"/>
        <v>1</v>
      </c>
      <c r="BB3372" s="3">
        <v>1</v>
      </c>
      <c r="BC3372" s="3">
        <v>1</v>
      </c>
      <c r="BD3372" s="3">
        <v>10</v>
      </c>
      <c r="BE3372">
        <f>IF(BD3372&gt;Summary!$C$2,1,0)</f>
        <v>1</v>
      </c>
      <c r="BF3372">
        <f t="shared" si="314"/>
        <v>1</v>
      </c>
      <c r="BG3372">
        <f t="shared" si="315"/>
        <v>0</v>
      </c>
      <c r="BH3372">
        <f t="shared" si="316"/>
        <v>0</v>
      </c>
      <c r="BI3372">
        <f t="shared" si="317"/>
        <v>0</v>
      </c>
    </row>
    <row r="3373" spans="1:61" x14ac:dyDescent="0.2">
      <c r="A3373">
        <v>5158</v>
      </c>
      <c r="B3373" t="s">
        <v>12569</v>
      </c>
      <c r="C3373" t="s">
        <v>12570</v>
      </c>
      <c r="D3373" t="s">
        <v>1131</v>
      </c>
      <c r="E3373" s="1" t="d">
        <v>2013-03-23</v>
      </c>
      <c r="F3373" t="s">
        <v>53</v>
      </c>
      <c r="G3373" s="1" t="d">
        <v>1966-11-18</v>
      </c>
      <c r="H3373">
        <v>49</v>
      </c>
      <c r="I3373" t="s">
        <v>54</v>
      </c>
      <c r="J3373" t="s">
        <v>66</v>
      </c>
      <c r="K3373">
        <v>0</v>
      </c>
      <c r="L3373">
        <v>0</v>
      </c>
      <c r="M3373">
        <v>0</v>
      </c>
      <c r="N3373">
        <v>1</v>
      </c>
      <c r="O3373">
        <v>-1</v>
      </c>
      <c r="P3373" s="2" t="d">
        <v>2013-03-22T10:06:05.99999985191971125</v>
      </c>
      <c r="Q3373" s="2" t="d">
        <v>2013-03-24T09:17:51.00000015925616100</v>
      </c>
      <c r="R3373" t="s">
        <v>12571</v>
      </c>
      <c r="T3373" s="1" t="d">
        <v>2013-03-22</v>
      </c>
      <c r="U3373">
        <v>1</v>
      </c>
      <c r="V3373" t="s">
        <v>97</v>
      </c>
      <c r="W3373" t="s">
        <v>92</v>
      </c>
      <c r="X3373">
        <v>0</v>
      </c>
      <c r="AG3373">
        <v>0</v>
      </c>
      <c r="AL3373" t="s">
        <v>59</v>
      </c>
      <c r="AM3373">
        <v>1</v>
      </c>
      <c r="AN3373" t="s">
        <v>60</v>
      </c>
      <c r="AO3373" s="1" t="d">
        <v>2013-03-23</v>
      </c>
      <c r="AP3373" t="s">
        <v>61</v>
      </c>
      <c r="AQ3373">
        <v>1</v>
      </c>
      <c r="AR3373" t="s">
        <v>60</v>
      </c>
      <c r="AS3373" s="1" t="d">
        <v>2013-03-23</v>
      </c>
      <c r="AT3373" s="1" t="d">
        <v>2013-03-22</v>
      </c>
      <c r="AU3373" s="1" t="d">
        <v>2013-03-24</v>
      </c>
      <c r="AV3373">
        <v>1</v>
      </c>
      <c r="AW3373">
        <v>1</v>
      </c>
      <c r="AX3373">
        <v>1105</v>
      </c>
      <c r="AY3373">
        <v>0</v>
      </c>
      <c r="AZ3373">
        <f t="shared" si="312"/>
        <v>1</v>
      </c>
      <c r="BA3373">
        <f t="shared" si="313"/>
        <v>1</v>
      </c>
      <c r="BB3373" s="3">
        <v>1</v>
      </c>
      <c r="BC3373" s="3">
        <v>0</v>
      </c>
      <c r="BD3373" s="3">
        <v>1</v>
      </c>
      <c r="BE3373">
        <f>IF(BD3373&gt;Summary!$C$2,1,0)</f>
        <v>0</v>
      </c>
      <c r="BF3373">
        <f t="shared" si="314"/>
        <v>0</v>
      </c>
      <c r="BG3373">
        <f t="shared" si="315"/>
        <v>1</v>
      </c>
      <c r="BH3373">
        <f t="shared" si="316"/>
        <v>0</v>
      </c>
      <c r="BI3373">
        <f t="shared" si="317"/>
        <v>0</v>
      </c>
    </row>
    <row r="3374" spans="1:61" x14ac:dyDescent="0.2">
      <c r="A3374">
        <v>5160</v>
      </c>
      <c r="B3374" t="s">
        <v>12572</v>
      </c>
      <c r="C3374" t="s">
        <v>249</v>
      </c>
      <c r="D3374" t="s">
        <v>402</v>
      </c>
      <c r="E3374" s="1" t="d">
        <v>2013-01-15</v>
      </c>
      <c r="F3374" t="s">
        <v>53</v>
      </c>
      <c r="G3374" s="1" t="d">
        <v>1979-06-26</v>
      </c>
      <c r="H3374">
        <v>36</v>
      </c>
      <c r="I3374" t="s">
        <v>65</v>
      </c>
      <c r="J3374" t="s">
        <v>66</v>
      </c>
      <c r="K3374">
        <v>0</v>
      </c>
      <c r="L3374">
        <v>0</v>
      </c>
      <c r="M3374">
        <v>0</v>
      </c>
      <c r="N3374">
        <v>11</v>
      </c>
      <c r="O3374">
        <v>-1</v>
      </c>
      <c r="P3374" s="2" t="d">
        <v>2013-01-14T06:43:21.00000011734664175</v>
      </c>
      <c r="Q3374" s="2" t="d">
        <v>2013-01-15T03:48:04.99999986961483725</v>
      </c>
      <c r="R3374" t="s">
        <v>12573</v>
      </c>
      <c r="S3374" s="1" t="d">
        <v>2013-01-14</v>
      </c>
      <c r="U3374">
        <v>1</v>
      </c>
      <c r="V3374" t="s">
        <v>57</v>
      </c>
      <c r="W3374" t="s">
        <v>172</v>
      </c>
      <c r="X3374">
        <v>1</v>
      </c>
      <c r="Y3374" t="s">
        <v>12574</v>
      </c>
      <c r="Z3374" t="s">
        <v>79</v>
      </c>
      <c r="AA3374">
        <v>0</v>
      </c>
      <c r="AB3374" s="1" t="d">
        <v>2015-08-09</v>
      </c>
      <c r="AC3374" t="s">
        <v>12575</v>
      </c>
      <c r="AD3374" s="1" t="d">
        <v>2015-08-09</v>
      </c>
      <c r="AE3374" s="1" t="d">
        <v>2015-08-10</v>
      </c>
      <c r="AG3374">
        <v>0</v>
      </c>
      <c r="AL3374" t="s">
        <v>59</v>
      </c>
      <c r="AM3374">
        <v>7</v>
      </c>
      <c r="AN3374" t="s">
        <v>87</v>
      </c>
      <c r="AO3374" s="1" t="d">
        <v>2013-01-15</v>
      </c>
      <c r="AP3374" t="s">
        <v>61</v>
      </c>
      <c r="AQ3374">
        <v>3</v>
      </c>
      <c r="AR3374" t="s">
        <v>60</v>
      </c>
      <c r="AS3374" s="1" t="d">
        <v>2013-01-15</v>
      </c>
      <c r="AT3374" s="1" t="d">
        <v>2015-08-09</v>
      </c>
      <c r="AU3374" s="1" t="d">
        <v>2015-08-10</v>
      </c>
      <c r="AV3374">
        <v>11</v>
      </c>
      <c r="AW3374">
        <v>0</v>
      </c>
      <c r="AX3374">
        <v>936</v>
      </c>
      <c r="AY3374">
        <v>1</v>
      </c>
      <c r="AZ3374">
        <f t="shared" si="312"/>
        <v>1</v>
      </c>
      <c r="BA3374">
        <f t="shared" si="313"/>
        <v>1</v>
      </c>
      <c r="BB3374" s="3">
        <v>1</v>
      </c>
      <c r="BC3374" s="3">
        <v>0</v>
      </c>
      <c r="BD3374" s="3">
        <v>7</v>
      </c>
      <c r="BE3374">
        <f>IF(BD3374&gt;Summary!$C$2,1,0)</f>
        <v>1</v>
      </c>
      <c r="BF3374">
        <f t="shared" si="314"/>
        <v>0</v>
      </c>
      <c r="BG3374">
        <f t="shared" si="315"/>
        <v>0</v>
      </c>
      <c r="BH3374">
        <f t="shared" si="316"/>
        <v>1</v>
      </c>
      <c r="BI3374">
        <f t="shared" si="317"/>
        <v>0</v>
      </c>
    </row>
    <row r="3375" spans="1:61" x14ac:dyDescent="0.2">
      <c r="A3375">
        <v>5161</v>
      </c>
      <c r="B3375" t="s">
        <v>12576</v>
      </c>
      <c r="C3375" t="s">
        <v>12577</v>
      </c>
      <c r="D3375" t="s">
        <v>12578</v>
      </c>
      <c r="E3375" s="1" t="d">
        <v>2014-03-07</v>
      </c>
      <c r="F3375" t="s">
        <v>115</v>
      </c>
      <c r="G3375" s="1" t="d">
        <v>1989-10-12</v>
      </c>
      <c r="H3375">
        <v>26</v>
      </c>
      <c r="I3375" t="s">
        <v>65</v>
      </c>
      <c r="J3375" t="s">
        <v>66</v>
      </c>
      <c r="K3375">
        <v>0</v>
      </c>
      <c r="L3375">
        <v>0</v>
      </c>
      <c r="M3375">
        <v>0</v>
      </c>
      <c r="N3375">
        <v>2</v>
      </c>
      <c r="R3375" t="s">
        <v>12579</v>
      </c>
      <c r="T3375" s="1" t="d">
        <v>2012-06-11</v>
      </c>
      <c r="U3375">
        <v>634</v>
      </c>
      <c r="V3375" t="s">
        <v>57</v>
      </c>
      <c r="W3375" t="s">
        <v>92</v>
      </c>
      <c r="X3375">
        <v>0</v>
      </c>
      <c r="AG3375">
        <v>0</v>
      </c>
      <c r="AL3375" t="s">
        <v>59</v>
      </c>
      <c r="AM3375">
        <v>9</v>
      </c>
      <c r="AN3375" t="s">
        <v>86</v>
      </c>
      <c r="AO3375" s="1" t="d">
        <v>2014-03-07</v>
      </c>
      <c r="AP3375" t="s">
        <v>61</v>
      </c>
      <c r="AQ3375">
        <v>8</v>
      </c>
      <c r="AR3375" t="s">
        <v>86</v>
      </c>
      <c r="AS3375" s="1" t="d">
        <v>2014-03-07</v>
      </c>
      <c r="AV3375">
        <v>2</v>
      </c>
      <c r="AW3375">
        <v>0</v>
      </c>
      <c r="AX3375">
        <v>756</v>
      </c>
      <c r="AY3375">
        <v>0</v>
      </c>
      <c r="AZ3375">
        <f t="shared" si="312"/>
        <v>1</v>
      </c>
      <c r="BA3375">
        <f t="shared" si="313"/>
        <v>0</v>
      </c>
      <c r="BB3375" s="3">
        <v>1</v>
      </c>
      <c r="BC3375" s="3">
        <v>0</v>
      </c>
      <c r="BD3375" s="3">
        <v>9</v>
      </c>
      <c r="BE3375">
        <f>IF(BD3375&gt;Summary!$C$2,1,0)</f>
        <v>1</v>
      </c>
      <c r="BF3375">
        <f t="shared" si="314"/>
        <v>0</v>
      </c>
      <c r="BG3375">
        <f t="shared" si="315"/>
        <v>0</v>
      </c>
      <c r="BH3375">
        <f t="shared" si="316"/>
        <v>1</v>
      </c>
      <c r="BI3375">
        <f t="shared" si="317"/>
        <v>0</v>
      </c>
    </row>
    <row r="3376" spans="1:61" x14ac:dyDescent="0.2">
      <c r="A3376">
        <v>5162</v>
      </c>
      <c r="B3376" t="s">
        <v>12580</v>
      </c>
      <c r="C3376" t="s">
        <v>12581</v>
      </c>
      <c r="D3376" t="s">
        <v>1785</v>
      </c>
      <c r="E3376" s="1" t="d">
        <v>2013-05-10</v>
      </c>
      <c r="F3376" t="s">
        <v>115</v>
      </c>
      <c r="G3376" s="1" t="d">
        <v>1974-08-14</v>
      </c>
      <c r="H3376">
        <v>41</v>
      </c>
      <c r="I3376" t="s">
        <v>65</v>
      </c>
      <c r="J3376" t="s">
        <v>102</v>
      </c>
      <c r="K3376">
        <v>0</v>
      </c>
      <c r="L3376">
        <v>0</v>
      </c>
      <c r="M3376">
        <v>0</v>
      </c>
      <c r="N3376">
        <v>0</v>
      </c>
      <c r="O3376">
        <v>-1</v>
      </c>
      <c r="P3376" s="2" t="d">
        <v>2013-05-09T05:59:31.99999974109232325</v>
      </c>
      <c r="Q3376" s="2" t="d">
        <v>2013-05-10T10:01:12.00000027660280275</v>
      </c>
      <c r="R3376" t="s">
        <v>12582</v>
      </c>
      <c r="S3376" s="1" t="d">
        <v>2013-05-09</v>
      </c>
      <c r="U3376">
        <v>1</v>
      </c>
      <c r="V3376" t="s">
        <v>57</v>
      </c>
      <c r="W3376" t="s">
        <v>2041</v>
      </c>
      <c r="X3376">
        <v>0</v>
      </c>
      <c r="AG3376">
        <v>0</v>
      </c>
      <c r="AL3376" t="s">
        <v>59</v>
      </c>
      <c r="AM3376">
        <v>3</v>
      </c>
      <c r="AN3376" t="s">
        <v>60</v>
      </c>
      <c r="AO3376" s="1" t="d">
        <v>2013-05-10</v>
      </c>
      <c r="AP3376" t="s">
        <v>61</v>
      </c>
      <c r="AQ3376">
        <v>1</v>
      </c>
      <c r="AR3376" t="s">
        <v>60</v>
      </c>
      <c r="AS3376" s="1" t="d">
        <v>2013-05-10</v>
      </c>
      <c r="AT3376" s="1" t="d">
        <v>2013-05-09</v>
      </c>
      <c r="AU3376" s="1" t="d">
        <v>2013-05-10</v>
      </c>
      <c r="AV3376">
        <v>0</v>
      </c>
      <c r="AW3376">
        <v>0</v>
      </c>
      <c r="AX3376">
        <v>1057</v>
      </c>
      <c r="AY3376">
        <v>0</v>
      </c>
      <c r="AZ3376">
        <f t="shared" si="312"/>
        <v>1</v>
      </c>
      <c r="BA3376">
        <f t="shared" si="313"/>
        <v>1</v>
      </c>
      <c r="BB3376" s="3">
        <v>1</v>
      </c>
      <c r="BC3376" s="3">
        <v>0</v>
      </c>
      <c r="BD3376" s="3">
        <v>3</v>
      </c>
      <c r="BE3376">
        <f>IF(BD3376&gt;Summary!$C$2,1,0)</f>
        <v>0</v>
      </c>
      <c r="BF3376">
        <f t="shared" si="314"/>
        <v>0</v>
      </c>
      <c r="BG3376">
        <f t="shared" si="315"/>
        <v>1</v>
      </c>
      <c r="BH3376">
        <f t="shared" si="316"/>
        <v>0</v>
      </c>
      <c r="BI3376">
        <f t="shared" si="317"/>
        <v>0</v>
      </c>
    </row>
    <row r="3377" spans="1:61" x14ac:dyDescent="0.2">
      <c r="A3377">
        <v>5163</v>
      </c>
      <c r="B3377" t="s">
        <v>12583</v>
      </c>
      <c r="C3377" t="s">
        <v>1688</v>
      </c>
      <c r="D3377" t="s">
        <v>4817</v>
      </c>
      <c r="E3377" s="1" t="d">
        <v>2014-01-06</v>
      </c>
      <c r="F3377" t="s">
        <v>53</v>
      </c>
      <c r="G3377" s="1" t="d">
        <v>1990-03-25</v>
      </c>
      <c r="H3377">
        <v>26</v>
      </c>
      <c r="I3377" t="s">
        <v>65</v>
      </c>
      <c r="J3377" t="s">
        <v>161</v>
      </c>
      <c r="K3377">
        <v>0</v>
      </c>
      <c r="L3377">
        <v>0</v>
      </c>
      <c r="M3377">
        <v>1</v>
      </c>
      <c r="N3377">
        <v>9</v>
      </c>
      <c r="O3377">
        <v>0</v>
      </c>
      <c r="P3377" s="2" t="d">
        <v>2014-01-06T04:58:26.00000023841858100</v>
      </c>
      <c r="Q3377" s="2" t="d">
        <v>2014-01-07T02:25:36.0000003129243825</v>
      </c>
      <c r="R3377" t="s">
        <v>12584</v>
      </c>
      <c r="S3377" s="1" t="d">
        <v>2014-01-06</v>
      </c>
      <c r="U3377">
        <v>0</v>
      </c>
      <c r="V3377" t="s">
        <v>57</v>
      </c>
      <c r="W3377" t="s">
        <v>192</v>
      </c>
      <c r="X3377">
        <v>1</v>
      </c>
      <c r="Y3377" t="s">
        <v>12585</v>
      </c>
      <c r="Z3377" t="s">
        <v>135</v>
      </c>
      <c r="AB3377" s="1" t="d">
        <v>2015-12-19</v>
      </c>
      <c r="AC3377" t="s">
        <v>738</v>
      </c>
      <c r="AG3377">
        <v>0</v>
      </c>
      <c r="AL3377" t="s">
        <v>59</v>
      </c>
      <c r="AM3377">
        <v>7</v>
      </c>
      <c r="AN3377" t="s">
        <v>87</v>
      </c>
      <c r="AO3377" s="1" t="d">
        <v>2014-01-06</v>
      </c>
      <c r="AP3377" t="s">
        <v>61</v>
      </c>
      <c r="AQ3377">
        <v>5</v>
      </c>
      <c r="AR3377" t="s">
        <v>87</v>
      </c>
      <c r="AS3377" s="1" t="d">
        <v>2014-01-06</v>
      </c>
      <c r="AT3377" s="1" t="d">
        <v>2014-09-28</v>
      </c>
      <c r="AU3377" s="1" t="d">
        <v>2014-10-10</v>
      </c>
      <c r="AV3377">
        <v>9</v>
      </c>
      <c r="AW3377">
        <v>1</v>
      </c>
      <c r="AX3377">
        <v>265</v>
      </c>
      <c r="AY3377">
        <v>0</v>
      </c>
      <c r="AZ3377">
        <f t="shared" si="312"/>
        <v>1</v>
      </c>
      <c r="BA3377">
        <f t="shared" si="313"/>
        <v>1</v>
      </c>
      <c r="BB3377" s="3">
        <v>1</v>
      </c>
      <c r="BC3377" s="3">
        <v>1</v>
      </c>
      <c r="BD3377" s="3">
        <v>7</v>
      </c>
      <c r="BE3377">
        <f>IF(BD3377&gt;Summary!$C$2,1,0)</f>
        <v>1</v>
      </c>
      <c r="BF3377">
        <f t="shared" si="314"/>
        <v>1</v>
      </c>
      <c r="BG3377">
        <f t="shared" si="315"/>
        <v>0</v>
      </c>
      <c r="BH3377">
        <f t="shared" si="316"/>
        <v>0</v>
      </c>
      <c r="BI3377">
        <f t="shared" si="317"/>
        <v>0</v>
      </c>
    </row>
    <row r="3378" spans="1:61" x14ac:dyDescent="0.2">
      <c r="A3378">
        <v>5166</v>
      </c>
      <c r="B3378" t="s">
        <v>12586</v>
      </c>
      <c r="C3378" t="s">
        <v>557</v>
      </c>
      <c r="D3378" t="s">
        <v>12587</v>
      </c>
      <c r="E3378" s="1" t="d">
        <v>2013-11-06</v>
      </c>
      <c r="F3378" t="s">
        <v>53</v>
      </c>
      <c r="G3378" s="1" t="d">
        <v>1975-10-04</v>
      </c>
      <c r="H3378">
        <v>40</v>
      </c>
      <c r="I3378" t="s">
        <v>65</v>
      </c>
      <c r="J3378" t="s">
        <v>102</v>
      </c>
      <c r="K3378">
        <v>1</v>
      </c>
      <c r="L3378">
        <v>0</v>
      </c>
      <c r="M3378">
        <v>0</v>
      </c>
      <c r="N3378">
        <v>9</v>
      </c>
      <c r="O3378">
        <v>-1</v>
      </c>
      <c r="P3378" s="2" t="d">
        <v>2013-11-05T03:16:54.00000003632157975</v>
      </c>
      <c r="Q3378" s="2" t="d">
        <v>2013-11-06T02:05:34.99999993946403375</v>
      </c>
      <c r="R3378" t="s">
        <v>12588</v>
      </c>
      <c r="T3378" s="1" t="d">
        <v>2013-11-05</v>
      </c>
      <c r="U3378">
        <v>1</v>
      </c>
      <c r="V3378" t="s">
        <v>57</v>
      </c>
      <c r="W3378" t="s">
        <v>92</v>
      </c>
      <c r="X3378">
        <v>0</v>
      </c>
      <c r="AG3378">
        <v>0</v>
      </c>
      <c r="AL3378" t="s">
        <v>59</v>
      </c>
      <c r="AM3378">
        <v>9</v>
      </c>
      <c r="AN3378" t="s">
        <v>86</v>
      </c>
      <c r="AO3378" s="1" t="d">
        <v>2013-11-06</v>
      </c>
      <c r="AP3378" t="s">
        <v>61</v>
      </c>
      <c r="AQ3378">
        <v>6</v>
      </c>
      <c r="AR3378" t="s">
        <v>87</v>
      </c>
      <c r="AS3378" s="1" t="d">
        <v>2013-11-06</v>
      </c>
      <c r="AT3378" s="1" t="d">
        <v>2013-11-05</v>
      </c>
      <c r="AU3378" s="1" t="d">
        <v>2013-11-06</v>
      </c>
      <c r="AV3378">
        <v>9</v>
      </c>
      <c r="AW3378">
        <v>0</v>
      </c>
      <c r="AX3378">
        <v>877</v>
      </c>
      <c r="AY3378">
        <v>0</v>
      </c>
      <c r="AZ3378">
        <f t="shared" si="312"/>
        <v>1</v>
      </c>
      <c r="BA3378">
        <f t="shared" si="313"/>
        <v>1</v>
      </c>
      <c r="BB3378" s="3">
        <v>1</v>
      </c>
      <c r="BC3378" s="3">
        <v>0</v>
      </c>
      <c r="BD3378" s="3">
        <v>9</v>
      </c>
      <c r="BE3378">
        <f>IF(BD3378&gt;Summary!$C$2,1,0)</f>
        <v>1</v>
      </c>
      <c r="BF3378">
        <f t="shared" si="314"/>
        <v>0</v>
      </c>
      <c r="BG3378">
        <f t="shared" si="315"/>
        <v>0</v>
      </c>
      <c r="BH3378">
        <f t="shared" si="316"/>
        <v>1</v>
      </c>
      <c r="BI3378">
        <f t="shared" si="317"/>
        <v>0</v>
      </c>
    </row>
    <row r="3379" spans="1:61" x14ac:dyDescent="0.2">
      <c r="A3379">
        <v>5167</v>
      </c>
      <c r="B3379" t="s">
        <v>12589</v>
      </c>
      <c r="C3379" t="s">
        <v>406</v>
      </c>
      <c r="D3379" t="s">
        <v>12590</v>
      </c>
      <c r="E3379" s="1" t="d">
        <v>2013-12-06</v>
      </c>
      <c r="F3379" t="s">
        <v>53</v>
      </c>
      <c r="G3379" s="1" t="d">
        <v>1987-02-23</v>
      </c>
      <c r="H3379">
        <v>29</v>
      </c>
      <c r="I3379" t="s">
        <v>65</v>
      </c>
      <c r="J3379" t="s">
        <v>102</v>
      </c>
      <c r="K3379">
        <v>0</v>
      </c>
      <c r="L3379">
        <v>0</v>
      </c>
      <c r="M3379">
        <v>1</v>
      </c>
      <c r="N3379">
        <v>8</v>
      </c>
      <c r="O3379">
        <v>-54</v>
      </c>
      <c r="P3379" s="2" t="d">
        <v>2013-10-13T02:27:45.00000029336660775</v>
      </c>
      <c r="Q3379" s="2" t="d">
        <v>2013-10-13T01:55:47.00000016018748200</v>
      </c>
      <c r="R3379" t="s">
        <v>12591</v>
      </c>
      <c r="S3379" s="1" t="d">
        <v>2013-10-13</v>
      </c>
      <c r="U3379">
        <v>54</v>
      </c>
      <c r="V3379" t="s">
        <v>97</v>
      </c>
      <c r="W3379" t="s">
        <v>218</v>
      </c>
      <c r="X3379">
        <v>0</v>
      </c>
      <c r="AG3379">
        <v>0</v>
      </c>
      <c r="AL3379" t="s">
        <v>59</v>
      </c>
      <c r="AM3379">
        <v>8</v>
      </c>
      <c r="AN3379" t="s">
        <v>86</v>
      </c>
      <c r="AO3379" s="1" t="d">
        <v>2013-12-06</v>
      </c>
      <c r="AP3379" t="s">
        <v>61</v>
      </c>
      <c r="AQ3379">
        <v>4</v>
      </c>
      <c r="AR3379" t="s">
        <v>60</v>
      </c>
      <c r="AS3379" s="1" t="d">
        <v>2013-12-06</v>
      </c>
      <c r="AT3379" s="1" t="d">
        <v>2013-10-13</v>
      </c>
      <c r="AU3379" s="1" t="d">
        <v>2013-10-13</v>
      </c>
      <c r="AV3379">
        <v>8</v>
      </c>
      <c r="AW3379">
        <v>0</v>
      </c>
      <c r="AX3379">
        <v>847</v>
      </c>
      <c r="AY3379">
        <v>0</v>
      </c>
      <c r="AZ3379">
        <f t="shared" si="312"/>
        <v>0</v>
      </c>
      <c r="BA3379">
        <f t="shared" si="313"/>
        <v>1</v>
      </c>
      <c r="BB3379" s="3">
        <v>1</v>
      </c>
      <c r="BC3379" s="3">
        <v>0</v>
      </c>
      <c r="BD3379" s="3">
        <v>8</v>
      </c>
      <c r="BE3379">
        <f>IF(BD3379&gt;Summary!$C$2,1,0)</f>
        <v>1</v>
      </c>
      <c r="BF3379">
        <f t="shared" si="314"/>
        <v>0</v>
      </c>
      <c r="BG3379">
        <f t="shared" si="315"/>
        <v>0</v>
      </c>
      <c r="BH3379">
        <f t="shared" si="316"/>
        <v>1</v>
      </c>
      <c r="BI3379">
        <f t="shared" si="317"/>
        <v>0</v>
      </c>
    </row>
    <row r="3380" spans="1:61" x14ac:dyDescent="0.2">
      <c r="A3380">
        <v>5168</v>
      </c>
      <c r="B3380" t="s">
        <v>12592</v>
      </c>
      <c r="C3380" t="s">
        <v>12593</v>
      </c>
      <c r="D3380" t="s">
        <v>12594</v>
      </c>
      <c r="E3380" s="1" t="d">
        <v>2013-05-01</v>
      </c>
      <c r="F3380" t="s">
        <v>53</v>
      </c>
      <c r="G3380" s="1" t="d">
        <v>1994-04-27</v>
      </c>
      <c r="H3380">
        <v>21</v>
      </c>
      <c r="I3380" t="s">
        <v>75</v>
      </c>
      <c r="J3380" t="s">
        <v>66</v>
      </c>
      <c r="K3380">
        <v>1</v>
      </c>
      <c r="L3380">
        <v>0</v>
      </c>
      <c r="M3380">
        <v>0</v>
      </c>
      <c r="N3380">
        <v>7</v>
      </c>
      <c r="O3380">
        <v>-1</v>
      </c>
      <c r="P3380" s="2" t="d">
        <v>2013-04-30T06:37:16.99999989476055150</v>
      </c>
      <c r="Q3380" s="2" t="d">
        <v>2013-05-11T02:40:17.0000000623986150</v>
      </c>
      <c r="R3380" t="s">
        <v>12595</v>
      </c>
      <c r="S3380" s="1" t="d">
        <v>2013-04-30</v>
      </c>
      <c r="U3380">
        <v>1</v>
      </c>
      <c r="V3380" t="s">
        <v>57</v>
      </c>
      <c r="W3380" t="s">
        <v>1072</v>
      </c>
      <c r="X3380">
        <v>1</v>
      </c>
      <c r="Y3380" t="s">
        <v>12596</v>
      </c>
      <c r="Z3380" t="s">
        <v>70</v>
      </c>
      <c r="AA3380">
        <v>28</v>
      </c>
      <c r="AB3380" s="1" t="d">
        <v>2014-11-13</v>
      </c>
      <c r="AC3380" t="s">
        <v>167</v>
      </c>
      <c r="AD3380" s="1" t="d">
        <v>2014-12-11</v>
      </c>
      <c r="AE3380" s="1" t="d">
        <v>2015-09-08</v>
      </c>
      <c r="AG3380">
        <v>0</v>
      </c>
      <c r="AL3380" t="s">
        <v>59</v>
      </c>
      <c r="AM3380">
        <v>10</v>
      </c>
      <c r="AN3380" t="s">
        <v>86</v>
      </c>
      <c r="AO3380" s="1" t="d">
        <v>2013-05-01</v>
      </c>
      <c r="AP3380" t="s">
        <v>61</v>
      </c>
      <c r="AQ3380">
        <v>10</v>
      </c>
      <c r="AR3380" t="s">
        <v>86</v>
      </c>
      <c r="AS3380" s="1" t="d">
        <v>2013-05-01</v>
      </c>
      <c r="AT3380" s="1" t="d">
        <v>2014-03-28</v>
      </c>
      <c r="AU3380" s="1" t="d">
        <v>2014-05-08</v>
      </c>
      <c r="AV3380">
        <v>7</v>
      </c>
      <c r="AW3380">
        <v>10</v>
      </c>
      <c r="AX3380">
        <v>331</v>
      </c>
      <c r="AY3380">
        <v>0</v>
      </c>
      <c r="AZ3380">
        <f t="shared" si="312"/>
        <v>1</v>
      </c>
      <c r="BA3380">
        <f t="shared" si="313"/>
        <v>1</v>
      </c>
      <c r="BB3380" s="3">
        <v>1</v>
      </c>
      <c r="BC3380" s="3">
        <v>1</v>
      </c>
      <c r="BD3380" s="3">
        <v>10</v>
      </c>
      <c r="BE3380">
        <f>IF(BD3380&gt;Summary!$C$2,1,0)</f>
        <v>1</v>
      </c>
      <c r="BF3380">
        <f t="shared" si="314"/>
        <v>1</v>
      </c>
      <c r="BG3380">
        <f t="shared" si="315"/>
        <v>0</v>
      </c>
      <c r="BH3380">
        <f t="shared" si="316"/>
        <v>0</v>
      </c>
      <c r="BI3380">
        <f t="shared" si="317"/>
        <v>0</v>
      </c>
    </row>
    <row r="3381" spans="1:61" x14ac:dyDescent="0.2">
      <c r="A3381">
        <v>5170</v>
      </c>
      <c r="B3381" t="s">
        <v>12597</v>
      </c>
      <c r="C3381" t="s">
        <v>12042</v>
      </c>
      <c r="D3381" t="s">
        <v>12598</v>
      </c>
      <c r="E3381" s="1" t="d">
        <v>2013-08-16</v>
      </c>
      <c r="F3381" t="s">
        <v>53</v>
      </c>
      <c r="G3381" s="1" t="d">
        <v>1993-07-16</v>
      </c>
      <c r="H3381">
        <v>22</v>
      </c>
      <c r="I3381" t="s">
        <v>75</v>
      </c>
      <c r="J3381" t="s">
        <v>55</v>
      </c>
      <c r="K3381">
        <v>0</v>
      </c>
      <c r="L3381">
        <v>0</v>
      </c>
      <c r="M3381">
        <v>0</v>
      </c>
      <c r="N3381">
        <v>0</v>
      </c>
      <c r="O3381">
        <v>-1</v>
      </c>
      <c r="P3381" s="2" t="d">
        <v>2013-08-15T03:47:55.00000004656613100</v>
      </c>
      <c r="Q3381" s="2" t="d">
        <v>2013-08-16T10:26:18.00000028219074225</v>
      </c>
      <c r="R3381" t="s">
        <v>12599</v>
      </c>
      <c r="S3381" s="1" t="d">
        <v>2013-08-15</v>
      </c>
      <c r="U3381">
        <v>1</v>
      </c>
      <c r="V3381" t="s">
        <v>57</v>
      </c>
      <c r="W3381" t="s">
        <v>247</v>
      </c>
      <c r="X3381">
        <v>1</v>
      </c>
      <c r="Y3381" t="s">
        <v>12600</v>
      </c>
      <c r="Z3381" t="s">
        <v>135</v>
      </c>
      <c r="AA3381">
        <v>163</v>
      </c>
      <c r="AB3381" s="1" t="d">
        <v>2014-02-24</v>
      </c>
      <c r="AC3381" t="s">
        <v>535</v>
      </c>
      <c r="AD3381" s="1" t="d">
        <v>2014-08-06</v>
      </c>
      <c r="AE3381" s="1" t="d">
        <v>2014-08-07</v>
      </c>
      <c r="AG3381">
        <v>0</v>
      </c>
      <c r="AL3381" t="s">
        <v>59</v>
      </c>
      <c r="AM3381">
        <v>2</v>
      </c>
      <c r="AN3381" t="s">
        <v>60</v>
      </c>
      <c r="AO3381" s="1" t="d">
        <v>2013-08-16</v>
      </c>
      <c r="AP3381" t="s">
        <v>61</v>
      </c>
      <c r="AQ3381">
        <v>4</v>
      </c>
      <c r="AR3381" t="s">
        <v>60</v>
      </c>
      <c r="AS3381" s="1" t="d">
        <v>2013-08-16</v>
      </c>
      <c r="AT3381" s="1" t="d">
        <v>2014-08-06</v>
      </c>
      <c r="AU3381" s="1" t="d">
        <v>2014-08-07</v>
      </c>
      <c r="AV3381">
        <v>0</v>
      </c>
      <c r="AW3381">
        <v>0</v>
      </c>
      <c r="AX3381">
        <v>192</v>
      </c>
      <c r="AY3381">
        <v>1</v>
      </c>
      <c r="AZ3381">
        <f t="shared" si="312"/>
        <v>1</v>
      </c>
      <c r="BA3381">
        <f t="shared" si="313"/>
        <v>1</v>
      </c>
      <c r="BB3381" s="3">
        <v>1</v>
      </c>
      <c r="BC3381" s="3">
        <v>1</v>
      </c>
      <c r="BD3381" s="3">
        <v>2</v>
      </c>
      <c r="BE3381">
        <f>IF(BD3381&gt;Summary!$C$2,1,0)</f>
        <v>0</v>
      </c>
      <c r="BF3381">
        <f t="shared" si="314"/>
        <v>0</v>
      </c>
      <c r="BG3381">
        <f t="shared" si="315"/>
        <v>0</v>
      </c>
      <c r="BH3381">
        <f t="shared" si="316"/>
        <v>0</v>
      </c>
      <c r="BI3381">
        <f t="shared" si="317"/>
        <v>1</v>
      </c>
    </row>
    <row r="3382" spans="1:61" x14ac:dyDescent="0.2">
      <c r="A3382">
        <v>5171</v>
      </c>
      <c r="B3382" t="s">
        <v>12601</v>
      </c>
      <c r="C3382" t="s">
        <v>12602</v>
      </c>
      <c r="D3382" t="s">
        <v>12603</v>
      </c>
      <c r="E3382" s="1" t="d">
        <v>2013-04-11</v>
      </c>
      <c r="F3382" t="s">
        <v>53</v>
      </c>
      <c r="G3382" s="1" t="d">
        <v>1982-05-15</v>
      </c>
      <c r="H3382">
        <v>33</v>
      </c>
      <c r="I3382" t="s">
        <v>65</v>
      </c>
      <c r="J3382" t="s">
        <v>102</v>
      </c>
      <c r="K3382">
        <v>0</v>
      </c>
      <c r="L3382">
        <v>0</v>
      </c>
      <c r="M3382">
        <v>0</v>
      </c>
      <c r="N3382">
        <v>0</v>
      </c>
      <c r="O3382">
        <v>-1</v>
      </c>
      <c r="P3382" s="2" t="d">
        <v>2013-04-10T11:35:35.00000014901160975</v>
      </c>
      <c r="Q3382" s="2" t="d">
        <v>2013-04-11T07:36:36.00000015925616100</v>
      </c>
      <c r="R3382" t="s">
        <v>12604</v>
      </c>
      <c r="S3382" s="1" t="d">
        <v>2013-04-10</v>
      </c>
      <c r="U3382">
        <v>1</v>
      </c>
      <c r="V3382" t="s">
        <v>57</v>
      </c>
      <c r="W3382" t="s">
        <v>575</v>
      </c>
      <c r="X3382">
        <v>0</v>
      </c>
      <c r="AG3382">
        <v>0</v>
      </c>
      <c r="AL3382" t="s">
        <v>59</v>
      </c>
      <c r="AM3382">
        <v>1</v>
      </c>
      <c r="AN3382" t="s">
        <v>60</v>
      </c>
      <c r="AO3382" s="1" t="d">
        <v>2013-04-11</v>
      </c>
      <c r="AP3382" t="s">
        <v>61</v>
      </c>
      <c r="AQ3382">
        <v>1</v>
      </c>
      <c r="AR3382" t="s">
        <v>60</v>
      </c>
      <c r="AS3382" s="1" t="d">
        <v>2013-04-11</v>
      </c>
      <c r="AT3382" s="1" t="d">
        <v>2013-12-09</v>
      </c>
      <c r="AU3382" s="1" t="d">
        <v>2014-01-10</v>
      </c>
      <c r="AV3382">
        <v>0</v>
      </c>
      <c r="AW3382">
        <v>0</v>
      </c>
      <c r="AX3382">
        <v>242</v>
      </c>
      <c r="AY3382">
        <v>0</v>
      </c>
      <c r="AZ3382">
        <f t="shared" si="312"/>
        <v>1</v>
      </c>
      <c r="BA3382">
        <f t="shared" si="313"/>
        <v>1</v>
      </c>
      <c r="BB3382" s="3">
        <v>1</v>
      </c>
      <c r="BC3382" s="3">
        <v>0</v>
      </c>
      <c r="BD3382" s="3">
        <v>1</v>
      </c>
      <c r="BE3382">
        <f>IF(BD3382&gt;Summary!$C$2,1,0)</f>
        <v>0</v>
      </c>
      <c r="BF3382">
        <f t="shared" si="314"/>
        <v>0</v>
      </c>
      <c r="BG3382">
        <f t="shared" si="315"/>
        <v>1</v>
      </c>
      <c r="BH3382">
        <f t="shared" si="316"/>
        <v>0</v>
      </c>
      <c r="BI3382">
        <f t="shared" si="317"/>
        <v>0</v>
      </c>
    </row>
    <row r="3383" spans="1:61" x14ac:dyDescent="0.2">
      <c r="A3383">
        <v>5172</v>
      </c>
      <c r="B3383" t="s">
        <v>12605</v>
      </c>
      <c r="C3383" t="s">
        <v>5925</v>
      </c>
      <c r="D3383" t="s">
        <v>12606</v>
      </c>
      <c r="E3383" s="1" t="d">
        <v>2013-11-26</v>
      </c>
      <c r="F3383" t="s">
        <v>53</v>
      </c>
      <c r="G3383" s="1" t="d">
        <v>1989-11-21</v>
      </c>
      <c r="H3383">
        <v>26</v>
      </c>
      <c r="I3383" t="s">
        <v>65</v>
      </c>
      <c r="J3383" t="s">
        <v>66</v>
      </c>
      <c r="K3383">
        <v>0</v>
      </c>
      <c r="L3383">
        <v>0</v>
      </c>
      <c r="M3383">
        <v>0</v>
      </c>
      <c r="N3383">
        <v>7</v>
      </c>
      <c r="O3383">
        <v>-19</v>
      </c>
      <c r="P3383" s="2" t="d">
        <v>2013-11-07T09:49:09.99999997671693450</v>
      </c>
      <c r="Q3383" s="2" t="d">
        <v>2013-11-26T12:03:33.00000012852251400</v>
      </c>
      <c r="R3383" t="s">
        <v>12607</v>
      </c>
      <c r="S3383" s="1" t="d">
        <v>2013-11-07</v>
      </c>
      <c r="U3383">
        <v>19</v>
      </c>
      <c r="V3383" t="s">
        <v>57</v>
      </c>
      <c r="W3383" t="s">
        <v>187</v>
      </c>
      <c r="X3383">
        <v>0</v>
      </c>
      <c r="AG3383">
        <v>0</v>
      </c>
      <c r="AL3383" t="s">
        <v>59</v>
      </c>
      <c r="AM3383">
        <v>7</v>
      </c>
      <c r="AN3383" t="s">
        <v>87</v>
      </c>
      <c r="AO3383" s="1" t="d">
        <v>2013-11-26</v>
      </c>
      <c r="AP3383" t="s">
        <v>61</v>
      </c>
      <c r="AQ3383">
        <v>6</v>
      </c>
      <c r="AR3383" t="s">
        <v>87</v>
      </c>
      <c r="AS3383" s="1" t="d">
        <v>2013-11-26</v>
      </c>
      <c r="AT3383" s="1" t="d">
        <v>2014-07-31</v>
      </c>
      <c r="AU3383" s="1" t="d">
        <v>2014-08-01</v>
      </c>
      <c r="AV3383">
        <v>7</v>
      </c>
      <c r="AW3383">
        <v>0</v>
      </c>
      <c r="AX3383">
        <v>247</v>
      </c>
      <c r="AY3383">
        <v>0</v>
      </c>
      <c r="AZ3383">
        <f t="shared" si="312"/>
        <v>1</v>
      </c>
      <c r="BA3383">
        <f t="shared" si="313"/>
        <v>1</v>
      </c>
      <c r="BB3383" s="3">
        <v>1</v>
      </c>
      <c r="BC3383" s="3">
        <v>0</v>
      </c>
      <c r="BD3383" s="3">
        <v>7</v>
      </c>
      <c r="BE3383">
        <f>IF(BD3383&gt;Summary!$C$2,1,0)</f>
        <v>1</v>
      </c>
      <c r="BF3383">
        <f t="shared" si="314"/>
        <v>0</v>
      </c>
      <c r="BG3383">
        <f t="shared" si="315"/>
        <v>0</v>
      </c>
      <c r="BH3383">
        <f t="shared" si="316"/>
        <v>1</v>
      </c>
      <c r="BI3383">
        <f t="shared" si="317"/>
        <v>0</v>
      </c>
    </row>
    <row r="3384" spans="1:61" x14ac:dyDescent="0.2">
      <c r="A3384">
        <v>5173</v>
      </c>
      <c r="B3384" t="s">
        <v>12608</v>
      </c>
      <c r="C3384" t="s">
        <v>12609</v>
      </c>
      <c r="D3384" t="s">
        <v>12610</v>
      </c>
      <c r="E3384" s="1" t="d">
        <v>2014-04-20</v>
      </c>
      <c r="F3384" t="s">
        <v>115</v>
      </c>
      <c r="G3384" s="1" t="d">
        <v>1989-01-08</v>
      </c>
      <c r="H3384">
        <v>27</v>
      </c>
      <c r="I3384" t="s">
        <v>65</v>
      </c>
      <c r="J3384" t="s">
        <v>66</v>
      </c>
      <c r="K3384">
        <v>0</v>
      </c>
      <c r="L3384">
        <v>0</v>
      </c>
      <c r="M3384">
        <v>0</v>
      </c>
      <c r="N3384">
        <v>0</v>
      </c>
      <c r="O3384">
        <v>-1</v>
      </c>
      <c r="P3384" s="2" t="d">
        <v>2014-04-19T06:00:22.000000113621354375</v>
      </c>
      <c r="Q3384" s="2" t="d">
        <v>2014-04-23T05:26:59.99999983236193650</v>
      </c>
      <c r="R3384" t="s">
        <v>12611</v>
      </c>
      <c r="S3384" s="1" t="d">
        <v>2014-04-19</v>
      </c>
      <c r="U3384">
        <v>1</v>
      </c>
      <c r="V3384" t="s">
        <v>97</v>
      </c>
      <c r="W3384" t="s">
        <v>98</v>
      </c>
      <c r="X3384">
        <v>1</v>
      </c>
      <c r="Y3384" t="s">
        <v>12612</v>
      </c>
      <c r="Z3384" t="s">
        <v>79</v>
      </c>
      <c r="AB3384" s="1" t="d">
        <v>2016-01-08</v>
      </c>
      <c r="AC3384" t="s">
        <v>1395</v>
      </c>
      <c r="AG3384">
        <v>0</v>
      </c>
      <c r="AL3384" t="s">
        <v>59</v>
      </c>
      <c r="AM3384">
        <v>3</v>
      </c>
      <c r="AN3384" t="s">
        <v>60</v>
      </c>
      <c r="AO3384" s="1" t="d">
        <v>2014-04-20</v>
      </c>
      <c r="AP3384" t="s">
        <v>61</v>
      </c>
      <c r="AQ3384">
        <v>3</v>
      </c>
      <c r="AR3384" t="s">
        <v>60</v>
      </c>
      <c r="AS3384" s="1" t="d">
        <v>2014-04-20</v>
      </c>
      <c r="AT3384" s="1" t="d">
        <v>2014-04-19</v>
      </c>
      <c r="AU3384" s="1" t="d">
        <v>2014-04-23</v>
      </c>
      <c r="AV3384">
        <v>0</v>
      </c>
      <c r="AW3384">
        <v>3</v>
      </c>
      <c r="AX3384">
        <v>628</v>
      </c>
      <c r="AY3384">
        <v>1</v>
      </c>
      <c r="AZ3384">
        <f t="shared" si="312"/>
        <v>1</v>
      </c>
      <c r="BA3384">
        <f t="shared" si="313"/>
        <v>1</v>
      </c>
      <c r="BB3384" s="3">
        <v>1</v>
      </c>
      <c r="BC3384" s="3">
        <v>1</v>
      </c>
      <c r="BD3384" s="3">
        <v>3</v>
      </c>
      <c r="BE3384">
        <f>IF(BD3384&gt;Summary!$C$2,1,0)</f>
        <v>0</v>
      </c>
      <c r="BF3384">
        <f t="shared" si="314"/>
        <v>0</v>
      </c>
      <c r="BG3384">
        <f t="shared" si="315"/>
        <v>0</v>
      </c>
      <c r="BH3384">
        <f t="shared" si="316"/>
        <v>0</v>
      </c>
      <c r="BI3384">
        <f t="shared" si="317"/>
        <v>1</v>
      </c>
    </row>
    <row r="3385" spans="1:61" x14ac:dyDescent="0.2">
      <c r="A3385">
        <v>5174</v>
      </c>
      <c r="B3385" t="s">
        <v>12613</v>
      </c>
      <c r="C3385" t="s">
        <v>5050</v>
      </c>
      <c r="D3385" t="s">
        <v>2155</v>
      </c>
      <c r="E3385" s="1" t="d">
        <v>2013-08-02</v>
      </c>
      <c r="F3385" t="s">
        <v>53</v>
      </c>
      <c r="G3385" s="1" t="d">
        <v>1980-05-03</v>
      </c>
      <c r="H3385">
        <v>35</v>
      </c>
      <c r="I3385" t="s">
        <v>65</v>
      </c>
      <c r="J3385" t="s">
        <v>66</v>
      </c>
      <c r="K3385">
        <v>0</v>
      </c>
      <c r="L3385">
        <v>0</v>
      </c>
      <c r="M3385">
        <v>0</v>
      </c>
      <c r="N3385">
        <v>1</v>
      </c>
      <c r="O3385">
        <v>-1</v>
      </c>
      <c r="P3385" s="2" t="d">
        <v>2013-08-01T10:22:56.99999981559813150</v>
      </c>
      <c r="Q3385" s="2" t="d">
        <v>2013-08-02T08:24:39.99999979510903575</v>
      </c>
      <c r="R3385" t="s">
        <v>12614</v>
      </c>
      <c r="S3385" s="1" t="d">
        <v>2013-08-01</v>
      </c>
      <c r="U3385">
        <v>1</v>
      </c>
      <c r="V3385" t="s">
        <v>57</v>
      </c>
      <c r="W3385" t="s">
        <v>239</v>
      </c>
      <c r="X3385">
        <v>0</v>
      </c>
      <c r="AG3385">
        <v>0</v>
      </c>
      <c r="AL3385" t="s">
        <v>59</v>
      </c>
      <c r="AM3385">
        <v>2</v>
      </c>
      <c r="AN3385" t="s">
        <v>60</v>
      </c>
      <c r="AO3385" s="1" t="d">
        <v>2013-08-02</v>
      </c>
      <c r="AP3385" t="s">
        <v>61</v>
      </c>
      <c r="AQ3385">
        <v>1</v>
      </c>
      <c r="AR3385" t="s">
        <v>60</v>
      </c>
      <c r="AS3385" s="1" t="d">
        <v>2013-08-02</v>
      </c>
      <c r="AT3385" s="1" t="d">
        <v>2013-08-01</v>
      </c>
      <c r="AU3385" s="1" t="d">
        <v>2013-08-02</v>
      </c>
      <c r="AV3385">
        <v>1</v>
      </c>
      <c r="AW3385">
        <v>0</v>
      </c>
      <c r="AX3385">
        <v>973</v>
      </c>
      <c r="AY3385">
        <v>0</v>
      </c>
      <c r="AZ3385">
        <f t="shared" si="312"/>
        <v>1</v>
      </c>
      <c r="BA3385">
        <f t="shared" si="313"/>
        <v>1</v>
      </c>
      <c r="BB3385" s="3">
        <v>1</v>
      </c>
      <c r="BC3385" s="3">
        <v>0</v>
      </c>
      <c r="BD3385" s="3">
        <v>2</v>
      </c>
      <c r="BE3385">
        <f>IF(BD3385&gt;Summary!$C$2,1,0)</f>
        <v>0</v>
      </c>
      <c r="BF3385">
        <f t="shared" si="314"/>
        <v>0</v>
      </c>
      <c r="BG3385">
        <f t="shared" si="315"/>
        <v>1</v>
      </c>
      <c r="BH3385">
        <f t="shared" si="316"/>
        <v>0</v>
      </c>
      <c r="BI3385">
        <f t="shared" si="317"/>
        <v>0</v>
      </c>
    </row>
    <row r="3386" spans="1:61" x14ac:dyDescent="0.2">
      <c r="A3386">
        <v>5176</v>
      </c>
      <c r="B3386" t="s">
        <v>12615</v>
      </c>
      <c r="C3386" t="s">
        <v>12616</v>
      </c>
      <c r="D3386" t="s">
        <v>12617</v>
      </c>
      <c r="E3386" s="1" t="d">
        <v>2014-03-02</v>
      </c>
      <c r="F3386" t="s">
        <v>53</v>
      </c>
      <c r="G3386" s="1" t="d">
        <v>1988-12-01</v>
      </c>
      <c r="H3386">
        <v>27</v>
      </c>
      <c r="I3386" t="s">
        <v>65</v>
      </c>
      <c r="J3386" t="s">
        <v>66</v>
      </c>
      <c r="K3386">
        <v>0</v>
      </c>
      <c r="L3386">
        <v>0</v>
      </c>
      <c r="M3386">
        <v>0</v>
      </c>
      <c r="N3386">
        <v>3</v>
      </c>
      <c r="O3386">
        <v>-1</v>
      </c>
      <c r="P3386" s="2" t="d">
        <v>2014-03-01T05:05:23.99999988265335825</v>
      </c>
      <c r="Q3386" s="2" t="d">
        <v>2014-03-02T08:32:37.00000002980231925</v>
      </c>
      <c r="R3386" t="s">
        <v>12618</v>
      </c>
      <c r="S3386" s="1" t="d">
        <v>2013-03-02</v>
      </c>
      <c r="U3386">
        <v>365</v>
      </c>
      <c r="V3386" t="s">
        <v>97</v>
      </c>
      <c r="W3386" t="s">
        <v>218</v>
      </c>
      <c r="X3386">
        <v>0</v>
      </c>
      <c r="AG3386">
        <v>0</v>
      </c>
      <c r="AL3386" t="s">
        <v>59</v>
      </c>
      <c r="AM3386">
        <v>2</v>
      </c>
      <c r="AN3386" t="s">
        <v>60</v>
      </c>
      <c r="AO3386" s="1" t="d">
        <v>2014-03-02</v>
      </c>
      <c r="AP3386" t="s">
        <v>61</v>
      </c>
      <c r="AQ3386">
        <v>4</v>
      </c>
      <c r="AR3386" t="s">
        <v>60</v>
      </c>
      <c r="AS3386" s="1" t="d">
        <v>2014-03-02</v>
      </c>
      <c r="AT3386" s="1" t="d">
        <v>2014-03-01</v>
      </c>
      <c r="AU3386" s="1" t="d">
        <v>2014-03-02</v>
      </c>
      <c r="AV3386">
        <v>3</v>
      </c>
      <c r="AW3386">
        <v>0</v>
      </c>
      <c r="AX3386">
        <v>761</v>
      </c>
      <c r="AY3386">
        <v>0</v>
      </c>
      <c r="AZ3386">
        <f t="shared" si="312"/>
        <v>1</v>
      </c>
      <c r="BA3386">
        <f t="shared" si="313"/>
        <v>1</v>
      </c>
      <c r="BB3386" s="3">
        <v>1</v>
      </c>
      <c r="BC3386" s="3">
        <v>0</v>
      </c>
      <c r="BD3386" s="3">
        <v>2</v>
      </c>
      <c r="BE3386">
        <f>IF(BD3386&gt;Summary!$C$2,1,0)</f>
        <v>0</v>
      </c>
      <c r="BF3386">
        <f t="shared" si="314"/>
        <v>0</v>
      </c>
      <c r="BG3386">
        <f t="shared" si="315"/>
        <v>1</v>
      </c>
      <c r="BH3386">
        <f t="shared" si="316"/>
        <v>0</v>
      </c>
      <c r="BI3386">
        <f t="shared" si="317"/>
        <v>0</v>
      </c>
    </row>
    <row r="3387" spans="1:61" x14ac:dyDescent="0.2">
      <c r="A3387">
        <v>5177</v>
      </c>
      <c r="B3387" t="s">
        <v>12619</v>
      </c>
      <c r="C3387" t="s">
        <v>2037</v>
      </c>
      <c r="D3387" t="s">
        <v>12620</v>
      </c>
      <c r="E3387" s="1" t="d">
        <v>2013-04-01</v>
      </c>
      <c r="F3387" t="s">
        <v>53</v>
      </c>
      <c r="G3387" s="1" t="d">
        <v>1978-08-07</v>
      </c>
      <c r="H3387">
        <v>37</v>
      </c>
      <c r="I3387" t="s">
        <v>65</v>
      </c>
      <c r="J3387" t="s">
        <v>161</v>
      </c>
      <c r="K3387">
        <v>0</v>
      </c>
      <c r="L3387">
        <v>0</v>
      </c>
      <c r="M3387">
        <v>0</v>
      </c>
      <c r="N3387">
        <v>3</v>
      </c>
      <c r="O3387">
        <v>-1</v>
      </c>
      <c r="P3387" s="2" t="d">
        <v>2013-03-31T03:14:00.99999982863664575</v>
      </c>
      <c r="Q3387" s="2" t="d">
        <v>2013-04-02T10:35:18.99999976158141900</v>
      </c>
      <c r="R3387" t="s">
        <v>12621</v>
      </c>
      <c r="S3387" s="1" t="d">
        <v>2013-03-31</v>
      </c>
      <c r="U3387">
        <v>1</v>
      </c>
      <c r="V3387" t="s">
        <v>97</v>
      </c>
      <c r="W3387" t="s">
        <v>98</v>
      </c>
      <c r="X3387">
        <v>1</v>
      </c>
      <c r="Y3387" t="s">
        <v>12622</v>
      </c>
      <c r="Z3387" t="s">
        <v>135</v>
      </c>
      <c r="AB3387" s="1" t="d">
        <v>2014-09-23</v>
      </c>
      <c r="AC3387" t="s">
        <v>429</v>
      </c>
      <c r="AG3387">
        <v>0</v>
      </c>
      <c r="AL3387" t="s">
        <v>59</v>
      </c>
      <c r="AM3387">
        <v>1</v>
      </c>
      <c r="AN3387" t="s">
        <v>60</v>
      </c>
      <c r="AO3387" s="1" t="d">
        <v>2013-04-01</v>
      </c>
      <c r="AP3387" t="s">
        <v>61</v>
      </c>
      <c r="AQ3387">
        <v>1</v>
      </c>
      <c r="AR3387" t="s">
        <v>60</v>
      </c>
      <c r="AS3387" s="1" t="d">
        <v>2013-04-01</v>
      </c>
      <c r="AT3387" s="1" t="d">
        <v>2013-03-31</v>
      </c>
      <c r="AU3387" s="1" t="d">
        <v>2013-04-02</v>
      </c>
      <c r="AV3387">
        <v>3</v>
      </c>
      <c r="AW3387">
        <v>1</v>
      </c>
      <c r="AX3387">
        <v>540</v>
      </c>
      <c r="AY3387">
        <v>1</v>
      </c>
      <c r="AZ3387">
        <f t="shared" si="312"/>
        <v>1</v>
      </c>
      <c r="BA3387">
        <f t="shared" si="313"/>
        <v>1</v>
      </c>
      <c r="BB3387" s="3">
        <v>1</v>
      </c>
      <c r="BC3387" s="3">
        <v>1</v>
      </c>
      <c r="BD3387" s="3">
        <v>1</v>
      </c>
      <c r="BE3387">
        <f>IF(BD3387&gt;Summary!$C$2,1,0)</f>
        <v>0</v>
      </c>
      <c r="BF3387">
        <f t="shared" si="314"/>
        <v>0</v>
      </c>
      <c r="BG3387">
        <f t="shared" si="315"/>
        <v>0</v>
      </c>
      <c r="BH3387">
        <f t="shared" si="316"/>
        <v>0</v>
      </c>
      <c r="BI3387">
        <f t="shared" si="317"/>
        <v>1</v>
      </c>
    </row>
    <row r="3388" spans="1:61" x14ac:dyDescent="0.2">
      <c r="A3388">
        <v>5178</v>
      </c>
      <c r="B3388" t="s">
        <v>12623</v>
      </c>
      <c r="C3388" t="s">
        <v>12624</v>
      </c>
      <c r="D3388" t="s">
        <v>1208</v>
      </c>
      <c r="E3388" s="1" t="d">
        <v>2013-12-02</v>
      </c>
      <c r="F3388" t="s">
        <v>115</v>
      </c>
      <c r="G3388" s="1" t="d">
        <v>1984-07-06</v>
      </c>
      <c r="H3388">
        <v>31</v>
      </c>
      <c r="I3388" t="s">
        <v>65</v>
      </c>
      <c r="J3388" t="s">
        <v>66</v>
      </c>
      <c r="K3388">
        <v>0</v>
      </c>
      <c r="L3388">
        <v>0</v>
      </c>
      <c r="M3388">
        <v>0</v>
      </c>
      <c r="N3388">
        <v>3</v>
      </c>
      <c r="O3388">
        <v>-1</v>
      </c>
      <c r="P3388" s="2" t="d">
        <v>2013-12-01T08:31:46.00000005215406375</v>
      </c>
      <c r="Q3388" s="2" t="d">
        <v>2014-02-01T04:56:59.00000001769512600</v>
      </c>
      <c r="R3388" t="s">
        <v>12625</v>
      </c>
      <c r="T3388" s="1" t="d">
        <v>2013-12-01</v>
      </c>
      <c r="U3388">
        <v>1</v>
      </c>
      <c r="V3388" t="s">
        <v>57</v>
      </c>
      <c r="W3388" t="s">
        <v>92</v>
      </c>
      <c r="X3388">
        <v>0</v>
      </c>
      <c r="AG3388">
        <v>0</v>
      </c>
      <c r="AL3388" t="s">
        <v>59</v>
      </c>
      <c r="AM3388">
        <v>5</v>
      </c>
      <c r="AN3388" t="s">
        <v>87</v>
      </c>
      <c r="AO3388" s="1" t="d">
        <v>2013-12-02</v>
      </c>
      <c r="AP3388" t="s">
        <v>61</v>
      </c>
      <c r="AQ3388">
        <v>3</v>
      </c>
      <c r="AR3388" t="s">
        <v>60</v>
      </c>
      <c r="AS3388" s="1" t="d">
        <v>2013-12-02</v>
      </c>
      <c r="AT3388" s="1" t="d">
        <v>2014-02-14</v>
      </c>
      <c r="AU3388" s="1" t="d">
        <v>2014-02-15</v>
      </c>
      <c r="AV3388">
        <v>3</v>
      </c>
      <c r="AW3388">
        <v>61</v>
      </c>
      <c r="AX3388">
        <v>74</v>
      </c>
      <c r="AY3388">
        <v>0</v>
      </c>
      <c r="AZ3388">
        <f t="shared" si="312"/>
        <v>1</v>
      </c>
      <c r="BA3388">
        <f t="shared" si="313"/>
        <v>1</v>
      </c>
      <c r="BB3388" s="3">
        <v>1</v>
      </c>
      <c r="BC3388" s="3">
        <v>0</v>
      </c>
      <c r="BD3388" s="3">
        <v>5</v>
      </c>
      <c r="BE3388">
        <f>IF(BD3388&gt;Summary!$C$2,1,0)</f>
        <v>0</v>
      </c>
      <c r="BF3388">
        <f t="shared" si="314"/>
        <v>0</v>
      </c>
      <c r="BG3388">
        <f t="shared" si="315"/>
        <v>1</v>
      </c>
      <c r="BH3388">
        <f t="shared" si="316"/>
        <v>0</v>
      </c>
      <c r="BI3388">
        <f t="shared" si="317"/>
        <v>0</v>
      </c>
    </row>
    <row r="3389" spans="1:61" x14ac:dyDescent="0.2">
      <c r="A3389">
        <v>5179</v>
      </c>
      <c r="B3389" t="s">
        <v>12626</v>
      </c>
      <c r="C3389" t="s">
        <v>1522</v>
      </c>
      <c r="D3389" t="s">
        <v>12627</v>
      </c>
      <c r="E3389" s="1" t="d">
        <v>2013-01-11</v>
      </c>
      <c r="F3389" t="s">
        <v>53</v>
      </c>
      <c r="G3389" s="1" t="d">
        <v>1979-05-03</v>
      </c>
      <c r="H3389">
        <v>36</v>
      </c>
      <c r="I3389" t="s">
        <v>65</v>
      </c>
      <c r="J3389" t="s">
        <v>66</v>
      </c>
      <c r="K3389">
        <v>1</v>
      </c>
      <c r="L3389">
        <v>0</v>
      </c>
      <c r="M3389">
        <v>0</v>
      </c>
      <c r="N3389">
        <v>26</v>
      </c>
      <c r="O3389">
        <v>-1</v>
      </c>
      <c r="P3389" s="2" t="d">
        <v>2013-01-10T11:27:45.00000029336660775</v>
      </c>
      <c r="Q3389" s="2" t="d">
        <v>2013-01-11T09:24:51.0000002710148700</v>
      </c>
      <c r="R3389" t="s">
        <v>12628</v>
      </c>
      <c r="S3389" s="1" t="d">
        <v>2013-01-10</v>
      </c>
      <c r="U3389">
        <v>1</v>
      </c>
      <c r="V3389" t="s">
        <v>57</v>
      </c>
      <c r="W3389" t="s">
        <v>187</v>
      </c>
      <c r="X3389">
        <v>1</v>
      </c>
      <c r="Y3389" t="s">
        <v>12629</v>
      </c>
      <c r="Z3389" t="s">
        <v>79</v>
      </c>
      <c r="AA3389">
        <v>1</v>
      </c>
      <c r="AB3389" s="1" t="d">
        <v>2013-06-01</v>
      </c>
      <c r="AC3389" t="s">
        <v>259</v>
      </c>
      <c r="AD3389" s="1" t="d">
        <v>2013-06-02</v>
      </c>
      <c r="AE3389" s="1" t="d">
        <v>2013-07-27</v>
      </c>
      <c r="AG3389">
        <v>0</v>
      </c>
      <c r="AL3389" t="s">
        <v>59</v>
      </c>
      <c r="AM3389">
        <v>8</v>
      </c>
      <c r="AN3389" t="s">
        <v>86</v>
      </c>
      <c r="AO3389" s="1" t="d">
        <v>2013-01-11</v>
      </c>
      <c r="AP3389" t="s">
        <v>61</v>
      </c>
      <c r="AQ3389">
        <v>4</v>
      </c>
      <c r="AR3389" t="s">
        <v>60</v>
      </c>
      <c r="AS3389" s="1" t="d">
        <v>2013-01-11</v>
      </c>
      <c r="AT3389" s="1" t="d">
        <v>2014-08-21</v>
      </c>
      <c r="AU3389" s="1" t="d">
        <v>2014-08-24</v>
      </c>
      <c r="AV3389">
        <v>26</v>
      </c>
      <c r="AW3389">
        <v>0</v>
      </c>
      <c r="AX3389">
        <v>141</v>
      </c>
      <c r="AY3389">
        <v>1</v>
      </c>
      <c r="AZ3389">
        <f t="shared" si="312"/>
        <v>1</v>
      </c>
      <c r="BA3389">
        <f t="shared" si="313"/>
        <v>1</v>
      </c>
      <c r="BB3389" s="3">
        <v>1</v>
      </c>
      <c r="BC3389" s="3">
        <v>1</v>
      </c>
      <c r="BD3389" s="3">
        <v>8</v>
      </c>
      <c r="BE3389">
        <f>IF(BD3389&gt;Summary!$C$2,1,0)</f>
        <v>1</v>
      </c>
      <c r="BF3389">
        <f t="shared" si="314"/>
        <v>1</v>
      </c>
      <c r="BG3389">
        <f t="shared" si="315"/>
        <v>0</v>
      </c>
      <c r="BH3389">
        <f t="shared" si="316"/>
        <v>0</v>
      </c>
      <c r="BI3389">
        <f t="shared" si="317"/>
        <v>0</v>
      </c>
    </row>
    <row r="3390" spans="1:61" x14ac:dyDescent="0.2">
      <c r="A3390">
        <v>5180</v>
      </c>
      <c r="B3390" t="s">
        <v>12630</v>
      </c>
      <c r="C3390" t="s">
        <v>12631</v>
      </c>
      <c r="D3390" t="s">
        <v>2590</v>
      </c>
      <c r="E3390" s="1" t="d">
        <v>2013-11-02</v>
      </c>
      <c r="F3390" t="s">
        <v>115</v>
      </c>
      <c r="G3390" s="1" t="d">
        <v>1983-11-11</v>
      </c>
      <c r="H3390">
        <v>32</v>
      </c>
      <c r="I3390" t="s">
        <v>65</v>
      </c>
      <c r="J3390" t="s">
        <v>55</v>
      </c>
      <c r="K3390">
        <v>0</v>
      </c>
      <c r="L3390">
        <v>0</v>
      </c>
      <c r="M3390">
        <v>0</v>
      </c>
      <c r="N3390">
        <v>0</v>
      </c>
      <c r="O3390">
        <v>-1</v>
      </c>
      <c r="P3390" s="2" t="d">
        <v>2013-11-01T10:58:37.99999990034848425</v>
      </c>
      <c r="Q3390" s="2" t="d">
        <v>2013-11-03T12:25:20.99999974016100225</v>
      </c>
      <c r="R3390" t="s">
        <v>12632</v>
      </c>
      <c r="S3390" s="1" t="d">
        <v>2013-11-01</v>
      </c>
      <c r="U3390">
        <v>1</v>
      </c>
      <c r="V3390" t="s">
        <v>97</v>
      </c>
      <c r="W3390" t="s">
        <v>306</v>
      </c>
      <c r="X3390">
        <v>0</v>
      </c>
      <c r="AG3390">
        <v>0</v>
      </c>
      <c r="AL3390" t="s">
        <v>59</v>
      </c>
      <c r="AM3390">
        <v>2</v>
      </c>
      <c r="AN3390" t="s">
        <v>60</v>
      </c>
      <c r="AO3390" s="1" t="d">
        <v>2013-11-02</v>
      </c>
      <c r="AP3390" t="s">
        <v>61</v>
      </c>
      <c r="AQ3390">
        <v>2</v>
      </c>
      <c r="AR3390" t="s">
        <v>60</v>
      </c>
      <c r="AS3390" s="1" t="d">
        <v>2013-11-02</v>
      </c>
      <c r="AT3390" s="1" t="d">
        <v>2013-11-01</v>
      </c>
      <c r="AU3390" s="1" t="d">
        <v>2013-11-03</v>
      </c>
      <c r="AV3390">
        <v>0</v>
      </c>
      <c r="AW3390">
        <v>1</v>
      </c>
      <c r="AX3390">
        <v>881</v>
      </c>
      <c r="AY3390">
        <v>0</v>
      </c>
      <c r="AZ3390">
        <f t="shared" si="312"/>
        <v>1</v>
      </c>
      <c r="BA3390">
        <f t="shared" si="313"/>
        <v>1</v>
      </c>
      <c r="BB3390" s="3">
        <v>1</v>
      </c>
      <c r="BC3390" s="3">
        <v>0</v>
      </c>
      <c r="BD3390" s="3">
        <v>2</v>
      </c>
      <c r="BE3390">
        <f>IF(BD3390&gt;Summary!$C$2,1,0)</f>
        <v>0</v>
      </c>
      <c r="BF3390">
        <f t="shared" si="314"/>
        <v>0</v>
      </c>
      <c r="BG3390">
        <f t="shared" si="315"/>
        <v>1</v>
      </c>
      <c r="BH3390">
        <f t="shared" si="316"/>
        <v>0</v>
      </c>
      <c r="BI3390">
        <f t="shared" si="317"/>
        <v>0</v>
      </c>
    </row>
    <row r="3391" spans="1:61" x14ac:dyDescent="0.2">
      <c r="A3391">
        <v>5181</v>
      </c>
      <c r="B3391" t="s">
        <v>12633</v>
      </c>
      <c r="C3391" t="s">
        <v>1247</v>
      </c>
      <c r="D3391" t="s">
        <v>5664</v>
      </c>
      <c r="E3391" s="1" t="d">
        <v>2013-04-01</v>
      </c>
      <c r="F3391" t="s">
        <v>53</v>
      </c>
      <c r="G3391" s="1" t="d">
        <v>1965-06-29</v>
      </c>
      <c r="H3391">
        <v>50</v>
      </c>
      <c r="I3391" t="s">
        <v>54</v>
      </c>
      <c r="J3391" t="s">
        <v>102</v>
      </c>
      <c r="K3391">
        <v>0</v>
      </c>
      <c r="L3391">
        <v>0</v>
      </c>
      <c r="M3391">
        <v>0</v>
      </c>
      <c r="N3391">
        <v>1</v>
      </c>
      <c r="O3391">
        <v>-1</v>
      </c>
      <c r="P3391" s="2" t="d">
        <v>2013-03-31T08:19:14.00000028312206325</v>
      </c>
      <c r="Q3391" s="2" t="d">
        <v>2013-04-01T05:49:39.000000050291419050</v>
      </c>
      <c r="R3391" t="s">
        <v>12634</v>
      </c>
      <c r="S3391" s="1" t="d">
        <v>2013-03-31</v>
      </c>
      <c r="U3391">
        <v>1</v>
      </c>
      <c r="V3391" t="s">
        <v>57</v>
      </c>
      <c r="W3391" t="s">
        <v>124</v>
      </c>
      <c r="X3391">
        <v>0</v>
      </c>
      <c r="AG3391">
        <v>0</v>
      </c>
      <c r="AL3391" t="s">
        <v>59</v>
      </c>
      <c r="AM3391">
        <v>1</v>
      </c>
      <c r="AN3391" t="s">
        <v>60</v>
      </c>
      <c r="AO3391" s="1" t="d">
        <v>2013-04-01</v>
      </c>
      <c r="AP3391" t="s">
        <v>61</v>
      </c>
      <c r="AQ3391">
        <v>1</v>
      </c>
      <c r="AR3391" t="s">
        <v>60</v>
      </c>
      <c r="AS3391" s="1" t="d">
        <v>2013-04-01</v>
      </c>
      <c r="AT3391" s="1" t="d">
        <v>2013-03-31</v>
      </c>
      <c r="AU3391" s="1" t="d">
        <v>2013-04-01</v>
      </c>
      <c r="AV3391">
        <v>1</v>
      </c>
      <c r="AW3391">
        <v>0</v>
      </c>
      <c r="AX3391">
        <v>1096</v>
      </c>
      <c r="AY3391">
        <v>0</v>
      </c>
      <c r="AZ3391">
        <f t="shared" si="312"/>
        <v>1</v>
      </c>
      <c r="BA3391">
        <f t="shared" si="313"/>
        <v>1</v>
      </c>
      <c r="BB3391" s="3">
        <v>1</v>
      </c>
      <c r="BC3391" s="3">
        <v>0</v>
      </c>
      <c r="BD3391" s="3">
        <v>1</v>
      </c>
      <c r="BE3391">
        <f>IF(BD3391&gt;Summary!$C$2,1,0)</f>
        <v>0</v>
      </c>
      <c r="BF3391">
        <f t="shared" si="314"/>
        <v>0</v>
      </c>
      <c r="BG3391">
        <f t="shared" si="315"/>
        <v>1</v>
      </c>
      <c r="BH3391">
        <f t="shared" si="316"/>
        <v>0</v>
      </c>
      <c r="BI3391">
        <f t="shared" si="317"/>
        <v>0</v>
      </c>
    </row>
    <row r="3392" spans="1:61" x14ac:dyDescent="0.2">
      <c r="A3392">
        <v>5182</v>
      </c>
      <c r="B3392" t="s">
        <v>12635</v>
      </c>
      <c r="C3392" t="s">
        <v>338</v>
      </c>
      <c r="D3392" t="s">
        <v>7973</v>
      </c>
      <c r="E3392" s="1" t="d">
        <v>2013-03-01</v>
      </c>
      <c r="F3392" t="s">
        <v>53</v>
      </c>
      <c r="G3392" s="1" t="d">
        <v>1963-11-30</v>
      </c>
      <c r="H3392">
        <v>52</v>
      </c>
      <c r="I3392" t="s">
        <v>54</v>
      </c>
      <c r="J3392" t="s">
        <v>102</v>
      </c>
      <c r="K3392">
        <v>0</v>
      </c>
      <c r="L3392">
        <v>0</v>
      </c>
      <c r="M3392">
        <v>0</v>
      </c>
      <c r="N3392">
        <v>1</v>
      </c>
      <c r="O3392">
        <v>-1</v>
      </c>
      <c r="P3392" s="2" t="d">
        <v>2013-02-28T09:15:47.00000009033829225</v>
      </c>
      <c r="Q3392" s="2" t="d">
        <v>2013-03-01T01:42:15.00000019557774075</v>
      </c>
      <c r="R3392" t="s">
        <v>12636</v>
      </c>
      <c r="T3392" s="1" t="d">
        <v>2013-02-28</v>
      </c>
      <c r="U3392">
        <v>1</v>
      </c>
      <c r="V3392" t="s">
        <v>57</v>
      </c>
      <c r="W3392" t="s">
        <v>92</v>
      </c>
      <c r="X3392">
        <v>0</v>
      </c>
      <c r="AG3392">
        <v>0</v>
      </c>
      <c r="AL3392" t="s">
        <v>59</v>
      </c>
      <c r="AM3392">
        <v>1</v>
      </c>
      <c r="AN3392" t="s">
        <v>60</v>
      </c>
      <c r="AO3392" s="1" t="d">
        <v>2013-03-01</v>
      </c>
      <c r="AP3392" t="s">
        <v>61</v>
      </c>
      <c r="AQ3392">
        <v>1</v>
      </c>
      <c r="AR3392" t="s">
        <v>60</v>
      </c>
      <c r="AS3392" s="1" t="d">
        <v>2013-03-01</v>
      </c>
      <c r="AT3392" s="1" t="d">
        <v>2013-02-28</v>
      </c>
      <c r="AU3392" s="1" t="d">
        <v>2013-03-01</v>
      </c>
      <c r="AV3392">
        <v>1</v>
      </c>
      <c r="AW3392">
        <v>0</v>
      </c>
      <c r="AX3392">
        <v>1127</v>
      </c>
      <c r="AY3392">
        <v>0</v>
      </c>
      <c r="AZ3392">
        <f t="shared" si="312"/>
        <v>1</v>
      </c>
      <c r="BA3392">
        <f t="shared" si="313"/>
        <v>1</v>
      </c>
      <c r="BB3392" s="3">
        <v>1</v>
      </c>
      <c r="BC3392" s="3">
        <v>0</v>
      </c>
      <c r="BD3392" s="3">
        <v>1</v>
      </c>
      <c r="BE3392">
        <f>IF(BD3392&gt;Summary!$C$2,1,0)</f>
        <v>0</v>
      </c>
      <c r="BF3392">
        <f t="shared" si="314"/>
        <v>0</v>
      </c>
      <c r="BG3392">
        <f t="shared" si="315"/>
        <v>1</v>
      </c>
      <c r="BH3392">
        <f t="shared" si="316"/>
        <v>0</v>
      </c>
      <c r="BI3392">
        <f t="shared" si="317"/>
        <v>0</v>
      </c>
    </row>
    <row r="3393" spans="1:61" x14ac:dyDescent="0.2">
      <c r="A3393">
        <v>5183</v>
      </c>
      <c r="B3393" t="s">
        <v>12637</v>
      </c>
      <c r="C3393" t="s">
        <v>2836</v>
      </c>
      <c r="D3393" t="s">
        <v>215</v>
      </c>
      <c r="E3393" s="1" t="d">
        <v>2013-02-05</v>
      </c>
      <c r="F3393" t="s">
        <v>53</v>
      </c>
      <c r="G3393" s="1" t="d">
        <v>1991-07-01</v>
      </c>
      <c r="H3393">
        <v>24</v>
      </c>
      <c r="I3393" t="s">
        <v>75</v>
      </c>
      <c r="J3393" t="s">
        <v>66</v>
      </c>
      <c r="K3393">
        <v>0</v>
      </c>
      <c r="L3393">
        <v>0</v>
      </c>
      <c r="M3393">
        <v>0</v>
      </c>
      <c r="N3393">
        <v>1</v>
      </c>
      <c r="O3393">
        <v>-1</v>
      </c>
      <c r="P3393" s="2" t="d">
        <v>2013-02-04T03:27:19.00000029243528675</v>
      </c>
      <c r="Q3393" s="2" t="d">
        <v>2013-02-06T10:01:50.99999996367842025</v>
      </c>
      <c r="R3393" t="s">
        <v>12638</v>
      </c>
      <c r="S3393" s="1" t="d">
        <v>2013-02-04</v>
      </c>
      <c r="U3393">
        <v>1</v>
      </c>
      <c r="V3393" t="s">
        <v>97</v>
      </c>
      <c r="W3393" t="s">
        <v>98</v>
      </c>
      <c r="X3393">
        <v>0</v>
      </c>
      <c r="AG3393">
        <v>0</v>
      </c>
      <c r="AL3393" t="s">
        <v>59</v>
      </c>
      <c r="AM3393">
        <v>4</v>
      </c>
      <c r="AN3393" t="s">
        <v>60</v>
      </c>
      <c r="AO3393" s="1" t="d">
        <v>2013-02-05</v>
      </c>
      <c r="AP3393" t="s">
        <v>61</v>
      </c>
      <c r="AQ3393">
        <v>4</v>
      </c>
      <c r="AR3393" t="s">
        <v>60</v>
      </c>
      <c r="AS3393" s="1" t="d">
        <v>2013-02-05</v>
      </c>
      <c r="AT3393" s="1" t="d">
        <v>2013-02-04</v>
      </c>
      <c r="AU3393" s="1" t="d">
        <v>2013-02-06</v>
      </c>
      <c r="AV3393">
        <v>1</v>
      </c>
      <c r="AW3393">
        <v>1</v>
      </c>
      <c r="AX3393">
        <v>1151</v>
      </c>
      <c r="AY3393">
        <v>0</v>
      </c>
      <c r="AZ3393">
        <f t="shared" si="312"/>
        <v>1</v>
      </c>
      <c r="BA3393">
        <f t="shared" si="313"/>
        <v>1</v>
      </c>
      <c r="BB3393" s="3">
        <v>1</v>
      </c>
      <c r="BC3393" s="3">
        <v>0</v>
      </c>
      <c r="BD3393" s="3">
        <v>4</v>
      </c>
      <c r="BE3393">
        <f>IF(BD3393&gt;Summary!$C$2,1,0)</f>
        <v>0</v>
      </c>
      <c r="BF3393">
        <f t="shared" si="314"/>
        <v>0</v>
      </c>
      <c r="BG3393">
        <f t="shared" si="315"/>
        <v>1</v>
      </c>
      <c r="BH3393">
        <f t="shared" si="316"/>
        <v>0</v>
      </c>
      <c r="BI3393">
        <f t="shared" si="317"/>
        <v>0</v>
      </c>
    </row>
    <row r="3394" spans="1:61" x14ac:dyDescent="0.2">
      <c r="A3394">
        <v>5184</v>
      </c>
      <c r="B3394" t="s">
        <v>12639</v>
      </c>
      <c r="C3394" t="s">
        <v>12640</v>
      </c>
      <c r="D3394" t="s">
        <v>12641</v>
      </c>
      <c r="E3394" s="1" t="d">
        <v>2013-03-23</v>
      </c>
      <c r="F3394" t="s">
        <v>53</v>
      </c>
      <c r="G3394" s="1" t="d">
        <v>1977-12-24</v>
      </c>
      <c r="H3394">
        <v>38</v>
      </c>
      <c r="I3394" t="s">
        <v>65</v>
      </c>
      <c r="J3394" t="s">
        <v>66</v>
      </c>
      <c r="K3394">
        <v>0</v>
      </c>
      <c r="L3394">
        <v>0</v>
      </c>
      <c r="M3394">
        <v>0</v>
      </c>
      <c r="N3394">
        <v>0</v>
      </c>
      <c r="O3394">
        <v>0</v>
      </c>
      <c r="P3394" s="2" t="d">
        <v>2013-03-23T03:28:12.99999971408396700</v>
      </c>
      <c r="Q3394" s="2" t="d">
        <v>2013-03-24T06:34:48.999999873340130025</v>
      </c>
      <c r="R3394" t="s">
        <v>12642</v>
      </c>
      <c r="S3394" s="1" t="d">
        <v>2013-03-22</v>
      </c>
      <c r="U3394">
        <v>1</v>
      </c>
      <c r="V3394" t="s">
        <v>57</v>
      </c>
      <c r="W3394" t="s">
        <v>124</v>
      </c>
      <c r="X3394">
        <v>0</v>
      </c>
      <c r="AG3394">
        <v>0</v>
      </c>
      <c r="AL3394" t="s">
        <v>59</v>
      </c>
      <c r="AM3394">
        <v>4</v>
      </c>
      <c r="AN3394" t="s">
        <v>60</v>
      </c>
      <c r="AO3394" s="1" t="d">
        <v>2013-03-23</v>
      </c>
      <c r="AP3394" t="s">
        <v>61</v>
      </c>
      <c r="AQ3394">
        <v>3</v>
      </c>
      <c r="AR3394" t="s">
        <v>60</v>
      </c>
      <c r="AS3394" s="1" t="d">
        <v>2013-03-23</v>
      </c>
      <c r="AT3394" s="1" t="d">
        <v>2015-03-18</v>
      </c>
      <c r="AU3394" s="1" t="d">
        <v>2015-03-24</v>
      </c>
      <c r="AV3394">
        <v>0</v>
      </c>
      <c r="AW3394">
        <v>1</v>
      </c>
      <c r="AX3394">
        <v>725</v>
      </c>
      <c r="AY3394">
        <v>0</v>
      </c>
      <c r="AZ3394">
        <f t="shared" si="312"/>
        <v>1</v>
      </c>
      <c r="BA3394">
        <f t="shared" si="313"/>
        <v>1</v>
      </c>
      <c r="BB3394" s="3">
        <v>1</v>
      </c>
      <c r="BC3394" s="3">
        <v>0</v>
      </c>
      <c r="BD3394" s="3">
        <v>4</v>
      </c>
      <c r="BE3394">
        <f>IF(BD3394&gt;Summary!$C$2,1,0)</f>
        <v>0</v>
      </c>
      <c r="BF3394">
        <f t="shared" si="314"/>
        <v>0</v>
      </c>
      <c r="BG3394">
        <f t="shared" si="315"/>
        <v>1</v>
      </c>
      <c r="BH3394">
        <f t="shared" si="316"/>
        <v>0</v>
      </c>
      <c r="BI3394">
        <f t="shared" si="317"/>
        <v>0</v>
      </c>
    </row>
    <row r="3395" spans="1:61" x14ac:dyDescent="0.2">
      <c r="A3395">
        <v>5186</v>
      </c>
      <c r="B3395" t="s">
        <v>12643</v>
      </c>
      <c r="C3395" t="s">
        <v>12644</v>
      </c>
      <c r="D3395" t="s">
        <v>12645</v>
      </c>
      <c r="E3395" s="1" t="d">
        <v>2013-03-28</v>
      </c>
      <c r="F3395" t="s">
        <v>53</v>
      </c>
      <c r="G3395" s="1" t="d">
        <v>1961-07-12</v>
      </c>
      <c r="H3395">
        <v>54</v>
      </c>
      <c r="I3395" t="s">
        <v>54</v>
      </c>
      <c r="J3395" t="s">
        <v>66</v>
      </c>
      <c r="K3395">
        <v>0</v>
      </c>
      <c r="L3395">
        <v>0</v>
      </c>
      <c r="M3395">
        <v>0</v>
      </c>
      <c r="N3395">
        <v>11</v>
      </c>
      <c r="O3395">
        <v>-1</v>
      </c>
      <c r="P3395" s="2" t="d">
        <v>2013-03-27T05:20:56.99999984353780875</v>
      </c>
      <c r="Q3395" s="2" t="d">
        <v>2013-03-28T07:45:04.00000009685754600</v>
      </c>
      <c r="R3395" t="s">
        <v>12646</v>
      </c>
      <c r="T3395" s="1" t="d">
        <v>2013-03-27</v>
      </c>
      <c r="U3395">
        <v>1</v>
      </c>
      <c r="V3395" t="s">
        <v>57</v>
      </c>
      <c r="W3395" t="s">
        <v>92</v>
      </c>
      <c r="X3395">
        <v>0</v>
      </c>
      <c r="AG3395">
        <v>0</v>
      </c>
      <c r="AL3395" t="s">
        <v>59</v>
      </c>
      <c r="AM3395">
        <v>8</v>
      </c>
      <c r="AN3395" t="s">
        <v>86</v>
      </c>
      <c r="AO3395" s="1" t="d">
        <v>2013-03-28</v>
      </c>
      <c r="AP3395" t="s">
        <v>61</v>
      </c>
      <c r="AQ3395">
        <v>3</v>
      </c>
      <c r="AR3395" t="s">
        <v>60</v>
      </c>
      <c r="AS3395" s="1" t="d">
        <v>2013-03-28</v>
      </c>
      <c r="AT3395" s="1" t="d">
        <v>2013-03-27</v>
      </c>
      <c r="AU3395" s="1" t="d">
        <v>2013-03-28</v>
      </c>
      <c r="AV3395">
        <v>11</v>
      </c>
      <c r="AW3395">
        <v>0</v>
      </c>
      <c r="AX3395">
        <v>1100</v>
      </c>
      <c r="AY3395">
        <v>0</v>
      </c>
      <c r="AZ3395">
        <f t="shared" si="312"/>
        <v>1</v>
      </c>
      <c r="BA3395">
        <f t="shared" si="313"/>
        <v>1</v>
      </c>
      <c r="BB3395" s="3">
        <v>1</v>
      </c>
      <c r="BC3395" s="3">
        <v>0</v>
      </c>
      <c r="BD3395" s="3">
        <v>8</v>
      </c>
      <c r="BE3395">
        <f>IF(BD3395&gt;Summary!$C$2,1,0)</f>
        <v>1</v>
      </c>
      <c r="BF3395">
        <f t="shared" si="314"/>
        <v>0</v>
      </c>
      <c r="BG3395">
        <f t="shared" si="315"/>
        <v>0</v>
      </c>
      <c r="BH3395">
        <f t="shared" si="316"/>
        <v>1</v>
      </c>
      <c r="BI3395">
        <f t="shared" si="317"/>
        <v>0</v>
      </c>
    </row>
    <row r="3396" spans="1:61" x14ac:dyDescent="0.2">
      <c r="A3396">
        <v>5187</v>
      </c>
      <c r="B3396" t="s">
        <v>12647</v>
      </c>
      <c r="C3396" t="s">
        <v>477</v>
      </c>
      <c r="D3396" t="s">
        <v>12648</v>
      </c>
      <c r="E3396" s="1" t="d">
        <v>2013-08-18</v>
      </c>
      <c r="F3396" t="s">
        <v>53</v>
      </c>
      <c r="G3396" s="1" t="d">
        <v>1944-05-11</v>
      </c>
      <c r="H3396">
        <v>71</v>
      </c>
      <c r="I3396" t="s">
        <v>54</v>
      </c>
      <c r="J3396" t="s">
        <v>102</v>
      </c>
      <c r="K3396">
        <v>0</v>
      </c>
      <c r="L3396">
        <v>0</v>
      </c>
      <c r="M3396">
        <v>0</v>
      </c>
      <c r="N3396">
        <v>13</v>
      </c>
      <c r="O3396">
        <v>-1</v>
      </c>
      <c r="P3396" s="2" t="d">
        <v>2013-08-17T11:16:45.00000002793967725</v>
      </c>
      <c r="Q3396" s="2" t="d">
        <v>2013-08-18T02:28:58.99999998975544875</v>
      </c>
      <c r="R3396" t="s">
        <v>12649</v>
      </c>
      <c r="S3396" s="1" t="d">
        <v>2013-08-17</v>
      </c>
      <c r="U3396">
        <v>1</v>
      </c>
      <c r="V3396" t="s">
        <v>57</v>
      </c>
      <c r="W3396" t="s">
        <v>156</v>
      </c>
      <c r="X3396">
        <v>0</v>
      </c>
      <c r="AG3396">
        <v>0</v>
      </c>
      <c r="AL3396" t="s">
        <v>59</v>
      </c>
      <c r="AM3396">
        <v>2</v>
      </c>
      <c r="AN3396" t="s">
        <v>60</v>
      </c>
      <c r="AO3396" s="1" t="d">
        <v>2013-08-18</v>
      </c>
      <c r="AP3396" t="s">
        <v>61</v>
      </c>
      <c r="AQ3396">
        <v>1</v>
      </c>
      <c r="AR3396" t="s">
        <v>60</v>
      </c>
      <c r="AS3396" s="1" t="d">
        <v>2013-08-18</v>
      </c>
      <c r="AT3396" s="1" t="d">
        <v>2013-08-17</v>
      </c>
      <c r="AU3396" s="1" t="d">
        <v>2013-08-18</v>
      </c>
      <c r="AV3396">
        <v>13</v>
      </c>
      <c r="AW3396">
        <v>0</v>
      </c>
      <c r="AX3396">
        <v>957</v>
      </c>
      <c r="AY3396">
        <v>0</v>
      </c>
      <c r="AZ3396">
        <f t="shared" ref="AZ3396:AZ3459" si="318">IF(OR(O3396&lt;-30,O3396&gt;30),0,1)</f>
        <v>1</v>
      </c>
      <c r="BA3396">
        <f t="shared" ref="BA3396:BA3459" si="319">IF(O3396="",0,1)</f>
        <v>1</v>
      </c>
      <c r="BB3396" s="3">
        <v>1</v>
      </c>
      <c r="BC3396" s="3">
        <v>0</v>
      </c>
      <c r="BD3396" s="3">
        <v>2</v>
      </c>
      <c r="BE3396">
        <f>IF(BD3396&gt;Summary!$C$2,1,0)</f>
        <v>0</v>
      </c>
      <c r="BF3396">
        <f t="shared" ref="BF3396:BF3459" si="320">IF(AND($BC3396=1,$BE3396=1),1,0)</f>
        <v>0</v>
      </c>
      <c r="BG3396">
        <f t="shared" ref="BG3396:BG3459" si="321">IF(AND($BC3396=0,$BE3396=0),1,0)</f>
        <v>1</v>
      </c>
      <c r="BH3396">
        <f t="shared" ref="BH3396:BH3459" si="322">IF(AND($BC3396=0,$BE3396=1),1,0)</f>
        <v>0</v>
      </c>
      <c r="BI3396">
        <f t="shared" ref="BI3396:BI3459" si="323">IF(AND($BC3396=1,$BE3396=0),1,0)</f>
        <v>0</v>
      </c>
    </row>
    <row r="3397" spans="1:61" x14ac:dyDescent="0.2">
      <c r="A3397">
        <v>5188</v>
      </c>
      <c r="B3397" t="s">
        <v>12650</v>
      </c>
      <c r="C3397" t="s">
        <v>2500</v>
      </c>
      <c r="D3397" t="s">
        <v>697</v>
      </c>
      <c r="E3397" s="1" t="d">
        <v>2014-10-15</v>
      </c>
      <c r="F3397" t="s">
        <v>53</v>
      </c>
      <c r="G3397" s="1" t="d">
        <v>1989-03-15</v>
      </c>
      <c r="H3397">
        <v>27</v>
      </c>
      <c r="I3397" t="s">
        <v>65</v>
      </c>
      <c r="J3397" t="s">
        <v>66</v>
      </c>
      <c r="K3397">
        <v>0</v>
      </c>
      <c r="L3397">
        <v>4</v>
      </c>
      <c r="M3397">
        <v>4</v>
      </c>
      <c r="N3397">
        <v>9</v>
      </c>
      <c r="O3397">
        <v>-1</v>
      </c>
      <c r="P3397" s="2" t="d">
        <v>2014-10-14T04:18:35.00000017695128700</v>
      </c>
      <c r="Q3397" s="2" t="d">
        <v>2014-10-15T03:50:48.99999985937029275</v>
      </c>
      <c r="R3397" t="s">
        <v>12651</v>
      </c>
      <c r="S3397" s="1" t="d">
        <v>2014-10-14</v>
      </c>
      <c r="U3397">
        <v>1</v>
      </c>
      <c r="V3397" t="s">
        <v>57</v>
      </c>
      <c r="W3397" t="s">
        <v>12652</v>
      </c>
      <c r="X3397">
        <v>1</v>
      </c>
      <c r="Y3397" t="s">
        <v>12653</v>
      </c>
      <c r="Z3397" t="s">
        <v>70</v>
      </c>
      <c r="AA3397">
        <v>0</v>
      </c>
      <c r="AB3397" s="1" t="d">
        <v>2014-12-13</v>
      </c>
      <c r="AC3397" t="s">
        <v>795</v>
      </c>
      <c r="AD3397" s="1" t="d">
        <v>2014-12-13</v>
      </c>
      <c r="AE3397" s="1" t="d">
        <v>2014-12-20</v>
      </c>
      <c r="AG3397">
        <v>0</v>
      </c>
      <c r="AL3397" t="s">
        <v>59</v>
      </c>
      <c r="AM3397">
        <v>7</v>
      </c>
      <c r="AN3397" t="s">
        <v>87</v>
      </c>
      <c r="AO3397" s="1" t="d">
        <v>2014-10-15</v>
      </c>
      <c r="AP3397" t="s">
        <v>61</v>
      </c>
      <c r="AQ3397">
        <v>3</v>
      </c>
      <c r="AR3397" t="s">
        <v>60</v>
      </c>
      <c r="AS3397" s="1" t="d">
        <v>2014-10-15</v>
      </c>
      <c r="AT3397" s="1" t="d">
        <v>2014-12-13</v>
      </c>
      <c r="AU3397" s="1" t="d">
        <v>2014-12-20</v>
      </c>
      <c r="AV3397">
        <v>9</v>
      </c>
      <c r="AW3397">
        <v>0</v>
      </c>
      <c r="AX3397">
        <v>59</v>
      </c>
      <c r="AY3397">
        <v>1</v>
      </c>
      <c r="AZ3397">
        <f t="shared" si="318"/>
        <v>1</v>
      </c>
      <c r="BA3397">
        <f t="shared" si="319"/>
        <v>1</v>
      </c>
      <c r="BB3397" s="3">
        <v>1</v>
      </c>
      <c r="BC3397" s="3">
        <v>1</v>
      </c>
      <c r="BD3397" s="3">
        <v>7</v>
      </c>
      <c r="BE3397">
        <f>IF(BD3397&gt;Summary!$C$2,1,0)</f>
        <v>1</v>
      </c>
      <c r="BF3397">
        <f t="shared" si="320"/>
        <v>1</v>
      </c>
      <c r="BG3397">
        <f t="shared" si="321"/>
        <v>0</v>
      </c>
      <c r="BH3397">
        <f t="shared" si="322"/>
        <v>0</v>
      </c>
      <c r="BI3397">
        <f t="shared" si="323"/>
        <v>0</v>
      </c>
    </row>
    <row r="3398" spans="1:61" x14ac:dyDescent="0.2">
      <c r="A3398">
        <v>5189</v>
      </c>
      <c r="B3398" t="s">
        <v>12654</v>
      </c>
      <c r="C3398" t="s">
        <v>10190</v>
      </c>
      <c r="D3398" t="s">
        <v>12655</v>
      </c>
      <c r="E3398" s="1" t="d">
        <v>2013-09-09</v>
      </c>
      <c r="F3398" t="s">
        <v>115</v>
      </c>
      <c r="G3398" s="1" t="d">
        <v>1977-03-14</v>
      </c>
      <c r="H3398">
        <v>39</v>
      </c>
      <c r="I3398" t="s">
        <v>65</v>
      </c>
      <c r="J3398" t="s">
        <v>102</v>
      </c>
      <c r="K3398">
        <v>0</v>
      </c>
      <c r="L3398">
        <v>0</v>
      </c>
      <c r="M3398">
        <v>0</v>
      </c>
      <c r="N3398">
        <v>1</v>
      </c>
      <c r="O3398">
        <v>-1</v>
      </c>
      <c r="P3398" s="2" t="d">
        <v>2013-09-08T04:59:44.99999984633177850</v>
      </c>
      <c r="Q3398" s="2" t="d">
        <v>2013-10-17T09:28:04.99999972991645100</v>
      </c>
      <c r="R3398" t="s">
        <v>12656</v>
      </c>
      <c r="S3398" s="1" t="d">
        <v>2013-09-07</v>
      </c>
      <c r="U3398">
        <v>2</v>
      </c>
      <c r="V3398" t="s">
        <v>57</v>
      </c>
      <c r="W3398" t="s">
        <v>77</v>
      </c>
      <c r="X3398">
        <v>0</v>
      </c>
      <c r="AG3398">
        <v>0</v>
      </c>
      <c r="AL3398" t="s">
        <v>59</v>
      </c>
      <c r="AM3398">
        <v>4</v>
      </c>
      <c r="AN3398" t="s">
        <v>60</v>
      </c>
      <c r="AO3398" s="1" t="d">
        <v>2013-09-09</v>
      </c>
      <c r="AP3398" t="s">
        <v>61</v>
      </c>
      <c r="AQ3398">
        <v>1</v>
      </c>
      <c r="AR3398" t="s">
        <v>60</v>
      </c>
      <c r="AS3398" s="1" t="d">
        <v>2013-09-09</v>
      </c>
      <c r="AT3398" s="1" t="d">
        <v>2013-09-08</v>
      </c>
      <c r="AU3398" s="1" t="d">
        <v>2013-10-17</v>
      </c>
      <c r="AV3398">
        <v>1</v>
      </c>
      <c r="AW3398">
        <v>38</v>
      </c>
      <c r="AX3398">
        <v>935</v>
      </c>
      <c r="AY3398">
        <v>0</v>
      </c>
      <c r="AZ3398">
        <f t="shared" si="318"/>
        <v>1</v>
      </c>
      <c r="BA3398">
        <f t="shared" si="319"/>
        <v>1</v>
      </c>
      <c r="BB3398" s="3">
        <v>1</v>
      </c>
      <c r="BC3398" s="3">
        <v>0</v>
      </c>
      <c r="BD3398" s="3">
        <v>4</v>
      </c>
      <c r="BE3398">
        <f>IF(BD3398&gt;Summary!$C$2,1,0)</f>
        <v>0</v>
      </c>
      <c r="BF3398">
        <f t="shared" si="320"/>
        <v>0</v>
      </c>
      <c r="BG3398">
        <f t="shared" si="321"/>
        <v>1</v>
      </c>
      <c r="BH3398">
        <f t="shared" si="322"/>
        <v>0</v>
      </c>
      <c r="BI3398">
        <f t="shared" si="323"/>
        <v>0</v>
      </c>
    </row>
    <row r="3399" spans="1:61" x14ac:dyDescent="0.2">
      <c r="A3399">
        <v>5190</v>
      </c>
      <c r="B3399" t="s">
        <v>12657</v>
      </c>
      <c r="C3399" t="s">
        <v>12658</v>
      </c>
      <c r="D3399" t="s">
        <v>12659</v>
      </c>
      <c r="E3399" s="1" t="d">
        <v>2013-03-02</v>
      </c>
      <c r="F3399" t="s">
        <v>53</v>
      </c>
      <c r="G3399" s="1" t="d">
        <v>1981-12-22</v>
      </c>
      <c r="H3399">
        <v>34</v>
      </c>
      <c r="I3399" t="s">
        <v>65</v>
      </c>
      <c r="J3399" t="s">
        <v>55</v>
      </c>
      <c r="K3399">
        <v>0</v>
      </c>
      <c r="L3399">
        <v>0</v>
      </c>
      <c r="M3399">
        <v>0</v>
      </c>
      <c r="N3399">
        <v>1</v>
      </c>
      <c r="O3399">
        <v>0</v>
      </c>
      <c r="P3399" s="2" t="d">
        <v>2013-03-02T12:55:11.00000012665987200</v>
      </c>
      <c r="Q3399" s="2" t="d">
        <v>2013-03-02T07:32:20.00000003725290075</v>
      </c>
      <c r="R3399" t="s">
        <v>12660</v>
      </c>
      <c r="S3399" s="1" t="d">
        <v>2013-03-01</v>
      </c>
      <c r="U3399">
        <v>1</v>
      </c>
      <c r="V3399" t="s">
        <v>97</v>
      </c>
      <c r="W3399" t="s">
        <v>136</v>
      </c>
      <c r="X3399">
        <v>1</v>
      </c>
      <c r="Y3399" t="s">
        <v>12661</v>
      </c>
      <c r="Z3399" t="s">
        <v>135</v>
      </c>
      <c r="AA3399">
        <v>0</v>
      </c>
      <c r="AB3399" s="1" t="d">
        <v>2013-08-23</v>
      </c>
      <c r="AC3399" t="s">
        <v>136</v>
      </c>
      <c r="AD3399" s="1" t="d">
        <v>2013-08-23</v>
      </c>
      <c r="AE3399" s="1" t="d">
        <v>2013-08-24</v>
      </c>
      <c r="AG3399">
        <v>0</v>
      </c>
      <c r="AL3399" t="s">
        <v>59</v>
      </c>
      <c r="AM3399">
        <v>2</v>
      </c>
      <c r="AN3399" t="s">
        <v>60</v>
      </c>
      <c r="AO3399" s="1" t="d">
        <v>2013-03-02</v>
      </c>
      <c r="AP3399" t="s">
        <v>61</v>
      </c>
      <c r="AQ3399">
        <v>2</v>
      </c>
      <c r="AR3399" t="s">
        <v>60</v>
      </c>
      <c r="AS3399" s="1" t="d">
        <v>2013-03-02</v>
      </c>
      <c r="AT3399" s="1" t="d">
        <v>2013-08-23</v>
      </c>
      <c r="AU3399" s="1" t="d">
        <v>2013-08-24</v>
      </c>
      <c r="AV3399">
        <v>1</v>
      </c>
      <c r="AW3399">
        <v>0</v>
      </c>
      <c r="AX3399">
        <v>174</v>
      </c>
      <c r="AY3399">
        <v>1</v>
      </c>
      <c r="AZ3399">
        <f t="shared" si="318"/>
        <v>1</v>
      </c>
      <c r="BA3399">
        <f t="shared" si="319"/>
        <v>1</v>
      </c>
      <c r="BB3399" s="3">
        <v>1</v>
      </c>
      <c r="BC3399" s="3">
        <v>1</v>
      </c>
      <c r="BD3399" s="3">
        <v>2</v>
      </c>
      <c r="BE3399">
        <f>IF(BD3399&gt;Summary!$C$2,1,0)</f>
        <v>0</v>
      </c>
      <c r="BF3399">
        <f t="shared" si="320"/>
        <v>0</v>
      </c>
      <c r="BG3399">
        <f t="shared" si="321"/>
        <v>0</v>
      </c>
      <c r="BH3399">
        <f t="shared" si="322"/>
        <v>0</v>
      </c>
      <c r="BI3399">
        <f t="shared" si="323"/>
        <v>1</v>
      </c>
    </row>
    <row r="3400" spans="1:61" x14ac:dyDescent="0.2">
      <c r="A3400">
        <v>5191</v>
      </c>
      <c r="B3400" t="s">
        <v>12662</v>
      </c>
      <c r="C3400" t="s">
        <v>12663</v>
      </c>
      <c r="D3400" t="s">
        <v>779</v>
      </c>
      <c r="E3400" s="1" t="d">
        <v>2014-02-25</v>
      </c>
      <c r="F3400" t="s">
        <v>53</v>
      </c>
      <c r="G3400" s="1" t="d">
        <v>1993-01-27</v>
      </c>
      <c r="H3400">
        <v>23</v>
      </c>
      <c r="I3400" t="s">
        <v>75</v>
      </c>
      <c r="J3400" t="s">
        <v>55</v>
      </c>
      <c r="K3400">
        <v>0</v>
      </c>
      <c r="L3400">
        <v>0</v>
      </c>
      <c r="M3400">
        <v>0</v>
      </c>
      <c r="N3400">
        <v>0</v>
      </c>
      <c r="O3400">
        <v>-1</v>
      </c>
      <c r="P3400" s="2" t="d">
        <v>2014-02-24T12:37:02.00000016018748200</v>
      </c>
      <c r="Q3400" s="2" t="d">
        <v>2014-03-01T05:04:26.999999759718775650</v>
      </c>
      <c r="R3400" t="s">
        <v>12664</v>
      </c>
      <c r="S3400" s="1" t="d">
        <v>2014-02-24</v>
      </c>
      <c r="U3400">
        <v>1</v>
      </c>
      <c r="V3400" t="s">
        <v>97</v>
      </c>
      <c r="W3400" t="s">
        <v>98</v>
      </c>
      <c r="X3400">
        <v>1</v>
      </c>
      <c r="Y3400" t="s">
        <v>12665</v>
      </c>
      <c r="Z3400" t="s">
        <v>79</v>
      </c>
      <c r="AA3400">
        <v>49</v>
      </c>
      <c r="AB3400" s="1" t="d">
        <v>2014-03-20</v>
      </c>
      <c r="AC3400" t="s">
        <v>213</v>
      </c>
      <c r="AD3400" s="1" t="d">
        <v>2014-05-08</v>
      </c>
      <c r="AE3400" s="1" t="d">
        <v>2014-05-15</v>
      </c>
      <c r="AG3400">
        <v>0</v>
      </c>
      <c r="AL3400" t="s">
        <v>59</v>
      </c>
      <c r="AM3400">
        <v>8</v>
      </c>
      <c r="AN3400" t="s">
        <v>86</v>
      </c>
      <c r="AO3400" s="1" t="d">
        <v>2014-02-25</v>
      </c>
      <c r="AP3400" t="s">
        <v>61</v>
      </c>
      <c r="AQ3400">
        <v>5</v>
      </c>
      <c r="AR3400" t="s">
        <v>87</v>
      </c>
      <c r="AS3400" s="1" t="d">
        <v>2014-02-25</v>
      </c>
      <c r="AT3400" s="1" t="d">
        <v>2014-02-24</v>
      </c>
      <c r="AU3400" s="1" t="d">
        <v>2014-03-01</v>
      </c>
      <c r="AV3400">
        <v>0</v>
      </c>
      <c r="AW3400">
        <v>4</v>
      </c>
      <c r="AX3400">
        <v>23</v>
      </c>
      <c r="AY3400">
        <v>1</v>
      </c>
      <c r="AZ3400">
        <f t="shared" si="318"/>
        <v>1</v>
      </c>
      <c r="BA3400">
        <f t="shared" si="319"/>
        <v>1</v>
      </c>
      <c r="BB3400" s="3">
        <v>1</v>
      </c>
      <c r="BC3400" s="3">
        <v>1</v>
      </c>
      <c r="BD3400" s="3">
        <v>8</v>
      </c>
      <c r="BE3400">
        <f>IF(BD3400&gt;Summary!$C$2,1,0)</f>
        <v>1</v>
      </c>
      <c r="BF3400">
        <f t="shared" si="320"/>
        <v>1</v>
      </c>
      <c r="BG3400">
        <f t="shared" si="321"/>
        <v>0</v>
      </c>
      <c r="BH3400">
        <f t="shared" si="322"/>
        <v>0</v>
      </c>
      <c r="BI3400">
        <f t="shared" si="323"/>
        <v>0</v>
      </c>
    </row>
    <row r="3401" spans="1:61" x14ac:dyDescent="0.2">
      <c r="A3401">
        <v>5192</v>
      </c>
      <c r="B3401" t="s">
        <v>12666</v>
      </c>
      <c r="C3401" t="s">
        <v>3260</v>
      </c>
      <c r="D3401" t="s">
        <v>1635</v>
      </c>
      <c r="E3401" s="1" t="d">
        <v>2013-10-08</v>
      </c>
      <c r="F3401" t="s">
        <v>53</v>
      </c>
      <c r="G3401" s="1" t="d">
        <v>1970-02-12</v>
      </c>
      <c r="H3401">
        <v>46</v>
      </c>
      <c r="I3401" t="s">
        <v>54</v>
      </c>
      <c r="J3401" t="s">
        <v>66</v>
      </c>
      <c r="K3401">
        <v>1</v>
      </c>
      <c r="L3401">
        <v>0</v>
      </c>
      <c r="M3401">
        <v>0</v>
      </c>
      <c r="N3401">
        <v>8</v>
      </c>
      <c r="O3401">
        <v>261</v>
      </c>
      <c r="P3401" s="2" t="d">
        <v>2014-06-26T11:35:52.99999995622783875</v>
      </c>
      <c r="Q3401" s="2" t="d">
        <v>2014-06-27T08:34:38.00000002607703525</v>
      </c>
      <c r="R3401" t="s">
        <v>12667</v>
      </c>
      <c r="S3401" s="1" t="d">
        <v>2013-10-08</v>
      </c>
      <c r="U3401">
        <v>0</v>
      </c>
      <c r="V3401" t="s">
        <v>97</v>
      </c>
      <c r="W3401" t="s">
        <v>98</v>
      </c>
      <c r="X3401">
        <v>1</v>
      </c>
      <c r="Y3401" t="s">
        <v>12668</v>
      </c>
      <c r="Z3401" t="s">
        <v>174</v>
      </c>
      <c r="AA3401">
        <v>1</v>
      </c>
      <c r="AB3401" s="1" t="d">
        <v>2014-06-25</v>
      </c>
      <c r="AC3401" t="s">
        <v>12669</v>
      </c>
      <c r="AD3401" s="1" t="d">
        <v>2014-06-26</v>
      </c>
      <c r="AE3401" s="1" t="d">
        <v>2014-06-27</v>
      </c>
      <c r="AG3401">
        <v>0</v>
      </c>
      <c r="AL3401" t="s">
        <v>59</v>
      </c>
      <c r="AM3401">
        <v>4</v>
      </c>
      <c r="AN3401" t="s">
        <v>60</v>
      </c>
      <c r="AO3401" s="1" t="d">
        <v>2013-10-08</v>
      </c>
      <c r="AP3401" t="s">
        <v>61</v>
      </c>
      <c r="AQ3401">
        <v>5</v>
      </c>
      <c r="AR3401" t="s">
        <v>87</v>
      </c>
      <c r="AS3401" s="1" t="d">
        <v>2013-10-08</v>
      </c>
      <c r="AT3401" s="1" t="d">
        <v>2014-06-26</v>
      </c>
      <c r="AU3401" s="1" t="d">
        <v>2014-06-27</v>
      </c>
      <c r="AV3401">
        <v>8</v>
      </c>
      <c r="AW3401">
        <v>0</v>
      </c>
      <c r="AX3401">
        <v>260</v>
      </c>
      <c r="AY3401">
        <v>1</v>
      </c>
      <c r="AZ3401">
        <f t="shared" si="318"/>
        <v>0</v>
      </c>
      <c r="BA3401">
        <f t="shared" si="319"/>
        <v>1</v>
      </c>
      <c r="BB3401" s="3">
        <v>1</v>
      </c>
      <c r="BC3401" s="3">
        <v>1</v>
      </c>
      <c r="BD3401" s="3">
        <v>4</v>
      </c>
      <c r="BE3401">
        <f>IF(BD3401&gt;Summary!$C$2,1,0)</f>
        <v>0</v>
      </c>
      <c r="BF3401">
        <f t="shared" si="320"/>
        <v>0</v>
      </c>
      <c r="BG3401">
        <f t="shared" si="321"/>
        <v>0</v>
      </c>
      <c r="BH3401">
        <f t="shared" si="322"/>
        <v>0</v>
      </c>
      <c r="BI3401">
        <f t="shared" si="323"/>
        <v>1</v>
      </c>
    </row>
    <row r="3402" spans="1:61" x14ac:dyDescent="0.2">
      <c r="A3402">
        <v>5193</v>
      </c>
      <c r="B3402" t="s">
        <v>12670</v>
      </c>
      <c r="C3402" t="s">
        <v>12671</v>
      </c>
      <c r="D3402" t="s">
        <v>12672</v>
      </c>
      <c r="E3402" s="1" t="d">
        <v>2013-01-01</v>
      </c>
      <c r="F3402" t="s">
        <v>115</v>
      </c>
      <c r="G3402" s="1" t="d">
        <v>1979-11-15</v>
      </c>
      <c r="H3402">
        <v>36</v>
      </c>
      <c r="I3402" t="s">
        <v>65</v>
      </c>
      <c r="J3402" t="s">
        <v>66</v>
      </c>
      <c r="K3402">
        <v>0</v>
      </c>
      <c r="L3402">
        <v>0</v>
      </c>
      <c r="M3402">
        <v>0</v>
      </c>
      <c r="N3402">
        <v>5</v>
      </c>
      <c r="O3402">
        <v>0</v>
      </c>
      <c r="P3402" s="2" t="d">
        <v>2013-01-01T05:49:29.000000227242708075</v>
      </c>
      <c r="Q3402" s="2" t="d">
        <v>2013-01-02T01:39:04.00000018067657775</v>
      </c>
      <c r="R3402" t="s">
        <v>12673</v>
      </c>
      <c r="S3402" s="1" t="d">
        <v>2013-01-01</v>
      </c>
      <c r="U3402">
        <v>0</v>
      </c>
      <c r="V3402" t="s">
        <v>57</v>
      </c>
      <c r="W3402" t="s">
        <v>192</v>
      </c>
      <c r="X3402">
        <v>1</v>
      </c>
      <c r="Y3402" t="s">
        <v>12674</v>
      </c>
      <c r="Z3402" t="s">
        <v>79</v>
      </c>
      <c r="AA3402">
        <v>0</v>
      </c>
      <c r="AB3402" s="1" t="d">
        <v>2013-03-16</v>
      </c>
      <c r="AC3402" t="s">
        <v>98</v>
      </c>
      <c r="AD3402" s="1" t="d">
        <v>2013-03-16</v>
      </c>
      <c r="AE3402" s="1" t="d">
        <v>2013-03-16</v>
      </c>
      <c r="AG3402">
        <v>1</v>
      </c>
      <c r="AH3402" t="s">
        <v>12674</v>
      </c>
      <c r="AI3402" t="s">
        <v>79</v>
      </c>
      <c r="AJ3402" s="1" t="d">
        <v>2013-03-16</v>
      </c>
      <c r="AK3402" t="s">
        <v>98</v>
      </c>
      <c r="AL3402" t="s">
        <v>59</v>
      </c>
      <c r="AM3402">
        <v>6</v>
      </c>
      <c r="AN3402" t="s">
        <v>87</v>
      </c>
      <c r="AO3402" s="1" t="d">
        <v>2013-01-01</v>
      </c>
      <c r="AP3402" t="s">
        <v>61</v>
      </c>
      <c r="AQ3402">
        <v>4</v>
      </c>
      <c r="AR3402" t="s">
        <v>60</v>
      </c>
      <c r="AS3402" s="1" t="d">
        <v>2013-01-01</v>
      </c>
      <c r="AT3402" s="1" t="d">
        <v>2013-03-16</v>
      </c>
      <c r="AU3402" s="1" t="d">
        <v>2013-03-16</v>
      </c>
      <c r="AV3402">
        <v>5</v>
      </c>
      <c r="AW3402">
        <v>1</v>
      </c>
      <c r="AX3402">
        <v>74</v>
      </c>
      <c r="AY3402">
        <v>0</v>
      </c>
      <c r="AZ3402">
        <f t="shared" si="318"/>
        <v>1</v>
      </c>
      <c r="BA3402">
        <f t="shared" si="319"/>
        <v>1</v>
      </c>
      <c r="BB3402" s="3">
        <v>1</v>
      </c>
      <c r="BC3402" s="3">
        <v>1</v>
      </c>
      <c r="BD3402" s="3">
        <v>6</v>
      </c>
      <c r="BE3402">
        <f>IF(BD3402&gt;Summary!$C$2,1,0)</f>
        <v>1</v>
      </c>
      <c r="BF3402">
        <f t="shared" si="320"/>
        <v>1</v>
      </c>
      <c r="BG3402">
        <f t="shared" si="321"/>
        <v>0</v>
      </c>
      <c r="BH3402">
        <f t="shared" si="322"/>
        <v>0</v>
      </c>
      <c r="BI3402">
        <f t="shared" si="323"/>
        <v>0</v>
      </c>
    </row>
    <row r="3403" spans="1:61" x14ac:dyDescent="0.2">
      <c r="A3403">
        <v>5194</v>
      </c>
      <c r="B3403" t="s">
        <v>12675</v>
      </c>
      <c r="C3403" t="s">
        <v>2257</v>
      </c>
      <c r="D3403" t="s">
        <v>2162</v>
      </c>
      <c r="E3403" s="1" t="d">
        <v>2013-12-16</v>
      </c>
      <c r="F3403" t="s">
        <v>53</v>
      </c>
      <c r="G3403" s="1" t="d">
        <v>1960-08-06</v>
      </c>
      <c r="H3403">
        <v>55</v>
      </c>
      <c r="I3403" t="s">
        <v>54</v>
      </c>
      <c r="J3403" t="s">
        <v>66</v>
      </c>
      <c r="K3403">
        <v>0</v>
      </c>
      <c r="L3403">
        <v>0</v>
      </c>
      <c r="M3403">
        <v>0</v>
      </c>
      <c r="N3403">
        <v>0</v>
      </c>
      <c r="O3403">
        <v>-1</v>
      </c>
      <c r="P3403" s="2" t="d">
        <v>2013-12-15T07:09:08.00000027753413050</v>
      </c>
      <c r="Q3403" s="2" t="d">
        <v>2013-12-16T01:30:17.999999807216226975</v>
      </c>
      <c r="R3403" t="s">
        <v>12676</v>
      </c>
      <c r="S3403" s="1" t="d">
        <v>2013-12-15</v>
      </c>
      <c r="U3403">
        <v>1</v>
      </c>
      <c r="V3403" t="s">
        <v>57</v>
      </c>
      <c r="W3403" t="s">
        <v>167</v>
      </c>
      <c r="X3403">
        <v>0</v>
      </c>
      <c r="AG3403">
        <v>0</v>
      </c>
      <c r="AL3403" t="s">
        <v>59</v>
      </c>
      <c r="AM3403">
        <v>1</v>
      </c>
      <c r="AN3403" t="s">
        <v>60</v>
      </c>
      <c r="AO3403" s="1" t="d">
        <v>2013-12-16</v>
      </c>
      <c r="AP3403" t="s">
        <v>61</v>
      </c>
      <c r="AQ3403">
        <v>1</v>
      </c>
      <c r="AR3403" t="s">
        <v>60</v>
      </c>
      <c r="AS3403" s="1" t="d">
        <v>2013-12-16</v>
      </c>
      <c r="AT3403" s="1" t="d">
        <v>2013-12-15</v>
      </c>
      <c r="AU3403" s="1" t="d">
        <v>2013-12-16</v>
      </c>
      <c r="AV3403">
        <v>0</v>
      </c>
      <c r="AW3403">
        <v>0</v>
      </c>
      <c r="AX3403">
        <v>837</v>
      </c>
      <c r="AY3403">
        <v>0</v>
      </c>
      <c r="AZ3403">
        <f t="shared" si="318"/>
        <v>1</v>
      </c>
      <c r="BA3403">
        <f t="shared" si="319"/>
        <v>1</v>
      </c>
      <c r="BB3403" s="3">
        <v>1</v>
      </c>
      <c r="BC3403" s="3">
        <v>0</v>
      </c>
      <c r="BD3403" s="3">
        <v>1</v>
      </c>
      <c r="BE3403">
        <f>IF(BD3403&gt;Summary!$C$2,1,0)</f>
        <v>0</v>
      </c>
      <c r="BF3403">
        <f t="shared" si="320"/>
        <v>0</v>
      </c>
      <c r="BG3403">
        <f t="shared" si="321"/>
        <v>1</v>
      </c>
      <c r="BH3403">
        <f t="shared" si="322"/>
        <v>0</v>
      </c>
      <c r="BI3403">
        <f t="shared" si="323"/>
        <v>0</v>
      </c>
    </row>
    <row r="3404" spans="1:61" x14ac:dyDescent="0.2">
      <c r="A3404">
        <v>5196</v>
      </c>
      <c r="B3404" t="s">
        <v>12677</v>
      </c>
      <c r="C3404" t="s">
        <v>12678</v>
      </c>
      <c r="D3404" t="s">
        <v>12679</v>
      </c>
      <c r="E3404" s="1" t="d">
        <v>2013-03-15</v>
      </c>
      <c r="F3404" t="s">
        <v>53</v>
      </c>
      <c r="G3404" s="1" t="d">
        <v>1982-09-03</v>
      </c>
      <c r="H3404">
        <v>33</v>
      </c>
      <c r="I3404" t="s">
        <v>65</v>
      </c>
      <c r="J3404" t="s">
        <v>161</v>
      </c>
      <c r="K3404">
        <v>0</v>
      </c>
      <c r="L3404">
        <v>0</v>
      </c>
      <c r="M3404">
        <v>0</v>
      </c>
      <c r="N3404">
        <v>1</v>
      </c>
      <c r="R3404" t="s">
        <v>12680</v>
      </c>
      <c r="T3404" s="1" t="d">
        <v>2012-02-09</v>
      </c>
      <c r="U3404">
        <v>400</v>
      </c>
      <c r="V3404" t="s">
        <v>57</v>
      </c>
      <c r="W3404" t="s">
        <v>92</v>
      </c>
      <c r="X3404">
        <v>0</v>
      </c>
      <c r="AG3404">
        <v>0</v>
      </c>
      <c r="AL3404" t="s">
        <v>59</v>
      </c>
      <c r="AM3404">
        <v>4</v>
      </c>
      <c r="AN3404" t="s">
        <v>60</v>
      </c>
      <c r="AO3404" s="1" t="d">
        <v>2013-03-15</v>
      </c>
      <c r="AP3404" t="s">
        <v>61</v>
      </c>
      <c r="AQ3404">
        <v>3</v>
      </c>
      <c r="AR3404" t="s">
        <v>60</v>
      </c>
      <c r="AS3404" s="1" t="d">
        <v>2013-03-15</v>
      </c>
      <c r="AV3404">
        <v>1</v>
      </c>
      <c r="AW3404">
        <v>0</v>
      </c>
      <c r="AX3404">
        <v>1113</v>
      </c>
      <c r="AY3404">
        <v>0</v>
      </c>
      <c r="AZ3404">
        <f t="shared" si="318"/>
        <v>1</v>
      </c>
      <c r="BA3404">
        <f t="shared" si="319"/>
        <v>0</v>
      </c>
      <c r="BB3404" s="3">
        <v>1</v>
      </c>
      <c r="BC3404" s="3">
        <v>0</v>
      </c>
      <c r="BD3404" s="3">
        <v>4</v>
      </c>
      <c r="BE3404">
        <f>IF(BD3404&gt;Summary!$C$2,1,0)</f>
        <v>0</v>
      </c>
      <c r="BF3404">
        <f t="shared" si="320"/>
        <v>0</v>
      </c>
      <c r="BG3404">
        <f t="shared" si="321"/>
        <v>1</v>
      </c>
      <c r="BH3404">
        <f t="shared" si="322"/>
        <v>0</v>
      </c>
      <c r="BI3404">
        <f t="shared" si="323"/>
        <v>0</v>
      </c>
    </row>
    <row r="3405" spans="1:61" x14ac:dyDescent="0.2">
      <c r="A3405">
        <v>5197</v>
      </c>
      <c r="B3405" t="s">
        <v>12681</v>
      </c>
      <c r="C3405" t="s">
        <v>12682</v>
      </c>
      <c r="D3405" t="s">
        <v>3679</v>
      </c>
      <c r="E3405" s="1" t="d">
        <v>2013-05-13</v>
      </c>
      <c r="F3405" t="s">
        <v>53</v>
      </c>
      <c r="G3405" s="1" t="d">
        <v>1970-06-18</v>
      </c>
      <c r="H3405">
        <v>45</v>
      </c>
      <c r="I3405" t="s">
        <v>54</v>
      </c>
      <c r="J3405" t="s">
        <v>66</v>
      </c>
      <c r="K3405">
        <v>0</v>
      </c>
      <c r="L3405">
        <v>0</v>
      </c>
      <c r="M3405">
        <v>0</v>
      </c>
      <c r="N3405">
        <v>0</v>
      </c>
      <c r="V3405" t="s">
        <v>97</v>
      </c>
      <c r="X3405">
        <v>1</v>
      </c>
      <c r="Y3405" t="s">
        <v>12683</v>
      </c>
      <c r="Z3405" t="s">
        <v>331</v>
      </c>
      <c r="AA3405">
        <v>0</v>
      </c>
      <c r="AB3405" s="1" t="d">
        <v>2014-02-25</v>
      </c>
      <c r="AC3405" t="s">
        <v>7782</v>
      </c>
      <c r="AD3405" s="1" t="d">
        <v>2014-02-25</v>
      </c>
      <c r="AE3405" s="1" t="d">
        <v>2014-02-26</v>
      </c>
      <c r="AG3405">
        <v>1</v>
      </c>
      <c r="AH3405" t="s">
        <v>12684</v>
      </c>
      <c r="AI3405" t="s">
        <v>174</v>
      </c>
      <c r="AJ3405" s="1" t="d">
        <v>2015-10-09</v>
      </c>
      <c r="AK3405" t="s">
        <v>1170</v>
      </c>
      <c r="AL3405" t="s">
        <v>59</v>
      </c>
      <c r="AM3405">
        <v>3</v>
      </c>
      <c r="AN3405" t="s">
        <v>60</v>
      </c>
      <c r="AO3405" s="1" t="d">
        <v>2013-05-13</v>
      </c>
      <c r="AP3405" t="s">
        <v>61</v>
      </c>
      <c r="AQ3405">
        <v>1</v>
      </c>
      <c r="AR3405" t="s">
        <v>60</v>
      </c>
      <c r="AS3405" s="1" t="d">
        <v>2013-05-13</v>
      </c>
      <c r="AT3405" s="1" t="d">
        <v>2014-02-25</v>
      </c>
      <c r="AU3405" s="1" t="d">
        <v>2014-02-26</v>
      </c>
      <c r="AV3405">
        <v>0</v>
      </c>
      <c r="AW3405">
        <v>0</v>
      </c>
      <c r="AX3405">
        <v>288</v>
      </c>
      <c r="AY3405">
        <v>1</v>
      </c>
      <c r="AZ3405">
        <f t="shared" si="318"/>
        <v>1</v>
      </c>
      <c r="BA3405">
        <f t="shared" si="319"/>
        <v>0</v>
      </c>
      <c r="BB3405" s="3">
        <v>1</v>
      </c>
      <c r="BC3405" s="3">
        <v>1</v>
      </c>
      <c r="BD3405" s="3">
        <v>3</v>
      </c>
      <c r="BE3405">
        <f>IF(BD3405&gt;Summary!$C$2,1,0)</f>
        <v>0</v>
      </c>
      <c r="BF3405">
        <f t="shared" si="320"/>
        <v>0</v>
      </c>
      <c r="BG3405">
        <f t="shared" si="321"/>
        <v>0</v>
      </c>
      <c r="BH3405">
        <f t="shared" si="322"/>
        <v>0</v>
      </c>
      <c r="BI3405">
        <f t="shared" si="323"/>
        <v>1</v>
      </c>
    </row>
    <row r="3406" spans="1:61" x14ac:dyDescent="0.2">
      <c r="A3406">
        <v>5198</v>
      </c>
      <c r="B3406" t="s">
        <v>12685</v>
      </c>
      <c r="C3406" t="s">
        <v>724</v>
      </c>
      <c r="D3406" t="s">
        <v>5114</v>
      </c>
      <c r="E3406" s="1" t="d">
        <v>2013-10-30</v>
      </c>
      <c r="F3406" t="s">
        <v>53</v>
      </c>
      <c r="G3406" s="1" t="d">
        <v>1989-02-10</v>
      </c>
      <c r="H3406">
        <v>27</v>
      </c>
      <c r="I3406" t="s">
        <v>65</v>
      </c>
      <c r="J3406" t="s">
        <v>102</v>
      </c>
      <c r="K3406">
        <v>0</v>
      </c>
      <c r="L3406">
        <v>0</v>
      </c>
      <c r="M3406">
        <v>0</v>
      </c>
      <c r="N3406">
        <v>0</v>
      </c>
      <c r="O3406">
        <v>0</v>
      </c>
      <c r="P3406" s="2" t="d">
        <v>2013-10-30T05:18:20.99999983794986925</v>
      </c>
      <c r="Q3406" s="2" t="d">
        <v>2013-11-08T04:56:54.00000010617077625</v>
      </c>
      <c r="R3406" t="s">
        <v>12686</v>
      </c>
      <c r="S3406" s="1" t="d">
        <v>2013-10-30</v>
      </c>
      <c r="U3406">
        <v>0</v>
      </c>
      <c r="V3406" t="s">
        <v>57</v>
      </c>
      <c r="W3406" t="s">
        <v>167</v>
      </c>
      <c r="X3406">
        <v>0</v>
      </c>
      <c r="AG3406">
        <v>0</v>
      </c>
      <c r="AL3406" t="s">
        <v>59</v>
      </c>
      <c r="AM3406">
        <v>4</v>
      </c>
      <c r="AN3406" t="s">
        <v>60</v>
      </c>
      <c r="AO3406" s="1" t="d">
        <v>2013-10-30</v>
      </c>
      <c r="AP3406" t="s">
        <v>61</v>
      </c>
      <c r="AQ3406">
        <v>3</v>
      </c>
      <c r="AR3406" t="s">
        <v>60</v>
      </c>
      <c r="AS3406" s="1" t="d">
        <v>2013-10-30</v>
      </c>
      <c r="AT3406" s="1" t="d">
        <v>2013-10-30</v>
      </c>
      <c r="AU3406" s="1" t="d">
        <v>2013-11-08</v>
      </c>
      <c r="AV3406">
        <v>0</v>
      </c>
      <c r="AW3406">
        <v>9</v>
      </c>
      <c r="AX3406">
        <v>884</v>
      </c>
      <c r="AY3406">
        <v>0</v>
      </c>
      <c r="AZ3406">
        <f t="shared" si="318"/>
        <v>1</v>
      </c>
      <c r="BA3406">
        <f t="shared" si="319"/>
        <v>1</v>
      </c>
      <c r="BB3406" s="3">
        <v>1</v>
      </c>
      <c r="BC3406" s="3">
        <v>0</v>
      </c>
      <c r="BD3406" s="3">
        <v>4</v>
      </c>
      <c r="BE3406">
        <f>IF(BD3406&gt;Summary!$C$2,1,0)</f>
        <v>0</v>
      </c>
      <c r="BF3406">
        <f t="shared" si="320"/>
        <v>0</v>
      </c>
      <c r="BG3406">
        <f t="shared" si="321"/>
        <v>1</v>
      </c>
      <c r="BH3406">
        <f t="shared" si="322"/>
        <v>0</v>
      </c>
      <c r="BI3406">
        <f t="shared" si="323"/>
        <v>0</v>
      </c>
    </row>
    <row r="3407" spans="1:61" x14ac:dyDescent="0.2">
      <c r="A3407">
        <v>5201</v>
      </c>
      <c r="B3407" t="s">
        <v>12687</v>
      </c>
      <c r="C3407" t="s">
        <v>12688</v>
      </c>
      <c r="D3407" t="s">
        <v>12689</v>
      </c>
      <c r="E3407" s="1" t="d">
        <v>2013-08-30</v>
      </c>
      <c r="F3407" t="s">
        <v>53</v>
      </c>
      <c r="G3407" s="1" t="d">
        <v>1992-06-16</v>
      </c>
      <c r="H3407">
        <v>23</v>
      </c>
      <c r="I3407" t="s">
        <v>75</v>
      </c>
      <c r="J3407" t="s">
        <v>66</v>
      </c>
      <c r="K3407">
        <v>0</v>
      </c>
      <c r="L3407">
        <v>0</v>
      </c>
      <c r="M3407">
        <v>3</v>
      </c>
      <c r="N3407">
        <v>2</v>
      </c>
      <c r="O3407">
        <v>0</v>
      </c>
      <c r="P3407" s="2" t="d">
        <v>2013-08-30T02:22:56.00000000093132100</v>
      </c>
      <c r="Q3407" s="2" t="d">
        <v>2013-08-30T07:59:57.00000013690441650</v>
      </c>
      <c r="R3407" t="s">
        <v>12690</v>
      </c>
      <c r="S3407" s="1" t="d">
        <v>2013-08-30</v>
      </c>
      <c r="U3407">
        <v>0</v>
      </c>
      <c r="V3407" t="s">
        <v>57</v>
      </c>
      <c r="W3407" t="s">
        <v>227</v>
      </c>
      <c r="X3407">
        <v>1</v>
      </c>
      <c r="Y3407" t="s">
        <v>12691</v>
      </c>
      <c r="Z3407" t="s">
        <v>135</v>
      </c>
      <c r="AB3407" s="1" t="d">
        <v>2014-10-05</v>
      </c>
      <c r="AC3407" t="s">
        <v>2460</v>
      </c>
      <c r="AG3407">
        <v>0</v>
      </c>
      <c r="AL3407" t="s">
        <v>59</v>
      </c>
      <c r="AM3407">
        <v>4</v>
      </c>
      <c r="AN3407" t="s">
        <v>60</v>
      </c>
      <c r="AO3407" s="1" t="d">
        <v>2013-08-30</v>
      </c>
      <c r="AP3407" t="s">
        <v>61</v>
      </c>
      <c r="AQ3407">
        <v>4</v>
      </c>
      <c r="AR3407" t="s">
        <v>60</v>
      </c>
      <c r="AS3407" s="1" t="d">
        <v>2013-08-30</v>
      </c>
      <c r="AT3407" s="1" t="d">
        <v>2013-08-30</v>
      </c>
      <c r="AU3407" s="1" t="d">
        <v>2013-08-30</v>
      </c>
      <c r="AV3407">
        <v>2</v>
      </c>
      <c r="AW3407">
        <v>0</v>
      </c>
      <c r="AX3407">
        <v>401</v>
      </c>
      <c r="AY3407">
        <v>1</v>
      </c>
      <c r="AZ3407">
        <f t="shared" si="318"/>
        <v>1</v>
      </c>
      <c r="BA3407">
        <f t="shared" si="319"/>
        <v>1</v>
      </c>
      <c r="BB3407" s="3">
        <v>1</v>
      </c>
      <c r="BC3407" s="3">
        <v>1</v>
      </c>
      <c r="BD3407" s="3">
        <v>4</v>
      </c>
      <c r="BE3407">
        <f>IF(BD3407&gt;Summary!$C$2,1,0)</f>
        <v>0</v>
      </c>
      <c r="BF3407">
        <f t="shared" si="320"/>
        <v>0</v>
      </c>
      <c r="BG3407">
        <f t="shared" si="321"/>
        <v>0</v>
      </c>
      <c r="BH3407">
        <f t="shared" si="322"/>
        <v>0</v>
      </c>
      <c r="BI3407">
        <f t="shared" si="323"/>
        <v>1</v>
      </c>
    </row>
    <row r="3408" spans="1:61" x14ac:dyDescent="0.2">
      <c r="A3408">
        <v>5203</v>
      </c>
      <c r="B3408" t="s">
        <v>12692</v>
      </c>
      <c r="C3408" t="s">
        <v>12693</v>
      </c>
      <c r="D3408" t="s">
        <v>402</v>
      </c>
      <c r="E3408" s="1" t="d">
        <v>2013-12-17</v>
      </c>
      <c r="F3408" t="s">
        <v>53</v>
      </c>
      <c r="G3408" s="1" t="d">
        <v>1996-02-13</v>
      </c>
      <c r="H3408">
        <v>20</v>
      </c>
      <c r="I3408" t="s">
        <v>75</v>
      </c>
      <c r="J3408" t="s">
        <v>66</v>
      </c>
      <c r="K3408">
        <v>1</v>
      </c>
      <c r="L3408">
        <v>0</v>
      </c>
      <c r="M3408">
        <v>0</v>
      </c>
      <c r="N3408">
        <v>1</v>
      </c>
      <c r="O3408">
        <v>-1</v>
      </c>
      <c r="P3408" s="2" t="d">
        <v>2013-12-16T12:57:42.99999982584267600</v>
      </c>
      <c r="Q3408" s="2" t="d">
        <v>2013-12-17T09:57:58.00000018905848025</v>
      </c>
      <c r="R3408" t="s">
        <v>12694</v>
      </c>
      <c r="T3408" s="1" t="d">
        <v>2013-12-16</v>
      </c>
      <c r="U3408">
        <v>1</v>
      </c>
      <c r="V3408" t="s">
        <v>57</v>
      </c>
      <c r="W3408" t="s">
        <v>92</v>
      </c>
      <c r="X3408">
        <v>1</v>
      </c>
      <c r="Y3408" t="s">
        <v>12695</v>
      </c>
      <c r="Z3408" t="s">
        <v>70</v>
      </c>
      <c r="AB3408" s="1" t="d">
        <v>2014-10-28</v>
      </c>
      <c r="AC3408" t="s">
        <v>2243</v>
      </c>
      <c r="AG3408">
        <v>0</v>
      </c>
      <c r="AL3408" t="s">
        <v>59</v>
      </c>
      <c r="AM3408">
        <v>7</v>
      </c>
      <c r="AN3408" t="s">
        <v>87</v>
      </c>
      <c r="AO3408" s="1" t="d">
        <v>2013-12-17</v>
      </c>
      <c r="AP3408" t="s">
        <v>61</v>
      </c>
      <c r="AQ3408">
        <v>7</v>
      </c>
      <c r="AR3408" t="s">
        <v>87</v>
      </c>
      <c r="AS3408" s="1" t="d">
        <v>2013-12-17</v>
      </c>
      <c r="AT3408" s="1" t="d">
        <v>2014-01-21</v>
      </c>
      <c r="AU3408" s="1" t="d">
        <v>2014-06-14</v>
      </c>
      <c r="AV3408">
        <v>1</v>
      </c>
      <c r="AW3408">
        <v>0</v>
      </c>
      <c r="AX3408">
        <v>35</v>
      </c>
      <c r="AY3408">
        <v>0</v>
      </c>
      <c r="AZ3408">
        <f t="shared" si="318"/>
        <v>1</v>
      </c>
      <c r="BA3408">
        <f t="shared" si="319"/>
        <v>1</v>
      </c>
      <c r="BB3408" s="3">
        <v>1</v>
      </c>
      <c r="BC3408" s="3">
        <v>1</v>
      </c>
      <c r="BD3408" s="3">
        <v>7</v>
      </c>
      <c r="BE3408">
        <f>IF(BD3408&gt;Summary!$C$2,1,0)</f>
        <v>1</v>
      </c>
      <c r="BF3408">
        <f t="shared" si="320"/>
        <v>1</v>
      </c>
      <c r="BG3408">
        <f t="shared" si="321"/>
        <v>0</v>
      </c>
      <c r="BH3408">
        <f t="shared" si="322"/>
        <v>0</v>
      </c>
      <c r="BI3408">
        <f t="shared" si="323"/>
        <v>0</v>
      </c>
    </row>
    <row r="3409" spans="1:61" x14ac:dyDescent="0.2">
      <c r="A3409">
        <v>5204</v>
      </c>
      <c r="B3409" t="s">
        <v>12696</v>
      </c>
      <c r="C3409" t="s">
        <v>12697</v>
      </c>
      <c r="D3409" t="s">
        <v>2305</v>
      </c>
      <c r="E3409" s="1" t="d">
        <v>2014-02-10</v>
      </c>
      <c r="F3409" t="s">
        <v>115</v>
      </c>
      <c r="G3409" s="1" t="d">
        <v>1984-12-16</v>
      </c>
      <c r="H3409">
        <v>31</v>
      </c>
      <c r="I3409" t="s">
        <v>65</v>
      </c>
      <c r="J3409" t="s">
        <v>66</v>
      </c>
      <c r="K3409">
        <v>0</v>
      </c>
      <c r="L3409">
        <v>2</v>
      </c>
      <c r="M3409">
        <v>0</v>
      </c>
      <c r="N3409">
        <v>10</v>
      </c>
      <c r="O3409">
        <v>-3</v>
      </c>
      <c r="P3409" s="2" t="d">
        <v>2014-02-07T03:57:04.000000138767063900</v>
      </c>
      <c r="Q3409" s="2" t="d">
        <v>2014-02-08T09:36:25.99999991711228925</v>
      </c>
      <c r="R3409" t="s">
        <v>12698</v>
      </c>
      <c r="S3409" s="1" t="d">
        <v>2014-02-07</v>
      </c>
      <c r="U3409">
        <v>3</v>
      </c>
      <c r="V3409" t="s">
        <v>57</v>
      </c>
      <c r="W3409" t="s">
        <v>329</v>
      </c>
      <c r="X3409">
        <v>0</v>
      </c>
      <c r="AG3409">
        <v>0</v>
      </c>
      <c r="AL3409" t="s">
        <v>59</v>
      </c>
      <c r="AM3409">
        <v>8</v>
      </c>
      <c r="AN3409" t="s">
        <v>86</v>
      </c>
      <c r="AO3409" s="1" t="d">
        <v>2014-02-10</v>
      </c>
      <c r="AP3409" t="s">
        <v>61</v>
      </c>
      <c r="AQ3409">
        <v>4</v>
      </c>
      <c r="AR3409" t="s">
        <v>60</v>
      </c>
      <c r="AS3409" s="1" t="d">
        <v>2014-02-10</v>
      </c>
      <c r="AT3409" s="1" t="d">
        <v>2015-06-18</v>
      </c>
      <c r="AU3409" s="1" t="d">
        <v>2015-06-24</v>
      </c>
      <c r="AV3409">
        <v>10</v>
      </c>
      <c r="AW3409">
        <v>0</v>
      </c>
      <c r="AX3409">
        <v>493</v>
      </c>
      <c r="AY3409">
        <v>0</v>
      </c>
      <c r="AZ3409">
        <f t="shared" si="318"/>
        <v>1</v>
      </c>
      <c r="BA3409">
        <f t="shared" si="319"/>
        <v>1</v>
      </c>
      <c r="BB3409" s="3">
        <v>1</v>
      </c>
      <c r="BC3409" s="3">
        <v>0</v>
      </c>
      <c r="BD3409" s="3">
        <v>8</v>
      </c>
      <c r="BE3409">
        <f>IF(BD3409&gt;Summary!$C$2,1,0)</f>
        <v>1</v>
      </c>
      <c r="BF3409">
        <f t="shared" si="320"/>
        <v>0</v>
      </c>
      <c r="BG3409">
        <f t="shared" si="321"/>
        <v>0</v>
      </c>
      <c r="BH3409">
        <f t="shared" si="322"/>
        <v>1</v>
      </c>
      <c r="BI3409">
        <f t="shared" si="323"/>
        <v>0</v>
      </c>
    </row>
    <row r="3410" spans="1:61" x14ac:dyDescent="0.2">
      <c r="A3410">
        <v>5205</v>
      </c>
      <c r="B3410" t="s">
        <v>12699</v>
      </c>
      <c r="C3410" t="s">
        <v>6956</v>
      </c>
      <c r="D3410" t="s">
        <v>991</v>
      </c>
      <c r="E3410" s="1" t="d">
        <v>2013-04-07</v>
      </c>
      <c r="F3410" t="s">
        <v>53</v>
      </c>
      <c r="G3410" s="1" t="d">
        <v>1991-08-15</v>
      </c>
      <c r="H3410">
        <v>24</v>
      </c>
      <c r="I3410" t="s">
        <v>75</v>
      </c>
      <c r="J3410" t="s">
        <v>102</v>
      </c>
      <c r="K3410">
        <v>0</v>
      </c>
      <c r="L3410">
        <v>0</v>
      </c>
      <c r="M3410">
        <v>0</v>
      </c>
      <c r="N3410">
        <v>8</v>
      </c>
      <c r="O3410">
        <v>0</v>
      </c>
      <c r="P3410" s="2" t="d">
        <v>2013-04-07T03:41:56.99999996926635300</v>
      </c>
      <c r="Q3410" s="2" t="d">
        <v>2013-05-14T05:41:36.999999904073775</v>
      </c>
      <c r="R3410" t="s">
        <v>12700</v>
      </c>
      <c r="T3410" s="1" t="d">
        <v>2013-04-07</v>
      </c>
      <c r="U3410">
        <v>0</v>
      </c>
      <c r="V3410" t="s">
        <v>57</v>
      </c>
      <c r="W3410" t="s">
        <v>92</v>
      </c>
      <c r="X3410">
        <v>1</v>
      </c>
      <c r="Y3410" t="s">
        <v>12701</v>
      </c>
      <c r="Z3410" t="s">
        <v>135</v>
      </c>
      <c r="AB3410" s="1" t="d">
        <v>2015-10-26</v>
      </c>
      <c r="AC3410" t="s">
        <v>136</v>
      </c>
      <c r="AG3410">
        <v>0</v>
      </c>
      <c r="AL3410" t="s">
        <v>59</v>
      </c>
      <c r="AM3410">
        <v>9</v>
      </c>
      <c r="AN3410" t="s">
        <v>86</v>
      </c>
      <c r="AO3410" s="1" t="d">
        <v>2013-04-07</v>
      </c>
      <c r="AP3410" t="s">
        <v>61</v>
      </c>
      <c r="AQ3410">
        <v>9</v>
      </c>
      <c r="AR3410" t="s">
        <v>86</v>
      </c>
      <c r="AS3410" s="1" t="d">
        <v>2013-04-07</v>
      </c>
      <c r="AT3410" s="1" t="d">
        <v>2013-04-07</v>
      </c>
      <c r="AU3410" s="1" t="d">
        <v>2013-05-14</v>
      </c>
      <c r="AV3410">
        <v>8</v>
      </c>
      <c r="AW3410">
        <v>37</v>
      </c>
      <c r="AX3410">
        <v>932</v>
      </c>
      <c r="AY3410">
        <v>1</v>
      </c>
      <c r="AZ3410">
        <f t="shared" si="318"/>
        <v>1</v>
      </c>
      <c r="BA3410">
        <f t="shared" si="319"/>
        <v>1</v>
      </c>
      <c r="BB3410" s="3">
        <v>1</v>
      </c>
      <c r="BC3410" s="3">
        <v>0</v>
      </c>
      <c r="BD3410" s="3">
        <v>9</v>
      </c>
      <c r="BE3410">
        <f>IF(BD3410&gt;Summary!$C$2,1,0)</f>
        <v>1</v>
      </c>
      <c r="BF3410">
        <f t="shared" si="320"/>
        <v>0</v>
      </c>
      <c r="BG3410">
        <f t="shared" si="321"/>
        <v>0</v>
      </c>
      <c r="BH3410">
        <f t="shared" si="322"/>
        <v>1</v>
      </c>
      <c r="BI3410">
        <f t="shared" si="323"/>
        <v>0</v>
      </c>
    </row>
    <row r="3411" spans="1:61" x14ac:dyDescent="0.2">
      <c r="A3411">
        <v>5207</v>
      </c>
      <c r="B3411" t="s">
        <v>12702</v>
      </c>
      <c r="C3411" t="s">
        <v>11879</v>
      </c>
      <c r="D3411" t="s">
        <v>12703</v>
      </c>
      <c r="E3411" s="1" t="d">
        <v>2014-12-13</v>
      </c>
      <c r="F3411" t="s">
        <v>115</v>
      </c>
      <c r="G3411" s="1" t="d">
        <v>1979-01-29</v>
      </c>
      <c r="H3411">
        <v>37</v>
      </c>
      <c r="I3411" t="s">
        <v>65</v>
      </c>
      <c r="J3411" t="s">
        <v>102</v>
      </c>
      <c r="K3411">
        <v>0</v>
      </c>
      <c r="L3411">
        <v>0</v>
      </c>
      <c r="M3411">
        <v>0</v>
      </c>
      <c r="N3411">
        <v>2</v>
      </c>
      <c r="O3411">
        <v>-1</v>
      </c>
      <c r="P3411" s="2" t="d">
        <v>2014-12-12T05:58:16.00000020582229200</v>
      </c>
      <c r="Q3411" s="2" t="d">
        <v>2014-12-13T08:22:33.9999998873099700</v>
      </c>
      <c r="R3411" t="s">
        <v>12704</v>
      </c>
      <c r="S3411" s="1" t="d">
        <v>2014-12-12</v>
      </c>
      <c r="U3411">
        <v>1</v>
      </c>
      <c r="V3411" t="s">
        <v>57</v>
      </c>
      <c r="W3411" t="s">
        <v>245</v>
      </c>
      <c r="X3411">
        <v>1</v>
      </c>
      <c r="Y3411" t="s">
        <v>12705</v>
      </c>
      <c r="Z3411" t="s">
        <v>135</v>
      </c>
      <c r="AB3411" s="1" t="d">
        <v>2015-03-06</v>
      </c>
      <c r="AC3411" t="s">
        <v>342</v>
      </c>
      <c r="AG3411">
        <v>0</v>
      </c>
      <c r="AL3411" t="s">
        <v>59</v>
      </c>
      <c r="AM3411">
        <v>8</v>
      </c>
      <c r="AN3411" t="s">
        <v>86</v>
      </c>
      <c r="AO3411" s="1" t="d">
        <v>2014-12-13</v>
      </c>
      <c r="AP3411" t="s">
        <v>61</v>
      </c>
      <c r="AQ3411">
        <v>2</v>
      </c>
      <c r="AR3411" t="s">
        <v>60</v>
      </c>
      <c r="AS3411" s="1" t="d">
        <v>2014-12-13</v>
      </c>
      <c r="AT3411" s="1" t="d">
        <v>2014-12-12</v>
      </c>
      <c r="AU3411" s="1" t="d">
        <v>2014-12-13</v>
      </c>
      <c r="AV3411">
        <v>2</v>
      </c>
      <c r="AW3411">
        <v>0</v>
      </c>
      <c r="AX3411">
        <v>83</v>
      </c>
      <c r="AY3411">
        <v>1</v>
      </c>
      <c r="AZ3411">
        <f t="shared" si="318"/>
        <v>1</v>
      </c>
      <c r="BA3411">
        <f t="shared" si="319"/>
        <v>1</v>
      </c>
      <c r="BB3411" s="3">
        <v>1</v>
      </c>
      <c r="BC3411" s="3">
        <v>1</v>
      </c>
      <c r="BD3411" s="3">
        <v>8</v>
      </c>
      <c r="BE3411">
        <f>IF(BD3411&gt;Summary!$C$2,1,0)</f>
        <v>1</v>
      </c>
      <c r="BF3411">
        <f t="shared" si="320"/>
        <v>1</v>
      </c>
      <c r="BG3411">
        <f t="shared" si="321"/>
        <v>0</v>
      </c>
      <c r="BH3411">
        <f t="shared" si="322"/>
        <v>0</v>
      </c>
      <c r="BI3411">
        <f t="shared" si="323"/>
        <v>0</v>
      </c>
    </row>
    <row r="3412" spans="1:61" x14ac:dyDescent="0.2">
      <c r="A3412">
        <v>5208</v>
      </c>
      <c r="B3412" t="s">
        <v>12706</v>
      </c>
      <c r="C3412" t="s">
        <v>4100</v>
      </c>
      <c r="D3412" t="s">
        <v>12707</v>
      </c>
      <c r="E3412" s="1" t="d">
        <v>2013-08-29</v>
      </c>
      <c r="F3412" t="s">
        <v>53</v>
      </c>
      <c r="G3412" s="1" t="d">
        <v>1990-11-23</v>
      </c>
      <c r="H3412">
        <v>25</v>
      </c>
      <c r="I3412" t="s">
        <v>65</v>
      </c>
      <c r="J3412" t="s">
        <v>66</v>
      </c>
      <c r="K3412">
        <v>0</v>
      </c>
      <c r="L3412">
        <v>0</v>
      </c>
      <c r="M3412">
        <v>0</v>
      </c>
      <c r="N3412">
        <v>0</v>
      </c>
      <c r="O3412">
        <v>-41</v>
      </c>
      <c r="P3412" s="2" t="d">
        <v>2013-07-19T04:09:35.99999990779906575</v>
      </c>
      <c r="Q3412" s="2" t="d">
        <v>2013-08-22T03:25:18.99999990127980525</v>
      </c>
      <c r="R3412" t="s">
        <v>12708</v>
      </c>
      <c r="S3412" s="1" t="d">
        <v>2013-08-27</v>
      </c>
      <c r="U3412">
        <v>2</v>
      </c>
      <c r="V3412" t="s">
        <v>97</v>
      </c>
      <c r="W3412" t="s">
        <v>201</v>
      </c>
      <c r="X3412">
        <v>1</v>
      </c>
      <c r="Y3412" t="s">
        <v>12709</v>
      </c>
      <c r="Z3412" t="s">
        <v>135</v>
      </c>
      <c r="AB3412" s="1" t="d">
        <v>2014-04-26</v>
      </c>
      <c r="AC3412" t="s">
        <v>201</v>
      </c>
      <c r="AG3412">
        <v>0</v>
      </c>
      <c r="AL3412" t="s">
        <v>59</v>
      </c>
      <c r="AM3412">
        <v>6</v>
      </c>
      <c r="AN3412" t="s">
        <v>87</v>
      </c>
      <c r="AO3412" s="1" t="d">
        <v>2013-08-29</v>
      </c>
      <c r="AP3412" t="s">
        <v>61</v>
      </c>
      <c r="AQ3412">
        <v>7</v>
      </c>
      <c r="AR3412" t="s">
        <v>87</v>
      </c>
      <c r="AS3412" s="1" t="d">
        <v>2013-08-29</v>
      </c>
      <c r="AT3412" s="1" t="d">
        <v>2013-07-19</v>
      </c>
      <c r="AU3412" s="1" t="d">
        <v>2013-08-22</v>
      </c>
      <c r="AV3412">
        <v>0</v>
      </c>
      <c r="AW3412">
        <v>0</v>
      </c>
      <c r="AX3412">
        <v>240</v>
      </c>
      <c r="AY3412">
        <v>1</v>
      </c>
      <c r="AZ3412">
        <f t="shared" si="318"/>
        <v>0</v>
      </c>
      <c r="BA3412">
        <f t="shared" si="319"/>
        <v>1</v>
      </c>
      <c r="BB3412" s="3">
        <v>1</v>
      </c>
      <c r="BC3412" s="3">
        <v>1</v>
      </c>
      <c r="BD3412" s="3">
        <v>6</v>
      </c>
      <c r="BE3412">
        <f>IF(BD3412&gt;Summary!$C$2,1,0)</f>
        <v>1</v>
      </c>
      <c r="BF3412">
        <f t="shared" si="320"/>
        <v>1</v>
      </c>
      <c r="BG3412">
        <f t="shared" si="321"/>
        <v>0</v>
      </c>
      <c r="BH3412">
        <f t="shared" si="322"/>
        <v>0</v>
      </c>
      <c r="BI3412">
        <f t="shared" si="323"/>
        <v>0</v>
      </c>
    </row>
    <row r="3413" spans="1:61" x14ac:dyDescent="0.2">
      <c r="A3413">
        <v>5209</v>
      </c>
      <c r="B3413" t="s">
        <v>12710</v>
      </c>
      <c r="C3413" t="s">
        <v>1359</v>
      </c>
      <c r="D3413" t="s">
        <v>12711</v>
      </c>
      <c r="E3413" s="1" t="d">
        <v>2013-04-05</v>
      </c>
      <c r="F3413" t="s">
        <v>53</v>
      </c>
      <c r="G3413" s="1" t="d">
        <v>1989-04-23</v>
      </c>
      <c r="H3413">
        <v>26</v>
      </c>
      <c r="I3413" t="s">
        <v>65</v>
      </c>
      <c r="J3413" t="s">
        <v>102</v>
      </c>
      <c r="K3413">
        <v>0</v>
      </c>
      <c r="L3413">
        <v>0</v>
      </c>
      <c r="M3413">
        <v>0</v>
      </c>
      <c r="N3413">
        <v>0</v>
      </c>
      <c r="O3413">
        <v>-1</v>
      </c>
      <c r="P3413" s="2" t="d">
        <v>2013-04-04T10:35:19.99999999534338825</v>
      </c>
      <c r="Q3413" s="2" t="d">
        <v>2013-04-05T01:26:37.99999992828816150</v>
      </c>
      <c r="R3413" t="s">
        <v>12712</v>
      </c>
      <c r="S3413" s="1" t="d">
        <v>2013-04-04</v>
      </c>
      <c r="U3413">
        <v>1</v>
      </c>
      <c r="V3413" t="s">
        <v>57</v>
      </c>
      <c r="W3413" t="s">
        <v>85</v>
      </c>
      <c r="X3413">
        <v>0</v>
      </c>
      <c r="AG3413">
        <v>0</v>
      </c>
      <c r="AL3413" t="s">
        <v>59</v>
      </c>
      <c r="AM3413">
        <v>3</v>
      </c>
      <c r="AN3413" t="s">
        <v>60</v>
      </c>
      <c r="AO3413" s="1" t="d">
        <v>2013-04-05</v>
      </c>
      <c r="AP3413" t="s">
        <v>61</v>
      </c>
      <c r="AQ3413">
        <v>3</v>
      </c>
      <c r="AR3413" t="s">
        <v>60</v>
      </c>
      <c r="AS3413" s="1" t="d">
        <v>2013-04-05</v>
      </c>
      <c r="AT3413" s="1" t="d">
        <v>2013-04-04</v>
      </c>
      <c r="AU3413" s="1" t="d">
        <v>2013-04-05</v>
      </c>
      <c r="AV3413">
        <v>0</v>
      </c>
      <c r="AW3413">
        <v>0</v>
      </c>
      <c r="AX3413">
        <v>1092</v>
      </c>
      <c r="AY3413">
        <v>0</v>
      </c>
      <c r="AZ3413">
        <f t="shared" si="318"/>
        <v>1</v>
      </c>
      <c r="BA3413">
        <f t="shared" si="319"/>
        <v>1</v>
      </c>
      <c r="BB3413" s="3">
        <v>1</v>
      </c>
      <c r="BC3413" s="3">
        <v>0</v>
      </c>
      <c r="BD3413" s="3">
        <v>3</v>
      </c>
      <c r="BE3413">
        <f>IF(BD3413&gt;Summary!$C$2,1,0)</f>
        <v>0</v>
      </c>
      <c r="BF3413">
        <f t="shared" si="320"/>
        <v>0</v>
      </c>
      <c r="BG3413">
        <f t="shared" si="321"/>
        <v>1</v>
      </c>
      <c r="BH3413">
        <f t="shared" si="322"/>
        <v>0</v>
      </c>
      <c r="BI3413">
        <f t="shared" si="323"/>
        <v>0</v>
      </c>
    </row>
    <row r="3414" spans="1:61" x14ac:dyDescent="0.2">
      <c r="A3414">
        <v>5211</v>
      </c>
      <c r="B3414" t="s">
        <v>12713</v>
      </c>
      <c r="C3414" t="s">
        <v>1044</v>
      </c>
      <c r="D3414" t="s">
        <v>12714</v>
      </c>
      <c r="E3414" s="1" t="d">
        <v>2013-05-07</v>
      </c>
      <c r="F3414" t="s">
        <v>53</v>
      </c>
      <c r="G3414" s="1" t="d">
        <v>1987-02-17</v>
      </c>
      <c r="H3414">
        <v>29</v>
      </c>
      <c r="I3414" t="s">
        <v>65</v>
      </c>
      <c r="J3414" t="s">
        <v>161</v>
      </c>
      <c r="K3414">
        <v>0</v>
      </c>
      <c r="L3414">
        <v>0</v>
      </c>
      <c r="M3414">
        <v>0</v>
      </c>
      <c r="N3414">
        <v>0</v>
      </c>
      <c r="R3414" t="s">
        <v>12715</v>
      </c>
      <c r="S3414" s="1" t="d">
        <v>2013-05-04</v>
      </c>
      <c r="U3414">
        <v>3</v>
      </c>
      <c r="V3414" t="s">
        <v>57</v>
      </c>
      <c r="W3414" t="s">
        <v>172</v>
      </c>
      <c r="X3414">
        <v>0</v>
      </c>
      <c r="AG3414">
        <v>0</v>
      </c>
      <c r="AL3414" t="s">
        <v>59</v>
      </c>
      <c r="AM3414">
        <v>3</v>
      </c>
      <c r="AN3414" t="s">
        <v>60</v>
      </c>
      <c r="AO3414" s="1" t="d">
        <v>2013-05-07</v>
      </c>
      <c r="AP3414" t="s">
        <v>61</v>
      </c>
      <c r="AQ3414">
        <v>2</v>
      </c>
      <c r="AR3414" t="s">
        <v>60</v>
      </c>
      <c r="AS3414" s="1" t="d">
        <v>2013-05-07</v>
      </c>
      <c r="AV3414">
        <v>0</v>
      </c>
      <c r="AW3414">
        <v>0</v>
      </c>
      <c r="AX3414">
        <v>1060</v>
      </c>
      <c r="AY3414">
        <v>0</v>
      </c>
      <c r="AZ3414">
        <f t="shared" si="318"/>
        <v>1</v>
      </c>
      <c r="BA3414">
        <f t="shared" si="319"/>
        <v>0</v>
      </c>
      <c r="BB3414" s="3">
        <v>1</v>
      </c>
      <c r="BC3414" s="3">
        <v>0</v>
      </c>
      <c r="BD3414" s="3">
        <v>3</v>
      </c>
      <c r="BE3414">
        <f>IF(BD3414&gt;Summary!$C$2,1,0)</f>
        <v>0</v>
      </c>
      <c r="BF3414">
        <f t="shared" si="320"/>
        <v>0</v>
      </c>
      <c r="BG3414">
        <f t="shared" si="321"/>
        <v>1</v>
      </c>
      <c r="BH3414">
        <f t="shared" si="322"/>
        <v>0</v>
      </c>
      <c r="BI3414">
        <f t="shared" si="323"/>
        <v>0</v>
      </c>
    </row>
    <row r="3415" spans="1:61" x14ac:dyDescent="0.2">
      <c r="A3415">
        <v>5213</v>
      </c>
      <c r="B3415" t="s">
        <v>12716</v>
      </c>
      <c r="C3415" t="s">
        <v>1406</v>
      </c>
      <c r="D3415" t="s">
        <v>11373</v>
      </c>
      <c r="E3415" s="1" t="d">
        <v>2013-04-10</v>
      </c>
      <c r="F3415" t="s">
        <v>53</v>
      </c>
      <c r="G3415" s="1" t="d">
        <v>1982-12-06</v>
      </c>
      <c r="H3415">
        <v>33</v>
      </c>
      <c r="I3415" t="s">
        <v>65</v>
      </c>
      <c r="J3415" t="s">
        <v>161</v>
      </c>
      <c r="K3415">
        <v>0</v>
      </c>
      <c r="L3415">
        <v>0</v>
      </c>
      <c r="M3415">
        <v>0</v>
      </c>
      <c r="N3415">
        <v>3</v>
      </c>
      <c r="O3415">
        <v>-51</v>
      </c>
      <c r="P3415" s="2" t="d">
        <v>2013-02-18T10:14:20.99999989382922375</v>
      </c>
      <c r="Q3415" s="2" t="d">
        <v>2013-02-19T09:12:09.000000050291419050</v>
      </c>
      <c r="R3415" t="s">
        <v>12717</v>
      </c>
      <c r="S3415" s="1" t="d">
        <v>2010-07-20</v>
      </c>
      <c r="U3415">
        <v>995</v>
      </c>
      <c r="V3415" t="s">
        <v>97</v>
      </c>
      <c r="W3415" t="s">
        <v>136</v>
      </c>
      <c r="X3415">
        <v>0</v>
      </c>
      <c r="AG3415">
        <v>0</v>
      </c>
      <c r="AL3415" t="s">
        <v>59</v>
      </c>
      <c r="AM3415">
        <v>2</v>
      </c>
      <c r="AN3415" t="s">
        <v>60</v>
      </c>
      <c r="AO3415" s="1" t="d">
        <v>2013-04-10</v>
      </c>
      <c r="AP3415" t="s">
        <v>61</v>
      </c>
      <c r="AQ3415">
        <v>2</v>
      </c>
      <c r="AR3415" t="s">
        <v>60</v>
      </c>
      <c r="AS3415" s="1" t="d">
        <v>2013-04-10</v>
      </c>
      <c r="AT3415" s="1" t="d">
        <v>2013-02-18</v>
      </c>
      <c r="AU3415" s="1" t="d">
        <v>2013-02-19</v>
      </c>
      <c r="AV3415">
        <v>3</v>
      </c>
      <c r="AW3415">
        <v>0</v>
      </c>
      <c r="AX3415">
        <v>1087</v>
      </c>
      <c r="AY3415">
        <v>0</v>
      </c>
      <c r="AZ3415">
        <f t="shared" si="318"/>
        <v>0</v>
      </c>
      <c r="BA3415">
        <f t="shared" si="319"/>
        <v>1</v>
      </c>
      <c r="BB3415" s="3">
        <v>1</v>
      </c>
      <c r="BC3415" s="3">
        <v>0</v>
      </c>
      <c r="BD3415" s="3">
        <v>2</v>
      </c>
      <c r="BE3415">
        <f>IF(BD3415&gt;Summary!$C$2,1,0)</f>
        <v>0</v>
      </c>
      <c r="BF3415">
        <f t="shared" si="320"/>
        <v>0</v>
      </c>
      <c r="BG3415">
        <f t="shared" si="321"/>
        <v>1</v>
      </c>
      <c r="BH3415">
        <f t="shared" si="322"/>
        <v>0</v>
      </c>
      <c r="BI3415">
        <f t="shared" si="323"/>
        <v>0</v>
      </c>
    </row>
    <row r="3416" spans="1:61" x14ac:dyDescent="0.2">
      <c r="A3416">
        <v>5215</v>
      </c>
      <c r="B3416" t="s">
        <v>12718</v>
      </c>
      <c r="C3416" t="s">
        <v>635</v>
      </c>
      <c r="D3416" t="s">
        <v>12719</v>
      </c>
      <c r="E3416" s="1" t="d">
        <v>2013-04-15</v>
      </c>
      <c r="F3416" t="s">
        <v>53</v>
      </c>
      <c r="G3416" s="1" t="d">
        <v>1986-12-18</v>
      </c>
      <c r="H3416">
        <v>29</v>
      </c>
      <c r="I3416" t="s">
        <v>65</v>
      </c>
      <c r="J3416" t="s">
        <v>102</v>
      </c>
      <c r="K3416">
        <v>0</v>
      </c>
      <c r="L3416">
        <v>0</v>
      </c>
      <c r="M3416">
        <v>0</v>
      </c>
      <c r="N3416">
        <v>0</v>
      </c>
      <c r="O3416">
        <v>-1</v>
      </c>
      <c r="P3416" s="2" t="d">
        <v>2013-04-14T09:00:14.999999734573066125</v>
      </c>
      <c r="Q3416" s="2" t="d">
        <v>2013-04-15T08:50:36.99999977834522400</v>
      </c>
      <c r="R3416" t="s">
        <v>12720</v>
      </c>
      <c r="S3416" s="1" t="d">
        <v>2013-04-14</v>
      </c>
      <c r="U3416">
        <v>1</v>
      </c>
      <c r="V3416" t="s">
        <v>57</v>
      </c>
      <c r="W3416" t="s">
        <v>167</v>
      </c>
      <c r="X3416">
        <v>0</v>
      </c>
      <c r="AG3416">
        <v>0</v>
      </c>
      <c r="AL3416" t="s">
        <v>59</v>
      </c>
      <c r="AM3416">
        <v>2</v>
      </c>
      <c r="AN3416" t="s">
        <v>60</v>
      </c>
      <c r="AO3416" s="1" t="d">
        <v>2013-04-15</v>
      </c>
      <c r="AP3416" t="s">
        <v>61</v>
      </c>
      <c r="AQ3416">
        <v>3</v>
      </c>
      <c r="AR3416" t="s">
        <v>60</v>
      </c>
      <c r="AS3416" s="1" t="d">
        <v>2013-04-15</v>
      </c>
      <c r="AT3416" s="1" t="d">
        <v>2013-04-14</v>
      </c>
      <c r="AU3416" s="1" t="d">
        <v>2013-04-15</v>
      </c>
      <c r="AV3416">
        <v>0</v>
      </c>
      <c r="AW3416">
        <v>0</v>
      </c>
      <c r="AX3416">
        <v>1082</v>
      </c>
      <c r="AY3416">
        <v>0</v>
      </c>
      <c r="AZ3416">
        <f t="shared" si="318"/>
        <v>1</v>
      </c>
      <c r="BA3416">
        <f t="shared" si="319"/>
        <v>1</v>
      </c>
      <c r="BB3416" s="3">
        <v>1</v>
      </c>
      <c r="BC3416" s="3">
        <v>0</v>
      </c>
      <c r="BD3416" s="3">
        <v>2</v>
      </c>
      <c r="BE3416">
        <f>IF(BD3416&gt;Summary!$C$2,1,0)</f>
        <v>0</v>
      </c>
      <c r="BF3416">
        <f t="shared" si="320"/>
        <v>0</v>
      </c>
      <c r="BG3416">
        <f t="shared" si="321"/>
        <v>1</v>
      </c>
      <c r="BH3416">
        <f t="shared" si="322"/>
        <v>0</v>
      </c>
      <c r="BI3416">
        <f t="shared" si="323"/>
        <v>0</v>
      </c>
    </row>
    <row r="3417" spans="1:61" x14ac:dyDescent="0.2">
      <c r="A3417">
        <v>5216</v>
      </c>
      <c r="B3417" t="s">
        <v>12721</v>
      </c>
      <c r="C3417" t="s">
        <v>12722</v>
      </c>
      <c r="D3417" t="s">
        <v>327</v>
      </c>
      <c r="E3417" s="1" t="d">
        <v>2013-12-15</v>
      </c>
      <c r="F3417" t="s">
        <v>53</v>
      </c>
      <c r="G3417" s="1" t="d">
        <v>1974-08-30</v>
      </c>
      <c r="H3417">
        <v>41</v>
      </c>
      <c r="I3417" t="s">
        <v>65</v>
      </c>
      <c r="J3417" t="s">
        <v>66</v>
      </c>
      <c r="K3417">
        <v>0</v>
      </c>
      <c r="L3417">
        <v>0</v>
      </c>
      <c r="M3417">
        <v>0</v>
      </c>
      <c r="N3417">
        <v>4</v>
      </c>
      <c r="O3417">
        <v>0</v>
      </c>
      <c r="P3417" s="2" t="d">
        <v>2013-12-15T12:55:20.99999994970857825</v>
      </c>
      <c r="Q3417" s="2" t="d">
        <v>2013-12-15T01:51:37.0000001834705475</v>
      </c>
      <c r="R3417" t="s">
        <v>12723</v>
      </c>
      <c r="S3417" s="1" t="d">
        <v>2013-12-15</v>
      </c>
      <c r="U3417">
        <v>0</v>
      </c>
      <c r="V3417" t="s">
        <v>97</v>
      </c>
      <c r="W3417" t="s">
        <v>98</v>
      </c>
      <c r="X3417">
        <v>1</v>
      </c>
      <c r="Y3417" t="s">
        <v>12724</v>
      </c>
      <c r="Z3417" t="s">
        <v>135</v>
      </c>
      <c r="AB3417" s="1" t="d">
        <v>2015-03-31</v>
      </c>
      <c r="AC3417" t="s">
        <v>535</v>
      </c>
      <c r="AG3417">
        <v>0</v>
      </c>
      <c r="AL3417" t="s">
        <v>59</v>
      </c>
      <c r="AM3417">
        <v>1</v>
      </c>
      <c r="AN3417" t="s">
        <v>60</v>
      </c>
      <c r="AO3417" s="1" t="d">
        <v>2013-12-15</v>
      </c>
      <c r="AP3417" t="s">
        <v>61</v>
      </c>
      <c r="AQ3417">
        <v>1</v>
      </c>
      <c r="AR3417" t="s">
        <v>60</v>
      </c>
      <c r="AS3417" s="1" t="d">
        <v>2013-12-15</v>
      </c>
      <c r="AT3417" s="1" t="d">
        <v>2013-12-15</v>
      </c>
      <c r="AU3417" s="1" t="d">
        <v>2013-12-15</v>
      </c>
      <c r="AV3417">
        <v>4</v>
      </c>
      <c r="AW3417">
        <v>0</v>
      </c>
      <c r="AX3417">
        <v>471</v>
      </c>
      <c r="AY3417">
        <v>1</v>
      </c>
      <c r="AZ3417">
        <f t="shared" si="318"/>
        <v>1</v>
      </c>
      <c r="BA3417">
        <f t="shared" si="319"/>
        <v>1</v>
      </c>
      <c r="BB3417" s="3">
        <v>1</v>
      </c>
      <c r="BC3417" s="3">
        <v>1</v>
      </c>
      <c r="BD3417" s="3">
        <v>1</v>
      </c>
      <c r="BE3417">
        <f>IF(BD3417&gt;Summary!$C$2,1,0)</f>
        <v>0</v>
      </c>
      <c r="BF3417">
        <f t="shared" si="320"/>
        <v>0</v>
      </c>
      <c r="BG3417">
        <f t="shared" si="321"/>
        <v>0</v>
      </c>
      <c r="BH3417">
        <f t="shared" si="322"/>
        <v>0</v>
      </c>
      <c r="BI3417">
        <f t="shared" si="323"/>
        <v>1</v>
      </c>
    </row>
    <row r="3418" spans="1:61" x14ac:dyDescent="0.2">
      <c r="A3418">
        <v>5217</v>
      </c>
      <c r="B3418" t="s">
        <v>12725</v>
      </c>
      <c r="C3418" t="s">
        <v>265</v>
      </c>
      <c r="D3418" t="s">
        <v>327</v>
      </c>
      <c r="E3418" s="1" t="d">
        <v>2014-01-04</v>
      </c>
      <c r="F3418" t="s">
        <v>53</v>
      </c>
      <c r="G3418" s="1" t="d">
        <v>1978-12-04</v>
      </c>
      <c r="H3418">
        <v>37</v>
      </c>
      <c r="I3418" t="s">
        <v>65</v>
      </c>
      <c r="J3418" t="s">
        <v>66</v>
      </c>
      <c r="K3418">
        <v>0</v>
      </c>
      <c r="L3418">
        <v>0</v>
      </c>
      <c r="M3418">
        <v>0</v>
      </c>
      <c r="N3418">
        <v>0</v>
      </c>
      <c r="O3418">
        <v>-1</v>
      </c>
      <c r="P3418" s="2" t="d">
        <v>2014-01-03T09:10:12.99999996554106225</v>
      </c>
      <c r="Q3418" s="2" t="d">
        <v>2014-01-04T01:42:05.999999977648258200</v>
      </c>
      <c r="R3418" t="s">
        <v>12726</v>
      </c>
      <c r="S3418" s="1" t="d">
        <v>2014-01-03</v>
      </c>
      <c r="U3418">
        <v>1</v>
      </c>
      <c r="V3418" t="s">
        <v>57</v>
      </c>
      <c r="W3418" t="s">
        <v>71</v>
      </c>
      <c r="X3418">
        <v>1</v>
      </c>
      <c r="Y3418" t="s">
        <v>12727</v>
      </c>
      <c r="Z3418" t="s">
        <v>79</v>
      </c>
      <c r="AA3418">
        <v>0</v>
      </c>
      <c r="AB3418" s="1" t="d">
        <v>2015-05-27</v>
      </c>
      <c r="AC3418" t="s">
        <v>98</v>
      </c>
      <c r="AD3418" s="1" t="d">
        <v>2015-05-27</v>
      </c>
      <c r="AE3418" s="1" t="d">
        <v>2015-05-28</v>
      </c>
      <c r="AG3418">
        <v>1</v>
      </c>
      <c r="AH3418" t="s">
        <v>12727</v>
      </c>
      <c r="AI3418" t="s">
        <v>79</v>
      </c>
      <c r="AJ3418" s="1" t="d">
        <v>2015-05-27</v>
      </c>
      <c r="AK3418" t="s">
        <v>98</v>
      </c>
      <c r="AL3418" t="s">
        <v>59</v>
      </c>
      <c r="AM3418">
        <v>1</v>
      </c>
      <c r="AN3418" t="s">
        <v>60</v>
      </c>
      <c r="AO3418" s="1" t="d">
        <v>2014-01-04</v>
      </c>
      <c r="AP3418" t="s">
        <v>61</v>
      </c>
      <c r="AQ3418">
        <v>1</v>
      </c>
      <c r="AR3418" t="s">
        <v>60</v>
      </c>
      <c r="AS3418" s="1" t="d">
        <v>2014-01-04</v>
      </c>
      <c r="AT3418" s="1" t="d">
        <v>2015-05-27</v>
      </c>
      <c r="AU3418" s="1" t="d">
        <v>2015-05-28</v>
      </c>
      <c r="AV3418">
        <v>0</v>
      </c>
      <c r="AW3418">
        <v>0</v>
      </c>
      <c r="AX3418">
        <v>508</v>
      </c>
      <c r="AY3418">
        <v>1</v>
      </c>
      <c r="AZ3418">
        <f t="shared" si="318"/>
        <v>1</v>
      </c>
      <c r="BA3418">
        <f t="shared" si="319"/>
        <v>1</v>
      </c>
      <c r="BB3418" s="3">
        <v>1</v>
      </c>
      <c r="BC3418" s="3">
        <v>1</v>
      </c>
      <c r="BD3418" s="3">
        <v>1</v>
      </c>
      <c r="BE3418">
        <f>IF(BD3418&gt;Summary!$C$2,1,0)</f>
        <v>0</v>
      </c>
      <c r="BF3418">
        <f t="shared" si="320"/>
        <v>0</v>
      </c>
      <c r="BG3418">
        <f t="shared" si="321"/>
        <v>0</v>
      </c>
      <c r="BH3418">
        <f t="shared" si="322"/>
        <v>0</v>
      </c>
      <c r="BI3418">
        <f t="shared" si="323"/>
        <v>1</v>
      </c>
    </row>
    <row r="3419" spans="1:61" x14ac:dyDescent="0.2">
      <c r="A3419">
        <v>5218</v>
      </c>
      <c r="B3419" t="s">
        <v>12728</v>
      </c>
      <c r="C3419" t="s">
        <v>473</v>
      </c>
      <c r="D3419" t="s">
        <v>12729</v>
      </c>
      <c r="E3419" s="1" t="d">
        <v>2013-02-05</v>
      </c>
      <c r="F3419" t="s">
        <v>53</v>
      </c>
      <c r="G3419" s="1" t="d">
        <v>1969-06-30</v>
      </c>
      <c r="H3419">
        <v>46</v>
      </c>
      <c r="I3419" t="s">
        <v>54</v>
      </c>
      <c r="J3419" t="s">
        <v>102</v>
      </c>
      <c r="K3419">
        <v>0</v>
      </c>
      <c r="L3419">
        <v>0</v>
      </c>
      <c r="M3419">
        <v>0</v>
      </c>
      <c r="N3419">
        <v>2</v>
      </c>
      <c r="O3419">
        <v>-1</v>
      </c>
      <c r="P3419" s="2" t="d">
        <v>2013-02-04T07:51:29.99999980442225925</v>
      </c>
      <c r="Q3419" s="2" t="d">
        <v>2013-02-05T01:17:06.99999972246586950</v>
      </c>
      <c r="R3419" t="s">
        <v>12730</v>
      </c>
      <c r="S3419" s="1" t="d">
        <v>2013-02-04</v>
      </c>
      <c r="U3419">
        <v>1</v>
      </c>
      <c r="V3419" t="s">
        <v>57</v>
      </c>
      <c r="W3419" t="s">
        <v>12731</v>
      </c>
      <c r="X3419">
        <v>0</v>
      </c>
      <c r="AG3419">
        <v>0</v>
      </c>
      <c r="AL3419" t="s">
        <v>59</v>
      </c>
      <c r="AM3419">
        <v>3</v>
      </c>
      <c r="AN3419" t="s">
        <v>60</v>
      </c>
      <c r="AO3419" s="1" t="d">
        <v>2013-02-05</v>
      </c>
      <c r="AP3419" t="s">
        <v>61</v>
      </c>
      <c r="AQ3419">
        <v>1</v>
      </c>
      <c r="AR3419" t="s">
        <v>60</v>
      </c>
      <c r="AS3419" s="1" t="d">
        <v>2013-02-05</v>
      </c>
      <c r="AT3419" s="1" t="d">
        <v>2014-02-19</v>
      </c>
      <c r="AU3419" s="1" t="d">
        <v>2014-03-02</v>
      </c>
      <c r="AV3419">
        <v>2</v>
      </c>
      <c r="AW3419">
        <v>0</v>
      </c>
      <c r="AX3419">
        <v>379</v>
      </c>
      <c r="AY3419">
        <v>0</v>
      </c>
      <c r="AZ3419">
        <f t="shared" si="318"/>
        <v>1</v>
      </c>
      <c r="BA3419">
        <f t="shared" si="319"/>
        <v>1</v>
      </c>
      <c r="BB3419" s="3">
        <v>1</v>
      </c>
      <c r="BC3419" s="3">
        <v>0</v>
      </c>
      <c r="BD3419" s="3">
        <v>3</v>
      </c>
      <c r="BE3419">
        <f>IF(BD3419&gt;Summary!$C$2,1,0)</f>
        <v>0</v>
      </c>
      <c r="BF3419">
        <f t="shared" si="320"/>
        <v>0</v>
      </c>
      <c r="BG3419">
        <f t="shared" si="321"/>
        <v>1</v>
      </c>
      <c r="BH3419">
        <f t="shared" si="322"/>
        <v>0</v>
      </c>
      <c r="BI3419">
        <f t="shared" si="323"/>
        <v>0</v>
      </c>
    </row>
    <row r="3420" spans="1:61" x14ac:dyDescent="0.2">
      <c r="A3420">
        <v>5219</v>
      </c>
      <c r="B3420" t="s">
        <v>12732</v>
      </c>
      <c r="C3420" t="s">
        <v>6514</v>
      </c>
      <c r="D3420" t="s">
        <v>12733</v>
      </c>
      <c r="E3420" s="1" t="d">
        <v>2013-01-31</v>
      </c>
      <c r="F3420" t="s">
        <v>115</v>
      </c>
      <c r="G3420" s="1" t="d">
        <v>1959-11-15</v>
      </c>
      <c r="H3420">
        <v>56</v>
      </c>
      <c r="I3420" t="s">
        <v>54</v>
      </c>
      <c r="J3420" t="s">
        <v>102</v>
      </c>
      <c r="K3420">
        <v>0</v>
      </c>
      <c r="L3420">
        <v>0</v>
      </c>
      <c r="M3420">
        <v>0</v>
      </c>
      <c r="N3420">
        <v>10</v>
      </c>
      <c r="O3420">
        <v>-1</v>
      </c>
      <c r="P3420" s="2" t="d">
        <v>2013-01-30T08:19:13.00000004936009400</v>
      </c>
      <c r="Q3420" s="2" t="d">
        <v>2013-03-12T09:04:49.99999989755451450</v>
      </c>
      <c r="R3420" t="s">
        <v>12734</v>
      </c>
      <c r="S3420" s="1" t="d">
        <v>2013-01-30</v>
      </c>
      <c r="U3420">
        <v>1</v>
      </c>
      <c r="V3420" t="s">
        <v>57</v>
      </c>
      <c r="W3420" t="s">
        <v>77</v>
      </c>
      <c r="X3420">
        <v>1</v>
      </c>
      <c r="Y3420" t="s">
        <v>12735</v>
      </c>
      <c r="Z3420" t="s">
        <v>135</v>
      </c>
      <c r="AA3420">
        <v>0</v>
      </c>
      <c r="AB3420" s="1" t="d">
        <v>2013-04-15</v>
      </c>
      <c r="AC3420" t="s">
        <v>194</v>
      </c>
      <c r="AD3420" s="1" t="d">
        <v>2013-04-15</v>
      </c>
      <c r="AE3420" s="1" t="d">
        <v>2013-04-18</v>
      </c>
      <c r="AG3420">
        <v>0</v>
      </c>
      <c r="AL3420" t="s">
        <v>59</v>
      </c>
      <c r="AM3420">
        <v>5</v>
      </c>
      <c r="AN3420" t="s">
        <v>87</v>
      </c>
      <c r="AO3420" s="1" t="d">
        <v>2013-01-31</v>
      </c>
      <c r="AP3420" t="s">
        <v>61</v>
      </c>
      <c r="AQ3420">
        <v>4</v>
      </c>
      <c r="AR3420" t="s">
        <v>60</v>
      </c>
      <c r="AS3420" s="1" t="d">
        <v>2013-01-31</v>
      </c>
      <c r="AT3420" s="1" t="d">
        <v>2013-04-15</v>
      </c>
      <c r="AU3420" s="1" t="d">
        <v>2013-04-18</v>
      </c>
      <c r="AV3420">
        <v>10</v>
      </c>
      <c r="AW3420">
        <v>40</v>
      </c>
      <c r="AX3420">
        <v>74</v>
      </c>
      <c r="AY3420">
        <v>1</v>
      </c>
      <c r="AZ3420">
        <f t="shared" si="318"/>
        <v>1</v>
      </c>
      <c r="BA3420">
        <f t="shared" si="319"/>
        <v>1</v>
      </c>
      <c r="BB3420" s="3">
        <v>1</v>
      </c>
      <c r="BC3420" s="3">
        <v>1</v>
      </c>
      <c r="BD3420" s="3">
        <v>5</v>
      </c>
      <c r="BE3420">
        <f>IF(BD3420&gt;Summary!$C$2,1,0)</f>
        <v>0</v>
      </c>
      <c r="BF3420">
        <f t="shared" si="320"/>
        <v>0</v>
      </c>
      <c r="BG3420">
        <f t="shared" si="321"/>
        <v>0</v>
      </c>
      <c r="BH3420">
        <f t="shared" si="322"/>
        <v>0</v>
      </c>
      <c r="BI3420">
        <f t="shared" si="323"/>
        <v>1</v>
      </c>
    </row>
    <row r="3421" spans="1:61" x14ac:dyDescent="0.2">
      <c r="A3421">
        <v>5222</v>
      </c>
      <c r="B3421" t="s">
        <v>12736</v>
      </c>
      <c r="C3421" t="s">
        <v>1964</v>
      </c>
      <c r="D3421" t="s">
        <v>215</v>
      </c>
      <c r="E3421" s="1" t="d">
        <v>2013-05-16</v>
      </c>
      <c r="F3421" t="s">
        <v>53</v>
      </c>
      <c r="G3421" s="1" t="d">
        <v>1993-02-19</v>
      </c>
      <c r="H3421">
        <v>23</v>
      </c>
      <c r="I3421" t="s">
        <v>75</v>
      </c>
      <c r="J3421" t="s">
        <v>66</v>
      </c>
      <c r="K3421">
        <v>0</v>
      </c>
      <c r="L3421">
        <v>0</v>
      </c>
      <c r="M3421">
        <v>0</v>
      </c>
      <c r="N3421">
        <v>0</v>
      </c>
      <c r="O3421">
        <v>-1</v>
      </c>
      <c r="P3421" s="2" t="d">
        <v>2013-05-15T04:59:47.00000031385571025</v>
      </c>
      <c r="Q3421" s="2" t="d">
        <v>2013-05-16T02:18:12.99999985378235325</v>
      </c>
      <c r="R3421" t="s">
        <v>12737</v>
      </c>
      <c r="S3421" s="1" t="d">
        <v>2013-05-15</v>
      </c>
      <c r="U3421">
        <v>1</v>
      </c>
      <c r="V3421" t="s">
        <v>57</v>
      </c>
      <c r="W3421" t="s">
        <v>167</v>
      </c>
      <c r="X3421">
        <v>1</v>
      </c>
      <c r="Y3421" t="s">
        <v>12738</v>
      </c>
      <c r="Z3421" t="s">
        <v>135</v>
      </c>
      <c r="AA3421">
        <v>0</v>
      </c>
      <c r="AB3421" s="1" t="d">
        <v>2014-09-04</v>
      </c>
      <c r="AC3421" t="s">
        <v>218</v>
      </c>
      <c r="AD3421" s="1" t="d">
        <v>2014-09-04</v>
      </c>
      <c r="AE3421" s="1" t="d">
        <v>2014-09-05</v>
      </c>
      <c r="AG3421">
        <v>0</v>
      </c>
      <c r="AL3421" t="s">
        <v>59</v>
      </c>
      <c r="AM3421">
        <v>3</v>
      </c>
      <c r="AN3421" t="s">
        <v>60</v>
      </c>
      <c r="AO3421" s="1" t="d">
        <v>2013-05-16</v>
      </c>
      <c r="AP3421" t="s">
        <v>61</v>
      </c>
      <c r="AQ3421">
        <v>5</v>
      </c>
      <c r="AR3421" t="s">
        <v>87</v>
      </c>
      <c r="AS3421" s="1" t="d">
        <v>2013-05-16</v>
      </c>
      <c r="AT3421" s="1" t="d">
        <v>2014-02-25</v>
      </c>
      <c r="AU3421" s="1" t="d">
        <v>2014-03-03</v>
      </c>
      <c r="AV3421">
        <v>0</v>
      </c>
      <c r="AW3421">
        <v>0</v>
      </c>
      <c r="AX3421">
        <v>285</v>
      </c>
      <c r="AY3421">
        <v>0</v>
      </c>
      <c r="AZ3421">
        <f t="shared" si="318"/>
        <v>1</v>
      </c>
      <c r="BA3421">
        <f t="shared" si="319"/>
        <v>1</v>
      </c>
      <c r="BB3421" s="3">
        <v>1</v>
      </c>
      <c r="BC3421" s="3">
        <v>1</v>
      </c>
      <c r="BD3421" s="3">
        <v>3</v>
      </c>
      <c r="BE3421">
        <f>IF(BD3421&gt;Summary!$C$2,1,0)</f>
        <v>0</v>
      </c>
      <c r="BF3421">
        <f t="shared" si="320"/>
        <v>0</v>
      </c>
      <c r="BG3421">
        <f t="shared" si="321"/>
        <v>0</v>
      </c>
      <c r="BH3421">
        <f t="shared" si="322"/>
        <v>0</v>
      </c>
      <c r="BI3421">
        <f t="shared" si="323"/>
        <v>1</v>
      </c>
    </row>
    <row r="3422" spans="1:61" x14ac:dyDescent="0.2">
      <c r="A3422">
        <v>5223</v>
      </c>
      <c r="B3422" t="s">
        <v>12739</v>
      </c>
      <c r="C3422" t="s">
        <v>12740</v>
      </c>
      <c r="D3422" t="s">
        <v>10433</v>
      </c>
      <c r="E3422" s="1" t="d">
        <v>2014-10-20</v>
      </c>
      <c r="F3422" t="s">
        <v>115</v>
      </c>
      <c r="G3422" s="1" t="d">
        <v>1993-03-06</v>
      </c>
      <c r="H3422">
        <v>23</v>
      </c>
      <c r="I3422" t="s">
        <v>75</v>
      </c>
      <c r="J3422" t="s">
        <v>66</v>
      </c>
      <c r="K3422">
        <v>0</v>
      </c>
      <c r="L3422">
        <v>0</v>
      </c>
      <c r="M3422">
        <v>0</v>
      </c>
      <c r="N3422">
        <v>1</v>
      </c>
      <c r="O3422">
        <v>-2</v>
      </c>
      <c r="P3422" s="2" t="d">
        <v>2014-10-18T07:18:19.0000002086162550</v>
      </c>
      <c r="Q3422" s="2" t="d">
        <v>2014-10-20T01:22:02.99999976530670975</v>
      </c>
      <c r="R3422" t="s">
        <v>12741</v>
      </c>
      <c r="S3422" s="1" t="d">
        <v>2014-10-18</v>
      </c>
      <c r="U3422">
        <v>2</v>
      </c>
      <c r="V3422" t="s">
        <v>57</v>
      </c>
      <c r="W3422" t="s">
        <v>795</v>
      </c>
      <c r="X3422">
        <v>1</v>
      </c>
      <c r="Y3422" t="s">
        <v>12742</v>
      </c>
      <c r="Z3422" t="s">
        <v>79</v>
      </c>
      <c r="AA3422">
        <v>0</v>
      </c>
      <c r="AB3422" s="1" t="d">
        <v>2015-02-10</v>
      </c>
      <c r="AC3422" t="s">
        <v>259</v>
      </c>
      <c r="AD3422" s="1" t="d">
        <v>2015-02-10</v>
      </c>
      <c r="AE3422" s="1" t="d">
        <v>2015-02-15</v>
      </c>
      <c r="AG3422">
        <v>0</v>
      </c>
      <c r="AL3422" t="s">
        <v>59</v>
      </c>
      <c r="AM3422">
        <v>5</v>
      </c>
      <c r="AN3422" t="s">
        <v>87</v>
      </c>
      <c r="AO3422" s="1" t="d">
        <v>2014-10-20</v>
      </c>
      <c r="AP3422" t="s">
        <v>61</v>
      </c>
      <c r="AQ3422">
        <v>5</v>
      </c>
      <c r="AR3422" t="s">
        <v>87</v>
      </c>
      <c r="AS3422" s="1" t="d">
        <v>2014-10-20</v>
      </c>
      <c r="AT3422" s="1" t="d">
        <v>2015-02-10</v>
      </c>
      <c r="AU3422" s="1" t="d">
        <v>2015-02-15</v>
      </c>
      <c r="AV3422">
        <v>1</v>
      </c>
      <c r="AW3422">
        <v>0</v>
      </c>
      <c r="AX3422">
        <v>113</v>
      </c>
      <c r="AY3422">
        <v>1</v>
      </c>
      <c r="AZ3422">
        <f t="shared" si="318"/>
        <v>1</v>
      </c>
      <c r="BA3422">
        <f t="shared" si="319"/>
        <v>1</v>
      </c>
      <c r="BB3422" s="3">
        <v>1</v>
      </c>
      <c r="BC3422" s="3">
        <v>1</v>
      </c>
      <c r="BD3422" s="3">
        <v>5</v>
      </c>
      <c r="BE3422">
        <f>IF(BD3422&gt;Summary!$C$2,1,0)</f>
        <v>0</v>
      </c>
      <c r="BF3422">
        <f t="shared" si="320"/>
        <v>0</v>
      </c>
      <c r="BG3422">
        <f t="shared" si="321"/>
        <v>0</v>
      </c>
      <c r="BH3422">
        <f t="shared" si="322"/>
        <v>0</v>
      </c>
      <c r="BI3422">
        <f t="shared" si="323"/>
        <v>1</v>
      </c>
    </row>
    <row r="3423" spans="1:61" x14ac:dyDescent="0.2">
      <c r="A3423">
        <v>5224</v>
      </c>
      <c r="B3423" t="s">
        <v>12743</v>
      </c>
      <c r="C3423" t="s">
        <v>12744</v>
      </c>
      <c r="D3423" t="s">
        <v>1465</v>
      </c>
      <c r="E3423" s="1" t="d">
        <v>2013-02-02</v>
      </c>
      <c r="F3423" t="s">
        <v>53</v>
      </c>
      <c r="G3423" s="1" t="d">
        <v>1991-03-31</v>
      </c>
      <c r="H3423">
        <v>25</v>
      </c>
      <c r="I3423" t="s">
        <v>65</v>
      </c>
      <c r="J3423" t="s">
        <v>66</v>
      </c>
      <c r="K3423">
        <v>0</v>
      </c>
      <c r="L3423">
        <v>0</v>
      </c>
      <c r="M3423">
        <v>0</v>
      </c>
      <c r="N3423">
        <v>0</v>
      </c>
      <c r="O3423">
        <v>0</v>
      </c>
      <c r="P3423" s="2" t="d">
        <v>2013-02-02T12:47:26.00000018253922650</v>
      </c>
      <c r="Q3423" s="2" t="d">
        <v>2013-02-02T07:48:05.00000028870999600</v>
      </c>
      <c r="R3423" t="s">
        <v>12745</v>
      </c>
      <c r="S3423" s="1" t="d">
        <v>2013-02-01</v>
      </c>
      <c r="U3423">
        <v>1</v>
      </c>
      <c r="V3423" t="s">
        <v>57</v>
      </c>
      <c r="W3423" t="s">
        <v>10669</v>
      </c>
      <c r="X3423">
        <v>1</v>
      </c>
      <c r="Y3423" t="s">
        <v>12746</v>
      </c>
      <c r="Z3423" t="s">
        <v>174</v>
      </c>
      <c r="AB3423" s="1" t="d">
        <v>2013-06-26</v>
      </c>
      <c r="AC3423" t="s">
        <v>7012</v>
      </c>
      <c r="AG3423">
        <v>0</v>
      </c>
      <c r="AL3423" t="s">
        <v>59</v>
      </c>
      <c r="AM3423">
        <v>8</v>
      </c>
      <c r="AN3423" t="s">
        <v>86</v>
      </c>
      <c r="AO3423" s="1" t="d">
        <v>2013-02-02</v>
      </c>
      <c r="AP3423" t="s">
        <v>61</v>
      </c>
      <c r="AQ3423">
        <v>6</v>
      </c>
      <c r="AR3423" t="s">
        <v>87</v>
      </c>
      <c r="AS3423" s="1" t="d">
        <v>2013-02-02</v>
      </c>
      <c r="AT3423" s="1" t="d">
        <v>2014-09-25</v>
      </c>
      <c r="AU3423" s="1" t="d">
        <v>2020-01-01</v>
      </c>
      <c r="AV3423">
        <v>0</v>
      </c>
      <c r="AW3423">
        <v>0</v>
      </c>
      <c r="AX3423">
        <v>144</v>
      </c>
      <c r="AY3423">
        <v>1</v>
      </c>
      <c r="AZ3423">
        <f t="shared" si="318"/>
        <v>1</v>
      </c>
      <c r="BA3423">
        <f t="shared" si="319"/>
        <v>1</v>
      </c>
      <c r="BB3423" s="3">
        <v>1</v>
      </c>
      <c r="BC3423" s="3">
        <v>1</v>
      </c>
      <c r="BD3423" s="3">
        <v>8</v>
      </c>
      <c r="BE3423">
        <f>IF(BD3423&gt;Summary!$C$2,1,0)</f>
        <v>1</v>
      </c>
      <c r="BF3423">
        <f t="shared" si="320"/>
        <v>1</v>
      </c>
      <c r="BG3423">
        <f t="shared" si="321"/>
        <v>0</v>
      </c>
      <c r="BH3423">
        <f t="shared" si="322"/>
        <v>0</v>
      </c>
      <c r="BI3423">
        <f t="shared" si="323"/>
        <v>0</v>
      </c>
    </row>
    <row r="3424" spans="1:61" x14ac:dyDescent="0.2">
      <c r="A3424">
        <v>5225</v>
      </c>
      <c r="B3424" t="s">
        <v>12747</v>
      </c>
      <c r="C3424" t="s">
        <v>2102</v>
      </c>
      <c r="D3424" t="s">
        <v>4957</v>
      </c>
      <c r="E3424" s="1" t="d">
        <v>2014-09-06</v>
      </c>
      <c r="F3424" t="s">
        <v>53</v>
      </c>
      <c r="G3424" s="1" t="d">
        <v>1992-01-06</v>
      </c>
      <c r="H3424">
        <v>24</v>
      </c>
      <c r="I3424" t="s">
        <v>75</v>
      </c>
      <c r="J3424" t="s">
        <v>66</v>
      </c>
      <c r="K3424">
        <v>0</v>
      </c>
      <c r="L3424">
        <v>0</v>
      </c>
      <c r="M3424">
        <v>0</v>
      </c>
      <c r="N3424">
        <v>1</v>
      </c>
      <c r="O3424">
        <v>-1</v>
      </c>
      <c r="P3424" s="2" t="d">
        <v>2014-09-05T05:36:43.99999993387609425</v>
      </c>
      <c r="Q3424" s="2" t="d">
        <v>2014-09-06T09:48:47.99999986309558350</v>
      </c>
      <c r="R3424" t="s">
        <v>12748</v>
      </c>
      <c r="S3424" s="1" t="d">
        <v>2014-09-05</v>
      </c>
      <c r="U3424">
        <v>1</v>
      </c>
      <c r="V3424" t="s">
        <v>57</v>
      </c>
      <c r="W3424" t="s">
        <v>187</v>
      </c>
      <c r="X3424">
        <v>1</v>
      </c>
      <c r="Y3424" t="s">
        <v>12749</v>
      </c>
      <c r="Z3424" t="s">
        <v>135</v>
      </c>
      <c r="AB3424" s="1" t="d">
        <v>2015-03-21</v>
      </c>
      <c r="AC3424" t="s">
        <v>136</v>
      </c>
      <c r="AG3424">
        <v>0</v>
      </c>
      <c r="AL3424" t="s">
        <v>59</v>
      </c>
      <c r="AM3424">
        <v>7</v>
      </c>
      <c r="AN3424" t="s">
        <v>87</v>
      </c>
      <c r="AO3424" s="1" t="d">
        <v>2014-09-06</v>
      </c>
      <c r="AP3424" t="s">
        <v>61</v>
      </c>
      <c r="AQ3424">
        <v>6</v>
      </c>
      <c r="AR3424" t="s">
        <v>87</v>
      </c>
      <c r="AS3424" s="1" t="d">
        <v>2014-09-06</v>
      </c>
      <c r="AT3424" s="1" t="d">
        <v>2015-11-05</v>
      </c>
      <c r="AU3424" s="1" t="d">
        <v>2015-11-06</v>
      </c>
      <c r="AV3424">
        <v>1</v>
      </c>
      <c r="AW3424">
        <v>0</v>
      </c>
      <c r="AX3424">
        <v>196</v>
      </c>
      <c r="AY3424">
        <v>1</v>
      </c>
      <c r="AZ3424">
        <f t="shared" si="318"/>
        <v>1</v>
      </c>
      <c r="BA3424">
        <f t="shared" si="319"/>
        <v>1</v>
      </c>
      <c r="BB3424" s="3">
        <v>1</v>
      </c>
      <c r="BC3424" s="3">
        <v>1</v>
      </c>
      <c r="BD3424" s="3">
        <v>7</v>
      </c>
      <c r="BE3424">
        <f>IF(BD3424&gt;Summary!$C$2,1,0)</f>
        <v>1</v>
      </c>
      <c r="BF3424">
        <f t="shared" si="320"/>
        <v>1</v>
      </c>
      <c r="BG3424">
        <f t="shared" si="321"/>
        <v>0</v>
      </c>
      <c r="BH3424">
        <f t="shared" si="322"/>
        <v>0</v>
      </c>
      <c r="BI3424">
        <f t="shared" si="323"/>
        <v>0</v>
      </c>
    </row>
    <row r="3425" spans="1:61" x14ac:dyDescent="0.2">
      <c r="A3425">
        <v>5226</v>
      </c>
      <c r="B3425" t="s">
        <v>12750</v>
      </c>
      <c r="C3425" t="s">
        <v>12118</v>
      </c>
      <c r="D3425" t="s">
        <v>190</v>
      </c>
      <c r="E3425" s="1" t="d">
        <v>2013-12-31</v>
      </c>
      <c r="F3425" t="s">
        <v>53</v>
      </c>
      <c r="G3425" s="1" t="d">
        <v>1980-05-19</v>
      </c>
      <c r="H3425">
        <v>35</v>
      </c>
      <c r="I3425" t="s">
        <v>65</v>
      </c>
      <c r="J3425" t="s">
        <v>66</v>
      </c>
      <c r="K3425">
        <v>0</v>
      </c>
      <c r="L3425">
        <v>0</v>
      </c>
      <c r="M3425">
        <v>0</v>
      </c>
      <c r="N3425">
        <v>27</v>
      </c>
      <c r="O3425">
        <v>-103</v>
      </c>
      <c r="P3425" s="2" t="d">
        <v>2013-09-19T02:37:26.99999992735684050</v>
      </c>
      <c r="Q3425" s="2" t="d">
        <v>2013-09-20T07:48:53.00000019371509875</v>
      </c>
      <c r="R3425" t="s">
        <v>12751</v>
      </c>
      <c r="S3425" s="1" t="d">
        <v>2013-12-30</v>
      </c>
      <c r="U3425">
        <v>1</v>
      </c>
      <c r="V3425" t="s">
        <v>57</v>
      </c>
      <c r="W3425" t="s">
        <v>167</v>
      </c>
      <c r="X3425">
        <v>0</v>
      </c>
      <c r="AG3425">
        <v>0</v>
      </c>
      <c r="AL3425" t="s">
        <v>59</v>
      </c>
      <c r="AM3425">
        <v>10</v>
      </c>
      <c r="AN3425" t="s">
        <v>86</v>
      </c>
      <c r="AO3425" s="1" t="d">
        <v>2013-12-31</v>
      </c>
      <c r="AP3425" t="s">
        <v>61</v>
      </c>
      <c r="AQ3425">
        <v>6</v>
      </c>
      <c r="AR3425" t="s">
        <v>87</v>
      </c>
      <c r="AS3425" s="1" t="d">
        <v>2013-12-31</v>
      </c>
      <c r="AT3425" s="1" t="d">
        <v>2013-09-19</v>
      </c>
      <c r="AU3425" s="1" t="d">
        <v>2013-09-20</v>
      </c>
      <c r="AV3425">
        <v>27</v>
      </c>
      <c r="AW3425">
        <v>0</v>
      </c>
      <c r="AX3425">
        <v>822</v>
      </c>
      <c r="AY3425">
        <v>0</v>
      </c>
      <c r="AZ3425">
        <f t="shared" si="318"/>
        <v>0</v>
      </c>
      <c r="BA3425">
        <f t="shared" si="319"/>
        <v>1</v>
      </c>
      <c r="BB3425" s="3">
        <v>1</v>
      </c>
      <c r="BC3425" s="3">
        <v>0</v>
      </c>
      <c r="BD3425" s="3">
        <v>10</v>
      </c>
      <c r="BE3425">
        <f>IF(BD3425&gt;Summary!$C$2,1,0)</f>
        <v>1</v>
      </c>
      <c r="BF3425">
        <f t="shared" si="320"/>
        <v>0</v>
      </c>
      <c r="BG3425">
        <f t="shared" si="321"/>
        <v>0</v>
      </c>
      <c r="BH3425">
        <f t="shared" si="322"/>
        <v>1</v>
      </c>
      <c r="BI3425">
        <f t="shared" si="323"/>
        <v>0</v>
      </c>
    </row>
    <row r="3426" spans="1:61" x14ac:dyDescent="0.2">
      <c r="A3426">
        <v>5227</v>
      </c>
      <c r="B3426" t="s">
        <v>12752</v>
      </c>
      <c r="C3426" t="s">
        <v>5342</v>
      </c>
      <c r="D3426" t="s">
        <v>502</v>
      </c>
      <c r="E3426" s="1" t="d">
        <v>2013-01-15</v>
      </c>
      <c r="F3426" t="s">
        <v>53</v>
      </c>
      <c r="G3426" s="1" t="d">
        <v>1968-02-10</v>
      </c>
      <c r="H3426">
        <v>48</v>
      </c>
      <c r="I3426" t="s">
        <v>54</v>
      </c>
      <c r="J3426" t="s">
        <v>66</v>
      </c>
      <c r="K3426">
        <v>0</v>
      </c>
      <c r="L3426">
        <v>0</v>
      </c>
      <c r="M3426">
        <v>0</v>
      </c>
      <c r="N3426">
        <v>10</v>
      </c>
      <c r="R3426" t="s">
        <v>12753</v>
      </c>
      <c r="S3426" s="1" t="d">
        <v>2012-06-14</v>
      </c>
      <c r="U3426">
        <v>215</v>
      </c>
      <c r="V3426" t="s">
        <v>57</v>
      </c>
      <c r="W3426" t="s">
        <v>544</v>
      </c>
      <c r="X3426">
        <v>0</v>
      </c>
      <c r="AG3426">
        <v>0</v>
      </c>
      <c r="AL3426" t="s">
        <v>59</v>
      </c>
      <c r="AM3426">
        <v>8</v>
      </c>
      <c r="AN3426" t="s">
        <v>86</v>
      </c>
      <c r="AO3426" s="1" t="d">
        <v>2013-01-15</v>
      </c>
      <c r="AP3426" t="s">
        <v>61</v>
      </c>
      <c r="AQ3426">
        <v>6</v>
      </c>
      <c r="AR3426" t="s">
        <v>87</v>
      </c>
      <c r="AS3426" s="1" t="d">
        <v>2013-01-15</v>
      </c>
      <c r="AT3426" s="1" t="d">
        <v>1992-06-10</v>
      </c>
      <c r="AU3426" s="1" t="d">
        <v>1999-05-08</v>
      </c>
      <c r="AV3426">
        <v>10</v>
      </c>
      <c r="AW3426">
        <v>0</v>
      </c>
      <c r="AX3426">
        <v>1172</v>
      </c>
      <c r="AY3426">
        <v>0</v>
      </c>
      <c r="AZ3426">
        <f t="shared" si="318"/>
        <v>1</v>
      </c>
      <c r="BA3426">
        <f t="shared" si="319"/>
        <v>0</v>
      </c>
      <c r="BB3426" s="3">
        <v>1</v>
      </c>
      <c r="BC3426" s="3">
        <v>0</v>
      </c>
      <c r="BD3426" s="3">
        <v>8</v>
      </c>
      <c r="BE3426">
        <f>IF(BD3426&gt;Summary!$C$2,1,0)</f>
        <v>1</v>
      </c>
      <c r="BF3426">
        <f t="shared" si="320"/>
        <v>0</v>
      </c>
      <c r="BG3426">
        <f t="shared" si="321"/>
        <v>0</v>
      </c>
      <c r="BH3426">
        <f t="shared" si="322"/>
        <v>1</v>
      </c>
      <c r="BI3426">
        <f t="shared" si="323"/>
        <v>0</v>
      </c>
    </row>
    <row r="3427" spans="1:61" x14ac:dyDescent="0.2">
      <c r="A3427">
        <v>5231</v>
      </c>
      <c r="B3427" t="s">
        <v>12754</v>
      </c>
      <c r="C3427" t="s">
        <v>12755</v>
      </c>
      <c r="D3427" t="s">
        <v>12756</v>
      </c>
      <c r="E3427" s="1" t="d">
        <v>2013-04-02</v>
      </c>
      <c r="F3427" t="s">
        <v>53</v>
      </c>
      <c r="G3427" s="1" t="d">
        <v>1989-10-11</v>
      </c>
      <c r="H3427">
        <v>26</v>
      </c>
      <c r="I3427" t="s">
        <v>65</v>
      </c>
      <c r="J3427" t="s">
        <v>161</v>
      </c>
      <c r="K3427">
        <v>0</v>
      </c>
      <c r="L3427">
        <v>0</v>
      </c>
      <c r="M3427">
        <v>0</v>
      </c>
      <c r="N3427">
        <v>1</v>
      </c>
      <c r="O3427">
        <v>-24</v>
      </c>
      <c r="P3427" s="2" t="d">
        <v>2013-03-09T06:53:51.99999989010393300</v>
      </c>
      <c r="Q3427" s="2" t="d">
        <v>2013-03-10T01:36:44.99999974854290475</v>
      </c>
      <c r="R3427" t="s">
        <v>12757</v>
      </c>
      <c r="S3427" s="1" t="d">
        <v>2013-03-09</v>
      </c>
      <c r="U3427">
        <v>24</v>
      </c>
      <c r="V3427" t="s">
        <v>97</v>
      </c>
      <c r="W3427" t="s">
        <v>336</v>
      </c>
      <c r="X3427">
        <v>1</v>
      </c>
      <c r="Y3427" t="s">
        <v>12758</v>
      </c>
      <c r="Z3427" t="s">
        <v>135</v>
      </c>
      <c r="AB3427" s="1" t="d">
        <v>2014-06-21</v>
      </c>
      <c r="AC3427" t="s">
        <v>136</v>
      </c>
      <c r="AG3427">
        <v>0</v>
      </c>
      <c r="AL3427" t="s">
        <v>59</v>
      </c>
      <c r="AM3427">
        <v>2</v>
      </c>
      <c r="AN3427" t="s">
        <v>60</v>
      </c>
      <c r="AO3427" s="1" t="d">
        <v>2013-04-02</v>
      </c>
      <c r="AP3427" t="s">
        <v>61</v>
      </c>
      <c r="AQ3427">
        <v>3</v>
      </c>
      <c r="AR3427" t="s">
        <v>60</v>
      </c>
      <c r="AS3427" s="1" t="d">
        <v>2013-04-02</v>
      </c>
      <c r="AT3427" s="1" t="d">
        <v>2013-03-09</v>
      </c>
      <c r="AU3427" s="1" t="d">
        <v>2013-03-10</v>
      </c>
      <c r="AV3427">
        <v>1</v>
      </c>
      <c r="AW3427">
        <v>0</v>
      </c>
      <c r="AX3427">
        <v>445</v>
      </c>
      <c r="AY3427">
        <v>1</v>
      </c>
      <c r="AZ3427">
        <f t="shared" si="318"/>
        <v>1</v>
      </c>
      <c r="BA3427">
        <f t="shared" si="319"/>
        <v>1</v>
      </c>
      <c r="BB3427" s="3">
        <v>1</v>
      </c>
      <c r="BC3427" s="3">
        <v>1</v>
      </c>
      <c r="BD3427" s="3">
        <v>2</v>
      </c>
      <c r="BE3427">
        <f>IF(BD3427&gt;Summary!$C$2,1,0)</f>
        <v>0</v>
      </c>
      <c r="BF3427">
        <f t="shared" si="320"/>
        <v>0</v>
      </c>
      <c r="BG3427">
        <f t="shared" si="321"/>
        <v>0</v>
      </c>
      <c r="BH3427">
        <f t="shared" si="322"/>
        <v>0</v>
      </c>
      <c r="BI3427">
        <f t="shared" si="323"/>
        <v>1</v>
      </c>
    </row>
    <row r="3428" spans="1:61" x14ac:dyDescent="0.2">
      <c r="A3428">
        <v>5232</v>
      </c>
      <c r="B3428" t="s">
        <v>12759</v>
      </c>
      <c r="C3428" t="s">
        <v>2197</v>
      </c>
      <c r="D3428" t="s">
        <v>12760</v>
      </c>
      <c r="E3428" s="1" t="d">
        <v>2013-03-23</v>
      </c>
      <c r="F3428" t="s">
        <v>53</v>
      </c>
      <c r="G3428" s="1" t="d">
        <v>1992-03-21</v>
      </c>
      <c r="H3428">
        <v>24</v>
      </c>
      <c r="I3428" t="s">
        <v>75</v>
      </c>
      <c r="J3428" t="s">
        <v>102</v>
      </c>
      <c r="K3428">
        <v>0</v>
      </c>
      <c r="L3428">
        <v>0</v>
      </c>
      <c r="M3428">
        <v>0</v>
      </c>
      <c r="N3428">
        <v>2</v>
      </c>
      <c r="O3428">
        <v>-1</v>
      </c>
      <c r="P3428" s="2" t="d">
        <v>2013-03-22T08:49:07.000000113621354375</v>
      </c>
      <c r="Q3428" s="2" t="d">
        <v>2013-04-01T08:57:06.99999979231506600</v>
      </c>
      <c r="R3428" t="s">
        <v>12761</v>
      </c>
      <c r="S3428" s="1" t="d">
        <v>2013-03-22</v>
      </c>
      <c r="U3428">
        <v>1</v>
      </c>
      <c r="V3428" t="s">
        <v>57</v>
      </c>
      <c r="W3428" t="s">
        <v>1342</v>
      </c>
      <c r="X3428">
        <v>1</v>
      </c>
      <c r="Y3428" t="s">
        <v>12762</v>
      </c>
      <c r="Z3428" t="s">
        <v>70</v>
      </c>
      <c r="AA3428">
        <v>0</v>
      </c>
      <c r="AB3428" s="1" t="d">
        <v>2013-10-12</v>
      </c>
      <c r="AC3428" t="s">
        <v>167</v>
      </c>
      <c r="AD3428" s="1" t="d">
        <v>2013-10-12</v>
      </c>
      <c r="AE3428" s="1" t="d">
        <v>2014-02-07</v>
      </c>
      <c r="AG3428">
        <v>0</v>
      </c>
      <c r="AL3428" t="s">
        <v>59</v>
      </c>
      <c r="AM3428">
        <v>7</v>
      </c>
      <c r="AN3428" t="s">
        <v>87</v>
      </c>
      <c r="AO3428" s="1" t="d">
        <v>2013-03-23</v>
      </c>
      <c r="AP3428" t="s">
        <v>61</v>
      </c>
      <c r="AQ3428">
        <v>5</v>
      </c>
      <c r="AR3428" t="s">
        <v>87</v>
      </c>
      <c r="AS3428" s="1" t="d">
        <v>2013-03-23</v>
      </c>
      <c r="AT3428" s="1" t="d">
        <v>2013-10-12</v>
      </c>
      <c r="AU3428" s="1" t="d">
        <v>2014-02-07</v>
      </c>
      <c r="AV3428">
        <v>2</v>
      </c>
      <c r="AW3428">
        <v>9</v>
      </c>
      <c r="AX3428">
        <v>203</v>
      </c>
      <c r="AY3428">
        <v>1</v>
      </c>
      <c r="AZ3428">
        <f t="shared" si="318"/>
        <v>1</v>
      </c>
      <c r="BA3428">
        <f t="shared" si="319"/>
        <v>1</v>
      </c>
      <c r="BB3428" s="3">
        <v>1</v>
      </c>
      <c r="BC3428" s="3">
        <v>1</v>
      </c>
      <c r="BD3428" s="3">
        <v>7</v>
      </c>
      <c r="BE3428">
        <f>IF(BD3428&gt;Summary!$C$2,1,0)</f>
        <v>1</v>
      </c>
      <c r="BF3428">
        <f t="shared" si="320"/>
        <v>1</v>
      </c>
      <c r="BG3428">
        <f t="shared" si="321"/>
        <v>0</v>
      </c>
      <c r="BH3428">
        <f t="shared" si="322"/>
        <v>0</v>
      </c>
      <c r="BI3428">
        <f t="shared" si="323"/>
        <v>0</v>
      </c>
    </row>
    <row r="3429" spans="1:61" x14ac:dyDescent="0.2">
      <c r="A3429">
        <v>5236</v>
      </c>
      <c r="B3429" t="s">
        <v>12763</v>
      </c>
      <c r="C3429" t="s">
        <v>12764</v>
      </c>
      <c r="D3429" t="s">
        <v>12765</v>
      </c>
      <c r="E3429" s="1" t="d">
        <v>2013-02-28</v>
      </c>
      <c r="F3429" t="s">
        <v>53</v>
      </c>
      <c r="G3429" s="1" t="d">
        <v>1990-12-14</v>
      </c>
      <c r="H3429">
        <v>25</v>
      </c>
      <c r="I3429" t="s">
        <v>65</v>
      </c>
      <c r="J3429" t="s">
        <v>66</v>
      </c>
      <c r="K3429">
        <v>0</v>
      </c>
      <c r="L3429">
        <v>1</v>
      </c>
      <c r="M3429">
        <v>1</v>
      </c>
      <c r="N3429">
        <v>8</v>
      </c>
      <c r="R3429" t="s">
        <v>12766</v>
      </c>
      <c r="T3429" s="1" t="d">
        <v>2013-02-27</v>
      </c>
      <c r="U3429">
        <v>1</v>
      </c>
      <c r="V3429" t="s">
        <v>57</v>
      </c>
      <c r="W3429" t="s">
        <v>92</v>
      </c>
      <c r="X3429">
        <v>0</v>
      </c>
      <c r="AG3429">
        <v>0</v>
      </c>
      <c r="AL3429" t="s">
        <v>59</v>
      </c>
      <c r="AM3429">
        <v>10</v>
      </c>
      <c r="AN3429" t="s">
        <v>86</v>
      </c>
      <c r="AO3429" s="1" t="d">
        <v>2013-02-28</v>
      </c>
      <c r="AP3429" t="s">
        <v>61</v>
      </c>
      <c r="AQ3429">
        <v>8</v>
      </c>
      <c r="AR3429" t="s">
        <v>86</v>
      </c>
      <c r="AS3429" s="1" t="d">
        <v>2013-02-28</v>
      </c>
      <c r="AT3429" s="1" t="d">
        <v>2009-09-08</v>
      </c>
      <c r="AU3429" s="1" t="d">
        <v>2011-04-14</v>
      </c>
      <c r="AV3429">
        <v>8</v>
      </c>
      <c r="AW3429">
        <v>0</v>
      </c>
      <c r="AX3429">
        <v>1128</v>
      </c>
      <c r="AY3429">
        <v>0</v>
      </c>
      <c r="AZ3429">
        <f t="shared" si="318"/>
        <v>1</v>
      </c>
      <c r="BA3429">
        <f t="shared" si="319"/>
        <v>0</v>
      </c>
      <c r="BB3429" s="3">
        <v>1</v>
      </c>
      <c r="BC3429" s="3">
        <v>0</v>
      </c>
      <c r="BD3429" s="3">
        <v>10</v>
      </c>
      <c r="BE3429">
        <f>IF(BD3429&gt;Summary!$C$2,1,0)</f>
        <v>1</v>
      </c>
      <c r="BF3429">
        <f t="shared" si="320"/>
        <v>0</v>
      </c>
      <c r="BG3429">
        <f t="shared" si="321"/>
        <v>0</v>
      </c>
      <c r="BH3429">
        <f t="shared" si="322"/>
        <v>1</v>
      </c>
      <c r="BI3429">
        <f t="shared" si="323"/>
        <v>0</v>
      </c>
    </row>
    <row r="3430" spans="1:61" x14ac:dyDescent="0.2">
      <c r="A3430">
        <v>5243</v>
      </c>
      <c r="B3430" t="s">
        <v>12767</v>
      </c>
      <c r="C3430" t="s">
        <v>12768</v>
      </c>
      <c r="D3430" t="s">
        <v>12769</v>
      </c>
      <c r="E3430" s="1" t="d">
        <v>2013-02-13</v>
      </c>
      <c r="F3430" t="s">
        <v>53</v>
      </c>
      <c r="G3430" s="1" t="d">
        <v>1993-04-02</v>
      </c>
      <c r="H3430">
        <v>23</v>
      </c>
      <c r="I3430" t="s">
        <v>75</v>
      </c>
      <c r="J3430" t="s">
        <v>66</v>
      </c>
      <c r="K3430">
        <v>0</v>
      </c>
      <c r="L3430">
        <v>0</v>
      </c>
      <c r="M3430">
        <v>0</v>
      </c>
      <c r="N3430">
        <v>0</v>
      </c>
      <c r="O3430">
        <v>-1</v>
      </c>
      <c r="P3430" s="2" t="d">
        <v>2013-02-12T04:51:56.99999982956796675</v>
      </c>
      <c r="Q3430" s="2" t="d">
        <v>2013-02-27T01:07:06.00000004749745200</v>
      </c>
      <c r="R3430" t="s">
        <v>12770</v>
      </c>
      <c r="S3430" s="1" t="d">
        <v>2013-02-12</v>
      </c>
      <c r="U3430">
        <v>1</v>
      </c>
      <c r="V3430" t="s">
        <v>57</v>
      </c>
      <c r="W3430" t="s">
        <v>688</v>
      </c>
      <c r="X3430">
        <v>1</v>
      </c>
      <c r="Y3430" t="s">
        <v>12771</v>
      </c>
      <c r="Z3430" t="s">
        <v>135</v>
      </c>
      <c r="AA3430">
        <v>0</v>
      </c>
      <c r="AB3430" s="1" t="d">
        <v>2013-03-13</v>
      </c>
      <c r="AC3430" t="s">
        <v>194</v>
      </c>
      <c r="AD3430" s="1" t="d">
        <v>2013-03-13</v>
      </c>
      <c r="AE3430" s="1" t="d">
        <v>2013-03-14</v>
      </c>
      <c r="AG3430">
        <v>1</v>
      </c>
      <c r="AH3430" t="s">
        <v>12772</v>
      </c>
      <c r="AI3430" t="s">
        <v>79</v>
      </c>
      <c r="AJ3430" s="1" t="d">
        <v>2013-09-02</v>
      </c>
      <c r="AK3430" t="s">
        <v>98</v>
      </c>
      <c r="AL3430" t="s">
        <v>59</v>
      </c>
      <c r="AM3430">
        <v>9</v>
      </c>
      <c r="AN3430" t="s">
        <v>86</v>
      </c>
      <c r="AO3430" s="1" t="d">
        <v>2013-02-13</v>
      </c>
      <c r="AP3430" t="s">
        <v>61</v>
      </c>
      <c r="AQ3430">
        <v>6</v>
      </c>
      <c r="AR3430" t="s">
        <v>87</v>
      </c>
      <c r="AS3430" s="1" t="d">
        <v>2013-02-13</v>
      </c>
      <c r="AT3430" s="1" t="d">
        <v>2013-03-13</v>
      </c>
      <c r="AU3430" s="1" t="d">
        <v>2013-03-14</v>
      </c>
      <c r="AV3430">
        <v>0</v>
      </c>
      <c r="AW3430">
        <v>14</v>
      </c>
      <c r="AX3430">
        <v>28</v>
      </c>
      <c r="AY3430">
        <v>1</v>
      </c>
      <c r="AZ3430">
        <f t="shared" si="318"/>
        <v>1</v>
      </c>
      <c r="BA3430">
        <f t="shared" si="319"/>
        <v>1</v>
      </c>
      <c r="BB3430" s="3">
        <v>1</v>
      </c>
      <c r="BC3430" s="3">
        <v>1</v>
      </c>
      <c r="BD3430" s="3">
        <v>9</v>
      </c>
      <c r="BE3430">
        <f>IF(BD3430&gt;Summary!$C$2,1,0)</f>
        <v>1</v>
      </c>
      <c r="BF3430">
        <f t="shared" si="320"/>
        <v>1</v>
      </c>
      <c r="BG3430">
        <f t="shared" si="321"/>
        <v>0</v>
      </c>
      <c r="BH3430">
        <f t="shared" si="322"/>
        <v>0</v>
      </c>
      <c r="BI3430">
        <f t="shared" si="323"/>
        <v>0</v>
      </c>
    </row>
    <row r="3431" spans="1:61" x14ac:dyDescent="0.2">
      <c r="A3431">
        <v>5244</v>
      </c>
      <c r="B3431" t="s">
        <v>12773</v>
      </c>
      <c r="C3431" t="s">
        <v>5597</v>
      </c>
      <c r="D3431" t="s">
        <v>339</v>
      </c>
      <c r="E3431" s="1" t="d">
        <v>2013-03-13</v>
      </c>
      <c r="F3431" t="s">
        <v>53</v>
      </c>
      <c r="G3431" s="1" t="d">
        <v>1972-05-01</v>
      </c>
      <c r="H3431">
        <v>43</v>
      </c>
      <c r="I3431" t="s">
        <v>65</v>
      </c>
      <c r="J3431" t="s">
        <v>102</v>
      </c>
      <c r="K3431">
        <v>0</v>
      </c>
      <c r="L3431">
        <v>0</v>
      </c>
      <c r="M3431">
        <v>0</v>
      </c>
      <c r="N3431">
        <v>2</v>
      </c>
      <c r="O3431">
        <v>-26</v>
      </c>
      <c r="P3431" s="2" t="d">
        <v>2013-02-15T04:05:36.99999998789280675</v>
      </c>
      <c r="Q3431" s="2" t="d">
        <v>2013-02-16T05:59:31.99999974109232325</v>
      </c>
      <c r="R3431" t="s">
        <v>12774</v>
      </c>
      <c r="S3431" s="1" t="d">
        <v>2013-02-15</v>
      </c>
      <c r="U3431">
        <v>26</v>
      </c>
      <c r="V3431" t="s">
        <v>57</v>
      </c>
      <c r="W3431" t="s">
        <v>653</v>
      </c>
      <c r="X3431">
        <v>0</v>
      </c>
      <c r="AG3431">
        <v>0</v>
      </c>
      <c r="AL3431" t="s">
        <v>59</v>
      </c>
      <c r="AM3431">
        <v>1</v>
      </c>
      <c r="AN3431" t="s">
        <v>60</v>
      </c>
      <c r="AO3431" s="1" t="d">
        <v>2013-03-13</v>
      </c>
      <c r="AP3431" t="s">
        <v>61</v>
      </c>
      <c r="AQ3431">
        <v>1</v>
      </c>
      <c r="AR3431" t="s">
        <v>60</v>
      </c>
      <c r="AS3431" s="1" t="d">
        <v>2013-03-13</v>
      </c>
      <c r="AT3431" s="1" t="d">
        <v>2013-02-15</v>
      </c>
      <c r="AU3431" s="1" t="d">
        <v>2013-02-16</v>
      </c>
      <c r="AV3431">
        <v>2</v>
      </c>
      <c r="AW3431">
        <v>0</v>
      </c>
      <c r="AX3431">
        <v>1115</v>
      </c>
      <c r="AY3431">
        <v>0</v>
      </c>
      <c r="AZ3431">
        <f t="shared" si="318"/>
        <v>1</v>
      </c>
      <c r="BA3431">
        <f t="shared" si="319"/>
        <v>1</v>
      </c>
      <c r="BB3431" s="3">
        <v>1</v>
      </c>
      <c r="BC3431" s="3">
        <v>0</v>
      </c>
      <c r="BD3431" s="3">
        <v>1</v>
      </c>
      <c r="BE3431">
        <f>IF(BD3431&gt;Summary!$C$2,1,0)</f>
        <v>0</v>
      </c>
      <c r="BF3431">
        <f t="shared" si="320"/>
        <v>0</v>
      </c>
      <c r="BG3431">
        <f t="shared" si="321"/>
        <v>1</v>
      </c>
      <c r="BH3431">
        <f t="shared" si="322"/>
        <v>0</v>
      </c>
      <c r="BI3431">
        <f t="shared" si="323"/>
        <v>0</v>
      </c>
    </row>
    <row r="3432" spans="1:61" x14ac:dyDescent="0.2">
      <c r="A3432">
        <v>5246</v>
      </c>
      <c r="B3432" t="s">
        <v>12775</v>
      </c>
      <c r="C3432" t="s">
        <v>7792</v>
      </c>
      <c r="D3432" t="s">
        <v>12776</v>
      </c>
      <c r="E3432" s="1" t="d">
        <v>2013-09-13</v>
      </c>
      <c r="F3432" t="s">
        <v>115</v>
      </c>
      <c r="G3432" s="1" t="d">
        <v>1963-04-02</v>
      </c>
      <c r="H3432">
        <v>53</v>
      </c>
      <c r="I3432" t="s">
        <v>54</v>
      </c>
      <c r="J3432" t="s">
        <v>102</v>
      </c>
      <c r="K3432">
        <v>0</v>
      </c>
      <c r="L3432">
        <v>0</v>
      </c>
      <c r="M3432">
        <v>0</v>
      </c>
      <c r="N3432">
        <v>0</v>
      </c>
      <c r="O3432">
        <v>-2</v>
      </c>
      <c r="P3432" s="2" t="d">
        <v>2013-09-11T08:14:18.99999984540045075</v>
      </c>
      <c r="Q3432" s="2" t="d">
        <v>2013-09-12T06:57:04.000000138767063900</v>
      </c>
      <c r="R3432" t="s">
        <v>12777</v>
      </c>
      <c r="S3432" s="1" t="d">
        <v>2013-09-11</v>
      </c>
      <c r="U3432">
        <v>2</v>
      </c>
      <c r="V3432" t="s">
        <v>97</v>
      </c>
      <c r="W3432" t="s">
        <v>1116</v>
      </c>
      <c r="X3432">
        <v>0</v>
      </c>
      <c r="AG3432">
        <v>0</v>
      </c>
      <c r="AL3432" t="s">
        <v>59</v>
      </c>
      <c r="AM3432">
        <v>1</v>
      </c>
      <c r="AN3432" t="s">
        <v>60</v>
      </c>
      <c r="AO3432" s="1" t="d">
        <v>2013-09-13</v>
      </c>
      <c r="AP3432" t="s">
        <v>61</v>
      </c>
      <c r="AQ3432">
        <v>1</v>
      </c>
      <c r="AR3432" t="s">
        <v>60</v>
      </c>
      <c r="AS3432" s="1" t="d">
        <v>2013-09-13</v>
      </c>
      <c r="AT3432" s="1" t="d">
        <v>2013-09-11</v>
      </c>
      <c r="AU3432" s="1" t="d">
        <v>2013-09-12</v>
      </c>
      <c r="AV3432">
        <v>0</v>
      </c>
      <c r="AW3432">
        <v>0</v>
      </c>
      <c r="AX3432">
        <v>931</v>
      </c>
      <c r="AY3432">
        <v>0</v>
      </c>
      <c r="AZ3432">
        <f t="shared" si="318"/>
        <v>1</v>
      </c>
      <c r="BA3432">
        <f t="shared" si="319"/>
        <v>1</v>
      </c>
      <c r="BB3432" s="3">
        <v>1</v>
      </c>
      <c r="BC3432" s="3">
        <v>0</v>
      </c>
      <c r="BD3432" s="3">
        <v>1</v>
      </c>
      <c r="BE3432">
        <f>IF(BD3432&gt;Summary!$C$2,1,0)</f>
        <v>0</v>
      </c>
      <c r="BF3432">
        <f t="shared" si="320"/>
        <v>0</v>
      </c>
      <c r="BG3432">
        <f t="shared" si="321"/>
        <v>1</v>
      </c>
      <c r="BH3432">
        <f t="shared" si="322"/>
        <v>0</v>
      </c>
      <c r="BI3432">
        <f t="shared" si="323"/>
        <v>0</v>
      </c>
    </row>
    <row r="3433" spans="1:61" x14ac:dyDescent="0.2">
      <c r="A3433">
        <v>5247</v>
      </c>
      <c r="B3433" t="s">
        <v>12778</v>
      </c>
      <c r="C3433" t="s">
        <v>1184</v>
      </c>
      <c r="D3433" t="s">
        <v>4988</v>
      </c>
      <c r="E3433" s="1" t="d">
        <v>2013-12-03</v>
      </c>
      <c r="F3433" t="s">
        <v>53</v>
      </c>
      <c r="G3433" s="1" t="d">
        <v>1992-03-10</v>
      </c>
      <c r="H3433">
        <v>24</v>
      </c>
      <c r="I3433" t="s">
        <v>75</v>
      </c>
      <c r="J3433" t="s">
        <v>66</v>
      </c>
      <c r="K3433">
        <v>0</v>
      </c>
      <c r="L3433">
        <v>0</v>
      </c>
      <c r="M3433">
        <v>0</v>
      </c>
      <c r="N3433">
        <v>1</v>
      </c>
      <c r="O3433">
        <v>-1</v>
      </c>
      <c r="P3433" s="2" t="d">
        <v>2013-12-02T06:21:59.99999990221113300</v>
      </c>
      <c r="Q3433" s="2" t="d">
        <v>2014-01-29T03:17:59.99999974854290475</v>
      </c>
      <c r="R3433" t="s">
        <v>12779</v>
      </c>
      <c r="S3433" s="1" t="d">
        <v>2013-12-02</v>
      </c>
      <c r="U3433">
        <v>1</v>
      </c>
      <c r="V3433" t="s">
        <v>57</v>
      </c>
      <c r="W3433" t="s">
        <v>12780</v>
      </c>
      <c r="X3433">
        <v>1</v>
      </c>
      <c r="Y3433" t="s">
        <v>12781</v>
      </c>
      <c r="Z3433" t="s">
        <v>135</v>
      </c>
      <c r="AB3433" s="1" t="d">
        <v>2014-11-14</v>
      </c>
      <c r="AC3433" t="s">
        <v>399</v>
      </c>
      <c r="AG3433">
        <v>0</v>
      </c>
      <c r="AL3433" t="s">
        <v>59</v>
      </c>
      <c r="AM3433">
        <v>6</v>
      </c>
      <c r="AN3433" t="s">
        <v>87</v>
      </c>
      <c r="AO3433" s="1" t="d">
        <v>2013-12-03</v>
      </c>
      <c r="AP3433" t="s">
        <v>61</v>
      </c>
      <c r="AQ3433">
        <v>5</v>
      </c>
      <c r="AR3433" t="s">
        <v>87</v>
      </c>
      <c r="AS3433" s="1" t="d">
        <v>2013-12-03</v>
      </c>
      <c r="AT3433" s="1" t="d">
        <v>2013-12-02</v>
      </c>
      <c r="AU3433" s="1" t="d">
        <v>2014-01-29</v>
      </c>
      <c r="AV3433">
        <v>1</v>
      </c>
      <c r="AW3433">
        <v>57</v>
      </c>
      <c r="AX3433">
        <v>346</v>
      </c>
      <c r="AY3433">
        <v>1</v>
      </c>
      <c r="AZ3433">
        <f t="shared" si="318"/>
        <v>1</v>
      </c>
      <c r="BA3433">
        <f t="shared" si="319"/>
        <v>1</v>
      </c>
      <c r="BB3433" s="3">
        <v>1</v>
      </c>
      <c r="BC3433" s="3">
        <v>1</v>
      </c>
      <c r="BD3433" s="3">
        <v>6</v>
      </c>
      <c r="BE3433">
        <f>IF(BD3433&gt;Summary!$C$2,1,0)</f>
        <v>1</v>
      </c>
      <c r="BF3433">
        <f t="shared" si="320"/>
        <v>1</v>
      </c>
      <c r="BG3433">
        <f t="shared" si="321"/>
        <v>0</v>
      </c>
      <c r="BH3433">
        <f t="shared" si="322"/>
        <v>0</v>
      </c>
      <c r="BI3433">
        <f t="shared" si="323"/>
        <v>0</v>
      </c>
    </row>
    <row r="3434" spans="1:61" x14ac:dyDescent="0.2">
      <c r="A3434">
        <v>5248</v>
      </c>
      <c r="B3434" t="s">
        <v>12782</v>
      </c>
      <c r="C3434" t="s">
        <v>12783</v>
      </c>
      <c r="D3434" t="s">
        <v>12617</v>
      </c>
      <c r="E3434" s="1" t="d">
        <v>2013-11-26</v>
      </c>
      <c r="F3434" t="s">
        <v>53</v>
      </c>
      <c r="G3434" s="1" t="d">
        <v>1990-08-10</v>
      </c>
      <c r="H3434">
        <v>25</v>
      </c>
      <c r="I3434" t="s">
        <v>65</v>
      </c>
      <c r="J3434" t="s">
        <v>66</v>
      </c>
      <c r="K3434">
        <v>1</v>
      </c>
      <c r="L3434">
        <v>0</v>
      </c>
      <c r="M3434">
        <v>0</v>
      </c>
      <c r="N3434">
        <v>4</v>
      </c>
      <c r="R3434" t="s">
        <v>12784</v>
      </c>
      <c r="S3434" s="1" t="d">
        <v>2013-08-19</v>
      </c>
      <c r="U3434">
        <v>99</v>
      </c>
      <c r="V3434" t="s">
        <v>97</v>
      </c>
      <c r="W3434" t="s">
        <v>98</v>
      </c>
      <c r="X3434">
        <v>0</v>
      </c>
      <c r="AG3434">
        <v>0</v>
      </c>
      <c r="AL3434" t="s">
        <v>59</v>
      </c>
      <c r="AM3434">
        <v>9</v>
      </c>
      <c r="AN3434" t="s">
        <v>86</v>
      </c>
      <c r="AO3434" s="1" t="d">
        <v>2013-11-26</v>
      </c>
      <c r="AP3434" t="s">
        <v>61</v>
      </c>
      <c r="AQ3434">
        <v>7</v>
      </c>
      <c r="AR3434" t="s">
        <v>87</v>
      </c>
      <c r="AS3434" s="1" t="d">
        <v>2013-11-26</v>
      </c>
      <c r="AV3434">
        <v>4</v>
      </c>
      <c r="AW3434">
        <v>0</v>
      </c>
      <c r="AX3434">
        <v>857</v>
      </c>
      <c r="AY3434">
        <v>0</v>
      </c>
      <c r="AZ3434">
        <f t="shared" si="318"/>
        <v>1</v>
      </c>
      <c r="BA3434">
        <f t="shared" si="319"/>
        <v>0</v>
      </c>
      <c r="BB3434" s="3">
        <v>1</v>
      </c>
      <c r="BC3434" s="3">
        <v>0</v>
      </c>
      <c r="BD3434" s="3">
        <v>9</v>
      </c>
      <c r="BE3434">
        <f>IF(BD3434&gt;Summary!$C$2,1,0)</f>
        <v>1</v>
      </c>
      <c r="BF3434">
        <f t="shared" si="320"/>
        <v>0</v>
      </c>
      <c r="BG3434">
        <f t="shared" si="321"/>
        <v>0</v>
      </c>
      <c r="BH3434">
        <f t="shared" si="322"/>
        <v>1</v>
      </c>
      <c r="BI3434">
        <f t="shared" si="323"/>
        <v>0</v>
      </c>
    </row>
    <row r="3435" spans="1:61" x14ac:dyDescent="0.2">
      <c r="A3435">
        <v>5249</v>
      </c>
      <c r="B3435" t="s">
        <v>12785</v>
      </c>
      <c r="C3435" t="s">
        <v>12786</v>
      </c>
      <c r="D3435" t="s">
        <v>12787</v>
      </c>
      <c r="E3435" s="1" t="d">
        <v>2013-03-13</v>
      </c>
      <c r="F3435" t="s">
        <v>53</v>
      </c>
      <c r="G3435" s="1" t="d">
        <v>1987-06-19</v>
      </c>
      <c r="H3435">
        <v>28</v>
      </c>
      <c r="I3435" t="s">
        <v>65</v>
      </c>
      <c r="J3435" t="s">
        <v>66</v>
      </c>
      <c r="K3435">
        <v>0</v>
      </c>
      <c r="L3435">
        <v>0</v>
      </c>
      <c r="M3435">
        <v>0</v>
      </c>
      <c r="N3435">
        <v>0</v>
      </c>
      <c r="O3435">
        <v>0</v>
      </c>
      <c r="P3435" s="2" t="d">
        <v>2013-03-13T02:29:54.9999998789280675</v>
      </c>
      <c r="Q3435" s="2" t="d">
        <v>2013-03-13T08:19:54.99999980907887100</v>
      </c>
      <c r="R3435" t="s">
        <v>12788</v>
      </c>
      <c r="S3435" s="1" t="d">
        <v>2013-03-12</v>
      </c>
      <c r="U3435">
        <v>1</v>
      </c>
      <c r="V3435" t="s">
        <v>57</v>
      </c>
      <c r="W3435" t="s">
        <v>12789</v>
      </c>
      <c r="X3435">
        <v>0</v>
      </c>
      <c r="AG3435">
        <v>0</v>
      </c>
      <c r="AL3435" t="s">
        <v>59</v>
      </c>
      <c r="AM3435">
        <v>4</v>
      </c>
      <c r="AN3435" t="s">
        <v>60</v>
      </c>
      <c r="AO3435" s="1" t="d">
        <v>2013-03-13</v>
      </c>
      <c r="AP3435" t="s">
        <v>61</v>
      </c>
      <c r="AQ3435">
        <v>5</v>
      </c>
      <c r="AR3435" t="s">
        <v>87</v>
      </c>
      <c r="AS3435" s="1" t="d">
        <v>2013-03-13</v>
      </c>
      <c r="AT3435" s="1" t="d">
        <v>2013-03-13</v>
      </c>
      <c r="AU3435" s="1" t="d">
        <v>2013-03-13</v>
      </c>
      <c r="AV3435">
        <v>0</v>
      </c>
      <c r="AW3435">
        <v>0</v>
      </c>
      <c r="AX3435">
        <v>1115</v>
      </c>
      <c r="AY3435">
        <v>0</v>
      </c>
      <c r="AZ3435">
        <f t="shared" si="318"/>
        <v>1</v>
      </c>
      <c r="BA3435">
        <f t="shared" si="319"/>
        <v>1</v>
      </c>
      <c r="BB3435" s="3">
        <v>1</v>
      </c>
      <c r="BC3435" s="3">
        <v>0</v>
      </c>
      <c r="BD3435" s="3">
        <v>4</v>
      </c>
      <c r="BE3435">
        <f>IF(BD3435&gt;Summary!$C$2,1,0)</f>
        <v>0</v>
      </c>
      <c r="BF3435">
        <f t="shared" si="320"/>
        <v>0</v>
      </c>
      <c r="BG3435">
        <f t="shared" si="321"/>
        <v>1</v>
      </c>
      <c r="BH3435">
        <f t="shared" si="322"/>
        <v>0</v>
      </c>
      <c r="BI3435">
        <f t="shared" si="323"/>
        <v>0</v>
      </c>
    </row>
    <row r="3436" spans="1:61" x14ac:dyDescent="0.2">
      <c r="A3436">
        <v>5251</v>
      </c>
      <c r="B3436" t="s">
        <v>12790</v>
      </c>
      <c r="C3436" t="s">
        <v>716</v>
      </c>
      <c r="D3436" t="s">
        <v>12791</v>
      </c>
      <c r="E3436" s="1" t="d">
        <v>2013-04-18</v>
      </c>
      <c r="F3436" t="s">
        <v>53</v>
      </c>
      <c r="G3436" s="1" t="d">
        <v>1994-09-13</v>
      </c>
      <c r="H3436">
        <v>21</v>
      </c>
      <c r="I3436" t="s">
        <v>75</v>
      </c>
      <c r="J3436" t="s">
        <v>102</v>
      </c>
      <c r="K3436">
        <v>0</v>
      </c>
      <c r="L3436">
        <v>0</v>
      </c>
      <c r="M3436">
        <v>0</v>
      </c>
      <c r="N3436">
        <v>1</v>
      </c>
      <c r="O3436">
        <v>-1</v>
      </c>
      <c r="P3436" s="2" t="d">
        <v>2013-04-17T03:21:05.00000024680048350</v>
      </c>
      <c r="Q3436" s="2" t="d">
        <v>2013-04-18T07:22:11.9999999832361950</v>
      </c>
      <c r="R3436" t="s">
        <v>12792</v>
      </c>
      <c r="S3436" s="1" t="d">
        <v>2013-04-17</v>
      </c>
      <c r="U3436">
        <v>1</v>
      </c>
      <c r="V3436" t="s">
        <v>57</v>
      </c>
      <c r="W3436" t="s">
        <v>167</v>
      </c>
      <c r="X3436">
        <v>0</v>
      </c>
      <c r="AG3436">
        <v>0</v>
      </c>
      <c r="AL3436" t="s">
        <v>59</v>
      </c>
      <c r="AM3436">
        <v>3</v>
      </c>
      <c r="AN3436" t="s">
        <v>60</v>
      </c>
      <c r="AO3436" s="1" t="d">
        <v>2013-04-18</v>
      </c>
      <c r="AP3436" t="s">
        <v>61</v>
      </c>
      <c r="AQ3436">
        <v>5</v>
      </c>
      <c r="AR3436" t="s">
        <v>87</v>
      </c>
      <c r="AS3436" s="1" t="d">
        <v>2013-04-18</v>
      </c>
      <c r="AT3436" s="1" t="d">
        <v>2013-04-17</v>
      </c>
      <c r="AU3436" s="1" t="d">
        <v>2013-04-18</v>
      </c>
      <c r="AV3436">
        <v>1</v>
      </c>
      <c r="AW3436">
        <v>0</v>
      </c>
      <c r="AX3436">
        <v>1079</v>
      </c>
      <c r="AY3436">
        <v>0</v>
      </c>
      <c r="AZ3436">
        <f t="shared" si="318"/>
        <v>1</v>
      </c>
      <c r="BA3436">
        <f t="shared" si="319"/>
        <v>1</v>
      </c>
      <c r="BB3436" s="3">
        <v>1</v>
      </c>
      <c r="BC3436" s="3">
        <v>0</v>
      </c>
      <c r="BD3436" s="3">
        <v>3</v>
      </c>
      <c r="BE3436">
        <f>IF(BD3436&gt;Summary!$C$2,1,0)</f>
        <v>0</v>
      </c>
      <c r="BF3436">
        <f t="shared" si="320"/>
        <v>0</v>
      </c>
      <c r="BG3436">
        <f t="shared" si="321"/>
        <v>1</v>
      </c>
      <c r="BH3436">
        <f t="shared" si="322"/>
        <v>0</v>
      </c>
      <c r="BI3436">
        <f t="shared" si="323"/>
        <v>0</v>
      </c>
    </row>
    <row r="3437" spans="1:61" x14ac:dyDescent="0.2">
      <c r="A3437">
        <v>5252</v>
      </c>
      <c r="B3437" t="s">
        <v>12793</v>
      </c>
      <c r="C3437" t="s">
        <v>220</v>
      </c>
      <c r="D3437" t="s">
        <v>12794</v>
      </c>
      <c r="E3437" s="1" t="d">
        <v>2013-12-10</v>
      </c>
      <c r="F3437" t="s">
        <v>53</v>
      </c>
      <c r="G3437" s="1" t="d">
        <v>1984-10-17</v>
      </c>
      <c r="H3437">
        <v>31</v>
      </c>
      <c r="I3437" t="s">
        <v>65</v>
      </c>
      <c r="J3437" t="s">
        <v>55</v>
      </c>
      <c r="K3437">
        <v>0</v>
      </c>
      <c r="L3437">
        <v>0</v>
      </c>
      <c r="M3437">
        <v>0</v>
      </c>
      <c r="N3437">
        <v>0</v>
      </c>
      <c r="O3437">
        <v>-1</v>
      </c>
      <c r="P3437" s="2" t="d">
        <v>2013-12-09T07:40:01.00000030361115900</v>
      </c>
      <c r="Q3437" s="2" t="d">
        <v>2013-12-18T09:34:07.000000113621354375</v>
      </c>
      <c r="R3437" t="s">
        <v>12795</v>
      </c>
      <c r="S3437" s="1" t="d">
        <v>2013-12-09</v>
      </c>
      <c r="U3437">
        <v>1</v>
      </c>
      <c r="V3437" t="s">
        <v>97</v>
      </c>
      <c r="W3437" t="s">
        <v>98</v>
      </c>
      <c r="X3437">
        <v>0</v>
      </c>
      <c r="AG3437">
        <v>0</v>
      </c>
      <c r="AL3437" t="s">
        <v>59</v>
      </c>
      <c r="AM3437">
        <v>2</v>
      </c>
      <c r="AN3437" t="s">
        <v>60</v>
      </c>
      <c r="AO3437" s="1" t="d">
        <v>2013-12-10</v>
      </c>
      <c r="AP3437" t="s">
        <v>61</v>
      </c>
      <c r="AQ3437">
        <v>2</v>
      </c>
      <c r="AR3437" t="s">
        <v>60</v>
      </c>
      <c r="AS3437" s="1" t="d">
        <v>2013-12-10</v>
      </c>
      <c r="AT3437" s="1" t="d">
        <v>2013-12-09</v>
      </c>
      <c r="AU3437" s="1" t="d">
        <v>2013-12-18</v>
      </c>
      <c r="AV3437">
        <v>0</v>
      </c>
      <c r="AW3437">
        <v>8</v>
      </c>
      <c r="AX3437">
        <v>843</v>
      </c>
      <c r="AY3437">
        <v>0</v>
      </c>
      <c r="AZ3437">
        <f t="shared" si="318"/>
        <v>1</v>
      </c>
      <c r="BA3437">
        <f t="shared" si="319"/>
        <v>1</v>
      </c>
      <c r="BB3437" s="3">
        <v>1</v>
      </c>
      <c r="BC3437" s="3">
        <v>0</v>
      </c>
      <c r="BD3437" s="3">
        <v>2</v>
      </c>
      <c r="BE3437">
        <f>IF(BD3437&gt;Summary!$C$2,1,0)</f>
        <v>0</v>
      </c>
      <c r="BF3437">
        <f t="shared" si="320"/>
        <v>0</v>
      </c>
      <c r="BG3437">
        <f t="shared" si="321"/>
        <v>1</v>
      </c>
      <c r="BH3437">
        <f t="shared" si="322"/>
        <v>0</v>
      </c>
      <c r="BI3437">
        <f t="shared" si="323"/>
        <v>0</v>
      </c>
    </row>
    <row r="3438" spans="1:61" x14ac:dyDescent="0.2">
      <c r="A3438">
        <v>5253</v>
      </c>
      <c r="B3438" t="s">
        <v>12796</v>
      </c>
      <c r="C3438" t="s">
        <v>891</v>
      </c>
      <c r="D3438" t="s">
        <v>2022</v>
      </c>
      <c r="E3438" s="1" t="d">
        <v>2014-11-04</v>
      </c>
      <c r="F3438" t="s">
        <v>53</v>
      </c>
      <c r="G3438" s="1" t="d">
        <v>1983-04-13</v>
      </c>
      <c r="H3438">
        <v>33</v>
      </c>
      <c r="I3438" t="s">
        <v>65</v>
      </c>
      <c r="J3438" t="s">
        <v>102</v>
      </c>
      <c r="K3438">
        <v>0</v>
      </c>
      <c r="L3438">
        <v>0</v>
      </c>
      <c r="M3438">
        <v>0</v>
      </c>
      <c r="N3438">
        <v>3</v>
      </c>
      <c r="O3438">
        <v>0</v>
      </c>
      <c r="P3438" s="2" t="d">
        <v>2014-11-04T02:32:16.0000001499429375</v>
      </c>
      <c r="Q3438" s="2" t="d">
        <v>2014-11-05T04:10:45.99999992642551950</v>
      </c>
      <c r="R3438" t="s">
        <v>12797</v>
      </c>
      <c r="S3438" s="1" t="d">
        <v>2014-11-03</v>
      </c>
      <c r="U3438">
        <v>1</v>
      </c>
      <c r="V3438" t="s">
        <v>57</v>
      </c>
      <c r="W3438" t="s">
        <v>12798</v>
      </c>
      <c r="X3438">
        <v>1</v>
      </c>
      <c r="Y3438" t="s">
        <v>12799</v>
      </c>
      <c r="Z3438" t="s">
        <v>70</v>
      </c>
      <c r="AA3438">
        <v>0</v>
      </c>
      <c r="AB3438" s="1" t="d">
        <v>2015-01-29</v>
      </c>
      <c r="AC3438" t="s">
        <v>199</v>
      </c>
      <c r="AD3438" s="1" t="d">
        <v>2015-01-29</v>
      </c>
      <c r="AE3438" s="1" t="d">
        <v>2015-04-10</v>
      </c>
      <c r="AG3438">
        <v>0</v>
      </c>
      <c r="AL3438" t="s">
        <v>59</v>
      </c>
      <c r="AM3438">
        <v>7</v>
      </c>
      <c r="AN3438" t="s">
        <v>87</v>
      </c>
      <c r="AO3438" s="1" t="d">
        <v>2014-11-04</v>
      </c>
      <c r="AP3438" t="s">
        <v>61</v>
      </c>
      <c r="AQ3438">
        <v>4</v>
      </c>
      <c r="AR3438" t="s">
        <v>60</v>
      </c>
      <c r="AS3438" s="1" t="d">
        <v>2014-11-04</v>
      </c>
      <c r="AT3438" s="1" t="d">
        <v>2015-01-29</v>
      </c>
      <c r="AU3438" s="1" t="d">
        <v>2015-04-10</v>
      </c>
      <c r="AV3438">
        <v>3</v>
      </c>
      <c r="AW3438">
        <v>1</v>
      </c>
      <c r="AX3438">
        <v>86</v>
      </c>
      <c r="AY3438">
        <v>1</v>
      </c>
      <c r="AZ3438">
        <f t="shared" si="318"/>
        <v>1</v>
      </c>
      <c r="BA3438">
        <f t="shared" si="319"/>
        <v>1</v>
      </c>
      <c r="BB3438" s="3">
        <v>1</v>
      </c>
      <c r="BC3438" s="3">
        <v>1</v>
      </c>
      <c r="BD3438" s="3">
        <v>7</v>
      </c>
      <c r="BE3438">
        <f>IF(BD3438&gt;Summary!$C$2,1,0)</f>
        <v>1</v>
      </c>
      <c r="BF3438">
        <f t="shared" si="320"/>
        <v>1</v>
      </c>
      <c r="BG3438">
        <f t="shared" si="321"/>
        <v>0</v>
      </c>
      <c r="BH3438">
        <f t="shared" si="322"/>
        <v>0</v>
      </c>
      <c r="BI3438">
        <f t="shared" si="323"/>
        <v>0</v>
      </c>
    </row>
    <row r="3439" spans="1:61" x14ac:dyDescent="0.2">
      <c r="A3439">
        <v>5255</v>
      </c>
      <c r="B3439" t="s">
        <v>12800</v>
      </c>
      <c r="C3439" t="s">
        <v>12801</v>
      </c>
      <c r="D3439" t="s">
        <v>190</v>
      </c>
      <c r="E3439" s="1" t="d">
        <v>2014-03-11</v>
      </c>
      <c r="F3439" t="s">
        <v>115</v>
      </c>
      <c r="G3439" s="1" t="d">
        <v>1980-11-01</v>
      </c>
      <c r="H3439">
        <v>35</v>
      </c>
      <c r="I3439" t="s">
        <v>65</v>
      </c>
      <c r="J3439" t="s">
        <v>66</v>
      </c>
      <c r="K3439">
        <v>0</v>
      </c>
      <c r="L3439">
        <v>0</v>
      </c>
      <c r="M3439">
        <v>0</v>
      </c>
      <c r="N3439">
        <v>1</v>
      </c>
      <c r="O3439">
        <v>-1</v>
      </c>
      <c r="P3439" s="2" t="d">
        <v>2014-03-10T07:27:17.99999984912574150</v>
      </c>
      <c r="Q3439" s="2" t="d">
        <v>2014-03-11T12:57:04.000000138767063900</v>
      </c>
      <c r="R3439" t="s">
        <v>12802</v>
      </c>
      <c r="T3439" s="1" t="d">
        <v>2014-03-10</v>
      </c>
      <c r="U3439">
        <v>1</v>
      </c>
      <c r="V3439" t="s">
        <v>57</v>
      </c>
      <c r="W3439" t="s">
        <v>92</v>
      </c>
      <c r="X3439">
        <v>0</v>
      </c>
      <c r="AG3439">
        <v>0</v>
      </c>
      <c r="AL3439" t="s">
        <v>59</v>
      </c>
      <c r="AM3439">
        <v>1</v>
      </c>
      <c r="AN3439" t="s">
        <v>60</v>
      </c>
      <c r="AO3439" s="1" t="d">
        <v>2014-03-11</v>
      </c>
      <c r="AP3439" t="s">
        <v>61</v>
      </c>
      <c r="AQ3439">
        <v>1</v>
      </c>
      <c r="AR3439" t="s">
        <v>60</v>
      </c>
      <c r="AS3439" s="1" t="d">
        <v>2014-03-11</v>
      </c>
      <c r="AT3439" s="1" t="d">
        <v>2014-03-10</v>
      </c>
      <c r="AU3439" s="1" t="d">
        <v>2014-03-11</v>
      </c>
      <c r="AV3439">
        <v>1</v>
      </c>
      <c r="AW3439">
        <v>0</v>
      </c>
      <c r="AX3439">
        <v>752</v>
      </c>
      <c r="AY3439">
        <v>0</v>
      </c>
      <c r="AZ3439">
        <f t="shared" si="318"/>
        <v>1</v>
      </c>
      <c r="BA3439">
        <f t="shared" si="319"/>
        <v>1</v>
      </c>
      <c r="BB3439" s="3">
        <v>1</v>
      </c>
      <c r="BC3439" s="3">
        <v>0</v>
      </c>
      <c r="BD3439" s="3">
        <v>1</v>
      </c>
      <c r="BE3439">
        <f>IF(BD3439&gt;Summary!$C$2,1,0)</f>
        <v>0</v>
      </c>
      <c r="BF3439">
        <f t="shared" si="320"/>
        <v>0</v>
      </c>
      <c r="BG3439">
        <f t="shared" si="321"/>
        <v>1</v>
      </c>
      <c r="BH3439">
        <f t="shared" si="322"/>
        <v>0</v>
      </c>
      <c r="BI3439">
        <f t="shared" si="323"/>
        <v>0</v>
      </c>
    </row>
    <row r="3440" spans="1:61" x14ac:dyDescent="0.2">
      <c r="A3440">
        <v>5258</v>
      </c>
      <c r="B3440" t="s">
        <v>12803</v>
      </c>
      <c r="C3440" t="s">
        <v>4483</v>
      </c>
      <c r="D3440" t="s">
        <v>1629</v>
      </c>
      <c r="E3440" s="1" t="d">
        <v>2013-04-06</v>
      </c>
      <c r="F3440" t="s">
        <v>53</v>
      </c>
      <c r="G3440" s="1" t="d">
        <v>1960-05-12</v>
      </c>
      <c r="H3440">
        <v>55</v>
      </c>
      <c r="I3440" t="s">
        <v>54</v>
      </c>
      <c r="J3440" t="s">
        <v>102</v>
      </c>
      <c r="K3440">
        <v>0</v>
      </c>
      <c r="L3440">
        <v>0</v>
      </c>
      <c r="M3440">
        <v>0</v>
      </c>
      <c r="N3440">
        <v>3</v>
      </c>
      <c r="O3440">
        <v>0</v>
      </c>
      <c r="P3440" s="2" t="d">
        <v>2013-04-06T02:24:01.99999971315264600</v>
      </c>
      <c r="Q3440" s="2" t="d">
        <v>2013-04-07T06:31:21.99999989010393300</v>
      </c>
      <c r="R3440" t="s">
        <v>12804</v>
      </c>
      <c r="S3440" s="1" t="d">
        <v>2013-04-05</v>
      </c>
      <c r="U3440">
        <v>1</v>
      </c>
      <c r="V3440" t="s">
        <v>97</v>
      </c>
      <c r="W3440" t="s">
        <v>5123</v>
      </c>
      <c r="X3440">
        <v>0</v>
      </c>
      <c r="AG3440">
        <v>0</v>
      </c>
      <c r="AL3440" t="s">
        <v>59</v>
      </c>
      <c r="AM3440">
        <v>3</v>
      </c>
      <c r="AN3440" t="s">
        <v>60</v>
      </c>
      <c r="AO3440" s="1" t="d">
        <v>2013-04-06</v>
      </c>
      <c r="AP3440" t="s">
        <v>61</v>
      </c>
      <c r="AQ3440">
        <v>1</v>
      </c>
      <c r="AR3440" t="s">
        <v>60</v>
      </c>
      <c r="AS3440" s="1" t="d">
        <v>2013-04-06</v>
      </c>
      <c r="AT3440" s="1" t="d">
        <v>2013-04-06</v>
      </c>
      <c r="AU3440" s="1" t="d">
        <v>2013-04-07</v>
      </c>
      <c r="AV3440">
        <v>3</v>
      </c>
      <c r="AW3440">
        <v>1</v>
      </c>
      <c r="AX3440">
        <v>1091</v>
      </c>
      <c r="AY3440">
        <v>0</v>
      </c>
      <c r="AZ3440">
        <f t="shared" si="318"/>
        <v>1</v>
      </c>
      <c r="BA3440">
        <f t="shared" si="319"/>
        <v>1</v>
      </c>
      <c r="BB3440" s="3">
        <v>1</v>
      </c>
      <c r="BC3440" s="3">
        <v>0</v>
      </c>
      <c r="BD3440" s="3">
        <v>3</v>
      </c>
      <c r="BE3440">
        <f>IF(BD3440&gt;Summary!$C$2,1,0)</f>
        <v>0</v>
      </c>
      <c r="BF3440">
        <f t="shared" si="320"/>
        <v>0</v>
      </c>
      <c r="BG3440">
        <f t="shared" si="321"/>
        <v>1</v>
      </c>
      <c r="BH3440">
        <f t="shared" si="322"/>
        <v>0</v>
      </c>
      <c r="BI3440">
        <f t="shared" si="323"/>
        <v>0</v>
      </c>
    </row>
    <row r="3441" spans="1:61" x14ac:dyDescent="0.2">
      <c r="A3441">
        <v>5259</v>
      </c>
      <c r="B3441" t="s">
        <v>12805</v>
      </c>
      <c r="C3441" t="s">
        <v>2667</v>
      </c>
      <c r="D3441" t="s">
        <v>12806</v>
      </c>
      <c r="E3441" s="1" t="d">
        <v>2013-11-18</v>
      </c>
      <c r="F3441" t="s">
        <v>53</v>
      </c>
      <c r="G3441" s="1" t="d">
        <v>1965-05-13</v>
      </c>
      <c r="H3441">
        <v>50</v>
      </c>
      <c r="I3441" t="s">
        <v>54</v>
      </c>
      <c r="J3441" t="s">
        <v>161</v>
      </c>
      <c r="K3441">
        <v>0</v>
      </c>
      <c r="L3441">
        <v>0</v>
      </c>
      <c r="M3441">
        <v>0</v>
      </c>
      <c r="N3441">
        <v>9</v>
      </c>
      <c r="O3441">
        <v>-1</v>
      </c>
      <c r="P3441" s="2" t="d">
        <v>2013-11-17T10:51:58.00000006332993600</v>
      </c>
      <c r="Q3441" s="2" t="d">
        <v>2013-12-16T08:46:39.00000009220093425</v>
      </c>
      <c r="R3441" t="s">
        <v>12807</v>
      </c>
      <c r="S3441" s="1" t="d">
        <v>2013-11-17</v>
      </c>
      <c r="U3441">
        <v>1</v>
      </c>
      <c r="V3441" t="s">
        <v>97</v>
      </c>
      <c r="W3441" t="s">
        <v>98</v>
      </c>
      <c r="X3441">
        <v>1</v>
      </c>
      <c r="Y3441" t="s">
        <v>12808</v>
      </c>
      <c r="Z3441" t="s">
        <v>70</v>
      </c>
      <c r="AA3441">
        <v>0</v>
      </c>
      <c r="AB3441" s="1" t="d">
        <v>2015-01-21</v>
      </c>
      <c r="AC3441" t="s">
        <v>77</v>
      </c>
      <c r="AD3441" s="1" t="d">
        <v>2015-01-21</v>
      </c>
      <c r="AE3441" s="1" t="d">
        <v>2015-01-22</v>
      </c>
      <c r="AG3441">
        <v>0</v>
      </c>
      <c r="AL3441" t="s">
        <v>59</v>
      </c>
      <c r="AM3441">
        <v>5</v>
      </c>
      <c r="AN3441" t="s">
        <v>87</v>
      </c>
      <c r="AO3441" s="1" t="d">
        <v>2013-11-18</v>
      </c>
      <c r="AP3441" t="s">
        <v>61</v>
      </c>
      <c r="AQ3441">
        <v>6</v>
      </c>
      <c r="AR3441" t="s">
        <v>87</v>
      </c>
      <c r="AS3441" s="1" t="d">
        <v>2013-11-18</v>
      </c>
      <c r="AT3441" s="1" t="d">
        <v>2014-03-29</v>
      </c>
      <c r="AU3441" s="1" t="d">
        <v>2014-04-08</v>
      </c>
      <c r="AV3441">
        <v>9</v>
      </c>
      <c r="AW3441">
        <v>28</v>
      </c>
      <c r="AX3441">
        <v>131</v>
      </c>
      <c r="AY3441">
        <v>0</v>
      </c>
      <c r="AZ3441">
        <f t="shared" si="318"/>
        <v>1</v>
      </c>
      <c r="BA3441">
        <f t="shared" si="319"/>
        <v>1</v>
      </c>
      <c r="BB3441" s="3">
        <v>1</v>
      </c>
      <c r="BC3441" s="3">
        <v>1</v>
      </c>
      <c r="BD3441" s="3">
        <v>5</v>
      </c>
      <c r="BE3441">
        <f>IF(BD3441&gt;Summary!$C$2,1,0)</f>
        <v>0</v>
      </c>
      <c r="BF3441">
        <f t="shared" si="320"/>
        <v>0</v>
      </c>
      <c r="BG3441">
        <f t="shared" si="321"/>
        <v>0</v>
      </c>
      <c r="BH3441">
        <f t="shared" si="322"/>
        <v>0</v>
      </c>
      <c r="BI3441">
        <f t="shared" si="323"/>
        <v>1</v>
      </c>
    </row>
    <row r="3442" spans="1:61" x14ac:dyDescent="0.2">
      <c r="A3442">
        <v>5260</v>
      </c>
      <c r="B3442" t="s">
        <v>12809</v>
      </c>
      <c r="C3442" t="s">
        <v>12810</v>
      </c>
      <c r="D3442" t="s">
        <v>12811</v>
      </c>
      <c r="E3442" s="1" t="d">
        <v>2013-07-10</v>
      </c>
      <c r="F3442" t="s">
        <v>53</v>
      </c>
      <c r="G3442" s="1" t="d">
        <v>1988-01-04</v>
      </c>
      <c r="H3442">
        <v>28</v>
      </c>
      <c r="I3442" t="s">
        <v>65</v>
      </c>
      <c r="J3442" t="s">
        <v>66</v>
      </c>
      <c r="K3442">
        <v>0</v>
      </c>
      <c r="L3442">
        <v>0</v>
      </c>
      <c r="M3442">
        <v>0</v>
      </c>
      <c r="N3442">
        <v>0</v>
      </c>
      <c r="O3442">
        <v>-2</v>
      </c>
      <c r="P3442" s="2" t="d">
        <v>2013-07-08T04:09:26.99999968986958050</v>
      </c>
      <c r="Q3442" s="2" t="d">
        <v>2013-07-09T01:46:34.99999999534338825</v>
      </c>
      <c r="R3442" t="s">
        <v>12812</v>
      </c>
      <c r="S3442" s="1" t="d">
        <v>2013-07-08</v>
      </c>
      <c r="U3442">
        <v>2</v>
      </c>
      <c r="V3442" t="s">
        <v>97</v>
      </c>
      <c r="W3442" t="s">
        <v>98</v>
      </c>
      <c r="X3442">
        <v>0</v>
      </c>
      <c r="AG3442">
        <v>0</v>
      </c>
      <c r="AL3442" t="s">
        <v>59</v>
      </c>
      <c r="AM3442">
        <v>3</v>
      </c>
      <c r="AN3442" t="s">
        <v>60</v>
      </c>
      <c r="AO3442" s="1" t="d">
        <v>2013-07-10</v>
      </c>
      <c r="AP3442" t="s">
        <v>61</v>
      </c>
      <c r="AQ3442">
        <v>3</v>
      </c>
      <c r="AR3442" t="s">
        <v>60</v>
      </c>
      <c r="AS3442" s="1" t="d">
        <v>2013-07-10</v>
      </c>
      <c r="AT3442" s="1" t="d">
        <v>2013-07-08</v>
      </c>
      <c r="AU3442" s="1" t="d">
        <v>2013-07-09</v>
      </c>
      <c r="AV3442">
        <v>0</v>
      </c>
      <c r="AW3442">
        <v>0</v>
      </c>
      <c r="AX3442">
        <v>996</v>
      </c>
      <c r="AY3442">
        <v>0</v>
      </c>
      <c r="AZ3442">
        <f t="shared" si="318"/>
        <v>1</v>
      </c>
      <c r="BA3442">
        <f t="shared" si="319"/>
        <v>1</v>
      </c>
      <c r="BB3442" s="3">
        <v>1</v>
      </c>
      <c r="BC3442" s="3">
        <v>0</v>
      </c>
      <c r="BD3442" s="3">
        <v>3</v>
      </c>
      <c r="BE3442">
        <f>IF(BD3442&gt;Summary!$C$2,1,0)</f>
        <v>0</v>
      </c>
      <c r="BF3442">
        <f t="shared" si="320"/>
        <v>0</v>
      </c>
      <c r="BG3442">
        <f t="shared" si="321"/>
        <v>1</v>
      </c>
      <c r="BH3442">
        <f t="shared" si="322"/>
        <v>0</v>
      </c>
      <c r="BI3442">
        <f t="shared" si="323"/>
        <v>0</v>
      </c>
    </row>
    <row r="3443" spans="1:61" x14ac:dyDescent="0.2">
      <c r="A3443">
        <v>5261</v>
      </c>
      <c r="B3443" t="s">
        <v>12813</v>
      </c>
      <c r="C3443" t="s">
        <v>2427</v>
      </c>
      <c r="D3443" t="s">
        <v>12814</v>
      </c>
      <c r="E3443" s="1" t="d">
        <v>2014-01-25</v>
      </c>
      <c r="F3443" t="s">
        <v>53</v>
      </c>
      <c r="G3443" s="1" t="d">
        <v>1971-10-04</v>
      </c>
      <c r="H3443">
        <v>44</v>
      </c>
      <c r="I3443" t="s">
        <v>65</v>
      </c>
      <c r="J3443" t="s">
        <v>102</v>
      </c>
      <c r="K3443">
        <v>0</v>
      </c>
      <c r="L3443">
        <v>0</v>
      </c>
      <c r="M3443">
        <v>0</v>
      </c>
      <c r="N3443">
        <v>0</v>
      </c>
      <c r="O3443">
        <v>-1</v>
      </c>
      <c r="P3443" s="2" t="d">
        <v>2014-01-24T05:19:29.00000001769512600</v>
      </c>
      <c r="Q3443" s="2" t="d">
        <v>2014-01-26T09:50:53.99999977089464925</v>
      </c>
      <c r="R3443" t="s">
        <v>12815</v>
      </c>
      <c r="S3443" s="1" t="d">
        <v>2014-01-24</v>
      </c>
      <c r="U3443">
        <v>1</v>
      </c>
      <c r="V3443" t="s">
        <v>97</v>
      </c>
      <c r="W3443" t="s">
        <v>98</v>
      </c>
      <c r="X3443">
        <v>1</v>
      </c>
      <c r="Y3443" t="s">
        <v>12816</v>
      </c>
      <c r="Z3443" t="s">
        <v>79</v>
      </c>
      <c r="AA3443">
        <v>0</v>
      </c>
      <c r="AB3443" s="1" t="d">
        <v>2016-01-01</v>
      </c>
      <c r="AC3443" t="s">
        <v>98</v>
      </c>
      <c r="AD3443" s="1" t="d">
        <v>2016-01-01</v>
      </c>
      <c r="AE3443" s="1" t="d">
        <v>2016-01-02</v>
      </c>
      <c r="AG3443">
        <v>1</v>
      </c>
      <c r="AH3443" t="s">
        <v>12816</v>
      </c>
      <c r="AI3443" t="s">
        <v>79</v>
      </c>
      <c r="AJ3443" s="1" t="d">
        <v>2016-01-01</v>
      </c>
      <c r="AK3443" t="s">
        <v>98</v>
      </c>
      <c r="AL3443" t="s">
        <v>59</v>
      </c>
      <c r="AM3443">
        <v>1</v>
      </c>
      <c r="AN3443" t="s">
        <v>60</v>
      </c>
      <c r="AO3443" s="1" t="d">
        <v>2014-01-25</v>
      </c>
      <c r="AP3443" t="s">
        <v>61</v>
      </c>
      <c r="AQ3443">
        <v>1</v>
      </c>
      <c r="AR3443" t="s">
        <v>60</v>
      </c>
      <c r="AS3443" s="1" t="d">
        <v>2014-01-25</v>
      </c>
      <c r="AT3443" s="1" t="d">
        <v>2016-01-01</v>
      </c>
      <c r="AU3443" s="1" t="d">
        <v>2016-01-02</v>
      </c>
      <c r="AV3443">
        <v>0</v>
      </c>
      <c r="AW3443">
        <v>1</v>
      </c>
      <c r="AX3443">
        <v>706</v>
      </c>
      <c r="AY3443">
        <v>1</v>
      </c>
      <c r="AZ3443">
        <f t="shared" si="318"/>
        <v>1</v>
      </c>
      <c r="BA3443">
        <f t="shared" si="319"/>
        <v>1</v>
      </c>
      <c r="BB3443" s="3">
        <v>1</v>
      </c>
      <c r="BC3443" s="3">
        <v>1</v>
      </c>
      <c r="BD3443" s="3">
        <v>1</v>
      </c>
      <c r="BE3443">
        <f>IF(BD3443&gt;Summary!$C$2,1,0)</f>
        <v>0</v>
      </c>
      <c r="BF3443">
        <f t="shared" si="320"/>
        <v>0</v>
      </c>
      <c r="BG3443">
        <f t="shared" si="321"/>
        <v>0</v>
      </c>
      <c r="BH3443">
        <f t="shared" si="322"/>
        <v>0</v>
      </c>
      <c r="BI3443">
        <f t="shared" si="323"/>
        <v>1</v>
      </c>
    </row>
    <row r="3444" spans="1:61" x14ac:dyDescent="0.2">
      <c r="A3444">
        <v>5262</v>
      </c>
      <c r="B3444" t="s">
        <v>12817</v>
      </c>
      <c r="C3444" t="s">
        <v>12818</v>
      </c>
      <c r="D3444" t="s">
        <v>12819</v>
      </c>
      <c r="E3444" s="1" t="d">
        <v>2013-10-01</v>
      </c>
      <c r="F3444" t="s">
        <v>115</v>
      </c>
      <c r="G3444" s="1" t="d">
        <v>1967-07-08</v>
      </c>
      <c r="H3444">
        <v>48</v>
      </c>
      <c r="I3444" t="s">
        <v>54</v>
      </c>
      <c r="J3444" t="s">
        <v>102</v>
      </c>
      <c r="K3444">
        <v>0</v>
      </c>
      <c r="L3444">
        <v>0</v>
      </c>
      <c r="M3444">
        <v>0</v>
      </c>
      <c r="N3444">
        <v>2</v>
      </c>
      <c r="O3444">
        <v>-66</v>
      </c>
      <c r="P3444" s="2" t="d">
        <v>2013-07-27T12:28:26.00000023841858100</v>
      </c>
      <c r="Q3444" s="2" t="d">
        <v>2013-08-29T08:31:33.99999976158141900</v>
      </c>
      <c r="R3444" t="s">
        <v>12820</v>
      </c>
      <c r="S3444" s="1" t="d">
        <v>2013-07-26</v>
      </c>
      <c r="U3444">
        <v>67</v>
      </c>
      <c r="V3444" t="s">
        <v>57</v>
      </c>
      <c r="W3444" t="s">
        <v>10259</v>
      </c>
      <c r="X3444">
        <v>0</v>
      </c>
      <c r="AG3444">
        <v>0</v>
      </c>
      <c r="AL3444" t="s">
        <v>59</v>
      </c>
      <c r="AM3444">
        <v>1</v>
      </c>
      <c r="AN3444" t="s">
        <v>60</v>
      </c>
      <c r="AO3444" s="1" t="d">
        <v>2013-10-01</v>
      </c>
      <c r="AP3444" t="s">
        <v>61</v>
      </c>
      <c r="AQ3444">
        <v>1</v>
      </c>
      <c r="AR3444" t="s">
        <v>60</v>
      </c>
      <c r="AS3444" s="1" t="d">
        <v>2013-10-01</v>
      </c>
      <c r="AT3444" s="1" t="d">
        <v>2013-07-27</v>
      </c>
      <c r="AU3444" s="1" t="d">
        <v>2013-08-29</v>
      </c>
      <c r="AV3444">
        <v>2</v>
      </c>
      <c r="AW3444">
        <v>0</v>
      </c>
      <c r="AX3444">
        <v>913</v>
      </c>
      <c r="AY3444">
        <v>0</v>
      </c>
      <c r="AZ3444">
        <f t="shared" si="318"/>
        <v>0</v>
      </c>
      <c r="BA3444">
        <f t="shared" si="319"/>
        <v>1</v>
      </c>
      <c r="BB3444" s="3">
        <v>1</v>
      </c>
      <c r="BC3444" s="3">
        <v>0</v>
      </c>
      <c r="BD3444" s="3">
        <v>1</v>
      </c>
      <c r="BE3444">
        <f>IF(BD3444&gt;Summary!$C$2,1,0)</f>
        <v>0</v>
      </c>
      <c r="BF3444">
        <f t="shared" si="320"/>
        <v>0</v>
      </c>
      <c r="BG3444">
        <f t="shared" si="321"/>
        <v>1</v>
      </c>
      <c r="BH3444">
        <f t="shared" si="322"/>
        <v>0</v>
      </c>
      <c r="BI3444">
        <f t="shared" si="323"/>
        <v>0</v>
      </c>
    </row>
    <row r="3445" spans="1:61" x14ac:dyDescent="0.2">
      <c r="A3445">
        <v>5263</v>
      </c>
      <c r="B3445" t="s">
        <v>12821</v>
      </c>
      <c r="C3445" t="s">
        <v>3814</v>
      </c>
      <c r="D3445" t="s">
        <v>2427</v>
      </c>
      <c r="E3445" s="1" t="d">
        <v>2014-04-21</v>
      </c>
      <c r="F3445" t="s">
        <v>53</v>
      </c>
      <c r="G3445" s="1" t="d">
        <v>1996-06-09</v>
      </c>
      <c r="H3445">
        <v>19</v>
      </c>
      <c r="I3445" t="s">
        <v>75</v>
      </c>
      <c r="J3445" t="s">
        <v>66</v>
      </c>
      <c r="K3445">
        <v>2</v>
      </c>
      <c r="L3445">
        <v>1</v>
      </c>
      <c r="M3445">
        <v>1</v>
      </c>
      <c r="N3445">
        <v>3</v>
      </c>
      <c r="O3445">
        <v>22</v>
      </c>
      <c r="P3445" s="2" t="d">
        <v>2014-05-13T10:23:42.00000027660280275</v>
      </c>
      <c r="Q3445" s="2" t="d">
        <v>2014-05-14T06:00:41.000000154599547225</v>
      </c>
      <c r="R3445" t="s">
        <v>12822</v>
      </c>
      <c r="S3445" s="1" t="d">
        <v>2014-03-29</v>
      </c>
      <c r="U3445">
        <v>23</v>
      </c>
      <c r="V3445" t="s">
        <v>57</v>
      </c>
      <c r="W3445" t="s">
        <v>227</v>
      </c>
      <c r="X3445">
        <v>1</v>
      </c>
      <c r="Y3445" t="s">
        <v>12823</v>
      </c>
      <c r="Z3445" t="s">
        <v>70</v>
      </c>
      <c r="AB3445" s="1" t="d">
        <v>2014-10-19</v>
      </c>
      <c r="AC3445" t="s">
        <v>151</v>
      </c>
      <c r="AG3445">
        <v>0</v>
      </c>
      <c r="AL3445" t="s">
        <v>59</v>
      </c>
      <c r="AM3445">
        <v>10</v>
      </c>
      <c r="AN3445" t="s">
        <v>86</v>
      </c>
      <c r="AO3445" s="1" t="d">
        <v>2014-04-21</v>
      </c>
      <c r="AP3445" t="s">
        <v>61</v>
      </c>
      <c r="AQ3445">
        <v>10</v>
      </c>
      <c r="AR3445" t="s">
        <v>86</v>
      </c>
      <c r="AS3445" s="1" t="d">
        <v>2014-04-21</v>
      </c>
      <c r="AT3445" s="1" t="d">
        <v>2014-05-13</v>
      </c>
      <c r="AU3445" s="1" t="d">
        <v>2014-05-14</v>
      </c>
      <c r="AV3445">
        <v>3</v>
      </c>
      <c r="AW3445">
        <v>0</v>
      </c>
      <c r="AX3445">
        <v>22</v>
      </c>
      <c r="AY3445">
        <v>0</v>
      </c>
      <c r="AZ3445">
        <f t="shared" si="318"/>
        <v>1</v>
      </c>
      <c r="BA3445">
        <f t="shared" si="319"/>
        <v>1</v>
      </c>
      <c r="BB3445" s="3">
        <v>1</v>
      </c>
      <c r="BC3445" s="3">
        <v>1</v>
      </c>
      <c r="BD3445" s="3">
        <v>10</v>
      </c>
      <c r="BE3445">
        <f>IF(BD3445&gt;Summary!$C$2,1,0)</f>
        <v>1</v>
      </c>
      <c r="BF3445">
        <f t="shared" si="320"/>
        <v>1</v>
      </c>
      <c r="BG3445">
        <f t="shared" si="321"/>
        <v>0</v>
      </c>
      <c r="BH3445">
        <f t="shared" si="322"/>
        <v>0</v>
      </c>
      <c r="BI3445">
        <f t="shared" si="323"/>
        <v>0</v>
      </c>
    </row>
    <row r="3446" spans="1:61" x14ac:dyDescent="0.2">
      <c r="A3446">
        <v>5264</v>
      </c>
      <c r="B3446" t="s">
        <v>12824</v>
      </c>
      <c r="C3446" t="s">
        <v>6143</v>
      </c>
      <c r="D3446" t="s">
        <v>12825</v>
      </c>
      <c r="E3446" s="1" t="d">
        <v>2013-01-15</v>
      </c>
      <c r="F3446" t="s">
        <v>53</v>
      </c>
      <c r="G3446" s="1" t="d">
        <v>1992-06-01</v>
      </c>
      <c r="H3446">
        <v>23</v>
      </c>
      <c r="I3446" t="s">
        <v>75</v>
      </c>
      <c r="J3446" t="s">
        <v>55</v>
      </c>
      <c r="K3446">
        <v>0</v>
      </c>
      <c r="L3446">
        <v>0</v>
      </c>
      <c r="M3446">
        <v>0</v>
      </c>
      <c r="N3446">
        <v>2</v>
      </c>
      <c r="O3446">
        <v>-1</v>
      </c>
      <c r="P3446" s="2" t="d">
        <v>2013-01-14T07:27:30.99999974481761400</v>
      </c>
      <c r="Q3446" s="2" t="d">
        <v>2013-02-28T08:04:56.99999985750764400</v>
      </c>
      <c r="R3446" t="s">
        <v>12826</v>
      </c>
      <c r="S3446" s="1" t="d">
        <v>2013-01-14</v>
      </c>
      <c r="U3446">
        <v>1</v>
      </c>
      <c r="V3446" t="s">
        <v>97</v>
      </c>
      <c r="W3446" t="s">
        <v>259</v>
      </c>
      <c r="X3446">
        <v>0</v>
      </c>
      <c r="AG3446">
        <v>0</v>
      </c>
      <c r="AL3446" t="s">
        <v>59</v>
      </c>
      <c r="AM3446">
        <v>7</v>
      </c>
      <c r="AN3446" t="s">
        <v>87</v>
      </c>
      <c r="AO3446" s="1" t="d">
        <v>2013-01-15</v>
      </c>
      <c r="AP3446" t="s">
        <v>61</v>
      </c>
      <c r="AQ3446">
        <v>9</v>
      </c>
      <c r="AR3446" t="s">
        <v>86</v>
      </c>
      <c r="AS3446" s="1" t="d">
        <v>2013-01-15</v>
      </c>
      <c r="AT3446" s="1" t="d">
        <v>2013-06-17</v>
      </c>
      <c r="AU3446" s="1" t="d">
        <v>2013-06-18</v>
      </c>
      <c r="AV3446">
        <v>2</v>
      </c>
      <c r="AW3446">
        <v>44</v>
      </c>
      <c r="AX3446">
        <v>153</v>
      </c>
      <c r="AY3446">
        <v>0</v>
      </c>
      <c r="AZ3446">
        <f t="shared" si="318"/>
        <v>1</v>
      </c>
      <c r="BA3446">
        <f t="shared" si="319"/>
        <v>1</v>
      </c>
      <c r="BB3446" s="3">
        <v>1</v>
      </c>
      <c r="BC3446" s="3">
        <v>0</v>
      </c>
      <c r="BD3446" s="3">
        <v>7</v>
      </c>
      <c r="BE3446">
        <f>IF(BD3446&gt;Summary!$C$2,1,0)</f>
        <v>1</v>
      </c>
      <c r="BF3446">
        <f t="shared" si="320"/>
        <v>0</v>
      </c>
      <c r="BG3446">
        <f t="shared" si="321"/>
        <v>0</v>
      </c>
      <c r="BH3446">
        <f t="shared" si="322"/>
        <v>1</v>
      </c>
      <c r="BI3446">
        <f t="shared" si="323"/>
        <v>0</v>
      </c>
    </row>
    <row r="3447" spans="1:61" x14ac:dyDescent="0.2">
      <c r="A3447">
        <v>5265</v>
      </c>
      <c r="B3447" t="s">
        <v>12827</v>
      </c>
      <c r="C3447" t="s">
        <v>596</v>
      </c>
      <c r="D3447" t="s">
        <v>12828</v>
      </c>
      <c r="E3447" s="1" t="d">
        <v>2013-12-29</v>
      </c>
      <c r="F3447" t="s">
        <v>53</v>
      </c>
      <c r="G3447" s="1" t="d">
        <v>1991-12-20</v>
      </c>
      <c r="H3447">
        <v>24</v>
      </c>
      <c r="I3447" t="s">
        <v>75</v>
      </c>
      <c r="J3447" t="s">
        <v>66</v>
      </c>
      <c r="K3447">
        <v>0</v>
      </c>
      <c r="L3447">
        <v>0</v>
      </c>
      <c r="M3447">
        <v>1</v>
      </c>
      <c r="N3447">
        <v>3</v>
      </c>
      <c r="O3447">
        <v>0</v>
      </c>
      <c r="P3447" s="2" t="d">
        <v>2013-12-29T12:19:55.9999998332932575</v>
      </c>
      <c r="Q3447" s="2" t="d">
        <v>2013-12-29T02:11:15.99999981466681050</v>
      </c>
      <c r="R3447" t="s">
        <v>12829</v>
      </c>
      <c r="S3447" s="1" t="d">
        <v>2013-12-28</v>
      </c>
      <c r="U3447">
        <v>1</v>
      </c>
      <c r="V3447" t="s">
        <v>57</v>
      </c>
      <c r="W3447" t="s">
        <v>10963</v>
      </c>
      <c r="X3447">
        <v>1</v>
      </c>
      <c r="Y3447" t="s">
        <v>12830</v>
      </c>
      <c r="Z3447" t="s">
        <v>70</v>
      </c>
      <c r="AA3447">
        <v>0</v>
      </c>
      <c r="AB3447" s="1" t="d">
        <v>2014-10-18</v>
      </c>
      <c r="AC3447" t="s">
        <v>199</v>
      </c>
      <c r="AD3447" s="1" t="d">
        <v>2014-10-18</v>
      </c>
      <c r="AE3447" s="1" t="d">
        <v>2014-12-20</v>
      </c>
      <c r="AG3447">
        <v>0</v>
      </c>
      <c r="AL3447" t="s">
        <v>59</v>
      </c>
      <c r="AM3447">
        <v>8</v>
      </c>
      <c r="AN3447" t="s">
        <v>86</v>
      </c>
      <c r="AO3447" s="1" t="d">
        <v>2013-12-29</v>
      </c>
      <c r="AP3447" t="s">
        <v>61</v>
      </c>
      <c r="AQ3447">
        <v>7</v>
      </c>
      <c r="AR3447" t="s">
        <v>87</v>
      </c>
      <c r="AS3447" s="1" t="d">
        <v>2013-12-29</v>
      </c>
      <c r="AT3447" s="1" t="d">
        <v>2014-10-18</v>
      </c>
      <c r="AU3447" s="1" t="d">
        <v>2014-12-20</v>
      </c>
      <c r="AV3447">
        <v>3</v>
      </c>
      <c r="AW3447">
        <v>0</v>
      </c>
      <c r="AX3447">
        <v>293</v>
      </c>
      <c r="AY3447">
        <v>1</v>
      </c>
      <c r="AZ3447">
        <f t="shared" si="318"/>
        <v>1</v>
      </c>
      <c r="BA3447">
        <f t="shared" si="319"/>
        <v>1</v>
      </c>
      <c r="BB3447" s="3">
        <v>1</v>
      </c>
      <c r="BC3447" s="3">
        <v>1</v>
      </c>
      <c r="BD3447" s="3">
        <v>8</v>
      </c>
      <c r="BE3447">
        <f>IF(BD3447&gt;Summary!$C$2,1,0)</f>
        <v>1</v>
      </c>
      <c r="BF3447">
        <f t="shared" si="320"/>
        <v>1</v>
      </c>
      <c r="BG3447">
        <f t="shared" si="321"/>
        <v>0</v>
      </c>
      <c r="BH3447">
        <f t="shared" si="322"/>
        <v>0</v>
      </c>
      <c r="BI3447">
        <f t="shared" si="323"/>
        <v>0</v>
      </c>
    </row>
    <row r="3448" spans="1:61" x14ac:dyDescent="0.2">
      <c r="A3448">
        <v>5266</v>
      </c>
      <c r="B3448" t="s">
        <v>12831</v>
      </c>
      <c r="C3448" t="s">
        <v>4100</v>
      </c>
      <c r="D3448" t="s">
        <v>12832</v>
      </c>
      <c r="E3448" s="1" t="d">
        <v>2013-02-09</v>
      </c>
      <c r="F3448" t="s">
        <v>53</v>
      </c>
      <c r="G3448" s="1" t="d">
        <v>1966-02-06</v>
      </c>
      <c r="H3448">
        <v>50</v>
      </c>
      <c r="I3448" t="s">
        <v>54</v>
      </c>
      <c r="J3448" t="s">
        <v>102</v>
      </c>
      <c r="K3448">
        <v>0</v>
      </c>
      <c r="L3448">
        <v>0</v>
      </c>
      <c r="M3448">
        <v>0</v>
      </c>
      <c r="N3448">
        <v>2</v>
      </c>
      <c r="O3448">
        <v>0</v>
      </c>
      <c r="P3448" s="2" t="d">
        <v>2013-02-09T02:34:06.00000008940696450</v>
      </c>
      <c r="Q3448" s="2" t="d">
        <v>2013-02-10T02:41:17.00000025797635575</v>
      </c>
      <c r="R3448" t="s">
        <v>12833</v>
      </c>
      <c r="S3448" s="1" t="d">
        <v>2013-02-08</v>
      </c>
      <c r="U3448">
        <v>1</v>
      </c>
      <c r="V3448" t="s">
        <v>57</v>
      </c>
      <c r="W3448" t="s">
        <v>77</v>
      </c>
      <c r="X3448">
        <v>0</v>
      </c>
      <c r="AG3448">
        <v>0</v>
      </c>
      <c r="AL3448" t="s">
        <v>59</v>
      </c>
      <c r="AM3448">
        <v>3</v>
      </c>
      <c r="AN3448" t="s">
        <v>60</v>
      </c>
      <c r="AO3448" s="1" t="d">
        <v>2013-02-09</v>
      </c>
      <c r="AP3448" t="s">
        <v>61</v>
      </c>
      <c r="AQ3448">
        <v>6</v>
      </c>
      <c r="AR3448" t="s">
        <v>87</v>
      </c>
      <c r="AS3448" s="1" t="d">
        <v>2013-02-09</v>
      </c>
      <c r="AT3448" s="1" t="d">
        <v>2015-06-02</v>
      </c>
      <c r="AU3448" s="1" t="d">
        <v>2015-06-02</v>
      </c>
      <c r="AV3448">
        <v>2</v>
      </c>
      <c r="AW3448">
        <v>1</v>
      </c>
      <c r="AX3448">
        <v>843</v>
      </c>
      <c r="AY3448">
        <v>0</v>
      </c>
      <c r="AZ3448">
        <f t="shared" si="318"/>
        <v>1</v>
      </c>
      <c r="BA3448">
        <f t="shared" si="319"/>
        <v>1</v>
      </c>
      <c r="BB3448" s="3">
        <v>1</v>
      </c>
      <c r="BC3448" s="3">
        <v>0</v>
      </c>
      <c r="BD3448" s="3">
        <v>3</v>
      </c>
      <c r="BE3448">
        <f>IF(BD3448&gt;Summary!$C$2,1,0)</f>
        <v>0</v>
      </c>
      <c r="BF3448">
        <f t="shared" si="320"/>
        <v>0</v>
      </c>
      <c r="BG3448">
        <f t="shared" si="321"/>
        <v>1</v>
      </c>
      <c r="BH3448">
        <f t="shared" si="322"/>
        <v>0</v>
      </c>
      <c r="BI3448">
        <f t="shared" si="323"/>
        <v>0</v>
      </c>
    </row>
    <row r="3449" spans="1:61" x14ac:dyDescent="0.2">
      <c r="A3449">
        <v>5270</v>
      </c>
      <c r="B3449" t="s">
        <v>12834</v>
      </c>
      <c r="C3449" t="s">
        <v>12835</v>
      </c>
      <c r="D3449" t="s">
        <v>12836</v>
      </c>
      <c r="E3449" s="1" t="d">
        <v>2013-04-26</v>
      </c>
      <c r="F3449" t="s">
        <v>53</v>
      </c>
      <c r="G3449" s="1" t="d">
        <v>1984-11-18</v>
      </c>
      <c r="H3449">
        <v>31</v>
      </c>
      <c r="I3449" t="s">
        <v>65</v>
      </c>
      <c r="J3449" t="s">
        <v>66</v>
      </c>
      <c r="K3449">
        <v>0</v>
      </c>
      <c r="L3449">
        <v>0</v>
      </c>
      <c r="M3449">
        <v>0</v>
      </c>
      <c r="N3449">
        <v>0</v>
      </c>
      <c r="O3449">
        <v>0</v>
      </c>
      <c r="P3449" s="2" t="d">
        <v>2013-04-26T12:08:59.00000026915222125</v>
      </c>
      <c r="Q3449" s="2" t="d">
        <v>2013-05-18T07:59:33.99999978952109625</v>
      </c>
      <c r="R3449" t="s">
        <v>12837</v>
      </c>
      <c r="S3449" s="1" t="d">
        <v>2013-04-25</v>
      </c>
      <c r="U3449">
        <v>1</v>
      </c>
      <c r="V3449" t="s">
        <v>97</v>
      </c>
      <c r="W3449" t="s">
        <v>98</v>
      </c>
      <c r="X3449">
        <v>0</v>
      </c>
      <c r="AG3449">
        <v>0</v>
      </c>
      <c r="AL3449" t="s">
        <v>59</v>
      </c>
      <c r="AM3449">
        <v>4</v>
      </c>
      <c r="AN3449" t="s">
        <v>60</v>
      </c>
      <c r="AO3449" s="1" t="d">
        <v>2013-04-26</v>
      </c>
      <c r="AP3449" t="s">
        <v>61</v>
      </c>
      <c r="AQ3449">
        <v>3</v>
      </c>
      <c r="AR3449" t="s">
        <v>60</v>
      </c>
      <c r="AS3449" s="1" t="d">
        <v>2013-04-26</v>
      </c>
      <c r="AT3449" s="1" t="d">
        <v>2013-04-26</v>
      </c>
      <c r="AU3449" s="1" t="d">
        <v>2013-05-18</v>
      </c>
      <c r="AV3449">
        <v>0</v>
      </c>
      <c r="AW3449">
        <v>22</v>
      </c>
      <c r="AX3449">
        <v>1071</v>
      </c>
      <c r="AY3449">
        <v>0</v>
      </c>
      <c r="AZ3449">
        <f t="shared" si="318"/>
        <v>1</v>
      </c>
      <c r="BA3449">
        <f t="shared" si="319"/>
        <v>1</v>
      </c>
      <c r="BB3449" s="3">
        <v>1</v>
      </c>
      <c r="BC3449" s="3">
        <v>0</v>
      </c>
      <c r="BD3449" s="3">
        <v>4</v>
      </c>
      <c r="BE3449">
        <f>IF(BD3449&gt;Summary!$C$2,1,0)</f>
        <v>0</v>
      </c>
      <c r="BF3449">
        <f t="shared" si="320"/>
        <v>0</v>
      </c>
      <c r="BG3449">
        <f t="shared" si="321"/>
        <v>1</v>
      </c>
      <c r="BH3449">
        <f t="shared" si="322"/>
        <v>0</v>
      </c>
      <c r="BI3449">
        <f t="shared" si="323"/>
        <v>0</v>
      </c>
    </row>
    <row r="3450" spans="1:61" x14ac:dyDescent="0.2">
      <c r="A3450">
        <v>5271</v>
      </c>
      <c r="B3450" t="s">
        <v>12838</v>
      </c>
      <c r="C3450" t="s">
        <v>12839</v>
      </c>
      <c r="D3450" t="s">
        <v>12840</v>
      </c>
      <c r="E3450" s="1" t="d">
        <v>2014-10-16</v>
      </c>
      <c r="F3450" t="s">
        <v>115</v>
      </c>
      <c r="G3450" s="1" t="d">
        <v>1987-06-24</v>
      </c>
      <c r="H3450">
        <v>28</v>
      </c>
      <c r="I3450" t="s">
        <v>65</v>
      </c>
      <c r="J3450" t="s">
        <v>102</v>
      </c>
      <c r="K3450">
        <v>0</v>
      </c>
      <c r="L3450">
        <v>0</v>
      </c>
      <c r="M3450">
        <v>0</v>
      </c>
      <c r="N3450">
        <v>0</v>
      </c>
      <c r="O3450">
        <v>-1</v>
      </c>
      <c r="P3450" s="2" t="d">
        <v>2014-10-15T11:09:52.99999990034848425</v>
      </c>
      <c r="Q3450" s="2" t="d">
        <v>2014-10-16T02:16:03.000000268220901600</v>
      </c>
      <c r="R3450" t="s">
        <v>12841</v>
      </c>
      <c r="S3450" s="1" t="d">
        <v>2014-10-15</v>
      </c>
      <c r="U3450">
        <v>1</v>
      </c>
      <c r="V3450" t="s">
        <v>57</v>
      </c>
      <c r="W3450" t="s">
        <v>77</v>
      </c>
      <c r="X3450">
        <v>1</v>
      </c>
      <c r="Y3450" t="s">
        <v>12842</v>
      </c>
      <c r="Z3450" t="s">
        <v>79</v>
      </c>
      <c r="AB3450" s="1" t="d">
        <v>2015-12-25</v>
      </c>
      <c r="AC3450" t="s">
        <v>397</v>
      </c>
      <c r="AG3450">
        <v>0</v>
      </c>
      <c r="AL3450" t="s">
        <v>59</v>
      </c>
      <c r="AM3450">
        <v>4</v>
      </c>
      <c r="AN3450" t="s">
        <v>60</v>
      </c>
      <c r="AO3450" s="1" t="d">
        <v>2014-10-16</v>
      </c>
      <c r="AP3450" t="s">
        <v>61</v>
      </c>
      <c r="AQ3450">
        <v>3</v>
      </c>
      <c r="AR3450" t="s">
        <v>60</v>
      </c>
      <c r="AS3450" s="1" t="d">
        <v>2014-10-16</v>
      </c>
      <c r="AT3450" s="1" t="d">
        <v>2015-04-06</v>
      </c>
      <c r="AU3450" s="1" t="d">
        <v>2015-04-08</v>
      </c>
      <c r="AV3450">
        <v>0</v>
      </c>
      <c r="AW3450">
        <v>0</v>
      </c>
      <c r="AX3450">
        <v>172</v>
      </c>
      <c r="AY3450">
        <v>0</v>
      </c>
      <c r="AZ3450">
        <f t="shared" si="318"/>
        <v>1</v>
      </c>
      <c r="BA3450">
        <f t="shared" si="319"/>
        <v>1</v>
      </c>
      <c r="BB3450" s="3">
        <v>1</v>
      </c>
      <c r="BC3450" s="3">
        <v>1</v>
      </c>
      <c r="BD3450" s="3">
        <v>4</v>
      </c>
      <c r="BE3450">
        <f>IF(BD3450&gt;Summary!$C$2,1,0)</f>
        <v>0</v>
      </c>
      <c r="BF3450">
        <f t="shared" si="320"/>
        <v>0</v>
      </c>
      <c r="BG3450">
        <f t="shared" si="321"/>
        <v>0</v>
      </c>
      <c r="BH3450">
        <f t="shared" si="322"/>
        <v>0</v>
      </c>
      <c r="BI3450">
        <f t="shared" si="323"/>
        <v>1</v>
      </c>
    </row>
    <row r="3451" spans="1:61" x14ac:dyDescent="0.2">
      <c r="A3451">
        <v>5272</v>
      </c>
      <c r="B3451" t="s">
        <v>12843</v>
      </c>
      <c r="C3451" t="s">
        <v>6905</v>
      </c>
      <c r="D3451" t="s">
        <v>12844</v>
      </c>
      <c r="E3451" s="1" t="d">
        <v>2013-11-20</v>
      </c>
      <c r="F3451" t="s">
        <v>53</v>
      </c>
      <c r="G3451" s="1" t="d">
        <v>1973-09-15</v>
      </c>
      <c r="H3451">
        <v>42</v>
      </c>
      <c r="I3451" t="s">
        <v>65</v>
      </c>
      <c r="J3451" t="s">
        <v>102</v>
      </c>
      <c r="K3451">
        <v>0</v>
      </c>
      <c r="L3451">
        <v>0</v>
      </c>
      <c r="M3451">
        <v>0</v>
      </c>
      <c r="N3451">
        <v>0</v>
      </c>
      <c r="O3451">
        <v>-1</v>
      </c>
      <c r="P3451" s="2" t="d">
        <v>2013-11-19T08:34:22.00000005774199650</v>
      </c>
      <c r="Q3451" s="2" t="d">
        <v>2013-11-20T09:27:32.00000018812715925</v>
      </c>
      <c r="R3451" t="s">
        <v>12845</v>
      </c>
      <c r="S3451" s="1" t="d">
        <v>2013-11-19</v>
      </c>
      <c r="U3451">
        <v>1</v>
      </c>
      <c r="V3451" t="s">
        <v>57</v>
      </c>
      <c r="W3451" t="s">
        <v>608</v>
      </c>
      <c r="X3451">
        <v>0</v>
      </c>
      <c r="AG3451">
        <v>0</v>
      </c>
      <c r="AL3451" t="s">
        <v>59</v>
      </c>
      <c r="AM3451">
        <v>1</v>
      </c>
      <c r="AN3451" t="s">
        <v>60</v>
      </c>
      <c r="AO3451" s="1" t="d">
        <v>2013-11-20</v>
      </c>
      <c r="AP3451" t="s">
        <v>61</v>
      </c>
      <c r="AQ3451">
        <v>1</v>
      </c>
      <c r="AR3451" t="s">
        <v>60</v>
      </c>
      <c r="AS3451" s="1" t="d">
        <v>2013-11-20</v>
      </c>
      <c r="AT3451" s="1" t="d">
        <v>2013-11-19</v>
      </c>
      <c r="AU3451" s="1" t="d">
        <v>2013-11-20</v>
      </c>
      <c r="AV3451">
        <v>0</v>
      </c>
      <c r="AW3451">
        <v>0</v>
      </c>
      <c r="AX3451">
        <v>863</v>
      </c>
      <c r="AY3451">
        <v>0</v>
      </c>
      <c r="AZ3451">
        <f t="shared" si="318"/>
        <v>1</v>
      </c>
      <c r="BA3451">
        <f t="shared" si="319"/>
        <v>1</v>
      </c>
      <c r="BB3451" s="3">
        <v>1</v>
      </c>
      <c r="BC3451" s="3">
        <v>0</v>
      </c>
      <c r="BD3451" s="3">
        <v>1</v>
      </c>
      <c r="BE3451">
        <f>IF(BD3451&gt;Summary!$C$2,1,0)</f>
        <v>0</v>
      </c>
      <c r="BF3451">
        <f t="shared" si="320"/>
        <v>0</v>
      </c>
      <c r="BG3451">
        <f t="shared" si="321"/>
        <v>1</v>
      </c>
      <c r="BH3451">
        <f t="shared" si="322"/>
        <v>0</v>
      </c>
      <c r="BI3451">
        <f t="shared" si="323"/>
        <v>0</v>
      </c>
    </row>
    <row r="3452" spans="1:61" x14ac:dyDescent="0.2">
      <c r="A3452">
        <v>5274</v>
      </c>
      <c r="B3452" t="s">
        <v>12846</v>
      </c>
      <c r="C3452" t="s">
        <v>51</v>
      </c>
      <c r="D3452" t="s">
        <v>1024</v>
      </c>
      <c r="E3452" s="1" t="d">
        <v>2014-02-26</v>
      </c>
      <c r="F3452" t="s">
        <v>53</v>
      </c>
      <c r="G3452" s="1" t="d">
        <v>1994-06-11</v>
      </c>
      <c r="H3452">
        <v>21</v>
      </c>
      <c r="I3452" t="s">
        <v>75</v>
      </c>
      <c r="J3452" t="s">
        <v>66</v>
      </c>
      <c r="K3452">
        <v>0</v>
      </c>
      <c r="L3452">
        <v>0</v>
      </c>
      <c r="M3452">
        <v>0</v>
      </c>
      <c r="N3452">
        <v>0</v>
      </c>
      <c r="O3452">
        <v>0</v>
      </c>
      <c r="P3452" s="2" t="d">
        <v>2014-02-26T01:14:12.99999990966170775</v>
      </c>
      <c r="Q3452" s="2" t="d">
        <v>2014-06-03T09:11:34.000000040978193525</v>
      </c>
      <c r="R3452" t="s">
        <v>12847</v>
      </c>
      <c r="S3452" s="1" t="d">
        <v>2014-02-25</v>
      </c>
      <c r="U3452">
        <v>1</v>
      </c>
      <c r="V3452" t="s">
        <v>97</v>
      </c>
      <c r="W3452" t="s">
        <v>608</v>
      </c>
      <c r="X3452">
        <v>1</v>
      </c>
      <c r="Y3452" t="s">
        <v>12848</v>
      </c>
      <c r="Z3452" t="s">
        <v>70</v>
      </c>
      <c r="AA3452">
        <v>101</v>
      </c>
      <c r="AB3452" s="1" t="d">
        <v>2014-12-08</v>
      </c>
      <c r="AC3452" t="s">
        <v>167</v>
      </c>
      <c r="AD3452" s="1" t="d">
        <v>2015-03-19</v>
      </c>
      <c r="AE3452" s="1" t="d">
        <v>2015-03-20</v>
      </c>
      <c r="AG3452">
        <v>0</v>
      </c>
      <c r="AL3452" t="s">
        <v>59</v>
      </c>
      <c r="AM3452">
        <v>9</v>
      </c>
      <c r="AN3452" t="s">
        <v>86</v>
      </c>
      <c r="AO3452" s="1" t="d">
        <v>2014-02-26</v>
      </c>
      <c r="AP3452" t="s">
        <v>61</v>
      </c>
      <c r="AQ3452">
        <v>6</v>
      </c>
      <c r="AR3452" t="s">
        <v>87</v>
      </c>
      <c r="AS3452" s="1" t="d">
        <v>2014-02-26</v>
      </c>
      <c r="AT3452" s="1" t="d">
        <v>2014-02-26</v>
      </c>
      <c r="AU3452" s="1" t="d">
        <v>2014-06-03</v>
      </c>
      <c r="AV3452">
        <v>0</v>
      </c>
      <c r="AW3452">
        <v>97</v>
      </c>
      <c r="AX3452">
        <v>285</v>
      </c>
      <c r="AY3452">
        <v>1</v>
      </c>
      <c r="AZ3452">
        <f t="shared" si="318"/>
        <v>1</v>
      </c>
      <c r="BA3452">
        <f t="shared" si="319"/>
        <v>1</v>
      </c>
      <c r="BB3452" s="3">
        <v>1</v>
      </c>
      <c r="BC3452" s="3">
        <v>1</v>
      </c>
      <c r="BD3452" s="3">
        <v>9</v>
      </c>
      <c r="BE3452">
        <f>IF(BD3452&gt;Summary!$C$2,1,0)</f>
        <v>1</v>
      </c>
      <c r="BF3452">
        <f t="shared" si="320"/>
        <v>1</v>
      </c>
      <c r="BG3452">
        <f t="shared" si="321"/>
        <v>0</v>
      </c>
      <c r="BH3452">
        <f t="shared" si="322"/>
        <v>0</v>
      </c>
      <c r="BI3452">
        <f t="shared" si="323"/>
        <v>0</v>
      </c>
    </row>
    <row r="3453" spans="1:61" x14ac:dyDescent="0.2">
      <c r="A3453">
        <v>5275</v>
      </c>
      <c r="B3453" t="s">
        <v>12849</v>
      </c>
      <c r="C3453" t="s">
        <v>2102</v>
      </c>
      <c r="D3453" t="s">
        <v>12850</v>
      </c>
      <c r="E3453" s="1" t="d">
        <v>2014-03-18</v>
      </c>
      <c r="F3453" t="s">
        <v>53</v>
      </c>
      <c r="G3453" s="1" t="d">
        <v>1986-11-09</v>
      </c>
      <c r="H3453">
        <v>29</v>
      </c>
      <c r="I3453" t="s">
        <v>65</v>
      </c>
      <c r="J3453" t="s">
        <v>66</v>
      </c>
      <c r="K3453">
        <v>0</v>
      </c>
      <c r="L3453">
        <v>0</v>
      </c>
      <c r="M3453">
        <v>0</v>
      </c>
      <c r="N3453">
        <v>5</v>
      </c>
      <c r="R3453" t="s">
        <v>12851</v>
      </c>
      <c r="T3453" s="1" t="d">
        <v>2012-06-13</v>
      </c>
      <c r="U3453">
        <v>643</v>
      </c>
      <c r="V3453" t="s">
        <v>57</v>
      </c>
      <c r="W3453" t="s">
        <v>92</v>
      </c>
      <c r="X3453">
        <v>0</v>
      </c>
      <c r="AG3453">
        <v>0</v>
      </c>
      <c r="AL3453" t="s">
        <v>59</v>
      </c>
      <c r="AM3453">
        <v>10</v>
      </c>
      <c r="AN3453" t="s">
        <v>86</v>
      </c>
      <c r="AO3453" s="1" t="d">
        <v>2014-03-18</v>
      </c>
      <c r="AP3453" t="s">
        <v>61</v>
      </c>
      <c r="AQ3453">
        <v>9</v>
      </c>
      <c r="AR3453" t="s">
        <v>86</v>
      </c>
      <c r="AS3453" s="1" t="d">
        <v>2014-03-18</v>
      </c>
      <c r="AT3453" s="1" t="d">
        <v>2008-10-16</v>
      </c>
      <c r="AU3453" s="1" t="d">
        <v>2010-02-23</v>
      </c>
      <c r="AV3453">
        <v>5</v>
      </c>
      <c r="AW3453">
        <v>0</v>
      </c>
      <c r="AX3453">
        <v>745</v>
      </c>
      <c r="AY3453">
        <v>0</v>
      </c>
      <c r="AZ3453">
        <f t="shared" si="318"/>
        <v>1</v>
      </c>
      <c r="BA3453">
        <f t="shared" si="319"/>
        <v>0</v>
      </c>
      <c r="BB3453" s="3">
        <v>1</v>
      </c>
      <c r="BC3453" s="3">
        <v>0</v>
      </c>
      <c r="BD3453" s="3">
        <v>10</v>
      </c>
      <c r="BE3453">
        <f>IF(BD3453&gt;Summary!$C$2,1,0)</f>
        <v>1</v>
      </c>
      <c r="BF3453">
        <f t="shared" si="320"/>
        <v>0</v>
      </c>
      <c r="BG3453">
        <f t="shared" si="321"/>
        <v>0</v>
      </c>
      <c r="BH3453">
        <f t="shared" si="322"/>
        <v>1</v>
      </c>
      <c r="BI3453">
        <f t="shared" si="323"/>
        <v>0</v>
      </c>
    </row>
    <row r="3454" spans="1:61" x14ac:dyDescent="0.2">
      <c r="A3454">
        <v>5276</v>
      </c>
      <c r="B3454" t="s">
        <v>12852</v>
      </c>
      <c r="C3454" t="s">
        <v>177</v>
      </c>
      <c r="D3454" t="s">
        <v>3617</v>
      </c>
      <c r="E3454" s="1" t="d">
        <v>2013-01-19</v>
      </c>
      <c r="F3454" t="s">
        <v>53</v>
      </c>
      <c r="G3454" s="1" t="d">
        <v>1968-03-30</v>
      </c>
      <c r="H3454">
        <v>48</v>
      </c>
      <c r="I3454" t="s">
        <v>54</v>
      </c>
      <c r="J3454" t="s">
        <v>102</v>
      </c>
      <c r="K3454">
        <v>0</v>
      </c>
      <c r="L3454">
        <v>0</v>
      </c>
      <c r="M3454">
        <v>0</v>
      </c>
      <c r="N3454">
        <v>1</v>
      </c>
      <c r="R3454" t="s">
        <v>12853</v>
      </c>
      <c r="S3454" s="1" t="d">
        <v>2011-09-10</v>
      </c>
      <c r="U3454">
        <v>497</v>
      </c>
      <c r="V3454" t="s">
        <v>57</v>
      </c>
      <c r="W3454" t="s">
        <v>124</v>
      </c>
      <c r="X3454">
        <v>0</v>
      </c>
      <c r="AG3454">
        <v>0</v>
      </c>
      <c r="AL3454" t="s">
        <v>59</v>
      </c>
      <c r="AM3454">
        <v>1</v>
      </c>
      <c r="AN3454" t="s">
        <v>60</v>
      </c>
      <c r="AO3454" s="1" t="d">
        <v>2013-01-19</v>
      </c>
      <c r="AP3454" t="s">
        <v>61</v>
      </c>
      <c r="AQ3454">
        <v>1</v>
      </c>
      <c r="AR3454" t="s">
        <v>60</v>
      </c>
      <c r="AS3454" s="1" t="d">
        <v>2013-01-19</v>
      </c>
      <c r="AV3454">
        <v>1</v>
      </c>
      <c r="AW3454">
        <v>0</v>
      </c>
      <c r="AX3454">
        <v>1168</v>
      </c>
      <c r="AY3454">
        <v>0</v>
      </c>
      <c r="AZ3454">
        <f t="shared" si="318"/>
        <v>1</v>
      </c>
      <c r="BA3454">
        <f t="shared" si="319"/>
        <v>0</v>
      </c>
      <c r="BB3454" s="3">
        <v>1</v>
      </c>
      <c r="BC3454" s="3">
        <v>0</v>
      </c>
      <c r="BD3454" s="3">
        <v>1</v>
      </c>
      <c r="BE3454">
        <f>IF(BD3454&gt;Summary!$C$2,1,0)</f>
        <v>0</v>
      </c>
      <c r="BF3454">
        <f t="shared" si="320"/>
        <v>0</v>
      </c>
      <c r="BG3454">
        <f t="shared" si="321"/>
        <v>1</v>
      </c>
      <c r="BH3454">
        <f t="shared" si="322"/>
        <v>0</v>
      </c>
      <c r="BI3454">
        <f t="shared" si="323"/>
        <v>0</v>
      </c>
    </row>
    <row r="3455" spans="1:61" x14ac:dyDescent="0.2">
      <c r="A3455">
        <v>5278</v>
      </c>
      <c r="B3455" t="s">
        <v>12854</v>
      </c>
      <c r="C3455" t="s">
        <v>716</v>
      </c>
      <c r="D3455" t="s">
        <v>12855</v>
      </c>
      <c r="E3455" s="1" t="d">
        <v>2013-09-14</v>
      </c>
      <c r="F3455" t="s">
        <v>53</v>
      </c>
      <c r="G3455" s="1" t="d">
        <v>1994-06-24</v>
      </c>
      <c r="H3455">
        <v>21</v>
      </c>
      <c r="I3455" t="s">
        <v>75</v>
      </c>
      <c r="J3455" t="s">
        <v>102</v>
      </c>
      <c r="K3455">
        <v>0</v>
      </c>
      <c r="L3455">
        <v>0</v>
      </c>
      <c r="M3455">
        <v>0</v>
      </c>
      <c r="N3455">
        <v>0</v>
      </c>
      <c r="O3455">
        <v>0</v>
      </c>
      <c r="P3455" s="2" t="d">
        <v>2013-09-14T01:55:10.99999991711228925</v>
      </c>
      <c r="Q3455" s="2" t="d">
        <v>2013-09-14T07:27:47.99999994691461525</v>
      </c>
      <c r="R3455" t="s">
        <v>12856</v>
      </c>
      <c r="S3455" s="1" t="d">
        <v>2013-09-13</v>
      </c>
      <c r="U3455">
        <v>1</v>
      </c>
      <c r="V3455" t="s">
        <v>57</v>
      </c>
      <c r="W3455" t="s">
        <v>145</v>
      </c>
      <c r="X3455">
        <v>1</v>
      </c>
      <c r="Y3455" t="s">
        <v>12857</v>
      </c>
      <c r="Z3455" t="s">
        <v>135</v>
      </c>
      <c r="AA3455">
        <v>0</v>
      </c>
      <c r="AB3455" s="1" t="d">
        <v>2013-11-17</v>
      </c>
      <c r="AC3455" t="s">
        <v>2460</v>
      </c>
      <c r="AD3455" s="1" t="d">
        <v>2013-11-17</v>
      </c>
      <c r="AE3455" s="1" t="d">
        <v>2013-11-18</v>
      </c>
      <c r="AG3455">
        <v>0</v>
      </c>
      <c r="AL3455" t="s">
        <v>59</v>
      </c>
      <c r="AM3455">
        <v>8</v>
      </c>
      <c r="AN3455" t="s">
        <v>86</v>
      </c>
      <c r="AO3455" s="1" t="d">
        <v>2013-09-14</v>
      </c>
      <c r="AP3455" t="s">
        <v>61</v>
      </c>
      <c r="AQ3455">
        <v>5</v>
      </c>
      <c r="AR3455" t="s">
        <v>87</v>
      </c>
      <c r="AS3455" s="1" t="d">
        <v>2013-09-14</v>
      </c>
      <c r="AT3455" s="1" t="d">
        <v>2013-11-17</v>
      </c>
      <c r="AU3455" s="1" t="d">
        <v>2013-11-18</v>
      </c>
      <c r="AV3455">
        <v>0</v>
      </c>
      <c r="AW3455">
        <v>0</v>
      </c>
      <c r="AX3455">
        <v>64</v>
      </c>
      <c r="AY3455">
        <v>1</v>
      </c>
      <c r="AZ3455">
        <f t="shared" si="318"/>
        <v>1</v>
      </c>
      <c r="BA3455">
        <f t="shared" si="319"/>
        <v>1</v>
      </c>
      <c r="BB3455" s="3">
        <v>1</v>
      </c>
      <c r="BC3455" s="3">
        <v>1</v>
      </c>
      <c r="BD3455" s="3">
        <v>8</v>
      </c>
      <c r="BE3455">
        <f>IF(BD3455&gt;Summary!$C$2,1,0)</f>
        <v>1</v>
      </c>
      <c r="BF3455">
        <f t="shared" si="320"/>
        <v>1</v>
      </c>
      <c r="BG3455">
        <f t="shared" si="321"/>
        <v>0</v>
      </c>
      <c r="BH3455">
        <f t="shared" si="322"/>
        <v>0</v>
      </c>
      <c r="BI3455">
        <f t="shared" si="323"/>
        <v>0</v>
      </c>
    </row>
    <row r="3456" spans="1:61" x14ac:dyDescent="0.2">
      <c r="A3456">
        <v>5279</v>
      </c>
      <c r="B3456" t="s">
        <v>12858</v>
      </c>
      <c r="C3456" t="s">
        <v>779</v>
      </c>
      <c r="D3456" t="s">
        <v>12859</v>
      </c>
      <c r="E3456" s="1" t="d">
        <v>2013-02-28</v>
      </c>
      <c r="F3456" t="s">
        <v>53</v>
      </c>
      <c r="G3456" s="1" t="d">
        <v>1992-02-26</v>
      </c>
      <c r="H3456">
        <v>24</v>
      </c>
      <c r="I3456" t="s">
        <v>75</v>
      </c>
      <c r="J3456" t="s">
        <v>55</v>
      </c>
      <c r="K3456">
        <v>0</v>
      </c>
      <c r="L3456">
        <v>0</v>
      </c>
      <c r="M3456">
        <v>0</v>
      </c>
      <c r="N3456">
        <v>0</v>
      </c>
      <c r="O3456">
        <v>-1</v>
      </c>
      <c r="P3456" s="2" t="d">
        <v>2013-02-27T04:58:37.00000029522925650</v>
      </c>
      <c r="Q3456" s="2" t="d">
        <v>2013-02-28T07:58:47.99999972339719725</v>
      </c>
      <c r="R3456" t="s">
        <v>12860</v>
      </c>
      <c r="S3456" s="1" t="d">
        <v>2013-02-27</v>
      </c>
      <c r="U3456">
        <v>1</v>
      </c>
      <c r="V3456" t="s">
        <v>97</v>
      </c>
      <c r="W3456" t="s">
        <v>397</v>
      </c>
      <c r="X3456">
        <v>1</v>
      </c>
      <c r="Y3456" t="s">
        <v>12861</v>
      </c>
      <c r="Z3456" t="s">
        <v>79</v>
      </c>
      <c r="AA3456">
        <v>0</v>
      </c>
      <c r="AB3456" s="1" t="d">
        <v>2013-09-17</v>
      </c>
      <c r="AC3456" t="s">
        <v>397</v>
      </c>
      <c r="AD3456" s="1" t="d">
        <v>2013-09-17</v>
      </c>
      <c r="AE3456" s="1" t="d">
        <v>2013-09-18</v>
      </c>
      <c r="AG3456">
        <v>0</v>
      </c>
      <c r="AL3456" t="s">
        <v>59</v>
      </c>
      <c r="AM3456">
        <v>4</v>
      </c>
      <c r="AN3456" t="s">
        <v>60</v>
      </c>
      <c r="AO3456" s="1" t="d">
        <v>2013-02-28</v>
      </c>
      <c r="AP3456" t="s">
        <v>61</v>
      </c>
      <c r="AQ3456">
        <v>4</v>
      </c>
      <c r="AR3456" t="s">
        <v>60</v>
      </c>
      <c r="AS3456" s="1" t="d">
        <v>2013-02-28</v>
      </c>
      <c r="AT3456" s="1" t="d">
        <v>2013-07-06</v>
      </c>
      <c r="AU3456" s="1" t="d">
        <v>2013-07-07</v>
      </c>
      <c r="AV3456">
        <v>0</v>
      </c>
      <c r="AW3456">
        <v>0</v>
      </c>
      <c r="AX3456">
        <v>128</v>
      </c>
      <c r="AY3456">
        <v>0</v>
      </c>
      <c r="AZ3456">
        <f t="shared" si="318"/>
        <v>1</v>
      </c>
      <c r="BA3456">
        <f t="shared" si="319"/>
        <v>1</v>
      </c>
      <c r="BB3456" s="3">
        <v>1</v>
      </c>
      <c r="BC3456" s="3">
        <v>1</v>
      </c>
      <c r="BD3456" s="3">
        <v>4</v>
      </c>
      <c r="BE3456">
        <f>IF(BD3456&gt;Summary!$C$2,1,0)</f>
        <v>0</v>
      </c>
      <c r="BF3456">
        <f t="shared" si="320"/>
        <v>0</v>
      </c>
      <c r="BG3456">
        <f t="shared" si="321"/>
        <v>0</v>
      </c>
      <c r="BH3456">
        <f t="shared" si="322"/>
        <v>0</v>
      </c>
      <c r="BI3456">
        <f t="shared" si="323"/>
        <v>1</v>
      </c>
    </row>
    <row r="3457" spans="1:61" x14ac:dyDescent="0.2">
      <c r="A3457">
        <v>5280</v>
      </c>
      <c r="B3457" t="s">
        <v>12862</v>
      </c>
      <c r="C3457" t="s">
        <v>177</v>
      </c>
      <c r="D3457" t="s">
        <v>4286</v>
      </c>
      <c r="E3457" s="1" t="d">
        <v>2013-02-15</v>
      </c>
      <c r="F3457" t="s">
        <v>53</v>
      </c>
      <c r="G3457" s="1" t="d">
        <v>1985-03-29</v>
      </c>
      <c r="H3457">
        <v>31</v>
      </c>
      <c r="I3457" t="s">
        <v>65</v>
      </c>
      <c r="J3457" t="s">
        <v>102</v>
      </c>
      <c r="K3457">
        <v>0</v>
      </c>
      <c r="L3457">
        <v>0</v>
      </c>
      <c r="M3457">
        <v>0</v>
      </c>
      <c r="N3457">
        <v>3</v>
      </c>
      <c r="O3457">
        <v>-1</v>
      </c>
      <c r="P3457" s="2" t="d">
        <v>2013-02-14T10:35:19.99999999534338825</v>
      </c>
      <c r="Q3457" s="2" t="d">
        <v>2013-02-16T01:33:06.00000010337680650</v>
      </c>
      <c r="R3457" t="s">
        <v>12863</v>
      </c>
      <c r="S3457" s="1" t="d">
        <v>2013-02-14</v>
      </c>
      <c r="U3457">
        <v>1</v>
      </c>
      <c r="V3457" t="s">
        <v>57</v>
      </c>
      <c r="W3457" t="s">
        <v>2899</v>
      </c>
      <c r="X3457">
        <v>1</v>
      </c>
      <c r="Y3457" t="s">
        <v>12864</v>
      </c>
      <c r="Z3457" t="s">
        <v>70</v>
      </c>
      <c r="AB3457" s="1" t="d">
        <v>2013-06-30</v>
      </c>
      <c r="AC3457" t="s">
        <v>1865</v>
      </c>
      <c r="AG3457">
        <v>0</v>
      </c>
      <c r="AL3457" t="s">
        <v>59</v>
      </c>
      <c r="AM3457">
        <v>5</v>
      </c>
      <c r="AN3457" t="s">
        <v>87</v>
      </c>
      <c r="AO3457" s="1" t="d">
        <v>2013-02-15</v>
      </c>
      <c r="AP3457" t="s">
        <v>61</v>
      </c>
      <c r="AQ3457">
        <v>3</v>
      </c>
      <c r="AR3457" t="s">
        <v>60</v>
      </c>
      <c r="AS3457" s="1" t="d">
        <v>2013-02-15</v>
      </c>
      <c r="AT3457" s="1" t="d">
        <v>2013-02-14</v>
      </c>
      <c r="AU3457" s="1" t="d">
        <v>2013-02-16</v>
      </c>
      <c r="AV3457">
        <v>3</v>
      </c>
      <c r="AW3457">
        <v>1</v>
      </c>
      <c r="AX3457">
        <v>135</v>
      </c>
      <c r="AY3457">
        <v>1</v>
      </c>
      <c r="AZ3457">
        <f t="shared" si="318"/>
        <v>1</v>
      </c>
      <c r="BA3457">
        <f t="shared" si="319"/>
        <v>1</v>
      </c>
      <c r="BB3457" s="3">
        <v>1</v>
      </c>
      <c r="BC3457" s="3">
        <v>1</v>
      </c>
      <c r="BD3457" s="3">
        <v>5</v>
      </c>
      <c r="BE3457">
        <f>IF(BD3457&gt;Summary!$C$2,1,0)</f>
        <v>0</v>
      </c>
      <c r="BF3457">
        <f t="shared" si="320"/>
        <v>0</v>
      </c>
      <c r="BG3457">
        <f t="shared" si="321"/>
        <v>0</v>
      </c>
      <c r="BH3457">
        <f t="shared" si="322"/>
        <v>0</v>
      </c>
      <c r="BI3457">
        <f t="shared" si="323"/>
        <v>1</v>
      </c>
    </row>
    <row r="3458" spans="1:61" x14ac:dyDescent="0.2">
      <c r="A3458">
        <v>5281</v>
      </c>
      <c r="B3458" t="s">
        <v>12865</v>
      </c>
      <c r="C3458" t="s">
        <v>1522</v>
      </c>
      <c r="D3458" t="s">
        <v>12866</v>
      </c>
      <c r="E3458" s="1" t="d">
        <v>2013-01-07</v>
      </c>
      <c r="F3458" t="s">
        <v>53</v>
      </c>
      <c r="G3458" s="1" t="d">
        <v>1993-02-21</v>
      </c>
      <c r="H3458">
        <v>23</v>
      </c>
      <c r="I3458" t="s">
        <v>75</v>
      </c>
      <c r="J3458" t="s">
        <v>161</v>
      </c>
      <c r="K3458">
        <v>0</v>
      </c>
      <c r="L3458">
        <v>0</v>
      </c>
      <c r="M3458">
        <v>0</v>
      </c>
      <c r="N3458">
        <v>0</v>
      </c>
      <c r="O3458">
        <v>0</v>
      </c>
      <c r="P3458" s="2" t="d">
        <v>2013-01-07T07:51:24.000000287778675</v>
      </c>
      <c r="Q3458" s="2" t="d">
        <v>2013-01-09T09:11:53.999999687075614800</v>
      </c>
      <c r="R3458" t="s">
        <v>12867</v>
      </c>
      <c r="S3458" s="1" t="d">
        <v>2013-01-07</v>
      </c>
      <c r="U3458">
        <v>0</v>
      </c>
      <c r="V3458" t="s">
        <v>97</v>
      </c>
      <c r="W3458" t="s">
        <v>98</v>
      </c>
      <c r="X3458">
        <v>0</v>
      </c>
      <c r="AG3458">
        <v>0</v>
      </c>
      <c r="AL3458" t="s">
        <v>59</v>
      </c>
      <c r="AM3458">
        <v>3</v>
      </c>
      <c r="AN3458" t="s">
        <v>60</v>
      </c>
      <c r="AO3458" s="1" t="d">
        <v>2013-01-07</v>
      </c>
      <c r="AP3458" t="s">
        <v>61</v>
      </c>
      <c r="AQ3458">
        <v>5</v>
      </c>
      <c r="AR3458" t="s">
        <v>87</v>
      </c>
      <c r="AS3458" s="1" t="d">
        <v>2013-01-07</v>
      </c>
      <c r="AT3458" s="1" t="d">
        <v>2013-01-07</v>
      </c>
      <c r="AU3458" s="1" t="d">
        <v>2013-01-09</v>
      </c>
      <c r="AV3458">
        <v>0</v>
      </c>
      <c r="AW3458">
        <v>2</v>
      </c>
      <c r="AX3458">
        <v>1180</v>
      </c>
      <c r="AY3458">
        <v>0</v>
      </c>
      <c r="AZ3458">
        <f t="shared" si="318"/>
        <v>1</v>
      </c>
      <c r="BA3458">
        <f t="shared" si="319"/>
        <v>1</v>
      </c>
      <c r="BB3458" s="3">
        <v>1</v>
      </c>
      <c r="BC3458" s="3">
        <v>0</v>
      </c>
      <c r="BD3458" s="3">
        <v>3</v>
      </c>
      <c r="BE3458">
        <f>IF(BD3458&gt;Summary!$C$2,1,0)</f>
        <v>0</v>
      </c>
      <c r="BF3458">
        <f t="shared" si="320"/>
        <v>0</v>
      </c>
      <c r="BG3458">
        <f t="shared" si="321"/>
        <v>1</v>
      </c>
      <c r="BH3458">
        <f t="shared" si="322"/>
        <v>0</v>
      </c>
      <c r="BI3458">
        <f t="shared" si="323"/>
        <v>0</v>
      </c>
    </row>
    <row r="3459" spans="1:61" x14ac:dyDescent="0.2">
      <c r="A3459">
        <v>5282</v>
      </c>
      <c r="B3459" t="s">
        <v>12868</v>
      </c>
      <c r="C3459" t="s">
        <v>12869</v>
      </c>
      <c r="D3459" t="s">
        <v>3090</v>
      </c>
      <c r="E3459" s="1" t="d">
        <v>2013-11-27</v>
      </c>
      <c r="F3459" t="s">
        <v>53</v>
      </c>
      <c r="G3459" s="1" t="d">
        <v>1988-10-18</v>
      </c>
      <c r="H3459">
        <v>27</v>
      </c>
      <c r="I3459" t="s">
        <v>65</v>
      </c>
      <c r="J3459" t="s">
        <v>102</v>
      </c>
      <c r="K3459">
        <v>0</v>
      </c>
      <c r="L3459">
        <v>0</v>
      </c>
      <c r="M3459">
        <v>0</v>
      </c>
      <c r="N3459">
        <v>0</v>
      </c>
      <c r="O3459">
        <v>0</v>
      </c>
      <c r="P3459" s="2" t="d">
        <v>2013-11-27T02:31:14.9999997206032275</v>
      </c>
      <c r="Q3459" s="2" t="d">
        <v>2013-11-27T07:48:40.99999990314245400</v>
      </c>
      <c r="R3459" t="s">
        <v>12870</v>
      </c>
      <c r="S3459" s="1" t="d">
        <v>2013-11-27</v>
      </c>
      <c r="U3459">
        <v>0</v>
      </c>
      <c r="V3459" t="s">
        <v>57</v>
      </c>
      <c r="W3459" t="s">
        <v>172</v>
      </c>
      <c r="X3459">
        <v>1</v>
      </c>
      <c r="Y3459" t="s">
        <v>12871</v>
      </c>
      <c r="Z3459" t="s">
        <v>70</v>
      </c>
      <c r="AB3459" s="1" t="d">
        <v>2014-07-03</v>
      </c>
      <c r="AC3459" t="s">
        <v>172</v>
      </c>
      <c r="AG3459">
        <v>0</v>
      </c>
      <c r="AL3459" t="s">
        <v>59</v>
      </c>
      <c r="AM3459">
        <v>9</v>
      </c>
      <c r="AN3459" t="s">
        <v>86</v>
      </c>
      <c r="AO3459" s="1" t="d">
        <v>2013-11-27</v>
      </c>
      <c r="AP3459" t="s">
        <v>61</v>
      </c>
      <c r="AQ3459">
        <v>8</v>
      </c>
      <c r="AR3459" t="s">
        <v>86</v>
      </c>
      <c r="AS3459" s="1" t="d">
        <v>2013-11-27</v>
      </c>
      <c r="AT3459" s="1" t="d">
        <v>2013-11-27</v>
      </c>
      <c r="AU3459" s="1" t="d">
        <v>2013-11-27</v>
      </c>
      <c r="AV3459">
        <v>0</v>
      </c>
      <c r="AW3459">
        <v>0</v>
      </c>
      <c r="AX3459">
        <v>218</v>
      </c>
      <c r="AY3459">
        <v>1</v>
      </c>
      <c r="AZ3459">
        <f t="shared" si="318"/>
        <v>1</v>
      </c>
      <c r="BA3459">
        <f t="shared" si="319"/>
        <v>1</v>
      </c>
      <c r="BB3459" s="3">
        <v>1</v>
      </c>
      <c r="BC3459" s="3">
        <v>1</v>
      </c>
      <c r="BD3459" s="3">
        <v>9</v>
      </c>
      <c r="BE3459">
        <f>IF(BD3459&gt;Summary!$C$2,1,0)</f>
        <v>1</v>
      </c>
      <c r="BF3459">
        <f t="shared" si="320"/>
        <v>1</v>
      </c>
      <c r="BG3459">
        <f t="shared" si="321"/>
        <v>0</v>
      </c>
      <c r="BH3459">
        <f t="shared" si="322"/>
        <v>0</v>
      </c>
      <c r="BI3459">
        <f t="shared" si="323"/>
        <v>0</v>
      </c>
    </row>
    <row r="3460" spans="1:61" x14ac:dyDescent="0.2">
      <c r="A3460">
        <v>5287</v>
      </c>
      <c r="B3460" t="s">
        <v>12872</v>
      </c>
      <c r="C3460" t="s">
        <v>12873</v>
      </c>
      <c r="D3460" t="s">
        <v>5866</v>
      </c>
      <c r="E3460" s="1" t="d">
        <v>2013-12-09</v>
      </c>
      <c r="F3460" t="s">
        <v>53</v>
      </c>
      <c r="G3460" s="1" t="d">
        <v>1983-10-11</v>
      </c>
      <c r="H3460">
        <v>32</v>
      </c>
      <c r="I3460" t="s">
        <v>65</v>
      </c>
      <c r="J3460" t="s">
        <v>55</v>
      </c>
      <c r="K3460">
        <v>0</v>
      </c>
      <c r="L3460">
        <v>0</v>
      </c>
      <c r="M3460">
        <v>0</v>
      </c>
      <c r="N3460">
        <v>0</v>
      </c>
      <c r="O3460">
        <v>0</v>
      </c>
      <c r="P3460" s="2" t="d">
        <v>2013-12-09T03:22:12.00000019278377100</v>
      </c>
      <c r="Q3460" s="2" t="d">
        <v>2013-12-09T09:18:53.99999979883432650</v>
      </c>
      <c r="R3460" t="s">
        <v>12874</v>
      </c>
      <c r="S3460" s="1" t="d">
        <v>2013-12-09</v>
      </c>
      <c r="U3460">
        <v>0</v>
      </c>
      <c r="V3460" t="s">
        <v>97</v>
      </c>
      <c r="W3460" t="s">
        <v>1545</v>
      </c>
      <c r="X3460">
        <v>0</v>
      </c>
      <c r="AG3460">
        <v>0</v>
      </c>
      <c r="AL3460" t="s">
        <v>59</v>
      </c>
      <c r="AM3460">
        <v>2</v>
      </c>
      <c r="AN3460" t="s">
        <v>60</v>
      </c>
      <c r="AO3460" s="1" t="d">
        <v>2013-12-09</v>
      </c>
      <c r="AP3460" t="s">
        <v>61</v>
      </c>
      <c r="AQ3460">
        <v>2</v>
      </c>
      <c r="AR3460" t="s">
        <v>60</v>
      </c>
      <c r="AS3460" s="1" t="d">
        <v>2013-12-09</v>
      </c>
      <c r="AT3460" s="1" t="d">
        <v>2013-12-09</v>
      </c>
      <c r="AU3460" s="1" t="d">
        <v>2013-12-09</v>
      </c>
      <c r="AV3460">
        <v>0</v>
      </c>
      <c r="AW3460">
        <v>0</v>
      </c>
      <c r="AX3460">
        <v>844</v>
      </c>
      <c r="AY3460">
        <v>0</v>
      </c>
      <c r="AZ3460">
        <f t="shared" ref="AZ3460:AZ3523" si="324">IF(OR(O3460&lt;-30,O3460&gt;30),0,1)</f>
        <v>1</v>
      </c>
      <c r="BA3460">
        <f t="shared" ref="BA3460:BA3523" si="325">IF(O3460="",0,1)</f>
        <v>1</v>
      </c>
      <c r="BB3460" s="3">
        <v>1</v>
      </c>
      <c r="BC3460" s="3">
        <v>0</v>
      </c>
      <c r="BD3460" s="3">
        <v>2</v>
      </c>
      <c r="BE3460">
        <f>IF(BD3460&gt;Summary!$C$2,1,0)</f>
        <v>0</v>
      </c>
      <c r="BF3460">
        <f t="shared" ref="BF3460:BF3523" si="326">IF(AND($BC3460=1,$BE3460=1),1,0)</f>
        <v>0</v>
      </c>
      <c r="BG3460">
        <f t="shared" ref="BG3460:BG3523" si="327">IF(AND($BC3460=0,$BE3460=0),1,0)</f>
        <v>1</v>
      </c>
      <c r="BH3460">
        <f t="shared" ref="BH3460:BH3523" si="328">IF(AND($BC3460=0,$BE3460=1),1,0)</f>
        <v>0</v>
      </c>
      <c r="BI3460">
        <f t="shared" ref="BI3460:BI3523" si="329">IF(AND($BC3460=1,$BE3460=0),1,0)</f>
        <v>0</v>
      </c>
    </row>
    <row r="3461" spans="1:61" x14ac:dyDescent="0.2">
      <c r="A3461">
        <v>5288</v>
      </c>
      <c r="B3461" t="s">
        <v>12875</v>
      </c>
      <c r="C3461" t="s">
        <v>4100</v>
      </c>
      <c r="D3461" t="s">
        <v>12876</v>
      </c>
      <c r="E3461" s="1" t="d">
        <v>2013-07-17</v>
      </c>
      <c r="F3461" t="s">
        <v>53</v>
      </c>
      <c r="G3461" s="1" t="d">
        <v>1940-05-04</v>
      </c>
      <c r="H3461">
        <v>75</v>
      </c>
      <c r="I3461" t="s">
        <v>54</v>
      </c>
      <c r="J3461" t="s">
        <v>102</v>
      </c>
      <c r="K3461">
        <v>0</v>
      </c>
      <c r="L3461">
        <v>0</v>
      </c>
      <c r="M3461">
        <v>0</v>
      </c>
      <c r="N3461">
        <v>1</v>
      </c>
      <c r="O3461">
        <v>-35</v>
      </c>
      <c r="P3461" s="2" t="d">
        <v>2013-06-12T04:11:46.00000012200326025</v>
      </c>
      <c r="Q3461" s="2" t="d">
        <v>2013-07-12T11:59:23.99999975692480725</v>
      </c>
      <c r="R3461" t="s">
        <v>12877</v>
      </c>
      <c r="S3461" s="1" t="d">
        <v>2013-06-11</v>
      </c>
      <c r="U3461">
        <v>36</v>
      </c>
      <c r="V3461" t="s">
        <v>57</v>
      </c>
      <c r="W3461" t="s">
        <v>12878</v>
      </c>
      <c r="X3461">
        <v>1</v>
      </c>
      <c r="Y3461" t="s">
        <v>12879</v>
      </c>
      <c r="Z3461" t="s">
        <v>70</v>
      </c>
      <c r="AA3461">
        <v>1</v>
      </c>
      <c r="AB3461" s="1" t="d">
        <v>2015-05-01</v>
      </c>
      <c r="AC3461" t="s">
        <v>573</v>
      </c>
      <c r="AD3461" s="1" t="d">
        <v>2015-05-02</v>
      </c>
      <c r="AE3461" s="1" t="d">
        <v>2015-05-02</v>
      </c>
      <c r="AG3461">
        <v>0</v>
      </c>
      <c r="AL3461" t="s">
        <v>59</v>
      </c>
      <c r="AM3461">
        <v>4</v>
      </c>
      <c r="AN3461" t="s">
        <v>60</v>
      </c>
      <c r="AO3461" s="1" t="d">
        <v>2013-07-17</v>
      </c>
      <c r="AP3461" t="s">
        <v>61</v>
      </c>
      <c r="AQ3461">
        <v>1</v>
      </c>
      <c r="AR3461" t="s">
        <v>60</v>
      </c>
      <c r="AS3461" s="1" t="d">
        <v>2013-07-17</v>
      </c>
      <c r="AT3461" s="1" t="d">
        <v>2015-05-21</v>
      </c>
      <c r="AU3461" s="1" t="d">
        <v>2015-06-12</v>
      </c>
      <c r="AV3461">
        <v>1</v>
      </c>
      <c r="AW3461">
        <v>0</v>
      </c>
      <c r="AX3461">
        <v>653</v>
      </c>
      <c r="AY3461">
        <v>1</v>
      </c>
      <c r="AZ3461">
        <f t="shared" si="324"/>
        <v>0</v>
      </c>
      <c r="BA3461">
        <f t="shared" si="325"/>
        <v>1</v>
      </c>
      <c r="BB3461" s="3">
        <v>1</v>
      </c>
      <c r="BC3461" s="3">
        <v>1</v>
      </c>
      <c r="BD3461" s="3">
        <v>4</v>
      </c>
      <c r="BE3461">
        <f>IF(BD3461&gt;Summary!$C$2,1,0)</f>
        <v>0</v>
      </c>
      <c r="BF3461">
        <f t="shared" si="326"/>
        <v>0</v>
      </c>
      <c r="BG3461">
        <f t="shared" si="327"/>
        <v>0</v>
      </c>
      <c r="BH3461">
        <f t="shared" si="328"/>
        <v>0</v>
      </c>
      <c r="BI3461">
        <f t="shared" si="329"/>
        <v>1</v>
      </c>
    </row>
    <row r="3462" spans="1:61" x14ac:dyDescent="0.2">
      <c r="A3462">
        <v>5289</v>
      </c>
      <c r="B3462" t="s">
        <v>12880</v>
      </c>
      <c r="C3462" t="s">
        <v>12546</v>
      </c>
      <c r="D3462" t="s">
        <v>12881</v>
      </c>
      <c r="E3462" s="1" t="d">
        <v>2013-03-22</v>
      </c>
      <c r="F3462" t="s">
        <v>53</v>
      </c>
      <c r="G3462" s="1" t="d">
        <v>1987-08-16</v>
      </c>
      <c r="H3462">
        <v>28</v>
      </c>
      <c r="I3462" t="s">
        <v>65</v>
      </c>
      <c r="J3462" t="s">
        <v>66</v>
      </c>
      <c r="K3462">
        <v>0</v>
      </c>
      <c r="L3462">
        <v>0</v>
      </c>
      <c r="M3462">
        <v>0</v>
      </c>
      <c r="N3462">
        <v>7</v>
      </c>
      <c r="O3462">
        <v>-1</v>
      </c>
      <c r="P3462" s="2" t="d">
        <v>2013-03-21T08:49:24.999999920837581350</v>
      </c>
      <c r="Q3462" s="2" t="d">
        <v>2013-06-07T05:49:02.999999807216226975</v>
      </c>
      <c r="R3462" t="s">
        <v>12882</v>
      </c>
      <c r="T3462" s="1" t="d">
        <v>2013-03-22</v>
      </c>
      <c r="U3462">
        <v>0</v>
      </c>
      <c r="V3462" t="s">
        <v>57</v>
      </c>
      <c r="W3462" t="s">
        <v>92</v>
      </c>
      <c r="X3462">
        <v>1</v>
      </c>
      <c r="Y3462" t="s">
        <v>12883</v>
      </c>
      <c r="Z3462" t="s">
        <v>106</v>
      </c>
      <c r="AA3462">
        <v>0</v>
      </c>
      <c r="AB3462" s="1" t="d">
        <v>2014-04-03</v>
      </c>
      <c r="AC3462" t="s">
        <v>187</v>
      </c>
      <c r="AD3462" s="1" t="d">
        <v>2014-04-03</v>
      </c>
      <c r="AE3462" s="1" t="d">
        <v>2014-08-26</v>
      </c>
      <c r="AG3462">
        <v>0</v>
      </c>
      <c r="AL3462" t="s">
        <v>59</v>
      </c>
      <c r="AM3462">
        <v>5</v>
      </c>
      <c r="AN3462" t="s">
        <v>87</v>
      </c>
      <c r="AO3462" s="1" t="d">
        <v>2013-03-22</v>
      </c>
      <c r="AP3462" t="s">
        <v>61</v>
      </c>
      <c r="AQ3462">
        <v>3</v>
      </c>
      <c r="AR3462" t="s">
        <v>60</v>
      </c>
      <c r="AS3462" s="1" t="d">
        <v>2013-03-22</v>
      </c>
      <c r="AT3462" s="1" t="d">
        <v>2014-04-03</v>
      </c>
      <c r="AU3462" s="1" t="d">
        <v>2014-08-26</v>
      </c>
      <c r="AV3462">
        <v>7</v>
      </c>
      <c r="AW3462">
        <v>77</v>
      </c>
      <c r="AX3462">
        <v>377</v>
      </c>
      <c r="AY3462">
        <v>1</v>
      </c>
      <c r="AZ3462">
        <f t="shared" si="324"/>
        <v>1</v>
      </c>
      <c r="BA3462">
        <f t="shared" si="325"/>
        <v>1</v>
      </c>
      <c r="BB3462" s="3">
        <v>1</v>
      </c>
      <c r="BC3462" s="3">
        <v>1</v>
      </c>
      <c r="BD3462" s="3">
        <v>5</v>
      </c>
      <c r="BE3462">
        <f>IF(BD3462&gt;Summary!$C$2,1,0)</f>
        <v>0</v>
      </c>
      <c r="BF3462">
        <f t="shared" si="326"/>
        <v>0</v>
      </c>
      <c r="BG3462">
        <f t="shared" si="327"/>
        <v>0</v>
      </c>
      <c r="BH3462">
        <f t="shared" si="328"/>
        <v>0</v>
      </c>
      <c r="BI3462">
        <f t="shared" si="329"/>
        <v>1</v>
      </c>
    </row>
    <row r="3463" spans="1:61" x14ac:dyDescent="0.2">
      <c r="A3463">
        <v>5290</v>
      </c>
      <c r="B3463" t="s">
        <v>12884</v>
      </c>
      <c r="C3463" t="s">
        <v>487</v>
      </c>
      <c r="D3463" t="s">
        <v>12885</v>
      </c>
      <c r="E3463" s="1" t="d">
        <v>2013-04-29</v>
      </c>
      <c r="F3463" t="s">
        <v>53</v>
      </c>
      <c r="G3463" s="1" t="d">
        <v>1949-03-21</v>
      </c>
      <c r="H3463">
        <v>67</v>
      </c>
      <c r="I3463" t="s">
        <v>54</v>
      </c>
      <c r="J3463" t="s">
        <v>102</v>
      </c>
      <c r="K3463">
        <v>0</v>
      </c>
      <c r="L3463">
        <v>0</v>
      </c>
      <c r="M3463">
        <v>0</v>
      </c>
      <c r="N3463">
        <v>0</v>
      </c>
      <c r="O3463">
        <v>-1</v>
      </c>
      <c r="P3463" s="2" t="d">
        <v>2013-04-28T05:37:36.999999750405550125</v>
      </c>
      <c r="Q3463" s="2" t="d">
        <v>2013-04-29T06:49:40.00000007450580825</v>
      </c>
      <c r="R3463" t="s">
        <v>12886</v>
      </c>
      <c r="S3463" s="1" t="d">
        <v>2013-04-28</v>
      </c>
      <c r="U3463">
        <v>1</v>
      </c>
      <c r="V3463" t="s">
        <v>97</v>
      </c>
      <c r="W3463" t="s">
        <v>98</v>
      </c>
      <c r="X3463">
        <v>0</v>
      </c>
      <c r="AG3463">
        <v>0</v>
      </c>
      <c r="AL3463" t="s">
        <v>59</v>
      </c>
      <c r="AM3463">
        <v>1</v>
      </c>
      <c r="AN3463" t="s">
        <v>60</v>
      </c>
      <c r="AO3463" s="1" t="d">
        <v>2013-04-29</v>
      </c>
      <c r="AP3463" t="s">
        <v>61</v>
      </c>
      <c r="AQ3463">
        <v>1</v>
      </c>
      <c r="AR3463" t="s">
        <v>60</v>
      </c>
      <c r="AS3463" s="1" t="d">
        <v>2013-04-29</v>
      </c>
      <c r="AT3463" s="1" t="d">
        <v>2013-04-28</v>
      </c>
      <c r="AU3463" s="1" t="d">
        <v>2013-04-29</v>
      </c>
      <c r="AV3463">
        <v>0</v>
      </c>
      <c r="AW3463">
        <v>0</v>
      </c>
      <c r="AX3463">
        <v>1068</v>
      </c>
      <c r="AY3463">
        <v>0</v>
      </c>
      <c r="AZ3463">
        <f t="shared" si="324"/>
        <v>1</v>
      </c>
      <c r="BA3463">
        <f t="shared" si="325"/>
        <v>1</v>
      </c>
      <c r="BB3463" s="3">
        <v>1</v>
      </c>
      <c r="BC3463" s="3">
        <v>0</v>
      </c>
      <c r="BD3463" s="3">
        <v>1</v>
      </c>
      <c r="BE3463">
        <f>IF(BD3463&gt;Summary!$C$2,1,0)</f>
        <v>0</v>
      </c>
      <c r="BF3463">
        <f t="shared" si="326"/>
        <v>0</v>
      </c>
      <c r="BG3463">
        <f t="shared" si="327"/>
        <v>1</v>
      </c>
      <c r="BH3463">
        <f t="shared" si="328"/>
        <v>0</v>
      </c>
      <c r="BI3463">
        <f t="shared" si="329"/>
        <v>0</v>
      </c>
    </row>
    <row r="3464" spans="1:61" x14ac:dyDescent="0.2">
      <c r="A3464">
        <v>5293</v>
      </c>
      <c r="B3464" t="s">
        <v>12887</v>
      </c>
      <c r="C3464" t="s">
        <v>3600</v>
      </c>
      <c r="D3464" t="s">
        <v>1465</v>
      </c>
      <c r="E3464" s="1" t="d">
        <v>2013-12-18</v>
      </c>
      <c r="F3464" t="s">
        <v>115</v>
      </c>
      <c r="G3464" s="1" t="d">
        <v>1983-09-18</v>
      </c>
      <c r="H3464">
        <v>32</v>
      </c>
      <c r="I3464" t="s">
        <v>65</v>
      </c>
      <c r="J3464" t="s">
        <v>66</v>
      </c>
      <c r="K3464">
        <v>0</v>
      </c>
      <c r="L3464">
        <v>0</v>
      </c>
      <c r="M3464">
        <v>0</v>
      </c>
      <c r="N3464">
        <v>11</v>
      </c>
      <c r="O3464">
        <v>0</v>
      </c>
      <c r="P3464" s="2" t="d">
        <v>2013-12-18T02:14:29.00000029709189850</v>
      </c>
      <c r="Q3464" s="2" t="d">
        <v>2013-12-18T08:08:44.00000011548399975</v>
      </c>
      <c r="R3464" t="s">
        <v>12888</v>
      </c>
      <c r="S3464" s="1" t="d">
        <v>2013-12-18</v>
      </c>
      <c r="U3464">
        <v>0</v>
      </c>
      <c r="V3464" t="s">
        <v>57</v>
      </c>
      <c r="W3464" t="s">
        <v>172</v>
      </c>
      <c r="X3464">
        <v>0</v>
      </c>
      <c r="AG3464">
        <v>0</v>
      </c>
      <c r="AL3464" t="s">
        <v>59</v>
      </c>
      <c r="AM3464">
        <v>7</v>
      </c>
      <c r="AN3464" t="s">
        <v>87</v>
      </c>
      <c r="AO3464" s="1" t="d">
        <v>2013-12-18</v>
      </c>
      <c r="AP3464" t="s">
        <v>61</v>
      </c>
      <c r="AQ3464">
        <v>4</v>
      </c>
      <c r="AR3464" t="s">
        <v>60</v>
      </c>
      <c r="AS3464" s="1" t="d">
        <v>2013-12-18</v>
      </c>
      <c r="AT3464" s="1" t="d">
        <v>2013-12-18</v>
      </c>
      <c r="AU3464" s="1" t="d">
        <v>2013-12-18</v>
      </c>
      <c r="AV3464">
        <v>11</v>
      </c>
      <c r="AW3464">
        <v>0</v>
      </c>
      <c r="AX3464">
        <v>835</v>
      </c>
      <c r="AY3464">
        <v>0</v>
      </c>
      <c r="AZ3464">
        <f t="shared" si="324"/>
        <v>1</v>
      </c>
      <c r="BA3464">
        <f t="shared" si="325"/>
        <v>1</v>
      </c>
      <c r="BB3464" s="3">
        <v>1</v>
      </c>
      <c r="BC3464" s="3">
        <v>0</v>
      </c>
      <c r="BD3464" s="3">
        <v>7</v>
      </c>
      <c r="BE3464">
        <f>IF(BD3464&gt;Summary!$C$2,1,0)</f>
        <v>1</v>
      </c>
      <c r="BF3464">
        <f t="shared" si="326"/>
        <v>0</v>
      </c>
      <c r="BG3464">
        <f t="shared" si="327"/>
        <v>0</v>
      </c>
      <c r="BH3464">
        <f t="shared" si="328"/>
        <v>1</v>
      </c>
      <c r="BI3464">
        <f t="shared" si="329"/>
        <v>0</v>
      </c>
    </row>
    <row r="3465" spans="1:61" x14ac:dyDescent="0.2">
      <c r="A3465">
        <v>5294</v>
      </c>
      <c r="B3465" t="s">
        <v>12889</v>
      </c>
      <c r="C3465" t="s">
        <v>383</v>
      </c>
      <c r="D3465" t="s">
        <v>6052</v>
      </c>
      <c r="E3465" s="1" t="d">
        <v>2013-11-06</v>
      </c>
      <c r="F3465" t="s">
        <v>53</v>
      </c>
      <c r="G3465" s="1" t="d">
        <v>1971-10-20</v>
      </c>
      <c r="H3465">
        <v>44</v>
      </c>
      <c r="I3465" t="s">
        <v>65</v>
      </c>
      <c r="J3465" t="s">
        <v>66</v>
      </c>
      <c r="K3465">
        <v>0</v>
      </c>
      <c r="L3465">
        <v>0</v>
      </c>
      <c r="M3465">
        <v>0</v>
      </c>
      <c r="N3465">
        <v>7</v>
      </c>
      <c r="O3465">
        <v>0</v>
      </c>
      <c r="P3465" s="2" t="d">
        <v>2013-11-06T01:43:25.00000021420419450</v>
      </c>
      <c r="Q3465" s="2" t="d">
        <v>2013-11-07T09:49:03.99999983143061550</v>
      </c>
      <c r="R3465" t="s">
        <v>12890</v>
      </c>
      <c r="T3465" s="1" t="d">
        <v>2013-11-05</v>
      </c>
      <c r="U3465">
        <v>1</v>
      </c>
      <c r="V3465" t="s">
        <v>57</v>
      </c>
      <c r="W3465" t="s">
        <v>92</v>
      </c>
      <c r="X3465">
        <v>0</v>
      </c>
      <c r="AG3465">
        <v>0</v>
      </c>
      <c r="AL3465" t="s">
        <v>59</v>
      </c>
      <c r="AM3465">
        <v>4</v>
      </c>
      <c r="AN3465" t="s">
        <v>60</v>
      </c>
      <c r="AO3465" s="1" t="d">
        <v>2013-11-06</v>
      </c>
      <c r="AP3465" t="s">
        <v>61</v>
      </c>
      <c r="AQ3465">
        <v>3</v>
      </c>
      <c r="AR3465" t="s">
        <v>60</v>
      </c>
      <c r="AS3465" s="1" t="d">
        <v>2013-11-06</v>
      </c>
      <c r="AT3465" s="1" t="d">
        <v>2015-07-21</v>
      </c>
      <c r="AU3465" s="1" t="d">
        <v>2015-07-25</v>
      </c>
      <c r="AV3465">
        <v>7</v>
      </c>
      <c r="AW3465">
        <v>1</v>
      </c>
      <c r="AX3465">
        <v>622</v>
      </c>
      <c r="AY3465">
        <v>0</v>
      </c>
      <c r="AZ3465">
        <f t="shared" si="324"/>
        <v>1</v>
      </c>
      <c r="BA3465">
        <f t="shared" si="325"/>
        <v>1</v>
      </c>
      <c r="BB3465" s="3">
        <v>1</v>
      </c>
      <c r="BC3465" s="3">
        <v>0</v>
      </c>
      <c r="BD3465" s="3">
        <v>4</v>
      </c>
      <c r="BE3465">
        <f>IF(BD3465&gt;Summary!$C$2,1,0)</f>
        <v>0</v>
      </c>
      <c r="BF3465">
        <f t="shared" si="326"/>
        <v>0</v>
      </c>
      <c r="BG3465">
        <f t="shared" si="327"/>
        <v>1</v>
      </c>
      <c r="BH3465">
        <f t="shared" si="328"/>
        <v>0</v>
      </c>
      <c r="BI3465">
        <f t="shared" si="329"/>
        <v>0</v>
      </c>
    </row>
    <row r="3466" spans="1:61" x14ac:dyDescent="0.2">
      <c r="A3466">
        <v>5295</v>
      </c>
      <c r="B3466" t="s">
        <v>12891</v>
      </c>
      <c r="C3466" t="s">
        <v>3560</v>
      </c>
      <c r="D3466" t="s">
        <v>1208</v>
      </c>
      <c r="E3466" s="1" t="d">
        <v>2013-03-20</v>
      </c>
      <c r="F3466" t="s">
        <v>53</v>
      </c>
      <c r="G3466" s="1" t="d">
        <v>1990-08-16</v>
      </c>
      <c r="H3466">
        <v>25</v>
      </c>
      <c r="I3466" t="s">
        <v>65</v>
      </c>
      <c r="J3466" t="s">
        <v>66</v>
      </c>
      <c r="K3466">
        <v>0</v>
      </c>
      <c r="L3466">
        <v>0</v>
      </c>
      <c r="M3466">
        <v>0</v>
      </c>
      <c r="N3466">
        <v>1</v>
      </c>
      <c r="O3466">
        <v>-24</v>
      </c>
      <c r="P3466" s="2" t="d">
        <v>2013-02-24T08:54:44.99999991618096825</v>
      </c>
      <c r="Q3466" s="2" t="d">
        <v>2013-02-25T01:56:28.99999991990625900</v>
      </c>
      <c r="R3466" t="s">
        <v>12892</v>
      </c>
      <c r="T3466" s="1" t="d">
        <v>2013-02-24</v>
      </c>
      <c r="U3466">
        <v>24</v>
      </c>
      <c r="V3466" t="s">
        <v>57</v>
      </c>
      <c r="W3466" t="s">
        <v>92</v>
      </c>
      <c r="X3466">
        <v>1</v>
      </c>
      <c r="Y3466" t="s">
        <v>12893</v>
      </c>
      <c r="Z3466" t="s">
        <v>70</v>
      </c>
      <c r="AB3466" s="1" t="d">
        <v>2013-05-01</v>
      </c>
      <c r="AC3466" t="s">
        <v>167</v>
      </c>
      <c r="AG3466">
        <v>0</v>
      </c>
      <c r="AL3466" t="s">
        <v>59</v>
      </c>
      <c r="AM3466">
        <v>4</v>
      </c>
      <c r="AN3466" t="s">
        <v>60</v>
      </c>
      <c r="AO3466" s="1" t="d">
        <v>2013-03-20</v>
      </c>
      <c r="AP3466" t="s">
        <v>61</v>
      </c>
      <c r="AQ3466">
        <v>5</v>
      </c>
      <c r="AR3466" t="s">
        <v>87</v>
      </c>
      <c r="AS3466" s="1" t="d">
        <v>2013-03-20</v>
      </c>
      <c r="AT3466" s="1" t="d">
        <v>2014-09-23</v>
      </c>
      <c r="AU3466" s="1" t="d">
        <v>2020-01-01</v>
      </c>
      <c r="AV3466">
        <v>1</v>
      </c>
      <c r="AW3466">
        <v>0</v>
      </c>
      <c r="AX3466">
        <v>42</v>
      </c>
      <c r="AY3466">
        <v>1</v>
      </c>
      <c r="AZ3466">
        <f t="shared" si="324"/>
        <v>1</v>
      </c>
      <c r="BA3466">
        <f t="shared" si="325"/>
        <v>1</v>
      </c>
      <c r="BB3466" s="3">
        <v>1</v>
      </c>
      <c r="BC3466" s="3">
        <v>1</v>
      </c>
      <c r="BD3466" s="3">
        <v>4</v>
      </c>
      <c r="BE3466">
        <f>IF(BD3466&gt;Summary!$C$2,1,0)</f>
        <v>0</v>
      </c>
      <c r="BF3466">
        <f t="shared" si="326"/>
        <v>0</v>
      </c>
      <c r="BG3466">
        <f t="shared" si="327"/>
        <v>0</v>
      </c>
      <c r="BH3466">
        <f t="shared" si="328"/>
        <v>0</v>
      </c>
      <c r="BI3466">
        <f t="shared" si="329"/>
        <v>1</v>
      </c>
    </row>
    <row r="3467" spans="1:61" x14ac:dyDescent="0.2">
      <c r="A3467">
        <v>5297</v>
      </c>
      <c r="B3467" t="s">
        <v>12894</v>
      </c>
      <c r="C3467" t="s">
        <v>3373</v>
      </c>
      <c r="D3467" t="s">
        <v>5967</v>
      </c>
      <c r="E3467" s="1" t="d">
        <v>2013-09-26</v>
      </c>
      <c r="F3467" t="s">
        <v>115</v>
      </c>
      <c r="G3467" s="1" t="d">
        <v>1985-06-16</v>
      </c>
      <c r="H3467">
        <v>30</v>
      </c>
      <c r="I3467" t="s">
        <v>65</v>
      </c>
      <c r="J3467" t="s">
        <v>66</v>
      </c>
      <c r="K3467">
        <v>0</v>
      </c>
      <c r="L3467">
        <v>0</v>
      </c>
      <c r="M3467">
        <v>0</v>
      </c>
      <c r="N3467">
        <v>15</v>
      </c>
      <c r="O3467">
        <v>0</v>
      </c>
      <c r="P3467" s="2" t="d">
        <v>2013-09-26T01:16:51.99999998789280675</v>
      </c>
      <c r="Q3467" s="2" t="d">
        <v>2013-09-27T03:11:40.000000186264515225</v>
      </c>
      <c r="R3467" t="s">
        <v>12895</v>
      </c>
      <c r="S3467" s="1" t="d">
        <v>2013-09-25</v>
      </c>
      <c r="U3467">
        <v>1</v>
      </c>
      <c r="V3467" t="s">
        <v>97</v>
      </c>
      <c r="W3467" t="s">
        <v>98</v>
      </c>
      <c r="X3467">
        <v>1</v>
      </c>
      <c r="Y3467" t="s">
        <v>12896</v>
      </c>
      <c r="Z3467" t="s">
        <v>135</v>
      </c>
      <c r="AA3467">
        <v>0</v>
      </c>
      <c r="AB3467" s="1" t="d">
        <v>2014-12-21</v>
      </c>
      <c r="AC3467" t="s">
        <v>201</v>
      </c>
      <c r="AD3467" s="1" t="d">
        <v>2014-12-21</v>
      </c>
      <c r="AE3467" s="1" t="d">
        <v>2014-12-21</v>
      </c>
      <c r="AG3467">
        <v>0</v>
      </c>
      <c r="AL3467" t="s">
        <v>59</v>
      </c>
      <c r="AM3467">
        <v>8</v>
      </c>
      <c r="AN3467" t="s">
        <v>86</v>
      </c>
      <c r="AO3467" s="1" t="d">
        <v>2013-09-26</v>
      </c>
      <c r="AP3467" t="s">
        <v>61</v>
      </c>
      <c r="AQ3467">
        <v>4</v>
      </c>
      <c r="AR3467" t="s">
        <v>60</v>
      </c>
      <c r="AS3467" s="1" t="d">
        <v>2013-09-26</v>
      </c>
      <c r="AT3467" s="1" t="d">
        <v>2014-12-21</v>
      </c>
      <c r="AU3467" s="1" t="d">
        <v>2014-12-21</v>
      </c>
      <c r="AV3467">
        <v>15</v>
      </c>
      <c r="AW3467">
        <v>1</v>
      </c>
      <c r="AX3467">
        <v>451</v>
      </c>
      <c r="AY3467">
        <v>0</v>
      </c>
      <c r="AZ3467">
        <f t="shared" si="324"/>
        <v>1</v>
      </c>
      <c r="BA3467">
        <f t="shared" si="325"/>
        <v>1</v>
      </c>
      <c r="BB3467" s="3">
        <v>1</v>
      </c>
      <c r="BC3467" s="3">
        <v>1</v>
      </c>
      <c r="BD3467" s="3">
        <v>8</v>
      </c>
      <c r="BE3467">
        <f>IF(BD3467&gt;Summary!$C$2,1,0)</f>
        <v>1</v>
      </c>
      <c r="BF3467">
        <f t="shared" si="326"/>
        <v>1</v>
      </c>
      <c r="BG3467">
        <f t="shared" si="327"/>
        <v>0</v>
      </c>
      <c r="BH3467">
        <f t="shared" si="328"/>
        <v>0</v>
      </c>
      <c r="BI3467">
        <f t="shared" si="329"/>
        <v>0</v>
      </c>
    </row>
    <row r="3468" spans="1:61" x14ac:dyDescent="0.2">
      <c r="A3468">
        <v>5298</v>
      </c>
      <c r="B3468" t="s">
        <v>12897</v>
      </c>
      <c r="C3468" t="s">
        <v>208</v>
      </c>
      <c r="D3468" t="s">
        <v>12898</v>
      </c>
      <c r="E3468" s="1" t="d">
        <v>2013-10-13</v>
      </c>
      <c r="F3468" t="s">
        <v>53</v>
      </c>
      <c r="G3468" s="1" t="d">
        <v>1988-03-15</v>
      </c>
      <c r="H3468">
        <v>28</v>
      </c>
      <c r="I3468" t="s">
        <v>65</v>
      </c>
      <c r="J3468" t="s">
        <v>102</v>
      </c>
      <c r="K3468">
        <v>0</v>
      </c>
      <c r="L3468">
        <v>1</v>
      </c>
      <c r="M3468">
        <v>0</v>
      </c>
      <c r="N3468">
        <v>9</v>
      </c>
      <c r="O3468">
        <v>-1</v>
      </c>
      <c r="P3468" s="2" t="d">
        <v>2013-10-12T10:09:35.99999990779906575</v>
      </c>
      <c r="Q3468" s="2" t="d">
        <v>2013-10-13T07:27:47.99999994691461525</v>
      </c>
      <c r="R3468" t="s">
        <v>12899</v>
      </c>
      <c r="S3468" s="1" t="d">
        <v>2013-10-12</v>
      </c>
      <c r="U3468">
        <v>1</v>
      </c>
      <c r="V3468" t="s">
        <v>97</v>
      </c>
      <c r="W3468" t="s">
        <v>136</v>
      </c>
      <c r="X3468">
        <v>0</v>
      </c>
      <c r="AG3468">
        <v>0</v>
      </c>
      <c r="AL3468" t="s">
        <v>59</v>
      </c>
      <c r="AM3468">
        <v>4</v>
      </c>
      <c r="AN3468" t="s">
        <v>60</v>
      </c>
      <c r="AO3468" s="1" t="d">
        <v>2013-10-13</v>
      </c>
      <c r="AP3468" t="s">
        <v>61</v>
      </c>
      <c r="AQ3468">
        <v>3</v>
      </c>
      <c r="AR3468" t="s">
        <v>60</v>
      </c>
      <c r="AS3468" s="1" t="d">
        <v>2013-10-13</v>
      </c>
      <c r="AT3468" s="1" t="d">
        <v>2014-01-22</v>
      </c>
      <c r="AU3468" s="1" t="d">
        <v>2014-01-27</v>
      </c>
      <c r="AV3468">
        <v>9</v>
      </c>
      <c r="AW3468">
        <v>0</v>
      </c>
      <c r="AX3468">
        <v>101</v>
      </c>
      <c r="AY3468">
        <v>0</v>
      </c>
      <c r="AZ3468">
        <f t="shared" si="324"/>
        <v>1</v>
      </c>
      <c r="BA3468">
        <f t="shared" si="325"/>
        <v>1</v>
      </c>
      <c r="BB3468" s="3">
        <v>1</v>
      </c>
      <c r="BC3468" s="3">
        <v>0</v>
      </c>
      <c r="BD3468" s="3">
        <v>4</v>
      </c>
      <c r="BE3468">
        <f>IF(BD3468&gt;Summary!$C$2,1,0)</f>
        <v>0</v>
      </c>
      <c r="BF3468">
        <f t="shared" si="326"/>
        <v>0</v>
      </c>
      <c r="BG3468">
        <f t="shared" si="327"/>
        <v>1</v>
      </c>
      <c r="BH3468">
        <f t="shared" si="328"/>
        <v>0</v>
      </c>
      <c r="BI3468">
        <f t="shared" si="329"/>
        <v>0</v>
      </c>
    </row>
    <row r="3469" spans="1:61" x14ac:dyDescent="0.2">
      <c r="A3469">
        <v>5301</v>
      </c>
      <c r="B3469" t="s">
        <v>12900</v>
      </c>
      <c r="C3469" t="s">
        <v>12901</v>
      </c>
      <c r="D3469" t="s">
        <v>190</v>
      </c>
      <c r="E3469" s="1" t="d">
        <v>2013-11-22</v>
      </c>
      <c r="F3469" t="s">
        <v>53</v>
      </c>
      <c r="G3469" s="1" t="d">
        <v>1988-09-13</v>
      </c>
      <c r="H3469">
        <v>27</v>
      </c>
      <c r="I3469" t="s">
        <v>65</v>
      </c>
      <c r="J3469" t="s">
        <v>66</v>
      </c>
      <c r="K3469">
        <v>0</v>
      </c>
      <c r="L3469">
        <v>0</v>
      </c>
      <c r="M3469">
        <v>0</v>
      </c>
      <c r="N3469">
        <v>0</v>
      </c>
      <c r="O3469">
        <v>0</v>
      </c>
      <c r="P3469" s="2" t="d">
        <v>2013-11-22T04:41:34.000000040978193525</v>
      </c>
      <c r="Q3469" s="2" t="d">
        <v>2013-11-25T09:55:59.00000003166496800</v>
      </c>
      <c r="R3469" t="s">
        <v>12902</v>
      </c>
      <c r="T3469" s="1" t="d">
        <v>2013-11-22</v>
      </c>
      <c r="U3469">
        <v>0</v>
      </c>
      <c r="V3469" t="s">
        <v>57</v>
      </c>
      <c r="W3469" t="s">
        <v>92</v>
      </c>
      <c r="X3469">
        <v>1</v>
      </c>
      <c r="Y3469" t="s">
        <v>12903</v>
      </c>
      <c r="Z3469" t="s">
        <v>79</v>
      </c>
      <c r="AA3469">
        <v>0</v>
      </c>
      <c r="AB3469" s="1" t="d">
        <v>2013-12-12</v>
      </c>
      <c r="AC3469" t="s">
        <v>397</v>
      </c>
      <c r="AD3469" s="1" t="d">
        <v>2013-12-12</v>
      </c>
      <c r="AE3469" s="1" t="d">
        <v>2013-12-12</v>
      </c>
      <c r="AG3469">
        <v>0</v>
      </c>
      <c r="AL3469" t="s">
        <v>59</v>
      </c>
      <c r="AM3469">
        <v>6</v>
      </c>
      <c r="AN3469" t="s">
        <v>87</v>
      </c>
      <c r="AO3469" s="1" t="d">
        <v>2013-11-22</v>
      </c>
      <c r="AP3469" t="s">
        <v>61</v>
      </c>
      <c r="AQ3469">
        <v>6</v>
      </c>
      <c r="AR3469" t="s">
        <v>87</v>
      </c>
      <c r="AS3469" s="1" t="d">
        <v>2013-11-22</v>
      </c>
      <c r="AT3469" s="1" t="d">
        <v>2013-12-12</v>
      </c>
      <c r="AU3469" s="1" t="d">
        <v>2013-12-12</v>
      </c>
      <c r="AV3469">
        <v>0</v>
      </c>
      <c r="AW3469">
        <v>3</v>
      </c>
      <c r="AX3469">
        <v>20</v>
      </c>
      <c r="AY3469">
        <v>0</v>
      </c>
      <c r="AZ3469">
        <f t="shared" si="324"/>
        <v>1</v>
      </c>
      <c r="BA3469">
        <f t="shared" si="325"/>
        <v>1</v>
      </c>
      <c r="BB3469" s="3">
        <v>1</v>
      </c>
      <c r="BC3469" s="3">
        <v>1</v>
      </c>
      <c r="BD3469" s="3">
        <v>6</v>
      </c>
      <c r="BE3469">
        <f>IF(BD3469&gt;Summary!$C$2,1,0)</f>
        <v>1</v>
      </c>
      <c r="BF3469">
        <f t="shared" si="326"/>
        <v>1</v>
      </c>
      <c r="BG3469">
        <f t="shared" si="327"/>
        <v>0</v>
      </c>
      <c r="BH3469">
        <f t="shared" si="328"/>
        <v>0</v>
      </c>
      <c r="BI3469">
        <f t="shared" si="329"/>
        <v>0</v>
      </c>
    </row>
    <row r="3470" spans="1:61" x14ac:dyDescent="0.2">
      <c r="A3470">
        <v>5307</v>
      </c>
      <c r="B3470" t="s">
        <v>12904</v>
      </c>
      <c r="C3470" t="s">
        <v>635</v>
      </c>
      <c r="D3470" t="s">
        <v>3132</v>
      </c>
      <c r="E3470" s="1" t="d">
        <v>2014-03-05</v>
      </c>
      <c r="F3470" t="s">
        <v>53</v>
      </c>
      <c r="G3470" s="1" t="d">
        <v>1979-12-29</v>
      </c>
      <c r="H3470">
        <v>36</v>
      </c>
      <c r="I3470" t="s">
        <v>65</v>
      </c>
      <c r="J3470" t="s">
        <v>66</v>
      </c>
      <c r="K3470">
        <v>0</v>
      </c>
      <c r="L3470">
        <v>0</v>
      </c>
      <c r="M3470">
        <v>0</v>
      </c>
      <c r="N3470">
        <v>4</v>
      </c>
      <c r="O3470">
        <v>-215</v>
      </c>
      <c r="P3470" s="2" t="d">
        <v>2013-08-02T03:33:54.999999823048710975</v>
      </c>
      <c r="Q3470" s="2" t="d">
        <v>2013-08-02T01:47:54.99999983701854825</v>
      </c>
      <c r="R3470" t="s">
        <v>12905</v>
      </c>
      <c r="S3470" s="1" t="d">
        <v>2013-08-02</v>
      </c>
      <c r="U3470">
        <v>215</v>
      </c>
      <c r="V3470" t="s">
        <v>57</v>
      </c>
      <c r="W3470" t="s">
        <v>77</v>
      </c>
      <c r="X3470">
        <v>0</v>
      </c>
      <c r="AG3470">
        <v>0</v>
      </c>
      <c r="AL3470" t="s">
        <v>59</v>
      </c>
      <c r="AM3470">
        <v>4</v>
      </c>
      <c r="AN3470" t="s">
        <v>60</v>
      </c>
      <c r="AO3470" s="1" t="d">
        <v>2014-03-05</v>
      </c>
      <c r="AP3470" t="s">
        <v>61</v>
      </c>
      <c r="AQ3470">
        <v>2</v>
      </c>
      <c r="AR3470" t="s">
        <v>60</v>
      </c>
      <c r="AS3470" s="1" t="d">
        <v>2014-03-05</v>
      </c>
      <c r="AT3470" s="1" t="d">
        <v>2013-08-02</v>
      </c>
      <c r="AU3470" s="1" t="d">
        <v>2013-08-02</v>
      </c>
      <c r="AV3470">
        <v>4</v>
      </c>
      <c r="AW3470">
        <v>0</v>
      </c>
      <c r="AX3470">
        <v>758</v>
      </c>
      <c r="AY3470">
        <v>0</v>
      </c>
      <c r="AZ3470">
        <f t="shared" si="324"/>
        <v>0</v>
      </c>
      <c r="BA3470">
        <f t="shared" si="325"/>
        <v>1</v>
      </c>
      <c r="BB3470" s="3">
        <v>1</v>
      </c>
      <c r="BC3470" s="3">
        <v>0</v>
      </c>
      <c r="BD3470" s="3">
        <v>4</v>
      </c>
      <c r="BE3470">
        <f>IF(BD3470&gt;Summary!$C$2,1,0)</f>
        <v>0</v>
      </c>
      <c r="BF3470">
        <f t="shared" si="326"/>
        <v>0</v>
      </c>
      <c r="BG3470">
        <f t="shared" si="327"/>
        <v>1</v>
      </c>
      <c r="BH3470">
        <f t="shared" si="328"/>
        <v>0</v>
      </c>
      <c r="BI3470">
        <f t="shared" si="329"/>
        <v>0</v>
      </c>
    </row>
    <row r="3471" spans="1:61" x14ac:dyDescent="0.2">
      <c r="A3471">
        <v>5308</v>
      </c>
      <c r="B3471" t="s">
        <v>12906</v>
      </c>
      <c r="C3471" t="s">
        <v>220</v>
      </c>
      <c r="D3471" t="s">
        <v>9615</v>
      </c>
      <c r="E3471" s="1" t="d">
        <v>2013-01-20</v>
      </c>
      <c r="F3471" t="s">
        <v>53</v>
      </c>
      <c r="G3471" s="1" t="d">
        <v>1980-02-13</v>
      </c>
      <c r="H3471">
        <v>36</v>
      </c>
      <c r="I3471" t="s">
        <v>65</v>
      </c>
      <c r="J3471" t="s">
        <v>55</v>
      </c>
      <c r="K3471">
        <v>0</v>
      </c>
      <c r="L3471">
        <v>0</v>
      </c>
      <c r="M3471">
        <v>0</v>
      </c>
      <c r="N3471">
        <v>8</v>
      </c>
      <c r="O3471">
        <v>-1</v>
      </c>
      <c r="P3471" s="2" t="d">
        <v>2013-01-19T05:26:08.99999985471368100</v>
      </c>
      <c r="Q3471" s="2" t="d">
        <v>2013-01-21T02:10:51.99999986216425575</v>
      </c>
      <c r="R3471" t="s">
        <v>12907</v>
      </c>
      <c r="T3471" s="1" t="d">
        <v>2013-01-19</v>
      </c>
      <c r="U3471">
        <v>1</v>
      </c>
      <c r="V3471" t="s">
        <v>97</v>
      </c>
      <c r="W3471" t="s">
        <v>92</v>
      </c>
      <c r="X3471">
        <v>0</v>
      </c>
      <c r="AG3471">
        <v>0</v>
      </c>
      <c r="AL3471" t="s">
        <v>59</v>
      </c>
      <c r="AM3471">
        <v>2</v>
      </c>
      <c r="AN3471" t="s">
        <v>60</v>
      </c>
      <c r="AO3471" s="1" t="d">
        <v>2013-01-20</v>
      </c>
      <c r="AP3471" t="s">
        <v>61</v>
      </c>
      <c r="AQ3471">
        <v>2</v>
      </c>
      <c r="AR3471" t="s">
        <v>60</v>
      </c>
      <c r="AS3471" s="1" t="d">
        <v>2013-01-20</v>
      </c>
      <c r="AT3471" s="1" t="d">
        <v>2013-11-04</v>
      </c>
      <c r="AU3471" s="1" t="d">
        <v>2013-11-04</v>
      </c>
      <c r="AV3471">
        <v>8</v>
      </c>
      <c r="AW3471">
        <v>1</v>
      </c>
      <c r="AX3471">
        <v>288</v>
      </c>
      <c r="AY3471">
        <v>0</v>
      </c>
      <c r="AZ3471">
        <f t="shared" si="324"/>
        <v>1</v>
      </c>
      <c r="BA3471">
        <f t="shared" si="325"/>
        <v>1</v>
      </c>
      <c r="BB3471" s="3">
        <v>1</v>
      </c>
      <c r="BC3471" s="3">
        <v>0</v>
      </c>
      <c r="BD3471" s="3">
        <v>2</v>
      </c>
      <c r="BE3471">
        <f>IF(BD3471&gt;Summary!$C$2,1,0)</f>
        <v>0</v>
      </c>
      <c r="BF3471">
        <f t="shared" si="326"/>
        <v>0</v>
      </c>
      <c r="BG3471">
        <f t="shared" si="327"/>
        <v>1</v>
      </c>
      <c r="BH3471">
        <f t="shared" si="328"/>
        <v>0</v>
      </c>
      <c r="BI3471">
        <f t="shared" si="329"/>
        <v>0</v>
      </c>
    </row>
    <row r="3472" spans="1:61" x14ac:dyDescent="0.2">
      <c r="A3472">
        <v>5309</v>
      </c>
      <c r="B3472" t="s">
        <v>12908</v>
      </c>
      <c r="C3472" t="s">
        <v>12909</v>
      </c>
      <c r="D3472" t="s">
        <v>12910</v>
      </c>
      <c r="E3472" s="1" t="d">
        <v>2013-05-22</v>
      </c>
      <c r="F3472" t="s">
        <v>115</v>
      </c>
      <c r="G3472" s="1" t="d">
        <v>1990-04-30</v>
      </c>
      <c r="H3472">
        <v>25</v>
      </c>
      <c r="I3472" t="s">
        <v>65</v>
      </c>
      <c r="J3472" t="s">
        <v>102</v>
      </c>
      <c r="K3472">
        <v>0</v>
      </c>
      <c r="L3472">
        <v>0</v>
      </c>
      <c r="M3472">
        <v>0</v>
      </c>
      <c r="N3472">
        <v>0</v>
      </c>
      <c r="O3472">
        <v>0</v>
      </c>
      <c r="P3472" s="2" t="d">
        <v>2013-05-22T01:26:39.00000016205013075</v>
      </c>
      <c r="Q3472" s="2" t="d">
        <v>2013-05-24T08:30:15.00000015366822150</v>
      </c>
      <c r="R3472" t="s">
        <v>12911</v>
      </c>
      <c r="S3472" s="1" t="d">
        <v>2013-05-21</v>
      </c>
      <c r="U3472">
        <v>1</v>
      </c>
      <c r="V3472" t="s">
        <v>97</v>
      </c>
      <c r="W3472" t="s">
        <v>816</v>
      </c>
      <c r="X3472">
        <v>0</v>
      </c>
      <c r="AG3472">
        <v>0</v>
      </c>
      <c r="AL3472" t="s">
        <v>59</v>
      </c>
      <c r="AM3472">
        <v>4</v>
      </c>
      <c r="AN3472" t="s">
        <v>60</v>
      </c>
      <c r="AO3472" s="1" t="d">
        <v>2013-05-22</v>
      </c>
      <c r="AP3472" t="s">
        <v>61</v>
      </c>
      <c r="AQ3472">
        <v>4</v>
      </c>
      <c r="AR3472" t="s">
        <v>60</v>
      </c>
      <c r="AS3472" s="1" t="d">
        <v>2013-05-22</v>
      </c>
      <c r="AT3472" s="1" t="d">
        <v>2013-05-22</v>
      </c>
      <c r="AU3472" s="1" t="d">
        <v>2013-05-24</v>
      </c>
      <c r="AV3472">
        <v>0</v>
      </c>
      <c r="AW3472">
        <v>2</v>
      </c>
      <c r="AX3472">
        <v>1045</v>
      </c>
      <c r="AY3472">
        <v>0</v>
      </c>
      <c r="AZ3472">
        <f t="shared" si="324"/>
        <v>1</v>
      </c>
      <c r="BA3472">
        <f t="shared" si="325"/>
        <v>1</v>
      </c>
      <c r="BB3472" s="3">
        <v>1</v>
      </c>
      <c r="BC3472" s="3">
        <v>0</v>
      </c>
      <c r="BD3472" s="3">
        <v>4</v>
      </c>
      <c r="BE3472">
        <f>IF(BD3472&gt;Summary!$C$2,1,0)</f>
        <v>0</v>
      </c>
      <c r="BF3472">
        <f t="shared" si="326"/>
        <v>0</v>
      </c>
      <c r="BG3472">
        <f t="shared" si="327"/>
        <v>1</v>
      </c>
      <c r="BH3472">
        <f t="shared" si="328"/>
        <v>0</v>
      </c>
      <c r="BI3472">
        <f t="shared" si="329"/>
        <v>0</v>
      </c>
    </row>
    <row r="3473" spans="1:61" x14ac:dyDescent="0.2">
      <c r="A3473">
        <v>5312</v>
      </c>
      <c r="B3473" t="s">
        <v>12912</v>
      </c>
      <c r="C3473" t="s">
        <v>12913</v>
      </c>
      <c r="D3473" t="s">
        <v>12914</v>
      </c>
      <c r="E3473" s="1" t="d">
        <v>2014-01-20</v>
      </c>
      <c r="F3473" t="s">
        <v>53</v>
      </c>
      <c r="G3473" s="1" t="d">
        <v>1985-04-12</v>
      </c>
      <c r="H3473">
        <v>31</v>
      </c>
      <c r="I3473" t="s">
        <v>65</v>
      </c>
      <c r="J3473" t="s">
        <v>102</v>
      </c>
      <c r="K3473">
        <v>0</v>
      </c>
      <c r="L3473">
        <v>0</v>
      </c>
      <c r="M3473">
        <v>0</v>
      </c>
      <c r="N3473">
        <v>5</v>
      </c>
      <c r="O3473">
        <v>-1</v>
      </c>
      <c r="P3473" s="2" t="d">
        <v>2014-01-19T06:50:45.99999978672713325</v>
      </c>
      <c r="Q3473" s="2" t="d">
        <v>2014-01-20T08:58:21.99999972246586950</v>
      </c>
      <c r="R3473" t="s">
        <v>12915</v>
      </c>
      <c r="S3473" s="1" t="d">
        <v>2014-01-19</v>
      </c>
      <c r="U3473">
        <v>1</v>
      </c>
      <c r="V3473" t="s">
        <v>57</v>
      </c>
      <c r="W3473" t="s">
        <v>172</v>
      </c>
      <c r="X3473">
        <v>1</v>
      </c>
      <c r="Y3473" t="s">
        <v>12916</v>
      </c>
      <c r="Z3473" t="s">
        <v>135</v>
      </c>
      <c r="AA3473">
        <v>0</v>
      </c>
      <c r="AB3473" s="1" t="d">
        <v>2014-04-06</v>
      </c>
      <c r="AC3473" t="s">
        <v>3141</v>
      </c>
      <c r="AD3473" s="1" t="d">
        <v>2014-04-06</v>
      </c>
      <c r="AE3473" s="1" t="d">
        <v>2014-04-08</v>
      </c>
      <c r="AG3473">
        <v>0</v>
      </c>
      <c r="AL3473" t="s">
        <v>59</v>
      </c>
      <c r="AM3473">
        <v>5</v>
      </c>
      <c r="AN3473" t="s">
        <v>87</v>
      </c>
      <c r="AO3473" s="1" t="d">
        <v>2014-01-20</v>
      </c>
      <c r="AP3473" t="s">
        <v>61</v>
      </c>
      <c r="AQ3473">
        <v>2</v>
      </c>
      <c r="AR3473" t="s">
        <v>60</v>
      </c>
      <c r="AS3473" s="1" t="d">
        <v>2014-01-20</v>
      </c>
      <c r="AT3473" s="1" t="d">
        <v>2014-04-06</v>
      </c>
      <c r="AU3473" s="1" t="d">
        <v>2014-04-08</v>
      </c>
      <c r="AV3473">
        <v>5</v>
      </c>
      <c r="AW3473">
        <v>0</v>
      </c>
      <c r="AX3473">
        <v>76</v>
      </c>
      <c r="AY3473">
        <v>1</v>
      </c>
      <c r="AZ3473">
        <f t="shared" si="324"/>
        <v>1</v>
      </c>
      <c r="BA3473">
        <f t="shared" si="325"/>
        <v>1</v>
      </c>
      <c r="BB3473" s="3">
        <v>1</v>
      </c>
      <c r="BC3473" s="3">
        <v>1</v>
      </c>
      <c r="BD3473" s="3">
        <v>5</v>
      </c>
      <c r="BE3473">
        <f>IF(BD3473&gt;Summary!$C$2,1,0)</f>
        <v>0</v>
      </c>
      <c r="BF3473">
        <f t="shared" si="326"/>
        <v>0</v>
      </c>
      <c r="BG3473">
        <f t="shared" si="327"/>
        <v>0</v>
      </c>
      <c r="BH3473">
        <f t="shared" si="328"/>
        <v>0</v>
      </c>
      <c r="BI3473">
        <f t="shared" si="329"/>
        <v>1</v>
      </c>
    </row>
    <row r="3474" spans="1:61" x14ac:dyDescent="0.2">
      <c r="A3474">
        <v>5313</v>
      </c>
      <c r="B3474" t="s">
        <v>12917</v>
      </c>
      <c r="C3474" t="s">
        <v>837</v>
      </c>
      <c r="D3474" t="s">
        <v>5830</v>
      </c>
      <c r="E3474" s="1" t="d">
        <v>2013-12-13</v>
      </c>
      <c r="F3474" t="s">
        <v>53</v>
      </c>
      <c r="G3474" s="1" t="d">
        <v>1985-12-11</v>
      </c>
      <c r="H3474">
        <v>30</v>
      </c>
      <c r="I3474" t="s">
        <v>65</v>
      </c>
      <c r="J3474" t="s">
        <v>102</v>
      </c>
      <c r="K3474">
        <v>0</v>
      </c>
      <c r="L3474">
        <v>0</v>
      </c>
      <c r="M3474">
        <v>0</v>
      </c>
      <c r="N3474">
        <v>0</v>
      </c>
      <c r="O3474">
        <v>0</v>
      </c>
      <c r="P3474" s="2" t="d">
        <v>2013-12-13T02:27:34.9999998416751600</v>
      </c>
      <c r="Q3474" s="2" t="d">
        <v>2013-12-13T08:22:57.00000023469329025</v>
      </c>
      <c r="R3474" t="s">
        <v>12918</v>
      </c>
      <c r="S3474" s="1" t="d">
        <v>2013-12-13</v>
      </c>
      <c r="U3474">
        <v>0</v>
      </c>
      <c r="V3474" t="s">
        <v>97</v>
      </c>
      <c r="W3474" t="s">
        <v>1116</v>
      </c>
      <c r="X3474">
        <v>1</v>
      </c>
      <c r="Y3474" t="s">
        <v>12919</v>
      </c>
      <c r="Z3474" t="s">
        <v>135</v>
      </c>
      <c r="AB3474" s="1" t="d">
        <v>2014-01-06</v>
      </c>
      <c r="AC3474" t="s">
        <v>136</v>
      </c>
      <c r="AG3474">
        <v>0</v>
      </c>
      <c r="AL3474" t="s">
        <v>59</v>
      </c>
      <c r="AM3474">
        <v>1</v>
      </c>
      <c r="AN3474" t="s">
        <v>60</v>
      </c>
      <c r="AO3474" s="1" t="d">
        <v>2013-12-13</v>
      </c>
      <c r="AP3474" t="s">
        <v>61</v>
      </c>
      <c r="AQ3474">
        <v>2</v>
      </c>
      <c r="AR3474" t="s">
        <v>60</v>
      </c>
      <c r="AS3474" s="1" t="d">
        <v>2013-12-13</v>
      </c>
      <c r="AT3474" s="1" t="d">
        <v>2013-12-13</v>
      </c>
      <c r="AU3474" s="1" t="d">
        <v>2013-12-13</v>
      </c>
      <c r="AV3474">
        <v>0</v>
      </c>
      <c r="AW3474">
        <v>0</v>
      </c>
      <c r="AX3474">
        <v>24</v>
      </c>
      <c r="AY3474">
        <v>1</v>
      </c>
      <c r="AZ3474">
        <f t="shared" si="324"/>
        <v>1</v>
      </c>
      <c r="BA3474">
        <f t="shared" si="325"/>
        <v>1</v>
      </c>
      <c r="BB3474" s="3">
        <v>1</v>
      </c>
      <c r="BC3474" s="3">
        <v>1</v>
      </c>
      <c r="BD3474" s="3">
        <v>1</v>
      </c>
      <c r="BE3474">
        <f>IF(BD3474&gt;Summary!$C$2,1,0)</f>
        <v>0</v>
      </c>
      <c r="BF3474">
        <f t="shared" si="326"/>
        <v>0</v>
      </c>
      <c r="BG3474">
        <f t="shared" si="327"/>
        <v>0</v>
      </c>
      <c r="BH3474">
        <f t="shared" si="328"/>
        <v>0</v>
      </c>
      <c r="BI3474">
        <f t="shared" si="329"/>
        <v>1</v>
      </c>
    </row>
    <row r="3475" spans="1:61" x14ac:dyDescent="0.2">
      <c r="A3475">
        <v>5314</v>
      </c>
      <c r="B3475" t="s">
        <v>12920</v>
      </c>
      <c r="C3475" t="s">
        <v>5925</v>
      </c>
      <c r="D3475" t="s">
        <v>5029</v>
      </c>
      <c r="E3475" s="1" t="d">
        <v>2013-10-22</v>
      </c>
      <c r="F3475" t="s">
        <v>53</v>
      </c>
      <c r="G3475" s="1" t="d">
        <v>1983-01-03</v>
      </c>
      <c r="H3475">
        <v>33</v>
      </c>
      <c r="I3475" t="s">
        <v>65</v>
      </c>
      <c r="J3475" t="s">
        <v>66</v>
      </c>
      <c r="K3475">
        <v>0</v>
      </c>
      <c r="L3475">
        <v>0</v>
      </c>
      <c r="M3475">
        <v>0</v>
      </c>
      <c r="N3475">
        <v>4</v>
      </c>
      <c r="O3475">
        <v>-9</v>
      </c>
      <c r="P3475" s="2" t="d">
        <v>2013-10-13T10:41:40.000000186264515225</v>
      </c>
      <c r="Q3475" s="2" t="d">
        <v>2013-10-21T09:18:53.99999979883432650</v>
      </c>
      <c r="R3475" t="s">
        <v>12921</v>
      </c>
      <c r="T3475" s="1" t="d">
        <v>2013-10-13</v>
      </c>
      <c r="U3475">
        <v>9</v>
      </c>
      <c r="V3475" t="s">
        <v>57</v>
      </c>
      <c r="W3475" t="s">
        <v>92</v>
      </c>
      <c r="X3475">
        <v>0</v>
      </c>
      <c r="AG3475">
        <v>0</v>
      </c>
      <c r="AL3475" t="s">
        <v>59</v>
      </c>
      <c r="AM3475">
        <v>2</v>
      </c>
      <c r="AN3475" t="s">
        <v>60</v>
      </c>
      <c r="AO3475" s="1" t="d">
        <v>2013-10-22</v>
      </c>
      <c r="AP3475" t="s">
        <v>61</v>
      </c>
      <c r="AQ3475">
        <v>2</v>
      </c>
      <c r="AR3475" t="s">
        <v>60</v>
      </c>
      <c r="AS3475" s="1" t="d">
        <v>2013-10-22</v>
      </c>
      <c r="AT3475" s="1" t="d">
        <v>2013-10-13</v>
      </c>
      <c r="AU3475" s="1" t="d">
        <v>2013-10-21</v>
      </c>
      <c r="AV3475">
        <v>4</v>
      </c>
      <c r="AW3475">
        <v>0</v>
      </c>
      <c r="AX3475">
        <v>892</v>
      </c>
      <c r="AY3475">
        <v>0</v>
      </c>
      <c r="AZ3475">
        <f t="shared" si="324"/>
        <v>1</v>
      </c>
      <c r="BA3475">
        <f t="shared" si="325"/>
        <v>1</v>
      </c>
      <c r="BB3475" s="3">
        <v>1</v>
      </c>
      <c r="BC3475" s="3">
        <v>0</v>
      </c>
      <c r="BD3475" s="3">
        <v>2</v>
      </c>
      <c r="BE3475">
        <f>IF(BD3475&gt;Summary!$C$2,1,0)</f>
        <v>0</v>
      </c>
      <c r="BF3475">
        <f t="shared" si="326"/>
        <v>0</v>
      </c>
      <c r="BG3475">
        <f t="shared" si="327"/>
        <v>1</v>
      </c>
      <c r="BH3475">
        <f t="shared" si="328"/>
        <v>0</v>
      </c>
      <c r="BI3475">
        <f t="shared" si="329"/>
        <v>0</v>
      </c>
    </row>
    <row r="3476" spans="1:61" x14ac:dyDescent="0.2">
      <c r="A3476">
        <v>5315</v>
      </c>
      <c r="B3476" t="s">
        <v>12922</v>
      </c>
      <c r="C3476" t="s">
        <v>4465</v>
      </c>
      <c r="D3476" t="s">
        <v>12923</v>
      </c>
      <c r="E3476" s="1" t="d">
        <v>2013-10-15</v>
      </c>
      <c r="F3476" t="s">
        <v>53</v>
      </c>
      <c r="G3476" s="1" t="d">
        <v>1977-05-30</v>
      </c>
      <c r="H3476">
        <v>38</v>
      </c>
      <c r="I3476" t="s">
        <v>65</v>
      </c>
      <c r="J3476" t="s">
        <v>161</v>
      </c>
      <c r="K3476">
        <v>0</v>
      </c>
      <c r="L3476">
        <v>0</v>
      </c>
      <c r="M3476">
        <v>0</v>
      </c>
      <c r="N3476">
        <v>0</v>
      </c>
      <c r="O3476">
        <v>0</v>
      </c>
      <c r="P3476" s="2" t="d">
        <v>2013-10-15T03:11:18.000000072643160850</v>
      </c>
      <c r="Q3476" s="2" t="d">
        <v>2013-10-15T07:48:37.99999983049929450</v>
      </c>
      <c r="R3476" t="s">
        <v>12924</v>
      </c>
      <c r="S3476" s="1" t="d">
        <v>2013-10-15</v>
      </c>
      <c r="U3476">
        <v>0</v>
      </c>
      <c r="V3476" t="s">
        <v>97</v>
      </c>
      <c r="W3476" t="s">
        <v>98</v>
      </c>
      <c r="X3476">
        <v>0</v>
      </c>
      <c r="AG3476">
        <v>0</v>
      </c>
      <c r="AL3476" t="s">
        <v>59</v>
      </c>
      <c r="AM3476">
        <v>1</v>
      </c>
      <c r="AN3476" t="s">
        <v>60</v>
      </c>
      <c r="AO3476" s="1" t="d">
        <v>2013-10-15</v>
      </c>
      <c r="AP3476" t="s">
        <v>61</v>
      </c>
      <c r="AQ3476">
        <v>1</v>
      </c>
      <c r="AR3476" t="s">
        <v>60</v>
      </c>
      <c r="AS3476" s="1" t="d">
        <v>2013-10-15</v>
      </c>
      <c r="AT3476" s="1" t="d">
        <v>2013-10-15</v>
      </c>
      <c r="AU3476" s="1" t="d">
        <v>2013-10-15</v>
      </c>
      <c r="AV3476">
        <v>0</v>
      </c>
      <c r="AW3476">
        <v>0</v>
      </c>
      <c r="AX3476">
        <v>899</v>
      </c>
      <c r="AY3476">
        <v>0</v>
      </c>
      <c r="AZ3476">
        <f t="shared" si="324"/>
        <v>1</v>
      </c>
      <c r="BA3476">
        <f t="shared" si="325"/>
        <v>1</v>
      </c>
      <c r="BB3476" s="3">
        <v>1</v>
      </c>
      <c r="BC3476" s="3">
        <v>0</v>
      </c>
      <c r="BD3476" s="3">
        <v>1</v>
      </c>
      <c r="BE3476">
        <f>IF(BD3476&gt;Summary!$C$2,1,0)</f>
        <v>0</v>
      </c>
      <c r="BF3476">
        <f t="shared" si="326"/>
        <v>0</v>
      </c>
      <c r="BG3476">
        <f t="shared" si="327"/>
        <v>1</v>
      </c>
      <c r="BH3476">
        <f t="shared" si="328"/>
        <v>0</v>
      </c>
      <c r="BI3476">
        <f t="shared" si="329"/>
        <v>0</v>
      </c>
    </row>
    <row r="3477" spans="1:61" x14ac:dyDescent="0.2">
      <c r="A3477">
        <v>5316</v>
      </c>
      <c r="B3477" t="s">
        <v>12925</v>
      </c>
      <c r="C3477" t="s">
        <v>837</v>
      </c>
      <c r="D3477" t="s">
        <v>6503</v>
      </c>
      <c r="E3477" s="1" t="d">
        <v>2013-03-06</v>
      </c>
      <c r="F3477" t="s">
        <v>53</v>
      </c>
      <c r="G3477" s="1" t="d">
        <v>1990-02-06</v>
      </c>
      <c r="H3477">
        <v>26</v>
      </c>
      <c r="I3477" t="s">
        <v>65</v>
      </c>
      <c r="J3477" t="s">
        <v>66</v>
      </c>
      <c r="K3477">
        <v>0</v>
      </c>
      <c r="L3477">
        <v>0</v>
      </c>
      <c r="M3477">
        <v>0</v>
      </c>
      <c r="N3477">
        <v>1</v>
      </c>
      <c r="O3477">
        <v>0</v>
      </c>
      <c r="P3477" s="2" t="d">
        <v>2013-03-06T03:03:03.00000003073364700</v>
      </c>
      <c r="Q3477" s="2" t="d">
        <v>2013-03-06T06:33:05.0000000791624200</v>
      </c>
      <c r="R3477" t="s">
        <v>12926</v>
      </c>
      <c r="S3477" s="1" t="d">
        <v>2013-03-06</v>
      </c>
      <c r="U3477">
        <v>0</v>
      </c>
      <c r="V3477" t="s">
        <v>97</v>
      </c>
      <c r="W3477" t="s">
        <v>136</v>
      </c>
      <c r="X3477">
        <v>1</v>
      </c>
      <c r="Y3477" t="s">
        <v>12927</v>
      </c>
      <c r="Z3477" t="s">
        <v>135</v>
      </c>
      <c r="AB3477" s="1" t="d">
        <v>2014-03-20</v>
      </c>
      <c r="AC3477" t="s">
        <v>7465</v>
      </c>
      <c r="AG3477">
        <v>0</v>
      </c>
      <c r="AL3477" t="s">
        <v>59</v>
      </c>
      <c r="AM3477">
        <v>3</v>
      </c>
      <c r="AN3477" t="s">
        <v>60</v>
      </c>
      <c r="AO3477" s="1" t="d">
        <v>2013-03-06</v>
      </c>
      <c r="AP3477" t="s">
        <v>61</v>
      </c>
      <c r="AQ3477">
        <v>3</v>
      </c>
      <c r="AR3477" t="s">
        <v>60</v>
      </c>
      <c r="AS3477" s="1" t="d">
        <v>2013-03-06</v>
      </c>
      <c r="AT3477" s="1" t="d">
        <v>2013-03-06</v>
      </c>
      <c r="AU3477" s="1" t="d">
        <v>2013-03-06</v>
      </c>
      <c r="AV3477">
        <v>1</v>
      </c>
      <c r="AW3477">
        <v>0</v>
      </c>
      <c r="AX3477">
        <v>379</v>
      </c>
      <c r="AY3477">
        <v>1</v>
      </c>
      <c r="AZ3477">
        <f t="shared" si="324"/>
        <v>1</v>
      </c>
      <c r="BA3477">
        <f t="shared" si="325"/>
        <v>1</v>
      </c>
      <c r="BB3477" s="3">
        <v>1</v>
      </c>
      <c r="BC3477" s="3">
        <v>1</v>
      </c>
      <c r="BD3477" s="3">
        <v>3</v>
      </c>
      <c r="BE3477">
        <f>IF(BD3477&gt;Summary!$C$2,1,0)</f>
        <v>0</v>
      </c>
      <c r="BF3477">
        <f t="shared" si="326"/>
        <v>0</v>
      </c>
      <c r="BG3477">
        <f t="shared" si="327"/>
        <v>0</v>
      </c>
      <c r="BH3477">
        <f t="shared" si="328"/>
        <v>0</v>
      </c>
      <c r="BI3477">
        <f t="shared" si="329"/>
        <v>1</v>
      </c>
    </row>
    <row r="3478" spans="1:61" x14ac:dyDescent="0.2">
      <c r="A3478">
        <v>5318</v>
      </c>
      <c r="B3478" t="s">
        <v>12928</v>
      </c>
      <c r="C3478" t="s">
        <v>12281</v>
      </c>
      <c r="D3478" t="s">
        <v>12929</v>
      </c>
      <c r="E3478" s="1" t="d">
        <v>2013-04-03</v>
      </c>
      <c r="F3478" t="s">
        <v>53</v>
      </c>
      <c r="G3478" s="1" t="d">
        <v>1963-09-15</v>
      </c>
      <c r="H3478">
        <v>52</v>
      </c>
      <c r="I3478" t="s">
        <v>54</v>
      </c>
      <c r="J3478" t="s">
        <v>161</v>
      </c>
      <c r="K3478">
        <v>0</v>
      </c>
      <c r="L3478">
        <v>0</v>
      </c>
      <c r="M3478">
        <v>0</v>
      </c>
      <c r="N3478">
        <v>5</v>
      </c>
      <c r="O3478">
        <v>-1</v>
      </c>
      <c r="P3478" s="2" t="d">
        <v>2013-04-02T10:32:56.99999988544732125</v>
      </c>
      <c r="Q3478" s="2" t="d">
        <v>2013-04-09T07:06:40.99999986123293475</v>
      </c>
      <c r="R3478" t="s">
        <v>12930</v>
      </c>
      <c r="S3478" s="1" t="d">
        <v>2013-04-02</v>
      </c>
      <c r="U3478">
        <v>1</v>
      </c>
      <c r="V3478" t="s">
        <v>57</v>
      </c>
      <c r="W3478" t="s">
        <v>124</v>
      </c>
      <c r="X3478">
        <v>1</v>
      </c>
      <c r="Y3478" t="s">
        <v>12931</v>
      </c>
      <c r="Z3478" t="s">
        <v>12932</v>
      </c>
      <c r="AB3478" s="1" t="d">
        <v>2014-06-15</v>
      </c>
      <c r="AC3478" t="s">
        <v>4162</v>
      </c>
      <c r="AG3478">
        <v>1</v>
      </c>
      <c r="AH3478" t="s">
        <v>12931</v>
      </c>
      <c r="AI3478" t="s">
        <v>12932</v>
      </c>
      <c r="AJ3478" s="1" t="d">
        <v>2014-06-15</v>
      </c>
      <c r="AK3478" t="s">
        <v>4162</v>
      </c>
      <c r="AL3478" t="s">
        <v>59</v>
      </c>
      <c r="AM3478">
        <v>3</v>
      </c>
      <c r="AN3478" t="s">
        <v>60</v>
      </c>
      <c r="AO3478" s="1" t="d">
        <v>2013-04-03</v>
      </c>
      <c r="AP3478" t="s">
        <v>61</v>
      </c>
      <c r="AQ3478">
        <v>1</v>
      </c>
      <c r="AR3478" t="s">
        <v>60</v>
      </c>
      <c r="AS3478" s="1" t="d">
        <v>2013-04-03</v>
      </c>
      <c r="AT3478" s="1" t="d">
        <v>2013-04-02</v>
      </c>
      <c r="AU3478" s="1" t="d">
        <v>2013-04-09</v>
      </c>
      <c r="AV3478">
        <v>5</v>
      </c>
      <c r="AW3478">
        <v>6</v>
      </c>
      <c r="AX3478">
        <v>438</v>
      </c>
      <c r="AY3478">
        <v>1</v>
      </c>
      <c r="AZ3478">
        <f t="shared" si="324"/>
        <v>1</v>
      </c>
      <c r="BA3478">
        <f t="shared" si="325"/>
        <v>1</v>
      </c>
      <c r="BB3478" s="3">
        <v>1</v>
      </c>
      <c r="BC3478" s="3">
        <v>1</v>
      </c>
      <c r="BD3478" s="3">
        <v>3</v>
      </c>
      <c r="BE3478">
        <f>IF(BD3478&gt;Summary!$C$2,1,0)</f>
        <v>0</v>
      </c>
      <c r="BF3478">
        <f t="shared" si="326"/>
        <v>0</v>
      </c>
      <c r="BG3478">
        <f t="shared" si="327"/>
        <v>0</v>
      </c>
      <c r="BH3478">
        <f t="shared" si="328"/>
        <v>0</v>
      </c>
      <c r="BI3478">
        <f t="shared" si="329"/>
        <v>1</v>
      </c>
    </row>
    <row r="3479" spans="1:61" x14ac:dyDescent="0.2">
      <c r="A3479">
        <v>5321</v>
      </c>
      <c r="B3479" t="s">
        <v>12933</v>
      </c>
      <c r="C3479" t="s">
        <v>2017</v>
      </c>
      <c r="D3479" t="s">
        <v>12934</v>
      </c>
      <c r="E3479" s="1" t="d">
        <v>2014-11-20</v>
      </c>
      <c r="F3479" t="s">
        <v>115</v>
      </c>
      <c r="G3479" s="1" t="d">
        <v>1993-10-01</v>
      </c>
      <c r="H3479">
        <v>22</v>
      </c>
      <c r="I3479" t="s">
        <v>75</v>
      </c>
      <c r="J3479" t="s">
        <v>102</v>
      </c>
      <c r="K3479">
        <v>0</v>
      </c>
      <c r="L3479">
        <v>0</v>
      </c>
      <c r="M3479">
        <v>0</v>
      </c>
      <c r="N3479">
        <v>2</v>
      </c>
      <c r="O3479">
        <v>-1</v>
      </c>
      <c r="P3479" s="2" t="d">
        <v>2014-11-19T03:54:36.99999972246586950</v>
      </c>
      <c r="Q3479" s="2" t="d">
        <v>2014-11-21T09:26:41.99999981559813150</v>
      </c>
      <c r="R3479" t="s">
        <v>12935</v>
      </c>
      <c r="S3479" s="1" t="d">
        <v>2014-11-19</v>
      </c>
      <c r="U3479">
        <v>1</v>
      </c>
      <c r="V3479" t="s">
        <v>97</v>
      </c>
      <c r="W3479" t="s">
        <v>167</v>
      </c>
      <c r="X3479">
        <v>1</v>
      </c>
      <c r="Y3479" t="s">
        <v>12936</v>
      </c>
      <c r="Z3479" t="s">
        <v>79</v>
      </c>
      <c r="AA3479">
        <v>116</v>
      </c>
      <c r="AB3479" s="1" t="d">
        <v>2015-07-07</v>
      </c>
      <c r="AC3479" t="s">
        <v>213</v>
      </c>
      <c r="AD3479" s="1" t="d">
        <v>2015-10-31</v>
      </c>
      <c r="AE3479" s="1" t="d">
        <v>2015-11-01</v>
      </c>
      <c r="AG3479">
        <v>0</v>
      </c>
      <c r="AL3479" t="s">
        <v>59</v>
      </c>
      <c r="AM3479">
        <v>7</v>
      </c>
      <c r="AN3479" t="s">
        <v>87</v>
      </c>
      <c r="AO3479" s="1" t="d">
        <v>2014-11-20</v>
      </c>
      <c r="AP3479" t="s">
        <v>61</v>
      </c>
      <c r="AQ3479">
        <v>6</v>
      </c>
      <c r="AR3479" t="s">
        <v>87</v>
      </c>
      <c r="AS3479" s="1" t="d">
        <v>2014-11-20</v>
      </c>
      <c r="AT3479" s="1" t="d">
        <v>2015-02-08</v>
      </c>
      <c r="AU3479" s="1" t="d">
        <v>2015-03-13</v>
      </c>
      <c r="AV3479">
        <v>2</v>
      </c>
      <c r="AW3479">
        <v>1</v>
      </c>
      <c r="AX3479">
        <v>80</v>
      </c>
      <c r="AY3479">
        <v>0</v>
      </c>
      <c r="AZ3479">
        <f t="shared" si="324"/>
        <v>1</v>
      </c>
      <c r="BA3479">
        <f t="shared" si="325"/>
        <v>1</v>
      </c>
      <c r="BB3479" s="3">
        <v>1</v>
      </c>
      <c r="BC3479" s="3">
        <v>1</v>
      </c>
      <c r="BD3479" s="3">
        <v>7</v>
      </c>
      <c r="BE3479">
        <f>IF(BD3479&gt;Summary!$C$2,1,0)</f>
        <v>1</v>
      </c>
      <c r="BF3479">
        <f t="shared" si="326"/>
        <v>1</v>
      </c>
      <c r="BG3479">
        <f t="shared" si="327"/>
        <v>0</v>
      </c>
      <c r="BH3479">
        <f t="shared" si="328"/>
        <v>0</v>
      </c>
      <c r="BI3479">
        <f t="shared" si="329"/>
        <v>0</v>
      </c>
    </row>
    <row r="3480" spans="1:61" x14ac:dyDescent="0.2">
      <c r="A3480">
        <v>5322</v>
      </c>
      <c r="B3480" t="s">
        <v>12937</v>
      </c>
      <c r="C3480" t="s">
        <v>4940</v>
      </c>
      <c r="D3480" t="s">
        <v>12938</v>
      </c>
      <c r="E3480" s="1" t="d">
        <v>2014-02-25</v>
      </c>
      <c r="F3480" t="s">
        <v>53</v>
      </c>
      <c r="G3480" s="1" t="d">
        <v>1965-08-06</v>
      </c>
      <c r="H3480">
        <v>50</v>
      </c>
      <c r="I3480" t="s">
        <v>54</v>
      </c>
      <c r="J3480" t="s">
        <v>102</v>
      </c>
      <c r="K3480">
        <v>0</v>
      </c>
      <c r="L3480">
        <v>0</v>
      </c>
      <c r="M3480">
        <v>0</v>
      </c>
      <c r="N3480">
        <v>0</v>
      </c>
      <c r="O3480">
        <v>-1</v>
      </c>
      <c r="P3480" s="2" t="d">
        <v>2014-02-24T09:23:08.000000081956386375</v>
      </c>
      <c r="Q3480" s="2" t="d">
        <v>2014-02-25T09:04:38.00000023562461125</v>
      </c>
      <c r="R3480" t="s">
        <v>12939</v>
      </c>
      <c r="S3480" s="1" t="d">
        <v>2014-02-24</v>
      </c>
      <c r="U3480">
        <v>1</v>
      </c>
      <c r="V3480" t="s">
        <v>57</v>
      </c>
      <c r="W3480" t="s">
        <v>227</v>
      </c>
      <c r="X3480">
        <v>0</v>
      </c>
      <c r="AG3480">
        <v>0</v>
      </c>
      <c r="AL3480" t="s">
        <v>59</v>
      </c>
      <c r="AM3480">
        <v>1</v>
      </c>
      <c r="AN3480" t="s">
        <v>60</v>
      </c>
      <c r="AO3480" s="1" t="d">
        <v>2014-02-25</v>
      </c>
      <c r="AP3480" t="s">
        <v>61</v>
      </c>
      <c r="AQ3480">
        <v>1</v>
      </c>
      <c r="AR3480" t="s">
        <v>60</v>
      </c>
      <c r="AS3480" s="1" t="d">
        <v>2014-02-25</v>
      </c>
      <c r="AT3480" s="1" t="d">
        <v>2014-02-24</v>
      </c>
      <c r="AU3480" s="1" t="d">
        <v>2014-02-25</v>
      </c>
      <c r="AV3480">
        <v>0</v>
      </c>
      <c r="AW3480">
        <v>0</v>
      </c>
      <c r="AX3480">
        <v>766</v>
      </c>
      <c r="AY3480">
        <v>0</v>
      </c>
      <c r="AZ3480">
        <f t="shared" si="324"/>
        <v>1</v>
      </c>
      <c r="BA3480">
        <f t="shared" si="325"/>
        <v>1</v>
      </c>
      <c r="BB3480" s="3">
        <v>1</v>
      </c>
      <c r="BC3480" s="3">
        <v>0</v>
      </c>
      <c r="BD3480" s="3">
        <v>1</v>
      </c>
      <c r="BE3480">
        <f>IF(BD3480&gt;Summary!$C$2,1,0)</f>
        <v>0</v>
      </c>
      <c r="BF3480">
        <f t="shared" si="326"/>
        <v>0</v>
      </c>
      <c r="BG3480">
        <f t="shared" si="327"/>
        <v>1</v>
      </c>
      <c r="BH3480">
        <f t="shared" si="328"/>
        <v>0</v>
      </c>
      <c r="BI3480">
        <f t="shared" si="329"/>
        <v>0</v>
      </c>
    </row>
    <row r="3481" spans="1:61" x14ac:dyDescent="0.2">
      <c r="A3481">
        <v>5323</v>
      </c>
      <c r="B3481" t="s">
        <v>12940</v>
      </c>
      <c r="C3481" t="s">
        <v>4867</v>
      </c>
      <c r="D3481" t="s">
        <v>1221</v>
      </c>
      <c r="E3481" s="1" t="d">
        <v>2013-05-14</v>
      </c>
      <c r="F3481" t="s">
        <v>53</v>
      </c>
      <c r="G3481" s="1" t="d">
        <v>1978-09-28</v>
      </c>
      <c r="H3481">
        <v>37</v>
      </c>
      <c r="I3481" t="s">
        <v>65</v>
      </c>
      <c r="J3481" t="s">
        <v>66</v>
      </c>
      <c r="K3481">
        <v>0</v>
      </c>
      <c r="L3481">
        <v>0</v>
      </c>
      <c r="M3481">
        <v>0</v>
      </c>
      <c r="N3481">
        <v>4</v>
      </c>
      <c r="O3481">
        <v>135</v>
      </c>
      <c r="P3481" s="2" t="d">
        <v>2013-09-26T08:48:25.99999995902180850</v>
      </c>
      <c r="Q3481" s="2" t="d">
        <v>2013-09-27T08:33:20.00000002328306550</v>
      </c>
      <c r="R3481" t="s">
        <v>12941</v>
      </c>
      <c r="S3481" s="1" t="d">
        <v>2013-05-13</v>
      </c>
      <c r="U3481">
        <v>1</v>
      </c>
      <c r="V3481" t="s">
        <v>57</v>
      </c>
      <c r="W3481" t="s">
        <v>434</v>
      </c>
      <c r="X3481">
        <v>0</v>
      </c>
      <c r="AG3481">
        <v>0</v>
      </c>
      <c r="AL3481" t="s">
        <v>59</v>
      </c>
      <c r="AM3481">
        <v>1</v>
      </c>
      <c r="AN3481" t="s">
        <v>60</v>
      </c>
      <c r="AO3481" s="1" t="d">
        <v>2013-05-14</v>
      </c>
      <c r="AP3481" t="s">
        <v>61</v>
      </c>
      <c r="AQ3481">
        <v>1</v>
      </c>
      <c r="AR3481" t="s">
        <v>60</v>
      </c>
      <c r="AS3481" s="1" t="d">
        <v>2013-05-14</v>
      </c>
      <c r="AT3481" s="1" t="d">
        <v>2013-09-26</v>
      </c>
      <c r="AU3481" s="1" t="d">
        <v>2013-09-27</v>
      </c>
      <c r="AV3481">
        <v>4</v>
      </c>
      <c r="AW3481">
        <v>0</v>
      </c>
      <c r="AX3481">
        <v>135</v>
      </c>
      <c r="AY3481">
        <v>0</v>
      </c>
      <c r="AZ3481">
        <f t="shared" si="324"/>
        <v>0</v>
      </c>
      <c r="BA3481">
        <f t="shared" si="325"/>
        <v>1</v>
      </c>
      <c r="BB3481" s="3">
        <v>1</v>
      </c>
      <c r="BC3481" s="3">
        <v>0</v>
      </c>
      <c r="BD3481" s="3">
        <v>1</v>
      </c>
      <c r="BE3481">
        <f>IF(BD3481&gt;Summary!$C$2,1,0)</f>
        <v>0</v>
      </c>
      <c r="BF3481">
        <f t="shared" si="326"/>
        <v>0</v>
      </c>
      <c r="BG3481">
        <f t="shared" si="327"/>
        <v>1</v>
      </c>
      <c r="BH3481">
        <f t="shared" si="328"/>
        <v>0</v>
      </c>
      <c r="BI3481">
        <f t="shared" si="329"/>
        <v>0</v>
      </c>
    </row>
    <row r="3482" spans="1:61" x14ac:dyDescent="0.2">
      <c r="A3482">
        <v>5324</v>
      </c>
      <c r="B3482" t="s">
        <v>12942</v>
      </c>
      <c r="C3482" t="s">
        <v>383</v>
      </c>
      <c r="D3482" t="s">
        <v>3058</v>
      </c>
      <c r="E3482" s="1" t="d">
        <v>2014-01-01</v>
      </c>
      <c r="F3482" t="s">
        <v>53</v>
      </c>
      <c r="G3482" s="1" t="d">
        <v>1957-05-11</v>
      </c>
      <c r="H3482">
        <v>58</v>
      </c>
      <c r="I3482" t="s">
        <v>54</v>
      </c>
      <c r="J3482" t="s">
        <v>102</v>
      </c>
      <c r="K3482">
        <v>0</v>
      </c>
      <c r="L3482">
        <v>0</v>
      </c>
      <c r="M3482">
        <v>0</v>
      </c>
      <c r="N3482">
        <v>1</v>
      </c>
      <c r="O3482">
        <v>-1</v>
      </c>
      <c r="P3482" s="2" t="d">
        <v>2013-12-31T06:12:18.000000268220901600</v>
      </c>
      <c r="Q3482" s="2" t="d">
        <v>2014-01-01T01:31:02.000000034458935050</v>
      </c>
      <c r="R3482" t="s">
        <v>12943</v>
      </c>
      <c r="S3482" s="1" t="d">
        <v>2013-12-31</v>
      </c>
      <c r="U3482">
        <v>1</v>
      </c>
      <c r="V3482" t="s">
        <v>57</v>
      </c>
      <c r="W3482" t="s">
        <v>608</v>
      </c>
      <c r="X3482">
        <v>1</v>
      </c>
      <c r="Y3482" t="s">
        <v>12944</v>
      </c>
      <c r="Z3482" t="s">
        <v>79</v>
      </c>
      <c r="AA3482">
        <v>0</v>
      </c>
      <c r="AB3482" s="1" t="d">
        <v>2015-10-02</v>
      </c>
      <c r="AC3482" t="s">
        <v>98</v>
      </c>
      <c r="AD3482" s="1" t="d">
        <v>2015-10-02</v>
      </c>
      <c r="AE3482" s="1" t="d">
        <v>2015-10-02</v>
      </c>
      <c r="AG3482">
        <v>1</v>
      </c>
      <c r="AH3482" t="s">
        <v>12944</v>
      </c>
      <c r="AI3482" t="s">
        <v>79</v>
      </c>
      <c r="AJ3482" s="1" t="d">
        <v>2015-10-02</v>
      </c>
      <c r="AK3482" t="s">
        <v>98</v>
      </c>
      <c r="AL3482" t="s">
        <v>59</v>
      </c>
      <c r="AM3482">
        <v>1</v>
      </c>
      <c r="AN3482" t="s">
        <v>60</v>
      </c>
      <c r="AO3482" s="1" t="d">
        <v>2014-01-01</v>
      </c>
      <c r="AP3482" t="s">
        <v>61</v>
      </c>
      <c r="AQ3482">
        <v>1</v>
      </c>
      <c r="AR3482" t="s">
        <v>60</v>
      </c>
      <c r="AS3482" s="1" t="d">
        <v>2014-01-01</v>
      </c>
      <c r="AT3482" s="1" t="d">
        <v>2015-10-02</v>
      </c>
      <c r="AU3482" s="1" t="d">
        <v>2015-10-02</v>
      </c>
      <c r="AV3482">
        <v>1</v>
      </c>
      <c r="AW3482">
        <v>0</v>
      </c>
      <c r="AX3482">
        <v>639</v>
      </c>
      <c r="AY3482">
        <v>0</v>
      </c>
      <c r="AZ3482">
        <f t="shared" si="324"/>
        <v>1</v>
      </c>
      <c r="BA3482">
        <f t="shared" si="325"/>
        <v>1</v>
      </c>
      <c r="BB3482" s="3">
        <v>1</v>
      </c>
      <c r="BC3482" s="3">
        <v>1</v>
      </c>
      <c r="BD3482" s="3">
        <v>1</v>
      </c>
      <c r="BE3482">
        <f>IF(BD3482&gt;Summary!$C$2,1,0)</f>
        <v>0</v>
      </c>
      <c r="BF3482">
        <f t="shared" si="326"/>
        <v>0</v>
      </c>
      <c r="BG3482">
        <f t="shared" si="327"/>
        <v>0</v>
      </c>
      <c r="BH3482">
        <f t="shared" si="328"/>
        <v>0</v>
      </c>
      <c r="BI3482">
        <f t="shared" si="329"/>
        <v>1</v>
      </c>
    </row>
    <row r="3483" spans="1:61" x14ac:dyDescent="0.2">
      <c r="A3483">
        <v>5326</v>
      </c>
      <c r="B3483" t="s">
        <v>12945</v>
      </c>
      <c r="C3483" t="s">
        <v>406</v>
      </c>
      <c r="D3483" t="s">
        <v>12946</v>
      </c>
      <c r="E3483" s="1" t="d">
        <v>2013-03-08</v>
      </c>
      <c r="F3483" t="s">
        <v>53</v>
      </c>
      <c r="G3483" s="1" t="d">
        <v>1981-11-05</v>
      </c>
      <c r="H3483">
        <v>34</v>
      </c>
      <c r="I3483" t="s">
        <v>65</v>
      </c>
      <c r="J3483" t="s">
        <v>102</v>
      </c>
      <c r="K3483">
        <v>0</v>
      </c>
      <c r="L3483">
        <v>0</v>
      </c>
      <c r="M3483">
        <v>0</v>
      </c>
      <c r="N3483">
        <v>3</v>
      </c>
      <c r="O3483">
        <v>-1</v>
      </c>
      <c r="P3483" s="2" t="d">
        <v>2013-03-07T08:25:27.00000009499490400</v>
      </c>
      <c r="Q3483" s="2" t="d">
        <v>2013-03-08T08:30:05.99999993573874300</v>
      </c>
      <c r="R3483" t="s">
        <v>12947</v>
      </c>
      <c r="S3483" s="1" t="d">
        <v>2013-03-07</v>
      </c>
      <c r="U3483">
        <v>1</v>
      </c>
      <c r="V3483" t="s">
        <v>97</v>
      </c>
      <c r="W3483" t="s">
        <v>98</v>
      </c>
      <c r="X3483">
        <v>1</v>
      </c>
      <c r="Y3483" t="s">
        <v>12948</v>
      </c>
      <c r="Z3483" t="s">
        <v>79</v>
      </c>
      <c r="AA3483">
        <v>0</v>
      </c>
      <c r="AB3483" s="1" t="d">
        <v>2013-06-07</v>
      </c>
      <c r="AC3483" t="s">
        <v>259</v>
      </c>
      <c r="AD3483" s="1" t="d">
        <v>2013-06-07</v>
      </c>
      <c r="AE3483" s="1" t="d">
        <v>2013-11-19</v>
      </c>
      <c r="AG3483">
        <v>0</v>
      </c>
      <c r="AL3483" t="s">
        <v>59</v>
      </c>
      <c r="AM3483">
        <v>4</v>
      </c>
      <c r="AN3483" t="s">
        <v>60</v>
      </c>
      <c r="AO3483" s="1" t="d">
        <v>2013-03-08</v>
      </c>
      <c r="AP3483" t="s">
        <v>61</v>
      </c>
      <c r="AQ3483">
        <v>3</v>
      </c>
      <c r="AR3483" t="s">
        <v>60</v>
      </c>
      <c r="AS3483" s="1" t="d">
        <v>2013-03-08</v>
      </c>
      <c r="AT3483" s="1" t="d">
        <v>2013-06-07</v>
      </c>
      <c r="AU3483" s="1" t="d">
        <v>2013-11-19</v>
      </c>
      <c r="AV3483">
        <v>3</v>
      </c>
      <c r="AW3483">
        <v>0</v>
      </c>
      <c r="AX3483">
        <v>91</v>
      </c>
      <c r="AY3483">
        <v>1</v>
      </c>
      <c r="AZ3483">
        <f t="shared" si="324"/>
        <v>1</v>
      </c>
      <c r="BA3483">
        <f t="shared" si="325"/>
        <v>1</v>
      </c>
      <c r="BB3483" s="3">
        <v>1</v>
      </c>
      <c r="BC3483" s="3">
        <v>1</v>
      </c>
      <c r="BD3483" s="3">
        <v>4</v>
      </c>
      <c r="BE3483">
        <f>IF(BD3483&gt;Summary!$C$2,1,0)</f>
        <v>0</v>
      </c>
      <c r="BF3483">
        <f t="shared" si="326"/>
        <v>0</v>
      </c>
      <c r="BG3483">
        <f t="shared" si="327"/>
        <v>0</v>
      </c>
      <c r="BH3483">
        <f t="shared" si="328"/>
        <v>0</v>
      </c>
      <c r="BI3483">
        <f t="shared" si="329"/>
        <v>1</v>
      </c>
    </row>
    <row r="3484" spans="1:61" x14ac:dyDescent="0.2">
      <c r="A3484">
        <v>5327</v>
      </c>
      <c r="B3484" t="s">
        <v>12949</v>
      </c>
      <c r="C3484" t="s">
        <v>12950</v>
      </c>
      <c r="D3484" t="s">
        <v>12951</v>
      </c>
      <c r="E3484" s="1" t="d">
        <v>2014-01-18</v>
      </c>
      <c r="F3484" t="s">
        <v>53</v>
      </c>
      <c r="G3484" s="1" t="d">
        <v>1983-06-13</v>
      </c>
      <c r="H3484">
        <v>32</v>
      </c>
      <c r="I3484" t="s">
        <v>65</v>
      </c>
      <c r="J3484" t="s">
        <v>102</v>
      </c>
      <c r="K3484">
        <v>0</v>
      </c>
      <c r="L3484">
        <v>0</v>
      </c>
      <c r="M3484">
        <v>0</v>
      </c>
      <c r="N3484">
        <v>1</v>
      </c>
      <c r="O3484">
        <v>0</v>
      </c>
      <c r="P3484" s="2" t="d">
        <v>2014-01-18T04:24:43.00000007729977125</v>
      </c>
      <c r="Q3484" s="2" t="d">
        <v>2014-01-18T09:56:18.000000072643160850</v>
      </c>
      <c r="R3484" t="s">
        <v>12952</v>
      </c>
      <c r="S3484" s="1" t="d">
        <v>2014-01-18</v>
      </c>
      <c r="U3484">
        <v>0</v>
      </c>
      <c r="V3484" t="s">
        <v>57</v>
      </c>
      <c r="W3484" t="s">
        <v>239</v>
      </c>
      <c r="X3484">
        <v>1</v>
      </c>
      <c r="Y3484" t="s">
        <v>12953</v>
      </c>
      <c r="Z3484" t="s">
        <v>106</v>
      </c>
      <c r="AA3484">
        <v>0</v>
      </c>
      <c r="AB3484" s="1" t="d">
        <v>2014-05-21</v>
      </c>
      <c r="AC3484" t="s">
        <v>12954</v>
      </c>
      <c r="AD3484" s="1" t="d">
        <v>2014-05-21</v>
      </c>
      <c r="AE3484" s="1" t="d">
        <v>2014-06-15</v>
      </c>
      <c r="AG3484">
        <v>0</v>
      </c>
      <c r="AL3484" t="s">
        <v>59</v>
      </c>
      <c r="AM3484">
        <v>1</v>
      </c>
      <c r="AN3484" t="s">
        <v>60</v>
      </c>
      <c r="AO3484" s="1" t="d">
        <v>2014-01-18</v>
      </c>
      <c r="AP3484" t="s">
        <v>61</v>
      </c>
      <c r="AQ3484">
        <v>1</v>
      </c>
      <c r="AR3484" t="s">
        <v>60</v>
      </c>
      <c r="AS3484" s="1" t="d">
        <v>2014-01-18</v>
      </c>
      <c r="AT3484" s="1" t="d">
        <v>2014-05-21</v>
      </c>
      <c r="AU3484" s="1" t="d">
        <v>2014-06-15</v>
      </c>
      <c r="AV3484">
        <v>1</v>
      </c>
      <c r="AW3484">
        <v>0</v>
      </c>
      <c r="AX3484">
        <v>123</v>
      </c>
      <c r="AY3484">
        <v>1</v>
      </c>
      <c r="AZ3484">
        <f t="shared" si="324"/>
        <v>1</v>
      </c>
      <c r="BA3484">
        <f t="shared" si="325"/>
        <v>1</v>
      </c>
      <c r="BB3484" s="3">
        <v>1</v>
      </c>
      <c r="BC3484" s="3">
        <v>1</v>
      </c>
      <c r="BD3484" s="3">
        <v>1</v>
      </c>
      <c r="BE3484">
        <f>IF(BD3484&gt;Summary!$C$2,1,0)</f>
        <v>0</v>
      </c>
      <c r="BF3484">
        <f t="shared" si="326"/>
        <v>0</v>
      </c>
      <c r="BG3484">
        <f t="shared" si="327"/>
        <v>0</v>
      </c>
      <c r="BH3484">
        <f t="shared" si="328"/>
        <v>0</v>
      </c>
      <c r="BI3484">
        <f t="shared" si="329"/>
        <v>1</v>
      </c>
    </row>
    <row r="3485" spans="1:61" x14ac:dyDescent="0.2">
      <c r="A3485">
        <v>5330</v>
      </c>
      <c r="B3485" t="s">
        <v>12955</v>
      </c>
      <c r="C3485" t="s">
        <v>4930</v>
      </c>
      <c r="D3485" t="s">
        <v>2369</v>
      </c>
      <c r="E3485" s="1" t="d">
        <v>2014-03-07</v>
      </c>
      <c r="F3485" t="s">
        <v>53</v>
      </c>
      <c r="G3485" s="1" t="d">
        <v>1986-06-19</v>
      </c>
      <c r="H3485">
        <v>29</v>
      </c>
      <c r="I3485" t="s">
        <v>65</v>
      </c>
      <c r="J3485" t="s">
        <v>66</v>
      </c>
      <c r="K3485">
        <v>0</v>
      </c>
      <c r="L3485">
        <v>0</v>
      </c>
      <c r="M3485">
        <v>0</v>
      </c>
      <c r="N3485">
        <v>0</v>
      </c>
      <c r="O3485">
        <v>-1</v>
      </c>
      <c r="P3485" s="2" t="d">
        <v>2014-03-06T12:36:27.99999975599348625</v>
      </c>
      <c r="Q3485" s="2" t="d">
        <v>2014-03-08T03:37:51.00000029895454725</v>
      </c>
      <c r="R3485" t="s">
        <v>12956</v>
      </c>
      <c r="S3485" s="1" t="d">
        <v>2014-03-06</v>
      </c>
      <c r="U3485">
        <v>1</v>
      </c>
      <c r="V3485" t="s">
        <v>97</v>
      </c>
      <c r="W3485" t="s">
        <v>1116</v>
      </c>
      <c r="X3485">
        <v>1</v>
      </c>
      <c r="Y3485" t="s">
        <v>12957</v>
      </c>
      <c r="Z3485" t="s">
        <v>135</v>
      </c>
      <c r="AB3485" s="1" t="d">
        <v>2015-05-27</v>
      </c>
      <c r="AC3485" t="s">
        <v>218</v>
      </c>
      <c r="AG3485">
        <v>0</v>
      </c>
      <c r="AL3485" t="s">
        <v>59</v>
      </c>
      <c r="AM3485">
        <v>1</v>
      </c>
      <c r="AN3485" t="s">
        <v>60</v>
      </c>
      <c r="AO3485" s="1" t="d">
        <v>2014-03-07</v>
      </c>
      <c r="AP3485" t="s">
        <v>61</v>
      </c>
      <c r="AQ3485">
        <v>2</v>
      </c>
      <c r="AR3485" t="s">
        <v>60</v>
      </c>
      <c r="AS3485" s="1" t="d">
        <v>2014-03-07</v>
      </c>
      <c r="AT3485" s="1" t="d">
        <v>2014-03-06</v>
      </c>
      <c r="AU3485" s="1" t="d">
        <v>2014-03-08</v>
      </c>
      <c r="AV3485">
        <v>0</v>
      </c>
      <c r="AW3485">
        <v>1</v>
      </c>
      <c r="AX3485">
        <v>446</v>
      </c>
      <c r="AY3485">
        <v>1</v>
      </c>
      <c r="AZ3485">
        <f t="shared" si="324"/>
        <v>1</v>
      </c>
      <c r="BA3485">
        <f t="shared" si="325"/>
        <v>1</v>
      </c>
      <c r="BB3485" s="3">
        <v>1</v>
      </c>
      <c r="BC3485" s="3">
        <v>1</v>
      </c>
      <c r="BD3485" s="3">
        <v>1</v>
      </c>
      <c r="BE3485">
        <f>IF(BD3485&gt;Summary!$C$2,1,0)</f>
        <v>0</v>
      </c>
      <c r="BF3485">
        <f t="shared" si="326"/>
        <v>0</v>
      </c>
      <c r="BG3485">
        <f t="shared" si="327"/>
        <v>0</v>
      </c>
      <c r="BH3485">
        <f t="shared" si="328"/>
        <v>0</v>
      </c>
      <c r="BI3485">
        <f t="shared" si="329"/>
        <v>1</v>
      </c>
    </row>
    <row r="3486" spans="1:61" x14ac:dyDescent="0.2">
      <c r="A3486">
        <v>5331</v>
      </c>
      <c r="B3486" t="s">
        <v>12958</v>
      </c>
      <c r="C3486" t="s">
        <v>2836</v>
      </c>
      <c r="D3486" t="s">
        <v>12959</v>
      </c>
      <c r="E3486" s="1" t="d">
        <v>2013-09-08</v>
      </c>
      <c r="F3486" t="s">
        <v>53</v>
      </c>
      <c r="G3486" s="1" t="d">
        <v>1988-08-15</v>
      </c>
      <c r="H3486">
        <v>27</v>
      </c>
      <c r="I3486" t="s">
        <v>65</v>
      </c>
      <c r="J3486" t="s">
        <v>66</v>
      </c>
      <c r="K3486">
        <v>0</v>
      </c>
      <c r="L3486">
        <v>0</v>
      </c>
      <c r="M3486">
        <v>0</v>
      </c>
      <c r="N3486">
        <v>0</v>
      </c>
      <c r="O3486">
        <v>0</v>
      </c>
      <c r="P3486" s="2" t="d">
        <v>2013-09-08T04:52:17.99999970942735525</v>
      </c>
      <c r="Q3486" s="2" t="d">
        <v>2013-09-09T01:35:05.99999986588954650</v>
      </c>
      <c r="R3486" t="s">
        <v>12960</v>
      </c>
      <c r="S3486" s="1" t="d">
        <v>2013-09-08</v>
      </c>
      <c r="U3486">
        <v>0</v>
      </c>
      <c r="V3486" t="s">
        <v>97</v>
      </c>
      <c r="W3486" t="s">
        <v>98</v>
      </c>
      <c r="X3486">
        <v>0</v>
      </c>
      <c r="AG3486">
        <v>0</v>
      </c>
      <c r="AL3486" t="s">
        <v>59</v>
      </c>
      <c r="AM3486">
        <v>1</v>
      </c>
      <c r="AN3486" t="s">
        <v>60</v>
      </c>
      <c r="AO3486" s="1" t="d">
        <v>2013-09-08</v>
      </c>
      <c r="AP3486" t="s">
        <v>61</v>
      </c>
      <c r="AQ3486">
        <v>2</v>
      </c>
      <c r="AR3486" t="s">
        <v>60</v>
      </c>
      <c r="AS3486" s="1" t="d">
        <v>2013-09-08</v>
      </c>
      <c r="AT3486" s="1" t="d">
        <v>2013-09-08</v>
      </c>
      <c r="AU3486" s="1" t="d">
        <v>2013-09-09</v>
      </c>
      <c r="AV3486">
        <v>0</v>
      </c>
      <c r="AW3486">
        <v>1</v>
      </c>
      <c r="AX3486">
        <v>936</v>
      </c>
      <c r="AY3486">
        <v>0</v>
      </c>
      <c r="AZ3486">
        <f t="shared" si="324"/>
        <v>1</v>
      </c>
      <c r="BA3486">
        <f t="shared" si="325"/>
        <v>1</v>
      </c>
      <c r="BB3486" s="3">
        <v>1</v>
      </c>
      <c r="BC3486" s="3">
        <v>0</v>
      </c>
      <c r="BD3486" s="3">
        <v>1</v>
      </c>
      <c r="BE3486">
        <f>IF(BD3486&gt;Summary!$C$2,1,0)</f>
        <v>0</v>
      </c>
      <c r="BF3486">
        <f t="shared" si="326"/>
        <v>0</v>
      </c>
      <c r="BG3486">
        <f t="shared" si="327"/>
        <v>1</v>
      </c>
      <c r="BH3486">
        <f t="shared" si="328"/>
        <v>0</v>
      </c>
      <c r="BI3486">
        <f t="shared" si="329"/>
        <v>0</v>
      </c>
    </row>
    <row r="3487" spans="1:61" x14ac:dyDescent="0.2">
      <c r="A3487">
        <v>5332</v>
      </c>
      <c r="B3487" t="s">
        <v>12961</v>
      </c>
      <c r="C3487" t="s">
        <v>1057</v>
      </c>
      <c r="D3487" t="s">
        <v>12962</v>
      </c>
      <c r="E3487" s="1" t="d">
        <v>2013-08-19</v>
      </c>
      <c r="F3487" t="s">
        <v>53</v>
      </c>
      <c r="G3487" s="1" t="d">
        <v>1977-02-11</v>
      </c>
      <c r="H3487">
        <v>39</v>
      </c>
      <c r="I3487" t="s">
        <v>65</v>
      </c>
      <c r="J3487" t="s">
        <v>102</v>
      </c>
      <c r="K3487">
        <v>0</v>
      </c>
      <c r="L3487">
        <v>0</v>
      </c>
      <c r="M3487">
        <v>0</v>
      </c>
      <c r="N3487">
        <v>5</v>
      </c>
      <c r="O3487">
        <v>-21</v>
      </c>
      <c r="P3487" s="2" t="d">
        <v>2013-07-29T05:42:48.99999976158141900</v>
      </c>
      <c r="Q3487" s="2" t="d">
        <v>2013-08-17T01:21:33.0000002961605775</v>
      </c>
      <c r="R3487" t="s">
        <v>12963</v>
      </c>
      <c r="S3487" s="1" t="d">
        <v>2013-07-29</v>
      </c>
      <c r="U3487">
        <v>21</v>
      </c>
      <c r="V3487" t="s">
        <v>57</v>
      </c>
      <c r="W3487" t="s">
        <v>688</v>
      </c>
      <c r="X3487">
        <v>0</v>
      </c>
      <c r="AG3487">
        <v>0</v>
      </c>
      <c r="AL3487" t="s">
        <v>59</v>
      </c>
      <c r="AM3487">
        <v>3</v>
      </c>
      <c r="AN3487" t="s">
        <v>60</v>
      </c>
      <c r="AO3487" s="1" t="d">
        <v>2013-08-19</v>
      </c>
      <c r="AP3487" t="s">
        <v>61</v>
      </c>
      <c r="AQ3487">
        <v>2</v>
      </c>
      <c r="AR3487" t="s">
        <v>60</v>
      </c>
      <c r="AS3487" s="1" t="d">
        <v>2013-08-19</v>
      </c>
      <c r="AT3487" s="1" t="d">
        <v>2013-07-29</v>
      </c>
      <c r="AU3487" s="1" t="d">
        <v>2013-08-17</v>
      </c>
      <c r="AV3487">
        <v>5</v>
      </c>
      <c r="AW3487">
        <v>0</v>
      </c>
      <c r="AX3487">
        <v>956</v>
      </c>
      <c r="AY3487">
        <v>0</v>
      </c>
      <c r="AZ3487">
        <f t="shared" si="324"/>
        <v>1</v>
      </c>
      <c r="BA3487">
        <f t="shared" si="325"/>
        <v>1</v>
      </c>
      <c r="BB3487" s="3">
        <v>1</v>
      </c>
      <c r="BC3487" s="3">
        <v>0</v>
      </c>
      <c r="BD3487" s="3">
        <v>3</v>
      </c>
      <c r="BE3487">
        <f>IF(BD3487&gt;Summary!$C$2,1,0)</f>
        <v>0</v>
      </c>
      <c r="BF3487">
        <f t="shared" si="326"/>
        <v>0</v>
      </c>
      <c r="BG3487">
        <f t="shared" si="327"/>
        <v>1</v>
      </c>
      <c r="BH3487">
        <f t="shared" si="328"/>
        <v>0</v>
      </c>
      <c r="BI3487">
        <f t="shared" si="329"/>
        <v>0</v>
      </c>
    </row>
    <row r="3488" spans="1:61" x14ac:dyDescent="0.2">
      <c r="A3488">
        <v>5333</v>
      </c>
      <c r="B3488" t="s">
        <v>12964</v>
      </c>
      <c r="C3488" t="s">
        <v>177</v>
      </c>
      <c r="D3488" t="s">
        <v>10196</v>
      </c>
      <c r="E3488" s="1" t="d">
        <v>2013-12-30</v>
      </c>
      <c r="F3488" t="s">
        <v>53</v>
      </c>
      <c r="G3488" s="1" t="d">
        <v>1991-06-25</v>
      </c>
      <c r="H3488">
        <v>24</v>
      </c>
      <c r="I3488" t="s">
        <v>75</v>
      </c>
      <c r="J3488" t="s">
        <v>66</v>
      </c>
      <c r="K3488">
        <v>0</v>
      </c>
      <c r="L3488">
        <v>0</v>
      </c>
      <c r="M3488">
        <v>0</v>
      </c>
      <c r="N3488">
        <v>0</v>
      </c>
      <c r="O3488">
        <v>-1</v>
      </c>
      <c r="P3488" s="2" t="d">
        <v>2013-12-29T05:48:49.0000003064051270625</v>
      </c>
      <c r="Q3488" s="2" t="d">
        <v>2013-12-30T08:21:33.00000008661300150</v>
      </c>
      <c r="R3488" t="s">
        <v>12965</v>
      </c>
      <c r="S3488" s="1" t="d">
        <v>2013-12-29</v>
      </c>
      <c r="U3488">
        <v>1</v>
      </c>
      <c r="V3488" t="s">
        <v>57</v>
      </c>
      <c r="W3488" t="s">
        <v>192</v>
      </c>
      <c r="X3488">
        <v>0</v>
      </c>
      <c r="AG3488">
        <v>0</v>
      </c>
      <c r="AL3488" t="s">
        <v>59</v>
      </c>
      <c r="AM3488">
        <v>3</v>
      </c>
      <c r="AN3488" t="s">
        <v>60</v>
      </c>
      <c r="AO3488" s="1" t="d">
        <v>2013-12-30</v>
      </c>
      <c r="AP3488" t="s">
        <v>61</v>
      </c>
      <c r="AQ3488">
        <v>4</v>
      </c>
      <c r="AR3488" t="s">
        <v>60</v>
      </c>
      <c r="AS3488" s="1" t="d">
        <v>2013-12-30</v>
      </c>
      <c r="AT3488" s="1" t="d">
        <v>2015-06-22</v>
      </c>
      <c r="AU3488" s="1" t="d">
        <v>2015-06-29</v>
      </c>
      <c r="AV3488">
        <v>0</v>
      </c>
      <c r="AW3488">
        <v>0</v>
      </c>
      <c r="AX3488">
        <v>539</v>
      </c>
      <c r="AY3488">
        <v>0</v>
      </c>
      <c r="AZ3488">
        <f t="shared" si="324"/>
        <v>1</v>
      </c>
      <c r="BA3488">
        <f t="shared" si="325"/>
        <v>1</v>
      </c>
      <c r="BB3488" s="3">
        <v>1</v>
      </c>
      <c r="BC3488" s="3">
        <v>0</v>
      </c>
      <c r="BD3488" s="3">
        <v>3</v>
      </c>
      <c r="BE3488">
        <f>IF(BD3488&gt;Summary!$C$2,1,0)</f>
        <v>0</v>
      </c>
      <c r="BF3488">
        <f t="shared" si="326"/>
        <v>0</v>
      </c>
      <c r="BG3488">
        <f t="shared" si="327"/>
        <v>1</v>
      </c>
      <c r="BH3488">
        <f t="shared" si="328"/>
        <v>0</v>
      </c>
      <c r="BI3488">
        <f t="shared" si="329"/>
        <v>0</v>
      </c>
    </row>
    <row r="3489" spans="1:61" x14ac:dyDescent="0.2">
      <c r="A3489">
        <v>5334</v>
      </c>
      <c r="B3489" t="s">
        <v>12966</v>
      </c>
      <c r="C3489" t="s">
        <v>12967</v>
      </c>
      <c r="D3489" t="s">
        <v>2501</v>
      </c>
      <c r="E3489" s="1" t="d">
        <v>2013-02-03</v>
      </c>
      <c r="F3489" t="s">
        <v>53</v>
      </c>
      <c r="G3489" s="1" t="d">
        <v>1977-08-14</v>
      </c>
      <c r="H3489">
        <v>38</v>
      </c>
      <c r="I3489" t="s">
        <v>65</v>
      </c>
      <c r="J3489" t="s">
        <v>66</v>
      </c>
      <c r="K3489">
        <v>1</v>
      </c>
      <c r="L3489">
        <v>0</v>
      </c>
      <c r="M3489">
        <v>0</v>
      </c>
      <c r="N3489">
        <v>8</v>
      </c>
      <c r="O3489">
        <v>-1</v>
      </c>
      <c r="P3489" s="2" t="d">
        <v>2013-02-02T12:18:07.00000012759119300</v>
      </c>
      <c r="Q3489" s="2" t="d">
        <v>2013-02-04T03:00:04.9999999115243554200</v>
      </c>
      <c r="R3489" t="s">
        <v>12968</v>
      </c>
      <c r="S3489" s="1" t="d">
        <v>2013-02-01</v>
      </c>
      <c r="U3489">
        <v>2</v>
      </c>
      <c r="V3489" t="s">
        <v>97</v>
      </c>
      <c r="W3489" t="s">
        <v>2636</v>
      </c>
      <c r="X3489">
        <v>0</v>
      </c>
      <c r="AG3489">
        <v>0</v>
      </c>
      <c r="AL3489" t="s">
        <v>59</v>
      </c>
      <c r="AM3489">
        <v>7</v>
      </c>
      <c r="AN3489" t="s">
        <v>87</v>
      </c>
      <c r="AO3489" s="1" t="d">
        <v>2013-02-03</v>
      </c>
      <c r="AP3489" t="s">
        <v>61</v>
      </c>
      <c r="AQ3489">
        <v>6</v>
      </c>
      <c r="AR3489" t="s">
        <v>87</v>
      </c>
      <c r="AS3489" s="1" t="d">
        <v>2013-02-03</v>
      </c>
      <c r="AT3489" s="1" t="d">
        <v>2013-02-02</v>
      </c>
      <c r="AU3489" s="1" t="d">
        <v>2013-02-04</v>
      </c>
      <c r="AV3489">
        <v>8</v>
      </c>
      <c r="AW3489">
        <v>1</v>
      </c>
      <c r="AX3489">
        <v>1153</v>
      </c>
      <c r="AY3489">
        <v>0</v>
      </c>
      <c r="AZ3489">
        <f t="shared" si="324"/>
        <v>1</v>
      </c>
      <c r="BA3489">
        <f t="shared" si="325"/>
        <v>1</v>
      </c>
      <c r="BB3489" s="3">
        <v>1</v>
      </c>
      <c r="BC3489" s="3">
        <v>0</v>
      </c>
      <c r="BD3489" s="3">
        <v>7</v>
      </c>
      <c r="BE3489">
        <f>IF(BD3489&gt;Summary!$C$2,1,0)</f>
        <v>1</v>
      </c>
      <c r="BF3489">
        <f t="shared" si="326"/>
        <v>0</v>
      </c>
      <c r="BG3489">
        <f t="shared" si="327"/>
        <v>0</v>
      </c>
      <c r="BH3489">
        <f t="shared" si="328"/>
        <v>1</v>
      </c>
      <c r="BI3489">
        <f t="shared" si="329"/>
        <v>0</v>
      </c>
    </row>
    <row r="3490" spans="1:61" x14ac:dyDescent="0.2">
      <c r="A3490">
        <v>5335</v>
      </c>
      <c r="B3490" t="s">
        <v>12969</v>
      </c>
      <c r="C3490" t="s">
        <v>406</v>
      </c>
      <c r="D3490" t="s">
        <v>12970</v>
      </c>
      <c r="E3490" s="1" t="d">
        <v>2013-12-02</v>
      </c>
      <c r="F3490" t="s">
        <v>53</v>
      </c>
      <c r="G3490" s="1" t="d">
        <v>1963-08-29</v>
      </c>
      <c r="H3490">
        <v>52</v>
      </c>
      <c r="I3490" t="s">
        <v>54</v>
      </c>
      <c r="J3490" t="s">
        <v>102</v>
      </c>
      <c r="K3490">
        <v>0</v>
      </c>
      <c r="L3490">
        <v>0</v>
      </c>
      <c r="M3490">
        <v>0</v>
      </c>
      <c r="N3490">
        <v>7</v>
      </c>
      <c r="O3490">
        <v>-23</v>
      </c>
      <c r="P3490" s="2" t="d">
        <v>2013-11-09T12:08:26.9999997038394225</v>
      </c>
      <c r="Q3490" s="2" t="d">
        <v>2013-11-10T07:41:16.0000002337619662125</v>
      </c>
      <c r="R3490" t="s">
        <v>12971</v>
      </c>
      <c r="S3490" s="1" t="d">
        <v>2013-11-09</v>
      </c>
      <c r="U3490">
        <v>23</v>
      </c>
      <c r="V3490" t="s">
        <v>57</v>
      </c>
      <c r="W3490" t="s">
        <v>1545</v>
      </c>
      <c r="X3490">
        <v>0</v>
      </c>
      <c r="AG3490">
        <v>0</v>
      </c>
      <c r="AL3490" t="s">
        <v>59</v>
      </c>
      <c r="AM3490">
        <v>2</v>
      </c>
      <c r="AN3490" t="s">
        <v>60</v>
      </c>
      <c r="AO3490" s="1" t="d">
        <v>2013-12-02</v>
      </c>
      <c r="AP3490" t="s">
        <v>61</v>
      </c>
      <c r="AQ3490">
        <v>1</v>
      </c>
      <c r="AR3490" t="s">
        <v>60</v>
      </c>
      <c r="AS3490" s="1" t="d">
        <v>2013-12-02</v>
      </c>
      <c r="AT3490" s="1" t="d">
        <v>2013-11-09</v>
      </c>
      <c r="AU3490" s="1" t="d">
        <v>2013-11-10</v>
      </c>
      <c r="AV3490">
        <v>7</v>
      </c>
      <c r="AW3490">
        <v>0</v>
      </c>
      <c r="AX3490">
        <v>851</v>
      </c>
      <c r="AY3490">
        <v>0</v>
      </c>
      <c r="AZ3490">
        <f t="shared" si="324"/>
        <v>1</v>
      </c>
      <c r="BA3490">
        <f t="shared" si="325"/>
        <v>1</v>
      </c>
      <c r="BB3490" s="3">
        <v>1</v>
      </c>
      <c r="BC3490" s="3">
        <v>0</v>
      </c>
      <c r="BD3490" s="3">
        <v>2</v>
      </c>
      <c r="BE3490">
        <f>IF(BD3490&gt;Summary!$C$2,1,0)</f>
        <v>0</v>
      </c>
      <c r="BF3490">
        <f t="shared" si="326"/>
        <v>0</v>
      </c>
      <c r="BG3490">
        <f t="shared" si="327"/>
        <v>1</v>
      </c>
      <c r="BH3490">
        <f t="shared" si="328"/>
        <v>0</v>
      </c>
      <c r="BI3490">
        <f t="shared" si="329"/>
        <v>0</v>
      </c>
    </row>
    <row r="3491" spans="1:61" x14ac:dyDescent="0.2">
      <c r="A3491">
        <v>5337</v>
      </c>
      <c r="B3491" t="s">
        <v>12972</v>
      </c>
      <c r="C3491" t="s">
        <v>1926</v>
      </c>
      <c r="D3491" t="s">
        <v>12973</v>
      </c>
      <c r="E3491" s="1" t="d">
        <v>2013-10-31</v>
      </c>
      <c r="F3491" t="s">
        <v>53</v>
      </c>
      <c r="G3491" s="1" t="d">
        <v>1959-08-25</v>
      </c>
      <c r="H3491">
        <v>56</v>
      </c>
      <c r="I3491" t="s">
        <v>54</v>
      </c>
      <c r="J3491" t="s">
        <v>66</v>
      </c>
      <c r="K3491">
        <v>0</v>
      </c>
      <c r="L3491">
        <v>0</v>
      </c>
      <c r="M3491">
        <v>0</v>
      </c>
      <c r="N3491">
        <v>3</v>
      </c>
      <c r="O3491">
        <v>-27</v>
      </c>
      <c r="P3491" s="2" t="d">
        <v>2013-10-04T04:22:50.00000006519257800</v>
      </c>
      <c r="Q3491" s="2" t="d">
        <v>2013-10-05T07:07:20.00000017695128700</v>
      </c>
      <c r="R3491" t="s">
        <v>12974</v>
      </c>
      <c r="S3491" s="1" t="d">
        <v>2013-10-04</v>
      </c>
      <c r="U3491">
        <v>27</v>
      </c>
      <c r="V3491" t="s">
        <v>97</v>
      </c>
      <c r="W3491" t="s">
        <v>98</v>
      </c>
      <c r="X3491">
        <v>1</v>
      </c>
      <c r="Y3491" t="s">
        <v>12975</v>
      </c>
      <c r="Z3491" t="s">
        <v>135</v>
      </c>
      <c r="AB3491" s="1" t="d">
        <v>2014-07-28</v>
      </c>
      <c r="AC3491" t="s">
        <v>11699</v>
      </c>
      <c r="AG3491">
        <v>0</v>
      </c>
      <c r="AL3491" t="s">
        <v>59</v>
      </c>
      <c r="AM3491">
        <v>2</v>
      </c>
      <c r="AN3491" t="s">
        <v>60</v>
      </c>
      <c r="AO3491" s="1" t="d">
        <v>2013-10-31</v>
      </c>
      <c r="AP3491" t="s">
        <v>61</v>
      </c>
      <c r="AQ3491">
        <v>1</v>
      </c>
      <c r="AR3491" t="s">
        <v>60</v>
      </c>
      <c r="AS3491" s="1" t="d">
        <v>2013-10-31</v>
      </c>
      <c r="AT3491" s="1" t="d">
        <v>2015-02-23</v>
      </c>
      <c r="AU3491" s="1" t="d">
        <v>2015-02-27</v>
      </c>
      <c r="AV3491">
        <v>3</v>
      </c>
      <c r="AW3491">
        <v>0</v>
      </c>
      <c r="AX3491">
        <v>270</v>
      </c>
      <c r="AY3491">
        <v>1</v>
      </c>
      <c r="AZ3491">
        <f t="shared" si="324"/>
        <v>1</v>
      </c>
      <c r="BA3491">
        <f t="shared" si="325"/>
        <v>1</v>
      </c>
      <c r="BB3491" s="3">
        <v>1</v>
      </c>
      <c r="BC3491" s="3">
        <v>1</v>
      </c>
      <c r="BD3491" s="3">
        <v>2</v>
      </c>
      <c r="BE3491">
        <f>IF(BD3491&gt;Summary!$C$2,1,0)</f>
        <v>0</v>
      </c>
      <c r="BF3491">
        <f t="shared" si="326"/>
        <v>0</v>
      </c>
      <c r="BG3491">
        <f t="shared" si="327"/>
        <v>0</v>
      </c>
      <c r="BH3491">
        <f t="shared" si="328"/>
        <v>0</v>
      </c>
      <c r="BI3491">
        <f t="shared" si="329"/>
        <v>1</v>
      </c>
    </row>
    <row r="3492" spans="1:61" x14ac:dyDescent="0.2">
      <c r="A3492">
        <v>5339</v>
      </c>
      <c r="B3492" t="s">
        <v>12976</v>
      </c>
      <c r="C3492" t="s">
        <v>348</v>
      </c>
      <c r="D3492" t="s">
        <v>12977</v>
      </c>
      <c r="E3492" s="1" t="d">
        <v>2013-01-17</v>
      </c>
      <c r="F3492" t="s">
        <v>53</v>
      </c>
      <c r="G3492" s="1" t="d">
        <v>1969-11-18</v>
      </c>
      <c r="H3492">
        <v>46</v>
      </c>
      <c r="I3492" t="s">
        <v>54</v>
      </c>
      <c r="J3492" t="s">
        <v>102</v>
      </c>
      <c r="K3492">
        <v>0</v>
      </c>
      <c r="L3492">
        <v>0</v>
      </c>
      <c r="M3492">
        <v>0</v>
      </c>
      <c r="N3492">
        <v>7</v>
      </c>
      <c r="O3492">
        <v>0</v>
      </c>
      <c r="P3492" s="2" t="d">
        <v>2013-01-17T05:29:02.0000000623986150</v>
      </c>
      <c r="Q3492" s="2" t="d">
        <v>2013-02-22T08:22:33.00000028219074225</v>
      </c>
      <c r="R3492" t="s">
        <v>12978</v>
      </c>
      <c r="S3492" s="1" t="d">
        <v>2013-01-17</v>
      </c>
      <c r="U3492">
        <v>0</v>
      </c>
      <c r="V3492" t="s">
        <v>57</v>
      </c>
      <c r="W3492" t="s">
        <v>151</v>
      </c>
      <c r="X3492">
        <v>1</v>
      </c>
      <c r="Y3492" t="s">
        <v>12979</v>
      </c>
      <c r="Z3492" t="s">
        <v>70</v>
      </c>
      <c r="AA3492">
        <v>758</v>
      </c>
      <c r="AB3492" s="1" t="d">
        <v>2013-12-24</v>
      </c>
      <c r="AC3492" t="s">
        <v>167</v>
      </c>
      <c r="AD3492" s="1" t="d">
        <v>2016-01-21</v>
      </c>
      <c r="AE3492" s="1" t="d">
        <v>2016-04-14</v>
      </c>
      <c r="AG3492">
        <v>0</v>
      </c>
      <c r="AL3492" t="s">
        <v>59</v>
      </c>
      <c r="AM3492">
        <v>6</v>
      </c>
      <c r="AN3492" t="s">
        <v>87</v>
      </c>
      <c r="AO3492" s="1" t="d">
        <v>2013-01-17</v>
      </c>
      <c r="AP3492" t="s">
        <v>61</v>
      </c>
      <c r="AQ3492">
        <v>7</v>
      </c>
      <c r="AR3492" t="s">
        <v>87</v>
      </c>
      <c r="AS3492" s="1" t="d">
        <v>2013-01-17</v>
      </c>
      <c r="AT3492" s="1" t="d">
        <v>2013-01-17</v>
      </c>
      <c r="AU3492" s="1" t="d">
        <v>2013-02-22</v>
      </c>
      <c r="AV3492">
        <v>7</v>
      </c>
      <c r="AW3492">
        <v>36</v>
      </c>
      <c r="AX3492">
        <v>341</v>
      </c>
      <c r="AY3492">
        <v>1</v>
      </c>
      <c r="AZ3492">
        <f t="shared" si="324"/>
        <v>1</v>
      </c>
      <c r="BA3492">
        <f t="shared" si="325"/>
        <v>1</v>
      </c>
      <c r="BB3492" s="3">
        <v>1</v>
      </c>
      <c r="BC3492" s="3">
        <v>1</v>
      </c>
      <c r="BD3492" s="3">
        <v>6</v>
      </c>
      <c r="BE3492">
        <f>IF(BD3492&gt;Summary!$C$2,1,0)</f>
        <v>1</v>
      </c>
      <c r="BF3492">
        <f t="shared" si="326"/>
        <v>1</v>
      </c>
      <c r="BG3492">
        <f t="shared" si="327"/>
        <v>0</v>
      </c>
      <c r="BH3492">
        <f t="shared" si="328"/>
        <v>0</v>
      </c>
      <c r="BI3492">
        <f t="shared" si="329"/>
        <v>0</v>
      </c>
    </row>
    <row r="3493" spans="1:61" x14ac:dyDescent="0.2">
      <c r="A3493">
        <v>5341</v>
      </c>
      <c r="B3493" t="s">
        <v>12980</v>
      </c>
      <c r="C3493" t="s">
        <v>1406</v>
      </c>
      <c r="D3493" t="s">
        <v>1773</v>
      </c>
      <c r="E3493" s="1" t="d">
        <v>2013-12-06</v>
      </c>
      <c r="F3493" t="s">
        <v>53</v>
      </c>
      <c r="G3493" s="1" t="d">
        <v>1977-08-09</v>
      </c>
      <c r="H3493">
        <v>38</v>
      </c>
      <c r="I3493" t="s">
        <v>65</v>
      </c>
      <c r="J3493" t="s">
        <v>102</v>
      </c>
      <c r="K3493">
        <v>0</v>
      </c>
      <c r="L3493">
        <v>0</v>
      </c>
      <c r="M3493">
        <v>0</v>
      </c>
      <c r="N3493">
        <v>5</v>
      </c>
      <c r="O3493">
        <v>-11</v>
      </c>
      <c r="P3493" s="2" t="d">
        <v>2013-11-25T08:29:56.99999971780925775</v>
      </c>
      <c r="Q3493" s="2" t="d">
        <v>2013-11-28T12:12:28.00000009126961325</v>
      </c>
      <c r="R3493" t="s">
        <v>12981</v>
      </c>
      <c r="S3493" s="1" t="d">
        <v>2013-11-25</v>
      </c>
      <c r="U3493">
        <v>11</v>
      </c>
      <c r="V3493" t="s">
        <v>57</v>
      </c>
      <c r="W3493" t="s">
        <v>12982</v>
      </c>
      <c r="X3493">
        <v>1</v>
      </c>
      <c r="Y3493" t="s">
        <v>12983</v>
      </c>
      <c r="Z3493" t="s">
        <v>135</v>
      </c>
      <c r="AA3493">
        <v>0</v>
      </c>
      <c r="AB3493" s="1" t="d">
        <v>2014-01-21</v>
      </c>
      <c r="AC3493" t="s">
        <v>2460</v>
      </c>
      <c r="AD3493" s="1" t="d">
        <v>2014-01-21</v>
      </c>
      <c r="AE3493" s="1" t="d">
        <v>2014-03-06</v>
      </c>
      <c r="AG3493">
        <v>0</v>
      </c>
      <c r="AL3493" t="s">
        <v>59</v>
      </c>
      <c r="AM3493">
        <v>1</v>
      </c>
      <c r="AN3493" t="s">
        <v>60</v>
      </c>
      <c r="AO3493" s="1" t="d">
        <v>2013-12-06</v>
      </c>
      <c r="AP3493" t="s">
        <v>61</v>
      </c>
      <c r="AQ3493">
        <v>2</v>
      </c>
      <c r="AR3493" t="s">
        <v>60</v>
      </c>
      <c r="AS3493" s="1" t="d">
        <v>2013-12-06</v>
      </c>
      <c r="AT3493" s="1" t="d">
        <v>2014-01-21</v>
      </c>
      <c r="AU3493" s="1" t="d">
        <v>2014-03-06</v>
      </c>
      <c r="AV3493">
        <v>5</v>
      </c>
      <c r="AW3493">
        <v>0</v>
      </c>
      <c r="AX3493">
        <v>46</v>
      </c>
      <c r="AY3493">
        <v>1</v>
      </c>
      <c r="AZ3493">
        <f t="shared" si="324"/>
        <v>1</v>
      </c>
      <c r="BA3493">
        <f t="shared" si="325"/>
        <v>1</v>
      </c>
      <c r="BB3493" s="3">
        <v>1</v>
      </c>
      <c r="BC3493" s="3">
        <v>1</v>
      </c>
      <c r="BD3493" s="3">
        <v>1</v>
      </c>
      <c r="BE3493">
        <f>IF(BD3493&gt;Summary!$C$2,1,0)</f>
        <v>0</v>
      </c>
      <c r="BF3493">
        <f t="shared" si="326"/>
        <v>0</v>
      </c>
      <c r="BG3493">
        <f t="shared" si="327"/>
        <v>0</v>
      </c>
      <c r="BH3493">
        <f t="shared" si="328"/>
        <v>0</v>
      </c>
      <c r="BI3493">
        <f t="shared" si="329"/>
        <v>1</v>
      </c>
    </row>
    <row r="3494" spans="1:61" x14ac:dyDescent="0.2">
      <c r="A3494">
        <v>5342</v>
      </c>
      <c r="B3494" t="s">
        <v>12984</v>
      </c>
      <c r="C3494" t="s">
        <v>590</v>
      </c>
      <c r="D3494" t="s">
        <v>8399</v>
      </c>
      <c r="E3494" s="1" t="d">
        <v>2013-04-15</v>
      </c>
      <c r="F3494" t="s">
        <v>53</v>
      </c>
      <c r="G3494" s="1" t="d">
        <v>1969-03-03</v>
      </c>
      <c r="H3494">
        <v>47</v>
      </c>
      <c r="I3494" t="s">
        <v>54</v>
      </c>
      <c r="J3494" t="s">
        <v>102</v>
      </c>
      <c r="K3494">
        <v>0</v>
      </c>
      <c r="L3494">
        <v>0</v>
      </c>
      <c r="M3494">
        <v>0</v>
      </c>
      <c r="N3494">
        <v>3</v>
      </c>
      <c r="O3494">
        <v>0</v>
      </c>
      <c r="P3494" s="2" t="d">
        <v>2013-04-15T06:04:22.00000026728957925</v>
      </c>
      <c r="Q3494" s="2" t="d">
        <v>2013-06-17T08:28:27.00000005308538475</v>
      </c>
      <c r="R3494" t="s">
        <v>12985</v>
      </c>
      <c r="S3494" s="1" t="d">
        <v>2013-04-15</v>
      </c>
      <c r="U3494">
        <v>0</v>
      </c>
      <c r="V3494" t="s">
        <v>97</v>
      </c>
      <c r="W3494" t="s">
        <v>399</v>
      </c>
      <c r="X3494">
        <v>0</v>
      </c>
      <c r="AG3494">
        <v>0</v>
      </c>
      <c r="AL3494" t="s">
        <v>59</v>
      </c>
      <c r="AM3494">
        <v>5</v>
      </c>
      <c r="AN3494" t="s">
        <v>87</v>
      </c>
      <c r="AO3494" s="1" t="d">
        <v>2013-04-15</v>
      </c>
      <c r="AP3494" t="s">
        <v>61</v>
      </c>
      <c r="AQ3494">
        <v>1</v>
      </c>
      <c r="AR3494" t="s">
        <v>60</v>
      </c>
      <c r="AS3494" s="1" t="d">
        <v>2013-04-15</v>
      </c>
      <c r="AT3494" s="1" t="d">
        <v>2013-04-15</v>
      </c>
      <c r="AU3494" s="1" t="d">
        <v>2013-06-17</v>
      </c>
      <c r="AV3494">
        <v>3</v>
      </c>
      <c r="AW3494">
        <v>63</v>
      </c>
      <c r="AX3494">
        <v>1082</v>
      </c>
      <c r="AY3494">
        <v>0</v>
      </c>
      <c r="AZ3494">
        <f t="shared" si="324"/>
        <v>1</v>
      </c>
      <c r="BA3494">
        <f t="shared" si="325"/>
        <v>1</v>
      </c>
      <c r="BB3494" s="3">
        <v>1</v>
      </c>
      <c r="BC3494" s="3">
        <v>0</v>
      </c>
      <c r="BD3494" s="3">
        <v>5</v>
      </c>
      <c r="BE3494">
        <f>IF(BD3494&gt;Summary!$C$2,1,0)</f>
        <v>0</v>
      </c>
      <c r="BF3494">
        <f t="shared" si="326"/>
        <v>0</v>
      </c>
      <c r="BG3494">
        <f t="shared" si="327"/>
        <v>1</v>
      </c>
      <c r="BH3494">
        <f t="shared" si="328"/>
        <v>0</v>
      </c>
      <c r="BI3494">
        <f t="shared" si="329"/>
        <v>0</v>
      </c>
    </row>
    <row r="3495" spans="1:61" x14ac:dyDescent="0.2">
      <c r="A3495">
        <v>5344</v>
      </c>
      <c r="B3495" t="s">
        <v>12986</v>
      </c>
      <c r="C3495" t="s">
        <v>2509</v>
      </c>
      <c r="D3495" t="s">
        <v>12987</v>
      </c>
      <c r="E3495" s="1" t="d">
        <v>2013-04-16</v>
      </c>
      <c r="F3495" t="s">
        <v>53</v>
      </c>
      <c r="G3495" s="1" t="d">
        <v>1984-03-11</v>
      </c>
      <c r="H3495">
        <v>32</v>
      </c>
      <c r="I3495" t="s">
        <v>65</v>
      </c>
      <c r="J3495" t="s">
        <v>102</v>
      </c>
      <c r="K3495">
        <v>0</v>
      </c>
      <c r="L3495">
        <v>0</v>
      </c>
      <c r="M3495">
        <v>0</v>
      </c>
      <c r="N3495">
        <v>0</v>
      </c>
      <c r="O3495">
        <v>-7</v>
      </c>
      <c r="P3495" s="2" t="d">
        <v>2013-04-09T03:37:16.99999989476055150</v>
      </c>
      <c r="Q3495" s="2" t="d">
        <v>2013-04-10T02:15:00.000</v>
      </c>
      <c r="R3495" t="s">
        <v>12988</v>
      </c>
      <c r="S3495" s="1" t="d">
        <v>2013-04-09</v>
      </c>
      <c r="U3495">
        <v>7</v>
      </c>
      <c r="V3495" t="s">
        <v>57</v>
      </c>
      <c r="W3495" t="s">
        <v>2203</v>
      </c>
      <c r="X3495">
        <v>0</v>
      </c>
      <c r="AG3495">
        <v>0</v>
      </c>
      <c r="AL3495" t="s">
        <v>59</v>
      </c>
      <c r="AM3495">
        <v>1</v>
      </c>
      <c r="AN3495" t="s">
        <v>60</v>
      </c>
      <c r="AO3495" s="1" t="d">
        <v>2013-04-16</v>
      </c>
      <c r="AP3495" t="s">
        <v>61</v>
      </c>
      <c r="AQ3495">
        <v>2</v>
      </c>
      <c r="AR3495" t="s">
        <v>60</v>
      </c>
      <c r="AS3495" s="1" t="d">
        <v>2013-04-16</v>
      </c>
      <c r="AT3495" s="1" t="d">
        <v>2013-04-09</v>
      </c>
      <c r="AU3495" s="1" t="d">
        <v>2013-04-10</v>
      </c>
      <c r="AV3495">
        <v>0</v>
      </c>
      <c r="AW3495">
        <v>0</v>
      </c>
      <c r="AX3495">
        <v>1081</v>
      </c>
      <c r="AY3495">
        <v>0</v>
      </c>
      <c r="AZ3495">
        <f t="shared" si="324"/>
        <v>1</v>
      </c>
      <c r="BA3495">
        <f t="shared" si="325"/>
        <v>1</v>
      </c>
      <c r="BB3495" s="3">
        <v>1</v>
      </c>
      <c r="BC3495" s="3">
        <v>0</v>
      </c>
      <c r="BD3495" s="3">
        <v>1</v>
      </c>
      <c r="BE3495">
        <f>IF(BD3495&gt;Summary!$C$2,1,0)</f>
        <v>0</v>
      </c>
      <c r="BF3495">
        <f t="shared" si="326"/>
        <v>0</v>
      </c>
      <c r="BG3495">
        <f t="shared" si="327"/>
        <v>1</v>
      </c>
      <c r="BH3495">
        <f t="shared" si="328"/>
        <v>0</v>
      </c>
      <c r="BI3495">
        <f t="shared" si="329"/>
        <v>0</v>
      </c>
    </row>
    <row r="3496" spans="1:61" x14ac:dyDescent="0.2">
      <c r="A3496">
        <v>5346</v>
      </c>
      <c r="B3496" t="s">
        <v>12989</v>
      </c>
      <c r="C3496" t="s">
        <v>1280</v>
      </c>
      <c r="D3496" t="s">
        <v>3857</v>
      </c>
      <c r="E3496" s="1" t="d">
        <v>2013-04-06</v>
      </c>
      <c r="F3496" t="s">
        <v>53</v>
      </c>
      <c r="G3496" s="1" t="d">
        <v>1981-12-01</v>
      </c>
      <c r="H3496">
        <v>34</v>
      </c>
      <c r="I3496" t="s">
        <v>65</v>
      </c>
      <c r="J3496" t="s">
        <v>66</v>
      </c>
      <c r="K3496">
        <v>0</v>
      </c>
      <c r="L3496">
        <v>1</v>
      </c>
      <c r="M3496">
        <v>0</v>
      </c>
      <c r="N3496">
        <v>27</v>
      </c>
      <c r="O3496">
        <v>-1</v>
      </c>
      <c r="P3496" s="2" t="d">
        <v>2013-04-05T10:45:21.999999904073775</v>
      </c>
      <c r="Q3496" s="2" t="d">
        <v>2013-04-06T07:30:25.000000186264515225</v>
      </c>
      <c r="R3496" t="s">
        <v>12990</v>
      </c>
      <c r="S3496" s="1" t="d">
        <v>2013-04-05</v>
      </c>
      <c r="U3496">
        <v>1</v>
      </c>
      <c r="V3496" t="s">
        <v>97</v>
      </c>
      <c r="W3496" t="s">
        <v>98</v>
      </c>
      <c r="X3496">
        <v>0</v>
      </c>
      <c r="AG3496">
        <v>0</v>
      </c>
      <c r="AL3496" t="s">
        <v>59</v>
      </c>
      <c r="AM3496">
        <v>7</v>
      </c>
      <c r="AN3496" t="s">
        <v>87</v>
      </c>
      <c r="AO3496" s="1" t="d">
        <v>2013-04-06</v>
      </c>
      <c r="AP3496" t="s">
        <v>61</v>
      </c>
      <c r="AQ3496">
        <v>3</v>
      </c>
      <c r="AR3496" t="s">
        <v>60</v>
      </c>
      <c r="AS3496" s="1" t="d">
        <v>2013-04-06</v>
      </c>
      <c r="AT3496" s="1" t="d">
        <v>2013-04-05</v>
      </c>
      <c r="AU3496" s="1" t="d">
        <v>2013-04-06</v>
      </c>
      <c r="AV3496">
        <v>27</v>
      </c>
      <c r="AW3496">
        <v>0</v>
      </c>
      <c r="AX3496">
        <v>1091</v>
      </c>
      <c r="AY3496">
        <v>0</v>
      </c>
      <c r="AZ3496">
        <f t="shared" si="324"/>
        <v>1</v>
      </c>
      <c r="BA3496">
        <f t="shared" si="325"/>
        <v>1</v>
      </c>
      <c r="BB3496" s="3">
        <v>1</v>
      </c>
      <c r="BC3496" s="3">
        <v>0</v>
      </c>
      <c r="BD3496" s="3">
        <v>7</v>
      </c>
      <c r="BE3496">
        <f>IF(BD3496&gt;Summary!$C$2,1,0)</f>
        <v>1</v>
      </c>
      <c r="BF3496">
        <f t="shared" si="326"/>
        <v>0</v>
      </c>
      <c r="BG3496">
        <f t="shared" si="327"/>
        <v>0</v>
      </c>
      <c r="BH3496">
        <f t="shared" si="328"/>
        <v>1</v>
      </c>
      <c r="BI3496">
        <f t="shared" si="329"/>
        <v>0</v>
      </c>
    </row>
    <row r="3497" spans="1:61" x14ac:dyDescent="0.2">
      <c r="A3497">
        <v>5347</v>
      </c>
      <c r="B3497" t="s">
        <v>12991</v>
      </c>
      <c r="C3497" t="s">
        <v>1780</v>
      </c>
      <c r="D3497" t="s">
        <v>327</v>
      </c>
      <c r="E3497" s="1" t="d">
        <v>2013-11-26</v>
      </c>
      <c r="F3497" t="s">
        <v>53</v>
      </c>
      <c r="G3497" s="1" t="d">
        <v>1973-11-01</v>
      </c>
      <c r="H3497">
        <v>42</v>
      </c>
      <c r="I3497" t="s">
        <v>65</v>
      </c>
      <c r="J3497" t="s">
        <v>66</v>
      </c>
      <c r="K3497">
        <v>0</v>
      </c>
      <c r="L3497">
        <v>0</v>
      </c>
      <c r="M3497">
        <v>0</v>
      </c>
      <c r="N3497">
        <v>5</v>
      </c>
      <c r="O3497">
        <v>-1</v>
      </c>
      <c r="P3497" s="2" t="d">
        <v>2013-11-25T03:04:51.99999973643571150</v>
      </c>
      <c r="Q3497" s="2" t="d">
        <v>2013-11-28T02:16:06.999999945983290875</v>
      </c>
      <c r="R3497" t="s">
        <v>12992</v>
      </c>
      <c r="S3497" s="1" t="d">
        <v>2013-11-25</v>
      </c>
      <c r="U3497">
        <v>1</v>
      </c>
      <c r="V3497" t="s">
        <v>57</v>
      </c>
      <c r="W3497" t="s">
        <v>68</v>
      </c>
      <c r="X3497">
        <v>0</v>
      </c>
      <c r="AG3497">
        <v>0</v>
      </c>
      <c r="AL3497" t="s">
        <v>59</v>
      </c>
      <c r="AM3497">
        <v>6</v>
      </c>
      <c r="AN3497" t="s">
        <v>87</v>
      </c>
      <c r="AO3497" s="1" t="d">
        <v>2013-11-26</v>
      </c>
      <c r="AP3497" t="s">
        <v>61</v>
      </c>
      <c r="AQ3497">
        <v>6</v>
      </c>
      <c r="AR3497" t="s">
        <v>87</v>
      </c>
      <c r="AS3497" s="1" t="d">
        <v>2013-11-26</v>
      </c>
      <c r="AT3497" s="1" t="d">
        <v>2014-10-02</v>
      </c>
      <c r="AU3497" s="1" t="d">
        <v>2014-11-26</v>
      </c>
      <c r="AV3497">
        <v>5</v>
      </c>
      <c r="AW3497">
        <v>2</v>
      </c>
      <c r="AX3497">
        <v>310</v>
      </c>
      <c r="AY3497">
        <v>0</v>
      </c>
      <c r="AZ3497">
        <f t="shared" si="324"/>
        <v>1</v>
      </c>
      <c r="BA3497">
        <f t="shared" si="325"/>
        <v>1</v>
      </c>
      <c r="BB3497" s="3">
        <v>1</v>
      </c>
      <c r="BC3497" s="3">
        <v>0</v>
      </c>
      <c r="BD3497" s="3">
        <v>6</v>
      </c>
      <c r="BE3497">
        <f>IF(BD3497&gt;Summary!$C$2,1,0)</f>
        <v>1</v>
      </c>
      <c r="BF3497">
        <f t="shared" si="326"/>
        <v>0</v>
      </c>
      <c r="BG3497">
        <f t="shared" si="327"/>
        <v>0</v>
      </c>
      <c r="BH3497">
        <f t="shared" si="328"/>
        <v>1</v>
      </c>
      <c r="BI3497">
        <f t="shared" si="329"/>
        <v>0</v>
      </c>
    </row>
    <row r="3498" spans="1:61" x14ac:dyDescent="0.2">
      <c r="A3498">
        <v>5348</v>
      </c>
      <c r="B3498" t="s">
        <v>12993</v>
      </c>
      <c r="C3498" t="s">
        <v>12994</v>
      </c>
      <c r="D3498" t="s">
        <v>83</v>
      </c>
      <c r="E3498" s="1" t="d">
        <v>2014-06-07</v>
      </c>
      <c r="F3498" t="s">
        <v>115</v>
      </c>
      <c r="G3498" s="1" t="d">
        <v>1980-07-19</v>
      </c>
      <c r="H3498">
        <v>35</v>
      </c>
      <c r="I3498" t="s">
        <v>65</v>
      </c>
      <c r="J3498" t="s">
        <v>66</v>
      </c>
      <c r="K3498">
        <v>0</v>
      </c>
      <c r="L3498">
        <v>0</v>
      </c>
      <c r="M3498">
        <v>0</v>
      </c>
      <c r="N3498">
        <v>0</v>
      </c>
      <c r="O3498">
        <v>-1</v>
      </c>
      <c r="P3498" s="2" t="d">
        <v>2014-06-06T02:25:27.00000009499490400</v>
      </c>
      <c r="Q3498" s="2" t="d">
        <v>2014-06-08T03:52:19.00000015273690050</v>
      </c>
      <c r="R3498" t="s">
        <v>12995</v>
      </c>
      <c r="S3498" s="1" t="d">
        <v>2014-06-06</v>
      </c>
      <c r="U3498">
        <v>1</v>
      </c>
      <c r="V3498" t="s">
        <v>97</v>
      </c>
      <c r="W3498" t="s">
        <v>506</v>
      </c>
      <c r="X3498">
        <v>1</v>
      </c>
      <c r="Y3498" t="s">
        <v>12996</v>
      </c>
      <c r="Z3498" t="s">
        <v>70</v>
      </c>
      <c r="AB3498" s="1" t="d">
        <v>2015-12-11</v>
      </c>
      <c r="AC3498" t="s">
        <v>167</v>
      </c>
      <c r="AG3498">
        <v>0</v>
      </c>
      <c r="AL3498" t="s">
        <v>59</v>
      </c>
      <c r="AM3498">
        <v>1</v>
      </c>
      <c r="AN3498" t="s">
        <v>60</v>
      </c>
      <c r="AO3498" s="1" t="d">
        <v>2014-06-07</v>
      </c>
      <c r="AP3498" t="s">
        <v>61</v>
      </c>
      <c r="AQ3498">
        <v>1</v>
      </c>
      <c r="AR3498" t="s">
        <v>60</v>
      </c>
      <c r="AS3498" s="1" t="d">
        <v>2014-06-07</v>
      </c>
      <c r="AT3498" s="1" t="d">
        <v>2014-06-06</v>
      </c>
      <c r="AU3498" s="1" t="d">
        <v>2014-06-08</v>
      </c>
      <c r="AV3498">
        <v>0</v>
      </c>
      <c r="AW3498">
        <v>1</v>
      </c>
      <c r="AX3498">
        <v>552</v>
      </c>
      <c r="AY3498">
        <v>1</v>
      </c>
      <c r="AZ3498">
        <f t="shared" si="324"/>
        <v>1</v>
      </c>
      <c r="BA3498">
        <f t="shared" si="325"/>
        <v>1</v>
      </c>
      <c r="BB3498" s="3">
        <v>1</v>
      </c>
      <c r="BC3498" s="3">
        <v>1</v>
      </c>
      <c r="BD3498" s="3">
        <v>1</v>
      </c>
      <c r="BE3498">
        <f>IF(BD3498&gt;Summary!$C$2,1,0)</f>
        <v>0</v>
      </c>
      <c r="BF3498">
        <f t="shared" si="326"/>
        <v>0</v>
      </c>
      <c r="BG3498">
        <f t="shared" si="327"/>
        <v>0</v>
      </c>
      <c r="BH3498">
        <f t="shared" si="328"/>
        <v>0</v>
      </c>
      <c r="BI3498">
        <f t="shared" si="329"/>
        <v>1</v>
      </c>
    </row>
    <row r="3499" spans="1:61" x14ac:dyDescent="0.2">
      <c r="A3499">
        <v>5349</v>
      </c>
      <c r="B3499" t="s">
        <v>12997</v>
      </c>
      <c r="C3499" t="s">
        <v>431</v>
      </c>
      <c r="D3499" t="s">
        <v>12998</v>
      </c>
      <c r="E3499" s="1" t="d">
        <v>2014-03-07</v>
      </c>
      <c r="F3499" t="s">
        <v>53</v>
      </c>
      <c r="G3499" s="1" t="d">
        <v>1995-08-03</v>
      </c>
      <c r="H3499">
        <v>20</v>
      </c>
      <c r="I3499" t="s">
        <v>75</v>
      </c>
      <c r="J3499" t="s">
        <v>102</v>
      </c>
      <c r="K3499">
        <v>0</v>
      </c>
      <c r="L3499">
        <v>0</v>
      </c>
      <c r="M3499">
        <v>0</v>
      </c>
      <c r="N3499">
        <v>0</v>
      </c>
      <c r="O3499">
        <v>-1</v>
      </c>
      <c r="P3499" s="2" t="d">
        <v>2014-03-06T09:33:29.00000003166496800</v>
      </c>
      <c r="Q3499" s="2" t="d">
        <v>2014-03-13T05:24:33.00000004470348225</v>
      </c>
      <c r="R3499" t="s">
        <v>12999</v>
      </c>
      <c r="S3499" s="1" t="d">
        <v>2014-03-06</v>
      </c>
      <c r="U3499">
        <v>1</v>
      </c>
      <c r="V3499" t="s">
        <v>57</v>
      </c>
      <c r="W3499" t="s">
        <v>167</v>
      </c>
      <c r="X3499">
        <v>1</v>
      </c>
      <c r="Y3499" t="s">
        <v>13000</v>
      </c>
      <c r="Z3499" t="s">
        <v>135</v>
      </c>
      <c r="AA3499">
        <v>1</v>
      </c>
      <c r="AB3499" s="1" t="d">
        <v>2015-01-14</v>
      </c>
      <c r="AC3499" t="s">
        <v>429</v>
      </c>
      <c r="AD3499" s="1" t="d">
        <v>2015-01-15</v>
      </c>
      <c r="AE3499" s="1" t="d">
        <v>2015-02-03</v>
      </c>
      <c r="AG3499">
        <v>0</v>
      </c>
      <c r="AL3499" t="s">
        <v>59</v>
      </c>
      <c r="AM3499">
        <v>10</v>
      </c>
      <c r="AN3499" t="s">
        <v>86</v>
      </c>
      <c r="AO3499" s="1" t="d">
        <v>2014-03-07</v>
      </c>
      <c r="AP3499" t="s">
        <v>61</v>
      </c>
      <c r="AQ3499">
        <v>10</v>
      </c>
      <c r="AR3499" t="s">
        <v>86</v>
      </c>
      <c r="AS3499" s="1" t="d">
        <v>2014-03-07</v>
      </c>
      <c r="AT3499" s="1" t="d">
        <v>2014-03-06</v>
      </c>
      <c r="AU3499" s="1" t="d">
        <v>2014-03-13</v>
      </c>
      <c r="AV3499">
        <v>0</v>
      </c>
      <c r="AW3499">
        <v>6</v>
      </c>
      <c r="AX3499">
        <v>313</v>
      </c>
      <c r="AY3499">
        <v>1</v>
      </c>
      <c r="AZ3499">
        <f t="shared" si="324"/>
        <v>1</v>
      </c>
      <c r="BA3499">
        <f t="shared" si="325"/>
        <v>1</v>
      </c>
      <c r="BB3499" s="3">
        <v>1</v>
      </c>
      <c r="BC3499" s="3">
        <v>1</v>
      </c>
      <c r="BD3499" s="3">
        <v>10</v>
      </c>
      <c r="BE3499">
        <f>IF(BD3499&gt;Summary!$C$2,1,0)</f>
        <v>1</v>
      </c>
      <c r="BF3499">
        <f t="shared" si="326"/>
        <v>1</v>
      </c>
      <c r="BG3499">
        <f t="shared" si="327"/>
        <v>0</v>
      </c>
      <c r="BH3499">
        <f t="shared" si="328"/>
        <v>0</v>
      </c>
      <c r="BI3499">
        <f t="shared" si="329"/>
        <v>0</v>
      </c>
    </row>
    <row r="3500" spans="1:61" x14ac:dyDescent="0.2">
      <c r="A3500">
        <v>5350</v>
      </c>
      <c r="B3500" t="s">
        <v>13001</v>
      </c>
      <c r="C3500" t="s">
        <v>4672</v>
      </c>
      <c r="D3500" t="s">
        <v>13002</v>
      </c>
      <c r="E3500" s="1" t="d">
        <v>2014-12-04</v>
      </c>
      <c r="F3500" t="s">
        <v>115</v>
      </c>
      <c r="G3500" s="1" t="d">
        <v>1983-12-24</v>
      </c>
      <c r="H3500">
        <v>32</v>
      </c>
      <c r="I3500" t="s">
        <v>65</v>
      </c>
      <c r="J3500" t="s">
        <v>102</v>
      </c>
      <c r="K3500">
        <v>0</v>
      </c>
      <c r="L3500">
        <v>0</v>
      </c>
      <c r="M3500">
        <v>0</v>
      </c>
      <c r="N3500">
        <v>2</v>
      </c>
      <c r="O3500">
        <v>-1</v>
      </c>
      <c r="P3500" s="2" t="d">
        <v>2014-12-03T12:14:32.00000016018748200</v>
      </c>
      <c r="Q3500" s="2" t="d">
        <v>2015-01-05T08:35:16.00000010803341825</v>
      </c>
      <c r="R3500" t="s">
        <v>13003</v>
      </c>
      <c r="S3500" s="1" t="d">
        <v>2014-12-03</v>
      </c>
      <c r="U3500">
        <v>1</v>
      </c>
      <c r="V3500" t="s">
        <v>57</v>
      </c>
      <c r="W3500" t="s">
        <v>77</v>
      </c>
      <c r="X3500">
        <v>1</v>
      </c>
      <c r="Y3500" t="s">
        <v>13004</v>
      </c>
      <c r="Z3500" t="s">
        <v>70</v>
      </c>
      <c r="AB3500" s="1" t="d">
        <v>2015-12-28</v>
      </c>
      <c r="AG3500">
        <v>0</v>
      </c>
      <c r="AL3500" t="s">
        <v>59</v>
      </c>
      <c r="AM3500">
        <v>10</v>
      </c>
      <c r="AN3500" t="s">
        <v>86</v>
      </c>
      <c r="AO3500" s="1" t="d">
        <v>2014-12-04</v>
      </c>
      <c r="AP3500" t="s">
        <v>61</v>
      </c>
      <c r="AQ3500">
        <v>4</v>
      </c>
      <c r="AR3500" t="s">
        <v>60</v>
      </c>
      <c r="AS3500" s="1" t="d">
        <v>2014-12-04</v>
      </c>
      <c r="AT3500" s="1" t="d">
        <v>2015-01-28</v>
      </c>
      <c r="AU3500" s="1" t="d">
        <v>2015-01-30</v>
      </c>
      <c r="AV3500">
        <v>2</v>
      </c>
      <c r="AW3500">
        <v>32</v>
      </c>
      <c r="AX3500">
        <v>55</v>
      </c>
      <c r="AY3500">
        <v>0</v>
      </c>
      <c r="AZ3500">
        <f t="shared" si="324"/>
        <v>1</v>
      </c>
      <c r="BA3500">
        <f t="shared" si="325"/>
        <v>1</v>
      </c>
      <c r="BB3500" s="3">
        <v>1</v>
      </c>
      <c r="BC3500" s="3">
        <v>1</v>
      </c>
      <c r="BD3500" s="3">
        <v>10</v>
      </c>
      <c r="BE3500">
        <f>IF(BD3500&gt;Summary!$C$2,1,0)</f>
        <v>1</v>
      </c>
      <c r="BF3500">
        <f t="shared" si="326"/>
        <v>1</v>
      </c>
      <c r="BG3500">
        <f t="shared" si="327"/>
        <v>0</v>
      </c>
      <c r="BH3500">
        <f t="shared" si="328"/>
        <v>0</v>
      </c>
      <c r="BI3500">
        <f t="shared" si="329"/>
        <v>0</v>
      </c>
    </row>
    <row r="3501" spans="1:61" x14ac:dyDescent="0.2">
      <c r="A3501">
        <v>5351</v>
      </c>
      <c r="B3501" t="s">
        <v>13005</v>
      </c>
      <c r="C3501" t="s">
        <v>13006</v>
      </c>
      <c r="D3501" t="s">
        <v>5114</v>
      </c>
      <c r="E3501" s="1" t="d">
        <v>2013-04-09</v>
      </c>
      <c r="F3501" t="s">
        <v>53</v>
      </c>
      <c r="G3501" s="1" t="d">
        <v>1994-07-15</v>
      </c>
      <c r="H3501">
        <v>21</v>
      </c>
      <c r="I3501" t="s">
        <v>75</v>
      </c>
      <c r="J3501" t="s">
        <v>102</v>
      </c>
      <c r="K3501">
        <v>0</v>
      </c>
      <c r="L3501">
        <v>0</v>
      </c>
      <c r="M3501">
        <v>1</v>
      </c>
      <c r="N3501">
        <v>0</v>
      </c>
      <c r="O3501">
        <v>-1</v>
      </c>
      <c r="P3501" s="2" t="d">
        <v>2013-04-08T11:48:27.99999979790299875</v>
      </c>
      <c r="Q3501" s="2" t="d">
        <v>2013-04-09T02:03:41.99999992735684050</v>
      </c>
      <c r="R3501" t="s">
        <v>13007</v>
      </c>
      <c r="S3501" s="1" t="d">
        <v>2013-04-08</v>
      </c>
      <c r="U3501">
        <v>1</v>
      </c>
      <c r="V3501" t="s">
        <v>97</v>
      </c>
      <c r="W3501" t="s">
        <v>213</v>
      </c>
      <c r="X3501">
        <v>0</v>
      </c>
      <c r="AG3501">
        <v>0</v>
      </c>
      <c r="AL3501" t="s">
        <v>59</v>
      </c>
      <c r="AM3501">
        <v>5</v>
      </c>
      <c r="AN3501" t="s">
        <v>87</v>
      </c>
      <c r="AO3501" s="1" t="d">
        <v>2013-04-09</v>
      </c>
      <c r="AP3501" t="s">
        <v>61</v>
      </c>
      <c r="AQ3501">
        <v>7</v>
      </c>
      <c r="AR3501" t="s">
        <v>87</v>
      </c>
      <c r="AS3501" s="1" t="d">
        <v>2013-04-09</v>
      </c>
      <c r="AT3501" s="1" t="d">
        <v>2013-04-08</v>
      </c>
      <c r="AU3501" s="1" t="d">
        <v>2013-04-09</v>
      </c>
      <c r="AV3501">
        <v>0</v>
      </c>
      <c r="AW3501">
        <v>0</v>
      </c>
      <c r="AX3501">
        <v>1088</v>
      </c>
      <c r="AY3501">
        <v>0</v>
      </c>
      <c r="AZ3501">
        <f t="shared" si="324"/>
        <v>1</v>
      </c>
      <c r="BA3501">
        <f t="shared" si="325"/>
        <v>1</v>
      </c>
      <c r="BB3501" s="3">
        <v>1</v>
      </c>
      <c r="BC3501" s="3">
        <v>0</v>
      </c>
      <c r="BD3501" s="3">
        <v>5</v>
      </c>
      <c r="BE3501">
        <f>IF(BD3501&gt;Summary!$C$2,1,0)</f>
        <v>0</v>
      </c>
      <c r="BF3501">
        <f t="shared" si="326"/>
        <v>0</v>
      </c>
      <c r="BG3501">
        <f t="shared" si="327"/>
        <v>1</v>
      </c>
      <c r="BH3501">
        <f t="shared" si="328"/>
        <v>0</v>
      </c>
      <c r="BI3501">
        <f t="shared" si="329"/>
        <v>0</v>
      </c>
    </row>
    <row r="3502" spans="1:61" x14ac:dyDescent="0.2">
      <c r="A3502">
        <v>5352</v>
      </c>
      <c r="B3502" t="s">
        <v>13008</v>
      </c>
      <c r="C3502" t="s">
        <v>13009</v>
      </c>
      <c r="D3502" t="s">
        <v>9248</v>
      </c>
      <c r="E3502" s="1" t="d">
        <v>2014-07-03</v>
      </c>
      <c r="F3502" t="s">
        <v>53</v>
      </c>
      <c r="G3502" s="1" t="d">
        <v>1991-09-06</v>
      </c>
      <c r="H3502">
        <v>24</v>
      </c>
      <c r="I3502" t="s">
        <v>75</v>
      </c>
      <c r="J3502" t="s">
        <v>66</v>
      </c>
      <c r="K3502">
        <v>0</v>
      </c>
      <c r="L3502">
        <v>0</v>
      </c>
      <c r="M3502">
        <v>0</v>
      </c>
      <c r="N3502">
        <v>0</v>
      </c>
      <c r="O3502">
        <v>0</v>
      </c>
      <c r="P3502" s="2" t="d">
        <v>2014-07-03T02:45:59.99999977648258200</v>
      </c>
      <c r="Q3502" s="2" t="d">
        <v>2014-07-04T04:52:44.999999734573066125</v>
      </c>
      <c r="R3502" t="s">
        <v>13010</v>
      </c>
      <c r="S3502" s="1" t="d">
        <v>2014-07-03</v>
      </c>
      <c r="U3502">
        <v>0</v>
      </c>
      <c r="V3502" t="s">
        <v>97</v>
      </c>
      <c r="W3502" t="s">
        <v>80</v>
      </c>
      <c r="X3502">
        <v>1</v>
      </c>
      <c r="Y3502" t="s">
        <v>13011</v>
      </c>
      <c r="Z3502" t="s">
        <v>135</v>
      </c>
      <c r="AB3502" s="1" t="d">
        <v>2015-11-09</v>
      </c>
      <c r="AC3502" t="s">
        <v>136</v>
      </c>
      <c r="AG3502">
        <v>0</v>
      </c>
      <c r="AL3502" t="s">
        <v>59</v>
      </c>
      <c r="AM3502">
        <v>2</v>
      </c>
      <c r="AN3502" t="s">
        <v>60</v>
      </c>
      <c r="AO3502" s="1" t="d">
        <v>2014-07-03</v>
      </c>
      <c r="AP3502" t="s">
        <v>61</v>
      </c>
      <c r="AQ3502">
        <v>3</v>
      </c>
      <c r="AR3502" t="s">
        <v>60</v>
      </c>
      <c r="AS3502" s="1" t="d">
        <v>2014-07-03</v>
      </c>
      <c r="AT3502" s="1" t="d">
        <v>2014-07-03</v>
      </c>
      <c r="AU3502" s="1" t="d">
        <v>2014-07-04</v>
      </c>
      <c r="AV3502">
        <v>0</v>
      </c>
      <c r="AW3502">
        <v>1</v>
      </c>
      <c r="AX3502">
        <v>494</v>
      </c>
      <c r="AY3502">
        <v>1</v>
      </c>
      <c r="AZ3502">
        <f t="shared" si="324"/>
        <v>1</v>
      </c>
      <c r="BA3502">
        <f t="shared" si="325"/>
        <v>1</v>
      </c>
      <c r="BB3502" s="3">
        <v>1</v>
      </c>
      <c r="BC3502" s="3">
        <v>1</v>
      </c>
      <c r="BD3502" s="3">
        <v>2</v>
      </c>
      <c r="BE3502">
        <f>IF(BD3502&gt;Summary!$C$2,1,0)</f>
        <v>0</v>
      </c>
      <c r="BF3502">
        <f t="shared" si="326"/>
        <v>0</v>
      </c>
      <c r="BG3502">
        <f t="shared" si="327"/>
        <v>0</v>
      </c>
      <c r="BH3502">
        <f t="shared" si="328"/>
        <v>0</v>
      </c>
      <c r="BI3502">
        <f t="shared" si="329"/>
        <v>1</v>
      </c>
    </row>
    <row r="3503" spans="1:61" x14ac:dyDescent="0.2">
      <c r="A3503">
        <v>5354</v>
      </c>
      <c r="B3503" t="s">
        <v>13012</v>
      </c>
      <c r="C3503" t="s">
        <v>1785</v>
      </c>
      <c r="D3503" t="s">
        <v>13013</v>
      </c>
      <c r="E3503" s="1" t="d">
        <v>2013-03-21</v>
      </c>
      <c r="F3503" t="s">
        <v>53</v>
      </c>
      <c r="G3503" s="1" t="d">
        <v>1991-08-18</v>
      </c>
      <c r="H3503">
        <v>24</v>
      </c>
      <c r="I3503" t="s">
        <v>75</v>
      </c>
      <c r="J3503" t="s">
        <v>66</v>
      </c>
      <c r="K3503">
        <v>0</v>
      </c>
      <c r="L3503">
        <v>0</v>
      </c>
      <c r="M3503">
        <v>0</v>
      </c>
      <c r="N3503">
        <v>1</v>
      </c>
      <c r="O3503">
        <v>-1</v>
      </c>
      <c r="P3503" s="2" t="d">
        <v>2013-03-20T07:27:25.9999998332932575</v>
      </c>
      <c r="Q3503" s="2" t="d">
        <v>2013-07-22T06:49:59.9999997206032275</v>
      </c>
      <c r="R3503" t="s">
        <v>13014</v>
      </c>
      <c r="S3503" s="1" t="d">
        <v>2013-03-20</v>
      </c>
      <c r="U3503">
        <v>1</v>
      </c>
      <c r="V3503" t="s">
        <v>97</v>
      </c>
      <c r="W3503" t="s">
        <v>194</v>
      </c>
      <c r="X3503">
        <v>1</v>
      </c>
      <c r="Y3503" t="s">
        <v>13015</v>
      </c>
      <c r="Z3503" t="s">
        <v>70</v>
      </c>
      <c r="AB3503" s="1" t="d">
        <v>2013-03-28</v>
      </c>
      <c r="AC3503" t="s">
        <v>425</v>
      </c>
      <c r="AG3503">
        <v>0</v>
      </c>
      <c r="AL3503" t="s">
        <v>59</v>
      </c>
      <c r="AM3503">
        <v>9</v>
      </c>
      <c r="AN3503" t="s">
        <v>86</v>
      </c>
      <c r="AO3503" s="1" t="d">
        <v>2013-03-21</v>
      </c>
      <c r="AP3503" t="s">
        <v>61</v>
      </c>
      <c r="AQ3503">
        <v>9</v>
      </c>
      <c r="AR3503" t="s">
        <v>86</v>
      </c>
      <c r="AS3503" s="1" t="d">
        <v>2013-03-21</v>
      </c>
      <c r="AT3503" s="1" t="d">
        <v>2013-03-20</v>
      </c>
      <c r="AU3503" s="1" t="d">
        <v>2013-07-22</v>
      </c>
      <c r="AV3503">
        <v>1</v>
      </c>
      <c r="AW3503">
        <v>0</v>
      </c>
      <c r="AX3503">
        <v>7</v>
      </c>
      <c r="AY3503">
        <v>1</v>
      </c>
      <c r="AZ3503">
        <f t="shared" si="324"/>
        <v>1</v>
      </c>
      <c r="BA3503">
        <f t="shared" si="325"/>
        <v>1</v>
      </c>
      <c r="BB3503" s="3">
        <v>1</v>
      </c>
      <c r="BC3503" s="3">
        <v>1</v>
      </c>
      <c r="BD3503" s="3">
        <v>9</v>
      </c>
      <c r="BE3503">
        <f>IF(BD3503&gt;Summary!$C$2,1,0)</f>
        <v>1</v>
      </c>
      <c r="BF3503">
        <f t="shared" si="326"/>
        <v>1</v>
      </c>
      <c r="BG3503">
        <f t="shared" si="327"/>
        <v>0</v>
      </c>
      <c r="BH3503">
        <f t="shared" si="328"/>
        <v>0</v>
      </c>
      <c r="BI3503">
        <f t="shared" si="329"/>
        <v>0</v>
      </c>
    </row>
    <row r="3504" spans="1:61" x14ac:dyDescent="0.2">
      <c r="A3504">
        <v>5355</v>
      </c>
      <c r="B3504" t="s">
        <v>13016</v>
      </c>
      <c r="C3504" t="s">
        <v>1491</v>
      </c>
      <c r="D3504" t="s">
        <v>13017</v>
      </c>
      <c r="E3504" s="1" t="d">
        <v>2013-06-11</v>
      </c>
      <c r="F3504" t="s">
        <v>53</v>
      </c>
      <c r="G3504" s="1" t="d">
        <v>1960-10-25</v>
      </c>
      <c r="H3504">
        <v>55</v>
      </c>
      <c r="I3504" t="s">
        <v>54</v>
      </c>
      <c r="J3504" t="s">
        <v>161</v>
      </c>
      <c r="K3504">
        <v>0</v>
      </c>
      <c r="L3504">
        <v>0</v>
      </c>
      <c r="M3504">
        <v>0</v>
      </c>
      <c r="N3504">
        <v>2</v>
      </c>
      <c r="O3504">
        <v>-32</v>
      </c>
      <c r="P3504" s="2" t="d">
        <v>2013-05-10T11:19:49.00000029243528675</v>
      </c>
      <c r="Q3504" s="2" t="d">
        <v>2013-06-07T10:53:01.999999936670064675</v>
      </c>
      <c r="R3504" t="s">
        <v>13018</v>
      </c>
      <c r="S3504" s="1" t="d">
        <v>2013-05-10</v>
      </c>
      <c r="U3504">
        <v>32</v>
      </c>
      <c r="V3504" t="s">
        <v>57</v>
      </c>
      <c r="W3504" t="s">
        <v>13019</v>
      </c>
      <c r="X3504">
        <v>0</v>
      </c>
      <c r="AG3504">
        <v>0</v>
      </c>
      <c r="AL3504" t="s">
        <v>59</v>
      </c>
      <c r="AM3504">
        <v>1</v>
      </c>
      <c r="AN3504" t="s">
        <v>60</v>
      </c>
      <c r="AO3504" s="1" t="d">
        <v>2013-06-11</v>
      </c>
      <c r="AP3504" t="s">
        <v>61</v>
      </c>
      <c r="AQ3504">
        <v>1</v>
      </c>
      <c r="AR3504" t="s">
        <v>60</v>
      </c>
      <c r="AS3504" s="1" t="d">
        <v>2013-06-11</v>
      </c>
      <c r="AT3504" s="1" t="d">
        <v>2013-05-10</v>
      </c>
      <c r="AU3504" s="1" t="d">
        <v>2013-06-07</v>
      </c>
      <c r="AV3504">
        <v>2</v>
      </c>
      <c r="AW3504">
        <v>0</v>
      </c>
      <c r="AX3504">
        <v>1025</v>
      </c>
      <c r="AY3504">
        <v>0</v>
      </c>
      <c r="AZ3504">
        <f t="shared" si="324"/>
        <v>0</v>
      </c>
      <c r="BA3504">
        <f t="shared" si="325"/>
        <v>1</v>
      </c>
      <c r="BB3504" s="3">
        <v>1</v>
      </c>
      <c r="BC3504" s="3">
        <v>0</v>
      </c>
      <c r="BD3504" s="3">
        <v>1</v>
      </c>
      <c r="BE3504">
        <f>IF(BD3504&gt;Summary!$C$2,1,0)</f>
        <v>0</v>
      </c>
      <c r="BF3504">
        <f t="shared" si="326"/>
        <v>0</v>
      </c>
      <c r="BG3504">
        <f t="shared" si="327"/>
        <v>1</v>
      </c>
      <c r="BH3504">
        <f t="shared" si="328"/>
        <v>0</v>
      </c>
      <c r="BI3504">
        <f t="shared" si="329"/>
        <v>0</v>
      </c>
    </row>
    <row r="3505" spans="1:61" x14ac:dyDescent="0.2">
      <c r="A3505">
        <v>5358</v>
      </c>
      <c r="B3505" t="s">
        <v>13020</v>
      </c>
      <c r="C3505" t="s">
        <v>13021</v>
      </c>
      <c r="D3505" t="s">
        <v>13022</v>
      </c>
      <c r="E3505" s="1" t="d">
        <v>2013-09-13</v>
      </c>
      <c r="F3505" t="s">
        <v>53</v>
      </c>
      <c r="G3505" s="1" t="d">
        <v>1989-11-12</v>
      </c>
      <c r="H3505">
        <v>26</v>
      </c>
      <c r="I3505" t="s">
        <v>65</v>
      </c>
      <c r="J3505" t="s">
        <v>66</v>
      </c>
      <c r="K3505">
        <v>0</v>
      </c>
      <c r="L3505">
        <v>0</v>
      </c>
      <c r="M3505">
        <v>0</v>
      </c>
      <c r="N3505">
        <v>0</v>
      </c>
      <c r="O3505">
        <v>-1</v>
      </c>
      <c r="P3505" s="2" t="d">
        <v>2013-09-12T09:24:10.00000011641532075</v>
      </c>
      <c r="Q3505" s="2" t="d">
        <v>2013-09-13T08:09:49.99999982770532475</v>
      </c>
      <c r="R3505" t="s">
        <v>13023</v>
      </c>
      <c r="S3505" s="1" t="d">
        <v>2013-09-12</v>
      </c>
      <c r="U3505">
        <v>1</v>
      </c>
      <c r="V3505" t="s">
        <v>97</v>
      </c>
      <c r="W3505" t="s">
        <v>213</v>
      </c>
      <c r="X3505">
        <v>1</v>
      </c>
      <c r="Y3505" t="s">
        <v>13024</v>
      </c>
      <c r="Z3505" t="s">
        <v>70</v>
      </c>
      <c r="AA3505">
        <v>0</v>
      </c>
      <c r="AB3505" s="1" t="d">
        <v>2014-10-16</v>
      </c>
      <c r="AC3505" t="s">
        <v>85</v>
      </c>
      <c r="AD3505" s="1" t="d">
        <v>2014-10-16</v>
      </c>
      <c r="AE3505" s="1" t="d">
        <v>2014-10-17</v>
      </c>
      <c r="AG3505">
        <v>0</v>
      </c>
      <c r="AL3505" t="s">
        <v>59</v>
      </c>
      <c r="AM3505">
        <v>3</v>
      </c>
      <c r="AN3505" t="s">
        <v>60</v>
      </c>
      <c r="AO3505" s="1" t="d">
        <v>2013-09-13</v>
      </c>
      <c r="AP3505" t="s">
        <v>61</v>
      </c>
      <c r="AQ3505">
        <v>4</v>
      </c>
      <c r="AR3505" t="s">
        <v>60</v>
      </c>
      <c r="AS3505" s="1" t="d">
        <v>2013-09-13</v>
      </c>
      <c r="AT3505" s="1" t="d">
        <v>2013-12-17</v>
      </c>
      <c r="AU3505" s="1" t="d">
        <v>2013-12-21</v>
      </c>
      <c r="AV3505">
        <v>0</v>
      </c>
      <c r="AW3505">
        <v>0</v>
      </c>
      <c r="AX3505">
        <v>95</v>
      </c>
      <c r="AY3505">
        <v>0</v>
      </c>
      <c r="AZ3505">
        <f t="shared" si="324"/>
        <v>1</v>
      </c>
      <c r="BA3505">
        <f t="shared" si="325"/>
        <v>1</v>
      </c>
      <c r="BB3505" s="3">
        <v>1</v>
      </c>
      <c r="BC3505" s="3">
        <v>1</v>
      </c>
      <c r="BD3505" s="3">
        <v>3</v>
      </c>
      <c r="BE3505">
        <f>IF(BD3505&gt;Summary!$C$2,1,0)</f>
        <v>0</v>
      </c>
      <c r="BF3505">
        <f t="shared" si="326"/>
        <v>0</v>
      </c>
      <c r="BG3505">
        <f t="shared" si="327"/>
        <v>0</v>
      </c>
      <c r="BH3505">
        <f t="shared" si="328"/>
        <v>0</v>
      </c>
      <c r="BI3505">
        <f t="shared" si="329"/>
        <v>1</v>
      </c>
    </row>
    <row r="3506" spans="1:61" x14ac:dyDescent="0.2">
      <c r="A3506">
        <v>5360</v>
      </c>
      <c r="B3506" t="s">
        <v>13025</v>
      </c>
      <c r="C3506" t="s">
        <v>6984</v>
      </c>
      <c r="D3506" t="s">
        <v>13026</v>
      </c>
      <c r="E3506" s="1" t="d">
        <v>2013-09-07</v>
      </c>
      <c r="F3506" t="s">
        <v>53</v>
      </c>
      <c r="G3506" s="1" t="d">
        <v>1963-11-26</v>
      </c>
      <c r="H3506">
        <v>52</v>
      </c>
      <c r="I3506" t="s">
        <v>54</v>
      </c>
      <c r="J3506" t="s">
        <v>102</v>
      </c>
      <c r="K3506">
        <v>0</v>
      </c>
      <c r="L3506">
        <v>0</v>
      </c>
      <c r="M3506">
        <v>0</v>
      </c>
      <c r="N3506">
        <v>8</v>
      </c>
      <c r="O3506">
        <v>0</v>
      </c>
      <c r="P3506" s="2" t="d">
        <v>2013-09-07T01:01:01.9999998249113550</v>
      </c>
      <c r="Q3506" s="2" t="d">
        <v>2013-10-16T09:20:33.99999991524964725</v>
      </c>
      <c r="R3506" t="s">
        <v>13027</v>
      </c>
      <c r="T3506" s="1" t="d">
        <v>2013-09-07</v>
      </c>
      <c r="U3506">
        <v>0</v>
      </c>
      <c r="V3506" t="s">
        <v>57</v>
      </c>
      <c r="W3506" t="s">
        <v>92</v>
      </c>
      <c r="X3506">
        <v>0</v>
      </c>
      <c r="AG3506">
        <v>0</v>
      </c>
      <c r="AL3506" t="s">
        <v>59</v>
      </c>
      <c r="AM3506">
        <v>2</v>
      </c>
      <c r="AN3506" t="s">
        <v>60</v>
      </c>
      <c r="AO3506" s="1" t="d">
        <v>2013-09-07</v>
      </c>
      <c r="AP3506" t="s">
        <v>61</v>
      </c>
      <c r="AQ3506">
        <v>1</v>
      </c>
      <c r="AR3506" t="s">
        <v>60</v>
      </c>
      <c r="AS3506" s="1" t="d">
        <v>2013-09-07</v>
      </c>
      <c r="AT3506" s="1" t="d">
        <v>2013-09-07</v>
      </c>
      <c r="AU3506" s="1" t="d">
        <v>2013-10-16</v>
      </c>
      <c r="AV3506">
        <v>8</v>
      </c>
      <c r="AW3506">
        <v>39</v>
      </c>
      <c r="AX3506">
        <v>937</v>
      </c>
      <c r="AY3506">
        <v>0</v>
      </c>
      <c r="AZ3506">
        <f t="shared" si="324"/>
        <v>1</v>
      </c>
      <c r="BA3506">
        <f t="shared" si="325"/>
        <v>1</v>
      </c>
      <c r="BB3506" s="3">
        <v>1</v>
      </c>
      <c r="BC3506" s="3">
        <v>0</v>
      </c>
      <c r="BD3506" s="3">
        <v>2</v>
      </c>
      <c r="BE3506">
        <f>IF(BD3506&gt;Summary!$C$2,1,0)</f>
        <v>0</v>
      </c>
      <c r="BF3506">
        <f t="shared" si="326"/>
        <v>0</v>
      </c>
      <c r="BG3506">
        <f t="shared" si="327"/>
        <v>1</v>
      </c>
      <c r="BH3506">
        <f t="shared" si="328"/>
        <v>0</v>
      </c>
      <c r="BI3506">
        <f t="shared" si="329"/>
        <v>0</v>
      </c>
    </row>
    <row r="3507" spans="1:61" x14ac:dyDescent="0.2">
      <c r="A3507">
        <v>5363</v>
      </c>
      <c r="B3507" t="s">
        <v>13028</v>
      </c>
      <c r="C3507" t="s">
        <v>13029</v>
      </c>
      <c r="D3507" t="s">
        <v>7726</v>
      </c>
      <c r="E3507" s="1" t="d">
        <v>2013-08-10</v>
      </c>
      <c r="F3507" t="s">
        <v>53</v>
      </c>
      <c r="G3507" s="1" t="d">
        <v>1988-11-21</v>
      </c>
      <c r="H3507">
        <v>27</v>
      </c>
      <c r="I3507" t="s">
        <v>65</v>
      </c>
      <c r="J3507" t="s">
        <v>66</v>
      </c>
      <c r="K3507">
        <v>0</v>
      </c>
      <c r="L3507">
        <v>0</v>
      </c>
      <c r="M3507">
        <v>0</v>
      </c>
      <c r="N3507">
        <v>1</v>
      </c>
      <c r="O3507">
        <v>-1</v>
      </c>
      <c r="P3507" s="2" t="d">
        <v>2013-08-09T03:34:53.00000017974525675</v>
      </c>
      <c r="Q3507" s="2" t="d">
        <v>2013-08-11T09:11:24.999999823048710975</v>
      </c>
      <c r="R3507" t="s">
        <v>13030</v>
      </c>
      <c r="S3507" s="1" t="d">
        <v>2013-08-09</v>
      </c>
      <c r="U3507">
        <v>1</v>
      </c>
      <c r="V3507" t="s">
        <v>97</v>
      </c>
      <c r="W3507" t="s">
        <v>98</v>
      </c>
      <c r="X3507">
        <v>0</v>
      </c>
      <c r="AG3507">
        <v>0</v>
      </c>
      <c r="AL3507" t="s">
        <v>59</v>
      </c>
      <c r="AM3507">
        <v>2</v>
      </c>
      <c r="AN3507" t="s">
        <v>60</v>
      </c>
      <c r="AO3507" s="1" t="d">
        <v>2013-08-10</v>
      </c>
      <c r="AP3507" t="s">
        <v>61</v>
      </c>
      <c r="AQ3507">
        <v>4</v>
      </c>
      <c r="AR3507" t="s">
        <v>60</v>
      </c>
      <c r="AS3507" s="1" t="d">
        <v>2013-08-10</v>
      </c>
      <c r="AT3507" s="1" t="d">
        <v>2013-08-09</v>
      </c>
      <c r="AU3507" s="1" t="d">
        <v>2013-08-11</v>
      </c>
      <c r="AV3507">
        <v>1</v>
      </c>
      <c r="AW3507">
        <v>1</v>
      </c>
      <c r="AX3507">
        <v>965</v>
      </c>
      <c r="AY3507">
        <v>0</v>
      </c>
      <c r="AZ3507">
        <f t="shared" si="324"/>
        <v>1</v>
      </c>
      <c r="BA3507">
        <f t="shared" si="325"/>
        <v>1</v>
      </c>
      <c r="BB3507" s="3">
        <v>1</v>
      </c>
      <c r="BC3507" s="3">
        <v>0</v>
      </c>
      <c r="BD3507" s="3">
        <v>2</v>
      </c>
      <c r="BE3507">
        <f>IF(BD3507&gt;Summary!$C$2,1,0)</f>
        <v>0</v>
      </c>
      <c r="BF3507">
        <f t="shared" si="326"/>
        <v>0</v>
      </c>
      <c r="BG3507">
        <f t="shared" si="327"/>
        <v>1</v>
      </c>
      <c r="BH3507">
        <f t="shared" si="328"/>
        <v>0</v>
      </c>
      <c r="BI3507">
        <f t="shared" si="329"/>
        <v>0</v>
      </c>
    </row>
    <row r="3508" spans="1:61" x14ac:dyDescent="0.2">
      <c r="A3508">
        <v>5364</v>
      </c>
      <c r="B3508" t="s">
        <v>13031</v>
      </c>
      <c r="C3508" t="s">
        <v>2029</v>
      </c>
      <c r="D3508" t="s">
        <v>13032</v>
      </c>
      <c r="E3508" s="1" t="d">
        <v>2013-12-28</v>
      </c>
      <c r="F3508" t="s">
        <v>115</v>
      </c>
      <c r="G3508" s="1" t="d">
        <v>1988-09-23</v>
      </c>
      <c r="H3508">
        <v>27</v>
      </c>
      <c r="I3508" t="s">
        <v>65</v>
      </c>
      <c r="J3508" t="s">
        <v>102</v>
      </c>
      <c r="K3508">
        <v>0</v>
      </c>
      <c r="L3508">
        <v>0</v>
      </c>
      <c r="M3508">
        <v>0</v>
      </c>
      <c r="N3508">
        <v>0</v>
      </c>
      <c r="O3508">
        <v>0</v>
      </c>
      <c r="P3508" s="2" t="d">
        <v>2013-12-28T11:18:58.99999991990625900</v>
      </c>
      <c r="Q3508" s="2" t="d">
        <v>2013-12-29T06:17:41.99999994132667575</v>
      </c>
      <c r="R3508" t="s">
        <v>13033</v>
      </c>
      <c r="S3508" s="1" t="d">
        <v>2013-12-28</v>
      </c>
      <c r="U3508">
        <v>0</v>
      </c>
      <c r="V3508" t="s">
        <v>97</v>
      </c>
      <c r="W3508" t="s">
        <v>98</v>
      </c>
      <c r="X3508">
        <v>0</v>
      </c>
      <c r="AG3508">
        <v>0</v>
      </c>
      <c r="AL3508" t="s">
        <v>59</v>
      </c>
      <c r="AM3508">
        <v>5</v>
      </c>
      <c r="AN3508" t="s">
        <v>87</v>
      </c>
      <c r="AO3508" s="1" t="d">
        <v>2013-12-28</v>
      </c>
      <c r="AP3508" t="s">
        <v>61</v>
      </c>
      <c r="AQ3508">
        <v>3</v>
      </c>
      <c r="AR3508" t="s">
        <v>60</v>
      </c>
      <c r="AS3508" s="1" t="d">
        <v>2013-12-28</v>
      </c>
      <c r="AT3508" s="1" t="d">
        <v>2013-12-28</v>
      </c>
      <c r="AU3508" s="1" t="d">
        <v>2013-12-29</v>
      </c>
      <c r="AV3508">
        <v>0</v>
      </c>
      <c r="AW3508">
        <v>1</v>
      </c>
      <c r="AX3508">
        <v>825</v>
      </c>
      <c r="AY3508">
        <v>0</v>
      </c>
      <c r="AZ3508">
        <f t="shared" si="324"/>
        <v>1</v>
      </c>
      <c r="BA3508">
        <f t="shared" si="325"/>
        <v>1</v>
      </c>
      <c r="BB3508" s="3">
        <v>1</v>
      </c>
      <c r="BC3508" s="3">
        <v>0</v>
      </c>
      <c r="BD3508" s="3">
        <v>5</v>
      </c>
      <c r="BE3508">
        <f>IF(BD3508&gt;Summary!$C$2,1,0)</f>
        <v>0</v>
      </c>
      <c r="BF3508">
        <f t="shared" si="326"/>
        <v>0</v>
      </c>
      <c r="BG3508">
        <f t="shared" si="327"/>
        <v>1</v>
      </c>
      <c r="BH3508">
        <f t="shared" si="328"/>
        <v>0</v>
      </c>
      <c r="BI3508">
        <f t="shared" si="329"/>
        <v>0</v>
      </c>
    </row>
    <row r="3509" spans="1:61" x14ac:dyDescent="0.2">
      <c r="A3509">
        <v>5365</v>
      </c>
      <c r="B3509" t="s">
        <v>13034</v>
      </c>
      <c r="C3509" t="s">
        <v>13035</v>
      </c>
      <c r="D3509" t="s">
        <v>13036</v>
      </c>
      <c r="E3509" s="1" t="d">
        <v>2014-03-04</v>
      </c>
      <c r="F3509" t="s">
        <v>53</v>
      </c>
      <c r="G3509" s="1" t="d">
        <v>1959-09-01</v>
      </c>
      <c r="H3509">
        <v>56</v>
      </c>
      <c r="I3509" t="s">
        <v>54</v>
      </c>
      <c r="J3509" t="s">
        <v>102</v>
      </c>
      <c r="K3509">
        <v>0</v>
      </c>
      <c r="L3509">
        <v>0</v>
      </c>
      <c r="M3509">
        <v>0</v>
      </c>
      <c r="N3509">
        <v>0</v>
      </c>
      <c r="O3509">
        <v>-1</v>
      </c>
      <c r="P3509" s="2" t="d">
        <v>2014-03-03T04:19:53.00000017974525675</v>
      </c>
      <c r="Q3509" s="2" t="d">
        <v>2014-03-04T09:05:48.99999985937029275</v>
      </c>
      <c r="R3509" t="s">
        <v>13037</v>
      </c>
      <c r="S3509" s="1" t="d">
        <v>2014-03-03</v>
      </c>
      <c r="U3509">
        <v>1</v>
      </c>
      <c r="V3509" t="s">
        <v>57</v>
      </c>
      <c r="W3509" t="s">
        <v>4739</v>
      </c>
      <c r="X3509">
        <v>0</v>
      </c>
      <c r="AG3509">
        <v>0</v>
      </c>
      <c r="AL3509" t="s">
        <v>59</v>
      </c>
      <c r="AM3509">
        <v>1</v>
      </c>
      <c r="AN3509" t="s">
        <v>60</v>
      </c>
      <c r="AO3509" s="1" t="d">
        <v>2014-03-04</v>
      </c>
      <c r="AP3509" t="s">
        <v>61</v>
      </c>
      <c r="AQ3509">
        <v>1</v>
      </c>
      <c r="AR3509" t="s">
        <v>60</v>
      </c>
      <c r="AS3509" s="1" t="d">
        <v>2014-03-04</v>
      </c>
      <c r="AT3509" s="1" t="d">
        <v>2014-03-03</v>
      </c>
      <c r="AU3509" s="1" t="d">
        <v>2014-03-04</v>
      </c>
      <c r="AV3509">
        <v>0</v>
      </c>
      <c r="AW3509">
        <v>0</v>
      </c>
      <c r="AX3509">
        <v>759</v>
      </c>
      <c r="AY3509">
        <v>0</v>
      </c>
      <c r="AZ3509">
        <f t="shared" si="324"/>
        <v>1</v>
      </c>
      <c r="BA3509">
        <f t="shared" si="325"/>
        <v>1</v>
      </c>
      <c r="BB3509" s="3">
        <v>1</v>
      </c>
      <c r="BC3509" s="3">
        <v>0</v>
      </c>
      <c r="BD3509" s="3">
        <v>1</v>
      </c>
      <c r="BE3509">
        <f>IF(BD3509&gt;Summary!$C$2,1,0)</f>
        <v>0</v>
      </c>
      <c r="BF3509">
        <f t="shared" si="326"/>
        <v>0</v>
      </c>
      <c r="BG3509">
        <f t="shared" si="327"/>
        <v>1</v>
      </c>
      <c r="BH3509">
        <f t="shared" si="328"/>
        <v>0</v>
      </c>
      <c r="BI3509">
        <f t="shared" si="329"/>
        <v>0</v>
      </c>
    </row>
    <row r="3510" spans="1:61" x14ac:dyDescent="0.2">
      <c r="A3510">
        <v>5366</v>
      </c>
      <c r="B3510" t="s">
        <v>13038</v>
      </c>
      <c r="C3510" t="s">
        <v>974</v>
      </c>
      <c r="D3510" t="s">
        <v>8492</v>
      </c>
      <c r="E3510" s="1" t="d">
        <v>2014-10-16</v>
      </c>
      <c r="F3510" t="s">
        <v>53</v>
      </c>
      <c r="G3510" s="1" t="d">
        <v>1964-02-04</v>
      </c>
      <c r="H3510">
        <v>52</v>
      </c>
      <c r="I3510" t="s">
        <v>54</v>
      </c>
      <c r="J3510" t="s">
        <v>102</v>
      </c>
      <c r="K3510">
        <v>0</v>
      </c>
      <c r="L3510">
        <v>0</v>
      </c>
      <c r="M3510">
        <v>0</v>
      </c>
      <c r="N3510">
        <v>16</v>
      </c>
      <c r="O3510">
        <v>-4</v>
      </c>
      <c r="P3510" s="2" t="d">
        <v>2014-10-12T01:30:42.999999993480742200</v>
      </c>
      <c r="Q3510" s="2" t="d">
        <v>2014-10-23T03:05:45.99999978672713325</v>
      </c>
      <c r="R3510" t="s">
        <v>13039</v>
      </c>
      <c r="S3510" s="1" t="d">
        <v>2014-10-11</v>
      </c>
      <c r="U3510">
        <v>5</v>
      </c>
      <c r="V3510" t="s">
        <v>57</v>
      </c>
      <c r="W3510" t="s">
        <v>4366</v>
      </c>
      <c r="X3510">
        <v>1</v>
      </c>
      <c r="Y3510" t="s">
        <v>13040</v>
      </c>
      <c r="Z3510" t="s">
        <v>79</v>
      </c>
      <c r="AA3510">
        <v>0</v>
      </c>
      <c r="AB3510" s="1" t="d">
        <v>2014-10-30</v>
      </c>
      <c r="AC3510" t="s">
        <v>1591</v>
      </c>
      <c r="AD3510" s="1" t="d">
        <v>2014-10-30</v>
      </c>
      <c r="AE3510" s="1" t="d">
        <v>2014-11-25</v>
      </c>
      <c r="AG3510">
        <v>0</v>
      </c>
      <c r="AL3510" t="s">
        <v>59</v>
      </c>
      <c r="AM3510">
        <v>9</v>
      </c>
      <c r="AN3510" t="s">
        <v>86</v>
      </c>
      <c r="AO3510" s="1" t="d">
        <v>2014-10-16</v>
      </c>
      <c r="AP3510" t="s">
        <v>61</v>
      </c>
      <c r="AQ3510">
        <v>4</v>
      </c>
      <c r="AR3510" t="s">
        <v>60</v>
      </c>
      <c r="AS3510" s="1" t="d">
        <v>2014-10-16</v>
      </c>
      <c r="AT3510" s="1" t="d">
        <v>2014-10-30</v>
      </c>
      <c r="AU3510" s="1" t="d">
        <v>2014-11-25</v>
      </c>
      <c r="AV3510">
        <v>16</v>
      </c>
      <c r="AW3510">
        <v>7</v>
      </c>
      <c r="AX3510">
        <v>14</v>
      </c>
      <c r="AY3510">
        <v>1</v>
      </c>
      <c r="AZ3510">
        <f t="shared" si="324"/>
        <v>1</v>
      </c>
      <c r="BA3510">
        <f t="shared" si="325"/>
        <v>1</v>
      </c>
      <c r="BB3510" s="3">
        <v>1</v>
      </c>
      <c r="BC3510" s="3">
        <v>1</v>
      </c>
      <c r="BD3510" s="3">
        <v>9</v>
      </c>
      <c r="BE3510">
        <f>IF(BD3510&gt;Summary!$C$2,1,0)</f>
        <v>1</v>
      </c>
      <c r="BF3510">
        <f t="shared" si="326"/>
        <v>1</v>
      </c>
      <c r="BG3510">
        <f t="shared" si="327"/>
        <v>0</v>
      </c>
      <c r="BH3510">
        <f t="shared" si="328"/>
        <v>0</v>
      </c>
      <c r="BI3510">
        <f t="shared" si="329"/>
        <v>0</v>
      </c>
    </row>
    <row r="3511" spans="1:61" x14ac:dyDescent="0.2">
      <c r="A3511">
        <v>5367</v>
      </c>
      <c r="B3511" t="s">
        <v>13041</v>
      </c>
      <c r="C3511" t="s">
        <v>13042</v>
      </c>
      <c r="D3511" t="s">
        <v>1281</v>
      </c>
      <c r="E3511" s="1" t="d">
        <v>2013-02-22</v>
      </c>
      <c r="F3511" t="s">
        <v>53</v>
      </c>
      <c r="G3511" s="1" t="d">
        <v>1979-01-03</v>
      </c>
      <c r="H3511">
        <v>37</v>
      </c>
      <c r="I3511" t="s">
        <v>65</v>
      </c>
      <c r="J3511" t="s">
        <v>66</v>
      </c>
      <c r="K3511">
        <v>0</v>
      </c>
      <c r="L3511">
        <v>0</v>
      </c>
      <c r="M3511">
        <v>0</v>
      </c>
      <c r="N3511">
        <v>3</v>
      </c>
      <c r="O3511">
        <v>-1</v>
      </c>
      <c r="P3511" s="2" t="d">
        <v>2013-02-21T06:34:56.00000025238841625</v>
      </c>
      <c r="Q3511" s="2" t="d">
        <v>2013-02-22T07:24:44.00000031106174050</v>
      </c>
      <c r="R3511" t="s">
        <v>13043</v>
      </c>
      <c r="S3511" s="1" t="d">
        <v>2013-02-21</v>
      </c>
      <c r="U3511">
        <v>1</v>
      </c>
      <c r="V3511" t="s">
        <v>57</v>
      </c>
      <c r="W3511" t="s">
        <v>10641</v>
      </c>
      <c r="X3511">
        <v>1</v>
      </c>
      <c r="Y3511" t="s">
        <v>13044</v>
      </c>
      <c r="Z3511" t="s">
        <v>70</v>
      </c>
      <c r="AA3511">
        <v>0</v>
      </c>
      <c r="AB3511" s="1" t="d">
        <v>2014-02-24</v>
      </c>
      <c r="AC3511" t="s">
        <v>614</v>
      </c>
      <c r="AD3511" s="1" t="d">
        <v>2014-02-24</v>
      </c>
      <c r="AE3511" s="1" t="d">
        <v>2014-02-25</v>
      </c>
      <c r="AG3511">
        <v>0</v>
      </c>
      <c r="AL3511" t="s">
        <v>59</v>
      </c>
      <c r="AM3511">
        <v>1</v>
      </c>
      <c r="AN3511" t="s">
        <v>60</v>
      </c>
      <c r="AO3511" s="1" t="d">
        <v>2013-02-22</v>
      </c>
      <c r="AP3511" t="s">
        <v>61</v>
      </c>
      <c r="AQ3511">
        <v>1</v>
      </c>
      <c r="AR3511" t="s">
        <v>60</v>
      </c>
      <c r="AS3511" s="1" t="d">
        <v>2013-02-22</v>
      </c>
      <c r="AT3511" s="1" t="d">
        <v>2014-02-24</v>
      </c>
      <c r="AU3511" s="1" t="d">
        <v>2014-02-25</v>
      </c>
      <c r="AV3511">
        <v>3</v>
      </c>
      <c r="AW3511">
        <v>0</v>
      </c>
      <c r="AX3511">
        <v>367</v>
      </c>
      <c r="AY3511">
        <v>1</v>
      </c>
      <c r="AZ3511">
        <f t="shared" si="324"/>
        <v>1</v>
      </c>
      <c r="BA3511">
        <f t="shared" si="325"/>
        <v>1</v>
      </c>
      <c r="BB3511" s="3">
        <v>1</v>
      </c>
      <c r="BC3511" s="3">
        <v>1</v>
      </c>
      <c r="BD3511" s="3">
        <v>1</v>
      </c>
      <c r="BE3511">
        <f>IF(BD3511&gt;Summary!$C$2,1,0)</f>
        <v>0</v>
      </c>
      <c r="BF3511">
        <f t="shared" si="326"/>
        <v>0</v>
      </c>
      <c r="BG3511">
        <f t="shared" si="327"/>
        <v>0</v>
      </c>
      <c r="BH3511">
        <f t="shared" si="328"/>
        <v>0</v>
      </c>
      <c r="BI3511">
        <f t="shared" si="329"/>
        <v>1</v>
      </c>
    </row>
    <row r="3512" spans="1:61" x14ac:dyDescent="0.2">
      <c r="A3512">
        <v>5369</v>
      </c>
      <c r="B3512" t="s">
        <v>13045</v>
      </c>
      <c r="C3512" t="s">
        <v>13046</v>
      </c>
      <c r="D3512" t="s">
        <v>348</v>
      </c>
      <c r="E3512" s="1" t="d">
        <v>2013-07-11</v>
      </c>
      <c r="F3512" t="s">
        <v>53</v>
      </c>
      <c r="G3512" s="1" t="d">
        <v>1970-12-09</v>
      </c>
      <c r="H3512">
        <v>45</v>
      </c>
      <c r="I3512" t="s">
        <v>54</v>
      </c>
      <c r="J3512" t="s">
        <v>66</v>
      </c>
      <c r="K3512">
        <v>0</v>
      </c>
      <c r="L3512">
        <v>0</v>
      </c>
      <c r="M3512">
        <v>0</v>
      </c>
      <c r="N3512">
        <v>0</v>
      </c>
      <c r="O3512">
        <v>-6</v>
      </c>
      <c r="P3512" s="2" t="d">
        <v>2013-07-05T06:13:44.99999986030161375</v>
      </c>
      <c r="Q3512" s="2" t="d">
        <v>2013-07-05T08:09:49.00000022258609700</v>
      </c>
      <c r="R3512" t="s">
        <v>13047</v>
      </c>
      <c r="S3512" s="1" t="d">
        <v>2013-07-05</v>
      </c>
      <c r="U3512">
        <v>6</v>
      </c>
      <c r="V3512" t="s">
        <v>97</v>
      </c>
      <c r="W3512" t="s">
        <v>13048</v>
      </c>
      <c r="X3512">
        <v>0</v>
      </c>
      <c r="AG3512">
        <v>0</v>
      </c>
      <c r="AL3512" t="s">
        <v>59</v>
      </c>
      <c r="AM3512">
        <v>1</v>
      </c>
      <c r="AN3512" t="s">
        <v>60</v>
      </c>
      <c r="AO3512" s="1" t="d">
        <v>2013-07-11</v>
      </c>
      <c r="AP3512" t="s">
        <v>61</v>
      </c>
      <c r="AQ3512">
        <v>1</v>
      </c>
      <c r="AR3512" t="s">
        <v>60</v>
      </c>
      <c r="AS3512" s="1" t="d">
        <v>2013-07-11</v>
      </c>
      <c r="AT3512" s="1" t="d">
        <v>2013-07-05</v>
      </c>
      <c r="AU3512" s="1" t="d">
        <v>2013-07-05</v>
      </c>
      <c r="AV3512">
        <v>0</v>
      </c>
      <c r="AW3512">
        <v>0</v>
      </c>
      <c r="AX3512">
        <v>995</v>
      </c>
      <c r="AY3512">
        <v>0</v>
      </c>
      <c r="AZ3512">
        <f t="shared" si="324"/>
        <v>1</v>
      </c>
      <c r="BA3512">
        <f t="shared" si="325"/>
        <v>1</v>
      </c>
      <c r="BB3512" s="3">
        <v>1</v>
      </c>
      <c r="BC3512" s="3">
        <v>0</v>
      </c>
      <c r="BD3512" s="3">
        <v>1</v>
      </c>
      <c r="BE3512">
        <f>IF(BD3512&gt;Summary!$C$2,1,0)</f>
        <v>0</v>
      </c>
      <c r="BF3512">
        <f t="shared" si="326"/>
        <v>0</v>
      </c>
      <c r="BG3512">
        <f t="shared" si="327"/>
        <v>1</v>
      </c>
      <c r="BH3512">
        <f t="shared" si="328"/>
        <v>0</v>
      </c>
      <c r="BI3512">
        <f t="shared" si="329"/>
        <v>0</v>
      </c>
    </row>
    <row r="3513" spans="1:61" x14ac:dyDescent="0.2">
      <c r="A3513">
        <v>5370</v>
      </c>
      <c r="B3513" t="s">
        <v>13049</v>
      </c>
      <c r="C3513" t="s">
        <v>13050</v>
      </c>
      <c r="D3513" t="s">
        <v>13051</v>
      </c>
      <c r="E3513" s="1" t="d">
        <v>2013-11-20</v>
      </c>
      <c r="F3513" t="s">
        <v>53</v>
      </c>
      <c r="G3513" s="1" t="d">
        <v>1992-06-04</v>
      </c>
      <c r="H3513">
        <v>23</v>
      </c>
      <c r="I3513" t="s">
        <v>75</v>
      </c>
      <c r="J3513" t="s">
        <v>66</v>
      </c>
      <c r="K3513">
        <v>0</v>
      </c>
      <c r="L3513">
        <v>0</v>
      </c>
      <c r="M3513">
        <v>0</v>
      </c>
      <c r="N3513">
        <v>1</v>
      </c>
      <c r="O3513">
        <v>-39</v>
      </c>
      <c r="P3513" s="2" t="d">
        <v>2013-10-12T01:23:28.00000014714896775</v>
      </c>
      <c r="Q3513" s="2" t="d">
        <v>2013-11-20T10:30:06.999999750405550125</v>
      </c>
      <c r="R3513" t="s">
        <v>13052</v>
      </c>
      <c r="S3513" s="1" t="d">
        <v>2013-10-12</v>
      </c>
      <c r="U3513">
        <v>39</v>
      </c>
      <c r="V3513" t="s">
        <v>97</v>
      </c>
      <c r="W3513" t="s">
        <v>98</v>
      </c>
      <c r="X3513">
        <v>0</v>
      </c>
      <c r="AG3513">
        <v>0</v>
      </c>
      <c r="AL3513" t="s">
        <v>59</v>
      </c>
      <c r="AM3513">
        <v>2</v>
      </c>
      <c r="AN3513" t="s">
        <v>60</v>
      </c>
      <c r="AO3513" s="1" t="d">
        <v>2013-11-20</v>
      </c>
      <c r="AP3513" t="s">
        <v>61</v>
      </c>
      <c r="AQ3513">
        <v>4</v>
      </c>
      <c r="AR3513" t="s">
        <v>60</v>
      </c>
      <c r="AS3513" s="1" t="d">
        <v>2013-11-20</v>
      </c>
      <c r="AT3513" s="1" t="d">
        <v>2015-02-18</v>
      </c>
      <c r="AU3513" s="1" t="d">
        <v>2015-03-11</v>
      </c>
      <c r="AV3513">
        <v>1</v>
      </c>
      <c r="AW3513">
        <v>0</v>
      </c>
      <c r="AX3513">
        <v>455</v>
      </c>
      <c r="AY3513">
        <v>0</v>
      </c>
      <c r="AZ3513">
        <f t="shared" si="324"/>
        <v>0</v>
      </c>
      <c r="BA3513">
        <f t="shared" si="325"/>
        <v>1</v>
      </c>
      <c r="BB3513" s="3">
        <v>1</v>
      </c>
      <c r="BC3513" s="3">
        <v>0</v>
      </c>
      <c r="BD3513" s="3">
        <v>2</v>
      </c>
      <c r="BE3513">
        <f>IF(BD3513&gt;Summary!$C$2,1,0)</f>
        <v>0</v>
      </c>
      <c r="BF3513">
        <f t="shared" si="326"/>
        <v>0</v>
      </c>
      <c r="BG3513">
        <f t="shared" si="327"/>
        <v>1</v>
      </c>
      <c r="BH3513">
        <f t="shared" si="328"/>
        <v>0</v>
      </c>
      <c r="BI3513">
        <f t="shared" si="329"/>
        <v>0</v>
      </c>
    </row>
    <row r="3514" spans="1:61" x14ac:dyDescent="0.2">
      <c r="A3514">
        <v>5371</v>
      </c>
      <c r="B3514" t="s">
        <v>13053</v>
      </c>
      <c r="C3514" t="s">
        <v>2311</v>
      </c>
      <c r="D3514" t="s">
        <v>13054</v>
      </c>
      <c r="E3514" s="1" t="d">
        <v>2014-02-11</v>
      </c>
      <c r="F3514" t="s">
        <v>115</v>
      </c>
      <c r="G3514" s="1" t="d">
        <v>1979-12-28</v>
      </c>
      <c r="H3514">
        <v>36</v>
      </c>
      <c r="I3514" t="s">
        <v>65</v>
      </c>
      <c r="J3514" t="s">
        <v>102</v>
      </c>
      <c r="K3514">
        <v>0</v>
      </c>
      <c r="L3514">
        <v>0</v>
      </c>
      <c r="M3514">
        <v>0</v>
      </c>
      <c r="N3514">
        <v>3</v>
      </c>
      <c r="O3514">
        <v>-27</v>
      </c>
      <c r="P3514" s="2" t="d">
        <v>2014-01-15T10:03:50.0000001210719325</v>
      </c>
      <c r="Q3514" s="2" t="d">
        <v>2014-02-11T10:54:00.99999989848584225</v>
      </c>
      <c r="R3514" t="s">
        <v>13055</v>
      </c>
      <c r="T3514" s="1" t="d">
        <v>2014-01-15</v>
      </c>
      <c r="U3514">
        <v>27</v>
      </c>
      <c r="V3514" t="s">
        <v>57</v>
      </c>
      <c r="W3514" t="s">
        <v>92</v>
      </c>
      <c r="X3514">
        <v>1</v>
      </c>
      <c r="Y3514" t="s">
        <v>13056</v>
      </c>
      <c r="Z3514" t="s">
        <v>70</v>
      </c>
      <c r="AA3514">
        <v>0</v>
      </c>
      <c r="AB3514" s="1" t="d">
        <v>2015-06-01</v>
      </c>
      <c r="AC3514" t="s">
        <v>1545</v>
      </c>
      <c r="AD3514" s="1" t="d">
        <v>2015-06-01</v>
      </c>
      <c r="AE3514" s="1" t="d">
        <v>2015-07-14</v>
      </c>
      <c r="AG3514">
        <v>0</v>
      </c>
      <c r="AL3514" t="s">
        <v>59</v>
      </c>
      <c r="AM3514">
        <v>6</v>
      </c>
      <c r="AN3514" t="s">
        <v>87</v>
      </c>
      <c r="AO3514" s="1" t="d">
        <v>2014-02-11</v>
      </c>
      <c r="AP3514" t="s">
        <v>61</v>
      </c>
      <c r="AQ3514">
        <v>7</v>
      </c>
      <c r="AR3514" t="s">
        <v>87</v>
      </c>
      <c r="AS3514" s="1" t="d">
        <v>2014-02-11</v>
      </c>
      <c r="AT3514" s="1" t="d">
        <v>2015-01-04</v>
      </c>
      <c r="AU3514" s="1" t="d">
        <v>2015-03-03</v>
      </c>
      <c r="AV3514">
        <v>3</v>
      </c>
      <c r="AW3514">
        <v>0</v>
      </c>
      <c r="AX3514">
        <v>327</v>
      </c>
      <c r="AY3514">
        <v>0</v>
      </c>
      <c r="AZ3514">
        <f t="shared" si="324"/>
        <v>1</v>
      </c>
      <c r="BA3514">
        <f t="shared" si="325"/>
        <v>1</v>
      </c>
      <c r="BB3514" s="3">
        <v>1</v>
      </c>
      <c r="BC3514" s="3">
        <v>1</v>
      </c>
      <c r="BD3514" s="3">
        <v>6</v>
      </c>
      <c r="BE3514">
        <f>IF(BD3514&gt;Summary!$C$2,1,0)</f>
        <v>1</v>
      </c>
      <c r="BF3514">
        <f t="shared" si="326"/>
        <v>1</v>
      </c>
      <c r="BG3514">
        <f t="shared" si="327"/>
        <v>0</v>
      </c>
      <c r="BH3514">
        <f t="shared" si="328"/>
        <v>0</v>
      </c>
      <c r="BI3514">
        <f t="shared" si="329"/>
        <v>0</v>
      </c>
    </row>
    <row r="3515" spans="1:61" x14ac:dyDescent="0.2">
      <c r="A3515">
        <v>5372</v>
      </c>
      <c r="B3515" t="s">
        <v>13057</v>
      </c>
      <c r="C3515" t="s">
        <v>13058</v>
      </c>
      <c r="D3515" t="s">
        <v>2870</v>
      </c>
      <c r="E3515" s="1" t="d">
        <v>2013-12-16</v>
      </c>
      <c r="F3515" t="s">
        <v>115</v>
      </c>
      <c r="G3515" s="1" t="d">
        <v>1986-12-17</v>
      </c>
      <c r="H3515">
        <v>29</v>
      </c>
      <c r="I3515" t="s">
        <v>65</v>
      </c>
      <c r="J3515" t="s">
        <v>66</v>
      </c>
      <c r="K3515">
        <v>0</v>
      </c>
      <c r="L3515">
        <v>0</v>
      </c>
      <c r="M3515">
        <v>0</v>
      </c>
      <c r="N3515">
        <v>0</v>
      </c>
      <c r="O3515">
        <v>-3</v>
      </c>
      <c r="P3515" s="2" t="d">
        <v>2013-12-13T11:10:42.00000003911554950</v>
      </c>
      <c r="Q3515" s="2" t="d">
        <v>2013-12-14T01:25:05.00000019092112900</v>
      </c>
      <c r="R3515" t="s">
        <v>13059</v>
      </c>
      <c r="S3515" s="1" t="d">
        <v>2013-12-13</v>
      </c>
      <c r="U3515">
        <v>3</v>
      </c>
      <c r="V3515" t="s">
        <v>57</v>
      </c>
      <c r="W3515" t="s">
        <v>167</v>
      </c>
      <c r="X3515">
        <v>0</v>
      </c>
      <c r="AG3515">
        <v>0</v>
      </c>
      <c r="AL3515" t="s">
        <v>59</v>
      </c>
      <c r="AM3515">
        <v>2</v>
      </c>
      <c r="AN3515" t="s">
        <v>60</v>
      </c>
      <c r="AO3515" s="1" t="d">
        <v>2013-12-16</v>
      </c>
      <c r="AP3515" t="s">
        <v>61</v>
      </c>
      <c r="AQ3515">
        <v>2</v>
      </c>
      <c r="AR3515" t="s">
        <v>60</v>
      </c>
      <c r="AS3515" s="1" t="d">
        <v>2013-12-16</v>
      </c>
      <c r="AT3515" s="1" t="d">
        <v>2013-12-13</v>
      </c>
      <c r="AU3515" s="1" t="d">
        <v>2013-12-14</v>
      </c>
      <c r="AV3515">
        <v>0</v>
      </c>
      <c r="AW3515">
        <v>0</v>
      </c>
      <c r="AX3515">
        <v>837</v>
      </c>
      <c r="AY3515">
        <v>0</v>
      </c>
      <c r="AZ3515">
        <f t="shared" si="324"/>
        <v>1</v>
      </c>
      <c r="BA3515">
        <f t="shared" si="325"/>
        <v>1</v>
      </c>
      <c r="BB3515" s="3">
        <v>1</v>
      </c>
      <c r="BC3515" s="3">
        <v>0</v>
      </c>
      <c r="BD3515" s="3">
        <v>2</v>
      </c>
      <c r="BE3515">
        <f>IF(BD3515&gt;Summary!$C$2,1,0)</f>
        <v>0</v>
      </c>
      <c r="BF3515">
        <f t="shared" si="326"/>
        <v>0</v>
      </c>
      <c r="BG3515">
        <f t="shared" si="327"/>
        <v>1</v>
      </c>
      <c r="BH3515">
        <f t="shared" si="328"/>
        <v>0</v>
      </c>
      <c r="BI3515">
        <f t="shared" si="329"/>
        <v>0</v>
      </c>
    </row>
    <row r="3516" spans="1:61" x14ac:dyDescent="0.2">
      <c r="A3516">
        <v>5373</v>
      </c>
      <c r="B3516" t="s">
        <v>13060</v>
      </c>
      <c r="C3516" t="s">
        <v>13061</v>
      </c>
      <c r="D3516" t="s">
        <v>4647</v>
      </c>
      <c r="E3516" s="1" t="d">
        <v>2013-02-19</v>
      </c>
      <c r="F3516" t="s">
        <v>53</v>
      </c>
      <c r="G3516" s="1" t="d">
        <v>1994-12-26</v>
      </c>
      <c r="H3516">
        <v>21</v>
      </c>
      <c r="I3516" t="s">
        <v>75</v>
      </c>
      <c r="J3516" t="s">
        <v>161</v>
      </c>
      <c r="K3516">
        <v>0</v>
      </c>
      <c r="L3516">
        <v>0</v>
      </c>
      <c r="M3516">
        <v>0</v>
      </c>
      <c r="N3516">
        <v>0</v>
      </c>
      <c r="O3516">
        <v>-5</v>
      </c>
      <c r="P3516" s="2" t="d">
        <v>2013-02-14T06:57:34.9999998416751600</v>
      </c>
      <c r="Q3516" s="2" t="d">
        <v>2013-02-15T04:33:41.0000001126900300</v>
      </c>
      <c r="R3516" t="s">
        <v>13062</v>
      </c>
      <c r="T3516" s="1" t="d">
        <v>2013-02-14</v>
      </c>
      <c r="U3516">
        <v>5</v>
      </c>
      <c r="V3516" t="s">
        <v>57</v>
      </c>
      <c r="W3516" t="s">
        <v>92</v>
      </c>
      <c r="X3516">
        <v>0</v>
      </c>
      <c r="AG3516">
        <v>0</v>
      </c>
      <c r="AL3516" t="s">
        <v>59</v>
      </c>
      <c r="AM3516">
        <v>3</v>
      </c>
      <c r="AN3516" t="s">
        <v>60</v>
      </c>
      <c r="AO3516" s="1" t="d">
        <v>2013-02-19</v>
      </c>
      <c r="AP3516" t="s">
        <v>61</v>
      </c>
      <c r="AQ3516">
        <v>6</v>
      </c>
      <c r="AR3516" t="s">
        <v>87</v>
      </c>
      <c r="AS3516" s="1" t="d">
        <v>2013-02-19</v>
      </c>
      <c r="AT3516" s="1" t="d">
        <v>2013-11-18</v>
      </c>
      <c r="AU3516" s="1" t="d">
        <v>2013-11-21</v>
      </c>
      <c r="AV3516">
        <v>0</v>
      </c>
      <c r="AW3516">
        <v>0</v>
      </c>
      <c r="AX3516">
        <v>272</v>
      </c>
      <c r="AY3516">
        <v>0</v>
      </c>
      <c r="AZ3516">
        <f t="shared" si="324"/>
        <v>1</v>
      </c>
      <c r="BA3516">
        <f t="shared" si="325"/>
        <v>1</v>
      </c>
      <c r="BB3516" s="3">
        <v>1</v>
      </c>
      <c r="BC3516" s="3">
        <v>0</v>
      </c>
      <c r="BD3516" s="3">
        <v>3</v>
      </c>
      <c r="BE3516">
        <f>IF(BD3516&gt;Summary!$C$2,1,0)</f>
        <v>0</v>
      </c>
      <c r="BF3516">
        <f t="shared" si="326"/>
        <v>0</v>
      </c>
      <c r="BG3516">
        <f t="shared" si="327"/>
        <v>1</v>
      </c>
      <c r="BH3516">
        <f t="shared" si="328"/>
        <v>0</v>
      </c>
      <c r="BI3516">
        <f t="shared" si="329"/>
        <v>0</v>
      </c>
    </row>
    <row r="3517" spans="1:61" x14ac:dyDescent="0.2">
      <c r="A3517">
        <v>5374</v>
      </c>
      <c r="B3517" t="s">
        <v>13063</v>
      </c>
      <c r="C3517" t="s">
        <v>13064</v>
      </c>
      <c r="D3517" t="s">
        <v>13065</v>
      </c>
      <c r="E3517" s="1" t="d">
        <v>2014-01-13</v>
      </c>
      <c r="F3517" t="s">
        <v>53</v>
      </c>
      <c r="G3517" s="1" t="d">
        <v>1995-07-04</v>
      </c>
      <c r="H3517">
        <v>20</v>
      </c>
      <c r="I3517" t="s">
        <v>75</v>
      </c>
      <c r="J3517" t="s">
        <v>55</v>
      </c>
      <c r="K3517">
        <v>0</v>
      </c>
      <c r="L3517">
        <v>2</v>
      </c>
      <c r="M3517">
        <v>1</v>
      </c>
      <c r="N3517">
        <v>3</v>
      </c>
      <c r="O3517">
        <v>-1</v>
      </c>
      <c r="P3517" s="2" t="d">
        <v>2014-01-12T07:51:51.0000003129243825</v>
      </c>
      <c r="Q3517" s="2" t="d">
        <v>2014-01-13T08:30:07.9999997746199400</v>
      </c>
      <c r="R3517" t="s">
        <v>13066</v>
      </c>
      <c r="S3517" s="1" t="d">
        <v>2014-01-12</v>
      </c>
      <c r="U3517">
        <v>1</v>
      </c>
      <c r="V3517" t="s">
        <v>97</v>
      </c>
      <c r="W3517" t="s">
        <v>98</v>
      </c>
      <c r="X3517">
        <v>1</v>
      </c>
      <c r="Y3517" t="s">
        <v>13067</v>
      </c>
      <c r="Z3517" t="s">
        <v>135</v>
      </c>
      <c r="AA3517">
        <v>0</v>
      </c>
      <c r="AB3517" s="1" t="d">
        <v>2014-03-22</v>
      </c>
      <c r="AC3517" t="s">
        <v>429</v>
      </c>
      <c r="AD3517" s="1" t="d">
        <v>2014-03-22</v>
      </c>
      <c r="AE3517" s="1" t="d">
        <v>2014-03-23</v>
      </c>
      <c r="AG3517">
        <v>0</v>
      </c>
      <c r="AL3517" t="s">
        <v>59</v>
      </c>
      <c r="AM3517">
        <v>2</v>
      </c>
      <c r="AN3517" t="s">
        <v>60</v>
      </c>
      <c r="AO3517" s="1" t="d">
        <v>2014-01-13</v>
      </c>
      <c r="AP3517" t="s">
        <v>61</v>
      </c>
      <c r="AQ3517">
        <v>4</v>
      </c>
      <c r="AR3517" t="s">
        <v>60</v>
      </c>
      <c r="AS3517" s="1" t="d">
        <v>2014-01-13</v>
      </c>
      <c r="AT3517" s="1" t="d">
        <v>2014-03-22</v>
      </c>
      <c r="AU3517" s="1" t="d">
        <v>2014-03-23</v>
      </c>
      <c r="AV3517">
        <v>3</v>
      </c>
      <c r="AW3517">
        <v>0</v>
      </c>
      <c r="AX3517">
        <v>68</v>
      </c>
      <c r="AY3517">
        <v>1</v>
      </c>
      <c r="AZ3517">
        <f t="shared" si="324"/>
        <v>1</v>
      </c>
      <c r="BA3517">
        <f t="shared" si="325"/>
        <v>1</v>
      </c>
      <c r="BB3517" s="3">
        <v>1</v>
      </c>
      <c r="BC3517" s="3">
        <v>1</v>
      </c>
      <c r="BD3517" s="3">
        <v>2</v>
      </c>
      <c r="BE3517">
        <f>IF(BD3517&gt;Summary!$C$2,1,0)</f>
        <v>0</v>
      </c>
      <c r="BF3517">
        <f t="shared" si="326"/>
        <v>0</v>
      </c>
      <c r="BG3517">
        <f t="shared" si="327"/>
        <v>0</v>
      </c>
      <c r="BH3517">
        <f t="shared" si="328"/>
        <v>0</v>
      </c>
      <c r="BI3517">
        <f t="shared" si="329"/>
        <v>1</v>
      </c>
    </row>
    <row r="3518" spans="1:61" x14ac:dyDescent="0.2">
      <c r="A3518">
        <v>5377</v>
      </c>
      <c r="B3518" t="s">
        <v>13068</v>
      </c>
      <c r="C3518" t="s">
        <v>13069</v>
      </c>
      <c r="D3518" t="s">
        <v>13070</v>
      </c>
      <c r="E3518" s="1" t="d">
        <v>2013-08-28</v>
      </c>
      <c r="F3518" t="s">
        <v>53</v>
      </c>
      <c r="G3518" s="1" t="d">
        <v>1946-06-24</v>
      </c>
      <c r="H3518">
        <v>69</v>
      </c>
      <c r="I3518" t="s">
        <v>54</v>
      </c>
      <c r="J3518" t="s">
        <v>66</v>
      </c>
      <c r="K3518">
        <v>0</v>
      </c>
      <c r="L3518">
        <v>0</v>
      </c>
      <c r="M3518">
        <v>0</v>
      </c>
      <c r="N3518">
        <v>3</v>
      </c>
      <c r="R3518" t="s">
        <v>13071</v>
      </c>
      <c r="T3518" s="1" t="d">
        <v>2012-10-17</v>
      </c>
      <c r="U3518">
        <v>315</v>
      </c>
      <c r="V3518" t="s">
        <v>57</v>
      </c>
      <c r="W3518" t="s">
        <v>92</v>
      </c>
      <c r="X3518">
        <v>0</v>
      </c>
      <c r="AG3518">
        <v>0</v>
      </c>
      <c r="AL3518" t="s">
        <v>59</v>
      </c>
      <c r="AM3518">
        <v>6</v>
      </c>
      <c r="AN3518" t="s">
        <v>87</v>
      </c>
      <c r="AO3518" s="1" t="d">
        <v>2013-08-28</v>
      </c>
      <c r="AP3518" t="s">
        <v>61</v>
      </c>
      <c r="AQ3518">
        <v>1</v>
      </c>
      <c r="AR3518" t="s">
        <v>60</v>
      </c>
      <c r="AS3518" s="1" t="d">
        <v>2013-08-28</v>
      </c>
      <c r="AV3518">
        <v>3</v>
      </c>
      <c r="AW3518">
        <v>0</v>
      </c>
      <c r="AX3518">
        <v>947</v>
      </c>
      <c r="AY3518">
        <v>0</v>
      </c>
      <c r="AZ3518">
        <f t="shared" si="324"/>
        <v>1</v>
      </c>
      <c r="BA3518">
        <f t="shared" si="325"/>
        <v>0</v>
      </c>
      <c r="BB3518" s="3">
        <v>1</v>
      </c>
      <c r="BC3518" s="3">
        <v>0</v>
      </c>
      <c r="BD3518" s="3">
        <v>6</v>
      </c>
      <c r="BE3518">
        <f>IF(BD3518&gt;Summary!$C$2,1,0)</f>
        <v>1</v>
      </c>
      <c r="BF3518">
        <f t="shared" si="326"/>
        <v>0</v>
      </c>
      <c r="BG3518">
        <f t="shared" si="327"/>
        <v>0</v>
      </c>
      <c r="BH3518">
        <f t="shared" si="328"/>
        <v>1</v>
      </c>
      <c r="BI3518">
        <f t="shared" si="329"/>
        <v>0</v>
      </c>
    </row>
    <row r="3519" spans="1:61" x14ac:dyDescent="0.2">
      <c r="A3519">
        <v>5379</v>
      </c>
      <c r="B3519" t="s">
        <v>13072</v>
      </c>
      <c r="C3519" t="s">
        <v>2102</v>
      </c>
      <c r="D3519" t="s">
        <v>5368</v>
      </c>
      <c r="E3519" s="1" t="d">
        <v>2013-08-26</v>
      </c>
      <c r="F3519" t="s">
        <v>53</v>
      </c>
      <c r="G3519" s="1" t="d">
        <v>1989-02-08</v>
      </c>
      <c r="H3519">
        <v>27</v>
      </c>
      <c r="I3519" t="s">
        <v>65</v>
      </c>
      <c r="J3519" t="s">
        <v>66</v>
      </c>
      <c r="K3519">
        <v>0</v>
      </c>
      <c r="L3519">
        <v>1</v>
      </c>
      <c r="M3519">
        <v>0</v>
      </c>
      <c r="N3519">
        <v>11</v>
      </c>
      <c r="O3519">
        <v>-1</v>
      </c>
      <c r="P3519" s="2" t="d">
        <v>2013-08-25T08:21:10.99999997299164375</v>
      </c>
      <c r="Q3519" s="2" t="d">
        <v>2013-08-30T04:19:34.999999743886291650</v>
      </c>
      <c r="R3519" t="s">
        <v>13073</v>
      </c>
      <c r="S3519" s="1" t="d">
        <v>2013-08-25</v>
      </c>
      <c r="U3519">
        <v>1</v>
      </c>
      <c r="V3519" t="s">
        <v>57</v>
      </c>
      <c r="W3519" t="s">
        <v>68</v>
      </c>
      <c r="X3519">
        <v>0</v>
      </c>
      <c r="AG3519">
        <v>0</v>
      </c>
      <c r="AL3519" t="s">
        <v>59</v>
      </c>
      <c r="AM3519">
        <v>8</v>
      </c>
      <c r="AN3519" t="s">
        <v>86</v>
      </c>
      <c r="AO3519" s="1" t="d">
        <v>2013-08-26</v>
      </c>
      <c r="AP3519" t="s">
        <v>61</v>
      </c>
      <c r="AQ3519">
        <v>6</v>
      </c>
      <c r="AR3519" t="s">
        <v>87</v>
      </c>
      <c r="AS3519" s="1" t="d">
        <v>2013-08-26</v>
      </c>
      <c r="AT3519" s="1" t="d">
        <v>2014-01-24</v>
      </c>
      <c r="AU3519" s="1" t="d">
        <v>2014-01-26</v>
      </c>
      <c r="AV3519">
        <v>11</v>
      </c>
      <c r="AW3519">
        <v>4</v>
      </c>
      <c r="AX3519">
        <v>151</v>
      </c>
      <c r="AY3519">
        <v>0</v>
      </c>
      <c r="AZ3519">
        <f t="shared" si="324"/>
        <v>1</v>
      </c>
      <c r="BA3519">
        <f t="shared" si="325"/>
        <v>1</v>
      </c>
      <c r="BB3519" s="3">
        <v>1</v>
      </c>
      <c r="BC3519" s="3">
        <v>0</v>
      </c>
      <c r="BD3519" s="3">
        <v>8</v>
      </c>
      <c r="BE3519">
        <f>IF(BD3519&gt;Summary!$C$2,1,0)</f>
        <v>1</v>
      </c>
      <c r="BF3519">
        <f t="shared" si="326"/>
        <v>0</v>
      </c>
      <c r="BG3519">
        <f t="shared" si="327"/>
        <v>0</v>
      </c>
      <c r="BH3519">
        <f t="shared" si="328"/>
        <v>1</v>
      </c>
      <c r="BI3519">
        <f t="shared" si="329"/>
        <v>0</v>
      </c>
    </row>
    <row r="3520" spans="1:61" x14ac:dyDescent="0.2">
      <c r="A3520">
        <v>5380</v>
      </c>
      <c r="B3520" t="s">
        <v>13074</v>
      </c>
      <c r="C3520" t="s">
        <v>13075</v>
      </c>
      <c r="D3520" t="s">
        <v>502</v>
      </c>
      <c r="E3520" s="1" t="d">
        <v>2013-04-06</v>
      </c>
      <c r="F3520" t="s">
        <v>53</v>
      </c>
      <c r="G3520" s="1" t="d">
        <v>1987-10-03</v>
      </c>
      <c r="H3520">
        <v>28</v>
      </c>
      <c r="I3520" t="s">
        <v>65</v>
      </c>
      <c r="J3520" t="s">
        <v>66</v>
      </c>
      <c r="K3520">
        <v>1</v>
      </c>
      <c r="L3520">
        <v>0</v>
      </c>
      <c r="M3520">
        <v>1</v>
      </c>
      <c r="N3520">
        <v>11</v>
      </c>
      <c r="O3520">
        <v>0</v>
      </c>
      <c r="P3520" s="2" t="d">
        <v>2013-04-06T01:38:56.99999980162828950</v>
      </c>
      <c r="Q3520" s="2" t="d">
        <v>2013-04-06T08:09:17.99999989103526075</v>
      </c>
      <c r="R3520" t="s">
        <v>13076</v>
      </c>
      <c r="S3520" s="1" t="d">
        <v>2013-04-05</v>
      </c>
      <c r="U3520">
        <v>1</v>
      </c>
      <c r="V3520" t="s">
        <v>57</v>
      </c>
      <c r="W3520" t="s">
        <v>77</v>
      </c>
      <c r="X3520">
        <v>1</v>
      </c>
      <c r="Y3520" t="s">
        <v>13077</v>
      </c>
      <c r="Z3520" t="s">
        <v>79</v>
      </c>
      <c r="AA3520">
        <v>0</v>
      </c>
      <c r="AB3520" s="1" t="d">
        <v>2014-06-27</v>
      </c>
      <c r="AC3520" t="s">
        <v>259</v>
      </c>
      <c r="AD3520" s="1" t="d">
        <v>2014-06-27</v>
      </c>
      <c r="AE3520" s="1" t="d">
        <v>2014-06-28</v>
      </c>
      <c r="AG3520">
        <v>0</v>
      </c>
      <c r="AL3520" t="s">
        <v>59</v>
      </c>
      <c r="AM3520">
        <v>8</v>
      </c>
      <c r="AN3520" t="s">
        <v>86</v>
      </c>
      <c r="AO3520" s="1" t="d">
        <v>2013-04-06</v>
      </c>
      <c r="AP3520" t="s">
        <v>61</v>
      </c>
      <c r="AQ3520">
        <v>6</v>
      </c>
      <c r="AR3520" t="s">
        <v>87</v>
      </c>
      <c r="AS3520" s="1" t="d">
        <v>2013-04-06</v>
      </c>
      <c r="AT3520" s="1" t="d">
        <v>2014-06-27</v>
      </c>
      <c r="AU3520" s="1" t="d">
        <v>2014-06-28</v>
      </c>
      <c r="AV3520">
        <v>11</v>
      </c>
      <c r="AW3520">
        <v>0</v>
      </c>
      <c r="AX3520">
        <v>447</v>
      </c>
      <c r="AY3520">
        <v>1</v>
      </c>
      <c r="AZ3520">
        <f t="shared" si="324"/>
        <v>1</v>
      </c>
      <c r="BA3520">
        <f t="shared" si="325"/>
        <v>1</v>
      </c>
      <c r="BB3520" s="3">
        <v>1</v>
      </c>
      <c r="BC3520" s="3">
        <v>1</v>
      </c>
      <c r="BD3520" s="3">
        <v>8</v>
      </c>
      <c r="BE3520">
        <f>IF(BD3520&gt;Summary!$C$2,1,0)</f>
        <v>1</v>
      </c>
      <c r="BF3520">
        <f t="shared" si="326"/>
        <v>1</v>
      </c>
      <c r="BG3520">
        <f t="shared" si="327"/>
        <v>0</v>
      </c>
      <c r="BH3520">
        <f t="shared" si="328"/>
        <v>0</v>
      </c>
      <c r="BI3520">
        <f t="shared" si="329"/>
        <v>0</v>
      </c>
    </row>
    <row r="3521" spans="1:61" x14ac:dyDescent="0.2">
      <c r="A3521">
        <v>5381</v>
      </c>
      <c r="B3521" t="s">
        <v>13078</v>
      </c>
      <c r="C3521" t="s">
        <v>13079</v>
      </c>
      <c r="D3521" t="s">
        <v>4807</v>
      </c>
      <c r="E3521" s="1" t="d">
        <v>2013-03-31</v>
      </c>
      <c r="F3521" t="s">
        <v>53</v>
      </c>
      <c r="G3521" s="1" t="d">
        <v>1977-12-28</v>
      </c>
      <c r="H3521">
        <v>38</v>
      </c>
      <c r="I3521" t="s">
        <v>65</v>
      </c>
      <c r="J3521" t="s">
        <v>66</v>
      </c>
      <c r="K3521">
        <v>0</v>
      </c>
      <c r="L3521">
        <v>0</v>
      </c>
      <c r="M3521">
        <v>0</v>
      </c>
      <c r="N3521">
        <v>4</v>
      </c>
      <c r="O3521">
        <v>-1</v>
      </c>
      <c r="P3521" s="2" t="d">
        <v>2013-03-30T10:14:17.00000021606683650</v>
      </c>
      <c r="Q3521" s="2" t="d">
        <v>2013-03-31T06:37:53.99999974295497200</v>
      </c>
      <c r="R3521" t="s">
        <v>13080</v>
      </c>
      <c r="S3521" s="1" t="d">
        <v>2013-03-30</v>
      </c>
      <c r="U3521">
        <v>1</v>
      </c>
      <c r="V3521" t="s">
        <v>97</v>
      </c>
      <c r="W3521" t="s">
        <v>218</v>
      </c>
      <c r="X3521">
        <v>1</v>
      </c>
      <c r="Y3521" t="s">
        <v>13081</v>
      </c>
      <c r="Z3521" t="s">
        <v>135</v>
      </c>
      <c r="AB3521" s="1" t="d">
        <v>2015-04-09</v>
      </c>
      <c r="AC3521" t="s">
        <v>218</v>
      </c>
      <c r="AG3521">
        <v>0</v>
      </c>
      <c r="AL3521" t="s">
        <v>59</v>
      </c>
      <c r="AM3521">
        <v>1</v>
      </c>
      <c r="AN3521" t="s">
        <v>60</v>
      </c>
      <c r="AO3521" s="1" t="d">
        <v>2013-03-31</v>
      </c>
      <c r="AP3521" t="s">
        <v>61</v>
      </c>
      <c r="AQ3521">
        <v>1</v>
      </c>
      <c r="AR3521" t="s">
        <v>60</v>
      </c>
      <c r="AS3521" s="1" t="d">
        <v>2013-03-31</v>
      </c>
      <c r="AT3521" s="1" t="d">
        <v>2013-03-30</v>
      </c>
      <c r="AU3521" s="1" t="d">
        <v>2013-03-31</v>
      </c>
      <c r="AV3521">
        <v>4</v>
      </c>
      <c r="AW3521">
        <v>0</v>
      </c>
      <c r="AX3521">
        <v>739</v>
      </c>
      <c r="AY3521">
        <v>1</v>
      </c>
      <c r="AZ3521">
        <f t="shared" si="324"/>
        <v>1</v>
      </c>
      <c r="BA3521">
        <f t="shared" si="325"/>
        <v>1</v>
      </c>
      <c r="BB3521" s="3">
        <v>1</v>
      </c>
      <c r="BC3521" s="3">
        <v>0</v>
      </c>
      <c r="BD3521" s="3">
        <v>1</v>
      </c>
      <c r="BE3521">
        <f>IF(BD3521&gt;Summary!$C$2,1,0)</f>
        <v>0</v>
      </c>
      <c r="BF3521">
        <f t="shared" si="326"/>
        <v>0</v>
      </c>
      <c r="BG3521">
        <f t="shared" si="327"/>
        <v>1</v>
      </c>
      <c r="BH3521">
        <f t="shared" si="328"/>
        <v>0</v>
      </c>
      <c r="BI3521">
        <f t="shared" si="329"/>
        <v>0</v>
      </c>
    </row>
    <row r="3522" spans="1:61" x14ac:dyDescent="0.2">
      <c r="A3522">
        <v>5382</v>
      </c>
      <c r="B3522" t="s">
        <v>13082</v>
      </c>
      <c r="C3522" t="s">
        <v>12546</v>
      </c>
      <c r="D3522" t="s">
        <v>13083</v>
      </c>
      <c r="E3522" s="1" t="d">
        <v>2013-02-20</v>
      </c>
      <c r="F3522" t="s">
        <v>53</v>
      </c>
      <c r="G3522" s="1" t="d">
        <v>1986-01-06</v>
      </c>
      <c r="H3522">
        <v>30</v>
      </c>
      <c r="I3522" t="s">
        <v>65</v>
      </c>
      <c r="J3522" t="s">
        <v>55</v>
      </c>
      <c r="K3522">
        <v>0</v>
      </c>
      <c r="L3522">
        <v>0</v>
      </c>
      <c r="M3522">
        <v>0</v>
      </c>
      <c r="N3522">
        <v>0</v>
      </c>
      <c r="O3522">
        <v>-1</v>
      </c>
      <c r="P3522" s="2" t="d">
        <v>2013-02-19T07:44:16.99999979697167775</v>
      </c>
      <c r="Q3522" s="2" t="d">
        <v>2013-02-20T06:33:35.00000017695128700</v>
      </c>
      <c r="R3522" t="s">
        <v>13084</v>
      </c>
      <c r="S3522" s="1" t="d">
        <v>2013-02-19</v>
      </c>
      <c r="U3522">
        <v>1</v>
      </c>
      <c r="V3522" t="s">
        <v>57</v>
      </c>
      <c r="W3522" t="s">
        <v>71</v>
      </c>
      <c r="X3522">
        <v>0</v>
      </c>
      <c r="AG3522">
        <v>0</v>
      </c>
      <c r="AL3522" t="s">
        <v>59</v>
      </c>
      <c r="AM3522">
        <v>1</v>
      </c>
      <c r="AN3522" t="s">
        <v>60</v>
      </c>
      <c r="AO3522" s="1" t="d">
        <v>2013-02-20</v>
      </c>
      <c r="AP3522" t="s">
        <v>61</v>
      </c>
      <c r="AQ3522">
        <v>2</v>
      </c>
      <c r="AR3522" t="s">
        <v>60</v>
      </c>
      <c r="AS3522" s="1" t="d">
        <v>2013-02-20</v>
      </c>
      <c r="AT3522" s="1" t="d">
        <v>2013-02-19</v>
      </c>
      <c r="AU3522" s="1" t="d">
        <v>2013-02-20</v>
      </c>
      <c r="AV3522">
        <v>0</v>
      </c>
      <c r="AW3522">
        <v>0</v>
      </c>
      <c r="AX3522">
        <v>1136</v>
      </c>
      <c r="AY3522">
        <v>0</v>
      </c>
      <c r="AZ3522">
        <f t="shared" si="324"/>
        <v>1</v>
      </c>
      <c r="BA3522">
        <f t="shared" si="325"/>
        <v>1</v>
      </c>
      <c r="BB3522" s="3">
        <v>1</v>
      </c>
      <c r="BC3522" s="3">
        <v>0</v>
      </c>
      <c r="BD3522" s="3">
        <v>1</v>
      </c>
      <c r="BE3522">
        <f>IF(BD3522&gt;Summary!$C$2,1,0)</f>
        <v>0</v>
      </c>
      <c r="BF3522">
        <f t="shared" si="326"/>
        <v>0</v>
      </c>
      <c r="BG3522">
        <f t="shared" si="327"/>
        <v>1</v>
      </c>
      <c r="BH3522">
        <f t="shared" si="328"/>
        <v>0</v>
      </c>
      <c r="BI3522">
        <f t="shared" si="329"/>
        <v>0</v>
      </c>
    </row>
    <row r="3523" spans="1:61" x14ac:dyDescent="0.2">
      <c r="A3523">
        <v>5383</v>
      </c>
      <c r="B3523" t="s">
        <v>13085</v>
      </c>
      <c r="C3523" t="s">
        <v>13086</v>
      </c>
      <c r="D3523" t="s">
        <v>13087</v>
      </c>
      <c r="E3523" s="1" t="d">
        <v>2014-08-06</v>
      </c>
      <c r="F3523" t="s">
        <v>115</v>
      </c>
      <c r="G3523" s="1" t="d">
        <v>1996-05-09</v>
      </c>
      <c r="H3523">
        <v>19</v>
      </c>
      <c r="I3523" t="s">
        <v>75</v>
      </c>
      <c r="J3523" t="s">
        <v>66</v>
      </c>
      <c r="K3523">
        <v>0</v>
      </c>
      <c r="L3523">
        <v>0</v>
      </c>
      <c r="M3523">
        <v>0</v>
      </c>
      <c r="N3523">
        <v>1</v>
      </c>
      <c r="O3523">
        <v>-1</v>
      </c>
      <c r="P3523" s="2" t="d">
        <v>2014-08-05T07:05:16.99999971315264600</v>
      </c>
      <c r="Q3523" s="2" t="d">
        <v>2015-10-13T07:09:59.99999986030161375</v>
      </c>
      <c r="R3523" t="s">
        <v>13088</v>
      </c>
      <c r="S3523" s="1" t="d">
        <v>2014-08-05</v>
      </c>
      <c r="U3523">
        <v>1</v>
      </c>
      <c r="V3523" t="s">
        <v>57</v>
      </c>
      <c r="W3523" t="s">
        <v>688</v>
      </c>
      <c r="X3523">
        <v>1</v>
      </c>
      <c r="Y3523" t="s">
        <v>13089</v>
      </c>
      <c r="Z3523" t="s">
        <v>106</v>
      </c>
      <c r="AB3523" s="1" t="d">
        <v>2014-08-21</v>
      </c>
      <c r="AC3523" t="s">
        <v>12210</v>
      </c>
      <c r="AG3523">
        <v>1</v>
      </c>
      <c r="AH3523" t="s">
        <v>13089</v>
      </c>
      <c r="AI3523" t="s">
        <v>174</v>
      </c>
      <c r="AJ3523" s="1" t="d">
        <v>2014-08-21</v>
      </c>
      <c r="AK3523" t="s">
        <v>1032</v>
      </c>
      <c r="AL3523" t="s">
        <v>59</v>
      </c>
      <c r="AM3523">
        <v>9</v>
      </c>
      <c r="AN3523" t="s">
        <v>86</v>
      </c>
      <c r="AO3523" s="1" t="d">
        <v>2014-08-06</v>
      </c>
      <c r="AP3523" t="s">
        <v>61</v>
      </c>
      <c r="AQ3523">
        <v>7</v>
      </c>
      <c r="AR3523" t="s">
        <v>87</v>
      </c>
      <c r="AS3523" s="1" t="d">
        <v>2014-08-06</v>
      </c>
      <c r="AT3523" s="1" t="d">
        <v>2014-08-05</v>
      </c>
      <c r="AU3523" s="1" t="d">
        <v>2015-10-13</v>
      </c>
      <c r="AV3523">
        <v>1</v>
      </c>
      <c r="AW3523">
        <v>0</v>
      </c>
      <c r="AX3523">
        <v>15</v>
      </c>
      <c r="AY3523">
        <v>1</v>
      </c>
      <c r="AZ3523">
        <f t="shared" si="324"/>
        <v>1</v>
      </c>
      <c r="BA3523">
        <f t="shared" si="325"/>
        <v>1</v>
      </c>
      <c r="BB3523" s="3">
        <v>1</v>
      </c>
      <c r="BC3523" s="3">
        <v>1</v>
      </c>
      <c r="BD3523" s="3">
        <v>9</v>
      </c>
      <c r="BE3523">
        <f>IF(BD3523&gt;Summary!$C$2,1,0)</f>
        <v>1</v>
      </c>
      <c r="BF3523">
        <f t="shared" si="326"/>
        <v>1</v>
      </c>
      <c r="BG3523">
        <f t="shared" si="327"/>
        <v>0</v>
      </c>
      <c r="BH3523">
        <f t="shared" si="328"/>
        <v>0</v>
      </c>
      <c r="BI3523">
        <f t="shared" si="329"/>
        <v>0</v>
      </c>
    </row>
    <row r="3524" spans="1:61" x14ac:dyDescent="0.2">
      <c r="A3524">
        <v>5386</v>
      </c>
      <c r="B3524" t="s">
        <v>13090</v>
      </c>
      <c r="C3524" t="s">
        <v>6410</v>
      </c>
      <c r="D3524" t="s">
        <v>8305</v>
      </c>
      <c r="E3524" s="1" t="d">
        <v>2013-09-12</v>
      </c>
      <c r="F3524" t="s">
        <v>115</v>
      </c>
      <c r="G3524" s="1" t="d">
        <v>1978-08-20</v>
      </c>
      <c r="H3524">
        <v>37</v>
      </c>
      <c r="I3524" t="s">
        <v>65</v>
      </c>
      <c r="J3524" t="s">
        <v>102</v>
      </c>
      <c r="K3524">
        <v>0</v>
      </c>
      <c r="L3524">
        <v>0</v>
      </c>
      <c r="M3524">
        <v>0</v>
      </c>
      <c r="N3524">
        <v>1</v>
      </c>
      <c r="O3524">
        <v>-1</v>
      </c>
      <c r="P3524" s="2" t="d">
        <v>2013-09-11T07:49:15.00000030733644975</v>
      </c>
      <c r="Q3524" s="2" t="d">
        <v>2013-09-12T08:10:43.99999987799673975</v>
      </c>
      <c r="R3524" t="s">
        <v>13091</v>
      </c>
      <c r="S3524" s="1" t="d">
        <v>2013-09-11</v>
      </c>
      <c r="U3524">
        <v>1</v>
      </c>
      <c r="V3524" t="s">
        <v>57</v>
      </c>
      <c r="W3524" t="s">
        <v>199</v>
      </c>
      <c r="X3524">
        <v>0</v>
      </c>
      <c r="AG3524">
        <v>0</v>
      </c>
      <c r="AL3524" t="s">
        <v>59</v>
      </c>
      <c r="AM3524">
        <v>1</v>
      </c>
      <c r="AN3524" t="s">
        <v>60</v>
      </c>
      <c r="AO3524" s="1" t="d">
        <v>2013-09-12</v>
      </c>
      <c r="AP3524" t="s">
        <v>61</v>
      </c>
      <c r="AQ3524">
        <v>1</v>
      </c>
      <c r="AR3524" t="s">
        <v>60</v>
      </c>
      <c r="AS3524" s="1" t="d">
        <v>2013-09-12</v>
      </c>
      <c r="AT3524" s="1" t="d">
        <v>2013-09-11</v>
      </c>
      <c r="AU3524" s="1" t="d">
        <v>2013-09-12</v>
      </c>
      <c r="AV3524">
        <v>1</v>
      </c>
      <c r="AW3524">
        <v>0</v>
      </c>
      <c r="AX3524">
        <v>932</v>
      </c>
      <c r="AY3524">
        <v>0</v>
      </c>
      <c r="AZ3524">
        <f t="shared" ref="AZ3524:AZ3587" si="330">IF(OR(O3524&lt;-30,O3524&gt;30),0,1)</f>
        <v>1</v>
      </c>
      <c r="BA3524">
        <f t="shared" ref="BA3524:BA3587" si="331">IF(O3524="",0,1)</f>
        <v>1</v>
      </c>
      <c r="BB3524" s="3">
        <v>1</v>
      </c>
      <c r="BC3524" s="3">
        <v>0</v>
      </c>
      <c r="BD3524" s="3">
        <v>1</v>
      </c>
      <c r="BE3524">
        <f>IF(BD3524&gt;Summary!$C$2,1,0)</f>
        <v>0</v>
      </c>
      <c r="BF3524">
        <f t="shared" ref="BF3524:BF3587" si="332">IF(AND($BC3524=1,$BE3524=1),1,0)</f>
        <v>0</v>
      </c>
      <c r="BG3524">
        <f t="shared" ref="BG3524:BG3587" si="333">IF(AND($BC3524=0,$BE3524=0),1,0)</f>
        <v>1</v>
      </c>
      <c r="BH3524">
        <f t="shared" ref="BH3524:BH3587" si="334">IF(AND($BC3524=0,$BE3524=1),1,0)</f>
        <v>0</v>
      </c>
      <c r="BI3524">
        <f t="shared" ref="BI3524:BI3587" si="335">IF(AND($BC3524=1,$BE3524=0),1,0)</f>
        <v>0</v>
      </c>
    </row>
    <row r="3525" spans="1:61" x14ac:dyDescent="0.2">
      <c r="A3525">
        <v>5387</v>
      </c>
      <c r="B3525" t="s">
        <v>13092</v>
      </c>
      <c r="C3525" t="s">
        <v>13093</v>
      </c>
      <c r="D3525" t="s">
        <v>13094</v>
      </c>
      <c r="E3525" s="1" t="d">
        <v>2013-03-31</v>
      </c>
      <c r="F3525" t="s">
        <v>53</v>
      </c>
      <c r="G3525" s="1" t="d">
        <v>1981-09-26</v>
      </c>
      <c r="H3525">
        <v>34</v>
      </c>
      <c r="I3525" t="s">
        <v>65</v>
      </c>
      <c r="J3525" t="s">
        <v>66</v>
      </c>
      <c r="K3525">
        <v>0</v>
      </c>
      <c r="L3525">
        <v>0</v>
      </c>
      <c r="M3525">
        <v>0</v>
      </c>
      <c r="N3525">
        <v>0</v>
      </c>
      <c r="O3525">
        <v>-1</v>
      </c>
      <c r="P3525" s="2" t="d">
        <v>2013-03-30T06:53:37.99999976065009800</v>
      </c>
      <c r="Q3525" s="2" t="d">
        <v>2013-04-01T12:45:31.999999936670064675</v>
      </c>
      <c r="R3525" t="s">
        <v>13095</v>
      </c>
      <c r="S3525" s="1" t="d">
        <v>2013-03-30</v>
      </c>
      <c r="U3525">
        <v>1</v>
      </c>
      <c r="V3525" t="s">
        <v>97</v>
      </c>
      <c r="W3525" t="s">
        <v>98</v>
      </c>
      <c r="X3525">
        <v>1</v>
      </c>
      <c r="Y3525" t="s">
        <v>13096</v>
      </c>
      <c r="Z3525" t="s">
        <v>79</v>
      </c>
      <c r="AB3525" s="1" t="d">
        <v>2013-06-06</v>
      </c>
      <c r="AC3525" t="s">
        <v>98</v>
      </c>
      <c r="AG3525">
        <v>1</v>
      </c>
      <c r="AH3525" t="s">
        <v>13096</v>
      </c>
      <c r="AI3525" t="s">
        <v>79</v>
      </c>
      <c r="AJ3525" s="1" t="d">
        <v>2013-06-06</v>
      </c>
      <c r="AK3525" t="s">
        <v>98</v>
      </c>
      <c r="AL3525" t="s">
        <v>59</v>
      </c>
      <c r="AM3525">
        <v>1</v>
      </c>
      <c r="AN3525" t="s">
        <v>60</v>
      </c>
      <c r="AO3525" s="1" t="d">
        <v>2013-03-31</v>
      </c>
      <c r="AP3525" t="s">
        <v>61</v>
      </c>
      <c r="AQ3525">
        <v>1</v>
      </c>
      <c r="AR3525" t="s">
        <v>60</v>
      </c>
      <c r="AS3525" s="1" t="d">
        <v>2013-03-31</v>
      </c>
      <c r="AT3525" s="1" t="d">
        <v>2013-03-30</v>
      </c>
      <c r="AU3525" s="1" t="d">
        <v>2013-04-01</v>
      </c>
      <c r="AV3525">
        <v>0</v>
      </c>
      <c r="AW3525">
        <v>1</v>
      </c>
      <c r="AX3525">
        <v>67</v>
      </c>
      <c r="AY3525">
        <v>1</v>
      </c>
      <c r="AZ3525">
        <f t="shared" si="330"/>
        <v>1</v>
      </c>
      <c r="BA3525">
        <f t="shared" si="331"/>
        <v>1</v>
      </c>
      <c r="BB3525" s="3">
        <v>1</v>
      </c>
      <c r="BC3525" s="3">
        <v>1</v>
      </c>
      <c r="BD3525" s="3">
        <v>1</v>
      </c>
      <c r="BE3525">
        <f>IF(BD3525&gt;Summary!$C$2,1,0)</f>
        <v>0</v>
      </c>
      <c r="BF3525">
        <f t="shared" si="332"/>
        <v>0</v>
      </c>
      <c r="BG3525">
        <f t="shared" si="333"/>
        <v>0</v>
      </c>
      <c r="BH3525">
        <f t="shared" si="334"/>
        <v>0</v>
      </c>
      <c r="BI3525">
        <f t="shared" si="335"/>
        <v>1</v>
      </c>
    </row>
    <row r="3526" spans="1:61" x14ac:dyDescent="0.2">
      <c r="A3526">
        <v>5388</v>
      </c>
      <c r="B3526" t="s">
        <v>13097</v>
      </c>
      <c r="C3526" t="s">
        <v>1184</v>
      </c>
      <c r="D3526" t="s">
        <v>13098</v>
      </c>
      <c r="E3526" s="1" t="d">
        <v>2014-11-25</v>
      </c>
      <c r="F3526" t="s">
        <v>53</v>
      </c>
      <c r="G3526" s="1" t="d">
        <v>1978-11-27</v>
      </c>
      <c r="H3526">
        <v>37</v>
      </c>
      <c r="I3526" t="s">
        <v>65</v>
      </c>
      <c r="J3526" t="s">
        <v>102</v>
      </c>
      <c r="K3526">
        <v>0</v>
      </c>
      <c r="L3526">
        <v>0</v>
      </c>
      <c r="M3526">
        <v>0</v>
      </c>
      <c r="N3526">
        <v>7</v>
      </c>
      <c r="O3526">
        <v>-1</v>
      </c>
      <c r="P3526" s="2" t="d">
        <v>2014-11-24T11:24:25.00000006053596625</v>
      </c>
      <c r="Q3526" s="2" t="d">
        <v>2015-02-02T11:03:49.9999999115243554200</v>
      </c>
      <c r="R3526" t="s">
        <v>13099</v>
      </c>
      <c r="S3526" s="1" t="d">
        <v>2014-11-24</v>
      </c>
      <c r="U3526">
        <v>1</v>
      </c>
      <c r="V3526" t="s">
        <v>57</v>
      </c>
      <c r="W3526" t="s">
        <v>840</v>
      </c>
      <c r="X3526">
        <v>1</v>
      </c>
      <c r="Y3526" t="s">
        <v>13100</v>
      </c>
      <c r="Z3526" t="s">
        <v>70</v>
      </c>
      <c r="AB3526" s="1" t="d">
        <v>2015-03-17</v>
      </c>
      <c r="AC3526" t="s">
        <v>614</v>
      </c>
      <c r="AG3526">
        <v>0</v>
      </c>
      <c r="AL3526" t="s">
        <v>59</v>
      </c>
      <c r="AM3526">
        <v>8</v>
      </c>
      <c r="AN3526" t="s">
        <v>86</v>
      </c>
      <c r="AO3526" s="1" t="d">
        <v>2014-11-25</v>
      </c>
      <c r="AP3526" t="s">
        <v>61</v>
      </c>
      <c r="AQ3526">
        <v>6</v>
      </c>
      <c r="AR3526" t="s">
        <v>87</v>
      </c>
      <c r="AS3526" s="1" t="d">
        <v>2014-11-25</v>
      </c>
      <c r="AT3526" s="1" t="d">
        <v>2014-11-24</v>
      </c>
      <c r="AU3526" s="1" t="d">
        <v>2015-02-02</v>
      </c>
      <c r="AV3526">
        <v>7</v>
      </c>
      <c r="AW3526">
        <v>69</v>
      </c>
      <c r="AX3526">
        <v>112</v>
      </c>
      <c r="AY3526">
        <v>1</v>
      </c>
      <c r="AZ3526">
        <f t="shared" si="330"/>
        <v>1</v>
      </c>
      <c r="BA3526">
        <f t="shared" si="331"/>
        <v>1</v>
      </c>
      <c r="BB3526" s="3">
        <v>1</v>
      </c>
      <c r="BC3526" s="3">
        <v>1</v>
      </c>
      <c r="BD3526" s="3">
        <v>8</v>
      </c>
      <c r="BE3526">
        <f>IF(BD3526&gt;Summary!$C$2,1,0)</f>
        <v>1</v>
      </c>
      <c r="BF3526">
        <f t="shared" si="332"/>
        <v>1</v>
      </c>
      <c r="BG3526">
        <f t="shared" si="333"/>
        <v>0</v>
      </c>
      <c r="BH3526">
        <f t="shared" si="334"/>
        <v>0</v>
      </c>
      <c r="BI3526">
        <f t="shared" si="335"/>
        <v>0</v>
      </c>
    </row>
    <row r="3527" spans="1:61" x14ac:dyDescent="0.2">
      <c r="A3527">
        <v>5389</v>
      </c>
      <c r="B3527" t="s">
        <v>13101</v>
      </c>
      <c r="C3527" t="s">
        <v>3569</v>
      </c>
      <c r="D3527" t="s">
        <v>13102</v>
      </c>
      <c r="E3527" s="1" t="d">
        <v>2013-09-21</v>
      </c>
      <c r="F3527" t="s">
        <v>53</v>
      </c>
      <c r="G3527" s="1" t="d">
        <v>1994-11-23</v>
      </c>
      <c r="H3527">
        <v>21</v>
      </c>
      <c r="I3527" t="s">
        <v>75</v>
      </c>
      <c r="J3527" t="s">
        <v>66</v>
      </c>
      <c r="K3527">
        <v>0</v>
      </c>
      <c r="L3527">
        <v>0</v>
      </c>
      <c r="M3527">
        <v>1</v>
      </c>
      <c r="N3527">
        <v>1</v>
      </c>
      <c r="O3527">
        <v>-1</v>
      </c>
      <c r="P3527" s="2" t="d">
        <v>2013-09-20T07:24:35.99999969825148300</v>
      </c>
      <c r="Q3527" s="2" t="d">
        <v>2013-09-21T08:53:44.9999997206032275</v>
      </c>
      <c r="R3527" t="s">
        <v>13103</v>
      </c>
      <c r="S3527" s="1" t="d">
        <v>2013-09-20</v>
      </c>
      <c r="U3527">
        <v>1</v>
      </c>
      <c r="V3527" t="s">
        <v>57</v>
      </c>
      <c r="W3527" t="s">
        <v>7745</v>
      </c>
      <c r="X3527">
        <v>0</v>
      </c>
      <c r="AG3527">
        <v>0</v>
      </c>
      <c r="AL3527" t="s">
        <v>59</v>
      </c>
      <c r="AM3527">
        <v>8</v>
      </c>
      <c r="AN3527" t="s">
        <v>86</v>
      </c>
      <c r="AO3527" s="1" t="d">
        <v>2013-09-21</v>
      </c>
      <c r="AP3527" t="s">
        <v>61</v>
      </c>
      <c r="AQ3527">
        <v>7</v>
      </c>
      <c r="AR3527" t="s">
        <v>87</v>
      </c>
      <c r="AS3527" s="1" t="d">
        <v>2013-09-21</v>
      </c>
      <c r="AT3527" s="1" t="d">
        <v>2015-11-10</v>
      </c>
      <c r="AU3527" s="1" t="d">
        <v>2015-11-17</v>
      </c>
      <c r="AV3527">
        <v>1</v>
      </c>
      <c r="AW3527">
        <v>0</v>
      </c>
      <c r="AX3527">
        <v>780</v>
      </c>
      <c r="AY3527">
        <v>0</v>
      </c>
      <c r="AZ3527">
        <f t="shared" si="330"/>
        <v>1</v>
      </c>
      <c r="BA3527">
        <f t="shared" si="331"/>
        <v>1</v>
      </c>
      <c r="BB3527" s="3">
        <v>1</v>
      </c>
      <c r="BC3527" s="3">
        <v>0</v>
      </c>
      <c r="BD3527" s="3">
        <v>8</v>
      </c>
      <c r="BE3527">
        <f>IF(BD3527&gt;Summary!$C$2,1,0)</f>
        <v>1</v>
      </c>
      <c r="BF3527">
        <f t="shared" si="332"/>
        <v>0</v>
      </c>
      <c r="BG3527">
        <f t="shared" si="333"/>
        <v>0</v>
      </c>
      <c r="BH3527">
        <f t="shared" si="334"/>
        <v>1</v>
      </c>
      <c r="BI3527">
        <f t="shared" si="335"/>
        <v>0</v>
      </c>
    </row>
    <row r="3528" spans="1:61" x14ac:dyDescent="0.2">
      <c r="A3528">
        <v>5390</v>
      </c>
      <c r="B3528" t="s">
        <v>13104</v>
      </c>
      <c r="C3528" t="s">
        <v>8515</v>
      </c>
      <c r="D3528" t="s">
        <v>13105</v>
      </c>
      <c r="E3528" s="1" t="d">
        <v>2013-02-18</v>
      </c>
      <c r="F3528" t="s">
        <v>53</v>
      </c>
      <c r="G3528" s="1" t="d">
        <v>1994-12-17</v>
      </c>
      <c r="H3528">
        <v>21</v>
      </c>
      <c r="I3528" t="s">
        <v>75</v>
      </c>
      <c r="J3528" t="s">
        <v>66</v>
      </c>
      <c r="K3528">
        <v>0</v>
      </c>
      <c r="L3528">
        <v>0</v>
      </c>
      <c r="M3528">
        <v>0</v>
      </c>
      <c r="N3528">
        <v>0</v>
      </c>
      <c r="O3528">
        <v>-1</v>
      </c>
      <c r="P3528" s="2" t="d">
        <v>2013-02-17T11:03:40.00000008847564350</v>
      </c>
      <c r="Q3528" s="2" t="d">
        <v>2013-02-24T12:17:16.99999975506216525</v>
      </c>
      <c r="R3528" t="s">
        <v>13106</v>
      </c>
      <c r="S3528" s="1" t="d">
        <v>2013-02-17</v>
      </c>
      <c r="U3528">
        <v>1</v>
      </c>
      <c r="V3528" t="s">
        <v>57</v>
      </c>
      <c r="W3528" t="s">
        <v>523</v>
      </c>
      <c r="X3528">
        <v>1</v>
      </c>
      <c r="Y3528" t="s">
        <v>13107</v>
      </c>
      <c r="Z3528" t="s">
        <v>79</v>
      </c>
      <c r="AA3528">
        <v>0</v>
      </c>
      <c r="AB3528" s="1" t="d">
        <v>2013-10-22</v>
      </c>
      <c r="AC3528" t="s">
        <v>1591</v>
      </c>
      <c r="AD3528" s="1" t="d">
        <v>2013-10-22</v>
      </c>
      <c r="AE3528" s="1" t="d">
        <v>2013-12-17</v>
      </c>
      <c r="AG3528">
        <v>0</v>
      </c>
      <c r="AL3528" t="s">
        <v>59</v>
      </c>
      <c r="AM3528">
        <v>9</v>
      </c>
      <c r="AN3528" t="s">
        <v>86</v>
      </c>
      <c r="AO3528" s="1" t="d">
        <v>2013-02-18</v>
      </c>
      <c r="AP3528" t="s">
        <v>61</v>
      </c>
      <c r="AQ3528">
        <v>8</v>
      </c>
      <c r="AR3528" t="s">
        <v>86</v>
      </c>
      <c r="AS3528" s="1" t="d">
        <v>2013-02-18</v>
      </c>
      <c r="AT3528" s="1" t="d">
        <v>2013-10-22</v>
      </c>
      <c r="AU3528" s="1" t="d">
        <v>2013-12-17</v>
      </c>
      <c r="AV3528">
        <v>0</v>
      </c>
      <c r="AW3528">
        <v>6</v>
      </c>
      <c r="AX3528">
        <v>246</v>
      </c>
      <c r="AY3528">
        <v>1</v>
      </c>
      <c r="AZ3528">
        <f t="shared" si="330"/>
        <v>1</v>
      </c>
      <c r="BA3528">
        <f t="shared" si="331"/>
        <v>1</v>
      </c>
      <c r="BB3528" s="3">
        <v>1</v>
      </c>
      <c r="BC3528" s="3">
        <v>1</v>
      </c>
      <c r="BD3528" s="3">
        <v>9</v>
      </c>
      <c r="BE3528">
        <f>IF(BD3528&gt;Summary!$C$2,1,0)</f>
        <v>1</v>
      </c>
      <c r="BF3528">
        <f t="shared" si="332"/>
        <v>1</v>
      </c>
      <c r="BG3528">
        <f t="shared" si="333"/>
        <v>0</v>
      </c>
      <c r="BH3528">
        <f t="shared" si="334"/>
        <v>0</v>
      </c>
      <c r="BI3528">
        <f t="shared" si="335"/>
        <v>0</v>
      </c>
    </row>
    <row r="3529" spans="1:61" x14ac:dyDescent="0.2">
      <c r="A3529">
        <v>5391</v>
      </c>
      <c r="B3529" t="s">
        <v>13108</v>
      </c>
      <c r="C3529" t="s">
        <v>13109</v>
      </c>
      <c r="D3529" t="s">
        <v>13110</v>
      </c>
      <c r="E3529" s="1" t="d">
        <v>2013-12-31</v>
      </c>
      <c r="F3529" t="s">
        <v>115</v>
      </c>
      <c r="G3529" s="1" t="d">
        <v>1978-03-14</v>
      </c>
      <c r="H3529">
        <v>38</v>
      </c>
      <c r="I3529" t="s">
        <v>65</v>
      </c>
      <c r="J3529" t="s">
        <v>102</v>
      </c>
      <c r="K3529">
        <v>0</v>
      </c>
      <c r="L3529">
        <v>0</v>
      </c>
      <c r="M3529">
        <v>0</v>
      </c>
      <c r="N3529">
        <v>3</v>
      </c>
      <c r="O3529">
        <v>-1</v>
      </c>
      <c r="P3529" s="2" t="d">
        <v>2013-12-30T09:55:01.99999990873038675</v>
      </c>
      <c r="Q3529" s="2" t="d">
        <v>2013-12-31T07:52:55.999999791383742975</v>
      </c>
      <c r="R3529" t="s">
        <v>13111</v>
      </c>
      <c r="T3529" s="1" t="d">
        <v>2013-12-30</v>
      </c>
      <c r="U3529">
        <v>1</v>
      </c>
      <c r="V3529" t="s">
        <v>57</v>
      </c>
      <c r="W3529" t="s">
        <v>92</v>
      </c>
      <c r="X3529">
        <v>0</v>
      </c>
      <c r="AG3529">
        <v>0</v>
      </c>
      <c r="AL3529" t="s">
        <v>59</v>
      </c>
      <c r="AM3529">
        <v>4</v>
      </c>
      <c r="AN3529" t="s">
        <v>60</v>
      </c>
      <c r="AO3529" s="1" t="d">
        <v>2013-12-31</v>
      </c>
      <c r="AP3529" t="s">
        <v>61</v>
      </c>
      <c r="AQ3529">
        <v>2</v>
      </c>
      <c r="AR3529" t="s">
        <v>60</v>
      </c>
      <c r="AS3529" s="1" t="d">
        <v>2013-12-31</v>
      </c>
      <c r="AT3529" s="1" t="d">
        <v>2015-10-07</v>
      </c>
      <c r="AU3529" s="1" t="d">
        <v>2015-11-09</v>
      </c>
      <c r="AV3529">
        <v>3</v>
      </c>
      <c r="AW3529">
        <v>0</v>
      </c>
      <c r="AX3529">
        <v>645</v>
      </c>
      <c r="AY3529">
        <v>0</v>
      </c>
      <c r="AZ3529">
        <f t="shared" si="330"/>
        <v>1</v>
      </c>
      <c r="BA3529">
        <f t="shared" si="331"/>
        <v>1</v>
      </c>
      <c r="BB3529" s="3">
        <v>1</v>
      </c>
      <c r="BC3529" s="3">
        <v>0</v>
      </c>
      <c r="BD3529" s="3">
        <v>4</v>
      </c>
      <c r="BE3529">
        <f>IF(BD3529&gt;Summary!$C$2,1,0)</f>
        <v>0</v>
      </c>
      <c r="BF3529">
        <f t="shared" si="332"/>
        <v>0</v>
      </c>
      <c r="BG3529">
        <f t="shared" si="333"/>
        <v>1</v>
      </c>
      <c r="BH3529">
        <f t="shared" si="334"/>
        <v>0</v>
      </c>
      <c r="BI3529">
        <f t="shared" si="335"/>
        <v>0</v>
      </c>
    </row>
    <row r="3530" spans="1:61" x14ac:dyDescent="0.2">
      <c r="A3530">
        <v>5392</v>
      </c>
      <c r="B3530" t="s">
        <v>13112</v>
      </c>
      <c r="C3530" t="s">
        <v>1780</v>
      </c>
      <c r="D3530" t="s">
        <v>1763</v>
      </c>
      <c r="E3530" s="1" t="d">
        <v>2014-02-27</v>
      </c>
      <c r="F3530" t="s">
        <v>53</v>
      </c>
      <c r="G3530" s="1" t="d">
        <v>1968-06-08</v>
      </c>
      <c r="H3530">
        <v>47</v>
      </c>
      <c r="I3530" t="s">
        <v>54</v>
      </c>
      <c r="J3530" t="s">
        <v>66</v>
      </c>
      <c r="K3530">
        <v>0</v>
      </c>
      <c r="L3530">
        <v>0</v>
      </c>
      <c r="M3530">
        <v>0</v>
      </c>
      <c r="N3530">
        <v>1</v>
      </c>
      <c r="O3530">
        <v>0</v>
      </c>
      <c r="P3530" s="2" t="d">
        <v>2014-02-27T02:05:41.99999968986958050</v>
      </c>
      <c r="Q3530" s="2" t="d">
        <v>2014-02-28T10:09:27.99999992363154975</v>
      </c>
      <c r="R3530" t="s">
        <v>13113</v>
      </c>
      <c r="S3530" s="1" t="d">
        <v>2014-02-26</v>
      </c>
      <c r="U3530">
        <v>1</v>
      </c>
      <c r="V3530" t="s">
        <v>97</v>
      </c>
      <c r="W3530" t="s">
        <v>98</v>
      </c>
      <c r="X3530">
        <v>0</v>
      </c>
      <c r="AG3530">
        <v>0</v>
      </c>
      <c r="AL3530" t="s">
        <v>59</v>
      </c>
      <c r="AM3530">
        <v>4</v>
      </c>
      <c r="AN3530" t="s">
        <v>60</v>
      </c>
      <c r="AO3530" s="1" t="d">
        <v>2014-02-27</v>
      </c>
      <c r="AP3530" t="s">
        <v>61</v>
      </c>
      <c r="AQ3530">
        <v>5</v>
      </c>
      <c r="AR3530" t="s">
        <v>87</v>
      </c>
      <c r="AS3530" s="1" t="d">
        <v>2014-02-27</v>
      </c>
      <c r="AT3530" s="1" t="d">
        <v>2014-02-27</v>
      </c>
      <c r="AU3530" s="1" t="d">
        <v>2014-02-28</v>
      </c>
      <c r="AV3530">
        <v>1</v>
      </c>
      <c r="AW3530">
        <v>1</v>
      </c>
      <c r="AX3530">
        <v>764</v>
      </c>
      <c r="AY3530">
        <v>0</v>
      </c>
      <c r="AZ3530">
        <f t="shared" si="330"/>
        <v>1</v>
      </c>
      <c r="BA3530">
        <f t="shared" si="331"/>
        <v>1</v>
      </c>
      <c r="BB3530" s="3">
        <v>1</v>
      </c>
      <c r="BC3530" s="3">
        <v>0</v>
      </c>
      <c r="BD3530" s="3">
        <v>4</v>
      </c>
      <c r="BE3530">
        <f>IF(BD3530&gt;Summary!$C$2,1,0)</f>
        <v>0</v>
      </c>
      <c r="BF3530">
        <f t="shared" si="332"/>
        <v>0</v>
      </c>
      <c r="BG3530">
        <f t="shared" si="333"/>
        <v>1</v>
      </c>
      <c r="BH3530">
        <f t="shared" si="334"/>
        <v>0</v>
      </c>
      <c r="BI3530">
        <f t="shared" si="335"/>
        <v>0</v>
      </c>
    </row>
    <row r="3531" spans="1:61" x14ac:dyDescent="0.2">
      <c r="A3531">
        <v>5394</v>
      </c>
      <c r="B3531" t="s">
        <v>13114</v>
      </c>
      <c r="C3531" t="s">
        <v>1406</v>
      </c>
      <c r="D3531" t="s">
        <v>402</v>
      </c>
      <c r="E3531" s="1" t="d">
        <v>2013-03-10</v>
      </c>
      <c r="F3531" t="s">
        <v>53</v>
      </c>
      <c r="G3531" s="1" t="d">
        <v>1960-01-21</v>
      </c>
      <c r="H3531">
        <v>56</v>
      </c>
      <c r="I3531" t="s">
        <v>54</v>
      </c>
      <c r="J3531" t="s">
        <v>102</v>
      </c>
      <c r="K3531">
        <v>0</v>
      </c>
      <c r="L3531">
        <v>0</v>
      </c>
      <c r="M3531">
        <v>0</v>
      </c>
      <c r="N3531">
        <v>3</v>
      </c>
      <c r="O3531">
        <v>-1</v>
      </c>
      <c r="P3531" s="2" t="d">
        <v>2013-03-09T06:43:21.99999972246586950</v>
      </c>
      <c r="Q3531" s="2" t="d">
        <v>2013-09-16T12:03:41.99999971780925775</v>
      </c>
      <c r="R3531" t="s">
        <v>13115</v>
      </c>
      <c r="S3531" s="1" t="d">
        <v>2013-03-09</v>
      </c>
      <c r="U3531">
        <v>1</v>
      </c>
      <c r="V3531" t="s">
        <v>57</v>
      </c>
      <c r="W3531" t="s">
        <v>506</v>
      </c>
      <c r="X3531">
        <v>0</v>
      </c>
      <c r="AG3531">
        <v>0</v>
      </c>
      <c r="AL3531" t="s">
        <v>59</v>
      </c>
      <c r="AM3531">
        <v>2</v>
      </c>
      <c r="AN3531" t="s">
        <v>60</v>
      </c>
      <c r="AO3531" s="1" t="d">
        <v>2013-03-10</v>
      </c>
      <c r="AP3531" t="s">
        <v>61</v>
      </c>
      <c r="AQ3531">
        <v>2</v>
      </c>
      <c r="AR3531" t="s">
        <v>60</v>
      </c>
      <c r="AS3531" s="1" t="d">
        <v>2013-03-10</v>
      </c>
      <c r="AT3531" s="1" t="d">
        <v>2013-03-09</v>
      </c>
      <c r="AU3531" s="1" t="d">
        <v>2013-09-16</v>
      </c>
      <c r="AV3531">
        <v>3</v>
      </c>
      <c r="AW3531">
        <v>190</v>
      </c>
      <c r="AX3531">
        <v>1118</v>
      </c>
      <c r="AY3531">
        <v>0</v>
      </c>
      <c r="AZ3531">
        <f t="shared" si="330"/>
        <v>1</v>
      </c>
      <c r="BA3531">
        <f t="shared" si="331"/>
        <v>1</v>
      </c>
      <c r="BB3531" s="3">
        <v>1</v>
      </c>
      <c r="BC3531" s="3">
        <v>0</v>
      </c>
      <c r="BD3531" s="3">
        <v>2</v>
      </c>
      <c r="BE3531">
        <f>IF(BD3531&gt;Summary!$C$2,1,0)</f>
        <v>0</v>
      </c>
      <c r="BF3531">
        <f t="shared" si="332"/>
        <v>0</v>
      </c>
      <c r="BG3531">
        <f t="shared" si="333"/>
        <v>1</v>
      </c>
      <c r="BH3531">
        <f t="shared" si="334"/>
        <v>0</v>
      </c>
      <c r="BI3531">
        <f t="shared" si="335"/>
        <v>0</v>
      </c>
    </row>
    <row r="3532" spans="1:61" x14ac:dyDescent="0.2">
      <c r="A3532">
        <v>5395</v>
      </c>
      <c r="B3532" t="s">
        <v>13116</v>
      </c>
      <c r="C3532" t="s">
        <v>13117</v>
      </c>
      <c r="D3532" t="s">
        <v>5114</v>
      </c>
      <c r="E3532" s="1" t="d">
        <v>2013-10-29</v>
      </c>
      <c r="F3532" t="s">
        <v>53</v>
      </c>
      <c r="G3532" s="1" t="d">
        <v>1989-04-05</v>
      </c>
      <c r="H3532">
        <v>27</v>
      </c>
      <c r="I3532" t="s">
        <v>65</v>
      </c>
      <c r="J3532" t="s">
        <v>66</v>
      </c>
      <c r="K3532">
        <v>0</v>
      </c>
      <c r="L3532">
        <v>0</v>
      </c>
      <c r="M3532">
        <v>0</v>
      </c>
      <c r="N3532">
        <v>2</v>
      </c>
      <c r="O3532">
        <v>-1</v>
      </c>
      <c r="P3532" s="2" t="d">
        <v>2013-10-28T03:58:03.00000010058283675</v>
      </c>
      <c r="Q3532" s="2" t="d">
        <v>2014-07-01T06:15:45.00000025145709525</v>
      </c>
      <c r="R3532" t="s">
        <v>13118</v>
      </c>
      <c r="S3532" s="1" t="d">
        <v>2013-10-28</v>
      </c>
      <c r="U3532">
        <v>1</v>
      </c>
      <c r="V3532" t="s">
        <v>57</v>
      </c>
      <c r="W3532" t="s">
        <v>1435</v>
      </c>
      <c r="X3532">
        <v>1</v>
      </c>
      <c r="Y3532" t="s">
        <v>13119</v>
      </c>
      <c r="Z3532" t="s">
        <v>135</v>
      </c>
      <c r="AA3532">
        <v>1</v>
      </c>
      <c r="AB3532" s="1" t="d">
        <v>2015-08-09</v>
      </c>
      <c r="AC3532" t="s">
        <v>777</v>
      </c>
      <c r="AD3532" s="1" t="d">
        <v>2015-08-10</v>
      </c>
      <c r="AE3532" s="1" t="d">
        <v>2015-08-21</v>
      </c>
      <c r="AG3532">
        <v>0</v>
      </c>
      <c r="AL3532" t="s">
        <v>59</v>
      </c>
      <c r="AM3532">
        <v>7</v>
      </c>
      <c r="AN3532" t="s">
        <v>87</v>
      </c>
      <c r="AO3532" s="1" t="d">
        <v>2013-10-29</v>
      </c>
      <c r="AP3532" t="s">
        <v>61</v>
      </c>
      <c r="AQ3532">
        <v>7</v>
      </c>
      <c r="AR3532" t="s">
        <v>87</v>
      </c>
      <c r="AS3532" s="1" t="d">
        <v>2013-10-29</v>
      </c>
      <c r="AT3532" s="1" t="d">
        <v>2014-09-18</v>
      </c>
      <c r="AU3532" s="1" t="d">
        <v>2014-09-29</v>
      </c>
      <c r="AV3532">
        <v>2</v>
      </c>
      <c r="AW3532">
        <v>580</v>
      </c>
      <c r="AX3532">
        <v>324</v>
      </c>
      <c r="AY3532">
        <v>0</v>
      </c>
      <c r="AZ3532">
        <f t="shared" si="330"/>
        <v>1</v>
      </c>
      <c r="BA3532">
        <f t="shared" si="331"/>
        <v>1</v>
      </c>
      <c r="BB3532" s="3">
        <v>1</v>
      </c>
      <c r="BC3532" s="3">
        <v>1</v>
      </c>
      <c r="BD3532" s="3">
        <v>7</v>
      </c>
      <c r="BE3532">
        <f>IF(BD3532&gt;Summary!$C$2,1,0)</f>
        <v>1</v>
      </c>
      <c r="BF3532">
        <f t="shared" si="332"/>
        <v>1</v>
      </c>
      <c r="BG3532">
        <f t="shared" si="333"/>
        <v>0</v>
      </c>
      <c r="BH3532">
        <f t="shared" si="334"/>
        <v>0</v>
      </c>
      <c r="BI3532">
        <f t="shared" si="335"/>
        <v>0</v>
      </c>
    </row>
    <row r="3533" spans="1:61" x14ac:dyDescent="0.2">
      <c r="A3533">
        <v>5398</v>
      </c>
      <c r="B3533" t="s">
        <v>13120</v>
      </c>
      <c r="C3533" t="s">
        <v>3591</v>
      </c>
      <c r="D3533" t="s">
        <v>4385</v>
      </c>
      <c r="E3533" s="1" t="d">
        <v>2013-02-23</v>
      </c>
      <c r="F3533" t="s">
        <v>53</v>
      </c>
      <c r="G3533" s="1" t="d">
        <v>1992-10-29</v>
      </c>
      <c r="H3533">
        <v>23</v>
      </c>
      <c r="I3533" t="s">
        <v>75</v>
      </c>
      <c r="J3533" t="s">
        <v>66</v>
      </c>
      <c r="K3533">
        <v>0</v>
      </c>
      <c r="L3533">
        <v>0</v>
      </c>
      <c r="M3533">
        <v>0</v>
      </c>
      <c r="N3533">
        <v>0</v>
      </c>
      <c r="O3533">
        <v>-1</v>
      </c>
      <c r="P3533" s="2" t="d">
        <v>2013-02-22T05:25:17.00000027194619100</v>
      </c>
      <c r="Q3533" s="2" t="d">
        <v>2013-02-23T08:37:37.99999998416751600</v>
      </c>
      <c r="R3533" t="s">
        <v>13121</v>
      </c>
      <c r="S3533" s="1" t="d">
        <v>2013-02-22</v>
      </c>
      <c r="U3533">
        <v>1</v>
      </c>
      <c r="V3533" t="s">
        <v>97</v>
      </c>
      <c r="W3533" t="s">
        <v>80</v>
      </c>
      <c r="X3533">
        <v>0</v>
      </c>
      <c r="AG3533">
        <v>0</v>
      </c>
      <c r="AL3533" t="s">
        <v>59</v>
      </c>
      <c r="AM3533">
        <v>8</v>
      </c>
      <c r="AN3533" t="s">
        <v>86</v>
      </c>
      <c r="AO3533" s="1" t="d">
        <v>2013-02-23</v>
      </c>
      <c r="AP3533" t="s">
        <v>61</v>
      </c>
      <c r="AQ3533">
        <v>8</v>
      </c>
      <c r="AR3533" t="s">
        <v>86</v>
      </c>
      <c r="AS3533" s="1" t="d">
        <v>2013-02-23</v>
      </c>
      <c r="AT3533" s="1" t="d">
        <v>2014-10-16</v>
      </c>
      <c r="AU3533" s="1" t="d">
        <v>2014-11-15</v>
      </c>
      <c r="AV3533">
        <v>0</v>
      </c>
      <c r="AW3533">
        <v>0</v>
      </c>
      <c r="AX3533">
        <v>600</v>
      </c>
      <c r="AY3533">
        <v>0</v>
      </c>
      <c r="AZ3533">
        <f t="shared" si="330"/>
        <v>1</v>
      </c>
      <c r="BA3533">
        <f t="shared" si="331"/>
        <v>1</v>
      </c>
      <c r="BB3533" s="3">
        <v>1</v>
      </c>
      <c r="BC3533" s="3">
        <v>0</v>
      </c>
      <c r="BD3533" s="3">
        <v>8</v>
      </c>
      <c r="BE3533">
        <f>IF(BD3533&gt;Summary!$C$2,1,0)</f>
        <v>1</v>
      </c>
      <c r="BF3533">
        <f t="shared" si="332"/>
        <v>0</v>
      </c>
      <c r="BG3533">
        <f t="shared" si="333"/>
        <v>0</v>
      </c>
      <c r="BH3533">
        <f t="shared" si="334"/>
        <v>1</v>
      </c>
      <c r="BI3533">
        <f t="shared" si="335"/>
        <v>0</v>
      </c>
    </row>
    <row r="3534" spans="1:61" x14ac:dyDescent="0.2">
      <c r="A3534">
        <v>5399</v>
      </c>
      <c r="B3534" t="s">
        <v>13122</v>
      </c>
      <c r="C3534" t="s">
        <v>502</v>
      </c>
      <c r="D3534" t="s">
        <v>13123</v>
      </c>
      <c r="E3534" s="1" t="d">
        <v>2013-07-18</v>
      </c>
      <c r="F3534" t="s">
        <v>53</v>
      </c>
      <c r="G3534" s="1" t="d">
        <v>1958-08-02</v>
      </c>
      <c r="H3534">
        <v>57</v>
      </c>
      <c r="I3534" t="s">
        <v>54</v>
      </c>
      <c r="J3534" t="s">
        <v>102</v>
      </c>
      <c r="K3534">
        <v>0</v>
      </c>
      <c r="L3534">
        <v>0</v>
      </c>
      <c r="M3534">
        <v>0</v>
      </c>
      <c r="N3534">
        <v>0</v>
      </c>
      <c r="O3534">
        <v>-2</v>
      </c>
      <c r="P3534" s="2" t="d">
        <v>2013-07-16T09:13:14.99999976251274675</v>
      </c>
      <c r="Q3534" s="2" t="d">
        <v>2013-07-18T11:14:39.00000012014061150</v>
      </c>
      <c r="R3534" t="s">
        <v>13124</v>
      </c>
      <c r="S3534" s="1" t="d">
        <v>2013-07-16</v>
      </c>
      <c r="U3534">
        <v>2</v>
      </c>
      <c r="V3534" t="s">
        <v>57</v>
      </c>
      <c r="W3534" t="s">
        <v>71</v>
      </c>
      <c r="X3534">
        <v>0</v>
      </c>
      <c r="AG3534">
        <v>0</v>
      </c>
      <c r="AL3534" t="s">
        <v>59</v>
      </c>
      <c r="AM3534">
        <v>1</v>
      </c>
      <c r="AN3534" t="s">
        <v>60</v>
      </c>
      <c r="AO3534" s="1" t="d">
        <v>2013-07-18</v>
      </c>
      <c r="AP3534" t="s">
        <v>61</v>
      </c>
      <c r="AQ3534">
        <v>1</v>
      </c>
      <c r="AR3534" t="s">
        <v>60</v>
      </c>
      <c r="AS3534" s="1" t="d">
        <v>2013-07-18</v>
      </c>
      <c r="AT3534" s="1" t="d">
        <v>2013-07-16</v>
      </c>
      <c r="AU3534" s="1" t="d">
        <v>2013-07-18</v>
      </c>
      <c r="AV3534">
        <v>0</v>
      </c>
      <c r="AW3534">
        <v>0</v>
      </c>
      <c r="AX3534">
        <v>988</v>
      </c>
      <c r="AY3534">
        <v>0</v>
      </c>
      <c r="AZ3534">
        <f t="shared" si="330"/>
        <v>1</v>
      </c>
      <c r="BA3534">
        <f t="shared" si="331"/>
        <v>1</v>
      </c>
      <c r="BB3534" s="3">
        <v>1</v>
      </c>
      <c r="BC3534" s="3">
        <v>0</v>
      </c>
      <c r="BD3534" s="3">
        <v>1</v>
      </c>
      <c r="BE3534">
        <f>IF(BD3534&gt;Summary!$C$2,1,0)</f>
        <v>0</v>
      </c>
      <c r="BF3534">
        <f t="shared" si="332"/>
        <v>0</v>
      </c>
      <c r="BG3534">
        <f t="shared" si="333"/>
        <v>1</v>
      </c>
      <c r="BH3534">
        <f t="shared" si="334"/>
        <v>0</v>
      </c>
      <c r="BI3534">
        <f t="shared" si="335"/>
        <v>0</v>
      </c>
    </row>
    <row r="3535" spans="1:61" x14ac:dyDescent="0.2">
      <c r="A3535">
        <v>5400</v>
      </c>
      <c r="B3535" t="s">
        <v>13125</v>
      </c>
      <c r="C3535" t="s">
        <v>870</v>
      </c>
      <c r="D3535" t="s">
        <v>2656</v>
      </c>
      <c r="E3535" s="1" t="d">
        <v>2014-01-30</v>
      </c>
      <c r="F3535" t="s">
        <v>53</v>
      </c>
      <c r="G3535" s="1" t="d">
        <v>1990-12-03</v>
      </c>
      <c r="H3535">
        <v>25</v>
      </c>
      <c r="I3535" t="s">
        <v>65</v>
      </c>
      <c r="J3535" t="s">
        <v>66</v>
      </c>
      <c r="K3535">
        <v>0</v>
      </c>
      <c r="L3535">
        <v>1</v>
      </c>
      <c r="M3535">
        <v>0</v>
      </c>
      <c r="N3535">
        <v>9</v>
      </c>
      <c r="O3535">
        <v>-17</v>
      </c>
      <c r="P3535" s="2" t="d">
        <v>2014-01-13T12:56:02.99999970942735525</v>
      </c>
      <c r="Q3535" s="2" t="d">
        <v>2014-01-26T01:00:56.00000030826777075</v>
      </c>
      <c r="R3535" t="s">
        <v>13126</v>
      </c>
      <c r="T3535" s="1" t="d">
        <v>2014-01-24</v>
      </c>
      <c r="U3535">
        <v>6</v>
      </c>
      <c r="V3535" t="s">
        <v>57</v>
      </c>
      <c r="W3535" t="s">
        <v>92</v>
      </c>
      <c r="X3535">
        <v>0</v>
      </c>
      <c r="AG3535">
        <v>0</v>
      </c>
      <c r="AL3535" t="s">
        <v>59</v>
      </c>
      <c r="AM3535">
        <v>7</v>
      </c>
      <c r="AN3535" t="s">
        <v>87</v>
      </c>
      <c r="AO3535" s="1" t="d">
        <v>2014-01-30</v>
      </c>
      <c r="AP3535" t="s">
        <v>61</v>
      </c>
      <c r="AQ3535">
        <v>4</v>
      </c>
      <c r="AR3535" t="s">
        <v>60</v>
      </c>
      <c r="AS3535" s="1" t="d">
        <v>2014-01-30</v>
      </c>
      <c r="AT3535" s="1" t="d">
        <v>2014-01-13</v>
      </c>
      <c r="AU3535" s="1" t="d">
        <v>2014-01-26</v>
      </c>
      <c r="AV3535">
        <v>9</v>
      </c>
      <c r="AW3535">
        <v>0</v>
      </c>
      <c r="AX3535">
        <v>792</v>
      </c>
      <c r="AY3535">
        <v>0</v>
      </c>
      <c r="AZ3535">
        <f t="shared" si="330"/>
        <v>1</v>
      </c>
      <c r="BA3535">
        <f t="shared" si="331"/>
        <v>1</v>
      </c>
      <c r="BB3535" s="3">
        <v>1</v>
      </c>
      <c r="BC3535" s="3">
        <v>0</v>
      </c>
      <c r="BD3535" s="3">
        <v>7</v>
      </c>
      <c r="BE3535">
        <f>IF(BD3535&gt;Summary!$C$2,1,0)</f>
        <v>1</v>
      </c>
      <c r="BF3535">
        <f t="shared" si="332"/>
        <v>0</v>
      </c>
      <c r="BG3535">
        <f t="shared" si="333"/>
        <v>0</v>
      </c>
      <c r="BH3535">
        <f t="shared" si="334"/>
        <v>1</v>
      </c>
      <c r="BI3535">
        <f t="shared" si="335"/>
        <v>0</v>
      </c>
    </row>
    <row r="3536" spans="1:61" x14ac:dyDescent="0.2">
      <c r="A3536">
        <v>5402</v>
      </c>
      <c r="B3536" t="s">
        <v>13127</v>
      </c>
      <c r="C3536" t="s">
        <v>13128</v>
      </c>
      <c r="D3536" t="s">
        <v>13129</v>
      </c>
      <c r="E3536" s="1" t="d">
        <v>2013-02-14</v>
      </c>
      <c r="F3536" t="s">
        <v>115</v>
      </c>
      <c r="G3536" s="1" t="d">
        <v>1992-05-18</v>
      </c>
      <c r="H3536">
        <v>23</v>
      </c>
      <c r="I3536" t="s">
        <v>75</v>
      </c>
      <c r="J3536" t="s">
        <v>66</v>
      </c>
      <c r="K3536">
        <v>0</v>
      </c>
      <c r="L3536">
        <v>0</v>
      </c>
      <c r="M3536">
        <v>0</v>
      </c>
      <c r="N3536">
        <v>2</v>
      </c>
      <c r="O3536">
        <v>16</v>
      </c>
      <c r="P3536" s="2" t="d">
        <v>2013-03-02T04:43:31.99999996460974125</v>
      </c>
      <c r="Q3536" s="2" t="d">
        <v>2013-06-26T08:30:16.99999999254941850</v>
      </c>
      <c r="R3536" t="s">
        <v>13130</v>
      </c>
      <c r="S3536" s="1" t="d">
        <v>2013-01-25</v>
      </c>
      <c r="U3536">
        <v>20</v>
      </c>
      <c r="V3536" t="s">
        <v>57</v>
      </c>
      <c r="W3536" t="s">
        <v>192</v>
      </c>
      <c r="X3536">
        <v>1</v>
      </c>
      <c r="Y3536" t="s">
        <v>13131</v>
      </c>
      <c r="Z3536" t="s">
        <v>70</v>
      </c>
      <c r="AA3536">
        <v>0</v>
      </c>
      <c r="AB3536" s="1" t="d">
        <v>2013-07-07</v>
      </c>
      <c r="AC3536" t="s">
        <v>68</v>
      </c>
      <c r="AD3536" s="1" t="d">
        <v>2013-07-07</v>
      </c>
      <c r="AE3536" s="1" t="d">
        <v>2013-10-12</v>
      </c>
      <c r="AG3536">
        <v>1</v>
      </c>
      <c r="AH3536" t="s">
        <v>13131</v>
      </c>
      <c r="AI3536" t="s">
        <v>70</v>
      </c>
      <c r="AJ3536" s="1" t="d">
        <v>2013-07-07</v>
      </c>
      <c r="AK3536" t="s">
        <v>68</v>
      </c>
      <c r="AL3536" t="s">
        <v>59</v>
      </c>
      <c r="AM3536">
        <v>10</v>
      </c>
      <c r="AN3536" t="s">
        <v>86</v>
      </c>
      <c r="AO3536" s="1" t="d">
        <v>2013-02-14</v>
      </c>
      <c r="AP3536" t="s">
        <v>61</v>
      </c>
      <c r="AQ3536">
        <v>9</v>
      </c>
      <c r="AR3536" t="s">
        <v>86</v>
      </c>
      <c r="AS3536" s="1" t="d">
        <v>2013-02-14</v>
      </c>
      <c r="AT3536" s="1" t="d">
        <v>2013-03-02</v>
      </c>
      <c r="AU3536" s="1" t="d">
        <v>2013-06-26</v>
      </c>
      <c r="AV3536">
        <v>2</v>
      </c>
      <c r="AW3536">
        <v>0</v>
      </c>
      <c r="AX3536">
        <v>16</v>
      </c>
      <c r="AY3536">
        <v>0</v>
      </c>
      <c r="AZ3536">
        <f t="shared" si="330"/>
        <v>1</v>
      </c>
      <c r="BA3536">
        <f t="shared" si="331"/>
        <v>1</v>
      </c>
      <c r="BB3536" s="3">
        <v>1</v>
      </c>
      <c r="BC3536" s="3">
        <v>1</v>
      </c>
      <c r="BD3536" s="3">
        <v>10</v>
      </c>
      <c r="BE3536">
        <f>IF(BD3536&gt;Summary!$C$2,1,0)</f>
        <v>1</v>
      </c>
      <c r="BF3536">
        <f t="shared" si="332"/>
        <v>1</v>
      </c>
      <c r="BG3536">
        <f t="shared" si="333"/>
        <v>0</v>
      </c>
      <c r="BH3536">
        <f t="shared" si="334"/>
        <v>0</v>
      </c>
      <c r="BI3536">
        <f t="shared" si="335"/>
        <v>0</v>
      </c>
    </row>
    <row r="3537" spans="1:61" x14ac:dyDescent="0.2">
      <c r="A3537">
        <v>5403</v>
      </c>
      <c r="B3537" t="s">
        <v>13132</v>
      </c>
      <c r="C3537" t="s">
        <v>3284</v>
      </c>
      <c r="D3537" t="s">
        <v>13133</v>
      </c>
      <c r="E3537" s="1" t="d">
        <v>2014-11-14</v>
      </c>
      <c r="F3537" t="s">
        <v>53</v>
      </c>
      <c r="G3537" s="1" t="d">
        <v>1983-05-29</v>
      </c>
      <c r="H3537">
        <v>32</v>
      </c>
      <c r="I3537" t="s">
        <v>65</v>
      </c>
      <c r="J3537" t="s">
        <v>66</v>
      </c>
      <c r="K3537">
        <v>0</v>
      </c>
      <c r="L3537">
        <v>0</v>
      </c>
      <c r="M3537">
        <v>0</v>
      </c>
      <c r="N3537">
        <v>8</v>
      </c>
      <c r="O3537">
        <v>0</v>
      </c>
      <c r="P3537" s="2" t="d">
        <v>2014-11-14T01:26:42.99999983981251800</v>
      </c>
      <c r="Q3537" s="2" t="d">
        <v>2014-11-16T02:59:23.99999975692480725</v>
      </c>
      <c r="R3537" t="s">
        <v>13134</v>
      </c>
      <c r="T3537" s="1" t="d">
        <v>2014-11-13</v>
      </c>
      <c r="U3537">
        <v>1</v>
      </c>
      <c r="V3537" t="s">
        <v>57</v>
      </c>
      <c r="W3537" t="s">
        <v>92</v>
      </c>
      <c r="X3537">
        <v>1</v>
      </c>
      <c r="Y3537" t="s">
        <v>13135</v>
      </c>
      <c r="Z3537" t="s">
        <v>135</v>
      </c>
      <c r="AA3537">
        <v>0</v>
      </c>
      <c r="AB3537" s="1" t="d">
        <v>2015-01-10</v>
      </c>
      <c r="AC3537" t="s">
        <v>2636</v>
      </c>
      <c r="AD3537" s="1" t="d">
        <v>2015-01-10</v>
      </c>
      <c r="AE3537" s="1" t="d">
        <v>2015-01-11</v>
      </c>
      <c r="AG3537">
        <v>0</v>
      </c>
      <c r="AL3537" t="s">
        <v>59</v>
      </c>
      <c r="AM3537">
        <v>10</v>
      </c>
      <c r="AN3537" t="s">
        <v>86</v>
      </c>
      <c r="AO3537" s="1" t="d">
        <v>2014-11-14</v>
      </c>
      <c r="AP3537" t="s">
        <v>61</v>
      </c>
      <c r="AQ3537">
        <v>5</v>
      </c>
      <c r="AR3537" t="s">
        <v>87</v>
      </c>
      <c r="AS3537" s="1" t="d">
        <v>2014-11-14</v>
      </c>
      <c r="AT3537" s="1" t="d">
        <v>2015-01-10</v>
      </c>
      <c r="AU3537" s="1" t="d">
        <v>2015-01-11</v>
      </c>
      <c r="AV3537">
        <v>8</v>
      </c>
      <c r="AW3537">
        <v>2</v>
      </c>
      <c r="AX3537">
        <v>57</v>
      </c>
      <c r="AY3537">
        <v>1</v>
      </c>
      <c r="AZ3537">
        <f t="shared" si="330"/>
        <v>1</v>
      </c>
      <c r="BA3537">
        <f t="shared" si="331"/>
        <v>1</v>
      </c>
      <c r="BB3537" s="3">
        <v>1</v>
      </c>
      <c r="BC3537" s="3">
        <v>1</v>
      </c>
      <c r="BD3537" s="3">
        <v>10</v>
      </c>
      <c r="BE3537">
        <f>IF(BD3537&gt;Summary!$C$2,1,0)</f>
        <v>1</v>
      </c>
      <c r="BF3537">
        <f t="shared" si="332"/>
        <v>1</v>
      </c>
      <c r="BG3537">
        <f t="shared" si="333"/>
        <v>0</v>
      </c>
      <c r="BH3537">
        <f t="shared" si="334"/>
        <v>0</v>
      </c>
      <c r="BI3537">
        <f t="shared" si="335"/>
        <v>0</v>
      </c>
    </row>
    <row r="3538" spans="1:61" x14ac:dyDescent="0.2">
      <c r="A3538">
        <v>5404</v>
      </c>
      <c r="B3538" t="s">
        <v>13136</v>
      </c>
      <c r="C3538" t="s">
        <v>9332</v>
      </c>
      <c r="D3538" t="s">
        <v>327</v>
      </c>
      <c r="E3538" s="1" t="d">
        <v>2013-10-18</v>
      </c>
      <c r="F3538" t="s">
        <v>115</v>
      </c>
      <c r="G3538" s="1" t="d">
        <v>1979-12-31</v>
      </c>
      <c r="H3538">
        <v>36</v>
      </c>
      <c r="I3538" t="s">
        <v>65</v>
      </c>
      <c r="J3538" t="s">
        <v>66</v>
      </c>
      <c r="K3538">
        <v>0</v>
      </c>
      <c r="L3538">
        <v>0</v>
      </c>
      <c r="M3538">
        <v>0</v>
      </c>
      <c r="N3538">
        <v>2</v>
      </c>
      <c r="O3538">
        <v>-2</v>
      </c>
      <c r="P3538" s="2" t="d">
        <v>2013-10-16T05:52:29.99999979045242400</v>
      </c>
      <c r="Q3538" s="2" t="d">
        <v>2013-10-17T05:04:10.999999791383742975</v>
      </c>
      <c r="R3538" t="s">
        <v>13137</v>
      </c>
      <c r="S3538" s="1" t="d">
        <v>2013-10-16</v>
      </c>
      <c r="U3538">
        <v>2</v>
      </c>
      <c r="V3538" t="s">
        <v>97</v>
      </c>
      <c r="W3538" t="s">
        <v>1283</v>
      </c>
      <c r="X3538">
        <v>0</v>
      </c>
      <c r="AG3538">
        <v>0</v>
      </c>
      <c r="AL3538" t="s">
        <v>59</v>
      </c>
      <c r="AM3538">
        <v>5</v>
      </c>
      <c r="AN3538" t="s">
        <v>87</v>
      </c>
      <c r="AO3538" s="1" t="d">
        <v>2013-10-18</v>
      </c>
      <c r="AP3538" t="s">
        <v>61</v>
      </c>
      <c r="AQ3538">
        <v>3</v>
      </c>
      <c r="AR3538" t="s">
        <v>60</v>
      </c>
      <c r="AS3538" s="1" t="d">
        <v>2013-10-18</v>
      </c>
      <c r="AT3538" s="1" t="d">
        <v>2013-10-16</v>
      </c>
      <c r="AU3538" s="1" t="d">
        <v>2013-10-17</v>
      </c>
      <c r="AV3538">
        <v>2</v>
      </c>
      <c r="AW3538">
        <v>0</v>
      </c>
      <c r="AX3538">
        <v>896</v>
      </c>
      <c r="AY3538">
        <v>0</v>
      </c>
      <c r="AZ3538">
        <f t="shared" si="330"/>
        <v>1</v>
      </c>
      <c r="BA3538">
        <f t="shared" si="331"/>
        <v>1</v>
      </c>
      <c r="BB3538" s="3">
        <v>1</v>
      </c>
      <c r="BC3538" s="3">
        <v>0</v>
      </c>
      <c r="BD3538" s="3">
        <v>5</v>
      </c>
      <c r="BE3538">
        <f>IF(BD3538&gt;Summary!$C$2,1,0)</f>
        <v>0</v>
      </c>
      <c r="BF3538">
        <f t="shared" si="332"/>
        <v>0</v>
      </c>
      <c r="BG3538">
        <f t="shared" si="333"/>
        <v>1</v>
      </c>
      <c r="BH3538">
        <f t="shared" si="334"/>
        <v>0</v>
      </c>
      <c r="BI3538">
        <f t="shared" si="335"/>
        <v>0</v>
      </c>
    </row>
    <row r="3539" spans="1:61" x14ac:dyDescent="0.2">
      <c r="A3539">
        <v>5405</v>
      </c>
      <c r="B3539" t="s">
        <v>13138</v>
      </c>
      <c r="C3539" t="s">
        <v>3387</v>
      </c>
      <c r="D3539" t="s">
        <v>2916</v>
      </c>
      <c r="E3539" s="1" t="d">
        <v>2014-02-07</v>
      </c>
      <c r="F3539" t="s">
        <v>53</v>
      </c>
      <c r="G3539" s="1" t="d">
        <v>1975-02-27</v>
      </c>
      <c r="H3539">
        <v>41</v>
      </c>
      <c r="I3539" t="s">
        <v>65</v>
      </c>
      <c r="J3539" t="s">
        <v>66</v>
      </c>
      <c r="K3539">
        <v>0</v>
      </c>
      <c r="L3539">
        <v>0</v>
      </c>
      <c r="M3539">
        <v>0</v>
      </c>
      <c r="N3539">
        <v>5</v>
      </c>
      <c r="O3539">
        <v>-1</v>
      </c>
      <c r="P3539" s="2" t="d">
        <v>2014-02-06T05:13:21.00000011734664175</v>
      </c>
      <c r="Q3539" s="2" t="d">
        <v>2014-02-07T01:43:46.00000009406358300</v>
      </c>
      <c r="R3539" t="s">
        <v>13139</v>
      </c>
      <c r="S3539" s="1" t="d">
        <v>2011-05-08</v>
      </c>
      <c r="U3539">
        <v>1006</v>
      </c>
      <c r="V3539" t="s">
        <v>97</v>
      </c>
      <c r="W3539" t="s">
        <v>136</v>
      </c>
      <c r="X3539">
        <v>0</v>
      </c>
      <c r="AG3539">
        <v>0</v>
      </c>
      <c r="AL3539" t="s">
        <v>59</v>
      </c>
      <c r="AM3539">
        <v>5</v>
      </c>
      <c r="AN3539" t="s">
        <v>87</v>
      </c>
      <c r="AO3539" s="1" t="d">
        <v>2014-02-07</v>
      </c>
      <c r="AP3539" t="s">
        <v>61</v>
      </c>
      <c r="AQ3539">
        <v>6</v>
      </c>
      <c r="AR3539" t="s">
        <v>87</v>
      </c>
      <c r="AS3539" s="1" t="d">
        <v>2014-02-07</v>
      </c>
      <c r="AT3539" s="1" t="d">
        <v>2014-02-06</v>
      </c>
      <c r="AU3539" s="1" t="d">
        <v>2014-02-07</v>
      </c>
      <c r="AV3539">
        <v>5</v>
      </c>
      <c r="AW3539">
        <v>0</v>
      </c>
      <c r="AX3539">
        <v>784</v>
      </c>
      <c r="AY3539">
        <v>0</v>
      </c>
      <c r="AZ3539">
        <f t="shared" si="330"/>
        <v>1</v>
      </c>
      <c r="BA3539">
        <f t="shared" si="331"/>
        <v>1</v>
      </c>
      <c r="BB3539" s="3">
        <v>1</v>
      </c>
      <c r="BC3539" s="3">
        <v>0</v>
      </c>
      <c r="BD3539" s="3">
        <v>5</v>
      </c>
      <c r="BE3539">
        <f>IF(BD3539&gt;Summary!$C$2,1,0)</f>
        <v>0</v>
      </c>
      <c r="BF3539">
        <f t="shared" si="332"/>
        <v>0</v>
      </c>
      <c r="BG3539">
        <f t="shared" si="333"/>
        <v>1</v>
      </c>
      <c r="BH3539">
        <f t="shared" si="334"/>
        <v>0</v>
      </c>
      <c r="BI3539">
        <f t="shared" si="335"/>
        <v>0</v>
      </c>
    </row>
    <row r="3540" spans="1:61" x14ac:dyDescent="0.2">
      <c r="A3540">
        <v>5406</v>
      </c>
      <c r="B3540" t="s">
        <v>13140</v>
      </c>
      <c r="C3540" t="s">
        <v>242</v>
      </c>
      <c r="D3540" t="s">
        <v>13141</v>
      </c>
      <c r="E3540" s="1" t="d">
        <v>2013-05-08</v>
      </c>
      <c r="F3540" t="s">
        <v>53</v>
      </c>
      <c r="G3540" s="1" t="d">
        <v>1984-11-23</v>
      </c>
      <c r="H3540">
        <v>31</v>
      </c>
      <c r="I3540" t="s">
        <v>65</v>
      </c>
      <c r="J3540" t="s">
        <v>161</v>
      </c>
      <c r="K3540">
        <v>0</v>
      </c>
      <c r="L3540">
        <v>0</v>
      </c>
      <c r="M3540">
        <v>0</v>
      </c>
      <c r="N3540">
        <v>2</v>
      </c>
      <c r="O3540">
        <v>-69</v>
      </c>
      <c r="P3540" s="2" t="d">
        <v>2013-02-28T07:13:34.99999982770532475</v>
      </c>
      <c r="Q3540" s="2" t="d">
        <v>2013-04-19T01:11:35.00000006519257800</v>
      </c>
      <c r="R3540" t="s">
        <v>13142</v>
      </c>
      <c r="S3540" s="1" t="d">
        <v>2013-02-28</v>
      </c>
      <c r="U3540">
        <v>69</v>
      </c>
      <c r="V3540" t="s">
        <v>57</v>
      </c>
      <c r="W3540" t="s">
        <v>914</v>
      </c>
      <c r="X3540">
        <v>0</v>
      </c>
      <c r="AG3540">
        <v>0</v>
      </c>
      <c r="AL3540" t="s">
        <v>59</v>
      </c>
      <c r="AM3540">
        <v>3</v>
      </c>
      <c r="AN3540" t="s">
        <v>60</v>
      </c>
      <c r="AO3540" s="1" t="d">
        <v>2013-05-08</v>
      </c>
      <c r="AP3540" t="s">
        <v>61</v>
      </c>
      <c r="AQ3540">
        <v>2</v>
      </c>
      <c r="AR3540" t="s">
        <v>60</v>
      </c>
      <c r="AS3540" s="1" t="d">
        <v>2013-05-08</v>
      </c>
      <c r="AT3540" s="1" t="d">
        <v>2013-02-28</v>
      </c>
      <c r="AU3540" s="1" t="d">
        <v>2013-04-19</v>
      </c>
      <c r="AV3540">
        <v>2</v>
      </c>
      <c r="AW3540">
        <v>0</v>
      </c>
      <c r="AX3540">
        <v>1059</v>
      </c>
      <c r="AY3540">
        <v>0</v>
      </c>
      <c r="AZ3540">
        <f t="shared" si="330"/>
        <v>0</v>
      </c>
      <c r="BA3540">
        <f t="shared" si="331"/>
        <v>1</v>
      </c>
      <c r="BB3540" s="3">
        <v>1</v>
      </c>
      <c r="BC3540" s="3">
        <v>0</v>
      </c>
      <c r="BD3540" s="3">
        <v>3</v>
      </c>
      <c r="BE3540">
        <f>IF(BD3540&gt;Summary!$C$2,1,0)</f>
        <v>0</v>
      </c>
      <c r="BF3540">
        <f t="shared" si="332"/>
        <v>0</v>
      </c>
      <c r="BG3540">
        <f t="shared" si="333"/>
        <v>1</v>
      </c>
      <c r="BH3540">
        <f t="shared" si="334"/>
        <v>0</v>
      </c>
      <c r="BI3540">
        <f t="shared" si="335"/>
        <v>0</v>
      </c>
    </row>
    <row r="3541" spans="1:61" x14ac:dyDescent="0.2">
      <c r="A3541">
        <v>5410</v>
      </c>
      <c r="B3541" t="s">
        <v>13143</v>
      </c>
      <c r="C3541" t="s">
        <v>13144</v>
      </c>
      <c r="D3541" t="s">
        <v>13145</v>
      </c>
      <c r="E3541" s="1" t="d">
        <v>2013-05-24</v>
      </c>
      <c r="F3541" t="s">
        <v>115</v>
      </c>
      <c r="G3541" s="1" t="d">
        <v>1977-01-04</v>
      </c>
      <c r="H3541">
        <v>39</v>
      </c>
      <c r="I3541" t="s">
        <v>65</v>
      </c>
      <c r="J3541" t="s">
        <v>55</v>
      </c>
      <c r="K3541">
        <v>0</v>
      </c>
      <c r="L3541">
        <v>0</v>
      </c>
      <c r="M3541">
        <v>0</v>
      </c>
      <c r="N3541">
        <v>0</v>
      </c>
      <c r="O3541">
        <v>-1</v>
      </c>
      <c r="P3541" s="2" t="d">
        <v>2013-05-23T08:14:20.0000000791624200</v>
      </c>
      <c r="Q3541" s="2" t="d">
        <v>2013-05-24T11:46:12.00000006705522675</v>
      </c>
      <c r="R3541" t="s">
        <v>13146</v>
      </c>
      <c r="S3541" s="1" t="d">
        <v>2013-05-23</v>
      </c>
      <c r="U3541">
        <v>1</v>
      </c>
      <c r="V3541" t="s">
        <v>57</v>
      </c>
      <c r="W3541" t="s">
        <v>167</v>
      </c>
      <c r="X3541">
        <v>0</v>
      </c>
      <c r="AG3541">
        <v>0</v>
      </c>
      <c r="AL3541" t="s">
        <v>59</v>
      </c>
      <c r="AM3541">
        <v>1</v>
      </c>
      <c r="AN3541" t="s">
        <v>60</v>
      </c>
      <c r="AO3541" s="1" t="d">
        <v>2013-05-24</v>
      </c>
      <c r="AP3541" t="s">
        <v>61</v>
      </c>
      <c r="AQ3541">
        <v>1</v>
      </c>
      <c r="AR3541" t="s">
        <v>60</v>
      </c>
      <c r="AS3541" s="1" t="d">
        <v>2013-05-24</v>
      </c>
      <c r="AT3541" s="1" t="d">
        <v>2013-05-23</v>
      </c>
      <c r="AU3541" s="1" t="d">
        <v>2013-05-24</v>
      </c>
      <c r="AV3541">
        <v>0</v>
      </c>
      <c r="AW3541">
        <v>0</v>
      </c>
      <c r="AX3541">
        <v>1043</v>
      </c>
      <c r="AY3541">
        <v>0</v>
      </c>
      <c r="AZ3541">
        <f t="shared" si="330"/>
        <v>1</v>
      </c>
      <c r="BA3541">
        <f t="shared" si="331"/>
        <v>1</v>
      </c>
      <c r="BB3541" s="3">
        <v>1</v>
      </c>
      <c r="BC3541" s="3">
        <v>0</v>
      </c>
      <c r="BD3541" s="3">
        <v>1</v>
      </c>
      <c r="BE3541">
        <f>IF(BD3541&gt;Summary!$C$2,1,0)</f>
        <v>0</v>
      </c>
      <c r="BF3541">
        <f t="shared" si="332"/>
        <v>0</v>
      </c>
      <c r="BG3541">
        <f t="shared" si="333"/>
        <v>1</v>
      </c>
      <c r="BH3541">
        <f t="shared" si="334"/>
        <v>0</v>
      </c>
      <c r="BI3541">
        <f t="shared" si="335"/>
        <v>0</v>
      </c>
    </row>
    <row r="3542" spans="1:61" x14ac:dyDescent="0.2">
      <c r="A3542">
        <v>5411</v>
      </c>
      <c r="B3542" t="s">
        <v>13147</v>
      </c>
      <c r="C3542" t="s">
        <v>8996</v>
      </c>
      <c r="D3542" t="s">
        <v>327</v>
      </c>
      <c r="E3542" s="1" t="d">
        <v>2013-08-29</v>
      </c>
      <c r="F3542" t="s">
        <v>53</v>
      </c>
      <c r="G3542" s="1" t="d">
        <v>1994-09-21</v>
      </c>
      <c r="H3542">
        <v>21</v>
      </c>
      <c r="I3542" t="s">
        <v>75</v>
      </c>
      <c r="J3542" t="s">
        <v>66</v>
      </c>
      <c r="K3542">
        <v>0</v>
      </c>
      <c r="L3542">
        <v>0</v>
      </c>
      <c r="M3542">
        <v>0</v>
      </c>
      <c r="N3542">
        <v>1</v>
      </c>
      <c r="O3542">
        <v>-1</v>
      </c>
      <c r="P3542" s="2" t="d">
        <v>2013-08-28T11:29:05.00000013504177450</v>
      </c>
      <c r="Q3542" s="2" t="d">
        <v>2013-08-30T01:35:02.00000018812715925</v>
      </c>
      <c r="R3542" t="s">
        <v>13148</v>
      </c>
      <c r="T3542" s="1" t="d">
        <v>2013-08-28</v>
      </c>
      <c r="U3542">
        <v>1</v>
      </c>
      <c r="V3542" t="s">
        <v>57</v>
      </c>
      <c r="W3542" t="s">
        <v>92</v>
      </c>
      <c r="X3542">
        <v>1</v>
      </c>
      <c r="Y3542" t="s">
        <v>13149</v>
      </c>
      <c r="Z3542" t="s">
        <v>135</v>
      </c>
      <c r="AB3542" s="1" t="d">
        <v>2014-05-10</v>
      </c>
      <c r="AC3542" t="s">
        <v>535</v>
      </c>
      <c r="AG3542">
        <v>1</v>
      </c>
      <c r="AH3542" t="s">
        <v>13150</v>
      </c>
      <c r="AI3542" t="s">
        <v>106</v>
      </c>
      <c r="AJ3542" s="1" t="d">
        <v>2015-09-24</v>
      </c>
      <c r="AK3542" t="s">
        <v>523</v>
      </c>
      <c r="AL3542" t="s">
        <v>59</v>
      </c>
      <c r="AM3542">
        <v>6</v>
      </c>
      <c r="AN3542" t="s">
        <v>87</v>
      </c>
      <c r="AO3542" s="1" t="d">
        <v>2013-08-29</v>
      </c>
      <c r="AP3542" t="s">
        <v>61</v>
      </c>
      <c r="AQ3542">
        <v>6</v>
      </c>
      <c r="AR3542" t="s">
        <v>87</v>
      </c>
      <c r="AS3542" s="1" t="d">
        <v>2013-08-29</v>
      </c>
      <c r="AT3542" s="1" t="d">
        <v>2013-11-05</v>
      </c>
      <c r="AU3542" s="1" t="d">
        <v>2013-11-15</v>
      </c>
      <c r="AV3542">
        <v>1</v>
      </c>
      <c r="AW3542">
        <v>1</v>
      </c>
      <c r="AX3542">
        <v>68</v>
      </c>
      <c r="AY3542">
        <v>0</v>
      </c>
      <c r="AZ3542">
        <f t="shared" si="330"/>
        <v>1</v>
      </c>
      <c r="BA3542">
        <f t="shared" si="331"/>
        <v>1</v>
      </c>
      <c r="BB3542" s="3">
        <v>1</v>
      </c>
      <c r="BC3542" s="3">
        <v>1</v>
      </c>
      <c r="BD3542" s="3">
        <v>6</v>
      </c>
      <c r="BE3542">
        <f>IF(BD3542&gt;Summary!$C$2,1,0)</f>
        <v>1</v>
      </c>
      <c r="BF3542">
        <f t="shared" si="332"/>
        <v>1</v>
      </c>
      <c r="BG3542">
        <f t="shared" si="333"/>
        <v>0</v>
      </c>
      <c r="BH3542">
        <f t="shared" si="334"/>
        <v>0</v>
      </c>
      <c r="BI3542">
        <f t="shared" si="335"/>
        <v>0</v>
      </c>
    </row>
    <row r="3543" spans="1:61" x14ac:dyDescent="0.2">
      <c r="A3543">
        <v>5412</v>
      </c>
      <c r="B3543" t="s">
        <v>13151</v>
      </c>
      <c r="C3543" t="s">
        <v>502</v>
      </c>
      <c r="D3543" t="s">
        <v>279</v>
      </c>
      <c r="E3543" s="1" t="d">
        <v>2014-09-12</v>
      </c>
      <c r="F3543" t="s">
        <v>53</v>
      </c>
      <c r="G3543" s="1" t="d">
        <v>1973-04-03</v>
      </c>
      <c r="H3543">
        <v>43</v>
      </c>
      <c r="I3543" t="s">
        <v>65</v>
      </c>
      <c r="J3543" t="s">
        <v>102</v>
      </c>
      <c r="K3543">
        <v>0</v>
      </c>
      <c r="L3543">
        <v>0</v>
      </c>
      <c r="M3543">
        <v>0</v>
      </c>
      <c r="N3543">
        <v>8</v>
      </c>
      <c r="O3543">
        <v>35</v>
      </c>
      <c r="P3543" s="2" t="d">
        <v>2014-10-17T07:16:58.99999973829835350</v>
      </c>
      <c r="Q3543" s="2" t="d">
        <v>2014-12-18T07:08:43.99999969638884100</v>
      </c>
      <c r="R3543" t="s">
        <v>13152</v>
      </c>
      <c r="S3543" s="1" t="d">
        <v>2013-07-04</v>
      </c>
      <c r="U3543">
        <v>435</v>
      </c>
      <c r="V3543" t="s">
        <v>57</v>
      </c>
      <c r="W3543" t="s">
        <v>1494</v>
      </c>
      <c r="X3543">
        <v>1</v>
      </c>
      <c r="Y3543" t="s">
        <v>13153</v>
      </c>
      <c r="Z3543" t="s">
        <v>70</v>
      </c>
      <c r="AA3543">
        <v>0</v>
      </c>
      <c r="AB3543" s="1" t="d">
        <v>2014-10-17</v>
      </c>
      <c r="AC3543" t="s">
        <v>77</v>
      </c>
      <c r="AD3543" s="1" t="d">
        <v>2014-10-17</v>
      </c>
      <c r="AE3543" s="1" t="d">
        <v>2014-12-18</v>
      </c>
      <c r="AG3543">
        <v>0</v>
      </c>
      <c r="AL3543" t="s">
        <v>59</v>
      </c>
      <c r="AM3543">
        <v>4</v>
      </c>
      <c r="AN3543" t="s">
        <v>60</v>
      </c>
      <c r="AO3543" s="1" t="d">
        <v>2014-09-12</v>
      </c>
      <c r="AP3543" t="s">
        <v>61</v>
      </c>
      <c r="AQ3543">
        <v>6</v>
      </c>
      <c r="AR3543" t="s">
        <v>87</v>
      </c>
      <c r="AS3543" s="1" t="d">
        <v>2014-09-12</v>
      </c>
      <c r="AT3543" s="1" t="d">
        <v>2014-10-17</v>
      </c>
      <c r="AU3543" s="1" t="d">
        <v>2014-12-18</v>
      </c>
      <c r="AV3543">
        <v>8</v>
      </c>
      <c r="AW3543">
        <v>0</v>
      </c>
      <c r="AX3543">
        <v>35</v>
      </c>
      <c r="AY3543">
        <v>1</v>
      </c>
      <c r="AZ3543">
        <f t="shared" si="330"/>
        <v>0</v>
      </c>
      <c r="BA3543">
        <f t="shared" si="331"/>
        <v>1</v>
      </c>
      <c r="BB3543" s="3">
        <v>1</v>
      </c>
      <c r="BC3543" s="3">
        <v>1</v>
      </c>
      <c r="BD3543" s="3">
        <v>4</v>
      </c>
      <c r="BE3543">
        <f>IF(BD3543&gt;Summary!$C$2,1,0)</f>
        <v>0</v>
      </c>
      <c r="BF3543">
        <f t="shared" si="332"/>
        <v>0</v>
      </c>
      <c r="BG3543">
        <f t="shared" si="333"/>
        <v>0</v>
      </c>
      <c r="BH3543">
        <f t="shared" si="334"/>
        <v>0</v>
      </c>
      <c r="BI3543">
        <f t="shared" si="335"/>
        <v>1</v>
      </c>
    </row>
    <row r="3544" spans="1:61" x14ac:dyDescent="0.2">
      <c r="A3544">
        <v>5416</v>
      </c>
      <c r="B3544" t="s">
        <v>13154</v>
      </c>
      <c r="C3544" t="s">
        <v>630</v>
      </c>
      <c r="D3544" t="s">
        <v>1317</v>
      </c>
      <c r="E3544" s="1" t="d">
        <v>2013-04-29</v>
      </c>
      <c r="F3544" t="s">
        <v>53</v>
      </c>
      <c r="G3544" s="1" t="d">
        <v>1984-05-21</v>
      </c>
      <c r="H3544">
        <v>31</v>
      </c>
      <c r="I3544" t="s">
        <v>65</v>
      </c>
      <c r="J3544" t="s">
        <v>66</v>
      </c>
      <c r="K3544">
        <v>0</v>
      </c>
      <c r="L3544">
        <v>0</v>
      </c>
      <c r="M3544">
        <v>0</v>
      </c>
      <c r="N3544">
        <v>2</v>
      </c>
      <c r="O3544">
        <v>-1</v>
      </c>
      <c r="P3544" s="2" t="d">
        <v>2013-04-28T02:35:06.00000028498470525</v>
      </c>
      <c r="Q3544" s="2" t="d">
        <v>2013-04-30T03:26:44.00000028312206325</v>
      </c>
      <c r="R3544" t="s">
        <v>13155</v>
      </c>
      <c r="S3544" s="1" t="d">
        <v>2013-04-28</v>
      </c>
      <c r="U3544">
        <v>1</v>
      </c>
      <c r="V3544" t="s">
        <v>97</v>
      </c>
      <c r="W3544" t="s">
        <v>218</v>
      </c>
      <c r="X3544">
        <v>0</v>
      </c>
      <c r="AG3544">
        <v>0</v>
      </c>
      <c r="AL3544" t="s">
        <v>59</v>
      </c>
      <c r="AM3544">
        <v>4</v>
      </c>
      <c r="AN3544" t="s">
        <v>60</v>
      </c>
      <c r="AO3544" s="1" t="d">
        <v>2013-04-29</v>
      </c>
      <c r="AP3544" t="s">
        <v>61</v>
      </c>
      <c r="AQ3544">
        <v>6</v>
      </c>
      <c r="AR3544" t="s">
        <v>87</v>
      </c>
      <c r="AS3544" s="1" t="d">
        <v>2013-04-29</v>
      </c>
      <c r="AT3544" s="1" t="d">
        <v>2014-04-20</v>
      </c>
      <c r="AU3544" s="1" t="d">
        <v>2014-04-21</v>
      </c>
      <c r="AV3544">
        <v>2</v>
      </c>
      <c r="AW3544">
        <v>1</v>
      </c>
      <c r="AX3544">
        <v>356</v>
      </c>
      <c r="AY3544">
        <v>0</v>
      </c>
      <c r="AZ3544">
        <f t="shared" si="330"/>
        <v>1</v>
      </c>
      <c r="BA3544">
        <f t="shared" si="331"/>
        <v>1</v>
      </c>
      <c r="BB3544" s="3">
        <v>1</v>
      </c>
      <c r="BC3544" s="3">
        <v>0</v>
      </c>
      <c r="BD3544" s="3">
        <v>4</v>
      </c>
      <c r="BE3544">
        <f>IF(BD3544&gt;Summary!$C$2,1,0)</f>
        <v>0</v>
      </c>
      <c r="BF3544">
        <f t="shared" si="332"/>
        <v>0</v>
      </c>
      <c r="BG3544">
        <f t="shared" si="333"/>
        <v>1</v>
      </c>
      <c r="BH3544">
        <f t="shared" si="334"/>
        <v>0</v>
      </c>
      <c r="BI3544">
        <f t="shared" si="335"/>
        <v>0</v>
      </c>
    </row>
    <row r="3545" spans="1:61" x14ac:dyDescent="0.2">
      <c r="A3545">
        <v>5417</v>
      </c>
      <c r="B3545" t="s">
        <v>13156</v>
      </c>
      <c r="C3545" t="s">
        <v>891</v>
      </c>
      <c r="D3545" t="s">
        <v>7973</v>
      </c>
      <c r="E3545" s="1" t="d">
        <v>2013-02-04</v>
      </c>
      <c r="F3545" t="s">
        <v>53</v>
      </c>
      <c r="G3545" s="1" t="d">
        <v>1978-07-11</v>
      </c>
      <c r="H3545">
        <v>37</v>
      </c>
      <c r="I3545" t="s">
        <v>65</v>
      </c>
      <c r="J3545" t="s">
        <v>102</v>
      </c>
      <c r="K3545">
        <v>0</v>
      </c>
      <c r="L3545">
        <v>0</v>
      </c>
      <c r="M3545">
        <v>0</v>
      </c>
      <c r="N3545">
        <v>0</v>
      </c>
      <c r="O3545">
        <v>-2</v>
      </c>
      <c r="P3545" s="2" t="d">
        <v>2013-02-02T09:07:40.00000003259628900</v>
      </c>
      <c r="Q3545" s="2" t="d">
        <v>2013-02-03T08:49:59.99999993015081025</v>
      </c>
      <c r="R3545" t="s">
        <v>13157</v>
      </c>
      <c r="S3545" s="1" t="d">
        <v>2013-02-02</v>
      </c>
      <c r="U3545">
        <v>2</v>
      </c>
      <c r="V3545" t="s">
        <v>97</v>
      </c>
      <c r="W3545" t="s">
        <v>98</v>
      </c>
      <c r="X3545">
        <v>0</v>
      </c>
      <c r="AG3545">
        <v>0</v>
      </c>
      <c r="AL3545" t="s">
        <v>59</v>
      </c>
      <c r="AM3545">
        <v>1</v>
      </c>
      <c r="AN3545" t="s">
        <v>60</v>
      </c>
      <c r="AO3545" s="1" t="d">
        <v>2013-02-04</v>
      </c>
      <c r="AP3545" t="s">
        <v>61</v>
      </c>
      <c r="AQ3545">
        <v>2</v>
      </c>
      <c r="AR3545" t="s">
        <v>60</v>
      </c>
      <c r="AS3545" s="1" t="d">
        <v>2013-02-04</v>
      </c>
      <c r="AT3545" s="1" t="d">
        <v>2013-02-02</v>
      </c>
      <c r="AU3545" s="1" t="d">
        <v>2013-02-03</v>
      </c>
      <c r="AV3545">
        <v>0</v>
      </c>
      <c r="AW3545">
        <v>0</v>
      </c>
      <c r="AX3545">
        <v>1152</v>
      </c>
      <c r="AY3545">
        <v>0</v>
      </c>
      <c r="AZ3545">
        <f t="shared" si="330"/>
        <v>1</v>
      </c>
      <c r="BA3545">
        <f t="shared" si="331"/>
        <v>1</v>
      </c>
      <c r="BB3545" s="3">
        <v>1</v>
      </c>
      <c r="BC3545" s="3">
        <v>0</v>
      </c>
      <c r="BD3545" s="3">
        <v>1</v>
      </c>
      <c r="BE3545">
        <f>IF(BD3545&gt;Summary!$C$2,1,0)</f>
        <v>0</v>
      </c>
      <c r="BF3545">
        <f t="shared" si="332"/>
        <v>0</v>
      </c>
      <c r="BG3545">
        <f t="shared" si="333"/>
        <v>1</v>
      </c>
      <c r="BH3545">
        <f t="shared" si="334"/>
        <v>0</v>
      </c>
      <c r="BI3545">
        <f t="shared" si="335"/>
        <v>0</v>
      </c>
    </row>
    <row r="3546" spans="1:61" x14ac:dyDescent="0.2">
      <c r="A3546">
        <v>5418</v>
      </c>
      <c r="B3546" t="s">
        <v>13158</v>
      </c>
      <c r="C3546" t="s">
        <v>790</v>
      </c>
      <c r="D3546" t="s">
        <v>2887</v>
      </c>
      <c r="E3546" s="1" t="d">
        <v>2013-02-07</v>
      </c>
      <c r="F3546" t="s">
        <v>53</v>
      </c>
      <c r="G3546" s="1" t="d">
        <v>1988-08-05</v>
      </c>
      <c r="H3546">
        <v>27</v>
      </c>
      <c r="I3546" t="s">
        <v>65</v>
      </c>
      <c r="J3546" t="s">
        <v>66</v>
      </c>
      <c r="K3546">
        <v>0</v>
      </c>
      <c r="L3546">
        <v>0</v>
      </c>
      <c r="M3546">
        <v>0</v>
      </c>
      <c r="N3546">
        <v>0</v>
      </c>
      <c r="O3546">
        <v>-1</v>
      </c>
      <c r="P3546" s="2" t="d">
        <v>2013-02-06T10:17:42.99999996554106225</v>
      </c>
      <c r="Q3546" s="2" t="d">
        <v>2013-02-08T06:25:21.99999997392296475</v>
      </c>
      <c r="R3546" t="s">
        <v>13159</v>
      </c>
      <c r="S3546" s="1" t="d">
        <v>2013-02-06</v>
      </c>
      <c r="U3546">
        <v>1</v>
      </c>
      <c r="V3546" t="s">
        <v>57</v>
      </c>
      <c r="W3546" t="s">
        <v>167</v>
      </c>
      <c r="X3546">
        <v>0</v>
      </c>
      <c r="AG3546">
        <v>0</v>
      </c>
      <c r="AL3546" t="s">
        <v>59</v>
      </c>
      <c r="AM3546">
        <v>2</v>
      </c>
      <c r="AN3546" t="s">
        <v>60</v>
      </c>
      <c r="AO3546" s="1" t="d">
        <v>2013-02-07</v>
      </c>
      <c r="AP3546" t="s">
        <v>61</v>
      </c>
      <c r="AQ3546">
        <v>4</v>
      </c>
      <c r="AR3546" t="s">
        <v>60</v>
      </c>
      <c r="AS3546" s="1" t="d">
        <v>2013-02-07</v>
      </c>
      <c r="AT3546" s="1" t="d">
        <v>2013-02-06</v>
      </c>
      <c r="AU3546" s="1" t="d">
        <v>2013-02-08</v>
      </c>
      <c r="AV3546">
        <v>0</v>
      </c>
      <c r="AW3546">
        <v>1</v>
      </c>
      <c r="AX3546">
        <v>1149</v>
      </c>
      <c r="AY3546">
        <v>0</v>
      </c>
      <c r="AZ3546">
        <f t="shared" si="330"/>
        <v>1</v>
      </c>
      <c r="BA3546">
        <f t="shared" si="331"/>
        <v>1</v>
      </c>
      <c r="BB3546" s="3">
        <v>1</v>
      </c>
      <c r="BC3546" s="3">
        <v>0</v>
      </c>
      <c r="BD3546" s="3">
        <v>2</v>
      </c>
      <c r="BE3546">
        <f>IF(BD3546&gt;Summary!$C$2,1,0)</f>
        <v>0</v>
      </c>
      <c r="BF3546">
        <f t="shared" si="332"/>
        <v>0</v>
      </c>
      <c r="BG3546">
        <f t="shared" si="333"/>
        <v>1</v>
      </c>
      <c r="BH3546">
        <f t="shared" si="334"/>
        <v>0</v>
      </c>
      <c r="BI3546">
        <f t="shared" si="335"/>
        <v>0</v>
      </c>
    </row>
    <row r="3547" spans="1:61" x14ac:dyDescent="0.2">
      <c r="A3547">
        <v>5420</v>
      </c>
      <c r="B3547" t="s">
        <v>13160</v>
      </c>
      <c r="C3547" t="s">
        <v>1406</v>
      </c>
      <c r="D3547" t="s">
        <v>925</v>
      </c>
      <c r="E3547" s="1" t="d">
        <v>2014-06-24</v>
      </c>
      <c r="F3547" t="s">
        <v>53</v>
      </c>
      <c r="G3547" s="1" t="d">
        <v>1993-09-09</v>
      </c>
      <c r="H3547">
        <v>22</v>
      </c>
      <c r="I3547" t="s">
        <v>75</v>
      </c>
      <c r="J3547" t="s">
        <v>66</v>
      </c>
      <c r="K3547">
        <v>0</v>
      </c>
      <c r="L3547">
        <v>0</v>
      </c>
      <c r="M3547">
        <v>0</v>
      </c>
      <c r="N3547">
        <v>2</v>
      </c>
      <c r="O3547">
        <v>-22</v>
      </c>
      <c r="P3547" s="2" t="d">
        <v>2014-06-02T03:27:27.00000027660280275</v>
      </c>
      <c r="Q3547" s="2" t="d">
        <v>2014-06-18T03:29:12.0000003045424800</v>
      </c>
      <c r="R3547" t="s">
        <v>13161</v>
      </c>
      <c r="S3547" s="1" t="d">
        <v>2014-06-01</v>
      </c>
      <c r="U3547">
        <v>23</v>
      </c>
      <c r="V3547" t="s">
        <v>57</v>
      </c>
      <c r="W3547" t="s">
        <v>573</v>
      </c>
      <c r="X3547">
        <v>1</v>
      </c>
      <c r="Y3547" t="s">
        <v>13162</v>
      </c>
      <c r="Z3547" t="s">
        <v>135</v>
      </c>
      <c r="AB3547" s="1" t="d">
        <v>2015-12-26</v>
      </c>
      <c r="AC3547" t="s">
        <v>201</v>
      </c>
      <c r="AG3547">
        <v>0</v>
      </c>
      <c r="AL3547" t="s">
        <v>59</v>
      </c>
      <c r="AM3547">
        <v>4</v>
      </c>
      <c r="AN3547" t="s">
        <v>60</v>
      </c>
      <c r="AO3547" s="1" t="d">
        <v>2014-06-24</v>
      </c>
      <c r="AP3547" t="s">
        <v>61</v>
      </c>
      <c r="AQ3547">
        <v>4</v>
      </c>
      <c r="AR3547" t="s">
        <v>60</v>
      </c>
      <c r="AS3547" s="1" t="d">
        <v>2014-06-24</v>
      </c>
      <c r="AT3547" s="1" t="d">
        <v>2014-06-02</v>
      </c>
      <c r="AU3547" s="1" t="d">
        <v>2014-06-18</v>
      </c>
      <c r="AV3547">
        <v>2</v>
      </c>
      <c r="AW3547">
        <v>0</v>
      </c>
      <c r="AX3547">
        <v>550</v>
      </c>
      <c r="AY3547">
        <v>1</v>
      </c>
      <c r="AZ3547">
        <f t="shared" si="330"/>
        <v>1</v>
      </c>
      <c r="BA3547">
        <f t="shared" si="331"/>
        <v>1</v>
      </c>
      <c r="BB3547" s="3">
        <v>1</v>
      </c>
      <c r="BC3547" s="3">
        <v>1</v>
      </c>
      <c r="BD3547" s="3">
        <v>4</v>
      </c>
      <c r="BE3547">
        <f>IF(BD3547&gt;Summary!$C$2,1,0)</f>
        <v>0</v>
      </c>
      <c r="BF3547">
        <f t="shared" si="332"/>
        <v>0</v>
      </c>
      <c r="BG3547">
        <f t="shared" si="333"/>
        <v>0</v>
      </c>
      <c r="BH3547">
        <f t="shared" si="334"/>
        <v>0</v>
      </c>
      <c r="BI3547">
        <f t="shared" si="335"/>
        <v>1</v>
      </c>
    </row>
    <row r="3548" spans="1:61" x14ac:dyDescent="0.2">
      <c r="A3548">
        <v>5423</v>
      </c>
      <c r="B3548" t="s">
        <v>13163</v>
      </c>
      <c r="C3548" t="s">
        <v>1700</v>
      </c>
      <c r="D3548" t="s">
        <v>13164</v>
      </c>
      <c r="E3548" s="1" t="d">
        <v>2013-11-22</v>
      </c>
      <c r="F3548" t="s">
        <v>53</v>
      </c>
      <c r="G3548" s="1" t="d">
        <v>1956-08-16</v>
      </c>
      <c r="H3548">
        <v>59</v>
      </c>
      <c r="I3548" t="s">
        <v>54</v>
      </c>
      <c r="J3548" t="s">
        <v>102</v>
      </c>
      <c r="K3548">
        <v>0</v>
      </c>
      <c r="L3548">
        <v>0</v>
      </c>
      <c r="M3548">
        <v>0</v>
      </c>
      <c r="N3548">
        <v>2</v>
      </c>
      <c r="O3548">
        <v>-19</v>
      </c>
      <c r="P3548" s="2" t="d">
        <v>2013-11-03T10:51:50.0000000791624200</v>
      </c>
      <c r="Q3548" s="2" t="d">
        <v>2013-11-22T06:16:52.00000019744038275</v>
      </c>
      <c r="R3548" t="s">
        <v>13165</v>
      </c>
      <c r="S3548" s="1" t="d">
        <v>2013-11-03</v>
      </c>
      <c r="U3548">
        <v>19</v>
      </c>
      <c r="V3548" t="s">
        <v>57</v>
      </c>
      <c r="W3548" t="s">
        <v>199</v>
      </c>
      <c r="X3548">
        <v>0</v>
      </c>
      <c r="AG3548">
        <v>0</v>
      </c>
      <c r="AL3548" t="s">
        <v>59</v>
      </c>
      <c r="AM3548">
        <v>1</v>
      </c>
      <c r="AN3548" t="s">
        <v>60</v>
      </c>
      <c r="AO3548" s="1" t="d">
        <v>2013-11-22</v>
      </c>
      <c r="AP3548" t="s">
        <v>61</v>
      </c>
      <c r="AQ3548">
        <v>1</v>
      </c>
      <c r="AR3548" t="s">
        <v>60</v>
      </c>
      <c r="AS3548" s="1" t="d">
        <v>2013-11-22</v>
      </c>
      <c r="AT3548" s="1" t="d">
        <v>2013-11-03</v>
      </c>
      <c r="AU3548" s="1" t="d">
        <v>2013-11-22</v>
      </c>
      <c r="AV3548">
        <v>2</v>
      </c>
      <c r="AW3548">
        <v>0</v>
      </c>
      <c r="AX3548">
        <v>861</v>
      </c>
      <c r="AY3548">
        <v>0</v>
      </c>
      <c r="AZ3548">
        <f t="shared" si="330"/>
        <v>1</v>
      </c>
      <c r="BA3548">
        <f t="shared" si="331"/>
        <v>1</v>
      </c>
      <c r="BB3548" s="3">
        <v>1</v>
      </c>
      <c r="BC3548" s="3">
        <v>0</v>
      </c>
      <c r="BD3548" s="3">
        <v>1</v>
      </c>
      <c r="BE3548">
        <f>IF(BD3548&gt;Summary!$C$2,1,0)</f>
        <v>0</v>
      </c>
      <c r="BF3548">
        <f t="shared" si="332"/>
        <v>0</v>
      </c>
      <c r="BG3548">
        <f t="shared" si="333"/>
        <v>1</v>
      </c>
      <c r="BH3548">
        <f t="shared" si="334"/>
        <v>0</v>
      </c>
      <c r="BI3548">
        <f t="shared" si="335"/>
        <v>0</v>
      </c>
    </row>
    <row r="3549" spans="1:61" x14ac:dyDescent="0.2">
      <c r="A3549">
        <v>5425</v>
      </c>
      <c r="B3549" t="s">
        <v>13166</v>
      </c>
      <c r="C3549" t="s">
        <v>754</v>
      </c>
      <c r="D3549" t="s">
        <v>13167</v>
      </c>
      <c r="E3549" s="1" t="d">
        <v>2014-12-13</v>
      </c>
      <c r="F3549" t="s">
        <v>115</v>
      </c>
      <c r="G3549" s="1" t="d">
        <v>1982-06-28</v>
      </c>
      <c r="H3549">
        <v>33</v>
      </c>
      <c r="I3549" t="s">
        <v>65</v>
      </c>
      <c r="J3549" t="s">
        <v>66</v>
      </c>
      <c r="K3549">
        <v>0</v>
      </c>
      <c r="L3549">
        <v>0</v>
      </c>
      <c r="M3549">
        <v>0</v>
      </c>
      <c r="N3549">
        <v>0</v>
      </c>
      <c r="O3549">
        <v>-1</v>
      </c>
      <c r="P3549" s="2" t="d">
        <v>2014-12-12T02:02:58.99999993387609425</v>
      </c>
      <c r="Q3549" s="2" t="d">
        <v>2015-01-10T09:56:53.000000081956386375</v>
      </c>
      <c r="R3549" t="s">
        <v>13168</v>
      </c>
      <c r="S3549" s="1" t="d">
        <v>2014-12-12</v>
      </c>
      <c r="U3549">
        <v>1</v>
      </c>
      <c r="V3549" t="s">
        <v>57</v>
      </c>
      <c r="W3549" t="s">
        <v>77</v>
      </c>
      <c r="X3549">
        <v>1</v>
      </c>
      <c r="Y3549" t="s">
        <v>13169</v>
      </c>
      <c r="Z3549" t="s">
        <v>70</v>
      </c>
      <c r="AA3549">
        <v>0</v>
      </c>
      <c r="AB3549" s="1" t="d">
        <v>2015-09-21</v>
      </c>
      <c r="AC3549" t="s">
        <v>77</v>
      </c>
      <c r="AD3549" s="1" t="d">
        <v>2015-09-21</v>
      </c>
      <c r="AE3549" s="1" t="d">
        <v>2015-10-29</v>
      </c>
      <c r="AG3549">
        <v>0</v>
      </c>
      <c r="AL3549" t="s">
        <v>59</v>
      </c>
      <c r="AM3549">
        <v>9</v>
      </c>
      <c r="AN3549" t="s">
        <v>86</v>
      </c>
      <c r="AO3549" s="1" t="d">
        <v>2014-12-13</v>
      </c>
      <c r="AP3549" t="s">
        <v>61</v>
      </c>
      <c r="AQ3549">
        <v>7</v>
      </c>
      <c r="AR3549" t="s">
        <v>87</v>
      </c>
      <c r="AS3549" s="1" t="d">
        <v>2014-12-13</v>
      </c>
      <c r="AT3549" s="1" t="d">
        <v>2015-08-03</v>
      </c>
      <c r="AU3549" s="1" t="d">
        <v>2015-08-12</v>
      </c>
      <c r="AV3549">
        <v>0</v>
      </c>
      <c r="AW3549">
        <v>28</v>
      </c>
      <c r="AX3549">
        <v>233</v>
      </c>
      <c r="AY3549">
        <v>0</v>
      </c>
      <c r="AZ3549">
        <f t="shared" si="330"/>
        <v>1</v>
      </c>
      <c r="BA3549">
        <f t="shared" si="331"/>
        <v>1</v>
      </c>
      <c r="BB3549" s="3">
        <v>1</v>
      </c>
      <c r="BC3549" s="3">
        <v>1</v>
      </c>
      <c r="BD3549" s="3">
        <v>9</v>
      </c>
      <c r="BE3549">
        <f>IF(BD3549&gt;Summary!$C$2,1,0)</f>
        <v>1</v>
      </c>
      <c r="BF3549">
        <f t="shared" si="332"/>
        <v>1</v>
      </c>
      <c r="BG3549">
        <f t="shared" si="333"/>
        <v>0</v>
      </c>
      <c r="BH3549">
        <f t="shared" si="334"/>
        <v>0</v>
      </c>
      <c r="BI3549">
        <f t="shared" si="335"/>
        <v>0</v>
      </c>
    </row>
    <row r="3550" spans="1:61" x14ac:dyDescent="0.2">
      <c r="A3550">
        <v>5426</v>
      </c>
      <c r="B3550" t="s">
        <v>13170</v>
      </c>
      <c r="C3550" t="s">
        <v>477</v>
      </c>
      <c r="D3550" t="s">
        <v>9446</v>
      </c>
      <c r="E3550" s="1" t="d">
        <v>2013-12-17</v>
      </c>
      <c r="F3550" t="s">
        <v>53</v>
      </c>
      <c r="G3550" s="1" t="d">
        <v>1976-09-20</v>
      </c>
      <c r="H3550">
        <v>39</v>
      </c>
      <c r="I3550" t="s">
        <v>65</v>
      </c>
      <c r="J3550" t="s">
        <v>102</v>
      </c>
      <c r="K3550">
        <v>0</v>
      </c>
      <c r="L3550">
        <v>0</v>
      </c>
      <c r="M3550">
        <v>0</v>
      </c>
      <c r="N3550">
        <v>21</v>
      </c>
      <c r="O3550">
        <v>-216</v>
      </c>
      <c r="P3550" s="2" t="d">
        <v>2013-05-15T09:02:56.00000028032809350</v>
      </c>
      <c r="Q3550" s="2" t="d">
        <v>2013-11-25T11:29:51.00000020116567350</v>
      </c>
      <c r="R3550" t="s">
        <v>13171</v>
      </c>
      <c r="S3550" s="1" t="d">
        <v>2013-05-15</v>
      </c>
      <c r="U3550">
        <v>216</v>
      </c>
      <c r="V3550" t="s">
        <v>57</v>
      </c>
      <c r="W3550" t="s">
        <v>4366</v>
      </c>
      <c r="X3550">
        <v>0</v>
      </c>
      <c r="AG3550">
        <v>0</v>
      </c>
      <c r="AL3550" t="s">
        <v>59</v>
      </c>
      <c r="AM3550">
        <v>10</v>
      </c>
      <c r="AN3550" t="s">
        <v>86</v>
      </c>
      <c r="AO3550" s="1" t="d">
        <v>2013-12-17</v>
      </c>
      <c r="AP3550" t="s">
        <v>61</v>
      </c>
      <c r="AQ3550">
        <v>10</v>
      </c>
      <c r="AR3550" t="s">
        <v>86</v>
      </c>
      <c r="AS3550" s="1" t="d">
        <v>2013-12-17</v>
      </c>
      <c r="AT3550" s="1" t="d">
        <v>2015-07-23</v>
      </c>
      <c r="AU3550" s="1" t="d">
        <v>2015-10-12</v>
      </c>
      <c r="AV3550">
        <v>21</v>
      </c>
      <c r="AW3550">
        <v>0</v>
      </c>
      <c r="AX3550">
        <v>583</v>
      </c>
      <c r="AY3550">
        <v>0</v>
      </c>
      <c r="AZ3550">
        <f t="shared" si="330"/>
        <v>0</v>
      </c>
      <c r="BA3550">
        <f t="shared" si="331"/>
        <v>1</v>
      </c>
      <c r="BB3550" s="3">
        <v>1</v>
      </c>
      <c r="BC3550" s="3">
        <v>0</v>
      </c>
      <c r="BD3550" s="3">
        <v>10</v>
      </c>
      <c r="BE3550">
        <f>IF(BD3550&gt;Summary!$C$2,1,0)</f>
        <v>1</v>
      </c>
      <c r="BF3550">
        <f t="shared" si="332"/>
        <v>0</v>
      </c>
      <c r="BG3550">
        <f t="shared" si="333"/>
        <v>0</v>
      </c>
      <c r="BH3550">
        <f t="shared" si="334"/>
        <v>1</v>
      </c>
      <c r="BI3550">
        <f t="shared" si="335"/>
        <v>0</v>
      </c>
    </row>
    <row r="3551" spans="1:61" x14ac:dyDescent="0.2">
      <c r="A3551">
        <v>5427</v>
      </c>
      <c r="B3551" t="s">
        <v>13172</v>
      </c>
      <c r="C3551" t="s">
        <v>13173</v>
      </c>
      <c r="D3551" t="s">
        <v>897</v>
      </c>
      <c r="E3551" s="1" t="d">
        <v>2013-05-17</v>
      </c>
      <c r="F3551" t="s">
        <v>115</v>
      </c>
      <c r="G3551" s="1" t="d">
        <v>1972-11-30</v>
      </c>
      <c r="H3551">
        <v>43</v>
      </c>
      <c r="I3551" t="s">
        <v>65</v>
      </c>
      <c r="J3551" t="s">
        <v>66</v>
      </c>
      <c r="K3551">
        <v>0</v>
      </c>
      <c r="L3551">
        <v>0</v>
      </c>
      <c r="M3551">
        <v>0</v>
      </c>
      <c r="N3551">
        <v>2</v>
      </c>
      <c r="O3551">
        <v>-1</v>
      </c>
      <c r="P3551" s="2" t="d">
        <v>2013-05-16T06:11:59.99999983236193650</v>
      </c>
      <c r="Q3551" s="2" t="d">
        <v>2013-05-18T08:14:28.00000006332993600</v>
      </c>
      <c r="R3551" t="s">
        <v>13174</v>
      </c>
      <c r="S3551" s="1" t="d">
        <v>2013-05-16</v>
      </c>
      <c r="U3551">
        <v>1</v>
      </c>
      <c r="V3551" t="s">
        <v>57</v>
      </c>
      <c r="W3551" t="s">
        <v>77</v>
      </c>
      <c r="X3551">
        <v>0</v>
      </c>
      <c r="AG3551">
        <v>0</v>
      </c>
      <c r="AL3551" t="s">
        <v>59</v>
      </c>
      <c r="AM3551">
        <v>3</v>
      </c>
      <c r="AN3551" t="s">
        <v>60</v>
      </c>
      <c r="AO3551" s="1" t="d">
        <v>2013-05-17</v>
      </c>
      <c r="AP3551" t="s">
        <v>61</v>
      </c>
      <c r="AQ3551">
        <v>1</v>
      </c>
      <c r="AR3551" t="s">
        <v>60</v>
      </c>
      <c r="AS3551" s="1" t="d">
        <v>2013-05-17</v>
      </c>
      <c r="AT3551" s="1" t="d">
        <v>2013-11-06</v>
      </c>
      <c r="AU3551" s="1" t="d">
        <v>2013-11-21</v>
      </c>
      <c r="AV3551">
        <v>2</v>
      </c>
      <c r="AW3551">
        <v>1</v>
      </c>
      <c r="AX3551">
        <v>173</v>
      </c>
      <c r="AY3551">
        <v>0</v>
      </c>
      <c r="AZ3551">
        <f t="shared" si="330"/>
        <v>1</v>
      </c>
      <c r="BA3551">
        <f t="shared" si="331"/>
        <v>1</v>
      </c>
      <c r="BB3551" s="3">
        <v>1</v>
      </c>
      <c r="BC3551" s="3">
        <v>0</v>
      </c>
      <c r="BD3551" s="3">
        <v>3</v>
      </c>
      <c r="BE3551">
        <f>IF(BD3551&gt;Summary!$C$2,1,0)</f>
        <v>0</v>
      </c>
      <c r="BF3551">
        <f t="shared" si="332"/>
        <v>0</v>
      </c>
      <c r="BG3551">
        <f t="shared" si="333"/>
        <v>1</v>
      </c>
      <c r="BH3551">
        <f t="shared" si="334"/>
        <v>0</v>
      </c>
      <c r="BI3551">
        <f t="shared" si="335"/>
        <v>0</v>
      </c>
    </row>
    <row r="3552" spans="1:61" x14ac:dyDescent="0.2">
      <c r="A3552">
        <v>5428</v>
      </c>
      <c r="B3552" t="s">
        <v>13175</v>
      </c>
      <c r="C3552" t="s">
        <v>1785</v>
      </c>
      <c r="D3552" t="s">
        <v>13176</v>
      </c>
      <c r="E3552" s="1" t="d">
        <v>2014-03-23</v>
      </c>
      <c r="F3552" t="s">
        <v>53</v>
      </c>
      <c r="G3552" s="1" t="d">
        <v>1991-02-09</v>
      </c>
      <c r="H3552">
        <v>25</v>
      </c>
      <c r="I3552" t="s">
        <v>65</v>
      </c>
      <c r="J3552" t="s">
        <v>102</v>
      </c>
      <c r="K3552">
        <v>0</v>
      </c>
      <c r="L3552">
        <v>0</v>
      </c>
      <c r="M3552">
        <v>0</v>
      </c>
      <c r="N3552">
        <v>5</v>
      </c>
      <c r="O3552">
        <v>-1</v>
      </c>
      <c r="P3552" s="2" t="d">
        <v>2014-03-22T12:13:36.99999987613409775</v>
      </c>
      <c r="Q3552" s="2" t="d">
        <v>2014-07-02T09:22:39.000000217929482550</v>
      </c>
      <c r="R3552" t="s">
        <v>13177</v>
      </c>
      <c r="S3552" s="1" t="d">
        <v>2014-03-22</v>
      </c>
      <c r="U3552">
        <v>1</v>
      </c>
      <c r="V3552" t="s">
        <v>57</v>
      </c>
      <c r="W3552" t="s">
        <v>1545</v>
      </c>
      <c r="X3552">
        <v>1</v>
      </c>
      <c r="Y3552" t="s">
        <v>13178</v>
      </c>
      <c r="Z3552" t="s">
        <v>135</v>
      </c>
      <c r="AA3552">
        <v>0</v>
      </c>
      <c r="AB3552" s="1" t="d">
        <v>2014-12-08</v>
      </c>
      <c r="AC3552" t="s">
        <v>13179</v>
      </c>
      <c r="AD3552" s="1" t="d">
        <v>2014-12-08</v>
      </c>
      <c r="AE3552" s="1" t="d">
        <v>2015-03-05</v>
      </c>
      <c r="AG3552">
        <v>0</v>
      </c>
      <c r="AL3552" t="s">
        <v>59</v>
      </c>
      <c r="AM3552">
        <v>4</v>
      </c>
      <c r="AN3552" t="s">
        <v>60</v>
      </c>
      <c r="AO3552" s="1" t="d">
        <v>2014-03-23</v>
      </c>
      <c r="AP3552" t="s">
        <v>61</v>
      </c>
      <c r="AQ3552">
        <v>5</v>
      </c>
      <c r="AR3552" t="s">
        <v>87</v>
      </c>
      <c r="AS3552" s="1" t="d">
        <v>2014-03-23</v>
      </c>
      <c r="AT3552" s="1" t="d">
        <v>2014-09-04</v>
      </c>
      <c r="AU3552" s="1" t="d">
        <v>2014-09-17</v>
      </c>
      <c r="AV3552">
        <v>5</v>
      </c>
      <c r="AW3552">
        <v>101</v>
      </c>
      <c r="AX3552">
        <v>165</v>
      </c>
      <c r="AY3552">
        <v>0</v>
      </c>
      <c r="AZ3552">
        <f t="shared" si="330"/>
        <v>1</v>
      </c>
      <c r="BA3552">
        <f t="shared" si="331"/>
        <v>1</v>
      </c>
      <c r="BB3552" s="3">
        <v>1</v>
      </c>
      <c r="BC3552" s="3">
        <v>1</v>
      </c>
      <c r="BD3552" s="3">
        <v>4</v>
      </c>
      <c r="BE3552">
        <f>IF(BD3552&gt;Summary!$C$2,1,0)</f>
        <v>0</v>
      </c>
      <c r="BF3552">
        <f t="shared" si="332"/>
        <v>0</v>
      </c>
      <c r="BG3552">
        <f t="shared" si="333"/>
        <v>0</v>
      </c>
      <c r="BH3552">
        <f t="shared" si="334"/>
        <v>0</v>
      </c>
      <c r="BI3552">
        <f t="shared" si="335"/>
        <v>1</v>
      </c>
    </row>
    <row r="3553" spans="1:61" x14ac:dyDescent="0.2">
      <c r="A3553">
        <v>5429</v>
      </c>
      <c r="B3553" t="s">
        <v>13180</v>
      </c>
      <c r="C3553" t="s">
        <v>3783</v>
      </c>
      <c r="D3553" t="s">
        <v>13181</v>
      </c>
      <c r="E3553" s="1" t="d">
        <v>2014-11-12</v>
      </c>
      <c r="F3553" t="s">
        <v>53</v>
      </c>
      <c r="G3553" s="1" t="d">
        <v>1979-12-29</v>
      </c>
      <c r="H3553">
        <v>36</v>
      </c>
      <c r="I3553" t="s">
        <v>65</v>
      </c>
      <c r="J3553" t="s">
        <v>66</v>
      </c>
      <c r="K3553">
        <v>3</v>
      </c>
      <c r="L3553">
        <v>0</v>
      </c>
      <c r="M3553">
        <v>2</v>
      </c>
      <c r="N3553">
        <v>19</v>
      </c>
      <c r="O3553">
        <v>90</v>
      </c>
      <c r="P3553" s="2" t="d">
        <v>2015-02-10T02:15:52.00000021141022475</v>
      </c>
      <c r="Q3553" s="2" t="d">
        <v>2015-05-04T12:10:00.00000006984918975</v>
      </c>
      <c r="R3553" t="s">
        <v>13182</v>
      </c>
      <c r="T3553" s="1" t="d">
        <v>2014-06-06</v>
      </c>
      <c r="U3553">
        <v>159</v>
      </c>
      <c r="V3553" t="s">
        <v>97</v>
      </c>
      <c r="W3553" t="s">
        <v>92</v>
      </c>
      <c r="X3553">
        <v>1</v>
      </c>
      <c r="Y3553" t="s">
        <v>13183</v>
      </c>
      <c r="Z3553" t="s">
        <v>70</v>
      </c>
      <c r="AA3553">
        <v>1</v>
      </c>
      <c r="AB3553" s="1" t="d">
        <v>2015-02-09</v>
      </c>
      <c r="AC3553" t="s">
        <v>795</v>
      </c>
      <c r="AD3553" s="1" t="d">
        <v>2015-02-10</v>
      </c>
      <c r="AE3553" s="1" t="d">
        <v>2015-05-04</v>
      </c>
      <c r="AG3553">
        <v>0</v>
      </c>
      <c r="AL3553" t="s">
        <v>59</v>
      </c>
      <c r="AM3553">
        <v>10</v>
      </c>
      <c r="AN3553" t="s">
        <v>86</v>
      </c>
      <c r="AO3553" s="1" t="d">
        <v>2014-11-12</v>
      </c>
      <c r="AP3553" t="s">
        <v>61</v>
      </c>
      <c r="AQ3553">
        <v>6</v>
      </c>
      <c r="AR3553" t="s">
        <v>87</v>
      </c>
      <c r="AS3553" s="1" t="d">
        <v>2014-11-12</v>
      </c>
      <c r="AT3553" s="1" t="d">
        <v>2015-02-10</v>
      </c>
      <c r="AU3553" s="1" t="d">
        <v>2015-05-04</v>
      </c>
      <c r="AV3553">
        <v>19</v>
      </c>
      <c r="AW3553">
        <v>0</v>
      </c>
      <c r="AX3553">
        <v>89</v>
      </c>
      <c r="AY3553">
        <v>1</v>
      </c>
      <c r="AZ3553">
        <f t="shared" si="330"/>
        <v>0</v>
      </c>
      <c r="BA3553">
        <f t="shared" si="331"/>
        <v>1</v>
      </c>
      <c r="BB3553" s="3">
        <v>1</v>
      </c>
      <c r="BC3553" s="3">
        <v>1</v>
      </c>
      <c r="BD3553" s="3">
        <v>10</v>
      </c>
      <c r="BE3553">
        <f>IF(BD3553&gt;Summary!$C$2,1,0)</f>
        <v>1</v>
      </c>
      <c r="BF3553">
        <f t="shared" si="332"/>
        <v>1</v>
      </c>
      <c r="BG3553">
        <f t="shared" si="333"/>
        <v>0</v>
      </c>
      <c r="BH3553">
        <f t="shared" si="334"/>
        <v>0</v>
      </c>
      <c r="BI3553">
        <f t="shared" si="335"/>
        <v>0</v>
      </c>
    </row>
    <row r="3554" spans="1:61" x14ac:dyDescent="0.2">
      <c r="A3554">
        <v>5430</v>
      </c>
      <c r="B3554" t="s">
        <v>13184</v>
      </c>
      <c r="C3554" t="s">
        <v>13185</v>
      </c>
      <c r="D3554" t="s">
        <v>7886</v>
      </c>
      <c r="E3554" s="1" t="d">
        <v>2014-02-13</v>
      </c>
      <c r="F3554" t="s">
        <v>53</v>
      </c>
      <c r="G3554" s="1" t="d">
        <v>1992-06-22</v>
      </c>
      <c r="H3554">
        <v>23</v>
      </c>
      <c r="I3554" t="s">
        <v>75</v>
      </c>
      <c r="J3554" t="s">
        <v>66</v>
      </c>
      <c r="K3554">
        <v>0</v>
      </c>
      <c r="L3554">
        <v>0</v>
      </c>
      <c r="M3554">
        <v>0</v>
      </c>
      <c r="N3554">
        <v>3</v>
      </c>
      <c r="O3554">
        <v>-1</v>
      </c>
      <c r="P3554" s="2" t="d">
        <v>2014-02-12T12:02:53.99999981280416175</v>
      </c>
      <c r="Q3554" s="2" t="d">
        <v>2014-02-16T08:21:18.99999995715915975</v>
      </c>
      <c r="R3554" t="s">
        <v>13186</v>
      </c>
      <c r="S3554" s="1" t="d">
        <v>2014-02-12</v>
      </c>
      <c r="U3554">
        <v>1</v>
      </c>
      <c r="V3554" t="s">
        <v>57</v>
      </c>
      <c r="W3554" t="s">
        <v>688</v>
      </c>
      <c r="X3554">
        <v>1</v>
      </c>
      <c r="Y3554" t="s">
        <v>13187</v>
      </c>
      <c r="Z3554" t="s">
        <v>79</v>
      </c>
      <c r="AB3554" s="1" t="d">
        <v>2014-06-29</v>
      </c>
      <c r="AC3554" t="s">
        <v>213</v>
      </c>
      <c r="AG3554">
        <v>0</v>
      </c>
      <c r="AL3554" t="s">
        <v>59</v>
      </c>
      <c r="AM3554">
        <v>5</v>
      </c>
      <c r="AN3554" t="s">
        <v>87</v>
      </c>
      <c r="AO3554" s="1" t="d">
        <v>2014-02-13</v>
      </c>
      <c r="AP3554" t="s">
        <v>61</v>
      </c>
      <c r="AQ3554">
        <v>5</v>
      </c>
      <c r="AR3554" t="s">
        <v>87</v>
      </c>
      <c r="AS3554" s="1" t="d">
        <v>2014-02-13</v>
      </c>
      <c r="AT3554" s="1" t="d">
        <v>2014-02-12</v>
      </c>
      <c r="AU3554" s="1" t="d">
        <v>2014-02-16</v>
      </c>
      <c r="AV3554">
        <v>3</v>
      </c>
      <c r="AW3554">
        <v>3</v>
      </c>
      <c r="AX3554">
        <v>136</v>
      </c>
      <c r="AY3554">
        <v>1</v>
      </c>
      <c r="AZ3554">
        <f t="shared" si="330"/>
        <v>1</v>
      </c>
      <c r="BA3554">
        <f t="shared" si="331"/>
        <v>1</v>
      </c>
      <c r="BB3554" s="3">
        <v>1</v>
      </c>
      <c r="BC3554" s="3">
        <v>1</v>
      </c>
      <c r="BD3554" s="3">
        <v>5</v>
      </c>
      <c r="BE3554">
        <f>IF(BD3554&gt;Summary!$C$2,1,0)</f>
        <v>0</v>
      </c>
      <c r="BF3554">
        <f t="shared" si="332"/>
        <v>0</v>
      </c>
      <c r="BG3554">
        <f t="shared" si="333"/>
        <v>0</v>
      </c>
      <c r="BH3554">
        <f t="shared" si="334"/>
        <v>0</v>
      </c>
      <c r="BI3554">
        <f t="shared" si="335"/>
        <v>1</v>
      </c>
    </row>
    <row r="3555" spans="1:61" x14ac:dyDescent="0.2">
      <c r="A3555">
        <v>5431</v>
      </c>
      <c r="B3555" t="s">
        <v>13188</v>
      </c>
      <c r="C3555" t="s">
        <v>826</v>
      </c>
      <c r="D3555" t="s">
        <v>13189</v>
      </c>
      <c r="E3555" s="1" t="d">
        <v>2013-07-30</v>
      </c>
      <c r="F3555" t="s">
        <v>115</v>
      </c>
      <c r="G3555" s="1" t="d">
        <v>1973-01-19</v>
      </c>
      <c r="H3555">
        <v>43</v>
      </c>
      <c r="I3555" t="s">
        <v>65</v>
      </c>
      <c r="J3555" t="s">
        <v>102</v>
      </c>
      <c r="K3555">
        <v>0</v>
      </c>
      <c r="L3555">
        <v>0</v>
      </c>
      <c r="M3555">
        <v>0</v>
      </c>
      <c r="N3555">
        <v>3</v>
      </c>
      <c r="O3555">
        <v>9</v>
      </c>
      <c r="P3555" s="2" t="d">
        <v>2013-08-08T06:27:18.00000005867332425</v>
      </c>
      <c r="Q3555" s="2" t="d">
        <v>2013-08-09T06:29:52.0000002253800600</v>
      </c>
      <c r="R3555" t="s">
        <v>13190</v>
      </c>
      <c r="S3555" s="1" t="d">
        <v>2013-07-20</v>
      </c>
      <c r="U3555">
        <v>10</v>
      </c>
      <c r="V3555" t="s">
        <v>97</v>
      </c>
      <c r="W3555" t="s">
        <v>306</v>
      </c>
      <c r="X3555">
        <v>1</v>
      </c>
      <c r="Y3555" t="s">
        <v>13191</v>
      </c>
      <c r="Z3555" t="s">
        <v>79</v>
      </c>
      <c r="AA3555">
        <v>0</v>
      </c>
      <c r="AB3555" s="1" t="d">
        <v>2013-08-08</v>
      </c>
      <c r="AC3555" t="s">
        <v>306</v>
      </c>
      <c r="AD3555" s="1" t="d">
        <v>2013-08-08</v>
      </c>
      <c r="AE3555" s="1" t="d">
        <v>2013-08-09</v>
      </c>
      <c r="AG3555">
        <v>1</v>
      </c>
      <c r="AH3555" t="s">
        <v>13192</v>
      </c>
      <c r="AI3555" t="s">
        <v>79</v>
      </c>
      <c r="AJ3555" s="1" t="d">
        <v>2013-09-01</v>
      </c>
      <c r="AK3555" t="s">
        <v>98</v>
      </c>
      <c r="AL3555" t="s">
        <v>59</v>
      </c>
      <c r="AM3555">
        <v>2</v>
      </c>
      <c r="AN3555" t="s">
        <v>60</v>
      </c>
      <c r="AO3555" s="1" t="d">
        <v>2013-07-30</v>
      </c>
      <c r="AP3555" t="s">
        <v>61</v>
      </c>
      <c r="AQ3555">
        <v>1</v>
      </c>
      <c r="AR3555" t="s">
        <v>60</v>
      </c>
      <c r="AS3555" s="1" t="d">
        <v>2013-07-30</v>
      </c>
      <c r="AT3555" s="1" t="d">
        <v>2013-08-08</v>
      </c>
      <c r="AU3555" s="1" t="d">
        <v>2013-08-09</v>
      </c>
      <c r="AV3555">
        <v>3</v>
      </c>
      <c r="AW3555">
        <v>0</v>
      </c>
      <c r="AX3555">
        <v>9</v>
      </c>
      <c r="AY3555">
        <v>1</v>
      </c>
      <c r="AZ3555">
        <f t="shared" si="330"/>
        <v>1</v>
      </c>
      <c r="BA3555">
        <f t="shared" si="331"/>
        <v>1</v>
      </c>
      <c r="BB3555" s="3">
        <v>1</v>
      </c>
      <c r="BC3555" s="3">
        <v>1</v>
      </c>
      <c r="BD3555" s="3">
        <v>2</v>
      </c>
      <c r="BE3555">
        <f>IF(BD3555&gt;Summary!$C$2,1,0)</f>
        <v>0</v>
      </c>
      <c r="BF3555">
        <f t="shared" si="332"/>
        <v>0</v>
      </c>
      <c r="BG3555">
        <f t="shared" si="333"/>
        <v>0</v>
      </c>
      <c r="BH3555">
        <f t="shared" si="334"/>
        <v>0</v>
      </c>
      <c r="BI3555">
        <f t="shared" si="335"/>
        <v>1</v>
      </c>
    </row>
    <row r="3556" spans="1:61" x14ac:dyDescent="0.2">
      <c r="A3556">
        <v>5432</v>
      </c>
      <c r="B3556" t="s">
        <v>13193</v>
      </c>
      <c r="C3556" t="s">
        <v>344</v>
      </c>
      <c r="D3556" t="s">
        <v>11560</v>
      </c>
      <c r="E3556" s="1" t="d">
        <v>2014-11-17</v>
      </c>
      <c r="F3556" t="s">
        <v>53</v>
      </c>
      <c r="G3556" s="1" t="d">
        <v>1959-06-30</v>
      </c>
      <c r="H3556">
        <v>56</v>
      </c>
      <c r="I3556" t="s">
        <v>54</v>
      </c>
      <c r="J3556" t="s">
        <v>102</v>
      </c>
      <c r="K3556">
        <v>0</v>
      </c>
      <c r="L3556">
        <v>0</v>
      </c>
      <c r="M3556">
        <v>0</v>
      </c>
      <c r="N3556">
        <v>9</v>
      </c>
      <c r="O3556">
        <v>-24</v>
      </c>
      <c r="P3556" s="2" t="d">
        <v>2014-10-24T11:21:50.99999989382922375</v>
      </c>
      <c r="Q3556" s="2" t="d">
        <v>2014-11-13T05:29:59.99999979045242400</v>
      </c>
      <c r="R3556" t="s">
        <v>13194</v>
      </c>
      <c r="S3556" s="1" t="d">
        <v>2014-10-24</v>
      </c>
      <c r="U3556">
        <v>24</v>
      </c>
      <c r="V3556" t="s">
        <v>97</v>
      </c>
      <c r="W3556" t="s">
        <v>98</v>
      </c>
      <c r="X3556">
        <v>1</v>
      </c>
      <c r="Y3556" t="s">
        <v>13195</v>
      </c>
      <c r="Z3556" t="s">
        <v>79</v>
      </c>
      <c r="AA3556">
        <v>0</v>
      </c>
      <c r="AB3556" s="1" t="d">
        <v>2015-02-28</v>
      </c>
      <c r="AC3556" t="s">
        <v>289</v>
      </c>
      <c r="AD3556" s="1" t="d">
        <v>2015-02-28</v>
      </c>
      <c r="AE3556" s="1" t="d">
        <v>2015-04-21</v>
      </c>
      <c r="AG3556">
        <v>0</v>
      </c>
      <c r="AL3556" t="s">
        <v>59</v>
      </c>
      <c r="AM3556">
        <v>1</v>
      </c>
      <c r="AN3556" t="s">
        <v>60</v>
      </c>
      <c r="AO3556" s="1" t="d">
        <v>2014-11-17</v>
      </c>
      <c r="AP3556" t="s">
        <v>61</v>
      </c>
      <c r="AQ3556">
        <v>1</v>
      </c>
      <c r="AR3556" t="s">
        <v>60</v>
      </c>
      <c r="AS3556" s="1" t="d">
        <v>2014-11-17</v>
      </c>
      <c r="AT3556" s="1" t="d">
        <v>2015-02-28</v>
      </c>
      <c r="AU3556" s="1" t="d">
        <v>2015-04-21</v>
      </c>
      <c r="AV3556">
        <v>9</v>
      </c>
      <c r="AW3556">
        <v>0</v>
      </c>
      <c r="AX3556">
        <v>103</v>
      </c>
      <c r="AY3556">
        <v>1</v>
      </c>
      <c r="AZ3556">
        <f t="shared" si="330"/>
        <v>1</v>
      </c>
      <c r="BA3556">
        <f t="shared" si="331"/>
        <v>1</v>
      </c>
      <c r="BB3556" s="3">
        <v>1</v>
      </c>
      <c r="BC3556" s="3">
        <v>1</v>
      </c>
      <c r="BD3556" s="3">
        <v>1</v>
      </c>
      <c r="BE3556">
        <f>IF(BD3556&gt;Summary!$C$2,1,0)</f>
        <v>0</v>
      </c>
      <c r="BF3556">
        <f t="shared" si="332"/>
        <v>0</v>
      </c>
      <c r="BG3556">
        <f t="shared" si="333"/>
        <v>0</v>
      </c>
      <c r="BH3556">
        <f t="shared" si="334"/>
        <v>0</v>
      </c>
      <c r="BI3556">
        <f t="shared" si="335"/>
        <v>1</v>
      </c>
    </row>
    <row r="3557" spans="1:61" x14ac:dyDescent="0.2">
      <c r="A3557">
        <v>5433</v>
      </c>
      <c r="B3557" t="s">
        <v>13196</v>
      </c>
      <c r="C3557" t="s">
        <v>13197</v>
      </c>
      <c r="D3557" t="s">
        <v>1352</v>
      </c>
      <c r="E3557" s="1" t="d">
        <v>2014-10-03</v>
      </c>
      <c r="F3557" t="s">
        <v>115</v>
      </c>
      <c r="G3557" s="1" t="d">
        <v>1996-02-17</v>
      </c>
      <c r="H3557">
        <v>20</v>
      </c>
      <c r="I3557" t="s">
        <v>75</v>
      </c>
      <c r="J3557" t="s">
        <v>66</v>
      </c>
      <c r="K3557">
        <v>0</v>
      </c>
      <c r="L3557">
        <v>0</v>
      </c>
      <c r="M3557">
        <v>0</v>
      </c>
      <c r="N3557">
        <v>1</v>
      </c>
      <c r="O3557">
        <v>-1</v>
      </c>
      <c r="P3557" s="2" t="d">
        <v>2014-10-02T09:50:53.99999977089464925</v>
      </c>
      <c r="Q3557" s="2" t="d">
        <v>2014-10-06T09:27:40.99999977741390300</v>
      </c>
      <c r="R3557" t="s">
        <v>13198</v>
      </c>
      <c r="S3557" s="1" t="d">
        <v>2014-10-02</v>
      </c>
      <c r="U3557">
        <v>1</v>
      </c>
      <c r="V3557" t="s">
        <v>57</v>
      </c>
      <c r="W3557" t="s">
        <v>840</v>
      </c>
      <c r="X3557">
        <v>1</v>
      </c>
      <c r="Y3557" t="s">
        <v>13199</v>
      </c>
      <c r="Z3557" t="s">
        <v>135</v>
      </c>
      <c r="AB3557" s="1" t="d">
        <v>2015-08-02</v>
      </c>
      <c r="AC3557" t="s">
        <v>399</v>
      </c>
      <c r="AG3557">
        <v>0</v>
      </c>
      <c r="AL3557" t="s">
        <v>59</v>
      </c>
      <c r="AM3557">
        <v>8</v>
      </c>
      <c r="AN3557" t="s">
        <v>86</v>
      </c>
      <c r="AO3557" s="1" t="d">
        <v>2014-10-03</v>
      </c>
      <c r="AP3557" t="s">
        <v>61</v>
      </c>
      <c r="AQ3557">
        <v>6</v>
      </c>
      <c r="AR3557" t="s">
        <v>87</v>
      </c>
      <c r="AS3557" s="1" t="d">
        <v>2014-10-03</v>
      </c>
      <c r="AT3557" s="1" t="d">
        <v>2014-10-02</v>
      </c>
      <c r="AU3557" s="1" t="d">
        <v>2014-10-06</v>
      </c>
      <c r="AV3557">
        <v>1</v>
      </c>
      <c r="AW3557">
        <v>3</v>
      </c>
      <c r="AX3557">
        <v>303</v>
      </c>
      <c r="AY3557">
        <v>1</v>
      </c>
      <c r="AZ3557">
        <f t="shared" si="330"/>
        <v>1</v>
      </c>
      <c r="BA3557">
        <f t="shared" si="331"/>
        <v>1</v>
      </c>
      <c r="BB3557" s="3">
        <v>1</v>
      </c>
      <c r="BC3557" s="3">
        <v>1</v>
      </c>
      <c r="BD3557" s="3">
        <v>8</v>
      </c>
      <c r="BE3557">
        <f>IF(BD3557&gt;Summary!$C$2,1,0)</f>
        <v>1</v>
      </c>
      <c r="BF3557">
        <f t="shared" si="332"/>
        <v>1</v>
      </c>
      <c r="BG3557">
        <f t="shared" si="333"/>
        <v>0</v>
      </c>
      <c r="BH3557">
        <f t="shared" si="334"/>
        <v>0</v>
      </c>
      <c r="BI3557">
        <f t="shared" si="335"/>
        <v>0</v>
      </c>
    </row>
    <row r="3558" spans="1:61" x14ac:dyDescent="0.2">
      <c r="A3558">
        <v>5434</v>
      </c>
      <c r="B3558" t="s">
        <v>13200</v>
      </c>
      <c r="C3558" t="s">
        <v>2496</v>
      </c>
      <c r="D3558" t="s">
        <v>83</v>
      </c>
      <c r="E3558" s="1" t="d">
        <v>2013-03-05</v>
      </c>
      <c r="F3558" t="s">
        <v>53</v>
      </c>
      <c r="G3558" s="1" t="d">
        <v>1966-03-30</v>
      </c>
      <c r="H3558">
        <v>50</v>
      </c>
      <c r="I3558" t="s">
        <v>54</v>
      </c>
      <c r="J3558" t="s">
        <v>66</v>
      </c>
      <c r="K3558">
        <v>0</v>
      </c>
      <c r="L3558">
        <v>0</v>
      </c>
      <c r="M3558">
        <v>0</v>
      </c>
      <c r="N3558">
        <v>2</v>
      </c>
      <c r="O3558">
        <v>-28</v>
      </c>
      <c r="P3558" s="2" t="d">
        <v>2013-02-05T05:29:48.99999973364174175</v>
      </c>
      <c r="Q3558" s="2" t="d">
        <v>2013-02-06T01:46:06.00000013131648375</v>
      </c>
      <c r="R3558" t="s">
        <v>13201</v>
      </c>
      <c r="S3558" s="1" t="d">
        <v>2013-02-27</v>
      </c>
      <c r="U3558">
        <v>6</v>
      </c>
      <c r="V3558" t="s">
        <v>97</v>
      </c>
      <c r="W3558" t="s">
        <v>6227</v>
      </c>
      <c r="X3558">
        <v>1</v>
      </c>
      <c r="Y3558" t="s">
        <v>13202</v>
      </c>
      <c r="Z3558" t="s">
        <v>79</v>
      </c>
      <c r="AB3558" s="1" t="d">
        <v>2014-12-19</v>
      </c>
      <c r="AC3558" t="s">
        <v>213</v>
      </c>
      <c r="AG3558">
        <v>0</v>
      </c>
      <c r="AL3558" t="s">
        <v>59</v>
      </c>
      <c r="AM3558">
        <v>5</v>
      </c>
      <c r="AN3558" t="s">
        <v>87</v>
      </c>
      <c r="AO3558" s="1" t="d">
        <v>2013-03-05</v>
      </c>
      <c r="AP3558" t="s">
        <v>61</v>
      </c>
      <c r="AQ3558">
        <v>1</v>
      </c>
      <c r="AR3558" t="s">
        <v>60</v>
      </c>
      <c r="AS3558" s="1" t="d">
        <v>2013-03-05</v>
      </c>
      <c r="AT3558" s="1" t="d">
        <v>2013-06-26</v>
      </c>
      <c r="AU3558" s="1" t="d">
        <v>2013-07-02</v>
      </c>
      <c r="AV3558">
        <v>2</v>
      </c>
      <c r="AW3558">
        <v>0</v>
      </c>
      <c r="AX3558">
        <v>113</v>
      </c>
      <c r="AY3558">
        <v>0</v>
      </c>
      <c r="AZ3558">
        <f t="shared" si="330"/>
        <v>1</v>
      </c>
      <c r="BA3558">
        <f t="shared" si="331"/>
        <v>1</v>
      </c>
      <c r="BB3558" s="3">
        <v>1</v>
      </c>
      <c r="BC3558" s="3">
        <v>1</v>
      </c>
      <c r="BD3558" s="3">
        <v>5</v>
      </c>
      <c r="BE3558">
        <f>IF(BD3558&gt;Summary!$C$2,1,0)</f>
        <v>0</v>
      </c>
      <c r="BF3558">
        <f t="shared" si="332"/>
        <v>0</v>
      </c>
      <c r="BG3558">
        <f t="shared" si="333"/>
        <v>0</v>
      </c>
      <c r="BH3558">
        <f t="shared" si="334"/>
        <v>0</v>
      </c>
      <c r="BI3558">
        <f t="shared" si="335"/>
        <v>1</v>
      </c>
    </row>
    <row r="3559" spans="1:61" x14ac:dyDescent="0.2">
      <c r="A3559">
        <v>5435</v>
      </c>
      <c r="B3559" t="s">
        <v>13203</v>
      </c>
      <c r="C3559" t="s">
        <v>7677</v>
      </c>
      <c r="D3559" t="s">
        <v>13204</v>
      </c>
      <c r="E3559" s="1" t="d">
        <v>2014-12-22</v>
      </c>
      <c r="F3559" t="s">
        <v>53</v>
      </c>
      <c r="G3559" s="1" t="d">
        <v>1991-12-17</v>
      </c>
      <c r="H3559">
        <v>24</v>
      </c>
      <c r="I3559" t="s">
        <v>75</v>
      </c>
      <c r="J3559" t="s">
        <v>55</v>
      </c>
      <c r="K3559">
        <v>0</v>
      </c>
      <c r="L3559">
        <v>0</v>
      </c>
      <c r="M3559">
        <v>0</v>
      </c>
      <c r="N3559">
        <v>2</v>
      </c>
      <c r="O3559">
        <v>-49</v>
      </c>
      <c r="P3559" s="2" t="d">
        <v>2014-11-03T11:38:36.999999945983290875</v>
      </c>
      <c r="Q3559" s="2" t="d">
        <v>2014-11-06T09:18:29.00000024121254400</v>
      </c>
      <c r="R3559" t="s">
        <v>13205</v>
      </c>
      <c r="T3559" s="1" t="d">
        <v>2014-11-03</v>
      </c>
      <c r="U3559">
        <v>49</v>
      </c>
      <c r="V3559" t="s">
        <v>97</v>
      </c>
      <c r="W3559" t="s">
        <v>92</v>
      </c>
      <c r="X3559">
        <v>1</v>
      </c>
      <c r="Y3559" t="s">
        <v>13206</v>
      </c>
      <c r="Z3559" t="s">
        <v>79</v>
      </c>
      <c r="AB3559" s="1" t="d">
        <v>2015-10-08</v>
      </c>
      <c r="AC3559" t="s">
        <v>1395</v>
      </c>
      <c r="AG3559">
        <v>0</v>
      </c>
      <c r="AL3559" t="s">
        <v>59</v>
      </c>
      <c r="AM3559">
        <v>8</v>
      </c>
      <c r="AN3559" t="s">
        <v>86</v>
      </c>
      <c r="AO3559" s="1" t="d">
        <v>2014-12-22</v>
      </c>
      <c r="AP3559" t="s">
        <v>61</v>
      </c>
      <c r="AQ3559">
        <v>4</v>
      </c>
      <c r="AR3559" t="s">
        <v>60</v>
      </c>
      <c r="AS3559" s="1" t="d">
        <v>2014-12-22</v>
      </c>
      <c r="AT3559" s="1" t="d">
        <v>2014-11-03</v>
      </c>
      <c r="AU3559" s="1" t="d">
        <v>2014-11-06</v>
      </c>
      <c r="AV3559">
        <v>2</v>
      </c>
      <c r="AW3559">
        <v>0</v>
      </c>
      <c r="AX3559">
        <v>290</v>
      </c>
      <c r="AY3559">
        <v>1</v>
      </c>
      <c r="AZ3559">
        <f t="shared" si="330"/>
        <v>0</v>
      </c>
      <c r="BA3559">
        <f t="shared" si="331"/>
        <v>1</v>
      </c>
      <c r="BB3559" s="3">
        <v>1</v>
      </c>
      <c r="BC3559" s="3">
        <v>1</v>
      </c>
      <c r="BD3559" s="3">
        <v>8</v>
      </c>
      <c r="BE3559">
        <f>IF(BD3559&gt;Summary!$C$2,1,0)</f>
        <v>1</v>
      </c>
      <c r="BF3559">
        <f t="shared" si="332"/>
        <v>1</v>
      </c>
      <c r="BG3559">
        <f t="shared" si="333"/>
        <v>0</v>
      </c>
      <c r="BH3559">
        <f t="shared" si="334"/>
        <v>0</v>
      </c>
      <c r="BI3559">
        <f t="shared" si="335"/>
        <v>0</v>
      </c>
    </row>
    <row r="3560" spans="1:61" x14ac:dyDescent="0.2">
      <c r="A3560">
        <v>5436</v>
      </c>
      <c r="B3560" t="s">
        <v>13207</v>
      </c>
      <c r="C3560" t="s">
        <v>6815</v>
      </c>
      <c r="D3560" t="s">
        <v>1447</v>
      </c>
      <c r="E3560" s="1" t="d">
        <v>2013-05-02</v>
      </c>
      <c r="F3560" t="s">
        <v>115</v>
      </c>
      <c r="G3560" s="1" t="d">
        <v>1961-07-13</v>
      </c>
      <c r="H3560">
        <v>54</v>
      </c>
      <c r="I3560" t="s">
        <v>54</v>
      </c>
      <c r="J3560" t="s">
        <v>102</v>
      </c>
      <c r="K3560">
        <v>0</v>
      </c>
      <c r="L3560">
        <v>0</v>
      </c>
      <c r="M3560">
        <v>0</v>
      </c>
      <c r="N3560">
        <v>1</v>
      </c>
      <c r="O3560">
        <v>-4</v>
      </c>
      <c r="P3560" s="2" t="d">
        <v>2013-04-28T04:26:39.99999976716935850</v>
      </c>
      <c r="Q3560" s="2" t="d">
        <v>2013-05-01T06:20:51.99999972246586950</v>
      </c>
      <c r="R3560" t="s">
        <v>13208</v>
      </c>
      <c r="S3560" s="1" t="d">
        <v>2013-04-28</v>
      </c>
      <c r="U3560">
        <v>4</v>
      </c>
      <c r="V3560" t="s">
        <v>97</v>
      </c>
      <c r="W3560" t="s">
        <v>80</v>
      </c>
      <c r="X3560">
        <v>0</v>
      </c>
      <c r="AG3560">
        <v>0</v>
      </c>
      <c r="AL3560" t="s">
        <v>59</v>
      </c>
      <c r="AM3560">
        <v>2</v>
      </c>
      <c r="AN3560" t="s">
        <v>60</v>
      </c>
      <c r="AO3560" s="1" t="d">
        <v>2013-05-02</v>
      </c>
      <c r="AP3560" t="s">
        <v>61</v>
      </c>
      <c r="AQ3560">
        <v>1</v>
      </c>
      <c r="AR3560" t="s">
        <v>60</v>
      </c>
      <c r="AS3560" s="1" t="d">
        <v>2013-05-02</v>
      </c>
      <c r="AT3560" s="1" t="d">
        <v>2013-04-28</v>
      </c>
      <c r="AU3560" s="1" t="d">
        <v>2013-05-01</v>
      </c>
      <c r="AV3560">
        <v>1</v>
      </c>
      <c r="AW3560">
        <v>0</v>
      </c>
      <c r="AX3560">
        <v>1065</v>
      </c>
      <c r="AY3560">
        <v>0</v>
      </c>
      <c r="AZ3560">
        <f t="shared" si="330"/>
        <v>1</v>
      </c>
      <c r="BA3560">
        <f t="shared" si="331"/>
        <v>1</v>
      </c>
      <c r="BB3560" s="3">
        <v>1</v>
      </c>
      <c r="BC3560" s="3">
        <v>0</v>
      </c>
      <c r="BD3560" s="3">
        <v>2</v>
      </c>
      <c r="BE3560">
        <f>IF(BD3560&gt;Summary!$C$2,1,0)</f>
        <v>0</v>
      </c>
      <c r="BF3560">
        <f t="shared" si="332"/>
        <v>0</v>
      </c>
      <c r="BG3560">
        <f t="shared" si="333"/>
        <v>1</v>
      </c>
      <c r="BH3560">
        <f t="shared" si="334"/>
        <v>0</v>
      </c>
      <c r="BI3560">
        <f t="shared" si="335"/>
        <v>0</v>
      </c>
    </row>
    <row r="3561" spans="1:61" x14ac:dyDescent="0.2">
      <c r="A3561">
        <v>5438</v>
      </c>
      <c r="B3561" t="s">
        <v>13209</v>
      </c>
      <c r="C3561" t="s">
        <v>2442</v>
      </c>
      <c r="D3561" t="s">
        <v>790</v>
      </c>
      <c r="E3561" s="1" t="d">
        <v>2014-06-24</v>
      </c>
      <c r="F3561" t="s">
        <v>53</v>
      </c>
      <c r="G3561" s="1" t="d">
        <v>1995-10-15</v>
      </c>
      <c r="H3561">
        <v>20</v>
      </c>
      <c r="I3561" t="s">
        <v>75</v>
      </c>
      <c r="J3561" t="s">
        <v>66</v>
      </c>
      <c r="K3561">
        <v>0</v>
      </c>
      <c r="L3561">
        <v>0</v>
      </c>
      <c r="M3561">
        <v>0</v>
      </c>
      <c r="N3561">
        <v>1</v>
      </c>
      <c r="O3561">
        <v>-1</v>
      </c>
      <c r="P3561" s="2" t="d">
        <v>2014-06-23T03:15:47.9999996954575200</v>
      </c>
      <c r="Q3561" s="2" t="d">
        <v>2014-06-25T02:40:04.99999977182597025</v>
      </c>
      <c r="R3561" t="s">
        <v>13210</v>
      </c>
      <c r="S3561" s="1" t="d">
        <v>2014-06-23</v>
      </c>
      <c r="U3561">
        <v>1</v>
      </c>
      <c r="V3561" t="s">
        <v>57</v>
      </c>
      <c r="W3561" t="s">
        <v>151</v>
      </c>
      <c r="X3561">
        <v>1</v>
      </c>
      <c r="Y3561" t="s">
        <v>13211</v>
      </c>
      <c r="Z3561" t="s">
        <v>79</v>
      </c>
      <c r="AA3561">
        <v>0</v>
      </c>
      <c r="AB3561" s="1" t="d">
        <v>2014-11-21</v>
      </c>
      <c r="AC3561" t="s">
        <v>259</v>
      </c>
      <c r="AD3561" s="1" t="d">
        <v>2014-11-21</v>
      </c>
      <c r="AE3561" s="1" t="d">
        <v>2014-12-07</v>
      </c>
      <c r="AG3561">
        <v>0</v>
      </c>
      <c r="AL3561" t="s">
        <v>59</v>
      </c>
      <c r="AM3561">
        <v>10</v>
      </c>
      <c r="AN3561" t="s">
        <v>86</v>
      </c>
      <c r="AO3561" s="1" t="d">
        <v>2014-06-24</v>
      </c>
      <c r="AP3561" t="s">
        <v>61</v>
      </c>
      <c r="AQ3561">
        <v>8</v>
      </c>
      <c r="AR3561" t="s">
        <v>86</v>
      </c>
      <c r="AS3561" s="1" t="d">
        <v>2014-06-24</v>
      </c>
      <c r="AT3561" s="1" t="d">
        <v>2014-09-22</v>
      </c>
      <c r="AU3561" s="1" t="d">
        <v>2014-10-15</v>
      </c>
      <c r="AV3561">
        <v>1</v>
      </c>
      <c r="AW3561">
        <v>1</v>
      </c>
      <c r="AX3561">
        <v>90</v>
      </c>
      <c r="AY3561">
        <v>0</v>
      </c>
      <c r="AZ3561">
        <f t="shared" si="330"/>
        <v>1</v>
      </c>
      <c r="BA3561">
        <f t="shared" si="331"/>
        <v>1</v>
      </c>
      <c r="BB3561" s="3">
        <v>1</v>
      </c>
      <c r="BC3561" s="3">
        <v>1</v>
      </c>
      <c r="BD3561" s="3">
        <v>10</v>
      </c>
      <c r="BE3561">
        <f>IF(BD3561&gt;Summary!$C$2,1,0)</f>
        <v>1</v>
      </c>
      <c r="BF3561">
        <f t="shared" si="332"/>
        <v>1</v>
      </c>
      <c r="BG3561">
        <f t="shared" si="333"/>
        <v>0</v>
      </c>
      <c r="BH3561">
        <f t="shared" si="334"/>
        <v>0</v>
      </c>
      <c r="BI3561">
        <f t="shared" si="335"/>
        <v>0</v>
      </c>
    </row>
    <row r="3562" spans="1:61" x14ac:dyDescent="0.2">
      <c r="A3562">
        <v>5439</v>
      </c>
      <c r="B3562" t="s">
        <v>13212</v>
      </c>
      <c r="C3562" t="s">
        <v>13213</v>
      </c>
      <c r="D3562" t="s">
        <v>1371</v>
      </c>
      <c r="E3562" s="1" t="d">
        <v>2013-11-05</v>
      </c>
      <c r="F3562" t="s">
        <v>53</v>
      </c>
      <c r="G3562" s="1" t="d">
        <v>1980-04-07</v>
      </c>
      <c r="H3562">
        <v>36</v>
      </c>
      <c r="I3562" t="s">
        <v>65</v>
      </c>
      <c r="J3562" t="s">
        <v>55</v>
      </c>
      <c r="K3562">
        <v>0</v>
      </c>
      <c r="L3562">
        <v>0</v>
      </c>
      <c r="M3562">
        <v>0</v>
      </c>
      <c r="N3562">
        <v>3</v>
      </c>
      <c r="O3562">
        <v>-1</v>
      </c>
      <c r="P3562" s="2" t="d">
        <v>2013-11-04T12:26:36.999999904073775</v>
      </c>
      <c r="Q3562" s="2" t="d">
        <v>2013-12-20T09:17:27.99999981187284075</v>
      </c>
      <c r="R3562" t="s">
        <v>13214</v>
      </c>
      <c r="S3562" s="1" t="d">
        <v>2013-11-04</v>
      </c>
      <c r="U3562">
        <v>1</v>
      </c>
      <c r="V3562" t="s">
        <v>97</v>
      </c>
      <c r="W3562" t="s">
        <v>306</v>
      </c>
      <c r="X3562">
        <v>1</v>
      </c>
      <c r="Y3562" t="s">
        <v>13215</v>
      </c>
      <c r="Z3562" t="s">
        <v>79</v>
      </c>
      <c r="AA3562">
        <v>0</v>
      </c>
      <c r="AB3562" s="1" t="d">
        <v>2014-06-08</v>
      </c>
      <c r="AC3562" t="s">
        <v>1283</v>
      </c>
      <c r="AD3562" s="1" t="d">
        <v>2014-06-08</v>
      </c>
      <c r="AE3562" s="1" t="d">
        <v>2015-02-20</v>
      </c>
      <c r="AG3562">
        <v>1</v>
      </c>
      <c r="AH3562" t="s">
        <v>13216</v>
      </c>
      <c r="AI3562" t="s">
        <v>70</v>
      </c>
      <c r="AJ3562" s="1" t="d">
        <v>2014-06-08</v>
      </c>
      <c r="AK3562" t="s">
        <v>68</v>
      </c>
      <c r="AL3562" t="s">
        <v>59</v>
      </c>
      <c r="AM3562">
        <v>4</v>
      </c>
      <c r="AN3562" t="s">
        <v>60</v>
      </c>
      <c r="AO3562" s="1" t="d">
        <v>2013-11-05</v>
      </c>
      <c r="AP3562" t="s">
        <v>61</v>
      </c>
      <c r="AQ3562">
        <v>3</v>
      </c>
      <c r="AR3562" t="s">
        <v>60</v>
      </c>
      <c r="AS3562" s="1" t="d">
        <v>2013-11-05</v>
      </c>
      <c r="AT3562" s="1" t="d">
        <v>2014-06-08</v>
      </c>
      <c r="AU3562" s="1" t="d">
        <v>2015-02-20</v>
      </c>
      <c r="AV3562">
        <v>3</v>
      </c>
      <c r="AW3562">
        <v>45</v>
      </c>
      <c r="AX3562">
        <v>215</v>
      </c>
      <c r="AY3562">
        <v>1</v>
      </c>
      <c r="AZ3562">
        <f t="shared" si="330"/>
        <v>1</v>
      </c>
      <c r="BA3562">
        <f t="shared" si="331"/>
        <v>1</v>
      </c>
      <c r="BB3562" s="3">
        <v>1</v>
      </c>
      <c r="BC3562" s="3">
        <v>1</v>
      </c>
      <c r="BD3562" s="3">
        <v>4</v>
      </c>
      <c r="BE3562">
        <f>IF(BD3562&gt;Summary!$C$2,1,0)</f>
        <v>0</v>
      </c>
      <c r="BF3562">
        <f t="shared" si="332"/>
        <v>0</v>
      </c>
      <c r="BG3562">
        <f t="shared" si="333"/>
        <v>0</v>
      </c>
      <c r="BH3562">
        <f t="shared" si="334"/>
        <v>0</v>
      </c>
      <c r="BI3562">
        <f t="shared" si="335"/>
        <v>1</v>
      </c>
    </row>
    <row r="3563" spans="1:61" x14ac:dyDescent="0.2">
      <c r="A3563">
        <v>5440</v>
      </c>
      <c r="B3563" t="s">
        <v>13217</v>
      </c>
      <c r="C3563" t="s">
        <v>3401</v>
      </c>
      <c r="D3563" t="s">
        <v>5332</v>
      </c>
      <c r="E3563" s="1" t="d">
        <v>2014-11-10</v>
      </c>
      <c r="F3563" t="s">
        <v>115</v>
      </c>
      <c r="G3563" s="1" t="d">
        <v>1979-04-20</v>
      </c>
      <c r="H3563">
        <v>36</v>
      </c>
      <c r="I3563" t="s">
        <v>65</v>
      </c>
      <c r="J3563" t="s">
        <v>66</v>
      </c>
      <c r="K3563">
        <v>0</v>
      </c>
      <c r="L3563">
        <v>0</v>
      </c>
      <c r="M3563">
        <v>0</v>
      </c>
      <c r="N3563">
        <v>3</v>
      </c>
      <c r="O3563">
        <v>0</v>
      </c>
      <c r="P3563" s="2" t="d">
        <v>2014-11-10T03:13:06.00000017322599625</v>
      </c>
      <c r="Q3563" s="2" t="d">
        <v>2014-11-10T07:25:35.99999989382922375</v>
      </c>
      <c r="R3563" t="s">
        <v>13218</v>
      </c>
      <c r="S3563" s="1" t="d">
        <v>2014-11-09</v>
      </c>
      <c r="U3563">
        <v>1</v>
      </c>
      <c r="V3563" t="s">
        <v>57</v>
      </c>
      <c r="W3563" t="s">
        <v>795</v>
      </c>
      <c r="X3563">
        <v>1</v>
      </c>
      <c r="Y3563" t="s">
        <v>13219</v>
      </c>
      <c r="Z3563" t="s">
        <v>135</v>
      </c>
      <c r="AB3563" s="1" t="d">
        <v>2014-11-21</v>
      </c>
      <c r="AC3563" t="s">
        <v>399</v>
      </c>
      <c r="AG3563">
        <v>0</v>
      </c>
      <c r="AL3563" t="s">
        <v>59</v>
      </c>
      <c r="AM3563">
        <v>6</v>
      </c>
      <c r="AN3563" t="s">
        <v>87</v>
      </c>
      <c r="AO3563" s="1" t="d">
        <v>2014-11-10</v>
      </c>
      <c r="AP3563" t="s">
        <v>61</v>
      </c>
      <c r="AQ3563">
        <v>4</v>
      </c>
      <c r="AR3563" t="s">
        <v>60</v>
      </c>
      <c r="AS3563" s="1" t="d">
        <v>2014-11-10</v>
      </c>
      <c r="AT3563" s="1" t="d">
        <v>2016-01-11</v>
      </c>
      <c r="AU3563" s="1" t="d">
        <v>2016-01-12</v>
      </c>
      <c r="AV3563">
        <v>3</v>
      </c>
      <c r="AW3563">
        <v>0</v>
      </c>
      <c r="AX3563">
        <v>11</v>
      </c>
      <c r="AY3563">
        <v>1</v>
      </c>
      <c r="AZ3563">
        <f t="shared" si="330"/>
        <v>1</v>
      </c>
      <c r="BA3563">
        <f t="shared" si="331"/>
        <v>1</v>
      </c>
      <c r="BB3563" s="3">
        <v>1</v>
      </c>
      <c r="BC3563" s="3">
        <v>1</v>
      </c>
      <c r="BD3563" s="3">
        <v>6</v>
      </c>
      <c r="BE3563">
        <f>IF(BD3563&gt;Summary!$C$2,1,0)</f>
        <v>1</v>
      </c>
      <c r="BF3563">
        <f t="shared" si="332"/>
        <v>1</v>
      </c>
      <c r="BG3563">
        <f t="shared" si="333"/>
        <v>0</v>
      </c>
      <c r="BH3563">
        <f t="shared" si="334"/>
        <v>0</v>
      </c>
      <c r="BI3563">
        <f t="shared" si="335"/>
        <v>0</v>
      </c>
    </row>
    <row r="3564" spans="1:61" x14ac:dyDescent="0.2">
      <c r="A3564">
        <v>5441</v>
      </c>
      <c r="B3564" t="s">
        <v>13220</v>
      </c>
      <c r="C3564" t="s">
        <v>348</v>
      </c>
      <c r="D3564" t="s">
        <v>13221</v>
      </c>
      <c r="E3564" s="1" t="d">
        <v>2013-05-04</v>
      </c>
      <c r="F3564" t="s">
        <v>53</v>
      </c>
      <c r="G3564" s="1" t="d">
        <v>1959-05-11</v>
      </c>
      <c r="H3564">
        <v>56</v>
      </c>
      <c r="I3564" t="s">
        <v>54</v>
      </c>
      <c r="J3564" t="s">
        <v>66</v>
      </c>
      <c r="K3564">
        <v>0</v>
      </c>
      <c r="L3564">
        <v>0</v>
      </c>
      <c r="M3564">
        <v>0</v>
      </c>
      <c r="N3564">
        <v>0</v>
      </c>
      <c r="O3564">
        <v>-1</v>
      </c>
      <c r="P3564" s="2" t="d">
        <v>2013-05-03T02:27:09.000000050291419050</v>
      </c>
      <c r="Q3564" s="2" t="d">
        <v>2013-05-05T01:57:22.99999997019768075</v>
      </c>
      <c r="R3564" t="s">
        <v>13222</v>
      </c>
      <c r="S3564" s="1" t="d">
        <v>2013-05-03</v>
      </c>
      <c r="U3564">
        <v>1</v>
      </c>
      <c r="V3564" t="s">
        <v>97</v>
      </c>
      <c r="W3564" t="s">
        <v>13223</v>
      </c>
      <c r="X3564">
        <v>0</v>
      </c>
      <c r="AG3564">
        <v>0</v>
      </c>
      <c r="AL3564" t="s">
        <v>59</v>
      </c>
      <c r="AM3564">
        <v>4</v>
      </c>
      <c r="AN3564" t="s">
        <v>60</v>
      </c>
      <c r="AO3564" s="1" t="d">
        <v>2013-05-04</v>
      </c>
      <c r="AP3564" t="s">
        <v>61</v>
      </c>
      <c r="AQ3564">
        <v>1</v>
      </c>
      <c r="AR3564" t="s">
        <v>60</v>
      </c>
      <c r="AS3564" s="1" t="d">
        <v>2013-05-04</v>
      </c>
      <c r="AT3564" s="1" t="d">
        <v>2013-05-03</v>
      </c>
      <c r="AU3564" s="1" t="d">
        <v>2013-05-05</v>
      </c>
      <c r="AV3564">
        <v>0</v>
      </c>
      <c r="AW3564">
        <v>1</v>
      </c>
      <c r="AX3564">
        <v>1063</v>
      </c>
      <c r="AY3564">
        <v>0</v>
      </c>
      <c r="AZ3564">
        <f t="shared" si="330"/>
        <v>1</v>
      </c>
      <c r="BA3564">
        <f t="shared" si="331"/>
        <v>1</v>
      </c>
      <c r="BB3564" s="3">
        <v>1</v>
      </c>
      <c r="BC3564" s="3">
        <v>0</v>
      </c>
      <c r="BD3564" s="3">
        <v>4</v>
      </c>
      <c r="BE3564">
        <f>IF(BD3564&gt;Summary!$C$2,1,0)</f>
        <v>0</v>
      </c>
      <c r="BF3564">
        <f t="shared" si="332"/>
        <v>0</v>
      </c>
      <c r="BG3564">
        <f t="shared" si="333"/>
        <v>1</v>
      </c>
      <c r="BH3564">
        <f t="shared" si="334"/>
        <v>0</v>
      </c>
      <c r="BI3564">
        <f t="shared" si="335"/>
        <v>0</v>
      </c>
    </row>
    <row r="3565" spans="1:61" x14ac:dyDescent="0.2">
      <c r="A3565">
        <v>5442</v>
      </c>
      <c r="B3565" t="s">
        <v>13224</v>
      </c>
      <c r="C3565" t="s">
        <v>2267</v>
      </c>
      <c r="D3565" t="s">
        <v>190</v>
      </c>
      <c r="E3565" s="1" t="d">
        <v>2014-05-23</v>
      </c>
      <c r="F3565" t="s">
        <v>53</v>
      </c>
      <c r="G3565" s="1" t="d">
        <v>1991-03-05</v>
      </c>
      <c r="H3565">
        <v>25</v>
      </c>
      <c r="I3565" t="s">
        <v>65</v>
      </c>
      <c r="J3565" t="s">
        <v>66</v>
      </c>
      <c r="K3565">
        <v>0</v>
      </c>
      <c r="L3565">
        <v>0</v>
      </c>
      <c r="M3565">
        <v>0</v>
      </c>
      <c r="N3565">
        <v>28</v>
      </c>
      <c r="O3565">
        <v>-55</v>
      </c>
      <c r="P3565" s="2" t="d">
        <v>2014-03-29T02:59:32.9999999748542925</v>
      </c>
      <c r="Q3565" s="2" t="d">
        <v>2014-03-30T01:12:54.00000030174851700</v>
      </c>
      <c r="R3565" t="s">
        <v>13225</v>
      </c>
      <c r="S3565" s="1" t="d">
        <v>2014-03-31</v>
      </c>
      <c r="U3565">
        <v>53</v>
      </c>
      <c r="V3565" t="s">
        <v>97</v>
      </c>
      <c r="W3565" t="s">
        <v>803</v>
      </c>
      <c r="X3565">
        <v>1</v>
      </c>
      <c r="Y3565" t="s">
        <v>13226</v>
      </c>
      <c r="Z3565" t="s">
        <v>79</v>
      </c>
      <c r="AB3565" s="1" t="d">
        <v>2014-05-28</v>
      </c>
      <c r="AC3565" t="s">
        <v>213</v>
      </c>
      <c r="AG3565">
        <v>0</v>
      </c>
      <c r="AL3565" t="s">
        <v>59</v>
      </c>
      <c r="AM3565">
        <v>9</v>
      </c>
      <c r="AN3565" t="s">
        <v>86</v>
      </c>
      <c r="AO3565" s="1" t="d">
        <v>2014-05-23</v>
      </c>
      <c r="AP3565" t="s">
        <v>61</v>
      </c>
      <c r="AQ3565">
        <v>8</v>
      </c>
      <c r="AR3565" t="s">
        <v>86</v>
      </c>
      <c r="AS3565" s="1" t="d">
        <v>2014-05-23</v>
      </c>
      <c r="AT3565" s="1" t="d">
        <v>2014-12-08</v>
      </c>
      <c r="AU3565" s="1" t="d">
        <v>2015-01-12</v>
      </c>
      <c r="AV3565">
        <v>28</v>
      </c>
      <c r="AW3565">
        <v>0</v>
      </c>
      <c r="AX3565">
        <v>5</v>
      </c>
      <c r="AY3565">
        <v>1</v>
      </c>
      <c r="AZ3565">
        <f t="shared" si="330"/>
        <v>0</v>
      </c>
      <c r="BA3565">
        <f t="shared" si="331"/>
        <v>1</v>
      </c>
      <c r="BB3565" s="3">
        <v>1</v>
      </c>
      <c r="BC3565" s="3">
        <v>1</v>
      </c>
      <c r="BD3565" s="3">
        <v>9</v>
      </c>
      <c r="BE3565">
        <f>IF(BD3565&gt;Summary!$C$2,1,0)</f>
        <v>1</v>
      </c>
      <c r="BF3565">
        <f t="shared" si="332"/>
        <v>1</v>
      </c>
      <c r="BG3565">
        <f t="shared" si="333"/>
        <v>0</v>
      </c>
      <c r="BH3565">
        <f t="shared" si="334"/>
        <v>0</v>
      </c>
      <c r="BI3565">
        <f t="shared" si="335"/>
        <v>0</v>
      </c>
    </row>
    <row r="3566" spans="1:61" x14ac:dyDescent="0.2">
      <c r="A3566">
        <v>5443</v>
      </c>
      <c r="B3566" t="s">
        <v>13227</v>
      </c>
      <c r="C3566" t="s">
        <v>2441</v>
      </c>
      <c r="D3566" t="s">
        <v>13228</v>
      </c>
      <c r="E3566" s="1" t="d">
        <v>2013-05-29</v>
      </c>
      <c r="F3566" t="s">
        <v>53</v>
      </c>
      <c r="G3566" s="1" t="d">
        <v>1990-09-08</v>
      </c>
      <c r="H3566">
        <v>25</v>
      </c>
      <c r="I3566" t="s">
        <v>65</v>
      </c>
      <c r="J3566" t="s">
        <v>66</v>
      </c>
      <c r="K3566">
        <v>1</v>
      </c>
      <c r="L3566">
        <v>0</v>
      </c>
      <c r="M3566">
        <v>0</v>
      </c>
      <c r="N3566">
        <v>2</v>
      </c>
      <c r="O3566">
        <v>-1</v>
      </c>
      <c r="P3566" s="2" t="d">
        <v>2013-05-28T05:50:55.99999981932342225</v>
      </c>
      <c r="Q3566" s="2" t="d">
        <v>2013-05-29T07:54:27.99999992363154975</v>
      </c>
      <c r="R3566" t="s">
        <v>13229</v>
      </c>
      <c r="S3566" s="1" t="d">
        <v>2013-05-28</v>
      </c>
      <c r="U3566">
        <v>1</v>
      </c>
      <c r="V3566" t="s">
        <v>57</v>
      </c>
      <c r="W3566" t="s">
        <v>77</v>
      </c>
      <c r="X3566">
        <v>1</v>
      </c>
      <c r="Y3566" t="s">
        <v>13230</v>
      </c>
      <c r="Z3566" t="s">
        <v>79</v>
      </c>
      <c r="AA3566">
        <v>1</v>
      </c>
      <c r="AB3566" s="1" t="d">
        <v>2016-03-03</v>
      </c>
      <c r="AD3566" s="1" t="d">
        <v>2016-03-04</v>
      </c>
      <c r="AE3566" s="1" t="d">
        <v>2016-03-04</v>
      </c>
      <c r="AG3566">
        <v>0</v>
      </c>
      <c r="AL3566" t="s">
        <v>59</v>
      </c>
      <c r="AM3566">
        <v>9</v>
      </c>
      <c r="AN3566" t="s">
        <v>86</v>
      </c>
      <c r="AO3566" s="1" t="d">
        <v>2013-05-29</v>
      </c>
      <c r="AP3566" t="s">
        <v>61</v>
      </c>
      <c r="AQ3566">
        <v>7</v>
      </c>
      <c r="AR3566" t="s">
        <v>87</v>
      </c>
      <c r="AS3566" s="1" t="d">
        <v>2013-05-29</v>
      </c>
      <c r="AT3566" s="1" t="d">
        <v>2014-10-09</v>
      </c>
      <c r="AU3566" s="1" t="d">
        <v>2014-10-10</v>
      </c>
      <c r="AV3566">
        <v>2</v>
      </c>
      <c r="AW3566">
        <v>0</v>
      </c>
      <c r="AX3566">
        <v>498</v>
      </c>
      <c r="AY3566">
        <v>0</v>
      </c>
      <c r="AZ3566">
        <f t="shared" si="330"/>
        <v>1</v>
      </c>
      <c r="BA3566">
        <f t="shared" si="331"/>
        <v>1</v>
      </c>
      <c r="BB3566" s="3">
        <v>1</v>
      </c>
      <c r="BC3566" s="3">
        <v>0</v>
      </c>
      <c r="BD3566" s="3">
        <v>9</v>
      </c>
      <c r="BE3566">
        <f>IF(BD3566&gt;Summary!$C$2,1,0)</f>
        <v>1</v>
      </c>
      <c r="BF3566">
        <f t="shared" si="332"/>
        <v>0</v>
      </c>
      <c r="BG3566">
        <f t="shared" si="333"/>
        <v>0</v>
      </c>
      <c r="BH3566">
        <f t="shared" si="334"/>
        <v>1</v>
      </c>
      <c r="BI3566">
        <f t="shared" si="335"/>
        <v>0</v>
      </c>
    </row>
    <row r="3567" spans="1:61" x14ac:dyDescent="0.2">
      <c r="A3567">
        <v>5444</v>
      </c>
      <c r="B3567" t="s">
        <v>13231</v>
      </c>
      <c r="C3567" t="s">
        <v>3620</v>
      </c>
      <c r="D3567" t="s">
        <v>5494</v>
      </c>
      <c r="E3567" s="1" t="d">
        <v>2013-11-07</v>
      </c>
      <c r="F3567" t="s">
        <v>115</v>
      </c>
      <c r="G3567" s="1" t="d">
        <v>1973-08-25</v>
      </c>
      <c r="H3567">
        <v>42</v>
      </c>
      <c r="I3567" t="s">
        <v>65</v>
      </c>
      <c r="J3567" t="s">
        <v>102</v>
      </c>
      <c r="K3567">
        <v>0</v>
      </c>
      <c r="L3567">
        <v>0</v>
      </c>
      <c r="M3567">
        <v>0</v>
      </c>
      <c r="N3567">
        <v>1</v>
      </c>
      <c r="O3567">
        <v>-1</v>
      </c>
      <c r="P3567" s="2" t="d">
        <v>2013-11-06T01:03:10.0000002002343525</v>
      </c>
      <c r="Q3567" s="2" t="d">
        <v>2013-11-27T07:23:14.00000001769512600</v>
      </c>
      <c r="R3567" t="s">
        <v>13232</v>
      </c>
      <c r="S3567" s="1" t="d">
        <v>2013-11-06</v>
      </c>
      <c r="U3567">
        <v>1</v>
      </c>
      <c r="V3567" t="s">
        <v>57</v>
      </c>
      <c r="W3567" t="s">
        <v>603</v>
      </c>
      <c r="X3567">
        <v>1</v>
      </c>
      <c r="Y3567" t="s">
        <v>13233</v>
      </c>
      <c r="Z3567" t="s">
        <v>135</v>
      </c>
      <c r="AB3567" s="1" t="d">
        <v>2014-04-06</v>
      </c>
      <c r="AC3567" t="s">
        <v>429</v>
      </c>
      <c r="AG3567">
        <v>0</v>
      </c>
      <c r="AL3567" t="s">
        <v>59</v>
      </c>
      <c r="AM3567">
        <v>3</v>
      </c>
      <c r="AN3567" t="s">
        <v>60</v>
      </c>
      <c r="AO3567" s="1" t="d">
        <v>2013-11-07</v>
      </c>
      <c r="AP3567" t="s">
        <v>61</v>
      </c>
      <c r="AQ3567">
        <v>1</v>
      </c>
      <c r="AR3567" t="s">
        <v>60</v>
      </c>
      <c r="AS3567" s="1" t="d">
        <v>2013-11-07</v>
      </c>
      <c r="AT3567" s="1" t="d">
        <v>2013-11-06</v>
      </c>
      <c r="AU3567" s="1" t="d">
        <v>2013-11-27</v>
      </c>
      <c r="AV3567">
        <v>1</v>
      </c>
      <c r="AW3567">
        <v>20</v>
      </c>
      <c r="AX3567">
        <v>150</v>
      </c>
      <c r="AY3567">
        <v>1</v>
      </c>
      <c r="AZ3567">
        <f t="shared" si="330"/>
        <v>1</v>
      </c>
      <c r="BA3567">
        <f t="shared" si="331"/>
        <v>1</v>
      </c>
      <c r="BB3567" s="3">
        <v>1</v>
      </c>
      <c r="BC3567" s="3">
        <v>1</v>
      </c>
      <c r="BD3567" s="3">
        <v>3</v>
      </c>
      <c r="BE3567">
        <f>IF(BD3567&gt;Summary!$C$2,1,0)</f>
        <v>0</v>
      </c>
      <c r="BF3567">
        <f t="shared" si="332"/>
        <v>0</v>
      </c>
      <c r="BG3567">
        <f t="shared" si="333"/>
        <v>0</v>
      </c>
      <c r="BH3567">
        <f t="shared" si="334"/>
        <v>0</v>
      </c>
      <c r="BI3567">
        <f t="shared" si="335"/>
        <v>1</v>
      </c>
    </row>
    <row r="3568" spans="1:61" x14ac:dyDescent="0.2">
      <c r="A3568">
        <v>5445</v>
      </c>
      <c r="B3568" t="s">
        <v>13234</v>
      </c>
      <c r="C3568" t="s">
        <v>779</v>
      </c>
      <c r="D3568" t="s">
        <v>1109</v>
      </c>
      <c r="E3568" s="1" t="d">
        <v>2013-01-17</v>
      </c>
      <c r="F3568" t="s">
        <v>53</v>
      </c>
      <c r="G3568" s="1" t="d">
        <v>1982-02-28</v>
      </c>
      <c r="H3568">
        <v>34</v>
      </c>
      <c r="I3568" t="s">
        <v>65</v>
      </c>
      <c r="J3568" t="s">
        <v>66</v>
      </c>
      <c r="K3568">
        <v>0</v>
      </c>
      <c r="L3568">
        <v>2</v>
      </c>
      <c r="M3568">
        <v>0</v>
      </c>
      <c r="N3568">
        <v>9</v>
      </c>
      <c r="R3568" t="s">
        <v>13235</v>
      </c>
      <c r="S3568" s="1" t="d">
        <v>2012-10-29</v>
      </c>
      <c r="U3568">
        <v>80</v>
      </c>
      <c r="V3568" t="s">
        <v>97</v>
      </c>
      <c r="W3568" t="s">
        <v>218</v>
      </c>
      <c r="X3568">
        <v>1</v>
      </c>
      <c r="Y3568" t="s">
        <v>13236</v>
      </c>
      <c r="Z3568" t="s">
        <v>135</v>
      </c>
      <c r="AB3568" s="1" t="d">
        <v>2013-02-19</v>
      </c>
      <c r="AC3568" t="s">
        <v>136</v>
      </c>
      <c r="AG3568">
        <v>1</v>
      </c>
      <c r="AH3568" t="s">
        <v>13237</v>
      </c>
      <c r="AI3568" t="s">
        <v>3703</v>
      </c>
      <c r="AJ3568" s="1" t="d">
        <v>2013-11-14</v>
      </c>
      <c r="AK3568" t="s">
        <v>3704</v>
      </c>
      <c r="AL3568" t="s">
        <v>59</v>
      </c>
      <c r="AM3568">
        <v>10</v>
      </c>
      <c r="AN3568" t="s">
        <v>86</v>
      </c>
      <c r="AO3568" s="1" t="d">
        <v>2013-01-17</v>
      </c>
      <c r="AP3568" t="s">
        <v>61</v>
      </c>
      <c r="AQ3568">
        <v>9</v>
      </c>
      <c r="AR3568" t="s">
        <v>86</v>
      </c>
      <c r="AS3568" s="1" t="d">
        <v>2013-01-17</v>
      </c>
      <c r="AT3568" s="1" t="d">
        <v>2006-11-20</v>
      </c>
      <c r="AU3568" s="1" t="d">
        <v>2007-01-01</v>
      </c>
      <c r="AV3568">
        <v>9</v>
      </c>
      <c r="AW3568">
        <v>0</v>
      </c>
      <c r="AX3568">
        <v>33</v>
      </c>
      <c r="AY3568">
        <v>1</v>
      </c>
      <c r="AZ3568">
        <f t="shared" si="330"/>
        <v>1</v>
      </c>
      <c r="BA3568">
        <f t="shared" si="331"/>
        <v>0</v>
      </c>
      <c r="BB3568" s="3">
        <v>1</v>
      </c>
      <c r="BC3568" s="3">
        <v>1</v>
      </c>
      <c r="BD3568" s="3">
        <v>10</v>
      </c>
      <c r="BE3568">
        <f>IF(BD3568&gt;Summary!$C$2,1,0)</f>
        <v>1</v>
      </c>
      <c r="BF3568">
        <f t="shared" si="332"/>
        <v>1</v>
      </c>
      <c r="BG3568">
        <f t="shared" si="333"/>
        <v>0</v>
      </c>
      <c r="BH3568">
        <f t="shared" si="334"/>
        <v>0</v>
      </c>
      <c r="BI3568">
        <f t="shared" si="335"/>
        <v>0</v>
      </c>
    </row>
    <row r="3569" spans="1:61" x14ac:dyDescent="0.2">
      <c r="A3569">
        <v>5446</v>
      </c>
      <c r="B3569" t="s">
        <v>13238</v>
      </c>
      <c r="C3569" t="s">
        <v>13239</v>
      </c>
      <c r="D3569" t="s">
        <v>13240</v>
      </c>
      <c r="E3569" s="1" t="d">
        <v>2014-02-08</v>
      </c>
      <c r="F3569" t="s">
        <v>53</v>
      </c>
      <c r="G3569" s="1" t="d">
        <v>1967-12-09</v>
      </c>
      <c r="H3569">
        <v>48</v>
      </c>
      <c r="I3569" t="s">
        <v>54</v>
      </c>
      <c r="J3569" t="s">
        <v>66</v>
      </c>
      <c r="K3569">
        <v>0</v>
      </c>
      <c r="L3569">
        <v>0</v>
      </c>
      <c r="M3569">
        <v>0</v>
      </c>
      <c r="N3569">
        <v>4</v>
      </c>
      <c r="O3569">
        <v>-1</v>
      </c>
      <c r="P3569" s="2" t="d">
        <v>2014-02-07T08:43:01.00000005215406375</v>
      </c>
      <c r="Q3569" s="2" t="d">
        <v>2014-02-08T10:23:55.00000017229467525</v>
      </c>
      <c r="R3569" t="s">
        <v>13241</v>
      </c>
      <c r="S3569" s="1" t="d">
        <v>2014-02-07</v>
      </c>
      <c r="U3569">
        <v>1</v>
      </c>
      <c r="V3569" t="s">
        <v>57</v>
      </c>
      <c r="W3569" t="s">
        <v>167</v>
      </c>
      <c r="X3569">
        <v>0</v>
      </c>
      <c r="AG3569">
        <v>0</v>
      </c>
      <c r="AL3569" t="s">
        <v>59</v>
      </c>
      <c r="AM3569">
        <v>6</v>
      </c>
      <c r="AN3569" t="s">
        <v>87</v>
      </c>
      <c r="AO3569" s="1" t="d">
        <v>2014-02-08</v>
      </c>
      <c r="AP3569" t="s">
        <v>61</v>
      </c>
      <c r="AQ3569">
        <v>3</v>
      </c>
      <c r="AR3569" t="s">
        <v>60</v>
      </c>
      <c r="AS3569" s="1" t="d">
        <v>2014-02-08</v>
      </c>
      <c r="AT3569" s="1" t="d">
        <v>2015-06-17</v>
      </c>
      <c r="AU3569" s="1" t="d">
        <v>2015-07-01</v>
      </c>
      <c r="AV3569">
        <v>4</v>
      </c>
      <c r="AW3569">
        <v>0</v>
      </c>
      <c r="AX3569">
        <v>494</v>
      </c>
      <c r="AY3569">
        <v>0</v>
      </c>
      <c r="AZ3569">
        <f t="shared" si="330"/>
        <v>1</v>
      </c>
      <c r="BA3569">
        <f t="shared" si="331"/>
        <v>1</v>
      </c>
      <c r="BB3569" s="3">
        <v>1</v>
      </c>
      <c r="BC3569" s="3">
        <v>0</v>
      </c>
      <c r="BD3569" s="3">
        <v>6</v>
      </c>
      <c r="BE3569">
        <f>IF(BD3569&gt;Summary!$C$2,1,0)</f>
        <v>1</v>
      </c>
      <c r="BF3569">
        <f t="shared" si="332"/>
        <v>0</v>
      </c>
      <c r="BG3569">
        <f t="shared" si="333"/>
        <v>0</v>
      </c>
      <c r="BH3569">
        <f t="shared" si="334"/>
        <v>1</v>
      </c>
      <c r="BI3569">
        <f t="shared" si="335"/>
        <v>0</v>
      </c>
    </row>
    <row r="3570" spans="1:61" x14ac:dyDescent="0.2">
      <c r="A3570">
        <v>5447</v>
      </c>
      <c r="B3570" t="s">
        <v>13242</v>
      </c>
      <c r="C3570" t="s">
        <v>477</v>
      </c>
      <c r="D3570" t="s">
        <v>13243</v>
      </c>
      <c r="E3570" s="1" t="d">
        <v>2013-12-08</v>
      </c>
      <c r="F3570" t="s">
        <v>53</v>
      </c>
      <c r="G3570" s="1" t="d">
        <v>1981-10-03</v>
      </c>
      <c r="H3570">
        <v>34</v>
      </c>
      <c r="I3570" t="s">
        <v>65</v>
      </c>
      <c r="J3570" t="s">
        <v>66</v>
      </c>
      <c r="K3570">
        <v>1</v>
      </c>
      <c r="L3570">
        <v>0</v>
      </c>
      <c r="M3570">
        <v>0</v>
      </c>
      <c r="N3570">
        <v>21</v>
      </c>
      <c r="O3570">
        <v>-1</v>
      </c>
      <c r="P3570" s="2" t="d">
        <v>2013-12-07T10:49:28.00000020302832225</v>
      </c>
      <c r="Q3570" s="2" t="d">
        <v>2013-12-13T05:26:13.99999976623803075</v>
      </c>
      <c r="R3570" t="s">
        <v>13244</v>
      </c>
      <c r="S3570" s="1" t="d">
        <v>2013-12-07</v>
      </c>
      <c r="U3570">
        <v>1</v>
      </c>
      <c r="V3570" t="s">
        <v>97</v>
      </c>
      <c r="W3570" t="s">
        <v>98</v>
      </c>
      <c r="X3570">
        <v>1</v>
      </c>
      <c r="Y3570" t="s">
        <v>13245</v>
      </c>
      <c r="Z3570" t="s">
        <v>135</v>
      </c>
      <c r="AA3570">
        <v>0</v>
      </c>
      <c r="AB3570" s="1" t="d">
        <v>2014-03-22</v>
      </c>
      <c r="AC3570" t="s">
        <v>136</v>
      </c>
      <c r="AD3570" s="1" t="d">
        <v>2014-03-22</v>
      </c>
      <c r="AE3570" s="1" t="d">
        <v>2014-11-12</v>
      </c>
      <c r="AG3570">
        <v>1</v>
      </c>
      <c r="AH3570" t="s">
        <v>13245</v>
      </c>
      <c r="AI3570" t="s">
        <v>79</v>
      </c>
      <c r="AJ3570" s="1" t="d">
        <v>2014-03-22</v>
      </c>
      <c r="AK3570" t="s">
        <v>98</v>
      </c>
      <c r="AL3570" t="s">
        <v>59</v>
      </c>
      <c r="AM3570">
        <v>10</v>
      </c>
      <c r="AN3570" t="s">
        <v>86</v>
      </c>
      <c r="AO3570" s="1" t="d">
        <v>2013-12-08</v>
      </c>
      <c r="AP3570" t="s">
        <v>61</v>
      </c>
      <c r="AQ3570">
        <v>10</v>
      </c>
      <c r="AR3570" t="s">
        <v>86</v>
      </c>
      <c r="AS3570" s="1" t="d">
        <v>2013-12-08</v>
      </c>
      <c r="AT3570" s="1" t="d">
        <v>2014-03-22</v>
      </c>
      <c r="AU3570" s="1" t="d">
        <v>2014-11-12</v>
      </c>
      <c r="AV3570">
        <v>21</v>
      </c>
      <c r="AW3570">
        <v>5</v>
      </c>
      <c r="AX3570">
        <v>104</v>
      </c>
      <c r="AY3570">
        <v>1</v>
      </c>
      <c r="AZ3570">
        <f t="shared" si="330"/>
        <v>1</v>
      </c>
      <c r="BA3570">
        <f t="shared" si="331"/>
        <v>1</v>
      </c>
      <c r="BB3570" s="3">
        <v>1</v>
      </c>
      <c r="BC3570" s="3">
        <v>1</v>
      </c>
      <c r="BD3570" s="3">
        <v>10</v>
      </c>
      <c r="BE3570">
        <f>IF(BD3570&gt;Summary!$C$2,1,0)</f>
        <v>1</v>
      </c>
      <c r="BF3570">
        <f t="shared" si="332"/>
        <v>1</v>
      </c>
      <c r="BG3570">
        <f t="shared" si="333"/>
        <v>0</v>
      </c>
      <c r="BH3570">
        <f t="shared" si="334"/>
        <v>0</v>
      </c>
      <c r="BI3570">
        <f t="shared" si="335"/>
        <v>0</v>
      </c>
    </row>
    <row r="3571" spans="1:61" x14ac:dyDescent="0.2">
      <c r="A3571">
        <v>5448</v>
      </c>
      <c r="B3571" t="s">
        <v>13246</v>
      </c>
      <c r="C3571" t="s">
        <v>1247</v>
      </c>
      <c r="D3571" t="s">
        <v>13247</v>
      </c>
      <c r="E3571" s="1" t="d">
        <v>2013-04-14</v>
      </c>
      <c r="F3571" t="s">
        <v>53</v>
      </c>
      <c r="G3571" s="1" t="d">
        <v>1987-10-07</v>
      </c>
      <c r="H3571">
        <v>28</v>
      </c>
      <c r="I3571" t="s">
        <v>65</v>
      </c>
      <c r="J3571" t="s">
        <v>102</v>
      </c>
      <c r="K3571">
        <v>0</v>
      </c>
      <c r="L3571">
        <v>0</v>
      </c>
      <c r="M3571">
        <v>0</v>
      </c>
      <c r="N3571">
        <v>0</v>
      </c>
      <c r="O3571">
        <v>-1</v>
      </c>
      <c r="P3571" s="2" t="d">
        <v>2013-04-13T09:40:00.99999988451600025</v>
      </c>
      <c r="Q3571" s="2" t="d">
        <v>2013-04-14T02:57:22.99999976065009800</v>
      </c>
      <c r="R3571" t="s">
        <v>13248</v>
      </c>
      <c r="S3571" s="1" t="d">
        <v>2013-04-13</v>
      </c>
      <c r="U3571">
        <v>1</v>
      </c>
      <c r="V3571" t="s">
        <v>57</v>
      </c>
      <c r="W3571" t="s">
        <v>13019</v>
      </c>
      <c r="X3571">
        <v>0</v>
      </c>
      <c r="AG3571">
        <v>0</v>
      </c>
      <c r="AL3571" t="s">
        <v>59</v>
      </c>
      <c r="AM3571">
        <v>2</v>
      </c>
      <c r="AN3571" t="s">
        <v>60</v>
      </c>
      <c r="AO3571" s="1" t="d">
        <v>2013-04-14</v>
      </c>
      <c r="AP3571" t="s">
        <v>61</v>
      </c>
      <c r="AQ3571">
        <v>2</v>
      </c>
      <c r="AR3571" t="s">
        <v>60</v>
      </c>
      <c r="AS3571" s="1" t="d">
        <v>2013-04-14</v>
      </c>
      <c r="AT3571" s="1" t="d">
        <v>2013-04-13</v>
      </c>
      <c r="AU3571" s="1" t="d">
        <v>2013-04-14</v>
      </c>
      <c r="AV3571">
        <v>0</v>
      </c>
      <c r="AW3571">
        <v>0</v>
      </c>
      <c r="AX3571">
        <v>1083</v>
      </c>
      <c r="AY3571">
        <v>0</v>
      </c>
      <c r="AZ3571">
        <f t="shared" si="330"/>
        <v>1</v>
      </c>
      <c r="BA3571">
        <f t="shared" si="331"/>
        <v>1</v>
      </c>
      <c r="BB3571" s="3">
        <v>1</v>
      </c>
      <c r="BC3571" s="3">
        <v>0</v>
      </c>
      <c r="BD3571" s="3">
        <v>2</v>
      </c>
      <c r="BE3571">
        <f>IF(BD3571&gt;Summary!$C$2,1,0)</f>
        <v>0</v>
      </c>
      <c r="BF3571">
        <f t="shared" si="332"/>
        <v>0</v>
      </c>
      <c r="BG3571">
        <f t="shared" si="333"/>
        <v>1</v>
      </c>
      <c r="BH3571">
        <f t="shared" si="334"/>
        <v>0</v>
      </c>
      <c r="BI3571">
        <f t="shared" si="335"/>
        <v>0</v>
      </c>
    </row>
    <row r="3572" spans="1:61" x14ac:dyDescent="0.2">
      <c r="A3572">
        <v>5449</v>
      </c>
      <c r="B3572" t="s">
        <v>13249</v>
      </c>
      <c r="C3572" t="s">
        <v>13250</v>
      </c>
      <c r="D3572" t="s">
        <v>2382</v>
      </c>
      <c r="E3572" s="1" t="d">
        <v>2013-11-17</v>
      </c>
      <c r="F3572" t="s">
        <v>53</v>
      </c>
      <c r="G3572" s="1" t="d">
        <v>1983-05-27</v>
      </c>
      <c r="H3572">
        <v>32</v>
      </c>
      <c r="I3572" t="s">
        <v>65</v>
      </c>
      <c r="J3572" t="s">
        <v>102</v>
      </c>
      <c r="K3572">
        <v>0</v>
      </c>
      <c r="L3572">
        <v>0</v>
      </c>
      <c r="M3572">
        <v>0</v>
      </c>
      <c r="N3572">
        <v>1</v>
      </c>
      <c r="O3572">
        <v>-1</v>
      </c>
      <c r="P3572" s="2" t="d">
        <v>2013-11-16T01:11:57.99999978393316350</v>
      </c>
      <c r="Q3572" s="2" t="d">
        <v>2013-11-17T08:28:49.0000001667067425</v>
      </c>
      <c r="R3572" t="s">
        <v>13251</v>
      </c>
      <c r="S3572" s="1" t="d">
        <v>2013-11-16</v>
      </c>
      <c r="U3572">
        <v>1</v>
      </c>
      <c r="V3572" t="s">
        <v>57</v>
      </c>
      <c r="W3572" t="s">
        <v>454</v>
      </c>
      <c r="X3572">
        <v>0</v>
      </c>
      <c r="AG3572">
        <v>0</v>
      </c>
      <c r="AL3572" t="s">
        <v>59</v>
      </c>
      <c r="AM3572">
        <v>3</v>
      </c>
      <c r="AN3572" t="s">
        <v>60</v>
      </c>
      <c r="AO3572" s="1" t="d">
        <v>2013-11-17</v>
      </c>
      <c r="AP3572" t="s">
        <v>61</v>
      </c>
      <c r="AQ3572">
        <v>2</v>
      </c>
      <c r="AR3572" t="s">
        <v>60</v>
      </c>
      <c r="AS3572" s="1" t="d">
        <v>2013-11-17</v>
      </c>
      <c r="AT3572" s="1" t="d">
        <v>2015-07-15</v>
      </c>
      <c r="AU3572" s="1" t="d">
        <v>2015-08-08</v>
      </c>
      <c r="AV3572">
        <v>1</v>
      </c>
      <c r="AW3572">
        <v>0</v>
      </c>
      <c r="AX3572">
        <v>605</v>
      </c>
      <c r="AY3572">
        <v>0</v>
      </c>
      <c r="AZ3572">
        <f t="shared" si="330"/>
        <v>1</v>
      </c>
      <c r="BA3572">
        <f t="shared" si="331"/>
        <v>1</v>
      </c>
      <c r="BB3572" s="3">
        <v>1</v>
      </c>
      <c r="BC3572" s="3">
        <v>0</v>
      </c>
      <c r="BD3572" s="3">
        <v>3</v>
      </c>
      <c r="BE3572">
        <f>IF(BD3572&gt;Summary!$C$2,1,0)</f>
        <v>0</v>
      </c>
      <c r="BF3572">
        <f t="shared" si="332"/>
        <v>0</v>
      </c>
      <c r="BG3572">
        <f t="shared" si="333"/>
        <v>1</v>
      </c>
      <c r="BH3572">
        <f t="shared" si="334"/>
        <v>0</v>
      </c>
      <c r="BI3572">
        <f t="shared" si="335"/>
        <v>0</v>
      </c>
    </row>
    <row r="3573" spans="1:61" x14ac:dyDescent="0.2">
      <c r="A3573">
        <v>5451</v>
      </c>
      <c r="B3573" t="s">
        <v>13252</v>
      </c>
      <c r="C3573" t="s">
        <v>5587</v>
      </c>
      <c r="D3573" t="s">
        <v>13253</v>
      </c>
      <c r="E3573" s="1" t="d">
        <v>2014-03-11</v>
      </c>
      <c r="F3573" t="s">
        <v>115</v>
      </c>
      <c r="G3573" s="1" t="d">
        <v>1985-02-02</v>
      </c>
      <c r="H3573">
        <v>31</v>
      </c>
      <c r="I3573" t="s">
        <v>65</v>
      </c>
      <c r="J3573" t="s">
        <v>102</v>
      </c>
      <c r="K3573">
        <v>0</v>
      </c>
      <c r="L3573">
        <v>0</v>
      </c>
      <c r="M3573">
        <v>0</v>
      </c>
      <c r="N3573">
        <v>2</v>
      </c>
      <c r="O3573">
        <v>-1</v>
      </c>
      <c r="P3573" s="2" t="d">
        <v>2014-03-10T11:24:07.99999985843897175</v>
      </c>
      <c r="Q3573" s="2" t="d">
        <v>2014-03-12T03:59:11.99999988544732125</v>
      </c>
      <c r="R3573" t="s">
        <v>13254</v>
      </c>
      <c r="S3573" s="1" t="d">
        <v>2014-03-10</v>
      </c>
      <c r="U3573">
        <v>1</v>
      </c>
      <c r="V3573" t="s">
        <v>57</v>
      </c>
      <c r="W3573" t="s">
        <v>151</v>
      </c>
      <c r="X3573">
        <v>0</v>
      </c>
      <c r="AG3573">
        <v>0</v>
      </c>
      <c r="AL3573" t="s">
        <v>59</v>
      </c>
      <c r="AM3573">
        <v>1</v>
      </c>
      <c r="AN3573" t="s">
        <v>60</v>
      </c>
      <c r="AO3573" s="1" t="d">
        <v>2014-03-11</v>
      </c>
      <c r="AP3573" t="s">
        <v>61</v>
      </c>
      <c r="AQ3573">
        <v>1</v>
      </c>
      <c r="AR3573" t="s">
        <v>60</v>
      </c>
      <c r="AS3573" s="1" t="d">
        <v>2014-03-11</v>
      </c>
      <c r="AT3573" s="1" t="d">
        <v>2014-03-10</v>
      </c>
      <c r="AU3573" s="1" t="d">
        <v>2014-03-12</v>
      </c>
      <c r="AV3573">
        <v>2</v>
      </c>
      <c r="AW3573">
        <v>1</v>
      </c>
      <c r="AX3573">
        <v>752</v>
      </c>
      <c r="AY3573">
        <v>0</v>
      </c>
      <c r="AZ3573">
        <f t="shared" si="330"/>
        <v>1</v>
      </c>
      <c r="BA3573">
        <f t="shared" si="331"/>
        <v>1</v>
      </c>
      <c r="BB3573" s="3">
        <v>1</v>
      </c>
      <c r="BC3573" s="3">
        <v>0</v>
      </c>
      <c r="BD3573" s="3">
        <v>1</v>
      </c>
      <c r="BE3573">
        <f>IF(BD3573&gt;Summary!$C$2,1,0)</f>
        <v>0</v>
      </c>
      <c r="BF3573">
        <f t="shared" si="332"/>
        <v>0</v>
      </c>
      <c r="BG3573">
        <f t="shared" si="333"/>
        <v>1</v>
      </c>
      <c r="BH3573">
        <f t="shared" si="334"/>
        <v>0</v>
      </c>
      <c r="BI3573">
        <f t="shared" si="335"/>
        <v>0</v>
      </c>
    </row>
    <row r="3574" spans="1:61" x14ac:dyDescent="0.2">
      <c r="A3574">
        <v>5453</v>
      </c>
      <c r="B3574" t="s">
        <v>13255</v>
      </c>
      <c r="C3574" t="s">
        <v>13256</v>
      </c>
      <c r="D3574" t="s">
        <v>13257</v>
      </c>
      <c r="E3574" s="1" t="d">
        <v>2014-09-23</v>
      </c>
      <c r="F3574" t="s">
        <v>115</v>
      </c>
      <c r="G3574" s="1" t="d">
        <v>1991-11-05</v>
      </c>
      <c r="H3574">
        <v>24</v>
      </c>
      <c r="I3574" t="s">
        <v>75</v>
      </c>
      <c r="J3574" t="s">
        <v>66</v>
      </c>
      <c r="K3574">
        <v>0</v>
      </c>
      <c r="L3574">
        <v>0</v>
      </c>
      <c r="M3574">
        <v>0</v>
      </c>
      <c r="N3574">
        <v>4</v>
      </c>
      <c r="O3574">
        <v>-1</v>
      </c>
      <c r="P3574" s="2" t="d">
        <v>2014-09-22T07:44:05.99999974016100225</v>
      </c>
      <c r="Q3574" s="2" t="d">
        <v>2014-09-28T03:12:37.99999991431832625</v>
      </c>
      <c r="R3574" t="s">
        <v>13258</v>
      </c>
      <c r="S3574" s="1" t="d">
        <v>2014-09-22</v>
      </c>
      <c r="U3574">
        <v>1</v>
      </c>
      <c r="V3574" t="s">
        <v>57</v>
      </c>
      <c r="W3574" t="s">
        <v>77</v>
      </c>
      <c r="X3574">
        <v>1</v>
      </c>
      <c r="Y3574" t="s">
        <v>13259</v>
      </c>
      <c r="Z3574" t="s">
        <v>70</v>
      </c>
      <c r="AA3574">
        <v>0</v>
      </c>
      <c r="AB3574" s="1" t="d">
        <v>2014-10-17</v>
      </c>
      <c r="AC3574" t="s">
        <v>151</v>
      </c>
      <c r="AD3574" s="1" t="d">
        <v>2014-10-17</v>
      </c>
      <c r="AE3574" s="1" t="d">
        <v>2014-11-21</v>
      </c>
      <c r="AG3574">
        <v>0</v>
      </c>
      <c r="AL3574" t="s">
        <v>59</v>
      </c>
      <c r="AM3574">
        <v>9</v>
      </c>
      <c r="AN3574" t="s">
        <v>86</v>
      </c>
      <c r="AO3574" s="1" t="d">
        <v>2014-09-23</v>
      </c>
      <c r="AP3574" t="s">
        <v>61</v>
      </c>
      <c r="AQ3574">
        <v>8</v>
      </c>
      <c r="AR3574" t="s">
        <v>86</v>
      </c>
      <c r="AS3574" s="1" t="d">
        <v>2014-09-23</v>
      </c>
      <c r="AT3574" s="1" t="d">
        <v>2014-10-17</v>
      </c>
      <c r="AU3574" s="1" t="d">
        <v>2014-11-21</v>
      </c>
      <c r="AV3574">
        <v>4</v>
      </c>
      <c r="AW3574">
        <v>5</v>
      </c>
      <c r="AX3574">
        <v>24</v>
      </c>
      <c r="AY3574">
        <v>1</v>
      </c>
      <c r="AZ3574">
        <f t="shared" si="330"/>
        <v>1</v>
      </c>
      <c r="BA3574">
        <f t="shared" si="331"/>
        <v>1</v>
      </c>
      <c r="BB3574" s="3">
        <v>1</v>
      </c>
      <c r="BC3574" s="3">
        <v>1</v>
      </c>
      <c r="BD3574" s="3">
        <v>9</v>
      </c>
      <c r="BE3574">
        <f>IF(BD3574&gt;Summary!$C$2,1,0)</f>
        <v>1</v>
      </c>
      <c r="BF3574">
        <f t="shared" si="332"/>
        <v>1</v>
      </c>
      <c r="BG3574">
        <f t="shared" si="333"/>
        <v>0</v>
      </c>
      <c r="BH3574">
        <f t="shared" si="334"/>
        <v>0</v>
      </c>
      <c r="BI3574">
        <f t="shared" si="335"/>
        <v>0</v>
      </c>
    </row>
    <row r="3575" spans="1:61" x14ac:dyDescent="0.2">
      <c r="A3575">
        <v>5454</v>
      </c>
      <c r="B3575" t="s">
        <v>13260</v>
      </c>
      <c r="C3575" t="s">
        <v>13261</v>
      </c>
      <c r="D3575" t="s">
        <v>11122</v>
      </c>
      <c r="E3575" s="1" t="d">
        <v>2013-03-13</v>
      </c>
      <c r="F3575" t="s">
        <v>115</v>
      </c>
      <c r="G3575" s="1" t="d">
        <v>1990-10-20</v>
      </c>
      <c r="H3575">
        <v>25</v>
      </c>
      <c r="I3575" t="s">
        <v>65</v>
      </c>
      <c r="J3575" t="s">
        <v>102</v>
      </c>
      <c r="K3575">
        <v>0</v>
      </c>
      <c r="L3575">
        <v>0</v>
      </c>
      <c r="M3575">
        <v>0</v>
      </c>
      <c r="N3575">
        <v>0</v>
      </c>
      <c r="O3575">
        <v>0</v>
      </c>
      <c r="P3575" s="2" t="d">
        <v>2013-03-13T01:15:29.00000007357448050</v>
      </c>
      <c r="Q3575" s="2" t="d">
        <v>2013-03-13T05:55:27.0000003045424800</v>
      </c>
      <c r="R3575" t="s">
        <v>13262</v>
      </c>
      <c r="S3575" s="1" t="d">
        <v>2013-03-12</v>
      </c>
      <c r="U3575">
        <v>1</v>
      </c>
      <c r="V3575" t="s">
        <v>57</v>
      </c>
      <c r="W3575" t="s">
        <v>575</v>
      </c>
      <c r="X3575">
        <v>1</v>
      </c>
      <c r="Y3575" t="s">
        <v>13263</v>
      </c>
      <c r="Z3575" t="s">
        <v>70</v>
      </c>
      <c r="AA3575">
        <v>0</v>
      </c>
      <c r="AB3575" s="1" t="d">
        <v>2013-11-06</v>
      </c>
      <c r="AC3575" t="s">
        <v>575</v>
      </c>
      <c r="AD3575" s="1" t="d">
        <v>2013-11-06</v>
      </c>
      <c r="AE3575" s="1" t="d">
        <v>2013-12-16</v>
      </c>
      <c r="AG3575">
        <v>0</v>
      </c>
      <c r="AL3575" t="s">
        <v>59</v>
      </c>
      <c r="AM3575">
        <v>4</v>
      </c>
      <c r="AN3575" t="s">
        <v>60</v>
      </c>
      <c r="AO3575" s="1" t="d">
        <v>2013-03-13</v>
      </c>
      <c r="AP3575" t="s">
        <v>61</v>
      </c>
      <c r="AQ3575">
        <v>4</v>
      </c>
      <c r="AR3575" t="s">
        <v>60</v>
      </c>
      <c r="AS3575" s="1" t="d">
        <v>2013-03-13</v>
      </c>
      <c r="AT3575" s="1" t="d">
        <v>2013-11-06</v>
      </c>
      <c r="AU3575" s="1" t="d">
        <v>2013-12-16</v>
      </c>
      <c r="AV3575">
        <v>0</v>
      </c>
      <c r="AW3575">
        <v>0</v>
      </c>
      <c r="AX3575">
        <v>238</v>
      </c>
      <c r="AY3575">
        <v>1</v>
      </c>
      <c r="AZ3575">
        <f t="shared" si="330"/>
        <v>1</v>
      </c>
      <c r="BA3575">
        <f t="shared" si="331"/>
        <v>1</v>
      </c>
      <c r="BB3575" s="3">
        <v>1</v>
      </c>
      <c r="BC3575" s="3">
        <v>1</v>
      </c>
      <c r="BD3575" s="3">
        <v>4</v>
      </c>
      <c r="BE3575">
        <f>IF(BD3575&gt;Summary!$C$2,1,0)</f>
        <v>0</v>
      </c>
      <c r="BF3575">
        <f t="shared" si="332"/>
        <v>0</v>
      </c>
      <c r="BG3575">
        <f t="shared" si="333"/>
        <v>0</v>
      </c>
      <c r="BH3575">
        <f t="shared" si="334"/>
        <v>0</v>
      </c>
      <c r="BI3575">
        <f t="shared" si="335"/>
        <v>1</v>
      </c>
    </row>
    <row r="3576" spans="1:61" x14ac:dyDescent="0.2">
      <c r="A3576">
        <v>5455</v>
      </c>
      <c r="B3576" t="s">
        <v>13264</v>
      </c>
      <c r="C3576" t="s">
        <v>13265</v>
      </c>
      <c r="D3576" t="s">
        <v>1123</v>
      </c>
      <c r="E3576" s="1" t="d">
        <v>2014-01-16</v>
      </c>
      <c r="F3576" t="s">
        <v>115</v>
      </c>
      <c r="G3576" s="1" t="d">
        <v>1983-09-04</v>
      </c>
      <c r="H3576">
        <v>32</v>
      </c>
      <c r="I3576" t="s">
        <v>65</v>
      </c>
      <c r="J3576" t="s">
        <v>102</v>
      </c>
      <c r="K3576">
        <v>0</v>
      </c>
      <c r="L3576">
        <v>0</v>
      </c>
      <c r="M3576">
        <v>1</v>
      </c>
      <c r="N3576">
        <v>4</v>
      </c>
      <c r="O3576">
        <v>-1</v>
      </c>
      <c r="P3576" s="2" t="d">
        <v>2014-01-15T05:18:18.99999999906867900</v>
      </c>
      <c r="Q3576" s="2" t="d">
        <v>2014-01-15T09:27:22.99999997019768075</v>
      </c>
      <c r="R3576" t="s">
        <v>13266</v>
      </c>
      <c r="S3576" s="1" t="d">
        <v>2014-01-15</v>
      </c>
      <c r="U3576">
        <v>1</v>
      </c>
      <c r="V3576" t="s">
        <v>57</v>
      </c>
      <c r="W3576" t="s">
        <v>1545</v>
      </c>
      <c r="X3576">
        <v>0</v>
      </c>
      <c r="AG3576">
        <v>0</v>
      </c>
      <c r="AL3576" t="s">
        <v>59</v>
      </c>
      <c r="AM3576">
        <v>2</v>
      </c>
      <c r="AN3576" t="s">
        <v>60</v>
      </c>
      <c r="AO3576" s="1" t="d">
        <v>2014-01-16</v>
      </c>
      <c r="AP3576" t="s">
        <v>61</v>
      </c>
      <c r="AQ3576">
        <v>1</v>
      </c>
      <c r="AR3576" t="s">
        <v>60</v>
      </c>
      <c r="AS3576" s="1" t="d">
        <v>2014-01-16</v>
      </c>
      <c r="AT3576" s="1" t="d">
        <v>2014-01-15</v>
      </c>
      <c r="AU3576" s="1" t="d">
        <v>2014-01-15</v>
      </c>
      <c r="AV3576">
        <v>4</v>
      </c>
      <c r="AW3576">
        <v>0</v>
      </c>
      <c r="AX3576">
        <v>806</v>
      </c>
      <c r="AY3576">
        <v>0</v>
      </c>
      <c r="AZ3576">
        <f t="shared" si="330"/>
        <v>1</v>
      </c>
      <c r="BA3576">
        <f t="shared" si="331"/>
        <v>1</v>
      </c>
      <c r="BB3576" s="3">
        <v>1</v>
      </c>
      <c r="BC3576" s="3">
        <v>0</v>
      </c>
      <c r="BD3576" s="3">
        <v>2</v>
      </c>
      <c r="BE3576">
        <f>IF(BD3576&gt;Summary!$C$2,1,0)</f>
        <v>0</v>
      </c>
      <c r="BF3576">
        <f t="shared" si="332"/>
        <v>0</v>
      </c>
      <c r="BG3576">
        <f t="shared" si="333"/>
        <v>1</v>
      </c>
      <c r="BH3576">
        <f t="shared" si="334"/>
        <v>0</v>
      </c>
      <c r="BI3576">
        <f t="shared" si="335"/>
        <v>0</v>
      </c>
    </row>
    <row r="3577" spans="1:61" x14ac:dyDescent="0.2">
      <c r="A3577">
        <v>5456</v>
      </c>
      <c r="B3577" t="s">
        <v>13267</v>
      </c>
      <c r="C3577" t="s">
        <v>4483</v>
      </c>
      <c r="D3577" t="s">
        <v>2581</v>
      </c>
      <c r="E3577" s="1" t="d">
        <v>2013-04-26</v>
      </c>
      <c r="F3577" t="s">
        <v>53</v>
      </c>
      <c r="G3577" s="1" t="d">
        <v>1978-11-25</v>
      </c>
      <c r="H3577">
        <v>37</v>
      </c>
      <c r="I3577" t="s">
        <v>65</v>
      </c>
      <c r="J3577" t="s">
        <v>66</v>
      </c>
      <c r="K3577">
        <v>0</v>
      </c>
      <c r="L3577">
        <v>0</v>
      </c>
      <c r="M3577">
        <v>0</v>
      </c>
      <c r="N3577">
        <v>20</v>
      </c>
      <c r="O3577">
        <v>0</v>
      </c>
      <c r="P3577" s="2" t="d">
        <v>2013-04-26T03:44:07.0000001834705475</v>
      </c>
      <c r="Q3577" s="2" t="d">
        <v>2013-06-01T03:07:28.99999997578561350</v>
      </c>
      <c r="R3577" t="s">
        <v>13268</v>
      </c>
      <c r="S3577" s="1" t="d">
        <v>2013-04-26</v>
      </c>
      <c r="U3577">
        <v>0</v>
      </c>
      <c r="V3577" t="s">
        <v>57</v>
      </c>
      <c r="W3577" t="s">
        <v>172</v>
      </c>
      <c r="X3577">
        <v>1</v>
      </c>
      <c r="Y3577" t="s">
        <v>13269</v>
      </c>
      <c r="Z3577" t="s">
        <v>79</v>
      </c>
      <c r="AA3577">
        <v>1</v>
      </c>
      <c r="AB3577" s="1" t="d">
        <v>2013-10-08</v>
      </c>
      <c r="AC3577" t="s">
        <v>259</v>
      </c>
      <c r="AD3577" s="1" t="d">
        <v>2013-10-09</v>
      </c>
      <c r="AE3577" s="1" t="d">
        <v>2013-12-06</v>
      </c>
      <c r="AG3577">
        <v>0</v>
      </c>
      <c r="AL3577" t="s">
        <v>59</v>
      </c>
      <c r="AM3577">
        <v>9</v>
      </c>
      <c r="AN3577" t="s">
        <v>86</v>
      </c>
      <c r="AO3577" s="1" t="d">
        <v>2013-04-26</v>
      </c>
      <c r="AP3577" t="s">
        <v>61</v>
      </c>
      <c r="AQ3577">
        <v>5</v>
      </c>
      <c r="AR3577" t="s">
        <v>87</v>
      </c>
      <c r="AS3577" s="1" t="d">
        <v>2013-04-26</v>
      </c>
      <c r="AT3577" s="1" t="d">
        <v>2003-06-24</v>
      </c>
      <c r="AU3577" s="1" t="d">
        <v>2020-01-01</v>
      </c>
      <c r="AV3577">
        <v>20</v>
      </c>
      <c r="AW3577">
        <v>0</v>
      </c>
      <c r="AX3577">
        <v>165</v>
      </c>
      <c r="AY3577">
        <v>1</v>
      </c>
      <c r="AZ3577">
        <f t="shared" si="330"/>
        <v>1</v>
      </c>
      <c r="BA3577">
        <f t="shared" si="331"/>
        <v>1</v>
      </c>
      <c r="BB3577" s="3">
        <v>1</v>
      </c>
      <c r="BC3577" s="3">
        <v>1</v>
      </c>
      <c r="BD3577" s="3">
        <v>9</v>
      </c>
      <c r="BE3577">
        <f>IF(BD3577&gt;Summary!$C$2,1,0)</f>
        <v>1</v>
      </c>
      <c r="BF3577">
        <f t="shared" si="332"/>
        <v>1</v>
      </c>
      <c r="BG3577">
        <f t="shared" si="333"/>
        <v>0</v>
      </c>
      <c r="BH3577">
        <f t="shared" si="334"/>
        <v>0</v>
      </c>
      <c r="BI3577">
        <f t="shared" si="335"/>
        <v>0</v>
      </c>
    </row>
    <row r="3578" spans="1:61" x14ac:dyDescent="0.2">
      <c r="A3578">
        <v>5458</v>
      </c>
      <c r="B3578" t="s">
        <v>13270</v>
      </c>
      <c r="C3578" t="s">
        <v>13271</v>
      </c>
      <c r="D3578" t="s">
        <v>2144</v>
      </c>
      <c r="E3578" s="1" t="d">
        <v>2013-08-17</v>
      </c>
      <c r="F3578" t="s">
        <v>53</v>
      </c>
      <c r="G3578" s="1" t="d">
        <v>1991-10-14</v>
      </c>
      <c r="H3578">
        <v>24</v>
      </c>
      <c r="I3578" t="s">
        <v>75</v>
      </c>
      <c r="J3578" t="s">
        <v>66</v>
      </c>
      <c r="K3578">
        <v>0</v>
      </c>
      <c r="L3578">
        <v>0</v>
      </c>
      <c r="M3578">
        <v>0</v>
      </c>
      <c r="N3578">
        <v>1</v>
      </c>
      <c r="O3578">
        <v>-1</v>
      </c>
      <c r="P3578" s="2" t="d">
        <v>2013-08-16T06:16:57.99999971408396700</v>
      </c>
      <c r="Q3578" s="2" t="d">
        <v>2013-08-18T04:49:58.99999990593641700</v>
      </c>
      <c r="R3578" t="s">
        <v>13272</v>
      </c>
      <c r="S3578" s="1" t="d">
        <v>2013-08-16</v>
      </c>
      <c r="U3578">
        <v>1</v>
      </c>
      <c r="V3578" t="s">
        <v>57</v>
      </c>
      <c r="W3578" t="s">
        <v>192</v>
      </c>
      <c r="X3578">
        <v>1</v>
      </c>
      <c r="Y3578" t="s">
        <v>13273</v>
      </c>
      <c r="Z3578" t="s">
        <v>135</v>
      </c>
      <c r="AA3578">
        <v>51</v>
      </c>
      <c r="AB3578" s="1" t="d">
        <v>2013-08-19</v>
      </c>
      <c r="AC3578" t="s">
        <v>201</v>
      </c>
      <c r="AD3578" s="1" t="d">
        <v>2013-10-09</v>
      </c>
      <c r="AE3578" s="1" t="d">
        <v>2013-10-10</v>
      </c>
      <c r="AG3578">
        <v>0</v>
      </c>
      <c r="AL3578" t="s">
        <v>59</v>
      </c>
      <c r="AM3578">
        <v>3</v>
      </c>
      <c r="AN3578" t="s">
        <v>60</v>
      </c>
      <c r="AO3578" s="1" t="d">
        <v>2013-08-17</v>
      </c>
      <c r="AP3578" t="s">
        <v>61</v>
      </c>
      <c r="AQ3578">
        <v>4</v>
      </c>
      <c r="AR3578" t="s">
        <v>60</v>
      </c>
      <c r="AS3578" s="1" t="d">
        <v>2013-08-17</v>
      </c>
      <c r="AT3578" s="1" t="d">
        <v>2013-08-16</v>
      </c>
      <c r="AU3578" s="1" t="d">
        <v>2013-08-18</v>
      </c>
      <c r="AV3578">
        <v>1</v>
      </c>
      <c r="AW3578">
        <v>1</v>
      </c>
      <c r="AX3578">
        <v>2</v>
      </c>
      <c r="AY3578">
        <v>1</v>
      </c>
      <c r="AZ3578">
        <f t="shared" si="330"/>
        <v>1</v>
      </c>
      <c r="BA3578">
        <f t="shared" si="331"/>
        <v>1</v>
      </c>
      <c r="BB3578" s="3">
        <v>1</v>
      </c>
      <c r="BC3578" s="3">
        <v>1</v>
      </c>
      <c r="BD3578" s="3">
        <v>3</v>
      </c>
      <c r="BE3578">
        <f>IF(BD3578&gt;Summary!$C$2,1,0)</f>
        <v>0</v>
      </c>
      <c r="BF3578">
        <f t="shared" si="332"/>
        <v>0</v>
      </c>
      <c r="BG3578">
        <f t="shared" si="333"/>
        <v>0</v>
      </c>
      <c r="BH3578">
        <f t="shared" si="334"/>
        <v>0</v>
      </c>
      <c r="BI3578">
        <f t="shared" si="335"/>
        <v>1</v>
      </c>
    </row>
    <row r="3579" spans="1:61" x14ac:dyDescent="0.2">
      <c r="A3579">
        <v>5459</v>
      </c>
      <c r="B3579" t="s">
        <v>13274</v>
      </c>
      <c r="C3579" t="s">
        <v>13275</v>
      </c>
      <c r="D3579" t="s">
        <v>13276</v>
      </c>
      <c r="E3579" s="1" t="d">
        <v>2014-03-15</v>
      </c>
      <c r="F3579" t="s">
        <v>53</v>
      </c>
      <c r="G3579" s="1" t="d">
        <v>1967-07-21</v>
      </c>
      <c r="H3579">
        <v>48</v>
      </c>
      <c r="I3579" t="s">
        <v>54</v>
      </c>
      <c r="J3579" t="s">
        <v>66</v>
      </c>
      <c r="K3579">
        <v>0</v>
      </c>
      <c r="L3579">
        <v>0</v>
      </c>
      <c r="M3579">
        <v>0</v>
      </c>
      <c r="N3579">
        <v>0</v>
      </c>
      <c r="O3579">
        <v>0</v>
      </c>
      <c r="P3579" s="2" t="d">
        <v>2014-03-15T01:10:21.99999997392296475</v>
      </c>
      <c r="Q3579" s="2" t="d">
        <v>2014-03-16T01:46:30.00000008381903175</v>
      </c>
      <c r="R3579" t="s">
        <v>13277</v>
      </c>
      <c r="S3579" s="1" t="d">
        <v>2014-03-14</v>
      </c>
      <c r="U3579">
        <v>1</v>
      </c>
      <c r="V3579" t="s">
        <v>97</v>
      </c>
      <c r="W3579" t="s">
        <v>71</v>
      </c>
      <c r="X3579">
        <v>0</v>
      </c>
      <c r="AG3579">
        <v>0</v>
      </c>
      <c r="AL3579" t="s">
        <v>59</v>
      </c>
      <c r="AM3579">
        <v>1</v>
      </c>
      <c r="AN3579" t="s">
        <v>60</v>
      </c>
      <c r="AO3579" s="1" t="d">
        <v>2014-03-15</v>
      </c>
      <c r="AP3579" t="s">
        <v>61</v>
      </c>
      <c r="AQ3579">
        <v>1</v>
      </c>
      <c r="AR3579" t="s">
        <v>60</v>
      </c>
      <c r="AS3579" s="1" t="d">
        <v>2014-03-15</v>
      </c>
      <c r="AT3579" s="1" t="d">
        <v>2014-03-15</v>
      </c>
      <c r="AU3579" s="1" t="d">
        <v>2014-03-16</v>
      </c>
      <c r="AV3579">
        <v>0</v>
      </c>
      <c r="AW3579">
        <v>1</v>
      </c>
      <c r="AX3579">
        <v>748</v>
      </c>
      <c r="AY3579">
        <v>0</v>
      </c>
      <c r="AZ3579">
        <f t="shared" si="330"/>
        <v>1</v>
      </c>
      <c r="BA3579">
        <f t="shared" si="331"/>
        <v>1</v>
      </c>
      <c r="BB3579" s="3">
        <v>1</v>
      </c>
      <c r="BC3579" s="3">
        <v>0</v>
      </c>
      <c r="BD3579" s="3">
        <v>1</v>
      </c>
      <c r="BE3579">
        <f>IF(BD3579&gt;Summary!$C$2,1,0)</f>
        <v>0</v>
      </c>
      <c r="BF3579">
        <f t="shared" si="332"/>
        <v>0</v>
      </c>
      <c r="BG3579">
        <f t="shared" si="333"/>
        <v>1</v>
      </c>
      <c r="BH3579">
        <f t="shared" si="334"/>
        <v>0</v>
      </c>
      <c r="BI3579">
        <f t="shared" si="335"/>
        <v>0</v>
      </c>
    </row>
    <row r="3580" spans="1:61" x14ac:dyDescent="0.2">
      <c r="A3580">
        <v>5460</v>
      </c>
      <c r="B3580" t="s">
        <v>13278</v>
      </c>
      <c r="C3580" t="s">
        <v>338</v>
      </c>
      <c r="D3580" t="s">
        <v>9450</v>
      </c>
      <c r="E3580" s="1" t="d">
        <v>2013-06-26</v>
      </c>
      <c r="F3580" t="s">
        <v>53</v>
      </c>
      <c r="G3580" s="1" t="d">
        <v>1990-06-27</v>
      </c>
      <c r="H3580">
        <v>25</v>
      </c>
      <c r="I3580" t="s">
        <v>65</v>
      </c>
      <c r="J3580" t="s">
        <v>66</v>
      </c>
      <c r="K3580">
        <v>1</v>
      </c>
      <c r="L3580">
        <v>2</v>
      </c>
      <c r="M3580">
        <v>0</v>
      </c>
      <c r="N3580">
        <v>9</v>
      </c>
      <c r="O3580">
        <v>43</v>
      </c>
      <c r="P3580" s="2" t="d">
        <v>2013-08-08T10:16:20.00000005122274275</v>
      </c>
      <c r="Q3580" s="2" t="d">
        <v>2013-09-27T05:24:31.00000020582229200</v>
      </c>
      <c r="R3580" t="s">
        <v>13279</v>
      </c>
      <c r="T3580" s="1" t="d">
        <v>2013-06-06</v>
      </c>
      <c r="U3580">
        <v>20</v>
      </c>
      <c r="V3580" t="s">
        <v>57</v>
      </c>
      <c r="W3580" t="s">
        <v>92</v>
      </c>
      <c r="X3580">
        <v>1</v>
      </c>
      <c r="Y3580" t="s">
        <v>13280</v>
      </c>
      <c r="Z3580" t="s">
        <v>70</v>
      </c>
      <c r="AA3580">
        <v>0</v>
      </c>
      <c r="AB3580" s="1" t="d">
        <v>2013-08-08</v>
      </c>
      <c r="AC3580" t="s">
        <v>151</v>
      </c>
      <c r="AD3580" s="1" t="d">
        <v>2013-08-08</v>
      </c>
      <c r="AE3580" s="1" t="d">
        <v>2013-09-27</v>
      </c>
      <c r="AG3580">
        <v>1</v>
      </c>
      <c r="AH3580" t="s">
        <v>13281</v>
      </c>
      <c r="AI3580" t="s">
        <v>79</v>
      </c>
      <c r="AJ3580" s="1" t="d">
        <v>2015-10-07</v>
      </c>
      <c r="AK3580" t="s">
        <v>98</v>
      </c>
      <c r="AL3580" t="s">
        <v>59</v>
      </c>
      <c r="AM3580">
        <v>9</v>
      </c>
      <c r="AN3580" t="s">
        <v>86</v>
      </c>
      <c r="AO3580" s="1" t="d">
        <v>2013-06-26</v>
      </c>
      <c r="AP3580" t="s">
        <v>61</v>
      </c>
      <c r="AQ3580">
        <v>9</v>
      </c>
      <c r="AR3580" t="s">
        <v>86</v>
      </c>
      <c r="AS3580" s="1" t="d">
        <v>2013-06-26</v>
      </c>
      <c r="AT3580" s="1" t="d">
        <v>2013-08-08</v>
      </c>
      <c r="AU3580" s="1" t="d">
        <v>2013-09-27</v>
      </c>
      <c r="AV3580">
        <v>9</v>
      </c>
      <c r="AW3580">
        <v>0</v>
      </c>
      <c r="AX3580">
        <v>43</v>
      </c>
      <c r="AY3580">
        <v>1</v>
      </c>
      <c r="AZ3580">
        <f t="shared" si="330"/>
        <v>0</v>
      </c>
      <c r="BA3580">
        <f t="shared" si="331"/>
        <v>1</v>
      </c>
      <c r="BB3580" s="3">
        <v>1</v>
      </c>
      <c r="BC3580" s="3">
        <v>1</v>
      </c>
      <c r="BD3580" s="3">
        <v>9</v>
      </c>
      <c r="BE3580">
        <f>IF(BD3580&gt;Summary!$C$2,1,0)</f>
        <v>1</v>
      </c>
      <c r="BF3580">
        <f t="shared" si="332"/>
        <v>1</v>
      </c>
      <c r="BG3580">
        <f t="shared" si="333"/>
        <v>0</v>
      </c>
      <c r="BH3580">
        <f t="shared" si="334"/>
        <v>0</v>
      </c>
      <c r="BI3580">
        <f t="shared" si="335"/>
        <v>0</v>
      </c>
    </row>
    <row r="3581" spans="1:61" x14ac:dyDescent="0.2">
      <c r="A3581">
        <v>5461</v>
      </c>
      <c r="B3581" t="s">
        <v>13282</v>
      </c>
      <c r="C3581" t="s">
        <v>590</v>
      </c>
      <c r="D3581" t="s">
        <v>13283</v>
      </c>
      <c r="E3581" s="1" t="d">
        <v>2013-12-16</v>
      </c>
      <c r="F3581" t="s">
        <v>53</v>
      </c>
      <c r="G3581" s="1" t="d">
        <v>1981-03-22</v>
      </c>
      <c r="H3581">
        <v>35</v>
      </c>
      <c r="I3581" t="s">
        <v>65</v>
      </c>
      <c r="J3581" t="s">
        <v>66</v>
      </c>
      <c r="K3581">
        <v>0</v>
      </c>
      <c r="L3581">
        <v>0</v>
      </c>
      <c r="M3581">
        <v>0</v>
      </c>
      <c r="N3581">
        <v>1</v>
      </c>
      <c r="O3581">
        <v>0</v>
      </c>
      <c r="P3581" s="2" t="d">
        <v>2013-12-16T03:09:50.00000024680048350</v>
      </c>
      <c r="Q3581" s="2" t="d">
        <v>2013-12-16T08:23:43.99999990593641700</v>
      </c>
      <c r="R3581" t="s">
        <v>13284</v>
      </c>
      <c r="S3581" s="1" t="d">
        <v>2013-12-16</v>
      </c>
      <c r="U3581">
        <v>0</v>
      </c>
      <c r="V3581" t="s">
        <v>57</v>
      </c>
      <c r="W3581" t="s">
        <v>77</v>
      </c>
      <c r="X3581">
        <v>0</v>
      </c>
      <c r="AG3581">
        <v>0</v>
      </c>
      <c r="AL3581" t="s">
        <v>59</v>
      </c>
      <c r="AM3581">
        <v>2</v>
      </c>
      <c r="AN3581" t="s">
        <v>60</v>
      </c>
      <c r="AO3581" s="1" t="d">
        <v>2013-12-16</v>
      </c>
      <c r="AP3581" t="s">
        <v>61</v>
      </c>
      <c r="AQ3581">
        <v>1</v>
      </c>
      <c r="AR3581" t="s">
        <v>60</v>
      </c>
      <c r="AS3581" s="1" t="d">
        <v>2013-12-16</v>
      </c>
      <c r="AT3581" s="1" t="d">
        <v>2013-12-16</v>
      </c>
      <c r="AU3581" s="1" t="d">
        <v>2013-12-16</v>
      </c>
      <c r="AV3581">
        <v>1</v>
      </c>
      <c r="AW3581">
        <v>0</v>
      </c>
      <c r="AX3581">
        <v>837</v>
      </c>
      <c r="AY3581">
        <v>0</v>
      </c>
      <c r="AZ3581">
        <f t="shared" si="330"/>
        <v>1</v>
      </c>
      <c r="BA3581">
        <f t="shared" si="331"/>
        <v>1</v>
      </c>
      <c r="BB3581" s="3">
        <v>1</v>
      </c>
      <c r="BC3581" s="3">
        <v>0</v>
      </c>
      <c r="BD3581" s="3">
        <v>2</v>
      </c>
      <c r="BE3581">
        <f>IF(BD3581&gt;Summary!$C$2,1,0)</f>
        <v>0</v>
      </c>
      <c r="BF3581">
        <f t="shared" si="332"/>
        <v>0</v>
      </c>
      <c r="BG3581">
        <f t="shared" si="333"/>
        <v>1</v>
      </c>
      <c r="BH3581">
        <f t="shared" si="334"/>
        <v>0</v>
      </c>
      <c r="BI3581">
        <f t="shared" si="335"/>
        <v>0</v>
      </c>
    </row>
    <row r="3582" spans="1:61" x14ac:dyDescent="0.2">
      <c r="A3582">
        <v>5463</v>
      </c>
      <c r="B3582" t="s">
        <v>13285</v>
      </c>
      <c r="C3582" t="s">
        <v>3636</v>
      </c>
      <c r="D3582" t="s">
        <v>4831</v>
      </c>
      <c r="E3582" s="1" t="d">
        <v>2013-09-09</v>
      </c>
      <c r="F3582" t="s">
        <v>53</v>
      </c>
      <c r="G3582" s="1" t="d">
        <v>1994-09-15</v>
      </c>
      <c r="H3582">
        <v>21</v>
      </c>
      <c r="I3582" t="s">
        <v>75</v>
      </c>
      <c r="J3582" t="s">
        <v>66</v>
      </c>
      <c r="K3582">
        <v>0</v>
      </c>
      <c r="L3582">
        <v>0</v>
      </c>
      <c r="M3582">
        <v>0</v>
      </c>
      <c r="N3582">
        <v>1</v>
      </c>
      <c r="O3582">
        <v>-1</v>
      </c>
      <c r="P3582" s="2" t="d">
        <v>2013-09-08T01:03:40.99999990314245400</v>
      </c>
      <c r="Q3582" s="2" t="d">
        <v>2013-09-09T01:34:08.99999974295497200</v>
      </c>
      <c r="R3582" t="s">
        <v>13286</v>
      </c>
      <c r="S3582" s="1" t="d">
        <v>2013-09-08</v>
      </c>
      <c r="U3582">
        <v>1</v>
      </c>
      <c r="V3582" t="s">
        <v>57</v>
      </c>
      <c r="W3582" t="s">
        <v>13287</v>
      </c>
      <c r="X3582">
        <v>1</v>
      </c>
      <c r="Y3582" t="s">
        <v>13288</v>
      </c>
      <c r="Z3582" t="s">
        <v>106</v>
      </c>
      <c r="AB3582" s="1" t="d">
        <v>2013-11-01</v>
      </c>
      <c r="AC3582" t="s">
        <v>688</v>
      </c>
      <c r="AG3582">
        <v>0</v>
      </c>
      <c r="AL3582" t="s">
        <v>59</v>
      </c>
      <c r="AM3582">
        <v>4</v>
      </c>
      <c r="AN3582" t="s">
        <v>60</v>
      </c>
      <c r="AO3582" s="1" t="d">
        <v>2013-09-09</v>
      </c>
      <c r="AP3582" t="s">
        <v>61</v>
      </c>
      <c r="AQ3582">
        <v>6</v>
      </c>
      <c r="AR3582" t="s">
        <v>87</v>
      </c>
      <c r="AS3582" s="1" t="d">
        <v>2013-09-09</v>
      </c>
      <c r="AT3582" s="1" t="d">
        <v>2015-04-15</v>
      </c>
      <c r="AU3582" s="1" t="d">
        <v>2015-04-16</v>
      </c>
      <c r="AV3582">
        <v>1</v>
      </c>
      <c r="AW3582">
        <v>0</v>
      </c>
      <c r="AX3582">
        <v>53</v>
      </c>
      <c r="AY3582">
        <v>1</v>
      </c>
      <c r="AZ3582">
        <f t="shared" si="330"/>
        <v>1</v>
      </c>
      <c r="BA3582">
        <f t="shared" si="331"/>
        <v>1</v>
      </c>
      <c r="BB3582" s="3">
        <v>1</v>
      </c>
      <c r="BC3582" s="3">
        <v>1</v>
      </c>
      <c r="BD3582" s="3">
        <v>4</v>
      </c>
      <c r="BE3582">
        <f>IF(BD3582&gt;Summary!$C$2,1,0)</f>
        <v>0</v>
      </c>
      <c r="BF3582">
        <f t="shared" si="332"/>
        <v>0</v>
      </c>
      <c r="BG3582">
        <f t="shared" si="333"/>
        <v>0</v>
      </c>
      <c r="BH3582">
        <f t="shared" si="334"/>
        <v>0</v>
      </c>
      <c r="BI3582">
        <f t="shared" si="335"/>
        <v>1</v>
      </c>
    </row>
    <row r="3583" spans="1:61" x14ac:dyDescent="0.2">
      <c r="A3583">
        <v>5465</v>
      </c>
      <c r="B3583" t="s">
        <v>13289</v>
      </c>
      <c r="C3583" t="s">
        <v>13290</v>
      </c>
      <c r="D3583" t="s">
        <v>4802</v>
      </c>
      <c r="E3583" s="1" t="d">
        <v>2013-04-13</v>
      </c>
      <c r="F3583" t="s">
        <v>115</v>
      </c>
      <c r="G3583" s="1" t="d">
        <v>1994-08-13</v>
      </c>
      <c r="H3583">
        <v>21</v>
      </c>
      <c r="I3583" t="s">
        <v>75</v>
      </c>
      <c r="J3583" t="s">
        <v>66</v>
      </c>
      <c r="K3583">
        <v>0</v>
      </c>
      <c r="L3583">
        <v>0</v>
      </c>
      <c r="M3583">
        <v>0</v>
      </c>
      <c r="N3583">
        <v>0</v>
      </c>
      <c r="O3583">
        <v>-1</v>
      </c>
      <c r="P3583" s="2" t="d">
        <v>2013-04-12T05:21:39.99999983701854825</v>
      </c>
      <c r="Q3583" s="2" t="d">
        <v>2013-05-15T05:49:26.000000154599547225</v>
      </c>
      <c r="R3583" t="s">
        <v>13291</v>
      </c>
      <c r="S3583" s="1" t="d">
        <v>2013-04-12</v>
      </c>
      <c r="U3583">
        <v>1</v>
      </c>
      <c r="V3583" t="s">
        <v>57</v>
      </c>
      <c r="W3583" t="s">
        <v>167</v>
      </c>
      <c r="X3583">
        <v>1</v>
      </c>
      <c r="Y3583" t="s">
        <v>13292</v>
      </c>
      <c r="Z3583" t="s">
        <v>70</v>
      </c>
      <c r="AA3583">
        <v>0</v>
      </c>
      <c r="AB3583" s="1" t="d">
        <v>2013-10-21</v>
      </c>
      <c r="AC3583" t="s">
        <v>77</v>
      </c>
      <c r="AD3583" s="1" t="d">
        <v>2013-10-21</v>
      </c>
      <c r="AE3583" s="1" t="d">
        <v>2013-10-22</v>
      </c>
      <c r="AG3583">
        <v>0</v>
      </c>
      <c r="AL3583" t="s">
        <v>59</v>
      </c>
      <c r="AM3583">
        <v>10</v>
      </c>
      <c r="AN3583" t="s">
        <v>86</v>
      </c>
      <c r="AO3583" s="1" t="d">
        <v>2013-04-13</v>
      </c>
      <c r="AP3583" t="s">
        <v>61</v>
      </c>
      <c r="AQ3583">
        <v>9</v>
      </c>
      <c r="AR3583" t="s">
        <v>86</v>
      </c>
      <c r="AS3583" s="1" t="d">
        <v>2013-04-13</v>
      </c>
      <c r="AT3583" s="1" t="d">
        <v>2013-09-20</v>
      </c>
      <c r="AU3583" s="1" t="d">
        <v>2013-09-25</v>
      </c>
      <c r="AV3583">
        <v>0</v>
      </c>
      <c r="AW3583">
        <v>32</v>
      </c>
      <c r="AX3583">
        <v>160</v>
      </c>
      <c r="AY3583">
        <v>0</v>
      </c>
      <c r="AZ3583">
        <f t="shared" si="330"/>
        <v>1</v>
      </c>
      <c r="BA3583">
        <f t="shared" si="331"/>
        <v>1</v>
      </c>
      <c r="BB3583" s="3">
        <v>1</v>
      </c>
      <c r="BC3583" s="3">
        <v>1</v>
      </c>
      <c r="BD3583" s="3">
        <v>10</v>
      </c>
      <c r="BE3583">
        <f>IF(BD3583&gt;Summary!$C$2,1,0)</f>
        <v>1</v>
      </c>
      <c r="BF3583">
        <f t="shared" si="332"/>
        <v>1</v>
      </c>
      <c r="BG3583">
        <f t="shared" si="333"/>
        <v>0</v>
      </c>
      <c r="BH3583">
        <f t="shared" si="334"/>
        <v>0</v>
      </c>
      <c r="BI3583">
        <f t="shared" si="335"/>
        <v>0</v>
      </c>
    </row>
    <row r="3584" spans="1:61" x14ac:dyDescent="0.2">
      <c r="A3584">
        <v>5472</v>
      </c>
      <c r="B3584" t="s">
        <v>13293</v>
      </c>
      <c r="C3584" t="s">
        <v>896</v>
      </c>
      <c r="D3584" t="s">
        <v>13294</v>
      </c>
      <c r="E3584" s="1" t="d">
        <v>2014-09-25</v>
      </c>
      <c r="F3584" t="s">
        <v>115</v>
      </c>
      <c r="G3584" s="1" t="d">
        <v>1988-04-23</v>
      </c>
      <c r="H3584">
        <v>27</v>
      </c>
      <c r="I3584" t="s">
        <v>65</v>
      </c>
      <c r="J3584" t="s">
        <v>102</v>
      </c>
      <c r="K3584">
        <v>0</v>
      </c>
      <c r="L3584">
        <v>0</v>
      </c>
      <c r="M3584">
        <v>0</v>
      </c>
      <c r="N3584">
        <v>0</v>
      </c>
      <c r="O3584">
        <v>-1</v>
      </c>
      <c r="P3584" s="2" t="d">
        <v>2014-09-24T01:55:41.00000001490116300</v>
      </c>
      <c r="Q3584" s="2" t="d">
        <v>2014-09-26T09:22:55.999999791383742975</v>
      </c>
      <c r="R3584" t="s">
        <v>13295</v>
      </c>
      <c r="S3584" s="1" t="d">
        <v>2014-09-24</v>
      </c>
      <c r="U3584">
        <v>1</v>
      </c>
      <c r="V3584" t="s">
        <v>57</v>
      </c>
      <c r="W3584" t="s">
        <v>167</v>
      </c>
      <c r="X3584">
        <v>1</v>
      </c>
      <c r="Y3584" t="s">
        <v>13296</v>
      </c>
      <c r="Z3584" t="s">
        <v>70</v>
      </c>
      <c r="AA3584">
        <v>0</v>
      </c>
      <c r="AB3584" s="1" t="d">
        <v>2015-01-22</v>
      </c>
      <c r="AC3584" t="s">
        <v>351</v>
      </c>
      <c r="AD3584" s="1" t="d">
        <v>2015-01-22</v>
      </c>
      <c r="AE3584" s="1" t="d">
        <v>2015-02-25</v>
      </c>
      <c r="AG3584">
        <v>0</v>
      </c>
      <c r="AL3584" t="s">
        <v>59</v>
      </c>
      <c r="AM3584">
        <v>2</v>
      </c>
      <c r="AN3584" t="s">
        <v>60</v>
      </c>
      <c r="AO3584" s="1" t="d">
        <v>2014-09-25</v>
      </c>
      <c r="AP3584" t="s">
        <v>61</v>
      </c>
      <c r="AQ3584">
        <v>2</v>
      </c>
      <c r="AR3584" t="s">
        <v>60</v>
      </c>
      <c r="AS3584" s="1" t="d">
        <v>2014-09-25</v>
      </c>
      <c r="AT3584" s="1" t="d">
        <v>2015-01-22</v>
      </c>
      <c r="AU3584" s="1" t="d">
        <v>2015-02-25</v>
      </c>
      <c r="AV3584">
        <v>0</v>
      </c>
      <c r="AW3584">
        <v>1</v>
      </c>
      <c r="AX3584">
        <v>119</v>
      </c>
      <c r="AY3584">
        <v>1</v>
      </c>
      <c r="AZ3584">
        <f t="shared" si="330"/>
        <v>1</v>
      </c>
      <c r="BA3584">
        <f t="shared" si="331"/>
        <v>1</v>
      </c>
      <c r="BB3584" s="3">
        <v>1</v>
      </c>
      <c r="BC3584" s="3">
        <v>1</v>
      </c>
      <c r="BD3584" s="3">
        <v>2</v>
      </c>
      <c r="BE3584">
        <f>IF(BD3584&gt;Summary!$C$2,1,0)</f>
        <v>0</v>
      </c>
      <c r="BF3584">
        <f t="shared" si="332"/>
        <v>0</v>
      </c>
      <c r="BG3584">
        <f t="shared" si="333"/>
        <v>0</v>
      </c>
      <c r="BH3584">
        <f t="shared" si="334"/>
        <v>0</v>
      </c>
      <c r="BI3584">
        <f t="shared" si="335"/>
        <v>1</v>
      </c>
    </row>
    <row r="3585" spans="1:61" x14ac:dyDescent="0.2">
      <c r="A3585">
        <v>5473</v>
      </c>
      <c r="B3585" t="s">
        <v>13297</v>
      </c>
      <c r="C3585" t="s">
        <v>1504</v>
      </c>
      <c r="D3585" t="s">
        <v>897</v>
      </c>
      <c r="E3585" s="1" t="d">
        <v>2014-03-26</v>
      </c>
      <c r="F3585" t="s">
        <v>53</v>
      </c>
      <c r="G3585" s="1" t="d">
        <v>1993-11-22</v>
      </c>
      <c r="H3585">
        <v>22</v>
      </c>
      <c r="I3585" t="s">
        <v>75</v>
      </c>
      <c r="J3585" t="s">
        <v>66</v>
      </c>
      <c r="K3585">
        <v>0</v>
      </c>
      <c r="L3585">
        <v>0</v>
      </c>
      <c r="M3585">
        <v>0</v>
      </c>
      <c r="N3585">
        <v>0</v>
      </c>
      <c r="O3585">
        <v>-1</v>
      </c>
      <c r="P3585" s="2" t="d">
        <v>2014-03-25T03:44:15.00000016763806350</v>
      </c>
      <c r="Q3585" s="2" t="d">
        <v>2014-03-26T09:01:59.00000015739351225</v>
      </c>
      <c r="R3585" t="s">
        <v>13298</v>
      </c>
      <c r="S3585" s="1" t="d">
        <v>2014-03-25</v>
      </c>
      <c r="U3585">
        <v>1</v>
      </c>
      <c r="V3585" t="s">
        <v>57</v>
      </c>
      <c r="W3585" t="s">
        <v>2716</v>
      </c>
      <c r="X3585">
        <v>0</v>
      </c>
      <c r="AG3585">
        <v>0</v>
      </c>
      <c r="AL3585" t="s">
        <v>59</v>
      </c>
      <c r="AM3585">
        <v>2</v>
      </c>
      <c r="AN3585" t="s">
        <v>60</v>
      </c>
      <c r="AO3585" s="1" t="d">
        <v>2014-03-26</v>
      </c>
      <c r="AP3585" t="s">
        <v>61</v>
      </c>
      <c r="AQ3585">
        <v>4</v>
      </c>
      <c r="AR3585" t="s">
        <v>60</v>
      </c>
      <c r="AS3585" s="1" t="d">
        <v>2014-03-26</v>
      </c>
      <c r="AT3585" s="1" t="d">
        <v>2014-03-25</v>
      </c>
      <c r="AU3585" s="1" t="d">
        <v>2014-03-26</v>
      </c>
      <c r="AV3585">
        <v>0</v>
      </c>
      <c r="AW3585">
        <v>0</v>
      </c>
      <c r="AX3585">
        <v>737</v>
      </c>
      <c r="AY3585">
        <v>0</v>
      </c>
      <c r="AZ3585">
        <f t="shared" si="330"/>
        <v>1</v>
      </c>
      <c r="BA3585">
        <f t="shared" si="331"/>
        <v>1</v>
      </c>
      <c r="BB3585" s="3">
        <v>1</v>
      </c>
      <c r="BC3585" s="3">
        <v>0</v>
      </c>
      <c r="BD3585" s="3">
        <v>2</v>
      </c>
      <c r="BE3585">
        <f>IF(BD3585&gt;Summary!$C$2,1,0)</f>
        <v>0</v>
      </c>
      <c r="BF3585">
        <f t="shared" si="332"/>
        <v>0</v>
      </c>
      <c r="BG3585">
        <f t="shared" si="333"/>
        <v>1</v>
      </c>
      <c r="BH3585">
        <f t="shared" si="334"/>
        <v>0</v>
      </c>
      <c r="BI3585">
        <f t="shared" si="335"/>
        <v>0</v>
      </c>
    </row>
    <row r="3586" spans="1:61" x14ac:dyDescent="0.2">
      <c r="A3586">
        <v>5474</v>
      </c>
      <c r="B3586" t="s">
        <v>13299</v>
      </c>
      <c r="C3586" t="s">
        <v>13300</v>
      </c>
      <c r="D3586" t="s">
        <v>13301</v>
      </c>
      <c r="E3586" s="1" t="d">
        <v>2013-04-05</v>
      </c>
      <c r="F3586" t="s">
        <v>53</v>
      </c>
      <c r="G3586" s="1" t="d">
        <v>1987-04-28</v>
      </c>
      <c r="H3586">
        <v>28</v>
      </c>
      <c r="I3586" t="s">
        <v>65</v>
      </c>
      <c r="J3586" t="s">
        <v>66</v>
      </c>
      <c r="K3586">
        <v>0</v>
      </c>
      <c r="L3586">
        <v>0</v>
      </c>
      <c r="M3586">
        <v>0</v>
      </c>
      <c r="N3586">
        <v>4</v>
      </c>
      <c r="O3586">
        <v>0</v>
      </c>
      <c r="P3586" s="2" t="d">
        <v>2013-04-05T01:20:12.00000022072344825</v>
      </c>
      <c r="Q3586" s="2" t="d">
        <v>2013-04-05T01:32:16.99999996460974125</v>
      </c>
      <c r="R3586" t="s">
        <v>13302</v>
      </c>
      <c r="S3586" s="1" t="d">
        <v>2013-04-04</v>
      </c>
      <c r="U3586">
        <v>1</v>
      </c>
      <c r="V3586" t="s">
        <v>57</v>
      </c>
      <c r="W3586" t="s">
        <v>239</v>
      </c>
      <c r="X3586">
        <v>0</v>
      </c>
      <c r="AG3586">
        <v>0</v>
      </c>
      <c r="AL3586" t="s">
        <v>59</v>
      </c>
      <c r="AM3586">
        <v>5</v>
      </c>
      <c r="AN3586" t="s">
        <v>87</v>
      </c>
      <c r="AO3586" s="1" t="d">
        <v>2013-04-05</v>
      </c>
      <c r="AP3586" t="s">
        <v>61</v>
      </c>
      <c r="AQ3586">
        <v>5</v>
      </c>
      <c r="AR3586" t="s">
        <v>87</v>
      </c>
      <c r="AS3586" s="1" t="d">
        <v>2013-04-05</v>
      </c>
      <c r="AT3586" s="1" t="d">
        <v>2014-10-15</v>
      </c>
      <c r="AU3586" s="1" t="d">
        <v>2014-10-16</v>
      </c>
      <c r="AV3586">
        <v>4</v>
      </c>
      <c r="AW3586">
        <v>0</v>
      </c>
      <c r="AX3586">
        <v>558</v>
      </c>
      <c r="AY3586">
        <v>0</v>
      </c>
      <c r="AZ3586">
        <f t="shared" si="330"/>
        <v>1</v>
      </c>
      <c r="BA3586">
        <f t="shared" si="331"/>
        <v>1</v>
      </c>
      <c r="BB3586" s="3">
        <v>1</v>
      </c>
      <c r="BC3586" s="3">
        <v>0</v>
      </c>
      <c r="BD3586" s="3">
        <v>5</v>
      </c>
      <c r="BE3586">
        <f>IF(BD3586&gt;Summary!$C$2,1,0)</f>
        <v>0</v>
      </c>
      <c r="BF3586">
        <f t="shared" si="332"/>
        <v>0</v>
      </c>
      <c r="BG3586">
        <f t="shared" si="333"/>
        <v>1</v>
      </c>
      <c r="BH3586">
        <f t="shared" si="334"/>
        <v>0</v>
      </c>
      <c r="BI3586">
        <f t="shared" si="335"/>
        <v>0</v>
      </c>
    </row>
    <row r="3587" spans="1:61" x14ac:dyDescent="0.2">
      <c r="A3587">
        <v>5475</v>
      </c>
      <c r="B3587" t="s">
        <v>13303</v>
      </c>
      <c r="C3587" t="s">
        <v>406</v>
      </c>
      <c r="D3587" t="s">
        <v>13304</v>
      </c>
      <c r="E3587" s="1" t="d">
        <v>2013-05-09</v>
      </c>
      <c r="F3587" t="s">
        <v>53</v>
      </c>
      <c r="G3587" s="1" t="d">
        <v>1990-03-11</v>
      </c>
      <c r="H3587">
        <v>26</v>
      </c>
      <c r="I3587" t="s">
        <v>65</v>
      </c>
      <c r="J3587" t="s">
        <v>66</v>
      </c>
      <c r="K3587">
        <v>0</v>
      </c>
      <c r="L3587">
        <v>0</v>
      </c>
      <c r="M3587">
        <v>0</v>
      </c>
      <c r="N3587">
        <v>0</v>
      </c>
      <c r="O3587">
        <v>-1</v>
      </c>
      <c r="P3587" s="2" t="d">
        <v>2013-05-08T04:58:36.00000006146728725</v>
      </c>
      <c r="Q3587" s="2" t="d">
        <v>2013-05-09T07:23:44.00000011548399975</v>
      </c>
      <c r="R3587" t="s">
        <v>13305</v>
      </c>
      <c r="S3587" s="1" t="d">
        <v>2013-05-08</v>
      </c>
      <c r="U3587">
        <v>1</v>
      </c>
      <c r="V3587" t="s">
        <v>97</v>
      </c>
      <c r="W3587" t="s">
        <v>201</v>
      </c>
      <c r="X3587">
        <v>0</v>
      </c>
      <c r="AG3587">
        <v>0</v>
      </c>
      <c r="AL3587" t="s">
        <v>59</v>
      </c>
      <c r="AM3587">
        <v>2</v>
      </c>
      <c r="AN3587" t="s">
        <v>60</v>
      </c>
      <c r="AO3587" s="1" t="d">
        <v>2013-05-09</v>
      </c>
      <c r="AP3587" t="s">
        <v>61</v>
      </c>
      <c r="AQ3587">
        <v>3</v>
      </c>
      <c r="AR3587" t="s">
        <v>60</v>
      </c>
      <c r="AS3587" s="1" t="d">
        <v>2013-05-09</v>
      </c>
      <c r="AT3587" s="1" t="d">
        <v>2013-05-08</v>
      </c>
      <c r="AU3587" s="1" t="d">
        <v>2013-05-09</v>
      </c>
      <c r="AV3587">
        <v>0</v>
      </c>
      <c r="AW3587">
        <v>0</v>
      </c>
      <c r="AX3587">
        <v>1058</v>
      </c>
      <c r="AY3587">
        <v>0</v>
      </c>
      <c r="AZ3587">
        <f t="shared" si="330"/>
        <v>1</v>
      </c>
      <c r="BA3587">
        <f t="shared" si="331"/>
        <v>1</v>
      </c>
      <c r="BB3587" s="3">
        <v>1</v>
      </c>
      <c r="BC3587" s="3">
        <v>0</v>
      </c>
      <c r="BD3587" s="3">
        <v>2</v>
      </c>
      <c r="BE3587">
        <f>IF(BD3587&gt;Summary!$C$2,1,0)</f>
        <v>0</v>
      </c>
      <c r="BF3587">
        <f t="shared" si="332"/>
        <v>0</v>
      </c>
      <c r="BG3587">
        <f t="shared" si="333"/>
        <v>1</v>
      </c>
      <c r="BH3587">
        <f t="shared" si="334"/>
        <v>0</v>
      </c>
      <c r="BI3587">
        <f t="shared" si="335"/>
        <v>0</v>
      </c>
    </row>
    <row r="3588" spans="1:61" x14ac:dyDescent="0.2">
      <c r="A3588">
        <v>5476</v>
      </c>
      <c r="B3588" t="s">
        <v>13306</v>
      </c>
      <c r="C3588" t="s">
        <v>11520</v>
      </c>
      <c r="D3588" t="s">
        <v>4802</v>
      </c>
      <c r="E3588" s="1" t="d">
        <v>2014-07-02</v>
      </c>
      <c r="F3588" t="s">
        <v>53</v>
      </c>
      <c r="G3588" s="1" t="d">
        <v>1992-10-13</v>
      </c>
      <c r="H3588">
        <v>23</v>
      </c>
      <c r="I3588" t="s">
        <v>75</v>
      </c>
      <c r="J3588" t="s">
        <v>55</v>
      </c>
      <c r="K3588">
        <v>0</v>
      </c>
      <c r="L3588">
        <v>0</v>
      </c>
      <c r="M3588">
        <v>0</v>
      </c>
      <c r="N3588">
        <v>0</v>
      </c>
      <c r="O3588">
        <v>-1</v>
      </c>
      <c r="P3588" s="2" t="d">
        <v>2014-07-01T03:22:23.99999985471368100</v>
      </c>
      <c r="Q3588" s="2" t="d">
        <v>2014-07-02T01:50:13.00000003539025875</v>
      </c>
      <c r="R3588" t="s">
        <v>13307</v>
      </c>
      <c r="S3588" s="1" t="d">
        <v>2014-07-01</v>
      </c>
      <c r="U3588">
        <v>1</v>
      </c>
      <c r="V3588" t="s">
        <v>97</v>
      </c>
      <c r="W3588" t="s">
        <v>71</v>
      </c>
      <c r="X3588">
        <v>1</v>
      </c>
      <c r="Y3588" t="s">
        <v>13308</v>
      </c>
      <c r="Z3588" t="s">
        <v>79</v>
      </c>
      <c r="AA3588">
        <v>146</v>
      </c>
      <c r="AB3588" s="1" t="d">
        <v>2014-07-23</v>
      </c>
      <c r="AC3588" t="s">
        <v>308</v>
      </c>
      <c r="AD3588" s="1" t="d">
        <v>2014-12-16</v>
      </c>
      <c r="AE3588" s="1" t="d">
        <v>2015-03-10</v>
      </c>
      <c r="AG3588">
        <v>0</v>
      </c>
      <c r="AL3588" t="s">
        <v>59</v>
      </c>
      <c r="AM3588">
        <v>2</v>
      </c>
      <c r="AN3588" t="s">
        <v>60</v>
      </c>
      <c r="AO3588" s="1" t="d">
        <v>2014-07-02</v>
      </c>
      <c r="AP3588" t="s">
        <v>61</v>
      </c>
      <c r="AQ3588">
        <v>3</v>
      </c>
      <c r="AR3588" t="s">
        <v>60</v>
      </c>
      <c r="AS3588" s="1" t="d">
        <v>2014-07-02</v>
      </c>
      <c r="AT3588" s="1" t="d">
        <v>2014-12-16</v>
      </c>
      <c r="AU3588" s="1" t="d">
        <v>2015-03-10</v>
      </c>
      <c r="AV3588">
        <v>0</v>
      </c>
      <c r="AW3588">
        <v>0</v>
      </c>
      <c r="AX3588">
        <v>21</v>
      </c>
      <c r="AY3588">
        <v>1</v>
      </c>
      <c r="AZ3588">
        <f t="shared" ref="AZ3588:AZ3651" si="336">IF(OR(O3588&lt;-30,O3588&gt;30),0,1)</f>
        <v>1</v>
      </c>
      <c r="BA3588">
        <f t="shared" ref="BA3588:BA3651" si="337">IF(O3588="",0,1)</f>
        <v>1</v>
      </c>
      <c r="BB3588" s="3">
        <v>1</v>
      </c>
      <c r="BC3588" s="3">
        <v>1</v>
      </c>
      <c r="BD3588" s="3">
        <v>2</v>
      </c>
      <c r="BE3588">
        <f>IF(BD3588&gt;Summary!$C$2,1,0)</f>
        <v>0</v>
      </c>
      <c r="BF3588">
        <f t="shared" ref="BF3588:BF3651" si="338">IF(AND($BC3588=1,$BE3588=1),1,0)</f>
        <v>0</v>
      </c>
      <c r="BG3588">
        <f t="shared" ref="BG3588:BG3651" si="339">IF(AND($BC3588=0,$BE3588=0),1,0)</f>
        <v>0</v>
      </c>
      <c r="BH3588">
        <f t="shared" ref="BH3588:BH3651" si="340">IF(AND($BC3588=0,$BE3588=1),1,0)</f>
        <v>0</v>
      </c>
      <c r="BI3588">
        <f t="shared" ref="BI3588:BI3651" si="341">IF(AND($BC3588=1,$BE3588=0),1,0)</f>
        <v>1</v>
      </c>
    </row>
    <row r="3589" spans="1:61" x14ac:dyDescent="0.2">
      <c r="A3589">
        <v>5477</v>
      </c>
      <c r="B3589" t="s">
        <v>13309</v>
      </c>
      <c r="C3589" t="s">
        <v>891</v>
      </c>
      <c r="D3589" t="s">
        <v>1697</v>
      </c>
      <c r="E3589" s="1" t="d">
        <v>2013-04-11</v>
      </c>
      <c r="F3589" t="s">
        <v>53</v>
      </c>
      <c r="G3589" s="1" t="d">
        <v>1982-03-20</v>
      </c>
      <c r="H3589">
        <v>34</v>
      </c>
      <c r="I3589" t="s">
        <v>65</v>
      </c>
      <c r="J3589" t="s">
        <v>102</v>
      </c>
      <c r="K3589">
        <v>0</v>
      </c>
      <c r="L3589">
        <v>0</v>
      </c>
      <c r="M3589">
        <v>0</v>
      </c>
      <c r="N3589">
        <v>0</v>
      </c>
      <c r="O3589">
        <v>-1</v>
      </c>
      <c r="P3589" s="2" t="d">
        <v>2013-04-10T11:41:33.99999983143061550</v>
      </c>
      <c r="Q3589" s="2" t="d">
        <v>2013-04-11T07:33:54.0000000083819025</v>
      </c>
      <c r="R3589" t="s">
        <v>13310</v>
      </c>
      <c r="S3589" s="1" t="d">
        <v>2013-04-10</v>
      </c>
      <c r="U3589">
        <v>1</v>
      </c>
      <c r="V3589" t="s">
        <v>57</v>
      </c>
      <c r="W3589" t="s">
        <v>351</v>
      </c>
      <c r="X3589">
        <v>0</v>
      </c>
      <c r="AG3589">
        <v>0</v>
      </c>
      <c r="AL3589" t="s">
        <v>59</v>
      </c>
      <c r="AM3589">
        <v>2</v>
      </c>
      <c r="AN3589" t="s">
        <v>60</v>
      </c>
      <c r="AO3589" s="1" t="d">
        <v>2013-04-11</v>
      </c>
      <c r="AP3589" t="s">
        <v>61</v>
      </c>
      <c r="AQ3589">
        <v>1</v>
      </c>
      <c r="AR3589" t="s">
        <v>60</v>
      </c>
      <c r="AS3589" s="1" t="d">
        <v>2013-04-11</v>
      </c>
      <c r="AT3589" s="1" t="d">
        <v>2013-04-10</v>
      </c>
      <c r="AU3589" s="1" t="d">
        <v>2013-04-11</v>
      </c>
      <c r="AV3589">
        <v>0</v>
      </c>
      <c r="AW3589">
        <v>0</v>
      </c>
      <c r="AX3589">
        <v>1086</v>
      </c>
      <c r="AY3589">
        <v>0</v>
      </c>
      <c r="AZ3589">
        <f t="shared" si="336"/>
        <v>1</v>
      </c>
      <c r="BA3589">
        <f t="shared" si="337"/>
        <v>1</v>
      </c>
      <c r="BB3589" s="3">
        <v>1</v>
      </c>
      <c r="BC3589" s="3">
        <v>0</v>
      </c>
      <c r="BD3589" s="3">
        <v>2</v>
      </c>
      <c r="BE3589">
        <f>IF(BD3589&gt;Summary!$C$2,1,0)</f>
        <v>0</v>
      </c>
      <c r="BF3589">
        <f t="shared" si="338"/>
        <v>0</v>
      </c>
      <c r="BG3589">
        <f t="shared" si="339"/>
        <v>1</v>
      </c>
      <c r="BH3589">
        <f t="shared" si="340"/>
        <v>0</v>
      </c>
      <c r="BI3589">
        <f t="shared" si="341"/>
        <v>0</v>
      </c>
    </row>
    <row r="3590" spans="1:61" x14ac:dyDescent="0.2">
      <c r="A3590">
        <v>5479</v>
      </c>
      <c r="B3590" t="s">
        <v>13311</v>
      </c>
      <c r="C3590" t="s">
        <v>338</v>
      </c>
      <c r="D3590" t="s">
        <v>13312</v>
      </c>
      <c r="E3590" s="1" t="d">
        <v>2013-01-12</v>
      </c>
      <c r="F3590" t="s">
        <v>53</v>
      </c>
      <c r="G3590" s="1" t="d">
        <v>1993-08-19</v>
      </c>
      <c r="H3590">
        <v>22</v>
      </c>
      <c r="I3590" t="s">
        <v>75</v>
      </c>
      <c r="J3590" t="s">
        <v>66</v>
      </c>
      <c r="K3590">
        <v>0</v>
      </c>
      <c r="L3590">
        <v>0</v>
      </c>
      <c r="M3590">
        <v>0</v>
      </c>
      <c r="N3590">
        <v>3</v>
      </c>
      <c r="O3590">
        <v>-1</v>
      </c>
      <c r="P3590" s="2" t="d">
        <v>2013-01-11T05:12:23.99999999441206725</v>
      </c>
      <c r="Q3590" s="2" t="d">
        <v>2013-02-14T04:12:48.00000015646219125</v>
      </c>
      <c r="R3590" t="s">
        <v>13313</v>
      </c>
      <c r="S3590" s="1" t="d">
        <v>2013-01-11</v>
      </c>
      <c r="U3590">
        <v>1</v>
      </c>
      <c r="V3590" t="s">
        <v>57</v>
      </c>
      <c r="W3590" t="s">
        <v>6494</v>
      </c>
      <c r="X3590">
        <v>0</v>
      </c>
      <c r="AG3590">
        <v>0</v>
      </c>
      <c r="AL3590" t="s">
        <v>59</v>
      </c>
      <c r="AM3590">
        <v>9</v>
      </c>
      <c r="AN3590" t="s">
        <v>86</v>
      </c>
      <c r="AO3590" s="1" t="d">
        <v>2013-01-12</v>
      </c>
      <c r="AP3590" t="s">
        <v>61</v>
      </c>
      <c r="AQ3590">
        <v>9</v>
      </c>
      <c r="AR3590" t="s">
        <v>86</v>
      </c>
      <c r="AS3590" s="1" t="d">
        <v>2013-01-12</v>
      </c>
      <c r="AT3590" s="1" t="d">
        <v>2015-01-08</v>
      </c>
      <c r="AU3590" s="1" t="d">
        <v>2015-03-12</v>
      </c>
      <c r="AV3590">
        <v>3</v>
      </c>
      <c r="AW3590">
        <v>33</v>
      </c>
      <c r="AX3590">
        <v>726</v>
      </c>
      <c r="AY3590">
        <v>0</v>
      </c>
      <c r="AZ3590">
        <f t="shared" si="336"/>
        <v>1</v>
      </c>
      <c r="BA3590">
        <f t="shared" si="337"/>
        <v>1</v>
      </c>
      <c r="BB3590" s="3">
        <v>1</v>
      </c>
      <c r="BC3590" s="3">
        <v>0</v>
      </c>
      <c r="BD3590" s="3">
        <v>9</v>
      </c>
      <c r="BE3590">
        <f>IF(BD3590&gt;Summary!$C$2,1,0)</f>
        <v>1</v>
      </c>
      <c r="BF3590">
        <f t="shared" si="338"/>
        <v>0</v>
      </c>
      <c r="BG3590">
        <f t="shared" si="339"/>
        <v>0</v>
      </c>
      <c r="BH3590">
        <f t="shared" si="340"/>
        <v>1</v>
      </c>
      <c r="BI3590">
        <f t="shared" si="341"/>
        <v>0</v>
      </c>
    </row>
    <row r="3591" spans="1:61" x14ac:dyDescent="0.2">
      <c r="A3591">
        <v>5482</v>
      </c>
      <c r="B3591" t="s">
        <v>13314</v>
      </c>
      <c r="C3591" t="s">
        <v>630</v>
      </c>
      <c r="D3591" t="s">
        <v>13315</v>
      </c>
      <c r="E3591" s="1" t="d">
        <v>2013-05-19</v>
      </c>
      <c r="F3591" t="s">
        <v>53</v>
      </c>
      <c r="G3591" s="1" t="d">
        <v>1986-01-03</v>
      </c>
      <c r="H3591">
        <v>30</v>
      </c>
      <c r="I3591" t="s">
        <v>65</v>
      </c>
      <c r="J3591" t="s">
        <v>55</v>
      </c>
      <c r="K3591">
        <v>0</v>
      </c>
      <c r="L3591">
        <v>0</v>
      </c>
      <c r="M3591">
        <v>0</v>
      </c>
      <c r="N3591">
        <v>5</v>
      </c>
      <c r="O3591">
        <v>-1</v>
      </c>
      <c r="P3591" s="2" t="d">
        <v>2013-05-18T03:12:28.00000009126961325</v>
      </c>
      <c r="Q3591" s="2" t="d">
        <v>2013-07-19T12:34:51.999999945983290875</v>
      </c>
      <c r="R3591" t="s">
        <v>13316</v>
      </c>
      <c r="S3591" s="1" t="d">
        <v>2013-05-18</v>
      </c>
      <c r="U3591">
        <v>1</v>
      </c>
      <c r="V3591" t="s">
        <v>57</v>
      </c>
      <c r="W3591" t="s">
        <v>247</v>
      </c>
      <c r="X3591">
        <v>1</v>
      </c>
      <c r="Y3591" t="s">
        <v>13317</v>
      </c>
      <c r="Z3591" t="s">
        <v>135</v>
      </c>
      <c r="AA3591">
        <v>0</v>
      </c>
      <c r="AB3591" s="1" t="d">
        <v>2013-11-12</v>
      </c>
      <c r="AC3591" t="s">
        <v>3141</v>
      </c>
      <c r="AD3591" s="1" t="d">
        <v>2013-11-12</v>
      </c>
      <c r="AE3591" s="1" t="d">
        <v>2014-05-16</v>
      </c>
      <c r="AG3591">
        <v>0</v>
      </c>
      <c r="AL3591" t="s">
        <v>59</v>
      </c>
      <c r="AM3591">
        <v>5</v>
      </c>
      <c r="AN3591" t="s">
        <v>87</v>
      </c>
      <c r="AO3591" s="1" t="d">
        <v>2013-05-19</v>
      </c>
      <c r="AP3591" t="s">
        <v>61</v>
      </c>
      <c r="AQ3591">
        <v>4</v>
      </c>
      <c r="AR3591" t="s">
        <v>60</v>
      </c>
      <c r="AS3591" s="1" t="d">
        <v>2013-05-19</v>
      </c>
      <c r="AT3591" s="1" t="d">
        <v>2013-11-12</v>
      </c>
      <c r="AU3591" s="1" t="d">
        <v>2014-05-16</v>
      </c>
      <c r="AV3591">
        <v>5</v>
      </c>
      <c r="AW3591">
        <v>61</v>
      </c>
      <c r="AX3591">
        <v>177</v>
      </c>
      <c r="AY3591">
        <v>1</v>
      </c>
      <c r="AZ3591">
        <f t="shared" si="336"/>
        <v>1</v>
      </c>
      <c r="BA3591">
        <f t="shared" si="337"/>
        <v>1</v>
      </c>
      <c r="BB3591" s="3">
        <v>1</v>
      </c>
      <c r="BC3591" s="3">
        <v>1</v>
      </c>
      <c r="BD3591" s="3">
        <v>5</v>
      </c>
      <c r="BE3591">
        <f>IF(BD3591&gt;Summary!$C$2,1,0)</f>
        <v>0</v>
      </c>
      <c r="BF3591">
        <f t="shared" si="338"/>
        <v>0</v>
      </c>
      <c r="BG3591">
        <f t="shared" si="339"/>
        <v>0</v>
      </c>
      <c r="BH3591">
        <f t="shared" si="340"/>
        <v>0</v>
      </c>
      <c r="BI3591">
        <f t="shared" si="341"/>
        <v>1</v>
      </c>
    </row>
    <row r="3592" spans="1:61" x14ac:dyDescent="0.2">
      <c r="A3592">
        <v>5483</v>
      </c>
      <c r="B3592" t="s">
        <v>13318</v>
      </c>
      <c r="C3592" t="s">
        <v>348</v>
      </c>
      <c r="D3592" t="s">
        <v>13319</v>
      </c>
      <c r="E3592" s="1" t="d">
        <v>2014-03-03</v>
      </c>
      <c r="F3592" t="s">
        <v>53</v>
      </c>
      <c r="G3592" s="1" t="d">
        <v>1971-09-22</v>
      </c>
      <c r="H3592">
        <v>44</v>
      </c>
      <c r="I3592" t="s">
        <v>65</v>
      </c>
      <c r="J3592" t="s">
        <v>102</v>
      </c>
      <c r="K3592">
        <v>0</v>
      </c>
      <c r="L3592">
        <v>0</v>
      </c>
      <c r="M3592">
        <v>0</v>
      </c>
      <c r="N3592">
        <v>5</v>
      </c>
      <c r="O3592">
        <v>0</v>
      </c>
      <c r="P3592" s="2" t="d">
        <v>2014-03-03T10:15:24.00000016205013075</v>
      </c>
      <c r="Q3592" s="2" t="d">
        <v>2014-03-10T10:03:51.99999995995312950</v>
      </c>
      <c r="R3592" t="s">
        <v>13320</v>
      </c>
      <c r="T3592" s="1" t="d">
        <v>2014-03-03</v>
      </c>
      <c r="U3592">
        <v>0</v>
      </c>
      <c r="V3592" t="s">
        <v>57</v>
      </c>
      <c r="W3592" t="s">
        <v>92</v>
      </c>
      <c r="X3592">
        <v>0</v>
      </c>
      <c r="AG3592">
        <v>0</v>
      </c>
      <c r="AL3592" t="s">
        <v>59</v>
      </c>
      <c r="AM3592">
        <v>2</v>
      </c>
      <c r="AN3592" t="s">
        <v>60</v>
      </c>
      <c r="AO3592" s="1" t="d">
        <v>2014-03-03</v>
      </c>
      <c r="AP3592" t="s">
        <v>61</v>
      </c>
      <c r="AQ3592">
        <v>1</v>
      </c>
      <c r="AR3592" t="s">
        <v>60</v>
      </c>
      <c r="AS3592" s="1" t="d">
        <v>2014-03-03</v>
      </c>
      <c r="AT3592" s="1" t="d">
        <v>2014-03-03</v>
      </c>
      <c r="AU3592" s="1" t="d">
        <v>2014-03-10</v>
      </c>
      <c r="AV3592">
        <v>5</v>
      </c>
      <c r="AW3592">
        <v>7</v>
      </c>
      <c r="AX3592">
        <v>760</v>
      </c>
      <c r="AY3592">
        <v>0</v>
      </c>
      <c r="AZ3592">
        <f t="shared" si="336"/>
        <v>1</v>
      </c>
      <c r="BA3592">
        <f t="shared" si="337"/>
        <v>1</v>
      </c>
      <c r="BB3592" s="3">
        <v>1</v>
      </c>
      <c r="BC3592" s="3">
        <v>0</v>
      </c>
      <c r="BD3592" s="3">
        <v>2</v>
      </c>
      <c r="BE3592">
        <f>IF(BD3592&gt;Summary!$C$2,1,0)</f>
        <v>0</v>
      </c>
      <c r="BF3592">
        <f t="shared" si="338"/>
        <v>0</v>
      </c>
      <c r="BG3592">
        <f t="shared" si="339"/>
        <v>1</v>
      </c>
      <c r="BH3592">
        <f t="shared" si="340"/>
        <v>0</v>
      </c>
      <c r="BI3592">
        <f t="shared" si="341"/>
        <v>0</v>
      </c>
    </row>
    <row r="3593" spans="1:61" x14ac:dyDescent="0.2">
      <c r="A3593">
        <v>5484</v>
      </c>
      <c r="B3593" t="s">
        <v>13321</v>
      </c>
      <c r="C3593" t="s">
        <v>406</v>
      </c>
      <c r="D3593" t="s">
        <v>13322</v>
      </c>
      <c r="E3593" s="1" t="d">
        <v>2013-11-25</v>
      </c>
      <c r="F3593" t="s">
        <v>53</v>
      </c>
      <c r="G3593" s="1" t="d">
        <v>1958-09-05</v>
      </c>
      <c r="H3593">
        <v>57</v>
      </c>
      <c r="I3593" t="s">
        <v>54</v>
      </c>
      <c r="J3593" t="s">
        <v>102</v>
      </c>
      <c r="K3593">
        <v>0</v>
      </c>
      <c r="L3593">
        <v>0</v>
      </c>
      <c r="M3593">
        <v>0</v>
      </c>
      <c r="N3593">
        <v>1</v>
      </c>
      <c r="O3593">
        <v>-1</v>
      </c>
      <c r="P3593" s="2" t="d">
        <v>2013-11-24T07:32:32.99999993294477325</v>
      </c>
      <c r="Q3593" s="2" t="d">
        <v>2013-12-11T11:29:59.99999979045242400</v>
      </c>
      <c r="R3593" t="s">
        <v>13323</v>
      </c>
      <c r="S3593" s="1" t="d">
        <v>2013-11-24</v>
      </c>
      <c r="U3593">
        <v>1</v>
      </c>
      <c r="V3593" t="s">
        <v>57</v>
      </c>
      <c r="W3593" t="s">
        <v>58</v>
      </c>
      <c r="X3593">
        <v>0</v>
      </c>
      <c r="AG3593">
        <v>0</v>
      </c>
      <c r="AL3593" t="s">
        <v>59</v>
      </c>
      <c r="AM3593">
        <v>2</v>
      </c>
      <c r="AN3593" t="s">
        <v>60</v>
      </c>
      <c r="AO3593" s="1" t="d">
        <v>2013-11-25</v>
      </c>
      <c r="AP3593" t="s">
        <v>61</v>
      </c>
      <c r="AQ3593">
        <v>1</v>
      </c>
      <c r="AR3593" t="s">
        <v>60</v>
      </c>
      <c r="AS3593" s="1" t="d">
        <v>2013-11-25</v>
      </c>
      <c r="AT3593" s="1" t="d">
        <v>2013-11-24</v>
      </c>
      <c r="AU3593" s="1" t="d">
        <v>2013-12-11</v>
      </c>
      <c r="AV3593">
        <v>1</v>
      </c>
      <c r="AW3593">
        <v>16</v>
      </c>
      <c r="AX3593">
        <v>858</v>
      </c>
      <c r="AY3593">
        <v>0</v>
      </c>
      <c r="AZ3593">
        <f t="shared" si="336"/>
        <v>1</v>
      </c>
      <c r="BA3593">
        <f t="shared" si="337"/>
        <v>1</v>
      </c>
      <c r="BB3593" s="3">
        <v>1</v>
      </c>
      <c r="BC3593" s="3">
        <v>0</v>
      </c>
      <c r="BD3593" s="3">
        <v>2</v>
      </c>
      <c r="BE3593">
        <f>IF(BD3593&gt;Summary!$C$2,1,0)</f>
        <v>0</v>
      </c>
      <c r="BF3593">
        <f t="shared" si="338"/>
        <v>0</v>
      </c>
      <c r="BG3593">
        <f t="shared" si="339"/>
        <v>1</v>
      </c>
      <c r="BH3593">
        <f t="shared" si="340"/>
        <v>0</v>
      </c>
      <c r="BI3593">
        <f t="shared" si="341"/>
        <v>0</v>
      </c>
    </row>
    <row r="3594" spans="1:61" x14ac:dyDescent="0.2">
      <c r="A3594">
        <v>5485</v>
      </c>
      <c r="B3594" t="s">
        <v>13324</v>
      </c>
      <c r="C3594" t="s">
        <v>8655</v>
      </c>
      <c r="D3594" t="s">
        <v>1194</v>
      </c>
      <c r="E3594" s="1" t="d">
        <v>2013-04-19</v>
      </c>
      <c r="F3594" t="s">
        <v>53</v>
      </c>
      <c r="G3594" s="1" t="d">
        <v>1994-02-01</v>
      </c>
      <c r="H3594">
        <v>22</v>
      </c>
      <c r="I3594" t="s">
        <v>75</v>
      </c>
      <c r="J3594" t="s">
        <v>66</v>
      </c>
      <c r="K3594">
        <v>0</v>
      </c>
      <c r="L3594">
        <v>0</v>
      </c>
      <c r="M3594">
        <v>1</v>
      </c>
      <c r="N3594">
        <v>0</v>
      </c>
      <c r="O3594">
        <v>-1</v>
      </c>
      <c r="P3594" s="2" t="d">
        <v>2013-04-18T04:29:34.99999981373548275</v>
      </c>
      <c r="Q3594" s="2" t="d">
        <v>2013-04-23T07:35:15.99999968893825950</v>
      </c>
      <c r="R3594" t="s">
        <v>13325</v>
      </c>
      <c r="S3594" s="1" t="d">
        <v>2013-04-18</v>
      </c>
      <c r="U3594">
        <v>1</v>
      </c>
      <c r="V3594" t="s">
        <v>57</v>
      </c>
      <c r="W3594" t="s">
        <v>1077</v>
      </c>
      <c r="X3594">
        <v>1</v>
      </c>
      <c r="Y3594" t="s">
        <v>13326</v>
      </c>
      <c r="Z3594" t="s">
        <v>70</v>
      </c>
      <c r="AB3594" s="1" t="d">
        <v>2013-06-08</v>
      </c>
      <c r="AC3594" t="s">
        <v>167</v>
      </c>
      <c r="AG3594">
        <v>0</v>
      </c>
      <c r="AL3594" t="s">
        <v>59</v>
      </c>
      <c r="AM3594">
        <v>8</v>
      </c>
      <c r="AN3594" t="s">
        <v>86</v>
      </c>
      <c r="AO3594" s="1" t="d">
        <v>2013-04-19</v>
      </c>
      <c r="AP3594" t="s">
        <v>61</v>
      </c>
      <c r="AQ3594">
        <v>9</v>
      </c>
      <c r="AR3594" t="s">
        <v>86</v>
      </c>
      <c r="AS3594" s="1" t="d">
        <v>2013-04-19</v>
      </c>
      <c r="AT3594" s="1" t="d">
        <v>2013-04-18</v>
      </c>
      <c r="AU3594" s="1" t="d">
        <v>2013-04-23</v>
      </c>
      <c r="AV3594">
        <v>0</v>
      </c>
      <c r="AW3594">
        <v>4</v>
      </c>
      <c r="AX3594">
        <v>50</v>
      </c>
      <c r="AY3594">
        <v>1</v>
      </c>
      <c r="AZ3594">
        <f t="shared" si="336"/>
        <v>1</v>
      </c>
      <c r="BA3594">
        <f t="shared" si="337"/>
        <v>1</v>
      </c>
      <c r="BB3594" s="3">
        <v>1</v>
      </c>
      <c r="BC3594" s="3">
        <v>1</v>
      </c>
      <c r="BD3594" s="3">
        <v>8</v>
      </c>
      <c r="BE3594">
        <f>IF(BD3594&gt;Summary!$C$2,1,0)</f>
        <v>1</v>
      </c>
      <c r="BF3594">
        <f t="shared" si="338"/>
        <v>1</v>
      </c>
      <c r="BG3594">
        <f t="shared" si="339"/>
        <v>0</v>
      </c>
      <c r="BH3594">
        <f t="shared" si="340"/>
        <v>0</v>
      </c>
      <c r="BI3594">
        <f t="shared" si="341"/>
        <v>0</v>
      </c>
    </row>
    <row r="3595" spans="1:61" x14ac:dyDescent="0.2">
      <c r="A3595">
        <v>5487</v>
      </c>
      <c r="B3595" t="s">
        <v>13327</v>
      </c>
      <c r="C3595" t="s">
        <v>13328</v>
      </c>
      <c r="D3595" t="s">
        <v>13329</v>
      </c>
      <c r="E3595" s="1" t="d">
        <v>2013-03-08</v>
      </c>
      <c r="F3595" t="s">
        <v>53</v>
      </c>
      <c r="G3595" s="1" t="d">
        <v>1981-06-15</v>
      </c>
      <c r="H3595">
        <v>34</v>
      </c>
      <c r="I3595" t="s">
        <v>65</v>
      </c>
      <c r="J3595" t="s">
        <v>66</v>
      </c>
      <c r="K3595">
        <v>0</v>
      </c>
      <c r="L3595">
        <v>0</v>
      </c>
      <c r="M3595">
        <v>0</v>
      </c>
      <c r="N3595">
        <v>0</v>
      </c>
      <c r="R3595" t="s">
        <v>13330</v>
      </c>
      <c r="S3595" s="1" t="d">
        <v>2013-03-07</v>
      </c>
      <c r="U3595">
        <v>1</v>
      </c>
      <c r="V3595" t="s">
        <v>57</v>
      </c>
      <c r="W3595" t="s">
        <v>85</v>
      </c>
      <c r="X3595">
        <v>0</v>
      </c>
      <c r="AG3595">
        <v>0</v>
      </c>
      <c r="AL3595" t="s">
        <v>59</v>
      </c>
      <c r="AM3595">
        <v>3</v>
      </c>
      <c r="AN3595" t="s">
        <v>60</v>
      </c>
      <c r="AO3595" s="1" t="d">
        <v>2013-03-08</v>
      </c>
      <c r="AP3595" t="s">
        <v>61</v>
      </c>
      <c r="AQ3595">
        <v>4</v>
      </c>
      <c r="AR3595" t="s">
        <v>60</v>
      </c>
      <c r="AS3595" s="1" t="d">
        <v>2013-03-08</v>
      </c>
      <c r="AV3595">
        <v>0</v>
      </c>
      <c r="AW3595">
        <v>0</v>
      </c>
      <c r="AX3595">
        <v>1120</v>
      </c>
      <c r="AY3595">
        <v>0</v>
      </c>
      <c r="AZ3595">
        <f t="shared" si="336"/>
        <v>1</v>
      </c>
      <c r="BA3595">
        <f t="shared" si="337"/>
        <v>0</v>
      </c>
      <c r="BB3595" s="3">
        <v>1</v>
      </c>
      <c r="BC3595" s="3">
        <v>0</v>
      </c>
      <c r="BD3595" s="3">
        <v>3</v>
      </c>
      <c r="BE3595">
        <f>IF(BD3595&gt;Summary!$C$2,1,0)</f>
        <v>0</v>
      </c>
      <c r="BF3595">
        <f t="shared" si="338"/>
        <v>0</v>
      </c>
      <c r="BG3595">
        <f t="shared" si="339"/>
        <v>1</v>
      </c>
      <c r="BH3595">
        <f t="shared" si="340"/>
        <v>0</v>
      </c>
      <c r="BI3595">
        <f t="shared" si="341"/>
        <v>0</v>
      </c>
    </row>
    <row r="3596" spans="1:61" x14ac:dyDescent="0.2">
      <c r="A3596">
        <v>5489</v>
      </c>
      <c r="B3596" t="s">
        <v>13331</v>
      </c>
      <c r="C3596" t="s">
        <v>13332</v>
      </c>
      <c r="D3596" t="s">
        <v>6518</v>
      </c>
      <c r="E3596" s="1" t="d">
        <v>2014-05-19</v>
      </c>
      <c r="F3596" t="s">
        <v>53</v>
      </c>
      <c r="G3596" s="1" t="d">
        <v>1991-12-21</v>
      </c>
      <c r="H3596">
        <v>24</v>
      </c>
      <c r="I3596" t="s">
        <v>75</v>
      </c>
      <c r="J3596" t="s">
        <v>66</v>
      </c>
      <c r="K3596">
        <v>0</v>
      </c>
      <c r="L3596">
        <v>0</v>
      </c>
      <c r="M3596">
        <v>0</v>
      </c>
      <c r="N3596">
        <v>7</v>
      </c>
      <c r="O3596">
        <v>-1</v>
      </c>
      <c r="P3596" s="2" t="d">
        <v>2014-05-18T02:30:01.00000002421438650</v>
      </c>
      <c r="Q3596" s="2" t="d">
        <v>2014-07-25T05:53:01.00000012200326025</v>
      </c>
      <c r="R3596" t="s">
        <v>13333</v>
      </c>
      <c r="S3596" s="1" t="d">
        <v>2014-05-18</v>
      </c>
      <c r="U3596">
        <v>1</v>
      </c>
      <c r="V3596" t="s">
        <v>57</v>
      </c>
      <c r="W3596" t="s">
        <v>434</v>
      </c>
      <c r="X3596">
        <v>1</v>
      </c>
      <c r="Y3596" t="s">
        <v>13334</v>
      </c>
      <c r="Z3596" t="s">
        <v>70</v>
      </c>
      <c r="AA3596">
        <v>0</v>
      </c>
      <c r="AB3596" s="1" t="d">
        <v>2015-04-30</v>
      </c>
      <c r="AC3596" t="s">
        <v>795</v>
      </c>
      <c r="AD3596" s="1" t="d">
        <v>2015-04-30</v>
      </c>
      <c r="AE3596" s="1" t="d">
        <v>2015-07-16</v>
      </c>
      <c r="AG3596">
        <v>0</v>
      </c>
      <c r="AL3596" t="s">
        <v>59</v>
      </c>
      <c r="AM3596">
        <v>8</v>
      </c>
      <c r="AN3596" t="s">
        <v>86</v>
      </c>
      <c r="AO3596" s="1" t="d">
        <v>2014-05-19</v>
      </c>
      <c r="AP3596" t="s">
        <v>61</v>
      </c>
      <c r="AQ3596">
        <v>7</v>
      </c>
      <c r="AR3596" t="s">
        <v>87</v>
      </c>
      <c r="AS3596" s="1" t="d">
        <v>2014-05-19</v>
      </c>
      <c r="AT3596" s="1" t="d">
        <v>2015-01-01</v>
      </c>
      <c r="AU3596" s="1" t="d">
        <v>2015-03-02</v>
      </c>
      <c r="AV3596">
        <v>7</v>
      </c>
      <c r="AW3596">
        <v>67</v>
      </c>
      <c r="AX3596">
        <v>227</v>
      </c>
      <c r="AY3596">
        <v>0</v>
      </c>
      <c r="AZ3596">
        <f t="shared" si="336"/>
        <v>1</v>
      </c>
      <c r="BA3596">
        <f t="shared" si="337"/>
        <v>1</v>
      </c>
      <c r="BB3596" s="3">
        <v>1</v>
      </c>
      <c r="BC3596" s="3">
        <v>1</v>
      </c>
      <c r="BD3596" s="3">
        <v>8</v>
      </c>
      <c r="BE3596">
        <f>IF(BD3596&gt;Summary!$C$2,1,0)</f>
        <v>1</v>
      </c>
      <c r="BF3596">
        <f t="shared" si="338"/>
        <v>1</v>
      </c>
      <c r="BG3596">
        <f t="shared" si="339"/>
        <v>0</v>
      </c>
      <c r="BH3596">
        <f t="shared" si="340"/>
        <v>0</v>
      </c>
      <c r="BI3596">
        <f t="shared" si="341"/>
        <v>0</v>
      </c>
    </row>
    <row r="3597" spans="1:61" x14ac:dyDescent="0.2">
      <c r="A3597">
        <v>5491</v>
      </c>
      <c r="B3597" t="s">
        <v>3586</v>
      </c>
      <c r="C3597" t="s">
        <v>177</v>
      </c>
      <c r="D3597" t="s">
        <v>165</v>
      </c>
      <c r="E3597" s="1" t="d">
        <v>2013-08-16</v>
      </c>
      <c r="F3597" t="s">
        <v>53</v>
      </c>
      <c r="G3597" s="1" t="d">
        <v>1995-04-21</v>
      </c>
      <c r="H3597">
        <v>20</v>
      </c>
      <c r="I3597" t="s">
        <v>75</v>
      </c>
      <c r="J3597" t="s">
        <v>102</v>
      </c>
      <c r="K3597">
        <v>0</v>
      </c>
      <c r="L3597">
        <v>0</v>
      </c>
      <c r="M3597">
        <v>0</v>
      </c>
      <c r="N3597">
        <v>0</v>
      </c>
      <c r="O3597">
        <v>-1</v>
      </c>
      <c r="P3597" s="2" t="d">
        <v>2013-08-15T11:34:06.99999969452619225</v>
      </c>
      <c r="Q3597" s="2" t="d">
        <v>2013-08-16T01:47:49.99999992549419175</v>
      </c>
      <c r="R3597" t="s">
        <v>13335</v>
      </c>
      <c r="S3597" s="1" t="d">
        <v>2013-08-15</v>
      </c>
      <c r="U3597">
        <v>1</v>
      </c>
      <c r="V3597" t="s">
        <v>57</v>
      </c>
      <c r="W3597" t="s">
        <v>77</v>
      </c>
      <c r="X3597">
        <v>0</v>
      </c>
      <c r="AG3597">
        <v>0</v>
      </c>
      <c r="AL3597" t="s">
        <v>59</v>
      </c>
      <c r="AM3597">
        <v>4</v>
      </c>
      <c r="AN3597" t="s">
        <v>60</v>
      </c>
      <c r="AO3597" s="1" t="d">
        <v>2013-08-16</v>
      </c>
      <c r="AP3597" t="s">
        <v>61</v>
      </c>
      <c r="AQ3597">
        <v>7</v>
      </c>
      <c r="AR3597" t="s">
        <v>87</v>
      </c>
      <c r="AS3597" s="1" t="d">
        <v>2013-08-16</v>
      </c>
      <c r="AT3597" s="1" t="d">
        <v>2013-08-15</v>
      </c>
      <c r="AU3597" s="1" t="d">
        <v>2013-08-16</v>
      </c>
      <c r="AV3597">
        <v>0</v>
      </c>
      <c r="AW3597">
        <v>0</v>
      </c>
      <c r="AX3597">
        <v>959</v>
      </c>
      <c r="AY3597">
        <v>0</v>
      </c>
      <c r="AZ3597">
        <f t="shared" si="336"/>
        <v>1</v>
      </c>
      <c r="BA3597">
        <f t="shared" si="337"/>
        <v>1</v>
      </c>
      <c r="BB3597" s="3">
        <v>1</v>
      </c>
      <c r="BC3597" s="3">
        <v>0</v>
      </c>
      <c r="BD3597" s="3">
        <v>4</v>
      </c>
      <c r="BE3597">
        <f>IF(BD3597&gt;Summary!$C$2,1,0)</f>
        <v>0</v>
      </c>
      <c r="BF3597">
        <f t="shared" si="338"/>
        <v>0</v>
      </c>
      <c r="BG3597">
        <f t="shared" si="339"/>
        <v>1</v>
      </c>
      <c r="BH3597">
        <f t="shared" si="340"/>
        <v>0</v>
      </c>
      <c r="BI3597">
        <f t="shared" si="341"/>
        <v>0</v>
      </c>
    </row>
    <row r="3598" spans="1:61" x14ac:dyDescent="0.2">
      <c r="A3598">
        <v>5492</v>
      </c>
      <c r="B3598" t="s">
        <v>13336</v>
      </c>
      <c r="C3598" t="s">
        <v>487</v>
      </c>
      <c r="D3598" t="s">
        <v>4480</v>
      </c>
      <c r="E3598" s="1" t="d">
        <v>2014-01-14</v>
      </c>
      <c r="F3598" t="s">
        <v>53</v>
      </c>
      <c r="G3598" s="1" t="d">
        <v>1980-08-12</v>
      </c>
      <c r="H3598">
        <v>35</v>
      </c>
      <c r="I3598" t="s">
        <v>65</v>
      </c>
      <c r="J3598" t="s">
        <v>102</v>
      </c>
      <c r="K3598">
        <v>0</v>
      </c>
      <c r="L3598">
        <v>0</v>
      </c>
      <c r="M3598">
        <v>0</v>
      </c>
      <c r="N3598">
        <v>2</v>
      </c>
      <c r="O3598">
        <v>-50</v>
      </c>
      <c r="P3598" s="2" t="d">
        <v>2013-11-25T05:40:33.00000003073364700</v>
      </c>
      <c r="Q3598" s="2" t="d">
        <v>2013-11-26T08:44:57.00000013690441650</v>
      </c>
      <c r="R3598" t="s">
        <v>13337</v>
      </c>
      <c r="S3598" s="1" t="d">
        <v>2013-11-25</v>
      </c>
      <c r="U3598">
        <v>50</v>
      </c>
      <c r="V3598" t="s">
        <v>57</v>
      </c>
      <c r="W3598" t="s">
        <v>180</v>
      </c>
      <c r="X3598">
        <v>0</v>
      </c>
      <c r="AG3598">
        <v>0</v>
      </c>
      <c r="AL3598" t="s">
        <v>59</v>
      </c>
      <c r="AM3598">
        <v>9</v>
      </c>
      <c r="AN3598" t="s">
        <v>86</v>
      </c>
      <c r="AO3598" s="1" t="d">
        <v>2014-01-14</v>
      </c>
      <c r="AP3598" t="s">
        <v>61</v>
      </c>
      <c r="AQ3598">
        <v>5</v>
      </c>
      <c r="AR3598" t="s">
        <v>87</v>
      </c>
      <c r="AS3598" s="1" t="d">
        <v>2014-01-14</v>
      </c>
      <c r="AT3598" s="1" t="d">
        <v>2014-03-26</v>
      </c>
      <c r="AU3598" s="1" t="d">
        <v>2014-04-08</v>
      </c>
      <c r="AV3598">
        <v>2</v>
      </c>
      <c r="AW3598">
        <v>0</v>
      </c>
      <c r="AX3598">
        <v>71</v>
      </c>
      <c r="AY3598">
        <v>0</v>
      </c>
      <c r="AZ3598">
        <f t="shared" si="336"/>
        <v>0</v>
      </c>
      <c r="BA3598">
        <f t="shared" si="337"/>
        <v>1</v>
      </c>
      <c r="BB3598" s="3">
        <v>1</v>
      </c>
      <c r="BC3598" s="3">
        <v>0</v>
      </c>
      <c r="BD3598" s="3">
        <v>9</v>
      </c>
      <c r="BE3598">
        <f>IF(BD3598&gt;Summary!$C$2,1,0)</f>
        <v>1</v>
      </c>
      <c r="BF3598">
        <f t="shared" si="338"/>
        <v>0</v>
      </c>
      <c r="BG3598">
        <f t="shared" si="339"/>
        <v>0</v>
      </c>
      <c r="BH3598">
        <f t="shared" si="340"/>
        <v>1</v>
      </c>
      <c r="BI3598">
        <f t="shared" si="341"/>
        <v>0</v>
      </c>
    </row>
    <row r="3599" spans="1:61" x14ac:dyDescent="0.2">
      <c r="A3599">
        <v>5494</v>
      </c>
      <c r="B3599" t="s">
        <v>13338</v>
      </c>
      <c r="C3599" t="s">
        <v>2675</v>
      </c>
      <c r="D3599" t="s">
        <v>1040</v>
      </c>
      <c r="E3599" s="1" t="d">
        <v>2013-02-08</v>
      </c>
      <c r="F3599" t="s">
        <v>53</v>
      </c>
      <c r="G3599" s="1" t="d">
        <v>1962-11-06</v>
      </c>
      <c r="H3599">
        <v>53</v>
      </c>
      <c r="I3599" t="s">
        <v>54</v>
      </c>
      <c r="J3599" t="s">
        <v>161</v>
      </c>
      <c r="K3599">
        <v>0</v>
      </c>
      <c r="L3599">
        <v>0</v>
      </c>
      <c r="M3599">
        <v>0</v>
      </c>
      <c r="N3599">
        <v>1</v>
      </c>
      <c r="O3599">
        <v>-8</v>
      </c>
      <c r="P3599" s="2" t="d">
        <v>2013-01-31T01:20:07.99999991431832625</v>
      </c>
      <c r="Q3599" s="2" t="d">
        <v>2013-02-02T01:43:22.00000014156102825</v>
      </c>
      <c r="R3599" t="s">
        <v>13339</v>
      </c>
      <c r="S3599" s="1" t="d">
        <v>2013-01-31</v>
      </c>
      <c r="U3599">
        <v>8</v>
      </c>
      <c r="V3599" t="s">
        <v>97</v>
      </c>
      <c r="W3599" t="s">
        <v>399</v>
      </c>
      <c r="X3599">
        <v>1</v>
      </c>
      <c r="Y3599" t="s">
        <v>13340</v>
      </c>
      <c r="Z3599" t="s">
        <v>70</v>
      </c>
      <c r="AB3599" s="1" t="d">
        <v>2013-09-20</v>
      </c>
      <c r="AC3599" t="s">
        <v>167</v>
      </c>
      <c r="AG3599">
        <v>0</v>
      </c>
      <c r="AL3599" t="s">
        <v>59</v>
      </c>
      <c r="AM3599">
        <v>1</v>
      </c>
      <c r="AN3599" t="s">
        <v>60</v>
      </c>
      <c r="AO3599" s="1" t="d">
        <v>2013-02-08</v>
      </c>
      <c r="AP3599" t="s">
        <v>61</v>
      </c>
      <c r="AQ3599">
        <v>1</v>
      </c>
      <c r="AR3599" t="s">
        <v>60</v>
      </c>
      <c r="AS3599" s="1" t="d">
        <v>2013-02-08</v>
      </c>
      <c r="AT3599" s="1" t="d">
        <v>2013-05-21</v>
      </c>
      <c r="AU3599" s="1" t="d">
        <v>2013-06-18</v>
      </c>
      <c r="AV3599">
        <v>1</v>
      </c>
      <c r="AW3599">
        <v>0</v>
      </c>
      <c r="AX3599">
        <v>102</v>
      </c>
      <c r="AY3599">
        <v>0</v>
      </c>
      <c r="AZ3599">
        <f t="shared" si="336"/>
        <v>1</v>
      </c>
      <c r="BA3599">
        <f t="shared" si="337"/>
        <v>1</v>
      </c>
      <c r="BB3599" s="3">
        <v>1</v>
      </c>
      <c r="BC3599" s="3">
        <v>1</v>
      </c>
      <c r="BD3599" s="3">
        <v>1</v>
      </c>
      <c r="BE3599">
        <f>IF(BD3599&gt;Summary!$C$2,1,0)</f>
        <v>0</v>
      </c>
      <c r="BF3599">
        <f t="shared" si="338"/>
        <v>0</v>
      </c>
      <c r="BG3599">
        <f t="shared" si="339"/>
        <v>0</v>
      </c>
      <c r="BH3599">
        <f t="shared" si="340"/>
        <v>0</v>
      </c>
      <c r="BI3599">
        <f t="shared" si="341"/>
        <v>1</v>
      </c>
    </row>
    <row r="3600" spans="1:61" x14ac:dyDescent="0.2">
      <c r="A3600">
        <v>5495</v>
      </c>
      <c r="B3600" t="s">
        <v>13341</v>
      </c>
      <c r="C3600" t="s">
        <v>2061</v>
      </c>
      <c r="D3600" t="s">
        <v>64</v>
      </c>
      <c r="E3600" s="1" t="d">
        <v>2013-05-30</v>
      </c>
      <c r="F3600" t="s">
        <v>53</v>
      </c>
      <c r="G3600" s="1" t="d">
        <v>1955-12-17</v>
      </c>
      <c r="H3600">
        <v>60</v>
      </c>
      <c r="I3600" t="s">
        <v>54</v>
      </c>
      <c r="J3600" t="s">
        <v>66</v>
      </c>
      <c r="K3600">
        <v>0</v>
      </c>
      <c r="L3600">
        <v>0</v>
      </c>
      <c r="M3600">
        <v>0</v>
      </c>
      <c r="N3600">
        <v>13</v>
      </c>
      <c r="O3600">
        <v>-13</v>
      </c>
      <c r="P3600" s="2" t="d">
        <v>2013-05-17T08:51:49.99999986961483725</v>
      </c>
      <c r="Q3600" s="2" t="d">
        <v>2013-05-18T07:54:02.9999997373670325</v>
      </c>
      <c r="R3600" t="s">
        <v>13342</v>
      </c>
      <c r="S3600" s="1" t="d">
        <v>2013-05-17</v>
      </c>
      <c r="U3600">
        <v>13</v>
      </c>
      <c r="V3600" t="s">
        <v>57</v>
      </c>
      <c r="W3600" t="s">
        <v>180</v>
      </c>
      <c r="X3600">
        <v>0</v>
      </c>
      <c r="AG3600">
        <v>0</v>
      </c>
      <c r="AL3600" t="s">
        <v>59</v>
      </c>
      <c r="AM3600">
        <v>3</v>
      </c>
      <c r="AN3600" t="s">
        <v>60</v>
      </c>
      <c r="AO3600" s="1" t="d">
        <v>2013-05-30</v>
      </c>
      <c r="AP3600" t="s">
        <v>61</v>
      </c>
      <c r="AQ3600">
        <v>1</v>
      </c>
      <c r="AR3600" t="s">
        <v>60</v>
      </c>
      <c r="AS3600" s="1" t="d">
        <v>2013-05-30</v>
      </c>
      <c r="AT3600" s="1" t="d">
        <v>2013-05-17</v>
      </c>
      <c r="AU3600" s="1" t="d">
        <v>2013-05-18</v>
      </c>
      <c r="AV3600">
        <v>13</v>
      </c>
      <c r="AW3600">
        <v>0</v>
      </c>
      <c r="AX3600">
        <v>1037</v>
      </c>
      <c r="AY3600">
        <v>0</v>
      </c>
      <c r="AZ3600">
        <f t="shared" si="336"/>
        <v>1</v>
      </c>
      <c r="BA3600">
        <f t="shared" si="337"/>
        <v>1</v>
      </c>
      <c r="BB3600" s="3">
        <v>1</v>
      </c>
      <c r="BC3600" s="3">
        <v>0</v>
      </c>
      <c r="BD3600" s="3">
        <v>3</v>
      </c>
      <c r="BE3600">
        <f>IF(BD3600&gt;Summary!$C$2,1,0)</f>
        <v>0</v>
      </c>
      <c r="BF3600">
        <f t="shared" si="338"/>
        <v>0</v>
      </c>
      <c r="BG3600">
        <f t="shared" si="339"/>
        <v>1</v>
      </c>
      <c r="BH3600">
        <f t="shared" si="340"/>
        <v>0</v>
      </c>
      <c r="BI3600">
        <f t="shared" si="341"/>
        <v>0</v>
      </c>
    </row>
    <row r="3601" spans="1:61" x14ac:dyDescent="0.2">
      <c r="A3601">
        <v>5496</v>
      </c>
      <c r="B3601" t="s">
        <v>13343</v>
      </c>
      <c r="C3601" t="s">
        <v>13344</v>
      </c>
      <c r="D3601" t="s">
        <v>1387</v>
      </c>
      <c r="E3601" s="1" t="d">
        <v>2014-02-21</v>
      </c>
      <c r="F3601" t="s">
        <v>115</v>
      </c>
      <c r="G3601" s="1" t="d">
        <v>1993-05-27</v>
      </c>
      <c r="H3601">
        <v>22</v>
      </c>
      <c r="I3601" t="s">
        <v>75</v>
      </c>
      <c r="J3601" t="s">
        <v>66</v>
      </c>
      <c r="K3601">
        <v>0</v>
      </c>
      <c r="L3601">
        <v>0</v>
      </c>
      <c r="M3601">
        <v>0</v>
      </c>
      <c r="N3601">
        <v>2</v>
      </c>
      <c r="O3601">
        <v>-1</v>
      </c>
      <c r="P3601" s="2" t="d">
        <v>2014-02-20T01:45:42.99999978393316350</v>
      </c>
      <c r="Q3601" s="2" t="d">
        <v>2014-02-21T10:18:02.00000000651926050</v>
      </c>
      <c r="R3601" t="s">
        <v>13345</v>
      </c>
      <c r="S3601" s="1" t="d">
        <v>2014-02-20</v>
      </c>
      <c r="U3601">
        <v>1</v>
      </c>
      <c r="V3601" t="s">
        <v>57</v>
      </c>
      <c r="W3601" t="s">
        <v>324</v>
      </c>
      <c r="X3601">
        <v>0</v>
      </c>
      <c r="AG3601">
        <v>0</v>
      </c>
      <c r="AL3601" t="s">
        <v>59</v>
      </c>
      <c r="AM3601">
        <v>5</v>
      </c>
      <c r="AN3601" t="s">
        <v>87</v>
      </c>
      <c r="AO3601" s="1" t="d">
        <v>2014-02-21</v>
      </c>
      <c r="AP3601" t="s">
        <v>61</v>
      </c>
      <c r="AQ3601">
        <v>7</v>
      </c>
      <c r="AR3601" t="s">
        <v>87</v>
      </c>
      <c r="AS3601" s="1" t="d">
        <v>2014-02-21</v>
      </c>
      <c r="AT3601" s="1" t="d">
        <v>2014-02-20</v>
      </c>
      <c r="AU3601" s="1" t="d">
        <v>2014-02-21</v>
      </c>
      <c r="AV3601">
        <v>2</v>
      </c>
      <c r="AW3601">
        <v>0</v>
      </c>
      <c r="AX3601">
        <v>770</v>
      </c>
      <c r="AY3601">
        <v>0</v>
      </c>
      <c r="AZ3601">
        <f t="shared" si="336"/>
        <v>1</v>
      </c>
      <c r="BA3601">
        <f t="shared" si="337"/>
        <v>1</v>
      </c>
      <c r="BB3601" s="3">
        <v>1</v>
      </c>
      <c r="BC3601" s="3">
        <v>0</v>
      </c>
      <c r="BD3601" s="3">
        <v>5</v>
      </c>
      <c r="BE3601">
        <f>IF(BD3601&gt;Summary!$C$2,1,0)</f>
        <v>0</v>
      </c>
      <c r="BF3601">
        <f t="shared" si="338"/>
        <v>0</v>
      </c>
      <c r="BG3601">
        <f t="shared" si="339"/>
        <v>1</v>
      </c>
      <c r="BH3601">
        <f t="shared" si="340"/>
        <v>0</v>
      </c>
      <c r="BI3601">
        <f t="shared" si="341"/>
        <v>0</v>
      </c>
    </row>
    <row r="3602" spans="1:61" x14ac:dyDescent="0.2">
      <c r="A3602">
        <v>5497</v>
      </c>
      <c r="B3602" t="s">
        <v>13346</v>
      </c>
      <c r="C3602" t="s">
        <v>974</v>
      </c>
      <c r="D3602" t="s">
        <v>13347</v>
      </c>
      <c r="E3602" s="1" t="d">
        <v>2013-03-11</v>
      </c>
      <c r="F3602" t="s">
        <v>53</v>
      </c>
      <c r="G3602" s="1" t="d">
        <v>1972-12-13</v>
      </c>
      <c r="H3602">
        <v>43</v>
      </c>
      <c r="I3602" t="s">
        <v>65</v>
      </c>
      <c r="J3602" t="s">
        <v>161</v>
      </c>
      <c r="K3602">
        <v>0</v>
      </c>
      <c r="L3602">
        <v>0</v>
      </c>
      <c r="M3602">
        <v>0</v>
      </c>
      <c r="N3602">
        <v>0</v>
      </c>
      <c r="O3602">
        <v>-1</v>
      </c>
      <c r="P3602" s="2" t="d">
        <v>2013-03-10T08:27:36.00000007543712925</v>
      </c>
      <c r="Q3602" s="2" t="d">
        <v>2013-03-11T07:22:35.99999993573874300</v>
      </c>
      <c r="R3602" t="s">
        <v>13348</v>
      </c>
      <c r="S3602" s="1" t="d">
        <v>2013-03-10</v>
      </c>
      <c r="U3602">
        <v>1</v>
      </c>
      <c r="V3602" t="s">
        <v>97</v>
      </c>
      <c r="W3602" t="s">
        <v>98</v>
      </c>
      <c r="X3602">
        <v>0</v>
      </c>
      <c r="AG3602">
        <v>0</v>
      </c>
      <c r="AL3602" t="s">
        <v>59</v>
      </c>
      <c r="AM3602">
        <v>1</v>
      </c>
      <c r="AN3602" t="s">
        <v>60</v>
      </c>
      <c r="AO3602" s="1" t="d">
        <v>2013-03-11</v>
      </c>
      <c r="AP3602" t="s">
        <v>61</v>
      </c>
      <c r="AQ3602">
        <v>1</v>
      </c>
      <c r="AR3602" t="s">
        <v>60</v>
      </c>
      <c r="AS3602" s="1" t="d">
        <v>2013-03-11</v>
      </c>
      <c r="AT3602" s="1" t="d">
        <v>2013-03-10</v>
      </c>
      <c r="AU3602" s="1" t="d">
        <v>2013-03-11</v>
      </c>
      <c r="AV3602">
        <v>0</v>
      </c>
      <c r="AW3602">
        <v>0</v>
      </c>
      <c r="AX3602">
        <v>1117</v>
      </c>
      <c r="AY3602">
        <v>0</v>
      </c>
      <c r="AZ3602">
        <f t="shared" si="336"/>
        <v>1</v>
      </c>
      <c r="BA3602">
        <f t="shared" si="337"/>
        <v>1</v>
      </c>
      <c r="BB3602" s="3">
        <v>1</v>
      </c>
      <c r="BC3602" s="3">
        <v>0</v>
      </c>
      <c r="BD3602" s="3">
        <v>1</v>
      </c>
      <c r="BE3602">
        <f>IF(BD3602&gt;Summary!$C$2,1,0)</f>
        <v>0</v>
      </c>
      <c r="BF3602">
        <f t="shared" si="338"/>
        <v>0</v>
      </c>
      <c r="BG3602">
        <f t="shared" si="339"/>
        <v>1</v>
      </c>
      <c r="BH3602">
        <f t="shared" si="340"/>
        <v>0</v>
      </c>
      <c r="BI3602">
        <f t="shared" si="341"/>
        <v>0</v>
      </c>
    </row>
    <row r="3603" spans="1:61" x14ac:dyDescent="0.2">
      <c r="A3603">
        <v>5500</v>
      </c>
      <c r="B3603" t="s">
        <v>13349</v>
      </c>
      <c r="C3603" t="s">
        <v>249</v>
      </c>
      <c r="D3603" t="s">
        <v>13350</v>
      </c>
      <c r="E3603" s="1" t="d">
        <v>2013-09-23</v>
      </c>
      <c r="F3603" t="s">
        <v>53</v>
      </c>
      <c r="G3603" s="1" t="d">
        <v>1943-11-12</v>
      </c>
      <c r="H3603">
        <v>72</v>
      </c>
      <c r="I3603" t="s">
        <v>54</v>
      </c>
      <c r="J3603" t="s">
        <v>102</v>
      </c>
      <c r="K3603">
        <v>0</v>
      </c>
      <c r="L3603">
        <v>0</v>
      </c>
      <c r="M3603">
        <v>0</v>
      </c>
      <c r="N3603">
        <v>7</v>
      </c>
      <c r="O3603">
        <v>-1</v>
      </c>
      <c r="P3603" s="2" t="d">
        <v>2013-09-22T12:36:33.99999990127980525</v>
      </c>
      <c r="Q3603" s="2" t="d">
        <v>2013-09-22T02:15:20.000000274740159400</v>
      </c>
      <c r="R3603" t="s">
        <v>13351</v>
      </c>
      <c r="S3603" s="1" t="d">
        <v>2013-09-21</v>
      </c>
      <c r="U3603">
        <v>2</v>
      </c>
      <c r="V3603" t="s">
        <v>57</v>
      </c>
      <c r="W3603" t="s">
        <v>1624</v>
      </c>
      <c r="X3603">
        <v>0</v>
      </c>
      <c r="AG3603">
        <v>0</v>
      </c>
      <c r="AL3603" t="s">
        <v>59</v>
      </c>
      <c r="AM3603">
        <v>4</v>
      </c>
      <c r="AN3603" t="s">
        <v>60</v>
      </c>
      <c r="AO3603" s="1" t="d">
        <v>2013-09-23</v>
      </c>
      <c r="AP3603" t="s">
        <v>61</v>
      </c>
      <c r="AQ3603">
        <v>1</v>
      </c>
      <c r="AR3603" t="s">
        <v>60</v>
      </c>
      <c r="AS3603" s="1" t="d">
        <v>2013-09-23</v>
      </c>
      <c r="AT3603" s="1" t="d">
        <v>2013-09-22</v>
      </c>
      <c r="AU3603" s="1" t="d">
        <v>2013-09-22</v>
      </c>
      <c r="AV3603">
        <v>7</v>
      </c>
      <c r="AW3603">
        <v>0</v>
      </c>
      <c r="AX3603">
        <v>921</v>
      </c>
      <c r="AY3603">
        <v>0</v>
      </c>
      <c r="AZ3603">
        <f t="shared" si="336"/>
        <v>1</v>
      </c>
      <c r="BA3603">
        <f t="shared" si="337"/>
        <v>1</v>
      </c>
      <c r="BB3603" s="3">
        <v>1</v>
      </c>
      <c r="BC3603" s="3">
        <v>0</v>
      </c>
      <c r="BD3603" s="3">
        <v>4</v>
      </c>
      <c r="BE3603">
        <f>IF(BD3603&gt;Summary!$C$2,1,0)</f>
        <v>0</v>
      </c>
      <c r="BF3603">
        <f t="shared" si="338"/>
        <v>0</v>
      </c>
      <c r="BG3603">
        <f t="shared" si="339"/>
        <v>1</v>
      </c>
      <c r="BH3603">
        <f t="shared" si="340"/>
        <v>0</v>
      </c>
      <c r="BI3603">
        <f t="shared" si="341"/>
        <v>0</v>
      </c>
    </row>
    <row r="3604" spans="1:61" x14ac:dyDescent="0.2">
      <c r="A3604">
        <v>5501</v>
      </c>
      <c r="B3604" t="s">
        <v>13352</v>
      </c>
      <c r="C3604" t="s">
        <v>590</v>
      </c>
      <c r="D3604" t="s">
        <v>13353</v>
      </c>
      <c r="E3604" s="1" t="d">
        <v>2014-06-28</v>
      </c>
      <c r="F3604" t="s">
        <v>53</v>
      </c>
      <c r="G3604" s="1" t="d">
        <v>1983-02-23</v>
      </c>
      <c r="H3604">
        <v>33</v>
      </c>
      <c r="I3604" t="s">
        <v>65</v>
      </c>
      <c r="J3604" t="s">
        <v>66</v>
      </c>
      <c r="K3604">
        <v>0</v>
      </c>
      <c r="L3604">
        <v>0</v>
      </c>
      <c r="M3604">
        <v>0</v>
      </c>
      <c r="N3604">
        <v>3</v>
      </c>
      <c r="O3604">
        <v>-1</v>
      </c>
      <c r="P3604" s="2" t="d">
        <v>2014-06-27T02:26:43.999999864026903825</v>
      </c>
      <c r="Q3604" s="2" t="d">
        <v>2014-07-01T01:30:17.999999807216226975</v>
      </c>
      <c r="R3604" t="s">
        <v>13354</v>
      </c>
      <c r="S3604" s="1" t="d">
        <v>2014-06-27</v>
      </c>
      <c r="U3604">
        <v>1</v>
      </c>
      <c r="V3604" t="s">
        <v>57</v>
      </c>
      <c r="W3604" t="s">
        <v>77</v>
      </c>
      <c r="X3604">
        <v>1</v>
      </c>
      <c r="Y3604" t="s">
        <v>13355</v>
      </c>
      <c r="Z3604" t="s">
        <v>79</v>
      </c>
      <c r="AA3604">
        <v>1</v>
      </c>
      <c r="AB3604" s="1" t="d">
        <v>2014-07-15</v>
      </c>
      <c r="AC3604" t="s">
        <v>259</v>
      </c>
      <c r="AD3604" s="1" t="d">
        <v>2014-07-16</v>
      </c>
      <c r="AE3604" s="1" t="d">
        <v>2014-11-09</v>
      </c>
      <c r="AG3604">
        <v>0</v>
      </c>
      <c r="AL3604" t="s">
        <v>59</v>
      </c>
      <c r="AM3604">
        <v>5</v>
      </c>
      <c r="AN3604" t="s">
        <v>87</v>
      </c>
      <c r="AO3604" s="1" t="d">
        <v>2014-06-28</v>
      </c>
      <c r="AP3604" t="s">
        <v>61</v>
      </c>
      <c r="AQ3604">
        <v>2</v>
      </c>
      <c r="AR3604" t="s">
        <v>60</v>
      </c>
      <c r="AS3604" s="1" t="d">
        <v>2014-06-28</v>
      </c>
      <c r="AT3604" s="1" t="d">
        <v>2014-06-27</v>
      </c>
      <c r="AU3604" s="1" t="d">
        <v>2014-07-01</v>
      </c>
      <c r="AV3604">
        <v>3</v>
      </c>
      <c r="AW3604">
        <v>3</v>
      </c>
      <c r="AX3604">
        <v>17</v>
      </c>
      <c r="AY3604">
        <v>1</v>
      </c>
      <c r="AZ3604">
        <f t="shared" si="336"/>
        <v>1</v>
      </c>
      <c r="BA3604">
        <f t="shared" si="337"/>
        <v>1</v>
      </c>
      <c r="BB3604" s="3">
        <v>1</v>
      </c>
      <c r="BC3604" s="3">
        <v>1</v>
      </c>
      <c r="BD3604" s="3">
        <v>5</v>
      </c>
      <c r="BE3604">
        <f>IF(BD3604&gt;Summary!$C$2,1,0)</f>
        <v>0</v>
      </c>
      <c r="BF3604">
        <f t="shared" si="338"/>
        <v>0</v>
      </c>
      <c r="BG3604">
        <f t="shared" si="339"/>
        <v>0</v>
      </c>
      <c r="BH3604">
        <f t="shared" si="340"/>
        <v>0</v>
      </c>
      <c r="BI3604">
        <f t="shared" si="341"/>
        <v>1</v>
      </c>
    </row>
    <row r="3605" spans="1:61" x14ac:dyDescent="0.2">
      <c r="A3605">
        <v>5502</v>
      </c>
      <c r="B3605" t="s">
        <v>13356</v>
      </c>
      <c r="C3605" t="s">
        <v>1184</v>
      </c>
      <c r="D3605" t="s">
        <v>9446</v>
      </c>
      <c r="E3605" s="1" t="d">
        <v>2013-01-31</v>
      </c>
      <c r="F3605" t="s">
        <v>53</v>
      </c>
      <c r="G3605" s="1" t="d">
        <v>1991-08-15</v>
      </c>
      <c r="H3605">
        <v>24</v>
      </c>
      <c r="I3605" t="s">
        <v>75</v>
      </c>
      <c r="J3605" t="s">
        <v>66</v>
      </c>
      <c r="K3605">
        <v>0</v>
      </c>
      <c r="L3605">
        <v>0</v>
      </c>
      <c r="M3605">
        <v>0</v>
      </c>
      <c r="N3605">
        <v>1</v>
      </c>
      <c r="O3605">
        <v>-1</v>
      </c>
      <c r="P3605" s="2" t="d">
        <v>2013-01-30T03:09:42.99999986775219525</v>
      </c>
      <c r="Q3605" s="2" t="d">
        <v>2013-01-30T07:28:46.00000030361115900</v>
      </c>
      <c r="R3605" t="s">
        <v>13357</v>
      </c>
      <c r="S3605" s="1" t="d">
        <v>2013-01-29</v>
      </c>
      <c r="U3605">
        <v>2</v>
      </c>
      <c r="V3605" t="s">
        <v>57</v>
      </c>
      <c r="W3605" t="s">
        <v>454</v>
      </c>
      <c r="X3605">
        <v>1</v>
      </c>
      <c r="Y3605" t="s">
        <v>13358</v>
      </c>
      <c r="Z3605" t="s">
        <v>79</v>
      </c>
      <c r="AA3605">
        <v>0</v>
      </c>
      <c r="AB3605" s="1" t="d">
        <v>2013-11-09</v>
      </c>
      <c r="AC3605" t="s">
        <v>397</v>
      </c>
      <c r="AD3605" s="1" t="d">
        <v>2013-11-09</v>
      </c>
      <c r="AE3605" s="1" t="d">
        <v>2013-12-03</v>
      </c>
      <c r="AG3605">
        <v>0</v>
      </c>
      <c r="AL3605" t="s">
        <v>59</v>
      </c>
      <c r="AM3605">
        <v>4</v>
      </c>
      <c r="AN3605" t="s">
        <v>60</v>
      </c>
      <c r="AO3605" s="1" t="d">
        <v>2013-01-31</v>
      </c>
      <c r="AP3605" t="s">
        <v>61</v>
      </c>
      <c r="AQ3605">
        <v>4</v>
      </c>
      <c r="AR3605" t="s">
        <v>60</v>
      </c>
      <c r="AS3605" s="1" t="d">
        <v>2013-01-31</v>
      </c>
      <c r="AT3605" s="1" t="d">
        <v>2013-11-09</v>
      </c>
      <c r="AU3605" s="1" t="d">
        <v>2013-12-03</v>
      </c>
      <c r="AV3605">
        <v>1</v>
      </c>
      <c r="AW3605">
        <v>0</v>
      </c>
      <c r="AX3605">
        <v>282</v>
      </c>
      <c r="AY3605">
        <v>1</v>
      </c>
      <c r="AZ3605">
        <f t="shared" si="336"/>
        <v>1</v>
      </c>
      <c r="BA3605">
        <f t="shared" si="337"/>
        <v>1</v>
      </c>
      <c r="BB3605" s="3">
        <v>1</v>
      </c>
      <c r="BC3605" s="3">
        <v>1</v>
      </c>
      <c r="BD3605" s="3">
        <v>4</v>
      </c>
      <c r="BE3605">
        <f>IF(BD3605&gt;Summary!$C$2,1,0)</f>
        <v>0</v>
      </c>
      <c r="BF3605">
        <f t="shared" si="338"/>
        <v>0</v>
      </c>
      <c r="BG3605">
        <f t="shared" si="339"/>
        <v>0</v>
      </c>
      <c r="BH3605">
        <f t="shared" si="340"/>
        <v>0</v>
      </c>
      <c r="BI3605">
        <f t="shared" si="341"/>
        <v>1</v>
      </c>
    </row>
    <row r="3606" spans="1:61" x14ac:dyDescent="0.2">
      <c r="A3606">
        <v>5505</v>
      </c>
      <c r="B3606" t="s">
        <v>13359</v>
      </c>
      <c r="C3606" t="s">
        <v>6984</v>
      </c>
      <c r="D3606" t="s">
        <v>165</v>
      </c>
      <c r="E3606" s="1" t="d">
        <v>2013-08-08</v>
      </c>
      <c r="F3606" t="s">
        <v>53</v>
      </c>
      <c r="G3606" s="1" t="d">
        <v>1956-02-06</v>
      </c>
      <c r="H3606">
        <v>60</v>
      </c>
      <c r="I3606" t="s">
        <v>54</v>
      </c>
      <c r="J3606" t="s">
        <v>66</v>
      </c>
      <c r="K3606">
        <v>0</v>
      </c>
      <c r="L3606">
        <v>0</v>
      </c>
      <c r="M3606">
        <v>0</v>
      </c>
      <c r="N3606">
        <v>0</v>
      </c>
      <c r="O3606">
        <v>-1</v>
      </c>
      <c r="P3606" s="2" t="d">
        <v>2013-08-07T09:07:30.00000020954757600</v>
      </c>
      <c r="Q3606" s="2" t="d">
        <v>2014-03-13T12:32:20.99999985191971125</v>
      </c>
      <c r="R3606" t="s">
        <v>13360</v>
      </c>
      <c r="S3606" s="1" t="d">
        <v>2013-08-07</v>
      </c>
      <c r="U3606">
        <v>1</v>
      </c>
      <c r="V3606" t="s">
        <v>57</v>
      </c>
      <c r="W3606" t="s">
        <v>10296</v>
      </c>
      <c r="X3606">
        <v>0</v>
      </c>
      <c r="AG3606">
        <v>0</v>
      </c>
      <c r="AL3606" t="s">
        <v>59</v>
      </c>
      <c r="AM3606">
        <v>1</v>
      </c>
      <c r="AN3606" t="s">
        <v>60</v>
      </c>
      <c r="AO3606" s="1" t="d">
        <v>2013-08-08</v>
      </c>
      <c r="AP3606" t="s">
        <v>61</v>
      </c>
      <c r="AQ3606">
        <v>1</v>
      </c>
      <c r="AR3606" t="s">
        <v>60</v>
      </c>
      <c r="AS3606" s="1" t="d">
        <v>2013-08-08</v>
      </c>
      <c r="AT3606" s="1" t="d">
        <v>2016-01-05</v>
      </c>
      <c r="AU3606" s="1" t="d">
        <v>2016-01-18</v>
      </c>
      <c r="AV3606">
        <v>0</v>
      </c>
      <c r="AW3606">
        <v>217</v>
      </c>
      <c r="AX3606">
        <v>880</v>
      </c>
      <c r="AY3606">
        <v>0</v>
      </c>
      <c r="AZ3606">
        <f t="shared" si="336"/>
        <v>1</v>
      </c>
      <c r="BA3606">
        <f t="shared" si="337"/>
        <v>1</v>
      </c>
      <c r="BB3606" s="3">
        <v>1</v>
      </c>
      <c r="BC3606" s="3">
        <v>0</v>
      </c>
      <c r="BD3606" s="3">
        <v>1</v>
      </c>
      <c r="BE3606">
        <f>IF(BD3606&gt;Summary!$C$2,1,0)</f>
        <v>0</v>
      </c>
      <c r="BF3606">
        <f t="shared" si="338"/>
        <v>0</v>
      </c>
      <c r="BG3606">
        <f t="shared" si="339"/>
        <v>1</v>
      </c>
      <c r="BH3606">
        <f t="shared" si="340"/>
        <v>0</v>
      </c>
      <c r="BI3606">
        <f t="shared" si="341"/>
        <v>0</v>
      </c>
    </row>
    <row r="3607" spans="1:61" x14ac:dyDescent="0.2">
      <c r="A3607">
        <v>5506</v>
      </c>
      <c r="B3607" t="s">
        <v>13361</v>
      </c>
      <c r="C3607" t="s">
        <v>611</v>
      </c>
      <c r="D3607" t="s">
        <v>13362</v>
      </c>
      <c r="E3607" s="1" t="d">
        <v>2014-01-31</v>
      </c>
      <c r="F3607" t="s">
        <v>53</v>
      </c>
      <c r="G3607" s="1" t="d">
        <v>1991-09-16</v>
      </c>
      <c r="H3607">
        <v>24</v>
      </c>
      <c r="I3607" t="s">
        <v>75</v>
      </c>
      <c r="J3607" t="s">
        <v>102</v>
      </c>
      <c r="K3607">
        <v>0</v>
      </c>
      <c r="L3607">
        <v>0</v>
      </c>
      <c r="M3607">
        <v>0</v>
      </c>
      <c r="N3607">
        <v>3</v>
      </c>
      <c r="O3607">
        <v>-1</v>
      </c>
      <c r="P3607" s="2" t="d">
        <v>2014-01-30T05:52:53.99999974295497200</v>
      </c>
      <c r="Q3607" s="2" t="d">
        <v>2014-02-06T10:26:23.99999979883432650</v>
      </c>
      <c r="R3607" t="s">
        <v>13363</v>
      </c>
      <c r="S3607" s="1" t="d">
        <v>2014-01-30</v>
      </c>
      <c r="U3607">
        <v>1</v>
      </c>
      <c r="V3607" t="s">
        <v>57</v>
      </c>
      <c r="W3607" t="s">
        <v>434</v>
      </c>
      <c r="X3607">
        <v>1</v>
      </c>
      <c r="Y3607" t="s">
        <v>13364</v>
      </c>
      <c r="Z3607" t="s">
        <v>135</v>
      </c>
      <c r="AB3607" s="1" t="d">
        <v>2015-03-24</v>
      </c>
      <c r="AC3607" t="s">
        <v>8267</v>
      </c>
      <c r="AG3607">
        <v>0</v>
      </c>
      <c r="AL3607" t="s">
        <v>59</v>
      </c>
      <c r="AM3607">
        <v>5</v>
      </c>
      <c r="AN3607" t="s">
        <v>87</v>
      </c>
      <c r="AO3607" s="1" t="d">
        <v>2014-01-31</v>
      </c>
      <c r="AP3607" t="s">
        <v>61</v>
      </c>
      <c r="AQ3607">
        <v>4</v>
      </c>
      <c r="AR3607" t="s">
        <v>60</v>
      </c>
      <c r="AS3607" s="1" t="d">
        <v>2014-01-31</v>
      </c>
      <c r="AT3607" s="1" t="d">
        <v>2014-01-30</v>
      </c>
      <c r="AU3607" s="1" t="d">
        <v>2014-02-06</v>
      </c>
      <c r="AV3607">
        <v>3</v>
      </c>
      <c r="AW3607">
        <v>6</v>
      </c>
      <c r="AX3607">
        <v>417</v>
      </c>
      <c r="AY3607">
        <v>1</v>
      </c>
      <c r="AZ3607">
        <f t="shared" si="336"/>
        <v>1</v>
      </c>
      <c r="BA3607">
        <f t="shared" si="337"/>
        <v>1</v>
      </c>
      <c r="BB3607" s="3">
        <v>1</v>
      </c>
      <c r="BC3607" s="3">
        <v>1</v>
      </c>
      <c r="BD3607" s="3">
        <v>5</v>
      </c>
      <c r="BE3607">
        <f>IF(BD3607&gt;Summary!$C$2,1,0)</f>
        <v>0</v>
      </c>
      <c r="BF3607">
        <f t="shared" si="338"/>
        <v>0</v>
      </c>
      <c r="BG3607">
        <f t="shared" si="339"/>
        <v>0</v>
      </c>
      <c r="BH3607">
        <f t="shared" si="340"/>
        <v>0</v>
      </c>
      <c r="BI3607">
        <f t="shared" si="341"/>
        <v>1</v>
      </c>
    </row>
    <row r="3608" spans="1:61" x14ac:dyDescent="0.2">
      <c r="A3608">
        <v>5507</v>
      </c>
      <c r="B3608" t="s">
        <v>13365</v>
      </c>
      <c r="C3608" t="s">
        <v>13366</v>
      </c>
      <c r="D3608" t="s">
        <v>7973</v>
      </c>
      <c r="E3608" s="1" t="d">
        <v>2013-01-01</v>
      </c>
      <c r="F3608" t="s">
        <v>53</v>
      </c>
      <c r="G3608" s="1" t="d">
        <v>1972-10-24</v>
      </c>
      <c r="H3608">
        <v>43</v>
      </c>
      <c r="I3608" t="s">
        <v>65</v>
      </c>
      <c r="J3608" t="s">
        <v>55</v>
      </c>
      <c r="K3608">
        <v>0</v>
      </c>
      <c r="L3608">
        <v>0</v>
      </c>
      <c r="M3608">
        <v>0</v>
      </c>
      <c r="N3608">
        <v>2</v>
      </c>
      <c r="R3608" t="s">
        <v>13367</v>
      </c>
      <c r="S3608" s="1" t="d">
        <v>2012-12-31</v>
      </c>
      <c r="U3608">
        <v>1</v>
      </c>
      <c r="V3608" t="s">
        <v>97</v>
      </c>
      <c r="W3608" t="s">
        <v>136</v>
      </c>
      <c r="X3608">
        <v>0</v>
      </c>
      <c r="AG3608">
        <v>0</v>
      </c>
      <c r="AL3608" t="s">
        <v>59</v>
      </c>
      <c r="AM3608">
        <v>2</v>
      </c>
      <c r="AN3608" t="s">
        <v>60</v>
      </c>
      <c r="AO3608" s="1" t="d">
        <v>2013-01-01</v>
      </c>
      <c r="AP3608" t="s">
        <v>61</v>
      </c>
      <c r="AQ3608">
        <v>1</v>
      </c>
      <c r="AR3608" t="s">
        <v>60</v>
      </c>
      <c r="AS3608" s="1" t="d">
        <v>2013-01-01</v>
      </c>
      <c r="AV3608">
        <v>2</v>
      </c>
      <c r="AW3608">
        <v>0</v>
      </c>
      <c r="AX3608">
        <v>1186</v>
      </c>
      <c r="AY3608">
        <v>0</v>
      </c>
      <c r="AZ3608">
        <f t="shared" si="336"/>
        <v>1</v>
      </c>
      <c r="BA3608">
        <f t="shared" si="337"/>
        <v>0</v>
      </c>
      <c r="BB3608" s="3">
        <v>1</v>
      </c>
      <c r="BC3608" s="3">
        <v>0</v>
      </c>
      <c r="BD3608" s="3">
        <v>2</v>
      </c>
      <c r="BE3608">
        <f>IF(BD3608&gt;Summary!$C$2,1,0)</f>
        <v>0</v>
      </c>
      <c r="BF3608">
        <f t="shared" si="338"/>
        <v>0</v>
      </c>
      <c r="BG3608">
        <f t="shared" si="339"/>
        <v>1</v>
      </c>
      <c r="BH3608">
        <f t="shared" si="340"/>
        <v>0</v>
      </c>
      <c r="BI3608">
        <f t="shared" si="341"/>
        <v>0</v>
      </c>
    </row>
    <row r="3609" spans="1:61" x14ac:dyDescent="0.2">
      <c r="A3609">
        <v>5508</v>
      </c>
      <c r="B3609" t="s">
        <v>13368</v>
      </c>
      <c r="C3609" t="s">
        <v>1184</v>
      </c>
      <c r="D3609" t="s">
        <v>1465</v>
      </c>
      <c r="E3609" s="1" t="d">
        <v>2013-06-19</v>
      </c>
      <c r="F3609" t="s">
        <v>53</v>
      </c>
      <c r="G3609" s="1" t="d">
        <v>1985-08-17</v>
      </c>
      <c r="H3609">
        <v>30</v>
      </c>
      <c r="I3609" t="s">
        <v>65</v>
      </c>
      <c r="J3609" t="s">
        <v>66</v>
      </c>
      <c r="K3609">
        <v>0</v>
      </c>
      <c r="L3609">
        <v>0</v>
      </c>
      <c r="M3609">
        <v>0</v>
      </c>
      <c r="N3609">
        <v>1</v>
      </c>
      <c r="O3609">
        <v>-5</v>
      </c>
      <c r="P3609" s="2" t="d">
        <v>2013-06-14T01:37:36.99999995995312950</v>
      </c>
      <c r="Q3609" s="2" t="d">
        <v>2013-06-16T07:28:46.00000030361115900</v>
      </c>
      <c r="R3609" t="s">
        <v>13369</v>
      </c>
      <c r="S3609" s="1" t="d">
        <v>2013-06-14</v>
      </c>
      <c r="U3609">
        <v>5</v>
      </c>
      <c r="V3609" t="s">
        <v>97</v>
      </c>
      <c r="W3609" t="s">
        <v>98</v>
      </c>
      <c r="X3609">
        <v>0</v>
      </c>
      <c r="AG3609">
        <v>0</v>
      </c>
      <c r="AL3609" t="s">
        <v>59</v>
      </c>
      <c r="AM3609">
        <v>4</v>
      </c>
      <c r="AN3609" t="s">
        <v>60</v>
      </c>
      <c r="AO3609" s="1" t="d">
        <v>2013-06-19</v>
      </c>
      <c r="AP3609" t="s">
        <v>61</v>
      </c>
      <c r="AQ3609">
        <v>6</v>
      </c>
      <c r="AR3609" t="s">
        <v>87</v>
      </c>
      <c r="AS3609" s="1" t="d">
        <v>2013-06-19</v>
      </c>
      <c r="AT3609" s="1" t="d">
        <v>2013-06-14</v>
      </c>
      <c r="AU3609" s="1" t="d">
        <v>2013-06-16</v>
      </c>
      <c r="AV3609">
        <v>1</v>
      </c>
      <c r="AW3609">
        <v>0</v>
      </c>
      <c r="AX3609">
        <v>1017</v>
      </c>
      <c r="AY3609">
        <v>0</v>
      </c>
      <c r="AZ3609">
        <f t="shared" si="336"/>
        <v>1</v>
      </c>
      <c r="BA3609">
        <f t="shared" si="337"/>
        <v>1</v>
      </c>
      <c r="BB3609" s="3">
        <v>1</v>
      </c>
      <c r="BC3609" s="3">
        <v>0</v>
      </c>
      <c r="BD3609" s="3">
        <v>4</v>
      </c>
      <c r="BE3609">
        <f>IF(BD3609&gt;Summary!$C$2,1,0)</f>
        <v>0</v>
      </c>
      <c r="BF3609">
        <f t="shared" si="338"/>
        <v>0</v>
      </c>
      <c r="BG3609">
        <f t="shared" si="339"/>
        <v>1</v>
      </c>
      <c r="BH3609">
        <f t="shared" si="340"/>
        <v>0</v>
      </c>
      <c r="BI3609">
        <f t="shared" si="341"/>
        <v>0</v>
      </c>
    </row>
    <row r="3610" spans="1:61" x14ac:dyDescent="0.2">
      <c r="A3610">
        <v>5511</v>
      </c>
      <c r="B3610" t="s">
        <v>13370</v>
      </c>
      <c r="C3610" t="s">
        <v>11879</v>
      </c>
      <c r="D3610" t="s">
        <v>13371</v>
      </c>
      <c r="E3610" s="1" t="d">
        <v>2013-11-03</v>
      </c>
      <c r="F3610" t="s">
        <v>115</v>
      </c>
      <c r="G3610" s="1" t="d">
        <v>1972-12-12</v>
      </c>
      <c r="H3610">
        <v>43</v>
      </c>
      <c r="I3610" t="s">
        <v>65</v>
      </c>
      <c r="J3610" t="s">
        <v>102</v>
      </c>
      <c r="K3610">
        <v>0</v>
      </c>
      <c r="L3610">
        <v>0</v>
      </c>
      <c r="M3610">
        <v>0</v>
      </c>
      <c r="N3610">
        <v>0</v>
      </c>
      <c r="O3610">
        <v>-1</v>
      </c>
      <c r="P3610" s="2" t="d">
        <v>2013-11-02T09:36:41.00000028032809350</v>
      </c>
      <c r="Q3610" s="2" t="d">
        <v>2013-12-02T08:15:22.000000113621354375</v>
      </c>
      <c r="R3610" t="s">
        <v>13372</v>
      </c>
      <c r="S3610" s="1" t="d">
        <v>2013-11-02</v>
      </c>
      <c r="U3610">
        <v>1</v>
      </c>
      <c r="V3610" t="s">
        <v>97</v>
      </c>
      <c r="W3610" t="s">
        <v>98</v>
      </c>
      <c r="X3610">
        <v>0</v>
      </c>
      <c r="AG3610">
        <v>0</v>
      </c>
      <c r="AL3610" t="s">
        <v>59</v>
      </c>
      <c r="AM3610">
        <v>6</v>
      </c>
      <c r="AN3610" t="s">
        <v>87</v>
      </c>
      <c r="AO3610" s="1" t="d">
        <v>2013-11-03</v>
      </c>
      <c r="AP3610" t="s">
        <v>61</v>
      </c>
      <c r="AQ3610">
        <v>1</v>
      </c>
      <c r="AR3610" t="s">
        <v>60</v>
      </c>
      <c r="AS3610" s="1" t="d">
        <v>2013-11-03</v>
      </c>
      <c r="AT3610" s="1" t="d">
        <v>2013-11-02</v>
      </c>
      <c r="AU3610" s="1" t="d">
        <v>2013-12-02</v>
      </c>
      <c r="AV3610">
        <v>0</v>
      </c>
      <c r="AW3610">
        <v>29</v>
      </c>
      <c r="AX3610">
        <v>880</v>
      </c>
      <c r="AY3610">
        <v>0</v>
      </c>
      <c r="AZ3610">
        <f t="shared" si="336"/>
        <v>1</v>
      </c>
      <c r="BA3610">
        <f t="shared" si="337"/>
        <v>1</v>
      </c>
      <c r="BB3610" s="3">
        <v>1</v>
      </c>
      <c r="BC3610" s="3">
        <v>0</v>
      </c>
      <c r="BD3610" s="3">
        <v>6</v>
      </c>
      <c r="BE3610">
        <f>IF(BD3610&gt;Summary!$C$2,1,0)</f>
        <v>1</v>
      </c>
      <c r="BF3610">
        <f t="shared" si="338"/>
        <v>0</v>
      </c>
      <c r="BG3610">
        <f t="shared" si="339"/>
        <v>0</v>
      </c>
      <c r="BH3610">
        <f t="shared" si="340"/>
        <v>1</v>
      </c>
      <c r="BI3610">
        <f t="shared" si="341"/>
        <v>0</v>
      </c>
    </row>
    <row r="3611" spans="1:61" x14ac:dyDescent="0.2">
      <c r="A3611">
        <v>5512</v>
      </c>
      <c r="B3611" t="s">
        <v>13373</v>
      </c>
      <c r="C3611" t="s">
        <v>1688</v>
      </c>
      <c r="D3611" t="s">
        <v>3499</v>
      </c>
      <c r="E3611" s="1" t="d">
        <v>2013-02-25</v>
      </c>
      <c r="F3611" t="s">
        <v>53</v>
      </c>
      <c r="G3611" s="1" t="d">
        <v>1967-11-14</v>
      </c>
      <c r="H3611">
        <v>48</v>
      </c>
      <c r="I3611" t="s">
        <v>54</v>
      </c>
      <c r="J3611" t="s">
        <v>161</v>
      </c>
      <c r="K3611">
        <v>0</v>
      </c>
      <c r="L3611">
        <v>0</v>
      </c>
      <c r="M3611">
        <v>0</v>
      </c>
      <c r="N3611">
        <v>1</v>
      </c>
      <c r="O3611">
        <v>-8</v>
      </c>
      <c r="P3611" s="2" t="d">
        <v>2013-02-17T12:27:13.00000014714896775</v>
      </c>
      <c r="Q3611" s="2" t="d">
        <v>2013-02-23T08:12:19.00000008288771075</v>
      </c>
      <c r="R3611" t="s">
        <v>13374</v>
      </c>
      <c r="S3611" s="1" t="d">
        <v>2013-02-16</v>
      </c>
      <c r="U3611">
        <v>9</v>
      </c>
      <c r="V3611" t="s">
        <v>97</v>
      </c>
      <c r="W3611" t="s">
        <v>98</v>
      </c>
      <c r="X3611">
        <v>0</v>
      </c>
      <c r="AG3611">
        <v>0</v>
      </c>
      <c r="AL3611" t="s">
        <v>59</v>
      </c>
      <c r="AM3611">
        <v>1</v>
      </c>
      <c r="AN3611" t="s">
        <v>60</v>
      </c>
      <c r="AO3611" s="1" t="d">
        <v>2013-02-25</v>
      </c>
      <c r="AP3611" t="s">
        <v>61</v>
      </c>
      <c r="AQ3611">
        <v>1</v>
      </c>
      <c r="AR3611" t="s">
        <v>60</v>
      </c>
      <c r="AS3611" s="1" t="d">
        <v>2013-02-25</v>
      </c>
      <c r="AT3611" s="1" t="d">
        <v>2013-02-17</v>
      </c>
      <c r="AU3611" s="1" t="d">
        <v>2013-02-23</v>
      </c>
      <c r="AV3611">
        <v>1</v>
      </c>
      <c r="AW3611">
        <v>0</v>
      </c>
      <c r="AX3611">
        <v>1131</v>
      </c>
      <c r="AY3611">
        <v>0</v>
      </c>
      <c r="AZ3611">
        <f t="shared" si="336"/>
        <v>1</v>
      </c>
      <c r="BA3611">
        <f t="shared" si="337"/>
        <v>1</v>
      </c>
      <c r="BB3611" s="3">
        <v>1</v>
      </c>
      <c r="BC3611" s="3">
        <v>0</v>
      </c>
      <c r="BD3611" s="3">
        <v>1</v>
      </c>
      <c r="BE3611">
        <f>IF(BD3611&gt;Summary!$C$2,1,0)</f>
        <v>0</v>
      </c>
      <c r="BF3611">
        <f t="shared" si="338"/>
        <v>0</v>
      </c>
      <c r="BG3611">
        <f t="shared" si="339"/>
        <v>1</v>
      </c>
      <c r="BH3611">
        <f t="shared" si="340"/>
        <v>0</v>
      </c>
      <c r="BI3611">
        <f t="shared" si="341"/>
        <v>0</v>
      </c>
    </row>
    <row r="3612" spans="1:61" x14ac:dyDescent="0.2">
      <c r="A3612">
        <v>5514</v>
      </c>
      <c r="B3612" t="s">
        <v>13375</v>
      </c>
      <c r="C3612" t="s">
        <v>13376</v>
      </c>
      <c r="D3612" t="s">
        <v>13377</v>
      </c>
      <c r="E3612" s="1" t="d">
        <v>2013-02-11</v>
      </c>
      <c r="F3612" t="s">
        <v>53</v>
      </c>
      <c r="G3612" s="1" t="d">
        <v>1961-07-01</v>
      </c>
      <c r="H3612">
        <v>54</v>
      </c>
      <c r="I3612" t="s">
        <v>54</v>
      </c>
      <c r="J3612" t="s">
        <v>55</v>
      </c>
      <c r="K3612">
        <v>0</v>
      </c>
      <c r="L3612">
        <v>0</v>
      </c>
      <c r="M3612">
        <v>0</v>
      </c>
      <c r="N3612">
        <v>0</v>
      </c>
      <c r="O3612">
        <v>0</v>
      </c>
      <c r="P3612" s="2" t="d">
        <v>2013-02-11T12:00:22.999999718740582800</v>
      </c>
      <c r="Q3612" s="2" t="d">
        <v>2013-02-11T07:22:50.00000006519257800</v>
      </c>
      <c r="R3612" t="s">
        <v>13378</v>
      </c>
      <c r="S3612" s="1" t="d">
        <v>2013-02-10</v>
      </c>
      <c r="U3612">
        <v>1</v>
      </c>
      <c r="V3612" t="s">
        <v>97</v>
      </c>
      <c r="W3612" t="s">
        <v>98</v>
      </c>
      <c r="X3612">
        <v>0</v>
      </c>
      <c r="AG3612">
        <v>0</v>
      </c>
      <c r="AL3612" t="s">
        <v>59</v>
      </c>
      <c r="AM3612">
        <v>1</v>
      </c>
      <c r="AN3612" t="s">
        <v>60</v>
      </c>
      <c r="AO3612" s="1" t="d">
        <v>2013-02-11</v>
      </c>
      <c r="AP3612" t="s">
        <v>61</v>
      </c>
      <c r="AQ3612">
        <v>1</v>
      </c>
      <c r="AR3612" t="s">
        <v>60</v>
      </c>
      <c r="AS3612" s="1" t="d">
        <v>2013-02-11</v>
      </c>
      <c r="AT3612" s="1" t="d">
        <v>2013-02-11</v>
      </c>
      <c r="AU3612" s="1" t="d">
        <v>2013-02-11</v>
      </c>
      <c r="AV3612">
        <v>0</v>
      </c>
      <c r="AW3612">
        <v>0</v>
      </c>
      <c r="AX3612">
        <v>1145</v>
      </c>
      <c r="AY3612">
        <v>0</v>
      </c>
      <c r="AZ3612">
        <f t="shared" si="336"/>
        <v>1</v>
      </c>
      <c r="BA3612">
        <f t="shared" si="337"/>
        <v>1</v>
      </c>
      <c r="BB3612" s="3">
        <v>1</v>
      </c>
      <c r="BC3612" s="3">
        <v>0</v>
      </c>
      <c r="BD3612" s="3">
        <v>1</v>
      </c>
      <c r="BE3612">
        <f>IF(BD3612&gt;Summary!$C$2,1,0)</f>
        <v>0</v>
      </c>
      <c r="BF3612">
        <f t="shared" si="338"/>
        <v>0</v>
      </c>
      <c r="BG3612">
        <f t="shared" si="339"/>
        <v>1</v>
      </c>
      <c r="BH3612">
        <f t="shared" si="340"/>
        <v>0</v>
      </c>
      <c r="BI3612">
        <f t="shared" si="341"/>
        <v>0</v>
      </c>
    </row>
    <row r="3613" spans="1:61" x14ac:dyDescent="0.2">
      <c r="A3613">
        <v>5515</v>
      </c>
      <c r="B3613" t="s">
        <v>13379</v>
      </c>
      <c r="C3613" t="s">
        <v>493</v>
      </c>
      <c r="D3613" t="s">
        <v>4613</v>
      </c>
      <c r="E3613" s="1" t="d">
        <v>2013-08-25</v>
      </c>
      <c r="F3613" t="s">
        <v>53</v>
      </c>
      <c r="G3613" s="1" t="d">
        <v>1970-06-11</v>
      </c>
      <c r="H3613">
        <v>45</v>
      </c>
      <c r="I3613" t="s">
        <v>54</v>
      </c>
      <c r="J3613" t="s">
        <v>66</v>
      </c>
      <c r="K3613">
        <v>0</v>
      </c>
      <c r="L3613">
        <v>0</v>
      </c>
      <c r="M3613">
        <v>0</v>
      </c>
      <c r="N3613">
        <v>1</v>
      </c>
      <c r="O3613">
        <v>-1</v>
      </c>
      <c r="P3613" s="2" t="d">
        <v>2013-08-24T06:22:36.999999750405550125</v>
      </c>
      <c r="Q3613" s="2" t="d">
        <v>2013-08-26T08:51:06.99999987613409775</v>
      </c>
      <c r="R3613" t="s">
        <v>13380</v>
      </c>
      <c r="S3613" s="1" t="d">
        <v>2013-08-24</v>
      </c>
      <c r="U3613">
        <v>1</v>
      </c>
      <c r="V3613" t="s">
        <v>97</v>
      </c>
      <c r="W3613" t="s">
        <v>98</v>
      </c>
      <c r="X3613">
        <v>0</v>
      </c>
      <c r="AG3613">
        <v>0</v>
      </c>
      <c r="AL3613" t="s">
        <v>59</v>
      </c>
      <c r="AM3613">
        <v>1</v>
      </c>
      <c r="AN3613" t="s">
        <v>60</v>
      </c>
      <c r="AO3613" s="1" t="d">
        <v>2013-08-25</v>
      </c>
      <c r="AP3613" t="s">
        <v>61</v>
      </c>
      <c r="AQ3613">
        <v>1</v>
      </c>
      <c r="AR3613" t="s">
        <v>60</v>
      </c>
      <c r="AS3613" s="1" t="d">
        <v>2013-08-25</v>
      </c>
      <c r="AT3613" s="1" t="d">
        <v>2013-08-24</v>
      </c>
      <c r="AU3613" s="1" t="d">
        <v>2013-08-26</v>
      </c>
      <c r="AV3613">
        <v>1</v>
      </c>
      <c r="AW3613">
        <v>1</v>
      </c>
      <c r="AX3613">
        <v>950</v>
      </c>
      <c r="AY3613">
        <v>0</v>
      </c>
      <c r="AZ3613">
        <f t="shared" si="336"/>
        <v>1</v>
      </c>
      <c r="BA3613">
        <f t="shared" si="337"/>
        <v>1</v>
      </c>
      <c r="BB3613" s="3">
        <v>1</v>
      </c>
      <c r="BC3613" s="3">
        <v>0</v>
      </c>
      <c r="BD3613" s="3">
        <v>1</v>
      </c>
      <c r="BE3613">
        <f>IF(BD3613&gt;Summary!$C$2,1,0)</f>
        <v>0</v>
      </c>
      <c r="BF3613">
        <f t="shared" si="338"/>
        <v>0</v>
      </c>
      <c r="BG3613">
        <f t="shared" si="339"/>
        <v>1</v>
      </c>
      <c r="BH3613">
        <f t="shared" si="340"/>
        <v>0</v>
      </c>
      <c r="BI3613">
        <f t="shared" si="341"/>
        <v>0</v>
      </c>
    </row>
    <row r="3614" spans="1:61" x14ac:dyDescent="0.2">
      <c r="A3614">
        <v>5517</v>
      </c>
      <c r="B3614" t="s">
        <v>13381</v>
      </c>
      <c r="C3614" t="s">
        <v>12042</v>
      </c>
      <c r="D3614" t="s">
        <v>13382</v>
      </c>
      <c r="E3614" s="1" t="d">
        <v>2013-03-19</v>
      </c>
      <c r="F3614" t="s">
        <v>53</v>
      </c>
      <c r="G3614" s="1" t="d">
        <v>1979-05-25</v>
      </c>
      <c r="H3614">
        <v>36</v>
      </c>
      <c r="I3614" t="s">
        <v>65</v>
      </c>
      <c r="J3614" t="s">
        <v>55</v>
      </c>
      <c r="K3614">
        <v>0</v>
      </c>
      <c r="L3614">
        <v>0</v>
      </c>
      <c r="M3614">
        <v>0</v>
      </c>
      <c r="N3614">
        <v>0</v>
      </c>
      <c r="O3614">
        <v>-1</v>
      </c>
      <c r="P3614" s="2" t="d">
        <v>2013-03-18T10:24:17.00000028591603300</v>
      </c>
      <c r="Q3614" s="2" t="d">
        <v>2013-03-22T05:52:34.00000009685754600</v>
      </c>
      <c r="R3614" t="s">
        <v>13383</v>
      </c>
      <c r="S3614" s="1" t="d">
        <v>2013-03-18</v>
      </c>
      <c r="U3614">
        <v>1</v>
      </c>
      <c r="V3614" t="s">
        <v>57</v>
      </c>
      <c r="W3614" t="s">
        <v>172</v>
      </c>
      <c r="X3614">
        <v>0</v>
      </c>
      <c r="AG3614">
        <v>0</v>
      </c>
      <c r="AL3614" t="s">
        <v>59</v>
      </c>
      <c r="AM3614">
        <v>4</v>
      </c>
      <c r="AN3614" t="s">
        <v>60</v>
      </c>
      <c r="AO3614" s="1" t="d">
        <v>2013-03-19</v>
      </c>
      <c r="AP3614" t="s">
        <v>61</v>
      </c>
      <c r="AQ3614">
        <v>2</v>
      </c>
      <c r="AR3614" t="s">
        <v>60</v>
      </c>
      <c r="AS3614" s="1" t="d">
        <v>2013-03-19</v>
      </c>
      <c r="AT3614" s="1" t="d">
        <v>2013-03-18</v>
      </c>
      <c r="AU3614" s="1" t="d">
        <v>2013-03-22</v>
      </c>
      <c r="AV3614">
        <v>0</v>
      </c>
      <c r="AW3614">
        <v>3</v>
      </c>
      <c r="AX3614">
        <v>1109</v>
      </c>
      <c r="AY3614">
        <v>0</v>
      </c>
      <c r="AZ3614">
        <f t="shared" si="336"/>
        <v>1</v>
      </c>
      <c r="BA3614">
        <f t="shared" si="337"/>
        <v>1</v>
      </c>
      <c r="BB3614" s="3">
        <v>1</v>
      </c>
      <c r="BC3614" s="3">
        <v>0</v>
      </c>
      <c r="BD3614" s="3">
        <v>4</v>
      </c>
      <c r="BE3614">
        <f>IF(BD3614&gt;Summary!$C$2,1,0)</f>
        <v>0</v>
      </c>
      <c r="BF3614">
        <f t="shared" si="338"/>
        <v>0</v>
      </c>
      <c r="BG3614">
        <f t="shared" si="339"/>
        <v>1</v>
      </c>
      <c r="BH3614">
        <f t="shared" si="340"/>
        <v>0</v>
      </c>
      <c r="BI3614">
        <f t="shared" si="341"/>
        <v>0</v>
      </c>
    </row>
    <row r="3615" spans="1:61" x14ac:dyDescent="0.2">
      <c r="A3615">
        <v>5518</v>
      </c>
      <c r="B3615" t="s">
        <v>13384</v>
      </c>
      <c r="C3615" t="s">
        <v>621</v>
      </c>
      <c r="D3615" t="s">
        <v>13385</v>
      </c>
      <c r="E3615" s="1" t="d">
        <v>2013-08-26</v>
      </c>
      <c r="F3615" t="s">
        <v>53</v>
      </c>
      <c r="G3615" s="1" t="d">
        <v>1985-03-26</v>
      </c>
      <c r="H3615">
        <v>31</v>
      </c>
      <c r="I3615" t="s">
        <v>65</v>
      </c>
      <c r="J3615" t="s">
        <v>102</v>
      </c>
      <c r="K3615">
        <v>0</v>
      </c>
      <c r="L3615">
        <v>0</v>
      </c>
      <c r="M3615">
        <v>0</v>
      </c>
      <c r="N3615">
        <v>1</v>
      </c>
      <c r="O3615">
        <v>0</v>
      </c>
      <c r="P3615" s="2" t="d">
        <v>2013-08-26T02:58:08.99999982677400375</v>
      </c>
      <c r="Q3615" s="2" t="d">
        <v>2013-08-26T01:26:58.00000020302832225</v>
      </c>
      <c r="R3615" t="s">
        <v>13386</v>
      </c>
      <c r="S3615" s="1" t="d">
        <v>2013-08-25</v>
      </c>
      <c r="U3615">
        <v>1</v>
      </c>
      <c r="V3615" t="s">
        <v>97</v>
      </c>
      <c r="W3615" t="s">
        <v>80</v>
      </c>
      <c r="X3615">
        <v>1</v>
      </c>
      <c r="Y3615" t="s">
        <v>13387</v>
      </c>
      <c r="Z3615" t="s">
        <v>79</v>
      </c>
      <c r="AA3615">
        <v>0</v>
      </c>
      <c r="AB3615" s="1" t="d">
        <v>2016-03-05</v>
      </c>
      <c r="AD3615" s="1" t="d">
        <v>2016-03-05</v>
      </c>
      <c r="AE3615" s="1" t="d">
        <v>2016-03-10</v>
      </c>
      <c r="AG3615">
        <v>0</v>
      </c>
      <c r="AL3615" t="s">
        <v>59</v>
      </c>
      <c r="AM3615">
        <v>1</v>
      </c>
      <c r="AN3615" t="s">
        <v>60</v>
      </c>
      <c r="AO3615" s="1" t="d">
        <v>2013-08-26</v>
      </c>
      <c r="AP3615" t="s">
        <v>61</v>
      </c>
      <c r="AQ3615">
        <v>1</v>
      </c>
      <c r="AR3615" t="s">
        <v>60</v>
      </c>
      <c r="AS3615" s="1" t="d">
        <v>2013-08-26</v>
      </c>
      <c r="AT3615" s="1" t="d">
        <v>2016-03-05</v>
      </c>
      <c r="AU3615" s="1" t="d">
        <v>2016-03-10</v>
      </c>
      <c r="AV3615">
        <v>1</v>
      </c>
      <c r="AW3615">
        <v>0</v>
      </c>
      <c r="AX3615">
        <v>922</v>
      </c>
      <c r="AY3615">
        <v>1</v>
      </c>
      <c r="AZ3615">
        <f t="shared" si="336"/>
        <v>1</v>
      </c>
      <c r="BA3615">
        <f t="shared" si="337"/>
        <v>1</v>
      </c>
      <c r="BB3615" s="3">
        <v>1</v>
      </c>
      <c r="BC3615" s="3">
        <v>0</v>
      </c>
      <c r="BD3615" s="3">
        <v>1</v>
      </c>
      <c r="BE3615">
        <f>IF(BD3615&gt;Summary!$C$2,1,0)</f>
        <v>0</v>
      </c>
      <c r="BF3615">
        <f t="shared" si="338"/>
        <v>0</v>
      </c>
      <c r="BG3615">
        <f t="shared" si="339"/>
        <v>1</v>
      </c>
      <c r="BH3615">
        <f t="shared" si="340"/>
        <v>0</v>
      </c>
      <c r="BI3615">
        <f t="shared" si="341"/>
        <v>0</v>
      </c>
    </row>
    <row r="3616" spans="1:61" x14ac:dyDescent="0.2">
      <c r="A3616">
        <v>5519</v>
      </c>
      <c r="B3616" t="s">
        <v>13388</v>
      </c>
      <c r="C3616" t="s">
        <v>13389</v>
      </c>
      <c r="D3616" t="s">
        <v>4957</v>
      </c>
      <c r="E3616" s="1" t="d">
        <v>2013-04-25</v>
      </c>
      <c r="F3616" t="s">
        <v>53</v>
      </c>
      <c r="G3616" s="1" t="d">
        <v>1976-03-10</v>
      </c>
      <c r="H3616">
        <v>40</v>
      </c>
      <c r="I3616" t="s">
        <v>65</v>
      </c>
      <c r="J3616" t="s">
        <v>66</v>
      </c>
      <c r="K3616">
        <v>0</v>
      </c>
      <c r="L3616">
        <v>0</v>
      </c>
      <c r="M3616">
        <v>0</v>
      </c>
      <c r="N3616">
        <v>0</v>
      </c>
      <c r="O3616">
        <v>-1</v>
      </c>
      <c r="P3616" s="2" t="d">
        <v>2013-04-24T05:34:53.99999999441206725</v>
      </c>
      <c r="Q3616" s="2" t="d">
        <v>2013-04-26T09:40:30.99999998230487400</v>
      </c>
      <c r="R3616" t="s">
        <v>13390</v>
      </c>
      <c r="S3616" s="1" t="d">
        <v>2013-04-24</v>
      </c>
      <c r="U3616">
        <v>1</v>
      </c>
      <c r="V3616" t="s">
        <v>97</v>
      </c>
      <c r="W3616" t="s">
        <v>98</v>
      </c>
      <c r="X3616">
        <v>0</v>
      </c>
      <c r="AG3616">
        <v>0</v>
      </c>
      <c r="AL3616" t="s">
        <v>59</v>
      </c>
      <c r="AM3616">
        <v>1</v>
      </c>
      <c r="AN3616" t="s">
        <v>60</v>
      </c>
      <c r="AO3616" s="1" t="d">
        <v>2013-04-25</v>
      </c>
      <c r="AP3616" t="s">
        <v>61</v>
      </c>
      <c r="AQ3616">
        <v>1</v>
      </c>
      <c r="AR3616" t="s">
        <v>60</v>
      </c>
      <c r="AS3616" s="1" t="d">
        <v>2013-04-25</v>
      </c>
      <c r="AT3616" s="1" t="d">
        <v>2013-04-24</v>
      </c>
      <c r="AU3616" s="1" t="d">
        <v>2013-04-26</v>
      </c>
      <c r="AV3616">
        <v>0</v>
      </c>
      <c r="AW3616">
        <v>1</v>
      </c>
      <c r="AX3616">
        <v>1072</v>
      </c>
      <c r="AY3616">
        <v>0</v>
      </c>
      <c r="AZ3616">
        <f t="shared" si="336"/>
        <v>1</v>
      </c>
      <c r="BA3616">
        <f t="shared" si="337"/>
        <v>1</v>
      </c>
      <c r="BB3616" s="3">
        <v>1</v>
      </c>
      <c r="BC3616" s="3">
        <v>0</v>
      </c>
      <c r="BD3616" s="3">
        <v>1</v>
      </c>
      <c r="BE3616">
        <f>IF(BD3616&gt;Summary!$C$2,1,0)</f>
        <v>0</v>
      </c>
      <c r="BF3616">
        <f t="shared" si="338"/>
        <v>0</v>
      </c>
      <c r="BG3616">
        <f t="shared" si="339"/>
        <v>1</v>
      </c>
      <c r="BH3616">
        <f t="shared" si="340"/>
        <v>0</v>
      </c>
      <c r="BI3616">
        <f t="shared" si="341"/>
        <v>0</v>
      </c>
    </row>
    <row r="3617" spans="1:61" x14ac:dyDescent="0.2">
      <c r="A3617">
        <v>5520</v>
      </c>
      <c r="B3617" t="s">
        <v>13391</v>
      </c>
      <c r="C3617" t="s">
        <v>406</v>
      </c>
      <c r="D3617" t="s">
        <v>148</v>
      </c>
      <c r="E3617" s="1" t="d">
        <v>2013-12-30</v>
      </c>
      <c r="F3617" t="s">
        <v>53</v>
      </c>
      <c r="G3617" s="1" t="d">
        <v>1966-02-18</v>
      </c>
      <c r="H3617">
        <v>50</v>
      </c>
      <c r="I3617" t="s">
        <v>54</v>
      </c>
      <c r="J3617" t="s">
        <v>102</v>
      </c>
      <c r="K3617">
        <v>0</v>
      </c>
      <c r="L3617">
        <v>0</v>
      </c>
      <c r="M3617">
        <v>0</v>
      </c>
      <c r="N3617">
        <v>1</v>
      </c>
      <c r="O3617">
        <v>-4</v>
      </c>
      <c r="P3617" s="2" t="d">
        <v>2013-12-26T09:12:05.999999977648258200</v>
      </c>
      <c r="Q3617" s="2" t="d">
        <v>2013-12-28T02:38:17.000000299885868925</v>
      </c>
      <c r="R3617" t="s">
        <v>13392</v>
      </c>
      <c r="T3617" s="1" t="d">
        <v>2013-12-26</v>
      </c>
      <c r="U3617">
        <v>4</v>
      </c>
      <c r="V3617" t="s">
        <v>57</v>
      </c>
      <c r="W3617" t="s">
        <v>92</v>
      </c>
      <c r="X3617">
        <v>0</v>
      </c>
      <c r="AG3617">
        <v>0</v>
      </c>
      <c r="AL3617" t="s">
        <v>59</v>
      </c>
      <c r="AM3617">
        <v>1</v>
      </c>
      <c r="AN3617" t="s">
        <v>60</v>
      </c>
      <c r="AO3617" s="1" t="d">
        <v>2013-12-30</v>
      </c>
      <c r="AP3617" t="s">
        <v>61</v>
      </c>
      <c r="AQ3617">
        <v>1</v>
      </c>
      <c r="AR3617" t="s">
        <v>60</v>
      </c>
      <c r="AS3617" s="1" t="d">
        <v>2013-12-30</v>
      </c>
      <c r="AT3617" s="1" t="d">
        <v>2013-12-26</v>
      </c>
      <c r="AU3617" s="1" t="d">
        <v>2013-12-28</v>
      </c>
      <c r="AV3617">
        <v>1</v>
      </c>
      <c r="AW3617">
        <v>0</v>
      </c>
      <c r="AX3617">
        <v>823</v>
      </c>
      <c r="AY3617">
        <v>0</v>
      </c>
      <c r="AZ3617">
        <f t="shared" si="336"/>
        <v>1</v>
      </c>
      <c r="BA3617">
        <f t="shared" si="337"/>
        <v>1</v>
      </c>
      <c r="BB3617" s="3">
        <v>1</v>
      </c>
      <c r="BC3617" s="3">
        <v>0</v>
      </c>
      <c r="BD3617" s="3">
        <v>1</v>
      </c>
      <c r="BE3617">
        <f>IF(BD3617&gt;Summary!$C$2,1,0)</f>
        <v>0</v>
      </c>
      <c r="BF3617">
        <f t="shared" si="338"/>
        <v>0</v>
      </c>
      <c r="BG3617">
        <f t="shared" si="339"/>
        <v>1</v>
      </c>
      <c r="BH3617">
        <f t="shared" si="340"/>
        <v>0</v>
      </c>
      <c r="BI3617">
        <f t="shared" si="341"/>
        <v>0</v>
      </c>
    </row>
    <row r="3618" spans="1:61" x14ac:dyDescent="0.2">
      <c r="A3618">
        <v>5522</v>
      </c>
      <c r="B3618" t="s">
        <v>13393</v>
      </c>
      <c r="C3618" t="s">
        <v>2979</v>
      </c>
      <c r="D3618" t="s">
        <v>477</v>
      </c>
      <c r="E3618" s="1" t="d">
        <v>2013-06-25</v>
      </c>
      <c r="F3618" t="s">
        <v>115</v>
      </c>
      <c r="G3618" s="1" t="d">
        <v>1989-08-13</v>
      </c>
      <c r="H3618">
        <v>26</v>
      </c>
      <c r="I3618" t="s">
        <v>65</v>
      </c>
      <c r="J3618" t="s">
        <v>55</v>
      </c>
      <c r="K3618">
        <v>0</v>
      </c>
      <c r="L3618">
        <v>0</v>
      </c>
      <c r="M3618">
        <v>0</v>
      </c>
      <c r="N3618">
        <v>1</v>
      </c>
      <c r="O3618">
        <v>-24</v>
      </c>
      <c r="P3618" s="2" t="d">
        <v>2013-06-01T05:12:35.00000005122274275</v>
      </c>
      <c r="Q3618" s="2" t="d">
        <v>2013-06-02T01:56:35.00000006519257800</v>
      </c>
      <c r="R3618" t="s">
        <v>13394</v>
      </c>
      <c r="T3618" s="1" t="d">
        <v>2009-10-15</v>
      </c>
      <c r="U3618">
        <v>1349</v>
      </c>
      <c r="V3618" t="s">
        <v>97</v>
      </c>
      <c r="W3618" t="s">
        <v>92</v>
      </c>
      <c r="X3618">
        <v>0</v>
      </c>
      <c r="AG3618">
        <v>0</v>
      </c>
      <c r="AL3618" t="s">
        <v>59</v>
      </c>
      <c r="AM3618">
        <v>6</v>
      </c>
      <c r="AN3618" t="s">
        <v>87</v>
      </c>
      <c r="AO3618" s="1" t="d">
        <v>2013-06-25</v>
      </c>
      <c r="AP3618" t="s">
        <v>61</v>
      </c>
      <c r="AQ3618">
        <v>4</v>
      </c>
      <c r="AR3618" t="s">
        <v>60</v>
      </c>
      <c r="AS3618" s="1" t="d">
        <v>2013-06-25</v>
      </c>
      <c r="AT3618" s="1" t="d">
        <v>2015-11-12</v>
      </c>
      <c r="AU3618" s="1" t="d">
        <v>2015-11-12</v>
      </c>
      <c r="AV3618">
        <v>1</v>
      </c>
      <c r="AW3618">
        <v>0</v>
      </c>
      <c r="AX3618">
        <v>870</v>
      </c>
      <c r="AY3618">
        <v>0</v>
      </c>
      <c r="AZ3618">
        <f t="shared" si="336"/>
        <v>1</v>
      </c>
      <c r="BA3618">
        <f t="shared" si="337"/>
        <v>1</v>
      </c>
      <c r="BB3618" s="3">
        <v>1</v>
      </c>
      <c r="BC3618" s="3">
        <v>0</v>
      </c>
      <c r="BD3618" s="3">
        <v>6</v>
      </c>
      <c r="BE3618">
        <f>IF(BD3618&gt;Summary!$C$2,1,0)</f>
        <v>1</v>
      </c>
      <c r="BF3618">
        <f t="shared" si="338"/>
        <v>0</v>
      </c>
      <c r="BG3618">
        <f t="shared" si="339"/>
        <v>0</v>
      </c>
      <c r="BH3618">
        <f t="shared" si="340"/>
        <v>1</v>
      </c>
      <c r="BI3618">
        <f t="shared" si="341"/>
        <v>0</v>
      </c>
    </row>
    <row r="3619" spans="1:61" x14ac:dyDescent="0.2">
      <c r="A3619">
        <v>5524</v>
      </c>
      <c r="B3619" t="s">
        <v>13395</v>
      </c>
      <c r="C3619" t="s">
        <v>2777</v>
      </c>
      <c r="D3619" t="s">
        <v>126</v>
      </c>
      <c r="E3619" s="1" t="d">
        <v>2013-09-04</v>
      </c>
      <c r="F3619" t="s">
        <v>53</v>
      </c>
      <c r="G3619" s="1" t="d">
        <v>1974-08-18</v>
      </c>
      <c r="H3619">
        <v>41</v>
      </c>
      <c r="I3619" t="s">
        <v>65</v>
      </c>
      <c r="J3619" t="s">
        <v>66</v>
      </c>
      <c r="K3619">
        <v>0</v>
      </c>
      <c r="L3619">
        <v>0</v>
      </c>
      <c r="M3619">
        <v>0</v>
      </c>
      <c r="N3619">
        <v>7</v>
      </c>
      <c r="O3619">
        <v>0</v>
      </c>
      <c r="P3619" s="2" t="d">
        <v>2013-09-04T10:54:08.00000027753413050</v>
      </c>
      <c r="Q3619" s="2" t="d">
        <v>2013-09-05T07:50:30.99999984260648775</v>
      </c>
      <c r="R3619" t="s">
        <v>13396</v>
      </c>
      <c r="T3619" s="1" t="d">
        <v>2013-09-04</v>
      </c>
      <c r="U3619">
        <v>0</v>
      </c>
      <c r="V3619" t="s">
        <v>57</v>
      </c>
      <c r="W3619" t="s">
        <v>92</v>
      </c>
      <c r="X3619">
        <v>0</v>
      </c>
      <c r="AG3619">
        <v>0</v>
      </c>
      <c r="AL3619" t="s">
        <v>59</v>
      </c>
      <c r="AM3619">
        <v>4</v>
      </c>
      <c r="AN3619" t="s">
        <v>60</v>
      </c>
      <c r="AO3619" s="1" t="d">
        <v>2013-09-04</v>
      </c>
      <c r="AP3619" t="s">
        <v>61</v>
      </c>
      <c r="AQ3619">
        <v>1</v>
      </c>
      <c r="AR3619" t="s">
        <v>60</v>
      </c>
      <c r="AS3619" s="1" t="d">
        <v>2013-09-04</v>
      </c>
      <c r="AT3619" s="1" t="d">
        <v>2013-09-04</v>
      </c>
      <c r="AU3619" s="1" t="d">
        <v>2013-09-05</v>
      </c>
      <c r="AV3619">
        <v>7</v>
      </c>
      <c r="AW3619">
        <v>1</v>
      </c>
      <c r="AX3619">
        <v>940</v>
      </c>
      <c r="AY3619">
        <v>0</v>
      </c>
      <c r="AZ3619">
        <f t="shared" si="336"/>
        <v>1</v>
      </c>
      <c r="BA3619">
        <f t="shared" si="337"/>
        <v>1</v>
      </c>
      <c r="BB3619" s="3">
        <v>1</v>
      </c>
      <c r="BC3619" s="3">
        <v>0</v>
      </c>
      <c r="BD3619" s="3">
        <v>4</v>
      </c>
      <c r="BE3619">
        <f>IF(BD3619&gt;Summary!$C$2,1,0)</f>
        <v>0</v>
      </c>
      <c r="BF3619">
        <f t="shared" si="338"/>
        <v>0</v>
      </c>
      <c r="BG3619">
        <f t="shared" si="339"/>
        <v>1</v>
      </c>
      <c r="BH3619">
        <f t="shared" si="340"/>
        <v>0</v>
      </c>
      <c r="BI3619">
        <f t="shared" si="341"/>
        <v>0</v>
      </c>
    </row>
    <row r="3620" spans="1:61" x14ac:dyDescent="0.2">
      <c r="A3620">
        <v>5525</v>
      </c>
      <c r="B3620" t="s">
        <v>13397</v>
      </c>
      <c r="C3620" t="s">
        <v>1785</v>
      </c>
      <c r="D3620" t="s">
        <v>13398</v>
      </c>
      <c r="E3620" s="1" t="d">
        <v>2013-09-25</v>
      </c>
      <c r="F3620" t="s">
        <v>53</v>
      </c>
      <c r="G3620" s="1" t="d">
        <v>1982-02-20</v>
      </c>
      <c r="H3620">
        <v>34</v>
      </c>
      <c r="I3620" t="s">
        <v>65</v>
      </c>
      <c r="J3620" t="s">
        <v>102</v>
      </c>
      <c r="K3620">
        <v>0</v>
      </c>
      <c r="L3620">
        <v>0</v>
      </c>
      <c r="M3620">
        <v>1</v>
      </c>
      <c r="N3620">
        <v>5</v>
      </c>
      <c r="O3620">
        <v>-1</v>
      </c>
      <c r="P3620" s="2" t="d">
        <v>2013-09-24T01:51:29.00000019930303150</v>
      </c>
      <c r="Q3620" s="2" t="d">
        <v>2013-09-24T08:05:15.99999989848584225</v>
      </c>
      <c r="R3620" t="s">
        <v>13399</v>
      </c>
      <c r="S3620" s="1" t="d">
        <v>2013-09-23</v>
      </c>
      <c r="U3620">
        <v>2</v>
      </c>
      <c r="V3620" t="s">
        <v>57</v>
      </c>
      <c r="W3620" t="s">
        <v>145</v>
      </c>
      <c r="X3620">
        <v>1</v>
      </c>
      <c r="Y3620" t="s">
        <v>13400</v>
      </c>
      <c r="Z3620" t="s">
        <v>70</v>
      </c>
      <c r="AA3620">
        <v>40</v>
      </c>
      <c r="AB3620" s="1" t="d">
        <v>2013-10-30</v>
      </c>
      <c r="AC3620" t="s">
        <v>167</v>
      </c>
      <c r="AD3620" s="1" t="d">
        <v>2013-12-09</v>
      </c>
      <c r="AE3620" s="1" t="d">
        <v>2014-03-27</v>
      </c>
      <c r="AG3620">
        <v>0</v>
      </c>
      <c r="AL3620" t="s">
        <v>59</v>
      </c>
      <c r="AM3620">
        <v>6</v>
      </c>
      <c r="AN3620" t="s">
        <v>87</v>
      </c>
      <c r="AO3620" s="1" t="d">
        <v>2013-09-25</v>
      </c>
      <c r="AP3620" t="s">
        <v>61</v>
      </c>
      <c r="AQ3620">
        <v>5</v>
      </c>
      <c r="AR3620" t="s">
        <v>87</v>
      </c>
      <c r="AS3620" s="1" t="d">
        <v>2013-09-25</v>
      </c>
      <c r="AT3620" s="1" t="d">
        <v>2016-01-14</v>
      </c>
      <c r="AU3620" s="1" t="d">
        <v>2016-01-15</v>
      </c>
      <c r="AV3620">
        <v>5</v>
      </c>
      <c r="AW3620">
        <v>0</v>
      </c>
      <c r="AX3620">
        <v>35</v>
      </c>
      <c r="AY3620">
        <v>1</v>
      </c>
      <c r="AZ3620">
        <f t="shared" si="336"/>
        <v>1</v>
      </c>
      <c r="BA3620">
        <f t="shared" si="337"/>
        <v>1</v>
      </c>
      <c r="BB3620" s="3">
        <v>1</v>
      </c>
      <c r="BC3620" s="3">
        <v>1</v>
      </c>
      <c r="BD3620" s="3">
        <v>6</v>
      </c>
      <c r="BE3620">
        <f>IF(BD3620&gt;Summary!$C$2,1,0)</f>
        <v>1</v>
      </c>
      <c r="BF3620">
        <f t="shared" si="338"/>
        <v>1</v>
      </c>
      <c r="BG3620">
        <f t="shared" si="339"/>
        <v>0</v>
      </c>
      <c r="BH3620">
        <f t="shared" si="340"/>
        <v>0</v>
      </c>
      <c r="BI3620">
        <f t="shared" si="341"/>
        <v>0</v>
      </c>
    </row>
    <row r="3621" spans="1:61" x14ac:dyDescent="0.2">
      <c r="A3621">
        <v>5528</v>
      </c>
      <c r="B3621" t="s">
        <v>13401</v>
      </c>
      <c r="C3621" t="s">
        <v>13402</v>
      </c>
      <c r="D3621" t="s">
        <v>13403</v>
      </c>
      <c r="E3621" s="1" t="d">
        <v>2013-05-28</v>
      </c>
      <c r="F3621" t="s">
        <v>115</v>
      </c>
      <c r="G3621" s="1" t="d">
        <v>1987-10-07</v>
      </c>
      <c r="H3621">
        <v>28</v>
      </c>
      <c r="I3621" t="s">
        <v>65</v>
      </c>
      <c r="J3621" t="s">
        <v>102</v>
      </c>
      <c r="K3621">
        <v>0</v>
      </c>
      <c r="L3621">
        <v>0</v>
      </c>
      <c r="M3621">
        <v>0</v>
      </c>
      <c r="N3621">
        <v>0</v>
      </c>
      <c r="O3621">
        <v>-1</v>
      </c>
      <c r="P3621" s="2" t="d">
        <v>2013-05-27T05:16:29.00000005960464525</v>
      </c>
      <c r="Q3621" s="2" t="d">
        <v>2013-05-29T05:22:25.99999990314245400</v>
      </c>
      <c r="R3621" t="s">
        <v>13404</v>
      </c>
      <c r="S3621" s="1" t="d">
        <v>2013-05-27</v>
      </c>
      <c r="U3621">
        <v>1</v>
      </c>
      <c r="V3621" t="s">
        <v>57</v>
      </c>
      <c r="W3621" t="s">
        <v>77</v>
      </c>
      <c r="X3621">
        <v>0</v>
      </c>
      <c r="AG3621">
        <v>0</v>
      </c>
      <c r="AL3621" t="s">
        <v>59</v>
      </c>
      <c r="AM3621">
        <v>6</v>
      </c>
      <c r="AN3621" t="s">
        <v>87</v>
      </c>
      <c r="AO3621" s="1" t="d">
        <v>2013-05-28</v>
      </c>
      <c r="AP3621" t="s">
        <v>61</v>
      </c>
      <c r="AQ3621">
        <v>3</v>
      </c>
      <c r="AR3621" t="s">
        <v>60</v>
      </c>
      <c r="AS3621" s="1" t="d">
        <v>2013-05-28</v>
      </c>
      <c r="AT3621" s="1" t="d">
        <v>2013-08-24</v>
      </c>
      <c r="AU3621" s="1" t="d">
        <v>2013-09-10</v>
      </c>
      <c r="AV3621">
        <v>0</v>
      </c>
      <c r="AW3621">
        <v>1</v>
      </c>
      <c r="AX3621">
        <v>88</v>
      </c>
      <c r="AY3621">
        <v>0</v>
      </c>
      <c r="AZ3621">
        <f t="shared" si="336"/>
        <v>1</v>
      </c>
      <c r="BA3621">
        <f t="shared" si="337"/>
        <v>1</v>
      </c>
      <c r="BB3621" s="3">
        <v>1</v>
      </c>
      <c r="BC3621" s="3">
        <v>0</v>
      </c>
      <c r="BD3621" s="3">
        <v>6</v>
      </c>
      <c r="BE3621">
        <f>IF(BD3621&gt;Summary!$C$2,1,0)</f>
        <v>1</v>
      </c>
      <c r="BF3621">
        <f t="shared" si="338"/>
        <v>0</v>
      </c>
      <c r="BG3621">
        <f t="shared" si="339"/>
        <v>0</v>
      </c>
      <c r="BH3621">
        <f t="shared" si="340"/>
        <v>1</v>
      </c>
      <c r="BI3621">
        <f t="shared" si="341"/>
        <v>0</v>
      </c>
    </row>
    <row r="3622" spans="1:61" x14ac:dyDescent="0.2">
      <c r="A3622">
        <v>5530</v>
      </c>
      <c r="B3622" t="s">
        <v>13405</v>
      </c>
      <c r="C3622" t="s">
        <v>2207</v>
      </c>
      <c r="D3622" t="s">
        <v>348</v>
      </c>
      <c r="E3622" s="1" t="d">
        <v>2014-01-15</v>
      </c>
      <c r="F3622" t="s">
        <v>53</v>
      </c>
      <c r="G3622" s="1" t="d">
        <v>1986-02-17</v>
      </c>
      <c r="H3622">
        <v>30</v>
      </c>
      <c r="I3622" t="s">
        <v>65</v>
      </c>
      <c r="J3622" t="s">
        <v>66</v>
      </c>
      <c r="K3622">
        <v>0</v>
      </c>
      <c r="L3622">
        <v>0</v>
      </c>
      <c r="M3622">
        <v>0</v>
      </c>
      <c r="N3622">
        <v>1</v>
      </c>
      <c r="O3622">
        <v>-48</v>
      </c>
      <c r="P3622" s="2" t="d">
        <v>2013-11-28T12:42:35.00000005122274275</v>
      </c>
      <c r="Q3622" s="2" t="d">
        <v>2014-01-15T10:22:07.00000007171183850</v>
      </c>
      <c r="R3622" t="s">
        <v>13406</v>
      </c>
      <c r="S3622" s="1" t="d">
        <v>2013-11-28</v>
      </c>
      <c r="U3622">
        <v>48</v>
      </c>
      <c r="V3622" t="s">
        <v>57</v>
      </c>
      <c r="W3622" t="s">
        <v>13407</v>
      </c>
      <c r="X3622">
        <v>0</v>
      </c>
      <c r="AG3622">
        <v>0</v>
      </c>
      <c r="AL3622" t="s">
        <v>59</v>
      </c>
      <c r="AM3622">
        <v>1</v>
      </c>
      <c r="AN3622" t="s">
        <v>60</v>
      </c>
      <c r="AO3622" s="1" t="d">
        <v>2014-01-15</v>
      </c>
      <c r="AP3622" t="s">
        <v>61</v>
      </c>
      <c r="AQ3622">
        <v>2</v>
      </c>
      <c r="AR3622" t="s">
        <v>60</v>
      </c>
      <c r="AS3622" s="1" t="d">
        <v>2014-01-15</v>
      </c>
      <c r="AT3622" s="1" t="d">
        <v>2013-11-28</v>
      </c>
      <c r="AU3622" s="1" t="d">
        <v>2014-01-15</v>
      </c>
      <c r="AV3622">
        <v>1</v>
      </c>
      <c r="AW3622">
        <v>0</v>
      </c>
      <c r="AX3622">
        <v>807</v>
      </c>
      <c r="AY3622">
        <v>0</v>
      </c>
      <c r="AZ3622">
        <f t="shared" si="336"/>
        <v>0</v>
      </c>
      <c r="BA3622">
        <f t="shared" si="337"/>
        <v>1</v>
      </c>
      <c r="BB3622" s="3">
        <v>1</v>
      </c>
      <c r="BC3622" s="3">
        <v>0</v>
      </c>
      <c r="BD3622" s="3">
        <v>1</v>
      </c>
      <c r="BE3622">
        <f>IF(BD3622&gt;Summary!$C$2,1,0)</f>
        <v>0</v>
      </c>
      <c r="BF3622">
        <f t="shared" si="338"/>
        <v>0</v>
      </c>
      <c r="BG3622">
        <f t="shared" si="339"/>
        <v>1</v>
      </c>
      <c r="BH3622">
        <f t="shared" si="340"/>
        <v>0</v>
      </c>
      <c r="BI3622">
        <f t="shared" si="341"/>
        <v>0</v>
      </c>
    </row>
    <row r="3623" spans="1:61" x14ac:dyDescent="0.2">
      <c r="A3623">
        <v>5531</v>
      </c>
      <c r="B3623" t="s">
        <v>13408</v>
      </c>
      <c r="C3623" t="s">
        <v>338</v>
      </c>
      <c r="D3623" t="s">
        <v>13409</v>
      </c>
      <c r="E3623" s="1" t="d">
        <v>2013-05-01</v>
      </c>
      <c r="F3623" t="s">
        <v>53</v>
      </c>
      <c r="G3623" s="1" t="d">
        <v>1992-09-10</v>
      </c>
      <c r="H3623">
        <v>23</v>
      </c>
      <c r="I3623" t="s">
        <v>75</v>
      </c>
      <c r="J3623" t="s">
        <v>102</v>
      </c>
      <c r="K3623">
        <v>0</v>
      </c>
      <c r="L3623">
        <v>0</v>
      </c>
      <c r="M3623">
        <v>2</v>
      </c>
      <c r="N3623">
        <v>2</v>
      </c>
      <c r="O3623">
        <v>0</v>
      </c>
      <c r="P3623" s="2" t="d">
        <v>2013-05-01T03:49:13.00000004936009400</v>
      </c>
      <c r="Q3623" s="2" t="d">
        <v>2013-05-01T06:45:31.999999936670064675</v>
      </c>
      <c r="R3623" t="s">
        <v>13410</v>
      </c>
      <c r="S3623" s="1" t="d">
        <v>2013-05-01</v>
      </c>
      <c r="U3623">
        <v>0</v>
      </c>
      <c r="V3623" t="s">
        <v>57</v>
      </c>
      <c r="W3623" t="s">
        <v>1533</v>
      </c>
      <c r="X3623">
        <v>1</v>
      </c>
      <c r="Y3623" t="s">
        <v>13411</v>
      </c>
      <c r="Z3623" t="s">
        <v>135</v>
      </c>
      <c r="AA3623">
        <v>0</v>
      </c>
      <c r="AB3623" s="1" t="d">
        <v>2014-02-17</v>
      </c>
      <c r="AC3623" t="s">
        <v>194</v>
      </c>
      <c r="AD3623" s="1" t="d">
        <v>2014-02-17</v>
      </c>
      <c r="AE3623" s="1" t="d">
        <v>2014-02-27</v>
      </c>
      <c r="AG3623">
        <v>0</v>
      </c>
      <c r="AL3623" t="s">
        <v>59</v>
      </c>
      <c r="AM3623">
        <v>9</v>
      </c>
      <c r="AN3623" t="s">
        <v>86</v>
      </c>
      <c r="AO3623" s="1" t="d">
        <v>2013-05-01</v>
      </c>
      <c r="AP3623" t="s">
        <v>61</v>
      </c>
      <c r="AQ3623">
        <v>9</v>
      </c>
      <c r="AR3623" t="s">
        <v>86</v>
      </c>
      <c r="AS3623" s="1" t="d">
        <v>2013-05-01</v>
      </c>
      <c r="AT3623" s="1" t="d">
        <v>2014-02-17</v>
      </c>
      <c r="AU3623" s="1" t="d">
        <v>2014-02-27</v>
      </c>
      <c r="AV3623">
        <v>2</v>
      </c>
      <c r="AW3623">
        <v>0</v>
      </c>
      <c r="AX3623">
        <v>292</v>
      </c>
      <c r="AY3623">
        <v>1</v>
      </c>
      <c r="AZ3623">
        <f t="shared" si="336"/>
        <v>1</v>
      </c>
      <c r="BA3623">
        <f t="shared" si="337"/>
        <v>1</v>
      </c>
      <c r="BB3623" s="3">
        <v>1</v>
      </c>
      <c r="BC3623" s="3">
        <v>1</v>
      </c>
      <c r="BD3623" s="3">
        <v>9</v>
      </c>
      <c r="BE3623">
        <f>IF(BD3623&gt;Summary!$C$2,1,0)</f>
        <v>1</v>
      </c>
      <c r="BF3623">
        <f t="shared" si="338"/>
        <v>1</v>
      </c>
      <c r="BG3623">
        <f t="shared" si="339"/>
        <v>0</v>
      </c>
      <c r="BH3623">
        <f t="shared" si="340"/>
        <v>0</v>
      </c>
      <c r="BI3623">
        <f t="shared" si="341"/>
        <v>0</v>
      </c>
    </row>
    <row r="3624" spans="1:61" x14ac:dyDescent="0.2">
      <c r="A3624">
        <v>5532</v>
      </c>
      <c r="B3624" t="s">
        <v>13412</v>
      </c>
      <c r="C3624" t="s">
        <v>13413</v>
      </c>
      <c r="D3624" t="s">
        <v>13414</v>
      </c>
      <c r="E3624" s="1" t="d">
        <v>2014-02-03</v>
      </c>
      <c r="F3624" t="s">
        <v>115</v>
      </c>
      <c r="G3624" s="1" t="d">
        <v>1978-11-15</v>
      </c>
      <c r="H3624">
        <v>37</v>
      </c>
      <c r="I3624" t="s">
        <v>65</v>
      </c>
      <c r="J3624" t="s">
        <v>161</v>
      </c>
      <c r="K3624">
        <v>0</v>
      </c>
      <c r="L3624">
        <v>0</v>
      </c>
      <c r="M3624">
        <v>0</v>
      </c>
      <c r="N3624">
        <v>0</v>
      </c>
      <c r="O3624">
        <v>-2</v>
      </c>
      <c r="P3624" s="2" t="d">
        <v>2014-02-01T03:46:00.00000019557774075</v>
      </c>
      <c r="Q3624" s="2" t="d">
        <v>2014-02-02T08:45:41.99999996926635300</v>
      </c>
      <c r="R3624" t="s">
        <v>13415</v>
      </c>
      <c r="S3624" s="1" t="d">
        <v>2014-02-01</v>
      </c>
      <c r="U3624">
        <v>2</v>
      </c>
      <c r="V3624" t="s">
        <v>97</v>
      </c>
      <c r="W3624" t="s">
        <v>98</v>
      </c>
      <c r="X3624">
        <v>1</v>
      </c>
      <c r="Y3624" t="s">
        <v>13416</v>
      </c>
      <c r="Z3624" t="s">
        <v>79</v>
      </c>
      <c r="AA3624">
        <v>0</v>
      </c>
      <c r="AB3624" s="1" t="d">
        <v>2014-11-22</v>
      </c>
      <c r="AC3624" t="s">
        <v>80</v>
      </c>
      <c r="AD3624" s="1" t="d">
        <v>2014-11-22</v>
      </c>
      <c r="AE3624" s="1" t="d">
        <v>2014-11-23</v>
      </c>
      <c r="AG3624">
        <v>0</v>
      </c>
      <c r="AL3624" t="s">
        <v>59</v>
      </c>
      <c r="AM3624">
        <v>1</v>
      </c>
      <c r="AN3624" t="s">
        <v>60</v>
      </c>
      <c r="AO3624" s="1" t="d">
        <v>2014-02-03</v>
      </c>
      <c r="AP3624" t="s">
        <v>61</v>
      </c>
      <c r="AQ3624">
        <v>1</v>
      </c>
      <c r="AR3624" t="s">
        <v>60</v>
      </c>
      <c r="AS3624" s="1" t="d">
        <v>2014-02-03</v>
      </c>
      <c r="AT3624" s="1" t="d">
        <v>2014-11-22</v>
      </c>
      <c r="AU3624" s="1" t="d">
        <v>2014-11-23</v>
      </c>
      <c r="AV3624">
        <v>0</v>
      </c>
      <c r="AW3624">
        <v>0</v>
      </c>
      <c r="AX3624">
        <v>292</v>
      </c>
      <c r="AY3624">
        <v>1</v>
      </c>
      <c r="AZ3624">
        <f t="shared" si="336"/>
        <v>1</v>
      </c>
      <c r="BA3624">
        <f t="shared" si="337"/>
        <v>1</v>
      </c>
      <c r="BB3624" s="3">
        <v>1</v>
      </c>
      <c r="BC3624" s="3">
        <v>1</v>
      </c>
      <c r="BD3624" s="3">
        <v>1</v>
      </c>
      <c r="BE3624">
        <f>IF(BD3624&gt;Summary!$C$2,1,0)</f>
        <v>0</v>
      </c>
      <c r="BF3624">
        <f t="shared" si="338"/>
        <v>0</v>
      </c>
      <c r="BG3624">
        <f t="shared" si="339"/>
        <v>0</v>
      </c>
      <c r="BH3624">
        <f t="shared" si="340"/>
        <v>0</v>
      </c>
      <c r="BI3624">
        <f t="shared" si="341"/>
        <v>1</v>
      </c>
    </row>
    <row r="3625" spans="1:61" x14ac:dyDescent="0.2">
      <c r="A3625">
        <v>5534</v>
      </c>
      <c r="B3625" t="s">
        <v>13417</v>
      </c>
      <c r="C3625" t="s">
        <v>2005</v>
      </c>
      <c r="D3625" t="s">
        <v>13418</v>
      </c>
      <c r="E3625" s="1" t="d">
        <v>2013-01-09</v>
      </c>
      <c r="F3625" t="s">
        <v>53</v>
      </c>
      <c r="G3625" s="1" t="d">
        <v>1980-10-28</v>
      </c>
      <c r="H3625">
        <v>35</v>
      </c>
      <c r="I3625" t="s">
        <v>65</v>
      </c>
      <c r="J3625" t="s">
        <v>161</v>
      </c>
      <c r="K3625">
        <v>0</v>
      </c>
      <c r="L3625">
        <v>0</v>
      </c>
      <c r="M3625">
        <v>0</v>
      </c>
      <c r="N3625">
        <v>5</v>
      </c>
      <c r="O3625">
        <v>-1</v>
      </c>
      <c r="P3625" s="2" t="d">
        <v>2013-01-08T02:08:34.99999989755451450</v>
      </c>
      <c r="Q3625" s="2" t="d">
        <v>2013-01-08T06:56:18.000000072643160850</v>
      </c>
      <c r="R3625" t="s">
        <v>13419</v>
      </c>
      <c r="S3625" s="1" t="d">
        <v>2013-01-07</v>
      </c>
      <c r="U3625">
        <v>2</v>
      </c>
      <c r="V3625" t="s">
        <v>97</v>
      </c>
      <c r="W3625" t="s">
        <v>2460</v>
      </c>
      <c r="X3625">
        <v>0</v>
      </c>
      <c r="AG3625">
        <v>0</v>
      </c>
      <c r="AL3625" t="s">
        <v>59</v>
      </c>
      <c r="AM3625">
        <v>2</v>
      </c>
      <c r="AN3625" t="s">
        <v>60</v>
      </c>
      <c r="AO3625" s="1" t="d">
        <v>2013-01-09</v>
      </c>
      <c r="AP3625" t="s">
        <v>61</v>
      </c>
      <c r="AQ3625">
        <v>1</v>
      </c>
      <c r="AR3625" t="s">
        <v>60</v>
      </c>
      <c r="AS3625" s="1" t="d">
        <v>2013-01-09</v>
      </c>
      <c r="AT3625" s="1" t="d">
        <v>2013-01-08</v>
      </c>
      <c r="AU3625" s="1" t="d">
        <v>2013-01-08</v>
      </c>
      <c r="AV3625">
        <v>5</v>
      </c>
      <c r="AW3625">
        <v>0</v>
      </c>
      <c r="AX3625">
        <v>1178</v>
      </c>
      <c r="AY3625">
        <v>0</v>
      </c>
      <c r="AZ3625">
        <f t="shared" si="336"/>
        <v>1</v>
      </c>
      <c r="BA3625">
        <f t="shared" si="337"/>
        <v>1</v>
      </c>
      <c r="BB3625" s="3">
        <v>1</v>
      </c>
      <c r="BC3625" s="3">
        <v>0</v>
      </c>
      <c r="BD3625" s="3">
        <v>2</v>
      </c>
      <c r="BE3625">
        <f>IF(BD3625&gt;Summary!$C$2,1,0)</f>
        <v>0</v>
      </c>
      <c r="BF3625">
        <f t="shared" si="338"/>
        <v>0</v>
      </c>
      <c r="BG3625">
        <f t="shared" si="339"/>
        <v>1</v>
      </c>
      <c r="BH3625">
        <f t="shared" si="340"/>
        <v>0</v>
      </c>
      <c r="BI3625">
        <f t="shared" si="341"/>
        <v>0</v>
      </c>
    </row>
    <row r="3626" spans="1:61" x14ac:dyDescent="0.2">
      <c r="A3626">
        <v>5535</v>
      </c>
      <c r="B3626" t="s">
        <v>13420</v>
      </c>
      <c r="C3626" t="s">
        <v>1251</v>
      </c>
      <c r="D3626" t="s">
        <v>8000</v>
      </c>
      <c r="E3626" s="1" t="d">
        <v>2014-03-06</v>
      </c>
      <c r="F3626" t="s">
        <v>53</v>
      </c>
      <c r="G3626" s="1" t="d">
        <v>1994-11-20</v>
      </c>
      <c r="H3626">
        <v>21</v>
      </c>
      <c r="I3626" t="s">
        <v>75</v>
      </c>
      <c r="J3626" t="s">
        <v>102</v>
      </c>
      <c r="K3626">
        <v>0</v>
      </c>
      <c r="L3626">
        <v>0</v>
      </c>
      <c r="M3626">
        <v>1</v>
      </c>
      <c r="N3626">
        <v>1</v>
      </c>
      <c r="O3626">
        <v>-1</v>
      </c>
      <c r="P3626" s="2" t="d">
        <v>2014-03-05T08:32:48.99999969173222925</v>
      </c>
      <c r="Q3626" s="2" t="d">
        <v>2014-04-23T05:59:12.00000009499490400</v>
      </c>
      <c r="R3626" t="s">
        <v>13421</v>
      </c>
      <c r="S3626" s="1" t="d">
        <v>2014-03-05</v>
      </c>
      <c r="U3626">
        <v>1</v>
      </c>
      <c r="V3626" t="s">
        <v>57</v>
      </c>
      <c r="W3626" t="s">
        <v>1342</v>
      </c>
      <c r="X3626">
        <v>1</v>
      </c>
      <c r="Y3626" t="s">
        <v>13422</v>
      </c>
      <c r="Z3626" t="s">
        <v>79</v>
      </c>
      <c r="AA3626">
        <v>0</v>
      </c>
      <c r="AB3626" s="1" t="d">
        <v>2015-03-17</v>
      </c>
      <c r="AC3626" t="s">
        <v>397</v>
      </c>
      <c r="AD3626" s="1" t="d">
        <v>2015-03-17</v>
      </c>
      <c r="AE3626" s="1" t="d">
        <v>2015-10-05</v>
      </c>
      <c r="AG3626">
        <v>0</v>
      </c>
      <c r="AL3626" t="s">
        <v>59</v>
      </c>
      <c r="AM3626">
        <v>6</v>
      </c>
      <c r="AN3626" t="s">
        <v>87</v>
      </c>
      <c r="AO3626" s="1" t="d">
        <v>2014-03-06</v>
      </c>
      <c r="AP3626" t="s">
        <v>61</v>
      </c>
      <c r="AQ3626">
        <v>7</v>
      </c>
      <c r="AR3626" t="s">
        <v>87</v>
      </c>
      <c r="AS3626" s="1" t="d">
        <v>2014-03-06</v>
      </c>
      <c r="AT3626" s="1" t="d">
        <v>2015-03-17</v>
      </c>
      <c r="AU3626" s="1" t="d">
        <v>2015-10-05</v>
      </c>
      <c r="AV3626">
        <v>1</v>
      </c>
      <c r="AW3626">
        <v>48</v>
      </c>
      <c r="AX3626">
        <v>376</v>
      </c>
      <c r="AY3626">
        <v>1</v>
      </c>
      <c r="AZ3626">
        <f t="shared" si="336"/>
        <v>1</v>
      </c>
      <c r="BA3626">
        <f t="shared" si="337"/>
        <v>1</v>
      </c>
      <c r="BB3626" s="3">
        <v>1</v>
      </c>
      <c r="BC3626" s="3">
        <v>1</v>
      </c>
      <c r="BD3626" s="3">
        <v>6</v>
      </c>
      <c r="BE3626">
        <f>IF(BD3626&gt;Summary!$C$2,1,0)</f>
        <v>1</v>
      </c>
      <c r="BF3626">
        <f t="shared" si="338"/>
        <v>1</v>
      </c>
      <c r="BG3626">
        <f t="shared" si="339"/>
        <v>0</v>
      </c>
      <c r="BH3626">
        <f t="shared" si="340"/>
        <v>0</v>
      </c>
      <c r="BI3626">
        <f t="shared" si="341"/>
        <v>0</v>
      </c>
    </row>
    <row r="3627" spans="1:61" x14ac:dyDescent="0.2">
      <c r="A3627">
        <v>5536</v>
      </c>
      <c r="B3627" t="s">
        <v>13423</v>
      </c>
      <c r="C3627" t="s">
        <v>177</v>
      </c>
      <c r="D3627" t="s">
        <v>13424</v>
      </c>
      <c r="E3627" s="1" t="d">
        <v>2014-02-12</v>
      </c>
      <c r="F3627" t="s">
        <v>53</v>
      </c>
      <c r="G3627" s="1" t="d">
        <v>1970-11-09</v>
      </c>
      <c r="H3627">
        <v>45</v>
      </c>
      <c r="I3627" t="s">
        <v>54</v>
      </c>
      <c r="J3627" t="s">
        <v>66</v>
      </c>
      <c r="K3627">
        <v>0</v>
      </c>
      <c r="L3627">
        <v>0</v>
      </c>
      <c r="M3627">
        <v>0</v>
      </c>
      <c r="N3627">
        <v>1</v>
      </c>
      <c r="O3627">
        <v>-70</v>
      </c>
      <c r="P3627" s="2" t="d">
        <v>2013-12-04T08:10:53.99999970104545275</v>
      </c>
      <c r="Q3627" s="2" t="d">
        <v>2014-02-04T11:10:00.0000002793967725</v>
      </c>
      <c r="R3627" t="s">
        <v>13425</v>
      </c>
      <c r="T3627" s="1" t="d">
        <v>2013-12-04</v>
      </c>
      <c r="U3627">
        <v>70</v>
      </c>
      <c r="V3627" t="s">
        <v>57</v>
      </c>
      <c r="W3627" t="s">
        <v>92</v>
      </c>
      <c r="X3627">
        <v>0</v>
      </c>
      <c r="AG3627">
        <v>0</v>
      </c>
      <c r="AL3627" t="s">
        <v>59</v>
      </c>
      <c r="AM3627">
        <v>9</v>
      </c>
      <c r="AN3627" t="s">
        <v>86</v>
      </c>
      <c r="AO3627" s="1" t="d">
        <v>2014-02-12</v>
      </c>
      <c r="AP3627" t="s">
        <v>61</v>
      </c>
      <c r="AQ3627">
        <v>8</v>
      </c>
      <c r="AR3627" t="s">
        <v>86</v>
      </c>
      <c r="AS3627" s="1" t="d">
        <v>2014-02-12</v>
      </c>
      <c r="AT3627" s="1" t="d">
        <v>2013-12-04</v>
      </c>
      <c r="AU3627" s="1" t="d">
        <v>2014-02-04</v>
      </c>
      <c r="AV3627">
        <v>1</v>
      </c>
      <c r="AW3627">
        <v>0</v>
      </c>
      <c r="AX3627">
        <v>779</v>
      </c>
      <c r="AY3627">
        <v>0</v>
      </c>
      <c r="AZ3627">
        <f t="shared" si="336"/>
        <v>0</v>
      </c>
      <c r="BA3627">
        <f t="shared" si="337"/>
        <v>1</v>
      </c>
      <c r="BB3627" s="3">
        <v>1</v>
      </c>
      <c r="BC3627" s="3">
        <v>0</v>
      </c>
      <c r="BD3627" s="3">
        <v>9</v>
      </c>
      <c r="BE3627">
        <f>IF(BD3627&gt;Summary!$C$2,1,0)</f>
        <v>1</v>
      </c>
      <c r="BF3627">
        <f t="shared" si="338"/>
        <v>0</v>
      </c>
      <c r="BG3627">
        <f t="shared" si="339"/>
        <v>0</v>
      </c>
      <c r="BH3627">
        <f t="shared" si="340"/>
        <v>1</v>
      </c>
      <c r="BI3627">
        <f t="shared" si="341"/>
        <v>0</v>
      </c>
    </row>
    <row r="3628" spans="1:61" x14ac:dyDescent="0.2">
      <c r="A3628">
        <v>5537</v>
      </c>
      <c r="B3628" t="s">
        <v>13426</v>
      </c>
      <c r="C3628" t="s">
        <v>13427</v>
      </c>
      <c r="D3628" t="s">
        <v>5653</v>
      </c>
      <c r="E3628" s="1" t="d">
        <v>2013-03-28</v>
      </c>
      <c r="F3628" t="s">
        <v>115</v>
      </c>
      <c r="G3628" s="1" t="d">
        <v>1993-12-28</v>
      </c>
      <c r="H3628">
        <v>22</v>
      </c>
      <c r="I3628" t="s">
        <v>75</v>
      </c>
      <c r="J3628" t="s">
        <v>66</v>
      </c>
      <c r="K3628">
        <v>0</v>
      </c>
      <c r="L3628">
        <v>1</v>
      </c>
      <c r="M3628">
        <v>0</v>
      </c>
      <c r="N3628">
        <v>2</v>
      </c>
      <c r="O3628">
        <v>-1</v>
      </c>
      <c r="P3628" s="2" t="d">
        <v>2013-03-27T10:41:46.999999936670064675</v>
      </c>
      <c r="Q3628" s="2" t="d">
        <v>2013-05-01T10:14:50.9999999916180975</v>
      </c>
      <c r="R3628" t="s">
        <v>13428</v>
      </c>
      <c r="S3628" s="1" t="d">
        <v>2013-03-27</v>
      </c>
      <c r="U3628">
        <v>1</v>
      </c>
      <c r="V3628" t="s">
        <v>97</v>
      </c>
      <c r="W3628" t="s">
        <v>98</v>
      </c>
      <c r="X3628">
        <v>1</v>
      </c>
      <c r="Y3628" t="s">
        <v>13429</v>
      </c>
      <c r="Z3628" t="s">
        <v>79</v>
      </c>
      <c r="AA3628">
        <v>0</v>
      </c>
      <c r="AB3628" s="1" t="d">
        <v>2013-05-15</v>
      </c>
      <c r="AC3628" t="s">
        <v>213</v>
      </c>
      <c r="AD3628" s="1" t="d">
        <v>2013-05-15</v>
      </c>
      <c r="AE3628" s="1" t="d">
        <v>2013-05-25</v>
      </c>
      <c r="AG3628">
        <v>0</v>
      </c>
      <c r="AL3628" t="s">
        <v>59</v>
      </c>
      <c r="AM3628">
        <v>8</v>
      </c>
      <c r="AN3628" t="s">
        <v>86</v>
      </c>
      <c r="AO3628" s="1" t="d">
        <v>2013-03-28</v>
      </c>
      <c r="AP3628" t="s">
        <v>61</v>
      </c>
      <c r="AQ3628">
        <v>8</v>
      </c>
      <c r="AR3628" t="s">
        <v>86</v>
      </c>
      <c r="AS3628" s="1" t="d">
        <v>2013-03-28</v>
      </c>
      <c r="AT3628" s="1" t="d">
        <v>2013-05-15</v>
      </c>
      <c r="AU3628" s="1" t="d">
        <v>2013-05-25</v>
      </c>
      <c r="AV3628">
        <v>2</v>
      </c>
      <c r="AW3628">
        <v>34</v>
      </c>
      <c r="AX3628">
        <v>48</v>
      </c>
      <c r="AY3628">
        <v>1</v>
      </c>
      <c r="AZ3628">
        <f t="shared" si="336"/>
        <v>1</v>
      </c>
      <c r="BA3628">
        <f t="shared" si="337"/>
        <v>1</v>
      </c>
      <c r="BB3628" s="3">
        <v>1</v>
      </c>
      <c r="BC3628" s="3">
        <v>1</v>
      </c>
      <c r="BD3628" s="3">
        <v>8</v>
      </c>
      <c r="BE3628">
        <f>IF(BD3628&gt;Summary!$C$2,1,0)</f>
        <v>1</v>
      </c>
      <c r="BF3628">
        <f t="shared" si="338"/>
        <v>1</v>
      </c>
      <c r="BG3628">
        <f t="shared" si="339"/>
        <v>0</v>
      </c>
      <c r="BH3628">
        <f t="shared" si="340"/>
        <v>0</v>
      </c>
      <c r="BI3628">
        <f t="shared" si="341"/>
        <v>0</v>
      </c>
    </row>
    <row r="3629" spans="1:61" x14ac:dyDescent="0.2">
      <c r="A3629">
        <v>5539</v>
      </c>
      <c r="B3629" t="s">
        <v>13430</v>
      </c>
      <c r="C3629" t="s">
        <v>1184</v>
      </c>
      <c r="D3629" t="s">
        <v>13431</v>
      </c>
      <c r="E3629" s="1" t="d">
        <v>2013-09-18</v>
      </c>
      <c r="F3629" t="s">
        <v>53</v>
      </c>
      <c r="G3629" s="1" t="d">
        <v>1986-10-17</v>
      </c>
      <c r="H3629">
        <v>29</v>
      </c>
      <c r="I3629" t="s">
        <v>65</v>
      </c>
      <c r="J3629" t="s">
        <v>66</v>
      </c>
      <c r="K3629">
        <v>0</v>
      </c>
      <c r="L3629">
        <v>0</v>
      </c>
      <c r="M3629">
        <v>0</v>
      </c>
      <c r="N3629">
        <v>6</v>
      </c>
      <c r="O3629">
        <v>-1</v>
      </c>
      <c r="P3629" s="2" t="d">
        <v>2013-09-17T11:51:22.99999984446912975</v>
      </c>
      <c r="Q3629" s="2" t="d">
        <v>2013-10-23T07:53:14.99999983236193650</v>
      </c>
      <c r="R3629" t="s">
        <v>13432</v>
      </c>
      <c r="S3629" s="1" t="d">
        <v>2013-09-17</v>
      </c>
      <c r="U3629">
        <v>1</v>
      </c>
      <c r="V3629" t="s">
        <v>57</v>
      </c>
      <c r="W3629" t="s">
        <v>77</v>
      </c>
      <c r="X3629">
        <v>1</v>
      </c>
      <c r="Y3629" t="s">
        <v>13433</v>
      </c>
      <c r="Z3629" t="s">
        <v>70</v>
      </c>
      <c r="AA3629">
        <v>1</v>
      </c>
      <c r="AB3629" s="1" t="d">
        <v>2013-10-27</v>
      </c>
      <c r="AC3629" t="s">
        <v>77</v>
      </c>
      <c r="AD3629" s="1" t="d">
        <v>2013-10-28</v>
      </c>
      <c r="AE3629" s="1" t="d">
        <v>2013-11-19</v>
      </c>
      <c r="AG3629">
        <v>0</v>
      </c>
      <c r="AL3629" t="s">
        <v>59</v>
      </c>
      <c r="AM3629">
        <v>8</v>
      </c>
      <c r="AN3629" t="s">
        <v>86</v>
      </c>
      <c r="AO3629" s="1" t="d">
        <v>2013-09-18</v>
      </c>
      <c r="AP3629" t="s">
        <v>61</v>
      </c>
      <c r="AQ3629">
        <v>4</v>
      </c>
      <c r="AR3629" t="s">
        <v>60</v>
      </c>
      <c r="AS3629" s="1" t="d">
        <v>2013-09-18</v>
      </c>
      <c r="AT3629" s="1" t="d">
        <v>2013-09-17</v>
      </c>
      <c r="AU3629" s="1" t="d">
        <v>2013-10-23</v>
      </c>
      <c r="AV3629">
        <v>6</v>
      </c>
      <c r="AW3629">
        <v>35</v>
      </c>
      <c r="AX3629">
        <v>39</v>
      </c>
      <c r="AY3629">
        <v>1</v>
      </c>
      <c r="AZ3629">
        <f t="shared" si="336"/>
        <v>1</v>
      </c>
      <c r="BA3629">
        <f t="shared" si="337"/>
        <v>1</v>
      </c>
      <c r="BB3629" s="3">
        <v>1</v>
      </c>
      <c r="BC3629" s="3">
        <v>1</v>
      </c>
      <c r="BD3629" s="3">
        <v>8</v>
      </c>
      <c r="BE3629">
        <f>IF(BD3629&gt;Summary!$C$2,1,0)</f>
        <v>1</v>
      </c>
      <c r="BF3629">
        <f t="shared" si="338"/>
        <v>1</v>
      </c>
      <c r="BG3629">
        <f t="shared" si="339"/>
        <v>0</v>
      </c>
      <c r="BH3629">
        <f t="shared" si="340"/>
        <v>0</v>
      </c>
      <c r="BI3629">
        <f t="shared" si="341"/>
        <v>0</v>
      </c>
    </row>
    <row r="3630" spans="1:61" x14ac:dyDescent="0.2">
      <c r="A3630">
        <v>5542</v>
      </c>
      <c r="B3630" t="s">
        <v>13434</v>
      </c>
      <c r="C3630" t="s">
        <v>2076</v>
      </c>
      <c r="D3630" t="s">
        <v>2450</v>
      </c>
      <c r="E3630" s="1" t="d">
        <v>2013-11-04</v>
      </c>
      <c r="F3630" t="s">
        <v>115</v>
      </c>
      <c r="G3630" s="1" t="d">
        <v>1985-11-07</v>
      </c>
      <c r="H3630">
        <v>30</v>
      </c>
      <c r="I3630" t="s">
        <v>65</v>
      </c>
      <c r="J3630" t="s">
        <v>66</v>
      </c>
      <c r="K3630">
        <v>0</v>
      </c>
      <c r="L3630">
        <v>0</v>
      </c>
      <c r="M3630">
        <v>0</v>
      </c>
      <c r="N3630">
        <v>0</v>
      </c>
      <c r="O3630">
        <v>-2</v>
      </c>
      <c r="P3630" s="2" t="d">
        <v>2013-11-02T11:13:19.99999988358467925</v>
      </c>
      <c r="Q3630" s="2" t="d">
        <v>2013-11-03T01:50:00.99999974481761400</v>
      </c>
      <c r="R3630" t="s">
        <v>13435</v>
      </c>
      <c r="S3630" s="1" t="d">
        <v>2013-11-02</v>
      </c>
      <c r="U3630">
        <v>2</v>
      </c>
      <c r="V3630" t="s">
        <v>97</v>
      </c>
      <c r="W3630" t="s">
        <v>98</v>
      </c>
      <c r="X3630">
        <v>0</v>
      </c>
      <c r="AG3630">
        <v>0</v>
      </c>
      <c r="AL3630" t="s">
        <v>59</v>
      </c>
      <c r="AM3630">
        <v>2</v>
      </c>
      <c r="AN3630" t="s">
        <v>60</v>
      </c>
      <c r="AO3630" s="1" t="d">
        <v>2013-11-04</v>
      </c>
      <c r="AP3630" t="s">
        <v>61</v>
      </c>
      <c r="AQ3630">
        <v>2</v>
      </c>
      <c r="AR3630" t="s">
        <v>60</v>
      </c>
      <c r="AS3630" s="1" t="d">
        <v>2013-11-04</v>
      </c>
      <c r="AT3630" s="1" t="d">
        <v>2013-11-02</v>
      </c>
      <c r="AU3630" s="1" t="d">
        <v>2013-11-03</v>
      </c>
      <c r="AV3630">
        <v>0</v>
      </c>
      <c r="AW3630">
        <v>0</v>
      </c>
      <c r="AX3630">
        <v>879</v>
      </c>
      <c r="AY3630">
        <v>0</v>
      </c>
      <c r="AZ3630">
        <f t="shared" si="336"/>
        <v>1</v>
      </c>
      <c r="BA3630">
        <f t="shared" si="337"/>
        <v>1</v>
      </c>
      <c r="BB3630" s="3">
        <v>1</v>
      </c>
      <c r="BC3630" s="3">
        <v>0</v>
      </c>
      <c r="BD3630" s="3">
        <v>2</v>
      </c>
      <c r="BE3630">
        <f>IF(BD3630&gt;Summary!$C$2,1,0)</f>
        <v>0</v>
      </c>
      <c r="BF3630">
        <f t="shared" si="338"/>
        <v>0</v>
      </c>
      <c r="BG3630">
        <f t="shared" si="339"/>
        <v>1</v>
      </c>
      <c r="BH3630">
        <f t="shared" si="340"/>
        <v>0</v>
      </c>
      <c r="BI3630">
        <f t="shared" si="341"/>
        <v>0</v>
      </c>
    </row>
    <row r="3631" spans="1:61" x14ac:dyDescent="0.2">
      <c r="A3631">
        <v>5543</v>
      </c>
      <c r="B3631" t="s">
        <v>13436</v>
      </c>
      <c r="C3631" t="s">
        <v>1242</v>
      </c>
      <c r="D3631" t="s">
        <v>7476</v>
      </c>
      <c r="E3631" s="1" t="d">
        <v>2013-05-22</v>
      </c>
      <c r="F3631" t="s">
        <v>53</v>
      </c>
      <c r="G3631" s="1" t="d">
        <v>1971-02-12</v>
      </c>
      <c r="H3631">
        <v>45</v>
      </c>
      <c r="I3631" t="s">
        <v>54</v>
      </c>
      <c r="J3631" t="s">
        <v>102</v>
      </c>
      <c r="K3631">
        <v>0</v>
      </c>
      <c r="L3631">
        <v>0</v>
      </c>
      <c r="M3631">
        <v>0</v>
      </c>
      <c r="N3631">
        <v>3</v>
      </c>
      <c r="O3631">
        <v>-1</v>
      </c>
      <c r="P3631" s="2" t="d">
        <v>2013-05-21T11:38:17.999999905005097350</v>
      </c>
      <c r="Q3631" s="2" t="d">
        <v>2013-08-22T09:33:30.00000026542693050</v>
      </c>
      <c r="R3631" t="s">
        <v>13437</v>
      </c>
      <c r="S3631" s="1" t="d">
        <v>2013-05-21</v>
      </c>
      <c r="U3631">
        <v>1</v>
      </c>
      <c r="V3631" t="s">
        <v>97</v>
      </c>
      <c r="W3631" t="s">
        <v>98</v>
      </c>
      <c r="X3631">
        <v>1</v>
      </c>
      <c r="Y3631" t="s">
        <v>13438</v>
      </c>
      <c r="Z3631" t="s">
        <v>79</v>
      </c>
      <c r="AB3631" s="1" t="d">
        <v>2013-11-24</v>
      </c>
      <c r="AC3631" t="s">
        <v>98</v>
      </c>
      <c r="AG3631">
        <v>1</v>
      </c>
      <c r="AH3631" t="s">
        <v>13438</v>
      </c>
      <c r="AI3631" t="s">
        <v>79</v>
      </c>
      <c r="AJ3631" s="1" t="d">
        <v>2013-11-24</v>
      </c>
      <c r="AK3631" t="s">
        <v>98</v>
      </c>
      <c r="AL3631" t="s">
        <v>59</v>
      </c>
      <c r="AM3631">
        <v>3</v>
      </c>
      <c r="AN3631" t="s">
        <v>60</v>
      </c>
      <c r="AO3631" s="1" t="d">
        <v>2013-05-22</v>
      </c>
      <c r="AP3631" t="s">
        <v>61</v>
      </c>
      <c r="AQ3631">
        <v>2</v>
      </c>
      <c r="AR3631" t="s">
        <v>60</v>
      </c>
      <c r="AS3631" s="1" t="d">
        <v>2013-05-22</v>
      </c>
      <c r="AT3631" s="1" t="d">
        <v>2013-05-21</v>
      </c>
      <c r="AU3631" s="1" t="d">
        <v>2013-08-22</v>
      </c>
      <c r="AV3631">
        <v>3</v>
      </c>
      <c r="AW3631">
        <v>92</v>
      </c>
      <c r="AX3631">
        <v>186</v>
      </c>
      <c r="AY3631">
        <v>1</v>
      </c>
      <c r="AZ3631">
        <f t="shared" si="336"/>
        <v>1</v>
      </c>
      <c r="BA3631">
        <f t="shared" si="337"/>
        <v>1</v>
      </c>
      <c r="BB3631" s="3">
        <v>1</v>
      </c>
      <c r="BC3631" s="3">
        <v>1</v>
      </c>
      <c r="BD3631" s="3">
        <v>3</v>
      </c>
      <c r="BE3631">
        <f>IF(BD3631&gt;Summary!$C$2,1,0)</f>
        <v>0</v>
      </c>
      <c r="BF3631">
        <f t="shared" si="338"/>
        <v>0</v>
      </c>
      <c r="BG3631">
        <f t="shared" si="339"/>
        <v>0</v>
      </c>
      <c r="BH3631">
        <f t="shared" si="340"/>
        <v>0</v>
      </c>
      <c r="BI3631">
        <f t="shared" si="341"/>
        <v>1</v>
      </c>
    </row>
    <row r="3632" spans="1:61" x14ac:dyDescent="0.2">
      <c r="A3632">
        <v>5544</v>
      </c>
      <c r="B3632" t="s">
        <v>13439</v>
      </c>
      <c r="C3632" t="s">
        <v>3997</v>
      </c>
      <c r="D3632" t="s">
        <v>13440</v>
      </c>
      <c r="E3632" s="1" t="d">
        <v>2013-04-15</v>
      </c>
      <c r="F3632" t="s">
        <v>115</v>
      </c>
      <c r="G3632" s="1" t="d">
        <v>1991-08-13</v>
      </c>
      <c r="H3632">
        <v>24</v>
      </c>
      <c r="I3632" t="s">
        <v>75</v>
      </c>
      <c r="J3632" t="s">
        <v>66</v>
      </c>
      <c r="K3632">
        <v>0</v>
      </c>
      <c r="L3632">
        <v>0</v>
      </c>
      <c r="M3632">
        <v>0</v>
      </c>
      <c r="N3632">
        <v>2</v>
      </c>
      <c r="O3632">
        <v>-1</v>
      </c>
      <c r="P3632" s="2" t="d">
        <v>2013-04-14T01:58:47.99999972339719725</v>
      </c>
      <c r="Q3632" s="2" t="d">
        <v>2013-04-15T07:59:23.9999999664723900</v>
      </c>
      <c r="R3632" t="s">
        <v>13441</v>
      </c>
      <c r="S3632" s="1" t="d">
        <v>2013-04-14</v>
      </c>
      <c r="U3632">
        <v>1</v>
      </c>
      <c r="V3632" t="s">
        <v>57</v>
      </c>
      <c r="W3632" t="s">
        <v>1681</v>
      </c>
      <c r="X3632">
        <v>0</v>
      </c>
      <c r="AG3632">
        <v>0</v>
      </c>
      <c r="AL3632" t="s">
        <v>59</v>
      </c>
      <c r="AM3632">
        <v>4</v>
      </c>
      <c r="AN3632" t="s">
        <v>60</v>
      </c>
      <c r="AO3632" s="1" t="d">
        <v>2013-04-15</v>
      </c>
      <c r="AP3632" t="s">
        <v>61</v>
      </c>
      <c r="AQ3632">
        <v>4</v>
      </c>
      <c r="AR3632" t="s">
        <v>60</v>
      </c>
      <c r="AS3632" s="1" t="d">
        <v>2013-04-15</v>
      </c>
      <c r="AT3632" s="1" t="d">
        <v>2014-10-03</v>
      </c>
      <c r="AU3632" s="1" t="d">
        <v>2014-10-08</v>
      </c>
      <c r="AV3632">
        <v>2</v>
      </c>
      <c r="AW3632">
        <v>0</v>
      </c>
      <c r="AX3632">
        <v>536</v>
      </c>
      <c r="AY3632">
        <v>0</v>
      </c>
      <c r="AZ3632">
        <f t="shared" si="336"/>
        <v>1</v>
      </c>
      <c r="BA3632">
        <f t="shared" si="337"/>
        <v>1</v>
      </c>
      <c r="BB3632" s="3">
        <v>1</v>
      </c>
      <c r="BC3632" s="3">
        <v>0</v>
      </c>
      <c r="BD3632" s="3">
        <v>4</v>
      </c>
      <c r="BE3632">
        <f>IF(BD3632&gt;Summary!$C$2,1,0)</f>
        <v>0</v>
      </c>
      <c r="BF3632">
        <f t="shared" si="338"/>
        <v>0</v>
      </c>
      <c r="BG3632">
        <f t="shared" si="339"/>
        <v>1</v>
      </c>
      <c r="BH3632">
        <f t="shared" si="340"/>
        <v>0</v>
      </c>
      <c r="BI3632">
        <f t="shared" si="341"/>
        <v>0</v>
      </c>
    </row>
    <row r="3633" spans="1:61" x14ac:dyDescent="0.2">
      <c r="A3633">
        <v>5545</v>
      </c>
      <c r="B3633" t="s">
        <v>13442</v>
      </c>
      <c r="C3633" t="s">
        <v>2257</v>
      </c>
      <c r="D3633" t="s">
        <v>13443</v>
      </c>
      <c r="E3633" s="1" t="d">
        <v>2013-01-13</v>
      </c>
      <c r="F3633" t="s">
        <v>53</v>
      </c>
      <c r="G3633" s="1" t="d">
        <v>1984-12-13</v>
      </c>
      <c r="H3633">
        <v>31</v>
      </c>
      <c r="I3633" t="s">
        <v>65</v>
      </c>
      <c r="J3633" t="s">
        <v>102</v>
      </c>
      <c r="K3633">
        <v>0</v>
      </c>
      <c r="L3633">
        <v>0</v>
      </c>
      <c r="M3633">
        <v>0</v>
      </c>
      <c r="N3633">
        <v>4</v>
      </c>
      <c r="O3633">
        <v>0</v>
      </c>
      <c r="P3633" s="2" t="d">
        <v>2013-01-13T03:31:32.99999994691461525</v>
      </c>
      <c r="Q3633" s="2" t="d">
        <v>2013-02-11T07:30:38.000000081956386375</v>
      </c>
      <c r="R3633" t="s">
        <v>13444</v>
      </c>
      <c r="S3633" s="1" t="d">
        <v>2013-01-13</v>
      </c>
      <c r="U3633">
        <v>0</v>
      </c>
      <c r="V3633" t="s">
        <v>57</v>
      </c>
      <c r="W3633" t="s">
        <v>68</v>
      </c>
      <c r="X3633">
        <v>1</v>
      </c>
      <c r="Y3633" t="s">
        <v>13445</v>
      </c>
      <c r="Z3633" t="s">
        <v>79</v>
      </c>
      <c r="AA3633">
        <v>0</v>
      </c>
      <c r="AB3633" s="1" t="d">
        <v>2014-03-15</v>
      </c>
      <c r="AC3633" t="s">
        <v>306</v>
      </c>
      <c r="AD3633" s="1" t="d">
        <v>2014-03-15</v>
      </c>
      <c r="AE3633" s="1" t="d">
        <v>2014-03-19</v>
      </c>
      <c r="AG3633">
        <v>0</v>
      </c>
      <c r="AL3633" t="s">
        <v>59</v>
      </c>
      <c r="AM3633">
        <v>8</v>
      </c>
      <c r="AN3633" t="s">
        <v>86</v>
      </c>
      <c r="AO3633" s="1" t="d">
        <v>2013-01-13</v>
      </c>
      <c r="AP3633" t="s">
        <v>61</v>
      </c>
      <c r="AQ3633">
        <v>8</v>
      </c>
      <c r="AR3633" t="s">
        <v>86</v>
      </c>
      <c r="AS3633" s="1" t="d">
        <v>2013-01-13</v>
      </c>
      <c r="AT3633" s="1" t="d">
        <v>2013-03-18</v>
      </c>
      <c r="AU3633" s="1" t="d">
        <v>2013-03-18</v>
      </c>
      <c r="AV3633">
        <v>4</v>
      </c>
      <c r="AW3633">
        <v>29</v>
      </c>
      <c r="AX3633">
        <v>64</v>
      </c>
      <c r="AY3633">
        <v>0</v>
      </c>
      <c r="AZ3633">
        <f t="shared" si="336"/>
        <v>1</v>
      </c>
      <c r="BA3633">
        <f t="shared" si="337"/>
        <v>1</v>
      </c>
      <c r="BB3633" s="3">
        <v>1</v>
      </c>
      <c r="BC3633" s="3">
        <v>1</v>
      </c>
      <c r="BD3633" s="3">
        <v>8</v>
      </c>
      <c r="BE3633">
        <f>IF(BD3633&gt;Summary!$C$2,1,0)</f>
        <v>1</v>
      </c>
      <c r="BF3633">
        <f t="shared" si="338"/>
        <v>1</v>
      </c>
      <c r="BG3633">
        <f t="shared" si="339"/>
        <v>0</v>
      </c>
      <c r="BH3633">
        <f t="shared" si="340"/>
        <v>0</v>
      </c>
      <c r="BI3633">
        <f t="shared" si="341"/>
        <v>0</v>
      </c>
    </row>
    <row r="3634" spans="1:61" x14ac:dyDescent="0.2">
      <c r="A3634">
        <v>5546</v>
      </c>
      <c r="B3634" t="s">
        <v>13446</v>
      </c>
      <c r="C3634" t="s">
        <v>261</v>
      </c>
      <c r="D3634" t="s">
        <v>13447</v>
      </c>
      <c r="E3634" s="1" t="d">
        <v>2013-11-20</v>
      </c>
      <c r="F3634" t="s">
        <v>53</v>
      </c>
      <c r="G3634" s="1" t="d">
        <v>1959-11-02</v>
      </c>
      <c r="H3634">
        <v>56</v>
      </c>
      <c r="I3634" t="s">
        <v>54</v>
      </c>
      <c r="J3634" t="s">
        <v>102</v>
      </c>
      <c r="K3634">
        <v>0</v>
      </c>
      <c r="L3634">
        <v>0</v>
      </c>
      <c r="M3634">
        <v>0</v>
      </c>
      <c r="N3634">
        <v>0</v>
      </c>
      <c r="O3634">
        <v>-1</v>
      </c>
      <c r="P3634" s="2" t="d">
        <v>2013-11-19T08:52:59.00000028312206325</v>
      </c>
      <c r="Q3634" s="2" t="d">
        <v>2013-11-20T08:31:12.00000027660280275</v>
      </c>
      <c r="R3634" t="s">
        <v>13448</v>
      </c>
      <c r="S3634" s="1" t="d">
        <v>2013-11-19</v>
      </c>
      <c r="U3634">
        <v>1</v>
      </c>
      <c r="V3634" t="s">
        <v>97</v>
      </c>
      <c r="W3634" t="s">
        <v>98</v>
      </c>
      <c r="X3634">
        <v>0</v>
      </c>
      <c r="AG3634">
        <v>0</v>
      </c>
      <c r="AL3634" t="s">
        <v>59</v>
      </c>
      <c r="AM3634">
        <v>1</v>
      </c>
      <c r="AN3634" t="s">
        <v>60</v>
      </c>
      <c r="AO3634" s="1" t="d">
        <v>2013-11-20</v>
      </c>
      <c r="AP3634" t="s">
        <v>61</v>
      </c>
      <c r="AQ3634">
        <v>1</v>
      </c>
      <c r="AR3634" t="s">
        <v>60</v>
      </c>
      <c r="AS3634" s="1" t="d">
        <v>2013-11-20</v>
      </c>
      <c r="AT3634" s="1" t="d">
        <v>2013-11-19</v>
      </c>
      <c r="AU3634" s="1" t="d">
        <v>2013-11-20</v>
      </c>
      <c r="AV3634">
        <v>0</v>
      </c>
      <c r="AW3634">
        <v>0</v>
      </c>
      <c r="AX3634">
        <v>863</v>
      </c>
      <c r="AY3634">
        <v>0</v>
      </c>
      <c r="AZ3634">
        <f t="shared" si="336"/>
        <v>1</v>
      </c>
      <c r="BA3634">
        <f t="shared" si="337"/>
        <v>1</v>
      </c>
      <c r="BB3634" s="3">
        <v>1</v>
      </c>
      <c r="BC3634" s="3">
        <v>0</v>
      </c>
      <c r="BD3634" s="3">
        <v>1</v>
      </c>
      <c r="BE3634">
        <f>IF(BD3634&gt;Summary!$C$2,1,0)</f>
        <v>0</v>
      </c>
      <c r="BF3634">
        <f t="shared" si="338"/>
        <v>0</v>
      </c>
      <c r="BG3634">
        <f t="shared" si="339"/>
        <v>1</v>
      </c>
      <c r="BH3634">
        <f t="shared" si="340"/>
        <v>0</v>
      </c>
      <c r="BI3634">
        <f t="shared" si="341"/>
        <v>0</v>
      </c>
    </row>
    <row r="3635" spans="1:61" x14ac:dyDescent="0.2">
      <c r="A3635">
        <v>5548</v>
      </c>
      <c r="B3635" t="s">
        <v>13449</v>
      </c>
      <c r="C3635" t="s">
        <v>2272</v>
      </c>
      <c r="D3635" t="s">
        <v>4871</v>
      </c>
      <c r="E3635" s="1" t="d">
        <v>2013-05-06</v>
      </c>
      <c r="F3635" t="s">
        <v>115</v>
      </c>
      <c r="G3635" s="1" t="d">
        <v>1971-11-25</v>
      </c>
      <c r="H3635">
        <v>44</v>
      </c>
      <c r="I3635" t="s">
        <v>65</v>
      </c>
      <c r="J3635" t="s">
        <v>161</v>
      </c>
      <c r="K3635">
        <v>0</v>
      </c>
      <c r="L3635">
        <v>0</v>
      </c>
      <c r="M3635">
        <v>0</v>
      </c>
      <c r="N3635">
        <v>4</v>
      </c>
      <c r="O3635">
        <v>-85</v>
      </c>
      <c r="P3635" s="2" t="d">
        <v>2013-02-10T12:20:46.00000020582229200</v>
      </c>
      <c r="Q3635" s="2" t="d">
        <v>2013-02-10T09:31:28.00000003539025875</v>
      </c>
      <c r="R3635" t="s">
        <v>13450</v>
      </c>
      <c r="S3635" s="1" t="d">
        <v>2013-02-09</v>
      </c>
      <c r="U3635">
        <v>86</v>
      </c>
      <c r="V3635" t="s">
        <v>57</v>
      </c>
      <c r="W3635" t="s">
        <v>192</v>
      </c>
      <c r="X3635">
        <v>1</v>
      </c>
      <c r="Y3635" t="s">
        <v>13451</v>
      </c>
      <c r="Z3635" t="s">
        <v>135</v>
      </c>
      <c r="AA3635">
        <v>79</v>
      </c>
      <c r="AB3635" s="1" t="d">
        <v>2013-06-10</v>
      </c>
      <c r="AC3635" t="s">
        <v>136</v>
      </c>
      <c r="AD3635" s="1" t="d">
        <v>2013-08-28</v>
      </c>
      <c r="AE3635" s="1" t="d">
        <v>2013-09-13</v>
      </c>
      <c r="AG3635">
        <v>0</v>
      </c>
      <c r="AL3635" t="s">
        <v>59</v>
      </c>
      <c r="AM3635">
        <v>3</v>
      </c>
      <c r="AN3635" t="s">
        <v>60</v>
      </c>
      <c r="AO3635" s="1" t="d">
        <v>2013-05-06</v>
      </c>
      <c r="AP3635" t="s">
        <v>61</v>
      </c>
      <c r="AQ3635">
        <v>1</v>
      </c>
      <c r="AR3635" t="s">
        <v>60</v>
      </c>
      <c r="AS3635" s="1" t="d">
        <v>2013-05-06</v>
      </c>
      <c r="AT3635" s="1" t="d">
        <v>2013-08-28</v>
      </c>
      <c r="AU3635" s="1" t="d">
        <v>2013-09-13</v>
      </c>
      <c r="AV3635">
        <v>4</v>
      </c>
      <c r="AW3635">
        <v>0</v>
      </c>
      <c r="AX3635">
        <v>35</v>
      </c>
      <c r="AY3635">
        <v>1</v>
      </c>
      <c r="AZ3635">
        <f t="shared" si="336"/>
        <v>0</v>
      </c>
      <c r="BA3635">
        <f t="shared" si="337"/>
        <v>1</v>
      </c>
      <c r="BB3635" s="3">
        <v>1</v>
      </c>
      <c r="BC3635" s="3">
        <v>1</v>
      </c>
      <c r="BD3635" s="3">
        <v>3</v>
      </c>
      <c r="BE3635">
        <f>IF(BD3635&gt;Summary!$C$2,1,0)</f>
        <v>0</v>
      </c>
      <c r="BF3635">
        <f t="shared" si="338"/>
        <v>0</v>
      </c>
      <c r="BG3635">
        <f t="shared" si="339"/>
        <v>0</v>
      </c>
      <c r="BH3635">
        <f t="shared" si="340"/>
        <v>0</v>
      </c>
      <c r="BI3635">
        <f t="shared" si="341"/>
        <v>1</v>
      </c>
    </row>
    <row r="3636" spans="1:61" x14ac:dyDescent="0.2">
      <c r="A3636">
        <v>5550</v>
      </c>
      <c r="B3636" t="s">
        <v>13452</v>
      </c>
      <c r="C3636" t="s">
        <v>1921</v>
      </c>
      <c r="D3636" t="s">
        <v>11115</v>
      </c>
      <c r="E3636" s="1" t="d">
        <v>2013-05-18</v>
      </c>
      <c r="F3636" t="s">
        <v>53</v>
      </c>
      <c r="G3636" s="1" t="d">
        <v>1992-01-28</v>
      </c>
      <c r="H3636">
        <v>24</v>
      </c>
      <c r="I3636" t="s">
        <v>75</v>
      </c>
      <c r="J3636" t="s">
        <v>66</v>
      </c>
      <c r="K3636">
        <v>0</v>
      </c>
      <c r="L3636">
        <v>4</v>
      </c>
      <c r="M3636">
        <v>0</v>
      </c>
      <c r="N3636">
        <v>14</v>
      </c>
      <c r="O3636">
        <v>-1</v>
      </c>
      <c r="P3636" s="2" t="d">
        <v>2013-05-17T05:23:40.9999998332932575</v>
      </c>
      <c r="Q3636" s="2" t="d">
        <v>2013-11-13T05:58:38.99999992456287075</v>
      </c>
      <c r="R3636" t="s">
        <v>13453</v>
      </c>
      <c r="S3636" s="1" t="d">
        <v>2013-05-17</v>
      </c>
      <c r="U3636">
        <v>1</v>
      </c>
      <c r="V3636" t="s">
        <v>57</v>
      </c>
      <c r="W3636" t="s">
        <v>151</v>
      </c>
      <c r="X3636">
        <v>1</v>
      </c>
      <c r="Y3636" t="s">
        <v>13454</v>
      </c>
      <c r="Z3636" t="s">
        <v>106</v>
      </c>
      <c r="AB3636" s="1" t="d">
        <v>2014-06-30</v>
      </c>
      <c r="AC3636" t="s">
        <v>13455</v>
      </c>
      <c r="AG3636">
        <v>1</v>
      </c>
      <c r="AH3636" t="s">
        <v>13454</v>
      </c>
      <c r="AI3636" t="s">
        <v>106</v>
      </c>
      <c r="AJ3636" s="1" t="d">
        <v>2014-06-30</v>
      </c>
      <c r="AK3636" t="s">
        <v>13455</v>
      </c>
      <c r="AL3636" t="s">
        <v>59</v>
      </c>
      <c r="AM3636">
        <v>10</v>
      </c>
      <c r="AN3636" t="s">
        <v>86</v>
      </c>
      <c r="AO3636" s="1" t="d">
        <v>2013-05-18</v>
      </c>
      <c r="AP3636" t="s">
        <v>61</v>
      </c>
      <c r="AQ3636">
        <v>10</v>
      </c>
      <c r="AR3636" t="s">
        <v>86</v>
      </c>
      <c r="AS3636" s="1" t="d">
        <v>2013-05-18</v>
      </c>
      <c r="AT3636" s="1" t="d">
        <v>2014-06-25</v>
      </c>
      <c r="AU3636" s="1" t="d">
        <v>2014-08-26</v>
      </c>
      <c r="AV3636">
        <v>14</v>
      </c>
      <c r="AW3636">
        <v>179</v>
      </c>
      <c r="AX3636">
        <v>408</v>
      </c>
      <c r="AY3636">
        <v>1</v>
      </c>
      <c r="AZ3636">
        <f t="shared" si="336"/>
        <v>1</v>
      </c>
      <c r="BA3636">
        <f t="shared" si="337"/>
        <v>1</v>
      </c>
      <c r="BB3636" s="3">
        <v>1</v>
      </c>
      <c r="BC3636" s="3">
        <v>1</v>
      </c>
      <c r="BD3636" s="3">
        <v>10</v>
      </c>
      <c r="BE3636">
        <f>IF(BD3636&gt;Summary!$C$2,1,0)</f>
        <v>1</v>
      </c>
      <c r="BF3636">
        <f t="shared" si="338"/>
        <v>1</v>
      </c>
      <c r="BG3636">
        <f t="shared" si="339"/>
        <v>0</v>
      </c>
      <c r="BH3636">
        <f t="shared" si="340"/>
        <v>0</v>
      </c>
      <c r="BI3636">
        <f t="shared" si="341"/>
        <v>0</v>
      </c>
    </row>
    <row r="3637" spans="1:61" x14ac:dyDescent="0.2">
      <c r="A3637">
        <v>5551</v>
      </c>
      <c r="B3637" t="s">
        <v>13456</v>
      </c>
      <c r="C3637" t="s">
        <v>1397</v>
      </c>
      <c r="D3637" t="s">
        <v>921</v>
      </c>
      <c r="E3637" s="1" t="d">
        <v>2013-08-03</v>
      </c>
      <c r="F3637" t="s">
        <v>53</v>
      </c>
      <c r="G3637" s="1" t="d">
        <v>1977-10-25</v>
      </c>
      <c r="H3637">
        <v>38</v>
      </c>
      <c r="I3637" t="s">
        <v>65</v>
      </c>
      <c r="J3637" t="s">
        <v>66</v>
      </c>
      <c r="K3637">
        <v>0</v>
      </c>
      <c r="L3637">
        <v>0</v>
      </c>
      <c r="M3637">
        <v>0</v>
      </c>
      <c r="N3637">
        <v>11</v>
      </c>
      <c r="O3637">
        <v>-1</v>
      </c>
      <c r="P3637" s="2" t="d">
        <v>2013-08-02T09:45:17.999999807216226975</v>
      </c>
      <c r="Q3637" s="2" t="d">
        <v>2013-08-20T10:59:27.00000003911554950</v>
      </c>
      <c r="R3637" t="s">
        <v>13457</v>
      </c>
      <c r="S3637" s="1" t="d">
        <v>2013-08-02</v>
      </c>
      <c r="U3637">
        <v>1</v>
      </c>
      <c r="V3637" t="s">
        <v>57</v>
      </c>
      <c r="W3637" t="s">
        <v>6337</v>
      </c>
      <c r="X3637">
        <v>0</v>
      </c>
      <c r="AG3637">
        <v>0</v>
      </c>
      <c r="AL3637" t="s">
        <v>59</v>
      </c>
      <c r="AM3637">
        <v>6</v>
      </c>
      <c r="AN3637" t="s">
        <v>87</v>
      </c>
      <c r="AO3637" s="1" t="d">
        <v>2013-08-03</v>
      </c>
      <c r="AP3637" t="s">
        <v>61</v>
      </c>
      <c r="AQ3637">
        <v>2</v>
      </c>
      <c r="AR3637" t="s">
        <v>60</v>
      </c>
      <c r="AS3637" s="1" t="d">
        <v>2013-08-03</v>
      </c>
      <c r="AT3637" s="1" t="d">
        <v>2013-08-02</v>
      </c>
      <c r="AU3637" s="1" t="d">
        <v>2013-08-20</v>
      </c>
      <c r="AV3637">
        <v>11</v>
      </c>
      <c r="AW3637">
        <v>17</v>
      </c>
      <c r="AX3637">
        <v>972</v>
      </c>
      <c r="AY3637">
        <v>0</v>
      </c>
      <c r="AZ3637">
        <f t="shared" si="336"/>
        <v>1</v>
      </c>
      <c r="BA3637">
        <f t="shared" si="337"/>
        <v>1</v>
      </c>
      <c r="BB3637" s="3">
        <v>1</v>
      </c>
      <c r="BC3637" s="3">
        <v>0</v>
      </c>
      <c r="BD3637" s="3">
        <v>6</v>
      </c>
      <c r="BE3637">
        <f>IF(BD3637&gt;Summary!$C$2,1,0)</f>
        <v>1</v>
      </c>
      <c r="BF3637">
        <f t="shared" si="338"/>
        <v>0</v>
      </c>
      <c r="BG3637">
        <f t="shared" si="339"/>
        <v>0</v>
      </c>
      <c r="BH3637">
        <f t="shared" si="340"/>
        <v>1</v>
      </c>
      <c r="BI3637">
        <f t="shared" si="341"/>
        <v>0</v>
      </c>
    </row>
    <row r="3638" spans="1:61" x14ac:dyDescent="0.2">
      <c r="A3638">
        <v>5552</v>
      </c>
      <c r="B3638" t="s">
        <v>465</v>
      </c>
      <c r="C3638" t="s">
        <v>338</v>
      </c>
      <c r="D3638" t="s">
        <v>402</v>
      </c>
      <c r="E3638" s="1" t="d">
        <v>2013-03-15</v>
      </c>
      <c r="F3638" t="s">
        <v>53</v>
      </c>
      <c r="G3638" s="1" t="d">
        <v>1964-07-01</v>
      </c>
      <c r="H3638">
        <v>51</v>
      </c>
      <c r="I3638" t="s">
        <v>54</v>
      </c>
      <c r="J3638" t="s">
        <v>66</v>
      </c>
      <c r="K3638">
        <v>0</v>
      </c>
      <c r="L3638">
        <v>0</v>
      </c>
      <c r="M3638">
        <v>0</v>
      </c>
      <c r="N3638">
        <v>22</v>
      </c>
      <c r="O3638">
        <v>-1</v>
      </c>
      <c r="P3638" s="2" t="d">
        <v>2013-03-14T12:00:17.999999807216226975</v>
      </c>
      <c r="Q3638" s="2" t="d">
        <v>2013-04-18T05:56:23.99999979883432650</v>
      </c>
      <c r="R3638" t="s">
        <v>13458</v>
      </c>
      <c r="T3638" s="1" t="d">
        <v>2013-03-14</v>
      </c>
      <c r="U3638">
        <v>1</v>
      </c>
      <c r="V3638" t="s">
        <v>57</v>
      </c>
      <c r="W3638" t="s">
        <v>92</v>
      </c>
      <c r="X3638">
        <v>1</v>
      </c>
      <c r="Y3638" t="s">
        <v>13459</v>
      </c>
      <c r="Z3638" t="s">
        <v>70</v>
      </c>
      <c r="AA3638">
        <v>0</v>
      </c>
      <c r="AB3638" s="1" t="d">
        <v>2013-12-12</v>
      </c>
      <c r="AC3638" t="s">
        <v>77</v>
      </c>
      <c r="AD3638" s="1" t="d">
        <v>2013-12-12</v>
      </c>
      <c r="AE3638" s="1" t="d">
        <v>2014-05-06</v>
      </c>
      <c r="AG3638">
        <v>0</v>
      </c>
      <c r="AL3638" t="s">
        <v>59</v>
      </c>
      <c r="AM3638">
        <v>9</v>
      </c>
      <c r="AN3638" t="s">
        <v>86</v>
      </c>
      <c r="AO3638" s="1" t="d">
        <v>2013-03-15</v>
      </c>
      <c r="AP3638" t="s">
        <v>61</v>
      </c>
      <c r="AQ3638">
        <v>2</v>
      </c>
      <c r="AR3638" t="s">
        <v>60</v>
      </c>
      <c r="AS3638" s="1" t="d">
        <v>2013-03-15</v>
      </c>
      <c r="AT3638" s="1" t="d">
        <v>2013-12-12</v>
      </c>
      <c r="AU3638" s="1" t="d">
        <v>2014-05-06</v>
      </c>
      <c r="AV3638">
        <v>22</v>
      </c>
      <c r="AW3638">
        <v>34</v>
      </c>
      <c r="AX3638">
        <v>272</v>
      </c>
      <c r="AY3638">
        <v>1</v>
      </c>
      <c r="AZ3638">
        <f t="shared" si="336"/>
        <v>1</v>
      </c>
      <c r="BA3638">
        <f t="shared" si="337"/>
        <v>1</v>
      </c>
      <c r="BB3638" s="3">
        <v>1</v>
      </c>
      <c r="BC3638" s="3">
        <v>1</v>
      </c>
      <c r="BD3638" s="3">
        <v>9</v>
      </c>
      <c r="BE3638">
        <f>IF(BD3638&gt;Summary!$C$2,1,0)</f>
        <v>1</v>
      </c>
      <c r="BF3638">
        <f t="shared" si="338"/>
        <v>1</v>
      </c>
      <c r="BG3638">
        <f t="shared" si="339"/>
        <v>0</v>
      </c>
      <c r="BH3638">
        <f t="shared" si="340"/>
        <v>0</v>
      </c>
      <c r="BI3638">
        <f t="shared" si="341"/>
        <v>0</v>
      </c>
    </row>
    <row r="3639" spans="1:61" x14ac:dyDescent="0.2">
      <c r="A3639">
        <v>5553</v>
      </c>
      <c r="B3639" t="s">
        <v>13460</v>
      </c>
      <c r="C3639" t="s">
        <v>13461</v>
      </c>
      <c r="D3639" t="s">
        <v>13462</v>
      </c>
      <c r="E3639" s="1" t="d">
        <v>2013-04-11</v>
      </c>
      <c r="F3639" t="s">
        <v>53</v>
      </c>
      <c r="G3639" s="1" t="d">
        <v>1994-02-15</v>
      </c>
      <c r="H3639">
        <v>22</v>
      </c>
      <c r="I3639" t="s">
        <v>75</v>
      </c>
      <c r="J3639" t="s">
        <v>102</v>
      </c>
      <c r="K3639">
        <v>0</v>
      </c>
      <c r="L3639">
        <v>0</v>
      </c>
      <c r="M3639">
        <v>0</v>
      </c>
      <c r="N3639">
        <v>0</v>
      </c>
      <c r="O3639">
        <v>-1</v>
      </c>
      <c r="P3639" s="2" t="d">
        <v>2013-04-10T07:51:05.99999985191971125</v>
      </c>
      <c r="Q3639" s="2" t="d">
        <v>2013-04-11T07:48:51.99999995995312950</v>
      </c>
      <c r="R3639" t="s">
        <v>13463</v>
      </c>
      <c r="S3639" s="1" t="d">
        <v>2013-04-10</v>
      </c>
      <c r="U3639">
        <v>1</v>
      </c>
      <c r="V3639" t="s">
        <v>57</v>
      </c>
      <c r="W3639" t="s">
        <v>324</v>
      </c>
      <c r="X3639">
        <v>0</v>
      </c>
      <c r="AG3639">
        <v>0</v>
      </c>
      <c r="AL3639" t="s">
        <v>59</v>
      </c>
      <c r="AM3639">
        <v>3</v>
      </c>
      <c r="AN3639" t="s">
        <v>60</v>
      </c>
      <c r="AO3639" s="1" t="d">
        <v>2013-04-11</v>
      </c>
      <c r="AP3639" t="s">
        <v>61</v>
      </c>
      <c r="AQ3639">
        <v>5</v>
      </c>
      <c r="AR3639" t="s">
        <v>87</v>
      </c>
      <c r="AS3639" s="1" t="d">
        <v>2013-04-11</v>
      </c>
      <c r="AT3639" s="1" t="d">
        <v>2013-04-10</v>
      </c>
      <c r="AU3639" s="1" t="d">
        <v>2013-04-11</v>
      </c>
      <c r="AV3639">
        <v>0</v>
      </c>
      <c r="AW3639">
        <v>0</v>
      </c>
      <c r="AX3639">
        <v>1086</v>
      </c>
      <c r="AY3639">
        <v>0</v>
      </c>
      <c r="AZ3639">
        <f t="shared" si="336"/>
        <v>1</v>
      </c>
      <c r="BA3639">
        <f t="shared" si="337"/>
        <v>1</v>
      </c>
      <c r="BB3639" s="3">
        <v>1</v>
      </c>
      <c r="BC3639" s="3">
        <v>0</v>
      </c>
      <c r="BD3639" s="3">
        <v>3</v>
      </c>
      <c r="BE3639">
        <f>IF(BD3639&gt;Summary!$C$2,1,0)</f>
        <v>0</v>
      </c>
      <c r="BF3639">
        <f t="shared" si="338"/>
        <v>0</v>
      </c>
      <c r="BG3639">
        <f t="shared" si="339"/>
        <v>1</v>
      </c>
      <c r="BH3639">
        <f t="shared" si="340"/>
        <v>0</v>
      </c>
      <c r="BI3639">
        <f t="shared" si="341"/>
        <v>0</v>
      </c>
    </row>
    <row r="3640" spans="1:61" x14ac:dyDescent="0.2">
      <c r="A3640">
        <v>5554</v>
      </c>
      <c r="B3640" t="s">
        <v>13464</v>
      </c>
      <c r="C3640" t="s">
        <v>779</v>
      </c>
      <c r="D3640" t="s">
        <v>4982</v>
      </c>
      <c r="E3640" s="1" t="d">
        <v>2013-10-11</v>
      </c>
      <c r="F3640" t="s">
        <v>53</v>
      </c>
      <c r="G3640" s="1" t="d">
        <v>1988-01-13</v>
      </c>
      <c r="H3640">
        <v>28</v>
      </c>
      <c r="I3640" t="s">
        <v>65</v>
      </c>
      <c r="J3640" t="s">
        <v>66</v>
      </c>
      <c r="K3640">
        <v>0</v>
      </c>
      <c r="L3640">
        <v>0</v>
      </c>
      <c r="M3640">
        <v>0</v>
      </c>
      <c r="N3640">
        <v>5</v>
      </c>
      <c r="O3640">
        <v>-1</v>
      </c>
      <c r="P3640" s="2" t="d">
        <v>2013-10-10T06:23:41.00000025238841625</v>
      </c>
      <c r="Q3640" s="2" t="d">
        <v>2013-10-11T08:20:50.00000009313225525</v>
      </c>
      <c r="R3640" t="s">
        <v>13465</v>
      </c>
      <c r="T3640" s="1" t="d">
        <v>2013-10-10</v>
      </c>
      <c r="U3640">
        <v>1</v>
      </c>
      <c r="V3640" t="s">
        <v>97</v>
      </c>
      <c r="W3640" t="s">
        <v>92</v>
      </c>
      <c r="X3640">
        <v>0</v>
      </c>
      <c r="AG3640">
        <v>0</v>
      </c>
      <c r="AL3640" t="s">
        <v>59</v>
      </c>
      <c r="AM3640">
        <v>8</v>
      </c>
      <c r="AN3640" t="s">
        <v>86</v>
      </c>
      <c r="AO3640" s="1" t="d">
        <v>2013-10-11</v>
      </c>
      <c r="AP3640" t="s">
        <v>61</v>
      </c>
      <c r="AQ3640">
        <v>6</v>
      </c>
      <c r="AR3640" t="s">
        <v>87</v>
      </c>
      <c r="AS3640" s="1" t="d">
        <v>2013-10-11</v>
      </c>
      <c r="AT3640" s="1" t="d">
        <v>2013-10-10</v>
      </c>
      <c r="AU3640" s="1" t="d">
        <v>2013-10-11</v>
      </c>
      <c r="AV3640">
        <v>5</v>
      </c>
      <c r="AW3640">
        <v>0</v>
      </c>
      <c r="AX3640">
        <v>903</v>
      </c>
      <c r="AY3640">
        <v>0</v>
      </c>
      <c r="AZ3640">
        <f t="shared" si="336"/>
        <v>1</v>
      </c>
      <c r="BA3640">
        <f t="shared" si="337"/>
        <v>1</v>
      </c>
      <c r="BB3640" s="3">
        <v>1</v>
      </c>
      <c r="BC3640" s="3">
        <v>0</v>
      </c>
      <c r="BD3640" s="3">
        <v>8</v>
      </c>
      <c r="BE3640">
        <f>IF(BD3640&gt;Summary!$C$2,1,0)</f>
        <v>1</v>
      </c>
      <c r="BF3640">
        <f t="shared" si="338"/>
        <v>0</v>
      </c>
      <c r="BG3640">
        <f t="shared" si="339"/>
        <v>0</v>
      </c>
      <c r="BH3640">
        <f t="shared" si="340"/>
        <v>1</v>
      </c>
      <c r="BI3640">
        <f t="shared" si="341"/>
        <v>0</v>
      </c>
    </row>
    <row r="3641" spans="1:61" x14ac:dyDescent="0.2">
      <c r="A3641">
        <v>5556</v>
      </c>
      <c r="B3641" t="s">
        <v>13466</v>
      </c>
      <c r="C3641" t="s">
        <v>487</v>
      </c>
      <c r="D3641" t="s">
        <v>13467</v>
      </c>
      <c r="E3641" s="1" t="d">
        <v>2013-05-09</v>
      </c>
      <c r="F3641" t="s">
        <v>53</v>
      </c>
      <c r="G3641" s="1" t="d">
        <v>1968-10-27</v>
      </c>
      <c r="H3641">
        <v>47</v>
      </c>
      <c r="I3641" t="s">
        <v>54</v>
      </c>
      <c r="J3641" t="s">
        <v>66</v>
      </c>
      <c r="K3641">
        <v>0</v>
      </c>
      <c r="L3641">
        <v>0</v>
      </c>
      <c r="M3641">
        <v>1</v>
      </c>
      <c r="N3641">
        <v>19</v>
      </c>
      <c r="O3641">
        <v>-1</v>
      </c>
      <c r="P3641" s="2" t="d">
        <v>2013-05-08T03:31:13.00000030081718925</v>
      </c>
      <c r="Q3641" s="2" t="d">
        <v>2013-12-06T12:09:34.99999988358467925</v>
      </c>
      <c r="R3641" t="s">
        <v>13468</v>
      </c>
      <c r="S3641" s="1" t="d">
        <v>2013-05-08</v>
      </c>
      <c r="U3641">
        <v>1</v>
      </c>
      <c r="V3641" t="s">
        <v>57</v>
      </c>
      <c r="W3641" t="s">
        <v>77</v>
      </c>
      <c r="X3641">
        <v>1</v>
      </c>
      <c r="Y3641" t="s">
        <v>13469</v>
      </c>
      <c r="Z3641" t="s">
        <v>70</v>
      </c>
      <c r="AA3641">
        <v>0</v>
      </c>
      <c r="AB3641" s="1" t="d">
        <v>2014-09-24</v>
      </c>
      <c r="AC3641" t="s">
        <v>575</v>
      </c>
      <c r="AD3641" s="1" t="d">
        <v>2014-09-24</v>
      </c>
      <c r="AE3641" s="1" t="d">
        <v>2015-02-24</v>
      </c>
      <c r="AG3641">
        <v>0</v>
      </c>
      <c r="AL3641" t="s">
        <v>59</v>
      </c>
      <c r="AM3641">
        <v>8</v>
      </c>
      <c r="AN3641" t="s">
        <v>86</v>
      </c>
      <c r="AO3641" s="1" t="d">
        <v>2013-05-09</v>
      </c>
      <c r="AP3641" t="s">
        <v>61</v>
      </c>
      <c r="AQ3641">
        <v>3</v>
      </c>
      <c r="AR3641" t="s">
        <v>60</v>
      </c>
      <c r="AS3641" s="1" t="d">
        <v>2013-05-09</v>
      </c>
      <c r="AT3641" s="1" t="d">
        <v>2014-09-24</v>
      </c>
      <c r="AU3641" s="1" t="d">
        <v>2015-02-24</v>
      </c>
      <c r="AV3641">
        <v>19</v>
      </c>
      <c r="AW3641">
        <v>211</v>
      </c>
      <c r="AX3641">
        <v>503</v>
      </c>
      <c r="AY3641">
        <v>1</v>
      </c>
      <c r="AZ3641">
        <f t="shared" si="336"/>
        <v>1</v>
      </c>
      <c r="BA3641">
        <f t="shared" si="337"/>
        <v>1</v>
      </c>
      <c r="BB3641" s="3">
        <v>1</v>
      </c>
      <c r="BC3641" s="3">
        <v>1</v>
      </c>
      <c r="BD3641" s="3">
        <v>8</v>
      </c>
      <c r="BE3641">
        <f>IF(BD3641&gt;Summary!$C$2,1,0)</f>
        <v>1</v>
      </c>
      <c r="BF3641">
        <f t="shared" si="338"/>
        <v>1</v>
      </c>
      <c r="BG3641">
        <f t="shared" si="339"/>
        <v>0</v>
      </c>
      <c r="BH3641">
        <f t="shared" si="340"/>
        <v>0</v>
      </c>
      <c r="BI3641">
        <f t="shared" si="341"/>
        <v>0</v>
      </c>
    </row>
    <row r="3642" spans="1:61" x14ac:dyDescent="0.2">
      <c r="A3642">
        <v>5557</v>
      </c>
      <c r="B3642" t="s">
        <v>13470</v>
      </c>
      <c r="C3642" t="s">
        <v>109</v>
      </c>
      <c r="D3642" t="s">
        <v>2442</v>
      </c>
      <c r="E3642" s="1" t="d">
        <v>2014-01-01</v>
      </c>
      <c r="F3642" t="s">
        <v>53</v>
      </c>
      <c r="G3642" s="1" t="d">
        <v>1964-11-02</v>
      </c>
      <c r="H3642">
        <v>51</v>
      </c>
      <c r="I3642" t="s">
        <v>54</v>
      </c>
      <c r="J3642" t="s">
        <v>66</v>
      </c>
      <c r="K3642">
        <v>0</v>
      </c>
      <c r="L3642">
        <v>0</v>
      </c>
      <c r="M3642">
        <v>0</v>
      </c>
      <c r="N3642">
        <v>0</v>
      </c>
      <c r="O3642">
        <v>-1</v>
      </c>
      <c r="P3642" s="2" t="d">
        <v>2013-12-31T04:39:02.99999994691461525</v>
      </c>
      <c r="Q3642" s="2" t="d">
        <v>2014-01-30T10:05:24.99999969732016200</v>
      </c>
      <c r="R3642" t="s">
        <v>13471</v>
      </c>
      <c r="S3642" s="1" t="d">
        <v>2013-12-31</v>
      </c>
      <c r="U3642">
        <v>1</v>
      </c>
      <c r="V3642" t="s">
        <v>97</v>
      </c>
      <c r="W3642" t="s">
        <v>306</v>
      </c>
      <c r="X3642">
        <v>1</v>
      </c>
      <c r="Y3642" t="s">
        <v>13472</v>
      </c>
      <c r="Z3642" t="s">
        <v>79</v>
      </c>
      <c r="AA3642">
        <v>0</v>
      </c>
      <c r="AB3642" s="1" t="d">
        <v>2014-03-15</v>
      </c>
      <c r="AC3642" t="s">
        <v>259</v>
      </c>
      <c r="AD3642" s="1" t="d">
        <v>2014-03-15</v>
      </c>
      <c r="AE3642" s="1" t="d">
        <v>2014-03-16</v>
      </c>
      <c r="AG3642">
        <v>0</v>
      </c>
      <c r="AL3642" t="s">
        <v>59</v>
      </c>
      <c r="AM3642">
        <v>4</v>
      </c>
      <c r="AN3642" t="s">
        <v>60</v>
      </c>
      <c r="AO3642" s="1" t="d">
        <v>2014-01-01</v>
      </c>
      <c r="AP3642" t="s">
        <v>61</v>
      </c>
      <c r="AQ3642">
        <v>1</v>
      </c>
      <c r="AR3642" t="s">
        <v>60</v>
      </c>
      <c r="AS3642" s="1" t="d">
        <v>2014-01-01</v>
      </c>
      <c r="AT3642" s="1" t="d">
        <v>2014-03-15</v>
      </c>
      <c r="AU3642" s="1" t="d">
        <v>2014-03-16</v>
      </c>
      <c r="AV3642">
        <v>0</v>
      </c>
      <c r="AW3642">
        <v>29</v>
      </c>
      <c r="AX3642">
        <v>73</v>
      </c>
      <c r="AY3642">
        <v>1</v>
      </c>
      <c r="AZ3642">
        <f t="shared" si="336"/>
        <v>1</v>
      </c>
      <c r="BA3642">
        <f t="shared" si="337"/>
        <v>1</v>
      </c>
      <c r="BB3642" s="3">
        <v>1</v>
      </c>
      <c r="BC3642" s="3">
        <v>1</v>
      </c>
      <c r="BD3642" s="3">
        <v>4</v>
      </c>
      <c r="BE3642">
        <f>IF(BD3642&gt;Summary!$C$2,1,0)</f>
        <v>0</v>
      </c>
      <c r="BF3642">
        <f t="shared" si="338"/>
        <v>0</v>
      </c>
      <c r="BG3642">
        <f t="shared" si="339"/>
        <v>0</v>
      </c>
      <c r="BH3642">
        <f t="shared" si="340"/>
        <v>0</v>
      </c>
      <c r="BI3642">
        <f t="shared" si="341"/>
        <v>1</v>
      </c>
    </row>
    <row r="3643" spans="1:61" x14ac:dyDescent="0.2">
      <c r="A3643">
        <v>5558</v>
      </c>
      <c r="B3643" t="s">
        <v>13473</v>
      </c>
      <c r="C3643" t="s">
        <v>4131</v>
      </c>
      <c r="D3643" t="s">
        <v>13474</v>
      </c>
      <c r="E3643" s="1" t="d">
        <v>2013-04-23</v>
      </c>
      <c r="F3643" t="s">
        <v>53</v>
      </c>
      <c r="G3643" s="1" t="d">
        <v>1990-11-13</v>
      </c>
      <c r="H3643">
        <v>25</v>
      </c>
      <c r="I3643" t="s">
        <v>65</v>
      </c>
      <c r="J3643" t="s">
        <v>102</v>
      </c>
      <c r="K3643">
        <v>0</v>
      </c>
      <c r="L3643">
        <v>0</v>
      </c>
      <c r="M3643">
        <v>0</v>
      </c>
      <c r="N3643">
        <v>1</v>
      </c>
      <c r="O3643">
        <v>0</v>
      </c>
      <c r="P3643" s="2" t="d">
        <v>2013-04-23T02:54:38.00000016577542150</v>
      </c>
      <c r="Q3643" s="2" t="d">
        <v>2013-06-04T09:05:42.00000010896473925</v>
      </c>
      <c r="R3643" t="s">
        <v>13475</v>
      </c>
      <c r="S3643" s="1" t="d">
        <v>2013-04-23</v>
      </c>
      <c r="U3643">
        <v>0</v>
      </c>
      <c r="V3643" t="s">
        <v>97</v>
      </c>
      <c r="W3643" t="s">
        <v>98</v>
      </c>
      <c r="X3643">
        <v>0</v>
      </c>
      <c r="AG3643">
        <v>0</v>
      </c>
      <c r="AL3643" t="s">
        <v>59</v>
      </c>
      <c r="AM3643">
        <v>3</v>
      </c>
      <c r="AN3643" t="s">
        <v>60</v>
      </c>
      <c r="AO3643" s="1" t="d">
        <v>2013-04-23</v>
      </c>
      <c r="AP3643" t="s">
        <v>61</v>
      </c>
      <c r="AQ3643">
        <v>4</v>
      </c>
      <c r="AR3643" t="s">
        <v>60</v>
      </c>
      <c r="AS3643" s="1" t="d">
        <v>2013-04-23</v>
      </c>
      <c r="AT3643" s="1" t="d">
        <v>2013-06-22</v>
      </c>
      <c r="AU3643" s="1" t="d">
        <v>2013-06-26</v>
      </c>
      <c r="AV3643">
        <v>1</v>
      </c>
      <c r="AW3643">
        <v>42</v>
      </c>
      <c r="AX3643">
        <v>60</v>
      </c>
      <c r="AY3643">
        <v>0</v>
      </c>
      <c r="AZ3643">
        <f t="shared" si="336"/>
        <v>1</v>
      </c>
      <c r="BA3643">
        <f t="shared" si="337"/>
        <v>1</v>
      </c>
      <c r="BB3643" s="3">
        <v>1</v>
      </c>
      <c r="BC3643" s="3">
        <v>0</v>
      </c>
      <c r="BD3643" s="3">
        <v>3</v>
      </c>
      <c r="BE3643">
        <f>IF(BD3643&gt;Summary!$C$2,1,0)</f>
        <v>0</v>
      </c>
      <c r="BF3643">
        <f t="shared" si="338"/>
        <v>0</v>
      </c>
      <c r="BG3643">
        <f t="shared" si="339"/>
        <v>1</v>
      </c>
      <c r="BH3643">
        <f t="shared" si="340"/>
        <v>0</v>
      </c>
      <c r="BI3643">
        <f t="shared" si="341"/>
        <v>0</v>
      </c>
    </row>
    <row r="3644" spans="1:61" x14ac:dyDescent="0.2">
      <c r="A3644">
        <v>5560</v>
      </c>
      <c r="B3644" t="s">
        <v>13476</v>
      </c>
      <c r="C3644" t="s">
        <v>4465</v>
      </c>
      <c r="D3644" t="s">
        <v>13477</v>
      </c>
      <c r="E3644" s="1" t="d">
        <v>2013-02-04</v>
      </c>
      <c r="F3644" t="s">
        <v>53</v>
      </c>
      <c r="G3644" s="1" t="d">
        <v>1963-01-08</v>
      </c>
      <c r="H3644">
        <v>53</v>
      </c>
      <c r="I3644" t="s">
        <v>54</v>
      </c>
      <c r="J3644" t="s">
        <v>161</v>
      </c>
      <c r="K3644">
        <v>0</v>
      </c>
      <c r="L3644">
        <v>0</v>
      </c>
      <c r="M3644">
        <v>0</v>
      </c>
      <c r="N3644">
        <v>1</v>
      </c>
      <c r="O3644">
        <v>-1</v>
      </c>
      <c r="P3644" s="2" t="d">
        <v>2013-02-03T04:59:00.00000001396983525</v>
      </c>
      <c r="Q3644" s="2" t="d">
        <v>2013-02-04T07:14:28.00000027287751200</v>
      </c>
      <c r="R3644" t="s">
        <v>13478</v>
      </c>
      <c r="S3644" s="1" t="d">
        <v>2013-02-03</v>
      </c>
      <c r="U3644">
        <v>1</v>
      </c>
      <c r="V3644" t="s">
        <v>57</v>
      </c>
      <c r="W3644" t="s">
        <v>172</v>
      </c>
      <c r="X3644">
        <v>0</v>
      </c>
      <c r="AG3644">
        <v>0</v>
      </c>
      <c r="AL3644" t="s">
        <v>59</v>
      </c>
      <c r="AM3644">
        <v>1</v>
      </c>
      <c r="AN3644" t="s">
        <v>60</v>
      </c>
      <c r="AO3644" s="1" t="d">
        <v>2013-02-04</v>
      </c>
      <c r="AP3644" t="s">
        <v>61</v>
      </c>
      <c r="AQ3644">
        <v>1</v>
      </c>
      <c r="AR3644" t="s">
        <v>60</v>
      </c>
      <c r="AS3644" s="1" t="d">
        <v>2013-02-04</v>
      </c>
      <c r="AT3644" s="1" t="d">
        <v>2013-04-13</v>
      </c>
      <c r="AU3644" s="1" t="d">
        <v>2013-04-13</v>
      </c>
      <c r="AV3644">
        <v>1</v>
      </c>
      <c r="AW3644">
        <v>0</v>
      </c>
      <c r="AX3644">
        <v>68</v>
      </c>
      <c r="AY3644">
        <v>0</v>
      </c>
      <c r="AZ3644">
        <f t="shared" si="336"/>
        <v>1</v>
      </c>
      <c r="BA3644">
        <f t="shared" si="337"/>
        <v>1</v>
      </c>
      <c r="BB3644" s="3">
        <v>1</v>
      </c>
      <c r="BC3644" s="3">
        <v>0</v>
      </c>
      <c r="BD3644" s="3">
        <v>1</v>
      </c>
      <c r="BE3644">
        <f>IF(BD3644&gt;Summary!$C$2,1,0)</f>
        <v>0</v>
      </c>
      <c r="BF3644">
        <f t="shared" si="338"/>
        <v>0</v>
      </c>
      <c r="BG3644">
        <f t="shared" si="339"/>
        <v>1</v>
      </c>
      <c r="BH3644">
        <f t="shared" si="340"/>
        <v>0</v>
      </c>
      <c r="BI3644">
        <f t="shared" si="341"/>
        <v>0</v>
      </c>
    </row>
    <row r="3645" spans="1:61" x14ac:dyDescent="0.2">
      <c r="A3645">
        <v>5561</v>
      </c>
      <c r="B3645" t="s">
        <v>13479</v>
      </c>
      <c r="C3645" t="s">
        <v>1406</v>
      </c>
      <c r="D3645" t="s">
        <v>2581</v>
      </c>
      <c r="E3645" s="1" t="d">
        <v>2013-10-29</v>
      </c>
      <c r="F3645" t="s">
        <v>53</v>
      </c>
      <c r="G3645" s="1" t="d">
        <v>1985-05-09</v>
      </c>
      <c r="H3645">
        <v>30</v>
      </c>
      <c r="I3645" t="s">
        <v>65</v>
      </c>
      <c r="J3645" t="s">
        <v>66</v>
      </c>
      <c r="K3645">
        <v>0</v>
      </c>
      <c r="L3645">
        <v>0</v>
      </c>
      <c r="M3645">
        <v>0</v>
      </c>
      <c r="N3645">
        <v>0</v>
      </c>
      <c r="O3645">
        <v>-1</v>
      </c>
      <c r="P3645" s="2" t="d">
        <v>2013-10-28T04:30:30.000000097788870375</v>
      </c>
      <c r="Q3645" s="2" t="d">
        <v>2013-10-30T09:15:15.99999975878745600</v>
      </c>
      <c r="R3645" t="s">
        <v>13480</v>
      </c>
      <c r="S3645" s="1" t="d">
        <v>2013-10-28</v>
      </c>
      <c r="U3645">
        <v>1</v>
      </c>
      <c r="V3645" t="s">
        <v>57</v>
      </c>
      <c r="W3645" t="s">
        <v>167</v>
      </c>
      <c r="X3645">
        <v>0</v>
      </c>
      <c r="AG3645">
        <v>0</v>
      </c>
      <c r="AL3645" t="s">
        <v>59</v>
      </c>
      <c r="AM3645">
        <v>1</v>
      </c>
      <c r="AN3645" t="s">
        <v>60</v>
      </c>
      <c r="AO3645" s="1" t="d">
        <v>2013-10-29</v>
      </c>
      <c r="AP3645" t="s">
        <v>61</v>
      </c>
      <c r="AQ3645">
        <v>1</v>
      </c>
      <c r="AR3645" t="s">
        <v>60</v>
      </c>
      <c r="AS3645" s="1" t="d">
        <v>2013-10-29</v>
      </c>
      <c r="AT3645" s="1" t="d">
        <v>2013-10-28</v>
      </c>
      <c r="AU3645" s="1" t="d">
        <v>2013-10-30</v>
      </c>
      <c r="AV3645">
        <v>0</v>
      </c>
      <c r="AW3645">
        <v>1</v>
      </c>
      <c r="AX3645">
        <v>885</v>
      </c>
      <c r="AY3645">
        <v>0</v>
      </c>
      <c r="AZ3645">
        <f t="shared" si="336"/>
        <v>1</v>
      </c>
      <c r="BA3645">
        <f t="shared" si="337"/>
        <v>1</v>
      </c>
      <c r="BB3645" s="3">
        <v>1</v>
      </c>
      <c r="BC3645" s="3">
        <v>0</v>
      </c>
      <c r="BD3645" s="3">
        <v>1</v>
      </c>
      <c r="BE3645">
        <f>IF(BD3645&gt;Summary!$C$2,1,0)</f>
        <v>0</v>
      </c>
      <c r="BF3645">
        <f t="shared" si="338"/>
        <v>0</v>
      </c>
      <c r="BG3645">
        <f t="shared" si="339"/>
        <v>1</v>
      </c>
      <c r="BH3645">
        <f t="shared" si="340"/>
        <v>0</v>
      </c>
      <c r="BI3645">
        <f t="shared" si="341"/>
        <v>0</v>
      </c>
    </row>
    <row r="3646" spans="1:61" x14ac:dyDescent="0.2">
      <c r="A3646">
        <v>5563</v>
      </c>
      <c r="B3646" t="s">
        <v>13481</v>
      </c>
      <c r="C3646" t="s">
        <v>109</v>
      </c>
      <c r="D3646" t="s">
        <v>13482</v>
      </c>
      <c r="E3646" s="1" t="d">
        <v>2013-04-19</v>
      </c>
      <c r="F3646" t="s">
        <v>53</v>
      </c>
      <c r="G3646" s="1" t="d">
        <v>1982-12-22</v>
      </c>
      <c r="H3646">
        <v>33</v>
      </c>
      <c r="I3646" t="s">
        <v>65</v>
      </c>
      <c r="J3646" t="s">
        <v>102</v>
      </c>
      <c r="K3646">
        <v>0</v>
      </c>
      <c r="L3646">
        <v>0</v>
      </c>
      <c r="M3646">
        <v>0</v>
      </c>
      <c r="N3646">
        <v>0</v>
      </c>
      <c r="O3646">
        <v>0</v>
      </c>
      <c r="P3646" s="2" t="d">
        <v>2013-04-19T03:25:55.99999974947422575</v>
      </c>
      <c r="Q3646" s="2" t="d">
        <v>2013-04-19T07:26:12.99999974202364425</v>
      </c>
      <c r="R3646" t="s">
        <v>13483</v>
      </c>
      <c r="S3646" s="1" t="d">
        <v>2013-04-19</v>
      </c>
      <c r="U3646">
        <v>0</v>
      </c>
      <c r="V3646" t="s">
        <v>57</v>
      </c>
      <c r="W3646" t="s">
        <v>77</v>
      </c>
      <c r="X3646">
        <v>1</v>
      </c>
      <c r="Y3646" t="s">
        <v>13484</v>
      </c>
      <c r="Z3646" t="s">
        <v>79</v>
      </c>
      <c r="AA3646">
        <v>0</v>
      </c>
      <c r="AB3646" s="1" t="d">
        <v>2014-03-14</v>
      </c>
      <c r="AC3646" t="s">
        <v>98</v>
      </c>
      <c r="AD3646" s="1" t="d">
        <v>2014-03-14</v>
      </c>
      <c r="AE3646" s="1" t="d">
        <v>2014-04-11</v>
      </c>
      <c r="AG3646">
        <v>1</v>
      </c>
      <c r="AH3646" t="s">
        <v>13484</v>
      </c>
      <c r="AI3646" t="s">
        <v>79</v>
      </c>
      <c r="AJ3646" s="1" t="d">
        <v>2014-03-14</v>
      </c>
      <c r="AK3646" t="s">
        <v>98</v>
      </c>
      <c r="AL3646" t="s">
        <v>59</v>
      </c>
      <c r="AM3646">
        <v>6</v>
      </c>
      <c r="AN3646" t="s">
        <v>87</v>
      </c>
      <c r="AO3646" s="1" t="d">
        <v>2013-04-19</v>
      </c>
      <c r="AP3646" t="s">
        <v>61</v>
      </c>
      <c r="AQ3646">
        <v>3</v>
      </c>
      <c r="AR3646" t="s">
        <v>60</v>
      </c>
      <c r="AS3646" s="1" t="d">
        <v>2013-04-19</v>
      </c>
      <c r="AT3646" s="1" t="d">
        <v>2014-03-14</v>
      </c>
      <c r="AU3646" s="1" t="d">
        <v>2014-04-11</v>
      </c>
      <c r="AV3646">
        <v>0</v>
      </c>
      <c r="AW3646">
        <v>0</v>
      </c>
      <c r="AX3646">
        <v>329</v>
      </c>
      <c r="AY3646">
        <v>1</v>
      </c>
      <c r="AZ3646">
        <f t="shared" si="336"/>
        <v>1</v>
      </c>
      <c r="BA3646">
        <f t="shared" si="337"/>
        <v>1</v>
      </c>
      <c r="BB3646" s="3">
        <v>1</v>
      </c>
      <c r="BC3646" s="3">
        <v>1</v>
      </c>
      <c r="BD3646" s="3">
        <v>6</v>
      </c>
      <c r="BE3646">
        <f>IF(BD3646&gt;Summary!$C$2,1,0)</f>
        <v>1</v>
      </c>
      <c r="BF3646">
        <f t="shared" si="338"/>
        <v>1</v>
      </c>
      <c r="BG3646">
        <f t="shared" si="339"/>
        <v>0</v>
      </c>
      <c r="BH3646">
        <f t="shared" si="340"/>
        <v>0</v>
      </c>
      <c r="BI3646">
        <f t="shared" si="341"/>
        <v>0</v>
      </c>
    </row>
    <row r="3647" spans="1:61" x14ac:dyDescent="0.2">
      <c r="A3647">
        <v>5564</v>
      </c>
      <c r="B3647" t="s">
        <v>13485</v>
      </c>
      <c r="C3647" t="s">
        <v>13486</v>
      </c>
      <c r="D3647" t="s">
        <v>12744</v>
      </c>
      <c r="E3647" s="1" t="d">
        <v>2013-02-09</v>
      </c>
      <c r="F3647" t="s">
        <v>53</v>
      </c>
      <c r="G3647" s="1" t="d">
        <v>1980-12-14</v>
      </c>
      <c r="H3647">
        <v>35</v>
      </c>
      <c r="I3647" t="s">
        <v>65</v>
      </c>
      <c r="J3647" t="s">
        <v>66</v>
      </c>
      <c r="K3647">
        <v>0</v>
      </c>
      <c r="L3647">
        <v>0</v>
      </c>
      <c r="M3647">
        <v>0</v>
      </c>
      <c r="N3647">
        <v>5</v>
      </c>
      <c r="O3647">
        <v>-1</v>
      </c>
      <c r="P3647" s="2" t="d">
        <v>2013-02-08T01:19:12.000000025145709525</v>
      </c>
      <c r="Q3647" s="2" t="d">
        <v>2013-09-21T04:54:30.99999999627470925</v>
      </c>
      <c r="R3647" t="s">
        <v>13487</v>
      </c>
      <c r="S3647" s="1" t="d">
        <v>2013-02-08</v>
      </c>
      <c r="U3647">
        <v>1</v>
      </c>
      <c r="V3647" t="s">
        <v>57</v>
      </c>
      <c r="W3647" t="s">
        <v>425</v>
      </c>
      <c r="X3647">
        <v>1</v>
      </c>
      <c r="Y3647" t="s">
        <v>13488</v>
      </c>
      <c r="Z3647" t="s">
        <v>70</v>
      </c>
      <c r="AA3647">
        <v>0</v>
      </c>
      <c r="AB3647" s="1" t="d">
        <v>2014-06-05</v>
      </c>
      <c r="AC3647" t="s">
        <v>77</v>
      </c>
      <c r="AD3647" s="1" t="d">
        <v>2014-06-05</v>
      </c>
      <c r="AE3647" s="1" t="d">
        <v>2015-02-02</v>
      </c>
      <c r="AG3647">
        <v>1</v>
      </c>
      <c r="AH3647" t="s">
        <v>13489</v>
      </c>
      <c r="AI3647" t="s">
        <v>79</v>
      </c>
      <c r="AJ3647" s="1" t="d">
        <v>2015-02-25</v>
      </c>
      <c r="AK3647" t="s">
        <v>98</v>
      </c>
      <c r="AL3647" t="s">
        <v>59</v>
      </c>
      <c r="AM3647">
        <v>4</v>
      </c>
      <c r="AN3647" t="s">
        <v>60</v>
      </c>
      <c r="AO3647" s="1" t="d">
        <v>2013-02-09</v>
      </c>
      <c r="AP3647" t="s">
        <v>61</v>
      </c>
      <c r="AQ3647">
        <v>3</v>
      </c>
      <c r="AR3647" t="s">
        <v>60</v>
      </c>
      <c r="AS3647" s="1" t="d">
        <v>2013-02-09</v>
      </c>
      <c r="AT3647" s="1" t="d">
        <v>2014-06-05</v>
      </c>
      <c r="AU3647" s="1" t="d">
        <v>2015-02-02</v>
      </c>
      <c r="AV3647">
        <v>5</v>
      </c>
      <c r="AW3647">
        <v>224</v>
      </c>
      <c r="AX3647">
        <v>481</v>
      </c>
      <c r="AY3647">
        <v>1</v>
      </c>
      <c r="AZ3647">
        <f t="shared" si="336"/>
        <v>1</v>
      </c>
      <c r="BA3647">
        <f t="shared" si="337"/>
        <v>1</v>
      </c>
      <c r="BB3647" s="3">
        <v>1</v>
      </c>
      <c r="BC3647" s="3">
        <v>1</v>
      </c>
      <c r="BD3647" s="3">
        <v>4</v>
      </c>
      <c r="BE3647">
        <f>IF(BD3647&gt;Summary!$C$2,1,0)</f>
        <v>0</v>
      </c>
      <c r="BF3647">
        <f t="shared" si="338"/>
        <v>0</v>
      </c>
      <c r="BG3647">
        <f t="shared" si="339"/>
        <v>0</v>
      </c>
      <c r="BH3647">
        <f t="shared" si="340"/>
        <v>0</v>
      </c>
      <c r="BI3647">
        <f t="shared" si="341"/>
        <v>1</v>
      </c>
    </row>
    <row r="3648" spans="1:61" x14ac:dyDescent="0.2">
      <c r="A3648">
        <v>5567</v>
      </c>
      <c r="B3648" t="s">
        <v>13490</v>
      </c>
      <c r="C3648" t="s">
        <v>7966</v>
      </c>
      <c r="D3648" t="s">
        <v>9258</v>
      </c>
      <c r="E3648" s="1" t="d">
        <v>2013-12-27</v>
      </c>
      <c r="F3648" t="s">
        <v>115</v>
      </c>
      <c r="G3648" s="1" t="d">
        <v>1982-10-19</v>
      </c>
      <c r="H3648">
        <v>33</v>
      </c>
      <c r="I3648" t="s">
        <v>65</v>
      </c>
      <c r="J3648" t="s">
        <v>66</v>
      </c>
      <c r="K3648">
        <v>0</v>
      </c>
      <c r="L3648">
        <v>0</v>
      </c>
      <c r="M3648">
        <v>0</v>
      </c>
      <c r="N3648">
        <v>0</v>
      </c>
      <c r="O3648">
        <v>-1</v>
      </c>
      <c r="P3648" s="2" t="d">
        <v>2013-12-26T06:52:59.00000007357448050</v>
      </c>
      <c r="Q3648" s="2" t="d">
        <v>2013-12-28T01:05:30.00000023748725325</v>
      </c>
      <c r="R3648" t="s">
        <v>13491</v>
      </c>
      <c r="S3648" s="1" t="d">
        <v>2013-12-26</v>
      </c>
      <c r="U3648">
        <v>1</v>
      </c>
      <c r="V3648" t="s">
        <v>57</v>
      </c>
      <c r="W3648" t="s">
        <v>1533</v>
      </c>
      <c r="X3648">
        <v>0</v>
      </c>
      <c r="AG3648">
        <v>0</v>
      </c>
      <c r="AL3648" t="s">
        <v>59</v>
      </c>
      <c r="AM3648">
        <v>2</v>
      </c>
      <c r="AN3648" t="s">
        <v>60</v>
      </c>
      <c r="AO3648" s="1" t="d">
        <v>2013-12-27</v>
      </c>
      <c r="AP3648" t="s">
        <v>61</v>
      </c>
      <c r="AQ3648">
        <v>2</v>
      </c>
      <c r="AR3648" t="s">
        <v>60</v>
      </c>
      <c r="AS3648" s="1" t="d">
        <v>2013-12-27</v>
      </c>
      <c r="AT3648" s="1" t="d">
        <v>2013-12-26</v>
      </c>
      <c r="AU3648" s="1" t="d">
        <v>2013-12-28</v>
      </c>
      <c r="AV3648">
        <v>0</v>
      </c>
      <c r="AW3648">
        <v>1</v>
      </c>
      <c r="AX3648">
        <v>826</v>
      </c>
      <c r="AY3648">
        <v>0</v>
      </c>
      <c r="AZ3648">
        <f t="shared" si="336"/>
        <v>1</v>
      </c>
      <c r="BA3648">
        <f t="shared" si="337"/>
        <v>1</v>
      </c>
      <c r="BB3648" s="3">
        <v>1</v>
      </c>
      <c r="BC3648" s="3">
        <v>0</v>
      </c>
      <c r="BD3648" s="3">
        <v>2</v>
      </c>
      <c r="BE3648">
        <f>IF(BD3648&gt;Summary!$C$2,1,0)</f>
        <v>0</v>
      </c>
      <c r="BF3648">
        <f t="shared" si="338"/>
        <v>0</v>
      </c>
      <c r="BG3648">
        <f t="shared" si="339"/>
        <v>1</v>
      </c>
      <c r="BH3648">
        <f t="shared" si="340"/>
        <v>0</v>
      </c>
      <c r="BI3648">
        <f t="shared" si="341"/>
        <v>0</v>
      </c>
    </row>
    <row r="3649" spans="1:61" x14ac:dyDescent="0.2">
      <c r="A3649">
        <v>5568</v>
      </c>
      <c r="B3649" t="s">
        <v>13492</v>
      </c>
      <c r="C3649" t="s">
        <v>13493</v>
      </c>
      <c r="D3649" t="s">
        <v>7285</v>
      </c>
      <c r="E3649" s="1" t="d">
        <v>2013-04-03</v>
      </c>
      <c r="F3649" t="s">
        <v>53</v>
      </c>
      <c r="G3649" s="1" t="d">
        <v>1950-10-03</v>
      </c>
      <c r="H3649">
        <v>65</v>
      </c>
      <c r="I3649" t="s">
        <v>54</v>
      </c>
      <c r="J3649" t="s">
        <v>66</v>
      </c>
      <c r="K3649">
        <v>0</v>
      </c>
      <c r="L3649">
        <v>0</v>
      </c>
      <c r="M3649">
        <v>0</v>
      </c>
      <c r="N3649">
        <v>11</v>
      </c>
      <c r="R3649" t="s">
        <v>13494</v>
      </c>
      <c r="S3649" s="1" t="d">
        <v>2007-02-23</v>
      </c>
      <c r="U3649">
        <v>2231</v>
      </c>
      <c r="V3649" t="s">
        <v>57</v>
      </c>
      <c r="W3649" t="s">
        <v>77</v>
      </c>
      <c r="X3649">
        <v>0</v>
      </c>
      <c r="AG3649">
        <v>0</v>
      </c>
      <c r="AL3649" t="s">
        <v>59</v>
      </c>
      <c r="AM3649">
        <v>10</v>
      </c>
      <c r="AN3649" t="s">
        <v>86</v>
      </c>
      <c r="AO3649" s="1" t="d">
        <v>2013-04-03</v>
      </c>
      <c r="AP3649" t="s">
        <v>61</v>
      </c>
      <c r="AQ3649">
        <v>4</v>
      </c>
      <c r="AR3649" t="s">
        <v>60</v>
      </c>
      <c r="AS3649" s="1" t="d">
        <v>2013-04-03</v>
      </c>
      <c r="AT3649" s="1" t="d">
        <v>2007-03-02</v>
      </c>
      <c r="AU3649" s="1" t="d">
        <v>2007-05-16</v>
      </c>
      <c r="AV3649">
        <v>11</v>
      </c>
      <c r="AW3649">
        <v>0</v>
      </c>
      <c r="AX3649">
        <v>1094</v>
      </c>
      <c r="AY3649">
        <v>0</v>
      </c>
      <c r="AZ3649">
        <f t="shared" si="336"/>
        <v>1</v>
      </c>
      <c r="BA3649">
        <f t="shared" si="337"/>
        <v>0</v>
      </c>
      <c r="BB3649" s="3">
        <v>1</v>
      </c>
      <c r="BC3649" s="3">
        <v>0</v>
      </c>
      <c r="BD3649" s="3">
        <v>10</v>
      </c>
      <c r="BE3649">
        <f>IF(BD3649&gt;Summary!$C$2,1,0)</f>
        <v>1</v>
      </c>
      <c r="BF3649">
        <f t="shared" si="338"/>
        <v>0</v>
      </c>
      <c r="BG3649">
        <f t="shared" si="339"/>
        <v>0</v>
      </c>
      <c r="BH3649">
        <f t="shared" si="340"/>
        <v>1</v>
      </c>
      <c r="BI3649">
        <f t="shared" si="341"/>
        <v>0</v>
      </c>
    </row>
    <row r="3650" spans="1:61" x14ac:dyDescent="0.2">
      <c r="A3650">
        <v>5569</v>
      </c>
      <c r="B3650" t="s">
        <v>13495</v>
      </c>
      <c r="C3650" t="s">
        <v>177</v>
      </c>
      <c r="D3650" t="s">
        <v>13496</v>
      </c>
      <c r="E3650" s="1" t="d">
        <v>2013-09-26</v>
      </c>
      <c r="F3650" t="s">
        <v>53</v>
      </c>
      <c r="G3650" s="1" t="d">
        <v>1956-06-11</v>
      </c>
      <c r="H3650">
        <v>59</v>
      </c>
      <c r="I3650" t="s">
        <v>54</v>
      </c>
      <c r="J3650" t="s">
        <v>55</v>
      </c>
      <c r="K3650">
        <v>0</v>
      </c>
      <c r="L3650">
        <v>0</v>
      </c>
      <c r="M3650">
        <v>0</v>
      </c>
      <c r="N3650">
        <v>1</v>
      </c>
      <c r="O3650">
        <v>-25</v>
      </c>
      <c r="P3650" s="2" t="d">
        <v>2013-09-01T10:54:32.99999983515590625</v>
      </c>
      <c r="Q3650" s="2" t="d">
        <v>2013-09-02T01:06:24.000000287778675</v>
      </c>
      <c r="R3650" t="s">
        <v>13497</v>
      </c>
      <c r="S3650" s="1" t="d">
        <v>2013-09-01</v>
      </c>
      <c r="U3650">
        <v>25</v>
      </c>
      <c r="V3650" t="s">
        <v>97</v>
      </c>
      <c r="W3650" t="s">
        <v>98</v>
      </c>
      <c r="X3650">
        <v>0</v>
      </c>
      <c r="AG3650">
        <v>0</v>
      </c>
      <c r="AL3650" t="s">
        <v>59</v>
      </c>
      <c r="AM3650">
        <v>1</v>
      </c>
      <c r="AN3650" t="s">
        <v>60</v>
      </c>
      <c r="AO3650" s="1" t="d">
        <v>2013-09-26</v>
      </c>
      <c r="AP3650" t="s">
        <v>61</v>
      </c>
      <c r="AQ3650">
        <v>1</v>
      </c>
      <c r="AR3650" t="s">
        <v>60</v>
      </c>
      <c r="AS3650" s="1" t="d">
        <v>2013-09-26</v>
      </c>
      <c r="AT3650" s="1" t="d">
        <v>2013-09-01</v>
      </c>
      <c r="AU3650" s="1" t="d">
        <v>2013-09-02</v>
      </c>
      <c r="AV3650">
        <v>1</v>
      </c>
      <c r="AW3650">
        <v>0</v>
      </c>
      <c r="AX3650">
        <v>918</v>
      </c>
      <c r="AY3650">
        <v>0</v>
      </c>
      <c r="AZ3650">
        <f t="shared" si="336"/>
        <v>1</v>
      </c>
      <c r="BA3650">
        <f t="shared" si="337"/>
        <v>1</v>
      </c>
      <c r="BB3650" s="3">
        <v>1</v>
      </c>
      <c r="BC3650" s="3">
        <v>0</v>
      </c>
      <c r="BD3650" s="3">
        <v>1</v>
      </c>
      <c r="BE3650">
        <f>IF(BD3650&gt;Summary!$C$2,1,0)</f>
        <v>0</v>
      </c>
      <c r="BF3650">
        <f t="shared" si="338"/>
        <v>0</v>
      </c>
      <c r="BG3650">
        <f t="shared" si="339"/>
        <v>1</v>
      </c>
      <c r="BH3650">
        <f t="shared" si="340"/>
        <v>0</v>
      </c>
      <c r="BI3650">
        <f t="shared" si="341"/>
        <v>0</v>
      </c>
    </row>
    <row r="3651" spans="1:61" x14ac:dyDescent="0.2">
      <c r="A3651">
        <v>5572</v>
      </c>
      <c r="B3651" t="s">
        <v>13498</v>
      </c>
      <c r="C3651" t="s">
        <v>586</v>
      </c>
      <c r="D3651" t="s">
        <v>13499</v>
      </c>
      <c r="E3651" s="1" t="d">
        <v>2014-01-09</v>
      </c>
      <c r="F3651" t="s">
        <v>115</v>
      </c>
      <c r="G3651" s="1" t="d">
        <v>1978-09-30</v>
      </c>
      <c r="H3651">
        <v>37</v>
      </c>
      <c r="I3651" t="s">
        <v>65</v>
      </c>
      <c r="J3651" t="s">
        <v>66</v>
      </c>
      <c r="K3651">
        <v>0</v>
      </c>
      <c r="L3651">
        <v>0</v>
      </c>
      <c r="M3651">
        <v>0</v>
      </c>
      <c r="N3651">
        <v>4</v>
      </c>
      <c r="R3651" t="s">
        <v>13500</v>
      </c>
      <c r="T3651" s="1" t="d">
        <v>2014-01-08</v>
      </c>
      <c r="U3651">
        <v>1</v>
      </c>
      <c r="V3651" t="s">
        <v>97</v>
      </c>
      <c r="W3651" t="s">
        <v>92</v>
      </c>
      <c r="X3651">
        <v>0</v>
      </c>
      <c r="AG3651">
        <v>0</v>
      </c>
      <c r="AL3651" t="s">
        <v>59</v>
      </c>
      <c r="AM3651">
        <v>5</v>
      </c>
      <c r="AN3651" t="s">
        <v>87</v>
      </c>
      <c r="AO3651" s="1" t="d">
        <v>2014-01-09</v>
      </c>
      <c r="AP3651" t="s">
        <v>61</v>
      </c>
      <c r="AQ3651">
        <v>3</v>
      </c>
      <c r="AR3651" t="s">
        <v>60</v>
      </c>
      <c r="AS3651" s="1" t="d">
        <v>2014-01-09</v>
      </c>
      <c r="AV3651">
        <v>4</v>
      </c>
      <c r="AW3651">
        <v>0</v>
      </c>
      <c r="AX3651">
        <v>813</v>
      </c>
      <c r="AY3651">
        <v>0</v>
      </c>
      <c r="AZ3651">
        <f t="shared" si="336"/>
        <v>1</v>
      </c>
      <c r="BA3651">
        <f t="shared" si="337"/>
        <v>0</v>
      </c>
      <c r="BB3651" s="3">
        <v>1</v>
      </c>
      <c r="BC3651" s="3">
        <v>0</v>
      </c>
      <c r="BD3651" s="3">
        <v>5</v>
      </c>
      <c r="BE3651">
        <f>IF(BD3651&gt;Summary!$C$2,1,0)</f>
        <v>0</v>
      </c>
      <c r="BF3651">
        <f t="shared" si="338"/>
        <v>0</v>
      </c>
      <c r="BG3651">
        <f t="shared" si="339"/>
        <v>1</v>
      </c>
      <c r="BH3651">
        <f t="shared" si="340"/>
        <v>0</v>
      </c>
      <c r="BI3651">
        <f t="shared" si="341"/>
        <v>0</v>
      </c>
    </row>
    <row r="3652" spans="1:61" x14ac:dyDescent="0.2">
      <c r="A3652">
        <v>5573</v>
      </c>
      <c r="B3652" t="s">
        <v>13501</v>
      </c>
      <c r="C3652" t="s">
        <v>13502</v>
      </c>
      <c r="D3652" t="s">
        <v>13503</v>
      </c>
      <c r="E3652" s="1" t="d">
        <v>2013-09-13</v>
      </c>
      <c r="F3652" t="s">
        <v>115</v>
      </c>
      <c r="G3652" s="1" t="d">
        <v>1982-10-12</v>
      </c>
      <c r="H3652">
        <v>33</v>
      </c>
      <c r="I3652" t="s">
        <v>65</v>
      </c>
      <c r="J3652" t="s">
        <v>102</v>
      </c>
      <c r="K3652">
        <v>0</v>
      </c>
      <c r="L3652">
        <v>0</v>
      </c>
      <c r="M3652">
        <v>0</v>
      </c>
      <c r="N3652">
        <v>1</v>
      </c>
      <c r="O3652">
        <v>-1</v>
      </c>
      <c r="P3652" s="2" t="d">
        <v>2013-09-12T10:04:42.9999999376013850</v>
      </c>
      <c r="Q3652" s="2" t="d">
        <v>2013-12-06T04:12:00.00000025145709525</v>
      </c>
      <c r="R3652" t="s">
        <v>13504</v>
      </c>
      <c r="T3652" s="1" t="d">
        <v>2013-09-12</v>
      </c>
      <c r="U3652">
        <v>1</v>
      </c>
      <c r="V3652" t="s">
        <v>57</v>
      </c>
      <c r="W3652" t="s">
        <v>92</v>
      </c>
      <c r="X3652">
        <v>0</v>
      </c>
      <c r="AG3652">
        <v>0</v>
      </c>
      <c r="AL3652" t="s">
        <v>59</v>
      </c>
      <c r="AM3652">
        <v>7</v>
      </c>
      <c r="AN3652" t="s">
        <v>87</v>
      </c>
      <c r="AO3652" s="1" t="d">
        <v>2013-09-13</v>
      </c>
      <c r="AP3652" t="s">
        <v>61</v>
      </c>
      <c r="AQ3652">
        <v>5</v>
      </c>
      <c r="AR3652" t="s">
        <v>87</v>
      </c>
      <c r="AS3652" s="1" t="d">
        <v>2013-09-13</v>
      </c>
      <c r="AT3652" s="1" t="d">
        <v>2013-09-12</v>
      </c>
      <c r="AU3652" s="1" t="d">
        <v>2013-12-06</v>
      </c>
      <c r="AV3652">
        <v>1</v>
      </c>
      <c r="AW3652">
        <v>84</v>
      </c>
      <c r="AX3652">
        <v>931</v>
      </c>
      <c r="AY3652">
        <v>0</v>
      </c>
      <c r="AZ3652">
        <f t="shared" ref="AZ3652:AZ3715" si="342">IF(OR(O3652&lt;-30,O3652&gt;30),0,1)</f>
        <v>1</v>
      </c>
      <c r="BA3652">
        <f t="shared" ref="BA3652:BA3715" si="343">IF(O3652="",0,1)</f>
        <v>1</v>
      </c>
      <c r="BB3652" s="3">
        <v>1</v>
      </c>
      <c r="BC3652" s="3">
        <v>0</v>
      </c>
      <c r="BD3652" s="3">
        <v>7</v>
      </c>
      <c r="BE3652">
        <f>IF(BD3652&gt;Summary!$C$2,1,0)</f>
        <v>1</v>
      </c>
      <c r="BF3652">
        <f t="shared" ref="BF3652:BF3715" si="344">IF(AND($BC3652=1,$BE3652=1),1,0)</f>
        <v>0</v>
      </c>
      <c r="BG3652">
        <f t="shared" ref="BG3652:BG3715" si="345">IF(AND($BC3652=0,$BE3652=0),1,0)</f>
        <v>0</v>
      </c>
      <c r="BH3652">
        <f t="shared" ref="BH3652:BH3715" si="346">IF(AND($BC3652=0,$BE3652=1),1,0)</f>
        <v>1</v>
      </c>
      <c r="BI3652">
        <f t="shared" ref="BI3652:BI3715" si="347">IF(AND($BC3652=1,$BE3652=0),1,0)</f>
        <v>0</v>
      </c>
    </row>
    <row r="3653" spans="1:61" x14ac:dyDescent="0.2">
      <c r="A3653">
        <v>5574</v>
      </c>
      <c r="B3653" t="s">
        <v>13505</v>
      </c>
      <c r="C3653" t="s">
        <v>1406</v>
      </c>
      <c r="D3653" t="s">
        <v>4614</v>
      </c>
      <c r="E3653" s="1" t="d">
        <v>2013-09-06</v>
      </c>
      <c r="F3653" t="s">
        <v>53</v>
      </c>
      <c r="G3653" s="1" t="d">
        <v>1989-02-24</v>
      </c>
      <c r="H3653">
        <v>27</v>
      </c>
      <c r="I3653" t="s">
        <v>65</v>
      </c>
      <c r="J3653" t="s">
        <v>66</v>
      </c>
      <c r="K3653">
        <v>0</v>
      </c>
      <c r="L3653">
        <v>0</v>
      </c>
      <c r="M3653">
        <v>0</v>
      </c>
      <c r="N3653">
        <v>2</v>
      </c>
      <c r="O3653">
        <v>-1</v>
      </c>
      <c r="P3653" s="2" t="d">
        <v>2013-09-05T03:29:09.99999983701854825</v>
      </c>
      <c r="Q3653" s="2" t="d">
        <v>2014-01-15T10:28:19.00000027846545150</v>
      </c>
      <c r="R3653" t="s">
        <v>13506</v>
      </c>
      <c r="T3653" s="1" t="d">
        <v>2013-09-05</v>
      </c>
      <c r="U3653">
        <v>1</v>
      </c>
      <c r="V3653" t="s">
        <v>57</v>
      </c>
      <c r="W3653" t="s">
        <v>92</v>
      </c>
      <c r="X3653">
        <v>1</v>
      </c>
      <c r="Y3653" t="s">
        <v>13507</v>
      </c>
      <c r="Z3653" t="s">
        <v>79</v>
      </c>
      <c r="AB3653" s="1" t="d">
        <v>2015-08-19</v>
      </c>
      <c r="AC3653" t="s">
        <v>981</v>
      </c>
      <c r="AG3653">
        <v>0</v>
      </c>
      <c r="AL3653" t="s">
        <v>59</v>
      </c>
      <c r="AM3653">
        <v>7</v>
      </c>
      <c r="AN3653" t="s">
        <v>87</v>
      </c>
      <c r="AO3653" s="1" t="d">
        <v>2013-09-06</v>
      </c>
      <c r="AP3653" t="s">
        <v>61</v>
      </c>
      <c r="AQ3653">
        <v>7</v>
      </c>
      <c r="AR3653" t="s">
        <v>87</v>
      </c>
      <c r="AS3653" s="1" t="d">
        <v>2013-09-06</v>
      </c>
      <c r="AT3653" s="1" t="d">
        <v>2013-09-05</v>
      </c>
      <c r="AU3653" s="1" t="d">
        <v>2014-01-15</v>
      </c>
      <c r="AV3653">
        <v>2</v>
      </c>
      <c r="AW3653">
        <v>131</v>
      </c>
      <c r="AX3653">
        <v>712</v>
      </c>
      <c r="AY3653">
        <v>1</v>
      </c>
      <c r="AZ3653">
        <f t="shared" si="342"/>
        <v>1</v>
      </c>
      <c r="BA3653">
        <f t="shared" si="343"/>
        <v>1</v>
      </c>
      <c r="BB3653" s="3">
        <v>1</v>
      </c>
      <c r="BC3653" s="3">
        <v>1</v>
      </c>
      <c r="BD3653" s="3">
        <v>7</v>
      </c>
      <c r="BE3653">
        <f>IF(BD3653&gt;Summary!$C$2,1,0)</f>
        <v>1</v>
      </c>
      <c r="BF3653">
        <f t="shared" si="344"/>
        <v>1</v>
      </c>
      <c r="BG3653">
        <f t="shared" si="345"/>
        <v>0</v>
      </c>
      <c r="BH3653">
        <f t="shared" si="346"/>
        <v>0</v>
      </c>
      <c r="BI3653">
        <f t="shared" si="347"/>
        <v>0</v>
      </c>
    </row>
    <row r="3654" spans="1:61" x14ac:dyDescent="0.2">
      <c r="A3654">
        <v>5575</v>
      </c>
      <c r="B3654" t="s">
        <v>13508</v>
      </c>
      <c r="C3654" t="s">
        <v>13509</v>
      </c>
      <c r="D3654" t="s">
        <v>4504</v>
      </c>
      <c r="E3654" s="1" t="d">
        <v>2013-11-27</v>
      </c>
      <c r="F3654" t="s">
        <v>115</v>
      </c>
      <c r="G3654" s="1" t="d">
        <v>1986-06-18</v>
      </c>
      <c r="H3654">
        <v>29</v>
      </c>
      <c r="I3654" t="s">
        <v>65</v>
      </c>
      <c r="J3654" t="s">
        <v>66</v>
      </c>
      <c r="K3654">
        <v>0</v>
      </c>
      <c r="L3654">
        <v>0</v>
      </c>
      <c r="M3654">
        <v>0</v>
      </c>
      <c r="N3654">
        <v>9</v>
      </c>
      <c r="O3654">
        <v>-1</v>
      </c>
      <c r="P3654" s="2" t="d">
        <v>2013-11-26T10:27:57.99999976996332150</v>
      </c>
      <c r="Q3654" s="2" t="d">
        <v>2013-12-11T04:13:09.00000003632157975</v>
      </c>
      <c r="R3654" t="s">
        <v>13510</v>
      </c>
      <c r="S3654" s="1" t="d">
        <v>2013-11-26</v>
      </c>
      <c r="U3654">
        <v>1</v>
      </c>
      <c r="V3654" t="s">
        <v>57</v>
      </c>
      <c r="W3654" t="s">
        <v>8250</v>
      </c>
      <c r="X3654">
        <v>1</v>
      </c>
      <c r="Y3654" t="s">
        <v>13511</v>
      </c>
      <c r="Z3654" t="s">
        <v>70</v>
      </c>
      <c r="AA3654">
        <v>135</v>
      </c>
      <c r="AB3654" s="1" t="d">
        <v>2015-03-07</v>
      </c>
      <c r="AC3654" t="s">
        <v>1991</v>
      </c>
      <c r="AD3654" s="1" t="d">
        <v>2015-07-20</v>
      </c>
      <c r="AE3654" s="1" t="d">
        <v>2015-07-21</v>
      </c>
      <c r="AG3654">
        <v>0</v>
      </c>
      <c r="AL3654" t="s">
        <v>59</v>
      </c>
      <c r="AM3654">
        <v>7</v>
      </c>
      <c r="AN3654" t="s">
        <v>87</v>
      </c>
      <c r="AO3654" s="1" t="d">
        <v>2013-11-27</v>
      </c>
      <c r="AP3654" t="s">
        <v>61</v>
      </c>
      <c r="AQ3654">
        <v>5</v>
      </c>
      <c r="AR3654" t="s">
        <v>87</v>
      </c>
      <c r="AS3654" s="1" t="d">
        <v>2013-11-27</v>
      </c>
      <c r="AT3654" s="1" t="d">
        <v>2013-11-26</v>
      </c>
      <c r="AU3654" s="1" t="d">
        <v>2013-12-11</v>
      </c>
      <c r="AV3654">
        <v>9</v>
      </c>
      <c r="AW3654">
        <v>14</v>
      </c>
      <c r="AX3654">
        <v>465</v>
      </c>
      <c r="AY3654">
        <v>1</v>
      </c>
      <c r="AZ3654">
        <f t="shared" si="342"/>
        <v>1</v>
      </c>
      <c r="BA3654">
        <f t="shared" si="343"/>
        <v>1</v>
      </c>
      <c r="BB3654" s="3">
        <v>1</v>
      </c>
      <c r="BC3654" s="3">
        <v>1</v>
      </c>
      <c r="BD3654" s="3">
        <v>7</v>
      </c>
      <c r="BE3654">
        <f>IF(BD3654&gt;Summary!$C$2,1,0)</f>
        <v>1</v>
      </c>
      <c r="BF3654">
        <f t="shared" si="344"/>
        <v>1</v>
      </c>
      <c r="BG3654">
        <f t="shared" si="345"/>
        <v>0</v>
      </c>
      <c r="BH3654">
        <f t="shared" si="346"/>
        <v>0</v>
      </c>
      <c r="BI3654">
        <f t="shared" si="347"/>
        <v>0</v>
      </c>
    </row>
    <row r="3655" spans="1:61" x14ac:dyDescent="0.2">
      <c r="A3655">
        <v>5576</v>
      </c>
      <c r="B3655" t="s">
        <v>13512</v>
      </c>
      <c r="C3655" t="s">
        <v>406</v>
      </c>
      <c r="D3655" t="s">
        <v>2115</v>
      </c>
      <c r="E3655" s="1" t="d">
        <v>2014-11-05</v>
      </c>
      <c r="F3655" t="s">
        <v>53</v>
      </c>
      <c r="G3655" s="1" t="d">
        <v>1989-12-13</v>
      </c>
      <c r="H3655">
        <v>26</v>
      </c>
      <c r="I3655" t="s">
        <v>65</v>
      </c>
      <c r="J3655" t="s">
        <v>2116</v>
      </c>
      <c r="K3655">
        <v>0</v>
      </c>
      <c r="L3655">
        <v>0</v>
      </c>
      <c r="M3655">
        <v>0</v>
      </c>
      <c r="N3655">
        <v>11</v>
      </c>
      <c r="O3655">
        <v>64</v>
      </c>
      <c r="P3655" s="2" t="d">
        <v>2015-01-08T12:49:54.00000020395964325</v>
      </c>
      <c r="Q3655" s="2" t="d">
        <v>2015-09-07T02:50:45.99999999627470925</v>
      </c>
      <c r="R3655" t="s">
        <v>13513</v>
      </c>
      <c r="S3655" s="1" t="d">
        <v>2014-06-08</v>
      </c>
      <c r="U3655">
        <v>150</v>
      </c>
      <c r="V3655" t="s">
        <v>57</v>
      </c>
      <c r="W3655" t="s">
        <v>77</v>
      </c>
      <c r="X3655">
        <v>1</v>
      </c>
      <c r="Y3655" t="s">
        <v>13514</v>
      </c>
      <c r="Z3655" t="s">
        <v>79</v>
      </c>
      <c r="AB3655" s="1" t="d">
        <v>2015-12-28</v>
      </c>
      <c r="AC3655" t="s">
        <v>98</v>
      </c>
      <c r="AG3655">
        <v>1</v>
      </c>
      <c r="AH3655" t="s">
        <v>13514</v>
      </c>
      <c r="AI3655" t="s">
        <v>79</v>
      </c>
      <c r="AJ3655" s="1" t="d">
        <v>2015-12-28</v>
      </c>
      <c r="AK3655" t="s">
        <v>98</v>
      </c>
      <c r="AL3655" t="s">
        <v>59</v>
      </c>
      <c r="AM3655">
        <v>8</v>
      </c>
      <c r="AN3655" t="s">
        <v>86</v>
      </c>
      <c r="AO3655" s="1" t="d">
        <v>2014-11-05</v>
      </c>
      <c r="AP3655" t="s">
        <v>61</v>
      </c>
      <c r="AQ3655">
        <v>5</v>
      </c>
      <c r="AR3655" t="s">
        <v>87</v>
      </c>
      <c r="AS3655" s="1" t="d">
        <v>2014-11-05</v>
      </c>
      <c r="AT3655" s="1" t="d">
        <v>2015-01-08</v>
      </c>
      <c r="AU3655" s="1" t="d">
        <v>2015-09-07</v>
      </c>
      <c r="AV3655">
        <v>11</v>
      </c>
      <c r="AW3655">
        <v>0</v>
      </c>
      <c r="AX3655">
        <v>64</v>
      </c>
      <c r="AY3655">
        <v>0</v>
      </c>
      <c r="AZ3655">
        <f t="shared" si="342"/>
        <v>0</v>
      </c>
      <c r="BA3655">
        <f t="shared" si="343"/>
        <v>1</v>
      </c>
      <c r="BB3655" s="3">
        <v>1</v>
      </c>
      <c r="BC3655" s="3">
        <v>1</v>
      </c>
      <c r="BD3655" s="3">
        <v>8</v>
      </c>
      <c r="BE3655">
        <f>IF(BD3655&gt;Summary!$C$2,1,0)</f>
        <v>1</v>
      </c>
      <c r="BF3655">
        <f t="shared" si="344"/>
        <v>1</v>
      </c>
      <c r="BG3655">
        <f t="shared" si="345"/>
        <v>0</v>
      </c>
      <c r="BH3655">
        <f t="shared" si="346"/>
        <v>0</v>
      </c>
      <c r="BI3655">
        <f t="shared" si="347"/>
        <v>0</v>
      </c>
    </row>
    <row r="3656" spans="1:61" x14ac:dyDescent="0.2">
      <c r="A3656">
        <v>5578</v>
      </c>
      <c r="B3656" t="s">
        <v>13515</v>
      </c>
      <c r="C3656" t="s">
        <v>100</v>
      </c>
      <c r="D3656" t="s">
        <v>6160</v>
      </c>
      <c r="E3656" s="1" t="d">
        <v>2013-11-07</v>
      </c>
      <c r="F3656" t="s">
        <v>53</v>
      </c>
      <c r="G3656" s="1" t="d">
        <v>1991-09-18</v>
      </c>
      <c r="H3656">
        <v>24</v>
      </c>
      <c r="I3656" t="s">
        <v>75</v>
      </c>
      <c r="J3656" t="s">
        <v>66</v>
      </c>
      <c r="K3656">
        <v>0</v>
      </c>
      <c r="L3656">
        <v>0</v>
      </c>
      <c r="M3656">
        <v>3</v>
      </c>
      <c r="N3656">
        <v>3</v>
      </c>
      <c r="O3656">
        <v>-1</v>
      </c>
      <c r="P3656" s="2" t="d">
        <v>2013-11-06T06:35:17.9999997373670325</v>
      </c>
      <c r="Q3656" s="2" t="d">
        <v>2013-12-20T09:11:24.000000217929482550</v>
      </c>
      <c r="R3656" t="s">
        <v>13516</v>
      </c>
      <c r="S3656" s="1" t="d">
        <v>2013-11-06</v>
      </c>
      <c r="U3656">
        <v>1</v>
      </c>
      <c r="V3656" t="s">
        <v>57</v>
      </c>
      <c r="W3656" t="s">
        <v>608</v>
      </c>
      <c r="X3656">
        <v>1</v>
      </c>
      <c r="Y3656" t="s">
        <v>13517</v>
      </c>
      <c r="Z3656" t="s">
        <v>79</v>
      </c>
      <c r="AB3656" s="1" t="d">
        <v>2014-08-06</v>
      </c>
      <c r="AC3656" t="s">
        <v>98</v>
      </c>
      <c r="AG3656">
        <v>1</v>
      </c>
      <c r="AH3656" t="s">
        <v>13517</v>
      </c>
      <c r="AI3656" t="s">
        <v>79</v>
      </c>
      <c r="AJ3656" s="1" t="d">
        <v>2014-08-06</v>
      </c>
      <c r="AK3656" t="s">
        <v>98</v>
      </c>
      <c r="AL3656" t="s">
        <v>59</v>
      </c>
      <c r="AM3656">
        <v>10</v>
      </c>
      <c r="AN3656" t="s">
        <v>86</v>
      </c>
      <c r="AO3656" s="1" t="d">
        <v>2013-11-07</v>
      </c>
      <c r="AP3656" t="s">
        <v>61</v>
      </c>
      <c r="AQ3656">
        <v>9</v>
      </c>
      <c r="AR3656" t="s">
        <v>86</v>
      </c>
      <c r="AS3656" s="1" t="d">
        <v>2013-11-07</v>
      </c>
      <c r="AT3656" s="1" t="d">
        <v>2013-11-06</v>
      </c>
      <c r="AU3656" s="1" t="d">
        <v>2013-12-20</v>
      </c>
      <c r="AV3656">
        <v>3</v>
      </c>
      <c r="AW3656">
        <v>43</v>
      </c>
      <c r="AX3656">
        <v>272</v>
      </c>
      <c r="AY3656">
        <v>1</v>
      </c>
      <c r="AZ3656">
        <f t="shared" si="342"/>
        <v>1</v>
      </c>
      <c r="BA3656">
        <f t="shared" si="343"/>
        <v>1</v>
      </c>
      <c r="BB3656" s="3">
        <v>1</v>
      </c>
      <c r="BC3656" s="3">
        <v>1</v>
      </c>
      <c r="BD3656" s="3">
        <v>10</v>
      </c>
      <c r="BE3656">
        <f>IF(BD3656&gt;Summary!$C$2,1,0)</f>
        <v>1</v>
      </c>
      <c r="BF3656">
        <f t="shared" si="344"/>
        <v>1</v>
      </c>
      <c r="BG3656">
        <f t="shared" si="345"/>
        <v>0</v>
      </c>
      <c r="BH3656">
        <f t="shared" si="346"/>
        <v>0</v>
      </c>
      <c r="BI3656">
        <f t="shared" si="347"/>
        <v>0</v>
      </c>
    </row>
    <row r="3657" spans="1:61" x14ac:dyDescent="0.2">
      <c r="A3657">
        <v>5579</v>
      </c>
      <c r="B3657" t="s">
        <v>13518</v>
      </c>
      <c r="C3657" t="s">
        <v>5056</v>
      </c>
      <c r="D3657" t="s">
        <v>13519</v>
      </c>
      <c r="E3657" s="1" t="d">
        <v>2013-04-03</v>
      </c>
      <c r="F3657" t="s">
        <v>53</v>
      </c>
      <c r="G3657" s="1" t="d">
        <v>1972-09-18</v>
      </c>
      <c r="H3657">
        <v>43</v>
      </c>
      <c r="I3657" t="s">
        <v>65</v>
      </c>
      <c r="J3657" t="s">
        <v>66</v>
      </c>
      <c r="K3657">
        <v>0</v>
      </c>
      <c r="L3657">
        <v>0</v>
      </c>
      <c r="M3657">
        <v>0</v>
      </c>
      <c r="N3657">
        <v>5</v>
      </c>
      <c r="O3657">
        <v>-1</v>
      </c>
      <c r="P3657" s="2" t="d">
        <v>2013-04-02T11:44:14.99999974854290475</v>
      </c>
      <c r="Q3657" s="2" t="d">
        <v>2013-04-03T02:42:40.00000017229467525</v>
      </c>
      <c r="R3657" t="s">
        <v>13520</v>
      </c>
      <c r="S3657" s="1" t="d">
        <v>2013-04-02</v>
      </c>
      <c r="U3657">
        <v>1</v>
      </c>
      <c r="V3657" t="s">
        <v>57</v>
      </c>
      <c r="W3657" t="s">
        <v>287</v>
      </c>
      <c r="X3657">
        <v>0</v>
      </c>
      <c r="AG3657">
        <v>0</v>
      </c>
      <c r="AL3657" t="s">
        <v>59</v>
      </c>
      <c r="AM3657">
        <v>9</v>
      </c>
      <c r="AN3657" t="s">
        <v>86</v>
      </c>
      <c r="AO3657" s="1" t="d">
        <v>2013-04-03</v>
      </c>
      <c r="AP3657" t="s">
        <v>61</v>
      </c>
      <c r="AQ3657">
        <v>5</v>
      </c>
      <c r="AR3657" t="s">
        <v>87</v>
      </c>
      <c r="AS3657" s="1" t="d">
        <v>2013-04-03</v>
      </c>
      <c r="AT3657" s="1" t="d">
        <v>2013-04-02</v>
      </c>
      <c r="AU3657" s="1" t="d">
        <v>2013-04-03</v>
      </c>
      <c r="AV3657">
        <v>5</v>
      </c>
      <c r="AW3657">
        <v>0</v>
      </c>
      <c r="AX3657">
        <v>1094</v>
      </c>
      <c r="AY3657">
        <v>0</v>
      </c>
      <c r="AZ3657">
        <f t="shared" si="342"/>
        <v>1</v>
      </c>
      <c r="BA3657">
        <f t="shared" si="343"/>
        <v>1</v>
      </c>
      <c r="BB3657" s="3">
        <v>1</v>
      </c>
      <c r="BC3657" s="3">
        <v>0</v>
      </c>
      <c r="BD3657" s="3">
        <v>9</v>
      </c>
      <c r="BE3657">
        <f>IF(BD3657&gt;Summary!$C$2,1,0)</f>
        <v>1</v>
      </c>
      <c r="BF3657">
        <f t="shared" si="344"/>
        <v>0</v>
      </c>
      <c r="BG3657">
        <f t="shared" si="345"/>
        <v>0</v>
      </c>
      <c r="BH3657">
        <f t="shared" si="346"/>
        <v>1</v>
      </c>
      <c r="BI3657">
        <f t="shared" si="347"/>
        <v>0</v>
      </c>
    </row>
    <row r="3658" spans="1:61" x14ac:dyDescent="0.2">
      <c r="A3658">
        <v>5583</v>
      </c>
      <c r="B3658" t="s">
        <v>13521</v>
      </c>
      <c r="C3658" t="s">
        <v>630</v>
      </c>
      <c r="D3658" t="s">
        <v>13522</v>
      </c>
      <c r="E3658" s="1" t="d">
        <v>2014-05-30</v>
      </c>
      <c r="F3658" t="s">
        <v>53</v>
      </c>
      <c r="G3658" s="1" t="d">
        <v>1978-12-24</v>
      </c>
      <c r="H3658">
        <v>37</v>
      </c>
      <c r="I3658" t="s">
        <v>65</v>
      </c>
      <c r="J3658" t="s">
        <v>66</v>
      </c>
      <c r="K3658">
        <v>0</v>
      </c>
      <c r="L3658">
        <v>0</v>
      </c>
      <c r="M3658">
        <v>0</v>
      </c>
      <c r="N3658">
        <v>11</v>
      </c>
      <c r="O3658">
        <v>-1</v>
      </c>
      <c r="P3658" s="2" t="d">
        <v>2014-05-29T08:59:15.00000016763806350</v>
      </c>
      <c r="Q3658" s="2" t="d">
        <v>2014-05-30T01:17:20.00000024680048350</v>
      </c>
      <c r="R3658" t="s">
        <v>13523</v>
      </c>
      <c r="S3658" s="1" t="d">
        <v>2014-05-29</v>
      </c>
      <c r="U3658">
        <v>1</v>
      </c>
      <c r="V3658" t="s">
        <v>97</v>
      </c>
      <c r="W3658" t="s">
        <v>98</v>
      </c>
      <c r="X3658">
        <v>1</v>
      </c>
      <c r="Y3658" t="s">
        <v>13524</v>
      </c>
      <c r="Z3658" t="s">
        <v>79</v>
      </c>
      <c r="AA3658">
        <v>0</v>
      </c>
      <c r="AB3658" s="1" t="d">
        <v>2015-09-26</v>
      </c>
      <c r="AC3658" t="s">
        <v>98</v>
      </c>
      <c r="AD3658" s="1" t="d">
        <v>2015-09-26</v>
      </c>
      <c r="AE3658" s="1" t="d">
        <v>2015-11-25</v>
      </c>
      <c r="AG3658">
        <v>1</v>
      </c>
      <c r="AH3658" t="s">
        <v>13524</v>
      </c>
      <c r="AI3658" t="s">
        <v>79</v>
      </c>
      <c r="AJ3658" s="1" t="d">
        <v>2015-09-26</v>
      </c>
      <c r="AK3658" t="s">
        <v>98</v>
      </c>
      <c r="AL3658" t="s">
        <v>59</v>
      </c>
      <c r="AM3658">
        <v>7</v>
      </c>
      <c r="AN3658" t="s">
        <v>87</v>
      </c>
      <c r="AO3658" s="1" t="d">
        <v>2014-05-30</v>
      </c>
      <c r="AP3658" t="s">
        <v>61</v>
      </c>
      <c r="AQ3658">
        <v>3</v>
      </c>
      <c r="AR3658" t="s">
        <v>60</v>
      </c>
      <c r="AS3658" s="1" t="d">
        <v>2014-05-30</v>
      </c>
      <c r="AT3658" s="1" t="d">
        <v>2014-09-17</v>
      </c>
      <c r="AU3658" s="1" t="d">
        <v>2014-09-19</v>
      </c>
      <c r="AV3658">
        <v>11</v>
      </c>
      <c r="AW3658">
        <v>0</v>
      </c>
      <c r="AX3658">
        <v>110</v>
      </c>
      <c r="AY3658">
        <v>0</v>
      </c>
      <c r="AZ3658">
        <f t="shared" si="342"/>
        <v>1</v>
      </c>
      <c r="BA3658">
        <f t="shared" si="343"/>
        <v>1</v>
      </c>
      <c r="BB3658" s="3">
        <v>1</v>
      </c>
      <c r="BC3658" s="3">
        <v>1</v>
      </c>
      <c r="BD3658" s="3">
        <v>7</v>
      </c>
      <c r="BE3658">
        <f>IF(BD3658&gt;Summary!$C$2,1,0)</f>
        <v>1</v>
      </c>
      <c r="BF3658">
        <f t="shared" si="344"/>
        <v>1</v>
      </c>
      <c r="BG3658">
        <f t="shared" si="345"/>
        <v>0</v>
      </c>
      <c r="BH3658">
        <f t="shared" si="346"/>
        <v>0</v>
      </c>
      <c r="BI3658">
        <f t="shared" si="347"/>
        <v>0</v>
      </c>
    </row>
    <row r="3659" spans="1:61" x14ac:dyDescent="0.2">
      <c r="A3659">
        <v>5584</v>
      </c>
      <c r="B3659" t="s">
        <v>13525</v>
      </c>
      <c r="C3659" t="s">
        <v>3591</v>
      </c>
      <c r="D3659" t="s">
        <v>5830</v>
      </c>
      <c r="E3659" s="1" t="d">
        <v>2013-04-04</v>
      </c>
      <c r="F3659" t="s">
        <v>53</v>
      </c>
      <c r="G3659" s="1" t="d">
        <v>1962-12-23</v>
      </c>
      <c r="H3659">
        <v>53</v>
      </c>
      <c r="I3659" t="s">
        <v>54</v>
      </c>
      <c r="J3659" t="s">
        <v>66</v>
      </c>
      <c r="K3659">
        <v>0</v>
      </c>
      <c r="L3659">
        <v>0</v>
      </c>
      <c r="M3659">
        <v>0</v>
      </c>
      <c r="N3659">
        <v>13</v>
      </c>
      <c r="O3659">
        <v>-1</v>
      </c>
      <c r="P3659" s="2" t="d">
        <v>2013-04-03T04:57:51.99999983422457850</v>
      </c>
      <c r="Q3659" s="2" t="d">
        <v>2013-07-03T10:10:58.0000002169981575</v>
      </c>
      <c r="R3659" t="s">
        <v>13526</v>
      </c>
      <c r="S3659" s="1" t="d">
        <v>2013-04-03</v>
      </c>
      <c r="U3659">
        <v>1</v>
      </c>
      <c r="V3659" t="s">
        <v>57</v>
      </c>
      <c r="W3659" t="s">
        <v>7012</v>
      </c>
      <c r="X3659">
        <v>0</v>
      </c>
      <c r="AG3659">
        <v>0</v>
      </c>
      <c r="AL3659" t="s">
        <v>59</v>
      </c>
      <c r="AM3659">
        <v>7</v>
      </c>
      <c r="AN3659" t="s">
        <v>87</v>
      </c>
      <c r="AO3659" s="1" t="d">
        <v>2013-04-04</v>
      </c>
      <c r="AP3659" t="s">
        <v>61</v>
      </c>
      <c r="AQ3659">
        <v>6</v>
      </c>
      <c r="AR3659" t="s">
        <v>87</v>
      </c>
      <c r="AS3659" s="1" t="d">
        <v>2013-04-04</v>
      </c>
      <c r="AT3659" s="1" t="d">
        <v>2013-04-03</v>
      </c>
      <c r="AU3659" s="1" t="d">
        <v>2013-07-03</v>
      </c>
      <c r="AV3659">
        <v>13</v>
      </c>
      <c r="AW3659">
        <v>90</v>
      </c>
      <c r="AX3659">
        <v>1093</v>
      </c>
      <c r="AY3659">
        <v>0</v>
      </c>
      <c r="AZ3659">
        <f t="shared" si="342"/>
        <v>1</v>
      </c>
      <c r="BA3659">
        <f t="shared" si="343"/>
        <v>1</v>
      </c>
      <c r="BB3659" s="3">
        <v>1</v>
      </c>
      <c r="BC3659" s="3">
        <v>0</v>
      </c>
      <c r="BD3659" s="3">
        <v>7</v>
      </c>
      <c r="BE3659">
        <f>IF(BD3659&gt;Summary!$C$2,1,0)</f>
        <v>1</v>
      </c>
      <c r="BF3659">
        <f t="shared" si="344"/>
        <v>0</v>
      </c>
      <c r="BG3659">
        <f t="shared" si="345"/>
        <v>0</v>
      </c>
      <c r="BH3659">
        <f t="shared" si="346"/>
        <v>1</v>
      </c>
      <c r="BI3659">
        <f t="shared" si="347"/>
        <v>0</v>
      </c>
    </row>
    <row r="3660" spans="1:61" x14ac:dyDescent="0.2">
      <c r="A3660">
        <v>5585</v>
      </c>
      <c r="B3660" t="s">
        <v>13527</v>
      </c>
      <c r="C3660" t="s">
        <v>13528</v>
      </c>
      <c r="D3660" t="s">
        <v>2987</v>
      </c>
      <c r="E3660" s="1" t="d">
        <v>2013-03-06</v>
      </c>
      <c r="F3660" t="s">
        <v>53</v>
      </c>
      <c r="G3660" s="1" t="d">
        <v>1972-11-11</v>
      </c>
      <c r="H3660">
        <v>43</v>
      </c>
      <c r="I3660" t="s">
        <v>65</v>
      </c>
      <c r="J3660" t="s">
        <v>66</v>
      </c>
      <c r="K3660">
        <v>0</v>
      </c>
      <c r="L3660">
        <v>0</v>
      </c>
      <c r="M3660">
        <v>0</v>
      </c>
      <c r="N3660">
        <v>4</v>
      </c>
      <c r="O3660">
        <v>-39</v>
      </c>
      <c r="P3660" s="2" t="d">
        <v>2013-01-26T04:30:09.000000217929482550</v>
      </c>
      <c r="Q3660" s="2" t="d">
        <v>2013-03-05T10:02:24.00000013411045350</v>
      </c>
      <c r="R3660" t="s">
        <v>13529</v>
      </c>
      <c r="T3660" s="1" t="d">
        <v>2013-01-26</v>
      </c>
      <c r="U3660">
        <v>39</v>
      </c>
      <c r="V3660" t="s">
        <v>57</v>
      </c>
      <c r="W3660" t="s">
        <v>92</v>
      </c>
      <c r="X3660">
        <v>1</v>
      </c>
      <c r="Y3660" t="s">
        <v>13530</v>
      </c>
      <c r="Z3660" t="s">
        <v>135</v>
      </c>
      <c r="AA3660">
        <v>1</v>
      </c>
      <c r="AB3660" s="1" t="d">
        <v>2016-01-15</v>
      </c>
      <c r="AC3660" t="s">
        <v>4309</v>
      </c>
      <c r="AD3660" s="1" t="d">
        <v>2016-01-16</v>
      </c>
      <c r="AE3660" s="1" t="d">
        <v>2016-01-21</v>
      </c>
      <c r="AG3660">
        <v>0</v>
      </c>
      <c r="AL3660" t="s">
        <v>59</v>
      </c>
      <c r="AM3660">
        <v>1</v>
      </c>
      <c r="AN3660" t="s">
        <v>60</v>
      </c>
      <c r="AO3660" s="1" t="d">
        <v>2013-03-06</v>
      </c>
      <c r="AP3660" t="s">
        <v>61</v>
      </c>
      <c r="AQ3660">
        <v>1</v>
      </c>
      <c r="AR3660" t="s">
        <v>60</v>
      </c>
      <c r="AS3660" s="1" t="d">
        <v>2013-03-06</v>
      </c>
      <c r="AT3660" s="1" t="d">
        <v>2016-01-16</v>
      </c>
      <c r="AU3660" s="1" t="d">
        <v>2016-01-21</v>
      </c>
      <c r="AV3660">
        <v>4</v>
      </c>
      <c r="AW3660">
        <v>0</v>
      </c>
      <c r="AX3660">
        <v>1045</v>
      </c>
      <c r="AY3660">
        <v>1</v>
      </c>
      <c r="AZ3660">
        <f t="shared" si="342"/>
        <v>0</v>
      </c>
      <c r="BA3660">
        <f t="shared" si="343"/>
        <v>1</v>
      </c>
      <c r="BB3660" s="3">
        <v>1</v>
      </c>
      <c r="BC3660" s="3">
        <v>0</v>
      </c>
      <c r="BD3660" s="3">
        <v>1</v>
      </c>
      <c r="BE3660">
        <f>IF(BD3660&gt;Summary!$C$2,1,0)</f>
        <v>0</v>
      </c>
      <c r="BF3660">
        <f t="shared" si="344"/>
        <v>0</v>
      </c>
      <c r="BG3660">
        <f t="shared" si="345"/>
        <v>1</v>
      </c>
      <c r="BH3660">
        <f t="shared" si="346"/>
        <v>0</v>
      </c>
      <c r="BI3660">
        <f t="shared" si="347"/>
        <v>0</v>
      </c>
    </row>
    <row r="3661" spans="1:61" x14ac:dyDescent="0.2">
      <c r="A3661">
        <v>5586</v>
      </c>
      <c r="B3661" t="s">
        <v>13531</v>
      </c>
      <c r="C3661" t="s">
        <v>13532</v>
      </c>
      <c r="D3661" t="s">
        <v>13533</v>
      </c>
      <c r="E3661" s="1" t="d">
        <v>2014-01-24</v>
      </c>
      <c r="F3661" t="s">
        <v>53</v>
      </c>
      <c r="G3661" s="1" t="d">
        <v>1989-08-04</v>
      </c>
      <c r="H3661">
        <v>26</v>
      </c>
      <c r="I3661" t="s">
        <v>65</v>
      </c>
      <c r="J3661" t="s">
        <v>66</v>
      </c>
      <c r="K3661">
        <v>0</v>
      </c>
      <c r="L3661">
        <v>0</v>
      </c>
      <c r="M3661">
        <v>0</v>
      </c>
      <c r="N3661">
        <v>4</v>
      </c>
      <c r="O3661">
        <v>0</v>
      </c>
      <c r="P3661" s="2" t="d">
        <v>2014-01-24T04:45:37.99999987240880700</v>
      </c>
      <c r="Q3661" s="2" t="d">
        <v>2014-01-25T01:54:43.00000028684735400</v>
      </c>
      <c r="R3661" t="s">
        <v>13534</v>
      </c>
      <c r="S3661" s="1" t="d">
        <v>2014-01-24</v>
      </c>
      <c r="U3661">
        <v>0</v>
      </c>
      <c r="V3661" t="s">
        <v>57</v>
      </c>
      <c r="W3661" t="s">
        <v>145</v>
      </c>
      <c r="X3661">
        <v>1</v>
      </c>
      <c r="Y3661" t="s">
        <v>13535</v>
      </c>
      <c r="Z3661" t="s">
        <v>135</v>
      </c>
      <c r="AA3661">
        <v>0</v>
      </c>
      <c r="AB3661" s="1" t="d">
        <v>2014-06-12</v>
      </c>
      <c r="AC3661" t="s">
        <v>136</v>
      </c>
      <c r="AD3661" s="1" t="d">
        <v>2014-06-12</v>
      </c>
      <c r="AE3661" s="1" t="d">
        <v>2014-06-13</v>
      </c>
      <c r="AG3661">
        <v>0</v>
      </c>
      <c r="AL3661" t="s">
        <v>59</v>
      </c>
      <c r="AM3661">
        <v>8</v>
      </c>
      <c r="AN3661" t="s">
        <v>86</v>
      </c>
      <c r="AO3661" s="1" t="d">
        <v>2014-01-24</v>
      </c>
      <c r="AP3661" t="s">
        <v>61</v>
      </c>
      <c r="AQ3661">
        <v>5</v>
      </c>
      <c r="AR3661" t="s">
        <v>87</v>
      </c>
      <c r="AS3661" s="1" t="d">
        <v>2014-01-24</v>
      </c>
      <c r="AT3661" s="1" t="d">
        <v>2014-06-12</v>
      </c>
      <c r="AU3661" s="1" t="d">
        <v>2014-06-13</v>
      </c>
      <c r="AV3661">
        <v>4</v>
      </c>
      <c r="AW3661">
        <v>1</v>
      </c>
      <c r="AX3661">
        <v>139</v>
      </c>
      <c r="AY3661">
        <v>1</v>
      </c>
      <c r="AZ3661">
        <f t="shared" si="342"/>
        <v>1</v>
      </c>
      <c r="BA3661">
        <f t="shared" si="343"/>
        <v>1</v>
      </c>
      <c r="BB3661" s="3">
        <v>1</v>
      </c>
      <c r="BC3661" s="3">
        <v>1</v>
      </c>
      <c r="BD3661" s="3">
        <v>8</v>
      </c>
      <c r="BE3661">
        <f>IF(BD3661&gt;Summary!$C$2,1,0)</f>
        <v>1</v>
      </c>
      <c r="BF3661">
        <f t="shared" si="344"/>
        <v>1</v>
      </c>
      <c r="BG3661">
        <f t="shared" si="345"/>
        <v>0</v>
      </c>
      <c r="BH3661">
        <f t="shared" si="346"/>
        <v>0</v>
      </c>
      <c r="BI3661">
        <f t="shared" si="347"/>
        <v>0</v>
      </c>
    </row>
    <row r="3662" spans="1:61" x14ac:dyDescent="0.2">
      <c r="A3662">
        <v>5590</v>
      </c>
      <c r="B3662" t="s">
        <v>13536</v>
      </c>
      <c r="C3662" t="s">
        <v>13537</v>
      </c>
      <c r="D3662" t="s">
        <v>13538</v>
      </c>
      <c r="E3662" s="1" t="d">
        <v>2013-09-10</v>
      </c>
      <c r="F3662" t="s">
        <v>115</v>
      </c>
      <c r="G3662" s="1" t="d">
        <v>1985-10-16</v>
      </c>
      <c r="H3662">
        <v>30</v>
      </c>
      <c r="I3662" t="s">
        <v>65</v>
      </c>
      <c r="J3662" t="s">
        <v>102</v>
      </c>
      <c r="K3662">
        <v>0</v>
      </c>
      <c r="L3662">
        <v>0</v>
      </c>
      <c r="M3662">
        <v>0</v>
      </c>
      <c r="N3662">
        <v>1</v>
      </c>
      <c r="O3662">
        <v>-27</v>
      </c>
      <c r="P3662" s="2" t="d">
        <v>2013-08-14T03:54:15.00000023748725325</v>
      </c>
      <c r="Q3662" s="2" t="d">
        <v>2013-08-14T08:26:48.999999775551259650</v>
      </c>
      <c r="R3662" t="s">
        <v>13539</v>
      </c>
      <c r="S3662" s="1" t="d">
        <v>2013-08-14</v>
      </c>
      <c r="U3662">
        <v>27</v>
      </c>
      <c r="V3662" t="s">
        <v>97</v>
      </c>
      <c r="W3662" t="s">
        <v>1225</v>
      </c>
      <c r="X3662">
        <v>0</v>
      </c>
      <c r="AG3662">
        <v>0</v>
      </c>
      <c r="AL3662" t="s">
        <v>59</v>
      </c>
      <c r="AM3662">
        <v>3</v>
      </c>
      <c r="AN3662" t="s">
        <v>60</v>
      </c>
      <c r="AO3662" s="1" t="d">
        <v>2013-09-10</v>
      </c>
      <c r="AP3662" t="s">
        <v>61</v>
      </c>
      <c r="AQ3662">
        <v>2</v>
      </c>
      <c r="AR3662" t="s">
        <v>60</v>
      </c>
      <c r="AS3662" s="1" t="d">
        <v>2013-09-10</v>
      </c>
      <c r="AT3662" s="1" t="d">
        <v>2013-08-14</v>
      </c>
      <c r="AU3662" s="1" t="d">
        <v>2013-08-14</v>
      </c>
      <c r="AV3662">
        <v>1</v>
      </c>
      <c r="AW3662">
        <v>0</v>
      </c>
      <c r="AX3662">
        <v>934</v>
      </c>
      <c r="AY3662">
        <v>0</v>
      </c>
      <c r="AZ3662">
        <f t="shared" si="342"/>
        <v>1</v>
      </c>
      <c r="BA3662">
        <f t="shared" si="343"/>
        <v>1</v>
      </c>
      <c r="BB3662" s="3">
        <v>1</v>
      </c>
      <c r="BC3662" s="3">
        <v>0</v>
      </c>
      <c r="BD3662" s="3">
        <v>3</v>
      </c>
      <c r="BE3662">
        <f>IF(BD3662&gt;Summary!$C$2,1,0)</f>
        <v>0</v>
      </c>
      <c r="BF3662">
        <f t="shared" si="344"/>
        <v>0</v>
      </c>
      <c r="BG3662">
        <f t="shared" si="345"/>
        <v>1</v>
      </c>
      <c r="BH3662">
        <f t="shared" si="346"/>
        <v>0</v>
      </c>
      <c r="BI3662">
        <f t="shared" si="347"/>
        <v>0</v>
      </c>
    </row>
    <row r="3663" spans="1:61" x14ac:dyDescent="0.2">
      <c r="A3663">
        <v>5591</v>
      </c>
      <c r="B3663" t="s">
        <v>13540</v>
      </c>
      <c r="C3663" t="s">
        <v>13541</v>
      </c>
      <c r="D3663" t="s">
        <v>8827</v>
      </c>
      <c r="E3663" s="1" t="d">
        <v>2013-10-15</v>
      </c>
      <c r="F3663" t="s">
        <v>53</v>
      </c>
      <c r="G3663" s="1" t="d">
        <v>1988-11-10</v>
      </c>
      <c r="H3663">
        <v>27</v>
      </c>
      <c r="I3663" t="s">
        <v>65</v>
      </c>
      <c r="J3663" t="s">
        <v>66</v>
      </c>
      <c r="K3663">
        <v>0</v>
      </c>
      <c r="L3663">
        <v>0</v>
      </c>
      <c r="M3663">
        <v>0</v>
      </c>
      <c r="N3663">
        <v>6</v>
      </c>
      <c r="O3663">
        <v>0</v>
      </c>
      <c r="P3663" s="2" t="d">
        <v>2013-10-15T07:16:21.99999989010393300</v>
      </c>
      <c r="Q3663" s="2" t="d">
        <v>2013-10-17T05:27:20.999999712221324325</v>
      </c>
      <c r="R3663" t="s">
        <v>13542</v>
      </c>
      <c r="S3663" s="1" t="d">
        <v>2013-10-15</v>
      </c>
      <c r="U3663">
        <v>0</v>
      </c>
      <c r="V3663" t="s">
        <v>57</v>
      </c>
      <c r="W3663" t="s">
        <v>13543</v>
      </c>
      <c r="X3663">
        <v>1</v>
      </c>
      <c r="Y3663" t="s">
        <v>13544</v>
      </c>
      <c r="Z3663" t="s">
        <v>79</v>
      </c>
      <c r="AA3663">
        <v>0</v>
      </c>
      <c r="AB3663" s="1" t="d">
        <v>2014-02-12</v>
      </c>
      <c r="AC3663" t="s">
        <v>1591</v>
      </c>
      <c r="AD3663" s="1" t="d">
        <v>2014-02-12</v>
      </c>
      <c r="AE3663" s="1" t="d">
        <v>2014-02-12</v>
      </c>
      <c r="AG3663">
        <v>0</v>
      </c>
      <c r="AL3663" t="s">
        <v>59</v>
      </c>
      <c r="AM3663">
        <v>7</v>
      </c>
      <c r="AN3663" t="s">
        <v>87</v>
      </c>
      <c r="AO3663" s="1" t="d">
        <v>2013-10-15</v>
      </c>
      <c r="AP3663" t="s">
        <v>61</v>
      </c>
      <c r="AQ3663">
        <v>6</v>
      </c>
      <c r="AR3663" t="s">
        <v>87</v>
      </c>
      <c r="AS3663" s="1" t="d">
        <v>2013-10-15</v>
      </c>
      <c r="AT3663" s="1" t="d">
        <v>2013-11-14</v>
      </c>
      <c r="AU3663" s="1" t="d">
        <v>2013-11-15</v>
      </c>
      <c r="AV3663">
        <v>6</v>
      </c>
      <c r="AW3663">
        <v>2</v>
      </c>
      <c r="AX3663">
        <v>30</v>
      </c>
      <c r="AY3663">
        <v>0</v>
      </c>
      <c r="AZ3663">
        <f t="shared" si="342"/>
        <v>1</v>
      </c>
      <c r="BA3663">
        <f t="shared" si="343"/>
        <v>1</v>
      </c>
      <c r="BB3663" s="3">
        <v>1</v>
      </c>
      <c r="BC3663" s="3">
        <v>1</v>
      </c>
      <c r="BD3663" s="3">
        <v>7</v>
      </c>
      <c r="BE3663">
        <f>IF(BD3663&gt;Summary!$C$2,1,0)</f>
        <v>1</v>
      </c>
      <c r="BF3663">
        <f t="shared" si="344"/>
        <v>1</v>
      </c>
      <c r="BG3663">
        <f t="shared" si="345"/>
        <v>0</v>
      </c>
      <c r="BH3663">
        <f t="shared" si="346"/>
        <v>0</v>
      </c>
      <c r="BI3663">
        <f t="shared" si="347"/>
        <v>0</v>
      </c>
    </row>
    <row r="3664" spans="1:61" x14ac:dyDescent="0.2">
      <c r="A3664">
        <v>5592</v>
      </c>
      <c r="B3664" t="s">
        <v>13545</v>
      </c>
      <c r="C3664" t="s">
        <v>2496</v>
      </c>
      <c r="D3664" t="s">
        <v>13546</v>
      </c>
      <c r="E3664" s="1" t="d">
        <v>2013-03-21</v>
      </c>
      <c r="F3664" t="s">
        <v>53</v>
      </c>
      <c r="G3664" s="1" t="d">
        <v>1976-08-11</v>
      </c>
      <c r="H3664">
        <v>39</v>
      </c>
      <c r="I3664" t="s">
        <v>65</v>
      </c>
      <c r="J3664" t="s">
        <v>102</v>
      </c>
      <c r="K3664">
        <v>0</v>
      </c>
      <c r="L3664">
        <v>0</v>
      </c>
      <c r="M3664">
        <v>0</v>
      </c>
      <c r="N3664">
        <v>9</v>
      </c>
      <c r="O3664">
        <v>-1</v>
      </c>
      <c r="P3664" s="2" t="d">
        <v>2013-03-20T08:06:14.00000025518238600</v>
      </c>
      <c r="Q3664" s="2" t="d">
        <v>2013-03-21T10:39:06.00000001955777475</v>
      </c>
      <c r="R3664" t="s">
        <v>13547</v>
      </c>
      <c r="S3664" s="1" t="d">
        <v>2013-03-20</v>
      </c>
      <c r="U3664">
        <v>1</v>
      </c>
      <c r="V3664" t="s">
        <v>57</v>
      </c>
      <c r="W3664" t="s">
        <v>77</v>
      </c>
      <c r="X3664">
        <v>1</v>
      </c>
      <c r="Y3664" t="s">
        <v>13548</v>
      </c>
      <c r="Z3664" t="s">
        <v>135</v>
      </c>
      <c r="AB3664" s="1" t="d">
        <v>2013-06-19</v>
      </c>
      <c r="AC3664" t="s">
        <v>136</v>
      </c>
      <c r="AG3664">
        <v>0</v>
      </c>
      <c r="AL3664" t="s">
        <v>59</v>
      </c>
      <c r="AM3664">
        <v>5</v>
      </c>
      <c r="AN3664" t="s">
        <v>87</v>
      </c>
      <c r="AO3664" s="1" t="d">
        <v>2013-03-21</v>
      </c>
      <c r="AP3664" t="s">
        <v>61</v>
      </c>
      <c r="AQ3664">
        <v>3</v>
      </c>
      <c r="AR3664" t="s">
        <v>60</v>
      </c>
      <c r="AS3664" s="1" t="d">
        <v>2013-03-21</v>
      </c>
      <c r="AT3664" s="1" t="d">
        <v>2013-07-11</v>
      </c>
      <c r="AU3664" s="1" t="d">
        <v>2014-01-05</v>
      </c>
      <c r="AV3664">
        <v>9</v>
      </c>
      <c r="AW3664">
        <v>0</v>
      </c>
      <c r="AX3664">
        <v>90</v>
      </c>
      <c r="AY3664">
        <v>1</v>
      </c>
      <c r="AZ3664">
        <f t="shared" si="342"/>
        <v>1</v>
      </c>
      <c r="BA3664">
        <f t="shared" si="343"/>
        <v>1</v>
      </c>
      <c r="BB3664" s="3">
        <v>1</v>
      </c>
      <c r="BC3664" s="3">
        <v>1</v>
      </c>
      <c r="BD3664" s="3">
        <v>5</v>
      </c>
      <c r="BE3664">
        <f>IF(BD3664&gt;Summary!$C$2,1,0)</f>
        <v>0</v>
      </c>
      <c r="BF3664">
        <f t="shared" si="344"/>
        <v>0</v>
      </c>
      <c r="BG3664">
        <f t="shared" si="345"/>
        <v>0</v>
      </c>
      <c r="BH3664">
        <f t="shared" si="346"/>
        <v>0</v>
      </c>
      <c r="BI3664">
        <f t="shared" si="347"/>
        <v>1</v>
      </c>
    </row>
    <row r="3665" spans="1:61" x14ac:dyDescent="0.2">
      <c r="A3665">
        <v>5593</v>
      </c>
      <c r="B3665" t="s">
        <v>13549</v>
      </c>
      <c r="C3665" t="s">
        <v>9396</v>
      </c>
      <c r="D3665" t="s">
        <v>13550</v>
      </c>
      <c r="E3665" s="1" t="d">
        <v>2013-01-29</v>
      </c>
      <c r="F3665" t="s">
        <v>53</v>
      </c>
      <c r="G3665" s="1" t="d">
        <v>1978-07-04</v>
      </c>
      <c r="H3665">
        <v>37</v>
      </c>
      <c r="I3665" t="s">
        <v>65</v>
      </c>
      <c r="J3665" t="s">
        <v>102</v>
      </c>
      <c r="K3665">
        <v>0</v>
      </c>
      <c r="L3665">
        <v>0</v>
      </c>
      <c r="M3665">
        <v>0</v>
      </c>
      <c r="N3665">
        <v>4</v>
      </c>
      <c r="O3665">
        <v>0</v>
      </c>
      <c r="P3665" s="2" t="d">
        <v>2013-01-29T03:26:55.99999994505196650</v>
      </c>
      <c r="Q3665" s="2" t="d">
        <v>2013-01-29T09:19:34.99999995343386900</v>
      </c>
      <c r="R3665" t="s">
        <v>13551</v>
      </c>
      <c r="S3665" s="1" t="d">
        <v>2013-01-29</v>
      </c>
      <c r="U3665">
        <v>0</v>
      </c>
      <c r="V3665" t="s">
        <v>97</v>
      </c>
      <c r="W3665" t="s">
        <v>434</v>
      </c>
      <c r="X3665">
        <v>1</v>
      </c>
      <c r="Y3665" t="s">
        <v>13552</v>
      </c>
      <c r="Z3665" t="s">
        <v>79</v>
      </c>
      <c r="AA3665">
        <v>1</v>
      </c>
      <c r="AB3665" s="1" t="d">
        <v>2013-08-28</v>
      </c>
      <c r="AC3665" t="s">
        <v>306</v>
      </c>
      <c r="AD3665" s="1" t="d">
        <v>2013-08-29</v>
      </c>
      <c r="AE3665" s="1" t="d">
        <v>2013-10-03</v>
      </c>
      <c r="AG3665">
        <v>1</v>
      </c>
      <c r="AH3665" t="s">
        <v>13553</v>
      </c>
      <c r="AI3665" t="s">
        <v>135</v>
      </c>
      <c r="AJ3665" s="1" t="d">
        <v>2014-05-25</v>
      </c>
      <c r="AK3665" t="s">
        <v>803</v>
      </c>
      <c r="AL3665" t="s">
        <v>59</v>
      </c>
      <c r="AM3665">
        <v>4</v>
      </c>
      <c r="AN3665" t="s">
        <v>60</v>
      </c>
      <c r="AO3665" s="1" t="d">
        <v>2013-01-29</v>
      </c>
      <c r="AP3665" t="s">
        <v>61</v>
      </c>
      <c r="AQ3665">
        <v>3</v>
      </c>
      <c r="AR3665" t="s">
        <v>60</v>
      </c>
      <c r="AS3665" s="1" t="d">
        <v>2013-01-29</v>
      </c>
      <c r="AT3665" s="1" t="d">
        <v>2015-01-21</v>
      </c>
      <c r="AU3665" s="1" t="d">
        <v>2015-03-20</v>
      </c>
      <c r="AV3665">
        <v>4</v>
      </c>
      <c r="AW3665">
        <v>0</v>
      </c>
      <c r="AX3665">
        <v>211</v>
      </c>
      <c r="AY3665">
        <v>1</v>
      </c>
      <c r="AZ3665">
        <f t="shared" si="342"/>
        <v>1</v>
      </c>
      <c r="BA3665">
        <f t="shared" si="343"/>
        <v>1</v>
      </c>
      <c r="BB3665" s="3">
        <v>1</v>
      </c>
      <c r="BC3665" s="3">
        <v>1</v>
      </c>
      <c r="BD3665" s="3">
        <v>4</v>
      </c>
      <c r="BE3665">
        <f>IF(BD3665&gt;Summary!$C$2,1,0)</f>
        <v>0</v>
      </c>
      <c r="BF3665">
        <f t="shared" si="344"/>
        <v>0</v>
      </c>
      <c r="BG3665">
        <f t="shared" si="345"/>
        <v>0</v>
      </c>
      <c r="BH3665">
        <f t="shared" si="346"/>
        <v>0</v>
      </c>
      <c r="BI3665">
        <f t="shared" si="347"/>
        <v>1</v>
      </c>
    </row>
    <row r="3666" spans="1:61" x14ac:dyDescent="0.2">
      <c r="A3666">
        <v>5594</v>
      </c>
      <c r="B3666" t="s">
        <v>13554</v>
      </c>
      <c r="C3666" t="s">
        <v>13555</v>
      </c>
      <c r="D3666" t="s">
        <v>13556</v>
      </c>
      <c r="E3666" s="1" t="d">
        <v>2014-01-18</v>
      </c>
      <c r="F3666" t="s">
        <v>53</v>
      </c>
      <c r="G3666" s="1" t="d">
        <v>1993-11-29</v>
      </c>
      <c r="H3666">
        <v>22</v>
      </c>
      <c r="I3666" t="s">
        <v>75</v>
      </c>
      <c r="J3666" t="s">
        <v>102</v>
      </c>
      <c r="K3666">
        <v>0</v>
      </c>
      <c r="L3666">
        <v>0</v>
      </c>
      <c r="M3666">
        <v>0</v>
      </c>
      <c r="N3666">
        <v>3</v>
      </c>
      <c r="O3666">
        <v>0</v>
      </c>
      <c r="P3666" s="2" t="d">
        <v>2014-01-18T12:18:05.00000028870999600</v>
      </c>
      <c r="Q3666" s="2" t="d">
        <v>2014-01-29T03:44:23.00000015180557950</v>
      </c>
      <c r="R3666" t="s">
        <v>13557</v>
      </c>
      <c r="S3666" s="1" t="d">
        <v>2014-01-17</v>
      </c>
      <c r="U3666">
        <v>1</v>
      </c>
      <c r="V3666" t="s">
        <v>97</v>
      </c>
      <c r="W3666" t="s">
        <v>98</v>
      </c>
      <c r="X3666">
        <v>1</v>
      </c>
      <c r="Y3666" t="s">
        <v>13558</v>
      </c>
      <c r="Z3666" t="s">
        <v>70</v>
      </c>
      <c r="AA3666">
        <v>1</v>
      </c>
      <c r="AB3666" s="1" t="d">
        <v>2015-04-04</v>
      </c>
      <c r="AC3666" t="s">
        <v>77</v>
      </c>
      <c r="AD3666" s="1" t="d">
        <v>2015-04-05</v>
      </c>
      <c r="AE3666" s="1" t="d">
        <v>2015-04-18</v>
      </c>
      <c r="AG3666">
        <v>0</v>
      </c>
      <c r="AL3666" t="s">
        <v>59</v>
      </c>
      <c r="AM3666">
        <v>10</v>
      </c>
      <c r="AN3666" t="s">
        <v>86</v>
      </c>
      <c r="AO3666" s="1" t="d">
        <v>2014-01-18</v>
      </c>
      <c r="AP3666" t="s">
        <v>61</v>
      </c>
      <c r="AQ3666">
        <v>6</v>
      </c>
      <c r="AR3666" t="s">
        <v>87</v>
      </c>
      <c r="AS3666" s="1" t="d">
        <v>2014-01-18</v>
      </c>
      <c r="AT3666" s="1" t="d">
        <v>2014-08-29</v>
      </c>
      <c r="AU3666" s="1" t="d">
        <v>2014-09-19</v>
      </c>
      <c r="AV3666">
        <v>3</v>
      </c>
      <c r="AW3666">
        <v>11</v>
      </c>
      <c r="AX3666">
        <v>223</v>
      </c>
      <c r="AY3666">
        <v>0</v>
      </c>
      <c r="AZ3666">
        <f t="shared" si="342"/>
        <v>1</v>
      </c>
      <c r="BA3666">
        <f t="shared" si="343"/>
        <v>1</v>
      </c>
      <c r="BB3666" s="3">
        <v>1</v>
      </c>
      <c r="BC3666" s="3">
        <v>1</v>
      </c>
      <c r="BD3666" s="3">
        <v>10</v>
      </c>
      <c r="BE3666">
        <f>IF(BD3666&gt;Summary!$C$2,1,0)</f>
        <v>1</v>
      </c>
      <c r="BF3666">
        <f t="shared" si="344"/>
        <v>1</v>
      </c>
      <c r="BG3666">
        <f t="shared" si="345"/>
        <v>0</v>
      </c>
      <c r="BH3666">
        <f t="shared" si="346"/>
        <v>0</v>
      </c>
      <c r="BI3666">
        <f t="shared" si="347"/>
        <v>0</v>
      </c>
    </row>
    <row r="3667" spans="1:61" x14ac:dyDescent="0.2">
      <c r="A3667">
        <v>5596</v>
      </c>
      <c r="B3667" t="s">
        <v>13559</v>
      </c>
      <c r="C3667" t="s">
        <v>891</v>
      </c>
      <c r="D3667" t="s">
        <v>13560</v>
      </c>
      <c r="E3667" s="1" t="d">
        <v>2013-10-12</v>
      </c>
      <c r="F3667" t="s">
        <v>53</v>
      </c>
      <c r="G3667" s="1" t="d">
        <v>1991-01-10</v>
      </c>
      <c r="H3667">
        <v>25</v>
      </c>
      <c r="I3667" t="s">
        <v>65</v>
      </c>
      <c r="J3667" t="s">
        <v>102</v>
      </c>
      <c r="K3667">
        <v>0</v>
      </c>
      <c r="L3667">
        <v>0</v>
      </c>
      <c r="M3667">
        <v>0</v>
      </c>
      <c r="N3667">
        <v>0</v>
      </c>
      <c r="O3667">
        <v>-1</v>
      </c>
      <c r="P3667" s="2" t="d">
        <v>2013-10-11T06:21:59.00000029709189850</v>
      </c>
      <c r="Q3667" s="2" t="d">
        <v>2013-10-13T07:53:41.00000025238841625</v>
      </c>
      <c r="R3667" t="s">
        <v>13561</v>
      </c>
      <c r="S3667" s="1" t="d">
        <v>2013-10-11</v>
      </c>
      <c r="U3667">
        <v>1</v>
      </c>
      <c r="V3667" t="s">
        <v>57</v>
      </c>
      <c r="W3667" t="s">
        <v>180</v>
      </c>
      <c r="X3667">
        <v>0</v>
      </c>
      <c r="AG3667">
        <v>0</v>
      </c>
      <c r="AL3667" t="s">
        <v>59</v>
      </c>
      <c r="AM3667">
        <v>6</v>
      </c>
      <c r="AN3667" t="s">
        <v>87</v>
      </c>
      <c r="AO3667" s="1" t="d">
        <v>2013-10-12</v>
      </c>
      <c r="AP3667" t="s">
        <v>61</v>
      </c>
      <c r="AQ3667">
        <v>4</v>
      </c>
      <c r="AR3667" t="s">
        <v>60</v>
      </c>
      <c r="AS3667" s="1" t="d">
        <v>2013-10-12</v>
      </c>
      <c r="AT3667" s="1" t="d">
        <v>2013-10-11</v>
      </c>
      <c r="AU3667" s="1" t="d">
        <v>2013-10-13</v>
      </c>
      <c r="AV3667">
        <v>0</v>
      </c>
      <c r="AW3667">
        <v>1</v>
      </c>
      <c r="AX3667">
        <v>902</v>
      </c>
      <c r="AY3667">
        <v>0</v>
      </c>
      <c r="AZ3667">
        <f t="shared" si="342"/>
        <v>1</v>
      </c>
      <c r="BA3667">
        <f t="shared" si="343"/>
        <v>1</v>
      </c>
      <c r="BB3667" s="3">
        <v>1</v>
      </c>
      <c r="BC3667" s="3">
        <v>0</v>
      </c>
      <c r="BD3667" s="3">
        <v>6</v>
      </c>
      <c r="BE3667">
        <f>IF(BD3667&gt;Summary!$C$2,1,0)</f>
        <v>1</v>
      </c>
      <c r="BF3667">
        <f t="shared" si="344"/>
        <v>0</v>
      </c>
      <c r="BG3667">
        <f t="shared" si="345"/>
        <v>0</v>
      </c>
      <c r="BH3667">
        <f t="shared" si="346"/>
        <v>1</v>
      </c>
      <c r="BI3667">
        <f t="shared" si="347"/>
        <v>0</v>
      </c>
    </row>
    <row r="3668" spans="1:61" x14ac:dyDescent="0.2">
      <c r="A3668">
        <v>5598</v>
      </c>
      <c r="B3668" t="s">
        <v>13562</v>
      </c>
      <c r="C3668" t="s">
        <v>862</v>
      </c>
      <c r="D3668" t="s">
        <v>13563</v>
      </c>
      <c r="E3668" s="1" t="d">
        <v>2013-08-30</v>
      </c>
      <c r="F3668" t="s">
        <v>53</v>
      </c>
      <c r="G3668" s="1" t="d">
        <v>1989-10-04</v>
      </c>
      <c r="H3668">
        <v>26</v>
      </c>
      <c r="I3668" t="s">
        <v>65</v>
      </c>
      <c r="J3668" t="s">
        <v>161</v>
      </c>
      <c r="K3668">
        <v>0</v>
      </c>
      <c r="L3668">
        <v>0</v>
      </c>
      <c r="M3668">
        <v>0</v>
      </c>
      <c r="N3668">
        <v>1</v>
      </c>
      <c r="O3668">
        <v>0</v>
      </c>
      <c r="P3668" s="2" t="d">
        <v>2013-08-30T11:51:03.99999980349093825</v>
      </c>
      <c r="Q3668" s="2" t="d">
        <v>2013-08-31T01:57:53.00000006798654775</v>
      </c>
      <c r="R3668" t="s">
        <v>13564</v>
      </c>
      <c r="T3668" s="1" t="d">
        <v>2013-08-30</v>
      </c>
      <c r="U3668">
        <v>0</v>
      </c>
      <c r="V3668" t="s">
        <v>57</v>
      </c>
      <c r="W3668" t="s">
        <v>92</v>
      </c>
      <c r="X3668">
        <v>0</v>
      </c>
      <c r="AG3668">
        <v>0</v>
      </c>
      <c r="AL3668" t="s">
        <v>59</v>
      </c>
      <c r="AM3668">
        <v>5</v>
      </c>
      <c r="AN3668" t="s">
        <v>87</v>
      </c>
      <c r="AO3668" s="1" t="d">
        <v>2013-08-30</v>
      </c>
      <c r="AP3668" t="s">
        <v>61</v>
      </c>
      <c r="AQ3668">
        <v>3</v>
      </c>
      <c r="AR3668" t="s">
        <v>60</v>
      </c>
      <c r="AS3668" s="1" t="d">
        <v>2013-08-30</v>
      </c>
      <c r="AT3668" s="1" t="d">
        <v>2013-08-30</v>
      </c>
      <c r="AU3668" s="1" t="d">
        <v>2013-08-31</v>
      </c>
      <c r="AV3668">
        <v>1</v>
      </c>
      <c r="AW3668">
        <v>1</v>
      </c>
      <c r="AX3668">
        <v>945</v>
      </c>
      <c r="AY3668">
        <v>0</v>
      </c>
      <c r="AZ3668">
        <f t="shared" si="342"/>
        <v>1</v>
      </c>
      <c r="BA3668">
        <f t="shared" si="343"/>
        <v>1</v>
      </c>
      <c r="BB3668" s="3">
        <v>1</v>
      </c>
      <c r="BC3668" s="3">
        <v>0</v>
      </c>
      <c r="BD3668" s="3">
        <v>5</v>
      </c>
      <c r="BE3668">
        <f>IF(BD3668&gt;Summary!$C$2,1,0)</f>
        <v>0</v>
      </c>
      <c r="BF3668">
        <f t="shared" si="344"/>
        <v>0</v>
      </c>
      <c r="BG3668">
        <f t="shared" si="345"/>
        <v>1</v>
      </c>
      <c r="BH3668">
        <f t="shared" si="346"/>
        <v>0</v>
      </c>
      <c r="BI3668">
        <f t="shared" si="347"/>
        <v>0</v>
      </c>
    </row>
    <row r="3669" spans="1:61" x14ac:dyDescent="0.2">
      <c r="A3669">
        <v>5599</v>
      </c>
      <c r="B3669" t="s">
        <v>13565</v>
      </c>
      <c r="C3669" t="s">
        <v>13566</v>
      </c>
      <c r="D3669" t="s">
        <v>13567</v>
      </c>
      <c r="E3669" s="1" t="d">
        <v>2013-01-28</v>
      </c>
      <c r="F3669" t="s">
        <v>115</v>
      </c>
      <c r="G3669" s="1" t="d">
        <v>1988-02-19</v>
      </c>
      <c r="H3669">
        <v>28</v>
      </c>
      <c r="I3669" t="s">
        <v>65</v>
      </c>
      <c r="J3669" t="s">
        <v>102</v>
      </c>
      <c r="K3669">
        <v>0</v>
      </c>
      <c r="L3669">
        <v>0</v>
      </c>
      <c r="M3669">
        <v>0</v>
      </c>
      <c r="N3669">
        <v>0</v>
      </c>
      <c r="O3669">
        <v>-2</v>
      </c>
      <c r="P3669" s="2" t="d">
        <v>2013-01-26T04:03:40.00000029802322625</v>
      </c>
      <c r="Q3669" s="2" t="d">
        <v>2013-01-27T02:03:51.999999750405550125</v>
      </c>
      <c r="R3669" t="s">
        <v>13568</v>
      </c>
      <c r="S3669" s="1" t="d">
        <v>2013-01-26</v>
      </c>
      <c r="U3669">
        <v>2</v>
      </c>
      <c r="V3669" t="s">
        <v>97</v>
      </c>
      <c r="W3669" t="s">
        <v>13569</v>
      </c>
      <c r="X3669">
        <v>0</v>
      </c>
      <c r="AG3669">
        <v>0</v>
      </c>
      <c r="AL3669" t="s">
        <v>59</v>
      </c>
      <c r="AM3669">
        <v>6</v>
      </c>
      <c r="AN3669" t="s">
        <v>87</v>
      </c>
      <c r="AO3669" s="1" t="d">
        <v>2013-01-28</v>
      </c>
      <c r="AP3669" t="s">
        <v>61</v>
      </c>
      <c r="AQ3669">
        <v>2</v>
      </c>
      <c r="AR3669" t="s">
        <v>60</v>
      </c>
      <c r="AS3669" s="1" t="d">
        <v>2013-01-28</v>
      </c>
      <c r="AT3669" s="1" t="d">
        <v>2013-01-26</v>
      </c>
      <c r="AU3669" s="1" t="d">
        <v>2013-01-27</v>
      </c>
      <c r="AV3669">
        <v>0</v>
      </c>
      <c r="AW3669">
        <v>0</v>
      </c>
      <c r="AX3669">
        <v>1159</v>
      </c>
      <c r="AY3669">
        <v>0</v>
      </c>
      <c r="AZ3669">
        <f t="shared" si="342"/>
        <v>1</v>
      </c>
      <c r="BA3669">
        <f t="shared" si="343"/>
        <v>1</v>
      </c>
      <c r="BB3669" s="3">
        <v>1</v>
      </c>
      <c r="BC3669" s="3">
        <v>0</v>
      </c>
      <c r="BD3669" s="3">
        <v>6</v>
      </c>
      <c r="BE3669">
        <f>IF(BD3669&gt;Summary!$C$2,1,0)</f>
        <v>1</v>
      </c>
      <c r="BF3669">
        <f t="shared" si="344"/>
        <v>0</v>
      </c>
      <c r="BG3669">
        <f t="shared" si="345"/>
        <v>0</v>
      </c>
      <c r="BH3669">
        <f t="shared" si="346"/>
        <v>1</v>
      </c>
      <c r="BI3669">
        <f t="shared" si="347"/>
        <v>0</v>
      </c>
    </row>
    <row r="3670" spans="1:61" x14ac:dyDescent="0.2">
      <c r="A3670">
        <v>5600</v>
      </c>
      <c r="B3670" t="s">
        <v>13570</v>
      </c>
      <c r="C3670" t="s">
        <v>1861</v>
      </c>
      <c r="D3670" t="s">
        <v>13571</v>
      </c>
      <c r="E3670" s="1" t="d">
        <v>2014-03-09</v>
      </c>
      <c r="F3670" t="s">
        <v>53</v>
      </c>
      <c r="G3670" s="1" t="d">
        <v>1990-10-06</v>
      </c>
      <c r="H3670">
        <v>25</v>
      </c>
      <c r="I3670" t="s">
        <v>65</v>
      </c>
      <c r="J3670" t="s">
        <v>66</v>
      </c>
      <c r="K3670">
        <v>0</v>
      </c>
      <c r="L3670">
        <v>0</v>
      </c>
      <c r="M3670">
        <v>0</v>
      </c>
      <c r="N3670">
        <v>0</v>
      </c>
      <c r="O3670">
        <v>-1</v>
      </c>
      <c r="P3670" s="2" t="d">
        <v>2014-03-08T04:53:08.999999687075614800</v>
      </c>
      <c r="Q3670" s="2" t="d">
        <v>2014-03-10T03:27:59.99999981839210125</v>
      </c>
      <c r="R3670" t="s">
        <v>13572</v>
      </c>
      <c r="S3670" s="1" t="d">
        <v>2014-03-08</v>
      </c>
      <c r="U3670">
        <v>1</v>
      </c>
      <c r="V3670" t="s">
        <v>97</v>
      </c>
      <c r="W3670" t="s">
        <v>98</v>
      </c>
      <c r="X3670">
        <v>1</v>
      </c>
      <c r="Y3670" t="s">
        <v>13573</v>
      </c>
      <c r="Z3670" t="s">
        <v>135</v>
      </c>
      <c r="AB3670" s="1" t="d">
        <v>2014-10-08</v>
      </c>
      <c r="AC3670" t="s">
        <v>3533</v>
      </c>
      <c r="AG3670">
        <v>0</v>
      </c>
      <c r="AL3670" t="s">
        <v>59</v>
      </c>
      <c r="AM3670">
        <v>5</v>
      </c>
      <c r="AN3670" t="s">
        <v>87</v>
      </c>
      <c r="AO3670" s="1" t="d">
        <v>2014-03-09</v>
      </c>
      <c r="AP3670" t="s">
        <v>61</v>
      </c>
      <c r="AQ3670">
        <v>3</v>
      </c>
      <c r="AR3670" t="s">
        <v>60</v>
      </c>
      <c r="AS3670" s="1" t="d">
        <v>2014-03-09</v>
      </c>
      <c r="AT3670" s="1" t="d">
        <v>2014-03-08</v>
      </c>
      <c r="AU3670" s="1" t="d">
        <v>2014-03-10</v>
      </c>
      <c r="AV3670">
        <v>0</v>
      </c>
      <c r="AW3670">
        <v>1</v>
      </c>
      <c r="AX3670">
        <v>213</v>
      </c>
      <c r="AY3670">
        <v>1</v>
      </c>
      <c r="AZ3670">
        <f t="shared" si="342"/>
        <v>1</v>
      </c>
      <c r="BA3670">
        <f t="shared" si="343"/>
        <v>1</v>
      </c>
      <c r="BB3670" s="3">
        <v>1</v>
      </c>
      <c r="BC3670" s="3">
        <v>1</v>
      </c>
      <c r="BD3670" s="3">
        <v>5</v>
      </c>
      <c r="BE3670">
        <f>IF(BD3670&gt;Summary!$C$2,1,0)</f>
        <v>0</v>
      </c>
      <c r="BF3670">
        <f t="shared" si="344"/>
        <v>0</v>
      </c>
      <c r="BG3670">
        <f t="shared" si="345"/>
        <v>0</v>
      </c>
      <c r="BH3670">
        <f t="shared" si="346"/>
        <v>0</v>
      </c>
      <c r="BI3670">
        <f t="shared" si="347"/>
        <v>1</v>
      </c>
    </row>
    <row r="3671" spans="1:61" x14ac:dyDescent="0.2">
      <c r="A3671">
        <v>5601</v>
      </c>
      <c r="B3671" t="s">
        <v>13574</v>
      </c>
      <c r="C3671" t="s">
        <v>13575</v>
      </c>
      <c r="D3671" t="s">
        <v>509</v>
      </c>
      <c r="E3671" s="1" t="d">
        <v>2013-01-12</v>
      </c>
      <c r="F3671" t="s">
        <v>53</v>
      </c>
      <c r="G3671" s="1" t="d">
        <v>1957-04-28</v>
      </c>
      <c r="H3671">
        <v>58</v>
      </c>
      <c r="I3671" t="s">
        <v>54</v>
      </c>
      <c r="J3671" t="s">
        <v>102</v>
      </c>
      <c r="K3671">
        <v>0</v>
      </c>
      <c r="L3671">
        <v>0</v>
      </c>
      <c r="M3671">
        <v>0</v>
      </c>
      <c r="N3671">
        <v>1</v>
      </c>
      <c r="O3671">
        <v>-1</v>
      </c>
      <c r="P3671" s="2" t="d">
        <v>2013-01-11T05:59:50.00000017695128700</v>
      </c>
      <c r="Q3671" s="2" t="d">
        <v>2013-01-14T11:02:15.99999994039535475</v>
      </c>
      <c r="R3671" t="s">
        <v>13576</v>
      </c>
      <c r="T3671" s="1" t="d">
        <v>2013-01-11</v>
      </c>
      <c r="U3671">
        <v>1</v>
      </c>
      <c r="V3671" t="s">
        <v>57</v>
      </c>
      <c r="W3671" t="s">
        <v>92</v>
      </c>
      <c r="X3671">
        <v>0</v>
      </c>
      <c r="AG3671">
        <v>0</v>
      </c>
      <c r="AL3671" t="s">
        <v>59</v>
      </c>
      <c r="AM3671">
        <v>1</v>
      </c>
      <c r="AN3671" t="s">
        <v>60</v>
      </c>
      <c r="AO3671" s="1" t="d">
        <v>2013-01-12</v>
      </c>
      <c r="AP3671" t="s">
        <v>61</v>
      </c>
      <c r="AQ3671">
        <v>1</v>
      </c>
      <c r="AR3671" t="s">
        <v>60</v>
      </c>
      <c r="AS3671" s="1" t="d">
        <v>2013-01-12</v>
      </c>
      <c r="AT3671" s="1" t="d">
        <v>2014-02-04</v>
      </c>
      <c r="AU3671" s="1" t="d">
        <v>2014-02-14</v>
      </c>
      <c r="AV3671">
        <v>1</v>
      </c>
      <c r="AW3671">
        <v>2</v>
      </c>
      <c r="AX3671">
        <v>388</v>
      </c>
      <c r="AY3671">
        <v>0</v>
      </c>
      <c r="AZ3671">
        <f t="shared" si="342"/>
        <v>1</v>
      </c>
      <c r="BA3671">
        <f t="shared" si="343"/>
        <v>1</v>
      </c>
      <c r="BB3671" s="3">
        <v>1</v>
      </c>
      <c r="BC3671" s="3">
        <v>0</v>
      </c>
      <c r="BD3671" s="3">
        <v>1</v>
      </c>
      <c r="BE3671">
        <f>IF(BD3671&gt;Summary!$C$2,1,0)</f>
        <v>0</v>
      </c>
      <c r="BF3671">
        <f t="shared" si="344"/>
        <v>0</v>
      </c>
      <c r="BG3671">
        <f t="shared" si="345"/>
        <v>1</v>
      </c>
      <c r="BH3671">
        <f t="shared" si="346"/>
        <v>0</v>
      </c>
      <c r="BI3671">
        <f t="shared" si="347"/>
        <v>0</v>
      </c>
    </row>
    <row r="3672" spans="1:61" x14ac:dyDescent="0.2">
      <c r="A3672">
        <v>5603</v>
      </c>
      <c r="B3672" t="s">
        <v>13577</v>
      </c>
      <c r="C3672" t="s">
        <v>10985</v>
      </c>
      <c r="D3672" t="s">
        <v>13578</v>
      </c>
      <c r="E3672" s="1" t="d">
        <v>2014-06-03</v>
      </c>
      <c r="F3672" t="s">
        <v>115</v>
      </c>
      <c r="G3672" s="1" t="d">
        <v>1986-06-20</v>
      </c>
      <c r="H3672">
        <v>29</v>
      </c>
      <c r="I3672" t="s">
        <v>65</v>
      </c>
      <c r="J3672" t="s">
        <v>102</v>
      </c>
      <c r="K3672">
        <v>0</v>
      </c>
      <c r="L3672">
        <v>0</v>
      </c>
      <c r="M3672">
        <v>0</v>
      </c>
      <c r="N3672">
        <v>1</v>
      </c>
      <c r="O3672">
        <v>-2</v>
      </c>
      <c r="P3672" s="2" t="d">
        <v>2014-06-01T03:16:47.00000028591603300</v>
      </c>
      <c r="Q3672" s="2" t="d">
        <v>2014-06-03T10:28:03.00000031013041950</v>
      </c>
      <c r="R3672" t="s">
        <v>13579</v>
      </c>
      <c r="S3672" s="1" t="d">
        <v>2014-06-01</v>
      </c>
      <c r="U3672">
        <v>2</v>
      </c>
      <c r="V3672" t="s">
        <v>97</v>
      </c>
      <c r="W3672" t="s">
        <v>80</v>
      </c>
      <c r="X3672">
        <v>1</v>
      </c>
      <c r="Y3672" t="s">
        <v>13580</v>
      </c>
      <c r="Z3672" t="s">
        <v>70</v>
      </c>
      <c r="AA3672">
        <v>1</v>
      </c>
      <c r="AB3672" s="1" t="d">
        <v>2015-03-02</v>
      </c>
      <c r="AC3672" t="s">
        <v>573</v>
      </c>
      <c r="AD3672" s="1" t="d">
        <v>2015-03-03</v>
      </c>
      <c r="AE3672" s="1" t="d">
        <v>2015-03-04</v>
      </c>
      <c r="AG3672">
        <v>0</v>
      </c>
      <c r="AL3672" t="s">
        <v>59</v>
      </c>
      <c r="AM3672">
        <v>5</v>
      </c>
      <c r="AN3672" t="s">
        <v>87</v>
      </c>
      <c r="AO3672" s="1" t="d">
        <v>2014-06-03</v>
      </c>
      <c r="AP3672" t="s">
        <v>61</v>
      </c>
      <c r="AQ3672">
        <v>3</v>
      </c>
      <c r="AR3672" t="s">
        <v>60</v>
      </c>
      <c r="AS3672" s="1" t="d">
        <v>2014-06-03</v>
      </c>
      <c r="AT3672" s="1" t="d">
        <v>2014-06-10</v>
      </c>
      <c r="AU3672" s="1" t="d">
        <v>2014-07-03</v>
      </c>
      <c r="AV3672">
        <v>1</v>
      </c>
      <c r="AW3672">
        <v>0</v>
      </c>
      <c r="AX3672">
        <v>7</v>
      </c>
      <c r="AY3672">
        <v>0</v>
      </c>
      <c r="AZ3672">
        <f t="shared" si="342"/>
        <v>1</v>
      </c>
      <c r="BA3672">
        <f t="shared" si="343"/>
        <v>1</v>
      </c>
      <c r="BB3672" s="3">
        <v>1</v>
      </c>
      <c r="BC3672" s="3">
        <v>1</v>
      </c>
      <c r="BD3672" s="3">
        <v>5</v>
      </c>
      <c r="BE3672">
        <f>IF(BD3672&gt;Summary!$C$2,1,0)</f>
        <v>0</v>
      </c>
      <c r="BF3672">
        <f t="shared" si="344"/>
        <v>0</v>
      </c>
      <c r="BG3672">
        <f t="shared" si="345"/>
        <v>0</v>
      </c>
      <c r="BH3672">
        <f t="shared" si="346"/>
        <v>0</v>
      </c>
      <c r="BI3672">
        <f t="shared" si="347"/>
        <v>1</v>
      </c>
    </row>
    <row r="3673" spans="1:61" x14ac:dyDescent="0.2">
      <c r="A3673">
        <v>5604</v>
      </c>
      <c r="B3673" t="s">
        <v>13581</v>
      </c>
      <c r="C3673" t="s">
        <v>177</v>
      </c>
      <c r="D3673" t="s">
        <v>13582</v>
      </c>
      <c r="E3673" s="1" t="d">
        <v>2014-01-03</v>
      </c>
      <c r="F3673" t="s">
        <v>53</v>
      </c>
      <c r="G3673" s="1" t="d">
        <v>1983-04-17</v>
      </c>
      <c r="H3673">
        <v>33</v>
      </c>
      <c r="I3673" t="s">
        <v>65</v>
      </c>
      <c r="J3673" t="s">
        <v>66</v>
      </c>
      <c r="K3673">
        <v>0</v>
      </c>
      <c r="L3673">
        <v>0</v>
      </c>
      <c r="M3673">
        <v>0</v>
      </c>
      <c r="N3673">
        <v>8</v>
      </c>
      <c r="O3673">
        <v>0</v>
      </c>
      <c r="P3673" s="2" t="d">
        <v>2014-01-03T06:25:01.99999969918281075</v>
      </c>
      <c r="Q3673" s="2" t="d">
        <v>2014-01-06T01:29:55.99999969359487125</v>
      </c>
      <c r="R3673" t="s">
        <v>13583</v>
      </c>
      <c r="S3673" s="1" t="d">
        <v>2014-01-03</v>
      </c>
      <c r="U3673">
        <v>0</v>
      </c>
      <c r="V3673" t="s">
        <v>57</v>
      </c>
      <c r="W3673" t="s">
        <v>608</v>
      </c>
      <c r="X3673">
        <v>0</v>
      </c>
      <c r="AG3673">
        <v>0</v>
      </c>
      <c r="AL3673" t="s">
        <v>59</v>
      </c>
      <c r="AM3673">
        <v>5</v>
      </c>
      <c r="AN3673" t="s">
        <v>87</v>
      </c>
      <c r="AO3673" s="1" t="d">
        <v>2014-01-03</v>
      </c>
      <c r="AP3673" t="s">
        <v>61</v>
      </c>
      <c r="AQ3673">
        <v>3</v>
      </c>
      <c r="AR3673" t="s">
        <v>60</v>
      </c>
      <c r="AS3673" s="1" t="d">
        <v>2014-01-03</v>
      </c>
      <c r="AT3673" s="1" t="d">
        <v>2014-01-03</v>
      </c>
      <c r="AU3673" s="1" t="d">
        <v>2014-01-06</v>
      </c>
      <c r="AV3673">
        <v>8</v>
      </c>
      <c r="AW3673">
        <v>3</v>
      </c>
      <c r="AX3673">
        <v>819</v>
      </c>
      <c r="AY3673">
        <v>0</v>
      </c>
      <c r="AZ3673">
        <f t="shared" si="342"/>
        <v>1</v>
      </c>
      <c r="BA3673">
        <f t="shared" si="343"/>
        <v>1</v>
      </c>
      <c r="BB3673" s="3">
        <v>1</v>
      </c>
      <c r="BC3673" s="3">
        <v>0</v>
      </c>
      <c r="BD3673" s="3">
        <v>5</v>
      </c>
      <c r="BE3673">
        <f>IF(BD3673&gt;Summary!$C$2,1,0)</f>
        <v>0</v>
      </c>
      <c r="BF3673">
        <f t="shared" si="344"/>
        <v>0</v>
      </c>
      <c r="BG3673">
        <f t="shared" si="345"/>
        <v>1</v>
      </c>
      <c r="BH3673">
        <f t="shared" si="346"/>
        <v>0</v>
      </c>
      <c r="BI3673">
        <f t="shared" si="347"/>
        <v>0</v>
      </c>
    </row>
    <row r="3674" spans="1:61" x14ac:dyDescent="0.2">
      <c r="A3674">
        <v>5605</v>
      </c>
      <c r="B3674" t="s">
        <v>13584</v>
      </c>
      <c r="C3674" t="s">
        <v>1565</v>
      </c>
      <c r="D3674" t="s">
        <v>13585</v>
      </c>
      <c r="E3674" s="1" t="d">
        <v>2014-01-19</v>
      </c>
      <c r="F3674" t="s">
        <v>53</v>
      </c>
      <c r="G3674" s="1" t="d">
        <v>1977-09-08</v>
      </c>
      <c r="H3674">
        <v>38</v>
      </c>
      <c r="I3674" t="s">
        <v>65</v>
      </c>
      <c r="J3674" t="s">
        <v>66</v>
      </c>
      <c r="K3674">
        <v>0</v>
      </c>
      <c r="L3674">
        <v>0</v>
      </c>
      <c r="M3674">
        <v>0</v>
      </c>
      <c r="N3674">
        <v>0</v>
      </c>
      <c r="O3674">
        <v>-1</v>
      </c>
      <c r="P3674" s="2" t="d">
        <v>2014-01-18T01:29:20.0000000791624200</v>
      </c>
      <c r="Q3674" s="2" t="d">
        <v>2014-01-19T09:10:09.000000287778675</v>
      </c>
      <c r="R3674" t="s">
        <v>13586</v>
      </c>
      <c r="T3674" s="1" t="d">
        <v>2014-01-18</v>
      </c>
      <c r="U3674">
        <v>1</v>
      </c>
      <c r="V3674" t="s">
        <v>57</v>
      </c>
      <c r="W3674" t="s">
        <v>92</v>
      </c>
      <c r="X3674">
        <v>0</v>
      </c>
      <c r="AG3674">
        <v>0</v>
      </c>
      <c r="AL3674" t="s">
        <v>59</v>
      </c>
      <c r="AM3674">
        <v>1</v>
      </c>
      <c r="AN3674" t="s">
        <v>60</v>
      </c>
      <c r="AO3674" s="1" t="d">
        <v>2014-01-19</v>
      </c>
      <c r="AP3674" t="s">
        <v>61</v>
      </c>
      <c r="AQ3674">
        <v>1</v>
      </c>
      <c r="AR3674" t="s">
        <v>60</v>
      </c>
      <c r="AS3674" s="1" t="d">
        <v>2014-01-19</v>
      </c>
      <c r="AT3674" s="1" t="d">
        <v>2014-01-18</v>
      </c>
      <c r="AU3674" s="1" t="d">
        <v>2014-01-19</v>
      </c>
      <c r="AV3674">
        <v>0</v>
      </c>
      <c r="AW3674">
        <v>0</v>
      </c>
      <c r="AX3674">
        <v>803</v>
      </c>
      <c r="AY3674">
        <v>0</v>
      </c>
      <c r="AZ3674">
        <f t="shared" si="342"/>
        <v>1</v>
      </c>
      <c r="BA3674">
        <f t="shared" si="343"/>
        <v>1</v>
      </c>
      <c r="BB3674" s="3">
        <v>1</v>
      </c>
      <c r="BC3674" s="3">
        <v>0</v>
      </c>
      <c r="BD3674" s="3">
        <v>1</v>
      </c>
      <c r="BE3674">
        <f>IF(BD3674&gt;Summary!$C$2,1,0)</f>
        <v>0</v>
      </c>
      <c r="BF3674">
        <f t="shared" si="344"/>
        <v>0</v>
      </c>
      <c r="BG3674">
        <f t="shared" si="345"/>
        <v>1</v>
      </c>
      <c r="BH3674">
        <f t="shared" si="346"/>
        <v>0</v>
      </c>
      <c r="BI3674">
        <f t="shared" si="347"/>
        <v>0</v>
      </c>
    </row>
    <row r="3675" spans="1:61" x14ac:dyDescent="0.2">
      <c r="A3675">
        <v>5607</v>
      </c>
      <c r="B3675" t="s">
        <v>13587</v>
      </c>
      <c r="C3675" t="s">
        <v>13588</v>
      </c>
      <c r="D3675" t="s">
        <v>13589</v>
      </c>
      <c r="E3675" s="1" t="d">
        <v>2014-01-08</v>
      </c>
      <c r="F3675" t="s">
        <v>53</v>
      </c>
      <c r="G3675" s="1" t="d">
        <v>1977-10-08</v>
      </c>
      <c r="H3675">
        <v>38</v>
      </c>
      <c r="I3675" t="s">
        <v>65</v>
      </c>
      <c r="J3675" t="s">
        <v>102</v>
      </c>
      <c r="K3675">
        <v>0</v>
      </c>
      <c r="L3675">
        <v>0</v>
      </c>
      <c r="M3675">
        <v>0</v>
      </c>
      <c r="N3675">
        <v>2</v>
      </c>
      <c r="O3675">
        <v>-21</v>
      </c>
      <c r="P3675" s="2" t="d">
        <v>2013-12-18T08:35:41.99999989941716325</v>
      </c>
      <c r="Q3675" s="2" t="d">
        <v>2014-01-06T09:27:22.99999997019768075</v>
      </c>
      <c r="R3675" t="s">
        <v>13590</v>
      </c>
      <c r="S3675" s="1" t="d">
        <v>2013-12-18</v>
      </c>
      <c r="U3675">
        <v>21</v>
      </c>
      <c r="V3675" t="s">
        <v>57</v>
      </c>
      <c r="W3675" t="s">
        <v>180</v>
      </c>
      <c r="X3675">
        <v>0</v>
      </c>
      <c r="AG3675">
        <v>0</v>
      </c>
      <c r="AL3675" t="s">
        <v>59</v>
      </c>
      <c r="AM3675">
        <v>3</v>
      </c>
      <c r="AN3675" t="s">
        <v>60</v>
      </c>
      <c r="AO3675" s="1" t="d">
        <v>2014-01-08</v>
      </c>
      <c r="AP3675" t="s">
        <v>61</v>
      </c>
      <c r="AQ3675">
        <v>2</v>
      </c>
      <c r="AR3675" t="s">
        <v>60</v>
      </c>
      <c r="AS3675" s="1" t="d">
        <v>2014-01-08</v>
      </c>
      <c r="AT3675" s="1" t="d">
        <v>2013-12-18</v>
      </c>
      <c r="AU3675" s="1" t="d">
        <v>2014-01-06</v>
      </c>
      <c r="AV3675">
        <v>2</v>
      </c>
      <c r="AW3675">
        <v>0</v>
      </c>
      <c r="AX3675">
        <v>814</v>
      </c>
      <c r="AY3675">
        <v>0</v>
      </c>
      <c r="AZ3675">
        <f t="shared" si="342"/>
        <v>1</v>
      </c>
      <c r="BA3675">
        <f t="shared" si="343"/>
        <v>1</v>
      </c>
      <c r="BB3675" s="3">
        <v>1</v>
      </c>
      <c r="BC3675" s="3">
        <v>0</v>
      </c>
      <c r="BD3675" s="3">
        <v>3</v>
      </c>
      <c r="BE3675">
        <f>IF(BD3675&gt;Summary!$C$2,1,0)</f>
        <v>0</v>
      </c>
      <c r="BF3675">
        <f t="shared" si="344"/>
        <v>0</v>
      </c>
      <c r="BG3675">
        <f t="shared" si="345"/>
        <v>1</v>
      </c>
      <c r="BH3675">
        <f t="shared" si="346"/>
        <v>0</v>
      </c>
      <c r="BI3675">
        <f t="shared" si="347"/>
        <v>0</v>
      </c>
    </row>
    <row r="3676" spans="1:61" x14ac:dyDescent="0.2">
      <c r="A3676">
        <v>5609</v>
      </c>
      <c r="B3676" t="s">
        <v>13591</v>
      </c>
      <c r="C3676" t="s">
        <v>4326</v>
      </c>
      <c r="D3676" t="s">
        <v>13592</v>
      </c>
      <c r="E3676" s="1" t="d">
        <v>2013-01-24</v>
      </c>
      <c r="F3676" t="s">
        <v>53</v>
      </c>
      <c r="G3676" s="1" t="d">
        <v>1956-08-13</v>
      </c>
      <c r="H3676">
        <v>59</v>
      </c>
      <c r="I3676" t="s">
        <v>54</v>
      </c>
      <c r="J3676" t="s">
        <v>66</v>
      </c>
      <c r="K3676">
        <v>0</v>
      </c>
      <c r="L3676">
        <v>0</v>
      </c>
      <c r="M3676">
        <v>0</v>
      </c>
      <c r="N3676">
        <v>22</v>
      </c>
      <c r="O3676">
        <v>-1</v>
      </c>
      <c r="P3676" s="2" t="d">
        <v>2013-01-23T04:45:16.99999999254941850</v>
      </c>
      <c r="Q3676" s="2" t="d">
        <v>2013-04-02T10:35:26.9999997457489350</v>
      </c>
      <c r="R3676" t="s">
        <v>13593</v>
      </c>
      <c r="S3676" s="1" t="d">
        <v>2013-01-23</v>
      </c>
      <c r="U3676">
        <v>1</v>
      </c>
      <c r="V3676" t="s">
        <v>57</v>
      </c>
      <c r="W3676" t="s">
        <v>840</v>
      </c>
      <c r="X3676">
        <v>1</v>
      </c>
      <c r="Y3676" t="s">
        <v>13594</v>
      </c>
      <c r="Z3676" t="s">
        <v>106</v>
      </c>
      <c r="AA3676">
        <v>0</v>
      </c>
      <c r="AB3676" s="1" t="d">
        <v>2014-01-14</v>
      </c>
      <c r="AC3676" t="s">
        <v>287</v>
      </c>
      <c r="AD3676" s="1" t="d">
        <v>2014-01-14</v>
      </c>
      <c r="AE3676" s="1" t="d">
        <v>2014-03-27</v>
      </c>
      <c r="AG3676">
        <v>0</v>
      </c>
      <c r="AL3676" t="s">
        <v>59</v>
      </c>
      <c r="AM3676">
        <v>6</v>
      </c>
      <c r="AN3676" t="s">
        <v>87</v>
      </c>
      <c r="AO3676" s="1" t="d">
        <v>2013-01-24</v>
      </c>
      <c r="AP3676" t="s">
        <v>61</v>
      </c>
      <c r="AQ3676">
        <v>6</v>
      </c>
      <c r="AR3676" t="s">
        <v>87</v>
      </c>
      <c r="AS3676" s="1" t="d">
        <v>2013-01-24</v>
      </c>
      <c r="AT3676" s="1" t="d">
        <v>2013-04-18</v>
      </c>
      <c r="AU3676" s="1" t="d">
        <v>2013-05-14</v>
      </c>
      <c r="AV3676">
        <v>22</v>
      </c>
      <c r="AW3676">
        <v>68</v>
      </c>
      <c r="AX3676">
        <v>84</v>
      </c>
      <c r="AY3676">
        <v>0</v>
      </c>
      <c r="AZ3676">
        <f t="shared" si="342"/>
        <v>1</v>
      </c>
      <c r="BA3676">
        <f t="shared" si="343"/>
        <v>1</v>
      </c>
      <c r="BB3676" s="3">
        <v>1</v>
      </c>
      <c r="BC3676" s="3">
        <v>1</v>
      </c>
      <c r="BD3676" s="3">
        <v>6</v>
      </c>
      <c r="BE3676">
        <f>IF(BD3676&gt;Summary!$C$2,1,0)</f>
        <v>1</v>
      </c>
      <c r="BF3676">
        <f t="shared" si="344"/>
        <v>1</v>
      </c>
      <c r="BG3676">
        <f t="shared" si="345"/>
        <v>0</v>
      </c>
      <c r="BH3676">
        <f t="shared" si="346"/>
        <v>0</v>
      </c>
      <c r="BI3676">
        <f t="shared" si="347"/>
        <v>0</v>
      </c>
    </row>
    <row r="3677" spans="1:61" x14ac:dyDescent="0.2">
      <c r="A3677">
        <v>5611</v>
      </c>
      <c r="B3677" t="s">
        <v>13595</v>
      </c>
      <c r="C3677" t="s">
        <v>1184</v>
      </c>
      <c r="D3677" t="s">
        <v>2159</v>
      </c>
      <c r="E3677" s="1" t="d">
        <v>2013-02-08</v>
      </c>
      <c r="F3677" t="s">
        <v>53</v>
      </c>
      <c r="G3677" s="1" t="d">
        <v>1987-03-17</v>
      </c>
      <c r="H3677">
        <v>29</v>
      </c>
      <c r="I3677" t="s">
        <v>65</v>
      </c>
      <c r="J3677" t="s">
        <v>55</v>
      </c>
      <c r="K3677">
        <v>0</v>
      </c>
      <c r="L3677">
        <v>0</v>
      </c>
      <c r="M3677">
        <v>0</v>
      </c>
      <c r="N3677">
        <v>4</v>
      </c>
      <c r="O3677">
        <v>-1</v>
      </c>
      <c r="P3677" s="2" t="d">
        <v>2013-02-07T11:48:38.99999985471368100</v>
      </c>
      <c r="Q3677" s="2" t="d">
        <v>2013-02-08T07:49:28.00000020302832225</v>
      </c>
      <c r="R3677" t="s">
        <v>13596</v>
      </c>
      <c r="S3677" s="1" t="d">
        <v>2013-02-07</v>
      </c>
      <c r="U3677">
        <v>1</v>
      </c>
      <c r="V3677" t="s">
        <v>97</v>
      </c>
      <c r="W3677" t="s">
        <v>98</v>
      </c>
      <c r="X3677">
        <v>1</v>
      </c>
      <c r="Y3677" t="s">
        <v>13597</v>
      </c>
      <c r="Z3677" t="s">
        <v>135</v>
      </c>
      <c r="AB3677" s="1" t="d">
        <v>2013-08-29</v>
      </c>
      <c r="AC3677" t="s">
        <v>218</v>
      </c>
      <c r="AG3677">
        <v>0</v>
      </c>
      <c r="AL3677" t="s">
        <v>59</v>
      </c>
      <c r="AM3677">
        <v>5</v>
      </c>
      <c r="AN3677" t="s">
        <v>87</v>
      </c>
      <c r="AO3677" s="1" t="d">
        <v>2013-02-08</v>
      </c>
      <c r="AP3677" t="s">
        <v>61</v>
      </c>
      <c r="AQ3677">
        <v>4</v>
      </c>
      <c r="AR3677" t="s">
        <v>60</v>
      </c>
      <c r="AS3677" s="1" t="d">
        <v>2013-02-08</v>
      </c>
      <c r="AT3677" s="1" t="d">
        <v>2014-06-11</v>
      </c>
      <c r="AU3677" s="1" t="d">
        <v>2014-06-12</v>
      </c>
      <c r="AV3677">
        <v>4</v>
      </c>
      <c r="AW3677">
        <v>0</v>
      </c>
      <c r="AX3677">
        <v>202</v>
      </c>
      <c r="AY3677">
        <v>1</v>
      </c>
      <c r="AZ3677">
        <f t="shared" si="342"/>
        <v>1</v>
      </c>
      <c r="BA3677">
        <f t="shared" si="343"/>
        <v>1</v>
      </c>
      <c r="BB3677" s="3">
        <v>1</v>
      </c>
      <c r="BC3677" s="3">
        <v>1</v>
      </c>
      <c r="BD3677" s="3">
        <v>5</v>
      </c>
      <c r="BE3677">
        <f>IF(BD3677&gt;Summary!$C$2,1,0)</f>
        <v>0</v>
      </c>
      <c r="BF3677">
        <f t="shared" si="344"/>
        <v>0</v>
      </c>
      <c r="BG3677">
        <f t="shared" si="345"/>
        <v>0</v>
      </c>
      <c r="BH3677">
        <f t="shared" si="346"/>
        <v>0</v>
      </c>
      <c r="BI3677">
        <f t="shared" si="347"/>
        <v>1</v>
      </c>
    </row>
    <row r="3678" spans="1:61" x14ac:dyDescent="0.2">
      <c r="A3678">
        <v>5612</v>
      </c>
      <c r="B3678" t="s">
        <v>13598</v>
      </c>
      <c r="C3678" t="s">
        <v>326</v>
      </c>
      <c r="D3678" t="s">
        <v>13599</v>
      </c>
      <c r="E3678" s="1" t="d">
        <v>2014-03-04</v>
      </c>
      <c r="F3678" t="s">
        <v>53</v>
      </c>
      <c r="G3678" s="1" t="d">
        <v>1958-10-14</v>
      </c>
      <c r="H3678">
        <v>57</v>
      </c>
      <c r="I3678" t="s">
        <v>54</v>
      </c>
      <c r="J3678" t="s">
        <v>66</v>
      </c>
      <c r="K3678">
        <v>0</v>
      </c>
      <c r="L3678">
        <v>0</v>
      </c>
      <c r="M3678">
        <v>0</v>
      </c>
      <c r="N3678">
        <v>9</v>
      </c>
      <c r="R3678" t="s">
        <v>13600</v>
      </c>
      <c r="S3678" s="1" t="d">
        <v>2013-12-04</v>
      </c>
      <c r="U3678">
        <v>90</v>
      </c>
      <c r="V3678" t="s">
        <v>57</v>
      </c>
      <c r="W3678" t="s">
        <v>151</v>
      </c>
      <c r="X3678">
        <v>0</v>
      </c>
      <c r="AG3678">
        <v>0</v>
      </c>
      <c r="AL3678" t="s">
        <v>59</v>
      </c>
      <c r="AM3678">
        <v>5</v>
      </c>
      <c r="AN3678" t="s">
        <v>87</v>
      </c>
      <c r="AO3678" s="1" t="d">
        <v>2014-03-04</v>
      </c>
      <c r="AP3678" t="s">
        <v>61</v>
      </c>
      <c r="AQ3678">
        <v>5</v>
      </c>
      <c r="AR3678" t="s">
        <v>87</v>
      </c>
      <c r="AS3678" s="1" t="d">
        <v>2014-03-04</v>
      </c>
      <c r="AT3678" s="1" t="d">
        <v>2000-06-27</v>
      </c>
      <c r="AU3678" s="1" t="d">
        <v>2002-01-19</v>
      </c>
      <c r="AV3678">
        <v>9</v>
      </c>
      <c r="AW3678">
        <v>0</v>
      </c>
      <c r="AX3678">
        <v>759</v>
      </c>
      <c r="AY3678">
        <v>0</v>
      </c>
      <c r="AZ3678">
        <f t="shared" si="342"/>
        <v>1</v>
      </c>
      <c r="BA3678">
        <f t="shared" si="343"/>
        <v>0</v>
      </c>
      <c r="BB3678" s="3">
        <v>1</v>
      </c>
      <c r="BC3678" s="3">
        <v>0</v>
      </c>
      <c r="BD3678" s="3">
        <v>5</v>
      </c>
      <c r="BE3678">
        <f>IF(BD3678&gt;Summary!$C$2,1,0)</f>
        <v>0</v>
      </c>
      <c r="BF3678">
        <f t="shared" si="344"/>
        <v>0</v>
      </c>
      <c r="BG3678">
        <f t="shared" si="345"/>
        <v>1</v>
      </c>
      <c r="BH3678">
        <f t="shared" si="346"/>
        <v>0</v>
      </c>
      <c r="BI3678">
        <f t="shared" si="347"/>
        <v>0</v>
      </c>
    </row>
    <row r="3679" spans="1:61" x14ac:dyDescent="0.2">
      <c r="A3679">
        <v>5613</v>
      </c>
      <c r="B3679" t="s">
        <v>13601</v>
      </c>
      <c r="C3679" t="s">
        <v>2852</v>
      </c>
      <c r="D3679" t="s">
        <v>13602</v>
      </c>
      <c r="E3679" s="1" t="d">
        <v>2014-07-05</v>
      </c>
      <c r="F3679" t="s">
        <v>53</v>
      </c>
      <c r="G3679" s="1" t="d">
        <v>1962-10-23</v>
      </c>
      <c r="H3679">
        <v>53</v>
      </c>
      <c r="I3679" t="s">
        <v>54</v>
      </c>
      <c r="J3679" t="s">
        <v>102</v>
      </c>
      <c r="K3679">
        <v>0</v>
      </c>
      <c r="L3679">
        <v>0</v>
      </c>
      <c r="M3679">
        <v>0</v>
      </c>
      <c r="N3679">
        <v>0</v>
      </c>
      <c r="O3679">
        <v>-1</v>
      </c>
      <c r="P3679" s="2" t="d">
        <v>2014-07-04T10:27:04.99999995343386900</v>
      </c>
      <c r="Q3679" s="2" t="d">
        <v>2014-07-08T09:34:21.99999984819442050</v>
      </c>
      <c r="R3679" t="s">
        <v>13603</v>
      </c>
      <c r="S3679" s="1" t="d">
        <v>2014-07-04</v>
      </c>
      <c r="U3679">
        <v>1</v>
      </c>
      <c r="V3679" t="s">
        <v>97</v>
      </c>
      <c r="W3679" t="s">
        <v>98</v>
      </c>
      <c r="X3679">
        <v>1</v>
      </c>
      <c r="Y3679" t="s">
        <v>13604</v>
      </c>
      <c r="Z3679" t="s">
        <v>135</v>
      </c>
      <c r="AB3679" s="1" t="d">
        <v>2015-03-26</v>
      </c>
      <c r="AC3679" t="s">
        <v>136</v>
      </c>
      <c r="AG3679">
        <v>0</v>
      </c>
      <c r="AL3679" t="s">
        <v>59</v>
      </c>
      <c r="AM3679">
        <v>2</v>
      </c>
      <c r="AN3679" t="s">
        <v>60</v>
      </c>
      <c r="AO3679" s="1" t="d">
        <v>2014-07-05</v>
      </c>
      <c r="AP3679" t="s">
        <v>61</v>
      </c>
      <c r="AQ3679">
        <v>2</v>
      </c>
      <c r="AR3679" t="s">
        <v>60</v>
      </c>
      <c r="AS3679" s="1" t="d">
        <v>2014-07-05</v>
      </c>
      <c r="AT3679" s="1" t="d">
        <v>2014-07-04</v>
      </c>
      <c r="AU3679" s="1" t="d">
        <v>2014-07-08</v>
      </c>
      <c r="AV3679">
        <v>0</v>
      </c>
      <c r="AW3679">
        <v>3</v>
      </c>
      <c r="AX3679">
        <v>264</v>
      </c>
      <c r="AY3679">
        <v>1</v>
      </c>
      <c r="AZ3679">
        <f t="shared" si="342"/>
        <v>1</v>
      </c>
      <c r="BA3679">
        <f t="shared" si="343"/>
        <v>1</v>
      </c>
      <c r="BB3679" s="3">
        <v>1</v>
      </c>
      <c r="BC3679" s="3">
        <v>1</v>
      </c>
      <c r="BD3679" s="3">
        <v>2</v>
      </c>
      <c r="BE3679">
        <f>IF(BD3679&gt;Summary!$C$2,1,0)</f>
        <v>0</v>
      </c>
      <c r="BF3679">
        <f t="shared" si="344"/>
        <v>0</v>
      </c>
      <c r="BG3679">
        <f t="shared" si="345"/>
        <v>0</v>
      </c>
      <c r="BH3679">
        <f t="shared" si="346"/>
        <v>0</v>
      </c>
      <c r="BI3679">
        <f t="shared" si="347"/>
        <v>1</v>
      </c>
    </row>
    <row r="3680" spans="1:61" x14ac:dyDescent="0.2">
      <c r="A3680">
        <v>5614</v>
      </c>
      <c r="B3680" t="s">
        <v>13605</v>
      </c>
      <c r="C3680" t="s">
        <v>13606</v>
      </c>
      <c r="D3680" t="s">
        <v>237</v>
      </c>
      <c r="E3680" s="1" t="d">
        <v>2014-11-14</v>
      </c>
      <c r="F3680" t="s">
        <v>53</v>
      </c>
      <c r="G3680" s="1" t="d">
        <v>1983-01-30</v>
      </c>
      <c r="H3680">
        <v>33</v>
      </c>
      <c r="I3680" t="s">
        <v>65</v>
      </c>
      <c r="J3680" t="s">
        <v>66</v>
      </c>
      <c r="K3680">
        <v>0</v>
      </c>
      <c r="L3680">
        <v>0</v>
      </c>
      <c r="M3680">
        <v>0</v>
      </c>
      <c r="N3680">
        <v>2</v>
      </c>
      <c r="O3680">
        <v>-1</v>
      </c>
      <c r="P3680" s="2" t="d">
        <v>2014-11-13T12:10:55.99999995902180850</v>
      </c>
      <c r="Q3680" s="2" t="d">
        <v>2014-11-14T08:36:47.00000000651926050</v>
      </c>
      <c r="R3680" t="s">
        <v>13607</v>
      </c>
      <c r="S3680" s="1" t="d">
        <v>2014-11-13</v>
      </c>
      <c r="U3680">
        <v>1</v>
      </c>
      <c r="V3680" t="s">
        <v>57</v>
      </c>
      <c r="W3680" t="s">
        <v>124</v>
      </c>
      <c r="X3680">
        <v>1</v>
      </c>
      <c r="Y3680" t="s">
        <v>13608</v>
      </c>
      <c r="Z3680" t="s">
        <v>79</v>
      </c>
      <c r="AA3680">
        <v>0</v>
      </c>
      <c r="AB3680" s="1" t="d">
        <v>2015-07-13</v>
      </c>
      <c r="AC3680" t="s">
        <v>2147</v>
      </c>
      <c r="AD3680" s="1" t="d">
        <v>2015-07-13</v>
      </c>
      <c r="AE3680" s="1" t="d">
        <v>2015-07-13</v>
      </c>
      <c r="AG3680">
        <v>1</v>
      </c>
      <c r="AH3680" t="s">
        <v>13609</v>
      </c>
      <c r="AI3680" t="s">
        <v>79</v>
      </c>
      <c r="AJ3680" s="1" t="d">
        <v>2015-10-17</v>
      </c>
      <c r="AK3680" t="s">
        <v>98</v>
      </c>
      <c r="AL3680" t="s">
        <v>59</v>
      </c>
      <c r="AM3680">
        <v>8</v>
      </c>
      <c r="AN3680" t="s">
        <v>86</v>
      </c>
      <c r="AO3680" s="1" t="d">
        <v>2014-11-14</v>
      </c>
      <c r="AP3680" t="s">
        <v>61</v>
      </c>
      <c r="AQ3680">
        <v>7</v>
      </c>
      <c r="AR3680" t="s">
        <v>87</v>
      </c>
      <c r="AS3680" s="1" t="d">
        <v>2014-11-14</v>
      </c>
      <c r="AT3680" s="1" t="d">
        <v>2015-07-13</v>
      </c>
      <c r="AU3680" s="1" t="d">
        <v>2015-07-13</v>
      </c>
      <c r="AV3680">
        <v>2</v>
      </c>
      <c r="AW3680">
        <v>0</v>
      </c>
      <c r="AX3680">
        <v>241</v>
      </c>
      <c r="AY3680">
        <v>0</v>
      </c>
      <c r="AZ3680">
        <f t="shared" si="342"/>
        <v>1</v>
      </c>
      <c r="BA3680">
        <f t="shared" si="343"/>
        <v>1</v>
      </c>
      <c r="BB3680" s="3">
        <v>1</v>
      </c>
      <c r="BC3680" s="3">
        <v>1</v>
      </c>
      <c r="BD3680" s="3">
        <v>8</v>
      </c>
      <c r="BE3680">
        <f>IF(BD3680&gt;Summary!$C$2,1,0)</f>
        <v>1</v>
      </c>
      <c r="BF3680">
        <f t="shared" si="344"/>
        <v>1</v>
      </c>
      <c r="BG3680">
        <f t="shared" si="345"/>
        <v>0</v>
      </c>
      <c r="BH3680">
        <f t="shared" si="346"/>
        <v>0</v>
      </c>
      <c r="BI3680">
        <f t="shared" si="347"/>
        <v>0</v>
      </c>
    </row>
    <row r="3681" spans="1:61" x14ac:dyDescent="0.2">
      <c r="A3681">
        <v>5617</v>
      </c>
      <c r="B3681" t="s">
        <v>13610</v>
      </c>
      <c r="C3681" t="s">
        <v>477</v>
      </c>
      <c r="D3681" t="s">
        <v>13611</v>
      </c>
      <c r="E3681" s="1" t="d">
        <v>2014-01-20</v>
      </c>
      <c r="F3681" t="s">
        <v>53</v>
      </c>
      <c r="G3681" s="1" t="d">
        <v>1957-10-13</v>
      </c>
      <c r="H3681">
        <v>58</v>
      </c>
      <c r="I3681" t="s">
        <v>54</v>
      </c>
      <c r="J3681" t="s">
        <v>102</v>
      </c>
      <c r="K3681">
        <v>0</v>
      </c>
      <c r="L3681">
        <v>0</v>
      </c>
      <c r="M3681">
        <v>0</v>
      </c>
      <c r="N3681">
        <v>1</v>
      </c>
      <c r="O3681">
        <v>-1</v>
      </c>
      <c r="P3681" s="2" t="d">
        <v>2014-01-19T09:53:29.00000017136335425</v>
      </c>
      <c r="Q3681" s="2" t="d">
        <v>2014-01-20T08:18:07.99999994225800350</v>
      </c>
      <c r="R3681" t="s">
        <v>13612</v>
      </c>
      <c r="S3681" s="1" t="d">
        <v>2014-01-18</v>
      </c>
      <c r="U3681">
        <v>2</v>
      </c>
      <c r="V3681" t="s">
        <v>97</v>
      </c>
      <c r="W3681" t="s">
        <v>98</v>
      </c>
      <c r="X3681">
        <v>0</v>
      </c>
      <c r="AG3681">
        <v>0</v>
      </c>
      <c r="AL3681" t="s">
        <v>59</v>
      </c>
      <c r="AM3681">
        <v>1</v>
      </c>
      <c r="AN3681" t="s">
        <v>60</v>
      </c>
      <c r="AO3681" s="1" t="d">
        <v>2014-01-20</v>
      </c>
      <c r="AP3681" t="s">
        <v>61</v>
      </c>
      <c r="AQ3681">
        <v>1</v>
      </c>
      <c r="AR3681" t="s">
        <v>60</v>
      </c>
      <c r="AS3681" s="1" t="d">
        <v>2014-01-20</v>
      </c>
      <c r="AT3681" s="1" t="d">
        <v>2014-01-19</v>
      </c>
      <c r="AU3681" s="1" t="d">
        <v>2014-01-20</v>
      </c>
      <c r="AV3681">
        <v>1</v>
      </c>
      <c r="AW3681">
        <v>0</v>
      </c>
      <c r="AX3681">
        <v>802</v>
      </c>
      <c r="AY3681">
        <v>0</v>
      </c>
      <c r="AZ3681">
        <f t="shared" si="342"/>
        <v>1</v>
      </c>
      <c r="BA3681">
        <f t="shared" si="343"/>
        <v>1</v>
      </c>
      <c r="BB3681" s="3">
        <v>1</v>
      </c>
      <c r="BC3681" s="3">
        <v>0</v>
      </c>
      <c r="BD3681" s="3">
        <v>1</v>
      </c>
      <c r="BE3681">
        <f>IF(BD3681&gt;Summary!$C$2,1,0)</f>
        <v>0</v>
      </c>
      <c r="BF3681">
        <f t="shared" si="344"/>
        <v>0</v>
      </c>
      <c r="BG3681">
        <f t="shared" si="345"/>
        <v>1</v>
      </c>
      <c r="BH3681">
        <f t="shared" si="346"/>
        <v>0</v>
      </c>
      <c r="BI3681">
        <f t="shared" si="347"/>
        <v>0</v>
      </c>
    </row>
    <row r="3682" spans="1:61" x14ac:dyDescent="0.2">
      <c r="A3682">
        <v>5618</v>
      </c>
      <c r="B3682" t="s">
        <v>13613</v>
      </c>
      <c r="C3682" t="s">
        <v>1247</v>
      </c>
      <c r="D3682" t="s">
        <v>13614</v>
      </c>
      <c r="E3682" s="1" t="d">
        <v>2013-09-14</v>
      </c>
      <c r="F3682" t="s">
        <v>53</v>
      </c>
      <c r="G3682" s="1" t="d">
        <v>1964-08-06</v>
      </c>
      <c r="H3682">
        <v>51</v>
      </c>
      <c r="I3682" t="s">
        <v>54</v>
      </c>
      <c r="J3682" t="s">
        <v>102</v>
      </c>
      <c r="K3682">
        <v>0</v>
      </c>
      <c r="L3682">
        <v>0</v>
      </c>
      <c r="M3682">
        <v>0</v>
      </c>
      <c r="N3682">
        <v>1</v>
      </c>
      <c r="R3682" t="s">
        <v>13615</v>
      </c>
      <c r="S3682" s="1" t="d">
        <v>2013-09-13</v>
      </c>
      <c r="U3682">
        <v>1</v>
      </c>
      <c r="V3682" t="s">
        <v>97</v>
      </c>
      <c r="W3682" t="s">
        <v>98</v>
      </c>
      <c r="X3682">
        <v>0</v>
      </c>
      <c r="AG3682">
        <v>0</v>
      </c>
      <c r="AL3682" t="s">
        <v>59</v>
      </c>
      <c r="AM3682">
        <v>1</v>
      </c>
      <c r="AN3682" t="s">
        <v>60</v>
      </c>
      <c r="AO3682" s="1" t="d">
        <v>2013-09-14</v>
      </c>
      <c r="AP3682" t="s">
        <v>61</v>
      </c>
      <c r="AQ3682">
        <v>1</v>
      </c>
      <c r="AR3682" t="s">
        <v>60</v>
      </c>
      <c r="AS3682" s="1" t="d">
        <v>2013-09-14</v>
      </c>
      <c r="AV3682">
        <v>1</v>
      </c>
      <c r="AW3682">
        <v>0</v>
      </c>
      <c r="AX3682">
        <v>930</v>
      </c>
      <c r="AY3682">
        <v>0</v>
      </c>
      <c r="AZ3682">
        <f t="shared" si="342"/>
        <v>1</v>
      </c>
      <c r="BA3682">
        <f t="shared" si="343"/>
        <v>0</v>
      </c>
      <c r="BB3682" s="3">
        <v>1</v>
      </c>
      <c r="BC3682" s="3">
        <v>0</v>
      </c>
      <c r="BD3682" s="3">
        <v>1</v>
      </c>
      <c r="BE3682">
        <f>IF(BD3682&gt;Summary!$C$2,1,0)</f>
        <v>0</v>
      </c>
      <c r="BF3682">
        <f t="shared" si="344"/>
        <v>0</v>
      </c>
      <c r="BG3682">
        <f t="shared" si="345"/>
        <v>1</v>
      </c>
      <c r="BH3682">
        <f t="shared" si="346"/>
        <v>0</v>
      </c>
      <c r="BI3682">
        <f t="shared" si="347"/>
        <v>0</v>
      </c>
    </row>
    <row r="3683" spans="1:61" x14ac:dyDescent="0.2">
      <c r="A3683">
        <v>5620</v>
      </c>
      <c r="B3683" t="s">
        <v>13616</v>
      </c>
      <c r="C3683" t="s">
        <v>590</v>
      </c>
      <c r="D3683" t="s">
        <v>2999</v>
      </c>
      <c r="E3683" s="1" t="d">
        <v>2013-07-24</v>
      </c>
      <c r="F3683" t="s">
        <v>53</v>
      </c>
      <c r="G3683" s="1" t="d">
        <v>1991-03-30</v>
      </c>
      <c r="H3683">
        <v>25</v>
      </c>
      <c r="I3683" t="s">
        <v>65</v>
      </c>
      <c r="J3683" t="s">
        <v>66</v>
      </c>
      <c r="K3683">
        <v>0</v>
      </c>
      <c r="L3683">
        <v>0</v>
      </c>
      <c r="M3683">
        <v>2</v>
      </c>
      <c r="N3683">
        <v>11</v>
      </c>
      <c r="O3683">
        <v>126</v>
      </c>
      <c r="P3683" s="2" t="d">
        <v>2013-11-27T04:59:36.99999986216425575</v>
      </c>
      <c r="Q3683" s="2" t="d">
        <v>2014-10-14T06:08:05.99999982398003400</v>
      </c>
      <c r="R3683" t="s">
        <v>13617</v>
      </c>
      <c r="S3683" s="1" t="d">
        <v>2012-03-09</v>
      </c>
      <c r="U3683">
        <v>502</v>
      </c>
      <c r="V3683" t="s">
        <v>57</v>
      </c>
      <c r="W3683" t="s">
        <v>1072</v>
      </c>
      <c r="X3683">
        <v>1</v>
      </c>
      <c r="Y3683" t="s">
        <v>13618</v>
      </c>
      <c r="Z3683" t="s">
        <v>70</v>
      </c>
      <c r="AA3683">
        <v>0</v>
      </c>
      <c r="AB3683" s="1" t="d">
        <v>2013-11-27</v>
      </c>
      <c r="AC3683" t="s">
        <v>104</v>
      </c>
      <c r="AD3683" s="1" t="d">
        <v>2013-11-27</v>
      </c>
      <c r="AE3683" s="1" t="d">
        <v>2014-10-14</v>
      </c>
      <c r="AG3683">
        <v>0</v>
      </c>
      <c r="AL3683" t="s">
        <v>59</v>
      </c>
      <c r="AM3683">
        <v>9</v>
      </c>
      <c r="AN3683" t="s">
        <v>86</v>
      </c>
      <c r="AO3683" s="1" t="d">
        <v>2013-07-24</v>
      </c>
      <c r="AP3683" t="s">
        <v>61</v>
      </c>
      <c r="AQ3683">
        <v>8</v>
      </c>
      <c r="AR3683" t="s">
        <v>86</v>
      </c>
      <c r="AS3683" s="1" t="d">
        <v>2013-07-24</v>
      </c>
      <c r="AT3683" s="1" t="d">
        <v>2013-11-27</v>
      </c>
      <c r="AU3683" s="1" t="d">
        <v>2014-10-14</v>
      </c>
      <c r="AV3683">
        <v>11</v>
      </c>
      <c r="AW3683">
        <v>0</v>
      </c>
      <c r="AX3683">
        <v>126</v>
      </c>
      <c r="AY3683">
        <v>1</v>
      </c>
      <c r="AZ3683">
        <f t="shared" si="342"/>
        <v>0</v>
      </c>
      <c r="BA3683">
        <f t="shared" si="343"/>
        <v>1</v>
      </c>
      <c r="BB3683" s="3">
        <v>1</v>
      </c>
      <c r="BC3683" s="3">
        <v>1</v>
      </c>
      <c r="BD3683" s="3">
        <v>9</v>
      </c>
      <c r="BE3683">
        <f>IF(BD3683&gt;Summary!$C$2,1,0)</f>
        <v>1</v>
      </c>
      <c r="BF3683">
        <f t="shared" si="344"/>
        <v>1</v>
      </c>
      <c r="BG3683">
        <f t="shared" si="345"/>
        <v>0</v>
      </c>
      <c r="BH3683">
        <f t="shared" si="346"/>
        <v>0</v>
      </c>
      <c r="BI3683">
        <f t="shared" si="347"/>
        <v>0</v>
      </c>
    </row>
    <row r="3684" spans="1:61" x14ac:dyDescent="0.2">
      <c r="A3684">
        <v>5621</v>
      </c>
      <c r="B3684" t="s">
        <v>13619</v>
      </c>
      <c r="C3684" t="s">
        <v>477</v>
      </c>
      <c r="D3684" t="s">
        <v>190</v>
      </c>
      <c r="E3684" s="1" t="d">
        <v>2013-04-12</v>
      </c>
      <c r="F3684" t="s">
        <v>53</v>
      </c>
      <c r="G3684" s="1" t="d">
        <v>1962-12-18</v>
      </c>
      <c r="H3684">
        <v>53</v>
      </c>
      <c r="I3684" t="s">
        <v>54</v>
      </c>
      <c r="J3684" t="s">
        <v>102</v>
      </c>
      <c r="K3684">
        <v>0</v>
      </c>
      <c r="L3684">
        <v>0</v>
      </c>
      <c r="M3684">
        <v>0</v>
      </c>
      <c r="N3684">
        <v>2</v>
      </c>
      <c r="O3684">
        <v>-1</v>
      </c>
      <c r="P3684" s="2" t="d">
        <v>2013-04-11T11:19:05.00000006519257800</v>
      </c>
      <c r="Q3684" s="2" t="d">
        <v>2013-05-22T02:10:16.99999985285103225</v>
      </c>
      <c r="R3684" t="s">
        <v>13620</v>
      </c>
      <c r="S3684" s="1" t="d">
        <v>2013-04-11</v>
      </c>
      <c r="U3684">
        <v>1</v>
      </c>
      <c r="V3684" t="s">
        <v>57</v>
      </c>
      <c r="W3684" t="s">
        <v>13621</v>
      </c>
      <c r="X3684">
        <v>0</v>
      </c>
      <c r="AG3684">
        <v>0</v>
      </c>
      <c r="AL3684" t="s">
        <v>59</v>
      </c>
      <c r="AM3684">
        <v>4</v>
      </c>
      <c r="AN3684" t="s">
        <v>60</v>
      </c>
      <c r="AO3684" s="1" t="d">
        <v>2013-04-12</v>
      </c>
      <c r="AP3684" t="s">
        <v>61</v>
      </c>
      <c r="AQ3684">
        <v>2</v>
      </c>
      <c r="AR3684" t="s">
        <v>60</v>
      </c>
      <c r="AS3684" s="1" t="d">
        <v>2013-04-12</v>
      </c>
      <c r="AT3684" s="1" t="d">
        <v>2013-04-11</v>
      </c>
      <c r="AU3684" s="1" t="d">
        <v>2013-05-22</v>
      </c>
      <c r="AV3684">
        <v>2</v>
      </c>
      <c r="AW3684">
        <v>40</v>
      </c>
      <c r="AX3684">
        <v>1085</v>
      </c>
      <c r="AY3684">
        <v>0</v>
      </c>
      <c r="AZ3684">
        <f t="shared" si="342"/>
        <v>1</v>
      </c>
      <c r="BA3684">
        <f t="shared" si="343"/>
        <v>1</v>
      </c>
      <c r="BB3684" s="3">
        <v>1</v>
      </c>
      <c r="BC3684" s="3">
        <v>0</v>
      </c>
      <c r="BD3684" s="3">
        <v>4</v>
      </c>
      <c r="BE3684">
        <f>IF(BD3684&gt;Summary!$C$2,1,0)</f>
        <v>0</v>
      </c>
      <c r="BF3684">
        <f t="shared" si="344"/>
        <v>0</v>
      </c>
      <c r="BG3684">
        <f t="shared" si="345"/>
        <v>1</v>
      </c>
      <c r="BH3684">
        <f t="shared" si="346"/>
        <v>0</v>
      </c>
      <c r="BI3684">
        <f t="shared" si="347"/>
        <v>0</v>
      </c>
    </row>
    <row r="3685" spans="1:61" x14ac:dyDescent="0.2">
      <c r="A3685">
        <v>5623</v>
      </c>
      <c r="B3685" t="s">
        <v>13622</v>
      </c>
      <c r="C3685" t="s">
        <v>177</v>
      </c>
      <c r="D3685" t="s">
        <v>13623</v>
      </c>
      <c r="E3685" s="1" t="d">
        <v>2014-11-04</v>
      </c>
      <c r="F3685" t="s">
        <v>53</v>
      </c>
      <c r="G3685" s="1" t="d">
        <v>1984-02-04</v>
      </c>
      <c r="H3685">
        <v>32</v>
      </c>
      <c r="I3685" t="s">
        <v>65</v>
      </c>
      <c r="J3685" t="s">
        <v>102</v>
      </c>
      <c r="K3685">
        <v>0</v>
      </c>
      <c r="L3685">
        <v>0</v>
      </c>
      <c r="M3685">
        <v>0</v>
      </c>
      <c r="N3685">
        <v>0</v>
      </c>
      <c r="O3685">
        <v>-1</v>
      </c>
      <c r="P3685" s="2" t="d">
        <v>2014-11-03T11:44:25.99999980535358025</v>
      </c>
      <c r="Q3685" s="2" t="d">
        <v>2014-11-21T10:13:10.00000027008354900</v>
      </c>
      <c r="R3685" t="s">
        <v>13624</v>
      </c>
      <c r="S3685" s="1" t="d">
        <v>2014-11-03</v>
      </c>
      <c r="U3685">
        <v>1</v>
      </c>
      <c r="V3685" t="s">
        <v>97</v>
      </c>
      <c r="W3685" t="s">
        <v>399</v>
      </c>
      <c r="X3685">
        <v>1</v>
      </c>
      <c r="Y3685" t="s">
        <v>13625</v>
      </c>
      <c r="Z3685" t="s">
        <v>79</v>
      </c>
      <c r="AA3685">
        <v>0</v>
      </c>
      <c r="AB3685" s="1" t="d">
        <v>2015-08-15</v>
      </c>
      <c r="AC3685" t="s">
        <v>2147</v>
      </c>
      <c r="AD3685" s="1" t="d">
        <v>2015-08-15</v>
      </c>
      <c r="AE3685" s="1" t="d">
        <v>2015-08-16</v>
      </c>
      <c r="AG3685">
        <v>0</v>
      </c>
      <c r="AL3685" t="s">
        <v>59</v>
      </c>
      <c r="AM3685">
        <v>6</v>
      </c>
      <c r="AN3685" t="s">
        <v>87</v>
      </c>
      <c r="AO3685" s="1" t="d">
        <v>2014-11-04</v>
      </c>
      <c r="AP3685" t="s">
        <v>61</v>
      </c>
      <c r="AQ3685">
        <v>8</v>
      </c>
      <c r="AR3685" t="s">
        <v>86</v>
      </c>
      <c r="AS3685" s="1" t="d">
        <v>2014-11-04</v>
      </c>
      <c r="AT3685" s="1" t="d">
        <v>2015-08-15</v>
      </c>
      <c r="AU3685" s="1" t="d">
        <v>2015-08-16</v>
      </c>
      <c r="AV3685">
        <v>0</v>
      </c>
      <c r="AW3685">
        <v>17</v>
      </c>
      <c r="AX3685">
        <v>284</v>
      </c>
      <c r="AY3685">
        <v>1</v>
      </c>
      <c r="AZ3685">
        <f t="shared" si="342"/>
        <v>1</v>
      </c>
      <c r="BA3685">
        <f t="shared" si="343"/>
        <v>1</v>
      </c>
      <c r="BB3685" s="3">
        <v>1</v>
      </c>
      <c r="BC3685" s="3">
        <v>1</v>
      </c>
      <c r="BD3685" s="3">
        <v>6</v>
      </c>
      <c r="BE3685">
        <f>IF(BD3685&gt;Summary!$C$2,1,0)</f>
        <v>1</v>
      </c>
      <c r="BF3685">
        <f t="shared" si="344"/>
        <v>1</v>
      </c>
      <c r="BG3685">
        <f t="shared" si="345"/>
        <v>0</v>
      </c>
      <c r="BH3685">
        <f t="shared" si="346"/>
        <v>0</v>
      </c>
      <c r="BI3685">
        <f t="shared" si="347"/>
        <v>0</v>
      </c>
    </row>
    <row r="3686" spans="1:61" x14ac:dyDescent="0.2">
      <c r="A3686">
        <v>5627</v>
      </c>
      <c r="B3686" t="s">
        <v>13626</v>
      </c>
      <c r="C3686" t="s">
        <v>12118</v>
      </c>
      <c r="D3686" t="s">
        <v>6060</v>
      </c>
      <c r="E3686" s="1" t="d">
        <v>2014-05-29</v>
      </c>
      <c r="F3686" t="s">
        <v>53</v>
      </c>
      <c r="G3686" s="1" t="d">
        <v>1980-09-08</v>
      </c>
      <c r="H3686">
        <v>35</v>
      </c>
      <c r="I3686" t="s">
        <v>65</v>
      </c>
      <c r="J3686" t="s">
        <v>66</v>
      </c>
      <c r="K3686">
        <v>0</v>
      </c>
      <c r="L3686">
        <v>0</v>
      </c>
      <c r="M3686">
        <v>0</v>
      </c>
      <c r="N3686">
        <v>6</v>
      </c>
      <c r="O3686">
        <v>-1</v>
      </c>
      <c r="P3686" s="2" t="d">
        <v>2014-05-28T07:21:57.00000024866312550</v>
      </c>
      <c r="Q3686" s="2" t="d">
        <v>2014-06-08T04:15:38.99999989662319350</v>
      </c>
      <c r="R3686" t="s">
        <v>13627</v>
      </c>
      <c r="S3686" s="1" t="d">
        <v>2014-05-28</v>
      </c>
      <c r="U3686">
        <v>1</v>
      </c>
      <c r="V3686" t="s">
        <v>57</v>
      </c>
      <c r="W3686" t="s">
        <v>329</v>
      </c>
      <c r="X3686">
        <v>1</v>
      </c>
      <c r="Y3686" t="s">
        <v>13628</v>
      </c>
      <c r="Z3686" t="s">
        <v>174</v>
      </c>
      <c r="AA3686">
        <v>1</v>
      </c>
      <c r="AB3686" s="1" t="d">
        <v>2014-06-22</v>
      </c>
      <c r="AC3686" t="s">
        <v>9729</v>
      </c>
      <c r="AD3686" s="1" t="d">
        <v>2014-06-23</v>
      </c>
      <c r="AE3686" s="1" t="d">
        <v>2015-12-03</v>
      </c>
      <c r="AG3686">
        <v>1</v>
      </c>
      <c r="AH3686" t="s">
        <v>13628</v>
      </c>
      <c r="AI3686" t="s">
        <v>174</v>
      </c>
      <c r="AJ3686" s="1" t="d">
        <v>2014-06-22</v>
      </c>
      <c r="AK3686" t="s">
        <v>9729</v>
      </c>
      <c r="AL3686" t="s">
        <v>59</v>
      </c>
      <c r="AM3686">
        <v>8</v>
      </c>
      <c r="AN3686" t="s">
        <v>86</v>
      </c>
      <c r="AO3686" s="1" t="d">
        <v>2014-05-29</v>
      </c>
      <c r="AP3686" t="s">
        <v>61</v>
      </c>
      <c r="AQ3686">
        <v>6</v>
      </c>
      <c r="AR3686" t="s">
        <v>87</v>
      </c>
      <c r="AS3686" s="1" t="d">
        <v>2014-05-29</v>
      </c>
      <c r="AT3686" s="1" t="d">
        <v>2014-05-28</v>
      </c>
      <c r="AU3686" s="1" t="d">
        <v>2014-06-08</v>
      </c>
      <c r="AV3686">
        <v>6</v>
      </c>
      <c r="AW3686">
        <v>10</v>
      </c>
      <c r="AX3686">
        <v>24</v>
      </c>
      <c r="AY3686">
        <v>1</v>
      </c>
      <c r="AZ3686">
        <f t="shared" si="342"/>
        <v>1</v>
      </c>
      <c r="BA3686">
        <f t="shared" si="343"/>
        <v>1</v>
      </c>
      <c r="BB3686" s="3">
        <v>1</v>
      </c>
      <c r="BC3686" s="3">
        <v>1</v>
      </c>
      <c r="BD3686" s="3">
        <v>8</v>
      </c>
      <c r="BE3686">
        <f>IF(BD3686&gt;Summary!$C$2,1,0)</f>
        <v>1</v>
      </c>
      <c r="BF3686">
        <f t="shared" si="344"/>
        <v>1</v>
      </c>
      <c r="BG3686">
        <f t="shared" si="345"/>
        <v>0</v>
      </c>
      <c r="BH3686">
        <f t="shared" si="346"/>
        <v>0</v>
      </c>
      <c r="BI3686">
        <f t="shared" si="347"/>
        <v>0</v>
      </c>
    </row>
    <row r="3687" spans="1:61" x14ac:dyDescent="0.2">
      <c r="A3687">
        <v>5628</v>
      </c>
      <c r="B3687" t="s">
        <v>13629</v>
      </c>
      <c r="C3687" t="s">
        <v>2315</v>
      </c>
      <c r="D3687" t="s">
        <v>13630</v>
      </c>
      <c r="E3687" s="1" t="d">
        <v>2013-09-30</v>
      </c>
      <c r="F3687" t="s">
        <v>53</v>
      </c>
      <c r="G3687" s="1" t="d">
        <v>1976-06-22</v>
      </c>
      <c r="H3687">
        <v>39</v>
      </c>
      <c r="I3687" t="s">
        <v>65</v>
      </c>
      <c r="J3687" t="s">
        <v>102</v>
      </c>
      <c r="K3687">
        <v>0</v>
      </c>
      <c r="L3687">
        <v>0</v>
      </c>
      <c r="M3687">
        <v>0</v>
      </c>
      <c r="N3687">
        <v>1</v>
      </c>
      <c r="O3687">
        <v>-1</v>
      </c>
      <c r="P3687" s="2" t="d">
        <v>2013-09-29T04:31:27.99999982584267600</v>
      </c>
      <c r="Q3687" s="2" t="d">
        <v>2013-09-30T08:43:42.00000020675361300</v>
      </c>
      <c r="R3687" t="s">
        <v>13631</v>
      </c>
      <c r="T3687" s="1" t="d">
        <v>2013-09-29</v>
      </c>
      <c r="U3687">
        <v>1</v>
      </c>
      <c r="V3687" t="s">
        <v>57</v>
      </c>
      <c r="W3687" t="s">
        <v>92</v>
      </c>
      <c r="X3687">
        <v>0</v>
      </c>
      <c r="AG3687">
        <v>0</v>
      </c>
      <c r="AL3687" t="s">
        <v>59</v>
      </c>
      <c r="AM3687">
        <v>1</v>
      </c>
      <c r="AN3687" t="s">
        <v>60</v>
      </c>
      <c r="AO3687" s="1" t="d">
        <v>2013-09-30</v>
      </c>
      <c r="AP3687" t="s">
        <v>61</v>
      </c>
      <c r="AQ3687">
        <v>1</v>
      </c>
      <c r="AR3687" t="s">
        <v>60</v>
      </c>
      <c r="AS3687" s="1" t="d">
        <v>2013-09-30</v>
      </c>
      <c r="AT3687" s="1" t="d">
        <v>2013-09-29</v>
      </c>
      <c r="AU3687" s="1" t="d">
        <v>2013-09-30</v>
      </c>
      <c r="AV3687">
        <v>1</v>
      </c>
      <c r="AW3687">
        <v>0</v>
      </c>
      <c r="AX3687">
        <v>914</v>
      </c>
      <c r="AY3687">
        <v>0</v>
      </c>
      <c r="AZ3687">
        <f t="shared" si="342"/>
        <v>1</v>
      </c>
      <c r="BA3687">
        <f t="shared" si="343"/>
        <v>1</v>
      </c>
      <c r="BB3687" s="3">
        <v>1</v>
      </c>
      <c r="BC3687" s="3">
        <v>0</v>
      </c>
      <c r="BD3687" s="3">
        <v>1</v>
      </c>
      <c r="BE3687">
        <f>IF(BD3687&gt;Summary!$C$2,1,0)</f>
        <v>0</v>
      </c>
      <c r="BF3687">
        <f t="shared" si="344"/>
        <v>0</v>
      </c>
      <c r="BG3687">
        <f t="shared" si="345"/>
        <v>1</v>
      </c>
      <c r="BH3687">
        <f t="shared" si="346"/>
        <v>0</v>
      </c>
      <c r="BI3687">
        <f t="shared" si="347"/>
        <v>0</v>
      </c>
    </row>
    <row r="3688" spans="1:61" x14ac:dyDescent="0.2">
      <c r="A3688">
        <v>5631</v>
      </c>
      <c r="B3688" t="s">
        <v>13632</v>
      </c>
      <c r="C3688" t="s">
        <v>681</v>
      </c>
      <c r="D3688" t="s">
        <v>13633</v>
      </c>
      <c r="E3688" s="1" t="d">
        <v>2013-02-22</v>
      </c>
      <c r="F3688" t="s">
        <v>53</v>
      </c>
      <c r="G3688" s="1" t="d">
        <v>1979-07-28</v>
      </c>
      <c r="H3688">
        <v>36</v>
      </c>
      <c r="I3688" t="s">
        <v>65</v>
      </c>
      <c r="J3688" t="s">
        <v>161</v>
      </c>
      <c r="K3688">
        <v>0</v>
      </c>
      <c r="L3688">
        <v>0</v>
      </c>
      <c r="M3688">
        <v>0</v>
      </c>
      <c r="N3688">
        <v>1</v>
      </c>
      <c r="O3688">
        <v>-14</v>
      </c>
      <c r="P3688" s="2" t="d">
        <v>2013-02-08T07:10:53.00000030547380775</v>
      </c>
      <c r="Q3688" s="2" t="d">
        <v>2013-02-22T10:50:59.99999970663339225</v>
      </c>
      <c r="R3688" t="s">
        <v>13634</v>
      </c>
      <c r="S3688" s="1" t="d">
        <v>2013-02-08</v>
      </c>
      <c r="U3688">
        <v>14</v>
      </c>
      <c r="V3688" t="s">
        <v>97</v>
      </c>
      <c r="W3688" t="s">
        <v>981</v>
      </c>
      <c r="X3688">
        <v>0</v>
      </c>
      <c r="AG3688">
        <v>0</v>
      </c>
      <c r="AL3688" t="s">
        <v>59</v>
      </c>
      <c r="AM3688">
        <v>9</v>
      </c>
      <c r="AN3688" t="s">
        <v>86</v>
      </c>
      <c r="AO3688" s="1" t="d">
        <v>2013-02-22</v>
      </c>
      <c r="AP3688" t="s">
        <v>61</v>
      </c>
      <c r="AQ3688">
        <v>4</v>
      </c>
      <c r="AR3688" t="s">
        <v>60</v>
      </c>
      <c r="AS3688" s="1" t="d">
        <v>2013-02-22</v>
      </c>
      <c r="AT3688" s="1" t="d">
        <v>2013-02-08</v>
      </c>
      <c r="AU3688" s="1" t="d">
        <v>2013-02-22</v>
      </c>
      <c r="AV3688">
        <v>1</v>
      </c>
      <c r="AW3688">
        <v>0</v>
      </c>
      <c r="AX3688">
        <v>1134</v>
      </c>
      <c r="AY3688">
        <v>0</v>
      </c>
      <c r="AZ3688">
        <f t="shared" si="342"/>
        <v>1</v>
      </c>
      <c r="BA3688">
        <f t="shared" si="343"/>
        <v>1</v>
      </c>
      <c r="BB3688" s="3">
        <v>1</v>
      </c>
      <c r="BC3688" s="3">
        <v>0</v>
      </c>
      <c r="BD3688" s="3">
        <v>9</v>
      </c>
      <c r="BE3688">
        <f>IF(BD3688&gt;Summary!$C$2,1,0)</f>
        <v>1</v>
      </c>
      <c r="BF3688">
        <f t="shared" si="344"/>
        <v>0</v>
      </c>
      <c r="BG3688">
        <f t="shared" si="345"/>
        <v>0</v>
      </c>
      <c r="BH3688">
        <f t="shared" si="346"/>
        <v>1</v>
      </c>
      <c r="BI3688">
        <f t="shared" si="347"/>
        <v>0</v>
      </c>
    </row>
    <row r="3689" spans="1:61" x14ac:dyDescent="0.2">
      <c r="A3689">
        <v>5632</v>
      </c>
      <c r="B3689" t="s">
        <v>13635</v>
      </c>
      <c r="C3689" t="s">
        <v>6006</v>
      </c>
      <c r="D3689" t="s">
        <v>13636</v>
      </c>
      <c r="E3689" s="1" t="d">
        <v>2013-04-07</v>
      </c>
      <c r="F3689" t="s">
        <v>115</v>
      </c>
      <c r="G3689" s="1" t="d">
        <v>1973-10-06</v>
      </c>
      <c r="H3689">
        <v>42</v>
      </c>
      <c r="I3689" t="s">
        <v>65</v>
      </c>
      <c r="J3689" t="s">
        <v>102</v>
      </c>
      <c r="K3689">
        <v>0</v>
      </c>
      <c r="L3689">
        <v>0</v>
      </c>
      <c r="M3689">
        <v>0</v>
      </c>
      <c r="N3689">
        <v>5</v>
      </c>
      <c r="O3689">
        <v>-1</v>
      </c>
      <c r="P3689" s="2" t="d">
        <v>2013-04-06T05:11:31.00000017788261475</v>
      </c>
      <c r="Q3689" s="2" t="d">
        <v>2013-04-12T09:28:12.99999971408396700</v>
      </c>
      <c r="R3689" t="s">
        <v>13637</v>
      </c>
      <c r="T3689" s="1" t="d">
        <v>2013-04-06</v>
      </c>
      <c r="U3689">
        <v>1</v>
      </c>
      <c r="V3689" t="s">
        <v>97</v>
      </c>
      <c r="W3689" t="s">
        <v>92</v>
      </c>
      <c r="X3689">
        <v>1</v>
      </c>
      <c r="Y3689" t="s">
        <v>13638</v>
      </c>
      <c r="Z3689" t="s">
        <v>70</v>
      </c>
      <c r="AA3689">
        <v>0</v>
      </c>
      <c r="AB3689" s="1" t="d">
        <v>2014-12-29</v>
      </c>
      <c r="AC3689" t="s">
        <v>180</v>
      </c>
      <c r="AD3689" s="1" t="d">
        <v>2014-12-29</v>
      </c>
      <c r="AE3689" s="1" t="d">
        <v>2015-01-15</v>
      </c>
      <c r="AG3689">
        <v>0</v>
      </c>
      <c r="AL3689" t="s">
        <v>59</v>
      </c>
      <c r="AM3689">
        <v>4</v>
      </c>
      <c r="AN3689" t="s">
        <v>60</v>
      </c>
      <c r="AO3689" s="1" t="d">
        <v>2013-04-07</v>
      </c>
      <c r="AP3689" t="s">
        <v>61</v>
      </c>
      <c r="AQ3689">
        <v>1</v>
      </c>
      <c r="AR3689" t="s">
        <v>60</v>
      </c>
      <c r="AS3689" s="1" t="d">
        <v>2013-04-07</v>
      </c>
      <c r="AT3689" s="1" t="d">
        <v>2014-12-29</v>
      </c>
      <c r="AU3689" s="1" t="d">
        <v>2015-01-15</v>
      </c>
      <c r="AV3689">
        <v>5</v>
      </c>
      <c r="AW3689">
        <v>5</v>
      </c>
      <c r="AX3689">
        <v>631</v>
      </c>
      <c r="AY3689">
        <v>1</v>
      </c>
      <c r="AZ3689">
        <f t="shared" si="342"/>
        <v>1</v>
      </c>
      <c r="BA3689">
        <f t="shared" si="343"/>
        <v>1</v>
      </c>
      <c r="BB3689" s="3">
        <v>1</v>
      </c>
      <c r="BC3689" s="3">
        <v>1</v>
      </c>
      <c r="BD3689" s="3">
        <v>4</v>
      </c>
      <c r="BE3689">
        <f>IF(BD3689&gt;Summary!$C$2,1,0)</f>
        <v>0</v>
      </c>
      <c r="BF3689">
        <f t="shared" si="344"/>
        <v>0</v>
      </c>
      <c r="BG3689">
        <f t="shared" si="345"/>
        <v>0</v>
      </c>
      <c r="BH3689">
        <f t="shared" si="346"/>
        <v>0</v>
      </c>
      <c r="BI3689">
        <f t="shared" si="347"/>
        <v>1</v>
      </c>
    </row>
    <row r="3690" spans="1:61" x14ac:dyDescent="0.2">
      <c r="A3690">
        <v>5633</v>
      </c>
      <c r="B3690" t="s">
        <v>13639</v>
      </c>
      <c r="C3690" t="s">
        <v>13640</v>
      </c>
      <c r="D3690" t="s">
        <v>345</v>
      </c>
      <c r="E3690" s="1" t="d">
        <v>2013-03-02</v>
      </c>
      <c r="F3690" t="s">
        <v>53</v>
      </c>
      <c r="G3690" s="1" t="d">
        <v>1978-08-13</v>
      </c>
      <c r="H3690">
        <v>37</v>
      </c>
      <c r="I3690" t="s">
        <v>65</v>
      </c>
      <c r="J3690" t="s">
        <v>66</v>
      </c>
      <c r="K3690">
        <v>0</v>
      </c>
      <c r="L3690">
        <v>0</v>
      </c>
      <c r="M3690">
        <v>0</v>
      </c>
      <c r="N3690">
        <v>0</v>
      </c>
      <c r="O3690">
        <v>-1</v>
      </c>
      <c r="P3690" s="2" t="d">
        <v>2013-03-01T07:33:14.99999969266355025</v>
      </c>
      <c r="Q3690" s="2" t="d">
        <v>2013-03-02T01:12:59.99999981839210125</v>
      </c>
      <c r="R3690" t="s">
        <v>13641</v>
      </c>
      <c r="S3690" s="1" t="d">
        <v>2013-03-01</v>
      </c>
      <c r="U3690">
        <v>1</v>
      </c>
      <c r="V3690" t="s">
        <v>97</v>
      </c>
      <c r="W3690" t="s">
        <v>1823</v>
      </c>
      <c r="X3690">
        <v>0</v>
      </c>
      <c r="AG3690">
        <v>0</v>
      </c>
      <c r="AL3690" t="s">
        <v>59</v>
      </c>
      <c r="AM3690">
        <v>2</v>
      </c>
      <c r="AN3690" t="s">
        <v>60</v>
      </c>
      <c r="AO3690" s="1" t="d">
        <v>2013-03-02</v>
      </c>
      <c r="AP3690" t="s">
        <v>61</v>
      </c>
      <c r="AQ3690">
        <v>2</v>
      </c>
      <c r="AR3690" t="s">
        <v>60</v>
      </c>
      <c r="AS3690" s="1" t="d">
        <v>2013-03-02</v>
      </c>
      <c r="AT3690" s="1" t="d">
        <v>2013-03-01</v>
      </c>
      <c r="AU3690" s="1" t="d">
        <v>2013-03-02</v>
      </c>
      <c r="AV3690">
        <v>0</v>
      </c>
      <c r="AW3690">
        <v>0</v>
      </c>
      <c r="AX3690">
        <v>1126</v>
      </c>
      <c r="AY3690">
        <v>0</v>
      </c>
      <c r="AZ3690">
        <f t="shared" si="342"/>
        <v>1</v>
      </c>
      <c r="BA3690">
        <f t="shared" si="343"/>
        <v>1</v>
      </c>
      <c r="BB3690" s="3">
        <v>1</v>
      </c>
      <c r="BC3690" s="3">
        <v>0</v>
      </c>
      <c r="BD3690" s="3">
        <v>2</v>
      </c>
      <c r="BE3690">
        <f>IF(BD3690&gt;Summary!$C$2,1,0)</f>
        <v>0</v>
      </c>
      <c r="BF3690">
        <f t="shared" si="344"/>
        <v>0</v>
      </c>
      <c r="BG3690">
        <f t="shared" si="345"/>
        <v>1</v>
      </c>
      <c r="BH3690">
        <f t="shared" si="346"/>
        <v>0</v>
      </c>
      <c r="BI3690">
        <f t="shared" si="347"/>
        <v>0</v>
      </c>
    </row>
    <row r="3691" spans="1:61" x14ac:dyDescent="0.2">
      <c r="A3691">
        <v>5634</v>
      </c>
      <c r="B3691" t="s">
        <v>13642</v>
      </c>
      <c r="C3691" t="s">
        <v>13643</v>
      </c>
      <c r="D3691" t="s">
        <v>13644</v>
      </c>
      <c r="E3691" s="1" t="d">
        <v>2013-05-13</v>
      </c>
      <c r="F3691" t="s">
        <v>53</v>
      </c>
      <c r="G3691" s="1" t="d">
        <v>1976-12-08</v>
      </c>
      <c r="H3691">
        <v>39</v>
      </c>
      <c r="I3691" t="s">
        <v>65</v>
      </c>
      <c r="J3691" t="s">
        <v>102</v>
      </c>
      <c r="K3691">
        <v>0</v>
      </c>
      <c r="L3691">
        <v>0</v>
      </c>
      <c r="M3691">
        <v>0</v>
      </c>
      <c r="N3691">
        <v>0</v>
      </c>
      <c r="O3691">
        <v>-1</v>
      </c>
      <c r="P3691" s="2" t="d">
        <v>2013-05-12T09:23:54.99999975319951650</v>
      </c>
      <c r="Q3691" s="2" t="d">
        <v>2013-05-15T10:49:49.99999968800693850</v>
      </c>
      <c r="R3691" t="s">
        <v>13645</v>
      </c>
      <c r="S3691" s="1" t="d">
        <v>2013-05-12</v>
      </c>
      <c r="U3691">
        <v>1</v>
      </c>
      <c r="V3691" t="s">
        <v>57</v>
      </c>
      <c r="W3691" t="s">
        <v>1072</v>
      </c>
      <c r="X3691">
        <v>0</v>
      </c>
      <c r="AG3691">
        <v>0</v>
      </c>
      <c r="AL3691" t="s">
        <v>59</v>
      </c>
      <c r="AM3691">
        <v>1</v>
      </c>
      <c r="AN3691" t="s">
        <v>60</v>
      </c>
      <c r="AO3691" s="1" t="d">
        <v>2013-05-13</v>
      </c>
      <c r="AP3691" t="s">
        <v>61</v>
      </c>
      <c r="AQ3691">
        <v>1</v>
      </c>
      <c r="AR3691" t="s">
        <v>60</v>
      </c>
      <c r="AS3691" s="1" t="d">
        <v>2013-05-13</v>
      </c>
      <c r="AT3691" s="1" t="d">
        <v>2013-05-12</v>
      </c>
      <c r="AU3691" s="1" t="d">
        <v>2013-05-15</v>
      </c>
      <c r="AV3691">
        <v>0</v>
      </c>
      <c r="AW3691">
        <v>2</v>
      </c>
      <c r="AX3691">
        <v>1054</v>
      </c>
      <c r="AY3691">
        <v>0</v>
      </c>
      <c r="AZ3691">
        <f t="shared" si="342"/>
        <v>1</v>
      </c>
      <c r="BA3691">
        <f t="shared" si="343"/>
        <v>1</v>
      </c>
      <c r="BB3691" s="3">
        <v>1</v>
      </c>
      <c r="BC3691" s="3">
        <v>0</v>
      </c>
      <c r="BD3691" s="3">
        <v>1</v>
      </c>
      <c r="BE3691">
        <f>IF(BD3691&gt;Summary!$C$2,1,0)</f>
        <v>0</v>
      </c>
      <c r="BF3691">
        <f t="shared" si="344"/>
        <v>0</v>
      </c>
      <c r="BG3691">
        <f t="shared" si="345"/>
        <v>1</v>
      </c>
      <c r="BH3691">
        <f t="shared" si="346"/>
        <v>0</v>
      </c>
      <c r="BI3691">
        <f t="shared" si="347"/>
        <v>0</v>
      </c>
    </row>
    <row r="3692" spans="1:61" x14ac:dyDescent="0.2">
      <c r="A3692">
        <v>5635</v>
      </c>
      <c r="B3692" t="s">
        <v>13646</v>
      </c>
      <c r="C3692" t="s">
        <v>6535</v>
      </c>
      <c r="D3692" t="s">
        <v>13647</v>
      </c>
      <c r="E3692" s="1" t="d">
        <v>2013-11-26</v>
      </c>
      <c r="F3692" t="s">
        <v>115</v>
      </c>
      <c r="G3692" s="1" t="d">
        <v>1963-10-08</v>
      </c>
      <c r="H3692">
        <v>52</v>
      </c>
      <c r="I3692" t="s">
        <v>54</v>
      </c>
      <c r="J3692" t="s">
        <v>102</v>
      </c>
      <c r="K3692">
        <v>0</v>
      </c>
      <c r="L3692">
        <v>0</v>
      </c>
      <c r="M3692">
        <v>0</v>
      </c>
      <c r="N3692">
        <v>3</v>
      </c>
      <c r="O3692">
        <v>-25</v>
      </c>
      <c r="P3692" s="2" t="d">
        <v>2013-11-01T03:19:41.00000009872019475</v>
      </c>
      <c r="Q3692" s="2" t="d">
        <v>2013-11-01T07:54:45.99999973084777875</v>
      </c>
      <c r="R3692" t="s">
        <v>13648</v>
      </c>
      <c r="S3692" s="1" t="d">
        <v>2013-11-01</v>
      </c>
      <c r="U3692">
        <v>25</v>
      </c>
      <c r="V3692" t="s">
        <v>97</v>
      </c>
      <c r="W3692" t="s">
        <v>80</v>
      </c>
      <c r="X3692">
        <v>0</v>
      </c>
      <c r="AG3692">
        <v>0</v>
      </c>
      <c r="AL3692" t="s">
        <v>59</v>
      </c>
      <c r="AM3692">
        <v>1</v>
      </c>
      <c r="AN3692" t="s">
        <v>60</v>
      </c>
      <c r="AO3692" s="1" t="d">
        <v>2013-11-26</v>
      </c>
      <c r="AP3692" t="s">
        <v>61</v>
      </c>
      <c r="AQ3692">
        <v>1</v>
      </c>
      <c r="AR3692" t="s">
        <v>60</v>
      </c>
      <c r="AS3692" s="1" t="d">
        <v>2013-11-26</v>
      </c>
      <c r="AT3692" s="1" t="d">
        <v>2013-11-01</v>
      </c>
      <c r="AU3692" s="1" t="d">
        <v>2013-11-01</v>
      </c>
      <c r="AV3692">
        <v>3</v>
      </c>
      <c r="AW3692">
        <v>0</v>
      </c>
      <c r="AX3692">
        <v>857</v>
      </c>
      <c r="AY3692">
        <v>0</v>
      </c>
      <c r="AZ3692">
        <f t="shared" si="342"/>
        <v>1</v>
      </c>
      <c r="BA3692">
        <f t="shared" si="343"/>
        <v>1</v>
      </c>
      <c r="BB3692" s="3">
        <v>1</v>
      </c>
      <c r="BC3692" s="3">
        <v>0</v>
      </c>
      <c r="BD3692" s="3">
        <v>1</v>
      </c>
      <c r="BE3692">
        <f>IF(BD3692&gt;Summary!$C$2,1,0)</f>
        <v>0</v>
      </c>
      <c r="BF3692">
        <f t="shared" si="344"/>
        <v>0</v>
      </c>
      <c r="BG3692">
        <f t="shared" si="345"/>
        <v>1</v>
      </c>
      <c r="BH3692">
        <f t="shared" si="346"/>
        <v>0</v>
      </c>
      <c r="BI3692">
        <f t="shared" si="347"/>
        <v>0</v>
      </c>
    </row>
    <row r="3693" spans="1:61" x14ac:dyDescent="0.2">
      <c r="A3693">
        <v>5637</v>
      </c>
      <c r="B3693" t="s">
        <v>13649</v>
      </c>
      <c r="C3693" t="s">
        <v>2427</v>
      </c>
      <c r="D3693" t="s">
        <v>13650</v>
      </c>
      <c r="E3693" s="1" t="d">
        <v>2014-02-23</v>
      </c>
      <c r="F3693" t="s">
        <v>53</v>
      </c>
      <c r="G3693" s="1" t="d">
        <v>1955-08-02</v>
      </c>
      <c r="H3693">
        <v>60</v>
      </c>
      <c r="I3693" t="s">
        <v>54</v>
      </c>
      <c r="J3693" t="s">
        <v>55</v>
      </c>
      <c r="K3693">
        <v>0</v>
      </c>
      <c r="L3693">
        <v>0</v>
      </c>
      <c r="M3693">
        <v>0</v>
      </c>
      <c r="N3693">
        <v>1</v>
      </c>
      <c r="O3693">
        <v>-1</v>
      </c>
      <c r="P3693" s="2" t="d">
        <v>2014-02-22T05:53:23.00000023562461125</v>
      </c>
      <c r="Q3693" s="2" t="d">
        <v>2014-02-23T08:19:25.99999994505196650</v>
      </c>
      <c r="R3693" t="s">
        <v>13651</v>
      </c>
      <c r="S3693" s="1" t="d">
        <v>2014-02-22</v>
      </c>
      <c r="U3693">
        <v>1</v>
      </c>
      <c r="V3693" t="s">
        <v>97</v>
      </c>
      <c r="W3693" t="s">
        <v>98</v>
      </c>
      <c r="X3693">
        <v>0</v>
      </c>
      <c r="AG3693">
        <v>0</v>
      </c>
      <c r="AL3693" t="s">
        <v>59</v>
      </c>
      <c r="AM3693">
        <v>1</v>
      </c>
      <c r="AN3693" t="s">
        <v>60</v>
      </c>
      <c r="AO3693" s="1" t="d">
        <v>2014-02-23</v>
      </c>
      <c r="AP3693" t="s">
        <v>61</v>
      </c>
      <c r="AQ3693">
        <v>1</v>
      </c>
      <c r="AR3693" t="s">
        <v>60</v>
      </c>
      <c r="AS3693" s="1" t="d">
        <v>2014-02-23</v>
      </c>
      <c r="AT3693" s="1" t="d">
        <v>2014-02-22</v>
      </c>
      <c r="AU3693" s="1" t="d">
        <v>2014-02-23</v>
      </c>
      <c r="AV3693">
        <v>1</v>
      </c>
      <c r="AW3693">
        <v>0</v>
      </c>
      <c r="AX3693">
        <v>768</v>
      </c>
      <c r="AY3693">
        <v>0</v>
      </c>
      <c r="AZ3693">
        <f t="shared" si="342"/>
        <v>1</v>
      </c>
      <c r="BA3693">
        <f t="shared" si="343"/>
        <v>1</v>
      </c>
      <c r="BB3693" s="3">
        <v>1</v>
      </c>
      <c r="BC3693" s="3">
        <v>0</v>
      </c>
      <c r="BD3693" s="3">
        <v>1</v>
      </c>
      <c r="BE3693">
        <f>IF(BD3693&gt;Summary!$C$2,1,0)</f>
        <v>0</v>
      </c>
      <c r="BF3693">
        <f t="shared" si="344"/>
        <v>0</v>
      </c>
      <c r="BG3693">
        <f t="shared" si="345"/>
        <v>1</v>
      </c>
      <c r="BH3693">
        <f t="shared" si="346"/>
        <v>0</v>
      </c>
      <c r="BI3693">
        <f t="shared" si="347"/>
        <v>0</v>
      </c>
    </row>
    <row r="3694" spans="1:61" x14ac:dyDescent="0.2">
      <c r="A3694">
        <v>5638</v>
      </c>
      <c r="B3694" t="s">
        <v>13652</v>
      </c>
      <c r="C3694" t="s">
        <v>531</v>
      </c>
      <c r="D3694" t="s">
        <v>3499</v>
      </c>
      <c r="E3694" s="1" t="d">
        <v>2013-05-29</v>
      </c>
      <c r="F3694" t="s">
        <v>53</v>
      </c>
      <c r="G3694" s="1" t="d">
        <v>1979-01-15</v>
      </c>
      <c r="H3694">
        <v>37</v>
      </c>
      <c r="I3694" t="s">
        <v>65</v>
      </c>
      <c r="J3694" t="s">
        <v>161</v>
      </c>
      <c r="K3694">
        <v>0</v>
      </c>
      <c r="L3694">
        <v>0</v>
      </c>
      <c r="M3694">
        <v>0</v>
      </c>
      <c r="N3694">
        <v>2</v>
      </c>
      <c r="O3694">
        <v>-1</v>
      </c>
      <c r="P3694" s="2" t="d">
        <v>2013-05-28T03:04:22.99999987240880700</v>
      </c>
      <c r="Q3694" s="2" t="d">
        <v>2013-05-29T02:34:17.00000014621764675</v>
      </c>
      <c r="R3694" t="s">
        <v>13653</v>
      </c>
      <c r="S3694" s="1" t="d">
        <v>2013-05-28</v>
      </c>
      <c r="U3694">
        <v>1</v>
      </c>
      <c r="V3694" t="s">
        <v>97</v>
      </c>
      <c r="W3694" t="s">
        <v>434</v>
      </c>
      <c r="X3694">
        <v>1</v>
      </c>
      <c r="Y3694" t="s">
        <v>13654</v>
      </c>
      <c r="Z3694" t="s">
        <v>135</v>
      </c>
      <c r="AB3694" s="1" t="d">
        <v>2015-09-26</v>
      </c>
      <c r="AC3694" t="s">
        <v>13655</v>
      </c>
      <c r="AG3694">
        <v>0</v>
      </c>
      <c r="AL3694" t="s">
        <v>59</v>
      </c>
      <c r="AM3694">
        <v>1</v>
      </c>
      <c r="AN3694" t="s">
        <v>60</v>
      </c>
      <c r="AO3694" s="1" t="d">
        <v>2013-05-29</v>
      </c>
      <c r="AP3694" t="s">
        <v>61</v>
      </c>
      <c r="AQ3694">
        <v>1</v>
      </c>
      <c r="AR3694" t="s">
        <v>60</v>
      </c>
      <c r="AS3694" s="1" t="d">
        <v>2013-05-29</v>
      </c>
      <c r="AT3694" s="1" t="d">
        <v>2013-05-28</v>
      </c>
      <c r="AU3694" s="1" t="d">
        <v>2013-05-29</v>
      </c>
      <c r="AV3694">
        <v>2</v>
      </c>
      <c r="AW3694">
        <v>0</v>
      </c>
      <c r="AX3694">
        <v>850</v>
      </c>
      <c r="AY3694">
        <v>1</v>
      </c>
      <c r="AZ3694">
        <f t="shared" si="342"/>
        <v>1</v>
      </c>
      <c r="BA3694">
        <f t="shared" si="343"/>
        <v>1</v>
      </c>
      <c r="BB3694" s="3">
        <v>1</v>
      </c>
      <c r="BC3694" s="3">
        <v>0</v>
      </c>
      <c r="BD3694" s="3">
        <v>1</v>
      </c>
      <c r="BE3694">
        <f>IF(BD3694&gt;Summary!$C$2,1,0)</f>
        <v>0</v>
      </c>
      <c r="BF3694">
        <f t="shared" si="344"/>
        <v>0</v>
      </c>
      <c r="BG3694">
        <f t="shared" si="345"/>
        <v>1</v>
      </c>
      <c r="BH3694">
        <f t="shared" si="346"/>
        <v>0</v>
      </c>
      <c r="BI3694">
        <f t="shared" si="347"/>
        <v>0</v>
      </c>
    </row>
    <row r="3695" spans="1:61" x14ac:dyDescent="0.2">
      <c r="A3695">
        <v>5639</v>
      </c>
      <c r="B3695" t="s">
        <v>13656</v>
      </c>
      <c r="C3695" t="s">
        <v>2217</v>
      </c>
      <c r="D3695" t="s">
        <v>13657</v>
      </c>
      <c r="E3695" s="1" t="d">
        <v>2013-03-26</v>
      </c>
      <c r="F3695" t="s">
        <v>53</v>
      </c>
      <c r="G3695" s="1" t="d">
        <v>1973-05-05</v>
      </c>
      <c r="H3695">
        <v>42</v>
      </c>
      <c r="I3695" t="s">
        <v>65</v>
      </c>
      <c r="J3695" t="s">
        <v>102</v>
      </c>
      <c r="K3695">
        <v>0</v>
      </c>
      <c r="L3695">
        <v>0</v>
      </c>
      <c r="M3695">
        <v>0</v>
      </c>
      <c r="N3695">
        <v>4</v>
      </c>
      <c r="O3695">
        <v>-1</v>
      </c>
      <c r="P3695" s="2" t="d">
        <v>2013-03-25T10:40:54.99999972525983925</v>
      </c>
      <c r="Q3695" s="2" t="d">
        <v>2013-04-12T05:43:04.00000012479722325</v>
      </c>
      <c r="R3695" t="s">
        <v>13658</v>
      </c>
      <c r="S3695" s="1" t="d">
        <v>2013-03-25</v>
      </c>
      <c r="U3695">
        <v>1</v>
      </c>
      <c r="V3695" t="s">
        <v>57</v>
      </c>
      <c r="W3695" t="s">
        <v>1342</v>
      </c>
      <c r="X3695">
        <v>1</v>
      </c>
      <c r="Y3695" t="s">
        <v>13659</v>
      </c>
      <c r="Z3695" t="s">
        <v>135</v>
      </c>
      <c r="AB3695" s="1" t="d">
        <v>2013-11-12</v>
      </c>
      <c r="AC3695" t="s">
        <v>2460</v>
      </c>
      <c r="AG3695">
        <v>0</v>
      </c>
      <c r="AL3695" t="s">
        <v>59</v>
      </c>
      <c r="AM3695">
        <v>1</v>
      </c>
      <c r="AN3695" t="s">
        <v>60</v>
      </c>
      <c r="AO3695" s="1" t="d">
        <v>2013-03-26</v>
      </c>
      <c r="AP3695" t="s">
        <v>61</v>
      </c>
      <c r="AQ3695">
        <v>2</v>
      </c>
      <c r="AR3695" t="s">
        <v>60</v>
      </c>
      <c r="AS3695" s="1" t="d">
        <v>2013-03-26</v>
      </c>
      <c r="AT3695" s="1" t="d">
        <v>2013-03-25</v>
      </c>
      <c r="AU3695" s="1" t="d">
        <v>2013-04-12</v>
      </c>
      <c r="AV3695">
        <v>4</v>
      </c>
      <c r="AW3695">
        <v>17</v>
      </c>
      <c r="AX3695">
        <v>231</v>
      </c>
      <c r="AY3695">
        <v>1</v>
      </c>
      <c r="AZ3695">
        <f t="shared" si="342"/>
        <v>1</v>
      </c>
      <c r="BA3695">
        <f t="shared" si="343"/>
        <v>1</v>
      </c>
      <c r="BB3695" s="3">
        <v>1</v>
      </c>
      <c r="BC3695" s="3">
        <v>1</v>
      </c>
      <c r="BD3695" s="3">
        <v>1</v>
      </c>
      <c r="BE3695">
        <f>IF(BD3695&gt;Summary!$C$2,1,0)</f>
        <v>0</v>
      </c>
      <c r="BF3695">
        <f t="shared" si="344"/>
        <v>0</v>
      </c>
      <c r="BG3695">
        <f t="shared" si="345"/>
        <v>0</v>
      </c>
      <c r="BH3695">
        <f t="shared" si="346"/>
        <v>0</v>
      </c>
      <c r="BI3695">
        <f t="shared" si="347"/>
        <v>1</v>
      </c>
    </row>
    <row r="3696" spans="1:61" x14ac:dyDescent="0.2">
      <c r="A3696">
        <v>5644</v>
      </c>
      <c r="B3696" t="s">
        <v>13660</v>
      </c>
      <c r="C3696" t="s">
        <v>1983</v>
      </c>
      <c r="D3696" t="s">
        <v>13661</v>
      </c>
      <c r="E3696" s="1" t="d">
        <v>2014-06-24</v>
      </c>
      <c r="F3696" t="s">
        <v>53</v>
      </c>
      <c r="G3696" s="1" t="d">
        <v>1971-08-18</v>
      </c>
      <c r="H3696">
        <v>44</v>
      </c>
      <c r="I3696" t="s">
        <v>65</v>
      </c>
      <c r="J3696" t="s">
        <v>161</v>
      </c>
      <c r="K3696">
        <v>0</v>
      </c>
      <c r="L3696">
        <v>0</v>
      </c>
      <c r="M3696">
        <v>0</v>
      </c>
      <c r="N3696">
        <v>0</v>
      </c>
      <c r="V3696" t="s">
        <v>97</v>
      </c>
      <c r="X3696">
        <v>1</v>
      </c>
      <c r="Y3696" t="s">
        <v>13662</v>
      </c>
      <c r="Z3696" t="s">
        <v>70</v>
      </c>
      <c r="AA3696">
        <v>0</v>
      </c>
      <c r="AB3696" s="1" t="d">
        <v>2015-04-06</v>
      </c>
      <c r="AC3696" t="s">
        <v>1545</v>
      </c>
      <c r="AD3696" s="1" t="d">
        <v>2015-04-06</v>
      </c>
      <c r="AE3696" s="1" t="d">
        <v>2015-04-06</v>
      </c>
      <c r="AG3696">
        <v>1</v>
      </c>
      <c r="AH3696" t="s">
        <v>13662</v>
      </c>
      <c r="AI3696" t="s">
        <v>70</v>
      </c>
      <c r="AJ3696" s="1" t="d">
        <v>2015-04-06</v>
      </c>
      <c r="AK3696" t="s">
        <v>192</v>
      </c>
      <c r="AL3696" t="s">
        <v>59</v>
      </c>
      <c r="AM3696">
        <v>1</v>
      </c>
      <c r="AN3696" t="s">
        <v>60</v>
      </c>
      <c r="AO3696" s="1" t="d">
        <v>2014-06-24</v>
      </c>
      <c r="AP3696" t="s">
        <v>61</v>
      </c>
      <c r="AQ3696">
        <v>1</v>
      </c>
      <c r="AR3696" t="s">
        <v>60</v>
      </c>
      <c r="AS3696" s="1" t="d">
        <v>2014-06-24</v>
      </c>
      <c r="AT3696" s="1" t="d">
        <v>2015-04-06</v>
      </c>
      <c r="AU3696" s="1" t="d">
        <v>2015-04-06</v>
      </c>
      <c r="AV3696">
        <v>0</v>
      </c>
      <c r="AW3696">
        <v>0</v>
      </c>
      <c r="AX3696">
        <v>286</v>
      </c>
      <c r="AY3696">
        <v>0</v>
      </c>
      <c r="AZ3696">
        <f t="shared" si="342"/>
        <v>1</v>
      </c>
      <c r="BA3696">
        <f t="shared" si="343"/>
        <v>0</v>
      </c>
      <c r="BB3696" s="3">
        <v>1</v>
      </c>
      <c r="BC3696" s="3">
        <v>1</v>
      </c>
      <c r="BD3696" s="3">
        <v>1</v>
      </c>
      <c r="BE3696">
        <f>IF(BD3696&gt;Summary!$C$2,1,0)</f>
        <v>0</v>
      </c>
      <c r="BF3696">
        <f t="shared" si="344"/>
        <v>0</v>
      </c>
      <c r="BG3696">
        <f t="shared" si="345"/>
        <v>0</v>
      </c>
      <c r="BH3696">
        <f t="shared" si="346"/>
        <v>0</v>
      </c>
      <c r="BI3696">
        <f t="shared" si="347"/>
        <v>1</v>
      </c>
    </row>
    <row r="3697" spans="1:61" x14ac:dyDescent="0.2">
      <c r="A3697">
        <v>5646</v>
      </c>
      <c r="B3697" t="s">
        <v>13663</v>
      </c>
      <c r="C3697" t="s">
        <v>2441</v>
      </c>
      <c r="D3697" t="s">
        <v>2098</v>
      </c>
      <c r="E3697" s="1" t="d">
        <v>2013-04-26</v>
      </c>
      <c r="F3697" t="s">
        <v>53</v>
      </c>
      <c r="G3697" s="1" t="d">
        <v>1992-08-05</v>
      </c>
      <c r="H3697">
        <v>23</v>
      </c>
      <c r="I3697" t="s">
        <v>75</v>
      </c>
      <c r="J3697" t="s">
        <v>66</v>
      </c>
      <c r="K3697">
        <v>0</v>
      </c>
      <c r="L3697">
        <v>0</v>
      </c>
      <c r="M3697">
        <v>0</v>
      </c>
      <c r="N3697">
        <v>6</v>
      </c>
      <c r="O3697">
        <v>0</v>
      </c>
      <c r="P3697" s="2" t="d">
        <v>2013-04-26T05:16:49.99999993946403375</v>
      </c>
      <c r="Q3697" s="2" t="d">
        <v>2013-04-27T07:43:41.00000018253922650</v>
      </c>
      <c r="R3697" t="s">
        <v>13664</v>
      </c>
      <c r="S3697" s="1" t="d">
        <v>2013-04-26</v>
      </c>
      <c r="U3697">
        <v>0</v>
      </c>
      <c r="V3697" t="s">
        <v>57</v>
      </c>
      <c r="W3697" t="s">
        <v>77</v>
      </c>
      <c r="X3697">
        <v>1</v>
      </c>
      <c r="Y3697" t="s">
        <v>13665</v>
      </c>
      <c r="Z3697" t="s">
        <v>135</v>
      </c>
      <c r="AA3697">
        <v>30</v>
      </c>
      <c r="AB3697" s="1" t="d">
        <v>2013-06-27</v>
      </c>
      <c r="AC3697" t="s">
        <v>399</v>
      </c>
      <c r="AD3697" s="1" t="d">
        <v>2013-07-27</v>
      </c>
      <c r="AE3697" s="1" t="d">
        <v>2013-09-23</v>
      </c>
      <c r="AG3697">
        <v>1</v>
      </c>
      <c r="AH3697" t="s">
        <v>13666</v>
      </c>
      <c r="AI3697" t="s">
        <v>70</v>
      </c>
      <c r="AJ3697" s="1" t="d">
        <v>2015-12-22</v>
      </c>
      <c r="AK3697" t="s">
        <v>192</v>
      </c>
      <c r="AL3697" t="s">
        <v>59</v>
      </c>
      <c r="AM3697">
        <v>6</v>
      </c>
      <c r="AN3697" t="s">
        <v>87</v>
      </c>
      <c r="AO3697" s="1" t="d">
        <v>2013-04-26</v>
      </c>
      <c r="AP3697" t="s">
        <v>61</v>
      </c>
      <c r="AQ3697">
        <v>7</v>
      </c>
      <c r="AR3697" t="s">
        <v>87</v>
      </c>
      <c r="AS3697" s="1" t="d">
        <v>2013-04-26</v>
      </c>
      <c r="AT3697" s="1" t="d">
        <v>2013-04-26</v>
      </c>
      <c r="AU3697" s="1" t="d">
        <v>2013-04-27</v>
      </c>
      <c r="AV3697">
        <v>6</v>
      </c>
      <c r="AW3697">
        <v>1</v>
      </c>
      <c r="AX3697">
        <v>62</v>
      </c>
      <c r="AY3697">
        <v>1</v>
      </c>
      <c r="AZ3697">
        <f t="shared" si="342"/>
        <v>1</v>
      </c>
      <c r="BA3697">
        <f t="shared" si="343"/>
        <v>1</v>
      </c>
      <c r="BB3697" s="3">
        <v>1</v>
      </c>
      <c r="BC3697" s="3">
        <v>1</v>
      </c>
      <c r="BD3697" s="3">
        <v>6</v>
      </c>
      <c r="BE3697">
        <f>IF(BD3697&gt;Summary!$C$2,1,0)</f>
        <v>1</v>
      </c>
      <c r="BF3697">
        <f t="shared" si="344"/>
        <v>1</v>
      </c>
      <c r="BG3697">
        <f t="shared" si="345"/>
        <v>0</v>
      </c>
      <c r="BH3697">
        <f t="shared" si="346"/>
        <v>0</v>
      </c>
      <c r="BI3697">
        <f t="shared" si="347"/>
        <v>0</v>
      </c>
    </row>
    <row r="3698" spans="1:61" x14ac:dyDescent="0.2">
      <c r="A3698">
        <v>5647</v>
      </c>
      <c r="B3698" t="s">
        <v>13667</v>
      </c>
      <c r="C3698" t="s">
        <v>13668</v>
      </c>
      <c r="D3698" t="s">
        <v>1910</v>
      </c>
      <c r="E3698" s="1" t="d">
        <v>2014-12-22</v>
      </c>
      <c r="F3698" t="s">
        <v>115</v>
      </c>
      <c r="G3698" s="1" t="d">
        <v>1973-12-14</v>
      </c>
      <c r="H3698">
        <v>42</v>
      </c>
      <c r="I3698" t="s">
        <v>65</v>
      </c>
      <c r="J3698" t="s">
        <v>66</v>
      </c>
      <c r="K3698">
        <v>0</v>
      </c>
      <c r="L3698">
        <v>0</v>
      </c>
      <c r="M3698">
        <v>0</v>
      </c>
      <c r="N3698">
        <v>0</v>
      </c>
      <c r="O3698">
        <v>-1</v>
      </c>
      <c r="P3698" s="2" t="d">
        <v>2014-12-21T11:22:25.99999990314245400</v>
      </c>
      <c r="Q3698" s="2" t="d">
        <v>2014-12-22T01:15:30.9999999124556775</v>
      </c>
      <c r="R3698" t="s">
        <v>13669</v>
      </c>
      <c r="S3698" s="1" t="d">
        <v>2014-12-21</v>
      </c>
      <c r="U3698">
        <v>1</v>
      </c>
      <c r="V3698" t="s">
        <v>97</v>
      </c>
      <c r="W3698" t="s">
        <v>336</v>
      </c>
      <c r="X3698">
        <v>1</v>
      </c>
      <c r="Y3698" t="s">
        <v>13670</v>
      </c>
      <c r="Z3698" t="s">
        <v>135</v>
      </c>
      <c r="AA3698">
        <v>272</v>
      </c>
      <c r="AB3698" s="1" t="d">
        <v>2015-06-20</v>
      </c>
      <c r="AC3698" t="s">
        <v>136</v>
      </c>
      <c r="AD3698" s="1" t="d">
        <v>2016-03-18</v>
      </c>
      <c r="AE3698" s="1" t="d">
        <v>2016-03-19</v>
      </c>
      <c r="AG3698">
        <v>0</v>
      </c>
      <c r="AL3698" t="s">
        <v>59</v>
      </c>
      <c r="AM3698">
        <v>1</v>
      </c>
      <c r="AN3698" t="s">
        <v>60</v>
      </c>
      <c r="AO3698" s="1" t="d">
        <v>2014-12-22</v>
      </c>
      <c r="AP3698" t="s">
        <v>61</v>
      </c>
      <c r="AQ3698">
        <v>1</v>
      </c>
      <c r="AR3698" t="s">
        <v>60</v>
      </c>
      <c r="AS3698" s="1" t="d">
        <v>2014-12-22</v>
      </c>
      <c r="AT3698" s="1" t="d">
        <v>2016-03-18</v>
      </c>
      <c r="AU3698" s="1" t="d">
        <v>2016-03-19</v>
      </c>
      <c r="AV3698">
        <v>0</v>
      </c>
      <c r="AW3698">
        <v>0</v>
      </c>
      <c r="AX3698">
        <v>180</v>
      </c>
      <c r="AY3698">
        <v>1</v>
      </c>
      <c r="AZ3698">
        <f t="shared" si="342"/>
        <v>1</v>
      </c>
      <c r="BA3698">
        <f t="shared" si="343"/>
        <v>1</v>
      </c>
      <c r="BB3698" s="3">
        <v>1</v>
      </c>
      <c r="BC3698" s="3">
        <v>1</v>
      </c>
      <c r="BD3698" s="3">
        <v>1</v>
      </c>
      <c r="BE3698">
        <f>IF(BD3698&gt;Summary!$C$2,1,0)</f>
        <v>0</v>
      </c>
      <c r="BF3698">
        <f t="shared" si="344"/>
        <v>0</v>
      </c>
      <c r="BG3698">
        <f t="shared" si="345"/>
        <v>0</v>
      </c>
      <c r="BH3698">
        <f t="shared" si="346"/>
        <v>0</v>
      </c>
      <c r="BI3698">
        <f t="shared" si="347"/>
        <v>1</v>
      </c>
    </row>
    <row r="3699" spans="1:61" x14ac:dyDescent="0.2">
      <c r="A3699">
        <v>5649</v>
      </c>
      <c r="B3699" t="s">
        <v>13671</v>
      </c>
      <c r="C3699" t="s">
        <v>754</v>
      </c>
      <c r="D3699" t="s">
        <v>13672</v>
      </c>
      <c r="E3699" s="1" t="d">
        <v>2013-10-15</v>
      </c>
      <c r="F3699" t="s">
        <v>115</v>
      </c>
      <c r="G3699" s="1" t="d">
        <v>1987-12-09</v>
      </c>
      <c r="H3699">
        <v>28</v>
      </c>
      <c r="I3699" t="s">
        <v>65</v>
      </c>
      <c r="J3699" t="s">
        <v>102</v>
      </c>
      <c r="K3699">
        <v>0</v>
      </c>
      <c r="L3699">
        <v>0</v>
      </c>
      <c r="M3699">
        <v>0</v>
      </c>
      <c r="N3699">
        <v>2</v>
      </c>
      <c r="O3699">
        <v>-36</v>
      </c>
      <c r="P3699" s="2" t="d">
        <v>2013-09-09T12:02:07.99999974668026275</v>
      </c>
      <c r="Q3699" s="2" t="d">
        <v>2013-10-15T09:12:52.00000004377216125</v>
      </c>
      <c r="R3699" t="s">
        <v>13673</v>
      </c>
      <c r="T3699" s="1" t="d">
        <v>2013-09-09</v>
      </c>
      <c r="U3699">
        <v>36</v>
      </c>
      <c r="V3699" t="s">
        <v>57</v>
      </c>
      <c r="W3699" t="s">
        <v>92</v>
      </c>
      <c r="X3699">
        <v>0</v>
      </c>
      <c r="AG3699">
        <v>0</v>
      </c>
      <c r="AL3699" t="s">
        <v>59</v>
      </c>
      <c r="AM3699">
        <v>3</v>
      </c>
      <c r="AN3699" t="s">
        <v>60</v>
      </c>
      <c r="AO3699" s="1" t="d">
        <v>2013-10-15</v>
      </c>
      <c r="AP3699" t="s">
        <v>61</v>
      </c>
      <c r="AQ3699">
        <v>2</v>
      </c>
      <c r="AR3699" t="s">
        <v>60</v>
      </c>
      <c r="AS3699" s="1" t="d">
        <v>2013-10-15</v>
      </c>
      <c r="AT3699" s="1" t="d">
        <v>2013-09-09</v>
      </c>
      <c r="AU3699" s="1" t="d">
        <v>2013-10-15</v>
      </c>
      <c r="AV3699">
        <v>2</v>
      </c>
      <c r="AW3699">
        <v>0</v>
      </c>
      <c r="AX3699">
        <v>899</v>
      </c>
      <c r="AY3699">
        <v>0</v>
      </c>
      <c r="AZ3699">
        <f t="shared" si="342"/>
        <v>0</v>
      </c>
      <c r="BA3699">
        <f t="shared" si="343"/>
        <v>1</v>
      </c>
      <c r="BB3699" s="3">
        <v>1</v>
      </c>
      <c r="BC3699" s="3">
        <v>0</v>
      </c>
      <c r="BD3699" s="3">
        <v>3</v>
      </c>
      <c r="BE3699">
        <f>IF(BD3699&gt;Summary!$C$2,1,0)</f>
        <v>0</v>
      </c>
      <c r="BF3699">
        <f t="shared" si="344"/>
        <v>0</v>
      </c>
      <c r="BG3699">
        <f t="shared" si="345"/>
        <v>1</v>
      </c>
      <c r="BH3699">
        <f t="shared" si="346"/>
        <v>0</v>
      </c>
      <c r="BI3699">
        <f t="shared" si="347"/>
        <v>0</v>
      </c>
    </row>
    <row r="3700" spans="1:61" x14ac:dyDescent="0.2">
      <c r="A3700">
        <v>5650</v>
      </c>
      <c r="B3700" t="s">
        <v>13674</v>
      </c>
      <c r="C3700" t="s">
        <v>13675</v>
      </c>
      <c r="D3700" t="s">
        <v>13676</v>
      </c>
      <c r="E3700" s="1" t="d">
        <v>2013-08-07</v>
      </c>
      <c r="F3700" t="s">
        <v>53</v>
      </c>
      <c r="G3700" s="1" t="d">
        <v>1987-05-14</v>
      </c>
      <c r="H3700">
        <v>28</v>
      </c>
      <c r="I3700" t="s">
        <v>65</v>
      </c>
      <c r="J3700" t="s">
        <v>66</v>
      </c>
      <c r="K3700">
        <v>0</v>
      </c>
      <c r="L3700">
        <v>0</v>
      </c>
      <c r="M3700">
        <v>0</v>
      </c>
      <c r="N3700">
        <v>5</v>
      </c>
      <c r="O3700">
        <v>0</v>
      </c>
      <c r="P3700" s="2" t="d">
        <v>2013-08-07T01:24:55.99999997299164375</v>
      </c>
      <c r="Q3700" s="2" t="d">
        <v>2013-08-07T11:21:36.99999976437538875</v>
      </c>
      <c r="R3700" t="s">
        <v>13677</v>
      </c>
      <c r="S3700" s="1" t="d">
        <v>2013-08-06</v>
      </c>
      <c r="U3700">
        <v>1</v>
      </c>
      <c r="V3700" t="s">
        <v>57</v>
      </c>
      <c r="W3700" t="s">
        <v>77</v>
      </c>
      <c r="X3700">
        <v>0</v>
      </c>
      <c r="AG3700">
        <v>0</v>
      </c>
      <c r="AL3700" t="s">
        <v>59</v>
      </c>
      <c r="AM3700">
        <v>4</v>
      </c>
      <c r="AN3700" t="s">
        <v>60</v>
      </c>
      <c r="AO3700" s="1" t="d">
        <v>2013-08-07</v>
      </c>
      <c r="AP3700" t="s">
        <v>61</v>
      </c>
      <c r="AQ3700">
        <v>4</v>
      </c>
      <c r="AR3700" t="s">
        <v>60</v>
      </c>
      <c r="AS3700" s="1" t="d">
        <v>2013-08-07</v>
      </c>
      <c r="AT3700" s="1" t="d">
        <v>2013-08-07</v>
      </c>
      <c r="AU3700" s="1" t="d">
        <v>2013-08-07</v>
      </c>
      <c r="AV3700">
        <v>5</v>
      </c>
      <c r="AW3700">
        <v>0</v>
      </c>
      <c r="AX3700">
        <v>968</v>
      </c>
      <c r="AY3700">
        <v>0</v>
      </c>
      <c r="AZ3700">
        <f t="shared" si="342"/>
        <v>1</v>
      </c>
      <c r="BA3700">
        <f t="shared" si="343"/>
        <v>1</v>
      </c>
      <c r="BB3700" s="3">
        <v>1</v>
      </c>
      <c r="BC3700" s="3">
        <v>0</v>
      </c>
      <c r="BD3700" s="3">
        <v>4</v>
      </c>
      <c r="BE3700">
        <f>IF(BD3700&gt;Summary!$C$2,1,0)</f>
        <v>0</v>
      </c>
      <c r="BF3700">
        <f t="shared" si="344"/>
        <v>0</v>
      </c>
      <c r="BG3700">
        <f t="shared" si="345"/>
        <v>1</v>
      </c>
      <c r="BH3700">
        <f t="shared" si="346"/>
        <v>0</v>
      </c>
      <c r="BI3700">
        <f t="shared" si="347"/>
        <v>0</v>
      </c>
    </row>
    <row r="3701" spans="1:61" x14ac:dyDescent="0.2">
      <c r="A3701">
        <v>5651</v>
      </c>
      <c r="B3701" t="s">
        <v>13678</v>
      </c>
      <c r="C3701" t="s">
        <v>1565</v>
      </c>
      <c r="D3701" t="s">
        <v>13679</v>
      </c>
      <c r="E3701" s="1" t="d">
        <v>2013-05-03</v>
      </c>
      <c r="F3701" t="s">
        <v>53</v>
      </c>
      <c r="G3701" s="1" t="d">
        <v>1977-12-06</v>
      </c>
      <c r="H3701">
        <v>38</v>
      </c>
      <c r="I3701" t="s">
        <v>65</v>
      </c>
      <c r="J3701" t="s">
        <v>102</v>
      </c>
      <c r="K3701">
        <v>0</v>
      </c>
      <c r="L3701">
        <v>0</v>
      </c>
      <c r="M3701">
        <v>0</v>
      </c>
      <c r="N3701">
        <v>12</v>
      </c>
      <c r="O3701">
        <v>-1</v>
      </c>
      <c r="P3701" s="2" t="d">
        <v>2013-05-02T09:10:49.0000002086162550</v>
      </c>
      <c r="Q3701" s="2" t="d">
        <v>2013-05-03T07:35:53.00000016577542150</v>
      </c>
      <c r="R3701" t="s">
        <v>13680</v>
      </c>
      <c r="S3701" s="1" t="d">
        <v>2013-05-02</v>
      </c>
      <c r="U3701">
        <v>1</v>
      </c>
      <c r="V3701" t="s">
        <v>57</v>
      </c>
      <c r="W3701" t="s">
        <v>11652</v>
      </c>
      <c r="X3701">
        <v>0</v>
      </c>
      <c r="AG3701">
        <v>0</v>
      </c>
      <c r="AL3701" t="s">
        <v>59</v>
      </c>
      <c r="AM3701">
        <v>5</v>
      </c>
      <c r="AN3701" t="s">
        <v>87</v>
      </c>
      <c r="AO3701" s="1" t="d">
        <v>2013-05-03</v>
      </c>
      <c r="AP3701" t="s">
        <v>61</v>
      </c>
      <c r="AQ3701">
        <v>3</v>
      </c>
      <c r="AR3701" t="s">
        <v>60</v>
      </c>
      <c r="AS3701" s="1" t="d">
        <v>2013-05-03</v>
      </c>
      <c r="AT3701" s="1" t="d">
        <v>2013-05-02</v>
      </c>
      <c r="AU3701" s="1" t="d">
        <v>2013-05-03</v>
      </c>
      <c r="AV3701">
        <v>12</v>
      </c>
      <c r="AW3701">
        <v>0</v>
      </c>
      <c r="AX3701">
        <v>1064</v>
      </c>
      <c r="AY3701">
        <v>0</v>
      </c>
      <c r="AZ3701">
        <f t="shared" si="342"/>
        <v>1</v>
      </c>
      <c r="BA3701">
        <f t="shared" si="343"/>
        <v>1</v>
      </c>
      <c r="BB3701" s="3">
        <v>1</v>
      </c>
      <c r="BC3701" s="3">
        <v>0</v>
      </c>
      <c r="BD3701" s="3">
        <v>5</v>
      </c>
      <c r="BE3701">
        <f>IF(BD3701&gt;Summary!$C$2,1,0)</f>
        <v>0</v>
      </c>
      <c r="BF3701">
        <f t="shared" si="344"/>
        <v>0</v>
      </c>
      <c r="BG3701">
        <f t="shared" si="345"/>
        <v>1</v>
      </c>
      <c r="BH3701">
        <f t="shared" si="346"/>
        <v>0</v>
      </c>
      <c r="BI3701">
        <f t="shared" si="347"/>
        <v>0</v>
      </c>
    </row>
    <row r="3702" spans="1:61" x14ac:dyDescent="0.2">
      <c r="A3702">
        <v>5652</v>
      </c>
      <c r="B3702" t="s">
        <v>13681</v>
      </c>
      <c r="C3702" t="s">
        <v>13682</v>
      </c>
      <c r="D3702" t="s">
        <v>4957</v>
      </c>
      <c r="E3702" s="1" t="d">
        <v>2014-02-04</v>
      </c>
      <c r="F3702" t="s">
        <v>115</v>
      </c>
      <c r="G3702" s="1" t="d">
        <v>1973-03-22</v>
      </c>
      <c r="H3702">
        <v>43</v>
      </c>
      <c r="I3702" t="s">
        <v>65</v>
      </c>
      <c r="J3702" t="s">
        <v>66</v>
      </c>
      <c r="K3702">
        <v>0</v>
      </c>
      <c r="L3702">
        <v>0</v>
      </c>
      <c r="M3702">
        <v>0</v>
      </c>
      <c r="N3702">
        <v>2</v>
      </c>
      <c r="O3702">
        <v>-1</v>
      </c>
      <c r="P3702" s="2" t="d">
        <v>2014-02-03T05:19:14.99999988824129100</v>
      </c>
      <c r="Q3702" s="2" t="d">
        <v>2014-02-05T03:43:13.99999973829835350</v>
      </c>
      <c r="R3702" t="s">
        <v>13683</v>
      </c>
      <c r="S3702" s="1" t="d">
        <v>2014-02-03</v>
      </c>
      <c r="U3702">
        <v>1</v>
      </c>
      <c r="V3702" t="s">
        <v>57</v>
      </c>
      <c r="W3702" t="s">
        <v>167</v>
      </c>
      <c r="X3702">
        <v>1</v>
      </c>
      <c r="Y3702" t="s">
        <v>13684</v>
      </c>
      <c r="Z3702" t="s">
        <v>70</v>
      </c>
      <c r="AA3702">
        <v>0</v>
      </c>
      <c r="AB3702" s="1" t="d">
        <v>2014-02-28</v>
      </c>
      <c r="AC3702" t="s">
        <v>8250</v>
      </c>
      <c r="AD3702" s="1" t="d">
        <v>2014-02-28</v>
      </c>
      <c r="AE3702" s="1" t="d">
        <v>2014-03-01</v>
      </c>
      <c r="AG3702">
        <v>0</v>
      </c>
      <c r="AL3702" t="s">
        <v>59</v>
      </c>
      <c r="AM3702">
        <v>2</v>
      </c>
      <c r="AN3702" t="s">
        <v>60</v>
      </c>
      <c r="AO3702" s="1" t="d">
        <v>2014-02-04</v>
      </c>
      <c r="AP3702" t="s">
        <v>61</v>
      </c>
      <c r="AQ3702">
        <v>1</v>
      </c>
      <c r="AR3702" t="s">
        <v>60</v>
      </c>
      <c r="AS3702" s="1" t="d">
        <v>2014-02-04</v>
      </c>
      <c r="AT3702" s="1" t="d">
        <v>2014-02-28</v>
      </c>
      <c r="AU3702" s="1" t="d">
        <v>2014-03-01</v>
      </c>
      <c r="AV3702">
        <v>2</v>
      </c>
      <c r="AW3702">
        <v>1</v>
      </c>
      <c r="AX3702">
        <v>24</v>
      </c>
      <c r="AY3702">
        <v>1</v>
      </c>
      <c r="AZ3702">
        <f t="shared" si="342"/>
        <v>1</v>
      </c>
      <c r="BA3702">
        <f t="shared" si="343"/>
        <v>1</v>
      </c>
      <c r="BB3702" s="3">
        <v>1</v>
      </c>
      <c r="BC3702" s="3">
        <v>1</v>
      </c>
      <c r="BD3702" s="3">
        <v>2</v>
      </c>
      <c r="BE3702">
        <f>IF(BD3702&gt;Summary!$C$2,1,0)</f>
        <v>0</v>
      </c>
      <c r="BF3702">
        <f t="shared" si="344"/>
        <v>0</v>
      </c>
      <c r="BG3702">
        <f t="shared" si="345"/>
        <v>0</v>
      </c>
      <c r="BH3702">
        <f t="shared" si="346"/>
        <v>0</v>
      </c>
      <c r="BI3702">
        <f t="shared" si="347"/>
        <v>1</v>
      </c>
    </row>
    <row r="3703" spans="1:61" x14ac:dyDescent="0.2">
      <c r="A3703">
        <v>5654</v>
      </c>
      <c r="B3703" t="s">
        <v>13685</v>
      </c>
      <c r="C3703" t="s">
        <v>891</v>
      </c>
      <c r="D3703" t="s">
        <v>9446</v>
      </c>
      <c r="E3703" s="1" t="d">
        <v>2013-10-19</v>
      </c>
      <c r="F3703" t="s">
        <v>53</v>
      </c>
      <c r="G3703" s="1" t="d">
        <v>1973-12-17</v>
      </c>
      <c r="H3703">
        <v>42</v>
      </c>
      <c r="I3703" t="s">
        <v>65</v>
      </c>
      <c r="J3703" t="s">
        <v>66</v>
      </c>
      <c r="K3703">
        <v>0</v>
      </c>
      <c r="L3703">
        <v>0</v>
      </c>
      <c r="M3703">
        <v>0</v>
      </c>
      <c r="N3703">
        <v>0</v>
      </c>
      <c r="O3703">
        <v>-1</v>
      </c>
      <c r="P3703" s="2" t="d">
        <v>2013-10-18T10:21:40.00000004656613100</v>
      </c>
      <c r="Q3703" s="2" t="d">
        <v>2013-10-19T08:50:58.00000028684735400</v>
      </c>
      <c r="R3703" t="s">
        <v>13686</v>
      </c>
      <c r="S3703" s="1" t="d">
        <v>2013-10-18</v>
      </c>
      <c r="U3703">
        <v>1</v>
      </c>
      <c r="V3703" t="s">
        <v>57</v>
      </c>
      <c r="W3703" t="s">
        <v>71</v>
      </c>
      <c r="X3703">
        <v>0</v>
      </c>
      <c r="AG3703">
        <v>0</v>
      </c>
      <c r="AL3703" t="s">
        <v>59</v>
      </c>
      <c r="AM3703">
        <v>5</v>
      </c>
      <c r="AN3703" t="s">
        <v>87</v>
      </c>
      <c r="AO3703" s="1" t="d">
        <v>2013-10-19</v>
      </c>
      <c r="AP3703" t="s">
        <v>61</v>
      </c>
      <c r="AQ3703">
        <v>5</v>
      </c>
      <c r="AR3703" t="s">
        <v>87</v>
      </c>
      <c r="AS3703" s="1" t="d">
        <v>2013-10-19</v>
      </c>
      <c r="AT3703" s="1" t="d">
        <v>2013-10-18</v>
      </c>
      <c r="AU3703" s="1" t="d">
        <v>2013-10-19</v>
      </c>
      <c r="AV3703">
        <v>0</v>
      </c>
      <c r="AW3703">
        <v>0</v>
      </c>
      <c r="AX3703">
        <v>895</v>
      </c>
      <c r="AY3703">
        <v>0</v>
      </c>
      <c r="AZ3703">
        <f t="shared" si="342"/>
        <v>1</v>
      </c>
      <c r="BA3703">
        <f t="shared" si="343"/>
        <v>1</v>
      </c>
      <c r="BB3703" s="3">
        <v>1</v>
      </c>
      <c r="BC3703" s="3">
        <v>0</v>
      </c>
      <c r="BD3703" s="3">
        <v>5</v>
      </c>
      <c r="BE3703">
        <f>IF(BD3703&gt;Summary!$C$2,1,0)</f>
        <v>0</v>
      </c>
      <c r="BF3703">
        <f t="shared" si="344"/>
        <v>0</v>
      </c>
      <c r="BG3703">
        <f t="shared" si="345"/>
        <v>1</v>
      </c>
      <c r="BH3703">
        <f t="shared" si="346"/>
        <v>0</v>
      </c>
      <c r="BI3703">
        <f t="shared" si="347"/>
        <v>0</v>
      </c>
    </row>
    <row r="3704" spans="1:61" x14ac:dyDescent="0.2">
      <c r="A3704">
        <v>5655</v>
      </c>
      <c r="B3704" t="s">
        <v>13687</v>
      </c>
      <c r="C3704" t="s">
        <v>3997</v>
      </c>
      <c r="D3704" t="s">
        <v>13688</v>
      </c>
      <c r="E3704" s="1" t="d">
        <v>2014-01-16</v>
      </c>
      <c r="F3704" t="s">
        <v>115</v>
      </c>
      <c r="G3704" s="1" t="d">
        <v>1990-06-13</v>
      </c>
      <c r="H3704">
        <v>25</v>
      </c>
      <c r="I3704" t="s">
        <v>65</v>
      </c>
      <c r="J3704" t="s">
        <v>102</v>
      </c>
      <c r="K3704">
        <v>0</v>
      </c>
      <c r="L3704">
        <v>0</v>
      </c>
      <c r="M3704">
        <v>0</v>
      </c>
      <c r="N3704">
        <v>0</v>
      </c>
      <c r="O3704">
        <v>-1</v>
      </c>
      <c r="P3704" s="2" t="d">
        <v>2014-01-15T11:55:46.99999995063990600</v>
      </c>
      <c r="Q3704" s="2" t="d">
        <v>2014-01-16T02:31:04.00000029243528675</v>
      </c>
      <c r="R3704" t="s">
        <v>13689</v>
      </c>
      <c r="S3704" s="1" t="d">
        <v>2014-01-15</v>
      </c>
      <c r="U3704">
        <v>1</v>
      </c>
      <c r="V3704" t="s">
        <v>97</v>
      </c>
      <c r="W3704" t="s">
        <v>98</v>
      </c>
      <c r="X3704">
        <v>0</v>
      </c>
      <c r="AG3704">
        <v>0</v>
      </c>
      <c r="AL3704" t="s">
        <v>59</v>
      </c>
      <c r="AM3704">
        <v>3</v>
      </c>
      <c r="AN3704" t="s">
        <v>60</v>
      </c>
      <c r="AO3704" s="1" t="d">
        <v>2014-01-16</v>
      </c>
      <c r="AP3704" t="s">
        <v>61</v>
      </c>
      <c r="AQ3704">
        <v>3</v>
      </c>
      <c r="AR3704" t="s">
        <v>60</v>
      </c>
      <c r="AS3704" s="1" t="d">
        <v>2014-01-16</v>
      </c>
      <c r="AT3704" s="1" t="d">
        <v>2014-01-15</v>
      </c>
      <c r="AU3704" s="1" t="d">
        <v>2014-01-16</v>
      </c>
      <c r="AV3704">
        <v>0</v>
      </c>
      <c r="AW3704">
        <v>0</v>
      </c>
      <c r="AX3704">
        <v>806</v>
      </c>
      <c r="AY3704">
        <v>0</v>
      </c>
      <c r="AZ3704">
        <f t="shared" si="342"/>
        <v>1</v>
      </c>
      <c r="BA3704">
        <f t="shared" si="343"/>
        <v>1</v>
      </c>
      <c r="BB3704" s="3">
        <v>1</v>
      </c>
      <c r="BC3704" s="3">
        <v>0</v>
      </c>
      <c r="BD3704" s="3">
        <v>3</v>
      </c>
      <c r="BE3704">
        <f>IF(BD3704&gt;Summary!$C$2,1,0)</f>
        <v>0</v>
      </c>
      <c r="BF3704">
        <f t="shared" si="344"/>
        <v>0</v>
      </c>
      <c r="BG3704">
        <f t="shared" si="345"/>
        <v>1</v>
      </c>
      <c r="BH3704">
        <f t="shared" si="346"/>
        <v>0</v>
      </c>
      <c r="BI3704">
        <f t="shared" si="347"/>
        <v>0</v>
      </c>
    </row>
    <row r="3705" spans="1:61" x14ac:dyDescent="0.2">
      <c r="A3705">
        <v>5657</v>
      </c>
      <c r="B3705" t="s">
        <v>13690</v>
      </c>
      <c r="C3705" t="s">
        <v>5471</v>
      </c>
      <c r="D3705" t="s">
        <v>13691</v>
      </c>
      <c r="E3705" s="1" t="d">
        <v>2013-02-27</v>
      </c>
      <c r="F3705" t="s">
        <v>53</v>
      </c>
      <c r="G3705" s="1" t="d">
        <v>1983-10-16</v>
      </c>
      <c r="H3705">
        <v>32</v>
      </c>
      <c r="I3705" t="s">
        <v>65</v>
      </c>
      <c r="J3705" t="s">
        <v>66</v>
      </c>
      <c r="K3705">
        <v>0</v>
      </c>
      <c r="L3705">
        <v>0</v>
      </c>
      <c r="M3705">
        <v>0</v>
      </c>
      <c r="N3705">
        <v>7</v>
      </c>
      <c r="O3705">
        <v>0</v>
      </c>
      <c r="P3705" s="2" t="d">
        <v>2013-02-27T05:00:05.99999972619116025</v>
      </c>
      <c r="Q3705" s="2" t="d">
        <v>2013-04-05T06:01:59.99999976251274675</v>
      </c>
      <c r="R3705" t="s">
        <v>13692</v>
      </c>
      <c r="S3705" s="1" t="d">
        <v>2013-02-27</v>
      </c>
      <c r="U3705">
        <v>0</v>
      </c>
      <c r="V3705" t="s">
        <v>57</v>
      </c>
      <c r="W3705" t="s">
        <v>151</v>
      </c>
      <c r="X3705">
        <v>1</v>
      </c>
      <c r="Y3705" t="s">
        <v>13693</v>
      </c>
      <c r="Z3705" t="s">
        <v>70</v>
      </c>
      <c r="AA3705">
        <v>0</v>
      </c>
      <c r="AB3705" s="1" t="d">
        <v>2013-07-31</v>
      </c>
      <c r="AC3705" t="s">
        <v>245</v>
      </c>
      <c r="AD3705" s="1" t="d">
        <v>2013-07-31</v>
      </c>
      <c r="AE3705" s="1" t="d">
        <v>2013-10-11</v>
      </c>
      <c r="AG3705">
        <v>1</v>
      </c>
      <c r="AH3705" t="s">
        <v>13694</v>
      </c>
      <c r="AI3705" t="s">
        <v>79</v>
      </c>
      <c r="AJ3705" s="1" t="d">
        <v>2016-01-07</v>
      </c>
      <c r="AK3705" t="s">
        <v>98</v>
      </c>
      <c r="AL3705" t="s">
        <v>59</v>
      </c>
      <c r="AM3705">
        <v>9</v>
      </c>
      <c r="AN3705" t="s">
        <v>86</v>
      </c>
      <c r="AO3705" s="1" t="d">
        <v>2013-02-27</v>
      </c>
      <c r="AP3705" t="s">
        <v>61</v>
      </c>
      <c r="AQ3705">
        <v>9</v>
      </c>
      <c r="AR3705" t="s">
        <v>86</v>
      </c>
      <c r="AS3705" s="1" t="d">
        <v>2013-02-27</v>
      </c>
      <c r="AT3705" s="1" t="d">
        <v>2013-07-31</v>
      </c>
      <c r="AU3705" s="1" t="d">
        <v>2013-10-11</v>
      </c>
      <c r="AV3705">
        <v>7</v>
      </c>
      <c r="AW3705">
        <v>37</v>
      </c>
      <c r="AX3705">
        <v>154</v>
      </c>
      <c r="AY3705">
        <v>1</v>
      </c>
      <c r="AZ3705">
        <f t="shared" si="342"/>
        <v>1</v>
      </c>
      <c r="BA3705">
        <f t="shared" si="343"/>
        <v>1</v>
      </c>
      <c r="BB3705" s="3">
        <v>1</v>
      </c>
      <c r="BC3705" s="3">
        <v>1</v>
      </c>
      <c r="BD3705" s="3">
        <v>9</v>
      </c>
      <c r="BE3705">
        <f>IF(BD3705&gt;Summary!$C$2,1,0)</f>
        <v>1</v>
      </c>
      <c r="BF3705">
        <f t="shared" si="344"/>
        <v>1</v>
      </c>
      <c r="BG3705">
        <f t="shared" si="345"/>
        <v>0</v>
      </c>
      <c r="BH3705">
        <f t="shared" si="346"/>
        <v>0</v>
      </c>
      <c r="BI3705">
        <f t="shared" si="347"/>
        <v>0</v>
      </c>
    </row>
    <row r="3706" spans="1:61" x14ac:dyDescent="0.2">
      <c r="A3706">
        <v>5658</v>
      </c>
      <c r="B3706" t="s">
        <v>13695</v>
      </c>
      <c r="C3706" t="s">
        <v>8996</v>
      </c>
      <c r="D3706" t="s">
        <v>9018</v>
      </c>
      <c r="E3706" s="1" t="d">
        <v>2013-12-02</v>
      </c>
      <c r="F3706" t="s">
        <v>53</v>
      </c>
      <c r="G3706" s="1" t="d">
        <v>1995-03-28</v>
      </c>
      <c r="H3706">
        <v>21</v>
      </c>
      <c r="I3706" t="s">
        <v>75</v>
      </c>
      <c r="J3706" t="s">
        <v>66</v>
      </c>
      <c r="K3706">
        <v>0</v>
      </c>
      <c r="L3706">
        <v>0</v>
      </c>
      <c r="M3706">
        <v>0</v>
      </c>
      <c r="N3706">
        <v>0</v>
      </c>
      <c r="O3706">
        <v>0</v>
      </c>
      <c r="P3706" s="2" t="d">
        <v>2013-12-02T01:21:06.99999987613409775</v>
      </c>
      <c r="Q3706" s="2" t="d">
        <v>2013-12-02T09:23:46.00000016391277275</v>
      </c>
      <c r="R3706" t="s">
        <v>13696</v>
      </c>
      <c r="S3706" s="1" t="d">
        <v>2013-12-01</v>
      </c>
      <c r="U3706">
        <v>1</v>
      </c>
      <c r="V3706" t="s">
        <v>57</v>
      </c>
      <c r="W3706" t="s">
        <v>1545</v>
      </c>
      <c r="X3706">
        <v>1</v>
      </c>
      <c r="Y3706" t="s">
        <v>13697</v>
      </c>
      <c r="Z3706" t="s">
        <v>135</v>
      </c>
      <c r="AB3706" s="1" t="d">
        <v>2014-06-12</v>
      </c>
      <c r="AC3706" t="s">
        <v>535</v>
      </c>
      <c r="AG3706">
        <v>0</v>
      </c>
      <c r="AL3706" t="s">
        <v>59</v>
      </c>
      <c r="AM3706">
        <v>6</v>
      </c>
      <c r="AN3706" t="s">
        <v>87</v>
      </c>
      <c r="AO3706" s="1" t="d">
        <v>2013-12-02</v>
      </c>
      <c r="AP3706" t="s">
        <v>61</v>
      </c>
      <c r="AQ3706">
        <v>7</v>
      </c>
      <c r="AR3706" t="s">
        <v>87</v>
      </c>
      <c r="AS3706" s="1" t="d">
        <v>2013-12-02</v>
      </c>
      <c r="AT3706" s="1" t="d">
        <v>2013-12-02</v>
      </c>
      <c r="AU3706" s="1" t="d">
        <v>2013-12-02</v>
      </c>
      <c r="AV3706">
        <v>0</v>
      </c>
      <c r="AW3706">
        <v>0</v>
      </c>
      <c r="AX3706">
        <v>192</v>
      </c>
      <c r="AY3706">
        <v>1</v>
      </c>
      <c r="AZ3706">
        <f t="shared" si="342"/>
        <v>1</v>
      </c>
      <c r="BA3706">
        <f t="shared" si="343"/>
        <v>1</v>
      </c>
      <c r="BB3706" s="3">
        <v>1</v>
      </c>
      <c r="BC3706" s="3">
        <v>1</v>
      </c>
      <c r="BD3706" s="3">
        <v>6</v>
      </c>
      <c r="BE3706">
        <f>IF(BD3706&gt;Summary!$C$2,1,0)</f>
        <v>1</v>
      </c>
      <c r="BF3706">
        <f t="shared" si="344"/>
        <v>1</v>
      </c>
      <c r="BG3706">
        <f t="shared" si="345"/>
        <v>0</v>
      </c>
      <c r="BH3706">
        <f t="shared" si="346"/>
        <v>0</v>
      </c>
      <c r="BI3706">
        <f t="shared" si="347"/>
        <v>0</v>
      </c>
    </row>
    <row r="3707" spans="1:61" x14ac:dyDescent="0.2">
      <c r="A3707">
        <v>5659</v>
      </c>
      <c r="B3707" t="s">
        <v>13698</v>
      </c>
      <c r="C3707" t="s">
        <v>6469</v>
      </c>
      <c r="D3707" t="s">
        <v>13699</v>
      </c>
      <c r="E3707" s="1" t="d">
        <v>2013-10-09</v>
      </c>
      <c r="F3707" t="s">
        <v>115</v>
      </c>
      <c r="G3707" s="1" t="d">
        <v>1981-03-30</v>
      </c>
      <c r="H3707">
        <v>35</v>
      </c>
      <c r="I3707" t="s">
        <v>65</v>
      </c>
      <c r="J3707" t="s">
        <v>102</v>
      </c>
      <c r="K3707">
        <v>0</v>
      </c>
      <c r="L3707">
        <v>0</v>
      </c>
      <c r="M3707">
        <v>0</v>
      </c>
      <c r="N3707">
        <v>1</v>
      </c>
      <c r="O3707">
        <v>-30</v>
      </c>
      <c r="P3707" s="2" t="d">
        <v>2013-09-09T12:52:13.00000000745058150</v>
      </c>
      <c r="Q3707" s="2" t="d">
        <v>2013-10-08T08:55:56.00000016856938450</v>
      </c>
      <c r="R3707" t="s">
        <v>13700</v>
      </c>
      <c r="S3707" s="1" t="d">
        <v>2013-09-09</v>
      </c>
      <c r="U3707">
        <v>30</v>
      </c>
      <c r="V3707" t="s">
        <v>97</v>
      </c>
      <c r="W3707" t="s">
        <v>98</v>
      </c>
      <c r="X3707">
        <v>0</v>
      </c>
      <c r="AG3707">
        <v>0</v>
      </c>
      <c r="AL3707" t="s">
        <v>59</v>
      </c>
      <c r="AM3707">
        <v>5</v>
      </c>
      <c r="AN3707" t="s">
        <v>87</v>
      </c>
      <c r="AO3707" s="1" t="d">
        <v>2013-10-09</v>
      </c>
      <c r="AP3707" t="s">
        <v>61</v>
      </c>
      <c r="AQ3707">
        <v>2</v>
      </c>
      <c r="AR3707" t="s">
        <v>60</v>
      </c>
      <c r="AS3707" s="1" t="d">
        <v>2013-10-09</v>
      </c>
      <c r="AT3707" s="1" t="d">
        <v>2013-09-09</v>
      </c>
      <c r="AU3707" s="1" t="d">
        <v>2013-10-08</v>
      </c>
      <c r="AV3707">
        <v>1</v>
      </c>
      <c r="AW3707">
        <v>0</v>
      </c>
      <c r="AX3707">
        <v>905</v>
      </c>
      <c r="AY3707">
        <v>0</v>
      </c>
      <c r="AZ3707">
        <f t="shared" si="342"/>
        <v>1</v>
      </c>
      <c r="BA3707">
        <f t="shared" si="343"/>
        <v>1</v>
      </c>
      <c r="BB3707" s="3">
        <v>1</v>
      </c>
      <c r="BC3707" s="3">
        <v>0</v>
      </c>
      <c r="BD3707" s="3">
        <v>5</v>
      </c>
      <c r="BE3707">
        <f>IF(BD3707&gt;Summary!$C$2,1,0)</f>
        <v>0</v>
      </c>
      <c r="BF3707">
        <f t="shared" si="344"/>
        <v>0</v>
      </c>
      <c r="BG3707">
        <f t="shared" si="345"/>
        <v>1</v>
      </c>
      <c r="BH3707">
        <f t="shared" si="346"/>
        <v>0</v>
      </c>
      <c r="BI3707">
        <f t="shared" si="347"/>
        <v>0</v>
      </c>
    </row>
    <row r="3708" spans="1:61" x14ac:dyDescent="0.2">
      <c r="A3708">
        <v>5660</v>
      </c>
      <c r="B3708" t="s">
        <v>13701</v>
      </c>
      <c r="C3708" t="s">
        <v>800</v>
      </c>
      <c r="D3708" t="s">
        <v>13702</v>
      </c>
      <c r="E3708" s="1" t="d">
        <v>2013-02-19</v>
      </c>
      <c r="F3708" t="s">
        <v>53</v>
      </c>
      <c r="G3708" s="1" t="d">
        <v>1978-11-15</v>
      </c>
      <c r="H3708">
        <v>37</v>
      </c>
      <c r="I3708" t="s">
        <v>65</v>
      </c>
      <c r="J3708" t="s">
        <v>102</v>
      </c>
      <c r="K3708">
        <v>0</v>
      </c>
      <c r="L3708">
        <v>0</v>
      </c>
      <c r="M3708">
        <v>0</v>
      </c>
      <c r="N3708">
        <v>0</v>
      </c>
      <c r="O3708">
        <v>-1</v>
      </c>
      <c r="P3708" s="2" t="d">
        <v>2013-02-18T12:07:06.99999986216425575</v>
      </c>
      <c r="Q3708" s="2" t="d">
        <v>2013-06-25T07:31:41.99999995529651775</v>
      </c>
      <c r="R3708" t="s">
        <v>13703</v>
      </c>
      <c r="S3708" s="1" t="d">
        <v>2013-02-18</v>
      </c>
      <c r="U3708">
        <v>1</v>
      </c>
      <c r="V3708" t="s">
        <v>57</v>
      </c>
      <c r="W3708" t="s">
        <v>1342</v>
      </c>
      <c r="X3708">
        <v>0</v>
      </c>
      <c r="AG3708">
        <v>0</v>
      </c>
      <c r="AL3708" t="s">
        <v>59</v>
      </c>
      <c r="AM3708">
        <v>5</v>
      </c>
      <c r="AN3708" t="s">
        <v>87</v>
      </c>
      <c r="AO3708" s="1" t="d">
        <v>2013-02-19</v>
      </c>
      <c r="AP3708" t="s">
        <v>61</v>
      </c>
      <c r="AQ3708">
        <v>3</v>
      </c>
      <c r="AR3708" t="s">
        <v>60</v>
      </c>
      <c r="AS3708" s="1" t="d">
        <v>2013-02-19</v>
      </c>
      <c r="AT3708" s="1" t="d">
        <v>2013-02-18</v>
      </c>
      <c r="AU3708" s="1" t="d">
        <v>2013-06-25</v>
      </c>
      <c r="AV3708">
        <v>0</v>
      </c>
      <c r="AW3708">
        <v>126</v>
      </c>
      <c r="AX3708">
        <v>1137</v>
      </c>
      <c r="AY3708">
        <v>0</v>
      </c>
      <c r="AZ3708">
        <f t="shared" si="342"/>
        <v>1</v>
      </c>
      <c r="BA3708">
        <f t="shared" si="343"/>
        <v>1</v>
      </c>
      <c r="BB3708" s="3">
        <v>1</v>
      </c>
      <c r="BC3708" s="3">
        <v>0</v>
      </c>
      <c r="BD3708" s="3">
        <v>5</v>
      </c>
      <c r="BE3708">
        <f>IF(BD3708&gt;Summary!$C$2,1,0)</f>
        <v>0</v>
      </c>
      <c r="BF3708">
        <f t="shared" si="344"/>
        <v>0</v>
      </c>
      <c r="BG3708">
        <f t="shared" si="345"/>
        <v>1</v>
      </c>
      <c r="BH3708">
        <f t="shared" si="346"/>
        <v>0</v>
      </c>
      <c r="BI3708">
        <f t="shared" si="347"/>
        <v>0</v>
      </c>
    </row>
    <row r="3709" spans="1:61" x14ac:dyDescent="0.2">
      <c r="A3709">
        <v>5664</v>
      </c>
      <c r="B3709" t="s">
        <v>13704</v>
      </c>
      <c r="C3709" t="s">
        <v>13705</v>
      </c>
      <c r="D3709" t="s">
        <v>13706</v>
      </c>
      <c r="E3709" s="1" t="d">
        <v>2013-10-22</v>
      </c>
      <c r="F3709" t="s">
        <v>115</v>
      </c>
      <c r="G3709" s="1" t="d">
        <v>1983-03-02</v>
      </c>
      <c r="H3709">
        <v>33</v>
      </c>
      <c r="I3709" t="s">
        <v>65</v>
      </c>
      <c r="J3709" t="s">
        <v>66</v>
      </c>
      <c r="K3709">
        <v>0</v>
      </c>
      <c r="L3709">
        <v>0</v>
      </c>
      <c r="M3709">
        <v>0</v>
      </c>
      <c r="N3709">
        <v>2</v>
      </c>
      <c r="O3709">
        <v>0</v>
      </c>
      <c r="P3709" s="2" t="d">
        <v>2013-10-22T04:22:45.99999975878745600</v>
      </c>
      <c r="Q3709" s="2" t="d">
        <v>2013-10-22T07:31:14.99999993015081025</v>
      </c>
      <c r="R3709" t="s">
        <v>13707</v>
      </c>
      <c r="S3709" s="1" t="d">
        <v>2013-10-22</v>
      </c>
      <c r="U3709">
        <v>0</v>
      </c>
      <c r="V3709" t="s">
        <v>57</v>
      </c>
      <c r="W3709" t="s">
        <v>1475</v>
      </c>
      <c r="X3709">
        <v>0</v>
      </c>
      <c r="AG3709">
        <v>0</v>
      </c>
      <c r="AL3709" t="s">
        <v>59</v>
      </c>
      <c r="AM3709">
        <v>2</v>
      </c>
      <c r="AN3709" t="s">
        <v>60</v>
      </c>
      <c r="AO3709" s="1" t="d">
        <v>2013-10-22</v>
      </c>
      <c r="AP3709" t="s">
        <v>61</v>
      </c>
      <c r="AQ3709">
        <v>1</v>
      </c>
      <c r="AR3709" t="s">
        <v>60</v>
      </c>
      <c r="AS3709" s="1" t="d">
        <v>2013-10-22</v>
      </c>
      <c r="AT3709" s="1" t="d">
        <v>2013-10-22</v>
      </c>
      <c r="AU3709" s="1" t="d">
        <v>2013-10-22</v>
      </c>
      <c r="AV3709">
        <v>2</v>
      </c>
      <c r="AW3709">
        <v>0</v>
      </c>
      <c r="AX3709">
        <v>892</v>
      </c>
      <c r="AY3709">
        <v>0</v>
      </c>
      <c r="AZ3709">
        <f t="shared" si="342"/>
        <v>1</v>
      </c>
      <c r="BA3709">
        <f t="shared" si="343"/>
        <v>1</v>
      </c>
      <c r="BB3709" s="3">
        <v>1</v>
      </c>
      <c r="BC3709" s="3">
        <v>0</v>
      </c>
      <c r="BD3709" s="3">
        <v>2</v>
      </c>
      <c r="BE3709">
        <f>IF(BD3709&gt;Summary!$C$2,1,0)</f>
        <v>0</v>
      </c>
      <c r="BF3709">
        <f t="shared" si="344"/>
        <v>0</v>
      </c>
      <c r="BG3709">
        <f t="shared" si="345"/>
        <v>1</v>
      </c>
      <c r="BH3709">
        <f t="shared" si="346"/>
        <v>0</v>
      </c>
      <c r="BI3709">
        <f t="shared" si="347"/>
        <v>0</v>
      </c>
    </row>
    <row r="3710" spans="1:61" x14ac:dyDescent="0.2">
      <c r="A3710">
        <v>5665</v>
      </c>
      <c r="B3710" t="s">
        <v>13708</v>
      </c>
      <c r="C3710" t="s">
        <v>13709</v>
      </c>
      <c r="D3710" t="s">
        <v>2656</v>
      </c>
      <c r="E3710" s="1" t="d">
        <v>2013-02-04</v>
      </c>
      <c r="F3710" t="s">
        <v>115</v>
      </c>
      <c r="G3710" s="1" t="d">
        <v>1964-12-14</v>
      </c>
      <c r="H3710">
        <v>51</v>
      </c>
      <c r="I3710" t="s">
        <v>54</v>
      </c>
      <c r="J3710" t="s">
        <v>102</v>
      </c>
      <c r="K3710">
        <v>0</v>
      </c>
      <c r="L3710">
        <v>0</v>
      </c>
      <c r="M3710">
        <v>0</v>
      </c>
      <c r="N3710">
        <v>4</v>
      </c>
      <c r="O3710">
        <v>-11</v>
      </c>
      <c r="P3710" s="2" t="d">
        <v>2013-01-24T07:21:41.00000028032809350</v>
      </c>
      <c r="Q3710" s="2" t="d">
        <v>2013-02-01T09:41:36.99999969452619225</v>
      </c>
      <c r="R3710" t="s">
        <v>13710</v>
      </c>
      <c r="T3710" s="1" t="d">
        <v>2013-01-24</v>
      </c>
      <c r="U3710">
        <v>11</v>
      </c>
      <c r="V3710" t="s">
        <v>57</v>
      </c>
      <c r="W3710" t="s">
        <v>92</v>
      </c>
      <c r="X3710">
        <v>0</v>
      </c>
      <c r="AG3710">
        <v>0</v>
      </c>
      <c r="AL3710" t="s">
        <v>59</v>
      </c>
      <c r="AM3710">
        <v>3</v>
      </c>
      <c r="AN3710" t="s">
        <v>60</v>
      </c>
      <c r="AO3710" s="1" t="d">
        <v>2013-02-04</v>
      </c>
      <c r="AP3710" t="s">
        <v>61</v>
      </c>
      <c r="AQ3710">
        <v>1</v>
      </c>
      <c r="AR3710" t="s">
        <v>60</v>
      </c>
      <c r="AS3710" s="1" t="d">
        <v>2013-02-04</v>
      </c>
      <c r="AT3710" s="1" t="d">
        <v>2013-03-28</v>
      </c>
      <c r="AU3710" s="1" t="d">
        <v>2013-04-16</v>
      </c>
      <c r="AV3710">
        <v>4</v>
      </c>
      <c r="AW3710">
        <v>0</v>
      </c>
      <c r="AX3710">
        <v>52</v>
      </c>
      <c r="AY3710">
        <v>0</v>
      </c>
      <c r="AZ3710">
        <f t="shared" si="342"/>
        <v>1</v>
      </c>
      <c r="BA3710">
        <f t="shared" si="343"/>
        <v>1</v>
      </c>
      <c r="BB3710" s="3">
        <v>1</v>
      </c>
      <c r="BC3710" s="3">
        <v>0</v>
      </c>
      <c r="BD3710" s="3">
        <v>3</v>
      </c>
      <c r="BE3710">
        <f>IF(BD3710&gt;Summary!$C$2,1,0)</f>
        <v>0</v>
      </c>
      <c r="BF3710">
        <f t="shared" si="344"/>
        <v>0</v>
      </c>
      <c r="BG3710">
        <f t="shared" si="345"/>
        <v>1</v>
      </c>
      <c r="BH3710">
        <f t="shared" si="346"/>
        <v>0</v>
      </c>
      <c r="BI3710">
        <f t="shared" si="347"/>
        <v>0</v>
      </c>
    </row>
    <row r="3711" spans="1:61" x14ac:dyDescent="0.2">
      <c r="A3711">
        <v>5666</v>
      </c>
      <c r="B3711" t="s">
        <v>13711</v>
      </c>
      <c r="C3711" t="s">
        <v>12059</v>
      </c>
      <c r="D3711" t="s">
        <v>13712</v>
      </c>
      <c r="E3711" s="1" t="d">
        <v>2013-04-18</v>
      </c>
      <c r="F3711" t="s">
        <v>53</v>
      </c>
      <c r="G3711" s="1" t="d">
        <v>1976-04-27</v>
      </c>
      <c r="H3711">
        <v>39</v>
      </c>
      <c r="I3711" t="s">
        <v>65</v>
      </c>
      <c r="J3711" t="s">
        <v>102</v>
      </c>
      <c r="K3711">
        <v>0</v>
      </c>
      <c r="L3711">
        <v>0</v>
      </c>
      <c r="M3711">
        <v>0</v>
      </c>
      <c r="N3711">
        <v>3</v>
      </c>
      <c r="O3711">
        <v>-1</v>
      </c>
      <c r="P3711" s="2" t="d">
        <v>2013-04-17T09:27:08.99999984074383900</v>
      </c>
      <c r="Q3711" s="2" t="d">
        <v>2013-04-20T07:47:57.0000003045424800</v>
      </c>
      <c r="R3711" t="s">
        <v>13713</v>
      </c>
      <c r="S3711" s="1" t="d">
        <v>2013-04-17</v>
      </c>
      <c r="U3711">
        <v>1</v>
      </c>
      <c r="V3711" t="s">
        <v>57</v>
      </c>
      <c r="W3711" t="s">
        <v>575</v>
      </c>
      <c r="X3711">
        <v>1</v>
      </c>
      <c r="Y3711" t="s">
        <v>13714</v>
      </c>
      <c r="Z3711" t="s">
        <v>70</v>
      </c>
      <c r="AA3711">
        <v>1</v>
      </c>
      <c r="AB3711" s="1" t="d">
        <v>2015-11-02</v>
      </c>
      <c r="AC3711" t="s">
        <v>795</v>
      </c>
      <c r="AD3711" s="1" t="d">
        <v>2015-11-03</v>
      </c>
      <c r="AE3711" s="1" t="d">
        <v>2015-11-12</v>
      </c>
      <c r="AG3711">
        <v>0</v>
      </c>
      <c r="AL3711" t="s">
        <v>59</v>
      </c>
      <c r="AM3711">
        <v>4</v>
      </c>
      <c r="AN3711" t="s">
        <v>60</v>
      </c>
      <c r="AO3711" s="1" t="d">
        <v>2013-04-18</v>
      </c>
      <c r="AP3711" t="s">
        <v>61</v>
      </c>
      <c r="AQ3711">
        <v>2</v>
      </c>
      <c r="AR3711" t="s">
        <v>60</v>
      </c>
      <c r="AS3711" s="1" t="d">
        <v>2013-04-18</v>
      </c>
      <c r="AT3711" s="1" t="d">
        <v>2013-04-17</v>
      </c>
      <c r="AU3711" s="1" t="d">
        <v>2013-04-20</v>
      </c>
      <c r="AV3711">
        <v>3</v>
      </c>
      <c r="AW3711">
        <v>2</v>
      </c>
      <c r="AX3711">
        <v>928</v>
      </c>
      <c r="AY3711">
        <v>1</v>
      </c>
      <c r="AZ3711">
        <f t="shared" si="342"/>
        <v>1</v>
      </c>
      <c r="BA3711">
        <f t="shared" si="343"/>
        <v>1</v>
      </c>
      <c r="BB3711" s="3">
        <v>1</v>
      </c>
      <c r="BC3711" s="3">
        <v>0</v>
      </c>
      <c r="BD3711" s="3">
        <v>4</v>
      </c>
      <c r="BE3711">
        <f>IF(BD3711&gt;Summary!$C$2,1,0)</f>
        <v>0</v>
      </c>
      <c r="BF3711">
        <f t="shared" si="344"/>
        <v>0</v>
      </c>
      <c r="BG3711">
        <f t="shared" si="345"/>
        <v>1</v>
      </c>
      <c r="BH3711">
        <f t="shared" si="346"/>
        <v>0</v>
      </c>
      <c r="BI3711">
        <f t="shared" si="347"/>
        <v>0</v>
      </c>
    </row>
    <row r="3712" spans="1:61" x14ac:dyDescent="0.2">
      <c r="A3712">
        <v>5667</v>
      </c>
      <c r="B3712" t="s">
        <v>13715</v>
      </c>
      <c r="C3712" t="s">
        <v>13716</v>
      </c>
      <c r="D3712" t="s">
        <v>13717</v>
      </c>
      <c r="E3712" s="1" t="d">
        <v>2013-03-27</v>
      </c>
      <c r="F3712" t="s">
        <v>53</v>
      </c>
      <c r="G3712" s="1" t="d">
        <v>1980-10-28</v>
      </c>
      <c r="H3712">
        <v>35</v>
      </c>
      <c r="I3712" t="s">
        <v>65</v>
      </c>
      <c r="J3712" t="s">
        <v>161</v>
      </c>
      <c r="K3712">
        <v>0</v>
      </c>
      <c r="L3712">
        <v>0</v>
      </c>
      <c r="M3712">
        <v>0</v>
      </c>
      <c r="N3712">
        <v>5</v>
      </c>
      <c r="O3712">
        <v>-1</v>
      </c>
      <c r="P3712" s="2" t="d">
        <v>2013-03-26T05:31:33.99999976158141900</v>
      </c>
      <c r="Q3712" s="2" t="d">
        <v>2013-03-28T08:56:15.99999981466681050</v>
      </c>
      <c r="R3712" t="s">
        <v>13718</v>
      </c>
      <c r="S3712" s="1" t="d">
        <v>2013-03-26</v>
      </c>
      <c r="U3712">
        <v>1</v>
      </c>
      <c r="V3712" t="s">
        <v>97</v>
      </c>
      <c r="W3712" t="s">
        <v>308</v>
      </c>
      <c r="X3712">
        <v>1</v>
      </c>
      <c r="Y3712" t="s">
        <v>13719</v>
      </c>
      <c r="Z3712" t="s">
        <v>79</v>
      </c>
      <c r="AA3712">
        <v>0</v>
      </c>
      <c r="AB3712" s="1" t="d">
        <v>2014-01-27</v>
      </c>
      <c r="AC3712" t="s">
        <v>98</v>
      </c>
      <c r="AD3712" s="1" t="d">
        <v>2014-01-27</v>
      </c>
      <c r="AE3712" s="1" t="d">
        <v>2014-01-28</v>
      </c>
      <c r="AG3712">
        <v>1</v>
      </c>
      <c r="AH3712" t="s">
        <v>13719</v>
      </c>
      <c r="AI3712" t="s">
        <v>135</v>
      </c>
      <c r="AJ3712" s="1" t="d">
        <v>2014-01-27</v>
      </c>
      <c r="AK3712" t="s">
        <v>803</v>
      </c>
      <c r="AL3712" t="s">
        <v>59</v>
      </c>
      <c r="AM3712">
        <v>6</v>
      </c>
      <c r="AN3712" t="s">
        <v>87</v>
      </c>
      <c r="AO3712" s="1" t="d">
        <v>2013-03-27</v>
      </c>
      <c r="AP3712" t="s">
        <v>61</v>
      </c>
      <c r="AQ3712">
        <v>6</v>
      </c>
      <c r="AR3712" t="s">
        <v>87</v>
      </c>
      <c r="AS3712" s="1" t="d">
        <v>2013-03-27</v>
      </c>
      <c r="AT3712" s="1" t="d">
        <v>2014-01-27</v>
      </c>
      <c r="AU3712" s="1" t="d">
        <v>2014-01-28</v>
      </c>
      <c r="AV3712">
        <v>5</v>
      </c>
      <c r="AW3712">
        <v>1</v>
      </c>
      <c r="AX3712">
        <v>306</v>
      </c>
      <c r="AY3712">
        <v>1</v>
      </c>
      <c r="AZ3712">
        <f t="shared" si="342"/>
        <v>1</v>
      </c>
      <c r="BA3712">
        <f t="shared" si="343"/>
        <v>1</v>
      </c>
      <c r="BB3712" s="3">
        <v>1</v>
      </c>
      <c r="BC3712" s="3">
        <v>1</v>
      </c>
      <c r="BD3712" s="3">
        <v>6</v>
      </c>
      <c r="BE3712">
        <f>IF(BD3712&gt;Summary!$C$2,1,0)</f>
        <v>1</v>
      </c>
      <c r="BF3712">
        <f t="shared" si="344"/>
        <v>1</v>
      </c>
      <c r="BG3712">
        <f t="shared" si="345"/>
        <v>0</v>
      </c>
      <c r="BH3712">
        <f t="shared" si="346"/>
        <v>0</v>
      </c>
      <c r="BI3712">
        <f t="shared" si="347"/>
        <v>0</v>
      </c>
    </row>
    <row r="3713" spans="1:61" x14ac:dyDescent="0.2">
      <c r="A3713">
        <v>5668</v>
      </c>
      <c r="B3713" t="s">
        <v>13720</v>
      </c>
      <c r="C3713" t="s">
        <v>969</v>
      </c>
      <c r="D3713" t="s">
        <v>13721</v>
      </c>
      <c r="E3713" s="1" t="d">
        <v>2013-05-19</v>
      </c>
      <c r="F3713" t="s">
        <v>53</v>
      </c>
      <c r="G3713" s="1" t="d">
        <v>1975-09-27</v>
      </c>
      <c r="H3713">
        <v>40</v>
      </c>
      <c r="I3713" t="s">
        <v>65</v>
      </c>
      <c r="J3713" t="s">
        <v>66</v>
      </c>
      <c r="K3713">
        <v>0</v>
      </c>
      <c r="L3713">
        <v>0</v>
      </c>
      <c r="M3713">
        <v>0</v>
      </c>
      <c r="N3713">
        <v>3</v>
      </c>
      <c r="O3713">
        <v>-1</v>
      </c>
      <c r="P3713" s="2" t="d">
        <v>2013-05-18T09:53:50.00000005122274275</v>
      </c>
      <c r="Q3713" s="2" t="d">
        <v>2013-05-31T10:07:02.9999999748542925</v>
      </c>
      <c r="R3713" t="s">
        <v>13722</v>
      </c>
      <c r="S3713" s="1" t="d">
        <v>2013-05-18</v>
      </c>
      <c r="U3713">
        <v>1</v>
      </c>
      <c r="V3713" t="s">
        <v>57</v>
      </c>
      <c r="W3713" t="s">
        <v>71</v>
      </c>
      <c r="X3713">
        <v>0</v>
      </c>
      <c r="AG3713">
        <v>0</v>
      </c>
      <c r="AL3713" t="s">
        <v>59</v>
      </c>
      <c r="AM3713">
        <v>7</v>
      </c>
      <c r="AN3713" t="s">
        <v>87</v>
      </c>
      <c r="AO3713" s="1" t="d">
        <v>2013-05-19</v>
      </c>
      <c r="AP3713" t="s">
        <v>61</v>
      </c>
      <c r="AQ3713">
        <v>8</v>
      </c>
      <c r="AR3713" t="s">
        <v>86</v>
      </c>
      <c r="AS3713" s="1" t="d">
        <v>2013-05-19</v>
      </c>
      <c r="AT3713" s="1" t="d">
        <v>2013-05-18</v>
      </c>
      <c r="AU3713" s="1" t="d">
        <v>2013-05-31</v>
      </c>
      <c r="AV3713">
        <v>3</v>
      </c>
      <c r="AW3713">
        <v>12</v>
      </c>
      <c r="AX3713">
        <v>1048</v>
      </c>
      <c r="AY3713">
        <v>0</v>
      </c>
      <c r="AZ3713">
        <f t="shared" si="342"/>
        <v>1</v>
      </c>
      <c r="BA3713">
        <f t="shared" si="343"/>
        <v>1</v>
      </c>
      <c r="BB3713" s="3">
        <v>1</v>
      </c>
      <c r="BC3713" s="3">
        <v>0</v>
      </c>
      <c r="BD3713" s="3">
        <v>7</v>
      </c>
      <c r="BE3713">
        <f>IF(BD3713&gt;Summary!$C$2,1,0)</f>
        <v>1</v>
      </c>
      <c r="BF3713">
        <f t="shared" si="344"/>
        <v>0</v>
      </c>
      <c r="BG3713">
        <f t="shared" si="345"/>
        <v>0</v>
      </c>
      <c r="BH3713">
        <f t="shared" si="346"/>
        <v>1</v>
      </c>
      <c r="BI3713">
        <f t="shared" si="347"/>
        <v>0</v>
      </c>
    </row>
    <row r="3714" spans="1:61" x14ac:dyDescent="0.2">
      <c r="A3714">
        <v>5669</v>
      </c>
      <c r="B3714" t="s">
        <v>13723</v>
      </c>
      <c r="C3714" t="s">
        <v>487</v>
      </c>
      <c r="D3714" t="s">
        <v>384</v>
      </c>
      <c r="E3714" s="1" t="d">
        <v>2014-10-12</v>
      </c>
      <c r="F3714" t="s">
        <v>53</v>
      </c>
      <c r="G3714" s="1" t="d">
        <v>1983-10-14</v>
      </c>
      <c r="H3714">
        <v>32</v>
      </c>
      <c r="I3714" t="s">
        <v>65</v>
      </c>
      <c r="J3714" t="s">
        <v>66</v>
      </c>
      <c r="K3714">
        <v>0</v>
      </c>
      <c r="L3714">
        <v>0</v>
      </c>
      <c r="M3714">
        <v>0</v>
      </c>
      <c r="N3714">
        <v>17</v>
      </c>
      <c r="O3714">
        <v>0</v>
      </c>
      <c r="P3714" s="2" t="d">
        <v>2014-10-12T01:45:39.99999971129000400</v>
      </c>
      <c r="Q3714" s="2" t="d">
        <v>2014-10-12T08:23:37.99999976065009800</v>
      </c>
      <c r="R3714" t="s">
        <v>13724</v>
      </c>
      <c r="S3714" s="1" t="d">
        <v>2014-10-12</v>
      </c>
      <c r="U3714">
        <v>0</v>
      </c>
      <c r="V3714" t="s">
        <v>57</v>
      </c>
      <c r="W3714" t="s">
        <v>77</v>
      </c>
      <c r="X3714">
        <v>1</v>
      </c>
      <c r="Y3714" t="s">
        <v>13725</v>
      </c>
      <c r="Z3714" t="s">
        <v>135</v>
      </c>
      <c r="AB3714" s="1" t="d">
        <v>2015-11-18</v>
      </c>
      <c r="AC3714" t="s">
        <v>136</v>
      </c>
      <c r="AG3714">
        <v>0</v>
      </c>
      <c r="AL3714" t="s">
        <v>59</v>
      </c>
      <c r="AM3714">
        <v>8</v>
      </c>
      <c r="AN3714" t="s">
        <v>86</v>
      </c>
      <c r="AO3714" s="1" t="d">
        <v>2014-10-12</v>
      </c>
      <c r="AP3714" t="s">
        <v>61</v>
      </c>
      <c r="AQ3714">
        <v>2</v>
      </c>
      <c r="AR3714" t="s">
        <v>60</v>
      </c>
      <c r="AS3714" s="1" t="d">
        <v>2014-10-12</v>
      </c>
      <c r="AT3714" s="1" t="d">
        <v>2016-03-14</v>
      </c>
      <c r="AU3714" s="1" t="d">
        <v>2016-03-14</v>
      </c>
      <c r="AV3714">
        <v>17</v>
      </c>
      <c r="AW3714">
        <v>0</v>
      </c>
      <c r="AX3714">
        <v>402</v>
      </c>
      <c r="AY3714">
        <v>1</v>
      </c>
      <c r="AZ3714">
        <f t="shared" si="342"/>
        <v>1</v>
      </c>
      <c r="BA3714">
        <f t="shared" si="343"/>
        <v>1</v>
      </c>
      <c r="BB3714" s="3">
        <v>1</v>
      </c>
      <c r="BC3714" s="3">
        <v>1</v>
      </c>
      <c r="BD3714" s="3">
        <v>8</v>
      </c>
      <c r="BE3714">
        <f>IF(BD3714&gt;Summary!$C$2,1,0)</f>
        <v>1</v>
      </c>
      <c r="BF3714">
        <f t="shared" si="344"/>
        <v>1</v>
      </c>
      <c r="BG3714">
        <f t="shared" si="345"/>
        <v>0</v>
      </c>
      <c r="BH3714">
        <f t="shared" si="346"/>
        <v>0</v>
      </c>
      <c r="BI3714">
        <f t="shared" si="347"/>
        <v>0</v>
      </c>
    </row>
    <row r="3715" spans="1:61" x14ac:dyDescent="0.2">
      <c r="A3715">
        <v>5670</v>
      </c>
      <c r="B3715" t="s">
        <v>13726</v>
      </c>
      <c r="C3715" t="s">
        <v>2267</v>
      </c>
      <c r="D3715" t="s">
        <v>279</v>
      </c>
      <c r="E3715" s="1" t="d">
        <v>2014-05-16</v>
      </c>
      <c r="F3715" t="s">
        <v>53</v>
      </c>
      <c r="G3715" s="1" t="d">
        <v>1997-08-01</v>
      </c>
      <c r="H3715">
        <v>18</v>
      </c>
      <c r="I3715" t="s">
        <v>75</v>
      </c>
      <c r="J3715" t="s">
        <v>102</v>
      </c>
      <c r="K3715">
        <v>5</v>
      </c>
      <c r="L3715">
        <v>0</v>
      </c>
      <c r="M3715">
        <v>0</v>
      </c>
      <c r="N3715">
        <v>4</v>
      </c>
      <c r="O3715">
        <v>85</v>
      </c>
      <c r="P3715" s="2" t="d">
        <v>2014-08-09T03:38:34.99999989755451450</v>
      </c>
      <c r="Q3715" s="2" t="d">
        <v>2014-08-10T12:29:20.00000028870999600</v>
      </c>
      <c r="R3715" t="s">
        <v>13727</v>
      </c>
      <c r="S3715" s="1" t="d">
        <v>2014-04-14</v>
      </c>
      <c r="U3715">
        <v>32</v>
      </c>
      <c r="V3715" t="s">
        <v>57</v>
      </c>
      <c r="W3715" t="s">
        <v>1342</v>
      </c>
      <c r="X3715">
        <v>1</v>
      </c>
      <c r="Y3715" t="s">
        <v>13728</v>
      </c>
      <c r="Z3715" t="s">
        <v>70</v>
      </c>
      <c r="AB3715" s="1" t="d">
        <v>2015-07-23</v>
      </c>
      <c r="AC3715" t="s">
        <v>1342</v>
      </c>
      <c r="AG3715">
        <v>0</v>
      </c>
      <c r="AL3715" t="s">
        <v>59</v>
      </c>
      <c r="AM3715">
        <v>8</v>
      </c>
      <c r="AN3715" t="s">
        <v>86</v>
      </c>
      <c r="AO3715" s="1" t="d">
        <v>2014-05-16</v>
      </c>
      <c r="AP3715" t="s">
        <v>61</v>
      </c>
      <c r="AQ3715">
        <v>8</v>
      </c>
      <c r="AR3715" t="s">
        <v>86</v>
      </c>
      <c r="AS3715" s="1" t="d">
        <v>2014-05-16</v>
      </c>
      <c r="AT3715" s="1" t="d">
        <v>2014-08-09</v>
      </c>
      <c r="AU3715" s="1" t="d">
        <v>2014-08-10</v>
      </c>
      <c r="AV3715">
        <v>4</v>
      </c>
      <c r="AW3715">
        <v>0</v>
      </c>
      <c r="AX3715">
        <v>85</v>
      </c>
      <c r="AY3715">
        <v>0</v>
      </c>
      <c r="AZ3715">
        <f t="shared" si="342"/>
        <v>0</v>
      </c>
      <c r="BA3715">
        <f t="shared" si="343"/>
        <v>1</v>
      </c>
      <c r="BB3715" s="3">
        <v>1</v>
      </c>
      <c r="BC3715" s="3">
        <v>1</v>
      </c>
      <c r="BD3715" s="3">
        <v>8</v>
      </c>
      <c r="BE3715">
        <f>IF(BD3715&gt;Summary!$C$2,1,0)</f>
        <v>1</v>
      </c>
      <c r="BF3715">
        <f t="shared" si="344"/>
        <v>1</v>
      </c>
      <c r="BG3715">
        <f t="shared" si="345"/>
        <v>0</v>
      </c>
      <c r="BH3715">
        <f t="shared" si="346"/>
        <v>0</v>
      </c>
      <c r="BI3715">
        <f t="shared" si="347"/>
        <v>0</v>
      </c>
    </row>
    <row r="3716" spans="1:61" x14ac:dyDescent="0.2">
      <c r="A3716">
        <v>5671</v>
      </c>
      <c r="B3716" t="s">
        <v>13729</v>
      </c>
      <c r="C3716" t="s">
        <v>431</v>
      </c>
      <c r="D3716" t="s">
        <v>13730</v>
      </c>
      <c r="E3716" s="1" t="d">
        <v>2013-05-12</v>
      </c>
      <c r="F3716" t="s">
        <v>53</v>
      </c>
      <c r="G3716" s="1" t="d">
        <v>1983-11-30</v>
      </c>
      <c r="H3716">
        <v>32</v>
      </c>
      <c r="I3716" t="s">
        <v>65</v>
      </c>
      <c r="J3716" t="s">
        <v>102</v>
      </c>
      <c r="K3716">
        <v>0</v>
      </c>
      <c r="L3716">
        <v>0</v>
      </c>
      <c r="M3716">
        <v>0</v>
      </c>
      <c r="N3716">
        <v>3</v>
      </c>
      <c r="O3716">
        <v>0</v>
      </c>
      <c r="P3716" s="2" t="d">
        <v>2013-05-12T12:51:28.99999978020787275</v>
      </c>
      <c r="Q3716" s="2" t="d">
        <v>2013-05-12T07:01:09.99999980907887100</v>
      </c>
      <c r="R3716" t="s">
        <v>13731</v>
      </c>
      <c r="S3716" s="1" t="d">
        <v>2013-05-11</v>
      </c>
      <c r="U3716">
        <v>1</v>
      </c>
      <c r="V3716" t="s">
        <v>57</v>
      </c>
      <c r="W3716" t="s">
        <v>145</v>
      </c>
      <c r="X3716">
        <v>1</v>
      </c>
      <c r="Y3716" t="s">
        <v>13732</v>
      </c>
      <c r="Z3716" t="s">
        <v>70</v>
      </c>
      <c r="AA3716">
        <v>0</v>
      </c>
      <c r="AB3716" s="1" t="d">
        <v>2015-02-24</v>
      </c>
      <c r="AC3716" t="s">
        <v>573</v>
      </c>
      <c r="AD3716" s="1" t="d">
        <v>2015-02-24</v>
      </c>
      <c r="AE3716" s="1" t="d">
        <v>2015-03-06</v>
      </c>
      <c r="AG3716">
        <v>0</v>
      </c>
      <c r="AL3716" t="s">
        <v>59</v>
      </c>
      <c r="AM3716">
        <v>6</v>
      </c>
      <c r="AN3716" t="s">
        <v>87</v>
      </c>
      <c r="AO3716" s="1" t="d">
        <v>2013-05-12</v>
      </c>
      <c r="AP3716" t="s">
        <v>61</v>
      </c>
      <c r="AQ3716">
        <v>2</v>
      </c>
      <c r="AR3716" t="s">
        <v>60</v>
      </c>
      <c r="AS3716" s="1" t="d">
        <v>2013-05-12</v>
      </c>
      <c r="AT3716" s="1" t="d">
        <v>2014-07-10</v>
      </c>
      <c r="AU3716" s="1" t="d">
        <v>2014-08-03</v>
      </c>
      <c r="AV3716">
        <v>3</v>
      </c>
      <c r="AW3716">
        <v>0</v>
      </c>
      <c r="AX3716">
        <v>424</v>
      </c>
      <c r="AY3716">
        <v>0</v>
      </c>
      <c r="AZ3716">
        <f t="shared" ref="AZ3716:AZ3779" si="348">IF(OR(O3716&lt;-30,O3716&gt;30),0,1)</f>
        <v>1</v>
      </c>
      <c r="BA3716">
        <f t="shared" ref="BA3716:BA3779" si="349">IF(O3716="",0,1)</f>
        <v>1</v>
      </c>
      <c r="BB3716" s="3">
        <v>1</v>
      </c>
      <c r="BC3716" s="3">
        <v>1</v>
      </c>
      <c r="BD3716" s="3">
        <v>6</v>
      </c>
      <c r="BE3716">
        <f>IF(BD3716&gt;Summary!$C$2,1,0)</f>
        <v>1</v>
      </c>
      <c r="BF3716">
        <f t="shared" ref="BF3716:BF3779" si="350">IF(AND($BC3716=1,$BE3716=1),1,0)</f>
        <v>1</v>
      </c>
      <c r="BG3716">
        <f t="shared" ref="BG3716:BG3779" si="351">IF(AND($BC3716=0,$BE3716=0),1,0)</f>
        <v>0</v>
      </c>
      <c r="BH3716">
        <f t="shared" ref="BH3716:BH3779" si="352">IF(AND($BC3716=0,$BE3716=1),1,0)</f>
        <v>0</v>
      </c>
      <c r="BI3716">
        <f t="shared" ref="BI3716:BI3779" si="353">IF(AND($BC3716=1,$BE3716=0),1,0)</f>
        <v>0</v>
      </c>
    </row>
    <row r="3717" spans="1:61" x14ac:dyDescent="0.2">
      <c r="A3717">
        <v>5672</v>
      </c>
      <c r="B3717" t="s">
        <v>13733</v>
      </c>
      <c r="C3717" t="s">
        <v>1598</v>
      </c>
      <c r="D3717" t="s">
        <v>13734</v>
      </c>
      <c r="E3717" s="1" t="d">
        <v>2013-11-25</v>
      </c>
      <c r="F3717" t="s">
        <v>53</v>
      </c>
      <c r="G3717" s="1" t="d">
        <v>1979-02-25</v>
      </c>
      <c r="H3717">
        <v>37</v>
      </c>
      <c r="I3717" t="s">
        <v>65</v>
      </c>
      <c r="J3717" t="s">
        <v>55</v>
      </c>
      <c r="K3717">
        <v>0</v>
      </c>
      <c r="L3717">
        <v>0</v>
      </c>
      <c r="M3717">
        <v>0</v>
      </c>
      <c r="N3717">
        <v>0</v>
      </c>
      <c r="O3717">
        <v>-1</v>
      </c>
      <c r="P3717" s="2" t="d">
        <v>2013-11-24T08:53:31.00000021979212725</v>
      </c>
      <c r="Q3717" s="2" t="d">
        <v>2013-11-25T08:20:59.00000031106174050</v>
      </c>
      <c r="R3717" t="s">
        <v>13735</v>
      </c>
      <c r="S3717" s="1" t="d">
        <v>2013-11-24</v>
      </c>
      <c r="U3717">
        <v>1</v>
      </c>
      <c r="V3717" t="s">
        <v>97</v>
      </c>
      <c r="W3717" t="s">
        <v>98</v>
      </c>
      <c r="X3717">
        <v>0</v>
      </c>
      <c r="AG3717">
        <v>0</v>
      </c>
      <c r="AL3717" t="s">
        <v>59</v>
      </c>
      <c r="AM3717">
        <v>1</v>
      </c>
      <c r="AN3717" t="s">
        <v>60</v>
      </c>
      <c r="AO3717" s="1" t="d">
        <v>2013-11-25</v>
      </c>
      <c r="AP3717" t="s">
        <v>61</v>
      </c>
      <c r="AQ3717">
        <v>1</v>
      </c>
      <c r="AR3717" t="s">
        <v>60</v>
      </c>
      <c r="AS3717" s="1" t="d">
        <v>2013-11-25</v>
      </c>
      <c r="AT3717" s="1" t="d">
        <v>2013-11-24</v>
      </c>
      <c r="AU3717" s="1" t="d">
        <v>2013-11-25</v>
      </c>
      <c r="AV3717">
        <v>0</v>
      </c>
      <c r="AW3717">
        <v>0</v>
      </c>
      <c r="AX3717">
        <v>858</v>
      </c>
      <c r="AY3717">
        <v>0</v>
      </c>
      <c r="AZ3717">
        <f t="shared" si="348"/>
        <v>1</v>
      </c>
      <c r="BA3717">
        <f t="shared" si="349"/>
        <v>1</v>
      </c>
      <c r="BB3717" s="3">
        <v>1</v>
      </c>
      <c r="BC3717" s="3">
        <v>0</v>
      </c>
      <c r="BD3717" s="3">
        <v>1</v>
      </c>
      <c r="BE3717">
        <f>IF(BD3717&gt;Summary!$C$2,1,0)</f>
        <v>0</v>
      </c>
      <c r="BF3717">
        <f t="shared" si="350"/>
        <v>0</v>
      </c>
      <c r="BG3717">
        <f t="shared" si="351"/>
        <v>1</v>
      </c>
      <c r="BH3717">
        <f t="shared" si="352"/>
        <v>0</v>
      </c>
      <c r="BI3717">
        <f t="shared" si="353"/>
        <v>0</v>
      </c>
    </row>
    <row r="3718" spans="1:61" x14ac:dyDescent="0.2">
      <c r="A3718">
        <v>5673</v>
      </c>
      <c r="B3718" t="s">
        <v>13736</v>
      </c>
      <c r="C3718" t="s">
        <v>6980</v>
      </c>
      <c r="D3718" t="s">
        <v>6225</v>
      </c>
      <c r="E3718" s="1" t="d">
        <v>2014-10-26</v>
      </c>
      <c r="F3718" t="s">
        <v>53</v>
      </c>
      <c r="G3718" s="1" t="d">
        <v>1983-08-12</v>
      </c>
      <c r="H3718">
        <v>32</v>
      </c>
      <c r="I3718" t="s">
        <v>65</v>
      </c>
      <c r="J3718" t="s">
        <v>66</v>
      </c>
      <c r="K3718">
        <v>0</v>
      </c>
      <c r="L3718">
        <v>0</v>
      </c>
      <c r="M3718">
        <v>0</v>
      </c>
      <c r="N3718">
        <v>10</v>
      </c>
      <c r="O3718">
        <v>-1</v>
      </c>
      <c r="P3718" s="2" t="d">
        <v>2014-10-25T10:02:48.00000008661300150</v>
      </c>
      <c r="Q3718" s="2" t="d">
        <v>2014-10-26T01:48:40.99999990314245400</v>
      </c>
      <c r="R3718" t="s">
        <v>13737</v>
      </c>
      <c r="S3718" s="1" t="d">
        <v>2014-10-25</v>
      </c>
      <c r="U3718">
        <v>1</v>
      </c>
      <c r="V3718" t="s">
        <v>57</v>
      </c>
      <c r="W3718" t="s">
        <v>156</v>
      </c>
      <c r="X3718">
        <v>1</v>
      </c>
      <c r="Y3718" t="s">
        <v>13738</v>
      </c>
      <c r="Z3718" t="s">
        <v>135</v>
      </c>
      <c r="AB3718" s="1" t="d">
        <v>2015-02-09</v>
      </c>
      <c r="AC3718" t="s">
        <v>136</v>
      </c>
      <c r="AG3718">
        <v>0</v>
      </c>
      <c r="AL3718" t="s">
        <v>59</v>
      </c>
      <c r="AM3718">
        <v>6</v>
      </c>
      <c r="AN3718" t="s">
        <v>87</v>
      </c>
      <c r="AO3718" s="1" t="d">
        <v>2014-10-26</v>
      </c>
      <c r="AP3718" t="s">
        <v>61</v>
      </c>
      <c r="AQ3718">
        <v>2</v>
      </c>
      <c r="AR3718" t="s">
        <v>60</v>
      </c>
      <c r="AS3718" s="1" t="d">
        <v>2014-10-26</v>
      </c>
      <c r="AT3718" s="1" t="d">
        <v>2014-10-25</v>
      </c>
      <c r="AU3718" s="1" t="d">
        <v>2014-10-26</v>
      </c>
      <c r="AV3718">
        <v>10</v>
      </c>
      <c r="AW3718">
        <v>0</v>
      </c>
      <c r="AX3718">
        <v>106</v>
      </c>
      <c r="AY3718">
        <v>1</v>
      </c>
      <c r="AZ3718">
        <f t="shared" si="348"/>
        <v>1</v>
      </c>
      <c r="BA3718">
        <f t="shared" si="349"/>
        <v>1</v>
      </c>
      <c r="BB3718" s="3">
        <v>1</v>
      </c>
      <c r="BC3718" s="3">
        <v>1</v>
      </c>
      <c r="BD3718" s="3">
        <v>6</v>
      </c>
      <c r="BE3718">
        <f>IF(BD3718&gt;Summary!$C$2,1,0)</f>
        <v>1</v>
      </c>
      <c r="BF3718">
        <f t="shared" si="350"/>
        <v>1</v>
      </c>
      <c r="BG3718">
        <f t="shared" si="351"/>
        <v>0</v>
      </c>
      <c r="BH3718">
        <f t="shared" si="352"/>
        <v>0</v>
      </c>
      <c r="BI3718">
        <f t="shared" si="353"/>
        <v>0</v>
      </c>
    </row>
    <row r="3719" spans="1:61" x14ac:dyDescent="0.2">
      <c r="A3719">
        <v>5675</v>
      </c>
      <c r="B3719" t="s">
        <v>13739</v>
      </c>
      <c r="C3719" t="s">
        <v>249</v>
      </c>
      <c r="D3719" t="s">
        <v>3234</v>
      </c>
      <c r="E3719" s="1" t="d">
        <v>2013-08-14</v>
      </c>
      <c r="F3719" t="s">
        <v>53</v>
      </c>
      <c r="G3719" s="1" t="d">
        <v>1968-05-17</v>
      </c>
      <c r="H3719">
        <v>47</v>
      </c>
      <c r="I3719" t="s">
        <v>54</v>
      </c>
      <c r="J3719" t="s">
        <v>102</v>
      </c>
      <c r="K3719">
        <v>0</v>
      </c>
      <c r="L3719">
        <v>0</v>
      </c>
      <c r="M3719">
        <v>0</v>
      </c>
      <c r="N3719">
        <v>5</v>
      </c>
      <c r="O3719">
        <v>0</v>
      </c>
      <c r="P3719" s="2" t="d">
        <v>2013-08-14T05:45:53.00000002607703525</v>
      </c>
      <c r="Q3719" s="2" t="d">
        <v>2013-08-14T09:05:13.00000024493783475</v>
      </c>
      <c r="R3719" t="s">
        <v>13740</v>
      </c>
      <c r="S3719" s="1" t="d">
        <v>2013-08-14</v>
      </c>
      <c r="U3719">
        <v>0</v>
      </c>
      <c r="V3719" t="s">
        <v>97</v>
      </c>
      <c r="W3719" t="s">
        <v>306</v>
      </c>
      <c r="X3719">
        <v>1</v>
      </c>
      <c r="Y3719" t="s">
        <v>13741</v>
      </c>
      <c r="Z3719" t="s">
        <v>106</v>
      </c>
      <c r="AA3719">
        <v>0</v>
      </c>
      <c r="AB3719" s="1" t="d">
        <v>2013-10-29</v>
      </c>
      <c r="AC3719" t="s">
        <v>124</v>
      </c>
      <c r="AD3719" s="1" t="d">
        <v>2013-10-29</v>
      </c>
      <c r="AE3719" s="1" t="d">
        <v>2013-11-10</v>
      </c>
      <c r="AG3719">
        <v>1</v>
      </c>
      <c r="AH3719" t="s">
        <v>13741</v>
      </c>
      <c r="AI3719" t="s">
        <v>106</v>
      </c>
      <c r="AJ3719" s="1" t="d">
        <v>2013-10-29</v>
      </c>
      <c r="AK3719" t="s">
        <v>124</v>
      </c>
      <c r="AL3719" t="s">
        <v>59</v>
      </c>
      <c r="AM3719">
        <v>3</v>
      </c>
      <c r="AN3719" t="s">
        <v>60</v>
      </c>
      <c r="AO3719" s="1" t="d">
        <v>2013-08-14</v>
      </c>
      <c r="AP3719" t="s">
        <v>61</v>
      </c>
      <c r="AQ3719">
        <v>2</v>
      </c>
      <c r="AR3719" t="s">
        <v>60</v>
      </c>
      <c r="AS3719" s="1" t="d">
        <v>2013-08-14</v>
      </c>
      <c r="AT3719" s="1" t="d">
        <v>2013-10-29</v>
      </c>
      <c r="AU3719" s="1" t="d">
        <v>2013-11-10</v>
      </c>
      <c r="AV3719">
        <v>5</v>
      </c>
      <c r="AW3719">
        <v>0</v>
      </c>
      <c r="AX3719">
        <v>76</v>
      </c>
      <c r="AY3719">
        <v>1</v>
      </c>
      <c r="AZ3719">
        <f t="shared" si="348"/>
        <v>1</v>
      </c>
      <c r="BA3719">
        <f t="shared" si="349"/>
        <v>1</v>
      </c>
      <c r="BB3719" s="3">
        <v>1</v>
      </c>
      <c r="BC3719" s="3">
        <v>1</v>
      </c>
      <c r="BD3719" s="3">
        <v>3</v>
      </c>
      <c r="BE3719">
        <f>IF(BD3719&gt;Summary!$C$2,1,0)</f>
        <v>0</v>
      </c>
      <c r="BF3719">
        <f t="shared" si="350"/>
        <v>0</v>
      </c>
      <c r="BG3719">
        <f t="shared" si="351"/>
        <v>0</v>
      </c>
      <c r="BH3719">
        <f t="shared" si="352"/>
        <v>0</v>
      </c>
      <c r="BI3719">
        <f t="shared" si="353"/>
        <v>1</v>
      </c>
    </row>
    <row r="3720" spans="1:61" x14ac:dyDescent="0.2">
      <c r="A3720">
        <v>5676</v>
      </c>
      <c r="B3720" t="s">
        <v>13742</v>
      </c>
      <c r="C3720" t="s">
        <v>11800</v>
      </c>
      <c r="D3720" t="s">
        <v>13743</v>
      </c>
      <c r="E3720" s="1" t="d">
        <v>2013-01-14</v>
      </c>
      <c r="F3720" t="s">
        <v>115</v>
      </c>
      <c r="G3720" s="1" t="d">
        <v>1993-01-17</v>
      </c>
      <c r="H3720">
        <v>23</v>
      </c>
      <c r="I3720" t="s">
        <v>75</v>
      </c>
      <c r="J3720" t="s">
        <v>102</v>
      </c>
      <c r="K3720">
        <v>0</v>
      </c>
      <c r="L3720">
        <v>0</v>
      </c>
      <c r="M3720">
        <v>0</v>
      </c>
      <c r="N3720">
        <v>0</v>
      </c>
      <c r="O3720">
        <v>-1</v>
      </c>
      <c r="P3720" s="2" t="d">
        <v>2013-01-13T04:51:21.00000021513551550</v>
      </c>
      <c r="Q3720" s="2" t="d">
        <v>2013-01-14T01:37:46.00000017788261475</v>
      </c>
      <c r="R3720" t="s">
        <v>13744</v>
      </c>
      <c r="S3720" s="1" t="d">
        <v>2013-01-13</v>
      </c>
      <c r="U3720">
        <v>1</v>
      </c>
      <c r="V3720" t="s">
        <v>97</v>
      </c>
      <c r="W3720" t="s">
        <v>4846</v>
      </c>
      <c r="X3720">
        <v>0</v>
      </c>
      <c r="AG3720">
        <v>0</v>
      </c>
      <c r="AL3720" t="s">
        <v>59</v>
      </c>
      <c r="AM3720">
        <v>7</v>
      </c>
      <c r="AN3720" t="s">
        <v>87</v>
      </c>
      <c r="AO3720" s="1" t="d">
        <v>2013-01-14</v>
      </c>
      <c r="AP3720" t="s">
        <v>61</v>
      </c>
      <c r="AQ3720">
        <v>5</v>
      </c>
      <c r="AR3720" t="s">
        <v>87</v>
      </c>
      <c r="AS3720" s="1" t="d">
        <v>2013-01-14</v>
      </c>
      <c r="AT3720" s="1" t="d">
        <v>2013-01-13</v>
      </c>
      <c r="AU3720" s="1" t="d">
        <v>2013-01-14</v>
      </c>
      <c r="AV3720">
        <v>0</v>
      </c>
      <c r="AW3720">
        <v>0</v>
      </c>
      <c r="AX3720">
        <v>1173</v>
      </c>
      <c r="AY3720">
        <v>0</v>
      </c>
      <c r="AZ3720">
        <f t="shared" si="348"/>
        <v>1</v>
      </c>
      <c r="BA3720">
        <f t="shared" si="349"/>
        <v>1</v>
      </c>
      <c r="BB3720" s="3">
        <v>1</v>
      </c>
      <c r="BC3720" s="3">
        <v>0</v>
      </c>
      <c r="BD3720" s="3">
        <v>7</v>
      </c>
      <c r="BE3720">
        <f>IF(BD3720&gt;Summary!$C$2,1,0)</f>
        <v>1</v>
      </c>
      <c r="BF3720">
        <f t="shared" si="350"/>
        <v>0</v>
      </c>
      <c r="BG3720">
        <f t="shared" si="351"/>
        <v>0</v>
      </c>
      <c r="BH3720">
        <f t="shared" si="352"/>
        <v>1</v>
      </c>
      <c r="BI3720">
        <f t="shared" si="353"/>
        <v>0</v>
      </c>
    </row>
    <row r="3721" spans="1:61" x14ac:dyDescent="0.2">
      <c r="A3721">
        <v>5677</v>
      </c>
      <c r="B3721" t="s">
        <v>13745</v>
      </c>
      <c r="C3721" t="s">
        <v>406</v>
      </c>
      <c r="D3721" t="s">
        <v>7886</v>
      </c>
      <c r="E3721" s="1" t="d">
        <v>2013-10-03</v>
      </c>
      <c r="F3721" t="s">
        <v>53</v>
      </c>
      <c r="G3721" s="1" t="d">
        <v>1953-03-06</v>
      </c>
      <c r="H3721">
        <v>63</v>
      </c>
      <c r="I3721" t="s">
        <v>54</v>
      </c>
      <c r="J3721" t="s">
        <v>102</v>
      </c>
      <c r="K3721">
        <v>0</v>
      </c>
      <c r="L3721">
        <v>0</v>
      </c>
      <c r="M3721">
        <v>0</v>
      </c>
      <c r="N3721">
        <v>10</v>
      </c>
      <c r="O3721">
        <v>0</v>
      </c>
      <c r="P3721" s="2" t="d">
        <v>2013-10-03T02:28:41.99999978765845425</v>
      </c>
      <c r="Q3721" s="2" t="d">
        <v>2013-10-05T04:18:16.99999974109232325</v>
      </c>
      <c r="R3721" t="s">
        <v>13746</v>
      </c>
      <c r="S3721" s="1" t="d">
        <v>2013-10-03</v>
      </c>
      <c r="U3721">
        <v>0</v>
      </c>
      <c r="V3721" t="s">
        <v>57</v>
      </c>
      <c r="W3721" t="s">
        <v>1589</v>
      </c>
      <c r="X3721">
        <v>1</v>
      </c>
      <c r="Y3721" t="s">
        <v>13747</v>
      </c>
      <c r="Z3721" t="s">
        <v>135</v>
      </c>
      <c r="AA3721">
        <v>1</v>
      </c>
      <c r="AB3721" s="1" t="d">
        <v>2014-09-27</v>
      </c>
      <c r="AC3721" t="s">
        <v>738</v>
      </c>
      <c r="AD3721" s="1" t="d">
        <v>2014-09-28</v>
      </c>
      <c r="AE3721" s="1" t="d">
        <v>2014-10-28</v>
      </c>
      <c r="AG3721">
        <v>1</v>
      </c>
      <c r="AH3721" t="s">
        <v>13747</v>
      </c>
      <c r="AI3721" t="s">
        <v>70</v>
      </c>
      <c r="AJ3721" s="1" t="d">
        <v>2014-09-27</v>
      </c>
      <c r="AK3721" t="s">
        <v>192</v>
      </c>
      <c r="AL3721" t="s">
        <v>59</v>
      </c>
      <c r="AM3721">
        <v>4</v>
      </c>
      <c r="AN3721" t="s">
        <v>60</v>
      </c>
      <c r="AO3721" s="1" t="d">
        <v>2013-10-03</v>
      </c>
      <c r="AP3721" t="s">
        <v>61</v>
      </c>
      <c r="AQ3721">
        <v>1</v>
      </c>
      <c r="AR3721" t="s">
        <v>60</v>
      </c>
      <c r="AS3721" s="1" t="d">
        <v>2013-10-03</v>
      </c>
      <c r="AT3721" s="1" t="d">
        <v>2013-12-12</v>
      </c>
      <c r="AU3721" s="1" t="d">
        <v>2013-12-14</v>
      </c>
      <c r="AV3721">
        <v>10</v>
      </c>
      <c r="AW3721">
        <v>2</v>
      </c>
      <c r="AX3721">
        <v>70</v>
      </c>
      <c r="AY3721">
        <v>0</v>
      </c>
      <c r="AZ3721">
        <f t="shared" si="348"/>
        <v>1</v>
      </c>
      <c r="BA3721">
        <f t="shared" si="349"/>
        <v>1</v>
      </c>
      <c r="BB3721" s="3">
        <v>1</v>
      </c>
      <c r="BC3721" s="3">
        <v>1</v>
      </c>
      <c r="BD3721" s="3">
        <v>4</v>
      </c>
      <c r="BE3721">
        <f>IF(BD3721&gt;Summary!$C$2,1,0)</f>
        <v>0</v>
      </c>
      <c r="BF3721">
        <f t="shared" si="350"/>
        <v>0</v>
      </c>
      <c r="BG3721">
        <f t="shared" si="351"/>
        <v>0</v>
      </c>
      <c r="BH3721">
        <f t="shared" si="352"/>
        <v>0</v>
      </c>
      <c r="BI3721">
        <f t="shared" si="353"/>
        <v>1</v>
      </c>
    </row>
    <row r="3722" spans="1:61" x14ac:dyDescent="0.2">
      <c r="A3722">
        <v>5678</v>
      </c>
      <c r="B3722" t="s">
        <v>13748</v>
      </c>
      <c r="C3722" t="s">
        <v>7931</v>
      </c>
      <c r="D3722" t="s">
        <v>13749</v>
      </c>
      <c r="E3722" s="1" t="d">
        <v>2013-05-17</v>
      </c>
      <c r="F3722" t="s">
        <v>53</v>
      </c>
      <c r="G3722" s="1" t="d">
        <v>1978-04-01</v>
      </c>
      <c r="H3722">
        <v>38</v>
      </c>
      <c r="I3722" t="s">
        <v>65</v>
      </c>
      <c r="J3722" t="s">
        <v>66</v>
      </c>
      <c r="K3722">
        <v>0</v>
      </c>
      <c r="L3722">
        <v>1</v>
      </c>
      <c r="M3722">
        <v>0</v>
      </c>
      <c r="N3722">
        <v>16</v>
      </c>
      <c r="O3722">
        <v>-1</v>
      </c>
      <c r="P3722" s="2" t="d">
        <v>2013-05-16T05:17:00.99999999627470925</v>
      </c>
      <c r="Q3722" s="2" t="d">
        <v>2014-01-13T02:08:20.00000016298145175</v>
      </c>
      <c r="R3722" t="s">
        <v>13750</v>
      </c>
      <c r="S3722" s="1" t="d">
        <v>2013-05-16</v>
      </c>
      <c r="U3722">
        <v>1</v>
      </c>
      <c r="V3722" t="s">
        <v>57</v>
      </c>
      <c r="W3722" t="s">
        <v>7012</v>
      </c>
      <c r="X3722">
        <v>1</v>
      </c>
      <c r="Y3722" t="s">
        <v>13751</v>
      </c>
      <c r="Z3722" t="s">
        <v>70</v>
      </c>
      <c r="AA3722">
        <v>1</v>
      </c>
      <c r="AB3722" s="1" t="d">
        <v>2015-05-31</v>
      </c>
      <c r="AC3722" t="s">
        <v>68</v>
      </c>
      <c r="AD3722" s="1" t="d">
        <v>2015-06-01</v>
      </c>
      <c r="AE3722" s="1" t="d">
        <v>2015-10-13</v>
      </c>
      <c r="AG3722">
        <v>1</v>
      </c>
      <c r="AH3722" t="s">
        <v>13751</v>
      </c>
      <c r="AI3722" t="s">
        <v>70</v>
      </c>
      <c r="AJ3722" s="1" t="d">
        <v>2015-05-31</v>
      </c>
      <c r="AK3722" t="s">
        <v>71</v>
      </c>
      <c r="AL3722" t="s">
        <v>59</v>
      </c>
      <c r="AM3722">
        <v>9</v>
      </c>
      <c r="AN3722" t="s">
        <v>86</v>
      </c>
      <c r="AO3722" s="1" t="d">
        <v>2013-05-17</v>
      </c>
      <c r="AP3722" t="s">
        <v>61</v>
      </c>
      <c r="AQ3722">
        <v>10</v>
      </c>
      <c r="AR3722" t="s">
        <v>86</v>
      </c>
      <c r="AS3722" s="1" t="d">
        <v>2013-05-17</v>
      </c>
      <c r="AT3722" s="1" t="d">
        <v>2013-05-16</v>
      </c>
      <c r="AU3722" s="1" t="d">
        <v>2014-01-13</v>
      </c>
      <c r="AV3722">
        <v>16</v>
      </c>
      <c r="AW3722">
        <v>241</v>
      </c>
      <c r="AX3722">
        <v>744</v>
      </c>
      <c r="AY3722">
        <v>1</v>
      </c>
      <c r="AZ3722">
        <f t="shared" si="348"/>
        <v>1</v>
      </c>
      <c r="BA3722">
        <f t="shared" si="349"/>
        <v>1</v>
      </c>
      <c r="BB3722" s="3">
        <v>1</v>
      </c>
      <c r="BC3722" s="3">
        <v>1</v>
      </c>
      <c r="BD3722" s="3">
        <v>9</v>
      </c>
      <c r="BE3722">
        <f>IF(BD3722&gt;Summary!$C$2,1,0)</f>
        <v>1</v>
      </c>
      <c r="BF3722">
        <f t="shared" si="350"/>
        <v>1</v>
      </c>
      <c r="BG3722">
        <f t="shared" si="351"/>
        <v>0</v>
      </c>
      <c r="BH3722">
        <f t="shared" si="352"/>
        <v>0</v>
      </c>
      <c r="BI3722">
        <f t="shared" si="353"/>
        <v>0</v>
      </c>
    </row>
    <row r="3723" spans="1:61" x14ac:dyDescent="0.2">
      <c r="A3723">
        <v>5680</v>
      </c>
      <c r="B3723" t="s">
        <v>13752</v>
      </c>
      <c r="C3723" t="s">
        <v>13753</v>
      </c>
      <c r="D3723" t="s">
        <v>6704</v>
      </c>
      <c r="E3723" s="1" t="d">
        <v>2013-04-28</v>
      </c>
      <c r="F3723" t="s">
        <v>53</v>
      </c>
      <c r="G3723" s="1" t="d">
        <v>1983-07-23</v>
      </c>
      <c r="H3723">
        <v>32</v>
      </c>
      <c r="I3723" t="s">
        <v>65</v>
      </c>
      <c r="J3723" t="s">
        <v>66</v>
      </c>
      <c r="K3723">
        <v>0</v>
      </c>
      <c r="L3723">
        <v>0</v>
      </c>
      <c r="M3723">
        <v>0</v>
      </c>
      <c r="N3723">
        <v>6</v>
      </c>
      <c r="O3723">
        <v>-1</v>
      </c>
      <c r="P3723" s="2" t="d">
        <v>2013-04-27T01:09:18.00000010058283675</v>
      </c>
      <c r="Q3723" s="2" t="d">
        <v>2013-04-29T03:59:19.00000026449560950</v>
      </c>
      <c r="R3723" t="s">
        <v>13754</v>
      </c>
      <c r="S3723" s="1" t="d">
        <v>2013-04-27</v>
      </c>
      <c r="U3723">
        <v>1</v>
      </c>
      <c r="V3723" t="s">
        <v>97</v>
      </c>
      <c r="W3723" t="s">
        <v>98</v>
      </c>
      <c r="X3723">
        <v>1</v>
      </c>
      <c r="Y3723" t="s">
        <v>13755</v>
      </c>
      <c r="Z3723" t="s">
        <v>135</v>
      </c>
      <c r="AA3723">
        <v>0</v>
      </c>
      <c r="AB3723" s="1" t="d">
        <v>2014-02-23</v>
      </c>
      <c r="AC3723" t="s">
        <v>2636</v>
      </c>
      <c r="AD3723" s="1" t="d">
        <v>2014-02-23</v>
      </c>
      <c r="AE3723" s="1" t="d">
        <v>2014-02-23</v>
      </c>
      <c r="AG3723">
        <v>0</v>
      </c>
      <c r="AL3723" t="s">
        <v>59</v>
      </c>
      <c r="AM3723">
        <v>5</v>
      </c>
      <c r="AN3723" t="s">
        <v>87</v>
      </c>
      <c r="AO3723" s="1" t="d">
        <v>2013-04-28</v>
      </c>
      <c r="AP3723" t="s">
        <v>61</v>
      </c>
      <c r="AQ3723">
        <v>4</v>
      </c>
      <c r="AR3723" t="s">
        <v>60</v>
      </c>
      <c r="AS3723" s="1" t="d">
        <v>2013-04-28</v>
      </c>
      <c r="AT3723" s="1" t="d">
        <v>2014-02-23</v>
      </c>
      <c r="AU3723" s="1" t="d">
        <v>2014-02-23</v>
      </c>
      <c r="AV3723">
        <v>6</v>
      </c>
      <c r="AW3723">
        <v>1</v>
      </c>
      <c r="AX3723">
        <v>301</v>
      </c>
      <c r="AY3723">
        <v>0</v>
      </c>
      <c r="AZ3723">
        <f t="shared" si="348"/>
        <v>1</v>
      </c>
      <c r="BA3723">
        <f t="shared" si="349"/>
        <v>1</v>
      </c>
      <c r="BB3723" s="3">
        <v>1</v>
      </c>
      <c r="BC3723" s="3">
        <v>1</v>
      </c>
      <c r="BD3723" s="3">
        <v>5</v>
      </c>
      <c r="BE3723">
        <f>IF(BD3723&gt;Summary!$C$2,1,0)</f>
        <v>0</v>
      </c>
      <c r="BF3723">
        <f t="shared" si="350"/>
        <v>0</v>
      </c>
      <c r="BG3723">
        <f t="shared" si="351"/>
        <v>0</v>
      </c>
      <c r="BH3723">
        <f t="shared" si="352"/>
        <v>0</v>
      </c>
      <c r="BI3723">
        <f t="shared" si="353"/>
        <v>1</v>
      </c>
    </row>
    <row r="3724" spans="1:61" x14ac:dyDescent="0.2">
      <c r="A3724">
        <v>5681</v>
      </c>
      <c r="B3724" t="s">
        <v>13756</v>
      </c>
      <c r="C3724" t="s">
        <v>13757</v>
      </c>
      <c r="D3724" t="s">
        <v>1221</v>
      </c>
      <c r="E3724" s="1" t="d">
        <v>2013-12-08</v>
      </c>
      <c r="F3724" t="s">
        <v>53</v>
      </c>
      <c r="G3724" s="1" t="d">
        <v>1985-02-15</v>
      </c>
      <c r="H3724">
        <v>31</v>
      </c>
      <c r="I3724" t="s">
        <v>65</v>
      </c>
      <c r="J3724" t="s">
        <v>66</v>
      </c>
      <c r="K3724">
        <v>0</v>
      </c>
      <c r="L3724">
        <v>0</v>
      </c>
      <c r="M3724">
        <v>0</v>
      </c>
      <c r="N3724">
        <v>4</v>
      </c>
      <c r="O3724">
        <v>-1</v>
      </c>
      <c r="P3724" s="2" t="d">
        <v>2013-12-07T04:12:03.9999999292194825</v>
      </c>
      <c r="Q3724" s="2" t="d">
        <v>2013-12-31T08:45:56.9999997038394225</v>
      </c>
      <c r="R3724" t="s">
        <v>13758</v>
      </c>
      <c r="S3724" s="1" t="d">
        <v>2013-12-07</v>
      </c>
      <c r="U3724">
        <v>1</v>
      </c>
      <c r="V3724" t="s">
        <v>57</v>
      </c>
      <c r="W3724" t="s">
        <v>245</v>
      </c>
      <c r="X3724">
        <v>1</v>
      </c>
      <c r="Y3724" t="s">
        <v>13759</v>
      </c>
      <c r="Z3724" t="s">
        <v>106</v>
      </c>
      <c r="AA3724">
        <v>0</v>
      </c>
      <c r="AB3724" s="1" t="d">
        <v>2014-01-24</v>
      </c>
      <c r="AC3724" t="s">
        <v>544</v>
      </c>
      <c r="AD3724" s="1" t="d">
        <v>2014-01-24</v>
      </c>
      <c r="AE3724" s="1" t="d">
        <v>2014-02-18</v>
      </c>
      <c r="AG3724">
        <v>1</v>
      </c>
      <c r="AH3724" t="s">
        <v>13760</v>
      </c>
      <c r="AI3724" t="s">
        <v>174</v>
      </c>
      <c r="AJ3724" s="1" t="d">
        <v>2014-12-06</v>
      </c>
      <c r="AK3724" t="s">
        <v>13761</v>
      </c>
      <c r="AL3724" t="s">
        <v>59</v>
      </c>
      <c r="AM3724">
        <v>8</v>
      </c>
      <c r="AN3724" t="s">
        <v>86</v>
      </c>
      <c r="AO3724" s="1" t="d">
        <v>2013-12-08</v>
      </c>
      <c r="AP3724" t="s">
        <v>61</v>
      </c>
      <c r="AQ3724">
        <v>3</v>
      </c>
      <c r="AR3724" t="s">
        <v>60</v>
      </c>
      <c r="AS3724" s="1" t="d">
        <v>2013-12-08</v>
      </c>
      <c r="AT3724" s="1" t="d">
        <v>2014-01-24</v>
      </c>
      <c r="AU3724" s="1" t="d">
        <v>2014-02-18</v>
      </c>
      <c r="AV3724">
        <v>4</v>
      </c>
      <c r="AW3724">
        <v>23</v>
      </c>
      <c r="AX3724">
        <v>47</v>
      </c>
      <c r="AY3724">
        <v>1</v>
      </c>
      <c r="AZ3724">
        <f t="shared" si="348"/>
        <v>1</v>
      </c>
      <c r="BA3724">
        <f t="shared" si="349"/>
        <v>1</v>
      </c>
      <c r="BB3724" s="3">
        <v>1</v>
      </c>
      <c r="BC3724" s="3">
        <v>1</v>
      </c>
      <c r="BD3724" s="3">
        <v>8</v>
      </c>
      <c r="BE3724">
        <f>IF(BD3724&gt;Summary!$C$2,1,0)</f>
        <v>1</v>
      </c>
      <c r="BF3724">
        <f t="shared" si="350"/>
        <v>1</v>
      </c>
      <c r="BG3724">
        <f t="shared" si="351"/>
        <v>0</v>
      </c>
      <c r="BH3724">
        <f t="shared" si="352"/>
        <v>0</v>
      </c>
      <c r="BI3724">
        <f t="shared" si="353"/>
        <v>0</v>
      </c>
    </row>
    <row r="3725" spans="1:61" x14ac:dyDescent="0.2">
      <c r="A3725">
        <v>5684</v>
      </c>
      <c r="B3725" t="s">
        <v>13762</v>
      </c>
      <c r="C3725" t="s">
        <v>13763</v>
      </c>
      <c r="D3725" t="s">
        <v>13764</v>
      </c>
      <c r="E3725" s="1" t="d">
        <v>2013-04-20</v>
      </c>
      <c r="F3725" t="s">
        <v>53</v>
      </c>
      <c r="G3725" s="1" t="d">
        <v>1992-06-10</v>
      </c>
      <c r="H3725">
        <v>23</v>
      </c>
      <c r="I3725" t="s">
        <v>75</v>
      </c>
      <c r="J3725" t="s">
        <v>66</v>
      </c>
      <c r="K3725">
        <v>0</v>
      </c>
      <c r="L3725">
        <v>0</v>
      </c>
      <c r="M3725">
        <v>0</v>
      </c>
      <c r="N3725">
        <v>0</v>
      </c>
      <c r="O3725">
        <v>0</v>
      </c>
      <c r="P3725" s="2" t="d">
        <v>2013-04-20T02:46:26.99999980162828950</v>
      </c>
      <c r="Q3725" s="2" t="d">
        <v>2013-04-21T04:15:10.00000003259628900</v>
      </c>
      <c r="R3725" t="s">
        <v>13765</v>
      </c>
      <c r="S3725" s="1" t="d">
        <v>2013-04-19</v>
      </c>
      <c r="U3725">
        <v>1</v>
      </c>
      <c r="V3725" t="s">
        <v>57</v>
      </c>
      <c r="W3725" t="s">
        <v>902</v>
      </c>
      <c r="X3725">
        <v>0</v>
      </c>
      <c r="AG3725">
        <v>0</v>
      </c>
      <c r="AL3725" t="s">
        <v>59</v>
      </c>
      <c r="AM3725">
        <v>3</v>
      </c>
      <c r="AN3725" t="s">
        <v>60</v>
      </c>
      <c r="AO3725" s="1" t="d">
        <v>2013-04-20</v>
      </c>
      <c r="AP3725" t="s">
        <v>61</v>
      </c>
      <c r="AQ3725">
        <v>3</v>
      </c>
      <c r="AR3725" t="s">
        <v>60</v>
      </c>
      <c r="AS3725" s="1" t="d">
        <v>2013-04-20</v>
      </c>
      <c r="AT3725" s="1" t="d">
        <v>2013-04-20</v>
      </c>
      <c r="AU3725" s="1" t="d">
        <v>2013-04-21</v>
      </c>
      <c r="AV3725">
        <v>0</v>
      </c>
      <c r="AW3725">
        <v>1</v>
      </c>
      <c r="AX3725">
        <v>1077</v>
      </c>
      <c r="AY3725">
        <v>0</v>
      </c>
      <c r="AZ3725">
        <f t="shared" si="348"/>
        <v>1</v>
      </c>
      <c r="BA3725">
        <f t="shared" si="349"/>
        <v>1</v>
      </c>
      <c r="BB3725" s="3">
        <v>1</v>
      </c>
      <c r="BC3725" s="3">
        <v>0</v>
      </c>
      <c r="BD3725" s="3">
        <v>3</v>
      </c>
      <c r="BE3725">
        <f>IF(BD3725&gt;Summary!$C$2,1,0)</f>
        <v>0</v>
      </c>
      <c r="BF3725">
        <f t="shared" si="350"/>
        <v>0</v>
      </c>
      <c r="BG3725">
        <f t="shared" si="351"/>
        <v>1</v>
      </c>
      <c r="BH3725">
        <f t="shared" si="352"/>
        <v>0</v>
      </c>
      <c r="BI3725">
        <f t="shared" si="353"/>
        <v>0</v>
      </c>
    </row>
    <row r="3726" spans="1:61" x14ac:dyDescent="0.2">
      <c r="A3726">
        <v>5685</v>
      </c>
      <c r="B3726" t="s">
        <v>13766</v>
      </c>
      <c r="C3726" t="s">
        <v>160</v>
      </c>
      <c r="D3726" t="s">
        <v>13767</v>
      </c>
      <c r="E3726" s="1" t="d">
        <v>2013-05-28</v>
      </c>
      <c r="F3726" t="s">
        <v>53</v>
      </c>
      <c r="G3726" s="1" t="d">
        <v>1977-11-04</v>
      </c>
      <c r="H3726">
        <v>38</v>
      </c>
      <c r="I3726" t="s">
        <v>65</v>
      </c>
      <c r="J3726" t="s">
        <v>161</v>
      </c>
      <c r="K3726">
        <v>0</v>
      </c>
      <c r="L3726">
        <v>0</v>
      </c>
      <c r="M3726">
        <v>0</v>
      </c>
      <c r="N3726">
        <v>1</v>
      </c>
      <c r="O3726">
        <v>-1</v>
      </c>
      <c r="P3726" s="2" t="d">
        <v>2013-05-27T06:31:39.00000009220093425</v>
      </c>
      <c r="Q3726" s="2" t="d">
        <v>2013-09-30T12:05:07.00000009965151575</v>
      </c>
      <c r="R3726" t="s">
        <v>13768</v>
      </c>
      <c r="S3726" s="1" t="d">
        <v>2013-05-27</v>
      </c>
      <c r="U3726">
        <v>1</v>
      </c>
      <c r="V3726" t="s">
        <v>97</v>
      </c>
      <c r="W3726" t="s">
        <v>201</v>
      </c>
      <c r="X3726">
        <v>0</v>
      </c>
      <c r="AG3726">
        <v>0</v>
      </c>
      <c r="AL3726" t="s">
        <v>59</v>
      </c>
      <c r="AM3726">
        <v>5</v>
      </c>
      <c r="AN3726" t="s">
        <v>87</v>
      </c>
      <c r="AO3726" s="1" t="d">
        <v>2013-05-28</v>
      </c>
      <c r="AP3726" t="s">
        <v>61</v>
      </c>
      <c r="AQ3726">
        <v>2</v>
      </c>
      <c r="AR3726" t="s">
        <v>60</v>
      </c>
      <c r="AS3726" s="1" t="d">
        <v>2013-05-28</v>
      </c>
      <c r="AT3726" s="1" t="d">
        <v>2013-05-27</v>
      </c>
      <c r="AU3726" s="1" t="d">
        <v>2013-09-30</v>
      </c>
      <c r="AV3726">
        <v>1</v>
      </c>
      <c r="AW3726">
        <v>125</v>
      </c>
      <c r="AX3726">
        <v>1039</v>
      </c>
      <c r="AY3726">
        <v>0</v>
      </c>
      <c r="AZ3726">
        <f t="shared" si="348"/>
        <v>1</v>
      </c>
      <c r="BA3726">
        <f t="shared" si="349"/>
        <v>1</v>
      </c>
      <c r="BB3726" s="3">
        <v>1</v>
      </c>
      <c r="BC3726" s="3">
        <v>0</v>
      </c>
      <c r="BD3726" s="3">
        <v>5</v>
      </c>
      <c r="BE3726">
        <f>IF(BD3726&gt;Summary!$C$2,1,0)</f>
        <v>0</v>
      </c>
      <c r="BF3726">
        <f t="shared" si="350"/>
        <v>0</v>
      </c>
      <c r="BG3726">
        <f t="shared" si="351"/>
        <v>1</v>
      </c>
      <c r="BH3726">
        <f t="shared" si="352"/>
        <v>0</v>
      </c>
      <c r="BI3726">
        <f t="shared" si="353"/>
        <v>0</v>
      </c>
    </row>
    <row r="3727" spans="1:61" x14ac:dyDescent="0.2">
      <c r="A3727">
        <v>5686</v>
      </c>
      <c r="B3727" t="s">
        <v>13769</v>
      </c>
      <c r="C3727" t="s">
        <v>13770</v>
      </c>
      <c r="D3727" t="s">
        <v>13771</v>
      </c>
      <c r="E3727" s="1" t="d">
        <v>2013-07-29</v>
      </c>
      <c r="F3727" t="s">
        <v>115</v>
      </c>
      <c r="G3727" s="1" t="d">
        <v>1968-06-24</v>
      </c>
      <c r="H3727">
        <v>47</v>
      </c>
      <c r="I3727" t="s">
        <v>54</v>
      </c>
      <c r="J3727" t="s">
        <v>102</v>
      </c>
      <c r="K3727">
        <v>0</v>
      </c>
      <c r="L3727">
        <v>0</v>
      </c>
      <c r="M3727">
        <v>0</v>
      </c>
      <c r="N3727">
        <v>0</v>
      </c>
      <c r="O3727">
        <v>-3</v>
      </c>
      <c r="P3727" s="2" t="d">
        <v>2013-07-26T04:10:44.0000000875443225</v>
      </c>
      <c r="Q3727" s="2" t="d">
        <v>2013-07-26T06:52:48.0000000167638050</v>
      </c>
      <c r="R3727" t="s">
        <v>13772</v>
      </c>
      <c r="S3727" s="1" t="d">
        <v>2013-07-26</v>
      </c>
      <c r="U3727">
        <v>3</v>
      </c>
      <c r="V3727" t="s">
        <v>97</v>
      </c>
      <c r="W3727" t="s">
        <v>98</v>
      </c>
      <c r="X3727">
        <v>0</v>
      </c>
      <c r="AG3727">
        <v>0</v>
      </c>
      <c r="AL3727" t="s">
        <v>59</v>
      </c>
      <c r="AM3727">
        <v>1</v>
      </c>
      <c r="AN3727" t="s">
        <v>60</v>
      </c>
      <c r="AO3727" s="1" t="d">
        <v>2013-07-29</v>
      </c>
      <c r="AP3727" t="s">
        <v>61</v>
      </c>
      <c r="AQ3727">
        <v>1</v>
      </c>
      <c r="AR3727" t="s">
        <v>60</v>
      </c>
      <c r="AS3727" s="1" t="d">
        <v>2013-07-29</v>
      </c>
      <c r="AT3727" s="1" t="d">
        <v>2013-07-26</v>
      </c>
      <c r="AU3727" s="1" t="d">
        <v>2013-07-26</v>
      </c>
      <c r="AV3727">
        <v>0</v>
      </c>
      <c r="AW3727">
        <v>0</v>
      </c>
      <c r="AX3727">
        <v>977</v>
      </c>
      <c r="AY3727">
        <v>0</v>
      </c>
      <c r="AZ3727">
        <f t="shared" si="348"/>
        <v>1</v>
      </c>
      <c r="BA3727">
        <f t="shared" si="349"/>
        <v>1</v>
      </c>
      <c r="BB3727" s="3">
        <v>1</v>
      </c>
      <c r="BC3727" s="3">
        <v>0</v>
      </c>
      <c r="BD3727" s="3">
        <v>1</v>
      </c>
      <c r="BE3727">
        <f>IF(BD3727&gt;Summary!$C$2,1,0)</f>
        <v>0</v>
      </c>
      <c r="BF3727">
        <f t="shared" si="350"/>
        <v>0</v>
      </c>
      <c r="BG3727">
        <f t="shared" si="351"/>
        <v>1</v>
      </c>
      <c r="BH3727">
        <f t="shared" si="352"/>
        <v>0</v>
      </c>
      <c r="BI3727">
        <f t="shared" si="353"/>
        <v>0</v>
      </c>
    </row>
    <row r="3728" spans="1:61" x14ac:dyDescent="0.2">
      <c r="A3728">
        <v>5687</v>
      </c>
      <c r="B3728" t="s">
        <v>13773</v>
      </c>
      <c r="C3728" t="s">
        <v>843</v>
      </c>
      <c r="D3728" t="s">
        <v>13774</v>
      </c>
      <c r="E3728" s="1" t="d">
        <v>2014-06-28</v>
      </c>
      <c r="F3728" t="s">
        <v>53</v>
      </c>
      <c r="G3728" s="1" t="d">
        <v>1982-12-28</v>
      </c>
      <c r="H3728">
        <v>33</v>
      </c>
      <c r="I3728" t="s">
        <v>65</v>
      </c>
      <c r="J3728" t="s">
        <v>102</v>
      </c>
      <c r="K3728">
        <v>0</v>
      </c>
      <c r="L3728">
        <v>0</v>
      </c>
      <c r="M3728">
        <v>0</v>
      </c>
      <c r="N3728">
        <v>1</v>
      </c>
      <c r="O3728">
        <v>-1</v>
      </c>
      <c r="P3728" s="2" t="d">
        <v>2014-06-27T03:19:06.99999969452619225</v>
      </c>
      <c r="Q3728" s="2" t="d">
        <v>2014-07-07T06:02:34.0000001667067425</v>
      </c>
      <c r="R3728" t="s">
        <v>13775</v>
      </c>
      <c r="T3728" s="1" t="d">
        <v>2014-06-27</v>
      </c>
      <c r="U3728">
        <v>1</v>
      </c>
      <c r="V3728" t="s">
        <v>57</v>
      </c>
      <c r="W3728" t="s">
        <v>92</v>
      </c>
      <c r="X3728">
        <v>1</v>
      </c>
      <c r="Y3728" t="s">
        <v>13776</v>
      </c>
      <c r="Z3728" t="s">
        <v>135</v>
      </c>
      <c r="AB3728" s="1" t="d">
        <v>2014-08-03</v>
      </c>
      <c r="AC3728" t="s">
        <v>399</v>
      </c>
      <c r="AG3728">
        <v>0</v>
      </c>
      <c r="AL3728" t="s">
        <v>59</v>
      </c>
      <c r="AM3728">
        <v>8</v>
      </c>
      <c r="AN3728" t="s">
        <v>86</v>
      </c>
      <c r="AO3728" s="1" t="d">
        <v>2014-06-28</v>
      </c>
      <c r="AP3728" t="s">
        <v>61</v>
      </c>
      <c r="AQ3728">
        <v>4</v>
      </c>
      <c r="AR3728" t="s">
        <v>60</v>
      </c>
      <c r="AS3728" s="1" t="d">
        <v>2014-06-28</v>
      </c>
      <c r="AT3728" s="1" t="d">
        <v>2014-06-27</v>
      </c>
      <c r="AU3728" s="1" t="d">
        <v>2014-07-07</v>
      </c>
      <c r="AV3728">
        <v>1</v>
      </c>
      <c r="AW3728">
        <v>9</v>
      </c>
      <c r="AX3728">
        <v>36</v>
      </c>
      <c r="AY3728">
        <v>1</v>
      </c>
      <c r="AZ3728">
        <f t="shared" si="348"/>
        <v>1</v>
      </c>
      <c r="BA3728">
        <f t="shared" si="349"/>
        <v>1</v>
      </c>
      <c r="BB3728" s="3">
        <v>1</v>
      </c>
      <c r="BC3728" s="3">
        <v>1</v>
      </c>
      <c r="BD3728" s="3">
        <v>8</v>
      </c>
      <c r="BE3728">
        <f>IF(BD3728&gt;Summary!$C$2,1,0)</f>
        <v>1</v>
      </c>
      <c r="BF3728">
        <f t="shared" si="350"/>
        <v>1</v>
      </c>
      <c r="BG3728">
        <f t="shared" si="351"/>
        <v>0</v>
      </c>
      <c r="BH3728">
        <f t="shared" si="352"/>
        <v>0</v>
      </c>
      <c r="BI3728">
        <f t="shared" si="353"/>
        <v>0</v>
      </c>
    </row>
    <row r="3729" spans="1:61" x14ac:dyDescent="0.2">
      <c r="A3729">
        <v>5689</v>
      </c>
      <c r="B3729" t="s">
        <v>13777</v>
      </c>
      <c r="C3729" t="s">
        <v>348</v>
      </c>
      <c r="D3729" t="s">
        <v>13778</v>
      </c>
      <c r="E3729" s="1" t="d">
        <v>2013-07-05</v>
      </c>
      <c r="F3729" t="s">
        <v>53</v>
      </c>
      <c r="G3729" s="1" t="d">
        <v>1993-05-23</v>
      </c>
      <c r="H3729">
        <v>22</v>
      </c>
      <c r="I3729" t="s">
        <v>75</v>
      </c>
      <c r="J3729" t="s">
        <v>102</v>
      </c>
      <c r="K3729">
        <v>0</v>
      </c>
      <c r="L3729">
        <v>0</v>
      </c>
      <c r="M3729">
        <v>0</v>
      </c>
      <c r="N3729">
        <v>1</v>
      </c>
      <c r="O3729">
        <v>-11</v>
      </c>
      <c r="P3729" s="2" t="d">
        <v>2013-06-24T09:31:13.99999990593641700</v>
      </c>
      <c r="Q3729" s="2" t="d">
        <v>2013-07-03T09:11:19.0000003064051270625</v>
      </c>
      <c r="R3729" t="s">
        <v>13779</v>
      </c>
      <c r="S3729" s="1" t="d">
        <v>2013-06-24</v>
      </c>
      <c r="U3729">
        <v>11</v>
      </c>
      <c r="V3729" t="s">
        <v>57</v>
      </c>
      <c r="W3729" t="s">
        <v>151</v>
      </c>
      <c r="X3729">
        <v>1</v>
      </c>
      <c r="Y3729" t="s">
        <v>13780</v>
      </c>
      <c r="Z3729" t="s">
        <v>135</v>
      </c>
      <c r="AB3729" s="1" t="d">
        <v>2016-02-03</v>
      </c>
      <c r="AC3729" t="s">
        <v>7465</v>
      </c>
      <c r="AG3729">
        <v>0</v>
      </c>
      <c r="AL3729" t="s">
        <v>59</v>
      </c>
      <c r="AM3729">
        <v>4</v>
      </c>
      <c r="AN3729" t="s">
        <v>60</v>
      </c>
      <c r="AO3729" s="1" t="d">
        <v>2013-07-05</v>
      </c>
      <c r="AP3729" t="s">
        <v>61</v>
      </c>
      <c r="AQ3729">
        <v>5</v>
      </c>
      <c r="AR3729" t="s">
        <v>87</v>
      </c>
      <c r="AS3729" s="1" t="d">
        <v>2013-07-05</v>
      </c>
      <c r="AT3729" s="1" t="d">
        <v>2013-06-24</v>
      </c>
      <c r="AU3729" s="1" t="d">
        <v>2013-07-03</v>
      </c>
      <c r="AV3729">
        <v>1</v>
      </c>
      <c r="AW3729">
        <v>0</v>
      </c>
      <c r="AX3729">
        <v>943</v>
      </c>
      <c r="AY3729">
        <v>1</v>
      </c>
      <c r="AZ3729">
        <f t="shared" si="348"/>
        <v>1</v>
      </c>
      <c r="BA3729">
        <f t="shared" si="349"/>
        <v>1</v>
      </c>
      <c r="BB3729" s="3">
        <v>1</v>
      </c>
      <c r="BC3729" s="3">
        <v>0</v>
      </c>
      <c r="BD3729" s="3">
        <v>4</v>
      </c>
      <c r="BE3729">
        <f>IF(BD3729&gt;Summary!$C$2,1,0)</f>
        <v>0</v>
      </c>
      <c r="BF3729">
        <f t="shared" si="350"/>
        <v>0</v>
      </c>
      <c r="BG3729">
        <f t="shared" si="351"/>
        <v>1</v>
      </c>
      <c r="BH3729">
        <f t="shared" si="352"/>
        <v>0</v>
      </c>
      <c r="BI3729">
        <f t="shared" si="353"/>
        <v>0</v>
      </c>
    </row>
    <row r="3730" spans="1:61" x14ac:dyDescent="0.2">
      <c r="A3730">
        <v>5691</v>
      </c>
      <c r="B3730" t="s">
        <v>13781</v>
      </c>
      <c r="C3730" t="s">
        <v>502</v>
      </c>
      <c r="D3730" t="s">
        <v>13782</v>
      </c>
      <c r="E3730" s="1" t="d">
        <v>2013-01-24</v>
      </c>
      <c r="F3730" t="s">
        <v>53</v>
      </c>
      <c r="G3730" s="1" t="d">
        <v>1989-07-13</v>
      </c>
      <c r="H3730">
        <v>26</v>
      </c>
      <c r="I3730" t="s">
        <v>65</v>
      </c>
      <c r="J3730" t="s">
        <v>102</v>
      </c>
      <c r="K3730">
        <v>0</v>
      </c>
      <c r="L3730">
        <v>0</v>
      </c>
      <c r="M3730">
        <v>0</v>
      </c>
      <c r="N3730">
        <v>1</v>
      </c>
      <c r="O3730">
        <v>318</v>
      </c>
      <c r="P3730" s="2" t="d">
        <v>2013-12-08T10:09:26.00000008475035275</v>
      </c>
      <c r="Q3730" s="2" t="d">
        <v>2013-12-16T09:14:24.99999978113919375</v>
      </c>
      <c r="R3730" t="s">
        <v>13783</v>
      </c>
      <c r="S3730" s="1" t="d">
        <v>2012-07-31</v>
      </c>
      <c r="U3730">
        <v>177</v>
      </c>
      <c r="V3730" t="s">
        <v>97</v>
      </c>
      <c r="W3730" t="s">
        <v>306</v>
      </c>
      <c r="X3730">
        <v>0</v>
      </c>
      <c r="AG3730">
        <v>0</v>
      </c>
      <c r="AL3730" t="s">
        <v>59</v>
      </c>
      <c r="AM3730">
        <v>3</v>
      </c>
      <c r="AN3730" t="s">
        <v>60</v>
      </c>
      <c r="AO3730" s="1" t="d">
        <v>2013-01-24</v>
      </c>
      <c r="AP3730" t="s">
        <v>61</v>
      </c>
      <c r="AQ3730">
        <v>4</v>
      </c>
      <c r="AR3730" t="s">
        <v>60</v>
      </c>
      <c r="AS3730" s="1" t="d">
        <v>2013-01-24</v>
      </c>
      <c r="AT3730" s="1" t="d">
        <v>2013-12-08</v>
      </c>
      <c r="AU3730" s="1" t="d">
        <v>2013-12-16</v>
      </c>
      <c r="AV3730">
        <v>1</v>
      </c>
      <c r="AW3730">
        <v>0</v>
      </c>
      <c r="AX3730">
        <v>318</v>
      </c>
      <c r="AY3730">
        <v>0</v>
      </c>
      <c r="AZ3730">
        <f t="shared" si="348"/>
        <v>0</v>
      </c>
      <c r="BA3730">
        <f t="shared" si="349"/>
        <v>1</v>
      </c>
      <c r="BB3730" s="3">
        <v>1</v>
      </c>
      <c r="BC3730" s="3">
        <v>0</v>
      </c>
      <c r="BD3730" s="3">
        <v>3</v>
      </c>
      <c r="BE3730">
        <f>IF(BD3730&gt;Summary!$C$2,1,0)</f>
        <v>0</v>
      </c>
      <c r="BF3730">
        <f t="shared" si="350"/>
        <v>0</v>
      </c>
      <c r="BG3730">
        <f t="shared" si="351"/>
        <v>1</v>
      </c>
      <c r="BH3730">
        <f t="shared" si="352"/>
        <v>0</v>
      </c>
      <c r="BI3730">
        <f t="shared" si="353"/>
        <v>0</v>
      </c>
    </row>
    <row r="3731" spans="1:61" x14ac:dyDescent="0.2">
      <c r="A3731">
        <v>5692</v>
      </c>
      <c r="B3731" t="s">
        <v>13784</v>
      </c>
      <c r="C3731" t="s">
        <v>13785</v>
      </c>
      <c r="D3731" t="s">
        <v>13786</v>
      </c>
      <c r="E3731" s="1" t="d">
        <v>2013-12-31</v>
      </c>
      <c r="F3731" t="s">
        <v>53</v>
      </c>
      <c r="G3731" s="1" t="d">
        <v>1976-03-25</v>
      </c>
      <c r="H3731">
        <v>40</v>
      </c>
      <c r="I3731" t="s">
        <v>65</v>
      </c>
      <c r="J3731" t="s">
        <v>102</v>
      </c>
      <c r="K3731">
        <v>0</v>
      </c>
      <c r="L3731">
        <v>0</v>
      </c>
      <c r="M3731">
        <v>0</v>
      </c>
      <c r="N3731">
        <v>0</v>
      </c>
      <c r="O3731">
        <v>-1</v>
      </c>
      <c r="P3731" s="2" t="d">
        <v>2013-12-30T11:04:34.999999743886291650</v>
      </c>
      <c r="Q3731" s="2" t="d">
        <v>2013-12-31T01:24:57.00000020675361300</v>
      </c>
      <c r="R3731" t="s">
        <v>13787</v>
      </c>
      <c r="S3731" s="1" t="d">
        <v>2013-12-30</v>
      </c>
      <c r="U3731">
        <v>1</v>
      </c>
      <c r="V3731" t="s">
        <v>97</v>
      </c>
      <c r="W3731" t="s">
        <v>98</v>
      </c>
      <c r="X3731">
        <v>1</v>
      </c>
      <c r="Y3731" t="s">
        <v>13788</v>
      </c>
      <c r="Z3731" t="s">
        <v>135</v>
      </c>
      <c r="AB3731" s="1" t="d">
        <v>2014-09-19</v>
      </c>
      <c r="AC3731" t="s">
        <v>5040</v>
      </c>
      <c r="AG3731">
        <v>0</v>
      </c>
      <c r="AL3731" t="s">
        <v>59</v>
      </c>
      <c r="AM3731">
        <v>1</v>
      </c>
      <c r="AN3731" t="s">
        <v>60</v>
      </c>
      <c r="AO3731" s="1" t="d">
        <v>2013-12-31</v>
      </c>
      <c r="AP3731" t="s">
        <v>61</v>
      </c>
      <c r="AQ3731">
        <v>1</v>
      </c>
      <c r="AR3731" t="s">
        <v>60</v>
      </c>
      <c r="AS3731" s="1" t="d">
        <v>2013-12-31</v>
      </c>
      <c r="AT3731" s="1" t="d">
        <v>2015-04-27</v>
      </c>
      <c r="AU3731" s="1" t="d">
        <v>2015-04-27</v>
      </c>
      <c r="AV3731">
        <v>0</v>
      </c>
      <c r="AW3731">
        <v>0</v>
      </c>
      <c r="AX3731">
        <v>262</v>
      </c>
      <c r="AY3731">
        <v>1</v>
      </c>
      <c r="AZ3731">
        <f t="shared" si="348"/>
        <v>1</v>
      </c>
      <c r="BA3731">
        <f t="shared" si="349"/>
        <v>1</v>
      </c>
      <c r="BB3731" s="3">
        <v>1</v>
      </c>
      <c r="BC3731" s="3">
        <v>1</v>
      </c>
      <c r="BD3731" s="3">
        <v>1</v>
      </c>
      <c r="BE3731">
        <f>IF(BD3731&gt;Summary!$C$2,1,0)</f>
        <v>0</v>
      </c>
      <c r="BF3731">
        <f t="shared" si="350"/>
        <v>0</v>
      </c>
      <c r="BG3731">
        <f t="shared" si="351"/>
        <v>0</v>
      </c>
      <c r="BH3731">
        <f t="shared" si="352"/>
        <v>0</v>
      </c>
      <c r="BI3731">
        <f t="shared" si="353"/>
        <v>1</v>
      </c>
    </row>
    <row r="3732" spans="1:61" x14ac:dyDescent="0.2">
      <c r="A3732">
        <v>5693</v>
      </c>
      <c r="B3732" t="s">
        <v>13789</v>
      </c>
      <c r="C3732" t="s">
        <v>3565</v>
      </c>
      <c r="D3732" t="s">
        <v>13790</v>
      </c>
      <c r="E3732" s="1" t="d">
        <v>2013-04-25</v>
      </c>
      <c r="F3732" t="s">
        <v>53</v>
      </c>
      <c r="G3732" s="1" t="d">
        <v>1979-10-30</v>
      </c>
      <c r="H3732">
        <v>36</v>
      </c>
      <c r="I3732" t="s">
        <v>65</v>
      </c>
      <c r="J3732" t="s">
        <v>66</v>
      </c>
      <c r="K3732">
        <v>10</v>
      </c>
      <c r="L3732">
        <v>0</v>
      </c>
      <c r="M3732">
        <v>0</v>
      </c>
      <c r="N3732">
        <v>14</v>
      </c>
      <c r="O3732">
        <v>-1</v>
      </c>
      <c r="P3732" s="2" t="d">
        <v>2013-04-24T06:26:19.99999970197677375</v>
      </c>
      <c r="Q3732" s="2" t="d">
        <v>2013-10-15T03:40:43.00000027287751200</v>
      </c>
      <c r="R3732" t="s">
        <v>13791</v>
      </c>
      <c r="S3732" s="1" t="d">
        <v>2013-04-24</v>
      </c>
      <c r="U3732">
        <v>1</v>
      </c>
      <c r="V3732" t="s">
        <v>57</v>
      </c>
      <c r="W3732" t="s">
        <v>1342</v>
      </c>
      <c r="X3732">
        <v>1</v>
      </c>
      <c r="Y3732" t="s">
        <v>13792</v>
      </c>
      <c r="Z3732" t="s">
        <v>79</v>
      </c>
      <c r="AA3732">
        <v>0</v>
      </c>
      <c r="AB3732" s="1" t="d">
        <v>2013-11-22</v>
      </c>
      <c r="AC3732" t="s">
        <v>213</v>
      </c>
      <c r="AD3732" s="1" t="d">
        <v>2013-11-22</v>
      </c>
      <c r="AE3732" s="1" t="d">
        <v>2014-11-25</v>
      </c>
      <c r="AG3732">
        <v>0</v>
      </c>
      <c r="AL3732" t="s">
        <v>59</v>
      </c>
      <c r="AM3732">
        <v>7</v>
      </c>
      <c r="AN3732" t="s">
        <v>87</v>
      </c>
      <c r="AO3732" s="1" t="d">
        <v>2013-04-25</v>
      </c>
      <c r="AP3732" t="s">
        <v>61</v>
      </c>
      <c r="AQ3732">
        <v>5</v>
      </c>
      <c r="AR3732" t="s">
        <v>87</v>
      </c>
      <c r="AS3732" s="1" t="d">
        <v>2013-04-25</v>
      </c>
      <c r="AT3732" s="1" t="d">
        <v>2013-11-22</v>
      </c>
      <c r="AU3732" s="1" t="d">
        <v>2014-11-25</v>
      </c>
      <c r="AV3732">
        <v>14</v>
      </c>
      <c r="AW3732">
        <v>173</v>
      </c>
      <c r="AX3732">
        <v>211</v>
      </c>
      <c r="AY3732">
        <v>1</v>
      </c>
      <c r="AZ3732">
        <f t="shared" si="348"/>
        <v>1</v>
      </c>
      <c r="BA3732">
        <f t="shared" si="349"/>
        <v>1</v>
      </c>
      <c r="BB3732" s="3">
        <v>1</v>
      </c>
      <c r="BC3732" s="3">
        <v>1</v>
      </c>
      <c r="BD3732" s="3">
        <v>7</v>
      </c>
      <c r="BE3732">
        <f>IF(BD3732&gt;Summary!$C$2,1,0)</f>
        <v>1</v>
      </c>
      <c r="BF3732">
        <f t="shared" si="350"/>
        <v>1</v>
      </c>
      <c r="BG3732">
        <f t="shared" si="351"/>
        <v>0</v>
      </c>
      <c r="BH3732">
        <f t="shared" si="352"/>
        <v>0</v>
      </c>
      <c r="BI3732">
        <f t="shared" si="353"/>
        <v>0</v>
      </c>
    </row>
    <row r="3733" spans="1:61" x14ac:dyDescent="0.2">
      <c r="A3733">
        <v>5695</v>
      </c>
      <c r="B3733" t="s">
        <v>13793</v>
      </c>
      <c r="C3733" t="s">
        <v>3682</v>
      </c>
      <c r="D3733" t="s">
        <v>2344</v>
      </c>
      <c r="E3733" s="1" t="d">
        <v>2013-05-07</v>
      </c>
      <c r="F3733" t="s">
        <v>115</v>
      </c>
      <c r="G3733" s="1" t="d">
        <v>1950-07-29</v>
      </c>
      <c r="H3733">
        <v>65</v>
      </c>
      <c r="I3733" t="s">
        <v>54</v>
      </c>
      <c r="J3733" t="s">
        <v>102</v>
      </c>
      <c r="K3733">
        <v>0</v>
      </c>
      <c r="L3733">
        <v>0</v>
      </c>
      <c r="M3733">
        <v>0</v>
      </c>
      <c r="N3733">
        <v>0</v>
      </c>
      <c r="O3733">
        <v>0</v>
      </c>
      <c r="P3733" s="2" t="d">
        <v>2013-05-07T02:20:21.99999983422457850</v>
      </c>
      <c r="Q3733" s="2" t="d">
        <v>2013-05-08T03:00:01.0000002337619662125</v>
      </c>
      <c r="R3733" t="s">
        <v>13794</v>
      </c>
      <c r="S3733" s="1" t="d">
        <v>2013-05-06</v>
      </c>
      <c r="U3733">
        <v>1</v>
      </c>
      <c r="V3733" t="s">
        <v>97</v>
      </c>
      <c r="W3733" t="s">
        <v>1116</v>
      </c>
      <c r="X3733">
        <v>0</v>
      </c>
      <c r="AG3733">
        <v>0</v>
      </c>
      <c r="AL3733" t="s">
        <v>59</v>
      </c>
      <c r="AM3733">
        <v>1</v>
      </c>
      <c r="AN3733" t="s">
        <v>60</v>
      </c>
      <c r="AO3733" s="1" t="d">
        <v>2013-05-07</v>
      </c>
      <c r="AP3733" t="s">
        <v>61</v>
      </c>
      <c r="AQ3733">
        <v>1</v>
      </c>
      <c r="AR3733" t="s">
        <v>60</v>
      </c>
      <c r="AS3733" s="1" t="d">
        <v>2013-05-07</v>
      </c>
      <c r="AT3733" s="1" t="d">
        <v>2013-05-07</v>
      </c>
      <c r="AU3733" s="1" t="d">
        <v>2013-05-08</v>
      </c>
      <c r="AV3733">
        <v>0</v>
      </c>
      <c r="AW3733">
        <v>1</v>
      </c>
      <c r="AX3733">
        <v>1060</v>
      </c>
      <c r="AY3733">
        <v>0</v>
      </c>
      <c r="AZ3733">
        <f t="shared" si="348"/>
        <v>1</v>
      </c>
      <c r="BA3733">
        <f t="shared" si="349"/>
        <v>1</v>
      </c>
      <c r="BB3733" s="3">
        <v>1</v>
      </c>
      <c r="BC3733" s="3">
        <v>0</v>
      </c>
      <c r="BD3733" s="3">
        <v>1</v>
      </c>
      <c r="BE3733">
        <f>IF(BD3733&gt;Summary!$C$2,1,0)</f>
        <v>0</v>
      </c>
      <c r="BF3733">
        <f t="shared" si="350"/>
        <v>0</v>
      </c>
      <c r="BG3733">
        <f t="shared" si="351"/>
        <v>1</v>
      </c>
      <c r="BH3733">
        <f t="shared" si="352"/>
        <v>0</v>
      </c>
      <c r="BI3733">
        <f t="shared" si="353"/>
        <v>0</v>
      </c>
    </row>
    <row r="3734" spans="1:61" x14ac:dyDescent="0.2">
      <c r="A3734">
        <v>5696</v>
      </c>
      <c r="B3734" t="s">
        <v>13795</v>
      </c>
      <c r="C3734" t="s">
        <v>2061</v>
      </c>
      <c r="D3734" t="s">
        <v>4342</v>
      </c>
      <c r="E3734" s="1" t="d">
        <v>2013-09-04</v>
      </c>
      <c r="F3734" t="s">
        <v>53</v>
      </c>
      <c r="G3734" s="1" t="d">
        <v>1971-12-18</v>
      </c>
      <c r="H3734">
        <v>44</v>
      </c>
      <c r="I3734" t="s">
        <v>65</v>
      </c>
      <c r="J3734" t="s">
        <v>102</v>
      </c>
      <c r="K3734">
        <v>0</v>
      </c>
      <c r="L3734">
        <v>0</v>
      </c>
      <c r="M3734">
        <v>0</v>
      </c>
      <c r="N3734">
        <v>4</v>
      </c>
      <c r="O3734">
        <v>-231</v>
      </c>
      <c r="P3734" s="2" t="d">
        <v>2013-01-16T09:26:36.00000029895454725</v>
      </c>
      <c r="Q3734" s="2" t="d">
        <v>2013-01-18T08:55:48.00000018440186850</v>
      </c>
      <c r="R3734" t="s">
        <v>13796</v>
      </c>
      <c r="S3734" s="1" t="d">
        <v>2013-01-16</v>
      </c>
      <c r="U3734">
        <v>231</v>
      </c>
      <c r="V3734" t="s">
        <v>97</v>
      </c>
      <c r="W3734" t="s">
        <v>98</v>
      </c>
      <c r="X3734">
        <v>1</v>
      </c>
      <c r="Y3734" t="s">
        <v>13797</v>
      </c>
      <c r="Z3734" t="s">
        <v>79</v>
      </c>
      <c r="AA3734">
        <v>105</v>
      </c>
      <c r="AB3734" s="1" t="d">
        <v>2014-02-24</v>
      </c>
      <c r="AC3734" t="s">
        <v>306</v>
      </c>
      <c r="AD3734" s="1" t="d">
        <v>2014-06-09</v>
      </c>
      <c r="AE3734" s="1" t="d">
        <v>2014-07-18</v>
      </c>
      <c r="AG3734">
        <v>0</v>
      </c>
      <c r="AL3734" t="s">
        <v>59</v>
      </c>
      <c r="AM3734">
        <v>5</v>
      </c>
      <c r="AN3734" t="s">
        <v>87</v>
      </c>
      <c r="AO3734" s="1" t="d">
        <v>2013-09-04</v>
      </c>
      <c r="AP3734" t="s">
        <v>61</v>
      </c>
      <c r="AQ3734">
        <v>5</v>
      </c>
      <c r="AR3734" t="s">
        <v>87</v>
      </c>
      <c r="AS3734" s="1" t="d">
        <v>2013-09-04</v>
      </c>
      <c r="AT3734" s="1" t="d">
        <v>2014-06-09</v>
      </c>
      <c r="AU3734" s="1" t="d">
        <v>2014-07-18</v>
      </c>
      <c r="AV3734">
        <v>4</v>
      </c>
      <c r="AW3734">
        <v>0</v>
      </c>
      <c r="AX3734">
        <v>173</v>
      </c>
      <c r="AY3734">
        <v>1</v>
      </c>
      <c r="AZ3734">
        <f t="shared" si="348"/>
        <v>0</v>
      </c>
      <c r="BA3734">
        <f t="shared" si="349"/>
        <v>1</v>
      </c>
      <c r="BB3734" s="3">
        <v>1</v>
      </c>
      <c r="BC3734" s="3">
        <v>1</v>
      </c>
      <c r="BD3734" s="3">
        <v>5</v>
      </c>
      <c r="BE3734">
        <f>IF(BD3734&gt;Summary!$C$2,1,0)</f>
        <v>0</v>
      </c>
      <c r="BF3734">
        <f t="shared" si="350"/>
        <v>0</v>
      </c>
      <c r="BG3734">
        <f t="shared" si="351"/>
        <v>0</v>
      </c>
      <c r="BH3734">
        <f t="shared" si="352"/>
        <v>0</v>
      </c>
      <c r="BI3734">
        <f t="shared" si="353"/>
        <v>1</v>
      </c>
    </row>
    <row r="3735" spans="1:61" x14ac:dyDescent="0.2">
      <c r="A3735">
        <v>5697</v>
      </c>
      <c r="B3735" t="s">
        <v>13798</v>
      </c>
      <c r="C3735" t="s">
        <v>13799</v>
      </c>
      <c r="D3735" t="s">
        <v>13800</v>
      </c>
      <c r="E3735" s="1" t="d">
        <v>2013-08-24</v>
      </c>
      <c r="F3735" t="s">
        <v>115</v>
      </c>
      <c r="G3735" s="1" t="d">
        <v>1993-05-05</v>
      </c>
      <c r="H3735">
        <v>22</v>
      </c>
      <c r="I3735" t="s">
        <v>75</v>
      </c>
      <c r="J3735" t="s">
        <v>66</v>
      </c>
      <c r="K3735">
        <v>0</v>
      </c>
      <c r="L3735">
        <v>0</v>
      </c>
      <c r="M3735">
        <v>0</v>
      </c>
      <c r="N3735">
        <v>0</v>
      </c>
      <c r="O3735">
        <v>-1</v>
      </c>
      <c r="P3735" s="2" t="d">
        <v>2013-08-23T05:49:07.000000113621354375</v>
      </c>
      <c r="Q3735" s="2" t="d">
        <v>2013-08-24T08:38:30.999999800696969175</v>
      </c>
      <c r="R3735" t="s">
        <v>13801</v>
      </c>
      <c r="S3735" s="1" t="d">
        <v>2013-08-23</v>
      </c>
      <c r="U3735">
        <v>1</v>
      </c>
      <c r="V3735" t="s">
        <v>97</v>
      </c>
      <c r="W3735" t="s">
        <v>98</v>
      </c>
      <c r="X3735">
        <v>0</v>
      </c>
      <c r="AG3735">
        <v>0</v>
      </c>
      <c r="AL3735" t="s">
        <v>59</v>
      </c>
      <c r="AM3735">
        <v>3</v>
      </c>
      <c r="AN3735" t="s">
        <v>60</v>
      </c>
      <c r="AO3735" s="1" t="d">
        <v>2013-08-24</v>
      </c>
      <c r="AP3735" t="s">
        <v>61</v>
      </c>
      <c r="AQ3735">
        <v>4</v>
      </c>
      <c r="AR3735" t="s">
        <v>60</v>
      </c>
      <c r="AS3735" s="1" t="d">
        <v>2013-08-24</v>
      </c>
      <c r="AT3735" s="1" t="d">
        <v>2013-08-23</v>
      </c>
      <c r="AU3735" s="1" t="d">
        <v>2013-08-24</v>
      </c>
      <c r="AV3735">
        <v>0</v>
      </c>
      <c r="AW3735">
        <v>0</v>
      </c>
      <c r="AX3735">
        <v>951</v>
      </c>
      <c r="AY3735">
        <v>0</v>
      </c>
      <c r="AZ3735">
        <f t="shared" si="348"/>
        <v>1</v>
      </c>
      <c r="BA3735">
        <f t="shared" si="349"/>
        <v>1</v>
      </c>
      <c r="BB3735" s="3">
        <v>1</v>
      </c>
      <c r="BC3735" s="3">
        <v>0</v>
      </c>
      <c r="BD3735" s="3">
        <v>3</v>
      </c>
      <c r="BE3735">
        <f>IF(BD3735&gt;Summary!$C$2,1,0)</f>
        <v>0</v>
      </c>
      <c r="BF3735">
        <f t="shared" si="350"/>
        <v>0</v>
      </c>
      <c r="BG3735">
        <f t="shared" si="351"/>
        <v>1</v>
      </c>
      <c r="BH3735">
        <f t="shared" si="352"/>
        <v>0</v>
      </c>
      <c r="BI3735">
        <f t="shared" si="353"/>
        <v>0</v>
      </c>
    </row>
    <row r="3736" spans="1:61" x14ac:dyDescent="0.2">
      <c r="A3736">
        <v>5698</v>
      </c>
      <c r="B3736" t="s">
        <v>13802</v>
      </c>
      <c r="C3736" t="s">
        <v>2852</v>
      </c>
      <c r="D3736" t="s">
        <v>13803</v>
      </c>
      <c r="E3736" s="1" t="d">
        <v>2013-04-01</v>
      </c>
      <c r="F3736" t="s">
        <v>53</v>
      </c>
      <c r="G3736" s="1" t="d">
        <v>1981-05-19</v>
      </c>
      <c r="H3736">
        <v>34</v>
      </c>
      <c r="I3736" t="s">
        <v>65</v>
      </c>
      <c r="J3736" t="s">
        <v>161</v>
      </c>
      <c r="K3736">
        <v>0</v>
      </c>
      <c r="L3736">
        <v>0</v>
      </c>
      <c r="M3736">
        <v>0</v>
      </c>
      <c r="N3736">
        <v>0</v>
      </c>
      <c r="O3736">
        <v>0</v>
      </c>
      <c r="P3736" s="2" t="d">
        <v>2013-04-01T04:50:00.00000013969838625</v>
      </c>
      <c r="Q3736" s="2" t="d">
        <v>2013-04-01T06:11:43.000000258907676075</v>
      </c>
      <c r="R3736" t="s">
        <v>13804</v>
      </c>
      <c r="S3736" s="1" t="d">
        <v>2013-04-01</v>
      </c>
      <c r="U3736">
        <v>0</v>
      </c>
      <c r="V3736" t="s">
        <v>97</v>
      </c>
      <c r="W3736" t="s">
        <v>336</v>
      </c>
      <c r="X3736">
        <v>0</v>
      </c>
      <c r="AG3736">
        <v>0</v>
      </c>
      <c r="AL3736" t="s">
        <v>59</v>
      </c>
      <c r="AM3736">
        <v>1</v>
      </c>
      <c r="AN3736" t="s">
        <v>60</v>
      </c>
      <c r="AO3736" s="1" t="d">
        <v>2013-04-01</v>
      </c>
      <c r="AP3736" t="s">
        <v>61</v>
      </c>
      <c r="AQ3736">
        <v>1</v>
      </c>
      <c r="AR3736" t="s">
        <v>60</v>
      </c>
      <c r="AS3736" s="1" t="d">
        <v>2013-04-01</v>
      </c>
      <c r="AT3736" s="1" t="d">
        <v>2013-04-01</v>
      </c>
      <c r="AU3736" s="1" t="d">
        <v>2013-04-01</v>
      </c>
      <c r="AV3736">
        <v>0</v>
      </c>
      <c r="AW3736">
        <v>0</v>
      </c>
      <c r="AX3736">
        <v>1096</v>
      </c>
      <c r="AY3736">
        <v>0</v>
      </c>
      <c r="AZ3736">
        <f t="shared" si="348"/>
        <v>1</v>
      </c>
      <c r="BA3736">
        <f t="shared" si="349"/>
        <v>1</v>
      </c>
      <c r="BB3736" s="3">
        <v>1</v>
      </c>
      <c r="BC3736" s="3">
        <v>0</v>
      </c>
      <c r="BD3736" s="3">
        <v>1</v>
      </c>
      <c r="BE3736">
        <f>IF(BD3736&gt;Summary!$C$2,1,0)</f>
        <v>0</v>
      </c>
      <c r="BF3736">
        <f t="shared" si="350"/>
        <v>0</v>
      </c>
      <c r="BG3736">
        <f t="shared" si="351"/>
        <v>1</v>
      </c>
      <c r="BH3736">
        <f t="shared" si="352"/>
        <v>0</v>
      </c>
      <c r="BI3736">
        <f t="shared" si="353"/>
        <v>0</v>
      </c>
    </row>
    <row r="3737" spans="1:61" x14ac:dyDescent="0.2">
      <c r="A3737">
        <v>5699</v>
      </c>
      <c r="B3737" t="s">
        <v>13805</v>
      </c>
      <c r="C3737" t="s">
        <v>13806</v>
      </c>
      <c r="D3737" t="s">
        <v>3892</v>
      </c>
      <c r="E3737" s="1" t="d">
        <v>2013-11-03</v>
      </c>
      <c r="F3737" t="s">
        <v>115</v>
      </c>
      <c r="G3737" s="1" t="d">
        <v>1977-11-13</v>
      </c>
      <c r="H3737">
        <v>38</v>
      </c>
      <c r="I3737" t="s">
        <v>65</v>
      </c>
      <c r="J3737" t="s">
        <v>161</v>
      </c>
      <c r="K3737">
        <v>0</v>
      </c>
      <c r="L3737">
        <v>0</v>
      </c>
      <c r="M3737">
        <v>0</v>
      </c>
      <c r="N3737">
        <v>0</v>
      </c>
      <c r="O3737">
        <v>-1</v>
      </c>
      <c r="P3737" s="2" t="d">
        <v>2013-11-02T06:52:51.00000008940696450</v>
      </c>
      <c r="Q3737" s="2" t="d">
        <v>2013-11-03T04:33:47.00000025797635575</v>
      </c>
      <c r="R3737" t="s">
        <v>13807</v>
      </c>
      <c r="S3737" s="1" t="d">
        <v>2013-11-01</v>
      </c>
      <c r="U3737">
        <v>2</v>
      </c>
      <c r="V3737" t="s">
        <v>57</v>
      </c>
      <c r="W3737" t="s">
        <v>156</v>
      </c>
      <c r="X3737">
        <v>0</v>
      </c>
      <c r="AG3737">
        <v>0</v>
      </c>
      <c r="AL3737" t="s">
        <v>59</v>
      </c>
      <c r="AM3737">
        <v>1</v>
      </c>
      <c r="AN3737" t="s">
        <v>60</v>
      </c>
      <c r="AO3737" s="1" t="d">
        <v>2013-11-03</v>
      </c>
      <c r="AP3737" t="s">
        <v>61</v>
      </c>
      <c r="AQ3737">
        <v>1</v>
      </c>
      <c r="AR3737" t="s">
        <v>60</v>
      </c>
      <c r="AS3737" s="1" t="d">
        <v>2013-11-03</v>
      </c>
      <c r="AT3737" s="1" t="d">
        <v>2013-11-02</v>
      </c>
      <c r="AU3737" s="1" t="d">
        <v>2013-11-03</v>
      </c>
      <c r="AV3737">
        <v>0</v>
      </c>
      <c r="AW3737">
        <v>0</v>
      </c>
      <c r="AX3737">
        <v>880</v>
      </c>
      <c r="AY3737">
        <v>0</v>
      </c>
      <c r="AZ3737">
        <f t="shared" si="348"/>
        <v>1</v>
      </c>
      <c r="BA3737">
        <f t="shared" si="349"/>
        <v>1</v>
      </c>
      <c r="BB3737" s="3">
        <v>1</v>
      </c>
      <c r="BC3737" s="3">
        <v>0</v>
      </c>
      <c r="BD3737" s="3">
        <v>1</v>
      </c>
      <c r="BE3737">
        <f>IF(BD3737&gt;Summary!$C$2,1,0)</f>
        <v>0</v>
      </c>
      <c r="BF3737">
        <f t="shared" si="350"/>
        <v>0</v>
      </c>
      <c r="BG3737">
        <f t="shared" si="351"/>
        <v>1</v>
      </c>
      <c r="BH3737">
        <f t="shared" si="352"/>
        <v>0</v>
      </c>
      <c r="BI3737">
        <f t="shared" si="353"/>
        <v>0</v>
      </c>
    </row>
    <row r="3738" spans="1:61" x14ac:dyDescent="0.2">
      <c r="A3738">
        <v>5700</v>
      </c>
      <c r="B3738" t="s">
        <v>13808</v>
      </c>
      <c r="C3738" t="s">
        <v>13809</v>
      </c>
      <c r="D3738" t="s">
        <v>13810</v>
      </c>
      <c r="E3738" s="1" t="d">
        <v>2013-02-19</v>
      </c>
      <c r="F3738" t="s">
        <v>115</v>
      </c>
      <c r="G3738" s="1" t="d">
        <v>1990-03-12</v>
      </c>
      <c r="H3738">
        <v>26</v>
      </c>
      <c r="I3738" t="s">
        <v>65</v>
      </c>
      <c r="J3738" t="s">
        <v>102</v>
      </c>
      <c r="K3738">
        <v>0</v>
      </c>
      <c r="L3738">
        <v>0</v>
      </c>
      <c r="M3738">
        <v>0</v>
      </c>
      <c r="N3738">
        <v>4</v>
      </c>
      <c r="O3738">
        <v>-2</v>
      </c>
      <c r="P3738" s="2" t="d">
        <v>2013-02-17T11:29:03.99999990127980525</v>
      </c>
      <c r="Q3738" s="2" t="d">
        <v>2013-02-18T01:22:48.00000022631138775</v>
      </c>
      <c r="R3738" t="s">
        <v>13811</v>
      </c>
      <c r="S3738" s="1" t="d">
        <v>2013-02-17</v>
      </c>
      <c r="U3738">
        <v>2</v>
      </c>
      <c r="V3738" t="s">
        <v>57</v>
      </c>
      <c r="W3738" t="s">
        <v>573</v>
      </c>
      <c r="X3738">
        <v>1</v>
      </c>
      <c r="Y3738" t="s">
        <v>13812</v>
      </c>
      <c r="Z3738" t="s">
        <v>79</v>
      </c>
      <c r="AB3738" s="1" t="d">
        <v>2013-05-07</v>
      </c>
      <c r="AC3738" t="s">
        <v>213</v>
      </c>
      <c r="AG3738">
        <v>0</v>
      </c>
      <c r="AL3738" t="s">
        <v>59</v>
      </c>
      <c r="AM3738">
        <v>3</v>
      </c>
      <c r="AN3738" t="s">
        <v>60</v>
      </c>
      <c r="AO3738" s="1" t="d">
        <v>2013-02-19</v>
      </c>
      <c r="AP3738" t="s">
        <v>61</v>
      </c>
      <c r="AQ3738">
        <v>3</v>
      </c>
      <c r="AR3738" t="s">
        <v>60</v>
      </c>
      <c r="AS3738" s="1" t="d">
        <v>2013-02-19</v>
      </c>
      <c r="AT3738" s="1" t="d">
        <v>2013-09-19</v>
      </c>
      <c r="AU3738" s="1" t="d">
        <v>2013-10-09</v>
      </c>
      <c r="AV3738">
        <v>4</v>
      </c>
      <c r="AW3738">
        <v>0</v>
      </c>
      <c r="AX3738">
        <v>77</v>
      </c>
      <c r="AY3738">
        <v>1</v>
      </c>
      <c r="AZ3738">
        <f t="shared" si="348"/>
        <v>1</v>
      </c>
      <c r="BA3738">
        <f t="shared" si="349"/>
        <v>1</v>
      </c>
      <c r="BB3738" s="3">
        <v>1</v>
      </c>
      <c r="BC3738" s="3">
        <v>1</v>
      </c>
      <c r="BD3738" s="3">
        <v>3</v>
      </c>
      <c r="BE3738">
        <f>IF(BD3738&gt;Summary!$C$2,1,0)</f>
        <v>0</v>
      </c>
      <c r="BF3738">
        <f t="shared" si="350"/>
        <v>0</v>
      </c>
      <c r="BG3738">
        <f t="shared" si="351"/>
        <v>0</v>
      </c>
      <c r="BH3738">
        <f t="shared" si="352"/>
        <v>0</v>
      </c>
      <c r="BI3738">
        <f t="shared" si="353"/>
        <v>1</v>
      </c>
    </row>
    <row r="3739" spans="1:61" x14ac:dyDescent="0.2">
      <c r="A3739">
        <v>5701</v>
      </c>
      <c r="B3739" t="s">
        <v>13813</v>
      </c>
      <c r="C3739" t="s">
        <v>1406</v>
      </c>
      <c r="D3739" t="s">
        <v>1040</v>
      </c>
      <c r="E3739" s="1" t="d">
        <v>2014-03-16</v>
      </c>
      <c r="F3739" t="s">
        <v>53</v>
      </c>
      <c r="G3739" s="1" t="d">
        <v>1995-08-12</v>
      </c>
      <c r="H3739">
        <v>20</v>
      </c>
      <c r="I3739" t="s">
        <v>75</v>
      </c>
      <c r="J3739" t="s">
        <v>161</v>
      </c>
      <c r="K3739">
        <v>0</v>
      </c>
      <c r="L3739">
        <v>0</v>
      </c>
      <c r="M3739">
        <v>0</v>
      </c>
      <c r="N3739">
        <v>0</v>
      </c>
      <c r="O3739">
        <v>-1</v>
      </c>
      <c r="P3739" s="2" t="d">
        <v>2014-03-15T07:16:02.00000024400651375</v>
      </c>
      <c r="Q3739" s="2" t="d">
        <v>2014-04-07T08:32:38.00000026356428850</v>
      </c>
      <c r="R3739" t="s">
        <v>13814</v>
      </c>
      <c r="S3739" s="1" t="d">
        <v>2014-03-15</v>
      </c>
      <c r="U3739">
        <v>1</v>
      </c>
      <c r="V3739" t="s">
        <v>97</v>
      </c>
      <c r="W3739" t="s">
        <v>98</v>
      </c>
      <c r="X3739">
        <v>1</v>
      </c>
      <c r="Y3739" t="s">
        <v>13815</v>
      </c>
      <c r="Z3739" t="s">
        <v>70</v>
      </c>
      <c r="AA3739">
        <v>1</v>
      </c>
      <c r="AB3739" s="1" t="d">
        <v>2014-04-24</v>
      </c>
      <c r="AC3739" t="s">
        <v>13816</v>
      </c>
      <c r="AD3739" s="1" t="d">
        <v>2014-04-25</v>
      </c>
      <c r="AE3739" s="1" t="d">
        <v>2014-06-14</v>
      </c>
      <c r="AG3739">
        <v>0</v>
      </c>
      <c r="AL3739" t="s">
        <v>59</v>
      </c>
      <c r="AM3739">
        <v>4</v>
      </c>
      <c r="AN3739" t="s">
        <v>60</v>
      </c>
      <c r="AO3739" s="1" t="d">
        <v>2014-03-16</v>
      </c>
      <c r="AP3739" t="s">
        <v>61</v>
      </c>
      <c r="AQ3739">
        <v>6</v>
      </c>
      <c r="AR3739" t="s">
        <v>87</v>
      </c>
      <c r="AS3739" s="1" t="d">
        <v>2014-03-16</v>
      </c>
      <c r="AT3739" s="1" t="d">
        <v>2014-03-15</v>
      </c>
      <c r="AU3739" s="1" t="d">
        <v>2014-04-07</v>
      </c>
      <c r="AV3739">
        <v>0</v>
      </c>
      <c r="AW3739">
        <v>22</v>
      </c>
      <c r="AX3739">
        <v>39</v>
      </c>
      <c r="AY3739">
        <v>1</v>
      </c>
      <c r="AZ3739">
        <f t="shared" si="348"/>
        <v>1</v>
      </c>
      <c r="BA3739">
        <f t="shared" si="349"/>
        <v>1</v>
      </c>
      <c r="BB3739" s="3">
        <v>1</v>
      </c>
      <c r="BC3739" s="3">
        <v>1</v>
      </c>
      <c r="BD3739" s="3">
        <v>4</v>
      </c>
      <c r="BE3739">
        <f>IF(BD3739&gt;Summary!$C$2,1,0)</f>
        <v>0</v>
      </c>
      <c r="BF3739">
        <f t="shared" si="350"/>
        <v>0</v>
      </c>
      <c r="BG3739">
        <f t="shared" si="351"/>
        <v>0</v>
      </c>
      <c r="BH3739">
        <f t="shared" si="352"/>
        <v>0</v>
      </c>
      <c r="BI3739">
        <f t="shared" si="353"/>
        <v>1</v>
      </c>
    </row>
    <row r="3740" spans="1:61" x14ac:dyDescent="0.2">
      <c r="A3740">
        <v>5703</v>
      </c>
      <c r="B3740" t="s">
        <v>13817</v>
      </c>
      <c r="C3740" t="s">
        <v>445</v>
      </c>
      <c r="D3740" t="s">
        <v>13818</v>
      </c>
      <c r="E3740" s="1" t="d">
        <v>2013-04-29</v>
      </c>
      <c r="F3740" t="s">
        <v>53</v>
      </c>
      <c r="G3740" s="1" t="d">
        <v>1966-06-12</v>
      </c>
      <c r="H3740">
        <v>49</v>
      </c>
      <c r="I3740" t="s">
        <v>54</v>
      </c>
      <c r="J3740" t="s">
        <v>161</v>
      </c>
      <c r="K3740">
        <v>0</v>
      </c>
      <c r="L3740">
        <v>0</v>
      </c>
      <c r="M3740">
        <v>0</v>
      </c>
      <c r="N3740">
        <v>0</v>
      </c>
      <c r="O3740">
        <v>-3</v>
      </c>
      <c r="P3740" s="2" t="d">
        <v>2013-04-26T11:44:30.99999971687793675</v>
      </c>
      <c r="Q3740" s="2" t="d">
        <v>2013-04-27T01:18:43.00000016111880300</v>
      </c>
      <c r="R3740" t="s">
        <v>13819</v>
      </c>
      <c r="S3740" s="1" t="d">
        <v>2013-04-26</v>
      </c>
      <c r="U3740">
        <v>3</v>
      </c>
      <c r="V3740" t="s">
        <v>57</v>
      </c>
      <c r="W3740" t="s">
        <v>1545</v>
      </c>
      <c r="X3740">
        <v>0</v>
      </c>
      <c r="AG3740">
        <v>0</v>
      </c>
      <c r="AL3740" t="s">
        <v>59</v>
      </c>
      <c r="AM3740">
        <v>1</v>
      </c>
      <c r="AN3740" t="s">
        <v>60</v>
      </c>
      <c r="AO3740" s="1" t="d">
        <v>2013-04-29</v>
      </c>
      <c r="AP3740" t="s">
        <v>61</v>
      </c>
      <c r="AQ3740">
        <v>1</v>
      </c>
      <c r="AR3740" t="s">
        <v>60</v>
      </c>
      <c r="AS3740" s="1" t="d">
        <v>2013-04-29</v>
      </c>
      <c r="AT3740" s="1" t="d">
        <v>2013-04-26</v>
      </c>
      <c r="AU3740" s="1" t="d">
        <v>2013-04-27</v>
      </c>
      <c r="AV3740">
        <v>0</v>
      </c>
      <c r="AW3740">
        <v>0</v>
      </c>
      <c r="AX3740">
        <v>1068</v>
      </c>
      <c r="AY3740">
        <v>0</v>
      </c>
      <c r="AZ3740">
        <f t="shared" si="348"/>
        <v>1</v>
      </c>
      <c r="BA3740">
        <f t="shared" si="349"/>
        <v>1</v>
      </c>
      <c r="BB3740" s="3">
        <v>1</v>
      </c>
      <c r="BC3740" s="3">
        <v>0</v>
      </c>
      <c r="BD3740" s="3">
        <v>1</v>
      </c>
      <c r="BE3740">
        <f>IF(BD3740&gt;Summary!$C$2,1,0)</f>
        <v>0</v>
      </c>
      <c r="BF3740">
        <f t="shared" si="350"/>
        <v>0</v>
      </c>
      <c r="BG3740">
        <f t="shared" si="351"/>
        <v>1</v>
      </c>
      <c r="BH3740">
        <f t="shared" si="352"/>
        <v>0</v>
      </c>
      <c r="BI3740">
        <f t="shared" si="353"/>
        <v>0</v>
      </c>
    </row>
    <row r="3741" spans="1:61" x14ac:dyDescent="0.2">
      <c r="A3741">
        <v>5707</v>
      </c>
      <c r="B3741" t="s">
        <v>5989</v>
      </c>
      <c r="C3741" t="s">
        <v>509</v>
      </c>
      <c r="D3741" t="s">
        <v>190</v>
      </c>
      <c r="E3741" s="1" t="d">
        <v>2014-02-25</v>
      </c>
      <c r="F3741" t="s">
        <v>53</v>
      </c>
      <c r="G3741" s="1" t="d">
        <v>1959-12-31</v>
      </c>
      <c r="H3741">
        <v>56</v>
      </c>
      <c r="I3741" t="s">
        <v>54</v>
      </c>
      <c r="J3741" t="s">
        <v>66</v>
      </c>
      <c r="K3741">
        <v>0</v>
      </c>
      <c r="L3741">
        <v>0</v>
      </c>
      <c r="M3741">
        <v>0</v>
      </c>
      <c r="N3741">
        <v>7</v>
      </c>
      <c r="O3741">
        <v>-167</v>
      </c>
      <c r="P3741" s="2" t="d">
        <v>2013-09-11T05:00:11.00000026635825825</v>
      </c>
      <c r="Q3741" s="2" t="d">
        <v>2013-10-30T09:57:26.00000025238841625</v>
      </c>
      <c r="R3741" t="s">
        <v>13820</v>
      </c>
      <c r="S3741" s="1" t="d">
        <v>2013-09-11</v>
      </c>
      <c r="U3741">
        <v>167</v>
      </c>
      <c r="V3741" t="s">
        <v>57</v>
      </c>
      <c r="W3741" t="s">
        <v>151</v>
      </c>
      <c r="X3741">
        <v>0</v>
      </c>
      <c r="AG3741">
        <v>0</v>
      </c>
      <c r="AL3741" t="s">
        <v>59</v>
      </c>
      <c r="AM3741">
        <v>4</v>
      </c>
      <c r="AN3741" t="s">
        <v>60</v>
      </c>
      <c r="AO3741" s="1" t="d">
        <v>2014-02-25</v>
      </c>
      <c r="AP3741" t="s">
        <v>61</v>
      </c>
      <c r="AQ3741">
        <v>4</v>
      </c>
      <c r="AR3741" t="s">
        <v>60</v>
      </c>
      <c r="AS3741" s="1" t="d">
        <v>2014-02-25</v>
      </c>
      <c r="AT3741" s="1" t="d">
        <v>2015-09-28</v>
      </c>
      <c r="AU3741" s="1" t="d">
        <v>2015-10-20</v>
      </c>
      <c r="AV3741">
        <v>7</v>
      </c>
      <c r="AW3741">
        <v>0</v>
      </c>
      <c r="AX3741">
        <v>580</v>
      </c>
      <c r="AY3741">
        <v>0</v>
      </c>
      <c r="AZ3741">
        <f t="shared" si="348"/>
        <v>0</v>
      </c>
      <c r="BA3741">
        <f t="shared" si="349"/>
        <v>1</v>
      </c>
      <c r="BB3741" s="3">
        <v>1</v>
      </c>
      <c r="BC3741" s="3">
        <v>0</v>
      </c>
      <c r="BD3741" s="3">
        <v>4</v>
      </c>
      <c r="BE3741">
        <f>IF(BD3741&gt;Summary!$C$2,1,0)</f>
        <v>0</v>
      </c>
      <c r="BF3741">
        <f t="shared" si="350"/>
        <v>0</v>
      </c>
      <c r="BG3741">
        <f t="shared" si="351"/>
        <v>1</v>
      </c>
      <c r="BH3741">
        <f t="shared" si="352"/>
        <v>0</v>
      </c>
      <c r="BI3741">
        <f t="shared" si="353"/>
        <v>0</v>
      </c>
    </row>
    <row r="3742" spans="1:61" x14ac:dyDescent="0.2">
      <c r="A3742">
        <v>5711</v>
      </c>
      <c r="B3742" t="s">
        <v>13821</v>
      </c>
      <c r="C3742" t="s">
        <v>1248</v>
      </c>
      <c r="D3742" t="s">
        <v>3209</v>
      </c>
      <c r="E3742" s="1" t="d">
        <v>2013-12-04</v>
      </c>
      <c r="F3742" t="s">
        <v>53</v>
      </c>
      <c r="G3742" s="1" t="d">
        <v>1963-12-19</v>
      </c>
      <c r="H3742">
        <v>52</v>
      </c>
      <c r="I3742" t="s">
        <v>54</v>
      </c>
      <c r="J3742" t="s">
        <v>102</v>
      </c>
      <c r="K3742">
        <v>0</v>
      </c>
      <c r="L3742">
        <v>0</v>
      </c>
      <c r="M3742">
        <v>0</v>
      </c>
      <c r="N3742">
        <v>2</v>
      </c>
      <c r="O3742">
        <v>0</v>
      </c>
      <c r="P3742" s="2" t="d">
        <v>2013-12-04T04:38:51.99999989010393300</v>
      </c>
      <c r="Q3742" s="2" t="d">
        <v>2013-12-09T03:02:10.99999981932342225</v>
      </c>
      <c r="R3742" t="s">
        <v>13822</v>
      </c>
      <c r="S3742" s="1" t="d">
        <v>2013-12-04</v>
      </c>
      <c r="U3742">
        <v>0</v>
      </c>
      <c r="V3742" t="s">
        <v>57</v>
      </c>
      <c r="W3742" t="s">
        <v>167</v>
      </c>
      <c r="X3742">
        <v>1</v>
      </c>
      <c r="Y3742" t="s">
        <v>13823</v>
      </c>
      <c r="Z3742" t="s">
        <v>174</v>
      </c>
      <c r="AA3742">
        <v>0</v>
      </c>
      <c r="AB3742" s="1" t="d">
        <v>2014-03-08</v>
      </c>
      <c r="AC3742" t="s">
        <v>13824</v>
      </c>
      <c r="AD3742" s="1" t="d">
        <v>2014-03-08</v>
      </c>
      <c r="AE3742" s="1" t="d">
        <v>2015-01-08</v>
      </c>
      <c r="AG3742">
        <v>0</v>
      </c>
      <c r="AL3742" t="s">
        <v>59</v>
      </c>
      <c r="AM3742">
        <v>9</v>
      </c>
      <c r="AN3742" t="s">
        <v>86</v>
      </c>
      <c r="AO3742" s="1" t="d">
        <v>2013-12-04</v>
      </c>
      <c r="AP3742" t="s">
        <v>61</v>
      </c>
      <c r="AQ3742">
        <v>1</v>
      </c>
      <c r="AR3742" t="s">
        <v>60</v>
      </c>
      <c r="AS3742" s="1" t="d">
        <v>2013-12-04</v>
      </c>
      <c r="AT3742" s="1" t="d">
        <v>2014-03-08</v>
      </c>
      <c r="AU3742" s="1" t="d">
        <v>2015-01-08</v>
      </c>
      <c r="AV3742">
        <v>2</v>
      </c>
      <c r="AW3742">
        <v>5</v>
      </c>
      <c r="AX3742">
        <v>94</v>
      </c>
      <c r="AY3742">
        <v>1</v>
      </c>
      <c r="AZ3742">
        <f t="shared" si="348"/>
        <v>1</v>
      </c>
      <c r="BA3742">
        <f t="shared" si="349"/>
        <v>1</v>
      </c>
      <c r="BB3742" s="3">
        <v>1</v>
      </c>
      <c r="BC3742" s="3">
        <v>1</v>
      </c>
      <c r="BD3742" s="3">
        <v>9</v>
      </c>
      <c r="BE3742">
        <f>IF(BD3742&gt;Summary!$C$2,1,0)</f>
        <v>1</v>
      </c>
      <c r="BF3742">
        <f t="shared" si="350"/>
        <v>1</v>
      </c>
      <c r="BG3742">
        <f t="shared" si="351"/>
        <v>0</v>
      </c>
      <c r="BH3742">
        <f t="shared" si="352"/>
        <v>0</v>
      </c>
      <c r="BI3742">
        <f t="shared" si="353"/>
        <v>0</v>
      </c>
    </row>
    <row r="3743" spans="1:61" x14ac:dyDescent="0.2">
      <c r="A3743">
        <v>5713</v>
      </c>
      <c r="B3743" t="s">
        <v>13825</v>
      </c>
      <c r="C3743" t="s">
        <v>487</v>
      </c>
      <c r="D3743" t="s">
        <v>13826</v>
      </c>
      <c r="E3743" s="1" t="d">
        <v>2013-01-10</v>
      </c>
      <c r="F3743" t="s">
        <v>53</v>
      </c>
      <c r="G3743" s="1" t="d">
        <v>1990-07-30</v>
      </c>
      <c r="H3743">
        <v>25</v>
      </c>
      <c r="I3743" t="s">
        <v>65</v>
      </c>
      <c r="J3743" t="s">
        <v>55</v>
      </c>
      <c r="K3743">
        <v>0</v>
      </c>
      <c r="L3743">
        <v>0</v>
      </c>
      <c r="M3743">
        <v>0</v>
      </c>
      <c r="N3743">
        <v>2</v>
      </c>
      <c r="O3743">
        <v>-1</v>
      </c>
      <c r="P3743" s="2" t="d">
        <v>2013-01-09T08:52:21.00000020116567350</v>
      </c>
      <c r="Q3743" s="2" t="d">
        <v>2013-01-10T08:27:07.9999998165294525</v>
      </c>
      <c r="R3743" t="s">
        <v>13827</v>
      </c>
      <c r="S3743" s="1" t="d">
        <v>2013-01-09</v>
      </c>
      <c r="U3743">
        <v>1</v>
      </c>
      <c r="V3743" t="s">
        <v>97</v>
      </c>
      <c r="W3743" t="s">
        <v>98</v>
      </c>
      <c r="X3743">
        <v>1</v>
      </c>
      <c r="Y3743" t="s">
        <v>13828</v>
      </c>
      <c r="Z3743" t="s">
        <v>135</v>
      </c>
      <c r="AA3743">
        <v>0</v>
      </c>
      <c r="AB3743" s="1" t="d">
        <v>2014-12-27</v>
      </c>
      <c r="AC3743" t="s">
        <v>2460</v>
      </c>
      <c r="AD3743" s="1" t="d">
        <v>2014-12-27</v>
      </c>
      <c r="AE3743" s="1" t="d">
        <v>2014-12-28</v>
      </c>
      <c r="AG3743">
        <v>0</v>
      </c>
      <c r="AL3743" t="s">
        <v>59</v>
      </c>
      <c r="AM3743">
        <v>2</v>
      </c>
      <c r="AN3743" t="s">
        <v>60</v>
      </c>
      <c r="AO3743" s="1" t="d">
        <v>2013-01-10</v>
      </c>
      <c r="AP3743" t="s">
        <v>61</v>
      </c>
      <c r="AQ3743">
        <v>3</v>
      </c>
      <c r="AR3743" t="s">
        <v>60</v>
      </c>
      <c r="AS3743" s="1" t="d">
        <v>2013-01-10</v>
      </c>
      <c r="AT3743" s="1" t="d">
        <v>2014-12-09</v>
      </c>
      <c r="AU3743" s="1" t="d">
        <v>2014-12-10</v>
      </c>
      <c r="AV3743">
        <v>2</v>
      </c>
      <c r="AW3743">
        <v>0</v>
      </c>
      <c r="AX3743">
        <v>698</v>
      </c>
      <c r="AY3743">
        <v>0</v>
      </c>
      <c r="AZ3743">
        <f t="shared" si="348"/>
        <v>1</v>
      </c>
      <c r="BA3743">
        <f t="shared" si="349"/>
        <v>1</v>
      </c>
      <c r="BB3743" s="3">
        <v>1</v>
      </c>
      <c r="BC3743" s="3">
        <v>1</v>
      </c>
      <c r="BD3743" s="3">
        <v>2</v>
      </c>
      <c r="BE3743">
        <f>IF(BD3743&gt;Summary!$C$2,1,0)</f>
        <v>0</v>
      </c>
      <c r="BF3743">
        <f t="shared" si="350"/>
        <v>0</v>
      </c>
      <c r="BG3743">
        <f t="shared" si="351"/>
        <v>0</v>
      </c>
      <c r="BH3743">
        <f t="shared" si="352"/>
        <v>0</v>
      </c>
      <c r="BI3743">
        <f t="shared" si="353"/>
        <v>1</v>
      </c>
    </row>
    <row r="3744" spans="1:61" x14ac:dyDescent="0.2">
      <c r="A3744">
        <v>5716</v>
      </c>
      <c r="B3744" t="s">
        <v>13829</v>
      </c>
      <c r="C3744" t="s">
        <v>13830</v>
      </c>
      <c r="D3744" t="s">
        <v>345</v>
      </c>
      <c r="E3744" s="1" t="d">
        <v>2014-02-16</v>
      </c>
      <c r="F3744" t="s">
        <v>53</v>
      </c>
      <c r="G3744" s="1" t="d">
        <v>1981-10-19</v>
      </c>
      <c r="H3744">
        <v>34</v>
      </c>
      <c r="I3744" t="s">
        <v>65</v>
      </c>
      <c r="J3744" t="s">
        <v>66</v>
      </c>
      <c r="K3744">
        <v>0</v>
      </c>
      <c r="L3744">
        <v>0</v>
      </c>
      <c r="M3744">
        <v>0</v>
      </c>
      <c r="N3744">
        <v>5</v>
      </c>
      <c r="O3744">
        <v>-1</v>
      </c>
      <c r="P3744" s="2" t="d">
        <v>2014-02-15T05:36:32.00000027194619100</v>
      </c>
      <c r="Q3744" s="2" t="d">
        <v>2014-02-19T07:34:06.00000029895454725</v>
      </c>
      <c r="R3744" t="s">
        <v>13831</v>
      </c>
      <c r="S3744" s="1" t="d">
        <v>2014-02-15</v>
      </c>
      <c r="U3744">
        <v>1</v>
      </c>
      <c r="V3744" t="s">
        <v>57</v>
      </c>
      <c r="W3744" t="s">
        <v>6494</v>
      </c>
      <c r="X3744">
        <v>0</v>
      </c>
      <c r="AG3744">
        <v>0</v>
      </c>
      <c r="AL3744" t="s">
        <v>59</v>
      </c>
      <c r="AM3744">
        <v>1</v>
      </c>
      <c r="AN3744" t="s">
        <v>60</v>
      </c>
      <c r="AO3744" s="1" t="d">
        <v>2014-02-16</v>
      </c>
      <c r="AP3744" t="s">
        <v>61</v>
      </c>
      <c r="AQ3744">
        <v>2</v>
      </c>
      <c r="AR3744" t="s">
        <v>60</v>
      </c>
      <c r="AS3744" s="1" t="d">
        <v>2014-02-16</v>
      </c>
      <c r="AT3744" s="1" t="d">
        <v>2014-02-15</v>
      </c>
      <c r="AU3744" s="1" t="d">
        <v>2014-02-19</v>
      </c>
      <c r="AV3744">
        <v>5</v>
      </c>
      <c r="AW3744">
        <v>3</v>
      </c>
      <c r="AX3744">
        <v>775</v>
      </c>
      <c r="AY3744">
        <v>0</v>
      </c>
      <c r="AZ3744">
        <f t="shared" si="348"/>
        <v>1</v>
      </c>
      <c r="BA3744">
        <f t="shared" si="349"/>
        <v>1</v>
      </c>
      <c r="BB3744" s="3">
        <v>1</v>
      </c>
      <c r="BC3744" s="3">
        <v>0</v>
      </c>
      <c r="BD3744" s="3">
        <v>1</v>
      </c>
      <c r="BE3744">
        <f>IF(BD3744&gt;Summary!$C$2,1,0)</f>
        <v>0</v>
      </c>
      <c r="BF3744">
        <f t="shared" si="350"/>
        <v>0</v>
      </c>
      <c r="BG3744">
        <f t="shared" si="351"/>
        <v>1</v>
      </c>
      <c r="BH3744">
        <f t="shared" si="352"/>
        <v>0</v>
      </c>
      <c r="BI3744">
        <f t="shared" si="353"/>
        <v>0</v>
      </c>
    </row>
    <row r="3745" spans="1:61" x14ac:dyDescent="0.2">
      <c r="A3745">
        <v>5717</v>
      </c>
      <c r="B3745" t="s">
        <v>13832</v>
      </c>
      <c r="C3745" t="s">
        <v>7913</v>
      </c>
      <c r="D3745" t="s">
        <v>5427</v>
      </c>
      <c r="E3745" s="1" t="d">
        <v>2014-02-01</v>
      </c>
      <c r="F3745" t="s">
        <v>53</v>
      </c>
      <c r="G3745" s="1" t="d">
        <v>1982-09-23</v>
      </c>
      <c r="H3745">
        <v>33</v>
      </c>
      <c r="I3745" t="s">
        <v>65</v>
      </c>
      <c r="J3745" t="s">
        <v>66</v>
      </c>
      <c r="K3745">
        <v>0</v>
      </c>
      <c r="L3745">
        <v>0</v>
      </c>
      <c r="M3745">
        <v>0</v>
      </c>
      <c r="N3745">
        <v>1</v>
      </c>
      <c r="O3745">
        <v>-1</v>
      </c>
      <c r="P3745" s="2" t="d">
        <v>2014-01-31T07:44:13.00000011920929050</v>
      </c>
      <c r="Q3745" s="2" t="d">
        <v>2014-02-01T10:06:48.99999984540045075</v>
      </c>
      <c r="R3745" t="s">
        <v>13833</v>
      </c>
      <c r="S3745" s="1" t="d">
        <v>2014-01-31</v>
      </c>
      <c r="U3745">
        <v>1</v>
      </c>
      <c r="V3745" t="s">
        <v>97</v>
      </c>
      <c r="W3745" t="s">
        <v>98</v>
      </c>
      <c r="X3745">
        <v>1</v>
      </c>
      <c r="Y3745" t="s">
        <v>13834</v>
      </c>
      <c r="Z3745" t="s">
        <v>135</v>
      </c>
      <c r="AB3745" s="1" t="d">
        <v>2015-03-20</v>
      </c>
      <c r="AC3745" t="s">
        <v>136</v>
      </c>
      <c r="AG3745">
        <v>0</v>
      </c>
      <c r="AL3745" t="s">
        <v>59</v>
      </c>
      <c r="AM3745">
        <v>1</v>
      </c>
      <c r="AN3745" t="s">
        <v>60</v>
      </c>
      <c r="AO3745" s="1" t="d">
        <v>2014-02-01</v>
      </c>
      <c r="AP3745" t="s">
        <v>61</v>
      </c>
      <c r="AQ3745">
        <v>2</v>
      </c>
      <c r="AR3745" t="s">
        <v>60</v>
      </c>
      <c r="AS3745" s="1" t="d">
        <v>2014-02-01</v>
      </c>
      <c r="AT3745" s="1" t="d">
        <v>2014-01-31</v>
      </c>
      <c r="AU3745" s="1" t="d">
        <v>2014-02-01</v>
      </c>
      <c r="AV3745">
        <v>1</v>
      </c>
      <c r="AW3745">
        <v>0</v>
      </c>
      <c r="AX3745">
        <v>412</v>
      </c>
      <c r="AY3745">
        <v>1</v>
      </c>
      <c r="AZ3745">
        <f t="shared" si="348"/>
        <v>1</v>
      </c>
      <c r="BA3745">
        <f t="shared" si="349"/>
        <v>1</v>
      </c>
      <c r="BB3745" s="3">
        <v>1</v>
      </c>
      <c r="BC3745" s="3">
        <v>1</v>
      </c>
      <c r="BD3745" s="3">
        <v>1</v>
      </c>
      <c r="BE3745">
        <f>IF(BD3745&gt;Summary!$C$2,1,0)</f>
        <v>0</v>
      </c>
      <c r="BF3745">
        <f t="shared" si="350"/>
        <v>0</v>
      </c>
      <c r="BG3745">
        <f t="shared" si="351"/>
        <v>0</v>
      </c>
      <c r="BH3745">
        <f t="shared" si="352"/>
        <v>0</v>
      </c>
      <c r="BI3745">
        <f t="shared" si="353"/>
        <v>1</v>
      </c>
    </row>
    <row r="3746" spans="1:61" x14ac:dyDescent="0.2">
      <c r="A3746">
        <v>5719</v>
      </c>
      <c r="B3746" t="s">
        <v>13835</v>
      </c>
      <c r="C3746" t="s">
        <v>13836</v>
      </c>
      <c r="D3746" t="s">
        <v>13837</v>
      </c>
      <c r="E3746" s="1" t="d">
        <v>2014-01-28</v>
      </c>
      <c r="F3746" t="s">
        <v>53</v>
      </c>
      <c r="G3746" s="1" t="d">
        <v>1995-04-14</v>
      </c>
      <c r="H3746">
        <v>21</v>
      </c>
      <c r="I3746" t="s">
        <v>75</v>
      </c>
      <c r="J3746" t="s">
        <v>66</v>
      </c>
      <c r="K3746">
        <v>0</v>
      </c>
      <c r="L3746">
        <v>1</v>
      </c>
      <c r="M3746">
        <v>2</v>
      </c>
      <c r="N3746">
        <v>1</v>
      </c>
      <c r="O3746">
        <v>-1</v>
      </c>
      <c r="P3746" s="2" t="d">
        <v>2014-01-27T07:40:16.00000003818422850</v>
      </c>
      <c r="Q3746" s="2" t="d">
        <v>2014-01-28T01:36:10.99999997299164375</v>
      </c>
      <c r="R3746" t="s">
        <v>13838</v>
      </c>
      <c r="S3746" s="1" t="d">
        <v>2014-01-27</v>
      </c>
      <c r="U3746">
        <v>1</v>
      </c>
      <c r="V3746" t="s">
        <v>57</v>
      </c>
      <c r="W3746" t="s">
        <v>227</v>
      </c>
      <c r="X3746">
        <v>0</v>
      </c>
      <c r="AG3746">
        <v>0</v>
      </c>
      <c r="AL3746" t="s">
        <v>59</v>
      </c>
      <c r="AM3746">
        <v>7</v>
      </c>
      <c r="AN3746" t="s">
        <v>87</v>
      </c>
      <c r="AO3746" s="1" t="d">
        <v>2014-01-28</v>
      </c>
      <c r="AP3746" t="s">
        <v>61</v>
      </c>
      <c r="AQ3746">
        <v>9</v>
      </c>
      <c r="AR3746" t="s">
        <v>86</v>
      </c>
      <c r="AS3746" s="1" t="d">
        <v>2014-01-28</v>
      </c>
      <c r="AT3746" s="1" t="d">
        <v>2014-08-31</v>
      </c>
      <c r="AU3746" s="1" t="d">
        <v>2014-09-17</v>
      </c>
      <c r="AV3746">
        <v>1</v>
      </c>
      <c r="AW3746">
        <v>0</v>
      </c>
      <c r="AX3746">
        <v>215</v>
      </c>
      <c r="AY3746">
        <v>0</v>
      </c>
      <c r="AZ3746">
        <f t="shared" si="348"/>
        <v>1</v>
      </c>
      <c r="BA3746">
        <f t="shared" si="349"/>
        <v>1</v>
      </c>
      <c r="BB3746" s="3">
        <v>1</v>
      </c>
      <c r="BC3746" s="3">
        <v>0</v>
      </c>
      <c r="BD3746" s="3">
        <v>7</v>
      </c>
      <c r="BE3746">
        <f>IF(BD3746&gt;Summary!$C$2,1,0)</f>
        <v>1</v>
      </c>
      <c r="BF3746">
        <f t="shared" si="350"/>
        <v>0</v>
      </c>
      <c r="BG3746">
        <f t="shared" si="351"/>
        <v>0</v>
      </c>
      <c r="BH3746">
        <f t="shared" si="352"/>
        <v>1</v>
      </c>
      <c r="BI3746">
        <f t="shared" si="353"/>
        <v>0</v>
      </c>
    </row>
    <row r="3747" spans="1:61" x14ac:dyDescent="0.2">
      <c r="A3747">
        <v>5722</v>
      </c>
      <c r="B3747" t="s">
        <v>13839</v>
      </c>
      <c r="C3747" t="s">
        <v>557</v>
      </c>
      <c r="D3747" t="s">
        <v>1024</v>
      </c>
      <c r="E3747" s="1" t="d">
        <v>2013-10-24</v>
      </c>
      <c r="F3747" t="s">
        <v>53</v>
      </c>
      <c r="G3747" s="1" t="d">
        <v>1969-10-19</v>
      </c>
      <c r="H3747">
        <v>46</v>
      </c>
      <c r="I3747" t="s">
        <v>54</v>
      </c>
      <c r="J3747" t="s">
        <v>66</v>
      </c>
      <c r="K3747">
        <v>0</v>
      </c>
      <c r="L3747">
        <v>0</v>
      </c>
      <c r="M3747">
        <v>0</v>
      </c>
      <c r="N3747">
        <v>9</v>
      </c>
      <c r="O3747">
        <v>-1</v>
      </c>
      <c r="P3747" s="2" t="d">
        <v>2013-10-23T11:12:17.00000024400651375</v>
      </c>
      <c r="Q3747" s="2" t="d">
        <v>2013-10-28T12:40:38.9999999664723900</v>
      </c>
      <c r="R3747" t="s">
        <v>13840</v>
      </c>
      <c r="S3747" s="1" t="d">
        <v>2013-10-23</v>
      </c>
      <c r="U3747">
        <v>1</v>
      </c>
      <c r="V3747" t="s">
        <v>57</v>
      </c>
      <c r="W3747" t="s">
        <v>239</v>
      </c>
      <c r="X3747">
        <v>0</v>
      </c>
      <c r="AG3747">
        <v>0</v>
      </c>
      <c r="AL3747" t="s">
        <v>59</v>
      </c>
      <c r="AM3747">
        <v>4</v>
      </c>
      <c r="AN3747" t="s">
        <v>60</v>
      </c>
      <c r="AO3747" s="1" t="d">
        <v>2013-10-24</v>
      </c>
      <c r="AP3747" t="s">
        <v>61</v>
      </c>
      <c r="AQ3747">
        <v>2</v>
      </c>
      <c r="AR3747" t="s">
        <v>60</v>
      </c>
      <c r="AS3747" s="1" t="d">
        <v>2013-10-24</v>
      </c>
      <c r="AT3747" s="1" t="d">
        <v>2013-10-23</v>
      </c>
      <c r="AU3747" s="1" t="d">
        <v>2013-10-28</v>
      </c>
      <c r="AV3747">
        <v>9</v>
      </c>
      <c r="AW3747">
        <v>4</v>
      </c>
      <c r="AX3747">
        <v>890</v>
      </c>
      <c r="AY3747">
        <v>0</v>
      </c>
      <c r="AZ3747">
        <f t="shared" si="348"/>
        <v>1</v>
      </c>
      <c r="BA3747">
        <f t="shared" si="349"/>
        <v>1</v>
      </c>
      <c r="BB3747" s="3">
        <v>1</v>
      </c>
      <c r="BC3747" s="3">
        <v>0</v>
      </c>
      <c r="BD3747" s="3">
        <v>4</v>
      </c>
      <c r="BE3747">
        <f>IF(BD3747&gt;Summary!$C$2,1,0)</f>
        <v>0</v>
      </c>
      <c r="BF3747">
        <f t="shared" si="350"/>
        <v>0</v>
      </c>
      <c r="BG3747">
        <f t="shared" si="351"/>
        <v>1</v>
      </c>
      <c r="BH3747">
        <f t="shared" si="352"/>
        <v>0</v>
      </c>
      <c r="BI3747">
        <f t="shared" si="353"/>
        <v>0</v>
      </c>
    </row>
    <row r="3748" spans="1:61" x14ac:dyDescent="0.2">
      <c r="A3748">
        <v>5723</v>
      </c>
      <c r="B3748" t="s">
        <v>13841</v>
      </c>
      <c r="C3748" t="s">
        <v>13842</v>
      </c>
      <c r="D3748" t="s">
        <v>3591</v>
      </c>
      <c r="E3748" s="1" t="d">
        <v>2013-04-29</v>
      </c>
      <c r="F3748" t="s">
        <v>53</v>
      </c>
      <c r="G3748" s="1" t="d">
        <v>1993-10-11</v>
      </c>
      <c r="H3748">
        <v>22</v>
      </c>
      <c r="I3748" t="s">
        <v>75</v>
      </c>
      <c r="J3748" t="s">
        <v>66</v>
      </c>
      <c r="K3748">
        <v>0</v>
      </c>
      <c r="L3748">
        <v>0</v>
      </c>
      <c r="M3748">
        <v>0</v>
      </c>
      <c r="N3748">
        <v>2</v>
      </c>
      <c r="O3748">
        <v>250</v>
      </c>
      <c r="P3748" s="2" t="d">
        <v>2014-01-04T11:06:46.99999979697167775</v>
      </c>
      <c r="Q3748" s="2" t="d">
        <v>2014-03-24T09:35:07.99999991431832625</v>
      </c>
      <c r="R3748" t="s">
        <v>13843</v>
      </c>
      <c r="S3748" s="1" t="d">
        <v>2013-01-14</v>
      </c>
      <c r="U3748">
        <v>105</v>
      </c>
      <c r="V3748" t="s">
        <v>97</v>
      </c>
      <c r="W3748" t="s">
        <v>98</v>
      </c>
      <c r="X3748">
        <v>1</v>
      </c>
      <c r="Y3748" t="s">
        <v>13844</v>
      </c>
      <c r="Z3748" t="s">
        <v>79</v>
      </c>
      <c r="AA3748">
        <v>0</v>
      </c>
      <c r="AB3748" s="1" t="d">
        <v>2014-01-04</v>
      </c>
      <c r="AC3748" t="s">
        <v>259</v>
      </c>
      <c r="AD3748" s="1" t="d">
        <v>2014-01-04</v>
      </c>
      <c r="AE3748" s="1" t="d">
        <v>2014-03-24</v>
      </c>
      <c r="AG3748">
        <v>1</v>
      </c>
      <c r="AH3748" t="s">
        <v>13844</v>
      </c>
      <c r="AI3748" t="s">
        <v>135</v>
      </c>
      <c r="AJ3748" s="1" t="d">
        <v>2014-01-04</v>
      </c>
      <c r="AK3748" t="s">
        <v>803</v>
      </c>
      <c r="AL3748" t="s">
        <v>59</v>
      </c>
      <c r="AM3748">
        <v>6</v>
      </c>
      <c r="AN3748" t="s">
        <v>87</v>
      </c>
      <c r="AO3748" s="1" t="d">
        <v>2013-04-29</v>
      </c>
      <c r="AP3748" t="s">
        <v>61</v>
      </c>
      <c r="AQ3748">
        <v>6</v>
      </c>
      <c r="AR3748" t="s">
        <v>87</v>
      </c>
      <c r="AS3748" s="1" t="d">
        <v>2013-04-29</v>
      </c>
      <c r="AT3748" s="1" t="d">
        <v>2014-01-04</v>
      </c>
      <c r="AU3748" s="1" t="d">
        <v>2014-03-24</v>
      </c>
      <c r="AV3748">
        <v>2</v>
      </c>
      <c r="AW3748">
        <v>0</v>
      </c>
      <c r="AX3748">
        <v>250</v>
      </c>
      <c r="AY3748">
        <v>1</v>
      </c>
      <c r="AZ3748">
        <f t="shared" si="348"/>
        <v>0</v>
      </c>
      <c r="BA3748">
        <f t="shared" si="349"/>
        <v>1</v>
      </c>
      <c r="BB3748" s="3">
        <v>1</v>
      </c>
      <c r="BC3748" s="3">
        <v>1</v>
      </c>
      <c r="BD3748" s="3">
        <v>6</v>
      </c>
      <c r="BE3748">
        <f>IF(BD3748&gt;Summary!$C$2,1,0)</f>
        <v>1</v>
      </c>
      <c r="BF3748">
        <f t="shared" si="350"/>
        <v>1</v>
      </c>
      <c r="BG3748">
        <f t="shared" si="351"/>
        <v>0</v>
      </c>
      <c r="BH3748">
        <f t="shared" si="352"/>
        <v>0</v>
      </c>
      <c r="BI3748">
        <f t="shared" si="353"/>
        <v>0</v>
      </c>
    </row>
    <row r="3749" spans="1:61" x14ac:dyDescent="0.2">
      <c r="A3749">
        <v>5724</v>
      </c>
      <c r="B3749" t="s">
        <v>13845</v>
      </c>
      <c r="C3749" t="s">
        <v>2441</v>
      </c>
      <c r="D3749" t="s">
        <v>13846</v>
      </c>
      <c r="E3749" s="1" t="d">
        <v>2013-05-03</v>
      </c>
      <c r="F3749" t="s">
        <v>53</v>
      </c>
      <c r="G3749" s="1" t="d">
        <v>1959-02-21</v>
      </c>
      <c r="H3749">
        <v>57</v>
      </c>
      <c r="I3749" t="s">
        <v>54</v>
      </c>
      <c r="J3749" t="s">
        <v>102</v>
      </c>
      <c r="K3749">
        <v>0</v>
      </c>
      <c r="L3749">
        <v>0</v>
      </c>
      <c r="M3749">
        <v>0</v>
      </c>
      <c r="N3749">
        <v>1</v>
      </c>
      <c r="O3749">
        <v>-1</v>
      </c>
      <c r="P3749" s="2" t="d">
        <v>2013-05-02T02:18:14.0000000875443225</v>
      </c>
      <c r="Q3749" s="2" t="d">
        <v>2013-05-03T07:15:08.00000019371509875</v>
      </c>
      <c r="R3749" t="s">
        <v>13847</v>
      </c>
      <c r="S3749" s="1" t="d">
        <v>2013-05-02</v>
      </c>
      <c r="U3749">
        <v>1</v>
      </c>
      <c r="V3749" t="s">
        <v>97</v>
      </c>
      <c r="W3749" t="s">
        <v>1116</v>
      </c>
      <c r="X3749">
        <v>0</v>
      </c>
      <c r="AG3749">
        <v>0</v>
      </c>
      <c r="AL3749" t="s">
        <v>59</v>
      </c>
      <c r="AM3749">
        <v>4</v>
      </c>
      <c r="AN3749" t="s">
        <v>60</v>
      </c>
      <c r="AO3749" s="1" t="d">
        <v>2013-05-03</v>
      </c>
      <c r="AP3749" t="s">
        <v>61</v>
      </c>
      <c r="AQ3749">
        <v>3</v>
      </c>
      <c r="AR3749" t="s">
        <v>60</v>
      </c>
      <c r="AS3749" s="1" t="d">
        <v>2013-05-03</v>
      </c>
      <c r="AT3749" s="1" t="d">
        <v>2015-01-01</v>
      </c>
      <c r="AU3749" s="1" t="d">
        <v>2015-01-13</v>
      </c>
      <c r="AV3749">
        <v>1</v>
      </c>
      <c r="AW3749">
        <v>0</v>
      </c>
      <c r="AX3749">
        <v>608</v>
      </c>
      <c r="AY3749">
        <v>0</v>
      </c>
      <c r="AZ3749">
        <f t="shared" si="348"/>
        <v>1</v>
      </c>
      <c r="BA3749">
        <f t="shared" si="349"/>
        <v>1</v>
      </c>
      <c r="BB3749" s="3">
        <v>1</v>
      </c>
      <c r="BC3749" s="3">
        <v>0</v>
      </c>
      <c r="BD3749" s="3">
        <v>4</v>
      </c>
      <c r="BE3749">
        <f>IF(BD3749&gt;Summary!$C$2,1,0)</f>
        <v>0</v>
      </c>
      <c r="BF3749">
        <f t="shared" si="350"/>
        <v>0</v>
      </c>
      <c r="BG3749">
        <f t="shared" si="351"/>
        <v>1</v>
      </c>
      <c r="BH3749">
        <f t="shared" si="352"/>
        <v>0</v>
      </c>
      <c r="BI3749">
        <f t="shared" si="353"/>
        <v>0</v>
      </c>
    </row>
    <row r="3750" spans="1:61" x14ac:dyDescent="0.2">
      <c r="A3750">
        <v>5725</v>
      </c>
      <c r="B3750" t="s">
        <v>13848</v>
      </c>
      <c r="C3750" t="s">
        <v>866</v>
      </c>
      <c r="D3750" t="s">
        <v>13849</v>
      </c>
      <c r="E3750" s="1" t="d">
        <v>2013-03-09</v>
      </c>
      <c r="F3750" t="s">
        <v>53</v>
      </c>
      <c r="G3750" s="1" t="d">
        <v>1993-10-14</v>
      </c>
      <c r="H3750">
        <v>22</v>
      </c>
      <c r="I3750" t="s">
        <v>75</v>
      </c>
      <c r="J3750" t="s">
        <v>66</v>
      </c>
      <c r="K3750">
        <v>0</v>
      </c>
      <c r="L3750">
        <v>0</v>
      </c>
      <c r="M3750">
        <v>1</v>
      </c>
      <c r="N3750">
        <v>2</v>
      </c>
      <c r="O3750">
        <v>0</v>
      </c>
      <c r="P3750" s="2" t="d">
        <v>2013-03-09T03:05:40.99999987520277675</v>
      </c>
      <c r="Q3750" s="2" t="d">
        <v>2013-03-09T08:16:51.99999977834522400</v>
      </c>
      <c r="R3750" t="s">
        <v>13850</v>
      </c>
      <c r="S3750" s="1" t="d">
        <v>2013-03-09</v>
      </c>
      <c r="U3750">
        <v>0</v>
      </c>
      <c r="V3750" t="s">
        <v>57</v>
      </c>
      <c r="W3750" t="s">
        <v>77</v>
      </c>
      <c r="X3750">
        <v>1</v>
      </c>
      <c r="Y3750" t="s">
        <v>13851</v>
      </c>
      <c r="Z3750" t="s">
        <v>79</v>
      </c>
      <c r="AA3750">
        <v>0</v>
      </c>
      <c r="AB3750" s="1" t="d">
        <v>2013-05-30</v>
      </c>
      <c r="AC3750" t="s">
        <v>289</v>
      </c>
      <c r="AD3750" s="1" t="d">
        <v>2013-05-30</v>
      </c>
      <c r="AE3750" s="1" t="d">
        <v>2013-09-25</v>
      </c>
      <c r="AG3750">
        <v>0</v>
      </c>
      <c r="AL3750" t="s">
        <v>59</v>
      </c>
      <c r="AM3750">
        <v>3</v>
      </c>
      <c r="AN3750" t="s">
        <v>60</v>
      </c>
      <c r="AO3750" s="1" t="d">
        <v>2013-03-09</v>
      </c>
      <c r="AP3750" t="s">
        <v>61</v>
      </c>
      <c r="AQ3750">
        <v>6</v>
      </c>
      <c r="AR3750" t="s">
        <v>87</v>
      </c>
      <c r="AS3750" s="1" t="d">
        <v>2013-03-09</v>
      </c>
      <c r="AT3750" s="1" t="d">
        <v>2013-05-30</v>
      </c>
      <c r="AU3750" s="1" t="d">
        <v>2013-09-25</v>
      </c>
      <c r="AV3750">
        <v>2</v>
      </c>
      <c r="AW3750">
        <v>0</v>
      </c>
      <c r="AX3750">
        <v>82</v>
      </c>
      <c r="AY3750">
        <v>1</v>
      </c>
      <c r="AZ3750">
        <f t="shared" si="348"/>
        <v>1</v>
      </c>
      <c r="BA3750">
        <f t="shared" si="349"/>
        <v>1</v>
      </c>
      <c r="BB3750" s="3">
        <v>1</v>
      </c>
      <c r="BC3750" s="3">
        <v>1</v>
      </c>
      <c r="BD3750" s="3">
        <v>3</v>
      </c>
      <c r="BE3750">
        <f>IF(BD3750&gt;Summary!$C$2,1,0)</f>
        <v>0</v>
      </c>
      <c r="BF3750">
        <f t="shared" si="350"/>
        <v>0</v>
      </c>
      <c r="BG3750">
        <f t="shared" si="351"/>
        <v>0</v>
      </c>
      <c r="BH3750">
        <f t="shared" si="352"/>
        <v>0</v>
      </c>
      <c r="BI3750">
        <f t="shared" si="353"/>
        <v>1</v>
      </c>
    </row>
    <row r="3751" spans="1:61" x14ac:dyDescent="0.2">
      <c r="A3751">
        <v>5726</v>
      </c>
      <c r="B3751" t="s">
        <v>13852</v>
      </c>
      <c r="C3751" t="s">
        <v>13853</v>
      </c>
      <c r="D3751" t="s">
        <v>1398</v>
      </c>
      <c r="E3751" s="1" t="d">
        <v>2014-07-06</v>
      </c>
      <c r="F3751" t="s">
        <v>115</v>
      </c>
      <c r="G3751" s="1" t="d">
        <v>1967-09-25</v>
      </c>
      <c r="H3751">
        <v>48</v>
      </c>
      <c r="I3751" t="s">
        <v>54</v>
      </c>
      <c r="J3751" t="s">
        <v>102</v>
      </c>
      <c r="K3751">
        <v>0</v>
      </c>
      <c r="L3751">
        <v>0</v>
      </c>
      <c r="M3751">
        <v>0</v>
      </c>
      <c r="N3751">
        <v>1</v>
      </c>
      <c r="O3751">
        <v>-1</v>
      </c>
      <c r="P3751" s="2" t="d">
        <v>2014-07-05T06:25:58.99999982211738525</v>
      </c>
      <c r="Q3751" s="2" t="d">
        <v>2014-07-07T01:21:30.00000022351741800</v>
      </c>
      <c r="R3751" t="s">
        <v>13854</v>
      </c>
      <c r="S3751" s="1" t="d">
        <v>2014-07-05</v>
      </c>
      <c r="U3751">
        <v>1</v>
      </c>
      <c r="V3751" t="s">
        <v>97</v>
      </c>
      <c r="W3751" t="s">
        <v>80</v>
      </c>
      <c r="X3751">
        <v>1</v>
      </c>
      <c r="Y3751" t="s">
        <v>13855</v>
      </c>
      <c r="Z3751" t="s">
        <v>79</v>
      </c>
      <c r="AA3751">
        <v>0</v>
      </c>
      <c r="AB3751" s="1" t="d">
        <v>2014-10-02</v>
      </c>
      <c r="AC3751" t="s">
        <v>80</v>
      </c>
      <c r="AD3751" s="1" t="d">
        <v>2014-10-02</v>
      </c>
      <c r="AE3751" s="1" t="d">
        <v>2014-11-18</v>
      </c>
      <c r="AG3751">
        <v>0</v>
      </c>
      <c r="AL3751" t="s">
        <v>59</v>
      </c>
      <c r="AM3751">
        <v>1</v>
      </c>
      <c r="AN3751" t="s">
        <v>60</v>
      </c>
      <c r="AO3751" s="1" t="d">
        <v>2014-07-06</v>
      </c>
      <c r="AP3751" t="s">
        <v>61</v>
      </c>
      <c r="AQ3751">
        <v>1</v>
      </c>
      <c r="AR3751" t="s">
        <v>60</v>
      </c>
      <c r="AS3751" s="1" t="d">
        <v>2014-07-06</v>
      </c>
      <c r="AT3751" s="1" t="d">
        <v>2014-10-02</v>
      </c>
      <c r="AU3751" s="1" t="d">
        <v>2014-11-18</v>
      </c>
      <c r="AV3751">
        <v>1</v>
      </c>
      <c r="AW3751">
        <v>1</v>
      </c>
      <c r="AX3751">
        <v>88</v>
      </c>
      <c r="AY3751">
        <v>1</v>
      </c>
      <c r="AZ3751">
        <f t="shared" si="348"/>
        <v>1</v>
      </c>
      <c r="BA3751">
        <f t="shared" si="349"/>
        <v>1</v>
      </c>
      <c r="BB3751" s="3">
        <v>1</v>
      </c>
      <c r="BC3751" s="3">
        <v>1</v>
      </c>
      <c r="BD3751" s="3">
        <v>1</v>
      </c>
      <c r="BE3751">
        <f>IF(BD3751&gt;Summary!$C$2,1,0)</f>
        <v>0</v>
      </c>
      <c r="BF3751">
        <f t="shared" si="350"/>
        <v>0</v>
      </c>
      <c r="BG3751">
        <f t="shared" si="351"/>
        <v>0</v>
      </c>
      <c r="BH3751">
        <f t="shared" si="352"/>
        <v>0</v>
      </c>
      <c r="BI3751">
        <f t="shared" si="353"/>
        <v>1</v>
      </c>
    </row>
    <row r="3752" spans="1:61" x14ac:dyDescent="0.2">
      <c r="A3752">
        <v>5727</v>
      </c>
      <c r="B3752" t="s">
        <v>13856</v>
      </c>
      <c r="C3752" t="s">
        <v>177</v>
      </c>
      <c r="D3752" t="s">
        <v>2159</v>
      </c>
      <c r="E3752" s="1" t="d">
        <v>2013-05-23</v>
      </c>
      <c r="F3752" t="s">
        <v>53</v>
      </c>
      <c r="G3752" s="1" t="d">
        <v>1975-07-16</v>
      </c>
      <c r="H3752">
        <v>40</v>
      </c>
      <c r="I3752" t="s">
        <v>65</v>
      </c>
      <c r="J3752" t="s">
        <v>66</v>
      </c>
      <c r="K3752">
        <v>0</v>
      </c>
      <c r="L3752">
        <v>0</v>
      </c>
      <c r="M3752">
        <v>0</v>
      </c>
      <c r="N3752">
        <v>21</v>
      </c>
      <c r="O3752">
        <v>-1</v>
      </c>
      <c r="P3752" s="2" t="d">
        <v>2013-05-22T07:09:02.9999997373670325</v>
      </c>
      <c r="Q3752" s="2" t="d">
        <v>2013-06-21T05:29:59.99999979045242400</v>
      </c>
      <c r="R3752" t="s">
        <v>13857</v>
      </c>
      <c r="S3752" s="1" t="d">
        <v>2013-05-22</v>
      </c>
      <c r="U3752">
        <v>1</v>
      </c>
      <c r="V3752" t="s">
        <v>57</v>
      </c>
      <c r="W3752" t="s">
        <v>230</v>
      </c>
      <c r="X3752">
        <v>0</v>
      </c>
      <c r="AG3752">
        <v>0</v>
      </c>
      <c r="AL3752" t="s">
        <v>59</v>
      </c>
      <c r="AM3752">
        <v>5</v>
      </c>
      <c r="AN3752" t="s">
        <v>87</v>
      </c>
      <c r="AO3752" s="1" t="d">
        <v>2013-05-23</v>
      </c>
      <c r="AP3752" t="s">
        <v>61</v>
      </c>
      <c r="AQ3752">
        <v>3</v>
      </c>
      <c r="AR3752" t="s">
        <v>60</v>
      </c>
      <c r="AS3752" s="1" t="d">
        <v>2013-05-23</v>
      </c>
      <c r="AT3752" s="1" t="d">
        <v>2013-05-22</v>
      </c>
      <c r="AU3752" s="1" t="d">
        <v>2013-06-21</v>
      </c>
      <c r="AV3752">
        <v>21</v>
      </c>
      <c r="AW3752">
        <v>29</v>
      </c>
      <c r="AX3752">
        <v>1044</v>
      </c>
      <c r="AY3752">
        <v>0</v>
      </c>
      <c r="AZ3752">
        <f t="shared" si="348"/>
        <v>1</v>
      </c>
      <c r="BA3752">
        <f t="shared" si="349"/>
        <v>1</v>
      </c>
      <c r="BB3752" s="3">
        <v>1</v>
      </c>
      <c r="BC3752" s="3">
        <v>0</v>
      </c>
      <c r="BD3752" s="3">
        <v>5</v>
      </c>
      <c r="BE3752">
        <f>IF(BD3752&gt;Summary!$C$2,1,0)</f>
        <v>0</v>
      </c>
      <c r="BF3752">
        <f t="shared" si="350"/>
        <v>0</v>
      </c>
      <c r="BG3752">
        <f t="shared" si="351"/>
        <v>1</v>
      </c>
      <c r="BH3752">
        <f t="shared" si="352"/>
        <v>0</v>
      </c>
      <c r="BI3752">
        <f t="shared" si="353"/>
        <v>0</v>
      </c>
    </row>
    <row r="3753" spans="1:61" x14ac:dyDescent="0.2">
      <c r="A3753">
        <v>5728</v>
      </c>
      <c r="B3753" t="s">
        <v>13858</v>
      </c>
      <c r="C3753" t="s">
        <v>8932</v>
      </c>
      <c r="D3753" t="s">
        <v>677</v>
      </c>
      <c r="E3753" s="1" t="d">
        <v>2013-03-16</v>
      </c>
      <c r="F3753" t="s">
        <v>115</v>
      </c>
      <c r="G3753" s="1" t="d">
        <v>1985-06-13</v>
      </c>
      <c r="H3753">
        <v>30</v>
      </c>
      <c r="I3753" t="s">
        <v>65</v>
      </c>
      <c r="J3753" t="s">
        <v>66</v>
      </c>
      <c r="K3753">
        <v>0</v>
      </c>
      <c r="L3753">
        <v>0</v>
      </c>
      <c r="M3753">
        <v>0</v>
      </c>
      <c r="N3753">
        <v>1</v>
      </c>
      <c r="O3753">
        <v>-1</v>
      </c>
      <c r="P3753" s="2" t="d">
        <v>2013-03-15T11:21:36.99999976437538875</v>
      </c>
      <c r="Q3753" s="2" t="d">
        <v>2013-03-16T07:55:41.00000001490116300</v>
      </c>
      <c r="R3753" t="s">
        <v>13859</v>
      </c>
      <c r="T3753" s="1" t="d">
        <v>2013-03-15</v>
      </c>
      <c r="U3753">
        <v>1</v>
      </c>
      <c r="V3753" t="s">
        <v>57</v>
      </c>
      <c r="W3753" t="s">
        <v>92</v>
      </c>
      <c r="X3753">
        <v>0</v>
      </c>
      <c r="AG3753">
        <v>0</v>
      </c>
      <c r="AL3753" t="s">
        <v>59</v>
      </c>
      <c r="AM3753">
        <v>2</v>
      </c>
      <c r="AN3753" t="s">
        <v>60</v>
      </c>
      <c r="AO3753" s="1" t="d">
        <v>2013-03-16</v>
      </c>
      <c r="AP3753" t="s">
        <v>61</v>
      </c>
      <c r="AQ3753">
        <v>1</v>
      </c>
      <c r="AR3753" t="s">
        <v>60</v>
      </c>
      <c r="AS3753" s="1" t="d">
        <v>2013-03-16</v>
      </c>
      <c r="AT3753" s="1" t="d">
        <v>2013-03-15</v>
      </c>
      <c r="AU3753" s="1" t="d">
        <v>2013-03-16</v>
      </c>
      <c r="AV3753">
        <v>1</v>
      </c>
      <c r="AW3753">
        <v>0</v>
      </c>
      <c r="AX3753">
        <v>1112</v>
      </c>
      <c r="AY3753">
        <v>0</v>
      </c>
      <c r="AZ3753">
        <f t="shared" si="348"/>
        <v>1</v>
      </c>
      <c r="BA3753">
        <f t="shared" si="349"/>
        <v>1</v>
      </c>
      <c r="BB3753" s="3">
        <v>1</v>
      </c>
      <c r="BC3753" s="3">
        <v>0</v>
      </c>
      <c r="BD3753" s="3">
        <v>2</v>
      </c>
      <c r="BE3753">
        <f>IF(BD3753&gt;Summary!$C$2,1,0)</f>
        <v>0</v>
      </c>
      <c r="BF3753">
        <f t="shared" si="350"/>
        <v>0</v>
      </c>
      <c r="BG3753">
        <f t="shared" si="351"/>
        <v>1</v>
      </c>
      <c r="BH3753">
        <f t="shared" si="352"/>
        <v>0</v>
      </c>
      <c r="BI3753">
        <f t="shared" si="353"/>
        <v>0</v>
      </c>
    </row>
    <row r="3754" spans="1:61" x14ac:dyDescent="0.2">
      <c r="A3754">
        <v>5729</v>
      </c>
      <c r="B3754" t="s">
        <v>13860</v>
      </c>
      <c r="C3754" t="s">
        <v>177</v>
      </c>
      <c r="D3754" t="s">
        <v>13861</v>
      </c>
      <c r="E3754" s="1" t="d">
        <v>2013-12-17</v>
      </c>
      <c r="F3754" t="s">
        <v>53</v>
      </c>
      <c r="G3754" s="1" t="d">
        <v>1994-12-28</v>
      </c>
      <c r="H3754">
        <v>21</v>
      </c>
      <c r="I3754" t="s">
        <v>75</v>
      </c>
      <c r="J3754" t="s">
        <v>102</v>
      </c>
      <c r="K3754">
        <v>0</v>
      </c>
      <c r="L3754">
        <v>1</v>
      </c>
      <c r="M3754">
        <v>0</v>
      </c>
      <c r="N3754">
        <v>4</v>
      </c>
      <c r="O3754">
        <v>-1</v>
      </c>
      <c r="P3754" s="2" t="d">
        <v>2013-12-16T03:44:24.99999999068677650</v>
      </c>
      <c r="Q3754" s="2" t="d">
        <v>2014-01-18T05:14:40.99999995902180850</v>
      </c>
      <c r="R3754" t="s">
        <v>13862</v>
      </c>
      <c r="S3754" s="1" t="d">
        <v>2013-12-16</v>
      </c>
      <c r="U3754">
        <v>1</v>
      </c>
      <c r="V3754" t="s">
        <v>97</v>
      </c>
      <c r="W3754" t="s">
        <v>98</v>
      </c>
      <c r="X3754">
        <v>1</v>
      </c>
      <c r="Y3754" t="s">
        <v>13863</v>
      </c>
      <c r="Z3754" t="s">
        <v>106</v>
      </c>
      <c r="AA3754">
        <v>0</v>
      </c>
      <c r="AB3754" s="1" t="d">
        <v>2014-07-09</v>
      </c>
      <c r="AC3754" t="s">
        <v>523</v>
      </c>
      <c r="AD3754" s="1" t="d">
        <v>2014-07-09</v>
      </c>
      <c r="AE3754" s="1" t="d">
        <v>2015-03-08</v>
      </c>
      <c r="AG3754">
        <v>1</v>
      </c>
      <c r="AH3754" t="s">
        <v>13863</v>
      </c>
      <c r="AI3754" t="s">
        <v>106</v>
      </c>
      <c r="AJ3754" s="1" t="d">
        <v>2014-07-09</v>
      </c>
      <c r="AK3754" t="s">
        <v>523</v>
      </c>
      <c r="AL3754" t="s">
        <v>59</v>
      </c>
      <c r="AM3754">
        <v>7</v>
      </c>
      <c r="AN3754" t="s">
        <v>87</v>
      </c>
      <c r="AO3754" s="1" t="d">
        <v>2013-12-17</v>
      </c>
      <c r="AP3754" t="s">
        <v>61</v>
      </c>
      <c r="AQ3754">
        <v>6</v>
      </c>
      <c r="AR3754" t="s">
        <v>87</v>
      </c>
      <c r="AS3754" s="1" t="d">
        <v>2013-12-17</v>
      </c>
      <c r="AT3754" s="1" t="d">
        <v>2014-07-09</v>
      </c>
      <c r="AU3754" s="1" t="d">
        <v>2015-03-08</v>
      </c>
      <c r="AV3754">
        <v>4</v>
      </c>
      <c r="AW3754">
        <v>32</v>
      </c>
      <c r="AX3754">
        <v>204</v>
      </c>
      <c r="AY3754">
        <v>1</v>
      </c>
      <c r="AZ3754">
        <f t="shared" si="348"/>
        <v>1</v>
      </c>
      <c r="BA3754">
        <f t="shared" si="349"/>
        <v>1</v>
      </c>
      <c r="BB3754" s="3">
        <v>1</v>
      </c>
      <c r="BC3754" s="3">
        <v>1</v>
      </c>
      <c r="BD3754" s="3">
        <v>7</v>
      </c>
      <c r="BE3754">
        <f>IF(BD3754&gt;Summary!$C$2,1,0)</f>
        <v>1</v>
      </c>
      <c r="BF3754">
        <f t="shared" si="350"/>
        <v>1</v>
      </c>
      <c r="BG3754">
        <f t="shared" si="351"/>
        <v>0</v>
      </c>
      <c r="BH3754">
        <f t="shared" si="352"/>
        <v>0</v>
      </c>
      <c r="BI3754">
        <f t="shared" si="353"/>
        <v>0</v>
      </c>
    </row>
    <row r="3755" spans="1:61" x14ac:dyDescent="0.2">
      <c r="A3755">
        <v>5730</v>
      </c>
      <c r="B3755" t="s">
        <v>13864</v>
      </c>
      <c r="C3755" t="s">
        <v>13865</v>
      </c>
      <c r="D3755" t="s">
        <v>13866</v>
      </c>
      <c r="E3755" s="1" t="d">
        <v>2014-02-09</v>
      </c>
      <c r="F3755" t="s">
        <v>115</v>
      </c>
      <c r="G3755" s="1" t="d">
        <v>1976-05-24</v>
      </c>
      <c r="H3755">
        <v>39</v>
      </c>
      <c r="I3755" t="s">
        <v>65</v>
      </c>
      <c r="J3755" t="s">
        <v>66</v>
      </c>
      <c r="K3755">
        <v>0</v>
      </c>
      <c r="L3755">
        <v>2</v>
      </c>
      <c r="M3755">
        <v>0</v>
      </c>
      <c r="N3755">
        <v>22</v>
      </c>
      <c r="O3755">
        <v>-1</v>
      </c>
      <c r="P3755" s="2" t="d">
        <v>2014-02-08T09:20:44.99999997206032275</v>
      </c>
      <c r="Q3755" s="2" t="d">
        <v>2014-02-12T09:20:16.00000010803341825</v>
      </c>
      <c r="R3755" t="s">
        <v>13867</v>
      </c>
      <c r="S3755" s="1" t="d">
        <v>2014-02-08</v>
      </c>
      <c r="U3755">
        <v>1</v>
      </c>
      <c r="V3755" t="s">
        <v>57</v>
      </c>
      <c r="W3755" t="s">
        <v>77</v>
      </c>
      <c r="X3755">
        <v>1</v>
      </c>
      <c r="Y3755" t="s">
        <v>13868</v>
      </c>
      <c r="Z3755" t="s">
        <v>79</v>
      </c>
      <c r="AB3755" s="1" t="d">
        <v>2014-03-02</v>
      </c>
      <c r="AC3755" t="s">
        <v>259</v>
      </c>
      <c r="AG3755">
        <v>1</v>
      </c>
      <c r="AH3755" t="s">
        <v>13869</v>
      </c>
      <c r="AI3755" t="s">
        <v>106</v>
      </c>
      <c r="AJ3755" s="1" t="d">
        <v>2015-05-24</v>
      </c>
      <c r="AK3755" t="s">
        <v>124</v>
      </c>
      <c r="AL3755" t="s">
        <v>59</v>
      </c>
      <c r="AM3755">
        <v>10</v>
      </c>
      <c r="AN3755" t="s">
        <v>86</v>
      </c>
      <c r="AO3755" s="1" t="d">
        <v>2014-02-09</v>
      </c>
      <c r="AP3755" t="s">
        <v>61</v>
      </c>
      <c r="AQ3755">
        <v>3</v>
      </c>
      <c r="AR3755" t="s">
        <v>60</v>
      </c>
      <c r="AS3755" s="1" t="d">
        <v>2014-02-09</v>
      </c>
      <c r="AT3755" s="1" t="d">
        <v>2014-02-08</v>
      </c>
      <c r="AU3755" s="1" t="d">
        <v>2014-02-12</v>
      </c>
      <c r="AV3755">
        <v>22</v>
      </c>
      <c r="AW3755">
        <v>3</v>
      </c>
      <c r="AX3755">
        <v>21</v>
      </c>
      <c r="AY3755">
        <v>1</v>
      </c>
      <c r="AZ3755">
        <f t="shared" si="348"/>
        <v>1</v>
      </c>
      <c r="BA3755">
        <f t="shared" si="349"/>
        <v>1</v>
      </c>
      <c r="BB3755" s="3">
        <v>1</v>
      </c>
      <c r="BC3755" s="3">
        <v>1</v>
      </c>
      <c r="BD3755" s="3">
        <v>10</v>
      </c>
      <c r="BE3755">
        <f>IF(BD3755&gt;Summary!$C$2,1,0)</f>
        <v>1</v>
      </c>
      <c r="BF3755">
        <f t="shared" si="350"/>
        <v>1</v>
      </c>
      <c r="BG3755">
        <f t="shared" si="351"/>
        <v>0</v>
      </c>
      <c r="BH3755">
        <f t="shared" si="352"/>
        <v>0</v>
      </c>
      <c r="BI3755">
        <f t="shared" si="353"/>
        <v>0</v>
      </c>
    </row>
    <row r="3756" spans="1:61" x14ac:dyDescent="0.2">
      <c r="A3756">
        <v>5731</v>
      </c>
      <c r="B3756" t="s">
        <v>13870</v>
      </c>
      <c r="C3756" t="s">
        <v>6224</v>
      </c>
      <c r="D3756" t="s">
        <v>13871</v>
      </c>
      <c r="E3756" s="1" t="d">
        <v>2014-10-13</v>
      </c>
      <c r="F3756" t="s">
        <v>53</v>
      </c>
      <c r="G3756" s="1" t="d">
        <v>1988-06-28</v>
      </c>
      <c r="H3756">
        <v>27</v>
      </c>
      <c r="I3756" t="s">
        <v>65</v>
      </c>
      <c r="J3756" t="s">
        <v>102</v>
      </c>
      <c r="K3756">
        <v>0</v>
      </c>
      <c r="L3756">
        <v>0</v>
      </c>
      <c r="M3756">
        <v>0</v>
      </c>
      <c r="N3756">
        <v>13</v>
      </c>
      <c r="O3756">
        <v>-175</v>
      </c>
      <c r="P3756" s="2" t="d">
        <v>2014-04-21T09:38:34.00000029243528675</v>
      </c>
      <c r="Q3756" s="2" t="d">
        <v>2014-06-30T11:33:07.99999973271042075</v>
      </c>
      <c r="R3756" t="s">
        <v>13872</v>
      </c>
      <c r="T3756" s="1" t="d">
        <v>2014-07-16</v>
      </c>
      <c r="U3756">
        <v>89</v>
      </c>
      <c r="V3756" t="s">
        <v>57</v>
      </c>
      <c r="W3756" t="s">
        <v>92</v>
      </c>
      <c r="X3756">
        <v>1</v>
      </c>
      <c r="Y3756" t="s">
        <v>13873</v>
      </c>
      <c r="Z3756" t="s">
        <v>70</v>
      </c>
      <c r="AB3756" s="1" t="d">
        <v>2015-10-21</v>
      </c>
      <c r="AC3756" t="s">
        <v>795</v>
      </c>
      <c r="AG3756">
        <v>0</v>
      </c>
      <c r="AL3756" t="s">
        <v>59</v>
      </c>
      <c r="AM3756">
        <v>6</v>
      </c>
      <c r="AN3756" t="s">
        <v>87</v>
      </c>
      <c r="AO3756" s="1" t="d">
        <v>2014-10-13</v>
      </c>
      <c r="AP3756" t="s">
        <v>61</v>
      </c>
      <c r="AQ3756">
        <v>3</v>
      </c>
      <c r="AR3756" t="s">
        <v>60</v>
      </c>
      <c r="AS3756" s="1" t="d">
        <v>2014-10-13</v>
      </c>
      <c r="AT3756" s="1" t="d">
        <v>2014-04-21</v>
      </c>
      <c r="AU3756" s="1" t="d">
        <v>2014-06-30</v>
      </c>
      <c r="AV3756">
        <v>13</v>
      </c>
      <c r="AW3756">
        <v>0</v>
      </c>
      <c r="AX3756">
        <v>373</v>
      </c>
      <c r="AY3756">
        <v>1</v>
      </c>
      <c r="AZ3756">
        <f t="shared" si="348"/>
        <v>0</v>
      </c>
      <c r="BA3756">
        <f t="shared" si="349"/>
        <v>1</v>
      </c>
      <c r="BB3756" s="3">
        <v>1</v>
      </c>
      <c r="BC3756" s="3">
        <v>1</v>
      </c>
      <c r="BD3756" s="3">
        <v>6</v>
      </c>
      <c r="BE3756">
        <f>IF(BD3756&gt;Summary!$C$2,1,0)</f>
        <v>1</v>
      </c>
      <c r="BF3756">
        <f t="shared" si="350"/>
        <v>1</v>
      </c>
      <c r="BG3756">
        <f t="shared" si="351"/>
        <v>0</v>
      </c>
      <c r="BH3756">
        <f t="shared" si="352"/>
        <v>0</v>
      </c>
      <c r="BI3756">
        <f t="shared" si="353"/>
        <v>0</v>
      </c>
    </row>
    <row r="3757" spans="1:61" x14ac:dyDescent="0.2">
      <c r="A3757">
        <v>5732</v>
      </c>
      <c r="B3757" t="s">
        <v>13874</v>
      </c>
      <c r="C3757" t="s">
        <v>1660</v>
      </c>
      <c r="D3757" t="s">
        <v>13875</v>
      </c>
      <c r="E3757" s="1" t="d">
        <v>2013-02-14</v>
      </c>
      <c r="F3757" t="s">
        <v>115</v>
      </c>
      <c r="G3757" s="1" t="d">
        <v>1982-07-09</v>
      </c>
      <c r="H3757">
        <v>33</v>
      </c>
      <c r="I3757" t="s">
        <v>65</v>
      </c>
      <c r="J3757" t="s">
        <v>102</v>
      </c>
      <c r="K3757">
        <v>0</v>
      </c>
      <c r="L3757">
        <v>0</v>
      </c>
      <c r="M3757">
        <v>0</v>
      </c>
      <c r="N3757">
        <v>0</v>
      </c>
      <c r="O3757">
        <v>-1</v>
      </c>
      <c r="P3757" s="2" t="d">
        <v>2013-02-13T05:26:18.000000072643160850</v>
      </c>
      <c r="Q3757" s="2" t="d">
        <v>2013-02-14T09:27:16.00000021979212725</v>
      </c>
      <c r="R3757" t="s">
        <v>13876</v>
      </c>
      <c r="S3757" s="1" t="d">
        <v>2013-02-13</v>
      </c>
      <c r="U3757">
        <v>1</v>
      </c>
      <c r="V3757" t="s">
        <v>97</v>
      </c>
      <c r="W3757" t="s">
        <v>213</v>
      </c>
      <c r="X3757">
        <v>1</v>
      </c>
      <c r="Y3757" t="s">
        <v>13877</v>
      </c>
      <c r="Z3757" t="s">
        <v>79</v>
      </c>
      <c r="AB3757" s="1" t="d">
        <v>2013-06-11</v>
      </c>
      <c r="AC3757" t="s">
        <v>213</v>
      </c>
      <c r="AG3757">
        <v>0</v>
      </c>
      <c r="AL3757" t="s">
        <v>59</v>
      </c>
      <c r="AM3757">
        <v>6</v>
      </c>
      <c r="AN3757" t="s">
        <v>87</v>
      </c>
      <c r="AO3757" s="1" t="d">
        <v>2013-02-14</v>
      </c>
      <c r="AP3757" t="s">
        <v>61</v>
      </c>
      <c r="AQ3757">
        <v>3</v>
      </c>
      <c r="AR3757" t="s">
        <v>60</v>
      </c>
      <c r="AS3757" s="1" t="d">
        <v>2013-02-14</v>
      </c>
      <c r="AT3757" s="1" t="d">
        <v>2015-06-01</v>
      </c>
      <c r="AU3757" s="1" t="d">
        <v>2015-07-06</v>
      </c>
      <c r="AV3757">
        <v>0</v>
      </c>
      <c r="AW3757">
        <v>0</v>
      </c>
      <c r="AX3757">
        <v>117</v>
      </c>
      <c r="AY3757">
        <v>1</v>
      </c>
      <c r="AZ3757">
        <f t="shared" si="348"/>
        <v>1</v>
      </c>
      <c r="BA3757">
        <f t="shared" si="349"/>
        <v>1</v>
      </c>
      <c r="BB3757" s="3">
        <v>1</v>
      </c>
      <c r="BC3757" s="3">
        <v>1</v>
      </c>
      <c r="BD3757" s="3">
        <v>6</v>
      </c>
      <c r="BE3757">
        <f>IF(BD3757&gt;Summary!$C$2,1,0)</f>
        <v>1</v>
      </c>
      <c r="BF3757">
        <f t="shared" si="350"/>
        <v>1</v>
      </c>
      <c r="BG3757">
        <f t="shared" si="351"/>
        <v>0</v>
      </c>
      <c r="BH3757">
        <f t="shared" si="352"/>
        <v>0</v>
      </c>
      <c r="BI3757">
        <f t="shared" si="353"/>
        <v>0</v>
      </c>
    </row>
    <row r="3758" spans="1:61" x14ac:dyDescent="0.2">
      <c r="A3758">
        <v>5733</v>
      </c>
      <c r="B3758" t="s">
        <v>13878</v>
      </c>
      <c r="C3758" t="s">
        <v>13879</v>
      </c>
      <c r="D3758" t="s">
        <v>13880</v>
      </c>
      <c r="E3758" s="1" t="d">
        <v>2013-03-22</v>
      </c>
      <c r="F3758" t="s">
        <v>53</v>
      </c>
      <c r="G3758" s="1" t="d">
        <v>1991-11-03</v>
      </c>
      <c r="H3758">
        <v>24</v>
      </c>
      <c r="I3758" t="s">
        <v>75</v>
      </c>
      <c r="J3758" t="s">
        <v>66</v>
      </c>
      <c r="K3758">
        <v>0</v>
      </c>
      <c r="L3758">
        <v>0</v>
      </c>
      <c r="M3758">
        <v>0</v>
      </c>
      <c r="N3758">
        <v>0</v>
      </c>
      <c r="O3758">
        <v>0</v>
      </c>
      <c r="P3758" s="2" t="d">
        <v>2013-03-22T12:42:12.9999999376013850</v>
      </c>
      <c r="Q3758" s="2" t="d">
        <v>2013-03-22T01:31:13.00000009126961325</v>
      </c>
      <c r="R3758" t="s">
        <v>13881</v>
      </c>
      <c r="S3758" s="1" t="d">
        <v>2013-03-20</v>
      </c>
      <c r="U3758">
        <v>2</v>
      </c>
      <c r="V3758" t="s">
        <v>57</v>
      </c>
      <c r="W3758" t="s">
        <v>914</v>
      </c>
      <c r="X3758">
        <v>0</v>
      </c>
      <c r="AG3758">
        <v>0</v>
      </c>
      <c r="AL3758" t="s">
        <v>59</v>
      </c>
      <c r="AM3758">
        <v>3</v>
      </c>
      <c r="AN3758" t="s">
        <v>60</v>
      </c>
      <c r="AO3758" s="1" t="d">
        <v>2013-03-22</v>
      </c>
      <c r="AP3758" t="s">
        <v>61</v>
      </c>
      <c r="AQ3758">
        <v>4</v>
      </c>
      <c r="AR3758" t="s">
        <v>60</v>
      </c>
      <c r="AS3758" s="1" t="d">
        <v>2013-03-22</v>
      </c>
      <c r="AT3758" s="1" t="d">
        <v>2013-03-22</v>
      </c>
      <c r="AU3758" s="1" t="d">
        <v>2013-03-22</v>
      </c>
      <c r="AV3758">
        <v>0</v>
      </c>
      <c r="AW3758">
        <v>0</v>
      </c>
      <c r="AX3758">
        <v>1106</v>
      </c>
      <c r="AY3758">
        <v>0</v>
      </c>
      <c r="AZ3758">
        <f t="shared" si="348"/>
        <v>1</v>
      </c>
      <c r="BA3758">
        <f t="shared" si="349"/>
        <v>1</v>
      </c>
      <c r="BB3758" s="3">
        <v>1</v>
      </c>
      <c r="BC3758" s="3">
        <v>0</v>
      </c>
      <c r="BD3758" s="3">
        <v>3</v>
      </c>
      <c r="BE3758">
        <f>IF(BD3758&gt;Summary!$C$2,1,0)</f>
        <v>0</v>
      </c>
      <c r="BF3758">
        <f t="shared" si="350"/>
        <v>0</v>
      </c>
      <c r="BG3758">
        <f t="shared" si="351"/>
        <v>1</v>
      </c>
      <c r="BH3758">
        <f t="shared" si="352"/>
        <v>0</v>
      </c>
      <c r="BI3758">
        <f t="shared" si="353"/>
        <v>0</v>
      </c>
    </row>
    <row r="3759" spans="1:61" x14ac:dyDescent="0.2">
      <c r="A3759">
        <v>5735</v>
      </c>
      <c r="B3759" t="s">
        <v>13882</v>
      </c>
      <c r="C3759" t="s">
        <v>13883</v>
      </c>
      <c r="D3759" t="s">
        <v>13884</v>
      </c>
      <c r="E3759" s="1" t="d">
        <v>2013-01-23</v>
      </c>
      <c r="F3759" t="s">
        <v>53</v>
      </c>
      <c r="G3759" s="1" t="d">
        <v>1972-05-16</v>
      </c>
      <c r="H3759">
        <v>43</v>
      </c>
      <c r="I3759" t="s">
        <v>65</v>
      </c>
      <c r="J3759" t="s">
        <v>66</v>
      </c>
      <c r="K3759">
        <v>0</v>
      </c>
      <c r="L3759">
        <v>0</v>
      </c>
      <c r="M3759">
        <v>0</v>
      </c>
      <c r="N3759">
        <v>0</v>
      </c>
      <c r="O3759">
        <v>-1</v>
      </c>
      <c r="P3759" s="2" t="d">
        <v>2013-01-22T06:16:12.00000027660280275</v>
      </c>
      <c r="Q3759" s="2" t="d">
        <v>2013-01-23T10:40:30.99999977275729125</v>
      </c>
      <c r="R3759" t="s">
        <v>13885</v>
      </c>
      <c r="S3759" s="1" t="d">
        <v>2013-01-22</v>
      </c>
      <c r="U3759">
        <v>1</v>
      </c>
      <c r="V3759" t="s">
        <v>57</v>
      </c>
      <c r="W3759" t="s">
        <v>13886</v>
      </c>
      <c r="X3759">
        <v>1</v>
      </c>
      <c r="Y3759" t="s">
        <v>13887</v>
      </c>
      <c r="Z3759" t="s">
        <v>135</v>
      </c>
      <c r="AB3759" s="1" t="d">
        <v>2014-02-06</v>
      </c>
      <c r="AC3759" t="s">
        <v>136</v>
      </c>
      <c r="AG3759">
        <v>0</v>
      </c>
      <c r="AL3759" t="s">
        <v>59</v>
      </c>
      <c r="AM3759">
        <v>1</v>
      </c>
      <c r="AN3759" t="s">
        <v>60</v>
      </c>
      <c r="AO3759" s="1" t="d">
        <v>2013-01-23</v>
      </c>
      <c r="AP3759" t="s">
        <v>61</v>
      </c>
      <c r="AQ3759">
        <v>1</v>
      </c>
      <c r="AR3759" t="s">
        <v>60</v>
      </c>
      <c r="AS3759" s="1" t="d">
        <v>2013-01-23</v>
      </c>
      <c r="AT3759" s="1" t="d">
        <v>2013-01-22</v>
      </c>
      <c r="AU3759" s="1" t="d">
        <v>2013-01-23</v>
      </c>
      <c r="AV3759">
        <v>0</v>
      </c>
      <c r="AW3759">
        <v>0</v>
      </c>
      <c r="AX3759">
        <v>379</v>
      </c>
      <c r="AY3759">
        <v>1</v>
      </c>
      <c r="AZ3759">
        <f t="shared" si="348"/>
        <v>1</v>
      </c>
      <c r="BA3759">
        <f t="shared" si="349"/>
        <v>1</v>
      </c>
      <c r="BB3759" s="3">
        <v>1</v>
      </c>
      <c r="BC3759" s="3">
        <v>1</v>
      </c>
      <c r="BD3759" s="3">
        <v>1</v>
      </c>
      <c r="BE3759">
        <f>IF(BD3759&gt;Summary!$C$2,1,0)</f>
        <v>0</v>
      </c>
      <c r="BF3759">
        <f t="shared" si="350"/>
        <v>0</v>
      </c>
      <c r="BG3759">
        <f t="shared" si="351"/>
        <v>0</v>
      </c>
      <c r="BH3759">
        <f t="shared" si="352"/>
        <v>0</v>
      </c>
      <c r="BI3759">
        <f t="shared" si="353"/>
        <v>1</v>
      </c>
    </row>
    <row r="3760" spans="1:61" x14ac:dyDescent="0.2">
      <c r="A3760">
        <v>5736</v>
      </c>
      <c r="B3760" t="s">
        <v>13888</v>
      </c>
      <c r="C3760" t="s">
        <v>5532</v>
      </c>
      <c r="D3760" t="s">
        <v>13889</v>
      </c>
      <c r="E3760" s="1" t="d">
        <v>2013-10-19</v>
      </c>
      <c r="F3760" t="s">
        <v>115</v>
      </c>
      <c r="G3760" s="1" t="d">
        <v>1971-02-21</v>
      </c>
      <c r="H3760">
        <v>45</v>
      </c>
      <c r="I3760" t="s">
        <v>54</v>
      </c>
      <c r="J3760" t="s">
        <v>102</v>
      </c>
      <c r="K3760">
        <v>0</v>
      </c>
      <c r="L3760">
        <v>0</v>
      </c>
      <c r="M3760">
        <v>0</v>
      </c>
      <c r="N3760">
        <v>0</v>
      </c>
      <c r="O3760">
        <v>0</v>
      </c>
      <c r="P3760" s="2" t="d">
        <v>2013-10-19T05:10:29.99999974854290475</v>
      </c>
      <c r="Q3760" s="2" t="d">
        <v>2013-10-20T08:38:16.000000066123903050</v>
      </c>
      <c r="R3760" t="s">
        <v>13890</v>
      </c>
      <c r="S3760" s="1" t="d">
        <v>2013-10-19</v>
      </c>
      <c r="U3760">
        <v>0</v>
      </c>
      <c r="V3760" t="s">
        <v>97</v>
      </c>
      <c r="W3760" t="s">
        <v>98</v>
      </c>
      <c r="X3760">
        <v>0</v>
      </c>
      <c r="AG3760">
        <v>0</v>
      </c>
      <c r="AL3760" t="s">
        <v>59</v>
      </c>
      <c r="AM3760">
        <v>1</v>
      </c>
      <c r="AN3760" t="s">
        <v>60</v>
      </c>
      <c r="AO3760" s="1" t="d">
        <v>2013-10-19</v>
      </c>
      <c r="AP3760" t="s">
        <v>61</v>
      </c>
      <c r="AQ3760">
        <v>1</v>
      </c>
      <c r="AR3760" t="s">
        <v>60</v>
      </c>
      <c r="AS3760" s="1" t="d">
        <v>2013-10-19</v>
      </c>
      <c r="AT3760" s="1" t="d">
        <v>2013-10-19</v>
      </c>
      <c r="AU3760" s="1" t="d">
        <v>2013-10-20</v>
      </c>
      <c r="AV3760">
        <v>0</v>
      </c>
      <c r="AW3760">
        <v>1</v>
      </c>
      <c r="AX3760">
        <v>895</v>
      </c>
      <c r="AY3760">
        <v>0</v>
      </c>
      <c r="AZ3760">
        <f t="shared" si="348"/>
        <v>1</v>
      </c>
      <c r="BA3760">
        <f t="shared" si="349"/>
        <v>1</v>
      </c>
      <c r="BB3760" s="3">
        <v>1</v>
      </c>
      <c r="BC3760" s="3">
        <v>0</v>
      </c>
      <c r="BD3760" s="3">
        <v>1</v>
      </c>
      <c r="BE3760">
        <f>IF(BD3760&gt;Summary!$C$2,1,0)</f>
        <v>0</v>
      </c>
      <c r="BF3760">
        <f t="shared" si="350"/>
        <v>0</v>
      </c>
      <c r="BG3760">
        <f t="shared" si="351"/>
        <v>1</v>
      </c>
      <c r="BH3760">
        <f t="shared" si="352"/>
        <v>0</v>
      </c>
      <c r="BI3760">
        <f t="shared" si="353"/>
        <v>0</v>
      </c>
    </row>
    <row r="3761" spans="1:61" x14ac:dyDescent="0.2">
      <c r="A3761">
        <v>5738</v>
      </c>
      <c r="B3761" t="s">
        <v>13891</v>
      </c>
      <c r="C3761" t="s">
        <v>13892</v>
      </c>
      <c r="D3761" t="s">
        <v>2705</v>
      </c>
      <c r="E3761" s="1" t="d">
        <v>2013-09-09</v>
      </c>
      <c r="F3761" t="s">
        <v>53</v>
      </c>
      <c r="G3761" s="1" t="d">
        <v>1964-06-14</v>
      </c>
      <c r="H3761">
        <v>51</v>
      </c>
      <c r="I3761" t="s">
        <v>54</v>
      </c>
      <c r="J3761" t="s">
        <v>66</v>
      </c>
      <c r="K3761">
        <v>0</v>
      </c>
      <c r="L3761">
        <v>0</v>
      </c>
      <c r="M3761">
        <v>0</v>
      </c>
      <c r="N3761">
        <v>3</v>
      </c>
      <c r="O3761">
        <v>-18</v>
      </c>
      <c r="P3761" s="2" t="d">
        <v>2013-08-22T02:08:31.00000021979212725</v>
      </c>
      <c r="Q3761" s="2" t="d">
        <v>2013-08-24T05:03:08.00000015180557950</v>
      </c>
      <c r="R3761" t="s">
        <v>13893</v>
      </c>
      <c r="S3761" s="1" t="d">
        <v>2013-08-22</v>
      </c>
      <c r="U3761">
        <v>18</v>
      </c>
      <c r="V3761" t="s">
        <v>57</v>
      </c>
      <c r="W3761" t="s">
        <v>7481</v>
      </c>
      <c r="X3761">
        <v>0</v>
      </c>
      <c r="AG3761">
        <v>0</v>
      </c>
      <c r="AL3761" t="s">
        <v>59</v>
      </c>
      <c r="AM3761">
        <v>3</v>
      </c>
      <c r="AN3761" t="s">
        <v>60</v>
      </c>
      <c r="AO3761" s="1" t="d">
        <v>2013-09-09</v>
      </c>
      <c r="AP3761" t="s">
        <v>61</v>
      </c>
      <c r="AQ3761">
        <v>2</v>
      </c>
      <c r="AR3761" t="s">
        <v>60</v>
      </c>
      <c r="AS3761" s="1" t="d">
        <v>2013-09-09</v>
      </c>
      <c r="AT3761" s="1" t="d">
        <v>2013-08-22</v>
      </c>
      <c r="AU3761" s="1" t="d">
        <v>2013-08-24</v>
      </c>
      <c r="AV3761">
        <v>3</v>
      </c>
      <c r="AW3761">
        <v>0</v>
      </c>
      <c r="AX3761">
        <v>935</v>
      </c>
      <c r="AY3761">
        <v>0</v>
      </c>
      <c r="AZ3761">
        <f t="shared" si="348"/>
        <v>1</v>
      </c>
      <c r="BA3761">
        <f t="shared" si="349"/>
        <v>1</v>
      </c>
      <c r="BB3761" s="3">
        <v>1</v>
      </c>
      <c r="BC3761" s="3">
        <v>0</v>
      </c>
      <c r="BD3761" s="3">
        <v>3</v>
      </c>
      <c r="BE3761">
        <f>IF(BD3761&gt;Summary!$C$2,1,0)</f>
        <v>0</v>
      </c>
      <c r="BF3761">
        <f t="shared" si="350"/>
        <v>0</v>
      </c>
      <c r="BG3761">
        <f t="shared" si="351"/>
        <v>1</v>
      </c>
      <c r="BH3761">
        <f t="shared" si="352"/>
        <v>0</v>
      </c>
      <c r="BI3761">
        <f t="shared" si="353"/>
        <v>0</v>
      </c>
    </row>
    <row r="3762" spans="1:61" x14ac:dyDescent="0.2">
      <c r="A3762">
        <v>5739</v>
      </c>
      <c r="B3762" t="s">
        <v>13894</v>
      </c>
      <c r="C3762" t="s">
        <v>13895</v>
      </c>
      <c r="D3762" t="s">
        <v>13896</v>
      </c>
      <c r="E3762" s="1" t="d">
        <v>2014-06-12</v>
      </c>
      <c r="F3762" t="s">
        <v>115</v>
      </c>
      <c r="G3762" s="1" t="d">
        <v>1981-03-15</v>
      </c>
      <c r="H3762">
        <v>35</v>
      </c>
      <c r="I3762" t="s">
        <v>65</v>
      </c>
      <c r="J3762" t="s">
        <v>66</v>
      </c>
      <c r="K3762">
        <v>0</v>
      </c>
      <c r="L3762">
        <v>0</v>
      </c>
      <c r="M3762">
        <v>0</v>
      </c>
      <c r="N3762">
        <v>2</v>
      </c>
      <c r="O3762">
        <v>-95</v>
      </c>
      <c r="P3762" s="2" t="d">
        <v>2014-03-09T04:43:09.0000002458691625</v>
      </c>
      <c r="Q3762" s="2" t="d">
        <v>2014-04-09T10:37:17.99999991897493800</v>
      </c>
      <c r="R3762" t="s">
        <v>13897</v>
      </c>
      <c r="S3762" s="1" t="d">
        <v>2014-03-09</v>
      </c>
      <c r="U3762">
        <v>95</v>
      </c>
      <c r="V3762" t="s">
        <v>57</v>
      </c>
      <c r="W3762" t="s">
        <v>795</v>
      </c>
      <c r="X3762">
        <v>1</v>
      </c>
      <c r="Y3762" t="s">
        <v>13898</v>
      </c>
      <c r="Z3762" t="s">
        <v>79</v>
      </c>
      <c r="AA3762">
        <v>0</v>
      </c>
      <c r="AB3762" s="1" t="d">
        <v>2014-10-17</v>
      </c>
      <c r="AC3762" t="s">
        <v>213</v>
      </c>
      <c r="AD3762" s="1" t="d">
        <v>2014-10-17</v>
      </c>
      <c r="AE3762" s="1" t="d">
        <v>2014-11-10</v>
      </c>
      <c r="AG3762">
        <v>0</v>
      </c>
      <c r="AL3762" t="s">
        <v>59</v>
      </c>
      <c r="AM3762">
        <v>2</v>
      </c>
      <c r="AN3762" t="s">
        <v>60</v>
      </c>
      <c r="AO3762" s="1" t="d">
        <v>2014-06-12</v>
      </c>
      <c r="AP3762" t="s">
        <v>61</v>
      </c>
      <c r="AQ3762">
        <v>1</v>
      </c>
      <c r="AR3762" t="s">
        <v>60</v>
      </c>
      <c r="AS3762" s="1" t="d">
        <v>2014-06-12</v>
      </c>
      <c r="AT3762" s="1" t="d">
        <v>2014-10-17</v>
      </c>
      <c r="AU3762" s="1" t="d">
        <v>2014-11-10</v>
      </c>
      <c r="AV3762">
        <v>2</v>
      </c>
      <c r="AW3762">
        <v>0</v>
      </c>
      <c r="AX3762">
        <v>127</v>
      </c>
      <c r="AY3762">
        <v>1</v>
      </c>
      <c r="AZ3762">
        <f t="shared" si="348"/>
        <v>0</v>
      </c>
      <c r="BA3762">
        <f t="shared" si="349"/>
        <v>1</v>
      </c>
      <c r="BB3762" s="3">
        <v>1</v>
      </c>
      <c r="BC3762" s="3">
        <v>1</v>
      </c>
      <c r="BD3762" s="3">
        <v>2</v>
      </c>
      <c r="BE3762">
        <f>IF(BD3762&gt;Summary!$C$2,1,0)</f>
        <v>0</v>
      </c>
      <c r="BF3762">
        <f t="shared" si="350"/>
        <v>0</v>
      </c>
      <c r="BG3762">
        <f t="shared" si="351"/>
        <v>0</v>
      </c>
      <c r="BH3762">
        <f t="shared" si="352"/>
        <v>0</v>
      </c>
      <c r="BI3762">
        <f t="shared" si="353"/>
        <v>1</v>
      </c>
    </row>
    <row r="3763" spans="1:61" x14ac:dyDescent="0.2">
      <c r="A3763">
        <v>5740</v>
      </c>
      <c r="B3763" t="s">
        <v>13899</v>
      </c>
      <c r="C3763" t="s">
        <v>9257</v>
      </c>
      <c r="D3763" t="s">
        <v>13900</v>
      </c>
      <c r="E3763" s="1" t="d">
        <v>2014-01-28</v>
      </c>
      <c r="F3763" t="s">
        <v>53</v>
      </c>
      <c r="G3763" s="1" t="d">
        <v>1984-09-23</v>
      </c>
      <c r="H3763">
        <v>31</v>
      </c>
      <c r="I3763" t="s">
        <v>65</v>
      </c>
      <c r="J3763" t="s">
        <v>66</v>
      </c>
      <c r="K3763">
        <v>0</v>
      </c>
      <c r="L3763">
        <v>0</v>
      </c>
      <c r="M3763">
        <v>0</v>
      </c>
      <c r="N3763">
        <v>9</v>
      </c>
      <c r="O3763">
        <v>-1</v>
      </c>
      <c r="P3763" s="2" t="d">
        <v>2014-01-27T10:03:15.00000011175870900</v>
      </c>
      <c r="Q3763" s="2" t="d">
        <v>2014-01-28T08:12:54.00000009220093425</v>
      </c>
      <c r="R3763" t="s">
        <v>13901</v>
      </c>
      <c r="S3763" s="1" t="d">
        <v>2014-01-27</v>
      </c>
      <c r="U3763">
        <v>1</v>
      </c>
      <c r="V3763" t="s">
        <v>97</v>
      </c>
      <c r="W3763" t="s">
        <v>98</v>
      </c>
      <c r="X3763">
        <v>1</v>
      </c>
      <c r="Y3763" t="s">
        <v>13902</v>
      </c>
      <c r="Z3763" t="s">
        <v>135</v>
      </c>
      <c r="AB3763" s="1" t="d">
        <v>2015-03-28</v>
      </c>
      <c r="AC3763" t="s">
        <v>136</v>
      </c>
      <c r="AG3763">
        <v>0</v>
      </c>
      <c r="AL3763" t="s">
        <v>59</v>
      </c>
      <c r="AM3763">
        <v>7</v>
      </c>
      <c r="AN3763" t="s">
        <v>87</v>
      </c>
      <c r="AO3763" s="1" t="d">
        <v>2014-01-28</v>
      </c>
      <c r="AP3763" t="s">
        <v>61</v>
      </c>
      <c r="AQ3763">
        <v>3</v>
      </c>
      <c r="AR3763" t="s">
        <v>60</v>
      </c>
      <c r="AS3763" s="1" t="d">
        <v>2014-01-28</v>
      </c>
      <c r="AT3763" s="1" t="d">
        <v>2015-11-03</v>
      </c>
      <c r="AU3763" s="1" t="d">
        <v>2015-11-04</v>
      </c>
      <c r="AV3763">
        <v>9</v>
      </c>
      <c r="AW3763">
        <v>0</v>
      </c>
      <c r="AX3763">
        <v>424</v>
      </c>
      <c r="AY3763">
        <v>1</v>
      </c>
      <c r="AZ3763">
        <f t="shared" si="348"/>
        <v>1</v>
      </c>
      <c r="BA3763">
        <f t="shared" si="349"/>
        <v>1</v>
      </c>
      <c r="BB3763" s="3">
        <v>1</v>
      </c>
      <c r="BC3763" s="3">
        <v>1</v>
      </c>
      <c r="BD3763" s="3">
        <v>7</v>
      </c>
      <c r="BE3763">
        <f>IF(BD3763&gt;Summary!$C$2,1,0)</f>
        <v>1</v>
      </c>
      <c r="BF3763">
        <f t="shared" si="350"/>
        <v>1</v>
      </c>
      <c r="BG3763">
        <f t="shared" si="351"/>
        <v>0</v>
      </c>
      <c r="BH3763">
        <f t="shared" si="352"/>
        <v>0</v>
      </c>
      <c r="BI3763">
        <f t="shared" si="353"/>
        <v>0</v>
      </c>
    </row>
    <row r="3764" spans="1:61" x14ac:dyDescent="0.2">
      <c r="A3764">
        <v>5741</v>
      </c>
      <c r="B3764" t="s">
        <v>13903</v>
      </c>
      <c r="C3764" t="s">
        <v>13904</v>
      </c>
      <c r="D3764" t="s">
        <v>2213</v>
      </c>
      <c r="E3764" s="1" t="d">
        <v>2013-05-08</v>
      </c>
      <c r="F3764" t="s">
        <v>53</v>
      </c>
      <c r="G3764" s="1" t="d">
        <v>1988-09-01</v>
      </c>
      <c r="H3764">
        <v>27</v>
      </c>
      <c r="I3764" t="s">
        <v>65</v>
      </c>
      <c r="J3764" t="s">
        <v>102</v>
      </c>
      <c r="K3764">
        <v>0</v>
      </c>
      <c r="L3764">
        <v>0</v>
      </c>
      <c r="M3764">
        <v>0</v>
      </c>
      <c r="N3764">
        <v>0</v>
      </c>
      <c r="O3764">
        <v>-1</v>
      </c>
      <c r="P3764" s="2" t="d">
        <v>2013-05-07T11:30:29.00000028312206325</v>
      </c>
      <c r="Q3764" s="2" t="d">
        <v>2013-05-09T04:30:44.99999983236193650</v>
      </c>
      <c r="R3764" t="s">
        <v>13905</v>
      </c>
      <c r="S3764" s="1" t="d">
        <v>2013-05-07</v>
      </c>
      <c r="U3764">
        <v>1</v>
      </c>
      <c r="V3764" t="s">
        <v>97</v>
      </c>
      <c r="W3764" t="s">
        <v>98</v>
      </c>
      <c r="X3764">
        <v>0</v>
      </c>
      <c r="AG3764">
        <v>0</v>
      </c>
      <c r="AL3764" t="s">
        <v>59</v>
      </c>
      <c r="AM3764">
        <v>2</v>
      </c>
      <c r="AN3764" t="s">
        <v>60</v>
      </c>
      <c r="AO3764" s="1" t="d">
        <v>2013-05-08</v>
      </c>
      <c r="AP3764" t="s">
        <v>61</v>
      </c>
      <c r="AQ3764">
        <v>3</v>
      </c>
      <c r="AR3764" t="s">
        <v>60</v>
      </c>
      <c r="AS3764" s="1" t="d">
        <v>2013-05-08</v>
      </c>
      <c r="AT3764" s="1" t="d">
        <v>2013-05-07</v>
      </c>
      <c r="AU3764" s="1" t="d">
        <v>2013-05-09</v>
      </c>
      <c r="AV3764">
        <v>0</v>
      </c>
      <c r="AW3764">
        <v>1</v>
      </c>
      <c r="AX3764">
        <v>1059</v>
      </c>
      <c r="AY3764">
        <v>0</v>
      </c>
      <c r="AZ3764">
        <f t="shared" si="348"/>
        <v>1</v>
      </c>
      <c r="BA3764">
        <f t="shared" si="349"/>
        <v>1</v>
      </c>
      <c r="BB3764" s="3">
        <v>1</v>
      </c>
      <c r="BC3764" s="3">
        <v>0</v>
      </c>
      <c r="BD3764" s="3">
        <v>2</v>
      </c>
      <c r="BE3764">
        <f>IF(BD3764&gt;Summary!$C$2,1,0)</f>
        <v>0</v>
      </c>
      <c r="BF3764">
        <f t="shared" si="350"/>
        <v>0</v>
      </c>
      <c r="BG3764">
        <f t="shared" si="351"/>
        <v>1</v>
      </c>
      <c r="BH3764">
        <f t="shared" si="352"/>
        <v>0</v>
      </c>
      <c r="BI3764">
        <f t="shared" si="353"/>
        <v>0</v>
      </c>
    </row>
    <row r="3765" spans="1:61" x14ac:dyDescent="0.2">
      <c r="A3765">
        <v>5742</v>
      </c>
      <c r="B3765" t="s">
        <v>13906</v>
      </c>
      <c r="C3765" t="s">
        <v>348</v>
      </c>
      <c r="D3765" t="s">
        <v>3499</v>
      </c>
      <c r="E3765" s="1" t="d">
        <v>2014-01-17</v>
      </c>
      <c r="F3765" t="s">
        <v>53</v>
      </c>
      <c r="G3765" s="1" t="d">
        <v>1983-06-21</v>
      </c>
      <c r="H3765">
        <v>32</v>
      </c>
      <c r="I3765" t="s">
        <v>65</v>
      </c>
      <c r="J3765" t="s">
        <v>66</v>
      </c>
      <c r="K3765">
        <v>0</v>
      </c>
      <c r="L3765">
        <v>0</v>
      </c>
      <c r="M3765">
        <v>0</v>
      </c>
      <c r="N3765">
        <v>1</v>
      </c>
      <c r="O3765">
        <v>-1</v>
      </c>
      <c r="P3765" s="2" t="d">
        <v>2014-01-16T11:12:38.9999997289851300</v>
      </c>
      <c r="Q3765" s="2" t="d">
        <v>2014-01-17T09:32:03.00000004470348225</v>
      </c>
      <c r="R3765" t="s">
        <v>13907</v>
      </c>
      <c r="T3765" s="1" t="d">
        <v>2014-01-16</v>
      </c>
      <c r="U3765">
        <v>1</v>
      </c>
      <c r="V3765" t="s">
        <v>57</v>
      </c>
      <c r="W3765" t="s">
        <v>92</v>
      </c>
      <c r="X3765">
        <v>0</v>
      </c>
      <c r="AG3765">
        <v>0</v>
      </c>
      <c r="AL3765" t="s">
        <v>59</v>
      </c>
      <c r="AM3765">
        <v>2</v>
      </c>
      <c r="AN3765" t="s">
        <v>60</v>
      </c>
      <c r="AO3765" s="1" t="d">
        <v>2014-01-17</v>
      </c>
      <c r="AP3765" t="s">
        <v>61</v>
      </c>
      <c r="AQ3765">
        <v>3</v>
      </c>
      <c r="AR3765" t="s">
        <v>60</v>
      </c>
      <c r="AS3765" s="1" t="d">
        <v>2014-01-17</v>
      </c>
      <c r="AT3765" s="1" t="d">
        <v>2014-01-16</v>
      </c>
      <c r="AU3765" s="1" t="d">
        <v>2014-01-17</v>
      </c>
      <c r="AV3765">
        <v>1</v>
      </c>
      <c r="AW3765">
        <v>0</v>
      </c>
      <c r="AX3765">
        <v>805</v>
      </c>
      <c r="AY3765">
        <v>0</v>
      </c>
      <c r="AZ3765">
        <f t="shared" si="348"/>
        <v>1</v>
      </c>
      <c r="BA3765">
        <f t="shared" si="349"/>
        <v>1</v>
      </c>
      <c r="BB3765" s="3">
        <v>1</v>
      </c>
      <c r="BC3765" s="3">
        <v>0</v>
      </c>
      <c r="BD3765" s="3">
        <v>2</v>
      </c>
      <c r="BE3765">
        <f>IF(BD3765&gt;Summary!$C$2,1,0)</f>
        <v>0</v>
      </c>
      <c r="BF3765">
        <f t="shared" si="350"/>
        <v>0</v>
      </c>
      <c r="BG3765">
        <f t="shared" si="351"/>
        <v>1</v>
      </c>
      <c r="BH3765">
        <f t="shared" si="352"/>
        <v>0</v>
      </c>
      <c r="BI3765">
        <f t="shared" si="353"/>
        <v>0</v>
      </c>
    </row>
    <row r="3766" spans="1:61" x14ac:dyDescent="0.2">
      <c r="A3766">
        <v>5743</v>
      </c>
      <c r="B3766" t="s">
        <v>13908</v>
      </c>
      <c r="C3766" t="s">
        <v>1551</v>
      </c>
      <c r="D3766" t="s">
        <v>13909</v>
      </c>
      <c r="E3766" s="1" t="d">
        <v>2013-08-26</v>
      </c>
      <c r="F3766" t="s">
        <v>53</v>
      </c>
      <c r="G3766" s="1" t="d">
        <v>1966-07-22</v>
      </c>
      <c r="H3766">
        <v>49</v>
      </c>
      <c r="I3766" t="s">
        <v>54</v>
      </c>
      <c r="J3766" t="s">
        <v>102</v>
      </c>
      <c r="K3766">
        <v>0</v>
      </c>
      <c r="L3766">
        <v>0</v>
      </c>
      <c r="M3766">
        <v>0</v>
      </c>
      <c r="N3766">
        <v>0</v>
      </c>
      <c r="O3766">
        <v>-3</v>
      </c>
      <c r="P3766" s="2" t="d">
        <v>2013-08-23T11:31:52.99999980255961725</v>
      </c>
      <c r="Q3766" s="2" t="d">
        <v>2013-08-24T02:16:48.00000010058283675</v>
      </c>
      <c r="R3766" t="s">
        <v>13910</v>
      </c>
      <c r="S3766" s="1" t="d">
        <v>2013-08-23</v>
      </c>
      <c r="U3766">
        <v>3</v>
      </c>
      <c r="V3766" t="s">
        <v>97</v>
      </c>
      <c r="W3766" t="s">
        <v>1116</v>
      </c>
      <c r="X3766">
        <v>0</v>
      </c>
      <c r="AG3766">
        <v>0</v>
      </c>
      <c r="AL3766" t="s">
        <v>59</v>
      </c>
      <c r="AM3766">
        <v>1</v>
      </c>
      <c r="AN3766" t="s">
        <v>60</v>
      </c>
      <c r="AO3766" s="1" t="d">
        <v>2013-08-26</v>
      </c>
      <c r="AP3766" t="s">
        <v>61</v>
      </c>
      <c r="AQ3766">
        <v>1</v>
      </c>
      <c r="AR3766" t="s">
        <v>60</v>
      </c>
      <c r="AS3766" s="1" t="d">
        <v>2013-08-26</v>
      </c>
      <c r="AT3766" s="1" t="d">
        <v>2013-08-23</v>
      </c>
      <c r="AU3766" s="1" t="d">
        <v>2013-08-24</v>
      </c>
      <c r="AV3766">
        <v>0</v>
      </c>
      <c r="AW3766">
        <v>0</v>
      </c>
      <c r="AX3766">
        <v>949</v>
      </c>
      <c r="AY3766">
        <v>0</v>
      </c>
      <c r="AZ3766">
        <f t="shared" si="348"/>
        <v>1</v>
      </c>
      <c r="BA3766">
        <f t="shared" si="349"/>
        <v>1</v>
      </c>
      <c r="BB3766" s="3">
        <v>1</v>
      </c>
      <c r="BC3766" s="3">
        <v>0</v>
      </c>
      <c r="BD3766" s="3">
        <v>1</v>
      </c>
      <c r="BE3766">
        <f>IF(BD3766&gt;Summary!$C$2,1,0)</f>
        <v>0</v>
      </c>
      <c r="BF3766">
        <f t="shared" si="350"/>
        <v>0</v>
      </c>
      <c r="BG3766">
        <f t="shared" si="351"/>
        <v>1</v>
      </c>
      <c r="BH3766">
        <f t="shared" si="352"/>
        <v>0</v>
      </c>
      <c r="BI3766">
        <f t="shared" si="353"/>
        <v>0</v>
      </c>
    </row>
    <row r="3767" spans="1:61" x14ac:dyDescent="0.2">
      <c r="A3767">
        <v>5745</v>
      </c>
      <c r="B3767" t="s">
        <v>13911</v>
      </c>
      <c r="C3767" t="s">
        <v>2365</v>
      </c>
      <c r="D3767" t="s">
        <v>5332</v>
      </c>
      <c r="E3767" s="1" t="d">
        <v>2013-08-19</v>
      </c>
      <c r="F3767" t="s">
        <v>53</v>
      </c>
      <c r="G3767" s="1" t="d">
        <v>1986-06-10</v>
      </c>
      <c r="H3767">
        <v>29</v>
      </c>
      <c r="I3767" t="s">
        <v>65</v>
      </c>
      <c r="J3767" t="s">
        <v>66</v>
      </c>
      <c r="K3767">
        <v>0</v>
      </c>
      <c r="L3767">
        <v>0</v>
      </c>
      <c r="M3767">
        <v>0</v>
      </c>
      <c r="N3767">
        <v>2</v>
      </c>
      <c r="O3767">
        <v>-1</v>
      </c>
      <c r="P3767" s="2" t="d">
        <v>2013-08-18T07:04:41.9999997038394225</v>
      </c>
      <c r="Q3767" s="2" t="d">
        <v>2013-09-14T08:47:47.99999987706541875</v>
      </c>
      <c r="R3767" t="s">
        <v>13912</v>
      </c>
      <c r="S3767" s="1" t="d">
        <v>2013-08-18</v>
      </c>
      <c r="U3767">
        <v>1</v>
      </c>
      <c r="V3767" t="s">
        <v>57</v>
      </c>
      <c r="W3767" t="s">
        <v>167</v>
      </c>
      <c r="X3767">
        <v>0</v>
      </c>
      <c r="AG3767">
        <v>0</v>
      </c>
      <c r="AL3767" t="s">
        <v>59</v>
      </c>
      <c r="AM3767">
        <v>3</v>
      </c>
      <c r="AN3767" t="s">
        <v>60</v>
      </c>
      <c r="AO3767" s="1" t="d">
        <v>2013-08-19</v>
      </c>
      <c r="AP3767" t="s">
        <v>61</v>
      </c>
      <c r="AQ3767">
        <v>2</v>
      </c>
      <c r="AR3767" t="s">
        <v>60</v>
      </c>
      <c r="AS3767" s="1" t="d">
        <v>2013-08-19</v>
      </c>
      <c r="AT3767" s="1" t="d">
        <v>2013-08-18</v>
      </c>
      <c r="AU3767" s="1" t="d">
        <v>2013-09-14</v>
      </c>
      <c r="AV3767">
        <v>2</v>
      </c>
      <c r="AW3767">
        <v>26</v>
      </c>
      <c r="AX3767">
        <v>956</v>
      </c>
      <c r="AY3767">
        <v>0</v>
      </c>
      <c r="AZ3767">
        <f t="shared" si="348"/>
        <v>1</v>
      </c>
      <c r="BA3767">
        <f t="shared" si="349"/>
        <v>1</v>
      </c>
      <c r="BB3767" s="3">
        <v>1</v>
      </c>
      <c r="BC3767" s="3">
        <v>0</v>
      </c>
      <c r="BD3767" s="3">
        <v>3</v>
      </c>
      <c r="BE3767">
        <f>IF(BD3767&gt;Summary!$C$2,1,0)</f>
        <v>0</v>
      </c>
      <c r="BF3767">
        <f t="shared" si="350"/>
        <v>0</v>
      </c>
      <c r="BG3767">
        <f t="shared" si="351"/>
        <v>1</v>
      </c>
      <c r="BH3767">
        <f t="shared" si="352"/>
        <v>0</v>
      </c>
      <c r="BI3767">
        <f t="shared" si="353"/>
        <v>0</v>
      </c>
    </row>
    <row r="3768" spans="1:61" x14ac:dyDescent="0.2">
      <c r="A3768">
        <v>5748</v>
      </c>
      <c r="B3768" t="s">
        <v>13913</v>
      </c>
      <c r="C3768" t="s">
        <v>4561</v>
      </c>
      <c r="D3768" t="s">
        <v>1530</v>
      </c>
      <c r="E3768" s="1" t="d">
        <v>2014-02-06</v>
      </c>
      <c r="F3768" t="s">
        <v>53</v>
      </c>
      <c r="G3768" s="1" t="d">
        <v>1992-09-06</v>
      </c>
      <c r="H3768">
        <v>23</v>
      </c>
      <c r="I3768" t="s">
        <v>75</v>
      </c>
      <c r="J3768" t="s">
        <v>66</v>
      </c>
      <c r="K3768">
        <v>0</v>
      </c>
      <c r="L3768">
        <v>1</v>
      </c>
      <c r="M3768">
        <v>0</v>
      </c>
      <c r="N3768">
        <v>2</v>
      </c>
      <c r="O3768">
        <v>-1</v>
      </c>
      <c r="P3768" s="2" t="d">
        <v>2014-02-05T05:49:02.000000202096998550</v>
      </c>
      <c r="Q3768" s="2" t="d">
        <v>2014-02-06T09:10:57.99999979790299875</v>
      </c>
      <c r="R3768" t="s">
        <v>13914</v>
      </c>
      <c r="S3768" s="1" t="d">
        <v>2014-02-05</v>
      </c>
      <c r="U3768">
        <v>1</v>
      </c>
      <c r="V3768" t="s">
        <v>57</v>
      </c>
      <c r="W3768" t="s">
        <v>434</v>
      </c>
      <c r="X3768">
        <v>1</v>
      </c>
      <c r="Y3768" t="s">
        <v>13915</v>
      </c>
      <c r="Z3768" t="s">
        <v>70</v>
      </c>
      <c r="AB3768" s="1" t="d">
        <v>2014-02-12</v>
      </c>
      <c r="AC3768" t="s">
        <v>167</v>
      </c>
      <c r="AG3768">
        <v>0</v>
      </c>
      <c r="AL3768" t="s">
        <v>59</v>
      </c>
      <c r="AM3768">
        <v>6</v>
      </c>
      <c r="AN3768" t="s">
        <v>87</v>
      </c>
      <c r="AO3768" s="1" t="d">
        <v>2014-02-06</v>
      </c>
      <c r="AP3768" t="s">
        <v>61</v>
      </c>
      <c r="AQ3768">
        <v>5</v>
      </c>
      <c r="AR3768" t="s">
        <v>87</v>
      </c>
      <c r="AS3768" s="1" t="d">
        <v>2014-02-06</v>
      </c>
      <c r="AT3768" s="1" t="d">
        <v>2015-04-14</v>
      </c>
      <c r="AU3768" s="1" t="d">
        <v>2015-08-14</v>
      </c>
      <c r="AV3768">
        <v>2</v>
      </c>
      <c r="AW3768">
        <v>0</v>
      </c>
      <c r="AX3768">
        <v>6</v>
      </c>
      <c r="AY3768">
        <v>1</v>
      </c>
      <c r="AZ3768">
        <f t="shared" si="348"/>
        <v>1</v>
      </c>
      <c r="BA3768">
        <f t="shared" si="349"/>
        <v>1</v>
      </c>
      <c r="BB3768" s="3">
        <v>1</v>
      </c>
      <c r="BC3768" s="3">
        <v>1</v>
      </c>
      <c r="BD3768" s="3">
        <v>6</v>
      </c>
      <c r="BE3768">
        <f>IF(BD3768&gt;Summary!$C$2,1,0)</f>
        <v>1</v>
      </c>
      <c r="BF3768">
        <f t="shared" si="350"/>
        <v>1</v>
      </c>
      <c r="BG3768">
        <f t="shared" si="351"/>
        <v>0</v>
      </c>
      <c r="BH3768">
        <f t="shared" si="352"/>
        <v>0</v>
      </c>
      <c r="BI3768">
        <f t="shared" si="353"/>
        <v>0</v>
      </c>
    </row>
    <row r="3769" spans="1:61" x14ac:dyDescent="0.2">
      <c r="A3769">
        <v>5749</v>
      </c>
      <c r="B3769" t="s">
        <v>13916</v>
      </c>
      <c r="C3769" t="s">
        <v>13917</v>
      </c>
      <c r="D3769" t="s">
        <v>13918</v>
      </c>
      <c r="E3769" s="1" t="d">
        <v>2013-02-16</v>
      </c>
      <c r="F3769" t="s">
        <v>53</v>
      </c>
      <c r="G3769" s="1" t="d">
        <v>1985-10-09</v>
      </c>
      <c r="H3769">
        <v>30</v>
      </c>
      <c r="I3769" t="s">
        <v>65</v>
      </c>
      <c r="J3769" t="s">
        <v>2214</v>
      </c>
      <c r="K3769">
        <v>0</v>
      </c>
      <c r="L3769">
        <v>0</v>
      </c>
      <c r="M3769">
        <v>0</v>
      </c>
      <c r="N3769">
        <v>6</v>
      </c>
      <c r="O3769">
        <v>-1</v>
      </c>
      <c r="P3769" s="2" t="d">
        <v>2013-02-15T04:08:22.9999998165294525</v>
      </c>
      <c r="Q3769" s="2" t="d">
        <v>2013-02-16T01:20:45.99999999627470925</v>
      </c>
      <c r="R3769" t="s">
        <v>13919</v>
      </c>
      <c r="S3769" s="1" t="d">
        <v>2013-02-15</v>
      </c>
      <c r="U3769">
        <v>1</v>
      </c>
      <c r="V3769" t="s">
        <v>97</v>
      </c>
      <c r="W3769" t="s">
        <v>98</v>
      </c>
      <c r="X3769">
        <v>1</v>
      </c>
      <c r="Y3769" t="s">
        <v>13920</v>
      </c>
      <c r="Z3769" t="s">
        <v>79</v>
      </c>
      <c r="AB3769" s="1" t="d">
        <v>2015-07-02</v>
      </c>
      <c r="AC3769" t="s">
        <v>213</v>
      </c>
      <c r="AG3769">
        <v>0</v>
      </c>
      <c r="AL3769" t="s">
        <v>59</v>
      </c>
      <c r="AM3769">
        <v>3</v>
      </c>
      <c r="AN3769" t="s">
        <v>60</v>
      </c>
      <c r="AO3769" s="1" t="d">
        <v>2013-02-16</v>
      </c>
      <c r="AP3769" t="s">
        <v>61</v>
      </c>
      <c r="AQ3769">
        <v>2</v>
      </c>
      <c r="AR3769" t="s">
        <v>60</v>
      </c>
      <c r="AS3769" s="1" t="d">
        <v>2013-02-16</v>
      </c>
      <c r="AT3769" s="1" t="d">
        <v>2013-02-15</v>
      </c>
      <c r="AU3769" s="1" t="d">
        <v>2013-02-16</v>
      </c>
      <c r="AV3769">
        <v>6</v>
      </c>
      <c r="AW3769">
        <v>0</v>
      </c>
      <c r="AX3769">
        <v>866</v>
      </c>
      <c r="AY3769">
        <v>1</v>
      </c>
      <c r="AZ3769">
        <f t="shared" si="348"/>
        <v>1</v>
      </c>
      <c r="BA3769">
        <f t="shared" si="349"/>
        <v>1</v>
      </c>
      <c r="BB3769" s="3">
        <v>1</v>
      </c>
      <c r="BC3769" s="3">
        <v>0</v>
      </c>
      <c r="BD3769" s="3">
        <v>3</v>
      </c>
      <c r="BE3769">
        <f>IF(BD3769&gt;Summary!$C$2,1,0)</f>
        <v>0</v>
      </c>
      <c r="BF3769">
        <f t="shared" si="350"/>
        <v>0</v>
      </c>
      <c r="BG3769">
        <f t="shared" si="351"/>
        <v>1</v>
      </c>
      <c r="BH3769">
        <f t="shared" si="352"/>
        <v>0</v>
      </c>
      <c r="BI3769">
        <f t="shared" si="353"/>
        <v>0</v>
      </c>
    </row>
    <row r="3770" spans="1:61" x14ac:dyDescent="0.2">
      <c r="A3770">
        <v>5750</v>
      </c>
      <c r="B3770" t="s">
        <v>13921</v>
      </c>
      <c r="C3770" t="s">
        <v>383</v>
      </c>
      <c r="D3770" t="s">
        <v>1208</v>
      </c>
      <c r="E3770" s="1" t="d">
        <v>2013-06-13</v>
      </c>
      <c r="F3770" t="s">
        <v>53</v>
      </c>
      <c r="G3770" s="1" t="d">
        <v>1960-06-05</v>
      </c>
      <c r="H3770">
        <v>55</v>
      </c>
      <c r="I3770" t="s">
        <v>54</v>
      </c>
      <c r="J3770" t="s">
        <v>66</v>
      </c>
      <c r="K3770">
        <v>0</v>
      </c>
      <c r="L3770">
        <v>0</v>
      </c>
      <c r="M3770">
        <v>0</v>
      </c>
      <c r="N3770">
        <v>12</v>
      </c>
      <c r="O3770">
        <v>-69</v>
      </c>
      <c r="P3770" s="2" t="d">
        <v>2013-04-05T02:27:26.99999985750764400</v>
      </c>
      <c r="Q3770" s="2" t="d">
        <v>2013-06-13T11:42:07.00000000186264200</v>
      </c>
      <c r="R3770" t="s">
        <v>13922</v>
      </c>
      <c r="S3770" s="1" t="d">
        <v>2013-04-04</v>
      </c>
      <c r="U3770">
        <v>70</v>
      </c>
      <c r="V3770" t="s">
        <v>57</v>
      </c>
      <c r="W3770" t="s">
        <v>77</v>
      </c>
      <c r="X3770">
        <v>1</v>
      </c>
      <c r="Y3770" t="s">
        <v>13923</v>
      </c>
      <c r="Z3770" t="s">
        <v>106</v>
      </c>
      <c r="AA3770">
        <v>0</v>
      </c>
      <c r="AB3770" s="1" t="d">
        <v>2014-03-31</v>
      </c>
      <c r="AC3770" t="s">
        <v>434</v>
      </c>
      <c r="AD3770" s="1" t="d">
        <v>2014-03-31</v>
      </c>
      <c r="AE3770" s="1" t="d">
        <v>2014-06-17</v>
      </c>
      <c r="AG3770">
        <v>1</v>
      </c>
      <c r="AH3770" t="s">
        <v>13923</v>
      </c>
      <c r="AI3770" t="s">
        <v>106</v>
      </c>
      <c r="AJ3770" s="1" t="d">
        <v>2014-03-31</v>
      </c>
      <c r="AK3770" t="s">
        <v>434</v>
      </c>
      <c r="AL3770" t="s">
        <v>59</v>
      </c>
      <c r="AM3770">
        <v>6</v>
      </c>
      <c r="AN3770" t="s">
        <v>87</v>
      </c>
      <c r="AO3770" s="1" t="d">
        <v>2013-06-13</v>
      </c>
      <c r="AP3770" t="s">
        <v>61</v>
      </c>
      <c r="AQ3770">
        <v>2</v>
      </c>
      <c r="AR3770" t="s">
        <v>60</v>
      </c>
      <c r="AS3770" s="1" t="d">
        <v>2013-06-13</v>
      </c>
      <c r="AT3770" s="1" t="d">
        <v>2014-03-31</v>
      </c>
      <c r="AU3770" s="1" t="d">
        <v>2014-06-17</v>
      </c>
      <c r="AV3770">
        <v>12</v>
      </c>
      <c r="AW3770">
        <v>0</v>
      </c>
      <c r="AX3770">
        <v>291</v>
      </c>
      <c r="AY3770">
        <v>1</v>
      </c>
      <c r="AZ3770">
        <f t="shared" si="348"/>
        <v>0</v>
      </c>
      <c r="BA3770">
        <f t="shared" si="349"/>
        <v>1</v>
      </c>
      <c r="BB3770" s="3">
        <v>1</v>
      </c>
      <c r="BC3770" s="3">
        <v>1</v>
      </c>
      <c r="BD3770" s="3">
        <v>6</v>
      </c>
      <c r="BE3770">
        <f>IF(BD3770&gt;Summary!$C$2,1,0)</f>
        <v>1</v>
      </c>
      <c r="BF3770">
        <f t="shared" si="350"/>
        <v>1</v>
      </c>
      <c r="BG3770">
        <f t="shared" si="351"/>
        <v>0</v>
      </c>
      <c r="BH3770">
        <f t="shared" si="352"/>
        <v>0</v>
      </c>
      <c r="BI3770">
        <f t="shared" si="353"/>
        <v>0</v>
      </c>
    </row>
    <row r="3771" spans="1:61" x14ac:dyDescent="0.2">
      <c r="A3771">
        <v>5753</v>
      </c>
      <c r="B3771" t="s">
        <v>13924</v>
      </c>
      <c r="C3771" t="s">
        <v>1406</v>
      </c>
      <c r="D3771" t="s">
        <v>13925</v>
      </c>
      <c r="E3771" s="1" t="d">
        <v>2013-01-19</v>
      </c>
      <c r="F3771" t="s">
        <v>53</v>
      </c>
      <c r="G3771" s="1" t="d">
        <v>1985-10-17</v>
      </c>
      <c r="H3771">
        <v>30</v>
      </c>
      <c r="I3771" t="s">
        <v>65</v>
      </c>
      <c r="J3771" t="s">
        <v>102</v>
      </c>
      <c r="K3771">
        <v>0</v>
      </c>
      <c r="L3771">
        <v>0</v>
      </c>
      <c r="M3771">
        <v>0</v>
      </c>
      <c r="N3771">
        <v>0</v>
      </c>
      <c r="O3771">
        <v>0</v>
      </c>
      <c r="P3771" s="2" t="d">
        <v>2013-01-19T02:18:46.00000002421438650</v>
      </c>
      <c r="Q3771" s="2" t="d">
        <v>2013-03-16T11:21:31.99999985285103225</v>
      </c>
      <c r="R3771" t="s">
        <v>13926</v>
      </c>
      <c r="S3771" s="1" t="d">
        <v>2013-01-18</v>
      </c>
      <c r="U3771">
        <v>1</v>
      </c>
      <c r="V3771" t="s">
        <v>97</v>
      </c>
      <c r="W3771" t="s">
        <v>1116</v>
      </c>
      <c r="X3771">
        <v>0</v>
      </c>
      <c r="AG3771">
        <v>0</v>
      </c>
      <c r="AL3771" t="s">
        <v>59</v>
      </c>
      <c r="AM3771">
        <v>4</v>
      </c>
      <c r="AN3771" t="s">
        <v>60</v>
      </c>
      <c r="AO3771" s="1" t="d">
        <v>2013-01-19</v>
      </c>
      <c r="AP3771" t="s">
        <v>61</v>
      </c>
      <c r="AQ3771">
        <v>5</v>
      </c>
      <c r="AR3771" t="s">
        <v>87</v>
      </c>
      <c r="AS3771" s="1" t="d">
        <v>2013-01-19</v>
      </c>
      <c r="AT3771" s="1" t="d">
        <v>2014-07-16</v>
      </c>
      <c r="AU3771" s="1" t="d">
        <v>2014-07-23</v>
      </c>
      <c r="AV3771">
        <v>0</v>
      </c>
      <c r="AW3771">
        <v>56</v>
      </c>
      <c r="AX3771">
        <v>543</v>
      </c>
      <c r="AY3771">
        <v>0</v>
      </c>
      <c r="AZ3771">
        <f t="shared" si="348"/>
        <v>1</v>
      </c>
      <c r="BA3771">
        <f t="shared" si="349"/>
        <v>1</v>
      </c>
      <c r="BB3771" s="3">
        <v>1</v>
      </c>
      <c r="BC3771" s="3">
        <v>0</v>
      </c>
      <c r="BD3771" s="3">
        <v>4</v>
      </c>
      <c r="BE3771">
        <f>IF(BD3771&gt;Summary!$C$2,1,0)</f>
        <v>0</v>
      </c>
      <c r="BF3771">
        <f t="shared" si="350"/>
        <v>0</v>
      </c>
      <c r="BG3771">
        <f t="shared" si="351"/>
        <v>1</v>
      </c>
      <c r="BH3771">
        <f t="shared" si="352"/>
        <v>0</v>
      </c>
      <c r="BI3771">
        <f t="shared" si="353"/>
        <v>0</v>
      </c>
    </row>
    <row r="3772" spans="1:61" x14ac:dyDescent="0.2">
      <c r="A3772">
        <v>5754</v>
      </c>
      <c r="B3772" t="s">
        <v>13927</v>
      </c>
      <c r="C3772" t="s">
        <v>2162</v>
      </c>
      <c r="D3772" t="s">
        <v>2987</v>
      </c>
      <c r="E3772" s="1" t="d">
        <v>2014-11-25</v>
      </c>
      <c r="F3772" t="s">
        <v>53</v>
      </c>
      <c r="G3772" s="1" t="d">
        <v>1981-09-24</v>
      </c>
      <c r="H3772">
        <v>34</v>
      </c>
      <c r="I3772" t="s">
        <v>65</v>
      </c>
      <c r="J3772" t="s">
        <v>66</v>
      </c>
      <c r="K3772">
        <v>0</v>
      </c>
      <c r="L3772">
        <v>0</v>
      </c>
      <c r="M3772">
        <v>0</v>
      </c>
      <c r="N3772">
        <v>13</v>
      </c>
      <c r="O3772">
        <v>-1</v>
      </c>
      <c r="P3772" s="2" t="d">
        <v>2014-11-24T07:10:13.99999998975544875</v>
      </c>
      <c r="Q3772" s="2" t="d">
        <v>2014-11-25T02:33:35.9999999916180975</v>
      </c>
      <c r="R3772" t="s">
        <v>13928</v>
      </c>
      <c r="S3772" s="1" t="d">
        <v>2014-11-24</v>
      </c>
      <c r="U3772">
        <v>1</v>
      </c>
      <c r="V3772" t="s">
        <v>57</v>
      </c>
      <c r="W3772" t="s">
        <v>573</v>
      </c>
      <c r="X3772">
        <v>1</v>
      </c>
      <c r="Y3772" t="s">
        <v>13929</v>
      </c>
      <c r="Z3772" t="s">
        <v>135</v>
      </c>
      <c r="AA3772">
        <v>0</v>
      </c>
      <c r="AB3772" s="1" t="d">
        <v>2016-03-13</v>
      </c>
      <c r="AC3772" t="s">
        <v>429</v>
      </c>
      <c r="AD3772" s="1" t="d">
        <v>2016-03-13</v>
      </c>
      <c r="AE3772" s="1" t="d">
        <v>2016-03-14</v>
      </c>
      <c r="AG3772">
        <v>0</v>
      </c>
      <c r="AL3772" t="s">
        <v>59</v>
      </c>
      <c r="AM3772">
        <v>4</v>
      </c>
      <c r="AN3772" t="s">
        <v>60</v>
      </c>
      <c r="AO3772" s="1" t="d">
        <v>2014-11-25</v>
      </c>
      <c r="AP3772" t="s">
        <v>61</v>
      </c>
      <c r="AQ3772">
        <v>1</v>
      </c>
      <c r="AR3772" t="s">
        <v>60</v>
      </c>
      <c r="AS3772" s="1" t="d">
        <v>2014-11-25</v>
      </c>
      <c r="AT3772" s="1" t="d">
        <v>2016-03-13</v>
      </c>
      <c r="AU3772" s="1" t="d">
        <v>2016-03-14</v>
      </c>
      <c r="AV3772">
        <v>13</v>
      </c>
      <c r="AW3772">
        <v>0</v>
      </c>
      <c r="AX3772">
        <v>474</v>
      </c>
      <c r="AY3772">
        <v>1</v>
      </c>
      <c r="AZ3772">
        <f t="shared" si="348"/>
        <v>1</v>
      </c>
      <c r="BA3772">
        <f t="shared" si="349"/>
        <v>1</v>
      </c>
      <c r="BB3772" s="3">
        <v>1</v>
      </c>
      <c r="BC3772" s="3">
        <v>1</v>
      </c>
      <c r="BD3772" s="3">
        <v>4</v>
      </c>
      <c r="BE3772">
        <f>IF(BD3772&gt;Summary!$C$2,1,0)</f>
        <v>0</v>
      </c>
      <c r="BF3772">
        <f t="shared" si="350"/>
        <v>0</v>
      </c>
      <c r="BG3772">
        <f t="shared" si="351"/>
        <v>0</v>
      </c>
      <c r="BH3772">
        <f t="shared" si="352"/>
        <v>0</v>
      </c>
      <c r="BI3772">
        <f t="shared" si="353"/>
        <v>1</v>
      </c>
    </row>
    <row r="3773" spans="1:61" x14ac:dyDescent="0.2">
      <c r="A3773">
        <v>5755</v>
      </c>
      <c r="B3773" t="s">
        <v>13930</v>
      </c>
      <c r="C3773" t="s">
        <v>779</v>
      </c>
      <c r="D3773" t="s">
        <v>13931</v>
      </c>
      <c r="E3773" s="1" t="d">
        <v>2013-07-26</v>
      </c>
      <c r="F3773" t="s">
        <v>53</v>
      </c>
      <c r="G3773" s="1" t="d">
        <v>1959-06-05</v>
      </c>
      <c r="H3773">
        <v>56</v>
      </c>
      <c r="I3773" t="s">
        <v>54</v>
      </c>
      <c r="J3773" t="s">
        <v>102</v>
      </c>
      <c r="K3773">
        <v>0</v>
      </c>
      <c r="L3773">
        <v>0</v>
      </c>
      <c r="M3773">
        <v>0</v>
      </c>
      <c r="N3773">
        <v>2</v>
      </c>
      <c r="O3773">
        <v>-39</v>
      </c>
      <c r="P3773" s="2" t="d">
        <v>2013-06-17T02:41:03.99999973364174175</v>
      </c>
      <c r="Q3773" s="2" t="d">
        <v>2013-06-18T06:41:41.00000000093132100</v>
      </c>
      <c r="R3773" t="s">
        <v>13932</v>
      </c>
      <c r="S3773" s="1" t="d">
        <v>2013-06-17</v>
      </c>
      <c r="U3773">
        <v>39</v>
      </c>
      <c r="V3773" t="s">
        <v>57</v>
      </c>
      <c r="W3773" t="s">
        <v>1738</v>
      </c>
      <c r="X3773">
        <v>0</v>
      </c>
      <c r="AG3773">
        <v>0</v>
      </c>
      <c r="AL3773" t="s">
        <v>59</v>
      </c>
      <c r="AM3773">
        <v>1</v>
      </c>
      <c r="AN3773" t="s">
        <v>60</v>
      </c>
      <c r="AO3773" s="1" t="d">
        <v>2013-07-26</v>
      </c>
      <c r="AP3773" t="s">
        <v>61</v>
      </c>
      <c r="AQ3773">
        <v>1</v>
      </c>
      <c r="AR3773" t="s">
        <v>60</v>
      </c>
      <c r="AS3773" s="1" t="d">
        <v>2013-07-26</v>
      </c>
      <c r="AT3773" s="1" t="d">
        <v>2013-06-17</v>
      </c>
      <c r="AU3773" s="1" t="d">
        <v>2013-06-18</v>
      </c>
      <c r="AV3773">
        <v>2</v>
      </c>
      <c r="AW3773">
        <v>0</v>
      </c>
      <c r="AX3773">
        <v>980</v>
      </c>
      <c r="AY3773">
        <v>0</v>
      </c>
      <c r="AZ3773">
        <f t="shared" si="348"/>
        <v>0</v>
      </c>
      <c r="BA3773">
        <f t="shared" si="349"/>
        <v>1</v>
      </c>
      <c r="BB3773" s="3">
        <v>1</v>
      </c>
      <c r="BC3773" s="3">
        <v>0</v>
      </c>
      <c r="BD3773" s="3">
        <v>1</v>
      </c>
      <c r="BE3773">
        <f>IF(BD3773&gt;Summary!$C$2,1,0)</f>
        <v>0</v>
      </c>
      <c r="BF3773">
        <f t="shared" si="350"/>
        <v>0</v>
      </c>
      <c r="BG3773">
        <f t="shared" si="351"/>
        <v>1</v>
      </c>
      <c r="BH3773">
        <f t="shared" si="352"/>
        <v>0</v>
      </c>
      <c r="BI3773">
        <f t="shared" si="353"/>
        <v>0</v>
      </c>
    </row>
    <row r="3774" spans="1:61" x14ac:dyDescent="0.2">
      <c r="A3774">
        <v>5756</v>
      </c>
      <c r="B3774" t="s">
        <v>13933</v>
      </c>
      <c r="C3774" t="s">
        <v>1652</v>
      </c>
      <c r="D3774" t="s">
        <v>13934</v>
      </c>
      <c r="E3774" s="1" t="d">
        <v>2013-09-25</v>
      </c>
      <c r="F3774" t="s">
        <v>53</v>
      </c>
      <c r="G3774" s="1" t="d">
        <v>1982-08-25</v>
      </c>
      <c r="H3774">
        <v>33</v>
      </c>
      <c r="I3774" t="s">
        <v>65</v>
      </c>
      <c r="J3774" t="s">
        <v>66</v>
      </c>
      <c r="K3774">
        <v>0</v>
      </c>
      <c r="L3774">
        <v>0</v>
      </c>
      <c r="M3774">
        <v>0</v>
      </c>
      <c r="N3774">
        <v>4</v>
      </c>
      <c r="O3774">
        <v>0</v>
      </c>
      <c r="P3774" s="2" t="d">
        <v>2013-09-25T12:23:32.000000034458935050</v>
      </c>
      <c r="Q3774" s="2" t="d">
        <v>2013-09-25T08:09:19.00000012479722325</v>
      </c>
      <c r="R3774" t="s">
        <v>13935</v>
      </c>
      <c r="S3774" s="1" t="d">
        <v>2013-09-24</v>
      </c>
      <c r="U3774">
        <v>1</v>
      </c>
      <c r="V3774" t="s">
        <v>57</v>
      </c>
      <c r="W3774" t="s">
        <v>156</v>
      </c>
      <c r="X3774">
        <v>0</v>
      </c>
      <c r="AG3774">
        <v>0</v>
      </c>
      <c r="AL3774" t="s">
        <v>59</v>
      </c>
      <c r="AM3774">
        <v>6</v>
      </c>
      <c r="AN3774" t="s">
        <v>87</v>
      </c>
      <c r="AO3774" s="1" t="d">
        <v>2013-09-25</v>
      </c>
      <c r="AP3774" t="s">
        <v>61</v>
      </c>
      <c r="AQ3774">
        <v>2</v>
      </c>
      <c r="AR3774" t="s">
        <v>60</v>
      </c>
      <c r="AS3774" s="1" t="d">
        <v>2013-09-25</v>
      </c>
      <c r="AT3774" s="1" t="d">
        <v>2013-11-17</v>
      </c>
      <c r="AU3774" s="1" t="d">
        <v>2013-11-18</v>
      </c>
      <c r="AV3774">
        <v>4</v>
      </c>
      <c r="AW3774">
        <v>0</v>
      </c>
      <c r="AX3774">
        <v>53</v>
      </c>
      <c r="AY3774">
        <v>0</v>
      </c>
      <c r="AZ3774">
        <f t="shared" si="348"/>
        <v>1</v>
      </c>
      <c r="BA3774">
        <f t="shared" si="349"/>
        <v>1</v>
      </c>
      <c r="BB3774" s="3">
        <v>1</v>
      </c>
      <c r="BC3774" s="3">
        <v>0</v>
      </c>
      <c r="BD3774" s="3">
        <v>6</v>
      </c>
      <c r="BE3774">
        <f>IF(BD3774&gt;Summary!$C$2,1,0)</f>
        <v>1</v>
      </c>
      <c r="BF3774">
        <f t="shared" si="350"/>
        <v>0</v>
      </c>
      <c r="BG3774">
        <f t="shared" si="351"/>
        <v>0</v>
      </c>
      <c r="BH3774">
        <f t="shared" si="352"/>
        <v>1</v>
      </c>
      <c r="BI3774">
        <f t="shared" si="353"/>
        <v>0</v>
      </c>
    </row>
    <row r="3775" spans="1:61" x14ac:dyDescent="0.2">
      <c r="A3775">
        <v>5757</v>
      </c>
      <c r="B3775" t="s">
        <v>13936</v>
      </c>
      <c r="C3775" t="s">
        <v>13937</v>
      </c>
      <c r="D3775" t="s">
        <v>165</v>
      </c>
      <c r="E3775" s="1" t="d">
        <v>2013-08-19</v>
      </c>
      <c r="F3775" t="s">
        <v>53</v>
      </c>
      <c r="G3775" s="1" t="d">
        <v>1987-05-13</v>
      </c>
      <c r="H3775">
        <v>28</v>
      </c>
      <c r="I3775" t="s">
        <v>65</v>
      </c>
      <c r="J3775" t="s">
        <v>66</v>
      </c>
      <c r="K3775">
        <v>0</v>
      </c>
      <c r="L3775">
        <v>0</v>
      </c>
      <c r="M3775">
        <v>0</v>
      </c>
      <c r="N3775">
        <v>1</v>
      </c>
      <c r="O3775">
        <v>-1</v>
      </c>
      <c r="P3775" s="2" t="d">
        <v>2013-08-18T07:25:24.00000023189932050</v>
      </c>
      <c r="Q3775" s="2" t="d">
        <v>2013-08-19T09:01:41.99999995529651775</v>
      </c>
      <c r="R3775" t="s">
        <v>13938</v>
      </c>
      <c r="S3775" s="1" t="d">
        <v>2013-08-18</v>
      </c>
      <c r="U3775">
        <v>1</v>
      </c>
      <c r="V3775" t="s">
        <v>97</v>
      </c>
      <c r="W3775" t="s">
        <v>98</v>
      </c>
      <c r="X3775">
        <v>0</v>
      </c>
      <c r="AG3775">
        <v>0</v>
      </c>
      <c r="AL3775" t="s">
        <v>59</v>
      </c>
      <c r="AM3775">
        <v>2</v>
      </c>
      <c r="AN3775" t="s">
        <v>60</v>
      </c>
      <c r="AO3775" s="1" t="d">
        <v>2013-08-19</v>
      </c>
      <c r="AP3775" t="s">
        <v>61</v>
      </c>
      <c r="AQ3775">
        <v>3</v>
      </c>
      <c r="AR3775" t="s">
        <v>60</v>
      </c>
      <c r="AS3775" s="1" t="d">
        <v>2013-08-19</v>
      </c>
      <c r="AT3775" s="1" t="d">
        <v>2013-08-18</v>
      </c>
      <c r="AU3775" s="1" t="d">
        <v>2013-08-19</v>
      </c>
      <c r="AV3775">
        <v>1</v>
      </c>
      <c r="AW3775">
        <v>0</v>
      </c>
      <c r="AX3775">
        <v>956</v>
      </c>
      <c r="AY3775">
        <v>0</v>
      </c>
      <c r="AZ3775">
        <f t="shared" si="348"/>
        <v>1</v>
      </c>
      <c r="BA3775">
        <f t="shared" si="349"/>
        <v>1</v>
      </c>
      <c r="BB3775" s="3">
        <v>1</v>
      </c>
      <c r="BC3775" s="3">
        <v>0</v>
      </c>
      <c r="BD3775" s="3">
        <v>2</v>
      </c>
      <c r="BE3775">
        <f>IF(BD3775&gt;Summary!$C$2,1,0)</f>
        <v>0</v>
      </c>
      <c r="BF3775">
        <f t="shared" si="350"/>
        <v>0</v>
      </c>
      <c r="BG3775">
        <f t="shared" si="351"/>
        <v>1</v>
      </c>
      <c r="BH3775">
        <f t="shared" si="352"/>
        <v>0</v>
      </c>
      <c r="BI3775">
        <f t="shared" si="353"/>
        <v>0</v>
      </c>
    </row>
    <row r="3776" spans="1:61" x14ac:dyDescent="0.2">
      <c r="A3776">
        <v>5759</v>
      </c>
      <c r="B3776" t="s">
        <v>13939</v>
      </c>
      <c r="C3776" t="s">
        <v>596</v>
      </c>
      <c r="D3776" t="s">
        <v>13940</v>
      </c>
      <c r="E3776" s="1" t="d">
        <v>2013-03-22</v>
      </c>
      <c r="F3776" t="s">
        <v>53</v>
      </c>
      <c r="G3776" s="1" t="d">
        <v>1987-03-04</v>
      </c>
      <c r="H3776">
        <v>29</v>
      </c>
      <c r="I3776" t="s">
        <v>65</v>
      </c>
      <c r="J3776" t="s">
        <v>66</v>
      </c>
      <c r="K3776">
        <v>0</v>
      </c>
      <c r="L3776">
        <v>0</v>
      </c>
      <c r="M3776">
        <v>0</v>
      </c>
      <c r="N3776">
        <v>1</v>
      </c>
      <c r="O3776">
        <v>-1</v>
      </c>
      <c r="P3776" s="2" t="d">
        <v>2013-03-21T05:39:05.99999981001019200</v>
      </c>
      <c r="Q3776" s="2" t="d">
        <v>2013-05-01T02:42:24.00000020395964325</v>
      </c>
      <c r="R3776" t="s">
        <v>13941</v>
      </c>
      <c r="S3776" s="1" t="d">
        <v>2013-03-21</v>
      </c>
      <c r="U3776">
        <v>1</v>
      </c>
      <c r="V3776" t="s">
        <v>57</v>
      </c>
      <c r="W3776" t="s">
        <v>1738</v>
      </c>
      <c r="X3776">
        <v>0</v>
      </c>
      <c r="AG3776">
        <v>0</v>
      </c>
      <c r="AL3776" t="s">
        <v>59</v>
      </c>
      <c r="AM3776">
        <v>8</v>
      </c>
      <c r="AN3776" t="s">
        <v>86</v>
      </c>
      <c r="AO3776" s="1" t="d">
        <v>2013-03-22</v>
      </c>
      <c r="AP3776" t="s">
        <v>61</v>
      </c>
      <c r="AQ3776">
        <v>8</v>
      </c>
      <c r="AR3776" t="s">
        <v>86</v>
      </c>
      <c r="AS3776" s="1" t="d">
        <v>2013-03-22</v>
      </c>
      <c r="AT3776" s="1" t="d">
        <v>2013-03-21</v>
      </c>
      <c r="AU3776" s="1" t="d">
        <v>2013-05-01</v>
      </c>
      <c r="AV3776">
        <v>1</v>
      </c>
      <c r="AW3776">
        <v>40</v>
      </c>
      <c r="AX3776">
        <v>1106</v>
      </c>
      <c r="AY3776">
        <v>0</v>
      </c>
      <c r="AZ3776">
        <f t="shared" si="348"/>
        <v>1</v>
      </c>
      <c r="BA3776">
        <f t="shared" si="349"/>
        <v>1</v>
      </c>
      <c r="BB3776" s="3">
        <v>1</v>
      </c>
      <c r="BC3776" s="3">
        <v>0</v>
      </c>
      <c r="BD3776" s="3">
        <v>8</v>
      </c>
      <c r="BE3776">
        <f>IF(BD3776&gt;Summary!$C$2,1,0)</f>
        <v>1</v>
      </c>
      <c r="BF3776">
        <f t="shared" si="350"/>
        <v>0</v>
      </c>
      <c r="BG3776">
        <f t="shared" si="351"/>
        <v>0</v>
      </c>
      <c r="BH3776">
        <f t="shared" si="352"/>
        <v>1</v>
      </c>
      <c r="BI3776">
        <f t="shared" si="353"/>
        <v>0</v>
      </c>
    </row>
    <row r="3777" spans="1:61" x14ac:dyDescent="0.2">
      <c r="A3777">
        <v>5760</v>
      </c>
      <c r="B3777" t="s">
        <v>13942</v>
      </c>
      <c r="C3777" t="s">
        <v>5024</v>
      </c>
      <c r="D3777" t="s">
        <v>13943</v>
      </c>
      <c r="E3777" s="1" t="d">
        <v>2014-03-16</v>
      </c>
      <c r="F3777" t="s">
        <v>53</v>
      </c>
      <c r="G3777" s="1" t="d">
        <v>1978-01-13</v>
      </c>
      <c r="H3777">
        <v>38</v>
      </c>
      <c r="I3777" t="s">
        <v>65</v>
      </c>
      <c r="J3777" t="s">
        <v>102</v>
      </c>
      <c r="K3777">
        <v>0</v>
      </c>
      <c r="L3777">
        <v>0</v>
      </c>
      <c r="M3777">
        <v>0</v>
      </c>
      <c r="N3777">
        <v>0</v>
      </c>
      <c r="O3777">
        <v>-1</v>
      </c>
      <c r="P3777" s="2" t="d">
        <v>2014-03-15T11:22:25.99999990314245400</v>
      </c>
      <c r="Q3777" s="2" t="d">
        <v>2014-03-16T08:27:01.000000066123903050</v>
      </c>
      <c r="R3777" t="s">
        <v>13944</v>
      </c>
      <c r="S3777" s="1" t="d">
        <v>2014-03-15</v>
      </c>
      <c r="U3777">
        <v>1</v>
      </c>
      <c r="V3777" t="s">
        <v>97</v>
      </c>
      <c r="W3777" t="s">
        <v>4174</v>
      </c>
      <c r="X3777">
        <v>0</v>
      </c>
      <c r="AG3777">
        <v>0</v>
      </c>
      <c r="AL3777" t="s">
        <v>59</v>
      </c>
      <c r="AM3777">
        <v>1</v>
      </c>
      <c r="AN3777" t="s">
        <v>60</v>
      </c>
      <c r="AO3777" s="1" t="d">
        <v>2014-03-16</v>
      </c>
      <c r="AP3777" t="s">
        <v>61</v>
      </c>
      <c r="AQ3777">
        <v>1</v>
      </c>
      <c r="AR3777" t="s">
        <v>60</v>
      </c>
      <c r="AS3777" s="1" t="d">
        <v>2014-03-16</v>
      </c>
      <c r="AT3777" s="1" t="d">
        <v>2014-03-15</v>
      </c>
      <c r="AU3777" s="1" t="d">
        <v>2014-03-16</v>
      </c>
      <c r="AV3777">
        <v>0</v>
      </c>
      <c r="AW3777">
        <v>0</v>
      </c>
      <c r="AX3777">
        <v>747</v>
      </c>
      <c r="AY3777">
        <v>0</v>
      </c>
      <c r="AZ3777">
        <f t="shared" si="348"/>
        <v>1</v>
      </c>
      <c r="BA3777">
        <f t="shared" si="349"/>
        <v>1</v>
      </c>
      <c r="BB3777" s="3">
        <v>1</v>
      </c>
      <c r="BC3777" s="3">
        <v>0</v>
      </c>
      <c r="BD3777" s="3">
        <v>1</v>
      </c>
      <c r="BE3777">
        <f>IF(BD3777&gt;Summary!$C$2,1,0)</f>
        <v>0</v>
      </c>
      <c r="BF3777">
        <f t="shared" si="350"/>
        <v>0</v>
      </c>
      <c r="BG3777">
        <f t="shared" si="351"/>
        <v>1</v>
      </c>
      <c r="BH3777">
        <f t="shared" si="352"/>
        <v>0</v>
      </c>
      <c r="BI3777">
        <f t="shared" si="353"/>
        <v>0</v>
      </c>
    </row>
    <row r="3778" spans="1:61" x14ac:dyDescent="0.2">
      <c r="A3778">
        <v>5761</v>
      </c>
      <c r="B3778" t="s">
        <v>13945</v>
      </c>
      <c r="C3778" t="s">
        <v>2089</v>
      </c>
      <c r="D3778" t="s">
        <v>13946</v>
      </c>
      <c r="E3778" s="1" t="d">
        <v>2014-03-25</v>
      </c>
      <c r="F3778" t="s">
        <v>53</v>
      </c>
      <c r="G3778" s="1" t="d">
        <v>1978-12-19</v>
      </c>
      <c r="H3778">
        <v>37</v>
      </c>
      <c r="I3778" t="s">
        <v>65</v>
      </c>
      <c r="J3778" t="s">
        <v>102</v>
      </c>
      <c r="K3778">
        <v>0</v>
      </c>
      <c r="L3778">
        <v>0</v>
      </c>
      <c r="M3778">
        <v>0</v>
      </c>
      <c r="N3778">
        <v>0</v>
      </c>
      <c r="O3778">
        <v>-1</v>
      </c>
      <c r="P3778" s="2" t="d">
        <v>2014-03-24T09:41:53.99999989662319350</v>
      </c>
      <c r="Q3778" s="2" t="d">
        <v>2014-03-25T08:54:16.00000005215406375</v>
      </c>
      <c r="R3778" t="s">
        <v>13947</v>
      </c>
      <c r="S3778" s="1" t="d">
        <v>2014-03-24</v>
      </c>
      <c r="U3778">
        <v>1</v>
      </c>
      <c r="V3778" t="s">
        <v>57</v>
      </c>
      <c r="W3778" t="s">
        <v>71</v>
      </c>
      <c r="X3778">
        <v>0</v>
      </c>
      <c r="AG3778">
        <v>0</v>
      </c>
      <c r="AL3778" t="s">
        <v>59</v>
      </c>
      <c r="AM3778">
        <v>3</v>
      </c>
      <c r="AN3778" t="s">
        <v>60</v>
      </c>
      <c r="AO3778" s="1" t="d">
        <v>2014-03-25</v>
      </c>
      <c r="AP3778" t="s">
        <v>61</v>
      </c>
      <c r="AQ3778">
        <v>2</v>
      </c>
      <c r="AR3778" t="s">
        <v>60</v>
      </c>
      <c r="AS3778" s="1" t="d">
        <v>2014-03-25</v>
      </c>
      <c r="AT3778" s="1" t="d">
        <v>2014-03-24</v>
      </c>
      <c r="AU3778" s="1" t="d">
        <v>2014-03-25</v>
      </c>
      <c r="AV3778">
        <v>0</v>
      </c>
      <c r="AW3778">
        <v>0</v>
      </c>
      <c r="AX3778">
        <v>738</v>
      </c>
      <c r="AY3778">
        <v>0</v>
      </c>
      <c r="AZ3778">
        <f t="shared" si="348"/>
        <v>1</v>
      </c>
      <c r="BA3778">
        <f t="shared" si="349"/>
        <v>1</v>
      </c>
      <c r="BB3778" s="3">
        <v>1</v>
      </c>
      <c r="BC3778" s="3">
        <v>0</v>
      </c>
      <c r="BD3778" s="3">
        <v>3</v>
      </c>
      <c r="BE3778">
        <f>IF(BD3778&gt;Summary!$C$2,1,0)</f>
        <v>0</v>
      </c>
      <c r="BF3778">
        <f t="shared" si="350"/>
        <v>0</v>
      </c>
      <c r="BG3778">
        <f t="shared" si="351"/>
        <v>1</v>
      </c>
      <c r="BH3778">
        <f t="shared" si="352"/>
        <v>0</v>
      </c>
      <c r="BI3778">
        <f t="shared" si="353"/>
        <v>0</v>
      </c>
    </row>
    <row r="3779" spans="1:61" x14ac:dyDescent="0.2">
      <c r="A3779">
        <v>5762</v>
      </c>
      <c r="B3779" t="s">
        <v>13948</v>
      </c>
      <c r="C3779" t="s">
        <v>2154</v>
      </c>
      <c r="D3779" t="s">
        <v>13949</v>
      </c>
      <c r="E3779" s="1" t="d">
        <v>2013-11-27</v>
      </c>
      <c r="F3779" t="s">
        <v>115</v>
      </c>
      <c r="G3779" s="1" t="d">
        <v>1982-05-05</v>
      </c>
      <c r="H3779">
        <v>33</v>
      </c>
      <c r="I3779" t="s">
        <v>65</v>
      </c>
      <c r="J3779" t="s">
        <v>102</v>
      </c>
      <c r="K3779">
        <v>0</v>
      </c>
      <c r="L3779">
        <v>0</v>
      </c>
      <c r="M3779">
        <v>0</v>
      </c>
      <c r="N3779">
        <v>0</v>
      </c>
      <c r="O3779">
        <v>-1</v>
      </c>
      <c r="P3779" s="2" t="d">
        <v>2013-11-26T11:39:16.99999986682087425</v>
      </c>
      <c r="Q3779" s="2" t="d">
        <v>2013-11-27T09:26:57.00000017881393575</v>
      </c>
      <c r="R3779" t="s">
        <v>13950</v>
      </c>
      <c r="S3779" s="1" t="d">
        <v>2013-11-26</v>
      </c>
      <c r="U3779">
        <v>1</v>
      </c>
      <c r="V3779" t="s">
        <v>97</v>
      </c>
      <c r="W3779" t="s">
        <v>1116</v>
      </c>
      <c r="X3779">
        <v>1</v>
      </c>
      <c r="Y3779" t="s">
        <v>13951</v>
      </c>
      <c r="Z3779" t="s">
        <v>135</v>
      </c>
      <c r="AB3779" s="1" t="d">
        <v>2014-04-02</v>
      </c>
      <c r="AC3779" t="s">
        <v>136</v>
      </c>
      <c r="AG3779">
        <v>0</v>
      </c>
      <c r="AL3779" t="s">
        <v>59</v>
      </c>
      <c r="AM3779">
        <v>1</v>
      </c>
      <c r="AN3779" t="s">
        <v>60</v>
      </c>
      <c r="AO3779" s="1" t="d">
        <v>2013-11-27</v>
      </c>
      <c r="AP3779" t="s">
        <v>61</v>
      </c>
      <c r="AQ3779">
        <v>1</v>
      </c>
      <c r="AR3779" t="s">
        <v>60</v>
      </c>
      <c r="AS3779" s="1" t="d">
        <v>2013-11-27</v>
      </c>
      <c r="AT3779" s="1" t="d">
        <v>2016-01-18</v>
      </c>
      <c r="AU3779" s="1" t="d">
        <v>2016-01-19</v>
      </c>
      <c r="AV3779">
        <v>0</v>
      </c>
      <c r="AW3779">
        <v>0</v>
      </c>
      <c r="AX3779">
        <v>126</v>
      </c>
      <c r="AY3779">
        <v>1</v>
      </c>
      <c r="AZ3779">
        <f t="shared" si="348"/>
        <v>1</v>
      </c>
      <c r="BA3779">
        <f t="shared" si="349"/>
        <v>1</v>
      </c>
      <c r="BB3779" s="3">
        <v>1</v>
      </c>
      <c r="BC3779" s="3">
        <v>1</v>
      </c>
      <c r="BD3779" s="3">
        <v>1</v>
      </c>
      <c r="BE3779">
        <f>IF(BD3779&gt;Summary!$C$2,1,0)</f>
        <v>0</v>
      </c>
      <c r="BF3779">
        <f t="shared" si="350"/>
        <v>0</v>
      </c>
      <c r="BG3779">
        <f t="shared" si="351"/>
        <v>0</v>
      </c>
      <c r="BH3779">
        <f t="shared" si="352"/>
        <v>0</v>
      </c>
      <c r="BI3779">
        <f t="shared" si="353"/>
        <v>1</v>
      </c>
    </row>
    <row r="3780" spans="1:61" x14ac:dyDescent="0.2">
      <c r="A3780">
        <v>5763</v>
      </c>
      <c r="B3780" t="s">
        <v>13952</v>
      </c>
      <c r="C3780" t="s">
        <v>1781</v>
      </c>
      <c r="D3780" t="s">
        <v>853</v>
      </c>
      <c r="E3780" s="1" t="d">
        <v>2013-02-24</v>
      </c>
      <c r="F3780" t="s">
        <v>53</v>
      </c>
      <c r="G3780" s="1" t="d">
        <v>1985-11-25</v>
      </c>
      <c r="H3780">
        <v>30</v>
      </c>
      <c r="I3780" t="s">
        <v>65</v>
      </c>
      <c r="J3780" t="s">
        <v>161</v>
      </c>
      <c r="K3780">
        <v>0</v>
      </c>
      <c r="L3780">
        <v>0</v>
      </c>
      <c r="M3780">
        <v>0</v>
      </c>
      <c r="N3780">
        <v>0</v>
      </c>
      <c r="O3780">
        <v>0</v>
      </c>
      <c r="P3780" s="2" t="d">
        <v>2013-02-24T04:24:51.00000006146728725</v>
      </c>
      <c r="Q3780" s="2" t="d">
        <v>2013-02-24T06:38:50.99999986588954650</v>
      </c>
      <c r="R3780" t="s">
        <v>13953</v>
      </c>
      <c r="S3780" s="1" t="d">
        <v>2013-02-24</v>
      </c>
      <c r="U3780">
        <v>0</v>
      </c>
      <c r="V3780" t="s">
        <v>57</v>
      </c>
      <c r="W3780" t="s">
        <v>324</v>
      </c>
      <c r="X3780">
        <v>0</v>
      </c>
      <c r="AG3780">
        <v>0</v>
      </c>
      <c r="AL3780" t="s">
        <v>59</v>
      </c>
      <c r="AM3780">
        <v>2</v>
      </c>
      <c r="AN3780" t="s">
        <v>60</v>
      </c>
      <c r="AO3780" s="1" t="d">
        <v>2013-02-24</v>
      </c>
      <c r="AP3780" t="s">
        <v>61</v>
      </c>
      <c r="AQ3780">
        <v>2</v>
      </c>
      <c r="AR3780" t="s">
        <v>60</v>
      </c>
      <c r="AS3780" s="1" t="d">
        <v>2013-02-24</v>
      </c>
      <c r="AT3780" s="1" t="d">
        <v>2013-02-24</v>
      </c>
      <c r="AU3780" s="1" t="d">
        <v>2013-02-24</v>
      </c>
      <c r="AV3780">
        <v>0</v>
      </c>
      <c r="AW3780">
        <v>0</v>
      </c>
      <c r="AX3780">
        <v>1132</v>
      </c>
      <c r="AY3780">
        <v>0</v>
      </c>
      <c r="AZ3780">
        <f t="shared" ref="AZ3780:AZ3843" si="354">IF(OR(O3780&lt;-30,O3780&gt;30),0,1)</f>
        <v>1</v>
      </c>
      <c r="BA3780">
        <f t="shared" ref="BA3780:BA3843" si="355">IF(O3780="",0,1)</f>
        <v>1</v>
      </c>
      <c r="BB3780" s="3">
        <v>1</v>
      </c>
      <c r="BC3780" s="3">
        <v>0</v>
      </c>
      <c r="BD3780" s="3">
        <v>2</v>
      </c>
      <c r="BE3780">
        <f>IF(BD3780&gt;Summary!$C$2,1,0)</f>
        <v>0</v>
      </c>
      <c r="BF3780">
        <f t="shared" ref="BF3780:BF3843" si="356">IF(AND($BC3780=1,$BE3780=1),1,0)</f>
        <v>0</v>
      </c>
      <c r="BG3780">
        <f t="shared" ref="BG3780:BG3843" si="357">IF(AND($BC3780=0,$BE3780=0),1,0)</f>
        <v>1</v>
      </c>
      <c r="BH3780">
        <f t="shared" ref="BH3780:BH3843" si="358">IF(AND($BC3780=0,$BE3780=1),1,0)</f>
        <v>0</v>
      </c>
      <c r="BI3780">
        <f t="shared" ref="BI3780:BI3843" si="359">IF(AND($BC3780=1,$BE3780=0),1,0)</f>
        <v>0</v>
      </c>
    </row>
    <row r="3781" spans="1:61" x14ac:dyDescent="0.2">
      <c r="A3781">
        <v>5765</v>
      </c>
      <c r="B3781" t="s">
        <v>13954</v>
      </c>
      <c r="C3781" t="s">
        <v>6224</v>
      </c>
      <c r="D3781" t="s">
        <v>2410</v>
      </c>
      <c r="E3781" s="1" t="d">
        <v>2013-04-09</v>
      </c>
      <c r="F3781" t="s">
        <v>53</v>
      </c>
      <c r="G3781" s="1" t="d">
        <v>1964-05-18</v>
      </c>
      <c r="H3781">
        <v>51</v>
      </c>
      <c r="I3781" t="s">
        <v>54</v>
      </c>
      <c r="J3781" t="s">
        <v>66</v>
      </c>
      <c r="K3781">
        <v>1</v>
      </c>
      <c r="L3781">
        <v>0</v>
      </c>
      <c r="M3781">
        <v>1</v>
      </c>
      <c r="N3781">
        <v>19</v>
      </c>
      <c r="O3781">
        <v>-1</v>
      </c>
      <c r="P3781" s="2" t="d">
        <v>2013-04-08T06:47:45.00000022351741800</v>
      </c>
      <c r="Q3781" s="2" t="d">
        <v>2013-04-21T11:55:21.00000015925616100</v>
      </c>
      <c r="R3781" t="s">
        <v>13955</v>
      </c>
      <c r="S3781" s="1" t="d">
        <v>2013-04-08</v>
      </c>
      <c r="U3781">
        <v>1</v>
      </c>
      <c r="V3781" t="s">
        <v>57</v>
      </c>
      <c r="W3781" t="s">
        <v>840</v>
      </c>
      <c r="X3781">
        <v>0</v>
      </c>
      <c r="AG3781">
        <v>0</v>
      </c>
      <c r="AL3781" t="s">
        <v>59</v>
      </c>
      <c r="AM3781">
        <v>9</v>
      </c>
      <c r="AN3781" t="s">
        <v>86</v>
      </c>
      <c r="AO3781" s="1" t="d">
        <v>2013-04-09</v>
      </c>
      <c r="AP3781" t="s">
        <v>61</v>
      </c>
      <c r="AQ3781">
        <v>4</v>
      </c>
      <c r="AR3781" t="s">
        <v>60</v>
      </c>
      <c r="AS3781" s="1" t="d">
        <v>2013-04-09</v>
      </c>
      <c r="AT3781" s="1" t="d">
        <v>2014-03-19</v>
      </c>
      <c r="AU3781" s="1" t="d">
        <v>2014-03-25</v>
      </c>
      <c r="AV3781">
        <v>19</v>
      </c>
      <c r="AW3781">
        <v>12</v>
      </c>
      <c r="AX3781">
        <v>344</v>
      </c>
      <c r="AY3781">
        <v>0</v>
      </c>
      <c r="AZ3781">
        <f t="shared" si="354"/>
        <v>1</v>
      </c>
      <c r="BA3781">
        <f t="shared" si="355"/>
        <v>1</v>
      </c>
      <c r="BB3781" s="3">
        <v>1</v>
      </c>
      <c r="BC3781" s="3">
        <v>0</v>
      </c>
      <c r="BD3781" s="3">
        <v>9</v>
      </c>
      <c r="BE3781">
        <f>IF(BD3781&gt;Summary!$C$2,1,0)</f>
        <v>1</v>
      </c>
      <c r="BF3781">
        <f t="shared" si="356"/>
        <v>0</v>
      </c>
      <c r="BG3781">
        <f t="shared" si="357"/>
        <v>0</v>
      </c>
      <c r="BH3781">
        <f t="shared" si="358"/>
        <v>1</v>
      </c>
      <c r="BI3781">
        <f t="shared" si="359"/>
        <v>0</v>
      </c>
    </row>
    <row r="3782" spans="1:61" x14ac:dyDescent="0.2">
      <c r="A3782">
        <v>5768</v>
      </c>
      <c r="B3782" t="s">
        <v>13956</v>
      </c>
      <c r="C3782" t="s">
        <v>790</v>
      </c>
      <c r="D3782" t="s">
        <v>13957</v>
      </c>
      <c r="E3782" s="1" t="d">
        <v>2013-10-24</v>
      </c>
      <c r="F3782" t="s">
        <v>53</v>
      </c>
      <c r="G3782" s="1" t="d">
        <v>1950-11-16</v>
      </c>
      <c r="H3782">
        <v>65</v>
      </c>
      <c r="I3782" t="s">
        <v>54</v>
      </c>
      <c r="J3782" t="s">
        <v>66</v>
      </c>
      <c r="K3782">
        <v>0</v>
      </c>
      <c r="L3782">
        <v>0</v>
      </c>
      <c r="M3782">
        <v>0</v>
      </c>
      <c r="N3782">
        <v>7</v>
      </c>
      <c r="O3782">
        <v>-1</v>
      </c>
      <c r="P3782" s="2" t="d">
        <v>2013-10-23T04:20:47.00000023003667850</v>
      </c>
      <c r="Q3782" s="2" t="d">
        <v>2013-10-24T02:07:45.00000015366822150</v>
      </c>
      <c r="R3782" t="s">
        <v>13958</v>
      </c>
      <c r="S3782" s="1" t="d">
        <v>2013-10-23</v>
      </c>
      <c r="U3782">
        <v>1</v>
      </c>
      <c r="V3782" t="s">
        <v>97</v>
      </c>
      <c r="W3782" t="s">
        <v>213</v>
      </c>
      <c r="X3782">
        <v>0</v>
      </c>
      <c r="AG3782">
        <v>0</v>
      </c>
      <c r="AL3782" t="s">
        <v>59</v>
      </c>
      <c r="AM3782">
        <v>5</v>
      </c>
      <c r="AN3782" t="s">
        <v>87</v>
      </c>
      <c r="AO3782" s="1" t="d">
        <v>2013-10-24</v>
      </c>
      <c r="AP3782" t="s">
        <v>61</v>
      </c>
      <c r="AQ3782">
        <v>1</v>
      </c>
      <c r="AR3782" t="s">
        <v>60</v>
      </c>
      <c r="AS3782" s="1" t="d">
        <v>2013-10-24</v>
      </c>
      <c r="AT3782" s="1" t="d">
        <v>2015-06-23</v>
      </c>
      <c r="AU3782" s="1" t="d">
        <v>2015-07-14</v>
      </c>
      <c r="AV3782">
        <v>7</v>
      </c>
      <c r="AW3782">
        <v>0</v>
      </c>
      <c r="AX3782">
        <v>607</v>
      </c>
      <c r="AY3782">
        <v>0</v>
      </c>
      <c r="AZ3782">
        <f t="shared" si="354"/>
        <v>1</v>
      </c>
      <c r="BA3782">
        <f t="shared" si="355"/>
        <v>1</v>
      </c>
      <c r="BB3782" s="3">
        <v>1</v>
      </c>
      <c r="BC3782" s="3">
        <v>0</v>
      </c>
      <c r="BD3782" s="3">
        <v>5</v>
      </c>
      <c r="BE3782">
        <f>IF(BD3782&gt;Summary!$C$2,1,0)</f>
        <v>0</v>
      </c>
      <c r="BF3782">
        <f t="shared" si="356"/>
        <v>0</v>
      </c>
      <c r="BG3782">
        <f t="shared" si="357"/>
        <v>1</v>
      </c>
      <c r="BH3782">
        <f t="shared" si="358"/>
        <v>0</v>
      </c>
      <c r="BI3782">
        <f t="shared" si="359"/>
        <v>0</v>
      </c>
    </row>
    <row r="3783" spans="1:61" x14ac:dyDescent="0.2">
      <c r="A3783">
        <v>5769</v>
      </c>
      <c r="B3783" t="s">
        <v>13959</v>
      </c>
      <c r="C3783" t="s">
        <v>13960</v>
      </c>
      <c r="D3783" t="s">
        <v>477</v>
      </c>
      <c r="E3783" s="1" t="d">
        <v>2013-12-16</v>
      </c>
      <c r="F3783" t="s">
        <v>115</v>
      </c>
      <c r="G3783" s="1" t="d">
        <v>1983-09-08</v>
      </c>
      <c r="H3783">
        <v>32</v>
      </c>
      <c r="I3783" t="s">
        <v>65</v>
      </c>
      <c r="J3783" t="s">
        <v>66</v>
      </c>
      <c r="K3783">
        <v>0</v>
      </c>
      <c r="L3783">
        <v>0</v>
      </c>
      <c r="M3783">
        <v>0</v>
      </c>
      <c r="N3783">
        <v>1</v>
      </c>
      <c r="O3783">
        <v>-1</v>
      </c>
      <c r="P3783" s="2" t="d">
        <v>2013-12-15T05:33:45.00000020954757600</v>
      </c>
      <c r="Q3783" s="2" t="d">
        <v>2013-12-16T01:03:59.99999994412064550</v>
      </c>
      <c r="R3783" t="s">
        <v>13961</v>
      </c>
      <c r="S3783" s="1" t="d">
        <v>2013-12-15</v>
      </c>
      <c r="U3783">
        <v>1</v>
      </c>
      <c r="V3783" t="s">
        <v>97</v>
      </c>
      <c r="W3783" t="s">
        <v>98</v>
      </c>
      <c r="X3783">
        <v>0</v>
      </c>
      <c r="AG3783">
        <v>0</v>
      </c>
      <c r="AL3783" t="s">
        <v>59</v>
      </c>
      <c r="AM3783">
        <v>1</v>
      </c>
      <c r="AN3783" t="s">
        <v>60</v>
      </c>
      <c r="AO3783" s="1" t="d">
        <v>2013-12-16</v>
      </c>
      <c r="AP3783" t="s">
        <v>61</v>
      </c>
      <c r="AQ3783">
        <v>1</v>
      </c>
      <c r="AR3783" t="s">
        <v>60</v>
      </c>
      <c r="AS3783" s="1" t="d">
        <v>2013-12-16</v>
      </c>
      <c r="AT3783" s="1" t="d">
        <v>2013-12-15</v>
      </c>
      <c r="AU3783" s="1" t="d">
        <v>2013-12-16</v>
      </c>
      <c r="AV3783">
        <v>1</v>
      </c>
      <c r="AW3783">
        <v>0</v>
      </c>
      <c r="AX3783">
        <v>837</v>
      </c>
      <c r="AY3783">
        <v>0</v>
      </c>
      <c r="AZ3783">
        <f t="shared" si="354"/>
        <v>1</v>
      </c>
      <c r="BA3783">
        <f t="shared" si="355"/>
        <v>1</v>
      </c>
      <c r="BB3783" s="3">
        <v>1</v>
      </c>
      <c r="BC3783" s="3">
        <v>0</v>
      </c>
      <c r="BD3783" s="3">
        <v>1</v>
      </c>
      <c r="BE3783">
        <f>IF(BD3783&gt;Summary!$C$2,1,0)</f>
        <v>0</v>
      </c>
      <c r="BF3783">
        <f t="shared" si="356"/>
        <v>0</v>
      </c>
      <c r="BG3783">
        <f t="shared" si="357"/>
        <v>1</v>
      </c>
      <c r="BH3783">
        <f t="shared" si="358"/>
        <v>0</v>
      </c>
      <c r="BI3783">
        <f t="shared" si="359"/>
        <v>0</v>
      </c>
    </row>
    <row r="3784" spans="1:61" x14ac:dyDescent="0.2">
      <c r="A3784">
        <v>5772</v>
      </c>
      <c r="B3784" t="s">
        <v>13962</v>
      </c>
      <c r="C3784" t="s">
        <v>502</v>
      </c>
      <c r="D3784" t="s">
        <v>13963</v>
      </c>
      <c r="E3784" s="1" t="d">
        <v>2013-04-08</v>
      </c>
      <c r="F3784" t="s">
        <v>53</v>
      </c>
      <c r="G3784" s="1" t="d">
        <v>1977-12-30</v>
      </c>
      <c r="H3784">
        <v>38</v>
      </c>
      <c r="I3784" t="s">
        <v>65</v>
      </c>
      <c r="J3784" t="s">
        <v>102</v>
      </c>
      <c r="K3784">
        <v>0</v>
      </c>
      <c r="L3784">
        <v>0</v>
      </c>
      <c r="M3784">
        <v>0</v>
      </c>
      <c r="N3784">
        <v>5</v>
      </c>
      <c r="O3784">
        <v>-2</v>
      </c>
      <c r="P3784" s="2" t="d">
        <v>2013-04-06T12:29:47.00000031385571025</v>
      </c>
      <c r="Q3784" s="2" t="d">
        <v>2013-04-06T12:59:48.99999973364174175</v>
      </c>
      <c r="R3784" t="s">
        <v>13964</v>
      </c>
      <c r="S3784" s="1" t="d">
        <v>2013-04-05</v>
      </c>
      <c r="U3784">
        <v>3</v>
      </c>
      <c r="V3784" t="s">
        <v>57</v>
      </c>
      <c r="W3784" t="s">
        <v>167</v>
      </c>
      <c r="X3784">
        <v>1</v>
      </c>
      <c r="Y3784" t="s">
        <v>13965</v>
      </c>
      <c r="Z3784" t="s">
        <v>70</v>
      </c>
      <c r="AA3784">
        <v>0</v>
      </c>
      <c r="AB3784" s="1" t="d">
        <v>2013-04-23</v>
      </c>
      <c r="AC3784" t="s">
        <v>245</v>
      </c>
      <c r="AD3784" s="1" t="d">
        <v>2013-04-23</v>
      </c>
      <c r="AE3784" s="1" t="d">
        <v>2013-06-01</v>
      </c>
      <c r="AG3784">
        <v>0</v>
      </c>
      <c r="AL3784" t="s">
        <v>59</v>
      </c>
      <c r="AM3784">
        <v>7</v>
      </c>
      <c r="AN3784" t="s">
        <v>87</v>
      </c>
      <c r="AO3784" s="1" t="d">
        <v>2013-04-08</v>
      </c>
      <c r="AP3784" t="s">
        <v>61</v>
      </c>
      <c r="AQ3784">
        <v>2</v>
      </c>
      <c r="AR3784" t="s">
        <v>60</v>
      </c>
      <c r="AS3784" s="1" t="d">
        <v>2013-04-08</v>
      </c>
      <c r="AT3784" s="1" t="d">
        <v>2013-04-23</v>
      </c>
      <c r="AU3784" s="1" t="d">
        <v>2013-06-01</v>
      </c>
      <c r="AV3784">
        <v>5</v>
      </c>
      <c r="AW3784">
        <v>0</v>
      </c>
      <c r="AX3784">
        <v>15</v>
      </c>
      <c r="AY3784">
        <v>1</v>
      </c>
      <c r="AZ3784">
        <f t="shared" si="354"/>
        <v>1</v>
      </c>
      <c r="BA3784">
        <f t="shared" si="355"/>
        <v>1</v>
      </c>
      <c r="BB3784" s="3">
        <v>1</v>
      </c>
      <c r="BC3784" s="3">
        <v>1</v>
      </c>
      <c r="BD3784" s="3">
        <v>7</v>
      </c>
      <c r="BE3784">
        <f>IF(BD3784&gt;Summary!$C$2,1,0)</f>
        <v>1</v>
      </c>
      <c r="BF3784">
        <f t="shared" si="356"/>
        <v>1</v>
      </c>
      <c r="BG3784">
        <f t="shared" si="357"/>
        <v>0</v>
      </c>
      <c r="BH3784">
        <f t="shared" si="358"/>
        <v>0</v>
      </c>
      <c r="BI3784">
        <f t="shared" si="359"/>
        <v>0</v>
      </c>
    </row>
    <row r="3785" spans="1:61" x14ac:dyDescent="0.2">
      <c r="A3785">
        <v>5773</v>
      </c>
      <c r="B3785" t="s">
        <v>13966</v>
      </c>
      <c r="C3785" t="s">
        <v>6567</v>
      </c>
      <c r="D3785" t="s">
        <v>13967</v>
      </c>
      <c r="E3785" s="1" t="d">
        <v>2013-01-17</v>
      </c>
      <c r="F3785" t="s">
        <v>53</v>
      </c>
      <c r="G3785" s="1" t="d">
        <v>1980-11-27</v>
      </c>
      <c r="H3785">
        <v>35</v>
      </c>
      <c r="I3785" t="s">
        <v>65</v>
      </c>
      <c r="J3785" t="s">
        <v>66</v>
      </c>
      <c r="K3785">
        <v>0</v>
      </c>
      <c r="L3785">
        <v>0</v>
      </c>
      <c r="M3785">
        <v>0</v>
      </c>
      <c r="N3785">
        <v>1</v>
      </c>
      <c r="O3785">
        <v>-1</v>
      </c>
      <c r="P3785" s="2" t="d">
        <v>2013-01-16T11:55:37.00000012759119300</v>
      </c>
      <c r="Q3785" s="2" t="d">
        <v>2013-01-17T07:15:00.00000020954757600</v>
      </c>
      <c r="R3785" t="s">
        <v>13968</v>
      </c>
      <c r="S3785" s="1" t="d">
        <v>2013-01-16</v>
      </c>
      <c r="U3785">
        <v>1</v>
      </c>
      <c r="V3785" t="s">
        <v>57</v>
      </c>
      <c r="W3785" t="s">
        <v>653</v>
      </c>
      <c r="X3785">
        <v>0</v>
      </c>
      <c r="AG3785">
        <v>0</v>
      </c>
      <c r="AL3785" t="s">
        <v>59</v>
      </c>
      <c r="AM3785">
        <v>4</v>
      </c>
      <c r="AN3785" t="s">
        <v>60</v>
      </c>
      <c r="AO3785" s="1" t="d">
        <v>2013-01-17</v>
      </c>
      <c r="AP3785" t="s">
        <v>61</v>
      </c>
      <c r="AQ3785">
        <v>3</v>
      </c>
      <c r="AR3785" t="s">
        <v>60</v>
      </c>
      <c r="AS3785" s="1" t="d">
        <v>2013-01-17</v>
      </c>
      <c r="AT3785" s="1" t="d">
        <v>2015-10-27</v>
      </c>
      <c r="AU3785" s="1" t="d">
        <v>2015-10-27</v>
      </c>
      <c r="AV3785">
        <v>1</v>
      </c>
      <c r="AW3785">
        <v>0</v>
      </c>
      <c r="AX3785">
        <v>1013</v>
      </c>
      <c r="AY3785">
        <v>0</v>
      </c>
      <c r="AZ3785">
        <f t="shared" si="354"/>
        <v>1</v>
      </c>
      <c r="BA3785">
        <f t="shared" si="355"/>
        <v>1</v>
      </c>
      <c r="BB3785" s="3">
        <v>1</v>
      </c>
      <c r="BC3785" s="3">
        <v>0</v>
      </c>
      <c r="BD3785" s="3">
        <v>4</v>
      </c>
      <c r="BE3785">
        <f>IF(BD3785&gt;Summary!$C$2,1,0)</f>
        <v>0</v>
      </c>
      <c r="BF3785">
        <f t="shared" si="356"/>
        <v>0</v>
      </c>
      <c r="BG3785">
        <f t="shared" si="357"/>
        <v>1</v>
      </c>
      <c r="BH3785">
        <f t="shared" si="358"/>
        <v>0</v>
      </c>
      <c r="BI3785">
        <f t="shared" si="359"/>
        <v>0</v>
      </c>
    </row>
    <row r="3786" spans="1:61" x14ac:dyDescent="0.2">
      <c r="A3786">
        <v>5774</v>
      </c>
      <c r="B3786" t="s">
        <v>13969</v>
      </c>
      <c r="C3786" t="s">
        <v>1832</v>
      </c>
      <c r="D3786" t="s">
        <v>13970</v>
      </c>
      <c r="E3786" s="1" t="d">
        <v>2013-06-12</v>
      </c>
      <c r="F3786" t="s">
        <v>53</v>
      </c>
      <c r="G3786" s="1" t="d">
        <v>1958-07-10</v>
      </c>
      <c r="H3786">
        <v>57</v>
      </c>
      <c r="I3786" t="s">
        <v>54</v>
      </c>
      <c r="J3786" t="s">
        <v>102</v>
      </c>
      <c r="K3786">
        <v>0</v>
      </c>
      <c r="L3786">
        <v>0</v>
      </c>
      <c r="M3786">
        <v>0</v>
      </c>
      <c r="N3786">
        <v>1</v>
      </c>
      <c r="O3786">
        <v>-26</v>
      </c>
      <c r="P3786" s="2" t="d">
        <v>2013-05-17T10:57:11.99999991338699850</v>
      </c>
      <c r="Q3786" s="2" t="d">
        <v>2013-05-18T04:35:45.00000018160789875</v>
      </c>
      <c r="R3786" t="s">
        <v>13971</v>
      </c>
      <c r="S3786" s="1" t="d">
        <v>2013-05-17</v>
      </c>
      <c r="U3786">
        <v>26</v>
      </c>
      <c r="V3786" t="s">
        <v>57</v>
      </c>
      <c r="W3786" t="s">
        <v>124</v>
      </c>
      <c r="X3786">
        <v>0</v>
      </c>
      <c r="AG3786">
        <v>0</v>
      </c>
      <c r="AL3786" t="s">
        <v>59</v>
      </c>
      <c r="AM3786">
        <v>1</v>
      </c>
      <c r="AN3786" t="s">
        <v>60</v>
      </c>
      <c r="AO3786" s="1" t="d">
        <v>2013-06-12</v>
      </c>
      <c r="AP3786" t="s">
        <v>61</v>
      </c>
      <c r="AQ3786">
        <v>1</v>
      </c>
      <c r="AR3786" t="s">
        <v>60</v>
      </c>
      <c r="AS3786" s="1" t="d">
        <v>2013-06-12</v>
      </c>
      <c r="AT3786" s="1" t="d">
        <v>2013-05-17</v>
      </c>
      <c r="AU3786" s="1" t="d">
        <v>2013-05-18</v>
      </c>
      <c r="AV3786">
        <v>1</v>
      </c>
      <c r="AW3786">
        <v>0</v>
      </c>
      <c r="AX3786">
        <v>1024</v>
      </c>
      <c r="AY3786">
        <v>0</v>
      </c>
      <c r="AZ3786">
        <f t="shared" si="354"/>
        <v>1</v>
      </c>
      <c r="BA3786">
        <f t="shared" si="355"/>
        <v>1</v>
      </c>
      <c r="BB3786" s="3">
        <v>1</v>
      </c>
      <c r="BC3786" s="3">
        <v>0</v>
      </c>
      <c r="BD3786" s="3">
        <v>1</v>
      </c>
      <c r="BE3786">
        <f>IF(BD3786&gt;Summary!$C$2,1,0)</f>
        <v>0</v>
      </c>
      <c r="BF3786">
        <f t="shared" si="356"/>
        <v>0</v>
      </c>
      <c r="BG3786">
        <f t="shared" si="357"/>
        <v>1</v>
      </c>
      <c r="BH3786">
        <f t="shared" si="358"/>
        <v>0</v>
      </c>
      <c r="BI3786">
        <f t="shared" si="359"/>
        <v>0</v>
      </c>
    </row>
    <row r="3787" spans="1:61" x14ac:dyDescent="0.2">
      <c r="A3787">
        <v>5776</v>
      </c>
      <c r="B3787" t="s">
        <v>13972</v>
      </c>
      <c r="C3787" t="s">
        <v>177</v>
      </c>
      <c r="D3787" t="s">
        <v>5521</v>
      </c>
      <c r="E3787" s="1" t="d">
        <v>2013-01-24</v>
      </c>
      <c r="F3787" t="s">
        <v>53</v>
      </c>
      <c r="G3787" s="1" t="d">
        <v>1990-04-05</v>
      </c>
      <c r="H3787">
        <v>26</v>
      </c>
      <c r="I3787" t="s">
        <v>65</v>
      </c>
      <c r="J3787" t="s">
        <v>102</v>
      </c>
      <c r="K3787">
        <v>0</v>
      </c>
      <c r="L3787">
        <v>0</v>
      </c>
      <c r="M3787">
        <v>0</v>
      </c>
      <c r="N3787">
        <v>1</v>
      </c>
      <c r="O3787">
        <v>0</v>
      </c>
      <c r="P3787" s="2" t="d">
        <v>2013-01-24T12:37:34.99999970197677375</v>
      </c>
      <c r="Q3787" s="2" t="d">
        <v>2013-01-24T10:48:45.99999981466681050</v>
      </c>
      <c r="R3787" t="s">
        <v>13973</v>
      </c>
      <c r="T3787" s="1" t="d">
        <v>2013-01-23</v>
      </c>
      <c r="U3787">
        <v>1</v>
      </c>
      <c r="V3787" t="s">
        <v>57</v>
      </c>
      <c r="W3787" t="s">
        <v>92</v>
      </c>
      <c r="X3787">
        <v>0</v>
      </c>
      <c r="AG3787">
        <v>0</v>
      </c>
      <c r="AL3787" t="s">
        <v>59</v>
      </c>
      <c r="AM3787">
        <v>3</v>
      </c>
      <c r="AN3787" t="s">
        <v>60</v>
      </c>
      <c r="AO3787" s="1" t="d">
        <v>2013-01-24</v>
      </c>
      <c r="AP3787" t="s">
        <v>61</v>
      </c>
      <c r="AQ3787">
        <v>3</v>
      </c>
      <c r="AR3787" t="s">
        <v>60</v>
      </c>
      <c r="AS3787" s="1" t="d">
        <v>2013-01-24</v>
      </c>
      <c r="AT3787" s="1" t="d">
        <v>2013-01-24</v>
      </c>
      <c r="AU3787" s="1" t="d">
        <v>2013-01-24</v>
      </c>
      <c r="AV3787">
        <v>1</v>
      </c>
      <c r="AW3787">
        <v>0</v>
      </c>
      <c r="AX3787">
        <v>1163</v>
      </c>
      <c r="AY3787">
        <v>0</v>
      </c>
      <c r="AZ3787">
        <f t="shared" si="354"/>
        <v>1</v>
      </c>
      <c r="BA3787">
        <f t="shared" si="355"/>
        <v>1</v>
      </c>
      <c r="BB3787" s="3">
        <v>1</v>
      </c>
      <c r="BC3787" s="3">
        <v>0</v>
      </c>
      <c r="BD3787" s="3">
        <v>3</v>
      </c>
      <c r="BE3787">
        <f>IF(BD3787&gt;Summary!$C$2,1,0)</f>
        <v>0</v>
      </c>
      <c r="BF3787">
        <f t="shared" si="356"/>
        <v>0</v>
      </c>
      <c r="BG3787">
        <f t="shared" si="357"/>
        <v>1</v>
      </c>
      <c r="BH3787">
        <f t="shared" si="358"/>
        <v>0</v>
      </c>
      <c r="BI3787">
        <f t="shared" si="359"/>
        <v>0</v>
      </c>
    </row>
    <row r="3788" spans="1:61" x14ac:dyDescent="0.2">
      <c r="A3788">
        <v>5778</v>
      </c>
      <c r="B3788" t="s">
        <v>13974</v>
      </c>
      <c r="C3788" t="s">
        <v>13975</v>
      </c>
      <c r="D3788" t="s">
        <v>1735</v>
      </c>
      <c r="E3788" s="1" t="d">
        <v>2014-09-17</v>
      </c>
      <c r="F3788" t="s">
        <v>115</v>
      </c>
      <c r="G3788" s="1" t="d">
        <v>1992-11-22</v>
      </c>
      <c r="H3788">
        <v>23</v>
      </c>
      <c r="I3788" t="s">
        <v>75</v>
      </c>
      <c r="J3788" t="s">
        <v>161</v>
      </c>
      <c r="K3788">
        <v>0</v>
      </c>
      <c r="L3788">
        <v>3</v>
      </c>
      <c r="M3788">
        <v>1</v>
      </c>
      <c r="N3788">
        <v>7</v>
      </c>
      <c r="O3788">
        <v>-228</v>
      </c>
      <c r="P3788" s="2" t="d">
        <v>2014-02-01T04:16:53.00000022165477600</v>
      </c>
      <c r="Q3788" s="2" t="d">
        <v>2014-02-02T08:55:59.99999984633177850</v>
      </c>
      <c r="R3788" t="s">
        <v>13976</v>
      </c>
      <c r="S3788" s="1" t="d">
        <v>2014-03-02</v>
      </c>
      <c r="U3788">
        <v>199</v>
      </c>
      <c r="V3788" t="s">
        <v>97</v>
      </c>
      <c r="W3788" t="s">
        <v>98</v>
      </c>
      <c r="X3788">
        <v>1</v>
      </c>
      <c r="Y3788" t="s">
        <v>13977</v>
      </c>
      <c r="Z3788" t="s">
        <v>79</v>
      </c>
      <c r="AA3788">
        <v>0</v>
      </c>
      <c r="AB3788" s="1" t="d">
        <v>2015-05-05</v>
      </c>
      <c r="AC3788" t="s">
        <v>98</v>
      </c>
      <c r="AD3788" s="1" t="d">
        <v>2015-05-05</v>
      </c>
      <c r="AE3788" s="1" t="d">
        <v>2015-06-10</v>
      </c>
      <c r="AG3788">
        <v>1</v>
      </c>
      <c r="AH3788" t="s">
        <v>13977</v>
      </c>
      <c r="AI3788" t="s">
        <v>79</v>
      </c>
      <c r="AJ3788" s="1" t="d">
        <v>2015-05-05</v>
      </c>
      <c r="AK3788" t="s">
        <v>608</v>
      </c>
      <c r="AL3788" t="s">
        <v>59</v>
      </c>
      <c r="AM3788">
        <v>8</v>
      </c>
      <c r="AN3788" t="s">
        <v>86</v>
      </c>
      <c r="AO3788" s="1" t="d">
        <v>2014-09-17</v>
      </c>
      <c r="AP3788" t="s">
        <v>61</v>
      </c>
      <c r="AQ3788">
        <v>5</v>
      </c>
      <c r="AR3788" t="s">
        <v>87</v>
      </c>
      <c r="AS3788" s="1" t="d">
        <v>2014-09-17</v>
      </c>
      <c r="AT3788" s="1" t="d">
        <v>2015-05-05</v>
      </c>
      <c r="AU3788" s="1" t="d">
        <v>2015-06-10</v>
      </c>
      <c r="AV3788">
        <v>7</v>
      </c>
      <c r="AW3788">
        <v>0</v>
      </c>
      <c r="AX3788">
        <v>230</v>
      </c>
      <c r="AY3788">
        <v>1</v>
      </c>
      <c r="AZ3788">
        <f t="shared" si="354"/>
        <v>0</v>
      </c>
      <c r="BA3788">
        <f t="shared" si="355"/>
        <v>1</v>
      </c>
      <c r="BB3788" s="3">
        <v>1</v>
      </c>
      <c r="BC3788" s="3">
        <v>1</v>
      </c>
      <c r="BD3788" s="3">
        <v>8</v>
      </c>
      <c r="BE3788">
        <f>IF(BD3788&gt;Summary!$C$2,1,0)</f>
        <v>1</v>
      </c>
      <c r="BF3788">
        <f t="shared" si="356"/>
        <v>1</v>
      </c>
      <c r="BG3788">
        <f t="shared" si="357"/>
        <v>0</v>
      </c>
      <c r="BH3788">
        <f t="shared" si="358"/>
        <v>0</v>
      </c>
      <c r="BI3788">
        <f t="shared" si="359"/>
        <v>0</v>
      </c>
    </row>
    <row r="3789" spans="1:61" x14ac:dyDescent="0.2">
      <c r="A3789">
        <v>5779</v>
      </c>
      <c r="B3789" t="s">
        <v>13978</v>
      </c>
      <c r="C3789" t="s">
        <v>7677</v>
      </c>
      <c r="D3789" t="s">
        <v>697</v>
      </c>
      <c r="E3789" s="1" t="d">
        <v>2014-05-06</v>
      </c>
      <c r="F3789" t="s">
        <v>115</v>
      </c>
      <c r="G3789" s="1" t="d">
        <v>1979-10-12</v>
      </c>
      <c r="H3789">
        <v>36</v>
      </c>
      <c r="I3789" t="s">
        <v>65</v>
      </c>
      <c r="J3789" t="s">
        <v>66</v>
      </c>
      <c r="K3789">
        <v>2</v>
      </c>
      <c r="L3789">
        <v>0</v>
      </c>
      <c r="M3789">
        <v>0</v>
      </c>
      <c r="N3789">
        <v>4</v>
      </c>
      <c r="O3789">
        <v>-1</v>
      </c>
      <c r="P3789" s="2" t="d">
        <v>2014-05-05T07:23:17.9999996954575200</v>
      </c>
      <c r="Q3789" s="2" t="d">
        <v>2014-05-07T03:34:50.999999712221324325</v>
      </c>
      <c r="R3789" t="s">
        <v>13979</v>
      </c>
      <c r="S3789" s="1" t="d">
        <v>2014-05-05</v>
      </c>
      <c r="U3789">
        <v>1</v>
      </c>
      <c r="V3789" t="s">
        <v>97</v>
      </c>
      <c r="W3789" t="s">
        <v>98</v>
      </c>
      <c r="X3789">
        <v>1</v>
      </c>
      <c r="Y3789" t="s">
        <v>13980</v>
      </c>
      <c r="Z3789" t="s">
        <v>135</v>
      </c>
      <c r="AB3789" s="1" t="d">
        <v>2015-03-15</v>
      </c>
      <c r="AC3789" t="s">
        <v>362</v>
      </c>
      <c r="AG3789">
        <v>1</v>
      </c>
      <c r="AH3789" t="s">
        <v>13981</v>
      </c>
      <c r="AI3789" t="s">
        <v>135</v>
      </c>
      <c r="AJ3789" s="1" t="d">
        <v>2015-09-10</v>
      </c>
      <c r="AK3789" t="s">
        <v>803</v>
      </c>
      <c r="AL3789" t="s">
        <v>59</v>
      </c>
      <c r="AM3789">
        <v>6</v>
      </c>
      <c r="AN3789" t="s">
        <v>87</v>
      </c>
      <c r="AO3789" s="1" t="d">
        <v>2014-05-06</v>
      </c>
      <c r="AP3789" t="s">
        <v>61</v>
      </c>
      <c r="AQ3789">
        <v>3</v>
      </c>
      <c r="AR3789" t="s">
        <v>60</v>
      </c>
      <c r="AS3789" s="1" t="d">
        <v>2014-05-06</v>
      </c>
      <c r="AT3789" s="1" t="d">
        <v>2014-05-05</v>
      </c>
      <c r="AU3789" s="1" t="d">
        <v>2014-05-07</v>
      </c>
      <c r="AV3789">
        <v>4</v>
      </c>
      <c r="AW3789">
        <v>1</v>
      </c>
      <c r="AX3789">
        <v>313</v>
      </c>
      <c r="AY3789">
        <v>1</v>
      </c>
      <c r="AZ3789">
        <f t="shared" si="354"/>
        <v>1</v>
      </c>
      <c r="BA3789">
        <f t="shared" si="355"/>
        <v>1</v>
      </c>
      <c r="BB3789" s="3">
        <v>1</v>
      </c>
      <c r="BC3789" s="3">
        <v>1</v>
      </c>
      <c r="BD3789" s="3">
        <v>6</v>
      </c>
      <c r="BE3789">
        <f>IF(BD3789&gt;Summary!$C$2,1,0)</f>
        <v>1</v>
      </c>
      <c r="BF3789">
        <f t="shared" si="356"/>
        <v>1</v>
      </c>
      <c r="BG3789">
        <f t="shared" si="357"/>
        <v>0</v>
      </c>
      <c r="BH3789">
        <f t="shared" si="358"/>
        <v>0</v>
      </c>
      <c r="BI3789">
        <f t="shared" si="359"/>
        <v>0</v>
      </c>
    </row>
    <row r="3790" spans="1:61" x14ac:dyDescent="0.2">
      <c r="A3790">
        <v>5782</v>
      </c>
      <c r="B3790" t="s">
        <v>13982</v>
      </c>
      <c r="C3790" t="s">
        <v>113</v>
      </c>
      <c r="D3790" t="s">
        <v>3499</v>
      </c>
      <c r="E3790" s="1" t="d">
        <v>2013-06-12</v>
      </c>
      <c r="F3790" t="s">
        <v>115</v>
      </c>
      <c r="G3790" s="1" t="d">
        <v>1982-11-02</v>
      </c>
      <c r="H3790">
        <v>33</v>
      </c>
      <c r="I3790" t="s">
        <v>65</v>
      </c>
      <c r="J3790" t="s">
        <v>161</v>
      </c>
      <c r="K3790">
        <v>0</v>
      </c>
      <c r="L3790">
        <v>0</v>
      </c>
      <c r="M3790">
        <v>0</v>
      </c>
      <c r="N3790">
        <v>2</v>
      </c>
      <c r="O3790">
        <v>-10</v>
      </c>
      <c r="P3790" s="2" t="d">
        <v>2013-06-02T07:34:41.00000030826777075</v>
      </c>
      <c r="Q3790" s="2" t="d">
        <v>2013-06-11T09:15:36.0000000335276100</v>
      </c>
      <c r="R3790" t="s">
        <v>13983</v>
      </c>
      <c r="S3790" s="1" t="d">
        <v>2013-06-02</v>
      </c>
      <c r="U3790">
        <v>10</v>
      </c>
      <c r="V3790" t="s">
        <v>57</v>
      </c>
      <c r="W3790" t="s">
        <v>5565</v>
      </c>
      <c r="X3790">
        <v>1</v>
      </c>
      <c r="Y3790" t="s">
        <v>13984</v>
      </c>
      <c r="Z3790" t="s">
        <v>70</v>
      </c>
      <c r="AA3790">
        <v>0</v>
      </c>
      <c r="AB3790" s="1" t="d">
        <v>2014-03-21</v>
      </c>
      <c r="AC3790" t="s">
        <v>180</v>
      </c>
      <c r="AD3790" s="1" t="d">
        <v>2014-03-21</v>
      </c>
      <c r="AE3790" s="1" t="d">
        <v>2014-03-22</v>
      </c>
      <c r="AG3790">
        <v>0</v>
      </c>
      <c r="AL3790" t="s">
        <v>59</v>
      </c>
      <c r="AM3790">
        <v>4</v>
      </c>
      <c r="AN3790" t="s">
        <v>60</v>
      </c>
      <c r="AO3790" s="1" t="d">
        <v>2013-06-12</v>
      </c>
      <c r="AP3790" t="s">
        <v>61</v>
      </c>
      <c r="AQ3790">
        <v>2</v>
      </c>
      <c r="AR3790" t="s">
        <v>60</v>
      </c>
      <c r="AS3790" s="1" t="d">
        <v>2013-06-12</v>
      </c>
      <c r="AT3790" s="1" t="d">
        <v>2013-09-17</v>
      </c>
      <c r="AU3790" s="1" t="d">
        <v>2014-01-02</v>
      </c>
      <c r="AV3790">
        <v>2</v>
      </c>
      <c r="AW3790">
        <v>0</v>
      </c>
      <c r="AX3790">
        <v>97</v>
      </c>
      <c r="AY3790">
        <v>0</v>
      </c>
      <c r="AZ3790">
        <f t="shared" si="354"/>
        <v>1</v>
      </c>
      <c r="BA3790">
        <f t="shared" si="355"/>
        <v>1</v>
      </c>
      <c r="BB3790" s="3">
        <v>1</v>
      </c>
      <c r="BC3790" s="3">
        <v>1</v>
      </c>
      <c r="BD3790" s="3">
        <v>4</v>
      </c>
      <c r="BE3790">
        <f>IF(BD3790&gt;Summary!$C$2,1,0)</f>
        <v>0</v>
      </c>
      <c r="BF3790">
        <f t="shared" si="356"/>
        <v>0</v>
      </c>
      <c r="BG3790">
        <f t="shared" si="357"/>
        <v>0</v>
      </c>
      <c r="BH3790">
        <f t="shared" si="358"/>
        <v>0</v>
      </c>
      <c r="BI3790">
        <f t="shared" si="359"/>
        <v>1</v>
      </c>
    </row>
    <row r="3791" spans="1:61" x14ac:dyDescent="0.2">
      <c r="A3791">
        <v>5784</v>
      </c>
      <c r="B3791" t="s">
        <v>13985</v>
      </c>
      <c r="C3791" t="s">
        <v>431</v>
      </c>
      <c r="D3791" t="s">
        <v>583</v>
      </c>
      <c r="E3791" s="1" t="d">
        <v>2014-12-12</v>
      </c>
      <c r="F3791" t="s">
        <v>53</v>
      </c>
      <c r="G3791" s="1" t="d">
        <v>1981-04-11</v>
      </c>
      <c r="H3791">
        <v>35</v>
      </c>
      <c r="I3791" t="s">
        <v>65</v>
      </c>
      <c r="J3791" t="s">
        <v>102</v>
      </c>
      <c r="K3791">
        <v>0</v>
      </c>
      <c r="L3791">
        <v>0</v>
      </c>
      <c r="M3791">
        <v>0</v>
      </c>
      <c r="N3791">
        <v>3</v>
      </c>
      <c r="O3791">
        <v>-1</v>
      </c>
      <c r="P3791" s="2" t="d">
        <v>2014-12-11T04:17:47.00000027194619100</v>
      </c>
      <c r="Q3791" s="2" t="d">
        <v>2014-12-12T08:48:06.0000003129243825</v>
      </c>
      <c r="R3791" t="s">
        <v>13986</v>
      </c>
      <c r="S3791" s="1" t="d">
        <v>2014-12-11</v>
      </c>
      <c r="U3791">
        <v>1</v>
      </c>
      <c r="V3791" t="s">
        <v>57</v>
      </c>
      <c r="W3791" t="s">
        <v>77</v>
      </c>
      <c r="X3791">
        <v>1</v>
      </c>
      <c r="Y3791" t="s">
        <v>13987</v>
      </c>
      <c r="Z3791" t="s">
        <v>79</v>
      </c>
      <c r="AA3791">
        <v>1</v>
      </c>
      <c r="AB3791" s="1" t="d">
        <v>2014-12-26</v>
      </c>
      <c r="AC3791" t="s">
        <v>98</v>
      </c>
      <c r="AD3791" s="1" t="d">
        <v>2014-12-27</v>
      </c>
      <c r="AE3791" s="1" t="d">
        <v>2015-02-20</v>
      </c>
      <c r="AG3791">
        <v>1</v>
      </c>
      <c r="AH3791" t="s">
        <v>13987</v>
      </c>
      <c r="AI3791" t="s">
        <v>79</v>
      </c>
      <c r="AJ3791" s="1" t="d">
        <v>2014-12-26</v>
      </c>
      <c r="AK3791" t="s">
        <v>98</v>
      </c>
      <c r="AL3791" t="s">
        <v>59</v>
      </c>
      <c r="AM3791">
        <v>5</v>
      </c>
      <c r="AN3791" t="s">
        <v>87</v>
      </c>
      <c r="AO3791" s="1" t="d">
        <v>2014-12-12</v>
      </c>
      <c r="AP3791" t="s">
        <v>61</v>
      </c>
      <c r="AQ3791">
        <v>3</v>
      </c>
      <c r="AR3791" t="s">
        <v>60</v>
      </c>
      <c r="AS3791" s="1" t="d">
        <v>2014-12-12</v>
      </c>
      <c r="AT3791" s="1" t="d">
        <v>2015-03-13</v>
      </c>
      <c r="AU3791" s="1" t="d">
        <v>2015-04-27</v>
      </c>
      <c r="AV3791">
        <v>3</v>
      </c>
      <c r="AW3791">
        <v>0</v>
      </c>
      <c r="AX3791">
        <v>14</v>
      </c>
      <c r="AY3791">
        <v>1</v>
      </c>
      <c r="AZ3791">
        <f t="shared" si="354"/>
        <v>1</v>
      </c>
      <c r="BA3791">
        <f t="shared" si="355"/>
        <v>1</v>
      </c>
      <c r="BB3791" s="3">
        <v>1</v>
      </c>
      <c r="BC3791" s="3">
        <v>1</v>
      </c>
      <c r="BD3791" s="3">
        <v>5</v>
      </c>
      <c r="BE3791">
        <f>IF(BD3791&gt;Summary!$C$2,1,0)</f>
        <v>0</v>
      </c>
      <c r="BF3791">
        <f t="shared" si="356"/>
        <v>0</v>
      </c>
      <c r="BG3791">
        <f t="shared" si="357"/>
        <v>0</v>
      </c>
      <c r="BH3791">
        <f t="shared" si="358"/>
        <v>0</v>
      </c>
      <c r="BI3791">
        <f t="shared" si="359"/>
        <v>1</v>
      </c>
    </row>
    <row r="3792" spans="1:61" x14ac:dyDescent="0.2">
      <c r="A3792">
        <v>5785</v>
      </c>
      <c r="B3792" t="s">
        <v>13988</v>
      </c>
      <c r="C3792" t="s">
        <v>13989</v>
      </c>
      <c r="D3792" t="s">
        <v>4667</v>
      </c>
      <c r="E3792" s="1" t="d">
        <v>2013-12-13</v>
      </c>
      <c r="F3792" t="s">
        <v>53</v>
      </c>
      <c r="G3792" s="1" t="d">
        <v>1982-09-17</v>
      </c>
      <c r="H3792">
        <v>33</v>
      </c>
      <c r="I3792" t="s">
        <v>65</v>
      </c>
      <c r="J3792" t="s">
        <v>66</v>
      </c>
      <c r="K3792">
        <v>0</v>
      </c>
      <c r="L3792">
        <v>0</v>
      </c>
      <c r="M3792">
        <v>0</v>
      </c>
      <c r="N3792">
        <v>0</v>
      </c>
      <c r="O3792">
        <v>-1</v>
      </c>
      <c r="P3792" s="2" t="d">
        <v>2013-12-12T03:14:03.0000002961605775</v>
      </c>
      <c r="Q3792" s="2" t="d">
        <v>2013-12-13T01:14:03.99999969173222925</v>
      </c>
      <c r="R3792" t="s">
        <v>13990</v>
      </c>
      <c r="S3792" s="1" t="d">
        <v>2013-12-12</v>
      </c>
      <c r="U3792">
        <v>1</v>
      </c>
      <c r="V3792" t="s">
        <v>57</v>
      </c>
      <c r="W3792" t="s">
        <v>151</v>
      </c>
      <c r="X3792">
        <v>0</v>
      </c>
      <c r="AG3792">
        <v>0</v>
      </c>
      <c r="AL3792" t="s">
        <v>59</v>
      </c>
      <c r="AM3792">
        <v>1</v>
      </c>
      <c r="AN3792" t="s">
        <v>60</v>
      </c>
      <c r="AO3792" s="1" t="d">
        <v>2013-12-13</v>
      </c>
      <c r="AP3792" t="s">
        <v>61</v>
      </c>
      <c r="AQ3792">
        <v>1</v>
      </c>
      <c r="AR3792" t="s">
        <v>60</v>
      </c>
      <c r="AS3792" s="1" t="d">
        <v>2013-12-13</v>
      </c>
      <c r="AT3792" s="1" t="d">
        <v>2015-04-07</v>
      </c>
      <c r="AU3792" s="1" t="d">
        <v>2015-04-14</v>
      </c>
      <c r="AV3792">
        <v>0</v>
      </c>
      <c r="AW3792">
        <v>0</v>
      </c>
      <c r="AX3792">
        <v>480</v>
      </c>
      <c r="AY3792">
        <v>0</v>
      </c>
      <c r="AZ3792">
        <f t="shared" si="354"/>
        <v>1</v>
      </c>
      <c r="BA3792">
        <f t="shared" si="355"/>
        <v>1</v>
      </c>
      <c r="BB3792" s="3">
        <v>1</v>
      </c>
      <c r="BC3792" s="3">
        <v>0</v>
      </c>
      <c r="BD3792" s="3">
        <v>1</v>
      </c>
      <c r="BE3792">
        <f>IF(BD3792&gt;Summary!$C$2,1,0)</f>
        <v>0</v>
      </c>
      <c r="BF3792">
        <f t="shared" si="356"/>
        <v>0</v>
      </c>
      <c r="BG3792">
        <f t="shared" si="357"/>
        <v>1</v>
      </c>
      <c r="BH3792">
        <f t="shared" si="358"/>
        <v>0</v>
      </c>
      <c r="BI3792">
        <f t="shared" si="359"/>
        <v>0</v>
      </c>
    </row>
    <row r="3793" spans="1:61" x14ac:dyDescent="0.2">
      <c r="A3793">
        <v>5787</v>
      </c>
      <c r="B3793" t="s">
        <v>13991</v>
      </c>
      <c r="C3793" t="s">
        <v>5597</v>
      </c>
      <c r="D3793" t="s">
        <v>13992</v>
      </c>
      <c r="E3793" s="1" t="d">
        <v>2013-05-05</v>
      </c>
      <c r="F3793" t="s">
        <v>53</v>
      </c>
      <c r="G3793" s="1" t="d">
        <v>1969-03-04</v>
      </c>
      <c r="H3793">
        <v>47</v>
      </c>
      <c r="I3793" t="s">
        <v>54</v>
      </c>
      <c r="J3793" t="s">
        <v>102</v>
      </c>
      <c r="K3793">
        <v>0</v>
      </c>
      <c r="L3793">
        <v>0</v>
      </c>
      <c r="M3793">
        <v>0</v>
      </c>
      <c r="N3793">
        <v>0</v>
      </c>
      <c r="O3793">
        <v>0</v>
      </c>
      <c r="P3793" s="2" t="d">
        <v>2013-05-05T04:15:35.99999982398003400</v>
      </c>
      <c r="Q3793" s="2" t="d">
        <v>2013-05-06T12:09:26.00000029429793550</v>
      </c>
      <c r="R3793" t="s">
        <v>13993</v>
      </c>
      <c r="S3793" s="1" t="d">
        <v>2013-05-05</v>
      </c>
      <c r="U3793">
        <v>0</v>
      </c>
      <c r="V3793" t="s">
        <v>97</v>
      </c>
      <c r="W3793" t="s">
        <v>98</v>
      </c>
      <c r="X3793">
        <v>0</v>
      </c>
      <c r="AG3793">
        <v>0</v>
      </c>
      <c r="AL3793" t="s">
        <v>59</v>
      </c>
      <c r="AM3793">
        <v>1</v>
      </c>
      <c r="AN3793" t="s">
        <v>60</v>
      </c>
      <c r="AO3793" s="1" t="d">
        <v>2013-05-05</v>
      </c>
      <c r="AP3793" t="s">
        <v>61</v>
      </c>
      <c r="AQ3793">
        <v>1</v>
      </c>
      <c r="AR3793" t="s">
        <v>60</v>
      </c>
      <c r="AS3793" s="1" t="d">
        <v>2013-05-05</v>
      </c>
      <c r="AT3793" s="1" t="d">
        <v>2013-05-05</v>
      </c>
      <c r="AU3793" s="1" t="d">
        <v>2013-05-06</v>
      </c>
      <c r="AV3793">
        <v>0</v>
      </c>
      <c r="AW3793">
        <v>1</v>
      </c>
      <c r="AX3793">
        <v>1062</v>
      </c>
      <c r="AY3793">
        <v>0</v>
      </c>
      <c r="AZ3793">
        <f t="shared" si="354"/>
        <v>1</v>
      </c>
      <c r="BA3793">
        <f t="shared" si="355"/>
        <v>1</v>
      </c>
      <c r="BB3793" s="3">
        <v>1</v>
      </c>
      <c r="BC3793" s="3">
        <v>0</v>
      </c>
      <c r="BD3793" s="3">
        <v>1</v>
      </c>
      <c r="BE3793">
        <f>IF(BD3793&gt;Summary!$C$2,1,0)</f>
        <v>0</v>
      </c>
      <c r="BF3793">
        <f t="shared" si="356"/>
        <v>0</v>
      </c>
      <c r="BG3793">
        <f t="shared" si="357"/>
        <v>1</v>
      </c>
      <c r="BH3793">
        <f t="shared" si="358"/>
        <v>0</v>
      </c>
      <c r="BI3793">
        <f t="shared" si="359"/>
        <v>0</v>
      </c>
    </row>
    <row r="3794" spans="1:61" x14ac:dyDescent="0.2">
      <c r="A3794">
        <v>5789</v>
      </c>
      <c r="B3794" t="s">
        <v>13994</v>
      </c>
      <c r="C3794" t="s">
        <v>13995</v>
      </c>
      <c r="D3794" t="s">
        <v>13996</v>
      </c>
      <c r="E3794" s="1" t="d">
        <v>2013-08-24</v>
      </c>
      <c r="F3794" t="s">
        <v>115</v>
      </c>
      <c r="G3794" s="1" t="d">
        <v>1962-06-24</v>
      </c>
      <c r="H3794">
        <v>53</v>
      </c>
      <c r="I3794" t="s">
        <v>54</v>
      </c>
      <c r="J3794" t="s">
        <v>161</v>
      </c>
      <c r="K3794">
        <v>0</v>
      </c>
      <c r="L3794">
        <v>0</v>
      </c>
      <c r="M3794">
        <v>0</v>
      </c>
      <c r="N3794">
        <v>0</v>
      </c>
      <c r="O3794">
        <v>-1</v>
      </c>
      <c r="P3794" s="2" t="d">
        <v>2013-08-23T05:20:55.00000000465661175</v>
      </c>
      <c r="Q3794" s="2" t="d">
        <v>2013-08-24T02:07:53.99999974295497200</v>
      </c>
      <c r="R3794" t="s">
        <v>13997</v>
      </c>
      <c r="S3794" s="1" t="d">
        <v>2013-08-23</v>
      </c>
      <c r="U3794">
        <v>1</v>
      </c>
      <c r="V3794" t="s">
        <v>97</v>
      </c>
      <c r="W3794" t="s">
        <v>98</v>
      </c>
      <c r="X3794">
        <v>0</v>
      </c>
      <c r="AG3794">
        <v>0</v>
      </c>
      <c r="AL3794" t="s">
        <v>59</v>
      </c>
      <c r="AM3794">
        <v>1</v>
      </c>
      <c r="AN3794" t="s">
        <v>60</v>
      </c>
      <c r="AO3794" s="1" t="d">
        <v>2013-08-24</v>
      </c>
      <c r="AP3794" t="s">
        <v>61</v>
      </c>
      <c r="AQ3794">
        <v>1</v>
      </c>
      <c r="AR3794" t="s">
        <v>60</v>
      </c>
      <c r="AS3794" s="1" t="d">
        <v>2013-08-24</v>
      </c>
      <c r="AT3794" s="1" t="d">
        <v>2013-08-23</v>
      </c>
      <c r="AU3794" s="1" t="d">
        <v>2013-08-24</v>
      </c>
      <c r="AV3794">
        <v>0</v>
      </c>
      <c r="AW3794">
        <v>0</v>
      </c>
      <c r="AX3794">
        <v>951</v>
      </c>
      <c r="AY3794">
        <v>0</v>
      </c>
      <c r="AZ3794">
        <f t="shared" si="354"/>
        <v>1</v>
      </c>
      <c r="BA3794">
        <f t="shared" si="355"/>
        <v>1</v>
      </c>
      <c r="BB3794" s="3">
        <v>1</v>
      </c>
      <c r="BC3794" s="3">
        <v>0</v>
      </c>
      <c r="BD3794" s="3">
        <v>1</v>
      </c>
      <c r="BE3794">
        <f>IF(BD3794&gt;Summary!$C$2,1,0)</f>
        <v>0</v>
      </c>
      <c r="BF3794">
        <f t="shared" si="356"/>
        <v>0</v>
      </c>
      <c r="BG3794">
        <f t="shared" si="357"/>
        <v>1</v>
      </c>
      <c r="BH3794">
        <f t="shared" si="358"/>
        <v>0</v>
      </c>
      <c r="BI3794">
        <f t="shared" si="359"/>
        <v>0</v>
      </c>
    </row>
    <row r="3795" spans="1:61" x14ac:dyDescent="0.2">
      <c r="A3795">
        <v>5790</v>
      </c>
      <c r="B3795" t="s">
        <v>13998</v>
      </c>
      <c r="C3795" t="s">
        <v>13999</v>
      </c>
      <c r="D3795" t="s">
        <v>14000</v>
      </c>
      <c r="E3795" s="1" t="d">
        <v>2014-03-05</v>
      </c>
      <c r="F3795" t="s">
        <v>53</v>
      </c>
      <c r="G3795" s="1" t="d">
        <v>1985-01-27</v>
      </c>
      <c r="H3795">
        <v>31</v>
      </c>
      <c r="I3795" t="s">
        <v>65</v>
      </c>
      <c r="J3795" t="s">
        <v>55</v>
      </c>
      <c r="K3795">
        <v>0</v>
      </c>
      <c r="L3795">
        <v>0</v>
      </c>
      <c r="M3795">
        <v>0</v>
      </c>
      <c r="N3795">
        <v>6</v>
      </c>
      <c r="R3795" t="s">
        <v>14001</v>
      </c>
      <c r="S3795" s="1" t="d">
        <v>2012-05-15</v>
      </c>
      <c r="U3795">
        <v>659</v>
      </c>
      <c r="V3795" t="s">
        <v>57</v>
      </c>
      <c r="W3795" t="s">
        <v>239</v>
      </c>
      <c r="X3795">
        <v>0</v>
      </c>
      <c r="AG3795">
        <v>0</v>
      </c>
      <c r="AL3795" t="s">
        <v>59</v>
      </c>
      <c r="AM3795">
        <v>5</v>
      </c>
      <c r="AN3795" t="s">
        <v>87</v>
      </c>
      <c r="AO3795" s="1" t="d">
        <v>2014-03-05</v>
      </c>
      <c r="AP3795" t="s">
        <v>61</v>
      </c>
      <c r="AQ3795">
        <v>4</v>
      </c>
      <c r="AR3795" t="s">
        <v>60</v>
      </c>
      <c r="AS3795" s="1" t="d">
        <v>2014-03-05</v>
      </c>
      <c r="AV3795">
        <v>6</v>
      </c>
      <c r="AW3795">
        <v>0</v>
      </c>
      <c r="AX3795">
        <v>758</v>
      </c>
      <c r="AY3795">
        <v>0</v>
      </c>
      <c r="AZ3795">
        <f t="shared" si="354"/>
        <v>1</v>
      </c>
      <c r="BA3795">
        <f t="shared" si="355"/>
        <v>0</v>
      </c>
      <c r="BB3795" s="3">
        <v>1</v>
      </c>
      <c r="BC3795" s="3">
        <v>0</v>
      </c>
      <c r="BD3795" s="3">
        <v>5</v>
      </c>
      <c r="BE3795">
        <f>IF(BD3795&gt;Summary!$C$2,1,0)</f>
        <v>0</v>
      </c>
      <c r="BF3795">
        <f t="shared" si="356"/>
        <v>0</v>
      </c>
      <c r="BG3795">
        <f t="shared" si="357"/>
        <v>1</v>
      </c>
      <c r="BH3795">
        <f t="shared" si="358"/>
        <v>0</v>
      </c>
      <c r="BI3795">
        <f t="shared" si="359"/>
        <v>0</v>
      </c>
    </row>
    <row r="3796" spans="1:61" x14ac:dyDescent="0.2">
      <c r="A3796">
        <v>5792</v>
      </c>
      <c r="B3796" t="s">
        <v>14002</v>
      </c>
      <c r="C3796" t="s">
        <v>431</v>
      </c>
      <c r="D3796" t="s">
        <v>14003</v>
      </c>
      <c r="E3796" s="1" t="d">
        <v>2014-06-26</v>
      </c>
      <c r="F3796" t="s">
        <v>53</v>
      </c>
      <c r="G3796" s="1" t="d">
        <v>1980-12-24</v>
      </c>
      <c r="H3796">
        <v>35</v>
      </c>
      <c r="I3796" t="s">
        <v>65</v>
      </c>
      <c r="J3796" t="s">
        <v>102</v>
      </c>
      <c r="K3796">
        <v>0</v>
      </c>
      <c r="L3796">
        <v>0</v>
      </c>
      <c r="M3796">
        <v>0</v>
      </c>
      <c r="N3796">
        <v>1</v>
      </c>
      <c r="O3796">
        <v>-15</v>
      </c>
      <c r="P3796" s="2" t="d">
        <v>2014-06-11T01:41:42.000000025145709525</v>
      </c>
      <c r="Q3796" s="2" t="d">
        <v>2014-06-15T07:38:16.00000027567148175</v>
      </c>
      <c r="R3796" t="s">
        <v>14004</v>
      </c>
      <c r="S3796" s="1" t="d">
        <v>2014-06-10</v>
      </c>
      <c r="U3796">
        <v>16</v>
      </c>
      <c r="V3796" t="s">
        <v>97</v>
      </c>
      <c r="W3796" t="s">
        <v>803</v>
      </c>
      <c r="X3796">
        <v>1</v>
      </c>
      <c r="Y3796" t="s">
        <v>14005</v>
      </c>
      <c r="Z3796" t="s">
        <v>135</v>
      </c>
      <c r="AB3796" s="1" t="d">
        <v>2016-01-13</v>
      </c>
      <c r="AC3796" t="s">
        <v>8267</v>
      </c>
      <c r="AG3796">
        <v>0</v>
      </c>
      <c r="AL3796" t="s">
        <v>59</v>
      </c>
      <c r="AM3796">
        <v>4</v>
      </c>
      <c r="AN3796" t="s">
        <v>60</v>
      </c>
      <c r="AO3796" s="1" t="d">
        <v>2014-06-26</v>
      </c>
      <c r="AP3796" t="s">
        <v>61</v>
      </c>
      <c r="AQ3796">
        <v>1</v>
      </c>
      <c r="AR3796" t="s">
        <v>60</v>
      </c>
      <c r="AS3796" s="1" t="d">
        <v>2014-06-26</v>
      </c>
      <c r="AT3796" s="1" t="d">
        <v>2014-06-11</v>
      </c>
      <c r="AU3796" s="1" t="d">
        <v>2014-06-15</v>
      </c>
      <c r="AV3796">
        <v>1</v>
      </c>
      <c r="AW3796">
        <v>0</v>
      </c>
      <c r="AX3796">
        <v>566</v>
      </c>
      <c r="AY3796">
        <v>1</v>
      </c>
      <c r="AZ3796">
        <f t="shared" si="354"/>
        <v>1</v>
      </c>
      <c r="BA3796">
        <f t="shared" si="355"/>
        <v>1</v>
      </c>
      <c r="BB3796" s="3">
        <v>1</v>
      </c>
      <c r="BC3796" s="3">
        <v>1</v>
      </c>
      <c r="BD3796" s="3">
        <v>4</v>
      </c>
      <c r="BE3796">
        <f>IF(BD3796&gt;Summary!$C$2,1,0)</f>
        <v>0</v>
      </c>
      <c r="BF3796">
        <f t="shared" si="356"/>
        <v>0</v>
      </c>
      <c r="BG3796">
        <f t="shared" si="357"/>
        <v>0</v>
      </c>
      <c r="BH3796">
        <f t="shared" si="358"/>
        <v>0</v>
      </c>
      <c r="BI3796">
        <f t="shared" si="359"/>
        <v>1</v>
      </c>
    </row>
    <row r="3797" spans="1:61" x14ac:dyDescent="0.2">
      <c r="A3797">
        <v>5793</v>
      </c>
      <c r="B3797" t="s">
        <v>14006</v>
      </c>
      <c r="C3797" t="s">
        <v>14007</v>
      </c>
      <c r="D3797" t="s">
        <v>14008</v>
      </c>
      <c r="E3797" s="1" t="d">
        <v>2014-04-30</v>
      </c>
      <c r="F3797" t="s">
        <v>115</v>
      </c>
      <c r="G3797" s="1" t="d">
        <v>1979-11-02</v>
      </c>
      <c r="H3797">
        <v>36</v>
      </c>
      <c r="I3797" t="s">
        <v>65</v>
      </c>
      <c r="J3797" t="s">
        <v>66</v>
      </c>
      <c r="K3797">
        <v>0</v>
      </c>
      <c r="L3797">
        <v>0</v>
      </c>
      <c r="M3797">
        <v>0</v>
      </c>
      <c r="N3797">
        <v>1</v>
      </c>
      <c r="O3797">
        <v>-1</v>
      </c>
      <c r="P3797" s="2" t="d">
        <v>2014-04-29T07:18:19.99999981373548275</v>
      </c>
      <c r="Q3797" s="2" t="d">
        <v>2014-04-30T01:35:32.99999989103526075</v>
      </c>
      <c r="R3797" t="s">
        <v>14009</v>
      </c>
      <c r="S3797" s="1" t="d">
        <v>2014-04-29</v>
      </c>
      <c r="U3797">
        <v>1</v>
      </c>
      <c r="V3797" t="s">
        <v>57</v>
      </c>
      <c r="W3797" t="s">
        <v>77</v>
      </c>
      <c r="X3797">
        <v>1</v>
      </c>
      <c r="Y3797" t="s">
        <v>14010</v>
      </c>
      <c r="Z3797" t="s">
        <v>135</v>
      </c>
      <c r="AA3797">
        <v>0</v>
      </c>
      <c r="AB3797" s="1" t="d">
        <v>2015-07-10</v>
      </c>
      <c r="AC3797" t="s">
        <v>362</v>
      </c>
      <c r="AD3797" s="1" t="d">
        <v>2015-07-10</v>
      </c>
      <c r="AE3797" s="1" t="d">
        <v>2015-08-02</v>
      </c>
      <c r="AG3797">
        <v>1</v>
      </c>
      <c r="AH3797" t="s">
        <v>14011</v>
      </c>
      <c r="AI3797" t="s">
        <v>70</v>
      </c>
      <c r="AJ3797" s="1" t="d">
        <v>2015-09-17</v>
      </c>
      <c r="AK3797" t="s">
        <v>608</v>
      </c>
      <c r="AL3797" t="s">
        <v>59</v>
      </c>
      <c r="AM3797">
        <v>3</v>
      </c>
      <c r="AN3797" t="s">
        <v>60</v>
      </c>
      <c r="AO3797" s="1" t="d">
        <v>2014-04-30</v>
      </c>
      <c r="AP3797" t="s">
        <v>61</v>
      </c>
      <c r="AQ3797">
        <v>2</v>
      </c>
      <c r="AR3797" t="s">
        <v>60</v>
      </c>
      <c r="AS3797" s="1" t="d">
        <v>2014-04-30</v>
      </c>
      <c r="AT3797" s="1" t="d">
        <v>2014-08-28</v>
      </c>
      <c r="AU3797" s="1" t="d">
        <v>2014-09-10</v>
      </c>
      <c r="AV3797">
        <v>1</v>
      </c>
      <c r="AW3797">
        <v>0</v>
      </c>
      <c r="AX3797">
        <v>120</v>
      </c>
      <c r="AY3797">
        <v>0</v>
      </c>
      <c r="AZ3797">
        <f t="shared" si="354"/>
        <v>1</v>
      </c>
      <c r="BA3797">
        <f t="shared" si="355"/>
        <v>1</v>
      </c>
      <c r="BB3797" s="3">
        <v>1</v>
      </c>
      <c r="BC3797" s="3">
        <v>1</v>
      </c>
      <c r="BD3797" s="3">
        <v>3</v>
      </c>
      <c r="BE3797">
        <f>IF(BD3797&gt;Summary!$C$2,1,0)</f>
        <v>0</v>
      </c>
      <c r="BF3797">
        <f t="shared" si="356"/>
        <v>0</v>
      </c>
      <c r="BG3797">
        <f t="shared" si="357"/>
        <v>0</v>
      </c>
      <c r="BH3797">
        <f t="shared" si="358"/>
        <v>0</v>
      </c>
      <c r="BI3797">
        <f t="shared" si="359"/>
        <v>1</v>
      </c>
    </row>
    <row r="3798" spans="1:61" x14ac:dyDescent="0.2">
      <c r="A3798">
        <v>5795</v>
      </c>
      <c r="B3798" t="s">
        <v>14012</v>
      </c>
      <c r="C3798" t="s">
        <v>12909</v>
      </c>
      <c r="D3798" t="s">
        <v>583</v>
      </c>
      <c r="E3798" s="1" t="d">
        <v>2013-12-26</v>
      </c>
      <c r="F3798" t="s">
        <v>115</v>
      </c>
      <c r="G3798" s="1" t="d">
        <v>1991-04-19</v>
      </c>
      <c r="H3798">
        <v>25</v>
      </c>
      <c r="I3798" t="s">
        <v>65</v>
      </c>
      <c r="J3798" t="s">
        <v>102</v>
      </c>
      <c r="K3798">
        <v>0</v>
      </c>
      <c r="L3798">
        <v>0</v>
      </c>
      <c r="M3798">
        <v>0</v>
      </c>
      <c r="N3798">
        <v>0</v>
      </c>
      <c r="O3798">
        <v>-1</v>
      </c>
      <c r="P3798" s="2" t="d">
        <v>2013-12-25T01:14:04.99999992549419175</v>
      </c>
      <c r="Q3798" s="2" t="d">
        <v>2013-12-26T01:09:50.00000003725290075</v>
      </c>
      <c r="R3798" t="s">
        <v>14013</v>
      </c>
      <c r="S3798" s="1" t="d">
        <v>2013-12-25</v>
      </c>
      <c r="U3798">
        <v>1</v>
      </c>
      <c r="V3798" t="s">
        <v>97</v>
      </c>
      <c r="W3798" t="s">
        <v>98</v>
      </c>
      <c r="X3798">
        <v>0</v>
      </c>
      <c r="AG3798">
        <v>0</v>
      </c>
      <c r="AL3798" t="s">
        <v>59</v>
      </c>
      <c r="AM3798">
        <v>3</v>
      </c>
      <c r="AN3798" t="s">
        <v>60</v>
      </c>
      <c r="AO3798" s="1" t="d">
        <v>2013-12-26</v>
      </c>
      <c r="AP3798" t="s">
        <v>61</v>
      </c>
      <c r="AQ3798">
        <v>3</v>
      </c>
      <c r="AR3798" t="s">
        <v>60</v>
      </c>
      <c r="AS3798" s="1" t="d">
        <v>2013-12-26</v>
      </c>
      <c r="AT3798" s="1" t="d">
        <v>2013-12-25</v>
      </c>
      <c r="AU3798" s="1" t="d">
        <v>2013-12-26</v>
      </c>
      <c r="AV3798">
        <v>0</v>
      </c>
      <c r="AW3798">
        <v>0</v>
      </c>
      <c r="AX3798">
        <v>827</v>
      </c>
      <c r="AY3798">
        <v>0</v>
      </c>
      <c r="AZ3798">
        <f t="shared" si="354"/>
        <v>1</v>
      </c>
      <c r="BA3798">
        <f t="shared" si="355"/>
        <v>1</v>
      </c>
      <c r="BB3798" s="3">
        <v>1</v>
      </c>
      <c r="BC3798" s="3">
        <v>0</v>
      </c>
      <c r="BD3798" s="3">
        <v>3</v>
      </c>
      <c r="BE3798">
        <f>IF(BD3798&gt;Summary!$C$2,1,0)</f>
        <v>0</v>
      </c>
      <c r="BF3798">
        <f t="shared" si="356"/>
        <v>0</v>
      </c>
      <c r="BG3798">
        <f t="shared" si="357"/>
        <v>1</v>
      </c>
      <c r="BH3798">
        <f t="shared" si="358"/>
        <v>0</v>
      </c>
      <c r="BI3798">
        <f t="shared" si="359"/>
        <v>0</v>
      </c>
    </row>
    <row r="3799" spans="1:61" x14ac:dyDescent="0.2">
      <c r="A3799">
        <v>5797</v>
      </c>
      <c r="B3799" t="s">
        <v>14014</v>
      </c>
      <c r="C3799" t="s">
        <v>9615</v>
      </c>
      <c r="D3799" t="s">
        <v>14015</v>
      </c>
      <c r="E3799" s="1" t="d">
        <v>2013-03-20</v>
      </c>
      <c r="F3799" t="s">
        <v>53</v>
      </c>
      <c r="G3799" s="1" t="d">
        <v>1963-10-27</v>
      </c>
      <c r="H3799">
        <v>52</v>
      </c>
      <c r="I3799" t="s">
        <v>54</v>
      </c>
      <c r="J3799" t="s">
        <v>161</v>
      </c>
      <c r="K3799">
        <v>0</v>
      </c>
      <c r="L3799">
        <v>0</v>
      </c>
      <c r="M3799">
        <v>0</v>
      </c>
      <c r="N3799">
        <v>10</v>
      </c>
      <c r="O3799">
        <v>0</v>
      </c>
      <c r="P3799" s="2" t="d">
        <v>2013-03-20T02:15:50.999999977648258200</v>
      </c>
      <c r="Q3799" s="2" t="d">
        <v>2013-08-16T04:04:46.00000001024455125</v>
      </c>
      <c r="R3799" t="s">
        <v>14016</v>
      </c>
      <c r="S3799" s="1" t="d">
        <v>2013-03-19</v>
      </c>
      <c r="U3799">
        <v>1</v>
      </c>
      <c r="V3799" t="s">
        <v>57</v>
      </c>
      <c r="W3799" t="s">
        <v>68</v>
      </c>
      <c r="X3799">
        <v>0</v>
      </c>
      <c r="AG3799">
        <v>0</v>
      </c>
      <c r="AL3799" t="s">
        <v>59</v>
      </c>
      <c r="AM3799">
        <v>6</v>
      </c>
      <c r="AN3799" t="s">
        <v>87</v>
      </c>
      <c r="AO3799" s="1" t="d">
        <v>2013-03-20</v>
      </c>
      <c r="AP3799" t="s">
        <v>61</v>
      </c>
      <c r="AQ3799">
        <v>7</v>
      </c>
      <c r="AR3799" t="s">
        <v>87</v>
      </c>
      <c r="AS3799" s="1" t="d">
        <v>2013-03-20</v>
      </c>
      <c r="AT3799" s="1" t="d">
        <v>2014-10-05</v>
      </c>
      <c r="AU3799" s="1" t="d">
        <v>2014-10-08</v>
      </c>
      <c r="AV3799">
        <v>10</v>
      </c>
      <c r="AW3799">
        <v>149</v>
      </c>
      <c r="AX3799">
        <v>564</v>
      </c>
      <c r="AY3799">
        <v>0</v>
      </c>
      <c r="AZ3799">
        <f t="shared" si="354"/>
        <v>1</v>
      </c>
      <c r="BA3799">
        <f t="shared" si="355"/>
        <v>1</v>
      </c>
      <c r="BB3799" s="3">
        <v>1</v>
      </c>
      <c r="BC3799" s="3">
        <v>0</v>
      </c>
      <c r="BD3799" s="3">
        <v>6</v>
      </c>
      <c r="BE3799">
        <f>IF(BD3799&gt;Summary!$C$2,1,0)</f>
        <v>1</v>
      </c>
      <c r="BF3799">
        <f t="shared" si="356"/>
        <v>0</v>
      </c>
      <c r="BG3799">
        <f t="shared" si="357"/>
        <v>0</v>
      </c>
      <c r="BH3799">
        <f t="shared" si="358"/>
        <v>1</v>
      </c>
      <c r="BI3799">
        <f t="shared" si="359"/>
        <v>0</v>
      </c>
    </row>
    <row r="3800" spans="1:61" x14ac:dyDescent="0.2">
      <c r="A3800">
        <v>5799</v>
      </c>
      <c r="B3800" t="s">
        <v>14017</v>
      </c>
      <c r="C3800" t="s">
        <v>14018</v>
      </c>
      <c r="D3800" t="s">
        <v>2026</v>
      </c>
      <c r="E3800" s="1" t="d">
        <v>2013-09-10</v>
      </c>
      <c r="F3800" t="s">
        <v>53</v>
      </c>
      <c r="G3800" s="1" t="d">
        <v>1992-05-18</v>
      </c>
      <c r="H3800">
        <v>23</v>
      </c>
      <c r="I3800" t="s">
        <v>75</v>
      </c>
      <c r="J3800" t="s">
        <v>161</v>
      </c>
      <c r="K3800">
        <v>0</v>
      </c>
      <c r="L3800">
        <v>0</v>
      </c>
      <c r="M3800">
        <v>0</v>
      </c>
      <c r="N3800">
        <v>3</v>
      </c>
      <c r="O3800">
        <v>249</v>
      </c>
      <c r="P3800" s="2" t="d">
        <v>2014-05-17T12:45:30.000000097788870375</v>
      </c>
      <c r="Q3800" s="2" t="d">
        <v>2015-02-18T10:30:00.000</v>
      </c>
      <c r="R3800" t="s">
        <v>14019</v>
      </c>
      <c r="S3800" s="1" t="d">
        <v>2012-11-22</v>
      </c>
      <c r="U3800">
        <v>292</v>
      </c>
      <c r="V3800" t="s">
        <v>97</v>
      </c>
      <c r="W3800" t="s">
        <v>98</v>
      </c>
      <c r="X3800">
        <v>1</v>
      </c>
      <c r="Y3800" t="s">
        <v>14020</v>
      </c>
      <c r="Z3800" t="s">
        <v>70</v>
      </c>
      <c r="AA3800">
        <v>0</v>
      </c>
      <c r="AB3800" s="1" t="d">
        <v>2014-05-17</v>
      </c>
      <c r="AC3800" t="s">
        <v>68</v>
      </c>
      <c r="AD3800" s="1" t="d">
        <v>2014-05-17</v>
      </c>
      <c r="AE3800" s="1" t="d">
        <v>2015-02-18</v>
      </c>
      <c r="AG3800">
        <v>1</v>
      </c>
      <c r="AH3800" t="s">
        <v>14021</v>
      </c>
      <c r="AI3800" t="s">
        <v>79</v>
      </c>
      <c r="AJ3800" s="1" t="d">
        <v>2014-05-17</v>
      </c>
      <c r="AK3800" t="s">
        <v>98</v>
      </c>
      <c r="AL3800" t="s">
        <v>59</v>
      </c>
      <c r="AM3800">
        <v>7</v>
      </c>
      <c r="AN3800" t="s">
        <v>87</v>
      </c>
      <c r="AO3800" s="1" t="d">
        <v>2013-09-10</v>
      </c>
      <c r="AP3800" t="s">
        <v>61</v>
      </c>
      <c r="AQ3800">
        <v>8</v>
      </c>
      <c r="AR3800" t="s">
        <v>86</v>
      </c>
      <c r="AS3800" s="1" t="d">
        <v>2013-09-10</v>
      </c>
      <c r="AT3800" s="1" t="d">
        <v>2014-05-17</v>
      </c>
      <c r="AU3800" s="1" t="d">
        <v>2015-02-18</v>
      </c>
      <c r="AV3800">
        <v>3</v>
      </c>
      <c r="AW3800">
        <v>0</v>
      </c>
      <c r="AX3800">
        <v>249</v>
      </c>
      <c r="AY3800">
        <v>1</v>
      </c>
      <c r="AZ3800">
        <f t="shared" si="354"/>
        <v>0</v>
      </c>
      <c r="BA3800">
        <f t="shared" si="355"/>
        <v>1</v>
      </c>
      <c r="BB3800" s="3">
        <v>1</v>
      </c>
      <c r="BC3800" s="3">
        <v>1</v>
      </c>
      <c r="BD3800" s="3">
        <v>7</v>
      </c>
      <c r="BE3800">
        <f>IF(BD3800&gt;Summary!$C$2,1,0)</f>
        <v>1</v>
      </c>
      <c r="BF3800">
        <f t="shared" si="356"/>
        <v>1</v>
      </c>
      <c r="BG3800">
        <f t="shared" si="357"/>
        <v>0</v>
      </c>
      <c r="BH3800">
        <f t="shared" si="358"/>
        <v>0</v>
      </c>
      <c r="BI3800">
        <f t="shared" si="359"/>
        <v>0</v>
      </c>
    </row>
    <row r="3801" spans="1:61" x14ac:dyDescent="0.2">
      <c r="A3801">
        <v>5800</v>
      </c>
      <c r="B3801" t="s">
        <v>14022</v>
      </c>
      <c r="C3801" t="s">
        <v>14023</v>
      </c>
      <c r="D3801" t="s">
        <v>14024</v>
      </c>
      <c r="E3801" s="1" t="d">
        <v>2014-01-02</v>
      </c>
      <c r="F3801" t="s">
        <v>53</v>
      </c>
      <c r="G3801" s="1" t="d">
        <v>1982-03-31</v>
      </c>
      <c r="H3801">
        <v>34</v>
      </c>
      <c r="I3801" t="s">
        <v>65</v>
      </c>
      <c r="J3801" t="s">
        <v>66</v>
      </c>
      <c r="K3801">
        <v>0</v>
      </c>
      <c r="L3801">
        <v>0</v>
      </c>
      <c r="M3801">
        <v>0</v>
      </c>
      <c r="N3801">
        <v>7</v>
      </c>
      <c r="O3801">
        <v>-245</v>
      </c>
      <c r="P3801" s="2" t="d">
        <v>2013-05-02T05:02:47.99999987706541875</v>
      </c>
      <c r="Q3801" s="2" t="d">
        <v>2013-05-10T01:12:22.99999997019768075</v>
      </c>
      <c r="R3801" t="s">
        <v>14025</v>
      </c>
      <c r="S3801" s="1" t="d">
        <v>2013-09-14</v>
      </c>
      <c r="U3801">
        <v>110</v>
      </c>
      <c r="V3801" t="s">
        <v>97</v>
      </c>
      <c r="W3801" t="s">
        <v>399</v>
      </c>
      <c r="X3801">
        <v>0</v>
      </c>
      <c r="AG3801">
        <v>0</v>
      </c>
      <c r="AL3801" t="s">
        <v>59</v>
      </c>
      <c r="AM3801">
        <v>3</v>
      </c>
      <c r="AN3801" t="s">
        <v>60</v>
      </c>
      <c r="AO3801" s="1" t="d">
        <v>2014-01-02</v>
      </c>
      <c r="AP3801" t="s">
        <v>61</v>
      </c>
      <c r="AQ3801">
        <v>2</v>
      </c>
      <c r="AR3801" t="s">
        <v>60</v>
      </c>
      <c r="AS3801" s="1" t="d">
        <v>2014-01-02</v>
      </c>
      <c r="AT3801" s="1" t="d">
        <v>2013-05-02</v>
      </c>
      <c r="AU3801" s="1" t="d">
        <v>2013-05-10</v>
      </c>
      <c r="AV3801">
        <v>7</v>
      </c>
      <c r="AW3801">
        <v>0</v>
      </c>
      <c r="AX3801">
        <v>820</v>
      </c>
      <c r="AY3801">
        <v>0</v>
      </c>
      <c r="AZ3801">
        <f t="shared" si="354"/>
        <v>0</v>
      </c>
      <c r="BA3801">
        <f t="shared" si="355"/>
        <v>1</v>
      </c>
      <c r="BB3801" s="3">
        <v>1</v>
      </c>
      <c r="BC3801" s="3">
        <v>0</v>
      </c>
      <c r="BD3801" s="3">
        <v>3</v>
      </c>
      <c r="BE3801">
        <f>IF(BD3801&gt;Summary!$C$2,1,0)</f>
        <v>0</v>
      </c>
      <c r="BF3801">
        <f t="shared" si="356"/>
        <v>0</v>
      </c>
      <c r="BG3801">
        <f t="shared" si="357"/>
        <v>1</v>
      </c>
      <c r="BH3801">
        <f t="shared" si="358"/>
        <v>0</v>
      </c>
      <c r="BI3801">
        <f t="shared" si="359"/>
        <v>0</v>
      </c>
    </row>
    <row r="3802" spans="1:61" x14ac:dyDescent="0.2">
      <c r="A3802">
        <v>5801</v>
      </c>
      <c r="B3802" t="s">
        <v>14026</v>
      </c>
      <c r="C3802" t="s">
        <v>1406</v>
      </c>
      <c r="D3802" t="s">
        <v>12590</v>
      </c>
      <c r="E3802" s="1" t="d">
        <v>2014-10-31</v>
      </c>
      <c r="F3802" t="s">
        <v>53</v>
      </c>
      <c r="G3802" s="1" t="d">
        <v>1964-12-12</v>
      </c>
      <c r="H3802">
        <v>51</v>
      </c>
      <c r="I3802" t="s">
        <v>54</v>
      </c>
      <c r="J3802" t="s">
        <v>102</v>
      </c>
      <c r="K3802">
        <v>0</v>
      </c>
      <c r="L3802">
        <v>0</v>
      </c>
      <c r="M3802">
        <v>0</v>
      </c>
      <c r="N3802">
        <v>6</v>
      </c>
      <c r="O3802">
        <v>0</v>
      </c>
      <c r="P3802" s="2" t="d">
        <v>2014-10-31T03:07:11.99999977368861225</v>
      </c>
      <c r="Q3802" s="2" t="d">
        <v>2014-11-02T09:34:32.000000299885868925</v>
      </c>
      <c r="R3802" t="s">
        <v>14027</v>
      </c>
      <c r="S3802" s="1" t="d">
        <v>2014-10-31</v>
      </c>
      <c r="U3802">
        <v>0</v>
      </c>
      <c r="V3802" t="s">
        <v>57</v>
      </c>
      <c r="W3802" t="s">
        <v>77</v>
      </c>
      <c r="X3802">
        <v>1</v>
      </c>
      <c r="Y3802" t="s">
        <v>14028</v>
      </c>
      <c r="Z3802" t="s">
        <v>70</v>
      </c>
      <c r="AA3802">
        <v>0</v>
      </c>
      <c r="AB3802" s="1" t="d">
        <v>2014-11-06</v>
      </c>
      <c r="AC3802" t="s">
        <v>77</v>
      </c>
      <c r="AD3802" s="1" t="d">
        <v>2014-11-06</v>
      </c>
      <c r="AE3802" s="1" t="d">
        <v>2014-12-09</v>
      </c>
      <c r="AG3802">
        <v>0</v>
      </c>
      <c r="AL3802" t="s">
        <v>59</v>
      </c>
      <c r="AM3802">
        <v>3</v>
      </c>
      <c r="AN3802" t="s">
        <v>60</v>
      </c>
      <c r="AO3802" s="1" t="d">
        <v>2014-10-31</v>
      </c>
      <c r="AP3802" t="s">
        <v>61</v>
      </c>
      <c r="AQ3802">
        <v>2</v>
      </c>
      <c r="AR3802" t="s">
        <v>60</v>
      </c>
      <c r="AS3802" s="1" t="d">
        <v>2014-10-31</v>
      </c>
      <c r="AT3802" s="1" t="d">
        <v>2014-11-06</v>
      </c>
      <c r="AU3802" s="1" t="d">
        <v>2014-12-09</v>
      </c>
      <c r="AV3802">
        <v>6</v>
      </c>
      <c r="AW3802">
        <v>2</v>
      </c>
      <c r="AX3802">
        <v>6</v>
      </c>
      <c r="AY3802">
        <v>1</v>
      </c>
      <c r="AZ3802">
        <f t="shared" si="354"/>
        <v>1</v>
      </c>
      <c r="BA3802">
        <f t="shared" si="355"/>
        <v>1</v>
      </c>
      <c r="BB3802" s="3">
        <v>1</v>
      </c>
      <c r="BC3802" s="3">
        <v>1</v>
      </c>
      <c r="BD3802" s="3">
        <v>3</v>
      </c>
      <c r="BE3802">
        <f>IF(BD3802&gt;Summary!$C$2,1,0)</f>
        <v>0</v>
      </c>
      <c r="BF3802">
        <f t="shared" si="356"/>
        <v>0</v>
      </c>
      <c r="BG3802">
        <f t="shared" si="357"/>
        <v>0</v>
      </c>
      <c r="BH3802">
        <f t="shared" si="358"/>
        <v>0</v>
      </c>
      <c r="BI3802">
        <f t="shared" si="359"/>
        <v>1</v>
      </c>
    </row>
    <row r="3803" spans="1:61" x14ac:dyDescent="0.2">
      <c r="A3803">
        <v>5804</v>
      </c>
      <c r="B3803" t="s">
        <v>14029</v>
      </c>
      <c r="C3803" t="s">
        <v>13532</v>
      </c>
      <c r="D3803" t="s">
        <v>2951</v>
      </c>
      <c r="E3803" s="1" t="d">
        <v>2014-10-27</v>
      </c>
      <c r="F3803" t="s">
        <v>53</v>
      </c>
      <c r="G3803" s="1" t="d">
        <v>1991-07-21</v>
      </c>
      <c r="H3803">
        <v>24</v>
      </c>
      <c r="I3803" t="s">
        <v>75</v>
      </c>
      <c r="J3803" t="s">
        <v>66</v>
      </c>
      <c r="K3803">
        <v>0</v>
      </c>
      <c r="L3803">
        <v>0</v>
      </c>
      <c r="M3803">
        <v>4</v>
      </c>
      <c r="N3803">
        <v>8</v>
      </c>
      <c r="O3803">
        <v>-1</v>
      </c>
      <c r="P3803" s="2" t="d">
        <v>2014-10-26T10:28:27.99999986775219525</v>
      </c>
      <c r="Q3803" s="2" t="d">
        <v>2015-05-29T07:52:57.000000025145709525</v>
      </c>
      <c r="R3803" t="s">
        <v>14030</v>
      </c>
      <c r="S3803" s="1" t="d">
        <v>2014-10-26</v>
      </c>
      <c r="U3803">
        <v>1</v>
      </c>
      <c r="V3803" t="s">
        <v>57</v>
      </c>
      <c r="W3803" t="s">
        <v>151</v>
      </c>
      <c r="X3803">
        <v>1</v>
      </c>
      <c r="Y3803" t="s">
        <v>14031</v>
      </c>
      <c r="Z3803" t="s">
        <v>70</v>
      </c>
      <c r="AB3803" s="1" t="d">
        <v>2015-08-02</v>
      </c>
      <c r="AC3803" t="s">
        <v>4525</v>
      </c>
      <c r="AG3803">
        <v>0</v>
      </c>
      <c r="AL3803" t="s">
        <v>59</v>
      </c>
      <c r="AM3803">
        <v>8</v>
      </c>
      <c r="AN3803" t="s">
        <v>86</v>
      </c>
      <c r="AO3803" s="1" t="d">
        <v>2014-10-27</v>
      </c>
      <c r="AP3803" t="s">
        <v>61</v>
      </c>
      <c r="AQ3803">
        <v>8</v>
      </c>
      <c r="AR3803" t="s">
        <v>86</v>
      </c>
      <c r="AS3803" s="1" t="d">
        <v>2014-10-27</v>
      </c>
      <c r="AT3803" s="1" t="d">
        <v>2014-10-26</v>
      </c>
      <c r="AU3803" s="1" t="d">
        <v>2015-05-29</v>
      </c>
      <c r="AV3803">
        <v>8</v>
      </c>
      <c r="AW3803">
        <v>214</v>
      </c>
      <c r="AX3803">
        <v>279</v>
      </c>
      <c r="AY3803">
        <v>1</v>
      </c>
      <c r="AZ3803">
        <f t="shared" si="354"/>
        <v>1</v>
      </c>
      <c r="BA3803">
        <f t="shared" si="355"/>
        <v>1</v>
      </c>
      <c r="BB3803" s="3">
        <v>1</v>
      </c>
      <c r="BC3803" s="3">
        <v>1</v>
      </c>
      <c r="BD3803" s="3">
        <v>8</v>
      </c>
      <c r="BE3803">
        <f>IF(BD3803&gt;Summary!$C$2,1,0)</f>
        <v>1</v>
      </c>
      <c r="BF3803">
        <f t="shared" si="356"/>
        <v>1</v>
      </c>
      <c r="BG3803">
        <f t="shared" si="357"/>
        <v>0</v>
      </c>
      <c r="BH3803">
        <f t="shared" si="358"/>
        <v>0</v>
      </c>
      <c r="BI3803">
        <f t="shared" si="359"/>
        <v>0</v>
      </c>
    </row>
    <row r="3804" spans="1:61" x14ac:dyDescent="0.2">
      <c r="A3804">
        <v>5806</v>
      </c>
      <c r="B3804" t="s">
        <v>14032</v>
      </c>
      <c r="C3804" t="s">
        <v>338</v>
      </c>
      <c r="D3804" t="s">
        <v>14033</v>
      </c>
      <c r="E3804" s="1" t="d">
        <v>2014-04-30</v>
      </c>
      <c r="F3804" t="s">
        <v>53</v>
      </c>
      <c r="G3804" s="1" t="d">
        <v>1983-10-10</v>
      </c>
      <c r="H3804">
        <v>32</v>
      </c>
      <c r="I3804" t="s">
        <v>65</v>
      </c>
      <c r="J3804" t="s">
        <v>102</v>
      </c>
      <c r="K3804">
        <v>0</v>
      </c>
      <c r="L3804">
        <v>0</v>
      </c>
      <c r="M3804">
        <v>0</v>
      </c>
      <c r="N3804">
        <v>0</v>
      </c>
      <c r="O3804">
        <v>-1</v>
      </c>
      <c r="P3804" s="2" t="d">
        <v>2014-04-29T07:01:49.99999972991645100</v>
      </c>
      <c r="Q3804" s="2" t="d">
        <v>2014-04-30T01:40:28.99999993387609425</v>
      </c>
      <c r="R3804" t="s">
        <v>14034</v>
      </c>
      <c r="S3804" s="1" t="d">
        <v>2014-04-29</v>
      </c>
      <c r="U3804">
        <v>1</v>
      </c>
      <c r="V3804" t="s">
        <v>57</v>
      </c>
      <c r="W3804" t="s">
        <v>104</v>
      </c>
      <c r="X3804">
        <v>1</v>
      </c>
      <c r="Y3804" t="s">
        <v>14035</v>
      </c>
      <c r="Z3804" t="s">
        <v>70</v>
      </c>
      <c r="AB3804" s="1" t="d">
        <v>2014-11-30</v>
      </c>
      <c r="AC3804" t="s">
        <v>167</v>
      </c>
      <c r="AG3804">
        <v>0</v>
      </c>
      <c r="AL3804" t="s">
        <v>59</v>
      </c>
      <c r="AM3804">
        <v>2</v>
      </c>
      <c r="AN3804" t="s">
        <v>60</v>
      </c>
      <c r="AO3804" s="1" t="d">
        <v>2014-04-30</v>
      </c>
      <c r="AP3804" t="s">
        <v>61</v>
      </c>
      <c r="AQ3804">
        <v>1</v>
      </c>
      <c r="AR3804" t="s">
        <v>60</v>
      </c>
      <c r="AS3804" s="1" t="d">
        <v>2014-04-30</v>
      </c>
      <c r="AT3804" s="1" t="d">
        <v>2014-12-04</v>
      </c>
      <c r="AU3804" s="1" t="d">
        <v>2015-01-12</v>
      </c>
      <c r="AV3804">
        <v>0</v>
      </c>
      <c r="AW3804">
        <v>0</v>
      </c>
      <c r="AX3804">
        <v>214</v>
      </c>
      <c r="AY3804">
        <v>1</v>
      </c>
      <c r="AZ3804">
        <f t="shared" si="354"/>
        <v>1</v>
      </c>
      <c r="BA3804">
        <f t="shared" si="355"/>
        <v>1</v>
      </c>
      <c r="BB3804" s="3">
        <v>1</v>
      </c>
      <c r="BC3804" s="3">
        <v>1</v>
      </c>
      <c r="BD3804" s="3">
        <v>2</v>
      </c>
      <c r="BE3804">
        <f>IF(BD3804&gt;Summary!$C$2,1,0)</f>
        <v>0</v>
      </c>
      <c r="BF3804">
        <f t="shared" si="356"/>
        <v>0</v>
      </c>
      <c r="BG3804">
        <f t="shared" si="357"/>
        <v>0</v>
      </c>
      <c r="BH3804">
        <f t="shared" si="358"/>
        <v>0</v>
      </c>
      <c r="BI3804">
        <f t="shared" si="359"/>
        <v>1</v>
      </c>
    </row>
    <row r="3805" spans="1:61" x14ac:dyDescent="0.2">
      <c r="A3805">
        <v>5808</v>
      </c>
      <c r="B3805" t="s">
        <v>14036</v>
      </c>
      <c r="C3805" t="s">
        <v>3605</v>
      </c>
      <c r="D3805" t="s">
        <v>14037</v>
      </c>
      <c r="E3805" s="1" t="d">
        <v>2013-04-20</v>
      </c>
      <c r="F3805" t="s">
        <v>53</v>
      </c>
      <c r="G3805" s="1" t="d">
        <v>1973-01-23</v>
      </c>
      <c r="H3805">
        <v>43</v>
      </c>
      <c r="I3805" t="s">
        <v>65</v>
      </c>
      <c r="J3805" t="s">
        <v>66</v>
      </c>
      <c r="K3805">
        <v>0</v>
      </c>
      <c r="L3805">
        <v>0</v>
      </c>
      <c r="M3805">
        <v>0</v>
      </c>
      <c r="N3805">
        <v>8</v>
      </c>
      <c r="O3805">
        <v>-1</v>
      </c>
      <c r="P3805" s="2" t="d">
        <v>2013-04-19T08:41:22.00000016950070550</v>
      </c>
      <c r="Q3805" s="2" t="d">
        <v>2014-04-03T06:23:19.000000138767063900</v>
      </c>
      <c r="R3805" t="s">
        <v>14038</v>
      </c>
      <c r="S3805" s="1" t="d">
        <v>2013-04-19</v>
      </c>
      <c r="U3805">
        <v>1</v>
      </c>
      <c r="V3805" t="s">
        <v>57</v>
      </c>
      <c r="W3805" t="s">
        <v>840</v>
      </c>
      <c r="X3805">
        <v>1</v>
      </c>
      <c r="Y3805" t="s">
        <v>14039</v>
      </c>
      <c r="Z3805" t="s">
        <v>135</v>
      </c>
      <c r="AA3805">
        <v>1</v>
      </c>
      <c r="AB3805" s="1" t="d">
        <v>2015-04-10</v>
      </c>
      <c r="AC3805" t="s">
        <v>362</v>
      </c>
      <c r="AD3805" s="1" t="d">
        <v>2015-04-11</v>
      </c>
      <c r="AE3805" s="1" t="d">
        <v>2015-06-24</v>
      </c>
      <c r="AG3805">
        <v>0</v>
      </c>
      <c r="AL3805" t="s">
        <v>59</v>
      </c>
      <c r="AM3805">
        <v>7</v>
      </c>
      <c r="AN3805" t="s">
        <v>87</v>
      </c>
      <c r="AO3805" s="1" t="d">
        <v>2013-04-20</v>
      </c>
      <c r="AP3805" t="s">
        <v>61</v>
      </c>
      <c r="AQ3805">
        <v>5</v>
      </c>
      <c r="AR3805" t="s">
        <v>87</v>
      </c>
      <c r="AS3805" s="1" t="d">
        <v>2013-04-20</v>
      </c>
      <c r="AT3805" s="1" t="d">
        <v>2014-04-03</v>
      </c>
      <c r="AU3805" s="1" t="d">
        <v>2014-04-18</v>
      </c>
      <c r="AV3805">
        <v>8</v>
      </c>
      <c r="AW3805">
        <v>363</v>
      </c>
      <c r="AX3805">
        <v>720</v>
      </c>
      <c r="AY3805">
        <v>1</v>
      </c>
      <c r="AZ3805">
        <f t="shared" si="354"/>
        <v>1</v>
      </c>
      <c r="BA3805">
        <f t="shared" si="355"/>
        <v>1</v>
      </c>
      <c r="BB3805" s="3">
        <v>1</v>
      </c>
      <c r="BC3805" s="3">
        <v>1</v>
      </c>
      <c r="BD3805" s="3">
        <v>7</v>
      </c>
      <c r="BE3805">
        <f>IF(BD3805&gt;Summary!$C$2,1,0)</f>
        <v>1</v>
      </c>
      <c r="BF3805">
        <f t="shared" si="356"/>
        <v>1</v>
      </c>
      <c r="BG3805">
        <f t="shared" si="357"/>
        <v>0</v>
      </c>
      <c r="BH3805">
        <f t="shared" si="358"/>
        <v>0</v>
      </c>
      <c r="BI3805">
        <f t="shared" si="359"/>
        <v>0</v>
      </c>
    </row>
    <row r="3806" spans="1:61" x14ac:dyDescent="0.2">
      <c r="A3806">
        <v>5809</v>
      </c>
      <c r="B3806" t="s">
        <v>14040</v>
      </c>
      <c r="C3806" t="s">
        <v>14041</v>
      </c>
      <c r="D3806" t="s">
        <v>2980</v>
      </c>
      <c r="E3806" s="1" t="d">
        <v>2013-02-05</v>
      </c>
      <c r="F3806" t="s">
        <v>53</v>
      </c>
      <c r="G3806" s="1" t="d">
        <v>1970-11-17</v>
      </c>
      <c r="H3806">
        <v>45</v>
      </c>
      <c r="I3806" t="s">
        <v>54</v>
      </c>
      <c r="J3806" t="s">
        <v>66</v>
      </c>
      <c r="K3806">
        <v>1</v>
      </c>
      <c r="L3806">
        <v>0</v>
      </c>
      <c r="M3806">
        <v>1</v>
      </c>
      <c r="N3806">
        <v>20</v>
      </c>
      <c r="O3806">
        <v>-1</v>
      </c>
      <c r="P3806" s="2" t="d">
        <v>2013-02-04T07:35:16.99999992270022875</v>
      </c>
      <c r="Q3806" s="2" t="d">
        <v>2013-03-23T05:13:19.00000027846545150</v>
      </c>
      <c r="R3806" t="s">
        <v>14042</v>
      </c>
      <c r="T3806" s="1" t="d">
        <v>2013-02-05</v>
      </c>
      <c r="U3806">
        <v>0</v>
      </c>
      <c r="V3806" t="s">
        <v>97</v>
      </c>
      <c r="W3806" t="s">
        <v>92</v>
      </c>
      <c r="X3806">
        <v>1</v>
      </c>
      <c r="Y3806" t="s">
        <v>14043</v>
      </c>
      <c r="Z3806" t="s">
        <v>106</v>
      </c>
      <c r="AA3806">
        <v>0</v>
      </c>
      <c r="AB3806" s="1" t="d">
        <v>2015-04-05</v>
      </c>
      <c r="AC3806" t="s">
        <v>14044</v>
      </c>
      <c r="AD3806" s="1" t="d">
        <v>2015-04-05</v>
      </c>
      <c r="AE3806" s="1" t="d">
        <v>2015-05-08</v>
      </c>
      <c r="AG3806">
        <v>0</v>
      </c>
      <c r="AL3806" t="s">
        <v>59</v>
      </c>
      <c r="AM3806">
        <v>7</v>
      </c>
      <c r="AN3806" t="s">
        <v>87</v>
      </c>
      <c r="AO3806" s="1" t="d">
        <v>2013-02-05</v>
      </c>
      <c r="AP3806" t="s">
        <v>61</v>
      </c>
      <c r="AQ3806">
        <v>2</v>
      </c>
      <c r="AR3806" t="s">
        <v>60</v>
      </c>
      <c r="AS3806" s="1" t="d">
        <v>2013-02-05</v>
      </c>
      <c r="AT3806" s="1" t="d">
        <v>2015-04-05</v>
      </c>
      <c r="AU3806" s="1" t="d">
        <v>2015-05-08</v>
      </c>
      <c r="AV3806">
        <v>20</v>
      </c>
      <c r="AW3806">
        <v>46</v>
      </c>
      <c r="AX3806">
        <v>789</v>
      </c>
      <c r="AY3806">
        <v>1</v>
      </c>
      <c r="AZ3806">
        <f t="shared" si="354"/>
        <v>1</v>
      </c>
      <c r="BA3806">
        <f t="shared" si="355"/>
        <v>1</v>
      </c>
      <c r="BB3806" s="3">
        <v>1</v>
      </c>
      <c r="BC3806" s="3">
        <v>0</v>
      </c>
      <c r="BD3806" s="3">
        <v>7</v>
      </c>
      <c r="BE3806">
        <f>IF(BD3806&gt;Summary!$C$2,1,0)</f>
        <v>1</v>
      </c>
      <c r="BF3806">
        <f t="shared" si="356"/>
        <v>0</v>
      </c>
      <c r="BG3806">
        <f t="shared" si="357"/>
        <v>0</v>
      </c>
      <c r="BH3806">
        <f t="shared" si="358"/>
        <v>1</v>
      </c>
      <c r="BI3806">
        <f t="shared" si="359"/>
        <v>0</v>
      </c>
    </row>
    <row r="3807" spans="1:61" x14ac:dyDescent="0.2">
      <c r="A3807">
        <v>5810</v>
      </c>
      <c r="B3807" t="s">
        <v>14045</v>
      </c>
      <c r="C3807" t="s">
        <v>487</v>
      </c>
      <c r="D3807" t="s">
        <v>14046</v>
      </c>
      <c r="E3807" s="1" t="d">
        <v>2014-05-27</v>
      </c>
      <c r="F3807" t="s">
        <v>53</v>
      </c>
      <c r="G3807" s="1" t="d">
        <v>1974-01-24</v>
      </c>
      <c r="H3807">
        <v>42</v>
      </c>
      <c r="I3807" t="s">
        <v>65</v>
      </c>
      <c r="J3807" t="s">
        <v>66</v>
      </c>
      <c r="K3807">
        <v>0</v>
      </c>
      <c r="L3807">
        <v>0</v>
      </c>
      <c r="M3807">
        <v>0</v>
      </c>
      <c r="N3807">
        <v>10</v>
      </c>
      <c r="O3807">
        <v>-1</v>
      </c>
      <c r="P3807" s="2" t="d">
        <v>2014-05-26T11:28:57.99999975599348625</v>
      </c>
      <c r="Q3807" s="2" t="d">
        <v>2014-05-27T08:41:35.00000006519257800</v>
      </c>
      <c r="R3807" t="s">
        <v>14047</v>
      </c>
      <c r="S3807" s="1" t="d">
        <v>2014-05-10</v>
      </c>
      <c r="U3807">
        <v>17</v>
      </c>
      <c r="V3807" t="s">
        <v>97</v>
      </c>
      <c r="W3807" t="s">
        <v>136</v>
      </c>
      <c r="X3807">
        <v>1</v>
      </c>
      <c r="Y3807" t="s">
        <v>14048</v>
      </c>
      <c r="Z3807" t="s">
        <v>79</v>
      </c>
      <c r="AA3807">
        <v>132</v>
      </c>
      <c r="AB3807" s="1" t="d">
        <v>2015-03-29</v>
      </c>
      <c r="AC3807" t="s">
        <v>98</v>
      </c>
      <c r="AD3807" s="1" t="d">
        <v>2015-08-08</v>
      </c>
      <c r="AE3807" s="1" t="d">
        <v>2015-08-15</v>
      </c>
      <c r="AG3807">
        <v>1</v>
      </c>
      <c r="AH3807" t="s">
        <v>14048</v>
      </c>
      <c r="AI3807" t="s">
        <v>79</v>
      </c>
      <c r="AJ3807" s="1" t="d">
        <v>2015-03-29</v>
      </c>
      <c r="AK3807" t="s">
        <v>98</v>
      </c>
      <c r="AL3807" t="s">
        <v>59</v>
      </c>
      <c r="AM3807">
        <v>5</v>
      </c>
      <c r="AN3807" t="s">
        <v>87</v>
      </c>
      <c r="AO3807" s="1" t="d">
        <v>2014-05-27</v>
      </c>
      <c r="AP3807" t="s">
        <v>61</v>
      </c>
      <c r="AQ3807">
        <v>1</v>
      </c>
      <c r="AR3807" t="s">
        <v>60</v>
      </c>
      <c r="AS3807" s="1" t="d">
        <v>2014-05-27</v>
      </c>
      <c r="AT3807" s="1" t="d">
        <v>2014-06-26</v>
      </c>
      <c r="AU3807" s="1" t="d">
        <v>2014-06-27</v>
      </c>
      <c r="AV3807">
        <v>10</v>
      </c>
      <c r="AW3807">
        <v>0</v>
      </c>
      <c r="AX3807">
        <v>30</v>
      </c>
      <c r="AY3807">
        <v>0</v>
      </c>
      <c r="AZ3807">
        <f t="shared" si="354"/>
        <v>1</v>
      </c>
      <c r="BA3807">
        <f t="shared" si="355"/>
        <v>1</v>
      </c>
      <c r="BB3807" s="3">
        <v>1</v>
      </c>
      <c r="BC3807" s="3">
        <v>1</v>
      </c>
      <c r="BD3807" s="3">
        <v>5</v>
      </c>
      <c r="BE3807">
        <f>IF(BD3807&gt;Summary!$C$2,1,0)</f>
        <v>0</v>
      </c>
      <c r="BF3807">
        <f t="shared" si="356"/>
        <v>0</v>
      </c>
      <c r="BG3807">
        <f t="shared" si="357"/>
        <v>0</v>
      </c>
      <c r="BH3807">
        <f t="shared" si="358"/>
        <v>0</v>
      </c>
      <c r="BI3807">
        <f t="shared" si="359"/>
        <v>1</v>
      </c>
    </row>
    <row r="3808" spans="1:61" x14ac:dyDescent="0.2">
      <c r="A3808">
        <v>5811</v>
      </c>
      <c r="B3808" t="s">
        <v>14049</v>
      </c>
      <c r="C3808" t="s">
        <v>3560</v>
      </c>
      <c r="D3808" t="s">
        <v>2754</v>
      </c>
      <c r="E3808" s="1" t="d">
        <v>2014-10-14</v>
      </c>
      <c r="F3808" t="s">
        <v>53</v>
      </c>
      <c r="G3808" s="1" t="d">
        <v>1993-11-27</v>
      </c>
      <c r="H3808">
        <v>22</v>
      </c>
      <c r="I3808" t="s">
        <v>75</v>
      </c>
      <c r="J3808" t="s">
        <v>66</v>
      </c>
      <c r="K3808">
        <v>0</v>
      </c>
      <c r="L3808">
        <v>0</v>
      </c>
      <c r="M3808">
        <v>0</v>
      </c>
      <c r="N3808">
        <v>1</v>
      </c>
      <c r="O3808">
        <v>-1</v>
      </c>
      <c r="P3808" s="2" t="d">
        <v>2014-10-13T05:23:51.00000028498470525</v>
      </c>
      <c r="Q3808" s="2" t="d">
        <v>2014-10-19T09:32:41.00000012665987200</v>
      </c>
      <c r="R3808" t="s">
        <v>14050</v>
      </c>
      <c r="S3808" s="1" t="d">
        <v>2014-10-13</v>
      </c>
      <c r="U3808">
        <v>1</v>
      </c>
      <c r="V3808" t="s">
        <v>57</v>
      </c>
      <c r="W3808" t="s">
        <v>167</v>
      </c>
      <c r="X3808">
        <v>1</v>
      </c>
      <c r="Y3808" t="s">
        <v>14051</v>
      </c>
      <c r="Z3808" t="s">
        <v>70</v>
      </c>
      <c r="AB3808" s="1" t="d">
        <v>2015-08-14</v>
      </c>
      <c r="AC3808" t="s">
        <v>77</v>
      </c>
      <c r="AG3808">
        <v>0</v>
      </c>
      <c r="AL3808" t="s">
        <v>59</v>
      </c>
      <c r="AM3808">
        <v>7</v>
      </c>
      <c r="AN3808" t="s">
        <v>87</v>
      </c>
      <c r="AO3808" s="1" t="d">
        <v>2014-10-14</v>
      </c>
      <c r="AP3808" t="s">
        <v>61</v>
      </c>
      <c r="AQ3808">
        <v>5</v>
      </c>
      <c r="AR3808" t="s">
        <v>87</v>
      </c>
      <c r="AS3808" s="1" t="d">
        <v>2014-10-14</v>
      </c>
      <c r="AT3808" s="1" t="d">
        <v>2014-10-13</v>
      </c>
      <c r="AU3808" s="1" t="d">
        <v>2014-10-19</v>
      </c>
      <c r="AV3808">
        <v>1</v>
      </c>
      <c r="AW3808">
        <v>5</v>
      </c>
      <c r="AX3808">
        <v>304</v>
      </c>
      <c r="AY3808">
        <v>1</v>
      </c>
      <c r="AZ3808">
        <f t="shared" si="354"/>
        <v>1</v>
      </c>
      <c r="BA3808">
        <f t="shared" si="355"/>
        <v>1</v>
      </c>
      <c r="BB3808" s="3">
        <v>1</v>
      </c>
      <c r="BC3808" s="3">
        <v>1</v>
      </c>
      <c r="BD3808" s="3">
        <v>7</v>
      </c>
      <c r="BE3808">
        <f>IF(BD3808&gt;Summary!$C$2,1,0)</f>
        <v>1</v>
      </c>
      <c r="BF3808">
        <f t="shared" si="356"/>
        <v>1</v>
      </c>
      <c r="BG3808">
        <f t="shared" si="357"/>
        <v>0</v>
      </c>
      <c r="BH3808">
        <f t="shared" si="358"/>
        <v>0</v>
      </c>
      <c r="BI3808">
        <f t="shared" si="359"/>
        <v>0</v>
      </c>
    </row>
    <row r="3809" spans="1:61" x14ac:dyDescent="0.2">
      <c r="A3809">
        <v>5812</v>
      </c>
      <c r="B3809" t="s">
        <v>14052</v>
      </c>
      <c r="C3809" t="s">
        <v>14053</v>
      </c>
      <c r="D3809" t="s">
        <v>7648</v>
      </c>
      <c r="E3809" s="1" t="d">
        <v>2013-10-16</v>
      </c>
      <c r="F3809" t="s">
        <v>53</v>
      </c>
      <c r="G3809" s="1" t="d">
        <v>1966-09-13</v>
      </c>
      <c r="H3809">
        <v>49</v>
      </c>
      <c r="I3809" t="s">
        <v>54</v>
      </c>
      <c r="J3809" t="s">
        <v>66</v>
      </c>
      <c r="K3809">
        <v>0</v>
      </c>
      <c r="L3809">
        <v>0</v>
      </c>
      <c r="M3809">
        <v>0</v>
      </c>
      <c r="N3809">
        <v>4</v>
      </c>
      <c r="O3809">
        <v>-26</v>
      </c>
      <c r="P3809" s="2" t="d">
        <v>2013-09-20T05:43:26.99999984353780875</v>
      </c>
      <c r="Q3809" s="2" t="d">
        <v>2013-09-21T09:04:41.99999991338699850</v>
      </c>
      <c r="R3809" t="s">
        <v>14054</v>
      </c>
      <c r="S3809" s="1" t="d">
        <v>2013-09-20</v>
      </c>
      <c r="U3809">
        <v>26</v>
      </c>
      <c r="V3809" t="s">
        <v>57</v>
      </c>
      <c r="W3809" t="s">
        <v>77</v>
      </c>
      <c r="X3809">
        <v>0</v>
      </c>
      <c r="AG3809">
        <v>0</v>
      </c>
      <c r="AL3809" t="s">
        <v>59</v>
      </c>
      <c r="AM3809">
        <v>4</v>
      </c>
      <c r="AN3809" t="s">
        <v>60</v>
      </c>
      <c r="AO3809" s="1" t="d">
        <v>2013-10-16</v>
      </c>
      <c r="AP3809" t="s">
        <v>61</v>
      </c>
      <c r="AQ3809">
        <v>1</v>
      </c>
      <c r="AR3809" t="s">
        <v>60</v>
      </c>
      <c r="AS3809" s="1" t="d">
        <v>2013-10-16</v>
      </c>
      <c r="AT3809" s="1" t="d">
        <v>2014-01-23</v>
      </c>
      <c r="AU3809" s="1" t="d">
        <v>2014-02-13</v>
      </c>
      <c r="AV3809">
        <v>4</v>
      </c>
      <c r="AW3809">
        <v>0</v>
      </c>
      <c r="AX3809">
        <v>99</v>
      </c>
      <c r="AY3809">
        <v>0</v>
      </c>
      <c r="AZ3809">
        <f t="shared" si="354"/>
        <v>1</v>
      </c>
      <c r="BA3809">
        <f t="shared" si="355"/>
        <v>1</v>
      </c>
      <c r="BB3809" s="3">
        <v>1</v>
      </c>
      <c r="BC3809" s="3">
        <v>0</v>
      </c>
      <c r="BD3809" s="3">
        <v>4</v>
      </c>
      <c r="BE3809">
        <f>IF(BD3809&gt;Summary!$C$2,1,0)</f>
        <v>0</v>
      </c>
      <c r="BF3809">
        <f t="shared" si="356"/>
        <v>0</v>
      </c>
      <c r="BG3809">
        <f t="shared" si="357"/>
        <v>1</v>
      </c>
      <c r="BH3809">
        <f t="shared" si="358"/>
        <v>0</v>
      </c>
      <c r="BI3809">
        <f t="shared" si="359"/>
        <v>0</v>
      </c>
    </row>
    <row r="3810" spans="1:61" x14ac:dyDescent="0.2">
      <c r="A3810">
        <v>5813</v>
      </c>
      <c r="B3810" t="s">
        <v>14055</v>
      </c>
      <c r="C3810" t="s">
        <v>596</v>
      </c>
      <c r="D3810" t="s">
        <v>327</v>
      </c>
      <c r="E3810" s="1" t="d">
        <v>2014-12-20</v>
      </c>
      <c r="F3810" t="s">
        <v>53</v>
      </c>
      <c r="G3810" s="1" t="d">
        <v>1973-08-05</v>
      </c>
      <c r="H3810">
        <v>42</v>
      </c>
      <c r="I3810" t="s">
        <v>65</v>
      </c>
      <c r="J3810" t="s">
        <v>66</v>
      </c>
      <c r="K3810">
        <v>0</v>
      </c>
      <c r="L3810">
        <v>0</v>
      </c>
      <c r="M3810">
        <v>0</v>
      </c>
      <c r="N3810">
        <v>0</v>
      </c>
      <c r="O3810">
        <v>-3</v>
      </c>
      <c r="P3810" s="2" t="d">
        <v>2014-12-17T10:52:55.999999791383742975</v>
      </c>
      <c r="Q3810" s="2" t="d">
        <v>2015-01-20T09:05:50.00000009313225525</v>
      </c>
      <c r="R3810" t="s">
        <v>14056</v>
      </c>
      <c r="S3810" s="1" t="d">
        <v>2014-12-16</v>
      </c>
      <c r="U3810">
        <v>4</v>
      </c>
      <c r="V3810" t="s">
        <v>57</v>
      </c>
      <c r="W3810" t="s">
        <v>180</v>
      </c>
      <c r="X3810">
        <v>1</v>
      </c>
      <c r="Y3810" t="s">
        <v>14057</v>
      </c>
      <c r="Z3810" t="s">
        <v>106</v>
      </c>
      <c r="AA3810">
        <v>0</v>
      </c>
      <c r="AB3810" s="1" t="d">
        <v>2015-01-28</v>
      </c>
      <c r="AC3810" t="s">
        <v>287</v>
      </c>
      <c r="AD3810" s="1" t="d">
        <v>2015-01-28</v>
      </c>
      <c r="AE3810" s="1" t="d">
        <v>2015-03-02</v>
      </c>
      <c r="AG3810">
        <v>0</v>
      </c>
      <c r="AL3810" t="s">
        <v>59</v>
      </c>
      <c r="AM3810">
        <v>1</v>
      </c>
      <c r="AN3810" t="s">
        <v>60</v>
      </c>
      <c r="AO3810" s="1" t="d">
        <v>2014-12-20</v>
      </c>
      <c r="AP3810" t="s">
        <v>61</v>
      </c>
      <c r="AQ3810">
        <v>1</v>
      </c>
      <c r="AR3810" t="s">
        <v>60</v>
      </c>
      <c r="AS3810" s="1" t="d">
        <v>2014-12-20</v>
      </c>
      <c r="AT3810" s="1" t="d">
        <v>2015-01-28</v>
      </c>
      <c r="AU3810" s="1" t="d">
        <v>2015-03-02</v>
      </c>
      <c r="AV3810">
        <v>0</v>
      </c>
      <c r="AW3810">
        <v>31</v>
      </c>
      <c r="AX3810">
        <v>39</v>
      </c>
      <c r="AY3810">
        <v>1</v>
      </c>
      <c r="AZ3810">
        <f t="shared" si="354"/>
        <v>1</v>
      </c>
      <c r="BA3810">
        <f t="shared" si="355"/>
        <v>1</v>
      </c>
      <c r="BB3810" s="3">
        <v>1</v>
      </c>
      <c r="BC3810" s="3">
        <v>1</v>
      </c>
      <c r="BD3810" s="3">
        <v>1</v>
      </c>
      <c r="BE3810">
        <f>IF(BD3810&gt;Summary!$C$2,1,0)</f>
        <v>0</v>
      </c>
      <c r="BF3810">
        <f t="shared" si="356"/>
        <v>0</v>
      </c>
      <c r="BG3810">
        <f t="shared" si="357"/>
        <v>0</v>
      </c>
      <c r="BH3810">
        <f t="shared" si="358"/>
        <v>0</v>
      </c>
      <c r="BI3810">
        <f t="shared" si="359"/>
        <v>1</v>
      </c>
    </row>
    <row r="3811" spans="1:61" x14ac:dyDescent="0.2">
      <c r="A3811">
        <v>5814</v>
      </c>
      <c r="B3811" t="s">
        <v>14058</v>
      </c>
      <c r="C3811" t="s">
        <v>177</v>
      </c>
      <c r="D3811" t="s">
        <v>2006</v>
      </c>
      <c r="E3811" s="1" t="d">
        <v>2014-11-20</v>
      </c>
      <c r="F3811" t="s">
        <v>53</v>
      </c>
      <c r="G3811" s="1" t="d">
        <v>1975-08-30</v>
      </c>
      <c r="H3811">
        <v>40</v>
      </c>
      <c r="I3811" t="s">
        <v>65</v>
      </c>
      <c r="J3811" t="s">
        <v>102</v>
      </c>
      <c r="K3811">
        <v>0</v>
      </c>
      <c r="L3811">
        <v>0</v>
      </c>
      <c r="M3811">
        <v>0</v>
      </c>
      <c r="N3811">
        <v>0</v>
      </c>
      <c r="O3811">
        <v>-1</v>
      </c>
      <c r="P3811" s="2" t="d">
        <v>2014-11-19T03:55:33.00000024028122300</v>
      </c>
      <c r="Q3811" s="2" t="d">
        <v>2014-12-19T01:16:34.99999978579580550</v>
      </c>
      <c r="R3811" t="s">
        <v>14059</v>
      </c>
      <c r="S3811" s="1" t="d">
        <v>2014-11-19</v>
      </c>
      <c r="U3811">
        <v>1</v>
      </c>
      <c r="V3811" t="s">
        <v>97</v>
      </c>
      <c r="W3811" t="s">
        <v>399</v>
      </c>
      <c r="X3811">
        <v>1</v>
      </c>
      <c r="Y3811" t="s">
        <v>14060</v>
      </c>
      <c r="Z3811" t="s">
        <v>106</v>
      </c>
      <c r="AB3811" s="1" t="d">
        <v>2015-02-07</v>
      </c>
      <c r="AC3811" t="s">
        <v>324</v>
      </c>
      <c r="AG3811">
        <v>1</v>
      </c>
      <c r="AH3811" t="s">
        <v>14060</v>
      </c>
      <c r="AI3811" t="s">
        <v>106</v>
      </c>
      <c r="AJ3811" s="1" t="d">
        <v>2015-02-07</v>
      </c>
      <c r="AK3811" t="s">
        <v>324</v>
      </c>
      <c r="AL3811" t="s">
        <v>59</v>
      </c>
      <c r="AM3811">
        <v>8</v>
      </c>
      <c r="AN3811" t="s">
        <v>86</v>
      </c>
      <c r="AO3811" s="1" t="d">
        <v>2014-11-20</v>
      </c>
      <c r="AP3811" t="s">
        <v>61</v>
      </c>
      <c r="AQ3811">
        <v>10</v>
      </c>
      <c r="AR3811" t="s">
        <v>86</v>
      </c>
      <c r="AS3811" s="1" t="d">
        <v>2014-11-20</v>
      </c>
      <c r="AT3811" s="1" t="d">
        <v>2014-11-19</v>
      </c>
      <c r="AU3811" s="1" t="d">
        <v>2014-12-19</v>
      </c>
      <c r="AV3811">
        <v>0</v>
      </c>
      <c r="AW3811">
        <v>29</v>
      </c>
      <c r="AX3811">
        <v>79</v>
      </c>
      <c r="AY3811">
        <v>1</v>
      </c>
      <c r="AZ3811">
        <f t="shared" si="354"/>
        <v>1</v>
      </c>
      <c r="BA3811">
        <f t="shared" si="355"/>
        <v>1</v>
      </c>
      <c r="BB3811" s="3">
        <v>1</v>
      </c>
      <c r="BC3811" s="3">
        <v>1</v>
      </c>
      <c r="BD3811" s="3">
        <v>8</v>
      </c>
      <c r="BE3811">
        <f>IF(BD3811&gt;Summary!$C$2,1,0)</f>
        <v>1</v>
      </c>
      <c r="BF3811">
        <f t="shared" si="356"/>
        <v>1</v>
      </c>
      <c r="BG3811">
        <f t="shared" si="357"/>
        <v>0</v>
      </c>
      <c r="BH3811">
        <f t="shared" si="358"/>
        <v>0</v>
      </c>
      <c r="BI3811">
        <f t="shared" si="359"/>
        <v>0</v>
      </c>
    </row>
    <row r="3812" spans="1:61" x14ac:dyDescent="0.2">
      <c r="A3812">
        <v>5816</v>
      </c>
      <c r="B3812" t="s">
        <v>14061</v>
      </c>
      <c r="C3812" t="s">
        <v>487</v>
      </c>
      <c r="D3812" t="s">
        <v>9262</v>
      </c>
      <c r="E3812" s="1" t="d">
        <v>2013-02-12</v>
      </c>
      <c r="F3812" t="s">
        <v>53</v>
      </c>
      <c r="G3812" s="1" t="d">
        <v>1990-11-26</v>
      </c>
      <c r="H3812">
        <v>25</v>
      </c>
      <c r="I3812" t="s">
        <v>65</v>
      </c>
      <c r="J3812" t="s">
        <v>66</v>
      </c>
      <c r="K3812">
        <v>0</v>
      </c>
      <c r="L3812">
        <v>1</v>
      </c>
      <c r="M3812">
        <v>0</v>
      </c>
      <c r="N3812">
        <v>2</v>
      </c>
      <c r="O3812">
        <v>-1</v>
      </c>
      <c r="P3812" s="2" t="d">
        <v>2013-02-11T11:27:28.99999969638884100</v>
      </c>
      <c r="Q3812" s="2" t="d">
        <v>2013-02-12T08:21:50.99999989382922375</v>
      </c>
      <c r="R3812" t="s">
        <v>14062</v>
      </c>
      <c r="S3812" s="1" t="d">
        <v>2013-02-11</v>
      </c>
      <c r="U3812">
        <v>1</v>
      </c>
      <c r="V3812" t="s">
        <v>57</v>
      </c>
      <c r="W3812" t="s">
        <v>914</v>
      </c>
      <c r="X3812">
        <v>1</v>
      </c>
      <c r="Y3812" t="s">
        <v>14063</v>
      </c>
      <c r="Z3812" t="s">
        <v>70</v>
      </c>
      <c r="AA3812">
        <v>1</v>
      </c>
      <c r="AB3812" s="1" t="d">
        <v>2013-04-20</v>
      </c>
      <c r="AC3812" t="s">
        <v>329</v>
      </c>
      <c r="AD3812" s="1" t="d">
        <v>2013-04-21</v>
      </c>
      <c r="AE3812" s="1" t="d">
        <v>2013-04-22</v>
      </c>
      <c r="AG3812">
        <v>0</v>
      </c>
      <c r="AL3812" t="s">
        <v>59</v>
      </c>
      <c r="AM3812">
        <v>7</v>
      </c>
      <c r="AN3812" t="s">
        <v>87</v>
      </c>
      <c r="AO3812" s="1" t="d">
        <v>2013-02-12</v>
      </c>
      <c r="AP3812" t="s">
        <v>61</v>
      </c>
      <c r="AQ3812">
        <v>3</v>
      </c>
      <c r="AR3812" t="s">
        <v>60</v>
      </c>
      <c r="AS3812" s="1" t="d">
        <v>2013-02-12</v>
      </c>
      <c r="AT3812" s="1" t="d">
        <v>2014-07-10</v>
      </c>
      <c r="AU3812" s="1" t="d">
        <v>2014-12-30</v>
      </c>
      <c r="AV3812">
        <v>2</v>
      </c>
      <c r="AW3812">
        <v>0</v>
      </c>
      <c r="AX3812">
        <v>67</v>
      </c>
      <c r="AY3812">
        <v>1</v>
      </c>
      <c r="AZ3812">
        <f t="shared" si="354"/>
        <v>1</v>
      </c>
      <c r="BA3812">
        <f t="shared" si="355"/>
        <v>1</v>
      </c>
      <c r="BB3812" s="3">
        <v>1</v>
      </c>
      <c r="BC3812" s="3">
        <v>1</v>
      </c>
      <c r="BD3812" s="3">
        <v>7</v>
      </c>
      <c r="BE3812">
        <f>IF(BD3812&gt;Summary!$C$2,1,0)</f>
        <v>1</v>
      </c>
      <c r="BF3812">
        <f t="shared" si="356"/>
        <v>1</v>
      </c>
      <c r="BG3812">
        <f t="shared" si="357"/>
        <v>0</v>
      </c>
      <c r="BH3812">
        <f t="shared" si="358"/>
        <v>0</v>
      </c>
      <c r="BI3812">
        <f t="shared" si="359"/>
        <v>0</v>
      </c>
    </row>
    <row r="3813" spans="1:61" x14ac:dyDescent="0.2">
      <c r="A3813">
        <v>5817</v>
      </c>
      <c r="B3813" t="s">
        <v>14064</v>
      </c>
      <c r="C3813" t="s">
        <v>2197</v>
      </c>
      <c r="D3813" t="s">
        <v>14065</v>
      </c>
      <c r="E3813" s="1" t="d">
        <v>2013-12-28</v>
      </c>
      <c r="F3813" t="s">
        <v>53</v>
      </c>
      <c r="G3813" s="1" t="d">
        <v>1991-02-08</v>
      </c>
      <c r="H3813">
        <v>25</v>
      </c>
      <c r="I3813" t="s">
        <v>65</v>
      </c>
      <c r="J3813" t="s">
        <v>102</v>
      </c>
      <c r="K3813">
        <v>0</v>
      </c>
      <c r="L3813">
        <v>0</v>
      </c>
      <c r="M3813">
        <v>0</v>
      </c>
      <c r="N3813">
        <v>0</v>
      </c>
      <c r="O3813">
        <v>-1</v>
      </c>
      <c r="P3813" s="2" t="d">
        <v>2013-12-27T01:59:30.99999971687793675</v>
      </c>
      <c r="Q3813" s="2" t="d">
        <v>2013-12-29T07:34:00.99999975878745600</v>
      </c>
      <c r="R3813" t="s">
        <v>14066</v>
      </c>
      <c r="S3813" s="1" t="d">
        <v>2013-12-26</v>
      </c>
      <c r="U3813">
        <v>2</v>
      </c>
      <c r="V3813" t="s">
        <v>97</v>
      </c>
      <c r="W3813" t="s">
        <v>306</v>
      </c>
      <c r="X3813">
        <v>1</v>
      </c>
      <c r="Y3813" t="s">
        <v>14067</v>
      </c>
      <c r="Z3813" t="s">
        <v>135</v>
      </c>
      <c r="AA3813">
        <v>21</v>
      </c>
      <c r="AB3813" s="1" t="d">
        <v>2014-09-09</v>
      </c>
      <c r="AC3813" t="s">
        <v>3533</v>
      </c>
      <c r="AD3813" s="1" t="d">
        <v>2014-09-30</v>
      </c>
      <c r="AE3813" s="1" t="d">
        <v>2014-10-03</v>
      </c>
      <c r="AG3813">
        <v>0</v>
      </c>
      <c r="AL3813" t="s">
        <v>59</v>
      </c>
      <c r="AM3813">
        <v>5</v>
      </c>
      <c r="AN3813" t="s">
        <v>87</v>
      </c>
      <c r="AO3813" s="1" t="d">
        <v>2013-12-28</v>
      </c>
      <c r="AP3813" t="s">
        <v>61</v>
      </c>
      <c r="AQ3813">
        <v>3</v>
      </c>
      <c r="AR3813" t="s">
        <v>60</v>
      </c>
      <c r="AS3813" s="1" t="d">
        <v>2013-12-28</v>
      </c>
      <c r="AT3813" s="1" t="d">
        <v>2013-12-27</v>
      </c>
      <c r="AU3813" s="1" t="d">
        <v>2013-12-29</v>
      </c>
      <c r="AV3813">
        <v>0</v>
      </c>
      <c r="AW3813">
        <v>1</v>
      </c>
      <c r="AX3813">
        <v>255</v>
      </c>
      <c r="AY3813">
        <v>1</v>
      </c>
      <c r="AZ3813">
        <f t="shared" si="354"/>
        <v>1</v>
      </c>
      <c r="BA3813">
        <f t="shared" si="355"/>
        <v>1</v>
      </c>
      <c r="BB3813" s="3">
        <v>1</v>
      </c>
      <c r="BC3813" s="3">
        <v>1</v>
      </c>
      <c r="BD3813" s="3">
        <v>5</v>
      </c>
      <c r="BE3813">
        <f>IF(BD3813&gt;Summary!$C$2,1,0)</f>
        <v>0</v>
      </c>
      <c r="BF3813">
        <f t="shared" si="356"/>
        <v>0</v>
      </c>
      <c r="BG3813">
        <f t="shared" si="357"/>
        <v>0</v>
      </c>
      <c r="BH3813">
        <f t="shared" si="358"/>
        <v>0</v>
      </c>
      <c r="BI3813">
        <f t="shared" si="359"/>
        <v>1</v>
      </c>
    </row>
    <row r="3814" spans="1:61" x14ac:dyDescent="0.2">
      <c r="A3814">
        <v>5818</v>
      </c>
      <c r="B3814" t="s">
        <v>14068</v>
      </c>
      <c r="C3814" t="s">
        <v>1683</v>
      </c>
      <c r="D3814" t="s">
        <v>1530</v>
      </c>
      <c r="E3814" s="1" t="d">
        <v>2013-03-19</v>
      </c>
      <c r="F3814" t="s">
        <v>53</v>
      </c>
      <c r="G3814" s="1" t="d">
        <v>1992-07-06</v>
      </c>
      <c r="H3814">
        <v>23</v>
      </c>
      <c r="I3814" t="s">
        <v>75</v>
      </c>
      <c r="J3814" t="s">
        <v>66</v>
      </c>
      <c r="K3814">
        <v>0</v>
      </c>
      <c r="L3814">
        <v>0</v>
      </c>
      <c r="M3814">
        <v>0</v>
      </c>
      <c r="N3814">
        <v>0</v>
      </c>
      <c r="O3814">
        <v>-1</v>
      </c>
      <c r="P3814" s="2" t="d">
        <v>2013-03-18T09:02:59.9999999580904875</v>
      </c>
      <c r="Q3814" s="2" t="d">
        <v>2013-03-20T10:13:45.0000002793967725</v>
      </c>
      <c r="R3814" t="s">
        <v>14069</v>
      </c>
      <c r="S3814" s="1" t="d">
        <v>2013-03-18</v>
      </c>
      <c r="U3814">
        <v>1</v>
      </c>
      <c r="V3814" t="s">
        <v>57</v>
      </c>
      <c r="W3814" t="s">
        <v>71</v>
      </c>
      <c r="X3814">
        <v>0</v>
      </c>
      <c r="AG3814">
        <v>0</v>
      </c>
      <c r="AL3814" t="s">
        <v>59</v>
      </c>
      <c r="AM3814">
        <v>5</v>
      </c>
      <c r="AN3814" t="s">
        <v>87</v>
      </c>
      <c r="AO3814" s="1" t="d">
        <v>2013-03-19</v>
      </c>
      <c r="AP3814" t="s">
        <v>61</v>
      </c>
      <c r="AQ3814">
        <v>7</v>
      </c>
      <c r="AR3814" t="s">
        <v>87</v>
      </c>
      <c r="AS3814" s="1" t="d">
        <v>2013-03-19</v>
      </c>
      <c r="AT3814" s="1" t="d">
        <v>2013-04-18</v>
      </c>
      <c r="AU3814" s="1" t="d">
        <v>2013-10-25</v>
      </c>
      <c r="AV3814">
        <v>0</v>
      </c>
      <c r="AW3814">
        <v>1</v>
      </c>
      <c r="AX3814">
        <v>30</v>
      </c>
      <c r="AY3814">
        <v>0</v>
      </c>
      <c r="AZ3814">
        <f t="shared" si="354"/>
        <v>1</v>
      </c>
      <c r="BA3814">
        <f t="shared" si="355"/>
        <v>1</v>
      </c>
      <c r="BB3814" s="3">
        <v>1</v>
      </c>
      <c r="BC3814" s="3">
        <v>0</v>
      </c>
      <c r="BD3814" s="3">
        <v>5</v>
      </c>
      <c r="BE3814">
        <f>IF(BD3814&gt;Summary!$C$2,1,0)</f>
        <v>0</v>
      </c>
      <c r="BF3814">
        <f t="shared" si="356"/>
        <v>0</v>
      </c>
      <c r="BG3814">
        <f t="shared" si="357"/>
        <v>1</v>
      </c>
      <c r="BH3814">
        <f t="shared" si="358"/>
        <v>0</v>
      </c>
      <c r="BI3814">
        <f t="shared" si="359"/>
        <v>0</v>
      </c>
    </row>
    <row r="3815" spans="1:61" x14ac:dyDescent="0.2">
      <c r="A3815">
        <v>5820</v>
      </c>
      <c r="B3815" t="s">
        <v>14070</v>
      </c>
      <c r="C3815" t="s">
        <v>621</v>
      </c>
      <c r="D3815" t="s">
        <v>14071</v>
      </c>
      <c r="E3815" s="1" t="d">
        <v>2014-05-11</v>
      </c>
      <c r="F3815" t="s">
        <v>53</v>
      </c>
      <c r="G3815" s="1" t="d">
        <v>1995-02-01</v>
      </c>
      <c r="H3815">
        <v>21</v>
      </c>
      <c r="I3815" t="s">
        <v>75</v>
      </c>
      <c r="J3815" t="s">
        <v>102</v>
      </c>
      <c r="K3815">
        <v>0</v>
      </c>
      <c r="L3815">
        <v>0</v>
      </c>
      <c r="M3815">
        <v>0</v>
      </c>
      <c r="N3815">
        <v>2</v>
      </c>
      <c r="O3815">
        <v>-1</v>
      </c>
      <c r="P3815" s="2" t="d">
        <v>2014-05-10T08:15:06.999999750405550125</v>
      </c>
      <c r="Q3815" s="2" t="d">
        <v>2014-05-11T08:23:26.00000009872019475</v>
      </c>
      <c r="R3815" t="s">
        <v>14072</v>
      </c>
      <c r="S3815" s="1" t="d">
        <v>2014-05-10</v>
      </c>
      <c r="U3815">
        <v>1</v>
      </c>
      <c r="V3815" t="s">
        <v>57</v>
      </c>
      <c r="W3815" t="s">
        <v>156</v>
      </c>
      <c r="X3815">
        <v>1</v>
      </c>
      <c r="Y3815" t="s">
        <v>14073</v>
      </c>
      <c r="Z3815" t="s">
        <v>70</v>
      </c>
      <c r="AA3815">
        <v>1</v>
      </c>
      <c r="AB3815" s="1" t="d">
        <v>2015-03-22</v>
      </c>
      <c r="AC3815" t="s">
        <v>8032</v>
      </c>
      <c r="AD3815" s="1" t="d">
        <v>2015-03-23</v>
      </c>
      <c r="AE3815" s="1" t="d">
        <v>2015-03-24</v>
      </c>
      <c r="AG3815">
        <v>0</v>
      </c>
      <c r="AL3815" t="s">
        <v>59</v>
      </c>
      <c r="AM3815">
        <v>7</v>
      </c>
      <c r="AN3815" t="s">
        <v>87</v>
      </c>
      <c r="AO3815" s="1" t="d">
        <v>2014-05-11</v>
      </c>
      <c r="AP3815" t="s">
        <v>61</v>
      </c>
      <c r="AQ3815">
        <v>7</v>
      </c>
      <c r="AR3815" t="s">
        <v>87</v>
      </c>
      <c r="AS3815" s="1" t="d">
        <v>2014-05-11</v>
      </c>
      <c r="AT3815" s="1" t="d">
        <v>2015-06-30</v>
      </c>
      <c r="AU3815" s="1" t="d">
        <v>2015-07-02</v>
      </c>
      <c r="AV3815">
        <v>2</v>
      </c>
      <c r="AW3815">
        <v>0</v>
      </c>
      <c r="AX3815">
        <v>315</v>
      </c>
      <c r="AY3815">
        <v>1</v>
      </c>
      <c r="AZ3815">
        <f t="shared" si="354"/>
        <v>1</v>
      </c>
      <c r="BA3815">
        <f t="shared" si="355"/>
        <v>1</v>
      </c>
      <c r="BB3815" s="3">
        <v>1</v>
      </c>
      <c r="BC3815" s="3">
        <v>1</v>
      </c>
      <c r="BD3815" s="3">
        <v>7</v>
      </c>
      <c r="BE3815">
        <f>IF(BD3815&gt;Summary!$C$2,1,0)</f>
        <v>1</v>
      </c>
      <c r="BF3815">
        <f t="shared" si="356"/>
        <v>1</v>
      </c>
      <c r="BG3815">
        <f t="shared" si="357"/>
        <v>0</v>
      </c>
      <c r="BH3815">
        <f t="shared" si="358"/>
        <v>0</v>
      </c>
      <c r="BI3815">
        <f t="shared" si="359"/>
        <v>0</v>
      </c>
    </row>
    <row r="3816" spans="1:61" x14ac:dyDescent="0.2">
      <c r="A3816">
        <v>5821</v>
      </c>
      <c r="B3816" t="s">
        <v>14074</v>
      </c>
      <c r="C3816" t="s">
        <v>1306</v>
      </c>
      <c r="D3816" t="s">
        <v>991</v>
      </c>
      <c r="E3816" s="1" t="d">
        <v>2014-01-21</v>
      </c>
      <c r="F3816" t="s">
        <v>53</v>
      </c>
      <c r="G3816" s="1" t="d">
        <v>1984-10-15</v>
      </c>
      <c r="H3816">
        <v>31</v>
      </c>
      <c r="I3816" t="s">
        <v>65</v>
      </c>
      <c r="J3816" t="s">
        <v>102</v>
      </c>
      <c r="K3816">
        <v>0</v>
      </c>
      <c r="L3816">
        <v>0</v>
      </c>
      <c r="M3816">
        <v>0</v>
      </c>
      <c r="N3816">
        <v>3</v>
      </c>
      <c r="O3816">
        <v>0</v>
      </c>
      <c r="P3816" s="2" t="d">
        <v>2014-01-21T01:48:07.99999973271042075</v>
      </c>
      <c r="Q3816" s="2" t="d">
        <v>2014-01-21T08:50:45.99999999627470925</v>
      </c>
      <c r="R3816" t="s">
        <v>14075</v>
      </c>
      <c r="S3816" s="1" t="d">
        <v>2014-01-21</v>
      </c>
      <c r="U3816">
        <v>0</v>
      </c>
      <c r="V3816" t="s">
        <v>97</v>
      </c>
      <c r="W3816" t="s">
        <v>98</v>
      </c>
      <c r="X3816">
        <v>0</v>
      </c>
      <c r="AG3816">
        <v>0</v>
      </c>
      <c r="AL3816" t="s">
        <v>59</v>
      </c>
      <c r="AM3816">
        <v>5</v>
      </c>
      <c r="AN3816" t="s">
        <v>87</v>
      </c>
      <c r="AO3816" s="1" t="d">
        <v>2014-01-21</v>
      </c>
      <c r="AP3816" t="s">
        <v>61</v>
      </c>
      <c r="AQ3816">
        <v>4</v>
      </c>
      <c r="AR3816" t="s">
        <v>60</v>
      </c>
      <c r="AS3816" s="1" t="d">
        <v>2014-01-21</v>
      </c>
      <c r="AT3816" s="1" t="d">
        <v>2014-01-21</v>
      </c>
      <c r="AU3816" s="1" t="d">
        <v>2014-01-21</v>
      </c>
      <c r="AV3816">
        <v>3</v>
      </c>
      <c r="AW3816">
        <v>0</v>
      </c>
      <c r="AX3816">
        <v>801</v>
      </c>
      <c r="AY3816">
        <v>0</v>
      </c>
      <c r="AZ3816">
        <f t="shared" si="354"/>
        <v>1</v>
      </c>
      <c r="BA3816">
        <f t="shared" si="355"/>
        <v>1</v>
      </c>
      <c r="BB3816" s="3">
        <v>1</v>
      </c>
      <c r="BC3816" s="3">
        <v>0</v>
      </c>
      <c r="BD3816" s="3">
        <v>5</v>
      </c>
      <c r="BE3816">
        <f>IF(BD3816&gt;Summary!$C$2,1,0)</f>
        <v>0</v>
      </c>
      <c r="BF3816">
        <f t="shared" si="356"/>
        <v>0</v>
      </c>
      <c r="BG3816">
        <f t="shared" si="357"/>
        <v>1</v>
      </c>
      <c r="BH3816">
        <f t="shared" si="358"/>
        <v>0</v>
      </c>
      <c r="BI3816">
        <f t="shared" si="359"/>
        <v>0</v>
      </c>
    </row>
    <row r="3817" spans="1:61" x14ac:dyDescent="0.2">
      <c r="A3817">
        <v>5824</v>
      </c>
      <c r="B3817" t="s">
        <v>14076</v>
      </c>
      <c r="C3817" t="s">
        <v>14077</v>
      </c>
      <c r="D3817" t="s">
        <v>583</v>
      </c>
      <c r="E3817" s="1" t="d">
        <v>2013-12-19</v>
      </c>
      <c r="F3817" t="s">
        <v>115</v>
      </c>
      <c r="G3817" s="1" t="d">
        <v>1987-04-30</v>
      </c>
      <c r="H3817">
        <v>28</v>
      </c>
      <c r="I3817" t="s">
        <v>65</v>
      </c>
      <c r="J3817" t="s">
        <v>66</v>
      </c>
      <c r="K3817">
        <v>0</v>
      </c>
      <c r="L3817">
        <v>0</v>
      </c>
      <c r="M3817">
        <v>0</v>
      </c>
      <c r="N3817">
        <v>0</v>
      </c>
      <c r="O3817">
        <v>0</v>
      </c>
      <c r="P3817" s="2" t="d">
        <v>2013-12-19T03:23:33.999999873340130025</v>
      </c>
      <c r="Q3817" s="2" t="d">
        <v>2013-12-20T02:03:00.00000016763806350</v>
      </c>
      <c r="R3817" t="s">
        <v>14078</v>
      </c>
      <c r="S3817" s="1" t="d">
        <v>2013-12-19</v>
      </c>
      <c r="U3817">
        <v>0</v>
      </c>
      <c r="V3817" t="s">
        <v>97</v>
      </c>
      <c r="W3817" t="s">
        <v>98</v>
      </c>
      <c r="X3817">
        <v>0</v>
      </c>
      <c r="AG3817">
        <v>0</v>
      </c>
      <c r="AL3817" t="s">
        <v>59</v>
      </c>
      <c r="AM3817">
        <v>2</v>
      </c>
      <c r="AN3817" t="s">
        <v>60</v>
      </c>
      <c r="AO3817" s="1" t="d">
        <v>2013-12-19</v>
      </c>
      <c r="AP3817" t="s">
        <v>61</v>
      </c>
      <c r="AQ3817">
        <v>2</v>
      </c>
      <c r="AR3817" t="s">
        <v>60</v>
      </c>
      <c r="AS3817" s="1" t="d">
        <v>2013-12-19</v>
      </c>
      <c r="AT3817" s="1" t="d">
        <v>2013-12-19</v>
      </c>
      <c r="AU3817" s="1" t="d">
        <v>2013-12-20</v>
      </c>
      <c r="AV3817">
        <v>0</v>
      </c>
      <c r="AW3817">
        <v>1</v>
      </c>
      <c r="AX3817">
        <v>834</v>
      </c>
      <c r="AY3817">
        <v>0</v>
      </c>
      <c r="AZ3817">
        <f t="shared" si="354"/>
        <v>1</v>
      </c>
      <c r="BA3817">
        <f t="shared" si="355"/>
        <v>1</v>
      </c>
      <c r="BB3817" s="3">
        <v>1</v>
      </c>
      <c r="BC3817" s="3">
        <v>0</v>
      </c>
      <c r="BD3817" s="3">
        <v>2</v>
      </c>
      <c r="BE3817">
        <f>IF(BD3817&gt;Summary!$C$2,1,0)</f>
        <v>0</v>
      </c>
      <c r="BF3817">
        <f t="shared" si="356"/>
        <v>0</v>
      </c>
      <c r="BG3817">
        <f t="shared" si="357"/>
        <v>1</v>
      </c>
      <c r="BH3817">
        <f t="shared" si="358"/>
        <v>0</v>
      </c>
      <c r="BI3817">
        <f t="shared" si="359"/>
        <v>0</v>
      </c>
    </row>
    <row r="3818" spans="1:61" x14ac:dyDescent="0.2">
      <c r="A3818">
        <v>5825</v>
      </c>
      <c r="B3818" t="s">
        <v>14079</v>
      </c>
      <c r="C3818" t="s">
        <v>477</v>
      </c>
      <c r="D3818" t="s">
        <v>10836</v>
      </c>
      <c r="E3818" s="1" t="d">
        <v>2013-09-24</v>
      </c>
      <c r="F3818" t="s">
        <v>53</v>
      </c>
      <c r="G3818" s="1" t="d">
        <v>1991-11-27</v>
      </c>
      <c r="H3818">
        <v>24</v>
      </c>
      <c r="I3818" t="s">
        <v>75</v>
      </c>
      <c r="J3818" t="s">
        <v>66</v>
      </c>
      <c r="K3818">
        <v>0</v>
      </c>
      <c r="L3818">
        <v>0</v>
      </c>
      <c r="M3818">
        <v>0</v>
      </c>
      <c r="N3818">
        <v>11</v>
      </c>
      <c r="O3818">
        <v>-1</v>
      </c>
      <c r="P3818" s="2" t="d">
        <v>2013-09-23T06:45:44.99999983236193650</v>
      </c>
      <c r="Q3818" s="2" t="d">
        <v>2013-11-13T09:53:08.00000029150396575</v>
      </c>
      <c r="R3818" t="s">
        <v>14080</v>
      </c>
      <c r="S3818" s="1" t="d">
        <v>2013-09-23</v>
      </c>
      <c r="U3818">
        <v>1</v>
      </c>
      <c r="V3818" t="s">
        <v>57</v>
      </c>
      <c r="W3818" t="s">
        <v>167</v>
      </c>
      <c r="X3818">
        <v>1</v>
      </c>
      <c r="Y3818" t="s">
        <v>14081</v>
      </c>
      <c r="Z3818" t="s">
        <v>135</v>
      </c>
      <c r="AA3818">
        <v>94</v>
      </c>
      <c r="AB3818" s="1" t="d">
        <v>2014-04-25</v>
      </c>
      <c r="AC3818" t="s">
        <v>136</v>
      </c>
      <c r="AD3818" s="1" t="d">
        <v>2014-07-28</v>
      </c>
      <c r="AE3818" s="1" t="d">
        <v>2014-08-01</v>
      </c>
      <c r="AG3818">
        <v>0</v>
      </c>
      <c r="AL3818" t="s">
        <v>59</v>
      </c>
      <c r="AM3818">
        <v>9</v>
      </c>
      <c r="AN3818" t="s">
        <v>86</v>
      </c>
      <c r="AO3818" s="1" t="d">
        <v>2013-09-24</v>
      </c>
      <c r="AP3818" t="s">
        <v>61</v>
      </c>
      <c r="AQ3818">
        <v>5</v>
      </c>
      <c r="AR3818" t="s">
        <v>87</v>
      </c>
      <c r="AS3818" s="1" t="d">
        <v>2013-09-24</v>
      </c>
      <c r="AT3818" s="1" t="d">
        <v>2013-09-23</v>
      </c>
      <c r="AU3818" s="1" t="d">
        <v>2013-11-13</v>
      </c>
      <c r="AV3818">
        <v>11</v>
      </c>
      <c r="AW3818">
        <v>50</v>
      </c>
      <c r="AX3818">
        <v>213</v>
      </c>
      <c r="AY3818">
        <v>1</v>
      </c>
      <c r="AZ3818">
        <f t="shared" si="354"/>
        <v>1</v>
      </c>
      <c r="BA3818">
        <f t="shared" si="355"/>
        <v>1</v>
      </c>
      <c r="BB3818" s="3">
        <v>1</v>
      </c>
      <c r="BC3818" s="3">
        <v>1</v>
      </c>
      <c r="BD3818" s="3">
        <v>9</v>
      </c>
      <c r="BE3818">
        <f>IF(BD3818&gt;Summary!$C$2,1,0)</f>
        <v>1</v>
      </c>
      <c r="BF3818">
        <f t="shared" si="356"/>
        <v>1</v>
      </c>
      <c r="BG3818">
        <f t="shared" si="357"/>
        <v>0</v>
      </c>
      <c r="BH3818">
        <f t="shared" si="358"/>
        <v>0</v>
      </c>
      <c r="BI3818">
        <f t="shared" si="359"/>
        <v>0</v>
      </c>
    </row>
    <row r="3819" spans="1:61" x14ac:dyDescent="0.2">
      <c r="A3819">
        <v>5826</v>
      </c>
      <c r="B3819" t="s">
        <v>14082</v>
      </c>
      <c r="C3819" t="s">
        <v>6956</v>
      </c>
      <c r="D3819" t="s">
        <v>14083</v>
      </c>
      <c r="E3819" s="1" t="d">
        <v>2013-03-04</v>
      </c>
      <c r="F3819" t="s">
        <v>53</v>
      </c>
      <c r="G3819" s="1" t="d">
        <v>1971-04-09</v>
      </c>
      <c r="H3819">
        <v>45</v>
      </c>
      <c r="I3819" t="s">
        <v>54</v>
      </c>
      <c r="J3819" t="s">
        <v>102</v>
      </c>
      <c r="K3819">
        <v>0</v>
      </c>
      <c r="L3819">
        <v>0</v>
      </c>
      <c r="M3819">
        <v>0</v>
      </c>
      <c r="N3819">
        <v>0</v>
      </c>
      <c r="O3819">
        <v>0</v>
      </c>
      <c r="P3819" s="2" t="d">
        <v>2013-03-04T04:31:18.00000000279396975</v>
      </c>
      <c r="Q3819" s="2" t="d">
        <v>2013-04-10T05:02:33.00000014249235600</v>
      </c>
      <c r="R3819" t="s">
        <v>14084</v>
      </c>
      <c r="S3819" s="1" t="d">
        <v>2013-03-04</v>
      </c>
      <c r="U3819">
        <v>0</v>
      </c>
      <c r="V3819" t="s">
        <v>57</v>
      </c>
      <c r="W3819" t="s">
        <v>2716</v>
      </c>
      <c r="X3819">
        <v>0</v>
      </c>
      <c r="AG3819">
        <v>0</v>
      </c>
      <c r="AL3819" t="s">
        <v>59</v>
      </c>
      <c r="AM3819">
        <v>1</v>
      </c>
      <c r="AN3819" t="s">
        <v>60</v>
      </c>
      <c r="AO3819" s="1" t="d">
        <v>2013-03-04</v>
      </c>
      <c r="AP3819" t="s">
        <v>61</v>
      </c>
      <c r="AQ3819">
        <v>1</v>
      </c>
      <c r="AR3819" t="s">
        <v>60</v>
      </c>
      <c r="AS3819" s="1" t="d">
        <v>2013-03-04</v>
      </c>
      <c r="AT3819" s="1" t="d">
        <v>2014-07-28</v>
      </c>
      <c r="AU3819" s="1" t="d">
        <v>2014-09-06</v>
      </c>
      <c r="AV3819">
        <v>0</v>
      </c>
      <c r="AW3819">
        <v>37</v>
      </c>
      <c r="AX3819">
        <v>511</v>
      </c>
      <c r="AY3819">
        <v>0</v>
      </c>
      <c r="AZ3819">
        <f t="shared" si="354"/>
        <v>1</v>
      </c>
      <c r="BA3819">
        <f t="shared" si="355"/>
        <v>1</v>
      </c>
      <c r="BB3819" s="3">
        <v>1</v>
      </c>
      <c r="BC3819" s="3">
        <v>0</v>
      </c>
      <c r="BD3819" s="3">
        <v>1</v>
      </c>
      <c r="BE3819">
        <f>IF(BD3819&gt;Summary!$C$2,1,0)</f>
        <v>0</v>
      </c>
      <c r="BF3819">
        <f t="shared" si="356"/>
        <v>0</v>
      </c>
      <c r="BG3819">
        <f t="shared" si="357"/>
        <v>1</v>
      </c>
      <c r="BH3819">
        <f t="shared" si="358"/>
        <v>0</v>
      </c>
      <c r="BI3819">
        <f t="shared" si="359"/>
        <v>0</v>
      </c>
    </row>
    <row r="3820" spans="1:61" x14ac:dyDescent="0.2">
      <c r="A3820">
        <v>5827</v>
      </c>
      <c r="B3820" t="s">
        <v>14085</v>
      </c>
      <c r="C3820" t="s">
        <v>3604</v>
      </c>
      <c r="D3820" t="s">
        <v>10413</v>
      </c>
      <c r="E3820" s="1" t="d">
        <v>2014-07-12</v>
      </c>
      <c r="F3820" t="s">
        <v>53</v>
      </c>
      <c r="G3820" s="1" t="d">
        <v>1992-08-21</v>
      </c>
      <c r="H3820">
        <v>23</v>
      </c>
      <c r="I3820" t="s">
        <v>75</v>
      </c>
      <c r="J3820" t="s">
        <v>66</v>
      </c>
      <c r="K3820">
        <v>0</v>
      </c>
      <c r="L3820">
        <v>0</v>
      </c>
      <c r="M3820">
        <v>0</v>
      </c>
      <c r="N3820">
        <v>2</v>
      </c>
      <c r="O3820">
        <v>-1</v>
      </c>
      <c r="P3820" s="2" t="d">
        <v>2014-07-11T01:42:55.00000011641532075</v>
      </c>
      <c r="Q3820" s="2" t="d">
        <v>2014-07-12T08:01:56.00000029429793550</v>
      </c>
      <c r="R3820" t="s">
        <v>14086</v>
      </c>
      <c r="S3820" s="1" t="d">
        <v>2014-07-11</v>
      </c>
      <c r="U3820">
        <v>1</v>
      </c>
      <c r="V3820" t="s">
        <v>97</v>
      </c>
      <c r="W3820" t="s">
        <v>98</v>
      </c>
      <c r="X3820">
        <v>1</v>
      </c>
      <c r="Y3820" t="s">
        <v>14087</v>
      </c>
      <c r="Z3820" t="s">
        <v>79</v>
      </c>
      <c r="AA3820">
        <v>203</v>
      </c>
      <c r="AB3820" s="1" t="d">
        <v>2015-06-30</v>
      </c>
      <c r="AC3820" t="s">
        <v>397</v>
      </c>
      <c r="AD3820" s="1" t="d">
        <v>2016-01-19</v>
      </c>
      <c r="AE3820" s="1" t="d">
        <v>2016-01-20</v>
      </c>
      <c r="AG3820">
        <v>0</v>
      </c>
      <c r="AL3820" t="s">
        <v>59</v>
      </c>
      <c r="AM3820">
        <v>4</v>
      </c>
      <c r="AN3820" t="s">
        <v>60</v>
      </c>
      <c r="AO3820" s="1" t="d">
        <v>2014-07-12</v>
      </c>
      <c r="AP3820" t="s">
        <v>61</v>
      </c>
      <c r="AQ3820">
        <v>4</v>
      </c>
      <c r="AR3820" t="s">
        <v>60</v>
      </c>
      <c r="AS3820" s="1" t="d">
        <v>2014-07-12</v>
      </c>
      <c r="AT3820" s="1" t="d">
        <v>2016-01-19</v>
      </c>
      <c r="AU3820" s="1" t="d">
        <v>2016-01-20</v>
      </c>
      <c r="AV3820">
        <v>2</v>
      </c>
      <c r="AW3820">
        <v>0</v>
      </c>
      <c r="AX3820">
        <v>353</v>
      </c>
      <c r="AY3820">
        <v>1</v>
      </c>
      <c r="AZ3820">
        <f t="shared" si="354"/>
        <v>1</v>
      </c>
      <c r="BA3820">
        <f t="shared" si="355"/>
        <v>1</v>
      </c>
      <c r="BB3820" s="3">
        <v>1</v>
      </c>
      <c r="BC3820" s="3">
        <v>1</v>
      </c>
      <c r="BD3820" s="3">
        <v>4</v>
      </c>
      <c r="BE3820">
        <f>IF(BD3820&gt;Summary!$C$2,1,0)</f>
        <v>0</v>
      </c>
      <c r="BF3820">
        <f t="shared" si="356"/>
        <v>0</v>
      </c>
      <c r="BG3820">
        <f t="shared" si="357"/>
        <v>0</v>
      </c>
      <c r="BH3820">
        <f t="shared" si="358"/>
        <v>0</v>
      </c>
      <c r="BI3820">
        <f t="shared" si="359"/>
        <v>1</v>
      </c>
    </row>
    <row r="3821" spans="1:61" x14ac:dyDescent="0.2">
      <c r="A3821">
        <v>5828</v>
      </c>
      <c r="B3821" t="s">
        <v>14088</v>
      </c>
      <c r="C3821" t="s">
        <v>14089</v>
      </c>
      <c r="D3821" t="s">
        <v>601</v>
      </c>
      <c r="E3821" s="1" t="d">
        <v>2013-03-31</v>
      </c>
      <c r="F3821" t="s">
        <v>53</v>
      </c>
      <c r="G3821" s="1" t="d">
        <v>1977-01-07</v>
      </c>
      <c r="H3821">
        <v>39</v>
      </c>
      <c r="I3821" t="s">
        <v>65</v>
      </c>
      <c r="J3821" t="s">
        <v>66</v>
      </c>
      <c r="K3821">
        <v>0</v>
      </c>
      <c r="L3821">
        <v>0</v>
      </c>
      <c r="M3821">
        <v>0</v>
      </c>
      <c r="N3821">
        <v>7</v>
      </c>
      <c r="O3821">
        <v>0</v>
      </c>
      <c r="P3821" s="2" t="d">
        <v>2013-03-31T02:37:57.000000025145709525</v>
      </c>
      <c r="Q3821" s="2" t="d">
        <v>2013-03-31T06:29:12.0000003045424800</v>
      </c>
      <c r="R3821" t="s">
        <v>14090</v>
      </c>
      <c r="S3821" s="1" t="d">
        <v>2013-03-30</v>
      </c>
      <c r="U3821">
        <v>1</v>
      </c>
      <c r="V3821" t="s">
        <v>57</v>
      </c>
      <c r="W3821" t="s">
        <v>434</v>
      </c>
      <c r="X3821">
        <v>1</v>
      </c>
      <c r="Y3821" t="s">
        <v>14091</v>
      </c>
      <c r="Z3821" t="s">
        <v>70</v>
      </c>
      <c r="AA3821">
        <v>0</v>
      </c>
      <c r="AB3821" s="1" t="d">
        <v>2013-08-15</v>
      </c>
      <c r="AC3821" t="s">
        <v>71</v>
      </c>
      <c r="AD3821" s="1" t="d">
        <v>2013-08-15</v>
      </c>
      <c r="AE3821" s="1" t="d">
        <v>2013-09-19</v>
      </c>
      <c r="AG3821">
        <v>1</v>
      </c>
      <c r="AH3821" t="s">
        <v>14091</v>
      </c>
      <c r="AI3821" t="s">
        <v>70</v>
      </c>
      <c r="AJ3821" s="1" t="d">
        <v>2013-08-15</v>
      </c>
      <c r="AK3821" t="s">
        <v>71</v>
      </c>
      <c r="AL3821" t="s">
        <v>59</v>
      </c>
      <c r="AM3821">
        <v>8</v>
      </c>
      <c r="AN3821" t="s">
        <v>86</v>
      </c>
      <c r="AO3821" s="1" t="d">
        <v>2013-03-31</v>
      </c>
      <c r="AP3821" t="s">
        <v>61</v>
      </c>
      <c r="AQ3821">
        <v>6</v>
      </c>
      <c r="AR3821" t="s">
        <v>87</v>
      </c>
      <c r="AS3821" s="1" t="d">
        <v>2013-03-31</v>
      </c>
      <c r="AT3821" s="1" t="d">
        <v>2013-08-15</v>
      </c>
      <c r="AU3821" s="1" t="d">
        <v>2013-09-19</v>
      </c>
      <c r="AV3821">
        <v>7</v>
      </c>
      <c r="AW3821">
        <v>0</v>
      </c>
      <c r="AX3821">
        <v>137</v>
      </c>
      <c r="AY3821">
        <v>1</v>
      </c>
      <c r="AZ3821">
        <f t="shared" si="354"/>
        <v>1</v>
      </c>
      <c r="BA3821">
        <f t="shared" si="355"/>
        <v>1</v>
      </c>
      <c r="BB3821" s="3">
        <v>1</v>
      </c>
      <c r="BC3821" s="3">
        <v>1</v>
      </c>
      <c r="BD3821" s="3">
        <v>8</v>
      </c>
      <c r="BE3821">
        <f>IF(BD3821&gt;Summary!$C$2,1,0)</f>
        <v>1</v>
      </c>
      <c r="BF3821">
        <f t="shared" si="356"/>
        <v>1</v>
      </c>
      <c r="BG3821">
        <f t="shared" si="357"/>
        <v>0</v>
      </c>
      <c r="BH3821">
        <f t="shared" si="358"/>
        <v>0</v>
      </c>
      <c r="BI3821">
        <f t="shared" si="359"/>
        <v>0</v>
      </c>
    </row>
    <row r="3822" spans="1:61" x14ac:dyDescent="0.2">
      <c r="A3822">
        <v>5830</v>
      </c>
      <c r="B3822" t="s">
        <v>14092</v>
      </c>
      <c r="C3822" t="s">
        <v>635</v>
      </c>
      <c r="D3822" t="s">
        <v>14093</v>
      </c>
      <c r="E3822" s="1" t="d">
        <v>2013-03-13</v>
      </c>
      <c r="F3822" t="s">
        <v>53</v>
      </c>
      <c r="G3822" s="1" t="d">
        <v>1990-05-02</v>
      </c>
      <c r="H3822">
        <v>25</v>
      </c>
      <c r="I3822" t="s">
        <v>65</v>
      </c>
      <c r="J3822" t="s">
        <v>102</v>
      </c>
      <c r="K3822">
        <v>0</v>
      </c>
      <c r="L3822">
        <v>0</v>
      </c>
      <c r="M3822">
        <v>0</v>
      </c>
      <c r="N3822">
        <v>2</v>
      </c>
      <c r="O3822">
        <v>-63</v>
      </c>
      <c r="P3822" s="2" t="d">
        <v>2013-01-09T07:22:42.99999968614428975</v>
      </c>
      <c r="Q3822" s="2" t="d">
        <v>2013-02-21T01:03:50.0000001210719325</v>
      </c>
      <c r="R3822" t="s">
        <v>14094</v>
      </c>
      <c r="S3822" s="1" t="d">
        <v>2013-01-09</v>
      </c>
      <c r="U3822">
        <v>63</v>
      </c>
      <c r="V3822" t="s">
        <v>57</v>
      </c>
      <c r="W3822" t="s">
        <v>4182</v>
      </c>
      <c r="X3822">
        <v>0</v>
      </c>
      <c r="AG3822">
        <v>0</v>
      </c>
      <c r="AL3822" t="s">
        <v>59</v>
      </c>
      <c r="AM3822">
        <v>4</v>
      </c>
      <c r="AN3822" t="s">
        <v>60</v>
      </c>
      <c r="AO3822" s="1" t="d">
        <v>2013-03-13</v>
      </c>
      <c r="AP3822" t="s">
        <v>61</v>
      </c>
      <c r="AQ3822">
        <v>4</v>
      </c>
      <c r="AR3822" t="s">
        <v>60</v>
      </c>
      <c r="AS3822" s="1" t="d">
        <v>2013-03-13</v>
      </c>
      <c r="AT3822" s="1" t="d">
        <v>2015-01-16</v>
      </c>
      <c r="AU3822" s="1" t="d">
        <v>2015-02-17</v>
      </c>
      <c r="AV3822">
        <v>2</v>
      </c>
      <c r="AW3822">
        <v>0</v>
      </c>
      <c r="AX3822">
        <v>674</v>
      </c>
      <c r="AY3822">
        <v>0</v>
      </c>
      <c r="AZ3822">
        <f t="shared" si="354"/>
        <v>0</v>
      </c>
      <c r="BA3822">
        <f t="shared" si="355"/>
        <v>1</v>
      </c>
      <c r="BB3822" s="3">
        <v>1</v>
      </c>
      <c r="BC3822" s="3">
        <v>0</v>
      </c>
      <c r="BD3822" s="3">
        <v>4</v>
      </c>
      <c r="BE3822">
        <f>IF(BD3822&gt;Summary!$C$2,1,0)</f>
        <v>0</v>
      </c>
      <c r="BF3822">
        <f t="shared" si="356"/>
        <v>0</v>
      </c>
      <c r="BG3822">
        <f t="shared" si="357"/>
        <v>1</v>
      </c>
      <c r="BH3822">
        <f t="shared" si="358"/>
        <v>0</v>
      </c>
      <c r="BI3822">
        <f t="shared" si="359"/>
        <v>0</v>
      </c>
    </row>
    <row r="3823" spans="1:61" x14ac:dyDescent="0.2">
      <c r="A3823">
        <v>5831</v>
      </c>
      <c r="B3823" t="s">
        <v>14095</v>
      </c>
      <c r="C3823" t="s">
        <v>783</v>
      </c>
      <c r="D3823" t="s">
        <v>2369</v>
      </c>
      <c r="E3823" s="1" t="d">
        <v>2014-01-03</v>
      </c>
      <c r="F3823" t="s">
        <v>53</v>
      </c>
      <c r="G3823" s="1" t="d">
        <v>1991-07-23</v>
      </c>
      <c r="H3823">
        <v>24</v>
      </c>
      <c r="I3823" t="s">
        <v>75</v>
      </c>
      <c r="J3823" t="s">
        <v>66</v>
      </c>
      <c r="K3823">
        <v>0</v>
      </c>
      <c r="L3823">
        <v>1</v>
      </c>
      <c r="M3823">
        <v>0</v>
      </c>
      <c r="N3823">
        <v>1</v>
      </c>
      <c r="O3823">
        <v>-1</v>
      </c>
      <c r="P3823" s="2" t="d">
        <v>2014-01-02T08:32:22.99999990034848425</v>
      </c>
      <c r="Q3823" s="2" t="d">
        <v>2014-01-03T01:34:37.00000000186264200</v>
      </c>
      <c r="R3823" t="s">
        <v>14096</v>
      </c>
      <c r="S3823" s="1" t="d">
        <v>2014-01-02</v>
      </c>
      <c r="U3823">
        <v>1</v>
      </c>
      <c r="V3823" t="s">
        <v>57</v>
      </c>
      <c r="W3823" t="s">
        <v>167</v>
      </c>
      <c r="X3823">
        <v>0</v>
      </c>
      <c r="AG3823">
        <v>0</v>
      </c>
      <c r="AL3823" t="s">
        <v>59</v>
      </c>
      <c r="AM3823">
        <v>2</v>
      </c>
      <c r="AN3823" t="s">
        <v>60</v>
      </c>
      <c r="AO3823" s="1" t="d">
        <v>2014-01-03</v>
      </c>
      <c r="AP3823" t="s">
        <v>61</v>
      </c>
      <c r="AQ3823">
        <v>4</v>
      </c>
      <c r="AR3823" t="s">
        <v>60</v>
      </c>
      <c r="AS3823" s="1" t="d">
        <v>2014-01-03</v>
      </c>
      <c r="AT3823" s="1" t="d">
        <v>2014-01-02</v>
      </c>
      <c r="AU3823" s="1" t="d">
        <v>2014-01-03</v>
      </c>
      <c r="AV3823">
        <v>1</v>
      </c>
      <c r="AW3823">
        <v>0</v>
      </c>
      <c r="AX3823">
        <v>819</v>
      </c>
      <c r="AY3823">
        <v>0</v>
      </c>
      <c r="AZ3823">
        <f t="shared" si="354"/>
        <v>1</v>
      </c>
      <c r="BA3823">
        <f t="shared" si="355"/>
        <v>1</v>
      </c>
      <c r="BB3823" s="3">
        <v>1</v>
      </c>
      <c r="BC3823" s="3">
        <v>0</v>
      </c>
      <c r="BD3823" s="3">
        <v>2</v>
      </c>
      <c r="BE3823">
        <f>IF(BD3823&gt;Summary!$C$2,1,0)</f>
        <v>0</v>
      </c>
      <c r="BF3823">
        <f t="shared" si="356"/>
        <v>0</v>
      </c>
      <c r="BG3823">
        <f t="shared" si="357"/>
        <v>1</v>
      </c>
      <c r="BH3823">
        <f t="shared" si="358"/>
        <v>0</v>
      </c>
      <c r="BI3823">
        <f t="shared" si="359"/>
        <v>0</v>
      </c>
    </row>
    <row r="3824" spans="1:61" x14ac:dyDescent="0.2">
      <c r="A3824">
        <v>5832</v>
      </c>
      <c r="B3824" t="s">
        <v>14097</v>
      </c>
      <c r="C3824" t="s">
        <v>1587</v>
      </c>
      <c r="D3824" t="s">
        <v>2724</v>
      </c>
      <c r="E3824" s="1" t="d">
        <v>2013-06-07</v>
      </c>
      <c r="F3824" t="s">
        <v>53</v>
      </c>
      <c r="G3824" s="1" t="d">
        <v>1969-09-15</v>
      </c>
      <c r="H3824">
        <v>46</v>
      </c>
      <c r="I3824" t="s">
        <v>54</v>
      </c>
      <c r="J3824" t="s">
        <v>102</v>
      </c>
      <c r="K3824">
        <v>0</v>
      </c>
      <c r="L3824">
        <v>0</v>
      </c>
      <c r="M3824">
        <v>0</v>
      </c>
      <c r="N3824">
        <v>1</v>
      </c>
      <c r="O3824">
        <v>-1</v>
      </c>
      <c r="P3824" s="2" t="d">
        <v>2013-06-06T02:04:55.00000001862645375</v>
      </c>
      <c r="Q3824" s="2" t="d">
        <v>2013-06-07T04:35:35.99999996367842025</v>
      </c>
      <c r="R3824" t="s">
        <v>14098</v>
      </c>
      <c r="T3824" s="1" t="d">
        <v>2013-06-06</v>
      </c>
      <c r="U3824">
        <v>1</v>
      </c>
      <c r="V3824" t="s">
        <v>57</v>
      </c>
      <c r="W3824" t="s">
        <v>92</v>
      </c>
      <c r="X3824">
        <v>0</v>
      </c>
      <c r="AG3824">
        <v>0</v>
      </c>
      <c r="AL3824" t="s">
        <v>59</v>
      </c>
      <c r="AM3824">
        <v>1</v>
      </c>
      <c r="AN3824" t="s">
        <v>60</v>
      </c>
      <c r="AO3824" s="1" t="d">
        <v>2013-06-07</v>
      </c>
      <c r="AP3824" t="s">
        <v>61</v>
      </c>
      <c r="AQ3824">
        <v>1</v>
      </c>
      <c r="AR3824" t="s">
        <v>60</v>
      </c>
      <c r="AS3824" s="1" t="d">
        <v>2013-06-07</v>
      </c>
      <c r="AT3824" s="1" t="d">
        <v>2014-08-15</v>
      </c>
      <c r="AU3824" s="1" t="d">
        <v>2014-08-17</v>
      </c>
      <c r="AV3824">
        <v>1</v>
      </c>
      <c r="AW3824">
        <v>0</v>
      </c>
      <c r="AX3824">
        <v>434</v>
      </c>
      <c r="AY3824">
        <v>0</v>
      </c>
      <c r="AZ3824">
        <f t="shared" si="354"/>
        <v>1</v>
      </c>
      <c r="BA3824">
        <f t="shared" si="355"/>
        <v>1</v>
      </c>
      <c r="BB3824" s="3">
        <v>1</v>
      </c>
      <c r="BC3824" s="3">
        <v>0</v>
      </c>
      <c r="BD3824" s="3">
        <v>1</v>
      </c>
      <c r="BE3824">
        <f>IF(BD3824&gt;Summary!$C$2,1,0)</f>
        <v>0</v>
      </c>
      <c r="BF3824">
        <f t="shared" si="356"/>
        <v>0</v>
      </c>
      <c r="BG3824">
        <f t="shared" si="357"/>
        <v>1</v>
      </c>
      <c r="BH3824">
        <f t="shared" si="358"/>
        <v>0</v>
      </c>
      <c r="BI3824">
        <f t="shared" si="359"/>
        <v>0</v>
      </c>
    </row>
    <row r="3825" spans="1:61" x14ac:dyDescent="0.2">
      <c r="A3825">
        <v>5833</v>
      </c>
      <c r="B3825" t="s">
        <v>14099</v>
      </c>
      <c r="C3825" t="s">
        <v>1039</v>
      </c>
      <c r="D3825" t="s">
        <v>557</v>
      </c>
      <c r="E3825" s="1" t="d">
        <v>2013-01-11</v>
      </c>
      <c r="F3825" t="s">
        <v>53</v>
      </c>
      <c r="G3825" s="1" t="d">
        <v>1968-11-08</v>
      </c>
      <c r="H3825">
        <v>47</v>
      </c>
      <c r="I3825" t="s">
        <v>54</v>
      </c>
      <c r="J3825" t="s">
        <v>102</v>
      </c>
      <c r="K3825">
        <v>0</v>
      </c>
      <c r="L3825">
        <v>0</v>
      </c>
      <c r="M3825">
        <v>0</v>
      </c>
      <c r="N3825">
        <v>3</v>
      </c>
      <c r="O3825">
        <v>-1</v>
      </c>
      <c r="P3825" s="2" t="d">
        <v>2013-01-10T04:27:00.0000000419095125</v>
      </c>
      <c r="Q3825" s="2" t="d">
        <v>2013-01-12T05:11:50.00000021886080625</v>
      </c>
      <c r="R3825" t="s">
        <v>14100</v>
      </c>
      <c r="S3825" s="1" t="d">
        <v>2013-01-10</v>
      </c>
      <c r="U3825">
        <v>1</v>
      </c>
      <c r="V3825" t="s">
        <v>57</v>
      </c>
      <c r="W3825" t="s">
        <v>1545</v>
      </c>
      <c r="X3825">
        <v>0</v>
      </c>
      <c r="AG3825">
        <v>0</v>
      </c>
      <c r="AL3825" t="s">
        <v>59</v>
      </c>
      <c r="AM3825">
        <v>1</v>
      </c>
      <c r="AN3825" t="s">
        <v>60</v>
      </c>
      <c r="AO3825" s="1" t="d">
        <v>2013-01-11</v>
      </c>
      <c r="AP3825" t="s">
        <v>61</v>
      </c>
      <c r="AQ3825">
        <v>1</v>
      </c>
      <c r="AR3825" t="s">
        <v>60</v>
      </c>
      <c r="AS3825" s="1" t="d">
        <v>2013-01-11</v>
      </c>
      <c r="AT3825" s="1" t="d">
        <v>2013-01-10</v>
      </c>
      <c r="AU3825" s="1" t="d">
        <v>2013-01-12</v>
      </c>
      <c r="AV3825">
        <v>3</v>
      </c>
      <c r="AW3825">
        <v>1</v>
      </c>
      <c r="AX3825">
        <v>1176</v>
      </c>
      <c r="AY3825">
        <v>0</v>
      </c>
      <c r="AZ3825">
        <f t="shared" si="354"/>
        <v>1</v>
      </c>
      <c r="BA3825">
        <f t="shared" si="355"/>
        <v>1</v>
      </c>
      <c r="BB3825" s="3">
        <v>1</v>
      </c>
      <c r="BC3825" s="3">
        <v>0</v>
      </c>
      <c r="BD3825" s="3">
        <v>1</v>
      </c>
      <c r="BE3825">
        <f>IF(BD3825&gt;Summary!$C$2,1,0)</f>
        <v>0</v>
      </c>
      <c r="BF3825">
        <f t="shared" si="356"/>
        <v>0</v>
      </c>
      <c r="BG3825">
        <f t="shared" si="357"/>
        <v>1</v>
      </c>
      <c r="BH3825">
        <f t="shared" si="358"/>
        <v>0</v>
      </c>
      <c r="BI3825">
        <f t="shared" si="359"/>
        <v>0</v>
      </c>
    </row>
    <row r="3826" spans="1:61" x14ac:dyDescent="0.2">
      <c r="A3826">
        <v>5835</v>
      </c>
      <c r="B3826" t="s">
        <v>14101</v>
      </c>
      <c r="C3826" t="s">
        <v>338</v>
      </c>
      <c r="D3826" t="s">
        <v>14102</v>
      </c>
      <c r="E3826" s="1" t="d">
        <v>2013-07-16</v>
      </c>
      <c r="F3826" t="s">
        <v>53</v>
      </c>
      <c r="G3826" s="1" t="d">
        <v>1961-07-19</v>
      </c>
      <c r="H3826">
        <v>54</v>
      </c>
      <c r="I3826" t="s">
        <v>54</v>
      </c>
      <c r="J3826" t="s">
        <v>102</v>
      </c>
      <c r="K3826">
        <v>0</v>
      </c>
      <c r="L3826">
        <v>0</v>
      </c>
      <c r="M3826">
        <v>0</v>
      </c>
      <c r="N3826">
        <v>2</v>
      </c>
      <c r="O3826">
        <v>66</v>
      </c>
      <c r="P3826" s="2" t="d">
        <v>2013-09-20T10:17:47.99999987706541875</v>
      </c>
      <c r="Q3826" s="2" t="d">
        <v>2013-09-20T09:05:55.00000000465661175</v>
      </c>
      <c r="R3826" t="s">
        <v>14103</v>
      </c>
      <c r="S3826" s="1" t="d">
        <v>2013-04-06</v>
      </c>
      <c r="U3826">
        <v>101</v>
      </c>
      <c r="V3826" t="s">
        <v>97</v>
      </c>
      <c r="W3826" t="s">
        <v>535</v>
      </c>
      <c r="X3826">
        <v>1</v>
      </c>
      <c r="Y3826" t="s">
        <v>14104</v>
      </c>
      <c r="Z3826" t="s">
        <v>79</v>
      </c>
      <c r="AA3826">
        <v>0</v>
      </c>
      <c r="AB3826" s="1" t="d">
        <v>2013-09-20</v>
      </c>
      <c r="AC3826" t="s">
        <v>14105</v>
      </c>
      <c r="AD3826" s="1" t="d">
        <v>2013-09-20</v>
      </c>
      <c r="AE3826" s="1" t="d">
        <v>2013-09-20</v>
      </c>
      <c r="AG3826">
        <v>1</v>
      </c>
      <c r="AH3826" t="s">
        <v>14104</v>
      </c>
      <c r="AI3826" t="s">
        <v>79</v>
      </c>
      <c r="AJ3826" s="1" t="d">
        <v>2013-09-20</v>
      </c>
      <c r="AK3826" t="s">
        <v>98</v>
      </c>
      <c r="AL3826" t="s">
        <v>59</v>
      </c>
      <c r="AM3826">
        <v>4</v>
      </c>
      <c r="AN3826" t="s">
        <v>60</v>
      </c>
      <c r="AO3826" s="1" t="d">
        <v>2013-07-16</v>
      </c>
      <c r="AP3826" t="s">
        <v>61</v>
      </c>
      <c r="AQ3826">
        <v>3</v>
      </c>
      <c r="AR3826" t="s">
        <v>60</v>
      </c>
      <c r="AS3826" s="1" t="d">
        <v>2013-07-16</v>
      </c>
      <c r="AT3826" s="1" t="d">
        <v>2013-09-20</v>
      </c>
      <c r="AU3826" s="1" t="d">
        <v>2013-09-20</v>
      </c>
      <c r="AV3826">
        <v>2</v>
      </c>
      <c r="AW3826">
        <v>0</v>
      </c>
      <c r="AX3826">
        <v>66</v>
      </c>
      <c r="AY3826">
        <v>0</v>
      </c>
      <c r="AZ3826">
        <f t="shared" si="354"/>
        <v>0</v>
      </c>
      <c r="BA3826">
        <f t="shared" si="355"/>
        <v>1</v>
      </c>
      <c r="BB3826" s="3">
        <v>1</v>
      </c>
      <c r="BC3826" s="3">
        <v>1</v>
      </c>
      <c r="BD3826" s="3">
        <v>4</v>
      </c>
      <c r="BE3826">
        <f>IF(BD3826&gt;Summary!$C$2,1,0)</f>
        <v>0</v>
      </c>
      <c r="BF3826">
        <f t="shared" si="356"/>
        <v>0</v>
      </c>
      <c r="BG3826">
        <f t="shared" si="357"/>
        <v>0</v>
      </c>
      <c r="BH3826">
        <f t="shared" si="358"/>
        <v>0</v>
      </c>
      <c r="BI3826">
        <f t="shared" si="359"/>
        <v>1</v>
      </c>
    </row>
    <row r="3827" spans="1:61" x14ac:dyDescent="0.2">
      <c r="A3827">
        <v>5836</v>
      </c>
      <c r="B3827" t="s">
        <v>14106</v>
      </c>
      <c r="C3827" t="s">
        <v>153</v>
      </c>
      <c r="D3827" t="s">
        <v>14107</v>
      </c>
      <c r="E3827" s="1" t="d">
        <v>2013-05-10</v>
      </c>
      <c r="F3827" t="s">
        <v>53</v>
      </c>
      <c r="G3827" s="1" t="d">
        <v>1993-12-20</v>
      </c>
      <c r="H3827">
        <v>22</v>
      </c>
      <c r="I3827" t="s">
        <v>75</v>
      </c>
      <c r="J3827" t="s">
        <v>66</v>
      </c>
      <c r="K3827">
        <v>0</v>
      </c>
      <c r="L3827">
        <v>0</v>
      </c>
      <c r="M3827">
        <v>1</v>
      </c>
      <c r="N3827">
        <v>1</v>
      </c>
      <c r="O3827">
        <v>-1</v>
      </c>
      <c r="P3827" s="2" t="d">
        <v>2013-05-09T05:58:19.99999988358467925</v>
      </c>
      <c r="Q3827" s="2" t="d">
        <v>2013-05-10T05:00:29.00000007357448050</v>
      </c>
      <c r="R3827" t="s">
        <v>14108</v>
      </c>
      <c r="S3827" s="1" t="d">
        <v>2013-05-09</v>
      </c>
      <c r="U3827">
        <v>1</v>
      </c>
      <c r="V3827" t="s">
        <v>97</v>
      </c>
      <c r="W3827" t="s">
        <v>213</v>
      </c>
      <c r="X3827">
        <v>1</v>
      </c>
      <c r="Y3827" t="s">
        <v>14109</v>
      </c>
      <c r="Z3827" t="s">
        <v>135</v>
      </c>
      <c r="AB3827" s="1" t="d">
        <v>2014-04-07</v>
      </c>
      <c r="AC3827" t="s">
        <v>940</v>
      </c>
      <c r="AG3827">
        <v>0</v>
      </c>
      <c r="AL3827" t="s">
        <v>59</v>
      </c>
      <c r="AM3827">
        <v>4</v>
      </c>
      <c r="AN3827" t="s">
        <v>60</v>
      </c>
      <c r="AO3827" s="1" t="d">
        <v>2013-05-10</v>
      </c>
      <c r="AP3827" t="s">
        <v>61</v>
      </c>
      <c r="AQ3827">
        <v>5</v>
      </c>
      <c r="AR3827" t="s">
        <v>87</v>
      </c>
      <c r="AS3827" s="1" t="d">
        <v>2013-05-10</v>
      </c>
      <c r="AT3827" s="1" t="d">
        <v>2013-05-09</v>
      </c>
      <c r="AU3827" s="1" t="d">
        <v>2013-05-10</v>
      </c>
      <c r="AV3827">
        <v>1</v>
      </c>
      <c r="AW3827">
        <v>0</v>
      </c>
      <c r="AX3827">
        <v>332</v>
      </c>
      <c r="AY3827">
        <v>1</v>
      </c>
      <c r="AZ3827">
        <f t="shared" si="354"/>
        <v>1</v>
      </c>
      <c r="BA3827">
        <f t="shared" si="355"/>
        <v>1</v>
      </c>
      <c r="BB3827" s="3">
        <v>1</v>
      </c>
      <c r="BC3827" s="3">
        <v>1</v>
      </c>
      <c r="BD3827" s="3">
        <v>4</v>
      </c>
      <c r="BE3827">
        <f>IF(BD3827&gt;Summary!$C$2,1,0)</f>
        <v>0</v>
      </c>
      <c r="BF3827">
        <f t="shared" si="356"/>
        <v>0</v>
      </c>
      <c r="BG3827">
        <f t="shared" si="357"/>
        <v>0</v>
      </c>
      <c r="BH3827">
        <f t="shared" si="358"/>
        <v>0</v>
      </c>
      <c r="BI3827">
        <f t="shared" si="359"/>
        <v>1</v>
      </c>
    </row>
    <row r="3828" spans="1:61" x14ac:dyDescent="0.2">
      <c r="A3828">
        <v>5837</v>
      </c>
      <c r="B3828" t="s">
        <v>14110</v>
      </c>
      <c r="C3828" t="s">
        <v>14111</v>
      </c>
      <c r="D3828" t="s">
        <v>14112</v>
      </c>
      <c r="E3828" s="1" t="d">
        <v>2013-08-20</v>
      </c>
      <c r="F3828" t="s">
        <v>115</v>
      </c>
      <c r="G3828" s="1" t="d">
        <v>1981-06-20</v>
      </c>
      <c r="H3828">
        <v>34</v>
      </c>
      <c r="I3828" t="s">
        <v>65</v>
      </c>
      <c r="J3828" t="s">
        <v>102</v>
      </c>
      <c r="K3828">
        <v>0</v>
      </c>
      <c r="L3828">
        <v>0</v>
      </c>
      <c r="M3828">
        <v>0</v>
      </c>
      <c r="N3828">
        <v>0</v>
      </c>
      <c r="O3828">
        <v>-2</v>
      </c>
      <c r="P3828" s="2" t="d">
        <v>2013-08-18T04:06:40.00000025611370700</v>
      </c>
      <c r="Q3828" s="2" t="d">
        <v>2013-08-19T06:27:43.00000024493783475</v>
      </c>
      <c r="R3828" t="s">
        <v>14113</v>
      </c>
      <c r="S3828" s="1" t="d">
        <v>2013-08-18</v>
      </c>
      <c r="U3828">
        <v>2</v>
      </c>
      <c r="V3828" t="s">
        <v>97</v>
      </c>
      <c r="W3828" t="s">
        <v>98</v>
      </c>
      <c r="X3828">
        <v>0</v>
      </c>
      <c r="AG3828">
        <v>0</v>
      </c>
      <c r="AL3828" t="s">
        <v>59</v>
      </c>
      <c r="AM3828">
        <v>2</v>
      </c>
      <c r="AN3828" t="s">
        <v>60</v>
      </c>
      <c r="AO3828" s="1" t="d">
        <v>2013-08-20</v>
      </c>
      <c r="AP3828" t="s">
        <v>61</v>
      </c>
      <c r="AQ3828">
        <v>1</v>
      </c>
      <c r="AR3828" t="s">
        <v>60</v>
      </c>
      <c r="AS3828" s="1" t="d">
        <v>2013-08-20</v>
      </c>
      <c r="AT3828" s="1" t="d">
        <v>2013-08-18</v>
      </c>
      <c r="AU3828" s="1" t="d">
        <v>2013-08-19</v>
      </c>
      <c r="AV3828">
        <v>0</v>
      </c>
      <c r="AW3828">
        <v>0</v>
      </c>
      <c r="AX3828">
        <v>955</v>
      </c>
      <c r="AY3828">
        <v>0</v>
      </c>
      <c r="AZ3828">
        <f t="shared" si="354"/>
        <v>1</v>
      </c>
      <c r="BA3828">
        <f t="shared" si="355"/>
        <v>1</v>
      </c>
      <c r="BB3828" s="3">
        <v>1</v>
      </c>
      <c r="BC3828" s="3">
        <v>0</v>
      </c>
      <c r="BD3828" s="3">
        <v>2</v>
      </c>
      <c r="BE3828">
        <f>IF(BD3828&gt;Summary!$C$2,1,0)</f>
        <v>0</v>
      </c>
      <c r="BF3828">
        <f t="shared" si="356"/>
        <v>0</v>
      </c>
      <c r="BG3828">
        <f t="shared" si="357"/>
        <v>1</v>
      </c>
      <c r="BH3828">
        <f t="shared" si="358"/>
        <v>0</v>
      </c>
      <c r="BI3828">
        <f t="shared" si="359"/>
        <v>0</v>
      </c>
    </row>
    <row r="3829" spans="1:61" x14ac:dyDescent="0.2">
      <c r="A3829">
        <v>5838</v>
      </c>
      <c r="B3829" t="s">
        <v>14114</v>
      </c>
      <c r="C3829" t="s">
        <v>1057</v>
      </c>
      <c r="D3829" t="s">
        <v>14115</v>
      </c>
      <c r="E3829" s="1" t="d">
        <v>2013-01-18</v>
      </c>
      <c r="F3829" t="s">
        <v>53</v>
      </c>
      <c r="G3829" s="1" t="d">
        <v>1982-07-09</v>
      </c>
      <c r="H3829">
        <v>33</v>
      </c>
      <c r="I3829" t="s">
        <v>65</v>
      </c>
      <c r="J3829" t="s">
        <v>102</v>
      </c>
      <c r="K3829">
        <v>0</v>
      </c>
      <c r="L3829">
        <v>0</v>
      </c>
      <c r="M3829">
        <v>0</v>
      </c>
      <c r="N3829">
        <v>0</v>
      </c>
      <c r="O3829">
        <v>0</v>
      </c>
      <c r="P3829" s="2" t="d">
        <v>2013-01-18T06:35:52.99999974668026275</v>
      </c>
      <c r="Q3829" s="2" t="d">
        <v>2013-01-18T08:55:38.9999999664723900</v>
      </c>
      <c r="R3829" t="s">
        <v>14116</v>
      </c>
      <c r="S3829" s="1" t="d">
        <v>2013-01-18</v>
      </c>
      <c r="U3829">
        <v>0</v>
      </c>
      <c r="V3829" t="s">
        <v>97</v>
      </c>
      <c r="W3829" t="s">
        <v>80</v>
      </c>
      <c r="X3829">
        <v>1</v>
      </c>
      <c r="Y3829" t="s">
        <v>14117</v>
      </c>
      <c r="Z3829" t="s">
        <v>79</v>
      </c>
      <c r="AA3829">
        <v>0</v>
      </c>
      <c r="AB3829" s="1" t="d">
        <v>2014-03-04</v>
      </c>
      <c r="AC3829" t="s">
        <v>80</v>
      </c>
      <c r="AD3829" s="1" t="d">
        <v>2014-03-04</v>
      </c>
      <c r="AE3829" s="1" t="d">
        <v>2014-03-04</v>
      </c>
      <c r="AG3829">
        <v>0</v>
      </c>
      <c r="AL3829" t="s">
        <v>59</v>
      </c>
      <c r="AM3829">
        <v>1</v>
      </c>
      <c r="AN3829" t="s">
        <v>60</v>
      </c>
      <c r="AO3829" s="1" t="d">
        <v>2013-01-18</v>
      </c>
      <c r="AP3829" t="s">
        <v>61</v>
      </c>
      <c r="AQ3829">
        <v>1</v>
      </c>
      <c r="AR3829" t="s">
        <v>60</v>
      </c>
      <c r="AS3829" s="1" t="d">
        <v>2013-01-18</v>
      </c>
      <c r="AT3829" s="1" t="d">
        <v>2014-03-04</v>
      </c>
      <c r="AU3829" s="1" t="d">
        <v>2014-03-04</v>
      </c>
      <c r="AV3829">
        <v>0</v>
      </c>
      <c r="AW3829">
        <v>0</v>
      </c>
      <c r="AX3829">
        <v>410</v>
      </c>
      <c r="AY3829">
        <v>0</v>
      </c>
      <c r="AZ3829">
        <f t="shared" si="354"/>
        <v>1</v>
      </c>
      <c r="BA3829">
        <f t="shared" si="355"/>
        <v>1</v>
      </c>
      <c r="BB3829" s="3">
        <v>1</v>
      </c>
      <c r="BC3829" s="3">
        <v>1</v>
      </c>
      <c r="BD3829" s="3">
        <v>1</v>
      </c>
      <c r="BE3829">
        <f>IF(BD3829&gt;Summary!$C$2,1,0)</f>
        <v>0</v>
      </c>
      <c r="BF3829">
        <f t="shared" si="356"/>
        <v>0</v>
      </c>
      <c r="BG3829">
        <f t="shared" si="357"/>
        <v>0</v>
      </c>
      <c r="BH3829">
        <f t="shared" si="358"/>
        <v>0</v>
      </c>
      <c r="BI3829">
        <f t="shared" si="359"/>
        <v>1</v>
      </c>
    </row>
    <row r="3830" spans="1:61" x14ac:dyDescent="0.2">
      <c r="A3830">
        <v>5841</v>
      </c>
      <c r="B3830" t="s">
        <v>14118</v>
      </c>
      <c r="C3830" t="s">
        <v>5352</v>
      </c>
      <c r="D3830" t="s">
        <v>14119</v>
      </c>
      <c r="E3830" s="1" t="d">
        <v>2013-01-15</v>
      </c>
      <c r="F3830" t="s">
        <v>53</v>
      </c>
      <c r="G3830" s="1" t="d">
        <v>1988-07-22</v>
      </c>
      <c r="H3830">
        <v>27</v>
      </c>
      <c r="I3830" t="s">
        <v>65</v>
      </c>
      <c r="J3830" t="s">
        <v>102</v>
      </c>
      <c r="K3830">
        <v>0</v>
      </c>
      <c r="L3830">
        <v>0</v>
      </c>
      <c r="M3830">
        <v>0</v>
      </c>
      <c r="N3830">
        <v>1</v>
      </c>
      <c r="R3830" t="s">
        <v>14120</v>
      </c>
      <c r="S3830" s="1" t="d">
        <v>2012-08-18</v>
      </c>
      <c r="U3830">
        <v>150</v>
      </c>
      <c r="V3830" t="s">
        <v>97</v>
      </c>
      <c r="W3830" t="s">
        <v>6916</v>
      </c>
      <c r="X3830">
        <v>0</v>
      </c>
      <c r="AG3830">
        <v>0</v>
      </c>
      <c r="AL3830" t="s">
        <v>59</v>
      </c>
      <c r="AM3830">
        <v>6</v>
      </c>
      <c r="AN3830" t="s">
        <v>87</v>
      </c>
      <c r="AO3830" s="1" t="d">
        <v>2013-01-15</v>
      </c>
      <c r="AP3830" t="s">
        <v>61</v>
      </c>
      <c r="AQ3830">
        <v>3</v>
      </c>
      <c r="AR3830" t="s">
        <v>60</v>
      </c>
      <c r="AS3830" s="1" t="d">
        <v>2013-01-15</v>
      </c>
      <c r="AV3830">
        <v>1</v>
      </c>
      <c r="AW3830">
        <v>0</v>
      </c>
      <c r="AX3830">
        <v>1172</v>
      </c>
      <c r="AY3830">
        <v>0</v>
      </c>
      <c r="AZ3830">
        <f t="shared" si="354"/>
        <v>1</v>
      </c>
      <c r="BA3830">
        <f t="shared" si="355"/>
        <v>0</v>
      </c>
      <c r="BB3830" s="3">
        <v>1</v>
      </c>
      <c r="BC3830" s="3">
        <v>0</v>
      </c>
      <c r="BD3830" s="3">
        <v>6</v>
      </c>
      <c r="BE3830">
        <f>IF(BD3830&gt;Summary!$C$2,1,0)</f>
        <v>1</v>
      </c>
      <c r="BF3830">
        <f t="shared" si="356"/>
        <v>0</v>
      </c>
      <c r="BG3830">
        <f t="shared" si="357"/>
        <v>0</v>
      </c>
      <c r="BH3830">
        <f t="shared" si="358"/>
        <v>1</v>
      </c>
      <c r="BI3830">
        <f t="shared" si="359"/>
        <v>0</v>
      </c>
    </row>
    <row r="3831" spans="1:61" x14ac:dyDescent="0.2">
      <c r="A3831">
        <v>5842</v>
      </c>
      <c r="B3831" t="s">
        <v>14121</v>
      </c>
      <c r="C3831" t="s">
        <v>1406</v>
      </c>
      <c r="D3831" t="s">
        <v>5568</v>
      </c>
      <c r="E3831" s="1" t="d">
        <v>2013-11-09</v>
      </c>
      <c r="F3831" t="s">
        <v>53</v>
      </c>
      <c r="G3831" s="1" t="d">
        <v>1986-10-09</v>
      </c>
      <c r="H3831">
        <v>29</v>
      </c>
      <c r="I3831" t="s">
        <v>65</v>
      </c>
      <c r="J3831" t="s">
        <v>66</v>
      </c>
      <c r="K3831">
        <v>0</v>
      </c>
      <c r="L3831">
        <v>0</v>
      </c>
      <c r="M3831">
        <v>1</v>
      </c>
      <c r="N3831">
        <v>16</v>
      </c>
      <c r="O3831">
        <v>-1</v>
      </c>
      <c r="P3831" s="2" t="d">
        <v>2013-11-08T08:55:03.99999995715915975</v>
      </c>
      <c r="Q3831" s="2" t="d">
        <v>2013-11-09T02:08:17.00000009033829225</v>
      </c>
      <c r="R3831" t="s">
        <v>14122</v>
      </c>
      <c r="S3831" s="1" t="d">
        <v>2013-11-08</v>
      </c>
      <c r="U3831">
        <v>1</v>
      </c>
      <c r="V3831" t="s">
        <v>57</v>
      </c>
      <c r="W3831" t="s">
        <v>1072</v>
      </c>
      <c r="X3831">
        <v>1</v>
      </c>
      <c r="Y3831" t="s">
        <v>14123</v>
      </c>
      <c r="Z3831" t="s">
        <v>135</v>
      </c>
      <c r="AB3831" s="1" t="d">
        <v>2014-02-06</v>
      </c>
      <c r="AC3831" t="s">
        <v>136</v>
      </c>
      <c r="AG3831">
        <v>0</v>
      </c>
      <c r="AL3831" t="s">
        <v>59</v>
      </c>
      <c r="AM3831">
        <v>10</v>
      </c>
      <c r="AN3831" t="s">
        <v>86</v>
      </c>
      <c r="AO3831" s="1" t="d">
        <v>2013-11-09</v>
      </c>
      <c r="AP3831" t="s">
        <v>61</v>
      </c>
      <c r="AQ3831">
        <v>8</v>
      </c>
      <c r="AR3831" t="s">
        <v>86</v>
      </c>
      <c r="AS3831" s="1" t="d">
        <v>2013-11-09</v>
      </c>
      <c r="AT3831" s="1" t="d">
        <v>2015-04-27</v>
      </c>
      <c r="AU3831" s="1" t="d">
        <v>2015-07-03</v>
      </c>
      <c r="AV3831">
        <v>16</v>
      </c>
      <c r="AW3831">
        <v>0</v>
      </c>
      <c r="AX3831">
        <v>89</v>
      </c>
      <c r="AY3831">
        <v>1</v>
      </c>
      <c r="AZ3831">
        <f t="shared" si="354"/>
        <v>1</v>
      </c>
      <c r="BA3831">
        <f t="shared" si="355"/>
        <v>1</v>
      </c>
      <c r="BB3831" s="3">
        <v>1</v>
      </c>
      <c r="BC3831" s="3">
        <v>1</v>
      </c>
      <c r="BD3831" s="3">
        <v>10</v>
      </c>
      <c r="BE3831">
        <f>IF(BD3831&gt;Summary!$C$2,1,0)</f>
        <v>1</v>
      </c>
      <c r="BF3831">
        <f t="shared" si="356"/>
        <v>1</v>
      </c>
      <c r="BG3831">
        <f t="shared" si="357"/>
        <v>0</v>
      </c>
      <c r="BH3831">
        <f t="shared" si="358"/>
        <v>0</v>
      </c>
      <c r="BI3831">
        <f t="shared" si="359"/>
        <v>0</v>
      </c>
    </row>
    <row r="3832" spans="1:61" x14ac:dyDescent="0.2">
      <c r="A3832">
        <v>5846</v>
      </c>
      <c r="B3832" t="s">
        <v>14124</v>
      </c>
      <c r="C3832" t="s">
        <v>14125</v>
      </c>
      <c r="D3832" t="s">
        <v>3504</v>
      </c>
      <c r="E3832" s="1" t="d">
        <v>2013-07-23</v>
      </c>
      <c r="F3832" t="s">
        <v>53</v>
      </c>
      <c r="G3832" s="1" t="d">
        <v>1981-11-04</v>
      </c>
      <c r="H3832">
        <v>34</v>
      </c>
      <c r="I3832" t="s">
        <v>65</v>
      </c>
      <c r="J3832" t="s">
        <v>161</v>
      </c>
      <c r="K3832">
        <v>0</v>
      </c>
      <c r="L3832">
        <v>0</v>
      </c>
      <c r="M3832">
        <v>0</v>
      </c>
      <c r="N3832">
        <v>3</v>
      </c>
      <c r="O3832">
        <v>-6</v>
      </c>
      <c r="P3832" s="2" t="d">
        <v>2013-07-17T03:59:03.0000002961605775</v>
      </c>
      <c r="Q3832" s="2" t="d">
        <v>2013-07-22T09:39:52.99999990034848425</v>
      </c>
      <c r="R3832" t="s">
        <v>14126</v>
      </c>
      <c r="S3832" s="1" t="d">
        <v>2013-07-17</v>
      </c>
      <c r="U3832">
        <v>6</v>
      </c>
      <c r="V3832" t="s">
        <v>97</v>
      </c>
      <c r="W3832" t="s">
        <v>98</v>
      </c>
      <c r="X3832">
        <v>0</v>
      </c>
      <c r="AG3832">
        <v>0</v>
      </c>
      <c r="AL3832" t="s">
        <v>59</v>
      </c>
      <c r="AM3832">
        <v>2</v>
      </c>
      <c r="AN3832" t="s">
        <v>60</v>
      </c>
      <c r="AO3832" s="1" t="d">
        <v>2013-07-23</v>
      </c>
      <c r="AP3832" t="s">
        <v>61</v>
      </c>
      <c r="AQ3832">
        <v>2</v>
      </c>
      <c r="AR3832" t="s">
        <v>60</v>
      </c>
      <c r="AS3832" s="1" t="d">
        <v>2013-07-23</v>
      </c>
      <c r="AT3832" s="1" t="d">
        <v>2013-12-09</v>
      </c>
      <c r="AU3832" s="1" t="d">
        <v>2013-12-12</v>
      </c>
      <c r="AV3832">
        <v>3</v>
      </c>
      <c r="AW3832">
        <v>0</v>
      </c>
      <c r="AX3832">
        <v>139</v>
      </c>
      <c r="AY3832">
        <v>0</v>
      </c>
      <c r="AZ3832">
        <f t="shared" si="354"/>
        <v>1</v>
      </c>
      <c r="BA3832">
        <f t="shared" si="355"/>
        <v>1</v>
      </c>
      <c r="BB3832" s="3">
        <v>1</v>
      </c>
      <c r="BC3832" s="3">
        <v>0</v>
      </c>
      <c r="BD3832" s="3">
        <v>2</v>
      </c>
      <c r="BE3832">
        <f>IF(BD3832&gt;Summary!$C$2,1,0)</f>
        <v>0</v>
      </c>
      <c r="BF3832">
        <f t="shared" si="356"/>
        <v>0</v>
      </c>
      <c r="BG3832">
        <f t="shared" si="357"/>
        <v>1</v>
      </c>
      <c r="BH3832">
        <f t="shared" si="358"/>
        <v>0</v>
      </c>
      <c r="BI3832">
        <f t="shared" si="359"/>
        <v>0</v>
      </c>
    </row>
    <row r="3833" spans="1:61" x14ac:dyDescent="0.2">
      <c r="A3833">
        <v>5847</v>
      </c>
      <c r="B3833" t="s">
        <v>14127</v>
      </c>
      <c r="C3833" t="s">
        <v>2257</v>
      </c>
      <c r="D3833" t="s">
        <v>14128</v>
      </c>
      <c r="E3833" s="1" t="d">
        <v>2013-07-01</v>
      </c>
      <c r="F3833" t="s">
        <v>53</v>
      </c>
      <c r="G3833" s="1" t="d">
        <v>1983-10-11</v>
      </c>
      <c r="H3833">
        <v>32</v>
      </c>
      <c r="I3833" t="s">
        <v>65</v>
      </c>
      <c r="J3833" t="s">
        <v>66</v>
      </c>
      <c r="K3833">
        <v>0</v>
      </c>
      <c r="L3833">
        <v>0</v>
      </c>
      <c r="M3833">
        <v>0</v>
      </c>
      <c r="N3833">
        <v>1</v>
      </c>
      <c r="O3833">
        <v>-115</v>
      </c>
      <c r="P3833" s="2" t="d">
        <v>2013-03-08T01:31:21.00000007543712925</v>
      </c>
      <c r="Q3833" s="2" t="d">
        <v>2013-03-08T11:32:21.00000006146728725</v>
      </c>
      <c r="R3833" t="s">
        <v>14129</v>
      </c>
      <c r="S3833" s="1" t="d">
        <v>2013-03-08</v>
      </c>
      <c r="U3833">
        <v>115</v>
      </c>
      <c r="V3833" t="s">
        <v>57</v>
      </c>
      <c r="W3833" t="s">
        <v>172</v>
      </c>
      <c r="X3833">
        <v>0</v>
      </c>
      <c r="AG3833">
        <v>0</v>
      </c>
      <c r="AL3833" t="s">
        <v>59</v>
      </c>
      <c r="AM3833">
        <v>5</v>
      </c>
      <c r="AN3833" t="s">
        <v>87</v>
      </c>
      <c r="AO3833" s="1" t="d">
        <v>2013-07-01</v>
      </c>
      <c r="AP3833" t="s">
        <v>61</v>
      </c>
      <c r="AQ3833">
        <v>5</v>
      </c>
      <c r="AR3833" t="s">
        <v>87</v>
      </c>
      <c r="AS3833" s="1" t="d">
        <v>2013-07-01</v>
      </c>
      <c r="AT3833" s="1" t="d">
        <v>2014-03-05</v>
      </c>
      <c r="AU3833" s="1" t="d">
        <v>2014-06-29</v>
      </c>
      <c r="AV3833">
        <v>1</v>
      </c>
      <c r="AW3833">
        <v>0</v>
      </c>
      <c r="AX3833">
        <v>247</v>
      </c>
      <c r="AY3833">
        <v>0</v>
      </c>
      <c r="AZ3833">
        <f t="shared" si="354"/>
        <v>0</v>
      </c>
      <c r="BA3833">
        <f t="shared" si="355"/>
        <v>1</v>
      </c>
      <c r="BB3833" s="3">
        <v>1</v>
      </c>
      <c r="BC3833" s="3">
        <v>0</v>
      </c>
      <c r="BD3833" s="3">
        <v>5</v>
      </c>
      <c r="BE3833">
        <f>IF(BD3833&gt;Summary!$C$2,1,0)</f>
        <v>0</v>
      </c>
      <c r="BF3833">
        <f t="shared" si="356"/>
        <v>0</v>
      </c>
      <c r="BG3833">
        <f t="shared" si="357"/>
        <v>1</v>
      </c>
      <c r="BH3833">
        <f t="shared" si="358"/>
        <v>0</v>
      </c>
      <c r="BI3833">
        <f t="shared" si="359"/>
        <v>0</v>
      </c>
    </row>
    <row r="3834" spans="1:61" x14ac:dyDescent="0.2">
      <c r="A3834">
        <v>5849</v>
      </c>
      <c r="B3834" t="s">
        <v>14130</v>
      </c>
      <c r="C3834" t="s">
        <v>2651</v>
      </c>
      <c r="D3834" t="s">
        <v>14131</v>
      </c>
      <c r="E3834" s="1" t="d">
        <v>2013-04-13</v>
      </c>
      <c r="F3834" t="s">
        <v>53</v>
      </c>
      <c r="G3834" s="1" t="d">
        <v>1986-12-19</v>
      </c>
      <c r="H3834">
        <v>29</v>
      </c>
      <c r="I3834" t="s">
        <v>65</v>
      </c>
      <c r="J3834" t="s">
        <v>66</v>
      </c>
      <c r="K3834">
        <v>0</v>
      </c>
      <c r="L3834">
        <v>0</v>
      </c>
      <c r="M3834">
        <v>0</v>
      </c>
      <c r="N3834">
        <v>0</v>
      </c>
      <c r="O3834">
        <v>0</v>
      </c>
      <c r="P3834" s="2" t="d">
        <v>2013-04-13T07:45:58.00000014714896775</v>
      </c>
      <c r="Q3834" s="2" t="d">
        <v>2013-04-14T07:39:52.00000008568167375</v>
      </c>
      <c r="R3834" t="s">
        <v>14132</v>
      </c>
      <c r="S3834" s="1" t="d">
        <v>2013-04-13</v>
      </c>
      <c r="U3834">
        <v>0</v>
      </c>
      <c r="V3834" t="s">
        <v>97</v>
      </c>
      <c r="W3834" t="s">
        <v>98</v>
      </c>
      <c r="X3834">
        <v>0</v>
      </c>
      <c r="AG3834">
        <v>0</v>
      </c>
      <c r="AL3834" t="s">
        <v>59</v>
      </c>
      <c r="AM3834">
        <v>6</v>
      </c>
      <c r="AN3834" t="s">
        <v>87</v>
      </c>
      <c r="AO3834" s="1" t="d">
        <v>2013-04-13</v>
      </c>
      <c r="AP3834" t="s">
        <v>61</v>
      </c>
      <c r="AQ3834">
        <v>3</v>
      </c>
      <c r="AR3834" t="s">
        <v>60</v>
      </c>
      <c r="AS3834" s="1" t="d">
        <v>2013-04-13</v>
      </c>
      <c r="AT3834" s="1" t="d">
        <v>2013-04-13</v>
      </c>
      <c r="AU3834" s="1" t="d">
        <v>2013-04-14</v>
      </c>
      <c r="AV3834">
        <v>0</v>
      </c>
      <c r="AW3834">
        <v>1</v>
      </c>
      <c r="AX3834">
        <v>1084</v>
      </c>
      <c r="AY3834">
        <v>0</v>
      </c>
      <c r="AZ3834">
        <f t="shared" si="354"/>
        <v>1</v>
      </c>
      <c r="BA3834">
        <f t="shared" si="355"/>
        <v>1</v>
      </c>
      <c r="BB3834" s="3">
        <v>1</v>
      </c>
      <c r="BC3834" s="3">
        <v>0</v>
      </c>
      <c r="BD3834" s="3">
        <v>6</v>
      </c>
      <c r="BE3834">
        <f>IF(BD3834&gt;Summary!$C$2,1,0)</f>
        <v>1</v>
      </c>
      <c r="BF3834">
        <f t="shared" si="356"/>
        <v>0</v>
      </c>
      <c r="BG3834">
        <f t="shared" si="357"/>
        <v>0</v>
      </c>
      <c r="BH3834">
        <f t="shared" si="358"/>
        <v>1</v>
      </c>
      <c r="BI3834">
        <f t="shared" si="359"/>
        <v>0</v>
      </c>
    </row>
    <row r="3835" spans="1:61" x14ac:dyDescent="0.2">
      <c r="A3835">
        <v>5850</v>
      </c>
      <c r="B3835" t="s">
        <v>14133</v>
      </c>
      <c r="C3835" t="s">
        <v>14134</v>
      </c>
      <c r="D3835" t="s">
        <v>446</v>
      </c>
      <c r="E3835" s="1" t="d">
        <v>2014-08-07</v>
      </c>
      <c r="F3835" t="s">
        <v>115</v>
      </c>
      <c r="G3835" s="1" t="d">
        <v>1991-03-07</v>
      </c>
      <c r="H3835">
        <v>25</v>
      </c>
      <c r="I3835" t="s">
        <v>65</v>
      </c>
      <c r="J3835" t="s">
        <v>102</v>
      </c>
      <c r="K3835">
        <v>0</v>
      </c>
      <c r="L3835">
        <v>0</v>
      </c>
      <c r="M3835">
        <v>0</v>
      </c>
      <c r="N3835">
        <v>2</v>
      </c>
      <c r="O3835">
        <v>-1</v>
      </c>
      <c r="P3835" s="2" t="d">
        <v>2014-08-06T12:07:30.99999981466681050</v>
      </c>
      <c r="Q3835" s="2" t="d">
        <v>2014-08-07T08:49:26.000000154599547225</v>
      </c>
      <c r="R3835" t="s">
        <v>14135</v>
      </c>
      <c r="S3835" s="1" t="d">
        <v>2014-08-06</v>
      </c>
      <c r="U3835">
        <v>1</v>
      </c>
      <c r="V3835" t="s">
        <v>97</v>
      </c>
      <c r="W3835" t="s">
        <v>14136</v>
      </c>
      <c r="X3835">
        <v>1</v>
      </c>
      <c r="Y3835" t="s">
        <v>14137</v>
      </c>
      <c r="Z3835" t="s">
        <v>135</v>
      </c>
      <c r="AB3835" s="1" t="d">
        <v>2015-10-23</v>
      </c>
      <c r="AC3835" t="s">
        <v>136</v>
      </c>
      <c r="AG3835">
        <v>0</v>
      </c>
      <c r="AL3835" t="s">
        <v>59</v>
      </c>
      <c r="AM3835">
        <v>3</v>
      </c>
      <c r="AN3835" t="s">
        <v>60</v>
      </c>
      <c r="AO3835" s="1" t="d">
        <v>2014-08-07</v>
      </c>
      <c r="AP3835" t="s">
        <v>61</v>
      </c>
      <c r="AQ3835">
        <v>3</v>
      </c>
      <c r="AR3835" t="s">
        <v>60</v>
      </c>
      <c r="AS3835" s="1" t="d">
        <v>2014-08-07</v>
      </c>
      <c r="AT3835" s="1" t="d">
        <v>2014-08-06</v>
      </c>
      <c r="AU3835" s="1" t="d">
        <v>2014-08-07</v>
      </c>
      <c r="AV3835">
        <v>2</v>
      </c>
      <c r="AW3835">
        <v>0</v>
      </c>
      <c r="AX3835">
        <v>442</v>
      </c>
      <c r="AY3835">
        <v>1</v>
      </c>
      <c r="AZ3835">
        <f t="shared" si="354"/>
        <v>1</v>
      </c>
      <c r="BA3835">
        <f t="shared" si="355"/>
        <v>1</v>
      </c>
      <c r="BB3835" s="3">
        <v>1</v>
      </c>
      <c r="BC3835" s="3">
        <v>1</v>
      </c>
      <c r="BD3835" s="3">
        <v>3</v>
      </c>
      <c r="BE3835">
        <f>IF(BD3835&gt;Summary!$C$2,1,0)</f>
        <v>0</v>
      </c>
      <c r="BF3835">
        <f t="shared" si="356"/>
        <v>0</v>
      </c>
      <c r="BG3835">
        <f t="shared" si="357"/>
        <v>0</v>
      </c>
      <c r="BH3835">
        <f t="shared" si="358"/>
        <v>0</v>
      </c>
      <c r="BI3835">
        <f t="shared" si="359"/>
        <v>1</v>
      </c>
    </row>
    <row r="3836" spans="1:61" x14ac:dyDescent="0.2">
      <c r="A3836">
        <v>5851</v>
      </c>
      <c r="B3836" t="s">
        <v>14138</v>
      </c>
      <c r="C3836" t="s">
        <v>14139</v>
      </c>
      <c r="D3836" t="s">
        <v>14140</v>
      </c>
      <c r="E3836" s="1" t="d">
        <v>2014-01-12</v>
      </c>
      <c r="F3836" t="s">
        <v>53</v>
      </c>
      <c r="G3836" s="1" t="d">
        <v>1982-01-07</v>
      </c>
      <c r="H3836">
        <v>34</v>
      </c>
      <c r="I3836" t="s">
        <v>65</v>
      </c>
      <c r="J3836" t="s">
        <v>102</v>
      </c>
      <c r="K3836">
        <v>0</v>
      </c>
      <c r="L3836">
        <v>0</v>
      </c>
      <c r="M3836">
        <v>0</v>
      </c>
      <c r="N3836">
        <v>16</v>
      </c>
      <c r="O3836">
        <v>-1</v>
      </c>
      <c r="P3836" s="2" t="d">
        <v>2014-01-11T07:02:16.0000001499429375</v>
      </c>
      <c r="Q3836" s="2" t="d">
        <v>2014-01-12T08:16:38.00000027753413050</v>
      </c>
      <c r="R3836" t="s">
        <v>14141</v>
      </c>
      <c r="S3836" s="1" t="d">
        <v>2014-01-11</v>
      </c>
      <c r="U3836">
        <v>1</v>
      </c>
      <c r="V3836" t="s">
        <v>57</v>
      </c>
      <c r="W3836" t="s">
        <v>71</v>
      </c>
      <c r="X3836">
        <v>1</v>
      </c>
      <c r="Y3836" t="s">
        <v>14142</v>
      </c>
      <c r="Z3836" t="s">
        <v>79</v>
      </c>
      <c r="AB3836" s="1" t="d">
        <v>2015-10-02</v>
      </c>
      <c r="AC3836" t="s">
        <v>1116</v>
      </c>
      <c r="AG3836">
        <v>0</v>
      </c>
      <c r="AL3836" t="s">
        <v>59</v>
      </c>
      <c r="AM3836">
        <v>6</v>
      </c>
      <c r="AN3836" t="s">
        <v>87</v>
      </c>
      <c r="AO3836" s="1" t="d">
        <v>2014-01-12</v>
      </c>
      <c r="AP3836" t="s">
        <v>61</v>
      </c>
      <c r="AQ3836">
        <v>6</v>
      </c>
      <c r="AR3836" t="s">
        <v>87</v>
      </c>
      <c r="AS3836" s="1" t="d">
        <v>2014-01-12</v>
      </c>
      <c r="AT3836" s="1" t="d">
        <v>2014-01-11</v>
      </c>
      <c r="AU3836" s="1" t="d">
        <v>2014-01-12</v>
      </c>
      <c r="AV3836">
        <v>16</v>
      </c>
      <c r="AW3836">
        <v>0</v>
      </c>
      <c r="AX3836">
        <v>628</v>
      </c>
      <c r="AY3836">
        <v>1</v>
      </c>
      <c r="AZ3836">
        <f t="shared" si="354"/>
        <v>1</v>
      </c>
      <c r="BA3836">
        <f t="shared" si="355"/>
        <v>1</v>
      </c>
      <c r="BB3836" s="3">
        <v>1</v>
      </c>
      <c r="BC3836" s="3">
        <v>1</v>
      </c>
      <c r="BD3836" s="3">
        <v>6</v>
      </c>
      <c r="BE3836">
        <f>IF(BD3836&gt;Summary!$C$2,1,0)</f>
        <v>1</v>
      </c>
      <c r="BF3836">
        <f t="shared" si="356"/>
        <v>1</v>
      </c>
      <c r="BG3836">
        <f t="shared" si="357"/>
        <v>0</v>
      </c>
      <c r="BH3836">
        <f t="shared" si="358"/>
        <v>0</v>
      </c>
      <c r="BI3836">
        <f t="shared" si="359"/>
        <v>0</v>
      </c>
    </row>
    <row r="3837" spans="1:61" x14ac:dyDescent="0.2">
      <c r="A3837">
        <v>5852</v>
      </c>
      <c r="B3837" t="s">
        <v>14143</v>
      </c>
      <c r="C3837" t="s">
        <v>14144</v>
      </c>
      <c r="D3837" t="s">
        <v>3191</v>
      </c>
      <c r="E3837" s="1" t="d">
        <v>2013-04-19</v>
      </c>
      <c r="F3837" t="s">
        <v>115</v>
      </c>
      <c r="G3837" s="1" t="d">
        <v>1960-07-30</v>
      </c>
      <c r="H3837">
        <v>55</v>
      </c>
      <c r="I3837" t="s">
        <v>54</v>
      </c>
      <c r="J3837" t="s">
        <v>66</v>
      </c>
      <c r="K3837">
        <v>0</v>
      </c>
      <c r="L3837">
        <v>0</v>
      </c>
      <c r="M3837">
        <v>0</v>
      </c>
      <c r="N3837">
        <v>1</v>
      </c>
      <c r="O3837">
        <v>-1</v>
      </c>
      <c r="P3837" s="2" t="d">
        <v>2013-04-18T08:53:42.99999988172203050</v>
      </c>
      <c r="Q3837" s="2" t="d">
        <v>2013-04-19T07:50:03.00000021234154575</v>
      </c>
      <c r="R3837" t="s">
        <v>14145</v>
      </c>
      <c r="S3837" s="1" t="d">
        <v>2013-04-18</v>
      </c>
      <c r="U3837">
        <v>1</v>
      </c>
      <c r="V3837" t="s">
        <v>57</v>
      </c>
      <c r="W3837" t="s">
        <v>239</v>
      </c>
      <c r="X3837">
        <v>0</v>
      </c>
      <c r="AG3837">
        <v>0</v>
      </c>
      <c r="AL3837" t="s">
        <v>59</v>
      </c>
      <c r="AM3837">
        <v>1</v>
      </c>
      <c r="AN3837" t="s">
        <v>60</v>
      </c>
      <c r="AO3837" s="1" t="d">
        <v>2013-04-19</v>
      </c>
      <c r="AP3837" t="s">
        <v>61</v>
      </c>
      <c r="AQ3837">
        <v>1</v>
      </c>
      <c r="AR3837" t="s">
        <v>60</v>
      </c>
      <c r="AS3837" s="1" t="d">
        <v>2013-04-19</v>
      </c>
      <c r="AT3837" s="1" t="d">
        <v>2013-04-18</v>
      </c>
      <c r="AU3837" s="1" t="d">
        <v>2013-04-19</v>
      </c>
      <c r="AV3837">
        <v>1</v>
      </c>
      <c r="AW3837">
        <v>0</v>
      </c>
      <c r="AX3837">
        <v>1078</v>
      </c>
      <c r="AY3837">
        <v>0</v>
      </c>
      <c r="AZ3837">
        <f t="shared" si="354"/>
        <v>1</v>
      </c>
      <c r="BA3837">
        <f t="shared" si="355"/>
        <v>1</v>
      </c>
      <c r="BB3837" s="3">
        <v>1</v>
      </c>
      <c r="BC3837" s="3">
        <v>0</v>
      </c>
      <c r="BD3837" s="3">
        <v>1</v>
      </c>
      <c r="BE3837">
        <f>IF(BD3837&gt;Summary!$C$2,1,0)</f>
        <v>0</v>
      </c>
      <c r="BF3837">
        <f t="shared" si="356"/>
        <v>0</v>
      </c>
      <c r="BG3837">
        <f t="shared" si="357"/>
        <v>1</v>
      </c>
      <c r="BH3837">
        <f t="shared" si="358"/>
        <v>0</v>
      </c>
      <c r="BI3837">
        <f t="shared" si="359"/>
        <v>0</v>
      </c>
    </row>
    <row r="3838" spans="1:61" x14ac:dyDescent="0.2">
      <c r="A3838">
        <v>5853</v>
      </c>
      <c r="B3838" t="s">
        <v>14146</v>
      </c>
      <c r="C3838" t="s">
        <v>338</v>
      </c>
      <c r="D3838" t="s">
        <v>14147</v>
      </c>
      <c r="E3838" s="1" t="d">
        <v>2013-10-20</v>
      </c>
      <c r="F3838" t="s">
        <v>53</v>
      </c>
      <c r="G3838" s="1" t="d">
        <v>1988-04-26</v>
      </c>
      <c r="H3838">
        <v>27</v>
      </c>
      <c r="I3838" t="s">
        <v>65</v>
      </c>
      <c r="J3838" t="s">
        <v>66</v>
      </c>
      <c r="K3838">
        <v>0</v>
      </c>
      <c r="L3838">
        <v>0</v>
      </c>
      <c r="M3838">
        <v>0</v>
      </c>
      <c r="N3838">
        <v>0</v>
      </c>
      <c r="O3838">
        <v>-1</v>
      </c>
      <c r="P3838" s="2" t="d">
        <v>2013-10-19T10:42:58.99999979417770800</v>
      </c>
      <c r="Q3838" s="2" t="d">
        <v>2013-10-20T07:54:16.00000026170164650</v>
      </c>
      <c r="R3838" t="s">
        <v>14148</v>
      </c>
      <c r="S3838" s="1" t="d">
        <v>2013-10-19</v>
      </c>
      <c r="U3838">
        <v>1</v>
      </c>
      <c r="V3838" t="s">
        <v>57</v>
      </c>
      <c r="W3838" t="s">
        <v>434</v>
      </c>
      <c r="X3838">
        <v>1</v>
      </c>
      <c r="Y3838" t="s">
        <v>14149</v>
      </c>
      <c r="Z3838" t="s">
        <v>79</v>
      </c>
      <c r="AA3838">
        <v>0</v>
      </c>
      <c r="AB3838" s="1" t="d">
        <v>2013-11-09</v>
      </c>
      <c r="AC3838" t="s">
        <v>306</v>
      </c>
      <c r="AD3838" s="1" t="d">
        <v>2013-11-09</v>
      </c>
      <c r="AE3838" s="1" t="d">
        <v>2013-11-21</v>
      </c>
      <c r="AG3838">
        <v>0</v>
      </c>
      <c r="AL3838" t="s">
        <v>59</v>
      </c>
      <c r="AM3838">
        <v>4</v>
      </c>
      <c r="AN3838" t="s">
        <v>60</v>
      </c>
      <c r="AO3838" s="1" t="d">
        <v>2013-10-20</v>
      </c>
      <c r="AP3838" t="s">
        <v>61</v>
      </c>
      <c r="AQ3838">
        <v>4</v>
      </c>
      <c r="AR3838" t="s">
        <v>60</v>
      </c>
      <c r="AS3838" s="1" t="d">
        <v>2013-10-20</v>
      </c>
      <c r="AT3838" s="1" t="d">
        <v>2013-11-09</v>
      </c>
      <c r="AU3838" s="1" t="d">
        <v>2013-11-21</v>
      </c>
      <c r="AV3838">
        <v>0</v>
      </c>
      <c r="AW3838">
        <v>0</v>
      </c>
      <c r="AX3838">
        <v>20</v>
      </c>
      <c r="AY3838">
        <v>1</v>
      </c>
      <c r="AZ3838">
        <f t="shared" si="354"/>
        <v>1</v>
      </c>
      <c r="BA3838">
        <f t="shared" si="355"/>
        <v>1</v>
      </c>
      <c r="BB3838" s="3">
        <v>1</v>
      </c>
      <c r="BC3838" s="3">
        <v>1</v>
      </c>
      <c r="BD3838" s="3">
        <v>4</v>
      </c>
      <c r="BE3838">
        <f>IF(BD3838&gt;Summary!$C$2,1,0)</f>
        <v>0</v>
      </c>
      <c r="BF3838">
        <f t="shared" si="356"/>
        <v>0</v>
      </c>
      <c r="BG3838">
        <f t="shared" si="357"/>
        <v>0</v>
      </c>
      <c r="BH3838">
        <f t="shared" si="358"/>
        <v>0</v>
      </c>
      <c r="BI3838">
        <f t="shared" si="359"/>
        <v>1</v>
      </c>
    </row>
    <row r="3839" spans="1:61" x14ac:dyDescent="0.2">
      <c r="A3839">
        <v>5854</v>
      </c>
      <c r="B3839" t="s">
        <v>14150</v>
      </c>
      <c r="C3839" t="s">
        <v>14151</v>
      </c>
      <c r="D3839" t="s">
        <v>14152</v>
      </c>
      <c r="E3839" s="1" t="d">
        <v>2013-02-23</v>
      </c>
      <c r="F3839" t="s">
        <v>53</v>
      </c>
      <c r="G3839" s="1" t="d">
        <v>1989-06-20</v>
      </c>
      <c r="H3839">
        <v>26</v>
      </c>
      <c r="I3839" t="s">
        <v>65</v>
      </c>
      <c r="J3839" t="s">
        <v>66</v>
      </c>
      <c r="K3839">
        <v>0</v>
      </c>
      <c r="L3839">
        <v>0</v>
      </c>
      <c r="M3839">
        <v>0</v>
      </c>
      <c r="N3839">
        <v>0</v>
      </c>
      <c r="O3839">
        <v>-1</v>
      </c>
      <c r="P3839" s="2" t="d">
        <v>2013-02-22T06:44:04.99999971594661575</v>
      </c>
      <c r="Q3839" s="2" t="d">
        <v>2013-02-23T08:31:01.9999998249113550</v>
      </c>
      <c r="R3839" t="s">
        <v>14153</v>
      </c>
      <c r="T3839" s="1" t="d">
        <v>2013-02-22</v>
      </c>
      <c r="U3839">
        <v>1</v>
      </c>
      <c r="V3839" t="s">
        <v>97</v>
      </c>
      <c r="W3839" t="s">
        <v>92</v>
      </c>
      <c r="X3839">
        <v>0</v>
      </c>
      <c r="AG3839">
        <v>0</v>
      </c>
      <c r="AL3839" t="s">
        <v>59</v>
      </c>
      <c r="AM3839">
        <v>3</v>
      </c>
      <c r="AN3839" t="s">
        <v>60</v>
      </c>
      <c r="AO3839" s="1" t="d">
        <v>2013-02-23</v>
      </c>
      <c r="AP3839" t="s">
        <v>61</v>
      </c>
      <c r="AQ3839">
        <v>3</v>
      </c>
      <c r="AR3839" t="s">
        <v>60</v>
      </c>
      <c r="AS3839" s="1" t="d">
        <v>2013-02-23</v>
      </c>
      <c r="AT3839" s="1" t="d">
        <v>2013-02-22</v>
      </c>
      <c r="AU3839" s="1" t="d">
        <v>2013-02-23</v>
      </c>
      <c r="AV3839">
        <v>0</v>
      </c>
      <c r="AW3839">
        <v>0</v>
      </c>
      <c r="AX3839">
        <v>1133</v>
      </c>
      <c r="AY3839">
        <v>0</v>
      </c>
      <c r="AZ3839">
        <f t="shared" si="354"/>
        <v>1</v>
      </c>
      <c r="BA3839">
        <f t="shared" si="355"/>
        <v>1</v>
      </c>
      <c r="BB3839" s="3">
        <v>1</v>
      </c>
      <c r="BC3839" s="3">
        <v>0</v>
      </c>
      <c r="BD3839" s="3">
        <v>3</v>
      </c>
      <c r="BE3839">
        <f>IF(BD3839&gt;Summary!$C$2,1,0)</f>
        <v>0</v>
      </c>
      <c r="BF3839">
        <f t="shared" si="356"/>
        <v>0</v>
      </c>
      <c r="BG3839">
        <f t="shared" si="357"/>
        <v>1</v>
      </c>
      <c r="BH3839">
        <f t="shared" si="358"/>
        <v>0</v>
      </c>
      <c r="BI3839">
        <f t="shared" si="359"/>
        <v>0</v>
      </c>
    </row>
    <row r="3840" spans="1:61" x14ac:dyDescent="0.2">
      <c r="A3840">
        <v>5856</v>
      </c>
      <c r="B3840" t="s">
        <v>14154</v>
      </c>
      <c r="C3840" t="s">
        <v>5587</v>
      </c>
      <c r="D3840" t="s">
        <v>3156</v>
      </c>
      <c r="E3840" s="1" t="d">
        <v>2013-04-21</v>
      </c>
      <c r="F3840" t="s">
        <v>53</v>
      </c>
      <c r="G3840" s="1" t="d">
        <v>1977-03-05</v>
      </c>
      <c r="H3840">
        <v>39</v>
      </c>
      <c r="I3840" t="s">
        <v>65</v>
      </c>
      <c r="J3840" t="s">
        <v>66</v>
      </c>
      <c r="K3840">
        <v>2</v>
      </c>
      <c r="L3840">
        <v>2</v>
      </c>
      <c r="M3840">
        <v>1</v>
      </c>
      <c r="N3840">
        <v>19</v>
      </c>
      <c r="O3840">
        <v>-1</v>
      </c>
      <c r="P3840" s="2" t="d">
        <v>2013-04-20T06:19:47.00000024400651375</v>
      </c>
      <c r="Q3840" s="2" t="d">
        <v>2013-10-17T05:09:38.00000016577542150</v>
      </c>
      <c r="R3840" t="s">
        <v>14155</v>
      </c>
      <c r="S3840" s="1" t="d">
        <v>2013-04-20</v>
      </c>
      <c r="U3840">
        <v>1</v>
      </c>
      <c r="V3840" t="s">
        <v>57</v>
      </c>
      <c r="W3840" t="s">
        <v>172</v>
      </c>
      <c r="X3840">
        <v>1</v>
      </c>
      <c r="Y3840" t="s">
        <v>14156</v>
      </c>
      <c r="Z3840" t="s">
        <v>70</v>
      </c>
      <c r="AA3840">
        <v>1</v>
      </c>
      <c r="AB3840" s="1" t="d">
        <v>2014-05-19</v>
      </c>
      <c r="AC3840" t="s">
        <v>245</v>
      </c>
      <c r="AD3840" s="1" t="d">
        <v>2014-05-20</v>
      </c>
      <c r="AE3840" s="1" t="d">
        <v>2014-05-20</v>
      </c>
      <c r="AG3840">
        <v>0</v>
      </c>
      <c r="AL3840" t="s">
        <v>59</v>
      </c>
      <c r="AM3840">
        <v>9</v>
      </c>
      <c r="AN3840" t="s">
        <v>86</v>
      </c>
      <c r="AO3840" s="1" t="d">
        <v>2013-04-21</v>
      </c>
      <c r="AP3840" t="s">
        <v>61</v>
      </c>
      <c r="AQ3840">
        <v>7</v>
      </c>
      <c r="AR3840" t="s">
        <v>87</v>
      </c>
      <c r="AS3840" s="1" t="d">
        <v>2013-04-21</v>
      </c>
      <c r="AT3840" s="1" t="d">
        <v>2013-04-20</v>
      </c>
      <c r="AU3840" s="1" t="d">
        <v>2013-10-17</v>
      </c>
      <c r="AV3840">
        <v>19</v>
      </c>
      <c r="AW3840">
        <v>179</v>
      </c>
      <c r="AX3840">
        <v>393</v>
      </c>
      <c r="AY3840">
        <v>1</v>
      </c>
      <c r="AZ3840">
        <f t="shared" si="354"/>
        <v>1</v>
      </c>
      <c r="BA3840">
        <f t="shared" si="355"/>
        <v>1</v>
      </c>
      <c r="BB3840" s="3">
        <v>1</v>
      </c>
      <c r="BC3840" s="3">
        <v>1</v>
      </c>
      <c r="BD3840" s="3">
        <v>9</v>
      </c>
      <c r="BE3840">
        <f>IF(BD3840&gt;Summary!$C$2,1,0)</f>
        <v>1</v>
      </c>
      <c r="BF3840">
        <f t="shared" si="356"/>
        <v>1</v>
      </c>
      <c r="BG3840">
        <f t="shared" si="357"/>
        <v>0</v>
      </c>
      <c r="BH3840">
        <f t="shared" si="358"/>
        <v>0</v>
      </c>
      <c r="BI3840">
        <f t="shared" si="359"/>
        <v>0</v>
      </c>
    </row>
    <row r="3841" spans="1:61" x14ac:dyDescent="0.2">
      <c r="A3841">
        <v>5857</v>
      </c>
      <c r="B3841" t="s">
        <v>14157</v>
      </c>
      <c r="C3841" t="s">
        <v>3787</v>
      </c>
      <c r="D3841" t="s">
        <v>1921</v>
      </c>
      <c r="E3841" s="1" t="d">
        <v>2014-01-11</v>
      </c>
      <c r="F3841" t="s">
        <v>53</v>
      </c>
      <c r="G3841" s="1" t="d">
        <v>1991-07-02</v>
      </c>
      <c r="H3841">
        <v>24</v>
      </c>
      <c r="I3841" t="s">
        <v>75</v>
      </c>
      <c r="J3841" t="s">
        <v>66</v>
      </c>
      <c r="K3841">
        <v>0</v>
      </c>
      <c r="L3841">
        <v>0</v>
      </c>
      <c r="M3841">
        <v>0</v>
      </c>
      <c r="N3841">
        <v>1</v>
      </c>
      <c r="O3841">
        <v>0</v>
      </c>
      <c r="P3841" s="2" t="d">
        <v>2014-01-11T04:54:37.99999974668026275</v>
      </c>
      <c r="Q3841" s="2" t="d">
        <v>2014-01-11T07:57:07.00000000186264200</v>
      </c>
      <c r="R3841" t="s">
        <v>14158</v>
      </c>
      <c r="S3841" s="1" t="d">
        <v>2014-01-11</v>
      </c>
      <c r="U3841">
        <v>0</v>
      </c>
      <c r="V3841" t="s">
        <v>57</v>
      </c>
      <c r="W3841" t="s">
        <v>10091</v>
      </c>
      <c r="X3841">
        <v>0</v>
      </c>
      <c r="AG3841">
        <v>0</v>
      </c>
      <c r="AL3841" t="s">
        <v>59</v>
      </c>
      <c r="AM3841">
        <v>7</v>
      </c>
      <c r="AN3841" t="s">
        <v>87</v>
      </c>
      <c r="AO3841" s="1" t="d">
        <v>2014-01-11</v>
      </c>
      <c r="AP3841" t="s">
        <v>61</v>
      </c>
      <c r="AQ3841">
        <v>7</v>
      </c>
      <c r="AR3841" t="s">
        <v>87</v>
      </c>
      <c r="AS3841" s="1" t="d">
        <v>2014-01-11</v>
      </c>
      <c r="AT3841" s="1" t="d">
        <v>2014-01-11</v>
      </c>
      <c r="AU3841" s="1" t="d">
        <v>2014-01-11</v>
      </c>
      <c r="AV3841">
        <v>1</v>
      </c>
      <c r="AW3841">
        <v>0</v>
      </c>
      <c r="AX3841">
        <v>811</v>
      </c>
      <c r="AY3841">
        <v>0</v>
      </c>
      <c r="AZ3841">
        <f t="shared" si="354"/>
        <v>1</v>
      </c>
      <c r="BA3841">
        <f t="shared" si="355"/>
        <v>1</v>
      </c>
      <c r="BB3841" s="3">
        <v>1</v>
      </c>
      <c r="BC3841" s="3">
        <v>0</v>
      </c>
      <c r="BD3841" s="3">
        <v>7</v>
      </c>
      <c r="BE3841">
        <f>IF(BD3841&gt;Summary!$C$2,1,0)</f>
        <v>1</v>
      </c>
      <c r="BF3841">
        <f t="shared" si="356"/>
        <v>0</v>
      </c>
      <c r="BG3841">
        <f t="shared" si="357"/>
        <v>0</v>
      </c>
      <c r="BH3841">
        <f t="shared" si="358"/>
        <v>1</v>
      </c>
      <c r="BI3841">
        <f t="shared" si="359"/>
        <v>0</v>
      </c>
    </row>
    <row r="3842" spans="1:61" x14ac:dyDescent="0.2">
      <c r="A3842">
        <v>5858</v>
      </c>
      <c r="B3842" t="s">
        <v>14159</v>
      </c>
      <c r="C3842" t="s">
        <v>1522</v>
      </c>
      <c r="D3842" t="s">
        <v>14160</v>
      </c>
      <c r="E3842" s="1" t="d">
        <v>2013-02-16</v>
      </c>
      <c r="F3842" t="s">
        <v>53</v>
      </c>
      <c r="G3842" s="1" t="d">
        <v>1986-08-13</v>
      </c>
      <c r="H3842">
        <v>29</v>
      </c>
      <c r="I3842" t="s">
        <v>65</v>
      </c>
      <c r="J3842" t="s">
        <v>102</v>
      </c>
      <c r="K3842">
        <v>0</v>
      </c>
      <c r="L3842">
        <v>0</v>
      </c>
      <c r="M3842">
        <v>0</v>
      </c>
      <c r="N3842">
        <v>0</v>
      </c>
      <c r="O3842">
        <v>0</v>
      </c>
      <c r="P3842" s="2" t="d">
        <v>2013-02-16T04:44:46.99999989476055150</v>
      </c>
      <c r="Q3842" s="2" t="d">
        <v>2013-02-17T01:53:27.000000122934579900</v>
      </c>
      <c r="R3842" t="s">
        <v>14161</v>
      </c>
      <c r="S3842" s="1" t="d">
        <v>2013-02-16</v>
      </c>
      <c r="U3842">
        <v>0</v>
      </c>
      <c r="V3842" t="s">
        <v>97</v>
      </c>
      <c r="W3842" t="s">
        <v>98</v>
      </c>
      <c r="X3842">
        <v>0</v>
      </c>
      <c r="AG3842">
        <v>0</v>
      </c>
      <c r="AL3842" t="s">
        <v>59</v>
      </c>
      <c r="AM3842">
        <v>2</v>
      </c>
      <c r="AN3842" t="s">
        <v>60</v>
      </c>
      <c r="AO3842" s="1" t="d">
        <v>2013-02-16</v>
      </c>
      <c r="AP3842" t="s">
        <v>61</v>
      </c>
      <c r="AQ3842">
        <v>2</v>
      </c>
      <c r="AR3842" t="s">
        <v>60</v>
      </c>
      <c r="AS3842" s="1" t="d">
        <v>2013-02-16</v>
      </c>
      <c r="AT3842" s="1" t="d">
        <v>2013-02-16</v>
      </c>
      <c r="AU3842" s="1" t="d">
        <v>2013-02-17</v>
      </c>
      <c r="AV3842">
        <v>0</v>
      </c>
      <c r="AW3842">
        <v>1</v>
      </c>
      <c r="AX3842">
        <v>1140</v>
      </c>
      <c r="AY3842">
        <v>0</v>
      </c>
      <c r="AZ3842">
        <f t="shared" si="354"/>
        <v>1</v>
      </c>
      <c r="BA3842">
        <f t="shared" si="355"/>
        <v>1</v>
      </c>
      <c r="BB3842" s="3">
        <v>1</v>
      </c>
      <c r="BC3842" s="3">
        <v>0</v>
      </c>
      <c r="BD3842" s="3">
        <v>2</v>
      </c>
      <c r="BE3842">
        <f>IF(BD3842&gt;Summary!$C$2,1,0)</f>
        <v>0</v>
      </c>
      <c r="BF3842">
        <f t="shared" si="356"/>
        <v>0</v>
      </c>
      <c r="BG3842">
        <f t="shared" si="357"/>
        <v>1</v>
      </c>
      <c r="BH3842">
        <f t="shared" si="358"/>
        <v>0</v>
      </c>
      <c r="BI3842">
        <f t="shared" si="359"/>
        <v>0</v>
      </c>
    </row>
    <row r="3843" spans="1:61" x14ac:dyDescent="0.2">
      <c r="A3843">
        <v>5861</v>
      </c>
      <c r="B3843" t="s">
        <v>14162</v>
      </c>
      <c r="C3843" t="s">
        <v>586</v>
      </c>
      <c r="D3843" t="s">
        <v>14163</v>
      </c>
      <c r="E3843" s="1" t="d">
        <v>2013-05-10</v>
      </c>
      <c r="F3843" t="s">
        <v>115</v>
      </c>
      <c r="G3843" s="1" t="d">
        <v>1984-06-29</v>
      </c>
      <c r="H3843">
        <v>31</v>
      </c>
      <c r="I3843" t="s">
        <v>65</v>
      </c>
      <c r="J3843" t="s">
        <v>102</v>
      </c>
      <c r="K3843">
        <v>0</v>
      </c>
      <c r="L3843">
        <v>0</v>
      </c>
      <c r="M3843">
        <v>0</v>
      </c>
      <c r="N3843">
        <v>3</v>
      </c>
      <c r="O3843">
        <v>468</v>
      </c>
      <c r="P3843" s="2" t="d">
        <v>2014-08-21T07:22:43.99999991990625900</v>
      </c>
      <c r="Q3843" s="2" t="d">
        <v>2014-08-22T11:57:11.9999997038394225</v>
      </c>
      <c r="R3843" t="s">
        <v>14164</v>
      </c>
      <c r="S3843" s="1" t="d">
        <v>2012-12-15</v>
      </c>
      <c r="U3843">
        <v>146</v>
      </c>
      <c r="V3843" t="s">
        <v>57</v>
      </c>
      <c r="W3843" t="s">
        <v>77</v>
      </c>
      <c r="X3843">
        <v>1</v>
      </c>
      <c r="Y3843" t="s">
        <v>14165</v>
      </c>
      <c r="Z3843" t="s">
        <v>135</v>
      </c>
      <c r="AA3843">
        <v>0</v>
      </c>
      <c r="AB3843" s="1" t="d">
        <v>2014-08-21</v>
      </c>
      <c r="AC3843" t="s">
        <v>3141</v>
      </c>
      <c r="AD3843" s="1" t="d">
        <v>2014-08-21</v>
      </c>
      <c r="AE3843" s="1" t="d">
        <v>2014-08-22</v>
      </c>
      <c r="AG3843">
        <v>0</v>
      </c>
      <c r="AL3843" t="s">
        <v>59</v>
      </c>
      <c r="AM3843">
        <v>7</v>
      </c>
      <c r="AN3843" t="s">
        <v>87</v>
      </c>
      <c r="AO3843" s="1" t="d">
        <v>2013-05-10</v>
      </c>
      <c r="AP3843" t="s">
        <v>61</v>
      </c>
      <c r="AQ3843">
        <v>4</v>
      </c>
      <c r="AR3843" t="s">
        <v>60</v>
      </c>
      <c r="AS3843" s="1" t="d">
        <v>2013-05-10</v>
      </c>
      <c r="AT3843" s="1" t="d">
        <v>2014-08-21</v>
      </c>
      <c r="AU3843" s="1" t="d">
        <v>2014-08-22</v>
      </c>
      <c r="AV3843">
        <v>3</v>
      </c>
      <c r="AW3843">
        <v>0</v>
      </c>
      <c r="AX3843">
        <v>468</v>
      </c>
      <c r="AY3843">
        <v>1</v>
      </c>
      <c r="AZ3843">
        <f t="shared" si="354"/>
        <v>0</v>
      </c>
      <c r="BA3843">
        <f t="shared" si="355"/>
        <v>1</v>
      </c>
      <c r="BB3843" s="3">
        <v>1</v>
      </c>
      <c r="BC3843" s="3">
        <v>1</v>
      </c>
      <c r="BD3843" s="3">
        <v>7</v>
      </c>
      <c r="BE3843">
        <f>IF(BD3843&gt;Summary!$C$2,1,0)</f>
        <v>1</v>
      </c>
      <c r="BF3843">
        <f t="shared" si="356"/>
        <v>1</v>
      </c>
      <c r="BG3843">
        <f t="shared" si="357"/>
        <v>0</v>
      </c>
      <c r="BH3843">
        <f t="shared" si="358"/>
        <v>0</v>
      </c>
      <c r="BI3843">
        <f t="shared" si="359"/>
        <v>0</v>
      </c>
    </row>
    <row r="3844" spans="1:61" x14ac:dyDescent="0.2">
      <c r="A3844">
        <v>5863</v>
      </c>
      <c r="B3844" t="s">
        <v>14166</v>
      </c>
      <c r="C3844" t="s">
        <v>1560</v>
      </c>
      <c r="D3844" t="s">
        <v>7045</v>
      </c>
      <c r="E3844" s="1" t="d">
        <v>2013-02-09</v>
      </c>
      <c r="F3844" t="s">
        <v>53</v>
      </c>
      <c r="G3844" s="1" t="d">
        <v>1965-09-02</v>
      </c>
      <c r="H3844">
        <v>50</v>
      </c>
      <c r="I3844" t="s">
        <v>54</v>
      </c>
      <c r="J3844" t="s">
        <v>66</v>
      </c>
      <c r="K3844">
        <v>0</v>
      </c>
      <c r="L3844">
        <v>0</v>
      </c>
      <c r="M3844">
        <v>0</v>
      </c>
      <c r="N3844">
        <v>13</v>
      </c>
      <c r="O3844">
        <v>0</v>
      </c>
      <c r="P3844" s="2" t="d">
        <v>2013-02-09T05:51:11.00000018253922650</v>
      </c>
      <c r="Q3844" s="2" t="d">
        <v>2013-10-10T04:40:44.00000029709189850</v>
      </c>
      <c r="R3844" t="s">
        <v>14167</v>
      </c>
      <c r="S3844" s="1" t="d">
        <v>2013-02-09</v>
      </c>
      <c r="U3844">
        <v>0</v>
      </c>
      <c r="V3844" t="s">
        <v>57</v>
      </c>
      <c r="W3844" t="s">
        <v>167</v>
      </c>
      <c r="X3844">
        <v>1</v>
      </c>
      <c r="Y3844" t="s">
        <v>14168</v>
      </c>
      <c r="Z3844" t="s">
        <v>70</v>
      </c>
      <c r="AB3844" s="1" t="d">
        <v>2013-02-13</v>
      </c>
      <c r="AC3844" t="s">
        <v>879</v>
      </c>
      <c r="AG3844">
        <v>0</v>
      </c>
      <c r="AL3844" t="s">
        <v>59</v>
      </c>
      <c r="AM3844">
        <v>1</v>
      </c>
      <c r="AN3844" t="s">
        <v>60</v>
      </c>
      <c r="AO3844" s="1" t="d">
        <v>2013-02-09</v>
      </c>
      <c r="AP3844" t="s">
        <v>61</v>
      </c>
      <c r="AQ3844">
        <v>1</v>
      </c>
      <c r="AR3844" t="s">
        <v>60</v>
      </c>
      <c r="AS3844" s="1" t="d">
        <v>2013-02-09</v>
      </c>
      <c r="AT3844" s="1" t="d">
        <v>2013-02-09</v>
      </c>
      <c r="AU3844" s="1" t="d">
        <v>2013-10-10</v>
      </c>
      <c r="AV3844">
        <v>13</v>
      </c>
      <c r="AW3844">
        <v>0</v>
      </c>
      <c r="AX3844">
        <v>4</v>
      </c>
      <c r="AY3844">
        <v>1</v>
      </c>
      <c r="AZ3844">
        <f t="shared" ref="AZ3844:AZ3907" si="360">IF(OR(O3844&lt;-30,O3844&gt;30),0,1)</f>
        <v>1</v>
      </c>
      <c r="BA3844">
        <f t="shared" ref="BA3844:BA3907" si="361">IF(O3844="",0,1)</f>
        <v>1</v>
      </c>
      <c r="BB3844" s="3">
        <v>1</v>
      </c>
      <c r="BC3844" s="3">
        <v>1</v>
      </c>
      <c r="BD3844" s="3">
        <v>1</v>
      </c>
      <c r="BE3844">
        <f>IF(BD3844&gt;Summary!$C$2,1,0)</f>
        <v>0</v>
      </c>
      <c r="BF3844">
        <f t="shared" ref="BF3844:BF3907" si="362">IF(AND($BC3844=1,$BE3844=1),1,0)</f>
        <v>0</v>
      </c>
      <c r="BG3844">
        <f t="shared" ref="BG3844:BG3907" si="363">IF(AND($BC3844=0,$BE3844=0),1,0)</f>
        <v>0</v>
      </c>
      <c r="BH3844">
        <f t="shared" ref="BH3844:BH3907" si="364">IF(AND($BC3844=0,$BE3844=1),1,0)</f>
        <v>0</v>
      </c>
      <c r="BI3844">
        <f t="shared" ref="BI3844:BI3907" si="365">IF(AND($BC3844=1,$BE3844=0),1,0)</f>
        <v>1</v>
      </c>
    </row>
    <row r="3845" spans="1:61" x14ac:dyDescent="0.2">
      <c r="A3845">
        <v>5864</v>
      </c>
      <c r="B3845" t="s">
        <v>14169</v>
      </c>
      <c r="C3845" t="s">
        <v>1247</v>
      </c>
      <c r="D3845" t="s">
        <v>2568</v>
      </c>
      <c r="E3845" s="1" t="d">
        <v>2014-05-01</v>
      </c>
      <c r="F3845" t="s">
        <v>53</v>
      </c>
      <c r="G3845" s="1" t="d">
        <v>1990-06-05</v>
      </c>
      <c r="H3845">
        <v>25</v>
      </c>
      <c r="I3845" t="s">
        <v>65</v>
      </c>
      <c r="J3845" t="s">
        <v>161</v>
      </c>
      <c r="K3845">
        <v>0</v>
      </c>
      <c r="L3845">
        <v>0</v>
      </c>
      <c r="M3845">
        <v>0</v>
      </c>
      <c r="N3845">
        <v>2</v>
      </c>
      <c r="O3845">
        <v>-1</v>
      </c>
      <c r="P3845" s="2" t="d">
        <v>2014-04-30T12:25:56.9999999832361950</v>
      </c>
      <c r="Q3845" s="2" t="d">
        <v>2014-05-01T09:58:49.99999977182597025</v>
      </c>
      <c r="R3845" t="s">
        <v>14170</v>
      </c>
      <c r="S3845" s="1" t="d">
        <v>2014-04-30</v>
      </c>
      <c r="U3845">
        <v>1</v>
      </c>
      <c r="V3845" t="s">
        <v>57</v>
      </c>
      <c r="W3845" t="s">
        <v>167</v>
      </c>
      <c r="X3845">
        <v>1</v>
      </c>
      <c r="Y3845" t="s">
        <v>14171</v>
      </c>
      <c r="Z3845" t="s">
        <v>70</v>
      </c>
      <c r="AA3845">
        <v>14</v>
      </c>
      <c r="AB3845" s="1" t="d">
        <v>2014-06-09</v>
      </c>
      <c r="AC3845" t="s">
        <v>167</v>
      </c>
      <c r="AD3845" s="1" t="d">
        <v>2014-06-23</v>
      </c>
      <c r="AE3845" s="1" t="d">
        <v>2014-10-16</v>
      </c>
      <c r="AG3845">
        <v>0</v>
      </c>
      <c r="AL3845" t="s">
        <v>59</v>
      </c>
      <c r="AM3845">
        <v>5</v>
      </c>
      <c r="AN3845" t="s">
        <v>87</v>
      </c>
      <c r="AO3845" s="1" t="d">
        <v>2014-05-01</v>
      </c>
      <c r="AP3845" t="s">
        <v>61</v>
      </c>
      <c r="AQ3845">
        <v>3</v>
      </c>
      <c r="AR3845" t="s">
        <v>60</v>
      </c>
      <c r="AS3845" s="1" t="d">
        <v>2014-05-01</v>
      </c>
      <c r="AT3845" s="1" t="d">
        <v>2015-06-01</v>
      </c>
      <c r="AU3845" s="1" t="d">
        <v>2015-06-15</v>
      </c>
      <c r="AV3845">
        <v>2</v>
      </c>
      <c r="AW3845">
        <v>0</v>
      </c>
      <c r="AX3845">
        <v>39</v>
      </c>
      <c r="AY3845">
        <v>1</v>
      </c>
      <c r="AZ3845">
        <f t="shared" si="360"/>
        <v>1</v>
      </c>
      <c r="BA3845">
        <f t="shared" si="361"/>
        <v>1</v>
      </c>
      <c r="BB3845" s="3">
        <v>1</v>
      </c>
      <c r="BC3845" s="3">
        <v>1</v>
      </c>
      <c r="BD3845" s="3">
        <v>5</v>
      </c>
      <c r="BE3845">
        <f>IF(BD3845&gt;Summary!$C$2,1,0)</f>
        <v>0</v>
      </c>
      <c r="BF3845">
        <f t="shared" si="362"/>
        <v>0</v>
      </c>
      <c r="BG3845">
        <f t="shared" si="363"/>
        <v>0</v>
      </c>
      <c r="BH3845">
        <f t="shared" si="364"/>
        <v>0</v>
      </c>
      <c r="BI3845">
        <f t="shared" si="365"/>
        <v>1</v>
      </c>
    </row>
    <row r="3846" spans="1:61" x14ac:dyDescent="0.2">
      <c r="A3846">
        <v>5865</v>
      </c>
      <c r="B3846" t="s">
        <v>14172</v>
      </c>
      <c r="C3846" t="s">
        <v>477</v>
      </c>
      <c r="D3846" t="s">
        <v>5830</v>
      </c>
      <c r="E3846" s="1" t="d">
        <v>2014-07-07</v>
      </c>
      <c r="F3846" t="s">
        <v>53</v>
      </c>
      <c r="G3846" s="1" t="d">
        <v>1984-08-07</v>
      </c>
      <c r="H3846">
        <v>31</v>
      </c>
      <c r="I3846" t="s">
        <v>65</v>
      </c>
      <c r="J3846" t="s">
        <v>66</v>
      </c>
      <c r="K3846">
        <v>0</v>
      </c>
      <c r="L3846">
        <v>0</v>
      </c>
      <c r="M3846">
        <v>0</v>
      </c>
      <c r="N3846">
        <v>4</v>
      </c>
      <c r="O3846">
        <v>-12</v>
      </c>
      <c r="P3846" s="2" t="d">
        <v>2014-06-25T08:30:12.00000008102506200</v>
      </c>
      <c r="Q3846" s="2" t="d">
        <v>2014-06-27T08:56:53.00000029150396575</v>
      </c>
      <c r="R3846" t="s">
        <v>14173</v>
      </c>
      <c r="T3846" s="1" t="d">
        <v>2014-06-25</v>
      </c>
      <c r="U3846">
        <v>12</v>
      </c>
      <c r="V3846" t="s">
        <v>57</v>
      </c>
      <c r="W3846" t="s">
        <v>92</v>
      </c>
      <c r="X3846">
        <v>1</v>
      </c>
      <c r="Y3846" t="s">
        <v>14174</v>
      </c>
      <c r="Z3846" t="s">
        <v>135</v>
      </c>
      <c r="AA3846">
        <v>68</v>
      </c>
      <c r="AB3846" s="1" t="d">
        <v>2015-01-21</v>
      </c>
      <c r="AC3846" t="s">
        <v>399</v>
      </c>
      <c r="AD3846" s="1" t="d">
        <v>2015-03-30</v>
      </c>
      <c r="AE3846" s="1" t="d">
        <v>2015-04-28</v>
      </c>
      <c r="AG3846">
        <v>0</v>
      </c>
      <c r="AL3846" t="s">
        <v>59</v>
      </c>
      <c r="AM3846">
        <v>5</v>
      </c>
      <c r="AN3846" t="s">
        <v>87</v>
      </c>
      <c r="AO3846" s="1" t="d">
        <v>2014-07-07</v>
      </c>
      <c r="AP3846" t="s">
        <v>61</v>
      </c>
      <c r="AQ3846">
        <v>4</v>
      </c>
      <c r="AR3846" t="s">
        <v>60</v>
      </c>
      <c r="AS3846" s="1" t="d">
        <v>2014-07-07</v>
      </c>
      <c r="AT3846" s="1" t="d">
        <v>2015-03-30</v>
      </c>
      <c r="AU3846" s="1" t="d">
        <v>2015-04-28</v>
      </c>
      <c r="AV3846">
        <v>4</v>
      </c>
      <c r="AW3846">
        <v>0</v>
      </c>
      <c r="AX3846">
        <v>198</v>
      </c>
      <c r="AY3846">
        <v>1</v>
      </c>
      <c r="AZ3846">
        <f t="shared" si="360"/>
        <v>1</v>
      </c>
      <c r="BA3846">
        <f t="shared" si="361"/>
        <v>1</v>
      </c>
      <c r="BB3846" s="3">
        <v>1</v>
      </c>
      <c r="BC3846" s="3">
        <v>1</v>
      </c>
      <c r="BD3846" s="3">
        <v>5</v>
      </c>
      <c r="BE3846">
        <f>IF(BD3846&gt;Summary!$C$2,1,0)</f>
        <v>0</v>
      </c>
      <c r="BF3846">
        <f t="shared" si="362"/>
        <v>0</v>
      </c>
      <c r="BG3846">
        <f t="shared" si="363"/>
        <v>0</v>
      </c>
      <c r="BH3846">
        <f t="shared" si="364"/>
        <v>0</v>
      </c>
      <c r="BI3846">
        <f t="shared" si="365"/>
        <v>1</v>
      </c>
    </row>
    <row r="3847" spans="1:61" x14ac:dyDescent="0.2">
      <c r="A3847">
        <v>5867</v>
      </c>
      <c r="B3847" t="s">
        <v>14175</v>
      </c>
      <c r="C3847" t="s">
        <v>14176</v>
      </c>
      <c r="D3847" t="s">
        <v>14177</v>
      </c>
      <c r="E3847" s="1" t="d">
        <v>2013-07-25</v>
      </c>
      <c r="F3847" t="s">
        <v>53</v>
      </c>
      <c r="G3847" s="1" t="d">
        <v>1985-01-13</v>
      </c>
      <c r="H3847">
        <v>31</v>
      </c>
      <c r="I3847" t="s">
        <v>65</v>
      </c>
      <c r="J3847" t="s">
        <v>55</v>
      </c>
      <c r="K3847">
        <v>0</v>
      </c>
      <c r="L3847">
        <v>0</v>
      </c>
      <c r="M3847">
        <v>0</v>
      </c>
      <c r="N3847">
        <v>0</v>
      </c>
      <c r="O3847">
        <v>-1</v>
      </c>
      <c r="P3847" s="2" t="d">
        <v>2013-07-24T02:09:40.00000000465661175</v>
      </c>
      <c r="Q3847" s="2" t="d">
        <v>2013-07-24T07:18:14.00000029709189850</v>
      </c>
      <c r="R3847" t="s">
        <v>14178</v>
      </c>
      <c r="S3847" s="1" t="d">
        <v>2013-07-24</v>
      </c>
      <c r="U3847">
        <v>1</v>
      </c>
      <c r="V3847" t="s">
        <v>97</v>
      </c>
      <c r="W3847" t="s">
        <v>98</v>
      </c>
      <c r="X3847">
        <v>0</v>
      </c>
      <c r="AG3847">
        <v>0</v>
      </c>
      <c r="AL3847" t="s">
        <v>59</v>
      </c>
      <c r="AM3847">
        <v>2</v>
      </c>
      <c r="AN3847" t="s">
        <v>60</v>
      </c>
      <c r="AO3847" s="1" t="d">
        <v>2013-07-25</v>
      </c>
      <c r="AP3847" t="s">
        <v>61</v>
      </c>
      <c r="AQ3847">
        <v>2</v>
      </c>
      <c r="AR3847" t="s">
        <v>60</v>
      </c>
      <c r="AS3847" s="1" t="d">
        <v>2013-07-25</v>
      </c>
      <c r="AT3847" s="1" t="d">
        <v>2013-07-24</v>
      </c>
      <c r="AU3847" s="1" t="d">
        <v>2013-07-24</v>
      </c>
      <c r="AV3847">
        <v>0</v>
      </c>
      <c r="AW3847">
        <v>0</v>
      </c>
      <c r="AX3847">
        <v>981</v>
      </c>
      <c r="AY3847">
        <v>0</v>
      </c>
      <c r="AZ3847">
        <f t="shared" si="360"/>
        <v>1</v>
      </c>
      <c r="BA3847">
        <f t="shared" si="361"/>
        <v>1</v>
      </c>
      <c r="BB3847" s="3">
        <v>1</v>
      </c>
      <c r="BC3847" s="3">
        <v>0</v>
      </c>
      <c r="BD3847" s="3">
        <v>2</v>
      </c>
      <c r="BE3847">
        <f>IF(BD3847&gt;Summary!$C$2,1,0)</f>
        <v>0</v>
      </c>
      <c r="BF3847">
        <f t="shared" si="362"/>
        <v>0</v>
      </c>
      <c r="BG3847">
        <f t="shared" si="363"/>
        <v>1</v>
      </c>
      <c r="BH3847">
        <f t="shared" si="364"/>
        <v>0</v>
      </c>
      <c r="BI3847">
        <f t="shared" si="365"/>
        <v>0</v>
      </c>
    </row>
    <row r="3848" spans="1:61" x14ac:dyDescent="0.2">
      <c r="A3848">
        <v>5869</v>
      </c>
      <c r="B3848" t="s">
        <v>14179</v>
      </c>
      <c r="C3848" t="s">
        <v>5647</v>
      </c>
      <c r="D3848" t="s">
        <v>1040</v>
      </c>
      <c r="E3848" s="1" t="d">
        <v>2013-01-30</v>
      </c>
      <c r="F3848" t="s">
        <v>53</v>
      </c>
      <c r="G3848" s="1" t="d">
        <v>1989-10-27</v>
      </c>
      <c r="H3848">
        <v>26</v>
      </c>
      <c r="I3848" t="s">
        <v>65</v>
      </c>
      <c r="J3848" t="s">
        <v>102</v>
      </c>
      <c r="K3848">
        <v>1</v>
      </c>
      <c r="L3848">
        <v>0</v>
      </c>
      <c r="M3848">
        <v>0</v>
      </c>
      <c r="N3848">
        <v>2</v>
      </c>
      <c r="O3848">
        <v>-1</v>
      </c>
      <c r="P3848" s="2" t="d">
        <v>2013-01-29T07:52:58.000000258907676075</v>
      </c>
      <c r="Q3848" s="2" t="d">
        <v>2013-01-30T01:21:46.000000191852450</v>
      </c>
      <c r="R3848" t="s">
        <v>14180</v>
      </c>
      <c r="S3848" s="1" t="d">
        <v>2013-01-29</v>
      </c>
      <c r="U3848">
        <v>1</v>
      </c>
      <c r="V3848" t="s">
        <v>57</v>
      </c>
      <c r="W3848" t="s">
        <v>85</v>
      </c>
      <c r="X3848">
        <v>1</v>
      </c>
      <c r="Y3848" t="s">
        <v>14181</v>
      </c>
      <c r="Z3848" t="s">
        <v>70</v>
      </c>
      <c r="AA3848">
        <v>0</v>
      </c>
      <c r="AB3848" s="1" t="d">
        <v>2015-09-15</v>
      </c>
      <c r="AC3848" t="s">
        <v>85</v>
      </c>
      <c r="AD3848" s="1" t="d">
        <v>2015-09-15</v>
      </c>
      <c r="AE3848" s="1" t="d">
        <v>2015-09-16</v>
      </c>
      <c r="AG3848">
        <v>0</v>
      </c>
      <c r="AL3848" t="s">
        <v>59</v>
      </c>
      <c r="AM3848">
        <v>6</v>
      </c>
      <c r="AN3848" t="s">
        <v>87</v>
      </c>
      <c r="AO3848" s="1" t="d">
        <v>2013-01-30</v>
      </c>
      <c r="AP3848" t="s">
        <v>61</v>
      </c>
      <c r="AQ3848">
        <v>8</v>
      </c>
      <c r="AR3848" t="s">
        <v>86</v>
      </c>
      <c r="AS3848" s="1" t="d">
        <v>2013-01-30</v>
      </c>
      <c r="AT3848" s="1" t="d">
        <v>2015-09-15</v>
      </c>
      <c r="AU3848" s="1" t="d">
        <v>2015-09-16</v>
      </c>
      <c r="AV3848">
        <v>2</v>
      </c>
      <c r="AW3848">
        <v>0</v>
      </c>
      <c r="AX3848">
        <v>958</v>
      </c>
      <c r="AY3848">
        <v>1</v>
      </c>
      <c r="AZ3848">
        <f t="shared" si="360"/>
        <v>1</v>
      </c>
      <c r="BA3848">
        <f t="shared" si="361"/>
        <v>1</v>
      </c>
      <c r="BB3848" s="3">
        <v>1</v>
      </c>
      <c r="BC3848" s="3">
        <v>0</v>
      </c>
      <c r="BD3848" s="3">
        <v>6</v>
      </c>
      <c r="BE3848">
        <f>IF(BD3848&gt;Summary!$C$2,1,0)</f>
        <v>1</v>
      </c>
      <c r="BF3848">
        <f t="shared" si="362"/>
        <v>0</v>
      </c>
      <c r="BG3848">
        <f t="shared" si="363"/>
        <v>0</v>
      </c>
      <c r="BH3848">
        <f t="shared" si="364"/>
        <v>1</v>
      </c>
      <c r="BI3848">
        <f t="shared" si="365"/>
        <v>0</v>
      </c>
    </row>
    <row r="3849" spans="1:61" x14ac:dyDescent="0.2">
      <c r="A3849">
        <v>5871</v>
      </c>
      <c r="B3849" t="s">
        <v>14182</v>
      </c>
      <c r="C3849" t="s">
        <v>487</v>
      </c>
      <c r="D3849" t="s">
        <v>12744</v>
      </c>
      <c r="E3849" s="1" t="d">
        <v>2013-09-15</v>
      </c>
      <c r="F3849" t="s">
        <v>53</v>
      </c>
      <c r="G3849" s="1" t="d">
        <v>1961-12-12</v>
      </c>
      <c r="H3849">
        <v>54</v>
      </c>
      <c r="I3849" t="s">
        <v>54</v>
      </c>
      <c r="J3849" t="s">
        <v>102</v>
      </c>
      <c r="K3849">
        <v>0</v>
      </c>
      <c r="L3849">
        <v>0</v>
      </c>
      <c r="M3849">
        <v>0</v>
      </c>
      <c r="N3849">
        <v>2</v>
      </c>
      <c r="O3849">
        <v>0</v>
      </c>
      <c r="P3849" s="2" t="d">
        <v>2013-09-15T01:38:34.00000008288771075</v>
      </c>
      <c r="Q3849" s="2" t="d">
        <v>2013-12-21T04:45:56.00000030826777075</v>
      </c>
      <c r="R3849" t="s">
        <v>14183</v>
      </c>
      <c r="T3849" s="1" t="d">
        <v>2013-09-15</v>
      </c>
      <c r="U3849">
        <v>0</v>
      </c>
      <c r="V3849" t="s">
        <v>57</v>
      </c>
      <c r="W3849" t="s">
        <v>92</v>
      </c>
      <c r="X3849">
        <v>0</v>
      </c>
      <c r="AG3849">
        <v>0</v>
      </c>
      <c r="AL3849" t="s">
        <v>59</v>
      </c>
      <c r="AM3849">
        <v>2</v>
      </c>
      <c r="AN3849" t="s">
        <v>60</v>
      </c>
      <c r="AO3849" s="1" t="d">
        <v>2013-09-15</v>
      </c>
      <c r="AP3849" t="s">
        <v>61</v>
      </c>
      <c r="AQ3849">
        <v>1</v>
      </c>
      <c r="AR3849" t="s">
        <v>60</v>
      </c>
      <c r="AS3849" s="1" t="d">
        <v>2013-09-15</v>
      </c>
      <c r="AT3849" s="1" t="d">
        <v>2013-09-15</v>
      </c>
      <c r="AU3849" s="1" t="d">
        <v>2013-12-21</v>
      </c>
      <c r="AV3849">
        <v>2</v>
      </c>
      <c r="AW3849">
        <v>97</v>
      </c>
      <c r="AX3849">
        <v>929</v>
      </c>
      <c r="AY3849">
        <v>0</v>
      </c>
      <c r="AZ3849">
        <f t="shared" si="360"/>
        <v>1</v>
      </c>
      <c r="BA3849">
        <f t="shared" si="361"/>
        <v>1</v>
      </c>
      <c r="BB3849" s="3">
        <v>1</v>
      </c>
      <c r="BC3849" s="3">
        <v>0</v>
      </c>
      <c r="BD3849" s="3">
        <v>2</v>
      </c>
      <c r="BE3849">
        <f>IF(BD3849&gt;Summary!$C$2,1,0)</f>
        <v>0</v>
      </c>
      <c r="BF3849">
        <f t="shared" si="362"/>
        <v>0</v>
      </c>
      <c r="BG3849">
        <f t="shared" si="363"/>
        <v>1</v>
      </c>
      <c r="BH3849">
        <f t="shared" si="364"/>
        <v>0</v>
      </c>
      <c r="BI3849">
        <f t="shared" si="365"/>
        <v>0</v>
      </c>
    </row>
    <row r="3850" spans="1:61" x14ac:dyDescent="0.2">
      <c r="A3850">
        <v>5873</v>
      </c>
      <c r="B3850" t="s">
        <v>14184</v>
      </c>
      <c r="C3850" t="s">
        <v>1184</v>
      </c>
      <c r="D3850" t="s">
        <v>14185</v>
      </c>
      <c r="E3850" s="1" t="d">
        <v>2014-01-19</v>
      </c>
      <c r="F3850" t="s">
        <v>53</v>
      </c>
      <c r="G3850" s="1" t="d">
        <v>1982-06-13</v>
      </c>
      <c r="H3850">
        <v>33</v>
      </c>
      <c r="I3850" t="s">
        <v>65</v>
      </c>
      <c r="J3850" t="s">
        <v>66</v>
      </c>
      <c r="K3850">
        <v>0</v>
      </c>
      <c r="L3850">
        <v>0</v>
      </c>
      <c r="M3850">
        <v>0</v>
      </c>
      <c r="N3850">
        <v>14</v>
      </c>
      <c r="O3850">
        <v>-1</v>
      </c>
      <c r="P3850" s="2" t="d">
        <v>2014-01-18T09:18:59.99999994412064550</v>
      </c>
      <c r="Q3850" s="2" t="d">
        <v>2014-01-19T08:18:52.9999997746199400</v>
      </c>
      <c r="R3850" t="s">
        <v>14186</v>
      </c>
      <c r="S3850" s="1" t="d">
        <v>2014-01-18</v>
      </c>
      <c r="U3850">
        <v>1</v>
      </c>
      <c r="V3850" t="s">
        <v>57</v>
      </c>
      <c r="W3850" t="s">
        <v>77</v>
      </c>
      <c r="X3850">
        <v>1</v>
      </c>
      <c r="Y3850" t="s">
        <v>14187</v>
      </c>
      <c r="Z3850" t="s">
        <v>6170</v>
      </c>
      <c r="AB3850" s="1" t="d">
        <v>2014-04-15</v>
      </c>
      <c r="AC3850" t="s">
        <v>9230</v>
      </c>
      <c r="AG3850">
        <v>1</v>
      </c>
      <c r="AH3850" t="s">
        <v>14187</v>
      </c>
      <c r="AI3850" t="s">
        <v>70</v>
      </c>
      <c r="AJ3850" s="1" t="d">
        <v>2014-04-15</v>
      </c>
      <c r="AK3850" t="s">
        <v>1494</v>
      </c>
      <c r="AL3850" t="s">
        <v>59</v>
      </c>
      <c r="AM3850">
        <v>8</v>
      </c>
      <c r="AN3850" t="s">
        <v>86</v>
      </c>
      <c r="AO3850" s="1" t="d">
        <v>2014-01-19</v>
      </c>
      <c r="AP3850" t="s">
        <v>61</v>
      </c>
      <c r="AQ3850">
        <v>4</v>
      </c>
      <c r="AR3850" t="s">
        <v>60</v>
      </c>
      <c r="AS3850" s="1" t="d">
        <v>2014-01-19</v>
      </c>
      <c r="AT3850" s="1" t="d">
        <v>2014-01-18</v>
      </c>
      <c r="AU3850" s="1" t="d">
        <v>2014-01-19</v>
      </c>
      <c r="AV3850">
        <v>14</v>
      </c>
      <c r="AW3850">
        <v>0</v>
      </c>
      <c r="AX3850">
        <v>86</v>
      </c>
      <c r="AY3850">
        <v>1</v>
      </c>
      <c r="AZ3850">
        <f t="shared" si="360"/>
        <v>1</v>
      </c>
      <c r="BA3850">
        <f t="shared" si="361"/>
        <v>1</v>
      </c>
      <c r="BB3850" s="3">
        <v>1</v>
      </c>
      <c r="BC3850" s="3">
        <v>1</v>
      </c>
      <c r="BD3850" s="3">
        <v>8</v>
      </c>
      <c r="BE3850">
        <f>IF(BD3850&gt;Summary!$C$2,1,0)</f>
        <v>1</v>
      </c>
      <c r="BF3850">
        <f t="shared" si="362"/>
        <v>1</v>
      </c>
      <c r="BG3850">
        <f t="shared" si="363"/>
        <v>0</v>
      </c>
      <c r="BH3850">
        <f t="shared" si="364"/>
        <v>0</v>
      </c>
      <c r="BI3850">
        <f t="shared" si="365"/>
        <v>0</v>
      </c>
    </row>
    <row r="3851" spans="1:61" x14ac:dyDescent="0.2">
      <c r="A3851">
        <v>5875</v>
      </c>
      <c r="B3851" t="s">
        <v>14188</v>
      </c>
      <c r="C3851" t="s">
        <v>431</v>
      </c>
      <c r="D3851" t="s">
        <v>1024</v>
      </c>
      <c r="E3851" s="1" t="d">
        <v>2014-04-25</v>
      </c>
      <c r="F3851" t="s">
        <v>53</v>
      </c>
      <c r="G3851" s="1" t="d">
        <v>1993-08-19</v>
      </c>
      <c r="H3851">
        <v>22</v>
      </c>
      <c r="I3851" t="s">
        <v>75</v>
      </c>
      <c r="J3851" t="s">
        <v>66</v>
      </c>
      <c r="K3851">
        <v>0</v>
      </c>
      <c r="L3851">
        <v>0</v>
      </c>
      <c r="M3851">
        <v>0</v>
      </c>
      <c r="N3851">
        <v>0</v>
      </c>
      <c r="O3851">
        <v>-1</v>
      </c>
      <c r="P3851" s="2" t="d">
        <v>2014-04-24T06:44:50.99999978207051475</v>
      </c>
      <c r="Q3851" s="2" t="d">
        <v>2014-04-25T01:46:52.99999980255961725</v>
      </c>
      <c r="R3851" t="s">
        <v>14189</v>
      </c>
      <c r="S3851" s="1" t="d">
        <v>2014-04-24</v>
      </c>
      <c r="U3851">
        <v>1</v>
      </c>
      <c r="V3851" t="s">
        <v>97</v>
      </c>
      <c r="W3851" t="s">
        <v>98</v>
      </c>
      <c r="X3851">
        <v>1</v>
      </c>
      <c r="Y3851" t="s">
        <v>14190</v>
      </c>
      <c r="Z3851" t="s">
        <v>79</v>
      </c>
      <c r="AB3851" s="1" t="d">
        <v>2015-01-28</v>
      </c>
      <c r="AC3851" t="s">
        <v>213</v>
      </c>
      <c r="AG3851">
        <v>0</v>
      </c>
      <c r="AL3851" t="s">
        <v>59</v>
      </c>
      <c r="AM3851">
        <v>4</v>
      </c>
      <c r="AN3851" t="s">
        <v>60</v>
      </c>
      <c r="AO3851" s="1" t="d">
        <v>2014-04-25</v>
      </c>
      <c r="AP3851" t="s">
        <v>61</v>
      </c>
      <c r="AQ3851">
        <v>5</v>
      </c>
      <c r="AR3851" t="s">
        <v>87</v>
      </c>
      <c r="AS3851" s="1" t="d">
        <v>2014-04-25</v>
      </c>
      <c r="AT3851" s="1" t="d">
        <v>2014-04-24</v>
      </c>
      <c r="AU3851" s="1" t="d">
        <v>2014-04-25</v>
      </c>
      <c r="AV3851">
        <v>0</v>
      </c>
      <c r="AW3851">
        <v>0</v>
      </c>
      <c r="AX3851">
        <v>278</v>
      </c>
      <c r="AY3851">
        <v>1</v>
      </c>
      <c r="AZ3851">
        <f t="shared" si="360"/>
        <v>1</v>
      </c>
      <c r="BA3851">
        <f t="shared" si="361"/>
        <v>1</v>
      </c>
      <c r="BB3851" s="3">
        <v>1</v>
      </c>
      <c r="BC3851" s="3">
        <v>1</v>
      </c>
      <c r="BD3851" s="3">
        <v>4</v>
      </c>
      <c r="BE3851">
        <f>IF(BD3851&gt;Summary!$C$2,1,0)</f>
        <v>0</v>
      </c>
      <c r="BF3851">
        <f t="shared" si="362"/>
        <v>0</v>
      </c>
      <c r="BG3851">
        <f t="shared" si="363"/>
        <v>0</v>
      </c>
      <c r="BH3851">
        <f t="shared" si="364"/>
        <v>0</v>
      </c>
      <c r="BI3851">
        <f t="shared" si="365"/>
        <v>1</v>
      </c>
    </row>
    <row r="3852" spans="1:61" x14ac:dyDescent="0.2">
      <c r="A3852">
        <v>5877</v>
      </c>
      <c r="B3852" t="s">
        <v>14191</v>
      </c>
      <c r="C3852" t="s">
        <v>348</v>
      </c>
      <c r="D3852" t="s">
        <v>14192</v>
      </c>
      <c r="E3852" s="1" t="d">
        <v>2013-03-02</v>
      </c>
      <c r="F3852" t="s">
        <v>53</v>
      </c>
      <c r="G3852" s="1" t="d">
        <v>1980-09-19</v>
      </c>
      <c r="H3852">
        <v>35</v>
      </c>
      <c r="I3852" t="s">
        <v>65</v>
      </c>
      <c r="J3852" t="s">
        <v>66</v>
      </c>
      <c r="K3852">
        <v>0</v>
      </c>
      <c r="L3852">
        <v>1</v>
      </c>
      <c r="M3852">
        <v>0</v>
      </c>
      <c r="N3852">
        <v>8</v>
      </c>
      <c r="O3852">
        <v>0</v>
      </c>
      <c r="P3852" s="2" t="d">
        <v>2013-03-02T02:57:33.00000021234154575</v>
      </c>
      <c r="Q3852" s="2" t="d">
        <v>2013-10-27T05:59:53.99999985471368100</v>
      </c>
      <c r="R3852" t="s">
        <v>14193</v>
      </c>
      <c r="S3852" s="1" t="d">
        <v>2013-03-02</v>
      </c>
      <c r="U3852">
        <v>0</v>
      </c>
      <c r="V3852" t="s">
        <v>57</v>
      </c>
      <c r="W3852" t="s">
        <v>172</v>
      </c>
      <c r="X3852">
        <v>1</v>
      </c>
      <c r="Y3852" t="s">
        <v>14194</v>
      </c>
      <c r="Z3852" t="s">
        <v>70</v>
      </c>
      <c r="AA3852">
        <v>1</v>
      </c>
      <c r="AB3852" s="1" t="d">
        <v>2016-03-18</v>
      </c>
      <c r="AD3852" s="1" t="d">
        <v>2016-03-19</v>
      </c>
      <c r="AE3852" s="1" t="d">
        <v>2016-03-20</v>
      </c>
      <c r="AG3852">
        <v>0</v>
      </c>
      <c r="AL3852" t="s">
        <v>59</v>
      </c>
      <c r="AM3852">
        <v>9</v>
      </c>
      <c r="AN3852" t="s">
        <v>86</v>
      </c>
      <c r="AO3852" s="1" t="d">
        <v>2013-03-02</v>
      </c>
      <c r="AP3852" t="s">
        <v>61</v>
      </c>
      <c r="AQ3852">
        <v>8</v>
      </c>
      <c r="AR3852" t="s">
        <v>86</v>
      </c>
      <c r="AS3852" s="1" t="d">
        <v>2013-03-02</v>
      </c>
      <c r="AT3852" s="1" t="d">
        <v>2013-03-02</v>
      </c>
      <c r="AU3852" s="1" t="d">
        <v>2013-10-27</v>
      </c>
      <c r="AV3852">
        <v>8</v>
      </c>
      <c r="AW3852">
        <v>239</v>
      </c>
      <c r="AX3852">
        <v>1112</v>
      </c>
      <c r="AY3852">
        <v>1</v>
      </c>
      <c r="AZ3852">
        <f t="shared" si="360"/>
        <v>1</v>
      </c>
      <c r="BA3852">
        <f t="shared" si="361"/>
        <v>1</v>
      </c>
      <c r="BB3852" s="3">
        <v>1</v>
      </c>
      <c r="BC3852" s="3">
        <v>0</v>
      </c>
      <c r="BD3852" s="3">
        <v>9</v>
      </c>
      <c r="BE3852">
        <f>IF(BD3852&gt;Summary!$C$2,1,0)</f>
        <v>1</v>
      </c>
      <c r="BF3852">
        <f t="shared" si="362"/>
        <v>0</v>
      </c>
      <c r="BG3852">
        <f t="shared" si="363"/>
        <v>0</v>
      </c>
      <c r="BH3852">
        <f t="shared" si="364"/>
        <v>1</v>
      </c>
      <c r="BI3852">
        <f t="shared" si="365"/>
        <v>0</v>
      </c>
    </row>
    <row r="3853" spans="1:61" x14ac:dyDescent="0.2">
      <c r="A3853">
        <v>5878</v>
      </c>
      <c r="B3853" t="s">
        <v>14195</v>
      </c>
      <c r="C3853" t="s">
        <v>14196</v>
      </c>
      <c r="D3853" t="s">
        <v>7285</v>
      </c>
      <c r="E3853" s="1" t="d">
        <v>2013-05-23</v>
      </c>
      <c r="F3853" t="s">
        <v>115</v>
      </c>
      <c r="G3853" s="1" t="d">
        <v>1985-12-01</v>
      </c>
      <c r="H3853">
        <v>30</v>
      </c>
      <c r="I3853" t="s">
        <v>65</v>
      </c>
      <c r="J3853" t="s">
        <v>55</v>
      </c>
      <c r="K3853">
        <v>0</v>
      </c>
      <c r="L3853">
        <v>0</v>
      </c>
      <c r="M3853">
        <v>0</v>
      </c>
      <c r="N3853">
        <v>4</v>
      </c>
      <c r="O3853">
        <v>-27</v>
      </c>
      <c r="P3853" s="2" t="d">
        <v>2013-04-26T10:29:09.00000002235174450</v>
      </c>
      <c r="Q3853" s="2" t="d">
        <v>2013-04-28T05:17:29.00000025518238600</v>
      </c>
      <c r="R3853" t="s">
        <v>14197</v>
      </c>
      <c r="T3853" s="1" t="d">
        <v>2013-05-22</v>
      </c>
      <c r="U3853">
        <v>1</v>
      </c>
      <c r="V3853" t="s">
        <v>57</v>
      </c>
      <c r="W3853" t="s">
        <v>92</v>
      </c>
      <c r="X3853">
        <v>1</v>
      </c>
      <c r="Y3853" t="s">
        <v>14198</v>
      </c>
      <c r="Z3853" t="s">
        <v>70</v>
      </c>
      <c r="AA3853">
        <v>0</v>
      </c>
      <c r="AB3853" s="1" t="d">
        <v>2014-01-22</v>
      </c>
      <c r="AC3853" t="s">
        <v>167</v>
      </c>
      <c r="AD3853" s="1" t="d">
        <v>2014-01-22</v>
      </c>
      <c r="AE3853" s="1" t="d">
        <v>2014-03-11</v>
      </c>
      <c r="AG3853">
        <v>0</v>
      </c>
      <c r="AL3853" t="s">
        <v>59</v>
      </c>
      <c r="AM3853">
        <v>7</v>
      </c>
      <c r="AN3853" t="s">
        <v>87</v>
      </c>
      <c r="AO3853" s="1" t="d">
        <v>2013-05-23</v>
      </c>
      <c r="AP3853" t="s">
        <v>61</v>
      </c>
      <c r="AQ3853">
        <v>4</v>
      </c>
      <c r="AR3853" t="s">
        <v>60</v>
      </c>
      <c r="AS3853" s="1" t="d">
        <v>2013-05-23</v>
      </c>
      <c r="AT3853" s="1" t="d">
        <v>2014-01-22</v>
      </c>
      <c r="AU3853" s="1" t="d">
        <v>2014-03-11</v>
      </c>
      <c r="AV3853">
        <v>4</v>
      </c>
      <c r="AW3853">
        <v>0</v>
      </c>
      <c r="AX3853">
        <v>244</v>
      </c>
      <c r="AY3853">
        <v>1</v>
      </c>
      <c r="AZ3853">
        <f t="shared" si="360"/>
        <v>1</v>
      </c>
      <c r="BA3853">
        <f t="shared" si="361"/>
        <v>1</v>
      </c>
      <c r="BB3853" s="3">
        <v>1</v>
      </c>
      <c r="BC3853" s="3">
        <v>1</v>
      </c>
      <c r="BD3853" s="3">
        <v>7</v>
      </c>
      <c r="BE3853">
        <f>IF(BD3853&gt;Summary!$C$2,1,0)</f>
        <v>1</v>
      </c>
      <c r="BF3853">
        <f t="shared" si="362"/>
        <v>1</v>
      </c>
      <c r="BG3853">
        <f t="shared" si="363"/>
        <v>0</v>
      </c>
      <c r="BH3853">
        <f t="shared" si="364"/>
        <v>0</v>
      </c>
      <c r="BI3853">
        <f t="shared" si="365"/>
        <v>0</v>
      </c>
    </row>
    <row r="3854" spans="1:61" x14ac:dyDescent="0.2">
      <c r="A3854">
        <v>5880</v>
      </c>
      <c r="B3854" t="s">
        <v>14199</v>
      </c>
      <c r="C3854" t="s">
        <v>14200</v>
      </c>
      <c r="D3854" t="s">
        <v>8626</v>
      </c>
      <c r="E3854" s="1" t="d">
        <v>2014-03-26</v>
      </c>
      <c r="F3854" t="s">
        <v>53</v>
      </c>
      <c r="G3854" s="1" t="d">
        <v>1990-11-11</v>
      </c>
      <c r="H3854">
        <v>25</v>
      </c>
      <c r="I3854" t="s">
        <v>65</v>
      </c>
      <c r="J3854" t="s">
        <v>66</v>
      </c>
      <c r="K3854">
        <v>0</v>
      </c>
      <c r="L3854">
        <v>0</v>
      </c>
      <c r="M3854">
        <v>0</v>
      </c>
      <c r="N3854">
        <v>0</v>
      </c>
      <c r="O3854">
        <v>-1</v>
      </c>
      <c r="P3854" s="2" t="d">
        <v>2014-03-25T06:30:51.00000018719583825</v>
      </c>
      <c r="Q3854" s="2" t="d">
        <v>2014-03-26T01:51:18.99999974761158375</v>
      </c>
      <c r="R3854" t="s">
        <v>14201</v>
      </c>
      <c r="S3854" s="1" t="d">
        <v>2014-03-25</v>
      </c>
      <c r="U3854">
        <v>1</v>
      </c>
      <c r="V3854" t="s">
        <v>57</v>
      </c>
      <c r="W3854" t="s">
        <v>156</v>
      </c>
      <c r="X3854">
        <v>0</v>
      </c>
      <c r="AG3854">
        <v>0</v>
      </c>
      <c r="AL3854" t="s">
        <v>59</v>
      </c>
      <c r="AM3854">
        <v>2</v>
      </c>
      <c r="AN3854" t="s">
        <v>60</v>
      </c>
      <c r="AO3854" s="1" t="d">
        <v>2014-03-26</v>
      </c>
      <c r="AP3854" t="s">
        <v>61</v>
      </c>
      <c r="AQ3854">
        <v>3</v>
      </c>
      <c r="AR3854" t="s">
        <v>60</v>
      </c>
      <c r="AS3854" s="1" t="d">
        <v>2014-03-26</v>
      </c>
      <c r="AT3854" s="1" t="d">
        <v>2014-03-25</v>
      </c>
      <c r="AU3854" s="1" t="d">
        <v>2014-03-26</v>
      </c>
      <c r="AV3854">
        <v>0</v>
      </c>
      <c r="AW3854">
        <v>0</v>
      </c>
      <c r="AX3854">
        <v>737</v>
      </c>
      <c r="AY3854">
        <v>0</v>
      </c>
      <c r="AZ3854">
        <f t="shared" si="360"/>
        <v>1</v>
      </c>
      <c r="BA3854">
        <f t="shared" si="361"/>
        <v>1</v>
      </c>
      <c r="BB3854" s="3">
        <v>1</v>
      </c>
      <c r="BC3854" s="3">
        <v>0</v>
      </c>
      <c r="BD3854" s="3">
        <v>2</v>
      </c>
      <c r="BE3854">
        <f>IF(BD3854&gt;Summary!$C$2,1,0)</f>
        <v>0</v>
      </c>
      <c r="BF3854">
        <f t="shared" si="362"/>
        <v>0</v>
      </c>
      <c r="BG3854">
        <f t="shared" si="363"/>
        <v>1</v>
      </c>
      <c r="BH3854">
        <f t="shared" si="364"/>
        <v>0</v>
      </c>
      <c r="BI3854">
        <f t="shared" si="365"/>
        <v>0</v>
      </c>
    </row>
    <row r="3855" spans="1:61" x14ac:dyDescent="0.2">
      <c r="A3855">
        <v>5881</v>
      </c>
      <c r="B3855" t="s">
        <v>14202</v>
      </c>
      <c r="C3855" t="s">
        <v>14203</v>
      </c>
      <c r="D3855" t="s">
        <v>9411</v>
      </c>
      <c r="E3855" s="1" t="d">
        <v>2013-02-06</v>
      </c>
      <c r="F3855" t="s">
        <v>53</v>
      </c>
      <c r="G3855" s="1" t="d">
        <v>1990-08-01</v>
      </c>
      <c r="H3855">
        <v>25</v>
      </c>
      <c r="I3855" t="s">
        <v>65</v>
      </c>
      <c r="J3855" t="s">
        <v>66</v>
      </c>
      <c r="K3855">
        <v>0</v>
      </c>
      <c r="L3855">
        <v>0</v>
      </c>
      <c r="M3855">
        <v>0</v>
      </c>
      <c r="N3855">
        <v>0</v>
      </c>
      <c r="O3855">
        <v>0</v>
      </c>
      <c r="P3855" s="2" t="d">
        <v>2013-02-06T03:18:43.99999997578561350</v>
      </c>
      <c r="Q3855" s="2" t="d">
        <v>2013-02-06T07:56:33.99999983143061550</v>
      </c>
      <c r="R3855" t="s">
        <v>14204</v>
      </c>
      <c r="S3855" s="1" t="d">
        <v>2013-02-05</v>
      </c>
      <c r="U3855">
        <v>1</v>
      </c>
      <c r="V3855" t="s">
        <v>57</v>
      </c>
      <c r="W3855" t="s">
        <v>14205</v>
      </c>
      <c r="X3855">
        <v>0</v>
      </c>
      <c r="AG3855">
        <v>0</v>
      </c>
      <c r="AL3855" t="s">
        <v>59</v>
      </c>
      <c r="AM3855">
        <v>5</v>
      </c>
      <c r="AN3855" t="s">
        <v>87</v>
      </c>
      <c r="AO3855" s="1" t="d">
        <v>2013-02-06</v>
      </c>
      <c r="AP3855" t="s">
        <v>61</v>
      </c>
      <c r="AQ3855">
        <v>3</v>
      </c>
      <c r="AR3855" t="s">
        <v>60</v>
      </c>
      <c r="AS3855" s="1" t="d">
        <v>2013-02-06</v>
      </c>
      <c r="AT3855" s="1" t="d">
        <v>2013-02-06</v>
      </c>
      <c r="AU3855" s="1" t="d">
        <v>2013-02-06</v>
      </c>
      <c r="AV3855">
        <v>0</v>
      </c>
      <c r="AW3855">
        <v>0</v>
      </c>
      <c r="AX3855">
        <v>1150</v>
      </c>
      <c r="AY3855">
        <v>0</v>
      </c>
      <c r="AZ3855">
        <f t="shared" si="360"/>
        <v>1</v>
      </c>
      <c r="BA3855">
        <f t="shared" si="361"/>
        <v>1</v>
      </c>
      <c r="BB3855" s="3">
        <v>1</v>
      </c>
      <c r="BC3855" s="3">
        <v>0</v>
      </c>
      <c r="BD3855" s="3">
        <v>5</v>
      </c>
      <c r="BE3855">
        <f>IF(BD3855&gt;Summary!$C$2,1,0)</f>
        <v>0</v>
      </c>
      <c r="BF3855">
        <f t="shared" si="362"/>
        <v>0</v>
      </c>
      <c r="BG3855">
        <f t="shared" si="363"/>
        <v>1</v>
      </c>
      <c r="BH3855">
        <f t="shared" si="364"/>
        <v>0</v>
      </c>
      <c r="BI3855">
        <f t="shared" si="365"/>
        <v>0</v>
      </c>
    </row>
    <row r="3856" spans="1:61" x14ac:dyDescent="0.2">
      <c r="A3856">
        <v>5882</v>
      </c>
      <c r="B3856" t="s">
        <v>14206</v>
      </c>
      <c r="C3856" t="s">
        <v>74</v>
      </c>
      <c r="D3856" t="s">
        <v>1635</v>
      </c>
      <c r="E3856" s="1" t="d">
        <v>2014-12-03</v>
      </c>
      <c r="F3856" t="s">
        <v>53</v>
      </c>
      <c r="G3856" s="1" t="d">
        <v>1971-10-03</v>
      </c>
      <c r="H3856">
        <v>44</v>
      </c>
      <c r="I3856" t="s">
        <v>65</v>
      </c>
      <c r="J3856" t="s">
        <v>66</v>
      </c>
      <c r="K3856">
        <v>0</v>
      </c>
      <c r="L3856">
        <v>0</v>
      </c>
      <c r="M3856">
        <v>0</v>
      </c>
      <c r="N3856">
        <v>0</v>
      </c>
      <c r="O3856">
        <v>-1</v>
      </c>
      <c r="P3856" s="2" t="d">
        <v>2014-12-02T05:39:53.00000010989606700</v>
      </c>
      <c r="Q3856" s="2" t="d">
        <v>2014-12-03T01:16:59.99999997206032275</v>
      </c>
      <c r="R3856" t="s">
        <v>14207</v>
      </c>
      <c r="S3856" s="1" t="d">
        <v>2014-12-02</v>
      </c>
      <c r="U3856">
        <v>1</v>
      </c>
      <c r="V3856" t="s">
        <v>57</v>
      </c>
      <c r="W3856" t="s">
        <v>199</v>
      </c>
      <c r="X3856">
        <v>1</v>
      </c>
      <c r="Y3856" t="s">
        <v>14208</v>
      </c>
      <c r="Z3856" t="s">
        <v>70</v>
      </c>
      <c r="AA3856">
        <v>0</v>
      </c>
      <c r="AB3856" s="1" t="d">
        <v>2014-12-08</v>
      </c>
      <c r="AC3856" t="s">
        <v>199</v>
      </c>
      <c r="AD3856" s="1" t="d">
        <v>2014-12-08</v>
      </c>
      <c r="AE3856" s="1" t="d">
        <v>2015-03-12</v>
      </c>
      <c r="AG3856">
        <v>0</v>
      </c>
      <c r="AL3856" t="s">
        <v>59</v>
      </c>
      <c r="AM3856">
        <v>2</v>
      </c>
      <c r="AN3856" t="s">
        <v>60</v>
      </c>
      <c r="AO3856" s="1" t="d">
        <v>2014-12-03</v>
      </c>
      <c r="AP3856" t="s">
        <v>61</v>
      </c>
      <c r="AQ3856">
        <v>1</v>
      </c>
      <c r="AR3856" t="s">
        <v>60</v>
      </c>
      <c r="AS3856" s="1" t="d">
        <v>2014-12-03</v>
      </c>
      <c r="AT3856" s="1" t="d">
        <v>2014-12-08</v>
      </c>
      <c r="AU3856" s="1" t="d">
        <v>2015-03-12</v>
      </c>
      <c r="AV3856">
        <v>0</v>
      </c>
      <c r="AW3856">
        <v>0</v>
      </c>
      <c r="AX3856">
        <v>5</v>
      </c>
      <c r="AY3856">
        <v>1</v>
      </c>
      <c r="AZ3856">
        <f t="shared" si="360"/>
        <v>1</v>
      </c>
      <c r="BA3856">
        <f t="shared" si="361"/>
        <v>1</v>
      </c>
      <c r="BB3856" s="3">
        <v>1</v>
      </c>
      <c r="BC3856" s="3">
        <v>1</v>
      </c>
      <c r="BD3856" s="3">
        <v>2</v>
      </c>
      <c r="BE3856">
        <f>IF(BD3856&gt;Summary!$C$2,1,0)</f>
        <v>0</v>
      </c>
      <c r="BF3856">
        <f t="shared" si="362"/>
        <v>0</v>
      </c>
      <c r="BG3856">
        <f t="shared" si="363"/>
        <v>0</v>
      </c>
      <c r="BH3856">
        <f t="shared" si="364"/>
        <v>0</v>
      </c>
      <c r="BI3856">
        <f t="shared" si="365"/>
        <v>1</v>
      </c>
    </row>
    <row r="3857" spans="1:61" x14ac:dyDescent="0.2">
      <c r="A3857">
        <v>5883</v>
      </c>
      <c r="B3857" t="s">
        <v>14209</v>
      </c>
      <c r="C3857" t="s">
        <v>1972</v>
      </c>
      <c r="D3857" t="s">
        <v>14210</v>
      </c>
      <c r="E3857" s="1" t="d">
        <v>2013-11-02</v>
      </c>
      <c r="F3857" t="s">
        <v>115</v>
      </c>
      <c r="G3857" s="1" t="d">
        <v>1986-04-22</v>
      </c>
      <c r="H3857">
        <v>29</v>
      </c>
      <c r="I3857" t="s">
        <v>65</v>
      </c>
      <c r="J3857" t="s">
        <v>102</v>
      </c>
      <c r="K3857">
        <v>0</v>
      </c>
      <c r="L3857">
        <v>0</v>
      </c>
      <c r="M3857">
        <v>0</v>
      </c>
      <c r="N3857">
        <v>2</v>
      </c>
      <c r="O3857">
        <v>-1</v>
      </c>
      <c r="P3857" s="2" t="d">
        <v>2013-11-01T07:45:26.00000021047890375</v>
      </c>
      <c r="Q3857" s="2" t="d">
        <v>2013-11-10T04:38:56.99999980162828950</v>
      </c>
      <c r="R3857" t="s">
        <v>14211</v>
      </c>
      <c r="S3857" s="1" t="d">
        <v>2013-11-01</v>
      </c>
      <c r="U3857">
        <v>1</v>
      </c>
      <c r="V3857" t="s">
        <v>57</v>
      </c>
      <c r="W3857" t="s">
        <v>329</v>
      </c>
      <c r="X3857">
        <v>1</v>
      </c>
      <c r="Y3857" t="s">
        <v>14212</v>
      </c>
      <c r="Z3857" t="s">
        <v>79</v>
      </c>
      <c r="AA3857">
        <v>1</v>
      </c>
      <c r="AB3857" s="1" t="d">
        <v>2014-01-29</v>
      </c>
      <c r="AC3857" t="s">
        <v>259</v>
      </c>
      <c r="AD3857" s="1" t="d">
        <v>2014-01-30</v>
      </c>
      <c r="AE3857" s="1" t="d">
        <v>2014-09-19</v>
      </c>
      <c r="AG3857">
        <v>0</v>
      </c>
      <c r="AL3857" t="s">
        <v>59</v>
      </c>
      <c r="AM3857">
        <v>7</v>
      </c>
      <c r="AN3857" t="s">
        <v>87</v>
      </c>
      <c r="AO3857" s="1" t="d">
        <v>2013-11-02</v>
      </c>
      <c r="AP3857" t="s">
        <v>61</v>
      </c>
      <c r="AQ3857">
        <v>4</v>
      </c>
      <c r="AR3857" t="s">
        <v>60</v>
      </c>
      <c r="AS3857" s="1" t="d">
        <v>2013-11-02</v>
      </c>
      <c r="AT3857" s="1" t="d">
        <v>2013-11-01</v>
      </c>
      <c r="AU3857" s="1" t="d">
        <v>2013-11-10</v>
      </c>
      <c r="AV3857">
        <v>2</v>
      </c>
      <c r="AW3857">
        <v>8</v>
      </c>
      <c r="AX3857">
        <v>88</v>
      </c>
      <c r="AY3857">
        <v>1</v>
      </c>
      <c r="AZ3857">
        <f t="shared" si="360"/>
        <v>1</v>
      </c>
      <c r="BA3857">
        <f t="shared" si="361"/>
        <v>1</v>
      </c>
      <c r="BB3857" s="3">
        <v>1</v>
      </c>
      <c r="BC3857" s="3">
        <v>1</v>
      </c>
      <c r="BD3857" s="3">
        <v>7</v>
      </c>
      <c r="BE3857">
        <f>IF(BD3857&gt;Summary!$C$2,1,0)</f>
        <v>1</v>
      </c>
      <c r="BF3857">
        <f t="shared" si="362"/>
        <v>1</v>
      </c>
      <c r="BG3857">
        <f t="shared" si="363"/>
        <v>0</v>
      </c>
      <c r="BH3857">
        <f t="shared" si="364"/>
        <v>0</v>
      </c>
      <c r="BI3857">
        <f t="shared" si="365"/>
        <v>0</v>
      </c>
    </row>
    <row r="3858" spans="1:61" x14ac:dyDescent="0.2">
      <c r="A3858">
        <v>5885</v>
      </c>
      <c r="B3858" t="s">
        <v>14213</v>
      </c>
      <c r="C3858" t="s">
        <v>2207</v>
      </c>
      <c r="D3858" t="s">
        <v>6870</v>
      </c>
      <c r="E3858" s="1" t="d">
        <v>2014-02-27</v>
      </c>
      <c r="F3858" t="s">
        <v>53</v>
      </c>
      <c r="G3858" s="1" t="d">
        <v>1969-08-30</v>
      </c>
      <c r="H3858">
        <v>46</v>
      </c>
      <c r="I3858" t="s">
        <v>54</v>
      </c>
      <c r="J3858" t="s">
        <v>102</v>
      </c>
      <c r="K3858">
        <v>0</v>
      </c>
      <c r="L3858">
        <v>0</v>
      </c>
      <c r="M3858">
        <v>0</v>
      </c>
      <c r="N3858">
        <v>2</v>
      </c>
      <c r="O3858">
        <v>-23</v>
      </c>
      <c r="P3858" s="2" t="d">
        <v>2014-02-04T04:00:04.99999970197677375</v>
      </c>
      <c r="Q3858" s="2" t="d">
        <v>2014-02-06T09:39:16.00000005215406375</v>
      </c>
      <c r="R3858" t="s">
        <v>14214</v>
      </c>
      <c r="T3858" s="1" t="d">
        <v>2014-02-04</v>
      </c>
      <c r="U3858">
        <v>23</v>
      </c>
      <c r="V3858" t="s">
        <v>57</v>
      </c>
      <c r="W3858" t="s">
        <v>92</v>
      </c>
      <c r="X3858">
        <v>1</v>
      </c>
      <c r="Y3858" t="s">
        <v>14215</v>
      </c>
      <c r="Z3858" t="s">
        <v>70</v>
      </c>
      <c r="AA3858">
        <v>141</v>
      </c>
      <c r="AB3858" s="1" t="d">
        <v>2014-06-19</v>
      </c>
      <c r="AC3858" t="s">
        <v>329</v>
      </c>
      <c r="AD3858" s="1" t="d">
        <v>2014-11-07</v>
      </c>
      <c r="AE3858" s="1" t="d">
        <v>2015-05-11</v>
      </c>
      <c r="AG3858">
        <v>0</v>
      </c>
      <c r="AL3858" t="s">
        <v>59</v>
      </c>
      <c r="AM3858">
        <v>3</v>
      </c>
      <c r="AN3858" t="s">
        <v>60</v>
      </c>
      <c r="AO3858" s="1" t="d">
        <v>2014-02-27</v>
      </c>
      <c r="AP3858" t="s">
        <v>61</v>
      </c>
      <c r="AQ3858">
        <v>1</v>
      </c>
      <c r="AR3858" t="s">
        <v>60</v>
      </c>
      <c r="AS3858" s="1" t="d">
        <v>2014-02-27</v>
      </c>
      <c r="AT3858" s="1" t="d">
        <v>2016-02-02</v>
      </c>
      <c r="AU3858" s="1" t="d">
        <v>2020-01-01</v>
      </c>
      <c r="AV3858">
        <v>2</v>
      </c>
      <c r="AW3858">
        <v>0</v>
      </c>
      <c r="AX3858">
        <v>112</v>
      </c>
      <c r="AY3858">
        <v>1</v>
      </c>
      <c r="AZ3858">
        <f t="shared" si="360"/>
        <v>1</v>
      </c>
      <c r="BA3858">
        <f t="shared" si="361"/>
        <v>1</v>
      </c>
      <c r="BB3858" s="3">
        <v>1</v>
      </c>
      <c r="BC3858" s="3">
        <v>1</v>
      </c>
      <c r="BD3858" s="3">
        <v>3</v>
      </c>
      <c r="BE3858">
        <f>IF(BD3858&gt;Summary!$C$2,1,0)</f>
        <v>0</v>
      </c>
      <c r="BF3858">
        <f t="shared" si="362"/>
        <v>0</v>
      </c>
      <c r="BG3858">
        <f t="shared" si="363"/>
        <v>0</v>
      </c>
      <c r="BH3858">
        <f t="shared" si="364"/>
        <v>0</v>
      </c>
      <c r="BI3858">
        <f t="shared" si="365"/>
        <v>1</v>
      </c>
    </row>
    <row r="3859" spans="1:61" x14ac:dyDescent="0.2">
      <c r="A3859">
        <v>5886</v>
      </c>
      <c r="B3859" t="s">
        <v>14216</v>
      </c>
      <c r="C3859" t="s">
        <v>2852</v>
      </c>
      <c r="D3859" t="s">
        <v>14217</v>
      </c>
      <c r="E3859" s="1" t="d">
        <v>2013-11-04</v>
      </c>
      <c r="F3859" t="s">
        <v>53</v>
      </c>
      <c r="G3859" s="1" t="d">
        <v>1963-02-12</v>
      </c>
      <c r="H3859">
        <v>53</v>
      </c>
      <c r="I3859" t="s">
        <v>54</v>
      </c>
      <c r="J3859" t="s">
        <v>102</v>
      </c>
      <c r="K3859">
        <v>0</v>
      </c>
      <c r="L3859">
        <v>0</v>
      </c>
      <c r="M3859">
        <v>0</v>
      </c>
      <c r="N3859">
        <v>0</v>
      </c>
      <c r="O3859">
        <v>0</v>
      </c>
      <c r="P3859" s="2" t="d">
        <v>2013-11-04T02:03:03.99999984540045075</v>
      </c>
      <c r="Q3859" s="2" t="d">
        <v>2013-11-08T09:12:48.99999997112900175</v>
      </c>
      <c r="R3859" t="s">
        <v>14218</v>
      </c>
      <c r="S3859" s="1" t="d">
        <v>2013-11-04</v>
      </c>
      <c r="U3859">
        <v>0</v>
      </c>
      <c r="V3859" t="s">
        <v>97</v>
      </c>
      <c r="W3859" t="s">
        <v>98</v>
      </c>
      <c r="X3859">
        <v>0</v>
      </c>
      <c r="AG3859">
        <v>0</v>
      </c>
      <c r="AL3859" t="s">
        <v>59</v>
      </c>
      <c r="AM3859">
        <v>1</v>
      </c>
      <c r="AN3859" t="s">
        <v>60</v>
      </c>
      <c r="AO3859" s="1" t="d">
        <v>2013-11-04</v>
      </c>
      <c r="AP3859" t="s">
        <v>61</v>
      </c>
      <c r="AQ3859">
        <v>1</v>
      </c>
      <c r="AR3859" t="s">
        <v>60</v>
      </c>
      <c r="AS3859" s="1" t="d">
        <v>2013-11-04</v>
      </c>
      <c r="AT3859" s="1" t="d">
        <v>2013-11-04</v>
      </c>
      <c r="AU3859" s="1" t="d">
        <v>2013-11-08</v>
      </c>
      <c r="AV3859">
        <v>0</v>
      </c>
      <c r="AW3859">
        <v>4</v>
      </c>
      <c r="AX3859">
        <v>879</v>
      </c>
      <c r="AY3859">
        <v>0</v>
      </c>
      <c r="AZ3859">
        <f t="shared" si="360"/>
        <v>1</v>
      </c>
      <c r="BA3859">
        <f t="shared" si="361"/>
        <v>1</v>
      </c>
      <c r="BB3859" s="3">
        <v>1</v>
      </c>
      <c r="BC3859" s="3">
        <v>0</v>
      </c>
      <c r="BD3859" s="3">
        <v>1</v>
      </c>
      <c r="BE3859">
        <f>IF(BD3859&gt;Summary!$C$2,1,0)</f>
        <v>0</v>
      </c>
      <c r="BF3859">
        <f t="shared" si="362"/>
        <v>0</v>
      </c>
      <c r="BG3859">
        <f t="shared" si="363"/>
        <v>1</v>
      </c>
      <c r="BH3859">
        <f t="shared" si="364"/>
        <v>0</v>
      </c>
      <c r="BI3859">
        <f t="shared" si="365"/>
        <v>0</v>
      </c>
    </row>
    <row r="3860" spans="1:61" x14ac:dyDescent="0.2">
      <c r="A3860">
        <v>5887</v>
      </c>
      <c r="B3860" t="s">
        <v>14219</v>
      </c>
      <c r="C3860" t="s">
        <v>1976</v>
      </c>
      <c r="D3860" t="s">
        <v>348</v>
      </c>
      <c r="E3860" s="1" t="d">
        <v>2014-03-15</v>
      </c>
      <c r="F3860" t="s">
        <v>53</v>
      </c>
      <c r="G3860" s="1" t="d">
        <v>1991-06-16</v>
      </c>
      <c r="H3860">
        <v>24</v>
      </c>
      <c r="I3860" t="s">
        <v>75</v>
      </c>
      <c r="J3860" t="s">
        <v>66</v>
      </c>
      <c r="K3860">
        <v>0</v>
      </c>
      <c r="L3860">
        <v>0</v>
      </c>
      <c r="M3860">
        <v>0</v>
      </c>
      <c r="N3860">
        <v>2</v>
      </c>
      <c r="O3860">
        <v>-1</v>
      </c>
      <c r="P3860" s="2" t="d">
        <v>2014-03-14T11:06:46.000000191852450</v>
      </c>
      <c r="Q3860" s="2" t="d">
        <v>2014-03-16T09:20:43.00000013317912575</v>
      </c>
      <c r="R3860" t="s">
        <v>14220</v>
      </c>
      <c r="S3860" s="1" t="d">
        <v>2014-03-14</v>
      </c>
      <c r="U3860">
        <v>1</v>
      </c>
      <c r="V3860" t="s">
        <v>57</v>
      </c>
      <c r="W3860" t="s">
        <v>172</v>
      </c>
      <c r="X3860">
        <v>1</v>
      </c>
      <c r="Y3860" t="s">
        <v>14221</v>
      </c>
      <c r="Z3860" t="s">
        <v>135</v>
      </c>
      <c r="AB3860" s="1" t="d">
        <v>2015-12-24</v>
      </c>
      <c r="AC3860" t="s">
        <v>399</v>
      </c>
      <c r="AG3860">
        <v>0</v>
      </c>
      <c r="AL3860" t="s">
        <v>59</v>
      </c>
      <c r="AM3860">
        <v>7</v>
      </c>
      <c r="AN3860" t="s">
        <v>87</v>
      </c>
      <c r="AO3860" s="1" t="d">
        <v>2014-03-15</v>
      </c>
      <c r="AP3860" t="s">
        <v>61</v>
      </c>
      <c r="AQ3860">
        <v>4</v>
      </c>
      <c r="AR3860" t="s">
        <v>60</v>
      </c>
      <c r="AS3860" s="1" t="d">
        <v>2014-03-15</v>
      </c>
      <c r="AT3860" s="1" t="d">
        <v>2014-03-14</v>
      </c>
      <c r="AU3860" s="1" t="d">
        <v>2014-03-16</v>
      </c>
      <c r="AV3860">
        <v>2</v>
      </c>
      <c r="AW3860">
        <v>1</v>
      </c>
      <c r="AX3860">
        <v>649</v>
      </c>
      <c r="AY3860">
        <v>1</v>
      </c>
      <c r="AZ3860">
        <f t="shared" si="360"/>
        <v>1</v>
      </c>
      <c r="BA3860">
        <f t="shared" si="361"/>
        <v>1</v>
      </c>
      <c r="BB3860" s="3">
        <v>1</v>
      </c>
      <c r="BC3860" s="3">
        <v>1</v>
      </c>
      <c r="BD3860" s="3">
        <v>7</v>
      </c>
      <c r="BE3860">
        <f>IF(BD3860&gt;Summary!$C$2,1,0)</f>
        <v>1</v>
      </c>
      <c r="BF3860">
        <f t="shared" si="362"/>
        <v>1</v>
      </c>
      <c r="BG3860">
        <f t="shared" si="363"/>
        <v>0</v>
      </c>
      <c r="BH3860">
        <f t="shared" si="364"/>
        <v>0</v>
      </c>
      <c r="BI3860">
        <f t="shared" si="365"/>
        <v>0</v>
      </c>
    </row>
    <row r="3861" spans="1:61" x14ac:dyDescent="0.2">
      <c r="A3861">
        <v>5889</v>
      </c>
      <c r="B3861" t="s">
        <v>14222</v>
      </c>
      <c r="C3861" t="s">
        <v>14223</v>
      </c>
      <c r="D3861" t="s">
        <v>14224</v>
      </c>
      <c r="E3861" s="1" t="d">
        <v>2013-11-03</v>
      </c>
      <c r="F3861" t="s">
        <v>115</v>
      </c>
      <c r="G3861" s="1" t="d">
        <v>1963-08-01</v>
      </c>
      <c r="H3861">
        <v>52</v>
      </c>
      <c r="I3861" t="s">
        <v>54</v>
      </c>
      <c r="J3861" t="s">
        <v>66</v>
      </c>
      <c r="K3861">
        <v>0</v>
      </c>
      <c r="L3861">
        <v>0</v>
      </c>
      <c r="M3861">
        <v>0</v>
      </c>
      <c r="N3861">
        <v>2</v>
      </c>
      <c r="O3861">
        <v>-1</v>
      </c>
      <c r="P3861" s="2" t="d">
        <v>2013-11-02T07:17:28.99999983608722725</v>
      </c>
      <c r="Q3861" s="2" t="d">
        <v>2013-11-03T09:09:20.00000014901160975</v>
      </c>
      <c r="R3861" t="s">
        <v>14225</v>
      </c>
      <c r="S3861" s="1" t="d">
        <v>2013-11-02</v>
      </c>
      <c r="U3861">
        <v>1</v>
      </c>
      <c r="V3861" t="s">
        <v>57</v>
      </c>
      <c r="W3861" t="s">
        <v>77</v>
      </c>
      <c r="X3861">
        <v>1</v>
      </c>
      <c r="Y3861" t="s">
        <v>14226</v>
      </c>
      <c r="Z3861" t="s">
        <v>135</v>
      </c>
      <c r="AB3861" s="1" t="d">
        <v>2014-03-06</v>
      </c>
      <c r="AC3861" t="s">
        <v>399</v>
      </c>
      <c r="AG3861">
        <v>0</v>
      </c>
      <c r="AL3861" t="s">
        <v>59</v>
      </c>
      <c r="AM3861">
        <v>1</v>
      </c>
      <c r="AN3861" t="s">
        <v>60</v>
      </c>
      <c r="AO3861" s="1" t="d">
        <v>2013-11-03</v>
      </c>
      <c r="AP3861" t="s">
        <v>61</v>
      </c>
      <c r="AQ3861">
        <v>1</v>
      </c>
      <c r="AR3861" t="s">
        <v>60</v>
      </c>
      <c r="AS3861" s="1" t="d">
        <v>2013-11-03</v>
      </c>
      <c r="AT3861" s="1" t="d">
        <v>2013-11-02</v>
      </c>
      <c r="AU3861" s="1" t="d">
        <v>2013-11-03</v>
      </c>
      <c r="AV3861">
        <v>2</v>
      </c>
      <c r="AW3861">
        <v>0</v>
      </c>
      <c r="AX3861">
        <v>123</v>
      </c>
      <c r="AY3861">
        <v>1</v>
      </c>
      <c r="AZ3861">
        <f t="shared" si="360"/>
        <v>1</v>
      </c>
      <c r="BA3861">
        <f t="shared" si="361"/>
        <v>1</v>
      </c>
      <c r="BB3861" s="3">
        <v>1</v>
      </c>
      <c r="BC3861" s="3">
        <v>1</v>
      </c>
      <c r="BD3861" s="3">
        <v>1</v>
      </c>
      <c r="BE3861">
        <f>IF(BD3861&gt;Summary!$C$2,1,0)</f>
        <v>0</v>
      </c>
      <c r="BF3861">
        <f t="shared" si="362"/>
        <v>0</v>
      </c>
      <c r="BG3861">
        <f t="shared" si="363"/>
        <v>0</v>
      </c>
      <c r="BH3861">
        <f t="shared" si="364"/>
        <v>0</v>
      </c>
      <c r="BI3861">
        <f t="shared" si="365"/>
        <v>1</v>
      </c>
    </row>
    <row r="3862" spans="1:61" x14ac:dyDescent="0.2">
      <c r="A3862">
        <v>5890</v>
      </c>
      <c r="B3862" t="s">
        <v>14227</v>
      </c>
      <c r="C3862" t="s">
        <v>14228</v>
      </c>
      <c r="D3862" t="s">
        <v>832</v>
      </c>
      <c r="E3862" s="1" t="d">
        <v>2014-11-05</v>
      </c>
      <c r="F3862" t="s">
        <v>53</v>
      </c>
      <c r="G3862" s="1" t="d">
        <v>1988-12-16</v>
      </c>
      <c r="H3862">
        <v>27</v>
      </c>
      <c r="I3862" t="s">
        <v>65</v>
      </c>
      <c r="J3862" t="s">
        <v>66</v>
      </c>
      <c r="K3862">
        <v>0</v>
      </c>
      <c r="L3862">
        <v>0</v>
      </c>
      <c r="M3862">
        <v>0</v>
      </c>
      <c r="N3862">
        <v>0</v>
      </c>
      <c r="O3862">
        <v>-1</v>
      </c>
      <c r="P3862" s="2" t="d">
        <v>2014-11-04T06:55:19.00000011082738800</v>
      </c>
      <c r="Q3862" s="2" t="d">
        <v>2014-11-05T01:21:25.99999991711228925</v>
      </c>
      <c r="R3862" t="s">
        <v>14229</v>
      </c>
      <c r="S3862" s="1" t="d">
        <v>2014-11-04</v>
      </c>
      <c r="U3862">
        <v>1</v>
      </c>
      <c r="V3862" t="s">
        <v>97</v>
      </c>
      <c r="W3862" t="s">
        <v>98</v>
      </c>
      <c r="X3862">
        <v>1</v>
      </c>
      <c r="Y3862" t="s">
        <v>14230</v>
      </c>
      <c r="Z3862" t="s">
        <v>135</v>
      </c>
      <c r="AB3862" s="1" t="d">
        <v>2015-03-16</v>
      </c>
      <c r="AC3862" t="s">
        <v>8433</v>
      </c>
      <c r="AG3862">
        <v>0</v>
      </c>
      <c r="AL3862" t="s">
        <v>59</v>
      </c>
      <c r="AM3862">
        <v>2</v>
      </c>
      <c r="AN3862" t="s">
        <v>60</v>
      </c>
      <c r="AO3862" s="1" t="d">
        <v>2014-11-05</v>
      </c>
      <c r="AP3862" t="s">
        <v>61</v>
      </c>
      <c r="AQ3862">
        <v>2</v>
      </c>
      <c r="AR3862" t="s">
        <v>60</v>
      </c>
      <c r="AS3862" s="1" t="d">
        <v>2014-11-05</v>
      </c>
      <c r="AT3862" s="1" t="d">
        <v>2014-11-04</v>
      </c>
      <c r="AU3862" s="1" t="d">
        <v>2014-11-05</v>
      </c>
      <c r="AV3862">
        <v>0</v>
      </c>
      <c r="AW3862">
        <v>0</v>
      </c>
      <c r="AX3862">
        <v>131</v>
      </c>
      <c r="AY3862">
        <v>1</v>
      </c>
      <c r="AZ3862">
        <f t="shared" si="360"/>
        <v>1</v>
      </c>
      <c r="BA3862">
        <f t="shared" si="361"/>
        <v>1</v>
      </c>
      <c r="BB3862" s="3">
        <v>1</v>
      </c>
      <c r="BC3862" s="3">
        <v>1</v>
      </c>
      <c r="BD3862" s="3">
        <v>2</v>
      </c>
      <c r="BE3862">
        <f>IF(BD3862&gt;Summary!$C$2,1,0)</f>
        <v>0</v>
      </c>
      <c r="BF3862">
        <f t="shared" si="362"/>
        <v>0</v>
      </c>
      <c r="BG3862">
        <f t="shared" si="363"/>
        <v>0</v>
      </c>
      <c r="BH3862">
        <f t="shared" si="364"/>
        <v>0</v>
      </c>
      <c r="BI3862">
        <f t="shared" si="365"/>
        <v>1</v>
      </c>
    </row>
    <row r="3863" spans="1:61" x14ac:dyDescent="0.2">
      <c r="A3863">
        <v>5891</v>
      </c>
      <c r="B3863" t="s">
        <v>14231</v>
      </c>
      <c r="C3863" t="s">
        <v>487</v>
      </c>
      <c r="D3863" t="s">
        <v>14232</v>
      </c>
      <c r="E3863" s="1" t="d">
        <v>2013-11-03</v>
      </c>
      <c r="F3863" t="s">
        <v>53</v>
      </c>
      <c r="G3863" s="1" t="d">
        <v>1974-05-15</v>
      </c>
      <c r="H3863">
        <v>41</v>
      </c>
      <c r="I3863" t="s">
        <v>65</v>
      </c>
      <c r="J3863" t="s">
        <v>102</v>
      </c>
      <c r="K3863">
        <v>0</v>
      </c>
      <c r="L3863">
        <v>0</v>
      </c>
      <c r="M3863">
        <v>0</v>
      </c>
      <c r="N3863">
        <v>0</v>
      </c>
      <c r="O3863">
        <v>-1</v>
      </c>
      <c r="P3863" s="2" t="d">
        <v>2013-11-02T04:53:43.99999969638884100</v>
      </c>
      <c r="Q3863" s="2" t="d">
        <v>2013-11-03T12:58:20.00000030267983800</v>
      </c>
      <c r="R3863" t="s">
        <v>14233</v>
      </c>
      <c r="S3863" s="1" t="d">
        <v>2013-11-02</v>
      </c>
      <c r="U3863">
        <v>1</v>
      </c>
      <c r="V3863" t="s">
        <v>57</v>
      </c>
      <c r="W3863" t="s">
        <v>71</v>
      </c>
      <c r="X3863">
        <v>0</v>
      </c>
      <c r="AG3863">
        <v>0</v>
      </c>
      <c r="AL3863" t="s">
        <v>59</v>
      </c>
      <c r="AM3863">
        <v>1</v>
      </c>
      <c r="AN3863" t="s">
        <v>60</v>
      </c>
      <c r="AO3863" s="1" t="d">
        <v>2013-11-03</v>
      </c>
      <c r="AP3863" t="s">
        <v>61</v>
      </c>
      <c r="AQ3863">
        <v>1</v>
      </c>
      <c r="AR3863" t="s">
        <v>60</v>
      </c>
      <c r="AS3863" s="1" t="d">
        <v>2013-11-03</v>
      </c>
      <c r="AT3863" s="1" t="d">
        <v>2013-11-02</v>
      </c>
      <c r="AU3863" s="1" t="d">
        <v>2013-11-03</v>
      </c>
      <c r="AV3863">
        <v>0</v>
      </c>
      <c r="AW3863">
        <v>0</v>
      </c>
      <c r="AX3863">
        <v>880</v>
      </c>
      <c r="AY3863">
        <v>0</v>
      </c>
      <c r="AZ3863">
        <f t="shared" si="360"/>
        <v>1</v>
      </c>
      <c r="BA3863">
        <f t="shared" si="361"/>
        <v>1</v>
      </c>
      <c r="BB3863" s="3">
        <v>1</v>
      </c>
      <c r="BC3863" s="3">
        <v>0</v>
      </c>
      <c r="BD3863" s="3">
        <v>1</v>
      </c>
      <c r="BE3863">
        <f>IF(BD3863&gt;Summary!$C$2,1,0)</f>
        <v>0</v>
      </c>
      <c r="BF3863">
        <f t="shared" si="362"/>
        <v>0</v>
      </c>
      <c r="BG3863">
        <f t="shared" si="363"/>
        <v>1</v>
      </c>
      <c r="BH3863">
        <f t="shared" si="364"/>
        <v>0</v>
      </c>
      <c r="BI3863">
        <f t="shared" si="365"/>
        <v>0</v>
      </c>
    </row>
    <row r="3864" spans="1:61" x14ac:dyDescent="0.2">
      <c r="A3864">
        <v>5892</v>
      </c>
      <c r="B3864" t="s">
        <v>14234</v>
      </c>
      <c r="C3864" t="s">
        <v>14235</v>
      </c>
      <c r="D3864" t="s">
        <v>14236</v>
      </c>
      <c r="E3864" s="1" t="d">
        <v>2013-07-15</v>
      </c>
      <c r="F3864" t="s">
        <v>115</v>
      </c>
      <c r="G3864" s="1" t="d">
        <v>1994-09-15</v>
      </c>
      <c r="H3864">
        <v>21</v>
      </c>
      <c r="I3864" t="s">
        <v>75</v>
      </c>
      <c r="J3864" t="s">
        <v>66</v>
      </c>
      <c r="K3864">
        <v>0</v>
      </c>
      <c r="L3864">
        <v>0</v>
      </c>
      <c r="M3864">
        <v>0</v>
      </c>
      <c r="N3864">
        <v>0</v>
      </c>
      <c r="O3864">
        <v>-2</v>
      </c>
      <c r="P3864" s="2" t="d">
        <v>2013-07-13T04:16:12.00000006705522675</v>
      </c>
      <c r="Q3864" s="2" t="d">
        <v>2013-07-14T02:08:39.00000020395964325</v>
      </c>
      <c r="R3864" t="s">
        <v>14237</v>
      </c>
      <c r="S3864" s="1" t="d">
        <v>2013-07-13</v>
      </c>
      <c r="U3864">
        <v>2</v>
      </c>
      <c r="V3864" t="s">
        <v>57</v>
      </c>
      <c r="W3864" t="s">
        <v>167</v>
      </c>
      <c r="X3864">
        <v>1</v>
      </c>
      <c r="Y3864" t="s">
        <v>14238</v>
      </c>
      <c r="Z3864" t="s">
        <v>70</v>
      </c>
      <c r="AA3864">
        <v>0</v>
      </c>
      <c r="AB3864" s="1" t="d">
        <v>2015-06-17</v>
      </c>
      <c r="AC3864" t="s">
        <v>167</v>
      </c>
      <c r="AD3864" s="1" t="d">
        <v>2015-06-17</v>
      </c>
      <c r="AE3864" s="1" t="d">
        <v>2015-06-18</v>
      </c>
      <c r="AG3864">
        <v>0</v>
      </c>
      <c r="AL3864" t="s">
        <v>59</v>
      </c>
      <c r="AM3864">
        <v>5</v>
      </c>
      <c r="AN3864" t="s">
        <v>87</v>
      </c>
      <c r="AO3864" s="1" t="d">
        <v>2013-07-15</v>
      </c>
      <c r="AP3864" t="s">
        <v>61</v>
      </c>
      <c r="AQ3864">
        <v>6</v>
      </c>
      <c r="AR3864" t="s">
        <v>87</v>
      </c>
      <c r="AS3864" s="1" t="d">
        <v>2013-07-15</v>
      </c>
      <c r="AT3864" s="1" t="d">
        <v>2015-06-17</v>
      </c>
      <c r="AU3864" s="1" t="d">
        <v>2015-06-18</v>
      </c>
      <c r="AV3864">
        <v>0</v>
      </c>
      <c r="AW3864">
        <v>0</v>
      </c>
      <c r="AX3864">
        <v>702</v>
      </c>
      <c r="AY3864">
        <v>1</v>
      </c>
      <c r="AZ3864">
        <f t="shared" si="360"/>
        <v>1</v>
      </c>
      <c r="BA3864">
        <f t="shared" si="361"/>
        <v>1</v>
      </c>
      <c r="BB3864" s="3">
        <v>1</v>
      </c>
      <c r="BC3864" s="3">
        <v>1</v>
      </c>
      <c r="BD3864" s="3">
        <v>5</v>
      </c>
      <c r="BE3864">
        <f>IF(BD3864&gt;Summary!$C$2,1,0)</f>
        <v>0</v>
      </c>
      <c r="BF3864">
        <f t="shared" si="362"/>
        <v>0</v>
      </c>
      <c r="BG3864">
        <f t="shared" si="363"/>
        <v>0</v>
      </c>
      <c r="BH3864">
        <f t="shared" si="364"/>
        <v>0</v>
      </c>
      <c r="BI3864">
        <f t="shared" si="365"/>
        <v>1</v>
      </c>
    </row>
    <row r="3865" spans="1:61" x14ac:dyDescent="0.2">
      <c r="A3865">
        <v>5895</v>
      </c>
      <c r="B3865" t="s">
        <v>14239</v>
      </c>
      <c r="C3865" t="s">
        <v>2197</v>
      </c>
      <c r="D3865" t="s">
        <v>14240</v>
      </c>
      <c r="E3865" s="1" t="d">
        <v>2013-09-27</v>
      </c>
      <c r="F3865" t="s">
        <v>53</v>
      </c>
      <c r="G3865" s="1" t="d">
        <v>1992-01-26</v>
      </c>
      <c r="H3865">
        <v>24</v>
      </c>
      <c r="I3865" t="s">
        <v>75</v>
      </c>
      <c r="J3865" t="s">
        <v>102</v>
      </c>
      <c r="K3865">
        <v>0</v>
      </c>
      <c r="L3865">
        <v>0</v>
      </c>
      <c r="M3865">
        <v>0</v>
      </c>
      <c r="N3865">
        <v>1</v>
      </c>
      <c r="O3865">
        <v>0</v>
      </c>
      <c r="P3865" s="2" t="d">
        <v>2013-09-27T04:19:07.000000113621354375</v>
      </c>
      <c r="Q3865" s="2" t="d">
        <v>2013-09-27T08:59:07.99999978858977525</v>
      </c>
      <c r="R3865" t="s">
        <v>14241</v>
      </c>
      <c r="S3865" s="1" t="d">
        <v>2013-09-27</v>
      </c>
      <c r="U3865">
        <v>0</v>
      </c>
      <c r="V3865" t="s">
        <v>57</v>
      </c>
      <c r="W3865" t="s">
        <v>14242</v>
      </c>
      <c r="X3865">
        <v>0</v>
      </c>
      <c r="AG3865">
        <v>0</v>
      </c>
      <c r="AL3865" t="s">
        <v>59</v>
      </c>
      <c r="AM3865">
        <v>4</v>
      </c>
      <c r="AN3865" t="s">
        <v>60</v>
      </c>
      <c r="AO3865" s="1" t="d">
        <v>2013-09-27</v>
      </c>
      <c r="AP3865" t="s">
        <v>61</v>
      </c>
      <c r="AQ3865">
        <v>3</v>
      </c>
      <c r="AR3865" t="s">
        <v>60</v>
      </c>
      <c r="AS3865" s="1" t="d">
        <v>2013-09-27</v>
      </c>
      <c r="AT3865" s="1" t="d">
        <v>2013-09-27</v>
      </c>
      <c r="AU3865" s="1" t="d">
        <v>2013-09-27</v>
      </c>
      <c r="AV3865">
        <v>1</v>
      </c>
      <c r="AW3865">
        <v>0</v>
      </c>
      <c r="AX3865">
        <v>917</v>
      </c>
      <c r="AY3865">
        <v>0</v>
      </c>
      <c r="AZ3865">
        <f t="shared" si="360"/>
        <v>1</v>
      </c>
      <c r="BA3865">
        <f t="shared" si="361"/>
        <v>1</v>
      </c>
      <c r="BB3865" s="3">
        <v>1</v>
      </c>
      <c r="BC3865" s="3">
        <v>0</v>
      </c>
      <c r="BD3865" s="3">
        <v>4</v>
      </c>
      <c r="BE3865">
        <f>IF(BD3865&gt;Summary!$C$2,1,0)</f>
        <v>0</v>
      </c>
      <c r="BF3865">
        <f t="shared" si="362"/>
        <v>0</v>
      </c>
      <c r="BG3865">
        <f t="shared" si="363"/>
        <v>1</v>
      </c>
      <c r="BH3865">
        <f t="shared" si="364"/>
        <v>0</v>
      </c>
      <c r="BI3865">
        <f t="shared" si="365"/>
        <v>0</v>
      </c>
    </row>
    <row r="3866" spans="1:61" x14ac:dyDescent="0.2">
      <c r="A3866">
        <v>5896</v>
      </c>
      <c r="B3866" t="s">
        <v>14243</v>
      </c>
      <c r="C3866" t="s">
        <v>843</v>
      </c>
      <c r="D3866" t="s">
        <v>14244</v>
      </c>
      <c r="E3866" s="1" t="d">
        <v>2013-04-01</v>
      </c>
      <c r="F3866" t="s">
        <v>53</v>
      </c>
      <c r="G3866" s="1" t="d">
        <v>1977-10-01</v>
      </c>
      <c r="H3866">
        <v>38</v>
      </c>
      <c r="I3866" t="s">
        <v>65</v>
      </c>
      <c r="J3866" t="s">
        <v>102</v>
      </c>
      <c r="K3866">
        <v>0</v>
      </c>
      <c r="L3866">
        <v>0</v>
      </c>
      <c r="M3866">
        <v>0</v>
      </c>
      <c r="N3866">
        <v>8</v>
      </c>
      <c r="O3866">
        <v>-32</v>
      </c>
      <c r="P3866" s="2" t="d">
        <v>2013-02-28T06:48:25.99999974947422575</v>
      </c>
      <c r="Q3866" s="2" t="d">
        <v>2013-02-28T08:42:30.99999995436519675</v>
      </c>
      <c r="R3866" t="s">
        <v>14245</v>
      </c>
      <c r="S3866" s="1" t="d">
        <v>2013-02-28</v>
      </c>
      <c r="U3866">
        <v>32</v>
      </c>
      <c r="V3866" t="s">
        <v>57</v>
      </c>
      <c r="W3866" t="s">
        <v>172</v>
      </c>
      <c r="X3866">
        <v>0</v>
      </c>
      <c r="AG3866">
        <v>0</v>
      </c>
      <c r="AL3866" t="s">
        <v>59</v>
      </c>
      <c r="AM3866">
        <v>2</v>
      </c>
      <c r="AN3866" t="s">
        <v>60</v>
      </c>
      <c r="AO3866" s="1" t="d">
        <v>2013-04-01</v>
      </c>
      <c r="AP3866" t="s">
        <v>61</v>
      </c>
      <c r="AQ3866">
        <v>4</v>
      </c>
      <c r="AR3866" t="s">
        <v>60</v>
      </c>
      <c r="AS3866" s="1" t="d">
        <v>2013-04-01</v>
      </c>
      <c r="AT3866" s="1" t="d">
        <v>2014-04-24</v>
      </c>
      <c r="AU3866" s="1" t="d">
        <v>2014-12-22</v>
      </c>
      <c r="AV3866">
        <v>8</v>
      </c>
      <c r="AW3866">
        <v>0</v>
      </c>
      <c r="AX3866">
        <v>388</v>
      </c>
      <c r="AY3866">
        <v>0</v>
      </c>
      <c r="AZ3866">
        <f t="shared" si="360"/>
        <v>0</v>
      </c>
      <c r="BA3866">
        <f t="shared" si="361"/>
        <v>1</v>
      </c>
      <c r="BB3866" s="3">
        <v>1</v>
      </c>
      <c r="BC3866" s="3">
        <v>0</v>
      </c>
      <c r="BD3866" s="3">
        <v>2</v>
      </c>
      <c r="BE3866">
        <f>IF(BD3866&gt;Summary!$C$2,1,0)</f>
        <v>0</v>
      </c>
      <c r="BF3866">
        <f t="shared" si="362"/>
        <v>0</v>
      </c>
      <c r="BG3866">
        <f t="shared" si="363"/>
        <v>1</v>
      </c>
      <c r="BH3866">
        <f t="shared" si="364"/>
        <v>0</v>
      </c>
      <c r="BI3866">
        <f t="shared" si="365"/>
        <v>0</v>
      </c>
    </row>
    <row r="3867" spans="1:61" x14ac:dyDescent="0.2">
      <c r="A3867">
        <v>5898</v>
      </c>
      <c r="B3867" t="s">
        <v>14246</v>
      </c>
      <c r="C3867" t="s">
        <v>1251</v>
      </c>
      <c r="D3867" t="s">
        <v>1040</v>
      </c>
      <c r="E3867" s="1" t="d">
        <v>2013-12-26</v>
      </c>
      <c r="F3867" t="s">
        <v>53</v>
      </c>
      <c r="G3867" s="1" t="d">
        <v>1992-05-22</v>
      </c>
      <c r="H3867">
        <v>23</v>
      </c>
      <c r="I3867" t="s">
        <v>75</v>
      </c>
      <c r="J3867" t="s">
        <v>102</v>
      </c>
      <c r="K3867">
        <v>0</v>
      </c>
      <c r="L3867">
        <v>0</v>
      </c>
      <c r="M3867">
        <v>0</v>
      </c>
      <c r="N3867">
        <v>0</v>
      </c>
      <c r="O3867">
        <v>-1</v>
      </c>
      <c r="P3867" s="2" t="d">
        <v>2013-12-25T01:48:56.99999987147748600</v>
      </c>
      <c r="Q3867" s="2" t="d">
        <v>2013-12-26T01:13:21.99999993201345225</v>
      </c>
      <c r="R3867" t="s">
        <v>14247</v>
      </c>
      <c r="S3867" s="1" t="d">
        <v>2013-12-24</v>
      </c>
      <c r="U3867">
        <v>2</v>
      </c>
      <c r="V3867" t="s">
        <v>97</v>
      </c>
      <c r="W3867" t="s">
        <v>98</v>
      </c>
      <c r="X3867">
        <v>0</v>
      </c>
      <c r="AG3867">
        <v>0</v>
      </c>
      <c r="AL3867" t="s">
        <v>59</v>
      </c>
      <c r="AM3867">
        <v>2</v>
      </c>
      <c r="AN3867" t="s">
        <v>60</v>
      </c>
      <c r="AO3867" s="1" t="d">
        <v>2013-12-26</v>
      </c>
      <c r="AP3867" t="s">
        <v>61</v>
      </c>
      <c r="AQ3867">
        <v>4</v>
      </c>
      <c r="AR3867" t="s">
        <v>60</v>
      </c>
      <c r="AS3867" s="1" t="d">
        <v>2013-12-26</v>
      </c>
      <c r="AT3867" s="1" t="d">
        <v>2013-12-25</v>
      </c>
      <c r="AU3867" s="1" t="d">
        <v>2013-12-26</v>
      </c>
      <c r="AV3867">
        <v>0</v>
      </c>
      <c r="AW3867">
        <v>0</v>
      </c>
      <c r="AX3867">
        <v>827</v>
      </c>
      <c r="AY3867">
        <v>0</v>
      </c>
      <c r="AZ3867">
        <f t="shared" si="360"/>
        <v>1</v>
      </c>
      <c r="BA3867">
        <f t="shared" si="361"/>
        <v>1</v>
      </c>
      <c r="BB3867" s="3">
        <v>1</v>
      </c>
      <c r="BC3867" s="3">
        <v>0</v>
      </c>
      <c r="BD3867" s="3">
        <v>2</v>
      </c>
      <c r="BE3867">
        <f>IF(BD3867&gt;Summary!$C$2,1,0)</f>
        <v>0</v>
      </c>
      <c r="BF3867">
        <f t="shared" si="362"/>
        <v>0</v>
      </c>
      <c r="BG3867">
        <f t="shared" si="363"/>
        <v>1</v>
      </c>
      <c r="BH3867">
        <f t="shared" si="364"/>
        <v>0</v>
      </c>
      <c r="BI3867">
        <f t="shared" si="365"/>
        <v>0</v>
      </c>
    </row>
    <row r="3868" spans="1:61" x14ac:dyDescent="0.2">
      <c r="A3868">
        <v>5899</v>
      </c>
      <c r="B3868" t="s">
        <v>14248</v>
      </c>
      <c r="C3868" t="s">
        <v>2299</v>
      </c>
      <c r="D3868" t="s">
        <v>2581</v>
      </c>
      <c r="E3868" s="1" t="d">
        <v>2013-05-23</v>
      </c>
      <c r="F3868" t="s">
        <v>53</v>
      </c>
      <c r="G3868" s="1" t="d">
        <v>1973-12-10</v>
      </c>
      <c r="H3868">
        <v>42</v>
      </c>
      <c r="I3868" t="s">
        <v>65</v>
      </c>
      <c r="J3868" t="s">
        <v>66</v>
      </c>
      <c r="K3868">
        <v>0</v>
      </c>
      <c r="L3868">
        <v>0</v>
      </c>
      <c r="M3868">
        <v>0</v>
      </c>
      <c r="N3868">
        <v>0</v>
      </c>
      <c r="O3868">
        <v>-1</v>
      </c>
      <c r="P3868" s="2" t="d">
        <v>2013-05-22T01:03:42.99999974202364425</v>
      </c>
      <c r="Q3868" s="2" t="d">
        <v>2013-05-23T04:44:29.99999969266355025</v>
      </c>
      <c r="R3868" t="s">
        <v>14249</v>
      </c>
      <c r="S3868" s="1" t="d">
        <v>2013-05-22</v>
      </c>
      <c r="U3868">
        <v>1</v>
      </c>
      <c r="V3868" t="s">
        <v>57</v>
      </c>
      <c r="W3868" t="s">
        <v>172</v>
      </c>
      <c r="X3868">
        <v>0</v>
      </c>
      <c r="AG3868">
        <v>0</v>
      </c>
      <c r="AL3868" t="s">
        <v>59</v>
      </c>
      <c r="AM3868">
        <v>1</v>
      </c>
      <c r="AN3868" t="s">
        <v>60</v>
      </c>
      <c r="AO3868" s="1" t="d">
        <v>2013-05-23</v>
      </c>
      <c r="AP3868" t="s">
        <v>61</v>
      </c>
      <c r="AQ3868">
        <v>1</v>
      </c>
      <c r="AR3868" t="s">
        <v>60</v>
      </c>
      <c r="AS3868" s="1" t="d">
        <v>2013-05-23</v>
      </c>
      <c r="AT3868" s="1" t="d">
        <v>2013-05-22</v>
      </c>
      <c r="AU3868" s="1" t="d">
        <v>2013-05-23</v>
      </c>
      <c r="AV3868">
        <v>0</v>
      </c>
      <c r="AW3868">
        <v>0</v>
      </c>
      <c r="AX3868">
        <v>1044</v>
      </c>
      <c r="AY3868">
        <v>0</v>
      </c>
      <c r="AZ3868">
        <f t="shared" si="360"/>
        <v>1</v>
      </c>
      <c r="BA3868">
        <f t="shared" si="361"/>
        <v>1</v>
      </c>
      <c r="BB3868" s="3">
        <v>1</v>
      </c>
      <c r="BC3868" s="3">
        <v>0</v>
      </c>
      <c r="BD3868" s="3">
        <v>1</v>
      </c>
      <c r="BE3868">
        <f>IF(BD3868&gt;Summary!$C$2,1,0)</f>
        <v>0</v>
      </c>
      <c r="BF3868">
        <f t="shared" si="362"/>
        <v>0</v>
      </c>
      <c r="BG3868">
        <f t="shared" si="363"/>
        <v>1</v>
      </c>
      <c r="BH3868">
        <f t="shared" si="364"/>
        <v>0</v>
      </c>
      <c r="BI3868">
        <f t="shared" si="365"/>
        <v>0</v>
      </c>
    </row>
    <row r="3869" spans="1:61" x14ac:dyDescent="0.2">
      <c r="A3869">
        <v>5900</v>
      </c>
      <c r="B3869" t="s">
        <v>14250</v>
      </c>
      <c r="C3869" t="s">
        <v>600</v>
      </c>
      <c r="D3869" t="s">
        <v>14251</v>
      </c>
      <c r="E3869" s="1" t="d">
        <v>2013-09-09</v>
      </c>
      <c r="F3869" t="s">
        <v>53</v>
      </c>
      <c r="G3869" s="1" t="d">
        <v>1983-09-10</v>
      </c>
      <c r="H3869">
        <v>32</v>
      </c>
      <c r="I3869" t="s">
        <v>65</v>
      </c>
      <c r="J3869" t="s">
        <v>102</v>
      </c>
      <c r="K3869">
        <v>0</v>
      </c>
      <c r="L3869">
        <v>0</v>
      </c>
      <c r="M3869">
        <v>0</v>
      </c>
      <c r="N3869">
        <v>4</v>
      </c>
      <c r="O3869">
        <v>-47</v>
      </c>
      <c r="P3869" s="2" t="d">
        <v>2013-07-24T08:22:36.99999995995312950</v>
      </c>
      <c r="Q3869" s="2" t="d">
        <v>2013-07-29T11:10:43.00000027287751200</v>
      </c>
      <c r="R3869" t="s">
        <v>14252</v>
      </c>
      <c r="S3869" s="1" t="d">
        <v>2013-07-24</v>
      </c>
      <c r="U3869">
        <v>47</v>
      </c>
      <c r="V3869" t="s">
        <v>57</v>
      </c>
      <c r="W3869" t="s">
        <v>167</v>
      </c>
      <c r="X3869">
        <v>0</v>
      </c>
      <c r="AG3869">
        <v>0</v>
      </c>
      <c r="AL3869" t="s">
        <v>59</v>
      </c>
      <c r="AM3869">
        <v>5</v>
      </c>
      <c r="AN3869" t="s">
        <v>87</v>
      </c>
      <c r="AO3869" s="1" t="d">
        <v>2013-09-09</v>
      </c>
      <c r="AP3869" t="s">
        <v>61</v>
      </c>
      <c r="AQ3869">
        <v>1</v>
      </c>
      <c r="AR3869" t="s">
        <v>60</v>
      </c>
      <c r="AS3869" s="1" t="d">
        <v>2013-09-09</v>
      </c>
      <c r="AT3869" s="1" t="d">
        <v>2015-06-30</v>
      </c>
      <c r="AU3869" s="1" t="d">
        <v>2015-07-03</v>
      </c>
      <c r="AV3869">
        <v>4</v>
      </c>
      <c r="AW3869">
        <v>0</v>
      </c>
      <c r="AX3869">
        <v>659</v>
      </c>
      <c r="AY3869">
        <v>0</v>
      </c>
      <c r="AZ3869">
        <f t="shared" si="360"/>
        <v>0</v>
      </c>
      <c r="BA3869">
        <f t="shared" si="361"/>
        <v>1</v>
      </c>
      <c r="BB3869" s="3">
        <v>1</v>
      </c>
      <c r="BC3869" s="3">
        <v>0</v>
      </c>
      <c r="BD3869" s="3">
        <v>5</v>
      </c>
      <c r="BE3869">
        <f>IF(BD3869&gt;Summary!$C$2,1,0)</f>
        <v>0</v>
      </c>
      <c r="BF3869">
        <f t="shared" si="362"/>
        <v>0</v>
      </c>
      <c r="BG3869">
        <f t="shared" si="363"/>
        <v>1</v>
      </c>
      <c r="BH3869">
        <f t="shared" si="364"/>
        <v>0</v>
      </c>
      <c r="BI3869">
        <f t="shared" si="365"/>
        <v>0</v>
      </c>
    </row>
    <row r="3870" spans="1:61" x14ac:dyDescent="0.2">
      <c r="A3870">
        <v>5901</v>
      </c>
      <c r="B3870" t="s">
        <v>14253</v>
      </c>
      <c r="C3870" t="s">
        <v>852</v>
      </c>
      <c r="D3870" t="s">
        <v>2382</v>
      </c>
      <c r="E3870" s="1" t="d">
        <v>2014-04-01</v>
      </c>
      <c r="F3870" t="s">
        <v>53</v>
      </c>
      <c r="G3870" s="1" t="d">
        <v>1992-02-25</v>
      </c>
      <c r="H3870">
        <v>24</v>
      </c>
      <c r="I3870" t="s">
        <v>75</v>
      </c>
      <c r="J3870" t="s">
        <v>161</v>
      </c>
      <c r="K3870">
        <v>0</v>
      </c>
      <c r="L3870">
        <v>0</v>
      </c>
      <c r="M3870">
        <v>0</v>
      </c>
      <c r="N3870">
        <v>3</v>
      </c>
      <c r="O3870">
        <v>597</v>
      </c>
      <c r="P3870" s="2" t="d">
        <v>2015-11-19T12:47:48.0000002961605775</v>
      </c>
      <c r="Q3870" s="2" t="d">
        <v>2015-11-20T06:12:53.00000027753413050</v>
      </c>
      <c r="R3870" t="s">
        <v>14254</v>
      </c>
      <c r="S3870" s="1" t="d">
        <v>2014-03-24</v>
      </c>
      <c r="U3870">
        <v>8</v>
      </c>
      <c r="V3870" t="s">
        <v>97</v>
      </c>
      <c r="W3870" t="s">
        <v>98</v>
      </c>
      <c r="X3870">
        <v>1</v>
      </c>
      <c r="Y3870" t="s">
        <v>14255</v>
      </c>
      <c r="Z3870" t="s">
        <v>79</v>
      </c>
      <c r="AB3870" s="1" t="d">
        <v>2015-05-29</v>
      </c>
      <c r="AC3870" t="s">
        <v>308</v>
      </c>
      <c r="AG3870">
        <v>1</v>
      </c>
      <c r="AH3870" t="s">
        <v>14256</v>
      </c>
      <c r="AI3870" t="s">
        <v>70</v>
      </c>
      <c r="AJ3870" s="1" t="d">
        <v>2015-09-21</v>
      </c>
      <c r="AK3870" t="s">
        <v>1738</v>
      </c>
      <c r="AL3870" t="s">
        <v>59</v>
      </c>
      <c r="AM3870">
        <v>7</v>
      </c>
      <c r="AN3870" t="s">
        <v>87</v>
      </c>
      <c r="AO3870" s="1" t="d">
        <v>2014-04-01</v>
      </c>
      <c r="AP3870" t="s">
        <v>61</v>
      </c>
      <c r="AQ3870">
        <v>8</v>
      </c>
      <c r="AR3870" t="s">
        <v>86</v>
      </c>
      <c r="AS3870" s="1" t="d">
        <v>2014-04-01</v>
      </c>
      <c r="AT3870" s="1" t="d">
        <v>2015-11-19</v>
      </c>
      <c r="AU3870" s="1" t="d">
        <v>2015-11-20</v>
      </c>
      <c r="AV3870">
        <v>3</v>
      </c>
      <c r="AW3870">
        <v>0</v>
      </c>
      <c r="AX3870">
        <v>423</v>
      </c>
      <c r="AY3870">
        <v>1</v>
      </c>
      <c r="AZ3870">
        <f t="shared" si="360"/>
        <v>0</v>
      </c>
      <c r="BA3870">
        <f t="shared" si="361"/>
        <v>1</v>
      </c>
      <c r="BB3870" s="3">
        <v>1</v>
      </c>
      <c r="BC3870" s="3">
        <v>1</v>
      </c>
      <c r="BD3870" s="3">
        <v>7</v>
      </c>
      <c r="BE3870">
        <f>IF(BD3870&gt;Summary!$C$2,1,0)</f>
        <v>1</v>
      </c>
      <c r="BF3870">
        <f t="shared" si="362"/>
        <v>1</v>
      </c>
      <c r="BG3870">
        <f t="shared" si="363"/>
        <v>0</v>
      </c>
      <c r="BH3870">
        <f t="shared" si="364"/>
        <v>0</v>
      </c>
      <c r="BI3870">
        <f t="shared" si="365"/>
        <v>0</v>
      </c>
    </row>
    <row r="3871" spans="1:61" x14ac:dyDescent="0.2">
      <c r="A3871">
        <v>5902</v>
      </c>
      <c r="B3871" t="s">
        <v>14257</v>
      </c>
      <c r="C3871" t="s">
        <v>14258</v>
      </c>
      <c r="D3871" t="s">
        <v>14259</v>
      </c>
      <c r="E3871" s="1" t="d">
        <v>2014-03-21</v>
      </c>
      <c r="F3871" t="s">
        <v>53</v>
      </c>
      <c r="G3871" s="1" t="d">
        <v>1992-02-05</v>
      </c>
      <c r="H3871">
        <v>24</v>
      </c>
      <c r="I3871" t="s">
        <v>75</v>
      </c>
      <c r="J3871" t="s">
        <v>66</v>
      </c>
      <c r="K3871">
        <v>5</v>
      </c>
      <c r="L3871">
        <v>0</v>
      </c>
      <c r="M3871">
        <v>0</v>
      </c>
      <c r="N3871">
        <v>5</v>
      </c>
      <c r="O3871">
        <v>-1</v>
      </c>
      <c r="P3871" s="2" t="d">
        <v>2014-03-20T06:41:36.00000008940696450</v>
      </c>
      <c r="Q3871" s="2" t="d">
        <v>2014-03-21T11:27:47.00000013224780475</v>
      </c>
      <c r="R3871" t="s">
        <v>14260</v>
      </c>
      <c r="S3871" s="1" t="d">
        <v>2014-03-20</v>
      </c>
      <c r="U3871">
        <v>1</v>
      </c>
      <c r="V3871" t="s">
        <v>57</v>
      </c>
      <c r="W3871" t="s">
        <v>1342</v>
      </c>
      <c r="X3871">
        <v>1</v>
      </c>
      <c r="Y3871" t="s">
        <v>14261</v>
      </c>
      <c r="Z3871" t="s">
        <v>70</v>
      </c>
      <c r="AA3871">
        <v>0</v>
      </c>
      <c r="AB3871" s="1" t="d">
        <v>2015-03-17</v>
      </c>
      <c r="AC3871" t="s">
        <v>77</v>
      </c>
      <c r="AD3871" s="1" t="d">
        <v>2015-03-17</v>
      </c>
      <c r="AE3871" s="1" t="d">
        <v>2015-03-18</v>
      </c>
      <c r="AG3871">
        <v>0</v>
      </c>
      <c r="AL3871" t="s">
        <v>59</v>
      </c>
      <c r="AM3871">
        <v>8</v>
      </c>
      <c r="AN3871" t="s">
        <v>86</v>
      </c>
      <c r="AO3871" s="1" t="d">
        <v>2014-03-21</v>
      </c>
      <c r="AP3871" t="s">
        <v>61</v>
      </c>
      <c r="AQ3871">
        <v>9</v>
      </c>
      <c r="AR3871" t="s">
        <v>86</v>
      </c>
      <c r="AS3871" s="1" t="d">
        <v>2014-03-21</v>
      </c>
      <c r="AT3871" s="1" t="d">
        <v>2015-03-17</v>
      </c>
      <c r="AU3871" s="1" t="d">
        <v>2015-03-18</v>
      </c>
      <c r="AV3871">
        <v>5</v>
      </c>
      <c r="AW3871">
        <v>0</v>
      </c>
      <c r="AX3871">
        <v>361</v>
      </c>
      <c r="AY3871">
        <v>1</v>
      </c>
      <c r="AZ3871">
        <f t="shared" si="360"/>
        <v>1</v>
      </c>
      <c r="BA3871">
        <f t="shared" si="361"/>
        <v>1</v>
      </c>
      <c r="BB3871" s="3">
        <v>1</v>
      </c>
      <c r="BC3871" s="3">
        <v>1</v>
      </c>
      <c r="BD3871" s="3">
        <v>8</v>
      </c>
      <c r="BE3871">
        <f>IF(BD3871&gt;Summary!$C$2,1,0)</f>
        <v>1</v>
      </c>
      <c r="BF3871">
        <f t="shared" si="362"/>
        <v>1</v>
      </c>
      <c r="BG3871">
        <f t="shared" si="363"/>
        <v>0</v>
      </c>
      <c r="BH3871">
        <f t="shared" si="364"/>
        <v>0</v>
      </c>
      <c r="BI3871">
        <f t="shared" si="365"/>
        <v>0</v>
      </c>
    </row>
    <row r="3872" spans="1:61" x14ac:dyDescent="0.2">
      <c r="A3872">
        <v>5904</v>
      </c>
      <c r="B3872" t="s">
        <v>14262</v>
      </c>
      <c r="C3872" t="s">
        <v>2197</v>
      </c>
      <c r="D3872" t="s">
        <v>1131</v>
      </c>
      <c r="E3872" s="1" t="d">
        <v>2014-09-06</v>
      </c>
      <c r="F3872" t="s">
        <v>53</v>
      </c>
      <c r="G3872" s="1" t="d">
        <v>1989-05-17</v>
      </c>
      <c r="H3872">
        <v>26</v>
      </c>
      <c r="I3872" t="s">
        <v>65</v>
      </c>
      <c r="J3872" t="s">
        <v>66</v>
      </c>
      <c r="K3872">
        <v>0</v>
      </c>
      <c r="L3872">
        <v>0</v>
      </c>
      <c r="M3872">
        <v>0</v>
      </c>
      <c r="N3872">
        <v>4</v>
      </c>
      <c r="O3872">
        <v>-1</v>
      </c>
      <c r="P3872" s="2" t="d">
        <v>2014-09-05T08:38:46.00000016391277275</v>
      </c>
      <c r="Q3872" s="2" t="d">
        <v>2014-09-06T07:27:14.99999977648258200</v>
      </c>
      <c r="R3872" t="s">
        <v>14263</v>
      </c>
      <c r="S3872" s="1" t="d">
        <v>2014-09-05</v>
      </c>
      <c r="U3872">
        <v>1</v>
      </c>
      <c r="V3872" t="s">
        <v>57</v>
      </c>
      <c r="W3872" t="s">
        <v>151</v>
      </c>
      <c r="X3872">
        <v>1</v>
      </c>
      <c r="Y3872" t="s">
        <v>14264</v>
      </c>
      <c r="Z3872" t="s">
        <v>79</v>
      </c>
      <c r="AB3872" s="1" t="d">
        <v>2014-09-08</v>
      </c>
      <c r="AC3872" t="s">
        <v>1225</v>
      </c>
      <c r="AG3872">
        <v>0</v>
      </c>
      <c r="AL3872" t="s">
        <v>59</v>
      </c>
      <c r="AM3872">
        <v>8</v>
      </c>
      <c r="AN3872" t="s">
        <v>86</v>
      </c>
      <c r="AO3872" s="1" t="d">
        <v>2014-09-06</v>
      </c>
      <c r="AP3872" t="s">
        <v>61</v>
      </c>
      <c r="AQ3872">
        <v>4</v>
      </c>
      <c r="AR3872" t="s">
        <v>60</v>
      </c>
      <c r="AS3872" s="1" t="d">
        <v>2014-09-06</v>
      </c>
      <c r="AT3872" s="1" t="d">
        <v>2015-08-14</v>
      </c>
      <c r="AU3872" s="1" t="d">
        <v>2015-08-15</v>
      </c>
      <c r="AV3872">
        <v>4</v>
      </c>
      <c r="AW3872">
        <v>0</v>
      </c>
      <c r="AX3872">
        <v>2</v>
      </c>
      <c r="AY3872">
        <v>1</v>
      </c>
      <c r="AZ3872">
        <f t="shared" si="360"/>
        <v>1</v>
      </c>
      <c r="BA3872">
        <f t="shared" si="361"/>
        <v>1</v>
      </c>
      <c r="BB3872" s="3">
        <v>1</v>
      </c>
      <c r="BC3872" s="3">
        <v>1</v>
      </c>
      <c r="BD3872" s="3">
        <v>8</v>
      </c>
      <c r="BE3872">
        <f>IF(BD3872&gt;Summary!$C$2,1,0)</f>
        <v>1</v>
      </c>
      <c r="BF3872">
        <f t="shared" si="362"/>
        <v>1</v>
      </c>
      <c r="BG3872">
        <f t="shared" si="363"/>
        <v>0</v>
      </c>
      <c r="BH3872">
        <f t="shared" si="364"/>
        <v>0</v>
      </c>
      <c r="BI3872">
        <f t="shared" si="365"/>
        <v>0</v>
      </c>
    </row>
    <row r="3873" spans="1:61" x14ac:dyDescent="0.2">
      <c r="A3873">
        <v>5905</v>
      </c>
      <c r="B3873" t="s">
        <v>14265</v>
      </c>
      <c r="C3873" t="s">
        <v>837</v>
      </c>
      <c r="D3873" t="s">
        <v>14266</v>
      </c>
      <c r="E3873" s="1" t="d">
        <v>2013-04-12</v>
      </c>
      <c r="F3873" t="s">
        <v>53</v>
      </c>
      <c r="G3873" s="1" t="d">
        <v>1966-03-03</v>
      </c>
      <c r="H3873">
        <v>50</v>
      </c>
      <c r="I3873" t="s">
        <v>54</v>
      </c>
      <c r="J3873" t="s">
        <v>102</v>
      </c>
      <c r="K3873">
        <v>0</v>
      </c>
      <c r="L3873">
        <v>0</v>
      </c>
      <c r="M3873">
        <v>0</v>
      </c>
      <c r="N3873">
        <v>9</v>
      </c>
      <c r="O3873">
        <v>-1</v>
      </c>
      <c r="P3873" s="2" t="d">
        <v>2013-04-11T07:29:18.00000024028122300</v>
      </c>
      <c r="Q3873" s="2" t="d">
        <v>2014-06-10T06:16:41.00000014062970725</v>
      </c>
      <c r="R3873" t="s">
        <v>14267</v>
      </c>
      <c r="S3873" s="1" t="d">
        <v>2013-04-11</v>
      </c>
      <c r="U3873">
        <v>1</v>
      </c>
      <c r="V3873" t="s">
        <v>57</v>
      </c>
      <c r="W3873" t="s">
        <v>454</v>
      </c>
      <c r="X3873">
        <v>1</v>
      </c>
      <c r="Y3873" t="s">
        <v>14268</v>
      </c>
      <c r="Z3873" t="s">
        <v>70</v>
      </c>
      <c r="AB3873" s="1" t="d">
        <v>2013-06-30</v>
      </c>
      <c r="AC3873" t="s">
        <v>206</v>
      </c>
      <c r="AG3873">
        <v>0</v>
      </c>
      <c r="AL3873" t="s">
        <v>59</v>
      </c>
      <c r="AM3873">
        <v>3</v>
      </c>
      <c r="AN3873" t="s">
        <v>60</v>
      </c>
      <c r="AO3873" s="1" t="d">
        <v>2013-04-12</v>
      </c>
      <c r="AP3873" t="s">
        <v>61</v>
      </c>
      <c r="AQ3873">
        <v>2</v>
      </c>
      <c r="AR3873" t="s">
        <v>60</v>
      </c>
      <c r="AS3873" s="1" t="d">
        <v>2013-04-12</v>
      </c>
      <c r="AT3873" s="1" t="d">
        <v>2013-04-11</v>
      </c>
      <c r="AU3873" s="1" t="d">
        <v>2014-06-10</v>
      </c>
      <c r="AV3873">
        <v>9</v>
      </c>
      <c r="AW3873">
        <v>0</v>
      </c>
      <c r="AX3873">
        <v>79</v>
      </c>
      <c r="AY3873">
        <v>1</v>
      </c>
      <c r="AZ3873">
        <f t="shared" si="360"/>
        <v>1</v>
      </c>
      <c r="BA3873">
        <f t="shared" si="361"/>
        <v>1</v>
      </c>
      <c r="BB3873" s="3">
        <v>1</v>
      </c>
      <c r="BC3873" s="3">
        <v>1</v>
      </c>
      <c r="BD3873" s="3">
        <v>3</v>
      </c>
      <c r="BE3873">
        <f>IF(BD3873&gt;Summary!$C$2,1,0)</f>
        <v>0</v>
      </c>
      <c r="BF3873">
        <f t="shared" si="362"/>
        <v>0</v>
      </c>
      <c r="BG3873">
        <f t="shared" si="363"/>
        <v>0</v>
      </c>
      <c r="BH3873">
        <f t="shared" si="364"/>
        <v>0</v>
      </c>
      <c r="BI3873">
        <f t="shared" si="365"/>
        <v>1</v>
      </c>
    </row>
    <row r="3874" spans="1:61" x14ac:dyDescent="0.2">
      <c r="A3874">
        <v>5906</v>
      </c>
      <c r="B3874" t="s">
        <v>14269</v>
      </c>
      <c r="C3874" t="s">
        <v>14270</v>
      </c>
      <c r="D3874" t="s">
        <v>779</v>
      </c>
      <c r="E3874" s="1" t="d">
        <v>2014-03-09</v>
      </c>
      <c r="F3874" t="s">
        <v>115</v>
      </c>
      <c r="G3874" s="1" t="d">
        <v>1983-10-30</v>
      </c>
      <c r="H3874">
        <v>32</v>
      </c>
      <c r="I3874" t="s">
        <v>65</v>
      </c>
      <c r="J3874" t="s">
        <v>66</v>
      </c>
      <c r="K3874">
        <v>0</v>
      </c>
      <c r="L3874">
        <v>0</v>
      </c>
      <c r="M3874">
        <v>0</v>
      </c>
      <c r="N3874">
        <v>3</v>
      </c>
      <c r="O3874">
        <v>-1</v>
      </c>
      <c r="P3874" s="2" t="d">
        <v>2014-03-08T08:03:14.00000029709189850</v>
      </c>
      <c r="Q3874" s="2" t="d">
        <v>2014-03-09T12:18:13.99999987799673975</v>
      </c>
      <c r="R3874" t="s">
        <v>14271</v>
      </c>
      <c r="S3874" s="1" t="d">
        <v>2014-03-08</v>
      </c>
      <c r="U3874">
        <v>1</v>
      </c>
      <c r="V3874" t="s">
        <v>97</v>
      </c>
      <c r="W3874" t="s">
        <v>192</v>
      </c>
      <c r="X3874">
        <v>0</v>
      </c>
      <c r="AG3874">
        <v>0</v>
      </c>
      <c r="AL3874" t="s">
        <v>59</v>
      </c>
      <c r="AM3874">
        <v>6</v>
      </c>
      <c r="AN3874" t="s">
        <v>87</v>
      </c>
      <c r="AO3874" s="1" t="d">
        <v>2014-03-09</v>
      </c>
      <c r="AP3874" t="s">
        <v>61</v>
      </c>
      <c r="AQ3874">
        <v>4</v>
      </c>
      <c r="AR3874" t="s">
        <v>60</v>
      </c>
      <c r="AS3874" s="1" t="d">
        <v>2014-03-09</v>
      </c>
      <c r="AT3874" s="1" t="d">
        <v>2014-03-08</v>
      </c>
      <c r="AU3874" s="1" t="d">
        <v>2014-03-09</v>
      </c>
      <c r="AV3874">
        <v>3</v>
      </c>
      <c r="AW3874">
        <v>0</v>
      </c>
      <c r="AX3874">
        <v>754</v>
      </c>
      <c r="AY3874">
        <v>0</v>
      </c>
      <c r="AZ3874">
        <f t="shared" si="360"/>
        <v>1</v>
      </c>
      <c r="BA3874">
        <f t="shared" si="361"/>
        <v>1</v>
      </c>
      <c r="BB3874" s="3">
        <v>1</v>
      </c>
      <c r="BC3874" s="3">
        <v>0</v>
      </c>
      <c r="BD3874" s="3">
        <v>6</v>
      </c>
      <c r="BE3874">
        <f>IF(BD3874&gt;Summary!$C$2,1,0)</f>
        <v>1</v>
      </c>
      <c r="BF3874">
        <f t="shared" si="362"/>
        <v>0</v>
      </c>
      <c r="BG3874">
        <f t="shared" si="363"/>
        <v>0</v>
      </c>
      <c r="BH3874">
        <f t="shared" si="364"/>
        <v>1</v>
      </c>
      <c r="BI3874">
        <f t="shared" si="365"/>
        <v>0</v>
      </c>
    </row>
    <row r="3875" spans="1:61" x14ac:dyDescent="0.2">
      <c r="A3875">
        <v>5907</v>
      </c>
      <c r="B3875" t="s">
        <v>14272</v>
      </c>
      <c r="C3875" t="s">
        <v>338</v>
      </c>
      <c r="D3875" t="s">
        <v>190</v>
      </c>
      <c r="E3875" s="1" t="d">
        <v>2013-09-25</v>
      </c>
      <c r="F3875" t="s">
        <v>53</v>
      </c>
      <c r="G3875" s="1" t="d">
        <v>1975-08-20</v>
      </c>
      <c r="H3875">
        <v>40</v>
      </c>
      <c r="I3875" t="s">
        <v>65</v>
      </c>
      <c r="J3875" t="s">
        <v>66</v>
      </c>
      <c r="K3875">
        <v>0</v>
      </c>
      <c r="L3875">
        <v>0</v>
      </c>
      <c r="M3875">
        <v>0</v>
      </c>
      <c r="N3875">
        <v>13</v>
      </c>
      <c r="O3875">
        <v>-1</v>
      </c>
      <c r="P3875" s="2" t="d">
        <v>2013-09-24T07:30:04.0000003064051270625</v>
      </c>
      <c r="Q3875" s="2" t="d">
        <v>2013-09-25T08:13:06.99999998789280675</v>
      </c>
      <c r="R3875" t="s">
        <v>14273</v>
      </c>
      <c r="T3875" s="1" t="d">
        <v>2013-09-24</v>
      </c>
      <c r="U3875">
        <v>1</v>
      </c>
      <c r="V3875" t="s">
        <v>57</v>
      </c>
      <c r="W3875" t="s">
        <v>92</v>
      </c>
      <c r="X3875">
        <v>0</v>
      </c>
      <c r="AG3875">
        <v>0</v>
      </c>
      <c r="AL3875" t="s">
        <v>59</v>
      </c>
      <c r="AM3875">
        <v>9</v>
      </c>
      <c r="AN3875" t="s">
        <v>86</v>
      </c>
      <c r="AO3875" s="1" t="d">
        <v>2013-09-25</v>
      </c>
      <c r="AP3875" t="s">
        <v>61</v>
      </c>
      <c r="AQ3875">
        <v>3</v>
      </c>
      <c r="AR3875" t="s">
        <v>60</v>
      </c>
      <c r="AS3875" s="1" t="d">
        <v>2013-09-25</v>
      </c>
      <c r="AT3875" s="1" t="d">
        <v>2015-05-13</v>
      </c>
      <c r="AU3875" s="1" t="d">
        <v>2015-05-18</v>
      </c>
      <c r="AV3875">
        <v>13</v>
      </c>
      <c r="AW3875">
        <v>0</v>
      </c>
      <c r="AX3875">
        <v>595</v>
      </c>
      <c r="AY3875">
        <v>0</v>
      </c>
      <c r="AZ3875">
        <f t="shared" si="360"/>
        <v>1</v>
      </c>
      <c r="BA3875">
        <f t="shared" si="361"/>
        <v>1</v>
      </c>
      <c r="BB3875" s="3">
        <v>1</v>
      </c>
      <c r="BC3875" s="3">
        <v>0</v>
      </c>
      <c r="BD3875" s="3">
        <v>9</v>
      </c>
      <c r="BE3875">
        <f>IF(BD3875&gt;Summary!$C$2,1,0)</f>
        <v>1</v>
      </c>
      <c r="BF3875">
        <f t="shared" si="362"/>
        <v>0</v>
      </c>
      <c r="BG3875">
        <f t="shared" si="363"/>
        <v>0</v>
      </c>
      <c r="BH3875">
        <f t="shared" si="364"/>
        <v>1</v>
      </c>
      <c r="BI3875">
        <f t="shared" si="365"/>
        <v>0</v>
      </c>
    </row>
    <row r="3876" spans="1:61" x14ac:dyDescent="0.2">
      <c r="A3876">
        <v>5908</v>
      </c>
      <c r="B3876" t="s">
        <v>14274</v>
      </c>
      <c r="C3876" t="s">
        <v>621</v>
      </c>
      <c r="D3876" t="s">
        <v>14275</v>
      </c>
      <c r="E3876" s="1" t="d">
        <v>2013-07-22</v>
      </c>
      <c r="F3876" t="s">
        <v>53</v>
      </c>
      <c r="G3876" s="1" t="d">
        <v>1991-03-11</v>
      </c>
      <c r="H3876">
        <v>25</v>
      </c>
      <c r="I3876" t="s">
        <v>65</v>
      </c>
      <c r="J3876" t="s">
        <v>102</v>
      </c>
      <c r="K3876">
        <v>0</v>
      </c>
      <c r="L3876">
        <v>0</v>
      </c>
      <c r="M3876">
        <v>0</v>
      </c>
      <c r="N3876">
        <v>1</v>
      </c>
      <c r="O3876">
        <v>-81</v>
      </c>
      <c r="P3876" s="2" t="d">
        <v>2013-05-02T09:08:11.99999996926635300</v>
      </c>
      <c r="Q3876" s="2" t="d">
        <v>2013-05-03T08:12:00.0000000419095125</v>
      </c>
      <c r="R3876" t="s">
        <v>14276</v>
      </c>
      <c r="S3876" s="1" t="d">
        <v>2013-05-02</v>
      </c>
      <c r="U3876">
        <v>81</v>
      </c>
      <c r="V3876" t="s">
        <v>97</v>
      </c>
      <c r="W3876" t="s">
        <v>14277</v>
      </c>
      <c r="X3876">
        <v>1</v>
      </c>
      <c r="Y3876" t="s">
        <v>14278</v>
      </c>
      <c r="Z3876" t="s">
        <v>70</v>
      </c>
      <c r="AA3876">
        <v>0</v>
      </c>
      <c r="AB3876" s="1" t="d">
        <v>2014-02-15</v>
      </c>
      <c r="AC3876" t="s">
        <v>77</v>
      </c>
      <c r="AD3876" s="1" t="d">
        <v>2014-02-15</v>
      </c>
      <c r="AE3876" s="1" t="d">
        <v>2014-02-15</v>
      </c>
      <c r="AG3876">
        <v>0</v>
      </c>
      <c r="AL3876" t="s">
        <v>59</v>
      </c>
      <c r="AM3876">
        <v>2</v>
      </c>
      <c r="AN3876" t="s">
        <v>60</v>
      </c>
      <c r="AO3876" s="1" t="d">
        <v>2013-07-22</v>
      </c>
      <c r="AP3876" t="s">
        <v>61</v>
      </c>
      <c r="AQ3876">
        <v>3</v>
      </c>
      <c r="AR3876" t="s">
        <v>60</v>
      </c>
      <c r="AS3876" s="1" t="d">
        <v>2013-07-22</v>
      </c>
      <c r="AT3876" s="1" t="d">
        <v>2014-02-15</v>
      </c>
      <c r="AU3876" s="1" t="d">
        <v>2014-02-15</v>
      </c>
      <c r="AV3876">
        <v>1</v>
      </c>
      <c r="AW3876">
        <v>0</v>
      </c>
      <c r="AX3876">
        <v>208</v>
      </c>
      <c r="AY3876">
        <v>0</v>
      </c>
      <c r="AZ3876">
        <f t="shared" si="360"/>
        <v>0</v>
      </c>
      <c r="BA3876">
        <f t="shared" si="361"/>
        <v>1</v>
      </c>
      <c r="BB3876" s="3">
        <v>1</v>
      </c>
      <c r="BC3876" s="3">
        <v>1</v>
      </c>
      <c r="BD3876" s="3">
        <v>2</v>
      </c>
      <c r="BE3876">
        <f>IF(BD3876&gt;Summary!$C$2,1,0)</f>
        <v>0</v>
      </c>
      <c r="BF3876">
        <f t="shared" si="362"/>
        <v>0</v>
      </c>
      <c r="BG3876">
        <f t="shared" si="363"/>
        <v>0</v>
      </c>
      <c r="BH3876">
        <f t="shared" si="364"/>
        <v>0</v>
      </c>
      <c r="BI3876">
        <f t="shared" si="365"/>
        <v>1</v>
      </c>
    </row>
    <row r="3877" spans="1:61" x14ac:dyDescent="0.2">
      <c r="A3877">
        <v>5912</v>
      </c>
      <c r="B3877" t="s">
        <v>14279</v>
      </c>
      <c r="C3877" t="s">
        <v>2005</v>
      </c>
      <c r="D3877" t="s">
        <v>14280</v>
      </c>
      <c r="E3877" s="1" t="d">
        <v>2013-05-09</v>
      </c>
      <c r="F3877" t="s">
        <v>53</v>
      </c>
      <c r="G3877" s="1" t="d">
        <v>1973-08-13</v>
      </c>
      <c r="H3877">
        <v>42</v>
      </c>
      <c r="I3877" t="s">
        <v>65</v>
      </c>
      <c r="J3877" t="s">
        <v>161</v>
      </c>
      <c r="K3877">
        <v>0</v>
      </c>
      <c r="L3877">
        <v>0</v>
      </c>
      <c r="M3877">
        <v>0</v>
      </c>
      <c r="N3877">
        <v>1</v>
      </c>
      <c r="O3877">
        <v>-118</v>
      </c>
      <c r="P3877" s="2" t="d">
        <v>2013-01-11T01:09:26.00000008475035275</v>
      </c>
      <c r="Q3877" s="2" t="d">
        <v>2013-05-09T10:55:33.00000003073364700</v>
      </c>
      <c r="R3877" t="s">
        <v>14281</v>
      </c>
      <c r="T3877" s="1" t="d">
        <v>2013-01-10</v>
      </c>
      <c r="U3877">
        <v>119</v>
      </c>
      <c r="V3877" t="s">
        <v>57</v>
      </c>
      <c r="W3877" t="s">
        <v>92</v>
      </c>
      <c r="X3877">
        <v>0</v>
      </c>
      <c r="AG3877">
        <v>0</v>
      </c>
      <c r="AL3877" t="s">
        <v>59</v>
      </c>
      <c r="AM3877">
        <v>1</v>
      </c>
      <c r="AN3877" t="s">
        <v>60</v>
      </c>
      <c r="AO3877" s="1" t="d">
        <v>2013-05-09</v>
      </c>
      <c r="AP3877" t="s">
        <v>61</v>
      </c>
      <c r="AQ3877">
        <v>1</v>
      </c>
      <c r="AR3877" t="s">
        <v>60</v>
      </c>
      <c r="AS3877" s="1" t="d">
        <v>2013-05-09</v>
      </c>
      <c r="AT3877" s="1" t="d">
        <v>2013-01-11</v>
      </c>
      <c r="AU3877" s="1" t="d">
        <v>2013-05-09</v>
      </c>
      <c r="AV3877">
        <v>1</v>
      </c>
      <c r="AW3877">
        <v>0</v>
      </c>
      <c r="AX3877">
        <v>1058</v>
      </c>
      <c r="AY3877">
        <v>0</v>
      </c>
      <c r="AZ3877">
        <f t="shared" si="360"/>
        <v>0</v>
      </c>
      <c r="BA3877">
        <f t="shared" si="361"/>
        <v>1</v>
      </c>
      <c r="BB3877" s="3">
        <v>1</v>
      </c>
      <c r="BC3877" s="3">
        <v>0</v>
      </c>
      <c r="BD3877" s="3">
        <v>1</v>
      </c>
      <c r="BE3877">
        <f>IF(BD3877&gt;Summary!$C$2,1,0)</f>
        <v>0</v>
      </c>
      <c r="BF3877">
        <f t="shared" si="362"/>
        <v>0</v>
      </c>
      <c r="BG3877">
        <f t="shared" si="363"/>
        <v>1</v>
      </c>
      <c r="BH3877">
        <f t="shared" si="364"/>
        <v>0</v>
      </c>
      <c r="BI3877">
        <f t="shared" si="365"/>
        <v>0</v>
      </c>
    </row>
    <row r="3878" spans="1:61" x14ac:dyDescent="0.2">
      <c r="A3878">
        <v>5914</v>
      </c>
      <c r="B3878" t="s">
        <v>14282</v>
      </c>
      <c r="C3878" t="s">
        <v>3062</v>
      </c>
      <c r="D3878" t="s">
        <v>10214</v>
      </c>
      <c r="E3878" s="1" t="d">
        <v>2013-03-28</v>
      </c>
      <c r="F3878" t="s">
        <v>53</v>
      </c>
      <c r="G3878" s="1" t="d">
        <v>1989-01-13</v>
      </c>
      <c r="H3878">
        <v>27</v>
      </c>
      <c r="I3878" t="s">
        <v>65</v>
      </c>
      <c r="J3878" t="s">
        <v>66</v>
      </c>
      <c r="K3878">
        <v>0</v>
      </c>
      <c r="L3878">
        <v>0</v>
      </c>
      <c r="M3878">
        <v>0</v>
      </c>
      <c r="N3878">
        <v>2</v>
      </c>
      <c r="O3878">
        <v>0</v>
      </c>
      <c r="P3878" s="2" t="d">
        <v>2013-03-28T01:22:58.00000004936009400</v>
      </c>
      <c r="Q3878" s="2" t="d">
        <v>2013-03-28T08:31:54.00000003632157975</v>
      </c>
      <c r="R3878" t="s">
        <v>14283</v>
      </c>
      <c r="S3878" s="1" t="d">
        <v>2013-03-27</v>
      </c>
      <c r="U3878">
        <v>1</v>
      </c>
      <c r="V3878" t="s">
        <v>57</v>
      </c>
      <c r="W3878" t="s">
        <v>14284</v>
      </c>
      <c r="X3878">
        <v>0</v>
      </c>
      <c r="AG3878">
        <v>0</v>
      </c>
      <c r="AL3878" t="s">
        <v>59</v>
      </c>
      <c r="AM3878">
        <v>3</v>
      </c>
      <c r="AN3878" t="s">
        <v>60</v>
      </c>
      <c r="AO3878" s="1" t="d">
        <v>2013-03-28</v>
      </c>
      <c r="AP3878" t="s">
        <v>61</v>
      </c>
      <c r="AQ3878">
        <v>4</v>
      </c>
      <c r="AR3878" t="s">
        <v>60</v>
      </c>
      <c r="AS3878" s="1" t="d">
        <v>2013-03-28</v>
      </c>
      <c r="AT3878" s="1" t="d">
        <v>2015-03-17</v>
      </c>
      <c r="AU3878" s="1" t="d">
        <v>2015-03-17</v>
      </c>
      <c r="AV3878">
        <v>2</v>
      </c>
      <c r="AW3878">
        <v>0</v>
      </c>
      <c r="AX3878">
        <v>719</v>
      </c>
      <c r="AY3878">
        <v>0</v>
      </c>
      <c r="AZ3878">
        <f t="shared" si="360"/>
        <v>1</v>
      </c>
      <c r="BA3878">
        <f t="shared" si="361"/>
        <v>1</v>
      </c>
      <c r="BB3878" s="3">
        <v>1</v>
      </c>
      <c r="BC3878" s="3">
        <v>0</v>
      </c>
      <c r="BD3878" s="3">
        <v>3</v>
      </c>
      <c r="BE3878">
        <f>IF(BD3878&gt;Summary!$C$2,1,0)</f>
        <v>0</v>
      </c>
      <c r="BF3878">
        <f t="shared" si="362"/>
        <v>0</v>
      </c>
      <c r="BG3878">
        <f t="shared" si="363"/>
        <v>1</v>
      </c>
      <c r="BH3878">
        <f t="shared" si="364"/>
        <v>0</v>
      </c>
      <c r="BI3878">
        <f t="shared" si="365"/>
        <v>0</v>
      </c>
    </row>
    <row r="3879" spans="1:61" x14ac:dyDescent="0.2">
      <c r="A3879">
        <v>5915</v>
      </c>
      <c r="B3879" t="s">
        <v>14285</v>
      </c>
      <c r="C3879" t="s">
        <v>14286</v>
      </c>
      <c r="D3879" t="s">
        <v>14287</v>
      </c>
      <c r="E3879" s="1" t="d">
        <v>2013-12-02</v>
      </c>
      <c r="F3879" t="s">
        <v>53</v>
      </c>
      <c r="G3879" s="1" t="d">
        <v>1993-02-01</v>
      </c>
      <c r="H3879">
        <v>23</v>
      </c>
      <c r="I3879" t="s">
        <v>75</v>
      </c>
      <c r="J3879" t="s">
        <v>102</v>
      </c>
      <c r="K3879">
        <v>0</v>
      </c>
      <c r="L3879">
        <v>0</v>
      </c>
      <c r="M3879">
        <v>0</v>
      </c>
      <c r="N3879">
        <v>0</v>
      </c>
      <c r="O3879">
        <v>-1</v>
      </c>
      <c r="P3879" s="2" t="d">
        <v>2013-12-01T11:49:20.000000009313225525</v>
      </c>
      <c r="Q3879" s="2" t="d">
        <v>2013-12-02T09:10:03.00000014249235600</v>
      </c>
      <c r="R3879" t="s">
        <v>14288</v>
      </c>
      <c r="S3879" s="1" t="d">
        <v>2013-12-01</v>
      </c>
      <c r="U3879">
        <v>1</v>
      </c>
      <c r="V3879" t="s">
        <v>57</v>
      </c>
      <c r="W3879" t="s">
        <v>573</v>
      </c>
      <c r="X3879">
        <v>1</v>
      </c>
      <c r="Y3879" t="s">
        <v>14289</v>
      </c>
      <c r="Z3879" t="s">
        <v>135</v>
      </c>
      <c r="AB3879" s="1" t="d">
        <v>2015-07-03</v>
      </c>
      <c r="AC3879" t="s">
        <v>399</v>
      </c>
      <c r="AG3879">
        <v>0</v>
      </c>
      <c r="AL3879" t="s">
        <v>59</v>
      </c>
      <c r="AM3879">
        <v>9</v>
      </c>
      <c r="AN3879" t="s">
        <v>86</v>
      </c>
      <c r="AO3879" s="1" t="d">
        <v>2013-12-02</v>
      </c>
      <c r="AP3879" t="s">
        <v>61</v>
      </c>
      <c r="AQ3879">
        <v>5</v>
      </c>
      <c r="AR3879" t="s">
        <v>87</v>
      </c>
      <c r="AS3879" s="1" t="d">
        <v>2013-12-02</v>
      </c>
      <c r="AT3879" s="1" t="d">
        <v>2013-12-01</v>
      </c>
      <c r="AU3879" s="1" t="d">
        <v>2013-12-02</v>
      </c>
      <c r="AV3879">
        <v>0</v>
      </c>
      <c r="AW3879">
        <v>0</v>
      </c>
      <c r="AX3879">
        <v>578</v>
      </c>
      <c r="AY3879">
        <v>1</v>
      </c>
      <c r="AZ3879">
        <f t="shared" si="360"/>
        <v>1</v>
      </c>
      <c r="BA3879">
        <f t="shared" si="361"/>
        <v>1</v>
      </c>
      <c r="BB3879" s="3">
        <v>1</v>
      </c>
      <c r="BC3879" s="3">
        <v>1</v>
      </c>
      <c r="BD3879" s="3">
        <v>9</v>
      </c>
      <c r="BE3879">
        <f>IF(BD3879&gt;Summary!$C$2,1,0)</f>
        <v>1</v>
      </c>
      <c r="BF3879">
        <f t="shared" si="362"/>
        <v>1</v>
      </c>
      <c r="BG3879">
        <f t="shared" si="363"/>
        <v>0</v>
      </c>
      <c r="BH3879">
        <f t="shared" si="364"/>
        <v>0</v>
      </c>
      <c r="BI3879">
        <f t="shared" si="365"/>
        <v>0</v>
      </c>
    </row>
    <row r="3880" spans="1:61" x14ac:dyDescent="0.2">
      <c r="A3880">
        <v>5916</v>
      </c>
      <c r="B3880" t="s">
        <v>14290</v>
      </c>
      <c r="C3880" t="s">
        <v>12786</v>
      </c>
      <c r="D3880" t="s">
        <v>1281</v>
      </c>
      <c r="E3880" s="1" t="d">
        <v>2014-10-17</v>
      </c>
      <c r="F3880" t="s">
        <v>53</v>
      </c>
      <c r="G3880" s="1" t="d">
        <v>1978-11-01</v>
      </c>
      <c r="H3880">
        <v>37</v>
      </c>
      <c r="I3880" t="s">
        <v>65</v>
      </c>
      <c r="J3880" t="s">
        <v>66</v>
      </c>
      <c r="K3880">
        <v>0</v>
      </c>
      <c r="L3880">
        <v>0</v>
      </c>
      <c r="M3880">
        <v>0</v>
      </c>
      <c r="N3880">
        <v>22</v>
      </c>
      <c r="O3880">
        <v>-1</v>
      </c>
      <c r="P3880" s="2" t="d">
        <v>2014-10-16T09:28:47.00000011827796950</v>
      </c>
      <c r="Q3880" s="2" t="d">
        <v>2014-10-18T03:05:15.00000008381903175</v>
      </c>
      <c r="R3880" t="s">
        <v>14291</v>
      </c>
      <c r="T3880" s="1" t="d">
        <v>2014-08-17</v>
      </c>
      <c r="U3880">
        <v>61</v>
      </c>
      <c r="V3880" t="s">
        <v>97</v>
      </c>
      <c r="W3880" t="s">
        <v>92</v>
      </c>
      <c r="X3880">
        <v>1</v>
      </c>
      <c r="Y3880" t="s">
        <v>14292</v>
      </c>
      <c r="Z3880" t="s">
        <v>79</v>
      </c>
      <c r="AA3880">
        <v>57</v>
      </c>
      <c r="AB3880" s="1" t="d">
        <v>2015-02-15</v>
      </c>
      <c r="AC3880" t="s">
        <v>213</v>
      </c>
      <c r="AD3880" s="1" t="d">
        <v>2015-04-13</v>
      </c>
      <c r="AE3880" s="1" t="d">
        <v>2015-06-24</v>
      </c>
      <c r="AG3880">
        <v>0</v>
      </c>
      <c r="AL3880" t="s">
        <v>59</v>
      </c>
      <c r="AM3880">
        <v>9</v>
      </c>
      <c r="AN3880" t="s">
        <v>86</v>
      </c>
      <c r="AO3880" s="1" t="d">
        <v>2014-10-17</v>
      </c>
      <c r="AP3880" t="s">
        <v>61</v>
      </c>
      <c r="AQ3880">
        <v>4</v>
      </c>
      <c r="AR3880" t="s">
        <v>60</v>
      </c>
      <c r="AS3880" s="1" t="d">
        <v>2014-10-17</v>
      </c>
      <c r="AT3880" s="1" t="d">
        <v>2014-10-16</v>
      </c>
      <c r="AU3880" s="1" t="d">
        <v>2014-10-18</v>
      </c>
      <c r="AV3880">
        <v>22</v>
      </c>
      <c r="AW3880">
        <v>1</v>
      </c>
      <c r="AX3880">
        <v>121</v>
      </c>
      <c r="AY3880">
        <v>1</v>
      </c>
      <c r="AZ3880">
        <f t="shared" si="360"/>
        <v>1</v>
      </c>
      <c r="BA3880">
        <f t="shared" si="361"/>
        <v>1</v>
      </c>
      <c r="BB3880" s="3">
        <v>1</v>
      </c>
      <c r="BC3880" s="3">
        <v>1</v>
      </c>
      <c r="BD3880" s="3">
        <v>9</v>
      </c>
      <c r="BE3880">
        <f>IF(BD3880&gt;Summary!$C$2,1,0)</f>
        <v>1</v>
      </c>
      <c r="BF3880">
        <f t="shared" si="362"/>
        <v>1</v>
      </c>
      <c r="BG3880">
        <f t="shared" si="363"/>
        <v>0</v>
      </c>
      <c r="BH3880">
        <f t="shared" si="364"/>
        <v>0</v>
      </c>
      <c r="BI3880">
        <f t="shared" si="365"/>
        <v>0</v>
      </c>
    </row>
    <row r="3881" spans="1:61" x14ac:dyDescent="0.2">
      <c r="A3881">
        <v>5917</v>
      </c>
      <c r="B3881" t="s">
        <v>14293</v>
      </c>
      <c r="C3881" t="s">
        <v>700</v>
      </c>
      <c r="D3881" t="s">
        <v>14294</v>
      </c>
      <c r="E3881" s="1" t="d">
        <v>2013-04-07</v>
      </c>
      <c r="F3881" t="s">
        <v>53</v>
      </c>
      <c r="G3881" s="1" t="d">
        <v>1983-12-16</v>
      </c>
      <c r="H3881">
        <v>32</v>
      </c>
      <c r="I3881" t="s">
        <v>65</v>
      </c>
      <c r="J3881" t="s">
        <v>66</v>
      </c>
      <c r="K3881">
        <v>0</v>
      </c>
      <c r="L3881">
        <v>0</v>
      </c>
      <c r="M3881">
        <v>0</v>
      </c>
      <c r="N3881">
        <v>1</v>
      </c>
      <c r="O3881">
        <v>-1</v>
      </c>
      <c r="P3881" s="2" t="d">
        <v>2013-04-06T05:35:57.99999986775219525</v>
      </c>
      <c r="Q3881" s="2" t="d">
        <v>2013-04-10T05:02:49.00000011082738800</v>
      </c>
      <c r="R3881" t="s">
        <v>14295</v>
      </c>
      <c r="S3881" s="1" t="d">
        <v>2013-04-06</v>
      </c>
      <c r="U3881">
        <v>1</v>
      </c>
      <c r="V3881" t="s">
        <v>97</v>
      </c>
      <c r="W3881" t="s">
        <v>4174</v>
      </c>
      <c r="X3881">
        <v>1</v>
      </c>
      <c r="Y3881" t="s">
        <v>14296</v>
      </c>
      <c r="Z3881" t="s">
        <v>174</v>
      </c>
      <c r="AA3881">
        <v>1</v>
      </c>
      <c r="AB3881" s="1" t="d">
        <v>2013-08-24</v>
      </c>
      <c r="AC3881" t="s">
        <v>14297</v>
      </c>
      <c r="AD3881" s="1" t="d">
        <v>2013-08-25</v>
      </c>
      <c r="AE3881" s="1" t="d">
        <v>2013-10-22</v>
      </c>
      <c r="AG3881">
        <v>1</v>
      </c>
      <c r="AH3881" t="s">
        <v>14296</v>
      </c>
      <c r="AI3881" t="s">
        <v>174</v>
      </c>
      <c r="AJ3881" s="1" t="d">
        <v>2013-08-24</v>
      </c>
      <c r="AK3881" t="s">
        <v>14297</v>
      </c>
      <c r="AL3881" t="s">
        <v>59</v>
      </c>
      <c r="AM3881">
        <v>4</v>
      </c>
      <c r="AN3881" t="s">
        <v>60</v>
      </c>
      <c r="AO3881" s="1" t="d">
        <v>2013-04-07</v>
      </c>
      <c r="AP3881" t="s">
        <v>61</v>
      </c>
      <c r="AQ3881">
        <v>2</v>
      </c>
      <c r="AR3881" t="s">
        <v>60</v>
      </c>
      <c r="AS3881" s="1" t="d">
        <v>2013-04-07</v>
      </c>
      <c r="AT3881" s="1" t="d">
        <v>2013-04-06</v>
      </c>
      <c r="AU3881" s="1" t="d">
        <v>2013-04-10</v>
      </c>
      <c r="AV3881">
        <v>1</v>
      </c>
      <c r="AW3881">
        <v>3</v>
      </c>
      <c r="AX3881">
        <v>139</v>
      </c>
      <c r="AY3881">
        <v>1</v>
      </c>
      <c r="AZ3881">
        <f t="shared" si="360"/>
        <v>1</v>
      </c>
      <c r="BA3881">
        <f t="shared" si="361"/>
        <v>1</v>
      </c>
      <c r="BB3881" s="3">
        <v>1</v>
      </c>
      <c r="BC3881" s="3">
        <v>1</v>
      </c>
      <c r="BD3881" s="3">
        <v>4</v>
      </c>
      <c r="BE3881">
        <f>IF(BD3881&gt;Summary!$C$2,1,0)</f>
        <v>0</v>
      </c>
      <c r="BF3881">
        <f t="shared" si="362"/>
        <v>0</v>
      </c>
      <c r="BG3881">
        <f t="shared" si="363"/>
        <v>0</v>
      </c>
      <c r="BH3881">
        <f t="shared" si="364"/>
        <v>0</v>
      </c>
      <c r="BI3881">
        <f t="shared" si="365"/>
        <v>1</v>
      </c>
    </row>
    <row r="3882" spans="1:61" x14ac:dyDescent="0.2">
      <c r="A3882">
        <v>5918</v>
      </c>
      <c r="B3882" t="s">
        <v>14298</v>
      </c>
      <c r="C3882" t="s">
        <v>2257</v>
      </c>
      <c r="D3882" t="s">
        <v>10276</v>
      </c>
      <c r="E3882" s="1" t="d">
        <v>2014-07-17</v>
      </c>
      <c r="F3882" t="s">
        <v>53</v>
      </c>
      <c r="G3882" s="1" t="d">
        <v>1978-01-06</v>
      </c>
      <c r="H3882">
        <v>38</v>
      </c>
      <c r="I3882" t="s">
        <v>65</v>
      </c>
      <c r="J3882" t="s">
        <v>66</v>
      </c>
      <c r="K3882">
        <v>0</v>
      </c>
      <c r="L3882">
        <v>0</v>
      </c>
      <c r="M3882">
        <v>0</v>
      </c>
      <c r="N3882">
        <v>2</v>
      </c>
      <c r="O3882">
        <v>43</v>
      </c>
      <c r="P3882" s="2" t="d">
        <v>2014-08-29T09:49:27.99999978393316350</v>
      </c>
      <c r="Q3882" s="2" t="d">
        <v>2014-09-05T02:03:16.99999974109232325</v>
      </c>
      <c r="R3882" t="s">
        <v>14299</v>
      </c>
      <c r="T3882" s="1" t="d">
        <v>2014-05-12</v>
      </c>
      <c r="U3882">
        <v>66</v>
      </c>
      <c r="V3882" t="s">
        <v>97</v>
      </c>
      <c r="W3882" t="s">
        <v>92</v>
      </c>
      <c r="X3882">
        <v>1</v>
      </c>
      <c r="Y3882" t="s">
        <v>14300</v>
      </c>
      <c r="Z3882" t="s">
        <v>79</v>
      </c>
      <c r="AA3882">
        <v>0</v>
      </c>
      <c r="AB3882" s="1" t="d">
        <v>2015-03-29</v>
      </c>
      <c r="AC3882" t="s">
        <v>259</v>
      </c>
      <c r="AD3882" s="1" t="d">
        <v>2015-03-29</v>
      </c>
      <c r="AE3882" s="1" t="d">
        <v>2015-04-21</v>
      </c>
      <c r="AG3882">
        <v>1</v>
      </c>
      <c r="AH3882" t="s">
        <v>14300</v>
      </c>
      <c r="AI3882" t="s">
        <v>79</v>
      </c>
      <c r="AJ3882" s="1" t="d">
        <v>2015-03-29</v>
      </c>
      <c r="AK3882" t="s">
        <v>98</v>
      </c>
      <c r="AL3882" t="s">
        <v>59</v>
      </c>
      <c r="AM3882">
        <v>7</v>
      </c>
      <c r="AN3882" t="s">
        <v>87</v>
      </c>
      <c r="AO3882" s="1" t="d">
        <v>2014-07-17</v>
      </c>
      <c r="AP3882" t="s">
        <v>61</v>
      </c>
      <c r="AQ3882">
        <v>4</v>
      </c>
      <c r="AR3882" t="s">
        <v>60</v>
      </c>
      <c r="AS3882" s="1" t="d">
        <v>2014-07-17</v>
      </c>
      <c r="AT3882" s="1" t="d">
        <v>2014-08-29</v>
      </c>
      <c r="AU3882" s="1" t="d">
        <v>2014-09-05</v>
      </c>
      <c r="AV3882">
        <v>2</v>
      </c>
      <c r="AW3882">
        <v>0</v>
      </c>
      <c r="AX3882">
        <v>43</v>
      </c>
      <c r="AY3882">
        <v>0</v>
      </c>
      <c r="AZ3882">
        <f t="shared" si="360"/>
        <v>0</v>
      </c>
      <c r="BA3882">
        <f t="shared" si="361"/>
        <v>1</v>
      </c>
      <c r="BB3882" s="3">
        <v>1</v>
      </c>
      <c r="BC3882" s="3">
        <v>1</v>
      </c>
      <c r="BD3882" s="3">
        <v>7</v>
      </c>
      <c r="BE3882">
        <f>IF(BD3882&gt;Summary!$C$2,1,0)</f>
        <v>1</v>
      </c>
      <c r="BF3882">
        <f t="shared" si="362"/>
        <v>1</v>
      </c>
      <c r="BG3882">
        <f t="shared" si="363"/>
        <v>0</v>
      </c>
      <c r="BH3882">
        <f t="shared" si="364"/>
        <v>0</v>
      </c>
      <c r="BI3882">
        <f t="shared" si="365"/>
        <v>0</v>
      </c>
    </row>
    <row r="3883" spans="1:61" x14ac:dyDescent="0.2">
      <c r="A3883">
        <v>5921</v>
      </c>
      <c r="B3883" t="s">
        <v>14301</v>
      </c>
      <c r="C3883" t="s">
        <v>1184</v>
      </c>
      <c r="D3883" t="s">
        <v>14302</v>
      </c>
      <c r="E3883" s="1" t="d">
        <v>2013-03-24</v>
      </c>
      <c r="F3883" t="s">
        <v>53</v>
      </c>
      <c r="G3883" s="1" t="d">
        <v>1964-01-09</v>
      </c>
      <c r="H3883">
        <v>52</v>
      </c>
      <c r="I3883" t="s">
        <v>54</v>
      </c>
      <c r="J3883" t="s">
        <v>102</v>
      </c>
      <c r="K3883">
        <v>0</v>
      </c>
      <c r="L3883">
        <v>0</v>
      </c>
      <c r="M3883">
        <v>0</v>
      </c>
      <c r="N3883">
        <v>4</v>
      </c>
      <c r="O3883">
        <v>-1</v>
      </c>
      <c r="P3883" s="2" t="d">
        <v>2013-03-23T08:58:45.00000006984918975</v>
      </c>
      <c r="Q3883" s="2" t="d">
        <v>2013-03-25T01:25:27.99999990966170775</v>
      </c>
      <c r="R3883" t="s">
        <v>14303</v>
      </c>
      <c r="S3883" s="1" t="d">
        <v>2013-03-23</v>
      </c>
      <c r="U3883">
        <v>1</v>
      </c>
      <c r="V3883" t="s">
        <v>97</v>
      </c>
      <c r="W3883" t="s">
        <v>1283</v>
      </c>
      <c r="X3883">
        <v>1</v>
      </c>
      <c r="Y3883" t="s">
        <v>14304</v>
      </c>
      <c r="Z3883" t="s">
        <v>331</v>
      </c>
      <c r="AA3883">
        <v>0</v>
      </c>
      <c r="AB3883" s="1" t="d">
        <v>2013-07-04</v>
      </c>
      <c r="AC3883" t="s">
        <v>7782</v>
      </c>
      <c r="AD3883" s="1" t="d">
        <v>2013-07-04</v>
      </c>
      <c r="AE3883" s="1" t="d">
        <v>2013-07-05</v>
      </c>
      <c r="AG3883">
        <v>0</v>
      </c>
      <c r="AL3883" t="s">
        <v>59</v>
      </c>
      <c r="AM3883">
        <v>3</v>
      </c>
      <c r="AN3883" t="s">
        <v>60</v>
      </c>
      <c r="AO3883" s="1" t="d">
        <v>2013-03-24</v>
      </c>
      <c r="AP3883" t="s">
        <v>61</v>
      </c>
      <c r="AQ3883">
        <v>2</v>
      </c>
      <c r="AR3883" t="s">
        <v>60</v>
      </c>
      <c r="AS3883" s="1" t="d">
        <v>2013-03-24</v>
      </c>
      <c r="AT3883" s="1" t="d">
        <v>2013-07-04</v>
      </c>
      <c r="AU3883" s="1" t="d">
        <v>2013-07-05</v>
      </c>
      <c r="AV3883">
        <v>4</v>
      </c>
      <c r="AW3883">
        <v>1</v>
      </c>
      <c r="AX3883">
        <v>102</v>
      </c>
      <c r="AY3883">
        <v>1</v>
      </c>
      <c r="AZ3883">
        <f t="shared" si="360"/>
        <v>1</v>
      </c>
      <c r="BA3883">
        <f t="shared" si="361"/>
        <v>1</v>
      </c>
      <c r="BB3883" s="3">
        <v>1</v>
      </c>
      <c r="BC3883" s="3">
        <v>1</v>
      </c>
      <c r="BD3883" s="3">
        <v>3</v>
      </c>
      <c r="BE3883">
        <f>IF(BD3883&gt;Summary!$C$2,1,0)</f>
        <v>0</v>
      </c>
      <c r="BF3883">
        <f t="shared" si="362"/>
        <v>0</v>
      </c>
      <c r="BG3883">
        <f t="shared" si="363"/>
        <v>0</v>
      </c>
      <c r="BH3883">
        <f t="shared" si="364"/>
        <v>0</v>
      </c>
      <c r="BI3883">
        <f t="shared" si="365"/>
        <v>1</v>
      </c>
    </row>
    <row r="3884" spans="1:61" x14ac:dyDescent="0.2">
      <c r="A3884">
        <v>5923</v>
      </c>
      <c r="B3884" t="s">
        <v>14305</v>
      </c>
      <c r="C3884" t="s">
        <v>4940</v>
      </c>
      <c r="D3884" t="s">
        <v>2595</v>
      </c>
      <c r="E3884" s="1" t="d">
        <v>2013-08-19</v>
      </c>
      <c r="F3884" t="s">
        <v>53</v>
      </c>
      <c r="G3884" s="1" t="d">
        <v>1986-07-26</v>
      </c>
      <c r="H3884">
        <v>29</v>
      </c>
      <c r="I3884" t="s">
        <v>65</v>
      </c>
      <c r="J3884" t="s">
        <v>102</v>
      </c>
      <c r="K3884">
        <v>0</v>
      </c>
      <c r="L3884">
        <v>0</v>
      </c>
      <c r="M3884">
        <v>0</v>
      </c>
      <c r="N3884">
        <v>2</v>
      </c>
      <c r="O3884">
        <v>-1</v>
      </c>
      <c r="P3884" s="2" t="d">
        <v>2013-08-18T08:19:54.99999980907887100</v>
      </c>
      <c r="Q3884" s="2" t="d">
        <v>2013-08-22T03:45:12.000000290572643400</v>
      </c>
      <c r="R3884" t="s">
        <v>14306</v>
      </c>
      <c r="S3884" s="1" t="d">
        <v>2013-08-18</v>
      </c>
      <c r="U3884">
        <v>1</v>
      </c>
      <c r="V3884" t="s">
        <v>57</v>
      </c>
      <c r="W3884" t="s">
        <v>71</v>
      </c>
      <c r="X3884">
        <v>0</v>
      </c>
      <c r="AG3884">
        <v>0</v>
      </c>
      <c r="AL3884" t="s">
        <v>59</v>
      </c>
      <c r="AM3884">
        <v>2</v>
      </c>
      <c r="AN3884" t="s">
        <v>60</v>
      </c>
      <c r="AO3884" s="1" t="d">
        <v>2013-08-19</v>
      </c>
      <c r="AP3884" t="s">
        <v>61</v>
      </c>
      <c r="AQ3884">
        <v>3</v>
      </c>
      <c r="AR3884" t="s">
        <v>60</v>
      </c>
      <c r="AS3884" s="1" t="d">
        <v>2013-08-19</v>
      </c>
      <c r="AT3884" s="1" t="d">
        <v>2013-08-18</v>
      </c>
      <c r="AU3884" s="1" t="d">
        <v>2013-08-22</v>
      </c>
      <c r="AV3884">
        <v>2</v>
      </c>
      <c r="AW3884">
        <v>3</v>
      </c>
      <c r="AX3884">
        <v>956</v>
      </c>
      <c r="AY3884">
        <v>0</v>
      </c>
      <c r="AZ3884">
        <f t="shared" si="360"/>
        <v>1</v>
      </c>
      <c r="BA3884">
        <f t="shared" si="361"/>
        <v>1</v>
      </c>
      <c r="BB3884" s="3">
        <v>1</v>
      </c>
      <c r="BC3884" s="3">
        <v>0</v>
      </c>
      <c r="BD3884" s="3">
        <v>2</v>
      </c>
      <c r="BE3884">
        <f>IF(BD3884&gt;Summary!$C$2,1,0)</f>
        <v>0</v>
      </c>
      <c r="BF3884">
        <f t="shared" si="362"/>
        <v>0</v>
      </c>
      <c r="BG3884">
        <f t="shared" si="363"/>
        <v>1</v>
      </c>
      <c r="BH3884">
        <f t="shared" si="364"/>
        <v>0</v>
      </c>
      <c r="BI3884">
        <f t="shared" si="365"/>
        <v>0</v>
      </c>
    </row>
    <row r="3885" spans="1:61" x14ac:dyDescent="0.2">
      <c r="A3885">
        <v>5924</v>
      </c>
      <c r="B3885" t="s">
        <v>14307</v>
      </c>
      <c r="C3885" t="s">
        <v>14308</v>
      </c>
      <c r="D3885" t="s">
        <v>14309</v>
      </c>
      <c r="E3885" s="1" t="d">
        <v>2013-08-13</v>
      </c>
      <c r="F3885" t="s">
        <v>53</v>
      </c>
      <c r="G3885" s="1" t="d">
        <v>1987-10-06</v>
      </c>
      <c r="H3885">
        <v>28</v>
      </c>
      <c r="I3885" t="s">
        <v>65</v>
      </c>
      <c r="J3885" t="s">
        <v>66</v>
      </c>
      <c r="K3885">
        <v>0</v>
      </c>
      <c r="L3885">
        <v>0</v>
      </c>
      <c r="M3885">
        <v>0</v>
      </c>
      <c r="N3885">
        <v>7</v>
      </c>
      <c r="R3885" t="s">
        <v>14310</v>
      </c>
      <c r="S3885" s="1" t="d">
        <v>2012-12-17</v>
      </c>
      <c r="U3885">
        <v>239</v>
      </c>
      <c r="V3885" t="s">
        <v>97</v>
      </c>
      <c r="W3885" t="s">
        <v>259</v>
      </c>
      <c r="X3885">
        <v>1</v>
      </c>
      <c r="Y3885" t="s">
        <v>14311</v>
      </c>
      <c r="Z3885" t="s">
        <v>70</v>
      </c>
      <c r="AB3885" s="1" t="d">
        <v>2014-09-20</v>
      </c>
      <c r="AC3885" t="s">
        <v>192</v>
      </c>
      <c r="AG3885">
        <v>1</v>
      </c>
      <c r="AH3885" t="s">
        <v>14311</v>
      </c>
      <c r="AI3885" t="s">
        <v>70</v>
      </c>
      <c r="AJ3885" s="1" t="d">
        <v>2014-09-20</v>
      </c>
      <c r="AK3885" t="s">
        <v>192</v>
      </c>
      <c r="AL3885" t="s">
        <v>59</v>
      </c>
      <c r="AM3885">
        <v>3</v>
      </c>
      <c r="AN3885" t="s">
        <v>60</v>
      </c>
      <c r="AO3885" s="1" t="d">
        <v>2013-08-13</v>
      </c>
      <c r="AP3885" t="s">
        <v>61</v>
      </c>
      <c r="AQ3885">
        <v>2</v>
      </c>
      <c r="AR3885" t="s">
        <v>60</v>
      </c>
      <c r="AS3885" s="1" t="d">
        <v>2013-08-13</v>
      </c>
      <c r="AV3885">
        <v>7</v>
      </c>
      <c r="AW3885">
        <v>0</v>
      </c>
      <c r="AX3885">
        <v>403</v>
      </c>
      <c r="AY3885">
        <v>1</v>
      </c>
      <c r="AZ3885">
        <f t="shared" si="360"/>
        <v>1</v>
      </c>
      <c r="BA3885">
        <f t="shared" si="361"/>
        <v>0</v>
      </c>
      <c r="BB3885" s="3">
        <v>1</v>
      </c>
      <c r="BC3885" s="3">
        <v>1</v>
      </c>
      <c r="BD3885" s="3">
        <v>3</v>
      </c>
      <c r="BE3885">
        <f>IF(BD3885&gt;Summary!$C$2,1,0)</f>
        <v>0</v>
      </c>
      <c r="BF3885">
        <f t="shared" si="362"/>
        <v>0</v>
      </c>
      <c r="BG3885">
        <f t="shared" si="363"/>
        <v>0</v>
      </c>
      <c r="BH3885">
        <f t="shared" si="364"/>
        <v>0</v>
      </c>
      <c r="BI3885">
        <f t="shared" si="365"/>
        <v>1</v>
      </c>
    </row>
    <row r="3886" spans="1:61" x14ac:dyDescent="0.2">
      <c r="A3886">
        <v>5926</v>
      </c>
      <c r="B3886" t="s">
        <v>14312</v>
      </c>
      <c r="C3886" t="s">
        <v>4249</v>
      </c>
      <c r="D3886" t="s">
        <v>12038</v>
      </c>
      <c r="E3886" s="1" t="d">
        <v>2013-01-03</v>
      </c>
      <c r="F3886" t="s">
        <v>53</v>
      </c>
      <c r="G3886" s="1" t="d">
        <v>1966-10-13</v>
      </c>
      <c r="H3886">
        <v>49</v>
      </c>
      <c r="I3886" t="s">
        <v>54</v>
      </c>
      <c r="J3886" t="s">
        <v>66</v>
      </c>
      <c r="K3886">
        <v>0</v>
      </c>
      <c r="L3886">
        <v>0</v>
      </c>
      <c r="M3886">
        <v>0</v>
      </c>
      <c r="N3886">
        <v>0</v>
      </c>
      <c r="O3886">
        <v>0</v>
      </c>
      <c r="P3886" s="2" t="d">
        <v>2013-01-03T02:58:10.00000006053596625</v>
      </c>
      <c r="Q3886" s="2" t="d">
        <v>2013-01-03T07:35:13.00000024493783475</v>
      </c>
      <c r="R3886" t="s">
        <v>14313</v>
      </c>
      <c r="S3886" s="1" t="d">
        <v>2013-01-03</v>
      </c>
      <c r="U3886">
        <v>0</v>
      </c>
      <c r="V3886" t="s">
        <v>97</v>
      </c>
      <c r="W3886" t="s">
        <v>5006</v>
      </c>
      <c r="X3886">
        <v>0</v>
      </c>
      <c r="AG3886">
        <v>0</v>
      </c>
      <c r="AL3886" t="s">
        <v>59</v>
      </c>
      <c r="AM3886">
        <v>1</v>
      </c>
      <c r="AN3886" t="s">
        <v>60</v>
      </c>
      <c r="AO3886" s="1" t="d">
        <v>2013-01-03</v>
      </c>
      <c r="AP3886" t="s">
        <v>61</v>
      </c>
      <c r="AQ3886">
        <v>1</v>
      </c>
      <c r="AR3886" t="s">
        <v>60</v>
      </c>
      <c r="AS3886" s="1" t="d">
        <v>2013-01-03</v>
      </c>
      <c r="AT3886" s="1" t="d">
        <v>2013-01-03</v>
      </c>
      <c r="AU3886" s="1" t="d">
        <v>2013-01-03</v>
      </c>
      <c r="AV3886">
        <v>0</v>
      </c>
      <c r="AW3886">
        <v>0</v>
      </c>
      <c r="AX3886">
        <v>1184</v>
      </c>
      <c r="AY3886">
        <v>0</v>
      </c>
      <c r="AZ3886">
        <f t="shared" si="360"/>
        <v>1</v>
      </c>
      <c r="BA3886">
        <f t="shared" si="361"/>
        <v>1</v>
      </c>
      <c r="BB3886" s="3">
        <v>1</v>
      </c>
      <c r="BC3886" s="3">
        <v>0</v>
      </c>
      <c r="BD3886" s="3">
        <v>1</v>
      </c>
      <c r="BE3886">
        <f>IF(BD3886&gt;Summary!$C$2,1,0)</f>
        <v>0</v>
      </c>
      <c r="BF3886">
        <f t="shared" si="362"/>
        <v>0</v>
      </c>
      <c r="BG3886">
        <f t="shared" si="363"/>
        <v>1</v>
      </c>
      <c r="BH3886">
        <f t="shared" si="364"/>
        <v>0</v>
      </c>
      <c r="BI3886">
        <f t="shared" si="365"/>
        <v>0</v>
      </c>
    </row>
    <row r="3887" spans="1:61" x14ac:dyDescent="0.2">
      <c r="A3887">
        <v>5928</v>
      </c>
      <c r="B3887" t="s">
        <v>14314</v>
      </c>
      <c r="C3887" t="s">
        <v>1683</v>
      </c>
      <c r="D3887" t="s">
        <v>8335</v>
      </c>
      <c r="E3887" s="1" t="d">
        <v>2014-02-04</v>
      </c>
      <c r="F3887" t="s">
        <v>53</v>
      </c>
      <c r="G3887" s="1" t="d">
        <v>1965-08-03</v>
      </c>
      <c r="H3887">
        <v>50</v>
      </c>
      <c r="I3887" t="s">
        <v>54</v>
      </c>
      <c r="J3887" t="s">
        <v>102</v>
      </c>
      <c r="K3887">
        <v>0</v>
      </c>
      <c r="L3887">
        <v>0</v>
      </c>
      <c r="M3887">
        <v>0</v>
      </c>
      <c r="N3887">
        <v>0</v>
      </c>
      <c r="O3887">
        <v>-2</v>
      </c>
      <c r="P3887" s="2" t="d">
        <v>2014-02-02T05:06:03.99999980349093825</v>
      </c>
      <c r="Q3887" s="2" t="d">
        <v>2014-02-04T12:04:14.00000028312206325</v>
      </c>
      <c r="R3887" t="s">
        <v>14315</v>
      </c>
      <c r="S3887" s="1" t="d">
        <v>2014-02-02</v>
      </c>
      <c r="U3887">
        <v>2</v>
      </c>
      <c r="V3887" t="s">
        <v>57</v>
      </c>
      <c r="W3887" t="s">
        <v>1026</v>
      </c>
      <c r="X3887">
        <v>0</v>
      </c>
      <c r="AG3887">
        <v>0</v>
      </c>
      <c r="AL3887" t="s">
        <v>59</v>
      </c>
      <c r="AM3887">
        <v>1</v>
      </c>
      <c r="AN3887" t="s">
        <v>60</v>
      </c>
      <c r="AO3887" s="1" t="d">
        <v>2014-02-04</v>
      </c>
      <c r="AP3887" t="s">
        <v>61</v>
      </c>
      <c r="AQ3887">
        <v>1</v>
      </c>
      <c r="AR3887" t="s">
        <v>60</v>
      </c>
      <c r="AS3887" s="1" t="d">
        <v>2014-02-04</v>
      </c>
      <c r="AT3887" s="1" t="d">
        <v>2014-02-02</v>
      </c>
      <c r="AU3887" s="1" t="d">
        <v>2014-02-04</v>
      </c>
      <c r="AV3887">
        <v>0</v>
      </c>
      <c r="AW3887">
        <v>0</v>
      </c>
      <c r="AX3887">
        <v>787</v>
      </c>
      <c r="AY3887">
        <v>0</v>
      </c>
      <c r="AZ3887">
        <f t="shared" si="360"/>
        <v>1</v>
      </c>
      <c r="BA3887">
        <f t="shared" si="361"/>
        <v>1</v>
      </c>
      <c r="BB3887" s="3">
        <v>1</v>
      </c>
      <c r="BC3887" s="3">
        <v>0</v>
      </c>
      <c r="BD3887" s="3">
        <v>1</v>
      </c>
      <c r="BE3887">
        <f>IF(BD3887&gt;Summary!$C$2,1,0)</f>
        <v>0</v>
      </c>
      <c r="BF3887">
        <f t="shared" si="362"/>
        <v>0</v>
      </c>
      <c r="BG3887">
        <f t="shared" si="363"/>
        <v>1</v>
      </c>
      <c r="BH3887">
        <f t="shared" si="364"/>
        <v>0</v>
      </c>
      <c r="BI3887">
        <f t="shared" si="365"/>
        <v>0</v>
      </c>
    </row>
    <row r="3888" spans="1:61" x14ac:dyDescent="0.2">
      <c r="A3888">
        <v>5929</v>
      </c>
      <c r="B3888" t="s">
        <v>14316</v>
      </c>
      <c r="C3888" t="s">
        <v>943</v>
      </c>
      <c r="D3888" t="s">
        <v>14317</v>
      </c>
      <c r="E3888" s="1" t="d">
        <v>2013-10-23</v>
      </c>
      <c r="F3888" t="s">
        <v>53</v>
      </c>
      <c r="G3888" s="1" t="d">
        <v>1989-12-26</v>
      </c>
      <c r="H3888">
        <v>26</v>
      </c>
      <c r="I3888" t="s">
        <v>65</v>
      </c>
      <c r="J3888" t="s">
        <v>102</v>
      </c>
      <c r="K3888">
        <v>0</v>
      </c>
      <c r="L3888">
        <v>0</v>
      </c>
      <c r="M3888">
        <v>0</v>
      </c>
      <c r="N3888">
        <v>2</v>
      </c>
      <c r="O3888">
        <v>0</v>
      </c>
      <c r="P3888" s="2" t="d">
        <v>2013-10-23T12:29:55.99999990314245400</v>
      </c>
      <c r="Q3888" s="2" t="d">
        <v>2013-10-23T08:21:01.99999975506216525</v>
      </c>
      <c r="R3888" t="s">
        <v>14318</v>
      </c>
      <c r="S3888" s="1" t="d">
        <v>2013-10-22</v>
      </c>
      <c r="U3888">
        <v>1</v>
      </c>
      <c r="V3888" t="s">
        <v>57</v>
      </c>
      <c r="W3888" t="s">
        <v>6494</v>
      </c>
      <c r="X3888">
        <v>1</v>
      </c>
      <c r="Y3888" t="s">
        <v>14319</v>
      </c>
      <c r="Z3888" t="s">
        <v>135</v>
      </c>
      <c r="AB3888" s="1" t="d">
        <v>2014-03-17</v>
      </c>
      <c r="AC3888" t="s">
        <v>136</v>
      </c>
      <c r="AG3888">
        <v>0</v>
      </c>
      <c r="AL3888" t="s">
        <v>59</v>
      </c>
      <c r="AM3888">
        <v>2</v>
      </c>
      <c r="AN3888" t="s">
        <v>60</v>
      </c>
      <c r="AO3888" s="1" t="d">
        <v>2013-10-23</v>
      </c>
      <c r="AP3888" t="s">
        <v>61</v>
      </c>
      <c r="AQ3888">
        <v>3</v>
      </c>
      <c r="AR3888" t="s">
        <v>60</v>
      </c>
      <c r="AS3888" s="1" t="d">
        <v>2013-10-23</v>
      </c>
      <c r="AT3888" s="1" t="d">
        <v>2013-10-23</v>
      </c>
      <c r="AU3888" s="1" t="d">
        <v>2013-10-23</v>
      </c>
      <c r="AV3888">
        <v>2</v>
      </c>
      <c r="AW3888">
        <v>0</v>
      </c>
      <c r="AX3888">
        <v>145</v>
      </c>
      <c r="AY3888">
        <v>1</v>
      </c>
      <c r="AZ3888">
        <f t="shared" si="360"/>
        <v>1</v>
      </c>
      <c r="BA3888">
        <f t="shared" si="361"/>
        <v>1</v>
      </c>
      <c r="BB3888" s="3">
        <v>1</v>
      </c>
      <c r="BC3888" s="3">
        <v>1</v>
      </c>
      <c r="BD3888" s="3">
        <v>2</v>
      </c>
      <c r="BE3888">
        <f>IF(BD3888&gt;Summary!$C$2,1,0)</f>
        <v>0</v>
      </c>
      <c r="BF3888">
        <f t="shared" si="362"/>
        <v>0</v>
      </c>
      <c r="BG3888">
        <f t="shared" si="363"/>
        <v>0</v>
      </c>
      <c r="BH3888">
        <f t="shared" si="364"/>
        <v>0</v>
      </c>
      <c r="BI3888">
        <f t="shared" si="365"/>
        <v>1</v>
      </c>
    </row>
    <row r="3889" spans="1:61" x14ac:dyDescent="0.2">
      <c r="A3889">
        <v>5930</v>
      </c>
      <c r="B3889" t="s">
        <v>14320</v>
      </c>
      <c r="C3889" t="s">
        <v>1539</v>
      </c>
      <c r="D3889" t="s">
        <v>14321</v>
      </c>
      <c r="E3889" s="1" t="d">
        <v>2014-12-31</v>
      </c>
      <c r="F3889" t="s">
        <v>115</v>
      </c>
      <c r="G3889" s="1" t="d">
        <v>1982-04-08</v>
      </c>
      <c r="H3889">
        <v>34</v>
      </c>
      <c r="I3889" t="s">
        <v>65</v>
      </c>
      <c r="J3889" t="s">
        <v>102</v>
      </c>
      <c r="K3889">
        <v>0</v>
      </c>
      <c r="L3889">
        <v>0</v>
      </c>
      <c r="M3889">
        <v>0</v>
      </c>
      <c r="N3889">
        <v>0</v>
      </c>
      <c r="O3889">
        <v>-1</v>
      </c>
      <c r="P3889" s="2" t="d">
        <v>2014-12-30T04:58:29.00000031106174050</v>
      </c>
      <c r="Q3889" s="2" t="d">
        <v>2015-01-30T10:55:23.00000020768493400</v>
      </c>
      <c r="R3889" t="s">
        <v>14322</v>
      </c>
      <c r="S3889" s="1" t="d">
        <v>2014-12-30</v>
      </c>
      <c r="U3889">
        <v>1</v>
      </c>
      <c r="V3889" t="s">
        <v>57</v>
      </c>
      <c r="W3889" t="s">
        <v>795</v>
      </c>
      <c r="X3889">
        <v>1</v>
      </c>
      <c r="Y3889" t="s">
        <v>14323</v>
      </c>
      <c r="Z3889" t="s">
        <v>70</v>
      </c>
      <c r="AB3889" s="1" t="d">
        <v>2015-07-02</v>
      </c>
      <c r="AC3889" t="s">
        <v>795</v>
      </c>
      <c r="AG3889">
        <v>0</v>
      </c>
      <c r="AL3889" t="s">
        <v>59</v>
      </c>
      <c r="AM3889">
        <v>8</v>
      </c>
      <c r="AN3889" t="s">
        <v>86</v>
      </c>
      <c r="AO3889" s="1" t="d">
        <v>2014-12-31</v>
      </c>
      <c r="AP3889" t="s">
        <v>61</v>
      </c>
      <c r="AQ3889">
        <v>2</v>
      </c>
      <c r="AR3889" t="s">
        <v>60</v>
      </c>
      <c r="AS3889" s="1" t="d">
        <v>2014-12-31</v>
      </c>
      <c r="AT3889" s="1" t="d">
        <v>2014-12-30</v>
      </c>
      <c r="AU3889" s="1" t="d">
        <v>2015-01-30</v>
      </c>
      <c r="AV3889">
        <v>0</v>
      </c>
      <c r="AW3889">
        <v>30</v>
      </c>
      <c r="AX3889">
        <v>183</v>
      </c>
      <c r="AY3889">
        <v>1</v>
      </c>
      <c r="AZ3889">
        <f t="shared" si="360"/>
        <v>1</v>
      </c>
      <c r="BA3889">
        <f t="shared" si="361"/>
        <v>1</v>
      </c>
      <c r="BB3889" s="3">
        <v>1</v>
      </c>
      <c r="BC3889" s="3">
        <v>1</v>
      </c>
      <c r="BD3889" s="3">
        <v>8</v>
      </c>
      <c r="BE3889">
        <f>IF(BD3889&gt;Summary!$C$2,1,0)</f>
        <v>1</v>
      </c>
      <c r="BF3889">
        <f t="shared" si="362"/>
        <v>1</v>
      </c>
      <c r="BG3889">
        <f t="shared" si="363"/>
        <v>0</v>
      </c>
      <c r="BH3889">
        <f t="shared" si="364"/>
        <v>0</v>
      </c>
      <c r="BI3889">
        <f t="shared" si="365"/>
        <v>0</v>
      </c>
    </row>
    <row r="3890" spans="1:61" x14ac:dyDescent="0.2">
      <c r="A3890">
        <v>5931</v>
      </c>
      <c r="B3890" t="s">
        <v>14324</v>
      </c>
      <c r="C3890" t="s">
        <v>14325</v>
      </c>
      <c r="D3890" t="s">
        <v>14326</v>
      </c>
      <c r="E3890" s="1" t="d">
        <v>2013-02-02</v>
      </c>
      <c r="F3890" t="s">
        <v>115</v>
      </c>
      <c r="G3890" s="1" t="d">
        <v>1987-08-04</v>
      </c>
      <c r="H3890">
        <v>28</v>
      </c>
      <c r="I3890" t="s">
        <v>65</v>
      </c>
      <c r="J3890" t="s">
        <v>102</v>
      </c>
      <c r="K3890">
        <v>0</v>
      </c>
      <c r="L3890">
        <v>0</v>
      </c>
      <c r="M3890">
        <v>0</v>
      </c>
      <c r="N3890">
        <v>1</v>
      </c>
      <c r="O3890">
        <v>-1</v>
      </c>
      <c r="P3890" s="2" t="d">
        <v>2013-02-01T10:36:23.00000026356428850</v>
      </c>
      <c r="Q3890" s="2" t="d">
        <v>2013-02-11T06:46:30.99999989848584225</v>
      </c>
      <c r="R3890" t="s">
        <v>14327</v>
      </c>
      <c r="T3890" s="1" t="d">
        <v>2013-02-01</v>
      </c>
      <c r="U3890">
        <v>1</v>
      </c>
      <c r="V3890" t="s">
        <v>57</v>
      </c>
      <c r="W3890" t="s">
        <v>92</v>
      </c>
      <c r="X3890">
        <v>1</v>
      </c>
      <c r="Y3890" t="s">
        <v>14328</v>
      </c>
      <c r="Z3890" t="s">
        <v>70</v>
      </c>
      <c r="AA3890">
        <v>0</v>
      </c>
      <c r="AB3890" s="1" t="d">
        <v>2015-03-01</v>
      </c>
      <c r="AC3890" t="s">
        <v>167</v>
      </c>
      <c r="AD3890" s="1" t="d">
        <v>2015-03-01</v>
      </c>
      <c r="AE3890" s="1" t="d">
        <v>2015-03-02</v>
      </c>
      <c r="AG3890">
        <v>0</v>
      </c>
      <c r="AL3890" t="s">
        <v>59</v>
      </c>
      <c r="AM3890">
        <v>7</v>
      </c>
      <c r="AN3890" t="s">
        <v>87</v>
      </c>
      <c r="AO3890" s="1" t="d">
        <v>2013-02-02</v>
      </c>
      <c r="AP3890" t="s">
        <v>61</v>
      </c>
      <c r="AQ3890">
        <v>3</v>
      </c>
      <c r="AR3890" t="s">
        <v>60</v>
      </c>
      <c r="AS3890" s="1" t="d">
        <v>2013-02-02</v>
      </c>
      <c r="AT3890" s="1" t="d">
        <v>2015-03-01</v>
      </c>
      <c r="AU3890" s="1" t="d">
        <v>2015-03-02</v>
      </c>
      <c r="AV3890">
        <v>1</v>
      </c>
      <c r="AW3890">
        <v>9</v>
      </c>
      <c r="AX3890">
        <v>757</v>
      </c>
      <c r="AY3890">
        <v>1</v>
      </c>
      <c r="AZ3890">
        <f t="shared" si="360"/>
        <v>1</v>
      </c>
      <c r="BA3890">
        <f t="shared" si="361"/>
        <v>1</v>
      </c>
      <c r="BB3890" s="3">
        <v>1</v>
      </c>
      <c r="BC3890" s="3">
        <v>0</v>
      </c>
      <c r="BD3890" s="3">
        <v>7</v>
      </c>
      <c r="BE3890">
        <f>IF(BD3890&gt;Summary!$C$2,1,0)</f>
        <v>1</v>
      </c>
      <c r="BF3890">
        <f t="shared" si="362"/>
        <v>0</v>
      </c>
      <c r="BG3890">
        <f t="shared" si="363"/>
        <v>0</v>
      </c>
      <c r="BH3890">
        <f t="shared" si="364"/>
        <v>1</v>
      </c>
      <c r="BI3890">
        <f t="shared" si="365"/>
        <v>0</v>
      </c>
    </row>
    <row r="3891" spans="1:61" x14ac:dyDescent="0.2">
      <c r="A3891">
        <v>5932</v>
      </c>
      <c r="B3891" t="s">
        <v>14329</v>
      </c>
      <c r="C3891" t="s">
        <v>177</v>
      </c>
      <c r="D3891" t="s">
        <v>14330</v>
      </c>
      <c r="E3891" s="1" t="d">
        <v>2013-12-02</v>
      </c>
      <c r="F3891" t="s">
        <v>53</v>
      </c>
      <c r="G3891" s="1" t="d">
        <v>1979-12-19</v>
      </c>
      <c r="H3891">
        <v>36</v>
      </c>
      <c r="I3891" t="s">
        <v>65</v>
      </c>
      <c r="J3891" t="s">
        <v>102</v>
      </c>
      <c r="K3891">
        <v>0</v>
      </c>
      <c r="L3891">
        <v>0</v>
      </c>
      <c r="M3891">
        <v>0</v>
      </c>
      <c r="N3891">
        <v>4</v>
      </c>
      <c r="O3891">
        <v>74</v>
      </c>
      <c r="P3891" s="2" t="d">
        <v>2014-02-14T11:41:24.0000000083819025</v>
      </c>
      <c r="Q3891" s="2" t="d">
        <v>2014-03-24T05:30:24.99999997671693450</v>
      </c>
      <c r="R3891" t="s">
        <v>14331</v>
      </c>
      <c r="S3891" s="1" t="d">
        <v>2013-06-27</v>
      </c>
      <c r="U3891">
        <v>158</v>
      </c>
      <c r="V3891" t="s">
        <v>57</v>
      </c>
      <c r="W3891" t="s">
        <v>879</v>
      </c>
      <c r="X3891">
        <v>1</v>
      </c>
      <c r="Y3891" t="s">
        <v>14332</v>
      </c>
      <c r="Z3891" t="s">
        <v>79</v>
      </c>
      <c r="AA3891">
        <v>115</v>
      </c>
      <c r="AB3891" s="1" t="d">
        <v>2014-05-14</v>
      </c>
      <c r="AC3891" t="s">
        <v>1225</v>
      </c>
      <c r="AD3891" s="1" t="d">
        <v>2014-09-06</v>
      </c>
      <c r="AE3891" s="1" t="d">
        <v>2014-10-07</v>
      </c>
      <c r="AG3891">
        <v>0</v>
      </c>
      <c r="AL3891" t="s">
        <v>59</v>
      </c>
      <c r="AM3891">
        <v>8</v>
      </c>
      <c r="AN3891" t="s">
        <v>86</v>
      </c>
      <c r="AO3891" s="1" t="d">
        <v>2013-12-02</v>
      </c>
      <c r="AP3891" t="s">
        <v>61</v>
      </c>
      <c r="AQ3891">
        <v>2</v>
      </c>
      <c r="AR3891" t="s">
        <v>60</v>
      </c>
      <c r="AS3891" s="1" t="d">
        <v>2013-12-02</v>
      </c>
      <c r="AT3891" s="1" t="d">
        <v>2014-02-14</v>
      </c>
      <c r="AU3891" s="1" t="d">
        <v>2014-03-24</v>
      </c>
      <c r="AV3891">
        <v>4</v>
      </c>
      <c r="AW3891">
        <v>0</v>
      </c>
      <c r="AX3891">
        <v>74</v>
      </c>
      <c r="AY3891">
        <v>0</v>
      </c>
      <c r="AZ3891">
        <f t="shared" si="360"/>
        <v>0</v>
      </c>
      <c r="BA3891">
        <f t="shared" si="361"/>
        <v>1</v>
      </c>
      <c r="BB3891" s="3">
        <v>1</v>
      </c>
      <c r="BC3891" s="3">
        <v>1</v>
      </c>
      <c r="BD3891" s="3">
        <v>8</v>
      </c>
      <c r="BE3891">
        <f>IF(BD3891&gt;Summary!$C$2,1,0)</f>
        <v>1</v>
      </c>
      <c r="BF3891">
        <f t="shared" si="362"/>
        <v>1</v>
      </c>
      <c r="BG3891">
        <f t="shared" si="363"/>
        <v>0</v>
      </c>
      <c r="BH3891">
        <f t="shared" si="364"/>
        <v>0</v>
      </c>
      <c r="BI3891">
        <f t="shared" si="365"/>
        <v>0</v>
      </c>
    </row>
    <row r="3892" spans="1:61" x14ac:dyDescent="0.2">
      <c r="A3892">
        <v>5933</v>
      </c>
      <c r="B3892" t="s">
        <v>14333</v>
      </c>
      <c r="C3892" t="s">
        <v>736</v>
      </c>
      <c r="D3892" t="s">
        <v>2948</v>
      </c>
      <c r="E3892" s="1" t="d">
        <v>2013-09-20</v>
      </c>
      <c r="F3892" t="s">
        <v>53</v>
      </c>
      <c r="G3892" s="1" t="d">
        <v>1970-05-27</v>
      </c>
      <c r="H3892">
        <v>45</v>
      </c>
      <c r="I3892" t="s">
        <v>54</v>
      </c>
      <c r="J3892" t="s">
        <v>66</v>
      </c>
      <c r="K3892">
        <v>0</v>
      </c>
      <c r="L3892">
        <v>0</v>
      </c>
      <c r="M3892">
        <v>0</v>
      </c>
      <c r="N3892">
        <v>1</v>
      </c>
      <c r="O3892">
        <v>-48</v>
      </c>
      <c r="P3892" s="2" t="d">
        <v>2013-08-03T02:20:35.99999996367842025</v>
      </c>
      <c r="Q3892" s="2" t="d">
        <v>2013-09-19T08:44:47.00000031385571025</v>
      </c>
      <c r="R3892" t="s">
        <v>14334</v>
      </c>
      <c r="S3892" s="1" t="d">
        <v>2013-08-02</v>
      </c>
      <c r="U3892">
        <v>49</v>
      </c>
      <c r="V3892" t="s">
        <v>57</v>
      </c>
      <c r="W3892" t="s">
        <v>608</v>
      </c>
      <c r="X3892">
        <v>1</v>
      </c>
      <c r="Y3892" t="s">
        <v>14335</v>
      </c>
      <c r="Z3892" t="s">
        <v>331</v>
      </c>
      <c r="AA3892">
        <v>0</v>
      </c>
      <c r="AB3892" s="1" t="d">
        <v>2014-07-09</v>
      </c>
      <c r="AC3892" t="s">
        <v>7782</v>
      </c>
      <c r="AD3892" s="1" t="d">
        <v>2014-07-09</v>
      </c>
      <c r="AE3892" s="1" t="d">
        <v>2014-09-01</v>
      </c>
      <c r="AG3892">
        <v>0</v>
      </c>
      <c r="AL3892" t="s">
        <v>59</v>
      </c>
      <c r="AM3892">
        <v>2</v>
      </c>
      <c r="AN3892" t="s">
        <v>60</v>
      </c>
      <c r="AO3892" s="1" t="d">
        <v>2013-09-20</v>
      </c>
      <c r="AP3892" t="s">
        <v>61</v>
      </c>
      <c r="AQ3892">
        <v>1</v>
      </c>
      <c r="AR3892" t="s">
        <v>60</v>
      </c>
      <c r="AS3892" s="1" t="d">
        <v>2013-09-20</v>
      </c>
      <c r="AT3892" s="1" t="d">
        <v>2014-01-15</v>
      </c>
      <c r="AU3892" s="1" t="d">
        <v>2014-01-21</v>
      </c>
      <c r="AV3892">
        <v>1</v>
      </c>
      <c r="AW3892">
        <v>0</v>
      </c>
      <c r="AX3892">
        <v>117</v>
      </c>
      <c r="AY3892">
        <v>0</v>
      </c>
      <c r="AZ3892">
        <f t="shared" si="360"/>
        <v>0</v>
      </c>
      <c r="BA3892">
        <f t="shared" si="361"/>
        <v>1</v>
      </c>
      <c r="BB3892" s="3">
        <v>1</v>
      </c>
      <c r="BC3892" s="3">
        <v>1</v>
      </c>
      <c r="BD3892" s="3">
        <v>2</v>
      </c>
      <c r="BE3892">
        <f>IF(BD3892&gt;Summary!$C$2,1,0)</f>
        <v>0</v>
      </c>
      <c r="BF3892">
        <f t="shared" si="362"/>
        <v>0</v>
      </c>
      <c r="BG3892">
        <f t="shared" si="363"/>
        <v>0</v>
      </c>
      <c r="BH3892">
        <f t="shared" si="364"/>
        <v>0</v>
      </c>
      <c r="BI3892">
        <f t="shared" si="365"/>
        <v>1</v>
      </c>
    </row>
    <row r="3893" spans="1:61" x14ac:dyDescent="0.2">
      <c r="A3893">
        <v>5934</v>
      </c>
      <c r="B3893" t="s">
        <v>14336</v>
      </c>
      <c r="C3893" t="s">
        <v>2365</v>
      </c>
      <c r="D3893" t="s">
        <v>10877</v>
      </c>
      <c r="E3893" s="1" t="d">
        <v>2013-03-12</v>
      </c>
      <c r="F3893" t="s">
        <v>53</v>
      </c>
      <c r="G3893" s="1" t="d">
        <v>1985-12-11</v>
      </c>
      <c r="H3893">
        <v>30</v>
      </c>
      <c r="I3893" t="s">
        <v>65</v>
      </c>
      <c r="J3893" t="s">
        <v>66</v>
      </c>
      <c r="K3893">
        <v>0</v>
      </c>
      <c r="L3893">
        <v>0</v>
      </c>
      <c r="M3893">
        <v>0</v>
      </c>
      <c r="N3893">
        <v>0</v>
      </c>
      <c r="O3893">
        <v>0</v>
      </c>
      <c r="P3893" s="2" t="d">
        <v>2013-03-12T02:19:57.99999988172203050</v>
      </c>
      <c r="Q3893" s="2" t="d">
        <v>2013-03-12T06:58:41.00000018253922650</v>
      </c>
      <c r="R3893" t="s">
        <v>14337</v>
      </c>
      <c r="S3893" s="1" t="d">
        <v>2013-03-12</v>
      </c>
      <c r="U3893">
        <v>0</v>
      </c>
      <c r="V3893" t="s">
        <v>57</v>
      </c>
      <c r="W3893" t="s">
        <v>156</v>
      </c>
      <c r="X3893">
        <v>1</v>
      </c>
      <c r="Y3893" t="s">
        <v>14338</v>
      </c>
      <c r="Z3893" t="s">
        <v>79</v>
      </c>
      <c r="AA3893">
        <v>347</v>
      </c>
      <c r="AB3893" s="1" t="d">
        <v>2013-08-09</v>
      </c>
      <c r="AC3893" t="s">
        <v>1225</v>
      </c>
      <c r="AD3893" s="1" t="d">
        <v>2014-07-22</v>
      </c>
      <c r="AE3893" s="1" t="d">
        <v>2014-07-25</v>
      </c>
      <c r="AG3893">
        <v>0</v>
      </c>
      <c r="AL3893" t="s">
        <v>59</v>
      </c>
      <c r="AM3893">
        <v>3</v>
      </c>
      <c r="AN3893" t="s">
        <v>60</v>
      </c>
      <c r="AO3893" s="1" t="d">
        <v>2013-03-12</v>
      </c>
      <c r="AP3893" t="s">
        <v>61</v>
      </c>
      <c r="AQ3893">
        <v>2</v>
      </c>
      <c r="AR3893" t="s">
        <v>60</v>
      </c>
      <c r="AS3893" s="1" t="d">
        <v>2013-03-12</v>
      </c>
      <c r="AT3893" s="1" t="d">
        <v>2014-07-22</v>
      </c>
      <c r="AU3893" s="1" t="d">
        <v>2014-07-25</v>
      </c>
      <c r="AV3893">
        <v>0</v>
      </c>
      <c r="AW3893">
        <v>0</v>
      </c>
      <c r="AX3893">
        <v>150</v>
      </c>
      <c r="AY3893">
        <v>1</v>
      </c>
      <c r="AZ3893">
        <f t="shared" si="360"/>
        <v>1</v>
      </c>
      <c r="BA3893">
        <f t="shared" si="361"/>
        <v>1</v>
      </c>
      <c r="BB3893" s="3">
        <v>1</v>
      </c>
      <c r="BC3893" s="3">
        <v>1</v>
      </c>
      <c r="BD3893" s="3">
        <v>3</v>
      </c>
      <c r="BE3893">
        <f>IF(BD3893&gt;Summary!$C$2,1,0)</f>
        <v>0</v>
      </c>
      <c r="BF3893">
        <f t="shared" si="362"/>
        <v>0</v>
      </c>
      <c r="BG3893">
        <f t="shared" si="363"/>
        <v>0</v>
      </c>
      <c r="BH3893">
        <f t="shared" si="364"/>
        <v>0</v>
      </c>
      <c r="BI3893">
        <f t="shared" si="365"/>
        <v>1</v>
      </c>
    </row>
    <row r="3894" spans="1:61" x14ac:dyDescent="0.2">
      <c r="A3894">
        <v>5935</v>
      </c>
      <c r="B3894" t="s">
        <v>14339</v>
      </c>
      <c r="C3894" t="s">
        <v>2496</v>
      </c>
      <c r="D3894" t="s">
        <v>11072</v>
      </c>
      <c r="E3894" s="1" t="d">
        <v>2014-02-19</v>
      </c>
      <c r="F3894" t="s">
        <v>53</v>
      </c>
      <c r="G3894" s="1" t="d">
        <v>1992-03-01</v>
      </c>
      <c r="H3894">
        <v>24</v>
      </c>
      <c r="I3894" t="s">
        <v>75</v>
      </c>
      <c r="J3894" t="s">
        <v>66</v>
      </c>
      <c r="K3894">
        <v>0</v>
      </c>
      <c r="L3894">
        <v>0</v>
      </c>
      <c r="M3894">
        <v>0</v>
      </c>
      <c r="N3894">
        <v>3</v>
      </c>
      <c r="O3894">
        <v>-1</v>
      </c>
      <c r="P3894" s="2" t="d">
        <v>2014-02-18T04:57:29.9999997206032275</v>
      </c>
      <c r="Q3894" s="2" t="d">
        <v>2014-02-20T02:25:00.00000006984918975</v>
      </c>
      <c r="R3894" t="s">
        <v>14340</v>
      </c>
      <c r="S3894" s="1" t="d">
        <v>2014-02-18</v>
      </c>
      <c r="U3894">
        <v>1</v>
      </c>
      <c r="V3894" t="s">
        <v>57</v>
      </c>
      <c r="W3894" t="s">
        <v>1342</v>
      </c>
      <c r="X3894">
        <v>1</v>
      </c>
      <c r="Y3894" t="s">
        <v>14341</v>
      </c>
      <c r="Z3894" t="s">
        <v>135</v>
      </c>
      <c r="AA3894">
        <v>0</v>
      </c>
      <c r="AB3894" s="1" t="d">
        <v>2014-10-27</v>
      </c>
      <c r="AC3894" t="s">
        <v>399</v>
      </c>
      <c r="AD3894" s="1" t="d">
        <v>2014-10-27</v>
      </c>
      <c r="AE3894" s="1" t="d">
        <v>2014-12-24</v>
      </c>
      <c r="AG3894">
        <v>0</v>
      </c>
      <c r="AL3894" t="s">
        <v>59</v>
      </c>
      <c r="AM3894">
        <v>4</v>
      </c>
      <c r="AN3894" t="s">
        <v>60</v>
      </c>
      <c r="AO3894" s="1" t="d">
        <v>2014-02-19</v>
      </c>
      <c r="AP3894" t="s">
        <v>61</v>
      </c>
      <c r="AQ3894">
        <v>4</v>
      </c>
      <c r="AR3894" t="s">
        <v>60</v>
      </c>
      <c r="AS3894" s="1" t="d">
        <v>2014-02-19</v>
      </c>
      <c r="AT3894" s="1" t="d">
        <v>2014-10-27</v>
      </c>
      <c r="AU3894" s="1" t="d">
        <v>2014-12-24</v>
      </c>
      <c r="AV3894">
        <v>3</v>
      </c>
      <c r="AW3894">
        <v>1</v>
      </c>
      <c r="AX3894">
        <v>250</v>
      </c>
      <c r="AY3894">
        <v>1</v>
      </c>
      <c r="AZ3894">
        <f t="shared" si="360"/>
        <v>1</v>
      </c>
      <c r="BA3894">
        <f t="shared" si="361"/>
        <v>1</v>
      </c>
      <c r="BB3894" s="3">
        <v>1</v>
      </c>
      <c r="BC3894" s="3">
        <v>1</v>
      </c>
      <c r="BD3894" s="3">
        <v>4</v>
      </c>
      <c r="BE3894">
        <f>IF(BD3894&gt;Summary!$C$2,1,0)</f>
        <v>0</v>
      </c>
      <c r="BF3894">
        <f t="shared" si="362"/>
        <v>0</v>
      </c>
      <c r="BG3894">
        <f t="shared" si="363"/>
        <v>0</v>
      </c>
      <c r="BH3894">
        <f t="shared" si="364"/>
        <v>0</v>
      </c>
      <c r="BI3894">
        <f t="shared" si="365"/>
        <v>1</v>
      </c>
    </row>
    <row r="3895" spans="1:61" x14ac:dyDescent="0.2">
      <c r="A3895">
        <v>5937</v>
      </c>
      <c r="B3895" t="s">
        <v>14342</v>
      </c>
      <c r="C3895" t="s">
        <v>1057</v>
      </c>
      <c r="D3895" t="s">
        <v>8202</v>
      </c>
      <c r="E3895" s="1" t="d">
        <v>2014-12-10</v>
      </c>
      <c r="F3895" t="s">
        <v>53</v>
      </c>
      <c r="G3895" s="1" t="d">
        <v>1990-11-13</v>
      </c>
      <c r="H3895">
        <v>25</v>
      </c>
      <c r="I3895" t="s">
        <v>65</v>
      </c>
      <c r="J3895" t="s">
        <v>66</v>
      </c>
      <c r="K3895">
        <v>0</v>
      </c>
      <c r="L3895">
        <v>0</v>
      </c>
      <c r="M3895">
        <v>0</v>
      </c>
      <c r="N3895">
        <v>0</v>
      </c>
      <c r="O3895">
        <v>0</v>
      </c>
      <c r="P3895" s="2" t="d">
        <v>2014-12-10T01:56:11.0000001126900300</v>
      </c>
      <c r="Q3895" s="2" t="d">
        <v>2014-12-10T08:00:56.9999997038394225</v>
      </c>
      <c r="R3895" t="s">
        <v>14343</v>
      </c>
      <c r="S3895" s="1" t="d">
        <v>2014-12-10</v>
      </c>
      <c r="U3895">
        <v>0</v>
      </c>
      <c r="V3895" t="s">
        <v>97</v>
      </c>
      <c r="W3895" t="s">
        <v>98</v>
      </c>
      <c r="X3895">
        <v>1</v>
      </c>
      <c r="Y3895" t="s">
        <v>14344</v>
      </c>
      <c r="Z3895" t="s">
        <v>174</v>
      </c>
      <c r="AA3895">
        <v>-1</v>
      </c>
      <c r="AB3895" s="1" t="d">
        <v>2015-06-23</v>
      </c>
      <c r="AC3895" t="s">
        <v>1032</v>
      </c>
      <c r="AD3895" s="1" t="d">
        <v>2015-06-22</v>
      </c>
      <c r="AE3895" s="1" t="d">
        <v>2015-08-07</v>
      </c>
      <c r="AG3895">
        <v>1</v>
      </c>
      <c r="AH3895" t="s">
        <v>14344</v>
      </c>
      <c r="AI3895" t="s">
        <v>70</v>
      </c>
      <c r="AJ3895" s="1" t="d">
        <v>2015-06-23</v>
      </c>
      <c r="AK3895" t="s">
        <v>58</v>
      </c>
      <c r="AL3895" t="s">
        <v>59</v>
      </c>
      <c r="AM3895">
        <v>2</v>
      </c>
      <c r="AN3895" t="s">
        <v>60</v>
      </c>
      <c r="AO3895" s="1" t="d">
        <v>2014-12-10</v>
      </c>
      <c r="AP3895" t="s">
        <v>61</v>
      </c>
      <c r="AQ3895">
        <v>3</v>
      </c>
      <c r="AR3895" t="s">
        <v>60</v>
      </c>
      <c r="AS3895" s="1" t="d">
        <v>2014-12-10</v>
      </c>
      <c r="AT3895" s="1" t="d">
        <v>2015-06-22</v>
      </c>
      <c r="AU3895" s="1" t="d">
        <v>2015-08-07</v>
      </c>
      <c r="AV3895">
        <v>0</v>
      </c>
      <c r="AW3895">
        <v>0</v>
      </c>
      <c r="AX3895">
        <v>195</v>
      </c>
      <c r="AY3895">
        <v>1</v>
      </c>
      <c r="AZ3895">
        <f t="shared" si="360"/>
        <v>1</v>
      </c>
      <c r="BA3895">
        <f t="shared" si="361"/>
        <v>1</v>
      </c>
      <c r="BB3895" s="3">
        <v>1</v>
      </c>
      <c r="BC3895" s="3">
        <v>1</v>
      </c>
      <c r="BD3895" s="3">
        <v>2</v>
      </c>
      <c r="BE3895">
        <f>IF(BD3895&gt;Summary!$C$2,1,0)</f>
        <v>0</v>
      </c>
      <c r="BF3895">
        <f t="shared" si="362"/>
        <v>0</v>
      </c>
      <c r="BG3895">
        <f t="shared" si="363"/>
        <v>0</v>
      </c>
      <c r="BH3895">
        <f t="shared" si="364"/>
        <v>0</v>
      </c>
      <c r="BI3895">
        <f t="shared" si="365"/>
        <v>1</v>
      </c>
    </row>
    <row r="3896" spans="1:61" x14ac:dyDescent="0.2">
      <c r="A3896">
        <v>5938</v>
      </c>
      <c r="B3896" t="s">
        <v>4464</v>
      </c>
      <c r="C3896" t="s">
        <v>4465</v>
      </c>
      <c r="D3896" t="s">
        <v>3857</v>
      </c>
      <c r="E3896" s="1" t="d">
        <v>2014-11-19</v>
      </c>
      <c r="F3896" t="s">
        <v>53</v>
      </c>
      <c r="G3896" s="1" t="d">
        <v>1990-12-29</v>
      </c>
      <c r="H3896">
        <v>25</v>
      </c>
      <c r="I3896" t="s">
        <v>65</v>
      </c>
      <c r="J3896" t="s">
        <v>66</v>
      </c>
      <c r="K3896">
        <v>0</v>
      </c>
      <c r="L3896">
        <v>0</v>
      </c>
      <c r="M3896">
        <v>0</v>
      </c>
      <c r="N3896">
        <v>4</v>
      </c>
      <c r="O3896">
        <v>-1</v>
      </c>
      <c r="P3896" s="2" t="d">
        <v>2014-11-18T07:32:18.99999980349093825</v>
      </c>
      <c r="Q3896" s="2" t="d">
        <v>2014-11-27T08:29:59.99999979045242400</v>
      </c>
      <c r="R3896" t="s">
        <v>14345</v>
      </c>
      <c r="S3896" s="1" t="d">
        <v>2014-11-18</v>
      </c>
      <c r="U3896">
        <v>1</v>
      </c>
      <c r="V3896" t="s">
        <v>97</v>
      </c>
      <c r="W3896" t="s">
        <v>98</v>
      </c>
      <c r="X3896">
        <v>1</v>
      </c>
      <c r="Y3896" t="s">
        <v>14346</v>
      </c>
      <c r="Z3896" t="s">
        <v>79</v>
      </c>
      <c r="AA3896">
        <v>0</v>
      </c>
      <c r="AB3896" s="1" t="d">
        <v>2015-09-04</v>
      </c>
      <c r="AC3896" t="s">
        <v>98</v>
      </c>
      <c r="AD3896" s="1" t="d">
        <v>2015-09-04</v>
      </c>
      <c r="AE3896" s="1" t="d">
        <v>2015-09-05</v>
      </c>
      <c r="AG3896">
        <v>1</v>
      </c>
      <c r="AH3896" t="s">
        <v>14346</v>
      </c>
      <c r="AI3896" t="s">
        <v>79</v>
      </c>
      <c r="AJ3896" s="1" t="d">
        <v>2015-09-04</v>
      </c>
      <c r="AK3896" t="s">
        <v>98</v>
      </c>
      <c r="AL3896" t="s">
        <v>59</v>
      </c>
      <c r="AM3896">
        <v>3</v>
      </c>
      <c r="AN3896" t="s">
        <v>60</v>
      </c>
      <c r="AO3896" s="1" t="d">
        <v>2014-11-19</v>
      </c>
      <c r="AP3896" t="s">
        <v>61</v>
      </c>
      <c r="AQ3896">
        <v>3</v>
      </c>
      <c r="AR3896" t="s">
        <v>60</v>
      </c>
      <c r="AS3896" s="1" t="d">
        <v>2014-11-19</v>
      </c>
      <c r="AT3896" s="1" t="d">
        <v>2015-09-04</v>
      </c>
      <c r="AU3896" s="1" t="d">
        <v>2015-09-05</v>
      </c>
      <c r="AV3896">
        <v>4</v>
      </c>
      <c r="AW3896">
        <v>8</v>
      </c>
      <c r="AX3896">
        <v>289</v>
      </c>
      <c r="AY3896">
        <v>1</v>
      </c>
      <c r="AZ3896">
        <f t="shared" si="360"/>
        <v>1</v>
      </c>
      <c r="BA3896">
        <f t="shared" si="361"/>
        <v>1</v>
      </c>
      <c r="BB3896" s="3">
        <v>1</v>
      </c>
      <c r="BC3896" s="3">
        <v>1</v>
      </c>
      <c r="BD3896" s="3">
        <v>3</v>
      </c>
      <c r="BE3896">
        <f>IF(BD3896&gt;Summary!$C$2,1,0)</f>
        <v>0</v>
      </c>
      <c r="BF3896">
        <f t="shared" si="362"/>
        <v>0</v>
      </c>
      <c r="BG3896">
        <f t="shared" si="363"/>
        <v>0</v>
      </c>
      <c r="BH3896">
        <f t="shared" si="364"/>
        <v>0</v>
      </c>
      <c r="BI3896">
        <f t="shared" si="365"/>
        <v>1</v>
      </c>
    </row>
    <row r="3897" spans="1:61" x14ac:dyDescent="0.2">
      <c r="A3897">
        <v>5939</v>
      </c>
      <c r="B3897" t="s">
        <v>14347</v>
      </c>
      <c r="C3897" t="s">
        <v>406</v>
      </c>
      <c r="D3897" t="s">
        <v>14348</v>
      </c>
      <c r="E3897" s="1" t="d">
        <v>2013-02-25</v>
      </c>
      <c r="F3897" t="s">
        <v>53</v>
      </c>
      <c r="G3897" s="1" t="d">
        <v>1971-01-10</v>
      </c>
      <c r="H3897">
        <v>45</v>
      </c>
      <c r="I3897" t="s">
        <v>54</v>
      </c>
      <c r="J3897" t="s">
        <v>102</v>
      </c>
      <c r="K3897">
        <v>0</v>
      </c>
      <c r="L3897">
        <v>0</v>
      </c>
      <c r="M3897">
        <v>0</v>
      </c>
      <c r="N3897">
        <v>2</v>
      </c>
      <c r="O3897">
        <v>-1</v>
      </c>
      <c r="P3897" s="2" t="d">
        <v>2013-02-24T11:48:29.00000003166496800</v>
      </c>
      <c r="Q3897" s="2" t="d">
        <v>2013-02-25T06:52:51.00000008940696450</v>
      </c>
      <c r="R3897" t="s">
        <v>14349</v>
      </c>
      <c r="S3897" s="1" t="d">
        <v>2013-02-24</v>
      </c>
      <c r="U3897">
        <v>1</v>
      </c>
      <c r="V3897" t="s">
        <v>57</v>
      </c>
      <c r="W3897" t="s">
        <v>77</v>
      </c>
      <c r="X3897">
        <v>0</v>
      </c>
      <c r="AG3897">
        <v>0</v>
      </c>
      <c r="AL3897" t="s">
        <v>59</v>
      </c>
      <c r="AM3897">
        <v>1</v>
      </c>
      <c r="AN3897" t="s">
        <v>60</v>
      </c>
      <c r="AO3897" s="1" t="d">
        <v>2013-02-25</v>
      </c>
      <c r="AP3897" t="s">
        <v>61</v>
      </c>
      <c r="AQ3897">
        <v>1</v>
      </c>
      <c r="AR3897" t="s">
        <v>60</v>
      </c>
      <c r="AS3897" s="1" t="d">
        <v>2013-02-25</v>
      </c>
      <c r="AT3897" s="1" t="d">
        <v>2013-02-24</v>
      </c>
      <c r="AU3897" s="1" t="d">
        <v>2013-02-25</v>
      </c>
      <c r="AV3897">
        <v>2</v>
      </c>
      <c r="AW3897">
        <v>0</v>
      </c>
      <c r="AX3897">
        <v>1131</v>
      </c>
      <c r="AY3897">
        <v>0</v>
      </c>
      <c r="AZ3897">
        <f t="shared" si="360"/>
        <v>1</v>
      </c>
      <c r="BA3897">
        <f t="shared" si="361"/>
        <v>1</v>
      </c>
      <c r="BB3897" s="3">
        <v>1</v>
      </c>
      <c r="BC3897" s="3">
        <v>0</v>
      </c>
      <c r="BD3897" s="3">
        <v>1</v>
      </c>
      <c r="BE3897">
        <f>IF(BD3897&gt;Summary!$C$2,1,0)</f>
        <v>0</v>
      </c>
      <c r="BF3897">
        <f t="shared" si="362"/>
        <v>0</v>
      </c>
      <c r="BG3897">
        <f t="shared" si="363"/>
        <v>1</v>
      </c>
      <c r="BH3897">
        <f t="shared" si="364"/>
        <v>0</v>
      </c>
      <c r="BI3897">
        <f t="shared" si="365"/>
        <v>0</v>
      </c>
    </row>
    <row r="3898" spans="1:61" x14ac:dyDescent="0.2">
      <c r="A3898">
        <v>5942</v>
      </c>
      <c r="B3898" t="s">
        <v>14350</v>
      </c>
      <c r="C3898" t="s">
        <v>5056</v>
      </c>
      <c r="D3898" t="s">
        <v>14351</v>
      </c>
      <c r="E3898" s="1" t="d">
        <v>2014-03-18</v>
      </c>
      <c r="F3898" t="s">
        <v>53</v>
      </c>
      <c r="G3898" s="1" t="d">
        <v>1989-11-04</v>
      </c>
      <c r="H3898">
        <v>26</v>
      </c>
      <c r="I3898" t="s">
        <v>65</v>
      </c>
      <c r="J3898" t="s">
        <v>102</v>
      </c>
      <c r="K3898">
        <v>0</v>
      </c>
      <c r="L3898">
        <v>0</v>
      </c>
      <c r="M3898">
        <v>0</v>
      </c>
      <c r="N3898">
        <v>1</v>
      </c>
      <c r="O3898">
        <v>-1</v>
      </c>
      <c r="P3898" s="2" t="d">
        <v>2014-03-17T01:03:26.99999977368861225</v>
      </c>
      <c r="Q3898" s="2" t="d">
        <v>2014-03-20T01:49:06.00000008940696450</v>
      </c>
      <c r="R3898" t="s">
        <v>14352</v>
      </c>
      <c r="S3898" s="1" t="d">
        <v>2014-03-17</v>
      </c>
      <c r="U3898">
        <v>1</v>
      </c>
      <c r="V3898" t="s">
        <v>57</v>
      </c>
      <c r="W3898" t="s">
        <v>795</v>
      </c>
      <c r="X3898">
        <v>1</v>
      </c>
      <c r="Y3898" t="s">
        <v>14353</v>
      </c>
      <c r="Z3898" t="s">
        <v>70</v>
      </c>
      <c r="AA3898">
        <v>0</v>
      </c>
      <c r="AB3898" s="1" t="d">
        <v>2014-11-09</v>
      </c>
      <c r="AC3898" t="s">
        <v>573</v>
      </c>
      <c r="AD3898" s="1" t="d">
        <v>2014-11-09</v>
      </c>
      <c r="AE3898" s="1" t="d">
        <v>2014-12-29</v>
      </c>
      <c r="AG3898">
        <v>0</v>
      </c>
      <c r="AL3898" t="s">
        <v>59</v>
      </c>
      <c r="AM3898">
        <v>7</v>
      </c>
      <c r="AN3898" t="s">
        <v>87</v>
      </c>
      <c r="AO3898" s="1" t="d">
        <v>2014-03-18</v>
      </c>
      <c r="AP3898" t="s">
        <v>61</v>
      </c>
      <c r="AQ3898">
        <v>6</v>
      </c>
      <c r="AR3898" t="s">
        <v>87</v>
      </c>
      <c r="AS3898" s="1" t="d">
        <v>2014-03-18</v>
      </c>
      <c r="AT3898" s="1" t="d">
        <v>2014-08-05</v>
      </c>
      <c r="AU3898" s="1" t="d">
        <v>2014-08-23</v>
      </c>
      <c r="AV3898">
        <v>1</v>
      </c>
      <c r="AW3898">
        <v>2</v>
      </c>
      <c r="AX3898">
        <v>140</v>
      </c>
      <c r="AY3898">
        <v>0</v>
      </c>
      <c r="AZ3898">
        <f t="shared" si="360"/>
        <v>1</v>
      </c>
      <c r="BA3898">
        <f t="shared" si="361"/>
        <v>1</v>
      </c>
      <c r="BB3898" s="3">
        <v>1</v>
      </c>
      <c r="BC3898" s="3">
        <v>1</v>
      </c>
      <c r="BD3898" s="3">
        <v>7</v>
      </c>
      <c r="BE3898">
        <f>IF(BD3898&gt;Summary!$C$2,1,0)</f>
        <v>1</v>
      </c>
      <c r="BF3898">
        <f t="shared" si="362"/>
        <v>1</v>
      </c>
      <c r="BG3898">
        <f t="shared" si="363"/>
        <v>0</v>
      </c>
      <c r="BH3898">
        <f t="shared" si="364"/>
        <v>0</v>
      </c>
      <c r="BI3898">
        <f t="shared" si="365"/>
        <v>0</v>
      </c>
    </row>
    <row r="3899" spans="1:61" x14ac:dyDescent="0.2">
      <c r="A3899">
        <v>5943</v>
      </c>
      <c r="B3899" t="s">
        <v>14354</v>
      </c>
      <c r="C3899" t="s">
        <v>6581</v>
      </c>
      <c r="D3899" t="s">
        <v>1432</v>
      </c>
      <c r="E3899" s="1" t="d">
        <v>2013-03-18</v>
      </c>
      <c r="F3899" t="s">
        <v>53</v>
      </c>
      <c r="G3899" s="1" t="d">
        <v>1979-02-10</v>
      </c>
      <c r="H3899">
        <v>37</v>
      </c>
      <c r="I3899" t="s">
        <v>65</v>
      </c>
      <c r="J3899" t="s">
        <v>55</v>
      </c>
      <c r="K3899">
        <v>0</v>
      </c>
      <c r="L3899">
        <v>0</v>
      </c>
      <c r="M3899">
        <v>0</v>
      </c>
      <c r="N3899">
        <v>2</v>
      </c>
      <c r="O3899">
        <v>-1</v>
      </c>
      <c r="P3899" s="2" t="d">
        <v>2013-03-17T11:28:06.00000017322599625</v>
      </c>
      <c r="Q3899" s="2" t="d">
        <v>2013-04-15T11:25:52.00000028125941450</v>
      </c>
      <c r="R3899" t="s">
        <v>14355</v>
      </c>
      <c r="S3899" s="1" t="d">
        <v>2013-03-17</v>
      </c>
      <c r="U3899">
        <v>1</v>
      </c>
      <c r="V3899" t="s">
        <v>57</v>
      </c>
      <c r="W3899" t="s">
        <v>14356</v>
      </c>
      <c r="X3899">
        <v>0</v>
      </c>
      <c r="AG3899">
        <v>0</v>
      </c>
      <c r="AL3899" t="s">
        <v>59</v>
      </c>
      <c r="AM3899">
        <v>1</v>
      </c>
      <c r="AN3899" t="s">
        <v>60</v>
      </c>
      <c r="AO3899" s="1" t="d">
        <v>2013-03-18</v>
      </c>
      <c r="AP3899" t="s">
        <v>61</v>
      </c>
      <c r="AQ3899">
        <v>1</v>
      </c>
      <c r="AR3899" t="s">
        <v>60</v>
      </c>
      <c r="AS3899" s="1" t="d">
        <v>2013-03-18</v>
      </c>
      <c r="AT3899" s="1" t="d">
        <v>2013-03-17</v>
      </c>
      <c r="AU3899" s="1" t="d">
        <v>2013-04-15</v>
      </c>
      <c r="AV3899">
        <v>2</v>
      </c>
      <c r="AW3899">
        <v>28</v>
      </c>
      <c r="AX3899">
        <v>1110</v>
      </c>
      <c r="AY3899">
        <v>0</v>
      </c>
      <c r="AZ3899">
        <f t="shared" si="360"/>
        <v>1</v>
      </c>
      <c r="BA3899">
        <f t="shared" si="361"/>
        <v>1</v>
      </c>
      <c r="BB3899" s="3">
        <v>1</v>
      </c>
      <c r="BC3899" s="3">
        <v>0</v>
      </c>
      <c r="BD3899" s="3">
        <v>1</v>
      </c>
      <c r="BE3899">
        <f>IF(BD3899&gt;Summary!$C$2,1,0)</f>
        <v>0</v>
      </c>
      <c r="BF3899">
        <f t="shared" si="362"/>
        <v>0</v>
      </c>
      <c r="BG3899">
        <f t="shared" si="363"/>
        <v>1</v>
      </c>
      <c r="BH3899">
        <f t="shared" si="364"/>
        <v>0</v>
      </c>
      <c r="BI3899">
        <f t="shared" si="365"/>
        <v>0</v>
      </c>
    </row>
    <row r="3900" spans="1:61" x14ac:dyDescent="0.2">
      <c r="A3900">
        <v>5946</v>
      </c>
      <c r="B3900" t="s">
        <v>14357</v>
      </c>
      <c r="C3900" t="s">
        <v>14358</v>
      </c>
      <c r="D3900" t="s">
        <v>4286</v>
      </c>
      <c r="E3900" s="1" t="d">
        <v>2014-03-22</v>
      </c>
      <c r="F3900" t="s">
        <v>53</v>
      </c>
      <c r="G3900" s="1" t="d">
        <v>1991-09-05</v>
      </c>
      <c r="H3900">
        <v>24</v>
      </c>
      <c r="I3900" t="s">
        <v>75</v>
      </c>
      <c r="J3900" t="s">
        <v>161</v>
      </c>
      <c r="K3900">
        <v>0</v>
      </c>
      <c r="L3900">
        <v>0</v>
      </c>
      <c r="M3900">
        <v>0</v>
      </c>
      <c r="N3900">
        <v>0</v>
      </c>
      <c r="O3900">
        <v>-1</v>
      </c>
      <c r="P3900" s="2" t="d">
        <v>2014-03-21T09:50:02.99999979324638700</v>
      </c>
      <c r="Q3900" s="2" t="d">
        <v>2014-03-23T09:11:19.9999999115243554200</v>
      </c>
      <c r="R3900" t="s">
        <v>14359</v>
      </c>
      <c r="S3900" s="1" t="d">
        <v>2014-03-21</v>
      </c>
      <c r="U3900">
        <v>1</v>
      </c>
      <c r="V3900" t="s">
        <v>97</v>
      </c>
      <c r="W3900" t="s">
        <v>98</v>
      </c>
      <c r="X3900">
        <v>0</v>
      </c>
      <c r="AG3900">
        <v>0</v>
      </c>
      <c r="AL3900" t="s">
        <v>59</v>
      </c>
      <c r="AM3900">
        <v>2</v>
      </c>
      <c r="AN3900" t="s">
        <v>60</v>
      </c>
      <c r="AO3900" s="1" t="d">
        <v>2014-03-22</v>
      </c>
      <c r="AP3900" t="s">
        <v>61</v>
      </c>
      <c r="AQ3900">
        <v>3</v>
      </c>
      <c r="AR3900" t="s">
        <v>60</v>
      </c>
      <c r="AS3900" s="1" t="d">
        <v>2014-03-22</v>
      </c>
      <c r="AT3900" s="1" t="d">
        <v>2014-03-21</v>
      </c>
      <c r="AU3900" s="1" t="d">
        <v>2014-03-23</v>
      </c>
      <c r="AV3900">
        <v>0</v>
      </c>
      <c r="AW3900">
        <v>1</v>
      </c>
      <c r="AX3900">
        <v>741</v>
      </c>
      <c r="AY3900">
        <v>0</v>
      </c>
      <c r="AZ3900">
        <f t="shared" si="360"/>
        <v>1</v>
      </c>
      <c r="BA3900">
        <f t="shared" si="361"/>
        <v>1</v>
      </c>
      <c r="BB3900" s="3">
        <v>1</v>
      </c>
      <c r="BC3900" s="3">
        <v>0</v>
      </c>
      <c r="BD3900" s="3">
        <v>2</v>
      </c>
      <c r="BE3900">
        <f>IF(BD3900&gt;Summary!$C$2,1,0)</f>
        <v>0</v>
      </c>
      <c r="BF3900">
        <f t="shared" si="362"/>
        <v>0</v>
      </c>
      <c r="BG3900">
        <f t="shared" si="363"/>
        <v>1</v>
      </c>
      <c r="BH3900">
        <f t="shared" si="364"/>
        <v>0</v>
      </c>
      <c r="BI3900">
        <f t="shared" si="365"/>
        <v>0</v>
      </c>
    </row>
    <row r="3901" spans="1:61" x14ac:dyDescent="0.2">
      <c r="A3901">
        <v>5947</v>
      </c>
      <c r="B3901" t="s">
        <v>14360</v>
      </c>
      <c r="C3901" t="s">
        <v>14361</v>
      </c>
      <c r="D3901" t="s">
        <v>14362</v>
      </c>
      <c r="E3901" s="1" t="d">
        <v>2013-03-23</v>
      </c>
      <c r="F3901" t="s">
        <v>53</v>
      </c>
      <c r="G3901" s="1" t="d">
        <v>1975-09-17</v>
      </c>
      <c r="H3901">
        <v>40</v>
      </c>
      <c r="I3901" t="s">
        <v>65</v>
      </c>
      <c r="J3901" t="s">
        <v>102</v>
      </c>
      <c r="K3901">
        <v>0</v>
      </c>
      <c r="L3901">
        <v>0</v>
      </c>
      <c r="M3901">
        <v>0</v>
      </c>
      <c r="N3901">
        <v>2</v>
      </c>
      <c r="O3901">
        <v>-1</v>
      </c>
      <c r="P3901" s="2" t="d">
        <v>2013-03-22T11:22:25.99999990314245400</v>
      </c>
      <c r="Q3901" s="2" t="d">
        <v>2013-03-24T05:59:53.00000024959445325</v>
      </c>
      <c r="R3901" t="s">
        <v>14363</v>
      </c>
      <c r="T3901" s="1" t="d">
        <v>2013-03-22</v>
      </c>
      <c r="U3901">
        <v>1</v>
      </c>
      <c r="V3901" t="s">
        <v>97</v>
      </c>
      <c r="W3901" t="s">
        <v>92</v>
      </c>
      <c r="X3901">
        <v>0</v>
      </c>
      <c r="AG3901">
        <v>0</v>
      </c>
      <c r="AL3901" t="s">
        <v>59</v>
      </c>
      <c r="AM3901">
        <v>1</v>
      </c>
      <c r="AN3901" t="s">
        <v>60</v>
      </c>
      <c r="AO3901" s="1" t="d">
        <v>2013-03-23</v>
      </c>
      <c r="AP3901" t="s">
        <v>61</v>
      </c>
      <c r="AQ3901">
        <v>1</v>
      </c>
      <c r="AR3901" t="s">
        <v>60</v>
      </c>
      <c r="AS3901" s="1" t="d">
        <v>2013-03-23</v>
      </c>
      <c r="AT3901" s="1" t="d">
        <v>2013-03-22</v>
      </c>
      <c r="AU3901" s="1" t="d">
        <v>2013-03-24</v>
      </c>
      <c r="AV3901">
        <v>2</v>
      </c>
      <c r="AW3901">
        <v>1</v>
      </c>
      <c r="AX3901">
        <v>1105</v>
      </c>
      <c r="AY3901">
        <v>0</v>
      </c>
      <c r="AZ3901">
        <f t="shared" si="360"/>
        <v>1</v>
      </c>
      <c r="BA3901">
        <f t="shared" si="361"/>
        <v>1</v>
      </c>
      <c r="BB3901" s="3">
        <v>1</v>
      </c>
      <c r="BC3901" s="3">
        <v>0</v>
      </c>
      <c r="BD3901" s="3">
        <v>1</v>
      </c>
      <c r="BE3901">
        <f>IF(BD3901&gt;Summary!$C$2,1,0)</f>
        <v>0</v>
      </c>
      <c r="BF3901">
        <f t="shared" si="362"/>
        <v>0</v>
      </c>
      <c r="BG3901">
        <f t="shared" si="363"/>
        <v>1</v>
      </c>
      <c r="BH3901">
        <f t="shared" si="364"/>
        <v>0</v>
      </c>
      <c r="BI3901">
        <f t="shared" si="365"/>
        <v>0</v>
      </c>
    </row>
    <row r="3902" spans="1:61" x14ac:dyDescent="0.2">
      <c r="A3902">
        <v>5948</v>
      </c>
      <c r="B3902" t="s">
        <v>14364</v>
      </c>
      <c r="C3902" t="s">
        <v>1359</v>
      </c>
      <c r="D3902" t="s">
        <v>14365</v>
      </c>
      <c r="E3902" s="1" t="d">
        <v>2013-01-02</v>
      </c>
      <c r="F3902" t="s">
        <v>53</v>
      </c>
      <c r="G3902" s="1" t="d">
        <v>1955-10-01</v>
      </c>
      <c r="H3902">
        <v>60</v>
      </c>
      <c r="I3902" t="s">
        <v>54</v>
      </c>
      <c r="J3902" t="s">
        <v>102</v>
      </c>
      <c r="K3902">
        <v>0</v>
      </c>
      <c r="L3902">
        <v>0</v>
      </c>
      <c r="M3902">
        <v>0</v>
      </c>
      <c r="N3902">
        <v>1</v>
      </c>
      <c r="R3902" t="s">
        <v>14366</v>
      </c>
      <c r="S3902" s="1" t="d">
        <v>2012-12-11</v>
      </c>
      <c r="U3902">
        <v>22</v>
      </c>
      <c r="V3902" t="s">
        <v>97</v>
      </c>
      <c r="W3902" t="s">
        <v>80</v>
      </c>
      <c r="X3902">
        <v>0</v>
      </c>
      <c r="AG3902">
        <v>0</v>
      </c>
      <c r="AL3902" t="s">
        <v>59</v>
      </c>
      <c r="AM3902">
        <v>1</v>
      </c>
      <c r="AN3902" t="s">
        <v>60</v>
      </c>
      <c r="AO3902" s="1" t="d">
        <v>2013-01-02</v>
      </c>
      <c r="AP3902" t="s">
        <v>61</v>
      </c>
      <c r="AQ3902">
        <v>1</v>
      </c>
      <c r="AR3902" t="s">
        <v>60</v>
      </c>
      <c r="AS3902" s="1" t="d">
        <v>2013-01-02</v>
      </c>
      <c r="AV3902">
        <v>1</v>
      </c>
      <c r="AW3902">
        <v>0</v>
      </c>
      <c r="AX3902">
        <v>1185</v>
      </c>
      <c r="AY3902">
        <v>0</v>
      </c>
      <c r="AZ3902">
        <f t="shared" si="360"/>
        <v>1</v>
      </c>
      <c r="BA3902">
        <f t="shared" si="361"/>
        <v>0</v>
      </c>
      <c r="BB3902" s="3">
        <v>1</v>
      </c>
      <c r="BC3902" s="3">
        <v>0</v>
      </c>
      <c r="BD3902" s="3">
        <v>1</v>
      </c>
      <c r="BE3902">
        <f>IF(BD3902&gt;Summary!$C$2,1,0)</f>
        <v>0</v>
      </c>
      <c r="BF3902">
        <f t="shared" si="362"/>
        <v>0</v>
      </c>
      <c r="BG3902">
        <f t="shared" si="363"/>
        <v>1</v>
      </c>
      <c r="BH3902">
        <f t="shared" si="364"/>
        <v>0</v>
      </c>
      <c r="BI3902">
        <f t="shared" si="365"/>
        <v>0</v>
      </c>
    </row>
    <row r="3903" spans="1:61" x14ac:dyDescent="0.2">
      <c r="A3903">
        <v>5951</v>
      </c>
      <c r="B3903" t="s">
        <v>14367</v>
      </c>
      <c r="C3903" t="s">
        <v>14368</v>
      </c>
      <c r="D3903" t="s">
        <v>7723</v>
      </c>
      <c r="E3903" s="1" t="d">
        <v>2013-06-04</v>
      </c>
      <c r="F3903" t="s">
        <v>115</v>
      </c>
      <c r="G3903" s="1" t="d">
        <v>1983-01-26</v>
      </c>
      <c r="H3903">
        <v>33</v>
      </c>
      <c r="I3903" t="s">
        <v>65</v>
      </c>
      <c r="J3903" t="s">
        <v>161</v>
      </c>
      <c r="K3903">
        <v>0</v>
      </c>
      <c r="L3903">
        <v>0</v>
      </c>
      <c r="M3903">
        <v>0</v>
      </c>
      <c r="N3903">
        <v>0</v>
      </c>
      <c r="O3903">
        <v>-2</v>
      </c>
      <c r="P3903" s="2" t="d">
        <v>2013-06-02T04:46:03.00000005867332425</v>
      </c>
      <c r="Q3903" s="2" t="d">
        <v>2013-06-03T02:11:02.99999991897493800</v>
      </c>
      <c r="R3903" t="s">
        <v>14369</v>
      </c>
      <c r="S3903" s="1" t="d">
        <v>2013-06-02</v>
      </c>
      <c r="U3903">
        <v>2</v>
      </c>
      <c r="V3903" t="s">
        <v>57</v>
      </c>
      <c r="W3903" t="s">
        <v>324</v>
      </c>
      <c r="X3903">
        <v>0</v>
      </c>
      <c r="AG3903">
        <v>0</v>
      </c>
      <c r="AL3903" t="s">
        <v>59</v>
      </c>
      <c r="AM3903">
        <v>2</v>
      </c>
      <c r="AN3903" t="s">
        <v>60</v>
      </c>
      <c r="AO3903" s="1" t="d">
        <v>2013-06-04</v>
      </c>
      <c r="AP3903" t="s">
        <v>61</v>
      </c>
      <c r="AQ3903">
        <v>1</v>
      </c>
      <c r="AR3903" t="s">
        <v>60</v>
      </c>
      <c r="AS3903" s="1" t="d">
        <v>2013-06-04</v>
      </c>
      <c r="AT3903" s="1" t="d">
        <v>2013-06-02</v>
      </c>
      <c r="AU3903" s="1" t="d">
        <v>2013-06-03</v>
      </c>
      <c r="AV3903">
        <v>0</v>
      </c>
      <c r="AW3903">
        <v>0</v>
      </c>
      <c r="AX3903">
        <v>1032</v>
      </c>
      <c r="AY3903">
        <v>0</v>
      </c>
      <c r="AZ3903">
        <f t="shared" si="360"/>
        <v>1</v>
      </c>
      <c r="BA3903">
        <f t="shared" si="361"/>
        <v>1</v>
      </c>
      <c r="BB3903" s="3">
        <v>1</v>
      </c>
      <c r="BC3903" s="3">
        <v>0</v>
      </c>
      <c r="BD3903" s="3">
        <v>2</v>
      </c>
      <c r="BE3903">
        <f>IF(BD3903&gt;Summary!$C$2,1,0)</f>
        <v>0</v>
      </c>
      <c r="BF3903">
        <f t="shared" si="362"/>
        <v>0</v>
      </c>
      <c r="BG3903">
        <f t="shared" si="363"/>
        <v>1</v>
      </c>
      <c r="BH3903">
        <f t="shared" si="364"/>
        <v>0</v>
      </c>
      <c r="BI3903">
        <f t="shared" si="365"/>
        <v>0</v>
      </c>
    </row>
    <row r="3904" spans="1:61" x14ac:dyDescent="0.2">
      <c r="A3904">
        <v>5952</v>
      </c>
      <c r="B3904" t="s">
        <v>14370</v>
      </c>
      <c r="C3904" t="s">
        <v>1150</v>
      </c>
      <c r="D3904" t="s">
        <v>14371</v>
      </c>
      <c r="E3904" s="1" t="d">
        <v>2013-03-06</v>
      </c>
      <c r="F3904" t="s">
        <v>53</v>
      </c>
      <c r="G3904" s="1" t="d">
        <v>1984-06-09</v>
      </c>
      <c r="H3904">
        <v>31</v>
      </c>
      <c r="I3904" t="s">
        <v>65</v>
      </c>
      <c r="J3904" t="s">
        <v>66</v>
      </c>
      <c r="K3904">
        <v>0</v>
      </c>
      <c r="L3904">
        <v>0</v>
      </c>
      <c r="M3904">
        <v>1</v>
      </c>
      <c r="N3904">
        <v>6</v>
      </c>
      <c r="R3904" t="s">
        <v>14372</v>
      </c>
      <c r="T3904" s="1" t="d">
        <v>2010-03-22</v>
      </c>
      <c r="U3904">
        <v>1080</v>
      </c>
      <c r="V3904" t="s">
        <v>57</v>
      </c>
      <c r="W3904" t="s">
        <v>92</v>
      </c>
      <c r="X3904">
        <v>0</v>
      </c>
      <c r="AG3904">
        <v>0</v>
      </c>
      <c r="AL3904" t="s">
        <v>59</v>
      </c>
      <c r="AM3904">
        <v>9</v>
      </c>
      <c r="AN3904" t="s">
        <v>86</v>
      </c>
      <c r="AO3904" s="1" t="d">
        <v>2013-03-06</v>
      </c>
      <c r="AP3904" t="s">
        <v>61</v>
      </c>
      <c r="AQ3904">
        <v>8</v>
      </c>
      <c r="AR3904" t="s">
        <v>86</v>
      </c>
      <c r="AS3904" s="1" t="d">
        <v>2013-03-06</v>
      </c>
      <c r="AV3904">
        <v>6</v>
      </c>
      <c r="AW3904">
        <v>0</v>
      </c>
      <c r="AX3904">
        <v>1122</v>
      </c>
      <c r="AY3904">
        <v>0</v>
      </c>
      <c r="AZ3904">
        <f t="shared" si="360"/>
        <v>1</v>
      </c>
      <c r="BA3904">
        <f t="shared" si="361"/>
        <v>0</v>
      </c>
      <c r="BB3904" s="3">
        <v>1</v>
      </c>
      <c r="BC3904" s="3">
        <v>0</v>
      </c>
      <c r="BD3904" s="3">
        <v>9</v>
      </c>
      <c r="BE3904">
        <f>IF(BD3904&gt;Summary!$C$2,1,0)</f>
        <v>1</v>
      </c>
      <c r="BF3904">
        <f t="shared" si="362"/>
        <v>0</v>
      </c>
      <c r="BG3904">
        <f t="shared" si="363"/>
        <v>0</v>
      </c>
      <c r="BH3904">
        <f t="shared" si="364"/>
        <v>1</v>
      </c>
      <c r="BI3904">
        <f t="shared" si="365"/>
        <v>0</v>
      </c>
    </row>
    <row r="3905" spans="1:61" x14ac:dyDescent="0.2">
      <c r="A3905">
        <v>5953</v>
      </c>
      <c r="B3905" t="s">
        <v>14373</v>
      </c>
      <c r="C3905" t="s">
        <v>14374</v>
      </c>
      <c r="D3905" t="s">
        <v>4659</v>
      </c>
      <c r="E3905" s="1" t="d">
        <v>2013-09-06</v>
      </c>
      <c r="F3905" t="s">
        <v>53</v>
      </c>
      <c r="G3905" s="1" t="d">
        <v>1962-12-23</v>
      </c>
      <c r="H3905">
        <v>53</v>
      </c>
      <c r="I3905" t="s">
        <v>54</v>
      </c>
      <c r="J3905" t="s">
        <v>161</v>
      </c>
      <c r="K3905">
        <v>0</v>
      </c>
      <c r="L3905">
        <v>0</v>
      </c>
      <c r="M3905">
        <v>0</v>
      </c>
      <c r="N3905">
        <v>18</v>
      </c>
      <c r="O3905">
        <v>0</v>
      </c>
      <c r="P3905" s="2" t="d">
        <v>2013-09-06T03:05:02.99999979324638700</v>
      </c>
      <c r="Q3905" s="2" t="d">
        <v>2013-09-07T05:14:10.99999986123293475</v>
      </c>
      <c r="R3905" t="s">
        <v>14375</v>
      </c>
      <c r="T3905" s="1" t="d">
        <v>2013-09-06</v>
      </c>
      <c r="U3905">
        <v>0</v>
      </c>
      <c r="V3905" t="s">
        <v>57</v>
      </c>
      <c r="W3905" t="s">
        <v>92</v>
      </c>
      <c r="X3905">
        <v>0</v>
      </c>
      <c r="AG3905">
        <v>0</v>
      </c>
      <c r="AL3905" t="s">
        <v>59</v>
      </c>
      <c r="AM3905">
        <v>2</v>
      </c>
      <c r="AN3905" t="s">
        <v>60</v>
      </c>
      <c r="AO3905" s="1" t="d">
        <v>2013-09-06</v>
      </c>
      <c r="AP3905" t="s">
        <v>61</v>
      </c>
      <c r="AQ3905">
        <v>1</v>
      </c>
      <c r="AR3905" t="s">
        <v>60</v>
      </c>
      <c r="AS3905" s="1" t="d">
        <v>2013-09-06</v>
      </c>
      <c r="AT3905" s="1" t="d">
        <v>2013-09-06</v>
      </c>
      <c r="AU3905" s="1" t="d">
        <v>2013-09-07</v>
      </c>
      <c r="AV3905">
        <v>18</v>
      </c>
      <c r="AW3905">
        <v>1</v>
      </c>
      <c r="AX3905">
        <v>938</v>
      </c>
      <c r="AY3905">
        <v>0</v>
      </c>
      <c r="AZ3905">
        <f t="shared" si="360"/>
        <v>1</v>
      </c>
      <c r="BA3905">
        <f t="shared" si="361"/>
        <v>1</v>
      </c>
      <c r="BB3905" s="3">
        <v>1</v>
      </c>
      <c r="BC3905" s="3">
        <v>0</v>
      </c>
      <c r="BD3905" s="3">
        <v>2</v>
      </c>
      <c r="BE3905">
        <f>IF(BD3905&gt;Summary!$C$2,1,0)</f>
        <v>0</v>
      </c>
      <c r="BF3905">
        <f t="shared" si="362"/>
        <v>0</v>
      </c>
      <c r="BG3905">
        <f t="shared" si="363"/>
        <v>1</v>
      </c>
      <c r="BH3905">
        <f t="shared" si="364"/>
        <v>0</v>
      </c>
      <c r="BI3905">
        <f t="shared" si="365"/>
        <v>0</v>
      </c>
    </row>
    <row r="3906" spans="1:61" x14ac:dyDescent="0.2">
      <c r="A3906">
        <v>5954</v>
      </c>
      <c r="B3906" t="s">
        <v>14376</v>
      </c>
      <c r="C3906" t="s">
        <v>1247</v>
      </c>
      <c r="D3906" t="s">
        <v>14377</v>
      </c>
      <c r="E3906" s="1" t="d">
        <v>2014-03-26</v>
      </c>
      <c r="F3906" t="s">
        <v>53</v>
      </c>
      <c r="G3906" s="1" t="d">
        <v>1960-10-15</v>
      </c>
      <c r="H3906">
        <v>55</v>
      </c>
      <c r="I3906" t="s">
        <v>54</v>
      </c>
      <c r="J3906" t="s">
        <v>161</v>
      </c>
      <c r="K3906">
        <v>0</v>
      </c>
      <c r="L3906">
        <v>0</v>
      </c>
      <c r="M3906">
        <v>0</v>
      </c>
      <c r="N3906">
        <v>0</v>
      </c>
      <c r="O3906">
        <v>-7</v>
      </c>
      <c r="P3906" s="2" t="d">
        <v>2014-03-19T11:32:30.0000002793967725</v>
      </c>
      <c r="Q3906" s="2" t="d">
        <v>2014-03-25T06:06:44.99999974854290475</v>
      </c>
      <c r="R3906" t="s">
        <v>14378</v>
      </c>
      <c r="S3906" s="1" t="d">
        <v>2014-03-19</v>
      </c>
      <c r="U3906">
        <v>7</v>
      </c>
      <c r="V3906" t="s">
        <v>97</v>
      </c>
      <c r="W3906" t="s">
        <v>306</v>
      </c>
      <c r="X3906">
        <v>0</v>
      </c>
      <c r="AG3906">
        <v>0</v>
      </c>
      <c r="AL3906" t="s">
        <v>59</v>
      </c>
      <c r="AM3906">
        <v>1</v>
      </c>
      <c r="AN3906" t="s">
        <v>60</v>
      </c>
      <c r="AO3906" s="1" t="d">
        <v>2014-03-26</v>
      </c>
      <c r="AP3906" t="s">
        <v>61</v>
      </c>
      <c r="AQ3906">
        <v>1</v>
      </c>
      <c r="AR3906" t="s">
        <v>60</v>
      </c>
      <c r="AS3906" s="1" t="d">
        <v>2014-03-26</v>
      </c>
      <c r="AT3906" s="1" t="d">
        <v>2014-03-19</v>
      </c>
      <c r="AU3906" s="1" t="d">
        <v>2014-03-25</v>
      </c>
      <c r="AV3906">
        <v>0</v>
      </c>
      <c r="AW3906">
        <v>0</v>
      </c>
      <c r="AX3906">
        <v>737</v>
      </c>
      <c r="AY3906">
        <v>0</v>
      </c>
      <c r="AZ3906">
        <f t="shared" si="360"/>
        <v>1</v>
      </c>
      <c r="BA3906">
        <f t="shared" si="361"/>
        <v>1</v>
      </c>
      <c r="BB3906" s="3">
        <v>1</v>
      </c>
      <c r="BC3906" s="3">
        <v>0</v>
      </c>
      <c r="BD3906" s="3">
        <v>1</v>
      </c>
      <c r="BE3906">
        <f>IF(BD3906&gt;Summary!$C$2,1,0)</f>
        <v>0</v>
      </c>
      <c r="BF3906">
        <f t="shared" si="362"/>
        <v>0</v>
      </c>
      <c r="BG3906">
        <f t="shared" si="363"/>
        <v>1</v>
      </c>
      <c r="BH3906">
        <f t="shared" si="364"/>
        <v>0</v>
      </c>
      <c r="BI3906">
        <f t="shared" si="365"/>
        <v>0</v>
      </c>
    </row>
    <row r="3907" spans="1:61" x14ac:dyDescent="0.2">
      <c r="A3907">
        <v>5955</v>
      </c>
      <c r="B3907" t="s">
        <v>14379</v>
      </c>
      <c r="C3907" t="s">
        <v>4100</v>
      </c>
      <c r="D3907" t="s">
        <v>348</v>
      </c>
      <c r="E3907" s="1" t="d">
        <v>2014-03-26</v>
      </c>
      <c r="F3907" t="s">
        <v>53</v>
      </c>
      <c r="G3907" s="1" t="d">
        <v>1979-08-15</v>
      </c>
      <c r="H3907">
        <v>36</v>
      </c>
      <c r="I3907" t="s">
        <v>65</v>
      </c>
      <c r="J3907" t="s">
        <v>102</v>
      </c>
      <c r="K3907">
        <v>0</v>
      </c>
      <c r="L3907">
        <v>0</v>
      </c>
      <c r="M3907">
        <v>0</v>
      </c>
      <c r="N3907">
        <v>4</v>
      </c>
      <c r="R3907" t="s">
        <v>14380</v>
      </c>
      <c r="S3907" s="1" t="d">
        <v>2012-12-16</v>
      </c>
      <c r="U3907">
        <v>465</v>
      </c>
      <c r="V3907" t="s">
        <v>97</v>
      </c>
      <c r="W3907" t="s">
        <v>80</v>
      </c>
      <c r="X3907">
        <v>0</v>
      </c>
      <c r="AG3907">
        <v>0</v>
      </c>
      <c r="AL3907" t="s">
        <v>59</v>
      </c>
      <c r="AM3907">
        <v>6</v>
      </c>
      <c r="AN3907" t="s">
        <v>87</v>
      </c>
      <c r="AO3907" s="1" t="d">
        <v>2014-03-26</v>
      </c>
      <c r="AP3907" t="s">
        <v>61</v>
      </c>
      <c r="AQ3907">
        <v>4</v>
      </c>
      <c r="AR3907" t="s">
        <v>60</v>
      </c>
      <c r="AS3907" s="1" t="d">
        <v>2014-03-26</v>
      </c>
      <c r="AT3907" s="1" t="d">
        <v>2008-04-22</v>
      </c>
      <c r="AU3907" s="1" t="d">
        <v>2009-02-01</v>
      </c>
      <c r="AV3907">
        <v>4</v>
      </c>
      <c r="AW3907">
        <v>0</v>
      </c>
      <c r="AX3907">
        <v>737</v>
      </c>
      <c r="AY3907">
        <v>0</v>
      </c>
      <c r="AZ3907">
        <f t="shared" si="360"/>
        <v>1</v>
      </c>
      <c r="BA3907">
        <f t="shared" si="361"/>
        <v>0</v>
      </c>
      <c r="BB3907" s="3">
        <v>1</v>
      </c>
      <c r="BC3907" s="3">
        <v>0</v>
      </c>
      <c r="BD3907" s="3">
        <v>6</v>
      </c>
      <c r="BE3907">
        <f>IF(BD3907&gt;Summary!$C$2,1,0)</f>
        <v>1</v>
      </c>
      <c r="BF3907">
        <f t="shared" si="362"/>
        <v>0</v>
      </c>
      <c r="BG3907">
        <f t="shared" si="363"/>
        <v>0</v>
      </c>
      <c r="BH3907">
        <f t="shared" si="364"/>
        <v>1</v>
      </c>
      <c r="BI3907">
        <f t="shared" si="365"/>
        <v>0</v>
      </c>
    </row>
    <row r="3908" spans="1:61" x14ac:dyDescent="0.2">
      <c r="A3908">
        <v>5957</v>
      </c>
      <c r="B3908" t="s">
        <v>6199</v>
      </c>
      <c r="C3908" t="s">
        <v>779</v>
      </c>
      <c r="D3908" t="s">
        <v>348</v>
      </c>
      <c r="E3908" s="1" t="d">
        <v>2013-10-25</v>
      </c>
      <c r="F3908" t="s">
        <v>53</v>
      </c>
      <c r="G3908" s="1" t="d">
        <v>1986-02-23</v>
      </c>
      <c r="H3908">
        <v>30</v>
      </c>
      <c r="I3908" t="s">
        <v>65</v>
      </c>
      <c r="J3908" t="s">
        <v>55</v>
      </c>
      <c r="K3908">
        <v>0</v>
      </c>
      <c r="L3908">
        <v>0</v>
      </c>
      <c r="M3908">
        <v>0</v>
      </c>
      <c r="N3908">
        <v>6</v>
      </c>
      <c r="O3908">
        <v>-1</v>
      </c>
      <c r="P3908" s="2" t="d">
        <v>2013-10-24T07:05:57.99999986775219525</v>
      </c>
      <c r="Q3908" s="2" t="d">
        <v>2013-11-11T02:16:32.9999997373670325</v>
      </c>
      <c r="R3908" t="s">
        <v>14381</v>
      </c>
      <c r="S3908" s="1" t="d">
        <v>2013-10-24</v>
      </c>
      <c r="U3908">
        <v>1</v>
      </c>
      <c r="V3908" t="s">
        <v>57</v>
      </c>
      <c r="W3908" t="s">
        <v>608</v>
      </c>
      <c r="X3908">
        <v>1</v>
      </c>
      <c r="Y3908" t="s">
        <v>14382</v>
      </c>
      <c r="Z3908" t="s">
        <v>79</v>
      </c>
      <c r="AA3908">
        <v>0</v>
      </c>
      <c r="AB3908" s="1" t="d">
        <v>2014-01-05</v>
      </c>
      <c r="AC3908" t="s">
        <v>98</v>
      </c>
      <c r="AD3908" s="1" t="d">
        <v>2014-01-05</v>
      </c>
      <c r="AE3908" s="1" t="d">
        <v>2014-02-04</v>
      </c>
      <c r="AG3908">
        <v>1</v>
      </c>
      <c r="AH3908" t="s">
        <v>14382</v>
      </c>
      <c r="AI3908" t="s">
        <v>79</v>
      </c>
      <c r="AJ3908" s="1" t="d">
        <v>2014-01-05</v>
      </c>
      <c r="AK3908" t="s">
        <v>98</v>
      </c>
      <c r="AL3908" t="s">
        <v>59</v>
      </c>
      <c r="AM3908">
        <v>9</v>
      </c>
      <c r="AN3908" t="s">
        <v>86</v>
      </c>
      <c r="AO3908" s="1" t="d">
        <v>2013-10-25</v>
      </c>
      <c r="AP3908" t="s">
        <v>61</v>
      </c>
      <c r="AQ3908">
        <v>7</v>
      </c>
      <c r="AR3908" t="s">
        <v>87</v>
      </c>
      <c r="AS3908" s="1" t="d">
        <v>2013-10-25</v>
      </c>
      <c r="AT3908" s="1" t="d">
        <v>2014-01-05</v>
      </c>
      <c r="AU3908" s="1" t="d">
        <v>2014-02-04</v>
      </c>
      <c r="AV3908">
        <v>6</v>
      </c>
      <c r="AW3908">
        <v>17</v>
      </c>
      <c r="AX3908">
        <v>72</v>
      </c>
      <c r="AY3908">
        <v>1</v>
      </c>
      <c r="AZ3908">
        <f t="shared" ref="AZ3908:AZ3971" si="366">IF(OR(O3908&lt;-30,O3908&gt;30),0,1)</f>
        <v>1</v>
      </c>
      <c r="BA3908">
        <f t="shared" ref="BA3908:BA3971" si="367">IF(O3908="",0,1)</f>
        <v>1</v>
      </c>
      <c r="BB3908" s="3">
        <v>1</v>
      </c>
      <c r="BC3908" s="3">
        <v>1</v>
      </c>
      <c r="BD3908" s="3">
        <v>9</v>
      </c>
      <c r="BE3908">
        <f>IF(BD3908&gt;Summary!$C$2,1,0)</f>
        <v>1</v>
      </c>
      <c r="BF3908">
        <f t="shared" ref="BF3908:BF3971" si="368">IF(AND($BC3908=1,$BE3908=1),1,0)</f>
        <v>1</v>
      </c>
      <c r="BG3908">
        <f t="shared" ref="BG3908:BG3971" si="369">IF(AND($BC3908=0,$BE3908=0),1,0)</f>
        <v>0</v>
      </c>
      <c r="BH3908">
        <f t="shared" ref="BH3908:BH3971" si="370">IF(AND($BC3908=0,$BE3908=1),1,0)</f>
        <v>0</v>
      </c>
      <c r="BI3908">
        <f t="shared" ref="BI3908:BI3971" si="371">IF(AND($BC3908=1,$BE3908=0),1,0)</f>
        <v>0</v>
      </c>
    </row>
    <row r="3909" spans="1:61" x14ac:dyDescent="0.2">
      <c r="A3909">
        <v>5958</v>
      </c>
      <c r="B3909" t="s">
        <v>14383</v>
      </c>
      <c r="C3909" t="s">
        <v>7444</v>
      </c>
      <c r="D3909" t="s">
        <v>139</v>
      </c>
      <c r="E3909" s="1" t="d">
        <v>2014-07-31</v>
      </c>
      <c r="F3909" t="s">
        <v>53</v>
      </c>
      <c r="G3909" s="1" t="d">
        <v>1994-07-15</v>
      </c>
      <c r="H3909">
        <v>21</v>
      </c>
      <c r="I3909" t="s">
        <v>75</v>
      </c>
      <c r="J3909" t="s">
        <v>66</v>
      </c>
      <c r="K3909">
        <v>0</v>
      </c>
      <c r="L3909">
        <v>0</v>
      </c>
      <c r="M3909">
        <v>0</v>
      </c>
      <c r="N3909">
        <v>1</v>
      </c>
      <c r="O3909">
        <v>-15</v>
      </c>
      <c r="P3909" s="2" t="d">
        <v>2014-07-16T07:00:01.00000002421438650</v>
      </c>
      <c r="Q3909" s="2" t="d">
        <v>2014-07-31T11:36:21.99999982025474325</v>
      </c>
      <c r="R3909" t="s">
        <v>14384</v>
      </c>
      <c r="T3909" s="1" t="d">
        <v>2014-07-16</v>
      </c>
      <c r="U3909">
        <v>15</v>
      </c>
      <c r="V3909" t="s">
        <v>57</v>
      </c>
      <c r="W3909" t="s">
        <v>92</v>
      </c>
      <c r="X3909">
        <v>1</v>
      </c>
      <c r="Y3909" t="s">
        <v>14385</v>
      </c>
      <c r="Z3909" t="s">
        <v>135</v>
      </c>
      <c r="AA3909">
        <v>0</v>
      </c>
      <c r="AB3909" s="1" t="d">
        <v>2015-10-10</v>
      </c>
      <c r="AC3909" t="s">
        <v>201</v>
      </c>
      <c r="AD3909" s="1" t="d">
        <v>2015-10-10</v>
      </c>
      <c r="AE3909" s="1" t="d">
        <v>2015-11-25</v>
      </c>
      <c r="AG3909">
        <v>0</v>
      </c>
      <c r="AL3909" t="s">
        <v>59</v>
      </c>
      <c r="AM3909">
        <v>7</v>
      </c>
      <c r="AN3909" t="s">
        <v>87</v>
      </c>
      <c r="AO3909" s="1" t="d">
        <v>2014-07-31</v>
      </c>
      <c r="AP3909" t="s">
        <v>61</v>
      </c>
      <c r="AQ3909">
        <v>8</v>
      </c>
      <c r="AR3909" t="s">
        <v>86</v>
      </c>
      <c r="AS3909" s="1" t="d">
        <v>2014-07-31</v>
      </c>
      <c r="AT3909" s="1" t="d">
        <v>2014-08-29</v>
      </c>
      <c r="AU3909" s="1" t="d">
        <v>2015-01-10</v>
      </c>
      <c r="AV3909">
        <v>1</v>
      </c>
      <c r="AW3909">
        <v>0</v>
      </c>
      <c r="AX3909">
        <v>29</v>
      </c>
      <c r="AY3909">
        <v>0</v>
      </c>
      <c r="AZ3909">
        <f t="shared" si="366"/>
        <v>1</v>
      </c>
      <c r="BA3909">
        <f t="shared" si="367"/>
        <v>1</v>
      </c>
      <c r="BB3909" s="3">
        <v>1</v>
      </c>
      <c r="BC3909" s="3">
        <v>1</v>
      </c>
      <c r="BD3909" s="3">
        <v>7</v>
      </c>
      <c r="BE3909">
        <f>IF(BD3909&gt;Summary!$C$2,1,0)</f>
        <v>1</v>
      </c>
      <c r="BF3909">
        <f t="shared" si="368"/>
        <v>1</v>
      </c>
      <c r="BG3909">
        <f t="shared" si="369"/>
        <v>0</v>
      </c>
      <c r="BH3909">
        <f t="shared" si="370"/>
        <v>0</v>
      </c>
      <c r="BI3909">
        <f t="shared" si="371"/>
        <v>0</v>
      </c>
    </row>
    <row r="3910" spans="1:61" x14ac:dyDescent="0.2">
      <c r="A3910">
        <v>5960</v>
      </c>
      <c r="B3910" t="s">
        <v>14386</v>
      </c>
      <c r="C3910" t="s">
        <v>14387</v>
      </c>
      <c r="D3910" t="s">
        <v>14388</v>
      </c>
      <c r="E3910" s="1" t="d">
        <v>2013-12-07</v>
      </c>
      <c r="F3910" t="s">
        <v>53</v>
      </c>
      <c r="G3910" s="1" t="d">
        <v>1960-06-05</v>
      </c>
      <c r="H3910">
        <v>55</v>
      </c>
      <c r="I3910" t="s">
        <v>54</v>
      </c>
      <c r="J3910" t="s">
        <v>102</v>
      </c>
      <c r="K3910">
        <v>0</v>
      </c>
      <c r="L3910">
        <v>0</v>
      </c>
      <c r="M3910">
        <v>0</v>
      </c>
      <c r="N3910">
        <v>0</v>
      </c>
      <c r="O3910">
        <v>-1</v>
      </c>
      <c r="P3910" s="2" t="d">
        <v>2013-12-06T11:16:05.999999712221324325</v>
      </c>
      <c r="Q3910" s="2" t="d">
        <v>2013-12-07T07:45:32.99999996088445050</v>
      </c>
      <c r="R3910" t="s">
        <v>14389</v>
      </c>
      <c r="S3910" s="1" t="d">
        <v>2013-12-06</v>
      </c>
      <c r="U3910">
        <v>1</v>
      </c>
      <c r="V3910" t="s">
        <v>97</v>
      </c>
      <c r="W3910" t="s">
        <v>98</v>
      </c>
      <c r="X3910">
        <v>0</v>
      </c>
      <c r="AG3910">
        <v>0</v>
      </c>
      <c r="AL3910" t="s">
        <v>59</v>
      </c>
      <c r="AM3910">
        <v>1</v>
      </c>
      <c r="AN3910" t="s">
        <v>60</v>
      </c>
      <c r="AO3910" s="1" t="d">
        <v>2013-12-07</v>
      </c>
      <c r="AP3910" t="s">
        <v>61</v>
      </c>
      <c r="AQ3910">
        <v>1</v>
      </c>
      <c r="AR3910" t="s">
        <v>60</v>
      </c>
      <c r="AS3910" s="1" t="d">
        <v>2013-12-07</v>
      </c>
      <c r="AT3910" s="1" t="d">
        <v>2013-12-06</v>
      </c>
      <c r="AU3910" s="1" t="d">
        <v>2013-12-07</v>
      </c>
      <c r="AV3910">
        <v>0</v>
      </c>
      <c r="AW3910">
        <v>0</v>
      </c>
      <c r="AX3910">
        <v>846</v>
      </c>
      <c r="AY3910">
        <v>0</v>
      </c>
      <c r="AZ3910">
        <f t="shared" si="366"/>
        <v>1</v>
      </c>
      <c r="BA3910">
        <f t="shared" si="367"/>
        <v>1</v>
      </c>
      <c r="BB3910" s="3">
        <v>1</v>
      </c>
      <c r="BC3910" s="3">
        <v>0</v>
      </c>
      <c r="BD3910" s="3">
        <v>1</v>
      </c>
      <c r="BE3910">
        <f>IF(BD3910&gt;Summary!$C$2,1,0)</f>
        <v>0</v>
      </c>
      <c r="BF3910">
        <f t="shared" si="368"/>
        <v>0</v>
      </c>
      <c r="BG3910">
        <f t="shared" si="369"/>
        <v>1</v>
      </c>
      <c r="BH3910">
        <f t="shared" si="370"/>
        <v>0</v>
      </c>
      <c r="BI3910">
        <f t="shared" si="371"/>
        <v>0</v>
      </c>
    </row>
    <row r="3911" spans="1:61" x14ac:dyDescent="0.2">
      <c r="A3911">
        <v>5963</v>
      </c>
      <c r="B3911" t="s">
        <v>14390</v>
      </c>
      <c r="C3911" t="s">
        <v>14391</v>
      </c>
      <c r="D3911" t="s">
        <v>14392</v>
      </c>
      <c r="E3911" s="1" t="d">
        <v>2013-02-16</v>
      </c>
      <c r="F3911" t="s">
        <v>53</v>
      </c>
      <c r="G3911" s="1" t="d">
        <v>1993-05-04</v>
      </c>
      <c r="H3911">
        <v>22</v>
      </c>
      <c r="I3911" t="s">
        <v>75</v>
      </c>
      <c r="J3911" t="s">
        <v>102</v>
      </c>
      <c r="K3911">
        <v>0</v>
      </c>
      <c r="L3911">
        <v>0</v>
      </c>
      <c r="M3911">
        <v>0</v>
      </c>
      <c r="N3911">
        <v>1</v>
      </c>
      <c r="O3911">
        <v>-1</v>
      </c>
      <c r="P3911" s="2" t="d">
        <v>2013-02-15T11:39:43.00000028684735400</v>
      </c>
      <c r="Q3911" s="2" t="d">
        <v>2013-02-16T01:26:37.99999992828816150</v>
      </c>
      <c r="R3911" t="s">
        <v>14393</v>
      </c>
      <c r="T3911" s="1" t="d">
        <v>2013-02-15</v>
      </c>
      <c r="U3911">
        <v>1</v>
      </c>
      <c r="V3911" t="s">
        <v>57</v>
      </c>
      <c r="W3911" t="s">
        <v>92</v>
      </c>
      <c r="X3911">
        <v>1</v>
      </c>
      <c r="Y3911" t="s">
        <v>14394</v>
      </c>
      <c r="Z3911" t="s">
        <v>70</v>
      </c>
      <c r="AA3911">
        <v>19</v>
      </c>
      <c r="AB3911" s="1" t="d">
        <v>2013-02-25</v>
      </c>
      <c r="AC3911" t="s">
        <v>614</v>
      </c>
      <c r="AD3911" s="1" t="d">
        <v>2013-03-16</v>
      </c>
      <c r="AE3911" s="1" t="d">
        <v>2013-04-23</v>
      </c>
      <c r="AG3911">
        <v>0</v>
      </c>
      <c r="AL3911" t="s">
        <v>59</v>
      </c>
      <c r="AM3911">
        <v>3</v>
      </c>
      <c r="AN3911" t="s">
        <v>60</v>
      </c>
      <c r="AO3911" s="1" t="d">
        <v>2013-02-16</v>
      </c>
      <c r="AP3911" t="s">
        <v>61</v>
      </c>
      <c r="AQ3911">
        <v>5</v>
      </c>
      <c r="AR3911" t="s">
        <v>87</v>
      </c>
      <c r="AS3911" s="1" t="d">
        <v>2013-02-16</v>
      </c>
      <c r="AT3911" s="1" t="d">
        <v>2015-04-08</v>
      </c>
      <c r="AU3911" s="1" t="d">
        <v>2015-04-09</v>
      </c>
      <c r="AV3911">
        <v>1</v>
      </c>
      <c r="AW3911">
        <v>0</v>
      </c>
      <c r="AX3911">
        <v>9</v>
      </c>
      <c r="AY3911">
        <v>1</v>
      </c>
      <c r="AZ3911">
        <f t="shared" si="366"/>
        <v>1</v>
      </c>
      <c r="BA3911">
        <f t="shared" si="367"/>
        <v>1</v>
      </c>
      <c r="BB3911" s="3">
        <v>1</v>
      </c>
      <c r="BC3911" s="3">
        <v>1</v>
      </c>
      <c r="BD3911" s="3">
        <v>3</v>
      </c>
      <c r="BE3911">
        <f>IF(BD3911&gt;Summary!$C$2,1,0)</f>
        <v>0</v>
      </c>
      <c r="BF3911">
        <f t="shared" si="368"/>
        <v>0</v>
      </c>
      <c r="BG3911">
        <f t="shared" si="369"/>
        <v>0</v>
      </c>
      <c r="BH3911">
        <f t="shared" si="370"/>
        <v>0</v>
      </c>
      <c r="BI3911">
        <f t="shared" si="371"/>
        <v>1</v>
      </c>
    </row>
    <row r="3912" spans="1:61" x14ac:dyDescent="0.2">
      <c r="A3912">
        <v>5964</v>
      </c>
      <c r="B3912" t="s">
        <v>14395</v>
      </c>
      <c r="C3912" t="s">
        <v>2825</v>
      </c>
      <c r="D3912" t="s">
        <v>2753</v>
      </c>
      <c r="E3912" s="1" t="d">
        <v>2013-03-05</v>
      </c>
      <c r="F3912" t="s">
        <v>115</v>
      </c>
      <c r="G3912" s="1" t="d">
        <v>1993-02-14</v>
      </c>
      <c r="H3912">
        <v>23</v>
      </c>
      <c r="I3912" t="s">
        <v>75</v>
      </c>
      <c r="J3912" t="s">
        <v>66</v>
      </c>
      <c r="K3912">
        <v>0</v>
      </c>
      <c r="L3912">
        <v>0</v>
      </c>
      <c r="M3912">
        <v>0</v>
      </c>
      <c r="N3912">
        <v>1</v>
      </c>
      <c r="O3912">
        <v>-6</v>
      </c>
      <c r="P3912" s="2" t="d">
        <v>2013-02-27T09:17:35.99999979604035675</v>
      </c>
      <c r="Q3912" s="2" t="d">
        <v>2013-02-28T07:44:18.00000003073364700</v>
      </c>
      <c r="R3912" t="s">
        <v>14396</v>
      </c>
      <c r="T3912" s="1" t="d">
        <v>2013-02-27</v>
      </c>
      <c r="U3912">
        <v>6</v>
      </c>
      <c r="V3912" t="s">
        <v>57</v>
      </c>
      <c r="W3912" t="s">
        <v>92</v>
      </c>
      <c r="X3912">
        <v>0</v>
      </c>
      <c r="AG3912">
        <v>0</v>
      </c>
      <c r="AL3912" t="s">
        <v>59</v>
      </c>
      <c r="AM3912">
        <v>3</v>
      </c>
      <c r="AN3912" t="s">
        <v>60</v>
      </c>
      <c r="AO3912" s="1" t="d">
        <v>2013-03-05</v>
      </c>
      <c r="AP3912" t="s">
        <v>61</v>
      </c>
      <c r="AQ3912">
        <v>4</v>
      </c>
      <c r="AR3912" t="s">
        <v>60</v>
      </c>
      <c r="AS3912" s="1" t="d">
        <v>2013-03-05</v>
      </c>
      <c r="AT3912" s="1" t="d">
        <v>2013-02-27</v>
      </c>
      <c r="AU3912" s="1" t="d">
        <v>2013-02-28</v>
      </c>
      <c r="AV3912">
        <v>1</v>
      </c>
      <c r="AW3912">
        <v>0</v>
      </c>
      <c r="AX3912">
        <v>1123</v>
      </c>
      <c r="AY3912">
        <v>0</v>
      </c>
      <c r="AZ3912">
        <f t="shared" si="366"/>
        <v>1</v>
      </c>
      <c r="BA3912">
        <f t="shared" si="367"/>
        <v>1</v>
      </c>
      <c r="BB3912" s="3">
        <v>1</v>
      </c>
      <c r="BC3912" s="3">
        <v>0</v>
      </c>
      <c r="BD3912" s="3">
        <v>3</v>
      </c>
      <c r="BE3912">
        <f>IF(BD3912&gt;Summary!$C$2,1,0)</f>
        <v>0</v>
      </c>
      <c r="BF3912">
        <f t="shared" si="368"/>
        <v>0</v>
      </c>
      <c r="BG3912">
        <f t="shared" si="369"/>
        <v>1</v>
      </c>
      <c r="BH3912">
        <f t="shared" si="370"/>
        <v>0</v>
      </c>
      <c r="BI3912">
        <f t="shared" si="371"/>
        <v>0</v>
      </c>
    </row>
    <row r="3913" spans="1:61" x14ac:dyDescent="0.2">
      <c r="A3913">
        <v>5965</v>
      </c>
      <c r="B3913" t="s">
        <v>14397</v>
      </c>
      <c r="C3913" t="s">
        <v>14398</v>
      </c>
      <c r="D3913" t="s">
        <v>14399</v>
      </c>
      <c r="E3913" s="1" t="d">
        <v>2013-07-25</v>
      </c>
      <c r="F3913" t="s">
        <v>115</v>
      </c>
      <c r="G3913" s="1" t="d">
        <v>1991-07-25</v>
      </c>
      <c r="H3913">
        <v>24</v>
      </c>
      <c r="I3913" t="s">
        <v>75</v>
      </c>
      <c r="J3913" t="s">
        <v>102</v>
      </c>
      <c r="K3913">
        <v>0</v>
      </c>
      <c r="L3913">
        <v>0</v>
      </c>
      <c r="M3913">
        <v>1</v>
      </c>
      <c r="N3913">
        <v>7</v>
      </c>
      <c r="O3913">
        <v>-125</v>
      </c>
      <c r="P3913" s="2" t="d">
        <v>2013-03-22T01:33:03.00000003073364700</v>
      </c>
      <c r="Q3913" s="2" t="d">
        <v>2013-07-25T10:59:50.9999999916180975</v>
      </c>
      <c r="R3913" t="s">
        <v>14400</v>
      </c>
      <c r="T3913" s="1" t="d">
        <v>2013-06-17</v>
      </c>
      <c r="U3913">
        <v>38</v>
      </c>
      <c r="V3913" t="s">
        <v>97</v>
      </c>
      <c r="W3913" t="s">
        <v>92</v>
      </c>
      <c r="X3913">
        <v>1</v>
      </c>
      <c r="Y3913" t="s">
        <v>14401</v>
      </c>
      <c r="Z3913" t="s">
        <v>135</v>
      </c>
      <c r="AA3913">
        <v>0</v>
      </c>
      <c r="AB3913" s="1" t="d">
        <v>2013-12-30</v>
      </c>
      <c r="AC3913" t="s">
        <v>218</v>
      </c>
      <c r="AD3913" s="1" t="d">
        <v>2013-12-30</v>
      </c>
      <c r="AE3913" s="1" t="d">
        <v>2013-12-31</v>
      </c>
      <c r="AG3913">
        <v>0</v>
      </c>
      <c r="AL3913" t="s">
        <v>59</v>
      </c>
      <c r="AM3913">
        <v>8</v>
      </c>
      <c r="AN3913" t="s">
        <v>86</v>
      </c>
      <c r="AO3913" s="1" t="d">
        <v>2013-07-25</v>
      </c>
      <c r="AP3913" t="s">
        <v>61</v>
      </c>
      <c r="AQ3913">
        <v>7</v>
      </c>
      <c r="AR3913" t="s">
        <v>87</v>
      </c>
      <c r="AS3913" s="1" t="d">
        <v>2013-07-25</v>
      </c>
      <c r="AT3913" s="1" t="d">
        <v>2013-12-30</v>
      </c>
      <c r="AU3913" s="1" t="d">
        <v>2013-12-31</v>
      </c>
      <c r="AV3913">
        <v>7</v>
      </c>
      <c r="AW3913">
        <v>0</v>
      </c>
      <c r="AX3913">
        <v>158</v>
      </c>
      <c r="AY3913">
        <v>1</v>
      </c>
      <c r="AZ3913">
        <f t="shared" si="366"/>
        <v>0</v>
      </c>
      <c r="BA3913">
        <f t="shared" si="367"/>
        <v>1</v>
      </c>
      <c r="BB3913" s="3">
        <v>1</v>
      </c>
      <c r="BC3913" s="3">
        <v>1</v>
      </c>
      <c r="BD3913" s="3">
        <v>8</v>
      </c>
      <c r="BE3913">
        <f>IF(BD3913&gt;Summary!$C$2,1,0)</f>
        <v>1</v>
      </c>
      <c r="BF3913">
        <f t="shared" si="368"/>
        <v>1</v>
      </c>
      <c r="BG3913">
        <f t="shared" si="369"/>
        <v>0</v>
      </c>
      <c r="BH3913">
        <f t="shared" si="370"/>
        <v>0</v>
      </c>
      <c r="BI3913">
        <f t="shared" si="371"/>
        <v>0</v>
      </c>
    </row>
    <row r="3914" spans="1:61" x14ac:dyDescent="0.2">
      <c r="A3914">
        <v>5967</v>
      </c>
      <c r="B3914" t="s">
        <v>14402</v>
      </c>
      <c r="C3914" t="s">
        <v>14403</v>
      </c>
      <c r="D3914" t="s">
        <v>4710</v>
      </c>
      <c r="E3914" s="1" t="d">
        <v>2013-04-02</v>
      </c>
      <c r="F3914" t="s">
        <v>115</v>
      </c>
      <c r="G3914" s="1" t="d">
        <v>1976-03-06</v>
      </c>
      <c r="H3914">
        <v>40</v>
      </c>
      <c r="I3914" t="s">
        <v>65</v>
      </c>
      <c r="J3914" t="s">
        <v>66</v>
      </c>
      <c r="K3914">
        <v>0</v>
      </c>
      <c r="L3914">
        <v>0</v>
      </c>
      <c r="M3914">
        <v>0</v>
      </c>
      <c r="N3914">
        <v>13</v>
      </c>
      <c r="O3914">
        <v>752</v>
      </c>
      <c r="P3914" s="2" t="d">
        <v>2015-04-24T12:13:41.99999978765845425</v>
      </c>
      <c r="Q3914" s="2" t="d">
        <v>2015-08-10T11:42:43.9999998500570625</v>
      </c>
      <c r="R3914" t="s">
        <v>14404</v>
      </c>
      <c r="S3914" s="1" t="d">
        <v>2012-11-20</v>
      </c>
      <c r="U3914">
        <v>133</v>
      </c>
      <c r="V3914" t="s">
        <v>57</v>
      </c>
      <c r="W3914" t="s">
        <v>77</v>
      </c>
      <c r="X3914">
        <v>1</v>
      </c>
      <c r="Y3914" t="s">
        <v>14405</v>
      </c>
      <c r="Z3914" t="s">
        <v>70</v>
      </c>
      <c r="AB3914" s="1" t="d">
        <v>2013-05-03</v>
      </c>
      <c r="AC3914" t="s">
        <v>77</v>
      </c>
      <c r="AG3914">
        <v>1</v>
      </c>
      <c r="AH3914" t="s">
        <v>14406</v>
      </c>
      <c r="AI3914" t="s">
        <v>70</v>
      </c>
      <c r="AJ3914" s="1" t="d">
        <v>2015-04-23</v>
      </c>
      <c r="AK3914" t="s">
        <v>68</v>
      </c>
      <c r="AL3914" t="s">
        <v>59</v>
      </c>
      <c r="AM3914">
        <v>10</v>
      </c>
      <c r="AN3914" t="s">
        <v>86</v>
      </c>
      <c r="AO3914" s="1" t="d">
        <v>2013-04-02</v>
      </c>
      <c r="AP3914" t="s">
        <v>61</v>
      </c>
      <c r="AQ3914">
        <v>9</v>
      </c>
      <c r="AR3914" t="s">
        <v>86</v>
      </c>
      <c r="AS3914" s="1" t="d">
        <v>2013-04-02</v>
      </c>
      <c r="AT3914" s="1" t="d">
        <v>2016-01-24</v>
      </c>
      <c r="AU3914" s="1" t="d">
        <v>2016-02-20</v>
      </c>
      <c r="AV3914">
        <v>13</v>
      </c>
      <c r="AW3914">
        <v>0</v>
      </c>
      <c r="AX3914">
        <v>31</v>
      </c>
      <c r="AY3914">
        <v>1</v>
      </c>
      <c r="AZ3914">
        <f t="shared" si="366"/>
        <v>0</v>
      </c>
      <c r="BA3914">
        <f t="shared" si="367"/>
        <v>1</v>
      </c>
      <c r="BB3914" s="3">
        <v>1</v>
      </c>
      <c r="BC3914" s="3">
        <v>1</v>
      </c>
      <c r="BD3914" s="3">
        <v>10</v>
      </c>
      <c r="BE3914">
        <f>IF(BD3914&gt;Summary!$C$2,1,0)</f>
        <v>1</v>
      </c>
      <c r="BF3914">
        <f t="shared" si="368"/>
        <v>1</v>
      </c>
      <c r="BG3914">
        <f t="shared" si="369"/>
        <v>0</v>
      </c>
      <c r="BH3914">
        <f t="shared" si="370"/>
        <v>0</v>
      </c>
      <c r="BI3914">
        <f t="shared" si="371"/>
        <v>0</v>
      </c>
    </row>
    <row r="3915" spans="1:61" x14ac:dyDescent="0.2">
      <c r="A3915">
        <v>5968</v>
      </c>
      <c r="B3915" t="s">
        <v>14407</v>
      </c>
      <c r="C3915" t="s">
        <v>348</v>
      </c>
      <c r="D3915" t="s">
        <v>14408</v>
      </c>
      <c r="E3915" s="1" t="d">
        <v>2014-02-12</v>
      </c>
      <c r="F3915" t="s">
        <v>53</v>
      </c>
      <c r="G3915" s="1" t="d">
        <v>1959-03-16</v>
      </c>
      <c r="H3915">
        <v>57</v>
      </c>
      <c r="I3915" t="s">
        <v>54</v>
      </c>
      <c r="J3915" t="s">
        <v>102</v>
      </c>
      <c r="K3915">
        <v>0</v>
      </c>
      <c r="L3915">
        <v>0</v>
      </c>
      <c r="M3915">
        <v>0</v>
      </c>
      <c r="N3915">
        <v>9</v>
      </c>
      <c r="O3915">
        <v>-1</v>
      </c>
      <c r="P3915" s="2" t="d">
        <v>2014-02-11T12:56:16.9999998388811945700</v>
      </c>
      <c r="Q3915" s="2" t="d">
        <v>2014-04-11T03:35:52.99999974668026275</v>
      </c>
      <c r="R3915" t="s">
        <v>14409</v>
      </c>
      <c r="S3915" s="1" t="d">
        <v>2014-02-11</v>
      </c>
      <c r="U3915">
        <v>1</v>
      </c>
      <c r="V3915" t="s">
        <v>57</v>
      </c>
      <c r="W3915" t="s">
        <v>77</v>
      </c>
      <c r="X3915">
        <v>1</v>
      </c>
      <c r="Y3915" t="s">
        <v>14410</v>
      </c>
      <c r="Z3915" t="s">
        <v>79</v>
      </c>
      <c r="AA3915">
        <v>0</v>
      </c>
      <c r="AB3915" s="1" t="d">
        <v>2014-08-05</v>
      </c>
      <c r="AC3915" t="s">
        <v>2147</v>
      </c>
      <c r="AD3915" s="1" t="d">
        <v>2014-08-05</v>
      </c>
      <c r="AE3915" s="1" t="d">
        <v>2014-10-14</v>
      </c>
      <c r="AG3915">
        <v>0</v>
      </c>
      <c r="AL3915" t="s">
        <v>59</v>
      </c>
      <c r="AM3915">
        <v>4</v>
      </c>
      <c r="AN3915" t="s">
        <v>60</v>
      </c>
      <c r="AO3915" s="1" t="d">
        <v>2014-02-12</v>
      </c>
      <c r="AP3915" t="s">
        <v>61</v>
      </c>
      <c r="AQ3915">
        <v>1</v>
      </c>
      <c r="AR3915" t="s">
        <v>60</v>
      </c>
      <c r="AS3915" s="1" t="d">
        <v>2014-02-12</v>
      </c>
      <c r="AT3915" s="1" t="d">
        <v>2014-08-05</v>
      </c>
      <c r="AU3915" s="1" t="d">
        <v>2014-10-14</v>
      </c>
      <c r="AV3915">
        <v>9</v>
      </c>
      <c r="AW3915">
        <v>58</v>
      </c>
      <c r="AX3915">
        <v>174</v>
      </c>
      <c r="AY3915">
        <v>1</v>
      </c>
      <c r="AZ3915">
        <f t="shared" si="366"/>
        <v>1</v>
      </c>
      <c r="BA3915">
        <f t="shared" si="367"/>
        <v>1</v>
      </c>
      <c r="BB3915" s="3">
        <v>1</v>
      </c>
      <c r="BC3915" s="3">
        <v>1</v>
      </c>
      <c r="BD3915" s="3">
        <v>4</v>
      </c>
      <c r="BE3915">
        <f>IF(BD3915&gt;Summary!$C$2,1,0)</f>
        <v>0</v>
      </c>
      <c r="BF3915">
        <f t="shared" si="368"/>
        <v>0</v>
      </c>
      <c r="BG3915">
        <f t="shared" si="369"/>
        <v>0</v>
      </c>
      <c r="BH3915">
        <f t="shared" si="370"/>
        <v>0</v>
      </c>
      <c r="BI3915">
        <f t="shared" si="371"/>
        <v>1</v>
      </c>
    </row>
    <row r="3916" spans="1:61" x14ac:dyDescent="0.2">
      <c r="A3916">
        <v>5969</v>
      </c>
      <c r="B3916" t="s">
        <v>14411</v>
      </c>
      <c r="C3916" t="s">
        <v>800</v>
      </c>
      <c r="D3916" t="s">
        <v>14412</v>
      </c>
      <c r="E3916" s="1" t="d">
        <v>2013-09-30</v>
      </c>
      <c r="F3916" t="s">
        <v>53</v>
      </c>
      <c r="G3916" s="1" t="d">
        <v>1982-07-29</v>
      </c>
      <c r="H3916">
        <v>33</v>
      </c>
      <c r="I3916" t="s">
        <v>65</v>
      </c>
      <c r="J3916" t="s">
        <v>102</v>
      </c>
      <c r="K3916">
        <v>0</v>
      </c>
      <c r="L3916">
        <v>0</v>
      </c>
      <c r="M3916">
        <v>0</v>
      </c>
      <c r="N3916">
        <v>0</v>
      </c>
      <c r="O3916">
        <v>-2</v>
      </c>
      <c r="P3916" s="2" t="d">
        <v>2013-09-28T05:27:02.999999905005097350</v>
      </c>
      <c r="Q3916" s="2" t="d">
        <v>2013-09-29T02:36:27.99999996554106225</v>
      </c>
      <c r="R3916" t="s">
        <v>14413</v>
      </c>
      <c r="S3916" s="1" t="d">
        <v>2013-09-28</v>
      </c>
      <c r="U3916">
        <v>2</v>
      </c>
      <c r="V3916" t="s">
        <v>97</v>
      </c>
      <c r="W3916" t="s">
        <v>3351</v>
      </c>
      <c r="X3916">
        <v>1</v>
      </c>
      <c r="Y3916" t="s">
        <v>14414</v>
      </c>
      <c r="Z3916" t="s">
        <v>79</v>
      </c>
      <c r="AA3916">
        <v>0</v>
      </c>
      <c r="AB3916" s="1" t="d">
        <v>2015-05-18</v>
      </c>
      <c r="AC3916" t="s">
        <v>397</v>
      </c>
      <c r="AD3916" s="1" t="d">
        <v>2015-05-18</v>
      </c>
      <c r="AE3916" s="1" t="d">
        <v>2015-05-22</v>
      </c>
      <c r="AG3916">
        <v>0</v>
      </c>
      <c r="AL3916" t="s">
        <v>59</v>
      </c>
      <c r="AM3916">
        <v>3</v>
      </c>
      <c r="AN3916" t="s">
        <v>60</v>
      </c>
      <c r="AO3916" s="1" t="d">
        <v>2013-09-30</v>
      </c>
      <c r="AP3916" t="s">
        <v>61</v>
      </c>
      <c r="AQ3916">
        <v>2</v>
      </c>
      <c r="AR3916" t="s">
        <v>60</v>
      </c>
      <c r="AS3916" s="1" t="d">
        <v>2013-09-30</v>
      </c>
      <c r="AT3916" s="1" t="d">
        <v>2015-05-18</v>
      </c>
      <c r="AU3916" s="1" t="d">
        <v>2015-05-22</v>
      </c>
      <c r="AV3916">
        <v>0</v>
      </c>
      <c r="AW3916">
        <v>0</v>
      </c>
      <c r="AX3916">
        <v>595</v>
      </c>
      <c r="AY3916">
        <v>1</v>
      </c>
      <c r="AZ3916">
        <f t="shared" si="366"/>
        <v>1</v>
      </c>
      <c r="BA3916">
        <f t="shared" si="367"/>
        <v>1</v>
      </c>
      <c r="BB3916" s="3">
        <v>1</v>
      </c>
      <c r="BC3916" s="3">
        <v>1</v>
      </c>
      <c r="BD3916" s="3">
        <v>3</v>
      </c>
      <c r="BE3916">
        <f>IF(BD3916&gt;Summary!$C$2,1,0)</f>
        <v>0</v>
      </c>
      <c r="BF3916">
        <f t="shared" si="368"/>
        <v>0</v>
      </c>
      <c r="BG3916">
        <f t="shared" si="369"/>
        <v>0</v>
      </c>
      <c r="BH3916">
        <f t="shared" si="370"/>
        <v>0</v>
      </c>
      <c r="BI3916">
        <f t="shared" si="371"/>
        <v>1</v>
      </c>
    </row>
    <row r="3917" spans="1:61" x14ac:dyDescent="0.2">
      <c r="A3917">
        <v>5970</v>
      </c>
      <c r="B3917" t="s">
        <v>14415</v>
      </c>
      <c r="C3917" t="s">
        <v>1251</v>
      </c>
      <c r="D3917" t="s">
        <v>8399</v>
      </c>
      <c r="E3917" s="1" t="d">
        <v>2013-05-29</v>
      </c>
      <c r="F3917" t="s">
        <v>53</v>
      </c>
      <c r="G3917" s="1" t="d">
        <v>1983-11-06</v>
      </c>
      <c r="H3917">
        <v>32</v>
      </c>
      <c r="I3917" t="s">
        <v>65</v>
      </c>
      <c r="J3917" t="s">
        <v>102</v>
      </c>
      <c r="K3917">
        <v>0</v>
      </c>
      <c r="L3917">
        <v>0</v>
      </c>
      <c r="M3917">
        <v>0</v>
      </c>
      <c r="N3917">
        <v>2</v>
      </c>
      <c r="O3917">
        <v>0</v>
      </c>
      <c r="P3917" s="2" t="d">
        <v>2013-05-29T04:35:59.99999991618096825</v>
      </c>
      <c r="Q3917" s="2" t="d">
        <v>2013-05-30T04:49:03.0000000167638050</v>
      </c>
      <c r="R3917" t="s">
        <v>14416</v>
      </c>
      <c r="S3917" s="1" t="d">
        <v>2013-05-29</v>
      </c>
      <c r="U3917">
        <v>0</v>
      </c>
      <c r="V3917" t="s">
        <v>57</v>
      </c>
      <c r="W3917" t="s">
        <v>914</v>
      </c>
      <c r="X3917">
        <v>0</v>
      </c>
      <c r="AG3917">
        <v>0</v>
      </c>
      <c r="AL3917" t="s">
        <v>59</v>
      </c>
      <c r="AM3917">
        <v>1</v>
      </c>
      <c r="AN3917" t="s">
        <v>60</v>
      </c>
      <c r="AO3917" s="1" t="d">
        <v>2013-05-29</v>
      </c>
      <c r="AP3917" t="s">
        <v>61</v>
      </c>
      <c r="AQ3917">
        <v>1</v>
      </c>
      <c r="AR3917" t="s">
        <v>60</v>
      </c>
      <c r="AS3917" s="1" t="d">
        <v>2013-05-29</v>
      </c>
      <c r="AT3917" s="1" t="d">
        <v>2013-10-14</v>
      </c>
      <c r="AU3917" s="1" t="d">
        <v>2013-10-15</v>
      </c>
      <c r="AV3917">
        <v>2</v>
      </c>
      <c r="AW3917">
        <v>1</v>
      </c>
      <c r="AX3917">
        <v>138</v>
      </c>
      <c r="AY3917">
        <v>0</v>
      </c>
      <c r="AZ3917">
        <f t="shared" si="366"/>
        <v>1</v>
      </c>
      <c r="BA3917">
        <f t="shared" si="367"/>
        <v>1</v>
      </c>
      <c r="BB3917" s="3">
        <v>1</v>
      </c>
      <c r="BC3917" s="3">
        <v>0</v>
      </c>
      <c r="BD3917" s="3">
        <v>1</v>
      </c>
      <c r="BE3917">
        <f>IF(BD3917&gt;Summary!$C$2,1,0)</f>
        <v>0</v>
      </c>
      <c r="BF3917">
        <f t="shared" si="368"/>
        <v>0</v>
      </c>
      <c r="BG3917">
        <f t="shared" si="369"/>
        <v>1</v>
      </c>
      <c r="BH3917">
        <f t="shared" si="370"/>
        <v>0</v>
      </c>
      <c r="BI3917">
        <f t="shared" si="371"/>
        <v>0</v>
      </c>
    </row>
    <row r="3918" spans="1:61" x14ac:dyDescent="0.2">
      <c r="A3918">
        <v>5971</v>
      </c>
      <c r="B3918" t="s">
        <v>14417</v>
      </c>
      <c r="C3918" t="s">
        <v>1057</v>
      </c>
      <c r="D3918" t="s">
        <v>14418</v>
      </c>
      <c r="E3918" s="1" t="d">
        <v>2013-09-09</v>
      </c>
      <c r="F3918" t="s">
        <v>53</v>
      </c>
      <c r="G3918" s="1" t="d">
        <v>1969-02-06</v>
      </c>
      <c r="H3918">
        <v>47</v>
      </c>
      <c r="I3918" t="s">
        <v>54</v>
      </c>
      <c r="J3918" t="s">
        <v>102</v>
      </c>
      <c r="K3918">
        <v>0</v>
      </c>
      <c r="L3918">
        <v>0</v>
      </c>
      <c r="M3918">
        <v>0</v>
      </c>
      <c r="N3918">
        <v>3</v>
      </c>
      <c r="O3918">
        <v>-1</v>
      </c>
      <c r="P3918" s="2" t="d">
        <v>2013-09-08T01:42:13.999999961815774200</v>
      </c>
      <c r="Q3918" s="2" t="d">
        <v>2013-09-21T04:20:31.00000026170164650</v>
      </c>
      <c r="R3918" t="s">
        <v>14419</v>
      </c>
      <c r="T3918" s="1" t="d">
        <v>2013-09-08</v>
      </c>
      <c r="U3918">
        <v>1</v>
      </c>
      <c r="V3918" t="s">
        <v>57</v>
      </c>
      <c r="W3918" t="s">
        <v>92</v>
      </c>
      <c r="X3918">
        <v>0</v>
      </c>
      <c r="AG3918">
        <v>0</v>
      </c>
      <c r="AL3918" t="s">
        <v>59</v>
      </c>
      <c r="AM3918">
        <v>2</v>
      </c>
      <c r="AN3918" t="s">
        <v>60</v>
      </c>
      <c r="AO3918" s="1" t="d">
        <v>2013-09-09</v>
      </c>
      <c r="AP3918" t="s">
        <v>61</v>
      </c>
      <c r="AQ3918">
        <v>1</v>
      </c>
      <c r="AR3918" t="s">
        <v>60</v>
      </c>
      <c r="AS3918" s="1" t="d">
        <v>2013-09-09</v>
      </c>
      <c r="AT3918" s="1" t="d">
        <v>2014-04-21</v>
      </c>
      <c r="AU3918" s="1" t="d">
        <v>2014-06-17</v>
      </c>
      <c r="AV3918">
        <v>3</v>
      </c>
      <c r="AW3918">
        <v>12</v>
      </c>
      <c r="AX3918">
        <v>224</v>
      </c>
      <c r="AY3918">
        <v>0</v>
      </c>
      <c r="AZ3918">
        <f t="shared" si="366"/>
        <v>1</v>
      </c>
      <c r="BA3918">
        <f t="shared" si="367"/>
        <v>1</v>
      </c>
      <c r="BB3918" s="3">
        <v>1</v>
      </c>
      <c r="BC3918" s="3">
        <v>0</v>
      </c>
      <c r="BD3918" s="3">
        <v>2</v>
      </c>
      <c r="BE3918">
        <f>IF(BD3918&gt;Summary!$C$2,1,0)</f>
        <v>0</v>
      </c>
      <c r="BF3918">
        <f t="shared" si="368"/>
        <v>0</v>
      </c>
      <c r="BG3918">
        <f t="shared" si="369"/>
        <v>1</v>
      </c>
      <c r="BH3918">
        <f t="shared" si="370"/>
        <v>0</v>
      </c>
      <c r="BI3918">
        <f t="shared" si="371"/>
        <v>0</v>
      </c>
    </row>
    <row r="3919" spans="1:61" x14ac:dyDescent="0.2">
      <c r="A3919">
        <v>5973</v>
      </c>
      <c r="B3919" t="s">
        <v>14420</v>
      </c>
      <c r="C3919" t="s">
        <v>891</v>
      </c>
      <c r="D3919" t="s">
        <v>10018</v>
      </c>
      <c r="E3919" s="1" t="d">
        <v>2013-06-27</v>
      </c>
      <c r="F3919" t="s">
        <v>53</v>
      </c>
      <c r="G3919" s="1" t="d">
        <v>1964-06-14</v>
      </c>
      <c r="H3919">
        <v>51</v>
      </c>
      <c r="I3919" t="s">
        <v>54</v>
      </c>
      <c r="J3919" t="s">
        <v>102</v>
      </c>
      <c r="K3919">
        <v>0</v>
      </c>
      <c r="L3919">
        <v>0</v>
      </c>
      <c r="M3919">
        <v>0</v>
      </c>
      <c r="N3919">
        <v>6</v>
      </c>
      <c r="O3919">
        <v>11</v>
      </c>
      <c r="P3919" s="2" t="d">
        <v>2013-07-08T12:32:58.99999993387609425</v>
      </c>
      <c r="Q3919" s="2" t="d">
        <v>2013-07-27T02:06:06.99999987613409775</v>
      </c>
      <c r="R3919" t="s">
        <v>14421</v>
      </c>
      <c r="S3919" s="1" t="d">
        <v>2013-05-25</v>
      </c>
      <c r="U3919">
        <v>33</v>
      </c>
      <c r="V3919" t="s">
        <v>97</v>
      </c>
      <c r="W3919" t="s">
        <v>306</v>
      </c>
      <c r="X3919">
        <v>1</v>
      </c>
      <c r="Y3919" t="s">
        <v>14422</v>
      </c>
      <c r="Z3919" t="s">
        <v>70</v>
      </c>
      <c r="AA3919">
        <v>0</v>
      </c>
      <c r="AB3919" s="1" t="d">
        <v>2013-10-09</v>
      </c>
      <c r="AC3919" t="s">
        <v>11049</v>
      </c>
      <c r="AD3919" s="1" t="d">
        <v>2013-10-09</v>
      </c>
      <c r="AE3919" s="1" t="d">
        <v>2014-11-26</v>
      </c>
      <c r="AG3919">
        <v>0</v>
      </c>
      <c r="AL3919" t="s">
        <v>59</v>
      </c>
      <c r="AM3919">
        <v>1</v>
      </c>
      <c r="AN3919" t="s">
        <v>60</v>
      </c>
      <c r="AO3919" s="1" t="d">
        <v>2013-06-27</v>
      </c>
      <c r="AP3919" t="s">
        <v>61</v>
      </c>
      <c r="AQ3919">
        <v>1</v>
      </c>
      <c r="AR3919" t="s">
        <v>60</v>
      </c>
      <c r="AS3919" s="1" t="d">
        <v>2013-06-27</v>
      </c>
      <c r="AT3919" s="1" t="d">
        <v>2013-07-08</v>
      </c>
      <c r="AU3919" s="1" t="d">
        <v>2013-07-27</v>
      </c>
      <c r="AV3919">
        <v>6</v>
      </c>
      <c r="AW3919">
        <v>0</v>
      </c>
      <c r="AX3919">
        <v>11</v>
      </c>
      <c r="AY3919">
        <v>0</v>
      </c>
      <c r="AZ3919">
        <f t="shared" si="366"/>
        <v>1</v>
      </c>
      <c r="BA3919">
        <f t="shared" si="367"/>
        <v>1</v>
      </c>
      <c r="BB3919" s="3">
        <v>1</v>
      </c>
      <c r="BC3919" s="3">
        <v>1</v>
      </c>
      <c r="BD3919" s="3">
        <v>1</v>
      </c>
      <c r="BE3919">
        <f>IF(BD3919&gt;Summary!$C$2,1,0)</f>
        <v>0</v>
      </c>
      <c r="BF3919">
        <f t="shared" si="368"/>
        <v>0</v>
      </c>
      <c r="BG3919">
        <f t="shared" si="369"/>
        <v>0</v>
      </c>
      <c r="BH3919">
        <f t="shared" si="370"/>
        <v>0</v>
      </c>
      <c r="BI3919">
        <f t="shared" si="371"/>
        <v>1</v>
      </c>
    </row>
    <row r="3920" spans="1:61" x14ac:dyDescent="0.2">
      <c r="A3920">
        <v>5974</v>
      </c>
      <c r="B3920" t="s">
        <v>14423</v>
      </c>
      <c r="C3920" t="s">
        <v>14424</v>
      </c>
      <c r="D3920" t="s">
        <v>681</v>
      </c>
      <c r="E3920" s="1" t="d">
        <v>2013-08-09</v>
      </c>
      <c r="F3920" t="s">
        <v>53</v>
      </c>
      <c r="G3920" s="1" t="d">
        <v>1993-08-14</v>
      </c>
      <c r="H3920">
        <v>22</v>
      </c>
      <c r="I3920" t="s">
        <v>75</v>
      </c>
      <c r="J3920" t="s">
        <v>66</v>
      </c>
      <c r="K3920">
        <v>0</v>
      </c>
      <c r="L3920">
        <v>1</v>
      </c>
      <c r="M3920">
        <v>0</v>
      </c>
      <c r="N3920">
        <v>1</v>
      </c>
      <c r="O3920">
        <v>-1</v>
      </c>
      <c r="P3920" s="2" t="d">
        <v>2013-08-08T01:54:56.99999978765845425</v>
      </c>
      <c r="Q3920" s="2" t="d">
        <v>2013-08-09T08:15:00.000</v>
      </c>
      <c r="R3920" t="s">
        <v>14425</v>
      </c>
      <c r="S3920" s="1" t="d">
        <v>2013-08-08</v>
      </c>
      <c r="U3920">
        <v>1</v>
      </c>
      <c r="V3920" t="s">
        <v>57</v>
      </c>
      <c r="W3920" t="s">
        <v>2203</v>
      </c>
      <c r="X3920">
        <v>0</v>
      </c>
      <c r="AG3920">
        <v>0</v>
      </c>
      <c r="AL3920" t="s">
        <v>59</v>
      </c>
      <c r="AM3920">
        <v>6</v>
      </c>
      <c r="AN3920" t="s">
        <v>87</v>
      </c>
      <c r="AO3920" s="1" t="d">
        <v>2013-08-09</v>
      </c>
      <c r="AP3920" t="s">
        <v>61</v>
      </c>
      <c r="AQ3920">
        <v>7</v>
      </c>
      <c r="AR3920" t="s">
        <v>87</v>
      </c>
      <c r="AS3920" s="1" t="d">
        <v>2013-08-09</v>
      </c>
      <c r="AT3920" s="1" t="d">
        <v>2013-08-08</v>
      </c>
      <c r="AU3920" s="1" t="d">
        <v>2013-08-09</v>
      </c>
      <c r="AV3920">
        <v>1</v>
      </c>
      <c r="AW3920">
        <v>0</v>
      </c>
      <c r="AX3920">
        <v>966</v>
      </c>
      <c r="AY3920">
        <v>0</v>
      </c>
      <c r="AZ3920">
        <f t="shared" si="366"/>
        <v>1</v>
      </c>
      <c r="BA3920">
        <f t="shared" si="367"/>
        <v>1</v>
      </c>
      <c r="BB3920" s="3">
        <v>1</v>
      </c>
      <c r="BC3920" s="3">
        <v>0</v>
      </c>
      <c r="BD3920" s="3">
        <v>6</v>
      </c>
      <c r="BE3920">
        <f>IF(BD3920&gt;Summary!$C$2,1,0)</f>
        <v>1</v>
      </c>
      <c r="BF3920">
        <f t="shared" si="368"/>
        <v>0</v>
      </c>
      <c r="BG3920">
        <f t="shared" si="369"/>
        <v>0</v>
      </c>
      <c r="BH3920">
        <f t="shared" si="370"/>
        <v>1</v>
      </c>
      <c r="BI3920">
        <f t="shared" si="371"/>
        <v>0</v>
      </c>
    </row>
    <row r="3921" spans="1:61" x14ac:dyDescent="0.2">
      <c r="A3921">
        <v>5975</v>
      </c>
      <c r="B3921" t="s">
        <v>14426</v>
      </c>
      <c r="C3921" t="s">
        <v>14427</v>
      </c>
      <c r="D3921" t="s">
        <v>14428</v>
      </c>
      <c r="E3921" s="1" t="d">
        <v>2014-02-20</v>
      </c>
      <c r="F3921" t="s">
        <v>53</v>
      </c>
      <c r="G3921" s="1" t="d">
        <v>1968-08-09</v>
      </c>
      <c r="H3921">
        <v>47</v>
      </c>
      <c r="I3921" t="s">
        <v>54</v>
      </c>
      <c r="J3921" t="s">
        <v>102</v>
      </c>
      <c r="K3921">
        <v>0</v>
      </c>
      <c r="L3921">
        <v>0</v>
      </c>
      <c r="M3921">
        <v>0</v>
      </c>
      <c r="N3921">
        <v>2</v>
      </c>
      <c r="O3921">
        <v>-1</v>
      </c>
      <c r="P3921" s="2" t="d">
        <v>2014-02-19T05:36:32.00000027194619100</v>
      </c>
      <c r="Q3921" s="2" t="d">
        <v>2014-02-21T04:14:33.00000018440186850</v>
      </c>
      <c r="R3921" t="s">
        <v>14429</v>
      </c>
      <c r="S3921" s="1" t="d">
        <v>2014-02-19</v>
      </c>
      <c r="U3921">
        <v>1</v>
      </c>
      <c r="V3921" t="s">
        <v>57</v>
      </c>
      <c r="W3921" t="s">
        <v>12210</v>
      </c>
      <c r="X3921">
        <v>0</v>
      </c>
      <c r="AG3921">
        <v>0</v>
      </c>
      <c r="AL3921" t="s">
        <v>59</v>
      </c>
      <c r="AM3921">
        <v>1</v>
      </c>
      <c r="AN3921" t="s">
        <v>60</v>
      </c>
      <c r="AO3921" s="1" t="d">
        <v>2014-02-20</v>
      </c>
      <c r="AP3921" t="s">
        <v>61</v>
      </c>
      <c r="AQ3921">
        <v>2</v>
      </c>
      <c r="AR3921" t="s">
        <v>60</v>
      </c>
      <c r="AS3921" s="1" t="d">
        <v>2014-02-20</v>
      </c>
      <c r="AT3921" s="1" t="d">
        <v>2014-02-19</v>
      </c>
      <c r="AU3921" s="1" t="d">
        <v>2014-02-21</v>
      </c>
      <c r="AV3921">
        <v>2</v>
      </c>
      <c r="AW3921">
        <v>1</v>
      </c>
      <c r="AX3921">
        <v>771</v>
      </c>
      <c r="AY3921">
        <v>0</v>
      </c>
      <c r="AZ3921">
        <f t="shared" si="366"/>
        <v>1</v>
      </c>
      <c r="BA3921">
        <f t="shared" si="367"/>
        <v>1</v>
      </c>
      <c r="BB3921" s="3">
        <v>1</v>
      </c>
      <c r="BC3921" s="3">
        <v>0</v>
      </c>
      <c r="BD3921" s="3">
        <v>1</v>
      </c>
      <c r="BE3921">
        <f>IF(BD3921&gt;Summary!$C$2,1,0)</f>
        <v>0</v>
      </c>
      <c r="BF3921">
        <f t="shared" si="368"/>
        <v>0</v>
      </c>
      <c r="BG3921">
        <f t="shared" si="369"/>
        <v>1</v>
      </c>
      <c r="BH3921">
        <f t="shared" si="370"/>
        <v>0</v>
      </c>
      <c r="BI3921">
        <f t="shared" si="371"/>
        <v>0</v>
      </c>
    </row>
    <row r="3922" spans="1:61" x14ac:dyDescent="0.2">
      <c r="A3922">
        <v>5976</v>
      </c>
      <c r="B3922" t="s">
        <v>14430</v>
      </c>
      <c r="C3922" t="s">
        <v>596</v>
      </c>
      <c r="D3922" t="s">
        <v>14431</v>
      </c>
      <c r="E3922" s="1" t="d">
        <v>2014-03-20</v>
      </c>
      <c r="F3922" t="s">
        <v>53</v>
      </c>
      <c r="G3922" s="1" t="d">
        <v>1988-02-04</v>
      </c>
      <c r="H3922">
        <v>28</v>
      </c>
      <c r="I3922" t="s">
        <v>65</v>
      </c>
      <c r="J3922" t="s">
        <v>102</v>
      </c>
      <c r="K3922">
        <v>0</v>
      </c>
      <c r="L3922">
        <v>0</v>
      </c>
      <c r="M3922">
        <v>0</v>
      </c>
      <c r="N3922">
        <v>1</v>
      </c>
      <c r="O3922">
        <v>-21</v>
      </c>
      <c r="P3922" s="2" t="d">
        <v>2014-02-27T01:05:59.99999970663339225</v>
      </c>
      <c r="Q3922" s="2" t="d">
        <v>2014-02-27T01:18:33.99999994318932450</v>
      </c>
      <c r="R3922" t="s">
        <v>14432</v>
      </c>
      <c r="S3922" s="1" t="d">
        <v>2014-02-26</v>
      </c>
      <c r="U3922">
        <v>22</v>
      </c>
      <c r="V3922" t="s">
        <v>57</v>
      </c>
      <c r="W3922" t="s">
        <v>77</v>
      </c>
      <c r="X3922">
        <v>1</v>
      </c>
      <c r="Y3922" t="s">
        <v>14433</v>
      </c>
      <c r="Z3922" t="s">
        <v>79</v>
      </c>
      <c r="AA3922">
        <v>0</v>
      </c>
      <c r="AB3922" s="1" t="d">
        <v>2015-02-10</v>
      </c>
      <c r="AC3922" t="s">
        <v>1225</v>
      </c>
      <c r="AD3922" s="1" t="d">
        <v>2015-02-10</v>
      </c>
      <c r="AE3922" s="1" t="d">
        <v>2015-02-11</v>
      </c>
      <c r="AG3922">
        <v>0</v>
      </c>
      <c r="AL3922" t="s">
        <v>59</v>
      </c>
      <c r="AM3922">
        <v>1</v>
      </c>
      <c r="AN3922" t="s">
        <v>60</v>
      </c>
      <c r="AO3922" s="1" t="d">
        <v>2014-03-20</v>
      </c>
      <c r="AP3922" t="s">
        <v>61</v>
      </c>
      <c r="AQ3922">
        <v>2</v>
      </c>
      <c r="AR3922" t="s">
        <v>60</v>
      </c>
      <c r="AS3922" s="1" t="d">
        <v>2014-03-20</v>
      </c>
      <c r="AT3922" s="1" t="d">
        <v>2015-02-10</v>
      </c>
      <c r="AU3922" s="1" t="d">
        <v>2015-02-11</v>
      </c>
      <c r="AV3922">
        <v>1</v>
      </c>
      <c r="AW3922">
        <v>0</v>
      </c>
      <c r="AX3922">
        <v>327</v>
      </c>
      <c r="AY3922">
        <v>1</v>
      </c>
      <c r="AZ3922">
        <f t="shared" si="366"/>
        <v>1</v>
      </c>
      <c r="BA3922">
        <f t="shared" si="367"/>
        <v>1</v>
      </c>
      <c r="BB3922" s="3">
        <v>1</v>
      </c>
      <c r="BC3922" s="3">
        <v>1</v>
      </c>
      <c r="BD3922" s="3">
        <v>1</v>
      </c>
      <c r="BE3922">
        <f>IF(BD3922&gt;Summary!$C$2,1,0)</f>
        <v>0</v>
      </c>
      <c r="BF3922">
        <f t="shared" si="368"/>
        <v>0</v>
      </c>
      <c r="BG3922">
        <f t="shared" si="369"/>
        <v>0</v>
      </c>
      <c r="BH3922">
        <f t="shared" si="370"/>
        <v>0</v>
      </c>
      <c r="BI3922">
        <f t="shared" si="371"/>
        <v>1</v>
      </c>
    </row>
    <row r="3923" spans="1:61" x14ac:dyDescent="0.2">
      <c r="A3923">
        <v>5977</v>
      </c>
      <c r="B3923" t="s">
        <v>14434</v>
      </c>
      <c r="C3923" t="s">
        <v>344</v>
      </c>
      <c r="D3923" t="s">
        <v>14435</v>
      </c>
      <c r="E3923" s="1" t="d">
        <v>2014-12-04</v>
      </c>
      <c r="F3923" t="s">
        <v>53</v>
      </c>
      <c r="G3923" s="1" t="d">
        <v>1995-03-24</v>
      </c>
      <c r="H3923">
        <v>21</v>
      </c>
      <c r="I3923" t="s">
        <v>75</v>
      </c>
      <c r="J3923" t="s">
        <v>66</v>
      </c>
      <c r="K3923">
        <v>0</v>
      </c>
      <c r="L3923">
        <v>0</v>
      </c>
      <c r="M3923">
        <v>1</v>
      </c>
      <c r="N3923">
        <v>1</v>
      </c>
      <c r="O3923">
        <v>117</v>
      </c>
      <c r="P3923" s="2" t="d">
        <v>2015-03-31T04:00:50.99999976810067950</v>
      </c>
      <c r="Q3923" s="2" t="d">
        <v>2015-05-12T02:32:00.00000018160789875</v>
      </c>
      <c r="R3923" t="s">
        <v>14436</v>
      </c>
      <c r="S3923" s="1" t="d">
        <v>2014-12-03</v>
      </c>
      <c r="U3923">
        <v>1</v>
      </c>
      <c r="V3923" t="s">
        <v>57</v>
      </c>
      <c r="W3923" t="s">
        <v>1342</v>
      </c>
      <c r="X3923">
        <v>1</v>
      </c>
      <c r="Y3923" t="s">
        <v>14437</v>
      </c>
      <c r="Z3923" t="s">
        <v>79</v>
      </c>
      <c r="AA3923">
        <v>1</v>
      </c>
      <c r="AB3923" s="1" t="d">
        <v>2015-06-19</v>
      </c>
      <c r="AC3923" t="s">
        <v>259</v>
      </c>
      <c r="AD3923" s="1" t="d">
        <v>2015-06-20</v>
      </c>
      <c r="AE3923" s="1" t="d">
        <v>2015-06-23</v>
      </c>
      <c r="AG3923">
        <v>0</v>
      </c>
      <c r="AL3923" t="s">
        <v>59</v>
      </c>
      <c r="AM3923">
        <v>10</v>
      </c>
      <c r="AN3923" t="s">
        <v>86</v>
      </c>
      <c r="AO3923" s="1" t="d">
        <v>2014-12-04</v>
      </c>
      <c r="AP3923" t="s">
        <v>61</v>
      </c>
      <c r="AQ3923">
        <v>9</v>
      </c>
      <c r="AR3923" t="s">
        <v>86</v>
      </c>
      <c r="AS3923" s="1" t="d">
        <v>2014-12-04</v>
      </c>
      <c r="AT3923" s="1" t="d">
        <v>2015-03-31</v>
      </c>
      <c r="AU3923" s="1" t="d">
        <v>2015-05-12</v>
      </c>
      <c r="AV3923">
        <v>1</v>
      </c>
      <c r="AW3923">
        <v>0</v>
      </c>
      <c r="AX3923">
        <v>117</v>
      </c>
      <c r="AY3923">
        <v>0</v>
      </c>
      <c r="AZ3923">
        <f t="shared" si="366"/>
        <v>0</v>
      </c>
      <c r="BA3923">
        <f t="shared" si="367"/>
        <v>1</v>
      </c>
      <c r="BB3923" s="3">
        <v>1</v>
      </c>
      <c r="BC3923" s="3">
        <v>1</v>
      </c>
      <c r="BD3923" s="3">
        <v>10</v>
      </c>
      <c r="BE3923">
        <f>IF(BD3923&gt;Summary!$C$2,1,0)</f>
        <v>1</v>
      </c>
      <c r="BF3923">
        <f t="shared" si="368"/>
        <v>1</v>
      </c>
      <c r="BG3923">
        <f t="shared" si="369"/>
        <v>0</v>
      </c>
      <c r="BH3923">
        <f t="shared" si="370"/>
        <v>0</v>
      </c>
      <c r="BI3923">
        <f t="shared" si="371"/>
        <v>0</v>
      </c>
    </row>
    <row r="3924" spans="1:61" x14ac:dyDescent="0.2">
      <c r="A3924">
        <v>5978</v>
      </c>
      <c r="B3924" t="s">
        <v>14438</v>
      </c>
      <c r="C3924" t="s">
        <v>2500</v>
      </c>
      <c r="D3924" t="s">
        <v>5875</v>
      </c>
      <c r="E3924" s="1" t="d">
        <v>2013-08-10</v>
      </c>
      <c r="F3924" t="s">
        <v>53</v>
      </c>
      <c r="G3924" s="1" t="d">
        <v>1988-03-12</v>
      </c>
      <c r="H3924">
        <v>28</v>
      </c>
      <c r="I3924" t="s">
        <v>65</v>
      </c>
      <c r="J3924" t="s">
        <v>66</v>
      </c>
      <c r="K3924">
        <v>0</v>
      </c>
      <c r="L3924">
        <v>0</v>
      </c>
      <c r="M3924">
        <v>0</v>
      </c>
      <c r="N3924">
        <v>5</v>
      </c>
      <c r="O3924">
        <v>-1</v>
      </c>
      <c r="P3924" s="2" t="d">
        <v>2013-08-09T10:07:18.99999994318932450</v>
      </c>
      <c r="Q3924" s="2" t="d">
        <v>2013-09-13T07:58:18.99999985937029275</v>
      </c>
      <c r="R3924" t="s">
        <v>14439</v>
      </c>
      <c r="S3924" s="1" t="d">
        <v>2013-08-08</v>
      </c>
      <c r="U3924">
        <v>2</v>
      </c>
      <c r="V3924" t="s">
        <v>57</v>
      </c>
      <c r="W3924" t="s">
        <v>167</v>
      </c>
      <c r="X3924">
        <v>0</v>
      </c>
      <c r="AG3924">
        <v>0</v>
      </c>
      <c r="AL3924" t="s">
        <v>59</v>
      </c>
      <c r="AM3924">
        <v>8</v>
      </c>
      <c r="AN3924" t="s">
        <v>86</v>
      </c>
      <c r="AO3924" s="1" t="d">
        <v>2013-08-10</v>
      </c>
      <c r="AP3924" t="s">
        <v>61</v>
      </c>
      <c r="AQ3924">
        <v>4</v>
      </c>
      <c r="AR3924" t="s">
        <v>60</v>
      </c>
      <c r="AS3924" s="1" t="d">
        <v>2013-08-10</v>
      </c>
      <c r="AT3924" s="1" t="d">
        <v>2013-11-26</v>
      </c>
      <c r="AU3924" s="1" t="d">
        <v>2014-02-27</v>
      </c>
      <c r="AV3924">
        <v>5</v>
      </c>
      <c r="AW3924">
        <v>34</v>
      </c>
      <c r="AX3924">
        <v>108</v>
      </c>
      <c r="AY3924">
        <v>0</v>
      </c>
      <c r="AZ3924">
        <f t="shared" si="366"/>
        <v>1</v>
      </c>
      <c r="BA3924">
        <f t="shared" si="367"/>
        <v>1</v>
      </c>
      <c r="BB3924" s="3">
        <v>1</v>
      </c>
      <c r="BC3924" s="3">
        <v>0</v>
      </c>
      <c r="BD3924" s="3">
        <v>8</v>
      </c>
      <c r="BE3924">
        <f>IF(BD3924&gt;Summary!$C$2,1,0)</f>
        <v>1</v>
      </c>
      <c r="BF3924">
        <f t="shared" si="368"/>
        <v>0</v>
      </c>
      <c r="BG3924">
        <f t="shared" si="369"/>
        <v>0</v>
      </c>
      <c r="BH3924">
        <f t="shared" si="370"/>
        <v>1</v>
      </c>
      <c r="BI3924">
        <f t="shared" si="371"/>
        <v>0</v>
      </c>
    </row>
    <row r="3925" spans="1:61" x14ac:dyDescent="0.2">
      <c r="A3925">
        <v>5981</v>
      </c>
      <c r="B3925" t="s">
        <v>14440</v>
      </c>
      <c r="C3925" t="s">
        <v>14441</v>
      </c>
      <c r="D3925" t="s">
        <v>7969</v>
      </c>
      <c r="E3925" s="1" t="d">
        <v>2014-06-03</v>
      </c>
      <c r="F3925" t="s">
        <v>115</v>
      </c>
      <c r="G3925" s="1" t="d">
        <v>1971-05-19</v>
      </c>
      <c r="H3925">
        <v>44</v>
      </c>
      <c r="I3925" t="s">
        <v>65</v>
      </c>
      <c r="J3925" t="s">
        <v>102</v>
      </c>
      <c r="K3925">
        <v>0</v>
      </c>
      <c r="L3925">
        <v>0</v>
      </c>
      <c r="M3925">
        <v>0</v>
      </c>
      <c r="N3925">
        <v>1</v>
      </c>
      <c r="O3925">
        <v>0</v>
      </c>
      <c r="P3925" s="2" t="d">
        <v>2014-06-03T01:15:13.00000010523944850</v>
      </c>
      <c r="Q3925" s="2" t="d">
        <v>2014-06-09T09:06:55.99999980535358025</v>
      </c>
      <c r="R3925" t="s">
        <v>14442</v>
      </c>
      <c r="S3925" s="1" t="d">
        <v>2014-06-02</v>
      </c>
      <c r="U3925">
        <v>1</v>
      </c>
      <c r="V3925" t="s">
        <v>97</v>
      </c>
      <c r="W3925" t="s">
        <v>98</v>
      </c>
      <c r="X3925">
        <v>1</v>
      </c>
      <c r="Y3925" t="s">
        <v>14443</v>
      </c>
      <c r="Z3925" t="s">
        <v>135</v>
      </c>
      <c r="AA3925">
        <v>0</v>
      </c>
      <c r="AB3925" s="1" t="d">
        <v>2015-07-25</v>
      </c>
      <c r="AC3925" t="s">
        <v>3141</v>
      </c>
      <c r="AD3925" s="1" t="d">
        <v>2015-07-25</v>
      </c>
      <c r="AE3925" s="1" t="d">
        <v>2015-07-26</v>
      </c>
      <c r="AG3925">
        <v>0</v>
      </c>
      <c r="AL3925" t="s">
        <v>59</v>
      </c>
      <c r="AM3925">
        <v>1</v>
      </c>
      <c r="AN3925" t="s">
        <v>60</v>
      </c>
      <c r="AO3925" s="1" t="d">
        <v>2014-06-03</v>
      </c>
      <c r="AP3925" t="s">
        <v>61</v>
      </c>
      <c r="AQ3925">
        <v>1</v>
      </c>
      <c r="AR3925" t="s">
        <v>60</v>
      </c>
      <c r="AS3925" s="1" t="d">
        <v>2014-06-03</v>
      </c>
      <c r="AT3925" s="1" t="d">
        <v>2015-07-25</v>
      </c>
      <c r="AU3925" s="1" t="d">
        <v>2015-07-26</v>
      </c>
      <c r="AV3925">
        <v>1</v>
      </c>
      <c r="AW3925">
        <v>6</v>
      </c>
      <c r="AX3925">
        <v>417</v>
      </c>
      <c r="AY3925">
        <v>1</v>
      </c>
      <c r="AZ3925">
        <f t="shared" si="366"/>
        <v>1</v>
      </c>
      <c r="BA3925">
        <f t="shared" si="367"/>
        <v>1</v>
      </c>
      <c r="BB3925" s="3">
        <v>1</v>
      </c>
      <c r="BC3925" s="3">
        <v>1</v>
      </c>
      <c r="BD3925" s="3">
        <v>1</v>
      </c>
      <c r="BE3925">
        <f>IF(BD3925&gt;Summary!$C$2,1,0)</f>
        <v>0</v>
      </c>
      <c r="BF3925">
        <f t="shared" si="368"/>
        <v>0</v>
      </c>
      <c r="BG3925">
        <f t="shared" si="369"/>
        <v>0</v>
      </c>
      <c r="BH3925">
        <f t="shared" si="370"/>
        <v>0</v>
      </c>
      <c r="BI3925">
        <f t="shared" si="371"/>
        <v>1</v>
      </c>
    </row>
    <row r="3926" spans="1:61" x14ac:dyDescent="0.2">
      <c r="A3926">
        <v>5982</v>
      </c>
      <c r="B3926" t="s">
        <v>14444</v>
      </c>
      <c r="C3926" t="s">
        <v>177</v>
      </c>
      <c r="D3926" t="s">
        <v>9583</v>
      </c>
      <c r="E3926" s="1" t="d">
        <v>2013-05-08</v>
      </c>
      <c r="F3926" t="s">
        <v>53</v>
      </c>
      <c r="G3926" s="1" t="d">
        <v>1990-05-15</v>
      </c>
      <c r="H3926">
        <v>25</v>
      </c>
      <c r="I3926" t="s">
        <v>65</v>
      </c>
      <c r="J3926" t="s">
        <v>66</v>
      </c>
      <c r="K3926">
        <v>0</v>
      </c>
      <c r="L3926">
        <v>0</v>
      </c>
      <c r="M3926">
        <v>0</v>
      </c>
      <c r="N3926">
        <v>0</v>
      </c>
      <c r="O3926">
        <v>0</v>
      </c>
      <c r="P3926" s="2" t="d">
        <v>2013-05-08T12:23:25.000000284053384925</v>
      </c>
      <c r="Q3926" s="2" t="d">
        <v>2013-05-11T04:23:41.00000004284084025</v>
      </c>
      <c r="R3926" t="s">
        <v>14445</v>
      </c>
      <c r="S3926" s="1" t="d">
        <v>2013-05-07</v>
      </c>
      <c r="U3926">
        <v>1</v>
      </c>
      <c r="V3926" t="s">
        <v>57</v>
      </c>
      <c r="W3926" t="s">
        <v>71</v>
      </c>
      <c r="X3926">
        <v>1</v>
      </c>
      <c r="Y3926" t="s">
        <v>14446</v>
      </c>
      <c r="Z3926" t="s">
        <v>135</v>
      </c>
      <c r="AB3926" s="1" t="d">
        <v>2014-08-09</v>
      </c>
      <c r="AC3926" t="s">
        <v>136</v>
      </c>
      <c r="AG3926">
        <v>0</v>
      </c>
      <c r="AL3926" t="s">
        <v>59</v>
      </c>
      <c r="AM3926">
        <v>4</v>
      </c>
      <c r="AN3926" t="s">
        <v>60</v>
      </c>
      <c r="AO3926" s="1" t="d">
        <v>2013-05-08</v>
      </c>
      <c r="AP3926" t="s">
        <v>61</v>
      </c>
      <c r="AQ3926">
        <v>3</v>
      </c>
      <c r="AR3926" t="s">
        <v>60</v>
      </c>
      <c r="AS3926" s="1" t="d">
        <v>2013-05-08</v>
      </c>
      <c r="AT3926" s="1" t="d">
        <v>2013-05-08</v>
      </c>
      <c r="AU3926" s="1" t="d">
        <v>2013-05-11</v>
      </c>
      <c r="AV3926">
        <v>0</v>
      </c>
      <c r="AW3926">
        <v>3</v>
      </c>
      <c r="AX3926">
        <v>458</v>
      </c>
      <c r="AY3926">
        <v>1</v>
      </c>
      <c r="AZ3926">
        <f t="shared" si="366"/>
        <v>1</v>
      </c>
      <c r="BA3926">
        <f t="shared" si="367"/>
        <v>1</v>
      </c>
      <c r="BB3926" s="3">
        <v>1</v>
      </c>
      <c r="BC3926" s="3">
        <v>1</v>
      </c>
      <c r="BD3926" s="3">
        <v>4</v>
      </c>
      <c r="BE3926">
        <f>IF(BD3926&gt;Summary!$C$2,1,0)</f>
        <v>0</v>
      </c>
      <c r="BF3926">
        <f t="shared" si="368"/>
        <v>0</v>
      </c>
      <c r="BG3926">
        <f t="shared" si="369"/>
        <v>0</v>
      </c>
      <c r="BH3926">
        <f t="shared" si="370"/>
        <v>0</v>
      </c>
      <c r="BI3926">
        <f t="shared" si="371"/>
        <v>1</v>
      </c>
    </row>
    <row r="3927" spans="1:61" x14ac:dyDescent="0.2">
      <c r="A3927">
        <v>5984</v>
      </c>
      <c r="B3927" t="s">
        <v>14447</v>
      </c>
      <c r="C3927" t="s">
        <v>249</v>
      </c>
      <c r="D3927" t="s">
        <v>6531</v>
      </c>
      <c r="E3927" s="1" t="d">
        <v>2014-02-12</v>
      </c>
      <c r="F3927" t="s">
        <v>53</v>
      </c>
      <c r="G3927" s="1" t="d">
        <v>1981-07-23</v>
      </c>
      <c r="H3927">
        <v>34</v>
      </c>
      <c r="I3927" t="s">
        <v>65</v>
      </c>
      <c r="J3927" t="s">
        <v>66</v>
      </c>
      <c r="K3927">
        <v>0</v>
      </c>
      <c r="L3927">
        <v>0</v>
      </c>
      <c r="M3927">
        <v>0</v>
      </c>
      <c r="N3927">
        <v>4</v>
      </c>
      <c r="O3927">
        <v>-1</v>
      </c>
      <c r="P3927" s="2" t="d">
        <v>2014-02-11T09:02:43.99999998975544875</v>
      </c>
      <c r="Q3927" s="2" t="d">
        <v>2014-02-12T08:26:32.000000202096998550</v>
      </c>
      <c r="R3927" t="s">
        <v>14448</v>
      </c>
      <c r="S3927" s="1" t="d">
        <v>2014-02-11</v>
      </c>
      <c r="U3927">
        <v>1</v>
      </c>
      <c r="V3927" t="s">
        <v>97</v>
      </c>
      <c r="W3927" t="s">
        <v>98</v>
      </c>
      <c r="X3927">
        <v>0</v>
      </c>
      <c r="AG3927">
        <v>0</v>
      </c>
      <c r="AL3927" t="s">
        <v>59</v>
      </c>
      <c r="AM3927">
        <v>2</v>
      </c>
      <c r="AN3927" t="s">
        <v>60</v>
      </c>
      <c r="AO3927" s="1" t="d">
        <v>2014-02-12</v>
      </c>
      <c r="AP3927" t="s">
        <v>61</v>
      </c>
      <c r="AQ3927">
        <v>2</v>
      </c>
      <c r="AR3927" t="s">
        <v>60</v>
      </c>
      <c r="AS3927" s="1" t="d">
        <v>2014-02-12</v>
      </c>
      <c r="AT3927" s="1" t="d">
        <v>2014-02-11</v>
      </c>
      <c r="AU3927" s="1" t="d">
        <v>2014-02-12</v>
      </c>
      <c r="AV3927">
        <v>4</v>
      </c>
      <c r="AW3927">
        <v>0</v>
      </c>
      <c r="AX3927">
        <v>779</v>
      </c>
      <c r="AY3927">
        <v>0</v>
      </c>
      <c r="AZ3927">
        <f t="shared" si="366"/>
        <v>1</v>
      </c>
      <c r="BA3927">
        <f t="shared" si="367"/>
        <v>1</v>
      </c>
      <c r="BB3927" s="3">
        <v>1</v>
      </c>
      <c r="BC3927" s="3">
        <v>0</v>
      </c>
      <c r="BD3927" s="3">
        <v>2</v>
      </c>
      <c r="BE3927">
        <f>IF(BD3927&gt;Summary!$C$2,1,0)</f>
        <v>0</v>
      </c>
      <c r="BF3927">
        <f t="shared" si="368"/>
        <v>0</v>
      </c>
      <c r="BG3927">
        <f t="shared" si="369"/>
        <v>1</v>
      </c>
      <c r="BH3927">
        <f t="shared" si="370"/>
        <v>0</v>
      </c>
      <c r="BI3927">
        <f t="shared" si="371"/>
        <v>0</v>
      </c>
    </row>
    <row r="3928" spans="1:61" x14ac:dyDescent="0.2">
      <c r="A3928">
        <v>5985</v>
      </c>
      <c r="B3928" t="s">
        <v>14449</v>
      </c>
      <c r="C3928" t="s">
        <v>406</v>
      </c>
      <c r="D3928" t="s">
        <v>14450</v>
      </c>
      <c r="E3928" s="1" t="d">
        <v>2013-02-22</v>
      </c>
      <c r="F3928" t="s">
        <v>53</v>
      </c>
      <c r="G3928" s="1" t="d">
        <v>1951-03-30</v>
      </c>
      <c r="H3928">
        <v>65</v>
      </c>
      <c r="I3928" t="s">
        <v>54</v>
      </c>
      <c r="J3928" t="s">
        <v>102</v>
      </c>
      <c r="K3928">
        <v>0</v>
      </c>
      <c r="L3928">
        <v>0</v>
      </c>
      <c r="M3928">
        <v>0</v>
      </c>
      <c r="N3928">
        <v>0</v>
      </c>
      <c r="O3928">
        <v>0</v>
      </c>
      <c r="P3928" s="2" t="d">
        <v>2013-02-22T04:53:05.000000009313225525</v>
      </c>
      <c r="Q3928" s="2" t="d">
        <v>2013-02-23T04:06:29.00000019930303150</v>
      </c>
      <c r="R3928" t="s">
        <v>14451</v>
      </c>
      <c r="S3928" s="1" t="d">
        <v>2013-02-22</v>
      </c>
      <c r="U3928">
        <v>0</v>
      </c>
      <c r="V3928" t="s">
        <v>97</v>
      </c>
      <c r="W3928" t="s">
        <v>1116</v>
      </c>
      <c r="X3928">
        <v>0</v>
      </c>
      <c r="AG3928">
        <v>0</v>
      </c>
      <c r="AL3928" t="s">
        <v>59</v>
      </c>
      <c r="AM3928">
        <v>1</v>
      </c>
      <c r="AN3928" t="s">
        <v>60</v>
      </c>
      <c r="AO3928" s="1" t="d">
        <v>2013-02-22</v>
      </c>
      <c r="AP3928" t="s">
        <v>61</v>
      </c>
      <c r="AQ3928">
        <v>1</v>
      </c>
      <c r="AR3928" t="s">
        <v>60</v>
      </c>
      <c r="AS3928" s="1" t="d">
        <v>2013-02-22</v>
      </c>
      <c r="AT3928" s="1" t="d">
        <v>2013-03-15</v>
      </c>
      <c r="AU3928" s="1" t="d">
        <v>2013-04-07</v>
      </c>
      <c r="AV3928">
        <v>0</v>
      </c>
      <c r="AW3928">
        <v>1</v>
      </c>
      <c r="AX3928">
        <v>21</v>
      </c>
      <c r="AY3928">
        <v>0</v>
      </c>
      <c r="AZ3928">
        <f t="shared" si="366"/>
        <v>1</v>
      </c>
      <c r="BA3928">
        <f t="shared" si="367"/>
        <v>1</v>
      </c>
      <c r="BB3928" s="3">
        <v>1</v>
      </c>
      <c r="BC3928" s="3">
        <v>0</v>
      </c>
      <c r="BD3928" s="3">
        <v>1</v>
      </c>
      <c r="BE3928">
        <f>IF(BD3928&gt;Summary!$C$2,1,0)</f>
        <v>0</v>
      </c>
      <c r="BF3928">
        <f t="shared" si="368"/>
        <v>0</v>
      </c>
      <c r="BG3928">
        <f t="shared" si="369"/>
        <v>1</v>
      </c>
      <c r="BH3928">
        <f t="shared" si="370"/>
        <v>0</v>
      </c>
      <c r="BI3928">
        <f t="shared" si="371"/>
        <v>0</v>
      </c>
    </row>
    <row r="3929" spans="1:61" x14ac:dyDescent="0.2">
      <c r="A3929">
        <v>5987</v>
      </c>
      <c r="B3929" t="s">
        <v>14452</v>
      </c>
      <c r="C3929" t="s">
        <v>1406</v>
      </c>
      <c r="D3929" t="s">
        <v>14453</v>
      </c>
      <c r="E3929" s="1" t="d">
        <v>2013-02-05</v>
      </c>
      <c r="F3929" t="s">
        <v>53</v>
      </c>
      <c r="G3929" s="1" t="d">
        <v>1982-06-16</v>
      </c>
      <c r="H3929">
        <v>33</v>
      </c>
      <c r="I3929" t="s">
        <v>65</v>
      </c>
      <c r="J3929" t="s">
        <v>102</v>
      </c>
      <c r="K3929">
        <v>0</v>
      </c>
      <c r="L3929">
        <v>0</v>
      </c>
      <c r="M3929">
        <v>0</v>
      </c>
      <c r="N3929">
        <v>5</v>
      </c>
      <c r="O3929">
        <v>0</v>
      </c>
      <c r="P3929" s="2" t="d">
        <v>2013-02-05T02:32:29.00000004563480325</v>
      </c>
      <c r="Q3929" s="2" t="d">
        <v>2013-06-04T09:05:37.00000019744038275</v>
      </c>
      <c r="R3929" t="s">
        <v>14454</v>
      </c>
      <c r="S3929" s="1" t="d">
        <v>2013-02-04</v>
      </c>
      <c r="U3929">
        <v>1</v>
      </c>
      <c r="V3929" t="s">
        <v>57</v>
      </c>
      <c r="W3929" t="s">
        <v>172</v>
      </c>
      <c r="X3929">
        <v>1</v>
      </c>
      <c r="Y3929" t="s">
        <v>14455</v>
      </c>
      <c r="Z3929" t="s">
        <v>135</v>
      </c>
      <c r="AB3929" s="1" t="d">
        <v>2014-07-06</v>
      </c>
      <c r="AC3929" t="s">
        <v>940</v>
      </c>
      <c r="AG3929">
        <v>0</v>
      </c>
      <c r="AL3929" t="s">
        <v>59</v>
      </c>
      <c r="AM3929">
        <v>6</v>
      </c>
      <c r="AN3929" t="s">
        <v>87</v>
      </c>
      <c r="AO3929" s="1" t="d">
        <v>2013-02-05</v>
      </c>
      <c r="AP3929" t="s">
        <v>61</v>
      </c>
      <c r="AQ3929">
        <v>6</v>
      </c>
      <c r="AR3929" t="s">
        <v>87</v>
      </c>
      <c r="AS3929" s="1" t="d">
        <v>2013-02-05</v>
      </c>
      <c r="AT3929" s="1" t="d">
        <v>2013-02-05</v>
      </c>
      <c r="AU3929" s="1" t="d">
        <v>2013-06-04</v>
      </c>
      <c r="AV3929">
        <v>5</v>
      </c>
      <c r="AW3929">
        <v>119</v>
      </c>
      <c r="AX3929">
        <v>516</v>
      </c>
      <c r="AY3929">
        <v>1</v>
      </c>
      <c r="AZ3929">
        <f t="shared" si="366"/>
        <v>1</v>
      </c>
      <c r="BA3929">
        <f t="shared" si="367"/>
        <v>1</v>
      </c>
      <c r="BB3929" s="3">
        <v>1</v>
      </c>
      <c r="BC3929" s="3">
        <v>1</v>
      </c>
      <c r="BD3929" s="3">
        <v>6</v>
      </c>
      <c r="BE3929">
        <f>IF(BD3929&gt;Summary!$C$2,1,0)</f>
        <v>1</v>
      </c>
      <c r="BF3929">
        <f t="shared" si="368"/>
        <v>1</v>
      </c>
      <c r="BG3929">
        <f t="shared" si="369"/>
        <v>0</v>
      </c>
      <c r="BH3929">
        <f t="shared" si="370"/>
        <v>0</v>
      </c>
      <c r="BI3929">
        <f t="shared" si="371"/>
        <v>0</v>
      </c>
    </row>
    <row r="3930" spans="1:61" x14ac:dyDescent="0.2">
      <c r="A3930">
        <v>5988</v>
      </c>
      <c r="B3930" t="s">
        <v>14456</v>
      </c>
      <c r="C3930" t="s">
        <v>14457</v>
      </c>
      <c r="D3930" t="s">
        <v>14458</v>
      </c>
      <c r="E3930" s="1" t="d">
        <v>2013-03-24</v>
      </c>
      <c r="F3930" t="s">
        <v>115</v>
      </c>
      <c r="G3930" s="1" t="d">
        <v>1992-07-29</v>
      </c>
      <c r="H3930">
        <v>23</v>
      </c>
      <c r="I3930" t="s">
        <v>75</v>
      </c>
      <c r="J3930" t="s">
        <v>102</v>
      </c>
      <c r="K3930">
        <v>0</v>
      </c>
      <c r="L3930">
        <v>0</v>
      </c>
      <c r="M3930">
        <v>0</v>
      </c>
      <c r="N3930">
        <v>0</v>
      </c>
      <c r="O3930">
        <v>-1</v>
      </c>
      <c r="P3930" s="2" t="d">
        <v>2013-03-23T09:45:20.000000274740159400</v>
      </c>
      <c r="Q3930" s="2" t="d">
        <v>2013-03-24T06:30:06.99999995995312950</v>
      </c>
      <c r="R3930" t="s">
        <v>14459</v>
      </c>
      <c r="S3930" s="1" t="d">
        <v>2013-03-23</v>
      </c>
      <c r="U3930">
        <v>1</v>
      </c>
      <c r="V3930" t="s">
        <v>97</v>
      </c>
      <c r="W3930" t="s">
        <v>98</v>
      </c>
      <c r="X3930">
        <v>0</v>
      </c>
      <c r="AG3930">
        <v>0</v>
      </c>
      <c r="AL3930" t="s">
        <v>59</v>
      </c>
      <c r="AM3930">
        <v>3</v>
      </c>
      <c r="AN3930" t="s">
        <v>60</v>
      </c>
      <c r="AO3930" s="1" t="d">
        <v>2013-03-24</v>
      </c>
      <c r="AP3930" t="s">
        <v>61</v>
      </c>
      <c r="AQ3930">
        <v>3</v>
      </c>
      <c r="AR3930" t="s">
        <v>60</v>
      </c>
      <c r="AS3930" s="1" t="d">
        <v>2013-03-24</v>
      </c>
      <c r="AT3930" s="1" t="d">
        <v>2013-03-23</v>
      </c>
      <c r="AU3930" s="1" t="d">
        <v>2013-03-24</v>
      </c>
      <c r="AV3930">
        <v>0</v>
      </c>
      <c r="AW3930">
        <v>0</v>
      </c>
      <c r="AX3930">
        <v>1104</v>
      </c>
      <c r="AY3930">
        <v>0</v>
      </c>
      <c r="AZ3930">
        <f t="shared" si="366"/>
        <v>1</v>
      </c>
      <c r="BA3930">
        <f t="shared" si="367"/>
        <v>1</v>
      </c>
      <c r="BB3930" s="3">
        <v>1</v>
      </c>
      <c r="BC3930" s="3">
        <v>0</v>
      </c>
      <c r="BD3930" s="3">
        <v>3</v>
      </c>
      <c r="BE3930">
        <f>IF(BD3930&gt;Summary!$C$2,1,0)</f>
        <v>0</v>
      </c>
      <c r="BF3930">
        <f t="shared" si="368"/>
        <v>0</v>
      </c>
      <c r="BG3930">
        <f t="shared" si="369"/>
        <v>1</v>
      </c>
      <c r="BH3930">
        <f t="shared" si="370"/>
        <v>0</v>
      </c>
      <c r="BI3930">
        <f t="shared" si="371"/>
        <v>0</v>
      </c>
    </row>
    <row r="3931" spans="1:61" x14ac:dyDescent="0.2">
      <c r="A3931">
        <v>5989</v>
      </c>
      <c r="B3931" t="s">
        <v>14460</v>
      </c>
      <c r="C3931" t="s">
        <v>14461</v>
      </c>
      <c r="D3931" t="s">
        <v>14462</v>
      </c>
      <c r="E3931" s="1" t="d">
        <v>2014-01-27</v>
      </c>
      <c r="F3931" t="s">
        <v>115</v>
      </c>
      <c r="G3931" s="1" t="d">
        <v>1971-07-01</v>
      </c>
      <c r="H3931">
        <v>44</v>
      </c>
      <c r="I3931" t="s">
        <v>65</v>
      </c>
      <c r="J3931" t="s">
        <v>102</v>
      </c>
      <c r="K3931">
        <v>0</v>
      </c>
      <c r="L3931">
        <v>0</v>
      </c>
      <c r="M3931">
        <v>0</v>
      </c>
      <c r="N3931">
        <v>0</v>
      </c>
      <c r="O3931">
        <v>-2</v>
      </c>
      <c r="P3931" s="2" t="d">
        <v>2014-01-25T02:52:11.9999999832361950</v>
      </c>
      <c r="Q3931" s="2" t="d">
        <v>2014-01-26T02:01:50.9999997541308375</v>
      </c>
      <c r="R3931" t="s">
        <v>14463</v>
      </c>
      <c r="S3931" s="1" t="d">
        <v>2014-01-25</v>
      </c>
      <c r="U3931">
        <v>2</v>
      </c>
      <c r="V3931" t="s">
        <v>97</v>
      </c>
      <c r="W3931" t="s">
        <v>98</v>
      </c>
      <c r="X3931">
        <v>0</v>
      </c>
      <c r="AG3931">
        <v>0</v>
      </c>
      <c r="AL3931" t="s">
        <v>59</v>
      </c>
      <c r="AM3931">
        <v>1</v>
      </c>
      <c r="AN3931" t="s">
        <v>60</v>
      </c>
      <c r="AO3931" s="1" t="d">
        <v>2014-01-27</v>
      </c>
      <c r="AP3931" t="s">
        <v>61</v>
      </c>
      <c r="AQ3931">
        <v>1</v>
      </c>
      <c r="AR3931" t="s">
        <v>60</v>
      </c>
      <c r="AS3931" s="1" t="d">
        <v>2014-01-27</v>
      </c>
      <c r="AT3931" s="1" t="d">
        <v>2014-01-25</v>
      </c>
      <c r="AU3931" s="1" t="d">
        <v>2014-01-26</v>
      </c>
      <c r="AV3931">
        <v>0</v>
      </c>
      <c r="AW3931">
        <v>0</v>
      </c>
      <c r="AX3931">
        <v>795</v>
      </c>
      <c r="AY3931">
        <v>0</v>
      </c>
      <c r="AZ3931">
        <f t="shared" si="366"/>
        <v>1</v>
      </c>
      <c r="BA3931">
        <f t="shared" si="367"/>
        <v>1</v>
      </c>
      <c r="BB3931" s="3">
        <v>1</v>
      </c>
      <c r="BC3931" s="3">
        <v>0</v>
      </c>
      <c r="BD3931" s="3">
        <v>1</v>
      </c>
      <c r="BE3931">
        <f>IF(BD3931&gt;Summary!$C$2,1,0)</f>
        <v>0</v>
      </c>
      <c r="BF3931">
        <f t="shared" si="368"/>
        <v>0</v>
      </c>
      <c r="BG3931">
        <f t="shared" si="369"/>
        <v>1</v>
      </c>
      <c r="BH3931">
        <f t="shared" si="370"/>
        <v>0</v>
      </c>
      <c r="BI3931">
        <f t="shared" si="371"/>
        <v>0</v>
      </c>
    </row>
    <row r="3932" spans="1:61" x14ac:dyDescent="0.2">
      <c r="A3932">
        <v>5990</v>
      </c>
      <c r="B3932" t="s">
        <v>14464</v>
      </c>
      <c r="C3932" t="s">
        <v>14465</v>
      </c>
      <c r="D3932" t="s">
        <v>14466</v>
      </c>
      <c r="E3932" s="1" t="d">
        <v>2013-03-06</v>
      </c>
      <c r="F3932" t="s">
        <v>53</v>
      </c>
      <c r="G3932" s="1" t="d">
        <v>1994-09-10</v>
      </c>
      <c r="H3932">
        <v>21</v>
      </c>
      <c r="I3932" t="s">
        <v>75</v>
      </c>
      <c r="J3932" t="s">
        <v>161</v>
      </c>
      <c r="K3932">
        <v>1</v>
      </c>
      <c r="L3932">
        <v>0</v>
      </c>
      <c r="M3932">
        <v>0</v>
      </c>
      <c r="N3932">
        <v>1</v>
      </c>
      <c r="O3932">
        <v>88</v>
      </c>
      <c r="P3932" s="2" t="d">
        <v>2013-06-02T03:07:51.99999969452619225</v>
      </c>
      <c r="Q3932" s="2" t="d">
        <v>2014-11-11T05:11:04.99999975785612825</v>
      </c>
      <c r="R3932" t="s">
        <v>14467</v>
      </c>
      <c r="T3932" s="1" t="d">
        <v>2012-04-19</v>
      </c>
      <c r="U3932">
        <v>321</v>
      </c>
      <c r="V3932" t="s">
        <v>57</v>
      </c>
      <c r="W3932" t="s">
        <v>92</v>
      </c>
      <c r="X3932">
        <v>1</v>
      </c>
      <c r="Y3932" t="s">
        <v>14468</v>
      </c>
      <c r="Z3932" t="s">
        <v>70</v>
      </c>
      <c r="AA3932">
        <v>1</v>
      </c>
      <c r="AB3932" s="1" t="d">
        <v>2013-06-01</v>
      </c>
      <c r="AC3932" t="s">
        <v>1545</v>
      </c>
      <c r="AD3932" s="1" t="d">
        <v>2013-06-02</v>
      </c>
      <c r="AE3932" s="1" t="d">
        <v>2014-11-11</v>
      </c>
      <c r="AG3932">
        <v>1</v>
      </c>
      <c r="AH3932" t="s">
        <v>14468</v>
      </c>
      <c r="AI3932" t="s">
        <v>70</v>
      </c>
      <c r="AJ3932" s="1" t="d">
        <v>2013-06-01</v>
      </c>
      <c r="AK3932" t="s">
        <v>192</v>
      </c>
      <c r="AL3932" t="s">
        <v>59</v>
      </c>
      <c r="AM3932">
        <v>8</v>
      </c>
      <c r="AN3932" t="s">
        <v>86</v>
      </c>
      <c r="AO3932" s="1" t="d">
        <v>2013-03-06</v>
      </c>
      <c r="AP3932" t="s">
        <v>61</v>
      </c>
      <c r="AQ3932">
        <v>9</v>
      </c>
      <c r="AR3932" t="s">
        <v>86</v>
      </c>
      <c r="AS3932" s="1" t="d">
        <v>2013-03-06</v>
      </c>
      <c r="AT3932" s="1" t="d">
        <v>2015-06-30</v>
      </c>
      <c r="AU3932" s="1" t="d">
        <v>2015-08-08</v>
      </c>
      <c r="AV3932">
        <v>1</v>
      </c>
      <c r="AW3932">
        <v>0</v>
      </c>
      <c r="AX3932">
        <v>87</v>
      </c>
      <c r="AY3932">
        <v>1</v>
      </c>
      <c r="AZ3932">
        <f t="shared" si="366"/>
        <v>0</v>
      </c>
      <c r="BA3932">
        <f t="shared" si="367"/>
        <v>1</v>
      </c>
      <c r="BB3932" s="3">
        <v>1</v>
      </c>
      <c r="BC3932" s="3">
        <v>1</v>
      </c>
      <c r="BD3932" s="3">
        <v>8</v>
      </c>
      <c r="BE3932">
        <f>IF(BD3932&gt;Summary!$C$2,1,0)</f>
        <v>1</v>
      </c>
      <c r="BF3932">
        <f t="shared" si="368"/>
        <v>1</v>
      </c>
      <c r="BG3932">
        <f t="shared" si="369"/>
        <v>0</v>
      </c>
      <c r="BH3932">
        <f t="shared" si="370"/>
        <v>0</v>
      </c>
      <c r="BI3932">
        <f t="shared" si="371"/>
        <v>0</v>
      </c>
    </row>
    <row r="3933" spans="1:61" x14ac:dyDescent="0.2">
      <c r="A3933">
        <v>5992</v>
      </c>
      <c r="B3933" t="s">
        <v>14469</v>
      </c>
      <c r="C3933" t="s">
        <v>9975</v>
      </c>
      <c r="D3933" t="s">
        <v>4100</v>
      </c>
      <c r="E3933" s="1" t="d">
        <v>2013-01-22</v>
      </c>
      <c r="F3933" t="s">
        <v>53</v>
      </c>
      <c r="G3933" s="1" t="d">
        <v>1991-08-16</v>
      </c>
      <c r="H3933">
        <v>24</v>
      </c>
      <c r="I3933" t="s">
        <v>75</v>
      </c>
      <c r="J3933" t="s">
        <v>66</v>
      </c>
      <c r="K3933">
        <v>0</v>
      </c>
      <c r="L3933">
        <v>0</v>
      </c>
      <c r="M3933">
        <v>0</v>
      </c>
      <c r="N3933">
        <v>1</v>
      </c>
      <c r="O3933">
        <v>-1</v>
      </c>
      <c r="P3933" s="2" t="d">
        <v>2013-01-21T11:07:10.00000014435499800</v>
      </c>
      <c r="Q3933" s="2" t="d">
        <v>2013-01-22T01:58:45.0000002793967725</v>
      </c>
      <c r="R3933" t="s">
        <v>14470</v>
      </c>
      <c r="S3933" s="1" t="d">
        <v>2013-01-21</v>
      </c>
      <c r="U3933">
        <v>1</v>
      </c>
      <c r="V3933" t="s">
        <v>97</v>
      </c>
      <c r="W3933" t="s">
        <v>98</v>
      </c>
      <c r="X3933">
        <v>0</v>
      </c>
      <c r="AG3933">
        <v>0</v>
      </c>
      <c r="AL3933" t="s">
        <v>59</v>
      </c>
      <c r="AM3933">
        <v>3</v>
      </c>
      <c r="AN3933" t="s">
        <v>60</v>
      </c>
      <c r="AO3933" s="1" t="d">
        <v>2013-01-22</v>
      </c>
      <c r="AP3933" t="s">
        <v>61</v>
      </c>
      <c r="AQ3933">
        <v>5</v>
      </c>
      <c r="AR3933" t="s">
        <v>87</v>
      </c>
      <c r="AS3933" s="1" t="d">
        <v>2013-01-22</v>
      </c>
      <c r="AT3933" s="1" t="d">
        <v>2013-01-21</v>
      </c>
      <c r="AU3933" s="1" t="d">
        <v>2013-01-22</v>
      </c>
      <c r="AV3933">
        <v>1</v>
      </c>
      <c r="AW3933">
        <v>0</v>
      </c>
      <c r="AX3933">
        <v>1165</v>
      </c>
      <c r="AY3933">
        <v>0</v>
      </c>
      <c r="AZ3933">
        <f t="shared" si="366"/>
        <v>1</v>
      </c>
      <c r="BA3933">
        <f t="shared" si="367"/>
        <v>1</v>
      </c>
      <c r="BB3933" s="3">
        <v>1</v>
      </c>
      <c r="BC3933" s="3">
        <v>0</v>
      </c>
      <c r="BD3933" s="3">
        <v>3</v>
      </c>
      <c r="BE3933">
        <f>IF(BD3933&gt;Summary!$C$2,1,0)</f>
        <v>0</v>
      </c>
      <c r="BF3933">
        <f t="shared" si="368"/>
        <v>0</v>
      </c>
      <c r="BG3933">
        <f t="shared" si="369"/>
        <v>1</v>
      </c>
      <c r="BH3933">
        <f t="shared" si="370"/>
        <v>0</v>
      </c>
      <c r="BI3933">
        <f t="shared" si="371"/>
        <v>0</v>
      </c>
    </row>
    <row r="3934" spans="1:61" x14ac:dyDescent="0.2">
      <c r="A3934">
        <v>5993</v>
      </c>
      <c r="B3934" t="s">
        <v>14471</v>
      </c>
      <c r="C3934" t="s">
        <v>100</v>
      </c>
      <c r="D3934" t="s">
        <v>14472</v>
      </c>
      <c r="E3934" s="1" t="d">
        <v>2013-12-01</v>
      </c>
      <c r="F3934" t="s">
        <v>53</v>
      </c>
      <c r="G3934" s="1" t="d">
        <v>1964-09-30</v>
      </c>
      <c r="H3934">
        <v>51</v>
      </c>
      <c r="I3934" t="s">
        <v>54</v>
      </c>
      <c r="J3934" t="s">
        <v>102</v>
      </c>
      <c r="K3934">
        <v>0</v>
      </c>
      <c r="L3934">
        <v>0</v>
      </c>
      <c r="M3934">
        <v>0</v>
      </c>
      <c r="N3934">
        <v>1</v>
      </c>
      <c r="O3934">
        <v>-1</v>
      </c>
      <c r="P3934" s="2" t="d">
        <v>2013-11-30T06:59:05.00000013504177450</v>
      </c>
      <c r="Q3934" s="2" t="d">
        <v>2013-12-01T12:41:20.0000001210719325</v>
      </c>
      <c r="R3934" t="s">
        <v>14473</v>
      </c>
      <c r="S3934" s="1" t="d">
        <v>2013-11-30</v>
      </c>
      <c r="U3934">
        <v>1</v>
      </c>
      <c r="V3934" t="s">
        <v>97</v>
      </c>
      <c r="W3934" t="s">
        <v>98</v>
      </c>
      <c r="X3934">
        <v>0</v>
      </c>
      <c r="AG3934">
        <v>0</v>
      </c>
      <c r="AL3934" t="s">
        <v>59</v>
      </c>
      <c r="AM3934">
        <v>2</v>
      </c>
      <c r="AN3934" t="s">
        <v>60</v>
      </c>
      <c r="AO3934" s="1" t="d">
        <v>2013-12-01</v>
      </c>
      <c r="AP3934" t="s">
        <v>61</v>
      </c>
      <c r="AQ3934">
        <v>1</v>
      </c>
      <c r="AR3934" t="s">
        <v>60</v>
      </c>
      <c r="AS3934" s="1" t="d">
        <v>2013-12-01</v>
      </c>
      <c r="AT3934" s="1" t="d">
        <v>2013-11-30</v>
      </c>
      <c r="AU3934" s="1" t="d">
        <v>2013-12-01</v>
      </c>
      <c r="AV3934">
        <v>1</v>
      </c>
      <c r="AW3934">
        <v>0</v>
      </c>
      <c r="AX3934">
        <v>852</v>
      </c>
      <c r="AY3934">
        <v>0</v>
      </c>
      <c r="AZ3934">
        <f t="shared" si="366"/>
        <v>1</v>
      </c>
      <c r="BA3934">
        <f t="shared" si="367"/>
        <v>1</v>
      </c>
      <c r="BB3934" s="3">
        <v>1</v>
      </c>
      <c r="BC3934" s="3">
        <v>0</v>
      </c>
      <c r="BD3934" s="3">
        <v>2</v>
      </c>
      <c r="BE3934">
        <f>IF(BD3934&gt;Summary!$C$2,1,0)</f>
        <v>0</v>
      </c>
      <c r="BF3934">
        <f t="shared" si="368"/>
        <v>0</v>
      </c>
      <c r="BG3934">
        <f t="shared" si="369"/>
        <v>1</v>
      </c>
      <c r="BH3934">
        <f t="shared" si="370"/>
        <v>0</v>
      </c>
      <c r="BI3934">
        <f t="shared" si="371"/>
        <v>0</v>
      </c>
    </row>
    <row r="3935" spans="1:61" x14ac:dyDescent="0.2">
      <c r="A3935">
        <v>5994</v>
      </c>
      <c r="B3935" t="s">
        <v>14474</v>
      </c>
      <c r="C3935" t="s">
        <v>14475</v>
      </c>
      <c r="D3935" t="s">
        <v>5471</v>
      </c>
      <c r="E3935" s="1" t="d">
        <v>2013-04-21</v>
      </c>
      <c r="F3935" t="s">
        <v>115</v>
      </c>
      <c r="G3935" s="1" t="d">
        <v>1995-03-23</v>
      </c>
      <c r="H3935">
        <v>21</v>
      </c>
      <c r="I3935" t="s">
        <v>75</v>
      </c>
      <c r="J3935" t="s">
        <v>66</v>
      </c>
      <c r="K3935">
        <v>0</v>
      </c>
      <c r="L3935">
        <v>0</v>
      </c>
      <c r="M3935">
        <v>0</v>
      </c>
      <c r="N3935">
        <v>0</v>
      </c>
      <c r="O3935">
        <v>-1</v>
      </c>
      <c r="P3935" s="2" t="d">
        <v>2013-04-20T11:44:52.0000002253800600</v>
      </c>
      <c r="Q3935" s="2" t="d">
        <v>2013-04-22T06:49:06.00000029895454725</v>
      </c>
      <c r="R3935" t="s">
        <v>14476</v>
      </c>
      <c r="S3935" s="1" t="d">
        <v>2013-04-20</v>
      </c>
      <c r="U3935">
        <v>1</v>
      </c>
      <c r="V3935" t="s">
        <v>57</v>
      </c>
      <c r="W3935" t="s">
        <v>192</v>
      </c>
      <c r="X3935">
        <v>1</v>
      </c>
      <c r="Y3935" t="s">
        <v>14477</v>
      </c>
      <c r="Z3935" t="s">
        <v>135</v>
      </c>
      <c r="AA3935">
        <v>0</v>
      </c>
      <c r="AB3935" s="1" t="d">
        <v>2014-05-24</v>
      </c>
      <c r="AC3935" t="s">
        <v>362</v>
      </c>
      <c r="AD3935" s="1" t="d">
        <v>2014-05-24</v>
      </c>
      <c r="AE3935" s="1" t="d">
        <v>2014-05-25</v>
      </c>
      <c r="AG3935">
        <v>0</v>
      </c>
      <c r="AL3935" t="s">
        <v>59</v>
      </c>
      <c r="AM3935">
        <v>8</v>
      </c>
      <c r="AN3935" t="s">
        <v>86</v>
      </c>
      <c r="AO3935" s="1" t="d">
        <v>2013-04-21</v>
      </c>
      <c r="AP3935" t="s">
        <v>61</v>
      </c>
      <c r="AQ3935">
        <v>7</v>
      </c>
      <c r="AR3935" t="s">
        <v>87</v>
      </c>
      <c r="AS3935" s="1" t="d">
        <v>2013-04-21</v>
      </c>
      <c r="AT3935" s="1" t="d">
        <v>2014-05-24</v>
      </c>
      <c r="AU3935" s="1" t="d">
        <v>2014-05-25</v>
      </c>
      <c r="AV3935">
        <v>0</v>
      </c>
      <c r="AW3935">
        <v>1</v>
      </c>
      <c r="AX3935">
        <v>398</v>
      </c>
      <c r="AY3935">
        <v>1</v>
      </c>
      <c r="AZ3935">
        <f t="shared" si="366"/>
        <v>1</v>
      </c>
      <c r="BA3935">
        <f t="shared" si="367"/>
        <v>1</v>
      </c>
      <c r="BB3935" s="3">
        <v>1</v>
      </c>
      <c r="BC3935" s="3">
        <v>1</v>
      </c>
      <c r="BD3935" s="3">
        <v>8</v>
      </c>
      <c r="BE3935">
        <f>IF(BD3935&gt;Summary!$C$2,1,0)</f>
        <v>1</v>
      </c>
      <c r="BF3935">
        <f t="shared" si="368"/>
        <v>1</v>
      </c>
      <c r="BG3935">
        <f t="shared" si="369"/>
        <v>0</v>
      </c>
      <c r="BH3935">
        <f t="shared" si="370"/>
        <v>0</v>
      </c>
      <c r="BI3935">
        <f t="shared" si="371"/>
        <v>0</v>
      </c>
    </row>
    <row r="3936" spans="1:61" x14ac:dyDescent="0.2">
      <c r="A3936">
        <v>5995</v>
      </c>
      <c r="B3936" t="s">
        <v>14478</v>
      </c>
      <c r="C3936" t="s">
        <v>852</v>
      </c>
      <c r="D3936" t="s">
        <v>6781</v>
      </c>
      <c r="E3936" s="1" t="d">
        <v>2013-09-17</v>
      </c>
      <c r="F3936" t="s">
        <v>53</v>
      </c>
      <c r="G3936" s="1" t="d">
        <v>1977-04-16</v>
      </c>
      <c r="H3936">
        <v>39</v>
      </c>
      <c r="I3936" t="s">
        <v>65</v>
      </c>
      <c r="J3936" t="s">
        <v>102</v>
      </c>
      <c r="K3936">
        <v>0</v>
      </c>
      <c r="L3936">
        <v>0</v>
      </c>
      <c r="M3936">
        <v>0</v>
      </c>
      <c r="N3936">
        <v>6</v>
      </c>
      <c r="O3936">
        <v>-1</v>
      </c>
      <c r="P3936" s="2" t="d">
        <v>2013-09-16T04:22:27.99999995157122700</v>
      </c>
      <c r="Q3936" s="2" t="d">
        <v>2013-09-17T01:52:57.000000025145709525</v>
      </c>
      <c r="R3936" t="s">
        <v>14479</v>
      </c>
      <c r="T3936" s="1" t="d">
        <v>2013-09-16</v>
      </c>
      <c r="U3936">
        <v>1</v>
      </c>
      <c r="V3936" t="s">
        <v>57</v>
      </c>
      <c r="W3936" t="s">
        <v>92</v>
      </c>
      <c r="X3936">
        <v>0</v>
      </c>
      <c r="AG3936">
        <v>0</v>
      </c>
      <c r="AL3936" t="s">
        <v>59</v>
      </c>
      <c r="AM3936">
        <v>6</v>
      </c>
      <c r="AN3936" t="s">
        <v>87</v>
      </c>
      <c r="AO3936" s="1" t="d">
        <v>2013-09-17</v>
      </c>
      <c r="AP3936" t="s">
        <v>61</v>
      </c>
      <c r="AQ3936">
        <v>2</v>
      </c>
      <c r="AR3936" t="s">
        <v>60</v>
      </c>
      <c r="AS3936" s="1" t="d">
        <v>2013-09-17</v>
      </c>
      <c r="AT3936" s="1" t="d">
        <v>2013-09-16</v>
      </c>
      <c r="AU3936" s="1" t="d">
        <v>2013-09-17</v>
      </c>
      <c r="AV3936">
        <v>6</v>
      </c>
      <c r="AW3936">
        <v>0</v>
      </c>
      <c r="AX3936">
        <v>927</v>
      </c>
      <c r="AY3936">
        <v>0</v>
      </c>
      <c r="AZ3936">
        <f t="shared" si="366"/>
        <v>1</v>
      </c>
      <c r="BA3936">
        <f t="shared" si="367"/>
        <v>1</v>
      </c>
      <c r="BB3936" s="3">
        <v>1</v>
      </c>
      <c r="BC3936" s="3">
        <v>0</v>
      </c>
      <c r="BD3936" s="3">
        <v>6</v>
      </c>
      <c r="BE3936">
        <f>IF(BD3936&gt;Summary!$C$2,1,0)</f>
        <v>1</v>
      </c>
      <c r="BF3936">
        <f t="shared" si="368"/>
        <v>0</v>
      </c>
      <c r="BG3936">
        <f t="shared" si="369"/>
        <v>0</v>
      </c>
      <c r="BH3936">
        <f t="shared" si="370"/>
        <v>1</v>
      </c>
      <c r="BI3936">
        <f t="shared" si="371"/>
        <v>0</v>
      </c>
    </row>
    <row r="3937" spans="1:61" x14ac:dyDescent="0.2">
      <c r="A3937">
        <v>5996</v>
      </c>
      <c r="B3937" t="s">
        <v>14480</v>
      </c>
      <c r="C3937" t="s">
        <v>14481</v>
      </c>
      <c r="D3937" t="s">
        <v>14482</v>
      </c>
      <c r="E3937" s="1" t="d">
        <v>2014-10-07</v>
      </c>
      <c r="F3937" t="s">
        <v>53</v>
      </c>
      <c r="G3937" s="1" t="d">
        <v>1987-03-12</v>
      </c>
      <c r="H3937">
        <v>29</v>
      </c>
      <c r="I3937" t="s">
        <v>65</v>
      </c>
      <c r="J3937" t="s">
        <v>66</v>
      </c>
      <c r="K3937">
        <v>0</v>
      </c>
      <c r="L3937">
        <v>0</v>
      </c>
      <c r="M3937">
        <v>0</v>
      </c>
      <c r="N3937">
        <v>29</v>
      </c>
      <c r="O3937">
        <v>-1</v>
      </c>
      <c r="P3937" s="2" t="d">
        <v>2014-10-06T07:50:51.00000011734664175</v>
      </c>
      <c r="Q3937" s="2" t="d">
        <v>2014-10-11T08:37:47.000000202096998550</v>
      </c>
      <c r="R3937" t="s">
        <v>14483</v>
      </c>
      <c r="S3937" s="1" t="d">
        <v>2014-10-06</v>
      </c>
      <c r="U3937">
        <v>1</v>
      </c>
      <c r="V3937" t="s">
        <v>57</v>
      </c>
      <c r="W3937" t="s">
        <v>653</v>
      </c>
      <c r="X3937">
        <v>1</v>
      </c>
      <c r="Y3937" t="s">
        <v>14484</v>
      </c>
      <c r="Z3937" t="s">
        <v>70</v>
      </c>
      <c r="AA3937">
        <v>0</v>
      </c>
      <c r="AB3937" s="1" t="d">
        <v>2014-10-11</v>
      </c>
      <c r="AC3937" t="s">
        <v>77</v>
      </c>
      <c r="AD3937" s="1" t="d">
        <v>2014-10-11</v>
      </c>
      <c r="AE3937" s="1" t="d">
        <v>2014-12-18</v>
      </c>
      <c r="AG3937">
        <v>0</v>
      </c>
      <c r="AL3937" t="s">
        <v>59</v>
      </c>
      <c r="AM3937">
        <v>8</v>
      </c>
      <c r="AN3937" t="s">
        <v>86</v>
      </c>
      <c r="AO3937" s="1" t="d">
        <v>2014-10-07</v>
      </c>
      <c r="AP3937" t="s">
        <v>61</v>
      </c>
      <c r="AQ3937">
        <v>9</v>
      </c>
      <c r="AR3937" t="s">
        <v>86</v>
      </c>
      <c r="AS3937" s="1" t="d">
        <v>2014-10-07</v>
      </c>
      <c r="AT3937" s="1" t="d">
        <v>2014-10-11</v>
      </c>
      <c r="AU3937" s="1" t="d">
        <v>2014-12-18</v>
      </c>
      <c r="AV3937">
        <v>29</v>
      </c>
      <c r="AW3937">
        <v>4</v>
      </c>
      <c r="AX3937">
        <v>4</v>
      </c>
      <c r="AY3937">
        <v>1</v>
      </c>
      <c r="AZ3937">
        <f t="shared" si="366"/>
        <v>1</v>
      </c>
      <c r="BA3937">
        <f t="shared" si="367"/>
        <v>1</v>
      </c>
      <c r="BB3937" s="3">
        <v>1</v>
      </c>
      <c r="BC3937" s="3">
        <v>1</v>
      </c>
      <c r="BD3937" s="3">
        <v>8</v>
      </c>
      <c r="BE3937">
        <f>IF(BD3937&gt;Summary!$C$2,1,0)</f>
        <v>1</v>
      </c>
      <c r="BF3937">
        <f t="shared" si="368"/>
        <v>1</v>
      </c>
      <c r="BG3937">
        <f t="shared" si="369"/>
        <v>0</v>
      </c>
      <c r="BH3937">
        <f t="shared" si="370"/>
        <v>0</v>
      </c>
      <c r="BI3937">
        <f t="shared" si="371"/>
        <v>0</v>
      </c>
    </row>
    <row r="3938" spans="1:61" x14ac:dyDescent="0.2">
      <c r="A3938">
        <v>5997</v>
      </c>
      <c r="B3938" t="s">
        <v>14485</v>
      </c>
      <c r="C3938" t="s">
        <v>14486</v>
      </c>
      <c r="D3938" t="s">
        <v>2022</v>
      </c>
      <c r="E3938" s="1" t="d">
        <v>2013-12-03</v>
      </c>
      <c r="F3938" t="s">
        <v>53</v>
      </c>
      <c r="G3938" s="1" t="d">
        <v>1991-07-14</v>
      </c>
      <c r="H3938">
        <v>24</v>
      </c>
      <c r="I3938" t="s">
        <v>75</v>
      </c>
      <c r="J3938" t="s">
        <v>102</v>
      </c>
      <c r="K3938">
        <v>0</v>
      </c>
      <c r="L3938">
        <v>0</v>
      </c>
      <c r="M3938">
        <v>0</v>
      </c>
      <c r="N3938">
        <v>1</v>
      </c>
      <c r="O3938">
        <v>-5</v>
      </c>
      <c r="P3938" s="2" t="d">
        <v>2013-11-28T09:36:08.00000010989606700</v>
      </c>
      <c r="Q3938" s="2" t="d">
        <v>2013-11-29T01:37:48.0000000167638050</v>
      </c>
      <c r="R3938" t="s">
        <v>14487</v>
      </c>
      <c r="S3938" s="1" t="d">
        <v>2013-11-28</v>
      </c>
      <c r="U3938">
        <v>5</v>
      </c>
      <c r="V3938" t="s">
        <v>57</v>
      </c>
      <c r="W3938" t="s">
        <v>608</v>
      </c>
      <c r="X3938">
        <v>0</v>
      </c>
      <c r="AG3938">
        <v>0</v>
      </c>
      <c r="AL3938" t="s">
        <v>59</v>
      </c>
      <c r="AM3938">
        <v>6</v>
      </c>
      <c r="AN3938" t="s">
        <v>87</v>
      </c>
      <c r="AO3938" s="1" t="d">
        <v>2013-12-03</v>
      </c>
      <c r="AP3938" t="s">
        <v>61</v>
      </c>
      <c r="AQ3938">
        <v>4</v>
      </c>
      <c r="AR3938" t="s">
        <v>60</v>
      </c>
      <c r="AS3938" s="1" t="d">
        <v>2013-12-03</v>
      </c>
      <c r="AT3938" s="1" t="d">
        <v>2013-11-28</v>
      </c>
      <c r="AU3938" s="1" t="d">
        <v>2013-11-29</v>
      </c>
      <c r="AV3938">
        <v>1</v>
      </c>
      <c r="AW3938">
        <v>0</v>
      </c>
      <c r="AX3938">
        <v>850</v>
      </c>
      <c r="AY3938">
        <v>0</v>
      </c>
      <c r="AZ3938">
        <f t="shared" si="366"/>
        <v>1</v>
      </c>
      <c r="BA3938">
        <f t="shared" si="367"/>
        <v>1</v>
      </c>
      <c r="BB3938" s="3">
        <v>1</v>
      </c>
      <c r="BC3938" s="3">
        <v>0</v>
      </c>
      <c r="BD3938" s="3">
        <v>6</v>
      </c>
      <c r="BE3938">
        <f>IF(BD3938&gt;Summary!$C$2,1,0)</f>
        <v>1</v>
      </c>
      <c r="BF3938">
        <f t="shared" si="368"/>
        <v>0</v>
      </c>
      <c r="BG3938">
        <f t="shared" si="369"/>
        <v>0</v>
      </c>
      <c r="BH3938">
        <f t="shared" si="370"/>
        <v>1</v>
      </c>
      <c r="BI3938">
        <f t="shared" si="371"/>
        <v>0</v>
      </c>
    </row>
    <row r="3939" spans="1:61" x14ac:dyDescent="0.2">
      <c r="A3939">
        <v>6000</v>
      </c>
      <c r="B3939" t="s">
        <v>14488</v>
      </c>
      <c r="C3939" t="s">
        <v>14489</v>
      </c>
      <c r="D3939" t="s">
        <v>697</v>
      </c>
      <c r="E3939" s="1" t="d">
        <v>2013-01-11</v>
      </c>
      <c r="F3939" t="s">
        <v>115</v>
      </c>
      <c r="G3939" s="1" t="d">
        <v>1992-10-07</v>
      </c>
      <c r="H3939">
        <v>23</v>
      </c>
      <c r="I3939" t="s">
        <v>75</v>
      </c>
      <c r="J3939" t="s">
        <v>66</v>
      </c>
      <c r="K3939">
        <v>0</v>
      </c>
      <c r="L3939">
        <v>0</v>
      </c>
      <c r="M3939">
        <v>0</v>
      </c>
      <c r="N3939">
        <v>0</v>
      </c>
      <c r="O3939">
        <v>-1</v>
      </c>
      <c r="P3939" s="2" t="d">
        <v>2013-01-10T05:54:57.99999981187284075</v>
      </c>
      <c r="Q3939" s="2" t="d">
        <v>2013-01-12T12:41:13.99999997578561350</v>
      </c>
      <c r="R3939" t="s">
        <v>14490</v>
      </c>
      <c r="S3939" s="1" t="d">
        <v>2013-01-10</v>
      </c>
      <c r="U3939">
        <v>1</v>
      </c>
      <c r="V3939" t="s">
        <v>57</v>
      </c>
      <c r="W3939" t="s">
        <v>104</v>
      </c>
      <c r="X3939">
        <v>1</v>
      </c>
      <c r="Y3939" t="s">
        <v>14491</v>
      </c>
      <c r="Z3939" t="s">
        <v>79</v>
      </c>
      <c r="AB3939" s="1" t="d">
        <v>2013-12-17</v>
      </c>
      <c r="AC3939" t="s">
        <v>213</v>
      </c>
      <c r="AG3939">
        <v>0</v>
      </c>
      <c r="AL3939" t="s">
        <v>59</v>
      </c>
      <c r="AM3939">
        <v>5</v>
      </c>
      <c r="AN3939" t="s">
        <v>87</v>
      </c>
      <c r="AO3939" s="1" t="d">
        <v>2013-01-11</v>
      </c>
      <c r="AP3939" t="s">
        <v>61</v>
      </c>
      <c r="AQ3939">
        <v>5</v>
      </c>
      <c r="AR3939" t="s">
        <v>87</v>
      </c>
      <c r="AS3939" s="1" t="d">
        <v>2013-01-11</v>
      </c>
      <c r="AT3939" s="1" t="d">
        <v>2013-01-10</v>
      </c>
      <c r="AU3939" s="1" t="d">
        <v>2013-01-12</v>
      </c>
      <c r="AV3939">
        <v>0</v>
      </c>
      <c r="AW3939">
        <v>1</v>
      </c>
      <c r="AX3939">
        <v>340</v>
      </c>
      <c r="AY3939">
        <v>1</v>
      </c>
      <c r="AZ3939">
        <f t="shared" si="366"/>
        <v>1</v>
      </c>
      <c r="BA3939">
        <f t="shared" si="367"/>
        <v>1</v>
      </c>
      <c r="BB3939" s="3">
        <v>1</v>
      </c>
      <c r="BC3939" s="3">
        <v>1</v>
      </c>
      <c r="BD3939" s="3">
        <v>5</v>
      </c>
      <c r="BE3939">
        <f>IF(BD3939&gt;Summary!$C$2,1,0)</f>
        <v>0</v>
      </c>
      <c r="BF3939">
        <f t="shared" si="368"/>
        <v>0</v>
      </c>
      <c r="BG3939">
        <f t="shared" si="369"/>
        <v>0</v>
      </c>
      <c r="BH3939">
        <f t="shared" si="370"/>
        <v>0</v>
      </c>
      <c r="BI3939">
        <f t="shared" si="371"/>
        <v>1</v>
      </c>
    </row>
    <row r="3940" spans="1:61" x14ac:dyDescent="0.2">
      <c r="A3940">
        <v>6001</v>
      </c>
      <c r="B3940" t="s">
        <v>14492</v>
      </c>
      <c r="C3940" t="s">
        <v>477</v>
      </c>
      <c r="D3940" t="s">
        <v>827</v>
      </c>
      <c r="E3940" s="1" t="d">
        <v>2014-08-27</v>
      </c>
      <c r="F3940" t="s">
        <v>53</v>
      </c>
      <c r="G3940" s="1" t="d">
        <v>1984-07-03</v>
      </c>
      <c r="H3940">
        <v>31</v>
      </c>
      <c r="I3940" t="s">
        <v>65</v>
      </c>
      <c r="J3940" t="s">
        <v>66</v>
      </c>
      <c r="K3940">
        <v>0</v>
      </c>
      <c r="L3940">
        <v>0</v>
      </c>
      <c r="M3940">
        <v>2</v>
      </c>
      <c r="N3940">
        <v>11</v>
      </c>
      <c r="O3940">
        <v>0</v>
      </c>
      <c r="P3940" s="2" t="d">
        <v>2014-08-27T12:36:35.00000013504177450</v>
      </c>
      <c r="Q3940" s="2" t="d">
        <v>2014-08-27T01:58:47.00000011827796950</v>
      </c>
      <c r="R3940" t="s">
        <v>14493</v>
      </c>
      <c r="S3940" s="1" t="d">
        <v>2014-08-26</v>
      </c>
      <c r="U3940">
        <v>1</v>
      </c>
      <c r="V3940" t="s">
        <v>57</v>
      </c>
      <c r="W3940" t="s">
        <v>795</v>
      </c>
      <c r="X3940">
        <v>1</v>
      </c>
      <c r="Y3940" t="s">
        <v>14494</v>
      </c>
      <c r="Z3940" t="s">
        <v>79</v>
      </c>
      <c r="AA3940">
        <v>0</v>
      </c>
      <c r="AB3940" s="1" t="d">
        <v>2015-09-08</v>
      </c>
      <c r="AC3940" t="s">
        <v>213</v>
      </c>
      <c r="AD3940" s="1" t="d">
        <v>2015-09-08</v>
      </c>
      <c r="AE3940" s="1" t="d">
        <v>2015-09-09</v>
      </c>
      <c r="AG3940">
        <v>1</v>
      </c>
      <c r="AH3940" t="s">
        <v>14495</v>
      </c>
      <c r="AI3940" t="s">
        <v>79</v>
      </c>
      <c r="AJ3940" s="1" t="d">
        <v>2015-11-15</v>
      </c>
      <c r="AK3940" t="s">
        <v>98</v>
      </c>
      <c r="AL3940" t="s">
        <v>59</v>
      </c>
      <c r="AM3940">
        <v>10</v>
      </c>
      <c r="AN3940" t="s">
        <v>86</v>
      </c>
      <c r="AO3940" s="1" t="d">
        <v>2014-08-27</v>
      </c>
      <c r="AP3940" t="s">
        <v>61</v>
      </c>
      <c r="AQ3940">
        <v>7</v>
      </c>
      <c r="AR3940" t="s">
        <v>87</v>
      </c>
      <c r="AS3940" s="1" t="d">
        <v>2014-08-27</v>
      </c>
      <c r="AT3940" s="1" t="d">
        <v>2015-09-08</v>
      </c>
      <c r="AU3940" s="1" t="d">
        <v>2015-09-09</v>
      </c>
      <c r="AV3940">
        <v>11</v>
      </c>
      <c r="AW3940">
        <v>0</v>
      </c>
      <c r="AX3940">
        <v>377</v>
      </c>
      <c r="AY3940">
        <v>1</v>
      </c>
      <c r="AZ3940">
        <f t="shared" si="366"/>
        <v>1</v>
      </c>
      <c r="BA3940">
        <f t="shared" si="367"/>
        <v>1</v>
      </c>
      <c r="BB3940" s="3">
        <v>1</v>
      </c>
      <c r="BC3940" s="3">
        <v>1</v>
      </c>
      <c r="BD3940" s="3">
        <v>10</v>
      </c>
      <c r="BE3940">
        <f>IF(BD3940&gt;Summary!$C$2,1,0)</f>
        <v>1</v>
      </c>
      <c r="BF3940">
        <f t="shared" si="368"/>
        <v>1</v>
      </c>
      <c r="BG3940">
        <f t="shared" si="369"/>
        <v>0</v>
      </c>
      <c r="BH3940">
        <f t="shared" si="370"/>
        <v>0</v>
      </c>
      <c r="BI3940">
        <f t="shared" si="371"/>
        <v>0</v>
      </c>
    </row>
    <row r="3941" spans="1:61" x14ac:dyDescent="0.2">
      <c r="A3941">
        <v>6002</v>
      </c>
      <c r="B3941" t="s">
        <v>14496</v>
      </c>
      <c r="C3941" t="s">
        <v>2076</v>
      </c>
      <c r="D3941" t="s">
        <v>14497</v>
      </c>
      <c r="E3941" s="1" t="d">
        <v>2013-12-23</v>
      </c>
      <c r="F3941" t="s">
        <v>115</v>
      </c>
      <c r="G3941" s="1" t="d">
        <v>1980-10-31</v>
      </c>
      <c r="H3941">
        <v>35</v>
      </c>
      <c r="I3941" t="s">
        <v>65</v>
      </c>
      <c r="J3941" t="s">
        <v>66</v>
      </c>
      <c r="K3941">
        <v>0</v>
      </c>
      <c r="L3941">
        <v>0</v>
      </c>
      <c r="M3941">
        <v>0</v>
      </c>
      <c r="N3941">
        <v>0</v>
      </c>
      <c r="O3941">
        <v>-1</v>
      </c>
      <c r="P3941" s="2" t="d">
        <v>2013-12-22T07:28:40.0000001583248400</v>
      </c>
      <c r="Q3941" s="2" t="d">
        <v>2013-12-23T01:00:39.00000010617077625</v>
      </c>
      <c r="R3941" t="s">
        <v>14498</v>
      </c>
      <c r="S3941" s="1" t="d">
        <v>2013-12-22</v>
      </c>
      <c r="U3941">
        <v>1</v>
      </c>
      <c r="V3941" t="s">
        <v>97</v>
      </c>
      <c r="W3941" t="s">
        <v>1225</v>
      </c>
      <c r="X3941">
        <v>0</v>
      </c>
      <c r="AG3941">
        <v>0</v>
      </c>
      <c r="AL3941" t="s">
        <v>59</v>
      </c>
      <c r="AM3941">
        <v>2</v>
      </c>
      <c r="AN3941" t="s">
        <v>60</v>
      </c>
      <c r="AO3941" s="1" t="d">
        <v>2013-12-23</v>
      </c>
      <c r="AP3941" t="s">
        <v>61</v>
      </c>
      <c r="AQ3941">
        <v>1</v>
      </c>
      <c r="AR3941" t="s">
        <v>60</v>
      </c>
      <c r="AS3941" s="1" t="d">
        <v>2013-12-23</v>
      </c>
      <c r="AT3941" s="1" t="d">
        <v>2013-12-22</v>
      </c>
      <c r="AU3941" s="1" t="d">
        <v>2013-12-23</v>
      </c>
      <c r="AV3941">
        <v>0</v>
      </c>
      <c r="AW3941">
        <v>0</v>
      </c>
      <c r="AX3941">
        <v>830</v>
      </c>
      <c r="AY3941">
        <v>0</v>
      </c>
      <c r="AZ3941">
        <f t="shared" si="366"/>
        <v>1</v>
      </c>
      <c r="BA3941">
        <f t="shared" si="367"/>
        <v>1</v>
      </c>
      <c r="BB3941" s="3">
        <v>1</v>
      </c>
      <c r="BC3941" s="3">
        <v>0</v>
      </c>
      <c r="BD3941" s="3">
        <v>2</v>
      </c>
      <c r="BE3941">
        <f>IF(BD3941&gt;Summary!$C$2,1,0)</f>
        <v>0</v>
      </c>
      <c r="BF3941">
        <f t="shared" si="368"/>
        <v>0</v>
      </c>
      <c r="BG3941">
        <f t="shared" si="369"/>
        <v>1</v>
      </c>
      <c r="BH3941">
        <f t="shared" si="370"/>
        <v>0</v>
      </c>
      <c r="BI3941">
        <f t="shared" si="371"/>
        <v>0</v>
      </c>
    </row>
    <row r="3942" spans="1:61" x14ac:dyDescent="0.2">
      <c r="A3942">
        <v>6004</v>
      </c>
      <c r="B3942" t="s">
        <v>14499</v>
      </c>
      <c r="C3942" t="s">
        <v>12475</v>
      </c>
      <c r="D3942" t="s">
        <v>14500</v>
      </c>
      <c r="E3942" s="1" t="d">
        <v>2013-12-07</v>
      </c>
      <c r="F3942" t="s">
        <v>53</v>
      </c>
      <c r="G3942" s="1" t="d">
        <v>1985-08-24</v>
      </c>
      <c r="H3942">
        <v>30</v>
      </c>
      <c r="I3942" t="s">
        <v>65</v>
      </c>
      <c r="J3942" t="s">
        <v>55</v>
      </c>
      <c r="K3942">
        <v>0</v>
      </c>
      <c r="L3942">
        <v>0</v>
      </c>
      <c r="M3942">
        <v>0</v>
      </c>
      <c r="N3942">
        <v>0</v>
      </c>
      <c r="O3942">
        <v>-1</v>
      </c>
      <c r="P3942" s="2" t="d">
        <v>2013-12-06T07:43:47.99999993294477325</v>
      </c>
      <c r="Q3942" s="2" t="d">
        <v>2013-12-07T05:08:06.0000000335276100</v>
      </c>
      <c r="R3942" t="s">
        <v>14501</v>
      </c>
      <c r="S3942" s="1" t="d">
        <v>2013-12-06</v>
      </c>
      <c r="U3942">
        <v>1</v>
      </c>
      <c r="V3942" t="s">
        <v>57</v>
      </c>
      <c r="W3942" t="s">
        <v>167</v>
      </c>
      <c r="X3942">
        <v>0</v>
      </c>
      <c r="AG3942">
        <v>0</v>
      </c>
      <c r="AL3942" t="s">
        <v>59</v>
      </c>
      <c r="AM3942">
        <v>1</v>
      </c>
      <c r="AN3942" t="s">
        <v>60</v>
      </c>
      <c r="AO3942" s="1" t="d">
        <v>2013-12-07</v>
      </c>
      <c r="AP3942" t="s">
        <v>61</v>
      </c>
      <c r="AQ3942">
        <v>1</v>
      </c>
      <c r="AR3942" t="s">
        <v>60</v>
      </c>
      <c r="AS3942" s="1" t="d">
        <v>2013-12-07</v>
      </c>
      <c r="AT3942" s="1" t="d">
        <v>2013-12-06</v>
      </c>
      <c r="AU3942" s="1" t="d">
        <v>2013-12-07</v>
      </c>
      <c r="AV3942">
        <v>0</v>
      </c>
      <c r="AW3942">
        <v>0</v>
      </c>
      <c r="AX3942">
        <v>846</v>
      </c>
      <c r="AY3942">
        <v>0</v>
      </c>
      <c r="AZ3942">
        <f t="shared" si="366"/>
        <v>1</v>
      </c>
      <c r="BA3942">
        <f t="shared" si="367"/>
        <v>1</v>
      </c>
      <c r="BB3942" s="3">
        <v>1</v>
      </c>
      <c r="BC3942" s="3">
        <v>0</v>
      </c>
      <c r="BD3942" s="3">
        <v>1</v>
      </c>
      <c r="BE3942">
        <f>IF(BD3942&gt;Summary!$C$2,1,0)</f>
        <v>0</v>
      </c>
      <c r="BF3942">
        <f t="shared" si="368"/>
        <v>0</v>
      </c>
      <c r="BG3942">
        <f t="shared" si="369"/>
        <v>1</v>
      </c>
      <c r="BH3942">
        <f t="shared" si="370"/>
        <v>0</v>
      </c>
      <c r="BI3942">
        <f t="shared" si="371"/>
        <v>0</v>
      </c>
    </row>
    <row r="3943" spans="1:61" x14ac:dyDescent="0.2">
      <c r="A3943">
        <v>6005</v>
      </c>
      <c r="B3943" t="s">
        <v>14502</v>
      </c>
      <c r="C3943" t="s">
        <v>621</v>
      </c>
      <c r="D3943" t="s">
        <v>14503</v>
      </c>
      <c r="E3943" s="1" t="d">
        <v>2013-10-31</v>
      </c>
      <c r="F3943" t="s">
        <v>53</v>
      </c>
      <c r="G3943" s="1" t="d">
        <v>1981-10-21</v>
      </c>
      <c r="H3943">
        <v>34</v>
      </c>
      <c r="I3943" t="s">
        <v>65</v>
      </c>
      <c r="J3943" t="s">
        <v>102</v>
      </c>
      <c r="K3943">
        <v>0</v>
      </c>
      <c r="L3943">
        <v>0</v>
      </c>
      <c r="M3943">
        <v>0</v>
      </c>
      <c r="N3943">
        <v>8</v>
      </c>
      <c r="O3943">
        <v>-104</v>
      </c>
      <c r="P3943" s="2" t="d">
        <v>2013-07-19T07:56:06.00000020116567350</v>
      </c>
      <c r="Q3943" s="2" t="d">
        <v>2013-09-26T10:15:00.00000020954757600</v>
      </c>
      <c r="R3943" t="s">
        <v>14504</v>
      </c>
      <c r="S3943" s="1" t="d">
        <v>2013-07-19</v>
      </c>
      <c r="U3943">
        <v>104</v>
      </c>
      <c r="V3943" t="s">
        <v>57</v>
      </c>
      <c r="W3943" t="s">
        <v>77</v>
      </c>
      <c r="X3943">
        <v>0</v>
      </c>
      <c r="AG3943">
        <v>0</v>
      </c>
      <c r="AL3943" t="s">
        <v>59</v>
      </c>
      <c r="AM3943">
        <v>7</v>
      </c>
      <c r="AN3943" t="s">
        <v>87</v>
      </c>
      <c r="AO3943" s="1" t="d">
        <v>2013-10-31</v>
      </c>
      <c r="AP3943" t="s">
        <v>61</v>
      </c>
      <c r="AQ3943">
        <v>4</v>
      </c>
      <c r="AR3943" t="s">
        <v>60</v>
      </c>
      <c r="AS3943" s="1" t="d">
        <v>2013-10-31</v>
      </c>
      <c r="AT3943" s="1" t="d">
        <v>2015-11-05</v>
      </c>
      <c r="AU3943" s="1" t="d">
        <v>2015-11-06</v>
      </c>
      <c r="AV3943">
        <v>8</v>
      </c>
      <c r="AW3943">
        <v>0</v>
      </c>
      <c r="AX3943">
        <v>735</v>
      </c>
      <c r="AY3943">
        <v>0</v>
      </c>
      <c r="AZ3943">
        <f t="shared" si="366"/>
        <v>0</v>
      </c>
      <c r="BA3943">
        <f t="shared" si="367"/>
        <v>1</v>
      </c>
      <c r="BB3943" s="3">
        <v>1</v>
      </c>
      <c r="BC3943" s="3">
        <v>0</v>
      </c>
      <c r="BD3943" s="3">
        <v>7</v>
      </c>
      <c r="BE3943">
        <f>IF(BD3943&gt;Summary!$C$2,1,0)</f>
        <v>1</v>
      </c>
      <c r="BF3943">
        <f t="shared" si="368"/>
        <v>0</v>
      </c>
      <c r="BG3943">
        <f t="shared" si="369"/>
        <v>0</v>
      </c>
      <c r="BH3943">
        <f t="shared" si="370"/>
        <v>1</v>
      </c>
      <c r="BI3943">
        <f t="shared" si="371"/>
        <v>0</v>
      </c>
    </row>
    <row r="3944" spans="1:61" x14ac:dyDescent="0.2">
      <c r="A3944">
        <v>6006</v>
      </c>
      <c r="B3944" t="s">
        <v>14505</v>
      </c>
      <c r="C3944" t="s">
        <v>14506</v>
      </c>
      <c r="D3944" t="s">
        <v>14507</v>
      </c>
      <c r="E3944" s="1" t="d">
        <v>2013-08-05</v>
      </c>
      <c r="F3944" t="s">
        <v>115</v>
      </c>
      <c r="G3944" s="1" t="d">
        <v>1976-05-26</v>
      </c>
      <c r="H3944">
        <v>39</v>
      </c>
      <c r="I3944" t="s">
        <v>65</v>
      </c>
      <c r="J3944" t="s">
        <v>66</v>
      </c>
      <c r="K3944">
        <v>0</v>
      </c>
      <c r="L3944">
        <v>0</v>
      </c>
      <c r="M3944">
        <v>0</v>
      </c>
      <c r="N3944">
        <v>4</v>
      </c>
      <c r="O3944">
        <v>-3</v>
      </c>
      <c r="P3944" s="2" t="d">
        <v>2013-08-02T05:56:52.00000005774199650</v>
      </c>
      <c r="Q3944" s="2" t="d">
        <v>2013-08-05T11:16:27.00000022072344825</v>
      </c>
      <c r="R3944" t="s">
        <v>14508</v>
      </c>
      <c r="S3944" s="1" t="d">
        <v>2013-08-02</v>
      </c>
      <c r="U3944">
        <v>3</v>
      </c>
      <c r="V3944" t="s">
        <v>57</v>
      </c>
      <c r="W3944" t="s">
        <v>608</v>
      </c>
      <c r="X3944">
        <v>0</v>
      </c>
      <c r="AG3944">
        <v>0</v>
      </c>
      <c r="AL3944" t="s">
        <v>59</v>
      </c>
      <c r="AM3944">
        <v>6</v>
      </c>
      <c r="AN3944" t="s">
        <v>87</v>
      </c>
      <c r="AO3944" s="1" t="d">
        <v>2013-08-05</v>
      </c>
      <c r="AP3944" t="s">
        <v>61</v>
      </c>
      <c r="AQ3944">
        <v>1</v>
      </c>
      <c r="AR3944" t="s">
        <v>60</v>
      </c>
      <c r="AS3944" s="1" t="d">
        <v>2013-08-05</v>
      </c>
      <c r="AT3944" s="1" t="d">
        <v>2015-07-06</v>
      </c>
      <c r="AU3944" s="1" t="d">
        <v>2015-07-07</v>
      </c>
      <c r="AV3944">
        <v>4</v>
      </c>
      <c r="AW3944">
        <v>0</v>
      </c>
      <c r="AX3944">
        <v>700</v>
      </c>
      <c r="AY3944">
        <v>0</v>
      </c>
      <c r="AZ3944">
        <f t="shared" si="366"/>
        <v>1</v>
      </c>
      <c r="BA3944">
        <f t="shared" si="367"/>
        <v>1</v>
      </c>
      <c r="BB3944" s="3">
        <v>1</v>
      </c>
      <c r="BC3944" s="3">
        <v>0</v>
      </c>
      <c r="BD3944" s="3">
        <v>6</v>
      </c>
      <c r="BE3944">
        <f>IF(BD3944&gt;Summary!$C$2,1,0)</f>
        <v>1</v>
      </c>
      <c r="BF3944">
        <f t="shared" si="368"/>
        <v>0</v>
      </c>
      <c r="BG3944">
        <f t="shared" si="369"/>
        <v>0</v>
      </c>
      <c r="BH3944">
        <f t="shared" si="370"/>
        <v>1</v>
      </c>
      <c r="BI3944">
        <f t="shared" si="371"/>
        <v>0</v>
      </c>
    </row>
    <row r="3945" spans="1:61" x14ac:dyDescent="0.2">
      <c r="A3945">
        <v>6009</v>
      </c>
      <c r="B3945" t="s">
        <v>14509</v>
      </c>
      <c r="C3945" t="s">
        <v>14510</v>
      </c>
      <c r="D3945" t="s">
        <v>348</v>
      </c>
      <c r="E3945" s="1" t="d">
        <v>2013-10-21</v>
      </c>
      <c r="F3945" t="s">
        <v>53</v>
      </c>
      <c r="G3945" s="1" t="d">
        <v>1986-09-19</v>
      </c>
      <c r="H3945">
        <v>29</v>
      </c>
      <c r="I3945" t="s">
        <v>65</v>
      </c>
      <c r="J3945" t="s">
        <v>66</v>
      </c>
      <c r="K3945">
        <v>0</v>
      </c>
      <c r="L3945">
        <v>0</v>
      </c>
      <c r="M3945">
        <v>0</v>
      </c>
      <c r="N3945">
        <v>6</v>
      </c>
      <c r="O3945">
        <v>702</v>
      </c>
      <c r="P3945" s="2" t="d">
        <v>2015-09-23T05:41:57.00000017881393575</v>
      </c>
      <c r="Q3945" s="2" t="d">
        <v>2015-09-28T07:54:58.00000002142041675</v>
      </c>
      <c r="R3945" t="s">
        <v>14511</v>
      </c>
      <c r="S3945" s="1" t="d">
        <v>2013-08-22</v>
      </c>
      <c r="U3945">
        <v>60</v>
      </c>
      <c r="V3945" t="s">
        <v>97</v>
      </c>
      <c r="W3945" t="s">
        <v>230</v>
      </c>
      <c r="X3945">
        <v>0</v>
      </c>
      <c r="AG3945">
        <v>0</v>
      </c>
      <c r="AL3945" t="s">
        <v>59</v>
      </c>
      <c r="AM3945">
        <v>2</v>
      </c>
      <c r="AN3945" t="s">
        <v>60</v>
      </c>
      <c r="AO3945" s="1" t="d">
        <v>2013-10-21</v>
      </c>
      <c r="AP3945" t="s">
        <v>61</v>
      </c>
      <c r="AQ3945">
        <v>2</v>
      </c>
      <c r="AR3945" t="s">
        <v>60</v>
      </c>
      <c r="AS3945" s="1" t="d">
        <v>2013-10-21</v>
      </c>
      <c r="AT3945" s="1" t="d">
        <v>2015-09-23</v>
      </c>
      <c r="AU3945" s="1" t="d">
        <v>2015-09-28</v>
      </c>
      <c r="AV3945">
        <v>6</v>
      </c>
      <c r="AW3945">
        <v>0</v>
      </c>
      <c r="AX3945">
        <v>702</v>
      </c>
      <c r="AY3945">
        <v>0</v>
      </c>
      <c r="AZ3945">
        <f t="shared" si="366"/>
        <v>0</v>
      </c>
      <c r="BA3945">
        <f t="shared" si="367"/>
        <v>1</v>
      </c>
      <c r="BB3945" s="3">
        <v>1</v>
      </c>
      <c r="BC3945" s="3">
        <v>0</v>
      </c>
      <c r="BD3945" s="3">
        <v>2</v>
      </c>
      <c r="BE3945">
        <f>IF(BD3945&gt;Summary!$C$2,1,0)</f>
        <v>0</v>
      </c>
      <c r="BF3945">
        <f t="shared" si="368"/>
        <v>0</v>
      </c>
      <c r="BG3945">
        <f t="shared" si="369"/>
        <v>1</v>
      </c>
      <c r="BH3945">
        <f t="shared" si="370"/>
        <v>0</v>
      </c>
      <c r="BI3945">
        <f t="shared" si="371"/>
        <v>0</v>
      </c>
    </row>
    <row r="3946" spans="1:61" x14ac:dyDescent="0.2">
      <c r="A3946">
        <v>6010</v>
      </c>
      <c r="B3946" t="s">
        <v>14512</v>
      </c>
      <c r="C3946" t="s">
        <v>2887</v>
      </c>
      <c r="D3946" t="s">
        <v>8000</v>
      </c>
      <c r="E3946" s="1" t="d">
        <v>2013-10-06</v>
      </c>
      <c r="F3946" t="s">
        <v>53</v>
      </c>
      <c r="G3946" s="1" t="d">
        <v>1965-03-25</v>
      </c>
      <c r="H3946">
        <v>51</v>
      </c>
      <c r="I3946" t="s">
        <v>54</v>
      </c>
      <c r="J3946" t="s">
        <v>102</v>
      </c>
      <c r="K3946">
        <v>0</v>
      </c>
      <c r="L3946">
        <v>0</v>
      </c>
      <c r="M3946">
        <v>0</v>
      </c>
      <c r="N3946">
        <v>0</v>
      </c>
      <c r="O3946">
        <v>-1</v>
      </c>
      <c r="P3946" s="2" t="d">
        <v>2013-10-05T03:53:46.99999997857958325</v>
      </c>
      <c r="Q3946" s="2" t="d">
        <v>2013-10-06T08:40:20.00000013504177450</v>
      </c>
      <c r="R3946" t="s">
        <v>14513</v>
      </c>
      <c r="S3946" s="1" t="d">
        <v>2013-10-05</v>
      </c>
      <c r="U3946">
        <v>1</v>
      </c>
      <c r="V3946" t="s">
        <v>97</v>
      </c>
      <c r="W3946" t="s">
        <v>80</v>
      </c>
      <c r="X3946">
        <v>0</v>
      </c>
      <c r="AG3946">
        <v>0</v>
      </c>
      <c r="AL3946" t="s">
        <v>59</v>
      </c>
      <c r="AM3946">
        <v>1</v>
      </c>
      <c r="AN3946" t="s">
        <v>60</v>
      </c>
      <c r="AO3946" s="1" t="d">
        <v>2013-10-06</v>
      </c>
      <c r="AP3946" t="s">
        <v>61</v>
      </c>
      <c r="AQ3946">
        <v>1</v>
      </c>
      <c r="AR3946" t="s">
        <v>60</v>
      </c>
      <c r="AS3946" s="1" t="d">
        <v>2013-10-06</v>
      </c>
      <c r="AT3946" s="1" t="d">
        <v>2013-10-05</v>
      </c>
      <c r="AU3946" s="1" t="d">
        <v>2013-10-06</v>
      </c>
      <c r="AV3946">
        <v>0</v>
      </c>
      <c r="AW3946">
        <v>0</v>
      </c>
      <c r="AX3946">
        <v>908</v>
      </c>
      <c r="AY3946">
        <v>0</v>
      </c>
      <c r="AZ3946">
        <f t="shared" si="366"/>
        <v>1</v>
      </c>
      <c r="BA3946">
        <f t="shared" si="367"/>
        <v>1</v>
      </c>
      <c r="BB3946" s="3">
        <v>1</v>
      </c>
      <c r="BC3946" s="3">
        <v>0</v>
      </c>
      <c r="BD3946" s="3">
        <v>1</v>
      </c>
      <c r="BE3946">
        <f>IF(BD3946&gt;Summary!$C$2,1,0)</f>
        <v>0</v>
      </c>
      <c r="BF3946">
        <f t="shared" si="368"/>
        <v>0</v>
      </c>
      <c r="BG3946">
        <f t="shared" si="369"/>
        <v>1</v>
      </c>
      <c r="BH3946">
        <f t="shared" si="370"/>
        <v>0</v>
      </c>
      <c r="BI3946">
        <f t="shared" si="371"/>
        <v>0</v>
      </c>
    </row>
    <row r="3947" spans="1:61" x14ac:dyDescent="0.2">
      <c r="A3947">
        <v>6011</v>
      </c>
      <c r="B3947" t="s">
        <v>14514</v>
      </c>
      <c r="C3947" t="s">
        <v>557</v>
      </c>
      <c r="D3947" t="s">
        <v>5456</v>
      </c>
      <c r="E3947" s="1" t="d">
        <v>2013-05-16</v>
      </c>
      <c r="F3947" t="s">
        <v>53</v>
      </c>
      <c r="G3947" s="1" t="d">
        <v>1993-09-09</v>
      </c>
      <c r="H3947">
        <v>22</v>
      </c>
      <c r="I3947" t="s">
        <v>75</v>
      </c>
      <c r="J3947" t="s">
        <v>102</v>
      </c>
      <c r="K3947">
        <v>0</v>
      </c>
      <c r="L3947">
        <v>0</v>
      </c>
      <c r="M3947">
        <v>1</v>
      </c>
      <c r="N3947">
        <v>1</v>
      </c>
      <c r="O3947">
        <v>-1</v>
      </c>
      <c r="P3947" s="2" t="d">
        <v>2013-05-15T10:31:30.99999989848584225</v>
      </c>
      <c r="Q3947" s="2" t="d">
        <v>2014-01-07T05:52:27.99999995157122700</v>
      </c>
      <c r="R3947" t="s">
        <v>14515</v>
      </c>
      <c r="T3947" s="1" t="d">
        <v>2013-05-12</v>
      </c>
      <c r="U3947">
        <v>4</v>
      </c>
      <c r="V3947" t="s">
        <v>57</v>
      </c>
      <c r="W3947" t="s">
        <v>92</v>
      </c>
      <c r="X3947">
        <v>0</v>
      </c>
      <c r="AG3947">
        <v>0</v>
      </c>
      <c r="AL3947" t="s">
        <v>59</v>
      </c>
      <c r="AM3947">
        <v>7</v>
      </c>
      <c r="AN3947" t="s">
        <v>87</v>
      </c>
      <c r="AO3947" s="1" t="d">
        <v>2013-05-16</v>
      </c>
      <c r="AP3947" t="s">
        <v>61</v>
      </c>
      <c r="AQ3947">
        <v>5</v>
      </c>
      <c r="AR3947" t="s">
        <v>87</v>
      </c>
      <c r="AS3947" s="1" t="d">
        <v>2013-05-16</v>
      </c>
      <c r="AT3947" s="1" t="d">
        <v>2013-05-15</v>
      </c>
      <c r="AU3947" s="1" t="d">
        <v>2014-01-07</v>
      </c>
      <c r="AV3947">
        <v>1</v>
      </c>
      <c r="AW3947">
        <v>236</v>
      </c>
      <c r="AX3947">
        <v>1051</v>
      </c>
      <c r="AY3947">
        <v>0</v>
      </c>
      <c r="AZ3947">
        <f t="shared" si="366"/>
        <v>1</v>
      </c>
      <c r="BA3947">
        <f t="shared" si="367"/>
        <v>1</v>
      </c>
      <c r="BB3947" s="3">
        <v>1</v>
      </c>
      <c r="BC3947" s="3">
        <v>0</v>
      </c>
      <c r="BD3947" s="3">
        <v>7</v>
      </c>
      <c r="BE3947">
        <f>IF(BD3947&gt;Summary!$C$2,1,0)</f>
        <v>1</v>
      </c>
      <c r="BF3947">
        <f t="shared" si="368"/>
        <v>0</v>
      </c>
      <c r="BG3947">
        <f t="shared" si="369"/>
        <v>0</v>
      </c>
      <c r="BH3947">
        <f t="shared" si="370"/>
        <v>1</v>
      </c>
      <c r="BI3947">
        <f t="shared" si="371"/>
        <v>0</v>
      </c>
    </row>
    <row r="3948" spans="1:61" x14ac:dyDescent="0.2">
      <c r="A3948">
        <v>6013</v>
      </c>
      <c r="B3948" t="s">
        <v>14516</v>
      </c>
      <c r="C3948" t="s">
        <v>874</v>
      </c>
      <c r="D3948" t="s">
        <v>656</v>
      </c>
      <c r="E3948" s="1" t="d">
        <v>2013-11-08</v>
      </c>
      <c r="F3948" t="s">
        <v>53</v>
      </c>
      <c r="G3948" s="1" t="d">
        <v>1986-09-05</v>
      </c>
      <c r="H3948">
        <v>29</v>
      </c>
      <c r="I3948" t="s">
        <v>65</v>
      </c>
      <c r="J3948" t="s">
        <v>102</v>
      </c>
      <c r="K3948">
        <v>0</v>
      </c>
      <c r="L3948">
        <v>0</v>
      </c>
      <c r="M3948">
        <v>0</v>
      </c>
      <c r="N3948">
        <v>2</v>
      </c>
      <c r="O3948">
        <v>-24</v>
      </c>
      <c r="P3948" s="2" t="d">
        <v>2013-10-15T09:16:09.99999980907887100</v>
      </c>
      <c r="Q3948" s="2" t="d">
        <v>2013-11-07T08:55:59.99999984633177850</v>
      </c>
      <c r="R3948" t="s">
        <v>14517</v>
      </c>
      <c r="T3948" s="1" t="d">
        <v>2013-10-15</v>
      </c>
      <c r="U3948">
        <v>24</v>
      </c>
      <c r="V3948" t="s">
        <v>57</v>
      </c>
      <c r="W3948" t="s">
        <v>92</v>
      </c>
      <c r="X3948">
        <v>0</v>
      </c>
      <c r="AG3948">
        <v>0</v>
      </c>
      <c r="AL3948" t="s">
        <v>59</v>
      </c>
      <c r="AM3948">
        <v>2</v>
      </c>
      <c r="AN3948" t="s">
        <v>60</v>
      </c>
      <c r="AO3948" s="1" t="d">
        <v>2013-11-08</v>
      </c>
      <c r="AP3948" t="s">
        <v>61</v>
      </c>
      <c r="AQ3948">
        <v>3</v>
      </c>
      <c r="AR3948" t="s">
        <v>60</v>
      </c>
      <c r="AS3948" s="1" t="d">
        <v>2013-11-08</v>
      </c>
      <c r="AT3948" s="1" t="d">
        <v>2013-10-15</v>
      </c>
      <c r="AU3948" s="1" t="d">
        <v>2013-11-07</v>
      </c>
      <c r="AV3948">
        <v>2</v>
      </c>
      <c r="AW3948">
        <v>0</v>
      </c>
      <c r="AX3948">
        <v>875</v>
      </c>
      <c r="AY3948">
        <v>0</v>
      </c>
      <c r="AZ3948">
        <f t="shared" si="366"/>
        <v>1</v>
      </c>
      <c r="BA3948">
        <f t="shared" si="367"/>
        <v>1</v>
      </c>
      <c r="BB3948" s="3">
        <v>1</v>
      </c>
      <c r="BC3948" s="3">
        <v>0</v>
      </c>
      <c r="BD3948" s="3">
        <v>2</v>
      </c>
      <c r="BE3948">
        <f>IF(BD3948&gt;Summary!$C$2,1,0)</f>
        <v>0</v>
      </c>
      <c r="BF3948">
        <f t="shared" si="368"/>
        <v>0</v>
      </c>
      <c r="BG3948">
        <f t="shared" si="369"/>
        <v>1</v>
      </c>
      <c r="BH3948">
        <f t="shared" si="370"/>
        <v>0</v>
      </c>
      <c r="BI3948">
        <f t="shared" si="371"/>
        <v>0</v>
      </c>
    </row>
    <row r="3949" spans="1:61" x14ac:dyDescent="0.2">
      <c r="A3949">
        <v>6014</v>
      </c>
      <c r="B3949" t="s">
        <v>14518</v>
      </c>
      <c r="C3949" t="s">
        <v>1587</v>
      </c>
      <c r="D3949" t="s">
        <v>14519</v>
      </c>
      <c r="E3949" s="1" t="d">
        <v>2014-04-09</v>
      </c>
      <c r="F3949" t="s">
        <v>53</v>
      </c>
      <c r="G3949" s="1" t="d">
        <v>1980-11-19</v>
      </c>
      <c r="H3949">
        <v>35</v>
      </c>
      <c r="I3949" t="s">
        <v>65</v>
      </c>
      <c r="J3949" t="s">
        <v>102</v>
      </c>
      <c r="K3949">
        <v>0</v>
      </c>
      <c r="L3949">
        <v>0</v>
      </c>
      <c r="M3949">
        <v>0</v>
      </c>
      <c r="N3949">
        <v>8</v>
      </c>
      <c r="O3949">
        <v>-259</v>
      </c>
      <c r="P3949" s="2" t="d">
        <v>2013-07-24T09:11:27.000000290572643400</v>
      </c>
      <c r="Q3949" s="2" t="d">
        <v>2014-04-02T12:43:51.00000021513551550</v>
      </c>
      <c r="R3949" t="s">
        <v>14520</v>
      </c>
      <c r="T3949" s="1" t="d">
        <v>2013-07-24</v>
      </c>
      <c r="U3949">
        <v>259</v>
      </c>
      <c r="V3949" t="s">
        <v>57</v>
      </c>
      <c r="W3949" t="s">
        <v>92</v>
      </c>
      <c r="X3949">
        <v>1</v>
      </c>
      <c r="Y3949" t="s">
        <v>14521</v>
      </c>
      <c r="Z3949" t="s">
        <v>135</v>
      </c>
      <c r="AA3949">
        <v>0</v>
      </c>
      <c r="AB3949" s="1" t="d">
        <v>2016-01-09</v>
      </c>
      <c r="AC3949" t="s">
        <v>194</v>
      </c>
      <c r="AD3949" s="1" t="d">
        <v>2016-01-09</v>
      </c>
      <c r="AE3949" s="1" t="d">
        <v>2016-02-02</v>
      </c>
      <c r="AG3949">
        <v>0</v>
      </c>
      <c r="AL3949" t="s">
        <v>59</v>
      </c>
      <c r="AM3949">
        <v>8</v>
      </c>
      <c r="AN3949" t="s">
        <v>86</v>
      </c>
      <c r="AO3949" s="1" t="d">
        <v>2014-04-09</v>
      </c>
      <c r="AP3949" t="s">
        <v>61</v>
      </c>
      <c r="AQ3949">
        <v>4</v>
      </c>
      <c r="AR3949" t="s">
        <v>60</v>
      </c>
      <c r="AS3949" s="1" t="d">
        <v>2014-04-09</v>
      </c>
      <c r="AT3949" s="1" t="d">
        <v>2016-01-09</v>
      </c>
      <c r="AU3949" s="1" t="d">
        <v>2016-02-02</v>
      </c>
      <c r="AV3949">
        <v>8</v>
      </c>
      <c r="AW3949">
        <v>0</v>
      </c>
      <c r="AX3949">
        <v>640</v>
      </c>
      <c r="AY3949">
        <v>1</v>
      </c>
      <c r="AZ3949">
        <f t="shared" si="366"/>
        <v>0</v>
      </c>
      <c r="BA3949">
        <f t="shared" si="367"/>
        <v>1</v>
      </c>
      <c r="BB3949" s="3">
        <v>1</v>
      </c>
      <c r="BC3949" s="3">
        <v>1</v>
      </c>
      <c r="BD3949" s="3">
        <v>8</v>
      </c>
      <c r="BE3949">
        <f>IF(BD3949&gt;Summary!$C$2,1,0)</f>
        <v>1</v>
      </c>
      <c r="BF3949">
        <f t="shared" si="368"/>
        <v>1</v>
      </c>
      <c r="BG3949">
        <f t="shared" si="369"/>
        <v>0</v>
      </c>
      <c r="BH3949">
        <f t="shared" si="370"/>
        <v>0</v>
      </c>
      <c r="BI3949">
        <f t="shared" si="371"/>
        <v>0</v>
      </c>
    </row>
    <row r="3950" spans="1:61" x14ac:dyDescent="0.2">
      <c r="A3950">
        <v>6019</v>
      </c>
      <c r="B3950" t="s">
        <v>14522</v>
      </c>
      <c r="C3950" t="s">
        <v>14523</v>
      </c>
      <c r="D3950" t="s">
        <v>14524</v>
      </c>
      <c r="E3950" s="1" t="d">
        <v>2013-02-19</v>
      </c>
      <c r="F3950" t="s">
        <v>53</v>
      </c>
      <c r="G3950" s="1" t="d">
        <v>1983-05-13</v>
      </c>
      <c r="H3950">
        <v>32</v>
      </c>
      <c r="I3950" t="s">
        <v>65</v>
      </c>
      <c r="J3950" t="s">
        <v>102</v>
      </c>
      <c r="K3950">
        <v>0</v>
      </c>
      <c r="L3950">
        <v>0</v>
      </c>
      <c r="M3950">
        <v>0</v>
      </c>
      <c r="N3950">
        <v>6</v>
      </c>
      <c r="O3950">
        <v>-1</v>
      </c>
      <c r="P3950" s="2" t="d">
        <v>2013-02-18T11:11:05.9999999916180975</v>
      </c>
      <c r="Q3950" s="2" t="d">
        <v>2013-02-21T06:11:46.999999936670064675</v>
      </c>
      <c r="R3950" t="s">
        <v>14525</v>
      </c>
      <c r="S3950" s="1" t="d">
        <v>2013-02-18</v>
      </c>
      <c r="U3950">
        <v>1</v>
      </c>
      <c r="V3950" t="s">
        <v>57</v>
      </c>
      <c r="W3950" t="s">
        <v>13287</v>
      </c>
      <c r="X3950">
        <v>1</v>
      </c>
      <c r="Y3950" t="s">
        <v>14526</v>
      </c>
      <c r="Z3950" t="s">
        <v>70</v>
      </c>
      <c r="AA3950">
        <v>42</v>
      </c>
      <c r="AB3950" s="1" t="d">
        <v>2013-04-12</v>
      </c>
      <c r="AC3950" t="s">
        <v>4833</v>
      </c>
      <c r="AD3950" s="1" t="d">
        <v>2013-05-24</v>
      </c>
      <c r="AE3950" s="1" t="d">
        <v>2014-01-19</v>
      </c>
      <c r="AG3950">
        <v>0</v>
      </c>
      <c r="AL3950" t="s">
        <v>59</v>
      </c>
      <c r="AM3950">
        <v>2</v>
      </c>
      <c r="AN3950" t="s">
        <v>60</v>
      </c>
      <c r="AO3950" s="1" t="d">
        <v>2013-02-19</v>
      </c>
      <c r="AP3950" t="s">
        <v>61</v>
      </c>
      <c r="AQ3950">
        <v>3</v>
      </c>
      <c r="AR3950" t="s">
        <v>60</v>
      </c>
      <c r="AS3950" s="1" t="d">
        <v>2013-02-19</v>
      </c>
      <c r="AT3950" s="1" t="d">
        <v>2013-02-18</v>
      </c>
      <c r="AU3950" s="1" t="d">
        <v>2013-02-21</v>
      </c>
      <c r="AV3950">
        <v>6</v>
      </c>
      <c r="AW3950">
        <v>2</v>
      </c>
      <c r="AX3950">
        <v>52</v>
      </c>
      <c r="AY3950">
        <v>1</v>
      </c>
      <c r="AZ3950">
        <f t="shared" si="366"/>
        <v>1</v>
      </c>
      <c r="BA3950">
        <f t="shared" si="367"/>
        <v>1</v>
      </c>
      <c r="BB3950" s="3">
        <v>1</v>
      </c>
      <c r="BC3950" s="3">
        <v>1</v>
      </c>
      <c r="BD3950" s="3">
        <v>2</v>
      </c>
      <c r="BE3950">
        <f>IF(BD3950&gt;Summary!$C$2,1,0)</f>
        <v>0</v>
      </c>
      <c r="BF3950">
        <f t="shared" si="368"/>
        <v>0</v>
      </c>
      <c r="BG3950">
        <f t="shared" si="369"/>
        <v>0</v>
      </c>
      <c r="BH3950">
        <f t="shared" si="370"/>
        <v>0</v>
      </c>
      <c r="BI3950">
        <f t="shared" si="371"/>
        <v>1</v>
      </c>
    </row>
    <row r="3951" spans="1:61" x14ac:dyDescent="0.2">
      <c r="A3951">
        <v>6021</v>
      </c>
      <c r="B3951" t="s">
        <v>14527</v>
      </c>
      <c r="C3951" t="s">
        <v>509</v>
      </c>
      <c r="D3951" t="s">
        <v>721</v>
      </c>
      <c r="E3951" s="1" t="d">
        <v>2013-03-19</v>
      </c>
      <c r="F3951" t="s">
        <v>53</v>
      </c>
      <c r="G3951" s="1" t="d">
        <v>1983-04-09</v>
      </c>
      <c r="H3951">
        <v>33</v>
      </c>
      <c r="I3951" t="s">
        <v>65</v>
      </c>
      <c r="J3951" t="s">
        <v>102</v>
      </c>
      <c r="K3951">
        <v>0</v>
      </c>
      <c r="L3951">
        <v>0</v>
      </c>
      <c r="M3951">
        <v>0</v>
      </c>
      <c r="N3951">
        <v>3</v>
      </c>
      <c r="O3951">
        <v>-16</v>
      </c>
      <c r="P3951" s="2" t="d">
        <v>2013-03-03T11:33:16.99999995063990600</v>
      </c>
      <c r="Q3951" s="2" t="d">
        <v>2013-03-15T06:19:23.00000029150396575</v>
      </c>
      <c r="R3951" t="s">
        <v>14528</v>
      </c>
      <c r="S3951" s="1" t="d">
        <v>2013-03-03</v>
      </c>
      <c r="U3951">
        <v>16</v>
      </c>
      <c r="V3951" t="s">
        <v>97</v>
      </c>
      <c r="W3951" t="s">
        <v>98</v>
      </c>
      <c r="X3951">
        <v>1</v>
      </c>
      <c r="Y3951" t="s">
        <v>14529</v>
      </c>
      <c r="Z3951" t="s">
        <v>70</v>
      </c>
      <c r="AB3951" s="1" t="d">
        <v>2013-06-07</v>
      </c>
      <c r="AC3951" t="s">
        <v>68</v>
      </c>
      <c r="AG3951">
        <v>1</v>
      </c>
      <c r="AH3951" t="s">
        <v>14529</v>
      </c>
      <c r="AI3951" t="s">
        <v>70</v>
      </c>
      <c r="AJ3951" s="1" t="d">
        <v>2013-06-07</v>
      </c>
      <c r="AK3951" t="s">
        <v>68</v>
      </c>
      <c r="AL3951" t="s">
        <v>59</v>
      </c>
      <c r="AM3951">
        <v>4</v>
      </c>
      <c r="AN3951" t="s">
        <v>60</v>
      </c>
      <c r="AO3951" s="1" t="d">
        <v>2013-03-19</v>
      </c>
      <c r="AP3951" t="s">
        <v>61</v>
      </c>
      <c r="AQ3951">
        <v>3</v>
      </c>
      <c r="AR3951" t="s">
        <v>60</v>
      </c>
      <c r="AS3951" s="1" t="d">
        <v>2013-03-19</v>
      </c>
      <c r="AT3951" s="1" t="d">
        <v>2015-09-23</v>
      </c>
      <c r="AU3951" s="1" t="d">
        <v>2015-10-15</v>
      </c>
      <c r="AV3951">
        <v>3</v>
      </c>
      <c r="AW3951">
        <v>0</v>
      </c>
      <c r="AX3951">
        <v>80</v>
      </c>
      <c r="AY3951">
        <v>1</v>
      </c>
      <c r="AZ3951">
        <f t="shared" si="366"/>
        <v>1</v>
      </c>
      <c r="BA3951">
        <f t="shared" si="367"/>
        <v>1</v>
      </c>
      <c r="BB3951" s="3">
        <v>1</v>
      </c>
      <c r="BC3951" s="3">
        <v>1</v>
      </c>
      <c r="BD3951" s="3">
        <v>4</v>
      </c>
      <c r="BE3951">
        <f>IF(BD3951&gt;Summary!$C$2,1,0)</f>
        <v>0</v>
      </c>
      <c r="BF3951">
        <f t="shared" si="368"/>
        <v>0</v>
      </c>
      <c r="BG3951">
        <f t="shared" si="369"/>
        <v>0</v>
      </c>
      <c r="BH3951">
        <f t="shared" si="370"/>
        <v>0</v>
      </c>
      <c r="BI3951">
        <f t="shared" si="371"/>
        <v>1</v>
      </c>
    </row>
    <row r="3952" spans="1:61" x14ac:dyDescent="0.2">
      <c r="A3952">
        <v>6022</v>
      </c>
      <c r="B3952" t="s">
        <v>14530</v>
      </c>
      <c r="C3952" t="s">
        <v>431</v>
      </c>
      <c r="D3952" t="s">
        <v>14531</v>
      </c>
      <c r="E3952" s="1" t="d">
        <v>2014-03-09</v>
      </c>
      <c r="F3952" t="s">
        <v>53</v>
      </c>
      <c r="G3952" s="1" t="d">
        <v>1958-02-02</v>
      </c>
      <c r="H3952">
        <v>58</v>
      </c>
      <c r="I3952" t="s">
        <v>54</v>
      </c>
      <c r="J3952" t="s">
        <v>102</v>
      </c>
      <c r="K3952">
        <v>0</v>
      </c>
      <c r="L3952">
        <v>0</v>
      </c>
      <c r="M3952">
        <v>0</v>
      </c>
      <c r="N3952">
        <v>5</v>
      </c>
      <c r="O3952">
        <v>-1</v>
      </c>
      <c r="P3952" s="2" t="d">
        <v>2014-03-08T04:26:55.99999973550439050</v>
      </c>
      <c r="Q3952" s="2" t="d">
        <v>2014-03-09T09:55:00.00000006984918975</v>
      </c>
      <c r="R3952" t="s">
        <v>14532</v>
      </c>
      <c r="S3952" s="1" t="d">
        <v>2014-03-08</v>
      </c>
      <c r="U3952">
        <v>1</v>
      </c>
      <c r="V3952" t="s">
        <v>57</v>
      </c>
      <c r="W3952" t="s">
        <v>167</v>
      </c>
      <c r="X3952">
        <v>1</v>
      </c>
      <c r="Y3952" t="s">
        <v>14533</v>
      </c>
      <c r="Z3952" t="s">
        <v>70</v>
      </c>
      <c r="AA3952">
        <v>0</v>
      </c>
      <c r="AB3952" s="1" t="d">
        <v>2014-03-31</v>
      </c>
      <c r="AC3952" t="s">
        <v>167</v>
      </c>
      <c r="AD3952" s="1" t="d">
        <v>2014-03-31</v>
      </c>
      <c r="AE3952" s="1" t="d">
        <v>2015-05-19</v>
      </c>
      <c r="AG3952">
        <v>0</v>
      </c>
      <c r="AL3952" t="s">
        <v>59</v>
      </c>
      <c r="AM3952">
        <v>3</v>
      </c>
      <c r="AN3952" t="s">
        <v>60</v>
      </c>
      <c r="AO3952" s="1" t="d">
        <v>2014-03-09</v>
      </c>
      <c r="AP3952" t="s">
        <v>61</v>
      </c>
      <c r="AQ3952">
        <v>1</v>
      </c>
      <c r="AR3952" t="s">
        <v>60</v>
      </c>
      <c r="AS3952" s="1" t="d">
        <v>2014-03-09</v>
      </c>
      <c r="AT3952" s="1" t="d">
        <v>2014-03-31</v>
      </c>
      <c r="AU3952" s="1" t="d">
        <v>2015-05-19</v>
      </c>
      <c r="AV3952">
        <v>5</v>
      </c>
      <c r="AW3952">
        <v>0</v>
      </c>
      <c r="AX3952">
        <v>22</v>
      </c>
      <c r="AY3952">
        <v>1</v>
      </c>
      <c r="AZ3952">
        <f t="shared" si="366"/>
        <v>1</v>
      </c>
      <c r="BA3952">
        <f t="shared" si="367"/>
        <v>1</v>
      </c>
      <c r="BB3952" s="3">
        <v>1</v>
      </c>
      <c r="BC3952" s="3">
        <v>1</v>
      </c>
      <c r="BD3952" s="3">
        <v>3</v>
      </c>
      <c r="BE3952">
        <f>IF(BD3952&gt;Summary!$C$2,1,0)</f>
        <v>0</v>
      </c>
      <c r="BF3952">
        <f t="shared" si="368"/>
        <v>0</v>
      </c>
      <c r="BG3952">
        <f t="shared" si="369"/>
        <v>0</v>
      </c>
      <c r="BH3952">
        <f t="shared" si="370"/>
        <v>0</v>
      </c>
      <c r="BI3952">
        <f t="shared" si="371"/>
        <v>1</v>
      </c>
    </row>
    <row r="3953" spans="1:61" x14ac:dyDescent="0.2">
      <c r="A3953">
        <v>6023</v>
      </c>
      <c r="B3953" t="s">
        <v>14534</v>
      </c>
      <c r="C3953" t="s">
        <v>14535</v>
      </c>
      <c r="D3953" t="s">
        <v>7312</v>
      </c>
      <c r="E3953" s="1" t="d">
        <v>2013-02-21</v>
      </c>
      <c r="F3953" t="s">
        <v>53</v>
      </c>
      <c r="G3953" s="1" t="d">
        <v>1962-02-09</v>
      </c>
      <c r="H3953">
        <v>54</v>
      </c>
      <c r="I3953" t="s">
        <v>54</v>
      </c>
      <c r="J3953" t="s">
        <v>55</v>
      </c>
      <c r="K3953">
        <v>0</v>
      </c>
      <c r="L3953">
        <v>0</v>
      </c>
      <c r="M3953">
        <v>0</v>
      </c>
      <c r="N3953">
        <v>0</v>
      </c>
      <c r="O3953">
        <v>-1</v>
      </c>
      <c r="P3953" s="2" t="d">
        <v>2013-02-20T08:56:34.00000025052577425</v>
      </c>
      <c r="Q3953" s="2" t="d">
        <v>2013-03-20T07:19:45.999999800696969175</v>
      </c>
      <c r="R3953" t="s">
        <v>14536</v>
      </c>
      <c r="S3953" s="1" t="d">
        <v>2013-02-20</v>
      </c>
      <c r="U3953">
        <v>1</v>
      </c>
      <c r="V3953" t="s">
        <v>57</v>
      </c>
      <c r="W3953" t="s">
        <v>2574</v>
      </c>
      <c r="X3953">
        <v>0</v>
      </c>
      <c r="AG3953">
        <v>0</v>
      </c>
      <c r="AL3953" t="s">
        <v>59</v>
      </c>
      <c r="AM3953">
        <v>1</v>
      </c>
      <c r="AN3953" t="s">
        <v>60</v>
      </c>
      <c r="AO3953" s="1" t="d">
        <v>2013-02-21</v>
      </c>
      <c r="AP3953" t="s">
        <v>61</v>
      </c>
      <c r="AQ3953">
        <v>1</v>
      </c>
      <c r="AR3953" t="s">
        <v>60</v>
      </c>
      <c r="AS3953" s="1" t="d">
        <v>2013-02-21</v>
      </c>
      <c r="AT3953" s="1" t="d">
        <v>2013-02-20</v>
      </c>
      <c r="AU3953" s="1" t="d">
        <v>2013-03-20</v>
      </c>
      <c r="AV3953">
        <v>0</v>
      </c>
      <c r="AW3953">
        <v>27</v>
      </c>
      <c r="AX3953">
        <v>1135</v>
      </c>
      <c r="AY3953">
        <v>0</v>
      </c>
      <c r="AZ3953">
        <f t="shared" si="366"/>
        <v>1</v>
      </c>
      <c r="BA3953">
        <f t="shared" si="367"/>
        <v>1</v>
      </c>
      <c r="BB3953" s="3">
        <v>1</v>
      </c>
      <c r="BC3953" s="3">
        <v>0</v>
      </c>
      <c r="BD3953" s="3">
        <v>1</v>
      </c>
      <c r="BE3953">
        <f>IF(BD3953&gt;Summary!$C$2,1,0)</f>
        <v>0</v>
      </c>
      <c r="BF3953">
        <f t="shared" si="368"/>
        <v>0</v>
      </c>
      <c r="BG3953">
        <f t="shared" si="369"/>
        <v>1</v>
      </c>
      <c r="BH3953">
        <f t="shared" si="370"/>
        <v>0</v>
      </c>
      <c r="BI3953">
        <f t="shared" si="371"/>
        <v>0</v>
      </c>
    </row>
    <row r="3954" spans="1:61" x14ac:dyDescent="0.2">
      <c r="A3954">
        <v>6024</v>
      </c>
      <c r="B3954" t="s">
        <v>14537</v>
      </c>
      <c r="C3954" t="s">
        <v>635</v>
      </c>
      <c r="D3954" t="s">
        <v>14538</v>
      </c>
      <c r="E3954" s="1" t="d">
        <v>2014-03-05</v>
      </c>
      <c r="F3954" t="s">
        <v>53</v>
      </c>
      <c r="G3954" s="1" t="d">
        <v>1985-06-28</v>
      </c>
      <c r="H3954">
        <v>30</v>
      </c>
      <c r="I3954" t="s">
        <v>65</v>
      </c>
      <c r="J3954" t="s">
        <v>66</v>
      </c>
      <c r="K3954">
        <v>0</v>
      </c>
      <c r="L3954">
        <v>0</v>
      </c>
      <c r="M3954">
        <v>0</v>
      </c>
      <c r="N3954">
        <v>3</v>
      </c>
      <c r="O3954">
        <v>-166</v>
      </c>
      <c r="P3954" s="2" t="d">
        <v>2013-09-20T03:50:32.00000028591603300</v>
      </c>
      <c r="Q3954" s="2" t="d">
        <v>2013-09-21T04:35:02.99999979324638700</v>
      </c>
      <c r="R3954" t="s">
        <v>14539</v>
      </c>
      <c r="S3954" s="1" t="d">
        <v>2013-09-20</v>
      </c>
      <c r="U3954">
        <v>166</v>
      </c>
      <c r="V3954" t="s">
        <v>57</v>
      </c>
      <c r="W3954" t="s">
        <v>172</v>
      </c>
      <c r="X3954">
        <v>0</v>
      </c>
      <c r="AG3954">
        <v>0</v>
      </c>
      <c r="AL3954" t="s">
        <v>59</v>
      </c>
      <c r="AM3954">
        <v>2</v>
      </c>
      <c r="AN3954" t="s">
        <v>60</v>
      </c>
      <c r="AO3954" s="1" t="d">
        <v>2014-03-05</v>
      </c>
      <c r="AP3954" t="s">
        <v>61</v>
      </c>
      <c r="AQ3954">
        <v>2</v>
      </c>
      <c r="AR3954" t="s">
        <v>60</v>
      </c>
      <c r="AS3954" s="1" t="d">
        <v>2014-03-05</v>
      </c>
      <c r="AT3954" s="1" t="d">
        <v>2015-06-25</v>
      </c>
      <c r="AU3954" s="1" t="d">
        <v>2015-07-06</v>
      </c>
      <c r="AV3954">
        <v>3</v>
      </c>
      <c r="AW3954">
        <v>0</v>
      </c>
      <c r="AX3954">
        <v>477</v>
      </c>
      <c r="AY3954">
        <v>0</v>
      </c>
      <c r="AZ3954">
        <f t="shared" si="366"/>
        <v>0</v>
      </c>
      <c r="BA3954">
        <f t="shared" si="367"/>
        <v>1</v>
      </c>
      <c r="BB3954" s="3">
        <v>1</v>
      </c>
      <c r="BC3954" s="3">
        <v>0</v>
      </c>
      <c r="BD3954" s="3">
        <v>2</v>
      </c>
      <c r="BE3954">
        <f>IF(BD3954&gt;Summary!$C$2,1,0)</f>
        <v>0</v>
      </c>
      <c r="BF3954">
        <f t="shared" si="368"/>
        <v>0</v>
      </c>
      <c r="BG3954">
        <f t="shared" si="369"/>
        <v>1</v>
      </c>
      <c r="BH3954">
        <f t="shared" si="370"/>
        <v>0</v>
      </c>
      <c r="BI3954">
        <f t="shared" si="371"/>
        <v>0</v>
      </c>
    </row>
    <row r="3955" spans="1:61" x14ac:dyDescent="0.2">
      <c r="A3955">
        <v>6027</v>
      </c>
      <c r="B3955" t="s">
        <v>14540</v>
      </c>
      <c r="C3955" t="s">
        <v>14541</v>
      </c>
      <c r="D3955" t="s">
        <v>190</v>
      </c>
      <c r="E3955" s="1" t="d">
        <v>2013-05-09</v>
      </c>
      <c r="F3955" t="s">
        <v>53</v>
      </c>
      <c r="G3955" s="1" t="d">
        <v>1982-09-08</v>
      </c>
      <c r="H3955">
        <v>33</v>
      </c>
      <c r="I3955" t="s">
        <v>65</v>
      </c>
      <c r="J3955" t="s">
        <v>66</v>
      </c>
      <c r="K3955">
        <v>0</v>
      </c>
      <c r="L3955">
        <v>0</v>
      </c>
      <c r="M3955">
        <v>0</v>
      </c>
      <c r="N3955">
        <v>2</v>
      </c>
      <c r="O3955">
        <v>-1</v>
      </c>
      <c r="P3955" s="2" t="d">
        <v>2013-05-08T01:33:44.99999979045242400</v>
      </c>
      <c r="Q3955" s="2" t="d">
        <v>2013-06-05T09:48:01.99999979697167775</v>
      </c>
      <c r="R3955" t="s">
        <v>14542</v>
      </c>
      <c r="S3955" s="1" t="d">
        <v>2013-05-04</v>
      </c>
      <c r="U3955">
        <v>5</v>
      </c>
      <c r="V3955" t="s">
        <v>57</v>
      </c>
      <c r="W3955" t="s">
        <v>1032</v>
      </c>
      <c r="X3955">
        <v>1</v>
      </c>
      <c r="Y3955" t="s">
        <v>14543</v>
      </c>
      <c r="Z3955" t="s">
        <v>135</v>
      </c>
      <c r="AA3955">
        <v>0</v>
      </c>
      <c r="AB3955" s="1" t="d">
        <v>2015-06-03</v>
      </c>
      <c r="AC3955" t="s">
        <v>362</v>
      </c>
      <c r="AD3955" s="1" t="d">
        <v>2015-06-03</v>
      </c>
      <c r="AE3955" s="1" t="d">
        <v>2015-07-03</v>
      </c>
      <c r="AG3955">
        <v>0</v>
      </c>
      <c r="AL3955" t="s">
        <v>59</v>
      </c>
      <c r="AM3955">
        <v>9</v>
      </c>
      <c r="AN3955" t="s">
        <v>86</v>
      </c>
      <c r="AO3955" s="1" t="d">
        <v>2013-05-09</v>
      </c>
      <c r="AP3955" t="s">
        <v>61</v>
      </c>
      <c r="AQ3955">
        <v>5</v>
      </c>
      <c r="AR3955" t="s">
        <v>87</v>
      </c>
      <c r="AS3955" s="1" t="d">
        <v>2013-05-09</v>
      </c>
      <c r="AT3955" s="1" t="d">
        <v>2015-06-03</v>
      </c>
      <c r="AU3955" s="1" t="d">
        <v>2015-07-03</v>
      </c>
      <c r="AV3955">
        <v>2</v>
      </c>
      <c r="AW3955">
        <v>27</v>
      </c>
      <c r="AX3955">
        <v>755</v>
      </c>
      <c r="AY3955">
        <v>1</v>
      </c>
      <c r="AZ3955">
        <f t="shared" si="366"/>
        <v>1</v>
      </c>
      <c r="BA3955">
        <f t="shared" si="367"/>
        <v>1</v>
      </c>
      <c r="BB3955" s="3">
        <v>1</v>
      </c>
      <c r="BC3955" s="3">
        <v>1</v>
      </c>
      <c r="BD3955" s="3">
        <v>9</v>
      </c>
      <c r="BE3955">
        <f>IF(BD3955&gt;Summary!$C$2,1,0)</f>
        <v>1</v>
      </c>
      <c r="BF3955">
        <f t="shared" si="368"/>
        <v>1</v>
      </c>
      <c r="BG3955">
        <f t="shared" si="369"/>
        <v>0</v>
      </c>
      <c r="BH3955">
        <f t="shared" si="370"/>
        <v>0</v>
      </c>
      <c r="BI3955">
        <f t="shared" si="371"/>
        <v>0</v>
      </c>
    </row>
    <row r="3956" spans="1:61" x14ac:dyDescent="0.2">
      <c r="A3956">
        <v>6029</v>
      </c>
      <c r="B3956" t="s">
        <v>14544</v>
      </c>
      <c r="C3956" t="s">
        <v>14545</v>
      </c>
      <c r="D3956" t="s">
        <v>1024</v>
      </c>
      <c r="E3956" s="1" t="d">
        <v>2013-03-06</v>
      </c>
      <c r="F3956" t="s">
        <v>53</v>
      </c>
      <c r="G3956" s="1" t="d">
        <v>1991-08-19</v>
      </c>
      <c r="H3956">
        <v>24</v>
      </c>
      <c r="I3956" t="s">
        <v>75</v>
      </c>
      <c r="J3956" t="s">
        <v>66</v>
      </c>
      <c r="K3956">
        <v>0</v>
      </c>
      <c r="L3956">
        <v>0</v>
      </c>
      <c r="M3956">
        <v>0</v>
      </c>
      <c r="N3956">
        <v>0</v>
      </c>
      <c r="O3956">
        <v>63</v>
      </c>
      <c r="P3956" s="2" t="d">
        <v>2013-05-08T02:09:24.00000003632157975</v>
      </c>
      <c r="Q3956" s="2" t="d">
        <v>2013-05-18T02:09:40.00000000465661175</v>
      </c>
      <c r="R3956" t="s">
        <v>14546</v>
      </c>
      <c r="S3956" s="1" t="d">
        <v>2013-03-05</v>
      </c>
      <c r="U3956">
        <v>1</v>
      </c>
      <c r="V3956" t="s">
        <v>57</v>
      </c>
      <c r="W3956" t="s">
        <v>167</v>
      </c>
      <c r="X3956">
        <v>1</v>
      </c>
      <c r="Y3956" t="s">
        <v>14547</v>
      </c>
      <c r="Z3956" t="s">
        <v>70</v>
      </c>
      <c r="AA3956">
        <v>0</v>
      </c>
      <c r="AB3956" s="1" t="d">
        <v>2013-05-08</v>
      </c>
      <c r="AC3956" t="s">
        <v>167</v>
      </c>
      <c r="AD3956" s="1" t="d">
        <v>2013-05-08</v>
      </c>
      <c r="AE3956" s="1" t="d">
        <v>2013-05-18</v>
      </c>
      <c r="AG3956">
        <v>0</v>
      </c>
      <c r="AL3956" t="s">
        <v>59</v>
      </c>
      <c r="AM3956">
        <v>3</v>
      </c>
      <c r="AN3956" t="s">
        <v>60</v>
      </c>
      <c r="AO3956" s="1" t="d">
        <v>2013-03-06</v>
      </c>
      <c r="AP3956" t="s">
        <v>61</v>
      </c>
      <c r="AQ3956">
        <v>5</v>
      </c>
      <c r="AR3956" t="s">
        <v>87</v>
      </c>
      <c r="AS3956" s="1" t="d">
        <v>2013-03-06</v>
      </c>
      <c r="AT3956" s="1" t="d">
        <v>2013-05-08</v>
      </c>
      <c r="AU3956" s="1" t="d">
        <v>2013-05-18</v>
      </c>
      <c r="AV3956">
        <v>0</v>
      </c>
      <c r="AW3956">
        <v>0</v>
      </c>
      <c r="AX3956">
        <v>63</v>
      </c>
      <c r="AY3956">
        <v>1</v>
      </c>
      <c r="AZ3956">
        <f t="shared" si="366"/>
        <v>0</v>
      </c>
      <c r="BA3956">
        <f t="shared" si="367"/>
        <v>1</v>
      </c>
      <c r="BB3956" s="3">
        <v>1</v>
      </c>
      <c r="BC3956" s="3">
        <v>1</v>
      </c>
      <c r="BD3956" s="3">
        <v>3</v>
      </c>
      <c r="BE3956">
        <f>IF(BD3956&gt;Summary!$C$2,1,0)</f>
        <v>0</v>
      </c>
      <c r="BF3956">
        <f t="shared" si="368"/>
        <v>0</v>
      </c>
      <c r="BG3956">
        <f t="shared" si="369"/>
        <v>0</v>
      </c>
      <c r="BH3956">
        <f t="shared" si="370"/>
        <v>0</v>
      </c>
      <c r="BI3956">
        <f t="shared" si="371"/>
        <v>1</v>
      </c>
    </row>
    <row r="3957" spans="1:61" x14ac:dyDescent="0.2">
      <c r="A3957">
        <v>6030</v>
      </c>
      <c r="B3957" t="s">
        <v>14548</v>
      </c>
      <c r="C3957" t="s">
        <v>779</v>
      </c>
      <c r="D3957" t="s">
        <v>14549</v>
      </c>
      <c r="E3957" s="1" t="d">
        <v>2013-10-01</v>
      </c>
      <c r="F3957" t="s">
        <v>53</v>
      </c>
      <c r="G3957" s="1" t="d">
        <v>1968-03-19</v>
      </c>
      <c r="H3957">
        <v>48</v>
      </c>
      <c r="I3957" t="s">
        <v>54</v>
      </c>
      <c r="J3957" t="s">
        <v>66</v>
      </c>
      <c r="K3957">
        <v>0</v>
      </c>
      <c r="L3957">
        <v>0</v>
      </c>
      <c r="M3957">
        <v>0</v>
      </c>
      <c r="N3957">
        <v>10</v>
      </c>
      <c r="O3957">
        <v>0</v>
      </c>
      <c r="P3957" s="2" t="d">
        <v>2013-10-01T05:10:48.00000018440186850</v>
      </c>
      <c r="Q3957" s="2" t="d">
        <v>2014-03-25T08:17:12.00000005308538475</v>
      </c>
      <c r="R3957" t="s">
        <v>14550</v>
      </c>
      <c r="S3957" s="1" t="d">
        <v>2013-10-01</v>
      </c>
      <c r="U3957">
        <v>0</v>
      </c>
      <c r="V3957" t="s">
        <v>57</v>
      </c>
      <c r="W3957" t="s">
        <v>167</v>
      </c>
      <c r="X3957">
        <v>0</v>
      </c>
      <c r="AG3957">
        <v>0</v>
      </c>
      <c r="AL3957" t="s">
        <v>59</v>
      </c>
      <c r="AM3957">
        <v>4</v>
      </c>
      <c r="AN3957" t="s">
        <v>60</v>
      </c>
      <c r="AO3957" s="1" t="d">
        <v>2013-10-01</v>
      </c>
      <c r="AP3957" t="s">
        <v>61</v>
      </c>
      <c r="AQ3957">
        <v>1</v>
      </c>
      <c r="AR3957" t="s">
        <v>60</v>
      </c>
      <c r="AS3957" s="1" t="d">
        <v>2013-10-01</v>
      </c>
      <c r="AT3957" s="1" t="d">
        <v>2013-10-01</v>
      </c>
      <c r="AU3957" s="1" t="d">
        <v>2014-03-25</v>
      </c>
      <c r="AV3957">
        <v>10</v>
      </c>
      <c r="AW3957">
        <v>175</v>
      </c>
      <c r="AX3957">
        <v>913</v>
      </c>
      <c r="AY3957">
        <v>0</v>
      </c>
      <c r="AZ3957">
        <f t="shared" si="366"/>
        <v>1</v>
      </c>
      <c r="BA3957">
        <f t="shared" si="367"/>
        <v>1</v>
      </c>
      <c r="BB3957" s="3">
        <v>1</v>
      </c>
      <c r="BC3957" s="3">
        <v>0</v>
      </c>
      <c r="BD3957" s="3">
        <v>4</v>
      </c>
      <c r="BE3957">
        <f>IF(BD3957&gt;Summary!$C$2,1,0)</f>
        <v>0</v>
      </c>
      <c r="BF3957">
        <f t="shared" si="368"/>
        <v>0</v>
      </c>
      <c r="BG3957">
        <f t="shared" si="369"/>
        <v>1</v>
      </c>
      <c r="BH3957">
        <f t="shared" si="370"/>
        <v>0</v>
      </c>
      <c r="BI3957">
        <f t="shared" si="371"/>
        <v>0</v>
      </c>
    </row>
    <row r="3958" spans="1:61" x14ac:dyDescent="0.2">
      <c r="A3958">
        <v>6032</v>
      </c>
      <c r="B3958" t="s">
        <v>14551</v>
      </c>
      <c r="C3958" t="s">
        <v>487</v>
      </c>
      <c r="D3958" t="s">
        <v>7973</v>
      </c>
      <c r="E3958" s="1" t="d">
        <v>2013-11-24</v>
      </c>
      <c r="F3958" t="s">
        <v>53</v>
      </c>
      <c r="G3958" s="1" t="d">
        <v>1992-10-11</v>
      </c>
      <c r="H3958">
        <v>23</v>
      </c>
      <c r="I3958" t="s">
        <v>75</v>
      </c>
      <c r="J3958" t="s">
        <v>66</v>
      </c>
      <c r="K3958">
        <v>0</v>
      </c>
      <c r="L3958">
        <v>0</v>
      </c>
      <c r="M3958">
        <v>0</v>
      </c>
      <c r="N3958">
        <v>0</v>
      </c>
      <c r="O3958">
        <v>-1</v>
      </c>
      <c r="P3958" s="2" t="d">
        <v>2013-11-23T05:23:08.00000029150396575</v>
      </c>
      <c r="Q3958" s="2" t="d">
        <v>2013-11-26T09:28:07.99999980255961725</v>
      </c>
      <c r="R3958" t="s">
        <v>14552</v>
      </c>
      <c r="S3958" s="1" t="d">
        <v>2013-11-23</v>
      </c>
      <c r="U3958">
        <v>1</v>
      </c>
      <c r="V3958" t="s">
        <v>97</v>
      </c>
      <c r="W3958" t="s">
        <v>98</v>
      </c>
      <c r="X3958">
        <v>0</v>
      </c>
      <c r="AG3958">
        <v>0</v>
      </c>
      <c r="AL3958" t="s">
        <v>59</v>
      </c>
      <c r="AM3958">
        <v>8</v>
      </c>
      <c r="AN3958" t="s">
        <v>86</v>
      </c>
      <c r="AO3958" s="1" t="d">
        <v>2013-11-24</v>
      </c>
      <c r="AP3958" t="s">
        <v>61</v>
      </c>
      <c r="AQ3958">
        <v>7</v>
      </c>
      <c r="AR3958" t="s">
        <v>87</v>
      </c>
      <c r="AS3958" s="1" t="d">
        <v>2013-11-24</v>
      </c>
      <c r="AT3958" s="1" t="d">
        <v>2013-11-23</v>
      </c>
      <c r="AU3958" s="1" t="d">
        <v>2013-11-26</v>
      </c>
      <c r="AV3958">
        <v>0</v>
      </c>
      <c r="AW3958">
        <v>2</v>
      </c>
      <c r="AX3958">
        <v>859</v>
      </c>
      <c r="AY3958">
        <v>0</v>
      </c>
      <c r="AZ3958">
        <f t="shared" si="366"/>
        <v>1</v>
      </c>
      <c r="BA3958">
        <f t="shared" si="367"/>
        <v>1</v>
      </c>
      <c r="BB3958" s="3">
        <v>1</v>
      </c>
      <c r="BC3958" s="3">
        <v>0</v>
      </c>
      <c r="BD3958" s="3">
        <v>8</v>
      </c>
      <c r="BE3958">
        <f>IF(BD3958&gt;Summary!$C$2,1,0)</f>
        <v>1</v>
      </c>
      <c r="BF3958">
        <f t="shared" si="368"/>
        <v>0</v>
      </c>
      <c r="BG3958">
        <f t="shared" si="369"/>
        <v>0</v>
      </c>
      <c r="BH3958">
        <f t="shared" si="370"/>
        <v>1</v>
      </c>
      <c r="BI3958">
        <f t="shared" si="371"/>
        <v>0</v>
      </c>
    </row>
    <row r="3959" spans="1:61" x14ac:dyDescent="0.2">
      <c r="A3959">
        <v>6034</v>
      </c>
      <c r="B3959" t="s">
        <v>14553</v>
      </c>
      <c r="C3959" t="s">
        <v>1248</v>
      </c>
      <c r="D3959" t="s">
        <v>14554</v>
      </c>
      <c r="E3959" s="1" t="d">
        <v>2013-09-19</v>
      </c>
      <c r="F3959" t="s">
        <v>53</v>
      </c>
      <c r="G3959" s="1" t="d">
        <v>1993-04-09</v>
      </c>
      <c r="H3959">
        <v>23</v>
      </c>
      <c r="I3959" t="s">
        <v>75</v>
      </c>
      <c r="J3959" t="s">
        <v>102</v>
      </c>
      <c r="K3959">
        <v>0</v>
      </c>
      <c r="L3959">
        <v>0</v>
      </c>
      <c r="M3959">
        <v>0</v>
      </c>
      <c r="N3959">
        <v>2</v>
      </c>
      <c r="O3959">
        <v>-1</v>
      </c>
      <c r="P3959" s="2" t="d">
        <v>2013-09-18T08:45:22.99999992828816150</v>
      </c>
      <c r="Q3959" s="2" t="d">
        <v>2013-10-03T12:14:35.99999983794986925</v>
      </c>
      <c r="R3959" t="s">
        <v>14555</v>
      </c>
      <c r="S3959" s="1" t="d">
        <v>2013-09-18</v>
      </c>
      <c r="U3959">
        <v>1</v>
      </c>
      <c r="V3959" t="s">
        <v>57</v>
      </c>
      <c r="W3959" t="s">
        <v>167</v>
      </c>
      <c r="X3959">
        <v>1</v>
      </c>
      <c r="Y3959" t="s">
        <v>14556</v>
      </c>
      <c r="Z3959" t="s">
        <v>135</v>
      </c>
      <c r="AA3959">
        <v>1</v>
      </c>
      <c r="AB3959" s="1" t="d">
        <v>2014-12-18</v>
      </c>
      <c r="AC3959" t="s">
        <v>3141</v>
      </c>
      <c r="AD3959" s="1" t="d">
        <v>2014-12-19</v>
      </c>
      <c r="AE3959" s="1" t="d">
        <v>2015-01-29</v>
      </c>
      <c r="AG3959">
        <v>1</v>
      </c>
      <c r="AH3959" t="s">
        <v>14557</v>
      </c>
      <c r="AI3959" t="s">
        <v>174</v>
      </c>
      <c r="AJ3959" s="1" t="d">
        <v>2015-03-12</v>
      </c>
      <c r="AK3959" t="s">
        <v>1032</v>
      </c>
      <c r="AL3959" t="s">
        <v>59</v>
      </c>
      <c r="AM3959">
        <v>7</v>
      </c>
      <c r="AN3959" t="s">
        <v>87</v>
      </c>
      <c r="AO3959" s="1" t="d">
        <v>2013-09-19</v>
      </c>
      <c r="AP3959" t="s">
        <v>61</v>
      </c>
      <c r="AQ3959">
        <v>6</v>
      </c>
      <c r="AR3959" t="s">
        <v>87</v>
      </c>
      <c r="AS3959" s="1" t="d">
        <v>2013-09-19</v>
      </c>
      <c r="AT3959" s="1" t="d">
        <v>2013-10-17</v>
      </c>
      <c r="AU3959" s="1" t="d">
        <v>2013-10-18</v>
      </c>
      <c r="AV3959">
        <v>2</v>
      </c>
      <c r="AW3959">
        <v>14</v>
      </c>
      <c r="AX3959">
        <v>28</v>
      </c>
      <c r="AY3959">
        <v>0</v>
      </c>
      <c r="AZ3959">
        <f t="shared" si="366"/>
        <v>1</v>
      </c>
      <c r="BA3959">
        <f t="shared" si="367"/>
        <v>1</v>
      </c>
      <c r="BB3959" s="3">
        <v>1</v>
      </c>
      <c r="BC3959" s="3">
        <v>1</v>
      </c>
      <c r="BD3959" s="3">
        <v>7</v>
      </c>
      <c r="BE3959">
        <f>IF(BD3959&gt;Summary!$C$2,1,0)</f>
        <v>1</v>
      </c>
      <c r="BF3959">
        <f t="shared" si="368"/>
        <v>1</v>
      </c>
      <c r="BG3959">
        <f t="shared" si="369"/>
        <v>0</v>
      </c>
      <c r="BH3959">
        <f t="shared" si="370"/>
        <v>0</v>
      </c>
      <c r="BI3959">
        <f t="shared" si="371"/>
        <v>0</v>
      </c>
    </row>
    <row r="3960" spans="1:61" x14ac:dyDescent="0.2">
      <c r="A3960">
        <v>6035</v>
      </c>
      <c r="B3960" t="s">
        <v>14558</v>
      </c>
      <c r="C3960" t="s">
        <v>14559</v>
      </c>
      <c r="D3960" t="s">
        <v>14560</v>
      </c>
      <c r="E3960" s="1" t="d">
        <v>2013-10-13</v>
      </c>
      <c r="F3960" t="s">
        <v>53</v>
      </c>
      <c r="G3960" s="1" t="d">
        <v>1968-08-09</v>
      </c>
      <c r="H3960">
        <v>47</v>
      </c>
      <c r="I3960" t="s">
        <v>54</v>
      </c>
      <c r="J3960" t="s">
        <v>2214</v>
      </c>
      <c r="K3960">
        <v>0</v>
      </c>
      <c r="L3960">
        <v>0</v>
      </c>
      <c r="M3960">
        <v>0</v>
      </c>
      <c r="N3960">
        <v>1</v>
      </c>
      <c r="O3960">
        <v>0</v>
      </c>
      <c r="P3960" s="2" t="d">
        <v>2013-10-13T02:20:10.99999977741390300</v>
      </c>
      <c r="Q3960" s="2" t="d">
        <v>2013-10-14T07:54:27.99999992363154975</v>
      </c>
      <c r="R3960" t="s">
        <v>14561</v>
      </c>
      <c r="S3960" s="1" t="d">
        <v>2013-10-12</v>
      </c>
      <c r="U3960">
        <v>1</v>
      </c>
      <c r="V3960" t="s">
        <v>97</v>
      </c>
      <c r="W3960" t="s">
        <v>98</v>
      </c>
      <c r="X3960">
        <v>0</v>
      </c>
      <c r="AG3960">
        <v>0</v>
      </c>
      <c r="AL3960" t="s">
        <v>59</v>
      </c>
      <c r="AM3960">
        <v>1</v>
      </c>
      <c r="AN3960" t="s">
        <v>60</v>
      </c>
      <c r="AO3960" s="1" t="d">
        <v>2013-10-13</v>
      </c>
      <c r="AP3960" t="s">
        <v>61</v>
      </c>
      <c r="AQ3960">
        <v>1</v>
      </c>
      <c r="AR3960" t="s">
        <v>60</v>
      </c>
      <c r="AS3960" s="1" t="d">
        <v>2013-10-13</v>
      </c>
      <c r="AT3960" s="1" t="d">
        <v>2013-12-05</v>
      </c>
      <c r="AU3960" s="1" t="d">
        <v>2013-12-06</v>
      </c>
      <c r="AV3960">
        <v>1</v>
      </c>
      <c r="AW3960">
        <v>1</v>
      </c>
      <c r="AX3960">
        <v>53</v>
      </c>
      <c r="AY3960">
        <v>0</v>
      </c>
      <c r="AZ3960">
        <f t="shared" si="366"/>
        <v>1</v>
      </c>
      <c r="BA3960">
        <f t="shared" si="367"/>
        <v>1</v>
      </c>
      <c r="BB3960" s="3">
        <v>1</v>
      </c>
      <c r="BC3960" s="3">
        <v>0</v>
      </c>
      <c r="BD3960" s="3">
        <v>1</v>
      </c>
      <c r="BE3960">
        <f>IF(BD3960&gt;Summary!$C$2,1,0)</f>
        <v>0</v>
      </c>
      <c r="BF3960">
        <f t="shared" si="368"/>
        <v>0</v>
      </c>
      <c r="BG3960">
        <f t="shared" si="369"/>
        <v>1</v>
      </c>
      <c r="BH3960">
        <f t="shared" si="370"/>
        <v>0</v>
      </c>
      <c r="BI3960">
        <f t="shared" si="371"/>
        <v>0</v>
      </c>
    </row>
    <row r="3961" spans="1:61" x14ac:dyDescent="0.2">
      <c r="A3961">
        <v>6036</v>
      </c>
      <c r="B3961" t="s">
        <v>14562</v>
      </c>
      <c r="C3961" t="s">
        <v>477</v>
      </c>
      <c r="D3961" t="s">
        <v>196</v>
      </c>
      <c r="E3961" s="1" t="d">
        <v>2013-05-02</v>
      </c>
      <c r="F3961" t="s">
        <v>53</v>
      </c>
      <c r="G3961" s="1" t="d">
        <v>1994-06-14</v>
      </c>
      <c r="H3961">
        <v>21</v>
      </c>
      <c r="I3961" t="s">
        <v>75</v>
      </c>
      <c r="J3961" t="s">
        <v>55</v>
      </c>
      <c r="K3961">
        <v>0</v>
      </c>
      <c r="L3961">
        <v>0</v>
      </c>
      <c r="M3961">
        <v>0</v>
      </c>
      <c r="N3961">
        <v>0</v>
      </c>
      <c r="O3961">
        <v>-1</v>
      </c>
      <c r="P3961" s="2" t="d">
        <v>2013-05-01T07:59:09.99999983701854825</v>
      </c>
      <c r="Q3961" s="2" t="d">
        <v>2013-05-03T09:30:46.99999988079070950</v>
      </c>
      <c r="R3961" t="s">
        <v>14563</v>
      </c>
      <c r="S3961" s="1" t="d">
        <v>2013-05-01</v>
      </c>
      <c r="U3961">
        <v>1</v>
      </c>
      <c r="V3961" t="s">
        <v>57</v>
      </c>
      <c r="W3961" t="s">
        <v>167</v>
      </c>
      <c r="X3961">
        <v>0</v>
      </c>
      <c r="AG3961">
        <v>0</v>
      </c>
      <c r="AL3961" t="s">
        <v>59</v>
      </c>
      <c r="AM3961">
        <v>4</v>
      </c>
      <c r="AN3961" t="s">
        <v>60</v>
      </c>
      <c r="AO3961" s="1" t="d">
        <v>2013-05-02</v>
      </c>
      <c r="AP3961" t="s">
        <v>61</v>
      </c>
      <c r="AQ3961">
        <v>6</v>
      </c>
      <c r="AR3961" t="s">
        <v>87</v>
      </c>
      <c r="AS3961" s="1" t="d">
        <v>2013-05-02</v>
      </c>
      <c r="AT3961" s="1" t="d">
        <v>2014-10-20</v>
      </c>
      <c r="AU3961" s="1" t="d">
        <v>2014-10-24</v>
      </c>
      <c r="AV3961">
        <v>0</v>
      </c>
      <c r="AW3961">
        <v>1</v>
      </c>
      <c r="AX3961">
        <v>536</v>
      </c>
      <c r="AY3961">
        <v>0</v>
      </c>
      <c r="AZ3961">
        <f t="shared" si="366"/>
        <v>1</v>
      </c>
      <c r="BA3961">
        <f t="shared" si="367"/>
        <v>1</v>
      </c>
      <c r="BB3961" s="3">
        <v>1</v>
      </c>
      <c r="BC3961" s="3">
        <v>0</v>
      </c>
      <c r="BD3961" s="3">
        <v>4</v>
      </c>
      <c r="BE3961">
        <f>IF(BD3961&gt;Summary!$C$2,1,0)</f>
        <v>0</v>
      </c>
      <c r="BF3961">
        <f t="shared" si="368"/>
        <v>0</v>
      </c>
      <c r="BG3961">
        <f t="shared" si="369"/>
        <v>1</v>
      </c>
      <c r="BH3961">
        <f t="shared" si="370"/>
        <v>0</v>
      </c>
      <c r="BI3961">
        <f t="shared" si="371"/>
        <v>0</v>
      </c>
    </row>
    <row r="3962" spans="1:61" x14ac:dyDescent="0.2">
      <c r="A3962">
        <v>6040</v>
      </c>
      <c r="B3962" t="s">
        <v>14564</v>
      </c>
      <c r="C3962" t="s">
        <v>852</v>
      </c>
      <c r="D3962" t="s">
        <v>3420</v>
      </c>
      <c r="E3962" s="1" t="d">
        <v>2014-09-15</v>
      </c>
      <c r="F3962" t="s">
        <v>53</v>
      </c>
      <c r="G3962" s="1" t="d">
        <v>1986-09-10</v>
      </c>
      <c r="H3962">
        <v>29</v>
      </c>
      <c r="I3962" t="s">
        <v>65</v>
      </c>
      <c r="J3962" t="s">
        <v>66</v>
      </c>
      <c r="K3962">
        <v>0</v>
      </c>
      <c r="L3962">
        <v>0</v>
      </c>
      <c r="M3962">
        <v>0</v>
      </c>
      <c r="N3962">
        <v>0</v>
      </c>
      <c r="O3962">
        <v>-1</v>
      </c>
      <c r="P3962" s="2" t="d">
        <v>2014-09-14T10:42:07.00000021141022475</v>
      </c>
      <c r="Q3962" s="2" t="d">
        <v>2014-09-16T03:12:53.00000027753413050</v>
      </c>
      <c r="R3962" t="s">
        <v>14565</v>
      </c>
      <c r="S3962" s="1" t="d">
        <v>2014-09-14</v>
      </c>
      <c r="U3962">
        <v>1</v>
      </c>
      <c r="V3962" t="s">
        <v>97</v>
      </c>
      <c r="W3962" t="s">
        <v>98</v>
      </c>
      <c r="X3962">
        <v>1</v>
      </c>
      <c r="Y3962" t="s">
        <v>14566</v>
      </c>
      <c r="Z3962" t="s">
        <v>135</v>
      </c>
      <c r="AB3962" s="1" t="d">
        <v>2014-11-26</v>
      </c>
      <c r="AC3962" t="s">
        <v>136</v>
      </c>
      <c r="AG3962">
        <v>0</v>
      </c>
      <c r="AL3962" t="s">
        <v>59</v>
      </c>
      <c r="AM3962">
        <v>9</v>
      </c>
      <c r="AN3962" t="s">
        <v>86</v>
      </c>
      <c r="AO3962" s="1" t="d">
        <v>2014-09-15</v>
      </c>
      <c r="AP3962" t="s">
        <v>61</v>
      </c>
      <c r="AQ3962">
        <v>10</v>
      </c>
      <c r="AR3962" t="s">
        <v>86</v>
      </c>
      <c r="AS3962" s="1" t="d">
        <v>2014-09-15</v>
      </c>
      <c r="AT3962" s="1" t="d">
        <v>2014-09-14</v>
      </c>
      <c r="AU3962" s="1" t="d">
        <v>2014-09-16</v>
      </c>
      <c r="AV3962">
        <v>0</v>
      </c>
      <c r="AW3962">
        <v>1</v>
      </c>
      <c r="AX3962">
        <v>72</v>
      </c>
      <c r="AY3962">
        <v>1</v>
      </c>
      <c r="AZ3962">
        <f t="shared" si="366"/>
        <v>1</v>
      </c>
      <c r="BA3962">
        <f t="shared" si="367"/>
        <v>1</v>
      </c>
      <c r="BB3962" s="3">
        <v>1</v>
      </c>
      <c r="BC3962" s="3">
        <v>1</v>
      </c>
      <c r="BD3962" s="3">
        <v>9</v>
      </c>
      <c r="BE3962">
        <f>IF(BD3962&gt;Summary!$C$2,1,0)</f>
        <v>1</v>
      </c>
      <c r="BF3962">
        <f t="shared" si="368"/>
        <v>1</v>
      </c>
      <c r="BG3962">
        <f t="shared" si="369"/>
        <v>0</v>
      </c>
      <c r="BH3962">
        <f t="shared" si="370"/>
        <v>0</v>
      </c>
      <c r="BI3962">
        <f t="shared" si="371"/>
        <v>0</v>
      </c>
    </row>
    <row r="3963" spans="1:61" x14ac:dyDescent="0.2">
      <c r="A3963">
        <v>6041</v>
      </c>
      <c r="B3963" t="s">
        <v>14567</v>
      </c>
      <c r="C3963" t="s">
        <v>672</v>
      </c>
      <c r="D3963" t="s">
        <v>3138</v>
      </c>
      <c r="E3963" s="1" t="d">
        <v>2014-02-25</v>
      </c>
      <c r="F3963" t="s">
        <v>53</v>
      </c>
      <c r="G3963" s="1" t="d">
        <v>1967-12-05</v>
      </c>
      <c r="H3963">
        <v>48</v>
      </c>
      <c r="I3963" t="s">
        <v>54</v>
      </c>
      <c r="J3963" t="s">
        <v>102</v>
      </c>
      <c r="K3963">
        <v>0</v>
      </c>
      <c r="L3963">
        <v>0</v>
      </c>
      <c r="M3963">
        <v>0</v>
      </c>
      <c r="N3963">
        <v>2</v>
      </c>
      <c r="O3963">
        <v>-1</v>
      </c>
      <c r="P3963" s="2" t="d">
        <v>2014-02-24T10:00:13.99999991990625900</v>
      </c>
      <c r="Q3963" s="2" t="d">
        <v>2014-02-25T09:19:31.00000027567148175</v>
      </c>
      <c r="R3963" t="s">
        <v>14568</v>
      </c>
      <c r="T3963" s="1" t="d">
        <v>2014-02-24</v>
      </c>
      <c r="U3963">
        <v>1</v>
      </c>
      <c r="V3963" t="s">
        <v>57</v>
      </c>
      <c r="W3963" t="s">
        <v>92</v>
      </c>
      <c r="X3963">
        <v>0</v>
      </c>
      <c r="AG3963">
        <v>0</v>
      </c>
      <c r="AL3963" t="s">
        <v>59</v>
      </c>
      <c r="AM3963">
        <v>1</v>
      </c>
      <c r="AN3963" t="s">
        <v>60</v>
      </c>
      <c r="AO3963" s="1" t="d">
        <v>2014-02-25</v>
      </c>
      <c r="AP3963" t="s">
        <v>61</v>
      </c>
      <c r="AQ3963">
        <v>1</v>
      </c>
      <c r="AR3963" t="s">
        <v>60</v>
      </c>
      <c r="AS3963" s="1" t="d">
        <v>2014-02-25</v>
      </c>
      <c r="AT3963" s="1" t="d">
        <v>2014-02-24</v>
      </c>
      <c r="AU3963" s="1" t="d">
        <v>2014-02-25</v>
      </c>
      <c r="AV3963">
        <v>2</v>
      </c>
      <c r="AW3963">
        <v>0</v>
      </c>
      <c r="AX3963">
        <v>766</v>
      </c>
      <c r="AY3963">
        <v>0</v>
      </c>
      <c r="AZ3963">
        <f t="shared" si="366"/>
        <v>1</v>
      </c>
      <c r="BA3963">
        <f t="shared" si="367"/>
        <v>1</v>
      </c>
      <c r="BB3963" s="3">
        <v>1</v>
      </c>
      <c r="BC3963" s="3">
        <v>0</v>
      </c>
      <c r="BD3963" s="3">
        <v>1</v>
      </c>
      <c r="BE3963">
        <f>IF(BD3963&gt;Summary!$C$2,1,0)</f>
        <v>0</v>
      </c>
      <c r="BF3963">
        <f t="shared" si="368"/>
        <v>0</v>
      </c>
      <c r="BG3963">
        <f t="shared" si="369"/>
        <v>1</v>
      </c>
      <c r="BH3963">
        <f t="shared" si="370"/>
        <v>0</v>
      </c>
      <c r="BI3963">
        <f t="shared" si="371"/>
        <v>0</v>
      </c>
    </row>
    <row r="3964" spans="1:61" x14ac:dyDescent="0.2">
      <c r="A3964">
        <v>6042</v>
      </c>
      <c r="B3964" t="s">
        <v>14569</v>
      </c>
      <c r="C3964" t="s">
        <v>1247</v>
      </c>
      <c r="D3964" t="s">
        <v>2501</v>
      </c>
      <c r="E3964" s="1" t="d">
        <v>2013-02-08</v>
      </c>
      <c r="F3964" t="s">
        <v>53</v>
      </c>
      <c r="G3964" s="1" t="d">
        <v>1978-12-19</v>
      </c>
      <c r="H3964">
        <v>37</v>
      </c>
      <c r="I3964" t="s">
        <v>65</v>
      </c>
      <c r="J3964" t="s">
        <v>102</v>
      </c>
      <c r="K3964">
        <v>0</v>
      </c>
      <c r="L3964">
        <v>0</v>
      </c>
      <c r="M3964">
        <v>0</v>
      </c>
      <c r="N3964">
        <v>4</v>
      </c>
      <c r="O3964">
        <v>-1</v>
      </c>
      <c r="P3964" s="2" t="d">
        <v>2013-02-07T09:43:48.99999974761158375</v>
      </c>
      <c r="Q3964" s="2" t="d">
        <v>2013-05-01T06:20:56.00000002887099825</v>
      </c>
      <c r="R3964" t="s">
        <v>14570</v>
      </c>
      <c r="S3964" s="1" t="d">
        <v>2013-02-07</v>
      </c>
      <c r="U3964">
        <v>1</v>
      </c>
      <c r="V3964" t="s">
        <v>97</v>
      </c>
      <c r="W3964" t="s">
        <v>98</v>
      </c>
      <c r="X3964">
        <v>1</v>
      </c>
      <c r="Y3964" t="s">
        <v>14571</v>
      </c>
      <c r="Z3964" t="s">
        <v>70</v>
      </c>
      <c r="AA3964">
        <v>0</v>
      </c>
      <c r="AB3964" s="1" t="d">
        <v>2013-09-09</v>
      </c>
      <c r="AC3964" t="s">
        <v>77</v>
      </c>
      <c r="AD3964" s="1" t="d">
        <v>2013-09-09</v>
      </c>
      <c r="AE3964" s="1" t="d">
        <v>2013-09-11</v>
      </c>
      <c r="AG3964">
        <v>0</v>
      </c>
      <c r="AL3964" t="s">
        <v>59</v>
      </c>
      <c r="AM3964">
        <v>4</v>
      </c>
      <c r="AN3964" t="s">
        <v>60</v>
      </c>
      <c r="AO3964" s="1" t="d">
        <v>2013-02-08</v>
      </c>
      <c r="AP3964" t="s">
        <v>61</v>
      </c>
      <c r="AQ3964">
        <v>4</v>
      </c>
      <c r="AR3964" t="s">
        <v>60</v>
      </c>
      <c r="AS3964" s="1" t="d">
        <v>2013-02-08</v>
      </c>
      <c r="AT3964" s="1" t="d">
        <v>2013-09-09</v>
      </c>
      <c r="AU3964" s="1" t="d">
        <v>2013-09-11</v>
      </c>
      <c r="AV3964">
        <v>4</v>
      </c>
      <c r="AW3964">
        <v>82</v>
      </c>
      <c r="AX3964">
        <v>213</v>
      </c>
      <c r="AY3964">
        <v>1</v>
      </c>
      <c r="AZ3964">
        <f t="shared" si="366"/>
        <v>1</v>
      </c>
      <c r="BA3964">
        <f t="shared" si="367"/>
        <v>1</v>
      </c>
      <c r="BB3964" s="3">
        <v>1</v>
      </c>
      <c r="BC3964" s="3">
        <v>1</v>
      </c>
      <c r="BD3964" s="3">
        <v>4</v>
      </c>
      <c r="BE3964">
        <f>IF(BD3964&gt;Summary!$C$2,1,0)</f>
        <v>0</v>
      </c>
      <c r="BF3964">
        <f t="shared" si="368"/>
        <v>0</v>
      </c>
      <c r="BG3964">
        <f t="shared" si="369"/>
        <v>0</v>
      </c>
      <c r="BH3964">
        <f t="shared" si="370"/>
        <v>0</v>
      </c>
      <c r="BI3964">
        <f t="shared" si="371"/>
        <v>1</v>
      </c>
    </row>
    <row r="3965" spans="1:61" x14ac:dyDescent="0.2">
      <c r="A3965">
        <v>6043</v>
      </c>
      <c r="B3965" t="s">
        <v>14572</v>
      </c>
      <c r="C3965" t="s">
        <v>487</v>
      </c>
      <c r="D3965" t="s">
        <v>14573</v>
      </c>
      <c r="E3965" s="1" t="d">
        <v>2013-03-28</v>
      </c>
      <c r="F3965" t="s">
        <v>53</v>
      </c>
      <c r="G3965" s="1" t="d">
        <v>1966-03-28</v>
      </c>
      <c r="H3965">
        <v>50</v>
      </c>
      <c r="I3965" t="s">
        <v>54</v>
      </c>
      <c r="J3965" t="s">
        <v>102</v>
      </c>
      <c r="K3965">
        <v>0</v>
      </c>
      <c r="L3965">
        <v>0</v>
      </c>
      <c r="M3965">
        <v>0</v>
      </c>
      <c r="N3965">
        <v>3</v>
      </c>
      <c r="O3965">
        <v>-1</v>
      </c>
      <c r="P3965" s="2" t="d">
        <v>2013-03-27T09:19:26.99999996926635300</v>
      </c>
      <c r="Q3965" s="2" t="d">
        <v>2013-04-10T10:26:18.9999998873099700</v>
      </c>
      <c r="R3965" t="s">
        <v>14574</v>
      </c>
      <c r="S3965" s="1" t="d">
        <v>2013-03-27</v>
      </c>
      <c r="U3965">
        <v>1</v>
      </c>
      <c r="V3965" t="s">
        <v>57</v>
      </c>
      <c r="W3965" t="s">
        <v>71</v>
      </c>
      <c r="X3965">
        <v>0</v>
      </c>
      <c r="AG3965">
        <v>0</v>
      </c>
      <c r="AL3965" t="s">
        <v>59</v>
      </c>
      <c r="AM3965">
        <v>3</v>
      </c>
      <c r="AN3965" t="s">
        <v>60</v>
      </c>
      <c r="AO3965" s="1" t="d">
        <v>2013-03-28</v>
      </c>
      <c r="AP3965" t="s">
        <v>61</v>
      </c>
      <c r="AQ3965">
        <v>1</v>
      </c>
      <c r="AR3965" t="s">
        <v>60</v>
      </c>
      <c r="AS3965" s="1" t="d">
        <v>2013-03-28</v>
      </c>
      <c r="AT3965" s="1" t="d">
        <v>2013-03-27</v>
      </c>
      <c r="AU3965" s="1" t="d">
        <v>2013-04-10</v>
      </c>
      <c r="AV3965">
        <v>3</v>
      </c>
      <c r="AW3965">
        <v>13</v>
      </c>
      <c r="AX3965">
        <v>1100</v>
      </c>
      <c r="AY3965">
        <v>0</v>
      </c>
      <c r="AZ3965">
        <f t="shared" si="366"/>
        <v>1</v>
      </c>
      <c r="BA3965">
        <f t="shared" si="367"/>
        <v>1</v>
      </c>
      <c r="BB3965" s="3">
        <v>1</v>
      </c>
      <c r="BC3965" s="3">
        <v>0</v>
      </c>
      <c r="BD3965" s="3">
        <v>3</v>
      </c>
      <c r="BE3965">
        <f>IF(BD3965&gt;Summary!$C$2,1,0)</f>
        <v>0</v>
      </c>
      <c r="BF3965">
        <f t="shared" si="368"/>
        <v>0</v>
      </c>
      <c r="BG3965">
        <f t="shared" si="369"/>
        <v>1</v>
      </c>
      <c r="BH3965">
        <f t="shared" si="370"/>
        <v>0</v>
      </c>
      <c r="BI3965">
        <f t="shared" si="371"/>
        <v>0</v>
      </c>
    </row>
    <row r="3966" spans="1:61" x14ac:dyDescent="0.2">
      <c r="A3966">
        <v>6044</v>
      </c>
      <c r="B3966" t="s">
        <v>14575</v>
      </c>
      <c r="C3966" t="s">
        <v>14576</v>
      </c>
      <c r="D3966" t="s">
        <v>779</v>
      </c>
      <c r="E3966" s="1" t="d">
        <v>2014-11-09</v>
      </c>
      <c r="F3966" t="s">
        <v>53</v>
      </c>
      <c r="G3966" s="1" t="d">
        <v>1996-05-26</v>
      </c>
      <c r="H3966">
        <v>19</v>
      </c>
      <c r="I3966" t="s">
        <v>75</v>
      </c>
      <c r="J3966" t="s">
        <v>66</v>
      </c>
      <c r="K3966">
        <v>0</v>
      </c>
      <c r="L3966">
        <v>0</v>
      </c>
      <c r="M3966">
        <v>0</v>
      </c>
      <c r="N3966">
        <v>3</v>
      </c>
      <c r="O3966">
        <v>-1</v>
      </c>
      <c r="P3966" s="2" t="d">
        <v>2014-11-08T05:43:23.99999977089464925</v>
      </c>
      <c r="Q3966" s="2" t="d">
        <v>2014-11-10T05:01:01.00000001024455125</v>
      </c>
      <c r="R3966" t="s">
        <v>14577</v>
      </c>
      <c r="S3966" s="1" t="d">
        <v>2014-11-08</v>
      </c>
      <c r="U3966">
        <v>1</v>
      </c>
      <c r="V3966" t="s">
        <v>57</v>
      </c>
      <c r="W3966" t="s">
        <v>7000</v>
      </c>
      <c r="X3966">
        <v>1</v>
      </c>
      <c r="Y3966" t="s">
        <v>14578</v>
      </c>
      <c r="Z3966" t="s">
        <v>70</v>
      </c>
      <c r="AB3966" s="1" t="d">
        <v>2015-01-09</v>
      </c>
      <c r="AC3966" t="s">
        <v>167</v>
      </c>
      <c r="AG3966">
        <v>0</v>
      </c>
      <c r="AL3966" t="s">
        <v>59</v>
      </c>
      <c r="AM3966">
        <v>8</v>
      </c>
      <c r="AN3966" t="s">
        <v>86</v>
      </c>
      <c r="AO3966" s="1" t="d">
        <v>2014-11-09</v>
      </c>
      <c r="AP3966" t="s">
        <v>61</v>
      </c>
      <c r="AQ3966">
        <v>8</v>
      </c>
      <c r="AR3966" t="s">
        <v>86</v>
      </c>
      <c r="AS3966" s="1" t="d">
        <v>2014-11-09</v>
      </c>
      <c r="AT3966" s="1" t="d">
        <v>2015-01-07</v>
      </c>
      <c r="AU3966" s="1" t="d">
        <v>2015-09-26</v>
      </c>
      <c r="AV3966">
        <v>3</v>
      </c>
      <c r="AW3966">
        <v>1</v>
      </c>
      <c r="AX3966">
        <v>61</v>
      </c>
      <c r="AY3966">
        <v>1</v>
      </c>
      <c r="AZ3966">
        <f t="shared" si="366"/>
        <v>1</v>
      </c>
      <c r="BA3966">
        <f t="shared" si="367"/>
        <v>1</v>
      </c>
      <c r="BB3966" s="3">
        <v>1</v>
      </c>
      <c r="BC3966" s="3">
        <v>1</v>
      </c>
      <c r="BD3966" s="3">
        <v>8</v>
      </c>
      <c r="BE3966">
        <f>IF(BD3966&gt;Summary!$C$2,1,0)</f>
        <v>1</v>
      </c>
      <c r="BF3966">
        <f t="shared" si="368"/>
        <v>1</v>
      </c>
      <c r="BG3966">
        <f t="shared" si="369"/>
        <v>0</v>
      </c>
      <c r="BH3966">
        <f t="shared" si="370"/>
        <v>0</v>
      </c>
      <c r="BI3966">
        <f t="shared" si="371"/>
        <v>0</v>
      </c>
    </row>
    <row r="3967" spans="1:61" x14ac:dyDescent="0.2">
      <c r="A3967">
        <v>6045</v>
      </c>
      <c r="B3967" t="s">
        <v>14579</v>
      </c>
      <c r="C3967" t="s">
        <v>2013</v>
      </c>
      <c r="D3967" t="s">
        <v>1398</v>
      </c>
      <c r="E3967" s="1" t="d">
        <v>2013-12-09</v>
      </c>
      <c r="F3967" t="s">
        <v>53</v>
      </c>
      <c r="G3967" s="1" t="d">
        <v>1977-01-09</v>
      </c>
      <c r="H3967">
        <v>39</v>
      </c>
      <c r="I3967" t="s">
        <v>65</v>
      </c>
      <c r="J3967" t="s">
        <v>102</v>
      </c>
      <c r="K3967">
        <v>0</v>
      </c>
      <c r="L3967">
        <v>0</v>
      </c>
      <c r="M3967">
        <v>0</v>
      </c>
      <c r="N3967">
        <v>2</v>
      </c>
      <c r="R3967" t="s">
        <v>14580</v>
      </c>
      <c r="S3967" s="1" t="d">
        <v>2010-11-08</v>
      </c>
      <c r="U3967">
        <v>1127</v>
      </c>
      <c r="V3967" t="s">
        <v>97</v>
      </c>
      <c r="W3967" t="s">
        <v>14581</v>
      </c>
      <c r="X3967">
        <v>0</v>
      </c>
      <c r="AG3967">
        <v>0</v>
      </c>
      <c r="AL3967" t="s">
        <v>59</v>
      </c>
      <c r="AM3967">
        <v>3</v>
      </c>
      <c r="AN3967" t="s">
        <v>60</v>
      </c>
      <c r="AO3967" s="1" t="d">
        <v>2013-12-09</v>
      </c>
      <c r="AP3967" t="s">
        <v>61</v>
      </c>
      <c r="AQ3967">
        <v>1</v>
      </c>
      <c r="AR3967" t="s">
        <v>60</v>
      </c>
      <c r="AS3967" s="1" t="d">
        <v>2013-12-09</v>
      </c>
      <c r="AV3967">
        <v>2</v>
      </c>
      <c r="AW3967">
        <v>0</v>
      </c>
      <c r="AX3967">
        <v>844</v>
      </c>
      <c r="AY3967">
        <v>0</v>
      </c>
      <c r="AZ3967">
        <f t="shared" si="366"/>
        <v>1</v>
      </c>
      <c r="BA3967">
        <f t="shared" si="367"/>
        <v>0</v>
      </c>
      <c r="BB3967" s="3">
        <v>1</v>
      </c>
      <c r="BC3967" s="3">
        <v>0</v>
      </c>
      <c r="BD3967" s="3">
        <v>3</v>
      </c>
      <c r="BE3967">
        <f>IF(BD3967&gt;Summary!$C$2,1,0)</f>
        <v>0</v>
      </c>
      <c r="BF3967">
        <f t="shared" si="368"/>
        <v>0</v>
      </c>
      <c r="BG3967">
        <f t="shared" si="369"/>
        <v>1</v>
      </c>
      <c r="BH3967">
        <f t="shared" si="370"/>
        <v>0</v>
      </c>
      <c r="BI3967">
        <f t="shared" si="371"/>
        <v>0</v>
      </c>
    </row>
    <row r="3968" spans="1:61" x14ac:dyDescent="0.2">
      <c r="A3968">
        <v>6046</v>
      </c>
      <c r="B3968" t="s">
        <v>14582</v>
      </c>
      <c r="C3968" t="s">
        <v>177</v>
      </c>
      <c r="D3968" t="s">
        <v>2656</v>
      </c>
      <c r="E3968" s="1" t="d">
        <v>2013-02-01</v>
      </c>
      <c r="F3968" t="s">
        <v>53</v>
      </c>
      <c r="G3968" s="1" t="d">
        <v>1966-09-02</v>
      </c>
      <c r="H3968">
        <v>49</v>
      </c>
      <c r="I3968" t="s">
        <v>54</v>
      </c>
      <c r="J3968" t="s">
        <v>66</v>
      </c>
      <c r="K3968">
        <v>2</v>
      </c>
      <c r="L3968">
        <v>0</v>
      </c>
      <c r="M3968">
        <v>0</v>
      </c>
      <c r="N3968">
        <v>13</v>
      </c>
      <c r="O3968">
        <v>-1</v>
      </c>
      <c r="P3968" s="2" t="d">
        <v>2013-01-31T08:34:57.00000006705522675</v>
      </c>
      <c r="Q3968" s="2" t="d">
        <v>2013-02-01T01:50:17.99999994691461525</v>
      </c>
      <c r="R3968" t="s">
        <v>14583</v>
      </c>
      <c r="S3968" s="1" t="d">
        <v>2013-01-31</v>
      </c>
      <c r="U3968">
        <v>1</v>
      </c>
      <c r="V3968" t="s">
        <v>57</v>
      </c>
      <c r="W3968" t="s">
        <v>172</v>
      </c>
      <c r="X3968">
        <v>0</v>
      </c>
      <c r="AG3968">
        <v>0</v>
      </c>
      <c r="AL3968" t="s">
        <v>59</v>
      </c>
      <c r="AM3968">
        <v>3</v>
      </c>
      <c r="AN3968" t="s">
        <v>60</v>
      </c>
      <c r="AO3968" s="1" t="d">
        <v>2013-02-01</v>
      </c>
      <c r="AP3968" t="s">
        <v>61</v>
      </c>
      <c r="AQ3968">
        <v>2</v>
      </c>
      <c r="AR3968" t="s">
        <v>60</v>
      </c>
      <c r="AS3968" s="1" t="d">
        <v>2013-02-01</v>
      </c>
      <c r="AT3968" s="1" t="d">
        <v>2013-01-31</v>
      </c>
      <c r="AU3968" s="1" t="d">
        <v>2013-02-01</v>
      </c>
      <c r="AV3968">
        <v>13</v>
      </c>
      <c r="AW3968">
        <v>0</v>
      </c>
      <c r="AX3968">
        <v>1155</v>
      </c>
      <c r="AY3968">
        <v>0</v>
      </c>
      <c r="AZ3968">
        <f t="shared" si="366"/>
        <v>1</v>
      </c>
      <c r="BA3968">
        <f t="shared" si="367"/>
        <v>1</v>
      </c>
      <c r="BB3968" s="3">
        <v>1</v>
      </c>
      <c r="BC3968" s="3">
        <v>0</v>
      </c>
      <c r="BD3968" s="3">
        <v>3</v>
      </c>
      <c r="BE3968">
        <f>IF(BD3968&gt;Summary!$C$2,1,0)</f>
        <v>0</v>
      </c>
      <c r="BF3968">
        <f t="shared" si="368"/>
        <v>0</v>
      </c>
      <c r="BG3968">
        <f t="shared" si="369"/>
        <v>1</v>
      </c>
      <c r="BH3968">
        <f t="shared" si="370"/>
        <v>0</v>
      </c>
      <c r="BI3968">
        <f t="shared" si="371"/>
        <v>0</v>
      </c>
    </row>
    <row r="3969" spans="1:61" x14ac:dyDescent="0.2">
      <c r="A3969">
        <v>6047</v>
      </c>
      <c r="B3969" t="s">
        <v>14584</v>
      </c>
      <c r="C3969" t="s">
        <v>891</v>
      </c>
      <c r="D3969" t="s">
        <v>5053</v>
      </c>
      <c r="E3969" s="1" t="d">
        <v>2014-02-21</v>
      </c>
      <c r="F3969" t="s">
        <v>53</v>
      </c>
      <c r="G3969" s="1" t="d">
        <v>1958-01-08</v>
      </c>
      <c r="H3969">
        <v>58</v>
      </c>
      <c r="I3969" t="s">
        <v>54</v>
      </c>
      <c r="J3969" t="s">
        <v>102</v>
      </c>
      <c r="K3969">
        <v>0</v>
      </c>
      <c r="L3969">
        <v>0</v>
      </c>
      <c r="M3969">
        <v>0</v>
      </c>
      <c r="N3969">
        <v>2</v>
      </c>
      <c r="O3969">
        <v>-1</v>
      </c>
      <c r="P3969" s="2" t="d">
        <v>2014-02-20T07:21:41.99999988544732125</v>
      </c>
      <c r="Q3969" s="2" t="d">
        <v>2014-02-25T08:15:11.000000056810676850</v>
      </c>
      <c r="R3969" t="s">
        <v>14585</v>
      </c>
      <c r="S3969" s="1" t="d">
        <v>2014-02-20</v>
      </c>
      <c r="U3969">
        <v>1</v>
      </c>
      <c r="V3969" t="s">
        <v>57</v>
      </c>
      <c r="W3969" t="s">
        <v>1545</v>
      </c>
      <c r="X3969">
        <v>0</v>
      </c>
      <c r="AG3969">
        <v>0</v>
      </c>
      <c r="AL3969" t="s">
        <v>59</v>
      </c>
      <c r="AM3969">
        <v>5</v>
      </c>
      <c r="AN3969" t="s">
        <v>87</v>
      </c>
      <c r="AO3969" s="1" t="d">
        <v>2014-02-21</v>
      </c>
      <c r="AP3969" t="s">
        <v>61</v>
      </c>
      <c r="AQ3969">
        <v>2</v>
      </c>
      <c r="AR3969" t="s">
        <v>60</v>
      </c>
      <c r="AS3969" s="1" t="d">
        <v>2014-02-21</v>
      </c>
      <c r="AT3969" s="1" t="d">
        <v>2014-02-20</v>
      </c>
      <c r="AU3969" s="1" t="d">
        <v>2014-02-25</v>
      </c>
      <c r="AV3969">
        <v>2</v>
      </c>
      <c r="AW3969">
        <v>4</v>
      </c>
      <c r="AX3969">
        <v>770</v>
      </c>
      <c r="AY3969">
        <v>0</v>
      </c>
      <c r="AZ3969">
        <f t="shared" si="366"/>
        <v>1</v>
      </c>
      <c r="BA3969">
        <f t="shared" si="367"/>
        <v>1</v>
      </c>
      <c r="BB3969" s="3">
        <v>1</v>
      </c>
      <c r="BC3969" s="3">
        <v>0</v>
      </c>
      <c r="BD3969" s="3">
        <v>5</v>
      </c>
      <c r="BE3969">
        <f>IF(BD3969&gt;Summary!$C$2,1,0)</f>
        <v>0</v>
      </c>
      <c r="BF3969">
        <f t="shared" si="368"/>
        <v>0</v>
      </c>
      <c r="BG3969">
        <f t="shared" si="369"/>
        <v>1</v>
      </c>
      <c r="BH3969">
        <f t="shared" si="370"/>
        <v>0</v>
      </c>
      <c r="BI3969">
        <f t="shared" si="371"/>
        <v>0</v>
      </c>
    </row>
    <row r="3970" spans="1:61" x14ac:dyDescent="0.2">
      <c r="A3970">
        <v>6048</v>
      </c>
      <c r="B3970" t="s">
        <v>14586</v>
      </c>
      <c r="C3970" t="s">
        <v>2750</v>
      </c>
      <c r="D3970" t="s">
        <v>14587</v>
      </c>
      <c r="E3970" s="1" t="d">
        <v>2013-10-11</v>
      </c>
      <c r="F3970" t="s">
        <v>53</v>
      </c>
      <c r="G3970" s="1" t="d">
        <v>1984-10-05</v>
      </c>
      <c r="H3970">
        <v>31</v>
      </c>
      <c r="I3970" t="s">
        <v>65</v>
      </c>
      <c r="J3970" t="s">
        <v>66</v>
      </c>
      <c r="K3970">
        <v>0</v>
      </c>
      <c r="L3970">
        <v>0</v>
      </c>
      <c r="M3970">
        <v>0</v>
      </c>
      <c r="N3970">
        <v>6</v>
      </c>
      <c r="O3970">
        <v>0</v>
      </c>
      <c r="P3970" s="2" t="d">
        <v>2013-10-11T04:20:25.00000011641532075</v>
      </c>
      <c r="Q3970" s="2" t="d">
        <v>2013-10-11T08:02:17.00000017415732400</v>
      </c>
      <c r="R3970" t="s">
        <v>14588</v>
      </c>
      <c r="S3970" s="1" t="d">
        <v>2013-10-11</v>
      </c>
      <c r="U3970">
        <v>0</v>
      </c>
      <c r="V3970" t="s">
        <v>57</v>
      </c>
      <c r="W3970" t="s">
        <v>77</v>
      </c>
      <c r="X3970">
        <v>0</v>
      </c>
      <c r="AG3970">
        <v>0</v>
      </c>
      <c r="AL3970" t="s">
        <v>59</v>
      </c>
      <c r="AM3970">
        <v>8</v>
      </c>
      <c r="AN3970" t="s">
        <v>86</v>
      </c>
      <c r="AO3970" s="1" t="d">
        <v>2013-10-11</v>
      </c>
      <c r="AP3970" t="s">
        <v>61</v>
      </c>
      <c r="AQ3970">
        <v>6</v>
      </c>
      <c r="AR3970" t="s">
        <v>87</v>
      </c>
      <c r="AS3970" s="1" t="d">
        <v>2013-10-11</v>
      </c>
      <c r="AT3970" s="1" t="d">
        <v>2013-11-25</v>
      </c>
      <c r="AU3970" s="1" t="d">
        <v>2013-12-13</v>
      </c>
      <c r="AV3970">
        <v>6</v>
      </c>
      <c r="AW3970">
        <v>0</v>
      </c>
      <c r="AX3970">
        <v>45</v>
      </c>
      <c r="AY3970">
        <v>0</v>
      </c>
      <c r="AZ3970">
        <f t="shared" si="366"/>
        <v>1</v>
      </c>
      <c r="BA3970">
        <f t="shared" si="367"/>
        <v>1</v>
      </c>
      <c r="BB3970" s="3">
        <v>1</v>
      </c>
      <c r="BC3970" s="3">
        <v>0</v>
      </c>
      <c r="BD3970" s="3">
        <v>8</v>
      </c>
      <c r="BE3970">
        <f>IF(BD3970&gt;Summary!$C$2,1,0)</f>
        <v>1</v>
      </c>
      <c r="BF3970">
        <f t="shared" si="368"/>
        <v>0</v>
      </c>
      <c r="BG3970">
        <f t="shared" si="369"/>
        <v>0</v>
      </c>
      <c r="BH3970">
        <f t="shared" si="370"/>
        <v>1</v>
      </c>
      <c r="BI3970">
        <f t="shared" si="371"/>
        <v>0</v>
      </c>
    </row>
    <row r="3971" spans="1:61" x14ac:dyDescent="0.2">
      <c r="A3971">
        <v>6051</v>
      </c>
      <c r="B3971" t="s">
        <v>14589</v>
      </c>
      <c r="C3971" t="s">
        <v>10654</v>
      </c>
      <c r="D3971" t="s">
        <v>14590</v>
      </c>
      <c r="E3971" s="1" t="d">
        <v>2013-11-13</v>
      </c>
      <c r="F3971" t="s">
        <v>53</v>
      </c>
      <c r="G3971" s="1" t="d">
        <v>1993-01-27</v>
      </c>
      <c r="H3971">
        <v>23</v>
      </c>
      <c r="I3971" t="s">
        <v>75</v>
      </c>
      <c r="J3971" t="s">
        <v>66</v>
      </c>
      <c r="K3971">
        <v>0</v>
      </c>
      <c r="L3971">
        <v>0</v>
      </c>
      <c r="M3971">
        <v>2</v>
      </c>
      <c r="N3971">
        <v>1</v>
      </c>
      <c r="O3971">
        <v>-1</v>
      </c>
      <c r="P3971" s="2" t="d">
        <v>2013-11-12T01:26:13.99999997578561350</v>
      </c>
      <c r="Q3971" s="2" t="d">
        <v>2013-11-13T01:00:18.99999983143061550</v>
      </c>
      <c r="R3971" t="s">
        <v>14591</v>
      </c>
      <c r="S3971" s="1" t="d">
        <v>2013-11-12</v>
      </c>
      <c r="U3971">
        <v>1</v>
      </c>
      <c r="V3971" t="s">
        <v>97</v>
      </c>
      <c r="W3971" t="s">
        <v>98</v>
      </c>
      <c r="X3971">
        <v>0</v>
      </c>
      <c r="AG3971">
        <v>0</v>
      </c>
      <c r="AL3971" t="s">
        <v>59</v>
      </c>
      <c r="AM3971">
        <v>7</v>
      </c>
      <c r="AN3971" t="s">
        <v>87</v>
      </c>
      <c r="AO3971" s="1" t="d">
        <v>2013-11-13</v>
      </c>
      <c r="AP3971" t="s">
        <v>61</v>
      </c>
      <c r="AQ3971">
        <v>5</v>
      </c>
      <c r="AR3971" t="s">
        <v>87</v>
      </c>
      <c r="AS3971" s="1" t="d">
        <v>2013-11-13</v>
      </c>
      <c r="AT3971" s="1" t="d">
        <v>2013-11-12</v>
      </c>
      <c r="AU3971" s="1" t="d">
        <v>2013-11-13</v>
      </c>
      <c r="AV3971">
        <v>1</v>
      </c>
      <c r="AW3971">
        <v>0</v>
      </c>
      <c r="AX3971">
        <v>870</v>
      </c>
      <c r="AY3971">
        <v>0</v>
      </c>
      <c r="AZ3971">
        <f t="shared" si="366"/>
        <v>1</v>
      </c>
      <c r="BA3971">
        <f t="shared" si="367"/>
        <v>1</v>
      </c>
      <c r="BB3971" s="3">
        <v>1</v>
      </c>
      <c r="BC3971" s="3">
        <v>0</v>
      </c>
      <c r="BD3971" s="3">
        <v>7</v>
      </c>
      <c r="BE3971">
        <f>IF(BD3971&gt;Summary!$C$2,1,0)</f>
        <v>1</v>
      </c>
      <c r="BF3971">
        <f t="shared" si="368"/>
        <v>0</v>
      </c>
      <c r="BG3971">
        <f t="shared" si="369"/>
        <v>0</v>
      </c>
      <c r="BH3971">
        <f t="shared" si="370"/>
        <v>1</v>
      </c>
      <c r="BI3971">
        <f t="shared" si="371"/>
        <v>0</v>
      </c>
    </row>
    <row r="3972" spans="1:61" x14ac:dyDescent="0.2">
      <c r="A3972">
        <v>6055</v>
      </c>
      <c r="B3972" t="s">
        <v>14592</v>
      </c>
      <c r="C3972" t="s">
        <v>14593</v>
      </c>
      <c r="D3972" t="s">
        <v>1317</v>
      </c>
      <c r="E3972" s="1" t="d">
        <v>2014-05-08</v>
      </c>
      <c r="F3972" t="s">
        <v>115</v>
      </c>
      <c r="G3972" s="1" t="d">
        <v>1992-12-06</v>
      </c>
      <c r="H3972">
        <v>23</v>
      </c>
      <c r="I3972" t="s">
        <v>75</v>
      </c>
      <c r="J3972" t="s">
        <v>66</v>
      </c>
      <c r="K3972">
        <v>0</v>
      </c>
      <c r="L3972">
        <v>0</v>
      </c>
      <c r="M3972">
        <v>0</v>
      </c>
      <c r="N3972">
        <v>0</v>
      </c>
      <c r="O3972">
        <v>0</v>
      </c>
      <c r="P3972" s="2" t="d">
        <v>2014-05-08T03:24:00.99999989848584225</v>
      </c>
      <c r="Q3972" s="2" t="d">
        <v>2014-05-09T02:12:06.99999979231506600</v>
      </c>
      <c r="R3972" t="s">
        <v>14594</v>
      </c>
      <c r="S3972" s="1" t="d">
        <v>2014-05-07</v>
      </c>
      <c r="U3972">
        <v>1</v>
      </c>
      <c r="V3972" t="s">
        <v>57</v>
      </c>
      <c r="W3972" t="s">
        <v>608</v>
      </c>
      <c r="X3972">
        <v>1</v>
      </c>
      <c r="Y3972" t="s">
        <v>14595</v>
      </c>
      <c r="Z3972" t="s">
        <v>70</v>
      </c>
      <c r="AA3972">
        <v>0</v>
      </c>
      <c r="AB3972" s="1" t="d">
        <v>2014-11-20</v>
      </c>
      <c r="AC3972" t="s">
        <v>1991</v>
      </c>
      <c r="AD3972" s="1" t="d">
        <v>2014-11-20</v>
      </c>
      <c r="AE3972" s="1" t="d">
        <v>2014-11-21</v>
      </c>
      <c r="AG3972">
        <v>0</v>
      </c>
      <c r="AL3972" t="s">
        <v>59</v>
      </c>
      <c r="AM3972">
        <v>3</v>
      </c>
      <c r="AN3972" t="s">
        <v>60</v>
      </c>
      <c r="AO3972" s="1" t="d">
        <v>2014-05-08</v>
      </c>
      <c r="AP3972" t="s">
        <v>61</v>
      </c>
      <c r="AQ3972">
        <v>4</v>
      </c>
      <c r="AR3972" t="s">
        <v>60</v>
      </c>
      <c r="AS3972" s="1" t="d">
        <v>2014-05-08</v>
      </c>
      <c r="AT3972" s="1" t="d">
        <v>2014-11-20</v>
      </c>
      <c r="AU3972" s="1" t="d">
        <v>2014-11-21</v>
      </c>
      <c r="AV3972">
        <v>0</v>
      </c>
      <c r="AW3972">
        <v>1</v>
      </c>
      <c r="AX3972">
        <v>196</v>
      </c>
      <c r="AY3972">
        <v>1</v>
      </c>
      <c r="AZ3972">
        <f t="shared" ref="AZ3972:AZ4035" si="372">IF(OR(O3972&lt;-30,O3972&gt;30),0,1)</f>
        <v>1</v>
      </c>
      <c r="BA3972">
        <f t="shared" ref="BA3972:BA4035" si="373">IF(O3972="",0,1)</f>
        <v>1</v>
      </c>
      <c r="BB3972" s="3">
        <v>1</v>
      </c>
      <c r="BC3972" s="3">
        <v>1</v>
      </c>
      <c r="BD3972" s="3">
        <v>3</v>
      </c>
      <c r="BE3972">
        <f>IF(BD3972&gt;Summary!$C$2,1,0)</f>
        <v>0</v>
      </c>
      <c r="BF3972">
        <f t="shared" ref="BF3972:BF4035" si="374">IF(AND($BC3972=1,$BE3972=1),1,0)</f>
        <v>0</v>
      </c>
      <c r="BG3972">
        <f t="shared" ref="BG3972:BG4035" si="375">IF(AND($BC3972=0,$BE3972=0),1,0)</f>
        <v>0</v>
      </c>
      <c r="BH3972">
        <f t="shared" ref="BH3972:BH4035" si="376">IF(AND($BC3972=0,$BE3972=1),1,0)</f>
        <v>0</v>
      </c>
      <c r="BI3972">
        <f t="shared" ref="BI3972:BI4035" si="377">IF(AND($BC3972=1,$BE3972=0),1,0)</f>
        <v>1</v>
      </c>
    </row>
    <row r="3973" spans="1:61" x14ac:dyDescent="0.2">
      <c r="A3973">
        <v>6056</v>
      </c>
      <c r="B3973" t="s">
        <v>14596</v>
      </c>
      <c r="C3973" t="s">
        <v>4100</v>
      </c>
      <c r="D3973" t="s">
        <v>14597</v>
      </c>
      <c r="E3973" s="1" t="d">
        <v>2014-10-15</v>
      </c>
      <c r="F3973" t="s">
        <v>53</v>
      </c>
      <c r="G3973" s="1" t="d">
        <v>1984-06-29</v>
      </c>
      <c r="H3973">
        <v>31</v>
      </c>
      <c r="I3973" t="s">
        <v>65</v>
      </c>
      <c r="J3973" t="s">
        <v>102</v>
      </c>
      <c r="K3973">
        <v>0</v>
      </c>
      <c r="L3973">
        <v>0</v>
      </c>
      <c r="M3973">
        <v>0</v>
      </c>
      <c r="N3973">
        <v>17</v>
      </c>
      <c r="O3973">
        <v>-1</v>
      </c>
      <c r="P3973" s="2" t="d">
        <v>2014-10-14T05:29:33.99999999906867900</v>
      </c>
      <c r="Q3973" s="2" t="d">
        <v>2014-10-15T08:39:10.99999972153454850</v>
      </c>
      <c r="R3973" t="s">
        <v>14598</v>
      </c>
      <c r="S3973" s="1" t="d">
        <v>2014-10-14</v>
      </c>
      <c r="U3973">
        <v>1</v>
      </c>
      <c r="V3973" t="s">
        <v>57</v>
      </c>
      <c r="W3973" t="s">
        <v>351</v>
      </c>
      <c r="X3973">
        <v>1</v>
      </c>
      <c r="Y3973" t="s">
        <v>14599</v>
      </c>
      <c r="Z3973" t="s">
        <v>70</v>
      </c>
      <c r="AA3973">
        <v>1</v>
      </c>
      <c r="AB3973" s="1" t="d">
        <v>2015-02-01</v>
      </c>
      <c r="AC3973" t="s">
        <v>172</v>
      </c>
      <c r="AD3973" s="1" t="d">
        <v>2015-02-02</v>
      </c>
      <c r="AE3973" s="1" t="d">
        <v>2015-02-03</v>
      </c>
      <c r="AG3973">
        <v>0</v>
      </c>
      <c r="AL3973" t="s">
        <v>59</v>
      </c>
      <c r="AM3973">
        <v>8</v>
      </c>
      <c r="AN3973" t="s">
        <v>86</v>
      </c>
      <c r="AO3973" s="1" t="d">
        <v>2014-10-15</v>
      </c>
      <c r="AP3973" t="s">
        <v>61</v>
      </c>
      <c r="AQ3973">
        <v>8</v>
      </c>
      <c r="AR3973" t="s">
        <v>86</v>
      </c>
      <c r="AS3973" s="1" t="d">
        <v>2014-10-15</v>
      </c>
      <c r="AT3973" s="1" t="d">
        <v>2015-06-16</v>
      </c>
      <c r="AU3973" s="1" t="d">
        <v>2015-07-27</v>
      </c>
      <c r="AV3973">
        <v>17</v>
      </c>
      <c r="AW3973">
        <v>0</v>
      </c>
      <c r="AX3973">
        <v>109</v>
      </c>
      <c r="AY3973">
        <v>1</v>
      </c>
      <c r="AZ3973">
        <f t="shared" si="372"/>
        <v>1</v>
      </c>
      <c r="BA3973">
        <f t="shared" si="373"/>
        <v>1</v>
      </c>
      <c r="BB3973" s="3">
        <v>1</v>
      </c>
      <c r="BC3973" s="3">
        <v>1</v>
      </c>
      <c r="BD3973" s="3">
        <v>8</v>
      </c>
      <c r="BE3973">
        <f>IF(BD3973&gt;Summary!$C$2,1,0)</f>
        <v>1</v>
      </c>
      <c r="BF3973">
        <f t="shared" si="374"/>
        <v>1</v>
      </c>
      <c r="BG3973">
        <f t="shared" si="375"/>
        <v>0</v>
      </c>
      <c r="BH3973">
        <f t="shared" si="376"/>
        <v>0</v>
      </c>
      <c r="BI3973">
        <f t="shared" si="377"/>
        <v>0</v>
      </c>
    </row>
    <row r="3974" spans="1:61" x14ac:dyDescent="0.2">
      <c r="A3974">
        <v>6058</v>
      </c>
      <c r="B3974" t="s">
        <v>14600</v>
      </c>
      <c r="C3974" t="s">
        <v>3892</v>
      </c>
      <c r="D3974" t="s">
        <v>3156</v>
      </c>
      <c r="E3974" s="1" t="d">
        <v>2013-01-03</v>
      </c>
      <c r="F3974" t="s">
        <v>53</v>
      </c>
      <c r="G3974" s="1" t="d">
        <v>1983-04-15</v>
      </c>
      <c r="H3974">
        <v>33</v>
      </c>
      <c r="I3974" t="s">
        <v>65</v>
      </c>
      <c r="J3974" t="s">
        <v>55</v>
      </c>
      <c r="K3974">
        <v>0</v>
      </c>
      <c r="L3974">
        <v>0</v>
      </c>
      <c r="M3974">
        <v>0</v>
      </c>
      <c r="N3974">
        <v>0</v>
      </c>
      <c r="O3974">
        <v>-1</v>
      </c>
      <c r="P3974" s="2" t="d">
        <v>2013-01-02T10:07:28.00000016111880300</v>
      </c>
      <c r="Q3974" s="2" t="d">
        <v>2013-03-27T01:38:35.99999992176890100</v>
      </c>
      <c r="R3974" t="s">
        <v>14601</v>
      </c>
      <c r="T3974" s="1" t="d">
        <v>2013-01-02</v>
      </c>
      <c r="U3974">
        <v>1</v>
      </c>
      <c r="V3974" t="s">
        <v>57</v>
      </c>
      <c r="W3974" t="s">
        <v>92</v>
      </c>
      <c r="X3974">
        <v>1</v>
      </c>
      <c r="Y3974" t="s">
        <v>14602</v>
      </c>
      <c r="Z3974" t="s">
        <v>79</v>
      </c>
      <c r="AA3974">
        <v>0</v>
      </c>
      <c r="AB3974" s="1" t="d">
        <v>2014-05-17</v>
      </c>
      <c r="AC3974" t="s">
        <v>306</v>
      </c>
      <c r="AD3974" s="1" t="d">
        <v>2014-05-17</v>
      </c>
      <c r="AE3974" s="1" t="d">
        <v>2014-05-18</v>
      </c>
      <c r="AG3974">
        <v>1</v>
      </c>
      <c r="AH3974" t="s">
        <v>14603</v>
      </c>
      <c r="AI3974" t="s">
        <v>79</v>
      </c>
      <c r="AJ3974" s="1" t="d">
        <v>2016-03-05</v>
      </c>
      <c r="AK3974" t="s">
        <v>98</v>
      </c>
      <c r="AL3974" t="s">
        <v>59</v>
      </c>
      <c r="AM3974">
        <v>1</v>
      </c>
      <c r="AN3974" t="s">
        <v>60</v>
      </c>
      <c r="AO3974" s="1" t="d">
        <v>2013-01-03</v>
      </c>
      <c r="AP3974" t="s">
        <v>61</v>
      </c>
      <c r="AQ3974">
        <v>2</v>
      </c>
      <c r="AR3974" t="s">
        <v>60</v>
      </c>
      <c r="AS3974" s="1" t="d">
        <v>2013-01-03</v>
      </c>
      <c r="AT3974" s="1" t="d">
        <v>2014-05-17</v>
      </c>
      <c r="AU3974" s="1" t="d">
        <v>2014-05-18</v>
      </c>
      <c r="AV3974">
        <v>0</v>
      </c>
      <c r="AW3974">
        <v>83</v>
      </c>
      <c r="AX3974">
        <v>499</v>
      </c>
      <c r="AY3974">
        <v>1</v>
      </c>
      <c r="AZ3974">
        <f t="shared" si="372"/>
        <v>1</v>
      </c>
      <c r="BA3974">
        <f t="shared" si="373"/>
        <v>1</v>
      </c>
      <c r="BB3974" s="3">
        <v>1</v>
      </c>
      <c r="BC3974" s="3">
        <v>1</v>
      </c>
      <c r="BD3974" s="3">
        <v>1</v>
      </c>
      <c r="BE3974">
        <f>IF(BD3974&gt;Summary!$C$2,1,0)</f>
        <v>0</v>
      </c>
      <c r="BF3974">
        <f t="shared" si="374"/>
        <v>0</v>
      </c>
      <c r="BG3974">
        <f t="shared" si="375"/>
        <v>0</v>
      </c>
      <c r="BH3974">
        <f t="shared" si="376"/>
        <v>0</v>
      </c>
      <c r="BI3974">
        <f t="shared" si="377"/>
        <v>1</v>
      </c>
    </row>
    <row r="3975" spans="1:61" x14ac:dyDescent="0.2">
      <c r="A3975">
        <v>6062</v>
      </c>
      <c r="B3975" t="s">
        <v>14604</v>
      </c>
      <c r="C3975" t="s">
        <v>177</v>
      </c>
      <c r="D3975" t="s">
        <v>14605</v>
      </c>
      <c r="E3975" s="1" t="d">
        <v>2013-09-25</v>
      </c>
      <c r="F3975" t="s">
        <v>53</v>
      </c>
      <c r="G3975" s="1" t="d">
        <v>1958-08-03</v>
      </c>
      <c r="H3975">
        <v>57</v>
      </c>
      <c r="I3975" t="s">
        <v>54</v>
      </c>
      <c r="J3975" t="s">
        <v>102</v>
      </c>
      <c r="K3975">
        <v>0</v>
      </c>
      <c r="L3975">
        <v>0</v>
      </c>
      <c r="M3975">
        <v>0</v>
      </c>
      <c r="N3975">
        <v>6</v>
      </c>
      <c r="O3975">
        <v>-23</v>
      </c>
      <c r="P3975" s="2" t="d">
        <v>2013-09-02T03:00:19.000000040978193525</v>
      </c>
      <c r="Q3975" s="2" t="d">
        <v>2013-09-03T07:50:43.99999973829835350</v>
      </c>
      <c r="R3975" t="s">
        <v>14606</v>
      </c>
      <c r="S3975" s="1" t="d">
        <v>2013-09-01</v>
      </c>
      <c r="U3975">
        <v>24</v>
      </c>
      <c r="V3975" t="s">
        <v>57</v>
      </c>
      <c r="W3975" t="s">
        <v>167</v>
      </c>
      <c r="X3975">
        <v>0</v>
      </c>
      <c r="AG3975">
        <v>0</v>
      </c>
      <c r="AL3975" t="s">
        <v>59</v>
      </c>
      <c r="AM3975">
        <v>2</v>
      </c>
      <c r="AN3975" t="s">
        <v>60</v>
      </c>
      <c r="AO3975" s="1" t="d">
        <v>2013-09-25</v>
      </c>
      <c r="AP3975" t="s">
        <v>61</v>
      </c>
      <c r="AQ3975">
        <v>2</v>
      </c>
      <c r="AR3975" t="s">
        <v>60</v>
      </c>
      <c r="AS3975" s="1" t="d">
        <v>2013-09-25</v>
      </c>
      <c r="AT3975" s="1" t="d">
        <v>2013-09-02</v>
      </c>
      <c r="AU3975" s="1" t="d">
        <v>2013-09-03</v>
      </c>
      <c r="AV3975">
        <v>6</v>
      </c>
      <c r="AW3975">
        <v>0</v>
      </c>
      <c r="AX3975">
        <v>919</v>
      </c>
      <c r="AY3975">
        <v>0</v>
      </c>
      <c r="AZ3975">
        <f t="shared" si="372"/>
        <v>1</v>
      </c>
      <c r="BA3975">
        <f t="shared" si="373"/>
        <v>1</v>
      </c>
      <c r="BB3975" s="3">
        <v>1</v>
      </c>
      <c r="BC3975" s="3">
        <v>0</v>
      </c>
      <c r="BD3975" s="3">
        <v>2</v>
      </c>
      <c r="BE3975">
        <f>IF(BD3975&gt;Summary!$C$2,1,0)</f>
        <v>0</v>
      </c>
      <c r="BF3975">
        <f t="shared" si="374"/>
        <v>0</v>
      </c>
      <c r="BG3975">
        <f t="shared" si="375"/>
        <v>1</v>
      </c>
      <c r="BH3975">
        <f t="shared" si="376"/>
        <v>0</v>
      </c>
      <c r="BI3975">
        <f t="shared" si="377"/>
        <v>0</v>
      </c>
    </row>
    <row r="3976" spans="1:61" x14ac:dyDescent="0.2">
      <c r="A3976">
        <v>6064</v>
      </c>
      <c r="B3976" t="s">
        <v>14607</v>
      </c>
      <c r="C3976" t="s">
        <v>720</v>
      </c>
      <c r="D3976" t="s">
        <v>14608</v>
      </c>
      <c r="E3976" s="1" t="d">
        <v>2013-12-16</v>
      </c>
      <c r="F3976" t="s">
        <v>115</v>
      </c>
      <c r="G3976" s="1" t="d">
        <v>1984-11-21</v>
      </c>
      <c r="H3976">
        <v>31</v>
      </c>
      <c r="I3976" t="s">
        <v>65</v>
      </c>
      <c r="J3976" t="s">
        <v>102</v>
      </c>
      <c r="K3976">
        <v>0</v>
      </c>
      <c r="L3976">
        <v>0</v>
      </c>
      <c r="M3976">
        <v>0</v>
      </c>
      <c r="N3976">
        <v>0</v>
      </c>
      <c r="O3976">
        <v>-3</v>
      </c>
      <c r="P3976" s="2" t="d">
        <v>2013-12-13T09:11:19.0000003064051270625</v>
      </c>
      <c r="Q3976" s="2" t="d">
        <v>2013-12-14T03:44:07.0000001834705475</v>
      </c>
      <c r="R3976" t="s">
        <v>14609</v>
      </c>
      <c r="S3976" s="1" t="d">
        <v>2013-12-13</v>
      </c>
      <c r="U3976">
        <v>3</v>
      </c>
      <c r="V3976" t="s">
        <v>97</v>
      </c>
      <c r="W3976" t="s">
        <v>98</v>
      </c>
      <c r="X3976">
        <v>0</v>
      </c>
      <c r="AG3976">
        <v>0</v>
      </c>
      <c r="AL3976" t="s">
        <v>59</v>
      </c>
      <c r="AM3976">
        <v>2</v>
      </c>
      <c r="AN3976" t="s">
        <v>60</v>
      </c>
      <c r="AO3976" s="1" t="d">
        <v>2013-12-16</v>
      </c>
      <c r="AP3976" t="s">
        <v>61</v>
      </c>
      <c r="AQ3976">
        <v>2</v>
      </c>
      <c r="AR3976" t="s">
        <v>60</v>
      </c>
      <c r="AS3976" s="1" t="d">
        <v>2013-12-16</v>
      </c>
      <c r="AT3976" s="1" t="d">
        <v>2013-12-13</v>
      </c>
      <c r="AU3976" s="1" t="d">
        <v>2013-12-14</v>
      </c>
      <c r="AV3976">
        <v>0</v>
      </c>
      <c r="AW3976">
        <v>0</v>
      </c>
      <c r="AX3976">
        <v>837</v>
      </c>
      <c r="AY3976">
        <v>0</v>
      </c>
      <c r="AZ3976">
        <f t="shared" si="372"/>
        <v>1</v>
      </c>
      <c r="BA3976">
        <f t="shared" si="373"/>
        <v>1</v>
      </c>
      <c r="BB3976" s="3">
        <v>1</v>
      </c>
      <c r="BC3976" s="3">
        <v>0</v>
      </c>
      <c r="BD3976" s="3">
        <v>2</v>
      </c>
      <c r="BE3976">
        <f>IF(BD3976&gt;Summary!$C$2,1,0)</f>
        <v>0</v>
      </c>
      <c r="BF3976">
        <f t="shared" si="374"/>
        <v>0</v>
      </c>
      <c r="BG3976">
        <f t="shared" si="375"/>
        <v>1</v>
      </c>
      <c r="BH3976">
        <f t="shared" si="376"/>
        <v>0</v>
      </c>
      <c r="BI3976">
        <f t="shared" si="377"/>
        <v>0</v>
      </c>
    </row>
    <row r="3977" spans="1:61" x14ac:dyDescent="0.2">
      <c r="A3977">
        <v>6065</v>
      </c>
      <c r="B3977" t="s">
        <v>14610</v>
      </c>
      <c r="C3977" t="s">
        <v>541</v>
      </c>
      <c r="D3977" t="s">
        <v>2656</v>
      </c>
      <c r="E3977" s="1" t="d">
        <v>2013-05-19</v>
      </c>
      <c r="F3977" t="s">
        <v>53</v>
      </c>
      <c r="G3977" s="1" t="d">
        <v>1958-12-29</v>
      </c>
      <c r="H3977">
        <v>57</v>
      </c>
      <c r="I3977" t="s">
        <v>54</v>
      </c>
      <c r="J3977" t="s">
        <v>66</v>
      </c>
      <c r="K3977">
        <v>0</v>
      </c>
      <c r="L3977">
        <v>0</v>
      </c>
      <c r="M3977">
        <v>0</v>
      </c>
      <c r="N3977">
        <v>19</v>
      </c>
      <c r="O3977">
        <v>-1</v>
      </c>
      <c r="P3977" s="2" t="d">
        <v>2013-05-18T08:31:01.00000021979212725</v>
      </c>
      <c r="Q3977" s="2" t="d">
        <v>2013-05-21T12:47:29.00000025518238600</v>
      </c>
      <c r="R3977" t="s">
        <v>14611</v>
      </c>
      <c r="S3977" s="1" t="d">
        <v>2013-05-18</v>
      </c>
      <c r="U3977">
        <v>1</v>
      </c>
      <c r="V3977" t="s">
        <v>57</v>
      </c>
      <c r="W3977" t="s">
        <v>77</v>
      </c>
      <c r="X3977">
        <v>0</v>
      </c>
      <c r="AG3977">
        <v>0</v>
      </c>
      <c r="AL3977" t="s">
        <v>59</v>
      </c>
      <c r="AM3977">
        <v>6</v>
      </c>
      <c r="AN3977" t="s">
        <v>87</v>
      </c>
      <c r="AO3977" s="1" t="d">
        <v>2013-05-19</v>
      </c>
      <c r="AP3977" t="s">
        <v>61</v>
      </c>
      <c r="AQ3977">
        <v>1</v>
      </c>
      <c r="AR3977" t="s">
        <v>60</v>
      </c>
      <c r="AS3977" s="1" t="d">
        <v>2013-05-19</v>
      </c>
      <c r="AT3977" s="1" t="d">
        <v>2014-04-10</v>
      </c>
      <c r="AU3977" s="1" t="d">
        <v>2014-04-10</v>
      </c>
      <c r="AV3977">
        <v>19</v>
      </c>
      <c r="AW3977">
        <v>2</v>
      </c>
      <c r="AX3977">
        <v>326</v>
      </c>
      <c r="AY3977">
        <v>0</v>
      </c>
      <c r="AZ3977">
        <f t="shared" si="372"/>
        <v>1</v>
      </c>
      <c r="BA3977">
        <f t="shared" si="373"/>
        <v>1</v>
      </c>
      <c r="BB3977" s="3">
        <v>1</v>
      </c>
      <c r="BC3977" s="3">
        <v>0</v>
      </c>
      <c r="BD3977" s="3">
        <v>6</v>
      </c>
      <c r="BE3977">
        <f>IF(BD3977&gt;Summary!$C$2,1,0)</f>
        <v>1</v>
      </c>
      <c r="BF3977">
        <f t="shared" si="374"/>
        <v>0</v>
      </c>
      <c r="BG3977">
        <f t="shared" si="375"/>
        <v>0</v>
      </c>
      <c r="BH3977">
        <f t="shared" si="376"/>
        <v>1</v>
      </c>
      <c r="BI3977">
        <f t="shared" si="377"/>
        <v>0</v>
      </c>
    </row>
    <row r="3978" spans="1:61" x14ac:dyDescent="0.2">
      <c r="A3978">
        <v>6066</v>
      </c>
      <c r="B3978" t="s">
        <v>14612</v>
      </c>
      <c r="C3978" t="s">
        <v>7931</v>
      </c>
      <c r="D3978" t="s">
        <v>14613</v>
      </c>
      <c r="E3978" s="1" t="d">
        <v>2013-11-11</v>
      </c>
      <c r="F3978" t="s">
        <v>53</v>
      </c>
      <c r="G3978" s="1" t="d">
        <v>1958-07-08</v>
      </c>
      <c r="H3978">
        <v>57</v>
      </c>
      <c r="I3978" t="s">
        <v>54</v>
      </c>
      <c r="J3978" t="s">
        <v>102</v>
      </c>
      <c r="K3978">
        <v>0</v>
      </c>
      <c r="L3978">
        <v>0</v>
      </c>
      <c r="M3978">
        <v>0</v>
      </c>
      <c r="N3978">
        <v>12</v>
      </c>
      <c r="O3978">
        <v>0</v>
      </c>
      <c r="P3978" s="2" t="d">
        <v>2013-11-11T02:40:12.99999975599348625</v>
      </c>
      <c r="Q3978" s="2" t="d">
        <v>2013-11-14T09:18:15.00000011175870900</v>
      </c>
      <c r="R3978" t="s">
        <v>14614</v>
      </c>
      <c r="S3978" s="1" t="d">
        <v>2013-11-10</v>
      </c>
      <c r="U3978">
        <v>1</v>
      </c>
      <c r="V3978" t="s">
        <v>97</v>
      </c>
      <c r="W3978" t="s">
        <v>3945</v>
      </c>
      <c r="X3978">
        <v>0</v>
      </c>
      <c r="AG3978">
        <v>0</v>
      </c>
      <c r="AL3978" t="s">
        <v>59</v>
      </c>
      <c r="AM3978">
        <v>5</v>
      </c>
      <c r="AN3978" t="s">
        <v>87</v>
      </c>
      <c r="AO3978" s="1" t="d">
        <v>2013-11-11</v>
      </c>
      <c r="AP3978" t="s">
        <v>61</v>
      </c>
      <c r="AQ3978">
        <v>1</v>
      </c>
      <c r="AR3978" t="s">
        <v>60</v>
      </c>
      <c r="AS3978" s="1" t="d">
        <v>2013-11-11</v>
      </c>
      <c r="AT3978" s="1" t="d">
        <v>2014-06-09</v>
      </c>
      <c r="AU3978" s="1" t="d">
        <v>2014-06-09</v>
      </c>
      <c r="AV3978">
        <v>12</v>
      </c>
      <c r="AW3978">
        <v>3</v>
      </c>
      <c r="AX3978">
        <v>210</v>
      </c>
      <c r="AY3978">
        <v>0</v>
      </c>
      <c r="AZ3978">
        <f t="shared" si="372"/>
        <v>1</v>
      </c>
      <c r="BA3978">
        <f t="shared" si="373"/>
        <v>1</v>
      </c>
      <c r="BB3978" s="3">
        <v>1</v>
      </c>
      <c r="BC3978" s="3">
        <v>0</v>
      </c>
      <c r="BD3978" s="3">
        <v>5</v>
      </c>
      <c r="BE3978">
        <f>IF(BD3978&gt;Summary!$C$2,1,0)</f>
        <v>0</v>
      </c>
      <c r="BF3978">
        <f t="shared" si="374"/>
        <v>0</v>
      </c>
      <c r="BG3978">
        <f t="shared" si="375"/>
        <v>1</v>
      </c>
      <c r="BH3978">
        <f t="shared" si="376"/>
        <v>0</v>
      </c>
      <c r="BI3978">
        <f t="shared" si="377"/>
        <v>0</v>
      </c>
    </row>
    <row r="3979" spans="1:61" x14ac:dyDescent="0.2">
      <c r="A3979">
        <v>6067</v>
      </c>
      <c r="B3979" t="s">
        <v>14615</v>
      </c>
      <c r="C3979" t="s">
        <v>2393</v>
      </c>
      <c r="D3979" t="s">
        <v>2873</v>
      </c>
      <c r="E3979" s="1" t="d">
        <v>2014-07-17</v>
      </c>
      <c r="F3979" t="s">
        <v>53</v>
      </c>
      <c r="G3979" s="1" t="d">
        <v>1987-02-27</v>
      </c>
      <c r="H3979">
        <v>29</v>
      </c>
      <c r="I3979" t="s">
        <v>65</v>
      </c>
      <c r="J3979" t="s">
        <v>66</v>
      </c>
      <c r="K3979">
        <v>0</v>
      </c>
      <c r="L3979">
        <v>0</v>
      </c>
      <c r="M3979">
        <v>0</v>
      </c>
      <c r="N3979">
        <v>6</v>
      </c>
      <c r="O3979">
        <v>-1</v>
      </c>
      <c r="P3979" s="2" t="d">
        <v>2014-07-16T09:21:50.0000000791624200</v>
      </c>
      <c r="Q3979" s="2" t="d">
        <v>2014-07-17T08:04:10.000000186264515225</v>
      </c>
      <c r="R3979" t="s">
        <v>14616</v>
      </c>
      <c r="S3979" s="1" t="d">
        <v>2014-07-16</v>
      </c>
      <c r="U3979">
        <v>1</v>
      </c>
      <c r="V3979" t="s">
        <v>97</v>
      </c>
      <c r="W3979" t="s">
        <v>98</v>
      </c>
      <c r="X3979">
        <v>1</v>
      </c>
      <c r="Y3979" t="s">
        <v>14617</v>
      </c>
      <c r="Z3979" t="s">
        <v>70</v>
      </c>
      <c r="AA3979">
        <v>0</v>
      </c>
      <c r="AB3979" s="1" t="d">
        <v>2015-12-11</v>
      </c>
      <c r="AC3979" t="s">
        <v>151</v>
      </c>
      <c r="AD3979" s="1" t="d">
        <v>2015-12-11</v>
      </c>
      <c r="AE3979" s="1" t="d">
        <v>2015-12-12</v>
      </c>
      <c r="AG3979">
        <v>0</v>
      </c>
      <c r="AL3979" t="s">
        <v>59</v>
      </c>
      <c r="AM3979">
        <v>7</v>
      </c>
      <c r="AN3979" t="s">
        <v>87</v>
      </c>
      <c r="AO3979" s="1" t="d">
        <v>2014-07-17</v>
      </c>
      <c r="AP3979" t="s">
        <v>61</v>
      </c>
      <c r="AQ3979">
        <v>4</v>
      </c>
      <c r="AR3979" t="s">
        <v>60</v>
      </c>
      <c r="AS3979" s="1" t="d">
        <v>2014-07-17</v>
      </c>
      <c r="AT3979" s="1" t="d">
        <v>2015-12-11</v>
      </c>
      <c r="AU3979" s="1" t="d">
        <v>2015-12-12</v>
      </c>
      <c r="AV3979">
        <v>6</v>
      </c>
      <c r="AW3979">
        <v>0</v>
      </c>
      <c r="AX3979">
        <v>512</v>
      </c>
      <c r="AY3979">
        <v>1</v>
      </c>
      <c r="AZ3979">
        <f t="shared" si="372"/>
        <v>1</v>
      </c>
      <c r="BA3979">
        <f t="shared" si="373"/>
        <v>1</v>
      </c>
      <c r="BB3979" s="3">
        <v>1</v>
      </c>
      <c r="BC3979" s="3">
        <v>1</v>
      </c>
      <c r="BD3979" s="3">
        <v>7</v>
      </c>
      <c r="BE3979">
        <f>IF(BD3979&gt;Summary!$C$2,1,0)</f>
        <v>1</v>
      </c>
      <c r="BF3979">
        <f t="shared" si="374"/>
        <v>1</v>
      </c>
      <c r="BG3979">
        <f t="shared" si="375"/>
        <v>0</v>
      </c>
      <c r="BH3979">
        <f t="shared" si="376"/>
        <v>0</v>
      </c>
      <c r="BI3979">
        <f t="shared" si="377"/>
        <v>0</v>
      </c>
    </row>
    <row r="3980" spans="1:61" x14ac:dyDescent="0.2">
      <c r="A3980">
        <v>6070</v>
      </c>
      <c r="B3980" t="s">
        <v>14618</v>
      </c>
      <c r="C3980" t="s">
        <v>831</v>
      </c>
      <c r="D3980" t="s">
        <v>3515</v>
      </c>
      <c r="E3980" s="1" t="d">
        <v>2013-05-10</v>
      </c>
      <c r="F3980" t="s">
        <v>53</v>
      </c>
      <c r="G3980" s="1" t="d">
        <v>1985-04-30</v>
      </c>
      <c r="H3980">
        <v>30</v>
      </c>
      <c r="I3980" t="s">
        <v>65</v>
      </c>
      <c r="J3980" t="s">
        <v>66</v>
      </c>
      <c r="K3980">
        <v>0</v>
      </c>
      <c r="L3980">
        <v>0</v>
      </c>
      <c r="M3980">
        <v>0</v>
      </c>
      <c r="N3980">
        <v>0</v>
      </c>
      <c r="O3980">
        <v>0</v>
      </c>
      <c r="P3980" s="2" t="d">
        <v>2013-05-10T02:26:42.000000025145709525</v>
      </c>
      <c r="Q3980" s="2" t="d">
        <v>2013-05-10T08:16:25.99999998696148575</v>
      </c>
      <c r="R3980" t="s">
        <v>14619</v>
      </c>
      <c r="S3980" s="1" t="d">
        <v>2013-05-10</v>
      </c>
      <c r="U3980">
        <v>0</v>
      </c>
      <c r="V3980" t="s">
        <v>97</v>
      </c>
      <c r="W3980" t="s">
        <v>98</v>
      </c>
      <c r="X3980">
        <v>1</v>
      </c>
      <c r="Y3980" t="s">
        <v>14620</v>
      </c>
      <c r="Z3980" t="s">
        <v>135</v>
      </c>
      <c r="AA3980">
        <v>0</v>
      </c>
      <c r="AB3980" s="1" t="d">
        <v>2015-02-04</v>
      </c>
      <c r="AC3980" t="s">
        <v>777</v>
      </c>
      <c r="AD3980" s="1" t="d">
        <v>2015-02-04</v>
      </c>
      <c r="AE3980" s="1" t="d">
        <v>2015-02-04</v>
      </c>
      <c r="AG3980">
        <v>0</v>
      </c>
      <c r="AL3980" t="s">
        <v>59</v>
      </c>
      <c r="AM3980">
        <v>1</v>
      </c>
      <c r="AN3980" t="s">
        <v>60</v>
      </c>
      <c r="AO3980" s="1" t="d">
        <v>2013-05-10</v>
      </c>
      <c r="AP3980" t="s">
        <v>61</v>
      </c>
      <c r="AQ3980">
        <v>1</v>
      </c>
      <c r="AR3980" t="s">
        <v>60</v>
      </c>
      <c r="AS3980" s="1" t="d">
        <v>2013-05-10</v>
      </c>
      <c r="AT3980" s="1" t="d">
        <v>2015-02-04</v>
      </c>
      <c r="AU3980" s="1" t="d">
        <v>2015-02-04</v>
      </c>
      <c r="AV3980">
        <v>0</v>
      </c>
      <c r="AW3980">
        <v>0</v>
      </c>
      <c r="AX3980">
        <v>635</v>
      </c>
      <c r="AY3980">
        <v>0</v>
      </c>
      <c r="AZ3980">
        <f t="shared" si="372"/>
        <v>1</v>
      </c>
      <c r="BA3980">
        <f t="shared" si="373"/>
        <v>1</v>
      </c>
      <c r="BB3980" s="3">
        <v>1</v>
      </c>
      <c r="BC3980" s="3">
        <v>1</v>
      </c>
      <c r="BD3980" s="3">
        <v>1</v>
      </c>
      <c r="BE3980">
        <f>IF(BD3980&gt;Summary!$C$2,1,0)</f>
        <v>0</v>
      </c>
      <c r="BF3980">
        <f t="shared" si="374"/>
        <v>0</v>
      </c>
      <c r="BG3980">
        <f t="shared" si="375"/>
        <v>0</v>
      </c>
      <c r="BH3980">
        <f t="shared" si="376"/>
        <v>0</v>
      </c>
      <c r="BI3980">
        <f t="shared" si="377"/>
        <v>1</v>
      </c>
    </row>
    <row r="3981" spans="1:61" x14ac:dyDescent="0.2">
      <c r="A3981">
        <v>6071</v>
      </c>
      <c r="B3981" t="s">
        <v>14621</v>
      </c>
      <c r="C3981" t="s">
        <v>1303</v>
      </c>
      <c r="D3981" t="s">
        <v>1194</v>
      </c>
      <c r="E3981" s="1" t="d">
        <v>2013-12-15</v>
      </c>
      <c r="F3981" t="s">
        <v>53</v>
      </c>
      <c r="G3981" s="1" t="d">
        <v>1971-01-31</v>
      </c>
      <c r="H3981">
        <v>45</v>
      </c>
      <c r="I3981" t="s">
        <v>54</v>
      </c>
      <c r="J3981" t="s">
        <v>66</v>
      </c>
      <c r="K3981">
        <v>0</v>
      </c>
      <c r="L3981">
        <v>0</v>
      </c>
      <c r="M3981">
        <v>0</v>
      </c>
      <c r="N3981">
        <v>11</v>
      </c>
      <c r="O3981">
        <v>-1</v>
      </c>
      <c r="P3981" s="2" t="d">
        <v>2013-12-14T09:06:52.00000012759119300</v>
      </c>
      <c r="Q3981" s="2" t="d">
        <v>2013-12-15T08:50:15.00000029336660775</v>
      </c>
      <c r="R3981" t="s">
        <v>14622</v>
      </c>
      <c r="S3981" s="1" t="d">
        <v>2013-12-14</v>
      </c>
      <c r="U3981">
        <v>1</v>
      </c>
      <c r="V3981" t="s">
        <v>57</v>
      </c>
      <c r="W3981" t="s">
        <v>68</v>
      </c>
      <c r="X3981">
        <v>0</v>
      </c>
      <c r="AG3981">
        <v>0</v>
      </c>
      <c r="AL3981" t="s">
        <v>59</v>
      </c>
      <c r="AM3981">
        <v>3</v>
      </c>
      <c r="AN3981" t="s">
        <v>60</v>
      </c>
      <c r="AO3981" s="1" t="d">
        <v>2013-12-15</v>
      </c>
      <c r="AP3981" t="s">
        <v>61</v>
      </c>
      <c r="AQ3981">
        <v>3</v>
      </c>
      <c r="AR3981" t="s">
        <v>60</v>
      </c>
      <c r="AS3981" s="1" t="d">
        <v>2013-12-15</v>
      </c>
      <c r="AT3981" s="1" t="d">
        <v>2013-12-14</v>
      </c>
      <c r="AU3981" s="1" t="d">
        <v>2013-12-15</v>
      </c>
      <c r="AV3981">
        <v>11</v>
      </c>
      <c r="AW3981">
        <v>0</v>
      </c>
      <c r="AX3981">
        <v>838</v>
      </c>
      <c r="AY3981">
        <v>0</v>
      </c>
      <c r="AZ3981">
        <f t="shared" si="372"/>
        <v>1</v>
      </c>
      <c r="BA3981">
        <f t="shared" si="373"/>
        <v>1</v>
      </c>
      <c r="BB3981" s="3">
        <v>1</v>
      </c>
      <c r="BC3981" s="3">
        <v>0</v>
      </c>
      <c r="BD3981" s="3">
        <v>3</v>
      </c>
      <c r="BE3981">
        <f>IF(BD3981&gt;Summary!$C$2,1,0)</f>
        <v>0</v>
      </c>
      <c r="BF3981">
        <f t="shared" si="374"/>
        <v>0</v>
      </c>
      <c r="BG3981">
        <f t="shared" si="375"/>
        <v>1</v>
      </c>
      <c r="BH3981">
        <f t="shared" si="376"/>
        <v>0</v>
      </c>
      <c r="BI3981">
        <f t="shared" si="377"/>
        <v>0</v>
      </c>
    </row>
    <row r="3982" spans="1:61" x14ac:dyDescent="0.2">
      <c r="A3982">
        <v>6073</v>
      </c>
      <c r="B3982" t="s">
        <v>14623</v>
      </c>
      <c r="C3982" t="s">
        <v>431</v>
      </c>
      <c r="D3982" t="s">
        <v>14624</v>
      </c>
      <c r="E3982" s="1" t="d">
        <v>2013-12-15</v>
      </c>
      <c r="F3982" t="s">
        <v>53</v>
      </c>
      <c r="G3982" s="1" t="d">
        <v>1973-11-05</v>
      </c>
      <c r="H3982">
        <v>42</v>
      </c>
      <c r="I3982" t="s">
        <v>65</v>
      </c>
      <c r="J3982" t="s">
        <v>102</v>
      </c>
      <c r="K3982">
        <v>0</v>
      </c>
      <c r="L3982">
        <v>0</v>
      </c>
      <c r="M3982">
        <v>0</v>
      </c>
      <c r="N3982">
        <v>0</v>
      </c>
      <c r="O3982">
        <v>0</v>
      </c>
      <c r="P3982" s="2" t="d">
        <v>2013-12-15T06:01:30.00000029336660775</v>
      </c>
      <c r="Q3982" s="2" t="d">
        <v>2013-12-15T08:40:13.99999998975544875</v>
      </c>
      <c r="R3982" t="s">
        <v>14625</v>
      </c>
      <c r="S3982" s="1" t="d">
        <v>2013-12-15</v>
      </c>
      <c r="U3982">
        <v>0</v>
      </c>
      <c r="V3982" t="s">
        <v>57</v>
      </c>
      <c r="W3982" t="s">
        <v>245</v>
      </c>
      <c r="X3982">
        <v>0</v>
      </c>
      <c r="AG3982">
        <v>0</v>
      </c>
      <c r="AL3982" t="s">
        <v>59</v>
      </c>
      <c r="AM3982">
        <v>5</v>
      </c>
      <c r="AN3982" t="s">
        <v>87</v>
      </c>
      <c r="AO3982" s="1" t="d">
        <v>2013-12-15</v>
      </c>
      <c r="AP3982" t="s">
        <v>61</v>
      </c>
      <c r="AQ3982">
        <v>2</v>
      </c>
      <c r="AR3982" t="s">
        <v>60</v>
      </c>
      <c r="AS3982" s="1" t="d">
        <v>2013-12-15</v>
      </c>
      <c r="AT3982" s="1" t="d">
        <v>2013-12-15</v>
      </c>
      <c r="AU3982" s="1" t="d">
        <v>2013-12-15</v>
      </c>
      <c r="AV3982">
        <v>0</v>
      </c>
      <c r="AW3982">
        <v>0</v>
      </c>
      <c r="AX3982">
        <v>838</v>
      </c>
      <c r="AY3982">
        <v>0</v>
      </c>
      <c r="AZ3982">
        <f t="shared" si="372"/>
        <v>1</v>
      </c>
      <c r="BA3982">
        <f t="shared" si="373"/>
        <v>1</v>
      </c>
      <c r="BB3982" s="3">
        <v>1</v>
      </c>
      <c r="BC3982" s="3">
        <v>0</v>
      </c>
      <c r="BD3982" s="3">
        <v>5</v>
      </c>
      <c r="BE3982">
        <f>IF(BD3982&gt;Summary!$C$2,1,0)</f>
        <v>0</v>
      </c>
      <c r="BF3982">
        <f t="shared" si="374"/>
        <v>0</v>
      </c>
      <c r="BG3982">
        <f t="shared" si="375"/>
        <v>1</v>
      </c>
      <c r="BH3982">
        <f t="shared" si="376"/>
        <v>0</v>
      </c>
      <c r="BI3982">
        <f t="shared" si="377"/>
        <v>0</v>
      </c>
    </row>
    <row r="3983" spans="1:61" x14ac:dyDescent="0.2">
      <c r="A3983">
        <v>6074</v>
      </c>
      <c r="B3983" t="s">
        <v>14626</v>
      </c>
      <c r="C3983" t="s">
        <v>1954</v>
      </c>
      <c r="D3983" t="s">
        <v>14627</v>
      </c>
      <c r="E3983" s="1" t="d">
        <v>2013-05-15</v>
      </c>
      <c r="F3983" t="s">
        <v>53</v>
      </c>
      <c r="G3983" s="1" t="d">
        <v>1967-11-02</v>
      </c>
      <c r="H3983">
        <v>48</v>
      </c>
      <c r="I3983" t="s">
        <v>54</v>
      </c>
      <c r="J3983" t="s">
        <v>55</v>
      </c>
      <c r="K3983">
        <v>0</v>
      </c>
      <c r="L3983">
        <v>0</v>
      </c>
      <c r="M3983">
        <v>0</v>
      </c>
      <c r="N3983">
        <v>7</v>
      </c>
      <c r="O3983">
        <v>-1</v>
      </c>
      <c r="P3983" s="2" t="d">
        <v>2013-05-14T06:11:08.99999985471368100</v>
      </c>
      <c r="Q3983" s="2" t="d">
        <v>2013-05-15T02:02:17.99999977927655175</v>
      </c>
      <c r="R3983" t="s">
        <v>14628</v>
      </c>
      <c r="S3983" s="1" t="d">
        <v>2013-05-14</v>
      </c>
      <c r="U3983">
        <v>1</v>
      </c>
      <c r="V3983" t="s">
        <v>57</v>
      </c>
      <c r="W3983" t="s">
        <v>227</v>
      </c>
      <c r="X3983">
        <v>0</v>
      </c>
      <c r="AG3983">
        <v>0</v>
      </c>
      <c r="AL3983" t="s">
        <v>59</v>
      </c>
      <c r="AM3983">
        <v>2</v>
      </c>
      <c r="AN3983" t="s">
        <v>60</v>
      </c>
      <c r="AO3983" s="1" t="d">
        <v>2013-05-15</v>
      </c>
      <c r="AP3983" t="s">
        <v>61</v>
      </c>
      <c r="AQ3983">
        <v>2</v>
      </c>
      <c r="AR3983" t="s">
        <v>60</v>
      </c>
      <c r="AS3983" s="1" t="d">
        <v>2013-05-15</v>
      </c>
      <c r="AT3983" s="1" t="d">
        <v>2013-05-14</v>
      </c>
      <c r="AU3983" s="1" t="d">
        <v>2013-05-15</v>
      </c>
      <c r="AV3983">
        <v>7</v>
      </c>
      <c r="AW3983">
        <v>0</v>
      </c>
      <c r="AX3983">
        <v>1052</v>
      </c>
      <c r="AY3983">
        <v>0</v>
      </c>
      <c r="AZ3983">
        <f t="shared" si="372"/>
        <v>1</v>
      </c>
      <c r="BA3983">
        <f t="shared" si="373"/>
        <v>1</v>
      </c>
      <c r="BB3983" s="3">
        <v>1</v>
      </c>
      <c r="BC3983" s="3">
        <v>0</v>
      </c>
      <c r="BD3983" s="3">
        <v>2</v>
      </c>
      <c r="BE3983">
        <f>IF(BD3983&gt;Summary!$C$2,1,0)</f>
        <v>0</v>
      </c>
      <c r="BF3983">
        <f t="shared" si="374"/>
        <v>0</v>
      </c>
      <c r="BG3983">
        <f t="shared" si="375"/>
        <v>1</v>
      </c>
      <c r="BH3983">
        <f t="shared" si="376"/>
        <v>0</v>
      </c>
      <c r="BI3983">
        <f t="shared" si="377"/>
        <v>0</v>
      </c>
    </row>
    <row r="3984" spans="1:61" x14ac:dyDescent="0.2">
      <c r="A3984">
        <v>6075</v>
      </c>
      <c r="B3984" t="s">
        <v>14629</v>
      </c>
      <c r="C3984" t="s">
        <v>14630</v>
      </c>
      <c r="D3984" t="s">
        <v>14631</v>
      </c>
      <c r="E3984" s="1" t="d">
        <v>2013-05-04</v>
      </c>
      <c r="F3984" t="s">
        <v>53</v>
      </c>
      <c r="G3984" s="1" t="d">
        <v>1987-01-20</v>
      </c>
      <c r="H3984">
        <v>29</v>
      </c>
      <c r="I3984" t="s">
        <v>65</v>
      </c>
      <c r="J3984" t="s">
        <v>66</v>
      </c>
      <c r="K3984">
        <v>0</v>
      </c>
      <c r="L3984">
        <v>2</v>
      </c>
      <c r="M3984">
        <v>0</v>
      </c>
      <c r="N3984">
        <v>12</v>
      </c>
      <c r="O3984">
        <v>0</v>
      </c>
      <c r="P3984" s="2" t="d">
        <v>2013-05-04T03:56:54.999999920837581350</v>
      </c>
      <c r="Q3984" s="2" t="d">
        <v>2013-05-16T09:19:36.99999979231506600</v>
      </c>
      <c r="R3984" t="s">
        <v>14632</v>
      </c>
      <c r="S3984" s="1" t="d">
        <v>2013-05-03</v>
      </c>
      <c r="U3984">
        <v>1</v>
      </c>
      <c r="V3984" t="s">
        <v>57</v>
      </c>
      <c r="W3984" t="s">
        <v>245</v>
      </c>
      <c r="X3984">
        <v>1</v>
      </c>
      <c r="Y3984" t="s">
        <v>14633</v>
      </c>
      <c r="Z3984" t="s">
        <v>135</v>
      </c>
      <c r="AB3984" s="1" t="d">
        <v>2013-10-23</v>
      </c>
      <c r="AC3984" t="s">
        <v>2460</v>
      </c>
      <c r="AG3984">
        <v>0</v>
      </c>
      <c r="AL3984" t="s">
        <v>59</v>
      </c>
      <c r="AM3984">
        <v>8</v>
      </c>
      <c r="AN3984" t="s">
        <v>86</v>
      </c>
      <c r="AO3984" s="1" t="d">
        <v>2013-05-04</v>
      </c>
      <c r="AP3984" t="s">
        <v>61</v>
      </c>
      <c r="AQ3984">
        <v>5</v>
      </c>
      <c r="AR3984" t="s">
        <v>87</v>
      </c>
      <c r="AS3984" s="1" t="d">
        <v>2013-05-04</v>
      </c>
      <c r="AT3984" s="1" t="d">
        <v>2013-05-04</v>
      </c>
      <c r="AU3984" s="1" t="d">
        <v>2013-05-16</v>
      </c>
      <c r="AV3984">
        <v>12</v>
      </c>
      <c r="AW3984">
        <v>12</v>
      </c>
      <c r="AX3984">
        <v>172</v>
      </c>
      <c r="AY3984">
        <v>1</v>
      </c>
      <c r="AZ3984">
        <f t="shared" si="372"/>
        <v>1</v>
      </c>
      <c r="BA3984">
        <f t="shared" si="373"/>
        <v>1</v>
      </c>
      <c r="BB3984" s="3">
        <v>1</v>
      </c>
      <c r="BC3984" s="3">
        <v>1</v>
      </c>
      <c r="BD3984" s="3">
        <v>8</v>
      </c>
      <c r="BE3984">
        <f>IF(BD3984&gt;Summary!$C$2,1,0)</f>
        <v>1</v>
      </c>
      <c r="BF3984">
        <f t="shared" si="374"/>
        <v>1</v>
      </c>
      <c r="BG3984">
        <f t="shared" si="375"/>
        <v>0</v>
      </c>
      <c r="BH3984">
        <f t="shared" si="376"/>
        <v>0</v>
      </c>
      <c r="BI3984">
        <f t="shared" si="377"/>
        <v>0</v>
      </c>
    </row>
    <row r="3985" spans="1:61" x14ac:dyDescent="0.2">
      <c r="A3985">
        <v>6077</v>
      </c>
      <c r="B3985" t="s">
        <v>14634</v>
      </c>
      <c r="C3985" t="s">
        <v>600</v>
      </c>
      <c r="D3985" t="s">
        <v>14635</v>
      </c>
      <c r="E3985" s="1" t="d">
        <v>2013-05-25</v>
      </c>
      <c r="F3985" t="s">
        <v>53</v>
      </c>
      <c r="G3985" s="1" t="d">
        <v>1993-03-28</v>
      </c>
      <c r="H3985">
        <v>23</v>
      </c>
      <c r="I3985" t="s">
        <v>75</v>
      </c>
      <c r="J3985" t="s">
        <v>102</v>
      </c>
      <c r="K3985">
        <v>0</v>
      </c>
      <c r="L3985">
        <v>0</v>
      </c>
      <c r="M3985">
        <v>0</v>
      </c>
      <c r="N3985">
        <v>0</v>
      </c>
      <c r="O3985">
        <v>521</v>
      </c>
      <c r="P3985" s="2" t="d">
        <v>2014-10-28T07:54:02.9999997373670325</v>
      </c>
      <c r="Q3985" s="2" t="d">
        <v>2014-11-04T09:20:29.00000000372529075</v>
      </c>
      <c r="R3985" t="s">
        <v>14636</v>
      </c>
      <c r="S3985" s="1" t="d">
        <v>2013-05-24</v>
      </c>
      <c r="U3985">
        <v>1</v>
      </c>
      <c r="V3985" t="s">
        <v>57</v>
      </c>
      <c r="W3985" t="s">
        <v>167</v>
      </c>
      <c r="X3985">
        <v>0</v>
      </c>
      <c r="AG3985">
        <v>0</v>
      </c>
      <c r="AL3985" t="s">
        <v>59</v>
      </c>
      <c r="AM3985">
        <v>4</v>
      </c>
      <c r="AN3985" t="s">
        <v>60</v>
      </c>
      <c r="AO3985" s="1" t="d">
        <v>2013-05-25</v>
      </c>
      <c r="AP3985" t="s">
        <v>61</v>
      </c>
      <c r="AQ3985">
        <v>5</v>
      </c>
      <c r="AR3985" t="s">
        <v>87</v>
      </c>
      <c r="AS3985" s="1" t="d">
        <v>2013-05-25</v>
      </c>
      <c r="AT3985" s="1" t="d">
        <v>2014-10-28</v>
      </c>
      <c r="AU3985" s="1" t="d">
        <v>2014-11-04</v>
      </c>
      <c r="AV3985">
        <v>0</v>
      </c>
      <c r="AW3985">
        <v>0</v>
      </c>
      <c r="AX3985">
        <v>521</v>
      </c>
      <c r="AY3985">
        <v>0</v>
      </c>
      <c r="AZ3985">
        <f t="shared" si="372"/>
        <v>0</v>
      </c>
      <c r="BA3985">
        <f t="shared" si="373"/>
        <v>1</v>
      </c>
      <c r="BB3985" s="3">
        <v>1</v>
      </c>
      <c r="BC3985" s="3">
        <v>0</v>
      </c>
      <c r="BD3985" s="3">
        <v>4</v>
      </c>
      <c r="BE3985">
        <f>IF(BD3985&gt;Summary!$C$2,1,0)</f>
        <v>0</v>
      </c>
      <c r="BF3985">
        <f t="shared" si="374"/>
        <v>0</v>
      </c>
      <c r="BG3985">
        <f t="shared" si="375"/>
        <v>1</v>
      </c>
      <c r="BH3985">
        <f t="shared" si="376"/>
        <v>0</v>
      </c>
      <c r="BI3985">
        <f t="shared" si="377"/>
        <v>0</v>
      </c>
    </row>
    <row r="3986" spans="1:61" x14ac:dyDescent="0.2">
      <c r="A3986">
        <v>6078</v>
      </c>
      <c r="B3986" t="s">
        <v>14637</v>
      </c>
      <c r="C3986" t="s">
        <v>5587</v>
      </c>
      <c r="D3986" t="s">
        <v>538</v>
      </c>
      <c r="E3986" s="1" t="d">
        <v>2013-12-02</v>
      </c>
      <c r="F3986" t="s">
        <v>115</v>
      </c>
      <c r="G3986" s="1" t="d">
        <v>1987-09-28</v>
      </c>
      <c r="H3986">
        <v>28</v>
      </c>
      <c r="I3986" t="s">
        <v>65</v>
      </c>
      <c r="J3986" t="s">
        <v>102</v>
      </c>
      <c r="K3986">
        <v>0</v>
      </c>
      <c r="L3986">
        <v>0</v>
      </c>
      <c r="M3986">
        <v>0</v>
      </c>
      <c r="N3986">
        <v>0</v>
      </c>
      <c r="O3986">
        <v>-1</v>
      </c>
      <c r="P3986" s="2" t="d">
        <v>2013-12-01T11:59:34.0000002086162550</v>
      </c>
      <c r="Q3986" s="2" t="d">
        <v>2013-12-02T09:37:16.00000028964132375</v>
      </c>
      <c r="R3986" t="s">
        <v>14638</v>
      </c>
      <c r="S3986" s="1" t="d">
        <v>2013-12-01</v>
      </c>
      <c r="U3986">
        <v>1</v>
      </c>
      <c r="V3986" t="s">
        <v>57</v>
      </c>
      <c r="W3986" t="s">
        <v>172</v>
      </c>
      <c r="X3986">
        <v>0</v>
      </c>
      <c r="AG3986">
        <v>0</v>
      </c>
      <c r="AL3986" t="s">
        <v>59</v>
      </c>
      <c r="AM3986">
        <v>2</v>
      </c>
      <c r="AN3986" t="s">
        <v>60</v>
      </c>
      <c r="AO3986" s="1" t="d">
        <v>2013-12-02</v>
      </c>
      <c r="AP3986" t="s">
        <v>61</v>
      </c>
      <c r="AQ3986">
        <v>2</v>
      </c>
      <c r="AR3986" t="s">
        <v>60</v>
      </c>
      <c r="AS3986" s="1" t="d">
        <v>2013-12-02</v>
      </c>
      <c r="AT3986" s="1" t="d">
        <v>2013-12-01</v>
      </c>
      <c r="AU3986" s="1" t="d">
        <v>2013-12-02</v>
      </c>
      <c r="AV3986">
        <v>0</v>
      </c>
      <c r="AW3986">
        <v>0</v>
      </c>
      <c r="AX3986">
        <v>851</v>
      </c>
      <c r="AY3986">
        <v>0</v>
      </c>
      <c r="AZ3986">
        <f t="shared" si="372"/>
        <v>1</v>
      </c>
      <c r="BA3986">
        <f t="shared" si="373"/>
        <v>1</v>
      </c>
      <c r="BB3986" s="3">
        <v>1</v>
      </c>
      <c r="BC3986" s="3">
        <v>0</v>
      </c>
      <c r="BD3986" s="3">
        <v>2</v>
      </c>
      <c r="BE3986">
        <f>IF(BD3986&gt;Summary!$C$2,1,0)</f>
        <v>0</v>
      </c>
      <c r="BF3986">
        <f t="shared" si="374"/>
        <v>0</v>
      </c>
      <c r="BG3986">
        <f t="shared" si="375"/>
        <v>1</v>
      </c>
      <c r="BH3986">
        <f t="shared" si="376"/>
        <v>0</v>
      </c>
      <c r="BI3986">
        <f t="shared" si="377"/>
        <v>0</v>
      </c>
    </row>
    <row r="3987" spans="1:61" x14ac:dyDescent="0.2">
      <c r="A3987">
        <v>6079</v>
      </c>
      <c r="B3987" t="s">
        <v>14639</v>
      </c>
      <c r="C3987" t="s">
        <v>14640</v>
      </c>
      <c r="D3987" t="s">
        <v>14641</v>
      </c>
      <c r="E3987" s="1" t="d">
        <v>2013-04-01</v>
      </c>
      <c r="F3987" t="s">
        <v>53</v>
      </c>
      <c r="G3987" s="1" t="d">
        <v>1974-07-13</v>
      </c>
      <c r="H3987">
        <v>41</v>
      </c>
      <c r="I3987" t="s">
        <v>65</v>
      </c>
      <c r="J3987" t="s">
        <v>66</v>
      </c>
      <c r="K3987">
        <v>0</v>
      </c>
      <c r="L3987">
        <v>0</v>
      </c>
      <c r="M3987">
        <v>0</v>
      </c>
      <c r="N3987">
        <v>3</v>
      </c>
      <c r="R3987" t="s">
        <v>14642</v>
      </c>
      <c r="S3987" s="1" t="d">
        <v>2009-04-09</v>
      </c>
      <c r="U3987">
        <v>1453</v>
      </c>
      <c r="V3987" t="s">
        <v>57</v>
      </c>
      <c r="W3987" t="s">
        <v>156</v>
      </c>
      <c r="X3987">
        <v>0</v>
      </c>
      <c r="AG3987">
        <v>0</v>
      </c>
      <c r="AL3987" t="s">
        <v>59</v>
      </c>
      <c r="AM3987">
        <v>7</v>
      </c>
      <c r="AN3987" t="s">
        <v>87</v>
      </c>
      <c r="AO3987" s="1" t="d">
        <v>2013-04-01</v>
      </c>
      <c r="AP3987" t="s">
        <v>61</v>
      </c>
      <c r="AQ3987">
        <v>3</v>
      </c>
      <c r="AR3987" t="s">
        <v>60</v>
      </c>
      <c r="AS3987" s="1" t="d">
        <v>2013-04-01</v>
      </c>
      <c r="AV3987">
        <v>3</v>
      </c>
      <c r="AW3987">
        <v>0</v>
      </c>
      <c r="AX3987">
        <v>1096</v>
      </c>
      <c r="AY3987">
        <v>0</v>
      </c>
      <c r="AZ3987">
        <f t="shared" si="372"/>
        <v>1</v>
      </c>
      <c r="BA3987">
        <f t="shared" si="373"/>
        <v>0</v>
      </c>
      <c r="BB3987" s="3">
        <v>1</v>
      </c>
      <c r="BC3987" s="3">
        <v>0</v>
      </c>
      <c r="BD3987" s="3">
        <v>7</v>
      </c>
      <c r="BE3987">
        <f>IF(BD3987&gt;Summary!$C$2,1,0)</f>
        <v>1</v>
      </c>
      <c r="BF3987">
        <f t="shared" si="374"/>
        <v>0</v>
      </c>
      <c r="BG3987">
        <f t="shared" si="375"/>
        <v>0</v>
      </c>
      <c r="BH3987">
        <f t="shared" si="376"/>
        <v>1</v>
      </c>
      <c r="BI3987">
        <f t="shared" si="377"/>
        <v>0</v>
      </c>
    </row>
    <row r="3988" spans="1:61" x14ac:dyDescent="0.2">
      <c r="A3988">
        <v>6080</v>
      </c>
      <c r="B3988" t="s">
        <v>14643</v>
      </c>
      <c r="C3988" t="s">
        <v>14644</v>
      </c>
      <c r="D3988" t="s">
        <v>14645</v>
      </c>
      <c r="E3988" s="1" t="d">
        <v>2013-04-27</v>
      </c>
      <c r="F3988" t="s">
        <v>53</v>
      </c>
      <c r="G3988" s="1" t="d">
        <v>1990-07-28</v>
      </c>
      <c r="H3988">
        <v>25</v>
      </c>
      <c r="I3988" t="s">
        <v>65</v>
      </c>
      <c r="J3988" t="s">
        <v>66</v>
      </c>
      <c r="K3988">
        <v>0</v>
      </c>
      <c r="L3988">
        <v>0</v>
      </c>
      <c r="M3988">
        <v>0</v>
      </c>
      <c r="N3988">
        <v>1</v>
      </c>
      <c r="O3988">
        <v>-1</v>
      </c>
      <c r="P3988" s="2" t="d">
        <v>2013-04-26T03:45:27.000000025145709525</v>
      </c>
      <c r="Q3988" s="2" t="d">
        <v>2013-04-27T07:36:12.00000020675361300</v>
      </c>
      <c r="R3988" t="s">
        <v>14646</v>
      </c>
      <c r="S3988" s="1" t="d">
        <v>2013-04-26</v>
      </c>
      <c r="U3988">
        <v>1</v>
      </c>
      <c r="V3988" t="s">
        <v>97</v>
      </c>
      <c r="W3988" t="s">
        <v>98</v>
      </c>
      <c r="X3988">
        <v>1</v>
      </c>
      <c r="Y3988" t="s">
        <v>14647</v>
      </c>
      <c r="Z3988" t="s">
        <v>106</v>
      </c>
      <c r="AA3988">
        <v>8</v>
      </c>
      <c r="AB3988" s="1" t="d">
        <v>2014-02-17</v>
      </c>
      <c r="AC3988" t="s">
        <v>1869</v>
      </c>
      <c r="AD3988" s="1" t="d">
        <v>2014-02-25</v>
      </c>
      <c r="AE3988" s="1" t="d">
        <v>2014-02-27</v>
      </c>
      <c r="AG3988">
        <v>1</v>
      </c>
      <c r="AH3988" t="s">
        <v>14647</v>
      </c>
      <c r="AI3988" t="s">
        <v>70</v>
      </c>
      <c r="AJ3988" s="1" t="d">
        <v>2014-02-17</v>
      </c>
      <c r="AK3988" t="s">
        <v>58</v>
      </c>
      <c r="AL3988" t="s">
        <v>59</v>
      </c>
      <c r="AM3988">
        <v>2</v>
      </c>
      <c r="AN3988" t="s">
        <v>60</v>
      </c>
      <c r="AO3988" s="1" t="d">
        <v>2013-04-27</v>
      </c>
      <c r="AP3988" t="s">
        <v>61</v>
      </c>
      <c r="AQ3988">
        <v>3</v>
      </c>
      <c r="AR3988" t="s">
        <v>60</v>
      </c>
      <c r="AS3988" s="1" t="d">
        <v>2013-04-27</v>
      </c>
      <c r="AT3988" s="1" t="d">
        <v>2015-11-19</v>
      </c>
      <c r="AU3988" s="1" t="d">
        <v>2020-01-01</v>
      </c>
      <c r="AV3988">
        <v>1</v>
      </c>
      <c r="AW3988">
        <v>0</v>
      </c>
      <c r="AX3988">
        <v>296</v>
      </c>
      <c r="AY3988">
        <v>1</v>
      </c>
      <c r="AZ3988">
        <f t="shared" si="372"/>
        <v>1</v>
      </c>
      <c r="BA3988">
        <f t="shared" si="373"/>
        <v>1</v>
      </c>
      <c r="BB3988" s="3">
        <v>1</v>
      </c>
      <c r="BC3988" s="3">
        <v>1</v>
      </c>
      <c r="BD3988" s="3">
        <v>2</v>
      </c>
      <c r="BE3988">
        <f>IF(BD3988&gt;Summary!$C$2,1,0)</f>
        <v>0</v>
      </c>
      <c r="BF3988">
        <f t="shared" si="374"/>
        <v>0</v>
      </c>
      <c r="BG3988">
        <f t="shared" si="375"/>
        <v>0</v>
      </c>
      <c r="BH3988">
        <f t="shared" si="376"/>
        <v>0</v>
      </c>
      <c r="BI3988">
        <f t="shared" si="377"/>
        <v>1</v>
      </c>
    </row>
    <row r="3989" spans="1:61" x14ac:dyDescent="0.2">
      <c r="A3989">
        <v>6081</v>
      </c>
      <c r="B3989" t="s">
        <v>14648</v>
      </c>
      <c r="C3989" t="s">
        <v>13975</v>
      </c>
      <c r="D3989" t="s">
        <v>1845</v>
      </c>
      <c r="E3989" s="1" t="d">
        <v>2013-08-05</v>
      </c>
      <c r="F3989" t="s">
        <v>115</v>
      </c>
      <c r="G3989" s="1" t="d">
        <v>1981-10-14</v>
      </c>
      <c r="H3989">
        <v>34</v>
      </c>
      <c r="I3989" t="s">
        <v>65</v>
      </c>
      <c r="J3989" t="s">
        <v>102</v>
      </c>
      <c r="K3989">
        <v>0</v>
      </c>
      <c r="L3989">
        <v>0</v>
      </c>
      <c r="M3989">
        <v>0</v>
      </c>
      <c r="N3989">
        <v>3</v>
      </c>
      <c r="O3989">
        <v>-1</v>
      </c>
      <c r="P3989" s="2" t="d">
        <v>2013-08-04T09:41:26.99999987147748600</v>
      </c>
      <c r="Q3989" s="2" t="d">
        <v>2013-08-14T10:01:12.99999988172203050</v>
      </c>
      <c r="R3989" t="s">
        <v>14649</v>
      </c>
      <c r="S3989" s="1" t="d">
        <v>2013-08-04</v>
      </c>
      <c r="U3989">
        <v>1</v>
      </c>
      <c r="V3989" t="s">
        <v>97</v>
      </c>
      <c r="W3989" t="s">
        <v>98</v>
      </c>
      <c r="X3989">
        <v>0</v>
      </c>
      <c r="AG3989">
        <v>0</v>
      </c>
      <c r="AL3989" t="s">
        <v>59</v>
      </c>
      <c r="AM3989">
        <v>5</v>
      </c>
      <c r="AN3989" t="s">
        <v>87</v>
      </c>
      <c r="AO3989" s="1" t="d">
        <v>2013-08-05</v>
      </c>
      <c r="AP3989" t="s">
        <v>61</v>
      </c>
      <c r="AQ3989">
        <v>2</v>
      </c>
      <c r="AR3989" t="s">
        <v>60</v>
      </c>
      <c r="AS3989" s="1" t="d">
        <v>2013-08-05</v>
      </c>
      <c r="AT3989" s="1" t="d">
        <v>2013-08-04</v>
      </c>
      <c r="AU3989" s="1" t="d">
        <v>2013-08-14</v>
      </c>
      <c r="AV3989">
        <v>3</v>
      </c>
      <c r="AW3989">
        <v>9</v>
      </c>
      <c r="AX3989">
        <v>970</v>
      </c>
      <c r="AY3989">
        <v>0</v>
      </c>
      <c r="AZ3989">
        <f t="shared" si="372"/>
        <v>1</v>
      </c>
      <c r="BA3989">
        <f t="shared" si="373"/>
        <v>1</v>
      </c>
      <c r="BB3989" s="3">
        <v>1</v>
      </c>
      <c r="BC3989" s="3">
        <v>0</v>
      </c>
      <c r="BD3989" s="3">
        <v>5</v>
      </c>
      <c r="BE3989">
        <f>IF(BD3989&gt;Summary!$C$2,1,0)</f>
        <v>0</v>
      </c>
      <c r="BF3989">
        <f t="shared" si="374"/>
        <v>0</v>
      </c>
      <c r="BG3989">
        <f t="shared" si="375"/>
        <v>1</v>
      </c>
      <c r="BH3989">
        <f t="shared" si="376"/>
        <v>0</v>
      </c>
      <c r="BI3989">
        <f t="shared" si="377"/>
        <v>0</v>
      </c>
    </row>
    <row r="3990" spans="1:61" x14ac:dyDescent="0.2">
      <c r="A3990">
        <v>6082</v>
      </c>
      <c r="B3990" t="s">
        <v>14650</v>
      </c>
      <c r="C3990" t="s">
        <v>14651</v>
      </c>
      <c r="D3990" t="s">
        <v>11209</v>
      </c>
      <c r="E3990" s="1" t="d">
        <v>2013-06-17</v>
      </c>
      <c r="F3990" t="s">
        <v>53</v>
      </c>
      <c r="G3990" s="1" t="d">
        <v>1962-09-24</v>
      </c>
      <c r="H3990">
        <v>53</v>
      </c>
      <c r="I3990" t="s">
        <v>54</v>
      </c>
      <c r="J3990" t="s">
        <v>66</v>
      </c>
      <c r="K3990">
        <v>0</v>
      </c>
      <c r="L3990">
        <v>0</v>
      </c>
      <c r="M3990">
        <v>0</v>
      </c>
      <c r="N3990">
        <v>26</v>
      </c>
      <c r="R3990" t="s">
        <v>14652</v>
      </c>
      <c r="S3990" s="1" t="d">
        <v>2013-06-12</v>
      </c>
      <c r="U3990">
        <v>5</v>
      </c>
      <c r="V3990" t="s">
        <v>57</v>
      </c>
      <c r="W3990" t="s">
        <v>77</v>
      </c>
      <c r="X3990">
        <v>1</v>
      </c>
      <c r="Y3990" t="s">
        <v>14653</v>
      </c>
      <c r="Z3990" t="s">
        <v>135</v>
      </c>
      <c r="AB3990" s="1" t="d">
        <v>2013-07-18</v>
      </c>
      <c r="AC3990" t="s">
        <v>7388</v>
      </c>
      <c r="AG3990">
        <v>0</v>
      </c>
      <c r="AL3990" t="s">
        <v>59</v>
      </c>
      <c r="AM3990">
        <v>5</v>
      </c>
      <c r="AN3990" t="s">
        <v>87</v>
      </c>
      <c r="AO3990" s="1" t="d">
        <v>2013-06-17</v>
      </c>
      <c r="AP3990" t="s">
        <v>61</v>
      </c>
      <c r="AQ3990">
        <v>4</v>
      </c>
      <c r="AR3990" t="s">
        <v>60</v>
      </c>
      <c r="AS3990" s="1" t="d">
        <v>2013-06-17</v>
      </c>
      <c r="AV3990">
        <v>26</v>
      </c>
      <c r="AW3990">
        <v>0</v>
      </c>
      <c r="AX3990">
        <v>31</v>
      </c>
      <c r="AY3990">
        <v>1</v>
      </c>
      <c r="AZ3990">
        <f t="shared" si="372"/>
        <v>1</v>
      </c>
      <c r="BA3990">
        <f t="shared" si="373"/>
        <v>0</v>
      </c>
      <c r="BB3990" s="3">
        <v>1</v>
      </c>
      <c r="BC3990" s="3">
        <v>1</v>
      </c>
      <c r="BD3990" s="3">
        <v>5</v>
      </c>
      <c r="BE3990">
        <f>IF(BD3990&gt;Summary!$C$2,1,0)</f>
        <v>0</v>
      </c>
      <c r="BF3990">
        <f t="shared" si="374"/>
        <v>0</v>
      </c>
      <c r="BG3990">
        <f t="shared" si="375"/>
        <v>0</v>
      </c>
      <c r="BH3990">
        <f t="shared" si="376"/>
        <v>0</v>
      </c>
      <c r="BI3990">
        <f t="shared" si="377"/>
        <v>1</v>
      </c>
    </row>
    <row r="3991" spans="1:61" x14ac:dyDescent="0.2">
      <c r="A3991">
        <v>6083</v>
      </c>
      <c r="B3991" t="s">
        <v>14654</v>
      </c>
      <c r="C3991" t="s">
        <v>5352</v>
      </c>
      <c r="D3991" t="s">
        <v>14655</v>
      </c>
      <c r="E3991" s="1" t="d">
        <v>2013-04-18</v>
      </c>
      <c r="F3991" t="s">
        <v>115</v>
      </c>
      <c r="G3991" s="1" t="d">
        <v>1987-12-03</v>
      </c>
      <c r="H3991">
        <v>28</v>
      </c>
      <c r="I3991" t="s">
        <v>65</v>
      </c>
      <c r="J3991" t="s">
        <v>66</v>
      </c>
      <c r="K3991">
        <v>0</v>
      </c>
      <c r="L3991">
        <v>0</v>
      </c>
      <c r="M3991">
        <v>0</v>
      </c>
      <c r="N3991">
        <v>1</v>
      </c>
      <c r="O3991">
        <v>-87</v>
      </c>
      <c r="P3991" s="2" t="d">
        <v>2013-01-21T07:26:20.99999972619116025</v>
      </c>
      <c r="Q3991" s="2" t="d">
        <v>2013-01-23T04:22:59.99999988824129100</v>
      </c>
      <c r="R3991" t="s">
        <v>14656</v>
      </c>
      <c r="S3991" s="1" t="d">
        <v>2013-01-21</v>
      </c>
      <c r="U3991">
        <v>87</v>
      </c>
      <c r="V3991" t="s">
        <v>57</v>
      </c>
      <c r="W3991" t="s">
        <v>192</v>
      </c>
      <c r="X3991">
        <v>1</v>
      </c>
      <c r="Y3991" t="s">
        <v>14657</v>
      </c>
      <c r="Z3991" t="s">
        <v>79</v>
      </c>
      <c r="AA3991">
        <v>0</v>
      </c>
      <c r="AB3991" s="1" t="d">
        <v>2015-01-31</v>
      </c>
      <c r="AC3991" t="s">
        <v>259</v>
      </c>
      <c r="AD3991" s="1" t="d">
        <v>2015-01-31</v>
      </c>
      <c r="AE3991" s="1" t="d">
        <v>2015-01-31</v>
      </c>
      <c r="AG3991">
        <v>0</v>
      </c>
      <c r="AL3991" t="s">
        <v>59</v>
      </c>
      <c r="AM3991">
        <v>3</v>
      </c>
      <c r="AN3991" t="s">
        <v>60</v>
      </c>
      <c r="AO3991" s="1" t="d">
        <v>2013-04-18</v>
      </c>
      <c r="AP3991" t="s">
        <v>61</v>
      </c>
      <c r="AQ3991">
        <v>3</v>
      </c>
      <c r="AR3991" t="s">
        <v>60</v>
      </c>
      <c r="AS3991" s="1" t="d">
        <v>2013-04-18</v>
      </c>
      <c r="AT3991" s="1" t="d">
        <v>2015-01-31</v>
      </c>
      <c r="AU3991" s="1" t="d">
        <v>2015-01-31</v>
      </c>
      <c r="AV3991">
        <v>1</v>
      </c>
      <c r="AW3991">
        <v>0</v>
      </c>
      <c r="AX3991">
        <v>653</v>
      </c>
      <c r="AY3991">
        <v>0</v>
      </c>
      <c r="AZ3991">
        <f t="shared" si="372"/>
        <v>0</v>
      </c>
      <c r="BA3991">
        <f t="shared" si="373"/>
        <v>1</v>
      </c>
      <c r="BB3991" s="3">
        <v>1</v>
      </c>
      <c r="BC3991" s="3">
        <v>1</v>
      </c>
      <c r="BD3991" s="3">
        <v>3</v>
      </c>
      <c r="BE3991">
        <f>IF(BD3991&gt;Summary!$C$2,1,0)</f>
        <v>0</v>
      </c>
      <c r="BF3991">
        <f t="shared" si="374"/>
        <v>0</v>
      </c>
      <c r="BG3991">
        <f t="shared" si="375"/>
        <v>0</v>
      </c>
      <c r="BH3991">
        <f t="shared" si="376"/>
        <v>0</v>
      </c>
      <c r="BI3991">
        <f t="shared" si="377"/>
        <v>1</v>
      </c>
    </row>
    <row r="3992" spans="1:61" x14ac:dyDescent="0.2">
      <c r="A3992">
        <v>6084</v>
      </c>
      <c r="B3992" t="s">
        <v>14658</v>
      </c>
      <c r="C3992" t="s">
        <v>1280</v>
      </c>
      <c r="D3992" t="s">
        <v>2929</v>
      </c>
      <c r="E3992" s="1" t="d">
        <v>2013-12-13</v>
      </c>
      <c r="F3992" t="s">
        <v>53</v>
      </c>
      <c r="G3992" s="1" t="d">
        <v>1988-05-26</v>
      </c>
      <c r="H3992">
        <v>27</v>
      </c>
      <c r="I3992" t="s">
        <v>65</v>
      </c>
      <c r="J3992" t="s">
        <v>66</v>
      </c>
      <c r="K3992">
        <v>0</v>
      </c>
      <c r="L3992">
        <v>0</v>
      </c>
      <c r="M3992">
        <v>0</v>
      </c>
      <c r="N3992">
        <v>0</v>
      </c>
      <c r="O3992">
        <v>-1</v>
      </c>
      <c r="P3992" s="2" t="d">
        <v>2013-12-12T02:19:40.00000007450580825</v>
      </c>
      <c r="Q3992" s="2" t="d">
        <v>2013-12-13T02:51:00.00000012572854425</v>
      </c>
      <c r="R3992" t="s">
        <v>14659</v>
      </c>
      <c r="S3992" s="1" t="d">
        <v>2013-12-12</v>
      </c>
      <c r="U3992">
        <v>1</v>
      </c>
      <c r="V3992" t="s">
        <v>57</v>
      </c>
      <c r="W3992" t="s">
        <v>245</v>
      </c>
      <c r="X3992">
        <v>0</v>
      </c>
      <c r="AG3992">
        <v>0</v>
      </c>
      <c r="AL3992" t="s">
        <v>59</v>
      </c>
      <c r="AM3992">
        <v>2</v>
      </c>
      <c r="AN3992" t="s">
        <v>60</v>
      </c>
      <c r="AO3992" s="1" t="d">
        <v>2013-12-13</v>
      </c>
      <c r="AP3992" t="s">
        <v>61</v>
      </c>
      <c r="AQ3992">
        <v>4</v>
      </c>
      <c r="AR3992" t="s">
        <v>60</v>
      </c>
      <c r="AS3992" s="1" t="d">
        <v>2013-12-13</v>
      </c>
      <c r="AT3992" s="1" t="d">
        <v>2013-12-12</v>
      </c>
      <c r="AU3992" s="1" t="d">
        <v>2013-12-13</v>
      </c>
      <c r="AV3992">
        <v>0</v>
      </c>
      <c r="AW3992">
        <v>0</v>
      </c>
      <c r="AX3992">
        <v>840</v>
      </c>
      <c r="AY3992">
        <v>0</v>
      </c>
      <c r="AZ3992">
        <f t="shared" si="372"/>
        <v>1</v>
      </c>
      <c r="BA3992">
        <f t="shared" si="373"/>
        <v>1</v>
      </c>
      <c r="BB3992" s="3">
        <v>1</v>
      </c>
      <c r="BC3992" s="3">
        <v>0</v>
      </c>
      <c r="BD3992" s="3">
        <v>2</v>
      </c>
      <c r="BE3992">
        <f>IF(BD3992&gt;Summary!$C$2,1,0)</f>
        <v>0</v>
      </c>
      <c r="BF3992">
        <f t="shared" si="374"/>
        <v>0</v>
      </c>
      <c r="BG3992">
        <f t="shared" si="375"/>
        <v>1</v>
      </c>
      <c r="BH3992">
        <f t="shared" si="376"/>
        <v>0</v>
      </c>
      <c r="BI3992">
        <f t="shared" si="377"/>
        <v>0</v>
      </c>
    </row>
    <row r="3993" spans="1:61" x14ac:dyDescent="0.2">
      <c r="A3993">
        <v>6085</v>
      </c>
      <c r="B3993" t="s">
        <v>14660</v>
      </c>
      <c r="C3993" t="s">
        <v>12682</v>
      </c>
      <c r="D3993" t="s">
        <v>14661</v>
      </c>
      <c r="E3993" s="1" t="d">
        <v>2013-10-07</v>
      </c>
      <c r="F3993" t="s">
        <v>53</v>
      </c>
      <c r="G3993" s="1" t="d">
        <v>1976-09-02</v>
      </c>
      <c r="H3993">
        <v>39</v>
      </c>
      <c r="I3993" t="s">
        <v>65</v>
      </c>
      <c r="J3993" t="s">
        <v>66</v>
      </c>
      <c r="K3993">
        <v>0</v>
      </c>
      <c r="L3993">
        <v>0</v>
      </c>
      <c r="M3993">
        <v>0</v>
      </c>
      <c r="N3993">
        <v>4</v>
      </c>
      <c r="O3993">
        <v>0</v>
      </c>
      <c r="P3993" s="2" t="d">
        <v>2013-10-07T04:26:58.00000020302832225</v>
      </c>
      <c r="Q3993" s="2" t="d">
        <v>2013-11-16T08:34:09.00000016205013075</v>
      </c>
      <c r="R3993" t="s">
        <v>14662</v>
      </c>
      <c r="S3993" s="1" t="d">
        <v>2013-10-07</v>
      </c>
      <c r="U3993">
        <v>0</v>
      </c>
      <c r="V3993" t="s">
        <v>57</v>
      </c>
      <c r="W3993" t="s">
        <v>5488</v>
      </c>
      <c r="X3993">
        <v>0</v>
      </c>
      <c r="AG3993">
        <v>0</v>
      </c>
      <c r="AL3993" t="s">
        <v>59</v>
      </c>
      <c r="AM3993">
        <v>4</v>
      </c>
      <c r="AN3993" t="s">
        <v>60</v>
      </c>
      <c r="AO3993" s="1" t="d">
        <v>2013-10-07</v>
      </c>
      <c r="AP3993" t="s">
        <v>61</v>
      </c>
      <c r="AQ3993">
        <v>2</v>
      </c>
      <c r="AR3993" t="s">
        <v>60</v>
      </c>
      <c r="AS3993" s="1" t="d">
        <v>2013-10-07</v>
      </c>
      <c r="AT3993" s="1" t="d">
        <v>2013-10-07</v>
      </c>
      <c r="AU3993" s="1" t="d">
        <v>2013-11-16</v>
      </c>
      <c r="AV3993">
        <v>4</v>
      </c>
      <c r="AW3993">
        <v>40</v>
      </c>
      <c r="AX3993">
        <v>907</v>
      </c>
      <c r="AY3993">
        <v>0</v>
      </c>
      <c r="AZ3993">
        <f t="shared" si="372"/>
        <v>1</v>
      </c>
      <c r="BA3993">
        <f t="shared" si="373"/>
        <v>1</v>
      </c>
      <c r="BB3993" s="3">
        <v>1</v>
      </c>
      <c r="BC3993" s="3">
        <v>0</v>
      </c>
      <c r="BD3993" s="3">
        <v>4</v>
      </c>
      <c r="BE3993">
        <f>IF(BD3993&gt;Summary!$C$2,1,0)</f>
        <v>0</v>
      </c>
      <c r="BF3993">
        <f t="shared" si="374"/>
        <v>0</v>
      </c>
      <c r="BG3993">
        <f t="shared" si="375"/>
        <v>1</v>
      </c>
      <c r="BH3993">
        <f t="shared" si="376"/>
        <v>0</v>
      </c>
      <c r="BI3993">
        <f t="shared" si="377"/>
        <v>0</v>
      </c>
    </row>
    <row r="3994" spans="1:61" x14ac:dyDescent="0.2">
      <c r="A3994">
        <v>6087</v>
      </c>
      <c r="B3994" t="s">
        <v>14663</v>
      </c>
      <c r="C3994" t="s">
        <v>3094</v>
      </c>
      <c r="D3994" t="s">
        <v>184</v>
      </c>
      <c r="E3994" s="1" t="d">
        <v>2013-01-09</v>
      </c>
      <c r="F3994" t="s">
        <v>115</v>
      </c>
      <c r="G3994" s="1" t="d">
        <v>1961-01-29</v>
      </c>
      <c r="H3994">
        <v>55</v>
      </c>
      <c r="I3994" t="s">
        <v>54</v>
      </c>
      <c r="J3994" t="s">
        <v>102</v>
      </c>
      <c r="K3994">
        <v>0</v>
      </c>
      <c r="L3994">
        <v>0</v>
      </c>
      <c r="M3994">
        <v>0</v>
      </c>
      <c r="N3994">
        <v>6</v>
      </c>
      <c r="O3994">
        <v>1001</v>
      </c>
      <c r="P3994" s="2" t="d">
        <v>2015-10-07T07:01:04.00000029243528675</v>
      </c>
      <c r="Q3994" s="2" t="d">
        <v>2015-11-13T05:08:20.99999976810067950</v>
      </c>
      <c r="R3994" t="s">
        <v>14664</v>
      </c>
      <c r="S3994" s="1" t="d">
        <v>2012-07-01</v>
      </c>
      <c r="U3994">
        <v>192</v>
      </c>
      <c r="V3994" t="s">
        <v>57</v>
      </c>
      <c r="W3994" t="s">
        <v>124</v>
      </c>
      <c r="X3994">
        <v>0</v>
      </c>
      <c r="AG3994">
        <v>0</v>
      </c>
      <c r="AL3994" t="s">
        <v>59</v>
      </c>
      <c r="AM3994">
        <v>4</v>
      </c>
      <c r="AN3994" t="s">
        <v>60</v>
      </c>
      <c r="AO3994" s="1" t="d">
        <v>2013-01-09</v>
      </c>
      <c r="AP3994" t="s">
        <v>61</v>
      </c>
      <c r="AQ3994">
        <v>1</v>
      </c>
      <c r="AR3994" t="s">
        <v>60</v>
      </c>
      <c r="AS3994" s="1" t="d">
        <v>2013-01-09</v>
      </c>
      <c r="AT3994" s="1" t="d">
        <v>2015-10-07</v>
      </c>
      <c r="AU3994" s="1" t="d">
        <v>2015-11-13</v>
      </c>
      <c r="AV3994">
        <v>6</v>
      </c>
      <c r="AW3994">
        <v>0</v>
      </c>
      <c r="AX3994">
        <v>1001</v>
      </c>
      <c r="AY3994">
        <v>0</v>
      </c>
      <c r="AZ3994">
        <f t="shared" si="372"/>
        <v>0</v>
      </c>
      <c r="BA3994">
        <f t="shared" si="373"/>
        <v>1</v>
      </c>
      <c r="BB3994" s="3">
        <v>1</v>
      </c>
      <c r="BC3994" s="3">
        <v>0</v>
      </c>
      <c r="BD3994" s="3">
        <v>4</v>
      </c>
      <c r="BE3994">
        <f>IF(BD3994&gt;Summary!$C$2,1,0)</f>
        <v>0</v>
      </c>
      <c r="BF3994">
        <f t="shared" si="374"/>
        <v>0</v>
      </c>
      <c r="BG3994">
        <f t="shared" si="375"/>
        <v>1</v>
      </c>
      <c r="BH3994">
        <f t="shared" si="376"/>
        <v>0</v>
      </c>
      <c r="BI3994">
        <f t="shared" si="377"/>
        <v>0</v>
      </c>
    </row>
    <row r="3995" spans="1:61" x14ac:dyDescent="0.2">
      <c r="A3995">
        <v>6089</v>
      </c>
      <c r="B3995" t="s">
        <v>14665</v>
      </c>
      <c r="C3995" t="s">
        <v>14666</v>
      </c>
      <c r="D3995" t="s">
        <v>402</v>
      </c>
      <c r="E3995" s="1" t="d">
        <v>2013-11-25</v>
      </c>
      <c r="F3995" t="s">
        <v>53</v>
      </c>
      <c r="G3995" s="1" t="d">
        <v>1989-04-05</v>
      </c>
      <c r="H3995">
        <v>27</v>
      </c>
      <c r="I3995" t="s">
        <v>65</v>
      </c>
      <c r="J3995" t="s">
        <v>66</v>
      </c>
      <c r="K3995">
        <v>0</v>
      </c>
      <c r="L3995">
        <v>0</v>
      </c>
      <c r="M3995">
        <v>0</v>
      </c>
      <c r="N3995">
        <v>4</v>
      </c>
      <c r="O3995">
        <v>-1</v>
      </c>
      <c r="P3995" s="2" t="d">
        <v>2013-11-24T12:20:22.00000025331973725</v>
      </c>
      <c r="Q3995" s="2" t="d">
        <v>2014-01-14T08:48:27.00000019278377100</v>
      </c>
      <c r="R3995" t="s">
        <v>14667</v>
      </c>
      <c r="T3995" s="1" t="d">
        <v>2013-11-24</v>
      </c>
      <c r="U3995">
        <v>1</v>
      </c>
      <c r="V3995" t="s">
        <v>57</v>
      </c>
      <c r="W3995" t="s">
        <v>92</v>
      </c>
      <c r="X3995">
        <v>1</v>
      </c>
      <c r="Y3995" t="s">
        <v>14668</v>
      </c>
      <c r="Z3995" t="s">
        <v>79</v>
      </c>
      <c r="AA3995">
        <v>0</v>
      </c>
      <c r="AB3995" s="1" t="d">
        <v>2014-07-19</v>
      </c>
      <c r="AC3995" t="s">
        <v>98</v>
      </c>
      <c r="AD3995" s="1" t="d">
        <v>2014-07-19</v>
      </c>
      <c r="AE3995" s="1" t="d">
        <v>2014-08-23</v>
      </c>
      <c r="AG3995">
        <v>1</v>
      </c>
      <c r="AH3995" t="s">
        <v>14668</v>
      </c>
      <c r="AI3995" t="s">
        <v>79</v>
      </c>
      <c r="AJ3995" s="1" t="d">
        <v>2014-07-19</v>
      </c>
      <c r="AK3995" t="s">
        <v>98</v>
      </c>
      <c r="AL3995" t="s">
        <v>59</v>
      </c>
      <c r="AM3995">
        <v>5</v>
      </c>
      <c r="AN3995" t="s">
        <v>87</v>
      </c>
      <c r="AO3995" s="1" t="d">
        <v>2013-11-25</v>
      </c>
      <c r="AP3995" t="s">
        <v>61</v>
      </c>
      <c r="AQ3995">
        <v>6</v>
      </c>
      <c r="AR3995" t="s">
        <v>87</v>
      </c>
      <c r="AS3995" s="1" t="d">
        <v>2013-11-25</v>
      </c>
      <c r="AT3995" s="1" t="d">
        <v>2014-07-19</v>
      </c>
      <c r="AU3995" s="1" t="d">
        <v>2014-08-23</v>
      </c>
      <c r="AV3995">
        <v>4</v>
      </c>
      <c r="AW3995">
        <v>50</v>
      </c>
      <c r="AX3995">
        <v>236</v>
      </c>
      <c r="AY3995">
        <v>1</v>
      </c>
      <c r="AZ3995">
        <f t="shared" si="372"/>
        <v>1</v>
      </c>
      <c r="BA3995">
        <f t="shared" si="373"/>
        <v>1</v>
      </c>
      <c r="BB3995" s="3">
        <v>1</v>
      </c>
      <c r="BC3995" s="3">
        <v>1</v>
      </c>
      <c r="BD3995" s="3">
        <v>5</v>
      </c>
      <c r="BE3995">
        <f>IF(BD3995&gt;Summary!$C$2,1,0)</f>
        <v>0</v>
      </c>
      <c r="BF3995">
        <f t="shared" si="374"/>
        <v>0</v>
      </c>
      <c r="BG3995">
        <f t="shared" si="375"/>
        <v>0</v>
      </c>
      <c r="BH3995">
        <f t="shared" si="376"/>
        <v>0</v>
      </c>
      <c r="BI3995">
        <f t="shared" si="377"/>
        <v>1</v>
      </c>
    </row>
    <row r="3996" spans="1:61" x14ac:dyDescent="0.2">
      <c r="A3996">
        <v>6094</v>
      </c>
      <c r="B3996" t="s">
        <v>14669</v>
      </c>
      <c r="C3996" t="s">
        <v>14670</v>
      </c>
      <c r="D3996" t="s">
        <v>3857</v>
      </c>
      <c r="E3996" s="1" t="d">
        <v>2014-12-03</v>
      </c>
      <c r="F3996" t="s">
        <v>53</v>
      </c>
      <c r="G3996" s="1" t="d">
        <v>1985-12-25</v>
      </c>
      <c r="H3996">
        <v>30</v>
      </c>
      <c r="I3996" t="s">
        <v>65</v>
      </c>
      <c r="J3996" t="s">
        <v>102</v>
      </c>
      <c r="K3996">
        <v>0</v>
      </c>
      <c r="L3996">
        <v>0</v>
      </c>
      <c r="M3996">
        <v>1</v>
      </c>
      <c r="N3996">
        <v>7</v>
      </c>
      <c r="O3996">
        <v>-1</v>
      </c>
      <c r="P3996" s="2" t="d">
        <v>2014-12-02T11:20:45.00000018160789875</v>
      </c>
      <c r="Q3996" s="2" t="d">
        <v>2014-12-03T07:51:56.00000022444873900</v>
      </c>
      <c r="R3996" t="s">
        <v>14671</v>
      </c>
      <c r="S3996" s="1" t="d">
        <v>2014-12-02</v>
      </c>
      <c r="U3996">
        <v>1</v>
      </c>
      <c r="V3996" t="s">
        <v>57</v>
      </c>
      <c r="W3996" t="s">
        <v>12210</v>
      </c>
      <c r="X3996">
        <v>1</v>
      </c>
      <c r="Y3996" t="s">
        <v>14672</v>
      </c>
      <c r="Z3996" t="s">
        <v>79</v>
      </c>
      <c r="AA3996">
        <v>1</v>
      </c>
      <c r="AB3996" s="1" t="d">
        <v>2015-04-06</v>
      </c>
      <c r="AC3996" t="s">
        <v>213</v>
      </c>
      <c r="AD3996" s="1" t="d">
        <v>2015-04-07</v>
      </c>
      <c r="AE3996" s="1" t="d">
        <v>2015-04-07</v>
      </c>
      <c r="AG3996">
        <v>0</v>
      </c>
      <c r="AL3996" t="s">
        <v>59</v>
      </c>
      <c r="AM3996">
        <v>10</v>
      </c>
      <c r="AN3996" t="s">
        <v>86</v>
      </c>
      <c r="AO3996" s="1" t="d">
        <v>2014-12-03</v>
      </c>
      <c r="AP3996" t="s">
        <v>61</v>
      </c>
      <c r="AQ3996">
        <v>8</v>
      </c>
      <c r="AR3996" t="s">
        <v>86</v>
      </c>
      <c r="AS3996" s="1" t="d">
        <v>2014-12-03</v>
      </c>
      <c r="AT3996" s="1" t="d">
        <v>2015-04-07</v>
      </c>
      <c r="AU3996" s="1" t="d">
        <v>2015-04-07</v>
      </c>
      <c r="AV3996">
        <v>7</v>
      </c>
      <c r="AW3996">
        <v>0</v>
      </c>
      <c r="AX3996">
        <v>124</v>
      </c>
      <c r="AY3996">
        <v>1</v>
      </c>
      <c r="AZ3996">
        <f t="shared" si="372"/>
        <v>1</v>
      </c>
      <c r="BA3996">
        <f t="shared" si="373"/>
        <v>1</v>
      </c>
      <c r="BB3996" s="3">
        <v>1</v>
      </c>
      <c r="BC3996" s="3">
        <v>1</v>
      </c>
      <c r="BD3996" s="3">
        <v>10</v>
      </c>
      <c r="BE3996">
        <f>IF(BD3996&gt;Summary!$C$2,1,0)</f>
        <v>1</v>
      </c>
      <c r="BF3996">
        <f t="shared" si="374"/>
        <v>1</v>
      </c>
      <c r="BG3996">
        <f t="shared" si="375"/>
        <v>0</v>
      </c>
      <c r="BH3996">
        <f t="shared" si="376"/>
        <v>0</v>
      </c>
      <c r="BI3996">
        <f t="shared" si="377"/>
        <v>0</v>
      </c>
    </row>
    <row r="3997" spans="1:61" x14ac:dyDescent="0.2">
      <c r="A3997">
        <v>6095</v>
      </c>
      <c r="B3997" t="s">
        <v>14673</v>
      </c>
      <c r="C3997" t="s">
        <v>14674</v>
      </c>
      <c r="D3997" t="s">
        <v>14675</v>
      </c>
      <c r="E3997" s="1" t="d">
        <v>2013-01-12</v>
      </c>
      <c r="F3997" t="s">
        <v>53</v>
      </c>
      <c r="G3997" s="1" t="d">
        <v>1984-10-02</v>
      </c>
      <c r="H3997">
        <v>31</v>
      </c>
      <c r="I3997" t="s">
        <v>65</v>
      </c>
      <c r="J3997" t="s">
        <v>66</v>
      </c>
      <c r="K3997">
        <v>3</v>
      </c>
      <c r="L3997">
        <v>0</v>
      </c>
      <c r="M3997">
        <v>1</v>
      </c>
      <c r="N3997">
        <v>15</v>
      </c>
      <c r="O3997">
        <v>-1</v>
      </c>
      <c r="P3997" s="2" t="d">
        <v>2013-01-11T12:15:23.00000013783574425</v>
      </c>
      <c r="Q3997" s="2" t="d">
        <v>2013-01-16T05:45:03.9999998873099700</v>
      </c>
      <c r="R3997" t="s">
        <v>14676</v>
      </c>
      <c r="S3997" s="1" t="d">
        <v>2013-01-11</v>
      </c>
      <c r="U3997">
        <v>1</v>
      </c>
      <c r="V3997" t="s">
        <v>97</v>
      </c>
      <c r="W3997" t="s">
        <v>98</v>
      </c>
      <c r="X3997">
        <v>1</v>
      </c>
      <c r="Y3997" t="s">
        <v>14677</v>
      </c>
      <c r="Z3997" t="s">
        <v>135</v>
      </c>
      <c r="AB3997" s="1" t="d">
        <v>2013-01-28</v>
      </c>
      <c r="AC3997" t="s">
        <v>136</v>
      </c>
      <c r="AG3997">
        <v>0</v>
      </c>
      <c r="AL3997" t="s">
        <v>59</v>
      </c>
      <c r="AM3997">
        <v>10</v>
      </c>
      <c r="AN3997" t="s">
        <v>86</v>
      </c>
      <c r="AO3997" s="1" t="d">
        <v>2013-01-12</v>
      </c>
      <c r="AP3997" t="s">
        <v>61</v>
      </c>
      <c r="AQ3997">
        <v>4</v>
      </c>
      <c r="AR3997" t="s">
        <v>60</v>
      </c>
      <c r="AS3997" s="1" t="d">
        <v>2013-01-12</v>
      </c>
      <c r="AT3997" s="1" t="d">
        <v>2013-01-11</v>
      </c>
      <c r="AU3997" s="1" t="d">
        <v>2013-01-16</v>
      </c>
      <c r="AV3997">
        <v>15</v>
      </c>
      <c r="AW3997">
        <v>4</v>
      </c>
      <c r="AX3997">
        <v>16</v>
      </c>
      <c r="AY3997">
        <v>1</v>
      </c>
      <c r="AZ3997">
        <f t="shared" si="372"/>
        <v>1</v>
      </c>
      <c r="BA3997">
        <f t="shared" si="373"/>
        <v>1</v>
      </c>
      <c r="BB3997" s="3">
        <v>1</v>
      </c>
      <c r="BC3997" s="3">
        <v>1</v>
      </c>
      <c r="BD3997" s="3">
        <v>10</v>
      </c>
      <c r="BE3997">
        <f>IF(BD3997&gt;Summary!$C$2,1,0)</f>
        <v>1</v>
      </c>
      <c r="BF3997">
        <f t="shared" si="374"/>
        <v>1</v>
      </c>
      <c r="BG3997">
        <f t="shared" si="375"/>
        <v>0</v>
      </c>
      <c r="BH3997">
        <f t="shared" si="376"/>
        <v>0</v>
      </c>
      <c r="BI3997">
        <f t="shared" si="377"/>
        <v>0</v>
      </c>
    </row>
    <row r="3998" spans="1:61" x14ac:dyDescent="0.2">
      <c r="A3998">
        <v>6096</v>
      </c>
      <c r="B3998" t="s">
        <v>14678</v>
      </c>
      <c r="C3998" t="s">
        <v>2013</v>
      </c>
      <c r="D3998" t="s">
        <v>1569</v>
      </c>
      <c r="E3998" s="1" t="d">
        <v>2014-12-24</v>
      </c>
      <c r="F3998" t="s">
        <v>53</v>
      </c>
      <c r="G3998" s="1" t="d">
        <v>1995-10-20</v>
      </c>
      <c r="H3998">
        <v>20</v>
      </c>
      <c r="I3998" t="s">
        <v>75</v>
      </c>
      <c r="J3998" t="s">
        <v>66</v>
      </c>
      <c r="K3998">
        <v>0</v>
      </c>
      <c r="L3998">
        <v>0</v>
      </c>
      <c r="M3998">
        <v>1</v>
      </c>
      <c r="N3998">
        <v>1</v>
      </c>
      <c r="O3998">
        <v>-1</v>
      </c>
      <c r="P3998" s="2" t="d">
        <v>2014-12-23T11:29:46.99999989476055150</v>
      </c>
      <c r="Q3998" s="2" t="d">
        <v>2014-12-24T08:59:24.99999999068677650</v>
      </c>
      <c r="R3998" t="s">
        <v>14679</v>
      </c>
      <c r="S3998" s="1" t="d">
        <v>2014-12-23</v>
      </c>
      <c r="U3998">
        <v>1</v>
      </c>
      <c r="V3998" t="s">
        <v>97</v>
      </c>
      <c r="W3998" t="s">
        <v>434</v>
      </c>
      <c r="X3998">
        <v>1</v>
      </c>
      <c r="Y3998" t="s">
        <v>14680</v>
      </c>
      <c r="Z3998" t="s">
        <v>135</v>
      </c>
      <c r="AA3998">
        <v>0</v>
      </c>
      <c r="AB3998" s="1" t="d">
        <v>2014-12-28</v>
      </c>
      <c r="AC3998" t="s">
        <v>2460</v>
      </c>
      <c r="AD3998" s="1" t="d">
        <v>2014-12-28</v>
      </c>
      <c r="AE3998" s="1" t="d">
        <v>2015-03-05</v>
      </c>
      <c r="AG3998">
        <v>0</v>
      </c>
      <c r="AL3998" t="s">
        <v>59</v>
      </c>
      <c r="AM3998">
        <v>9</v>
      </c>
      <c r="AN3998" t="s">
        <v>86</v>
      </c>
      <c r="AO3998" s="1" t="d">
        <v>2014-12-24</v>
      </c>
      <c r="AP3998" t="s">
        <v>61</v>
      </c>
      <c r="AQ3998">
        <v>8</v>
      </c>
      <c r="AR3998" t="s">
        <v>86</v>
      </c>
      <c r="AS3998" s="1" t="d">
        <v>2014-12-24</v>
      </c>
      <c r="AT3998" s="1" t="d">
        <v>2014-12-28</v>
      </c>
      <c r="AU3998" s="1" t="d">
        <v>2015-03-05</v>
      </c>
      <c r="AV3998">
        <v>1</v>
      </c>
      <c r="AW3998">
        <v>0</v>
      </c>
      <c r="AX3998">
        <v>4</v>
      </c>
      <c r="AY3998">
        <v>1</v>
      </c>
      <c r="AZ3998">
        <f t="shared" si="372"/>
        <v>1</v>
      </c>
      <c r="BA3998">
        <f t="shared" si="373"/>
        <v>1</v>
      </c>
      <c r="BB3998" s="3">
        <v>1</v>
      </c>
      <c r="BC3998" s="3">
        <v>1</v>
      </c>
      <c r="BD3998" s="3">
        <v>9</v>
      </c>
      <c r="BE3998">
        <f>IF(BD3998&gt;Summary!$C$2,1,0)</f>
        <v>1</v>
      </c>
      <c r="BF3998">
        <f t="shared" si="374"/>
        <v>1</v>
      </c>
      <c r="BG3998">
        <f t="shared" si="375"/>
        <v>0</v>
      </c>
      <c r="BH3998">
        <f t="shared" si="376"/>
        <v>0</v>
      </c>
      <c r="BI3998">
        <f t="shared" si="377"/>
        <v>0</v>
      </c>
    </row>
    <row r="3999" spans="1:61" x14ac:dyDescent="0.2">
      <c r="A3999">
        <v>6097</v>
      </c>
      <c r="B3999" t="s">
        <v>14681</v>
      </c>
      <c r="C3999" t="s">
        <v>2576</v>
      </c>
      <c r="D3999" t="s">
        <v>2081</v>
      </c>
      <c r="E3999" s="1" t="d">
        <v>2014-05-25</v>
      </c>
      <c r="F3999" t="s">
        <v>53</v>
      </c>
      <c r="G3999" s="1" t="d">
        <v>1989-11-27</v>
      </c>
      <c r="H3999">
        <v>26</v>
      </c>
      <c r="I3999" t="s">
        <v>65</v>
      </c>
      <c r="J3999" t="s">
        <v>102</v>
      </c>
      <c r="K3999">
        <v>0</v>
      </c>
      <c r="L3999">
        <v>0</v>
      </c>
      <c r="M3999">
        <v>0</v>
      </c>
      <c r="N3999">
        <v>2</v>
      </c>
      <c r="O3999">
        <v>-1</v>
      </c>
      <c r="P3999" s="2" t="d">
        <v>2014-05-24T08:49:20.000000009313225525</v>
      </c>
      <c r="Q3999" s="2" t="d">
        <v>2014-05-25T08:41:33.99999983143061550</v>
      </c>
      <c r="R3999" t="s">
        <v>14682</v>
      </c>
      <c r="S3999" s="1" t="d">
        <v>2014-05-24</v>
      </c>
      <c r="U3999">
        <v>1</v>
      </c>
      <c r="V3999" t="s">
        <v>57</v>
      </c>
      <c r="W3999" t="s">
        <v>608</v>
      </c>
      <c r="X3999">
        <v>1</v>
      </c>
      <c r="Y3999" t="s">
        <v>14683</v>
      </c>
      <c r="Z3999" t="s">
        <v>70</v>
      </c>
      <c r="AA3999">
        <v>77</v>
      </c>
      <c r="AB3999" s="1" t="d">
        <v>2014-08-28</v>
      </c>
      <c r="AC3999" t="s">
        <v>68</v>
      </c>
      <c r="AD3999" s="1" t="d">
        <v>2014-11-13</v>
      </c>
      <c r="AE3999" s="1" t="d">
        <v>2014-11-21</v>
      </c>
      <c r="AG3999">
        <v>1</v>
      </c>
      <c r="AH3999" t="s">
        <v>14683</v>
      </c>
      <c r="AI3999" t="s">
        <v>70</v>
      </c>
      <c r="AJ3999" s="1" t="d">
        <v>2014-08-28</v>
      </c>
      <c r="AK3999" t="s">
        <v>68</v>
      </c>
      <c r="AL3999" t="s">
        <v>59</v>
      </c>
      <c r="AM3999">
        <v>9</v>
      </c>
      <c r="AN3999" t="s">
        <v>86</v>
      </c>
      <c r="AO3999" s="1" t="d">
        <v>2014-05-25</v>
      </c>
      <c r="AP3999" t="s">
        <v>61</v>
      </c>
      <c r="AQ3999">
        <v>8</v>
      </c>
      <c r="AR3999" t="s">
        <v>86</v>
      </c>
      <c r="AS3999" s="1" t="d">
        <v>2014-05-25</v>
      </c>
      <c r="AT3999" s="1" t="d">
        <v>2016-03-16</v>
      </c>
      <c r="AU3999" s="1" t="d">
        <v>2016-04-08</v>
      </c>
      <c r="AV3999">
        <v>2</v>
      </c>
      <c r="AW3999">
        <v>0</v>
      </c>
      <c r="AX3999">
        <v>95</v>
      </c>
      <c r="AY3999">
        <v>1</v>
      </c>
      <c r="AZ3999">
        <f t="shared" si="372"/>
        <v>1</v>
      </c>
      <c r="BA3999">
        <f t="shared" si="373"/>
        <v>1</v>
      </c>
      <c r="BB3999" s="3">
        <v>1</v>
      </c>
      <c r="BC3999" s="3">
        <v>1</v>
      </c>
      <c r="BD3999" s="3">
        <v>9</v>
      </c>
      <c r="BE3999">
        <f>IF(BD3999&gt;Summary!$C$2,1,0)</f>
        <v>1</v>
      </c>
      <c r="BF3999">
        <f t="shared" si="374"/>
        <v>1</v>
      </c>
      <c r="BG3999">
        <f t="shared" si="375"/>
        <v>0</v>
      </c>
      <c r="BH3999">
        <f t="shared" si="376"/>
        <v>0</v>
      </c>
      <c r="BI3999">
        <f t="shared" si="377"/>
        <v>0</v>
      </c>
    </row>
    <row r="4000" spans="1:61" x14ac:dyDescent="0.2">
      <c r="A4000">
        <v>6098</v>
      </c>
      <c r="B4000" t="s">
        <v>14684</v>
      </c>
      <c r="C4000" t="s">
        <v>14685</v>
      </c>
      <c r="D4000" t="s">
        <v>10909</v>
      </c>
      <c r="E4000" s="1" t="d">
        <v>2013-08-27</v>
      </c>
      <c r="F4000" t="s">
        <v>53</v>
      </c>
      <c r="G4000" s="1" t="d">
        <v>1971-09-28</v>
      </c>
      <c r="H4000">
        <v>44</v>
      </c>
      <c r="I4000" t="s">
        <v>65</v>
      </c>
      <c r="J4000" t="s">
        <v>66</v>
      </c>
      <c r="K4000">
        <v>0</v>
      </c>
      <c r="L4000">
        <v>0</v>
      </c>
      <c r="M4000">
        <v>0</v>
      </c>
      <c r="N4000">
        <v>7</v>
      </c>
      <c r="O4000">
        <v>-49</v>
      </c>
      <c r="P4000" s="2" t="d">
        <v>2013-07-09T06:44:39.00000012014061150</v>
      </c>
      <c r="Q4000" s="2" t="d">
        <v>2013-08-05T08:54:24.00000003632157975</v>
      </c>
      <c r="R4000" t="s">
        <v>14686</v>
      </c>
      <c r="S4000" s="1" t="d">
        <v>2013-07-09</v>
      </c>
      <c r="U4000">
        <v>49</v>
      </c>
      <c r="V4000" t="s">
        <v>57</v>
      </c>
      <c r="W4000" t="s">
        <v>77</v>
      </c>
      <c r="X4000">
        <v>1</v>
      </c>
      <c r="Y4000" t="s">
        <v>14687</v>
      </c>
      <c r="Z4000" t="s">
        <v>70</v>
      </c>
      <c r="AA4000">
        <v>265</v>
      </c>
      <c r="AB4000" s="1" t="d">
        <v>2014-04-30</v>
      </c>
      <c r="AC4000" t="s">
        <v>167</v>
      </c>
      <c r="AD4000" s="1" t="d">
        <v>2015-01-20</v>
      </c>
      <c r="AE4000" s="1" t="d">
        <v>2015-01-28</v>
      </c>
      <c r="AG4000">
        <v>0</v>
      </c>
      <c r="AL4000" t="s">
        <v>59</v>
      </c>
      <c r="AM4000">
        <v>5</v>
      </c>
      <c r="AN4000" t="s">
        <v>87</v>
      </c>
      <c r="AO4000" s="1" t="d">
        <v>2013-08-27</v>
      </c>
      <c r="AP4000" t="s">
        <v>61</v>
      </c>
      <c r="AQ4000">
        <v>5</v>
      </c>
      <c r="AR4000" t="s">
        <v>87</v>
      </c>
      <c r="AS4000" s="1" t="d">
        <v>2013-08-27</v>
      </c>
      <c r="AT4000" s="1" t="d">
        <v>2015-04-07</v>
      </c>
      <c r="AU4000" s="1" t="d">
        <v>2015-05-23</v>
      </c>
      <c r="AV4000">
        <v>7</v>
      </c>
      <c r="AW4000">
        <v>0</v>
      </c>
      <c r="AX4000">
        <v>246</v>
      </c>
      <c r="AY4000">
        <v>1</v>
      </c>
      <c r="AZ4000">
        <f t="shared" si="372"/>
        <v>0</v>
      </c>
      <c r="BA4000">
        <f t="shared" si="373"/>
        <v>1</v>
      </c>
      <c r="BB4000" s="3">
        <v>1</v>
      </c>
      <c r="BC4000" s="3">
        <v>1</v>
      </c>
      <c r="BD4000" s="3">
        <v>5</v>
      </c>
      <c r="BE4000">
        <f>IF(BD4000&gt;Summary!$C$2,1,0)</f>
        <v>0</v>
      </c>
      <c r="BF4000">
        <f t="shared" si="374"/>
        <v>0</v>
      </c>
      <c r="BG4000">
        <f t="shared" si="375"/>
        <v>0</v>
      </c>
      <c r="BH4000">
        <f t="shared" si="376"/>
        <v>0</v>
      </c>
      <c r="BI4000">
        <f t="shared" si="377"/>
        <v>1</v>
      </c>
    </row>
    <row r="4001" spans="1:61" x14ac:dyDescent="0.2">
      <c r="A4001">
        <v>6099</v>
      </c>
      <c r="B4001" t="s">
        <v>14688</v>
      </c>
      <c r="C4001" t="s">
        <v>348</v>
      </c>
      <c r="D4001" t="s">
        <v>10027</v>
      </c>
      <c r="E4001" s="1" t="d">
        <v>2013-05-21</v>
      </c>
      <c r="F4001" t="s">
        <v>53</v>
      </c>
      <c r="G4001" s="1" t="d">
        <v>1983-04-17</v>
      </c>
      <c r="H4001">
        <v>33</v>
      </c>
      <c r="I4001" t="s">
        <v>65</v>
      </c>
      <c r="J4001" t="s">
        <v>66</v>
      </c>
      <c r="K4001">
        <v>0</v>
      </c>
      <c r="L4001">
        <v>0</v>
      </c>
      <c r="M4001">
        <v>0</v>
      </c>
      <c r="N4001">
        <v>17</v>
      </c>
      <c r="R4001" t="s">
        <v>14689</v>
      </c>
      <c r="T4001" s="1" t="d">
        <v>2012-12-05</v>
      </c>
      <c r="U4001">
        <v>167</v>
      </c>
      <c r="V4001" t="s">
        <v>57</v>
      </c>
      <c r="W4001" t="s">
        <v>92</v>
      </c>
      <c r="X4001">
        <v>1</v>
      </c>
      <c r="Y4001" t="s">
        <v>14690</v>
      </c>
      <c r="Z4001" t="s">
        <v>106</v>
      </c>
      <c r="AB4001" s="1" t="d">
        <v>2014-06-13</v>
      </c>
      <c r="AC4001" t="s">
        <v>1319</v>
      </c>
      <c r="AG4001">
        <v>1</v>
      </c>
      <c r="AH4001" t="s">
        <v>14690</v>
      </c>
      <c r="AI4001" t="s">
        <v>106</v>
      </c>
      <c r="AJ4001" s="1" t="d">
        <v>2014-06-13</v>
      </c>
      <c r="AK4001" t="s">
        <v>1319</v>
      </c>
      <c r="AL4001" t="s">
        <v>59</v>
      </c>
      <c r="AM4001">
        <v>10</v>
      </c>
      <c r="AN4001" t="s">
        <v>86</v>
      </c>
      <c r="AO4001" s="1" t="d">
        <v>2013-05-21</v>
      </c>
      <c r="AP4001" t="s">
        <v>61</v>
      </c>
      <c r="AQ4001">
        <v>10</v>
      </c>
      <c r="AR4001" t="s">
        <v>86</v>
      </c>
      <c r="AS4001" s="1" t="d">
        <v>2013-05-21</v>
      </c>
      <c r="AV4001">
        <v>17</v>
      </c>
      <c r="AW4001">
        <v>0</v>
      </c>
      <c r="AX4001">
        <v>388</v>
      </c>
      <c r="AY4001">
        <v>1</v>
      </c>
      <c r="AZ4001">
        <f t="shared" si="372"/>
        <v>1</v>
      </c>
      <c r="BA4001">
        <f t="shared" si="373"/>
        <v>0</v>
      </c>
      <c r="BB4001" s="3">
        <v>1</v>
      </c>
      <c r="BC4001" s="3">
        <v>1</v>
      </c>
      <c r="BD4001" s="3">
        <v>10</v>
      </c>
      <c r="BE4001">
        <f>IF(BD4001&gt;Summary!$C$2,1,0)</f>
        <v>1</v>
      </c>
      <c r="BF4001">
        <f t="shared" si="374"/>
        <v>1</v>
      </c>
      <c r="BG4001">
        <f t="shared" si="375"/>
        <v>0</v>
      </c>
      <c r="BH4001">
        <f t="shared" si="376"/>
        <v>0</v>
      </c>
      <c r="BI4001">
        <f t="shared" si="377"/>
        <v>0</v>
      </c>
    </row>
    <row r="4002" spans="1:61" x14ac:dyDescent="0.2">
      <c r="A4002">
        <v>6100</v>
      </c>
      <c r="B4002" t="s">
        <v>14691</v>
      </c>
      <c r="C4002" t="s">
        <v>1560</v>
      </c>
      <c r="D4002" t="s">
        <v>14692</v>
      </c>
      <c r="E4002" s="1" t="d">
        <v>2013-03-30</v>
      </c>
      <c r="F4002" t="s">
        <v>53</v>
      </c>
      <c r="G4002" s="1" t="d">
        <v>1981-06-21</v>
      </c>
      <c r="H4002">
        <v>34</v>
      </c>
      <c r="I4002" t="s">
        <v>65</v>
      </c>
      <c r="J4002" t="s">
        <v>102</v>
      </c>
      <c r="K4002">
        <v>0</v>
      </c>
      <c r="L4002">
        <v>0</v>
      </c>
      <c r="M4002">
        <v>0</v>
      </c>
      <c r="N4002">
        <v>0</v>
      </c>
      <c r="O4002">
        <v>-1</v>
      </c>
      <c r="P4002" s="2" t="d">
        <v>2013-03-29T07:55:47.99999976530670975</v>
      </c>
      <c r="Q4002" s="2" t="d">
        <v>2013-03-30T08:06:43.99999972432851825</v>
      </c>
      <c r="R4002" t="s">
        <v>14693</v>
      </c>
      <c r="S4002" s="1" t="d">
        <v>2013-03-29</v>
      </c>
      <c r="U4002">
        <v>1</v>
      </c>
      <c r="V4002" t="s">
        <v>57</v>
      </c>
      <c r="W4002" t="s">
        <v>2000</v>
      </c>
      <c r="X4002">
        <v>1</v>
      </c>
      <c r="Y4002" t="s">
        <v>14694</v>
      </c>
      <c r="Z4002" t="s">
        <v>135</v>
      </c>
      <c r="AA4002">
        <v>0</v>
      </c>
      <c r="AB4002" s="1" t="d">
        <v>2015-01-06</v>
      </c>
      <c r="AC4002" t="s">
        <v>429</v>
      </c>
      <c r="AD4002" s="1" t="d">
        <v>2015-01-06</v>
      </c>
      <c r="AE4002" s="1" t="d">
        <v>2015-01-12</v>
      </c>
      <c r="AG4002">
        <v>0</v>
      </c>
      <c r="AL4002" t="s">
        <v>59</v>
      </c>
      <c r="AM4002">
        <v>1</v>
      </c>
      <c r="AN4002" t="s">
        <v>60</v>
      </c>
      <c r="AO4002" s="1" t="d">
        <v>2013-03-30</v>
      </c>
      <c r="AP4002" t="s">
        <v>61</v>
      </c>
      <c r="AQ4002">
        <v>1</v>
      </c>
      <c r="AR4002" t="s">
        <v>60</v>
      </c>
      <c r="AS4002" s="1" t="d">
        <v>2013-03-30</v>
      </c>
      <c r="AT4002" s="1" t="d">
        <v>2015-01-06</v>
      </c>
      <c r="AU4002" s="1" t="d">
        <v>2015-01-12</v>
      </c>
      <c r="AV4002">
        <v>0</v>
      </c>
      <c r="AW4002">
        <v>0</v>
      </c>
      <c r="AX4002">
        <v>647</v>
      </c>
      <c r="AY4002">
        <v>1</v>
      </c>
      <c r="AZ4002">
        <f t="shared" si="372"/>
        <v>1</v>
      </c>
      <c r="BA4002">
        <f t="shared" si="373"/>
        <v>1</v>
      </c>
      <c r="BB4002" s="3">
        <v>1</v>
      </c>
      <c r="BC4002" s="3">
        <v>1</v>
      </c>
      <c r="BD4002" s="3">
        <v>1</v>
      </c>
      <c r="BE4002">
        <f>IF(BD4002&gt;Summary!$C$2,1,0)</f>
        <v>0</v>
      </c>
      <c r="BF4002">
        <f t="shared" si="374"/>
        <v>0</v>
      </c>
      <c r="BG4002">
        <f t="shared" si="375"/>
        <v>0</v>
      </c>
      <c r="BH4002">
        <f t="shared" si="376"/>
        <v>0</v>
      </c>
      <c r="BI4002">
        <f t="shared" si="377"/>
        <v>1</v>
      </c>
    </row>
    <row r="4003" spans="1:61" x14ac:dyDescent="0.2">
      <c r="A4003">
        <v>6101</v>
      </c>
      <c r="B4003" t="s">
        <v>14695</v>
      </c>
      <c r="C4003" t="s">
        <v>14696</v>
      </c>
      <c r="D4003" t="s">
        <v>14697</v>
      </c>
      <c r="E4003" s="1" t="d">
        <v>2013-08-21</v>
      </c>
      <c r="F4003" t="s">
        <v>53</v>
      </c>
      <c r="G4003" s="1" t="d">
        <v>1988-09-11</v>
      </c>
      <c r="H4003">
        <v>27</v>
      </c>
      <c r="I4003" t="s">
        <v>65</v>
      </c>
      <c r="J4003" t="s">
        <v>102</v>
      </c>
      <c r="K4003">
        <v>0</v>
      </c>
      <c r="L4003">
        <v>0</v>
      </c>
      <c r="M4003">
        <v>0</v>
      </c>
      <c r="N4003">
        <v>0</v>
      </c>
      <c r="O4003">
        <v>-1</v>
      </c>
      <c r="P4003" s="2" t="d">
        <v>2013-08-20T10:24:22.00000019744038275</v>
      </c>
      <c r="Q4003" s="2" t="d">
        <v>2013-08-21T07:44:13.00000011920929050</v>
      </c>
      <c r="R4003" t="s">
        <v>14698</v>
      </c>
      <c r="S4003" s="1" t="d">
        <v>2013-08-20</v>
      </c>
      <c r="U4003">
        <v>1</v>
      </c>
      <c r="V4003" t="s">
        <v>97</v>
      </c>
      <c r="W4003" t="s">
        <v>98</v>
      </c>
      <c r="X4003">
        <v>0</v>
      </c>
      <c r="AG4003">
        <v>0</v>
      </c>
      <c r="AL4003" t="s">
        <v>59</v>
      </c>
      <c r="AM4003">
        <v>2</v>
      </c>
      <c r="AN4003" t="s">
        <v>60</v>
      </c>
      <c r="AO4003" s="1" t="d">
        <v>2013-08-21</v>
      </c>
      <c r="AP4003" t="s">
        <v>61</v>
      </c>
      <c r="AQ4003">
        <v>2</v>
      </c>
      <c r="AR4003" t="s">
        <v>60</v>
      </c>
      <c r="AS4003" s="1" t="d">
        <v>2013-08-21</v>
      </c>
      <c r="AT4003" s="1" t="d">
        <v>2013-08-20</v>
      </c>
      <c r="AU4003" s="1" t="d">
        <v>2013-08-21</v>
      </c>
      <c r="AV4003">
        <v>0</v>
      </c>
      <c r="AW4003">
        <v>0</v>
      </c>
      <c r="AX4003">
        <v>954</v>
      </c>
      <c r="AY4003">
        <v>0</v>
      </c>
      <c r="AZ4003">
        <f t="shared" si="372"/>
        <v>1</v>
      </c>
      <c r="BA4003">
        <f t="shared" si="373"/>
        <v>1</v>
      </c>
      <c r="BB4003" s="3">
        <v>1</v>
      </c>
      <c r="BC4003" s="3">
        <v>0</v>
      </c>
      <c r="BD4003" s="3">
        <v>2</v>
      </c>
      <c r="BE4003">
        <f>IF(BD4003&gt;Summary!$C$2,1,0)</f>
        <v>0</v>
      </c>
      <c r="BF4003">
        <f t="shared" si="374"/>
        <v>0</v>
      </c>
      <c r="BG4003">
        <f t="shared" si="375"/>
        <v>1</v>
      </c>
      <c r="BH4003">
        <f t="shared" si="376"/>
        <v>0</v>
      </c>
      <c r="BI4003">
        <f t="shared" si="377"/>
        <v>0</v>
      </c>
    </row>
    <row r="4004" spans="1:61" x14ac:dyDescent="0.2">
      <c r="A4004">
        <v>6103</v>
      </c>
      <c r="B4004" t="s">
        <v>14699</v>
      </c>
      <c r="C4004" t="s">
        <v>891</v>
      </c>
      <c r="D4004" t="s">
        <v>10394</v>
      </c>
      <c r="E4004" s="1" t="d">
        <v>2014-07-31</v>
      </c>
      <c r="F4004" t="s">
        <v>53</v>
      </c>
      <c r="G4004" s="1" t="d">
        <v>1994-05-05</v>
      </c>
      <c r="H4004">
        <v>21</v>
      </c>
      <c r="I4004" t="s">
        <v>75</v>
      </c>
      <c r="J4004" t="s">
        <v>66</v>
      </c>
      <c r="K4004">
        <v>0</v>
      </c>
      <c r="L4004">
        <v>0</v>
      </c>
      <c r="M4004">
        <v>1</v>
      </c>
      <c r="N4004">
        <v>1</v>
      </c>
      <c r="O4004">
        <v>-414</v>
      </c>
      <c r="P4004" s="2" t="d">
        <v>2013-06-12T01:51:10.0000001583248400</v>
      </c>
      <c r="Q4004" s="2" t="d">
        <v>2013-06-13T04:01:31.99999992270022875</v>
      </c>
      <c r="R4004" t="s">
        <v>14700</v>
      </c>
      <c r="S4004" s="1" t="d">
        <v>2013-06-12</v>
      </c>
      <c r="U4004">
        <v>414</v>
      </c>
      <c r="V4004" t="s">
        <v>57</v>
      </c>
      <c r="W4004" t="s">
        <v>85</v>
      </c>
      <c r="X4004">
        <v>1</v>
      </c>
      <c r="Y4004" t="s">
        <v>14701</v>
      </c>
      <c r="Z4004" t="s">
        <v>135</v>
      </c>
      <c r="AB4004" s="1" t="d">
        <v>2015-06-29</v>
      </c>
      <c r="AC4004" t="s">
        <v>399</v>
      </c>
      <c r="AG4004">
        <v>0</v>
      </c>
      <c r="AL4004" t="s">
        <v>59</v>
      </c>
      <c r="AM4004">
        <v>7</v>
      </c>
      <c r="AN4004" t="s">
        <v>87</v>
      </c>
      <c r="AO4004" s="1" t="d">
        <v>2014-07-31</v>
      </c>
      <c r="AP4004" t="s">
        <v>61</v>
      </c>
      <c r="AQ4004">
        <v>6</v>
      </c>
      <c r="AR4004" t="s">
        <v>87</v>
      </c>
      <c r="AS4004" s="1" t="d">
        <v>2014-07-31</v>
      </c>
      <c r="AT4004" s="1" t="d">
        <v>2016-01-11</v>
      </c>
      <c r="AU4004" s="1" t="d">
        <v>2016-01-12</v>
      </c>
      <c r="AV4004">
        <v>1</v>
      </c>
      <c r="AW4004">
        <v>0</v>
      </c>
      <c r="AX4004">
        <v>333</v>
      </c>
      <c r="AY4004">
        <v>1</v>
      </c>
      <c r="AZ4004">
        <f t="shared" si="372"/>
        <v>0</v>
      </c>
      <c r="BA4004">
        <f t="shared" si="373"/>
        <v>1</v>
      </c>
      <c r="BB4004" s="3">
        <v>1</v>
      </c>
      <c r="BC4004" s="3">
        <v>1</v>
      </c>
      <c r="BD4004" s="3">
        <v>7</v>
      </c>
      <c r="BE4004">
        <f>IF(BD4004&gt;Summary!$C$2,1,0)</f>
        <v>1</v>
      </c>
      <c r="BF4004">
        <f t="shared" si="374"/>
        <v>1</v>
      </c>
      <c r="BG4004">
        <f t="shared" si="375"/>
        <v>0</v>
      </c>
      <c r="BH4004">
        <f t="shared" si="376"/>
        <v>0</v>
      </c>
      <c r="BI4004">
        <f t="shared" si="377"/>
        <v>0</v>
      </c>
    </row>
    <row r="4005" spans="1:61" x14ac:dyDescent="0.2">
      <c r="A4005">
        <v>6105</v>
      </c>
      <c r="B4005" t="s">
        <v>2813</v>
      </c>
      <c r="C4005" t="s">
        <v>1807</v>
      </c>
      <c r="D4005" t="s">
        <v>327</v>
      </c>
      <c r="E4005" s="1" t="d">
        <v>2013-10-10</v>
      </c>
      <c r="F4005" t="s">
        <v>53</v>
      </c>
      <c r="G4005" s="1" t="d">
        <v>1987-03-24</v>
      </c>
      <c r="H4005">
        <v>29</v>
      </c>
      <c r="I4005" t="s">
        <v>65</v>
      </c>
      <c r="J4005" t="s">
        <v>66</v>
      </c>
      <c r="K4005">
        <v>0</v>
      </c>
      <c r="L4005">
        <v>0</v>
      </c>
      <c r="M4005">
        <v>0</v>
      </c>
      <c r="N4005">
        <v>4</v>
      </c>
      <c r="O4005">
        <v>-1</v>
      </c>
      <c r="P4005" s="2" t="d">
        <v>2013-10-09T04:48:18.99999978952109625</v>
      </c>
      <c r="Q4005" s="2" t="d">
        <v>2013-10-10T08:39:56.99999978765845425</v>
      </c>
      <c r="R4005" t="s">
        <v>14702</v>
      </c>
      <c r="S4005" s="1" t="d">
        <v>2013-10-09</v>
      </c>
      <c r="U4005">
        <v>1</v>
      </c>
      <c r="V4005" t="s">
        <v>57</v>
      </c>
      <c r="W4005" t="s">
        <v>156</v>
      </c>
      <c r="X4005">
        <v>1</v>
      </c>
      <c r="Y4005" t="s">
        <v>14703</v>
      </c>
      <c r="Z4005" t="s">
        <v>70</v>
      </c>
      <c r="AA4005">
        <v>0</v>
      </c>
      <c r="AB4005" s="1" t="d">
        <v>2016-01-23</v>
      </c>
      <c r="AC4005" t="s">
        <v>2079</v>
      </c>
      <c r="AD4005" s="1" t="d">
        <v>2016-01-23</v>
      </c>
      <c r="AE4005" s="1" t="d">
        <v>2016-01-24</v>
      </c>
      <c r="AG4005">
        <v>0</v>
      </c>
      <c r="AL4005" t="s">
        <v>59</v>
      </c>
      <c r="AM4005">
        <v>2</v>
      </c>
      <c r="AN4005" t="s">
        <v>60</v>
      </c>
      <c r="AO4005" s="1" t="d">
        <v>2013-10-10</v>
      </c>
      <c r="AP4005" t="s">
        <v>61</v>
      </c>
      <c r="AQ4005">
        <v>2</v>
      </c>
      <c r="AR4005" t="s">
        <v>60</v>
      </c>
      <c r="AS4005" s="1" t="d">
        <v>2013-10-10</v>
      </c>
      <c r="AT4005" s="1" t="d">
        <v>2014-03-21</v>
      </c>
      <c r="AU4005" s="1" t="d">
        <v>2014-03-22</v>
      </c>
      <c r="AV4005">
        <v>4</v>
      </c>
      <c r="AW4005">
        <v>0</v>
      </c>
      <c r="AX4005">
        <v>162</v>
      </c>
      <c r="AY4005">
        <v>0</v>
      </c>
      <c r="AZ4005">
        <f t="shared" si="372"/>
        <v>1</v>
      </c>
      <c r="BA4005">
        <f t="shared" si="373"/>
        <v>1</v>
      </c>
      <c r="BB4005" s="3">
        <v>1</v>
      </c>
      <c r="BC4005" s="3">
        <v>0</v>
      </c>
      <c r="BD4005" s="3">
        <v>2</v>
      </c>
      <c r="BE4005">
        <f>IF(BD4005&gt;Summary!$C$2,1,0)</f>
        <v>0</v>
      </c>
      <c r="BF4005">
        <f t="shared" si="374"/>
        <v>0</v>
      </c>
      <c r="BG4005">
        <f t="shared" si="375"/>
        <v>1</v>
      </c>
      <c r="BH4005">
        <f t="shared" si="376"/>
        <v>0</v>
      </c>
      <c r="BI4005">
        <f t="shared" si="377"/>
        <v>0</v>
      </c>
    </row>
    <row r="4006" spans="1:61" x14ac:dyDescent="0.2">
      <c r="A4006">
        <v>6106</v>
      </c>
      <c r="B4006" t="s">
        <v>14704</v>
      </c>
      <c r="C4006" t="s">
        <v>14705</v>
      </c>
      <c r="D4006" t="s">
        <v>165</v>
      </c>
      <c r="E4006" s="1" t="d">
        <v>2013-08-24</v>
      </c>
      <c r="F4006" t="s">
        <v>53</v>
      </c>
      <c r="G4006" s="1" t="d">
        <v>1988-08-20</v>
      </c>
      <c r="H4006">
        <v>27</v>
      </c>
      <c r="I4006" t="s">
        <v>65</v>
      </c>
      <c r="J4006" t="s">
        <v>66</v>
      </c>
      <c r="K4006">
        <v>0</v>
      </c>
      <c r="L4006">
        <v>0</v>
      </c>
      <c r="M4006">
        <v>0</v>
      </c>
      <c r="N4006">
        <v>7</v>
      </c>
      <c r="O4006">
        <v>-1</v>
      </c>
      <c r="P4006" s="2" t="d">
        <v>2013-08-23T11:30:37.00000026728957925</v>
      </c>
      <c r="Q4006" s="2" t="d">
        <v>2013-08-28T03:25:55.99999974947422575</v>
      </c>
      <c r="R4006" t="s">
        <v>14706</v>
      </c>
      <c r="S4006" s="1" t="d">
        <v>2013-08-23</v>
      </c>
      <c r="U4006">
        <v>1</v>
      </c>
      <c r="V4006" t="s">
        <v>57</v>
      </c>
      <c r="W4006" t="s">
        <v>172</v>
      </c>
      <c r="X4006">
        <v>0</v>
      </c>
      <c r="AG4006">
        <v>0</v>
      </c>
      <c r="AL4006" t="s">
        <v>59</v>
      </c>
      <c r="AM4006">
        <v>6</v>
      </c>
      <c r="AN4006" t="s">
        <v>87</v>
      </c>
      <c r="AO4006" s="1" t="d">
        <v>2013-08-24</v>
      </c>
      <c r="AP4006" t="s">
        <v>61</v>
      </c>
      <c r="AQ4006">
        <v>4</v>
      </c>
      <c r="AR4006" t="s">
        <v>60</v>
      </c>
      <c r="AS4006" s="1" t="d">
        <v>2013-08-24</v>
      </c>
      <c r="AT4006" s="1" t="d">
        <v>2013-08-23</v>
      </c>
      <c r="AU4006" s="1" t="d">
        <v>2013-08-28</v>
      </c>
      <c r="AV4006">
        <v>7</v>
      </c>
      <c r="AW4006">
        <v>4</v>
      </c>
      <c r="AX4006">
        <v>951</v>
      </c>
      <c r="AY4006">
        <v>0</v>
      </c>
      <c r="AZ4006">
        <f t="shared" si="372"/>
        <v>1</v>
      </c>
      <c r="BA4006">
        <f t="shared" si="373"/>
        <v>1</v>
      </c>
      <c r="BB4006" s="3">
        <v>1</v>
      </c>
      <c r="BC4006" s="3">
        <v>0</v>
      </c>
      <c r="BD4006" s="3">
        <v>6</v>
      </c>
      <c r="BE4006">
        <f>IF(BD4006&gt;Summary!$C$2,1,0)</f>
        <v>1</v>
      </c>
      <c r="BF4006">
        <f t="shared" si="374"/>
        <v>0</v>
      </c>
      <c r="BG4006">
        <f t="shared" si="375"/>
        <v>0</v>
      </c>
      <c r="BH4006">
        <f t="shared" si="376"/>
        <v>1</v>
      </c>
      <c r="BI4006">
        <f t="shared" si="377"/>
        <v>0</v>
      </c>
    </row>
    <row r="4007" spans="1:61" x14ac:dyDescent="0.2">
      <c r="A4007">
        <v>6107</v>
      </c>
      <c r="B4007" t="s">
        <v>14707</v>
      </c>
      <c r="C4007" t="s">
        <v>14708</v>
      </c>
      <c r="D4007" t="s">
        <v>14709</v>
      </c>
      <c r="E4007" s="1" t="d">
        <v>2014-01-01</v>
      </c>
      <c r="F4007" t="s">
        <v>115</v>
      </c>
      <c r="G4007" s="1" t="d">
        <v>1991-08-14</v>
      </c>
      <c r="H4007">
        <v>24</v>
      </c>
      <c r="I4007" t="s">
        <v>75</v>
      </c>
      <c r="J4007" t="s">
        <v>102</v>
      </c>
      <c r="K4007">
        <v>0</v>
      </c>
      <c r="L4007">
        <v>0</v>
      </c>
      <c r="M4007">
        <v>0</v>
      </c>
      <c r="N4007">
        <v>0</v>
      </c>
      <c r="O4007">
        <v>-1</v>
      </c>
      <c r="P4007" s="2" t="d">
        <v>2013-12-31T05:48:21.00000004749745200</v>
      </c>
      <c r="Q4007" s="2" t="d">
        <v>2014-01-02T03:47:34.0000001667067425</v>
      </c>
      <c r="R4007" t="s">
        <v>14710</v>
      </c>
      <c r="S4007" s="1" t="d">
        <v>2013-12-31</v>
      </c>
      <c r="U4007">
        <v>1</v>
      </c>
      <c r="V4007" t="s">
        <v>57</v>
      </c>
      <c r="W4007" t="s">
        <v>329</v>
      </c>
      <c r="X4007">
        <v>0</v>
      </c>
      <c r="AG4007">
        <v>0</v>
      </c>
      <c r="AL4007" t="s">
        <v>59</v>
      </c>
      <c r="AM4007">
        <v>8</v>
      </c>
      <c r="AN4007" t="s">
        <v>86</v>
      </c>
      <c r="AO4007" s="1" t="d">
        <v>2014-01-01</v>
      </c>
      <c r="AP4007" t="s">
        <v>61</v>
      </c>
      <c r="AQ4007">
        <v>5</v>
      </c>
      <c r="AR4007" t="s">
        <v>87</v>
      </c>
      <c r="AS4007" s="1" t="d">
        <v>2014-01-01</v>
      </c>
      <c r="AT4007" s="1" t="d">
        <v>2015-03-17</v>
      </c>
      <c r="AU4007" s="1" t="d">
        <v>2015-03-24</v>
      </c>
      <c r="AV4007">
        <v>0</v>
      </c>
      <c r="AW4007">
        <v>1</v>
      </c>
      <c r="AX4007">
        <v>440</v>
      </c>
      <c r="AY4007">
        <v>0</v>
      </c>
      <c r="AZ4007">
        <f t="shared" si="372"/>
        <v>1</v>
      </c>
      <c r="BA4007">
        <f t="shared" si="373"/>
        <v>1</v>
      </c>
      <c r="BB4007" s="3">
        <v>1</v>
      </c>
      <c r="BC4007" s="3">
        <v>0</v>
      </c>
      <c r="BD4007" s="3">
        <v>8</v>
      </c>
      <c r="BE4007">
        <f>IF(BD4007&gt;Summary!$C$2,1,0)</f>
        <v>1</v>
      </c>
      <c r="BF4007">
        <f t="shared" si="374"/>
        <v>0</v>
      </c>
      <c r="BG4007">
        <f t="shared" si="375"/>
        <v>0</v>
      </c>
      <c r="BH4007">
        <f t="shared" si="376"/>
        <v>1</v>
      </c>
      <c r="BI4007">
        <f t="shared" si="377"/>
        <v>0</v>
      </c>
    </row>
    <row r="4008" spans="1:61" x14ac:dyDescent="0.2">
      <c r="A4008">
        <v>6108</v>
      </c>
      <c r="B4008" t="s">
        <v>14711</v>
      </c>
      <c r="C4008" t="s">
        <v>14712</v>
      </c>
      <c r="D4008" t="s">
        <v>14713</v>
      </c>
      <c r="E4008" s="1" t="d">
        <v>2013-08-06</v>
      </c>
      <c r="F4008" t="s">
        <v>53</v>
      </c>
      <c r="G4008" s="1" t="d">
        <v>1986-07-05</v>
      </c>
      <c r="H4008">
        <v>29</v>
      </c>
      <c r="I4008" t="s">
        <v>65</v>
      </c>
      <c r="J4008" t="s">
        <v>66</v>
      </c>
      <c r="K4008">
        <v>0</v>
      </c>
      <c r="L4008">
        <v>0</v>
      </c>
      <c r="M4008">
        <v>0</v>
      </c>
      <c r="N4008">
        <v>0</v>
      </c>
      <c r="O4008">
        <v>-1</v>
      </c>
      <c r="P4008" s="2" t="d">
        <v>2013-08-05T11:26:22.99999998416751600</v>
      </c>
      <c r="Q4008" s="2" t="d">
        <v>2013-08-06T01:01:15.99999995436519675</v>
      </c>
      <c r="R4008" t="s">
        <v>14714</v>
      </c>
      <c r="S4008" s="1" t="d">
        <v>2013-08-05</v>
      </c>
      <c r="U4008">
        <v>1</v>
      </c>
      <c r="V4008" t="s">
        <v>57</v>
      </c>
      <c r="W4008" t="s">
        <v>172</v>
      </c>
      <c r="X4008">
        <v>1</v>
      </c>
      <c r="Y4008" t="s">
        <v>14715</v>
      </c>
      <c r="Z4008" t="s">
        <v>135</v>
      </c>
      <c r="AB4008" s="1" t="d">
        <v>2014-06-08</v>
      </c>
      <c r="AC4008" t="s">
        <v>136</v>
      </c>
      <c r="AG4008">
        <v>0</v>
      </c>
      <c r="AL4008" t="s">
        <v>59</v>
      </c>
      <c r="AM4008">
        <v>5</v>
      </c>
      <c r="AN4008" t="s">
        <v>87</v>
      </c>
      <c r="AO4008" s="1" t="d">
        <v>2013-08-06</v>
      </c>
      <c r="AP4008" t="s">
        <v>61</v>
      </c>
      <c r="AQ4008">
        <v>4</v>
      </c>
      <c r="AR4008" t="s">
        <v>60</v>
      </c>
      <c r="AS4008" s="1" t="d">
        <v>2013-08-06</v>
      </c>
      <c r="AT4008" s="1" t="d">
        <v>2013-08-05</v>
      </c>
      <c r="AU4008" s="1" t="d">
        <v>2013-08-06</v>
      </c>
      <c r="AV4008">
        <v>0</v>
      </c>
      <c r="AW4008">
        <v>0</v>
      </c>
      <c r="AX4008">
        <v>306</v>
      </c>
      <c r="AY4008">
        <v>1</v>
      </c>
      <c r="AZ4008">
        <f t="shared" si="372"/>
        <v>1</v>
      </c>
      <c r="BA4008">
        <f t="shared" si="373"/>
        <v>1</v>
      </c>
      <c r="BB4008" s="3">
        <v>1</v>
      </c>
      <c r="BC4008" s="3">
        <v>1</v>
      </c>
      <c r="BD4008" s="3">
        <v>5</v>
      </c>
      <c r="BE4008">
        <f>IF(BD4008&gt;Summary!$C$2,1,0)</f>
        <v>0</v>
      </c>
      <c r="BF4008">
        <f t="shared" si="374"/>
        <v>0</v>
      </c>
      <c r="BG4008">
        <f t="shared" si="375"/>
        <v>0</v>
      </c>
      <c r="BH4008">
        <f t="shared" si="376"/>
        <v>0</v>
      </c>
      <c r="BI4008">
        <f t="shared" si="377"/>
        <v>1</v>
      </c>
    </row>
    <row r="4009" spans="1:61" x14ac:dyDescent="0.2">
      <c r="A4009">
        <v>6109</v>
      </c>
      <c r="B4009" t="s">
        <v>14716</v>
      </c>
      <c r="C4009" t="s">
        <v>14139</v>
      </c>
      <c r="D4009" t="s">
        <v>2562</v>
      </c>
      <c r="E4009" s="1" t="d">
        <v>2013-09-11</v>
      </c>
      <c r="F4009" t="s">
        <v>53</v>
      </c>
      <c r="G4009" s="1" t="d">
        <v>1995-08-11</v>
      </c>
      <c r="H4009">
        <v>20</v>
      </c>
      <c r="I4009" t="s">
        <v>75</v>
      </c>
      <c r="J4009" t="s">
        <v>102</v>
      </c>
      <c r="K4009">
        <v>0</v>
      </c>
      <c r="L4009">
        <v>0</v>
      </c>
      <c r="M4009">
        <v>0</v>
      </c>
      <c r="N4009">
        <v>0</v>
      </c>
      <c r="O4009">
        <v>-1</v>
      </c>
      <c r="P4009" s="2" t="d">
        <v>2013-09-10T10:25:50.00000002328306550</v>
      </c>
      <c r="Q4009" s="2" t="d">
        <v>2013-09-11T01:42:53.00000027753413050</v>
      </c>
      <c r="R4009" t="s">
        <v>14717</v>
      </c>
      <c r="S4009" s="1" t="d">
        <v>2013-09-10</v>
      </c>
      <c r="U4009">
        <v>1</v>
      </c>
      <c r="V4009" t="s">
        <v>57</v>
      </c>
      <c r="W4009" t="s">
        <v>485</v>
      </c>
      <c r="X4009">
        <v>0</v>
      </c>
      <c r="AG4009">
        <v>0</v>
      </c>
      <c r="AL4009" t="s">
        <v>59</v>
      </c>
      <c r="AM4009">
        <v>3</v>
      </c>
      <c r="AN4009" t="s">
        <v>60</v>
      </c>
      <c r="AO4009" s="1" t="d">
        <v>2013-09-11</v>
      </c>
      <c r="AP4009" t="s">
        <v>61</v>
      </c>
      <c r="AQ4009">
        <v>6</v>
      </c>
      <c r="AR4009" t="s">
        <v>87</v>
      </c>
      <c r="AS4009" s="1" t="d">
        <v>2013-09-11</v>
      </c>
      <c r="AT4009" s="1" t="d">
        <v>2013-09-10</v>
      </c>
      <c r="AU4009" s="1" t="d">
        <v>2013-09-11</v>
      </c>
      <c r="AV4009">
        <v>0</v>
      </c>
      <c r="AW4009">
        <v>0</v>
      </c>
      <c r="AX4009">
        <v>933</v>
      </c>
      <c r="AY4009">
        <v>0</v>
      </c>
      <c r="AZ4009">
        <f t="shared" si="372"/>
        <v>1</v>
      </c>
      <c r="BA4009">
        <f t="shared" si="373"/>
        <v>1</v>
      </c>
      <c r="BB4009" s="3">
        <v>1</v>
      </c>
      <c r="BC4009" s="3">
        <v>0</v>
      </c>
      <c r="BD4009" s="3">
        <v>3</v>
      </c>
      <c r="BE4009">
        <f>IF(BD4009&gt;Summary!$C$2,1,0)</f>
        <v>0</v>
      </c>
      <c r="BF4009">
        <f t="shared" si="374"/>
        <v>0</v>
      </c>
      <c r="BG4009">
        <f t="shared" si="375"/>
        <v>1</v>
      </c>
      <c r="BH4009">
        <f t="shared" si="376"/>
        <v>0</v>
      </c>
      <c r="BI4009">
        <f t="shared" si="377"/>
        <v>0</v>
      </c>
    </row>
    <row r="4010" spans="1:61" x14ac:dyDescent="0.2">
      <c r="A4010">
        <v>6110</v>
      </c>
      <c r="B4010" t="s">
        <v>14718</v>
      </c>
      <c r="C4010" t="s">
        <v>6003</v>
      </c>
      <c r="D4010" t="s">
        <v>14719</v>
      </c>
      <c r="E4010" s="1" t="d">
        <v>2013-11-22</v>
      </c>
      <c r="F4010" t="s">
        <v>115</v>
      </c>
      <c r="G4010" s="1" t="d">
        <v>1992-07-18</v>
      </c>
      <c r="H4010">
        <v>23</v>
      </c>
      <c r="I4010" t="s">
        <v>75</v>
      </c>
      <c r="J4010" t="s">
        <v>102</v>
      </c>
      <c r="K4010">
        <v>0</v>
      </c>
      <c r="L4010">
        <v>0</v>
      </c>
      <c r="M4010">
        <v>0</v>
      </c>
      <c r="N4010">
        <v>0</v>
      </c>
      <c r="O4010">
        <v>-1</v>
      </c>
      <c r="P4010" s="2" t="d">
        <v>2013-11-21T02:57:54.99999969732016200</v>
      </c>
      <c r="Q4010" s="2" t="d">
        <v>2013-11-21T09:38:18.9999999292194825</v>
      </c>
      <c r="R4010" t="s">
        <v>14720</v>
      </c>
      <c r="S4010" s="1" t="d">
        <v>2013-11-21</v>
      </c>
      <c r="U4010">
        <v>1</v>
      </c>
      <c r="V4010" t="s">
        <v>57</v>
      </c>
      <c r="W4010" t="s">
        <v>77</v>
      </c>
      <c r="X4010">
        <v>0</v>
      </c>
      <c r="AG4010">
        <v>0</v>
      </c>
      <c r="AL4010" t="s">
        <v>59</v>
      </c>
      <c r="AM4010">
        <v>3</v>
      </c>
      <c r="AN4010" t="s">
        <v>60</v>
      </c>
      <c r="AO4010" s="1" t="d">
        <v>2013-11-22</v>
      </c>
      <c r="AP4010" t="s">
        <v>61</v>
      </c>
      <c r="AQ4010">
        <v>3</v>
      </c>
      <c r="AR4010" t="s">
        <v>60</v>
      </c>
      <c r="AS4010" s="1" t="d">
        <v>2013-11-22</v>
      </c>
      <c r="AT4010" s="1" t="d">
        <v>2015-05-13</v>
      </c>
      <c r="AU4010" s="1" t="d">
        <v>2015-06-25</v>
      </c>
      <c r="AV4010">
        <v>0</v>
      </c>
      <c r="AW4010">
        <v>0</v>
      </c>
      <c r="AX4010">
        <v>537</v>
      </c>
      <c r="AY4010">
        <v>0</v>
      </c>
      <c r="AZ4010">
        <f t="shared" si="372"/>
        <v>1</v>
      </c>
      <c r="BA4010">
        <f t="shared" si="373"/>
        <v>1</v>
      </c>
      <c r="BB4010" s="3">
        <v>1</v>
      </c>
      <c r="BC4010" s="3">
        <v>0</v>
      </c>
      <c r="BD4010" s="3">
        <v>3</v>
      </c>
      <c r="BE4010">
        <f>IF(BD4010&gt;Summary!$C$2,1,0)</f>
        <v>0</v>
      </c>
      <c r="BF4010">
        <f t="shared" si="374"/>
        <v>0</v>
      </c>
      <c r="BG4010">
        <f t="shared" si="375"/>
        <v>1</v>
      </c>
      <c r="BH4010">
        <f t="shared" si="376"/>
        <v>0</v>
      </c>
      <c r="BI4010">
        <f t="shared" si="377"/>
        <v>0</v>
      </c>
    </row>
    <row r="4011" spans="1:61" x14ac:dyDescent="0.2">
      <c r="A4011">
        <v>6111</v>
      </c>
      <c r="B4011" t="s">
        <v>14721</v>
      </c>
      <c r="C4011" t="s">
        <v>10992</v>
      </c>
      <c r="D4011" t="s">
        <v>14722</v>
      </c>
      <c r="E4011" s="1" t="d">
        <v>2013-01-02</v>
      </c>
      <c r="F4011" t="s">
        <v>115</v>
      </c>
      <c r="G4011" s="1" t="d">
        <v>1967-10-28</v>
      </c>
      <c r="H4011">
        <v>48</v>
      </c>
      <c r="I4011" t="s">
        <v>54</v>
      </c>
      <c r="J4011" t="s">
        <v>66</v>
      </c>
      <c r="K4011">
        <v>0</v>
      </c>
      <c r="L4011">
        <v>0</v>
      </c>
      <c r="M4011">
        <v>0</v>
      </c>
      <c r="N4011">
        <v>0</v>
      </c>
      <c r="O4011">
        <v>0</v>
      </c>
      <c r="P4011" s="2" t="d">
        <v>2013-01-02T02:49:08.999999952502548675</v>
      </c>
      <c r="Q4011" s="2" t="d">
        <v>2013-01-02T07:16:44.00000000372529075</v>
      </c>
      <c r="R4011" t="s">
        <v>14723</v>
      </c>
      <c r="S4011" s="1" t="d">
        <v>2013-01-02</v>
      </c>
      <c r="U4011">
        <v>0</v>
      </c>
      <c r="V4011" t="s">
        <v>97</v>
      </c>
      <c r="W4011" t="s">
        <v>1116</v>
      </c>
      <c r="X4011">
        <v>0</v>
      </c>
      <c r="AG4011">
        <v>0</v>
      </c>
      <c r="AL4011" t="s">
        <v>59</v>
      </c>
      <c r="AM4011">
        <v>1</v>
      </c>
      <c r="AN4011" t="s">
        <v>60</v>
      </c>
      <c r="AO4011" s="1" t="d">
        <v>2013-01-02</v>
      </c>
      <c r="AP4011" t="s">
        <v>61</v>
      </c>
      <c r="AQ4011">
        <v>1</v>
      </c>
      <c r="AR4011" t="s">
        <v>60</v>
      </c>
      <c r="AS4011" s="1" t="d">
        <v>2013-01-02</v>
      </c>
      <c r="AT4011" s="1" t="d">
        <v>2013-01-02</v>
      </c>
      <c r="AU4011" s="1" t="d">
        <v>2013-01-02</v>
      </c>
      <c r="AV4011">
        <v>0</v>
      </c>
      <c r="AW4011">
        <v>0</v>
      </c>
      <c r="AX4011">
        <v>1185</v>
      </c>
      <c r="AY4011">
        <v>0</v>
      </c>
      <c r="AZ4011">
        <f t="shared" si="372"/>
        <v>1</v>
      </c>
      <c r="BA4011">
        <f t="shared" si="373"/>
        <v>1</v>
      </c>
      <c r="BB4011" s="3">
        <v>1</v>
      </c>
      <c r="BC4011" s="3">
        <v>0</v>
      </c>
      <c r="BD4011" s="3">
        <v>1</v>
      </c>
      <c r="BE4011">
        <f>IF(BD4011&gt;Summary!$C$2,1,0)</f>
        <v>0</v>
      </c>
      <c r="BF4011">
        <f t="shared" si="374"/>
        <v>0</v>
      </c>
      <c r="BG4011">
        <f t="shared" si="375"/>
        <v>1</v>
      </c>
      <c r="BH4011">
        <f t="shared" si="376"/>
        <v>0</v>
      </c>
      <c r="BI4011">
        <f t="shared" si="377"/>
        <v>0</v>
      </c>
    </row>
    <row r="4012" spans="1:61" x14ac:dyDescent="0.2">
      <c r="A4012">
        <v>6112</v>
      </c>
      <c r="B4012" t="s">
        <v>14724</v>
      </c>
      <c r="C4012" t="s">
        <v>14725</v>
      </c>
      <c r="D4012" t="s">
        <v>502</v>
      </c>
      <c r="E4012" s="1" t="d">
        <v>2014-01-06</v>
      </c>
      <c r="F4012" t="s">
        <v>53</v>
      </c>
      <c r="G4012" s="1" t="d">
        <v>1981-06-24</v>
      </c>
      <c r="H4012">
        <v>34</v>
      </c>
      <c r="I4012" t="s">
        <v>65</v>
      </c>
      <c r="J4012" t="s">
        <v>66</v>
      </c>
      <c r="K4012">
        <v>0</v>
      </c>
      <c r="L4012">
        <v>0</v>
      </c>
      <c r="M4012">
        <v>0</v>
      </c>
      <c r="N4012">
        <v>0</v>
      </c>
      <c r="O4012">
        <v>0</v>
      </c>
      <c r="P4012" s="2" t="d">
        <v>2014-01-06T03:46:05.000000107102095900</v>
      </c>
      <c r="Q4012" s="2" t="d">
        <v>2014-01-06T08:25:11.00000012665987200</v>
      </c>
      <c r="R4012" t="s">
        <v>14726</v>
      </c>
      <c r="S4012" s="1" t="d">
        <v>2014-01-06</v>
      </c>
      <c r="U4012">
        <v>0</v>
      </c>
      <c r="V4012" t="s">
        <v>97</v>
      </c>
      <c r="W4012" t="s">
        <v>80</v>
      </c>
      <c r="X4012">
        <v>1</v>
      </c>
      <c r="Y4012" t="s">
        <v>14727</v>
      </c>
      <c r="Z4012" t="s">
        <v>135</v>
      </c>
      <c r="AB4012" s="1" t="d">
        <v>2015-12-02</v>
      </c>
      <c r="AC4012" t="s">
        <v>218</v>
      </c>
      <c r="AG4012">
        <v>0</v>
      </c>
      <c r="AL4012" t="s">
        <v>59</v>
      </c>
      <c r="AM4012">
        <v>1</v>
      </c>
      <c r="AN4012" t="s">
        <v>60</v>
      </c>
      <c r="AO4012" s="1" t="d">
        <v>2014-01-06</v>
      </c>
      <c r="AP4012" t="s">
        <v>61</v>
      </c>
      <c r="AQ4012">
        <v>1</v>
      </c>
      <c r="AR4012" t="s">
        <v>60</v>
      </c>
      <c r="AS4012" s="1" t="d">
        <v>2014-01-06</v>
      </c>
      <c r="AT4012" s="1" t="d">
        <v>2014-01-06</v>
      </c>
      <c r="AU4012" s="1" t="d">
        <v>2014-01-06</v>
      </c>
      <c r="AV4012">
        <v>0</v>
      </c>
      <c r="AW4012">
        <v>0</v>
      </c>
      <c r="AX4012">
        <v>695</v>
      </c>
      <c r="AY4012">
        <v>1</v>
      </c>
      <c r="AZ4012">
        <f t="shared" si="372"/>
        <v>1</v>
      </c>
      <c r="BA4012">
        <f t="shared" si="373"/>
        <v>1</v>
      </c>
      <c r="BB4012" s="3">
        <v>1</v>
      </c>
      <c r="BC4012" s="3">
        <v>1</v>
      </c>
      <c r="BD4012" s="3">
        <v>1</v>
      </c>
      <c r="BE4012">
        <f>IF(BD4012&gt;Summary!$C$2,1,0)</f>
        <v>0</v>
      </c>
      <c r="BF4012">
        <f t="shared" si="374"/>
        <v>0</v>
      </c>
      <c r="BG4012">
        <f t="shared" si="375"/>
        <v>0</v>
      </c>
      <c r="BH4012">
        <f t="shared" si="376"/>
        <v>0</v>
      </c>
      <c r="BI4012">
        <f t="shared" si="377"/>
        <v>1</v>
      </c>
    </row>
    <row r="4013" spans="1:61" x14ac:dyDescent="0.2">
      <c r="A4013">
        <v>6113</v>
      </c>
      <c r="B4013" t="s">
        <v>14728</v>
      </c>
      <c r="C4013" t="s">
        <v>4430</v>
      </c>
      <c r="D4013" t="s">
        <v>2130</v>
      </c>
      <c r="E4013" s="1" t="d">
        <v>2013-02-18</v>
      </c>
      <c r="F4013" t="s">
        <v>53</v>
      </c>
      <c r="G4013" s="1" t="d">
        <v>1969-10-09</v>
      </c>
      <c r="H4013">
        <v>46</v>
      </c>
      <c r="I4013" t="s">
        <v>54</v>
      </c>
      <c r="J4013" t="s">
        <v>66</v>
      </c>
      <c r="K4013">
        <v>0</v>
      </c>
      <c r="L4013">
        <v>0</v>
      </c>
      <c r="M4013">
        <v>0</v>
      </c>
      <c r="N4013">
        <v>1</v>
      </c>
      <c r="O4013">
        <v>-1</v>
      </c>
      <c r="P4013" s="2" t="d">
        <v>2013-02-17T06:30:22.99999992828816150</v>
      </c>
      <c r="Q4013" s="2" t="d">
        <v>2013-02-18T06:32:36.00000021513551550</v>
      </c>
      <c r="R4013" t="s">
        <v>14729</v>
      </c>
      <c r="S4013" s="1" t="d">
        <v>2013-02-17</v>
      </c>
      <c r="U4013">
        <v>1</v>
      </c>
      <c r="V4013" t="s">
        <v>97</v>
      </c>
      <c r="W4013" t="s">
        <v>98</v>
      </c>
      <c r="X4013">
        <v>1</v>
      </c>
      <c r="Y4013" t="s">
        <v>14730</v>
      </c>
      <c r="Z4013" t="s">
        <v>135</v>
      </c>
      <c r="AA4013">
        <v>86</v>
      </c>
      <c r="AB4013" s="1" t="d">
        <v>2014-06-05</v>
      </c>
      <c r="AC4013" t="s">
        <v>201</v>
      </c>
      <c r="AD4013" s="1" t="d">
        <v>2014-08-30</v>
      </c>
      <c r="AE4013" s="1" t="d">
        <v>2014-08-30</v>
      </c>
      <c r="AG4013">
        <v>0</v>
      </c>
      <c r="AL4013" t="s">
        <v>59</v>
      </c>
      <c r="AM4013">
        <v>6</v>
      </c>
      <c r="AN4013" t="s">
        <v>87</v>
      </c>
      <c r="AO4013" s="1" t="d">
        <v>2013-02-18</v>
      </c>
      <c r="AP4013" t="s">
        <v>61</v>
      </c>
      <c r="AQ4013">
        <v>4</v>
      </c>
      <c r="AR4013" t="s">
        <v>60</v>
      </c>
      <c r="AS4013" s="1" t="d">
        <v>2013-02-18</v>
      </c>
      <c r="AT4013" s="1" t="d">
        <v>2014-08-30</v>
      </c>
      <c r="AU4013" s="1" t="d">
        <v>2014-08-30</v>
      </c>
      <c r="AV4013">
        <v>1</v>
      </c>
      <c r="AW4013">
        <v>0</v>
      </c>
      <c r="AX4013">
        <v>472</v>
      </c>
      <c r="AY4013">
        <v>1</v>
      </c>
      <c r="AZ4013">
        <f t="shared" si="372"/>
        <v>1</v>
      </c>
      <c r="BA4013">
        <f t="shared" si="373"/>
        <v>1</v>
      </c>
      <c r="BB4013" s="3">
        <v>1</v>
      </c>
      <c r="BC4013" s="3">
        <v>1</v>
      </c>
      <c r="BD4013" s="3">
        <v>6</v>
      </c>
      <c r="BE4013">
        <f>IF(BD4013&gt;Summary!$C$2,1,0)</f>
        <v>1</v>
      </c>
      <c r="BF4013">
        <f t="shared" si="374"/>
        <v>1</v>
      </c>
      <c r="BG4013">
        <f t="shared" si="375"/>
        <v>0</v>
      </c>
      <c r="BH4013">
        <f t="shared" si="376"/>
        <v>0</v>
      </c>
      <c r="BI4013">
        <f t="shared" si="377"/>
        <v>0</v>
      </c>
    </row>
    <row r="4014" spans="1:61" x14ac:dyDescent="0.2">
      <c r="A4014">
        <v>6114</v>
      </c>
      <c r="B4014" t="s">
        <v>14731</v>
      </c>
      <c r="C4014" t="s">
        <v>6980</v>
      </c>
      <c r="D4014" t="s">
        <v>1019</v>
      </c>
      <c r="E4014" s="1" t="d">
        <v>2013-08-21</v>
      </c>
      <c r="F4014" t="s">
        <v>115</v>
      </c>
      <c r="G4014" s="1" t="d">
        <v>1974-11-01</v>
      </c>
      <c r="H4014">
        <v>41</v>
      </c>
      <c r="I4014" t="s">
        <v>65</v>
      </c>
      <c r="J4014" t="s">
        <v>102</v>
      </c>
      <c r="K4014">
        <v>0</v>
      </c>
      <c r="L4014">
        <v>0</v>
      </c>
      <c r="M4014">
        <v>0</v>
      </c>
      <c r="N4014">
        <v>3</v>
      </c>
      <c r="O4014">
        <v>-1</v>
      </c>
      <c r="P4014" s="2" t="d">
        <v>2013-08-20T06:27:59.00000021327286675</v>
      </c>
      <c r="Q4014" s="2" t="d">
        <v>2013-08-21T09:19:31.99999988079070950</v>
      </c>
      <c r="R4014" t="s">
        <v>14732</v>
      </c>
      <c r="S4014" s="1" t="d">
        <v>2013-08-20</v>
      </c>
      <c r="U4014">
        <v>1</v>
      </c>
      <c r="V4014" t="s">
        <v>57</v>
      </c>
      <c r="W4014" t="s">
        <v>172</v>
      </c>
      <c r="X4014">
        <v>0</v>
      </c>
      <c r="AG4014">
        <v>0</v>
      </c>
      <c r="AL4014" t="s">
        <v>59</v>
      </c>
      <c r="AM4014">
        <v>5</v>
      </c>
      <c r="AN4014" t="s">
        <v>87</v>
      </c>
      <c r="AO4014" s="1" t="d">
        <v>2013-08-21</v>
      </c>
      <c r="AP4014" t="s">
        <v>61</v>
      </c>
      <c r="AQ4014">
        <v>2</v>
      </c>
      <c r="AR4014" t="s">
        <v>60</v>
      </c>
      <c r="AS4014" s="1" t="d">
        <v>2013-08-21</v>
      </c>
      <c r="AT4014" s="1" t="d">
        <v>2013-08-20</v>
      </c>
      <c r="AU4014" s="1" t="d">
        <v>2013-08-21</v>
      </c>
      <c r="AV4014">
        <v>3</v>
      </c>
      <c r="AW4014">
        <v>0</v>
      </c>
      <c r="AX4014">
        <v>954</v>
      </c>
      <c r="AY4014">
        <v>0</v>
      </c>
      <c r="AZ4014">
        <f t="shared" si="372"/>
        <v>1</v>
      </c>
      <c r="BA4014">
        <f t="shared" si="373"/>
        <v>1</v>
      </c>
      <c r="BB4014" s="3">
        <v>1</v>
      </c>
      <c r="BC4014" s="3">
        <v>0</v>
      </c>
      <c r="BD4014" s="3">
        <v>5</v>
      </c>
      <c r="BE4014">
        <f>IF(BD4014&gt;Summary!$C$2,1,0)</f>
        <v>0</v>
      </c>
      <c r="BF4014">
        <f t="shared" si="374"/>
        <v>0</v>
      </c>
      <c r="BG4014">
        <f t="shared" si="375"/>
        <v>1</v>
      </c>
      <c r="BH4014">
        <f t="shared" si="376"/>
        <v>0</v>
      </c>
      <c r="BI4014">
        <f t="shared" si="377"/>
        <v>0</v>
      </c>
    </row>
    <row r="4015" spans="1:61" x14ac:dyDescent="0.2">
      <c r="A4015">
        <v>6116</v>
      </c>
      <c r="B4015" t="s">
        <v>14733</v>
      </c>
      <c r="C4015" t="s">
        <v>14734</v>
      </c>
      <c r="D4015" t="s">
        <v>402</v>
      </c>
      <c r="E4015" s="1" t="d">
        <v>2013-08-02</v>
      </c>
      <c r="F4015" t="s">
        <v>53</v>
      </c>
      <c r="G4015" s="1" t="d">
        <v>1990-02-16</v>
      </c>
      <c r="H4015">
        <v>26</v>
      </c>
      <c r="I4015" t="s">
        <v>65</v>
      </c>
      <c r="J4015" t="s">
        <v>66</v>
      </c>
      <c r="K4015">
        <v>0</v>
      </c>
      <c r="L4015">
        <v>0</v>
      </c>
      <c r="M4015">
        <v>0</v>
      </c>
      <c r="N4015">
        <v>3</v>
      </c>
      <c r="O4015">
        <v>-1</v>
      </c>
      <c r="P4015" s="2" t="d">
        <v>2013-08-01T09:19:33.99999971967190650</v>
      </c>
      <c r="Q4015" s="2" t="d">
        <v>2013-08-02T08:41:46.00000012200326025</v>
      </c>
      <c r="R4015" t="s">
        <v>14735</v>
      </c>
      <c r="S4015" s="1" t="d">
        <v>2013-08-01</v>
      </c>
      <c r="U4015">
        <v>1</v>
      </c>
      <c r="V4015" t="s">
        <v>57</v>
      </c>
      <c r="W4015" t="s">
        <v>14736</v>
      </c>
      <c r="X4015">
        <v>1</v>
      </c>
      <c r="Y4015" t="s">
        <v>14737</v>
      </c>
      <c r="Z4015" t="s">
        <v>135</v>
      </c>
      <c r="AA4015">
        <v>3</v>
      </c>
      <c r="AB4015" s="1" t="d">
        <v>2013-09-06</v>
      </c>
      <c r="AC4015" t="s">
        <v>136</v>
      </c>
      <c r="AD4015" s="1" t="d">
        <v>2013-09-09</v>
      </c>
      <c r="AE4015" s="1" t="d">
        <v>2013-09-11</v>
      </c>
      <c r="AG4015">
        <v>0</v>
      </c>
      <c r="AL4015" t="s">
        <v>59</v>
      </c>
      <c r="AM4015">
        <v>6</v>
      </c>
      <c r="AN4015" t="s">
        <v>87</v>
      </c>
      <c r="AO4015" s="1" t="d">
        <v>2013-08-02</v>
      </c>
      <c r="AP4015" t="s">
        <v>61</v>
      </c>
      <c r="AQ4015">
        <v>4</v>
      </c>
      <c r="AR4015" t="s">
        <v>60</v>
      </c>
      <c r="AS4015" s="1" t="d">
        <v>2013-08-02</v>
      </c>
      <c r="AT4015" s="1" t="d">
        <v>2013-10-02</v>
      </c>
      <c r="AU4015" s="1" t="d">
        <v>2013-10-12</v>
      </c>
      <c r="AV4015">
        <v>3</v>
      </c>
      <c r="AW4015">
        <v>0</v>
      </c>
      <c r="AX4015">
        <v>35</v>
      </c>
      <c r="AY4015">
        <v>1</v>
      </c>
      <c r="AZ4015">
        <f t="shared" si="372"/>
        <v>1</v>
      </c>
      <c r="BA4015">
        <f t="shared" si="373"/>
        <v>1</v>
      </c>
      <c r="BB4015" s="3">
        <v>1</v>
      </c>
      <c r="BC4015" s="3">
        <v>1</v>
      </c>
      <c r="BD4015" s="3">
        <v>6</v>
      </c>
      <c r="BE4015">
        <f>IF(BD4015&gt;Summary!$C$2,1,0)</f>
        <v>1</v>
      </c>
      <c r="BF4015">
        <f t="shared" si="374"/>
        <v>1</v>
      </c>
      <c r="BG4015">
        <f t="shared" si="375"/>
        <v>0</v>
      </c>
      <c r="BH4015">
        <f t="shared" si="376"/>
        <v>0</v>
      </c>
      <c r="BI4015">
        <f t="shared" si="377"/>
        <v>0</v>
      </c>
    </row>
    <row r="4016" spans="1:61" x14ac:dyDescent="0.2">
      <c r="A4016">
        <v>6117</v>
      </c>
      <c r="B4016" t="s">
        <v>14738</v>
      </c>
      <c r="C4016" t="s">
        <v>2120</v>
      </c>
      <c r="D4016" t="s">
        <v>1131</v>
      </c>
      <c r="E4016" s="1" t="d">
        <v>2013-11-26</v>
      </c>
      <c r="F4016" t="s">
        <v>53</v>
      </c>
      <c r="G4016" s="1" t="d">
        <v>1978-12-01</v>
      </c>
      <c r="H4016">
        <v>37</v>
      </c>
      <c r="I4016" t="s">
        <v>65</v>
      </c>
      <c r="J4016" t="s">
        <v>66</v>
      </c>
      <c r="K4016">
        <v>0</v>
      </c>
      <c r="L4016">
        <v>0</v>
      </c>
      <c r="M4016">
        <v>0</v>
      </c>
      <c r="N4016">
        <v>11</v>
      </c>
      <c r="O4016">
        <v>-1</v>
      </c>
      <c r="P4016" s="2" t="d">
        <v>2013-11-25T05:01:45.00000023748725325</v>
      </c>
      <c r="Q4016" s="2" t="d">
        <v>2013-11-26T11:39:11.99999995529651775</v>
      </c>
      <c r="R4016" t="s">
        <v>14739</v>
      </c>
      <c r="S4016" s="1" t="d">
        <v>2013-11-25</v>
      </c>
      <c r="U4016">
        <v>1</v>
      </c>
      <c r="V4016" t="s">
        <v>57</v>
      </c>
      <c r="W4016" t="s">
        <v>156</v>
      </c>
      <c r="X4016">
        <v>1</v>
      </c>
      <c r="Y4016" t="s">
        <v>14740</v>
      </c>
      <c r="Z4016" t="s">
        <v>79</v>
      </c>
      <c r="AA4016">
        <v>0</v>
      </c>
      <c r="AB4016" s="1" t="d">
        <v>2014-09-25</v>
      </c>
      <c r="AC4016" t="s">
        <v>397</v>
      </c>
      <c r="AD4016" s="1" t="d">
        <v>2014-09-25</v>
      </c>
      <c r="AE4016" s="1" t="d">
        <v>2014-10-21</v>
      </c>
      <c r="AG4016">
        <v>0</v>
      </c>
      <c r="AL4016" t="s">
        <v>59</v>
      </c>
      <c r="AM4016">
        <v>8</v>
      </c>
      <c r="AN4016" t="s">
        <v>86</v>
      </c>
      <c r="AO4016" s="1" t="d">
        <v>2013-11-26</v>
      </c>
      <c r="AP4016" t="s">
        <v>61</v>
      </c>
      <c r="AQ4016">
        <v>6</v>
      </c>
      <c r="AR4016" t="s">
        <v>87</v>
      </c>
      <c r="AS4016" s="1" t="d">
        <v>2013-11-26</v>
      </c>
      <c r="AT4016" s="1" t="d">
        <v>2014-01-13</v>
      </c>
      <c r="AU4016" s="1" t="d">
        <v>2014-09-13</v>
      </c>
      <c r="AV4016">
        <v>11</v>
      </c>
      <c r="AW4016">
        <v>0</v>
      </c>
      <c r="AX4016">
        <v>48</v>
      </c>
      <c r="AY4016">
        <v>0</v>
      </c>
      <c r="AZ4016">
        <f t="shared" si="372"/>
        <v>1</v>
      </c>
      <c r="BA4016">
        <f t="shared" si="373"/>
        <v>1</v>
      </c>
      <c r="BB4016" s="3">
        <v>1</v>
      </c>
      <c r="BC4016" s="3">
        <v>1</v>
      </c>
      <c r="BD4016" s="3">
        <v>8</v>
      </c>
      <c r="BE4016">
        <f>IF(BD4016&gt;Summary!$C$2,1,0)</f>
        <v>1</v>
      </c>
      <c r="BF4016">
        <f t="shared" si="374"/>
        <v>1</v>
      </c>
      <c r="BG4016">
        <f t="shared" si="375"/>
        <v>0</v>
      </c>
      <c r="BH4016">
        <f t="shared" si="376"/>
        <v>0</v>
      </c>
      <c r="BI4016">
        <f t="shared" si="377"/>
        <v>0</v>
      </c>
    </row>
    <row r="4017" spans="1:61" x14ac:dyDescent="0.2">
      <c r="A4017">
        <v>6118</v>
      </c>
      <c r="B4017" t="s">
        <v>14741</v>
      </c>
      <c r="C4017" t="s">
        <v>14742</v>
      </c>
      <c r="D4017" t="s">
        <v>14743</v>
      </c>
      <c r="E4017" s="1" t="d">
        <v>2014-01-17</v>
      </c>
      <c r="F4017" t="s">
        <v>115</v>
      </c>
      <c r="G4017" s="1" t="d">
        <v>1961-09-11</v>
      </c>
      <c r="H4017">
        <v>54</v>
      </c>
      <c r="I4017" t="s">
        <v>54</v>
      </c>
      <c r="J4017" t="s">
        <v>102</v>
      </c>
      <c r="K4017">
        <v>0</v>
      </c>
      <c r="L4017">
        <v>0</v>
      </c>
      <c r="M4017">
        <v>0</v>
      </c>
      <c r="N4017">
        <v>7</v>
      </c>
      <c r="O4017">
        <v>-98</v>
      </c>
      <c r="P4017" s="2" t="d">
        <v>2013-10-11T10:08:28.999999961815774200</v>
      </c>
      <c r="Q4017" s="2" t="d">
        <v>2013-10-31T12:19:47.99999984912574150</v>
      </c>
      <c r="R4017" t="s">
        <v>14744</v>
      </c>
      <c r="T4017" s="1" t="d">
        <v>2013-10-11</v>
      </c>
      <c r="U4017">
        <v>98</v>
      </c>
      <c r="V4017" t="s">
        <v>57</v>
      </c>
      <c r="W4017" t="s">
        <v>92</v>
      </c>
      <c r="X4017">
        <v>0</v>
      </c>
      <c r="AG4017">
        <v>0</v>
      </c>
      <c r="AL4017" t="s">
        <v>59</v>
      </c>
      <c r="AM4017">
        <v>5</v>
      </c>
      <c r="AN4017" t="s">
        <v>87</v>
      </c>
      <c r="AO4017" s="1" t="d">
        <v>2014-01-17</v>
      </c>
      <c r="AP4017" t="s">
        <v>61</v>
      </c>
      <c r="AQ4017">
        <v>2</v>
      </c>
      <c r="AR4017" t="s">
        <v>60</v>
      </c>
      <c r="AS4017" s="1" t="d">
        <v>2014-01-17</v>
      </c>
      <c r="AT4017" s="1" t="d">
        <v>2013-10-11</v>
      </c>
      <c r="AU4017" s="1" t="d">
        <v>2013-10-31</v>
      </c>
      <c r="AV4017">
        <v>7</v>
      </c>
      <c r="AW4017">
        <v>0</v>
      </c>
      <c r="AX4017">
        <v>805</v>
      </c>
      <c r="AY4017">
        <v>0</v>
      </c>
      <c r="AZ4017">
        <f t="shared" si="372"/>
        <v>0</v>
      </c>
      <c r="BA4017">
        <f t="shared" si="373"/>
        <v>1</v>
      </c>
      <c r="BB4017" s="3">
        <v>1</v>
      </c>
      <c r="BC4017" s="3">
        <v>0</v>
      </c>
      <c r="BD4017" s="3">
        <v>5</v>
      </c>
      <c r="BE4017">
        <f>IF(BD4017&gt;Summary!$C$2,1,0)</f>
        <v>0</v>
      </c>
      <c r="BF4017">
        <f t="shared" si="374"/>
        <v>0</v>
      </c>
      <c r="BG4017">
        <f t="shared" si="375"/>
        <v>1</v>
      </c>
      <c r="BH4017">
        <f t="shared" si="376"/>
        <v>0</v>
      </c>
      <c r="BI4017">
        <f t="shared" si="377"/>
        <v>0</v>
      </c>
    </row>
    <row r="4018" spans="1:61" x14ac:dyDescent="0.2">
      <c r="A4018">
        <v>6119</v>
      </c>
      <c r="B4018" t="s">
        <v>14745</v>
      </c>
      <c r="C4018" t="s">
        <v>14746</v>
      </c>
      <c r="D4018" t="s">
        <v>2777</v>
      </c>
      <c r="E4018" s="1" t="d">
        <v>2013-04-09</v>
      </c>
      <c r="F4018" t="s">
        <v>115</v>
      </c>
      <c r="G4018" s="1" t="d">
        <v>1990-07-02</v>
      </c>
      <c r="H4018">
        <v>25</v>
      </c>
      <c r="I4018" t="s">
        <v>65</v>
      </c>
      <c r="J4018" t="s">
        <v>66</v>
      </c>
      <c r="K4018">
        <v>0</v>
      </c>
      <c r="L4018">
        <v>0</v>
      </c>
      <c r="M4018">
        <v>0</v>
      </c>
      <c r="N4018">
        <v>5</v>
      </c>
      <c r="R4018" t="s">
        <v>14747</v>
      </c>
      <c r="S4018" s="1" t="d">
        <v>2012-03-16</v>
      </c>
      <c r="U4018">
        <v>389</v>
      </c>
      <c r="V4018" t="s">
        <v>97</v>
      </c>
      <c r="W4018" t="s">
        <v>3790</v>
      </c>
      <c r="X4018">
        <v>0</v>
      </c>
      <c r="AG4018">
        <v>0</v>
      </c>
      <c r="AL4018" t="s">
        <v>59</v>
      </c>
      <c r="AM4018">
        <v>10</v>
      </c>
      <c r="AN4018" t="s">
        <v>86</v>
      </c>
      <c r="AO4018" s="1" t="d">
        <v>2013-04-09</v>
      </c>
      <c r="AP4018" t="s">
        <v>61</v>
      </c>
      <c r="AQ4018">
        <v>9</v>
      </c>
      <c r="AR4018" t="s">
        <v>86</v>
      </c>
      <c r="AS4018" s="1" t="d">
        <v>2013-04-09</v>
      </c>
      <c r="AV4018">
        <v>5</v>
      </c>
      <c r="AW4018">
        <v>0</v>
      </c>
      <c r="AX4018">
        <v>1088</v>
      </c>
      <c r="AY4018">
        <v>0</v>
      </c>
      <c r="AZ4018">
        <f t="shared" si="372"/>
        <v>1</v>
      </c>
      <c r="BA4018">
        <f t="shared" si="373"/>
        <v>0</v>
      </c>
      <c r="BB4018" s="3">
        <v>1</v>
      </c>
      <c r="BC4018" s="3">
        <v>0</v>
      </c>
      <c r="BD4018" s="3">
        <v>10</v>
      </c>
      <c r="BE4018">
        <f>IF(BD4018&gt;Summary!$C$2,1,0)</f>
        <v>1</v>
      </c>
      <c r="BF4018">
        <f t="shared" si="374"/>
        <v>0</v>
      </c>
      <c r="BG4018">
        <f t="shared" si="375"/>
        <v>0</v>
      </c>
      <c r="BH4018">
        <f t="shared" si="376"/>
        <v>1</v>
      </c>
      <c r="BI4018">
        <f t="shared" si="377"/>
        <v>0</v>
      </c>
    </row>
    <row r="4019" spans="1:61" x14ac:dyDescent="0.2">
      <c r="A4019">
        <v>6123</v>
      </c>
      <c r="B4019" t="s">
        <v>14748</v>
      </c>
      <c r="C4019" t="s">
        <v>11492</v>
      </c>
      <c r="D4019" t="s">
        <v>14749</v>
      </c>
      <c r="E4019" s="1" t="d">
        <v>2013-12-20</v>
      </c>
      <c r="F4019" t="s">
        <v>115</v>
      </c>
      <c r="G4019" s="1" t="d">
        <v>1994-03-03</v>
      </c>
      <c r="H4019">
        <v>22</v>
      </c>
      <c r="I4019" t="s">
        <v>75</v>
      </c>
      <c r="J4019" t="s">
        <v>102</v>
      </c>
      <c r="K4019">
        <v>0</v>
      </c>
      <c r="L4019">
        <v>0</v>
      </c>
      <c r="M4019">
        <v>0</v>
      </c>
      <c r="N4019">
        <v>2</v>
      </c>
      <c r="O4019">
        <v>-1</v>
      </c>
      <c r="P4019" s="2" t="d">
        <v>2013-12-19T08:49:18.000000170432031225</v>
      </c>
      <c r="Q4019" s="2" t="d">
        <v>2013-12-20T07:52:14.00000003166496800</v>
      </c>
      <c r="R4019" t="s">
        <v>14750</v>
      </c>
      <c r="T4019" s="1" t="d">
        <v>2013-12-19</v>
      </c>
      <c r="U4019">
        <v>1</v>
      </c>
      <c r="V4019" t="s">
        <v>57</v>
      </c>
      <c r="W4019" t="s">
        <v>92</v>
      </c>
      <c r="X4019">
        <v>0</v>
      </c>
      <c r="AG4019">
        <v>0</v>
      </c>
      <c r="AL4019" t="s">
        <v>59</v>
      </c>
      <c r="AM4019">
        <v>3</v>
      </c>
      <c r="AN4019" t="s">
        <v>60</v>
      </c>
      <c r="AO4019" s="1" t="d">
        <v>2013-12-20</v>
      </c>
      <c r="AP4019" t="s">
        <v>61</v>
      </c>
      <c r="AQ4019">
        <v>4</v>
      </c>
      <c r="AR4019" t="s">
        <v>60</v>
      </c>
      <c r="AS4019" s="1" t="d">
        <v>2013-12-20</v>
      </c>
      <c r="AT4019" s="1" t="d">
        <v>2013-12-19</v>
      </c>
      <c r="AU4019" s="1" t="d">
        <v>2013-12-20</v>
      </c>
      <c r="AV4019">
        <v>2</v>
      </c>
      <c r="AW4019">
        <v>0</v>
      </c>
      <c r="AX4019">
        <v>833</v>
      </c>
      <c r="AY4019">
        <v>0</v>
      </c>
      <c r="AZ4019">
        <f t="shared" si="372"/>
        <v>1</v>
      </c>
      <c r="BA4019">
        <f t="shared" si="373"/>
        <v>1</v>
      </c>
      <c r="BB4019" s="3">
        <v>1</v>
      </c>
      <c r="BC4019" s="3">
        <v>0</v>
      </c>
      <c r="BD4019" s="3">
        <v>3</v>
      </c>
      <c r="BE4019">
        <f>IF(BD4019&gt;Summary!$C$2,1,0)</f>
        <v>0</v>
      </c>
      <c r="BF4019">
        <f t="shared" si="374"/>
        <v>0</v>
      </c>
      <c r="BG4019">
        <f t="shared" si="375"/>
        <v>1</v>
      </c>
      <c r="BH4019">
        <f t="shared" si="376"/>
        <v>0</v>
      </c>
      <c r="BI4019">
        <f t="shared" si="377"/>
        <v>0</v>
      </c>
    </row>
    <row r="4020" spans="1:61" x14ac:dyDescent="0.2">
      <c r="A4020">
        <v>6125</v>
      </c>
      <c r="B4020" t="s">
        <v>14751</v>
      </c>
      <c r="C4020" t="s">
        <v>14752</v>
      </c>
      <c r="D4020" t="s">
        <v>14753</v>
      </c>
      <c r="E4020" s="1" t="d">
        <v>2014-03-24</v>
      </c>
      <c r="F4020" t="s">
        <v>53</v>
      </c>
      <c r="G4020" s="1" t="d">
        <v>1984-02-22</v>
      </c>
      <c r="H4020">
        <v>32</v>
      </c>
      <c r="I4020" t="s">
        <v>65</v>
      </c>
      <c r="J4020" t="s">
        <v>66</v>
      </c>
      <c r="K4020">
        <v>0</v>
      </c>
      <c r="L4020">
        <v>0</v>
      </c>
      <c r="M4020">
        <v>0</v>
      </c>
      <c r="N4020">
        <v>7</v>
      </c>
      <c r="O4020">
        <v>-1</v>
      </c>
      <c r="P4020" s="2" t="d">
        <v>2014-03-23T09:07:03.99999978952109625</v>
      </c>
      <c r="Q4020" s="2" t="d">
        <v>2014-03-24T02:30:02.00000025797635575</v>
      </c>
      <c r="R4020" t="s">
        <v>14754</v>
      </c>
      <c r="S4020" s="1" t="d">
        <v>2014-03-23</v>
      </c>
      <c r="U4020">
        <v>1</v>
      </c>
      <c r="V4020" t="s">
        <v>57</v>
      </c>
      <c r="W4020" t="s">
        <v>156</v>
      </c>
      <c r="X4020">
        <v>0</v>
      </c>
      <c r="AG4020">
        <v>0</v>
      </c>
      <c r="AL4020" t="s">
        <v>59</v>
      </c>
      <c r="AM4020">
        <v>1</v>
      </c>
      <c r="AN4020" t="s">
        <v>60</v>
      </c>
      <c r="AO4020" s="1" t="d">
        <v>2014-03-24</v>
      </c>
      <c r="AP4020" t="s">
        <v>61</v>
      </c>
      <c r="AQ4020">
        <v>1</v>
      </c>
      <c r="AR4020" t="s">
        <v>60</v>
      </c>
      <c r="AS4020" s="1" t="d">
        <v>2014-03-24</v>
      </c>
      <c r="AT4020" s="1" t="d">
        <v>2014-03-23</v>
      </c>
      <c r="AU4020" s="1" t="d">
        <v>2014-03-24</v>
      </c>
      <c r="AV4020">
        <v>7</v>
      </c>
      <c r="AW4020">
        <v>0</v>
      </c>
      <c r="AX4020">
        <v>739</v>
      </c>
      <c r="AY4020">
        <v>0</v>
      </c>
      <c r="AZ4020">
        <f t="shared" si="372"/>
        <v>1</v>
      </c>
      <c r="BA4020">
        <f t="shared" si="373"/>
        <v>1</v>
      </c>
      <c r="BB4020" s="3">
        <v>1</v>
      </c>
      <c r="BC4020" s="3">
        <v>0</v>
      </c>
      <c r="BD4020" s="3">
        <v>1</v>
      </c>
      <c r="BE4020">
        <f>IF(BD4020&gt;Summary!$C$2,1,0)</f>
        <v>0</v>
      </c>
      <c r="BF4020">
        <f t="shared" si="374"/>
        <v>0</v>
      </c>
      <c r="BG4020">
        <f t="shared" si="375"/>
        <v>1</v>
      </c>
      <c r="BH4020">
        <f t="shared" si="376"/>
        <v>0</v>
      </c>
      <c r="BI4020">
        <f t="shared" si="377"/>
        <v>0</v>
      </c>
    </row>
    <row r="4021" spans="1:61" x14ac:dyDescent="0.2">
      <c r="A4021">
        <v>6127</v>
      </c>
      <c r="B4021" t="s">
        <v>14755</v>
      </c>
      <c r="C4021" t="s">
        <v>1781</v>
      </c>
      <c r="D4021" t="s">
        <v>14756</v>
      </c>
      <c r="E4021" s="1" t="d">
        <v>2013-10-28</v>
      </c>
      <c r="F4021" t="s">
        <v>53</v>
      </c>
      <c r="G4021" s="1" t="d">
        <v>1971-09-19</v>
      </c>
      <c r="H4021">
        <v>44</v>
      </c>
      <c r="I4021" t="s">
        <v>65</v>
      </c>
      <c r="J4021" t="s">
        <v>66</v>
      </c>
      <c r="K4021">
        <v>0</v>
      </c>
      <c r="L4021">
        <v>0</v>
      </c>
      <c r="M4021">
        <v>0</v>
      </c>
      <c r="N4021">
        <v>0</v>
      </c>
      <c r="O4021">
        <v>-1</v>
      </c>
      <c r="P4021" s="2" t="d">
        <v>2013-10-27T03:36:19.0000001667067425</v>
      </c>
      <c r="Q4021" s="2" t="d">
        <v>2013-10-29T04:11:31.99999999254941850</v>
      </c>
      <c r="R4021" t="s">
        <v>14757</v>
      </c>
      <c r="S4021" s="1" t="d">
        <v>2013-10-27</v>
      </c>
      <c r="U4021">
        <v>1</v>
      </c>
      <c r="V4021" t="s">
        <v>97</v>
      </c>
      <c r="W4021" t="s">
        <v>336</v>
      </c>
      <c r="X4021">
        <v>0</v>
      </c>
      <c r="AG4021">
        <v>0</v>
      </c>
      <c r="AL4021" t="s">
        <v>59</v>
      </c>
      <c r="AM4021">
        <v>1</v>
      </c>
      <c r="AN4021" t="s">
        <v>60</v>
      </c>
      <c r="AO4021" s="1" t="d">
        <v>2013-10-28</v>
      </c>
      <c r="AP4021" t="s">
        <v>61</v>
      </c>
      <c r="AQ4021">
        <v>1</v>
      </c>
      <c r="AR4021" t="s">
        <v>60</v>
      </c>
      <c r="AS4021" s="1" t="d">
        <v>2013-10-28</v>
      </c>
      <c r="AT4021" s="1" t="d">
        <v>2015-03-04</v>
      </c>
      <c r="AU4021" s="1" t="d">
        <v>2015-03-06</v>
      </c>
      <c r="AV4021">
        <v>0</v>
      </c>
      <c r="AW4021">
        <v>1</v>
      </c>
      <c r="AX4021">
        <v>492</v>
      </c>
      <c r="AY4021">
        <v>0</v>
      </c>
      <c r="AZ4021">
        <f t="shared" si="372"/>
        <v>1</v>
      </c>
      <c r="BA4021">
        <f t="shared" si="373"/>
        <v>1</v>
      </c>
      <c r="BB4021" s="3">
        <v>1</v>
      </c>
      <c r="BC4021" s="3">
        <v>0</v>
      </c>
      <c r="BD4021" s="3">
        <v>1</v>
      </c>
      <c r="BE4021">
        <f>IF(BD4021&gt;Summary!$C$2,1,0)</f>
        <v>0</v>
      </c>
      <c r="BF4021">
        <f t="shared" si="374"/>
        <v>0</v>
      </c>
      <c r="BG4021">
        <f t="shared" si="375"/>
        <v>1</v>
      </c>
      <c r="BH4021">
        <f t="shared" si="376"/>
        <v>0</v>
      </c>
      <c r="BI4021">
        <f t="shared" si="377"/>
        <v>0</v>
      </c>
    </row>
    <row r="4022" spans="1:61" x14ac:dyDescent="0.2">
      <c r="A4022">
        <v>6129</v>
      </c>
      <c r="B4022" t="s">
        <v>14758</v>
      </c>
      <c r="C4022" t="s">
        <v>14759</v>
      </c>
      <c r="D4022" t="s">
        <v>4654</v>
      </c>
      <c r="E4022" s="1" t="d">
        <v>2013-08-22</v>
      </c>
      <c r="F4022" t="s">
        <v>53</v>
      </c>
      <c r="G4022" s="1" t="d">
        <v>1987-10-11</v>
      </c>
      <c r="H4022">
        <v>28</v>
      </c>
      <c r="I4022" t="s">
        <v>65</v>
      </c>
      <c r="J4022" t="s">
        <v>66</v>
      </c>
      <c r="K4022">
        <v>0</v>
      </c>
      <c r="L4022">
        <v>0</v>
      </c>
      <c r="M4022">
        <v>0</v>
      </c>
      <c r="N4022">
        <v>1</v>
      </c>
      <c r="O4022">
        <v>-90</v>
      </c>
      <c r="P4022" s="2" t="d">
        <v>2013-05-24T09:25:39.99999978113919375</v>
      </c>
      <c r="Q4022" s="2" t="d">
        <v>2013-07-12T01:01:04.00000029243528675</v>
      </c>
      <c r="R4022" t="s">
        <v>14760</v>
      </c>
      <c r="S4022" s="1" t="d">
        <v>2013-05-24</v>
      </c>
      <c r="U4022">
        <v>90</v>
      </c>
      <c r="V4022" t="s">
        <v>57</v>
      </c>
      <c r="W4022" t="s">
        <v>882</v>
      </c>
      <c r="X4022">
        <v>0</v>
      </c>
      <c r="AG4022">
        <v>0</v>
      </c>
      <c r="AL4022" t="s">
        <v>59</v>
      </c>
      <c r="AM4022">
        <v>1</v>
      </c>
      <c r="AN4022" t="s">
        <v>60</v>
      </c>
      <c r="AO4022" s="1" t="d">
        <v>2013-08-22</v>
      </c>
      <c r="AP4022" t="s">
        <v>61</v>
      </c>
      <c r="AQ4022">
        <v>2</v>
      </c>
      <c r="AR4022" t="s">
        <v>60</v>
      </c>
      <c r="AS4022" s="1" t="d">
        <v>2013-08-22</v>
      </c>
      <c r="AT4022" s="1" t="d">
        <v>2013-05-24</v>
      </c>
      <c r="AU4022" s="1" t="d">
        <v>2013-07-12</v>
      </c>
      <c r="AV4022">
        <v>1</v>
      </c>
      <c r="AW4022">
        <v>0</v>
      </c>
      <c r="AX4022">
        <v>953</v>
      </c>
      <c r="AY4022">
        <v>0</v>
      </c>
      <c r="AZ4022">
        <f t="shared" si="372"/>
        <v>0</v>
      </c>
      <c r="BA4022">
        <f t="shared" si="373"/>
        <v>1</v>
      </c>
      <c r="BB4022" s="3">
        <v>1</v>
      </c>
      <c r="BC4022" s="3">
        <v>0</v>
      </c>
      <c r="BD4022" s="3">
        <v>1</v>
      </c>
      <c r="BE4022">
        <f>IF(BD4022&gt;Summary!$C$2,1,0)</f>
        <v>0</v>
      </c>
      <c r="BF4022">
        <f t="shared" si="374"/>
        <v>0</v>
      </c>
      <c r="BG4022">
        <f t="shared" si="375"/>
        <v>1</v>
      </c>
      <c r="BH4022">
        <f t="shared" si="376"/>
        <v>0</v>
      </c>
      <c r="BI4022">
        <f t="shared" si="377"/>
        <v>0</v>
      </c>
    </row>
    <row r="4023" spans="1:61" x14ac:dyDescent="0.2">
      <c r="A4023">
        <v>6131</v>
      </c>
      <c r="B4023" t="s">
        <v>14761</v>
      </c>
      <c r="C4023" t="s">
        <v>1926</v>
      </c>
      <c r="D4023" t="s">
        <v>1763</v>
      </c>
      <c r="E4023" s="1" t="d">
        <v>2013-12-15</v>
      </c>
      <c r="F4023" t="s">
        <v>53</v>
      </c>
      <c r="G4023" s="1" t="d">
        <v>1956-02-08</v>
      </c>
      <c r="H4023">
        <v>60</v>
      </c>
      <c r="I4023" t="s">
        <v>54</v>
      </c>
      <c r="J4023" t="s">
        <v>66</v>
      </c>
      <c r="K4023">
        <v>0</v>
      </c>
      <c r="L4023">
        <v>0</v>
      </c>
      <c r="M4023">
        <v>0</v>
      </c>
      <c r="N4023">
        <v>3</v>
      </c>
      <c r="O4023">
        <v>-1</v>
      </c>
      <c r="P4023" s="2" t="d">
        <v>2013-12-14T11:18:04.99999986961483725</v>
      </c>
      <c r="Q4023" s="2" t="d">
        <v>2013-12-15T08:36:51.99999991804361025</v>
      </c>
      <c r="R4023" t="s">
        <v>14762</v>
      </c>
      <c r="S4023" s="1" t="d">
        <v>2013-12-14</v>
      </c>
      <c r="U4023">
        <v>1</v>
      </c>
      <c r="V4023" t="s">
        <v>97</v>
      </c>
      <c r="W4023" t="s">
        <v>3945</v>
      </c>
      <c r="X4023">
        <v>0</v>
      </c>
      <c r="AG4023">
        <v>0</v>
      </c>
      <c r="AL4023" t="s">
        <v>59</v>
      </c>
      <c r="AM4023">
        <v>1</v>
      </c>
      <c r="AN4023" t="s">
        <v>60</v>
      </c>
      <c r="AO4023" s="1" t="d">
        <v>2013-12-15</v>
      </c>
      <c r="AP4023" t="s">
        <v>61</v>
      </c>
      <c r="AQ4023">
        <v>1</v>
      </c>
      <c r="AR4023" t="s">
        <v>60</v>
      </c>
      <c r="AS4023" s="1" t="d">
        <v>2013-12-15</v>
      </c>
      <c r="AT4023" s="1" t="d">
        <v>2013-12-14</v>
      </c>
      <c r="AU4023" s="1" t="d">
        <v>2013-12-15</v>
      </c>
      <c r="AV4023">
        <v>3</v>
      </c>
      <c r="AW4023">
        <v>0</v>
      </c>
      <c r="AX4023">
        <v>838</v>
      </c>
      <c r="AY4023">
        <v>0</v>
      </c>
      <c r="AZ4023">
        <f t="shared" si="372"/>
        <v>1</v>
      </c>
      <c r="BA4023">
        <f t="shared" si="373"/>
        <v>1</v>
      </c>
      <c r="BB4023" s="3">
        <v>1</v>
      </c>
      <c r="BC4023" s="3">
        <v>0</v>
      </c>
      <c r="BD4023" s="3">
        <v>1</v>
      </c>
      <c r="BE4023">
        <f>IF(BD4023&gt;Summary!$C$2,1,0)</f>
        <v>0</v>
      </c>
      <c r="BF4023">
        <f t="shared" si="374"/>
        <v>0</v>
      </c>
      <c r="BG4023">
        <f t="shared" si="375"/>
        <v>1</v>
      </c>
      <c r="BH4023">
        <f t="shared" si="376"/>
        <v>0</v>
      </c>
      <c r="BI4023">
        <f t="shared" si="377"/>
        <v>0</v>
      </c>
    </row>
    <row r="4024" spans="1:61" x14ac:dyDescent="0.2">
      <c r="A4024">
        <v>6133</v>
      </c>
      <c r="B4024" t="s">
        <v>14763</v>
      </c>
      <c r="C4024" t="s">
        <v>348</v>
      </c>
      <c r="D4024" t="s">
        <v>1300</v>
      </c>
      <c r="E4024" s="1" t="d">
        <v>2013-02-13</v>
      </c>
      <c r="F4024" t="s">
        <v>53</v>
      </c>
      <c r="G4024" s="1" t="d">
        <v>1967-02-06</v>
      </c>
      <c r="H4024">
        <v>49</v>
      </c>
      <c r="I4024" t="s">
        <v>54</v>
      </c>
      <c r="J4024" t="s">
        <v>102</v>
      </c>
      <c r="K4024">
        <v>0</v>
      </c>
      <c r="L4024">
        <v>0</v>
      </c>
      <c r="M4024">
        <v>0</v>
      </c>
      <c r="N4024">
        <v>0</v>
      </c>
      <c r="O4024">
        <v>0</v>
      </c>
      <c r="P4024" s="2" t="d">
        <v>2013-02-13T12:43:40.0000001583248400</v>
      </c>
      <c r="Q4024" s="2" t="d">
        <v>2013-02-13T07:55:01.00000009406358300</v>
      </c>
      <c r="R4024" t="s">
        <v>14764</v>
      </c>
      <c r="S4024" s="1" t="d">
        <v>2013-02-12</v>
      </c>
      <c r="U4024">
        <v>1</v>
      </c>
      <c r="V4024" t="s">
        <v>57</v>
      </c>
      <c r="W4024" t="s">
        <v>77</v>
      </c>
      <c r="X4024">
        <v>0</v>
      </c>
      <c r="AG4024">
        <v>0</v>
      </c>
      <c r="AL4024" t="s">
        <v>59</v>
      </c>
      <c r="AM4024">
        <v>1</v>
      </c>
      <c r="AN4024" t="s">
        <v>60</v>
      </c>
      <c r="AO4024" s="1" t="d">
        <v>2013-02-13</v>
      </c>
      <c r="AP4024" t="s">
        <v>61</v>
      </c>
      <c r="AQ4024">
        <v>1</v>
      </c>
      <c r="AR4024" t="s">
        <v>60</v>
      </c>
      <c r="AS4024" s="1" t="d">
        <v>2013-02-13</v>
      </c>
      <c r="AT4024" s="1" t="d">
        <v>2013-02-13</v>
      </c>
      <c r="AU4024" s="1" t="d">
        <v>2013-02-13</v>
      </c>
      <c r="AV4024">
        <v>0</v>
      </c>
      <c r="AW4024">
        <v>0</v>
      </c>
      <c r="AX4024">
        <v>1143</v>
      </c>
      <c r="AY4024">
        <v>0</v>
      </c>
      <c r="AZ4024">
        <f t="shared" si="372"/>
        <v>1</v>
      </c>
      <c r="BA4024">
        <f t="shared" si="373"/>
        <v>1</v>
      </c>
      <c r="BB4024" s="3">
        <v>1</v>
      </c>
      <c r="BC4024" s="3">
        <v>0</v>
      </c>
      <c r="BD4024" s="3">
        <v>1</v>
      </c>
      <c r="BE4024">
        <f>IF(BD4024&gt;Summary!$C$2,1,0)</f>
        <v>0</v>
      </c>
      <c r="BF4024">
        <f t="shared" si="374"/>
        <v>0</v>
      </c>
      <c r="BG4024">
        <f t="shared" si="375"/>
        <v>1</v>
      </c>
      <c r="BH4024">
        <f t="shared" si="376"/>
        <v>0</v>
      </c>
      <c r="BI4024">
        <f t="shared" si="377"/>
        <v>0</v>
      </c>
    </row>
    <row r="4025" spans="1:61" x14ac:dyDescent="0.2">
      <c r="A4025">
        <v>6134</v>
      </c>
      <c r="B4025" t="s">
        <v>14765</v>
      </c>
      <c r="C4025" t="s">
        <v>1406</v>
      </c>
      <c r="D4025" t="s">
        <v>327</v>
      </c>
      <c r="E4025" s="1" t="d">
        <v>2013-09-30</v>
      </c>
      <c r="F4025" t="s">
        <v>53</v>
      </c>
      <c r="G4025" s="1" t="d">
        <v>1983-08-04</v>
      </c>
      <c r="H4025">
        <v>32</v>
      </c>
      <c r="I4025" t="s">
        <v>65</v>
      </c>
      <c r="J4025" t="s">
        <v>66</v>
      </c>
      <c r="K4025">
        <v>0</v>
      </c>
      <c r="L4025">
        <v>0</v>
      </c>
      <c r="M4025">
        <v>0</v>
      </c>
      <c r="N4025">
        <v>9</v>
      </c>
      <c r="O4025">
        <v>-59</v>
      </c>
      <c r="P4025" s="2" t="d">
        <v>2013-08-02T03:29:12.99999990966170775</v>
      </c>
      <c r="Q4025" s="2" t="d">
        <v>2013-09-28T07:20:41.99999968986958050</v>
      </c>
      <c r="R4025" t="s">
        <v>14766</v>
      </c>
      <c r="S4025" s="1" t="d">
        <v>2013-08-01</v>
      </c>
      <c r="U4025">
        <v>60</v>
      </c>
      <c r="V4025" t="s">
        <v>57</v>
      </c>
      <c r="W4025" t="s">
        <v>1032</v>
      </c>
      <c r="X4025">
        <v>0</v>
      </c>
      <c r="AG4025">
        <v>0</v>
      </c>
      <c r="AL4025" t="s">
        <v>59</v>
      </c>
      <c r="AM4025">
        <v>4</v>
      </c>
      <c r="AN4025" t="s">
        <v>60</v>
      </c>
      <c r="AO4025" s="1" t="d">
        <v>2013-09-30</v>
      </c>
      <c r="AP4025" t="s">
        <v>61</v>
      </c>
      <c r="AQ4025">
        <v>3</v>
      </c>
      <c r="AR4025" t="s">
        <v>60</v>
      </c>
      <c r="AS4025" s="1" t="d">
        <v>2013-09-30</v>
      </c>
      <c r="AT4025" s="1" t="d">
        <v>2013-08-02</v>
      </c>
      <c r="AU4025" s="1" t="d">
        <v>2013-09-28</v>
      </c>
      <c r="AV4025">
        <v>9</v>
      </c>
      <c r="AW4025">
        <v>0</v>
      </c>
      <c r="AX4025">
        <v>914</v>
      </c>
      <c r="AY4025">
        <v>0</v>
      </c>
      <c r="AZ4025">
        <f t="shared" si="372"/>
        <v>0</v>
      </c>
      <c r="BA4025">
        <f t="shared" si="373"/>
        <v>1</v>
      </c>
      <c r="BB4025" s="3">
        <v>1</v>
      </c>
      <c r="BC4025" s="3">
        <v>0</v>
      </c>
      <c r="BD4025" s="3">
        <v>4</v>
      </c>
      <c r="BE4025">
        <f>IF(BD4025&gt;Summary!$C$2,1,0)</f>
        <v>0</v>
      </c>
      <c r="BF4025">
        <f t="shared" si="374"/>
        <v>0</v>
      </c>
      <c r="BG4025">
        <f t="shared" si="375"/>
        <v>1</v>
      </c>
      <c r="BH4025">
        <f t="shared" si="376"/>
        <v>0</v>
      </c>
      <c r="BI4025">
        <f t="shared" si="377"/>
        <v>0</v>
      </c>
    </row>
    <row r="4026" spans="1:61" x14ac:dyDescent="0.2">
      <c r="A4026">
        <v>6135</v>
      </c>
      <c r="B4026" t="s">
        <v>14767</v>
      </c>
      <c r="C4026" t="s">
        <v>477</v>
      </c>
      <c r="D4026" t="s">
        <v>1465</v>
      </c>
      <c r="E4026" s="1" t="d">
        <v>2013-09-18</v>
      </c>
      <c r="F4026" t="s">
        <v>53</v>
      </c>
      <c r="G4026" s="1" t="d">
        <v>1986-01-03</v>
      </c>
      <c r="H4026">
        <v>30</v>
      </c>
      <c r="I4026" t="s">
        <v>65</v>
      </c>
      <c r="J4026" t="s">
        <v>66</v>
      </c>
      <c r="K4026">
        <v>0</v>
      </c>
      <c r="L4026">
        <v>0</v>
      </c>
      <c r="M4026">
        <v>0</v>
      </c>
      <c r="N4026">
        <v>10</v>
      </c>
      <c r="O4026">
        <v>0</v>
      </c>
      <c r="P4026" s="2" t="d">
        <v>2013-09-18T03:06:31.00000024773180450</v>
      </c>
      <c r="Q4026" s="2" t="d">
        <v>2013-09-20T01:52:58.000000258907676075</v>
      </c>
      <c r="R4026" t="s">
        <v>14768</v>
      </c>
      <c r="S4026" s="1" t="d">
        <v>2013-09-18</v>
      </c>
      <c r="U4026">
        <v>0</v>
      </c>
      <c r="V4026" t="s">
        <v>97</v>
      </c>
      <c r="W4026" t="s">
        <v>98</v>
      </c>
      <c r="X4026">
        <v>1</v>
      </c>
      <c r="Y4026" t="s">
        <v>14769</v>
      </c>
      <c r="Z4026" t="s">
        <v>79</v>
      </c>
      <c r="AA4026">
        <v>0</v>
      </c>
      <c r="AB4026" s="1" t="d">
        <v>2013-11-11</v>
      </c>
      <c r="AC4026" t="s">
        <v>213</v>
      </c>
      <c r="AD4026" s="1" t="d">
        <v>2013-11-11</v>
      </c>
      <c r="AE4026" s="1" t="d">
        <v>2013-11-13</v>
      </c>
      <c r="AG4026">
        <v>1</v>
      </c>
      <c r="AH4026" t="s">
        <v>14770</v>
      </c>
      <c r="AI4026" t="s">
        <v>79</v>
      </c>
      <c r="AJ4026" s="1" t="d">
        <v>2014-05-11</v>
      </c>
      <c r="AK4026" t="s">
        <v>98</v>
      </c>
      <c r="AL4026" t="s">
        <v>59</v>
      </c>
      <c r="AM4026">
        <v>4</v>
      </c>
      <c r="AN4026" t="s">
        <v>60</v>
      </c>
      <c r="AO4026" s="1" t="d">
        <v>2013-09-18</v>
      </c>
      <c r="AP4026" t="s">
        <v>61</v>
      </c>
      <c r="AQ4026">
        <v>5</v>
      </c>
      <c r="AR4026" t="s">
        <v>87</v>
      </c>
      <c r="AS4026" s="1" t="d">
        <v>2013-09-18</v>
      </c>
      <c r="AT4026" s="1" t="d">
        <v>2013-11-11</v>
      </c>
      <c r="AU4026" s="1" t="d">
        <v>2013-11-13</v>
      </c>
      <c r="AV4026">
        <v>10</v>
      </c>
      <c r="AW4026">
        <v>2</v>
      </c>
      <c r="AX4026">
        <v>54</v>
      </c>
      <c r="AY4026">
        <v>1</v>
      </c>
      <c r="AZ4026">
        <f t="shared" si="372"/>
        <v>1</v>
      </c>
      <c r="BA4026">
        <f t="shared" si="373"/>
        <v>1</v>
      </c>
      <c r="BB4026" s="3">
        <v>1</v>
      </c>
      <c r="BC4026" s="3">
        <v>1</v>
      </c>
      <c r="BD4026" s="3">
        <v>4</v>
      </c>
      <c r="BE4026">
        <f>IF(BD4026&gt;Summary!$C$2,1,0)</f>
        <v>0</v>
      </c>
      <c r="BF4026">
        <f t="shared" si="374"/>
        <v>0</v>
      </c>
      <c r="BG4026">
        <f t="shared" si="375"/>
        <v>0</v>
      </c>
      <c r="BH4026">
        <f t="shared" si="376"/>
        <v>0</v>
      </c>
      <c r="BI4026">
        <f t="shared" si="377"/>
        <v>1</v>
      </c>
    </row>
    <row r="4027" spans="1:61" x14ac:dyDescent="0.2">
      <c r="A4027">
        <v>6137</v>
      </c>
      <c r="B4027" t="s">
        <v>14771</v>
      </c>
      <c r="C4027" t="s">
        <v>4131</v>
      </c>
      <c r="D4027" t="s">
        <v>14772</v>
      </c>
      <c r="E4027" s="1" t="d">
        <v>2013-01-16</v>
      </c>
      <c r="F4027" t="s">
        <v>53</v>
      </c>
      <c r="G4027" s="1" t="d">
        <v>1964-04-16</v>
      </c>
      <c r="H4027">
        <v>52</v>
      </c>
      <c r="I4027" t="s">
        <v>54</v>
      </c>
      <c r="J4027" t="s">
        <v>102</v>
      </c>
      <c r="K4027">
        <v>0</v>
      </c>
      <c r="L4027">
        <v>0</v>
      </c>
      <c r="M4027">
        <v>0</v>
      </c>
      <c r="N4027">
        <v>0</v>
      </c>
      <c r="O4027">
        <v>-1</v>
      </c>
      <c r="P4027" s="2" t="d">
        <v>2013-01-15T03:54:42.0000002626329675</v>
      </c>
      <c r="Q4027" s="2" t="d">
        <v>2013-01-16T04:51:42.99999970011413175</v>
      </c>
      <c r="R4027" t="s">
        <v>14773</v>
      </c>
      <c r="S4027" s="1" t="d">
        <v>2013-01-15</v>
      </c>
      <c r="U4027">
        <v>1</v>
      </c>
      <c r="V4027" t="s">
        <v>57</v>
      </c>
      <c r="W4027" t="s">
        <v>3092</v>
      </c>
      <c r="X4027">
        <v>0</v>
      </c>
      <c r="AG4027">
        <v>0</v>
      </c>
      <c r="AL4027" t="s">
        <v>59</v>
      </c>
      <c r="AM4027">
        <v>1</v>
      </c>
      <c r="AN4027" t="s">
        <v>60</v>
      </c>
      <c r="AO4027" s="1" t="d">
        <v>2013-01-16</v>
      </c>
      <c r="AP4027" t="s">
        <v>61</v>
      </c>
      <c r="AQ4027">
        <v>1</v>
      </c>
      <c r="AR4027" t="s">
        <v>60</v>
      </c>
      <c r="AS4027" s="1" t="d">
        <v>2013-01-16</v>
      </c>
      <c r="AT4027" s="1" t="d">
        <v>2013-01-15</v>
      </c>
      <c r="AU4027" s="1" t="d">
        <v>2013-01-16</v>
      </c>
      <c r="AV4027">
        <v>0</v>
      </c>
      <c r="AW4027">
        <v>0</v>
      </c>
      <c r="AX4027">
        <v>1171</v>
      </c>
      <c r="AY4027">
        <v>0</v>
      </c>
      <c r="AZ4027">
        <f t="shared" si="372"/>
        <v>1</v>
      </c>
      <c r="BA4027">
        <f t="shared" si="373"/>
        <v>1</v>
      </c>
      <c r="BB4027" s="3">
        <v>1</v>
      </c>
      <c r="BC4027" s="3">
        <v>0</v>
      </c>
      <c r="BD4027" s="3">
        <v>1</v>
      </c>
      <c r="BE4027">
        <f>IF(BD4027&gt;Summary!$C$2,1,0)</f>
        <v>0</v>
      </c>
      <c r="BF4027">
        <f t="shared" si="374"/>
        <v>0</v>
      </c>
      <c r="BG4027">
        <f t="shared" si="375"/>
        <v>1</v>
      </c>
      <c r="BH4027">
        <f t="shared" si="376"/>
        <v>0</v>
      </c>
      <c r="BI4027">
        <f t="shared" si="377"/>
        <v>0</v>
      </c>
    </row>
    <row r="4028" spans="1:61" x14ac:dyDescent="0.2">
      <c r="A4028">
        <v>6139</v>
      </c>
      <c r="B4028" t="s">
        <v>14774</v>
      </c>
      <c r="C4028" t="s">
        <v>14775</v>
      </c>
      <c r="D4028" t="s">
        <v>14776</v>
      </c>
      <c r="E4028" s="1" t="d">
        <v>2014-02-22</v>
      </c>
      <c r="F4028" t="s">
        <v>115</v>
      </c>
      <c r="G4028" s="1" t="d">
        <v>1988-12-20</v>
      </c>
      <c r="H4028">
        <v>27</v>
      </c>
      <c r="I4028" t="s">
        <v>65</v>
      </c>
      <c r="J4028" t="s">
        <v>66</v>
      </c>
      <c r="K4028">
        <v>0</v>
      </c>
      <c r="L4028">
        <v>0</v>
      </c>
      <c r="M4028">
        <v>0</v>
      </c>
      <c r="N4028">
        <v>1</v>
      </c>
      <c r="R4028" t="s">
        <v>14777</v>
      </c>
      <c r="S4028" s="1" t="d">
        <v>2011-04-03</v>
      </c>
      <c r="U4028">
        <v>1056</v>
      </c>
      <c r="V4028" t="s">
        <v>97</v>
      </c>
      <c r="W4028" t="s">
        <v>239</v>
      </c>
      <c r="X4028">
        <v>0</v>
      </c>
      <c r="AG4028">
        <v>0</v>
      </c>
      <c r="AL4028" t="s">
        <v>59</v>
      </c>
      <c r="AM4028">
        <v>10</v>
      </c>
      <c r="AN4028" t="s">
        <v>86</v>
      </c>
      <c r="AO4028" s="1" t="d">
        <v>2014-02-22</v>
      </c>
      <c r="AP4028" t="s">
        <v>61</v>
      </c>
      <c r="AQ4028">
        <v>9</v>
      </c>
      <c r="AR4028" t="s">
        <v>86</v>
      </c>
      <c r="AS4028" s="1" t="d">
        <v>2014-02-22</v>
      </c>
      <c r="AV4028">
        <v>1</v>
      </c>
      <c r="AW4028">
        <v>0</v>
      </c>
      <c r="AX4028">
        <v>769</v>
      </c>
      <c r="AY4028">
        <v>0</v>
      </c>
      <c r="AZ4028">
        <f t="shared" si="372"/>
        <v>1</v>
      </c>
      <c r="BA4028">
        <f t="shared" si="373"/>
        <v>0</v>
      </c>
      <c r="BB4028" s="3">
        <v>1</v>
      </c>
      <c r="BC4028" s="3">
        <v>0</v>
      </c>
      <c r="BD4028" s="3">
        <v>10</v>
      </c>
      <c r="BE4028">
        <f>IF(BD4028&gt;Summary!$C$2,1,0)</f>
        <v>1</v>
      </c>
      <c r="BF4028">
        <f t="shared" si="374"/>
        <v>0</v>
      </c>
      <c r="BG4028">
        <f t="shared" si="375"/>
        <v>0</v>
      </c>
      <c r="BH4028">
        <f t="shared" si="376"/>
        <v>1</v>
      </c>
      <c r="BI4028">
        <f t="shared" si="377"/>
        <v>0</v>
      </c>
    </row>
    <row r="4029" spans="1:61" x14ac:dyDescent="0.2">
      <c r="A4029">
        <v>6140</v>
      </c>
      <c r="B4029" t="s">
        <v>14778</v>
      </c>
      <c r="C4029" t="s">
        <v>477</v>
      </c>
      <c r="D4029" t="s">
        <v>14779</v>
      </c>
      <c r="E4029" s="1" t="d">
        <v>2014-01-13</v>
      </c>
      <c r="F4029" t="s">
        <v>53</v>
      </c>
      <c r="G4029" s="1" t="d">
        <v>1981-12-24</v>
      </c>
      <c r="H4029">
        <v>34</v>
      </c>
      <c r="I4029" t="s">
        <v>65</v>
      </c>
      <c r="J4029" t="s">
        <v>66</v>
      </c>
      <c r="K4029">
        <v>0</v>
      </c>
      <c r="L4029">
        <v>0</v>
      </c>
      <c r="M4029">
        <v>0</v>
      </c>
      <c r="N4029">
        <v>0</v>
      </c>
      <c r="O4029">
        <v>-1</v>
      </c>
      <c r="P4029" s="2" t="d">
        <v>2014-01-12T09:56:37.000000113621354375</v>
      </c>
      <c r="Q4029" s="2" t="d">
        <v>2014-01-14T01:14:36.99999986216425575</v>
      </c>
      <c r="R4029" t="s">
        <v>14780</v>
      </c>
      <c r="S4029" s="1" t="d">
        <v>2014-01-12</v>
      </c>
      <c r="U4029">
        <v>1</v>
      </c>
      <c r="V4029" t="s">
        <v>57</v>
      </c>
      <c r="W4029" t="s">
        <v>287</v>
      </c>
      <c r="X4029">
        <v>0</v>
      </c>
      <c r="AG4029">
        <v>0</v>
      </c>
      <c r="AL4029" t="s">
        <v>59</v>
      </c>
      <c r="AM4029">
        <v>10</v>
      </c>
      <c r="AN4029" t="s">
        <v>86</v>
      </c>
      <c r="AO4029" s="1" t="d">
        <v>2014-01-13</v>
      </c>
      <c r="AP4029" t="s">
        <v>61</v>
      </c>
      <c r="AQ4029">
        <v>9</v>
      </c>
      <c r="AR4029" t="s">
        <v>86</v>
      </c>
      <c r="AS4029" s="1" t="d">
        <v>2014-01-13</v>
      </c>
      <c r="AT4029" s="1" t="d">
        <v>2014-01-12</v>
      </c>
      <c r="AU4029" s="1" t="d">
        <v>2014-01-14</v>
      </c>
      <c r="AV4029">
        <v>0</v>
      </c>
      <c r="AW4029">
        <v>1</v>
      </c>
      <c r="AX4029">
        <v>809</v>
      </c>
      <c r="AY4029">
        <v>0</v>
      </c>
      <c r="AZ4029">
        <f t="shared" si="372"/>
        <v>1</v>
      </c>
      <c r="BA4029">
        <f t="shared" si="373"/>
        <v>1</v>
      </c>
      <c r="BB4029" s="3">
        <v>1</v>
      </c>
      <c r="BC4029" s="3">
        <v>0</v>
      </c>
      <c r="BD4029" s="3">
        <v>10</v>
      </c>
      <c r="BE4029">
        <f>IF(BD4029&gt;Summary!$C$2,1,0)</f>
        <v>1</v>
      </c>
      <c r="BF4029">
        <f t="shared" si="374"/>
        <v>0</v>
      </c>
      <c r="BG4029">
        <f t="shared" si="375"/>
        <v>0</v>
      </c>
      <c r="BH4029">
        <f t="shared" si="376"/>
        <v>1</v>
      </c>
      <c r="BI4029">
        <f t="shared" si="377"/>
        <v>0</v>
      </c>
    </row>
    <row r="4030" spans="1:61" x14ac:dyDescent="0.2">
      <c r="A4030">
        <v>6143</v>
      </c>
      <c r="B4030" t="s">
        <v>14781</v>
      </c>
      <c r="C4030" t="s">
        <v>4581</v>
      </c>
      <c r="D4030" t="s">
        <v>14782</v>
      </c>
      <c r="E4030" s="1" t="d">
        <v>2013-05-11</v>
      </c>
      <c r="F4030" t="s">
        <v>53</v>
      </c>
      <c r="G4030" s="1" t="d">
        <v>1960-12-12</v>
      </c>
      <c r="H4030">
        <v>55</v>
      </c>
      <c r="I4030" t="s">
        <v>54</v>
      </c>
      <c r="J4030" t="s">
        <v>66</v>
      </c>
      <c r="K4030">
        <v>0</v>
      </c>
      <c r="L4030">
        <v>0</v>
      </c>
      <c r="M4030">
        <v>0</v>
      </c>
      <c r="N4030">
        <v>5</v>
      </c>
      <c r="O4030">
        <v>-1</v>
      </c>
      <c r="P4030" s="2" t="d">
        <v>2013-05-10T11:31:09.99999980907887100</v>
      </c>
      <c r="Q4030" s="2" t="d">
        <v>2013-05-14T01:32:21.0000002710148700</v>
      </c>
      <c r="R4030" t="s">
        <v>14783</v>
      </c>
      <c r="S4030" s="1" t="d">
        <v>2013-05-10</v>
      </c>
      <c r="U4030">
        <v>1</v>
      </c>
      <c r="V4030" t="s">
        <v>57</v>
      </c>
      <c r="W4030" t="s">
        <v>68</v>
      </c>
      <c r="X4030">
        <v>1</v>
      </c>
      <c r="Y4030" t="s">
        <v>14784</v>
      </c>
      <c r="Z4030" t="s">
        <v>79</v>
      </c>
      <c r="AA4030">
        <v>1</v>
      </c>
      <c r="AB4030" s="1" t="d">
        <v>2013-06-09</v>
      </c>
      <c r="AC4030" t="s">
        <v>308</v>
      </c>
      <c r="AD4030" s="1" t="d">
        <v>2013-06-10</v>
      </c>
      <c r="AE4030" s="1" t="d">
        <v>2013-07-25</v>
      </c>
      <c r="AG4030">
        <v>1</v>
      </c>
      <c r="AH4030" t="s">
        <v>14785</v>
      </c>
      <c r="AI4030" t="s">
        <v>79</v>
      </c>
      <c r="AJ4030" s="1" t="d">
        <v>2014-01-10</v>
      </c>
      <c r="AK4030" t="s">
        <v>98</v>
      </c>
      <c r="AL4030" t="s">
        <v>59</v>
      </c>
      <c r="AM4030">
        <v>4</v>
      </c>
      <c r="AN4030" t="s">
        <v>60</v>
      </c>
      <c r="AO4030" s="1" t="d">
        <v>2013-05-11</v>
      </c>
      <c r="AP4030" t="s">
        <v>61</v>
      </c>
      <c r="AQ4030">
        <v>1</v>
      </c>
      <c r="AR4030" t="s">
        <v>60</v>
      </c>
      <c r="AS4030" s="1" t="d">
        <v>2013-05-11</v>
      </c>
      <c r="AT4030" s="1" t="d">
        <v>2013-05-10</v>
      </c>
      <c r="AU4030" s="1" t="d">
        <v>2013-05-14</v>
      </c>
      <c r="AV4030">
        <v>5</v>
      </c>
      <c r="AW4030">
        <v>3</v>
      </c>
      <c r="AX4030">
        <v>29</v>
      </c>
      <c r="AY4030">
        <v>1</v>
      </c>
      <c r="AZ4030">
        <f t="shared" si="372"/>
        <v>1</v>
      </c>
      <c r="BA4030">
        <f t="shared" si="373"/>
        <v>1</v>
      </c>
      <c r="BB4030" s="3">
        <v>1</v>
      </c>
      <c r="BC4030" s="3">
        <v>1</v>
      </c>
      <c r="BD4030" s="3">
        <v>4</v>
      </c>
      <c r="BE4030">
        <f>IF(BD4030&gt;Summary!$C$2,1,0)</f>
        <v>0</v>
      </c>
      <c r="BF4030">
        <f t="shared" si="374"/>
        <v>0</v>
      </c>
      <c r="BG4030">
        <f t="shared" si="375"/>
        <v>0</v>
      </c>
      <c r="BH4030">
        <f t="shared" si="376"/>
        <v>0</v>
      </c>
      <c r="BI4030">
        <f t="shared" si="377"/>
        <v>1</v>
      </c>
    </row>
    <row r="4031" spans="1:61" x14ac:dyDescent="0.2">
      <c r="A4031">
        <v>6145</v>
      </c>
      <c r="B4031" t="s">
        <v>14786</v>
      </c>
      <c r="C4031" t="s">
        <v>1628</v>
      </c>
      <c r="D4031" t="s">
        <v>190</v>
      </c>
      <c r="E4031" s="1" t="d">
        <v>2013-09-06</v>
      </c>
      <c r="F4031" t="s">
        <v>53</v>
      </c>
      <c r="G4031" s="1" t="d">
        <v>1978-08-29</v>
      </c>
      <c r="H4031">
        <v>37</v>
      </c>
      <c r="I4031" t="s">
        <v>65</v>
      </c>
      <c r="J4031" t="s">
        <v>66</v>
      </c>
      <c r="K4031">
        <v>0</v>
      </c>
      <c r="L4031">
        <v>0</v>
      </c>
      <c r="M4031">
        <v>0</v>
      </c>
      <c r="N4031">
        <v>6</v>
      </c>
      <c r="R4031" t="s">
        <v>14787</v>
      </c>
      <c r="S4031" s="1" t="d">
        <v>2012-03-03</v>
      </c>
      <c r="U4031">
        <v>552</v>
      </c>
      <c r="V4031" t="s">
        <v>97</v>
      </c>
      <c r="W4031" t="s">
        <v>98</v>
      </c>
      <c r="X4031">
        <v>0</v>
      </c>
      <c r="AG4031">
        <v>0</v>
      </c>
      <c r="AL4031" t="s">
        <v>59</v>
      </c>
      <c r="AM4031">
        <v>6</v>
      </c>
      <c r="AN4031" t="s">
        <v>87</v>
      </c>
      <c r="AO4031" s="1" t="d">
        <v>2013-09-06</v>
      </c>
      <c r="AP4031" t="s">
        <v>61</v>
      </c>
      <c r="AQ4031">
        <v>5</v>
      </c>
      <c r="AR4031" t="s">
        <v>87</v>
      </c>
      <c r="AS4031" s="1" t="d">
        <v>2013-09-06</v>
      </c>
      <c r="AT4031" s="1" t="d">
        <v>2005-12-08</v>
      </c>
      <c r="AU4031" s="1" t="d">
        <v>2006-09-04</v>
      </c>
      <c r="AV4031">
        <v>6</v>
      </c>
      <c r="AW4031">
        <v>0</v>
      </c>
      <c r="AX4031">
        <v>938</v>
      </c>
      <c r="AY4031">
        <v>0</v>
      </c>
      <c r="AZ4031">
        <f t="shared" si="372"/>
        <v>1</v>
      </c>
      <c r="BA4031">
        <f t="shared" si="373"/>
        <v>0</v>
      </c>
      <c r="BB4031" s="3">
        <v>1</v>
      </c>
      <c r="BC4031" s="3">
        <v>0</v>
      </c>
      <c r="BD4031" s="3">
        <v>6</v>
      </c>
      <c r="BE4031">
        <f>IF(BD4031&gt;Summary!$C$2,1,0)</f>
        <v>1</v>
      </c>
      <c r="BF4031">
        <f t="shared" si="374"/>
        <v>0</v>
      </c>
      <c r="BG4031">
        <f t="shared" si="375"/>
        <v>0</v>
      </c>
      <c r="BH4031">
        <f t="shared" si="376"/>
        <v>1</v>
      </c>
      <c r="BI4031">
        <f t="shared" si="377"/>
        <v>0</v>
      </c>
    </row>
    <row r="4032" spans="1:61" x14ac:dyDescent="0.2">
      <c r="A4032">
        <v>6146</v>
      </c>
      <c r="B4032" t="s">
        <v>14788</v>
      </c>
      <c r="C4032" t="s">
        <v>4667</v>
      </c>
      <c r="D4032" t="s">
        <v>779</v>
      </c>
      <c r="E4032" s="1" t="d">
        <v>2013-02-19</v>
      </c>
      <c r="F4032" t="s">
        <v>53</v>
      </c>
      <c r="G4032" s="1" t="d">
        <v>1982-09-29</v>
      </c>
      <c r="H4032">
        <v>33</v>
      </c>
      <c r="I4032" t="s">
        <v>65</v>
      </c>
      <c r="J4032" t="s">
        <v>66</v>
      </c>
      <c r="K4032">
        <v>0</v>
      </c>
      <c r="L4032">
        <v>0</v>
      </c>
      <c r="M4032">
        <v>0</v>
      </c>
      <c r="N4032">
        <v>0</v>
      </c>
      <c r="O4032">
        <v>-1</v>
      </c>
      <c r="P4032" s="2" t="d">
        <v>2013-02-18T06:09:42.99999986775219525</v>
      </c>
      <c r="Q4032" s="2" t="d">
        <v>2013-02-19T01:30:30.999999702908098800</v>
      </c>
      <c r="R4032" t="s">
        <v>14789</v>
      </c>
      <c r="S4032" s="1" t="d">
        <v>2013-02-18</v>
      </c>
      <c r="U4032">
        <v>1</v>
      </c>
      <c r="V4032" t="s">
        <v>97</v>
      </c>
      <c r="W4032" t="s">
        <v>259</v>
      </c>
      <c r="X4032">
        <v>0</v>
      </c>
      <c r="AG4032">
        <v>0</v>
      </c>
      <c r="AL4032" t="s">
        <v>59</v>
      </c>
      <c r="AM4032">
        <v>7</v>
      </c>
      <c r="AN4032" t="s">
        <v>87</v>
      </c>
      <c r="AO4032" s="1" t="d">
        <v>2013-02-19</v>
      </c>
      <c r="AP4032" t="s">
        <v>61</v>
      </c>
      <c r="AQ4032">
        <v>7</v>
      </c>
      <c r="AR4032" t="s">
        <v>87</v>
      </c>
      <c r="AS4032" s="1" t="d">
        <v>2013-02-19</v>
      </c>
      <c r="AT4032" s="1" t="d">
        <v>2013-02-18</v>
      </c>
      <c r="AU4032" s="1" t="d">
        <v>2013-02-19</v>
      </c>
      <c r="AV4032">
        <v>0</v>
      </c>
      <c r="AW4032">
        <v>0</v>
      </c>
      <c r="AX4032">
        <v>1137</v>
      </c>
      <c r="AY4032">
        <v>0</v>
      </c>
      <c r="AZ4032">
        <f t="shared" si="372"/>
        <v>1</v>
      </c>
      <c r="BA4032">
        <f t="shared" si="373"/>
        <v>1</v>
      </c>
      <c r="BB4032" s="3">
        <v>1</v>
      </c>
      <c r="BC4032" s="3">
        <v>0</v>
      </c>
      <c r="BD4032" s="3">
        <v>7</v>
      </c>
      <c r="BE4032">
        <f>IF(BD4032&gt;Summary!$C$2,1,0)</f>
        <v>1</v>
      </c>
      <c r="BF4032">
        <f t="shared" si="374"/>
        <v>0</v>
      </c>
      <c r="BG4032">
        <f t="shared" si="375"/>
        <v>0</v>
      </c>
      <c r="BH4032">
        <f t="shared" si="376"/>
        <v>1</v>
      </c>
      <c r="BI4032">
        <f t="shared" si="377"/>
        <v>0</v>
      </c>
    </row>
    <row r="4033" spans="1:61" x14ac:dyDescent="0.2">
      <c r="A4033">
        <v>6147</v>
      </c>
      <c r="B4033" t="s">
        <v>14790</v>
      </c>
      <c r="C4033" t="s">
        <v>126</v>
      </c>
      <c r="D4033" t="s">
        <v>11787</v>
      </c>
      <c r="E4033" s="1" t="d">
        <v>2013-10-28</v>
      </c>
      <c r="F4033" t="s">
        <v>53</v>
      </c>
      <c r="G4033" s="1" t="d">
        <v>1994-01-03</v>
      </c>
      <c r="H4033">
        <v>22</v>
      </c>
      <c r="I4033" t="s">
        <v>75</v>
      </c>
      <c r="J4033" t="s">
        <v>66</v>
      </c>
      <c r="K4033">
        <v>0</v>
      </c>
      <c r="L4033">
        <v>0</v>
      </c>
      <c r="M4033">
        <v>0</v>
      </c>
      <c r="N4033">
        <v>0</v>
      </c>
      <c r="O4033">
        <v>-1</v>
      </c>
      <c r="P4033" s="2" t="d">
        <v>2013-10-27T11:57:01.99999988079070950</v>
      </c>
      <c r="Q4033" s="2" t="d">
        <v>2013-10-28T07:35:02.99999979324638700</v>
      </c>
      <c r="R4033" t="s">
        <v>14791</v>
      </c>
      <c r="S4033" s="1" t="d">
        <v>2013-10-27</v>
      </c>
      <c r="U4033">
        <v>1</v>
      </c>
      <c r="V4033" t="s">
        <v>57</v>
      </c>
      <c r="W4033" t="s">
        <v>85</v>
      </c>
      <c r="X4033">
        <v>1</v>
      </c>
      <c r="Y4033" t="s">
        <v>14792</v>
      </c>
      <c r="Z4033" t="s">
        <v>135</v>
      </c>
      <c r="AA4033">
        <v>119</v>
      </c>
      <c r="AB4033" s="1" t="d">
        <v>2015-02-09</v>
      </c>
      <c r="AC4033" t="s">
        <v>429</v>
      </c>
      <c r="AD4033" s="1" t="d">
        <v>2015-06-08</v>
      </c>
      <c r="AE4033" s="1" t="d">
        <v>2015-08-23</v>
      </c>
      <c r="AG4033">
        <v>0</v>
      </c>
      <c r="AL4033" t="s">
        <v>59</v>
      </c>
      <c r="AM4033">
        <v>6</v>
      </c>
      <c r="AN4033" t="s">
        <v>87</v>
      </c>
      <c r="AO4033" s="1" t="d">
        <v>2013-10-28</v>
      </c>
      <c r="AP4033" t="s">
        <v>61</v>
      </c>
      <c r="AQ4033">
        <v>6</v>
      </c>
      <c r="AR4033" t="s">
        <v>87</v>
      </c>
      <c r="AS4033" s="1" t="d">
        <v>2013-10-28</v>
      </c>
      <c r="AT4033" s="1" t="d">
        <v>2015-06-08</v>
      </c>
      <c r="AU4033" s="1" t="d">
        <v>2015-08-23</v>
      </c>
      <c r="AV4033">
        <v>0</v>
      </c>
      <c r="AW4033">
        <v>0</v>
      </c>
      <c r="AX4033">
        <v>469</v>
      </c>
      <c r="AY4033">
        <v>1</v>
      </c>
      <c r="AZ4033">
        <f t="shared" si="372"/>
        <v>1</v>
      </c>
      <c r="BA4033">
        <f t="shared" si="373"/>
        <v>1</v>
      </c>
      <c r="BB4033" s="3">
        <v>1</v>
      </c>
      <c r="BC4033" s="3">
        <v>1</v>
      </c>
      <c r="BD4033" s="3">
        <v>6</v>
      </c>
      <c r="BE4033">
        <f>IF(BD4033&gt;Summary!$C$2,1,0)</f>
        <v>1</v>
      </c>
      <c r="BF4033">
        <f t="shared" si="374"/>
        <v>1</v>
      </c>
      <c r="BG4033">
        <f t="shared" si="375"/>
        <v>0</v>
      </c>
      <c r="BH4033">
        <f t="shared" si="376"/>
        <v>0</v>
      </c>
      <c r="BI4033">
        <f t="shared" si="377"/>
        <v>0</v>
      </c>
    </row>
    <row r="4034" spans="1:61" x14ac:dyDescent="0.2">
      <c r="A4034">
        <v>6148</v>
      </c>
      <c r="B4034" t="s">
        <v>14793</v>
      </c>
      <c r="C4034" t="s">
        <v>5018</v>
      </c>
      <c r="D4034" t="s">
        <v>7225</v>
      </c>
      <c r="E4034" s="1" t="d">
        <v>2013-05-01</v>
      </c>
      <c r="F4034" t="s">
        <v>115</v>
      </c>
      <c r="G4034" s="1" t="d">
        <v>1989-02-05</v>
      </c>
      <c r="H4034">
        <v>27</v>
      </c>
      <c r="I4034" t="s">
        <v>65</v>
      </c>
      <c r="J4034" t="s">
        <v>66</v>
      </c>
      <c r="K4034">
        <v>0</v>
      </c>
      <c r="L4034">
        <v>0</v>
      </c>
      <c r="M4034">
        <v>0</v>
      </c>
      <c r="N4034">
        <v>0</v>
      </c>
      <c r="O4034">
        <v>0</v>
      </c>
      <c r="P4034" s="2" t="d">
        <v>2013-05-01T05:32:30.0000002793967725</v>
      </c>
      <c r="Q4034" s="2" t="d">
        <v>2013-05-02T12:23:41.00000025238841625</v>
      </c>
      <c r="R4034" t="s">
        <v>14794</v>
      </c>
      <c r="S4034" s="1" t="d">
        <v>2013-05-01</v>
      </c>
      <c r="U4034">
        <v>0</v>
      </c>
      <c r="V4034" t="s">
        <v>97</v>
      </c>
      <c r="W4034" t="s">
        <v>803</v>
      </c>
      <c r="X4034">
        <v>0</v>
      </c>
      <c r="AG4034">
        <v>0</v>
      </c>
      <c r="AL4034" t="s">
        <v>59</v>
      </c>
      <c r="AM4034">
        <v>2</v>
      </c>
      <c r="AN4034" t="s">
        <v>60</v>
      </c>
      <c r="AO4034" s="1" t="d">
        <v>2013-05-01</v>
      </c>
      <c r="AP4034" t="s">
        <v>61</v>
      </c>
      <c r="AQ4034">
        <v>2</v>
      </c>
      <c r="AR4034" t="s">
        <v>60</v>
      </c>
      <c r="AS4034" s="1" t="d">
        <v>2013-05-01</v>
      </c>
      <c r="AT4034" s="1" t="d">
        <v>2013-05-01</v>
      </c>
      <c r="AU4034" s="1" t="d">
        <v>2013-05-02</v>
      </c>
      <c r="AV4034">
        <v>0</v>
      </c>
      <c r="AW4034">
        <v>1</v>
      </c>
      <c r="AX4034">
        <v>1066</v>
      </c>
      <c r="AY4034">
        <v>0</v>
      </c>
      <c r="AZ4034">
        <f t="shared" si="372"/>
        <v>1</v>
      </c>
      <c r="BA4034">
        <f t="shared" si="373"/>
        <v>1</v>
      </c>
      <c r="BB4034" s="3">
        <v>1</v>
      </c>
      <c r="BC4034" s="3">
        <v>0</v>
      </c>
      <c r="BD4034" s="3">
        <v>2</v>
      </c>
      <c r="BE4034">
        <f>IF(BD4034&gt;Summary!$C$2,1,0)</f>
        <v>0</v>
      </c>
      <c r="BF4034">
        <f t="shared" si="374"/>
        <v>0</v>
      </c>
      <c r="BG4034">
        <f t="shared" si="375"/>
        <v>1</v>
      </c>
      <c r="BH4034">
        <f t="shared" si="376"/>
        <v>0</v>
      </c>
      <c r="BI4034">
        <f t="shared" si="377"/>
        <v>0</v>
      </c>
    </row>
    <row r="4035" spans="1:61" x14ac:dyDescent="0.2">
      <c r="A4035">
        <v>6149</v>
      </c>
      <c r="B4035" t="s">
        <v>14795</v>
      </c>
      <c r="C4035" t="s">
        <v>870</v>
      </c>
      <c r="D4035" t="s">
        <v>13650</v>
      </c>
      <c r="E4035" s="1" t="d">
        <v>2014-04-30</v>
      </c>
      <c r="F4035" t="s">
        <v>53</v>
      </c>
      <c r="G4035" s="1" t="d">
        <v>1996-03-05</v>
      </c>
      <c r="H4035">
        <v>20</v>
      </c>
      <c r="I4035" t="s">
        <v>75</v>
      </c>
      <c r="J4035" t="s">
        <v>66</v>
      </c>
      <c r="K4035">
        <v>0</v>
      </c>
      <c r="L4035">
        <v>0</v>
      </c>
      <c r="M4035">
        <v>2</v>
      </c>
      <c r="N4035">
        <v>0</v>
      </c>
      <c r="O4035">
        <v>-1</v>
      </c>
      <c r="P4035" s="2" t="d">
        <v>2014-04-29T08:43:42.99999981187284075</v>
      </c>
      <c r="Q4035" s="2" t="d">
        <v>2014-04-30T02:13:00.99999984260648775</v>
      </c>
      <c r="R4035" t="s">
        <v>14796</v>
      </c>
      <c r="S4035" s="1" t="d">
        <v>2014-04-29</v>
      </c>
      <c r="U4035">
        <v>1</v>
      </c>
      <c r="V4035" t="s">
        <v>57</v>
      </c>
      <c r="W4035" t="s">
        <v>329</v>
      </c>
      <c r="X4035">
        <v>1</v>
      </c>
      <c r="Y4035" t="s">
        <v>14797</v>
      </c>
      <c r="Z4035" t="s">
        <v>135</v>
      </c>
      <c r="AA4035">
        <v>168</v>
      </c>
      <c r="AB4035" s="1" t="d">
        <v>2014-10-21</v>
      </c>
      <c r="AC4035" t="s">
        <v>136</v>
      </c>
      <c r="AD4035" s="1" t="d">
        <v>2015-04-07</v>
      </c>
      <c r="AE4035" s="1" t="d">
        <v>2015-04-07</v>
      </c>
      <c r="AG4035">
        <v>0</v>
      </c>
      <c r="AL4035" t="s">
        <v>59</v>
      </c>
      <c r="AM4035">
        <v>5</v>
      </c>
      <c r="AN4035" t="s">
        <v>87</v>
      </c>
      <c r="AO4035" s="1" t="d">
        <v>2014-04-30</v>
      </c>
      <c r="AP4035" t="s">
        <v>61</v>
      </c>
      <c r="AQ4035">
        <v>7</v>
      </c>
      <c r="AR4035" t="s">
        <v>87</v>
      </c>
      <c r="AS4035" s="1" t="d">
        <v>2014-04-30</v>
      </c>
      <c r="AT4035" s="1" t="d">
        <v>2016-01-15</v>
      </c>
      <c r="AU4035" s="1" t="d">
        <v>2016-01-27</v>
      </c>
      <c r="AV4035">
        <v>0</v>
      </c>
      <c r="AW4035">
        <v>0</v>
      </c>
      <c r="AX4035">
        <v>174</v>
      </c>
      <c r="AY4035">
        <v>1</v>
      </c>
      <c r="AZ4035">
        <f t="shared" si="372"/>
        <v>1</v>
      </c>
      <c r="BA4035">
        <f t="shared" si="373"/>
        <v>1</v>
      </c>
      <c r="BB4035" s="3">
        <v>1</v>
      </c>
      <c r="BC4035" s="3">
        <v>1</v>
      </c>
      <c r="BD4035" s="3">
        <v>5</v>
      </c>
      <c r="BE4035">
        <f>IF(BD4035&gt;Summary!$C$2,1,0)</f>
        <v>0</v>
      </c>
      <c r="BF4035">
        <f t="shared" si="374"/>
        <v>0</v>
      </c>
      <c r="BG4035">
        <f t="shared" si="375"/>
        <v>0</v>
      </c>
      <c r="BH4035">
        <f t="shared" si="376"/>
        <v>0</v>
      </c>
      <c r="BI4035">
        <f t="shared" si="377"/>
        <v>1</v>
      </c>
    </row>
    <row r="4036" spans="1:61" x14ac:dyDescent="0.2">
      <c r="A4036">
        <v>6150</v>
      </c>
      <c r="B4036" t="s">
        <v>14798</v>
      </c>
      <c r="C4036" t="s">
        <v>14799</v>
      </c>
      <c r="D4036" t="s">
        <v>14800</v>
      </c>
      <c r="E4036" s="1" t="d">
        <v>2013-04-19</v>
      </c>
      <c r="F4036" t="s">
        <v>53</v>
      </c>
      <c r="G4036" s="1" t="d">
        <v>1982-11-13</v>
      </c>
      <c r="H4036">
        <v>33</v>
      </c>
      <c r="I4036" t="s">
        <v>65</v>
      </c>
      <c r="J4036" t="s">
        <v>102</v>
      </c>
      <c r="K4036">
        <v>0</v>
      </c>
      <c r="L4036">
        <v>0</v>
      </c>
      <c r="M4036">
        <v>0</v>
      </c>
      <c r="N4036">
        <v>0</v>
      </c>
      <c r="O4036">
        <v>-1</v>
      </c>
      <c r="P4036" s="2" t="d">
        <v>2013-04-18T03:40:19.99999992549419175</v>
      </c>
      <c r="Q4036" s="2" t="d">
        <v>2013-06-11T01:18:16.99999974109232325</v>
      </c>
      <c r="R4036" t="s">
        <v>14801</v>
      </c>
      <c r="S4036" s="1" t="d">
        <v>2013-04-18</v>
      </c>
      <c r="U4036">
        <v>1</v>
      </c>
      <c r="V4036" t="s">
        <v>57</v>
      </c>
      <c r="W4036" t="s">
        <v>14802</v>
      </c>
      <c r="X4036">
        <v>0</v>
      </c>
      <c r="AG4036">
        <v>0</v>
      </c>
      <c r="AL4036" t="s">
        <v>59</v>
      </c>
      <c r="AM4036">
        <v>2</v>
      </c>
      <c r="AN4036" t="s">
        <v>60</v>
      </c>
      <c r="AO4036" s="1" t="d">
        <v>2013-04-19</v>
      </c>
      <c r="AP4036" t="s">
        <v>61</v>
      </c>
      <c r="AQ4036">
        <v>2</v>
      </c>
      <c r="AR4036" t="s">
        <v>60</v>
      </c>
      <c r="AS4036" s="1" t="d">
        <v>2013-04-19</v>
      </c>
      <c r="AT4036" s="1" t="d">
        <v>2013-04-18</v>
      </c>
      <c r="AU4036" s="1" t="d">
        <v>2013-06-11</v>
      </c>
      <c r="AV4036">
        <v>0</v>
      </c>
      <c r="AW4036">
        <v>53</v>
      </c>
      <c r="AX4036">
        <v>1078</v>
      </c>
      <c r="AY4036">
        <v>0</v>
      </c>
      <c r="AZ4036">
        <f t="shared" ref="AZ4036:AZ4099" si="378">IF(OR(O4036&lt;-30,O4036&gt;30),0,1)</f>
        <v>1</v>
      </c>
      <c r="BA4036">
        <f t="shared" ref="BA4036:BA4099" si="379">IF(O4036="",0,1)</f>
        <v>1</v>
      </c>
      <c r="BB4036" s="3">
        <v>1</v>
      </c>
      <c r="BC4036" s="3">
        <v>0</v>
      </c>
      <c r="BD4036" s="3">
        <v>2</v>
      </c>
      <c r="BE4036">
        <f>IF(BD4036&gt;Summary!$C$2,1,0)</f>
        <v>0</v>
      </c>
      <c r="BF4036">
        <f t="shared" ref="BF4036:BF4099" si="380">IF(AND($BC4036=1,$BE4036=1),1,0)</f>
        <v>0</v>
      </c>
      <c r="BG4036">
        <f t="shared" ref="BG4036:BG4099" si="381">IF(AND($BC4036=0,$BE4036=0),1,0)</f>
        <v>1</v>
      </c>
      <c r="BH4036">
        <f t="shared" ref="BH4036:BH4099" si="382">IF(AND($BC4036=0,$BE4036=1),1,0)</f>
        <v>0</v>
      </c>
      <c r="BI4036">
        <f t="shared" ref="BI4036:BI4099" si="383">IF(AND($BC4036=1,$BE4036=0),1,0)</f>
        <v>0</v>
      </c>
    </row>
    <row r="4037" spans="1:61" x14ac:dyDescent="0.2">
      <c r="A4037">
        <v>6152</v>
      </c>
      <c r="B4037" t="s">
        <v>14803</v>
      </c>
      <c r="C4037" t="s">
        <v>14804</v>
      </c>
      <c r="D4037" t="s">
        <v>11611</v>
      </c>
      <c r="E4037" s="1" t="d">
        <v>2014-02-05</v>
      </c>
      <c r="F4037" t="s">
        <v>53</v>
      </c>
      <c r="G4037" s="1" t="d">
        <v>1989-11-22</v>
      </c>
      <c r="H4037">
        <v>26</v>
      </c>
      <c r="I4037" t="s">
        <v>65</v>
      </c>
      <c r="J4037" t="s">
        <v>66</v>
      </c>
      <c r="K4037">
        <v>0</v>
      </c>
      <c r="L4037">
        <v>0</v>
      </c>
      <c r="M4037">
        <v>0</v>
      </c>
      <c r="N4037">
        <v>0</v>
      </c>
      <c r="O4037">
        <v>-1</v>
      </c>
      <c r="P4037" s="2" t="d">
        <v>2014-02-04T03:22:50.999999879859387825</v>
      </c>
      <c r="Q4037" s="2" t="d">
        <v>2014-02-06T09:10:51.00000004749745200</v>
      </c>
      <c r="R4037" t="s">
        <v>14805</v>
      </c>
      <c r="S4037" s="1" t="d">
        <v>2014-02-04</v>
      </c>
      <c r="U4037">
        <v>1</v>
      </c>
      <c r="V4037" t="s">
        <v>97</v>
      </c>
      <c r="W4037" t="s">
        <v>98</v>
      </c>
      <c r="X4037">
        <v>0</v>
      </c>
      <c r="AG4037">
        <v>0</v>
      </c>
      <c r="AL4037" t="s">
        <v>59</v>
      </c>
      <c r="AM4037">
        <v>2</v>
      </c>
      <c r="AN4037" t="s">
        <v>60</v>
      </c>
      <c r="AO4037" s="1" t="d">
        <v>2014-02-05</v>
      </c>
      <c r="AP4037" t="s">
        <v>61</v>
      </c>
      <c r="AQ4037">
        <v>2</v>
      </c>
      <c r="AR4037" t="s">
        <v>60</v>
      </c>
      <c r="AS4037" s="1" t="d">
        <v>2014-02-05</v>
      </c>
      <c r="AT4037" s="1" t="d">
        <v>2014-02-04</v>
      </c>
      <c r="AU4037" s="1" t="d">
        <v>2014-02-06</v>
      </c>
      <c r="AV4037">
        <v>0</v>
      </c>
      <c r="AW4037">
        <v>1</v>
      </c>
      <c r="AX4037">
        <v>786</v>
      </c>
      <c r="AY4037">
        <v>0</v>
      </c>
      <c r="AZ4037">
        <f t="shared" si="378"/>
        <v>1</v>
      </c>
      <c r="BA4037">
        <f t="shared" si="379"/>
        <v>1</v>
      </c>
      <c r="BB4037" s="3">
        <v>1</v>
      </c>
      <c r="BC4037" s="3">
        <v>0</v>
      </c>
      <c r="BD4037" s="3">
        <v>2</v>
      </c>
      <c r="BE4037">
        <f>IF(BD4037&gt;Summary!$C$2,1,0)</f>
        <v>0</v>
      </c>
      <c r="BF4037">
        <f t="shared" si="380"/>
        <v>0</v>
      </c>
      <c r="BG4037">
        <f t="shared" si="381"/>
        <v>1</v>
      </c>
      <c r="BH4037">
        <f t="shared" si="382"/>
        <v>0</v>
      </c>
      <c r="BI4037">
        <f t="shared" si="383"/>
        <v>0</v>
      </c>
    </row>
    <row r="4038" spans="1:61" x14ac:dyDescent="0.2">
      <c r="A4038">
        <v>6153</v>
      </c>
      <c r="B4038" t="s">
        <v>14806</v>
      </c>
      <c r="C4038" t="s">
        <v>14807</v>
      </c>
      <c r="D4038" t="s">
        <v>5230</v>
      </c>
      <c r="E4038" s="1" t="d">
        <v>2013-02-11</v>
      </c>
      <c r="F4038" t="s">
        <v>53</v>
      </c>
      <c r="G4038" s="1" t="d">
        <v>1986-11-29</v>
      </c>
      <c r="H4038">
        <v>29</v>
      </c>
      <c r="I4038" t="s">
        <v>65</v>
      </c>
      <c r="J4038" t="s">
        <v>66</v>
      </c>
      <c r="K4038">
        <v>0</v>
      </c>
      <c r="L4038">
        <v>0</v>
      </c>
      <c r="M4038">
        <v>0</v>
      </c>
      <c r="N4038">
        <v>0</v>
      </c>
      <c r="O4038">
        <v>-1</v>
      </c>
      <c r="P4038" s="2" t="d">
        <v>2013-02-10T08:16:13.00000009126961325</v>
      </c>
      <c r="Q4038" s="2" t="d">
        <v>2013-02-12T05:23:26.9999997038394225</v>
      </c>
      <c r="R4038" t="s">
        <v>14808</v>
      </c>
      <c r="S4038" s="1" t="d">
        <v>2013-02-10</v>
      </c>
      <c r="U4038">
        <v>1</v>
      </c>
      <c r="V4038" t="s">
        <v>97</v>
      </c>
      <c r="W4038" t="s">
        <v>342</v>
      </c>
      <c r="X4038">
        <v>0</v>
      </c>
      <c r="AG4038">
        <v>0</v>
      </c>
      <c r="AL4038" t="s">
        <v>59</v>
      </c>
      <c r="AM4038">
        <v>5</v>
      </c>
      <c r="AN4038" t="s">
        <v>87</v>
      </c>
      <c r="AO4038" s="1" t="d">
        <v>2013-02-11</v>
      </c>
      <c r="AP4038" t="s">
        <v>61</v>
      </c>
      <c r="AQ4038">
        <v>2</v>
      </c>
      <c r="AR4038" t="s">
        <v>60</v>
      </c>
      <c r="AS4038" s="1" t="d">
        <v>2013-02-11</v>
      </c>
      <c r="AT4038" s="1" t="d">
        <v>2013-02-10</v>
      </c>
      <c r="AU4038" s="1" t="d">
        <v>2013-02-12</v>
      </c>
      <c r="AV4038">
        <v>0</v>
      </c>
      <c r="AW4038">
        <v>1</v>
      </c>
      <c r="AX4038">
        <v>1145</v>
      </c>
      <c r="AY4038">
        <v>0</v>
      </c>
      <c r="AZ4038">
        <f t="shared" si="378"/>
        <v>1</v>
      </c>
      <c r="BA4038">
        <f t="shared" si="379"/>
        <v>1</v>
      </c>
      <c r="BB4038" s="3">
        <v>1</v>
      </c>
      <c r="BC4038" s="3">
        <v>0</v>
      </c>
      <c r="BD4038" s="3">
        <v>5</v>
      </c>
      <c r="BE4038">
        <f>IF(BD4038&gt;Summary!$C$2,1,0)</f>
        <v>0</v>
      </c>
      <c r="BF4038">
        <f t="shared" si="380"/>
        <v>0</v>
      </c>
      <c r="BG4038">
        <f t="shared" si="381"/>
        <v>1</v>
      </c>
      <c r="BH4038">
        <f t="shared" si="382"/>
        <v>0</v>
      </c>
      <c r="BI4038">
        <f t="shared" si="383"/>
        <v>0</v>
      </c>
    </row>
    <row r="4039" spans="1:61" x14ac:dyDescent="0.2">
      <c r="A4039">
        <v>6154</v>
      </c>
      <c r="B4039" t="s">
        <v>14809</v>
      </c>
      <c r="C4039" t="s">
        <v>1954</v>
      </c>
      <c r="D4039" t="s">
        <v>14810</v>
      </c>
      <c r="E4039" s="1" t="d">
        <v>2013-02-25</v>
      </c>
      <c r="F4039" t="s">
        <v>53</v>
      </c>
      <c r="G4039" s="1" t="d">
        <v>1983-09-22</v>
      </c>
      <c r="H4039">
        <v>32</v>
      </c>
      <c r="I4039" t="s">
        <v>65</v>
      </c>
      <c r="J4039" t="s">
        <v>66</v>
      </c>
      <c r="K4039">
        <v>0</v>
      </c>
      <c r="L4039">
        <v>0</v>
      </c>
      <c r="M4039">
        <v>0</v>
      </c>
      <c r="N4039">
        <v>1</v>
      </c>
      <c r="O4039">
        <v>0</v>
      </c>
      <c r="P4039" s="2" t="d">
        <v>2013-02-25T06:09:26.99999989941716325</v>
      </c>
      <c r="Q4039" s="2" t="d">
        <v>2013-02-25T07:08:19.000000138767063900</v>
      </c>
      <c r="R4039" t="s">
        <v>14811</v>
      </c>
      <c r="S4039" s="1" t="d">
        <v>2013-02-25</v>
      </c>
      <c r="U4039">
        <v>0</v>
      </c>
      <c r="V4039" t="s">
        <v>97</v>
      </c>
      <c r="W4039" t="s">
        <v>80</v>
      </c>
      <c r="X4039">
        <v>0</v>
      </c>
      <c r="AG4039">
        <v>0</v>
      </c>
      <c r="AL4039" t="s">
        <v>59</v>
      </c>
      <c r="AM4039">
        <v>3</v>
      </c>
      <c r="AN4039" t="s">
        <v>60</v>
      </c>
      <c r="AO4039" s="1" t="d">
        <v>2013-02-25</v>
      </c>
      <c r="AP4039" t="s">
        <v>61</v>
      </c>
      <c r="AQ4039">
        <v>4</v>
      </c>
      <c r="AR4039" t="s">
        <v>60</v>
      </c>
      <c r="AS4039" s="1" t="d">
        <v>2013-02-25</v>
      </c>
      <c r="AT4039" s="1" t="d">
        <v>2013-02-25</v>
      </c>
      <c r="AU4039" s="1" t="d">
        <v>2013-02-25</v>
      </c>
      <c r="AV4039">
        <v>1</v>
      </c>
      <c r="AW4039">
        <v>0</v>
      </c>
      <c r="AX4039">
        <v>1131</v>
      </c>
      <c r="AY4039">
        <v>0</v>
      </c>
      <c r="AZ4039">
        <f t="shared" si="378"/>
        <v>1</v>
      </c>
      <c r="BA4039">
        <f t="shared" si="379"/>
        <v>1</v>
      </c>
      <c r="BB4039" s="3">
        <v>1</v>
      </c>
      <c r="BC4039" s="3">
        <v>0</v>
      </c>
      <c r="BD4039" s="3">
        <v>3</v>
      </c>
      <c r="BE4039">
        <f>IF(BD4039&gt;Summary!$C$2,1,0)</f>
        <v>0</v>
      </c>
      <c r="BF4039">
        <f t="shared" si="380"/>
        <v>0</v>
      </c>
      <c r="BG4039">
        <f t="shared" si="381"/>
        <v>1</v>
      </c>
      <c r="BH4039">
        <f t="shared" si="382"/>
        <v>0</v>
      </c>
      <c r="BI4039">
        <f t="shared" si="383"/>
        <v>0</v>
      </c>
    </row>
    <row r="4040" spans="1:61" x14ac:dyDescent="0.2">
      <c r="A4040">
        <v>6156</v>
      </c>
      <c r="B4040" t="s">
        <v>14812</v>
      </c>
      <c r="C4040" t="s">
        <v>600</v>
      </c>
      <c r="D4040" t="s">
        <v>12398</v>
      </c>
      <c r="E4040" s="1" t="d">
        <v>2013-02-09</v>
      </c>
      <c r="F4040" t="s">
        <v>53</v>
      </c>
      <c r="G4040" s="1" t="d">
        <v>1978-08-13</v>
      </c>
      <c r="H4040">
        <v>37</v>
      </c>
      <c r="I4040" t="s">
        <v>65</v>
      </c>
      <c r="J4040" t="s">
        <v>102</v>
      </c>
      <c r="K4040">
        <v>0</v>
      </c>
      <c r="L4040">
        <v>0</v>
      </c>
      <c r="M4040">
        <v>0</v>
      </c>
      <c r="N4040">
        <v>4</v>
      </c>
      <c r="O4040">
        <v>0</v>
      </c>
      <c r="P4040" s="2" t="d">
        <v>2013-02-09T12:56:56.000000154599547225</v>
      </c>
      <c r="Q4040" s="2" t="d">
        <v>2013-02-10T08:05:28.99999979417770800</v>
      </c>
      <c r="R4040" t="s">
        <v>14813</v>
      </c>
      <c r="S4040" s="1" t="d">
        <v>2013-02-09</v>
      </c>
      <c r="U4040">
        <v>0</v>
      </c>
      <c r="V4040" t="s">
        <v>97</v>
      </c>
      <c r="W4040" t="s">
        <v>98</v>
      </c>
      <c r="X4040">
        <v>0</v>
      </c>
      <c r="AG4040">
        <v>0</v>
      </c>
      <c r="AL4040" t="s">
        <v>59</v>
      </c>
      <c r="AM4040">
        <v>1</v>
      </c>
      <c r="AN4040" t="s">
        <v>60</v>
      </c>
      <c r="AO4040" s="1" t="d">
        <v>2013-02-09</v>
      </c>
      <c r="AP4040" t="s">
        <v>61</v>
      </c>
      <c r="AQ4040">
        <v>1</v>
      </c>
      <c r="AR4040" t="s">
        <v>60</v>
      </c>
      <c r="AS4040" s="1" t="d">
        <v>2013-02-09</v>
      </c>
      <c r="AT4040" s="1" t="d">
        <v>2013-02-09</v>
      </c>
      <c r="AU4040" s="1" t="d">
        <v>2013-02-10</v>
      </c>
      <c r="AV4040">
        <v>4</v>
      </c>
      <c r="AW4040">
        <v>1</v>
      </c>
      <c r="AX4040">
        <v>1147</v>
      </c>
      <c r="AY4040">
        <v>0</v>
      </c>
      <c r="AZ4040">
        <f t="shared" si="378"/>
        <v>1</v>
      </c>
      <c r="BA4040">
        <f t="shared" si="379"/>
        <v>1</v>
      </c>
      <c r="BB4040" s="3">
        <v>1</v>
      </c>
      <c r="BC4040" s="3">
        <v>0</v>
      </c>
      <c r="BD4040" s="3">
        <v>1</v>
      </c>
      <c r="BE4040">
        <f>IF(BD4040&gt;Summary!$C$2,1,0)</f>
        <v>0</v>
      </c>
      <c r="BF4040">
        <f t="shared" si="380"/>
        <v>0</v>
      </c>
      <c r="BG4040">
        <f t="shared" si="381"/>
        <v>1</v>
      </c>
      <c r="BH4040">
        <f t="shared" si="382"/>
        <v>0</v>
      </c>
      <c r="BI4040">
        <f t="shared" si="383"/>
        <v>0</v>
      </c>
    </row>
    <row r="4041" spans="1:61" x14ac:dyDescent="0.2">
      <c r="A4041">
        <v>6159</v>
      </c>
      <c r="B4041" t="s">
        <v>14814</v>
      </c>
      <c r="C4041" t="s">
        <v>1780</v>
      </c>
      <c r="D4041" t="s">
        <v>502</v>
      </c>
      <c r="E4041" s="1" t="d">
        <v>2013-02-24</v>
      </c>
      <c r="F4041" t="s">
        <v>53</v>
      </c>
      <c r="G4041" s="1" t="d">
        <v>1984-07-06</v>
      </c>
      <c r="H4041">
        <v>31</v>
      </c>
      <c r="I4041" t="s">
        <v>65</v>
      </c>
      <c r="J4041" t="s">
        <v>66</v>
      </c>
      <c r="K4041">
        <v>0</v>
      </c>
      <c r="L4041">
        <v>0</v>
      </c>
      <c r="M4041">
        <v>0</v>
      </c>
      <c r="N4041">
        <v>15</v>
      </c>
      <c r="O4041">
        <v>0</v>
      </c>
      <c r="P4041" s="2" t="d">
        <v>2013-02-24T02:24:02.99999994691461525</v>
      </c>
      <c r="Q4041" s="2" t="d">
        <v>2013-06-08T03:36:27.99999975599348625</v>
      </c>
      <c r="R4041" t="s">
        <v>14815</v>
      </c>
      <c r="T4041" s="1" t="d">
        <v>2013-02-24</v>
      </c>
      <c r="U4041">
        <v>0</v>
      </c>
      <c r="V4041" t="s">
        <v>57</v>
      </c>
      <c r="W4041" t="s">
        <v>92</v>
      </c>
      <c r="X4041">
        <v>0</v>
      </c>
      <c r="AG4041">
        <v>0</v>
      </c>
      <c r="AL4041" t="s">
        <v>59</v>
      </c>
      <c r="AM4041">
        <v>10</v>
      </c>
      <c r="AN4041" t="s">
        <v>86</v>
      </c>
      <c r="AO4041" s="1" t="d">
        <v>2013-02-24</v>
      </c>
      <c r="AP4041" t="s">
        <v>61</v>
      </c>
      <c r="AQ4041">
        <v>7</v>
      </c>
      <c r="AR4041" t="s">
        <v>87</v>
      </c>
      <c r="AS4041" s="1" t="d">
        <v>2013-02-24</v>
      </c>
      <c r="AT4041" s="1" t="d">
        <v>2014-06-16</v>
      </c>
      <c r="AU4041" s="1" t="d">
        <v>2014-06-16</v>
      </c>
      <c r="AV4041">
        <v>15</v>
      </c>
      <c r="AW4041">
        <v>104</v>
      </c>
      <c r="AX4041">
        <v>477</v>
      </c>
      <c r="AY4041">
        <v>0</v>
      </c>
      <c r="AZ4041">
        <f t="shared" si="378"/>
        <v>1</v>
      </c>
      <c r="BA4041">
        <f t="shared" si="379"/>
        <v>1</v>
      </c>
      <c r="BB4041" s="3">
        <v>1</v>
      </c>
      <c r="BC4041" s="3">
        <v>0</v>
      </c>
      <c r="BD4041" s="3">
        <v>10</v>
      </c>
      <c r="BE4041">
        <f>IF(BD4041&gt;Summary!$C$2,1,0)</f>
        <v>1</v>
      </c>
      <c r="BF4041">
        <f t="shared" si="380"/>
        <v>0</v>
      </c>
      <c r="BG4041">
        <f t="shared" si="381"/>
        <v>0</v>
      </c>
      <c r="BH4041">
        <f t="shared" si="382"/>
        <v>1</v>
      </c>
      <c r="BI4041">
        <f t="shared" si="383"/>
        <v>0</v>
      </c>
    </row>
    <row r="4042" spans="1:61" x14ac:dyDescent="0.2">
      <c r="A4042">
        <v>6160</v>
      </c>
      <c r="B4042" t="s">
        <v>14816</v>
      </c>
      <c r="C4042" t="s">
        <v>411</v>
      </c>
      <c r="D4042" t="s">
        <v>3156</v>
      </c>
      <c r="E4042" s="1" t="d">
        <v>2013-04-24</v>
      </c>
      <c r="F4042" t="s">
        <v>53</v>
      </c>
      <c r="G4042" s="1" t="d">
        <v>1986-07-14</v>
      </c>
      <c r="H4042">
        <v>29</v>
      </c>
      <c r="I4042" t="s">
        <v>65</v>
      </c>
      <c r="J4042" t="s">
        <v>66</v>
      </c>
      <c r="K4042">
        <v>0</v>
      </c>
      <c r="L4042">
        <v>0</v>
      </c>
      <c r="M4042">
        <v>0</v>
      </c>
      <c r="N4042">
        <v>6</v>
      </c>
      <c r="O4042">
        <v>-1</v>
      </c>
      <c r="P4042" s="2" t="d">
        <v>2013-04-23T07:39:01.00000010803341825</v>
      </c>
      <c r="Q4042" s="2" t="d">
        <v>2013-04-24T01:49:12.99999983981251800</v>
      </c>
      <c r="R4042" t="s">
        <v>14817</v>
      </c>
      <c r="S4042" s="1" t="d">
        <v>2013-04-23</v>
      </c>
      <c r="U4042">
        <v>1</v>
      </c>
      <c r="V4042" t="s">
        <v>57</v>
      </c>
      <c r="W4042" t="s">
        <v>172</v>
      </c>
      <c r="X4042">
        <v>1</v>
      </c>
      <c r="Y4042" t="s">
        <v>14818</v>
      </c>
      <c r="Z4042" t="s">
        <v>79</v>
      </c>
      <c r="AA4042">
        <v>0</v>
      </c>
      <c r="AB4042" s="1" t="d">
        <v>2013-07-30</v>
      </c>
      <c r="AC4042" t="s">
        <v>259</v>
      </c>
      <c r="AD4042" s="1" t="d">
        <v>2013-07-30</v>
      </c>
      <c r="AE4042" s="1" t="d">
        <v>2013-08-08</v>
      </c>
      <c r="AG4042">
        <v>0</v>
      </c>
      <c r="AL4042" t="s">
        <v>59</v>
      </c>
      <c r="AM4042">
        <v>8</v>
      </c>
      <c r="AN4042" t="s">
        <v>86</v>
      </c>
      <c r="AO4042" s="1" t="d">
        <v>2013-04-24</v>
      </c>
      <c r="AP4042" t="s">
        <v>61</v>
      </c>
      <c r="AQ4042">
        <v>4</v>
      </c>
      <c r="AR4042" t="s">
        <v>60</v>
      </c>
      <c r="AS4042" s="1" t="d">
        <v>2013-04-24</v>
      </c>
      <c r="AT4042" s="1" t="d">
        <v>2013-07-30</v>
      </c>
      <c r="AU4042" s="1" t="d">
        <v>2013-08-08</v>
      </c>
      <c r="AV4042">
        <v>6</v>
      </c>
      <c r="AW4042">
        <v>0</v>
      </c>
      <c r="AX4042">
        <v>97</v>
      </c>
      <c r="AY4042">
        <v>1</v>
      </c>
      <c r="AZ4042">
        <f t="shared" si="378"/>
        <v>1</v>
      </c>
      <c r="BA4042">
        <f t="shared" si="379"/>
        <v>1</v>
      </c>
      <c r="BB4042" s="3">
        <v>1</v>
      </c>
      <c r="BC4042" s="3">
        <v>1</v>
      </c>
      <c r="BD4042" s="3">
        <v>8</v>
      </c>
      <c r="BE4042">
        <f>IF(BD4042&gt;Summary!$C$2,1,0)</f>
        <v>1</v>
      </c>
      <c r="BF4042">
        <f t="shared" si="380"/>
        <v>1</v>
      </c>
      <c r="BG4042">
        <f t="shared" si="381"/>
        <v>0</v>
      </c>
      <c r="BH4042">
        <f t="shared" si="382"/>
        <v>0</v>
      </c>
      <c r="BI4042">
        <f t="shared" si="383"/>
        <v>0</v>
      </c>
    </row>
    <row r="4043" spans="1:61" x14ac:dyDescent="0.2">
      <c r="A4043">
        <v>6161</v>
      </c>
      <c r="B4043" t="s">
        <v>14819</v>
      </c>
      <c r="C4043" t="s">
        <v>177</v>
      </c>
      <c r="D4043" t="s">
        <v>14820</v>
      </c>
      <c r="E4043" s="1" t="d">
        <v>2013-04-06</v>
      </c>
      <c r="F4043" t="s">
        <v>53</v>
      </c>
      <c r="G4043" s="1" t="d">
        <v>1984-08-13</v>
      </c>
      <c r="H4043">
        <v>31</v>
      </c>
      <c r="I4043" t="s">
        <v>65</v>
      </c>
      <c r="J4043" t="s">
        <v>66</v>
      </c>
      <c r="K4043">
        <v>0</v>
      </c>
      <c r="L4043">
        <v>0</v>
      </c>
      <c r="M4043">
        <v>0</v>
      </c>
      <c r="N4043">
        <v>6</v>
      </c>
      <c r="O4043">
        <v>0</v>
      </c>
      <c r="P4043" s="2" t="d">
        <v>2013-04-06T05:10:18.00000008661300150</v>
      </c>
      <c r="Q4043" s="2" t="d">
        <v>2013-05-17T06:20:03.99999981746077350</v>
      </c>
      <c r="R4043" t="s">
        <v>14821</v>
      </c>
      <c r="T4043" s="1" t="d">
        <v>2013-04-06</v>
      </c>
      <c r="U4043">
        <v>0</v>
      </c>
      <c r="V4043" t="s">
        <v>57</v>
      </c>
      <c r="W4043" t="s">
        <v>92</v>
      </c>
      <c r="X4043">
        <v>0</v>
      </c>
      <c r="AG4043">
        <v>0</v>
      </c>
      <c r="AL4043" t="s">
        <v>59</v>
      </c>
      <c r="AM4043">
        <v>4</v>
      </c>
      <c r="AN4043" t="s">
        <v>60</v>
      </c>
      <c r="AO4043" s="1" t="d">
        <v>2013-04-06</v>
      </c>
      <c r="AP4043" t="s">
        <v>61</v>
      </c>
      <c r="AQ4043">
        <v>2</v>
      </c>
      <c r="AR4043" t="s">
        <v>60</v>
      </c>
      <c r="AS4043" s="1" t="d">
        <v>2013-04-06</v>
      </c>
      <c r="AT4043" s="1" t="d">
        <v>2013-11-06</v>
      </c>
      <c r="AU4043" s="1" t="d">
        <v>2013-12-12</v>
      </c>
      <c r="AV4043">
        <v>6</v>
      </c>
      <c r="AW4043">
        <v>41</v>
      </c>
      <c r="AX4043">
        <v>214</v>
      </c>
      <c r="AY4043">
        <v>0</v>
      </c>
      <c r="AZ4043">
        <f t="shared" si="378"/>
        <v>1</v>
      </c>
      <c r="BA4043">
        <f t="shared" si="379"/>
        <v>1</v>
      </c>
      <c r="BB4043" s="3">
        <v>1</v>
      </c>
      <c r="BC4043" s="3">
        <v>0</v>
      </c>
      <c r="BD4043" s="3">
        <v>4</v>
      </c>
      <c r="BE4043">
        <f>IF(BD4043&gt;Summary!$C$2,1,0)</f>
        <v>0</v>
      </c>
      <c r="BF4043">
        <f t="shared" si="380"/>
        <v>0</v>
      </c>
      <c r="BG4043">
        <f t="shared" si="381"/>
        <v>1</v>
      </c>
      <c r="BH4043">
        <f t="shared" si="382"/>
        <v>0</v>
      </c>
      <c r="BI4043">
        <f t="shared" si="383"/>
        <v>0</v>
      </c>
    </row>
    <row r="4044" spans="1:61" x14ac:dyDescent="0.2">
      <c r="A4044">
        <v>6162</v>
      </c>
      <c r="B4044" t="s">
        <v>14822</v>
      </c>
      <c r="C4044" t="s">
        <v>14823</v>
      </c>
      <c r="D4044" t="s">
        <v>14824</v>
      </c>
      <c r="E4044" s="1" t="d">
        <v>2013-11-13</v>
      </c>
      <c r="F4044" t="s">
        <v>115</v>
      </c>
      <c r="G4044" s="1" t="d">
        <v>1980-03-07</v>
      </c>
      <c r="H4044">
        <v>36</v>
      </c>
      <c r="I4044" t="s">
        <v>65</v>
      </c>
      <c r="J4044" t="s">
        <v>102</v>
      </c>
      <c r="K4044">
        <v>0</v>
      </c>
      <c r="L4044">
        <v>0</v>
      </c>
      <c r="M4044">
        <v>0</v>
      </c>
      <c r="N4044">
        <v>2</v>
      </c>
      <c r="O4044">
        <v>-1</v>
      </c>
      <c r="P4044" s="2" t="d">
        <v>2013-11-12T12:13:54.00000007823109900</v>
      </c>
      <c r="Q4044" s="2" t="d">
        <v>2013-11-14T09:49:19.9999997997656475</v>
      </c>
      <c r="R4044" t="s">
        <v>14825</v>
      </c>
      <c r="S4044" s="1" t="d">
        <v>2013-11-12</v>
      </c>
      <c r="U4044">
        <v>1</v>
      </c>
      <c r="V4044" t="s">
        <v>57</v>
      </c>
      <c r="W4044" t="s">
        <v>124</v>
      </c>
      <c r="X4044">
        <v>0</v>
      </c>
      <c r="AG4044">
        <v>0</v>
      </c>
      <c r="AL4044" t="s">
        <v>59</v>
      </c>
      <c r="AM4044">
        <v>3</v>
      </c>
      <c r="AN4044" t="s">
        <v>60</v>
      </c>
      <c r="AO4044" s="1" t="d">
        <v>2013-11-13</v>
      </c>
      <c r="AP4044" t="s">
        <v>61</v>
      </c>
      <c r="AQ4044">
        <v>3</v>
      </c>
      <c r="AR4044" t="s">
        <v>60</v>
      </c>
      <c r="AS4044" s="1" t="d">
        <v>2013-11-13</v>
      </c>
      <c r="AT4044" s="1" t="d">
        <v>2013-11-12</v>
      </c>
      <c r="AU4044" s="1" t="d">
        <v>2013-11-14</v>
      </c>
      <c r="AV4044">
        <v>2</v>
      </c>
      <c r="AW4044">
        <v>1</v>
      </c>
      <c r="AX4044">
        <v>870</v>
      </c>
      <c r="AY4044">
        <v>0</v>
      </c>
      <c r="AZ4044">
        <f t="shared" si="378"/>
        <v>1</v>
      </c>
      <c r="BA4044">
        <f t="shared" si="379"/>
        <v>1</v>
      </c>
      <c r="BB4044" s="3">
        <v>1</v>
      </c>
      <c r="BC4044" s="3">
        <v>0</v>
      </c>
      <c r="BD4044" s="3">
        <v>3</v>
      </c>
      <c r="BE4044">
        <f>IF(BD4044&gt;Summary!$C$2,1,0)</f>
        <v>0</v>
      </c>
      <c r="BF4044">
        <f t="shared" si="380"/>
        <v>0</v>
      </c>
      <c r="BG4044">
        <f t="shared" si="381"/>
        <v>1</v>
      </c>
      <c r="BH4044">
        <f t="shared" si="382"/>
        <v>0</v>
      </c>
      <c r="BI4044">
        <f t="shared" si="383"/>
        <v>0</v>
      </c>
    </row>
    <row r="4045" spans="1:61" x14ac:dyDescent="0.2">
      <c r="A4045">
        <v>6163</v>
      </c>
      <c r="B4045" t="s">
        <v>14826</v>
      </c>
      <c r="C4045" t="s">
        <v>14827</v>
      </c>
      <c r="D4045" t="s">
        <v>1387</v>
      </c>
      <c r="E4045" s="1" t="d">
        <v>2013-12-01</v>
      </c>
      <c r="F4045" t="s">
        <v>53</v>
      </c>
      <c r="G4045" s="1" t="d">
        <v>1980-05-04</v>
      </c>
      <c r="H4045">
        <v>35</v>
      </c>
      <c r="I4045" t="s">
        <v>65</v>
      </c>
      <c r="J4045" t="s">
        <v>66</v>
      </c>
      <c r="K4045">
        <v>0</v>
      </c>
      <c r="L4045">
        <v>0</v>
      </c>
      <c r="M4045">
        <v>0</v>
      </c>
      <c r="N4045">
        <v>4</v>
      </c>
      <c r="O4045">
        <v>-309</v>
      </c>
      <c r="P4045" s="2" t="d">
        <v>2013-01-26T01:59:44.99999984633177850</v>
      </c>
      <c r="Q4045" s="2" t="d">
        <v>2013-02-01T09:53:08.99999989662319350</v>
      </c>
      <c r="R4045" t="s">
        <v>14828</v>
      </c>
      <c r="S4045" s="1" t="d">
        <v>2013-11-11</v>
      </c>
      <c r="U4045">
        <v>20</v>
      </c>
      <c r="V4045" t="s">
        <v>97</v>
      </c>
      <c r="W4045" t="s">
        <v>4846</v>
      </c>
      <c r="X4045">
        <v>0</v>
      </c>
      <c r="AG4045">
        <v>0</v>
      </c>
      <c r="AL4045" t="s">
        <v>59</v>
      </c>
      <c r="AM4045">
        <v>6</v>
      </c>
      <c r="AN4045" t="s">
        <v>87</v>
      </c>
      <c r="AO4045" s="1" t="d">
        <v>2013-12-01</v>
      </c>
      <c r="AP4045" t="s">
        <v>61</v>
      </c>
      <c r="AQ4045">
        <v>7</v>
      </c>
      <c r="AR4045" t="s">
        <v>87</v>
      </c>
      <c r="AS4045" s="1" t="d">
        <v>2013-12-01</v>
      </c>
      <c r="AT4045" s="1" t="d">
        <v>2013-01-26</v>
      </c>
      <c r="AU4045" s="1" t="d">
        <v>2013-02-01</v>
      </c>
      <c r="AV4045">
        <v>4</v>
      </c>
      <c r="AW4045">
        <v>0</v>
      </c>
      <c r="AX4045">
        <v>852</v>
      </c>
      <c r="AY4045">
        <v>0</v>
      </c>
      <c r="AZ4045">
        <f t="shared" si="378"/>
        <v>0</v>
      </c>
      <c r="BA4045">
        <f t="shared" si="379"/>
        <v>1</v>
      </c>
      <c r="BB4045" s="3">
        <v>1</v>
      </c>
      <c r="BC4045" s="3">
        <v>0</v>
      </c>
      <c r="BD4045" s="3">
        <v>6</v>
      </c>
      <c r="BE4045">
        <f>IF(BD4045&gt;Summary!$C$2,1,0)</f>
        <v>1</v>
      </c>
      <c r="BF4045">
        <f t="shared" si="380"/>
        <v>0</v>
      </c>
      <c r="BG4045">
        <f t="shared" si="381"/>
        <v>0</v>
      </c>
      <c r="BH4045">
        <f t="shared" si="382"/>
        <v>1</v>
      </c>
      <c r="BI4045">
        <f t="shared" si="383"/>
        <v>0</v>
      </c>
    </row>
    <row r="4046" spans="1:61" x14ac:dyDescent="0.2">
      <c r="A4046">
        <v>6164</v>
      </c>
      <c r="B4046" t="s">
        <v>14829</v>
      </c>
      <c r="C4046" t="s">
        <v>14830</v>
      </c>
      <c r="D4046" t="s">
        <v>184</v>
      </c>
      <c r="E4046" s="1" t="d">
        <v>2014-02-24</v>
      </c>
      <c r="F4046" t="s">
        <v>115</v>
      </c>
      <c r="G4046" s="1" t="d">
        <v>1978-10-19</v>
      </c>
      <c r="H4046">
        <v>37</v>
      </c>
      <c r="I4046" t="s">
        <v>65</v>
      </c>
      <c r="J4046" t="s">
        <v>66</v>
      </c>
      <c r="K4046">
        <v>0</v>
      </c>
      <c r="L4046">
        <v>0</v>
      </c>
      <c r="M4046">
        <v>0</v>
      </c>
      <c r="N4046">
        <v>1</v>
      </c>
      <c r="O4046">
        <v>-11</v>
      </c>
      <c r="P4046" s="2" t="d">
        <v>2014-02-13T01:38:59.99999987427145575</v>
      </c>
      <c r="Q4046" s="2" t="d">
        <v>2014-02-22T01:33:17.00000016018748200</v>
      </c>
      <c r="R4046" t="s">
        <v>14831</v>
      </c>
      <c r="S4046" s="1" t="d">
        <v>2014-02-13</v>
      </c>
      <c r="U4046">
        <v>11</v>
      </c>
      <c r="V4046" t="s">
        <v>57</v>
      </c>
      <c r="W4046" t="s">
        <v>1182</v>
      </c>
      <c r="X4046">
        <v>0</v>
      </c>
      <c r="AG4046">
        <v>0</v>
      </c>
      <c r="AL4046" t="s">
        <v>59</v>
      </c>
      <c r="AM4046">
        <v>1</v>
      </c>
      <c r="AN4046" t="s">
        <v>60</v>
      </c>
      <c r="AO4046" s="1" t="d">
        <v>2014-02-24</v>
      </c>
      <c r="AP4046" t="s">
        <v>61</v>
      </c>
      <c r="AQ4046">
        <v>1</v>
      </c>
      <c r="AR4046" t="s">
        <v>60</v>
      </c>
      <c r="AS4046" s="1" t="d">
        <v>2014-02-24</v>
      </c>
      <c r="AT4046" s="1" t="d">
        <v>2014-02-13</v>
      </c>
      <c r="AU4046" s="1" t="d">
        <v>2014-02-22</v>
      </c>
      <c r="AV4046">
        <v>1</v>
      </c>
      <c r="AW4046">
        <v>0</v>
      </c>
      <c r="AX4046">
        <v>767</v>
      </c>
      <c r="AY4046">
        <v>0</v>
      </c>
      <c r="AZ4046">
        <f t="shared" si="378"/>
        <v>1</v>
      </c>
      <c r="BA4046">
        <f t="shared" si="379"/>
        <v>1</v>
      </c>
      <c r="BB4046" s="3">
        <v>1</v>
      </c>
      <c r="BC4046" s="3">
        <v>0</v>
      </c>
      <c r="BD4046" s="3">
        <v>1</v>
      </c>
      <c r="BE4046">
        <f>IF(BD4046&gt;Summary!$C$2,1,0)</f>
        <v>0</v>
      </c>
      <c r="BF4046">
        <f t="shared" si="380"/>
        <v>0</v>
      </c>
      <c r="BG4046">
        <f t="shared" si="381"/>
        <v>1</v>
      </c>
      <c r="BH4046">
        <f t="shared" si="382"/>
        <v>0</v>
      </c>
      <c r="BI4046">
        <f t="shared" si="383"/>
        <v>0</v>
      </c>
    </row>
    <row r="4047" spans="1:61" x14ac:dyDescent="0.2">
      <c r="A4047">
        <v>6165</v>
      </c>
      <c r="B4047" t="s">
        <v>14832</v>
      </c>
      <c r="C4047" t="s">
        <v>1565</v>
      </c>
      <c r="D4047" t="s">
        <v>7019</v>
      </c>
      <c r="E4047" s="1" t="d">
        <v>2013-04-20</v>
      </c>
      <c r="F4047" t="s">
        <v>53</v>
      </c>
      <c r="G4047" s="1" t="d">
        <v>1981-10-31</v>
      </c>
      <c r="H4047">
        <v>34</v>
      </c>
      <c r="I4047" t="s">
        <v>65</v>
      </c>
      <c r="J4047" t="s">
        <v>102</v>
      </c>
      <c r="K4047">
        <v>0</v>
      </c>
      <c r="L4047">
        <v>0</v>
      </c>
      <c r="M4047">
        <v>0</v>
      </c>
      <c r="N4047">
        <v>5</v>
      </c>
      <c r="O4047">
        <v>-1</v>
      </c>
      <c r="P4047" s="2" t="d">
        <v>2013-04-19T03:20:11.99999980162828950</v>
      </c>
      <c r="Q4047" s="2" t="d">
        <v>2013-04-25T05:18:58.99999991990625900</v>
      </c>
      <c r="R4047" t="s">
        <v>14833</v>
      </c>
      <c r="S4047" s="1" t="d">
        <v>2013-03-08</v>
      </c>
      <c r="U4047">
        <v>43</v>
      </c>
      <c r="V4047" t="s">
        <v>97</v>
      </c>
      <c r="W4047" t="s">
        <v>399</v>
      </c>
      <c r="X4047">
        <v>1</v>
      </c>
      <c r="Y4047" t="s">
        <v>14834</v>
      </c>
      <c r="Z4047" t="s">
        <v>135</v>
      </c>
      <c r="AB4047" s="1" t="d">
        <v>2013-05-17</v>
      </c>
      <c r="AC4047" t="s">
        <v>399</v>
      </c>
      <c r="AG4047">
        <v>1</v>
      </c>
      <c r="AH4047" t="s">
        <v>14835</v>
      </c>
      <c r="AI4047" t="s">
        <v>106</v>
      </c>
      <c r="AJ4047" s="1" t="d">
        <v>2015-12-19</v>
      </c>
      <c r="AK4047" t="s">
        <v>124</v>
      </c>
      <c r="AL4047" t="s">
        <v>59</v>
      </c>
      <c r="AM4047">
        <v>2</v>
      </c>
      <c r="AN4047" t="s">
        <v>60</v>
      </c>
      <c r="AO4047" s="1" t="d">
        <v>2013-04-20</v>
      </c>
      <c r="AP4047" t="s">
        <v>61</v>
      </c>
      <c r="AQ4047">
        <v>4</v>
      </c>
      <c r="AR4047" t="s">
        <v>60</v>
      </c>
      <c r="AS4047" s="1" t="d">
        <v>2013-04-20</v>
      </c>
      <c r="AT4047" s="1" t="d">
        <v>2013-04-19</v>
      </c>
      <c r="AU4047" s="1" t="d">
        <v>2013-04-25</v>
      </c>
      <c r="AV4047">
        <v>5</v>
      </c>
      <c r="AW4047">
        <v>5</v>
      </c>
      <c r="AX4047">
        <v>27</v>
      </c>
      <c r="AY4047">
        <v>1</v>
      </c>
      <c r="AZ4047">
        <f t="shared" si="378"/>
        <v>1</v>
      </c>
      <c r="BA4047">
        <f t="shared" si="379"/>
        <v>1</v>
      </c>
      <c r="BB4047" s="3">
        <v>1</v>
      </c>
      <c r="BC4047" s="3">
        <v>1</v>
      </c>
      <c r="BD4047" s="3">
        <v>2</v>
      </c>
      <c r="BE4047">
        <f>IF(BD4047&gt;Summary!$C$2,1,0)</f>
        <v>0</v>
      </c>
      <c r="BF4047">
        <f t="shared" si="380"/>
        <v>0</v>
      </c>
      <c r="BG4047">
        <f t="shared" si="381"/>
        <v>0</v>
      </c>
      <c r="BH4047">
        <f t="shared" si="382"/>
        <v>0</v>
      </c>
      <c r="BI4047">
        <f t="shared" si="383"/>
        <v>1</v>
      </c>
    </row>
    <row r="4048" spans="1:61" x14ac:dyDescent="0.2">
      <c r="A4048">
        <v>6166</v>
      </c>
      <c r="B4048" t="s">
        <v>14836</v>
      </c>
      <c r="C4048" t="s">
        <v>14374</v>
      </c>
      <c r="D4048" t="s">
        <v>52</v>
      </c>
      <c r="E4048" s="1" t="d">
        <v>2014-08-30</v>
      </c>
      <c r="F4048" t="s">
        <v>53</v>
      </c>
      <c r="G4048" s="1" t="d">
        <v>1995-08-22</v>
      </c>
      <c r="H4048">
        <v>20</v>
      </c>
      <c r="I4048" t="s">
        <v>75</v>
      </c>
      <c r="J4048" t="s">
        <v>102</v>
      </c>
      <c r="K4048">
        <v>0</v>
      </c>
      <c r="L4048">
        <v>0</v>
      </c>
      <c r="M4048">
        <v>0</v>
      </c>
      <c r="N4048">
        <v>1</v>
      </c>
      <c r="O4048">
        <v>-1</v>
      </c>
      <c r="P4048" s="2" t="d">
        <v>2014-08-29T05:48:29.00000003166496800</v>
      </c>
      <c r="Q4048" s="2" t="d">
        <v>2014-08-30T09:16:54.00000003632157975</v>
      </c>
      <c r="R4048" t="s">
        <v>14837</v>
      </c>
      <c r="S4048" s="1" t="d">
        <v>2014-08-29</v>
      </c>
      <c r="U4048">
        <v>1</v>
      </c>
      <c r="V4048" t="s">
        <v>97</v>
      </c>
      <c r="W4048" t="s">
        <v>803</v>
      </c>
      <c r="X4048">
        <v>1</v>
      </c>
      <c r="Y4048" t="s">
        <v>14838</v>
      </c>
      <c r="Z4048" t="s">
        <v>135</v>
      </c>
      <c r="AA4048">
        <v>0</v>
      </c>
      <c r="AB4048" s="1" t="d">
        <v>2016-03-28</v>
      </c>
      <c r="AD4048" s="1" t="d">
        <v>2016-03-28</v>
      </c>
      <c r="AE4048" s="1" t="d">
        <v>2016-03-29</v>
      </c>
      <c r="AG4048">
        <v>0</v>
      </c>
      <c r="AL4048" t="s">
        <v>59</v>
      </c>
      <c r="AM4048">
        <v>5</v>
      </c>
      <c r="AN4048" t="s">
        <v>87</v>
      </c>
      <c r="AO4048" s="1" t="d">
        <v>2014-08-30</v>
      </c>
      <c r="AP4048" t="s">
        <v>61</v>
      </c>
      <c r="AQ4048">
        <v>7</v>
      </c>
      <c r="AR4048" t="s">
        <v>87</v>
      </c>
      <c r="AS4048" s="1" t="d">
        <v>2014-08-30</v>
      </c>
      <c r="AT4048" s="1" t="d">
        <v>2016-03-28</v>
      </c>
      <c r="AU4048" s="1" t="d">
        <v>2016-03-29</v>
      </c>
      <c r="AV4048">
        <v>1</v>
      </c>
      <c r="AW4048">
        <v>0</v>
      </c>
      <c r="AX4048">
        <v>576</v>
      </c>
      <c r="AY4048">
        <v>1</v>
      </c>
      <c r="AZ4048">
        <f t="shared" si="378"/>
        <v>1</v>
      </c>
      <c r="BA4048">
        <f t="shared" si="379"/>
        <v>1</v>
      </c>
      <c r="BB4048" s="3">
        <v>1</v>
      </c>
      <c r="BC4048" s="3">
        <v>1</v>
      </c>
      <c r="BD4048" s="3">
        <v>5</v>
      </c>
      <c r="BE4048">
        <f>IF(BD4048&gt;Summary!$C$2,1,0)</f>
        <v>0</v>
      </c>
      <c r="BF4048">
        <f t="shared" si="380"/>
        <v>0</v>
      </c>
      <c r="BG4048">
        <f t="shared" si="381"/>
        <v>0</v>
      </c>
      <c r="BH4048">
        <f t="shared" si="382"/>
        <v>0</v>
      </c>
      <c r="BI4048">
        <f t="shared" si="383"/>
        <v>1</v>
      </c>
    </row>
    <row r="4049" spans="1:61" x14ac:dyDescent="0.2">
      <c r="A4049">
        <v>6167</v>
      </c>
      <c r="B4049" t="s">
        <v>14839</v>
      </c>
      <c r="C4049" t="s">
        <v>3907</v>
      </c>
      <c r="D4049" t="s">
        <v>14840</v>
      </c>
      <c r="E4049" s="1" t="d">
        <v>2013-09-11</v>
      </c>
      <c r="F4049" t="s">
        <v>115</v>
      </c>
      <c r="G4049" s="1" t="d">
        <v>1965-05-04</v>
      </c>
      <c r="H4049">
        <v>50</v>
      </c>
      <c r="I4049" t="s">
        <v>54</v>
      </c>
      <c r="J4049" t="s">
        <v>66</v>
      </c>
      <c r="K4049">
        <v>0</v>
      </c>
      <c r="L4049">
        <v>0</v>
      </c>
      <c r="M4049">
        <v>0</v>
      </c>
      <c r="N4049">
        <v>12</v>
      </c>
      <c r="O4049">
        <v>316</v>
      </c>
      <c r="P4049" s="2" t="d">
        <v>2014-07-24T11:59:36.00000004749745200</v>
      </c>
      <c r="Q4049" s="2" t="d">
        <v>2015-10-02T09:23:38.00000017974525675</v>
      </c>
      <c r="R4049" t="s">
        <v>14841</v>
      </c>
      <c r="S4049" s="1" t="d">
        <v>2012-11-26</v>
      </c>
      <c r="U4049">
        <v>289</v>
      </c>
      <c r="V4049" t="s">
        <v>97</v>
      </c>
      <c r="W4049" t="s">
        <v>98</v>
      </c>
      <c r="X4049">
        <v>1</v>
      </c>
      <c r="Y4049" t="s">
        <v>14842</v>
      </c>
      <c r="Z4049" t="s">
        <v>70</v>
      </c>
      <c r="AA4049">
        <v>0</v>
      </c>
      <c r="AB4049" s="1" t="d">
        <v>2014-07-24</v>
      </c>
      <c r="AC4049" t="s">
        <v>245</v>
      </c>
      <c r="AD4049" s="1" t="d">
        <v>2014-07-24</v>
      </c>
      <c r="AE4049" s="1" t="d">
        <v>2015-10-02</v>
      </c>
      <c r="AG4049">
        <v>1</v>
      </c>
      <c r="AH4049" t="s">
        <v>14842</v>
      </c>
      <c r="AI4049" t="s">
        <v>106</v>
      </c>
      <c r="AJ4049" s="1" t="d">
        <v>2014-07-24</v>
      </c>
      <c r="AK4049" t="s">
        <v>2729</v>
      </c>
      <c r="AL4049" t="s">
        <v>59</v>
      </c>
      <c r="AM4049">
        <v>6</v>
      </c>
      <c r="AN4049" t="s">
        <v>87</v>
      </c>
      <c r="AO4049" s="1" t="d">
        <v>2013-09-11</v>
      </c>
      <c r="AP4049" t="s">
        <v>61</v>
      </c>
      <c r="AQ4049">
        <v>3</v>
      </c>
      <c r="AR4049" t="s">
        <v>60</v>
      </c>
      <c r="AS4049" s="1" t="d">
        <v>2013-09-11</v>
      </c>
      <c r="AT4049" s="1" t="d">
        <v>2014-07-24</v>
      </c>
      <c r="AU4049" s="1" t="d">
        <v>2015-10-02</v>
      </c>
      <c r="AV4049">
        <v>12</v>
      </c>
      <c r="AW4049">
        <v>0</v>
      </c>
      <c r="AX4049">
        <v>316</v>
      </c>
      <c r="AY4049">
        <v>1</v>
      </c>
      <c r="AZ4049">
        <f t="shared" si="378"/>
        <v>0</v>
      </c>
      <c r="BA4049">
        <f t="shared" si="379"/>
        <v>1</v>
      </c>
      <c r="BB4049" s="3">
        <v>1</v>
      </c>
      <c r="BC4049" s="3">
        <v>1</v>
      </c>
      <c r="BD4049" s="3">
        <v>6</v>
      </c>
      <c r="BE4049">
        <f>IF(BD4049&gt;Summary!$C$2,1,0)</f>
        <v>1</v>
      </c>
      <c r="BF4049">
        <f t="shared" si="380"/>
        <v>1</v>
      </c>
      <c r="BG4049">
        <f t="shared" si="381"/>
        <v>0</v>
      </c>
      <c r="BH4049">
        <f t="shared" si="382"/>
        <v>0</v>
      </c>
      <c r="BI4049">
        <f t="shared" si="383"/>
        <v>0</v>
      </c>
    </row>
    <row r="4050" spans="1:61" x14ac:dyDescent="0.2">
      <c r="A4050">
        <v>6169</v>
      </c>
      <c r="B4050" t="s">
        <v>14843</v>
      </c>
      <c r="C4050" t="s">
        <v>338</v>
      </c>
      <c r="D4050" t="s">
        <v>12791</v>
      </c>
      <c r="E4050" s="1" t="d">
        <v>2013-02-28</v>
      </c>
      <c r="F4050" t="s">
        <v>53</v>
      </c>
      <c r="G4050" s="1" t="d">
        <v>1992-01-13</v>
      </c>
      <c r="H4050">
        <v>24</v>
      </c>
      <c r="I4050" t="s">
        <v>75</v>
      </c>
      <c r="J4050" t="s">
        <v>102</v>
      </c>
      <c r="K4050">
        <v>0</v>
      </c>
      <c r="L4050">
        <v>0</v>
      </c>
      <c r="M4050">
        <v>2</v>
      </c>
      <c r="N4050">
        <v>8</v>
      </c>
      <c r="O4050">
        <v>-1</v>
      </c>
      <c r="P4050" s="2" t="d">
        <v>2013-02-27T01:32:53.00000020768493400</v>
      </c>
      <c r="Q4050" s="2" t="d">
        <v>2013-04-03T09:32:01.00000020582229200</v>
      </c>
      <c r="R4050" t="s">
        <v>14844</v>
      </c>
      <c r="S4050" s="1" t="d">
        <v>2013-02-27</v>
      </c>
      <c r="U4050">
        <v>1</v>
      </c>
      <c r="V4050" t="s">
        <v>57</v>
      </c>
      <c r="W4050" t="s">
        <v>840</v>
      </c>
      <c r="X4050">
        <v>1</v>
      </c>
      <c r="Y4050" t="s">
        <v>14845</v>
      </c>
      <c r="Z4050" t="s">
        <v>70</v>
      </c>
      <c r="AA4050">
        <v>59</v>
      </c>
      <c r="AB4050" s="1" t="d">
        <v>2013-03-12</v>
      </c>
      <c r="AC4050" t="s">
        <v>167</v>
      </c>
      <c r="AD4050" s="1" t="d">
        <v>2013-05-10</v>
      </c>
      <c r="AE4050" s="1" t="d">
        <v>2013-06-13</v>
      </c>
      <c r="AG4050">
        <v>0</v>
      </c>
      <c r="AL4050" t="s">
        <v>59</v>
      </c>
      <c r="AM4050">
        <v>9</v>
      </c>
      <c r="AN4050" t="s">
        <v>86</v>
      </c>
      <c r="AO4050" s="1" t="d">
        <v>2013-02-28</v>
      </c>
      <c r="AP4050" t="s">
        <v>61</v>
      </c>
      <c r="AQ4050">
        <v>10</v>
      </c>
      <c r="AR4050" t="s">
        <v>86</v>
      </c>
      <c r="AS4050" s="1" t="d">
        <v>2013-02-28</v>
      </c>
      <c r="AT4050" s="1" t="d">
        <v>2013-02-27</v>
      </c>
      <c r="AU4050" s="1" t="d">
        <v>2013-04-03</v>
      </c>
      <c r="AV4050">
        <v>8</v>
      </c>
      <c r="AW4050">
        <v>0</v>
      </c>
      <c r="AX4050">
        <v>12</v>
      </c>
      <c r="AY4050">
        <v>1</v>
      </c>
      <c r="AZ4050">
        <f t="shared" si="378"/>
        <v>1</v>
      </c>
      <c r="BA4050">
        <f t="shared" si="379"/>
        <v>1</v>
      </c>
      <c r="BB4050" s="3">
        <v>1</v>
      </c>
      <c r="BC4050" s="3">
        <v>1</v>
      </c>
      <c r="BD4050" s="3">
        <v>9</v>
      </c>
      <c r="BE4050">
        <f>IF(BD4050&gt;Summary!$C$2,1,0)</f>
        <v>1</v>
      </c>
      <c r="BF4050">
        <f t="shared" si="380"/>
        <v>1</v>
      </c>
      <c r="BG4050">
        <f t="shared" si="381"/>
        <v>0</v>
      </c>
      <c r="BH4050">
        <f t="shared" si="382"/>
        <v>0</v>
      </c>
      <c r="BI4050">
        <f t="shared" si="383"/>
        <v>0</v>
      </c>
    </row>
    <row r="4051" spans="1:61" x14ac:dyDescent="0.2">
      <c r="A4051">
        <v>6170</v>
      </c>
      <c r="B4051" t="s">
        <v>14846</v>
      </c>
      <c r="C4051" t="s">
        <v>12786</v>
      </c>
      <c r="D4051" t="s">
        <v>4802</v>
      </c>
      <c r="E4051" s="1" t="d">
        <v>2014-11-28</v>
      </c>
      <c r="F4051" t="s">
        <v>53</v>
      </c>
      <c r="G4051" s="1" t="d">
        <v>1986-10-01</v>
      </c>
      <c r="H4051">
        <v>29</v>
      </c>
      <c r="I4051" t="s">
        <v>65</v>
      </c>
      <c r="J4051" t="s">
        <v>66</v>
      </c>
      <c r="K4051">
        <v>0</v>
      </c>
      <c r="L4051">
        <v>1</v>
      </c>
      <c r="M4051">
        <v>0</v>
      </c>
      <c r="N4051">
        <v>8</v>
      </c>
      <c r="O4051">
        <v>-1</v>
      </c>
      <c r="P4051" s="2" t="d">
        <v>2014-11-27T10:56:47.99999996088445050</v>
      </c>
      <c r="Q4051" s="2" t="d">
        <v>2014-11-28T08:16:46.99999986682087425</v>
      </c>
      <c r="R4051" t="s">
        <v>14847</v>
      </c>
      <c r="S4051" s="1" t="d">
        <v>2014-11-27</v>
      </c>
      <c r="U4051">
        <v>1</v>
      </c>
      <c r="V4051" t="s">
        <v>97</v>
      </c>
      <c r="W4051" t="s">
        <v>98</v>
      </c>
      <c r="X4051">
        <v>1</v>
      </c>
      <c r="Y4051" t="s">
        <v>14848</v>
      </c>
      <c r="Z4051" t="s">
        <v>135</v>
      </c>
      <c r="AA4051">
        <v>0</v>
      </c>
      <c r="AB4051" s="1" t="d">
        <v>2015-06-27</v>
      </c>
      <c r="AC4051" t="s">
        <v>218</v>
      </c>
      <c r="AD4051" s="1" t="d">
        <v>2015-06-27</v>
      </c>
      <c r="AE4051" s="1" t="d">
        <v>2015-06-28</v>
      </c>
      <c r="AG4051">
        <v>0</v>
      </c>
      <c r="AL4051" t="s">
        <v>59</v>
      </c>
      <c r="AM4051">
        <v>9</v>
      </c>
      <c r="AN4051" t="s">
        <v>86</v>
      </c>
      <c r="AO4051" s="1" t="d">
        <v>2014-11-28</v>
      </c>
      <c r="AP4051" t="s">
        <v>61</v>
      </c>
      <c r="AQ4051">
        <v>5</v>
      </c>
      <c r="AR4051" t="s">
        <v>87</v>
      </c>
      <c r="AS4051" s="1" t="d">
        <v>2014-11-28</v>
      </c>
      <c r="AT4051" s="1" t="d">
        <v>2015-06-27</v>
      </c>
      <c r="AU4051" s="1" t="d">
        <v>2015-06-28</v>
      </c>
      <c r="AV4051">
        <v>8</v>
      </c>
      <c r="AW4051">
        <v>0</v>
      </c>
      <c r="AX4051">
        <v>211</v>
      </c>
      <c r="AY4051">
        <v>1</v>
      </c>
      <c r="AZ4051">
        <f t="shared" si="378"/>
        <v>1</v>
      </c>
      <c r="BA4051">
        <f t="shared" si="379"/>
        <v>1</v>
      </c>
      <c r="BB4051" s="3">
        <v>1</v>
      </c>
      <c r="BC4051" s="3">
        <v>1</v>
      </c>
      <c r="BD4051" s="3">
        <v>9</v>
      </c>
      <c r="BE4051">
        <f>IF(BD4051&gt;Summary!$C$2,1,0)</f>
        <v>1</v>
      </c>
      <c r="BF4051">
        <f t="shared" si="380"/>
        <v>1</v>
      </c>
      <c r="BG4051">
        <f t="shared" si="381"/>
        <v>0</v>
      </c>
      <c r="BH4051">
        <f t="shared" si="382"/>
        <v>0</v>
      </c>
      <c r="BI4051">
        <f t="shared" si="383"/>
        <v>0</v>
      </c>
    </row>
    <row r="4052" spans="1:61" x14ac:dyDescent="0.2">
      <c r="A4052">
        <v>6171</v>
      </c>
      <c r="B4052" t="s">
        <v>14849</v>
      </c>
      <c r="C4052" t="s">
        <v>14850</v>
      </c>
      <c r="D4052" t="s">
        <v>327</v>
      </c>
      <c r="E4052" s="1" t="d">
        <v>2013-06-21</v>
      </c>
      <c r="F4052" t="s">
        <v>115</v>
      </c>
      <c r="G4052" s="1" t="d">
        <v>1971-01-17</v>
      </c>
      <c r="H4052">
        <v>45</v>
      </c>
      <c r="I4052" t="s">
        <v>54</v>
      </c>
      <c r="J4052" t="s">
        <v>66</v>
      </c>
      <c r="K4052">
        <v>0</v>
      </c>
      <c r="L4052">
        <v>0</v>
      </c>
      <c r="M4052">
        <v>0</v>
      </c>
      <c r="N4052">
        <v>1</v>
      </c>
      <c r="O4052">
        <v>-4</v>
      </c>
      <c r="P4052" s="2" t="d">
        <v>2013-06-17T11:22:11.00000016856938450</v>
      </c>
      <c r="Q4052" s="2" t="d">
        <v>2013-06-20T09:23:00.999999702908098800</v>
      </c>
      <c r="R4052" t="s">
        <v>14851</v>
      </c>
      <c r="S4052" s="1" t="d">
        <v>2013-06-17</v>
      </c>
      <c r="U4052">
        <v>4</v>
      </c>
      <c r="V4052" t="s">
        <v>57</v>
      </c>
      <c r="W4052" t="s">
        <v>172</v>
      </c>
      <c r="X4052">
        <v>0</v>
      </c>
      <c r="AG4052">
        <v>0</v>
      </c>
      <c r="AL4052" t="s">
        <v>59</v>
      </c>
      <c r="AM4052">
        <v>1</v>
      </c>
      <c r="AN4052" t="s">
        <v>60</v>
      </c>
      <c r="AO4052" s="1" t="d">
        <v>2013-06-21</v>
      </c>
      <c r="AP4052" t="s">
        <v>61</v>
      </c>
      <c r="AQ4052">
        <v>1</v>
      </c>
      <c r="AR4052" t="s">
        <v>60</v>
      </c>
      <c r="AS4052" s="1" t="d">
        <v>2013-06-21</v>
      </c>
      <c r="AT4052" s="1" t="d">
        <v>2013-06-17</v>
      </c>
      <c r="AU4052" s="1" t="d">
        <v>2013-06-20</v>
      </c>
      <c r="AV4052">
        <v>1</v>
      </c>
      <c r="AW4052">
        <v>0</v>
      </c>
      <c r="AX4052">
        <v>1015</v>
      </c>
      <c r="AY4052">
        <v>0</v>
      </c>
      <c r="AZ4052">
        <f t="shared" si="378"/>
        <v>1</v>
      </c>
      <c r="BA4052">
        <f t="shared" si="379"/>
        <v>1</v>
      </c>
      <c r="BB4052" s="3">
        <v>1</v>
      </c>
      <c r="BC4052" s="3">
        <v>0</v>
      </c>
      <c r="BD4052" s="3">
        <v>1</v>
      </c>
      <c r="BE4052">
        <f>IF(BD4052&gt;Summary!$C$2,1,0)</f>
        <v>0</v>
      </c>
      <c r="BF4052">
        <f t="shared" si="380"/>
        <v>0</v>
      </c>
      <c r="BG4052">
        <f t="shared" si="381"/>
        <v>1</v>
      </c>
      <c r="BH4052">
        <f t="shared" si="382"/>
        <v>0</v>
      </c>
      <c r="BI4052">
        <f t="shared" si="383"/>
        <v>0</v>
      </c>
    </row>
    <row r="4053" spans="1:61" x14ac:dyDescent="0.2">
      <c r="A4053">
        <v>6172</v>
      </c>
      <c r="B4053" t="s">
        <v>14852</v>
      </c>
      <c r="C4053" t="s">
        <v>852</v>
      </c>
      <c r="D4053" t="s">
        <v>1483</v>
      </c>
      <c r="E4053" s="1" t="d">
        <v>2013-04-22</v>
      </c>
      <c r="F4053" t="s">
        <v>53</v>
      </c>
      <c r="G4053" s="1" t="d">
        <v>1981-12-01</v>
      </c>
      <c r="H4053">
        <v>34</v>
      </c>
      <c r="I4053" t="s">
        <v>65</v>
      </c>
      <c r="J4053" t="s">
        <v>102</v>
      </c>
      <c r="K4053">
        <v>0</v>
      </c>
      <c r="L4053">
        <v>0</v>
      </c>
      <c r="M4053">
        <v>0</v>
      </c>
      <c r="N4053">
        <v>2</v>
      </c>
      <c r="O4053">
        <v>-1</v>
      </c>
      <c r="P4053" s="2" t="d">
        <v>2013-04-21T11:50:41.00000008475035275</v>
      </c>
      <c r="Q4053" s="2" t="d">
        <v>2013-04-22T07:29:47.0000001043081275</v>
      </c>
      <c r="R4053" t="s">
        <v>14853</v>
      </c>
      <c r="T4053" s="1" t="d">
        <v>2013-04-21</v>
      </c>
      <c r="U4053">
        <v>1</v>
      </c>
      <c r="V4053" t="s">
        <v>57</v>
      </c>
      <c r="W4053" t="s">
        <v>92</v>
      </c>
      <c r="X4053">
        <v>1</v>
      </c>
      <c r="Y4053" t="s">
        <v>14854</v>
      </c>
      <c r="Z4053" t="s">
        <v>70</v>
      </c>
      <c r="AB4053" s="1" t="d">
        <v>2013-07-14</v>
      </c>
      <c r="AC4053" t="s">
        <v>167</v>
      </c>
      <c r="AG4053">
        <v>0</v>
      </c>
      <c r="AL4053" t="s">
        <v>59</v>
      </c>
      <c r="AM4053">
        <v>7</v>
      </c>
      <c r="AN4053" t="s">
        <v>87</v>
      </c>
      <c r="AO4053" s="1" t="d">
        <v>2013-04-22</v>
      </c>
      <c r="AP4053" t="s">
        <v>61</v>
      </c>
      <c r="AQ4053">
        <v>6</v>
      </c>
      <c r="AR4053" t="s">
        <v>87</v>
      </c>
      <c r="AS4053" s="1" t="d">
        <v>2013-04-22</v>
      </c>
      <c r="AT4053" s="1" t="d">
        <v>2013-08-08</v>
      </c>
      <c r="AU4053" s="1" t="d">
        <v>2013-11-20</v>
      </c>
      <c r="AV4053">
        <v>2</v>
      </c>
      <c r="AW4053">
        <v>0</v>
      </c>
      <c r="AX4053">
        <v>83</v>
      </c>
      <c r="AY4053">
        <v>1</v>
      </c>
      <c r="AZ4053">
        <f t="shared" si="378"/>
        <v>1</v>
      </c>
      <c r="BA4053">
        <f t="shared" si="379"/>
        <v>1</v>
      </c>
      <c r="BB4053" s="3">
        <v>1</v>
      </c>
      <c r="BC4053" s="3">
        <v>1</v>
      </c>
      <c r="BD4053" s="3">
        <v>7</v>
      </c>
      <c r="BE4053">
        <f>IF(BD4053&gt;Summary!$C$2,1,0)</f>
        <v>1</v>
      </c>
      <c r="BF4053">
        <f t="shared" si="380"/>
        <v>1</v>
      </c>
      <c r="BG4053">
        <f t="shared" si="381"/>
        <v>0</v>
      </c>
      <c r="BH4053">
        <f t="shared" si="382"/>
        <v>0</v>
      </c>
      <c r="BI4053">
        <f t="shared" si="383"/>
        <v>0</v>
      </c>
    </row>
    <row r="4054" spans="1:61" x14ac:dyDescent="0.2">
      <c r="A4054">
        <v>6173</v>
      </c>
      <c r="B4054" t="s">
        <v>14855</v>
      </c>
      <c r="C4054" t="s">
        <v>14856</v>
      </c>
      <c r="D4054" t="s">
        <v>5368</v>
      </c>
      <c r="E4054" s="1" t="d">
        <v>2013-03-04</v>
      </c>
      <c r="F4054" t="s">
        <v>53</v>
      </c>
      <c r="G4054" s="1" t="d">
        <v>1945-11-12</v>
      </c>
      <c r="H4054">
        <v>70</v>
      </c>
      <c r="I4054" t="s">
        <v>54</v>
      </c>
      <c r="J4054" t="s">
        <v>66</v>
      </c>
      <c r="K4054">
        <v>0</v>
      </c>
      <c r="L4054">
        <v>0</v>
      </c>
      <c r="M4054">
        <v>0</v>
      </c>
      <c r="N4054">
        <v>0</v>
      </c>
      <c r="O4054">
        <v>-1</v>
      </c>
      <c r="P4054" s="2" t="d">
        <v>2013-03-03T05:55:08.00000026356428850</v>
      </c>
      <c r="Q4054" s="2" t="d">
        <v>2013-03-04T07:31:11.99999985750764400</v>
      </c>
      <c r="R4054" t="s">
        <v>14857</v>
      </c>
      <c r="S4054" s="1" t="d">
        <v>2013-03-03</v>
      </c>
      <c r="U4054">
        <v>1</v>
      </c>
      <c r="V4054" t="s">
        <v>97</v>
      </c>
      <c r="W4054" t="s">
        <v>80</v>
      </c>
      <c r="X4054">
        <v>0</v>
      </c>
      <c r="AG4054">
        <v>0</v>
      </c>
      <c r="AL4054" t="s">
        <v>59</v>
      </c>
      <c r="AM4054">
        <v>1</v>
      </c>
      <c r="AN4054" t="s">
        <v>60</v>
      </c>
      <c r="AO4054" s="1" t="d">
        <v>2013-03-04</v>
      </c>
      <c r="AP4054" t="s">
        <v>61</v>
      </c>
      <c r="AQ4054">
        <v>1</v>
      </c>
      <c r="AR4054" t="s">
        <v>60</v>
      </c>
      <c r="AS4054" s="1" t="d">
        <v>2013-03-04</v>
      </c>
      <c r="AT4054" s="1" t="d">
        <v>2013-03-03</v>
      </c>
      <c r="AU4054" s="1" t="d">
        <v>2013-03-04</v>
      </c>
      <c r="AV4054">
        <v>0</v>
      </c>
      <c r="AW4054">
        <v>0</v>
      </c>
      <c r="AX4054">
        <v>1124</v>
      </c>
      <c r="AY4054">
        <v>0</v>
      </c>
      <c r="AZ4054">
        <f t="shared" si="378"/>
        <v>1</v>
      </c>
      <c r="BA4054">
        <f t="shared" si="379"/>
        <v>1</v>
      </c>
      <c r="BB4054" s="3">
        <v>1</v>
      </c>
      <c r="BC4054" s="3">
        <v>0</v>
      </c>
      <c r="BD4054" s="3">
        <v>1</v>
      </c>
      <c r="BE4054">
        <f>IF(BD4054&gt;Summary!$C$2,1,0)</f>
        <v>0</v>
      </c>
      <c r="BF4054">
        <f t="shared" si="380"/>
        <v>0</v>
      </c>
      <c r="BG4054">
        <f t="shared" si="381"/>
        <v>1</v>
      </c>
      <c r="BH4054">
        <f t="shared" si="382"/>
        <v>0</v>
      </c>
      <c r="BI4054">
        <f t="shared" si="383"/>
        <v>0</v>
      </c>
    </row>
    <row r="4055" spans="1:61" x14ac:dyDescent="0.2">
      <c r="A4055">
        <v>6175</v>
      </c>
      <c r="B4055" t="s">
        <v>14858</v>
      </c>
      <c r="C4055" t="s">
        <v>390</v>
      </c>
      <c r="D4055" t="s">
        <v>6225</v>
      </c>
      <c r="E4055" s="1" t="d">
        <v>2013-08-23</v>
      </c>
      <c r="F4055" t="s">
        <v>53</v>
      </c>
      <c r="G4055" s="1" t="d">
        <v>1989-10-25</v>
      </c>
      <c r="H4055">
        <v>26</v>
      </c>
      <c r="I4055" t="s">
        <v>65</v>
      </c>
      <c r="J4055" t="s">
        <v>66</v>
      </c>
      <c r="K4055">
        <v>0</v>
      </c>
      <c r="L4055">
        <v>0</v>
      </c>
      <c r="M4055">
        <v>0</v>
      </c>
      <c r="N4055">
        <v>2</v>
      </c>
      <c r="O4055">
        <v>607</v>
      </c>
      <c r="P4055" s="2" t="d">
        <v>2015-04-22T04:27:31.99999997857958325</v>
      </c>
      <c r="Q4055" s="2" t="d">
        <v>2015-05-29T09:39:22.00000019744038275</v>
      </c>
      <c r="R4055" t="s">
        <v>14859</v>
      </c>
      <c r="T4055" s="1" t="d">
        <v>2010-06-23</v>
      </c>
      <c r="U4055">
        <v>1157</v>
      </c>
      <c r="V4055" t="s">
        <v>57</v>
      </c>
      <c r="W4055" t="s">
        <v>92</v>
      </c>
      <c r="X4055">
        <v>0</v>
      </c>
      <c r="AG4055">
        <v>0</v>
      </c>
      <c r="AL4055" t="s">
        <v>59</v>
      </c>
      <c r="AM4055">
        <v>4</v>
      </c>
      <c r="AN4055" t="s">
        <v>60</v>
      </c>
      <c r="AO4055" s="1" t="d">
        <v>2013-08-23</v>
      </c>
      <c r="AP4055" t="s">
        <v>61</v>
      </c>
      <c r="AQ4055">
        <v>4</v>
      </c>
      <c r="AR4055" t="s">
        <v>60</v>
      </c>
      <c r="AS4055" s="1" t="d">
        <v>2013-08-23</v>
      </c>
      <c r="AT4055" s="1" t="d">
        <v>2015-04-22</v>
      </c>
      <c r="AU4055" s="1" t="d">
        <v>2015-05-29</v>
      </c>
      <c r="AV4055">
        <v>2</v>
      </c>
      <c r="AW4055">
        <v>0</v>
      </c>
      <c r="AX4055">
        <v>607</v>
      </c>
      <c r="AY4055">
        <v>0</v>
      </c>
      <c r="AZ4055">
        <f t="shared" si="378"/>
        <v>0</v>
      </c>
      <c r="BA4055">
        <f t="shared" si="379"/>
        <v>1</v>
      </c>
      <c r="BB4055" s="3">
        <v>1</v>
      </c>
      <c r="BC4055" s="3">
        <v>0</v>
      </c>
      <c r="BD4055" s="3">
        <v>4</v>
      </c>
      <c r="BE4055">
        <f>IF(BD4055&gt;Summary!$C$2,1,0)</f>
        <v>0</v>
      </c>
      <c r="BF4055">
        <f t="shared" si="380"/>
        <v>0</v>
      </c>
      <c r="BG4055">
        <f t="shared" si="381"/>
        <v>1</v>
      </c>
      <c r="BH4055">
        <f t="shared" si="382"/>
        <v>0</v>
      </c>
      <c r="BI4055">
        <f t="shared" si="383"/>
        <v>0</v>
      </c>
    </row>
    <row r="4056" spans="1:61" x14ac:dyDescent="0.2">
      <c r="A4056">
        <v>6177</v>
      </c>
      <c r="B4056" t="s">
        <v>14860</v>
      </c>
      <c r="C4056" t="s">
        <v>1565</v>
      </c>
      <c r="D4056" t="s">
        <v>1708</v>
      </c>
      <c r="E4056" s="1" t="d">
        <v>2014-01-15</v>
      </c>
      <c r="F4056" t="s">
        <v>53</v>
      </c>
      <c r="G4056" s="1" t="d">
        <v>1993-01-12</v>
      </c>
      <c r="H4056">
        <v>23</v>
      </c>
      <c r="I4056" t="s">
        <v>75</v>
      </c>
      <c r="J4056" t="s">
        <v>66</v>
      </c>
      <c r="K4056">
        <v>1</v>
      </c>
      <c r="L4056">
        <v>0</v>
      </c>
      <c r="M4056">
        <v>0</v>
      </c>
      <c r="N4056">
        <v>4</v>
      </c>
      <c r="O4056">
        <v>-1</v>
      </c>
      <c r="P4056" s="2" t="d">
        <v>2014-01-14T03:17:08.00000016577542150</v>
      </c>
      <c r="Q4056" s="2" t="d">
        <v>2014-01-17T03:58:38.00000010989606700</v>
      </c>
      <c r="R4056" t="s">
        <v>14861</v>
      </c>
      <c r="T4056" s="1" t="d">
        <v>2014-01-14</v>
      </c>
      <c r="U4056">
        <v>1</v>
      </c>
      <c r="V4056" t="s">
        <v>57</v>
      </c>
      <c r="W4056" t="s">
        <v>92</v>
      </c>
      <c r="X4056">
        <v>0</v>
      </c>
      <c r="AG4056">
        <v>0</v>
      </c>
      <c r="AL4056" t="s">
        <v>59</v>
      </c>
      <c r="AM4056">
        <v>9</v>
      </c>
      <c r="AN4056" t="s">
        <v>86</v>
      </c>
      <c r="AO4056" s="1" t="d">
        <v>2014-01-15</v>
      </c>
      <c r="AP4056" t="s">
        <v>61</v>
      </c>
      <c r="AQ4056">
        <v>9</v>
      </c>
      <c r="AR4056" t="s">
        <v>86</v>
      </c>
      <c r="AS4056" s="1" t="d">
        <v>2014-01-15</v>
      </c>
      <c r="AT4056" s="1" t="d">
        <v>2015-05-26</v>
      </c>
      <c r="AU4056" s="1" t="d">
        <v>2015-06-02</v>
      </c>
      <c r="AV4056">
        <v>4</v>
      </c>
      <c r="AW4056">
        <v>2</v>
      </c>
      <c r="AX4056">
        <v>496</v>
      </c>
      <c r="AY4056">
        <v>0</v>
      </c>
      <c r="AZ4056">
        <f t="shared" si="378"/>
        <v>1</v>
      </c>
      <c r="BA4056">
        <f t="shared" si="379"/>
        <v>1</v>
      </c>
      <c r="BB4056" s="3">
        <v>1</v>
      </c>
      <c r="BC4056" s="3">
        <v>0</v>
      </c>
      <c r="BD4056" s="3">
        <v>9</v>
      </c>
      <c r="BE4056">
        <f>IF(BD4056&gt;Summary!$C$2,1,0)</f>
        <v>1</v>
      </c>
      <c r="BF4056">
        <f t="shared" si="380"/>
        <v>0</v>
      </c>
      <c r="BG4056">
        <f t="shared" si="381"/>
        <v>0</v>
      </c>
      <c r="BH4056">
        <f t="shared" si="382"/>
        <v>1</v>
      </c>
      <c r="BI4056">
        <f t="shared" si="383"/>
        <v>0</v>
      </c>
    </row>
    <row r="4057" spans="1:61" x14ac:dyDescent="0.2">
      <c r="A4057">
        <v>6178</v>
      </c>
      <c r="B4057" t="s">
        <v>14862</v>
      </c>
      <c r="C4057" t="s">
        <v>2836</v>
      </c>
      <c r="D4057" t="s">
        <v>1281</v>
      </c>
      <c r="E4057" s="1" t="d">
        <v>2014-01-02</v>
      </c>
      <c r="F4057" t="s">
        <v>53</v>
      </c>
      <c r="G4057" s="1" t="d">
        <v>1989-01-05</v>
      </c>
      <c r="H4057">
        <v>27</v>
      </c>
      <c r="I4057" t="s">
        <v>65</v>
      </c>
      <c r="J4057" t="s">
        <v>102</v>
      </c>
      <c r="K4057">
        <v>0</v>
      </c>
      <c r="L4057">
        <v>0</v>
      </c>
      <c r="M4057">
        <v>0</v>
      </c>
      <c r="N4057">
        <v>5</v>
      </c>
      <c r="O4057">
        <v>-12</v>
      </c>
      <c r="P4057" s="2" t="d">
        <v>2013-12-21T05:45:16.00000017788261475</v>
      </c>
      <c r="Q4057" s="2" t="d">
        <v>2013-12-23T06:49:08.00000013783574425</v>
      </c>
      <c r="R4057" t="s">
        <v>14863</v>
      </c>
      <c r="S4057" s="1" t="d">
        <v>2013-12-21</v>
      </c>
      <c r="U4057">
        <v>12</v>
      </c>
      <c r="V4057" t="s">
        <v>97</v>
      </c>
      <c r="W4057" t="s">
        <v>136</v>
      </c>
      <c r="X4057">
        <v>0</v>
      </c>
      <c r="AG4057">
        <v>0</v>
      </c>
      <c r="AL4057" t="s">
        <v>59</v>
      </c>
      <c r="AM4057">
        <v>4</v>
      </c>
      <c r="AN4057" t="s">
        <v>60</v>
      </c>
      <c r="AO4057" s="1" t="d">
        <v>2014-01-02</v>
      </c>
      <c r="AP4057" t="s">
        <v>61</v>
      </c>
      <c r="AQ4057">
        <v>3</v>
      </c>
      <c r="AR4057" t="s">
        <v>60</v>
      </c>
      <c r="AS4057" s="1" t="d">
        <v>2014-01-02</v>
      </c>
      <c r="AT4057" s="1" t="d">
        <v>2013-12-21</v>
      </c>
      <c r="AU4057" s="1" t="d">
        <v>2013-12-23</v>
      </c>
      <c r="AV4057">
        <v>5</v>
      </c>
      <c r="AW4057">
        <v>0</v>
      </c>
      <c r="AX4057">
        <v>820</v>
      </c>
      <c r="AY4057">
        <v>0</v>
      </c>
      <c r="AZ4057">
        <f t="shared" si="378"/>
        <v>1</v>
      </c>
      <c r="BA4057">
        <f t="shared" si="379"/>
        <v>1</v>
      </c>
      <c r="BB4057" s="3">
        <v>1</v>
      </c>
      <c r="BC4057" s="3">
        <v>0</v>
      </c>
      <c r="BD4057" s="3">
        <v>4</v>
      </c>
      <c r="BE4057">
        <f>IF(BD4057&gt;Summary!$C$2,1,0)</f>
        <v>0</v>
      </c>
      <c r="BF4057">
        <f t="shared" si="380"/>
        <v>0</v>
      </c>
      <c r="BG4057">
        <f t="shared" si="381"/>
        <v>1</v>
      </c>
      <c r="BH4057">
        <f t="shared" si="382"/>
        <v>0</v>
      </c>
      <c r="BI4057">
        <f t="shared" si="383"/>
        <v>0</v>
      </c>
    </row>
    <row r="4058" spans="1:61" x14ac:dyDescent="0.2">
      <c r="A4058">
        <v>6179</v>
      </c>
      <c r="B4058" t="s">
        <v>14864</v>
      </c>
      <c r="C4058" t="s">
        <v>284</v>
      </c>
      <c r="D4058" t="s">
        <v>14865</v>
      </c>
      <c r="E4058" s="1" t="d">
        <v>2013-05-19</v>
      </c>
      <c r="F4058" t="s">
        <v>53</v>
      </c>
      <c r="G4058" s="1" t="d">
        <v>1972-02-09</v>
      </c>
      <c r="H4058">
        <v>44</v>
      </c>
      <c r="I4058" t="s">
        <v>65</v>
      </c>
      <c r="J4058" t="s">
        <v>102</v>
      </c>
      <c r="K4058">
        <v>0</v>
      </c>
      <c r="L4058">
        <v>0</v>
      </c>
      <c r="M4058">
        <v>0</v>
      </c>
      <c r="N4058">
        <v>6</v>
      </c>
      <c r="O4058">
        <v>-1</v>
      </c>
      <c r="P4058" s="2" t="d">
        <v>2013-05-18T09:16:54.00000003632157975</v>
      </c>
      <c r="Q4058" s="2" t="d">
        <v>2013-09-14T05:54:00.00000008381903175</v>
      </c>
      <c r="R4058" t="s">
        <v>14866</v>
      </c>
      <c r="S4058" s="1" t="d">
        <v>2013-05-18</v>
      </c>
      <c r="U4058">
        <v>1</v>
      </c>
      <c r="V4058" t="s">
        <v>57</v>
      </c>
      <c r="W4058" t="s">
        <v>167</v>
      </c>
      <c r="X4058">
        <v>1</v>
      </c>
      <c r="Y4058" t="s">
        <v>14867</v>
      </c>
      <c r="Z4058" t="s">
        <v>135</v>
      </c>
      <c r="AB4058" s="1" t="d">
        <v>2015-07-22</v>
      </c>
      <c r="AC4058" t="s">
        <v>535</v>
      </c>
      <c r="AG4058">
        <v>0</v>
      </c>
      <c r="AL4058" t="s">
        <v>59</v>
      </c>
      <c r="AM4058">
        <v>6</v>
      </c>
      <c r="AN4058" t="s">
        <v>87</v>
      </c>
      <c r="AO4058" s="1" t="d">
        <v>2013-05-19</v>
      </c>
      <c r="AP4058" t="s">
        <v>61</v>
      </c>
      <c r="AQ4058">
        <v>2</v>
      </c>
      <c r="AR4058" t="s">
        <v>60</v>
      </c>
      <c r="AS4058" s="1" t="d">
        <v>2013-05-19</v>
      </c>
      <c r="AT4058" s="1" t="d">
        <v>2013-05-18</v>
      </c>
      <c r="AU4058" s="1" t="d">
        <v>2013-09-14</v>
      </c>
      <c r="AV4058">
        <v>6</v>
      </c>
      <c r="AW4058">
        <v>118</v>
      </c>
      <c r="AX4058">
        <v>794</v>
      </c>
      <c r="AY4058">
        <v>1</v>
      </c>
      <c r="AZ4058">
        <f t="shared" si="378"/>
        <v>1</v>
      </c>
      <c r="BA4058">
        <f t="shared" si="379"/>
        <v>1</v>
      </c>
      <c r="BB4058" s="3">
        <v>1</v>
      </c>
      <c r="BC4058" s="3">
        <v>1</v>
      </c>
      <c r="BD4058" s="3">
        <v>6</v>
      </c>
      <c r="BE4058">
        <f>IF(BD4058&gt;Summary!$C$2,1,0)</f>
        <v>1</v>
      </c>
      <c r="BF4058">
        <f t="shared" si="380"/>
        <v>1</v>
      </c>
      <c r="BG4058">
        <f t="shared" si="381"/>
        <v>0</v>
      </c>
      <c r="BH4058">
        <f t="shared" si="382"/>
        <v>0</v>
      </c>
      <c r="BI4058">
        <f t="shared" si="383"/>
        <v>0</v>
      </c>
    </row>
    <row r="4059" spans="1:61" x14ac:dyDescent="0.2">
      <c r="A4059">
        <v>6180</v>
      </c>
      <c r="B4059" t="s">
        <v>14868</v>
      </c>
      <c r="C4059" t="s">
        <v>1280</v>
      </c>
      <c r="D4059" t="s">
        <v>1845</v>
      </c>
      <c r="E4059" s="1" t="d">
        <v>2013-01-18</v>
      </c>
      <c r="F4059" t="s">
        <v>53</v>
      </c>
      <c r="G4059" s="1" t="d">
        <v>1993-04-17</v>
      </c>
      <c r="H4059">
        <v>23</v>
      </c>
      <c r="I4059" t="s">
        <v>75</v>
      </c>
      <c r="J4059" t="s">
        <v>66</v>
      </c>
      <c r="K4059">
        <v>0</v>
      </c>
      <c r="L4059">
        <v>0</v>
      </c>
      <c r="M4059">
        <v>0</v>
      </c>
      <c r="N4059">
        <v>2</v>
      </c>
      <c r="O4059">
        <v>334</v>
      </c>
      <c r="P4059" s="2" t="d">
        <v>2013-12-18T06:29:39.99999993480742200</v>
      </c>
      <c r="Q4059" s="2" t="d">
        <v>2014-03-28T12:09:52.00000008568167375</v>
      </c>
      <c r="R4059" t="s">
        <v>14869</v>
      </c>
      <c r="T4059" s="1" t="d">
        <v>2013-01-18</v>
      </c>
      <c r="U4059">
        <v>0</v>
      </c>
      <c r="V4059" t="s">
        <v>97</v>
      </c>
      <c r="W4059" t="s">
        <v>92</v>
      </c>
      <c r="X4059">
        <v>1</v>
      </c>
      <c r="Y4059" t="s">
        <v>14870</v>
      </c>
      <c r="Z4059" t="s">
        <v>106</v>
      </c>
      <c r="AA4059">
        <v>59</v>
      </c>
      <c r="AB4059" s="1" t="d">
        <v>2013-10-20</v>
      </c>
      <c r="AC4059" t="s">
        <v>523</v>
      </c>
      <c r="AD4059" s="1" t="d">
        <v>2013-12-18</v>
      </c>
      <c r="AE4059" s="1" t="d">
        <v>2014-03-28</v>
      </c>
      <c r="AG4059">
        <v>1</v>
      </c>
      <c r="AH4059" t="s">
        <v>14870</v>
      </c>
      <c r="AI4059" t="s">
        <v>106</v>
      </c>
      <c r="AJ4059" s="1" t="d">
        <v>2013-10-20</v>
      </c>
      <c r="AK4059" t="s">
        <v>523</v>
      </c>
      <c r="AL4059" t="s">
        <v>59</v>
      </c>
      <c r="AM4059">
        <v>3</v>
      </c>
      <c r="AN4059" t="s">
        <v>60</v>
      </c>
      <c r="AO4059" s="1" t="d">
        <v>2013-01-18</v>
      </c>
      <c r="AP4059" t="s">
        <v>61</v>
      </c>
      <c r="AQ4059">
        <v>4</v>
      </c>
      <c r="AR4059" t="s">
        <v>60</v>
      </c>
      <c r="AS4059" s="1" t="d">
        <v>2013-01-18</v>
      </c>
      <c r="AT4059" s="1" t="d">
        <v>2015-02-16</v>
      </c>
      <c r="AU4059" s="1" t="d">
        <v>2015-03-04</v>
      </c>
      <c r="AV4059">
        <v>2</v>
      </c>
      <c r="AW4059">
        <v>0</v>
      </c>
      <c r="AX4059">
        <v>275</v>
      </c>
      <c r="AY4059">
        <v>1</v>
      </c>
      <c r="AZ4059">
        <f t="shared" si="378"/>
        <v>0</v>
      </c>
      <c r="BA4059">
        <f t="shared" si="379"/>
        <v>1</v>
      </c>
      <c r="BB4059" s="3">
        <v>1</v>
      </c>
      <c r="BC4059" s="3">
        <v>1</v>
      </c>
      <c r="BD4059" s="3">
        <v>3</v>
      </c>
      <c r="BE4059">
        <f>IF(BD4059&gt;Summary!$C$2,1,0)</f>
        <v>0</v>
      </c>
      <c r="BF4059">
        <f t="shared" si="380"/>
        <v>0</v>
      </c>
      <c r="BG4059">
        <f t="shared" si="381"/>
        <v>0</v>
      </c>
      <c r="BH4059">
        <f t="shared" si="382"/>
        <v>0</v>
      </c>
      <c r="BI4059">
        <f t="shared" si="383"/>
        <v>1</v>
      </c>
    </row>
    <row r="4060" spans="1:61" x14ac:dyDescent="0.2">
      <c r="A4060">
        <v>6182</v>
      </c>
      <c r="B4060" t="s">
        <v>14871</v>
      </c>
      <c r="C4060" t="s">
        <v>1785</v>
      </c>
      <c r="D4060" t="s">
        <v>6942</v>
      </c>
      <c r="E4060" s="1" t="d">
        <v>2013-02-26</v>
      </c>
      <c r="F4060" t="s">
        <v>53</v>
      </c>
      <c r="G4060" s="1" t="d">
        <v>1989-10-11</v>
      </c>
      <c r="H4060">
        <v>26</v>
      </c>
      <c r="I4060" t="s">
        <v>65</v>
      </c>
      <c r="J4060" t="s">
        <v>66</v>
      </c>
      <c r="K4060">
        <v>0</v>
      </c>
      <c r="L4060">
        <v>0</v>
      </c>
      <c r="M4060">
        <v>0</v>
      </c>
      <c r="N4060">
        <v>0</v>
      </c>
      <c r="O4060">
        <v>-1</v>
      </c>
      <c r="P4060" s="2" t="d">
        <v>2013-02-25T09:12:23.99999978486448450</v>
      </c>
      <c r="Q4060" s="2" t="d">
        <v>2013-02-26T06:38:57.00000001117587225</v>
      </c>
      <c r="R4060" t="s">
        <v>14872</v>
      </c>
      <c r="S4060" s="1" t="d">
        <v>2013-02-25</v>
      </c>
      <c r="U4060">
        <v>1</v>
      </c>
      <c r="V4060" t="s">
        <v>97</v>
      </c>
      <c r="W4060" t="s">
        <v>98</v>
      </c>
      <c r="X4060">
        <v>0</v>
      </c>
      <c r="AG4060">
        <v>0</v>
      </c>
      <c r="AL4060" t="s">
        <v>59</v>
      </c>
      <c r="AM4060">
        <v>5</v>
      </c>
      <c r="AN4060" t="s">
        <v>87</v>
      </c>
      <c r="AO4060" s="1" t="d">
        <v>2013-02-26</v>
      </c>
      <c r="AP4060" t="s">
        <v>61</v>
      </c>
      <c r="AQ4060">
        <v>3</v>
      </c>
      <c r="AR4060" t="s">
        <v>60</v>
      </c>
      <c r="AS4060" s="1" t="d">
        <v>2013-02-26</v>
      </c>
      <c r="AT4060" s="1" t="d">
        <v>2015-02-27</v>
      </c>
      <c r="AU4060" s="1" t="d">
        <v>2015-02-28</v>
      </c>
      <c r="AV4060">
        <v>0</v>
      </c>
      <c r="AW4060">
        <v>0</v>
      </c>
      <c r="AX4060">
        <v>731</v>
      </c>
      <c r="AY4060">
        <v>0</v>
      </c>
      <c r="AZ4060">
        <f t="shared" si="378"/>
        <v>1</v>
      </c>
      <c r="BA4060">
        <f t="shared" si="379"/>
        <v>1</v>
      </c>
      <c r="BB4060" s="3">
        <v>1</v>
      </c>
      <c r="BC4060" s="3">
        <v>0</v>
      </c>
      <c r="BD4060" s="3">
        <v>5</v>
      </c>
      <c r="BE4060">
        <f>IF(BD4060&gt;Summary!$C$2,1,0)</f>
        <v>0</v>
      </c>
      <c r="BF4060">
        <f t="shared" si="380"/>
        <v>0</v>
      </c>
      <c r="BG4060">
        <f t="shared" si="381"/>
        <v>1</v>
      </c>
      <c r="BH4060">
        <f t="shared" si="382"/>
        <v>0</v>
      </c>
      <c r="BI4060">
        <f t="shared" si="383"/>
        <v>0</v>
      </c>
    </row>
    <row r="4061" spans="1:61" x14ac:dyDescent="0.2">
      <c r="A4061">
        <v>6183</v>
      </c>
      <c r="B4061" t="s">
        <v>14873</v>
      </c>
      <c r="C4061" t="s">
        <v>5352</v>
      </c>
      <c r="D4061" t="s">
        <v>14874</v>
      </c>
      <c r="E4061" s="1" t="d">
        <v>2013-03-07</v>
      </c>
      <c r="F4061" t="s">
        <v>115</v>
      </c>
      <c r="G4061" s="1" t="d">
        <v>1992-07-05</v>
      </c>
      <c r="H4061">
        <v>23</v>
      </c>
      <c r="I4061" t="s">
        <v>75</v>
      </c>
      <c r="J4061" t="s">
        <v>102</v>
      </c>
      <c r="K4061">
        <v>0</v>
      </c>
      <c r="L4061">
        <v>0</v>
      </c>
      <c r="M4061">
        <v>0</v>
      </c>
      <c r="N4061">
        <v>2</v>
      </c>
      <c r="O4061">
        <v>-1</v>
      </c>
      <c r="P4061" s="2" t="d">
        <v>2013-03-06T09:57:15.00000019557774075</v>
      </c>
      <c r="Q4061" s="2" t="d">
        <v>2013-03-07T07:12:13.00000014714896775</v>
      </c>
      <c r="R4061" t="s">
        <v>14875</v>
      </c>
      <c r="S4061" s="1" t="d">
        <v>2013-03-06</v>
      </c>
      <c r="U4061">
        <v>1</v>
      </c>
      <c r="V4061" t="s">
        <v>97</v>
      </c>
      <c r="W4061" t="s">
        <v>98</v>
      </c>
      <c r="X4061">
        <v>0</v>
      </c>
      <c r="AG4061">
        <v>0</v>
      </c>
      <c r="AL4061" t="s">
        <v>59</v>
      </c>
      <c r="AM4061">
        <v>6</v>
      </c>
      <c r="AN4061" t="s">
        <v>87</v>
      </c>
      <c r="AO4061" s="1" t="d">
        <v>2013-03-07</v>
      </c>
      <c r="AP4061" t="s">
        <v>61</v>
      </c>
      <c r="AQ4061">
        <v>4</v>
      </c>
      <c r="AR4061" t="s">
        <v>60</v>
      </c>
      <c r="AS4061" s="1" t="d">
        <v>2013-03-07</v>
      </c>
      <c r="AT4061" s="1" t="d">
        <v>2013-03-06</v>
      </c>
      <c r="AU4061" s="1" t="d">
        <v>2013-03-07</v>
      </c>
      <c r="AV4061">
        <v>2</v>
      </c>
      <c r="AW4061">
        <v>0</v>
      </c>
      <c r="AX4061">
        <v>1121</v>
      </c>
      <c r="AY4061">
        <v>0</v>
      </c>
      <c r="AZ4061">
        <f t="shared" si="378"/>
        <v>1</v>
      </c>
      <c r="BA4061">
        <f t="shared" si="379"/>
        <v>1</v>
      </c>
      <c r="BB4061" s="3">
        <v>1</v>
      </c>
      <c r="BC4061" s="3">
        <v>0</v>
      </c>
      <c r="BD4061" s="3">
        <v>6</v>
      </c>
      <c r="BE4061">
        <f>IF(BD4061&gt;Summary!$C$2,1,0)</f>
        <v>1</v>
      </c>
      <c r="BF4061">
        <f t="shared" si="380"/>
        <v>0</v>
      </c>
      <c r="BG4061">
        <f t="shared" si="381"/>
        <v>0</v>
      </c>
      <c r="BH4061">
        <f t="shared" si="382"/>
        <v>1</v>
      </c>
      <c r="BI4061">
        <f t="shared" si="383"/>
        <v>0</v>
      </c>
    </row>
    <row r="4062" spans="1:61" x14ac:dyDescent="0.2">
      <c r="A4062">
        <v>6185</v>
      </c>
      <c r="B4062" t="s">
        <v>14876</v>
      </c>
      <c r="C4062" t="s">
        <v>1683</v>
      </c>
      <c r="D4062" t="s">
        <v>14877</v>
      </c>
      <c r="E4062" s="1" t="d">
        <v>2013-12-24</v>
      </c>
      <c r="F4062" t="s">
        <v>53</v>
      </c>
      <c r="G4062" s="1" t="d">
        <v>1988-08-01</v>
      </c>
      <c r="H4062">
        <v>27</v>
      </c>
      <c r="I4062" t="s">
        <v>65</v>
      </c>
      <c r="J4062" t="s">
        <v>66</v>
      </c>
      <c r="K4062">
        <v>0</v>
      </c>
      <c r="L4062">
        <v>0</v>
      </c>
      <c r="M4062">
        <v>0</v>
      </c>
      <c r="N4062">
        <v>3</v>
      </c>
      <c r="O4062">
        <v>-1</v>
      </c>
      <c r="P4062" s="2" t="d">
        <v>2013-12-23T08:37:44.000000129453837700</v>
      </c>
      <c r="Q4062" s="2" t="d">
        <v>2013-12-31T03:38:52.99999970477074350</v>
      </c>
      <c r="R4062" t="s">
        <v>14878</v>
      </c>
      <c r="T4062" s="1" t="d">
        <v>2013-12-24</v>
      </c>
      <c r="U4062">
        <v>0</v>
      </c>
      <c r="V4062" t="s">
        <v>57</v>
      </c>
      <c r="W4062" t="s">
        <v>92</v>
      </c>
      <c r="X4062">
        <v>1</v>
      </c>
      <c r="Y4062" t="s">
        <v>14879</v>
      </c>
      <c r="Z4062" t="s">
        <v>70</v>
      </c>
      <c r="AB4062" s="1" t="d">
        <v>2015-11-22</v>
      </c>
      <c r="AC4062" t="s">
        <v>14880</v>
      </c>
      <c r="AG4062">
        <v>0</v>
      </c>
      <c r="AL4062" t="s">
        <v>59</v>
      </c>
      <c r="AM4062">
        <v>9</v>
      </c>
      <c r="AN4062" t="s">
        <v>86</v>
      </c>
      <c r="AO4062" s="1" t="d">
        <v>2013-12-24</v>
      </c>
      <c r="AP4062" t="s">
        <v>61</v>
      </c>
      <c r="AQ4062">
        <v>7</v>
      </c>
      <c r="AR4062" t="s">
        <v>87</v>
      </c>
      <c r="AS4062" s="1" t="d">
        <v>2013-12-24</v>
      </c>
      <c r="AT4062" s="1" t="d">
        <v>2013-12-23</v>
      </c>
      <c r="AU4062" s="1" t="d">
        <v>2013-12-31</v>
      </c>
      <c r="AV4062">
        <v>3</v>
      </c>
      <c r="AW4062">
        <v>7</v>
      </c>
      <c r="AX4062">
        <v>698</v>
      </c>
      <c r="AY4062">
        <v>1</v>
      </c>
      <c r="AZ4062">
        <f t="shared" si="378"/>
        <v>1</v>
      </c>
      <c r="BA4062">
        <f t="shared" si="379"/>
        <v>1</v>
      </c>
      <c r="BB4062" s="3">
        <v>1</v>
      </c>
      <c r="BC4062" s="3">
        <v>1</v>
      </c>
      <c r="BD4062" s="3">
        <v>9</v>
      </c>
      <c r="BE4062">
        <f>IF(BD4062&gt;Summary!$C$2,1,0)</f>
        <v>1</v>
      </c>
      <c r="BF4062">
        <f t="shared" si="380"/>
        <v>1</v>
      </c>
      <c r="BG4062">
        <f t="shared" si="381"/>
        <v>0</v>
      </c>
      <c r="BH4062">
        <f t="shared" si="382"/>
        <v>0</v>
      </c>
      <c r="BI4062">
        <f t="shared" si="383"/>
        <v>0</v>
      </c>
    </row>
    <row r="4063" spans="1:61" x14ac:dyDescent="0.2">
      <c r="A4063">
        <v>6189</v>
      </c>
      <c r="B4063" t="s">
        <v>14881</v>
      </c>
      <c r="C4063" t="s">
        <v>14882</v>
      </c>
      <c r="D4063" t="s">
        <v>14883</v>
      </c>
      <c r="E4063" s="1" t="d">
        <v>2013-01-14</v>
      </c>
      <c r="F4063" t="s">
        <v>115</v>
      </c>
      <c r="G4063" s="1" t="d">
        <v>1970-01-05</v>
      </c>
      <c r="H4063">
        <v>46</v>
      </c>
      <c r="I4063" t="s">
        <v>54</v>
      </c>
      <c r="J4063" t="s">
        <v>102</v>
      </c>
      <c r="K4063">
        <v>0</v>
      </c>
      <c r="L4063">
        <v>0</v>
      </c>
      <c r="M4063">
        <v>0</v>
      </c>
      <c r="N4063">
        <v>1</v>
      </c>
      <c r="O4063">
        <v>-1</v>
      </c>
      <c r="P4063" s="2" t="d">
        <v>2013-01-13T01:54:19.99999993946403375</v>
      </c>
      <c r="Q4063" s="2" t="d">
        <v>2013-02-07T08:44:30.00000011175870900</v>
      </c>
      <c r="R4063" t="s">
        <v>14884</v>
      </c>
      <c r="S4063" s="1" t="d">
        <v>2013-01-12</v>
      </c>
      <c r="U4063">
        <v>2</v>
      </c>
      <c r="V4063" t="s">
        <v>57</v>
      </c>
      <c r="W4063" t="s">
        <v>6337</v>
      </c>
      <c r="X4063">
        <v>1</v>
      </c>
      <c r="Y4063" t="s">
        <v>14885</v>
      </c>
      <c r="Z4063" t="s">
        <v>79</v>
      </c>
      <c r="AA4063">
        <v>0</v>
      </c>
      <c r="AB4063" s="1" t="d">
        <v>2016-01-25</v>
      </c>
      <c r="AC4063" t="s">
        <v>98</v>
      </c>
      <c r="AD4063" s="1" t="d">
        <v>2016-01-25</v>
      </c>
      <c r="AE4063" s="1" t="d">
        <v>2016-01-26</v>
      </c>
      <c r="AG4063">
        <v>1</v>
      </c>
      <c r="AH4063" t="s">
        <v>14885</v>
      </c>
      <c r="AI4063" t="s">
        <v>79</v>
      </c>
      <c r="AJ4063" s="1" t="d">
        <v>2016-01-25</v>
      </c>
      <c r="AK4063" t="s">
        <v>98</v>
      </c>
      <c r="AL4063" t="s">
        <v>59</v>
      </c>
      <c r="AM4063">
        <v>2</v>
      </c>
      <c r="AN4063" t="s">
        <v>60</v>
      </c>
      <c r="AO4063" s="1" t="d">
        <v>2013-01-14</v>
      </c>
      <c r="AP4063" t="s">
        <v>61</v>
      </c>
      <c r="AQ4063">
        <v>1</v>
      </c>
      <c r="AR4063" t="s">
        <v>60</v>
      </c>
      <c r="AS4063" s="1" t="d">
        <v>2013-01-14</v>
      </c>
      <c r="AT4063" s="1" t="d">
        <v>2016-01-25</v>
      </c>
      <c r="AU4063" s="1" t="d">
        <v>2016-01-26</v>
      </c>
      <c r="AV4063">
        <v>1</v>
      </c>
      <c r="AW4063">
        <v>24</v>
      </c>
      <c r="AX4063">
        <v>1106</v>
      </c>
      <c r="AY4063">
        <v>1</v>
      </c>
      <c r="AZ4063">
        <f t="shared" si="378"/>
        <v>1</v>
      </c>
      <c r="BA4063">
        <f t="shared" si="379"/>
        <v>1</v>
      </c>
      <c r="BB4063" s="3">
        <v>1</v>
      </c>
      <c r="BC4063" s="3">
        <v>0</v>
      </c>
      <c r="BD4063" s="3">
        <v>2</v>
      </c>
      <c r="BE4063">
        <f>IF(BD4063&gt;Summary!$C$2,1,0)</f>
        <v>0</v>
      </c>
      <c r="BF4063">
        <f t="shared" si="380"/>
        <v>0</v>
      </c>
      <c r="BG4063">
        <f t="shared" si="381"/>
        <v>1</v>
      </c>
      <c r="BH4063">
        <f t="shared" si="382"/>
        <v>0</v>
      </c>
      <c r="BI4063">
        <f t="shared" si="383"/>
        <v>0</v>
      </c>
    </row>
    <row r="4064" spans="1:61" x14ac:dyDescent="0.2">
      <c r="A4064">
        <v>6191</v>
      </c>
      <c r="B4064" t="s">
        <v>14886</v>
      </c>
      <c r="C4064" t="s">
        <v>14887</v>
      </c>
      <c r="D4064" t="s">
        <v>14888</v>
      </c>
      <c r="E4064" s="1" t="d">
        <v>2013-05-08</v>
      </c>
      <c r="F4064" t="s">
        <v>115</v>
      </c>
      <c r="G4064" s="1" t="d">
        <v>1988-12-08</v>
      </c>
      <c r="H4064">
        <v>27</v>
      </c>
      <c r="I4064" t="s">
        <v>65</v>
      </c>
      <c r="J4064" t="s">
        <v>66</v>
      </c>
      <c r="K4064">
        <v>1</v>
      </c>
      <c r="L4064">
        <v>0</v>
      </c>
      <c r="M4064">
        <v>0</v>
      </c>
      <c r="N4064">
        <v>1</v>
      </c>
      <c r="O4064">
        <v>0</v>
      </c>
      <c r="P4064" s="2" t="d">
        <v>2013-05-08T10:06:05.99999985191971125</v>
      </c>
      <c r="Q4064" s="2" t="d">
        <v>2013-06-04T06:24:40.00000021420419450</v>
      </c>
      <c r="R4064" t="s">
        <v>14889</v>
      </c>
      <c r="T4064" s="1" t="d">
        <v>2013-05-08</v>
      </c>
      <c r="U4064">
        <v>0</v>
      </c>
      <c r="V4064" t="s">
        <v>57</v>
      </c>
      <c r="W4064" t="s">
        <v>92</v>
      </c>
      <c r="X4064">
        <v>0</v>
      </c>
      <c r="AG4064">
        <v>0</v>
      </c>
      <c r="AL4064" t="s">
        <v>59</v>
      </c>
      <c r="AM4064">
        <v>5</v>
      </c>
      <c r="AN4064" t="s">
        <v>87</v>
      </c>
      <c r="AO4064" s="1" t="d">
        <v>2013-05-08</v>
      </c>
      <c r="AP4064" t="s">
        <v>61</v>
      </c>
      <c r="AQ4064">
        <v>4</v>
      </c>
      <c r="AR4064" t="s">
        <v>60</v>
      </c>
      <c r="AS4064" s="1" t="d">
        <v>2013-05-08</v>
      </c>
      <c r="AT4064" s="1" t="d">
        <v>2013-05-08</v>
      </c>
      <c r="AU4064" s="1" t="d">
        <v>2013-06-04</v>
      </c>
      <c r="AV4064">
        <v>1</v>
      </c>
      <c r="AW4064">
        <v>27</v>
      </c>
      <c r="AX4064">
        <v>1059</v>
      </c>
      <c r="AY4064">
        <v>0</v>
      </c>
      <c r="AZ4064">
        <f t="shared" si="378"/>
        <v>1</v>
      </c>
      <c r="BA4064">
        <f t="shared" si="379"/>
        <v>1</v>
      </c>
      <c r="BB4064" s="3">
        <v>1</v>
      </c>
      <c r="BC4064" s="3">
        <v>0</v>
      </c>
      <c r="BD4064" s="3">
        <v>5</v>
      </c>
      <c r="BE4064">
        <f>IF(BD4064&gt;Summary!$C$2,1,0)</f>
        <v>0</v>
      </c>
      <c r="BF4064">
        <f t="shared" si="380"/>
        <v>0</v>
      </c>
      <c r="BG4064">
        <f t="shared" si="381"/>
        <v>1</v>
      </c>
      <c r="BH4064">
        <f t="shared" si="382"/>
        <v>0</v>
      </c>
      <c r="BI4064">
        <f t="shared" si="383"/>
        <v>0</v>
      </c>
    </row>
    <row r="4065" spans="1:61" x14ac:dyDescent="0.2">
      <c r="A4065">
        <v>6192</v>
      </c>
      <c r="B4065" t="s">
        <v>14890</v>
      </c>
      <c r="C4065" t="s">
        <v>1803</v>
      </c>
      <c r="D4065" t="s">
        <v>5114</v>
      </c>
      <c r="E4065" s="1" t="d">
        <v>2013-02-21</v>
      </c>
      <c r="F4065" t="s">
        <v>53</v>
      </c>
      <c r="G4065" s="1" t="d">
        <v>1970-09-12</v>
      </c>
      <c r="H4065">
        <v>45</v>
      </c>
      <c r="I4065" t="s">
        <v>54</v>
      </c>
      <c r="J4065" t="s">
        <v>102</v>
      </c>
      <c r="K4065">
        <v>0</v>
      </c>
      <c r="L4065">
        <v>0</v>
      </c>
      <c r="M4065">
        <v>0</v>
      </c>
      <c r="N4065">
        <v>7</v>
      </c>
      <c r="O4065">
        <v>-1</v>
      </c>
      <c r="P4065" s="2" t="d">
        <v>2013-02-20T05:56:15.00000020954757600</v>
      </c>
      <c r="Q4065" s="2" t="d">
        <v>2013-02-21T07:41:48.999999775551259650</v>
      </c>
      <c r="R4065" t="s">
        <v>14891</v>
      </c>
      <c r="S4065" s="1" t="d">
        <v>2013-02-20</v>
      </c>
      <c r="U4065">
        <v>1</v>
      </c>
      <c r="V4065" t="s">
        <v>57</v>
      </c>
      <c r="W4065" t="s">
        <v>230</v>
      </c>
      <c r="X4065">
        <v>0</v>
      </c>
      <c r="AG4065">
        <v>0</v>
      </c>
      <c r="AL4065" t="s">
        <v>59</v>
      </c>
      <c r="AM4065">
        <v>2</v>
      </c>
      <c r="AN4065" t="s">
        <v>60</v>
      </c>
      <c r="AO4065" s="1" t="d">
        <v>2013-02-21</v>
      </c>
      <c r="AP4065" t="s">
        <v>61</v>
      </c>
      <c r="AQ4065">
        <v>2</v>
      </c>
      <c r="AR4065" t="s">
        <v>60</v>
      </c>
      <c r="AS4065" s="1" t="d">
        <v>2013-02-21</v>
      </c>
      <c r="AT4065" s="1" t="d">
        <v>2013-02-20</v>
      </c>
      <c r="AU4065" s="1" t="d">
        <v>2013-02-21</v>
      </c>
      <c r="AV4065">
        <v>7</v>
      </c>
      <c r="AW4065">
        <v>0</v>
      </c>
      <c r="AX4065">
        <v>1135</v>
      </c>
      <c r="AY4065">
        <v>0</v>
      </c>
      <c r="AZ4065">
        <f t="shared" si="378"/>
        <v>1</v>
      </c>
      <c r="BA4065">
        <f t="shared" si="379"/>
        <v>1</v>
      </c>
      <c r="BB4065" s="3">
        <v>1</v>
      </c>
      <c r="BC4065" s="3">
        <v>0</v>
      </c>
      <c r="BD4065" s="3">
        <v>2</v>
      </c>
      <c r="BE4065">
        <f>IF(BD4065&gt;Summary!$C$2,1,0)</f>
        <v>0</v>
      </c>
      <c r="BF4065">
        <f t="shared" si="380"/>
        <v>0</v>
      </c>
      <c r="BG4065">
        <f t="shared" si="381"/>
        <v>1</v>
      </c>
      <c r="BH4065">
        <f t="shared" si="382"/>
        <v>0</v>
      </c>
      <c r="BI4065">
        <f t="shared" si="383"/>
        <v>0</v>
      </c>
    </row>
    <row r="4066" spans="1:61" x14ac:dyDescent="0.2">
      <c r="A4066">
        <v>6193</v>
      </c>
      <c r="B4066" t="s">
        <v>14892</v>
      </c>
      <c r="C4066" t="s">
        <v>14893</v>
      </c>
      <c r="D4066" t="s">
        <v>402</v>
      </c>
      <c r="E4066" s="1" t="d">
        <v>2013-10-21</v>
      </c>
      <c r="F4066" t="s">
        <v>53</v>
      </c>
      <c r="G4066" s="1" t="d">
        <v>1973-12-27</v>
      </c>
      <c r="H4066">
        <v>42</v>
      </c>
      <c r="I4066" t="s">
        <v>65</v>
      </c>
      <c r="J4066" t="s">
        <v>66</v>
      </c>
      <c r="K4066">
        <v>0</v>
      </c>
      <c r="L4066">
        <v>0</v>
      </c>
      <c r="M4066">
        <v>0</v>
      </c>
      <c r="N4066">
        <v>1</v>
      </c>
      <c r="O4066">
        <v>-12</v>
      </c>
      <c r="P4066" s="2" t="d">
        <v>2013-10-09T12:43:56.00000012665987200</v>
      </c>
      <c r="Q4066" s="2" t="d">
        <v>2013-10-17T09:27:59.00000021327286675</v>
      </c>
      <c r="R4066" t="s">
        <v>14894</v>
      </c>
      <c r="T4066" s="1" t="d">
        <v>2013-10-09</v>
      </c>
      <c r="U4066">
        <v>12</v>
      </c>
      <c r="V4066" t="s">
        <v>97</v>
      </c>
      <c r="W4066" t="s">
        <v>92</v>
      </c>
      <c r="X4066">
        <v>0</v>
      </c>
      <c r="AG4066">
        <v>0</v>
      </c>
      <c r="AL4066" t="s">
        <v>59</v>
      </c>
      <c r="AM4066">
        <v>5</v>
      </c>
      <c r="AN4066" t="s">
        <v>87</v>
      </c>
      <c r="AO4066" s="1" t="d">
        <v>2013-10-21</v>
      </c>
      <c r="AP4066" t="s">
        <v>61</v>
      </c>
      <c r="AQ4066">
        <v>2</v>
      </c>
      <c r="AR4066" t="s">
        <v>60</v>
      </c>
      <c r="AS4066" s="1" t="d">
        <v>2013-10-21</v>
      </c>
      <c r="AT4066" s="1" t="d">
        <v>2013-10-09</v>
      </c>
      <c r="AU4066" s="1" t="d">
        <v>2013-10-17</v>
      </c>
      <c r="AV4066">
        <v>1</v>
      </c>
      <c r="AW4066">
        <v>0</v>
      </c>
      <c r="AX4066">
        <v>893</v>
      </c>
      <c r="AY4066">
        <v>0</v>
      </c>
      <c r="AZ4066">
        <f t="shared" si="378"/>
        <v>1</v>
      </c>
      <c r="BA4066">
        <f t="shared" si="379"/>
        <v>1</v>
      </c>
      <c r="BB4066" s="3">
        <v>1</v>
      </c>
      <c r="BC4066" s="3">
        <v>0</v>
      </c>
      <c r="BD4066" s="3">
        <v>5</v>
      </c>
      <c r="BE4066">
        <f>IF(BD4066&gt;Summary!$C$2,1,0)</f>
        <v>0</v>
      </c>
      <c r="BF4066">
        <f t="shared" si="380"/>
        <v>0</v>
      </c>
      <c r="BG4066">
        <f t="shared" si="381"/>
        <v>1</v>
      </c>
      <c r="BH4066">
        <f t="shared" si="382"/>
        <v>0</v>
      </c>
      <c r="BI4066">
        <f t="shared" si="383"/>
        <v>0</v>
      </c>
    </row>
    <row r="4067" spans="1:61" x14ac:dyDescent="0.2">
      <c r="A4067">
        <v>6195</v>
      </c>
      <c r="B4067" t="s">
        <v>14895</v>
      </c>
      <c r="C4067" t="s">
        <v>754</v>
      </c>
      <c r="D4067" t="s">
        <v>4160</v>
      </c>
      <c r="E4067" s="1" t="d">
        <v>2013-11-13</v>
      </c>
      <c r="F4067" t="s">
        <v>115</v>
      </c>
      <c r="G4067" s="1" t="d">
        <v>1991-12-09</v>
      </c>
      <c r="H4067">
        <v>24</v>
      </c>
      <c r="I4067" t="s">
        <v>75</v>
      </c>
      <c r="J4067" t="s">
        <v>102</v>
      </c>
      <c r="K4067">
        <v>0</v>
      </c>
      <c r="L4067">
        <v>1</v>
      </c>
      <c r="M4067">
        <v>0</v>
      </c>
      <c r="N4067">
        <v>3</v>
      </c>
      <c r="O4067">
        <v>-1</v>
      </c>
      <c r="P4067" s="2" t="d">
        <v>2013-11-12T10:36:22.00000002980231925</v>
      </c>
      <c r="Q4067" s="2" t="d">
        <v>2013-11-13T01:14:04.99999992549419175</v>
      </c>
      <c r="R4067" t="s">
        <v>14896</v>
      </c>
      <c r="S4067" s="1" t="d">
        <v>2013-11-12</v>
      </c>
      <c r="U4067">
        <v>1</v>
      </c>
      <c r="V4067" t="s">
        <v>97</v>
      </c>
      <c r="W4067" t="s">
        <v>98</v>
      </c>
      <c r="X4067">
        <v>1</v>
      </c>
      <c r="Y4067" t="s">
        <v>14897</v>
      </c>
      <c r="Z4067" t="s">
        <v>135</v>
      </c>
      <c r="AB4067" s="1" t="d">
        <v>2015-05-22</v>
      </c>
      <c r="AC4067" t="s">
        <v>8433</v>
      </c>
      <c r="AG4067">
        <v>0</v>
      </c>
      <c r="AL4067" t="s">
        <v>59</v>
      </c>
      <c r="AM4067">
        <v>5</v>
      </c>
      <c r="AN4067" t="s">
        <v>87</v>
      </c>
      <c r="AO4067" s="1" t="d">
        <v>2013-11-13</v>
      </c>
      <c r="AP4067" t="s">
        <v>61</v>
      </c>
      <c r="AQ4067">
        <v>5</v>
      </c>
      <c r="AR4067" t="s">
        <v>87</v>
      </c>
      <c r="AS4067" s="1" t="d">
        <v>2013-11-13</v>
      </c>
      <c r="AT4067" s="1" t="d">
        <v>2013-12-09</v>
      </c>
      <c r="AU4067" s="1" t="d">
        <v>2013-12-10</v>
      </c>
      <c r="AV4067">
        <v>3</v>
      </c>
      <c r="AW4067">
        <v>0</v>
      </c>
      <c r="AX4067">
        <v>26</v>
      </c>
      <c r="AY4067">
        <v>0</v>
      </c>
      <c r="AZ4067">
        <f t="shared" si="378"/>
        <v>1</v>
      </c>
      <c r="BA4067">
        <f t="shared" si="379"/>
        <v>1</v>
      </c>
      <c r="BB4067" s="3">
        <v>1</v>
      </c>
      <c r="BC4067" s="3">
        <v>1</v>
      </c>
      <c r="BD4067" s="3">
        <v>5</v>
      </c>
      <c r="BE4067">
        <f>IF(BD4067&gt;Summary!$C$2,1,0)</f>
        <v>0</v>
      </c>
      <c r="BF4067">
        <f t="shared" si="380"/>
        <v>0</v>
      </c>
      <c r="BG4067">
        <f t="shared" si="381"/>
        <v>0</v>
      </c>
      <c r="BH4067">
        <f t="shared" si="382"/>
        <v>0</v>
      </c>
      <c r="BI4067">
        <f t="shared" si="383"/>
        <v>1</v>
      </c>
    </row>
    <row r="4068" spans="1:61" x14ac:dyDescent="0.2">
      <c r="A4068">
        <v>6196</v>
      </c>
      <c r="B4068" t="s">
        <v>14898</v>
      </c>
      <c r="C4068" t="s">
        <v>249</v>
      </c>
      <c r="D4068" t="s">
        <v>4654</v>
      </c>
      <c r="E4068" s="1" t="d">
        <v>2014-02-03</v>
      </c>
      <c r="F4068" t="s">
        <v>53</v>
      </c>
      <c r="G4068" s="1" t="d">
        <v>1995-09-13</v>
      </c>
      <c r="H4068">
        <v>20</v>
      </c>
      <c r="I4068" t="s">
        <v>75</v>
      </c>
      <c r="J4068" t="s">
        <v>66</v>
      </c>
      <c r="K4068">
        <v>1</v>
      </c>
      <c r="L4068">
        <v>1</v>
      </c>
      <c r="M4068">
        <v>1</v>
      </c>
      <c r="N4068">
        <v>2</v>
      </c>
      <c r="O4068">
        <v>-1</v>
      </c>
      <c r="P4068" s="2" t="d">
        <v>2014-02-02T04:24:24.00000003632157975</v>
      </c>
      <c r="Q4068" s="2" t="d">
        <v>2014-02-04T07:47:00.99999978672713325</v>
      </c>
      <c r="R4068" t="s">
        <v>14899</v>
      </c>
      <c r="T4068" s="1" t="d">
        <v>2014-02-02</v>
      </c>
      <c r="U4068">
        <v>1</v>
      </c>
      <c r="V4068" t="s">
        <v>57</v>
      </c>
      <c r="W4068" t="s">
        <v>92</v>
      </c>
      <c r="X4068">
        <v>1</v>
      </c>
      <c r="Y4068" t="s">
        <v>14900</v>
      </c>
      <c r="Z4068" t="s">
        <v>135</v>
      </c>
      <c r="AA4068">
        <v>1</v>
      </c>
      <c r="AB4068" s="1" t="d">
        <v>2015-11-09</v>
      </c>
      <c r="AC4068" t="s">
        <v>399</v>
      </c>
      <c r="AD4068" s="1" t="d">
        <v>2015-11-10</v>
      </c>
      <c r="AE4068" s="1" t="d">
        <v>2015-11-10</v>
      </c>
      <c r="AG4068">
        <v>0</v>
      </c>
      <c r="AL4068" t="s">
        <v>59</v>
      </c>
      <c r="AM4068">
        <v>8</v>
      </c>
      <c r="AN4068" t="s">
        <v>86</v>
      </c>
      <c r="AO4068" s="1" t="d">
        <v>2014-02-03</v>
      </c>
      <c r="AP4068" t="s">
        <v>61</v>
      </c>
      <c r="AQ4068">
        <v>7</v>
      </c>
      <c r="AR4068" t="s">
        <v>87</v>
      </c>
      <c r="AS4068" s="1" t="d">
        <v>2014-02-03</v>
      </c>
      <c r="AT4068" s="1" t="d">
        <v>2014-02-02</v>
      </c>
      <c r="AU4068" s="1" t="d">
        <v>2014-02-04</v>
      </c>
      <c r="AV4068">
        <v>2</v>
      </c>
      <c r="AW4068">
        <v>1</v>
      </c>
      <c r="AX4068">
        <v>644</v>
      </c>
      <c r="AY4068">
        <v>1</v>
      </c>
      <c r="AZ4068">
        <f t="shared" si="378"/>
        <v>1</v>
      </c>
      <c r="BA4068">
        <f t="shared" si="379"/>
        <v>1</v>
      </c>
      <c r="BB4068" s="3">
        <v>1</v>
      </c>
      <c r="BC4068" s="3">
        <v>1</v>
      </c>
      <c r="BD4068" s="3">
        <v>8</v>
      </c>
      <c r="BE4068">
        <f>IF(BD4068&gt;Summary!$C$2,1,0)</f>
        <v>1</v>
      </c>
      <c r="BF4068">
        <f t="shared" si="380"/>
        <v>1</v>
      </c>
      <c r="BG4068">
        <f t="shared" si="381"/>
        <v>0</v>
      </c>
      <c r="BH4068">
        <f t="shared" si="382"/>
        <v>0</v>
      </c>
      <c r="BI4068">
        <f t="shared" si="383"/>
        <v>0</v>
      </c>
    </row>
    <row r="4069" spans="1:61" x14ac:dyDescent="0.2">
      <c r="A4069">
        <v>6198</v>
      </c>
      <c r="B4069" t="s">
        <v>14901</v>
      </c>
      <c r="C4069" t="s">
        <v>557</v>
      </c>
      <c r="D4069" t="s">
        <v>14902</v>
      </c>
      <c r="E4069" s="1" t="d">
        <v>2013-09-24</v>
      </c>
      <c r="F4069" t="s">
        <v>53</v>
      </c>
      <c r="G4069" s="1" t="d">
        <v>1966-12-22</v>
      </c>
      <c r="H4069">
        <v>49</v>
      </c>
      <c r="I4069" t="s">
        <v>54</v>
      </c>
      <c r="J4069" t="s">
        <v>102</v>
      </c>
      <c r="K4069">
        <v>0</v>
      </c>
      <c r="L4069">
        <v>0</v>
      </c>
      <c r="M4069">
        <v>0</v>
      </c>
      <c r="N4069">
        <v>3</v>
      </c>
      <c r="O4069">
        <v>0</v>
      </c>
      <c r="P4069" s="2" t="d">
        <v>2013-09-24T02:46:20.00000005122274275</v>
      </c>
      <c r="Q4069" s="2" t="d">
        <v>2013-09-24T07:16:50.00000014901160975</v>
      </c>
      <c r="R4069" t="s">
        <v>14903</v>
      </c>
      <c r="S4069" s="1" t="d">
        <v>2013-09-24</v>
      </c>
      <c r="U4069">
        <v>0</v>
      </c>
      <c r="V4069" t="s">
        <v>57</v>
      </c>
      <c r="W4069" t="s">
        <v>77</v>
      </c>
      <c r="X4069">
        <v>0</v>
      </c>
      <c r="AG4069">
        <v>0</v>
      </c>
      <c r="AL4069" t="s">
        <v>59</v>
      </c>
      <c r="AM4069">
        <v>4</v>
      </c>
      <c r="AN4069" t="s">
        <v>60</v>
      </c>
      <c r="AO4069" s="1" t="d">
        <v>2013-09-24</v>
      </c>
      <c r="AP4069" t="s">
        <v>61</v>
      </c>
      <c r="AQ4069">
        <v>2</v>
      </c>
      <c r="AR4069" t="s">
        <v>60</v>
      </c>
      <c r="AS4069" s="1" t="d">
        <v>2013-09-24</v>
      </c>
      <c r="AT4069" s="1" t="d">
        <v>2014-04-10</v>
      </c>
      <c r="AU4069" s="1" t="d">
        <v>2014-05-02</v>
      </c>
      <c r="AV4069">
        <v>3</v>
      </c>
      <c r="AW4069">
        <v>0</v>
      </c>
      <c r="AX4069">
        <v>198</v>
      </c>
      <c r="AY4069">
        <v>0</v>
      </c>
      <c r="AZ4069">
        <f t="shared" si="378"/>
        <v>1</v>
      </c>
      <c r="BA4069">
        <f t="shared" si="379"/>
        <v>1</v>
      </c>
      <c r="BB4069" s="3">
        <v>1</v>
      </c>
      <c r="BC4069" s="3">
        <v>0</v>
      </c>
      <c r="BD4069" s="3">
        <v>4</v>
      </c>
      <c r="BE4069">
        <f>IF(BD4069&gt;Summary!$C$2,1,0)</f>
        <v>0</v>
      </c>
      <c r="BF4069">
        <f t="shared" si="380"/>
        <v>0</v>
      </c>
      <c r="BG4069">
        <f t="shared" si="381"/>
        <v>1</v>
      </c>
      <c r="BH4069">
        <f t="shared" si="382"/>
        <v>0</v>
      </c>
      <c r="BI4069">
        <f t="shared" si="383"/>
        <v>0</v>
      </c>
    </row>
    <row r="4070" spans="1:61" x14ac:dyDescent="0.2">
      <c r="A4070">
        <v>6199</v>
      </c>
      <c r="B4070" t="s">
        <v>14904</v>
      </c>
      <c r="C4070" t="s">
        <v>14905</v>
      </c>
      <c r="D4070" t="s">
        <v>14906</v>
      </c>
      <c r="E4070" s="1" t="d">
        <v>2013-01-03</v>
      </c>
      <c r="F4070" t="s">
        <v>53</v>
      </c>
      <c r="G4070" s="1" t="d">
        <v>1986-08-02</v>
      </c>
      <c r="H4070">
        <v>29</v>
      </c>
      <c r="I4070" t="s">
        <v>65</v>
      </c>
      <c r="J4070" t="s">
        <v>102</v>
      </c>
      <c r="K4070">
        <v>0</v>
      </c>
      <c r="L4070">
        <v>0</v>
      </c>
      <c r="M4070">
        <v>0</v>
      </c>
      <c r="N4070">
        <v>8</v>
      </c>
      <c r="O4070">
        <v>149</v>
      </c>
      <c r="P4070" s="2" t="d">
        <v>2013-06-01T10:11:38.00000013783574425</v>
      </c>
      <c r="Q4070" s="2" t="d">
        <v>2013-08-19T01:34:11.99999981559813150</v>
      </c>
      <c r="R4070" t="s">
        <v>14907</v>
      </c>
      <c r="T4070" s="1" t="d">
        <v>2012-08-10</v>
      </c>
      <c r="U4070">
        <v>146</v>
      </c>
      <c r="V4070" t="s">
        <v>97</v>
      </c>
      <c r="W4070" t="s">
        <v>92</v>
      </c>
      <c r="X4070">
        <v>1</v>
      </c>
      <c r="Y4070" t="s">
        <v>14908</v>
      </c>
      <c r="Z4070" t="s">
        <v>79</v>
      </c>
      <c r="AA4070">
        <v>0</v>
      </c>
      <c r="AB4070" s="1" t="d">
        <v>2013-06-01</v>
      </c>
      <c r="AC4070" t="s">
        <v>397</v>
      </c>
      <c r="AD4070" s="1" t="d">
        <v>2013-06-01</v>
      </c>
      <c r="AE4070" s="1" t="d">
        <v>2013-08-19</v>
      </c>
      <c r="AG4070">
        <v>0</v>
      </c>
      <c r="AL4070" t="s">
        <v>59</v>
      </c>
      <c r="AM4070">
        <v>9</v>
      </c>
      <c r="AN4070" t="s">
        <v>86</v>
      </c>
      <c r="AO4070" s="1" t="d">
        <v>2013-01-03</v>
      </c>
      <c r="AP4070" t="s">
        <v>61</v>
      </c>
      <c r="AQ4070">
        <v>7</v>
      </c>
      <c r="AR4070" t="s">
        <v>87</v>
      </c>
      <c r="AS4070" s="1" t="d">
        <v>2013-01-03</v>
      </c>
      <c r="AT4070" s="1" t="d">
        <v>2013-06-01</v>
      </c>
      <c r="AU4070" s="1" t="d">
        <v>2013-08-19</v>
      </c>
      <c r="AV4070">
        <v>8</v>
      </c>
      <c r="AW4070">
        <v>0</v>
      </c>
      <c r="AX4070">
        <v>149</v>
      </c>
      <c r="AY4070">
        <v>1</v>
      </c>
      <c r="AZ4070">
        <f t="shared" si="378"/>
        <v>0</v>
      </c>
      <c r="BA4070">
        <f t="shared" si="379"/>
        <v>1</v>
      </c>
      <c r="BB4070" s="3">
        <v>1</v>
      </c>
      <c r="BC4070" s="3">
        <v>1</v>
      </c>
      <c r="BD4070" s="3">
        <v>9</v>
      </c>
      <c r="BE4070">
        <f>IF(BD4070&gt;Summary!$C$2,1,0)</f>
        <v>1</v>
      </c>
      <c r="BF4070">
        <f t="shared" si="380"/>
        <v>1</v>
      </c>
      <c r="BG4070">
        <f t="shared" si="381"/>
        <v>0</v>
      </c>
      <c r="BH4070">
        <f t="shared" si="382"/>
        <v>0</v>
      </c>
      <c r="BI4070">
        <f t="shared" si="383"/>
        <v>0</v>
      </c>
    </row>
    <row r="4071" spans="1:61" x14ac:dyDescent="0.2">
      <c r="A4071">
        <v>6200</v>
      </c>
      <c r="B4071" t="s">
        <v>14909</v>
      </c>
      <c r="C4071" t="s">
        <v>51</v>
      </c>
      <c r="D4071" t="s">
        <v>14910</v>
      </c>
      <c r="E4071" s="1" t="d">
        <v>2013-10-14</v>
      </c>
      <c r="F4071" t="s">
        <v>53</v>
      </c>
      <c r="G4071" s="1" t="d">
        <v>1987-03-24</v>
      </c>
      <c r="H4071">
        <v>29</v>
      </c>
      <c r="I4071" t="s">
        <v>65</v>
      </c>
      <c r="J4071" t="s">
        <v>161</v>
      </c>
      <c r="K4071">
        <v>0</v>
      </c>
      <c r="L4071">
        <v>0</v>
      </c>
      <c r="M4071">
        <v>0</v>
      </c>
      <c r="N4071">
        <v>0</v>
      </c>
      <c r="O4071">
        <v>0</v>
      </c>
      <c r="P4071" s="2" t="d">
        <v>2013-10-14T05:56:17.00000004842877300</v>
      </c>
      <c r="Q4071" s="2" t="d">
        <v>2013-10-14T02:00:54.99999986495822550</v>
      </c>
      <c r="R4071" t="s">
        <v>14911</v>
      </c>
      <c r="S4071" s="1" t="d">
        <v>2013-10-14</v>
      </c>
      <c r="U4071">
        <v>0</v>
      </c>
      <c r="V4071" t="s">
        <v>57</v>
      </c>
      <c r="W4071" t="s">
        <v>227</v>
      </c>
      <c r="X4071">
        <v>0</v>
      </c>
      <c r="AG4071">
        <v>0</v>
      </c>
      <c r="AL4071" t="s">
        <v>59</v>
      </c>
      <c r="AM4071">
        <v>2</v>
      </c>
      <c r="AN4071" t="s">
        <v>60</v>
      </c>
      <c r="AO4071" s="1" t="d">
        <v>2013-10-14</v>
      </c>
      <c r="AP4071" t="s">
        <v>61</v>
      </c>
      <c r="AQ4071">
        <v>2</v>
      </c>
      <c r="AR4071" t="s">
        <v>60</v>
      </c>
      <c r="AS4071" s="1" t="d">
        <v>2013-10-14</v>
      </c>
      <c r="AT4071" s="1" t="d">
        <v>2013-10-14</v>
      </c>
      <c r="AU4071" s="1" t="d">
        <v>2013-10-14</v>
      </c>
      <c r="AV4071">
        <v>0</v>
      </c>
      <c r="AW4071">
        <v>0</v>
      </c>
      <c r="AX4071">
        <v>900</v>
      </c>
      <c r="AY4071">
        <v>0</v>
      </c>
      <c r="AZ4071">
        <f t="shared" si="378"/>
        <v>1</v>
      </c>
      <c r="BA4071">
        <f t="shared" si="379"/>
        <v>1</v>
      </c>
      <c r="BB4071" s="3">
        <v>1</v>
      </c>
      <c r="BC4071" s="3">
        <v>0</v>
      </c>
      <c r="BD4071" s="3">
        <v>2</v>
      </c>
      <c r="BE4071">
        <f>IF(BD4071&gt;Summary!$C$2,1,0)</f>
        <v>0</v>
      </c>
      <c r="BF4071">
        <f t="shared" si="380"/>
        <v>0</v>
      </c>
      <c r="BG4071">
        <f t="shared" si="381"/>
        <v>1</v>
      </c>
      <c r="BH4071">
        <f t="shared" si="382"/>
        <v>0</v>
      </c>
      <c r="BI4071">
        <f t="shared" si="383"/>
        <v>0</v>
      </c>
    </row>
    <row r="4072" spans="1:61" x14ac:dyDescent="0.2">
      <c r="A4072">
        <v>6201</v>
      </c>
      <c r="B4072" t="s">
        <v>14912</v>
      </c>
      <c r="C4072" t="s">
        <v>7966</v>
      </c>
      <c r="D4072" t="s">
        <v>14913</v>
      </c>
      <c r="E4072" s="1" t="d">
        <v>2013-10-16</v>
      </c>
      <c r="F4072" t="s">
        <v>115</v>
      </c>
      <c r="G4072" s="1" t="d">
        <v>1964-03-24</v>
      </c>
      <c r="H4072">
        <v>52</v>
      </c>
      <c r="I4072" t="s">
        <v>54</v>
      </c>
      <c r="J4072" t="s">
        <v>102</v>
      </c>
      <c r="K4072">
        <v>0</v>
      </c>
      <c r="L4072">
        <v>0</v>
      </c>
      <c r="M4072">
        <v>0</v>
      </c>
      <c r="N4072">
        <v>1</v>
      </c>
      <c r="O4072">
        <v>-8</v>
      </c>
      <c r="P4072" s="2" t="d">
        <v>2013-10-08T04:39:44.00000010151415775</v>
      </c>
      <c r="Q4072" s="2" t="d">
        <v>2013-10-11T10:06:10.99999976344406775</v>
      </c>
      <c r="R4072" t="s">
        <v>14914</v>
      </c>
      <c r="S4072" s="1" t="d">
        <v>2013-10-08</v>
      </c>
      <c r="U4072">
        <v>8</v>
      </c>
      <c r="V4072" t="s">
        <v>57</v>
      </c>
      <c r="W4072" t="s">
        <v>192</v>
      </c>
      <c r="X4072">
        <v>0</v>
      </c>
      <c r="AG4072">
        <v>0</v>
      </c>
      <c r="AL4072" t="s">
        <v>59</v>
      </c>
      <c r="AM4072">
        <v>1</v>
      </c>
      <c r="AN4072" t="s">
        <v>60</v>
      </c>
      <c r="AO4072" s="1" t="d">
        <v>2013-10-16</v>
      </c>
      <c r="AP4072" t="s">
        <v>61</v>
      </c>
      <c r="AQ4072">
        <v>1</v>
      </c>
      <c r="AR4072" t="s">
        <v>60</v>
      </c>
      <c r="AS4072" s="1" t="d">
        <v>2013-10-16</v>
      </c>
      <c r="AT4072" s="1" t="d">
        <v>2013-11-21</v>
      </c>
      <c r="AU4072" s="1" t="d">
        <v>2013-11-23</v>
      </c>
      <c r="AV4072">
        <v>1</v>
      </c>
      <c r="AW4072">
        <v>0</v>
      </c>
      <c r="AX4072">
        <v>36</v>
      </c>
      <c r="AY4072">
        <v>0</v>
      </c>
      <c r="AZ4072">
        <f t="shared" si="378"/>
        <v>1</v>
      </c>
      <c r="BA4072">
        <f t="shared" si="379"/>
        <v>1</v>
      </c>
      <c r="BB4072" s="3">
        <v>1</v>
      </c>
      <c r="BC4072" s="3">
        <v>0</v>
      </c>
      <c r="BD4072" s="3">
        <v>1</v>
      </c>
      <c r="BE4072">
        <f>IF(BD4072&gt;Summary!$C$2,1,0)</f>
        <v>0</v>
      </c>
      <c r="BF4072">
        <f t="shared" si="380"/>
        <v>0</v>
      </c>
      <c r="BG4072">
        <f t="shared" si="381"/>
        <v>1</v>
      </c>
      <c r="BH4072">
        <f t="shared" si="382"/>
        <v>0</v>
      </c>
      <c r="BI4072">
        <f t="shared" si="383"/>
        <v>0</v>
      </c>
    </row>
    <row r="4073" spans="1:61" x14ac:dyDescent="0.2">
      <c r="A4073">
        <v>6202</v>
      </c>
      <c r="B4073" t="s">
        <v>14915</v>
      </c>
      <c r="C4073" t="s">
        <v>974</v>
      </c>
      <c r="D4073" t="s">
        <v>14916</v>
      </c>
      <c r="E4073" s="1" t="d">
        <v>2014-02-03</v>
      </c>
      <c r="F4073" t="s">
        <v>53</v>
      </c>
      <c r="G4073" s="1" t="d">
        <v>1978-09-12</v>
      </c>
      <c r="H4073">
        <v>37</v>
      </c>
      <c r="I4073" t="s">
        <v>65</v>
      </c>
      <c r="J4073" t="s">
        <v>161</v>
      </c>
      <c r="K4073">
        <v>0</v>
      </c>
      <c r="L4073">
        <v>0</v>
      </c>
      <c r="M4073">
        <v>0</v>
      </c>
      <c r="N4073">
        <v>4</v>
      </c>
      <c r="O4073">
        <v>0</v>
      </c>
      <c r="P4073" s="2" t="d">
        <v>2014-02-03T03:30:54.00000025983899775</v>
      </c>
      <c r="Q4073" s="2" t="d">
        <v>2014-02-04T04:02:25.99999997299164375</v>
      </c>
      <c r="R4073" t="s">
        <v>14917</v>
      </c>
      <c r="S4073" s="1" t="d">
        <v>2014-02-03</v>
      </c>
      <c r="U4073">
        <v>0</v>
      </c>
      <c r="V4073" t="s">
        <v>97</v>
      </c>
      <c r="W4073" t="s">
        <v>98</v>
      </c>
      <c r="X4073">
        <v>1</v>
      </c>
      <c r="Y4073" t="s">
        <v>14918</v>
      </c>
      <c r="Z4073" t="s">
        <v>135</v>
      </c>
      <c r="AB4073" s="1" t="d">
        <v>2014-02-12</v>
      </c>
      <c r="AC4073" t="s">
        <v>201</v>
      </c>
      <c r="AG4073">
        <v>1</v>
      </c>
      <c r="AH4073" t="s">
        <v>14919</v>
      </c>
      <c r="AI4073" t="s">
        <v>70</v>
      </c>
      <c r="AJ4073" s="1" t="d">
        <v>2015-12-27</v>
      </c>
      <c r="AK4073" t="s">
        <v>608</v>
      </c>
      <c r="AL4073" t="s">
        <v>59</v>
      </c>
      <c r="AM4073">
        <v>1</v>
      </c>
      <c r="AN4073" t="s">
        <v>60</v>
      </c>
      <c r="AO4073" s="1" t="d">
        <v>2014-02-03</v>
      </c>
      <c r="AP4073" t="s">
        <v>61</v>
      </c>
      <c r="AQ4073">
        <v>1</v>
      </c>
      <c r="AR4073" t="s">
        <v>60</v>
      </c>
      <c r="AS4073" s="1" t="d">
        <v>2014-02-03</v>
      </c>
      <c r="AT4073" s="1" t="d">
        <v>2014-02-03</v>
      </c>
      <c r="AU4073" s="1" t="d">
        <v>2014-02-04</v>
      </c>
      <c r="AV4073">
        <v>4</v>
      </c>
      <c r="AW4073">
        <v>1</v>
      </c>
      <c r="AX4073">
        <v>9</v>
      </c>
      <c r="AY4073">
        <v>1</v>
      </c>
      <c r="AZ4073">
        <f t="shared" si="378"/>
        <v>1</v>
      </c>
      <c r="BA4073">
        <f t="shared" si="379"/>
        <v>1</v>
      </c>
      <c r="BB4073" s="3">
        <v>1</v>
      </c>
      <c r="BC4073" s="3">
        <v>1</v>
      </c>
      <c r="BD4073" s="3">
        <v>1</v>
      </c>
      <c r="BE4073">
        <f>IF(BD4073&gt;Summary!$C$2,1,0)</f>
        <v>0</v>
      </c>
      <c r="BF4073">
        <f t="shared" si="380"/>
        <v>0</v>
      </c>
      <c r="BG4073">
        <f t="shared" si="381"/>
        <v>0</v>
      </c>
      <c r="BH4073">
        <f t="shared" si="382"/>
        <v>0</v>
      </c>
      <c r="BI4073">
        <f t="shared" si="383"/>
        <v>1</v>
      </c>
    </row>
    <row r="4074" spans="1:61" x14ac:dyDescent="0.2">
      <c r="A4074">
        <v>6203</v>
      </c>
      <c r="B4074" t="s">
        <v>14920</v>
      </c>
      <c r="C4074" t="s">
        <v>577</v>
      </c>
      <c r="D4074" t="s">
        <v>14921</v>
      </c>
      <c r="E4074" s="1" t="d">
        <v>2013-03-18</v>
      </c>
      <c r="F4074" t="s">
        <v>53</v>
      </c>
      <c r="G4074" s="1" t="d">
        <v>1990-04-05</v>
      </c>
      <c r="H4074">
        <v>26</v>
      </c>
      <c r="I4074" t="s">
        <v>65</v>
      </c>
      <c r="J4074" t="s">
        <v>66</v>
      </c>
      <c r="K4074">
        <v>0</v>
      </c>
      <c r="L4074">
        <v>0</v>
      </c>
      <c r="M4074">
        <v>0</v>
      </c>
      <c r="N4074">
        <v>1</v>
      </c>
      <c r="O4074">
        <v>-1</v>
      </c>
      <c r="P4074" s="2" t="d">
        <v>2013-03-17T01:16:50.00000014901160975</v>
      </c>
      <c r="Q4074" s="2" t="d">
        <v>2013-03-24T03:43:59.99999980442225925</v>
      </c>
      <c r="R4074" t="s">
        <v>14922</v>
      </c>
      <c r="S4074" s="1" t="d">
        <v>2013-03-17</v>
      </c>
      <c r="U4074">
        <v>1</v>
      </c>
      <c r="V4074" t="s">
        <v>97</v>
      </c>
      <c r="W4074" t="s">
        <v>98</v>
      </c>
      <c r="X4074">
        <v>1</v>
      </c>
      <c r="Y4074" t="s">
        <v>14923</v>
      </c>
      <c r="Z4074" t="s">
        <v>135</v>
      </c>
      <c r="AB4074" s="1" t="d">
        <v>2015-07-18</v>
      </c>
      <c r="AC4074" t="s">
        <v>136</v>
      </c>
      <c r="AG4074">
        <v>0</v>
      </c>
      <c r="AL4074" t="s">
        <v>59</v>
      </c>
      <c r="AM4074">
        <v>3</v>
      </c>
      <c r="AN4074" t="s">
        <v>60</v>
      </c>
      <c r="AO4074" s="1" t="d">
        <v>2013-03-18</v>
      </c>
      <c r="AP4074" t="s">
        <v>61</v>
      </c>
      <c r="AQ4074">
        <v>4</v>
      </c>
      <c r="AR4074" t="s">
        <v>60</v>
      </c>
      <c r="AS4074" s="1" t="d">
        <v>2013-03-18</v>
      </c>
      <c r="AT4074" s="1" t="d">
        <v>2013-03-17</v>
      </c>
      <c r="AU4074" s="1" t="d">
        <v>2013-03-24</v>
      </c>
      <c r="AV4074">
        <v>1</v>
      </c>
      <c r="AW4074">
        <v>6</v>
      </c>
      <c r="AX4074">
        <v>852</v>
      </c>
      <c r="AY4074">
        <v>1</v>
      </c>
      <c r="AZ4074">
        <f t="shared" si="378"/>
        <v>1</v>
      </c>
      <c r="BA4074">
        <f t="shared" si="379"/>
        <v>1</v>
      </c>
      <c r="BB4074" s="3">
        <v>1</v>
      </c>
      <c r="BC4074" s="3">
        <v>0</v>
      </c>
      <c r="BD4074" s="3">
        <v>3</v>
      </c>
      <c r="BE4074">
        <f>IF(BD4074&gt;Summary!$C$2,1,0)</f>
        <v>0</v>
      </c>
      <c r="BF4074">
        <f t="shared" si="380"/>
        <v>0</v>
      </c>
      <c r="BG4074">
        <f t="shared" si="381"/>
        <v>1</v>
      </c>
      <c r="BH4074">
        <f t="shared" si="382"/>
        <v>0</v>
      </c>
      <c r="BI4074">
        <f t="shared" si="383"/>
        <v>0</v>
      </c>
    </row>
    <row r="4075" spans="1:61" x14ac:dyDescent="0.2">
      <c r="A4075">
        <v>6205</v>
      </c>
      <c r="B4075" t="s">
        <v>14924</v>
      </c>
      <c r="C4075" t="s">
        <v>1364</v>
      </c>
      <c r="D4075" t="s">
        <v>8264</v>
      </c>
      <c r="E4075" s="1" t="d">
        <v>2013-01-09</v>
      </c>
      <c r="F4075" t="s">
        <v>53</v>
      </c>
      <c r="G4075" s="1" t="d">
        <v>1962-06-16</v>
      </c>
      <c r="H4075">
        <v>53</v>
      </c>
      <c r="I4075" t="s">
        <v>54</v>
      </c>
      <c r="J4075" t="s">
        <v>66</v>
      </c>
      <c r="K4075">
        <v>0</v>
      </c>
      <c r="L4075">
        <v>0</v>
      </c>
      <c r="M4075">
        <v>0</v>
      </c>
      <c r="N4075">
        <v>15</v>
      </c>
      <c r="O4075">
        <v>-1</v>
      </c>
      <c r="P4075" s="2" t="d">
        <v>2013-01-08T11:04:23.000000081956386375</v>
      </c>
      <c r="Q4075" s="2" t="d">
        <v>2013-03-30T09:14:29.0000000875443225</v>
      </c>
      <c r="R4075" t="s">
        <v>14925</v>
      </c>
      <c r="S4075" s="1" t="d">
        <v>2013-01-08</v>
      </c>
      <c r="U4075">
        <v>1</v>
      </c>
      <c r="V4075" t="s">
        <v>57</v>
      </c>
      <c r="W4075" t="s">
        <v>156</v>
      </c>
      <c r="X4075">
        <v>1</v>
      </c>
      <c r="Y4075" t="s">
        <v>14926</v>
      </c>
      <c r="Z4075" t="s">
        <v>79</v>
      </c>
      <c r="AA4075">
        <v>0</v>
      </c>
      <c r="AB4075" s="1" t="d">
        <v>2013-06-11</v>
      </c>
      <c r="AC4075" t="s">
        <v>259</v>
      </c>
      <c r="AD4075" s="1" t="d">
        <v>2013-06-11</v>
      </c>
      <c r="AE4075" s="1" t="d">
        <v>2013-06-12</v>
      </c>
      <c r="AG4075">
        <v>0</v>
      </c>
      <c r="AL4075" t="s">
        <v>59</v>
      </c>
      <c r="AM4075">
        <v>1</v>
      </c>
      <c r="AN4075" t="s">
        <v>60</v>
      </c>
      <c r="AO4075" s="1" t="d">
        <v>2013-01-09</v>
      </c>
      <c r="AP4075" t="s">
        <v>61</v>
      </c>
      <c r="AQ4075">
        <v>2</v>
      </c>
      <c r="AR4075" t="s">
        <v>60</v>
      </c>
      <c r="AS4075" s="1" t="d">
        <v>2013-01-09</v>
      </c>
      <c r="AT4075" s="1" t="d">
        <v>2013-06-11</v>
      </c>
      <c r="AU4075" s="1" t="d">
        <v>2013-06-12</v>
      </c>
      <c r="AV4075">
        <v>15</v>
      </c>
      <c r="AW4075">
        <v>80</v>
      </c>
      <c r="AX4075">
        <v>153</v>
      </c>
      <c r="AY4075">
        <v>1</v>
      </c>
      <c r="AZ4075">
        <f t="shared" si="378"/>
        <v>1</v>
      </c>
      <c r="BA4075">
        <f t="shared" si="379"/>
        <v>1</v>
      </c>
      <c r="BB4075" s="3">
        <v>1</v>
      </c>
      <c r="BC4075" s="3">
        <v>1</v>
      </c>
      <c r="BD4075" s="3">
        <v>1</v>
      </c>
      <c r="BE4075">
        <f>IF(BD4075&gt;Summary!$C$2,1,0)</f>
        <v>0</v>
      </c>
      <c r="BF4075">
        <f t="shared" si="380"/>
        <v>0</v>
      </c>
      <c r="BG4075">
        <f t="shared" si="381"/>
        <v>0</v>
      </c>
      <c r="BH4075">
        <f t="shared" si="382"/>
        <v>0</v>
      </c>
      <c r="BI4075">
        <f t="shared" si="383"/>
        <v>1</v>
      </c>
    </row>
    <row r="4076" spans="1:61" x14ac:dyDescent="0.2">
      <c r="A4076">
        <v>6206</v>
      </c>
      <c r="B4076" t="s">
        <v>14927</v>
      </c>
      <c r="C4076" t="s">
        <v>4206</v>
      </c>
      <c r="D4076" t="s">
        <v>1657</v>
      </c>
      <c r="E4076" s="1" t="d">
        <v>2014-01-23</v>
      </c>
      <c r="F4076" t="s">
        <v>53</v>
      </c>
      <c r="G4076" s="1" t="d">
        <v>1968-06-04</v>
      </c>
      <c r="H4076">
        <v>47</v>
      </c>
      <c r="I4076" t="s">
        <v>54</v>
      </c>
      <c r="J4076" t="s">
        <v>161</v>
      </c>
      <c r="K4076">
        <v>0</v>
      </c>
      <c r="L4076">
        <v>0</v>
      </c>
      <c r="M4076">
        <v>0</v>
      </c>
      <c r="N4076">
        <v>1</v>
      </c>
      <c r="O4076">
        <v>-27</v>
      </c>
      <c r="P4076" s="2" t="d">
        <v>2013-12-27T08:28:22.00000014156102825</v>
      </c>
      <c r="Q4076" s="2" t="d">
        <v>2014-01-13T09:12:02.999999905005097350</v>
      </c>
      <c r="R4076" t="s">
        <v>14928</v>
      </c>
      <c r="T4076" s="1" t="d">
        <v>2013-12-27</v>
      </c>
      <c r="U4076">
        <v>27</v>
      </c>
      <c r="V4076" t="s">
        <v>57</v>
      </c>
      <c r="W4076" t="s">
        <v>92</v>
      </c>
      <c r="X4076">
        <v>0</v>
      </c>
      <c r="AG4076">
        <v>0</v>
      </c>
      <c r="AL4076" t="s">
        <v>59</v>
      </c>
      <c r="AM4076">
        <v>1</v>
      </c>
      <c r="AN4076" t="s">
        <v>60</v>
      </c>
      <c r="AO4076" s="1" t="d">
        <v>2014-01-23</v>
      </c>
      <c r="AP4076" t="s">
        <v>61</v>
      </c>
      <c r="AQ4076">
        <v>1</v>
      </c>
      <c r="AR4076" t="s">
        <v>60</v>
      </c>
      <c r="AS4076" s="1" t="d">
        <v>2014-01-23</v>
      </c>
      <c r="AT4076" s="1" t="d">
        <v>2013-12-27</v>
      </c>
      <c r="AU4076" s="1" t="d">
        <v>2014-01-13</v>
      </c>
      <c r="AV4076">
        <v>1</v>
      </c>
      <c r="AW4076">
        <v>0</v>
      </c>
      <c r="AX4076">
        <v>799</v>
      </c>
      <c r="AY4076">
        <v>0</v>
      </c>
      <c r="AZ4076">
        <f t="shared" si="378"/>
        <v>1</v>
      </c>
      <c r="BA4076">
        <f t="shared" si="379"/>
        <v>1</v>
      </c>
      <c r="BB4076" s="3">
        <v>1</v>
      </c>
      <c r="BC4076" s="3">
        <v>0</v>
      </c>
      <c r="BD4076" s="3">
        <v>1</v>
      </c>
      <c r="BE4076">
        <f>IF(BD4076&gt;Summary!$C$2,1,0)</f>
        <v>0</v>
      </c>
      <c r="BF4076">
        <f t="shared" si="380"/>
        <v>0</v>
      </c>
      <c r="BG4076">
        <f t="shared" si="381"/>
        <v>1</v>
      </c>
      <c r="BH4076">
        <f t="shared" si="382"/>
        <v>0</v>
      </c>
      <c r="BI4076">
        <f t="shared" si="383"/>
        <v>0</v>
      </c>
    </row>
    <row r="4077" spans="1:61" x14ac:dyDescent="0.2">
      <c r="A4077">
        <v>6207</v>
      </c>
      <c r="B4077" t="s">
        <v>14929</v>
      </c>
      <c r="C4077" t="s">
        <v>790</v>
      </c>
      <c r="D4077" t="s">
        <v>83</v>
      </c>
      <c r="E4077" s="1" t="d">
        <v>2013-04-03</v>
      </c>
      <c r="F4077" t="s">
        <v>53</v>
      </c>
      <c r="G4077" s="1" t="d">
        <v>1977-10-03</v>
      </c>
      <c r="H4077">
        <v>38</v>
      </c>
      <c r="I4077" t="s">
        <v>65</v>
      </c>
      <c r="J4077" t="s">
        <v>66</v>
      </c>
      <c r="K4077">
        <v>0</v>
      </c>
      <c r="L4077">
        <v>0</v>
      </c>
      <c r="M4077">
        <v>0</v>
      </c>
      <c r="N4077">
        <v>0</v>
      </c>
      <c r="O4077">
        <v>-1</v>
      </c>
      <c r="P4077" s="2" t="d">
        <v>2013-04-02T10:50:00.99999974481761400</v>
      </c>
      <c r="Q4077" s="2" t="d">
        <v>2015-04-21T12:35:31.99999986682087425</v>
      </c>
      <c r="R4077" t="s">
        <v>14930</v>
      </c>
      <c r="S4077" s="1" t="d">
        <v>2013-04-02</v>
      </c>
      <c r="U4077">
        <v>1</v>
      </c>
      <c r="V4077" t="s">
        <v>97</v>
      </c>
      <c r="W4077" t="s">
        <v>981</v>
      </c>
      <c r="X4077">
        <v>1</v>
      </c>
      <c r="Y4077" t="s">
        <v>14931</v>
      </c>
      <c r="Z4077" t="s">
        <v>79</v>
      </c>
      <c r="AA4077">
        <v>0</v>
      </c>
      <c r="AB4077" s="1" t="d">
        <v>2015-05-14</v>
      </c>
      <c r="AC4077" t="s">
        <v>289</v>
      </c>
      <c r="AD4077" s="1" t="d">
        <v>2015-05-14</v>
      </c>
      <c r="AE4077" s="1" t="d">
        <v>2015-07-02</v>
      </c>
      <c r="AG4077">
        <v>0</v>
      </c>
      <c r="AL4077" t="s">
        <v>59</v>
      </c>
      <c r="AM4077">
        <v>8</v>
      </c>
      <c r="AN4077" t="s">
        <v>86</v>
      </c>
      <c r="AO4077" s="1" t="d">
        <v>2013-04-03</v>
      </c>
      <c r="AP4077" t="s">
        <v>61</v>
      </c>
      <c r="AQ4077">
        <v>8</v>
      </c>
      <c r="AR4077" t="s">
        <v>86</v>
      </c>
      <c r="AS4077" s="1" t="d">
        <v>2013-04-03</v>
      </c>
      <c r="AT4077" s="1" t="d">
        <v>2015-05-14</v>
      </c>
      <c r="AU4077" s="1" t="d">
        <v>2015-07-02</v>
      </c>
      <c r="AV4077">
        <v>0</v>
      </c>
      <c r="AW4077">
        <v>748</v>
      </c>
      <c r="AX4077">
        <v>771</v>
      </c>
      <c r="AY4077">
        <v>1</v>
      </c>
      <c r="AZ4077">
        <f t="shared" si="378"/>
        <v>1</v>
      </c>
      <c r="BA4077">
        <f t="shared" si="379"/>
        <v>1</v>
      </c>
      <c r="BB4077" s="3">
        <v>1</v>
      </c>
      <c r="BC4077" s="3">
        <v>1</v>
      </c>
      <c r="BD4077" s="3">
        <v>8</v>
      </c>
      <c r="BE4077">
        <f>IF(BD4077&gt;Summary!$C$2,1,0)</f>
        <v>1</v>
      </c>
      <c r="BF4077">
        <f t="shared" si="380"/>
        <v>1</v>
      </c>
      <c r="BG4077">
        <f t="shared" si="381"/>
        <v>0</v>
      </c>
      <c r="BH4077">
        <f t="shared" si="382"/>
        <v>0</v>
      </c>
      <c r="BI4077">
        <f t="shared" si="383"/>
        <v>0</v>
      </c>
    </row>
    <row r="4078" spans="1:61" x14ac:dyDescent="0.2">
      <c r="A4078">
        <v>6208</v>
      </c>
      <c r="B4078" t="s">
        <v>14932</v>
      </c>
      <c r="C4078" t="s">
        <v>14933</v>
      </c>
      <c r="D4078" t="s">
        <v>1147</v>
      </c>
      <c r="E4078" s="1" t="d">
        <v>2013-01-11</v>
      </c>
      <c r="F4078" t="s">
        <v>53</v>
      </c>
      <c r="G4078" s="1" t="d">
        <v>1991-02-19</v>
      </c>
      <c r="H4078">
        <v>25</v>
      </c>
      <c r="I4078" t="s">
        <v>65</v>
      </c>
      <c r="J4078" t="s">
        <v>66</v>
      </c>
      <c r="K4078">
        <v>0</v>
      </c>
      <c r="L4078">
        <v>0</v>
      </c>
      <c r="M4078">
        <v>0</v>
      </c>
      <c r="N4078">
        <v>1</v>
      </c>
      <c r="O4078">
        <v>0</v>
      </c>
      <c r="P4078" s="2" t="d">
        <v>2013-01-11T12:35:36.99999977834522400</v>
      </c>
      <c r="Q4078" s="2" t="d">
        <v>2013-01-11T01:14:09.00000023189932050</v>
      </c>
      <c r="R4078" t="s">
        <v>14934</v>
      </c>
      <c r="S4078" s="1" t="d">
        <v>2013-01-10</v>
      </c>
      <c r="U4078">
        <v>1</v>
      </c>
      <c r="V4078" t="s">
        <v>57</v>
      </c>
      <c r="W4078" t="s">
        <v>77</v>
      </c>
      <c r="X4078">
        <v>0</v>
      </c>
      <c r="AG4078">
        <v>0</v>
      </c>
      <c r="AL4078" t="s">
        <v>59</v>
      </c>
      <c r="AM4078">
        <v>6</v>
      </c>
      <c r="AN4078" t="s">
        <v>87</v>
      </c>
      <c r="AO4078" s="1" t="d">
        <v>2013-01-11</v>
      </c>
      <c r="AP4078" t="s">
        <v>61</v>
      </c>
      <c r="AQ4078">
        <v>6</v>
      </c>
      <c r="AR4078" t="s">
        <v>87</v>
      </c>
      <c r="AS4078" s="1" t="d">
        <v>2013-01-11</v>
      </c>
      <c r="AT4078" s="1" t="d">
        <v>2013-01-11</v>
      </c>
      <c r="AU4078" s="1" t="d">
        <v>2013-01-11</v>
      </c>
      <c r="AV4078">
        <v>1</v>
      </c>
      <c r="AW4078">
        <v>0</v>
      </c>
      <c r="AX4078">
        <v>1176</v>
      </c>
      <c r="AY4078">
        <v>0</v>
      </c>
      <c r="AZ4078">
        <f t="shared" si="378"/>
        <v>1</v>
      </c>
      <c r="BA4078">
        <f t="shared" si="379"/>
        <v>1</v>
      </c>
      <c r="BB4078" s="3">
        <v>1</v>
      </c>
      <c r="BC4078" s="3">
        <v>0</v>
      </c>
      <c r="BD4078" s="3">
        <v>6</v>
      </c>
      <c r="BE4078">
        <f>IF(BD4078&gt;Summary!$C$2,1,0)</f>
        <v>1</v>
      </c>
      <c r="BF4078">
        <f t="shared" si="380"/>
        <v>0</v>
      </c>
      <c r="BG4078">
        <f t="shared" si="381"/>
        <v>0</v>
      </c>
      <c r="BH4078">
        <f t="shared" si="382"/>
        <v>1</v>
      </c>
      <c r="BI4078">
        <f t="shared" si="383"/>
        <v>0</v>
      </c>
    </row>
    <row r="4079" spans="1:61" x14ac:dyDescent="0.2">
      <c r="A4079">
        <v>6210</v>
      </c>
      <c r="B4079" t="s">
        <v>14935</v>
      </c>
      <c r="C4079" t="s">
        <v>344</v>
      </c>
      <c r="D4079" t="s">
        <v>14936</v>
      </c>
      <c r="E4079" s="1" t="d">
        <v>2014-07-28</v>
      </c>
      <c r="F4079" t="s">
        <v>53</v>
      </c>
      <c r="G4079" s="1" t="d">
        <v>1994-05-24</v>
      </c>
      <c r="H4079">
        <v>21</v>
      </c>
      <c r="I4079" t="s">
        <v>75</v>
      </c>
      <c r="J4079" t="s">
        <v>66</v>
      </c>
      <c r="K4079">
        <v>1</v>
      </c>
      <c r="L4079">
        <v>0</v>
      </c>
      <c r="M4079">
        <v>0</v>
      </c>
      <c r="N4079">
        <v>1</v>
      </c>
      <c r="O4079">
        <v>-1</v>
      </c>
      <c r="P4079" s="2" t="d">
        <v>2014-07-27T08:09:49.99999982770532475</v>
      </c>
      <c r="Q4079" s="2" t="d">
        <v>2014-08-02T04:56:49.00000019464641975</v>
      </c>
      <c r="R4079" t="s">
        <v>14937</v>
      </c>
      <c r="S4079" s="1" t="d">
        <v>2014-07-27</v>
      </c>
      <c r="U4079">
        <v>1</v>
      </c>
      <c r="V4079" t="s">
        <v>57</v>
      </c>
      <c r="W4079" t="s">
        <v>1342</v>
      </c>
      <c r="X4079">
        <v>1</v>
      </c>
      <c r="Y4079" t="s">
        <v>14938</v>
      </c>
      <c r="Z4079" t="s">
        <v>70</v>
      </c>
      <c r="AA4079">
        <v>0</v>
      </c>
      <c r="AB4079" s="1" t="d">
        <v>2014-10-17</v>
      </c>
      <c r="AC4079" t="s">
        <v>245</v>
      </c>
      <c r="AD4079" s="1" t="d">
        <v>2014-10-17</v>
      </c>
      <c r="AE4079" s="1" t="d">
        <v>2015-02-24</v>
      </c>
      <c r="AG4079">
        <v>1</v>
      </c>
      <c r="AH4079" t="s">
        <v>14938</v>
      </c>
      <c r="AI4079" t="s">
        <v>70</v>
      </c>
      <c r="AJ4079" s="1" t="d">
        <v>2014-10-17</v>
      </c>
      <c r="AK4079" t="s">
        <v>1624</v>
      </c>
      <c r="AL4079" t="s">
        <v>59</v>
      </c>
      <c r="AM4079">
        <v>10</v>
      </c>
      <c r="AN4079" t="s">
        <v>86</v>
      </c>
      <c r="AO4079" s="1" t="d">
        <v>2014-07-28</v>
      </c>
      <c r="AP4079" t="s">
        <v>61</v>
      </c>
      <c r="AQ4079">
        <v>9</v>
      </c>
      <c r="AR4079" t="s">
        <v>86</v>
      </c>
      <c r="AS4079" s="1" t="d">
        <v>2014-07-28</v>
      </c>
      <c r="AT4079" s="1" t="d">
        <v>2014-10-17</v>
      </c>
      <c r="AU4079" s="1" t="d">
        <v>2015-02-24</v>
      </c>
      <c r="AV4079">
        <v>1</v>
      </c>
      <c r="AW4079">
        <v>5</v>
      </c>
      <c r="AX4079">
        <v>81</v>
      </c>
      <c r="AY4079">
        <v>1</v>
      </c>
      <c r="AZ4079">
        <f t="shared" si="378"/>
        <v>1</v>
      </c>
      <c r="BA4079">
        <f t="shared" si="379"/>
        <v>1</v>
      </c>
      <c r="BB4079" s="3">
        <v>1</v>
      </c>
      <c r="BC4079" s="3">
        <v>1</v>
      </c>
      <c r="BD4079" s="3">
        <v>10</v>
      </c>
      <c r="BE4079">
        <f>IF(BD4079&gt;Summary!$C$2,1,0)</f>
        <v>1</v>
      </c>
      <c r="BF4079">
        <f t="shared" si="380"/>
        <v>1</v>
      </c>
      <c r="BG4079">
        <f t="shared" si="381"/>
        <v>0</v>
      </c>
      <c r="BH4079">
        <f t="shared" si="382"/>
        <v>0</v>
      </c>
      <c r="BI4079">
        <f t="shared" si="383"/>
        <v>0</v>
      </c>
    </row>
    <row r="4080" spans="1:61" x14ac:dyDescent="0.2">
      <c r="A4080">
        <v>6212</v>
      </c>
      <c r="B4080" t="s">
        <v>14939</v>
      </c>
      <c r="C4080" t="s">
        <v>261</v>
      </c>
      <c r="D4080" t="s">
        <v>8378</v>
      </c>
      <c r="E4080" s="1" t="d">
        <v>2013-03-30</v>
      </c>
      <c r="F4080" t="s">
        <v>53</v>
      </c>
      <c r="G4080" s="1" t="d">
        <v>1968-02-10</v>
      </c>
      <c r="H4080">
        <v>48</v>
      </c>
      <c r="I4080" t="s">
        <v>54</v>
      </c>
      <c r="J4080" t="s">
        <v>66</v>
      </c>
      <c r="K4080">
        <v>0</v>
      </c>
      <c r="L4080">
        <v>0</v>
      </c>
      <c r="M4080">
        <v>0</v>
      </c>
      <c r="N4080">
        <v>0</v>
      </c>
      <c r="O4080">
        <v>0</v>
      </c>
      <c r="P4080" s="2" t="d">
        <v>2013-03-30T03:01:11.99999985750764400</v>
      </c>
      <c r="Q4080" s="2" t="d">
        <v>2013-03-31T06:57:37.99999991431832625</v>
      </c>
      <c r="R4080" t="s">
        <v>14940</v>
      </c>
      <c r="S4080" s="1" t="d">
        <v>2013-03-30</v>
      </c>
      <c r="U4080">
        <v>0</v>
      </c>
      <c r="V4080" t="s">
        <v>97</v>
      </c>
      <c r="W4080" t="s">
        <v>98</v>
      </c>
      <c r="X4080">
        <v>0</v>
      </c>
      <c r="AG4080">
        <v>0</v>
      </c>
      <c r="AL4080" t="s">
        <v>59</v>
      </c>
      <c r="AM4080">
        <v>1</v>
      </c>
      <c r="AN4080" t="s">
        <v>60</v>
      </c>
      <c r="AO4080" s="1" t="d">
        <v>2013-03-30</v>
      </c>
      <c r="AP4080" t="s">
        <v>61</v>
      </c>
      <c r="AQ4080">
        <v>1</v>
      </c>
      <c r="AR4080" t="s">
        <v>60</v>
      </c>
      <c r="AS4080" s="1" t="d">
        <v>2013-03-30</v>
      </c>
      <c r="AT4080" s="1" t="d">
        <v>2013-03-30</v>
      </c>
      <c r="AU4080" s="1" t="d">
        <v>2013-03-31</v>
      </c>
      <c r="AV4080">
        <v>0</v>
      </c>
      <c r="AW4080">
        <v>1</v>
      </c>
      <c r="AX4080">
        <v>1098</v>
      </c>
      <c r="AY4080">
        <v>0</v>
      </c>
      <c r="AZ4080">
        <f t="shared" si="378"/>
        <v>1</v>
      </c>
      <c r="BA4080">
        <f t="shared" si="379"/>
        <v>1</v>
      </c>
      <c r="BB4080" s="3">
        <v>1</v>
      </c>
      <c r="BC4080" s="3">
        <v>0</v>
      </c>
      <c r="BD4080" s="3">
        <v>1</v>
      </c>
      <c r="BE4080">
        <f>IF(BD4080&gt;Summary!$C$2,1,0)</f>
        <v>0</v>
      </c>
      <c r="BF4080">
        <f t="shared" si="380"/>
        <v>0</v>
      </c>
      <c r="BG4080">
        <f t="shared" si="381"/>
        <v>1</v>
      </c>
      <c r="BH4080">
        <f t="shared" si="382"/>
        <v>0</v>
      </c>
      <c r="BI4080">
        <f t="shared" si="383"/>
        <v>0</v>
      </c>
    </row>
    <row r="4081" spans="1:61" x14ac:dyDescent="0.2">
      <c r="A4081">
        <v>6213</v>
      </c>
      <c r="B4081" t="s">
        <v>14941</v>
      </c>
      <c r="C4081" t="s">
        <v>14942</v>
      </c>
      <c r="D4081" t="s">
        <v>14943</v>
      </c>
      <c r="E4081" s="1" t="d">
        <v>2013-03-20</v>
      </c>
      <c r="F4081" t="s">
        <v>115</v>
      </c>
      <c r="G4081" s="1" t="d">
        <v>1976-04-06</v>
      </c>
      <c r="H4081">
        <v>40</v>
      </c>
      <c r="I4081" t="s">
        <v>65</v>
      </c>
      <c r="J4081" t="s">
        <v>102</v>
      </c>
      <c r="K4081">
        <v>0</v>
      </c>
      <c r="L4081">
        <v>0</v>
      </c>
      <c r="M4081">
        <v>0</v>
      </c>
      <c r="N4081">
        <v>1</v>
      </c>
      <c r="O4081">
        <v>-55</v>
      </c>
      <c r="P4081" s="2" t="d">
        <v>2013-01-24T11:43:37.00000029522925650</v>
      </c>
      <c r="Q4081" s="2" t="d">
        <v>2013-01-25T08:58:41.99999999720603025</v>
      </c>
      <c r="R4081" t="s">
        <v>14944</v>
      </c>
      <c r="S4081" s="1" t="d">
        <v>2013-01-24</v>
      </c>
      <c r="U4081">
        <v>55</v>
      </c>
      <c r="V4081" t="s">
        <v>57</v>
      </c>
      <c r="W4081" t="s">
        <v>77</v>
      </c>
      <c r="X4081">
        <v>0</v>
      </c>
      <c r="AG4081">
        <v>0</v>
      </c>
      <c r="AL4081" t="s">
        <v>59</v>
      </c>
      <c r="AM4081">
        <v>2</v>
      </c>
      <c r="AN4081" t="s">
        <v>60</v>
      </c>
      <c r="AO4081" s="1" t="d">
        <v>2013-03-20</v>
      </c>
      <c r="AP4081" t="s">
        <v>61</v>
      </c>
      <c r="AQ4081">
        <v>1</v>
      </c>
      <c r="AR4081" t="s">
        <v>60</v>
      </c>
      <c r="AS4081" s="1" t="d">
        <v>2013-03-20</v>
      </c>
      <c r="AT4081" s="1" t="d">
        <v>2013-10-06</v>
      </c>
      <c r="AU4081" s="1" t="d">
        <v>2013-10-06</v>
      </c>
      <c r="AV4081">
        <v>1</v>
      </c>
      <c r="AW4081">
        <v>0</v>
      </c>
      <c r="AX4081">
        <v>200</v>
      </c>
      <c r="AY4081">
        <v>0</v>
      </c>
      <c r="AZ4081">
        <f t="shared" si="378"/>
        <v>0</v>
      </c>
      <c r="BA4081">
        <f t="shared" si="379"/>
        <v>1</v>
      </c>
      <c r="BB4081" s="3">
        <v>1</v>
      </c>
      <c r="BC4081" s="3">
        <v>0</v>
      </c>
      <c r="BD4081" s="3">
        <v>2</v>
      </c>
      <c r="BE4081">
        <f>IF(BD4081&gt;Summary!$C$2,1,0)</f>
        <v>0</v>
      </c>
      <c r="BF4081">
        <f t="shared" si="380"/>
        <v>0</v>
      </c>
      <c r="BG4081">
        <f t="shared" si="381"/>
        <v>1</v>
      </c>
      <c r="BH4081">
        <f t="shared" si="382"/>
        <v>0</v>
      </c>
      <c r="BI4081">
        <f t="shared" si="383"/>
        <v>0</v>
      </c>
    </row>
    <row r="4082" spans="1:61" x14ac:dyDescent="0.2">
      <c r="A4082">
        <v>6215</v>
      </c>
      <c r="B4082" t="s">
        <v>14945</v>
      </c>
      <c r="C4082" t="s">
        <v>14946</v>
      </c>
      <c r="D4082" t="s">
        <v>14947</v>
      </c>
      <c r="E4082" s="1" t="d">
        <v>2013-12-17</v>
      </c>
      <c r="F4082" t="s">
        <v>115</v>
      </c>
      <c r="G4082" s="1" t="d">
        <v>1992-02-28</v>
      </c>
      <c r="H4082">
        <v>24</v>
      </c>
      <c r="I4082" t="s">
        <v>75</v>
      </c>
      <c r="J4082" t="s">
        <v>55</v>
      </c>
      <c r="K4082">
        <v>0</v>
      </c>
      <c r="L4082">
        <v>0</v>
      </c>
      <c r="M4082">
        <v>0</v>
      </c>
      <c r="N4082">
        <v>0</v>
      </c>
      <c r="O4082">
        <v>-1</v>
      </c>
      <c r="P4082" s="2" t="d">
        <v>2013-12-16T08:36:34.00000011082738800</v>
      </c>
      <c r="Q4082" s="2" t="d">
        <v>2013-12-17T09:48:55.00000024214387175</v>
      </c>
      <c r="R4082" t="s">
        <v>14948</v>
      </c>
      <c r="S4082" s="1" t="d">
        <v>2013-12-16</v>
      </c>
      <c r="U4082">
        <v>1</v>
      </c>
      <c r="V4082" t="s">
        <v>57</v>
      </c>
      <c r="W4082" t="s">
        <v>329</v>
      </c>
      <c r="X4082">
        <v>0</v>
      </c>
      <c r="AG4082">
        <v>0</v>
      </c>
      <c r="AL4082" t="s">
        <v>59</v>
      </c>
      <c r="AM4082">
        <v>3</v>
      </c>
      <c r="AN4082" t="s">
        <v>60</v>
      </c>
      <c r="AO4082" s="1" t="d">
        <v>2013-12-17</v>
      </c>
      <c r="AP4082" t="s">
        <v>61</v>
      </c>
      <c r="AQ4082">
        <v>3</v>
      </c>
      <c r="AR4082" t="s">
        <v>60</v>
      </c>
      <c r="AS4082" s="1" t="d">
        <v>2013-12-17</v>
      </c>
      <c r="AT4082" s="1" t="d">
        <v>2013-12-16</v>
      </c>
      <c r="AU4082" s="1" t="d">
        <v>2013-12-17</v>
      </c>
      <c r="AV4082">
        <v>0</v>
      </c>
      <c r="AW4082">
        <v>0</v>
      </c>
      <c r="AX4082">
        <v>836</v>
      </c>
      <c r="AY4082">
        <v>0</v>
      </c>
      <c r="AZ4082">
        <f t="shared" si="378"/>
        <v>1</v>
      </c>
      <c r="BA4082">
        <f t="shared" si="379"/>
        <v>1</v>
      </c>
      <c r="BB4082" s="3">
        <v>1</v>
      </c>
      <c r="BC4082" s="3">
        <v>0</v>
      </c>
      <c r="BD4082" s="3">
        <v>3</v>
      </c>
      <c r="BE4082">
        <f>IF(BD4082&gt;Summary!$C$2,1,0)</f>
        <v>0</v>
      </c>
      <c r="BF4082">
        <f t="shared" si="380"/>
        <v>0</v>
      </c>
      <c r="BG4082">
        <f t="shared" si="381"/>
        <v>1</v>
      </c>
      <c r="BH4082">
        <f t="shared" si="382"/>
        <v>0</v>
      </c>
      <c r="BI4082">
        <f t="shared" si="383"/>
        <v>0</v>
      </c>
    </row>
    <row r="4083" spans="1:61" x14ac:dyDescent="0.2">
      <c r="A4083">
        <v>6216</v>
      </c>
      <c r="B4083" t="s">
        <v>14949</v>
      </c>
      <c r="C4083" t="s">
        <v>1780</v>
      </c>
      <c r="D4083" t="s">
        <v>14950</v>
      </c>
      <c r="E4083" s="1" t="d">
        <v>2013-04-20</v>
      </c>
      <c r="F4083" t="s">
        <v>53</v>
      </c>
      <c r="G4083" s="1" t="d">
        <v>1993-04-21</v>
      </c>
      <c r="H4083">
        <v>22</v>
      </c>
      <c r="I4083" t="s">
        <v>75</v>
      </c>
      <c r="J4083" t="s">
        <v>66</v>
      </c>
      <c r="K4083">
        <v>0</v>
      </c>
      <c r="L4083">
        <v>0</v>
      </c>
      <c r="M4083">
        <v>0</v>
      </c>
      <c r="N4083">
        <v>0</v>
      </c>
      <c r="O4083">
        <v>-1</v>
      </c>
      <c r="P4083" s="2" t="d">
        <v>2013-04-19T11:29:08.00000020768493400</v>
      </c>
      <c r="Q4083" s="2" t="d">
        <v>2013-04-20T01:45:15.99999975878745600</v>
      </c>
      <c r="R4083" t="s">
        <v>14951</v>
      </c>
      <c r="S4083" s="1" t="d">
        <v>2013-04-19</v>
      </c>
      <c r="U4083">
        <v>1</v>
      </c>
      <c r="V4083" t="s">
        <v>57</v>
      </c>
      <c r="W4083" t="s">
        <v>2203</v>
      </c>
      <c r="X4083">
        <v>1</v>
      </c>
      <c r="Y4083" t="s">
        <v>14952</v>
      </c>
      <c r="Z4083" t="s">
        <v>70</v>
      </c>
      <c r="AA4083">
        <v>0</v>
      </c>
      <c r="AB4083" s="1" t="d">
        <v>2014-02-22</v>
      </c>
      <c r="AC4083" t="s">
        <v>85</v>
      </c>
      <c r="AD4083" s="1" t="d">
        <v>2014-02-22</v>
      </c>
      <c r="AE4083" s="1" t="d">
        <v>2014-02-23</v>
      </c>
      <c r="AG4083">
        <v>1</v>
      </c>
      <c r="AH4083" t="s">
        <v>14953</v>
      </c>
      <c r="AI4083" t="s">
        <v>79</v>
      </c>
      <c r="AJ4083" s="1" t="d">
        <v>2015-10-01</v>
      </c>
      <c r="AK4083" t="s">
        <v>98</v>
      </c>
      <c r="AL4083" t="s">
        <v>59</v>
      </c>
      <c r="AM4083">
        <v>4</v>
      </c>
      <c r="AN4083" t="s">
        <v>60</v>
      </c>
      <c r="AO4083" s="1" t="d">
        <v>2013-04-20</v>
      </c>
      <c r="AP4083" t="s">
        <v>61</v>
      </c>
      <c r="AQ4083">
        <v>5</v>
      </c>
      <c r="AR4083" t="s">
        <v>87</v>
      </c>
      <c r="AS4083" s="1" t="d">
        <v>2013-04-20</v>
      </c>
      <c r="AT4083" s="1" t="d">
        <v>2014-02-22</v>
      </c>
      <c r="AU4083" s="1" t="d">
        <v>2014-02-23</v>
      </c>
      <c r="AV4083">
        <v>0</v>
      </c>
      <c r="AW4083">
        <v>0</v>
      </c>
      <c r="AX4083">
        <v>308</v>
      </c>
      <c r="AY4083">
        <v>1</v>
      </c>
      <c r="AZ4083">
        <f t="shared" si="378"/>
        <v>1</v>
      </c>
      <c r="BA4083">
        <f t="shared" si="379"/>
        <v>1</v>
      </c>
      <c r="BB4083" s="3">
        <v>1</v>
      </c>
      <c r="BC4083" s="3">
        <v>1</v>
      </c>
      <c r="BD4083" s="3">
        <v>4</v>
      </c>
      <c r="BE4083">
        <f>IF(BD4083&gt;Summary!$C$2,1,0)</f>
        <v>0</v>
      </c>
      <c r="BF4083">
        <f t="shared" si="380"/>
        <v>0</v>
      </c>
      <c r="BG4083">
        <f t="shared" si="381"/>
        <v>0</v>
      </c>
      <c r="BH4083">
        <f t="shared" si="382"/>
        <v>0</v>
      </c>
      <c r="BI4083">
        <f t="shared" si="383"/>
        <v>1</v>
      </c>
    </row>
    <row r="4084" spans="1:61" x14ac:dyDescent="0.2">
      <c r="A4084">
        <v>6219</v>
      </c>
      <c r="B4084" t="s">
        <v>14954</v>
      </c>
      <c r="C4084" t="s">
        <v>406</v>
      </c>
      <c r="D4084" t="s">
        <v>139</v>
      </c>
      <c r="E4084" s="1" t="d">
        <v>2013-03-28</v>
      </c>
      <c r="F4084" t="s">
        <v>53</v>
      </c>
      <c r="G4084" s="1" t="d">
        <v>1980-01-25</v>
      </c>
      <c r="H4084">
        <v>36</v>
      </c>
      <c r="I4084" t="s">
        <v>65</v>
      </c>
      <c r="J4084" t="s">
        <v>66</v>
      </c>
      <c r="K4084">
        <v>0</v>
      </c>
      <c r="L4084">
        <v>0</v>
      </c>
      <c r="M4084">
        <v>0</v>
      </c>
      <c r="N4084">
        <v>4</v>
      </c>
      <c r="R4084" t="s">
        <v>14955</v>
      </c>
      <c r="T4084" s="1" t="d">
        <v>2013-03-27</v>
      </c>
      <c r="U4084">
        <v>1</v>
      </c>
      <c r="V4084" t="s">
        <v>97</v>
      </c>
      <c r="W4084" t="s">
        <v>92</v>
      </c>
      <c r="X4084">
        <v>0</v>
      </c>
      <c r="AG4084">
        <v>0</v>
      </c>
      <c r="AL4084" t="s">
        <v>59</v>
      </c>
      <c r="AM4084">
        <v>8</v>
      </c>
      <c r="AN4084" t="s">
        <v>86</v>
      </c>
      <c r="AO4084" s="1" t="d">
        <v>2013-03-28</v>
      </c>
      <c r="AP4084" t="s">
        <v>61</v>
      </c>
      <c r="AQ4084">
        <v>5</v>
      </c>
      <c r="AR4084" t="s">
        <v>87</v>
      </c>
      <c r="AS4084" s="1" t="d">
        <v>2013-03-28</v>
      </c>
      <c r="AV4084">
        <v>4</v>
      </c>
      <c r="AW4084">
        <v>0</v>
      </c>
      <c r="AX4084">
        <v>1100</v>
      </c>
      <c r="AY4084">
        <v>0</v>
      </c>
      <c r="AZ4084">
        <f t="shared" si="378"/>
        <v>1</v>
      </c>
      <c r="BA4084">
        <f t="shared" si="379"/>
        <v>0</v>
      </c>
      <c r="BB4084" s="3">
        <v>1</v>
      </c>
      <c r="BC4084" s="3">
        <v>0</v>
      </c>
      <c r="BD4084" s="3">
        <v>8</v>
      </c>
      <c r="BE4084">
        <f>IF(BD4084&gt;Summary!$C$2,1,0)</f>
        <v>1</v>
      </c>
      <c r="BF4084">
        <f t="shared" si="380"/>
        <v>0</v>
      </c>
      <c r="BG4084">
        <f t="shared" si="381"/>
        <v>0</v>
      </c>
      <c r="BH4084">
        <f t="shared" si="382"/>
        <v>1</v>
      </c>
      <c r="BI4084">
        <f t="shared" si="383"/>
        <v>0</v>
      </c>
    </row>
    <row r="4085" spans="1:61" x14ac:dyDescent="0.2">
      <c r="A4085">
        <v>6221</v>
      </c>
      <c r="B4085" t="s">
        <v>14956</v>
      </c>
      <c r="C4085" t="s">
        <v>1780</v>
      </c>
      <c r="D4085" t="s">
        <v>1349</v>
      </c>
      <c r="E4085" s="1" t="d">
        <v>2013-01-22</v>
      </c>
      <c r="F4085" t="s">
        <v>53</v>
      </c>
      <c r="G4085" s="1" t="d">
        <v>1977-10-30</v>
      </c>
      <c r="H4085">
        <v>38</v>
      </c>
      <c r="I4085" t="s">
        <v>65</v>
      </c>
      <c r="J4085" t="s">
        <v>102</v>
      </c>
      <c r="K4085">
        <v>0</v>
      </c>
      <c r="L4085">
        <v>0</v>
      </c>
      <c r="M4085">
        <v>0</v>
      </c>
      <c r="N4085">
        <v>2</v>
      </c>
      <c r="O4085">
        <v>0</v>
      </c>
      <c r="P4085" s="2" t="d">
        <v>2013-01-22T02:44:15.99999998230487400</v>
      </c>
      <c r="Q4085" s="2" t="d">
        <v>2013-02-19T08:46:07.00000015553087025</v>
      </c>
      <c r="R4085" t="s">
        <v>14957</v>
      </c>
      <c r="S4085" s="1" t="d">
        <v>2013-01-21</v>
      </c>
      <c r="U4085">
        <v>1</v>
      </c>
      <c r="V4085" t="s">
        <v>97</v>
      </c>
      <c r="W4085" t="s">
        <v>98</v>
      </c>
      <c r="X4085">
        <v>0</v>
      </c>
      <c r="AG4085">
        <v>0</v>
      </c>
      <c r="AL4085" t="s">
        <v>59</v>
      </c>
      <c r="AM4085">
        <v>2</v>
      </c>
      <c r="AN4085" t="s">
        <v>60</v>
      </c>
      <c r="AO4085" s="1" t="d">
        <v>2013-01-22</v>
      </c>
      <c r="AP4085" t="s">
        <v>61</v>
      </c>
      <c r="AQ4085">
        <v>1</v>
      </c>
      <c r="AR4085" t="s">
        <v>60</v>
      </c>
      <c r="AS4085" s="1" t="d">
        <v>2013-01-22</v>
      </c>
      <c r="AT4085" s="1" t="d">
        <v>2015-01-09</v>
      </c>
      <c r="AU4085" s="1" t="d">
        <v>2015-01-09</v>
      </c>
      <c r="AV4085">
        <v>2</v>
      </c>
      <c r="AW4085">
        <v>28</v>
      </c>
      <c r="AX4085">
        <v>717</v>
      </c>
      <c r="AY4085">
        <v>0</v>
      </c>
      <c r="AZ4085">
        <f t="shared" si="378"/>
        <v>1</v>
      </c>
      <c r="BA4085">
        <f t="shared" si="379"/>
        <v>1</v>
      </c>
      <c r="BB4085" s="3">
        <v>1</v>
      </c>
      <c r="BC4085" s="3">
        <v>0</v>
      </c>
      <c r="BD4085" s="3">
        <v>2</v>
      </c>
      <c r="BE4085">
        <f>IF(BD4085&gt;Summary!$C$2,1,0)</f>
        <v>0</v>
      </c>
      <c r="BF4085">
        <f t="shared" si="380"/>
        <v>0</v>
      </c>
      <c r="BG4085">
        <f t="shared" si="381"/>
        <v>1</v>
      </c>
      <c r="BH4085">
        <f t="shared" si="382"/>
        <v>0</v>
      </c>
      <c r="BI4085">
        <f t="shared" si="383"/>
        <v>0</v>
      </c>
    </row>
    <row r="4086" spans="1:61" x14ac:dyDescent="0.2">
      <c r="A4086">
        <v>6222</v>
      </c>
      <c r="B4086" t="s">
        <v>14958</v>
      </c>
      <c r="C4086" t="s">
        <v>14959</v>
      </c>
      <c r="D4086" t="s">
        <v>14960</v>
      </c>
      <c r="E4086" s="1" t="d">
        <v>2014-09-21</v>
      </c>
      <c r="F4086" t="s">
        <v>53</v>
      </c>
      <c r="G4086" s="1" t="d">
        <v>1993-01-17</v>
      </c>
      <c r="H4086">
        <v>23</v>
      </c>
      <c r="I4086" t="s">
        <v>75</v>
      </c>
      <c r="J4086" t="s">
        <v>55</v>
      </c>
      <c r="K4086">
        <v>0</v>
      </c>
      <c r="L4086">
        <v>0</v>
      </c>
      <c r="M4086">
        <v>0</v>
      </c>
      <c r="N4086">
        <v>0</v>
      </c>
      <c r="O4086">
        <v>0</v>
      </c>
      <c r="P4086" s="2" t="d">
        <v>2014-09-21T03:56:38.999999952502548675</v>
      </c>
      <c r="Q4086" s="2" t="d">
        <v>2014-09-24T04:09:03.99999997112900175</v>
      </c>
      <c r="R4086" t="s">
        <v>14961</v>
      </c>
      <c r="S4086" s="1" t="d">
        <v>2014-09-21</v>
      </c>
      <c r="U4086">
        <v>0</v>
      </c>
      <c r="V4086" t="s">
        <v>57</v>
      </c>
      <c r="W4086" t="s">
        <v>71</v>
      </c>
      <c r="X4086">
        <v>1</v>
      </c>
      <c r="Y4086" t="s">
        <v>14962</v>
      </c>
      <c r="Z4086" t="s">
        <v>135</v>
      </c>
      <c r="AB4086" s="1" t="d">
        <v>2015-10-05</v>
      </c>
      <c r="AC4086" t="s">
        <v>940</v>
      </c>
      <c r="AG4086">
        <v>0</v>
      </c>
      <c r="AL4086" t="s">
        <v>59</v>
      </c>
      <c r="AM4086">
        <v>3</v>
      </c>
      <c r="AN4086" t="s">
        <v>60</v>
      </c>
      <c r="AO4086" s="1" t="d">
        <v>2014-09-21</v>
      </c>
      <c r="AP4086" t="s">
        <v>61</v>
      </c>
      <c r="AQ4086">
        <v>4</v>
      </c>
      <c r="AR4086" t="s">
        <v>60</v>
      </c>
      <c r="AS4086" s="1" t="d">
        <v>2014-09-21</v>
      </c>
      <c r="AT4086" s="1" t="d">
        <v>2014-09-21</v>
      </c>
      <c r="AU4086" s="1" t="d">
        <v>2014-09-24</v>
      </c>
      <c r="AV4086">
        <v>0</v>
      </c>
      <c r="AW4086">
        <v>3</v>
      </c>
      <c r="AX4086">
        <v>379</v>
      </c>
      <c r="AY4086">
        <v>1</v>
      </c>
      <c r="AZ4086">
        <f t="shared" si="378"/>
        <v>1</v>
      </c>
      <c r="BA4086">
        <f t="shared" si="379"/>
        <v>1</v>
      </c>
      <c r="BB4086" s="3">
        <v>1</v>
      </c>
      <c r="BC4086" s="3">
        <v>1</v>
      </c>
      <c r="BD4086" s="3">
        <v>3</v>
      </c>
      <c r="BE4086">
        <f>IF(BD4086&gt;Summary!$C$2,1,0)</f>
        <v>0</v>
      </c>
      <c r="BF4086">
        <f t="shared" si="380"/>
        <v>0</v>
      </c>
      <c r="BG4086">
        <f t="shared" si="381"/>
        <v>0</v>
      </c>
      <c r="BH4086">
        <f t="shared" si="382"/>
        <v>0</v>
      </c>
      <c r="BI4086">
        <f t="shared" si="383"/>
        <v>1</v>
      </c>
    </row>
    <row r="4087" spans="1:61" x14ac:dyDescent="0.2">
      <c r="A4087">
        <v>6223</v>
      </c>
      <c r="B4087" t="s">
        <v>14963</v>
      </c>
      <c r="C4087" t="s">
        <v>1926</v>
      </c>
      <c r="D4087" t="s">
        <v>3480</v>
      </c>
      <c r="E4087" s="1" t="d">
        <v>2013-10-22</v>
      </c>
      <c r="F4087" t="s">
        <v>53</v>
      </c>
      <c r="G4087" s="1" t="d">
        <v>1961-05-15</v>
      </c>
      <c r="H4087">
        <v>54</v>
      </c>
      <c r="I4087" t="s">
        <v>54</v>
      </c>
      <c r="J4087" t="s">
        <v>55</v>
      </c>
      <c r="K4087">
        <v>0</v>
      </c>
      <c r="L4087">
        <v>0</v>
      </c>
      <c r="M4087">
        <v>0</v>
      </c>
      <c r="N4087">
        <v>2</v>
      </c>
      <c r="O4087">
        <v>-1</v>
      </c>
      <c r="P4087" s="2" t="d">
        <v>2013-10-21T09:41:20.0000001210719325</v>
      </c>
      <c r="Q4087" s="2" t="d">
        <v>2013-10-22T08:05:34.99999993946403375</v>
      </c>
      <c r="R4087" t="s">
        <v>14964</v>
      </c>
      <c r="S4087" s="1" t="d">
        <v>2013-10-21</v>
      </c>
      <c r="U4087">
        <v>1</v>
      </c>
      <c r="V4087" t="s">
        <v>97</v>
      </c>
      <c r="W4087" t="s">
        <v>98</v>
      </c>
      <c r="X4087">
        <v>0</v>
      </c>
      <c r="AG4087">
        <v>0</v>
      </c>
      <c r="AL4087" t="s">
        <v>59</v>
      </c>
      <c r="AM4087">
        <v>1</v>
      </c>
      <c r="AN4087" t="s">
        <v>60</v>
      </c>
      <c r="AO4087" s="1" t="d">
        <v>2013-10-22</v>
      </c>
      <c r="AP4087" t="s">
        <v>61</v>
      </c>
      <c r="AQ4087">
        <v>1</v>
      </c>
      <c r="AR4087" t="s">
        <v>60</v>
      </c>
      <c r="AS4087" s="1" t="d">
        <v>2013-10-22</v>
      </c>
      <c r="AT4087" s="1" t="d">
        <v>2013-10-21</v>
      </c>
      <c r="AU4087" s="1" t="d">
        <v>2013-10-22</v>
      </c>
      <c r="AV4087">
        <v>2</v>
      </c>
      <c r="AW4087">
        <v>0</v>
      </c>
      <c r="AX4087">
        <v>892</v>
      </c>
      <c r="AY4087">
        <v>0</v>
      </c>
      <c r="AZ4087">
        <f t="shared" si="378"/>
        <v>1</v>
      </c>
      <c r="BA4087">
        <f t="shared" si="379"/>
        <v>1</v>
      </c>
      <c r="BB4087" s="3">
        <v>1</v>
      </c>
      <c r="BC4087" s="3">
        <v>0</v>
      </c>
      <c r="BD4087" s="3">
        <v>1</v>
      </c>
      <c r="BE4087">
        <f>IF(BD4087&gt;Summary!$C$2,1,0)</f>
        <v>0</v>
      </c>
      <c r="BF4087">
        <f t="shared" si="380"/>
        <v>0</v>
      </c>
      <c r="BG4087">
        <f t="shared" si="381"/>
        <v>1</v>
      </c>
      <c r="BH4087">
        <f t="shared" si="382"/>
        <v>0</v>
      </c>
      <c r="BI4087">
        <f t="shared" si="383"/>
        <v>0</v>
      </c>
    </row>
    <row r="4088" spans="1:61" x14ac:dyDescent="0.2">
      <c r="A4088">
        <v>6224</v>
      </c>
      <c r="B4088" t="s">
        <v>14965</v>
      </c>
      <c r="C4088" t="s">
        <v>696</v>
      </c>
      <c r="D4088" t="s">
        <v>14966</v>
      </c>
      <c r="E4088" s="1" t="d">
        <v>2013-01-21</v>
      </c>
      <c r="F4088" t="s">
        <v>53</v>
      </c>
      <c r="G4088" s="1" t="d">
        <v>1991-08-06</v>
      </c>
      <c r="H4088">
        <v>24</v>
      </c>
      <c r="I4088" t="s">
        <v>75</v>
      </c>
      <c r="J4088" t="s">
        <v>161</v>
      </c>
      <c r="K4088">
        <v>0</v>
      </c>
      <c r="L4088">
        <v>0</v>
      </c>
      <c r="M4088">
        <v>0</v>
      </c>
      <c r="N4088">
        <v>1</v>
      </c>
      <c r="O4088">
        <v>0</v>
      </c>
      <c r="P4088" s="2" t="d">
        <v>2013-01-21T11:48:51.999999750405550125</v>
      </c>
      <c r="Q4088" s="2" t="d">
        <v>2013-02-01T08:09:35.99999969825148300</v>
      </c>
      <c r="R4088" t="s">
        <v>14967</v>
      </c>
      <c r="T4088" s="1" t="d">
        <v>2013-01-21</v>
      </c>
      <c r="U4088">
        <v>0</v>
      </c>
      <c r="V4088" t="s">
        <v>57</v>
      </c>
      <c r="W4088" t="s">
        <v>92</v>
      </c>
      <c r="X4088">
        <v>0</v>
      </c>
      <c r="AG4088">
        <v>0</v>
      </c>
      <c r="AL4088" t="s">
        <v>59</v>
      </c>
      <c r="AM4088">
        <v>4</v>
      </c>
      <c r="AN4088" t="s">
        <v>60</v>
      </c>
      <c r="AO4088" s="1" t="d">
        <v>2013-01-21</v>
      </c>
      <c r="AP4088" t="s">
        <v>61</v>
      </c>
      <c r="AQ4088">
        <v>4</v>
      </c>
      <c r="AR4088" t="s">
        <v>60</v>
      </c>
      <c r="AS4088" s="1" t="d">
        <v>2013-01-21</v>
      </c>
      <c r="AT4088" s="1" t="d">
        <v>2013-01-21</v>
      </c>
      <c r="AU4088" s="1" t="d">
        <v>2013-02-01</v>
      </c>
      <c r="AV4088">
        <v>1</v>
      </c>
      <c r="AW4088">
        <v>11</v>
      </c>
      <c r="AX4088">
        <v>1166</v>
      </c>
      <c r="AY4088">
        <v>0</v>
      </c>
      <c r="AZ4088">
        <f t="shared" si="378"/>
        <v>1</v>
      </c>
      <c r="BA4088">
        <f t="shared" si="379"/>
        <v>1</v>
      </c>
      <c r="BB4088" s="3">
        <v>1</v>
      </c>
      <c r="BC4088" s="3">
        <v>0</v>
      </c>
      <c r="BD4088" s="3">
        <v>4</v>
      </c>
      <c r="BE4088">
        <f>IF(BD4088&gt;Summary!$C$2,1,0)</f>
        <v>0</v>
      </c>
      <c r="BF4088">
        <f t="shared" si="380"/>
        <v>0</v>
      </c>
      <c r="BG4088">
        <f t="shared" si="381"/>
        <v>1</v>
      </c>
      <c r="BH4088">
        <f t="shared" si="382"/>
        <v>0</v>
      </c>
      <c r="BI4088">
        <f t="shared" si="383"/>
        <v>0</v>
      </c>
    </row>
    <row r="4089" spans="1:61" x14ac:dyDescent="0.2">
      <c r="A4089">
        <v>6226</v>
      </c>
      <c r="B4089" t="s">
        <v>14968</v>
      </c>
      <c r="C4089" t="s">
        <v>14969</v>
      </c>
      <c r="D4089" t="s">
        <v>14970</v>
      </c>
      <c r="E4089" s="1" t="d">
        <v>2013-04-08</v>
      </c>
      <c r="F4089" t="s">
        <v>115</v>
      </c>
      <c r="G4089" s="1" t="d">
        <v>1972-03-05</v>
      </c>
      <c r="H4089">
        <v>44</v>
      </c>
      <c r="I4089" t="s">
        <v>65</v>
      </c>
      <c r="J4089" t="s">
        <v>102</v>
      </c>
      <c r="K4089">
        <v>0</v>
      </c>
      <c r="L4089">
        <v>0</v>
      </c>
      <c r="M4089">
        <v>0</v>
      </c>
      <c r="N4089">
        <v>0</v>
      </c>
      <c r="O4089">
        <v>-1</v>
      </c>
      <c r="P4089" s="2" t="d">
        <v>2013-04-07T09:28:32.99999998882412775</v>
      </c>
      <c r="Q4089" s="2" t="d">
        <v>2013-04-08T08:23:10.99999973550439050</v>
      </c>
      <c r="R4089" t="s">
        <v>14971</v>
      </c>
      <c r="S4089" s="1" t="d">
        <v>2013-04-07</v>
      </c>
      <c r="U4089">
        <v>1</v>
      </c>
      <c r="V4089" t="s">
        <v>97</v>
      </c>
      <c r="W4089" t="s">
        <v>2636</v>
      </c>
      <c r="X4089">
        <v>1</v>
      </c>
      <c r="Y4089" t="s">
        <v>14972</v>
      </c>
      <c r="Z4089" t="s">
        <v>135</v>
      </c>
      <c r="AA4089">
        <v>1</v>
      </c>
      <c r="AB4089" s="1" t="d">
        <v>2014-04-12</v>
      </c>
      <c r="AC4089" t="s">
        <v>2543</v>
      </c>
      <c r="AD4089" s="1" t="d">
        <v>2014-04-13</v>
      </c>
      <c r="AE4089" s="1" t="d">
        <v>2014-06-20</v>
      </c>
      <c r="AG4089">
        <v>1</v>
      </c>
      <c r="AH4089" t="s">
        <v>14972</v>
      </c>
      <c r="AI4089" t="s">
        <v>79</v>
      </c>
      <c r="AJ4089" s="1" t="d">
        <v>2014-04-12</v>
      </c>
      <c r="AK4089" t="s">
        <v>98</v>
      </c>
      <c r="AL4089" t="s">
        <v>59</v>
      </c>
      <c r="AM4089">
        <v>1</v>
      </c>
      <c r="AN4089" t="s">
        <v>60</v>
      </c>
      <c r="AO4089" s="1" t="d">
        <v>2013-04-08</v>
      </c>
      <c r="AP4089" t="s">
        <v>61</v>
      </c>
      <c r="AQ4089">
        <v>1</v>
      </c>
      <c r="AR4089" t="s">
        <v>60</v>
      </c>
      <c r="AS4089" s="1" t="d">
        <v>2013-04-08</v>
      </c>
      <c r="AT4089" s="1" t="d">
        <v>2015-05-24</v>
      </c>
      <c r="AU4089" s="1" t="d">
        <v>2015-06-27</v>
      </c>
      <c r="AV4089">
        <v>0</v>
      </c>
      <c r="AW4089">
        <v>0</v>
      </c>
      <c r="AX4089">
        <v>369</v>
      </c>
      <c r="AY4089">
        <v>1</v>
      </c>
      <c r="AZ4089">
        <f t="shared" si="378"/>
        <v>1</v>
      </c>
      <c r="BA4089">
        <f t="shared" si="379"/>
        <v>1</v>
      </c>
      <c r="BB4089" s="3">
        <v>1</v>
      </c>
      <c r="BC4089" s="3">
        <v>1</v>
      </c>
      <c r="BD4089" s="3">
        <v>1</v>
      </c>
      <c r="BE4089">
        <f>IF(BD4089&gt;Summary!$C$2,1,0)</f>
        <v>0</v>
      </c>
      <c r="BF4089">
        <f t="shared" si="380"/>
        <v>0</v>
      </c>
      <c r="BG4089">
        <f t="shared" si="381"/>
        <v>0</v>
      </c>
      <c r="BH4089">
        <f t="shared" si="382"/>
        <v>0</v>
      </c>
      <c r="BI4089">
        <f t="shared" si="383"/>
        <v>1</v>
      </c>
    </row>
    <row r="4090" spans="1:61" x14ac:dyDescent="0.2">
      <c r="A4090">
        <v>6227</v>
      </c>
      <c r="B4090" t="s">
        <v>14973</v>
      </c>
      <c r="C4090" t="s">
        <v>14974</v>
      </c>
      <c r="D4090" t="s">
        <v>2656</v>
      </c>
      <c r="E4090" s="1" t="d">
        <v>2013-04-15</v>
      </c>
      <c r="F4090" t="s">
        <v>115</v>
      </c>
      <c r="G4090" s="1" t="d">
        <v>1993-03-04</v>
      </c>
      <c r="H4090">
        <v>23</v>
      </c>
      <c r="I4090" t="s">
        <v>75</v>
      </c>
      <c r="J4090" t="s">
        <v>66</v>
      </c>
      <c r="K4090">
        <v>0</v>
      </c>
      <c r="L4090">
        <v>0</v>
      </c>
      <c r="M4090">
        <v>0</v>
      </c>
      <c r="N4090">
        <v>2</v>
      </c>
      <c r="R4090" t="s">
        <v>14975</v>
      </c>
      <c r="S4090" s="1" t="d">
        <v>2013-04-14</v>
      </c>
      <c r="U4090">
        <v>1</v>
      </c>
      <c r="V4090" t="s">
        <v>57</v>
      </c>
      <c r="W4090" t="s">
        <v>124</v>
      </c>
      <c r="X4090">
        <v>1</v>
      </c>
      <c r="Y4090" t="s">
        <v>14976</v>
      </c>
      <c r="Z4090" t="s">
        <v>79</v>
      </c>
      <c r="AB4090" s="1" t="d">
        <v>2014-02-08</v>
      </c>
      <c r="AC4090" t="s">
        <v>259</v>
      </c>
      <c r="AG4090">
        <v>0</v>
      </c>
      <c r="AL4090" t="s">
        <v>59</v>
      </c>
      <c r="AM4090">
        <v>7</v>
      </c>
      <c r="AN4090" t="s">
        <v>87</v>
      </c>
      <c r="AO4090" s="1" t="d">
        <v>2013-04-15</v>
      </c>
      <c r="AP4090" t="s">
        <v>61</v>
      </c>
      <c r="AQ4090">
        <v>7</v>
      </c>
      <c r="AR4090" t="s">
        <v>87</v>
      </c>
      <c r="AS4090" s="1" t="d">
        <v>2013-04-15</v>
      </c>
      <c r="AV4090">
        <v>2</v>
      </c>
      <c r="AW4090">
        <v>0</v>
      </c>
      <c r="AX4090">
        <v>299</v>
      </c>
      <c r="AY4090">
        <v>1</v>
      </c>
      <c r="AZ4090">
        <f t="shared" si="378"/>
        <v>1</v>
      </c>
      <c r="BA4090">
        <f t="shared" si="379"/>
        <v>0</v>
      </c>
      <c r="BB4090" s="3">
        <v>1</v>
      </c>
      <c r="BC4090" s="3">
        <v>1</v>
      </c>
      <c r="BD4090" s="3">
        <v>7</v>
      </c>
      <c r="BE4090">
        <f>IF(BD4090&gt;Summary!$C$2,1,0)</f>
        <v>1</v>
      </c>
      <c r="BF4090">
        <f t="shared" si="380"/>
        <v>1</v>
      </c>
      <c r="BG4090">
        <f t="shared" si="381"/>
        <v>0</v>
      </c>
      <c r="BH4090">
        <f t="shared" si="382"/>
        <v>0</v>
      </c>
      <c r="BI4090">
        <f t="shared" si="383"/>
        <v>0</v>
      </c>
    </row>
    <row r="4091" spans="1:61" x14ac:dyDescent="0.2">
      <c r="A4091">
        <v>6228</v>
      </c>
      <c r="B4091" t="s">
        <v>14977</v>
      </c>
      <c r="C4091" t="s">
        <v>2197</v>
      </c>
      <c r="D4091" t="s">
        <v>14978</v>
      </c>
      <c r="E4091" s="1" t="d">
        <v>2013-10-30</v>
      </c>
      <c r="F4091" t="s">
        <v>53</v>
      </c>
      <c r="G4091" s="1" t="d">
        <v>1952-03-22</v>
      </c>
      <c r="H4091">
        <v>64</v>
      </c>
      <c r="I4091" t="s">
        <v>54</v>
      </c>
      <c r="J4091" t="s">
        <v>102</v>
      </c>
      <c r="K4091">
        <v>0</v>
      </c>
      <c r="L4091">
        <v>0</v>
      </c>
      <c r="M4091">
        <v>0</v>
      </c>
      <c r="N4091">
        <v>0</v>
      </c>
      <c r="O4091">
        <v>-1</v>
      </c>
      <c r="P4091" s="2" t="d">
        <v>2013-10-29T11:55:32.99999982118606425</v>
      </c>
      <c r="Q4091" s="2" t="d">
        <v>2013-10-30T08:18:50.99999993573874300</v>
      </c>
      <c r="R4091" t="s">
        <v>14979</v>
      </c>
      <c r="S4091" s="1" t="d">
        <v>2013-10-29</v>
      </c>
      <c r="U4091">
        <v>1</v>
      </c>
      <c r="V4091" t="s">
        <v>97</v>
      </c>
      <c r="W4091" t="s">
        <v>201</v>
      </c>
      <c r="X4091">
        <v>0</v>
      </c>
      <c r="AG4091">
        <v>0</v>
      </c>
      <c r="AL4091" t="s">
        <v>59</v>
      </c>
      <c r="AM4091">
        <v>1</v>
      </c>
      <c r="AN4091" t="s">
        <v>60</v>
      </c>
      <c r="AO4091" s="1" t="d">
        <v>2013-10-30</v>
      </c>
      <c r="AP4091" t="s">
        <v>61</v>
      </c>
      <c r="AQ4091">
        <v>1</v>
      </c>
      <c r="AR4091" t="s">
        <v>60</v>
      </c>
      <c r="AS4091" s="1" t="d">
        <v>2013-10-30</v>
      </c>
      <c r="AT4091" s="1" t="d">
        <v>2013-10-29</v>
      </c>
      <c r="AU4091" s="1" t="d">
        <v>2013-10-30</v>
      </c>
      <c r="AV4091">
        <v>0</v>
      </c>
      <c r="AW4091">
        <v>0</v>
      </c>
      <c r="AX4091">
        <v>884</v>
      </c>
      <c r="AY4091">
        <v>0</v>
      </c>
      <c r="AZ4091">
        <f t="shared" si="378"/>
        <v>1</v>
      </c>
      <c r="BA4091">
        <f t="shared" si="379"/>
        <v>1</v>
      </c>
      <c r="BB4091" s="3">
        <v>1</v>
      </c>
      <c r="BC4091" s="3">
        <v>0</v>
      </c>
      <c r="BD4091" s="3">
        <v>1</v>
      </c>
      <c r="BE4091">
        <f>IF(BD4091&gt;Summary!$C$2,1,0)</f>
        <v>0</v>
      </c>
      <c r="BF4091">
        <f t="shared" si="380"/>
        <v>0</v>
      </c>
      <c r="BG4091">
        <f t="shared" si="381"/>
        <v>1</v>
      </c>
      <c r="BH4091">
        <f t="shared" si="382"/>
        <v>0</v>
      </c>
      <c r="BI4091">
        <f t="shared" si="383"/>
        <v>0</v>
      </c>
    </row>
    <row r="4092" spans="1:61" x14ac:dyDescent="0.2">
      <c r="A4092">
        <v>6229</v>
      </c>
      <c r="B4092" t="s">
        <v>6091</v>
      </c>
      <c r="C4092" t="s">
        <v>577</v>
      </c>
      <c r="D4092" t="s">
        <v>1483</v>
      </c>
      <c r="E4092" s="1" t="d">
        <v>2013-03-18</v>
      </c>
      <c r="F4092" t="s">
        <v>53</v>
      </c>
      <c r="G4092" s="1" t="d">
        <v>1977-05-17</v>
      </c>
      <c r="H4092">
        <v>38</v>
      </c>
      <c r="I4092" t="s">
        <v>65</v>
      </c>
      <c r="J4092" t="s">
        <v>102</v>
      </c>
      <c r="K4092">
        <v>0</v>
      </c>
      <c r="L4092">
        <v>0</v>
      </c>
      <c r="M4092">
        <v>0</v>
      </c>
      <c r="N4092">
        <v>5</v>
      </c>
      <c r="O4092">
        <v>-18</v>
      </c>
      <c r="P4092" s="2" t="d">
        <v>2013-02-28T06:08:10.99999973550439050</v>
      </c>
      <c r="Q4092" s="2" t="d">
        <v>2013-02-28T08:42:37.00000009965151575</v>
      </c>
      <c r="R4092" t="s">
        <v>14980</v>
      </c>
      <c r="S4092" s="1" t="d">
        <v>2013-02-28</v>
      </c>
      <c r="U4092">
        <v>18</v>
      </c>
      <c r="V4092" t="s">
        <v>97</v>
      </c>
      <c r="W4092" t="s">
        <v>1746</v>
      </c>
      <c r="X4092">
        <v>1</v>
      </c>
      <c r="Y4092" t="s">
        <v>14981</v>
      </c>
      <c r="Z4092" t="s">
        <v>79</v>
      </c>
      <c r="AA4092">
        <v>0</v>
      </c>
      <c r="AB4092" s="1" t="d">
        <v>2013-07-27</v>
      </c>
      <c r="AC4092" t="s">
        <v>1395</v>
      </c>
      <c r="AD4092" s="1" t="d">
        <v>2013-07-27</v>
      </c>
      <c r="AE4092" s="1" t="d">
        <v>2013-07-28</v>
      </c>
      <c r="AG4092">
        <v>0</v>
      </c>
      <c r="AL4092" t="s">
        <v>59</v>
      </c>
      <c r="AM4092">
        <v>5</v>
      </c>
      <c r="AN4092" t="s">
        <v>87</v>
      </c>
      <c r="AO4092" s="1" t="d">
        <v>2013-03-18</v>
      </c>
      <c r="AP4092" t="s">
        <v>61</v>
      </c>
      <c r="AQ4092">
        <v>2</v>
      </c>
      <c r="AR4092" t="s">
        <v>60</v>
      </c>
      <c r="AS4092" s="1" t="d">
        <v>2013-03-18</v>
      </c>
      <c r="AT4092" s="1" t="d">
        <v>2013-04-25</v>
      </c>
      <c r="AU4092" s="1" t="d">
        <v>2013-04-26</v>
      </c>
      <c r="AV4092">
        <v>5</v>
      </c>
      <c r="AW4092">
        <v>0</v>
      </c>
      <c r="AX4092">
        <v>38</v>
      </c>
      <c r="AY4092">
        <v>0</v>
      </c>
      <c r="AZ4092">
        <f t="shared" si="378"/>
        <v>1</v>
      </c>
      <c r="BA4092">
        <f t="shared" si="379"/>
        <v>1</v>
      </c>
      <c r="BB4092" s="3">
        <v>1</v>
      </c>
      <c r="BC4092" s="3">
        <v>1</v>
      </c>
      <c r="BD4092" s="3">
        <v>5</v>
      </c>
      <c r="BE4092">
        <f>IF(BD4092&gt;Summary!$C$2,1,0)</f>
        <v>0</v>
      </c>
      <c r="BF4092">
        <f t="shared" si="380"/>
        <v>0</v>
      </c>
      <c r="BG4092">
        <f t="shared" si="381"/>
        <v>0</v>
      </c>
      <c r="BH4092">
        <f t="shared" si="382"/>
        <v>0</v>
      </c>
      <c r="BI4092">
        <f t="shared" si="383"/>
        <v>1</v>
      </c>
    </row>
    <row r="4093" spans="1:61" x14ac:dyDescent="0.2">
      <c r="A4093">
        <v>6230</v>
      </c>
      <c r="B4093" t="s">
        <v>14982</v>
      </c>
      <c r="C4093" t="s">
        <v>14983</v>
      </c>
      <c r="D4093" t="s">
        <v>5042</v>
      </c>
      <c r="E4093" s="1" t="d">
        <v>2013-08-19</v>
      </c>
      <c r="F4093" t="s">
        <v>115</v>
      </c>
      <c r="G4093" s="1" t="d">
        <v>1970-11-04</v>
      </c>
      <c r="H4093">
        <v>45</v>
      </c>
      <c r="I4093" t="s">
        <v>54</v>
      </c>
      <c r="J4093" t="s">
        <v>55</v>
      </c>
      <c r="K4093">
        <v>0</v>
      </c>
      <c r="L4093">
        <v>0</v>
      </c>
      <c r="M4093">
        <v>0</v>
      </c>
      <c r="N4093">
        <v>0</v>
      </c>
      <c r="O4093">
        <v>-1</v>
      </c>
      <c r="P4093" s="2" t="d">
        <v>2013-08-18T09:01:18.00000000279396975</v>
      </c>
      <c r="Q4093" s="2" t="d">
        <v>2013-08-19T08:01:53.00000022165477600</v>
      </c>
      <c r="R4093" t="s">
        <v>14984</v>
      </c>
      <c r="S4093" s="1" t="d">
        <v>2013-08-18</v>
      </c>
      <c r="U4093">
        <v>1</v>
      </c>
      <c r="V4093" t="s">
        <v>97</v>
      </c>
      <c r="W4093" t="s">
        <v>98</v>
      </c>
      <c r="X4093">
        <v>0</v>
      </c>
      <c r="AG4093">
        <v>0</v>
      </c>
      <c r="AL4093" t="s">
        <v>59</v>
      </c>
      <c r="AM4093">
        <v>1</v>
      </c>
      <c r="AN4093" t="s">
        <v>60</v>
      </c>
      <c r="AO4093" s="1" t="d">
        <v>2013-08-19</v>
      </c>
      <c r="AP4093" t="s">
        <v>61</v>
      </c>
      <c r="AQ4093">
        <v>1</v>
      </c>
      <c r="AR4093" t="s">
        <v>60</v>
      </c>
      <c r="AS4093" s="1" t="d">
        <v>2013-08-19</v>
      </c>
      <c r="AT4093" s="1" t="d">
        <v>2013-08-18</v>
      </c>
      <c r="AU4093" s="1" t="d">
        <v>2013-08-19</v>
      </c>
      <c r="AV4093">
        <v>0</v>
      </c>
      <c r="AW4093">
        <v>0</v>
      </c>
      <c r="AX4093">
        <v>956</v>
      </c>
      <c r="AY4093">
        <v>0</v>
      </c>
      <c r="AZ4093">
        <f t="shared" si="378"/>
        <v>1</v>
      </c>
      <c r="BA4093">
        <f t="shared" si="379"/>
        <v>1</v>
      </c>
      <c r="BB4093" s="3">
        <v>1</v>
      </c>
      <c r="BC4093" s="3">
        <v>0</v>
      </c>
      <c r="BD4093" s="3">
        <v>1</v>
      </c>
      <c r="BE4093">
        <f>IF(BD4093&gt;Summary!$C$2,1,0)</f>
        <v>0</v>
      </c>
      <c r="BF4093">
        <f t="shared" si="380"/>
        <v>0</v>
      </c>
      <c r="BG4093">
        <f t="shared" si="381"/>
        <v>1</v>
      </c>
      <c r="BH4093">
        <f t="shared" si="382"/>
        <v>0</v>
      </c>
      <c r="BI4093">
        <f t="shared" si="383"/>
        <v>0</v>
      </c>
    </row>
    <row r="4094" spans="1:61" x14ac:dyDescent="0.2">
      <c r="A4094">
        <v>6231</v>
      </c>
      <c r="B4094" t="s">
        <v>14985</v>
      </c>
      <c r="C4094" t="s">
        <v>14986</v>
      </c>
      <c r="D4094" t="s">
        <v>5332</v>
      </c>
      <c r="E4094" s="1" t="d">
        <v>2013-10-10</v>
      </c>
      <c r="F4094" t="s">
        <v>53</v>
      </c>
      <c r="G4094" s="1" t="d">
        <v>1966-07-31</v>
      </c>
      <c r="H4094">
        <v>49</v>
      </c>
      <c r="I4094" t="s">
        <v>54</v>
      </c>
      <c r="J4094" t="s">
        <v>66</v>
      </c>
      <c r="K4094">
        <v>0</v>
      </c>
      <c r="L4094">
        <v>0</v>
      </c>
      <c r="M4094">
        <v>0</v>
      </c>
      <c r="N4094">
        <v>1</v>
      </c>
      <c r="O4094">
        <v>-1</v>
      </c>
      <c r="P4094" s="2" t="d">
        <v>2013-10-09T04:35:47.00000002048909575</v>
      </c>
      <c r="Q4094" s="2" t="d">
        <v>2013-10-14T09:00:33.000000170432031225</v>
      </c>
      <c r="R4094" t="s">
        <v>14987</v>
      </c>
      <c r="S4094" s="1" t="d">
        <v>2013-10-09</v>
      </c>
      <c r="U4094">
        <v>1</v>
      </c>
      <c r="V4094" t="s">
        <v>57</v>
      </c>
      <c r="W4094" t="s">
        <v>167</v>
      </c>
      <c r="X4094">
        <v>0</v>
      </c>
      <c r="AG4094">
        <v>0</v>
      </c>
      <c r="AL4094" t="s">
        <v>59</v>
      </c>
      <c r="AM4094">
        <v>5</v>
      </c>
      <c r="AN4094" t="s">
        <v>87</v>
      </c>
      <c r="AO4094" s="1" t="d">
        <v>2013-10-10</v>
      </c>
      <c r="AP4094" t="s">
        <v>61</v>
      </c>
      <c r="AQ4094">
        <v>6</v>
      </c>
      <c r="AR4094" t="s">
        <v>87</v>
      </c>
      <c r="AS4094" s="1" t="d">
        <v>2013-10-10</v>
      </c>
      <c r="AT4094" s="1" t="d">
        <v>2013-10-09</v>
      </c>
      <c r="AU4094" s="1" t="d">
        <v>2013-10-14</v>
      </c>
      <c r="AV4094">
        <v>1</v>
      </c>
      <c r="AW4094">
        <v>4</v>
      </c>
      <c r="AX4094">
        <v>904</v>
      </c>
      <c r="AY4094">
        <v>0</v>
      </c>
      <c r="AZ4094">
        <f t="shared" si="378"/>
        <v>1</v>
      </c>
      <c r="BA4094">
        <f t="shared" si="379"/>
        <v>1</v>
      </c>
      <c r="BB4094" s="3">
        <v>1</v>
      </c>
      <c r="BC4094" s="3">
        <v>0</v>
      </c>
      <c r="BD4094" s="3">
        <v>5</v>
      </c>
      <c r="BE4094">
        <f>IF(BD4094&gt;Summary!$C$2,1,0)</f>
        <v>0</v>
      </c>
      <c r="BF4094">
        <f t="shared" si="380"/>
        <v>0</v>
      </c>
      <c r="BG4094">
        <f t="shared" si="381"/>
        <v>1</v>
      </c>
      <c r="BH4094">
        <f t="shared" si="382"/>
        <v>0</v>
      </c>
      <c r="BI4094">
        <f t="shared" si="383"/>
        <v>0</v>
      </c>
    </row>
    <row r="4095" spans="1:61" x14ac:dyDescent="0.2">
      <c r="A4095">
        <v>6234</v>
      </c>
      <c r="B4095" t="s">
        <v>14988</v>
      </c>
      <c r="C4095" t="s">
        <v>14989</v>
      </c>
      <c r="D4095" t="s">
        <v>14990</v>
      </c>
      <c r="E4095" s="1" t="d">
        <v>2013-08-01</v>
      </c>
      <c r="F4095" t="s">
        <v>115</v>
      </c>
      <c r="G4095" s="1" t="d">
        <v>1971-02-20</v>
      </c>
      <c r="H4095">
        <v>45</v>
      </c>
      <c r="I4095" t="s">
        <v>54</v>
      </c>
      <c r="J4095" t="s">
        <v>66</v>
      </c>
      <c r="K4095">
        <v>0</v>
      </c>
      <c r="L4095">
        <v>0</v>
      </c>
      <c r="M4095">
        <v>0</v>
      </c>
      <c r="N4095">
        <v>3</v>
      </c>
      <c r="R4095" t="s">
        <v>14991</v>
      </c>
      <c r="S4095" s="1" t="d">
        <v>1995-07-13</v>
      </c>
      <c r="U4095">
        <v>6594</v>
      </c>
      <c r="V4095" t="s">
        <v>57</v>
      </c>
      <c r="W4095" t="s">
        <v>77</v>
      </c>
      <c r="X4095">
        <v>0</v>
      </c>
      <c r="AG4095">
        <v>0</v>
      </c>
      <c r="AL4095" t="s">
        <v>59</v>
      </c>
      <c r="AM4095">
        <v>7</v>
      </c>
      <c r="AN4095" t="s">
        <v>87</v>
      </c>
      <c r="AO4095" s="1" t="d">
        <v>2013-08-01</v>
      </c>
      <c r="AP4095" t="s">
        <v>61</v>
      </c>
      <c r="AQ4095">
        <v>2</v>
      </c>
      <c r="AR4095" t="s">
        <v>60</v>
      </c>
      <c r="AS4095" s="1" t="d">
        <v>2013-08-01</v>
      </c>
      <c r="AV4095">
        <v>3</v>
      </c>
      <c r="AW4095">
        <v>0</v>
      </c>
      <c r="AX4095">
        <v>974</v>
      </c>
      <c r="AY4095">
        <v>0</v>
      </c>
      <c r="AZ4095">
        <f t="shared" si="378"/>
        <v>1</v>
      </c>
      <c r="BA4095">
        <f t="shared" si="379"/>
        <v>0</v>
      </c>
      <c r="BB4095" s="3">
        <v>1</v>
      </c>
      <c r="BC4095" s="3">
        <v>0</v>
      </c>
      <c r="BD4095" s="3">
        <v>7</v>
      </c>
      <c r="BE4095">
        <f>IF(BD4095&gt;Summary!$C$2,1,0)</f>
        <v>1</v>
      </c>
      <c r="BF4095">
        <f t="shared" si="380"/>
        <v>0</v>
      </c>
      <c r="BG4095">
        <f t="shared" si="381"/>
        <v>0</v>
      </c>
      <c r="BH4095">
        <f t="shared" si="382"/>
        <v>1</v>
      </c>
      <c r="BI4095">
        <f t="shared" si="383"/>
        <v>0</v>
      </c>
    </row>
    <row r="4096" spans="1:61" x14ac:dyDescent="0.2">
      <c r="A4096">
        <v>6236</v>
      </c>
      <c r="B4096" t="s">
        <v>14992</v>
      </c>
      <c r="C4096" t="s">
        <v>14993</v>
      </c>
      <c r="D4096" t="s">
        <v>11353</v>
      </c>
      <c r="E4096" s="1" t="d">
        <v>2014-03-02</v>
      </c>
      <c r="F4096" t="s">
        <v>53</v>
      </c>
      <c r="G4096" s="1" t="d">
        <v>1982-09-13</v>
      </c>
      <c r="H4096">
        <v>33</v>
      </c>
      <c r="I4096" t="s">
        <v>65</v>
      </c>
      <c r="J4096" t="s">
        <v>2214</v>
      </c>
      <c r="K4096">
        <v>0</v>
      </c>
      <c r="L4096">
        <v>0</v>
      </c>
      <c r="M4096">
        <v>0</v>
      </c>
      <c r="N4096">
        <v>0</v>
      </c>
      <c r="O4096">
        <v>-1</v>
      </c>
      <c r="P4096" s="2" t="d">
        <v>2014-03-01T11:10:19.99999992549419175</v>
      </c>
      <c r="Q4096" s="2" t="d">
        <v>2014-03-02T07:53:27.000000122934579900</v>
      </c>
      <c r="R4096" t="s">
        <v>14994</v>
      </c>
      <c r="S4096" s="1" t="d">
        <v>2014-03-01</v>
      </c>
      <c r="U4096">
        <v>1</v>
      </c>
      <c r="V4096" t="s">
        <v>97</v>
      </c>
      <c r="W4096" t="s">
        <v>98</v>
      </c>
      <c r="X4096">
        <v>0</v>
      </c>
      <c r="AG4096">
        <v>0</v>
      </c>
      <c r="AL4096" t="s">
        <v>59</v>
      </c>
      <c r="AM4096">
        <v>1</v>
      </c>
      <c r="AN4096" t="s">
        <v>60</v>
      </c>
      <c r="AO4096" s="1" t="d">
        <v>2014-03-02</v>
      </c>
      <c r="AP4096" t="s">
        <v>61</v>
      </c>
      <c r="AQ4096">
        <v>1</v>
      </c>
      <c r="AR4096" t="s">
        <v>60</v>
      </c>
      <c r="AS4096" s="1" t="d">
        <v>2014-03-02</v>
      </c>
      <c r="AT4096" s="1" t="d">
        <v>2014-03-01</v>
      </c>
      <c r="AU4096" s="1" t="d">
        <v>2014-03-02</v>
      </c>
      <c r="AV4096">
        <v>0</v>
      </c>
      <c r="AW4096">
        <v>0</v>
      </c>
      <c r="AX4096">
        <v>761</v>
      </c>
      <c r="AY4096">
        <v>0</v>
      </c>
      <c r="AZ4096">
        <f t="shared" si="378"/>
        <v>1</v>
      </c>
      <c r="BA4096">
        <f t="shared" si="379"/>
        <v>1</v>
      </c>
      <c r="BB4096" s="3">
        <v>1</v>
      </c>
      <c r="BC4096" s="3">
        <v>0</v>
      </c>
      <c r="BD4096" s="3">
        <v>1</v>
      </c>
      <c r="BE4096">
        <f>IF(BD4096&gt;Summary!$C$2,1,0)</f>
        <v>0</v>
      </c>
      <c r="BF4096">
        <f t="shared" si="380"/>
        <v>0</v>
      </c>
      <c r="BG4096">
        <f t="shared" si="381"/>
        <v>1</v>
      </c>
      <c r="BH4096">
        <f t="shared" si="382"/>
        <v>0</v>
      </c>
      <c r="BI4096">
        <f t="shared" si="383"/>
        <v>0</v>
      </c>
    </row>
    <row r="4097" spans="1:61" x14ac:dyDescent="0.2">
      <c r="A4097">
        <v>6238</v>
      </c>
      <c r="B4097" t="s">
        <v>14995</v>
      </c>
      <c r="C4097" t="s">
        <v>2207</v>
      </c>
      <c r="D4097" t="s">
        <v>948</v>
      </c>
      <c r="E4097" s="1" t="d">
        <v>2013-03-29</v>
      </c>
      <c r="F4097" t="s">
        <v>53</v>
      </c>
      <c r="G4097" s="1" t="d">
        <v>1971-12-09</v>
      </c>
      <c r="H4097">
        <v>44</v>
      </c>
      <c r="I4097" t="s">
        <v>65</v>
      </c>
      <c r="J4097" t="s">
        <v>161</v>
      </c>
      <c r="K4097">
        <v>0</v>
      </c>
      <c r="L4097">
        <v>0</v>
      </c>
      <c r="M4097">
        <v>0</v>
      </c>
      <c r="N4097">
        <v>2</v>
      </c>
      <c r="O4097">
        <v>-1</v>
      </c>
      <c r="P4097" s="2" t="d">
        <v>2013-03-28T05:17:58.00000011920929050</v>
      </c>
      <c r="Q4097" s="2" t="d">
        <v>2013-03-29T09:18:59.99999994412064550</v>
      </c>
      <c r="R4097" t="s">
        <v>14996</v>
      </c>
      <c r="S4097" s="1" t="d">
        <v>2013-03-28</v>
      </c>
      <c r="U4097">
        <v>1</v>
      </c>
      <c r="V4097" t="s">
        <v>57</v>
      </c>
      <c r="W4097" t="s">
        <v>955</v>
      </c>
      <c r="X4097">
        <v>0</v>
      </c>
      <c r="AG4097">
        <v>0</v>
      </c>
      <c r="AL4097" t="s">
        <v>59</v>
      </c>
      <c r="AM4097">
        <v>2</v>
      </c>
      <c r="AN4097" t="s">
        <v>60</v>
      </c>
      <c r="AO4097" s="1" t="d">
        <v>2013-03-29</v>
      </c>
      <c r="AP4097" t="s">
        <v>61</v>
      </c>
      <c r="AQ4097">
        <v>1</v>
      </c>
      <c r="AR4097" t="s">
        <v>60</v>
      </c>
      <c r="AS4097" s="1" t="d">
        <v>2013-03-29</v>
      </c>
      <c r="AT4097" s="1" t="d">
        <v>2013-03-28</v>
      </c>
      <c r="AU4097" s="1" t="d">
        <v>2013-03-29</v>
      </c>
      <c r="AV4097">
        <v>2</v>
      </c>
      <c r="AW4097">
        <v>0</v>
      </c>
      <c r="AX4097">
        <v>1099</v>
      </c>
      <c r="AY4097">
        <v>0</v>
      </c>
      <c r="AZ4097">
        <f t="shared" si="378"/>
        <v>1</v>
      </c>
      <c r="BA4097">
        <f t="shared" si="379"/>
        <v>1</v>
      </c>
      <c r="BB4097" s="3">
        <v>1</v>
      </c>
      <c r="BC4097" s="3">
        <v>0</v>
      </c>
      <c r="BD4097" s="3">
        <v>2</v>
      </c>
      <c r="BE4097">
        <f>IF(BD4097&gt;Summary!$C$2,1,0)</f>
        <v>0</v>
      </c>
      <c r="BF4097">
        <f t="shared" si="380"/>
        <v>0</v>
      </c>
      <c r="BG4097">
        <f t="shared" si="381"/>
        <v>1</v>
      </c>
      <c r="BH4097">
        <f t="shared" si="382"/>
        <v>0</v>
      </c>
      <c r="BI4097">
        <f t="shared" si="383"/>
        <v>0</v>
      </c>
    </row>
    <row r="4098" spans="1:61" x14ac:dyDescent="0.2">
      <c r="A4098">
        <v>6239</v>
      </c>
      <c r="B4098" t="s">
        <v>14997</v>
      </c>
      <c r="C4098" t="s">
        <v>7913</v>
      </c>
      <c r="D4098" t="s">
        <v>1921</v>
      </c>
      <c r="E4098" s="1" t="d">
        <v>2013-09-10</v>
      </c>
      <c r="F4098" t="s">
        <v>53</v>
      </c>
      <c r="G4098" s="1" t="d">
        <v>1964-12-28</v>
      </c>
      <c r="H4098">
        <v>51</v>
      </c>
      <c r="I4098" t="s">
        <v>54</v>
      </c>
      <c r="J4098" t="s">
        <v>66</v>
      </c>
      <c r="K4098">
        <v>0</v>
      </c>
      <c r="L4098">
        <v>0</v>
      </c>
      <c r="M4098">
        <v>0</v>
      </c>
      <c r="N4098">
        <v>3</v>
      </c>
      <c r="O4098">
        <v>-1</v>
      </c>
      <c r="P4098" s="2" t="d">
        <v>2013-09-09T08:22:19.99999975785612825</v>
      </c>
      <c r="Q4098" s="2" t="d">
        <v>2013-09-12T08:28:20.00000030267983800</v>
      </c>
      <c r="R4098" t="s">
        <v>14998</v>
      </c>
      <c r="T4098" s="1" t="d">
        <v>2013-09-09</v>
      </c>
      <c r="U4098">
        <v>1</v>
      </c>
      <c r="V4098" t="s">
        <v>57</v>
      </c>
      <c r="W4098" t="s">
        <v>92</v>
      </c>
      <c r="X4098">
        <v>0</v>
      </c>
      <c r="AG4098">
        <v>0</v>
      </c>
      <c r="AL4098" t="s">
        <v>59</v>
      </c>
      <c r="AM4098">
        <v>1</v>
      </c>
      <c r="AN4098" t="s">
        <v>60</v>
      </c>
      <c r="AO4098" s="1" t="d">
        <v>2013-09-10</v>
      </c>
      <c r="AP4098" t="s">
        <v>61</v>
      </c>
      <c r="AQ4098">
        <v>1</v>
      </c>
      <c r="AR4098" t="s">
        <v>60</v>
      </c>
      <c r="AS4098" s="1" t="d">
        <v>2013-09-10</v>
      </c>
      <c r="AT4098" s="1" t="d">
        <v>2013-09-09</v>
      </c>
      <c r="AU4098" s="1" t="d">
        <v>2013-09-12</v>
      </c>
      <c r="AV4098">
        <v>3</v>
      </c>
      <c r="AW4098">
        <v>2</v>
      </c>
      <c r="AX4098">
        <v>934</v>
      </c>
      <c r="AY4098">
        <v>0</v>
      </c>
      <c r="AZ4098">
        <f t="shared" si="378"/>
        <v>1</v>
      </c>
      <c r="BA4098">
        <f t="shared" si="379"/>
        <v>1</v>
      </c>
      <c r="BB4098" s="3">
        <v>1</v>
      </c>
      <c r="BC4098" s="3">
        <v>0</v>
      </c>
      <c r="BD4098" s="3">
        <v>1</v>
      </c>
      <c r="BE4098">
        <f>IF(BD4098&gt;Summary!$C$2,1,0)</f>
        <v>0</v>
      </c>
      <c r="BF4098">
        <f t="shared" si="380"/>
        <v>0</v>
      </c>
      <c r="BG4098">
        <f t="shared" si="381"/>
        <v>1</v>
      </c>
      <c r="BH4098">
        <f t="shared" si="382"/>
        <v>0</v>
      </c>
      <c r="BI4098">
        <f t="shared" si="383"/>
        <v>0</v>
      </c>
    </row>
    <row r="4099" spans="1:61" x14ac:dyDescent="0.2">
      <c r="A4099">
        <v>6240</v>
      </c>
      <c r="B4099" t="s">
        <v>14999</v>
      </c>
      <c r="C4099" t="s">
        <v>249</v>
      </c>
      <c r="D4099" t="s">
        <v>15000</v>
      </c>
      <c r="E4099" s="1" t="d">
        <v>2013-01-27</v>
      </c>
      <c r="F4099" t="s">
        <v>53</v>
      </c>
      <c r="G4099" s="1" t="d">
        <v>1965-10-07</v>
      </c>
      <c r="H4099">
        <v>50</v>
      </c>
      <c r="I4099" t="s">
        <v>54</v>
      </c>
      <c r="J4099" t="s">
        <v>66</v>
      </c>
      <c r="K4099">
        <v>0</v>
      </c>
      <c r="L4099">
        <v>0</v>
      </c>
      <c r="M4099">
        <v>0</v>
      </c>
      <c r="N4099">
        <v>0</v>
      </c>
      <c r="O4099">
        <v>0</v>
      </c>
      <c r="P4099" s="2" t="d">
        <v>2013-01-27T03:37:16.00000028964132375</v>
      </c>
      <c r="Q4099" s="2" t="d">
        <v>2013-01-28T02:50:26.99999995529651775</v>
      </c>
      <c r="R4099" t="s">
        <v>15001</v>
      </c>
      <c r="S4099" s="1" t="d">
        <v>2013-01-27</v>
      </c>
      <c r="U4099">
        <v>0</v>
      </c>
      <c r="V4099" t="s">
        <v>57</v>
      </c>
      <c r="W4099" t="s">
        <v>77</v>
      </c>
      <c r="X4099">
        <v>0</v>
      </c>
      <c r="AG4099">
        <v>0</v>
      </c>
      <c r="AL4099" t="s">
        <v>59</v>
      </c>
      <c r="AM4099">
        <v>1</v>
      </c>
      <c r="AN4099" t="s">
        <v>60</v>
      </c>
      <c r="AO4099" s="1" t="d">
        <v>2013-01-27</v>
      </c>
      <c r="AP4099" t="s">
        <v>61</v>
      </c>
      <c r="AQ4099">
        <v>1</v>
      </c>
      <c r="AR4099" t="s">
        <v>60</v>
      </c>
      <c r="AS4099" s="1" t="d">
        <v>2013-01-27</v>
      </c>
      <c r="AT4099" s="1" t="d">
        <v>2014-03-05</v>
      </c>
      <c r="AU4099" s="1" t="d">
        <v>2014-03-09</v>
      </c>
      <c r="AV4099">
        <v>0</v>
      </c>
      <c r="AW4099">
        <v>1</v>
      </c>
      <c r="AX4099">
        <v>402</v>
      </c>
      <c r="AY4099">
        <v>0</v>
      </c>
      <c r="AZ4099">
        <f t="shared" si="378"/>
        <v>1</v>
      </c>
      <c r="BA4099">
        <f t="shared" si="379"/>
        <v>1</v>
      </c>
      <c r="BB4099" s="3">
        <v>1</v>
      </c>
      <c r="BC4099" s="3">
        <v>0</v>
      </c>
      <c r="BD4099" s="3">
        <v>1</v>
      </c>
      <c r="BE4099">
        <f>IF(BD4099&gt;Summary!$C$2,1,0)</f>
        <v>0</v>
      </c>
      <c r="BF4099">
        <f t="shared" si="380"/>
        <v>0</v>
      </c>
      <c r="BG4099">
        <f t="shared" si="381"/>
        <v>1</v>
      </c>
      <c r="BH4099">
        <f t="shared" si="382"/>
        <v>0</v>
      </c>
      <c r="BI4099">
        <f t="shared" si="383"/>
        <v>0</v>
      </c>
    </row>
    <row r="4100" spans="1:61" x14ac:dyDescent="0.2">
      <c r="A4100">
        <v>6241</v>
      </c>
      <c r="B4100" t="s">
        <v>15002</v>
      </c>
      <c r="C4100" t="s">
        <v>1057</v>
      </c>
      <c r="D4100" t="s">
        <v>15003</v>
      </c>
      <c r="E4100" s="1" t="d">
        <v>2013-10-11</v>
      </c>
      <c r="F4100" t="s">
        <v>53</v>
      </c>
      <c r="G4100" s="1" t="d">
        <v>1982-12-29</v>
      </c>
      <c r="H4100">
        <v>33</v>
      </c>
      <c r="I4100" t="s">
        <v>65</v>
      </c>
      <c r="J4100" t="s">
        <v>102</v>
      </c>
      <c r="K4100">
        <v>0</v>
      </c>
      <c r="L4100">
        <v>2</v>
      </c>
      <c r="M4100">
        <v>0</v>
      </c>
      <c r="N4100">
        <v>2</v>
      </c>
      <c r="O4100">
        <v>-22</v>
      </c>
      <c r="P4100" s="2" t="d">
        <v>2013-09-19T09:34:51.999999945983290875</v>
      </c>
      <c r="Q4100" s="2" t="d">
        <v>2013-10-11T06:19:12.99999983981251800</v>
      </c>
      <c r="R4100" t="s">
        <v>15004</v>
      </c>
      <c r="S4100" s="1" t="d">
        <v>2013-09-19</v>
      </c>
      <c r="U4100">
        <v>22</v>
      </c>
      <c r="V4100" t="s">
        <v>97</v>
      </c>
      <c r="W4100" t="s">
        <v>306</v>
      </c>
      <c r="X4100">
        <v>0</v>
      </c>
      <c r="AG4100">
        <v>0</v>
      </c>
      <c r="AL4100" t="s">
        <v>59</v>
      </c>
      <c r="AM4100">
        <v>2</v>
      </c>
      <c r="AN4100" t="s">
        <v>60</v>
      </c>
      <c r="AO4100" s="1" t="d">
        <v>2013-10-11</v>
      </c>
      <c r="AP4100" t="s">
        <v>61</v>
      </c>
      <c r="AQ4100">
        <v>2</v>
      </c>
      <c r="AR4100" t="s">
        <v>60</v>
      </c>
      <c r="AS4100" s="1" t="d">
        <v>2013-10-11</v>
      </c>
      <c r="AT4100" s="1" t="d">
        <v>2013-09-19</v>
      </c>
      <c r="AU4100" s="1" t="d">
        <v>2013-10-11</v>
      </c>
      <c r="AV4100">
        <v>2</v>
      </c>
      <c r="AW4100">
        <v>0</v>
      </c>
      <c r="AX4100">
        <v>903</v>
      </c>
      <c r="AY4100">
        <v>0</v>
      </c>
      <c r="AZ4100">
        <f t="shared" ref="AZ4100:AZ4163" si="384">IF(OR(O4100&lt;-30,O4100&gt;30),0,1)</f>
        <v>1</v>
      </c>
      <c r="BA4100">
        <f t="shared" ref="BA4100:BA4163" si="385">IF(O4100="",0,1)</f>
        <v>1</v>
      </c>
      <c r="BB4100" s="3">
        <v>1</v>
      </c>
      <c r="BC4100" s="3">
        <v>0</v>
      </c>
      <c r="BD4100" s="3">
        <v>2</v>
      </c>
      <c r="BE4100">
        <f>IF(BD4100&gt;Summary!$C$2,1,0)</f>
        <v>0</v>
      </c>
      <c r="BF4100">
        <f t="shared" ref="BF4100:BF4163" si="386">IF(AND($BC4100=1,$BE4100=1),1,0)</f>
        <v>0</v>
      </c>
      <c r="BG4100">
        <f t="shared" ref="BG4100:BG4163" si="387">IF(AND($BC4100=0,$BE4100=0),1,0)</f>
        <v>1</v>
      </c>
      <c r="BH4100">
        <f t="shared" ref="BH4100:BH4163" si="388">IF(AND($BC4100=0,$BE4100=1),1,0)</f>
        <v>0</v>
      </c>
      <c r="BI4100">
        <f t="shared" ref="BI4100:BI4163" si="389">IF(AND($BC4100=1,$BE4100=0),1,0)</f>
        <v>0</v>
      </c>
    </row>
    <row r="4101" spans="1:61" x14ac:dyDescent="0.2">
      <c r="A4101">
        <v>6242</v>
      </c>
      <c r="B4101" t="s">
        <v>15005</v>
      </c>
      <c r="C4101" t="s">
        <v>15006</v>
      </c>
      <c r="D4101" t="s">
        <v>15007</v>
      </c>
      <c r="E4101" s="1" t="d">
        <v>2014-01-16</v>
      </c>
      <c r="F4101" t="s">
        <v>115</v>
      </c>
      <c r="G4101" s="1" t="d">
        <v>1962-01-29</v>
      </c>
      <c r="H4101">
        <v>54</v>
      </c>
      <c r="I4101" t="s">
        <v>54</v>
      </c>
      <c r="J4101" t="s">
        <v>102</v>
      </c>
      <c r="K4101">
        <v>0</v>
      </c>
      <c r="L4101">
        <v>0</v>
      </c>
      <c r="M4101">
        <v>0</v>
      </c>
      <c r="N4101">
        <v>0</v>
      </c>
      <c r="O4101">
        <v>-1</v>
      </c>
      <c r="P4101" s="2" t="d">
        <v>2014-01-15T02:16:33.99999997112900175</v>
      </c>
      <c r="Q4101" s="2" t="d">
        <v>2014-02-14T01:28:59.99999980442225925</v>
      </c>
      <c r="R4101" t="s">
        <v>15008</v>
      </c>
      <c r="S4101" s="1" t="d">
        <v>2014-01-15</v>
      </c>
      <c r="U4101">
        <v>1</v>
      </c>
      <c r="V4101" t="s">
        <v>97</v>
      </c>
      <c r="W4101" t="s">
        <v>98</v>
      </c>
      <c r="X4101">
        <v>0</v>
      </c>
      <c r="AG4101">
        <v>0</v>
      </c>
      <c r="AL4101" t="s">
        <v>59</v>
      </c>
      <c r="AM4101">
        <v>1</v>
      </c>
      <c r="AN4101" t="s">
        <v>60</v>
      </c>
      <c r="AO4101" s="1" t="d">
        <v>2014-01-16</v>
      </c>
      <c r="AP4101" t="s">
        <v>61</v>
      </c>
      <c r="AQ4101">
        <v>1</v>
      </c>
      <c r="AR4101" t="s">
        <v>60</v>
      </c>
      <c r="AS4101" s="1" t="d">
        <v>2014-01-16</v>
      </c>
      <c r="AT4101" s="1" t="d">
        <v>2014-01-15</v>
      </c>
      <c r="AU4101" s="1" t="d">
        <v>2014-02-14</v>
      </c>
      <c r="AV4101">
        <v>0</v>
      </c>
      <c r="AW4101">
        <v>29</v>
      </c>
      <c r="AX4101">
        <v>806</v>
      </c>
      <c r="AY4101">
        <v>0</v>
      </c>
      <c r="AZ4101">
        <f t="shared" si="384"/>
        <v>1</v>
      </c>
      <c r="BA4101">
        <f t="shared" si="385"/>
        <v>1</v>
      </c>
      <c r="BB4101" s="3">
        <v>1</v>
      </c>
      <c r="BC4101" s="3">
        <v>0</v>
      </c>
      <c r="BD4101" s="3">
        <v>1</v>
      </c>
      <c r="BE4101">
        <f>IF(BD4101&gt;Summary!$C$2,1,0)</f>
        <v>0</v>
      </c>
      <c r="BF4101">
        <f t="shared" si="386"/>
        <v>0</v>
      </c>
      <c r="BG4101">
        <f t="shared" si="387"/>
        <v>1</v>
      </c>
      <c r="BH4101">
        <f t="shared" si="388"/>
        <v>0</v>
      </c>
      <c r="BI4101">
        <f t="shared" si="389"/>
        <v>0</v>
      </c>
    </row>
    <row r="4102" spans="1:61" x14ac:dyDescent="0.2">
      <c r="A4102">
        <v>6244</v>
      </c>
      <c r="B4102" t="s">
        <v>15009</v>
      </c>
      <c r="C4102" t="s">
        <v>3416</v>
      </c>
      <c r="D4102" t="s">
        <v>15010</v>
      </c>
      <c r="E4102" s="1" t="d">
        <v>2013-11-02</v>
      </c>
      <c r="F4102" t="s">
        <v>53</v>
      </c>
      <c r="G4102" s="1" t="d">
        <v>1987-08-21</v>
      </c>
      <c r="H4102">
        <v>28</v>
      </c>
      <c r="I4102" t="s">
        <v>65</v>
      </c>
      <c r="J4102" t="s">
        <v>161</v>
      </c>
      <c r="K4102">
        <v>0</v>
      </c>
      <c r="L4102">
        <v>0</v>
      </c>
      <c r="M4102">
        <v>0</v>
      </c>
      <c r="N4102">
        <v>3</v>
      </c>
      <c r="O4102">
        <v>-1</v>
      </c>
      <c r="P4102" s="2" t="d">
        <v>2013-11-01T11:03:45.000</v>
      </c>
      <c r="Q4102" s="2" t="d">
        <v>2013-11-02T08:37:34.0000003064051270625</v>
      </c>
      <c r="R4102" t="s">
        <v>15011</v>
      </c>
      <c r="S4102" s="1" t="d">
        <v>2013-11-01</v>
      </c>
      <c r="U4102">
        <v>1</v>
      </c>
      <c r="V4102" t="s">
        <v>57</v>
      </c>
      <c r="W4102" t="s">
        <v>85</v>
      </c>
      <c r="X4102">
        <v>1</v>
      </c>
      <c r="Y4102" t="s">
        <v>15012</v>
      </c>
      <c r="Z4102" t="s">
        <v>70</v>
      </c>
      <c r="AA4102">
        <v>0</v>
      </c>
      <c r="AB4102" s="1" t="d">
        <v>2015-11-07</v>
      </c>
      <c r="AC4102" t="s">
        <v>85</v>
      </c>
      <c r="AD4102" s="1" t="d">
        <v>2015-11-07</v>
      </c>
      <c r="AE4102" s="1" t="d">
        <v>2015-11-08</v>
      </c>
      <c r="AG4102">
        <v>0</v>
      </c>
      <c r="AL4102" t="s">
        <v>59</v>
      </c>
      <c r="AM4102">
        <v>5</v>
      </c>
      <c r="AN4102" t="s">
        <v>87</v>
      </c>
      <c r="AO4102" s="1" t="d">
        <v>2013-11-02</v>
      </c>
      <c r="AP4102" t="s">
        <v>61</v>
      </c>
      <c r="AQ4102">
        <v>3</v>
      </c>
      <c r="AR4102" t="s">
        <v>60</v>
      </c>
      <c r="AS4102" s="1" t="d">
        <v>2013-11-02</v>
      </c>
      <c r="AT4102" s="1" t="d">
        <v>2014-02-07</v>
      </c>
      <c r="AU4102" s="1" t="d">
        <v>2014-02-23</v>
      </c>
      <c r="AV4102">
        <v>3</v>
      </c>
      <c r="AW4102">
        <v>0</v>
      </c>
      <c r="AX4102">
        <v>97</v>
      </c>
      <c r="AY4102">
        <v>0</v>
      </c>
      <c r="AZ4102">
        <f t="shared" si="384"/>
        <v>1</v>
      </c>
      <c r="BA4102">
        <f t="shared" si="385"/>
        <v>1</v>
      </c>
      <c r="BB4102" s="3">
        <v>1</v>
      </c>
      <c r="BC4102" s="3">
        <v>1</v>
      </c>
      <c r="BD4102" s="3">
        <v>5</v>
      </c>
      <c r="BE4102">
        <f>IF(BD4102&gt;Summary!$C$2,1,0)</f>
        <v>0</v>
      </c>
      <c r="BF4102">
        <f t="shared" si="386"/>
        <v>0</v>
      </c>
      <c r="BG4102">
        <f t="shared" si="387"/>
        <v>0</v>
      </c>
      <c r="BH4102">
        <f t="shared" si="388"/>
        <v>0</v>
      </c>
      <c r="BI4102">
        <f t="shared" si="389"/>
        <v>1</v>
      </c>
    </row>
    <row r="4103" spans="1:61" x14ac:dyDescent="0.2">
      <c r="A4103">
        <v>6245</v>
      </c>
      <c r="B4103" t="s">
        <v>15013</v>
      </c>
      <c r="C4103" t="s">
        <v>177</v>
      </c>
      <c r="D4103" t="s">
        <v>15014</v>
      </c>
      <c r="E4103" s="1" t="d">
        <v>2014-02-20</v>
      </c>
      <c r="F4103" t="s">
        <v>53</v>
      </c>
      <c r="G4103" s="1" t="d">
        <v>1982-09-23</v>
      </c>
      <c r="H4103">
        <v>33</v>
      </c>
      <c r="I4103" t="s">
        <v>65</v>
      </c>
      <c r="J4103" t="s">
        <v>102</v>
      </c>
      <c r="K4103">
        <v>0</v>
      </c>
      <c r="L4103">
        <v>0</v>
      </c>
      <c r="M4103">
        <v>1</v>
      </c>
      <c r="N4103">
        <v>14</v>
      </c>
      <c r="O4103">
        <v>-78</v>
      </c>
      <c r="P4103" s="2" t="d">
        <v>2013-12-04T09:02:13.99999989196658175</v>
      </c>
      <c r="Q4103" s="2" t="d">
        <v>2014-02-12T11:17:42.00000015087425850</v>
      </c>
      <c r="R4103" t="s">
        <v>15015</v>
      </c>
      <c r="T4103" s="1" t="d">
        <v>2013-12-04</v>
      </c>
      <c r="U4103">
        <v>78</v>
      </c>
      <c r="V4103" t="s">
        <v>57</v>
      </c>
      <c r="W4103" t="s">
        <v>92</v>
      </c>
      <c r="X4103">
        <v>0</v>
      </c>
      <c r="AG4103">
        <v>0</v>
      </c>
      <c r="AL4103" t="s">
        <v>59</v>
      </c>
      <c r="AM4103">
        <v>9</v>
      </c>
      <c r="AN4103" t="s">
        <v>86</v>
      </c>
      <c r="AO4103" s="1" t="d">
        <v>2014-02-20</v>
      </c>
      <c r="AP4103" t="s">
        <v>61</v>
      </c>
      <c r="AQ4103">
        <v>8</v>
      </c>
      <c r="AR4103" t="s">
        <v>86</v>
      </c>
      <c r="AS4103" s="1" t="d">
        <v>2014-02-20</v>
      </c>
      <c r="AT4103" s="1" t="d">
        <v>2014-11-25</v>
      </c>
      <c r="AU4103" s="1" t="d">
        <v>2014-12-06</v>
      </c>
      <c r="AV4103">
        <v>14</v>
      </c>
      <c r="AW4103">
        <v>0</v>
      </c>
      <c r="AX4103">
        <v>278</v>
      </c>
      <c r="AY4103">
        <v>0</v>
      </c>
      <c r="AZ4103">
        <f t="shared" si="384"/>
        <v>0</v>
      </c>
      <c r="BA4103">
        <f t="shared" si="385"/>
        <v>1</v>
      </c>
      <c r="BB4103" s="3">
        <v>1</v>
      </c>
      <c r="BC4103" s="3">
        <v>0</v>
      </c>
      <c r="BD4103" s="3">
        <v>9</v>
      </c>
      <c r="BE4103">
        <f>IF(BD4103&gt;Summary!$C$2,1,0)</f>
        <v>1</v>
      </c>
      <c r="BF4103">
        <f t="shared" si="386"/>
        <v>0</v>
      </c>
      <c r="BG4103">
        <f t="shared" si="387"/>
        <v>0</v>
      </c>
      <c r="BH4103">
        <f t="shared" si="388"/>
        <v>1</v>
      </c>
      <c r="BI4103">
        <f t="shared" si="389"/>
        <v>0</v>
      </c>
    </row>
    <row r="4104" spans="1:61" x14ac:dyDescent="0.2">
      <c r="A4104">
        <v>6247</v>
      </c>
      <c r="B4104" t="s">
        <v>15016</v>
      </c>
      <c r="C4104" t="s">
        <v>15017</v>
      </c>
      <c r="D4104" t="s">
        <v>15018</v>
      </c>
      <c r="E4104" s="1" t="d">
        <v>2013-01-07</v>
      </c>
      <c r="F4104" t="s">
        <v>53</v>
      </c>
      <c r="G4104" s="1" t="d">
        <v>1973-10-18</v>
      </c>
      <c r="H4104">
        <v>42</v>
      </c>
      <c r="I4104" t="s">
        <v>65</v>
      </c>
      <c r="J4104" t="s">
        <v>66</v>
      </c>
      <c r="K4104">
        <v>0</v>
      </c>
      <c r="L4104">
        <v>0</v>
      </c>
      <c r="M4104">
        <v>0</v>
      </c>
      <c r="N4104">
        <v>17</v>
      </c>
      <c r="O4104">
        <v>-1</v>
      </c>
      <c r="P4104" s="2" t="d">
        <v>2013-01-06T08:45:24.99999976716935850</v>
      </c>
      <c r="Q4104" s="2" t="d">
        <v>2013-02-27T05:23:46.99999997857958325</v>
      </c>
      <c r="R4104" t="s">
        <v>15019</v>
      </c>
      <c r="T4104" s="1" t="d">
        <v>2013-01-07</v>
      </c>
      <c r="U4104">
        <v>0</v>
      </c>
      <c r="V4104" t="s">
        <v>97</v>
      </c>
      <c r="W4104" t="s">
        <v>92</v>
      </c>
      <c r="X4104">
        <v>1</v>
      </c>
      <c r="Y4104" t="s">
        <v>15020</v>
      </c>
      <c r="Z4104" t="s">
        <v>79</v>
      </c>
      <c r="AA4104">
        <v>0</v>
      </c>
      <c r="AB4104" s="1" t="d">
        <v>2014-01-31</v>
      </c>
      <c r="AC4104" t="s">
        <v>397</v>
      </c>
      <c r="AD4104" s="1" t="d">
        <v>2014-01-31</v>
      </c>
      <c r="AE4104" s="1" t="d">
        <v>2014-02-02</v>
      </c>
      <c r="AG4104">
        <v>0</v>
      </c>
      <c r="AL4104" t="s">
        <v>59</v>
      </c>
      <c r="AM4104">
        <v>7</v>
      </c>
      <c r="AN4104" t="s">
        <v>87</v>
      </c>
      <c r="AO4104" s="1" t="d">
        <v>2013-01-07</v>
      </c>
      <c r="AP4104" t="s">
        <v>61</v>
      </c>
      <c r="AQ4104">
        <v>4</v>
      </c>
      <c r="AR4104" t="s">
        <v>60</v>
      </c>
      <c r="AS4104" s="1" t="d">
        <v>2013-01-07</v>
      </c>
      <c r="AT4104" s="1" t="d">
        <v>2014-01-31</v>
      </c>
      <c r="AU4104" s="1" t="d">
        <v>2014-02-02</v>
      </c>
      <c r="AV4104">
        <v>17</v>
      </c>
      <c r="AW4104">
        <v>51</v>
      </c>
      <c r="AX4104">
        <v>389</v>
      </c>
      <c r="AY4104">
        <v>1</v>
      </c>
      <c r="AZ4104">
        <f t="shared" si="384"/>
        <v>1</v>
      </c>
      <c r="BA4104">
        <f t="shared" si="385"/>
        <v>1</v>
      </c>
      <c r="BB4104" s="3">
        <v>1</v>
      </c>
      <c r="BC4104" s="3">
        <v>1</v>
      </c>
      <c r="BD4104" s="3">
        <v>7</v>
      </c>
      <c r="BE4104">
        <f>IF(BD4104&gt;Summary!$C$2,1,0)</f>
        <v>1</v>
      </c>
      <c r="BF4104">
        <f t="shared" si="386"/>
        <v>1</v>
      </c>
      <c r="BG4104">
        <f t="shared" si="387"/>
        <v>0</v>
      </c>
      <c r="BH4104">
        <f t="shared" si="388"/>
        <v>0</v>
      </c>
      <c r="BI4104">
        <f t="shared" si="389"/>
        <v>0</v>
      </c>
    </row>
    <row r="4105" spans="1:61" x14ac:dyDescent="0.2">
      <c r="A4105">
        <v>6248</v>
      </c>
      <c r="B4105" t="s">
        <v>15021</v>
      </c>
      <c r="C4105" t="s">
        <v>1349</v>
      </c>
      <c r="D4105" t="s">
        <v>15022</v>
      </c>
      <c r="E4105" s="1" t="d">
        <v>2013-10-23</v>
      </c>
      <c r="F4105" t="s">
        <v>53</v>
      </c>
      <c r="G4105" s="1" t="d">
        <v>1981-08-05</v>
      </c>
      <c r="H4105">
        <v>34</v>
      </c>
      <c r="I4105" t="s">
        <v>65</v>
      </c>
      <c r="J4105" t="s">
        <v>102</v>
      </c>
      <c r="K4105">
        <v>0</v>
      </c>
      <c r="L4105">
        <v>0</v>
      </c>
      <c r="M4105">
        <v>0</v>
      </c>
      <c r="N4105">
        <v>3</v>
      </c>
      <c r="O4105">
        <v>-1</v>
      </c>
      <c r="P4105" s="2" t="d">
        <v>2013-10-22T09:14:51.00000020116567350</v>
      </c>
      <c r="Q4105" s="2" t="d">
        <v>2013-10-23T11:28:30.00000012572854425</v>
      </c>
      <c r="R4105" t="s">
        <v>15023</v>
      </c>
      <c r="S4105" s="1" t="d">
        <v>2013-10-22</v>
      </c>
      <c r="U4105">
        <v>1</v>
      </c>
      <c r="V4105" t="s">
        <v>57</v>
      </c>
      <c r="W4105" t="s">
        <v>172</v>
      </c>
      <c r="X4105">
        <v>0</v>
      </c>
      <c r="AG4105">
        <v>0</v>
      </c>
      <c r="AL4105" t="s">
        <v>59</v>
      </c>
      <c r="AM4105">
        <v>1</v>
      </c>
      <c r="AN4105" t="s">
        <v>60</v>
      </c>
      <c r="AO4105" s="1" t="d">
        <v>2013-10-23</v>
      </c>
      <c r="AP4105" t="s">
        <v>61</v>
      </c>
      <c r="AQ4105">
        <v>1</v>
      </c>
      <c r="AR4105" t="s">
        <v>60</v>
      </c>
      <c r="AS4105" s="1" t="d">
        <v>2013-10-23</v>
      </c>
      <c r="AT4105" s="1" t="d">
        <v>2013-10-22</v>
      </c>
      <c r="AU4105" s="1" t="d">
        <v>2013-10-23</v>
      </c>
      <c r="AV4105">
        <v>3</v>
      </c>
      <c r="AW4105">
        <v>0</v>
      </c>
      <c r="AX4105">
        <v>891</v>
      </c>
      <c r="AY4105">
        <v>0</v>
      </c>
      <c r="AZ4105">
        <f t="shared" si="384"/>
        <v>1</v>
      </c>
      <c r="BA4105">
        <f t="shared" si="385"/>
        <v>1</v>
      </c>
      <c r="BB4105" s="3">
        <v>1</v>
      </c>
      <c r="BC4105" s="3">
        <v>0</v>
      </c>
      <c r="BD4105" s="3">
        <v>1</v>
      </c>
      <c r="BE4105">
        <f>IF(BD4105&gt;Summary!$C$2,1,0)</f>
        <v>0</v>
      </c>
      <c r="BF4105">
        <f t="shared" si="386"/>
        <v>0</v>
      </c>
      <c r="BG4105">
        <f t="shared" si="387"/>
        <v>1</v>
      </c>
      <c r="BH4105">
        <f t="shared" si="388"/>
        <v>0</v>
      </c>
      <c r="BI4105">
        <f t="shared" si="389"/>
        <v>0</v>
      </c>
    </row>
    <row r="4106" spans="1:61" x14ac:dyDescent="0.2">
      <c r="A4106">
        <v>6249</v>
      </c>
      <c r="B4106" t="s">
        <v>15024</v>
      </c>
      <c r="C4106" t="s">
        <v>477</v>
      </c>
      <c r="D4106" t="s">
        <v>15025</v>
      </c>
      <c r="E4106" s="1" t="d">
        <v>2013-05-17</v>
      </c>
      <c r="F4106" t="s">
        <v>53</v>
      </c>
      <c r="G4106" s="1" t="d">
        <v>1977-11-20</v>
      </c>
      <c r="H4106">
        <v>38</v>
      </c>
      <c r="I4106" t="s">
        <v>65</v>
      </c>
      <c r="J4106" t="s">
        <v>102</v>
      </c>
      <c r="K4106">
        <v>0</v>
      </c>
      <c r="L4106">
        <v>0</v>
      </c>
      <c r="M4106">
        <v>0</v>
      </c>
      <c r="N4106">
        <v>2</v>
      </c>
      <c r="O4106">
        <v>-1</v>
      </c>
      <c r="P4106" s="2" t="d">
        <v>2013-05-16T01:51:32.99999987706541875</v>
      </c>
      <c r="Q4106" s="2" t="d">
        <v>2013-05-25T07:15:10.00000003259628900</v>
      </c>
      <c r="R4106" t="s">
        <v>15026</v>
      </c>
      <c r="S4106" s="1" t="d">
        <v>2013-05-16</v>
      </c>
      <c r="U4106">
        <v>1</v>
      </c>
      <c r="V4106" t="s">
        <v>57</v>
      </c>
      <c r="W4106" t="s">
        <v>1589</v>
      </c>
      <c r="X4106">
        <v>1</v>
      </c>
      <c r="Y4106" t="s">
        <v>15027</v>
      </c>
      <c r="Z4106" t="s">
        <v>135</v>
      </c>
      <c r="AB4106" s="1" t="d">
        <v>2013-06-28</v>
      </c>
      <c r="AC4106" t="s">
        <v>535</v>
      </c>
      <c r="AG4106">
        <v>0</v>
      </c>
      <c r="AL4106" t="s">
        <v>59</v>
      </c>
      <c r="AM4106">
        <v>3</v>
      </c>
      <c r="AN4106" t="s">
        <v>60</v>
      </c>
      <c r="AO4106" s="1" t="d">
        <v>2013-05-17</v>
      </c>
      <c r="AP4106" t="s">
        <v>61</v>
      </c>
      <c r="AQ4106">
        <v>3</v>
      </c>
      <c r="AR4106" t="s">
        <v>60</v>
      </c>
      <c r="AS4106" s="1" t="d">
        <v>2013-05-17</v>
      </c>
      <c r="AT4106" s="1" t="d">
        <v>2013-05-16</v>
      </c>
      <c r="AU4106" s="1" t="d">
        <v>2013-05-25</v>
      </c>
      <c r="AV4106">
        <v>2</v>
      </c>
      <c r="AW4106">
        <v>8</v>
      </c>
      <c r="AX4106">
        <v>42</v>
      </c>
      <c r="AY4106">
        <v>1</v>
      </c>
      <c r="AZ4106">
        <f t="shared" si="384"/>
        <v>1</v>
      </c>
      <c r="BA4106">
        <f t="shared" si="385"/>
        <v>1</v>
      </c>
      <c r="BB4106" s="3">
        <v>1</v>
      </c>
      <c r="BC4106" s="3">
        <v>1</v>
      </c>
      <c r="BD4106" s="3">
        <v>3</v>
      </c>
      <c r="BE4106">
        <f>IF(BD4106&gt;Summary!$C$2,1,0)</f>
        <v>0</v>
      </c>
      <c r="BF4106">
        <f t="shared" si="386"/>
        <v>0</v>
      </c>
      <c r="BG4106">
        <f t="shared" si="387"/>
        <v>0</v>
      </c>
      <c r="BH4106">
        <f t="shared" si="388"/>
        <v>0</v>
      </c>
      <c r="BI4106">
        <f t="shared" si="389"/>
        <v>1</v>
      </c>
    </row>
    <row r="4107" spans="1:61" x14ac:dyDescent="0.2">
      <c r="A4107">
        <v>6250</v>
      </c>
      <c r="B4107" t="s">
        <v>15028</v>
      </c>
      <c r="C4107" t="s">
        <v>15029</v>
      </c>
      <c r="D4107" t="s">
        <v>3348</v>
      </c>
      <c r="E4107" s="1" t="d">
        <v>2013-01-17</v>
      </c>
      <c r="F4107" t="s">
        <v>53</v>
      </c>
      <c r="G4107" s="1" t="d">
        <v>1994-06-07</v>
      </c>
      <c r="H4107">
        <v>21</v>
      </c>
      <c r="I4107" t="s">
        <v>75</v>
      </c>
      <c r="J4107" t="s">
        <v>66</v>
      </c>
      <c r="K4107">
        <v>0</v>
      </c>
      <c r="L4107">
        <v>0</v>
      </c>
      <c r="M4107">
        <v>0</v>
      </c>
      <c r="N4107">
        <v>1</v>
      </c>
      <c r="O4107">
        <v>-1</v>
      </c>
      <c r="P4107" s="2" t="d">
        <v>2013-01-16T04:32:53.00000020768493400</v>
      </c>
      <c r="Q4107" s="2" t="d">
        <v>2013-01-17T07:40:17.99999987706541875</v>
      </c>
      <c r="R4107" t="s">
        <v>15030</v>
      </c>
      <c r="S4107" s="1" t="d">
        <v>2013-01-16</v>
      </c>
      <c r="U4107">
        <v>1</v>
      </c>
      <c r="V4107" t="s">
        <v>57</v>
      </c>
      <c r="W4107" t="s">
        <v>15031</v>
      </c>
      <c r="X4107">
        <v>1</v>
      </c>
      <c r="Y4107" t="s">
        <v>15032</v>
      </c>
      <c r="Z4107" t="s">
        <v>79</v>
      </c>
      <c r="AA4107">
        <v>1</v>
      </c>
      <c r="AB4107" s="1" t="d">
        <v>2013-05-02</v>
      </c>
      <c r="AC4107" t="s">
        <v>259</v>
      </c>
      <c r="AD4107" s="1" t="d">
        <v>2013-05-03</v>
      </c>
      <c r="AE4107" s="1" t="d">
        <v>2013-05-04</v>
      </c>
      <c r="AG4107">
        <v>1</v>
      </c>
      <c r="AH4107" t="s">
        <v>15033</v>
      </c>
      <c r="AI4107" t="s">
        <v>135</v>
      </c>
      <c r="AJ4107" s="1" t="d">
        <v>2013-11-19</v>
      </c>
      <c r="AK4107" t="s">
        <v>803</v>
      </c>
      <c r="AL4107" t="s">
        <v>59</v>
      </c>
      <c r="AM4107">
        <v>9</v>
      </c>
      <c r="AN4107" t="s">
        <v>86</v>
      </c>
      <c r="AO4107" s="1" t="d">
        <v>2013-01-17</v>
      </c>
      <c r="AP4107" t="s">
        <v>61</v>
      </c>
      <c r="AQ4107">
        <v>8</v>
      </c>
      <c r="AR4107" t="s">
        <v>86</v>
      </c>
      <c r="AS4107" s="1" t="d">
        <v>2013-01-17</v>
      </c>
      <c r="AT4107" s="1" t="d">
        <v>2015-08-08</v>
      </c>
      <c r="AU4107" s="1" t="d">
        <v>2015-09-21</v>
      </c>
      <c r="AV4107">
        <v>1</v>
      </c>
      <c r="AW4107">
        <v>0</v>
      </c>
      <c r="AX4107">
        <v>105</v>
      </c>
      <c r="AY4107">
        <v>1</v>
      </c>
      <c r="AZ4107">
        <f t="shared" si="384"/>
        <v>1</v>
      </c>
      <c r="BA4107">
        <f t="shared" si="385"/>
        <v>1</v>
      </c>
      <c r="BB4107" s="3">
        <v>1</v>
      </c>
      <c r="BC4107" s="3">
        <v>1</v>
      </c>
      <c r="BD4107" s="3">
        <v>9</v>
      </c>
      <c r="BE4107">
        <f>IF(BD4107&gt;Summary!$C$2,1,0)</f>
        <v>1</v>
      </c>
      <c r="BF4107">
        <f t="shared" si="386"/>
        <v>1</v>
      </c>
      <c r="BG4107">
        <f t="shared" si="387"/>
        <v>0</v>
      </c>
      <c r="BH4107">
        <f t="shared" si="388"/>
        <v>0</v>
      </c>
      <c r="BI4107">
        <f t="shared" si="389"/>
        <v>0</v>
      </c>
    </row>
    <row r="4108" spans="1:61" x14ac:dyDescent="0.2">
      <c r="A4108">
        <v>6251</v>
      </c>
      <c r="B4108" t="s">
        <v>15034</v>
      </c>
      <c r="C4108" t="s">
        <v>15035</v>
      </c>
      <c r="D4108" t="s">
        <v>12135</v>
      </c>
      <c r="E4108" s="1" t="d">
        <v>2013-10-05</v>
      </c>
      <c r="F4108" t="s">
        <v>53</v>
      </c>
      <c r="G4108" s="1" t="d">
        <v>1982-10-06</v>
      </c>
      <c r="H4108">
        <v>33</v>
      </c>
      <c r="I4108" t="s">
        <v>65</v>
      </c>
      <c r="J4108" t="s">
        <v>66</v>
      </c>
      <c r="K4108">
        <v>0</v>
      </c>
      <c r="L4108">
        <v>0</v>
      </c>
      <c r="M4108">
        <v>0</v>
      </c>
      <c r="N4108">
        <v>5</v>
      </c>
      <c r="O4108">
        <v>0</v>
      </c>
      <c r="P4108" s="2" t="d">
        <v>2013-10-05T12:47:50.99999974016100225</v>
      </c>
      <c r="Q4108" s="2" t="d">
        <v>2013-10-05T07:14:01.00000024773180450</v>
      </c>
      <c r="R4108" t="s">
        <v>15036</v>
      </c>
      <c r="S4108" s="1" t="d">
        <v>2013-10-04</v>
      </c>
      <c r="U4108">
        <v>1</v>
      </c>
      <c r="V4108" t="s">
        <v>57</v>
      </c>
      <c r="W4108" t="s">
        <v>156</v>
      </c>
      <c r="X4108">
        <v>0</v>
      </c>
      <c r="AG4108">
        <v>0</v>
      </c>
      <c r="AL4108" t="s">
        <v>59</v>
      </c>
      <c r="AM4108">
        <v>4</v>
      </c>
      <c r="AN4108" t="s">
        <v>60</v>
      </c>
      <c r="AO4108" s="1" t="d">
        <v>2013-10-05</v>
      </c>
      <c r="AP4108" t="s">
        <v>61</v>
      </c>
      <c r="AQ4108">
        <v>2</v>
      </c>
      <c r="AR4108" t="s">
        <v>60</v>
      </c>
      <c r="AS4108" s="1" t="d">
        <v>2013-10-05</v>
      </c>
      <c r="AT4108" s="1" t="d">
        <v>2013-10-05</v>
      </c>
      <c r="AU4108" s="1" t="d">
        <v>2013-10-05</v>
      </c>
      <c r="AV4108">
        <v>5</v>
      </c>
      <c r="AW4108">
        <v>0</v>
      </c>
      <c r="AX4108">
        <v>909</v>
      </c>
      <c r="AY4108">
        <v>0</v>
      </c>
      <c r="AZ4108">
        <f t="shared" si="384"/>
        <v>1</v>
      </c>
      <c r="BA4108">
        <f t="shared" si="385"/>
        <v>1</v>
      </c>
      <c r="BB4108" s="3">
        <v>1</v>
      </c>
      <c r="BC4108" s="3">
        <v>0</v>
      </c>
      <c r="BD4108" s="3">
        <v>4</v>
      </c>
      <c r="BE4108">
        <f>IF(BD4108&gt;Summary!$C$2,1,0)</f>
        <v>0</v>
      </c>
      <c r="BF4108">
        <f t="shared" si="386"/>
        <v>0</v>
      </c>
      <c r="BG4108">
        <f t="shared" si="387"/>
        <v>1</v>
      </c>
      <c r="BH4108">
        <f t="shared" si="388"/>
        <v>0</v>
      </c>
      <c r="BI4108">
        <f t="shared" si="389"/>
        <v>0</v>
      </c>
    </row>
    <row r="4109" spans="1:61" x14ac:dyDescent="0.2">
      <c r="A4109">
        <v>6256</v>
      </c>
      <c r="B4109" t="s">
        <v>15037</v>
      </c>
      <c r="C4109" t="s">
        <v>1316</v>
      </c>
      <c r="D4109" t="s">
        <v>327</v>
      </c>
      <c r="E4109" s="1" t="d">
        <v>2013-01-24</v>
      </c>
      <c r="F4109" t="s">
        <v>53</v>
      </c>
      <c r="G4109" s="1" t="d">
        <v>1983-10-13</v>
      </c>
      <c r="H4109">
        <v>32</v>
      </c>
      <c r="I4109" t="s">
        <v>65</v>
      </c>
      <c r="J4109" t="s">
        <v>66</v>
      </c>
      <c r="K4109">
        <v>0</v>
      </c>
      <c r="L4109">
        <v>0</v>
      </c>
      <c r="M4109">
        <v>1</v>
      </c>
      <c r="N4109">
        <v>9</v>
      </c>
      <c r="O4109">
        <v>-1</v>
      </c>
      <c r="P4109" s="2" t="d">
        <v>2013-01-23T08:51:28.99999998975544875</v>
      </c>
      <c r="Q4109" s="2" t="d">
        <v>2013-02-15T09:20:27.99999976996332150</v>
      </c>
      <c r="R4109" t="s">
        <v>15038</v>
      </c>
      <c r="T4109" s="1" t="d">
        <v>2013-01-23</v>
      </c>
      <c r="U4109">
        <v>1</v>
      </c>
      <c r="V4109" t="s">
        <v>97</v>
      </c>
      <c r="W4109" t="s">
        <v>92</v>
      </c>
      <c r="X4109">
        <v>1</v>
      </c>
      <c r="Y4109" t="s">
        <v>15039</v>
      </c>
      <c r="Z4109" t="s">
        <v>79</v>
      </c>
      <c r="AA4109">
        <v>1</v>
      </c>
      <c r="AB4109" s="1" t="d">
        <v>2013-09-24</v>
      </c>
      <c r="AC4109" t="s">
        <v>259</v>
      </c>
      <c r="AD4109" s="1" t="d">
        <v>2013-09-25</v>
      </c>
      <c r="AE4109" s="1" t="d">
        <v>2013-09-25</v>
      </c>
      <c r="AG4109">
        <v>1</v>
      </c>
      <c r="AH4109" t="s">
        <v>15040</v>
      </c>
      <c r="AI4109" t="s">
        <v>79</v>
      </c>
      <c r="AJ4109" s="1" t="d">
        <v>2015-05-07</v>
      </c>
      <c r="AK4109" t="s">
        <v>98</v>
      </c>
      <c r="AL4109" t="s">
        <v>59</v>
      </c>
      <c r="AM4109">
        <v>7</v>
      </c>
      <c r="AN4109" t="s">
        <v>87</v>
      </c>
      <c r="AO4109" s="1" t="d">
        <v>2013-01-24</v>
      </c>
      <c r="AP4109" t="s">
        <v>61</v>
      </c>
      <c r="AQ4109">
        <v>4</v>
      </c>
      <c r="AR4109" t="s">
        <v>60</v>
      </c>
      <c r="AS4109" s="1" t="d">
        <v>2013-01-24</v>
      </c>
      <c r="AT4109" s="1" t="d">
        <v>2013-01-23</v>
      </c>
      <c r="AU4109" s="1" t="d">
        <v>2013-02-15</v>
      </c>
      <c r="AV4109">
        <v>9</v>
      </c>
      <c r="AW4109">
        <v>22</v>
      </c>
      <c r="AX4109">
        <v>243</v>
      </c>
      <c r="AY4109">
        <v>1</v>
      </c>
      <c r="AZ4109">
        <f t="shared" si="384"/>
        <v>1</v>
      </c>
      <c r="BA4109">
        <f t="shared" si="385"/>
        <v>1</v>
      </c>
      <c r="BB4109" s="3">
        <v>1</v>
      </c>
      <c r="BC4109" s="3">
        <v>1</v>
      </c>
      <c r="BD4109" s="3">
        <v>7</v>
      </c>
      <c r="BE4109">
        <f>IF(BD4109&gt;Summary!$C$2,1,0)</f>
        <v>1</v>
      </c>
      <c r="BF4109">
        <f t="shared" si="386"/>
        <v>1</v>
      </c>
      <c r="BG4109">
        <f t="shared" si="387"/>
        <v>0</v>
      </c>
      <c r="BH4109">
        <f t="shared" si="388"/>
        <v>0</v>
      </c>
      <c r="BI4109">
        <f t="shared" si="389"/>
        <v>0</v>
      </c>
    </row>
    <row r="4110" spans="1:61" x14ac:dyDescent="0.2">
      <c r="A4110">
        <v>6259</v>
      </c>
      <c r="B4110" t="s">
        <v>15041</v>
      </c>
      <c r="C4110" t="s">
        <v>1785</v>
      </c>
      <c r="D4110" t="s">
        <v>15042</v>
      </c>
      <c r="E4110" s="1" t="d">
        <v>2014-01-01</v>
      </c>
      <c r="F4110" t="s">
        <v>53</v>
      </c>
      <c r="G4110" s="1" t="d">
        <v>1970-06-26</v>
      </c>
      <c r="H4110">
        <v>45</v>
      </c>
      <c r="I4110" t="s">
        <v>54</v>
      </c>
      <c r="J4110" t="s">
        <v>102</v>
      </c>
      <c r="K4110">
        <v>0</v>
      </c>
      <c r="L4110">
        <v>0</v>
      </c>
      <c r="M4110">
        <v>0</v>
      </c>
      <c r="N4110">
        <v>1</v>
      </c>
      <c r="O4110">
        <v>0</v>
      </c>
      <c r="P4110" s="2" t="d">
        <v>2014-01-01T03:58:44.99999986030161375</v>
      </c>
      <c r="Q4110" s="2" t="d">
        <v>2014-01-02T12:15:31.00000012200326025</v>
      </c>
      <c r="R4110" t="s">
        <v>15043</v>
      </c>
      <c r="S4110" s="1" t="d">
        <v>2014-01-01</v>
      </c>
      <c r="U4110">
        <v>0</v>
      </c>
      <c r="V4110" t="s">
        <v>97</v>
      </c>
      <c r="W4110" t="s">
        <v>98</v>
      </c>
      <c r="X4110">
        <v>0</v>
      </c>
      <c r="AG4110">
        <v>0</v>
      </c>
      <c r="AL4110" t="s">
        <v>59</v>
      </c>
      <c r="AM4110">
        <v>1</v>
      </c>
      <c r="AN4110" t="s">
        <v>60</v>
      </c>
      <c r="AO4110" s="1" t="d">
        <v>2014-01-01</v>
      </c>
      <c r="AP4110" t="s">
        <v>61</v>
      </c>
      <c r="AQ4110">
        <v>1</v>
      </c>
      <c r="AR4110" t="s">
        <v>60</v>
      </c>
      <c r="AS4110" s="1" t="d">
        <v>2014-01-01</v>
      </c>
      <c r="AT4110" s="1" t="d">
        <v>2014-01-01</v>
      </c>
      <c r="AU4110" s="1" t="d">
        <v>2014-01-02</v>
      </c>
      <c r="AV4110">
        <v>1</v>
      </c>
      <c r="AW4110">
        <v>1</v>
      </c>
      <c r="AX4110">
        <v>821</v>
      </c>
      <c r="AY4110">
        <v>0</v>
      </c>
      <c r="AZ4110">
        <f t="shared" si="384"/>
        <v>1</v>
      </c>
      <c r="BA4110">
        <f t="shared" si="385"/>
        <v>1</v>
      </c>
      <c r="BB4110" s="3">
        <v>1</v>
      </c>
      <c r="BC4110" s="3">
        <v>0</v>
      </c>
      <c r="BD4110" s="3">
        <v>1</v>
      </c>
      <c r="BE4110">
        <f>IF(BD4110&gt;Summary!$C$2,1,0)</f>
        <v>0</v>
      </c>
      <c r="BF4110">
        <f t="shared" si="386"/>
        <v>0</v>
      </c>
      <c r="BG4110">
        <f t="shared" si="387"/>
        <v>1</v>
      </c>
      <c r="BH4110">
        <f t="shared" si="388"/>
        <v>0</v>
      </c>
      <c r="BI4110">
        <f t="shared" si="389"/>
        <v>0</v>
      </c>
    </row>
    <row r="4111" spans="1:61" x14ac:dyDescent="0.2">
      <c r="A4111">
        <v>6260</v>
      </c>
      <c r="B4111" t="s">
        <v>15044</v>
      </c>
      <c r="C4111" t="s">
        <v>600</v>
      </c>
      <c r="D4111" t="s">
        <v>15045</v>
      </c>
      <c r="E4111" s="1" t="d">
        <v>2014-04-30</v>
      </c>
      <c r="F4111" t="s">
        <v>53</v>
      </c>
      <c r="G4111" s="1" t="d">
        <v>1985-08-18</v>
      </c>
      <c r="H4111">
        <v>30</v>
      </c>
      <c r="I4111" t="s">
        <v>65</v>
      </c>
      <c r="J4111" t="s">
        <v>102</v>
      </c>
      <c r="K4111">
        <v>0</v>
      </c>
      <c r="L4111">
        <v>0</v>
      </c>
      <c r="M4111">
        <v>0</v>
      </c>
      <c r="N4111">
        <v>1</v>
      </c>
      <c r="O4111">
        <v>-1</v>
      </c>
      <c r="P4111" s="2" t="d">
        <v>2014-04-29T09:21:43.99999993387609425</v>
      </c>
      <c r="Q4111" s="2" t="d">
        <v>2014-06-02T09:04:48.00000005867332425</v>
      </c>
      <c r="R4111" t="s">
        <v>15046</v>
      </c>
      <c r="S4111" s="1" t="d">
        <v>2014-04-29</v>
      </c>
      <c r="U4111">
        <v>1</v>
      </c>
      <c r="V4111" t="s">
        <v>57</v>
      </c>
      <c r="W4111" t="s">
        <v>180</v>
      </c>
      <c r="X4111">
        <v>1</v>
      </c>
      <c r="Y4111" t="s">
        <v>15047</v>
      </c>
      <c r="Z4111" t="s">
        <v>135</v>
      </c>
      <c r="AA4111">
        <v>0</v>
      </c>
      <c r="AB4111" s="1" t="d">
        <v>2014-06-05</v>
      </c>
      <c r="AC4111" t="s">
        <v>399</v>
      </c>
      <c r="AD4111" s="1" t="d">
        <v>2014-06-05</v>
      </c>
      <c r="AE4111" s="1" t="d">
        <v>2014-06-10</v>
      </c>
      <c r="AG4111">
        <v>0</v>
      </c>
      <c r="AL4111" t="s">
        <v>59</v>
      </c>
      <c r="AM4111">
        <v>8</v>
      </c>
      <c r="AN4111" t="s">
        <v>86</v>
      </c>
      <c r="AO4111" s="1" t="d">
        <v>2014-04-30</v>
      </c>
      <c r="AP4111" t="s">
        <v>61</v>
      </c>
      <c r="AQ4111">
        <v>6</v>
      </c>
      <c r="AR4111" t="s">
        <v>87</v>
      </c>
      <c r="AS4111" s="1" t="d">
        <v>2014-04-30</v>
      </c>
      <c r="AT4111" s="1" t="d">
        <v>2014-06-05</v>
      </c>
      <c r="AU4111" s="1" t="d">
        <v>2014-06-10</v>
      </c>
      <c r="AV4111">
        <v>1</v>
      </c>
      <c r="AW4111">
        <v>33</v>
      </c>
      <c r="AX4111">
        <v>36</v>
      </c>
      <c r="AY4111">
        <v>1</v>
      </c>
      <c r="AZ4111">
        <f t="shared" si="384"/>
        <v>1</v>
      </c>
      <c r="BA4111">
        <f t="shared" si="385"/>
        <v>1</v>
      </c>
      <c r="BB4111" s="3">
        <v>1</v>
      </c>
      <c r="BC4111" s="3">
        <v>1</v>
      </c>
      <c r="BD4111" s="3">
        <v>8</v>
      </c>
      <c r="BE4111">
        <f>IF(BD4111&gt;Summary!$C$2,1,0)</f>
        <v>1</v>
      </c>
      <c r="BF4111">
        <f t="shared" si="386"/>
        <v>1</v>
      </c>
      <c r="BG4111">
        <f t="shared" si="387"/>
        <v>0</v>
      </c>
      <c r="BH4111">
        <f t="shared" si="388"/>
        <v>0</v>
      </c>
      <c r="BI4111">
        <f t="shared" si="389"/>
        <v>0</v>
      </c>
    </row>
    <row r="4112" spans="1:61" x14ac:dyDescent="0.2">
      <c r="A4112">
        <v>6264</v>
      </c>
      <c r="B4112" t="s">
        <v>15048</v>
      </c>
      <c r="C4112" t="s">
        <v>15049</v>
      </c>
      <c r="D4112" t="s">
        <v>5332</v>
      </c>
      <c r="E4112" s="1" t="d">
        <v>2014-02-13</v>
      </c>
      <c r="F4112" t="s">
        <v>115</v>
      </c>
      <c r="G4112" s="1" t="d">
        <v>1986-11-12</v>
      </c>
      <c r="H4112">
        <v>29</v>
      </c>
      <c r="I4112" t="s">
        <v>65</v>
      </c>
      <c r="J4112" t="s">
        <v>66</v>
      </c>
      <c r="K4112">
        <v>0</v>
      </c>
      <c r="L4112">
        <v>0</v>
      </c>
      <c r="M4112">
        <v>0</v>
      </c>
      <c r="N4112">
        <v>0</v>
      </c>
      <c r="O4112">
        <v>-1</v>
      </c>
      <c r="P4112" s="2" t="d">
        <v>2014-02-12T09:29:01.99999985285103225</v>
      </c>
      <c r="Q4112" s="2" t="d">
        <v>2014-02-14T05:18:34.99999996740371100</v>
      </c>
      <c r="R4112" t="s">
        <v>15050</v>
      </c>
      <c r="S4112" s="1" t="d">
        <v>2014-02-12</v>
      </c>
      <c r="U4112">
        <v>1</v>
      </c>
      <c r="V4112" t="s">
        <v>57</v>
      </c>
      <c r="W4112" t="s">
        <v>324</v>
      </c>
      <c r="X4112">
        <v>0</v>
      </c>
      <c r="AG4112">
        <v>0</v>
      </c>
      <c r="AL4112" t="s">
        <v>59</v>
      </c>
      <c r="AM4112">
        <v>10</v>
      </c>
      <c r="AN4112" t="s">
        <v>86</v>
      </c>
      <c r="AO4112" s="1" t="d">
        <v>2014-02-13</v>
      </c>
      <c r="AP4112" t="s">
        <v>61</v>
      </c>
      <c r="AQ4112">
        <v>7</v>
      </c>
      <c r="AR4112" t="s">
        <v>87</v>
      </c>
      <c r="AS4112" s="1" t="d">
        <v>2014-02-13</v>
      </c>
      <c r="AT4112" s="1" t="d">
        <v>2014-02-12</v>
      </c>
      <c r="AU4112" s="1" t="d">
        <v>2014-02-14</v>
      </c>
      <c r="AV4112">
        <v>0</v>
      </c>
      <c r="AW4112">
        <v>1</v>
      </c>
      <c r="AX4112">
        <v>778</v>
      </c>
      <c r="AY4112">
        <v>0</v>
      </c>
      <c r="AZ4112">
        <f t="shared" si="384"/>
        <v>1</v>
      </c>
      <c r="BA4112">
        <f t="shared" si="385"/>
        <v>1</v>
      </c>
      <c r="BB4112" s="3">
        <v>1</v>
      </c>
      <c r="BC4112" s="3">
        <v>0</v>
      </c>
      <c r="BD4112" s="3">
        <v>10</v>
      </c>
      <c r="BE4112">
        <f>IF(BD4112&gt;Summary!$C$2,1,0)</f>
        <v>1</v>
      </c>
      <c r="BF4112">
        <f t="shared" si="386"/>
        <v>0</v>
      </c>
      <c r="BG4112">
        <f t="shared" si="387"/>
        <v>0</v>
      </c>
      <c r="BH4112">
        <f t="shared" si="388"/>
        <v>1</v>
      </c>
      <c r="BI4112">
        <f t="shared" si="389"/>
        <v>0</v>
      </c>
    </row>
    <row r="4113" spans="1:61" x14ac:dyDescent="0.2">
      <c r="A4113">
        <v>6266</v>
      </c>
      <c r="B4113" t="s">
        <v>15051</v>
      </c>
      <c r="C4113" t="s">
        <v>109</v>
      </c>
      <c r="D4113" t="s">
        <v>3679</v>
      </c>
      <c r="E4113" s="1" t="d">
        <v>2013-05-04</v>
      </c>
      <c r="F4113" t="s">
        <v>53</v>
      </c>
      <c r="G4113" s="1" t="d">
        <v>1971-08-02</v>
      </c>
      <c r="H4113">
        <v>44</v>
      </c>
      <c r="I4113" t="s">
        <v>65</v>
      </c>
      <c r="J4113" t="s">
        <v>66</v>
      </c>
      <c r="K4113">
        <v>0</v>
      </c>
      <c r="L4113">
        <v>0</v>
      </c>
      <c r="M4113">
        <v>0</v>
      </c>
      <c r="N4113">
        <v>3</v>
      </c>
      <c r="O4113">
        <v>-86</v>
      </c>
      <c r="P4113" s="2" t="d">
        <v>2013-02-07T01:19:00.999999968335032675</v>
      </c>
      <c r="Q4113" s="2" t="d">
        <v>2013-02-08T06:24:08.99999988265335825</v>
      </c>
      <c r="R4113" t="s">
        <v>15052</v>
      </c>
      <c r="S4113" s="1" t="d">
        <v>2013-05-03</v>
      </c>
      <c r="U4113">
        <v>1</v>
      </c>
      <c r="V4113" t="s">
        <v>97</v>
      </c>
      <c r="W4113" t="s">
        <v>136</v>
      </c>
      <c r="X4113">
        <v>0</v>
      </c>
      <c r="AG4113">
        <v>0</v>
      </c>
      <c r="AL4113" t="s">
        <v>59</v>
      </c>
      <c r="AM4113">
        <v>3</v>
      </c>
      <c r="AN4113" t="s">
        <v>60</v>
      </c>
      <c r="AO4113" s="1" t="d">
        <v>2013-05-04</v>
      </c>
      <c r="AP4113" t="s">
        <v>61</v>
      </c>
      <c r="AQ4113">
        <v>1</v>
      </c>
      <c r="AR4113" t="s">
        <v>60</v>
      </c>
      <c r="AS4113" s="1" t="d">
        <v>2013-05-04</v>
      </c>
      <c r="AT4113" s="1" t="d">
        <v>2013-02-07</v>
      </c>
      <c r="AU4113" s="1" t="d">
        <v>2013-02-08</v>
      </c>
      <c r="AV4113">
        <v>3</v>
      </c>
      <c r="AW4113">
        <v>0</v>
      </c>
      <c r="AX4113">
        <v>1063</v>
      </c>
      <c r="AY4113">
        <v>0</v>
      </c>
      <c r="AZ4113">
        <f t="shared" si="384"/>
        <v>0</v>
      </c>
      <c r="BA4113">
        <f t="shared" si="385"/>
        <v>1</v>
      </c>
      <c r="BB4113" s="3">
        <v>1</v>
      </c>
      <c r="BC4113" s="3">
        <v>0</v>
      </c>
      <c r="BD4113" s="3">
        <v>3</v>
      </c>
      <c r="BE4113">
        <f>IF(BD4113&gt;Summary!$C$2,1,0)</f>
        <v>0</v>
      </c>
      <c r="BF4113">
        <f t="shared" si="386"/>
        <v>0</v>
      </c>
      <c r="BG4113">
        <f t="shared" si="387"/>
        <v>1</v>
      </c>
      <c r="BH4113">
        <f t="shared" si="388"/>
        <v>0</v>
      </c>
      <c r="BI4113">
        <f t="shared" si="389"/>
        <v>0</v>
      </c>
    </row>
    <row r="4114" spans="1:61" x14ac:dyDescent="0.2">
      <c r="A4114">
        <v>6267</v>
      </c>
      <c r="B4114" t="s">
        <v>15053</v>
      </c>
      <c r="C4114" t="s">
        <v>724</v>
      </c>
      <c r="D4114" t="s">
        <v>697</v>
      </c>
      <c r="E4114" s="1" t="d">
        <v>2014-06-02</v>
      </c>
      <c r="F4114" t="s">
        <v>115</v>
      </c>
      <c r="G4114" s="1" t="d">
        <v>1964-11-14</v>
      </c>
      <c r="H4114">
        <v>51</v>
      </c>
      <c r="I4114" t="s">
        <v>54</v>
      </c>
      <c r="J4114" t="s">
        <v>102</v>
      </c>
      <c r="K4114">
        <v>0</v>
      </c>
      <c r="L4114">
        <v>0</v>
      </c>
      <c r="M4114">
        <v>0</v>
      </c>
      <c r="N4114">
        <v>0</v>
      </c>
      <c r="O4114">
        <v>-1</v>
      </c>
      <c r="P4114" s="2" t="d">
        <v>2014-06-01T09:13:33.00000019837171050</v>
      </c>
      <c r="Q4114" s="2" t="d">
        <v>2014-06-09T09:06:50.99999989382922375</v>
      </c>
      <c r="R4114" t="s">
        <v>15054</v>
      </c>
      <c r="S4114" s="1" t="d">
        <v>2014-06-01</v>
      </c>
      <c r="U4114">
        <v>1</v>
      </c>
      <c r="V4114" t="s">
        <v>97</v>
      </c>
      <c r="W4114" t="s">
        <v>98</v>
      </c>
      <c r="X4114">
        <v>1</v>
      </c>
      <c r="Y4114" t="s">
        <v>15055</v>
      </c>
      <c r="Z4114" t="s">
        <v>331</v>
      </c>
      <c r="AA4114">
        <v>0</v>
      </c>
      <c r="AB4114" s="1" t="d">
        <v>2014-12-16</v>
      </c>
      <c r="AC4114" t="s">
        <v>7782</v>
      </c>
      <c r="AD4114" s="1" t="d">
        <v>2014-12-16</v>
      </c>
      <c r="AE4114" s="1" t="d">
        <v>2014-12-18</v>
      </c>
      <c r="AG4114">
        <v>0</v>
      </c>
      <c r="AL4114" t="s">
        <v>59</v>
      </c>
      <c r="AM4114">
        <v>1</v>
      </c>
      <c r="AN4114" t="s">
        <v>60</v>
      </c>
      <c r="AO4114" s="1" t="d">
        <v>2014-06-02</v>
      </c>
      <c r="AP4114" t="s">
        <v>61</v>
      </c>
      <c r="AQ4114">
        <v>1</v>
      </c>
      <c r="AR4114" t="s">
        <v>60</v>
      </c>
      <c r="AS4114" s="1" t="d">
        <v>2014-06-02</v>
      </c>
      <c r="AT4114" s="1" t="d">
        <v>2014-12-16</v>
      </c>
      <c r="AU4114" s="1" t="d">
        <v>2014-12-18</v>
      </c>
      <c r="AV4114">
        <v>0</v>
      </c>
      <c r="AW4114">
        <v>7</v>
      </c>
      <c r="AX4114">
        <v>197</v>
      </c>
      <c r="AY4114">
        <v>1</v>
      </c>
      <c r="AZ4114">
        <f t="shared" si="384"/>
        <v>1</v>
      </c>
      <c r="BA4114">
        <f t="shared" si="385"/>
        <v>1</v>
      </c>
      <c r="BB4114" s="3">
        <v>1</v>
      </c>
      <c r="BC4114" s="3">
        <v>1</v>
      </c>
      <c r="BD4114" s="3">
        <v>1</v>
      </c>
      <c r="BE4114">
        <f>IF(BD4114&gt;Summary!$C$2,1,0)</f>
        <v>0</v>
      </c>
      <c r="BF4114">
        <f t="shared" si="386"/>
        <v>0</v>
      </c>
      <c r="BG4114">
        <f t="shared" si="387"/>
        <v>0</v>
      </c>
      <c r="BH4114">
        <f t="shared" si="388"/>
        <v>0</v>
      </c>
      <c r="BI4114">
        <f t="shared" si="389"/>
        <v>1</v>
      </c>
    </row>
    <row r="4115" spans="1:61" x14ac:dyDescent="0.2">
      <c r="A4115">
        <v>6268</v>
      </c>
      <c r="B4115" t="s">
        <v>15056</v>
      </c>
      <c r="C4115" t="s">
        <v>2017</v>
      </c>
      <c r="D4115" t="s">
        <v>2881</v>
      </c>
      <c r="E4115" s="1" t="d">
        <v>2014-01-29</v>
      </c>
      <c r="F4115" t="s">
        <v>115</v>
      </c>
      <c r="G4115" s="1" t="d">
        <v>1988-03-22</v>
      </c>
      <c r="H4115">
        <v>28</v>
      </c>
      <c r="I4115" t="s">
        <v>65</v>
      </c>
      <c r="J4115" t="s">
        <v>66</v>
      </c>
      <c r="K4115">
        <v>0</v>
      </c>
      <c r="L4115">
        <v>0</v>
      </c>
      <c r="M4115">
        <v>0</v>
      </c>
      <c r="N4115">
        <v>0</v>
      </c>
      <c r="O4115">
        <v>-1</v>
      </c>
      <c r="P4115" s="2" t="d">
        <v>2014-01-28T10:38:18.99999971967190650</v>
      </c>
      <c r="Q4115" s="2" t="d">
        <v>2014-01-29T02:13:38.99999992456287075</v>
      </c>
      <c r="R4115" t="s">
        <v>15057</v>
      </c>
      <c r="S4115" s="1" t="d">
        <v>2014-01-28</v>
      </c>
      <c r="U4115">
        <v>1</v>
      </c>
      <c r="V4115" t="s">
        <v>57</v>
      </c>
      <c r="W4115" t="s">
        <v>608</v>
      </c>
      <c r="X4115">
        <v>0</v>
      </c>
      <c r="AG4115">
        <v>0</v>
      </c>
      <c r="AL4115" t="s">
        <v>59</v>
      </c>
      <c r="AM4115">
        <v>3</v>
      </c>
      <c r="AN4115" t="s">
        <v>60</v>
      </c>
      <c r="AO4115" s="1" t="d">
        <v>2014-01-29</v>
      </c>
      <c r="AP4115" t="s">
        <v>61</v>
      </c>
      <c r="AQ4115">
        <v>3</v>
      </c>
      <c r="AR4115" t="s">
        <v>60</v>
      </c>
      <c r="AS4115" s="1" t="d">
        <v>2014-01-29</v>
      </c>
      <c r="AT4115" s="1" t="d">
        <v>2014-01-28</v>
      </c>
      <c r="AU4115" s="1" t="d">
        <v>2014-01-29</v>
      </c>
      <c r="AV4115">
        <v>0</v>
      </c>
      <c r="AW4115">
        <v>0</v>
      </c>
      <c r="AX4115">
        <v>793</v>
      </c>
      <c r="AY4115">
        <v>0</v>
      </c>
      <c r="AZ4115">
        <f t="shared" si="384"/>
        <v>1</v>
      </c>
      <c r="BA4115">
        <f t="shared" si="385"/>
        <v>1</v>
      </c>
      <c r="BB4115" s="3">
        <v>1</v>
      </c>
      <c r="BC4115" s="3">
        <v>0</v>
      </c>
      <c r="BD4115" s="3">
        <v>3</v>
      </c>
      <c r="BE4115">
        <f>IF(BD4115&gt;Summary!$C$2,1,0)</f>
        <v>0</v>
      </c>
      <c r="BF4115">
        <f t="shared" si="386"/>
        <v>0</v>
      </c>
      <c r="BG4115">
        <f t="shared" si="387"/>
        <v>1</v>
      </c>
      <c r="BH4115">
        <f t="shared" si="388"/>
        <v>0</v>
      </c>
      <c r="BI4115">
        <f t="shared" si="389"/>
        <v>0</v>
      </c>
    </row>
    <row r="4116" spans="1:61" x14ac:dyDescent="0.2">
      <c r="A4116">
        <v>6271</v>
      </c>
      <c r="B4116" t="s">
        <v>15058</v>
      </c>
      <c r="C4116" t="s">
        <v>4721</v>
      </c>
      <c r="D4116" t="s">
        <v>15059</v>
      </c>
      <c r="E4116" s="1" t="d">
        <v>2014-01-01</v>
      </c>
      <c r="F4116" t="s">
        <v>53</v>
      </c>
      <c r="G4116" s="1" t="d">
        <v>1989-03-10</v>
      </c>
      <c r="H4116">
        <v>27</v>
      </c>
      <c r="I4116" t="s">
        <v>65</v>
      </c>
      <c r="J4116" t="s">
        <v>102</v>
      </c>
      <c r="K4116">
        <v>0</v>
      </c>
      <c r="L4116">
        <v>0</v>
      </c>
      <c r="M4116">
        <v>0</v>
      </c>
      <c r="N4116">
        <v>1</v>
      </c>
      <c r="O4116">
        <v>-1</v>
      </c>
      <c r="P4116" s="2" t="d">
        <v>2013-12-31T09:37:13.0000002169981575</v>
      </c>
      <c r="Q4116" s="2" t="d">
        <v>2014-01-01T08:36:34.00000011082738800</v>
      </c>
      <c r="R4116" t="s">
        <v>15060</v>
      </c>
      <c r="S4116" s="1" t="d">
        <v>2013-12-31</v>
      </c>
      <c r="U4116">
        <v>1</v>
      </c>
      <c r="V4116" t="s">
        <v>57</v>
      </c>
      <c r="W4116" t="s">
        <v>85</v>
      </c>
      <c r="X4116">
        <v>0</v>
      </c>
      <c r="AG4116">
        <v>0</v>
      </c>
      <c r="AL4116" t="s">
        <v>59</v>
      </c>
      <c r="AM4116">
        <v>3</v>
      </c>
      <c r="AN4116" t="s">
        <v>60</v>
      </c>
      <c r="AO4116" s="1" t="d">
        <v>2014-01-01</v>
      </c>
      <c r="AP4116" t="s">
        <v>61</v>
      </c>
      <c r="AQ4116">
        <v>2</v>
      </c>
      <c r="AR4116" t="s">
        <v>60</v>
      </c>
      <c r="AS4116" s="1" t="d">
        <v>2014-01-01</v>
      </c>
      <c r="AT4116" s="1" t="d">
        <v>2013-12-31</v>
      </c>
      <c r="AU4116" s="1" t="d">
        <v>2014-01-01</v>
      </c>
      <c r="AV4116">
        <v>1</v>
      </c>
      <c r="AW4116">
        <v>0</v>
      </c>
      <c r="AX4116">
        <v>821</v>
      </c>
      <c r="AY4116">
        <v>0</v>
      </c>
      <c r="AZ4116">
        <f t="shared" si="384"/>
        <v>1</v>
      </c>
      <c r="BA4116">
        <f t="shared" si="385"/>
        <v>1</v>
      </c>
      <c r="BB4116" s="3">
        <v>1</v>
      </c>
      <c r="BC4116" s="3">
        <v>0</v>
      </c>
      <c r="BD4116" s="3">
        <v>3</v>
      </c>
      <c r="BE4116">
        <f>IF(BD4116&gt;Summary!$C$2,1,0)</f>
        <v>0</v>
      </c>
      <c r="BF4116">
        <f t="shared" si="386"/>
        <v>0</v>
      </c>
      <c r="BG4116">
        <f t="shared" si="387"/>
        <v>1</v>
      </c>
      <c r="BH4116">
        <f t="shared" si="388"/>
        <v>0</v>
      </c>
      <c r="BI4116">
        <f t="shared" si="389"/>
        <v>0</v>
      </c>
    </row>
    <row r="4117" spans="1:61" x14ac:dyDescent="0.2">
      <c r="A4117">
        <v>6274</v>
      </c>
      <c r="B4117" t="s">
        <v>15061</v>
      </c>
      <c r="C4117" t="s">
        <v>6589</v>
      </c>
      <c r="D4117" t="s">
        <v>15062</v>
      </c>
      <c r="E4117" s="1" t="d">
        <v>2014-11-25</v>
      </c>
      <c r="F4117" t="s">
        <v>53</v>
      </c>
      <c r="G4117" s="1" t="d">
        <v>1987-08-25</v>
      </c>
      <c r="H4117">
        <v>28</v>
      </c>
      <c r="I4117" t="s">
        <v>65</v>
      </c>
      <c r="J4117" t="s">
        <v>161</v>
      </c>
      <c r="K4117">
        <v>0</v>
      </c>
      <c r="L4117">
        <v>0</v>
      </c>
      <c r="M4117">
        <v>0</v>
      </c>
      <c r="N4117">
        <v>16</v>
      </c>
      <c r="O4117">
        <v>-1</v>
      </c>
      <c r="P4117" s="2" t="d">
        <v>2014-11-24T07:31:03.999999873340130025</v>
      </c>
      <c r="Q4117" s="2" t="d">
        <v>2014-12-23T11:26:30.999999968335032675</v>
      </c>
      <c r="R4117" t="s">
        <v>15063</v>
      </c>
      <c r="S4117" s="1" t="d">
        <v>2014-11-24</v>
      </c>
      <c r="U4117">
        <v>1</v>
      </c>
      <c r="V4117" t="s">
        <v>57</v>
      </c>
      <c r="W4117" t="s">
        <v>180</v>
      </c>
      <c r="X4117">
        <v>1</v>
      </c>
      <c r="Y4117" t="s">
        <v>15064</v>
      </c>
      <c r="Z4117" t="s">
        <v>106</v>
      </c>
      <c r="AA4117">
        <v>0</v>
      </c>
      <c r="AB4117" s="1" t="d">
        <v>2015-03-24</v>
      </c>
      <c r="AC4117" t="s">
        <v>3410</v>
      </c>
      <c r="AD4117" s="1" t="d">
        <v>2015-03-24</v>
      </c>
      <c r="AE4117" s="1" t="d">
        <v>2015-09-18</v>
      </c>
      <c r="AG4117">
        <v>0</v>
      </c>
      <c r="AL4117" t="s">
        <v>59</v>
      </c>
      <c r="AM4117">
        <v>10</v>
      </c>
      <c r="AN4117" t="s">
        <v>86</v>
      </c>
      <c r="AO4117" s="1" t="d">
        <v>2014-11-25</v>
      </c>
      <c r="AP4117" t="s">
        <v>61</v>
      </c>
      <c r="AQ4117">
        <v>8</v>
      </c>
      <c r="AR4117" t="s">
        <v>86</v>
      </c>
      <c r="AS4117" s="1" t="d">
        <v>2014-11-25</v>
      </c>
      <c r="AT4117" s="1" t="d">
        <v>2015-03-24</v>
      </c>
      <c r="AU4117" s="1" t="d">
        <v>2015-09-18</v>
      </c>
      <c r="AV4117">
        <v>16</v>
      </c>
      <c r="AW4117">
        <v>28</v>
      </c>
      <c r="AX4117">
        <v>119</v>
      </c>
      <c r="AY4117">
        <v>1</v>
      </c>
      <c r="AZ4117">
        <f t="shared" si="384"/>
        <v>1</v>
      </c>
      <c r="BA4117">
        <f t="shared" si="385"/>
        <v>1</v>
      </c>
      <c r="BB4117" s="3">
        <v>1</v>
      </c>
      <c r="BC4117" s="3">
        <v>1</v>
      </c>
      <c r="BD4117" s="3">
        <v>10</v>
      </c>
      <c r="BE4117">
        <f>IF(BD4117&gt;Summary!$C$2,1,0)</f>
        <v>1</v>
      </c>
      <c r="BF4117">
        <f t="shared" si="386"/>
        <v>1</v>
      </c>
      <c r="BG4117">
        <f t="shared" si="387"/>
        <v>0</v>
      </c>
      <c r="BH4117">
        <f t="shared" si="388"/>
        <v>0</v>
      </c>
      <c r="BI4117">
        <f t="shared" si="389"/>
        <v>0</v>
      </c>
    </row>
    <row r="4118" spans="1:61" x14ac:dyDescent="0.2">
      <c r="A4118">
        <v>6278</v>
      </c>
      <c r="B4118" t="s">
        <v>15065</v>
      </c>
      <c r="C4118" t="s">
        <v>15066</v>
      </c>
      <c r="D4118" t="s">
        <v>622</v>
      </c>
      <c r="E4118" s="1" t="d">
        <v>2014-03-25</v>
      </c>
      <c r="F4118" t="s">
        <v>115</v>
      </c>
      <c r="G4118" s="1" t="d">
        <v>1985-06-06</v>
      </c>
      <c r="H4118">
        <v>30</v>
      </c>
      <c r="I4118" t="s">
        <v>65</v>
      </c>
      <c r="J4118" t="s">
        <v>66</v>
      </c>
      <c r="K4118">
        <v>0</v>
      </c>
      <c r="L4118">
        <v>0</v>
      </c>
      <c r="M4118">
        <v>0</v>
      </c>
      <c r="N4118">
        <v>0</v>
      </c>
      <c r="O4118">
        <v>0</v>
      </c>
      <c r="P4118" s="2" t="d">
        <v>2014-03-25T12:40:00.0000002793967725</v>
      </c>
      <c r="Q4118" s="2" t="d">
        <v>2014-03-25T09:14:30.99999992642551950</v>
      </c>
      <c r="R4118" t="s">
        <v>15067</v>
      </c>
      <c r="S4118" s="1" t="d">
        <v>2014-03-24</v>
      </c>
      <c r="U4118">
        <v>1</v>
      </c>
      <c r="V4118" t="s">
        <v>57</v>
      </c>
      <c r="W4118" t="s">
        <v>15068</v>
      </c>
      <c r="X4118">
        <v>0</v>
      </c>
      <c r="AG4118">
        <v>0</v>
      </c>
      <c r="AL4118" t="s">
        <v>59</v>
      </c>
      <c r="AM4118">
        <v>2</v>
      </c>
      <c r="AN4118" t="s">
        <v>60</v>
      </c>
      <c r="AO4118" s="1" t="d">
        <v>2014-03-25</v>
      </c>
      <c r="AP4118" t="s">
        <v>61</v>
      </c>
      <c r="AQ4118">
        <v>3</v>
      </c>
      <c r="AR4118" t="s">
        <v>60</v>
      </c>
      <c r="AS4118" s="1" t="d">
        <v>2014-03-25</v>
      </c>
      <c r="AT4118" s="1" t="d">
        <v>2014-03-25</v>
      </c>
      <c r="AU4118" s="1" t="d">
        <v>2014-03-25</v>
      </c>
      <c r="AV4118">
        <v>0</v>
      </c>
      <c r="AW4118">
        <v>0</v>
      </c>
      <c r="AX4118">
        <v>738</v>
      </c>
      <c r="AY4118">
        <v>0</v>
      </c>
      <c r="AZ4118">
        <f t="shared" si="384"/>
        <v>1</v>
      </c>
      <c r="BA4118">
        <f t="shared" si="385"/>
        <v>1</v>
      </c>
      <c r="BB4118" s="3">
        <v>1</v>
      </c>
      <c r="BC4118" s="3">
        <v>0</v>
      </c>
      <c r="BD4118" s="3">
        <v>2</v>
      </c>
      <c r="BE4118">
        <f>IF(BD4118&gt;Summary!$C$2,1,0)</f>
        <v>0</v>
      </c>
      <c r="BF4118">
        <f t="shared" si="386"/>
        <v>0</v>
      </c>
      <c r="BG4118">
        <f t="shared" si="387"/>
        <v>1</v>
      </c>
      <c r="BH4118">
        <f t="shared" si="388"/>
        <v>0</v>
      </c>
      <c r="BI4118">
        <f t="shared" si="389"/>
        <v>0</v>
      </c>
    </row>
    <row r="4119" spans="1:61" x14ac:dyDescent="0.2">
      <c r="A4119">
        <v>6280</v>
      </c>
      <c r="B4119" t="s">
        <v>15069</v>
      </c>
      <c r="C4119" t="s">
        <v>1406</v>
      </c>
      <c r="D4119" t="s">
        <v>15070</v>
      </c>
      <c r="E4119" s="1" t="d">
        <v>2013-04-11</v>
      </c>
      <c r="F4119" t="s">
        <v>53</v>
      </c>
      <c r="G4119" s="1" t="d">
        <v>1983-07-06</v>
      </c>
      <c r="H4119">
        <v>32</v>
      </c>
      <c r="I4119" t="s">
        <v>65</v>
      </c>
      <c r="J4119" t="s">
        <v>66</v>
      </c>
      <c r="K4119">
        <v>0</v>
      </c>
      <c r="L4119">
        <v>0</v>
      </c>
      <c r="M4119">
        <v>0</v>
      </c>
      <c r="N4119">
        <v>0</v>
      </c>
      <c r="O4119">
        <v>-1</v>
      </c>
      <c r="P4119" s="2" t="d">
        <v>2013-04-10T09:50:35.99999996367842025</v>
      </c>
      <c r="Q4119" s="2" t="d">
        <v>2013-04-12T06:00:17.999999807216226975</v>
      </c>
      <c r="R4119" t="s">
        <v>15071</v>
      </c>
      <c r="S4119" s="1" t="d">
        <v>2013-04-10</v>
      </c>
      <c r="U4119">
        <v>1</v>
      </c>
      <c r="V4119" t="s">
        <v>97</v>
      </c>
      <c r="W4119" t="s">
        <v>98</v>
      </c>
      <c r="X4119">
        <v>0</v>
      </c>
      <c r="AG4119">
        <v>0</v>
      </c>
      <c r="AL4119" t="s">
        <v>59</v>
      </c>
      <c r="AM4119">
        <v>7</v>
      </c>
      <c r="AN4119" t="s">
        <v>87</v>
      </c>
      <c r="AO4119" s="1" t="d">
        <v>2013-04-11</v>
      </c>
      <c r="AP4119" t="s">
        <v>61</v>
      </c>
      <c r="AQ4119">
        <v>2</v>
      </c>
      <c r="AR4119" t="s">
        <v>60</v>
      </c>
      <c r="AS4119" s="1" t="d">
        <v>2013-04-11</v>
      </c>
      <c r="AT4119" s="1" t="d">
        <v>2013-04-10</v>
      </c>
      <c r="AU4119" s="1" t="d">
        <v>2013-04-12</v>
      </c>
      <c r="AV4119">
        <v>0</v>
      </c>
      <c r="AW4119">
        <v>1</v>
      </c>
      <c r="AX4119">
        <v>1086</v>
      </c>
      <c r="AY4119">
        <v>0</v>
      </c>
      <c r="AZ4119">
        <f t="shared" si="384"/>
        <v>1</v>
      </c>
      <c r="BA4119">
        <f t="shared" si="385"/>
        <v>1</v>
      </c>
      <c r="BB4119" s="3">
        <v>1</v>
      </c>
      <c r="BC4119" s="3">
        <v>0</v>
      </c>
      <c r="BD4119" s="3">
        <v>7</v>
      </c>
      <c r="BE4119">
        <f>IF(BD4119&gt;Summary!$C$2,1,0)</f>
        <v>1</v>
      </c>
      <c r="BF4119">
        <f t="shared" si="386"/>
        <v>0</v>
      </c>
      <c r="BG4119">
        <f t="shared" si="387"/>
        <v>0</v>
      </c>
      <c r="BH4119">
        <f t="shared" si="388"/>
        <v>1</v>
      </c>
      <c r="BI4119">
        <f t="shared" si="389"/>
        <v>0</v>
      </c>
    </row>
    <row r="4120" spans="1:61" x14ac:dyDescent="0.2">
      <c r="A4120">
        <v>6281</v>
      </c>
      <c r="B4120" t="s">
        <v>15072</v>
      </c>
      <c r="C4120" t="s">
        <v>621</v>
      </c>
      <c r="D4120" t="s">
        <v>402</v>
      </c>
      <c r="E4120" s="1" t="d">
        <v>2013-08-23</v>
      </c>
      <c r="F4120" t="s">
        <v>53</v>
      </c>
      <c r="G4120" s="1" t="d">
        <v>1988-11-18</v>
      </c>
      <c r="H4120">
        <v>27</v>
      </c>
      <c r="I4120" t="s">
        <v>65</v>
      </c>
      <c r="J4120" t="s">
        <v>102</v>
      </c>
      <c r="K4120">
        <v>0</v>
      </c>
      <c r="L4120">
        <v>0</v>
      </c>
      <c r="M4120">
        <v>0</v>
      </c>
      <c r="N4120">
        <v>5</v>
      </c>
      <c r="O4120">
        <v>-1</v>
      </c>
      <c r="P4120" s="2" t="d">
        <v>2013-08-22T10:46:01.00000021979212725</v>
      </c>
      <c r="Q4120" s="2" t="d">
        <v>2013-08-23T08:10:56.00000016856938450</v>
      </c>
      <c r="R4120" t="s">
        <v>15073</v>
      </c>
      <c r="S4120" s="1" t="d">
        <v>2013-08-22</v>
      </c>
      <c r="U4120">
        <v>1</v>
      </c>
      <c r="V4120" t="s">
        <v>57</v>
      </c>
      <c r="W4120" t="s">
        <v>167</v>
      </c>
      <c r="X4120">
        <v>0</v>
      </c>
      <c r="AG4120">
        <v>0</v>
      </c>
      <c r="AL4120" t="s">
        <v>59</v>
      </c>
      <c r="AM4120">
        <v>4</v>
      </c>
      <c r="AN4120" t="s">
        <v>60</v>
      </c>
      <c r="AO4120" s="1" t="d">
        <v>2013-08-23</v>
      </c>
      <c r="AP4120" t="s">
        <v>61</v>
      </c>
      <c r="AQ4120">
        <v>3</v>
      </c>
      <c r="AR4120" t="s">
        <v>60</v>
      </c>
      <c r="AS4120" s="1" t="d">
        <v>2013-08-23</v>
      </c>
      <c r="AT4120" s="1" t="d">
        <v>2013-08-22</v>
      </c>
      <c r="AU4120" s="1" t="d">
        <v>2013-08-23</v>
      </c>
      <c r="AV4120">
        <v>5</v>
      </c>
      <c r="AW4120">
        <v>0</v>
      </c>
      <c r="AX4120">
        <v>952</v>
      </c>
      <c r="AY4120">
        <v>0</v>
      </c>
      <c r="AZ4120">
        <f t="shared" si="384"/>
        <v>1</v>
      </c>
      <c r="BA4120">
        <f t="shared" si="385"/>
        <v>1</v>
      </c>
      <c r="BB4120" s="3">
        <v>1</v>
      </c>
      <c r="BC4120" s="3">
        <v>0</v>
      </c>
      <c r="BD4120" s="3">
        <v>4</v>
      </c>
      <c r="BE4120">
        <f>IF(BD4120&gt;Summary!$C$2,1,0)</f>
        <v>0</v>
      </c>
      <c r="BF4120">
        <f t="shared" si="386"/>
        <v>0</v>
      </c>
      <c r="BG4120">
        <f t="shared" si="387"/>
        <v>1</v>
      </c>
      <c r="BH4120">
        <f t="shared" si="388"/>
        <v>0</v>
      </c>
      <c r="BI4120">
        <f t="shared" si="389"/>
        <v>0</v>
      </c>
    </row>
    <row r="4121" spans="1:61" x14ac:dyDescent="0.2">
      <c r="A4121">
        <v>6282</v>
      </c>
      <c r="B4121" t="s">
        <v>15074</v>
      </c>
      <c r="C4121" t="s">
        <v>852</v>
      </c>
      <c r="D4121" t="s">
        <v>15075</v>
      </c>
      <c r="E4121" s="1" t="d">
        <v>2014-06-27</v>
      </c>
      <c r="F4121" t="s">
        <v>53</v>
      </c>
      <c r="G4121" s="1" t="d">
        <v>1994-06-17</v>
      </c>
      <c r="H4121">
        <v>21</v>
      </c>
      <c r="I4121" t="s">
        <v>75</v>
      </c>
      <c r="J4121" t="s">
        <v>161</v>
      </c>
      <c r="K4121">
        <v>0</v>
      </c>
      <c r="L4121">
        <v>0</v>
      </c>
      <c r="M4121">
        <v>0</v>
      </c>
      <c r="N4121">
        <v>1</v>
      </c>
      <c r="O4121">
        <v>-1</v>
      </c>
      <c r="P4121" s="2" t="d">
        <v>2014-06-26T04:39:09.99999969732016200</v>
      </c>
      <c r="Q4121" s="2" t="d">
        <v>2014-06-28T05:02:07.99999995622783875</v>
      </c>
      <c r="R4121" t="s">
        <v>15076</v>
      </c>
      <c r="S4121" s="1" t="d">
        <v>2014-06-26</v>
      </c>
      <c r="U4121">
        <v>1</v>
      </c>
      <c r="V4121" t="s">
        <v>57</v>
      </c>
      <c r="W4121" t="s">
        <v>192</v>
      </c>
      <c r="X4121">
        <v>1</v>
      </c>
      <c r="Y4121" t="s">
        <v>15077</v>
      </c>
      <c r="Z4121" t="s">
        <v>135</v>
      </c>
      <c r="AA4121">
        <v>0</v>
      </c>
      <c r="AB4121" s="1" t="d">
        <v>2014-10-30</v>
      </c>
      <c r="AC4121" t="s">
        <v>201</v>
      </c>
      <c r="AD4121" s="1" t="d">
        <v>2014-10-30</v>
      </c>
      <c r="AE4121" s="1" t="d">
        <v>2014-11-01</v>
      </c>
      <c r="AG4121">
        <v>0</v>
      </c>
      <c r="AL4121" t="s">
        <v>59</v>
      </c>
      <c r="AM4121">
        <v>5</v>
      </c>
      <c r="AN4121" t="s">
        <v>87</v>
      </c>
      <c r="AO4121" s="1" t="d">
        <v>2014-06-27</v>
      </c>
      <c r="AP4121" t="s">
        <v>61</v>
      </c>
      <c r="AQ4121">
        <v>7</v>
      </c>
      <c r="AR4121" t="s">
        <v>87</v>
      </c>
      <c r="AS4121" s="1" t="d">
        <v>2014-06-27</v>
      </c>
      <c r="AT4121" s="1" t="d">
        <v>2014-10-30</v>
      </c>
      <c r="AU4121" s="1" t="d">
        <v>2014-11-01</v>
      </c>
      <c r="AV4121">
        <v>1</v>
      </c>
      <c r="AW4121">
        <v>1</v>
      </c>
      <c r="AX4121">
        <v>125</v>
      </c>
      <c r="AY4121">
        <v>1</v>
      </c>
      <c r="AZ4121">
        <f t="shared" si="384"/>
        <v>1</v>
      </c>
      <c r="BA4121">
        <f t="shared" si="385"/>
        <v>1</v>
      </c>
      <c r="BB4121" s="3">
        <v>1</v>
      </c>
      <c r="BC4121" s="3">
        <v>1</v>
      </c>
      <c r="BD4121" s="3">
        <v>5</v>
      </c>
      <c r="BE4121">
        <f>IF(BD4121&gt;Summary!$C$2,1,0)</f>
        <v>0</v>
      </c>
      <c r="BF4121">
        <f t="shared" si="386"/>
        <v>0</v>
      </c>
      <c r="BG4121">
        <f t="shared" si="387"/>
        <v>0</v>
      </c>
      <c r="BH4121">
        <f t="shared" si="388"/>
        <v>0</v>
      </c>
      <c r="BI4121">
        <f t="shared" si="389"/>
        <v>1</v>
      </c>
    </row>
    <row r="4122" spans="1:61" x14ac:dyDescent="0.2">
      <c r="A4122">
        <v>6284</v>
      </c>
      <c r="B4122" t="s">
        <v>15078</v>
      </c>
      <c r="C4122" t="s">
        <v>15079</v>
      </c>
      <c r="D4122" t="s">
        <v>15080</v>
      </c>
      <c r="E4122" s="1" t="d">
        <v>2013-05-14</v>
      </c>
      <c r="F4122" t="s">
        <v>53</v>
      </c>
      <c r="G4122" s="1" t="d">
        <v>1995-03-11</v>
      </c>
      <c r="H4122">
        <v>21</v>
      </c>
      <c r="I4122" t="s">
        <v>75</v>
      </c>
      <c r="J4122" t="s">
        <v>66</v>
      </c>
      <c r="K4122">
        <v>0</v>
      </c>
      <c r="L4122">
        <v>0</v>
      </c>
      <c r="M4122">
        <v>0</v>
      </c>
      <c r="N4122">
        <v>0</v>
      </c>
      <c r="O4122">
        <v>-1</v>
      </c>
      <c r="P4122" s="2" t="d">
        <v>2013-05-13T07:56:25.99999984726309950</v>
      </c>
      <c r="Q4122" s="2" t="d">
        <v>2013-05-15T01:24:30.99999978672713325</v>
      </c>
      <c r="R4122" t="s">
        <v>15081</v>
      </c>
      <c r="S4122" s="1" t="d">
        <v>2013-05-13</v>
      </c>
      <c r="U4122">
        <v>1</v>
      </c>
      <c r="V4122" t="s">
        <v>57</v>
      </c>
      <c r="W4122" t="s">
        <v>454</v>
      </c>
      <c r="X4122">
        <v>0</v>
      </c>
      <c r="AG4122">
        <v>0</v>
      </c>
      <c r="AL4122" t="s">
        <v>59</v>
      </c>
      <c r="AM4122">
        <v>5</v>
      </c>
      <c r="AN4122" t="s">
        <v>87</v>
      </c>
      <c r="AO4122" s="1" t="d">
        <v>2013-05-14</v>
      </c>
      <c r="AP4122" t="s">
        <v>61</v>
      </c>
      <c r="AQ4122">
        <v>7</v>
      </c>
      <c r="AR4122" t="s">
        <v>87</v>
      </c>
      <c r="AS4122" s="1" t="d">
        <v>2013-05-14</v>
      </c>
      <c r="AT4122" s="1" t="d">
        <v>2015-03-17</v>
      </c>
      <c r="AU4122" s="1" t="d">
        <v>2015-03-24</v>
      </c>
      <c r="AV4122">
        <v>0</v>
      </c>
      <c r="AW4122">
        <v>1</v>
      </c>
      <c r="AX4122">
        <v>672</v>
      </c>
      <c r="AY4122">
        <v>0</v>
      </c>
      <c r="AZ4122">
        <f t="shared" si="384"/>
        <v>1</v>
      </c>
      <c r="BA4122">
        <f t="shared" si="385"/>
        <v>1</v>
      </c>
      <c r="BB4122" s="3">
        <v>1</v>
      </c>
      <c r="BC4122" s="3">
        <v>0</v>
      </c>
      <c r="BD4122" s="3">
        <v>5</v>
      </c>
      <c r="BE4122">
        <f>IF(BD4122&gt;Summary!$C$2,1,0)</f>
        <v>0</v>
      </c>
      <c r="BF4122">
        <f t="shared" si="386"/>
        <v>0</v>
      </c>
      <c r="BG4122">
        <f t="shared" si="387"/>
        <v>1</v>
      </c>
      <c r="BH4122">
        <f t="shared" si="388"/>
        <v>0</v>
      </c>
      <c r="BI4122">
        <f t="shared" si="389"/>
        <v>0</v>
      </c>
    </row>
    <row r="4123" spans="1:61" x14ac:dyDescent="0.2">
      <c r="A4123">
        <v>6285</v>
      </c>
      <c r="B4123" t="s">
        <v>15082</v>
      </c>
      <c r="C4123" t="s">
        <v>1660</v>
      </c>
      <c r="D4123" t="s">
        <v>15083</v>
      </c>
      <c r="E4123" s="1" t="d">
        <v>2013-05-25</v>
      </c>
      <c r="F4123" t="s">
        <v>115</v>
      </c>
      <c r="G4123" s="1" t="d">
        <v>1981-09-22</v>
      </c>
      <c r="H4123">
        <v>34</v>
      </c>
      <c r="I4123" t="s">
        <v>65</v>
      </c>
      <c r="J4123" t="s">
        <v>102</v>
      </c>
      <c r="K4123">
        <v>0</v>
      </c>
      <c r="L4123">
        <v>0</v>
      </c>
      <c r="M4123">
        <v>0</v>
      </c>
      <c r="N4123">
        <v>0</v>
      </c>
      <c r="O4123">
        <v>-1</v>
      </c>
      <c r="P4123" s="2" t="d">
        <v>2013-05-24T10:51:39.00000002235174450</v>
      </c>
      <c r="Q4123" s="2" t="d">
        <v>2013-07-26T06:10:54.00000012014061150</v>
      </c>
      <c r="R4123" t="s">
        <v>15084</v>
      </c>
      <c r="S4123" s="1" t="d">
        <v>2013-05-24</v>
      </c>
      <c r="U4123">
        <v>1</v>
      </c>
      <c r="V4123" t="s">
        <v>57</v>
      </c>
      <c r="W4123" t="s">
        <v>1435</v>
      </c>
      <c r="X4123">
        <v>1</v>
      </c>
      <c r="Y4123" t="s">
        <v>15085</v>
      </c>
      <c r="Z4123" t="s">
        <v>135</v>
      </c>
      <c r="AB4123" s="1" t="d">
        <v>2014-12-03</v>
      </c>
      <c r="AC4123" t="s">
        <v>218</v>
      </c>
      <c r="AG4123">
        <v>0</v>
      </c>
      <c r="AL4123" t="s">
        <v>59</v>
      </c>
      <c r="AM4123">
        <v>3</v>
      </c>
      <c r="AN4123" t="s">
        <v>60</v>
      </c>
      <c r="AO4123" s="1" t="d">
        <v>2013-05-25</v>
      </c>
      <c r="AP4123" t="s">
        <v>61</v>
      </c>
      <c r="AQ4123">
        <v>2</v>
      </c>
      <c r="AR4123" t="s">
        <v>60</v>
      </c>
      <c r="AS4123" s="1" t="d">
        <v>2013-05-25</v>
      </c>
      <c r="AT4123" s="1" t="d">
        <v>2013-05-24</v>
      </c>
      <c r="AU4123" s="1" t="d">
        <v>2013-07-26</v>
      </c>
      <c r="AV4123">
        <v>0</v>
      </c>
      <c r="AW4123">
        <v>62</v>
      </c>
      <c r="AX4123">
        <v>557</v>
      </c>
      <c r="AY4123">
        <v>1</v>
      </c>
      <c r="AZ4123">
        <f t="shared" si="384"/>
        <v>1</v>
      </c>
      <c r="BA4123">
        <f t="shared" si="385"/>
        <v>1</v>
      </c>
      <c r="BB4123" s="3">
        <v>1</v>
      </c>
      <c r="BC4123" s="3">
        <v>1</v>
      </c>
      <c r="BD4123" s="3">
        <v>3</v>
      </c>
      <c r="BE4123">
        <f>IF(BD4123&gt;Summary!$C$2,1,0)</f>
        <v>0</v>
      </c>
      <c r="BF4123">
        <f t="shared" si="386"/>
        <v>0</v>
      </c>
      <c r="BG4123">
        <f t="shared" si="387"/>
        <v>0</v>
      </c>
      <c r="BH4123">
        <f t="shared" si="388"/>
        <v>0</v>
      </c>
      <c r="BI4123">
        <f t="shared" si="389"/>
        <v>1</v>
      </c>
    </row>
    <row r="4124" spans="1:61" x14ac:dyDescent="0.2">
      <c r="A4124">
        <v>6286</v>
      </c>
      <c r="B4124" t="s">
        <v>15086</v>
      </c>
      <c r="C4124" t="s">
        <v>887</v>
      </c>
      <c r="D4124" t="s">
        <v>10552</v>
      </c>
      <c r="E4124" s="1" t="d">
        <v>2013-09-27</v>
      </c>
      <c r="F4124" t="s">
        <v>53</v>
      </c>
      <c r="G4124" s="1" t="d">
        <v>1992-03-23</v>
      </c>
      <c r="H4124">
        <v>24</v>
      </c>
      <c r="I4124" t="s">
        <v>75</v>
      </c>
      <c r="J4124" t="s">
        <v>66</v>
      </c>
      <c r="K4124">
        <v>0</v>
      </c>
      <c r="L4124">
        <v>0</v>
      </c>
      <c r="M4124">
        <v>0</v>
      </c>
      <c r="N4124">
        <v>7</v>
      </c>
      <c r="O4124">
        <v>-1</v>
      </c>
      <c r="P4124" s="2" t="d">
        <v>2013-09-26T06:27:05.99999976810067950</v>
      </c>
      <c r="Q4124" s="2" t="d">
        <v>2014-04-14T01:24:33.0000002542510650</v>
      </c>
      <c r="R4124" t="s">
        <v>15087</v>
      </c>
      <c r="S4124" s="1" t="d">
        <v>2013-09-26</v>
      </c>
      <c r="U4124">
        <v>1</v>
      </c>
      <c r="V4124" t="s">
        <v>57</v>
      </c>
      <c r="W4124" t="s">
        <v>15088</v>
      </c>
      <c r="X4124">
        <v>1</v>
      </c>
      <c r="Y4124" t="s">
        <v>15089</v>
      </c>
      <c r="Z4124" t="s">
        <v>79</v>
      </c>
      <c r="AA4124">
        <v>0</v>
      </c>
      <c r="AB4124" s="1" t="d">
        <v>2014-07-16</v>
      </c>
      <c r="AC4124" t="s">
        <v>213</v>
      </c>
      <c r="AD4124" s="1" t="d">
        <v>2014-07-16</v>
      </c>
      <c r="AE4124" s="1" t="d">
        <v>2014-09-23</v>
      </c>
      <c r="AG4124">
        <v>0</v>
      </c>
      <c r="AL4124" t="s">
        <v>59</v>
      </c>
      <c r="AM4124">
        <v>9</v>
      </c>
      <c r="AN4124" t="s">
        <v>86</v>
      </c>
      <c r="AO4124" s="1" t="d">
        <v>2013-09-27</v>
      </c>
      <c r="AP4124" t="s">
        <v>61</v>
      </c>
      <c r="AQ4124">
        <v>6</v>
      </c>
      <c r="AR4124" t="s">
        <v>87</v>
      </c>
      <c r="AS4124" s="1" t="d">
        <v>2013-09-27</v>
      </c>
      <c r="AT4124" s="1" t="d">
        <v>2014-07-16</v>
      </c>
      <c r="AU4124" s="1" t="d">
        <v>2014-09-23</v>
      </c>
      <c r="AV4124">
        <v>7</v>
      </c>
      <c r="AW4124">
        <v>199</v>
      </c>
      <c r="AX4124">
        <v>292</v>
      </c>
      <c r="AY4124">
        <v>1</v>
      </c>
      <c r="AZ4124">
        <f t="shared" si="384"/>
        <v>1</v>
      </c>
      <c r="BA4124">
        <f t="shared" si="385"/>
        <v>1</v>
      </c>
      <c r="BB4124" s="3">
        <v>1</v>
      </c>
      <c r="BC4124" s="3">
        <v>1</v>
      </c>
      <c r="BD4124" s="3">
        <v>9</v>
      </c>
      <c r="BE4124">
        <f>IF(BD4124&gt;Summary!$C$2,1,0)</f>
        <v>1</v>
      </c>
      <c r="BF4124">
        <f t="shared" si="386"/>
        <v>1</v>
      </c>
      <c r="BG4124">
        <f t="shared" si="387"/>
        <v>0</v>
      </c>
      <c r="BH4124">
        <f t="shared" si="388"/>
        <v>0</v>
      </c>
      <c r="BI4124">
        <f t="shared" si="389"/>
        <v>0</v>
      </c>
    </row>
    <row r="4125" spans="1:61" x14ac:dyDescent="0.2">
      <c r="A4125">
        <v>6287</v>
      </c>
      <c r="B4125" t="s">
        <v>15090</v>
      </c>
      <c r="C4125" t="s">
        <v>284</v>
      </c>
      <c r="D4125" t="s">
        <v>1287</v>
      </c>
      <c r="E4125" s="1" t="d">
        <v>2013-04-08</v>
      </c>
      <c r="F4125" t="s">
        <v>53</v>
      </c>
      <c r="G4125" s="1" t="d">
        <v>1984-04-13</v>
      </c>
      <c r="H4125">
        <v>32</v>
      </c>
      <c r="I4125" t="s">
        <v>65</v>
      </c>
      <c r="J4125" t="s">
        <v>102</v>
      </c>
      <c r="K4125">
        <v>0</v>
      </c>
      <c r="L4125">
        <v>0</v>
      </c>
      <c r="M4125">
        <v>0</v>
      </c>
      <c r="N4125">
        <v>0</v>
      </c>
      <c r="O4125">
        <v>-1</v>
      </c>
      <c r="P4125" s="2" t="d">
        <v>2013-04-07T07:03:08.9999999664723900</v>
      </c>
      <c r="Q4125" s="2" t="d">
        <v>2013-04-26T08:49:05.000000274740159400</v>
      </c>
      <c r="R4125" t="s">
        <v>15091</v>
      </c>
      <c r="S4125" s="1" t="d">
        <v>2013-04-07</v>
      </c>
      <c r="U4125">
        <v>1</v>
      </c>
      <c r="V4125" t="s">
        <v>97</v>
      </c>
      <c r="W4125" t="s">
        <v>136</v>
      </c>
      <c r="X4125">
        <v>0</v>
      </c>
      <c r="AG4125">
        <v>0</v>
      </c>
      <c r="AL4125" t="s">
        <v>59</v>
      </c>
      <c r="AM4125">
        <v>1</v>
      </c>
      <c r="AN4125" t="s">
        <v>60</v>
      </c>
      <c r="AO4125" s="1" t="d">
        <v>2013-04-08</v>
      </c>
      <c r="AP4125" t="s">
        <v>61</v>
      </c>
      <c r="AQ4125">
        <v>1</v>
      </c>
      <c r="AR4125" t="s">
        <v>60</v>
      </c>
      <c r="AS4125" s="1" t="d">
        <v>2013-04-08</v>
      </c>
      <c r="AT4125" s="1" t="d">
        <v>2013-04-07</v>
      </c>
      <c r="AU4125" s="1" t="d">
        <v>2013-04-26</v>
      </c>
      <c r="AV4125">
        <v>0</v>
      </c>
      <c r="AW4125">
        <v>18</v>
      </c>
      <c r="AX4125">
        <v>1089</v>
      </c>
      <c r="AY4125">
        <v>0</v>
      </c>
      <c r="AZ4125">
        <f t="shared" si="384"/>
        <v>1</v>
      </c>
      <c r="BA4125">
        <f t="shared" si="385"/>
        <v>1</v>
      </c>
      <c r="BB4125" s="3">
        <v>1</v>
      </c>
      <c r="BC4125" s="3">
        <v>0</v>
      </c>
      <c r="BD4125" s="3">
        <v>1</v>
      </c>
      <c r="BE4125">
        <f>IF(BD4125&gt;Summary!$C$2,1,0)</f>
        <v>0</v>
      </c>
      <c r="BF4125">
        <f t="shared" si="386"/>
        <v>0</v>
      </c>
      <c r="BG4125">
        <f t="shared" si="387"/>
        <v>1</v>
      </c>
      <c r="BH4125">
        <f t="shared" si="388"/>
        <v>0</v>
      </c>
      <c r="BI4125">
        <f t="shared" si="389"/>
        <v>0</v>
      </c>
    </row>
    <row r="4126" spans="1:61" x14ac:dyDescent="0.2">
      <c r="A4126">
        <v>6289</v>
      </c>
      <c r="B4126" t="s">
        <v>15092</v>
      </c>
      <c r="C4126" t="s">
        <v>15093</v>
      </c>
      <c r="D4126" t="s">
        <v>991</v>
      </c>
      <c r="E4126" s="1" t="d">
        <v>2013-05-16</v>
      </c>
      <c r="F4126" t="s">
        <v>115</v>
      </c>
      <c r="G4126" s="1" t="d">
        <v>1978-01-20</v>
      </c>
      <c r="H4126">
        <v>38</v>
      </c>
      <c r="I4126" t="s">
        <v>65</v>
      </c>
      <c r="J4126" t="s">
        <v>102</v>
      </c>
      <c r="K4126">
        <v>0</v>
      </c>
      <c r="L4126">
        <v>0</v>
      </c>
      <c r="M4126">
        <v>0</v>
      </c>
      <c r="N4126">
        <v>5</v>
      </c>
      <c r="O4126">
        <v>-1</v>
      </c>
      <c r="P4126" s="2" t="d">
        <v>2013-05-15T10:43:19.00000006891786875</v>
      </c>
      <c r="Q4126" s="2" t="d">
        <v>2013-06-26T05:13:05.9999997541308375</v>
      </c>
      <c r="R4126" t="s">
        <v>15094</v>
      </c>
      <c r="T4126" s="1" t="d">
        <v>2013-05-15</v>
      </c>
      <c r="U4126">
        <v>1</v>
      </c>
      <c r="V4126" t="s">
        <v>57</v>
      </c>
      <c r="W4126" t="s">
        <v>92</v>
      </c>
      <c r="X4126">
        <v>1</v>
      </c>
      <c r="Y4126" t="s">
        <v>15095</v>
      </c>
      <c r="Z4126" t="s">
        <v>79</v>
      </c>
      <c r="AA4126">
        <v>0</v>
      </c>
      <c r="AB4126" s="1" t="d">
        <v>2013-10-19</v>
      </c>
      <c r="AC4126" t="s">
        <v>289</v>
      </c>
      <c r="AD4126" s="1" t="d">
        <v>2013-10-19</v>
      </c>
      <c r="AE4126" s="1" t="d">
        <v>2013-11-20</v>
      </c>
      <c r="AG4126">
        <v>0</v>
      </c>
      <c r="AL4126" t="s">
        <v>59</v>
      </c>
      <c r="AM4126">
        <v>6</v>
      </c>
      <c r="AN4126" t="s">
        <v>87</v>
      </c>
      <c r="AO4126" s="1" t="d">
        <v>2013-05-16</v>
      </c>
      <c r="AP4126" t="s">
        <v>61</v>
      </c>
      <c r="AQ4126">
        <v>4</v>
      </c>
      <c r="AR4126" t="s">
        <v>60</v>
      </c>
      <c r="AS4126" s="1" t="d">
        <v>2013-05-16</v>
      </c>
      <c r="AT4126" s="1" t="d">
        <v>2013-10-19</v>
      </c>
      <c r="AU4126" s="1" t="d">
        <v>2013-11-20</v>
      </c>
      <c r="AV4126">
        <v>5</v>
      </c>
      <c r="AW4126">
        <v>41</v>
      </c>
      <c r="AX4126">
        <v>156</v>
      </c>
      <c r="AY4126">
        <v>1</v>
      </c>
      <c r="AZ4126">
        <f t="shared" si="384"/>
        <v>1</v>
      </c>
      <c r="BA4126">
        <f t="shared" si="385"/>
        <v>1</v>
      </c>
      <c r="BB4126" s="3">
        <v>1</v>
      </c>
      <c r="BC4126" s="3">
        <v>1</v>
      </c>
      <c r="BD4126" s="3">
        <v>6</v>
      </c>
      <c r="BE4126">
        <f>IF(BD4126&gt;Summary!$C$2,1,0)</f>
        <v>1</v>
      </c>
      <c r="BF4126">
        <f t="shared" si="386"/>
        <v>1</v>
      </c>
      <c r="BG4126">
        <f t="shared" si="387"/>
        <v>0</v>
      </c>
      <c r="BH4126">
        <f t="shared" si="388"/>
        <v>0</v>
      </c>
      <c r="BI4126">
        <f t="shared" si="389"/>
        <v>0</v>
      </c>
    </row>
    <row r="4127" spans="1:61" x14ac:dyDescent="0.2">
      <c r="A4127">
        <v>6292</v>
      </c>
      <c r="B4127" t="s">
        <v>15096</v>
      </c>
      <c r="C4127" t="s">
        <v>8639</v>
      </c>
      <c r="D4127" t="s">
        <v>15097</v>
      </c>
      <c r="E4127" s="1" t="d">
        <v>2014-02-13</v>
      </c>
      <c r="F4127" t="s">
        <v>53</v>
      </c>
      <c r="G4127" s="1" t="d">
        <v>1959-09-21</v>
      </c>
      <c r="H4127">
        <v>56</v>
      </c>
      <c r="I4127" t="s">
        <v>54</v>
      </c>
      <c r="J4127" t="s">
        <v>66</v>
      </c>
      <c r="K4127">
        <v>0</v>
      </c>
      <c r="L4127">
        <v>0</v>
      </c>
      <c r="M4127">
        <v>0</v>
      </c>
      <c r="N4127">
        <v>3</v>
      </c>
      <c r="O4127">
        <v>-28</v>
      </c>
      <c r="P4127" s="2" t="d">
        <v>2014-01-16T12:26:11.99999971780925775</v>
      </c>
      <c r="Q4127" s="2" t="d">
        <v>2014-01-31T09:03:55.99999984726309950</v>
      </c>
      <c r="R4127" t="s">
        <v>15098</v>
      </c>
      <c r="T4127" s="1" t="d">
        <v>2014-01-16</v>
      </c>
      <c r="U4127">
        <v>28</v>
      </c>
      <c r="V4127" t="s">
        <v>97</v>
      </c>
      <c r="W4127" t="s">
        <v>92</v>
      </c>
      <c r="X4127">
        <v>0</v>
      </c>
      <c r="AG4127">
        <v>0</v>
      </c>
      <c r="AL4127" t="s">
        <v>59</v>
      </c>
      <c r="AM4127">
        <v>1</v>
      </c>
      <c r="AN4127" t="s">
        <v>60</v>
      </c>
      <c r="AO4127" s="1" t="d">
        <v>2014-02-13</v>
      </c>
      <c r="AP4127" t="s">
        <v>61</v>
      </c>
      <c r="AQ4127">
        <v>1</v>
      </c>
      <c r="AR4127" t="s">
        <v>60</v>
      </c>
      <c r="AS4127" s="1" t="d">
        <v>2014-02-13</v>
      </c>
      <c r="AT4127" s="1" t="d">
        <v>2014-01-16</v>
      </c>
      <c r="AU4127" s="1" t="d">
        <v>2014-01-31</v>
      </c>
      <c r="AV4127">
        <v>3</v>
      </c>
      <c r="AW4127">
        <v>0</v>
      </c>
      <c r="AX4127">
        <v>778</v>
      </c>
      <c r="AY4127">
        <v>0</v>
      </c>
      <c r="AZ4127">
        <f t="shared" si="384"/>
        <v>1</v>
      </c>
      <c r="BA4127">
        <f t="shared" si="385"/>
        <v>1</v>
      </c>
      <c r="BB4127" s="3">
        <v>1</v>
      </c>
      <c r="BC4127" s="3">
        <v>0</v>
      </c>
      <c r="BD4127" s="3">
        <v>1</v>
      </c>
      <c r="BE4127">
        <f>IF(BD4127&gt;Summary!$C$2,1,0)</f>
        <v>0</v>
      </c>
      <c r="BF4127">
        <f t="shared" si="386"/>
        <v>0</v>
      </c>
      <c r="BG4127">
        <f t="shared" si="387"/>
        <v>1</v>
      </c>
      <c r="BH4127">
        <f t="shared" si="388"/>
        <v>0</v>
      </c>
      <c r="BI4127">
        <f t="shared" si="389"/>
        <v>0</v>
      </c>
    </row>
    <row r="4128" spans="1:61" x14ac:dyDescent="0.2">
      <c r="A4128">
        <v>6293</v>
      </c>
      <c r="B4128" t="s">
        <v>15099</v>
      </c>
      <c r="C4128" t="s">
        <v>15100</v>
      </c>
      <c r="D4128" t="s">
        <v>15101</v>
      </c>
      <c r="E4128" s="1" t="d">
        <v>2013-02-23</v>
      </c>
      <c r="F4128" t="s">
        <v>115</v>
      </c>
      <c r="G4128" s="1" t="d">
        <v>1971-04-26</v>
      </c>
      <c r="H4128">
        <v>44</v>
      </c>
      <c r="I4128" t="s">
        <v>65</v>
      </c>
      <c r="J4128" t="s">
        <v>66</v>
      </c>
      <c r="K4128">
        <v>0</v>
      </c>
      <c r="L4128">
        <v>0</v>
      </c>
      <c r="M4128">
        <v>0</v>
      </c>
      <c r="N4128">
        <v>0</v>
      </c>
      <c r="O4128">
        <v>-1</v>
      </c>
      <c r="P4128" s="2" t="d">
        <v>2013-02-22T01:00:39.00000010617077625</v>
      </c>
      <c r="Q4128" s="2" t="d">
        <v>2013-02-23T08:11:28.99999971035867625</v>
      </c>
      <c r="R4128" t="s">
        <v>15102</v>
      </c>
      <c r="S4128" s="1" t="d">
        <v>2013-02-22</v>
      </c>
      <c r="U4128">
        <v>1</v>
      </c>
      <c r="V4128" t="s">
        <v>97</v>
      </c>
      <c r="W4128" t="s">
        <v>98</v>
      </c>
      <c r="X4128">
        <v>0</v>
      </c>
      <c r="AG4128">
        <v>0</v>
      </c>
      <c r="AL4128" t="s">
        <v>59</v>
      </c>
      <c r="AM4128">
        <v>1</v>
      </c>
      <c r="AN4128" t="s">
        <v>60</v>
      </c>
      <c r="AO4128" s="1" t="d">
        <v>2013-02-23</v>
      </c>
      <c r="AP4128" t="s">
        <v>61</v>
      </c>
      <c r="AQ4128">
        <v>1</v>
      </c>
      <c r="AR4128" t="s">
        <v>60</v>
      </c>
      <c r="AS4128" s="1" t="d">
        <v>2013-02-23</v>
      </c>
      <c r="AT4128" s="1" t="d">
        <v>2013-02-22</v>
      </c>
      <c r="AU4128" s="1" t="d">
        <v>2013-02-23</v>
      </c>
      <c r="AV4128">
        <v>0</v>
      </c>
      <c r="AW4128">
        <v>0</v>
      </c>
      <c r="AX4128">
        <v>1133</v>
      </c>
      <c r="AY4128">
        <v>0</v>
      </c>
      <c r="AZ4128">
        <f t="shared" si="384"/>
        <v>1</v>
      </c>
      <c r="BA4128">
        <f t="shared" si="385"/>
        <v>1</v>
      </c>
      <c r="BB4128" s="3">
        <v>1</v>
      </c>
      <c r="BC4128" s="3">
        <v>0</v>
      </c>
      <c r="BD4128" s="3">
        <v>1</v>
      </c>
      <c r="BE4128">
        <f>IF(BD4128&gt;Summary!$C$2,1,0)</f>
        <v>0</v>
      </c>
      <c r="BF4128">
        <f t="shared" si="386"/>
        <v>0</v>
      </c>
      <c r="BG4128">
        <f t="shared" si="387"/>
        <v>1</v>
      </c>
      <c r="BH4128">
        <f t="shared" si="388"/>
        <v>0</v>
      </c>
      <c r="BI4128">
        <f t="shared" si="389"/>
        <v>0</v>
      </c>
    </row>
    <row r="4129" spans="1:61" x14ac:dyDescent="0.2">
      <c r="A4129">
        <v>6296</v>
      </c>
      <c r="B4129" t="s">
        <v>15103</v>
      </c>
      <c r="C4129" t="s">
        <v>394</v>
      </c>
      <c r="D4129" t="s">
        <v>9984</v>
      </c>
      <c r="E4129" s="1" t="d">
        <v>2013-08-25</v>
      </c>
      <c r="F4129" t="s">
        <v>53</v>
      </c>
      <c r="G4129" s="1" t="d">
        <v>1984-11-15</v>
      </c>
      <c r="H4129">
        <v>31</v>
      </c>
      <c r="I4129" t="s">
        <v>65</v>
      </c>
      <c r="J4129" t="s">
        <v>66</v>
      </c>
      <c r="K4129">
        <v>0</v>
      </c>
      <c r="L4129">
        <v>0</v>
      </c>
      <c r="M4129">
        <v>0</v>
      </c>
      <c r="N4129">
        <v>1</v>
      </c>
      <c r="O4129">
        <v>-1</v>
      </c>
      <c r="P4129" s="2" t="d">
        <v>2013-08-24T09:20:41.99999989941716325</v>
      </c>
      <c r="Q4129" s="2" t="d">
        <v>2013-08-25T08:18:28.0000002169981575</v>
      </c>
      <c r="R4129" t="s">
        <v>15104</v>
      </c>
      <c r="S4129" s="1" t="d">
        <v>2013-08-24</v>
      </c>
      <c r="U4129">
        <v>1</v>
      </c>
      <c r="V4129" t="s">
        <v>97</v>
      </c>
      <c r="W4129" t="s">
        <v>342</v>
      </c>
      <c r="X4129">
        <v>1</v>
      </c>
      <c r="Y4129" t="s">
        <v>15105</v>
      </c>
      <c r="Z4129" t="s">
        <v>135</v>
      </c>
      <c r="AB4129" s="1" t="d">
        <v>2013-11-12</v>
      </c>
      <c r="AC4129" t="s">
        <v>136</v>
      </c>
      <c r="AG4129">
        <v>0</v>
      </c>
      <c r="AL4129" t="s">
        <v>59</v>
      </c>
      <c r="AM4129">
        <v>5</v>
      </c>
      <c r="AN4129" t="s">
        <v>87</v>
      </c>
      <c r="AO4129" s="1" t="d">
        <v>2013-08-25</v>
      </c>
      <c r="AP4129" t="s">
        <v>61</v>
      </c>
      <c r="AQ4129">
        <v>2</v>
      </c>
      <c r="AR4129" t="s">
        <v>60</v>
      </c>
      <c r="AS4129" s="1" t="d">
        <v>2013-08-25</v>
      </c>
      <c r="AT4129" s="1" t="d">
        <v>2014-01-26</v>
      </c>
      <c r="AU4129" s="1" t="d">
        <v>2014-01-27</v>
      </c>
      <c r="AV4129">
        <v>1</v>
      </c>
      <c r="AW4129">
        <v>0</v>
      </c>
      <c r="AX4129">
        <v>79</v>
      </c>
      <c r="AY4129">
        <v>1</v>
      </c>
      <c r="AZ4129">
        <f t="shared" si="384"/>
        <v>1</v>
      </c>
      <c r="BA4129">
        <f t="shared" si="385"/>
        <v>1</v>
      </c>
      <c r="BB4129" s="3">
        <v>1</v>
      </c>
      <c r="BC4129" s="3">
        <v>1</v>
      </c>
      <c r="BD4129" s="3">
        <v>5</v>
      </c>
      <c r="BE4129">
        <f>IF(BD4129&gt;Summary!$C$2,1,0)</f>
        <v>0</v>
      </c>
      <c r="BF4129">
        <f t="shared" si="386"/>
        <v>0</v>
      </c>
      <c r="BG4129">
        <f t="shared" si="387"/>
        <v>0</v>
      </c>
      <c r="BH4129">
        <f t="shared" si="388"/>
        <v>0</v>
      </c>
      <c r="BI4129">
        <f t="shared" si="389"/>
        <v>1</v>
      </c>
    </row>
    <row r="4130" spans="1:61" x14ac:dyDescent="0.2">
      <c r="A4130">
        <v>6297</v>
      </c>
      <c r="B4130" t="s">
        <v>15106</v>
      </c>
      <c r="C4130" t="s">
        <v>310</v>
      </c>
      <c r="D4130" t="s">
        <v>1040</v>
      </c>
      <c r="E4130" s="1" t="d">
        <v>2013-05-21</v>
      </c>
      <c r="F4130" t="s">
        <v>115</v>
      </c>
      <c r="G4130" s="1" t="d">
        <v>1991-01-19</v>
      </c>
      <c r="H4130">
        <v>25</v>
      </c>
      <c r="I4130" t="s">
        <v>65</v>
      </c>
      <c r="J4130" t="s">
        <v>102</v>
      </c>
      <c r="K4130">
        <v>0</v>
      </c>
      <c r="L4130">
        <v>0</v>
      </c>
      <c r="M4130">
        <v>0</v>
      </c>
      <c r="N4130">
        <v>6</v>
      </c>
      <c r="O4130">
        <v>-1</v>
      </c>
      <c r="P4130" s="2" t="d">
        <v>2013-05-20T07:27:49.99999978579580550</v>
      </c>
      <c r="Q4130" s="2" t="d">
        <v>2013-06-14T04:06:43.99999993387609425</v>
      </c>
      <c r="R4130" t="s">
        <v>15107</v>
      </c>
      <c r="T4130" s="1" t="d">
        <v>2013-05-21</v>
      </c>
      <c r="U4130">
        <v>0</v>
      </c>
      <c r="V4130" t="s">
        <v>57</v>
      </c>
      <c r="W4130" t="s">
        <v>92</v>
      </c>
      <c r="X4130">
        <v>0</v>
      </c>
      <c r="AG4130">
        <v>0</v>
      </c>
      <c r="AL4130" t="s">
        <v>59</v>
      </c>
      <c r="AM4130">
        <v>7</v>
      </c>
      <c r="AN4130" t="s">
        <v>87</v>
      </c>
      <c r="AO4130" s="1" t="d">
        <v>2013-05-21</v>
      </c>
      <c r="AP4130" t="s">
        <v>61</v>
      </c>
      <c r="AQ4130">
        <v>4</v>
      </c>
      <c r="AR4130" t="s">
        <v>60</v>
      </c>
      <c r="AS4130" s="1" t="d">
        <v>2013-05-21</v>
      </c>
      <c r="AT4130" s="1" t="d">
        <v>2013-05-20</v>
      </c>
      <c r="AU4130" s="1" t="d">
        <v>2013-06-14</v>
      </c>
      <c r="AV4130">
        <v>6</v>
      </c>
      <c r="AW4130">
        <v>24</v>
      </c>
      <c r="AX4130">
        <v>1046</v>
      </c>
      <c r="AY4130">
        <v>0</v>
      </c>
      <c r="AZ4130">
        <f t="shared" si="384"/>
        <v>1</v>
      </c>
      <c r="BA4130">
        <f t="shared" si="385"/>
        <v>1</v>
      </c>
      <c r="BB4130" s="3">
        <v>1</v>
      </c>
      <c r="BC4130" s="3">
        <v>0</v>
      </c>
      <c r="BD4130" s="3">
        <v>7</v>
      </c>
      <c r="BE4130">
        <f>IF(BD4130&gt;Summary!$C$2,1,0)</f>
        <v>1</v>
      </c>
      <c r="BF4130">
        <f t="shared" si="386"/>
        <v>0</v>
      </c>
      <c r="BG4130">
        <f t="shared" si="387"/>
        <v>0</v>
      </c>
      <c r="BH4130">
        <f t="shared" si="388"/>
        <v>1</v>
      </c>
      <c r="BI4130">
        <f t="shared" si="389"/>
        <v>0</v>
      </c>
    </row>
    <row r="4131" spans="1:61" x14ac:dyDescent="0.2">
      <c r="A4131">
        <v>6299</v>
      </c>
      <c r="B4131" t="s">
        <v>15108</v>
      </c>
      <c r="C4131" t="s">
        <v>15109</v>
      </c>
      <c r="D4131" t="s">
        <v>15110</v>
      </c>
      <c r="E4131" s="1" t="d">
        <v>2013-09-10</v>
      </c>
      <c r="F4131" t="s">
        <v>115</v>
      </c>
      <c r="G4131" s="1" t="d">
        <v>1995-06-27</v>
      </c>
      <c r="H4131">
        <v>20</v>
      </c>
      <c r="I4131" t="s">
        <v>75</v>
      </c>
      <c r="J4131" t="s">
        <v>66</v>
      </c>
      <c r="K4131">
        <v>0</v>
      </c>
      <c r="L4131">
        <v>0</v>
      </c>
      <c r="M4131">
        <v>0</v>
      </c>
      <c r="N4131">
        <v>0</v>
      </c>
      <c r="O4131">
        <v>-1</v>
      </c>
      <c r="P4131" s="2" t="d">
        <v>2013-09-09T08:08:26.99999991338699850</v>
      </c>
      <c r="Q4131" s="2" t="d">
        <v>2013-09-10T07:49:28.00000020302832225</v>
      </c>
      <c r="R4131" t="s">
        <v>15111</v>
      </c>
      <c r="S4131" s="1" t="d">
        <v>2013-09-09</v>
      </c>
      <c r="U4131">
        <v>1</v>
      </c>
      <c r="V4131" t="s">
        <v>97</v>
      </c>
      <c r="W4131" t="s">
        <v>98</v>
      </c>
      <c r="X4131">
        <v>0</v>
      </c>
      <c r="AG4131">
        <v>0</v>
      </c>
      <c r="AL4131" t="s">
        <v>59</v>
      </c>
      <c r="AM4131">
        <v>5</v>
      </c>
      <c r="AN4131" t="s">
        <v>87</v>
      </c>
      <c r="AO4131" s="1" t="d">
        <v>2013-09-10</v>
      </c>
      <c r="AP4131" t="s">
        <v>61</v>
      </c>
      <c r="AQ4131">
        <v>7</v>
      </c>
      <c r="AR4131" t="s">
        <v>87</v>
      </c>
      <c r="AS4131" s="1" t="d">
        <v>2013-09-10</v>
      </c>
      <c r="AT4131" s="1" t="d">
        <v>2013-09-09</v>
      </c>
      <c r="AU4131" s="1" t="d">
        <v>2013-09-10</v>
      </c>
      <c r="AV4131">
        <v>0</v>
      </c>
      <c r="AW4131">
        <v>0</v>
      </c>
      <c r="AX4131">
        <v>934</v>
      </c>
      <c r="AY4131">
        <v>0</v>
      </c>
      <c r="AZ4131">
        <f t="shared" si="384"/>
        <v>1</v>
      </c>
      <c r="BA4131">
        <f t="shared" si="385"/>
        <v>1</v>
      </c>
      <c r="BB4131" s="3">
        <v>1</v>
      </c>
      <c r="BC4131" s="3">
        <v>0</v>
      </c>
      <c r="BD4131" s="3">
        <v>5</v>
      </c>
      <c r="BE4131">
        <f>IF(BD4131&gt;Summary!$C$2,1,0)</f>
        <v>0</v>
      </c>
      <c r="BF4131">
        <f t="shared" si="386"/>
        <v>0</v>
      </c>
      <c r="BG4131">
        <f t="shared" si="387"/>
        <v>1</v>
      </c>
      <c r="BH4131">
        <f t="shared" si="388"/>
        <v>0</v>
      </c>
      <c r="BI4131">
        <f t="shared" si="389"/>
        <v>0</v>
      </c>
    </row>
    <row r="4132" spans="1:61" x14ac:dyDescent="0.2">
      <c r="A4132">
        <v>6300</v>
      </c>
      <c r="B4132" t="s">
        <v>15112</v>
      </c>
      <c r="C4132" t="s">
        <v>4100</v>
      </c>
      <c r="D4132" t="s">
        <v>15113</v>
      </c>
      <c r="E4132" s="1" t="d">
        <v>2014-01-02</v>
      </c>
      <c r="F4132" t="s">
        <v>53</v>
      </c>
      <c r="G4132" s="1" t="d">
        <v>1980-09-29</v>
      </c>
      <c r="H4132">
        <v>35</v>
      </c>
      <c r="I4132" t="s">
        <v>65</v>
      </c>
      <c r="J4132" t="s">
        <v>66</v>
      </c>
      <c r="K4132">
        <v>0</v>
      </c>
      <c r="L4132">
        <v>0</v>
      </c>
      <c r="M4132">
        <v>0</v>
      </c>
      <c r="N4132">
        <v>1</v>
      </c>
      <c r="O4132">
        <v>-1</v>
      </c>
      <c r="P4132" s="2" t="d">
        <v>2014-01-01T11:50:42.99999992363154975</v>
      </c>
      <c r="Q4132" s="2" t="d">
        <v>2014-01-03T01:39:36.99999972246586950</v>
      </c>
      <c r="R4132" t="s">
        <v>15114</v>
      </c>
      <c r="S4132" s="1" t="d">
        <v>2002-04-23</v>
      </c>
      <c r="U4132">
        <v>4272</v>
      </c>
      <c r="V4132" t="s">
        <v>97</v>
      </c>
      <c r="W4132" t="s">
        <v>98</v>
      </c>
      <c r="X4132">
        <v>0</v>
      </c>
      <c r="AG4132">
        <v>0</v>
      </c>
      <c r="AL4132" t="s">
        <v>59</v>
      </c>
      <c r="AM4132">
        <v>5</v>
      </c>
      <c r="AN4132" t="s">
        <v>87</v>
      </c>
      <c r="AO4132" s="1" t="d">
        <v>2014-01-02</v>
      </c>
      <c r="AP4132" t="s">
        <v>61</v>
      </c>
      <c r="AQ4132">
        <v>5</v>
      </c>
      <c r="AR4132" t="s">
        <v>87</v>
      </c>
      <c r="AS4132" s="1" t="d">
        <v>2014-01-02</v>
      </c>
      <c r="AT4132" s="1" t="d">
        <v>2014-01-01</v>
      </c>
      <c r="AU4132" s="1" t="d">
        <v>2014-01-03</v>
      </c>
      <c r="AV4132">
        <v>1</v>
      </c>
      <c r="AW4132">
        <v>1</v>
      </c>
      <c r="AX4132">
        <v>820</v>
      </c>
      <c r="AY4132">
        <v>0</v>
      </c>
      <c r="AZ4132">
        <f t="shared" si="384"/>
        <v>1</v>
      </c>
      <c r="BA4132">
        <f t="shared" si="385"/>
        <v>1</v>
      </c>
      <c r="BB4132" s="3">
        <v>1</v>
      </c>
      <c r="BC4132" s="3">
        <v>0</v>
      </c>
      <c r="BD4132" s="3">
        <v>5</v>
      </c>
      <c r="BE4132">
        <f>IF(BD4132&gt;Summary!$C$2,1,0)</f>
        <v>0</v>
      </c>
      <c r="BF4132">
        <f t="shared" si="386"/>
        <v>0</v>
      </c>
      <c r="BG4132">
        <f t="shared" si="387"/>
        <v>1</v>
      </c>
      <c r="BH4132">
        <f t="shared" si="388"/>
        <v>0</v>
      </c>
      <c r="BI4132">
        <f t="shared" si="389"/>
        <v>0</v>
      </c>
    </row>
    <row r="4133" spans="1:61" x14ac:dyDescent="0.2">
      <c r="A4133">
        <v>6301</v>
      </c>
      <c r="B4133" t="s">
        <v>15115</v>
      </c>
      <c r="C4133" t="s">
        <v>15116</v>
      </c>
      <c r="D4133" t="s">
        <v>4476</v>
      </c>
      <c r="E4133" s="1" t="d">
        <v>2013-08-24</v>
      </c>
      <c r="F4133" t="s">
        <v>53</v>
      </c>
      <c r="G4133" s="1" t="d">
        <v>1982-10-10</v>
      </c>
      <c r="H4133">
        <v>33</v>
      </c>
      <c r="I4133" t="s">
        <v>65</v>
      </c>
      <c r="J4133" t="s">
        <v>66</v>
      </c>
      <c r="K4133">
        <v>0</v>
      </c>
      <c r="L4133">
        <v>0</v>
      </c>
      <c r="M4133">
        <v>0</v>
      </c>
      <c r="N4133">
        <v>1</v>
      </c>
      <c r="O4133">
        <v>-1</v>
      </c>
      <c r="P4133" s="2" t="d">
        <v>2013-08-23T08:13:02.00000007636845025</v>
      </c>
      <c r="Q4133" s="2" t="d">
        <v>2013-08-24T05:16:56.00000008475035275</v>
      </c>
      <c r="R4133" t="s">
        <v>15117</v>
      </c>
      <c r="S4133" s="1" t="d">
        <v>2013-08-23</v>
      </c>
      <c r="U4133">
        <v>1</v>
      </c>
      <c r="V4133" t="s">
        <v>57</v>
      </c>
      <c r="W4133" t="s">
        <v>324</v>
      </c>
      <c r="X4133">
        <v>1</v>
      </c>
      <c r="Y4133" t="s">
        <v>15118</v>
      </c>
      <c r="Z4133" t="s">
        <v>79</v>
      </c>
      <c r="AA4133">
        <v>1</v>
      </c>
      <c r="AB4133" s="1" t="d">
        <v>2015-01-06</v>
      </c>
      <c r="AC4133" t="s">
        <v>213</v>
      </c>
      <c r="AD4133" s="1" t="d">
        <v>2015-01-07</v>
      </c>
      <c r="AE4133" s="1" t="d">
        <v>2015-01-07</v>
      </c>
      <c r="AG4133">
        <v>0</v>
      </c>
      <c r="AL4133" t="s">
        <v>59</v>
      </c>
      <c r="AM4133">
        <v>4</v>
      </c>
      <c r="AN4133" t="s">
        <v>60</v>
      </c>
      <c r="AO4133" s="1" t="d">
        <v>2013-08-24</v>
      </c>
      <c r="AP4133" t="s">
        <v>61</v>
      </c>
      <c r="AQ4133">
        <v>3</v>
      </c>
      <c r="AR4133" t="s">
        <v>60</v>
      </c>
      <c r="AS4133" s="1" t="d">
        <v>2013-08-24</v>
      </c>
      <c r="AT4133" s="1" t="d">
        <v>2015-01-07</v>
      </c>
      <c r="AU4133" s="1" t="d">
        <v>2015-01-07</v>
      </c>
      <c r="AV4133">
        <v>1</v>
      </c>
      <c r="AW4133">
        <v>0</v>
      </c>
      <c r="AX4133">
        <v>500</v>
      </c>
      <c r="AY4133">
        <v>1</v>
      </c>
      <c r="AZ4133">
        <f t="shared" si="384"/>
        <v>1</v>
      </c>
      <c r="BA4133">
        <f t="shared" si="385"/>
        <v>1</v>
      </c>
      <c r="BB4133" s="3">
        <v>1</v>
      </c>
      <c r="BC4133" s="3">
        <v>1</v>
      </c>
      <c r="BD4133" s="3">
        <v>4</v>
      </c>
      <c r="BE4133">
        <f>IF(BD4133&gt;Summary!$C$2,1,0)</f>
        <v>0</v>
      </c>
      <c r="BF4133">
        <f t="shared" si="386"/>
        <v>0</v>
      </c>
      <c r="BG4133">
        <f t="shared" si="387"/>
        <v>0</v>
      </c>
      <c r="BH4133">
        <f t="shared" si="388"/>
        <v>0</v>
      </c>
      <c r="BI4133">
        <f t="shared" si="389"/>
        <v>1</v>
      </c>
    </row>
    <row r="4134" spans="1:61" x14ac:dyDescent="0.2">
      <c r="A4134">
        <v>6302</v>
      </c>
      <c r="B4134" t="s">
        <v>15119</v>
      </c>
      <c r="C4134" t="s">
        <v>15120</v>
      </c>
      <c r="D4134" t="s">
        <v>83</v>
      </c>
      <c r="E4134" s="1" t="d">
        <v>2014-02-02</v>
      </c>
      <c r="F4134" t="s">
        <v>53</v>
      </c>
      <c r="G4134" s="1" t="d">
        <v>1992-03-29</v>
      </c>
      <c r="H4134">
        <v>24</v>
      </c>
      <c r="I4134" t="s">
        <v>75</v>
      </c>
      <c r="J4134" t="s">
        <v>66</v>
      </c>
      <c r="K4134">
        <v>0</v>
      </c>
      <c r="L4134">
        <v>0</v>
      </c>
      <c r="M4134">
        <v>0</v>
      </c>
      <c r="N4134">
        <v>0</v>
      </c>
      <c r="O4134">
        <v>-1</v>
      </c>
      <c r="P4134" s="2" t="d">
        <v>2014-02-01T03:37:21.00000020116567350</v>
      </c>
      <c r="Q4134" s="2" t="d">
        <v>2014-02-02T07:55:31.99999979697167775</v>
      </c>
      <c r="R4134" t="s">
        <v>15121</v>
      </c>
      <c r="S4134" s="1" t="d">
        <v>2014-02-01</v>
      </c>
      <c r="U4134">
        <v>1</v>
      </c>
      <c r="V4134" t="s">
        <v>97</v>
      </c>
      <c r="W4134" t="s">
        <v>98</v>
      </c>
      <c r="X4134">
        <v>0</v>
      </c>
      <c r="AG4134">
        <v>0</v>
      </c>
      <c r="AL4134" t="s">
        <v>59</v>
      </c>
      <c r="AM4134">
        <v>3</v>
      </c>
      <c r="AN4134" t="s">
        <v>60</v>
      </c>
      <c r="AO4134" s="1" t="d">
        <v>2014-02-02</v>
      </c>
      <c r="AP4134" t="s">
        <v>61</v>
      </c>
      <c r="AQ4134">
        <v>4</v>
      </c>
      <c r="AR4134" t="s">
        <v>60</v>
      </c>
      <c r="AS4134" s="1" t="d">
        <v>2014-02-02</v>
      </c>
      <c r="AT4134" s="1" t="d">
        <v>2014-02-01</v>
      </c>
      <c r="AU4134" s="1" t="d">
        <v>2014-02-02</v>
      </c>
      <c r="AV4134">
        <v>0</v>
      </c>
      <c r="AW4134">
        <v>0</v>
      </c>
      <c r="AX4134">
        <v>789</v>
      </c>
      <c r="AY4134">
        <v>0</v>
      </c>
      <c r="AZ4134">
        <f t="shared" si="384"/>
        <v>1</v>
      </c>
      <c r="BA4134">
        <f t="shared" si="385"/>
        <v>1</v>
      </c>
      <c r="BB4134" s="3">
        <v>1</v>
      </c>
      <c r="BC4134" s="3">
        <v>0</v>
      </c>
      <c r="BD4134" s="3">
        <v>3</v>
      </c>
      <c r="BE4134">
        <f>IF(BD4134&gt;Summary!$C$2,1,0)</f>
        <v>0</v>
      </c>
      <c r="BF4134">
        <f t="shared" si="386"/>
        <v>0</v>
      </c>
      <c r="BG4134">
        <f t="shared" si="387"/>
        <v>1</v>
      </c>
      <c r="BH4134">
        <f t="shared" si="388"/>
        <v>0</v>
      </c>
      <c r="BI4134">
        <f t="shared" si="389"/>
        <v>0</v>
      </c>
    </row>
    <row r="4135" spans="1:61" x14ac:dyDescent="0.2">
      <c r="A4135">
        <v>6303</v>
      </c>
      <c r="B4135" t="s">
        <v>15122</v>
      </c>
      <c r="C4135" t="s">
        <v>15123</v>
      </c>
      <c r="D4135" t="s">
        <v>2006</v>
      </c>
      <c r="E4135" s="1" t="d">
        <v>2013-09-30</v>
      </c>
      <c r="F4135" t="s">
        <v>115</v>
      </c>
      <c r="G4135" s="1" t="d">
        <v>1975-04-29</v>
      </c>
      <c r="H4135">
        <v>40</v>
      </c>
      <c r="I4135" t="s">
        <v>65</v>
      </c>
      <c r="J4135" t="s">
        <v>161</v>
      </c>
      <c r="K4135">
        <v>0</v>
      </c>
      <c r="L4135">
        <v>0</v>
      </c>
      <c r="M4135">
        <v>0</v>
      </c>
      <c r="N4135">
        <v>2</v>
      </c>
      <c r="O4135">
        <v>-7</v>
      </c>
      <c r="P4135" s="2" t="d">
        <v>2013-09-23T10:17:26.99999999720603025</v>
      </c>
      <c r="Q4135" s="2" t="d">
        <v>2013-09-27T08:51:44.9999999580904875</v>
      </c>
      <c r="R4135" t="s">
        <v>15124</v>
      </c>
      <c r="T4135" s="1" t="d">
        <v>2013-09-23</v>
      </c>
      <c r="U4135">
        <v>7</v>
      </c>
      <c r="V4135" t="s">
        <v>97</v>
      </c>
      <c r="W4135" t="s">
        <v>92</v>
      </c>
      <c r="X4135">
        <v>0</v>
      </c>
      <c r="AG4135">
        <v>0</v>
      </c>
      <c r="AL4135" t="s">
        <v>59</v>
      </c>
      <c r="AM4135">
        <v>2</v>
      </c>
      <c r="AN4135" t="s">
        <v>60</v>
      </c>
      <c r="AO4135" s="1" t="d">
        <v>2013-09-30</v>
      </c>
      <c r="AP4135" t="s">
        <v>61</v>
      </c>
      <c r="AQ4135">
        <v>1</v>
      </c>
      <c r="AR4135" t="s">
        <v>60</v>
      </c>
      <c r="AS4135" s="1" t="d">
        <v>2013-09-30</v>
      </c>
      <c r="AT4135" s="1" t="d">
        <v>2013-09-23</v>
      </c>
      <c r="AU4135" s="1" t="d">
        <v>2013-09-27</v>
      </c>
      <c r="AV4135">
        <v>2</v>
      </c>
      <c r="AW4135">
        <v>0</v>
      </c>
      <c r="AX4135">
        <v>914</v>
      </c>
      <c r="AY4135">
        <v>0</v>
      </c>
      <c r="AZ4135">
        <f t="shared" si="384"/>
        <v>1</v>
      </c>
      <c r="BA4135">
        <f t="shared" si="385"/>
        <v>1</v>
      </c>
      <c r="BB4135" s="3">
        <v>1</v>
      </c>
      <c r="BC4135" s="3">
        <v>0</v>
      </c>
      <c r="BD4135" s="3">
        <v>2</v>
      </c>
      <c r="BE4135">
        <f>IF(BD4135&gt;Summary!$C$2,1,0)</f>
        <v>0</v>
      </c>
      <c r="BF4135">
        <f t="shared" si="386"/>
        <v>0</v>
      </c>
      <c r="BG4135">
        <f t="shared" si="387"/>
        <v>1</v>
      </c>
      <c r="BH4135">
        <f t="shared" si="388"/>
        <v>0</v>
      </c>
      <c r="BI4135">
        <f t="shared" si="389"/>
        <v>0</v>
      </c>
    </row>
    <row r="4136" spans="1:61" x14ac:dyDescent="0.2">
      <c r="A4136">
        <v>6304</v>
      </c>
      <c r="B4136" t="s">
        <v>15125</v>
      </c>
      <c r="C4136" t="s">
        <v>3115</v>
      </c>
      <c r="D4136" t="s">
        <v>3605</v>
      </c>
      <c r="E4136" s="1" t="d">
        <v>2014-07-02</v>
      </c>
      <c r="F4136" t="s">
        <v>53</v>
      </c>
      <c r="G4136" s="1" t="d">
        <v>1988-12-28</v>
      </c>
      <c r="H4136">
        <v>27</v>
      </c>
      <c r="I4136" t="s">
        <v>65</v>
      </c>
      <c r="J4136" t="s">
        <v>66</v>
      </c>
      <c r="K4136">
        <v>0</v>
      </c>
      <c r="L4136">
        <v>0</v>
      </c>
      <c r="M4136">
        <v>0</v>
      </c>
      <c r="N4136">
        <v>9</v>
      </c>
      <c r="O4136">
        <v>0</v>
      </c>
      <c r="P4136" s="2" t="d">
        <v>2014-07-02T04:34:06.999999904073775</v>
      </c>
      <c r="Q4136" s="2" t="d">
        <v>2014-07-02T08:17:07.00000014156102825</v>
      </c>
      <c r="R4136" t="s">
        <v>15126</v>
      </c>
      <c r="S4136" s="1" t="d">
        <v>2014-07-02</v>
      </c>
      <c r="U4136">
        <v>0</v>
      </c>
      <c r="V4136" t="s">
        <v>57</v>
      </c>
      <c r="W4136" t="s">
        <v>795</v>
      </c>
      <c r="X4136">
        <v>1</v>
      </c>
      <c r="Y4136" t="s">
        <v>15127</v>
      </c>
      <c r="Z4136" t="s">
        <v>135</v>
      </c>
      <c r="AB4136" s="1" t="d">
        <v>2015-11-29</v>
      </c>
      <c r="AC4136" t="s">
        <v>136</v>
      </c>
      <c r="AG4136">
        <v>0</v>
      </c>
      <c r="AL4136" t="s">
        <v>59</v>
      </c>
      <c r="AM4136">
        <v>9</v>
      </c>
      <c r="AN4136" t="s">
        <v>86</v>
      </c>
      <c r="AO4136" s="1" t="d">
        <v>2014-07-02</v>
      </c>
      <c r="AP4136" t="s">
        <v>61</v>
      </c>
      <c r="AQ4136">
        <v>8</v>
      </c>
      <c r="AR4136" t="s">
        <v>86</v>
      </c>
      <c r="AS4136" s="1" t="d">
        <v>2014-07-02</v>
      </c>
      <c r="AT4136" s="1" t="d">
        <v>2014-09-17</v>
      </c>
      <c r="AU4136" s="1" t="d">
        <v>2014-10-27</v>
      </c>
      <c r="AV4136">
        <v>9</v>
      </c>
      <c r="AW4136">
        <v>0</v>
      </c>
      <c r="AX4136">
        <v>77</v>
      </c>
      <c r="AY4136">
        <v>0</v>
      </c>
      <c r="AZ4136">
        <f t="shared" si="384"/>
        <v>1</v>
      </c>
      <c r="BA4136">
        <f t="shared" si="385"/>
        <v>1</v>
      </c>
      <c r="BB4136" s="3">
        <v>1</v>
      </c>
      <c r="BC4136" s="3">
        <v>1</v>
      </c>
      <c r="BD4136" s="3">
        <v>9</v>
      </c>
      <c r="BE4136">
        <f>IF(BD4136&gt;Summary!$C$2,1,0)</f>
        <v>1</v>
      </c>
      <c r="BF4136">
        <f t="shared" si="386"/>
        <v>1</v>
      </c>
      <c r="BG4136">
        <f t="shared" si="387"/>
        <v>0</v>
      </c>
      <c r="BH4136">
        <f t="shared" si="388"/>
        <v>0</v>
      </c>
      <c r="BI4136">
        <f t="shared" si="389"/>
        <v>0</v>
      </c>
    </row>
    <row r="4137" spans="1:61" x14ac:dyDescent="0.2">
      <c r="A4137">
        <v>6305</v>
      </c>
      <c r="B4137" t="s">
        <v>15128</v>
      </c>
      <c r="C4137" t="s">
        <v>15129</v>
      </c>
      <c r="D4137" t="s">
        <v>15130</v>
      </c>
      <c r="E4137" s="1" t="d">
        <v>2014-01-15</v>
      </c>
      <c r="F4137" t="s">
        <v>115</v>
      </c>
      <c r="G4137" s="1" t="d">
        <v>1994-09-01</v>
      </c>
      <c r="H4137">
        <v>21</v>
      </c>
      <c r="I4137" t="s">
        <v>75</v>
      </c>
      <c r="J4137" t="s">
        <v>66</v>
      </c>
      <c r="K4137">
        <v>0</v>
      </c>
      <c r="L4137">
        <v>0</v>
      </c>
      <c r="M4137">
        <v>0</v>
      </c>
      <c r="N4137">
        <v>2</v>
      </c>
      <c r="O4137">
        <v>-72</v>
      </c>
      <c r="P4137" s="2" t="d">
        <v>2013-11-04T02:27:28.99999969638884100</v>
      </c>
      <c r="Q4137" s="2" t="d">
        <v>2013-11-05T02:13:56.99999973177909975</v>
      </c>
      <c r="R4137" t="s">
        <v>15131</v>
      </c>
      <c r="S4137" s="1" t="d">
        <v>2014-01-03</v>
      </c>
      <c r="U4137">
        <v>12</v>
      </c>
      <c r="V4137" t="s">
        <v>97</v>
      </c>
      <c r="W4137" t="s">
        <v>399</v>
      </c>
      <c r="X4137">
        <v>0</v>
      </c>
      <c r="AG4137">
        <v>0</v>
      </c>
      <c r="AL4137" t="s">
        <v>59</v>
      </c>
      <c r="AM4137">
        <v>3</v>
      </c>
      <c r="AN4137" t="s">
        <v>60</v>
      </c>
      <c r="AO4137" s="1" t="d">
        <v>2014-01-15</v>
      </c>
      <c r="AP4137" t="s">
        <v>61</v>
      </c>
      <c r="AQ4137">
        <v>5</v>
      </c>
      <c r="AR4137" t="s">
        <v>87</v>
      </c>
      <c r="AS4137" s="1" t="d">
        <v>2014-01-15</v>
      </c>
      <c r="AT4137" s="1" t="d">
        <v>2013-11-04</v>
      </c>
      <c r="AU4137" s="1" t="d">
        <v>2013-11-05</v>
      </c>
      <c r="AV4137">
        <v>2</v>
      </c>
      <c r="AW4137">
        <v>0</v>
      </c>
      <c r="AX4137">
        <v>807</v>
      </c>
      <c r="AY4137">
        <v>0</v>
      </c>
      <c r="AZ4137">
        <f t="shared" si="384"/>
        <v>0</v>
      </c>
      <c r="BA4137">
        <f t="shared" si="385"/>
        <v>1</v>
      </c>
      <c r="BB4137" s="3">
        <v>1</v>
      </c>
      <c r="BC4137" s="3">
        <v>0</v>
      </c>
      <c r="BD4137" s="3">
        <v>3</v>
      </c>
      <c r="BE4137">
        <f>IF(BD4137&gt;Summary!$C$2,1,0)</f>
        <v>0</v>
      </c>
      <c r="BF4137">
        <f t="shared" si="386"/>
        <v>0</v>
      </c>
      <c r="BG4137">
        <f t="shared" si="387"/>
        <v>1</v>
      </c>
      <c r="BH4137">
        <f t="shared" si="388"/>
        <v>0</v>
      </c>
      <c r="BI4137">
        <f t="shared" si="389"/>
        <v>0</v>
      </c>
    </row>
    <row r="4138" spans="1:61" x14ac:dyDescent="0.2">
      <c r="A4138">
        <v>6312</v>
      </c>
      <c r="B4138" t="s">
        <v>15132</v>
      </c>
      <c r="C4138" t="s">
        <v>477</v>
      </c>
      <c r="D4138" t="s">
        <v>4318</v>
      </c>
      <c r="E4138" s="1" t="d">
        <v>2014-08-06</v>
      </c>
      <c r="F4138" t="s">
        <v>53</v>
      </c>
      <c r="G4138" s="1" t="d">
        <v>1977-06-27</v>
      </c>
      <c r="H4138">
        <v>38</v>
      </c>
      <c r="I4138" t="s">
        <v>65</v>
      </c>
      <c r="J4138" t="s">
        <v>66</v>
      </c>
      <c r="K4138">
        <v>0</v>
      </c>
      <c r="L4138">
        <v>0</v>
      </c>
      <c r="M4138">
        <v>0</v>
      </c>
      <c r="N4138">
        <v>9</v>
      </c>
      <c r="O4138">
        <v>-1</v>
      </c>
      <c r="P4138" s="2" t="d">
        <v>2014-08-05T07:00:12.99999968614428975</v>
      </c>
      <c r="Q4138" s="2" t="d">
        <v>2014-08-07T05:07:24.9999998789280675</v>
      </c>
      <c r="R4138" t="s">
        <v>15133</v>
      </c>
      <c r="S4138" s="1" t="d">
        <v>2014-08-05</v>
      </c>
      <c r="U4138">
        <v>1</v>
      </c>
      <c r="V4138" t="s">
        <v>57</v>
      </c>
      <c r="W4138" t="s">
        <v>167</v>
      </c>
      <c r="X4138">
        <v>1</v>
      </c>
      <c r="Y4138" t="s">
        <v>15134</v>
      </c>
      <c r="Z4138" t="s">
        <v>135</v>
      </c>
      <c r="AA4138">
        <v>0</v>
      </c>
      <c r="AB4138" s="1" t="d">
        <v>2014-09-10</v>
      </c>
      <c r="AC4138" t="s">
        <v>362</v>
      </c>
      <c r="AD4138" s="1" t="d">
        <v>2014-09-10</v>
      </c>
      <c r="AE4138" s="1" t="d">
        <v>2014-09-11</v>
      </c>
      <c r="AG4138">
        <v>1</v>
      </c>
      <c r="AH4138" t="s">
        <v>15134</v>
      </c>
      <c r="AI4138" t="s">
        <v>79</v>
      </c>
      <c r="AJ4138" s="1" t="d">
        <v>2014-09-10</v>
      </c>
      <c r="AK4138" t="s">
        <v>98</v>
      </c>
      <c r="AL4138" t="s">
        <v>59</v>
      </c>
      <c r="AM4138">
        <v>5</v>
      </c>
      <c r="AN4138" t="s">
        <v>87</v>
      </c>
      <c r="AO4138" s="1" t="d">
        <v>2014-08-06</v>
      </c>
      <c r="AP4138" t="s">
        <v>61</v>
      </c>
      <c r="AQ4138">
        <v>4</v>
      </c>
      <c r="AR4138" t="s">
        <v>60</v>
      </c>
      <c r="AS4138" s="1" t="d">
        <v>2014-08-06</v>
      </c>
      <c r="AT4138" s="1" t="d">
        <v>2014-09-10</v>
      </c>
      <c r="AU4138" s="1" t="d">
        <v>2014-09-11</v>
      </c>
      <c r="AV4138">
        <v>9</v>
      </c>
      <c r="AW4138">
        <v>1</v>
      </c>
      <c r="AX4138">
        <v>35</v>
      </c>
      <c r="AY4138">
        <v>1</v>
      </c>
      <c r="AZ4138">
        <f t="shared" si="384"/>
        <v>1</v>
      </c>
      <c r="BA4138">
        <f t="shared" si="385"/>
        <v>1</v>
      </c>
      <c r="BB4138" s="3">
        <v>1</v>
      </c>
      <c r="BC4138" s="3">
        <v>1</v>
      </c>
      <c r="BD4138" s="3">
        <v>5</v>
      </c>
      <c r="BE4138">
        <f>IF(BD4138&gt;Summary!$C$2,1,0)</f>
        <v>0</v>
      </c>
      <c r="BF4138">
        <f t="shared" si="386"/>
        <v>0</v>
      </c>
      <c r="BG4138">
        <f t="shared" si="387"/>
        <v>0</v>
      </c>
      <c r="BH4138">
        <f t="shared" si="388"/>
        <v>0</v>
      </c>
      <c r="BI4138">
        <f t="shared" si="389"/>
        <v>1</v>
      </c>
    </row>
    <row r="4139" spans="1:61" x14ac:dyDescent="0.2">
      <c r="A4139">
        <v>6314</v>
      </c>
      <c r="B4139" t="s">
        <v>15135</v>
      </c>
      <c r="C4139" t="s">
        <v>3591</v>
      </c>
      <c r="D4139" t="s">
        <v>15136</v>
      </c>
      <c r="E4139" s="1" t="d">
        <v>2013-09-14</v>
      </c>
      <c r="F4139" t="s">
        <v>53</v>
      </c>
      <c r="G4139" s="1" t="d">
        <v>1995-05-20</v>
      </c>
      <c r="H4139">
        <v>20</v>
      </c>
      <c r="I4139" t="s">
        <v>75</v>
      </c>
      <c r="J4139" t="s">
        <v>102</v>
      </c>
      <c r="K4139">
        <v>0</v>
      </c>
      <c r="L4139">
        <v>0</v>
      </c>
      <c r="M4139">
        <v>1</v>
      </c>
      <c r="N4139">
        <v>0</v>
      </c>
      <c r="O4139">
        <v>-1</v>
      </c>
      <c r="P4139" s="2" t="d">
        <v>2013-09-13T05:02:09.99999979510903575</v>
      </c>
      <c r="Q4139" s="2" t="d">
        <v>2013-09-14T07:08:22.9999998165294525</v>
      </c>
      <c r="R4139" t="s">
        <v>15137</v>
      </c>
      <c r="S4139" s="1" t="d">
        <v>2013-09-13</v>
      </c>
      <c r="U4139">
        <v>1</v>
      </c>
      <c r="V4139" t="s">
        <v>57</v>
      </c>
      <c r="W4139" t="s">
        <v>5745</v>
      </c>
      <c r="X4139">
        <v>1</v>
      </c>
      <c r="Y4139" t="s">
        <v>15138</v>
      </c>
      <c r="Z4139" t="s">
        <v>135</v>
      </c>
      <c r="AA4139">
        <v>0</v>
      </c>
      <c r="AB4139" s="1" t="d">
        <v>2014-03-02</v>
      </c>
      <c r="AC4139" t="s">
        <v>2460</v>
      </c>
      <c r="AD4139" s="1" t="d">
        <v>2014-03-02</v>
      </c>
      <c r="AE4139" s="1" t="d">
        <v>2014-03-02</v>
      </c>
      <c r="AG4139">
        <v>0</v>
      </c>
      <c r="AL4139" t="s">
        <v>59</v>
      </c>
      <c r="AM4139">
        <v>6</v>
      </c>
      <c r="AN4139" t="s">
        <v>87</v>
      </c>
      <c r="AO4139" s="1" t="d">
        <v>2013-09-14</v>
      </c>
      <c r="AP4139" t="s">
        <v>61</v>
      </c>
      <c r="AQ4139">
        <v>9</v>
      </c>
      <c r="AR4139" t="s">
        <v>86</v>
      </c>
      <c r="AS4139" s="1" t="d">
        <v>2013-09-14</v>
      </c>
      <c r="AT4139" s="1" t="d">
        <v>2014-03-02</v>
      </c>
      <c r="AU4139" s="1" t="d">
        <v>2014-03-02</v>
      </c>
      <c r="AV4139">
        <v>0</v>
      </c>
      <c r="AW4139">
        <v>0</v>
      </c>
      <c r="AX4139">
        <v>169</v>
      </c>
      <c r="AY4139">
        <v>0</v>
      </c>
      <c r="AZ4139">
        <f t="shared" si="384"/>
        <v>1</v>
      </c>
      <c r="BA4139">
        <f t="shared" si="385"/>
        <v>1</v>
      </c>
      <c r="BB4139" s="3">
        <v>1</v>
      </c>
      <c r="BC4139" s="3">
        <v>1</v>
      </c>
      <c r="BD4139" s="3">
        <v>6</v>
      </c>
      <c r="BE4139">
        <f>IF(BD4139&gt;Summary!$C$2,1,0)</f>
        <v>1</v>
      </c>
      <c r="BF4139">
        <f t="shared" si="386"/>
        <v>1</v>
      </c>
      <c r="BG4139">
        <f t="shared" si="387"/>
        <v>0</v>
      </c>
      <c r="BH4139">
        <f t="shared" si="388"/>
        <v>0</v>
      </c>
      <c r="BI4139">
        <f t="shared" si="389"/>
        <v>0</v>
      </c>
    </row>
    <row r="4140" spans="1:61" x14ac:dyDescent="0.2">
      <c r="A4140">
        <v>6315</v>
      </c>
      <c r="B4140" t="s">
        <v>15139</v>
      </c>
      <c r="C4140" t="s">
        <v>3202</v>
      </c>
      <c r="D4140" t="s">
        <v>2369</v>
      </c>
      <c r="E4140" s="1" t="d">
        <v>2013-11-17</v>
      </c>
      <c r="F4140" t="s">
        <v>53</v>
      </c>
      <c r="G4140" s="1" t="d">
        <v>1985-07-24</v>
      </c>
      <c r="H4140">
        <v>30</v>
      </c>
      <c r="I4140" t="s">
        <v>65</v>
      </c>
      <c r="J4140" t="s">
        <v>66</v>
      </c>
      <c r="K4140">
        <v>0</v>
      </c>
      <c r="L4140">
        <v>0</v>
      </c>
      <c r="M4140">
        <v>0</v>
      </c>
      <c r="N4140">
        <v>9</v>
      </c>
      <c r="O4140">
        <v>-1</v>
      </c>
      <c r="P4140" s="2" t="d">
        <v>2013-11-16T03:21:37.0000001834705475</v>
      </c>
      <c r="Q4140" s="2" t="d">
        <v>2013-11-17T08:27:23.99999978486448450</v>
      </c>
      <c r="R4140" t="s">
        <v>15140</v>
      </c>
      <c r="S4140" s="1" t="d">
        <v>2013-11-16</v>
      </c>
      <c r="U4140">
        <v>1</v>
      </c>
      <c r="V4140" t="s">
        <v>57</v>
      </c>
      <c r="W4140" t="s">
        <v>172</v>
      </c>
      <c r="X4140">
        <v>1</v>
      </c>
      <c r="Y4140" t="s">
        <v>15141</v>
      </c>
      <c r="Z4140" t="s">
        <v>70</v>
      </c>
      <c r="AA4140">
        <v>0</v>
      </c>
      <c r="AB4140" s="1" t="d">
        <v>2015-08-22</v>
      </c>
      <c r="AC4140" t="s">
        <v>172</v>
      </c>
      <c r="AD4140" s="1" t="d">
        <v>2015-08-22</v>
      </c>
      <c r="AE4140" s="1" t="d">
        <v>2015-08-22</v>
      </c>
      <c r="AG4140">
        <v>0</v>
      </c>
      <c r="AL4140" t="s">
        <v>59</v>
      </c>
      <c r="AM4140">
        <v>3</v>
      </c>
      <c r="AN4140" t="s">
        <v>60</v>
      </c>
      <c r="AO4140" s="1" t="d">
        <v>2013-11-17</v>
      </c>
      <c r="AP4140" t="s">
        <v>61</v>
      </c>
      <c r="AQ4140">
        <v>2</v>
      </c>
      <c r="AR4140" t="s">
        <v>60</v>
      </c>
      <c r="AS4140" s="1" t="d">
        <v>2013-11-17</v>
      </c>
      <c r="AT4140" s="1" t="d">
        <v>2015-08-22</v>
      </c>
      <c r="AU4140" s="1" t="d">
        <v>2015-08-22</v>
      </c>
      <c r="AV4140">
        <v>9</v>
      </c>
      <c r="AW4140">
        <v>0</v>
      </c>
      <c r="AX4140">
        <v>643</v>
      </c>
      <c r="AY4140">
        <v>0</v>
      </c>
      <c r="AZ4140">
        <f t="shared" si="384"/>
        <v>1</v>
      </c>
      <c r="BA4140">
        <f t="shared" si="385"/>
        <v>1</v>
      </c>
      <c r="BB4140" s="3">
        <v>1</v>
      </c>
      <c r="BC4140" s="3">
        <v>1</v>
      </c>
      <c r="BD4140" s="3">
        <v>3</v>
      </c>
      <c r="BE4140">
        <f>IF(BD4140&gt;Summary!$C$2,1,0)</f>
        <v>0</v>
      </c>
      <c r="BF4140">
        <f t="shared" si="386"/>
        <v>0</v>
      </c>
      <c r="BG4140">
        <f t="shared" si="387"/>
        <v>0</v>
      </c>
      <c r="BH4140">
        <f t="shared" si="388"/>
        <v>0</v>
      </c>
      <c r="BI4140">
        <f t="shared" si="389"/>
        <v>1</v>
      </c>
    </row>
    <row r="4141" spans="1:61" x14ac:dyDescent="0.2">
      <c r="A4141">
        <v>6317</v>
      </c>
      <c r="B4141" t="s">
        <v>15142</v>
      </c>
      <c r="C4141" t="s">
        <v>557</v>
      </c>
      <c r="D4141" t="s">
        <v>15143</v>
      </c>
      <c r="E4141" s="1" t="d">
        <v>2013-04-06</v>
      </c>
      <c r="F4141" t="s">
        <v>53</v>
      </c>
      <c r="G4141" s="1" t="d">
        <v>1980-03-23</v>
      </c>
      <c r="H4141">
        <v>36</v>
      </c>
      <c r="I4141" t="s">
        <v>65</v>
      </c>
      <c r="J4141" t="s">
        <v>102</v>
      </c>
      <c r="K4141">
        <v>0</v>
      </c>
      <c r="L4141">
        <v>0</v>
      </c>
      <c r="M4141">
        <v>0</v>
      </c>
      <c r="N4141">
        <v>9</v>
      </c>
      <c r="O4141">
        <v>0</v>
      </c>
      <c r="P4141" s="2" t="d">
        <v>2013-04-06T01:15:11.00000026635825825</v>
      </c>
      <c r="Q4141" s="2" t="d">
        <v>2013-04-25T06:15:47.00000009033829225</v>
      </c>
      <c r="R4141" t="s">
        <v>15144</v>
      </c>
      <c r="T4141" s="1" t="d">
        <v>2013-04-06</v>
      </c>
      <c r="U4141">
        <v>0</v>
      </c>
      <c r="V4141" t="s">
        <v>57</v>
      </c>
      <c r="W4141" t="s">
        <v>92</v>
      </c>
      <c r="X4141">
        <v>1</v>
      </c>
      <c r="Y4141" t="s">
        <v>15145</v>
      </c>
      <c r="Z4141" t="s">
        <v>79</v>
      </c>
      <c r="AA4141">
        <v>1</v>
      </c>
      <c r="AB4141" s="1" t="d">
        <v>2014-03-28</v>
      </c>
      <c r="AC4141" t="s">
        <v>98</v>
      </c>
      <c r="AD4141" s="1" t="d">
        <v>2014-03-29</v>
      </c>
      <c r="AE4141" s="1" t="d">
        <v>2014-04-10</v>
      </c>
      <c r="AG4141">
        <v>1</v>
      </c>
      <c r="AH4141" t="s">
        <v>15145</v>
      </c>
      <c r="AI4141" t="s">
        <v>79</v>
      </c>
      <c r="AJ4141" s="1" t="d">
        <v>2014-03-28</v>
      </c>
      <c r="AK4141" t="s">
        <v>98</v>
      </c>
      <c r="AL4141" t="s">
        <v>59</v>
      </c>
      <c r="AM4141">
        <v>6</v>
      </c>
      <c r="AN4141" t="s">
        <v>87</v>
      </c>
      <c r="AO4141" s="1" t="d">
        <v>2013-04-06</v>
      </c>
      <c r="AP4141" t="s">
        <v>61</v>
      </c>
      <c r="AQ4141">
        <v>4</v>
      </c>
      <c r="AR4141" t="s">
        <v>60</v>
      </c>
      <c r="AS4141" s="1" t="d">
        <v>2013-04-06</v>
      </c>
      <c r="AT4141" s="1" t="d">
        <v>2013-04-25</v>
      </c>
      <c r="AU4141" s="1" t="d">
        <v>2013-11-25</v>
      </c>
      <c r="AV4141">
        <v>9</v>
      </c>
      <c r="AW4141">
        <v>233</v>
      </c>
      <c r="AX4141">
        <v>356</v>
      </c>
      <c r="AY4141">
        <v>1</v>
      </c>
      <c r="AZ4141">
        <f t="shared" si="384"/>
        <v>1</v>
      </c>
      <c r="BA4141">
        <f t="shared" si="385"/>
        <v>1</v>
      </c>
      <c r="BB4141" s="3">
        <v>1</v>
      </c>
      <c r="BC4141" s="3">
        <v>1</v>
      </c>
      <c r="BD4141" s="3">
        <v>6</v>
      </c>
      <c r="BE4141">
        <f>IF(BD4141&gt;Summary!$C$2,1,0)</f>
        <v>1</v>
      </c>
      <c r="BF4141">
        <f t="shared" si="386"/>
        <v>1</v>
      </c>
      <c r="BG4141">
        <f t="shared" si="387"/>
        <v>0</v>
      </c>
      <c r="BH4141">
        <f t="shared" si="388"/>
        <v>0</v>
      </c>
      <c r="BI4141">
        <f t="shared" si="389"/>
        <v>0</v>
      </c>
    </row>
    <row r="4142" spans="1:61" x14ac:dyDescent="0.2">
      <c r="A4142">
        <v>6319</v>
      </c>
      <c r="B4142" t="s">
        <v>15146</v>
      </c>
      <c r="C4142" t="s">
        <v>15147</v>
      </c>
      <c r="D4142" t="s">
        <v>15148</v>
      </c>
      <c r="E4142" s="1" t="d">
        <v>2014-01-28</v>
      </c>
      <c r="F4142" t="s">
        <v>53</v>
      </c>
      <c r="G4142" s="1" t="d">
        <v>1992-07-21</v>
      </c>
      <c r="H4142">
        <v>23</v>
      </c>
      <c r="I4142" t="s">
        <v>75</v>
      </c>
      <c r="J4142" t="s">
        <v>66</v>
      </c>
      <c r="K4142">
        <v>0</v>
      </c>
      <c r="L4142">
        <v>0</v>
      </c>
      <c r="M4142">
        <v>0</v>
      </c>
      <c r="N4142">
        <v>2</v>
      </c>
      <c r="O4142">
        <v>-1</v>
      </c>
      <c r="P4142" s="2" t="d">
        <v>2014-01-27T09:20:56.00000002887099825</v>
      </c>
      <c r="Q4142" s="2" t="d">
        <v>2014-02-04T01:09:43.00000028684735400</v>
      </c>
      <c r="R4142" t="s">
        <v>15149</v>
      </c>
      <c r="S4142" s="1" t="d">
        <v>2014-01-27</v>
      </c>
      <c r="U4142">
        <v>1</v>
      </c>
      <c r="V4142" t="s">
        <v>97</v>
      </c>
      <c r="W4142" t="s">
        <v>306</v>
      </c>
      <c r="X4142">
        <v>1</v>
      </c>
      <c r="Y4142" t="s">
        <v>15150</v>
      </c>
      <c r="Z4142" t="s">
        <v>79</v>
      </c>
      <c r="AB4142" s="1" t="d">
        <v>2015-12-28</v>
      </c>
      <c r="AC4142" t="s">
        <v>213</v>
      </c>
      <c r="AG4142">
        <v>0</v>
      </c>
      <c r="AL4142" t="s">
        <v>59</v>
      </c>
      <c r="AM4142">
        <v>9</v>
      </c>
      <c r="AN4142" t="s">
        <v>86</v>
      </c>
      <c r="AO4142" s="1" t="d">
        <v>2014-01-28</v>
      </c>
      <c r="AP4142" t="s">
        <v>61</v>
      </c>
      <c r="AQ4142">
        <v>9</v>
      </c>
      <c r="AR4142" t="s">
        <v>86</v>
      </c>
      <c r="AS4142" s="1" t="d">
        <v>2014-01-28</v>
      </c>
      <c r="AT4142" s="1" t="d">
        <v>2014-01-27</v>
      </c>
      <c r="AU4142" s="1" t="d">
        <v>2014-02-04</v>
      </c>
      <c r="AV4142">
        <v>2</v>
      </c>
      <c r="AW4142">
        <v>7</v>
      </c>
      <c r="AX4142">
        <v>699</v>
      </c>
      <c r="AY4142">
        <v>1</v>
      </c>
      <c r="AZ4142">
        <f t="shared" si="384"/>
        <v>1</v>
      </c>
      <c r="BA4142">
        <f t="shared" si="385"/>
        <v>1</v>
      </c>
      <c r="BB4142" s="3">
        <v>1</v>
      </c>
      <c r="BC4142" s="3">
        <v>1</v>
      </c>
      <c r="BD4142" s="3">
        <v>9</v>
      </c>
      <c r="BE4142">
        <f>IF(BD4142&gt;Summary!$C$2,1,0)</f>
        <v>1</v>
      </c>
      <c r="BF4142">
        <f t="shared" si="386"/>
        <v>1</v>
      </c>
      <c r="BG4142">
        <f t="shared" si="387"/>
        <v>0</v>
      </c>
      <c r="BH4142">
        <f t="shared" si="388"/>
        <v>0</v>
      </c>
      <c r="BI4142">
        <f t="shared" si="389"/>
        <v>0</v>
      </c>
    </row>
    <row r="4143" spans="1:61" x14ac:dyDescent="0.2">
      <c r="A4143">
        <v>6320</v>
      </c>
      <c r="B4143" t="s">
        <v>15151</v>
      </c>
      <c r="C4143" t="s">
        <v>177</v>
      </c>
      <c r="D4143" t="s">
        <v>7285</v>
      </c>
      <c r="E4143" s="1" t="d">
        <v>2014-08-27</v>
      </c>
      <c r="F4143" t="s">
        <v>53</v>
      </c>
      <c r="G4143" s="1" t="d">
        <v>1977-03-04</v>
      </c>
      <c r="H4143">
        <v>39</v>
      </c>
      <c r="I4143" t="s">
        <v>65</v>
      </c>
      <c r="J4143" t="s">
        <v>66</v>
      </c>
      <c r="K4143">
        <v>0</v>
      </c>
      <c r="L4143">
        <v>0</v>
      </c>
      <c r="M4143">
        <v>0</v>
      </c>
      <c r="N4143">
        <v>21</v>
      </c>
      <c r="O4143">
        <v>-1</v>
      </c>
      <c r="P4143" s="2" t="d">
        <v>2014-08-26T11:59:55.99999969359487125</v>
      </c>
      <c r="Q4143" s="2" t="d">
        <v>2014-08-27T04:21:25.99999991711228925</v>
      </c>
      <c r="R4143" t="s">
        <v>15152</v>
      </c>
      <c r="S4143" s="1" t="d">
        <v>2014-08-26</v>
      </c>
      <c r="U4143">
        <v>1</v>
      </c>
      <c r="V4143" t="s">
        <v>57</v>
      </c>
      <c r="W4143" t="s">
        <v>172</v>
      </c>
      <c r="X4143">
        <v>1</v>
      </c>
      <c r="Y4143" t="s">
        <v>15153</v>
      </c>
      <c r="Z4143" t="s">
        <v>135</v>
      </c>
      <c r="AB4143" s="1" t="d">
        <v>2015-03-11</v>
      </c>
      <c r="AC4143" t="s">
        <v>136</v>
      </c>
      <c r="AG4143">
        <v>0</v>
      </c>
      <c r="AL4143" t="s">
        <v>59</v>
      </c>
      <c r="AM4143">
        <v>10</v>
      </c>
      <c r="AN4143" t="s">
        <v>86</v>
      </c>
      <c r="AO4143" s="1" t="d">
        <v>2014-08-27</v>
      </c>
      <c r="AP4143" t="s">
        <v>61</v>
      </c>
      <c r="AQ4143">
        <v>8</v>
      </c>
      <c r="AR4143" t="s">
        <v>86</v>
      </c>
      <c r="AS4143" s="1" t="d">
        <v>2014-08-27</v>
      </c>
      <c r="AT4143" s="1" t="d">
        <v>2016-01-25</v>
      </c>
      <c r="AU4143" s="1" t="d">
        <v>2016-04-05</v>
      </c>
      <c r="AV4143">
        <v>21</v>
      </c>
      <c r="AW4143">
        <v>0</v>
      </c>
      <c r="AX4143">
        <v>196</v>
      </c>
      <c r="AY4143">
        <v>1</v>
      </c>
      <c r="AZ4143">
        <f t="shared" si="384"/>
        <v>1</v>
      </c>
      <c r="BA4143">
        <f t="shared" si="385"/>
        <v>1</v>
      </c>
      <c r="BB4143" s="3">
        <v>1</v>
      </c>
      <c r="BC4143" s="3">
        <v>1</v>
      </c>
      <c r="BD4143" s="3">
        <v>10</v>
      </c>
      <c r="BE4143">
        <f>IF(BD4143&gt;Summary!$C$2,1,0)</f>
        <v>1</v>
      </c>
      <c r="BF4143">
        <f t="shared" si="386"/>
        <v>1</v>
      </c>
      <c r="BG4143">
        <f t="shared" si="387"/>
        <v>0</v>
      </c>
      <c r="BH4143">
        <f t="shared" si="388"/>
        <v>0</v>
      </c>
      <c r="BI4143">
        <f t="shared" si="389"/>
        <v>0</v>
      </c>
    </row>
    <row r="4144" spans="1:61" x14ac:dyDescent="0.2">
      <c r="A4144">
        <v>6321</v>
      </c>
      <c r="B4144" t="s">
        <v>15154</v>
      </c>
      <c r="C4144" t="s">
        <v>635</v>
      </c>
      <c r="D4144" t="s">
        <v>190</v>
      </c>
      <c r="E4144" s="1" t="d">
        <v>2013-02-23</v>
      </c>
      <c r="F4144" t="s">
        <v>53</v>
      </c>
      <c r="G4144" s="1" t="d">
        <v>1983-07-06</v>
      </c>
      <c r="H4144">
        <v>32</v>
      </c>
      <c r="I4144" t="s">
        <v>65</v>
      </c>
      <c r="J4144" t="s">
        <v>66</v>
      </c>
      <c r="K4144">
        <v>0</v>
      </c>
      <c r="L4144">
        <v>0</v>
      </c>
      <c r="M4144">
        <v>0</v>
      </c>
      <c r="N4144">
        <v>3</v>
      </c>
      <c r="R4144" t="s">
        <v>15155</v>
      </c>
      <c r="S4144" s="1" t="d">
        <v>2011-05-12</v>
      </c>
      <c r="U4144">
        <v>653</v>
      </c>
      <c r="V4144" t="s">
        <v>97</v>
      </c>
      <c r="W4144" t="s">
        <v>259</v>
      </c>
      <c r="X4144">
        <v>0</v>
      </c>
      <c r="AG4144">
        <v>0</v>
      </c>
      <c r="AL4144" t="s">
        <v>59</v>
      </c>
      <c r="AM4144">
        <v>6</v>
      </c>
      <c r="AN4144" t="s">
        <v>87</v>
      </c>
      <c r="AO4144" s="1" t="d">
        <v>2013-02-23</v>
      </c>
      <c r="AP4144" t="s">
        <v>61</v>
      </c>
      <c r="AQ4144">
        <v>3</v>
      </c>
      <c r="AR4144" t="s">
        <v>60</v>
      </c>
      <c r="AS4144" s="1" t="d">
        <v>2013-02-23</v>
      </c>
      <c r="AT4144" s="1" t="d">
        <v>2004-06-17</v>
      </c>
      <c r="AU4144" s="1" t="d">
        <v>2007-11-05</v>
      </c>
      <c r="AV4144">
        <v>3</v>
      </c>
      <c r="AW4144">
        <v>0</v>
      </c>
      <c r="AX4144">
        <v>1133</v>
      </c>
      <c r="AY4144">
        <v>0</v>
      </c>
      <c r="AZ4144">
        <f t="shared" si="384"/>
        <v>1</v>
      </c>
      <c r="BA4144">
        <f t="shared" si="385"/>
        <v>0</v>
      </c>
      <c r="BB4144" s="3">
        <v>1</v>
      </c>
      <c r="BC4144" s="3">
        <v>0</v>
      </c>
      <c r="BD4144" s="3">
        <v>6</v>
      </c>
      <c r="BE4144">
        <f>IF(BD4144&gt;Summary!$C$2,1,0)</f>
        <v>1</v>
      </c>
      <c r="BF4144">
        <f t="shared" si="386"/>
        <v>0</v>
      </c>
      <c r="BG4144">
        <f t="shared" si="387"/>
        <v>0</v>
      </c>
      <c r="BH4144">
        <f t="shared" si="388"/>
        <v>1</v>
      </c>
      <c r="BI4144">
        <f t="shared" si="389"/>
        <v>0</v>
      </c>
    </row>
    <row r="4145" spans="1:61" x14ac:dyDescent="0.2">
      <c r="A4145">
        <v>6322</v>
      </c>
      <c r="B4145" t="s">
        <v>15156</v>
      </c>
      <c r="C4145" t="s">
        <v>177</v>
      </c>
      <c r="D4145" t="s">
        <v>15157</v>
      </c>
      <c r="E4145" s="1" t="d">
        <v>2014-11-09</v>
      </c>
      <c r="F4145" t="s">
        <v>53</v>
      </c>
      <c r="G4145" s="1" t="d">
        <v>1986-08-07</v>
      </c>
      <c r="H4145">
        <v>29</v>
      </c>
      <c r="I4145" t="s">
        <v>65</v>
      </c>
      <c r="J4145" t="s">
        <v>102</v>
      </c>
      <c r="K4145">
        <v>0</v>
      </c>
      <c r="L4145">
        <v>0</v>
      </c>
      <c r="M4145">
        <v>0</v>
      </c>
      <c r="N4145">
        <v>3</v>
      </c>
      <c r="O4145">
        <v>-1</v>
      </c>
      <c r="P4145" s="2" t="d">
        <v>2014-11-08T11:54:30.99999978672713325</v>
      </c>
      <c r="Q4145" s="2" t="d">
        <v>2014-11-09T09:53:54.99999996274709925</v>
      </c>
      <c r="R4145" t="s">
        <v>15158</v>
      </c>
      <c r="S4145" s="1" t="d">
        <v>2014-11-08</v>
      </c>
      <c r="U4145">
        <v>1</v>
      </c>
      <c r="V4145" t="s">
        <v>57</v>
      </c>
      <c r="W4145" t="s">
        <v>239</v>
      </c>
      <c r="X4145">
        <v>1</v>
      </c>
      <c r="Y4145" t="s">
        <v>15159</v>
      </c>
      <c r="Z4145" t="s">
        <v>79</v>
      </c>
      <c r="AB4145" s="1" t="d">
        <v>2015-08-04</v>
      </c>
      <c r="AC4145" t="s">
        <v>213</v>
      </c>
      <c r="AG4145">
        <v>0</v>
      </c>
      <c r="AL4145" t="s">
        <v>59</v>
      </c>
      <c r="AM4145">
        <v>6</v>
      </c>
      <c r="AN4145" t="s">
        <v>87</v>
      </c>
      <c r="AO4145" s="1" t="d">
        <v>2014-11-09</v>
      </c>
      <c r="AP4145" t="s">
        <v>61</v>
      </c>
      <c r="AQ4145">
        <v>3</v>
      </c>
      <c r="AR4145" t="s">
        <v>60</v>
      </c>
      <c r="AS4145" s="1" t="d">
        <v>2014-11-09</v>
      </c>
      <c r="AT4145" s="1" t="d">
        <v>2015-08-15</v>
      </c>
      <c r="AU4145" s="1" t="d">
        <v>2015-08-16</v>
      </c>
      <c r="AV4145">
        <v>3</v>
      </c>
      <c r="AW4145">
        <v>0</v>
      </c>
      <c r="AX4145">
        <v>268</v>
      </c>
      <c r="AY4145">
        <v>1</v>
      </c>
      <c r="AZ4145">
        <f t="shared" si="384"/>
        <v>1</v>
      </c>
      <c r="BA4145">
        <f t="shared" si="385"/>
        <v>1</v>
      </c>
      <c r="BB4145" s="3">
        <v>1</v>
      </c>
      <c r="BC4145" s="3">
        <v>1</v>
      </c>
      <c r="BD4145" s="3">
        <v>6</v>
      </c>
      <c r="BE4145">
        <f>IF(BD4145&gt;Summary!$C$2,1,0)</f>
        <v>1</v>
      </c>
      <c r="BF4145">
        <f t="shared" si="386"/>
        <v>1</v>
      </c>
      <c r="BG4145">
        <f t="shared" si="387"/>
        <v>0</v>
      </c>
      <c r="BH4145">
        <f t="shared" si="388"/>
        <v>0</v>
      </c>
      <c r="BI4145">
        <f t="shared" si="389"/>
        <v>0</v>
      </c>
    </row>
    <row r="4146" spans="1:61" x14ac:dyDescent="0.2">
      <c r="A4146">
        <v>6323</v>
      </c>
      <c r="B4146" t="s">
        <v>15160</v>
      </c>
      <c r="C4146" t="s">
        <v>1598</v>
      </c>
      <c r="D4146" t="s">
        <v>15161</v>
      </c>
      <c r="E4146" s="1" t="d">
        <v>2013-04-27</v>
      </c>
      <c r="F4146" t="s">
        <v>53</v>
      </c>
      <c r="G4146" s="1" t="d">
        <v>1957-10-10</v>
      </c>
      <c r="H4146">
        <v>58</v>
      </c>
      <c r="I4146" t="s">
        <v>54</v>
      </c>
      <c r="J4146" t="s">
        <v>102</v>
      </c>
      <c r="K4146">
        <v>0</v>
      </c>
      <c r="L4146">
        <v>0</v>
      </c>
      <c r="M4146">
        <v>0</v>
      </c>
      <c r="N4146">
        <v>2</v>
      </c>
      <c r="O4146">
        <v>-1</v>
      </c>
      <c r="P4146" s="2" t="d">
        <v>2013-04-26T09:01:51.99999977834522400</v>
      </c>
      <c r="Q4146" s="2" t="d">
        <v>2013-04-27T07:25:53.99999970104545275</v>
      </c>
      <c r="R4146" t="s">
        <v>15162</v>
      </c>
      <c r="S4146" s="1" t="d">
        <v>2013-04-26</v>
      </c>
      <c r="U4146">
        <v>1</v>
      </c>
      <c r="V4146" t="s">
        <v>97</v>
      </c>
      <c r="W4146" t="s">
        <v>306</v>
      </c>
      <c r="X4146">
        <v>1</v>
      </c>
      <c r="Y4146" t="s">
        <v>15163</v>
      </c>
      <c r="Z4146" t="s">
        <v>79</v>
      </c>
      <c r="AA4146">
        <v>0</v>
      </c>
      <c r="AB4146" s="1" t="d">
        <v>2013-05-08</v>
      </c>
      <c r="AC4146" t="s">
        <v>1283</v>
      </c>
      <c r="AD4146" s="1" t="d">
        <v>2013-05-08</v>
      </c>
      <c r="AE4146" s="1" t="d">
        <v>2013-05-09</v>
      </c>
      <c r="AG4146">
        <v>0</v>
      </c>
      <c r="AL4146" t="s">
        <v>59</v>
      </c>
      <c r="AM4146">
        <v>1</v>
      </c>
      <c r="AN4146" t="s">
        <v>60</v>
      </c>
      <c r="AO4146" s="1" t="d">
        <v>2013-04-27</v>
      </c>
      <c r="AP4146" t="s">
        <v>61</v>
      </c>
      <c r="AQ4146">
        <v>1</v>
      </c>
      <c r="AR4146" t="s">
        <v>60</v>
      </c>
      <c r="AS4146" s="1" t="d">
        <v>2013-04-27</v>
      </c>
      <c r="AT4146" s="1" t="d">
        <v>2013-05-08</v>
      </c>
      <c r="AU4146" s="1" t="d">
        <v>2013-05-09</v>
      </c>
      <c r="AV4146">
        <v>2</v>
      </c>
      <c r="AW4146">
        <v>0</v>
      </c>
      <c r="AX4146">
        <v>11</v>
      </c>
      <c r="AY4146">
        <v>1</v>
      </c>
      <c r="AZ4146">
        <f t="shared" si="384"/>
        <v>1</v>
      </c>
      <c r="BA4146">
        <f t="shared" si="385"/>
        <v>1</v>
      </c>
      <c r="BB4146" s="3">
        <v>1</v>
      </c>
      <c r="BC4146" s="3">
        <v>1</v>
      </c>
      <c r="BD4146" s="3">
        <v>1</v>
      </c>
      <c r="BE4146">
        <f>IF(BD4146&gt;Summary!$C$2,1,0)</f>
        <v>0</v>
      </c>
      <c r="BF4146">
        <f t="shared" si="386"/>
        <v>0</v>
      </c>
      <c r="BG4146">
        <f t="shared" si="387"/>
        <v>0</v>
      </c>
      <c r="BH4146">
        <f t="shared" si="388"/>
        <v>0</v>
      </c>
      <c r="BI4146">
        <f t="shared" si="389"/>
        <v>1</v>
      </c>
    </row>
    <row r="4147" spans="1:61" x14ac:dyDescent="0.2">
      <c r="A4147">
        <v>6324</v>
      </c>
      <c r="B4147" t="s">
        <v>15164</v>
      </c>
      <c r="C4147" t="s">
        <v>1719</v>
      </c>
      <c r="D4147" t="s">
        <v>4055</v>
      </c>
      <c r="E4147" s="1" t="d">
        <v>2013-04-26</v>
      </c>
      <c r="F4147" t="s">
        <v>53</v>
      </c>
      <c r="G4147" s="1" t="d">
        <v>1993-02-23</v>
      </c>
      <c r="H4147">
        <v>23</v>
      </c>
      <c r="I4147" t="s">
        <v>75</v>
      </c>
      <c r="J4147" t="s">
        <v>161</v>
      </c>
      <c r="K4147">
        <v>0</v>
      </c>
      <c r="L4147">
        <v>0</v>
      </c>
      <c r="M4147">
        <v>1</v>
      </c>
      <c r="N4147">
        <v>2</v>
      </c>
      <c r="O4147">
        <v>-1</v>
      </c>
      <c r="P4147" s="2" t="d">
        <v>2013-04-25T02:38:32.000000034458935050</v>
      </c>
      <c r="Q4147" s="2" t="d">
        <v>2013-05-30T09:53:56.00000019650906175</v>
      </c>
      <c r="R4147" t="s">
        <v>15165</v>
      </c>
      <c r="S4147" s="1" t="d">
        <v>2013-04-25</v>
      </c>
      <c r="U4147">
        <v>1</v>
      </c>
      <c r="V4147" t="s">
        <v>57</v>
      </c>
      <c r="W4147" t="s">
        <v>167</v>
      </c>
      <c r="X4147">
        <v>0</v>
      </c>
      <c r="AG4147">
        <v>0</v>
      </c>
      <c r="AL4147" t="s">
        <v>59</v>
      </c>
      <c r="AM4147">
        <v>7</v>
      </c>
      <c r="AN4147" t="s">
        <v>87</v>
      </c>
      <c r="AO4147" s="1" t="d">
        <v>2013-04-26</v>
      </c>
      <c r="AP4147" t="s">
        <v>61</v>
      </c>
      <c r="AQ4147">
        <v>5</v>
      </c>
      <c r="AR4147" t="s">
        <v>87</v>
      </c>
      <c r="AS4147" s="1" t="d">
        <v>2013-04-26</v>
      </c>
      <c r="AT4147" s="1" t="d">
        <v>2013-04-25</v>
      </c>
      <c r="AU4147" s="1" t="d">
        <v>2013-05-30</v>
      </c>
      <c r="AV4147">
        <v>2</v>
      </c>
      <c r="AW4147">
        <v>34</v>
      </c>
      <c r="AX4147">
        <v>1071</v>
      </c>
      <c r="AY4147">
        <v>0</v>
      </c>
      <c r="AZ4147">
        <f t="shared" si="384"/>
        <v>1</v>
      </c>
      <c r="BA4147">
        <f t="shared" si="385"/>
        <v>1</v>
      </c>
      <c r="BB4147" s="3">
        <v>1</v>
      </c>
      <c r="BC4147" s="3">
        <v>0</v>
      </c>
      <c r="BD4147" s="3">
        <v>7</v>
      </c>
      <c r="BE4147">
        <f>IF(BD4147&gt;Summary!$C$2,1,0)</f>
        <v>1</v>
      </c>
      <c r="BF4147">
        <f t="shared" si="386"/>
        <v>0</v>
      </c>
      <c r="BG4147">
        <f t="shared" si="387"/>
        <v>0</v>
      </c>
      <c r="BH4147">
        <f t="shared" si="388"/>
        <v>1</v>
      </c>
      <c r="BI4147">
        <f t="shared" si="389"/>
        <v>0</v>
      </c>
    </row>
    <row r="4148" spans="1:61" x14ac:dyDescent="0.2">
      <c r="A4148">
        <v>6326</v>
      </c>
      <c r="B4148" t="s">
        <v>15166</v>
      </c>
      <c r="C4148" t="s">
        <v>1251</v>
      </c>
      <c r="D4148" t="s">
        <v>15167</v>
      </c>
      <c r="E4148" s="1" t="d">
        <v>2013-01-27</v>
      </c>
      <c r="F4148" t="s">
        <v>53</v>
      </c>
      <c r="G4148" s="1" t="d">
        <v>1993-02-08</v>
      </c>
      <c r="H4148">
        <v>23</v>
      </c>
      <c r="I4148" t="s">
        <v>75</v>
      </c>
      <c r="J4148" t="s">
        <v>102</v>
      </c>
      <c r="K4148">
        <v>0</v>
      </c>
      <c r="L4148">
        <v>0</v>
      </c>
      <c r="M4148">
        <v>0</v>
      </c>
      <c r="N4148">
        <v>3</v>
      </c>
      <c r="O4148">
        <v>-1</v>
      </c>
      <c r="P4148" s="2" t="d">
        <v>2013-01-26T07:15:26.00000000093132100</v>
      </c>
      <c r="Q4148" s="2" t="d">
        <v>2013-02-21T09:21:04.00000001303851425</v>
      </c>
      <c r="R4148" t="s">
        <v>15168</v>
      </c>
      <c r="S4148" s="1" t="d">
        <v>2013-01-26</v>
      </c>
      <c r="U4148">
        <v>1</v>
      </c>
      <c r="V4148" t="s">
        <v>97</v>
      </c>
      <c r="W4148" t="s">
        <v>399</v>
      </c>
      <c r="X4148">
        <v>1</v>
      </c>
      <c r="Y4148" t="s">
        <v>15169</v>
      </c>
      <c r="Z4148" t="s">
        <v>79</v>
      </c>
      <c r="AA4148">
        <v>0</v>
      </c>
      <c r="AB4148" s="1" t="d">
        <v>2013-03-25</v>
      </c>
      <c r="AC4148" t="s">
        <v>98</v>
      </c>
      <c r="AD4148" s="1" t="d">
        <v>2013-03-25</v>
      </c>
      <c r="AE4148" s="1" t="d">
        <v>2013-05-23</v>
      </c>
      <c r="AG4148">
        <v>1</v>
      </c>
      <c r="AH4148" t="s">
        <v>15169</v>
      </c>
      <c r="AI4148" t="s">
        <v>79</v>
      </c>
      <c r="AJ4148" s="1" t="d">
        <v>2013-03-25</v>
      </c>
      <c r="AK4148" t="s">
        <v>98</v>
      </c>
      <c r="AL4148" t="s">
        <v>59</v>
      </c>
      <c r="AM4148">
        <v>8</v>
      </c>
      <c r="AN4148" t="s">
        <v>86</v>
      </c>
      <c r="AO4148" s="1" t="d">
        <v>2013-01-27</v>
      </c>
      <c r="AP4148" t="s">
        <v>61</v>
      </c>
      <c r="AQ4148">
        <v>6</v>
      </c>
      <c r="AR4148" t="s">
        <v>87</v>
      </c>
      <c r="AS4148" s="1" t="d">
        <v>2013-01-27</v>
      </c>
      <c r="AT4148" s="1" t="d">
        <v>2013-03-25</v>
      </c>
      <c r="AU4148" s="1" t="d">
        <v>2013-05-23</v>
      </c>
      <c r="AV4148">
        <v>3</v>
      </c>
      <c r="AW4148">
        <v>25</v>
      </c>
      <c r="AX4148">
        <v>57</v>
      </c>
      <c r="AY4148">
        <v>1</v>
      </c>
      <c r="AZ4148">
        <f t="shared" si="384"/>
        <v>1</v>
      </c>
      <c r="BA4148">
        <f t="shared" si="385"/>
        <v>1</v>
      </c>
      <c r="BB4148" s="3">
        <v>1</v>
      </c>
      <c r="BC4148" s="3">
        <v>1</v>
      </c>
      <c r="BD4148" s="3">
        <v>8</v>
      </c>
      <c r="BE4148">
        <f>IF(BD4148&gt;Summary!$C$2,1,0)</f>
        <v>1</v>
      </c>
      <c r="BF4148">
        <f t="shared" si="386"/>
        <v>1</v>
      </c>
      <c r="BG4148">
        <f t="shared" si="387"/>
        <v>0</v>
      </c>
      <c r="BH4148">
        <f t="shared" si="388"/>
        <v>0</v>
      </c>
      <c r="BI4148">
        <f t="shared" si="389"/>
        <v>0</v>
      </c>
    </row>
    <row r="4149" spans="1:61" x14ac:dyDescent="0.2">
      <c r="A4149">
        <v>6328</v>
      </c>
      <c r="B4149" t="s">
        <v>15170</v>
      </c>
      <c r="C4149" t="s">
        <v>348</v>
      </c>
      <c r="D4149" t="s">
        <v>10040</v>
      </c>
      <c r="E4149" s="1" t="d">
        <v>2013-10-21</v>
      </c>
      <c r="F4149" t="s">
        <v>115</v>
      </c>
      <c r="G4149" s="1" t="d">
        <v>1947-06-27</v>
      </c>
      <c r="H4149">
        <v>68</v>
      </c>
      <c r="I4149" t="s">
        <v>54</v>
      </c>
      <c r="J4149" t="s">
        <v>66</v>
      </c>
      <c r="K4149">
        <v>0</v>
      </c>
      <c r="L4149">
        <v>0</v>
      </c>
      <c r="M4149">
        <v>0</v>
      </c>
      <c r="N4149">
        <v>5</v>
      </c>
      <c r="O4149">
        <v>-4</v>
      </c>
      <c r="P4149" s="2" t="d">
        <v>2013-10-17T11:55:00.0000002793967725</v>
      </c>
      <c r="Q4149" s="2" t="d">
        <v>2013-10-18T07:57:32.00000018812715925</v>
      </c>
      <c r="R4149" t="s">
        <v>15171</v>
      </c>
      <c r="S4149" s="1" t="d">
        <v>2013-10-17</v>
      </c>
      <c r="U4149">
        <v>4</v>
      </c>
      <c r="V4149" t="s">
        <v>57</v>
      </c>
      <c r="W4149" t="s">
        <v>77</v>
      </c>
      <c r="X4149">
        <v>0</v>
      </c>
      <c r="AG4149">
        <v>0</v>
      </c>
      <c r="AL4149" t="s">
        <v>59</v>
      </c>
      <c r="AM4149">
        <v>2</v>
      </c>
      <c r="AN4149" t="s">
        <v>60</v>
      </c>
      <c r="AO4149" s="1" t="d">
        <v>2013-10-21</v>
      </c>
      <c r="AP4149" t="s">
        <v>61</v>
      </c>
      <c r="AQ4149">
        <v>1</v>
      </c>
      <c r="AR4149" t="s">
        <v>60</v>
      </c>
      <c r="AS4149" s="1" t="d">
        <v>2013-10-21</v>
      </c>
      <c r="AT4149" s="1" t="d">
        <v>2013-10-17</v>
      </c>
      <c r="AU4149" s="1" t="d">
        <v>2013-10-18</v>
      </c>
      <c r="AV4149">
        <v>5</v>
      </c>
      <c r="AW4149">
        <v>0</v>
      </c>
      <c r="AX4149">
        <v>893</v>
      </c>
      <c r="AY4149">
        <v>0</v>
      </c>
      <c r="AZ4149">
        <f t="shared" si="384"/>
        <v>1</v>
      </c>
      <c r="BA4149">
        <f t="shared" si="385"/>
        <v>1</v>
      </c>
      <c r="BB4149" s="3">
        <v>1</v>
      </c>
      <c r="BC4149" s="3">
        <v>0</v>
      </c>
      <c r="BD4149" s="3">
        <v>2</v>
      </c>
      <c r="BE4149">
        <f>IF(BD4149&gt;Summary!$C$2,1,0)</f>
        <v>0</v>
      </c>
      <c r="BF4149">
        <f t="shared" si="386"/>
        <v>0</v>
      </c>
      <c r="BG4149">
        <f t="shared" si="387"/>
        <v>1</v>
      </c>
      <c r="BH4149">
        <f t="shared" si="388"/>
        <v>0</v>
      </c>
      <c r="BI4149">
        <f t="shared" si="389"/>
        <v>0</v>
      </c>
    </row>
    <row r="4150" spans="1:61" x14ac:dyDescent="0.2">
      <c r="A4150">
        <v>6330</v>
      </c>
      <c r="B4150" t="s">
        <v>15172</v>
      </c>
      <c r="C4150" t="s">
        <v>4971</v>
      </c>
      <c r="D4150" t="s">
        <v>15173</v>
      </c>
      <c r="E4150" s="1" t="d">
        <v>2013-04-23</v>
      </c>
      <c r="F4150" t="s">
        <v>115</v>
      </c>
      <c r="G4150" s="1" t="d">
        <v>1989-09-12</v>
      </c>
      <c r="H4150">
        <v>26</v>
      </c>
      <c r="I4150" t="s">
        <v>65</v>
      </c>
      <c r="J4150" t="s">
        <v>102</v>
      </c>
      <c r="K4150">
        <v>0</v>
      </c>
      <c r="L4150">
        <v>0</v>
      </c>
      <c r="M4150">
        <v>0</v>
      </c>
      <c r="N4150">
        <v>2</v>
      </c>
      <c r="O4150">
        <v>0</v>
      </c>
      <c r="P4150" s="2" t="d">
        <v>2013-04-23T04:28:21.00000011734664175</v>
      </c>
      <c r="Q4150" s="2" t="d">
        <v>2013-04-23T07:38:37.00000015553087025</v>
      </c>
      <c r="R4150" t="s">
        <v>15174</v>
      </c>
      <c r="S4150" s="1" t="d">
        <v>2013-04-23</v>
      </c>
      <c r="U4150">
        <v>0</v>
      </c>
      <c r="V4150" t="s">
        <v>97</v>
      </c>
      <c r="W4150" t="s">
        <v>98</v>
      </c>
      <c r="X4150">
        <v>0</v>
      </c>
      <c r="AG4150">
        <v>0</v>
      </c>
      <c r="AL4150" t="s">
        <v>59</v>
      </c>
      <c r="AM4150">
        <v>5</v>
      </c>
      <c r="AN4150" t="s">
        <v>87</v>
      </c>
      <c r="AO4150" s="1" t="d">
        <v>2013-04-23</v>
      </c>
      <c r="AP4150" t="s">
        <v>61</v>
      </c>
      <c r="AQ4150">
        <v>4</v>
      </c>
      <c r="AR4150" t="s">
        <v>60</v>
      </c>
      <c r="AS4150" s="1" t="d">
        <v>2013-04-23</v>
      </c>
      <c r="AT4150" s="1" t="d">
        <v>2013-04-23</v>
      </c>
      <c r="AU4150" s="1" t="d">
        <v>2013-04-23</v>
      </c>
      <c r="AV4150">
        <v>2</v>
      </c>
      <c r="AW4150">
        <v>0</v>
      </c>
      <c r="AX4150">
        <v>1074</v>
      </c>
      <c r="AY4150">
        <v>0</v>
      </c>
      <c r="AZ4150">
        <f t="shared" si="384"/>
        <v>1</v>
      </c>
      <c r="BA4150">
        <f t="shared" si="385"/>
        <v>1</v>
      </c>
      <c r="BB4150" s="3">
        <v>1</v>
      </c>
      <c r="BC4150" s="3">
        <v>0</v>
      </c>
      <c r="BD4150" s="3">
        <v>5</v>
      </c>
      <c r="BE4150">
        <f>IF(BD4150&gt;Summary!$C$2,1,0)</f>
        <v>0</v>
      </c>
      <c r="BF4150">
        <f t="shared" si="386"/>
        <v>0</v>
      </c>
      <c r="BG4150">
        <f t="shared" si="387"/>
        <v>1</v>
      </c>
      <c r="BH4150">
        <f t="shared" si="388"/>
        <v>0</v>
      </c>
      <c r="BI4150">
        <f t="shared" si="389"/>
        <v>0</v>
      </c>
    </row>
    <row r="4151" spans="1:61" x14ac:dyDescent="0.2">
      <c r="A4151">
        <v>6332</v>
      </c>
      <c r="B4151" t="s">
        <v>15175</v>
      </c>
      <c r="C4151" t="s">
        <v>261</v>
      </c>
      <c r="D4151" t="s">
        <v>2590</v>
      </c>
      <c r="E4151" s="1" t="d">
        <v>2014-05-23</v>
      </c>
      <c r="F4151" t="s">
        <v>53</v>
      </c>
      <c r="G4151" s="1" t="d">
        <v>1965-03-03</v>
      </c>
      <c r="H4151">
        <v>51</v>
      </c>
      <c r="I4151" t="s">
        <v>54</v>
      </c>
      <c r="J4151" t="s">
        <v>66</v>
      </c>
      <c r="K4151">
        <v>0</v>
      </c>
      <c r="L4151">
        <v>0</v>
      </c>
      <c r="M4151">
        <v>0</v>
      </c>
      <c r="N4151">
        <v>0</v>
      </c>
      <c r="O4151">
        <v>-1</v>
      </c>
      <c r="P4151" s="2" t="d">
        <v>2014-05-22T04:51:07.00000008568167375</v>
      </c>
      <c r="Q4151" s="2" t="d">
        <v>2014-05-23T08:08:14.00000001769512600</v>
      </c>
      <c r="R4151" t="s">
        <v>15176</v>
      </c>
      <c r="S4151" s="1" t="d">
        <v>2014-05-22</v>
      </c>
      <c r="U4151">
        <v>1</v>
      </c>
      <c r="V4151" t="s">
        <v>57</v>
      </c>
      <c r="W4151" t="s">
        <v>77</v>
      </c>
      <c r="X4151">
        <v>1</v>
      </c>
      <c r="Y4151" t="s">
        <v>15177</v>
      </c>
      <c r="Z4151" t="s">
        <v>135</v>
      </c>
      <c r="AB4151" s="1" t="d">
        <v>2014-06-16</v>
      </c>
      <c r="AC4151" t="s">
        <v>136</v>
      </c>
      <c r="AG4151">
        <v>1</v>
      </c>
      <c r="AH4151" t="s">
        <v>15178</v>
      </c>
      <c r="AI4151" t="s">
        <v>70</v>
      </c>
      <c r="AJ4151" s="1" t="d">
        <v>2016-01-16</v>
      </c>
      <c r="AK4151" t="s">
        <v>485</v>
      </c>
      <c r="AL4151" t="s">
        <v>59</v>
      </c>
      <c r="AM4151">
        <v>4</v>
      </c>
      <c r="AN4151" t="s">
        <v>60</v>
      </c>
      <c r="AO4151" s="1" t="d">
        <v>2014-05-23</v>
      </c>
      <c r="AP4151" t="s">
        <v>61</v>
      </c>
      <c r="AQ4151">
        <v>1</v>
      </c>
      <c r="AR4151" t="s">
        <v>60</v>
      </c>
      <c r="AS4151" s="1" t="d">
        <v>2014-05-23</v>
      </c>
      <c r="AT4151" s="1" t="d">
        <v>2016-01-18</v>
      </c>
      <c r="AU4151" s="1" t="d">
        <v>2016-01-22</v>
      </c>
      <c r="AV4151">
        <v>0</v>
      </c>
      <c r="AW4151">
        <v>0</v>
      </c>
      <c r="AX4151">
        <v>24</v>
      </c>
      <c r="AY4151">
        <v>1</v>
      </c>
      <c r="AZ4151">
        <f t="shared" si="384"/>
        <v>1</v>
      </c>
      <c r="BA4151">
        <f t="shared" si="385"/>
        <v>1</v>
      </c>
      <c r="BB4151" s="3">
        <v>1</v>
      </c>
      <c r="BC4151" s="3">
        <v>1</v>
      </c>
      <c r="BD4151" s="3">
        <v>4</v>
      </c>
      <c r="BE4151">
        <f>IF(BD4151&gt;Summary!$C$2,1,0)</f>
        <v>0</v>
      </c>
      <c r="BF4151">
        <f t="shared" si="386"/>
        <v>0</v>
      </c>
      <c r="BG4151">
        <f t="shared" si="387"/>
        <v>0</v>
      </c>
      <c r="BH4151">
        <f t="shared" si="388"/>
        <v>0</v>
      </c>
      <c r="BI4151">
        <f t="shared" si="389"/>
        <v>1</v>
      </c>
    </row>
    <row r="4152" spans="1:61" x14ac:dyDescent="0.2">
      <c r="A4152">
        <v>6335</v>
      </c>
      <c r="B4152" t="s">
        <v>15179</v>
      </c>
      <c r="C4152" t="s">
        <v>2017</v>
      </c>
      <c r="D4152" t="s">
        <v>15180</v>
      </c>
      <c r="E4152" s="1" t="d">
        <v>2014-02-14</v>
      </c>
      <c r="F4152" t="s">
        <v>53</v>
      </c>
      <c r="G4152" s="1" t="d">
        <v>1991-03-18</v>
      </c>
      <c r="H4152">
        <v>25</v>
      </c>
      <c r="I4152" t="s">
        <v>65</v>
      </c>
      <c r="J4152" t="s">
        <v>66</v>
      </c>
      <c r="K4152">
        <v>0</v>
      </c>
      <c r="L4152">
        <v>0</v>
      </c>
      <c r="M4152">
        <v>0</v>
      </c>
      <c r="N4152">
        <v>0</v>
      </c>
      <c r="O4152">
        <v>-1</v>
      </c>
      <c r="P4152" s="2" t="d">
        <v>2014-02-13T08:49:07.000000113621354375</v>
      </c>
      <c r="Q4152" s="2" t="d">
        <v>2014-02-14T01:09:29.99999976251274675</v>
      </c>
      <c r="R4152" t="s">
        <v>15181</v>
      </c>
      <c r="S4152" s="1" t="d">
        <v>2014-02-13</v>
      </c>
      <c r="U4152">
        <v>1</v>
      </c>
      <c r="V4152" t="s">
        <v>97</v>
      </c>
      <c r="W4152" t="s">
        <v>98</v>
      </c>
      <c r="X4152">
        <v>0</v>
      </c>
      <c r="AG4152">
        <v>0</v>
      </c>
      <c r="AL4152" t="s">
        <v>59</v>
      </c>
      <c r="AM4152">
        <v>2</v>
      </c>
      <c r="AN4152" t="s">
        <v>60</v>
      </c>
      <c r="AO4152" s="1" t="d">
        <v>2014-02-14</v>
      </c>
      <c r="AP4152" t="s">
        <v>61</v>
      </c>
      <c r="AQ4152">
        <v>3</v>
      </c>
      <c r="AR4152" t="s">
        <v>60</v>
      </c>
      <c r="AS4152" s="1" t="d">
        <v>2014-02-14</v>
      </c>
      <c r="AT4152" s="1" t="d">
        <v>2014-02-13</v>
      </c>
      <c r="AU4152" s="1" t="d">
        <v>2014-02-14</v>
      </c>
      <c r="AV4152">
        <v>0</v>
      </c>
      <c r="AW4152">
        <v>0</v>
      </c>
      <c r="AX4152">
        <v>777</v>
      </c>
      <c r="AY4152">
        <v>0</v>
      </c>
      <c r="AZ4152">
        <f t="shared" si="384"/>
        <v>1</v>
      </c>
      <c r="BA4152">
        <f t="shared" si="385"/>
        <v>1</v>
      </c>
      <c r="BB4152" s="3">
        <v>1</v>
      </c>
      <c r="BC4152" s="3">
        <v>0</v>
      </c>
      <c r="BD4152" s="3">
        <v>2</v>
      </c>
      <c r="BE4152">
        <f>IF(BD4152&gt;Summary!$C$2,1,0)</f>
        <v>0</v>
      </c>
      <c r="BF4152">
        <f t="shared" si="386"/>
        <v>0</v>
      </c>
      <c r="BG4152">
        <f t="shared" si="387"/>
        <v>1</v>
      </c>
      <c r="BH4152">
        <f t="shared" si="388"/>
        <v>0</v>
      </c>
      <c r="BI4152">
        <f t="shared" si="389"/>
        <v>0</v>
      </c>
    </row>
    <row r="4153" spans="1:61" x14ac:dyDescent="0.2">
      <c r="A4153">
        <v>6336</v>
      </c>
      <c r="B4153" t="s">
        <v>15182</v>
      </c>
      <c r="C4153" t="s">
        <v>1976</v>
      </c>
      <c r="D4153" t="s">
        <v>2241</v>
      </c>
      <c r="E4153" s="1" t="d">
        <v>2013-01-02</v>
      </c>
      <c r="F4153" t="s">
        <v>53</v>
      </c>
      <c r="G4153" s="1" t="d">
        <v>1975-11-03</v>
      </c>
      <c r="H4153">
        <v>40</v>
      </c>
      <c r="I4153" t="s">
        <v>65</v>
      </c>
      <c r="J4153" t="s">
        <v>66</v>
      </c>
      <c r="K4153">
        <v>0</v>
      </c>
      <c r="L4153">
        <v>0</v>
      </c>
      <c r="M4153">
        <v>0</v>
      </c>
      <c r="N4153">
        <v>5</v>
      </c>
      <c r="O4153">
        <v>0</v>
      </c>
      <c r="P4153" s="2" t="d">
        <v>2013-01-02T03:03:12.99999985378235325</v>
      </c>
      <c r="Q4153" s="2" t="d">
        <v>2013-02-26T06:26:52.99999987240880700</v>
      </c>
      <c r="R4153" t="s">
        <v>15183</v>
      </c>
      <c r="S4153" s="1" t="d">
        <v>2013-01-01</v>
      </c>
      <c r="U4153">
        <v>1</v>
      </c>
      <c r="V4153" t="s">
        <v>57</v>
      </c>
      <c r="W4153" t="s">
        <v>156</v>
      </c>
      <c r="X4153">
        <v>1</v>
      </c>
      <c r="Y4153" t="s">
        <v>15184</v>
      </c>
      <c r="Z4153" t="s">
        <v>70</v>
      </c>
      <c r="AB4153" s="1" t="d">
        <v>2015-02-15</v>
      </c>
      <c r="AC4153" t="s">
        <v>1342</v>
      </c>
      <c r="AG4153">
        <v>0</v>
      </c>
      <c r="AL4153" t="s">
        <v>59</v>
      </c>
      <c r="AM4153">
        <v>9</v>
      </c>
      <c r="AN4153" t="s">
        <v>86</v>
      </c>
      <c r="AO4153" s="1" t="d">
        <v>2013-01-02</v>
      </c>
      <c r="AP4153" t="s">
        <v>61</v>
      </c>
      <c r="AQ4153">
        <v>10</v>
      </c>
      <c r="AR4153" t="s">
        <v>86</v>
      </c>
      <c r="AS4153" s="1" t="d">
        <v>2013-01-02</v>
      </c>
      <c r="AT4153" s="1" t="d">
        <v>2013-02-26</v>
      </c>
      <c r="AU4153" s="1" t="d">
        <v>2013-11-03</v>
      </c>
      <c r="AV4153">
        <v>5</v>
      </c>
      <c r="AW4153">
        <v>305</v>
      </c>
      <c r="AX4153">
        <v>774</v>
      </c>
      <c r="AY4153">
        <v>1</v>
      </c>
      <c r="AZ4153">
        <f t="shared" si="384"/>
        <v>1</v>
      </c>
      <c r="BA4153">
        <f t="shared" si="385"/>
        <v>1</v>
      </c>
      <c r="BB4153" s="3">
        <v>1</v>
      </c>
      <c r="BC4153" s="3">
        <v>1</v>
      </c>
      <c r="BD4153" s="3">
        <v>9</v>
      </c>
      <c r="BE4153">
        <f>IF(BD4153&gt;Summary!$C$2,1,0)</f>
        <v>1</v>
      </c>
      <c r="BF4153">
        <f t="shared" si="386"/>
        <v>1</v>
      </c>
      <c r="BG4153">
        <f t="shared" si="387"/>
        <v>0</v>
      </c>
      <c r="BH4153">
        <f t="shared" si="388"/>
        <v>0</v>
      </c>
      <c r="BI4153">
        <f t="shared" si="389"/>
        <v>0</v>
      </c>
    </row>
    <row r="4154" spans="1:61" x14ac:dyDescent="0.2">
      <c r="A4154">
        <v>6337</v>
      </c>
      <c r="B4154" t="s">
        <v>15185</v>
      </c>
      <c r="C4154" t="s">
        <v>621</v>
      </c>
      <c r="D4154" t="s">
        <v>139</v>
      </c>
      <c r="E4154" s="1" t="d">
        <v>2014-02-04</v>
      </c>
      <c r="F4154" t="s">
        <v>53</v>
      </c>
      <c r="G4154" s="1" t="d">
        <v>1964-08-14</v>
      </c>
      <c r="H4154">
        <v>51</v>
      </c>
      <c r="I4154" t="s">
        <v>54</v>
      </c>
      <c r="J4154" t="s">
        <v>66</v>
      </c>
      <c r="K4154">
        <v>0</v>
      </c>
      <c r="L4154">
        <v>0</v>
      </c>
      <c r="M4154">
        <v>0</v>
      </c>
      <c r="N4154">
        <v>14</v>
      </c>
      <c r="O4154">
        <v>-11</v>
      </c>
      <c r="P4154" s="2" t="d">
        <v>2014-01-24T12:28:42.99999981187284075</v>
      </c>
      <c r="Q4154" s="2" t="d">
        <v>2014-02-01T10:20:53.99999998044222525</v>
      </c>
      <c r="R4154" t="s">
        <v>15186</v>
      </c>
      <c r="T4154" s="1" t="d">
        <v>2014-01-24</v>
      </c>
      <c r="U4154">
        <v>11</v>
      </c>
      <c r="V4154" t="s">
        <v>57</v>
      </c>
      <c r="W4154" t="s">
        <v>92</v>
      </c>
      <c r="X4154">
        <v>0</v>
      </c>
      <c r="AG4154">
        <v>0</v>
      </c>
      <c r="AL4154" t="s">
        <v>59</v>
      </c>
      <c r="AM4154">
        <v>5</v>
      </c>
      <c r="AN4154" t="s">
        <v>87</v>
      </c>
      <c r="AO4154" s="1" t="d">
        <v>2014-02-04</v>
      </c>
      <c r="AP4154" t="s">
        <v>61</v>
      </c>
      <c r="AQ4154">
        <v>2</v>
      </c>
      <c r="AR4154" t="s">
        <v>60</v>
      </c>
      <c r="AS4154" s="1" t="d">
        <v>2014-02-04</v>
      </c>
      <c r="AT4154" s="1" t="d">
        <v>2015-07-27</v>
      </c>
      <c r="AU4154" s="1" t="d">
        <v>2015-09-10</v>
      </c>
      <c r="AV4154">
        <v>14</v>
      </c>
      <c r="AW4154">
        <v>0</v>
      </c>
      <c r="AX4154">
        <v>538</v>
      </c>
      <c r="AY4154">
        <v>0</v>
      </c>
      <c r="AZ4154">
        <f t="shared" si="384"/>
        <v>1</v>
      </c>
      <c r="BA4154">
        <f t="shared" si="385"/>
        <v>1</v>
      </c>
      <c r="BB4154" s="3">
        <v>1</v>
      </c>
      <c r="BC4154" s="3">
        <v>0</v>
      </c>
      <c r="BD4154" s="3">
        <v>5</v>
      </c>
      <c r="BE4154">
        <f>IF(BD4154&gt;Summary!$C$2,1,0)</f>
        <v>0</v>
      </c>
      <c r="BF4154">
        <f t="shared" si="386"/>
        <v>0</v>
      </c>
      <c r="BG4154">
        <f t="shared" si="387"/>
        <v>1</v>
      </c>
      <c r="BH4154">
        <f t="shared" si="388"/>
        <v>0</v>
      </c>
      <c r="BI4154">
        <f t="shared" si="389"/>
        <v>0</v>
      </c>
    </row>
    <row r="4155" spans="1:61" x14ac:dyDescent="0.2">
      <c r="A4155">
        <v>6338</v>
      </c>
      <c r="B4155" t="s">
        <v>15187</v>
      </c>
      <c r="C4155" t="s">
        <v>15188</v>
      </c>
      <c r="D4155" t="s">
        <v>15189</v>
      </c>
      <c r="E4155" s="1" t="d">
        <v>2013-01-04</v>
      </c>
      <c r="F4155" t="s">
        <v>53</v>
      </c>
      <c r="G4155" s="1" t="d">
        <v>1988-05-29</v>
      </c>
      <c r="H4155">
        <v>27</v>
      </c>
      <c r="I4155" t="s">
        <v>65</v>
      </c>
      <c r="J4155" t="s">
        <v>66</v>
      </c>
      <c r="K4155">
        <v>0</v>
      </c>
      <c r="L4155">
        <v>0</v>
      </c>
      <c r="M4155">
        <v>0</v>
      </c>
      <c r="N4155">
        <v>2</v>
      </c>
      <c r="O4155">
        <v>-1</v>
      </c>
      <c r="P4155" s="2" t="d">
        <v>2013-01-03T08:36:07.00000008568167375</v>
      </c>
      <c r="Q4155" s="2" t="d">
        <v>2013-01-18T09:00:57.999999728053808325</v>
      </c>
      <c r="R4155" t="s">
        <v>15190</v>
      </c>
      <c r="S4155" s="1" t="d">
        <v>2013-01-03</v>
      </c>
      <c r="U4155">
        <v>1</v>
      </c>
      <c r="V4155" t="s">
        <v>97</v>
      </c>
      <c r="W4155" t="s">
        <v>194</v>
      </c>
      <c r="X4155">
        <v>1</v>
      </c>
      <c r="Y4155" t="s">
        <v>15191</v>
      </c>
      <c r="Z4155" t="s">
        <v>135</v>
      </c>
      <c r="AA4155">
        <v>0</v>
      </c>
      <c r="AB4155" s="1" t="d">
        <v>2013-01-26</v>
      </c>
      <c r="AC4155" t="s">
        <v>194</v>
      </c>
      <c r="AD4155" s="1" t="d">
        <v>2013-01-26</v>
      </c>
      <c r="AE4155" s="1" t="d">
        <v>2013-02-21</v>
      </c>
      <c r="AG4155">
        <v>0</v>
      </c>
      <c r="AL4155" t="s">
        <v>59</v>
      </c>
      <c r="AM4155">
        <v>5</v>
      </c>
      <c r="AN4155" t="s">
        <v>87</v>
      </c>
      <c r="AO4155" s="1" t="d">
        <v>2013-01-04</v>
      </c>
      <c r="AP4155" t="s">
        <v>61</v>
      </c>
      <c r="AQ4155">
        <v>3</v>
      </c>
      <c r="AR4155" t="s">
        <v>60</v>
      </c>
      <c r="AS4155" s="1" t="d">
        <v>2013-01-04</v>
      </c>
      <c r="AT4155" s="1" t="d">
        <v>2013-01-26</v>
      </c>
      <c r="AU4155" s="1" t="d">
        <v>2013-02-21</v>
      </c>
      <c r="AV4155">
        <v>2</v>
      </c>
      <c r="AW4155">
        <v>14</v>
      </c>
      <c r="AX4155">
        <v>22</v>
      </c>
      <c r="AY4155">
        <v>1</v>
      </c>
      <c r="AZ4155">
        <f t="shared" si="384"/>
        <v>1</v>
      </c>
      <c r="BA4155">
        <f t="shared" si="385"/>
        <v>1</v>
      </c>
      <c r="BB4155" s="3">
        <v>1</v>
      </c>
      <c r="BC4155" s="3">
        <v>1</v>
      </c>
      <c r="BD4155" s="3">
        <v>5</v>
      </c>
      <c r="BE4155">
        <f>IF(BD4155&gt;Summary!$C$2,1,0)</f>
        <v>0</v>
      </c>
      <c r="BF4155">
        <f t="shared" si="386"/>
        <v>0</v>
      </c>
      <c r="BG4155">
        <f t="shared" si="387"/>
        <v>0</v>
      </c>
      <c r="BH4155">
        <f t="shared" si="388"/>
        <v>0</v>
      </c>
      <c r="BI4155">
        <f t="shared" si="389"/>
        <v>1</v>
      </c>
    </row>
    <row r="4156" spans="1:61" x14ac:dyDescent="0.2">
      <c r="A4156">
        <v>6339</v>
      </c>
      <c r="B4156" t="s">
        <v>15192</v>
      </c>
      <c r="C4156" t="s">
        <v>11879</v>
      </c>
      <c r="D4156" t="s">
        <v>15193</v>
      </c>
      <c r="E4156" s="1" t="d">
        <v>2014-10-20</v>
      </c>
      <c r="F4156" t="s">
        <v>53</v>
      </c>
      <c r="G4156" s="1" t="d">
        <v>1966-06-02</v>
      </c>
      <c r="H4156">
        <v>49</v>
      </c>
      <c r="I4156" t="s">
        <v>54</v>
      </c>
      <c r="J4156" t="s">
        <v>66</v>
      </c>
      <c r="K4156">
        <v>0</v>
      </c>
      <c r="L4156">
        <v>0</v>
      </c>
      <c r="M4156">
        <v>0</v>
      </c>
      <c r="N4156">
        <v>11</v>
      </c>
      <c r="O4156">
        <v>-1</v>
      </c>
      <c r="P4156" s="2" t="d">
        <v>2014-10-19T09:18:53.99999979883432650</v>
      </c>
      <c r="Q4156" s="2" t="d">
        <v>2014-11-20T09:28:01.00000005215406375</v>
      </c>
      <c r="R4156" t="s">
        <v>15194</v>
      </c>
      <c r="S4156" s="1" t="d">
        <v>2014-10-19</v>
      </c>
      <c r="U4156">
        <v>1</v>
      </c>
      <c r="V4156" t="s">
        <v>97</v>
      </c>
      <c r="W4156" t="s">
        <v>1283</v>
      </c>
      <c r="X4156">
        <v>1</v>
      </c>
      <c r="Y4156" t="s">
        <v>15195</v>
      </c>
      <c r="Z4156" t="s">
        <v>79</v>
      </c>
      <c r="AA4156">
        <v>0</v>
      </c>
      <c r="AB4156" s="1" t="d">
        <v>2016-03-23</v>
      </c>
      <c r="AD4156" s="1" t="d">
        <v>2016-03-23</v>
      </c>
      <c r="AE4156" s="1" t="d">
        <v>2016-03-23</v>
      </c>
      <c r="AG4156">
        <v>0</v>
      </c>
      <c r="AL4156" t="s">
        <v>59</v>
      </c>
      <c r="AM4156">
        <v>5</v>
      </c>
      <c r="AN4156" t="s">
        <v>87</v>
      </c>
      <c r="AO4156" s="1" t="d">
        <v>2014-10-20</v>
      </c>
      <c r="AP4156" t="s">
        <v>61</v>
      </c>
      <c r="AQ4156">
        <v>4</v>
      </c>
      <c r="AR4156" t="s">
        <v>60</v>
      </c>
      <c r="AS4156" s="1" t="d">
        <v>2014-10-20</v>
      </c>
      <c r="AT4156" s="1" t="d">
        <v>2016-03-23</v>
      </c>
      <c r="AU4156" s="1" t="d">
        <v>2016-03-23</v>
      </c>
      <c r="AV4156">
        <v>11</v>
      </c>
      <c r="AW4156">
        <v>31</v>
      </c>
      <c r="AX4156">
        <v>520</v>
      </c>
      <c r="AY4156">
        <v>0</v>
      </c>
      <c r="AZ4156">
        <f t="shared" si="384"/>
        <v>1</v>
      </c>
      <c r="BA4156">
        <f t="shared" si="385"/>
        <v>1</v>
      </c>
      <c r="BB4156" s="3">
        <v>1</v>
      </c>
      <c r="BC4156" s="3">
        <v>1</v>
      </c>
      <c r="BD4156" s="3">
        <v>5</v>
      </c>
      <c r="BE4156">
        <f>IF(BD4156&gt;Summary!$C$2,1,0)</f>
        <v>0</v>
      </c>
      <c r="BF4156">
        <f t="shared" si="386"/>
        <v>0</v>
      </c>
      <c r="BG4156">
        <f t="shared" si="387"/>
        <v>0</v>
      </c>
      <c r="BH4156">
        <f t="shared" si="388"/>
        <v>0</v>
      </c>
      <c r="BI4156">
        <f t="shared" si="389"/>
        <v>1</v>
      </c>
    </row>
    <row r="4157" spans="1:61" x14ac:dyDescent="0.2">
      <c r="A4157">
        <v>6341</v>
      </c>
      <c r="B4157" t="s">
        <v>15196</v>
      </c>
      <c r="C4157" t="s">
        <v>15197</v>
      </c>
      <c r="D4157" t="s">
        <v>15198</v>
      </c>
      <c r="E4157" s="1" t="d">
        <v>2014-01-22</v>
      </c>
      <c r="F4157" t="s">
        <v>53</v>
      </c>
      <c r="G4157" s="1" t="d">
        <v>1980-01-23</v>
      </c>
      <c r="H4157">
        <v>36</v>
      </c>
      <c r="I4157" t="s">
        <v>65</v>
      </c>
      <c r="J4157" t="s">
        <v>55</v>
      </c>
      <c r="K4157">
        <v>0</v>
      </c>
      <c r="L4157">
        <v>0</v>
      </c>
      <c r="M4157">
        <v>0</v>
      </c>
      <c r="N4157">
        <v>0</v>
      </c>
      <c r="O4157">
        <v>-1</v>
      </c>
      <c r="P4157" s="2" t="d">
        <v>2014-01-21T12:17:05.99999969825148300</v>
      </c>
      <c r="Q4157" s="2" t="d">
        <v>2014-01-24T03:19:22.00000005774199650</v>
      </c>
      <c r="R4157" t="s">
        <v>15199</v>
      </c>
      <c r="S4157" s="1" t="d">
        <v>2014-01-21</v>
      </c>
      <c r="U4157">
        <v>1</v>
      </c>
      <c r="V4157" t="s">
        <v>97</v>
      </c>
      <c r="W4157" t="s">
        <v>98</v>
      </c>
      <c r="X4157">
        <v>0</v>
      </c>
      <c r="AG4157">
        <v>0</v>
      </c>
      <c r="AL4157" t="s">
        <v>59</v>
      </c>
      <c r="AM4157">
        <v>1</v>
      </c>
      <c r="AN4157" t="s">
        <v>60</v>
      </c>
      <c r="AO4157" s="1" t="d">
        <v>2014-01-22</v>
      </c>
      <c r="AP4157" t="s">
        <v>61</v>
      </c>
      <c r="AQ4157">
        <v>1</v>
      </c>
      <c r="AR4157" t="s">
        <v>60</v>
      </c>
      <c r="AS4157" s="1" t="d">
        <v>2014-01-22</v>
      </c>
      <c r="AT4157" s="1" t="d">
        <v>2014-01-21</v>
      </c>
      <c r="AU4157" s="1" t="d">
        <v>2014-01-24</v>
      </c>
      <c r="AV4157">
        <v>0</v>
      </c>
      <c r="AW4157">
        <v>2</v>
      </c>
      <c r="AX4157">
        <v>800</v>
      </c>
      <c r="AY4157">
        <v>0</v>
      </c>
      <c r="AZ4157">
        <f t="shared" si="384"/>
        <v>1</v>
      </c>
      <c r="BA4157">
        <f t="shared" si="385"/>
        <v>1</v>
      </c>
      <c r="BB4157" s="3">
        <v>1</v>
      </c>
      <c r="BC4157" s="3">
        <v>0</v>
      </c>
      <c r="BD4157" s="3">
        <v>1</v>
      </c>
      <c r="BE4157">
        <f>IF(BD4157&gt;Summary!$C$2,1,0)</f>
        <v>0</v>
      </c>
      <c r="BF4157">
        <f t="shared" si="386"/>
        <v>0</v>
      </c>
      <c r="BG4157">
        <f t="shared" si="387"/>
        <v>1</v>
      </c>
      <c r="BH4157">
        <f t="shared" si="388"/>
        <v>0</v>
      </c>
      <c r="BI4157">
        <f t="shared" si="389"/>
        <v>0</v>
      </c>
    </row>
    <row r="4158" spans="1:61" x14ac:dyDescent="0.2">
      <c r="A4158">
        <v>6344</v>
      </c>
      <c r="B4158" t="s">
        <v>15200</v>
      </c>
      <c r="C4158" t="s">
        <v>1406</v>
      </c>
      <c r="D4158" t="s">
        <v>15201</v>
      </c>
      <c r="E4158" s="1" t="d">
        <v>2013-05-02</v>
      </c>
      <c r="F4158" t="s">
        <v>53</v>
      </c>
      <c r="G4158" s="1" t="d">
        <v>1987-11-16</v>
      </c>
      <c r="H4158">
        <v>28</v>
      </c>
      <c r="I4158" t="s">
        <v>65</v>
      </c>
      <c r="J4158" t="s">
        <v>102</v>
      </c>
      <c r="K4158">
        <v>0</v>
      </c>
      <c r="L4158">
        <v>0</v>
      </c>
      <c r="M4158">
        <v>0</v>
      </c>
      <c r="N4158">
        <v>5</v>
      </c>
      <c r="O4158">
        <v>-76</v>
      </c>
      <c r="P4158" s="2" t="d">
        <v>2013-02-15T04:11:17.99999986309558350</v>
      </c>
      <c r="Q4158" s="2" t="d">
        <v>2013-02-21T12:49:54.99999980907887100</v>
      </c>
      <c r="R4158" t="s">
        <v>15202</v>
      </c>
      <c r="T4158" s="1" t="d">
        <v>2012-10-31</v>
      </c>
      <c r="U4158">
        <v>183</v>
      </c>
      <c r="V4158" t="s">
        <v>97</v>
      </c>
      <c r="W4158" t="s">
        <v>92</v>
      </c>
      <c r="X4158">
        <v>0</v>
      </c>
      <c r="AG4158">
        <v>0</v>
      </c>
      <c r="AL4158" t="s">
        <v>59</v>
      </c>
      <c r="AM4158">
        <v>7</v>
      </c>
      <c r="AN4158" t="s">
        <v>87</v>
      </c>
      <c r="AO4158" s="1" t="d">
        <v>2013-05-02</v>
      </c>
      <c r="AP4158" t="s">
        <v>61</v>
      </c>
      <c r="AQ4158">
        <v>6</v>
      </c>
      <c r="AR4158" t="s">
        <v>87</v>
      </c>
      <c r="AS4158" s="1" t="d">
        <v>2013-05-02</v>
      </c>
      <c r="AT4158" s="1" t="d">
        <v>2015-08-31</v>
      </c>
      <c r="AU4158" s="1" t="d">
        <v>2015-09-03</v>
      </c>
      <c r="AV4158">
        <v>5</v>
      </c>
      <c r="AW4158">
        <v>0</v>
      </c>
      <c r="AX4158">
        <v>851</v>
      </c>
      <c r="AY4158">
        <v>0</v>
      </c>
      <c r="AZ4158">
        <f t="shared" si="384"/>
        <v>0</v>
      </c>
      <c r="BA4158">
        <f t="shared" si="385"/>
        <v>1</v>
      </c>
      <c r="BB4158" s="3">
        <v>1</v>
      </c>
      <c r="BC4158" s="3">
        <v>0</v>
      </c>
      <c r="BD4158" s="3">
        <v>7</v>
      </c>
      <c r="BE4158">
        <f>IF(BD4158&gt;Summary!$C$2,1,0)</f>
        <v>1</v>
      </c>
      <c r="BF4158">
        <f t="shared" si="386"/>
        <v>0</v>
      </c>
      <c r="BG4158">
        <f t="shared" si="387"/>
        <v>0</v>
      </c>
      <c r="BH4158">
        <f t="shared" si="388"/>
        <v>1</v>
      </c>
      <c r="BI4158">
        <f t="shared" si="389"/>
        <v>0</v>
      </c>
    </row>
    <row r="4159" spans="1:61" x14ac:dyDescent="0.2">
      <c r="A4159">
        <v>6345</v>
      </c>
      <c r="B4159" t="s">
        <v>15203</v>
      </c>
      <c r="C4159" t="s">
        <v>7648</v>
      </c>
      <c r="D4159" t="s">
        <v>8244</v>
      </c>
      <c r="E4159" s="1" t="d">
        <v>2013-08-06</v>
      </c>
      <c r="F4159" t="s">
        <v>53</v>
      </c>
      <c r="G4159" s="1" t="d">
        <v>1995-06-16</v>
      </c>
      <c r="H4159">
        <v>20</v>
      </c>
      <c r="I4159" t="s">
        <v>75</v>
      </c>
      <c r="J4159" t="s">
        <v>66</v>
      </c>
      <c r="K4159">
        <v>0</v>
      </c>
      <c r="L4159">
        <v>0</v>
      </c>
      <c r="M4159">
        <v>0</v>
      </c>
      <c r="N4159">
        <v>0</v>
      </c>
      <c r="O4159">
        <v>-4</v>
      </c>
      <c r="P4159" s="2" t="d">
        <v>2013-08-02T12:53:34.00000008288771075</v>
      </c>
      <c r="Q4159" s="2" t="d">
        <v>2013-08-06T10:33:57.99999968614428975</v>
      </c>
      <c r="R4159" t="s">
        <v>15204</v>
      </c>
      <c r="S4159" s="1" t="d">
        <v>2013-08-01</v>
      </c>
      <c r="U4159">
        <v>5</v>
      </c>
      <c r="V4159" t="s">
        <v>57</v>
      </c>
      <c r="W4159" t="s">
        <v>490</v>
      </c>
      <c r="X4159">
        <v>0</v>
      </c>
      <c r="AG4159">
        <v>0</v>
      </c>
      <c r="AL4159" t="s">
        <v>59</v>
      </c>
      <c r="AM4159">
        <v>3</v>
      </c>
      <c r="AN4159" t="s">
        <v>60</v>
      </c>
      <c r="AO4159" s="1" t="d">
        <v>2013-08-06</v>
      </c>
      <c r="AP4159" t="s">
        <v>61</v>
      </c>
      <c r="AQ4159">
        <v>6</v>
      </c>
      <c r="AR4159" t="s">
        <v>87</v>
      </c>
      <c r="AS4159" s="1" t="d">
        <v>2013-08-06</v>
      </c>
      <c r="AT4159" s="1" t="d">
        <v>2013-08-02</v>
      </c>
      <c r="AU4159" s="1" t="d">
        <v>2013-08-06</v>
      </c>
      <c r="AV4159">
        <v>0</v>
      </c>
      <c r="AW4159">
        <v>0</v>
      </c>
      <c r="AX4159">
        <v>969</v>
      </c>
      <c r="AY4159">
        <v>0</v>
      </c>
      <c r="AZ4159">
        <f t="shared" si="384"/>
        <v>1</v>
      </c>
      <c r="BA4159">
        <f t="shared" si="385"/>
        <v>1</v>
      </c>
      <c r="BB4159" s="3">
        <v>1</v>
      </c>
      <c r="BC4159" s="3">
        <v>0</v>
      </c>
      <c r="BD4159" s="3">
        <v>3</v>
      </c>
      <c r="BE4159">
        <f>IF(BD4159&gt;Summary!$C$2,1,0)</f>
        <v>0</v>
      </c>
      <c r="BF4159">
        <f t="shared" si="386"/>
        <v>0</v>
      </c>
      <c r="BG4159">
        <f t="shared" si="387"/>
        <v>1</v>
      </c>
      <c r="BH4159">
        <f t="shared" si="388"/>
        <v>0</v>
      </c>
      <c r="BI4159">
        <f t="shared" si="389"/>
        <v>0</v>
      </c>
    </row>
    <row r="4160" spans="1:61" x14ac:dyDescent="0.2">
      <c r="A4160">
        <v>6347</v>
      </c>
      <c r="B4160" t="s">
        <v>15205</v>
      </c>
      <c r="C4160" t="s">
        <v>3569</v>
      </c>
      <c r="D4160" t="s">
        <v>15206</v>
      </c>
      <c r="E4160" s="1" t="d">
        <v>2013-08-22</v>
      </c>
      <c r="F4160" t="s">
        <v>53</v>
      </c>
      <c r="G4160" s="1" t="d">
        <v>1994-09-29</v>
      </c>
      <c r="H4160">
        <v>21</v>
      </c>
      <c r="I4160" t="s">
        <v>75</v>
      </c>
      <c r="J4160" t="s">
        <v>66</v>
      </c>
      <c r="K4160">
        <v>0</v>
      </c>
      <c r="L4160">
        <v>0</v>
      </c>
      <c r="M4160">
        <v>0</v>
      </c>
      <c r="N4160">
        <v>2</v>
      </c>
      <c r="O4160">
        <v>0</v>
      </c>
      <c r="P4160" s="2" t="d">
        <v>2013-08-22T03:00:47.999999905005097350</v>
      </c>
      <c r="Q4160" s="2" t="d">
        <v>2013-11-16T04:47:00.00000018160789875</v>
      </c>
      <c r="R4160" t="s">
        <v>15207</v>
      </c>
      <c r="S4160" s="1" t="d">
        <v>2013-08-22</v>
      </c>
      <c r="U4160">
        <v>0</v>
      </c>
      <c r="V4160" t="s">
        <v>57</v>
      </c>
      <c r="W4160" t="s">
        <v>77</v>
      </c>
      <c r="X4160">
        <v>1</v>
      </c>
      <c r="Y4160" t="s">
        <v>15208</v>
      </c>
      <c r="Z4160" t="s">
        <v>79</v>
      </c>
      <c r="AA4160">
        <v>0</v>
      </c>
      <c r="AB4160" s="1" t="d">
        <v>2014-04-30</v>
      </c>
      <c r="AC4160" t="s">
        <v>15209</v>
      </c>
      <c r="AD4160" s="1" t="d">
        <v>2014-04-30</v>
      </c>
      <c r="AE4160" s="1" t="d">
        <v>2014-05-06</v>
      </c>
      <c r="AG4160">
        <v>0</v>
      </c>
      <c r="AL4160" t="s">
        <v>59</v>
      </c>
      <c r="AM4160">
        <v>10</v>
      </c>
      <c r="AN4160" t="s">
        <v>86</v>
      </c>
      <c r="AO4160" s="1" t="d">
        <v>2013-08-22</v>
      </c>
      <c r="AP4160" t="s">
        <v>61</v>
      </c>
      <c r="AQ4160">
        <v>6</v>
      </c>
      <c r="AR4160" t="s">
        <v>87</v>
      </c>
      <c r="AS4160" s="1" t="d">
        <v>2013-08-22</v>
      </c>
      <c r="AT4160" s="1" t="d">
        <v>2014-04-30</v>
      </c>
      <c r="AU4160" s="1" t="d">
        <v>2014-05-06</v>
      </c>
      <c r="AV4160">
        <v>2</v>
      </c>
      <c r="AW4160">
        <v>86</v>
      </c>
      <c r="AX4160">
        <v>251</v>
      </c>
      <c r="AY4160">
        <v>1</v>
      </c>
      <c r="AZ4160">
        <f t="shared" si="384"/>
        <v>1</v>
      </c>
      <c r="BA4160">
        <f t="shared" si="385"/>
        <v>1</v>
      </c>
      <c r="BB4160" s="3">
        <v>1</v>
      </c>
      <c r="BC4160" s="3">
        <v>1</v>
      </c>
      <c r="BD4160" s="3">
        <v>10</v>
      </c>
      <c r="BE4160">
        <f>IF(BD4160&gt;Summary!$C$2,1,0)</f>
        <v>1</v>
      </c>
      <c r="BF4160">
        <f t="shared" si="386"/>
        <v>1</v>
      </c>
      <c r="BG4160">
        <f t="shared" si="387"/>
        <v>0</v>
      </c>
      <c r="BH4160">
        <f t="shared" si="388"/>
        <v>0</v>
      </c>
      <c r="BI4160">
        <f t="shared" si="389"/>
        <v>0</v>
      </c>
    </row>
    <row r="4161" spans="1:61" x14ac:dyDescent="0.2">
      <c r="A4161">
        <v>6349</v>
      </c>
      <c r="B4161" t="s">
        <v>15210</v>
      </c>
      <c r="C4161" t="s">
        <v>1227</v>
      </c>
      <c r="D4161" t="s">
        <v>15211</v>
      </c>
      <c r="E4161" s="1" t="d">
        <v>2013-09-11</v>
      </c>
      <c r="F4161" t="s">
        <v>115</v>
      </c>
      <c r="G4161" s="1" t="d">
        <v>1985-04-17</v>
      </c>
      <c r="H4161">
        <v>31</v>
      </c>
      <c r="I4161" t="s">
        <v>65</v>
      </c>
      <c r="J4161" t="s">
        <v>66</v>
      </c>
      <c r="K4161">
        <v>0</v>
      </c>
      <c r="L4161">
        <v>0</v>
      </c>
      <c r="M4161">
        <v>0</v>
      </c>
      <c r="N4161">
        <v>0</v>
      </c>
      <c r="O4161">
        <v>0</v>
      </c>
      <c r="P4161" s="2" t="d">
        <v>2013-09-11T02:25:28.99999993387609425</v>
      </c>
      <c r="Q4161" s="2" t="d">
        <v>2013-09-12T05:28:47.99999993294477325</v>
      </c>
      <c r="R4161" t="s">
        <v>15212</v>
      </c>
      <c r="S4161" s="1" t="d">
        <v>2013-09-10</v>
      </c>
      <c r="U4161">
        <v>1</v>
      </c>
      <c r="V4161" t="s">
        <v>57</v>
      </c>
      <c r="W4161" t="s">
        <v>324</v>
      </c>
      <c r="X4161">
        <v>0</v>
      </c>
      <c r="AG4161">
        <v>0</v>
      </c>
      <c r="AL4161" t="s">
        <v>59</v>
      </c>
      <c r="AM4161">
        <v>2</v>
      </c>
      <c r="AN4161" t="s">
        <v>60</v>
      </c>
      <c r="AO4161" s="1" t="d">
        <v>2013-09-11</v>
      </c>
      <c r="AP4161" t="s">
        <v>61</v>
      </c>
      <c r="AQ4161">
        <v>2</v>
      </c>
      <c r="AR4161" t="s">
        <v>60</v>
      </c>
      <c r="AS4161" s="1" t="d">
        <v>2013-09-11</v>
      </c>
      <c r="AT4161" s="1" t="d">
        <v>2013-09-11</v>
      </c>
      <c r="AU4161" s="1" t="d">
        <v>2013-09-12</v>
      </c>
      <c r="AV4161">
        <v>0</v>
      </c>
      <c r="AW4161">
        <v>1</v>
      </c>
      <c r="AX4161">
        <v>933</v>
      </c>
      <c r="AY4161">
        <v>0</v>
      </c>
      <c r="AZ4161">
        <f t="shared" si="384"/>
        <v>1</v>
      </c>
      <c r="BA4161">
        <f t="shared" si="385"/>
        <v>1</v>
      </c>
      <c r="BB4161" s="3">
        <v>1</v>
      </c>
      <c r="BC4161" s="3">
        <v>0</v>
      </c>
      <c r="BD4161" s="3">
        <v>2</v>
      </c>
      <c r="BE4161">
        <f>IF(BD4161&gt;Summary!$C$2,1,0)</f>
        <v>0</v>
      </c>
      <c r="BF4161">
        <f t="shared" si="386"/>
        <v>0</v>
      </c>
      <c r="BG4161">
        <f t="shared" si="387"/>
        <v>1</v>
      </c>
      <c r="BH4161">
        <f t="shared" si="388"/>
        <v>0</v>
      </c>
      <c r="BI4161">
        <f t="shared" si="389"/>
        <v>0</v>
      </c>
    </row>
    <row r="4162" spans="1:61" x14ac:dyDescent="0.2">
      <c r="A4162">
        <v>6353</v>
      </c>
      <c r="B4162" t="s">
        <v>15213</v>
      </c>
      <c r="C4162" t="s">
        <v>1796</v>
      </c>
      <c r="D4162" t="s">
        <v>1391</v>
      </c>
      <c r="E4162" s="1" t="d">
        <v>2013-05-27</v>
      </c>
      <c r="F4162" t="s">
        <v>53</v>
      </c>
      <c r="G4162" s="1" t="d">
        <v>1958-08-08</v>
      </c>
      <c r="H4162">
        <v>57</v>
      </c>
      <c r="I4162" t="s">
        <v>54</v>
      </c>
      <c r="J4162" t="s">
        <v>66</v>
      </c>
      <c r="K4162">
        <v>0</v>
      </c>
      <c r="L4162">
        <v>0</v>
      </c>
      <c r="M4162">
        <v>0</v>
      </c>
      <c r="N4162">
        <v>0</v>
      </c>
      <c r="O4162">
        <v>0</v>
      </c>
      <c r="P4162" s="2" t="d">
        <v>2013-05-27T01:52:04.99999981373548275</v>
      </c>
      <c r="Q4162" s="2" t="d">
        <v>2013-05-28T01:12:21.00000013131648375</v>
      </c>
      <c r="R4162" t="s">
        <v>15214</v>
      </c>
      <c r="S4162" s="1" t="d">
        <v>2013-05-27</v>
      </c>
      <c r="U4162">
        <v>0</v>
      </c>
      <c r="V4162" t="s">
        <v>97</v>
      </c>
      <c r="W4162" t="s">
        <v>98</v>
      </c>
      <c r="X4162">
        <v>0</v>
      </c>
      <c r="AG4162">
        <v>0</v>
      </c>
      <c r="AL4162" t="s">
        <v>59</v>
      </c>
      <c r="AM4162">
        <v>1</v>
      </c>
      <c r="AN4162" t="s">
        <v>60</v>
      </c>
      <c r="AO4162" s="1" t="d">
        <v>2013-05-27</v>
      </c>
      <c r="AP4162" t="s">
        <v>61</v>
      </c>
      <c r="AQ4162">
        <v>1</v>
      </c>
      <c r="AR4162" t="s">
        <v>60</v>
      </c>
      <c r="AS4162" s="1" t="d">
        <v>2013-05-27</v>
      </c>
      <c r="AT4162" s="1" t="d">
        <v>2013-05-27</v>
      </c>
      <c r="AU4162" s="1" t="d">
        <v>2013-05-28</v>
      </c>
      <c r="AV4162">
        <v>0</v>
      </c>
      <c r="AW4162">
        <v>1</v>
      </c>
      <c r="AX4162">
        <v>1040</v>
      </c>
      <c r="AY4162">
        <v>0</v>
      </c>
      <c r="AZ4162">
        <f t="shared" si="384"/>
        <v>1</v>
      </c>
      <c r="BA4162">
        <f t="shared" si="385"/>
        <v>1</v>
      </c>
      <c r="BB4162" s="3">
        <v>1</v>
      </c>
      <c r="BC4162" s="3">
        <v>0</v>
      </c>
      <c r="BD4162" s="3">
        <v>1</v>
      </c>
      <c r="BE4162">
        <f>IF(BD4162&gt;Summary!$C$2,1,0)</f>
        <v>0</v>
      </c>
      <c r="BF4162">
        <f t="shared" si="386"/>
        <v>0</v>
      </c>
      <c r="BG4162">
        <f t="shared" si="387"/>
        <v>1</v>
      </c>
      <c r="BH4162">
        <f t="shared" si="388"/>
        <v>0</v>
      </c>
      <c r="BI4162">
        <f t="shared" si="389"/>
        <v>0</v>
      </c>
    </row>
    <row r="4163" spans="1:61" x14ac:dyDescent="0.2">
      <c r="A4163">
        <v>6354</v>
      </c>
      <c r="B4163" t="s">
        <v>15215</v>
      </c>
      <c r="C4163" t="s">
        <v>15216</v>
      </c>
      <c r="D4163" t="s">
        <v>15217</v>
      </c>
      <c r="E4163" s="1" t="d">
        <v>2013-05-07</v>
      </c>
      <c r="F4163" t="s">
        <v>115</v>
      </c>
      <c r="G4163" s="1" t="d">
        <v>1954-12-08</v>
      </c>
      <c r="H4163">
        <v>61</v>
      </c>
      <c r="I4163" t="s">
        <v>54</v>
      </c>
      <c r="J4163" t="s">
        <v>102</v>
      </c>
      <c r="K4163">
        <v>0</v>
      </c>
      <c r="L4163">
        <v>0</v>
      </c>
      <c r="M4163">
        <v>0</v>
      </c>
      <c r="N4163">
        <v>8</v>
      </c>
      <c r="O4163">
        <v>0</v>
      </c>
      <c r="P4163" s="2" t="d">
        <v>2013-05-07T12:19:28.999999808147550</v>
      </c>
      <c r="Q4163" s="2" t="d">
        <v>2013-06-07T08:21:34.99999992549419175</v>
      </c>
      <c r="R4163" t="s">
        <v>15218</v>
      </c>
      <c r="S4163" s="1" t="d">
        <v>2013-05-06</v>
      </c>
      <c r="U4163">
        <v>1</v>
      </c>
      <c r="V4163" t="s">
        <v>57</v>
      </c>
      <c r="W4163" t="s">
        <v>1545</v>
      </c>
      <c r="X4163">
        <v>1</v>
      </c>
      <c r="Y4163" t="s">
        <v>15219</v>
      </c>
      <c r="Z4163" t="s">
        <v>79</v>
      </c>
      <c r="AA4163">
        <v>0</v>
      </c>
      <c r="AB4163" s="1" t="d">
        <v>2015-07-27</v>
      </c>
      <c r="AC4163" t="s">
        <v>1225</v>
      </c>
      <c r="AD4163" s="1" t="d">
        <v>2015-07-27</v>
      </c>
      <c r="AE4163" s="1" t="d">
        <v>2015-08-10</v>
      </c>
      <c r="AG4163">
        <v>0</v>
      </c>
      <c r="AL4163" t="s">
        <v>59</v>
      </c>
      <c r="AM4163">
        <v>3</v>
      </c>
      <c r="AN4163" t="s">
        <v>60</v>
      </c>
      <c r="AO4163" s="1" t="d">
        <v>2013-05-07</v>
      </c>
      <c r="AP4163" t="s">
        <v>61</v>
      </c>
      <c r="AQ4163">
        <v>1</v>
      </c>
      <c r="AR4163" t="s">
        <v>60</v>
      </c>
      <c r="AS4163" s="1" t="d">
        <v>2013-05-07</v>
      </c>
      <c r="AT4163" s="1" t="d">
        <v>2013-09-19</v>
      </c>
      <c r="AU4163" s="1" t="d">
        <v>2013-11-08</v>
      </c>
      <c r="AV4163">
        <v>8</v>
      </c>
      <c r="AW4163">
        <v>31</v>
      </c>
      <c r="AX4163">
        <v>135</v>
      </c>
      <c r="AY4163">
        <v>0</v>
      </c>
      <c r="AZ4163">
        <f t="shared" si="384"/>
        <v>1</v>
      </c>
      <c r="BA4163">
        <f t="shared" si="385"/>
        <v>1</v>
      </c>
      <c r="BB4163" s="3">
        <v>1</v>
      </c>
      <c r="BC4163" s="3">
        <v>1</v>
      </c>
      <c r="BD4163" s="3">
        <v>3</v>
      </c>
      <c r="BE4163">
        <f>IF(BD4163&gt;Summary!$C$2,1,0)</f>
        <v>0</v>
      </c>
      <c r="BF4163">
        <f t="shared" si="386"/>
        <v>0</v>
      </c>
      <c r="BG4163">
        <f t="shared" si="387"/>
        <v>0</v>
      </c>
      <c r="BH4163">
        <f t="shared" si="388"/>
        <v>0</v>
      </c>
      <c r="BI4163">
        <f t="shared" si="389"/>
        <v>1</v>
      </c>
    </row>
    <row r="4164" spans="1:61" x14ac:dyDescent="0.2">
      <c r="A4164">
        <v>6356</v>
      </c>
      <c r="B4164" t="s">
        <v>15220</v>
      </c>
      <c r="C4164" t="s">
        <v>6589</v>
      </c>
      <c r="D4164" t="s">
        <v>6018</v>
      </c>
      <c r="E4164" s="1" t="d">
        <v>2014-04-04</v>
      </c>
      <c r="F4164" t="s">
        <v>53</v>
      </c>
      <c r="G4164" s="1" t="d">
        <v>1980-05-24</v>
      </c>
      <c r="H4164">
        <v>35</v>
      </c>
      <c r="I4164" t="s">
        <v>65</v>
      </c>
      <c r="J4164" t="s">
        <v>161</v>
      </c>
      <c r="K4164">
        <v>0</v>
      </c>
      <c r="L4164">
        <v>0</v>
      </c>
      <c r="M4164">
        <v>0</v>
      </c>
      <c r="N4164">
        <v>3</v>
      </c>
      <c r="O4164">
        <v>-23</v>
      </c>
      <c r="P4164" s="2" t="d">
        <v>2014-03-12T08:21:31.00000024773180450</v>
      </c>
      <c r="Q4164" s="2" t="d">
        <v>2014-03-22T02:23:24.00000025983899775</v>
      </c>
      <c r="R4164" t="s">
        <v>15221</v>
      </c>
      <c r="S4164" s="1" t="d">
        <v>2014-03-12</v>
      </c>
      <c r="U4164">
        <v>23</v>
      </c>
      <c r="V4164" t="s">
        <v>57</v>
      </c>
      <c r="W4164" t="s">
        <v>454</v>
      </c>
      <c r="X4164">
        <v>1</v>
      </c>
      <c r="Y4164" t="s">
        <v>15222</v>
      </c>
      <c r="Z4164" t="s">
        <v>79</v>
      </c>
      <c r="AA4164">
        <v>0</v>
      </c>
      <c r="AB4164" s="1" t="d">
        <v>2015-08-15</v>
      </c>
      <c r="AC4164" t="s">
        <v>98</v>
      </c>
      <c r="AD4164" s="1" t="d">
        <v>2015-08-15</v>
      </c>
      <c r="AE4164" s="1" t="d">
        <v>2015-09-26</v>
      </c>
      <c r="AG4164">
        <v>1</v>
      </c>
      <c r="AH4164" t="s">
        <v>15222</v>
      </c>
      <c r="AI4164" t="s">
        <v>79</v>
      </c>
      <c r="AJ4164" s="1" t="d">
        <v>2015-08-15</v>
      </c>
      <c r="AK4164" t="s">
        <v>98</v>
      </c>
      <c r="AL4164" t="s">
        <v>59</v>
      </c>
      <c r="AM4164">
        <v>1</v>
      </c>
      <c r="AN4164" t="s">
        <v>60</v>
      </c>
      <c r="AO4164" s="1" t="d">
        <v>2014-04-04</v>
      </c>
      <c r="AP4164" t="s">
        <v>61</v>
      </c>
      <c r="AQ4164">
        <v>2</v>
      </c>
      <c r="AR4164" t="s">
        <v>60</v>
      </c>
      <c r="AS4164" s="1" t="d">
        <v>2014-04-04</v>
      </c>
      <c r="AT4164" s="1" t="d">
        <v>2015-08-15</v>
      </c>
      <c r="AU4164" s="1" t="d">
        <v>2015-09-26</v>
      </c>
      <c r="AV4164">
        <v>3</v>
      </c>
      <c r="AW4164">
        <v>0</v>
      </c>
      <c r="AX4164">
        <v>498</v>
      </c>
      <c r="AY4164">
        <v>1</v>
      </c>
      <c r="AZ4164">
        <f t="shared" ref="AZ4164:AZ4227" si="390">IF(OR(O4164&lt;-30,O4164&gt;30),0,1)</f>
        <v>1</v>
      </c>
      <c r="BA4164">
        <f t="shared" ref="BA4164:BA4227" si="391">IF(O4164="",0,1)</f>
        <v>1</v>
      </c>
      <c r="BB4164" s="3">
        <v>1</v>
      </c>
      <c r="BC4164" s="3">
        <v>1</v>
      </c>
      <c r="BD4164" s="3">
        <v>1</v>
      </c>
      <c r="BE4164">
        <f>IF(BD4164&gt;Summary!$C$2,1,0)</f>
        <v>0</v>
      </c>
      <c r="BF4164">
        <f t="shared" ref="BF4164:BF4227" si="392">IF(AND($BC4164=1,$BE4164=1),1,0)</f>
        <v>0</v>
      </c>
      <c r="BG4164">
        <f t="shared" ref="BG4164:BG4227" si="393">IF(AND($BC4164=0,$BE4164=0),1,0)</f>
        <v>0</v>
      </c>
      <c r="BH4164">
        <f t="shared" ref="BH4164:BH4227" si="394">IF(AND($BC4164=0,$BE4164=1),1,0)</f>
        <v>0</v>
      </c>
      <c r="BI4164">
        <f t="shared" ref="BI4164:BI4227" si="395">IF(AND($BC4164=1,$BE4164=0),1,0)</f>
        <v>1</v>
      </c>
    </row>
    <row r="4165" spans="1:61" x14ac:dyDescent="0.2">
      <c r="A4165">
        <v>6359</v>
      </c>
      <c r="B4165" t="s">
        <v>15223</v>
      </c>
      <c r="C4165" t="s">
        <v>1397</v>
      </c>
      <c r="D4165" t="s">
        <v>421</v>
      </c>
      <c r="E4165" s="1" t="d">
        <v>2013-12-18</v>
      </c>
      <c r="F4165" t="s">
        <v>53</v>
      </c>
      <c r="G4165" s="1" t="d">
        <v>1961-08-18</v>
      </c>
      <c r="H4165">
        <v>54</v>
      </c>
      <c r="I4165" t="s">
        <v>54</v>
      </c>
      <c r="J4165" t="s">
        <v>66</v>
      </c>
      <c r="K4165">
        <v>0</v>
      </c>
      <c r="L4165">
        <v>0</v>
      </c>
      <c r="M4165">
        <v>0</v>
      </c>
      <c r="N4165">
        <v>3</v>
      </c>
      <c r="O4165">
        <v>-1</v>
      </c>
      <c r="P4165" s="2" t="d">
        <v>2013-12-17T02:05:50.99999990779906575</v>
      </c>
      <c r="Q4165" s="2" t="d">
        <v>2013-12-19T09:10:17.99999987706541875</v>
      </c>
      <c r="R4165" t="s">
        <v>15224</v>
      </c>
      <c r="T4165" s="1" t="d">
        <v>2013-12-17</v>
      </c>
      <c r="U4165">
        <v>1</v>
      </c>
      <c r="V4165" t="s">
        <v>57</v>
      </c>
      <c r="W4165" t="s">
        <v>92</v>
      </c>
      <c r="X4165">
        <v>1</v>
      </c>
      <c r="Y4165" t="s">
        <v>15225</v>
      </c>
      <c r="Z4165" t="s">
        <v>135</v>
      </c>
      <c r="AA4165">
        <v>1</v>
      </c>
      <c r="AB4165" s="1" t="d">
        <v>2014-02-23</v>
      </c>
      <c r="AC4165" t="s">
        <v>218</v>
      </c>
      <c r="AD4165" s="1" t="d">
        <v>2014-02-24</v>
      </c>
      <c r="AE4165" s="1" t="d">
        <v>2014-02-28</v>
      </c>
      <c r="AG4165">
        <v>0</v>
      </c>
      <c r="AL4165" t="s">
        <v>59</v>
      </c>
      <c r="AM4165">
        <v>6</v>
      </c>
      <c r="AN4165" t="s">
        <v>87</v>
      </c>
      <c r="AO4165" s="1" t="d">
        <v>2013-12-18</v>
      </c>
      <c r="AP4165" t="s">
        <v>61</v>
      </c>
      <c r="AQ4165">
        <v>3</v>
      </c>
      <c r="AR4165" t="s">
        <v>60</v>
      </c>
      <c r="AS4165" s="1" t="d">
        <v>2013-12-18</v>
      </c>
      <c r="AT4165" s="1" t="d">
        <v>2013-12-17</v>
      </c>
      <c r="AU4165" s="1" t="d">
        <v>2013-12-19</v>
      </c>
      <c r="AV4165">
        <v>3</v>
      </c>
      <c r="AW4165">
        <v>1</v>
      </c>
      <c r="AX4165">
        <v>67</v>
      </c>
      <c r="AY4165">
        <v>1</v>
      </c>
      <c r="AZ4165">
        <f t="shared" si="390"/>
        <v>1</v>
      </c>
      <c r="BA4165">
        <f t="shared" si="391"/>
        <v>1</v>
      </c>
      <c r="BB4165" s="3">
        <v>1</v>
      </c>
      <c r="BC4165" s="3">
        <v>1</v>
      </c>
      <c r="BD4165" s="3">
        <v>6</v>
      </c>
      <c r="BE4165">
        <f>IF(BD4165&gt;Summary!$C$2,1,0)</f>
        <v>1</v>
      </c>
      <c r="BF4165">
        <f t="shared" si="392"/>
        <v>1</v>
      </c>
      <c r="BG4165">
        <f t="shared" si="393"/>
        <v>0</v>
      </c>
      <c r="BH4165">
        <f t="shared" si="394"/>
        <v>0</v>
      </c>
      <c r="BI4165">
        <f t="shared" si="395"/>
        <v>0</v>
      </c>
    </row>
    <row r="4166" spans="1:61" x14ac:dyDescent="0.2">
      <c r="A4166">
        <v>6360</v>
      </c>
      <c r="B4166" t="s">
        <v>15226</v>
      </c>
      <c r="C4166" t="s">
        <v>7040</v>
      </c>
      <c r="D4166" t="s">
        <v>15227</v>
      </c>
      <c r="E4166" s="1" t="d">
        <v>2014-03-20</v>
      </c>
      <c r="F4166" t="s">
        <v>53</v>
      </c>
      <c r="G4166" s="1" t="d">
        <v>1977-01-22</v>
      </c>
      <c r="H4166">
        <v>39</v>
      </c>
      <c r="I4166" t="s">
        <v>65</v>
      </c>
      <c r="J4166" t="s">
        <v>102</v>
      </c>
      <c r="K4166">
        <v>0</v>
      </c>
      <c r="L4166">
        <v>0</v>
      </c>
      <c r="M4166">
        <v>0</v>
      </c>
      <c r="N4166">
        <v>0</v>
      </c>
      <c r="O4166">
        <v>-1</v>
      </c>
      <c r="P4166" s="2" t="d">
        <v>2014-03-19T08:21:37.99999999813735800</v>
      </c>
      <c r="Q4166" s="2" t="d">
        <v>2014-03-20T10:14:17.00000021606683650</v>
      </c>
      <c r="R4166" t="s">
        <v>15228</v>
      </c>
      <c r="S4166" s="1" t="d">
        <v>2014-03-19</v>
      </c>
      <c r="U4166">
        <v>1</v>
      </c>
      <c r="V4166" t="s">
        <v>57</v>
      </c>
      <c r="W4166" t="s">
        <v>77</v>
      </c>
      <c r="X4166">
        <v>0</v>
      </c>
      <c r="AG4166">
        <v>0</v>
      </c>
      <c r="AL4166" t="s">
        <v>59</v>
      </c>
      <c r="AM4166">
        <v>3</v>
      </c>
      <c r="AN4166" t="s">
        <v>60</v>
      </c>
      <c r="AO4166" s="1" t="d">
        <v>2014-03-20</v>
      </c>
      <c r="AP4166" t="s">
        <v>61</v>
      </c>
      <c r="AQ4166">
        <v>2</v>
      </c>
      <c r="AR4166" t="s">
        <v>60</v>
      </c>
      <c r="AS4166" s="1" t="d">
        <v>2014-03-20</v>
      </c>
      <c r="AT4166" s="1" t="d">
        <v>2014-03-19</v>
      </c>
      <c r="AU4166" s="1" t="d">
        <v>2014-03-20</v>
      </c>
      <c r="AV4166">
        <v>0</v>
      </c>
      <c r="AW4166">
        <v>0</v>
      </c>
      <c r="AX4166">
        <v>743</v>
      </c>
      <c r="AY4166">
        <v>0</v>
      </c>
      <c r="AZ4166">
        <f t="shared" si="390"/>
        <v>1</v>
      </c>
      <c r="BA4166">
        <f t="shared" si="391"/>
        <v>1</v>
      </c>
      <c r="BB4166" s="3">
        <v>1</v>
      </c>
      <c r="BC4166" s="3">
        <v>0</v>
      </c>
      <c r="BD4166" s="3">
        <v>3</v>
      </c>
      <c r="BE4166">
        <f>IF(BD4166&gt;Summary!$C$2,1,0)</f>
        <v>0</v>
      </c>
      <c r="BF4166">
        <f t="shared" si="392"/>
        <v>0</v>
      </c>
      <c r="BG4166">
        <f t="shared" si="393"/>
        <v>1</v>
      </c>
      <c r="BH4166">
        <f t="shared" si="394"/>
        <v>0</v>
      </c>
      <c r="BI4166">
        <f t="shared" si="395"/>
        <v>0</v>
      </c>
    </row>
    <row r="4167" spans="1:61" x14ac:dyDescent="0.2">
      <c r="A4167">
        <v>6361</v>
      </c>
      <c r="B4167" t="s">
        <v>15229</v>
      </c>
      <c r="C4167" t="s">
        <v>345</v>
      </c>
      <c r="D4167" t="s">
        <v>15230</v>
      </c>
      <c r="E4167" s="1" t="d">
        <v>2013-01-05</v>
      </c>
      <c r="F4167" t="s">
        <v>53</v>
      </c>
      <c r="G4167" s="1" t="d">
        <v>1992-03-06</v>
      </c>
      <c r="H4167">
        <v>24</v>
      </c>
      <c r="I4167" t="s">
        <v>75</v>
      </c>
      <c r="J4167" t="s">
        <v>66</v>
      </c>
      <c r="K4167">
        <v>0</v>
      </c>
      <c r="L4167">
        <v>1</v>
      </c>
      <c r="M4167">
        <v>0</v>
      </c>
      <c r="N4167">
        <v>1</v>
      </c>
      <c r="O4167">
        <v>-1</v>
      </c>
      <c r="P4167" s="2" t="d">
        <v>2013-01-04T03:20:00.99999974481761400</v>
      </c>
      <c r="Q4167" s="2" t="d">
        <v>2013-02-06T10:00:42.00000017881393575</v>
      </c>
      <c r="R4167" t="s">
        <v>15231</v>
      </c>
      <c r="S4167" s="1" t="d">
        <v>2013-01-04</v>
      </c>
      <c r="U4167">
        <v>1</v>
      </c>
      <c r="V4167" t="s">
        <v>57</v>
      </c>
      <c r="W4167" t="s">
        <v>77</v>
      </c>
      <c r="X4167">
        <v>0</v>
      </c>
      <c r="AG4167">
        <v>0</v>
      </c>
      <c r="AL4167" t="s">
        <v>59</v>
      </c>
      <c r="AM4167">
        <v>7</v>
      </c>
      <c r="AN4167" t="s">
        <v>87</v>
      </c>
      <c r="AO4167" s="1" t="d">
        <v>2013-01-05</v>
      </c>
      <c r="AP4167" t="s">
        <v>61</v>
      </c>
      <c r="AQ4167">
        <v>7</v>
      </c>
      <c r="AR4167" t="s">
        <v>87</v>
      </c>
      <c r="AS4167" s="1" t="d">
        <v>2013-01-05</v>
      </c>
      <c r="AT4167" s="1" t="d">
        <v>2013-01-04</v>
      </c>
      <c r="AU4167" s="1" t="d">
        <v>2013-02-06</v>
      </c>
      <c r="AV4167">
        <v>1</v>
      </c>
      <c r="AW4167">
        <v>32</v>
      </c>
      <c r="AX4167">
        <v>1182</v>
      </c>
      <c r="AY4167">
        <v>0</v>
      </c>
      <c r="AZ4167">
        <f t="shared" si="390"/>
        <v>1</v>
      </c>
      <c r="BA4167">
        <f t="shared" si="391"/>
        <v>1</v>
      </c>
      <c r="BB4167" s="3">
        <v>1</v>
      </c>
      <c r="BC4167" s="3">
        <v>0</v>
      </c>
      <c r="BD4167" s="3">
        <v>7</v>
      </c>
      <c r="BE4167">
        <f>IF(BD4167&gt;Summary!$C$2,1,0)</f>
        <v>1</v>
      </c>
      <c r="BF4167">
        <f t="shared" si="392"/>
        <v>0</v>
      </c>
      <c r="BG4167">
        <f t="shared" si="393"/>
        <v>0</v>
      </c>
      <c r="BH4167">
        <f t="shared" si="394"/>
        <v>1</v>
      </c>
      <c r="BI4167">
        <f t="shared" si="395"/>
        <v>0</v>
      </c>
    </row>
    <row r="4168" spans="1:61" x14ac:dyDescent="0.2">
      <c r="A4168">
        <v>6362</v>
      </c>
      <c r="B4168" t="s">
        <v>15232</v>
      </c>
      <c r="C4168" t="s">
        <v>12818</v>
      </c>
      <c r="D4168" t="s">
        <v>10221</v>
      </c>
      <c r="E4168" s="1" t="d">
        <v>2013-09-20</v>
      </c>
      <c r="F4168" t="s">
        <v>115</v>
      </c>
      <c r="G4168" s="1" t="d">
        <v>1986-06-22</v>
      </c>
      <c r="H4168">
        <v>29</v>
      </c>
      <c r="I4168" t="s">
        <v>65</v>
      </c>
      <c r="J4168" t="s">
        <v>161</v>
      </c>
      <c r="K4168">
        <v>0</v>
      </c>
      <c r="L4168">
        <v>0</v>
      </c>
      <c r="M4168">
        <v>0</v>
      </c>
      <c r="N4168">
        <v>0</v>
      </c>
      <c r="O4168">
        <v>-1</v>
      </c>
      <c r="P4168" s="2" t="d">
        <v>2013-09-19T01:59:44.00000024121254400</v>
      </c>
      <c r="Q4168" s="2" t="d">
        <v>2013-09-20T07:47:59.99999974854290475</v>
      </c>
      <c r="R4168" t="s">
        <v>15233</v>
      </c>
      <c r="S4168" s="1" t="d">
        <v>2013-09-19</v>
      </c>
      <c r="U4168">
        <v>1</v>
      </c>
      <c r="V4168" t="s">
        <v>57</v>
      </c>
      <c r="W4168" t="s">
        <v>124</v>
      </c>
      <c r="X4168">
        <v>1</v>
      </c>
      <c r="Y4168" t="s">
        <v>15234</v>
      </c>
      <c r="Z4168" t="s">
        <v>135</v>
      </c>
      <c r="AB4168" s="1" t="d">
        <v>2013-12-18</v>
      </c>
      <c r="AC4168" t="s">
        <v>429</v>
      </c>
      <c r="AG4168">
        <v>1</v>
      </c>
      <c r="AH4168" t="s">
        <v>15235</v>
      </c>
      <c r="AI4168" t="s">
        <v>106</v>
      </c>
      <c r="AJ4168" s="1" t="d">
        <v>2015-10-03</v>
      </c>
      <c r="AK4168" t="s">
        <v>324</v>
      </c>
      <c r="AL4168" t="s">
        <v>59</v>
      </c>
      <c r="AM4168">
        <v>4</v>
      </c>
      <c r="AN4168" t="s">
        <v>60</v>
      </c>
      <c r="AO4168" s="1" t="d">
        <v>2013-09-20</v>
      </c>
      <c r="AP4168" t="s">
        <v>61</v>
      </c>
      <c r="AQ4168">
        <v>2</v>
      </c>
      <c r="AR4168" t="s">
        <v>60</v>
      </c>
      <c r="AS4168" s="1" t="d">
        <v>2013-09-20</v>
      </c>
      <c r="AT4168" s="1" t="d">
        <v>2015-10-03</v>
      </c>
      <c r="AU4168" s="1" t="d">
        <v>2015-10-13</v>
      </c>
      <c r="AV4168">
        <v>0</v>
      </c>
      <c r="AW4168">
        <v>0</v>
      </c>
      <c r="AX4168">
        <v>89</v>
      </c>
      <c r="AY4168">
        <v>1</v>
      </c>
      <c r="AZ4168">
        <f t="shared" si="390"/>
        <v>1</v>
      </c>
      <c r="BA4168">
        <f t="shared" si="391"/>
        <v>1</v>
      </c>
      <c r="BB4168" s="3">
        <v>1</v>
      </c>
      <c r="BC4168" s="3">
        <v>1</v>
      </c>
      <c r="BD4168" s="3">
        <v>4</v>
      </c>
      <c r="BE4168">
        <f>IF(BD4168&gt;Summary!$C$2,1,0)</f>
        <v>0</v>
      </c>
      <c r="BF4168">
        <f t="shared" si="392"/>
        <v>0</v>
      </c>
      <c r="BG4168">
        <f t="shared" si="393"/>
        <v>0</v>
      </c>
      <c r="BH4168">
        <f t="shared" si="394"/>
        <v>0</v>
      </c>
      <c r="BI4168">
        <f t="shared" si="395"/>
        <v>1</v>
      </c>
    </row>
    <row r="4169" spans="1:61" x14ac:dyDescent="0.2">
      <c r="A4169">
        <v>6365</v>
      </c>
      <c r="B4169" t="s">
        <v>15236</v>
      </c>
      <c r="C4169" t="s">
        <v>2929</v>
      </c>
      <c r="D4169" t="s">
        <v>2916</v>
      </c>
      <c r="E4169" s="1" t="d">
        <v>2013-04-07</v>
      </c>
      <c r="F4169" t="s">
        <v>53</v>
      </c>
      <c r="G4169" s="1" t="d">
        <v>1968-01-17</v>
      </c>
      <c r="H4169">
        <v>48</v>
      </c>
      <c r="I4169" t="s">
        <v>54</v>
      </c>
      <c r="J4169" t="s">
        <v>66</v>
      </c>
      <c r="K4169">
        <v>0</v>
      </c>
      <c r="L4169">
        <v>0</v>
      </c>
      <c r="M4169">
        <v>1</v>
      </c>
      <c r="N4169">
        <v>8</v>
      </c>
      <c r="O4169">
        <v>-1</v>
      </c>
      <c r="P4169" s="2" t="d">
        <v>2013-04-06T01:01:52.99999980255961725</v>
      </c>
      <c r="Q4169" s="2" t="d">
        <v>2013-04-17T05:13:27.99999986775219525</v>
      </c>
      <c r="R4169" t="s">
        <v>15237</v>
      </c>
      <c r="S4169" s="1" t="d">
        <v>2013-04-06</v>
      </c>
      <c r="U4169">
        <v>1</v>
      </c>
      <c r="V4169" t="s">
        <v>57</v>
      </c>
      <c r="W4169" t="s">
        <v>77</v>
      </c>
      <c r="X4169">
        <v>1</v>
      </c>
      <c r="Y4169" t="s">
        <v>15238</v>
      </c>
      <c r="Z4169" t="s">
        <v>70</v>
      </c>
      <c r="AB4169" s="1" t="d">
        <v>2013-04-17</v>
      </c>
      <c r="AC4169" t="s">
        <v>3951</v>
      </c>
      <c r="AG4169">
        <v>0</v>
      </c>
      <c r="AL4169" t="s">
        <v>59</v>
      </c>
      <c r="AM4169">
        <v>9</v>
      </c>
      <c r="AN4169" t="s">
        <v>86</v>
      </c>
      <c r="AO4169" s="1" t="d">
        <v>2013-04-07</v>
      </c>
      <c r="AP4169" t="s">
        <v>61</v>
      </c>
      <c r="AQ4169">
        <v>4</v>
      </c>
      <c r="AR4169" t="s">
        <v>60</v>
      </c>
      <c r="AS4169" s="1" t="d">
        <v>2013-04-07</v>
      </c>
      <c r="AT4169" s="1" t="d">
        <v>2013-04-06</v>
      </c>
      <c r="AU4169" s="1" t="d">
        <v>2013-04-17</v>
      </c>
      <c r="AV4169">
        <v>8</v>
      </c>
      <c r="AW4169">
        <v>10</v>
      </c>
      <c r="AX4169">
        <v>11</v>
      </c>
      <c r="AY4169">
        <v>1</v>
      </c>
      <c r="AZ4169">
        <f t="shared" si="390"/>
        <v>1</v>
      </c>
      <c r="BA4169">
        <f t="shared" si="391"/>
        <v>1</v>
      </c>
      <c r="BB4169" s="3">
        <v>1</v>
      </c>
      <c r="BC4169" s="3">
        <v>1</v>
      </c>
      <c r="BD4169" s="3">
        <v>9</v>
      </c>
      <c r="BE4169">
        <f>IF(BD4169&gt;Summary!$C$2,1,0)</f>
        <v>1</v>
      </c>
      <c r="BF4169">
        <f t="shared" si="392"/>
        <v>1</v>
      </c>
      <c r="BG4169">
        <f t="shared" si="393"/>
        <v>0</v>
      </c>
      <c r="BH4169">
        <f t="shared" si="394"/>
        <v>0</v>
      </c>
      <c r="BI4169">
        <f t="shared" si="395"/>
        <v>0</v>
      </c>
    </row>
    <row r="4170" spans="1:61" x14ac:dyDescent="0.2">
      <c r="A4170">
        <v>6367</v>
      </c>
      <c r="B4170" t="s">
        <v>15239</v>
      </c>
      <c r="C4170" t="s">
        <v>3604</v>
      </c>
      <c r="D4170" t="s">
        <v>1403</v>
      </c>
      <c r="E4170" s="1" t="d">
        <v>2013-05-08</v>
      </c>
      <c r="F4170" t="s">
        <v>53</v>
      </c>
      <c r="G4170" s="1" t="d">
        <v>1985-09-03</v>
      </c>
      <c r="H4170">
        <v>30</v>
      </c>
      <c r="I4170" t="s">
        <v>65</v>
      </c>
      <c r="J4170" t="s">
        <v>66</v>
      </c>
      <c r="K4170">
        <v>0</v>
      </c>
      <c r="L4170">
        <v>0</v>
      </c>
      <c r="M4170">
        <v>1</v>
      </c>
      <c r="N4170">
        <v>6</v>
      </c>
      <c r="O4170">
        <v>0</v>
      </c>
      <c r="P4170" s="2" t="d">
        <v>2013-05-08T03:08:29.00000017136335425</v>
      </c>
      <c r="Q4170" s="2" t="d">
        <v>2013-05-08T07:08:40.00000001862645375</v>
      </c>
      <c r="R4170" t="s">
        <v>15240</v>
      </c>
      <c r="S4170" s="1" t="d">
        <v>2013-05-08</v>
      </c>
      <c r="U4170">
        <v>0</v>
      </c>
      <c r="V4170" t="s">
        <v>97</v>
      </c>
      <c r="W4170" t="s">
        <v>259</v>
      </c>
      <c r="X4170">
        <v>1</v>
      </c>
      <c r="Y4170" t="s">
        <v>15241</v>
      </c>
      <c r="Z4170" t="s">
        <v>79</v>
      </c>
      <c r="AB4170" s="1" t="d">
        <v>2014-04-09</v>
      </c>
      <c r="AC4170" t="s">
        <v>213</v>
      </c>
      <c r="AG4170">
        <v>0</v>
      </c>
      <c r="AL4170" t="s">
        <v>59</v>
      </c>
      <c r="AM4170">
        <v>7</v>
      </c>
      <c r="AN4170" t="s">
        <v>87</v>
      </c>
      <c r="AO4170" s="1" t="d">
        <v>2013-05-08</v>
      </c>
      <c r="AP4170" t="s">
        <v>61</v>
      </c>
      <c r="AQ4170">
        <v>3</v>
      </c>
      <c r="AR4170" t="s">
        <v>60</v>
      </c>
      <c r="AS4170" s="1" t="d">
        <v>2013-05-08</v>
      </c>
      <c r="AT4170" s="1" t="d">
        <v>2014-05-19</v>
      </c>
      <c r="AU4170" s="1" t="d">
        <v>2014-05-20</v>
      </c>
      <c r="AV4170">
        <v>6</v>
      </c>
      <c r="AW4170">
        <v>0</v>
      </c>
      <c r="AX4170">
        <v>336</v>
      </c>
      <c r="AY4170">
        <v>1</v>
      </c>
      <c r="AZ4170">
        <f t="shared" si="390"/>
        <v>1</v>
      </c>
      <c r="BA4170">
        <f t="shared" si="391"/>
        <v>1</v>
      </c>
      <c r="BB4170" s="3">
        <v>1</v>
      </c>
      <c r="BC4170" s="3">
        <v>1</v>
      </c>
      <c r="BD4170" s="3">
        <v>7</v>
      </c>
      <c r="BE4170">
        <f>IF(BD4170&gt;Summary!$C$2,1,0)</f>
        <v>1</v>
      </c>
      <c r="BF4170">
        <f t="shared" si="392"/>
        <v>1</v>
      </c>
      <c r="BG4170">
        <f t="shared" si="393"/>
        <v>0</v>
      </c>
      <c r="BH4170">
        <f t="shared" si="394"/>
        <v>0</v>
      </c>
      <c r="BI4170">
        <f t="shared" si="395"/>
        <v>0</v>
      </c>
    </row>
    <row r="4171" spans="1:61" x14ac:dyDescent="0.2">
      <c r="A4171">
        <v>6368</v>
      </c>
      <c r="B4171" t="s">
        <v>15242</v>
      </c>
      <c r="C4171" t="s">
        <v>6789</v>
      </c>
      <c r="D4171" t="s">
        <v>2777</v>
      </c>
      <c r="E4171" s="1" t="d">
        <v>2013-05-26</v>
      </c>
      <c r="F4171" t="s">
        <v>53</v>
      </c>
      <c r="G4171" s="1" t="d">
        <v>1989-06-02</v>
      </c>
      <c r="H4171">
        <v>26</v>
      </c>
      <c r="I4171" t="s">
        <v>65</v>
      </c>
      <c r="J4171" t="s">
        <v>66</v>
      </c>
      <c r="K4171">
        <v>0</v>
      </c>
      <c r="L4171">
        <v>1</v>
      </c>
      <c r="M4171">
        <v>0</v>
      </c>
      <c r="N4171">
        <v>10</v>
      </c>
      <c r="O4171">
        <v>-1</v>
      </c>
      <c r="P4171" s="2" t="d">
        <v>2013-05-25T08:48:32.0000001043081275</v>
      </c>
      <c r="Q4171" s="2" t="d">
        <v>2013-05-27T04:30:20.000000274740159400</v>
      </c>
      <c r="R4171" t="s">
        <v>15243</v>
      </c>
      <c r="S4171" s="1" t="d">
        <v>2013-05-25</v>
      </c>
      <c r="U4171">
        <v>1</v>
      </c>
      <c r="V4171" t="s">
        <v>57</v>
      </c>
      <c r="W4171" t="s">
        <v>77</v>
      </c>
      <c r="X4171">
        <v>1</v>
      </c>
      <c r="Y4171" t="s">
        <v>15244</v>
      </c>
      <c r="Z4171" t="s">
        <v>135</v>
      </c>
      <c r="AB4171" s="1" t="d">
        <v>2013-06-29</v>
      </c>
      <c r="AC4171" t="s">
        <v>136</v>
      </c>
      <c r="AG4171">
        <v>0</v>
      </c>
      <c r="AL4171" t="s">
        <v>59</v>
      </c>
      <c r="AM4171">
        <v>10</v>
      </c>
      <c r="AN4171" t="s">
        <v>86</v>
      </c>
      <c r="AO4171" s="1" t="d">
        <v>2013-05-26</v>
      </c>
      <c r="AP4171" t="s">
        <v>61</v>
      </c>
      <c r="AQ4171">
        <v>10</v>
      </c>
      <c r="AR4171" t="s">
        <v>86</v>
      </c>
      <c r="AS4171" s="1" t="d">
        <v>2013-05-26</v>
      </c>
      <c r="AT4171" s="1" t="d">
        <v>2013-05-25</v>
      </c>
      <c r="AU4171" s="1" t="d">
        <v>2013-05-27</v>
      </c>
      <c r="AV4171">
        <v>10</v>
      </c>
      <c r="AW4171">
        <v>1</v>
      </c>
      <c r="AX4171">
        <v>34</v>
      </c>
      <c r="AY4171">
        <v>1</v>
      </c>
      <c r="AZ4171">
        <f t="shared" si="390"/>
        <v>1</v>
      </c>
      <c r="BA4171">
        <f t="shared" si="391"/>
        <v>1</v>
      </c>
      <c r="BB4171" s="3">
        <v>1</v>
      </c>
      <c r="BC4171" s="3">
        <v>1</v>
      </c>
      <c r="BD4171" s="3">
        <v>10</v>
      </c>
      <c r="BE4171">
        <f>IF(BD4171&gt;Summary!$C$2,1,0)</f>
        <v>1</v>
      </c>
      <c r="BF4171">
        <f t="shared" si="392"/>
        <v>1</v>
      </c>
      <c r="BG4171">
        <f t="shared" si="393"/>
        <v>0</v>
      </c>
      <c r="BH4171">
        <f t="shared" si="394"/>
        <v>0</v>
      </c>
      <c r="BI4171">
        <f t="shared" si="395"/>
        <v>0</v>
      </c>
    </row>
    <row r="4172" spans="1:61" x14ac:dyDescent="0.2">
      <c r="A4172">
        <v>6369</v>
      </c>
      <c r="B4172" t="s">
        <v>15245</v>
      </c>
      <c r="C4172" t="s">
        <v>1057</v>
      </c>
      <c r="D4172" t="s">
        <v>1483</v>
      </c>
      <c r="E4172" s="1" t="d">
        <v>2013-12-05</v>
      </c>
      <c r="F4172" t="s">
        <v>53</v>
      </c>
      <c r="G4172" s="1" t="d">
        <v>1979-10-03</v>
      </c>
      <c r="H4172">
        <v>36</v>
      </c>
      <c r="I4172" t="s">
        <v>65</v>
      </c>
      <c r="J4172" t="s">
        <v>102</v>
      </c>
      <c r="K4172">
        <v>0</v>
      </c>
      <c r="L4172">
        <v>0</v>
      </c>
      <c r="M4172">
        <v>0</v>
      </c>
      <c r="N4172">
        <v>2</v>
      </c>
      <c r="R4172" t="s">
        <v>15246</v>
      </c>
      <c r="T4172" s="1" t="d">
        <v>2010-08-04</v>
      </c>
      <c r="U4172">
        <v>1219</v>
      </c>
      <c r="V4172" t="s">
        <v>57</v>
      </c>
      <c r="W4172" t="s">
        <v>92</v>
      </c>
      <c r="X4172">
        <v>0</v>
      </c>
      <c r="AG4172">
        <v>0</v>
      </c>
      <c r="AL4172" t="s">
        <v>59</v>
      </c>
      <c r="AM4172">
        <v>5</v>
      </c>
      <c r="AN4172" t="s">
        <v>87</v>
      </c>
      <c r="AO4172" s="1" t="d">
        <v>2013-12-05</v>
      </c>
      <c r="AP4172" t="s">
        <v>61</v>
      </c>
      <c r="AQ4172">
        <v>3</v>
      </c>
      <c r="AR4172" t="s">
        <v>60</v>
      </c>
      <c r="AS4172" s="1" t="d">
        <v>2013-12-05</v>
      </c>
      <c r="AV4172">
        <v>2</v>
      </c>
      <c r="AW4172">
        <v>0</v>
      </c>
      <c r="AX4172">
        <v>848</v>
      </c>
      <c r="AY4172">
        <v>0</v>
      </c>
      <c r="AZ4172">
        <f t="shared" si="390"/>
        <v>1</v>
      </c>
      <c r="BA4172">
        <f t="shared" si="391"/>
        <v>0</v>
      </c>
      <c r="BB4172" s="3">
        <v>1</v>
      </c>
      <c r="BC4172" s="3">
        <v>0</v>
      </c>
      <c r="BD4172" s="3">
        <v>5</v>
      </c>
      <c r="BE4172">
        <f>IF(BD4172&gt;Summary!$C$2,1,0)</f>
        <v>0</v>
      </c>
      <c r="BF4172">
        <f t="shared" si="392"/>
        <v>0</v>
      </c>
      <c r="BG4172">
        <f t="shared" si="393"/>
        <v>1</v>
      </c>
      <c r="BH4172">
        <f t="shared" si="394"/>
        <v>0</v>
      </c>
      <c r="BI4172">
        <f t="shared" si="395"/>
        <v>0</v>
      </c>
    </row>
    <row r="4173" spans="1:61" x14ac:dyDescent="0.2">
      <c r="A4173">
        <v>6371</v>
      </c>
      <c r="B4173" t="s">
        <v>15247</v>
      </c>
      <c r="C4173" t="s">
        <v>736</v>
      </c>
      <c r="D4173" t="s">
        <v>668</v>
      </c>
      <c r="E4173" s="1" t="d">
        <v>2013-01-11</v>
      </c>
      <c r="F4173" t="s">
        <v>53</v>
      </c>
      <c r="G4173" s="1" t="d">
        <v>1979-01-23</v>
      </c>
      <c r="H4173">
        <v>37</v>
      </c>
      <c r="I4173" t="s">
        <v>65</v>
      </c>
      <c r="J4173" t="s">
        <v>66</v>
      </c>
      <c r="K4173">
        <v>0</v>
      </c>
      <c r="L4173">
        <v>0</v>
      </c>
      <c r="M4173">
        <v>0</v>
      </c>
      <c r="N4173">
        <v>12</v>
      </c>
      <c r="O4173">
        <v>0</v>
      </c>
      <c r="P4173" s="2" t="d">
        <v>2013-01-11T02:22:05.00000002328306550</v>
      </c>
      <c r="Q4173" s="2" t="d">
        <v>2013-01-11T08:05:09.99999975319951650</v>
      </c>
      <c r="R4173" t="s">
        <v>15248</v>
      </c>
      <c r="S4173" s="1" t="d">
        <v>2013-01-10</v>
      </c>
      <c r="U4173">
        <v>1</v>
      </c>
      <c r="V4173" t="s">
        <v>57</v>
      </c>
      <c r="W4173" t="s">
        <v>239</v>
      </c>
      <c r="X4173">
        <v>1</v>
      </c>
      <c r="Y4173" t="s">
        <v>15249</v>
      </c>
      <c r="Z4173" t="s">
        <v>79</v>
      </c>
      <c r="AB4173" s="1" t="d">
        <v>2015-04-22</v>
      </c>
      <c r="AC4173" t="s">
        <v>213</v>
      </c>
      <c r="AG4173">
        <v>0</v>
      </c>
      <c r="AL4173" t="s">
        <v>59</v>
      </c>
      <c r="AM4173">
        <v>9</v>
      </c>
      <c r="AN4173" t="s">
        <v>86</v>
      </c>
      <c r="AO4173" s="1" t="d">
        <v>2013-01-11</v>
      </c>
      <c r="AP4173" t="s">
        <v>61</v>
      </c>
      <c r="AQ4173">
        <v>8</v>
      </c>
      <c r="AR4173" t="s">
        <v>86</v>
      </c>
      <c r="AS4173" s="1" t="d">
        <v>2013-01-11</v>
      </c>
      <c r="AT4173" s="1" t="d">
        <v>2013-07-03</v>
      </c>
      <c r="AU4173" s="1" t="d">
        <v>2013-08-30</v>
      </c>
      <c r="AV4173">
        <v>12</v>
      </c>
      <c r="AW4173">
        <v>0</v>
      </c>
      <c r="AX4173">
        <v>173</v>
      </c>
      <c r="AY4173">
        <v>0</v>
      </c>
      <c r="AZ4173">
        <f t="shared" si="390"/>
        <v>1</v>
      </c>
      <c r="BA4173">
        <f t="shared" si="391"/>
        <v>1</v>
      </c>
      <c r="BB4173" s="3">
        <v>1</v>
      </c>
      <c r="BC4173" s="3">
        <v>1</v>
      </c>
      <c r="BD4173" s="3">
        <v>9</v>
      </c>
      <c r="BE4173">
        <f>IF(BD4173&gt;Summary!$C$2,1,0)</f>
        <v>1</v>
      </c>
      <c r="BF4173">
        <f t="shared" si="392"/>
        <v>1</v>
      </c>
      <c r="BG4173">
        <f t="shared" si="393"/>
        <v>0</v>
      </c>
      <c r="BH4173">
        <f t="shared" si="394"/>
        <v>0</v>
      </c>
      <c r="BI4173">
        <f t="shared" si="395"/>
        <v>0</v>
      </c>
    </row>
    <row r="4174" spans="1:61" x14ac:dyDescent="0.2">
      <c r="A4174">
        <v>6372</v>
      </c>
      <c r="B4174" t="s">
        <v>15250</v>
      </c>
      <c r="C4174" t="s">
        <v>12281</v>
      </c>
      <c r="D4174" t="s">
        <v>184</v>
      </c>
      <c r="E4174" s="1" t="d">
        <v>2014-10-28</v>
      </c>
      <c r="F4174" t="s">
        <v>53</v>
      </c>
      <c r="G4174" s="1" t="d">
        <v>1989-08-31</v>
      </c>
      <c r="H4174">
        <v>26</v>
      </c>
      <c r="I4174" t="s">
        <v>65</v>
      </c>
      <c r="J4174" t="s">
        <v>66</v>
      </c>
      <c r="K4174">
        <v>0</v>
      </c>
      <c r="L4174">
        <v>0</v>
      </c>
      <c r="M4174">
        <v>0</v>
      </c>
      <c r="N4174">
        <v>4</v>
      </c>
      <c r="O4174">
        <v>0</v>
      </c>
      <c r="P4174" s="2" t="d">
        <v>2014-10-28T01:38:24.99999986495822550</v>
      </c>
      <c r="Q4174" s="2" t="d">
        <v>2014-12-12T08:07:45.00000015366822150</v>
      </c>
      <c r="R4174" t="s">
        <v>15251</v>
      </c>
      <c r="S4174" s="1" t="d">
        <v>2014-10-27</v>
      </c>
      <c r="U4174">
        <v>1</v>
      </c>
      <c r="V4174" t="s">
        <v>57</v>
      </c>
      <c r="W4174" t="s">
        <v>2203</v>
      </c>
      <c r="X4174">
        <v>1</v>
      </c>
      <c r="Y4174" t="s">
        <v>15252</v>
      </c>
      <c r="Z4174" t="s">
        <v>79</v>
      </c>
      <c r="AA4174">
        <v>0</v>
      </c>
      <c r="AB4174" s="1" t="d">
        <v>2015-06-04</v>
      </c>
      <c r="AC4174" t="s">
        <v>259</v>
      </c>
      <c r="AD4174" s="1" t="d">
        <v>2015-06-04</v>
      </c>
      <c r="AE4174" s="1" t="d">
        <v>2015-06-20</v>
      </c>
      <c r="AG4174">
        <v>1</v>
      </c>
      <c r="AH4174" t="s">
        <v>15252</v>
      </c>
      <c r="AI4174" t="s">
        <v>174</v>
      </c>
      <c r="AJ4174" s="1" t="d">
        <v>2015-06-04</v>
      </c>
      <c r="AK4174" t="s">
        <v>5488</v>
      </c>
      <c r="AL4174" t="s">
        <v>59</v>
      </c>
      <c r="AM4174">
        <v>6</v>
      </c>
      <c r="AN4174" t="s">
        <v>87</v>
      </c>
      <c r="AO4174" s="1" t="d">
        <v>2014-10-28</v>
      </c>
      <c r="AP4174" t="s">
        <v>61</v>
      </c>
      <c r="AQ4174">
        <v>3</v>
      </c>
      <c r="AR4174" t="s">
        <v>60</v>
      </c>
      <c r="AS4174" s="1" t="d">
        <v>2014-10-28</v>
      </c>
      <c r="AT4174" s="1" t="d">
        <v>2015-06-04</v>
      </c>
      <c r="AU4174" s="1" t="d">
        <v>2015-06-20</v>
      </c>
      <c r="AV4174">
        <v>4</v>
      </c>
      <c r="AW4174">
        <v>45</v>
      </c>
      <c r="AX4174">
        <v>219</v>
      </c>
      <c r="AY4174">
        <v>1</v>
      </c>
      <c r="AZ4174">
        <f t="shared" si="390"/>
        <v>1</v>
      </c>
      <c r="BA4174">
        <f t="shared" si="391"/>
        <v>1</v>
      </c>
      <c r="BB4174" s="3">
        <v>1</v>
      </c>
      <c r="BC4174" s="3">
        <v>1</v>
      </c>
      <c r="BD4174" s="3">
        <v>6</v>
      </c>
      <c r="BE4174">
        <f>IF(BD4174&gt;Summary!$C$2,1,0)</f>
        <v>1</v>
      </c>
      <c r="BF4174">
        <f t="shared" si="392"/>
        <v>1</v>
      </c>
      <c r="BG4174">
        <f t="shared" si="393"/>
        <v>0</v>
      </c>
      <c r="BH4174">
        <f t="shared" si="394"/>
        <v>0</v>
      </c>
      <c r="BI4174">
        <f t="shared" si="395"/>
        <v>0</v>
      </c>
    </row>
    <row r="4175" spans="1:61" x14ac:dyDescent="0.2">
      <c r="A4175">
        <v>6373</v>
      </c>
      <c r="B4175" t="s">
        <v>15253</v>
      </c>
      <c r="C4175" t="s">
        <v>1861</v>
      </c>
      <c r="D4175" t="s">
        <v>4240</v>
      </c>
      <c r="E4175" s="1" t="d">
        <v>2013-01-21</v>
      </c>
      <c r="F4175" t="s">
        <v>53</v>
      </c>
      <c r="G4175" s="1" t="d">
        <v>1986-08-03</v>
      </c>
      <c r="H4175">
        <v>29</v>
      </c>
      <c r="I4175" t="s">
        <v>65</v>
      </c>
      <c r="J4175" t="s">
        <v>66</v>
      </c>
      <c r="K4175">
        <v>0</v>
      </c>
      <c r="L4175">
        <v>0</v>
      </c>
      <c r="M4175">
        <v>0</v>
      </c>
      <c r="N4175">
        <v>7</v>
      </c>
      <c r="O4175">
        <v>0</v>
      </c>
      <c r="P4175" s="2" t="d">
        <v>2013-01-21T12:56:38.999999952502548675</v>
      </c>
      <c r="Q4175" s="2" t="d">
        <v>2013-01-30T05:11:15.00000020954757600</v>
      </c>
      <c r="R4175" t="s">
        <v>15254</v>
      </c>
      <c r="S4175" s="1" t="d">
        <v>2013-01-21</v>
      </c>
      <c r="U4175">
        <v>0</v>
      </c>
      <c r="V4175" t="s">
        <v>97</v>
      </c>
      <c r="W4175" t="s">
        <v>399</v>
      </c>
      <c r="X4175">
        <v>1</v>
      </c>
      <c r="Y4175" t="s">
        <v>15255</v>
      </c>
      <c r="Z4175" t="s">
        <v>106</v>
      </c>
      <c r="AB4175" s="1" t="d">
        <v>2014-04-15</v>
      </c>
      <c r="AC4175" t="s">
        <v>12210</v>
      </c>
      <c r="AG4175">
        <v>0</v>
      </c>
      <c r="AL4175" t="s">
        <v>59</v>
      </c>
      <c r="AM4175">
        <v>10</v>
      </c>
      <c r="AN4175" t="s">
        <v>86</v>
      </c>
      <c r="AO4175" s="1" t="d">
        <v>2013-01-21</v>
      </c>
      <c r="AP4175" t="s">
        <v>61</v>
      </c>
      <c r="AQ4175">
        <v>9</v>
      </c>
      <c r="AR4175" t="s">
        <v>86</v>
      </c>
      <c r="AS4175" s="1" t="d">
        <v>2013-01-21</v>
      </c>
      <c r="AT4175" s="1" t="d">
        <v>2013-01-21</v>
      </c>
      <c r="AU4175" s="1" t="d">
        <v>2013-01-30</v>
      </c>
      <c r="AV4175">
        <v>7</v>
      </c>
      <c r="AW4175">
        <v>9</v>
      </c>
      <c r="AX4175">
        <v>449</v>
      </c>
      <c r="AY4175">
        <v>1</v>
      </c>
      <c r="AZ4175">
        <f t="shared" si="390"/>
        <v>1</v>
      </c>
      <c r="BA4175">
        <f t="shared" si="391"/>
        <v>1</v>
      </c>
      <c r="BB4175" s="3">
        <v>1</v>
      </c>
      <c r="BC4175" s="3">
        <v>1</v>
      </c>
      <c r="BD4175" s="3">
        <v>10</v>
      </c>
      <c r="BE4175">
        <f>IF(BD4175&gt;Summary!$C$2,1,0)</f>
        <v>1</v>
      </c>
      <c r="BF4175">
        <f t="shared" si="392"/>
        <v>1</v>
      </c>
      <c r="BG4175">
        <f t="shared" si="393"/>
        <v>0</v>
      </c>
      <c r="BH4175">
        <f t="shared" si="394"/>
        <v>0</v>
      </c>
      <c r="BI4175">
        <f t="shared" si="395"/>
        <v>0</v>
      </c>
    </row>
    <row r="4176" spans="1:61" x14ac:dyDescent="0.2">
      <c r="A4176">
        <v>6375</v>
      </c>
      <c r="B4176" t="s">
        <v>15256</v>
      </c>
      <c r="C4176" t="s">
        <v>345</v>
      </c>
      <c r="D4176" t="s">
        <v>190</v>
      </c>
      <c r="E4176" s="1" t="d">
        <v>2013-03-04</v>
      </c>
      <c r="F4176" t="s">
        <v>53</v>
      </c>
      <c r="G4176" s="1" t="d">
        <v>1989-09-25</v>
      </c>
      <c r="H4176">
        <v>26</v>
      </c>
      <c r="I4176" t="s">
        <v>65</v>
      </c>
      <c r="J4176" t="s">
        <v>66</v>
      </c>
      <c r="K4176">
        <v>0</v>
      </c>
      <c r="L4176">
        <v>0</v>
      </c>
      <c r="M4176">
        <v>0</v>
      </c>
      <c r="N4176">
        <v>1</v>
      </c>
      <c r="O4176">
        <v>-1</v>
      </c>
      <c r="P4176" s="2" t="d">
        <v>2013-03-03T11:28:54.00000007823109900</v>
      </c>
      <c r="Q4176" s="2" t="d">
        <v>2013-04-02T09:22:26.99999992735684050</v>
      </c>
      <c r="R4176" t="s">
        <v>15257</v>
      </c>
      <c r="S4176" s="1" t="d">
        <v>2013-03-03</v>
      </c>
      <c r="U4176">
        <v>1</v>
      </c>
      <c r="V4176" t="s">
        <v>97</v>
      </c>
      <c r="W4176" t="s">
        <v>308</v>
      </c>
      <c r="X4176">
        <v>1</v>
      </c>
      <c r="Y4176" t="s">
        <v>15258</v>
      </c>
      <c r="Z4176" t="s">
        <v>79</v>
      </c>
      <c r="AA4176">
        <v>0</v>
      </c>
      <c r="AB4176" s="1" t="d">
        <v>2013-07-27</v>
      </c>
      <c r="AC4176" t="s">
        <v>289</v>
      </c>
      <c r="AD4176" s="1" t="d">
        <v>2013-07-27</v>
      </c>
      <c r="AE4176" s="1" t="d">
        <v>2013-07-28</v>
      </c>
      <c r="AG4176">
        <v>0</v>
      </c>
      <c r="AL4176" t="s">
        <v>59</v>
      </c>
      <c r="AM4176">
        <v>6</v>
      </c>
      <c r="AN4176" t="s">
        <v>87</v>
      </c>
      <c r="AO4176" s="1" t="d">
        <v>2013-03-04</v>
      </c>
      <c r="AP4176" t="s">
        <v>61</v>
      </c>
      <c r="AQ4176">
        <v>5</v>
      </c>
      <c r="AR4176" t="s">
        <v>87</v>
      </c>
      <c r="AS4176" s="1" t="d">
        <v>2013-03-04</v>
      </c>
      <c r="AT4176" s="1" t="d">
        <v>2013-07-27</v>
      </c>
      <c r="AU4176" s="1" t="d">
        <v>2013-07-28</v>
      </c>
      <c r="AV4176">
        <v>1</v>
      </c>
      <c r="AW4176">
        <v>29</v>
      </c>
      <c r="AX4176">
        <v>145</v>
      </c>
      <c r="AY4176">
        <v>1</v>
      </c>
      <c r="AZ4176">
        <f t="shared" si="390"/>
        <v>1</v>
      </c>
      <c r="BA4176">
        <f t="shared" si="391"/>
        <v>1</v>
      </c>
      <c r="BB4176" s="3">
        <v>1</v>
      </c>
      <c r="BC4176" s="3">
        <v>1</v>
      </c>
      <c r="BD4176" s="3">
        <v>6</v>
      </c>
      <c r="BE4176">
        <f>IF(BD4176&gt;Summary!$C$2,1,0)</f>
        <v>1</v>
      </c>
      <c r="BF4176">
        <f t="shared" si="392"/>
        <v>1</v>
      </c>
      <c r="BG4176">
        <f t="shared" si="393"/>
        <v>0</v>
      </c>
      <c r="BH4176">
        <f t="shared" si="394"/>
        <v>0</v>
      </c>
      <c r="BI4176">
        <f t="shared" si="395"/>
        <v>0</v>
      </c>
    </row>
    <row r="4177" spans="1:61" x14ac:dyDescent="0.2">
      <c r="A4177">
        <v>6376</v>
      </c>
      <c r="B4177" t="s">
        <v>15259</v>
      </c>
      <c r="C4177" t="s">
        <v>1972</v>
      </c>
      <c r="D4177" t="s">
        <v>83</v>
      </c>
      <c r="E4177" s="1" t="d">
        <v>2013-09-20</v>
      </c>
      <c r="F4177" t="s">
        <v>53</v>
      </c>
      <c r="G4177" s="1" t="d">
        <v>1955-07-06</v>
      </c>
      <c r="H4177">
        <v>60</v>
      </c>
      <c r="I4177" t="s">
        <v>54</v>
      </c>
      <c r="J4177" t="s">
        <v>66</v>
      </c>
      <c r="K4177">
        <v>0</v>
      </c>
      <c r="L4177">
        <v>0</v>
      </c>
      <c r="M4177">
        <v>0</v>
      </c>
      <c r="N4177">
        <v>2</v>
      </c>
      <c r="O4177">
        <v>0</v>
      </c>
      <c r="P4177" s="2" t="d">
        <v>2013-09-20T12:40:56.00000016856938450</v>
      </c>
      <c r="Q4177" s="2" t="d">
        <v>2013-09-21T04:29:15.00000016763806350</v>
      </c>
      <c r="R4177" t="s">
        <v>15260</v>
      </c>
      <c r="S4177" s="1" t="d">
        <v>2013-09-19</v>
      </c>
      <c r="U4177">
        <v>1</v>
      </c>
      <c r="V4177" t="s">
        <v>57</v>
      </c>
      <c r="W4177" t="s">
        <v>77</v>
      </c>
      <c r="X4177">
        <v>0</v>
      </c>
      <c r="AG4177">
        <v>0</v>
      </c>
      <c r="AL4177" t="s">
        <v>59</v>
      </c>
      <c r="AM4177">
        <v>1</v>
      </c>
      <c r="AN4177" t="s">
        <v>60</v>
      </c>
      <c r="AO4177" s="1" t="d">
        <v>2013-09-20</v>
      </c>
      <c r="AP4177" t="s">
        <v>61</v>
      </c>
      <c r="AQ4177">
        <v>1</v>
      </c>
      <c r="AR4177" t="s">
        <v>60</v>
      </c>
      <c r="AS4177" s="1" t="d">
        <v>2013-09-20</v>
      </c>
      <c r="AT4177" s="1" t="d">
        <v>2013-09-20</v>
      </c>
      <c r="AU4177" s="1" t="d">
        <v>2013-09-21</v>
      </c>
      <c r="AV4177">
        <v>2</v>
      </c>
      <c r="AW4177">
        <v>1</v>
      </c>
      <c r="AX4177">
        <v>924</v>
      </c>
      <c r="AY4177">
        <v>0</v>
      </c>
      <c r="AZ4177">
        <f t="shared" si="390"/>
        <v>1</v>
      </c>
      <c r="BA4177">
        <f t="shared" si="391"/>
        <v>1</v>
      </c>
      <c r="BB4177" s="3">
        <v>1</v>
      </c>
      <c r="BC4177" s="3">
        <v>0</v>
      </c>
      <c r="BD4177" s="3">
        <v>1</v>
      </c>
      <c r="BE4177">
        <f>IF(BD4177&gt;Summary!$C$2,1,0)</f>
        <v>0</v>
      </c>
      <c r="BF4177">
        <f t="shared" si="392"/>
        <v>0</v>
      </c>
      <c r="BG4177">
        <f t="shared" si="393"/>
        <v>1</v>
      </c>
      <c r="BH4177">
        <f t="shared" si="394"/>
        <v>0</v>
      </c>
      <c r="BI4177">
        <f t="shared" si="395"/>
        <v>0</v>
      </c>
    </row>
    <row r="4178" spans="1:61" x14ac:dyDescent="0.2">
      <c r="A4178">
        <v>6377</v>
      </c>
      <c r="B4178" t="s">
        <v>15261</v>
      </c>
      <c r="C4178" t="s">
        <v>1437</v>
      </c>
      <c r="D4178" t="s">
        <v>15262</v>
      </c>
      <c r="E4178" s="1" t="d">
        <v>2014-09-17</v>
      </c>
      <c r="F4178" t="s">
        <v>53</v>
      </c>
      <c r="G4178" s="1" t="d">
        <v>1988-12-06</v>
      </c>
      <c r="H4178">
        <v>27</v>
      </c>
      <c r="I4178" t="s">
        <v>65</v>
      </c>
      <c r="J4178" t="s">
        <v>102</v>
      </c>
      <c r="K4178">
        <v>0</v>
      </c>
      <c r="L4178">
        <v>0</v>
      </c>
      <c r="M4178">
        <v>0</v>
      </c>
      <c r="N4178">
        <v>2</v>
      </c>
      <c r="O4178">
        <v>-1</v>
      </c>
      <c r="P4178" s="2" t="d">
        <v>2014-09-16T11:16:41.99999995529651775</v>
      </c>
      <c r="Q4178" s="2" t="d">
        <v>2014-09-17T08:16:22.99999991431832625</v>
      </c>
      <c r="R4178" t="s">
        <v>15263</v>
      </c>
      <c r="S4178" s="1" t="d">
        <v>2014-09-16</v>
      </c>
      <c r="U4178">
        <v>1</v>
      </c>
      <c r="V4178" t="s">
        <v>57</v>
      </c>
      <c r="W4178" t="s">
        <v>15264</v>
      </c>
      <c r="X4178">
        <v>1</v>
      </c>
      <c r="Y4178" t="s">
        <v>15263</v>
      </c>
      <c r="Z4178" t="s">
        <v>79</v>
      </c>
      <c r="AA4178">
        <v>48</v>
      </c>
      <c r="AB4178" s="1" t="d">
        <v>2014-11-17</v>
      </c>
      <c r="AC4178" t="s">
        <v>213</v>
      </c>
      <c r="AD4178" s="1" t="d">
        <v>2015-01-04</v>
      </c>
      <c r="AE4178" s="1" t="d">
        <v>2015-01-08</v>
      </c>
      <c r="AG4178">
        <v>0</v>
      </c>
      <c r="AL4178" t="s">
        <v>59</v>
      </c>
      <c r="AM4178">
        <v>7</v>
      </c>
      <c r="AN4178" t="s">
        <v>87</v>
      </c>
      <c r="AO4178" s="1" t="d">
        <v>2014-09-17</v>
      </c>
      <c r="AP4178" t="s">
        <v>61</v>
      </c>
      <c r="AQ4178">
        <v>6</v>
      </c>
      <c r="AR4178" t="s">
        <v>87</v>
      </c>
      <c r="AS4178" s="1" t="d">
        <v>2014-09-17</v>
      </c>
      <c r="AT4178" s="1" t="d">
        <v>2015-01-04</v>
      </c>
      <c r="AU4178" s="1" t="d">
        <v>2015-01-08</v>
      </c>
      <c r="AV4178">
        <v>2</v>
      </c>
      <c r="AW4178">
        <v>0</v>
      </c>
      <c r="AX4178">
        <v>61</v>
      </c>
      <c r="AY4178">
        <v>1</v>
      </c>
      <c r="AZ4178">
        <f t="shared" si="390"/>
        <v>1</v>
      </c>
      <c r="BA4178">
        <f t="shared" si="391"/>
        <v>1</v>
      </c>
      <c r="BB4178" s="3">
        <v>1</v>
      </c>
      <c r="BC4178" s="3">
        <v>1</v>
      </c>
      <c r="BD4178" s="3">
        <v>7</v>
      </c>
      <c r="BE4178">
        <f>IF(BD4178&gt;Summary!$C$2,1,0)</f>
        <v>1</v>
      </c>
      <c r="BF4178">
        <f t="shared" si="392"/>
        <v>1</v>
      </c>
      <c r="BG4178">
        <f t="shared" si="393"/>
        <v>0</v>
      </c>
      <c r="BH4178">
        <f t="shared" si="394"/>
        <v>0</v>
      </c>
      <c r="BI4178">
        <f t="shared" si="395"/>
        <v>0</v>
      </c>
    </row>
    <row r="4179" spans="1:61" x14ac:dyDescent="0.2">
      <c r="A4179">
        <v>6378</v>
      </c>
      <c r="B4179" t="s">
        <v>15265</v>
      </c>
      <c r="C4179" t="s">
        <v>8655</v>
      </c>
      <c r="D4179" t="s">
        <v>327</v>
      </c>
      <c r="E4179" s="1" t="d">
        <v>2013-04-25</v>
      </c>
      <c r="F4179" t="s">
        <v>53</v>
      </c>
      <c r="G4179" s="1" t="d">
        <v>1974-05-20</v>
      </c>
      <c r="H4179">
        <v>41</v>
      </c>
      <c r="I4179" t="s">
        <v>65</v>
      </c>
      <c r="J4179" t="s">
        <v>66</v>
      </c>
      <c r="K4179">
        <v>2</v>
      </c>
      <c r="L4179">
        <v>0</v>
      </c>
      <c r="M4179">
        <v>0</v>
      </c>
      <c r="N4179">
        <v>16</v>
      </c>
      <c r="O4179">
        <v>379</v>
      </c>
      <c r="P4179" s="2" t="d">
        <v>2014-05-09T11:01:26.99999980162828950</v>
      </c>
      <c r="Q4179" s="2" t="d">
        <v>2014-05-09T08:25:06.99999982025474325</v>
      </c>
      <c r="R4179" t="s">
        <v>15266</v>
      </c>
      <c r="S4179" s="1" t="d">
        <v>2013-04-24</v>
      </c>
      <c r="U4179">
        <v>1</v>
      </c>
      <c r="V4179" t="s">
        <v>57</v>
      </c>
      <c r="W4179" t="s">
        <v>167</v>
      </c>
      <c r="X4179">
        <v>1</v>
      </c>
      <c r="Y4179" t="s">
        <v>15267</v>
      </c>
      <c r="Z4179" t="s">
        <v>135</v>
      </c>
      <c r="AB4179" s="1" t="d">
        <v>2014-04-09</v>
      </c>
      <c r="AC4179" t="s">
        <v>399</v>
      </c>
      <c r="AG4179">
        <v>0</v>
      </c>
      <c r="AL4179" t="s">
        <v>59</v>
      </c>
      <c r="AM4179">
        <v>7</v>
      </c>
      <c r="AN4179" t="s">
        <v>87</v>
      </c>
      <c r="AO4179" s="1" t="d">
        <v>2013-04-25</v>
      </c>
      <c r="AP4179" t="s">
        <v>61</v>
      </c>
      <c r="AQ4179">
        <v>5</v>
      </c>
      <c r="AR4179" t="s">
        <v>87</v>
      </c>
      <c r="AS4179" s="1" t="d">
        <v>2013-04-25</v>
      </c>
      <c r="AT4179" s="1" t="d">
        <v>2014-12-04</v>
      </c>
      <c r="AU4179" s="1" t="d">
        <v>2016-03-16</v>
      </c>
      <c r="AV4179">
        <v>16</v>
      </c>
      <c r="AW4179">
        <v>0</v>
      </c>
      <c r="AX4179">
        <v>349</v>
      </c>
      <c r="AY4179">
        <v>1</v>
      </c>
      <c r="AZ4179">
        <f t="shared" si="390"/>
        <v>0</v>
      </c>
      <c r="BA4179">
        <f t="shared" si="391"/>
        <v>1</v>
      </c>
      <c r="BB4179" s="3">
        <v>1</v>
      </c>
      <c r="BC4179" s="3">
        <v>1</v>
      </c>
      <c r="BD4179" s="3">
        <v>7</v>
      </c>
      <c r="BE4179">
        <f>IF(BD4179&gt;Summary!$C$2,1,0)</f>
        <v>1</v>
      </c>
      <c r="BF4179">
        <f t="shared" si="392"/>
        <v>1</v>
      </c>
      <c r="BG4179">
        <f t="shared" si="393"/>
        <v>0</v>
      </c>
      <c r="BH4179">
        <f t="shared" si="394"/>
        <v>0</v>
      </c>
      <c r="BI4179">
        <f t="shared" si="395"/>
        <v>0</v>
      </c>
    </row>
    <row r="4180" spans="1:61" x14ac:dyDescent="0.2">
      <c r="A4180">
        <v>6379</v>
      </c>
      <c r="B4180" t="s">
        <v>15268</v>
      </c>
      <c r="C4180" t="s">
        <v>431</v>
      </c>
      <c r="D4180" t="s">
        <v>2987</v>
      </c>
      <c r="E4180" s="1" t="d">
        <v>2013-01-15</v>
      </c>
      <c r="F4180" t="s">
        <v>53</v>
      </c>
      <c r="G4180" s="1" t="d">
        <v>1994-04-14</v>
      </c>
      <c r="H4180">
        <v>22</v>
      </c>
      <c r="I4180" t="s">
        <v>75</v>
      </c>
      <c r="J4180" t="s">
        <v>102</v>
      </c>
      <c r="K4180">
        <v>0</v>
      </c>
      <c r="L4180">
        <v>0</v>
      </c>
      <c r="M4180">
        <v>1</v>
      </c>
      <c r="N4180">
        <v>1</v>
      </c>
      <c r="O4180">
        <v>-1</v>
      </c>
      <c r="P4180" s="2" t="d">
        <v>2013-01-14T04:29:02.99999987706541875</v>
      </c>
      <c r="Q4180" s="2" t="d">
        <v>2013-01-15T01:53:43.00000009126961325</v>
      </c>
      <c r="R4180" t="s">
        <v>15269</v>
      </c>
      <c r="S4180" s="1" t="d">
        <v>2013-01-14</v>
      </c>
      <c r="U4180">
        <v>1</v>
      </c>
      <c r="V4180" t="s">
        <v>57</v>
      </c>
      <c r="W4180" t="s">
        <v>653</v>
      </c>
      <c r="X4180">
        <v>0</v>
      </c>
      <c r="AG4180">
        <v>0</v>
      </c>
      <c r="AL4180" t="s">
        <v>59</v>
      </c>
      <c r="AM4180">
        <v>6</v>
      </c>
      <c r="AN4180" t="s">
        <v>87</v>
      </c>
      <c r="AO4180" s="1" t="d">
        <v>2013-01-15</v>
      </c>
      <c r="AP4180" t="s">
        <v>61</v>
      </c>
      <c r="AQ4180">
        <v>7</v>
      </c>
      <c r="AR4180" t="s">
        <v>87</v>
      </c>
      <c r="AS4180" s="1" t="d">
        <v>2013-01-15</v>
      </c>
      <c r="AT4180" s="1" t="d">
        <v>2013-04-07</v>
      </c>
      <c r="AU4180" s="1" t="d">
        <v>2013-04-11</v>
      </c>
      <c r="AV4180">
        <v>1</v>
      </c>
      <c r="AW4180">
        <v>0</v>
      </c>
      <c r="AX4180">
        <v>82</v>
      </c>
      <c r="AY4180">
        <v>0</v>
      </c>
      <c r="AZ4180">
        <f t="shared" si="390"/>
        <v>1</v>
      </c>
      <c r="BA4180">
        <f t="shared" si="391"/>
        <v>1</v>
      </c>
      <c r="BB4180" s="3">
        <v>1</v>
      </c>
      <c r="BC4180" s="3">
        <v>0</v>
      </c>
      <c r="BD4180" s="3">
        <v>6</v>
      </c>
      <c r="BE4180">
        <f>IF(BD4180&gt;Summary!$C$2,1,0)</f>
        <v>1</v>
      </c>
      <c r="BF4180">
        <f t="shared" si="392"/>
        <v>0</v>
      </c>
      <c r="BG4180">
        <f t="shared" si="393"/>
        <v>0</v>
      </c>
      <c r="BH4180">
        <f t="shared" si="394"/>
        <v>1</v>
      </c>
      <c r="BI4180">
        <f t="shared" si="395"/>
        <v>0</v>
      </c>
    </row>
    <row r="4181" spans="1:61" x14ac:dyDescent="0.2">
      <c r="A4181">
        <v>6380</v>
      </c>
      <c r="B4181" t="s">
        <v>15270</v>
      </c>
      <c r="C4181" t="s">
        <v>15271</v>
      </c>
      <c r="D4181" t="s">
        <v>9018</v>
      </c>
      <c r="E4181" s="1" t="d">
        <v>2013-08-09</v>
      </c>
      <c r="F4181" t="s">
        <v>53</v>
      </c>
      <c r="G4181" s="1" t="d">
        <v>1987-06-16</v>
      </c>
      <c r="H4181">
        <v>28</v>
      </c>
      <c r="I4181" t="s">
        <v>65</v>
      </c>
      <c r="J4181" t="s">
        <v>66</v>
      </c>
      <c r="K4181">
        <v>0</v>
      </c>
      <c r="L4181">
        <v>0</v>
      </c>
      <c r="M4181">
        <v>0</v>
      </c>
      <c r="N4181">
        <v>3</v>
      </c>
      <c r="O4181">
        <v>0</v>
      </c>
      <c r="P4181" s="2" t="d">
        <v>2013-08-09T03:56:59.99999983236193650</v>
      </c>
      <c r="Q4181" s="2" t="d">
        <v>2013-08-09T08:19:19.00000019464641975</v>
      </c>
      <c r="R4181" t="s">
        <v>15272</v>
      </c>
      <c r="T4181" s="1" t="d">
        <v>2013-08-09</v>
      </c>
      <c r="U4181">
        <v>0</v>
      </c>
      <c r="V4181" t="s">
        <v>57</v>
      </c>
      <c r="W4181" t="s">
        <v>92</v>
      </c>
      <c r="X4181">
        <v>0</v>
      </c>
      <c r="AG4181">
        <v>0</v>
      </c>
      <c r="AL4181" t="s">
        <v>59</v>
      </c>
      <c r="AM4181">
        <v>7</v>
      </c>
      <c r="AN4181" t="s">
        <v>87</v>
      </c>
      <c r="AO4181" s="1" t="d">
        <v>2013-08-09</v>
      </c>
      <c r="AP4181" t="s">
        <v>61</v>
      </c>
      <c r="AQ4181">
        <v>8</v>
      </c>
      <c r="AR4181" t="s">
        <v>86</v>
      </c>
      <c r="AS4181" s="1" t="d">
        <v>2013-08-09</v>
      </c>
      <c r="AT4181" s="1" t="d">
        <v>2013-08-09</v>
      </c>
      <c r="AU4181" s="1" t="d">
        <v>2013-08-09</v>
      </c>
      <c r="AV4181">
        <v>3</v>
      </c>
      <c r="AW4181">
        <v>0</v>
      </c>
      <c r="AX4181">
        <v>966</v>
      </c>
      <c r="AY4181">
        <v>0</v>
      </c>
      <c r="AZ4181">
        <f t="shared" si="390"/>
        <v>1</v>
      </c>
      <c r="BA4181">
        <f t="shared" si="391"/>
        <v>1</v>
      </c>
      <c r="BB4181" s="3">
        <v>1</v>
      </c>
      <c r="BC4181" s="3">
        <v>0</v>
      </c>
      <c r="BD4181" s="3">
        <v>7</v>
      </c>
      <c r="BE4181">
        <f>IF(BD4181&gt;Summary!$C$2,1,0)</f>
        <v>1</v>
      </c>
      <c r="BF4181">
        <f t="shared" si="392"/>
        <v>0</v>
      </c>
      <c r="BG4181">
        <f t="shared" si="393"/>
        <v>0</v>
      </c>
      <c r="BH4181">
        <f t="shared" si="394"/>
        <v>1</v>
      </c>
      <c r="BI4181">
        <f t="shared" si="395"/>
        <v>0</v>
      </c>
    </row>
    <row r="4182" spans="1:61" x14ac:dyDescent="0.2">
      <c r="A4182">
        <v>6381</v>
      </c>
      <c r="B4182" t="s">
        <v>15273</v>
      </c>
      <c r="C4182" t="s">
        <v>1057</v>
      </c>
      <c r="D4182" t="s">
        <v>3857</v>
      </c>
      <c r="E4182" s="1" t="d">
        <v>2013-02-22</v>
      </c>
      <c r="F4182" t="s">
        <v>53</v>
      </c>
      <c r="G4182" s="1" t="d">
        <v>1982-11-05</v>
      </c>
      <c r="H4182">
        <v>33</v>
      </c>
      <c r="I4182" t="s">
        <v>65</v>
      </c>
      <c r="J4182" t="s">
        <v>66</v>
      </c>
      <c r="K4182">
        <v>0</v>
      </c>
      <c r="L4182">
        <v>0</v>
      </c>
      <c r="M4182">
        <v>0</v>
      </c>
      <c r="N4182">
        <v>13</v>
      </c>
      <c r="O4182">
        <v>0</v>
      </c>
      <c r="P4182" s="2" t="d">
        <v>2013-02-22T01:06:00.99999994039535475</v>
      </c>
      <c r="Q4182" s="2" t="d">
        <v>2013-02-22T07:19:23.999999687075614800</v>
      </c>
      <c r="R4182" t="s">
        <v>15274</v>
      </c>
      <c r="S4182" s="1" t="d">
        <v>2013-02-21</v>
      </c>
      <c r="U4182">
        <v>1</v>
      </c>
      <c r="V4182" t="s">
        <v>57</v>
      </c>
      <c r="W4182" t="s">
        <v>227</v>
      </c>
      <c r="X4182">
        <v>1</v>
      </c>
      <c r="Y4182" t="s">
        <v>15275</v>
      </c>
      <c r="Z4182" t="s">
        <v>135</v>
      </c>
      <c r="AA4182">
        <v>1</v>
      </c>
      <c r="AB4182" s="1" t="d">
        <v>2014-11-23</v>
      </c>
      <c r="AC4182" t="s">
        <v>399</v>
      </c>
      <c r="AD4182" s="1" t="d">
        <v>2014-11-24</v>
      </c>
      <c r="AE4182" s="1" t="d">
        <v>2015-01-29</v>
      </c>
      <c r="AG4182">
        <v>0</v>
      </c>
      <c r="AL4182" t="s">
        <v>59</v>
      </c>
      <c r="AM4182">
        <v>6</v>
      </c>
      <c r="AN4182" t="s">
        <v>87</v>
      </c>
      <c r="AO4182" s="1" t="d">
        <v>2013-02-22</v>
      </c>
      <c r="AP4182" t="s">
        <v>61</v>
      </c>
      <c r="AQ4182">
        <v>4</v>
      </c>
      <c r="AR4182" t="s">
        <v>60</v>
      </c>
      <c r="AS4182" s="1" t="d">
        <v>2013-02-22</v>
      </c>
      <c r="AT4182" s="1" t="d">
        <v>2014-09-09</v>
      </c>
      <c r="AU4182" s="1" t="d">
        <v>2014-09-10</v>
      </c>
      <c r="AV4182">
        <v>13</v>
      </c>
      <c r="AW4182">
        <v>0</v>
      </c>
      <c r="AX4182">
        <v>564</v>
      </c>
      <c r="AY4182">
        <v>0</v>
      </c>
      <c r="AZ4182">
        <f t="shared" si="390"/>
        <v>1</v>
      </c>
      <c r="BA4182">
        <f t="shared" si="391"/>
        <v>1</v>
      </c>
      <c r="BB4182" s="3">
        <v>1</v>
      </c>
      <c r="BC4182" s="3">
        <v>1</v>
      </c>
      <c r="BD4182" s="3">
        <v>6</v>
      </c>
      <c r="BE4182">
        <f>IF(BD4182&gt;Summary!$C$2,1,0)</f>
        <v>1</v>
      </c>
      <c r="BF4182">
        <f t="shared" si="392"/>
        <v>1</v>
      </c>
      <c r="BG4182">
        <f t="shared" si="393"/>
        <v>0</v>
      </c>
      <c r="BH4182">
        <f t="shared" si="394"/>
        <v>0</v>
      </c>
      <c r="BI4182">
        <f t="shared" si="395"/>
        <v>0</v>
      </c>
    </row>
    <row r="4183" spans="1:61" x14ac:dyDescent="0.2">
      <c r="A4183">
        <v>6382</v>
      </c>
      <c r="B4183" t="s">
        <v>15276</v>
      </c>
      <c r="C4183" t="s">
        <v>1184</v>
      </c>
      <c r="D4183" t="s">
        <v>3234</v>
      </c>
      <c r="E4183" s="1" t="d">
        <v>2013-01-16</v>
      </c>
      <c r="F4183" t="s">
        <v>53</v>
      </c>
      <c r="G4183" s="1" t="d">
        <v>1987-12-14</v>
      </c>
      <c r="H4183">
        <v>28</v>
      </c>
      <c r="I4183" t="s">
        <v>65</v>
      </c>
      <c r="J4183" t="s">
        <v>66</v>
      </c>
      <c r="K4183">
        <v>0</v>
      </c>
      <c r="L4183">
        <v>0</v>
      </c>
      <c r="M4183">
        <v>0</v>
      </c>
      <c r="N4183">
        <v>2</v>
      </c>
      <c r="O4183">
        <v>-1</v>
      </c>
      <c r="P4183" s="2" t="d">
        <v>2013-01-15T07:30:09.999999823048710975</v>
      </c>
      <c r="Q4183" s="2" t="d">
        <v>2013-05-20T09:16:44.00000021327286675</v>
      </c>
      <c r="R4183" t="s">
        <v>15277</v>
      </c>
      <c r="T4183" s="1" t="d">
        <v>2013-01-15</v>
      </c>
      <c r="U4183">
        <v>1</v>
      </c>
      <c r="V4183" t="s">
        <v>57</v>
      </c>
      <c r="W4183" t="s">
        <v>92</v>
      </c>
      <c r="X4183">
        <v>1</v>
      </c>
      <c r="Y4183" t="s">
        <v>15278</v>
      </c>
      <c r="Z4183" t="s">
        <v>79</v>
      </c>
      <c r="AA4183">
        <v>0</v>
      </c>
      <c r="AB4183" s="1" t="d">
        <v>2015-11-20</v>
      </c>
      <c r="AC4183" t="s">
        <v>259</v>
      </c>
      <c r="AD4183" s="1" t="d">
        <v>2015-11-20</v>
      </c>
      <c r="AE4183" s="1" t="d">
        <v>2015-11-20</v>
      </c>
      <c r="AG4183">
        <v>0</v>
      </c>
      <c r="AL4183" t="s">
        <v>59</v>
      </c>
      <c r="AM4183">
        <v>2</v>
      </c>
      <c r="AN4183" t="s">
        <v>60</v>
      </c>
      <c r="AO4183" s="1" t="d">
        <v>2013-01-16</v>
      </c>
      <c r="AP4183" t="s">
        <v>61</v>
      </c>
      <c r="AQ4183">
        <v>3</v>
      </c>
      <c r="AR4183" t="s">
        <v>60</v>
      </c>
      <c r="AS4183" s="1" t="d">
        <v>2013-01-16</v>
      </c>
      <c r="AT4183" s="1" t="d">
        <v>2013-07-05</v>
      </c>
      <c r="AU4183" s="1" t="d">
        <v>2013-07-10</v>
      </c>
      <c r="AV4183">
        <v>2</v>
      </c>
      <c r="AW4183">
        <v>124</v>
      </c>
      <c r="AX4183">
        <v>170</v>
      </c>
      <c r="AY4183">
        <v>0</v>
      </c>
      <c r="AZ4183">
        <f t="shared" si="390"/>
        <v>1</v>
      </c>
      <c r="BA4183">
        <f t="shared" si="391"/>
        <v>1</v>
      </c>
      <c r="BB4183" s="3">
        <v>1</v>
      </c>
      <c r="BC4183" s="3">
        <v>0</v>
      </c>
      <c r="BD4183" s="3">
        <v>2</v>
      </c>
      <c r="BE4183">
        <f>IF(BD4183&gt;Summary!$C$2,1,0)</f>
        <v>0</v>
      </c>
      <c r="BF4183">
        <f t="shared" si="392"/>
        <v>0</v>
      </c>
      <c r="BG4183">
        <f t="shared" si="393"/>
        <v>1</v>
      </c>
      <c r="BH4183">
        <f t="shared" si="394"/>
        <v>0</v>
      </c>
      <c r="BI4183">
        <f t="shared" si="395"/>
        <v>0</v>
      </c>
    </row>
    <row r="4184" spans="1:61" x14ac:dyDescent="0.2">
      <c r="A4184">
        <v>6383</v>
      </c>
      <c r="B4184" t="s">
        <v>15279</v>
      </c>
      <c r="C4184" t="s">
        <v>249</v>
      </c>
      <c r="D4184" t="s">
        <v>3857</v>
      </c>
      <c r="E4184" s="1" t="d">
        <v>2013-12-23</v>
      </c>
      <c r="F4184" t="s">
        <v>53</v>
      </c>
      <c r="G4184" s="1" t="d">
        <v>1960-05-10</v>
      </c>
      <c r="H4184">
        <v>55</v>
      </c>
      <c r="I4184" t="s">
        <v>54</v>
      </c>
      <c r="J4184" t="s">
        <v>102</v>
      </c>
      <c r="K4184">
        <v>0</v>
      </c>
      <c r="L4184">
        <v>0</v>
      </c>
      <c r="M4184">
        <v>0</v>
      </c>
      <c r="N4184">
        <v>0</v>
      </c>
      <c r="O4184">
        <v>-1</v>
      </c>
      <c r="P4184" s="2" t="d">
        <v>2013-12-22T12:42:17.00000024400651375</v>
      </c>
      <c r="Q4184" s="2" t="d">
        <v>2013-12-22T00:59:59.99999979045242400</v>
      </c>
      <c r="R4184" t="s">
        <v>15280</v>
      </c>
      <c r="S4184" s="1" t="d">
        <v>2013-12-21</v>
      </c>
      <c r="U4184">
        <v>2</v>
      </c>
      <c r="V4184" t="s">
        <v>97</v>
      </c>
      <c r="W4184" t="s">
        <v>98</v>
      </c>
      <c r="X4184">
        <v>1</v>
      </c>
      <c r="Y4184" t="s">
        <v>15281</v>
      </c>
      <c r="Z4184" t="s">
        <v>70</v>
      </c>
      <c r="AA4184">
        <v>0</v>
      </c>
      <c r="AB4184" s="1" t="d">
        <v>2014-07-14</v>
      </c>
      <c r="AC4184" t="s">
        <v>71</v>
      </c>
      <c r="AD4184" s="1" t="d">
        <v>2014-07-14</v>
      </c>
      <c r="AE4184" s="1" t="d">
        <v>2014-07-17</v>
      </c>
      <c r="AG4184">
        <v>1</v>
      </c>
      <c r="AH4184" t="s">
        <v>15281</v>
      </c>
      <c r="AI4184" t="s">
        <v>70</v>
      </c>
      <c r="AJ4184" s="1" t="d">
        <v>2014-07-14</v>
      </c>
      <c r="AK4184" t="s">
        <v>71</v>
      </c>
      <c r="AL4184" t="s">
        <v>59</v>
      </c>
      <c r="AM4184">
        <v>1</v>
      </c>
      <c r="AN4184" t="s">
        <v>60</v>
      </c>
      <c r="AO4184" s="1" t="d">
        <v>2013-12-23</v>
      </c>
      <c r="AP4184" t="s">
        <v>61</v>
      </c>
      <c r="AQ4184">
        <v>1</v>
      </c>
      <c r="AR4184" t="s">
        <v>60</v>
      </c>
      <c r="AS4184" s="1" t="d">
        <v>2013-12-23</v>
      </c>
      <c r="AT4184" s="1" t="d">
        <v>2014-07-14</v>
      </c>
      <c r="AU4184" s="1" t="d">
        <v>2014-07-17</v>
      </c>
      <c r="AV4184">
        <v>0</v>
      </c>
      <c r="AW4184">
        <v>0</v>
      </c>
      <c r="AX4184">
        <v>203</v>
      </c>
      <c r="AY4184">
        <v>1</v>
      </c>
      <c r="AZ4184">
        <f t="shared" si="390"/>
        <v>1</v>
      </c>
      <c r="BA4184">
        <f t="shared" si="391"/>
        <v>1</v>
      </c>
      <c r="BB4184" s="3">
        <v>1</v>
      </c>
      <c r="BC4184" s="3">
        <v>1</v>
      </c>
      <c r="BD4184" s="3">
        <v>1</v>
      </c>
      <c r="BE4184">
        <f>IF(BD4184&gt;Summary!$C$2,1,0)</f>
        <v>0</v>
      </c>
      <c r="BF4184">
        <f t="shared" si="392"/>
        <v>0</v>
      </c>
      <c r="BG4184">
        <f t="shared" si="393"/>
        <v>0</v>
      </c>
      <c r="BH4184">
        <f t="shared" si="394"/>
        <v>0</v>
      </c>
      <c r="BI4184">
        <f t="shared" si="395"/>
        <v>1</v>
      </c>
    </row>
    <row r="4185" spans="1:61" x14ac:dyDescent="0.2">
      <c r="A4185">
        <v>6384</v>
      </c>
      <c r="B4185" t="s">
        <v>15282</v>
      </c>
      <c r="C4185" t="s">
        <v>4721</v>
      </c>
      <c r="D4185" t="s">
        <v>13592</v>
      </c>
      <c r="E4185" s="1" t="d">
        <v>2013-11-09</v>
      </c>
      <c r="F4185" t="s">
        <v>53</v>
      </c>
      <c r="G4185" s="1" t="d">
        <v>1994-11-07</v>
      </c>
      <c r="H4185">
        <v>21</v>
      </c>
      <c r="I4185" t="s">
        <v>75</v>
      </c>
      <c r="J4185" t="s">
        <v>66</v>
      </c>
      <c r="K4185">
        <v>0</v>
      </c>
      <c r="L4185">
        <v>1</v>
      </c>
      <c r="M4185">
        <v>0</v>
      </c>
      <c r="N4185">
        <v>6</v>
      </c>
      <c r="O4185">
        <v>-19</v>
      </c>
      <c r="P4185" s="2" t="d">
        <v>2013-10-21T11:14:12.00000009499490400</v>
      </c>
      <c r="Q4185" s="2" t="d">
        <v>2013-10-22T01:34:19.00000019464641975</v>
      </c>
      <c r="R4185" t="s">
        <v>15283</v>
      </c>
      <c r="S4185" s="1" t="d">
        <v>2013-11-08</v>
      </c>
      <c r="U4185">
        <v>1</v>
      </c>
      <c r="V4185" t="s">
        <v>57</v>
      </c>
      <c r="W4185" t="s">
        <v>688</v>
      </c>
      <c r="X4185">
        <v>1</v>
      </c>
      <c r="Y4185" t="s">
        <v>15284</v>
      </c>
      <c r="Z4185" t="s">
        <v>79</v>
      </c>
      <c r="AB4185" s="1" t="d">
        <v>2015-10-23</v>
      </c>
      <c r="AC4185" t="s">
        <v>259</v>
      </c>
      <c r="AG4185">
        <v>0</v>
      </c>
      <c r="AL4185" t="s">
        <v>59</v>
      </c>
      <c r="AM4185">
        <v>8</v>
      </c>
      <c r="AN4185" t="s">
        <v>86</v>
      </c>
      <c r="AO4185" s="1" t="d">
        <v>2013-11-09</v>
      </c>
      <c r="AP4185" t="s">
        <v>61</v>
      </c>
      <c r="AQ4185">
        <v>7</v>
      </c>
      <c r="AR4185" t="s">
        <v>87</v>
      </c>
      <c r="AS4185" s="1" t="d">
        <v>2013-11-09</v>
      </c>
      <c r="AT4185" s="1" t="d">
        <v>2014-06-11</v>
      </c>
      <c r="AU4185" s="1" t="d">
        <v>2014-06-20</v>
      </c>
      <c r="AV4185">
        <v>6</v>
      </c>
      <c r="AW4185">
        <v>0</v>
      </c>
      <c r="AX4185">
        <v>214</v>
      </c>
      <c r="AY4185">
        <v>0</v>
      </c>
      <c r="AZ4185">
        <f t="shared" si="390"/>
        <v>1</v>
      </c>
      <c r="BA4185">
        <f t="shared" si="391"/>
        <v>1</v>
      </c>
      <c r="BB4185" s="3">
        <v>1</v>
      </c>
      <c r="BC4185" s="3">
        <v>1</v>
      </c>
      <c r="BD4185" s="3">
        <v>8</v>
      </c>
      <c r="BE4185">
        <f>IF(BD4185&gt;Summary!$C$2,1,0)</f>
        <v>1</v>
      </c>
      <c r="BF4185">
        <f t="shared" si="392"/>
        <v>1</v>
      </c>
      <c r="BG4185">
        <f t="shared" si="393"/>
        <v>0</v>
      </c>
      <c r="BH4185">
        <f t="shared" si="394"/>
        <v>0</v>
      </c>
      <c r="BI4185">
        <f t="shared" si="395"/>
        <v>0</v>
      </c>
    </row>
    <row r="4186" spans="1:61" x14ac:dyDescent="0.2">
      <c r="A4186">
        <v>6386</v>
      </c>
      <c r="B4186" t="s">
        <v>15285</v>
      </c>
      <c r="C4186" t="s">
        <v>177</v>
      </c>
      <c r="D4186" t="s">
        <v>1984</v>
      </c>
      <c r="E4186" s="1" t="d">
        <v>2013-03-04</v>
      </c>
      <c r="F4186" t="s">
        <v>53</v>
      </c>
      <c r="G4186" s="1" t="d">
        <v>1988-01-22</v>
      </c>
      <c r="H4186">
        <v>28</v>
      </c>
      <c r="I4186" t="s">
        <v>65</v>
      </c>
      <c r="J4186" t="s">
        <v>161</v>
      </c>
      <c r="K4186">
        <v>0</v>
      </c>
      <c r="L4186">
        <v>0</v>
      </c>
      <c r="M4186">
        <v>0</v>
      </c>
      <c r="N4186">
        <v>2</v>
      </c>
      <c r="O4186">
        <v>-1</v>
      </c>
      <c r="P4186" s="2" t="d">
        <v>2013-03-03T10:29:12.99999970011413175</v>
      </c>
      <c r="Q4186" s="2" t="d">
        <v>2013-03-05T09:58:11.99999968986958050</v>
      </c>
      <c r="R4186" t="s">
        <v>15286</v>
      </c>
      <c r="S4186" s="1" t="d">
        <v>2013-03-03</v>
      </c>
      <c r="U4186">
        <v>1</v>
      </c>
      <c r="V4186" t="s">
        <v>57</v>
      </c>
      <c r="W4186" t="s">
        <v>10514</v>
      </c>
      <c r="X4186">
        <v>1</v>
      </c>
      <c r="Y4186" t="s">
        <v>15287</v>
      </c>
      <c r="Z4186" t="s">
        <v>135</v>
      </c>
      <c r="AB4186" s="1" t="d">
        <v>2014-05-24</v>
      </c>
      <c r="AC4186" t="s">
        <v>136</v>
      </c>
      <c r="AG4186">
        <v>1</v>
      </c>
      <c r="AH4186" t="s">
        <v>15288</v>
      </c>
      <c r="AI4186" t="s">
        <v>79</v>
      </c>
      <c r="AJ4186" s="1" t="d">
        <v>2015-04-25</v>
      </c>
      <c r="AK4186" t="s">
        <v>98</v>
      </c>
      <c r="AL4186" t="s">
        <v>59</v>
      </c>
      <c r="AM4186">
        <v>3</v>
      </c>
      <c r="AN4186" t="s">
        <v>60</v>
      </c>
      <c r="AO4186" s="1" t="d">
        <v>2013-03-04</v>
      </c>
      <c r="AP4186" t="s">
        <v>61</v>
      </c>
      <c r="AQ4186">
        <v>2</v>
      </c>
      <c r="AR4186" t="s">
        <v>60</v>
      </c>
      <c r="AS4186" s="1" t="d">
        <v>2013-03-04</v>
      </c>
      <c r="AT4186" s="1" t="d">
        <v>2013-03-03</v>
      </c>
      <c r="AU4186" s="1" t="d">
        <v>2013-03-05</v>
      </c>
      <c r="AV4186">
        <v>2</v>
      </c>
      <c r="AW4186">
        <v>1</v>
      </c>
      <c r="AX4186">
        <v>446</v>
      </c>
      <c r="AY4186">
        <v>1</v>
      </c>
      <c r="AZ4186">
        <f t="shared" si="390"/>
        <v>1</v>
      </c>
      <c r="BA4186">
        <f t="shared" si="391"/>
        <v>1</v>
      </c>
      <c r="BB4186" s="3">
        <v>1</v>
      </c>
      <c r="BC4186" s="3">
        <v>1</v>
      </c>
      <c r="BD4186" s="3">
        <v>3</v>
      </c>
      <c r="BE4186">
        <f>IF(BD4186&gt;Summary!$C$2,1,0)</f>
        <v>0</v>
      </c>
      <c r="BF4186">
        <f t="shared" si="392"/>
        <v>0</v>
      </c>
      <c r="BG4186">
        <f t="shared" si="393"/>
        <v>0</v>
      </c>
      <c r="BH4186">
        <f t="shared" si="394"/>
        <v>0</v>
      </c>
      <c r="BI4186">
        <f t="shared" si="395"/>
        <v>1</v>
      </c>
    </row>
    <row r="4187" spans="1:61" x14ac:dyDescent="0.2">
      <c r="A4187">
        <v>6387</v>
      </c>
      <c r="B4187" t="s">
        <v>15289</v>
      </c>
      <c r="C4187" t="s">
        <v>8040</v>
      </c>
      <c r="D4187" t="s">
        <v>3504</v>
      </c>
      <c r="E4187" s="1" t="d">
        <v>2014-02-11</v>
      </c>
      <c r="F4187" t="s">
        <v>115</v>
      </c>
      <c r="G4187" s="1" t="d">
        <v>1994-02-11</v>
      </c>
      <c r="H4187">
        <v>22</v>
      </c>
      <c r="I4187" t="s">
        <v>75</v>
      </c>
      <c r="J4187" t="s">
        <v>161</v>
      </c>
      <c r="K4187">
        <v>0</v>
      </c>
      <c r="L4187">
        <v>0</v>
      </c>
      <c r="M4187">
        <v>0</v>
      </c>
      <c r="N4187">
        <v>0</v>
      </c>
      <c r="O4187">
        <v>-1</v>
      </c>
      <c r="P4187" s="2" t="d">
        <v>2014-02-10T10:29:07.99999978858977525</v>
      </c>
      <c r="Q4187" s="2" t="d">
        <v>2014-02-11T01:22:50.00000006519257800</v>
      </c>
      <c r="R4187" t="s">
        <v>15290</v>
      </c>
      <c r="S4187" s="1" t="d">
        <v>2014-02-10</v>
      </c>
      <c r="U4187">
        <v>1</v>
      </c>
      <c r="V4187" t="s">
        <v>97</v>
      </c>
      <c r="W4187" t="s">
        <v>98</v>
      </c>
      <c r="X4187">
        <v>0</v>
      </c>
      <c r="AG4187">
        <v>0</v>
      </c>
      <c r="AL4187" t="s">
        <v>59</v>
      </c>
      <c r="AM4187">
        <v>2</v>
      </c>
      <c r="AN4187" t="s">
        <v>60</v>
      </c>
      <c r="AO4187" s="1" t="d">
        <v>2014-02-11</v>
      </c>
      <c r="AP4187" t="s">
        <v>61</v>
      </c>
      <c r="AQ4187">
        <v>4</v>
      </c>
      <c r="AR4187" t="s">
        <v>60</v>
      </c>
      <c r="AS4187" s="1" t="d">
        <v>2014-02-11</v>
      </c>
      <c r="AT4187" s="1" t="d">
        <v>2014-02-10</v>
      </c>
      <c r="AU4187" s="1" t="d">
        <v>2014-02-11</v>
      </c>
      <c r="AV4187">
        <v>0</v>
      </c>
      <c r="AW4187">
        <v>0</v>
      </c>
      <c r="AX4187">
        <v>780</v>
      </c>
      <c r="AY4187">
        <v>0</v>
      </c>
      <c r="AZ4187">
        <f t="shared" si="390"/>
        <v>1</v>
      </c>
      <c r="BA4187">
        <f t="shared" si="391"/>
        <v>1</v>
      </c>
      <c r="BB4187" s="3">
        <v>1</v>
      </c>
      <c r="BC4187" s="3">
        <v>0</v>
      </c>
      <c r="BD4187" s="3">
        <v>2</v>
      </c>
      <c r="BE4187">
        <f>IF(BD4187&gt;Summary!$C$2,1,0)</f>
        <v>0</v>
      </c>
      <c r="BF4187">
        <f t="shared" si="392"/>
        <v>0</v>
      </c>
      <c r="BG4187">
        <f t="shared" si="393"/>
        <v>1</v>
      </c>
      <c r="BH4187">
        <f t="shared" si="394"/>
        <v>0</v>
      </c>
      <c r="BI4187">
        <f t="shared" si="395"/>
        <v>0</v>
      </c>
    </row>
    <row r="4188" spans="1:61" x14ac:dyDescent="0.2">
      <c r="A4188">
        <v>6389</v>
      </c>
      <c r="B4188" t="s">
        <v>15291</v>
      </c>
      <c r="C4188" t="s">
        <v>3867</v>
      </c>
      <c r="D4188" t="s">
        <v>4673</v>
      </c>
      <c r="E4188" s="1" t="d">
        <v>2014-12-20</v>
      </c>
      <c r="F4188" t="s">
        <v>115</v>
      </c>
      <c r="G4188" s="1" t="d">
        <v>1986-06-05</v>
      </c>
      <c r="H4188">
        <v>29</v>
      </c>
      <c r="I4188" t="s">
        <v>65</v>
      </c>
      <c r="J4188" t="s">
        <v>102</v>
      </c>
      <c r="K4188">
        <v>0</v>
      </c>
      <c r="L4188">
        <v>0</v>
      </c>
      <c r="M4188">
        <v>0</v>
      </c>
      <c r="N4188">
        <v>6</v>
      </c>
      <c r="O4188">
        <v>-2</v>
      </c>
      <c r="P4188" s="2" t="d">
        <v>2014-12-18T11:49:32.999999905005097350</v>
      </c>
      <c r="Q4188" s="2" t="d">
        <v>2015-02-24T09:41:25.00000003259628900</v>
      </c>
      <c r="R4188" t="s">
        <v>15292</v>
      </c>
      <c r="S4188" s="1" t="d">
        <v>2014-12-18</v>
      </c>
      <c r="U4188">
        <v>2</v>
      </c>
      <c r="V4188" t="s">
        <v>57</v>
      </c>
      <c r="W4188" t="s">
        <v>77</v>
      </c>
      <c r="X4188">
        <v>1</v>
      </c>
      <c r="Y4188" t="s">
        <v>15293</v>
      </c>
      <c r="Z4188" t="s">
        <v>135</v>
      </c>
      <c r="AA4188">
        <v>0</v>
      </c>
      <c r="AB4188" s="1" t="d">
        <v>2015-03-03</v>
      </c>
      <c r="AC4188" t="s">
        <v>816</v>
      </c>
      <c r="AD4188" s="1" t="d">
        <v>2015-03-03</v>
      </c>
      <c r="AE4188" s="1" t="d">
        <v>2015-03-12</v>
      </c>
      <c r="AG4188">
        <v>0</v>
      </c>
      <c r="AL4188" t="s">
        <v>59</v>
      </c>
      <c r="AM4188">
        <v>7</v>
      </c>
      <c r="AN4188" t="s">
        <v>87</v>
      </c>
      <c r="AO4188" s="1" t="d">
        <v>2014-12-20</v>
      </c>
      <c r="AP4188" t="s">
        <v>61</v>
      </c>
      <c r="AQ4188">
        <v>2</v>
      </c>
      <c r="AR4188" t="s">
        <v>60</v>
      </c>
      <c r="AS4188" s="1" t="d">
        <v>2014-12-20</v>
      </c>
      <c r="AT4188" s="1" t="d">
        <v>2015-03-03</v>
      </c>
      <c r="AU4188" s="1" t="d">
        <v>2015-03-12</v>
      </c>
      <c r="AV4188">
        <v>6</v>
      </c>
      <c r="AW4188">
        <v>66</v>
      </c>
      <c r="AX4188">
        <v>73</v>
      </c>
      <c r="AY4188">
        <v>1</v>
      </c>
      <c r="AZ4188">
        <f t="shared" si="390"/>
        <v>1</v>
      </c>
      <c r="BA4188">
        <f t="shared" si="391"/>
        <v>1</v>
      </c>
      <c r="BB4188" s="3">
        <v>1</v>
      </c>
      <c r="BC4188" s="3">
        <v>1</v>
      </c>
      <c r="BD4188" s="3">
        <v>7</v>
      </c>
      <c r="BE4188">
        <f>IF(BD4188&gt;Summary!$C$2,1,0)</f>
        <v>1</v>
      </c>
      <c r="BF4188">
        <f t="shared" si="392"/>
        <v>1</v>
      </c>
      <c r="BG4188">
        <f t="shared" si="393"/>
        <v>0</v>
      </c>
      <c r="BH4188">
        <f t="shared" si="394"/>
        <v>0</v>
      </c>
      <c r="BI4188">
        <f t="shared" si="395"/>
        <v>0</v>
      </c>
    </row>
    <row r="4189" spans="1:61" x14ac:dyDescent="0.2">
      <c r="A4189">
        <v>6390</v>
      </c>
      <c r="B4189" t="s">
        <v>15294</v>
      </c>
      <c r="C4189" t="s">
        <v>779</v>
      </c>
      <c r="D4189" t="s">
        <v>11390</v>
      </c>
      <c r="E4189" s="1" t="d">
        <v>2013-08-15</v>
      </c>
      <c r="F4189" t="s">
        <v>53</v>
      </c>
      <c r="G4189" s="1" t="d">
        <v>1970-12-02</v>
      </c>
      <c r="H4189">
        <v>45</v>
      </c>
      <c r="I4189" t="s">
        <v>54</v>
      </c>
      <c r="J4189" t="s">
        <v>66</v>
      </c>
      <c r="K4189">
        <v>0</v>
      </c>
      <c r="L4189">
        <v>0</v>
      </c>
      <c r="M4189">
        <v>0</v>
      </c>
      <c r="N4189">
        <v>5</v>
      </c>
      <c r="O4189">
        <v>230</v>
      </c>
      <c r="P4189" s="2" t="d">
        <v>2014-04-02T04:38:02.99999975133687450</v>
      </c>
      <c r="Q4189" s="2" t="d">
        <v>2014-04-03T09:26:00.00000005587935450</v>
      </c>
      <c r="R4189" t="s">
        <v>15295</v>
      </c>
      <c r="S4189" s="1" t="d">
        <v>2012-12-25</v>
      </c>
      <c r="U4189">
        <v>233</v>
      </c>
      <c r="V4189" t="s">
        <v>57</v>
      </c>
      <c r="W4189" t="s">
        <v>1746</v>
      </c>
      <c r="X4189">
        <v>0</v>
      </c>
      <c r="AG4189">
        <v>0</v>
      </c>
      <c r="AL4189" t="s">
        <v>59</v>
      </c>
      <c r="AM4189">
        <v>1</v>
      </c>
      <c r="AN4189" t="s">
        <v>60</v>
      </c>
      <c r="AO4189" s="1" t="d">
        <v>2013-08-15</v>
      </c>
      <c r="AP4189" t="s">
        <v>61</v>
      </c>
      <c r="AQ4189">
        <v>1</v>
      </c>
      <c r="AR4189" t="s">
        <v>60</v>
      </c>
      <c r="AS4189" s="1" t="d">
        <v>2013-08-15</v>
      </c>
      <c r="AT4189" s="1" t="d">
        <v>2014-04-02</v>
      </c>
      <c r="AU4189" s="1" t="d">
        <v>2014-04-03</v>
      </c>
      <c r="AV4189">
        <v>5</v>
      </c>
      <c r="AW4189">
        <v>0</v>
      </c>
      <c r="AX4189">
        <v>230</v>
      </c>
      <c r="AY4189">
        <v>0</v>
      </c>
      <c r="AZ4189">
        <f t="shared" si="390"/>
        <v>0</v>
      </c>
      <c r="BA4189">
        <f t="shared" si="391"/>
        <v>1</v>
      </c>
      <c r="BB4189" s="3">
        <v>1</v>
      </c>
      <c r="BC4189" s="3">
        <v>0</v>
      </c>
      <c r="BD4189" s="3">
        <v>1</v>
      </c>
      <c r="BE4189">
        <f>IF(BD4189&gt;Summary!$C$2,1,0)</f>
        <v>0</v>
      </c>
      <c r="BF4189">
        <f t="shared" si="392"/>
        <v>0</v>
      </c>
      <c r="BG4189">
        <f t="shared" si="393"/>
        <v>1</v>
      </c>
      <c r="BH4189">
        <f t="shared" si="394"/>
        <v>0</v>
      </c>
      <c r="BI4189">
        <f t="shared" si="395"/>
        <v>0</v>
      </c>
    </row>
    <row r="4190" spans="1:61" x14ac:dyDescent="0.2">
      <c r="A4190">
        <v>6391</v>
      </c>
      <c r="B4190" t="s">
        <v>15296</v>
      </c>
      <c r="C4190" t="s">
        <v>15297</v>
      </c>
      <c r="D4190" t="s">
        <v>15298</v>
      </c>
      <c r="E4190" s="1" t="d">
        <v>2013-05-12</v>
      </c>
      <c r="F4190" t="s">
        <v>53</v>
      </c>
      <c r="G4190" s="1" t="d">
        <v>1992-04-01</v>
      </c>
      <c r="H4190">
        <v>24</v>
      </c>
      <c r="I4190" t="s">
        <v>75</v>
      </c>
      <c r="J4190" t="s">
        <v>66</v>
      </c>
      <c r="K4190">
        <v>0</v>
      </c>
      <c r="L4190">
        <v>0</v>
      </c>
      <c r="M4190">
        <v>0</v>
      </c>
      <c r="N4190">
        <v>2</v>
      </c>
      <c r="O4190">
        <v>0</v>
      </c>
      <c r="P4190" s="2" t="d">
        <v>2013-05-12T12:29:58.99999997578561350</v>
      </c>
      <c r="Q4190" s="2" t="d">
        <v>2013-07-01T06:53:03.99999998509883700</v>
      </c>
      <c r="R4190" t="s">
        <v>15299</v>
      </c>
      <c r="S4190" s="1" t="d">
        <v>2013-05-11</v>
      </c>
      <c r="U4190">
        <v>1</v>
      </c>
      <c r="V4190" t="s">
        <v>97</v>
      </c>
      <c r="W4190" t="s">
        <v>1823</v>
      </c>
      <c r="X4190">
        <v>1</v>
      </c>
      <c r="Y4190" t="s">
        <v>15300</v>
      </c>
      <c r="Z4190" t="s">
        <v>106</v>
      </c>
      <c r="AA4190">
        <v>1</v>
      </c>
      <c r="AB4190" s="1" t="d">
        <v>2013-10-17</v>
      </c>
      <c r="AC4190" t="s">
        <v>688</v>
      </c>
      <c r="AD4190" s="1" t="d">
        <v>2013-10-18</v>
      </c>
      <c r="AE4190" s="1" t="d">
        <v>2013-11-20</v>
      </c>
      <c r="AG4190">
        <v>0</v>
      </c>
      <c r="AL4190" t="s">
        <v>59</v>
      </c>
      <c r="AM4190">
        <v>8</v>
      </c>
      <c r="AN4190" t="s">
        <v>86</v>
      </c>
      <c r="AO4190" s="1" t="d">
        <v>2013-05-12</v>
      </c>
      <c r="AP4190" t="s">
        <v>61</v>
      </c>
      <c r="AQ4190">
        <v>6</v>
      </c>
      <c r="AR4190" t="s">
        <v>87</v>
      </c>
      <c r="AS4190" s="1" t="d">
        <v>2013-05-12</v>
      </c>
      <c r="AT4190" s="1" t="d">
        <v>2013-09-14</v>
      </c>
      <c r="AU4190" s="1" t="d">
        <v>2013-09-23</v>
      </c>
      <c r="AV4190">
        <v>2</v>
      </c>
      <c r="AW4190">
        <v>50</v>
      </c>
      <c r="AX4190">
        <v>125</v>
      </c>
      <c r="AY4190">
        <v>0</v>
      </c>
      <c r="AZ4190">
        <f t="shared" si="390"/>
        <v>1</v>
      </c>
      <c r="BA4190">
        <f t="shared" si="391"/>
        <v>1</v>
      </c>
      <c r="BB4190" s="3">
        <v>1</v>
      </c>
      <c r="BC4190" s="3">
        <v>1</v>
      </c>
      <c r="BD4190" s="3">
        <v>8</v>
      </c>
      <c r="BE4190">
        <f>IF(BD4190&gt;Summary!$C$2,1,0)</f>
        <v>1</v>
      </c>
      <c r="BF4190">
        <f t="shared" si="392"/>
        <v>1</v>
      </c>
      <c r="BG4190">
        <f t="shared" si="393"/>
        <v>0</v>
      </c>
      <c r="BH4190">
        <f t="shared" si="394"/>
        <v>0</v>
      </c>
      <c r="BI4190">
        <f t="shared" si="395"/>
        <v>0</v>
      </c>
    </row>
    <row r="4191" spans="1:61" x14ac:dyDescent="0.2">
      <c r="A4191">
        <v>6392</v>
      </c>
      <c r="B4191" t="s">
        <v>15301</v>
      </c>
      <c r="C4191" t="s">
        <v>557</v>
      </c>
      <c r="D4191" t="s">
        <v>2144</v>
      </c>
      <c r="E4191" s="1" t="d">
        <v>2013-03-05</v>
      </c>
      <c r="F4191" t="s">
        <v>53</v>
      </c>
      <c r="G4191" s="1" t="d">
        <v>1965-10-15</v>
      </c>
      <c r="H4191">
        <v>50</v>
      </c>
      <c r="I4191" t="s">
        <v>54</v>
      </c>
      <c r="J4191" t="s">
        <v>66</v>
      </c>
      <c r="K4191">
        <v>0</v>
      </c>
      <c r="L4191">
        <v>0</v>
      </c>
      <c r="M4191">
        <v>0</v>
      </c>
      <c r="N4191">
        <v>12</v>
      </c>
      <c r="O4191">
        <v>-22</v>
      </c>
      <c r="P4191" s="2" t="d">
        <v>2013-02-11T07:57:07.00000000186264200</v>
      </c>
      <c r="Q4191" s="2" t="d">
        <v>2013-02-12T08:00:24.99999976716935850</v>
      </c>
      <c r="R4191" t="s">
        <v>15302</v>
      </c>
      <c r="S4191" s="1" t="d">
        <v>2013-02-11</v>
      </c>
      <c r="U4191">
        <v>22</v>
      </c>
      <c r="V4191" t="s">
        <v>57</v>
      </c>
      <c r="W4191" t="s">
        <v>77</v>
      </c>
      <c r="X4191">
        <v>1</v>
      </c>
      <c r="Y4191" t="s">
        <v>15303</v>
      </c>
      <c r="Z4191" t="s">
        <v>79</v>
      </c>
      <c r="AB4191" s="1" t="d">
        <v>2013-12-13</v>
      </c>
      <c r="AC4191" t="s">
        <v>1591</v>
      </c>
      <c r="AG4191">
        <v>0</v>
      </c>
      <c r="AL4191" t="s">
        <v>59</v>
      </c>
      <c r="AM4191">
        <v>1</v>
      </c>
      <c r="AN4191" t="s">
        <v>60</v>
      </c>
      <c r="AO4191" s="1" t="d">
        <v>2013-03-05</v>
      </c>
      <c r="AP4191" t="s">
        <v>61</v>
      </c>
      <c r="AQ4191">
        <v>1</v>
      </c>
      <c r="AR4191" t="s">
        <v>60</v>
      </c>
      <c r="AS4191" s="1" t="d">
        <v>2013-03-05</v>
      </c>
      <c r="AT4191" s="1" t="d">
        <v>2015-10-30</v>
      </c>
      <c r="AU4191" s="1" t="d">
        <v>2015-12-07</v>
      </c>
      <c r="AV4191">
        <v>12</v>
      </c>
      <c r="AW4191">
        <v>0</v>
      </c>
      <c r="AX4191">
        <v>283</v>
      </c>
      <c r="AY4191">
        <v>1</v>
      </c>
      <c r="AZ4191">
        <f t="shared" si="390"/>
        <v>1</v>
      </c>
      <c r="BA4191">
        <f t="shared" si="391"/>
        <v>1</v>
      </c>
      <c r="BB4191" s="3">
        <v>1</v>
      </c>
      <c r="BC4191" s="3">
        <v>1</v>
      </c>
      <c r="BD4191" s="3">
        <v>1</v>
      </c>
      <c r="BE4191">
        <f>IF(BD4191&gt;Summary!$C$2,1,0)</f>
        <v>0</v>
      </c>
      <c r="BF4191">
        <f t="shared" si="392"/>
        <v>0</v>
      </c>
      <c r="BG4191">
        <f t="shared" si="393"/>
        <v>0</v>
      </c>
      <c r="BH4191">
        <f t="shared" si="394"/>
        <v>0</v>
      </c>
      <c r="BI4191">
        <f t="shared" si="395"/>
        <v>1</v>
      </c>
    </row>
    <row r="4192" spans="1:61" x14ac:dyDescent="0.2">
      <c r="A4192">
        <v>6393</v>
      </c>
      <c r="B4192" t="s">
        <v>15304</v>
      </c>
      <c r="C4192" t="s">
        <v>15305</v>
      </c>
      <c r="D4192" t="s">
        <v>3679</v>
      </c>
      <c r="E4192" s="1" t="d">
        <v>2014-05-18</v>
      </c>
      <c r="F4192" t="s">
        <v>53</v>
      </c>
      <c r="G4192" s="1" t="d">
        <v>1991-05-03</v>
      </c>
      <c r="H4192">
        <v>24</v>
      </c>
      <c r="I4192" t="s">
        <v>75</v>
      </c>
      <c r="J4192" t="s">
        <v>66</v>
      </c>
      <c r="K4192">
        <v>0</v>
      </c>
      <c r="L4192">
        <v>0</v>
      </c>
      <c r="M4192">
        <v>0</v>
      </c>
      <c r="N4192">
        <v>1</v>
      </c>
      <c r="O4192">
        <v>-1</v>
      </c>
      <c r="P4192" s="2" t="d">
        <v>2014-05-17T11:21:14.00000004563480325</v>
      </c>
      <c r="Q4192" s="2" t="d">
        <v>2014-05-19T03:52:51.99999969452619225</v>
      </c>
      <c r="R4192" t="s">
        <v>15306</v>
      </c>
      <c r="S4192" s="1" t="d">
        <v>2014-05-17</v>
      </c>
      <c r="U4192">
        <v>1</v>
      </c>
      <c r="V4192" t="s">
        <v>97</v>
      </c>
      <c r="W4192" t="s">
        <v>98</v>
      </c>
      <c r="X4192">
        <v>1</v>
      </c>
      <c r="Y4192" t="s">
        <v>15307</v>
      </c>
      <c r="Z4192" t="s">
        <v>70</v>
      </c>
      <c r="AA4192">
        <v>6</v>
      </c>
      <c r="AB4192" s="1" t="d">
        <v>2015-07-23</v>
      </c>
      <c r="AC4192" t="s">
        <v>1624</v>
      </c>
      <c r="AD4192" s="1" t="d">
        <v>2015-07-29</v>
      </c>
      <c r="AE4192" s="1" t="d">
        <v>2015-11-20</v>
      </c>
      <c r="AG4192">
        <v>1</v>
      </c>
      <c r="AH4192" t="s">
        <v>15307</v>
      </c>
      <c r="AI4192" t="s">
        <v>70</v>
      </c>
      <c r="AJ4192" s="1" t="d">
        <v>2015-07-23</v>
      </c>
      <c r="AK4192" t="s">
        <v>1624</v>
      </c>
      <c r="AL4192" t="s">
        <v>59</v>
      </c>
      <c r="AM4192">
        <v>6</v>
      </c>
      <c r="AN4192" t="s">
        <v>87</v>
      </c>
      <c r="AO4192" s="1" t="d">
        <v>2014-05-18</v>
      </c>
      <c r="AP4192" t="s">
        <v>61</v>
      </c>
      <c r="AQ4192">
        <v>6</v>
      </c>
      <c r="AR4192" t="s">
        <v>87</v>
      </c>
      <c r="AS4192" s="1" t="d">
        <v>2014-05-18</v>
      </c>
      <c r="AT4192" s="1" t="d">
        <v>2014-05-17</v>
      </c>
      <c r="AU4192" s="1" t="d">
        <v>2014-05-19</v>
      </c>
      <c r="AV4192">
        <v>1</v>
      </c>
      <c r="AW4192">
        <v>1</v>
      </c>
      <c r="AX4192">
        <v>431</v>
      </c>
      <c r="AY4192">
        <v>1</v>
      </c>
      <c r="AZ4192">
        <f t="shared" si="390"/>
        <v>1</v>
      </c>
      <c r="BA4192">
        <f t="shared" si="391"/>
        <v>1</v>
      </c>
      <c r="BB4192" s="3">
        <v>1</v>
      </c>
      <c r="BC4192" s="3">
        <v>1</v>
      </c>
      <c r="BD4192" s="3">
        <v>6</v>
      </c>
      <c r="BE4192">
        <f>IF(BD4192&gt;Summary!$C$2,1,0)</f>
        <v>1</v>
      </c>
      <c r="BF4192">
        <f t="shared" si="392"/>
        <v>1</v>
      </c>
      <c r="BG4192">
        <f t="shared" si="393"/>
        <v>0</v>
      </c>
      <c r="BH4192">
        <f t="shared" si="394"/>
        <v>0</v>
      </c>
      <c r="BI4192">
        <f t="shared" si="395"/>
        <v>0</v>
      </c>
    </row>
    <row r="4193" spans="1:61" x14ac:dyDescent="0.2">
      <c r="A4193">
        <v>6394</v>
      </c>
      <c r="B4193" t="s">
        <v>15308</v>
      </c>
      <c r="C4193" t="s">
        <v>1359</v>
      </c>
      <c r="D4193" t="s">
        <v>1222</v>
      </c>
      <c r="E4193" s="1" t="d">
        <v>2013-01-22</v>
      </c>
      <c r="F4193" t="s">
        <v>53</v>
      </c>
      <c r="G4193" s="1" t="d">
        <v>1968-07-26</v>
      </c>
      <c r="H4193">
        <v>47</v>
      </c>
      <c r="I4193" t="s">
        <v>54</v>
      </c>
      <c r="J4193" t="s">
        <v>66</v>
      </c>
      <c r="K4193">
        <v>0</v>
      </c>
      <c r="L4193">
        <v>0</v>
      </c>
      <c r="M4193">
        <v>0</v>
      </c>
      <c r="N4193">
        <v>1</v>
      </c>
      <c r="O4193">
        <v>-1</v>
      </c>
      <c r="P4193" s="2" t="d">
        <v>2013-01-21T05:34:28.00000020302832225</v>
      </c>
      <c r="Q4193" s="2" t="d">
        <v>2013-03-12T01:00:34.00000019464641975</v>
      </c>
      <c r="R4193" t="s">
        <v>15309</v>
      </c>
      <c r="T4193" s="1" t="d">
        <v>2013-01-21</v>
      </c>
      <c r="U4193">
        <v>1</v>
      </c>
      <c r="V4193" t="s">
        <v>57</v>
      </c>
      <c r="W4193" t="s">
        <v>92</v>
      </c>
      <c r="X4193">
        <v>0</v>
      </c>
      <c r="AG4193">
        <v>0</v>
      </c>
      <c r="AL4193" t="s">
        <v>59</v>
      </c>
      <c r="AM4193">
        <v>2</v>
      </c>
      <c r="AN4193" t="s">
        <v>60</v>
      </c>
      <c r="AO4193" s="1" t="d">
        <v>2013-01-22</v>
      </c>
      <c r="AP4193" t="s">
        <v>61</v>
      </c>
      <c r="AQ4193">
        <v>3</v>
      </c>
      <c r="AR4193" t="s">
        <v>60</v>
      </c>
      <c r="AS4193" s="1" t="d">
        <v>2013-01-22</v>
      </c>
      <c r="AT4193" s="1" t="d">
        <v>2013-01-21</v>
      </c>
      <c r="AU4193" s="1" t="d">
        <v>2013-03-12</v>
      </c>
      <c r="AV4193">
        <v>1</v>
      </c>
      <c r="AW4193">
        <v>49</v>
      </c>
      <c r="AX4193">
        <v>1165</v>
      </c>
      <c r="AY4193">
        <v>0</v>
      </c>
      <c r="AZ4193">
        <f t="shared" si="390"/>
        <v>1</v>
      </c>
      <c r="BA4193">
        <f t="shared" si="391"/>
        <v>1</v>
      </c>
      <c r="BB4193" s="3">
        <v>1</v>
      </c>
      <c r="BC4193" s="3">
        <v>0</v>
      </c>
      <c r="BD4193" s="3">
        <v>2</v>
      </c>
      <c r="BE4193">
        <f>IF(BD4193&gt;Summary!$C$2,1,0)</f>
        <v>0</v>
      </c>
      <c r="BF4193">
        <f t="shared" si="392"/>
        <v>0</v>
      </c>
      <c r="BG4193">
        <f t="shared" si="393"/>
        <v>1</v>
      </c>
      <c r="BH4193">
        <f t="shared" si="394"/>
        <v>0</v>
      </c>
      <c r="BI4193">
        <f t="shared" si="395"/>
        <v>0</v>
      </c>
    </row>
    <row r="4194" spans="1:61" x14ac:dyDescent="0.2">
      <c r="A4194">
        <v>6395</v>
      </c>
      <c r="B4194" t="s">
        <v>15310</v>
      </c>
      <c r="C4194" t="s">
        <v>15311</v>
      </c>
      <c r="D4194" t="s">
        <v>15312</v>
      </c>
      <c r="E4194" s="1" t="d">
        <v>2013-08-27</v>
      </c>
      <c r="F4194" t="s">
        <v>53</v>
      </c>
      <c r="G4194" s="1" t="d">
        <v>1959-03-13</v>
      </c>
      <c r="H4194">
        <v>57</v>
      </c>
      <c r="I4194" t="s">
        <v>54</v>
      </c>
      <c r="J4194" t="s">
        <v>102</v>
      </c>
      <c r="K4194">
        <v>0</v>
      </c>
      <c r="L4194">
        <v>0</v>
      </c>
      <c r="M4194">
        <v>0</v>
      </c>
      <c r="N4194">
        <v>1</v>
      </c>
      <c r="R4194" t="s">
        <v>15313</v>
      </c>
      <c r="S4194" s="1" t="d">
        <v>2009-01-03</v>
      </c>
      <c r="U4194">
        <v>1697</v>
      </c>
      <c r="V4194" t="s">
        <v>97</v>
      </c>
      <c r="W4194" t="s">
        <v>98</v>
      </c>
      <c r="X4194">
        <v>0</v>
      </c>
      <c r="AG4194">
        <v>0</v>
      </c>
      <c r="AL4194" t="s">
        <v>59</v>
      </c>
      <c r="AM4194">
        <v>1</v>
      </c>
      <c r="AN4194" t="s">
        <v>60</v>
      </c>
      <c r="AO4194" s="1" t="d">
        <v>2013-08-27</v>
      </c>
      <c r="AP4194" t="s">
        <v>61</v>
      </c>
      <c r="AQ4194">
        <v>1</v>
      </c>
      <c r="AR4194" t="s">
        <v>60</v>
      </c>
      <c r="AS4194" s="1" t="d">
        <v>2013-08-27</v>
      </c>
      <c r="AV4194">
        <v>1</v>
      </c>
      <c r="AW4194">
        <v>0</v>
      </c>
      <c r="AX4194">
        <v>948</v>
      </c>
      <c r="AY4194">
        <v>0</v>
      </c>
      <c r="AZ4194">
        <f t="shared" si="390"/>
        <v>1</v>
      </c>
      <c r="BA4194">
        <f t="shared" si="391"/>
        <v>0</v>
      </c>
      <c r="BB4194" s="3">
        <v>1</v>
      </c>
      <c r="BC4194" s="3">
        <v>0</v>
      </c>
      <c r="BD4194" s="3">
        <v>1</v>
      </c>
      <c r="BE4194">
        <f>IF(BD4194&gt;Summary!$C$2,1,0)</f>
        <v>0</v>
      </c>
      <c r="BF4194">
        <f t="shared" si="392"/>
        <v>0</v>
      </c>
      <c r="BG4194">
        <f t="shared" si="393"/>
        <v>1</v>
      </c>
      <c r="BH4194">
        <f t="shared" si="394"/>
        <v>0</v>
      </c>
      <c r="BI4194">
        <f t="shared" si="395"/>
        <v>0</v>
      </c>
    </row>
    <row r="4195" spans="1:61" x14ac:dyDescent="0.2">
      <c r="A4195">
        <v>6396</v>
      </c>
      <c r="B4195" t="s">
        <v>15314</v>
      </c>
      <c r="C4195" t="s">
        <v>4930</v>
      </c>
      <c r="D4195" t="s">
        <v>15315</v>
      </c>
      <c r="E4195" s="1" t="d">
        <v>2013-03-15</v>
      </c>
      <c r="F4195" t="s">
        <v>53</v>
      </c>
      <c r="G4195" s="1" t="d">
        <v>1961-08-29</v>
      </c>
      <c r="H4195">
        <v>54</v>
      </c>
      <c r="I4195" t="s">
        <v>54</v>
      </c>
      <c r="J4195" t="s">
        <v>102</v>
      </c>
      <c r="K4195">
        <v>0</v>
      </c>
      <c r="L4195">
        <v>0</v>
      </c>
      <c r="M4195">
        <v>0</v>
      </c>
      <c r="N4195">
        <v>6</v>
      </c>
      <c r="O4195">
        <v>0</v>
      </c>
      <c r="P4195" s="2" t="d">
        <v>2013-03-15T01:04:53.99999999441206725</v>
      </c>
      <c r="Q4195" s="2" t="d">
        <v>2013-03-16T01:02:43.0000001750886450</v>
      </c>
      <c r="R4195" t="s">
        <v>15316</v>
      </c>
      <c r="S4195" s="1" t="d">
        <v>2013-03-15</v>
      </c>
      <c r="U4195">
        <v>0</v>
      </c>
      <c r="V4195" t="s">
        <v>57</v>
      </c>
      <c r="W4195" t="s">
        <v>434</v>
      </c>
      <c r="X4195">
        <v>0</v>
      </c>
      <c r="AG4195">
        <v>0</v>
      </c>
      <c r="AL4195" t="s">
        <v>59</v>
      </c>
      <c r="AM4195">
        <v>1</v>
      </c>
      <c r="AN4195" t="s">
        <v>60</v>
      </c>
      <c r="AO4195" s="1" t="d">
        <v>2013-03-15</v>
      </c>
      <c r="AP4195" t="s">
        <v>61</v>
      </c>
      <c r="AQ4195">
        <v>1</v>
      </c>
      <c r="AR4195" t="s">
        <v>60</v>
      </c>
      <c r="AS4195" s="1" t="d">
        <v>2013-03-15</v>
      </c>
      <c r="AT4195" s="1" t="d">
        <v>2013-03-15</v>
      </c>
      <c r="AU4195" s="1" t="d">
        <v>2013-03-16</v>
      </c>
      <c r="AV4195">
        <v>6</v>
      </c>
      <c r="AW4195">
        <v>1</v>
      </c>
      <c r="AX4195">
        <v>1113</v>
      </c>
      <c r="AY4195">
        <v>0</v>
      </c>
      <c r="AZ4195">
        <f t="shared" si="390"/>
        <v>1</v>
      </c>
      <c r="BA4195">
        <f t="shared" si="391"/>
        <v>1</v>
      </c>
      <c r="BB4195" s="3">
        <v>1</v>
      </c>
      <c r="BC4195" s="3">
        <v>0</v>
      </c>
      <c r="BD4195" s="3">
        <v>1</v>
      </c>
      <c r="BE4195">
        <f>IF(BD4195&gt;Summary!$C$2,1,0)</f>
        <v>0</v>
      </c>
      <c r="BF4195">
        <f t="shared" si="392"/>
        <v>0</v>
      </c>
      <c r="BG4195">
        <f t="shared" si="393"/>
        <v>1</v>
      </c>
      <c r="BH4195">
        <f t="shared" si="394"/>
        <v>0</v>
      </c>
      <c r="BI4195">
        <f t="shared" si="395"/>
        <v>0</v>
      </c>
    </row>
    <row r="4196" spans="1:61" x14ac:dyDescent="0.2">
      <c r="A4196">
        <v>6398</v>
      </c>
      <c r="B4196" t="s">
        <v>15317</v>
      </c>
      <c r="C4196" t="s">
        <v>11425</v>
      </c>
      <c r="D4196" t="s">
        <v>1855</v>
      </c>
      <c r="E4196" s="1" t="d">
        <v>2013-03-28</v>
      </c>
      <c r="F4196" t="s">
        <v>115</v>
      </c>
      <c r="G4196" s="1" t="d">
        <v>1973-12-03</v>
      </c>
      <c r="H4196">
        <v>42</v>
      </c>
      <c r="I4196" t="s">
        <v>65</v>
      </c>
      <c r="J4196" t="s">
        <v>102</v>
      </c>
      <c r="K4196">
        <v>0</v>
      </c>
      <c r="L4196">
        <v>0</v>
      </c>
      <c r="M4196">
        <v>0</v>
      </c>
      <c r="N4196">
        <v>0</v>
      </c>
      <c r="O4196">
        <v>-1</v>
      </c>
      <c r="P4196" s="2" t="d">
        <v>2013-03-27T02:21:15.0000002793967725</v>
      </c>
      <c r="Q4196" s="2" t="d">
        <v>2013-03-28T07:29:07.99999978858977525</v>
      </c>
      <c r="R4196" t="s">
        <v>15318</v>
      </c>
      <c r="S4196" s="1" t="d">
        <v>2013-03-27</v>
      </c>
      <c r="U4196">
        <v>1</v>
      </c>
      <c r="V4196" t="s">
        <v>97</v>
      </c>
      <c r="W4196" t="s">
        <v>98</v>
      </c>
      <c r="X4196">
        <v>0</v>
      </c>
      <c r="AG4196">
        <v>0</v>
      </c>
      <c r="AL4196" t="s">
        <v>59</v>
      </c>
      <c r="AM4196">
        <v>2</v>
      </c>
      <c r="AN4196" t="s">
        <v>60</v>
      </c>
      <c r="AO4196" s="1" t="d">
        <v>2013-03-28</v>
      </c>
      <c r="AP4196" t="s">
        <v>61</v>
      </c>
      <c r="AQ4196">
        <v>1</v>
      </c>
      <c r="AR4196" t="s">
        <v>60</v>
      </c>
      <c r="AS4196" s="1" t="d">
        <v>2013-03-28</v>
      </c>
      <c r="AT4196" s="1" t="d">
        <v>2013-03-27</v>
      </c>
      <c r="AU4196" s="1" t="d">
        <v>2013-03-28</v>
      </c>
      <c r="AV4196">
        <v>0</v>
      </c>
      <c r="AW4196">
        <v>0</v>
      </c>
      <c r="AX4196">
        <v>1100</v>
      </c>
      <c r="AY4196">
        <v>0</v>
      </c>
      <c r="AZ4196">
        <f t="shared" si="390"/>
        <v>1</v>
      </c>
      <c r="BA4196">
        <f t="shared" si="391"/>
        <v>1</v>
      </c>
      <c r="BB4196" s="3">
        <v>1</v>
      </c>
      <c r="BC4196" s="3">
        <v>0</v>
      </c>
      <c r="BD4196" s="3">
        <v>2</v>
      </c>
      <c r="BE4196">
        <f>IF(BD4196&gt;Summary!$C$2,1,0)</f>
        <v>0</v>
      </c>
      <c r="BF4196">
        <f t="shared" si="392"/>
        <v>0</v>
      </c>
      <c r="BG4196">
        <f t="shared" si="393"/>
        <v>1</v>
      </c>
      <c r="BH4196">
        <f t="shared" si="394"/>
        <v>0</v>
      </c>
      <c r="BI4196">
        <f t="shared" si="395"/>
        <v>0</v>
      </c>
    </row>
    <row r="4197" spans="1:61" x14ac:dyDescent="0.2">
      <c r="A4197">
        <v>6399</v>
      </c>
      <c r="B4197" t="s">
        <v>15319</v>
      </c>
      <c r="C4197" t="s">
        <v>852</v>
      </c>
      <c r="D4197" t="s">
        <v>15320</v>
      </c>
      <c r="E4197" s="1" t="d">
        <v>2013-03-22</v>
      </c>
      <c r="F4197" t="s">
        <v>53</v>
      </c>
      <c r="G4197" s="1" t="d">
        <v>1980-12-08</v>
      </c>
      <c r="H4197">
        <v>35</v>
      </c>
      <c r="I4197" t="s">
        <v>65</v>
      </c>
      <c r="J4197" t="s">
        <v>102</v>
      </c>
      <c r="K4197">
        <v>0</v>
      </c>
      <c r="L4197">
        <v>0</v>
      </c>
      <c r="M4197">
        <v>0</v>
      </c>
      <c r="N4197">
        <v>5</v>
      </c>
      <c r="O4197">
        <v>-20</v>
      </c>
      <c r="P4197" s="2" t="d">
        <v>2013-03-02T11:26:56.000000154599547225</v>
      </c>
      <c r="Q4197" s="2" t="d">
        <v>2013-03-03T09:01:51.99999977834522400</v>
      </c>
      <c r="R4197" t="s">
        <v>15321</v>
      </c>
      <c r="S4197" s="1" t="d">
        <v>2013-03-02</v>
      </c>
      <c r="U4197">
        <v>20</v>
      </c>
      <c r="V4197" t="s">
        <v>57</v>
      </c>
      <c r="W4197" t="s">
        <v>15322</v>
      </c>
      <c r="X4197">
        <v>0</v>
      </c>
      <c r="AG4197">
        <v>0</v>
      </c>
      <c r="AL4197" t="s">
        <v>59</v>
      </c>
      <c r="AM4197">
        <v>3</v>
      </c>
      <c r="AN4197" t="s">
        <v>60</v>
      </c>
      <c r="AO4197" s="1" t="d">
        <v>2013-03-22</v>
      </c>
      <c r="AP4197" t="s">
        <v>61</v>
      </c>
      <c r="AQ4197">
        <v>2</v>
      </c>
      <c r="AR4197" t="s">
        <v>60</v>
      </c>
      <c r="AS4197" s="1" t="d">
        <v>2013-03-22</v>
      </c>
      <c r="AT4197" s="1" t="d">
        <v>2013-03-02</v>
      </c>
      <c r="AU4197" s="1" t="d">
        <v>2013-03-03</v>
      </c>
      <c r="AV4197">
        <v>5</v>
      </c>
      <c r="AW4197">
        <v>0</v>
      </c>
      <c r="AX4197">
        <v>1106</v>
      </c>
      <c r="AY4197">
        <v>0</v>
      </c>
      <c r="AZ4197">
        <f t="shared" si="390"/>
        <v>1</v>
      </c>
      <c r="BA4197">
        <f t="shared" si="391"/>
        <v>1</v>
      </c>
      <c r="BB4197" s="3">
        <v>1</v>
      </c>
      <c r="BC4197" s="3">
        <v>0</v>
      </c>
      <c r="BD4197" s="3">
        <v>3</v>
      </c>
      <c r="BE4197">
        <f>IF(BD4197&gt;Summary!$C$2,1,0)</f>
        <v>0</v>
      </c>
      <c r="BF4197">
        <f t="shared" si="392"/>
        <v>0</v>
      </c>
      <c r="BG4197">
        <f t="shared" si="393"/>
        <v>1</v>
      </c>
      <c r="BH4197">
        <f t="shared" si="394"/>
        <v>0</v>
      </c>
      <c r="BI4197">
        <f t="shared" si="395"/>
        <v>0</v>
      </c>
    </row>
    <row r="4198" spans="1:61" x14ac:dyDescent="0.2">
      <c r="A4198">
        <v>6400</v>
      </c>
      <c r="B4198" t="s">
        <v>15323</v>
      </c>
      <c r="C4198" t="s">
        <v>2280</v>
      </c>
      <c r="D4198" t="s">
        <v>1185</v>
      </c>
      <c r="E4198" s="1" t="d">
        <v>2013-12-07</v>
      </c>
      <c r="F4198" t="s">
        <v>53</v>
      </c>
      <c r="G4198" s="1" t="d">
        <v>1985-07-12</v>
      </c>
      <c r="H4198">
        <v>30</v>
      </c>
      <c r="I4198" t="s">
        <v>65</v>
      </c>
      <c r="J4198" t="s">
        <v>66</v>
      </c>
      <c r="K4198">
        <v>0</v>
      </c>
      <c r="L4198">
        <v>0</v>
      </c>
      <c r="M4198">
        <v>0</v>
      </c>
      <c r="N4198">
        <v>0</v>
      </c>
      <c r="O4198">
        <v>-1</v>
      </c>
      <c r="P4198" s="2" t="d">
        <v>2013-12-06T03:42:20.99999992176890100</v>
      </c>
      <c r="Q4198" s="2" t="d">
        <v>2013-12-07T08:00:40.99999973550439050</v>
      </c>
      <c r="R4198" t="s">
        <v>15324</v>
      </c>
      <c r="S4198" s="1" t="d">
        <v>2013-12-06</v>
      </c>
      <c r="U4198">
        <v>1</v>
      </c>
      <c r="V4198" t="s">
        <v>57</v>
      </c>
      <c r="W4198" t="s">
        <v>172</v>
      </c>
      <c r="X4198">
        <v>1</v>
      </c>
      <c r="Y4198" t="s">
        <v>15325</v>
      </c>
      <c r="Z4198" t="s">
        <v>135</v>
      </c>
      <c r="AA4198">
        <v>457</v>
      </c>
      <c r="AB4198" s="1" t="d">
        <v>2014-10-06</v>
      </c>
      <c r="AC4198" t="s">
        <v>136</v>
      </c>
      <c r="AD4198" s="1" t="d">
        <v>2016-01-06</v>
      </c>
      <c r="AE4198" s="1" t="d">
        <v>2016-01-07</v>
      </c>
      <c r="AG4198">
        <v>0</v>
      </c>
      <c r="AL4198" t="s">
        <v>59</v>
      </c>
      <c r="AM4198">
        <v>4</v>
      </c>
      <c r="AN4198" t="s">
        <v>60</v>
      </c>
      <c r="AO4198" s="1" t="d">
        <v>2013-12-07</v>
      </c>
      <c r="AP4198" t="s">
        <v>61</v>
      </c>
      <c r="AQ4198">
        <v>2</v>
      </c>
      <c r="AR4198" t="s">
        <v>60</v>
      </c>
      <c r="AS4198" s="1" t="d">
        <v>2013-12-07</v>
      </c>
      <c r="AT4198" s="1" t="d">
        <v>2016-01-06</v>
      </c>
      <c r="AU4198" s="1" t="d">
        <v>2016-01-07</v>
      </c>
      <c r="AV4198">
        <v>0</v>
      </c>
      <c r="AW4198">
        <v>0</v>
      </c>
      <c r="AX4198">
        <v>303</v>
      </c>
      <c r="AY4198">
        <v>1</v>
      </c>
      <c r="AZ4198">
        <f t="shared" si="390"/>
        <v>1</v>
      </c>
      <c r="BA4198">
        <f t="shared" si="391"/>
        <v>1</v>
      </c>
      <c r="BB4198" s="3">
        <v>1</v>
      </c>
      <c r="BC4198" s="3">
        <v>1</v>
      </c>
      <c r="BD4198" s="3">
        <v>4</v>
      </c>
      <c r="BE4198">
        <f>IF(BD4198&gt;Summary!$C$2,1,0)</f>
        <v>0</v>
      </c>
      <c r="BF4198">
        <f t="shared" si="392"/>
        <v>0</v>
      </c>
      <c r="BG4198">
        <f t="shared" si="393"/>
        <v>0</v>
      </c>
      <c r="BH4198">
        <f t="shared" si="394"/>
        <v>0</v>
      </c>
      <c r="BI4198">
        <f t="shared" si="395"/>
        <v>1</v>
      </c>
    </row>
    <row r="4199" spans="1:61" x14ac:dyDescent="0.2">
      <c r="A4199">
        <v>6401</v>
      </c>
      <c r="B4199" t="s">
        <v>15326</v>
      </c>
      <c r="C4199" t="s">
        <v>1598</v>
      </c>
      <c r="D4199" t="s">
        <v>12100</v>
      </c>
      <c r="E4199" s="1" t="d">
        <v>2013-02-13</v>
      </c>
      <c r="F4199" t="s">
        <v>53</v>
      </c>
      <c r="G4199" s="1" t="d">
        <v>1962-06-09</v>
      </c>
      <c r="H4199">
        <v>53</v>
      </c>
      <c r="I4199" t="s">
        <v>54</v>
      </c>
      <c r="J4199" t="s">
        <v>102</v>
      </c>
      <c r="K4199">
        <v>0</v>
      </c>
      <c r="L4199">
        <v>0</v>
      </c>
      <c r="M4199">
        <v>0</v>
      </c>
      <c r="N4199">
        <v>1</v>
      </c>
      <c r="O4199">
        <v>-1</v>
      </c>
      <c r="P4199" s="2" t="d">
        <v>2013-02-12T11:20:42.99999971408396700</v>
      </c>
      <c r="Q4199" s="2" t="d">
        <v>2013-02-13T07:54:54.99999994877725725</v>
      </c>
      <c r="R4199" t="s">
        <v>15327</v>
      </c>
      <c r="S4199" s="1" t="d">
        <v>2013-02-12</v>
      </c>
      <c r="U4199">
        <v>1</v>
      </c>
      <c r="V4199" t="s">
        <v>57</v>
      </c>
      <c r="W4199" t="s">
        <v>12210</v>
      </c>
      <c r="X4199">
        <v>0</v>
      </c>
      <c r="AG4199">
        <v>0</v>
      </c>
      <c r="AL4199" t="s">
        <v>59</v>
      </c>
      <c r="AM4199">
        <v>1</v>
      </c>
      <c r="AN4199" t="s">
        <v>60</v>
      </c>
      <c r="AO4199" s="1" t="d">
        <v>2013-02-13</v>
      </c>
      <c r="AP4199" t="s">
        <v>61</v>
      </c>
      <c r="AQ4199">
        <v>1</v>
      </c>
      <c r="AR4199" t="s">
        <v>60</v>
      </c>
      <c r="AS4199" s="1" t="d">
        <v>2013-02-13</v>
      </c>
      <c r="AT4199" s="1" t="d">
        <v>2013-02-12</v>
      </c>
      <c r="AU4199" s="1" t="d">
        <v>2013-02-13</v>
      </c>
      <c r="AV4199">
        <v>1</v>
      </c>
      <c r="AW4199">
        <v>0</v>
      </c>
      <c r="AX4199">
        <v>1143</v>
      </c>
      <c r="AY4199">
        <v>0</v>
      </c>
      <c r="AZ4199">
        <f t="shared" si="390"/>
        <v>1</v>
      </c>
      <c r="BA4199">
        <f t="shared" si="391"/>
        <v>1</v>
      </c>
      <c r="BB4199" s="3">
        <v>1</v>
      </c>
      <c r="BC4199" s="3">
        <v>0</v>
      </c>
      <c r="BD4199" s="3">
        <v>1</v>
      </c>
      <c r="BE4199">
        <f>IF(BD4199&gt;Summary!$C$2,1,0)</f>
        <v>0</v>
      </c>
      <c r="BF4199">
        <f t="shared" si="392"/>
        <v>0</v>
      </c>
      <c r="BG4199">
        <f t="shared" si="393"/>
        <v>1</v>
      </c>
      <c r="BH4199">
        <f t="shared" si="394"/>
        <v>0</v>
      </c>
      <c r="BI4199">
        <f t="shared" si="395"/>
        <v>0</v>
      </c>
    </row>
    <row r="4200" spans="1:61" x14ac:dyDescent="0.2">
      <c r="A4200">
        <v>6402</v>
      </c>
      <c r="B4200" t="s">
        <v>15328</v>
      </c>
      <c r="C4200" t="s">
        <v>6006</v>
      </c>
      <c r="D4200" t="s">
        <v>9039</v>
      </c>
      <c r="E4200" s="1" t="d">
        <v>2014-02-28</v>
      </c>
      <c r="F4200" t="s">
        <v>115</v>
      </c>
      <c r="G4200" s="1" t="d">
        <v>1985-03-02</v>
      </c>
      <c r="H4200">
        <v>31</v>
      </c>
      <c r="I4200" t="s">
        <v>65</v>
      </c>
      <c r="J4200" t="s">
        <v>66</v>
      </c>
      <c r="K4200">
        <v>0</v>
      </c>
      <c r="L4200">
        <v>0</v>
      </c>
      <c r="M4200">
        <v>0</v>
      </c>
      <c r="N4200">
        <v>2</v>
      </c>
      <c r="O4200">
        <v>-1</v>
      </c>
      <c r="P4200" s="2" t="d">
        <v>2014-02-27T05:08:52.99999970477074350</v>
      </c>
      <c r="Q4200" s="2" t="d">
        <v>2014-03-01T05:09:38.00000016577542150</v>
      </c>
      <c r="R4200" t="s">
        <v>15329</v>
      </c>
      <c r="S4200" s="1" t="d">
        <v>2014-02-27</v>
      </c>
      <c r="U4200">
        <v>1</v>
      </c>
      <c r="V4200" t="s">
        <v>97</v>
      </c>
      <c r="W4200" t="s">
        <v>1908</v>
      </c>
      <c r="X4200">
        <v>0</v>
      </c>
      <c r="AG4200">
        <v>0</v>
      </c>
      <c r="AL4200" t="s">
        <v>59</v>
      </c>
      <c r="AM4200">
        <v>3</v>
      </c>
      <c r="AN4200" t="s">
        <v>60</v>
      </c>
      <c r="AO4200" s="1" t="d">
        <v>2014-02-28</v>
      </c>
      <c r="AP4200" t="s">
        <v>61</v>
      </c>
      <c r="AQ4200">
        <v>2</v>
      </c>
      <c r="AR4200" t="s">
        <v>60</v>
      </c>
      <c r="AS4200" s="1" t="d">
        <v>2014-02-28</v>
      </c>
      <c r="AT4200" s="1" t="d">
        <v>2014-02-27</v>
      </c>
      <c r="AU4200" s="1" t="d">
        <v>2014-03-01</v>
      </c>
      <c r="AV4200">
        <v>2</v>
      </c>
      <c r="AW4200">
        <v>1</v>
      </c>
      <c r="AX4200">
        <v>763</v>
      </c>
      <c r="AY4200">
        <v>0</v>
      </c>
      <c r="AZ4200">
        <f t="shared" si="390"/>
        <v>1</v>
      </c>
      <c r="BA4200">
        <f t="shared" si="391"/>
        <v>1</v>
      </c>
      <c r="BB4200" s="3">
        <v>1</v>
      </c>
      <c r="BC4200" s="3">
        <v>0</v>
      </c>
      <c r="BD4200" s="3">
        <v>3</v>
      </c>
      <c r="BE4200">
        <f>IF(BD4200&gt;Summary!$C$2,1,0)</f>
        <v>0</v>
      </c>
      <c r="BF4200">
        <f t="shared" si="392"/>
        <v>0</v>
      </c>
      <c r="BG4200">
        <f t="shared" si="393"/>
        <v>1</v>
      </c>
      <c r="BH4200">
        <f t="shared" si="394"/>
        <v>0</v>
      </c>
      <c r="BI4200">
        <f t="shared" si="395"/>
        <v>0</v>
      </c>
    </row>
    <row r="4201" spans="1:61" x14ac:dyDescent="0.2">
      <c r="A4201">
        <v>6405</v>
      </c>
      <c r="B4201" t="s">
        <v>15330</v>
      </c>
      <c r="C4201" t="s">
        <v>15331</v>
      </c>
      <c r="D4201" t="s">
        <v>15332</v>
      </c>
      <c r="E4201" s="1" t="d">
        <v>2013-08-08</v>
      </c>
      <c r="F4201" t="s">
        <v>53</v>
      </c>
      <c r="G4201" s="1" t="d">
        <v>1932-09-24</v>
      </c>
      <c r="H4201">
        <v>83</v>
      </c>
      <c r="I4201" t="s">
        <v>54</v>
      </c>
      <c r="J4201" t="s">
        <v>102</v>
      </c>
      <c r="K4201">
        <v>0</v>
      </c>
      <c r="L4201">
        <v>0</v>
      </c>
      <c r="M4201">
        <v>0</v>
      </c>
      <c r="N4201">
        <v>4</v>
      </c>
      <c r="R4201" t="s">
        <v>15333</v>
      </c>
      <c r="T4201" s="1" t="d">
        <v>2009-09-15</v>
      </c>
      <c r="U4201">
        <v>1423</v>
      </c>
      <c r="V4201" t="s">
        <v>57</v>
      </c>
      <c r="W4201" t="s">
        <v>92</v>
      </c>
      <c r="X4201">
        <v>0</v>
      </c>
      <c r="AG4201">
        <v>0</v>
      </c>
      <c r="AL4201" t="s">
        <v>59</v>
      </c>
      <c r="AM4201">
        <v>1</v>
      </c>
      <c r="AN4201" t="s">
        <v>60</v>
      </c>
      <c r="AO4201" s="1" t="d">
        <v>2013-08-08</v>
      </c>
      <c r="AP4201" t="s">
        <v>61</v>
      </c>
      <c r="AQ4201">
        <v>1</v>
      </c>
      <c r="AR4201" t="s">
        <v>60</v>
      </c>
      <c r="AS4201" s="1" t="d">
        <v>2013-08-08</v>
      </c>
      <c r="AV4201">
        <v>4</v>
      </c>
      <c r="AW4201">
        <v>0</v>
      </c>
      <c r="AX4201">
        <v>967</v>
      </c>
      <c r="AY4201">
        <v>0</v>
      </c>
      <c r="AZ4201">
        <f t="shared" si="390"/>
        <v>1</v>
      </c>
      <c r="BA4201">
        <f t="shared" si="391"/>
        <v>0</v>
      </c>
      <c r="BB4201" s="3">
        <v>1</v>
      </c>
      <c r="BC4201" s="3">
        <v>0</v>
      </c>
      <c r="BD4201" s="3">
        <v>1</v>
      </c>
      <c r="BE4201">
        <f>IF(BD4201&gt;Summary!$C$2,1,0)</f>
        <v>0</v>
      </c>
      <c r="BF4201">
        <f t="shared" si="392"/>
        <v>0</v>
      </c>
      <c r="BG4201">
        <f t="shared" si="393"/>
        <v>1</v>
      </c>
      <c r="BH4201">
        <f t="shared" si="394"/>
        <v>0</v>
      </c>
      <c r="BI4201">
        <f t="shared" si="395"/>
        <v>0</v>
      </c>
    </row>
    <row r="4202" spans="1:61" x14ac:dyDescent="0.2">
      <c r="A4202">
        <v>6406</v>
      </c>
      <c r="B4202" t="s">
        <v>15334</v>
      </c>
      <c r="C4202" t="s">
        <v>1983</v>
      </c>
      <c r="D4202" t="s">
        <v>15335</v>
      </c>
      <c r="E4202" s="1" t="d">
        <v>2013-08-27</v>
      </c>
      <c r="F4202" t="s">
        <v>53</v>
      </c>
      <c r="G4202" s="1" t="d">
        <v>1969-04-21</v>
      </c>
      <c r="H4202">
        <v>46</v>
      </c>
      <c r="I4202" t="s">
        <v>54</v>
      </c>
      <c r="J4202" t="s">
        <v>161</v>
      </c>
      <c r="K4202">
        <v>0</v>
      </c>
      <c r="L4202">
        <v>0</v>
      </c>
      <c r="M4202">
        <v>0</v>
      </c>
      <c r="N4202">
        <v>15</v>
      </c>
      <c r="R4202" t="s">
        <v>15336</v>
      </c>
      <c r="S4202" s="1" t="d">
        <v>2013-04-30</v>
      </c>
      <c r="U4202">
        <v>119</v>
      </c>
      <c r="V4202" t="s">
        <v>57</v>
      </c>
      <c r="W4202" t="s">
        <v>329</v>
      </c>
      <c r="X4202">
        <v>0</v>
      </c>
      <c r="AG4202">
        <v>0</v>
      </c>
      <c r="AL4202" t="s">
        <v>59</v>
      </c>
      <c r="AM4202">
        <v>6</v>
      </c>
      <c r="AN4202" t="s">
        <v>87</v>
      </c>
      <c r="AO4202" s="1" t="d">
        <v>2013-08-27</v>
      </c>
      <c r="AP4202" t="s">
        <v>61</v>
      </c>
      <c r="AQ4202">
        <v>7</v>
      </c>
      <c r="AR4202" t="s">
        <v>87</v>
      </c>
      <c r="AS4202" s="1" t="d">
        <v>2013-08-27</v>
      </c>
      <c r="AT4202" s="1" t="d">
        <v>2009-07-30</v>
      </c>
      <c r="AU4202" s="1" t="d">
        <v>2010-04-05</v>
      </c>
      <c r="AV4202">
        <v>15</v>
      </c>
      <c r="AW4202">
        <v>0</v>
      </c>
      <c r="AX4202">
        <v>948</v>
      </c>
      <c r="AY4202">
        <v>0</v>
      </c>
      <c r="AZ4202">
        <f t="shared" si="390"/>
        <v>1</v>
      </c>
      <c r="BA4202">
        <f t="shared" si="391"/>
        <v>0</v>
      </c>
      <c r="BB4202" s="3">
        <v>1</v>
      </c>
      <c r="BC4202" s="3">
        <v>0</v>
      </c>
      <c r="BD4202" s="3">
        <v>6</v>
      </c>
      <c r="BE4202">
        <f>IF(BD4202&gt;Summary!$C$2,1,0)</f>
        <v>1</v>
      </c>
      <c r="BF4202">
        <f t="shared" si="392"/>
        <v>0</v>
      </c>
      <c r="BG4202">
        <f t="shared" si="393"/>
        <v>0</v>
      </c>
      <c r="BH4202">
        <f t="shared" si="394"/>
        <v>1</v>
      </c>
      <c r="BI4202">
        <f t="shared" si="395"/>
        <v>0</v>
      </c>
    </row>
    <row r="4203" spans="1:61" x14ac:dyDescent="0.2">
      <c r="A4203">
        <v>6409</v>
      </c>
      <c r="B4203" t="s">
        <v>15337</v>
      </c>
      <c r="C4203" t="s">
        <v>15338</v>
      </c>
      <c r="D4203" t="s">
        <v>3679</v>
      </c>
      <c r="E4203" s="1" t="d">
        <v>2014-11-15</v>
      </c>
      <c r="F4203" t="s">
        <v>53</v>
      </c>
      <c r="G4203" s="1" t="d">
        <v>1985-04-07</v>
      </c>
      <c r="H4203">
        <v>31</v>
      </c>
      <c r="I4203" t="s">
        <v>65</v>
      </c>
      <c r="J4203" t="s">
        <v>66</v>
      </c>
      <c r="K4203">
        <v>0</v>
      </c>
      <c r="L4203">
        <v>0</v>
      </c>
      <c r="M4203">
        <v>0</v>
      </c>
      <c r="N4203">
        <v>0</v>
      </c>
      <c r="O4203">
        <v>-1</v>
      </c>
      <c r="P4203" s="2" t="d">
        <v>2014-11-14T04:26:20.99999972619116025</v>
      </c>
      <c r="Q4203" s="2" t="d">
        <v>2014-11-15T11:29:43.99999982211738525</v>
      </c>
      <c r="R4203" t="s">
        <v>15339</v>
      </c>
      <c r="S4203" s="1" t="d">
        <v>2014-11-14</v>
      </c>
      <c r="U4203">
        <v>1</v>
      </c>
      <c r="V4203" t="s">
        <v>57</v>
      </c>
      <c r="W4203" t="s">
        <v>239</v>
      </c>
      <c r="X4203">
        <v>1</v>
      </c>
      <c r="Y4203" t="s">
        <v>15340</v>
      </c>
      <c r="Z4203" t="s">
        <v>70</v>
      </c>
      <c r="AA4203">
        <v>0</v>
      </c>
      <c r="AB4203" s="1" t="d">
        <v>2015-04-18</v>
      </c>
      <c r="AC4203" t="s">
        <v>77</v>
      </c>
      <c r="AD4203" s="1" t="d">
        <v>2015-04-18</v>
      </c>
      <c r="AE4203" s="1" t="d">
        <v>2015-06-26</v>
      </c>
      <c r="AG4203">
        <v>0</v>
      </c>
      <c r="AL4203" t="s">
        <v>59</v>
      </c>
      <c r="AM4203">
        <v>2</v>
      </c>
      <c r="AN4203" t="s">
        <v>60</v>
      </c>
      <c r="AO4203" s="1" t="d">
        <v>2014-11-15</v>
      </c>
      <c r="AP4203" t="s">
        <v>61</v>
      </c>
      <c r="AQ4203">
        <v>2</v>
      </c>
      <c r="AR4203" t="s">
        <v>60</v>
      </c>
      <c r="AS4203" s="1" t="d">
        <v>2014-11-15</v>
      </c>
      <c r="AT4203" s="1" t="d">
        <v>2015-04-18</v>
      </c>
      <c r="AU4203" s="1" t="d">
        <v>2015-06-26</v>
      </c>
      <c r="AV4203">
        <v>0</v>
      </c>
      <c r="AW4203">
        <v>0</v>
      </c>
      <c r="AX4203">
        <v>154</v>
      </c>
      <c r="AY4203">
        <v>1</v>
      </c>
      <c r="AZ4203">
        <f t="shared" si="390"/>
        <v>1</v>
      </c>
      <c r="BA4203">
        <f t="shared" si="391"/>
        <v>1</v>
      </c>
      <c r="BB4203" s="3">
        <v>1</v>
      </c>
      <c r="BC4203" s="3">
        <v>1</v>
      </c>
      <c r="BD4203" s="3">
        <v>2</v>
      </c>
      <c r="BE4203">
        <f>IF(BD4203&gt;Summary!$C$2,1,0)</f>
        <v>0</v>
      </c>
      <c r="BF4203">
        <f t="shared" si="392"/>
        <v>0</v>
      </c>
      <c r="BG4203">
        <f t="shared" si="393"/>
        <v>0</v>
      </c>
      <c r="BH4203">
        <f t="shared" si="394"/>
        <v>0</v>
      </c>
      <c r="BI4203">
        <f t="shared" si="395"/>
        <v>1</v>
      </c>
    </row>
    <row r="4204" spans="1:61" x14ac:dyDescent="0.2">
      <c r="A4204">
        <v>6412</v>
      </c>
      <c r="B4204" t="s">
        <v>15341</v>
      </c>
      <c r="C4204" t="s">
        <v>15342</v>
      </c>
      <c r="D4204" t="s">
        <v>1065</v>
      </c>
      <c r="E4204" s="1" t="d">
        <v>2013-08-15</v>
      </c>
      <c r="F4204" t="s">
        <v>53</v>
      </c>
      <c r="G4204" s="1" t="d">
        <v>1993-03-21</v>
      </c>
      <c r="H4204">
        <v>23</v>
      </c>
      <c r="I4204" t="s">
        <v>75</v>
      </c>
      <c r="J4204" t="s">
        <v>55</v>
      </c>
      <c r="K4204">
        <v>0</v>
      </c>
      <c r="L4204">
        <v>0</v>
      </c>
      <c r="M4204">
        <v>0</v>
      </c>
      <c r="N4204">
        <v>4</v>
      </c>
      <c r="O4204">
        <v>-1</v>
      </c>
      <c r="P4204" s="2" t="d">
        <v>2013-08-14T05:29:48.99999973364174175</v>
      </c>
      <c r="Q4204" s="2" t="d">
        <v>2013-08-16T10:55:18.99999990127980525</v>
      </c>
      <c r="R4204" t="s">
        <v>15343</v>
      </c>
      <c r="S4204" s="1" t="d">
        <v>2013-08-14</v>
      </c>
      <c r="U4204">
        <v>1</v>
      </c>
      <c r="V4204" t="s">
        <v>57</v>
      </c>
      <c r="W4204" t="s">
        <v>167</v>
      </c>
      <c r="X4204">
        <v>0</v>
      </c>
      <c r="AG4204">
        <v>0</v>
      </c>
      <c r="AL4204" t="s">
        <v>59</v>
      </c>
      <c r="AM4204">
        <v>10</v>
      </c>
      <c r="AN4204" t="s">
        <v>86</v>
      </c>
      <c r="AO4204" s="1" t="d">
        <v>2013-08-15</v>
      </c>
      <c r="AP4204" t="s">
        <v>61</v>
      </c>
      <c r="AQ4204">
        <v>10</v>
      </c>
      <c r="AR4204" t="s">
        <v>86</v>
      </c>
      <c r="AS4204" s="1" t="d">
        <v>2013-08-15</v>
      </c>
      <c r="AT4204" s="1" t="d">
        <v>2013-08-14</v>
      </c>
      <c r="AU4204" s="1" t="d">
        <v>2013-08-16</v>
      </c>
      <c r="AV4204">
        <v>4</v>
      </c>
      <c r="AW4204">
        <v>1</v>
      </c>
      <c r="AX4204">
        <v>960</v>
      </c>
      <c r="AY4204">
        <v>0</v>
      </c>
      <c r="AZ4204">
        <f t="shared" si="390"/>
        <v>1</v>
      </c>
      <c r="BA4204">
        <f t="shared" si="391"/>
        <v>1</v>
      </c>
      <c r="BB4204" s="3">
        <v>1</v>
      </c>
      <c r="BC4204" s="3">
        <v>0</v>
      </c>
      <c r="BD4204" s="3">
        <v>10</v>
      </c>
      <c r="BE4204">
        <f>IF(BD4204&gt;Summary!$C$2,1,0)</f>
        <v>1</v>
      </c>
      <c r="BF4204">
        <f t="shared" si="392"/>
        <v>0</v>
      </c>
      <c r="BG4204">
        <f t="shared" si="393"/>
        <v>0</v>
      </c>
      <c r="BH4204">
        <f t="shared" si="394"/>
        <v>1</v>
      </c>
      <c r="BI4204">
        <f t="shared" si="395"/>
        <v>0</v>
      </c>
    </row>
    <row r="4205" spans="1:61" x14ac:dyDescent="0.2">
      <c r="A4205">
        <v>6413</v>
      </c>
      <c r="B4205" t="s">
        <v>15344</v>
      </c>
      <c r="C4205" t="s">
        <v>15345</v>
      </c>
      <c r="D4205" t="s">
        <v>13556</v>
      </c>
      <c r="E4205" s="1" t="d">
        <v>2013-08-06</v>
      </c>
      <c r="F4205" t="s">
        <v>53</v>
      </c>
      <c r="G4205" s="1" t="d">
        <v>1969-03-18</v>
      </c>
      <c r="H4205">
        <v>47</v>
      </c>
      <c r="I4205" t="s">
        <v>54</v>
      </c>
      <c r="J4205" t="s">
        <v>66</v>
      </c>
      <c r="K4205">
        <v>0</v>
      </c>
      <c r="L4205">
        <v>0</v>
      </c>
      <c r="M4205">
        <v>0</v>
      </c>
      <c r="N4205">
        <v>9</v>
      </c>
      <c r="O4205">
        <v>-1</v>
      </c>
      <c r="P4205" s="2" t="d">
        <v>2013-08-05T06:18:34.99999975785612825</v>
      </c>
      <c r="Q4205" s="2" t="d">
        <v>2013-10-09T05:46:07.99999976065009800</v>
      </c>
      <c r="R4205" t="s">
        <v>15346</v>
      </c>
      <c r="S4205" s="1" t="d">
        <v>2013-08-05</v>
      </c>
      <c r="U4205">
        <v>1</v>
      </c>
      <c r="V4205" t="s">
        <v>57</v>
      </c>
      <c r="W4205" t="s">
        <v>68</v>
      </c>
      <c r="X4205">
        <v>1</v>
      </c>
      <c r="Y4205" t="s">
        <v>15347</v>
      </c>
      <c r="Z4205" t="s">
        <v>70</v>
      </c>
      <c r="AA4205">
        <v>0</v>
      </c>
      <c r="AB4205" s="1" t="d">
        <v>2015-12-15</v>
      </c>
      <c r="AC4205" t="s">
        <v>13816</v>
      </c>
      <c r="AD4205" s="1" t="d">
        <v>2015-12-15</v>
      </c>
      <c r="AE4205" s="1" t="d">
        <v>2015-12-16</v>
      </c>
      <c r="AG4205">
        <v>0</v>
      </c>
      <c r="AL4205" t="s">
        <v>59</v>
      </c>
      <c r="AM4205">
        <v>4</v>
      </c>
      <c r="AN4205" t="s">
        <v>60</v>
      </c>
      <c r="AO4205" s="1" t="d">
        <v>2013-08-06</v>
      </c>
      <c r="AP4205" t="s">
        <v>61</v>
      </c>
      <c r="AQ4205">
        <v>2</v>
      </c>
      <c r="AR4205" t="s">
        <v>60</v>
      </c>
      <c r="AS4205" s="1" t="d">
        <v>2013-08-06</v>
      </c>
      <c r="AT4205" s="1" t="d">
        <v>2015-12-15</v>
      </c>
      <c r="AU4205" s="1" t="d">
        <v>2015-12-16</v>
      </c>
      <c r="AV4205">
        <v>9</v>
      </c>
      <c r="AW4205">
        <v>64</v>
      </c>
      <c r="AX4205">
        <v>861</v>
      </c>
      <c r="AY4205">
        <v>1</v>
      </c>
      <c r="AZ4205">
        <f t="shared" si="390"/>
        <v>1</v>
      </c>
      <c r="BA4205">
        <f t="shared" si="391"/>
        <v>1</v>
      </c>
      <c r="BB4205" s="3">
        <v>1</v>
      </c>
      <c r="BC4205" s="3">
        <v>0</v>
      </c>
      <c r="BD4205" s="3">
        <v>4</v>
      </c>
      <c r="BE4205">
        <f>IF(BD4205&gt;Summary!$C$2,1,0)</f>
        <v>0</v>
      </c>
      <c r="BF4205">
        <f t="shared" si="392"/>
        <v>0</v>
      </c>
      <c r="BG4205">
        <f t="shared" si="393"/>
        <v>1</v>
      </c>
      <c r="BH4205">
        <f t="shared" si="394"/>
        <v>0</v>
      </c>
      <c r="BI4205">
        <f t="shared" si="395"/>
        <v>0</v>
      </c>
    </row>
    <row r="4206" spans="1:61" x14ac:dyDescent="0.2">
      <c r="A4206">
        <v>6414</v>
      </c>
      <c r="B4206" t="s">
        <v>15348</v>
      </c>
      <c r="C4206" t="s">
        <v>1247</v>
      </c>
      <c r="D4206" t="s">
        <v>15349</v>
      </c>
      <c r="E4206" s="1" t="d">
        <v>2013-02-17</v>
      </c>
      <c r="F4206" t="s">
        <v>53</v>
      </c>
      <c r="G4206" s="1" t="d">
        <v>1984-05-31</v>
      </c>
      <c r="H4206">
        <v>31</v>
      </c>
      <c r="I4206" t="s">
        <v>65</v>
      </c>
      <c r="J4206" t="s">
        <v>161</v>
      </c>
      <c r="K4206">
        <v>0</v>
      </c>
      <c r="L4206">
        <v>0</v>
      </c>
      <c r="M4206">
        <v>0</v>
      </c>
      <c r="N4206">
        <v>4</v>
      </c>
      <c r="R4206" t="s">
        <v>15350</v>
      </c>
      <c r="S4206" s="1" t="d">
        <v>2013-02-16</v>
      </c>
      <c r="U4206">
        <v>1</v>
      </c>
      <c r="V4206" t="s">
        <v>57</v>
      </c>
      <c r="W4206" t="s">
        <v>268</v>
      </c>
      <c r="X4206">
        <v>0</v>
      </c>
      <c r="AG4206">
        <v>0</v>
      </c>
      <c r="AL4206" t="s">
        <v>59</v>
      </c>
      <c r="AM4206">
        <v>6</v>
      </c>
      <c r="AN4206" t="s">
        <v>87</v>
      </c>
      <c r="AO4206" s="1" t="d">
        <v>2013-02-17</v>
      </c>
      <c r="AP4206" t="s">
        <v>61</v>
      </c>
      <c r="AQ4206">
        <v>2</v>
      </c>
      <c r="AR4206" t="s">
        <v>60</v>
      </c>
      <c r="AS4206" s="1" t="d">
        <v>2013-02-17</v>
      </c>
      <c r="AT4206" s="1" t="d">
        <v>2015-11-12</v>
      </c>
      <c r="AU4206" s="1" t="d">
        <v>2020-01-01</v>
      </c>
      <c r="AV4206">
        <v>4</v>
      </c>
      <c r="AW4206">
        <v>0</v>
      </c>
      <c r="AX4206">
        <v>998</v>
      </c>
      <c r="AY4206">
        <v>0</v>
      </c>
      <c r="AZ4206">
        <f t="shared" si="390"/>
        <v>1</v>
      </c>
      <c r="BA4206">
        <f t="shared" si="391"/>
        <v>0</v>
      </c>
      <c r="BB4206" s="3">
        <v>1</v>
      </c>
      <c r="BC4206" s="3">
        <v>0</v>
      </c>
      <c r="BD4206" s="3">
        <v>6</v>
      </c>
      <c r="BE4206">
        <f>IF(BD4206&gt;Summary!$C$2,1,0)</f>
        <v>1</v>
      </c>
      <c r="BF4206">
        <f t="shared" si="392"/>
        <v>0</v>
      </c>
      <c r="BG4206">
        <f t="shared" si="393"/>
        <v>0</v>
      </c>
      <c r="BH4206">
        <f t="shared" si="394"/>
        <v>1</v>
      </c>
      <c r="BI4206">
        <f t="shared" si="395"/>
        <v>0</v>
      </c>
    </row>
    <row r="4207" spans="1:61" x14ac:dyDescent="0.2">
      <c r="A4207">
        <v>6415</v>
      </c>
      <c r="B4207" t="s">
        <v>15351</v>
      </c>
      <c r="C4207" t="s">
        <v>11879</v>
      </c>
      <c r="D4207" t="s">
        <v>2702</v>
      </c>
      <c r="E4207" s="1" t="d">
        <v>2013-09-17</v>
      </c>
      <c r="F4207" t="s">
        <v>53</v>
      </c>
      <c r="G4207" s="1" t="d">
        <v>1965-11-07</v>
      </c>
      <c r="H4207">
        <v>50</v>
      </c>
      <c r="I4207" t="s">
        <v>54</v>
      </c>
      <c r="J4207" t="s">
        <v>66</v>
      </c>
      <c r="K4207">
        <v>0</v>
      </c>
      <c r="L4207">
        <v>0</v>
      </c>
      <c r="M4207">
        <v>0</v>
      </c>
      <c r="N4207">
        <v>0</v>
      </c>
      <c r="V4207" t="s">
        <v>97</v>
      </c>
      <c r="X4207">
        <v>0</v>
      </c>
      <c r="AG4207">
        <v>0</v>
      </c>
      <c r="AL4207" t="s">
        <v>59</v>
      </c>
      <c r="AM4207">
        <v>8</v>
      </c>
      <c r="AN4207" t="s">
        <v>86</v>
      </c>
      <c r="AO4207" s="1" t="d">
        <v>2013-09-17</v>
      </c>
      <c r="AP4207" t="s">
        <v>61</v>
      </c>
      <c r="AQ4207">
        <v>5</v>
      </c>
      <c r="AR4207" t="s">
        <v>87</v>
      </c>
      <c r="AS4207" s="1" t="d">
        <v>2013-09-17</v>
      </c>
      <c r="AT4207" s="1" t="d">
        <v>2013-09-16</v>
      </c>
      <c r="AU4207" s="1" t="d">
        <v>2013-10-10</v>
      </c>
      <c r="AV4207">
        <v>0</v>
      </c>
      <c r="AW4207">
        <v>23</v>
      </c>
      <c r="AX4207">
        <v>927</v>
      </c>
      <c r="AY4207">
        <v>0</v>
      </c>
      <c r="AZ4207">
        <f t="shared" si="390"/>
        <v>1</v>
      </c>
      <c r="BA4207">
        <f t="shared" si="391"/>
        <v>0</v>
      </c>
      <c r="BB4207" s="3">
        <v>1</v>
      </c>
      <c r="BC4207" s="3">
        <v>0</v>
      </c>
      <c r="BD4207" s="3">
        <v>8</v>
      </c>
      <c r="BE4207">
        <f>IF(BD4207&gt;Summary!$C$2,1,0)</f>
        <v>1</v>
      </c>
      <c r="BF4207">
        <f t="shared" si="392"/>
        <v>0</v>
      </c>
      <c r="BG4207">
        <f t="shared" si="393"/>
        <v>0</v>
      </c>
      <c r="BH4207">
        <f t="shared" si="394"/>
        <v>1</v>
      </c>
      <c r="BI4207">
        <f t="shared" si="395"/>
        <v>0</v>
      </c>
    </row>
    <row r="4208" spans="1:61" x14ac:dyDescent="0.2">
      <c r="A4208">
        <v>6420</v>
      </c>
      <c r="B4208" t="s">
        <v>15352</v>
      </c>
      <c r="C4208" t="s">
        <v>15353</v>
      </c>
      <c r="D4208" t="s">
        <v>7285</v>
      </c>
      <c r="E4208" s="1" t="d">
        <v>2013-04-30</v>
      </c>
      <c r="F4208" t="s">
        <v>53</v>
      </c>
      <c r="G4208" s="1" t="d">
        <v>1991-10-22</v>
      </c>
      <c r="H4208">
        <v>24</v>
      </c>
      <c r="I4208" t="s">
        <v>75</v>
      </c>
      <c r="J4208" t="s">
        <v>66</v>
      </c>
      <c r="K4208">
        <v>0</v>
      </c>
      <c r="L4208">
        <v>1</v>
      </c>
      <c r="M4208">
        <v>0</v>
      </c>
      <c r="N4208">
        <v>9</v>
      </c>
      <c r="O4208">
        <v>-1</v>
      </c>
      <c r="P4208" s="2" t="d">
        <v>2013-04-29T07:23:26.00000030826777075</v>
      </c>
      <c r="Q4208" s="2" t="d">
        <v>2013-05-02T09:55:11.00000012665987200</v>
      </c>
      <c r="R4208" t="s">
        <v>15354</v>
      </c>
      <c r="S4208" s="1" t="d">
        <v>2013-04-29</v>
      </c>
      <c r="U4208">
        <v>1</v>
      </c>
      <c r="V4208" t="s">
        <v>97</v>
      </c>
      <c r="W4208" t="s">
        <v>201</v>
      </c>
      <c r="X4208">
        <v>1</v>
      </c>
      <c r="Y4208" t="s">
        <v>15355</v>
      </c>
      <c r="Z4208" t="s">
        <v>79</v>
      </c>
      <c r="AA4208">
        <v>0</v>
      </c>
      <c r="AB4208" s="1" t="d">
        <v>2014-03-17</v>
      </c>
      <c r="AC4208" t="s">
        <v>259</v>
      </c>
      <c r="AD4208" s="1" t="d">
        <v>2014-03-17</v>
      </c>
      <c r="AE4208" s="1" t="d">
        <v>2014-08-19</v>
      </c>
      <c r="AG4208">
        <v>0</v>
      </c>
      <c r="AL4208" t="s">
        <v>59</v>
      </c>
      <c r="AM4208">
        <v>9</v>
      </c>
      <c r="AN4208" t="s">
        <v>86</v>
      </c>
      <c r="AO4208" s="1" t="d">
        <v>2013-04-30</v>
      </c>
      <c r="AP4208" t="s">
        <v>61</v>
      </c>
      <c r="AQ4208">
        <v>5</v>
      </c>
      <c r="AR4208" t="s">
        <v>87</v>
      </c>
      <c r="AS4208" s="1" t="d">
        <v>2013-04-30</v>
      </c>
      <c r="AT4208" s="1" t="d">
        <v>2013-06-04</v>
      </c>
      <c r="AU4208" s="1" t="d">
        <v>2013-06-06</v>
      </c>
      <c r="AV4208">
        <v>9</v>
      </c>
      <c r="AW4208">
        <v>2</v>
      </c>
      <c r="AX4208">
        <v>35</v>
      </c>
      <c r="AY4208">
        <v>0</v>
      </c>
      <c r="AZ4208">
        <f t="shared" si="390"/>
        <v>1</v>
      </c>
      <c r="BA4208">
        <f t="shared" si="391"/>
        <v>1</v>
      </c>
      <c r="BB4208" s="3">
        <v>1</v>
      </c>
      <c r="BC4208" s="3">
        <v>1</v>
      </c>
      <c r="BD4208" s="3">
        <v>9</v>
      </c>
      <c r="BE4208">
        <f>IF(BD4208&gt;Summary!$C$2,1,0)</f>
        <v>1</v>
      </c>
      <c r="BF4208">
        <f t="shared" si="392"/>
        <v>1</v>
      </c>
      <c r="BG4208">
        <f t="shared" si="393"/>
        <v>0</v>
      </c>
      <c r="BH4208">
        <f t="shared" si="394"/>
        <v>0</v>
      </c>
      <c r="BI4208">
        <f t="shared" si="395"/>
        <v>0</v>
      </c>
    </row>
    <row r="4209" spans="1:61" x14ac:dyDescent="0.2">
      <c r="A4209">
        <v>6422</v>
      </c>
      <c r="B4209" t="s">
        <v>15356</v>
      </c>
      <c r="C4209" t="s">
        <v>15357</v>
      </c>
      <c r="D4209" t="s">
        <v>2410</v>
      </c>
      <c r="E4209" s="1" t="d">
        <v>2013-10-15</v>
      </c>
      <c r="F4209" t="s">
        <v>115</v>
      </c>
      <c r="G4209" s="1" t="d">
        <v>1993-12-02</v>
      </c>
      <c r="H4209">
        <v>22</v>
      </c>
      <c r="I4209" t="s">
        <v>75</v>
      </c>
      <c r="J4209" t="s">
        <v>66</v>
      </c>
      <c r="K4209">
        <v>0</v>
      </c>
      <c r="L4209">
        <v>1</v>
      </c>
      <c r="M4209">
        <v>0</v>
      </c>
      <c r="N4209">
        <v>2</v>
      </c>
      <c r="O4209">
        <v>-1</v>
      </c>
      <c r="P4209" s="2" t="d">
        <v>2013-10-14T09:45:49.999999743886291650</v>
      </c>
      <c r="Q4209" s="2" t="d">
        <v>2013-10-17T09:23:49.00000023655593225</v>
      </c>
      <c r="R4209" t="s">
        <v>15358</v>
      </c>
      <c r="S4209" s="1" t="d">
        <v>2013-10-14</v>
      </c>
      <c r="U4209">
        <v>1</v>
      </c>
      <c r="V4209" t="s">
        <v>57</v>
      </c>
      <c r="W4209" t="s">
        <v>124</v>
      </c>
      <c r="X4209">
        <v>0</v>
      </c>
      <c r="AG4209">
        <v>0</v>
      </c>
      <c r="AL4209" t="s">
        <v>59</v>
      </c>
      <c r="AM4209">
        <v>9</v>
      </c>
      <c r="AN4209" t="s">
        <v>86</v>
      </c>
      <c r="AO4209" s="1" t="d">
        <v>2013-10-15</v>
      </c>
      <c r="AP4209" t="s">
        <v>61</v>
      </c>
      <c r="AQ4209">
        <v>8</v>
      </c>
      <c r="AR4209" t="s">
        <v>86</v>
      </c>
      <c r="AS4209" s="1" t="d">
        <v>2013-10-15</v>
      </c>
      <c r="AT4209" s="1" t="d">
        <v>2013-10-14</v>
      </c>
      <c r="AU4209" s="1" t="d">
        <v>2013-10-17</v>
      </c>
      <c r="AV4209">
        <v>2</v>
      </c>
      <c r="AW4209">
        <v>2</v>
      </c>
      <c r="AX4209">
        <v>899</v>
      </c>
      <c r="AY4209">
        <v>0</v>
      </c>
      <c r="AZ4209">
        <f t="shared" si="390"/>
        <v>1</v>
      </c>
      <c r="BA4209">
        <f t="shared" si="391"/>
        <v>1</v>
      </c>
      <c r="BB4209" s="3">
        <v>1</v>
      </c>
      <c r="BC4209" s="3">
        <v>0</v>
      </c>
      <c r="BD4209" s="3">
        <v>9</v>
      </c>
      <c r="BE4209">
        <f>IF(BD4209&gt;Summary!$C$2,1,0)</f>
        <v>1</v>
      </c>
      <c r="BF4209">
        <f t="shared" si="392"/>
        <v>0</v>
      </c>
      <c r="BG4209">
        <f t="shared" si="393"/>
        <v>0</v>
      </c>
      <c r="BH4209">
        <f t="shared" si="394"/>
        <v>1</v>
      </c>
      <c r="BI4209">
        <f t="shared" si="395"/>
        <v>0</v>
      </c>
    </row>
    <row r="4210" spans="1:61" x14ac:dyDescent="0.2">
      <c r="A4210">
        <v>6424</v>
      </c>
      <c r="B4210" t="s">
        <v>15359</v>
      </c>
      <c r="C4210" t="s">
        <v>2217</v>
      </c>
      <c r="D4210" t="s">
        <v>15360</v>
      </c>
      <c r="E4210" s="1" t="d">
        <v>2013-02-08</v>
      </c>
      <c r="F4210" t="s">
        <v>53</v>
      </c>
      <c r="G4210" s="1" t="d">
        <v>1971-04-04</v>
      </c>
      <c r="H4210">
        <v>45</v>
      </c>
      <c r="I4210" t="s">
        <v>54</v>
      </c>
      <c r="J4210" t="s">
        <v>161</v>
      </c>
      <c r="K4210">
        <v>0</v>
      </c>
      <c r="L4210">
        <v>0</v>
      </c>
      <c r="M4210">
        <v>0</v>
      </c>
      <c r="N4210">
        <v>1</v>
      </c>
      <c r="O4210">
        <v>-22</v>
      </c>
      <c r="P4210" s="2" t="d">
        <v>2013-01-17T06:04:19.9999997997656475</v>
      </c>
      <c r="Q4210" s="2" t="d">
        <v>2013-01-17T06:56:34.000000040978193525</v>
      </c>
      <c r="R4210" t="s">
        <v>15361</v>
      </c>
      <c r="S4210" s="1" t="d">
        <v>2013-01-17</v>
      </c>
      <c r="U4210">
        <v>22</v>
      </c>
      <c r="V4210" t="s">
        <v>97</v>
      </c>
      <c r="W4210" t="s">
        <v>213</v>
      </c>
      <c r="X4210">
        <v>0</v>
      </c>
      <c r="AG4210">
        <v>0</v>
      </c>
      <c r="AL4210" t="s">
        <v>59</v>
      </c>
      <c r="AM4210">
        <v>1</v>
      </c>
      <c r="AN4210" t="s">
        <v>60</v>
      </c>
      <c r="AO4210" s="1" t="d">
        <v>2013-02-08</v>
      </c>
      <c r="AP4210" t="s">
        <v>61</v>
      </c>
      <c r="AQ4210">
        <v>1</v>
      </c>
      <c r="AR4210" t="s">
        <v>60</v>
      </c>
      <c r="AS4210" s="1" t="d">
        <v>2013-02-08</v>
      </c>
      <c r="AT4210" s="1" t="d">
        <v>2013-01-17</v>
      </c>
      <c r="AU4210" s="1" t="d">
        <v>2013-01-17</v>
      </c>
      <c r="AV4210">
        <v>1</v>
      </c>
      <c r="AW4210">
        <v>0</v>
      </c>
      <c r="AX4210">
        <v>1148</v>
      </c>
      <c r="AY4210">
        <v>0</v>
      </c>
      <c r="AZ4210">
        <f t="shared" si="390"/>
        <v>1</v>
      </c>
      <c r="BA4210">
        <f t="shared" si="391"/>
        <v>1</v>
      </c>
      <c r="BB4210" s="3">
        <v>1</v>
      </c>
      <c r="BC4210" s="3">
        <v>0</v>
      </c>
      <c r="BD4210" s="3">
        <v>1</v>
      </c>
      <c r="BE4210">
        <f>IF(BD4210&gt;Summary!$C$2,1,0)</f>
        <v>0</v>
      </c>
      <c r="BF4210">
        <f t="shared" si="392"/>
        <v>0</v>
      </c>
      <c r="BG4210">
        <f t="shared" si="393"/>
        <v>1</v>
      </c>
      <c r="BH4210">
        <f t="shared" si="394"/>
        <v>0</v>
      </c>
      <c r="BI4210">
        <f t="shared" si="395"/>
        <v>0</v>
      </c>
    </row>
    <row r="4211" spans="1:61" x14ac:dyDescent="0.2">
      <c r="A4211">
        <v>6425</v>
      </c>
      <c r="B4211" t="s">
        <v>15362</v>
      </c>
      <c r="C4211" t="s">
        <v>15363</v>
      </c>
      <c r="D4211" t="s">
        <v>1024</v>
      </c>
      <c r="E4211" s="1" t="d">
        <v>2014-01-22</v>
      </c>
      <c r="F4211" t="s">
        <v>115</v>
      </c>
      <c r="G4211" s="1" t="d">
        <v>1986-01-30</v>
      </c>
      <c r="H4211">
        <v>30</v>
      </c>
      <c r="I4211" t="s">
        <v>65</v>
      </c>
      <c r="J4211" t="s">
        <v>66</v>
      </c>
      <c r="K4211">
        <v>0</v>
      </c>
      <c r="L4211">
        <v>0</v>
      </c>
      <c r="M4211">
        <v>0</v>
      </c>
      <c r="N4211">
        <v>2</v>
      </c>
      <c r="O4211">
        <v>-1</v>
      </c>
      <c r="P4211" s="2" t="d">
        <v>2014-01-21T11:10:02.99999972339719725</v>
      </c>
      <c r="Q4211" s="2" t="d">
        <v>2014-01-22T09:10:17.99999987706541875</v>
      </c>
      <c r="R4211" t="s">
        <v>15364</v>
      </c>
      <c r="S4211" s="1" t="d">
        <v>2014-01-21</v>
      </c>
      <c r="U4211">
        <v>1</v>
      </c>
      <c r="V4211" t="s">
        <v>57</v>
      </c>
      <c r="W4211" t="s">
        <v>167</v>
      </c>
      <c r="X4211">
        <v>0</v>
      </c>
      <c r="AG4211">
        <v>0</v>
      </c>
      <c r="AL4211" t="s">
        <v>59</v>
      </c>
      <c r="AM4211">
        <v>2</v>
      </c>
      <c r="AN4211" t="s">
        <v>60</v>
      </c>
      <c r="AO4211" s="1" t="d">
        <v>2014-01-22</v>
      </c>
      <c r="AP4211" t="s">
        <v>61</v>
      </c>
      <c r="AQ4211">
        <v>2</v>
      </c>
      <c r="AR4211" t="s">
        <v>60</v>
      </c>
      <c r="AS4211" s="1" t="d">
        <v>2014-01-22</v>
      </c>
      <c r="AT4211" s="1" t="d">
        <v>2014-01-21</v>
      </c>
      <c r="AU4211" s="1" t="d">
        <v>2014-01-22</v>
      </c>
      <c r="AV4211">
        <v>2</v>
      </c>
      <c r="AW4211">
        <v>0</v>
      </c>
      <c r="AX4211">
        <v>800</v>
      </c>
      <c r="AY4211">
        <v>0</v>
      </c>
      <c r="AZ4211">
        <f t="shared" si="390"/>
        <v>1</v>
      </c>
      <c r="BA4211">
        <f t="shared" si="391"/>
        <v>1</v>
      </c>
      <c r="BB4211" s="3">
        <v>1</v>
      </c>
      <c r="BC4211" s="3">
        <v>0</v>
      </c>
      <c r="BD4211" s="3">
        <v>2</v>
      </c>
      <c r="BE4211">
        <f>IF(BD4211&gt;Summary!$C$2,1,0)</f>
        <v>0</v>
      </c>
      <c r="BF4211">
        <f t="shared" si="392"/>
        <v>0</v>
      </c>
      <c r="BG4211">
        <f t="shared" si="393"/>
        <v>1</v>
      </c>
      <c r="BH4211">
        <f t="shared" si="394"/>
        <v>0</v>
      </c>
      <c r="BI4211">
        <f t="shared" si="395"/>
        <v>0</v>
      </c>
    </row>
    <row r="4212" spans="1:61" x14ac:dyDescent="0.2">
      <c r="A4212">
        <v>6426</v>
      </c>
      <c r="B4212" t="s">
        <v>15365</v>
      </c>
      <c r="C4212" t="s">
        <v>2013</v>
      </c>
      <c r="D4212" t="s">
        <v>15366</v>
      </c>
      <c r="E4212" s="1" t="d">
        <v>2013-01-05</v>
      </c>
      <c r="F4212" t="s">
        <v>53</v>
      </c>
      <c r="G4212" s="1" t="d">
        <v>1985-06-01</v>
      </c>
      <c r="H4212">
        <v>30</v>
      </c>
      <c r="I4212" t="s">
        <v>65</v>
      </c>
      <c r="J4212" t="s">
        <v>55</v>
      </c>
      <c r="K4212">
        <v>0</v>
      </c>
      <c r="L4212">
        <v>0</v>
      </c>
      <c r="M4212">
        <v>0</v>
      </c>
      <c r="N4212">
        <v>5</v>
      </c>
      <c r="O4212">
        <v>-1</v>
      </c>
      <c r="P4212" s="2" t="d">
        <v>2013-01-04T08:12:30.00000013969838625</v>
      </c>
      <c r="Q4212" s="2" t="d">
        <v>2013-01-10T01:43:14.99999976251274675</v>
      </c>
      <c r="R4212" t="s">
        <v>15367</v>
      </c>
      <c r="T4212" s="1" t="d">
        <v>2012-12-06</v>
      </c>
      <c r="U4212">
        <v>30</v>
      </c>
      <c r="V4212" t="s">
        <v>97</v>
      </c>
      <c r="W4212" t="s">
        <v>92</v>
      </c>
      <c r="X4212">
        <v>1</v>
      </c>
      <c r="Y4212" t="s">
        <v>15368</v>
      </c>
      <c r="Z4212" t="s">
        <v>135</v>
      </c>
      <c r="AB4212" s="1" t="d">
        <v>2014-05-13</v>
      </c>
      <c r="AC4212" t="s">
        <v>201</v>
      </c>
      <c r="AG4212">
        <v>0</v>
      </c>
      <c r="AL4212" t="s">
        <v>59</v>
      </c>
      <c r="AM4212">
        <v>8</v>
      </c>
      <c r="AN4212" t="s">
        <v>86</v>
      </c>
      <c r="AO4212" s="1" t="d">
        <v>2013-01-05</v>
      </c>
      <c r="AP4212" t="s">
        <v>61</v>
      </c>
      <c r="AQ4212">
        <v>3</v>
      </c>
      <c r="AR4212" t="s">
        <v>60</v>
      </c>
      <c r="AS4212" s="1" t="d">
        <v>2013-01-05</v>
      </c>
      <c r="AT4212" s="1" t="d">
        <v>2013-01-04</v>
      </c>
      <c r="AU4212" s="1" t="d">
        <v>2013-01-10</v>
      </c>
      <c r="AV4212">
        <v>5</v>
      </c>
      <c r="AW4212">
        <v>5</v>
      </c>
      <c r="AX4212">
        <v>493</v>
      </c>
      <c r="AY4212">
        <v>1</v>
      </c>
      <c r="AZ4212">
        <f t="shared" si="390"/>
        <v>1</v>
      </c>
      <c r="BA4212">
        <f t="shared" si="391"/>
        <v>1</v>
      </c>
      <c r="BB4212" s="3">
        <v>1</v>
      </c>
      <c r="BC4212" s="3">
        <v>1</v>
      </c>
      <c r="BD4212" s="3">
        <v>8</v>
      </c>
      <c r="BE4212">
        <f>IF(BD4212&gt;Summary!$C$2,1,0)</f>
        <v>1</v>
      </c>
      <c r="BF4212">
        <f t="shared" si="392"/>
        <v>1</v>
      </c>
      <c r="BG4212">
        <f t="shared" si="393"/>
        <v>0</v>
      </c>
      <c r="BH4212">
        <f t="shared" si="394"/>
        <v>0</v>
      </c>
      <c r="BI4212">
        <f t="shared" si="395"/>
        <v>0</v>
      </c>
    </row>
    <row r="4213" spans="1:61" x14ac:dyDescent="0.2">
      <c r="A4213">
        <v>6427</v>
      </c>
      <c r="B4213" t="s">
        <v>15369</v>
      </c>
      <c r="C4213" t="s">
        <v>4239</v>
      </c>
      <c r="D4213" t="s">
        <v>190</v>
      </c>
      <c r="E4213" s="1" t="d">
        <v>2013-11-14</v>
      </c>
      <c r="F4213" t="s">
        <v>53</v>
      </c>
      <c r="G4213" s="1" t="d">
        <v>1980-01-04</v>
      </c>
      <c r="H4213">
        <v>36</v>
      </c>
      <c r="I4213" t="s">
        <v>65</v>
      </c>
      <c r="J4213" t="s">
        <v>66</v>
      </c>
      <c r="K4213">
        <v>0</v>
      </c>
      <c r="L4213">
        <v>0</v>
      </c>
      <c r="M4213">
        <v>0</v>
      </c>
      <c r="N4213">
        <v>4</v>
      </c>
      <c r="R4213" t="s">
        <v>15370</v>
      </c>
      <c r="S4213" s="1" t="d">
        <v>2006-10-14</v>
      </c>
      <c r="U4213">
        <v>2588</v>
      </c>
      <c r="V4213" t="s">
        <v>97</v>
      </c>
      <c r="W4213" t="s">
        <v>136</v>
      </c>
      <c r="X4213">
        <v>0</v>
      </c>
      <c r="AG4213">
        <v>0</v>
      </c>
      <c r="AL4213" t="s">
        <v>59</v>
      </c>
      <c r="AM4213">
        <v>2</v>
      </c>
      <c r="AN4213" t="s">
        <v>60</v>
      </c>
      <c r="AO4213" s="1" t="d">
        <v>2013-11-14</v>
      </c>
      <c r="AP4213" t="s">
        <v>61</v>
      </c>
      <c r="AQ4213">
        <v>3</v>
      </c>
      <c r="AR4213" t="s">
        <v>60</v>
      </c>
      <c r="AS4213" s="1" t="d">
        <v>2013-11-14</v>
      </c>
      <c r="AV4213">
        <v>4</v>
      </c>
      <c r="AW4213">
        <v>0</v>
      </c>
      <c r="AX4213">
        <v>869</v>
      </c>
      <c r="AY4213">
        <v>0</v>
      </c>
      <c r="AZ4213">
        <f t="shared" si="390"/>
        <v>1</v>
      </c>
      <c r="BA4213">
        <f t="shared" si="391"/>
        <v>0</v>
      </c>
      <c r="BB4213" s="3">
        <v>1</v>
      </c>
      <c r="BC4213" s="3">
        <v>0</v>
      </c>
      <c r="BD4213" s="3">
        <v>2</v>
      </c>
      <c r="BE4213">
        <f>IF(BD4213&gt;Summary!$C$2,1,0)</f>
        <v>0</v>
      </c>
      <c r="BF4213">
        <f t="shared" si="392"/>
        <v>0</v>
      </c>
      <c r="BG4213">
        <f t="shared" si="393"/>
        <v>1</v>
      </c>
      <c r="BH4213">
        <f t="shared" si="394"/>
        <v>0</v>
      </c>
      <c r="BI4213">
        <f t="shared" si="395"/>
        <v>0</v>
      </c>
    </row>
    <row r="4214" spans="1:61" x14ac:dyDescent="0.2">
      <c r="A4214">
        <v>6428</v>
      </c>
      <c r="B4214" t="s">
        <v>15371</v>
      </c>
      <c r="C4214" t="s">
        <v>831</v>
      </c>
      <c r="D4214" t="s">
        <v>15372</v>
      </c>
      <c r="E4214" s="1" t="d">
        <v>2014-07-11</v>
      </c>
      <c r="F4214" t="s">
        <v>115</v>
      </c>
      <c r="G4214" s="1" t="d">
        <v>1972-07-18</v>
      </c>
      <c r="H4214">
        <v>43</v>
      </c>
      <c r="I4214" t="s">
        <v>65</v>
      </c>
      <c r="J4214" t="s">
        <v>102</v>
      </c>
      <c r="K4214">
        <v>0</v>
      </c>
      <c r="L4214">
        <v>0</v>
      </c>
      <c r="M4214">
        <v>0</v>
      </c>
      <c r="N4214">
        <v>22</v>
      </c>
      <c r="O4214">
        <v>-1</v>
      </c>
      <c r="P4214" s="2" t="d">
        <v>2014-07-10T12:37:16.99999989476055150</v>
      </c>
      <c r="Q4214" s="2" t="d">
        <v>2014-08-06T05:04:56.00000025238841625</v>
      </c>
      <c r="R4214" t="s">
        <v>15373</v>
      </c>
      <c r="S4214" s="1" t="d">
        <v>2014-07-10</v>
      </c>
      <c r="U4214">
        <v>1</v>
      </c>
      <c r="V4214" t="s">
        <v>97</v>
      </c>
      <c r="W4214" t="s">
        <v>15374</v>
      </c>
      <c r="X4214">
        <v>1</v>
      </c>
      <c r="Y4214" t="s">
        <v>15375</v>
      </c>
      <c r="Z4214" t="s">
        <v>70</v>
      </c>
      <c r="AA4214">
        <v>0</v>
      </c>
      <c r="AB4214" s="1" t="d">
        <v>2014-08-08</v>
      </c>
      <c r="AC4214" t="s">
        <v>6444</v>
      </c>
      <c r="AD4214" s="1" t="d">
        <v>2014-08-08</v>
      </c>
      <c r="AE4214" s="1" t="d">
        <v>2015-02-22</v>
      </c>
      <c r="AG4214">
        <v>0</v>
      </c>
      <c r="AL4214" t="s">
        <v>59</v>
      </c>
      <c r="AM4214">
        <v>10</v>
      </c>
      <c r="AN4214" t="s">
        <v>86</v>
      </c>
      <c r="AO4214" s="1" t="d">
        <v>2014-07-11</v>
      </c>
      <c r="AP4214" t="s">
        <v>61</v>
      </c>
      <c r="AQ4214">
        <v>4</v>
      </c>
      <c r="AR4214" t="s">
        <v>60</v>
      </c>
      <c r="AS4214" s="1" t="d">
        <v>2014-07-11</v>
      </c>
      <c r="AT4214" s="1" t="d">
        <v>2014-08-08</v>
      </c>
      <c r="AU4214" s="1" t="d">
        <v>2015-02-22</v>
      </c>
      <c r="AV4214">
        <v>22</v>
      </c>
      <c r="AW4214">
        <v>26</v>
      </c>
      <c r="AX4214">
        <v>28</v>
      </c>
      <c r="AY4214">
        <v>1</v>
      </c>
      <c r="AZ4214">
        <f t="shared" si="390"/>
        <v>1</v>
      </c>
      <c r="BA4214">
        <f t="shared" si="391"/>
        <v>1</v>
      </c>
      <c r="BB4214" s="3">
        <v>1</v>
      </c>
      <c r="BC4214" s="3">
        <v>1</v>
      </c>
      <c r="BD4214" s="3">
        <v>10</v>
      </c>
      <c r="BE4214">
        <f>IF(BD4214&gt;Summary!$C$2,1,0)</f>
        <v>1</v>
      </c>
      <c r="BF4214">
        <f t="shared" si="392"/>
        <v>1</v>
      </c>
      <c r="BG4214">
        <f t="shared" si="393"/>
        <v>0</v>
      </c>
      <c r="BH4214">
        <f t="shared" si="394"/>
        <v>0</v>
      </c>
      <c r="BI4214">
        <f t="shared" si="395"/>
        <v>0</v>
      </c>
    </row>
    <row r="4215" spans="1:61" x14ac:dyDescent="0.2">
      <c r="A4215">
        <v>6430</v>
      </c>
      <c r="B4215" t="s">
        <v>15376</v>
      </c>
      <c r="C4215" t="s">
        <v>15377</v>
      </c>
      <c r="D4215" t="s">
        <v>6685</v>
      </c>
      <c r="E4215" s="1" t="d">
        <v>2013-04-22</v>
      </c>
      <c r="F4215" t="s">
        <v>53</v>
      </c>
      <c r="G4215" s="1" t="d">
        <v>1966-03-07</v>
      </c>
      <c r="H4215">
        <v>50</v>
      </c>
      <c r="I4215" t="s">
        <v>54</v>
      </c>
      <c r="J4215" t="s">
        <v>66</v>
      </c>
      <c r="K4215">
        <v>0</v>
      </c>
      <c r="L4215">
        <v>0</v>
      </c>
      <c r="M4215">
        <v>0</v>
      </c>
      <c r="N4215">
        <v>0</v>
      </c>
      <c r="O4215">
        <v>0</v>
      </c>
      <c r="P4215" s="2" t="d">
        <v>2013-04-22T01:45:48.9999999292194825</v>
      </c>
      <c r="Q4215" s="2" t="d">
        <v>2013-04-22T06:41:18.9999998873099700</v>
      </c>
      <c r="R4215" t="s">
        <v>15378</v>
      </c>
      <c r="S4215" s="1" t="d">
        <v>2013-04-21</v>
      </c>
      <c r="U4215">
        <v>1</v>
      </c>
      <c r="V4215" t="s">
        <v>97</v>
      </c>
      <c r="W4215" t="s">
        <v>98</v>
      </c>
      <c r="X4215">
        <v>0</v>
      </c>
      <c r="AG4215">
        <v>0</v>
      </c>
      <c r="AL4215" t="s">
        <v>59</v>
      </c>
      <c r="AM4215">
        <v>1</v>
      </c>
      <c r="AN4215" t="s">
        <v>60</v>
      </c>
      <c r="AO4215" s="1" t="d">
        <v>2013-04-22</v>
      </c>
      <c r="AP4215" t="s">
        <v>61</v>
      </c>
      <c r="AQ4215">
        <v>1</v>
      </c>
      <c r="AR4215" t="s">
        <v>60</v>
      </c>
      <c r="AS4215" s="1" t="d">
        <v>2013-04-22</v>
      </c>
      <c r="AT4215" s="1" t="d">
        <v>2013-04-22</v>
      </c>
      <c r="AU4215" s="1" t="d">
        <v>2013-04-22</v>
      </c>
      <c r="AV4215">
        <v>0</v>
      </c>
      <c r="AW4215">
        <v>0</v>
      </c>
      <c r="AX4215">
        <v>1075</v>
      </c>
      <c r="AY4215">
        <v>0</v>
      </c>
      <c r="AZ4215">
        <f t="shared" si="390"/>
        <v>1</v>
      </c>
      <c r="BA4215">
        <f t="shared" si="391"/>
        <v>1</v>
      </c>
      <c r="BB4215" s="3">
        <v>1</v>
      </c>
      <c r="BC4215" s="3">
        <v>0</v>
      </c>
      <c r="BD4215" s="3">
        <v>1</v>
      </c>
      <c r="BE4215">
        <f>IF(BD4215&gt;Summary!$C$2,1,0)</f>
        <v>0</v>
      </c>
      <c r="BF4215">
        <f t="shared" si="392"/>
        <v>0</v>
      </c>
      <c r="BG4215">
        <f t="shared" si="393"/>
        <v>1</v>
      </c>
      <c r="BH4215">
        <f t="shared" si="394"/>
        <v>0</v>
      </c>
      <c r="BI4215">
        <f t="shared" si="395"/>
        <v>0</v>
      </c>
    </row>
    <row r="4216" spans="1:61" x14ac:dyDescent="0.2">
      <c r="A4216">
        <v>6431</v>
      </c>
      <c r="B4216" t="s">
        <v>15379</v>
      </c>
      <c r="C4216" t="s">
        <v>13261</v>
      </c>
      <c r="D4216" t="s">
        <v>15380</v>
      </c>
      <c r="E4216" s="1" t="d">
        <v>2014-07-09</v>
      </c>
      <c r="F4216" t="s">
        <v>115</v>
      </c>
      <c r="G4216" s="1" t="d">
        <v>1991-11-28</v>
      </c>
      <c r="H4216">
        <v>24</v>
      </c>
      <c r="I4216" t="s">
        <v>75</v>
      </c>
      <c r="J4216" t="s">
        <v>55</v>
      </c>
      <c r="K4216">
        <v>0</v>
      </c>
      <c r="L4216">
        <v>0</v>
      </c>
      <c r="M4216">
        <v>0</v>
      </c>
      <c r="N4216">
        <v>2</v>
      </c>
      <c r="O4216">
        <v>-1</v>
      </c>
      <c r="P4216" s="2" t="d">
        <v>2014-07-08T03:40:37.00000012759119300</v>
      </c>
      <c r="Q4216" s="2" t="d">
        <v>2014-07-09T07:31:40.00000011641532075</v>
      </c>
      <c r="R4216" t="s">
        <v>15381</v>
      </c>
      <c r="S4216" s="1" t="d">
        <v>2014-07-08</v>
      </c>
      <c r="U4216">
        <v>1</v>
      </c>
      <c r="V4216" t="s">
        <v>57</v>
      </c>
      <c r="W4216" t="s">
        <v>199</v>
      </c>
      <c r="X4216">
        <v>1</v>
      </c>
      <c r="Y4216" t="s">
        <v>15382</v>
      </c>
      <c r="Z4216" t="s">
        <v>106</v>
      </c>
      <c r="AA4216">
        <v>0</v>
      </c>
      <c r="AB4216" s="1" t="d">
        <v>2014-10-11</v>
      </c>
      <c r="AC4216" t="s">
        <v>2041</v>
      </c>
      <c r="AD4216" s="1" t="d">
        <v>2014-10-11</v>
      </c>
      <c r="AE4216" s="1" t="d">
        <v>2014-11-13</v>
      </c>
      <c r="AG4216">
        <v>1</v>
      </c>
      <c r="AH4216" t="s">
        <v>15382</v>
      </c>
      <c r="AI4216" t="s">
        <v>106</v>
      </c>
      <c r="AJ4216" s="1" t="d">
        <v>2014-10-11</v>
      </c>
      <c r="AK4216" t="s">
        <v>2041</v>
      </c>
      <c r="AL4216" t="s">
        <v>59</v>
      </c>
      <c r="AM4216">
        <v>4</v>
      </c>
      <c r="AN4216" t="s">
        <v>60</v>
      </c>
      <c r="AO4216" s="1" t="d">
        <v>2014-07-09</v>
      </c>
      <c r="AP4216" t="s">
        <v>61</v>
      </c>
      <c r="AQ4216">
        <v>3</v>
      </c>
      <c r="AR4216" t="s">
        <v>60</v>
      </c>
      <c r="AS4216" s="1" t="d">
        <v>2014-07-09</v>
      </c>
      <c r="AT4216" s="1" t="d">
        <v>2014-10-11</v>
      </c>
      <c r="AU4216" s="1" t="d">
        <v>2014-11-13</v>
      </c>
      <c r="AV4216">
        <v>2</v>
      </c>
      <c r="AW4216">
        <v>0</v>
      </c>
      <c r="AX4216">
        <v>94</v>
      </c>
      <c r="AY4216">
        <v>1</v>
      </c>
      <c r="AZ4216">
        <f t="shared" si="390"/>
        <v>1</v>
      </c>
      <c r="BA4216">
        <f t="shared" si="391"/>
        <v>1</v>
      </c>
      <c r="BB4216" s="3">
        <v>1</v>
      </c>
      <c r="BC4216" s="3">
        <v>1</v>
      </c>
      <c r="BD4216" s="3">
        <v>4</v>
      </c>
      <c r="BE4216">
        <f>IF(BD4216&gt;Summary!$C$2,1,0)</f>
        <v>0</v>
      </c>
      <c r="BF4216">
        <f t="shared" si="392"/>
        <v>0</v>
      </c>
      <c r="BG4216">
        <f t="shared" si="393"/>
        <v>0</v>
      </c>
      <c r="BH4216">
        <f t="shared" si="394"/>
        <v>0</v>
      </c>
      <c r="BI4216">
        <f t="shared" si="395"/>
        <v>1</v>
      </c>
    </row>
    <row r="4217" spans="1:61" x14ac:dyDescent="0.2">
      <c r="A4217">
        <v>6432</v>
      </c>
      <c r="B4217" t="s">
        <v>15383</v>
      </c>
      <c r="C4217" t="s">
        <v>15384</v>
      </c>
      <c r="D4217" t="s">
        <v>15385</v>
      </c>
      <c r="E4217" s="1" t="d">
        <v>2013-02-11</v>
      </c>
      <c r="F4217" t="s">
        <v>115</v>
      </c>
      <c r="G4217" s="1" t="d">
        <v>1973-04-20</v>
      </c>
      <c r="H4217">
        <v>42</v>
      </c>
      <c r="I4217" t="s">
        <v>65</v>
      </c>
      <c r="J4217" t="s">
        <v>102</v>
      </c>
      <c r="K4217">
        <v>0</v>
      </c>
      <c r="L4217">
        <v>0</v>
      </c>
      <c r="M4217">
        <v>0</v>
      </c>
      <c r="N4217">
        <v>3</v>
      </c>
      <c r="O4217">
        <v>-3</v>
      </c>
      <c r="P4217" s="2" t="d">
        <v>2013-02-08T09:19:36.00000018719583825</v>
      </c>
      <c r="Q4217" s="2" t="d">
        <v>2013-02-09T01:26:37.99999992828816150</v>
      </c>
      <c r="R4217" t="s">
        <v>15386</v>
      </c>
      <c r="S4217" s="1" t="d">
        <v>2013-02-08</v>
      </c>
      <c r="U4217">
        <v>3</v>
      </c>
      <c r="V4217" t="s">
        <v>57</v>
      </c>
      <c r="W4217" t="s">
        <v>614</v>
      </c>
      <c r="X4217">
        <v>0</v>
      </c>
      <c r="AG4217">
        <v>0</v>
      </c>
      <c r="AL4217" t="s">
        <v>59</v>
      </c>
      <c r="AM4217">
        <v>5</v>
      </c>
      <c r="AN4217" t="s">
        <v>87</v>
      </c>
      <c r="AO4217" s="1" t="d">
        <v>2013-02-11</v>
      </c>
      <c r="AP4217" t="s">
        <v>61</v>
      </c>
      <c r="AQ4217">
        <v>1</v>
      </c>
      <c r="AR4217" t="s">
        <v>60</v>
      </c>
      <c r="AS4217" s="1" t="d">
        <v>2013-02-11</v>
      </c>
      <c r="AT4217" s="1" t="d">
        <v>2014-09-08</v>
      </c>
      <c r="AU4217" s="1" t="d">
        <v>2014-09-16</v>
      </c>
      <c r="AV4217">
        <v>3</v>
      </c>
      <c r="AW4217">
        <v>0</v>
      </c>
      <c r="AX4217">
        <v>574</v>
      </c>
      <c r="AY4217">
        <v>0</v>
      </c>
      <c r="AZ4217">
        <f t="shared" si="390"/>
        <v>1</v>
      </c>
      <c r="BA4217">
        <f t="shared" si="391"/>
        <v>1</v>
      </c>
      <c r="BB4217" s="3">
        <v>1</v>
      </c>
      <c r="BC4217" s="3">
        <v>0</v>
      </c>
      <c r="BD4217" s="3">
        <v>5</v>
      </c>
      <c r="BE4217">
        <f>IF(BD4217&gt;Summary!$C$2,1,0)</f>
        <v>0</v>
      </c>
      <c r="BF4217">
        <f t="shared" si="392"/>
        <v>0</v>
      </c>
      <c r="BG4217">
        <f t="shared" si="393"/>
        <v>1</v>
      </c>
      <c r="BH4217">
        <f t="shared" si="394"/>
        <v>0</v>
      </c>
      <c r="BI4217">
        <f t="shared" si="395"/>
        <v>0</v>
      </c>
    </row>
    <row r="4218" spans="1:61" x14ac:dyDescent="0.2">
      <c r="A4218">
        <v>6433</v>
      </c>
      <c r="B4218" t="s">
        <v>15387</v>
      </c>
      <c r="C4218" t="s">
        <v>1660</v>
      </c>
      <c r="D4218" t="s">
        <v>3431</v>
      </c>
      <c r="E4218" s="1" t="d">
        <v>2014-11-13</v>
      </c>
      <c r="F4218" t="s">
        <v>115</v>
      </c>
      <c r="G4218" s="1" t="d">
        <v>1986-11-12</v>
      </c>
      <c r="H4218">
        <v>29</v>
      </c>
      <c r="I4218" t="s">
        <v>65</v>
      </c>
      <c r="J4218" t="s">
        <v>102</v>
      </c>
      <c r="K4218">
        <v>0</v>
      </c>
      <c r="L4218">
        <v>0</v>
      </c>
      <c r="M4218">
        <v>0</v>
      </c>
      <c r="N4218">
        <v>1</v>
      </c>
      <c r="O4218">
        <v>-1</v>
      </c>
      <c r="P4218" s="2" t="d">
        <v>2014-11-12T02:53:26.00000030826777075</v>
      </c>
      <c r="Q4218" s="2" t="d">
        <v>2014-11-25T09:30:43.999999808147550</v>
      </c>
      <c r="R4218" t="s">
        <v>15388</v>
      </c>
      <c r="S4218" s="1" t="d">
        <v>2014-11-12</v>
      </c>
      <c r="U4218">
        <v>1</v>
      </c>
      <c r="V4218" t="s">
        <v>57</v>
      </c>
      <c r="W4218" t="s">
        <v>167</v>
      </c>
      <c r="X4218">
        <v>1</v>
      </c>
      <c r="Y4218" t="s">
        <v>15389</v>
      </c>
      <c r="Z4218" t="s">
        <v>70</v>
      </c>
      <c r="AA4218">
        <v>0</v>
      </c>
      <c r="AB4218" s="1" t="d">
        <v>2015-08-10</v>
      </c>
      <c r="AC4218" t="s">
        <v>575</v>
      </c>
      <c r="AD4218" s="1" t="d">
        <v>2015-08-10</v>
      </c>
      <c r="AE4218" s="1" t="d">
        <v>2015-11-12</v>
      </c>
      <c r="AG4218">
        <v>0</v>
      </c>
      <c r="AL4218" t="s">
        <v>59</v>
      </c>
      <c r="AM4218">
        <v>7</v>
      </c>
      <c r="AN4218" t="s">
        <v>87</v>
      </c>
      <c r="AO4218" s="1" t="d">
        <v>2014-11-13</v>
      </c>
      <c r="AP4218" t="s">
        <v>61</v>
      </c>
      <c r="AQ4218">
        <v>5</v>
      </c>
      <c r="AR4218" t="s">
        <v>87</v>
      </c>
      <c r="AS4218" s="1" t="d">
        <v>2014-11-13</v>
      </c>
      <c r="AT4218" s="1" t="d">
        <v>2015-06-29</v>
      </c>
      <c r="AU4218" s="1" t="d">
        <v>2015-07-09</v>
      </c>
      <c r="AV4218">
        <v>1</v>
      </c>
      <c r="AW4218">
        <v>12</v>
      </c>
      <c r="AX4218">
        <v>228</v>
      </c>
      <c r="AY4218">
        <v>0</v>
      </c>
      <c r="AZ4218">
        <f t="shared" si="390"/>
        <v>1</v>
      </c>
      <c r="BA4218">
        <f t="shared" si="391"/>
        <v>1</v>
      </c>
      <c r="BB4218" s="3">
        <v>1</v>
      </c>
      <c r="BC4218" s="3">
        <v>1</v>
      </c>
      <c r="BD4218" s="3">
        <v>7</v>
      </c>
      <c r="BE4218">
        <f>IF(BD4218&gt;Summary!$C$2,1,0)</f>
        <v>1</v>
      </c>
      <c r="BF4218">
        <f t="shared" si="392"/>
        <v>1</v>
      </c>
      <c r="BG4218">
        <f t="shared" si="393"/>
        <v>0</v>
      </c>
      <c r="BH4218">
        <f t="shared" si="394"/>
        <v>0</v>
      </c>
      <c r="BI4218">
        <f t="shared" si="395"/>
        <v>0</v>
      </c>
    </row>
    <row r="4219" spans="1:61" x14ac:dyDescent="0.2">
      <c r="A4219">
        <v>6434</v>
      </c>
      <c r="B4219" t="s">
        <v>15390</v>
      </c>
      <c r="C4219" t="s">
        <v>986</v>
      </c>
      <c r="D4219" t="s">
        <v>4512</v>
      </c>
      <c r="E4219" s="1" t="d">
        <v>2013-07-08</v>
      </c>
      <c r="F4219" t="s">
        <v>115</v>
      </c>
      <c r="G4219" s="1" t="d">
        <v>1987-12-30</v>
      </c>
      <c r="H4219">
        <v>28</v>
      </c>
      <c r="I4219" t="s">
        <v>65</v>
      </c>
      <c r="J4219" t="s">
        <v>161</v>
      </c>
      <c r="K4219">
        <v>0</v>
      </c>
      <c r="L4219">
        <v>0</v>
      </c>
      <c r="M4219">
        <v>0</v>
      </c>
      <c r="N4219">
        <v>2</v>
      </c>
      <c r="R4219" t="s">
        <v>15391</v>
      </c>
      <c r="S4219" s="1" t="d">
        <v>2011-11-19</v>
      </c>
      <c r="U4219">
        <v>597</v>
      </c>
      <c r="V4219" t="s">
        <v>57</v>
      </c>
      <c r="W4219" t="s">
        <v>1342</v>
      </c>
      <c r="X4219">
        <v>0</v>
      </c>
      <c r="AG4219">
        <v>0</v>
      </c>
      <c r="AL4219" t="s">
        <v>59</v>
      </c>
      <c r="AM4219">
        <v>3</v>
      </c>
      <c r="AN4219" t="s">
        <v>60</v>
      </c>
      <c r="AO4219" s="1" t="d">
        <v>2013-07-08</v>
      </c>
      <c r="AP4219" t="s">
        <v>61</v>
      </c>
      <c r="AQ4219">
        <v>3</v>
      </c>
      <c r="AR4219" t="s">
        <v>60</v>
      </c>
      <c r="AS4219" s="1" t="d">
        <v>2013-07-08</v>
      </c>
      <c r="AV4219">
        <v>2</v>
      </c>
      <c r="AW4219">
        <v>0</v>
      </c>
      <c r="AX4219">
        <v>998</v>
      </c>
      <c r="AY4219">
        <v>0</v>
      </c>
      <c r="AZ4219">
        <f t="shared" si="390"/>
        <v>1</v>
      </c>
      <c r="BA4219">
        <f t="shared" si="391"/>
        <v>0</v>
      </c>
      <c r="BB4219" s="3">
        <v>1</v>
      </c>
      <c r="BC4219" s="3">
        <v>0</v>
      </c>
      <c r="BD4219" s="3">
        <v>3</v>
      </c>
      <c r="BE4219">
        <f>IF(BD4219&gt;Summary!$C$2,1,0)</f>
        <v>0</v>
      </c>
      <c r="BF4219">
        <f t="shared" si="392"/>
        <v>0</v>
      </c>
      <c r="BG4219">
        <f t="shared" si="393"/>
        <v>1</v>
      </c>
      <c r="BH4219">
        <f t="shared" si="394"/>
        <v>0</v>
      </c>
      <c r="BI4219">
        <f t="shared" si="395"/>
        <v>0</v>
      </c>
    </row>
    <row r="4220" spans="1:61" x14ac:dyDescent="0.2">
      <c r="A4220">
        <v>6436</v>
      </c>
      <c r="B4220" t="s">
        <v>15392</v>
      </c>
      <c r="C4220" t="s">
        <v>15393</v>
      </c>
      <c r="D4220" t="s">
        <v>6052</v>
      </c>
      <c r="E4220" s="1" t="d">
        <v>2013-03-24</v>
      </c>
      <c r="F4220" t="s">
        <v>53</v>
      </c>
      <c r="G4220" s="1" t="d">
        <v>1985-04-10</v>
      </c>
      <c r="H4220">
        <v>31</v>
      </c>
      <c r="I4220" t="s">
        <v>65</v>
      </c>
      <c r="J4220" t="s">
        <v>161</v>
      </c>
      <c r="K4220">
        <v>0</v>
      </c>
      <c r="L4220">
        <v>0</v>
      </c>
      <c r="M4220">
        <v>0</v>
      </c>
      <c r="N4220">
        <v>0</v>
      </c>
      <c r="O4220">
        <v>0</v>
      </c>
      <c r="P4220" s="2" t="d">
        <v>2013-03-24T07:11:36.999999904073775</v>
      </c>
      <c r="Q4220" s="2" t="d">
        <v>2013-03-25T08:17:18.00000019837171050</v>
      </c>
      <c r="R4220" t="s">
        <v>15394</v>
      </c>
      <c r="S4220" s="1" t="d">
        <v>2013-03-24</v>
      </c>
      <c r="U4220">
        <v>0</v>
      </c>
      <c r="V4220" t="s">
        <v>97</v>
      </c>
      <c r="W4220" t="s">
        <v>803</v>
      </c>
      <c r="X4220">
        <v>0</v>
      </c>
      <c r="AG4220">
        <v>0</v>
      </c>
      <c r="AL4220" t="s">
        <v>59</v>
      </c>
      <c r="AM4220">
        <v>1</v>
      </c>
      <c r="AN4220" t="s">
        <v>60</v>
      </c>
      <c r="AO4220" s="1" t="d">
        <v>2013-03-24</v>
      </c>
      <c r="AP4220" t="s">
        <v>61</v>
      </c>
      <c r="AQ4220">
        <v>1</v>
      </c>
      <c r="AR4220" t="s">
        <v>60</v>
      </c>
      <c r="AS4220" s="1" t="d">
        <v>2013-03-24</v>
      </c>
      <c r="AT4220" s="1" t="d">
        <v>2013-03-24</v>
      </c>
      <c r="AU4220" s="1" t="d">
        <v>2013-03-25</v>
      </c>
      <c r="AV4220">
        <v>0</v>
      </c>
      <c r="AW4220">
        <v>1</v>
      </c>
      <c r="AX4220">
        <v>1104</v>
      </c>
      <c r="AY4220">
        <v>0</v>
      </c>
      <c r="AZ4220">
        <f t="shared" si="390"/>
        <v>1</v>
      </c>
      <c r="BA4220">
        <f t="shared" si="391"/>
        <v>1</v>
      </c>
      <c r="BB4220" s="3">
        <v>1</v>
      </c>
      <c r="BC4220" s="3">
        <v>0</v>
      </c>
      <c r="BD4220" s="3">
        <v>1</v>
      </c>
      <c r="BE4220">
        <f>IF(BD4220&gt;Summary!$C$2,1,0)</f>
        <v>0</v>
      </c>
      <c r="BF4220">
        <f t="shared" si="392"/>
        <v>0</v>
      </c>
      <c r="BG4220">
        <f t="shared" si="393"/>
        <v>1</v>
      </c>
      <c r="BH4220">
        <f t="shared" si="394"/>
        <v>0</v>
      </c>
      <c r="BI4220">
        <f t="shared" si="395"/>
        <v>0</v>
      </c>
    </row>
    <row r="4221" spans="1:61" x14ac:dyDescent="0.2">
      <c r="A4221">
        <v>6439</v>
      </c>
      <c r="B4221" t="s">
        <v>15395</v>
      </c>
      <c r="C4221" t="s">
        <v>4953</v>
      </c>
      <c r="D4221" t="s">
        <v>384</v>
      </c>
      <c r="E4221" s="1" t="d">
        <v>2014-09-28</v>
      </c>
      <c r="F4221" t="s">
        <v>53</v>
      </c>
      <c r="G4221" s="1" t="d">
        <v>1991-02-13</v>
      </c>
      <c r="H4221">
        <v>25</v>
      </c>
      <c r="I4221" t="s">
        <v>65</v>
      </c>
      <c r="J4221" t="s">
        <v>66</v>
      </c>
      <c r="K4221">
        <v>0</v>
      </c>
      <c r="L4221">
        <v>0</v>
      </c>
      <c r="M4221">
        <v>0</v>
      </c>
      <c r="N4221">
        <v>5</v>
      </c>
      <c r="O4221">
        <v>-1</v>
      </c>
      <c r="P4221" s="2" t="d">
        <v>2014-09-27T04:41:30.999999968335032675</v>
      </c>
      <c r="Q4221" s="2" t="d">
        <v>2014-11-20T10:01:09.00000020395964325</v>
      </c>
      <c r="R4221" t="s">
        <v>15396</v>
      </c>
      <c r="T4221" s="1" t="d">
        <v>2014-09-27</v>
      </c>
      <c r="U4221">
        <v>1</v>
      </c>
      <c r="V4221" t="s">
        <v>57</v>
      </c>
      <c r="W4221" t="s">
        <v>92</v>
      </c>
      <c r="X4221">
        <v>1</v>
      </c>
      <c r="Y4221" t="s">
        <v>15397</v>
      </c>
      <c r="Z4221" t="s">
        <v>79</v>
      </c>
      <c r="AA4221">
        <v>0</v>
      </c>
      <c r="AB4221" s="1" t="d">
        <v>2014-12-10</v>
      </c>
      <c r="AC4221" t="s">
        <v>98</v>
      </c>
      <c r="AD4221" s="1" t="d">
        <v>2014-12-10</v>
      </c>
      <c r="AE4221" s="1" t="d">
        <v>2015-01-22</v>
      </c>
      <c r="AG4221">
        <v>1</v>
      </c>
      <c r="AH4221" t="s">
        <v>15397</v>
      </c>
      <c r="AI4221" t="s">
        <v>79</v>
      </c>
      <c r="AJ4221" s="1" t="d">
        <v>2014-12-10</v>
      </c>
      <c r="AK4221" t="s">
        <v>98</v>
      </c>
      <c r="AL4221" t="s">
        <v>59</v>
      </c>
      <c r="AM4221">
        <v>9</v>
      </c>
      <c r="AN4221" t="s">
        <v>86</v>
      </c>
      <c r="AO4221" s="1" t="d">
        <v>2014-09-28</v>
      </c>
      <c r="AP4221" t="s">
        <v>61</v>
      </c>
      <c r="AQ4221">
        <v>6</v>
      </c>
      <c r="AR4221" t="s">
        <v>87</v>
      </c>
      <c r="AS4221" s="1" t="d">
        <v>2014-09-28</v>
      </c>
      <c r="AT4221" s="1" t="d">
        <v>2014-12-10</v>
      </c>
      <c r="AU4221" s="1" t="d">
        <v>2015-01-22</v>
      </c>
      <c r="AV4221">
        <v>5</v>
      </c>
      <c r="AW4221">
        <v>53</v>
      </c>
      <c r="AX4221">
        <v>73</v>
      </c>
      <c r="AY4221">
        <v>1</v>
      </c>
      <c r="AZ4221">
        <f t="shared" si="390"/>
        <v>1</v>
      </c>
      <c r="BA4221">
        <f t="shared" si="391"/>
        <v>1</v>
      </c>
      <c r="BB4221" s="3">
        <v>1</v>
      </c>
      <c r="BC4221" s="3">
        <v>1</v>
      </c>
      <c r="BD4221" s="3">
        <v>9</v>
      </c>
      <c r="BE4221">
        <f>IF(BD4221&gt;Summary!$C$2,1,0)</f>
        <v>1</v>
      </c>
      <c r="BF4221">
        <f t="shared" si="392"/>
        <v>1</v>
      </c>
      <c r="BG4221">
        <f t="shared" si="393"/>
        <v>0</v>
      </c>
      <c r="BH4221">
        <f t="shared" si="394"/>
        <v>0</v>
      </c>
      <c r="BI4221">
        <f t="shared" si="395"/>
        <v>0</v>
      </c>
    </row>
    <row r="4222" spans="1:61" x14ac:dyDescent="0.2">
      <c r="A4222">
        <v>6441</v>
      </c>
      <c r="B4222" t="s">
        <v>15398</v>
      </c>
      <c r="C4222" t="s">
        <v>15399</v>
      </c>
      <c r="D4222" t="s">
        <v>15400</v>
      </c>
      <c r="E4222" s="1" t="d">
        <v>2013-05-12</v>
      </c>
      <c r="F4222" t="s">
        <v>53</v>
      </c>
      <c r="G4222" s="1" t="d">
        <v>1979-07-29</v>
      </c>
      <c r="H4222">
        <v>36</v>
      </c>
      <c r="I4222" t="s">
        <v>65</v>
      </c>
      <c r="J4222" t="s">
        <v>66</v>
      </c>
      <c r="K4222">
        <v>0</v>
      </c>
      <c r="L4222">
        <v>0</v>
      </c>
      <c r="M4222">
        <v>0</v>
      </c>
      <c r="N4222">
        <v>4</v>
      </c>
      <c r="O4222">
        <v>0</v>
      </c>
      <c r="P4222" s="2" t="d">
        <v>2013-05-12T01:05:46.00000020582229200</v>
      </c>
      <c r="Q4222" s="2" t="d">
        <v>2013-05-13T03:22:20.00000017695128700</v>
      </c>
      <c r="R4222" t="s">
        <v>15401</v>
      </c>
      <c r="S4222" s="1" t="d">
        <v>2013-05-11</v>
      </c>
      <c r="U4222">
        <v>1</v>
      </c>
      <c r="V4222" t="s">
        <v>57</v>
      </c>
      <c r="W4222" t="s">
        <v>124</v>
      </c>
      <c r="X4222">
        <v>0</v>
      </c>
      <c r="AG4222">
        <v>0</v>
      </c>
      <c r="AL4222" t="s">
        <v>59</v>
      </c>
      <c r="AM4222">
        <v>5</v>
      </c>
      <c r="AN4222" t="s">
        <v>87</v>
      </c>
      <c r="AO4222" s="1" t="d">
        <v>2013-05-12</v>
      </c>
      <c r="AP4222" t="s">
        <v>61</v>
      </c>
      <c r="AQ4222">
        <v>3</v>
      </c>
      <c r="AR4222" t="s">
        <v>60</v>
      </c>
      <c r="AS4222" s="1" t="d">
        <v>2013-05-12</v>
      </c>
      <c r="AT4222" s="1" t="d">
        <v>2013-11-12</v>
      </c>
      <c r="AU4222" s="1" t="d">
        <v>2014-01-07</v>
      </c>
      <c r="AV4222">
        <v>4</v>
      </c>
      <c r="AW4222">
        <v>1</v>
      </c>
      <c r="AX4222">
        <v>184</v>
      </c>
      <c r="AY4222">
        <v>0</v>
      </c>
      <c r="AZ4222">
        <f t="shared" si="390"/>
        <v>1</v>
      </c>
      <c r="BA4222">
        <f t="shared" si="391"/>
        <v>1</v>
      </c>
      <c r="BB4222" s="3">
        <v>1</v>
      </c>
      <c r="BC4222" s="3">
        <v>0</v>
      </c>
      <c r="BD4222" s="3">
        <v>5</v>
      </c>
      <c r="BE4222">
        <f>IF(BD4222&gt;Summary!$C$2,1,0)</f>
        <v>0</v>
      </c>
      <c r="BF4222">
        <f t="shared" si="392"/>
        <v>0</v>
      </c>
      <c r="BG4222">
        <f t="shared" si="393"/>
        <v>1</v>
      </c>
      <c r="BH4222">
        <f t="shared" si="394"/>
        <v>0</v>
      </c>
      <c r="BI4222">
        <f t="shared" si="395"/>
        <v>0</v>
      </c>
    </row>
    <row r="4223" spans="1:61" x14ac:dyDescent="0.2">
      <c r="A4223">
        <v>6442</v>
      </c>
      <c r="B4223" t="s">
        <v>15402</v>
      </c>
      <c r="C4223" t="s">
        <v>1504</v>
      </c>
      <c r="D4223" t="s">
        <v>15403</v>
      </c>
      <c r="E4223" s="1" t="d">
        <v>2013-05-03</v>
      </c>
      <c r="F4223" t="s">
        <v>53</v>
      </c>
      <c r="G4223" s="1" t="d">
        <v>1992-03-27</v>
      </c>
      <c r="H4223">
        <v>24</v>
      </c>
      <c r="I4223" t="s">
        <v>75</v>
      </c>
      <c r="J4223" t="s">
        <v>66</v>
      </c>
      <c r="K4223">
        <v>0</v>
      </c>
      <c r="L4223">
        <v>0</v>
      </c>
      <c r="M4223">
        <v>0</v>
      </c>
      <c r="N4223">
        <v>1</v>
      </c>
      <c r="O4223">
        <v>-1</v>
      </c>
      <c r="P4223" s="2" t="d">
        <v>2013-05-02T03:02:18.00000019837171050</v>
      </c>
      <c r="Q4223" s="2" t="d">
        <v>2013-05-04T03:36:57.99999985378235325</v>
      </c>
      <c r="R4223" t="s">
        <v>15404</v>
      </c>
      <c r="S4223" s="1" t="d">
        <v>2013-05-02</v>
      </c>
      <c r="U4223">
        <v>1</v>
      </c>
      <c r="V4223" t="s">
        <v>97</v>
      </c>
      <c r="W4223" t="s">
        <v>3141</v>
      </c>
      <c r="X4223">
        <v>1</v>
      </c>
      <c r="Y4223" t="s">
        <v>15405</v>
      </c>
      <c r="Z4223" t="s">
        <v>79</v>
      </c>
      <c r="AB4223" s="1" t="d">
        <v>2014-06-16</v>
      </c>
      <c r="AC4223" t="s">
        <v>213</v>
      </c>
      <c r="AG4223">
        <v>0</v>
      </c>
      <c r="AL4223" t="s">
        <v>59</v>
      </c>
      <c r="AM4223">
        <v>5</v>
      </c>
      <c r="AN4223" t="s">
        <v>87</v>
      </c>
      <c r="AO4223" s="1" t="d">
        <v>2013-05-03</v>
      </c>
      <c r="AP4223" t="s">
        <v>61</v>
      </c>
      <c r="AQ4223">
        <v>7</v>
      </c>
      <c r="AR4223" t="s">
        <v>87</v>
      </c>
      <c r="AS4223" s="1" t="d">
        <v>2013-05-03</v>
      </c>
      <c r="AT4223" s="1" t="d">
        <v>2013-05-02</v>
      </c>
      <c r="AU4223" s="1" t="d">
        <v>2013-05-04</v>
      </c>
      <c r="AV4223">
        <v>1</v>
      </c>
      <c r="AW4223">
        <v>1</v>
      </c>
      <c r="AX4223">
        <v>409</v>
      </c>
      <c r="AY4223">
        <v>1</v>
      </c>
      <c r="AZ4223">
        <f t="shared" si="390"/>
        <v>1</v>
      </c>
      <c r="BA4223">
        <f t="shared" si="391"/>
        <v>1</v>
      </c>
      <c r="BB4223" s="3">
        <v>1</v>
      </c>
      <c r="BC4223" s="3">
        <v>1</v>
      </c>
      <c r="BD4223" s="3">
        <v>5</v>
      </c>
      <c r="BE4223">
        <f>IF(BD4223&gt;Summary!$C$2,1,0)</f>
        <v>0</v>
      </c>
      <c r="BF4223">
        <f t="shared" si="392"/>
        <v>0</v>
      </c>
      <c r="BG4223">
        <f t="shared" si="393"/>
        <v>0</v>
      </c>
      <c r="BH4223">
        <f t="shared" si="394"/>
        <v>0</v>
      </c>
      <c r="BI4223">
        <f t="shared" si="395"/>
        <v>1</v>
      </c>
    </row>
    <row r="4224" spans="1:61" x14ac:dyDescent="0.2">
      <c r="A4224">
        <v>6443</v>
      </c>
      <c r="B4224" t="s">
        <v>15406</v>
      </c>
      <c r="C4224" t="s">
        <v>2149</v>
      </c>
      <c r="D4224" t="s">
        <v>11246</v>
      </c>
      <c r="E4224" s="1" t="d">
        <v>2013-04-14</v>
      </c>
      <c r="F4224" t="s">
        <v>53</v>
      </c>
      <c r="G4224" s="1" t="d">
        <v>1987-12-30</v>
      </c>
      <c r="H4224">
        <v>28</v>
      </c>
      <c r="I4224" t="s">
        <v>65</v>
      </c>
      <c r="J4224" t="s">
        <v>102</v>
      </c>
      <c r="K4224">
        <v>0</v>
      </c>
      <c r="L4224">
        <v>0</v>
      </c>
      <c r="M4224">
        <v>0</v>
      </c>
      <c r="N4224">
        <v>5</v>
      </c>
      <c r="O4224">
        <v>0</v>
      </c>
      <c r="P4224" s="2" t="d">
        <v>2013-04-14T03:00:31.999999936670064675</v>
      </c>
      <c r="Q4224" s="2" t="d">
        <v>2013-04-14T07:15:57.9999999376013850</v>
      </c>
      <c r="R4224" t="s">
        <v>15407</v>
      </c>
      <c r="S4224" s="1" t="d">
        <v>2013-04-14</v>
      </c>
      <c r="U4224">
        <v>0</v>
      </c>
      <c r="V4224" t="s">
        <v>57</v>
      </c>
      <c r="W4224" t="s">
        <v>172</v>
      </c>
      <c r="X4224">
        <v>0</v>
      </c>
      <c r="AG4224">
        <v>0</v>
      </c>
      <c r="AL4224" t="s">
        <v>59</v>
      </c>
      <c r="AM4224">
        <v>5</v>
      </c>
      <c r="AN4224" t="s">
        <v>87</v>
      </c>
      <c r="AO4224" s="1" t="d">
        <v>2013-04-14</v>
      </c>
      <c r="AP4224" t="s">
        <v>61</v>
      </c>
      <c r="AQ4224">
        <v>4</v>
      </c>
      <c r="AR4224" t="s">
        <v>60</v>
      </c>
      <c r="AS4224" s="1" t="d">
        <v>2013-04-14</v>
      </c>
      <c r="AT4224" s="1" t="d">
        <v>2013-04-14</v>
      </c>
      <c r="AU4224" s="1" t="d">
        <v>2013-04-14</v>
      </c>
      <c r="AV4224">
        <v>5</v>
      </c>
      <c r="AW4224">
        <v>0</v>
      </c>
      <c r="AX4224">
        <v>1083</v>
      </c>
      <c r="AY4224">
        <v>0</v>
      </c>
      <c r="AZ4224">
        <f t="shared" si="390"/>
        <v>1</v>
      </c>
      <c r="BA4224">
        <f t="shared" si="391"/>
        <v>1</v>
      </c>
      <c r="BB4224" s="3">
        <v>1</v>
      </c>
      <c r="BC4224" s="3">
        <v>0</v>
      </c>
      <c r="BD4224" s="3">
        <v>5</v>
      </c>
      <c r="BE4224">
        <f>IF(BD4224&gt;Summary!$C$2,1,0)</f>
        <v>0</v>
      </c>
      <c r="BF4224">
        <f t="shared" si="392"/>
        <v>0</v>
      </c>
      <c r="BG4224">
        <f t="shared" si="393"/>
        <v>1</v>
      </c>
      <c r="BH4224">
        <f t="shared" si="394"/>
        <v>0</v>
      </c>
      <c r="BI4224">
        <f t="shared" si="395"/>
        <v>0</v>
      </c>
    </row>
    <row r="4225" spans="1:61" x14ac:dyDescent="0.2">
      <c r="A4225">
        <v>6446</v>
      </c>
      <c r="B4225" t="s">
        <v>15408</v>
      </c>
      <c r="C4225" t="s">
        <v>348</v>
      </c>
      <c r="D4225" t="s">
        <v>15409</v>
      </c>
      <c r="E4225" s="1" t="d">
        <v>2014-11-22</v>
      </c>
      <c r="F4225" t="s">
        <v>53</v>
      </c>
      <c r="G4225" s="1" t="d">
        <v>1984-07-11</v>
      </c>
      <c r="H4225">
        <v>31</v>
      </c>
      <c r="I4225" t="s">
        <v>65</v>
      </c>
      <c r="J4225" t="s">
        <v>102</v>
      </c>
      <c r="K4225">
        <v>0</v>
      </c>
      <c r="L4225">
        <v>0</v>
      </c>
      <c r="M4225">
        <v>0</v>
      </c>
      <c r="N4225">
        <v>0</v>
      </c>
      <c r="O4225">
        <v>-1</v>
      </c>
      <c r="P4225" s="2" t="d">
        <v>2014-11-21T08:37:58.999999864026903825</v>
      </c>
      <c r="Q4225" s="2" t="d">
        <v>2014-11-22T08:22:20.9999999916180975</v>
      </c>
      <c r="R4225" t="s">
        <v>15410</v>
      </c>
      <c r="S4225" s="1" t="d">
        <v>2014-11-21</v>
      </c>
      <c r="U4225">
        <v>1</v>
      </c>
      <c r="V4225" t="s">
        <v>97</v>
      </c>
      <c r="W4225" t="s">
        <v>98</v>
      </c>
      <c r="X4225">
        <v>1</v>
      </c>
      <c r="Y4225" t="s">
        <v>15411</v>
      </c>
      <c r="Z4225" t="s">
        <v>79</v>
      </c>
      <c r="AA4225">
        <v>1</v>
      </c>
      <c r="AB4225" s="1" t="d">
        <v>2015-10-14</v>
      </c>
      <c r="AC4225" t="s">
        <v>98</v>
      </c>
      <c r="AD4225" s="1" t="d">
        <v>2015-10-15</v>
      </c>
      <c r="AE4225" s="1" t="d">
        <v>2015-10-16</v>
      </c>
      <c r="AG4225">
        <v>1</v>
      </c>
      <c r="AH4225" t="s">
        <v>15411</v>
      </c>
      <c r="AI4225" t="s">
        <v>79</v>
      </c>
      <c r="AJ4225" s="1" t="d">
        <v>2015-10-14</v>
      </c>
      <c r="AK4225" t="s">
        <v>98</v>
      </c>
      <c r="AL4225" t="s">
        <v>59</v>
      </c>
      <c r="AM4225">
        <v>1</v>
      </c>
      <c r="AN4225" t="s">
        <v>60</v>
      </c>
      <c r="AO4225" s="1" t="d">
        <v>2014-11-22</v>
      </c>
      <c r="AP4225" t="s">
        <v>61</v>
      </c>
      <c r="AQ4225">
        <v>1</v>
      </c>
      <c r="AR4225" t="s">
        <v>60</v>
      </c>
      <c r="AS4225" s="1" t="d">
        <v>2014-11-22</v>
      </c>
      <c r="AT4225" s="1" t="d">
        <v>2015-10-15</v>
      </c>
      <c r="AU4225" s="1" t="d">
        <v>2015-10-16</v>
      </c>
      <c r="AV4225">
        <v>0</v>
      </c>
      <c r="AW4225">
        <v>0</v>
      </c>
      <c r="AX4225">
        <v>326</v>
      </c>
      <c r="AY4225">
        <v>1</v>
      </c>
      <c r="AZ4225">
        <f t="shared" si="390"/>
        <v>1</v>
      </c>
      <c r="BA4225">
        <f t="shared" si="391"/>
        <v>1</v>
      </c>
      <c r="BB4225" s="3">
        <v>1</v>
      </c>
      <c r="BC4225" s="3">
        <v>1</v>
      </c>
      <c r="BD4225" s="3">
        <v>1</v>
      </c>
      <c r="BE4225">
        <f>IF(BD4225&gt;Summary!$C$2,1,0)</f>
        <v>0</v>
      </c>
      <c r="BF4225">
        <f t="shared" si="392"/>
        <v>0</v>
      </c>
      <c r="BG4225">
        <f t="shared" si="393"/>
        <v>0</v>
      </c>
      <c r="BH4225">
        <f t="shared" si="394"/>
        <v>0</v>
      </c>
      <c r="BI4225">
        <f t="shared" si="395"/>
        <v>1</v>
      </c>
    </row>
    <row r="4226" spans="1:61" x14ac:dyDescent="0.2">
      <c r="A4226">
        <v>6447</v>
      </c>
      <c r="B4226" t="s">
        <v>15412</v>
      </c>
      <c r="C4226" t="s">
        <v>15413</v>
      </c>
      <c r="D4226" t="s">
        <v>15414</v>
      </c>
      <c r="E4226" s="1" t="d">
        <v>2013-02-09</v>
      </c>
      <c r="F4226" t="s">
        <v>53</v>
      </c>
      <c r="G4226" s="1" t="d">
        <v>1992-09-13</v>
      </c>
      <c r="H4226">
        <v>23</v>
      </c>
      <c r="I4226" t="s">
        <v>75</v>
      </c>
      <c r="J4226" t="s">
        <v>66</v>
      </c>
      <c r="K4226">
        <v>0</v>
      </c>
      <c r="L4226">
        <v>0</v>
      </c>
      <c r="M4226">
        <v>0</v>
      </c>
      <c r="N4226">
        <v>0</v>
      </c>
      <c r="O4226">
        <v>-1</v>
      </c>
      <c r="P4226" s="2" t="d">
        <v>2013-02-08T06:33:17.9999999748542925</v>
      </c>
      <c r="Q4226" s="2" t="d">
        <v>2013-02-11T08:47:47.00000027194619100</v>
      </c>
      <c r="R4226" t="s">
        <v>15415</v>
      </c>
      <c r="S4226" s="1" t="d">
        <v>2013-02-08</v>
      </c>
      <c r="U4226">
        <v>1</v>
      </c>
      <c r="V4226" t="s">
        <v>57</v>
      </c>
      <c r="W4226" t="s">
        <v>914</v>
      </c>
      <c r="X4226">
        <v>0</v>
      </c>
      <c r="AG4226">
        <v>0</v>
      </c>
      <c r="AL4226" t="s">
        <v>59</v>
      </c>
      <c r="AM4226">
        <v>4</v>
      </c>
      <c r="AN4226" t="s">
        <v>60</v>
      </c>
      <c r="AO4226" s="1" t="d">
        <v>2013-02-09</v>
      </c>
      <c r="AP4226" t="s">
        <v>61</v>
      </c>
      <c r="AQ4226">
        <v>6</v>
      </c>
      <c r="AR4226" t="s">
        <v>87</v>
      </c>
      <c r="AS4226" s="1" t="d">
        <v>2013-02-09</v>
      </c>
      <c r="AT4226" s="1" t="d">
        <v>2014-08-28</v>
      </c>
      <c r="AU4226" s="1" t="d">
        <v>2015-04-28</v>
      </c>
      <c r="AV4226">
        <v>0</v>
      </c>
      <c r="AW4226">
        <v>2</v>
      </c>
      <c r="AX4226">
        <v>565</v>
      </c>
      <c r="AY4226">
        <v>0</v>
      </c>
      <c r="AZ4226">
        <f t="shared" si="390"/>
        <v>1</v>
      </c>
      <c r="BA4226">
        <f t="shared" si="391"/>
        <v>1</v>
      </c>
      <c r="BB4226" s="3">
        <v>1</v>
      </c>
      <c r="BC4226" s="3">
        <v>0</v>
      </c>
      <c r="BD4226" s="3">
        <v>4</v>
      </c>
      <c r="BE4226">
        <f>IF(BD4226&gt;Summary!$C$2,1,0)</f>
        <v>0</v>
      </c>
      <c r="BF4226">
        <f t="shared" si="392"/>
        <v>0</v>
      </c>
      <c r="BG4226">
        <f t="shared" si="393"/>
        <v>1</v>
      </c>
      <c r="BH4226">
        <f t="shared" si="394"/>
        <v>0</v>
      </c>
      <c r="BI4226">
        <f t="shared" si="395"/>
        <v>0</v>
      </c>
    </row>
    <row r="4227" spans="1:61" x14ac:dyDescent="0.2">
      <c r="A4227">
        <v>6448</v>
      </c>
      <c r="B4227" t="s">
        <v>15416</v>
      </c>
      <c r="C4227" t="s">
        <v>15417</v>
      </c>
      <c r="D4227" t="s">
        <v>446</v>
      </c>
      <c r="E4227" s="1" t="d">
        <v>2013-04-12</v>
      </c>
      <c r="F4227" t="s">
        <v>53</v>
      </c>
      <c r="G4227" s="1" t="d">
        <v>1987-02-10</v>
      </c>
      <c r="H4227">
        <v>29</v>
      </c>
      <c r="I4227" t="s">
        <v>65</v>
      </c>
      <c r="J4227" t="s">
        <v>102</v>
      </c>
      <c r="K4227">
        <v>0</v>
      </c>
      <c r="L4227">
        <v>0</v>
      </c>
      <c r="M4227">
        <v>0</v>
      </c>
      <c r="N4227">
        <v>4</v>
      </c>
      <c r="O4227">
        <v>-1</v>
      </c>
      <c r="P4227" s="2" t="d">
        <v>2013-04-11T11:52:51.999999904073775</v>
      </c>
      <c r="Q4227" s="2" t="d">
        <v>2013-04-18T11:54:40.00000000465661175</v>
      </c>
      <c r="R4227" t="s">
        <v>15418</v>
      </c>
      <c r="S4227" s="1" t="d">
        <v>2013-04-11</v>
      </c>
      <c r="U4227">
        <v>1</v>
      </c>
      <c r="V4227" t="s">
        <v>97</v>
      </c>
      <c r="W4227" t="s">
        <v>306</v>
      </c>
      <c r="X4227">
        <v>1</v>
      </c>
      <c r="Y4227" t="s">
        <v>15419</v>
      </c>
      <c r="Z4227" t="s">
        <v>135</v>
      </c>
      <c r="AA4227">
        <v>0</v>
      </c>
      <c r="AB4227" s="1" t="d">
        <v>2013-05-21</v>
      </c>
      <c r="AC4227" t="s">
        <v>194</v>
      </c>
      <c r="AD4227" s="1" t="d">
        <v>2013-05-21</v>
      </c>
      <c r="AE4227" s="1" t="d">
        <v>2013-05-21</v>
      </c>
      <c r="AG4227">
        <v>1</v>
      </c>
      <c r="AH4227" t="s">
        <v>15420</v>
      </c>
      <c r="AI4227" t="s">
        <v>79</v>
      </c>
      <c r="AJ4227" s="1" t="d">
        <v>2014-12-29</v>
      </c>
      <c r="AK4227" t="s">
        <v>98</v>
      </c>
      <c r="AL4227" t="s">
        <v>59</v>
      </c>
      <c r="AM4227">
        <v>6</v>
      </c>
      <c r="AN4227" t="s">
        <v>87</v>
      </c>
      <c r="AO4227" s="1" t="d">
        <v>2013-04-12</v>
      </c>
      <c r="AP4227" t="s">
        <v>61</v>
      </c>
      <c r="AQ4227">
        <v>3</v>
      </c>
      <c r="AR4227" t="s">
        <v>60</v>
      </c>
      <c r="AS4227" s="1" t="d">
        <v>2013-04-12</v>
      </c>
      <c r="AT4227" s="1" t="d">
        <v>2013-05-21</v>
      </c>
      <c r="AU4227" s="1" t="d">
        <v>2013-05-21</v>
      </c>
      <c r="AV4227">
        <v>4</v>
      </c>
      <c r="AW4227">
        <v>6</v>
      </c>
      <c r="AX4227">
        <v>39</v>
      </c>
      <c r="AY4227">
        <v>0</v>
      </c>
      <c r="AZ4227">
        <f t="shared" si="390"/>
        <v>1</v>
      </c>
      <c r="BA4227">
        <f t="shared" si="391"/>
        <v>1</v>
      </c>
      <c r="BB4227" s="3">
        <v>1</v>
      </c>
      <c r="BC4227" s="3">
        <v>1</v>
      </c>
      <c r="BD4227" s="3">
        <v>6</v>
      </c>
      <c r="BE4227">
        <f>IF(BD4227&gt;Summary!$C$2,1,0)</f>
        <v>1</v>
      </c>
      <c r="BF4227">
        <f t="shared" si="392"/>
        <v>1</v>
      </c>
      <c r="BG4227">
        <f t="shared" si="393"/>
        <v>0</v>
      </c>
      <c r="BH4227">
        <f t="shared" si="394"/>
        <v>0</v>
      </c>
      <c r="BI4227">
        <f t="shared" si="395"/>
        <v>0</v>
      </c>
    </row>
    <row r="4228" spans="1:61" x14ac:dyDescent="0.2">
      <c r="A4228">
        <v>6449</v>
      </c>
      <c r="B4228" t="s">
        <v>15421</v>
      </c>
      <c r="C4228" t="s">
        <v>15422</v>
      </c>
      <c r="D4228" t="s">
        <v>15423</v>
      </c>
      <c r="E4228" s="1" t="d">
        <v>2013-08-13</v>
      </c>
      <c r="F4228" t="s">
        <v>53</v>
      </c>
      <c r="G4228" s="1" t="d">
        <v>1964-10-17</v>
      </c>
      <c r="H4228">
        <v>51</v>
      </c>
      <c r="I4228" t="s">
        <v>54</v>
      </c>
      <c r="J4228" t="s">
        <v>66</v>
      </c>
      <c r="K4228">
        <v>0</v>
      </c>
      <c r="L4228">
        <v>0</v>
      </c>
      <c r="M4228">
        <v>0</v>
      </c>
      <c r="N4228">
        <v>11</v>
      </c>
      <c r="O4228">
        <v>-1</v>
      </c>
      <c r="P4228" s="2" t="d">
        <v>2013-08-12T03:47:07.00000014156102825</v>
      </c>
      <c r="Q4228" s="2" t="d">
        <v>2013-10-30T09:56:53.999999687075614800</v>
      </c>
      <c r="R4228" t="s">
        <v>15424</v>
      </c>
      <c r="S4228" s="1" t="d">
        <v>2013-08-12</v>
      </c>
      <c r="U4228">
        <v>1</v>
      </c>
      <c r="V4228" t="s">
        <v>97</v>
      </c>
      <c r="W4228" t="s">
        <v>1225</v>
      </c>
      <c r="X4228">
        <v>1</v>
      </c>
      <c r="Y4228" t="s">
        <v>15425</v>
      </c>
      <c r="Z4228" t="s">
        <v>135</v>
      </c>
      <c r="AB4228" s="1" t="d">
        <v>2015-05-14</v>
      </c>
      <c r="AC4228" t="s">
        <v>399</v>
      </c>
      <c r="AG4228">
        <v>0</v>
      </c>
      <c r="AL4228" t="s">
        <v>59</v>
      </c>
      <c r="AM4228">
        <v>5</v>
      </c>
      <c r="AN4228" t="s">
        <v>87</v>
      </c>
      <c r="AO4228" s="1" t="d">
        <v>2013-08-13</v>
      </c>
      <c r="AP4228" t="s">
        <v>61</v>
      </c>
      <c r="AQ4228">
        <v>7</v>
      </c>
      <c r="AR4228" t="s">
        <v>87</v>
      </c>
      <c r="AS4228" s="1" t="d">
        <v>2013-08-13</v>
      </c>
      <c r="AT4228" s="1" t="d">
        <v>2013-08-12</v>
      </c>
      <c r="AU4228" s="1" t="d">
        <v>2013-10-30</v>
      </c>
      <c r="AV4228">
        <v>11</v>
      </c>
      <c r="AW4228">
        <v>78</v>
      </c>
      <c r="AX4228">
        <v>639</v>
      </c>
      <c r="AY4228">
        <v>1</v>
      </c>
      <c r="AZ4228">
        <f t="shared" ref="AZ4228:AZ4291" si="396">IF(OR(O4228&lt;-30,O4228&gt;30),0,1)</f>
        <v>1</v>
      </c>
      <c r="BA4228">
        <f t="shared" ref="BA4228:BA4291" si="397">IF(O4228="",0,1)</f>
        <v>1</v>
      </c>
      <c r="BB4228" s="3">
        <v>1</v>
      </c>
      <c r="BC4228" s="3">
        <v>1</v>
      </c>
      <c r="BD4228" s="3">
        <v>5</v>
      </c>
      <c r="BE4228">
        <f>IF(BD4228&gt;Summary!$C$2,1,0)</f>
        <v>0</v>
      </c>
      <c r="BF4228">
        <f t="shared" ref="BF4228:BF4291" si="398">IF(AND($BC4228=1,$BE4228=1),1,0)</f>
        <v>0</v>
      </c>
      <c r="BG4228">
        <f t="shared" ref="BG4228:BG4291" si="399">IF(AND($BC4228=0,$BE4228=0),1,0)</f>
        <v>0</v>
      </c>
      <c r="BH4228">
        <f t="shared" ref="BH4228:BH4291" si="400">IF(AND($BC4228=0,$BE4228=1),1,0)</f>
        <v>0</v>
      </c>
      <c r="BI4228">
        <f t="shared" ref="BI4228:BI4291" si="401">IF(AND($BC4228=1,$BE4228=0),1,0)</f>
        <v>1</v>
      </c>
    </row>
    <row r="4229" spans="1:61" x14ac:dyDescent="0.2">
      <c r="A4229">
        <v>6450</v>
      </c>
      <c r="B4229" t="s">
        <v>15426</v>
      </c>
      <c r="C4229" t="s">
        <v>15427</v>
      </c>
      <c r="D4229" t="s">
        <v>15428</v>
      </c>
      <c r="E4229" s="1" t="d">
        <v>2013-01-10</v>
      </c>
      <c r="F4229" t="s">
        <v>53</v>
      </c>
      <c r="G4229" s="1" t="d">
        <v>1982-03-23</v>
      </c>
      <c r="H4229">
        <v>34</v>
      </c>
      <c r="I4229" t="s">
        <v>65</v>
      </c>
      <c r="J4229" t="s">
        <v>66</v>
      </c>
      <c r="K4229">
        <v>0</v>
      </c>
      <c r="L4229">
        <v>0</v>
      </c>
      <c r="M4229">
        <v>0</v>
      </c>
      <c r="N4229">
        <v>1</v>
      </c>
      <c r="O4229">
        <v>-1</v>
      </c>
      <c r="P4229" s="2" t="d">
        <v>2013-01-09T01:08:46.99999976903200050</v>
      </c>
      <c r="Q4229" s="2" t="d">
        <v>2013-01-10T05:09:51.00000006146728725</v>
      </c>
      <c r="R4229" t="s">
        <v>15429</v>
      </c>
      <c r="S4229" s="1" t="d">
        <v>2013-01-09</v>
      </c>
      <c r="U4229">
        <v>1</v>
      </c>
      <c r="V4229" t="s">
        <v>57</v>
      </c>
      <c r="W4229" t="s">
        <v>239</v>
      </c>
      <c r="X4229">
        <v>0</v>
      </c>
      <c r="AG4229">
        <v>0</v>
      </c>
      <c r="AL4229" t="s">
        <v>59</v>
      </c>
      <c r="AM4229">
        <v>5</v>
      </c>
      <c r="AN4229" t="s">
        <v>87</v>
      </c>
      <c r="AO4229" s="1" t="d">
        <v>2013-01-10</v>
      </c>
      <c r="AP4229" t="s">
        <v>61</v>
      </c>
      <c r="AQ4229">
        <v>3</v>
      </c>
      <c r="AR4229" t="s">
        <v>60</v>
      </c>
      <c r="AS4229" s="1" t="d">
        <v>2013-01-10</v>
      </c>
      <c r="AT4229" s="1" t="d">
        <v>2013-01-09</v>
      </c>
      <c r="AU4229" s="1" t="d">
        <v>2013-01-10</v>
      </c>
      <c r="AV4229">
        <v>1</v>
      </c>
      <c r="AW4229">
        <v>0</v>
      </c>
      <c r="AX4229">
        <v>1177</v>
      </c>
      <c r="AY4229">
        <v>0</v>
      </c>
      <c r="AZ4229">
        <f t="shared" si="396"/>
        <v>1</v>
      </c>
      <c r="BA4229">
        <f t="shared" si="397"/>
        <v>1</v>
      </c>
      <c r="BB4229" s="3">
        <v>1</v>
      </c>
      <c r="BC4229" s="3">
        <v>0</v>
      </c>
      <c r="BD4229" s="3">
        <v>5</v>
      </c>
      <c r="BE4229">
        <f>IF(BD4229&gt;Summary!$C$2,1,0)</f>
        <v>0</v>
      </c>
      <c r="BF4229">
        <f t="shared" si="398"/>
        <v>0</v>
      </c>
      <c r="BG4229">
        <f t="shared" si="399"/>
        <v>1</v>
      </c>
      <c r="BH4229">
        <f t="shared" si="400"/>
        <v>0</v>
      </c>
      <c r="BI4229">
        <f t="shared" si="401"/>
        <v>0</v>
      </c>
    </row>
    <row r="4230" spans="1:61" x14ac:dyDescent="0.2">
      <c r="A4230">
        <v>6451</v>
      </c>
      <c r="B4230" t="s">
        <v>15430</v>
      </c>
      <c r="C4230" t="s">
        <v>1352</v>
      </c>
      <c r="D4230" t="s">
        <v>15431</v>
      </c>
      <c r="E4230" s="1" t="d">
        <v>2013-11-01</v>
      </c>
      <c r="F4230" t="s">
        <v>53</v>
      </c>
      <c r="G4230" s="1" t="d">
        <v>1986-05-18</v>
      </c>
      <c r="H4230">
        <v>29</v>
      </c>
      <c r="I4230" t="s">
        <v>65</v>
      </c>
      <c r="J4230" t="s">
        <v>66</v>
      </c>
      <c r="K4230">
        <v>0</v>
      </c>
      <c r="L4230">
        <v>0</v>
      </c>
      <c r="M4230">
        <v>0</v>
      </c>
      <c r="N4230">
        <v>12</v>
      </c>
      <c r="O4230">
        <v>0</v>
      </c>
      <c r="P4230" s="2" t="d">
        <v>2013-11-01T05:44:03.99999969173222925</v>
      </c>
      <c r="Q4230" s="2" t="d">
        <v>2013-11-01T08:52:00.99999992642551950</v>
      </c>
      <c r="R4230" t="s">
        <v>15432</v>
      </c>
      <c r="S4230" s="1" t="d">
        <v>2013-11-01</v>
      </c>
      <c r="U4230">
        <v>0</v>
      </c>
      <c r="V4230" t="s">
        <v>57</v>
      </c>
      <c r="W4230" t="s">
        <v>172</v>
      </c>
      <c r="X4230">
        <v>1</v>
      </c>
      <c r="Y4230" t="s">
        <v>15433</v>
      </c>
      <c r="Z4230" t="s">
        <v>70</v>
      </c>
      <c r="AA4230">
        <v>0</v>
      </c>
      <c r="AB4230" s="1" t="d">
        <v>2014-01-05</v>
      </c>
      <c r="AC4230" t="s">
        <v>172</v>
      </c>
      <c r="AD4230" s="1" t="d">
        <v>2014-01-05</v>
      </c>
      <c r="AE4230" s="1" t="d">
        <v>2014-02-12</v>
      </c>
      <c r="AG4230">
        <v>0</v>
      </c>
      <c r="AL4230" t="s">
        <v>59</v>
      </c>
      <c r="AM4230">
        <v>2</v>
      </c>
      <c r="AN4230" t="s">
        <v>60</v>
      </c>
      <c r="AO4230" s="1" t="d">
        <v>2013-11-01</v>
      </c>
      <c r="AP4230" t="s">
        <v>61</v>
      </c>
      <c r="AQ4230">
        <v>4</v>
      </c>
      <c r="AR4230" t="s">
        <v>60</v>
      </c>
      <c r="AS4230" s="1" t="d">
        <v>2013-11-01</v>
      </c>
      <c r="AT4230" s="1" t="d">
        <v>2014-01-05</v>
      </c>
      <c r="AU4230" s="1" t="d">
        <v>2014-02-12</v>
      </c>
      <c r="AV4230">
        <v>12</v>
      </c>
      <c r="AW4230">
        <v>0</v>
      </c>
      <c r="AX4230">
        <v>65</v>
      </c>
      <c r="AY4230">
        <v>1</v>
      </c>
      <c r="AZ4230">
        <f t="shared" si="396"/>
        <v>1</v>
      </c>
      <c r="BA4230">
        <f t="shared" si="397"/>
        <v>1</v>
      </c>
      <c r="BB4230" s="3">
        <v>1</v>
      </c>
      <c r="BC4230" s="3">
        <v>1</v>
      </c>
      <c r="BD4230" s="3">
        <v>2</v>
      </c>
      <c r="BE4230">
        <f>IF(BD4230&gt;Summary!$C$2,1,0)</f>
        <v>0</v>
      </c>
      <c r="BF4230">
        <f t="shared" si="398"/>
        <v>0</v>
      </c>
      <c r="BG4230">
        <f t="shared" si="399"/>
        <v>0</v>
      </c>
      <c r="BH4230">
        <f t="shared" si="400"/>
        <v>0</v>
      </c>
      <c r="BI4230">
        <f t="shared" si="401"/>
        <v>1</v>
      </c>
    </row>
    <row r="4231" spans="1:61" x14ac:dyDescent="0.2">
      <c r="A4231">
        <v>6453</v>
      </c>
      <c r="B4231" t="s">
        <v>15434</v>
      </c>
      <c r="C4231" t="s">
        <v>10310</v>
      </c>
      <c r="D4231" t="s">
        <v>2930</v>
      </c>
      <c r="E4231" s="1" t="d">
        <v>2014-07-12</v>
      </c>
      <c r="F4231" t="s">
        <v>53</v>
      </c>
      <c r="G4231" s="1" t="d">
        <v>1976-07-27</v>
      </c>
      <c r="H4231">
        <v>39</v>
      </c>
      <c r="I4231" t="s">
        <v>65</v>
      </c>
      <c r="J4231" t="s">
        <v>66</v>
      </c>
      <c r="K4231">
        <v>0</v>
      </c>
      <c r="L4231">
        <v>1</v>
      </c>
      <c r="M4231">
        <v>0</v>
      </c>
      <c r="N4231">
        <v>13</v>
      </c>
      <c r="O4231">
        <v>-1</v>
      </c>
      <c r="P4231" s="2" t="d">
        <v>2014-07-11T01:26:50.99999982398003400</v>
      </c>
      <c r="Q4231" s="2" t="d">
        <v>2014-07-12T08:02:58.99999993387609425</v>
      </c>
      <c r="R4231" t="s">
        <v>15435</v>
      </c>
      <c r="S4231" s="1" t="d">
        <v>2014-07-11</v>
      </c>
      <c r="U4231">
        <v>1</v>
      </c>
      <c r="V4231" t="s">
        <v>57</v>
      </c>
      <c r="W4231" t="s">
        <v>77</v>
      </c>
      <c r="X4231">
        <v>1</v>
      </c>
      <c r="Y4231" t="s">
        <v>15436</v>
      </c>
      <c r="Z4231" t="s">
        <v>79</v>
      </c>
      <c r="AA4231">
        <v>0</v>
      </c>
      <c r="AB4231" s="1" t="d">
        <v>2015-07-07</v>
      </c>
      <c r="AC4231" t="s">
        <v>1197</v>
      </c>
      <c r="AD4231" s="1" t="d">
        <v>2015-07-07</v>
      </c>
      <c r="AE4231" s="1" t="d">
        <v>2015-09-18</v>
      </c>
      <c r="AG4231">
        <v>0</v>
      </c>
      <c r="AL4231" t="s">
        <v>59</v>
      </c>
      <c r="AM4231">
        <v>10</v>
      </c>
      <c r="AN4231" t="s">
        <v>86</v>
      </c>
      <c r="AO4231" s="1" t="d">
        <v>2014-07-12</v>
      </c>
      <c r="AP4231" t="s">
        <v>61</v>
      </c>
      <c r="AQ4231">
        <v>6</v>
      </c>
      <c r="AR4231" t="s">
        <v>87</v>
      </c>
      <c r="AS4231" s="1" t="d">
        <v>2014-07-12</v>
      </c>
      <c r="AT4231" s="1" t="d">
        <v>2015-07-07</v>
      </c>
      <c r="AU4231" s="1" t="d">
        <v>2015-09-18</v>
      </c>
      <c r="AV4231">
        <v>13</v>
      </c>
      <c r="AW4231">
        <v>0</v>
      </c>
      <c r="AX4231">
        <v>360</v>
      </c>
      <c r="AY4231">
        <v>1</v>
      </c>
      <c r="AZ4231">
        <f t="shared" si="396"/>
        <v>1</v>
      </c>
      <c r="BA4231">
        <f t="shared" si="397"/>
        <v>1</v>
      </c>
      <c r="BB4231" s="3">
        <v>1</v>
      </c>
      <c r="BC4231" s="3">
        <v>1</v>
      </c>
      <c r="BD4231" s="3">
        <v>10</v>
      </c>
      <c r="BE4231">
        <f>IF(BD4231&gt;Summary!$C$2,1,0)</f>
        <v>1</v>
      </c>
      <c r="BF4231">
        <f t="shared" si="398"/>
        <v>1</v>
      </c>
      <c r="BG4231">
        <f t="shared" si="399"/>
        <v>0</v>
      </c>
      <c r="BH4231">
        <f t="shared" si="400"/>
        <v>0</v>
      </c>
      <c r="BI4231">
        <f t="shared" si="401"/>
        <v>0</v>
      </c>
    </row>
    <row r="4232" spans="1:61" x14ac:dyDescent="0.2">
      <c r="A4232">
        <v>6458</v>
      </c>
      <c r="B4232" t="s">
        <v>15437</v>
      </c>
      <c r="C4232" t="s">
        <v>15438</v>
      </c>
      <c r="D4232" t="s">
        <v>15439</v>
      </c>
      <c r="E4232" s="1" t="d">
        <v>2013-04-07</v>
      </c>
      <c r="F4232" t="s">
        <v>115</v>
      </c>
      <c r="G4232" s="1" t="d">
        <v>1979-12-25</v>
      </c>
      <c r="H4232">
        <v>36</v>
      </c>
      <c r="I4232" t="s">
        <v>65</v>
      </c>
      <c r="J4232" t="s">
        <v>161</v>
      </c>
      <c r="K4232">
        <v>0</v>
      </c>
      <c r="L4232">
        <v>0</v>
      </c>
      <c r="M4232">
        <v>0</v>
      </c>
      <c r="N4232">
        <v>0</v>
      </c>
      <c r="O4232">
        <v>0</v>
      </c>
      <c r="P4232" s="2" t="d">
        <v>2013-04-07T02:43:53.99999986868351625</v>
      </c>
      <c r="Q4232" s="2" t="d">
        <v>2013-04-07T06:10:19.00000011082738800</v>
      </c>
      <c r="R4232" t="s">
        <v>15440</v>
      </c>
      <c r="S4232" s="1" t="d">
        <v>2013-04-06</v>
      </c>
      <c r="U4232">
        <v>1</v>
      </c>
      <c r="V4232" t="s">
        <v>97</v>
      </c>
      <c r="W4232" t="s">
        <v>454</v>
      </c>
      <c r="X4232">
        <v>0</v>
      </c>
      <c r="AG4232">
        <v>0</v>
      </c>
      <c r="AL4232" t="s">
        <v>59</v>
      </c>
      <c r="AM4232">
        <v>2</v>
      </c>
      <c r="AN4232" t="s">
        <v>60</v>
      </c>
      <c r="AO4232" s="1" t="d">
        <v>2013-04-07</v>
      </c>
      <c r="AP4232" t="s">
        <v>61</v>
      </c>
      <c r="AQ4232">
        <v>1</v>
      </c>
      <c r="AR4232" t="s">
        <v>60</v>
      </c>
      <c r="AS4232" s="1" t="d">
        <v>2013-04-07</v>
      </c>
      <c r="AT4232" s="1" t="d">
        <v>2013-04-07</v>
      </c>
      <c r="AU4232" s="1" t="d">
        <v>2013-04-07</v>
      </c>
      <c r="AV4232">
        <v>0</v>
      </c>
      <c r="AW4232">
        <v>0</v>
      </c>
      <c r="AX4232">
        <v>1090</v>
      </c>
      <c r="AY4232">
        <v>0</v>
      </c>
      <c r="AZ4232">
        <f t="shared" si="396"/>
        <v>1</v>
      </c>
      <c r="BA4232">
        <f t="shared" si="397"/>
        <v>1</v>
      </c>
      <c r="BB4232" s="3">
        <v>1</v>
      </c>
      <c r="BC4232" s="3">
        <v>0</v>
      </c>
      <c r="BD4232" s="3">
        <v>2</v>
      </c>
      <c r="BE4232">
        <f>IF(BD4232&gt;Summary!$C$2,1,0)</f>
        <v>0</v>
      </c>
      <c r="BF4232">
        <f t="shared" si="398"/>
        <v>0</v>
      </c>
      <c r="BG4232">
        <f t="shared" si="399"/>
        <v>1</v>
      </c>
      <c r="BH4232">
        <f t="shared" si="400"/>
        <v>0</v>
      </c>
      <c r="BI4232">
        <f t="shared" si="401"/>
        <v>0</v>
      </c>
    </row>
    <row r="4233" spans="1:61" x14ac:dyDescent="0.2">
      <c r="A4233">
        <v>6459</v>
      </c>
      <c r="B4233" t="s">
        <v>15441</v>
      </c>
      <c r="C4233" t="s">
        <v>3934</v>
      </c>
      <c r="D4233" t="s">
        <v>15442</v>
      </c>
      <c r="E4233" s="1" t="d">
        <v>2014-03-12</v>
      </c>
      <c r="F4233" t="s">
        <v>53</v>
      </c>
      <c r="G4233" s="1" t="d">
        <v>1957-02-18</v>
      </c>
      <c r="H4233">
        <v>59</v>
      </c>
      <c r="I4233" t="s">
        <v>54</v>
      </c>
      <c r="J4233" t="s">
        <v>66</v>
      </c>
      <c r="K4233">
        <v>0</v>
      </c>
      <c r="L4233">
        <v>0</v>
      </c>
      <c r="M4233">
        <v>0</v>
      </c>
      <c r="N4233">
        <v>15</v>
      </c>
      <c r="O4233">
        <v>-1</v>
      </c>
      <c r="P4233" s="2" t="d">
        <v>2014-03-11T09:33:06.0000003129243825</v>
      </c>
      <c r="Q4233" s="2" t="d">
        <v>2014-03-26T05:34:47.00000024400651375</v>
      </c>
      <c r="R4233" t="s">
        <v>15443</v>
      </c>
      <c r="T4233" s="1" t="d">
        <v>2014-03-11</v>
      </c>
      <c r="U4233">
        <v>1</v>
      </c>
      <c r="V4233" t="s">
        <v>97</v>
      </c>
      <c r="W4233" t="s">
        <v>92</v>
      </c>
      <c r="X4233">
        <v>1</v>
      </c>
      <c r="Y4233" t="s">
        <v>15444</v>
      </c>
      <c r="Z4233" t="s">
        <v>135</v>
      </c>
      <c r="AB4233" s="1" t="d">
        <v>2014-11-11</v>
      </c>
      <c r="AC4233" t="s">
        <v>429</v>
      </c>
      <c r="AG4233">
        <v>0</v>
      </c>
      <c r="AL4233" t="s">
        <v>59</v>
      </c>
      <c r="AM4233">
        <v>6</v>
      </c>
      <c r="AN4233" t="s">
        <v>87</v>
      </c>
      <c r="AO4233" s="1" t="d">
        <v>2014-03-12</v>
      </c>
      <c r="AP4233" t="s">
        <v>61</v>
      </c>
      <c r="AQ4233">
        <v>2</v>
      </c>
      <c r="AR4233" t="s">
        <v>60</v>
      </c>
      <c r="AS4233" s="1" t="d">
        <v>2014-03-12</v>
      </c>
      <c r="AT4233" s="1" t="d">
        <v>2014-08-15</v>
      </c>
      <c r="AU4233" s="1" t="d">
        <v>2014-08-16</v>
      </c>
      <c r="AV4233">
        <v>15</v>
      </c>
      <c r="AW4233">
        <v>14</v>
      </c>
      <c r="AX4233">
        <v>156</v>
      </c>
      <c r="AY4233">
        <v>0</v>
      </c>
      <c r="AZ4233">
        <f t="shared" si="396"/>
        <v>1</v>
      </c>
      <c r="BA4233">
        <f t="shared" si="397"/>
        <v>1</v>
      </c>
      <c r="BB4233" s="3">
        <v>1</v>
      </c>
      <c r="BC4233" s="3">
        <v>1</v>
      </c>
      <c r="BD4233" s="3">
        <v>6</v>
      </c>
      <c r="BE4233">
        <f>IF(BD4233&gt;Summary!$C$2,1,0)</f>
        <v>1</v>
      </c>
      <c r="BF4233">
        <f t="shared" si="398"/>
        <v>1</v>
      </c>
      <c r="BG4233">
        <f t="shared" si="399"/>
        <v>0</v>
      </c>
      <c r="BH4233">
        <f t="shared" si="400"/>
        <v>0</v>
      </c>
      <c r="BI4233">
        <f t="shared" si="401"/>
        <v>0</v>
      </c>
    </row>
    <row r="4234" spans="1:61" x14ac:dyDescent="0.2">
      <c r="A4234">
        <v>6462</v>
      </c>
      <c r="B4234" t="s">
        <v>15445</v>
      </c>
      <c r="C4234" t="s">
        <v>15446</v>
      </c>
      <c r="D4234" t="s">
        <v>15447</v>
      </c>
      <c r="E4234" s="1" t="d">
        <v>2013-12-12</v>
      </c>
      <c r="F4234" t="s">
        <v>53</v>
      </c>
      <c r="G4234" s="1" t="d">
        <v>1992-04-21</v>
      </c>
      <c r="H4234">
        <v>23</v>
      </c>
      <c r="I4234" t="s">
        <v>75</v>
      </c>
      <c r="J4234" t="s">
        <v>66</v>
      </c>
      <c r="K4234">
        <v>0</v>
      </c>
      <c r="L4234">
        <v>0</v>
      </c>
      <c r="M4234">
        <v>2</v>
      </c>
      <c r="N4234">
        <v>3</v>
      </c>
      <c r="O4234">
        <v>-1</v>
      </c>
      <c r="P4234" s="2" t="d">
        <v>2013-12-11T08:58:30.99999994039535475</v>
      </c>
      <c r="Q4234" s="2" t="d">
        <v>2013-12-12T08:41:19.00000009685754600</v>
      </c>
      <c r="R4234" t="s">
        <v>15448</v>
      </c>
      <c r="S4234" s="1" t="d">
        <v>2013-12-11</v>
      </c>
      <c r="U4234">
        <v>1</v>
      </c>
      <c r="V4234" t="s">
        <v>57</v>
      </c>
      <c r="W4234" t="s">
        <v>151</v>
      </c>
      <c r="X4234">
        <v>1</v>
      </c>
      <c r="Y4234" t="s">
        <v>15449</v>
      </c>
      <c r="Z4234" t="s">
        <v>135</v>
      </c>
      <c r="AA4234">
        <v>57</v>
      </c>
      <c r="AB4234" s="1" t="d">
        <v>2014-04-05</v>
      </c>
      <c r="AC4234" t="s">
        <v>136</v>
      </c>
      <c r="AD4234" s="1" t="d">
        <v>2014-06-01</v>
      </c>
      <c r="AE4234" s="1" t="d">
        <v>2014-06-01</v>
      </c>
      <c r="AG4234">
        <v>1</v>
      </c>
      <c r="AH4234" t="s">
        <v>15450</v>
      </c>
      <c r="AI4234" t="s">
        <v>106</v>
      </c>
      <c r="AJ4234" s="1" t="d">
        <v>2014-07-30</v>
      </c>
      <c r="AK4234" t="s">
        <v>1869</v>
      </c>
      <c r="AL4234" t="s">
        <v>59</v>
      </c>
      <c r="AM4234">
        <v>8</v>
      </c>
      <c r="AN4234" t="s">
        <v>86</v>
      </c>
      <c r="AO4234" s="1" t="d">
        <v>2013-12-12</v>
      </c>
      <c r="AP4234" t="s">
        <v>61</v>
      </c>
      <c r="AQ4234">
        <v>8</v>
      </c>
      <c r="AR4234" t="s">
        <v>86</v>
      </c>
      <c r="AS4234" s="1" t="d">
        <v>2013-12-12</v>
      </c>
      <c r="AT4234" s="1" t="d">
        <v>2015-01-18</v>
      </c>
      <c r="AU4234" s="1" t="d">
        <v>2015-03-27</v>
      </c>
      <c r="AV4234">
        <v>3</v>
      </c>
      <c r="AW4234">
        <v>0</v>
      </c>
      <c r="AX4234">
        <v>114</v>
      </c>
      <c r="AY4234">
        <v>1</v>
      </c>
      <c r="AZ4234">
        <f t="shared" si="396"/>
        <v>1</v>
      </c>
      <c r="BA4234">
        <f t="shared" si="397"/>
        <v>1</v>
      </c>
      <c r="BB4234" s="3">
        <v>1</v>
      </c>
      <c r="BC4234" s="3">
        <v>1</v>
      </c>
      <c r="BD4234" s="3">
        <v>8</v>
      </c>
      <c r="BE4234">
        <f>IF(BD4234&gt;Summary!$C$2,1,0)</f>
        <v>1</v>
      </c>
      <c r="BF4234">
        <f t="shared" si="398"/>
        <v>1</v>
      </c>
      <c r="BG4234">
        <f t="shared" si="399"/>
        <v>0</v>
      </c>
      <c r="BH4234">
        <f t="shared" si="400"/>
        <v>0</v>
      </c>
      <c r="BI4234">
        <f t="shared" si="401"/>
        <v>0</v>
      </c>
    </row>
    <row r="4235" spans="1:61" x14ac:dyDescent="0.2">
      <c r="A4235">
        <v>6463</v>
      </c>
      <c r="B4235" t="s">
        <v>15451</v>
      </c>
      <c r="C4235" t="s">
        <v>15452</v>
      </c>
      <c r="D4235" t="s">
        <v>15453</v>
      </c>
      <c r="E4235" s="1" t="d">
        <v>2013-05-25</v>
      </c>
      <c r="F4235" t="s">
        <v>53</v>
      </c>
      <c r="G4235" s="1" t="d">
        <v>1984-12-07</v>
      </c>
      <c r="H4235">
        <v>31</v>
      </c>
      <c r="I4235" t="s">
        <v>65</v>
      </c>
      <c r="J4235" t="s">
        <v>66</v>
      </c>
      <c r="K4235">
        <v>0</v>
      </c>
      <c r="L4235">
        <v>0</v>
      </c>
      <c r="M4235">
        <v>0</v>
      </c>
      <c r="N4235">
        <v>15</v>
      </c>
      <c r="O4235">
        <v>0</v>
      </c>
      <c r="P4235" s="2" t="d">
        <v>2013-05-25T12:00:09.999999823048710975</v>
      </c>
      <c r="Q4235" s="2" t="d">
        <v>2013-05-25T07:36:33.99999969173222925</v>
      </c>
      <c r="R4235" t="s">
        <v>15454</v>
      </c>
      <c r="S4235" s="1" t="d">
        <v>2013-05-24</v>
      </c>
      <c r="U4235">
        <v>1</v>
      </c>
      <c r="V4235" t="s">
        <v>57</v>
      </c>
      <c r="W4235" t="s">
        <v>156</v>
      </c>
      <c r="X4235">
        <v>0</v>
      </c>
      <c r="AG4235">
        <v>0</v>
      </c>
      <c r="AL4235" t="s">
        <v>59</v>
      </c>
      <c r="AM4235">
        <v>8</v>
      </c>
      <c r="AN4235" t="s">
        <v>86</v>
      </c>
      <c r="AO4235" s="1" t="d">
        <v>2013-05-25</v>
      </c>
      <c r="AP4235" t="s">
        <v>61</v>
      </c>
      <c r="AQ4235">
        <v>3</v>
      </c>
      <c r="AR4235" t="s">
        <v>60</v>
      </c>
      <c r="AS4235" s="1" t="d">
        <v>2013-05-25</v>
      </c>
      <c r="AT4235" s="1" t="d">
        <v>2014-06-24</v>
      </c>
      <c r="AU4235" s="1" t="d">
        <v>2014-08-19</v>
      </c>
      <c r="AV4235">
        <v>15</v>
      </c>
      <c r="AW4235">
        <v>0</v>
      </c>
      <c r="AX4235">
        <v>395</v>
      </c>
      <c r="AY4235">
        <v>0</v>
      </c>
      <c r="AZ4235">
        <f t="shared" si="396"/>
        <v>1</v>
      </c>
      <c r="BA4235">
        <f t="shared" si="397"/>
        <v>1</v>
      </c>
      <c r="BB4235" s="3">
        <v>1</v>
      </c>
      <c r="BC4235" s="3">
        <v>0</v>
      </c>
      <c r="BD4235" s="3">
        <v>8</v>
      </c>
      <c r="BE4235">
        <f>IF(BD4235&gt;Summary!$C$2,1,0)</f>
        <v>1</v>
      </c>
      <c r="BF4235">
        <f t="shared" si="398"/>
        <v>0</v>
      </c>
      <c r="BG4235">
        <f t="shared" si="399"/>
        <v>0</v>
      </c>
      <c r="BH4235">
        <f t="shared" si="400"/>
        <v>1</v>
      </c>
      <c r="BI4235">
        <f t="shared" si="401"/>
        <v>0</v>
      </c>
    </row>
    <row r="4236" spans="1:61" x14ac:dyDescent="0.2">
      <c r="A4236">
        <v>6466</v>
      </c>
      <c r="B4236" t="s">
        <v>15455</v>
      </c>
      <c r="C4236" t="s">
        <v>2500</v>
      </c>
      <c r="D4236" t="s">
        <v>9161</v>
      </c>
      <c r="E4236" s="1" t="d">
        <v>2013-11-18</v>
      </c>
      <c r="F4236" t="s">
        <v>53</v>
      </c>
      <c r="G4236" s="1" t="d">
        <v>1963-04-07</v>
      </c>
      <c r="H4236">
        <v>53</v>
      </c>
      <c r="I4236" t="s">
        <v>54</v>
      </c>
      <c r="J4236" t="s">
        <v>102</v>
      </c>
      <c r="K4236">
        <v>0</v>
      </c>
      <c r="L4236">
        <v>0</v>
      </c>
      <c r="M4236">
        <v>0</v>
      </c>
      <c r="N4236">
        <v>0</v>
      </c>
      <c r="O4236">
        <v>0</v>
      </c>
      <c r="P4236" s="2" t="d">
        <v>2013-11-18T04:04:42.9999999376013850</v>
      </c>
      <c r="Q4236" s="2" t="d">
        <v>2013-11-18T02:15:15.999999968335032675</v>
      </c>
      <c r="R4236" t="s">
        <v>15456</v>
      </c>
      <c r="S4236" s="1" t="d">
        <v>2013-11-18</v>
      </c>
      <c r="U4236">
        <v>0</v>
      </c>
      <c r="V4236" t="s">
        <v>97</v>
      </c>
      <c r="W4236" t="s">
        <v>259</v>
      </c>
      <c r="X4236">
        <v>0</v>
      </c>
      <c r="AG4236">
        <v>0</v>
      </c>
      <c r="AL4236" t="s">
        <v>59</v>
      </c>
      <c r="AM4236">
        <v>1</v>
      </c>
      <c r="AN4236" t="s">
        <v>60</v>
      </c>
      <c r="AO4236" s="1" t="d">
        <v>2013-11-18</v>
      </c>
      <c r="AP4236" t="s">
        <v>61</v>
      </c>
      <c r="AQ4236">
        <v>1</v>
      </c>
      <c r="AR4236" t="s">
        <v>60</v>
      </c>
      <c r="AS4236" s="1" t="d">
        <v>2013-11-18</v>
      </c>
      <c r="AT4236" s="1" t="d">
        <v>2013-11-18</v>
      </c>
      <c r="AU4236" s="1" t="d">
        <v>2013-11-18</v>
      </c>
      <c r="AV4236">
        <v>0</v>
      </c>
      <c r="AW4236">
        <v>0</v>
      </c>
      <c r="AX4236">
        <v>865</v>
      </c>
      <c r="AY4236">
        <v>0</v>
      </c>
      <c r="AZ4236">
        <f t="shared" si="396"/>
        <v>1</v>
      </c>
      <c r="BA4236">
        <f t="shared" si="397"/>
        <v>1</v>
      </c>
      <c r="BB4236" s="3">
        <v>1</v>
      </c>
      <c r="BC4236" s="3">
        <v>0</v>
      </c>
      <c r="BD4236" s="3">
        <v>1</v>
      </c>
      <c r="BE4236">
        <f>IF(BD4236&gt;Summary!$C$2,1,0)</f>
        <v>0</v>
      </c>
      <c r="BF4236">
        <f t="shared" si="398"/>
        <v>0</v>
      </c>
      <c r="BG4236">
        <f t="shared" si="399"/>
        <v>1</v>
      </c>
      <c r="BH4236">
        <f t="shared" si="400"/>
        <v>0</v>
      </c>
      <c r="BI4236">
        <f t="shared" si="401"/>
        <v>0</v>
      </c>
    </row>
    <row r="4237" spans="1:61" x14ac:dyDescent="0.2">
      <c r="A4237">
        <v>6467</v>
      </c>
      <c r="B4237" t="s">
        <v>15457</v>
      </c>
      <c r="C4237" t="s">
        <v>1406</v>
      </c>
      <c r="D4237" t="s">
        <v>9616</v>
      </c>
      <c r="E4237" s="1" t="d">
        <v>2014-02-06</v>
      </c>
      <c r="F4237" t="s">
        <v>53</v>
      </c>
      <c r="G4237" s="1" t="d">
        <v>1982-03-20</v>
      </c>
      <c r="H4237">
        <v>34</v>
      </c>
      <c r="I4237" t="s">
        <v>65</v>
      </c>
      <c r="J4237" t="s">
        <v>66</v>
      </c>
      <c r="K4237">
        <v>0</v>
      </c>
      <c r="L4237">
        <v>0</v>
      </c>
      <c r="M4237">
        <v>0</v>
      </c>
      <c r="N4237">
        <v>12</v>
      </c>
      <c r="O4237">
        <v>0</v>
      </c>
      <c r="P4237" s="2" t="d">
        <v>2014-02-06T12:40:18.00000008661300150</v>
      </c>
      <c r="Q4237" s="2" t="d">
        <v>2014-03-13T05:43:50.00000019092112900</v>
      </c>
      <c r="R4237" t="s">
        <v>15458</v>
      </c>
      <c r="S4237" s="1" t="d">
        <v>2014-02-05</v>
      </c>
      <c r="U4237">
        <v>1</v>
      </c>
      <c r="V4237" t="s">
        <v>57</v>
      </c>
      <c r="W4237" t="s">
        <v>2600</v>
      </c>
      <c r="X4237">
        <v>0</v>
      </c>
      <c r="AG4237">
        <v>0</v>
      </c>
      <c r="AL4237" t="s">
        <v>59</v>
      </c>
      <c r="AM4237">
        <v>7</v>
      </c>
      <c r="AN4237" t="s">
        <v>87</v>
      </c>
      <c r="AO4237" s="1" t="d">
        <v>2014-02-06</v>
      </c>
      <c r="AP4237" t="s">
        <v>61</v>
      </c>
      <c r="AQ4237">
        <v>5</v>
      </c>
      <c r="AR4237" t="s">
        <v>87</v>
      </c>
      <c r="AS4237" s="1" t="d">
        <v>2014-02-06</v>
      </c>
      <c r="AT4237" s="1" t="d">
        <v>2014-02-06</v>
      </c>
      <c r="AU4237" s="1" t="d">
        <v>2014-03-13</v>
      </c>
      <c r="AV4237">
        <v>12</v>
      </c>
      <c r="AW4237">
        <v>35</v>
      </c>
      <c r="AX4237">
        <v>785</v>
      </c>
      <c r="AY4237">
        <v>0</v>
      </c>
      <c r="AZ4237">
        <f t="shared" si="396"/>
        <v>1</v>
      </c>
      <c r="BA4237">
        <f t="shared" si="397"/>
        <v>1</v>
      </c>
      <c r="BB4237" s="3">
        <v>1</v>
      </c>
      <c r="BC4237" s="3">
        <v>0</v>
      </c>
      <c r="BD4237" s="3">
        <v>7</v>
      </c>
      <c r="BE4237">
        <f>IF(BD4237&gt;Summary!$C$2,1,0)</f>
        <v>1</v>
      </c>
      <c r="BF4237">
        <f t="shared" si="398"/>
        <v>0</v>
      </c>
      <c r="BG4237">
        <f t="shared" si="399"/>
        <v>0</v>
      </c>
      <c r="BH4237">
        <f t="shared" si="400"/>
        <v>1</v>
      </c>
      <c r="BI4237">
        <f t="shared" si="401"/>
        <v>0</v>
      </c>
    </row>
    <row r="4238" spans="1:61" x14ac:dyDescent="0.2">
      <c r="A4238">
        <v>6468</v>
      </c>
      <c r="B4238" t="s">
        <v>15459</v>
      </c>
      <c r="C4238" t="s">
        <v>9651</v>
      </c>
      <c r="D4238" t="s">
        <v>215</v>
      </c>
      <c r="E4238" s="1" t="d">
        <v>2013-11-08</v>
      </c>
      <c r="F4238" t="s">
        <v>115</v>
      </c>
      <c r="G4238" s="1" t="d">
        <v>1953-04-11</v>
      </c>
      <c r="H4238">
        <v>63</v>
      </c>
      <c r="I4238" t="s">
        <v>54</v>
      </c>
      <c r="J4238" t="s">
        <v>66</v>
      </c>
      <c r="K4238">
        <v>0</v>
      </c>
      <c r="L4238">
        <v>0</v>
      </c>
      <c r="M4238">
        <v>0</v>
      </c>
      <c r="N4238">
        <v>1</v>
      </c>
      <c r="O4238">
        <v>0</v>
      </c>
      <c r="P4238" s="2" t="d">
        <v>2013-11-08T03:13:22.99999974668026275</v>
      </c>
      <c r="Q4238" s="2" t="d">
        <v>2013-11-08T09:33:45.000</v>
      </c>
      <c r="R4238" t="s">
        <v>15460</v>
      </c>
      <c r="S4238" s="1" t="d">
        <v>2013-11-07</v>
      </c>
      <c r="U4238">
        <v>1</v>
      </c>
      <c r="V4238" t="s">
        <v>57</v>
      </c>
      <c r="W4238" t="s">
        <v>85</v>
      </c>
      <c r="X4238">
        <v>0</v>
      </c>
      <c r="AG4238">
        <v>0</v>
      </c>
      <c r="AL4238" t="s">
        <v>59</v>
      </c>
      <c r="AM4238">
        <v>1</v>
      </c>
      <c r="AN4238" t="s">
        <v>60</v>
      </c>
      <c r="AO4238" s="1" t="d">
        <v>2013-11-08</v>
      </c>
      <c r="AP4238" t="s">
        <v>61</v>
      </c>
      <c r="AQ4238">
        <v>1</v>
      </c>
      <c r="AR4238" t="s">
        <v>60</v>
      </c>
      <c r="AS4238" s="1" t="d">
        <v>2013-11-08</v>
      </c>
      <c r="AT4238" s="1" t="d">
        <v>2013-11-08</v>
      </c>
      <c r="AU4238" s="1" t="d">
        <v>2013-11-08</v>
      </c>
      <c r="AV4238">
        <v>1</v>
      </c>
      <c r="AW4238">
        <v>0</v>
      </c>
      <c r="AX4238">
        <v>875</v>
      </c>
      <c r="AY4238">
        <v>0</v>
      </c>
      <c r="AZ4238">
        <f t="shared" si="396"/>
        <v>1</v>
      </c>
      <c r="BA4238">
        <f t="shared" si="397"/>
        <v>1</v>
      </c>
      <c r="BB4238" s="3">
        <v>1</v>
      </c>
      <c r="BC4238" s="3">
        <v>0</v>
      </c>
      <c r="BD4238" s="3">
        <v>1</v>
      </c>
      <c r="BE4238">
        <f>IF(BD4238&gt;Summary!$C$2,1,0)</f>
        <v>0</v>
      </c>
      <c r="BF4238">
        <f t="shared" si="398"/>
        <v>0</v>
      </c>
      <c r="BG4238">
        <f t="shared" si="399"/>
        <v>1</v>
      </c>
      <c r="BH4238">
        <f t="shared" si="400"/>
        <v>0</v>
      </c>
      <c r="BI4238">
        <f t="shared" si="401"/>
        <v>0</v>
      </c>
    </row>
    <row r="4239" spans="1:61" x14ac:dyDescent="0.2">
      <c r="A4239">
        <v>6469</v>
      </c>
      <c r="B4239" t="s">
        <v>15461</v>
      </c>
      <c r="C4239" t="s">
        <v>15462</v>
      </c>
      <c r="D4239" t="s">
        <v>8047</v>
      </c>
      <c r="E4239" s="1" t="d">
        <v>2013-10-31</v>
      </c>
      <c r="F4239" t="s">
        <v>53</v>
      </c>
      <c r="G4239" s="1" t="d">
        <v>1995-04-13</v>
      </c>
      <c r="H4239">
        <v>21</v>
      </c>
      <c r="I4239" t="s">
        <v>75</v>
      </c>
      <c r="J4239" t="s">
        <v>55</v>
      </c>
      <c r="K4239">
        <v>0</v>
      </c>
      <c r="L4239">
        <v>0</v>
      </c>
      <c r="M4239">
        <v>0</v>
      </c>
      <c r="N4239">
        <v>0</v>
      </c>
      <c r="O4239">
        <v>-1</v>
      </c>
      <c r="P4239" s="2" t="d">
        <v>2013-10-30T12:06:53.9999999664723900</v>
      </c>
      <c r="Q4239" s="2" t="d">
        <v>2013-10-31T11:29:00.99999982863664575</v>
      </c>
      <c r="R4239" t="s">
        <v>15463</v>
      </c>
      <c r="S4239" s="1" t="d">
        <v>2013-10-30</v>
      </c>
      <c r="U4239">
        <v>1</v>
      </c>
      <c r="V4239" t="s">
        <v>57</v>
      </c>
      <c r="W4239" t="s">
        <v>245</v>
      </c>
      <c r="X4239">
        <v>1</v>
      </c>
      <c r="Y4239" t="s">
        <v>15464</v>
      </c>
      <c r="Z4239" t="s">
        <v>135</v>
      </c>
      <c r="AB4239" s="1" t="d">
        <v>2014-04-04</v>
      </c>
      <c r="AC4239" t="s">
        <v>399</v>
      </c>
      <c r="AG4239">
        <v>0</v>
      </c>
      <c r="AL4239" t="s">
        <v>59</v>
      </c>
      <c r="AM4239">
        <v>4</v>
      </c>
      <c r="AN4239" t="s">
        <v>60</v>
      </c>
      <c r="AO4239" s="1" t="d">
        <v>2013-10-31</v>
      </c>
      <c r="AP4239" t="s">
        <v>61</v>
      </c>
      <c r="AQ4239">
        <v>6</v>
      </c>
      <c r="AR4239" t="s">
        <v>87</v>
      </c>
      <c r="AS4239" s="1" t="d">
        <v>2013-10-31</v>
      </c>
      <c r="AT4239" s="1" t="d">
        <v>2013-10-30</v>
      </c>
      <c r="AU4239" s="1" t="d">
        <v>2013-10-31</v>
      </c>
      <c r="AV4239">
        <v>0</v>
      </c>
      <c r="AW4239">
        <v>0</v>
      </c>
      <c r="AX4239">
        <v>155</v>
      </c>
      <c r="AY4239">
        <v>1</v>
      </c>
      <c r="AZ4239">
        <f t="shared" si="396"/>
        <v>1</v>
      </c>
      <c r="BA4239">
        <f t="shared" si="397"/>
        <v>1</v>
      </c>
      <c r="BB4239" s="3">
        <v>1</v>
      </c>
      <c r="BC4239" s="3">
        <v>1</v>
      </c>
      <c r="BD4239" s="3">
        <v>4</v>
      </c>
      <c r="BE4239">
        <f>IF(BD4239&gt;Summary!$C$2,1,0)</f>
        <v>0</v>
      </c>
      <c r="BF4239">
        <f t="shared" si="398"/>
        <v>0</v>
      </c>
      <c r="BG4239">
        <f t="shared" si="399"/>
        <v>0</v>
      </c>
      <c r="BH4239">
        <f t="shared" si="400"/>
        <v>0</v>
      </c>
      <c r="BI4239">
        <f t="shared" si="401"/>
        <v>1</v>
      </c>
    </row>
    <row r="4240" spans="1:61" x14ac:dyDescent="0.2">
      <c r="A4240">
        <v>6470</v>
      </c>
      <c r="B4240" t="s">
        <v>15465</v>
      </c>
      <c r="C4240" t="s">
        <v>15466</v>
      </c>
      <c r="D4240" t="s">
        <v>5875</v>
      </c>
      <c r="E4240" s="1" t="d">
        <v>2014-10-04</v>
      </c>
      <c r="F4240" t="s">
        <v>115</v>
      </c>
      <c r="G4240" s="1" t="d">
        <v>1995-03-26</v>
      </c>
      <c r="H4240">
        <v>21</v>
      </c>
      <c r="I4240" t="s">
        <v>75</v>
      </c>
      <c r="J4240" t="s">
        <v>66</v>
      </c>
      <c r="K4240">
        <v>0</v>
      </c>
      <c r="L4240">
        <v>0</v>
      </c>
      <c r="M4240">
        <v>0</v>
      </c>
      <c r="N4240">
        <v>0</v>
      </c>
      <c r="O4240">
        <v>0</v>
      </c>
      <c r="P4240" s="2" t="d">
        <v>2014-10-04T05:09:06.00000022910535075</v>
      </c>
      <c r="Q4240" s="2" t="d">
        <v>2014-10-04T07:38:51.00000028498470525</v>
      </c>
      <c r="R4240" t="s">
        <v>15467</v>
      </c>
      <c r="S4240" s="1" t="d">
        <v>2014-10-04</v>
      </c>
      <c r="U4240">
        <v>0</v>
      </c>
      <c r="V4240" t="s">
        <v>57</v>
      </c>
      <c r="W4240" t="s">
        <v>573</v>
      </c>
      <c r="X4240">
        <v>1</v>
      </c>
      <c r="Y4240" t="s">
        <v>15468</v>
      </c>
      <c r="Z4240" t="s">
        <v>106</v>
      </c>
      <c r="AA4240">
        <v>0</v>
      </c>
      <c r="AB4240" s="1" t="d">
        <v>2014-10-20</v>
      </c>
      <c r="AC4240" t="s">
        <v>124</v>
      </c>
      <c r="AD4240" s="1" t="d">
        <v>2014-10-20</v>
      </c>
      <c r="AE4240" s="1" t="d">
        <v>2014-11-18</v>
      </c>
      <c r="AG4240">
        <v>1</v>
      </c>
      <c r="AH4240" t="s">
        <v>15468</v>
      </c>
      <c r="AI4240" t="s">
        <v>106</v>
      </c>
      <c r="AJ4240" s="1" t="d">
        <v>2014-10-20</v>
      </c>
      <c r="AK4240" t="s">
        <v>124</v>
      </c>
      <c r="AL4240" t="s">
        <v>59</v>
      </c>
      <c r="AM4240">
        <v>7</v>
      </c>
      <c r="AN4240" t="s">
        <v>87</v>
      </c>
      <c r="AO4240" s="1" t="d">
        <v>2014-10-04</v>
      </c>
      <c r="AP4240" t="s">
        <v>61</v>
      </c>
      <c r="AQ4240">
        <v>6</v>
      </c>
      <c r="AR4240" t="s">
        <v>87</v>
      </c>
      <c r="AS4240" s="1" t="d">
        <v>2014-10-04</v>
      </c>
      <c r="AT4240" s="1" t="d">
        <v>2014-10-20</v>
      </c>
      <c r="AU4240" s="1" t="d">
        <v>2014-11-18</v>
      </c>
      <c r="AV4240">
        <v>0</v>
      </c>
      <c r="AW4240">
        <v>0</v>
      </c>
      <c r="AX4240">
        <v>16</v>
      </c>
      <c r="AY4240">
        <v>1</v>
      </c>
      <c r="AZ4240">
        <f t="shared" si="396"/>
        <v>1</v>
      </c>
      <c r="BA4240">
        <f t="shared" si="397"/>
        <v>1</v>
      </c>
      <c r="BB4240" s="3">
        <v>1</v>
      </c>
      <c r="BC4240" s="3">
        <v>1</v>
      </c>
      <c r="BD4240" s="3">
        <v>7</v>
      </c>
      <c r="BE4240">
        <f>IF(BD4240&gt;Summary!$C$2,1,0)</f>
        <v>1</v>
      </c>
      <c r="BF4240">
        <f t="shared" si="398"/>
        <v>1</v>
      </c>
      <c r="BG4240">
        <f t="shared" si="399"/>
        <v>0</v>
      </c>
      <c r="BH4240">
        <f t="shared" si="400"/>
        <v>0</v>
      </c>
      <c r="BI4240">
        <f t="shared" si="401"/>
        <v>0</v>
      </c>
    </row>
    <row r="4241" spans="1:61" x14ac:dyDescent="0.2">
      <c r="A4241">
        <v>6471</v>
      </c>
      <c r="B4241" t="s">
        <v>15469</v>
      </c>
      <c r="C4241" t="s">
        <v>2836</v>
      </c>
      <c r="D4241" t="s">
        <v>13578</v>
      </c>
      <c r="E4241" s="1" t="d">
        <v>2014-11-22</v>
      </c>
      <c r="F4241" t="s">
        <v>53</v>
      </c>
      <c r="G4241" s="1" t="d">
        <v>1968-07-16</v>
      </c>
      <c r="H4241">
        <v>47</v>
      </c>
      <c r="I4241" t="s">
        <v>54</v>
      </c>
      <c r="J4241" t="s">
        <v>102</v>
      </c>
      <c r="K4241">
        <v>0</v>
      </c>
      <c r="L4241">
        <v>0</v>
      </c>
      <c r="M4241">
        <v>0</v>
      </c>
      <c r="N4241">
        <v>28</v>
      </c>
      <c r="O4241">
        <v>-1</v>
      </c>
      <c r="P4241" s="2" t="d">
        <v>2014-11-21T09:04:06.00000029895454725</v>
      </c>
      <c r="Q4241" s="2" t="d">
        <v>2014-12-25T06:41:18.9999998873099700</v>
      </c>
      <c r="R4241" t="s">
        <v>15470</v>
      </c>
      <c r="S4241" s="1" t="d">
        <v>2014-11-21</v>
      </c>
      <c r="U4241">
        <v>1</v>
      </c>
      <c r="V4241" t="s">
        <v>57</v>
      </c>
      <c r="W4241" t="s">
        <v>1589</v>
      </c>
      <c r="X4241">
        <v>1</v>
      </c>
      <c r="Y4241" t="s">
        <v>15471</v>
      </c>
      <c r="Z4241" t="s">
        <v>79</v>
      </c>
      <c r="AA4241">
        <v>0</v>
      </c>
      <c r="AB4241" s="1" t="d">
        <v>2014-12-30</v>
      </c>
      <c r="AC4241" t="s">
        <v>259</v>
      </c>
      <c r="AD4241" s="1" t="d">
        <v>2014-12-30</v>
      </c>
      <c r="AE4241" s="1" t="d">
        <v>2014-12-31</v>
      </c>
      <c r="AG4241">
        <v>0</v>
      </c>
      <c r="AL4241" t="s">
        <v>59</v>
      </c>
      <c r="AM4241">
        <v>9</v>
      </c>
      <c r="AN4241" t="s">
        <v>86</v>
      </c>
      <c r="AO4241" s="1" t="d">
        <v>2014-11-22</v>
      </c>
      <c r="AP4241" t="s">
        <v>61</v>
      </c>
      <c r="AQ4241">
        <v>3</v>
      </c>
      <c r="AR4241" t="s">
        <v>60</v>
      </c>
      <c r="AS4241" s="1" t="d">
        <v>2014-11-22</v>
      </c>
      <c r="AT4241" s="1" t="d">
        <v>2014-12-30</v>
      </c>
      <c r="AU4241" s="1" t="d">
        <v>2014-12-31</v>
      </c>
      <c r="AV4241">
        <v>28</v>
      </c>
      <c r="AW4241">
        <v>33</v>
      </c>
      <c r="AX4241">
        <v>38</v>
      </c>
      <c r="AY4241">
        <v>1</v>
      </c>
      <c r="AZ4241">
        <f t="shared" si="396"/>
        <v>1</v>
      </c>
      <c r="BA4241">
        <f t="shared" si="397"/>
        <v>1</v>
      </c>
      <c r="BB4241" s="3">
        <v>1</v>
      </c>
      <c r="BC4241" s="3">
        <v>1</v>
      </c>
      <c r="BD4241" s="3">
        <v>9</v>
      </c>
      <c r="BE4241">
        <f>IF(BD4241&gt;Summary!$C$2,1,0)</f>
        <v>1</v>
      </c>
      <c r="BF4241">
        <f t="shared" si="398"/>
        <v>1</v>
      </c>
      <c r="BG4241">
        <f t="shared" si="399"/>
        <v>0</v>
      </c>
      <c r="BH4241">
        <f t="shared" si="400"/>
        <v>0</v>
      </c>
      <c r="BI4241">
        <f t="shared" si="401"/>
        <v>0</v>
      </c>
    </row>
    <row r="4242" spans="1:61" x14ac:dyDescent="0.2">
      <c r="A4242">
        <v>6473</v>
      </c>
      <c r="B4242" t="s">
        <v>15472</v>
      </c>
      <c r="C4242" t="s">
        <v>15473</v>
      </c>
      <c r="D4242" t="s">
        <v>11348</v>
      </c>
      <c r="E4242" s="1" t="d">
        <v>2014-10-11</v>
      </c>
      <c r="F4242" t="s">
        <v>53</v>
      </c>
      <c r="G4242" s="1" t="d">
        <v>1982-01-23</v>
      </c>
      <c r="H4242">
        <v>34</v>
      </c>
      <c r="I4242" t="s">
        <v>65</v>
      </c>
      <c r="J4242" t="s">
        <v>66</v>
      </c>
      <c r="K4242">
        <v>0</v>
      </c>
      <c r="L4242">
        <v>0</v>
      </c>
      <c r="M4242">
        <v>0</v>
      </c>
      <c r="N4242">
        <v>7</v>
      </c>
      <c r="O4242">
        <v>0</v>
      </c>
      <c r="P4242" s="2" t="d">
        <v>2014-10-11T12:49:57.99999988172203050</v>
      </c>
      <c r="Q4242" s="2" t="d">
        <v>2014-10-11T01:58:15.00000018160789875</v>
      </c>
      <c r="R4242" t="s">
        <v>15474</v>
      </c>
      <c r="S4242" s="1" t="d">
        <v>2014-10-10</v>
      </c>
      <c r="U4242">
        <v>1</v>
      </c>
      <c r="V4242" t="s">
        <v>57</v>
      </c>
      <c r="W4242" t="s">
        <v>77</v>
      </c>
      <c r="X4242">
        <v>1</v>
      </c>
      <c r="Y4242" t="s">
        <v>15475</v>
      </c>
      <c r="Z4242" t="s">
        <v>79</v>
      </c>
      <c r="AB4242" s="1" t="d">
        <v>2016-02-03</v>
      </c>
      <c r="AC4242" t="s">
        <v>213</v>
      </c>
      <c r="AG4242">
        <v>0</v>
      </c>
      <c r="AL4242" t="s">
        <v>59</v>
      </c>
      <c r="AM4242">
        <v>5</v>
      </c>
      <c r="AN4242" t="s">
        <v>87</v>
      </c>
      <c r="AO4242" s="1" t="d">
        <v>2014-10-11</v>
      </c>
      <c r="AP4242" t="s">
        <v>61</v>
      </c>
      <c r="AQ4242">
        <v>2</v>
      </c>
      <c r="AR4242" t="s">
        <v>60</v>
      </c>
      <c r="AS4242" s="1" t="d">
        <v>2014-10-11</v>
      </c>
      <c r="AT4242" s="1" t="d">
        <v>2014-10-11</v>
      </c>
      <c r="AU4242" s="1" t="d">
        <v>2014-10-11</v>
      </c>
      <c r="AV4242">
        <v>7</v>
      </c>
      <c r="AW4242">
        <v>0</v>
      </c>
      <c r="AX4242">
        <v>480</v>
      </c>
      <c r="AY4242">
        <v>1</v>
      </c>
      <c r="AZ4242">
        <f t="shared" si="396"/>
        <v>1</v>
      </c>
      <c r="BA4242">
        <f t="shared" si="397"/>
        <v>1</v>
      </c>
      <c r="BB4242" s="3">
        <v>1</v>
      </c>
      <c r="BC4242" s="3">
        <v>1</v>
      </c>
      <c r="BD4242" s="3">
        <v>5</v>
      </c>
      <c r="BE4242">
        <f>IF(BD4242&gt;Summary!$C$2,1,0)</f>
        <v>0</v>
      </c>
      <c r="BF4242">
        <f t="shared" si="398"/>
        <v>0</v>
      </c>
      <c r="BG4242">
        <f t="shared" si="399"/>
        <v>0</v>
      </c>
      <c r="BH4242">
        <f t="shared" si="400"/>
        <v>0</v>
      </c>
      <c r="BI4242">
        <f t="shared" si="401"/>
        <v>1</v>
      </c>
    </row>
    <row r="4243" spans="1:61" x14ac:dyDescent="0.2">
      <c r="A4243">
        <v>6475</v>
      </c>
      <c r="B4243" t="s">
        <v>15476</v>
      </c>
      <c r="C4243" t="s">
        <v>7399</v>
      </c>
      <c r="D4243" t="s">
        <v>15477</v>
      </c>
      <c r="E4243" s="1" t="d">
        <v>2013-05-29</v>
      </c>
      <c r="F4243" t="s">
        <v>53</v>
      </c>
      <c r="G4243" s="1" t="d">
        <v>1972-11-20</v>
      </c>
      <c r="H4243">
        <v>43</v>
      </c>
      <c r="I4243" t="s">
        <v>65</v>
      </c>
      <c r="J4243" t="s">
        <v>66</v>
      </c>
      <c r="K4243">
        <v>0</v>
      </c>
      <c r="L4243">
        <v>0</v>
      </c>
      <c r="M4243">
        <v>0</v>
      </c>
      <c r="N4243">
        <v>1</v>
      </c>
      <c r="R4243" t="s">
        <v>15478</v>
      </c>
      <c r="S4243" s="1" t="d">
        <v>2009-08-13</v>
      </c>
      <c r="U4243">
        <v>1385</v>
      </c>
      <c r="V4243" t="s">
        <v>97</v>
      </c>
      <c r="W4243" t="s">
        <v>3141</v>
      </c>
      <c r="X4243">
        <v>0</v>
      </c>
      <c r="AG4243">
        <v>0</v>
      </c>
      <c r="AL4243" t="s">
        <v>59</v>
      </c>
      <c r="AM4243">
        <v>1</v>
      </c>
      <c r="AN4243" t="s">
        <v>60</v>
      </c>
      <c r="AO4243" s="1" t="d">
        <v>2013-05-29</v>
      </c>
      <c r="AP4243" t="s">
        <v>61</v>
      </c>
      <c r="AQ4243">
        <v>1</v>
      </c>
      <c r="AR4243" t="s">
        <v>60</v>
      </c>
      <c r="AS4243" s="1" t="d">
        <v>2013-05-29</v>
      </c>
      <c r="AV4243">
        <v>1</v>
      </c>
      <c r="AW4243">
        <v>0</v>
      </c>
      <c r="AX4243">
        <v>1038</v>
      </c>
      <c r="AY4243">
        <v>0</v>
      </c>
      <c r="AZ4243">
        <f t="shared" si="396"/>
        <v>1</v>
      </c>
      <c r="BA4243">
        <f t="shared" si="397"/>
        <v>0</v>
      </c>
      <c r="BB4243" s="3">
        <v>1</v>
      </c>
      <c r="BC4243" s="3">
        <v>0</v>
      </c>
      <c r="BD4243" s="3">
        <v>1</v>
      </c>
      <c r="BE4243">
        <f>IF(BD4243&gt;Summary!$C$2,1,0)</f>
        <v>0</v>
      </c>
      <c r="BF4243">
        <f t="shared" si="398"/>
        <v>0</v>
      </c>
      <c r="BG4243">
        <f t="shared" si="399"/>
        <v>1</v>
      </c>
      <c r="BH4243">
        <f t="shared" si="400"/>
        <v>0</v>
      </c>
      <c r="BI4243">
        <f t="shared" si="401"/>
        <v>0</v>
      </c>
    </row>
    <row r="4244" spans="1:61" x14ac:dyDescent="0.2">
      <c r="A4244">
        <v>6477</v>
      </c>
      <c r="B4244" t="s">
        <v>15479</v>
      </c>
      <c r="C4244" t="s">
        <v>891</v>
      </c>
      <c r="D4244" t="s">
        <v>15480</v>
      </c>
      <c r="E4244" s="1" t="d">
        <v>2014-11-13</v>
      </c>
      <c r="F4244" t="s">
        <v>53</v>
      </c>
      <c r="G4244" s="1" t="d">
        <v>1958-01-18</v>
      </c>
      <c r="H4244">
        <v>58</v>
      </c>
      <c r="I4244" t="s">
        <v>54</v>
      </c>
      <c r="J4244" t="s">
        <v>102</v>
      </c>
      <c r="K4244">
        <v>0</v>
      </c>
      <c r="L4244">
        <v>0</v>
      </c>
      <c r="M4244">
        <v>0</v>
      </c>
      <c r="N4244">
        <v>4</v>
      </c>
      <c r="O4244">
        <v>0</v>
      </c>
      <c r="P4244" s="2" t="d">
        <v>2014-11-13T11:35:03.99999981746077350</v>
      </c>
      <c r="Q4244" s="2" t="d">
        <v>2014-11-14T09:12:36.00000007543712925</v>
      </c>
      <c r="R4244" t="s">
        <v>15481</v>
      </c>
      <c r="S4244" s="1" t="d">
        <v>2014-11-13</v>
      </c>
      <c r="U4244">
        <v>0</v>
      </c>
      <c r="V4244" t="s">
        <v>57</v>
      </c>
      <c r="W4244" t="s">
        <v>840</v>
      </c>
      <c r="X4244">
        <v>1</v>
      </c>
      <c r="Y4244" t="s">
        <v>15482</v>
      </c>
      <c r="Z4244" t="s">
        <v>79</v>
      </c>
      <c r="AA4244">
        <v>0</v>
      </c>
      <c r="AB4244" s="1" t="d">
        <v>2015-01-23</v>
      </c>
      <c r="AC4244" t="s">
        <v>259</v>
      </c>
      <c r="AD4244" s="1" t="d">
        <v>2015-01-23</v>
      </c>
      <c r="AE4244" s="1" t="d">
        <v>2015-03-12</v>
      </c>
      <c r="AG4244">
        <v>1</v>
      </c>
      <c r="AH4244" t="s">
        <v>15483</v>
      </c>
      <c r="AI4244" t="s">
        <v>79</v>
      </c>
      <c r="AJ4244" s="1" t="d">
        <v>2015-02-12</v>
      </c>
      <c r="AK4244" t="s">
        <v>98</v>
      </c>
      <c r="AL4244" t="s">
        <v>59</v>
      </c>
      <c r="AM4244">
        <v>5</v>
      </c>
      <c r="AN4244" t="s">
        <v>87</v>
      </c>
      <c r="AO4244" s="1" t="d">
        <v>2014-11-13</v>
      </c>
      <c r="AP4244" t="s">
        <v>61</v>
      </c>
      <c r="AQ4244">
        <v>3</v>
      </c>
      <c r="AR4244" t="s">
        <v>60</v>
      </c>
      <c r="AS4244" s="1" t="d">
        <v>2014-11-13</v>
      </c>
      <c r="AT4244" s="1" t="d">
        <v>2015-01-23</v>
      </c>
      <c r="AU4244" s="1" t="d">
        <v>2015-03-12</v>
      </c>
      <c r="AV4244">
        <v>4</v>
      </c>
      <c r="AW4244">
        <v>1</v>
      </c>
      <c r="AX4244">
        <v>71</v>
      </c>
      <c r="AY4244">
        <v>1</v>
      </c>
      <c r="AZ4244">
        <f t="shared" si="396"/>
        <v>1</v>
      </c>
      <c r="BA4244">
        <f t="shared" si="397"/>
        <v>1</v>
      </c>
      <c r="BB4244" s="3">
        <v>1</v>
      </c>
      <c r="BC4244" s="3">
        <v>1</v>
      </c>
      <c r="BD4244" s="3">
        <v>5</v>
      </c>
      <c r="BE4244">
        <f>IF(BD4244&gt;Summary!$C$2,1,0)</f>
        <v>0</v>
      </c>
      <c r="BF4244">
        <f t="shared" si="398"/>
        <v>0</v>
      </c>
      <c r="BG4244">
        <f t="shared" si="399"/>
        <v>0</v>
      </c>
      <c r="BH4244">
        <f t="shared" si="400"/>
        <v>0</v>
      </c>
      <c r="BI4244">
        <f t="shared" si="401"/>
        <v>1</v>
      </c>
    </row>
    <row r="4245" spans="1:61" x14ac:dyDescent="0.2">
      <c r="A4245">
        <v>6478</v>
      </c>
      <c r="B4245" t="s">
        <v>15484</v>
      </c>
      <c r="C4245" t="s">
        <v>15485</v>
      </c>
      <c r="D4245" t="s">
        <v>2382</v>
      </c>
      <c r="E4245" s="1" t="d">
        <v>2014-11-02</v>
      </c>
      <c r="F4245" t="s">
        <v>115</v>
      </c>
      <c r="G4245" s="1" t="d">
        <v>1975-12-31</v>
      </c>
      <c r="H4245">
        <v>40</v>
      </c>
      <c r="I4245" t="s">
        <v>65</v>
      </c>
      <c r="J4245" t="s">
        <v>161</v>
      </c>
      <c r="K4245">
        <v>0</v>
      </c>
      <c r="L4245">
        <v>0</v>
      </c>
      <c r="M4245">
        <v>0</v>
      </c>
      <c r="N4245">
        <v>4</v>
      </c>
      <c r="O4245">
        <v>0</v>
      </c>
      <c r="P4245" s="2" t="d">
        <v>2014-11-02T02:43:29.99999991618096825</v>
      </c>
      <c r="Q4245" s="2" t="d">
        <v>2014-11-07T04:27:49.99999978579580550</v>
      </c>
      <c r="R4245" t="s">
        <v>15486</v>
      </c>
      <c r="S4245" s="1" t="d">
        <v>2014-11-02</v>
      </c>
      <c r="U4245">
        <v>0</v>
      </c>
      <c r="V4245" t="s">
        <v>57</v>
      </c>
      <c r="W4245" t="s">
        <v>151</v>
      </c>
      <c r="X4245">
        <v>1</v>
      </c>
      <c r="Y4245" t="s">
        <v>15487</v>
      </c>
      <c r="Z4245" t="s">
        <v>135</v>
      </c>
      <c r="AA4245">
        <v>56</v>
      </c>
      <c r="AB4245" s="1" t="d">
        <v>2015-10-05</v>
      </c>
      <c r="AC4245" t="s">
        <v>399</v>
      </c>
      <c r="AD4245" s="1" t="d">
        <v>2015-11-30</v>
      </c>
      <c r="AE4245" s="1" t="d">
        <v>2015-11-30</v>
      </c>
      <c r="AG4245">
        <v>0</v>
      </c>
      <c r="AL4245" t="s">
        <v>59</v>
      </c>
      <c r="AM4245">
        <v>3</v>
      </c>
      <c r="AN4245" t="s">
        <v>60</v>
      </c>
      <c r="AO4245" s="1" t="d">
        <v>2014-11-02</v>
      </c>
      <c r="AP4245" t="s">
        <v>61</v>
      </c>
      <c r="AQ4245">
        <v>1</v>
      </c>
      <c r="AR4245" t="s">
        <v>60</v>
      </c>
      <c r="AS4245" s="1" t="d">
        <v>2014-11-02</v>
      </c>
      <c r="AT4245" s="1" t="d">
        <v>2014-11-02</v>
      </c>
      <c r="AU4245" s="1" t="d">
        <v>2014-11-07</v>
      </c>
      <c r="AV4245">
        <v>4</v>
      </c>
      <c r="AW4245">
        <v>5</v>
      </c>
      <c r="AX4245">
        <v>337</v>
      </c>
      <c r="AY4245">
        <v>1</v>
      </c>
      <c r="AZ4245">
        <f t="shared" si="396"/>
        <v>1</v>
      </c>
      <c r="BA4245">
        <f t="shared" si="397"/>
        <v>1</v>
      </c>
      <c r="BB4245" s="3">
        <v>1</v>
      </c>
      <c r="BC4245" s="3">
        <v>1</v>
      </c>
      <c r="BD4245" s="3">
        <v>3</v>
      </c>
      <c r="BE4245">
        <f>IF(BD4245&gt;Summary!$C$2,1,0)</f>
        <v>0</v>
      </c>
      <c r="BF4245">
        <f t="shared" si="398"/>
        <v>0</v>
      </c>
      <c r="BG4245">
        <f t="shared" si="399"/>
        <v>0</v>
      </c>
      <c r="BH4245">
        <f t="shared" si="400"/>
        <v>0</v>
      </c>
      <c r="BI4245">
        <f t="shared" si="401"/>
        <v>1</v>
      </c>
    </row>
    <row r="4246" spans="1:61" x14ac:dyDescent="0.2">
      <c r="A4246">
        <v>6480</v>
      </c>
      <c r="B4246" t="s">
        <v>15488</v>
      </c>
      <c r="C4246" t="s">
        <v>2836</v>
      </c>
      <c r="D4246" t="s">
        <v>3857</v>
      </c>
      <c r="E4246" s="1" t="d">
        <v>2013-12-18</v>
      </c>
      <c r="F4246" t="s">
        <v>53</v>
      </c>
      <c r="G4246" s="1" t="d">
        <v>1979-11-26</v>
      </c>
      <c r="H4246">
        <v>36</v>
      </c>
      <c r="I4246" t="s">
        <v>65</v>
      </c>
      <c r="J4246" t="s">
        <v>66</v>
      </c>
      <c r="K4246">
        <v>3</v>
      </c>
      <c r="L4246">
        <v>0</v>
      </c>
      <c r="M4246">
        <v>0</v>
      </c>
      <c r="N4246">
        <v>16</v>
      </c>
      <c r="O4246">
        <v>-8</v>
      </c>
      <c r="P4246" s="2" t="d">
        <v>2013-12-10T01:15:03.9999998873099700</v>
      </c>
      <c r="Q4246" s="2" t="d">
        <v>2013-12-18T10:47:30.99999988451600025</v>
      </c>
      <c r="R4246" t="s">
        <v>15489</v>
      </c>
      <c r="T4246" s="1" t="d">
        <v>2013-12-10</v>
      </c>
      <c r="U4246">
        <v>8</v>
      </c>
      <c r="V4246" t="s">
        <v>57</v>
      </c>
      <c r="W4246" t="s">
        <v>92</v>
      </c>
      <c r="X4246">
        <v>1</v>
      </c>
      <c r="Y4246" t="s">
        <v>15490</v>
      </c>
      <c r="Z4246" t="s">
        <v>79</v>
      </c>
      <c r="AA4246">
        <v>0</v>
      </c>
      <c r="AB4246" s="1" t="d">
        <v>2015-04-11</v>
      </c>
      <c r="AC4246" t="s">
        <v>289</v>
      </c>
      <c r="AD4246" s="1" t="d">
        <v>2015-04-11</v>
      </c>
      <c r="AE4246" s="1" t="d">
        <v>2015-05-15</v>
      </c>
      <c r="AG4246">
        <v>0</v>
      </c>
      <c r="AL4246" t="s">
        <v>59</v>
      </c>
      <c r="AM4246">
        <v>8</v>
      </c>
      <c r="AN4246" t="s">
        <v>86</v>
      </c>
      <c r="AO4246" s="1" t="d">
        <v>2013-12-18</v>
      </c>
      <c r="AP4246" t="s">
        <v>61</v>
      </c>
      <c r="AQ4246">
        <v>7</v>
      </c>
      <c r="AR4246" t="s">
        <v>87</v>
      </c>
      <c r="AS4246" s="1" t="d">
        <v>2013-12-18</v>
      </c>
      <c r="AT4246" s="1" t="d">
        <v>2015-04-11</v>
      </c>
      <c r="AU4246" s="1" t="d">
        <v>2015-05-15</v>
      </c>
      <c r="AV4246">
        <v>16</v>
      </c>
      <c r="AW4246">
        <v>0</v>
      </c>
      <c r="AX4246">
        <v>479</v>
      </c>
      <c r="AY4246">
        <v>1</v>
      </c>
      <c r="AZ4246">
        <f t="shared" si="396"/>
        <v>1</v>
      </c>
      <c r="BA4246">
        <f t="shared" si="397"/>
        <v>1</v>
      </c>
      <c r="BB4246" s="3">
        <v>1</v>
      </c>
      <c r="BC4246" s="3">
        <v>1</v>
      </c>
      <c r="BD4246" s="3">
        <v>8</v>
      </c>
      <c r="BE4246">
        <f>IF(BD4246&gt;Summary!$C$2,1,0)</f>
        <v>1</v>
      </c>
      <c r="BF4246">
        <f t="shared" si="398"/>
        <v>1</v>
      </c>
      <c r="BG4246">
        <f t="shared" si="399"/>
        <v>0</v>
      </c>
      <c r="BH4246">
        <f t="shared" si="400"/>
        <v>0</v>
      </c>
      <c r="BI4246">
        <f t="shared" si="401"/>
        <v>0</v>
      </c>
    </row>
    <row r="4247" spans="1:61" x14ac:dyDescent="0.2">
      <c r="A4247">
        <v>6481</v>
      </c>
      <c r="B4247" t="s">
        <v>15491</v>
      </c>
      <c r="C4247" t="s">
        <v>15492</v>
      </c>
      <c r="D4247" t="s">
        <v>15493</v>
      </c>
      <c r="E4247" s="1" t="d">
        <v>2013-01-31</v>
      </c>
      <c r="F4247" t="s">
        <v>115</v>
      </c>
      <c r="G4247" s="1" t="d">
        <v>1992-06-19</v>
      </c>
      <c r="H4247">
        <v>23</v>
      </c>
      <c r="I4247" t="s">
        <v>75</v>
      </c>
      <c r="J4247" t="s">
        <v>66</v>
      </c>
      <c r="K4247">
        <v>0</v>
      </c>
      <c r="L4247">
        <v>0</v>
      </c>
      <c r="M4247">
        <v>0</v>
      </c>
      <c r="N4247">
        <v>0</v>
      </c>
      <c r="O4247">
        <v>-1</v>
      </c>
      <c r="P4247" s="2" t="d">
        <v>2013-01-30T10:25:05.00000019092112900</v>
      </c>
      <c r="Q4247" s="2" t="d">
        <v>2013-02-01T02:10:13.99999978020787275</v>
      </c>
      <c r="R4247" t="s">
        <v>15494</v>
      </c>
      <c r="S4247" s="1" t="d">
        <v>2013-01-30</v>
      </c>
      <c r="U4247">
        <v>1</v>
      </c>
      <c r="V4247" t="s">
        <v>97</v>
      </c>
      <c r="W4247" t="s">
        <v>98</v>
      </c>
      <c r="X4247">
        <v>1</v>
      </c>
      <c r="Y4247" t="s">
        <v>15495</v>
      </c>
      <c r="Z4247" t="s">
        <v>79</v>
      </c>
      <c r="AA4247">
        <v>1</v>
      </c>
      <c r="AB4247" s="1" t="d">
        <v>2015-06-02</v>
      </c>
      <c r="AC4247" t="s">
        <v>213</v>
      </c>
      <c r="AD4247" s="1" t="d">
        <v>2015-06-03</v>
      </c>
      <c r="AE4247" s="1" t="d">
        <v>2015-06-03</v>
      </c>
      <c r="AG4247">
        <v>1</v>
      </c>
      <c r="AH4247" t="s">
        <v>15496</v>
      </c>
      <c r="AI4247" t="s">
        <v>79</v>
      </c>
      <c r="AJ4247" s="1" t="d">
        <v>2015-07-28</v>
      </c>
      <c r="AK4247" t="s">
        <v>98</v>
      </c>
      <c r="AL4247" t="s">
        <v>59</v>
      </c>
      <c r="AM4247">
        <v>4</v>
      </c>
      <c r="AN4247" t="s">
        <v>60</v>
      </c>
      <c r="AO4247" s="1" t="d">
        <v>2013-01-31</v>
      </c>
      <c r="AP4247" t="s">
        <v>61</v>
      </c>
      <c r="AQ4247">
        <v>4</v>
      </c>
      <c r="AR4247" t="s">
        <v>60</v>
      </c>
      <c r="AS4247" s="1" t="d">
        <v>2013-01-31</v>
      </c>
      <c r="AT4247" s="1" t="d">
        <v>2014-07-07</v>
      </c>
      <c r="AU4247" s="1" t="d">
        <v>2014-07-22</v>
      </c>
      <c r="AV4247">
        <v>0</v>
      </c>
      <c r="AW4247">
        <v>1</v>
      </c>
      <c r="AX4247">
        <v>522</v>
      </c>
      <c r="AY4247">
        <v>0</v>
      </c>
      <c r="AZ4247">
        <f t="shared" si="396"/>
        <v>1</v>
      </c>
      <c r="BA4247">
        <f t="shared" si="397"/>
        <v>1</v>
      </c>
      <c r="BB4247" s="3">
        <v>1</v>
      </c>
      <c r="BC4247" s="3">
        <v>0</v>
      </c>
      <c r="BD4247" s="3">
        <v>4</v>
      </c>
      <c r="BE4247">
        <f>IF(BD4247&gt;Summary!$C$2,1,0)</f>
        <v>0</v>
      </c>
      <c r="BF4247">
        <f t="shared" si="398"/>
        <v>0</v>
      </c>
      <c r="BG4247">
        <f t="shared" si="399"/>
        <v>1</v>
      </c>
      <c r="BH4247">
        <f t="shared" si="400"/>
        <v>0</v>
      </c>
      <c r="BI4247">
        <f t="shared" si="401"/>
        <v>0</v>
      </c>
    </row>
    <row r="4248" spans="1:61" x14ac:dyDescent="0.2">
      <c r="A4248">
        <v>6482</v>
      </c>
      <c r="B4248" t="s">
        <v>15497</v>
      </c>
      <c r="C4248" t="s">
        <v>3387</v>
      </c>
      <c r="D4248" t="s">
        <v>15498</v>
      </c>
      <c r="E4248" s="1" t="d">
        <v>2013-04-26</v>
      </c>
      <c r="F4248" t="s">
        <v>53</v>
      </c>
      <c r="G4248" s="1" t="d">
        <v>1981-11-04</v>
      </c>
      <c r="H4248">
        <v>34</v>
      </c>
      <c r="I4248" t="s">
        <v>65</v>
      </c>
      <c r="J4248" t="s">
        <v>66</v>
      </c>
      <c r="K4248">
        <v>0</v>
      </c>
      <c r="L4248">
        <v>0</v>
      </c>
      <c r="M4248">
        <v>0</v>
      </c>
      <c r="N4248">
        <v>5</v>
      </c>
      <c r="O4248">
        <v>-1</v>
      </c>
      <c r="P4248" s="2" t="d">
        <v>2013-04-25T08:35:14.99999987427145575</v>
      </c>
      <c r="Q4248" s="2" t="d">
        <v>2013-04-26T07:37:40.00000003259628900</v>
      </c>
      <c r="R4248" t="s">
        <v>15499</v>
      </c>
      <c r="S4248" s="1" t="d">
        <v>2013-04-25</v>
      </c>
      <c r="U4248">
        <v>1</v>
      </c>
      <c r="V4248" t="s">
        <v>57</v>
      </c>
      <c r="W4248" t="s">
        <v>104</v>
      </c>
      <c r="X4248">
        <v>1</v>
      </c>
      <c r="Y4248" t="s">
        <v>15500</v>
      </c>
      <c r="Z4248" t="s">
        <v>135</v>
      </c>
      <c r="AA4248">
        <v>0</v>
      </c>
      <c r="AB4248" s="1" t="d">
        <v>2015-03-23</v>
      </c>
      <c r="AC4248" t="s">
        <v>218</v>
      </c>
      <c r="AD4248" s="1" t="d">
        <v>2015-03-23</v>
      </c>
      <c r="AE4248" s="1" t="d">
        <v>2015-03-24</v>
      </c>
      <c r="AG4248">
        <v>0</v>
      </c>
      <c r="AL4248" t="s">
        <v>59</v>
      </c>
      <c r="AM4248">
        <v>2</v>
      </c>
      <c r="AN4248" t="s">
        <v>60</v>
      </c>
      <c r="AO4248" s="1" t="d">
        <v>2013-04-26</v>
      </c>
      <c r="AP4248" t="s">
        <v>61</v>
      </c>
      <c r="AQ4248">
        <v>1</v>
      </c>
      <c r="AR4248" t="s">
        <v>60</v>
      </c>
      <c r="AS4248" s="1" t="d">
        <v>2013-04-26</v>
      </c>
      <c r="AT4248" s="1" t="d">
        <v>2015-03-23</v>
      </c>
      <c r="AU4248" s="1" t="d">
        <v>2015-03-24</v>
      </c>
      <c r="AV4248">
        <v>5</v>
      </c>
      <c r="AW4248">
        <v>0</v>
      </c>
      <c r="AX4248">
        <v>696</v>
      </c>
      <c r="AY4248">
        <v>1</v>
      </c>
      <c r="AZ4248">
        <f t="shared" si="396"/>
        <v>1</v>
      </c>
      <c r="BA4248">
        <f t="shared" si="397"/>
        <v>1</v>
      </c>
      <c r="BB4248" s="3">
        <v>1</v>
      </c>
      <c r="BC4248" s="3">
        <v>1</v>
      </c>
      <c r="BD4248" s="3">
        <v>2</v>
      </c>
      <c r="BE4248">
        <f>IF(BD4248&gt;Summary!$C$2,1,0)</f>
        <v>0</v>
      </c>
      <c r="BF4248">
        <f t="shared" si="398"/>
        <v>0</v>
      </c>
      <c r="BG4248">
        <f t="shared" si="399"/>
        <v>0</v>
      </c>
      <c r="BH4248">
        <f t="shared" si="400"/>
        <v>0</v>
      </c>
      <c r="BI4248">
        <f t="shared" si="401"/>
        <v>1</v>
      </c>
    </row>
    <row r="4249" spans="1:61" x14ac:dyDescent="0.2">
      <c r="A4249">
        <v>6483</v>
      </c>
      <c r="B4249" t="s">
        <v>15501</v>
      </c>
      <c r="C4249" t="s">
        <v>15502</v>
      </c>
      <c r="D4249" t="s">
        <v>6074</v>
      </c>
      <c r="E4249" s="1" t="d">
        <v>2013-07-09</v>
      </c>
      <c r="F4249" t="s">
        <v>53</v>
      </c>
      <c r="G4249" s="1" t="d">
        <v>1959-11-06</v>
      </c>
      <c r="H4249">
        <v>56</v>
      </c>
      <c r="I4249" t="s">
        <v>54</v>
      </c>
      <c r="J4249" t="s">
        <v>102</v>
      </c>
      <c r="K4249">
        <v>0</v>
      </c>
      <c r="L4249">
        <v>0</v>
      </c>
      <c r="M4249">
        <v>0</v>
      </c>
      <c r="N4249">
        <v>13</v>
      </c>
      <c r="O4249">
        <v>-13</v>
      </c>
      <c r="P4249" s="2" t="d">
        <v>2013-06-26T10:01:47.99999989103526075</v>
      </c>
      <c r="Q4249" s="2" t="d">
        <v>2013-07-03T08:32:05.00000009313225525</v>
      </c>
      <c r="R4249" t="s">
        <v>15503</v>
      </c>
      <c r="T4249" s="1" t="d">
        <v>2013-06-26</v>
      </c>
      <c r="U4249">
        <v>13</v>
      </c>
      <c r="V4249" t="s">
        <v>57</v>
      </c>
      <c r="W4249" t="s">
        <v>92</v>
      </c>
      <c r="X4249">
        <v>0</v>
      </c>
      <c r="AG4249">
        <v>0</v>
      </c>
      <c r="AL4249" t="s">
        <v>59</v>
      </c>
      <c r="AM4249">
        <v>2</v>
      </c>
      <c r="AN4249" t="s">
        <v>60</v>
      </c>
      <c r="AO4249" s="1" t="d">
        <v>2013-07-09</v>
      </c>
      <c r="AP4249" t="s">
        <v>61</v>
      </c>
      <c r="AQ4249">
        <v>1</v>
      </c>
      <c r="AR4249" t="s">
        <v>60</v>
      </c>
      <c r="AS4249" s="1" t="d">
        <v>2013-07-09</v>
      </c>
      <c r="AT4249" s="1" t="d">
        <v>2013-06-26</v>
      </c>
      <c r="AU4249" s="1" t="d">
        <v>2013-07-03</v>
      </c>
      <c r="AV4249">
        <v>13</v>
      </c>
      <c r="AW4249">
        <v>0</v>
      </c>
      <c r="AX4249">
        <v>997</v>
      </c>
      <c r="AY4249">
        <v>0</v>
      </c>
      <c r="AZ4249">
        <f t="shared" si="396"/>
        <v>1</v>
      </c>
      <c r="BA4249">
        <f t="shared" si="397"/>
        <v>1</v>
      </c>
      <c r="BB4249" s="3">
        <v>1</v>
      </c>
      <c r="BC4249" s="3">
        <v>0</v>
      </c>
      <c r="BD4249" s="3">
        <v>2</v>
      </c>
      <c r="BE4249">
        <f>IF(BD4249&gt;Summary!$C$2,1,0)</f>
        <v>0</v>
      </c>
      <c r="BF4249">
        <f t="shared" si="398"/>
        <v>0</v>
      </c>
      <c r="BG4249">
        <f t="shared" si="399"/>
        <v>1</v>
      </c>
      <c r="BH4249">
        <f t="shared" si="400"/>
        <v>0</v>
      </c>
      <c r="BI4249">
        <f t="shared" si="401"/>
        <v>0</v>
      </c>
    </row>
    <row r="4250" spans="1:61" x14ac:dyDescent="0.2">
      <c r="A4250">
        <v>6484</v>
      </c>
      <c r="B4250" t="s">
        <v>15504</v>
      </c>
      <c r="C4250" t="s">
        <v>807</v>
      </c>
      <c r="D4250" t="s">
        <v>15505</v>
      </c>
      <c r="E4250" s="1" t="d">
        <v>2013-12-11</v>
      </c>
      <c r="F4250" t="s">
        <v>115</v>
      </c>
      <c r="G4250" s="1" t="d">
        <v>1963-06-02</v>
      </c>
      <c r="H4250">
        <v>52</v>
      </c>
      <c r="I4250" t="s">
        <v>54</v>
      </c>
      <c r="J4250" t="s">
        <v>102</v>
      </c>
      <c r="K4250">
        <v>0</v>
      </c>
      <c r="L4250">
        <v>0</v>
      </c>
      <c r="M4250">
        <v>0</v>
      </c>
      <c r="N4250">
        <v>0</v>
      </c>
      <c r="O4250">
        <v>-6</v>
      </c>
      <c r="P4250" s="2" t="d">
        <v>2013-12-05T11:56:48.99999998509883700</v>
      </c>
      <c r="Q4250" s="2" t="d">
        <v>2013-12-06T02:06:16.99999969918281075</v>
      </c>
      <c r="R4250" t="s">
        <v>15506</v>
      </c>
      <c r="S4250" s="1" t="d">
        <v>2013-12-05</v>
      </c>
      <c r="U4250">
        <v>6</v>
      </c>
      <c r="V4250" t="s">
        <v>57</v>
      </c>
      <c r="W4250" t="s">
        <v>124</v>
      </c>
      <c r="X4250">
        <v>0</v>
      </c>
      <c r="AG4250">
        <v>0</v>
      </c>
      <c r="AL4250" t="s">
        <v>59</v>
      </c>
      <c r="AM4250">
        <v>1</v>
      </c>
      <c r="AN4250" t="s">
        <v>60</v>
      </c>
      <c r="AO4250" s="1" t="d">
        <v>2013-12-11</v>
      </c>
      <c r="AP4250" t="s">
        <v>61</v>
      </c>
      <c r="AQ4250">
        <v>1</v>
      </c>
      <c r="AR4250" t="s">
        <v>60</v>
      </c>
      <c r="AS4250" s="1" t="d">
        <v>2013-12-11</v>
      </c>
      <c r="AT4250" s="1" t="d">
        <v>2013-12-05</v>
      </c>
      <c r="AU4250" s="1" t="d">
        <v>2013-12-06</v>
      </c>
      <c r="AV4250">
        <v>0</v>
      </c>
      <c r="AW4250">
        <v>0</v>
      </c>
      <c r="AX4250">
        <v>842</v>
      </c>
      <c r="AY4250">
        <v>0</v>
      </c>
      <c r="AZ4250">
        <f t="shared" si="396"/>
        <v>1</v>
      </c>
      <c r="BA4250">
        <f t="shared" si="397"/>
        <v>1</v>
      </c>
      <c r="BB4250" s="3">
        <v>1</v>
      </c>
      <c r="BC4250" s="3">
        <v>0</v>
      </c>
      <c r="BD4250" s="3">
        <v>1</v>
      </c>
      <c r="BE4250">
        <f>IF(BD4250&gt;Summary!$C$2,1,0)</f>
        <v>0</v>
      </c>
      <c r="BF4250">
        <f t="shared" si="398"/>
        <v>0</v>
      </c>
      <c r="BG4250">
        <f t="shared" si="399"/>
        <v>1</v>
      </c>
      <c r="BH4250">
        <f t="shared" si="400"/>
        <v>0</v>
      </c>
      <c r="BI4250">
        <f t="shared" si="401"/>
        <v>0</v>
      </c>
    </row>
    <row r="4251" spans="1:61" x14ac:dyDescent="0.2">
      <c r="A4251">
        <v>6485</v>
      </c>
      <c r="B4251" t="s">
        <v>15507</v>
      </c>
      <c r="C4251" t="s">
        <v>2500</v>
      </c>
      <c r="D4251" t="s">
        <v>10989</v>
      </c>
      <c r="E4251" s="1" t="d">
        <v>2013-03-27</v>
      </c>
      <c r="F4251" t="s">
        <v>53</v>
      </c>
      <c r="G4251" s="1" t="d">
        <v>1959-07-30</v>
      </c>
      <c r="H4251">
        <v>56</v>
      </c>
      <c r="I4251" t="s">
        <v>54</v>
      </c>
      <c r="J4251" t="s">
        <v>66</v>
      </c>
      <c r="K4251">
        <v>0</v>
      </c>
      <c r="L4251">
        <v>0</v>
      </c>
      <c r="M4251">
        <v>0</v>
      </c>
      <c r="N4251">
        <v>0</v>
      </c>
      <c r="O4251">
        <v>-1</v>
      </c>
      <c r="P4251" s="2" t="d">
        <v>2013-03-26T11:29:32.00000016018748200</v>
      </c>
      <c r="Q4251" s="2" t="d">
        <v>2013-04-02T10:35:48.0000002542510650</v>
      </c>
      <c r="R4251" t="s">
        <v>15508</v>
      </c>
      <c r="S4251" s="1" t="d">
        <v>2013-03-26</v>
      </c>
      <c r="U4251">
        <v>1</v>
      </c>
      <c r="V4251" t="s">
        <v>57</v>
      </c>
      <c r="W4251" t="s">
        <v>247</v>
      </c>
      <c r="X4251">
        <v>0</v>
      </c>
      <c r="AG4251">
        <v>0</v>
      </c>
      <c r="AL4251" t="s">
        <v>59</v>
      </c>
      <c r="AM4251">
        <v>2</v>
      </c>
      <c r="AN4251" t="s">
        <v>60</v>
      </c>
      <c r="AO4251" s="1" t="d">
        <v>2013-03-27</v>
      </c>
      <c r="AP4251" t="s">
        <v>61</v>
      </c>
      <c r="AQ4251">
        <v>1</v>
      </c>
      <c r="AR4251" t="s">
        <v>60</v>
      </c>
      <c r="AS4251" s="1" t="d">
        <v>2013-03-27</v>
      </c>
      <c r="AT4251" s="1" t="d">
        <v>2013-03-26</v>
      </c>
      <c r="AU4251" s="1" t="d">
        <v>2013-04-02</v>
      </c>
      <c r="AV4251">
        <v>0</v>
      </c>
      <c r="AW4251">
        <v>6</v>
      </c>
      <c r="AX4251">
        <v>1101</v>
      </c>
      <c r="AY4251">
        <v>0</v>
      </c>
      <c r="AZ4251">
        <f t="shared" si="396"/>
        <v>1</v>
      </c>
      <c r="BA4251">
        <f t="shared" si="397"/>
        <v>1</v>
      </c>
      <c r="BB4251" s="3">
        <v>1</v>
      </c>
      <c r="BC4251" s="3">
        <v>0</v>
      </c>
      <c r="BD4251" s="3">
        <v>2</v>
      </c>
      <c r="BE4251">
        <f>IF(BD4251&gt;Summary!$C$2,1,0)</f>
        <v>0</v>
      </c>
      <c r="BF4251">
        <f t="shared" si="398"/>
        <v>0</v>
      </c>
      <c r="BG4251">
        <f t="shared" si="399"/>
        <v>1</v>
      </c>
      <c r="BH4251">
        <f t="shared" si="400"/>
        <v>0</v>
      </c>
      <c r="BI4251">
        <f t="shared" si="401"/>
        <v>0</v>
      </c>
    </row>
    <row r="4252" spans="1:61" x14ac:dyDescent="0.2">
      <c r="A4252">
        <v>6487</v>
      </c>
      <c r="B4252" t="s">
        <v>15509</v>
      </c>
      <c r="C4252" t="s">
        <v>15510</v>
      </c>
      <c r="D4252" t="s">
        <v>4278</v>
      </c>
      <c r="E4252" s="1" t="d">
        <v>2014-02-13</v>
      </c>
      <c r="F4252" t="s">
        <v>115</v>
      </c>
      <c r="G4252" s="1" t="d">
        <v>1978-07-11</v>
      </c>
      <c r="H4252">
        <v>37</v>
      </c>
      <c r="I4252" t="s">
        <v>65</v>
      </c>
      <c r="J4252" t="s">
        <v>66</v>
      </c>
      <c r="K4252">
        <v>0</v>
      </c>
      <c r="L4252">
        <v>0</v>
      </c>
      <c r="M4252">
        <v>0</v>
      </c>
      <c r="N4252">
        <v>0</v>
      </c>
      <c r="O4252">
        <v>-1</v>
      </c>
      <c r="P4252" s="2" t="d">
        <v>2014-02-12T08:58:00.99999984260648775</v>
      </c>
      <c r="Q4252" s="2" t="d">
        <v>2014-02-13T12:55:43.00000006332993600</v>
      </c>
      <c r="R4252" t="s">
        <v>15511</v>
      </c>
      <c r="S4252" s="1" t="d">
        <v>2014-02-12</v>
      </c>
      <c r="U4252">
        <v>1</v>
      </c>
      <c r="V4252" t="s">
        <v>97</v>
      </c>
      <c r="W4252" t="s">
        <v>1908</v>
      </c>
      <c r="X4252">
        <v>0</v>
      </c>
      <c r="AG4252">
        <v>0</v>
      </c>
      <c r="AL4252" t="s">
        <v>59</v>
      </c>
      <c r="AM4252">
        <v>1</v>
      </c>
      <c r="AN4252" t="s">
        <v>60</v>
      </c>
      <c r="AO4252" s="1" t="d">
        <v>2014-02-13</v>
      </c>
      <c r="AP4252" t="s">
        <v>61</v>
      </c>
      <c r="AQ4252">
        <v>1</v>
      </c>
      <c r="AR4252" t="s">
        <v>60</v>
      </c>
      <c r="AS4252" s="1" t="d">
        <v>2014-02-13</v>
      </c>
      <c r="AT4252" s="1" t="d">
        <v>2014-02-12</v>
      </c>
      <c r="AU4252" s="1" t="d">
        <v>2014-02-13</v>
      </c>
      <c r="AV4252">
        <v>0</v>
      </c>
      <c r="AW4252">
        <v>0</v>
      </c>
      <c r="AX4252">
        <v>778</v>
      </c>
      <c r="AY4252">
        <v>0</v>
      </c>
      <c r="AZ4252">
        <f t="shared" si="396"/>
        <v>1</v>
      </c>
      <c r="BA4252">
        <f t="shared" si="397"/>
        <v>1</v>
      </c>
      <c r="BB4252" s="3">
        <v>1</v>
      </c>
      <c r="BC4252" s="3">
        <v>0</v>
      </c>
      <c r="BD4252" s="3">
        <v>1</v>
      </c>
      <c r="BE4252">
        <f>IF(BD4252&gt;Summary!$C$2,1,0)</f>
        <v>0</v>
      </c>
      <c r="BF4252">
        <f t="shared" si="398"/>
        <v>0</v>
      </c>
      <c r="BG4252">
        <f t="shared" si="399"/>
        <v>1</v>
      </c>
      <c r="BH4252">
        <f t="shared" si="400"/>
        <v>0</v>
      </c>
      <c r="BI4252">
        <f t="shared" si="401"/>
        <v>0</v>
      </c>
    </row>
    <row r="4253" spans="1:61" x14ac:dyDescent="0.2">
      <c r="A4253">
        <v>6488</v>
      </c>
      <c r="B4253" t="s">
        <v>15512</v>
      </c>
      <c r="C4253" t="s">
        <v>6410</v>
      </c>
      <c r="D4253" t="s">
        <v>15513</v>
      </c>
      <c r="E4253" s="1" t="d">
        <v>2013-09-30</v>
      </c>
      <c r="F4253" t="s">
        <v>115</v>
      </c>
      <c r="G4253" s="1" t="d">
        <v>1965-09-22</v>
      </c>
      <c r="H4253">
        <v>50</v>
      </c>
      <c r="I4253" t="s">
        <v>54</v>
      </c>
      <c r="J4253" t="s">
        <v>102</v>
      </c>
      <c r="K4253">
        <v>0</v>
      </c>
      <c r="L4253">
        <v>0</v>
      </c>
      <c r="M4253">
        <v>0</v>
      </c>
      <c r="N4253">
        <v>0</v>
      </c>
      <c r="O4253">
        <v>0</v>
      </c>
      <c r="P4253" s="2" t="d">
        <v>2013-09-30T12:58:01.99999986682087425</v>
      </c>
      <c r="Q4253" s="2" t="d">
        <v>2013-10-02T07:23:29.99999998603016475</v>
      </c>
      <c r="R4253" t="s">
        <v>15514</v>
      </c>
      <c r="S4253" s="1" t="d">
        <v>2013-09-29</v>
      </c>
      <c r="U4253">
        <v>1</v>
      </c>
      <c r="V4253" t="s">
        <v>97</v>
      </c>
      <c r="W4253" t="s">
        <v>98</v>
      </c>
      <c r="X4253">
        <v>0</v>
      </c>
      <c r="AG4253">
        <v>0</v>
      </c>
      <c r="AL4253" t="s">
        <v>59</v>
      </c>
      <c r="AM4253">
        <v>1</v>
      </c>
      <c r="AN4253" t="s">
        <v>60</v>
      </c>
      <c r="AO4253" s="1" t="d">
        <v>2013-09-30</v>
      </c>
      <c r="AP4253" t="s">
        <v>61</v>
      </c>
      <c r="AQ4253">
        <v>1</v>
      </c>
      <c r="AR4253" t="s">
        <v>60</v>
      </c>
      <c r="AS4253" s="1" t="d">
        <v>2013-09-30</v>
      </c>
      <c r="AT4253" s="1" t="d">
        <v>2013-09-30</v>
      </c>
      <c r="AU4253" s="1" t="d">
        <v>2013-10-02</v>
      </c>
      <c r="AV4253">
        <v>0</v>
      </c>
      <c r="AW4253">
        <v>2</v>
      </c>
      <c r="AX4253">
        <v>914</v>
      </c>
      <c r="AY4253">
        <v>0</v>
      </c>
      <c r="AZ4253">
        <f t="shared" si="396"/>
        <v>1</v>
      </c>
      <c r="BA4253">
        <f t="shared" si="397"/>
        <v>1</v>
      </c>
      <c r="BB4253" s="3">
        <v>1</v>
      </c>
      <c r="BC4253" s="3">
        <v>0</v>
      </c>
      <c r="BD4253" s="3">
        <v>1</v>
      </c>
      <c r="BE4253">
        <f>IF(BD4253&gt;Summary!$C$2,1,0)</f>
        <v>0</v>
      </c>
      <c r="BF4253">
        <f t="shared" si="398"/>
        <v>0</v>
      </c>
      <c r="BG4253">
        <f t="shared" si="399"/>
        <v>1</v>
      </c>
      <c r="BH4253">
        <f t="shared" si="400"/>
        <v>0</v>
      </c>
      <c r="BI4253">
        <f t="shared" si="401"/>
        <v>0</v>
      </c>
    </row>
    <row r="4254" spans="1:61" x14ac:dyDescent="0.2">
      <c r="A4254">
        <v>6489</v>
      </c>
      <c r="B4254" t="s">
        <v>15515</v>
      </c>
      <c r="C4254" t="s">
        <v>15516</v>
      </c>
      <c r="D4254" t="s">
        <v>126</v>
      </c>
      <c r="E4254" s="1" t="d">
        <v>2013-02-09</v>
      </c>
      <c r="F4254" t="s">
        <v>53</v>
      </c>
      <c r="G4254" s="1" t="d">
        <v>1990-05-01</v>
      </c>
      <c r="H4254">
        <v>25</v>
      </c>
      <c r="I4254" t="s">
        <v>65</v>
      </c>
      <c r="J4254" t="s">
        <v>66</v>
      </c>
      <c r="K4254">
        <v>0</v>
      </c>
      <c r="L4254">
        <v>0</v>
      </c>
      <c r="M4254">
        <v>0</v>
      </c>
      <c r="N4254">
        <v>1</v>
      </c>
      <c r="O4254">
        <v>-1</v>
      </c>
      <c r="P4254" s="2" t="d">
        <v>2013-02-08T11:08:44.9999997206032275</v>
      </c>
      <c r="Q4254" s="2" t="d">
        <v>2013-02-09T09:12:10.999999889172613350</v>
      </c>
      <c r="R4254" t="s">
        <v>15517</v>
      </c>
      <c r="S4254" s="1" t="d">
        <v>2013-02-08</v>
      </c>
      <c r="U4254">
        <v>1</v>
      </c>
      <c r="V4254" t="s">
        <v>57</v>
      </c>
      <c r="W4254" t="s">
        <v>167</v>
      </c>
      <c r="X4254">
        <v>1</v>
      </c>
      <c r="Y4254" t="s">
        <v>15518</v>
      </c>
      <c r="Z4254" t="s">
        <v>135</v>
      </c>
      <c r="AB4254" s="1" t="d">
        <v>2013-05-21</v>
      </c>
      <c r="AC4254" t="s">
        <v>399</v>
      </c>
      <c r="AG4254">
        <v>0</v>
      </c>
      <c r="AL4254" t="s">
        <v>59</v>
      </c>
      <c r="AM4254">
        <v>2</v>
      </c>
      <c r="AN4254" t="s">
        <v>60</v>
      </c>
      <c r="AO4254" s="1" t="d">
        <v>2013-02-09</v>
      </c>
      <c r="AP4254" t="s">
        <v>61</v>
      </c>
      <c r="AQ4254">
        <v>3</v>
      </c>
      <c r="AR4254" t="s">
        <v>60</v>
      </c>
      <c r="AS4254" s="1" t="d">
        <v>2013-02-09</v>
      </c>
      <c r="AT4254" s="1" t="d">
        <v>2015-09-30</v>
      </c>
      <c r="AU4254" s="1" t="d">
        <v>2015-12-17</v>
      </c>
      <c r="AV4254">
        <v>1</v>
      </c>
      <c r="AW4254">
        <v>0</v>
      </c>
      <c r="AX4254">
        <v>101</v>
      </c>
      <c r="AY4254">
        <v>1</v>
      </c>
      <c r="AZ4254">
        <f t="shared" si="396"/>
        <v>1</v>
      </c>
      <c r="BA4254">
        <f t="shared" si="397"/>
        <v>1</v>
      </c>
      <c r="BB4254" s="3">
        <v>1</v>
      </c>
      <c r="BC4254" s="3">
        <v>1</v>
      </c>
      <c r="BD4254" s="3">
        <v>2</v>
      </c>
      <c r="BE4254">
        <f>IF(BD4254&gt;Summary!$C$2,1,0)</f>
        <v>0</v>
      </c>
      <c r="BF4254">
        <f t="shared" si="398"/>
        <v>0</v>
      </c>
      <c r="BG4254">
        <f t="shared" si="399"/>
        <v>0</v>
      </c>
      <c r="BH4254">
        <f t="shared" si="400"/>
        <v>0</v>
      </c>
      <c r="BI4254">
        <f t="shared" si="401"/>
        <v>1</v>
      </c>
    </row>
    <row r="4255" spans="1:61" x14ac:dyDescent="0.2">
      <c r="A4255">
        <v>6490</v>
      </c>
      <c r="B4255" t="s">
        <v>15519</v>
      </c>
      <c r="C4255" t="s">
        <v>3115</v>
      </c>
      <c r="D4255" t="s">
        <v>2987</v>
      </c>
      <c r="E4255" s="1" t="d">
        <v>2013-03-12</v>
      </c>
      <c r="F4255" t="s">
        <v>53</v>
      </c>
      <c r="G4255" s="1" t="d">
        <v>1993-08-20</v>
      </c>
      <c r="H4255">
        <v>22</v>
      </c>
      <c r="I4255" t="s">
        <v>75</v>
      </c>
      <c r="J4255" t="s">
        <v>66</v>
      </c>
      <c r="K4255">
        <v>0</v>
      </c>
      <c r="L4255">
        <v>0</v>
      </c>
      <c r="M4255">
        <v>0</v>
      </c>
      <c r="N4255">
        <v>0</v>
      </c>
      <c r="O4255">
        <v>-1</v>
      </c>
      <c r="P4255" s="2" t="d">
        <v>2013-03-11T10:30:12.999999895691871825</v>
      </c>
      <c r="Q4255" s="2" t="d">
        <v>2013-03-12T01:07:23.00000024959445325</v>
      </c>
      <c r="R4255" t="s">
        <v>15520</v>
      </c>
      <c r="S4255" s="1" t="d">
        <v>2013-03-11</v>
      </c>
      <c r="U4255">
        <v>1</v>
      </c>
      <c r="V4255" t="s">
        <v>57</v>
      </c>
      <c r="W4255" t="s">
        <v>77</v>
      </c>
      <c r="X4255">
        <v>1</v>
      </c>
      <c r="Y4255" t="s">
        <v>15521</v>
      </c>
      <c r="Z4255" t="s">
        <v>135</v>
      </c>
      <c r="AA4255">
        <v>1</v>
      </c>
      <c r="AB4255" s="1" t="d">
        <v>2013-11-18</v>
      </c>
      <c r="AC4255" t="s">
        <v>803</v>
      </c>
      <c r="AD4255" s="1" t="d">
        <v>2013-11-19</v>
      </c>
      <c r="AE4255" s="1" t="d">
        <v>2013-11-26</v>
      </c>
      <c r="AG4255">
        <v>1</v>
      </c>
      <c r="AH4255" t="s">
        <v>15521</v>
      </c>
      <c r="AI4255" t="s">
        <v>135</v>
      </c>
      <c r="AJ4255" s="1" t="d">
        <v>2013-11-18</v>
      </c>
      <c r="AK4255" t="s">
        <v>803</v>
      </c>
      <c r="AL4255" t="s">
        <v>59</v>
      </c>
      <c r="AM4255">
        <v>5</v>
      </c>
      <c r="AN4255" t="s">
        <v>87</v>
      </c>
      <c r="AO4255" s="1" t="d">
        <v>2013-03-12</v>
      </c>
      <c r="AP4255" t="s">
        <v>61</v>
      </c>
      <c r="AQ4255">
        <v>5</v>
      </c>
      <c r="AR4255" t="s">
        <v>87</v>
      </c>
      <c r="AS4255" s="1" t="d">
        <v>2013-03-12</v>
      </c>
      <c r="AT4255" s="1" t="d">
        <v>2014-02-13</v>
      </c>
      <c r="AU4255" s="1" t="d">
        <v>2014-09-11</v>
      </c>
      <c r="AV4255">
        <v>0</v>
      </c>
      <c r="AW4255">
        <v>0</v>
      </c>
      <c r="AX4255">
        <v>251</v>
      </c>
      <c r="AY4255">
        <v>1</v>
      </c>
      <c r="AZ4255">
        <f t="shared" si="396"/>
        <v>1</v>
      </c>
      <c r="BA4255">
        <f t="shared" si="397"/>
        <v>1</v>
      </c>
      <c r="BB4255" s="3">
        <v>1</v>
      </c>
      <c r="BC4255" s="3">
        <v>1</v>
      </c>
      <c r="BD4255" s="3">
        <v>5</v>
      </c>
      <c r="BE4255">
        <f>IF(BD4255&gt;Summary!$C$2,1,0)</f>
        <v>0</v>
      </c>
      <c r="BF4255">
        <f t="shared" si="398"/>
        <v>0</v>
      </c>
      <c r="BG4255">
        <f t="shared" si="399"/>
        <v>0</v>
      </c>
      <c r="BH4255">
        <f t="shared" si="400"/>
        <v>0</v>
      </c>
      <c r="BI4255">
        <f t="shared" si="401"/>
        <v>1</v>
      </c>
    </row>
    <row r="4256" spans="1:61" x14ac:dyDescent="0.2">
      <c r="A4256">
        <v>6491</v>
      </c>
      <c r="B4256" t="s">
        <v>15522</v>
      </c>
      <c r="C4256" t="s">
        <v>3682</v>
      </c>
      <c r="D4256" t="s">
        <v>15523</v>
      </c>
      <c r="E4256" s="1" t="d">
        <v>2013-08-02</v>
      </c>
      <c r="F4256" t="s">
        <v>115</v>
      </c>
      <c r="G4256" s="1" t="d">
        <v>1972-06-13</v>
      </c>
      <c r="H4256">
        <v>43</v>
      </c>
      <c r="I4256" t="s">
        <v>65</v>
      </c>
      <c r="J4256" t="s">
        <v>102</v>
      </c>
      <c r="K4256">
        <v>0</v>
      </c>
      <c r="L4256">
        <v>0</v>
      </c>
      <c r="M4256">
        <v>0</v>
      </c>
      <c r="N4256">
        <v>0</v>
      </c>
      <c r="O4256">
        <v>0</v>
      </c>
      <c r="P4256" s="2" t="d">
        <v>2013-08-02T01:25:53.99999970104545275</v>
      </c>
      <c r="Q4256" s="2" t="d">
        <v>2013-08-02T07:52:49.000000040978193525</v>
      </c>
      <c r="R4256" t="s">
        <v>15524</v>
      </c>
      <c r="S4256" s="1" t="d">
        <v>2013-08-02</v>
      </c>
      <c r="U4256">
        <v>0</v>
      </c>
      <c r="V4256" t="s">
        <v>97</v>
      </c>
      <c r="W4256" t="s">
        <v>98</v>
      </c>
      <c r="X4256">
        <v>1</v>
      </c>
      <c r="Y4256" t="s">
        <v>15525</v>
      </c>
      <c r="Z4256" t="s">
        <v>79</v>
      </c>
      <c r="AA4256">
        <v>0</v>
      </c>
      <c r="AB4256" s="1" t="d">
        <v>2014-12-08</v>
      </c>
      <c r="AC4256" t="s">
        <v>98</v>
      </c>
      <c r="AD4256" s="1" t="d">
        <v>2014-12-08</v>
      </c>
      <c r="AE4256" s="1" t="d">
        <v>2014-12-08</v>
      </c>
      <c r="AG4256">
        <v>1</v>
      </c>
      <c r="AH4256" t="s">
        <v>15525</v>
      </c>
      <c r="AI4256" t="s">
        <v>79</v>
      </c>
      <c r="AJ4256" s="1" t="d">
        <v>2014-12-08</v>
      </c>
      <c r="AK4256" t="s">
        <v>98</v>
      </c>
      <c r="AL4256" t="s">
        <v>59</v>
      </c>
      <c r="AM4256">
        <v>1</v>
      </c>
      <c r="AN4256" t="s">
        <v>60</v>
      </c>
      <c r="AO4256" s="1" t="d">
        <v>2013-08-02</v>
      </c>
      <c r="AP4256" t="s">
        <v>61</v>
      </c>
      <c r="AQ4256">
        <v>1</v>
      </c>
      <c r="AR4256" t="s">
        <v>60</v>
      </c>
      <c r="AS4256" s="1" t="d">
        <v>2013-08-02</v>
      </c>
      <c r="AT4256" s="1" t="d">
        <v>2014-12-08</v>
      </c>
      <c r="AU4256" s="1" t="d">
        <v>2014-12-08</v>
      </c>
      <c r="AV4256">
        <v>0</v>
      </c>
      <c r="AW4256">
        <v>0</v>
      </c>
      <c r="AX4256">
        <v>493</v>
      </c>
      <c r="AY4256">
        <v>0</v>
      </c>
      <c r="AZ4256">
        <f t="shared" si="396"/>
        <v>1</v>
      </c>
      <c r="BA4256">
        <f t="shared" si="397"/>
        <v>1</v>
      </c>
      <c r="BB4256" s="3">
        <v>1</v>
      </c>
      <c r="BC4256" s="3">
        <v>1</v>
      </c>
      <c r="BD4256" s="3">
        <v>1</v>
      </c>
      <c r="BE4256">
        <f>IF(BD4256&gt;Summary!$C$2,1,0)</f>
        <v>0</v>
      </c>
      <c r="BF4256">
        <f t="shared" si="398"/>
        <v>0</v>
      </c>
      <c r="BG4256">
        <f t="shared" si="399"/>
        <v>0</v>
      </c>
      <c r="BH4256">
        <f t="shared" si="400"/>
        <v>0</v>
      </c>
      <c r="BI4256">
        <f t="shared" si="401"/>
        <v>1</v>
      </c>
    </row>
    <row r="4257" spans="1:61" x14ac:dyDescent="0.2">
      <c r="A4257">
        <v>6492</v>
      </c>
      <c r="B4257" t="s">
        <v>15526</v>
      </c>
      <c r="C4257" t="s">
        <v>177</v>
      </c>
      <c r="D4257" t="s">
        <v>15527</v>
      </c>
      <c r="E4257" s="1" t="d">
        <v>2013-01-12</v>
      </c>
      <c r="F4257" t="s">
        <v>53</v>
      </c>
      <c r="G4257" s="1" t="d">
        <v>1985-10-18</v>
      </c>
      <c r="H4257">
        <v>30</v>
      </c>
      <c r="I4257" t="s">
        <v>65</v>
      </c>
      <c r="J4257" t="s">
        <v>102</v>
      </c>
      <c r="K4257">
        <v>0</v>
      </c>
      <c r="L4257">
        <v>0</v>
      </c>
      <c r="M4257">
        <v>0</v>
      </c>
      <c r="N4257">
        <v>1</v>
      </c>
      <c r="O4257">
        <v>-1</v>
      </c>
      <c r="P4257" s="2" t="d">
        <v>2013-01-11T03:35:39.99999985098839025</v>
      </c>
      <c r="Q4257" s="2" t="d">
        <v>2013-02-15T09:20:24.00000009220093425</v>
      </c>
      <c r="R4257" t="s">
        <v>15528</v>
      </c>
      <c r="S4257" s="1" t="d">
        <v>2013-01-11</v>
      </c>
      <c r="U4257">
        <v>1</v>
      </c>
      <c r="V4257" t="s">
        <v>97</v>
      </c>
      <c r="W4257" t="s">
        <v>98</v>
      </c>
      <c r="X4257">
        <v>0</v>
      </c>
      <c r="AG4257">
        <v>0</v>
      </c>
      <c r="AL4257" t="s">
        <v>59</v>
      </c>
      <c r="AM4257">
        <v>2</v>
      </c>
      <c r="AN4257" t="s">
        <v>60</v>
      </c>
      <c r="AO4257" s="1" t="d">
        <v>2013-01-12</v>
      </c>
      <c r="AP4257" t="s">
        <v>61</v>
      </c>
      <c r="AQ4257">
        <v>2</v>
      </c>
      <c r="AR4257" t="s">
        <v>60</v>
      </c>
      <c r="AS4257" s="1" t="d">
        <v>2013-01-12</v>
      </c>
      <c r="AT4257" s="1" t="d">
        <v>2013-01-11</v>
      </c>
      <c r="AU4257" s="1" t="d">
        <v>2013-02-15</v>
      </c>
      <c r="AV4257">
        <v>1</v>
      </c>
      <c r="AW4257">
        <v>34</v>
      </c>
      <c r="AX4257">
        <v>1175</v>
      </c>
      <c r="AY4257">
        <v>0</v>
      </c>
      <c r="AZ4257">
        <f t="shared" si="396"/>
        <v>1</v>
      </c>
      <c r="BA4257">
        <f t="shared" si="397"/>
        <v>1</v>
      </c>
      <c r="BB4257" s="3">
        <v>1</v>
      </c>
      <c r="BC4257" s="3">
        <v>0</v>
      </c>
      <c r="BD4257" s="3">
        <v>2</v>
      </c>
      <c r="BE4257">
        <f>IF(BD4257&gt;Summary!$C$2,1,0)</f>
        <v>0</v>
      </c>
      <c r="BF4257">
        <f t="shared" si="398"/>
        <v>0</v>
      </c>
      <c r="BG4257">
        <f t="shared" si="399"/>
        <v>1</v>
      </c>
      <c r="BH4257">
        <f t="shared" si="400"/>
        <v>0</v>
      </c>
      <c r="BI4257">
        <f t="shared" si="401"/>
        <v>0</v>
      </c>
    </row>
    <row r="4258" spans="1:61" x14ac:dyDescent="0.2">
      <c r="A4258">
        <v>6495</v>
      </c>
      <c r="B4258" t="s">
        <v>15529</v>
      </c>
      <c r="C4258" t="s">
        <v>2794</v>
      </c>
      <c r="D4258" t="s">
        <v>15530</v>
      </c>
      <c r="E4258" s="1" t="d">
        <v>2013-02-25</v>
      </c>
      <c r="F4258" t="s">
        <v>53</v>
      </c>
      <c r="G4258" s="1" t="d">
        <v>1986-10-21</v>
      </c>
      <c r="H4258">
        <v>29</v>
      </c>
      <c r="I4258" t="s">
        <v>65</v>
      </c>
      <c r="J4258" t="s">
        <v>2214</v>
      </c>
      <c r="K4258">
        <v>0</v>
      </c>
      <c r="L4258">
        <v>0</v>
      </c>
      <c r="M4258">
        <v>0</v>
      </c>
      <c r="N4258">
        <v>0</v>
      </c>
      <c r="O4258">
        <v>-1</v>
      </c>
      <c r="P4258" s="2" t="d">
        <v>2013-02-24T04:36:55.99999980535358025</v>
      </c>
      <c r="Q4258" s="2" t="d">
        <v>2013-02-25T01:34:48.00000005867332425</v>
      </c>
      <c r="R4258" t="s">
        <v>15531</v>
      </c>
      <c r="S4258" s="1" t="d">
        <v>2013-02-24</v>
      </c>
      <c r="U4258">
        <v>1</v>
      </c>
      <c r="V4258" t="s">
        <v>57</v>
      </c>
      <c r="W4258" t="s">
        <v>506</v>
      </c>
      <c r="X4258">
        <v>0</v>
      </c>
      <c r="AG4258">
        <v>0</v>
      </c>
      <c r="AL4258" t="s">
        <v>59</v>
      </c>
      <c r="AM4258">
        <v>1</v>
      </c>
      <c r="AN4258" t="s">
        <v>60</v>
      </c>
      <c r="AO4258" s="1" t="d">
        <v>2013-02-25</v>
      </c>
      <c r="AP4258" t="s">
        <v>61</v>
      </c>
      <c r="AQ4258">
        <v>2</v>
      </c>
      <c r="AR4258" t="s">
        <v>60</v>
      </c>
      <c r="AS4258" s="1" t="d">
        <v>2013-02-25</v>
      </c>
      <c r="AT4258" s="1" t="d">
        <v>2013-02-24</v>
      </c>
      <c r="AU4258" s="1" t="d">
        <v>2013-02-25</v>
      </c>
      <c r="AV4258">
        <v>0</v>
      </c>
      <c r="AW4258">
        <v>0</v>
      </c>
      <c r="AX4258">
        <v>1131</v>
      </c>
      <c r="AY4258">
        <v>0</v>
      </c>
      <c r="AZ4258">
        <f t="shared" si="396"/>
        <v>1</v>
      </c>
      <c r="BA4258">
        <f t="shared" si="397"/>
        <v>1</v>
      </c>
      <c r="BB4258" s="3">
        <v>1</v>
      </c>
      <c r="BC4258" s="3">
        <v>0</v>
      </c>
      <c r="BD4258" s="3">
        <v>1</v>
      </c>
      <c r="BE4258">
        <f>IF(BD4258&gt;Summary!$C$2,1,0)</f>
        <v>0</v>
      </c>
      <c r="BF4258">
        <f t="shared" si="398"/>
        <v>0</v>
      </c>
      <c r="BG4258">
        <f t="shared" si="399"/>
        <v>1</v>
      </c>
      <c r="BH4258">
        <f t="shared" si="400"/>
        <v>0</v>
      </c>
      <c r="BI4258">
        <f t="shared" si="401"/>
        <v>0</v>
      </c>
    </row>
    <row r="4259" spans="1:61" x14ac:dyDescent="0.2">
      <c r="A4259">
        <v>6496</v>
      </c>
      <c r="B4259" t="s">
        <v>15532</v>
      </c>
      <c r="C4259" t="s">
        <v>696</v>
      </c>
      <c r="D4259" t="s">
        <v>11468</v>
      </c>
      <c r="E4259" s="1" t="d">
        <v>2013-03-31</v>
      </c>
      <c r="F4259" t="s">
        <v>53</v>
      </c>
      <c r="G4259" s="1" t="d">
        <v>1991-12-04</v>
      </c>
      <c r="H4259">
        <v>24</v>
      </c>
      <c r="I4259" t="s">
        <v>75</v>
      </c>
      <c r="J4259" t="s">
        <v>102</v>
      </c>
      <c r="K4259">
        <v>0</v>
      </c>
      <c r="L4259">
        <v>0</v>
      </c>
      <c r="M4259">
        <v>0</v>
      </c>
      <c r="N4259">
        <v>0</v>
      </c>
      <c r="O4259">
        <v>-1</v>
      </c>
      <c r="P4259" s="2" t="d">
        <v>2013-03-30T09:22:07.00000028125941450</v>
      </c>
      <c r="Q4259" s="2" t="d">
        <v>2013-03-31T02:54:12.99999997951090425</v>
      </c>
      <c r="R4259" t="s">
        <v>15533</v>
      </c>
      <c r="S4259" s="1" t="d">
        <v>2013-03-30</v>
      </c>
      <c r="U4259">
        <v>1</v>
      </c>
      <c r="V4259" t="s">
        <v>57</v>
      </c>
      <c r="W4259" t="s">
        <v>239</v>
      </c>
      <c r="X4259">
        <v>0</v>
      </c>
      <c r="AG4259">
        <v>0</v>
      </c>
      <c r="AL4259" t="s">
        <v>59</v>
      </c>
      <c r="AM4259">
        <v>2</v>
      </c>
      <c r="AN4259" t="s">
        <v>60</v>
      </c>
      <c r="AO4259" s="1" t="d">
        <v>2013-03-31</v>
      </c>
      <c r="AP4259" t="s">
        <v>61</v>
      </c>
      <c r="AQ4259">
        <v>3</v>
      </c>
      <c r="AR4259" t="s">
        <v>60</v>
      </c>
      <c r="AS4259" s="1" t="d">
        <v>2013-03-31</v>
      </c>
      <c r="AT4259" s="1" t="d">
        <v>2013-03-30</v>
      </c>
      <c r="AU4259" s="1" t="d">
        <v>2013-03-31</v>
      </c>
      <c r="AV4259">
        <v>0</v>
      </c>
      <c r="AW4259">
        <v>0</v>
      </c>
      <c r="AX4259">
        <v>1097</v>
      </c>
      <c r="AY4259">
        <v>0</v>
      </c>
      <c r="AZ4259">
        <f t="shared" si="396"/>
        <v>1</v>
      </c>
      <c r="BA4259">
        <f t="shared" si="397"/>
        <v>1</v>
      </c>
      <c r="BB4259" s="3">
        <v>1</v>
      </c>
      <c r="BC4259" s="3">
        <v>0</v>
      </c>
      <c r="BD4259" s="3">
        <v>2</v>
      </c>
      <c r="BE4259">
        <f>IF(BD4259&gt;Summary!$C$2,1,0)</f>
        <v>0</v>
      </c>
      <c r="BF4259">
        <f t="shared" si="398"/>
        <v>0</v>
      </c>
      <c r="BG4259">
        <f t="shared" si="399"/>
        <v>1</v>
      </c>
      <c r="BH4259">
        <f t="shared" si="400"/>
        <v>0</v>
      </c>
      <c r="BI4259">
        <f t="shared" si="401"/>
        <v>0</v>
      </c>
    </row>
    <row r="4260" spans="1:61" x14ac:dyDescent="0.2">
      <c r="A4260">
        <v>6497</v>
      </c>
      <c r="B4260" t="s">
        <v>15534</v>
      </c>
      <c r="C4260" t="s">
        <v>15535</v>
      </c>
      <c r="D4260" t="s">
        <v>402</v>
      </c>
      <c r="E4260" s="1" t="d">
        <v>2013-09-08</v>
      </c>
      <c r="F4260" t="s">
        <v>53</v>
      </c>
      <c r="G4260" s="1" t="d">
        <v>1986-11-05</v>
      </c>
      <c r="H4260">
        <v>29</v>
      </c>
      <c r="I4260" t="s">
        <v>65</v>
      </c>
      <c r="J4260" t="s">
        <v>66</v>
      </c>
      <c r="K4260">
        <v>0</v>
      </c>
      <c r="L4260">
        <v>0</v>
      </c>
      <c r="M4260">
        <v>0</v>
      </c>
      <c r="N4260">
        <v>7</v>
      </c>
      <c r="O4260">
        <v>-1</v>
      </c>
      <c r="P4260" s="2" t="d">
        <v>2013-09-07T09:27:43.00000024493783475</v>
      </c>
      <c r="Q4260" s="2" t="d">
        <v>2013-09-08T06:44:09.00000002235174450</v>
      </c>
      <c r="R4260" t="s">
        <v>15536</v>
      </c>
      <c r="S4260" s="1" t="d">
        <v>2013-09-07</v>
      </c>
      <c r="U4260">
        <v>1</v>
      </c>
      <c r="V4260" t="s">
        <v>97</v>
      </c>
      <c r="W4260" t="s">
        <v>98</v>
      </c>
      <c r="X4260">
        <v>1</v>
      </c>
      <c r="Y4260" t="s">
        <v>15537</v>
      </c>
      <c r="Z4260" t="s">
        <v>79</v>
      </c>
      <c r="AA4260">
        <v>0</v>
      </c>
      <c r="AB4260" s="1" t="d">
        <v>2014-03-12</v>
      </c>
      <c r="AC4260" t="s">
        <v>11906</v>
      </c>
      <c r="AD4260" s="1" t="d">
        <v>2014-03-12</v>
      </c>
      <c r="AE4260" s="1" t="d">
        <v>2014-04-17</v>
      </c>
      <c r="AG4260">
        <v>1</v>
      </c>
      <c r="AH4260" t="s">
        <v>15537</v>
      </c>
      <c r="AI4260" t="s">
        <v>106</v>
      </c>
      <c r="AJ4260" s="1" t="d">
        <v>2014-03-12</v>
      </c>
      <c r="AK4260" t="s">
        <v>324</v>
      </c>
      <c r="AL4260" t="s">
        <v>59</v>
      </c>
      <c r="AM4260">
        <v>8</v>
      </c>
      <c r="AN4260" t="s">
        <v>86</v>
      </c>
      <c r="AO4260" s="1" t="d">
        <v>2013-09-08</v>
      </c>
      <c r="AP4260" t="s">
        <v>61</v>
      </c>
      <c r="AQ4260">
        <v>3</v>
      </c>
      <c r="AR4260" t="s">
        <v>60</v>
      </c>
      <c r="AS4260" s="1" t="d">
        <v>2013-09-08</v>
      </c>
      <c r="AT4260" s="1" t="d">
        <v>2014-03-12</v>
      </c>
      <c r="AU4260" s="1" t="d">
        <v>2014-04-17</v>
      </c>
      <c r="AV4260">
        <v>7</v>
      </c>
      <c r="AW4260">
        <v>0</v>
      </c>
      <c r="AX4260">
        <v>185</v>
      </c>
      <c r="AY4260">
        <v>1</v>
      </c>
      <c r="AZ4260">
        <f t="shared" si="396"/>
        <v>1</v>
      </c>
      <c r="BA4260">
        <f t="shared" si="397"/>
        <v>1</v>
      </c>
      <c r="BB4260" s="3">
        <v>1</v>
      </c>
      <c r="BC4260" s="3">
        <v>1</v>
      </c>
      <c r="BD4260" s="3">
        <v>8</v>
      </c>
      <c r="BE4260">
        <f>IF(BD4260&gt;Summary!$C$2,1,0)</f>
        <v>1</v>
      </c>
      <c r="BF4260">
        <f t="shared" si="398"/>
        <v>1</v>
      </c>
      <c r="BG4260">
        <f t="shared" si="399"/>
        <v>0</v>
      </c>
      <c r="BH4260">
        <f t="shared" si="400"/>
        <v>0</v>
      </c>
      <c r="BI4260">
        <f t="shared" si="401"/>
        <v>0</v>
      </c>
    </row>
    <row r="4261" spans="1:61" x14ac:dyDescent="0.2">
      <c r="A4261">
        <v>6498</v>
      </c>
      <c r="B4261" t="s">
        <v>15538</v>
      </c>
      <c r="C4261" t="s">
        <v>1286</v>
      </c>
      <c r="D4261" t="s">
        <v>11817</v>
      </c>
      <c r="E4261" s="1" t="d">
        <v>2013-01-15</v>
      </c>
      <c r="F4261" t="s">
        <v>115</v>
      </c>
      <c r="G4261" s="1" t="d">
        <v>1989-03-31</v>
      </c>
      <c r="H4261">
        <v>27</v>
      </c>
      <c r="I4261" t="s">
        <v>65</v>
      </c>
      <c r="J4261" t="s">
        <v>102</v>
      </c>
      <c r="K4261">
        <v>0</v>
      </c>
      <c r="L4261">
        <v>0</v>
      </c>
      <c r="M4261">
        <v>0</v>
      </c>
      <c r="N4261">
        <v>3</v>
      </c>
      <c r="R4261" t="s">
        <v>15539</v>
      </c>
      <c r="S4261" s="1" t="d">
        <v>2012-12-27</v>
      </c>
      <c r="U4261">
        <v>19</v>
      </c>
      <c r="V4261" t="s">
        <v>57</v>
      </c>
      <c r="W4261" t="s">
        <v>14242</v>
      </c>
      <c r="X4261">
        <v>0</v>
      </c>
      <c r="AG4261">
        <v>0</v>
      </c>
      <c r="AL4261" t="s">
        <v>59</v>
      </c>
      <c r="AM4261">
        <v>3</v>
      </c>
      <c r="AN4261" t="s">
        <v>60</v>
      </c>
      <c r="AO4261" s="1" t="d">
        <v>2013-01-15</v>
      </c>
      <c r="AP4261" t="s">
        <v>61</v>
      </c>
      <c r="AQ4261">
        <v>3</v>
      </c>
      <c r="AR4261" t="s">
        <v>60</v>
      </c>
      <c r="AS4261" s="1" t="d">
        <v>2013-01-15</v>
      </c>
      <c r="AV4261">
        <v>3</v>
      </c>
      <c r="AW4261">
        <v>0</v>
      </c>
      <c r="AX4261">
        <v>1172</v>
      </c>
      <c r="AY4261">
        <v>0</v>
      </c>
      <c r="AZ4261">
        <f t="shared" si="396"/>
        <v>1</v>
      </c>
      <c r="BA4261">
        <f t="shared" si="397"/>
        <v>0</v>
      </c>
      <c r="BB4261" s="3">
        <v>1</v>
      </c>
      <c r="BC4261" s="3">
        <v>0</v>
      </c>
      <c r="BD4261" s="3">
        <v>3</v>
      </c>
      <c r="BE4261">
        <f>IF(BD4261&gt;Summary!$C$2,1,0)</f>
        <v>0</v>
      </c>
      <c r="BF4261">
        <f t="shared" si="398"/>
        <v>0</v>
      </c>
      <c r="BG4261">
        <f t="shared" si="399"/>
        <v>1</v>
      </c>
      <c r="BH4261">
        <f t="shared" si="400"/>
        <v>0</v>
      </c>
      <c r="BI4261">
        <f t="shared" si="401"/>
        <v>0</v>
      </c>
    </row>
    <row r="4262" spans="1:61" x14ac:dyDescent="0.2">
      <c r="A4262">
        <v>6500</v>
      </c>
      <c r="B4262" t="s">
        <v>15540</v>
      </c>
      <c r="C4262" t="s">
        <v>3867</v>
      </c>
      <c r="D4262" t="s">
        <v>15541</v>
      </c>
      <c r="E4262" s="1" t="d">
        <v>2013-10-02</v>
      </c>
      <c r="F4262" t="s">
        <v>115</v>
      </c>
      <c r="G4262" s="1" t="d">
        <v>1991-10-30</v>
      </c>
      <c r="H4262">
        <v>24</v>
      </c>
      <c r="I4262" t="s">
        <v>75</v>
      </c>
      <c r="J4262" t="s">
        <v>102</v>
      </c>
      <c r="K4262">
        <v>0</v>
      </c>
      <c r="L4262">
        <v>0</v>
      </c>
      <c r="M4262">
        <v>0</v>
      </c>
      <c r="N4262">
        <v>0</v>
      </c>
      <c r="O4262">
        <v>-2</v>
      </c>
      <c r="P4262" s="2" t="d">
        <v>2013-09-30T07:53:27.999999728053808325</v>
      </c>
      <c r="Q4262" s="2" t="d">
        <v>2013-10-01T02:11:36.00000008940696450</v>
      </c>
      <c r="R4262" t="s">
        <v>15542</v>
      </c>
      <c r="S4262" s="1" t="d">
        <v>2013-09-30</v>
      </c>
      <c r="U4262">
        <v>2</v>
      </c>
      <c r="V4262" t="s">
        <v>57</v>
      </c>
      <c r="W4262" t="s">
        <v>180</v>
      </c>
      <c r="X4262">
        <v>0</v>
      </c>
      <c r="AG4262">
        <v>0</v>
      </c>
      <c r="AL4262" t="s">
        <v>59</v>
      </c>
      <c r="AM4262">
        <v>4</v>
      </c>
      <c r="AN4262" t="s">
        <v>60</v>
      </c>
      <c r="AO4262" s="1" t="d">
        <v>2013-10-02</v>
      </c>
      <c r="AP4262" t="s">
        <v>61</v>
      </c>
      <c r="AQ4262">
        <v>5</v>
      </c>
      <c r="AR4262" t="s">
        <v>87</v>
      </c>
      <c r="AS4262" s="1" t="d">
        <v>2013-10-02</v>
      </c>
      <c r="AT4262" s="1" t="d">
        <v>2013-09-30</v>
      </c>
      <c r="AU4262" s="1" t="d">
        <v>2013-10-01</v>
      </c>
      <c r="AV4262">
        <v>0</v>
      </c>
      <c r="AW4262">
        <v>0</v>
      </c>
      <c r="AX4262">
        <v>912</v>
      </c>
      <c r="AY4262">
        <v>0</v>
      </c>
      <c r="AZ4262">
        <f t="shared" si="396"/>
        <v>1</v>
      </c>
      <c r="BA4262">
        <f t="shared" si="397"/>
        <v>1</v>
      </c>
      <c r="BB4262" s="3">
        <v>1</v>
      </c>
      <c r="BC4262" s="3">
        <v>0</v>
      </c>
      <c r="BD4262" s="3">
        <v>4</v>
      </c>
      <c r="BE4262">
        <f>IF(BD4262&gt;Summary!$C$2,1,0)</f>
        <v>0</v>
      </c>
      <c r="BF4262">
        <f t="shared" si="398"/>
        <v>0</v>
      </c>
      <c r="BG4262">
        <f t="shared" si="399"/>
        <v>1</v>
      </c>
      <c r="BH4262">
        <f t="shared" si="400"/>
        <v>0</v>
      </c>
      <c r="BI4262">
        <f t="shared" si="401"/>
        <v>0</v>
      </c>
    </row>
    <row r="4263" spans="1:61" x14ac:dyDescent="0.2">
      <c r="A4263">
        <v>6501</v>
      </c>
      <c r="B4263" t="s">
        <v>15543</v>
      </c>
      <c r="C4263" t="s">
        <v>15544</v>
      </c>
      <c r="D4263" t="s">
        <v>697</v>
      </c>
      <c r="E4263" s="1" t="d">
        <v>2013-11-07</v>
      </c>
      <c r="F4263" t="s">
        <v>115</v>
      </c>
      <c r="G4263" s="1" t="d">
        <v>1941-06-08</v>
      </c>
      <c r="H4263">
        <v>74</v>
      </c>
      <c r="I4263" t="s">
        <v>54</v>
      </c>
      <c r="J4263" t="s">
        <v>66</v>
      </c>
      <c r="K4263">
        <v>0</v>
      </c>
      <c r="L4263">
        <v>0</v>
      </c>
      <c r="M4263">
        <v>0</v>
      </c>
      <c r="N4263">
        <v>0</v>
      </c>
      <c r="O4263">
        <v>-1</v>
      </c>
      <c r="P4263" s="2" t="d">
        <v>2013-11-06T11:55:35.99999989382922375</v>
      </c>
      <c r="Q4263" s="2" t="d">
        <v>2013-11-07T02:32:46.99999985285103225</v>
      </c>
      <c r="R4263" t="s">
        <v>15545</v>
      </c>
      <c r="S4263" s="1" t="d">
        <v>2013-11-06</v>
      </c>
      <c r="U4263">
        <v>1</v>
      </c>
      <c r="V4263" t="s">
        <v>57</v>
      </c>
      <c r="W4263" t="s">
        <v>840</v>
      </c>
      <c r="X4263">
        <v>0</v>
      </c>
      <c r="AG4263">
        <v>0</v>
      </c>
      <c r="AL4263" t="s">
        <v>59</v>
      </c>
      <c r="AM4263">
        <v>1</v>
      </c>
      <c r="AN4263" t="s">
        <v>60</v>
      </c>
      <c r="AO4263" s="1" t="d">
        <v>2013-11-07</v>
      </c>
      <c r="AP4263" t="s">
        <v>61</v>
      </c>
      <c r="AQ4263">
        <v>1</v>
      </c>
      <c r="AR4263" t="s">
        <v>60</v>
      </c>
      <c r="AS4263" s="1" t="d">
        <v>2013-11-07</v>
      </c>
      <c r="AT4263" s="1" t="d">
        <v>2013-11-06</v>
      </c>
      <c r="AU4263" s="1" t="d">
        <v>2013-11-07</v>
      </c>
      <c r="AV4263">
        <v>0</v>
      </c>
      <c r="AW4263">
        <v>0</v>
      </c>
      <c r="AX4263">
        <v>876</v>
      </c>
      <c r="AY4263">
        <v>0</v>
      </c>
      <c r="AZ4263">
        <f t="shared" si="396"/>
        <v>1</v>
      </c>
      <c r="BA4263">
        <f t="shared" si="397"/>
        <v>1</v>
      </c>
      <c r="BB4263" s="3">
        <v>1</v>
      </c>
      <c r="BC4263" s="3">
        <v>0</v>
      </c>
      <c r="BD4263" s="3">
        <v>1</v>
      </c>
      <c r="BE4263">
        <f>IF(BD4263&gt;Summary!$C$2,1,0)</f>
        <v>0</v>
      </c>
      <c r="BF4263">
        <f t="shared" si="398"/>
        <v>0</v>
      </c>
      <c r="BG4263">
        <f t="shared" si="399"/>
        <v>1</v>
      </c>
      <c r="BH4263">
        <f t="shared" si="400"/>
        <v>0</v>
      </c>
      <c r="BI4263">
        <f t="shared" si="401"/>
        <v>0</v>
      </c>
    </row>
    <row r="4264" spans="1:61" x14ac:dyDescent="0.2">
      <c r="A4264">
        <v>6502</v>
      </c>
      <c r="B4264" t="s">
        <v>15546</v>
      </c>
      <c r="C4264" t="s">
        <v>2120</v>
      </c>
      <c r="D4264" t="s">
        <v>2130</v>
      </c>
      <c r="E4264" s="1" t="d">
        <v>2013-08-30</v>
      </c>
      <c r="F4264" t="s">
        <v>53</v>
      </c>
      <c r="G4264" s="1" t="d">
        <v>1988-06-19</v>
      </c>
      <c r="H4264">
        <v>27</v>
      </c>
      <c r="I4264" t="s">
        <v>65</v>
      </c>
      <c r="J4264" t="s">
        <v>66</v>
      </c>
      <c r="K4264">
        <v>0</v>
      </c>
      <c r="L4264">
        <v>0</v>
      </c>
      <c r="M4264">
        <v>1</v>
      </c>
      <c r="N4264">
        <v>8</v>
      </c>
      <c r="O4264">
        <v>0</v>
      </c>
      <c r="P4264" s="2" t="d">
        <v>2013-08-30T12:08:48.99999981746077350</v>
      </c>
      <c r="Q4264" s="2" t="d">
        <v>2013-08-31T04:11:35.00000006519257800</v>
      </c>
      <c r="R4264" t="s">
        <v>15547</v>
      </c>
      <c r="T4264" s="1" t="d">
        <v>2013-08-29</v>
      </c>
      <c r="U4264">
        <v>1</v>
      </c>
      <c r="V4264" t="s">
        <v>97</v>
      </c>
      <c r="W4264" t="s">
        <v>92</v>
      </c>
      <c r="X4264">
        <v>1</v>
      </c>
      <c r="Y4264" t="s">
        <v>15548</v>
      </c>
      <c r="Z4264" t="s">
        <v>70</v>
      </c>
      <c r="AA4264">
        <v>0</v>
      </c>
      <c r="AB4264" s="1" t="d">
        <v>2014-02-16</v>
      </c>
      <c r="AC4264" t="s">
        <v>2191</v>
      </c>
      <c r="AD4264" s="1" t="d">
        <v>2014-02-16</v>
      </c>
      <c r="AE4264" s="1" t="d">
        <v>2014-02-18</v>
      </c>
      <c r="AG4264">
        <v>1</v>
      </c>
      <c r="AH4264" t="s">
        <v>15549</v>
      </c>
      <c r="AI4264" t="s">
        <v>79</v>
      </c>
      <c r="AJ4264" s="1" t="d">
        <v>2015-04-12</v>
      </c>
      <c r="AK4264" t="s">
        <v>98</v>
      </c>
      <c r="AL4264" t="s">
        <v>59</v>
      </c>
      <c r="AM4264">
        <v>7</v>
      </c>
      <c r="AN4264" t="s">
        <v>87</v>
      </c>
      <c r="AO4264" s="1" t="d">
        <v>2013-08-30</v>
      </c>
      <c r="AP4264" t="s">
        <v>61</v>
      </c>
      <c r="AQ4264">
        <v>5</v>
      </c>
      <c r="AR4264" t="s">
        <v>87</v>
      </c>
      <c r="AS4264" s="1" t="d">
        <v>2013-08-30</v>
      </c>
      <c r="AT4264" s="1" t="d">
        <v>2014-02-16</v>
      </c>
      <c r="AU4264" s="1" t="d">
        <v>2014-02-18</v>
      </c>
      <c r="AV4264">
        <v>8</v>
      </c>
      <c r="AW4264">
        <v>1</v>
      </c>
      <c r="AX4264">
        <v>170</v>
      </c>
      <c r="AY4264">
        <v>1</v>
      </c>
      <c r="AZ4264">
        <f t="shared" si="396"/>
        <v>1</v>
      </c>
      <c r="BA4264">
        <f t="shared" si="397"/>
        <v>1</v>
      </c>
      <c r="BB4264" s="3">
        <v>1</v>
      </c>
      <c r="BC4264" s="3">
        <v>1</v>
      </c>
      <c r="BD4264" s="3">
        <v>7</v>
      </c>
      <c r="BE4264">
        <f>IF(BD4264&gt;Summary!$C$2,1,0)</f>
        <v>1</v>
      </c>
      <c r="BF4264">
        <f t="shared" si="398"/>
        <v>1</v>
      </c>
      <c r="BG4264">
        <f t="shared" si="399"/>
        <v>0</v>
      </c>
      <c r="BH4264">
        <f t="shared" si="400"/>
        <v>0</v>
      </c>
      <c r="BI4264">
        <f t="shared" si="401"/>
        <v>0</v>
      </c>
    </row>
    <row r="4265" spans="1:61" x14ac:dyDescent="0.2">
      <c r="A4265">
        <v>6503</v>
      </c>
      <c r="B4265" t="s">
        <v>15550</v>
      </c>
      <c r="C4265" t="s">
        <v>15551</v>
      </c>
      <c r="D4265" t="s">
        <v>446</v>
      </c>
      <c r="E4265" s="1" t="d">
        <v>2013-04-05</v>
      </c>
      <c r="F4265" t="s">
        <v>53</v>
      </c>
      <c r="G4265" s="1" t="d">
        <v>1978-12-25</v>
      </c>
      <c r="H4265">
        <v>37</v>
      </c>
      <c r="I4265" t="s">
        <v>65</v>
      </c>
      <c r="J4265" t="s">
        <v>161</v>
      </c>
      <c r="K4265">
        <v>0</v>
      </c>
      <c r="L4265">
        <v>0</v>
      </c>
      <c r="M4265">
        <v>0</v>
      </c>
      <c r="N4265">
        <v>1</v>
      </c>
      <c r="O4265">
        <v>-1</v>
      </c>
      <c r="P4265" s="2" t="d">
        <v>2013-04-04T11:29:59.00000018533318950</v>
      </c>
      <c r="Q4265" s="2" t="d">
        <v>2013-04-05T06:14:27.99999985378235325</v>
      </c>
      <c r="R4265" t="s">
        <v>15552</v>
      </c>
      <c r="S4265" s="1" t="d">
        <v>2013-04-04</v>
      </c>
      <c r="U4265">
        <v>1</v>
      </c>
      <c r="V4265" t="s">
        <v>57</v>
      </c>
      <c r="W4265" t="s">
        <v>239</v>
      </c>
      <c r="X4265">
        <v>1</v>
      </c>
      <c r="Y4265" t="s">
        <v>15553</v>
      </c>
      <c r="Z4265" t="s">
        <v>79</v>
      </c>
      <c r="AB4265" s="1" t="d">
        <v>2014-10-22</v>
      </c>
      <c r="AC4265" t="s">
        <v>213</v>
      </c>
      <c r="AG4265">
        <v>0</v>
      </c>
      <c r="AL4265" t="s">
        <v>59</v>
      </c>
      <c r="AM4265">
        <v>2</v>
      </c>
      <c r="AN4265" t="s">
        <v>60</v>
      </c>
      <c r="AO4265" s="1" t="d">
        <v>2013-04-05</v>
      </c>
      <c r="AP4265" t="s">
        <v>61</v>
      </c>
      <c r="AQ4265">
        <v>1</v>
      </c>
      <c r="AR4265" t="s">
        <v>60</v>
      </c>
      <c r="AS4265" s="1" t="d">
        <v>2013-04-05</v>
      </c>
      <c r="AT4265" s="1" t="d">
        <v>2013-04-04</v>
      </c>
      <c r="AU4265" s="1" t="d">
        <v>2013-04-05</v>
      </c>
      <c r="AV4265">
        <v>1</v>
      </c>
      <c r="AW4265">
        <v>0</v>
      </c>
      <c r="AX4265">
        <v>565</v>
      </c>
      <c r="AY4265">
        <v>1</v>
      </c>
      <c r="AZ4265">
        <f t="shared" si="396"/>
        <v>1</v>
      </c>
      <c r="BA4265">
        <f t="shared" si="397"/>
        <v>1</v>
      </c>
      <c r="BB4265" s="3">
        <v>1</v>
      </c>
      <c r="BC4265" s="3">
        <v>1</v>
      </c>
      <c r="BD4265" s="3">
        <v>2</v>
      </c>
      <c r="BE4265">
        <f>IF(BD4265&gt;Summary!$C$2,1,0)</f>
        <v>0</v>
      </c>
      <c r="BF4265">
        <f t="shared" si="398"/>
        <v>0</v>
      </c>
      <c r="BG4265">
        <f t="shared" si="399"/>
        <v>0</v>
      </c>
      <c r="BH4265">
        <f t="shared" si="400"/>
        <v>0</v>
      </c>
      <c r="BI4265">
        <f t="shared" si="401"/>
        <v>1</v>
      </c>
    </row>
    <row r="4266" spans="1:61" x14ac:dyDescent="0.2">
      <c r="A4266">
        <v>6504</v>
      </c>
      <c r="B4266" t="s">
        <v>15554</v>
      </c>
      <c r="C4266" t="s">
        <v>14712</v>
      </c>
      <c r="D4266" t="s">
        <v>4480</v>
      </c>
      <c r="E4266" s="1" t="d">
        <v>2014-02-19</v>
      </c>
      <c r="F4266" t="s">
        <v>53</v>
      </c>
      <c r="G4266" s="1" t="d">
        <v>1976-08-26</v>
      </c>
      <c r="H4266">
        <v>39</v>
      </c>
      <c r="I4266" t="s">
        <v>65</v>
      </c>
      <c r="J4266" t="s">
        <v>66</v>
      </c>
      <c r="K4266">
        <v>0</v>
      </c>
      <c r="L4266">
        <v>1</v>
      </c>
      <c r="M4266">
        <v>1</v>
      </c>
      <c r="N4266">
        <v>8</v>
      </c>
      <c r="O4266">
        <v>197</v>
      </c>
      <c r="P4266" s="2" t="d">
        <v>2014-09-04T04:33:11.00000001490116300</v>
      </c>
      <c r="Q4266" s="2" t="d">
        <v>2014-09-08T08:11:37.99999992828816150</v>
      </c>
      <c r="R4266" t="s">
        <v>15555</v>
      </c>
      <c r="S4266" s="1" t="d">
        <v>2014-02-19</v>
      </c>
      <c r="U4266">
        <v>0</v>
      </c>
      <c r="V4266" t="s">
        <v>57</v>
      </c>
      <c r="W4266" t="s">
        <v>77</v>
      </c>
      <c r="X4266">
        <v>1</v>
      </c>
      <c r="Y4266" t="s">
        <v>15556</v>
      </c>
      <c r="Z4266" t="s">
        <v>331</v>
      </c>
      <c r="AA4266">
        <v>0</v>
      </c>
      <c r="AB4266" s="1" t="d">
        <v>2014-10-08</v>
      </c>
      <c r="AC4266" t="s">
        <v>11695</v>
      </c>
      <c r="AD4266" s="1" t="d">
        <v>2014-10-08</v>
      </c>
      <c r="AE4266" s="1" t="d">
        <v>2014-10-09</v>
      </c>
      <c r="AG4266">
        <v>0</v>
      </c>
      <c r="AL4266" t="s">
        <v>59</v>
      </c>
      <c r="AM4266">
        <v>10</v>
      </c>
      <c r="AN4266" t="s">
        <v>86</v>
      </c>
      <c r="AO4266" s="1" t="d">
        <v>2014-02-19</v>
      </c>
      <c r="AP4266" t="s">
        <v>61</v>
      </c>
      <c r="AQ4266">
        <v>9</v>
      </c>
      <c r="AR4266" t="s">
        <v>86</v>
      </c>
      <c r="AS4266" s="1" t="d">
        <v>2014-02-19</v>
      </c>
      <c r="AT4266" s="1" t="d">
        <v>2014-09-04</v>
      </c>
      <c r="AU4266" s="1" t="d">
        <v>2014-09-08</v>
      </c>
      <c r="AV4266">
        <v>8</v>
      </c>
      <c r="AW4266">
        <v>0</v>
      </c>
      <c r="AX4266">
        <v>197</v>
      </c>
      <c r="AY4266">
        <v>0</v>
      </c>
      <c r="AZ4266">
        <f t="shared" si="396"/>
        <v>0</v>
      </c>
      <c r="BA4266">
        <f t="shared" si="397"/>
        <v>1</v>
      </c>
      <c r="BB4266" s="3">
        <v>1</v>
      </c>
      <c r="BC4266" s="3">
        <v>1</v>
      </c>
      <c r="BD4266" s="3">
        <v>10</v>
      </c>
      <c r="BE4266">
        <f>IF(BD4266&gt;Summary!$C$2,1,0)</f>
        <v>1</v>
      </c>
      <c r="BF4266">
        <f t="shared" si="398"/>
        <v>1</v>
      </c>
      <c r="BG4266">
        <f t="shared" si="399"/>
        <v>0</v>
      </c>
      <c r="BH4266">
        <f t="shared" si="400"/>
        <v>0</v>
      </c>
      <c r="BI4266">
        <f t="shared" si="401"/>
        <v>0</v>
      </c>
    </row>
    <row r="4267" spans="1:61" x14ac:dyDescent="0.2">
      <c r="A4267">
        <v>6505</v>
      </c>
      <c r="B4267" t="s">
        <v>15557</v>
      </c>
      <c r="C4267" t="s">
        <v>2013</v>
      </c>
      <c r="D4267" t="s">
        <v>5639</v>
      </c>
      <c r="E4267" s="1" t="d">
        <v>2013-10-26</v>
      </c>
      <c r="F4267" t="s">
        <v>53</v>
      </c>
      <c r="G4267" s="1" t="d">
        <v>1987-04-14</v>
      </c>
      <c r="H4267">
        <v>29</v>
      </c>
      <c r="I4267" t="s">
        <v>65</v>
      </c>
      <c r="J4267" t="s">
        <v>102</v>
      </c>
      <c r="K4267">
        <v>0</v>
      </c>
      <c r="L4267">
        <v>0</v>
      </c>
      <c r="M4267">
        <v>0</v>
      </c>
      <c r="N4267">
        <v>5</v>
      </c>
      <c r="O4267">
        <v>0</v>
      </c>
      <c r="P4267" s="2" t="d">
        <v>2013-10-26T02:22:33.00000028219074225</v>
      </c>
      <c r="Q4267" s="2" t="d">
        <v>2013-10-26T08:52:16.00000028964132375</v>
      </c>
      <c r="R4267" t="s">
        <v>15558</v>
      </c>
      <c r="S4267" s="1" t="d">
        <v>2013-10-26</v>
      </c>
      <c r="U4267">
        <v>0</v>
      </c>
      <c r="V4267" t="s">
        <v>57</v>
      </c>
      <c r="W4267" t="s">
        <v>172</v>
      </c>
      <c r="X4267">
        <v>0</v>
      </c>
      <c r="AG4267">
        <v>0</v>
      </c>
      <c r="AL4267" t="s">
        <v>59</v>
      </c>
      <c r="AM4267">
        <v>2</v>
      </c>
      <c r="AN4267" t="s">
        <v>60</v>
      </c>
      <c r="AO4267" s="1" t="d">
        <v>2013-10-26</v>
      </c>
      <c r="AP4267" t="s">
        <v>61</v>
      </c>
      <c r="AQ4267">
        <v>3</v>
      </c>
      <c r="AR4267" t="s">
        <v>60</v>
      </c>
      <c r="AS4267" s="1" t="d">
        <v>2013-10-26</v>
      </c>
      <c r="AT4267" s="1" t="d">
        <v>2013-10-26</v>
      </c>
      <c r="AU4267" s="1" t="d">
        <v>2013-10-26</v>
      </c>
      <c r="AV4267">
        <v>5</v>
      </c>
      <c r="AW4267">
        <v>0</v>
      </c>
      <c r="AX4267">
        <v>888</v>
      </c>
      <c r="AY4267">
        <v>0</v>
      </c>
      <c r="AZ4267">
        <f t="shared" si="396"/>
        <v>1</v>
      </c>
      <c r="BA4267">
        <f t="shared" si="397"/>
        <v>1</v>
      </c>
      <c r="BB4267" s="3">
        <v>1</v>
      </c>
      <c r="BC4267" s="3">
        <v>0</v>
      </c>
      <c r="BD4267" s="3">
        <v>2</v>
      </c>
      <c r="BE4267">
        <f>IF(BD4267&gt;Summary!$C$2,1,0)</f>
        <v>0</v>
      </c>
      <c r="BF4267">
        <f t="shared" si="398"/>
        <v>0</v>
      </c>
      <c r="BG4267">
        <f t="shared" si="399"/>
        <v>1</v>
      </c>
      <c r="BH4267">
        <f t="shared" si="400"/>
        <v>0</v>
      </c>
      <c r="BI4267">
        <f t="shared" si="401"/>
        <v>0</v>
      </c>
    </row>
    <row r="4268" spans="1:61" x14ac:dyDescent="0.2">
      <c r="A4268">
        <v>6507</v>
      </c>
      <c r="B4268" t="s">
        <v>15559</v>
      </c>
      <c r="C4268" t="s">
        <v>15560</v>
      </c>
      <c r="D4268" t="s">
        <v>15561</v>
      </c>
      <c r="E4268" s="1" t="d">
        <v>2013-12-23</v>
      </c>
      <c r="F4268" t="s">
        <v>53</v>
      </c>
      <c r="G4268" s="1" t="d">
        <v>1990-10-12</v>
      </c>
      <c r="H4268">
        <v>25</v>
      </c>
      <c r="I4268" t="s">
        <v>65</v>
      </c>
      <c r="J4268" t="s">
        <v>66</v>
      </c>
      <c r="K4268">
        <v>0</v>
      </c>
      <c r="L4268">
        <v>0</v>
      </c>
      <c r="M4268">
        <v>0</v>
      </c>
      <c r="N4268">
        <v>0</v>
      </c>
      <c r="R4268" t="s">
        <v>15562</v>
      </c>
      <c r="S4268" s="1" t="d">
        <v>2013-12-21</v>
      </c>
      <c r="U4268">
        <v>2</v>
      </c>
      <c r="V4268" t="s">
        <v>97</v>
      </c>
      <c r="W4268" t="s">
        <v>289</v>
      </c>
      <c r="X4268">
        <v>1</v>
      </c>
      <c r="Y4268" t="s">
        <v>15563</v>
      </c>
      <c r="Z4268" t="s">
        <v>135</v>
      </c>
      <c r="AB4268" s="1" t="d">
        <v>2014-05-21</v>
      </c>
      <c r="AC4268" t="s">
        <v>940</v>
      </c>
      <c r="AG4268">
        <v>0</v>
      </c>
      <c r="AL4268" t="s">
        <v>59</v>
      </c>
      <c r="AM4268">
        <v>3</v>
      </c>
      <c r="AN4268" t="s">
        <v>60</v>
      </c>
      <c r="AO4268" s="1" t="d">
        <v>2013-12-23</v>
      </c>
      <c r="AP4268" t="s">
        <v>61</v>
      </c>
      <c r="AQ4268">
        <v>4</v>
      </c>
      <c r="AR4268" t="s">
        <v>60</v>
      </c>
      <c r="AS4268" s="1" t="d">
        <v>2013-12-23</v>
      </c>
      <c r="AV4268">
        <v>0</v>
      </c>
      <c r="AW4268">
        <v>0</v>
      </c>
      <c r="AX4268">
        <v>149</v>
      </c>
      <c r="AY4268">
        <v>1</v>
      </c>
      <c r="AZ4268">
        <f t="shared" si="396"/>
        <v>1</v>
      </c>
      <c r="BA4268">
        <f t="shared" si="397"/>
        <v>0</v>
      </c>
      <c r="BB4268" s="3">
        <v>1</v>
      </c>
      <c r="BC4268" s="3">
        <v>1</v>
      </c>
      <c r="BD4268" s="3">
        <v>3</v>
      </c>
      <c r="BE4268">
        <f>IF(BD4268&gt;Summary!$C$2,1,0)</f>
        <v>0</v>
      </c>
      <c r="BF4268">
        <f t="shared" si="398"/>
        <v>0</v>
      </c>
      <c r="BG4268">
        <f t="shared" si="399"/>
        <v>0</v>
      </c>
      <c r="BH4268">
        <f t="shared" si="400"/>
        <v>0</v>
      </c>
      <c r="BI4268">
        <f t="shared" si="401"/>
        <v>1</v>
      </c>
    </row>
    <row r="4269" spans="1:61" x14ac:dyDescent="0.2">
      <c r="A4269">
        <v>6508</v>
      </c>
      <c r="B4269" t="s">
        <v>15564</v>
      </c>
      <c r="C4269" t="s">
        <v>15565</v>
      </c>
      <c r="D4269" t="s">
        <v>1098</v>
      </c>
      <c r="E4269" s="1" t="d">
        <v>2013-11-20</v>
      </c>
      <c r="F4269" t="s">
        <v>115</v>
      </c>
      <c r="G4269" s="1" t="d">
        <v>1981-02-15</v>
      </c>
      <c r="H4269">
        <v>35</v>
      </c>
      <c r="I4269" t="s">
        <v>65</v>
      </c>
      <c r="J4269" t="s">
        <v>66</v>
      </c>
      <c r="K4269">
        <v>0</v>
      </c>
      <c r="L4269">
        <v>0</v>
      </c>
      <c r="M4269">
        <v>0</v>
      </c>
      <c r="N4269">
        <v>5</v>
      </c>
      <c r="O4269">
        <v>-1</v>
      </c>
      <c r="P4269" s="2" t="d">
        <v>2013-11-19T12:43:56.99999973177909975</v>
      </c>
      <c r="Q4269" s="2" t="d">
        <v>2013-11-20T09:48:47.00000025797635575</v>
      </c>
      <c r="R4269" t="s">
        <v>15566</v>
      </c>
      <c r="S4269" s="1" t="d">
        <v>2013-11-19</v>
      </c>
      <c r="U4269">
        <v>1</v>
      </c>
      <c r="V4269" t="s">
        <v>57</v>
      </c>
      <c r="W4269" t="s">
        <v>1533</v>
      </c>
      <c r="X4269">
        <v>0</v>
      </c>
      <c r="AG4269">
        <v>0</v>
      </c>
      <c r="AL4269" t="s">
        <v>59</v>
      </c>
      <c r="AM4269">
        <v>3</v>
      </c>
      <c r="AN4269" t="s">
        <v>60</v>
      </c>
      <c r="AO4269" s="1" t="d">
        <v>2013-11-20</v>
      </c>
      <c r="AP4269" t="s">
        <v>61</v>
      </c>
      <c r="AQ4269">
        <v>3</v>
      </c>
      <c r="AR4269" t="s">
        <v>60</v>
      </c>
      <c r="AS4269" s="1" t="d">
        <v>2013-11-20</v>
      </c>
      <c r="AT4269" s="1" t="d">
        <v>2013-11-19</v>
      </c>
      <c r="AU4269" s="1" t="d">
        <v>2013-11-20</v>
      </c>
      <c r="AV4269">
        <v>5</v>
      </c>
      <c r="AW4269">
        <v>0</v>
      </c>
      <c r="AX4269">
        <v>863</v>
      </c>
      <c r="AY4269">
        <v>0</v>
      </c>
      <c r="AZ4269">
        <f t="shared" si="396"/>
        <v>1</v>
      </c>
      <c r="BA4269">
        <f t="shared" si="397"/>
        <v>1</v>
      </c>
      <c r="BB4269" s="3">
        <v>1</v>
      </c>
      <c r="BC4269" s="3">
        <v>0</v>
      </c>
      <c r="BD4269" s="3">
        <v>3</v>
      </c>
      <c r="BE4269">
        <f>IF(BD4269&gt;Summary!$C$2,1,0)</f>
        <v>0</v>
      </c>
      <c r="BF4269">
        <f t="shared" si="398"/>
        <v>0</v>
      </c>
      <c r="BG4269">
        <f t="shared" si="399"/>
        <v>1</v>
      </c>
      <c r="BH4269">
        <f t="shared" si="400"/>
        <v>0</v>
      </c>
      <c r="BI4269">
        <f t="shared" si="401"/>
        <v>0</v>
      </c>
    </row>
    <row r="4270" spans="1:61" x14ac:dyDescent="0.2">
      <c r="A4270">
        <v>6511</v>
      </c>
      <c r="B4270" t="s">
        <v>15567</v>
      </c>
      <c r="C4270" t="s">
        <v>15568</v>
      </c>
      <c r="D4270" t="s">
        <v>15569</v>
      </c>
      <c r="E4270" s="1" t="d">
        <v>2013-10-24</v>
      </c>
      <c r="F4270" t="s">
        <v>53</v>
      </c>
      <c r="G4270" s="1" t="d">
        <v>1986-07-17</v>
      </c>
      <c r="H4270">
        <v>29</v>
      </c>
      <c r="I4270" t="s">
        <v>65</v>
      </c>
      <c r="J4270" t="s">
        <v>66</v>
      </c>
      <c r="K4270">
        <v>0</v>
      </c>
      <c r="L4270">
        <v>0</v>
      </c>
      <c r="M4270">
        <v>0</v>
      </c>
      <c r="N4270">
        <v>1</v>
      </c>
      <c r="O4270">
        <v>-1</v>
      </c>
      <c r="P4270" s="2" t="d">
        <v>2013-10-23T02:06:57.99999985378235325</v>
      </c>
      <c r="Q4270" s="2" t="d">
        <v>2014-01-30T11:45:38.00000029150396575</v>
      </c>
      <c r="R4270" t="s">
        <v>15570</v>
      </c>
      <c r="S4270" s="1" t="d">
        <v>2013-10-23</v>
      </c>
      <c r="U4270">
        <v>1</v>
      </c>
      <c r="V4270" t="s">
        <v>97</v>
      </c>
      <c r="W4270" t="s">
        <v>98</v>
      </c>
      <c r="X4270">
        <v>1</v>
      </c>
      <c r="Y4270" t="s">
        <v>15571</v>
      </c>
      <c r="Z4270" t="s">
        <v>79</v>
      </c>
      <c r="AB4270" s="1" t="d">
        <v>2015-04-06</v>
      </c>
      <c r="AC4270" t="s">
        <v>981</v>
      </c>
      <c r="AG4270">
        <v>0</v>
      </c>
      <c r="AL4270" t="s">
        <v>59</v>
      </c>
      <c r="AM4270">
        <v>6</v>
      </c>
      <c r="AN4270" t="s">
        <v>87</v>
      </c>
      <c r="AO4270" s="1" t="d">
        <v>2013-10-24</v>
      </c>
      <c r="AP4270" t="s">
        <v>61</v>
      </c>
      <c r="AQ4270">
        <v>5</v>
      </c>
      <c r="AR4270" t="s">
        <v>87</v>
      </c>
      <c r="AS4270" s="1" t="d">
        <v>2013-10-24</v>
      </c>
      <c r="AT4270" s="1" t="d">
        <v>2013-10-23</v>
      </c>
      <c r="AU4270" s="1" t="d">
        <v>2014-01-30</v>
      </c>
      <c r="AV4270">
        <v>1</v>
      </c>
      <c r="AW4270">
        <v>98</v>
      </c>
      <c r="AX4270">
        <v>529</v>
      </c>
      <c r="AY4270">
        <v>1</v>
      </c>
      <c r="AZ4270">
        <f t="shared" si="396"/>
        <v>1</v>
      </c>
      <c r="BA4270">
        <f t="shared" si="397"/>
        <v>1</v>
      </c>
      <c r="BB4270" s="3">
        <v>1</v>
      </c>
      <c r="BC4270" s="3">
        <v>1</v>
      </c>
      <c r="BD4270" s="3">
        <v>6</v>
      </c>
      <c r="BE4270">
        <f>IF(BD4270&gt;Summary!$C$2,1,0)</f>
        <v>1</v>
      </c>
      <c r="BF4270">
        <f t="shared" si="398"/>
        <v>1</v>
      </c>
      <c r="BG4270">
        <f t="shared" si="399"/>
        <v>0</v>
      </c>
      <c r="BH4270">
        <f t="shared" si="400"/>
        <v>0</v>
      </c>
      <c r="BI4270">
        <f t="shared" si="401"/>
        <v>0</v>
      </c>
    </row>
    <row r="4271" spans="1:61" x14ac:dyDescent="0.2">
      <c r="A4271">
        <v>6512</v>
      </c>
      <c r="B4271" t="s">
        <v>15572</v>
      </c>
      <c r="C4271" t="s">
        <v>2013</v>
      </c>
      <c r="D4271" t="s">
        <v>1258</v>
      </c>
      <c r="E4271" s="1" t="d">
        <v>2013-12-06</v>
      </c>
      <c r="F4271" t="s">
        <v>53</v>
      </c>
      <c r="G4271" s="1" t="d">
        <v>1979-08-19</v>
      </c>
      <c r="H4271">
        <v>36</v>
      </c>
      <c r="I4271" t="s">
        <v>65</v>
      </c>
      <c r="J4271" t="s">
        <v>102</v>
      </c>
      <c r="K4271">
        <v>0</v>
      </c>
      <c r="L4271">
        <v>0</v>
      </c>
      <c r="M4271">
        <v>0</v>
      </c>
      <c r="N4271">
        <v>1</v>
      </c>
      <c r="O4271">
        <v>-1</v>
      </c>
      <c r="P4271" s="2" t="d">
        <v>2013-12-05T08:09:57.99999981187284075</v>
      </c>
      <c r="Q4271" s="2" t="d">
        <v>2013-12-06T09:55:52.99999988637864900</v>
      </c>
      <c r="R4271" t="s">
        <v>15573</v>
      </c>
      <c r="T4271" s="1" t="d">
        <v>2013-12-06</v>
      </c>
      <c r="U4271">
        <v>0</v>
      </c>
      <c r="V4271" t="s">
        <v>57</v>
      </c>
      <c r="W4271" t="s">
        <v>92</v>
      </c>
      <c r="X4271">
        <v>0</v>
      </c>
      <c r="AG4271">
        <v>0</v>
      </c>
      <c r="AL4271" t="s">
        <v>59</v>
      </c>
      <c r="AM4271">
        <v>2</v>
      </c>
      <c r="AN4271" t="s">
        <v>60</v>
      </c>
      <c r="AO4271" s="1" t="d">
        <v>2013-12-06</v>
      </c>
      <c r="AP4271" t="s">
        <v>61</v>
      </c>
      <c r="AQ4271">
        <v>1</v>
      </c>
      <c r="AR4271" t="s">
        <v>60</v>
      </c>
      <c r="AS4271" s="1" t="d">
        <v>2013-12-06</v>
      </c>
      <c r="AT4271" s="1" t="d">
        <v>2013-12-05</v>
      </c>
      <c r="AU4271" s="1" t="d">
        <v>2013-12-06</v>
      </c>
      <c r="AV4271">
        <v>1</v>
      </c>
      <c r="AW4271">
        <v>0</v>
      </c>
      <c r="AX4271">
        <v>847</v>
      </c>
      <c r="AY4271">
        <v>0</v>
      </c>
      <c r="AZ4271">
        <f t="shared" si="396"/>
        <v>1</v>
      </c>
      <c r="BA4271">
        <f t="shared" si="397"/>
        <v>1</v>
      </c>
      <c r="BB4271" s="3">
        <v>1</v>
      </c>
      <c r="BC4271" s="3">
        <v>0</v>
      </c>
      <c r="BD4271" s="3">
        <v>2</v>
      </c>
      <c r="BE4271">
        <f>IF(BD4271&gt;Summary!$C$2,1,0)</f>
        <v>0</v>
      </c>
      <c r="BF4271">
        <f t="shared" si="398"/>
        <v>0</v>
      </c>
      <c r="BG4271">
        <f t="shared" si="399"/>
        <v>1</v>
      </c>
      <c r="BH4271">
        <f t="shared" si="400"/>
        <v>0</v>
      </c>
      <c r="BI4271">
        <f t="shared" si="401"/>
        <v>0</v>
      </c>
    </row>
    <row r="4272" spans="1:61" x14ac:dyDescent="0.2">
      <c r="A4272">
        <v>6513</v>
      </c>
      <c r="B4272" t="s">
        <v>15574</v>
      </c>
      <c r="C4272" t="s">
        <v>390</v>
      </c>
      <c r="D4272" t="s">
        <v>697</v>
      </c>
      <c r="E4272" s="1" t="d">
        <v>2013-04-22</v>
      </c>
      <c r="F4272" t="s">
        <v>53</v>
      </c>
      <c r="G4272" s="1" t="d">
        <v>1954-07-30</v>
      </c>
      <c r="H4272">
        <v>61</v>
      </c>
      <c r="I4272" t="s">
        <v>54</v>
      </c>
      <c r="J4272" t="s">
        <v>66</v>
      </c>
      <c r="K4272">
        <v>0</v>
      </c>
      <c r="L4272">
        <v>0</v>
      </c>
      <c r="M4272">
        <v>0</v>
      </c>
      <c r="N4272">
        <v>13</v>
      </c>
      <c r="O4272">
        <v>64</v>
      </c>
      <c r="P4272" s="2" t="d">
        <v>2013-06-25T04:44:13.99999972432851825</v>
      </c>
      <c r="Q4272" s="2" t="d">
        <v>2013-08-30T10:25:00.0000002793967725</v>
      </c>
      <c r="R4272" t="s">
        <v>15575</v>
      </c>
      <c r="S4272" s="1" t="d">
        <v>2012-07-17</v>
      </c>
      <c r="U4272">
        <v>279</v>
      </c>
      <c r="V4272" t="s">
        <v>57</v>
      </c>
      <c r="W4272" t="s">
        <v>77</v>
      </c>
      <c r="X4272">
        <v>1</v>
      </c>
      <c r="Y4272" t="s">
        <v>15576</v>
      </c>
      <c r="Z4272" t="s">
        <v>135</v>
      </c>
      <c r="AA4272">
        <v>0</v>
      </c>
      <c r="AB4272" s="1" t="d">
        <v>2014-08-13</v>
      </c>
      <c r="AC4272" t="s">
        <v>2636</v>
      </c>
      <c r="AD4272" s="1" t="d">
        <v>2014-08-13</v>
      </c>
      <c r="AE4272" s="1" t="d">
        <v>2014-08-18</v>
      </c>
      <c r="AG4272">
        <v>0</v>
      </c>
      <c r="AL4272" t="s">
        <v>59</v>
      </c>
      <c r="AM4272">
        <v>4</v>
      </c>
      <c r="AN4272" t="s">
        <v>60</v>
      </c>
      <c r="AO4272" s="1" t="d">
        <v>2013-04-22</v>
      </c>
      <c r="AP4272" t="s">
        <v>61</v>
      </c>
      <c r="AQ4272">
        <v>2</v>
      </c>
      <c r="AR4272" t="s">
        <v>60</v>
      </c>
      <c r="AS4272" s="1" t="d">
        <v>2013-04-22</v>
      </c>
      <c r="AT4272" s="1" t="d">
        <v>2013-06-25</v>
      </c>
      <c r="AU4272" s="1" t="d">
        <v>2013-08-30</v>
      </c>
      <c r="AV4272">
        <v>13</v>
      </c>
      <c r="AW4272">
        <v>0</v>
      </c>
      <c r="AX4272">
        <v>64</v>
      </c>
      <c r="AY4272">
        <v>0</v>
      </c>
      <c r="AZ4272">
        <f t="shared" si="396"/>
        <v>0</v>
      </c>
      <c r="BA4272">
        <f t="shared" si="397"/>
        <v>1</v>
      </c>
      <c r="BB4272" s="3">
        <v>1</v>
      </c>
      <c r="BC4272" s="3">
        <v>1</v>
      </c>
      <c r="BD4272" s="3">
        <v>4</v>
      </c>
      <c r="BE4272">
        <f>IF(BD4272&gt;Summary!$C$2,1,0)</f>
        <v>0</v>
      </c>
      <c r="BF4272">
        <f t="shared" si="398"/>
        <v>0</v>
      </c>
      <c r="BG4272">
        <f t="shared" si="399"/>
        <v>0</v>
      </c>
      <c r="BH4272">
        <f t="shared" si="400"/>
        <v>0</v>
      </c>
      <c r="BI4272">
        <f t="shared" si="401"/>
        <v>1</v>
      </c>
    </row>
    <row r="4273" spans="1:61" x14ac:dyDescent="0.2">
      <c r="A4273">
        <v>6514</v>
      </c>
      <c r="B4273" t="s">
        <v>15577</v>
      </c>
      <c r="C4273" t="s">
        <v>15578</v>
      </c>
      <c r="D4273" t="s">
        <v>502</v>
      </c>
      <c r="E4273" s="1" t="d">
        <v>2013-01-10</v>
      </c>
      <c r="F4273" t="s">
        <v>53</v>
      </c>
      <c r="G4273" s="1" t="d">
        <v>1989-08-15</v>
      </c>
      <c r="H4273">
        <v>26</v>
      </c>
      <c r="I4273" t="s">
        <v>65</v>
      </c>
      <c r="J4273" t="s">
        <v>102</v>
      </c>
      <c r="K4273">
        <v>0</v>
      </c>
      <c r="L4273">
        <v>0</v>
      </c>
      <c r="M4273">
        <v>0</v>
      </c>
      <c r="N4273">
        <v>2</v>
      </c>
      <c r="O4273">
        <v>0</v>
      </c>
      <c r="P4273" s="2" t="d">
        <v>2013-01-10T12:22:26.99999992735684050</v>
      </c>
      <c r="Q4273" s="2" t="d">
        <v>2013-01-12T02:52:10.00000014435499800</v>
      </c>
      <c r="R4273" t="s">
        <v>15579</v>
      </c>
      <c r="S4273" s="1" t="d">
        <v>2013-01-09</v>
      </c>
      <c r="U4273">
        <v>1</v>
      </c>
      <c r="V4273" t="s">
        <v>57</v>
      </c>
      <c r="W4273" t="s">
        <v>227</v>
      </c>
      <c r="X4273">
        <v>0</v>
      </c>
      <c r="AG4273">
        <v>0</v>
      </c>
      <c r="AL4273" t="s">
        <v>59</v>
      </c>
      <c r="AM4273">
        <v>4</v>
      </c>
      <c r="AN4273" t="s">
        <v>60</v>
      </c>
      <c r="AO4273" s="1" t="d">
        <v>2013-01-10</v>
      </c>
      <c r="AP4273" t="s">
        <v>61</v>
      </c>
      <c r="AQ4273">
        <v>7</v>
      </c>
      <c r="AR4273" t="s">
        <v>87</v>
      </c>
      <c r="AS4273" s="1" t="d">
        <v>2013-01-10</v>
      </c>
      <c r="AT4273" s="1" t="d">
        <v>2015-05-01</v>
      </c>
      <c r="AU4273" s="1" t="d">
        <v>2015-05-28</v>
      </c>
      <c r="AV4273">
        <v>2</v>
      </c>
      <c r="AW4273">
        <v>2</v>
      </c>
      <c r="AX4273">
        <v>841</v>
      </c>
      <c r="AY4273">
        <v>0</v>
      </c>
      <c r="AZ4273">
        <f t="shared" si="396"/>
        <v>1</v>
      </c>
      <c r="BA4273">
        <f t="shared" si="397"/>
        <v>1</v>
      </c>
      <c r="BB4273" s="3">
        <v>1</v>
      </c>
      <c r="BC4273" s="3">
        <v>0</v>
      </c>
      <c r="BD4273" s="3">
        <v>4</v>
      </c>
      <c r="BE4273">
        <f>IF(BD4273&gt;Summary!$C$2,1,0)</f>
        <v>0</v>
      </c>
      <c r="BF4273">
        <f t="shared" si="398"/>
        <v>0</v>
      </c>
      <c r="BG4273">
        <f t="shared" si="399"/>
        <v>1</v>
      </c>
      <c r="BH4273">
        <f t="shared" si="400"/>
        <v>0</v>
      </c>
      <c r="BI4273">
        <f t="shared" si="401"/>
        <v>0</v>
      </c>
    </row>
    <row r="4274" spans="1:61" x14ac:dyDescent="0.2">
      <c r="A4274">
        <v>6518</v>
      </c>
      <c r="B4274" t="s">
        <v>15580</v>
      </c>
      <c r="C4274" t="s">
        <v>9702</v>
      </c>
      <c r="D4274" t="s">
        <v>3857</v>
      </c>
      <c r="E4274" s="1" t="d">
        <v>2013-01-06</v>
      </c>
      <c r="F4274" t="s">
        <v>53</v>
      </c>
      <c r="G4274" s="1" t="d">
        <v>1988-01-09</v>
      </c>
      <c r="H4274">
        <v>28</v>
      </c>
      <c r="I4274" t="s">
        <v>65</v>
      </c>
      <c r="J4274" t="s">
        <v>66</v>
      </c>
      <c r="K4274">
        <v>0</v>
      </c>
      <c r="L4274">
        <v>0</v>
      </c>
      <c r="M4274">
        <v>0</v>
      </c>
      <c r="N4274">
        <v>1</v>
      </c>
      <c r="R4274" t="s">
        <v>15581</v>
      </c>
      <c r="S4274" s="1" t="d">
        <v>2009-08-07</v>
      </c>
      <c r="U4274">
        <v>1248</v>
      </c>
      <c r="V4274" t="s">
        <v>97</v>
      </c>
      <c r="W4274" t="s">
        <v>259</v>
      </c>
      <c r="X4274">
        <v>0</v>
      </c>
      <c r="AG4274">
        <v>0</v>
      </c>
      <c r="AL4274" t="s">
        <v>59</v>
      </c>
      <c r="AM4274">
        <v>5</v>
      </c>
      <c r="AN4274" t="s">
        <v>87</v>
      </c>
      <c r="AO4274" s="1" t="d">
        <v>2013-01-06</v>
      </c>
      <c r="AP4274" t="s">
        <v>61</v>
      </c>
      <c r="AQ4274">
        <v>5</v>
      </c>
      <c r="AR4274" t="s">
        <v>87</v>
      </c>
      <c r="AS4274" s="1" t="d">
        <v>2013-01-06</v>
      </c>
      <c r="AV4274">
        <v>1</v>
      </c>
      <c r="AW4274">
        <v>0</v>
      </c>
      <c r="AX4274">
        <v>1181</v>
      </c>
      <c r="AY4274">
        <v>0</v>
      </c>
      <c r="AZ4274">
        <f t="shared" si="396"/>
        <v>1</v>
      </c>
      <c r="BA4274">
        <f t="shared" si="397"/>
        <v>0</v>
      </c>
      <c r="BB4274" s="3">
        <v>1</v>
      </c>
      <c r="BC4274" s="3">
        <v>0</v>
      </c>
      <c r="BD4274" s="3">
        <v>5</v>
      </c>
      <c r="BE4274">
        <f>IF(BD4274&gt;Summary!$C$2,1,0)</f>
        <v>0</v>
      </c>
      <c r="BF4274">
        <f t="shared" si="398"/>
        <v>0</v>
      </c>
      <c r="BG4274">
        <f t="shared" si="399"/>
        <v>1</v>
      </c>
      <c r="BH4274">
        <f t="shared" si="400"/>
        <v>0</v>
      </c>
      <c r="BI4274">
        <f t="shared" si="401"/>
        <v>0</v>
      </c>
    </row>
    <row r="4275" spans="1:61" x14ac:dyDescent="0.2">
      <c r="A4275">
        <v>6520</v>
      </c>
      <c r="B4275" t="s">
        <v>15582</v>
      </c>
      <c r="C4275" t="s">
        <v>6539</v>
      </c>
      <c r="D4275" t="s">
        <v>327</v>
      </c>
      <c r="E4275" s="1" t="d">
        <v>2014-01-22</v>
      </c>
      <c r="F4275" t="s">
        <v>115</v>
      </c>
      <c r="G4275" s="1" t="d">
        <v>1989-08-04</v>
      </c>
      <c r="H4275">
        <v>26</v>
      </c>
      <c r="I4275" t="s">
        <v>65</v>
      </c>
      <c r="J4275" t="s">
        <v>66</v>
      </c>
      <c r="K4275">
        <v>0</v>
      </c>
      <c r="L4275">
        <v>0</v>
      </c>
      <c r="M4275">
        <v>0</v>
      </c>
      <c r="N4275">
        <v>1</v>
      </c>
      <c r="O4275">
        <v>-1</v>
      </c>
      <c r="P4275" s="2" t="d">
        <v>2014-01-21T05:58:41.99999999720603025</v>
      </c>
      <c r="Q4275" s="2" t="d">
        <v>2014-01-22T09:20:41.99999989941716325</v>
      </c>
      <c r="R4275" t="s">
        <v>15583</v>
      </c>
      <c r="T4275" s="1" t="d">
        <v>2014-01-21</v>
      </c>
      <c r="U4275">
        <v>1</v>
      </c>
      <c r="V4275" t="s">
        <v>57</v>
      </c>
      <c r="W4275" t="s">
        <v>92</v>
      </c>
      <c r="X4275">
        <v>0</v>
      </c>
      <c r="AG4275">
        <v>0</v>
      </c>
      <c r="AL4275" t="s">
        <v>59</v>
      </c>
      <c r="AM4275">
        <v>5</v>
      </c>
      <c r="AN4275" t="s">
        <v>87</v>
      </c>
      <c r="AO4275" s="1" t="d">
        <v>2014-01-22</v>
      </c>
      <c r="AP4275" t="s">
        <v>61</v>
      </c>
      <c r="AQ4275">
        <v>4</v>
      </c>
      <c r="AR4275" t="s">
        <v>60</v>
      </c>
      <c r="AS4275" s="1" t="d">
        <v>2014-01-22</v>
      </c>
      <c r="AT4275" s="1" t="d">
        <v>2014-01-21</v>
      </c>
      <c r="AU4275" s="1" t="d">
        <v>2014-01-22</v>
      </c>
      <c r="AV4275">
        <v>1</v>
      </c>
      <c r="AW4275">
        <v>0</v>
      </c>
      <c r="AX4275">
        <v>800</v>
      </c>
      <c r="AY4275">
        <v>0</v>
      </c>
      <c r="AZ4275">
        <f t="shared" si="396"/>
        <v>1</v>
      </c>
      <c r="BA4275">
        <f t="shared" si="397"/>
        <v>1</v>
      </c>
      <c r="BB4275" s="3">
        <v>1</v>
      </c>
      <c r="BC4275" s="3">
        <v>0</v>
      </c>
      <c r="BD4275" s="3">
        <v>5</v>
      </c>
      <c r="BE4275">
        <f>IF(BD4275&gt;Summary!$C$2,1,0)</f>
        <v>0</v>
      </c>
      <c r="BF4275">
        <f t="shared" si="398"/>
        <v>0</v>
      </c>
      <c r="BG4275">
        <f t="shared" si="399"/>
        <v>1</v>
      </c>
      <c r="BH4275">
        <f t="shared" si="400"/>
        <v>0</v>
      </c>
      <c r="BI4275">
        <f t="shared" si="401"/>
        <v>0</v>
      </c>
    </row>
    <row r="4276" spans="1:61" x14ac:dyDescent="0.2">
      <c r="A4276">
        <v>6521</v>
      </c>
      <c r="B4276" t="s">
        <v>15584</v>
      </c>
      <c r="C4276" t="s">
        <v>15585</v>
      </c>
      <c r="D4276" t="s">
        <v>15586</v>
      </c>
      <c r="E4276" s="1" t="d">
        <v>2014-03-20</v>
      </c>
      <c r="F4276" t="s">
        <v>115</v>
      </c>
      <c r="G4276" s="1" t="d">
        <v>1976-07-08</v>
      </c>
      <c r="H4276">
        <v>39</v>
      </c>
      <c r="I4276" t="s">
        <v>65</v>
      </c>
      <c r="J4276" t="s">
        <v>102</v>
      </c>
      <c r="K4276">
        <v>0</v>
      </c>
      <c r="L4276">
        <v>1</v>
      </c>
      <c r="M4276">
        <v>0</v>
      </c>
      <c r="N4276">
        <v>11</v>
      </c>
      <c r="O4276">
        <v>-1</v>
      </c>
      <c r="P4276" s="2" t="d">
        <v>2014-03-19T06:43:32.99999977927655175</v>
      </c>
      <c r="Q4276" s="2" t="d">
        <v>2014-03-20T10:04:49.99999968800693850</v>
      </c>
      <c r="R4276" t="s">
        <v>15587</v>
      </c>
      <c r="S4276" s="1" t="d">
        <v>2014-03-19</v>
      </c>
      <c r="U4276">
        <v>1</v>
      </c>
      <c r="V4276" t="s">
        <v>57</v>
      </c>
      <c r="W4276" t="s">
        <v>840</v>
      </c>
      <c r="X4276">
        <v>1</v>
      </c>
      <c r="Y4276" t="s">
        <v>15588</v>
      </c>
      <c r="Z4276" t="s">
        <v>70</v>
      </c>
      <c r="AA4276">
        <v>0</v>
      </c>
      <c r="AB4276" s="1" t="d">
        <v>2015-01-30</v>
      </c>
      <c r="AC4276" t="s">
        <v>840</v>
      </c>
      <c r="AD4276" s="1" t="d">
        <v>2015-01-30</v>
      </c>
      <c r="AE4276" s="1" t="d">
        <v>2015-01-31</v>
      </c>
      <c r="AG4276">
        <v>0</v>
      </c>
      <c r="AL4276" t="s">
        <v>59</v>
      </c>
      <c r="AM4276">
        <v>6</v>
      </c>
      <c r="AN4276" t="s">
        <v>87</v>
      </c>
      <c r="AO4276" s="1" t="d">
        <v>2014-03-20</v>
      </c>
      <c r="AP4276" t="s">
        <v>61</v>
      </c>
      <c r="AQ4276">
        <v>3</v>
      </c>
      <c r="AR4276" t="s">
        <v>60</v>
      </c>
      <c r="AS4276" s="1" t="d">
        <v>2014-03-20</v>
      </c>
      <c r="AT4276" s="1" t="d">
        <v>2015-01-30</v>
      </c>
      <c r="AU4276" s="1" t="d">
        <v>2015-01-31</v>
      </c>
      <c r="AV4276">
        <v>11</v>
      </c>
      <c r="AW4276">
        <v>0</v>
      </c>
      <c r="AX4276">
        <v>316</v>
      </c>
      <c r="AY4276">
        <v>1</v>
      </c>
      <c r="AZ4276">
        <f t="shared" si="396"/>
        <v>1</v>
      </c>
      <c r="BA4276">
        <f t="shared" si="397"/>
        <v>1</v>
      </c>
      <c r="BB4276" s="3">
        <v>1</v>
      </c>
      <c r="BC4276" s="3">
        <v>1</v>
      </c>
      <c r="BD4276" s="3">
        <v>6</v>
      </c>
      <c r="BE4276">
        <f>IF(BD4276&gt;Summary!$C$2,1,0)</f>
        <v>1</v>
      </c>
      <c r="BF4276">
        <f t="shared" si="398"/>
        <v>1</v>
      </c>
      <c r="BG4276">
        <f t="shared" si="399"/>
        <v>0</v>
      </c>
      <c r="BH4276">
        <f t="shared" si="400"/>
        <v>0</v>
      </c>
      <c r="BI4276">
        <f t="shared" si="401"/>
        <v>0</v>
      </c>
    </row>
    <row r="4277" spans="1:61" x14ac:dyDescent="0.2">
      <c r="A4277">
        <v>6522</v>
      </c>
      <c r="B4277" t="s">
        <v>15589</v>
      </c>
      <c r="C4277" t="s">
        <v>1316</v>
      </c>
      <c r="D4277" t="s">
        <v>948</v>
      </c>
      <c r="E4277" s="1" t="d">
        <v>2013-03-22</v>
      </c>
      <c r="F4277" t="s">
        <v>53</v>
      </c>
      <c r="G4277" s="1" t="d">
        <v>1994-01-27</v>
      </c>
      <c r="H4277">
        <v>22</v>
      </c>
      <c r="I4277" t="s">
        <v>75</v>
      </c>
      <c r="J4277" t="s">
        <v>66</v>
      </c>
      <c r="K4277">
        <v>0</v>
      </c>
      <c r="L4277">
        <v>1</v>
      </c>
      <c r="M4277">
        <v>0</v>
      </c>
      <c r="N4277">
        <v>3</v>
      </c>
      <c r="O4277">
        <v>-1</v>
      </c>
      <c r="P4277" s="2" t="d">
        <v>2013-03-21T04:40:57.00000019278377100</v>
      </c>
      <c r="Q4277" s="2" t="d">
        <v>2013-03-22T10:20:25.00000011641532075</v>
      </c>
      <c r="R4277" t="s">
        <v>15590</v>
      </c>
      <c r="S4277" s="1" t="d">
        <v>2013-03-21</v>
      </c>
      <c r="U4277">
        <v>1</v>
      </c>
      <c r="V4277" t="s">
        <v>57</v>
      </c>
      <c r="W4277" t="s">
        <v>167</v>
      </c>
      <c r="X4277">
        <v>1</v>
      </c>
      <c r="Y4277" t="s">
        <v>15591</v>
      </c>
      <c r="Z4277" t="s">
        <v>79</v>
      </c>
      <c r="AA4277">
        <v>165</v>
      </c>
      <c r="AB4277" s="1" t="d">
        <v>2013-03-30</v>
      </c>
      <c r="AC4277" t="s">
        <v>213</v>
      </c>
      <c r="AD4277" s="1" t="d">
        <v>2013-09-11</v>
      </c>
      <c r="AE4277" s="1" t="d">
        <v>2013-10-14</v>
      </c>
      <c r="AG4277">
        <v>0</v>
      </c>
      <c r="AL4277" t="s">
        <v>59</v>
      </c>
      <c r="AM4277">
        <v>4</v>
      </c>
      <c r="AN4277" t="s">
        <v>60</v>
      </c>
      <c r="AO4277" s="1" t="d">
        <v>2013-03-22</v>
      </c>
      <c r="AP4277" t="s">
        <v>61</v>
      </c>
      <c r="AQ4277">
        <v>6</v>
      </c>
      <c r="AR4277" t="s">
        <v>87</v>
      </c>
      <c r="AS4277" s="1" t="d">
        <v>2013-03-22</v>
      </c>
      <c r="AT4277" s="1" t="d">
        <v>2013-09-11</v>
      </c>
      <c r="AU4277" s="1" t="d">
        <v>2013-10-14</v>
      </c>
      <c r="AV4277">
        <v>3</v>
      </c>
      <c r="AW4277">
        <v>0</v>
      </c>
      <c r="AX4277">
        <v>8</v>
      </c>
      <c r="AY4277">
        <v>1</v>
      </c>
      <c r="AZ4277">
        <f t="shared" si="396"/>
        <v>1</v>
      </c>
      <c r="BA4277">
        <f t="shared" si="397"/>
        <v>1</v>
      </c>
      <c r="BB4277" s="3">
        <v>1</v>
      </c>
      <c r="BC4277" s="3">
        <v>1</v>
      </c>
      <c r="BD4277" s="3">
        <v>4</v>
      </c>
      <c r="BE4277">
        <f>IF(BD4277&gt;Summary!$C$2,1,0)</f>
        <v>0</v>
      </c>
      <c r="BF4277">
        <f t="shared" si="398"/>
        <v>0</v>
      </c>
      <c r="BG4277">
        <f t="shared" si="399"/>
        <v>0</v>
      </c>
      <c r="BH4277">
        <f t="shared" si="400"/>
        <v>0</v>
      </c>
      <c r="BI4277">
        <f t="shared" si="401"/>
        <v>1</v>
      </c>
    </row>
    <row r="4278" spans="1:61" x14ac:dyDescent="0.2">
      <c r="A4278">
        <v>6524</v>
      </c>
      <c r="B4278" t="s">
        <v>15592</v>
      </c>
      <c r="C4278" t="s">
        <v>2433</v>
      </c>
      <c r="D4278" t="s">
        <v>446</v>
      </c>
      <c r="E4278" s="1" t="d">
        <v>2013-04-25</v>
      </c>
      <c r="F4278" t="s">
        <v>53</v>
      </c>
      <c r="G4278" s="1" t="d">
        <v>1987-12-01</v>
      </c>
      <c r="H4278">
        <v>28</v>
      </c>
      <c r="I4278" t="s">
        <v>65</v>
      </c>
      <c r="J4278" t="s">
        <v>102</v>
      </c>
      <c r="K4278">
        <v>0</v>
      </c>
      <c r="L4278">
        <v>0</v>
      </c>
      <c r="M4278">
        <v>0</v>
      </c>
      <c r="N4278">
        <v>0</v>
      </c>
      <c r="O4278">
        <v>-1</v>
      </c>
      <c r="P4278" s="2" t="d">
        <v>2013-04-24T06:15:34.00000019464641975</v>
      </c>
      <c r="Q4278" s="2" t="d">
        <v>2013-04-26T04:51:42.00000009499490400</v>
      </c>
      <c r="R4278" t="s">
        <v>15593</v>
      </c>
      <c r="S4278" s="1" t="d">
        <v>2013-04-24</v>
      </c>
      <c r="U4278">
        <v>1</v>
      </c>
      <c r="V4278" t="s">
        <v>57</v>
      </c>
      <c r="W4278" t="s">
        <v>167</v>
      </c>
      <c r="X4278">
        <v>0</v>
      </c>
      <c r="AG4278">
        <v>0</v>
      </c>
      <c r="AL4278" t="s">
        <v>59</v>
      </c>
      <c r="AM4278">
        <v>3</v>
      </c>
      <c r="AN4278" t="s">
        <v>60</v>
      </c>
      <c r="AO4278" s="1" t="d">
        <v>2013-04-25</v>
      </c>
      <c r="AP4278" t="s">
        <v>61</v>
      </c>
      <c r="AQ4278">
        <v>2</v>
      </c>
      <c r="AR4278" t="s">
        <v>60</v>
      </c>
      <c r="AS4278" s="1" t="d">
        <v>2013-04-25</v>
      </c>
      <c r="AT4278" s="1" t="d">
        <v>2014-01-22</v>
      </c>
      <c r="AU4278" s="1" t="d">
        <v>2014-01-29</v>
      </c>
      <c r="AV4278">
        <v>0</v>
      </c>
      <c r="AW4278">
        <v>1</v>
      </c>
      <c r="AX4278">
        <v>272</v>
      </c>
      <c r="AY4278">
        <v>0</v>
      </c>
      <c r="AZ4278">
        <f t="shared" si="396"/>
        <v>1</v>
      </c>
      <c r="BA4278">
        <f t="shared" si="397"/>
        <v>1</v>
      </c>
      <c r="BB4278" s="3">
        <v>1</v>
      </c>
      <c r="BC4278" s="3">
        <v>0</v>
      </c>
      <c r="BD4278" s="3">
        <v>3</v>
      </c>
      <c r="BE4278">
        <f>IF(BD4278&gt;Summary!$C$2,1,0)</f>
        <v>0</v>
      </c>
      <c r="BF4278">
        <f t="shared" si="398"/>
        <v>0</v>
      </c>
      <c r="BG4278">
        <f t="shared" si="399"/>
        <v>1</v>
      </c>
      <c r="BH4278">
        <f t="shared" si="400"/>
        <v>0</v>
      </c>
      <c r="BI4278">
        <f t="shared" si="401"/>
        <v>0</v>
      </c>
    </row>
    <row r="4279" spans="1:61" x14ac:dyDescent="0.2">
      <c r="A4279">
        <v>6525</v>
      </c>
      <c r="B4279" t="s">
        <v>15594</v>
      </c>
      <c r="C4279" t="s">
        <v>681</v>
      </c>
      <c r="D4279" t="s">
        <v>15595</v>
      </c>
      <c r="E4279" s="1" t="d">
        <v>2013-03-11</v>
      </c>
      <c r="F4279" t="s">
        <v>53</v>
      </c>
      <c r="G4279" s="1" t="d">
        <v>1964-06-20</v>
      </c>
      <c r="H4279">
        <v>51</v>
      </c>
      <c r="I4279" t="s">
        <v>54</v>
      </c>
      <c r="J4279" t="s">
        <v>102</v>
      </c>
      <c r="K4279">
        <v>0</v>
      </c>
      <c r="L4279">
        <v>0</v>
      </c>
      <c r="M4279">
        <v>0</v>
      </c>
      <c r="N4279">
        <v>1</v>
      </c>
      <c r="O4279">
        <v>-2</v>
      </c>
      <c r="P4279" s="2" t="d">
        <v>2013-03-09T10:28:40.99999976344406775</v>
      </c>
      <c r="Q4279" s="2" t="d">
        <v>2013-03-10T01:03:51.99999995995312950</v>
      </c>
      <c r="R4279" t="s">
        <v>15596</v>
      </c>
      <c r="S4279" s="1" t="d">
        <v>2013-03-09</v>
      </c>
      <c r="U4279">
        <v>2</v>
      </c>
      <c r="V4279" t="s">
        <v>57</v>
      </c>
      <c r="W4279" t="s">
        <v>573</v>
      </c>
      <c r="X4279">
        <v>1</v>
      </c>
      <c r="Y4279" t="s">
        <v>15597</v>
      </c>
      <c r="Z4279" t="s">
        <v>135</v>
      </c>
      <c r="AB4279" s="1" t="d">
        <v>2013-11-23</v>
      </c>
      <c r="AC4279" t="s">
        <v>7388</v>
      </c>
      <c r="AG4279">
        <v>1</v>
      </c>
      <c r="AH4279" t="s">
        <v>15598</v>
      </c>
      <c r="AI4279" t="s">
        <v>70</v>
      </c>
      <c r="AJ4279" s="1" t="d">
        <v>2015-04-01</v>
      </c>
      <c r="AK4279" t="s">
        <v>608</v>
      </c>
      <c r="AL4279" t="s">
        <v>59</v>
      </c>
      <c r="AM4279">
        <v>1</v>
      </c>
      <c r="AN4279" t="s">
        <v>60</v>
      </c>
      <c r="AO4279" s="1" t="d">
        <v>2013-03-11</v>
      </c>
      <c r="AP4279" t="s">
        <v>61</v>
      </c>
      <c r="AQ4279">
        <v>1</v>
      </c>
      <c r="AR4279" t="s">
        <v>60</v>
      </c>
      <c r="AS4279" s="1" t="d">
        <v>2013-03-11</v>
      </c>
      <c r="AT4279" s="1" t="d">
        <v>2013-05-28</v>
      </c>
      <c r="AU4279" s="1" t="d">
        <v>2013-07-05</v>
      </c>
      <c r="AV4279">
        <v>1</v>
      </c>
      <c r="AW4279">
        <v>0</v>
      </c>
      <c r="AX4279">
        <v>78</v>
      </c>
      <c r="AY4279">
        <v>0</v>
      </c>
      <c r="AZ4279">
        <f t="shared" si="396"/>
        <v>1</v>
      </c>
      <c r="BA4279">
        <f t="shared" si="397"/>
        <v>1</v>
      </c>
      <c r="BB4279" s="3">
        <v>1</v>
      </c>
      <c r="BC4279" s="3">
        <v>1</v>
      </c>
      <c r="BD4279" s="3">
        <v>1</v>
      </c>
      <c r="BE4279">
        <f>IF(BD4279&gt;Summary!$C$2,1,0)</f>
        <v>0</v>
      </c>
      <c r="BF4279">
        <f t="shared" si="398"/>
        <v>0</v>
      </c>
      <c r="BG4279">
        <f t="shared" si="399"/>
        <v>0</v>
      </c>
      <c r="BH4279">
        <f t="shared" si="400"/>
        <v>0</v>
      </c>
      <c r="BI4279">
        <f t="shared" si="401"/>
        <v>1</v>
      </c>
    </row>
    <row r="4280" spans="1:61" x14ac:dyDescent="0.2">
      <c r="A4280">
        <v>6526</v>
      </c>
      <c r="B4280" t="s">
        <v>15599</v>
      </c>
      <c r="C4280" t="s">
        <v>15600</v>
      </c>
      <c r="D4280" t="s">
        <v>2562</v>
      </c>
      <c r="E4280" s="1" t="d">
        <v>2014-01-21</v>
      </c>
      <c r="F4280" t="s">
        <v>115</v>
      </c>
      <c r="G4280" s="1" t="d">
        <v>1980-06-23</v>
      </c>
      <c r="H4280">
        <v>35</v>
      </c>
      <c r="I4280" t="s">
        <v>65</v>
      </c>
      <c r="J4280" t="s">
        <v>161</v>
      </c>
      <c r="K4280">
        <v>0</v>
      </c>
      <c r="L4280">
        <v>0</v>
      </c>
      <c r="M4280">
        <v>0</v>
      </c>
      <c r="N4280">
        <v>0</v>
      </c>
      <c r="O4280">
        <v>-1</v>
      </c>
      <c r="P4280" s="2" t="d">
        <v>2014-01-20T09:04:35.99999976810067950</v>
      </c>
      <c r="Q4280" s="2" t="d">
        <v>2014-01-21T09:57:17.000000034458935050</v>
      </c>
      <c r="R4280" t="s">
        <v>15601</v>
      </c>
      <c r="S4280" s="1" t="d">
        <v>2014-01-20</v>
      </c>
      <c r="U4280">
        <v>1</v>
      </c>
      <c r="V4280" t="s">
        <v>97</v>
      </c>
      <c r="W4280" t="s">
        <v>98</v>
      </c>
      <c r="X4280">
        <v>0</v>
      </c>
      <c r="AG4280">
        <v>0</v>
      </c>
      <c r="AL4280" t="s">
        <v>59</v>
      </c>
      <c r="AM4280">
        <v>2</v>
      </c>
      <c r="AN4280" t="s">
        <v>60</v>
      </c>
      <c r="AO4280" s="1" t="d">
        <v>2014-01-21</v>
      </c>
      <c r="AP4280" t="s">
        <v>61</v>
      </c>
      <c r="AQ4280">
        <v>1</v>
      </c>
      <c r="AR4280" t="s">
        <v>60</v>
      </c>
      <c r="AS4280" s="1" t="d">
        <v>2014-01-21</v>
      </c>
      <c r="AT4280" s="1" t="d">
        <v>2014-01-20</v>
      </c>
      <c r="AU4280" s="1" t="d">
        <v>2014-01-21</v>
      </c>
      <c r="AV4280">
        <v>0</v>
      </c>
      <c r="AW4280">
        <v>0</v>
      </c>
      <c r="AX4280">
        <v>801</v>
      </c>
      <c r="AY4280">
        <v>0</v>
      </c>
      <c r="AZ4280">
        <f t="shared" si="396"/>
        <v>1</v>
      </c>
      <c r="BA4280">
        <f t="shared" si="397"/>
        <v>1</v>
      </c>
      <c r="BB4280" s="3">
        <v>1</v>
      </c>
      <c r="BC4280" s="3">
        <v>0</v>
      </c>
      <c r="BD4280" s="3">
        <v>2</v>
      </c>
      <c r="BE4280">
        <f>IF(BD4280&gt;Summary!$C$2,1,0)</f>
        <v>0</v>
      </c>
      <c r="BF4280">
        <f t="shared" si="398"/>
        <v>0</v>
      </c>
      <c r="BG4280">
        <f t="shared" si="399"/>
        <v>1</v>
      </c>
      <c r="BH4280">
        <f t="shared" si="400"/>
        <v>0</v>
      </c>
      <c r="BI4280">
        <f t="shared" si="401"/>
        <v>0</v>
      </c>
    </row>
    <row r="4281" spans="1:61" x14ac:dyDescent="0.2">
      <c r="A4281">
        <v>6527</v>
      </c>
      <c r="B4281" t="s">
        <v>15602</v>
      </c>
      <c r="C4281" t="s">
        <v>3005</v>
      </c>
      <c r="D4281" t="s">
        <v>2441</v>
      </c>
      <c r="E4281" s="1" t="d">
        <v>2014-03-02</v>
      </c>
      <c r="F4281" t="s">
        <v>115</v>
      </c>
      <c r="G4281" s="1" t="d">
        <v>1992-05-24</v>
      </c>
      <c r="H4281">
        <v>23</v>
      </c>
      <c r="I4281" t="s">
        <v>75</v>
      </c>
      <c r="J4281" t="s">
        <v>66</v>
      </c>
      <c r="K4281">
        <v>0</v>
      </c>
      <c r="L4281">
        <v>0</v>
      </c>
      <c r="M4281">
        <v>0</v>
      </c>
      <c r="N4281">
        <v>0</v>
      </c>
      <c r="O4281">
        <v>-1</v>
      </c>
      <c r="P4281" s="2" t="d">
        <v>2014-03-01T02:14:47.0000001043081275</v>
      </c>
      <c r="Q4281" s="2" t="d">
        <v>2014-03-02T08:12:14.00000017136335425</v>
      </c>
      <c r="R4281" t="s">
        <v>15603</v>
      </c>
      <c r="S4281" s="1" t="d">
        <v>2014-03-01</v>
      </c>
      <c r="U4281">
        <v>1</v>
      </c>
      <c r="V4281" t="s">
        <v>97</v>
      </c>
      <c r="W4281" t="s">
        <v>98</v>
      </c>
      <c r="X4281">
        <v>0</v>
      </c>
      <c r="AG4281">
        <v>0</v>
      </c>
      <c r="AL4281" t="s">
        <v>59</v>
      </c>
      <c r="AM4281">
        <v>2</v>
      </c>
      <c r="AN4281" t="s">
        <v>60</v>
      </c>
      <c r="AO4281" s="1" t="d">
        <v>2014-03-02</v>
      </c>
      <c r="AP4281" t="s">
        <v>61</v>
      </c>
      <c r="AQ4281">
        <v>3</v>
      </c>
      <c r="AR4281" t="s">
        <v>60</v>
      </c>
      <c r="AS4281" s="1" t="d">
        <v>2014-03-02</v>
      </c>
      <c r="AT4281" s="1" t="d">
        <v>2014-03-01</v>
      </c>
      <c r="AU4281" s="1" t="d">
        <v>2014-03-02</v>
      </c>
      <c r="AV4281">
        <v>0</v>
      </c>
      <c r="AW4281">
        <v>0</v>
      </c>
      <c r="AX4281">
        <v>761</v>
      </c>
      <c r="AY4281">
        <v>0</v>
      </c>
      <c r="AZ4281">
        <f t="shared" si="396"/>
        <v>1</v>
      </c>
      <c r="BA4281">
        <f t="shared" si="397"/>
        <v>1</v>
      </c>
      <c r="BB4281" s="3">
        <v>1</v>
      </c>
      <c r="BC4281" s="3">
        <v>0</v>
      </c>
      <c r="BD4281" s="3">
        <v>2</v>
      </c>
      <c r="BE4281">
        <f>IF(BD4281&gt;Summary!$C$2,1,0)</f>
        <v>0</v>
      </c>
      <c r="BF4281">
        <f t="shared" si="398"/>
        <v>0</v>
      </c>
      <c r="BG4281">
        <f t="shared" si="399"/>
        <v>1</v>
      </c>
      <c r="BH4281">
        <f t="shared" si="400"/>
        <v>0</v>
      </c>
      <c r="BI4281">
        <f t="shared" si="401"/>
        <v>0</v>
      </c>
    </row>
    <row r="4282" spans="1:61" x14ac:dyDescent="0.2">
      <c r="A4282">
        <v>6528</v>
      </c>
      <c r="B4282" t="s">
        <v>15604</v>
      </c>
      <c r="C4282" t="s">
        <v>2197</v>
      </c>
      <c r="D4282" t="s">
        <v>498</v>
      </c>
      <c r="E4282" s="1" t="d">
        <v>2013-07-31</v>
      </c>
      <c r="F4282" t="s">
        <v>53</v>
      </c>
      <c r="G4282" s="1" t="d">
        <v>1986-05-19</v>
      </c>
      <c r="H4282">
        <v>29</v>
      </c>
      <c r="I4282" t="s">
        <v>65</v>
      </c>
      <c r="J4282" t="s">
        <v>66</v>
      </c>
      <c r="K4282">
        <v>1</v>
      </c>
      <c r="L4282">
        <v>2</v>
      </c>
      <c r="M4282">
        <v>0</v>
      </c>
      <c r="N4282">
        <v>6</v>
      </c>
      <c r="O4282">
        <v>0</v>
      </c>
      <c r="P4282" s="2" t="d">
        <v>2013-07-31T12:06:58.00000027287751200</v>
      </c>
      <c r="Q4282" s="2" t="d">
        <v>2013-08-01T08:24:52.99999969080090825</v>
      </c>
      <c r="R4282" t="s">
        <v>15605</v>
      </c>
      <c r="S4282" s="1" t="d">
        <v>2013-07-31</v>
      </c>
      <c r="U4282">
        <v>0</v>
      </c>
      <c r="V4282" t="s">
        <v>57</v>
      </c>
      <c r="W4282" t="s">
        <v>683</v>
      </c>
      <c r="X4282">
        <v>1</v>
      </c>
      <c r="Y4282" t="s">
        <v>15606</v>
      </c>
      <c r="Z4282" t="s">
        <v>79</v>
      </c>
      <c r="AA4282">
        <v>269</v>
      </c>
      <c r="AB4282" s="1" t="d">
        <v>2015-06-12</v>
      </c>
      <c r="AC4282" t="s">
        <v>1225</v>
      </c>
      <c r="AD4282" s="1" t="d">
        <v>2016-03-07</v>
      </c>
      <c r="AE4282" s="1" t="d">
        <v>2016-03-08</v>
      </c>
      <c r="AG4282">
        <v>0</v>
      </c>
      <c r="AL4282" t="s">
        <v>59</v>
      </c>
      <c r="AM4282">
        <v>6</v>
      </c>
      <c r="AN4282" t="s">
        <v>87</v>
      </c>
      <c r="AO4282" s="1" t="d">
        <v>2013-07-31</v>
      </c>
      <c r="AP4282" t="s">
        <v>61</v>
      </c>
      <c r="AQ4282">
        <v>8</v>
      </c>
      <c r="AR4282" t="s">
        <v>86</v>
      </c>
      <c r="AS4282" s="1" t="d">
        <v>2013-07-31</v>
      </c>
      <c r="AT4282" s="1" t="d">
        <v>2013-07-31</v>
      </c>
      <c r="AU4282" s="1" t="d">
        <v>2013-08-01</v>
      </c>
      <c r="AV4282">
        <v>6</v>
      </c>
      <c r="AW4282">
        <v>1</v>
      </c>
      <c r="AX4282">
        <v>681</v>
      </c>
      <c r="AY4282">
        <v>1</v>
      </c>
      <c r="AZ4282">
        <f t="shared" si="396"/>
        <v>1</v>
      </c>
      <c r="BA4282">
        <f t="shared" si="397"/>
        <v>1</v>
      </c>
      <c r="BB4282" s="3">
        <v>1</v>
      </c>
      <c r="BC4282" s="3">
        <v>1</v>
      </c>
      <c r="BD4282" s="3">
        <v>6</v>
      </c>
      <c r="BE4282">
        <f>IF(BD4282&gt;Summary!$C$2,1,0)</f>
        <v>1</v>
      </c>
      <c r="BF4282">
        <f t="shared" si="398"/>
        <v>1</v>
      </c>
      <c r="BG4282">
        <f t="shared" si="399"/>
        <v>0</v>
      </c>
      <c r="BH4282">
        <f t="shared" si="400"/>
        <v>0</v>
      </c>
      <c r="BI4282">
        <f t="shared" si="401"/>
        <v>0</v>
      </c>
    </row>
    <row r="4283" spans="1:61" x14ac:dyDescent="0.2">
      <c r="A4283">
        <v>6529</v>
      </c>
      <c r="B4283" t="s">
        <v>15607</v>
      </c>
      <c r="C4283" t="s">
        <v>406</v>
      </c>
      <c r="D4283" t="s">
        <v>83</v>
      </c>
      <c r="E4283" s="1" t="d">
        <v>2014-04-22</v>
      </c>
      <c r="F4283" t="s">
        <v>53</v>
      </c>
      <c r="G4283" s="1" t="d">
        <v>1995-09-01</v>
      </c>
      <c r="H4283">
        <v>20</v>
      </c>
      <c r="I4283" t="s">
        <v>75</v>
      </c>
      <c r="J4283" t="s">
        <v>55</v>
      </c>
      <c r="K4283">
        <v>0</v>
      </c>
      <c r="L4283">
        <v>0</v>
      </c>
      <c r="M4283">
        <v>0</v>
      </c>
      <c r="N4283">
        <v>0</v>
      </c>
      <c r="O4283">
        <v>-1</v>
      </c>
      <c r="P4283" s="2" t="d">
        <v>2014-04-21T03:41:23.00000019371509875</v>
      </c>
      <c r="Q4283" s="2" t="d">
        <v>2014-04-22T08:36:10.0000001583248400</v>
      </c>
      <c r="R4283" t="s">
        <v>15608</v>
      </c>
      <c r="S4283" s="1" t="d">
        <v>2014-04-21</v>
      </c>
      <c r="U4283">
        <v>1</v>
      </c>
      <c r="V4283" t="s">
        <v>57</v>
      </c>
      <c r="W4283" t="s">
        <v>329</v>
      </c>
      <c r="X4283">
        <v>1</v>
      </c>
      <c r="Y4283" t="s">
        <v>15609</v>
      </c>
      <c r="Z4283" t="s">
        <v>79</v>
      </c>
      <c r="AA4283">
        <v>0</v>
      </c>
      <c r="AB4283" s="1" t="d">
        <v>2014-06-09</v>
      </c>
      <c r="AC4283" t="s">
        <v>397</v>
      </c>
      <c r="AD4283" s="1" t="d">
        <v>2014-06-09</v>
      </c>
      <c r="AE4283" s="1" t="d">
        <v>2014-07-11</v>
      </c>
      <c r="AG4283">
        <v>0</v>
      </c>
      <c r="AL4283" t="s">
        <v>59</v>
      </c>
      <c r="AM4283">
        <v>3</v>
      </c>
      <c r="AN4283" t="s">
        <v>60</v>
      </c>
      <c r="AO4283" s="1" t="d">
        <v>2014-04-22</v>
      </c>
      <c r="AP4283" t="s">
        <v>61</v>
      </c>
      <c r="AQ4283">
        <v>5</v>
      </c>
      <c r="AR4283" t="s">
        <v>87</v>
      </c>
      <c r="AS4283" s="1" t="d">
        <v>2014-04-22</v>
      </c>
      <c r="AT4283" s="1" t="d">
        <v>2014-06-09</v>
      </c>
      <c r="AU4283" s="1" t="d">
        <v>2014-07-11</v>
      </c>
      <c r="AV4283">
        <v>0</v>
      </c>
      <c r="AW4283">
        <v>0</v>
      </c>
      <c r="AX4283">
        <v>48</v>
      </c>
      <c r="AY4283">
        <v>1</v>
      </c>
      <c r="AZ4283">
        <f t="shared" si="396"/>
        <v>1</v>
      </c>
      <c r="BA4283">
        <f t="shared" si="397"/>
        <v>1</v>
      </c>
      <c r="BB4283" s="3">
        <v>1</v>
      </c>
      <c r="BC4283" s="3">
        <v>1</v>
      </c>
      <c r="BD4283" s="3">
        <v>3</v>
      </c>
      <c r="BE4283">
        <f>IF(BD4283&gt;Summary!$C$2,1,0)</f>
        <v>0</v>
      </c>
      <c r="BF4283">
        <f t="shared" si="398"/>
        <v>0</v>
      </c>
      <c r="BG4283">
        <f t="shared" si="399"/>
        <v>0</v>
      </c>
      <c r="BH4283">
        <f t="shared" si="400"/>
        <v>0</v>
      </c>
      <c r="BI4283">
        <f t="shared" si="401"/>
        <v>1</v>
      </c>
    </row>
    <row r="4284" spans="1:61" x14ac:dyDescent="0.2">
      <c r="A4284">
        <v>6531</v>
      </c>
      <c r="B4284" t="s">
        <v>15610</v>
      </c>
      <c r="C4284" t="s">
        <v>1303</v>
      </c>
      <c r="D4284" t="s">
        <v>2702</v>
      </c>
      <c r="E4284" s="1" t="d">
        <v>2013-04-20</v>
      </c>
      <c r="F4284" t="s">
        <v>53</v>
      </c>
      <c r="G4284" s="1" t="d">
        <v>1992-03-17</v>
      </c>
      <c r="H4284">
        <v>24</v>
      </c>
      <c r="I4284" t="s">
        <v>75</v>
      </c>
      <c r="J4284" t="s">
        <v>66</v>
      </c>
      <c r="K4284">
        <v>0</v>
      </c>
      <c r="L4284">
        <v>0</v>
      </c>
      <c r="M4284">
        <v>2</v>
      </c>
      <c r="N4284">
        <v>1</v>
      </c>
      <c r="O4284">
        <v>-1</v>
      </c>
      <c r="P4284" s="2" t="d">
        <v>2013-04-19T04:36:06.00000006146728725</v>
      </c>
      <c r="Q4284" s="2" t="d">
        <v>2013-04-25T09:32:04.99999988358467925</v>
      </c>
      <c r="R4284" t="s">
        <v>15611</v>
      </c>
      <c r="T4284" s="1" t="d">
        <v>2013-04-19</v>
      </c>
      <c r="U4284">
        <v>1</v>
      </c>
      <c r="V4284" t="s">
        <v>97</v>
      </c>
      <c r="W4284" t="s">
        <v>92</v>
      </c>
      <c r="X4284">
        <v>1</v>
      </c>
      <c r="Y4284" t="s">
        <v>15612</v>
      </c>
      <c r="Z4284" t="s">
        <v>79</v>
      </c>
      <c r="AA4284">
        <v>0</v>
      </c>
      <c r="AB4284" s="1" t="d">
        <v>2015-01-26</v>
      </c>
      <c r="AC4284" t="s">
        <v>259</v>
      </c>
      <c r="AD4284" s="1" t="d">
        <v>2015-01-26</v>
      </c>
      <c r="AE4284" s="1" t="d">
        <v>2015-06-15</v>
      </c>
      <c r="AG4284">
        <v>0</v>
      </c>
      <c r="AL4284" t="s">
        <v>59</v>
      </c>
      <c r="AM4284">
        <v>9</v>
      </c>
      <c r="AN4284" t="s">
        <v>86</v>
      </c>
      <c r="AO4284" s="1" t="d">
        <v>2013-04-20</v>
      </c>
      <c r="AP4284" t="s">
        <v>61</v>
      </c>
      <c r="AQ4284">
        <v>9</v>
      </c>
      <c r="AR4284" t="s">
        <v>86</v>
      </c>
      <c r="AS4284" s="1" t="d">
        <v>2013-04-20</v>
      </c>
      <c r="AT4284" s="1" t="d">
        <v>2013-08-02</v>
      </c>
      <c r="AU4284" s="1" t="d">
        <v>2014-02-03</v>
      </c>
      <c r="AV4284">
        <v>1</v>
      </c>
      <c r="AW4284">
        <v>5</v>
      </c>
      <c r="AX4284">
        <v>104</v>
      </c>
      <c r="AY4284">
        <v>0</v>
      </c>
      <c r="AZ4284">
        <f t="shared" si="396"/>
        <v>1</v>
      </c>
      <c r="BA4284">
        <f t="shared" si="397"/>
        <v>1</v>
      </c>
      <c r="BB4284" s="3">
        <v>1</v>
      </c>
      <c r="BC4284" s="3">
        <v>1</v>
      </c>
      <c r="BD4284" s="3">
        <v>9</v>
      </c>
      <c r="BE4284">
        <f>IF(BD4284&gt;Summary!$C$2,1,0)</f>
        <v>1</v>
      </c>
      <c r="BF4284">
        <f t="shared" si="398"/>
        <v>1</v>
      </c>
      <c r="BG4284">
        <f t="shared" si="399"/>
        <v>0</v>
      </c>
      <c r="BH4284">
        <f t="shared" si="400"/>
        <v>0</v>
      </c>
      <c r="BI4284">
        <f t="shared" si="401"/>
        <v>0</v>
      </c>
    </row>
    <row r="4285" spans="1:61" x14ac:dyDescent="0.2">
      <c r="A4285">
        <v>6533</v>
      </c>
      <c r="B4285" t="s">
        <v>15613</v>
      </c>
      <c r="C4285" t="s">
        <v>754</v>
      </c>
      <c r="D4285" t="s">
        <v>15614</v>
      </c>
      <c r="E4285" s="1" t="d">
        <v>2013-09-23</v>
      </c>
      <c r="F4285" t="s">
        <v>115</v>
      </c>
      <c r="G4285" s="1" t="d">
        <v>1992-08-11</v>
      </c>
      <c r="H4285">
        <v>23</v>
      </c>
      <c r="I4285" t="s">
        <v>75</v>
      </c>
      <c r="J4285" t="s">
        <v>161</v>
      </c>
      <c r="K4285">
        <v>0</v>
      </c>
      <c r="L4285">
        <v>1</v>
      </c>
      <c r="M4285">
        <v>0</v>
      </c>
      <c r="N4285">
        <v>2</v>
      </c>
      <c r="O4285">
        <v>-1</v>
      </c>
      <c r="P4285" s="2" t="d">
        <v>2013-09-22T01:21:06.99999987613409775</v>
      </c>
      <c r="Q4285" s="2" t="d">
        <v>2013-09-23T09:39:35.99999969825148300</v>
      </c>
      <c r="R4285" t="s">
        <v>15615</v>
      </c>
      <c r="S4285" s="1" t="d">
        <v>2013-09-22</v>
      </c>
      <c r="U4285">
        <v>1</v>
      </c>
      <c r="V4285" t="s">
        <v>97</v>
      </c>
      <c r="W4285" t="s">
        <v>98</v>
      </c>
      <c r="X4285">
        <v>0</v>
      </c>
      <c r="AG4285">
        <v>0</v>
      </c>
      <c r="AL4285" t="s">
        <v>59</v>
      </c>
      <c r="AM4285">
        <v>4</v>
      </c>
      <c r="AN4285" t="s">
        <v>60</v>
      </c>
      <c r="AO4285" s="1" t="d">
        <v>2013-09-23</v>
      </c>
      <c r="AP4285" t="s">
        <v>61</v>
      </c>
      <c r="AQ4285">
        <v>6</v>
      </c>
      <c r="AR4285" t="s">
        <v>87</v>
      </c>
      <c r="AS4285" s="1" t="d">
        <v>2013-09-23</v>
      </c>
      <c r="AT4285" s="1" t="d">
        <v>2013-09-22</v>
      </c>
      <c r="AU4285" s="1" t="d">
        <v>2013-09-23</v>
      </c>
      <c r="AV4285">
        <v>2</v>
      </c>
      <c r="AW4285">
        <v>0</v>
      </c>
      <c r="AX4285">
        <v>921</v>
      </c>
      <c r="AY4285">
        <v>0</v>
      </c>
      <c r="AZ4285">
        <f t="shared" si="396"/>
        <v>1</v>
      </c>
      <c r="BA4285">
        <f t="shared" si="397"/>
        <v>1</v>
      </c>
      <c r="BB4285" s="3">
        <v>1</v>
      </c>
      <c r="BC4285" s="3">
        <v>0</v>
      </c>
      <c r="BD4285" s="3">
        <v>4</v>
      </c>
      <c r="BE4285">
        <f>IF(BD4285&gt;Summary!$C$2,1,0)</f>
        <v>0</v>
      </c>
      <c r="BF4285">
        <f t="shared" si="398"/>
        <v>0</v>
      </c>
      <c r="BG4285">
        <f t="shared" si="399"/>
        <v>1</v>
      </c>
      <c r="BH4285">
        <f t="shared" si="400"/>
        <v>0</v>
      </c>
      <c r="BI4285">
        <f t="shared" si="401"/>
        <v>0</v>
      </c>
    </row>
    <row r="4286" spans="1:61" x14ac:dyDescent="0.2">
      <c r="A4286">
        <v>6534</v>
      </c>
      <c r="B4286" t="s">
        <v>15616</v>
      </c>
      <c r="C4286" t="s">
        <v>15617</v>
      </c>
      <c r="D4286" t="s">
        <v>697</v>
      </c>
      <c r="E4286" s="1" t="d">
        <v>2013-09-20</v>
      </c>
      <c r="F4286" t="s">
        <v>115</v>
      </c>
      <c r="G4286" s="1" t="d">
        <v>1983-02-01</v>
      </c>
      <c r="H4286">
        <v>33</v>
      </c>
      <c r="I4286" t="s">
        <v>65</v>
      </c>
      <c r="J4286" t="s">
        <v>66</v>
      </c>
      <c r="K4286">
        <v>0</v>
      </c>
      <c r="L4286">
        <v>0</v>
      </c>
      <c r="M4286">
        <v>0</v>
      </c>
      <c r="N4286">
        <v>5</v>
      </c>
      <c r="O4286">
        <v>-1</v>
      </c>
      <c r="P4286" s="2" t="d">
        <v>2013-09-19T10:53:46.00000016391277275</v>
      </c>
      <c r="Q4286" s="2" t="d">
        <v>2014-03-25T03:47:18.00000019837171050</v>
      </c>
      <c r="R4286" t="s">
        <v>15618</v>
      </c>
      <c r="S4286" s="1" t="d">
        <v>2013-09-19</v>
      </c>
      <c r="U4286">
        <v>1</v>
      </c>
      <c r="V4286" t="s">
        <v>57</v>
      </c>
      <c r="W4286" t="s">
        <v>608</v>
      </c>
      <c r="X4286">
        <v>0</v>
      </c>
      <c r="AG4286">
        <v>0</v>
      </c>
      <c r="AL4286" t="s">
        <v>59</v>
      </c>
      <c r="AM4286">
        <v>7</v>
      </c>
      <c r="AN4286" t="s">
        <v>87</v>
      </c>
      <c r="AO4286" s="1" t="d">
        <v>2013-09-20</v>
      </c>
      <c r="AP4286" t="s">
        <v>61</v>
      </c>
      <c r="AQ4286">
        <v>5</v>
      </c>
      <c r="AR4286" t="s">
        <v>87</v>
      </c>
      <c r="AS4286" s="1" t="d">
        <v>2013-09-20</v>
      </c>
      <c r="AT4286" s="1" t="d">
        <v>2016-03-24</v>
      </c>
      <c r="AU4286" s="1" t="d">
        <v>2020-01-01</v>
      </c>
      <c r="AV4286">
        <v>5</v>
      </c>
      <c r="AW4286">
        <v>186</v>
      </c>
      <c r="AX4286">
        <v>916</v>
      </c>
      <c r="AY4286">
        <v>0</v>
      </c>
      <c r="AZ4286">
        <f t="shared" si="396"/>
        <v>1</v>
      </c>
      <c r="BA4286">
        <f t="shared" si="397"/>
        <v>1</v>
      </c>
      <c r="BB4286" s="3">
        <v>1</v>
      </c>
      <c r="BC4286" s="3">
        <v>0</v>
      </c>
      <c r="BD4286" s="3">
        <v>7</v>
      </c>
      <c r="BE4286">
        <f>IF(BD4286&gt;Summary!$C$2,1,0)</f>
        <v>1</v>
      </c>
      <c r="BF4286">
        <f t="shared" si="398"/>
        <v>0</v>
      </c>
      <c r="BG4286">
        <f t="shared" si="399"/>
        <v>0</v>
      </c>
      <c r="BH4286">
        <f t="shared" si="400"/>
        <v>1</v>
      </c>
      <c r="BI4286">
        <f t="shared" si="401"/>
        <v>0</v>
      </c>
    </row>
    <row r="4287" spans="1:61" x14ac:dyDescent="0.2">
      <c r="A4287">
        <v>6535</v>
      </c>
      <c r="B4287" t="s">
        <v>15619</v>
      </c>
      <c r="C4287" t="s">
        <v>596</v>
      </c>
      <c r="D4287" t="s">
        <v>5879</v>
      </c>
      <c r="E4287" s="1" t="d">
        <v>2013-04-25</v>
      </c>
      <c r="F4287" t="s">
        <v>53</v>
      </c>
      <c r="G4287" s="1" t="d">
        <v>1994-11-14</v>
      </c>
      <c r="H4287">
        <v>21</v>
      </c>
      <c r="I4287" t="s">
        <v>75</v>
      </c>
      <c r="J4287" t="s">
        <v>102</v>
      </c>
      <c r="K4287">
        <v>1</v>
      </c>
      <c r="L4287">
        <v>0</v>
      </c>
      <c r="M4287">
        <v>0</v>
      </c>
      <c r="N4287">
        <v>1</v>
      </c>
      <c r="O4287">
        <v>-1</v>
      </c>
      <c r="P4287" s="2" t="d">
        <v>2013-04-24T12:53:34.00000008288771075</v>
      </c>
      <c r="Q4287" s="2" t="d">
        <v>2013-04-25T09:14:51.99999980628490125</v>
      </c>
      <c r="R4287" t="s">
        <v>15620</v>
      </c>
      <c r="T4287" s="1" t="d">
        <v>2013-04-24</v>
      </c>
      <c r="U4287">
        <v>1</v>
      </c>
      <c r="V4287" t="s">
        <v>57</v>
      </c>
      <c r="W4287" t="s">
        <v>92</v>
      </c>
      <c r="X4287">
        <v>1</v>
      </c>
      <c r="Y4287" t="s">
        <v>15621</v>
      </c>
      <c r="Z4287" t="s">
        <v>135</v>
      </c>
      <c r="AB4287" s="1" t="d">
        <v>2013-05-27</v>
      </c>
      <c r="AC4287" t="s">
        <v>201</v>
      </c>
      <c r="AG4287">
        <v>0</v>
      </c>
      <c r="AL4287" t="s">
        <v>59</v>
      </c>
      <c r="AM4287">
        <v>3</v>
      </c>
      <c r="AN4287" t="s">
        <v>60</v>
      </c>
      <c r="AO4287" s="1" t="d">
        <v>2013-04-25</v>
      </c>
      <c r="AP4287" t="s">
        <v>61</v>
      </c>
      <c r="AQ4287">
        <v>6</v>
      </c>
      <c r="AR4287" t="s">
        <v>87</v>
      </c>
      <c r="AS4287" s="1" t="d">
        <v>2013-04-25</v>
      </c>
      <c r="AT4287" s="1" t="d">
        <v>2013-04-24</v>
      </c>
      <c r="AU4287" s="1" t="d">
        <v>2013-04-25</v>
      </c>
      <c r="AV4287">
        <v>1</v>
      </c>
      <c r="AW4287">
        <v>0</v>
      </c>
      <c r="AX4287">
        <v>32</v>
      </c>
      <c r="AY4287">
        <v>1</v>
      </c>
      <c r="AZ4287">
        <f t="shared" si="396"/>
        <v>1</v>
      </c>
      <c r="BA4287">
        <f t="shared" si="397"/>
        <v>1</v>
      </c>
      <c r="BB4287" s="3">
        <v>1</v>
      </c>
      <c r="BC4287" s="3">
        <v>1</v>
      </c>
      <c r="BD4287" s="3">
        <v>3</v>
      </c>
      <c r="BE4287">
        <f>IF(BD4287&gt;Summary!$C$2,1,0)</f>
        <v>0</v>
      </c>
      <c r="BF4287">
        <f t="shared" si="398"/>
        <v>0</v>
      </c>
      <c r="BG4287">
        <f t="shared" si="399"/>
        <v>0</v>
      </c>
      <c r="BH4287">
        <f t="shared" si="400"/>
        <v>0</v>
      </c>
      <c r="BI4287">
        <f t="shared" si="401"/>
        <v>1</v>
      </c>
    </row>
    <row r="4288" spans="1:61" x14ac:dyDescent="0.2">
      <c r="A4288">
        <v>6536</v>
      </c>
      <c r="B4288" t="s">
        <v>15622</v>
      </c>
      <c r="C4288" t="s">
        <v>1415</v>
      </c>
      <c r="D4288" t="s">
        <v>402</v>
      </c>
      <c r="E4288" s="1" t="d">
        <v>2013-05-15</v>
      </c>
      <c r="F4288" t="s">
        <v>53</v>
      </c>
      <c r="G4288" s="1" t="d">
        <v>1956-11-12</v>
      </c>
      <c r="H4288">
        <v>59</v>
      </c>
      <c r="I4288" t="s">
        <v>54</v>
      </c>
      <c r="J4288" t="s">
        <v>102</v>
      </c>
      <c r="K4288">
        <v>0</v>
      </c>
      <c r="L4288">
        <v>0</v>
      </c>
      <c r="M4288">
        <v>0</v>
      </c>
      <c r="N4288">
        <v>3</v>
      </c>
      <c r="O4288">
        <v>-3</v>
      </c>
      <c r="P4288" s="2" t="d">
        <v>2013-05-12T05:17:00.99999999627470925</v>
      </c>
      <c r="Q4288" s="2" t="d">
        <v>2013-05-14T07:57:32.99999979324638700</v>
      </c>
      <c r="R4288" t="s">
        <v>15623</v>
      </c>
      <c r="S4288" s="1" t="d">
        <v>2013-05-11</v>
      </c>
      <c r="U4288">
        <v>4</v>
      </c>
      <c r="V4288" t="s">
        <v>97</v>
      </c>
      <c r="W4288" t="s">
        <v>98</v>
      </c>
      <c r="X4288">
        <v>0</v>
      </c>
      <c r="AG4288">
        <v>0</v>
      </c>
      <c r="AL4288" t="s">
        <v>59</v>
      </c>
      <c r="AM4288">
        <v>1</v>
      </c>
      <c r="AN4288" t="s">
        <v>60</v>
      </c>
      <c r="AO4288" s="1" t="d">
        <v>2013-05-15</v>
      </c>
      <c r="AP4288" t="s">
        <v>61</v>
      </c>
      <c r="AQ4288">
        <v>1</v>
      </c>
      <c r="AR4288" t="s">
        <v>60</v>
      </c>
      <c r="AS4288" s="1" t="d">
        <v>2013-05-15</v>
      </c>
      <c r="AT4288" s="1" t="d">
        <v>2013-05-12</v>
      </c>
      <c r="AU4288" s="1" t="d">
        <v>2013-05-14</v>
      </c>
      <c r="AV4288">
        <v>3</v>
      </c>
      <c r="AW4288">
        <v>0</v>
      </c>
      <c r="AX4288">
        <v>1052</v>
      </c>
      <c r="AY4288">
        <v>0</v>
      </c>
      <c r="AZ4288">
        <f t="shared" si="396"/>
        <v>1</v>
      </c>
      <c r="BA4288">
        <f t="shared" si="397"/>
        <v>1</v>
      </c>
      <c r="BB4288" s="3">
        <v>1</v>
      </c>
      <c r="BC4288" s="3">
        <v>0</v>
      </c>
      <c r="BD4288" s="3">
        <v>1</v>
      </c>
      <c r="BE4288">
        <f>IF(BD4288&gt;Summary!$C$2,1,0)</f>
        <v>0</v>
      </c>
      <c r="BF4288">
        <f t="shared" si="398"/>
        <v>0</v>
      </c>
      <c r="BG4288">
        <f t="shared" si="399"/>
        <v>1</v>
      </c>
      <c r="BH4288">
        <f t="shared" si="400"/>
        <v>0</v>
      </c>
      <c r="BI4288">
        <f t="shared" si="401"/>
        <v>0</v>
      </c>
    </row>
    <row r="4289" spans="1:61" x14ac:dyDescent="0.2">
      <c r="A4289">
        <v>6537</v>
      </c>
      <c r="B4289" t="s">
        <v>15624</v>
      </c>
      <c r="C4289" t="s">
        <v>1997</v>
      </c>
      <c r="D4289" t="s">
        <v>11468</v>
      </c>
      <c r="E4289" s="1" t="d">
        <v>2013-09-23</v>
      </c>
      <c r="F4289" t="s">
        <v>53</v>
      </c>
      <c r="G4289" s="1" t="d">
        <v>1990-03-30</v>
      </c>
      <c r="H4289">
        <v>26</v>
      </c>
      <c r="I4289" t="s">
        <v>65</v>
      </c>
      <c r="J4289" t="s">
        <v>102</v>
      </c>
      <c r="K4289">
        <v>0</v>
      </c>
      <c r="L4289">
        <v>0</v>
      </c>
      <c r="M4289">
        <v>0</v>
      </c>
      <c r="N4289">
        <v>4</v>
      </c>
      <c r="O4289">
        <v>0</v>
      </c>
      <c r="P4289" s="2" t="d">
        <v>2013-09-23T12:36:24.00000007823109900</v>
      </c>
      <c r="Q4289" s="2" t="d">
        <v>2013-09-26T08:28:30.99999973084777875</v>
      </c>
      <c r="R4289" t="s">
        <v>15625</v>
      </c>
      <c r="S4289" s="1" t="d">
        <v>2013-09-23</v>
      </c>
      <c r="U4289">
        <v>0</v>
      </c>
      <c r="V4289" t="s">
        <v>57</v>
      </c>
      <c r="W4289" t="s">
        <v>1435</v>
      </c>
      <c r="X4289">
        <v>1</v>
      </c>
      <c r="Y4289" t="s">
        <v>15626</v>
      </c>
      <c r="Z4289" t="s">
        <v>79</v>
      </c>
      <c r="AA4289">
        <v>0</v>
      </c>
      <c r="AB4289" s="1" t="d">
        <v>2013-10-06</v>
      </c>
      <c r="AC4289" t="s">
        <v>308</v>
      </c>
      <c r="AD4289" s="1" t="d">
        <v>2013-10-06</v>
      </c>
      <c r="AE4289" s="1" t="d">
        <v>2013-12-17</v>
      </c>
      <c r="AG4289">
        <v>1</v>
      </c>
      <c r="AH4289" t="s">
        <v>15626</v>
      </c>
      <c r="AI4289" t="s">
        <v>79</v>
      </c>
      <c r="AJ4289" s="1" t="d">
        <v>2013-10-06</v>
      </c>
      <c r="AK4289" t="s">
        <v>98</v>
      </c>
      <c r="AL4289" t="s">
        <v>59</v>
      </c>
      <c r="AM4289">
        <v>4</v>
      </c>
      <c r="AN4289" t="s">
        <v>60</v>
      </c>
      <c r="AO4289" s="1" t="d">
        <v>2013-09-23</v>
      </c>
      <c r="AP4289" t="s">
        <v>61</v>
      </c>
      <c r="AQ4289">
        <v>3</v>
      </c>
      <c r="AR4289" t="s">
        <v>60</v>
      </c>
      <c r="AS4289" s="1" t="d">
        <v>2013-09-23</v>
      </c>
      <c r="AT4289" s="1" t="d">
        <v>2013-10-06</v>
      </c>
      <c r="AU4289" s="1" t="d">
        <v>2013-12-17</v>
      </c>
      <c r="AV4289">
        <v>4</v>
      </c>
      <c r="AW4289">
        <v>3</v>
      </c>
      <c r="AX4289">
        <v>13</v>
      </c>
      <c r="AY4289">
        <v>1</v>
      </c>
      <c r="AZ4289">
        <f t="shared" si="396"/>
        <v>1</v>
      </c>
      <c r="BA4289">
        <f t="shared" si="397"/>
        <v>1</v>
      </c>
      <c r="BB4289" s="3">
        <v>1</v>
      </c>
      <c r="BC4289" s="3">
        <v>1</v>
      </c>
      <c r="BD4289" s="3">
        <v>4</v>
      </c>
      <c r="BE4289">
        <f>IF(BD4289&gt;Summary!$C$2,1,0)</f>
        <v>0</v>
      </c>
      <c r="BF4289">
        <f t="shared" si="398"/>
        <v>0</v>
      </c>
      <c r="BG4289">
        <f t="shared" si="399"/>
        <v>0</v>
      </c>
      <c r="BH4289">
        <f t="shared" si="400"/>
        <v>0</v>
      </c>
      <c r="BI4289">
        <f t="shared" si="401"/>
        <v>1</v>
      </c>
    </row>
    <row r="4290" spans="1:61" x14ac:dyDescent="0.2">
      <c r="A4290">
        <v>6538</v>
      </c>
      <c r="B4290" t="s">
        <v>15627</v>
      </c>
      <c r="C4290" t="s">
        <v>2026</v>
      </c>
      <c r="D4290" t="s">
        <v>15628</v>
      </c>
      <c r="E4290" s="1" t="d">
        <v>2013-03-20</v>
      </c>
      <c r="F4290" t="s">
        <v>53</v>
      </c>
      <c r="G4290" s="1" t="d">
        <v>1979-09-30</v>
      </c>
      <c r="H4290">
        <v>36</v>
      </c>
      <c r="I4290" t="s">
        <v>65</v>
      </c>
      <c r="J4290" t="s">
        <v>102</v>
      </c>
      <c r="K4290">
        <v>0</v>
      </c>
      <c r="L4290">
        <v>0</v>
      </c>
      <c r="M4290">
        <v>0</v>
      </c>
      <c r="N4290">
        <v>0</v>
      </c>
      <c r="V4290" t="s">
        <v>97</v>
      </c>
      <c r="X4290">
        <v>1</v>
      </c>
      <c r="Y4290" t="s">
        <v>15629</v>
      </c>
      <c r="Z4290" t="s">
        <v>135</v>
      </c>
      <c r="AB4290" s="1" t="d">
        <v>2015-12-07</v>
      </c>
      <c r="AC4290" t="s">
        <v>362</v>
      </c>
      <c r="AG4290">
        <v>0</v>
      </c>
      <c r="AL4290" t="s">
        <v>59</v>
      </c>
      <c r="AM4290">
        <v>1</v>
      </c>
      <c r="AN4290" t="s">
        <v>60</v>
      </c>
      <c r="AO4290" s="1" t="d">
        <v>2013-03-20</v>
      </c>
      <c r="AP4290" t="s">
        <v>61</v>
      </c>
      <c r="AQ4290">
        <v>1</v>
      </c>
      <c r="AR4290" t="s">
        <v>60</v>
      </c>
      <c r="AS4290" s="1" t="d">
        <v>2013-03-20</v>
      </c>
      <c r="AT4290" s="1" t="d">
        <v>2013-02-16</v>
      </c>
      <c r="AU4290" s="1" t="d">
        <v>2013-03-19</v>
      </c>
      <c r="AV4290">
        <v>0</v>
      </c>
      <c r="AW4290">
        <v>0</v>
      </c>
      <c r="AX4290">
        <v>992</v>
      </c>
      <c r="AY4290">
        <v>1</v>
      </c>
      <c r="AZ4290">
        <f t="shared" si="396"/>
        <v>1</v>
      </c>
      <c r="BA4290">
        <f t="shared" si="397"/>
        <v>0</v>
      </c>
      <c r="BB4290" s="3">
        <v>1</v>
      </c>
      <c r="BC4290" s="3">
        <v>0</v>
      </c>
      <c r="BD4290" s="3">
        <v>1</v>
      </c>
      <c r="BE4290">
        <f>IF(BD4290&gt;Summary!$C$2,1,0)</f>
        <v>0</v>
      </c>
      <c r="BF4290">
        <f t="shared" si="398"/>
        <v>0</v>
      </c>
      <c r="BG4290">
        <f t="shared" si="399"/>
        <v>1</v>
      </c>
      <c r="BH4290">
        <f t="shared" si="400"/>
        <v>0</v>
      </c>
      <c r="BI4290">
        <f t="shared" si="401"/>
        <v>0</v>
      </c>
    </row>
    <row r="4291" spans="1:61" x14ac:dyDescent="0.2">
      <c r="A4291">
        <v>6539</v>
      </c>
      <c r="B4291" t="s">
        <v>15630</v>
      </c>
      <c r="C4291" t="s">
        <v>15631</v>
      </c>
      <c r="D4291" t="s">
        <v>2037</v>
      </c>
      <c r="E4291" s="1" t="d">
        <v>2014-03-27</v>
      </c>
      <c r="F4291" t="s">
        <v>53</v>
      </c>
      <c r="G4291" s="1" t="d">
        <v>1977-09-02</v>
      </c>
      <c r="H4291">
        <v>38</v>
      </c>
      <c r="I4291" t="s">
        <v>65</v>
      </c>
      <c r="J4291" t="s">
        <v>55</v>
      </c>
      <c r="K4291">
        <v>0</v>
      </c>
      <c r="L4291">
        <v>0</v>
      </c>
      <c r="M4291">
        <v>0</v>
      </c>
      <c r="N4291">
        <v>2</v>
      </c>
      <c r="O4291">
        <v>-1</v>
      </c>
      <c r="P4291" s="2" t="d">
        <v>2014-03-26T05:07:08.99999991059303550</v>
      </c>
      <c r="Q4291" s="2" t="d">
        <v>2014-03-27T01:44:46.00000028964132375</v>
      </c>
      <c r="R4291" t="s">
        <v>15632</v>
      </c>
      <c r="S4291" s="1" t="d">
        <v>2014-03-26</v>
      </c>
      <c r="U4291">
        <v>1</v>
      </c>
      <c r="V4291" t="s">
        <v>57</v>
      </c>
      <c r="W4291" t="s">
        <v>167</v>
      </c>
      <c r="X4291">
        <v>0</v>
      </c>
      <c r="AG4291">
        <v>0</v>
      </c>
      <c r="AL4291" t="s">
        <v>59</v>
      </c>
      <c r="AM4291">
        <v>1</v>
      </c>
      <c r="AN4291" t="s">
        <v>60</v>
      </c>
      <c r="AO4291" s="1" t="d">
        <v>2014-03-27</v>
      </c>
      <c r="AP4291" t="s">
        <v>61</v>
      </c>
      <c r="AQ4291">
        <v>1</v>
      </c>
      <c r="AR4291" t="s">
        <v>60</v>
      </c>
      <c r="AS4291" s="1" t="d">
        <v>2014-03-27</v>
      </c>
      <c r="AT4291" s="1" t="d">
        <v>2014-03-26</v>
      </c>
      <c r="AU4291" s="1" t="d">
        <v>2014-03-27</v>
      </c>
      <c r="AV4291">
        <v>2</v>
      </c>
      <c r="AW4291">
        <v>0</v>
      </c>
      <c r="AX4291">
        <v>736</v>
      </c>
      <c r="AY4291">
        <v>0</v>
      </c>
      <c r="AZ4291">
        <f t="shared" si="396"/>
        <v>1</v>
      </c>
      <c r="BA4291">
        <f t="shared" si="397"/>
        <v>1</v>
      </c>
      <c r="BB4291" s="3">
        <v>1</v>
      </c>
      <c r="BC4291" s="3">
        <v>0</v>
      </c>
      <c r="BD4291" s="3">
        <v>1</v>
      </c>
      <c r="BE4291">
        <f>IF(BD4291&gt;Summary!$C$2,1,0)</f>
        <v>0</v>
      </c>
      <c r="BF4291">
        <f t="shared" si="398"/>
        <v>0</v>
      </c>
      <c r="BG4291">
        <f t="shared" si="399"/>
        <v>1</v>
      </c>
      <c r="BH4291">
        <f t="shared" si="400"/>
        <v>0</v>
      </c>
      <c r="BI4291">
        <f t="shared" si="401"/>
        <v>0</v>
      </c>
    </row>
    <row r="4292" spans="1:61" x14ac:dyDescent="0.2">
      <c r="A4292">
        <v>6541</v>
      </c>
      <c r="B4292" t="s">
        <v>15633</v>
      </c>
      <c r="C4292" t="s">
        <v>6581</v>
      </c>
      <c r="D4292" t="s">
        <v>1371</v>
      </c>
      <c r="E4292" s="1" t="d">
        <v>2014-07-18</v>
      </c>
      <c r="F4292" t="s">
        <v>53</v>
      </c>
      <c r="G4292" s="1" t="d">
        <v>1996-06-07</v>
      </c>
      <c r="H4292">
        <v>19</v>
      </c>
      <c r="I4292" t="s">
        <v>75</v>
      </c>
      <c r="J4292" t="s">
        <v>102</v>
      </c>
      <c r="K4292">
        <v>1</v>
      </c>
      <c r="L4292">
        <v>3</v>
      </c>
      <c r="M4292">
        <v>2</v>
      </c>
      <c r="N4292">
        <v>5</v>
      </c>
      <c r="O4292">
        <v>-31</v>
      </c>
      <c r="P4292" s="2" t="d">
        <v>2014-06-17T11:28:28.00000028684735400</v>
      </c>
      <c r="Q4292" s="2" t="d">
        <v>2014-07-16T01:22:07.00000007171183850</v>
      </c>
      <c r="R4292" t="s">
        <v>15634</v>
      </c>
      <c r="T4292" s="1" t="d">
        <v>2014-06-17</v>
      </c>
      <c r="U4292">
        <v>31</v>
      </c>
      <c r="V4292" t="s">
        <v>97</v>
      </c>
      <c r="W4292" t="s">
        <v>92</v>
      </c>
      <c r="X4292">
        <v>1</v>
      </c>
      <c r="Y4292" t="s">
        <v>15635</v>
      </c>
      <c r="Z4292" t="s">
        <v>70</v>
      </c>
      <c r="AB4292" s="1" t="d">
        <v>2015-02-25</v>
      </c>
      <c r="AC4292" t="s">
        <v>454</v>
      </c>
      <c r="AG4292">
        <v>0</v>
      </c>
      <c r="AL4292" t="s">
        <v>59</v>
      </c>
      <c r="AM4292">
        <v>9</v>
      </c>
      <c r="AN4292" t="s">
        <v>86</v>
      </c>
      <c r="AO4292" s="1" t="d">
        <v>2014-07-18</v>
      </c>
      <c r="AP4292" t="s">
        <v>61</v>
      </c>
      <c r="AQ4292">
        <v>9</v>
      </c>
      <c r="AR4292" t="s">
        <v>86</v>
      </c>
      <c r="AS4292" s="1" t="d">
        <v>2014-07-18</v>
      </c>
      <c r="AT4292" s="1" t="d">
        <v>2014-11-25</v>
      </c>
      <c r="AU4292" s="1" t="d">
        <v>2014-12-03</v>
      </c>
      <c r="AV4292">
        <v>5</v>
      </c>
      <c r="AW4292">
        <v>0</v>
      </c>
      <c r="AX4292">
        <v>130</v>
      </c>
      <c r="AY4292">
        <v>0</v>
      </c>
      <c r="AZ4292">
        <f t="shared" ref="AZ4292:AZ4355" si="402">IF(OR(O4292&lt;-30,O4292&gt;30),0,1)</f>
        <v>0</v>
      </c>
      <c r="BA4292">
        <f t="shared" ref="BA4292:BA4355" si="403">IF(O4292="",0,1)</f>
        <v>1</v>
      </c>
      <c r="BB4292" s="3">
        <v>1</v>
      </c>
      <c r="BC4292" s="3">
        <v>1</v>
      </c>
      <c r="BD4292" s="3">
        <v>9</v>
      </c>
      <c r="BE4292">
        <f>IF(BD4292&gt;Summary!$C$2,1,0)</f>
        <v>1</v>
      </c>
      <c r="BF4292">
        <f t="shared" ref="BF4292:BF4355" si="404">IF(AND($BC4292=1,$BE4292=1),1,0)</f>
        <v>1</v>
      </c>
      <c r="BG4292">
        <f t="shared" ref="BG4292:BG4355" si="405">IF(AND($BC4292=0,$BE4292=0),1,0)</f>
        <v>0</v>
      </c>
      <c r="BH4292">
        <f t="shared" ref="BH4292:BH4355" si="406">IF(AND($BC4292=0,$BE4292=1),1,0)</f>
        <v>0</v>
      </c>
      <c r="BI4292">
        <f t="shared" ref="BI4292:BI4355" si="407">IF(AND($BC4292=1,$BE4292=0),1,0)</f>
        <v>0</v>
      </c>
    </row>
    <row r="4293" spans="1:61" x14ac:dyDescent="0.2">
      <c r="A4293">
        <v>6546</v>
      </c>
      <c r="B4293" t="s">
        <v>15636</v>
      </c>
      <c r="C4293" t="s">
        <v>177</v>
      </c>
      <c r="D4293" t="s">
        <v>304</v>
      </c>
      <c r="E4293" s="1" t="d">
        <v>2013-11-25</v>
      </c>
      <c r="F4293" t="s">
        <v>53</v>
      </c>
      <c r="G4293" s="1" t="d">
        <v>1987-11-11</v>
      </c>
      <c r="H4293">
        <v>28</v>
      </c>
      <c r="I4293" t="s">
        <v>65</v>
      </c>
      <c r="J4293" t="s">
        <v>161</v>
      </c>
      <c r="K4293">
        <v>0</v>
      </c>
      <c r="L4293">
        <v>0</v>
      </c>
      <c r="M4293">
        <v>0</v>
      </c>
      <c r="N4293">
        <v>2</v>
      </c>
      <c r="O4293">
        <v>-1</v>
      </c>
      <c r="P4293" s="2" t="d">
        <v>2013-11-24T03:03:06.99999970849603425</v>
      </c>
      <c r="Q4293" s="2" t="d">
        <v>2013-11-27T08:15:41.000000154599547225</v>
      </c>
      <c r="R4293" t="s">
        <v>15637</v>
      </c>
      <c r="S4293" s="1" t="d">
        <v>2013-11-24</v>
      </c>
      <c r="U4293">
        <v>1</v>
      </c>
      <c r="V4293" t="s">
        <v>57</v>
      </c>
      <c r="W4293" t="s">
        <v>167</v>
      </c>
      <c r="X4293">
        <v>0</v>
      </c>
      <c r="AG4293">
        <v>0</v>
      </c>
      <c r="AL4293" t="s">
        <v>59</v>
      </c>
      <c r="AM4293">
        <v>8</v>
      </c>
      <c r="AN4293" t="s">
        <v>86</v>
      </c>
      <c r="AO4293" s="1" t="d">
        <v>2013-11-25</v>
      </c>
      <c r="AP4293" t="s">
        <v>61</v>
      </c>
      <c r="AQ4293">
        <v>6</v>
      </c>
      <c r="AR4293" t="s">
        <v>87</v>
      </c>
      <c r="AS4293" s="1" t="d">
        <v>2013-11-25</v>
      </c>
      <c r="AT4293" s="1" t="d">
        <v>2013-11-24</v>
      </c>
      <c r="AU4293" s="1" t="d">
        <v>2013-11-27</v>
      </c>
      <c r="AV4293">
        <v>2</v>
      </c>
      <c r="AW4293">
        <v>2</v>
      </c>
      <c r="AX4293">
        <v>858</v>
      </c>
      <c r="AY4293">
        <v>0</v>
      </c>
      <c r="AZ4293">
        <f t="shared" si="402"/>
        <v>1</v>
      </c>
      <c r="BA4293">
        <f t="shared" si="403"/>
        <v>1</v>
      </c>
      <c r="BB4293" s="3">
        <v>1</v>
      </c>
      <c r="BC4293" s="3">
        <v>0</v>
      </c>
      <c r="BD4293" s="3">
        <v>8</v>
      </c>
      <c r="BE4293">
        <f>IF(BD4293&gt;Summary!$C$2,1,0)</f>
        <v>1</v>
      </c>
      <c r="BF4293">
        <f t="shared" si="404"/>
        <v>0</v>
      </c>
      <c r="BG4293">
        <f t="shared" si="405"/>
        <v>0</v>
      </c>
      <c r="BH4293">
        <f t="shared" si="406"/>
        <v>1</v>
      </c>
      <c r="BI4293">
        <f t="shared" si="407"/>
        <v>0</v>
      </c>
    </row>
    <row r="4294" spans="1:61" x14ac:dyDescent="0.2">
      <c r="A4294">
        <v>6547</v>
      </c>
      <c r="B4294" t="s">
        <v>15638</v>
      </c>
      <c r="C4294" t="s">
        <v>451</v>
      </c>
      <c r="D4294" t="s">
        <v>15639</v>
      </c>
      <c r="E4294" s="1" t="d">
        <v>2014-05-27</v>
      </c>
      <c r="F4294" t="s">
        <v>53</v>
      </c>
      <c r="G4294" s="1" t="d">
        <v>1993-04-16</v>
      </c>
      <c r="H4294">
        <v>23</v>
      </c>
      <c r="I4294" t="s">
        <v>75</v>
      </c>
      <c r="J4294" t="s">
        <v>161</v>
      </c>
      <c r="K4294">
        <v>0</v>
      </c>
      <c r="L4294">
        <v>0</v>
      </c>
      <c r="M4294">
        <v>0</v>
      </c>
      <c r="N4294">
        <v>2</v>
      </c>
      <c r="O4294">
        <v>-1</v>
      </c>
      <c r="P4294" s="2" t="d">
        <v>2014-05-26T11:42:14.99999998603016475</v>
      </c>
      <c r="Q4294" s="2" t="d">
        <v>2014-07-24T10:35:04.00000002700835625</v>
      </c>
      <c r="R4294" t="s">
        <v>15640</v>
      </c>
      <c r="T4294" s="1" t="d">
        <v>2014-05-26</v>
      </c>
      <c r="U4294">
        <v>1</v>
      </c>
      <c r="V4294" t="s">
        <v>57</v>
      </c>
      <c r="W4294" t="s">
        <v>92</v>
      </c>
      <c r="X4294">
        <v>1</v>
      </c>
      <c r="Y4294" t="s">
        <v>15641</v>
      </c>
      <c r="Z4294" t="s">
        <v>135</v>
      </c>
      <c r="AB4294" s="1" t="d">
        <v>2015-09-02</v>
      </c>
      <c r="AC4294" t="s">
        <v>940</v>
      </c>
      <c r="AG4294">
        <v>0</v>
      </c>
      <c r="AL4294" t="s">
        <v>59</v>
      </c>
      <c r="AM4294">
        <v>5</v>
      </c>
      <c r="AN4294" t="s">
        <v>87</v>
      </c>
      <c r="AO4294" s="1" t="d">
        <v>2014-05-27</v>
      </c>
      <c r="AP4294" t="s">
        <v>61</v>
      </c>
      <c r="AQ4294">
        <v>4</v>
      </c>
      <c r="AR4294" t="s">
        <v>60</v>
      </c>
      <c r="AS4294" s="1" t="d">
        <v>2014-05-27</v>
      </c>
      <c r="AT4294" s="1" t="d">
        <v>2014-10-17</v>
      </c>
      <c r="AU4294" s="1" t="d">
        <v>2014-10-23</v>
      </c>
      <c r="AV4294">
        <v>2</v>
      </c>
      <c r="AW4294">
        <v>58</v>
      </c>
      <c r="AX4294">
        <v>143</v>
      </c>
      <c r="AY4294">
        <v>0</v>
      </c>
      <c r="AZ4294">
        <f t="shared" si="402"/>
        <v>1</v>
      </c>
      <c r="BA4294">
        <f t="shared" si="403"/>
        <v>1</v>
      </c>
      <c r="BB4294" s="3">
        <v>1</v>
      </c>
      <c r="BC4294" s="3">
        <v>1</v>
      </c>
      <c r="BD4294" s="3">
        <v>5</v>
      </c>
      <c r="BE4294">
        <f>IF(BD4294&gt;Summary!$C$2,1,0)</f>
        <v>0</v>
      </c>
      <c r="BF4294">
        <f t="shared" si="404"/>
        <v>0</v>
      </c>
      <c r="BG4294">
        <f t="shared" si="405"/>
        <v>0</v>
      </c>
      <c r="BH4294">
        <f t="shared" si="406"/>
        <v>0</v>
      </c>
      <c r="BI4294">
        <f t="shared" si="407"/>
        <v>1</v>
      </c>
    </row>
    <row r="4295" spans="1:61" x14ac:dyDescent="0.2">
      <c r="A4295">
        <v>6548</v>
      </c>
      <c r="B4295" t="s">
        <v>15642</v>
      </c>
      <c r="C4295" t="s">
        <v>3404</v>
      </c>
      <c r="D4295" t="s">
        <v>3032</v>
      </c>
      <c r="E4295" s="1" t="d">
        <v>2014-05-19</v>
      </c>
      <c r="F4295" t="s">
        <v>53</v>
      </c>
      <c r="G4295" s="1" t="d">
        <v>1994-04-23</v>
      </c>
      <c r="H4295">
        <v>21</v>
      </c>
      <c r="I4295" t="s">
        <v>75</v>
      </c>
      <c r="J4295" t="s">
        <v>66</v>
      </c>
      <c r="K4295">
        <v>0</v>
      </c>
      <c r="L4295">
        <v>0</v>
      </c>
      <c r="M4295">
        <v>2</v>
      </c>
      <c r="N4295">
        <v>1</v>
      </c>
      <c r="O4295">
        <v>-1</v>
      </c>
      <c r="P4295" s="2" t="d">
        <v>2014-05-18T06:59:59.00000018533318950</v>
      </c>
      <c r="Q4295" s="2" t="d">
        <v>2014-05-19T08:23:45.00000013969838625</v>
      </c>
      <c r="R4295" t="s">
        <v>15643</v>
      </c>
      <c r="S4295" s="1" t="d">
        <v>2014-05-18</v>
      </c>
      <c r="U4295">
        <v>1</v>
      </c>
      <c r="V4295" t="s">
        <v>57</v>
      </c>
      <c r="W4295" t="s">
        <v>15644</v>
      </c>
      <c r="X4295">
        <v>1</v>
      </c>
      <c r="Y4295" t="s">
        <v>15645</v>
      </c>
      <c r="Z4295" t="s">
        <v>79</v>
      </c>
      <c r="AA4295">
        <v>0</v>
      </c>
      <c r="AB4295" s="1" t="d">
        <v>2014-05-29</v>
      </c>
      <c r="AC4295" t="s">
        <v>213</v>
      </c>
      <c r="AD4295" s="1" t="d">
        <v>2014-05-29</v>
      </c>
      <c r="AE4295" s="1" t="d">
        <v>2014-05-29</v>
      </c>
      <c r="AG4295">
        <v>0</v>
      </c>
      <c r="AL4295" t="s">
        <v>59</v>
      </c>
      <c r="AM4295">
        <v>5</v>
      </c>
      <c r="AN4295" t="s">
        <v>87</v>
      </c>
      <c r="AO4295" s="1" t="d">
        <v>2014-05-19</v>
      </c>
      <c r="AP4295" t="s">
        <v>61</v>
      </c>
      <c r="AQ4295">
        <v>5</v>
      </c>
      <c r="AR4295" t="s">
        <v>87</v>
      </c>
      <c r="AS4295" s="1" t="d">
        <v>2014-05-19</v>
      </c>
      <c r="AT4295" s="1" t="d">
        <v>2014-05-29</v>
      </c>
      <c r="AU4295" s="1" t="d">
        <v>2014-05-29</v>
      </c>
      <c r="AV4295">
        <v>1</v>
      </c>
      <c r="AW4295">
        <v>0</v>
      </c>
      <c r="AX4295">
        <v>10</v>
      </c>
      <c r="AY4295">
        <v>0</v>
      </c>
      <c r="AZ4295">
        <f t="shared" si="402"/>
        <v>1</v>
      </c>
      <c r="BA4295">
        <f t="shared" si="403"/>
        <v>1</v>
      </c>
      <c r="BB4295" s="3">
        <v>1</v>
      </c>
      <c r="BC4295" s="3">
        <v>1</v>
      </c>
      <c r="BD4295" s="3">
        <v>5</v>
      </c>
      <c r="BE4295">
        <f>IF(BD4295&gt;Summary!$C$2,1,0)</f>
        <v>0</v>
      </c>
      <c r="BF4295">
        <f t="shared" si="404"/>
        <v>0</v>
      </c>
      <c r="BG4295">
        <f t="shared" si="405"/>
        <v>0</v>
      </c>
      <c r="BH4295">
        <f t="shared" si="406"/>
        <v>0</v>
      </c>
      <c r="BI4295">
        <f t="shared" si="407"/>
        <v>1</v>
      </c>
    </row>
    <row r="4296" spans="1:61" x14ac:dyDescent="0.2">
      <c r="A4296">
        <v>6549</v>
      </c>
      <c r="B4296" t="s">
        <v>15646</v>
      </c>
      <c r="C4296" t="s">
        <v>862</v>
      </c>
      <c r="D4296" t="s">
        <v>83</v>
      </c>
      <c r="E4296" s="1" t="d">
        <v>2013-03-24</v>
      </c>
      <c r="F4296" t="s">
        <v>53</v>
      </c>
      <c r="G4296" s="1" t="d">
        <v>1963-07-31</v>
      </c>
      <c r="H4296">
        <v>52</v>
      </c>
      <c r="I4296" t="s">
        <v>54</v>
      </c>
      <c r="J4296" t="s">
        <v>66</v>
      </c>
      <c r="K4296">
        <v>0</v>
      </c>
      <c r="L4296">
        <v>0</v>
      </c>
      <c r="M4296">
        <v>0</v>
      </c>
      <c r="N4296">
        <v>0</v>
      </c>
      <c r="O4296">
        <v>-1</v>
      </c>
      <c r="P4296" s="2" t="d">
        <v>2013-03-23T05:06:30.00000022351741800</v>
      </c>
      <c r="Q4296" s="2" t="d">
        <v>2013-03-24T07:32:37.99999984446912975</v>
      </c>
      <c r="R4296" t="s">
        <v>15647</v>
      </c>
      <c r="S4296" s="1" t="d">
        <v>2013-03-23</v>
      </c>
      <c r="U4296">
        <v>1</v>
      </c>
      <c r="V4296" t="s">
        <v>97</v>
      </c>
      <c r="W4296" t="s">
        <v>98</v>
      </c>
      <c r="X4296">
        <v>1</v>
      </c>
      <c r="Y4296" t="s">
        <v>15648</v>
      </c>
      <c r="Z4296" t="s">
        <v>135</v>
      </c>
      <c r="AB4296" s="1" t="d">
        <v>2015-03-14</v>
      </c>
      <c r="AC4296" t="s">
        <v>429</v>
      </c>
      <c r="AG4296">
        <v>0</v>
      </c>
      <c r="AL4296" t="s">
        <v>59</v>
      </c>
      <c r="AM4296">
        <v>1</v>
      </c>
      <c r="AN4296" t="s">
        <v>60</v>
      </c>
      <c r="AO4296" s="1" t="d">
        <v>2013-03-24</v>
      </c>
      <c r="AP4296" t="s">
        <v>61</v>
      </c>
      <c r="AQ4296">
        <v>1</v>
      </c>
      <c r="AR4296" t="s">
        <v>60</v>
      </c>
      <c r="AS4296" s="1" t="d">
        <v>2013-03-24</v>
      </c>
      <c r="AT4296" s="1" t="d">
        <v>2013-03-23</v>
      </c>
      <c r="AU4296" s="1" t="d">
        <v>2013-03-24</v>
      </c>
      <c r="AV4296">
        <v>0</v>
      </c>
      <c r="AW4296">
        <v>0</v>
      </c>
      <c r="AX4296">
        <v>720</v>
      </c>
      <c r="AY4296">
        <v>1</v>
      </c>
      <c r="AZ4296">
        <f t="shared" si="402"/>
        <v>1</v>
      </c>
      <c r="BA4296">
        <f t="shared" si="403"/>
        <v>1</v>
      </c>
      <c r="BB4296" s="3">
        <v>1</v>
      </c>
      <c r="BC4296" s="3">
        <v>1</v>
      </c>
      <c r="BD4296" s="3">
        <v>1</v>
      </c>
      <c r="BE4296">
        <f>IF(BD4296&gt;Summary!$C$2,1,0)</f>
        <v>0</v>
      </c>
      <c r="BF4296">
        <f t="shared" si="404"/>
        <v>0</v>
      </c>
      <c r="BG4296">
        <f t="shared" si="405"/>
        <v>0</v>
      </c>
      <c r="BH4296">
        <f t="shared" si="406"/>
        <v>0</v>
      </c>
      <c r="BI4296">
        <f t="shared" si="407"/>
        <v>1</v>
      </c>
    </row>
    <row r="4297" spans="1:61" x14ac:dyDescent="0.2">
      <c r="A4297">
        <v>6550</v>
      </c>
      <c r="B4297" t="s">
        <v>15649</v>
      </c>
      <c r="C4297" t="s">
        <v>663</v>
      </c>
      <c r="D4297" t="s">
        <v>15650</v>
      </c>
      <c r="E4297" s="1" t="d">
        <v>2013-03-26</v>
      </c>
      <c r="F4297" t="s">
        <v>53</v>
      </c>
      <c r="G4297" s="1" t="d">
        <v>1959-06-03</v>
      </c>
      <c r="H4297">
        <v>56</v>
      </c>
      <c r="I4297" t="s">
        <v>54</v>
      </c>
      <c r="J4297" t="s">
        <v>66</v>
      </c>
      <c r="K4297">
        <v>0</v>
      </c>
      <c r="L4297">
        <v>0</v>
      </c>
      <c r="M4297">
        <v>0</v>
      </c>
      <c r="N4297">
        <v>12</v>
      </c>
      <c r="O4297">
        <v>-1</v>
      </c>
      <c r="P4297" s="2" t="d">
        <v>2013-03-25T10:10:56.9999999832361950</v>
      </c>
      <c r="Q4297" s="2" t="d">
        <v>2013-03-27T02:33:53.00000019371509875</v>
      </c>
      <c r="R4297" t="s">
        <v>15651</v>
      </c>
      <c r="S4297" s="1" t="d">
        <v>2013-03-25</v>
      </c>
      <c r="U4297">
        <v>1</v>
      </c>
      <c r="V4297" t="s">
        <v>57</v>
      </c>
      <c r="W4297" t="s">
        <v>77</v>
      </c>
      <c r="X4297">
        <v>1</v>
      </c>
      <c r="Y4297" t="s">
        <v>15652</v>
      </c>
      <c r="Z4297" t="s">
        <v>70</v>
      </c>
      <c r="AA4297">
        <v>825</v>
      </c>
      <c r="AB4297" s="1" t="d">
        <v>2013-03-30</v>
      </c>
      <c r="AC4297" t="s">
        <v>15653</v>
      </c>
      <c r="AD4297" s="1" t="d">
        <v>2015-07-03</v>
      </c>
      <c r="AE4297" s="1" t="d">
        <v>2015-07-05</v>
      </c>
      <c r="AG4297">
        <v>0</v>
      </c>
      <c r="AL4297" t="s">
        <v>59</v>
      </c>
      <c r="AM4297">
        <v>5</v>
      </c>
      <c r="AN4297" t="s">
        <v>87</v>
      </c>
      <c r="AO4297" s="1" t="d">
        <v>2013-03-26</v>
      </c>
      <c r="AP4297" t="s">
        <v>61</v>
      </c>
      <c r="AQ4297">
        <v>4</v>
      </c>
      <c r="AR4297" t="s">
        <v>60</v>
      </c>
      <c r="AS4297" s="1" t="d">
        <v>2013-03-26</v>
      </c>
      <c r="AT4297" s="1" t="d">
        <v>2013-03-25</v>
      </c>
      <c r="AU4297" s="1" t="d">
        <v>2013-03-27</v>
      </c>
      <c r="AV4297">
        <v>12</v>
      </c>
      <c r="AW4297">
        <v>1</v>
      </c>
      <c r="AX4297">
        <v>4</v>
      </c>
      <c r="AY4297">
        <v>1</v>
      </c>
      <c r="AZ4297">
        <f t="shared" si="402"/>
        <v>1</v>
      </c>
      <c r="BA4297">
        <f t="shared" si="403"/>
        <v>1</v>
      </c>
      <c r="BB4297" s="3">
        <v>1</v>
      </c>
      <c r="BC4297" s="3">
        <v>1</v>
      </c>
      <c r="BD4297" s="3">
        <v>5</v>
      </c>
      <c r="BE4297">
        <f>IF(BD4297&gt;Summary!$C$2,1,0)</f>
        <v>0</v>
      </c>
      <c r="BF4297">
        <f t="shared" si="404"/>
        <v>0</v>
      </c>
      <c r="BG4297">
        <f t="shared" si="405"/>
        <v>0</v>
      </c>
      <c r="BH4297">
        <f t="shared" si="406"/>
        <v>0</v>
      </c>
      <c r="BI4297">
        <f t="shared" si="407"/>
        <v>1</v>
      </c>
    </row>
    <row r="4298" spans="1:61" x14ac:dyDescent="0.2">
      <c r="A4298">
        <v>6551</v>
      </c>
      <c r="B4298" t="s">
        <v>15654</v>
      </c>
      <c r="C4298" t="s">
        <v>8058</v>
      </c>
      <c r="D4298" t="s">
        <v>15655</v>
      </c>
      <c r="E4298" s="1" t="d">
        <v>2013-12-24</v>
      </c>
      <c r="F4298" t="s">
        <v>53</v>
      </c>
      <c r="G4298" s="1" t="d">
        <v>1976-03-04</v>
      </c>
      <c r="H4298">
        <v>40</v>
      </c>
      <c r="I4298" t="s">
        <v>65</v>
      </c>
      <c r="J4298" t="s">
        <v>102</v>
      </c>
      <c r="K4298">
        <v>0</v>
      </c>
      <c r="L4298">
        <v>0</v>
      </c>
      <c r="M4298">
        <v>0</v>
      </c>
      <c r="N4298">
        <v>1</v>
      </c>
      <c r="O4298">
        <v>-1</v>
      </c>
      <c r="P4298" s="2" t="d">
        <v>2013-12-23T09:56:19.0000003064051270625</v>
      </c>
      <c r="Q4298" s="2" t="d">
        <v>2013-12-25T01:50:51.00000011734664175</v>
      </c>
      <c r="R4298" t="s">
        <v>15656</v>
      </c>
      <c r="S4298" s="1" t="d">
        <v>2013-12-23</v>
      </c>
      <c r="U4298">
        <v>1</v>
      </c>
      <c r="V4298" t="s">
        <v>97</v>
      </c>
      <c r="W4298" t="s">
        <v>1116</v>
      </c>
      <c r="X4298">
        <v>0</v>
      </c>
      <c r="AG4298">
        <v>0</v>
      </c>
      <c r="AL4298" t="s">
        <v>59</v>
      </c>
      <c r="AM4298">
        <v>4</v>
      </c>
      <c r="AN4298" t="s">
        <v>60</v>
      </c>
      <c r="AO4298" s="1" t="d">
        <v>2013-12-24</v>
      </c>
      <c r="AP4298" t="s">
        <v>61</v>
      </c>
      <c r="AQ4298">
        <v>3</v>
      </c>
      <c r="AR4298" t="s">
        <v>60</v>
      </c>
      <c r="AS4298" s="1" t="d">
        <v>2013-12-24</v>
      </c>
      <c r="AT4298" s="1" t="d">
        <v>2013-12-23</v>
      </c>
      <c r="AU4298" s="1" t="d">
        <v>2013-12-25</v>
      </c>
      <c r="AV4298">
        <v>1</v>
      </c>
      <c r="AW4298">
        <v>1</v>
      </c>
      <c r="AX4298">
        <v>829</v>
      </c>
      <c r="AY4298">
        <v>0</v>
      </c>
      <c r="AZ4298">
        <f t="shared" si="402"/>
        <v>1</v>
      </c>
      <c r="BA4298">
        <f t="shared" si="403"/>
        <v>1</v>
      </c>
      <c r="BB4298" s="3">
        <v>1</v>
      </c>
      <c r="BC4298" s="3">
        <v>0</v>
      </c>
      <c r="BD4298" s="3">
        <v>4</v>
      </c>
      <c r="BE4298">
        <f>IF(BD4298&gt;Summary!$C$2,1,0)</f>
        <v>0</v>
      </c>
      <c r="BF4298">
        <f t="shared" si="404"/>
        <v>0</v>
      </c>
      <c r="BG4298">
        <f t="shared" si="405"/>
        <v>1</v>
      </c>
      <c r="BH4298">
        <f t="shared" si="406"/>
        <v>0</v>
      </c>
      <c r="BI4298">
        <f t="shared" si="407"/>
        <v>0</v>
      </c>
    </row>
    <row r="4299" spans="1:61" x14ac:dyDescent="0.2">
      <c r="A4299">
        <v>6552</v>
      </c>
      <c r="B4299" t="s">
        <v>15657</v>
      </c>
      <c r="C4299" t="s">
        <v>509</v>
      </c>
      <c r="D4299" t="s">
        <v>15658</v>
      </c>
      <c r="E4299" s="1" t="d">
        <v>2014-02-06</v>
      </c>
      <c r="F4299" t="s">
        <v>115</v>
      </c>
      <c r="G4299" s="1" t="d">
        <v>1967-11-05</v>
      </c>
      <c r="H4299">
        <v>48</v>
      </c>
      <c r="I4299" t="s">
        <v>54</v>
      </c>
      <c r="J4299" t="s">
        <v>102</v>
      </c>
      <c r="K4299">
        <v>0</v>
      </c>
      <c r="L4299">
        <v>0</v>
      </c>
      <c r="M4299">
        <v>0</v>
      </c>
      <c r="N4299">
        <v>8</v>
      </c>
      <c r="O4299">
        <v>-26</v>
      </c>
      <c r="P4299" s="2" t="d">
        <v>2014-01-11T11:55:02.99999972339719725</v>
      </c>
      <c r="Q4299" s="2" t="d">
        <v>2014-02-04T05:57:52.99999985843897175</v>
      </c>
      <c r="R4299" t="s">
        <v>15659</v>
      </c>
      <c r="S4299" s="1" t="d">
        <v>2014-01-11</v>
      </c>
      <c r="U4299">
        <v>26</v>
      </c>
      <c r="V4299" t="s">
        <v>97</v>
      </c>
      <c r="W4299" t="s">
        <v>68</v>
      </c>
      <c r="X4299">
        <v>1</v>
      </c>
      <c r="Y4299" t="s">
        <v>15660</v>
      </c>
      <c r="Z4299" t="s">
        <v>79</v>
      </c>
      <c r="AA4299">
        <v>1</v>
      </c>
      <c r="AB4299" s="1" t="d">
        <v>2014-05-16</v>
      </c>
      <c r="AC4299" t="s">
        <v>259</v>
      </c>
      <c r="AD4299" s="1" t="d">
        <v>2014-05-17</v>
      </c>
      <c r="AE4299" s="1" t="d">
        <v>2014-05-29</v>
      </c>
      <c r="AG4299">
        <v>0</v>
      </c>
      <c r="AL4299" t="s">
        <v>59</v>
      </c>
      <c r="AM4299">
        <v>4</v>
      </c>
      <c r="AN4299" t="s">
        <v>60</v>
      </c>
      <c r="AO4299" s="1" t="d">
        <v>2014-02-06</v>
      </c>
      <c r="AP4299" t="s">
        <v>61</v>
      </c>
      <c r="AQ4299">
        <v>2</v>
      </c>
      <c r="AR4299" t="s">
        <v>60</v>
      </c>
      <c r="AS4299" s="1" t="d">
        <v>2014-02-06</v>
      </c>
      <c r="AT4299" s="1" t="d">
        <v>2014-05-17</v>
      </c>
      <c r="AU4299" s="1" t="d">
        <v>2014-05-29</v>
      </c>
      <c r="AV4299">
        <v>8</v>
      </c>
      <c r="AW4299">
        <v>0</v>
      </c>
      <c r="AX4299">
        <v>99</v>
      </c>
      <c r="AY4299">
        <v>1</v>
      </c>
      <c r="AZ4299">
        <f t="shared" si="402"/>
        <v>1</v>
      </c>
      <c r="BA4299">
        <f t="shared" si="403"/>
        <v>1</v>
      </c>
      <c r="BB4299" s="3">
        <v>1</v>
      </c>
      <c r="BC4299" s="3">
        <v>1</v>
      </c>
      <c r="BD4299" s="3">
        <v>4</v>
      </c>
      <c r="BE4299">
        <f>IF(BD4299&gt;Summary!$C$2,1,0)</f>
        <v>0</v>
      </c>
      <c r="BF4299">
        <f t="shared" si="404"/>
        <v>0</v>
      </c>
      <c r="BG4299">
        <f t="shared" si="405"/>
        <v>0</v>
      </c>
      <c r="BH4299">
        <f t="shared" si="406"/>
        <v>0</v>
      </c>
      <c r="BI4299">
        <f t="shared" si="407"/>
        <v>1</v>
      </c>
    </row>
    <row r="4300" spans="1:61" x14ac:dyDescent="0.2">
      <c r="A4300">
        <v>6553</v>
      </c>
      <c r="B4300" t="s">
        <v>15661</v>
      </c>
      <c r="C4300" t="s">
        <v>852</v>
      </c>
      <c r="D4300" t="s">
        <v>15662</v>
      </c>
      <c r="E4300" s="1" t="d">
        <v>2013-01-03</v>
      </c>
      <c r="F4300" t="s">
        <v>53</v>
      </c>
      <c r="G4300" s="1" t="d">
        <v>1991-11-21</v>
      </c>
      <c r="H4300">
        <v>24</v>
      </c>
      <c r="I4300" t="s">
        <v>75</v>
      </c>
      <c r="J4300" t="s">
        <v>66</v>
      </c>
      <c r="K4300">
        <v>0</v>
      </c>
      <c r="L4300">
        <v>1</v>
      </c>
      <c r="M4300">
        <v>2</v>
      </c>
      <c r="N4300">
        <v>2</v>
      </c>
      <c r="O4300">
        <v>561</v>
      </c>
      <c r="P4300" s="2" t="d">
        <v>2014-07-18T05:54:57.00000020675361300</v>
      </c>
      <c r="Q4300" s="2" t="d">
        <v>2014-07-18T12:53:51.00000028498470525</v>
      </c>
      <c r="R4300" t="s">
        <v>15663</v>
      </c>
      <c r="S4300" s="1" t="d">
        <v>2011-12-06</v>
      </c>
      <c r="U4300">
        <v>394</v>
      </c>
      <c r="V4300" t="s">
        <v>97</v>
      </c>
      <c r="W4300" t="s">
        <v>15664</v>
      </c>
      <c r="X4300">
        <v>0</v>
      </c>
      <c r="AG4300">
        <v>0</v>
      </c>
      <c r="AL4300" t="s">
        <v>59</v>
      </c>
      <c r="AM4300">
        <v>6</v>
      </c>
      <c r="AN4300" t="s">
        <v>87</v>
      </c>
      <c r="AO4300" s="1" t="d">
        <v>2013-01-03</v>
      </c>
      <c r="AP4300" t="s">
        <v>61</v>
      </c>
      <c r="AQ4300">
        <v>7</v>
      </c>
      <c r="AR4300" t="s">
        <v>87</v>
      </c>
      <c r="AS4300" s="1" t="d">
        <v>2013-01-03</v>
      </c>
      <c r="AT4300" s="1" t="d">
        <v>2014-07-18</v>
      </c>
      <c r="AU4300" s="1" t="d">
        <v>2014-07-18</v>
      </c>
      <c r="AV4300">
        <v>2</v>
      </c>
      <c r="AW4300">
        <v>0</v>
      </c>
      <c r="AX4300">
        <v>561</v>
      </c>
      <c r="AY4300">
        <v>0</v>
      </c>
      <c r="AZ4300">
        <f t="shared" si="402"/>
        <v>0</v>
      </c>
      <c r="BA4300">
        <f t="shared" si="403"/>
        <v>1</v>
      </c>
      <c r="BB4300" s="3">
        <v>1</v>
      </c>
      <c r="BC4300" s="3">
        <v>0</v>
      </c>
      <c r="BD4300" s="3">
        <v>6</v>
      </c>
      <c r="BE4300">
        <f>IF(BD4300&gt;Summary!$C$2,1,0)</f>
        <v>1</v>
      </c>
      <c r="BF4300">
        <f t="shared" si="404"/>
        <v>0</v>
      </c>
      <c r="BG4300">
        <f t="shared" si="405"/>
        <v>0</v>
      </c>
      <c r="BH4300">
        <f t="shared" si="406"/>
        <v>1</v>
      </c>
      <c r="BI4300">
        <f t="shared" si="407"/>
        <v>0</v>
      </c>
    </row>
    <row r="4301" spans="1:61" x14ac:dyDescent="0.2">
      <c r="A4301">
        <v>6554</v>
      </c>
      <c r="B4301" t="s">
        <v>15665</v>
      </c>
      <c r="C4301" t="s">
        <v>15666</v>
      </c>
      <c r="D4301" t="s">
        <v>7726</v>
      </c>
      <c r="E4301" s="1" t="d">
        <v>2013-12-21</v>
      </c>
      <c r="F4301" t="s">
        <v>115</v>
      </c>
      <c r="G4301" s="1" t="d">
        <v>1990-01-02</v>
      </c>
      <c r="H4301">
        <v>26</v>
      </c>
      <c r="I4301" t="s">
        <v>65</v>
      </c>
      <c r="J4301" t="s">
        <v>66</v>
      </c>
      <c r="K4301">
        <v>0</v>
      </c>
      <c r="L4301">
        <v>0</v>
      </c>
      <c r="M4301">
        <v>0</v>
      </c>
      <c r="N4301">
        <v>0</v>
      </c>
      <c r="O4301">
        <v>-1</v>
      </c>
      <c r="P4301" s="2" t="d">
        <v>2013-12-20T03:42:01.00000027567148175</v>
      </c>
      <c r="Q4301" s="2" t="d">
        <v>2013-12-21T01:56:09.00000027380883975</v>
      </c>
      <c r="R4301" t="s">
        <v>15667</v>
      </c>
      <c r="S4301" s="1" t="d">
        <v>2013-12-20</v>
      </c>
      <c r="U4301">
        <v>1</v>
      </c>
      <c r="V4301" t="s">
        <v>57</v>
      </c>
      <c r="W4301" t="s">
        <v>167</v>
      </c>
      <c r="X4301">
        <v>0</v>
      </c>
      <c r="AG4301">
        <v>0</v>
      </c>
      <c r="AL4301" t="s">
        <v>59</v>
      </c>
      <c r="AM4301">
        <v>4</v>
      </c>
      <c r="AN4301" t="s">
        <v>60</v>
      </c>
      <c r="AO4301" s="1" t="d">
        <v>2013-12-21</v>
      </c>
      <c r="AP4301" t="s">
        <v>61</v>
      </c>
      <c r="AQ4301">
        <v>4</v>
      </c>
      <c r="AR4301" t="s">
        <v>60</v>
      </c>
      <c r="AS4301" s="1" t="d">
        <v>2013-12-21</v>
      </c>
      <c r="AT4301" s="1" t="d">
        <v>2015-09-10</v>
      </c>
      <c r="AU4301" s="1" t="d">
        <v>2015-09-10</v>
      </c>
      <c r="AV4301">
        <v>0</v>
      </c>
      <c r="AW4301">
        <v>0</v>
      </c>
      <c r="AX4301">
        <v>628</v>
      </c>
      <c r="AY4301">
        <v>0</v>
      </c>
      <c r="AZ4301">
        <f t="shared" si="402"/>
        <v>1</v>
      </c>
      <c r="BA4301">
        <f t="shared" si="403"/>
        <v>1</v>
      </c>
      <c r="BB4301" s="3">
        <v>1</v>
      </c>
      <c r="BC4301" s="3">
        <v>0</v>
      </c>
      <c r="BD4301" s="3">
        <v>4</v>
      </c>
      <c r="BE4301">
        <f>IF(BD4301&gt;Summary!$C$2,1,0)</f>
        <v>0</v>
      </c>
      <c r="BF4301">
        <f t="shared" si="404"/>
        <v>0</v>
      </c>
      <c r="BG4301">
        <f t="shared" si="405"/>
        <v>1</v>
      </c>
      <c r="BH4301">
        <f t="shared" si="406"/>
        <v>0</v>
      </c>
      <c r="BI4301">
        <f t="shared" si="407"/>
        <v>0</v>
      </c>
    </row>
    <row r="4302" spans="1:61" x14ac:dyDescent="0.2">
      <c r="A4302">
        <v>6557</v>
      </c>
      <c r="B4302" t="s">
        <v>15668</v>
      </c>
      <c r="C4302" t="s">
        <v>15669</v>
      </c>
      <c r="D4302" t="s">
        <v>384</v>
      </c>
      <c r="E4302" s="1" t="d">
        <v>2013-08-15</v>
      </c>
      <c r="F4302" t="s">
        <v>53</v>
      </c>
      <c r="G4302" s="1" t="d">
        <v>1956-07-16</v>
      </c>
      <c r="H4302">
        <v>59</v>
      </c>
      <c r="I4302" t="s">
        <v>54</v>
      </c>
      <c r="J4302" t="s">
        <v>66</v>
      </c>
      <c r="K4302">
        <v>0</v>
      </c>
      <c r="L4302">
        <v>0</v>
      </c>
      <c r="M4302">
        <v>0</v>
      </c>
      <c r="N4302">
        <v>5</v>
      </c>
      <c r="R4302" t="s">
        <v>15670</v>
      </c>
      <c r="S4302" s="1" t="d">
        <v>2008-09-28</v>
      </c>
      <c r="U4302">
        <v>1782</v>
      </c>
      <c r="V4302" t="s">
        <v>97</v>
      </c>
      <c r="W4302" t="s">
        <v>535</v>
      </c>
      <c r="X4302">
        <v>0</v>
      </c>
      <c r="AG4302">
        <v>0</v>
      </c>
      <c r="AL4302" t="s">
        <v>59</v>
      </c>
      <c r="AM4302">
        <v>6</v>
      </c>
      <c r="AN4302" t="s">
        <v>87</v>
      </c>
      <c r="AO4302" s="1" t="d">
        <v>2013-08-15</v>
      </c>
      <c r="AP4302" t="s">
        <v>61</v>
      </c>
      <c r="AQ4302">
        <v>4</v>
      </c>
      <c r="AR4302" t="s">
        <v>60</v>
      </c>
      <c r="AS4302" s="1" t="d">
        <v>2013-08-15</v>
      </c>
      <c r="AT4302" s="1" t="d">
        <v>1997-07-17</v>
      </c>
      <c r="AU4302" s="1" t="d">
        <v>2000-10-11</v>
      </c>
      <c r="AV4302">
        <v>5</v>
      </c>
      <c r="AW4302">
        <v>0</v>
      </c>
      <c r="AX4302">
        <v>960</v>
      </c>
      <c r="AY4302">
        <v>0</v>
      </c>
      <c r="AZ4302">
        <f t="shared" si="402"/>
        <v>1</v>
      </c>
      <c r="BA4302">
        <f t="shared" si="403"/>
        <v>0</v>
      </c>
      <c r="BB4302" s="3">
        <v>1</v>
      </c>
      <c r="BC4302" s="3">
        <v>0</v>
      </c>
      <c r="BD4302" s="3">
        <v>6</v>
      </c>
      <c r="BE4302">
        <f>IF(BD4302&gt;Summary!$C$2,1,0)</f>
        <v>1</v>
      </c>
      <c r="BF4302">
        <f t="shared" si="404"/>
        <v>0</v>
      </c>
      <c r="BG4302">
        <f t="shared" si="405"/>
        <v>0</v>
      </c>
      <c r="BH4302">
        <f t="shared" si="406"/>
        <v>1</v>
      </c>
      <c r="BI4302">
        <f t="shared" si="407"/>
        <v>0</v>
      </c>
    </row>
    <row r="4303" spans="1:61" x14ac:dyDescent="0.2">
      <c r="A4303">
        <v>6558</v>
      </c>
      <c r="B4303" t="s">
        <v>15671</v>
      </c>
      <c r="C4303" t="s">
        <v>502</v>
      </c>
      <c r="D4303" t="s">
        <v>15672</v>
      </c>
      <c r="E4303" s="1" t="d">
        <v>2014-08-13</v>
      </c>
      <c r="F4303" t="s">
        <v>53</v>
      </c>
      <c r="G4303" s="1" t="d">
        <v>1950-02-18</v>
      </c>
      <c r="H4303">
        <v>66</v>
      </c>
      <c r="I4303" t="s">
        <v>54</v>
      </c>
      <c r="J4303" t="s">
        <v>102</v>
      </c>
      <c r="K4303">
        <v>0</v>
      </c>
      <c r="L4303">
        <v>0</v>
      </c>
      <c r="M4303">
        <v>0</v>
      </c>
      <c r="N4303">
        <v>1</v>
      </c>
      <c r="O4303">
        <v>-14</v>
      </c>
      <c r="P4303" s="2" t="d">
        <v>2014-07-30T09:41:53.99999989662319350</v>
      </c>
      <c r="Q4303" s="2" t="d">
        <v>2014-08-04T07:36:50.00000028870999600</v>
      </c>
      <c r="R4303" t="s">
        <v>15673</v>
      </c>
      <c r="T4303" s="1" t="d">
        <v>2014-07-30</v>
      </c>
      <c r="U4303">
        <v>14</v>
      </c>
      <c r="V4303" t="s">
        <v>57</v>
      </c>
      <c r="W4303" t="s">
        <v>92</v>
      </c>
      <c r="X4303">
        <v>1</v>
      </c>
      <c r="Y4303" t="s">
        <v>15674</v>
      </c>
      <c r="Z4303" t="s">
        <v>106</v>
      </c>
      <c r="AA4303">
        <v>1</v>
      </c>
      <c r="AB4303" s="1" t="d">
        <v>2015-10-17</v>
      </c>
      <c r="AC4303" t="s">
        <v>211</v>
      </c>
      <c r="AD4303" s="1" t="d">
        <v>2015-10-18</v>
      </c>
      <c r="AE4303" s="1" t="d">
        <v>2015-10-19</v>
      </c>
      <c r="AG4303">
        <v>0</v>
      </c>
      <c r="AL4303" t="s">
        <v>59</v>
      </c>
      <c r="AM4303">
        <v>1</v>
      </c>
      <c r="AN4303" t="s">
        <v>60</v>
      </c>
      <c r="AO4303" s="1" t="d">
        <v>2014-08-13</v>
      </c>
      <c r="AP4303" t="s">
        <v>61</v>
      </c>
      <c r="AQ4303">
        <v>1</v>
      </c>
      <c r="AR4303" t="s">
        <v>60</v>
      </c>
      <c r="AS4303" s="1" t="d">
        <v>2014-08-13</v>
      </c>
      <c r="AT4303" s="1" t="d">
        <v>2015-10-18</v>
      </c>
      <c r="AU4303" s="1" t="d">
        <v>2015-10-19</v>
      </c>
      <c r="AV4303">
        <v>1</v>
      </c>
      <c r="AW4303">
        <v>0</v>
      </c>
      <c r="AX4303">
        <v>430</v>
      </c>
      <c r="AY4303">
        <v>1</v>
      </c>
      <c r="AZ4303">
        <f t="shared" si="402"/>
        <v>1</v>
      </c>
      <c r="BA4303">
        <f t="shared" si="403"/>
        <v>1</v>
      </c>
      <c r="BB4303" s="3">
        <v>1</v>
      </c>
      <c r="BC4303" s="3">
        <v>1</v>
      </c>
      <c r="BD4303" s="3">
        <v>1</v>
      </c>
      <c r="BE4303">
        <f>IF(BD4303&gt;Summary!$C$2,1,0)</f>
        <v>0</v>
      </c>
      <c r="BF4303">
        <f t="shared" si="404"/>
        <v>0</v>
      </c>
      <c r="BG4303">
        <f t="shared" si="405"/>
        <v>0</v>
      </c>
      <c r="BH4303">
        <f t="shared" si="406"/>
        <v>0</v>
      </c>
      <c r="BI4303">
        <f t="shared" si="407"/>
        <v>1</v>
      </c>
    </row>
    <row r="4304" spans="1:61" x14ac:dyDescent="0.2">
      <c r="A4304">
        <v>6560</v>
      </c>
      <c r="B4304" t="s">
        <v>15675</v>
      </c>
      <c r="C4304" t="s">
        <v>15676</v>
      </c>
      <c r="D4304" t="s">
        <v>2656</v>
      </c>
      <c r="E4304" s="1" t="d">
        <v>2013-12-02</v>
      </c>
      <c r="F4304" t="s">
        <v>115</v>
      </c>
      <c r="G4304" s="1" t="d">
        <v>1961-08-13</v>
      </c>
      <c r="H4304">
        <v>54</v>
      </c>
      <c r="I4304" t="s">
        <v>54</v>
      </c>
      <c r="J4304" t="s">
        <v>66</v>
      </c>
      <c r="K4304">
        <v>0</v>
      </c>
      <c r="L4304">
        <v>0</v>
      </c>
      <c r="M4304">
        <v>0</v>
      </c>
      <c r="N4304">
        <v>6</v>
      </c>
      <c r="O4304">
        <v>-1</v>
      </c>
      <c r="P4304" s="2" t="d">
        <v>2013-12-01T02:04:45.999999800696969175</v>
      </c>
      <c r="Q4304" s="2" t="d">
        <v>2013-12-02T09:23:46.99999976903200050</v>
      </c>
      <c r="R4304" t="s">
        <v>15677</v>
      </c>
      <c r="S4304" s="1" t="d">
        <v>2013-12-01</v>
      </c>
      <c r="U4304">
        <v>1</v>
      </c>
      <c r="V4304" t="s">
        <v>57</v>
      </c>
      <c r="W4304" t="s">
        <v>840</v>
      </c>
      <c r="X4304">
        <v>0</v>
      </c>
      <c r="AG4304">
        <v>0</v>
      </c>
      <c r="AL4304" t="s">
        <v>59</v>
      </c>
      <c r="AM4304">
        <v>4</v>
      </c>
      <c r="AN4304" t="s">
        <v>60</v>
      </c>
      <c r="AO4304" s="1" t="d">
        <v>2013-12-02</v>
      </c>
      <c r="AP4304" t="s">
        <v>61</v>
      </c>
      <c r="AQ4304">
        <v>1</v>
      </c>
      <c r="AR4304" t="s">
        <v>60</v>
      </c>
      <c r="AS4304" s="1" t="d">
        <v>2013-12-02</v>
      </c>
      <c r="AT4304" s="1" t="d">
        <v>2013-12-01</v>
      </c>
      <c r="AU4304" s="1" t="d">
        <v>2013-12-02</v>
      </c>
      <c r="AV4304">
        <v>6</v>
      </c>
      <c r="AW4304">
        <v>0</v>
      </c>
      <c r="AX4304">
        <v>851</v>
      </c>
      <c r="AY4304">
        <v>0</v>
      </c>
      <c r="AZ4304">
        <f t="shared" si="402"/>
        <v>1</v>
      </c>
      <c r="BA4304">
        <f t="shared" si="403"/>
        <v>1</v>
      </c>
      <c r="BB4304" s="3">
        <v>1</v>
      </c>
      <c r="BC4304" s="3">
        <v>0</v>
      </c>
      <c r="BD4304" s="3">
        <v>4</v>
      </c>
      <c r="BE4304">
        <f>IF(BD4304&gt;Summary!$C$2,1,0)</f>
        <v>0</v>
      </c>
      <c r="BF4304">
        <f t="shared" si="404"/>
        <v>0</v>
      </c>
      <c r="BG4304">
        <f t="shared" si="405"/>
        <v>1</v>
      </c>
      <c r="BH4304">
        <f t="shared" si="406"/>
        <v>0</v>
      </c>
      <c r="BI4304">
        <f t="shared" si="407"/>
        <v>0</v>
      </c>
    </row>
    <row r="4305" spans="1:61" x14ac:dyDescent="0.2">
      <c r="A4305">
        <v>6563</v>
      </c>
      <c r="B4305" t="s">
        <v>15678</v>
      </c>
      <c r="C4305" t="s">
        <v>891</v>
      </c>
      <c r="D4305" t="s">
        <v>15679</v>
      </c>
      <c r="E4305" s="1" t="d">
        <v>2014-01-27</v>
      </c>
      <c r="F4305" t="s">
        <v>53</v>
      </c>
      <c r="G4305" s="1" t="d">
        <v>1984-09-29</v>
      </c>
      <c r="H4305">
        <v>31</v>
      </c>
      <c r="I4305" t="s">
        <v>65</v>
      </c>
      <c r="J4305" t="s">
        <v>102</v>
      </c>
      <c r="K4305">
        <v>0</v>
      </c>
      <c r="L4305">
        <v>0</v>
      </c>
      <c r="M4305">
        <v>0</v>
      </c>
      <c r="N4305">
        <v>4</v>
      </c>
      <c r="O4305">
        <v>-1</v>
      </c>
      <c r="P4305" s="2" t="d">
        <v>2014-01-26T09:54:39.00000018998980800</v>
      </c>
      <c r="Q4305" s="2" t="d">
        <v>2014-02-22T05:13:11.99999989941716325</v>
      </c>
      <c r="R4305" t="s">
        <v>15680</v>
      </c>
      <c r="S4305" s="1" t="d">
        <v>2014-01-26</v>
      </c>
      <c r="U4305">
        <v>1</v>
      </c>
      <c r="V4305" t="s">
        <v>97</v>
      </c>
      <c r="W4305" t="s">
        <v>98</v>
      </c>
      <c r="X4305">
        <v>1</v>
      </c>
      <c r="Y4305" t="s">
        <v>15681</v>
      </c>
      <c r="Z4305" t="s">
        <v>135</v>
      </c>
      <c r="AB4305" s="1" t="d">
        <v>2014-10-17</v>
      </c>
      <c r="AC4305" t="s">
        <v>136</v>
      </c>
      <c r="AG4305">
        <v>1</v>
      </c>
      <c r="AH4305" t="s">
        <v>15682</v>
      </c>
      <c r="AI4305" t="s">
        <v>79</v>
      </c>
      <c r="AJ4305" s="1" t="d">
        <v>2016-03-01</v>
      </c>
      <c r="AK4305" t="s">
        <v>98</v>
      </c>
      <c r="AL4305" t="s">
        <v>59</v>
      </c>
      <c r="AM4305">
        <v>7</v>
      </c>
      <c r="AN4305" t="s">
        <v>87</v>
      </c>
      <c r="AO4305" s="1" t="d">
        <v>2014-01-27</v>
      </c>
      <c r="AP4305" t="s">
        <v>61</v>
      </c>
      <c r="AQ4305">
        <v>7</v>
      </c>
      <c r="AR4305" t="s">
        <v>87</v>
      </c>
      <c r="AS4305" s="1" t="d">
        <v>2014-01-27</v>
      </c>
      <c r="AT4305" s="1" t="d">
        <v>2014-01-26</v>
      </c>
      <c r="AU4305" s="1" t="d">
        <v>2014-02-22</v>
      </c>
      <c r="AV4305">
        <v>4</v>
      </c>
      <c r="AW4305">
        <v>26</v>
      </c>
      <c r="AX4305">
        <v>263</v>
      </c>
      <c r="AY4305">
        <v>1</v>
      </c>
      <c r="AZ4305">
        <f t="shared" si="402"/>
        <v>1</v>
      </c>
      <c r="BA4305">
        <f t="shared" si="403"/>
        <v>1</v>
      </c>
      <c r="BB4305" s="3">
        <v>1</v>
      </c>
      <c r="BC4305" s="3">
        <v>1</v>
      </c>
      <c r="BD4305" s="3">
        <v>7</v>
      </c>
      <c r="BE4305">
        <f>IF(BD4305&gt;Summary!$C$2,1,0)</f>
        <v>1</v>
      </c>
      <c r="BF4305">
        <f t="shared" si="404"/>
        <v>1</v>
      </c>
      <c r="BG4305">
        <f t="shared" si="405"/>
        <v>0</v>
      </c>
      <c r="BH4305">
        <f t="shared" si="406"/>
        <v>0</v>
      </c>
      <c r="BI4305">
        <f t="shared" si="407"/>
        <v>0</v>
      </c>
    </row>
    <row r="4306" spans="1:61" x14ac:dyDescent="0.2">
      <c r="A4306">
        <v>6564</v>
      </c>
      <c r="B4306" t="s">
        <v>15683</v>
      </c>
      <c r="C4306" t="s">
        <v>15684</v>
      </c>
      <c r="D4306" t="s">
        <v>15685</v>
      </c>
      <c r="E4306" s="1" t="d">
        <v>2013-05-22</v>
      </c>
      <c r="F4306" t="s">
        <v>53</v>
      </c>
      <c r="G4306" s="1" t="d">
        <v>1982-01-15</v>
      </c>
      <c r="H4306">
        <v>34</v>
      </c>
      <c r="I4306" t="s">
        <v>65</v>
      </c>
      <c r="J4306" t="s">
        <v>102</v>
      </c>
      <c r="K4306">
        <v>0</v>
      </c>
      <c r="L4306">
        <v>0</v>
      </c>
      <c r="M4306">
        <v>0</v>
      </c>
      <c r="N4306">
        <v>0</v>
      </c>
      <c r="O4306">
        <v>-1</v>
      </c>
      <c r="P4306" s="2" t="d">
        <v>2013-05-21T11:08:14.00000001769512600</v>
      </c>
      <c r="Q4306" s="2" t="d">
        <v>2013-05-22T07:36:47.99999982118606425</v>
      </c>
      <c r="R4306" t="s">
        <v>15686</v>
      </c>
      <c r="S4306" s="1" t="d">
        <v>2013-05-21</v>
      </c>
      <c r="U4306">
        <v>1</v>
      </c>
      <c r="V4306" t="s">
        <v>57</v>
      </c>
      <c r="W4306" t="s">
        <v>167</v>
      </c>
      <c r="X4306">
        <v>1</v>
      </c>
      <c r="Y4306" t="s">
        <v>15687</v>
      </c>
      <c r="Z4306" t="s">
        <v>79</v>
      </c>
      <c r="AB4306" s="1" t="d">
        <v>2015-11-01</v>
      </c>
      <c r="AC4306" t="s">
        <v>98</v>
      </c>
      <c r="AG4306">
        <v>1</v>
      </c>
      <c r="AH4306" t="s">
        <v>15687</v>
      </c>
      <c r="AI4306" t="s">
        <v>79</v>
      </c>
      <c r="AJ4306" s="1" t="d">
        <v>2015-11-01</v>
      </c>
      <c r="AK4306" t="s">
        <v>98</v>
      </c>
      <c r="AL4306" t="s">
        <v>59</v>
      </c>
      <c r="AM4306">
        <v>3</v>
      </c>
      <c r="AN4306" t="s">
        <v>60</v>
      </c>
      <c r="AO4306" s="1" t="d">
        <v>2013-05-22</v>
      </c>
      <c r="AP4306" t="s">
        <v>61</v>
      </c>
      <c r="AQ4306">
        <v>2</v>
      </c>
      <c r="AR4306" t="s">
        <v>60</v>
      </c>
      <c r="AS4306" s="1" t="d">
        <v>2013-05-22</v>
      </c>
      <c r="AT4306" s="1" t="d">
        <v>2015-07-02</v>
      </c>
      <c r="AU4306" s="1" t="d">
        <v>2015-07-09</v>
      </c>
      <c r="AV4306">
        <v>0</v>
      </c>
      <c r="AW4306">
        <v>0</v>
      </c>
      <c r="AX4306">
        <v>771</v>
      </c>
      <c r="AY4306">
        <v>0</v>
      </c>
      <c r="AZ4306">
        <f t="shared" si="402"/>
        <v>1</v>
      </c>
      <c r="BA4306">
        <f t="shared" si="403"/>
        <v>1</v>
      </c>
      <c r="BB4306" s="3">
        <v>1</v>
      </c>
      <c r="BC4306" s="3">
        <v>0</v>
      </c>
      <c r="BD4306" s="3">
        <v>3</v>
      </c>
      <c r="BE4306">
        <f>IF(BD4306&gt;Summary!$C$2,1,0)</f>
        <v>0</v>
      </c>
      <c r="BF4306">
        <f t="shared" si="404"/>
        <v>0</v>
      </c>
      <c r="BG4306">
        <f t="shared" si="405"/>
        <v>1</v>
      </c>
      <c r="BH4306">
        <f t="shared" si="406"/>
        <v>0</v>
      </c>
      <c r="BI4306">
        <f t="shared" si="407"/>
        <v>0</v>
      </c>
    </row>
    <row r="4307" spans="1:61" x14ac:dyDescent="0.2">
      <c r="A4307">
        <v>6566</v>
      </c>
      <c r="B4307" t="s">
        <v>15688</v>
      </c>
      <c r="C4307" t="s">
        <v>1311</v>
      </c>
      <c r="D4307" t="s">
        <v>7726</v>
      </c>
      <c r="E4307" s="1" t="d">
        <v>2013-02-07</v>
      </c>
      <c r="F4307" t="s">
        <v>53</v>
      </c>
      <c r="G4307" s="1" t="d">
        <v>1990-05-07</v>
      </c>
      <c r="H4307">
        <v>25</v>
      </c>
      <c r="I4307" t="s">
        <v>65</v>
      </c>
      <c r="J4307" t="s">
        <v>66</v>
      </c>
      <c r="K4307">
        <v>0</v>
      </c>
      <c r="L4307">
        <v>0</v>
      </c>
      <c r="M4307">
        <v>0</v>
      </c>
      <c r="N4307">
        <v>9</v>
      </c>
      <c r="O4307">
        <v>-1</v>
      </c>
      <c r="P4307" s="2" t="d">
        <v>2013-02-06T12:43:24.00000018998980800</v>
      </c>
      <c r="Q4307" s="2" t="d">
        <v>2013-05-02T06:27:07.00000000186264200</v>
      </c>
      <c r="R4307" t="s">
        <v>15689</v>
      </c>
      <c r="T4307" s="1" t="d">
        <v>2013-02-06</v>
      </c>
      <c r="U4307">
        <v>1</v>
      </c>
      <c r="V4307" t="s">
        <v>57</v>
      </c>
      <c r="W4307" t="s">
        <v>92</v>
      </c>
      <c r="X4307">
        <v>1</v>
      </c>
      <c r="Y4307" t="s">
        <v>15690</v>
      </c>
      <c r="Z4307" t="s">
        <v>135</v>
      </c>
      <c r="AA4307">
        <v>0</v>
      </c>
      <c r="AB4307" s="1" t="d">
        <v>2014-08-08</v>
      </c>
      <c r="AC4307" t="s">
        <v>218</v>
      </c>
      <c r="AD4307" s="1" t="d">
        <v>2014-08-08</v>
      </c>
      <c r="AE4307" s="1" t="d">
        <v>2014-09-25</v>
      </c>
      <c r="AG4307">
        <v>0</v>
      </c>
      <c r="AL4307" t="s">
        <v>59</v>
      </c>
      <c r="AM4307">
        <v>9</v>
      </c>
      <c r="AN4307" t="s">
        <v>86</v>
      </c>
      <c r="AO4307" s="1" t="d">
        <v>2013-02-07</v>
      </c>
      <c r="AP4307" t="s">
        <v>61</v>
      </c>
      <c r="AQ4307">
        <v>8</v>
      </c>
      <c r="AR4307" t="s">
        <v>86</v>
      </c>
      <c r="AS4307" s="1" t="d">
        <v>2013-02-07</v>
      </c>
      <c r="AT4307" s="1" t="d">
        <v>2014-08-08</v>
      </c>
      <c r="AU4307" s="1" t="d">
        <v>2014-09-25</v>
      </c>
      <c r="AV4307">
        <v>9</v>
      </c>
      <c r="AW4307">
        <v>412</v>
      </c>
      <c r="AX4307">
        <v>547</v>
      </c>
      <c r="AY4307">
        <v>1</v>
      </c>
      <c r="AZ4307">
        <f t="shared" si="402"/>
        <v>1</v>
      </c>
      <c r="BA4307">
        <f t="shared" si="403"/>
        <v>1</v>
      </c>
      <c r="BB4307" s="3">
        <v>1</v>
      </c>
      <c r="BC4307" s="3">
        <v>1</v>
      </c>
      <c r="BD4307" s="3">
        <v>9</v>
      </c>
      <c r="BE4307">
        <f>IF(BD4307&gt;Summary!$C$2,1,0)</f>
        <v>1</v>
      </c>
      <c r="BF4307">
        <f t="shared" si="404"/>
        <v>1</v>
      </c>
      <c r="BG4307">
        <f t="shared" si="405"/>
        <v>0</v>
      </c>
      <c r="BH4307">
        <f t="shared" si="406"/>
        <v>0</v>
      </c>
      <c r="BI4307">
        <f t="shared" si="407"/>
        <v>0</v>
      </c>
    </row>
    <row r="4308" spans="1:61" x14ac:dyDescent="0.2">
      <c r="A4308">
        <v>6570</v>
      </c>
      <c r="B4308" t="s">
        <v>15691</v>
      </c>
      <c r="C4308" t="s">
        <v>177</v>
      </c>
      <c r="D4308" t="s">
        <v>2081</v>
      </c>
      <c r="E4308" s="1" t="d">
        <v>2013-03-08</v>
      </c>
      <c r="F4308" t="s">
        <v>53</v>
      </c>
      <c r="G4308" s="1" t="d">
        <v>1969-02-01</v>
      </c>
      <c r="H4308">
        <v>47</v>
      </c>
      <c r="I4308" t="s">
        <v>54</v>
      </c>
      <c r="J4308" t="s">
        <v>102</v>
      </c>
      <c r="K4308">
        <v>0</v>
      </c>
      <c r="L4308">
        <v>0</v>
      </c>
      <c r="M4308">
        <v>0</v>
      </c>
      <c r="N4308">
        <v>2</v>
      </c>
      <c r="O4308">
        <v>-7</v>
      </c>
      <c r="P4308" s="2" t="d">
        <v>2013-03-01T05:20:32.00000028591603300</v>
      </c>
      <c r="Q4308" s="2" t="d">
        <v>2013-03-07T08:32:27.00000020675361300</v>
      </c>
      <c r="R4308" t="s">
        <v>15692</v>
      </c>
      <c r="S4308" s="1" t="d">
        <v>2013-03-01</v>
      </c>
      <c r="U4308">
        <v>7</v>
      </c>
      <c r="V4308" t="s">
        <v>57</v>
      </c>
      <c r="W4308" t="s">
        <v>77</v>
      </c>
      <c r="X4308">
        <v>0</v>
      </c>
      <c r="AG4308">
        <v>0</v>
      </c>
      <c r="AL4308" t="s">
        <v>59</v>
      </c>
      <c r="AM4308">
        <v>4</v>
      </c>
      <c r="AN4308" t="s">
        <v>60</v>
      </c>
      <c r="AO4308" s="1" t="d">
        <v>2013-03-08</v>
      </c>
      <c r="AP4308" t="s">
        <v>61</v>
      </c>
      <c r="AQ4308">
        <v>1</v>
      </c>
      <c r="AR4308" t="s">
        <v>60</v>
      </c>
      <c r="AS4308" s="1" t="d">
        <v>2013-03-08</v>
      </c>
      <c r="AT4308" s="1" t="d">
        <v>2013-09-13</v>
      </c>
      <c r="AU4308" s="1" t="d">
        <v>2013-09-20</v>
      </c>
      <c r="AV4308">
        <v>2</v>
      </c>
      <c r="AW4308">
        <v>0</v>
      </c>
      <c r="AX4308">
        <v>189</v>
      </c>
      <c r="AY4308">
        <v>0</v>
      </c>
      <c r="AZ4308">
        <f t="shared" si="402"/>
        <v>1</v>
      </c>
      <c r="BA4308">
        <f t="shared" si="403"/>
        <v>1</v>
      </c>
      <c r="BB4308" s="3">
        <v>1</v>
      </c>
      <c r="BC4308" s="3">
        <v>0</v>
      </c>
      <c r="BD4308" s="3">
        <v>4</v>
      </c>
      <c r="BE4308">
        <f>IF(BD4308&gt;Summary!$C$2,1,0)</f>
        <v>0</v>
      </c>
      <c r="BF4308">
        <f t="shared" si="404"/>
        <v>0</v>
      </c>
      <c r="BG4308">
        <f t="shared" si="405"/>
        <v>1</v>
      </c>
      <c r="BH4308">
        <f t="shared" si="406"/>
        <v>0</v>
      </c>
      <c r="BI4308">
        <f t="shared" si="407"/>
        <v>0</v>
      </c>
    </row>
    <row r="4309" spans="1:61" x14ac:dyDescent="0.2">
      <c r="A4309">
        <v>6571</v>
      </c>
      <c r="B4309" t="s">
        <v>15693</v>
      </c>
      <c r="C4309" t="s">
        <v>15694</v>
      </c>
      <c r="D4309" t="s">
        <v>15695</v>
      </c>
      <c r="E4309" s="1" t="d">
        <v>2013-01-15</v>
      </c>
      <c r="F4309" t="s">
        <v>53</v>
      </c>
      <c r="G4309" s="1" t="d">
        <v>1964-12-15</v>
      </c>
      <c r="H4309">
        <v>51</v>
      </c>
      <c r="I4309" t="s">
        <v>54</v>
      </c>
      <c r="J4309" t="s">
        <v>66</v>
      </c>
      <c r="K4309">
        <v>0</v>
      </c>
      <c r="L4309">
        <v>0</v>
      </c>
      <c r="M4309">
        <v>1</v>
      </c>
      <c r="N4309">
        <v>12</v>
      </c>
      <c r="O4309">
        <v>-1</v>
      </c>
      <c r="P4309" s="2" t="d">
        <v>2013-01-14T09:08:43.00000030081718925</v>
      </c>
      <c r="Q4309" s="2" t="d">
        <v>2013-01-15T01:17:36.99999982025474325</v>
      </c>
      <c r="R4309" t="s">
        <v>15696</v>
      </c>
      <c r="S4309" s="1" t="d">
        <v>2013-01-14</v>
      </c>
      <c r="U4309">
        <v>1</v>
      </c>
      <c r="V4309" t="s">
        <v>57</v>
      </c>
      <c r="W4309" t="s">
        <v>156</v>
      </c>
      <c r="X4309">
        <v>1</v>
      </c>
      <c r="Y4309" t="s">
        <v>15697</v>
      </c>
      <c r="Z4309" t="s">
        <v>135</v>
      </c>
      <c r="AB4309" s="1" t="d">
        <v>2014-10-17</v>
      </c>
      <c r="AC4309" t="s">
        <v>136</v>
      </c>
      <c r="AG4309">
        <v>1</v>
      </c>
      <c r="AH4309" t="s">
        <v>15698</v>
      </c>
      <c r="AI4309" t="s">
        <v>70</v>
      </c>
      <c r="AJ4309" s="1" t="d">
        <v>2014-10-23</v>
      </c>
      <c r="AK4309" t="s">
        <v>71</v>
      </c>
      <c r="AL4309" t="s">
        <v>59</v>
      </c>
      <c r="AM4309">
        <v>8</v>
      </c>
      <c r="AN4309" t="s">
        <v>86</v>
      </c>
      <c r="AO4309" s="1" t="d">
        <v>2013-01-15</v>
      </c>
      <c r="AP4309" t="s">
        <v>61</v>
      </c>
      <c r="AQ4309">
        <v>3</v>
      </c>
      <c r="AR4309" t="s">
        <v>60</v>
      </c>
      <c r="AS4309" s="1" t="d">
        <v>2013-01-15</v>
      </c>
      <c r="AT4309" s="1" t="d">
        <v>2015-01-29</v>
      </c>
      <c r="AU4309" s="1" t="d">
        <v>2015-03-04</v>
      </c>
      <c r="AV4309">
        <v>12</v>
      </c>
      <c r="AW4309">
        <v>0</v>
      </c>
      <c r="AX4309">
        <v>640</v>
      </c>
      <c r="AY4309">
        <v>1</v>
      </c>
      <c r="AZ4309">
        <f t="shared" si="402"/>
        <v>1</v>
      </c>
      <c r="BA4309">
        <f t="shared" si="403"/>
        <v>1</v>
      </c>
      <c r="BB4309" s="3">
        <v>1</v>
      </c>
      <c r="BC4309" s="3">
        <v>1</v>
      </c>
      <c r="BD4309" s="3">
        <v>8</v>
      </c>
      <c r="BE4309">
        <f>IF(BD4309&gt;Summary!$C$2,1,0)</f>
        <v>1</v>
      </c>
      <c r="BF4309">
        <f t="shared" si="404"/>
        <v>1</v>
      </c>
      <c r="BG4309">
        <f t="shared" si="405"/>
        <v>0</v>
      </c>
      <c r="BH4309">
        <f t="shared" si="406"/>
        <v>0</v>
      </c>
      <c r="BI4309">
        <f t="shared" si="407"/>
        <v>0</v>
      </c>
    </row>
    <row r="4310" spans="1:61" x14ac:dyDescent="0.2">
      <c r="A4310">
        <v>6572</v>
      </c>
      <c r="B4310" t="s">
        <v>15699</v>
      </c>
      <c r="C4310" t="s">
        <v>600</v>
      </c>
      <c r="D4310" t="s">
        <v>15700</v>
      </c>
      <c r="E4310" s="1" t="d">
        <v>2013-09-11</v>
      </c>
      <c r="F4310" t="s">
        <v>53</v>
      </c>
      <c r="G4310" s="1" t="d">
        <v>1990-06-27</v>
      </c>
      <c r="H4310">
        <v>25</v>
      </c>
      <c r="I4310" t="s">
        <v>65</v>
      </c>
      <c r="J4310" t="s">
        <v>102</v>
      </c>
      <c r="K4310">
        <v>0</v>
      </c>
      <c r="L4310">
        <v>0</v>
      </c>
      <c r="M4310">
        <v>0</v>
      </c>
      <c r="N4310">
        <v>1</v>
      </c>
      <c r="O4310">
        <v>-23</v>
      </c>
      <c r="P4310" s="2" t="d">
        <v>2013-08-19T12:20:33.99999991524964725</v>
      </c>
      <c r="Q4310" s="2" t="d">
        <v>2013-08-19T07:02:51.00000015925616100</v>
      </c>
      <c r="R4310" t="s">
        <v>15701</v>
      </c>
      <c r="T4310" s="1" t="d">
        <v>2013-08-18</v>
      </c>
      <c r="U4310">
        <v>24</v>
      </c>
      <c r="V4310" t="s">
        <v>57</v>
      </c>
      <c r="W4310" t="s">
        <v>92</v>
      </c>
      <c r="X4310">
        <v>0</v>
      </c>
      <c r="AG4310">
        <v>0</v>
      </c>
      <c r="AL4310" t="s">
        <v>59</v>
      </c>
      <c r="AM4310">
        <v>3</v>
      </c>
      <c r="AN4310" t="s">
        <v>60</v>
      </c>
      <c r="AO4310" s="1" t="d">
        <v>2013-09-11</v>
      </c>
      <c r="AP4310" t="s">
        <v>61</v>
      </c>
      <c r="AQ4310">
        <v>3</v>
      </c>
      <c r="AR4310" t="s">
        <v>60</v>
      </c>
      <c r="AS4310" s="1" t="d">
        <v>2013-09-11</v>
      </c>
      <c r="AT4310" s="1" t="d">
        <v>2013-08-19</v>
      </c>
      <c r="AU4310" s="1" t="d">
        <v>2013-08-19</v>
      </c>
      <c r="AV4310">
        <v>1</v>
      </c>
      <c r="AW4310">
        <v>0</v>
      </c>
      <c r="AX4310">
        <v>933</v>
      </c>
      <c r="AY4310">
        <v>0</v>
      </c>
      <c r="AZ4310">
        <f t="shared" si="402"/>
        <v>1</v>
      </c>
      <c r="BA4310">
        <f t="shared" si="403"/>
        <v>1</v>
      </c>
      <c r="BB4310" s="3">
        <v>1</v>
      </c>
      <c r="BC4310" s="3">
        <v>0</v>
      </c>
      <c r="BD4310" s="3">
        <v>3</v>
      </c>
      <c r="BE4310">
        <f>IF(BD4310&gt;Summary!$C$2,1,0)</f>
        <v>0</v>
      </c>
      <c r="BF4310">
        <f t="shared" si="404"/>
        <v>0</v>
      </c>
      <c r="BG4310">
        <f t="shared" si="405"/>
        <v>1</v>
      </c>
      <c r="BH4310">
        <f t="shared" si="406"/>
        <v>0</v>
      </c>
      <c r="BI4310">
        <f t="shared" si="407"/>
        <v>0</v>
      </c>
    </row>
    <row r="4311" spans="1:61" x14ac:dyDescent="0.2">
      <c r="A4311">
        <v>6573</v>
      </c>
      <c r="B4311" t="s">
        <v>15702</v>
      </c>
      <c r="C4311" t="s">
        <v>5925</v>
      </c>
      <c r="D4311" t="s">
        <v>677</v>
      </c>
      <c r="E4311" s="1" t="d">
        <v>2013-03-21</v>
      </c>
      <c r="F4311" t="s">
        <v>53</v>
      </c>
      <c r="G4311" s="1" t="d">
        <v>1990-12-28</v>
      </c>
      <c r="H4311">
        <v>25</v>
      </c>
      <c r="I4311" t="s">
        <v>65</v>
      </c>
      <c r="J4311" t="s">
        <v>55</v>
      </c>
      <c r="K4311">
        <v>0</v>
      </c>
      <c r="L4311">
        <v>0</v>
      </c>
      <c r="M4311">
        <v>0</v>
      </c>
      <c r="N4311">
        <v>0</v>
      </c>
      <c r="O4311">
        <v>-1</v>
      </c>
      <c r="P4311" s="2" t="d">
        <v>2013-03-20T03:26:30.00000015366822150</v>
      </c>
      <c r="Q4311" s="2" t="d">
        <v>2013-04-09T08:53:53.99999993853271275</v>
      </c>
      <c r="R4311" t="s">
        <v>15703</v>
      </c>
      <c r="S4311" s="1" t="d">
        <v>2013-03-20</v>
      </c>
      <c r="U4311">
        <v>1</v>
      </c>
      <c r="V4311" t="s">
        <v>57</v>
      </c>
      <c r="W4311" t="s">
        <v>230</v>
      </c>
      <c r="X4311">
        <v>1</v>
      </c>
      <c r="Y4311" t="s">
        <v>15704</v>
      </c>
      <c r="Z4311" t="s">
        <v>79</v>
      </c>
      <c r="AA4311">
        <v>0</v>
      </c>
      <c r="AB4311" s="1" t="d">
        <v>2013-07-07</v>
      </c>
      <c r="AC4311" t="s">
        <v>98</v>
      </c>
      <c r="AD4311" s="1" t="d">
        <v>2013-07-07</v>
      </c>
      <c r="AE4311" s="1" t="d">
        <v>2013-09-21</v>
      </c>
      <c r="AG4311">
        <v>1</v>
      </c>
      <c r="AH4311" t="s">
        <v>15704</v>
      </c>
      <c r="AI4311" t="s">
        <v>79</v>
      </c>
      <c r="AJ4311" s="1" t="d">
        <v>2013-07-07</v>
      </c>
      <c r="AK4311" t="s">
        <v>98</v>
      </c>
      <c r="AL4311" t="s">
        <v>59</v>
      </c>
      <c r="AM4311">
        <v>2</v>
      </c>
      <c r="AN4311" t="s">
        <v>60</v>
      </c>
      <c r="AO4311" s="1" t="d">
        <v>2013-03-21</v>
      </c>
      <c r="AP4311" t="s">
        <v>61</v>
      </c>
      <c r="AQ4311">
        <v>4</v>
      </c>
      <c r="AR4311" t="s">
        <v>60</v>
      </c>
      <c r="AS4311" s="1" t="d">
        <v>2013-03-21</v>
      </c>
      <c r="AT4311" s="1" t="d">
        <v>2013-07-07</v>
      </c>
      <c r="AU4311" s="1" t="d">
        <v>2013-09-21</v>
      </c>
      <c r="AV4311">
        <v>0</v>
      </c>
      <c r="AW4311">
        <v>19</v>
      </c>
      <c r="AX4311">
        <v>108</v>
      </c>
      <c r="AY4311">
        <v>1</v>
      </c>
      <c r="AZ4311">
        <f t="shared" si="402"/>
        <v>1</v>
      </c>
      <c r="BA4311">
        <f t="shared" si="403"/>
        <v>1</v>
      </c>
      <c r="BB4311" s="3">
        <v>1</v>
      </c>
      <c r="BC4311" s="3">
        <v>1</v>
      </c>
      <c r="BD4311" s="3">
        <v>2</v>
      </c>
      <c r="BE4311">
        <f>IF(BD4311&gt;Summary!$C$2,1,0)</f>
        <v>0</v>
      </c>
      <c r="BF4311">
        <f t="shared" si="404"/>
        <v>0</v>
      </c>
      <c r="BG4311">
        <f t="shared" si="405"/>
        <v>0</v>
      </c>
      <c r="BH4311">
        <f t="shared" si="406"/>
        <v>0</v>
      </c>
      <c r="BI4311">
        <f t="shared" si="407"/>
        <v>1</v>
      </c>
    </row>
    <row r="4312" spans="1:61" x14ac:dyDescent="0.2">
      <c r="A4312">
        <v>6574</v>
      </c>
      <c r="B4312" t="s">
        <v>15705</v>
      </c>
      <c r="C4312" t="s">
        <v>15706</v>
      </c>
      <c r="D4312" t="s">
        <v>5387</v>
      </c>
      <c r="E4312" s="1" t="d">
        <v>2013-08-27</v>
      </c>
      <c r="F4312" t="s">
        <v>115</v>
      </c>
      <c r="G4312" s="1" t="d">
        <v>1985-02-13</v>
      </c>
      <c r="H4312">
        <v>31</v>
      </c>
      <c r="I4312" t="s">
        <v>65</v>
      </c>
      <c r="J4312" t="s">
        <v>66</v>
      </c>
      <c r="K4312">
        <v>0</v>
      </c>
      <c r="L4312">
        <v>0</v>
      </c>
      <c r="M4312">
        <v>0</v>
      </c>
      <c r="N4312">
        <v>2</v>
      </c>
      <c r="O4312">
        <v>-1</v>
      </c>
      <c r="P4312" s="2" t="d">
        <v>2013-08-26T10:47:00.99999978672713325</v>
      </c>
      <c r="Q4312" s="2" t="d">
        <v>2013-08-27T08:02:22.99999969080090825</v>
      </c>
      <c r="R4312" t="s">
        <v>15707</v>
      </c>
      <c r="S4312" s="1" t="d">
        <v>2013-08-26</v>
      </c>
      <c r="U4312">
        <v>1</v>
      </c>
      <c r="V4312" t="s">
        <v>57</v>
      </c>
      <c r="W4312" t="s">
        <v>608</v>
      </c>
      <c r="X4312">
        <v>1</v>
      </c>
      <c r="Y4312" t="s">
        <v>15708</v>
      </c>
      <c r="Z4312" t="s">
        <v>79</v>
      </c>
      <c r="AA4312">
        <v>0</v>
      </c>
      <c r="AB4312" s="1" t="d">
        <v>2013-09-03</v>
      </c>
      <c r="AC4312" t="s">
        <v>308</v>
      </c>
      <c r="AD4312" s="1" t="d">
        <v>2013-09-03</v>
      </c>
      <c r="AE4312" s="1" t="d">
        <v>2013-09-04</v>
      </c>
      <c r="AG4312">
        <v>0</v>
      </c>
      <c r="AL4312" t="s">
        <v>59</v>
      </c>
      <c r="AM4312">
        <v>2</v>
      </c>
      <c r="AN4312" t="s">
        <v>60</v>
      </c>
      <c r="AO4312" s="1" t="d">
        <v>2013-08-27</v>
      </c>
      <c r="AP4312" t="s">
        <v>61</v>
      </c>
      <c r="AQ4312">
        <v>2</v>
      </c>
      <c r="AR4312" t="s">
        <v>60</v>
      </c>
      <c r="AS4312" s="1" t="d">
        <v>2013-08-27</v>
      </c>
      <c r="AT4312" s="1" t="d">
        <v>2013-09-03</v>
      </c>
      <c r="AU4312" s="1" t="d">
        <v>2013-09-04</v>
      </c>
      <c r="AV4312">
        <v>2</v>
      </c>
      <c r="AW4312">
        <v>0</v>
      </c>
      <c r="AX4312">
        <v>7</v>
      </c>
      <c r="AY4312">
        <v>1</v>
      </c>
      <c r="AZ4312">
        <f t="shared" si="402"/>
        <v>1</v>
      </c>
      <c r="BA4312">
        <f t="shared" si="403"/>
        <v>1</v>
      </c>
      <c r="BB4312" s="3">
        <v>1</v>
      </c>
      <c r="BC4312" s="3">
        <v>1</v>
      </c>
      <c r="BD4312" s="3">
        <v>2</v>
      </c>
      <c r="BE4312">
        <f>IF(BD4312&gt;Summary!$C$2,1,0)</f>
        <v>0</v>
      </c>
      <c r="BF4312">
        <f t="shared" si="404"/>
        <v>0</v>
      </c>
      <c r="BG4312">
        <f t="shared" si="405"/>
        <v>0</v>
      </c>
      <c r="BH4312">
        <f t="shared" si="406"/>
        <v>0</v>
      </c>
      <c r="BI4312">
        <f t="shared" si="407"/>
        <v>1</v>
      </c>
    </row>
    <row r="4313" spans="1:61" x14ac:dyDescent="0.2">
      <c r="A4313">
        <v>6575</v>
      </c>
      <c r="B4313" t="s">
        <v>15709</v>
      </c>
      <c r="C4313" t="s">
        <v>4512</v>
      </c>
      <c r="D4313" t="s">
        <v>13676</v>
      </c>
      <c r="E4313" s="1" t="d">
        <v>2013-02-22</v>
      </c>
      <c r="F4313" t="s">
        <v>53</v>
      </c>
      <c r="G4313" s="1" t="d">
        <v>1971-05-11</v>
      </c>
      <c r="H4313">
        <v>44</v>
      </c>
      <c r="I4313" t="s">
        <v>65</v>
      </c>
      <c r="J4313" t="s">
        <v>161</v>
      </c>
      <c r="K4313">
        <v>0</v>
      </c>
      <c r="L4313">
        <v>0</v>
      </c>
      <c r="M4313">
        <v>0</v>
      </c>
      <c r="N4313">
        <v>2</v>
      </c>
      <c r="O4313">
        <v>367</v>
      </c>
      <c r="P4313" s="2" t="d">
        <v>2014-02-24T11:33:39.00000006426125700</v>
      </c>
      <c r="Q4313" s="2" t="d">
        <v>2014-02-25T09:19:15.9999999124556775</v>
      </c>
      <c r="R4313" t="s">
        <v>15710</v>
      </c>
      <c r="T4313" s="1" t="d">
        <v>2012-12-05</v>
      </c>
      <c r="U4313">
        <v>79</v>
      </c>
      <c r="V4313" t="s">
        <v>57</v>
      </c>
      <c r="W4313" t="s">
        <v>92</v>
      </c>
      <c r="X4313">
        <v>1</v>
      </c>
      <c r="Y4313" t="s">
        <v>15711</v>
      </c>
      <c r="Z4313" t="s">
        <v>70</v>
      </c>
      <c r="AB4313" s="1" t="d">
        <v>2014-02-18</v>
      </c>
      <c r="AC4313" t="s">
        <v>485</v>
      </c>
      <c r="AG4313">
        <v>1</v>
      </c>
      <c r="AH4313" t="s">
        <v>15711</v>
      </c>
      <c r="AI4313" t="s">
        <v>70</v>
      </c>
      <c r="AJ4313" s="1" t="d">
        <v>2014-02-18</v>
      </c>
      <c r="AK4313" t="s">
        <v>485</v>
      </c>
      <c r="AL4313" t="s">
        <v>59</v>
      </c>
      <c r="AM4313">
        <v>1</v>
      </c>
      <c r="AN4313" t="s">
        <v>60</v>
      </c>
      <c r="AO4313" s="1" t="d">
        <v>2013-02-22</v>
      </c>
      <c r="AP4313" t="s">
        <v>61</v>
      </c>
      <c r="AQ4313">
        <v>2</v>
      </c>
      <c r="AR4313" t="s">
        <v>60</v>
      </c>
      <c r="AS4313" s="1" t="d">
        <v>2013-02-22</v>
      </c>
      <c r="AT4313" s="1" t="d">
        <v>2014-02-24</v>
      </c>
      <c r="AU4313" s="1" t="d">
        <v>2014-02-25</v>
      </c>
      <c r="AV4313">
        <v>2</v>
      </c>
      <c r="AW4313">
        <v>0</v>
      </c>
      <c r="AX4313">
        <v>361</v>
      </c>
      <c r="AY4313">
        <v>1</v>
      </c>
      <c r="AZ4313">
        <f t="shared" si="402"/>
        <v>0</v>
      </c>
      <c r="BA4313">
        <f t="shared" si="403"/>
        <v>1</v>
      </c>
      <c r="BB4313" s="3">
        <v>1</v>
      </c>
      <c r="BC4313" s="3">
        <v>1</v>
      </c>
      <c r="BD4313" s="3">
        <v>1</v>
      </c>
      <c r="BE4313">
        <f>IF(BD4313&gt;Summary!$C$2,1,0)</f>
        <v>0</v>
      </c>
      <c r="BF4313">
        <f t="shared" si="404"/>
        <v>0</v>
      </c>
      <c r="BG4313">
        <f t="shared" si="405"/>
        <v>0</v>
      </c>
      <c r="BH4313">
        <f t="shared" si="406"/>
        <v>0</v>
      </c>
      <c r="BI4313">
        <f t="shared" si="407"/>
        <v>1</v>
      </c>
    </row>
    <row r="4314" spans="1:61" x14ac:dyDescent="0.2">
      <c r="A4314">
        <v>6577</v>
      </c>
      <c r="B4314" t="s">
        <v>15712</v>
      </c>
      <c r="C4314" t="s">
        <v>177</v>
      </c>
      <c r="D4314" t="s">
        <v>15713</v>
      </c>
      <c r="E4314" s="1" t="d">
        <v>2013-02-08</v>
      </c>
      <c r="F4314" t="s">
        <v>53</v>
      </c>
      <c r="G4314" s="1" t="d">
        <v>1979-12-07</v>
      </c>
      <c r="H4314">
        <v>36</v>
      </c>
      <c r="I4314" t="s">
        <v>65</v>
      </c>
      <c r="J4314" t="s">
        <v>102</v>
      </c>
      <c r="K4314">
        <v>0</v>
      </c>
      <c r="L4314">
        <v>0</v>
      </c>
      <c r="M4314">
        <v>0</v>
      </c>
      <c r="N4314">
        <v>1</v>
      </c>
      <c r="O4314">
        <v>-1</v>
      </c>
      <c r="P4314" s="2" t="d">
        <v>2013-02-07T05:59:45.9999998705461650</v>
      </c>
      <c r="Q4314" s="2" t="d">
        <v>2013-02-08T02:14:55.99999969359487125</v>
      </c>
      <c r="R4314" t="s">
        <v>15714</v>
      </c>
      <c r="T4314" s="1" t="d">
        <v>2013-02-07</v>
      </c>
      <c r="U4314">
        <v>1</v>
      </c>
      <c r="V4314" t="s">
        <v>57</v>
      </c>
      <c r="W4314" t="s">
        <v>92</v>
      </c>
      <c r="X4314">
        <v>1</v>
      </c>
      <c r="Y4314" t="s">
        <v>15715</v>
      </c>
      <c r="Z4314" t="s">
        <v>79</v>
      </c>
      <c r="AA4314">
        <v>0</v>
      </c>
      <c r="AB4314" s="1" t="d">
        <v>2015-02-25</v>
      </c>
      <c r="AC4314" t="s">
        <v>15716</v>
      </c>
      <c r="AD4314" s="1" t="d">
        <v>2015-02-25</v>
      </c>
      <c r="AE4314" s="1" t="d">
        <v>2015-04-28</v>
      </c>
      <c r="AG4314">
        <v>1</v>
      </c>
      <c r="AH4314" t="s">
        <v>15715</v>
      </c>
      <c r="AI4314" t="s">
        <v>79</v>
      </c>
      <c r="AJ4314" s="1" t="d">
        <v>2015-02-25</v>
      </c>
      <c r="AK4314" t="s">
        <v>98</v>
      </c>
      <c r="AL4314" t="s">
        <v>59</v>
      </c>
      <c r="AM4314">
        <v>2</v>
      </c>
      <c r="AN4314" t="s">
        <v>60</v>
      </c>
      <c r="AO4314" s="1" t="d">
        <v>2013-02-08</v>
      </c>
      <c r="AP4314" t="s">
        <v>61</v>
      </c>
      <c r="AQ4314">
        <v>3</v>
      </c>
      <c r="AR4314" t="s">
        <v>60</v>
      </c>
      <c r="AS4314" s="1" t="d">
        <v>2013-02-08</v>
      </c>
      <c r="AT4314" s="1" t="d">
        <v>2015-02-25</v>
      </c>
      <c r="AU4314" s="1" t="d">
        <v>2015-04-28</v>
      </c>
      <c r="AV4314">
        <v>1</v>
      </c>
      <c r="AW4314">
        <v>0</v>
      </c>
      <c r="AX4314">
        <v>747</v>
      </c>
      <c r="AY4314">
        <v>1</v>
      </c>
      <c r="AZ4314">
        <f t="shared" si="402"/>
        <v>1</v>
      </c>
      <c r="BA4314">
        <f t="shared" si="403"/>
        <v>1</v>
      </c>
      <c r="BB4314" s="3">
        <v>1</v>
      </c>
      <c r="BC4314" s="3">
        <v>0</v>
      </c>
      <c r="BD4314" s="3">
        <v>2</v>
      </c>
      <c r="BE4314">
        <f>IF(BD4314&gt;Summary!$C$2,1,0)</f>
        <v>0</v>
      </c>
      <c r="BF4314">
        <f t="shared" si="404"/>
        <v>0</v>
      </c>
      <c r="BG4314">
        <f t="shared" si="405"/>
        <v>1</v>
      </c>
      <c r="BH4314">
        <f t="shared" si="406"/>
        <v>0</v>
      </c>
      <c r="BI4314">
        <f t="shared" si="407"/>
        <v>0</v>
      </c>
    </row>
    <row r="4315" spans="1:61" x14ac:dyDescent="0.2">
      <c r="A4315">
        <v>6578</v>
      </c>
      <c r="B4315" t="s">
        <v>15717</v>
      </c>
      <c r="C4315" t="s">
        <v>15718</v>
      </c>
      <c r="D4315" t="s">
        <v>1772</v>
      </c>
      <c r="E4315" s="1" t="d">
        <v>2013-03-06</v>
      </c>
      <c r="F4315" t="s">
        <v>53</v>
      </c>
      <c r="G4315" s="1" t="d">
        <v>1938-05-15</v>
      </c>
      <c r="H4315">
        <v>77</v>
      </c>
      <c r="I4315" t="s">
        <v>54</v>
      </c>
      <c r="J4315" t="s">
        <v>102</v>
      </c>
      <c r="K4315">
        <v>0</v>
      </c>
      <c r="L4315">
        <v>0</v>
      </c>
      <c r="M4315">
        <v>0</v>
      </c>
      <c r="N4315">
        <v>3</v>
      </c>
      <c r="R4315" t="s">
        <v>15719</v>
      </c>
      <c r="T4315" s="1" t="d">
        <v>2008-06-02</v>
      </c>
      <c r="U4315">
        <v>1738</v>
      </c>
      <c r="V4315" t="s">
        <v>57</v>
      </c>
      <c r="W4315" t="s">
        <v>92</v>
      </c>
      <c r="X4315">
        <v>0</v>
      </c>
      <c r="AG4315">
        <v>0</v>
      </c>
      <c r="AL4315" t="s">
        <v>59</v>
      </c>
      <c r="AM4315">
        <v>1</v>
      </c>
      <c r="AN4315" t="s">
        <v>60</v>
      </c>
      <c r="AO4315" s="1" t="d">
        <v>2013-03-06</v>
      </c>
      <c r="AP4315" t="s">
        <v>61</v>
      </c>
      <c r="AQ4315">
        <v>1</v>
      </c>
      <c r="AR4315" t="s">
        <v>60</v>
      </c>
      <c r="AS4315" s="1" t="d">
        <v>2013-03-06</v>
      </c>
      <c r="AV4315">
        <v>3</v>
      </c>
      <c r="AW4315">
        <v>0</v>
      </c>
      <c r="AX4315">
        <v>1122</v>
      </c>
      <c r="AY4315">
        <v>0</v>
      </c>
      <c r="AZ4315">
        <f t="shared" si="402"/>
        <v>1</v>
      </c>
      <c r="BA4315">
        <f t="shared" si="403"/>
        <v>0</v>
      </c>
      <c r="BB4315" s="3">
        <v>1</v>
      </c>
      <c r="BC4315" s="3">
        <v>0</v>
      </c>
      <c r="BD4315" s="3">
        <v>1</v>
      </c>
      <c r="BE4315">
        <f>IF(BD4315&gt;Summary!$C$2,1,0)</f>
        <v>0</v>
      </c>
      <c r="BF4315">
        <f t="shared" si="404"/>
        <v>0</v>
      </c>
      <c r="BG4315">
        <f t="shared" si="405"/>
        <v>1</v>
      </c>
      <c r="BH4315">
        <f t="shared" si="406"/>
        <v>0</v>
      </c>
      <c r="BI4315">
        <f t="shared" si="407"/>
        <v>0</v>
      </c>
    </row>
    <row r="4316" spans="1:61" x14ac:dyDescent="0.2">
      <c r="A4316">
        <v>6580</v>
      </c>
      <c r="B4316" t="s">
        <v>15720</v>
      </c>
      <c r="C4316" t="s">
        <v>7562</v>
      </c>
      <c r="D4316" t="s">
        <v>15721</v>
      </c>
      <c r="E4316" s="1" t="d">
        <v>2013-03-18</v>
      </c>
      <c r="F4316" t="s">
        <v>53</v>
      </c>
      <c r="G4316" s="1" t="d">
        <v>1966-10-28</v>
      </c>
      <c r="H4316">
        <v>49</v>
      </c>
      <c r="I4316" t="s">
        <v>54</v>
      </c>
      <c r="J4316" t="s">
        <v>102</v>
      </c>
      <c r="K4316">
        <v>0</v>
      </c>
      <c r="L4316">
        <v>0</v>
      </c>
      <c r="M4316">
        <v>0</v>
      </c>
      <c r="N4316">
        <v>0</v>
      </c>
      <c r="O4316">
        <v>0</v>
      </c>
      <c r="P4316" s="2" t="d">
        <v>2013-03-18T12:03:31.99999989476055150</v>
      </c>
      <c r="Q4316" s="2" t="d">
        <v>2013-03-18T02:06:51.99999970849603425</v>
      </c>
      <c r="R4316" t="s">
        <v>15722</v>
      </c>
      <c r="S4316" s="1" t="d">
        <v>2013-03-17</v>
      </c>
      <c r="U4316">
        <v>1</v>
      </c>
      <c r="V4316" t="s">
        <v>97</v>
      </c>
      <c r="W4316" t="s">
        <v>80</v>
      </c>
      <c r="X4316">
        <v>0</v>
      </c>
      <c r="AG4316">
        <v>0</v>
      </c>
      <c r="AL4316" t="s">
        <v>59</v>
      </c>
      <c r="AM4316">
        <v>1</v>
      </c>
      <c r="AN4316" t="s">
        <v>60</v>
      </c>
      <c r="AO4316" s="1" t="d">
        <v>2013-03-18</v>
      </c>
      <c r="AP4316" t="s">
        <v>61</v>
      </c>
      <c r="AQ4316">
        <v>1</v>
      </c>
      <c r="AR4316" t="s">
        <v>60</v>
      </c>
      <c r="AS4316" s="1" t="d">
        <v>2013-03-18</v>
      </c>
      <c r="AT4316" s="1" t="d">
        <v>2013-03-18</v>
      </c>
      <c r="AU4316" s="1" t="d">
        <v>2013-03-18</v>
      </c>
      <c r="AV4316">
        <v>0</v>
      </c>
      <c r="AW4316">
        <v>0</v>
      </c>
      <c r="AX4316">
        <v>1110</v>
      </c>
      <c r="AY4316">
        <v>0</v>
      </c>
      <c r="AZ4316">
        <f t="shared" si="402"/>
        <v>1</v>
      </c>
      <c r="BA4316">
        <f t="shared" si="403"/>
        <v>1</v>
      </c>
      <c r="BB4316" s="3">
        <v>1</v>
      </c>
      <c r="BC4316" s="3">
        <v>0</v>
      </c>
      <c r="BD4316" s="3">
        <v>1</v>
      </c>
      <c r="BE4316">
        <f>IF(BD4316&gt;Summary!$C$2,1,0)</f>
        <v>0</v>
      </c>
      <c r="BF4316">
        <f t="shared" si="404"/>
        <v>0</v>
      </c>
      <c r="BG4316">
        <f t="shared" si="405"/>
        <v>1</v>
      </c>
      <c r="BH4316">
        <f t="shared" si="406"/>
        <v>0</v>
      </c>
      <c r="BI4316">
        <f t="shared" si="407"/>
        <v>0</v>
      </c>
    </row>
    <row r="4317" spans="1:61" x14ac:dyDescent="0.2">
      <c r="A4317">
        <v>6583</v>
      </c>
      <c r="B4317" t="s">
        <v>15723</v>
      </c>
      <c r="C4317" t="s">
        <v>15724</v>
      </c>
      <c r="D4317" t="s">
        <v>2518</v>
      </c>
      <c r="E4317" s="1" t="d">
        <v>2013-04-05</v>
      </c>
      <c r="F4317" t="s">
        <v>53</v>
      </c>
      <c r="G4317" s="1" t="d">
        <v>1984-12-24</v>
      </c>
      <c r="H4317">
        <v>31</v>
      </c>
      <c r="I4317" t="s">
        <v>65</v>
      </c>
      <c r="J4317" t="s">
        <v>66</v>
      </c>
      <c r="K4317">
        <v>0</v>
      </c>
      <c r="L4317">
        <v>0</v>
      </c>
      <c r="M4317">
        <v>0</v>
      </c>
      <c r="N4317">
        <v>0</v>
      </c>
      <c r="O4317">
        <v>-1</v>
      </c>
      <c r="P4317" s="2" t="d">
        <v>2013-04-04T10:04:39.00000025983899775</v>
      </c>
      <c r="Q4317" s="2" t="d">
        <v>2013-04-05T09:21:59.99999990221113300</v>
      </c>
      <c r="R4317" t="s">
        <v>15725</v>
      </c>
      <c r="S4317" s="1" t="d">
        <v>2013-04-04</v>
      </c>
      <c r="U4317">
        <v>1</v>
      </c>
      <c r="V4317" t="s">
        <v>57</v>
      </c>
      <c r="W4317" t="s">
        <v>167</v>
      </c>
      <c r="X4317">
        <v>0</v>
      </c>
      <c r="AG4317">
        <v>0</v>
      </c>
      <c r="AL4317" t="s">
        <v>59</v>
      </c>
      <c r="AM4317">
        <v>7</v>
      </c>
      <c r="AN4317" t="s">
        <v>87</v>
      </c>
      <c r="AO4317" s="1" t="d">
        <v>2013-04-05</v>
      </c>
      <c r="AP4317" t="s">
        <v>61</v>
      </c>
      <c r="AQ4317">
        <v>4</v>
      </c>
      <c r="AR4317" t="s">
        <v>60</v>
      </c>
      <c r="AS4317" s="1" t="d">
        <v>2013-04-05</v>
      </c>
      <c r="AT4317" s="1" t="d">
        <v>2014-11-20</v>
      </c>
      <c r="AU4317" s="1" t="d">
        <v>2015-03-20</v>
      </c>
      <c r="AV4317">
        <v>0</v>
      </c>
      <c r="AW4317">
        <v>0</v>
      </c>
      <c r="AX4317">
        <v>594</v>
      </c>
      <c r="AY4317">
        <v>0</v>
      </c>
      <c r="AZ4317">
        <f t="shared" si="402"/>
        <v>1</v>
      </c>
      <c r="BA4317">
        <f t="shared" si="403"/>
        <v>1</v>
      </c>
      <c r="BB4317" s="3">
        <v>1</v>
      </c>
      <c r="BC4317" s="3">
        <v>0</v>
      </c>
      <c r="BD4317" s="3">
        <v>7</v>
      </c>
      <c r="BE4317">
        <f>IF(BD4317&gt;Summary!$C$2,1,0)</f>
        <v>1</v>
      </c>
      <c r="BF4317">
        <f t="shared" si="404"/>
        <v>0</v>
      </c>
      <c r="BG4317">
        <f t="shared" si="405"/>
        <v>0</v>
      </c>
      <c r="BH4317">
        <f t="shared" si="406"/>
        <v>1</v>
      </c>
      <c r="BI4317">
        <f t="shared" si="407"/>
        <v>0</v>
      </c>
    </row>
    <row r="4318" spans="1:61" x14ac:dyDescent="0.2">
      <c r="A4318">
        <v>6584</v>
      </c>
      <c r="B4318" t="s">
        <v>15726</v>
      </c>
      <c r="C4318" t="s">
        <v>431</v>
      </c>
      <c r="D4318" t="s">
        <v>15727</v>
      </c>
      <c r="E4318" s="1" t="d">
        <v>2014-03-11</v>
      </c>
      <c r="F4318" t="s">
        <v>53</v>
      </c>
      <c r="G4318" s="1" t="d">
        <v>1986-03-30</v>
      </c>
      <c r="H4318">
        <v>30</v>
      </c>
      <c r="I4318" t="s">
        <v>65</v>
      </c>
      <c r="J4318" t="s">
        <v>102</v>
      </c>
      <c r="K4318">
        <v>0</v>
      </c>
      <c r="L4318">
        <v>0</v>
      </c>
      <c r="M4318">
        <v>1</v>
      </c>
      <c r="N4318">
        <v>1</v>
      </c>
      <c r="O4318">
        <v>-1</v>
      </c>
      <c r="P4318" s="2" t="d">
        <v>2014-03-10T03:11:32.999999807216226975</v>
      </c>
      <c r="Q4318" s="2" t="d">
        <v>2014-03-11T01:25:59.99999984633177850</v>
      </c>
      <c r="R4318" t="s">
        <v>15728</v>
      </c>
      <c r="S4318" s="1" t="d">
        <v>2014-03-10</v>
      </c>
      <c r="U4318">
        <v>1</v>
      </c>
      <c r="V4318" t="s">
        <v>57</v>
      </c>
      <c r="W4318" t="s">
        <v>329</v>
      </c>
      <c r="X4318">
        <v>0</v>
      </c>
      <c r="AG4318">
        <v>0</v>
      </c>
      <c r="AL4318" t="s">
        <v>59</v>
      </c>
      <c r="AM4318">
        <v>3</v>
      </c>
      <c r="AN4318" t="s">
        <v>60</v>
      </c>
      <c r="AO4318" s="1" t="d">
        <v>2014-03-11</v>
      </c>
      <c r="AP4318" t="s">
        <v>61</v>
      </c>
      <c r="AQ4318">
        <v>3</v>
      </c>
      <c r="AR4318" t="s">
        <v>60</v>
      </c>
      <c r="AS4318" s="1" t="d">
        <v>2014-03-11</v>
      </c>
      <c r="AT4318" s="1" t="d">
        <v>2014-08-28</v>
      </c>
      <c r="AU4318" s="1" t="d">
        <v>2014-08-29</v>
      </c>
      <c r="AV4318">
        <v>1</v>
      </c>
      <c r="AW4318">
        <v>0</v>
      </c>
      <c r="AX4318">
        <v>170</v>
      </c>
      <c r="AY4318">
        <v>0</v>
      </c>
      <c r="AZ4318">
        <f t="shared" si="402"/>
        <v>1</v>
      </c>
      <c r="BA4318">
        <f t="shared" si="403"/>
        <v>1</v>
      </c>
      <c r="BB4318" s="3">
        <v>1</v>
      </c>
      <c r="BC4318" s="3">
        <v>0</v>
      </c>
      <c r="BD4318" s="3">
        <v>3</v>
      </c>
      <c r="BE4318">
        <f>IF(BD4318&gt;Summary!$C$2,1,0)</f>
        <v>0</v>
      </c>
      <c r="BF4318">
        <f t="shared" si="404"/>
        <v>0</v>
      </c>
      <c r="BG4318">
        <f t="shared" si="405"/>
        <v>1</v>
      </c>
      <c r="BH4318">
        <f t="shared" si="406"/>
        <v>0</v>
      </c>
      <c r="BI4318">
        <f t="shared" si="407"/>
        <v>0</v>
      </c>
    </row>
    <row r="4319" spans="1:61" x14ac:dyDescent="0.2">
      <c r="A4319">
        <v>6585</v>
      </c>
      <c r="B4319" t="s">
        <v>15729</v>
      </c>
      <c r="C4319" t="s">
        <v>15730</v>
      </c>
      <c r="D4319" t="s">
        <v>402</v>
      </c>
      <c r="E4319" s="1" t="d">
        <v>2013-04-20</v>
      </c>
      <c r="F4319" t="s">
        <v>53</v>
      </c>
      <c r="G4319" s="1" t="d">
        <v>1987-01-26</v>
      </c>
      <c r="H4319">
        <v>29</v>
      </c>
      <c r="I4319" t="s">
        <v>65</v>
      </c>
      <c r="J4319" t="s">
        <v>66</v>
      </c>
      <c r="K4319">
        <v>1</v>
      </c>
      <c r="L4319">
        <v>0</v>
      </c>
      <c r="M4319">
        <v>0</v>
      </c>
      <c r="N4319">
        <v>3</v>
      </c>
      <c r="O4319">
        <v>-1</v>
      </c>
      <c r="P4319" s="2" t="d">
        <v>2013-04-19T10:51:37.99999978858977525</v>
      </c>
      <c r="Q4319" s="2" t="d">
        <v>2013-04-20T09:50:27.99999997951090425</v>
      </c>
      <c r="R4319" t="s">
        <v>15731</v>
      </c>
      <c r="S4319" s="1" t="d">
        <v>2013-04-19</v>
      </c>
      <c r="U4319">
        <v>1</v>
      </c>
      <c r="V4319" t="s">
        <v>57</v>
      </c>
      <c r="W4319" t="s">
        <v>2716</v>
      </c>
      <c r="X4319">
        <v>1</v>
      </c>
      <c r="Y4319" t="s">
        <v>15732</v>
      </c>
      <c r="Z4319" t="s">
        <v>70</v>
      </c>
      <c r="AB4319" s="1" t="d">
        <v>2014-09-05</v>
      </c>
      <c r="AC4319" t="s">
        <v>795</v>
      </c>
      <c r="AG4319">
        <v>0</v>
      </c>
      <c r="AL4319" t="s">
        <v>59</v>
      </c>
      <c r="AM4319">
        <v>9</v>
      </c>
      <c r="AN4319" t="s">
        <v>86</v>
      </c>
      <c r="AO4319" s="1" t="d">
        <v>2013-04-20</v>
      </c>
      <c r="AP4319" t="s">
        <v>61</v>
      </c>
      <c r="AQ4319">
        <v>6</v>
      </c>
      <c r="AR4319" t="s">
        <v>87</v>
      </c>
      <c r="AS4319" s="1" t="d">
        <v>2013-04-20</v>
      </c>
      <c r="AT4319" s="1" t="d">
        <v>2016-01-28</v>
      </c>
      <c r="AU4319" s="1" t="d">
        <v>2020-01-01</v>
      </c>
      <c r="AV4319">
        <v>3</v>
      </c>
      <c r="AW4319">
        <v>0</v>
      </c>
      <c r="AX4319">
        <v>503</v>
      </c>
      <c r="AY4319">
        <v>1</v>
      </c>
      <c r="AZ4319">
        <f t="shared" si="402"/>
        <v>1</v>
      </c>
      <c r="BA4319">
        <f t="shared" si="403"/>
        <v>1</v>
      </c>
      <c r="BB4319" s="3">
        <v>1</v>
      </c>
      <c r="BC4319" s="3">
        <v>1</v>
      </c>
      <c r="BD4319" s="3">
        <v>9</v>
      </c>
      <c r="BE4319">
        <f>IF(BD4319&gt;Summary!$C$2,1,0)</f>
        <v>1</v>
      </c>
      <c r="BF4319">
        <f t="shared" si="404"/>
        <v>1</v>
      </c>
      <c r="BG4319">
        <f t="shared" si="405"/>
        <v>0</v>
      </c>
      <c r="BH4319">
        <f t="shared" si="406"/>
        <v>0</v>
      </c>
      <c r="BI4319">
        <f t="shared" si="407"/>
        <v>0</v>
      </c>
    </row>
    <row r="4320" spans="1:61" x14ac:dyDescent="0.2">
      <c r="A4320">
        <v>6586</v>
      </c>
      <c r="B4320" t="s">
        <v>15733</v>
      </c>
      <c r="C4320" t="s">
        <v>9272</v>
      </c>
      <c r="D4320" t="s">
        <v>4160</v>
      </c>
      <c r="E4320" s="1" t="d">
        <v>2014-01-07</v>
      </c>
      <c r="F4320" t="s">
        <v>115</v>
      </c>
      <c r="G4320" s="1" t="d">
        <v>1963-01-20</v>
      </c>
      <c r="H4320">
        <v>53</v>
      </c>
      <c r="I4320" t="s">
        <v>54</v>
      </c>
      <c r="J4320" t="s">
        <v>102</v>
      </c>
      <c r="K4320">
        <v>0</v>
      </c>
      <c r="L4320">
        <v>0</v>
      </c>
      <c r="M4320">
        <v>0</v>
      </c>
      <c r="N4320">
        <v>6</v>
      </c>
      <c r="O4320">
        <v>-1</v>
      </c>
      <c r="P4320" s="2" t="d">
        <v>2014-01-06T10:28:37.99999969080090825</v>
      </c>
      <c r="Q4320" s="2" t="d">
        <v>2014-01-17T06:13:46.00000009406358300</v>
      </c>
      <c r="R4320" t="s">
        <v>15734</v>
      </c>
      <c r="S4320" s="1" t="d">
        <v>2014-01-06</v>
      </c>
      <c r="U4320">
        <v>1</v>
      </c>
      <c r="V4320" t="s">
        <v>57</v>
      </c>
      <c r="W4320" t="s">
        <v>77</v>
      </c>
      <c r="X4320">
        <v>1</v>
      </c>
      <c r="Y4320" t="s">
        <v>15735</v>
      </c>
      <c r="Z4320" t="s">
        <v>331</v>
      </c>
      <c r="AA4320">
        <v>0</v>
      </c>
      <c r="AB4320" s="1" t="d">
        <v>2015-10-23</v>
      </c>
      <c r="AC4320" t="s">
        <v>4921</v>
      </c>
      <c r="AD4320" s="1" t="d">
        <v>2015-10-23</v>
      </c>
      <c r="AE4320" s="1" t="d">
        <v>2015-10-25</v>
      </c>
      <c r="AG4320">
        <v>0</v>
      </c>
      <c r="AL4320" t="s">
        <v>59</v>
      </c>
      <c r="AM4320">
        <v>5</v>
      </c>
      <c r="AN4320" t="s">
        <v>87</v>
      </c>
      <c r="AO4320" s="1" t="d">
        <v>2014-01-07</v>
      </c>
      <c r="AP4320" t="s">
        <v>61</v>
      </c>
      <c r="AQ4320">
        <v>1</v>
      </c>
      <c r="AR4320" t="s">
        <v>60</v>
      </c>
      <c r="AS4320" s="1" t="d">
        <v>2014-01-07</v>
      </c>
      <c r="AT4320" s="1" t="d">
        <v>2014-09-10</v>
      </c>
      <c r="AU4320" s="1" t="d">
        <v>2014-12-29</v>
      </c>
      <c r="AV4320">
        <v>6</v>
      </c>
      <c r="AW4320">
        <v>10</v>
      </c>
      <c r="AX4320">
        <v>246</v>
      </c>
      <c r="AY4320">
        <v>0</v>
      </c>
      <c r="AZ4320">
        <f t="shared" si="402"/>
        <v>1</v>
      </c>
      <c r="BA4320">
        <f t="shared" si="403"/>
        <v>1</v>
      </c>
      <c r="BB4320" s="3">
        <v>1</v>
      </c>
      <c r="BC4320" s="3">
        <v>1</v>
      </c>
      <c r="BD4320" s="3">
        <v>5</v>
      </c>
      <c r="BE4320">
        <f>IF(BD4320&gt;Summary!$C$2,1,0)</f>
        <v>0</v>
      </c>
      <c r="BF4320">
        <f t="shared" si="404"/>
        <v>0</v>
      </c>
      <c r="BG4320">
        <f t="shared" si="405"/>
        <v>0</v>
      </c>
      <c r="BH4320">
        <f t="shared" si="406"/>
        <v>0</v>
      </c>
      <c r="BI4320">
        <f t="shared" si="407"/>
        <v>1</v>
      </c>
    </row>
    <row r="4321" spans="1:61" x14ac:dyDescent="0.2">
      <c r="A4321">
        <v>6587</v>
      </c>
      <c r="B4321" t="s">
        <v>15736</v>
      </c>
      <c r="C4321" t="s">
        <v>1446</v>
      </c>
      <c r="D4321" t="s">
        <v>8836</v>
      </c>
      <c r="E4321" s="1" t="d">
        <v>2013-10-15</v>
      </c>
      <c r="F4321" t="s">
        <v>53</v>
      </c>
      <c r="G4321" s="1" t="d">
        <v>1994-11-10</v>
      </c>
      <c r="H4321">
        <v>21</v>
      </c>
      <c r="I4321" t="s">
        <v>75</v>
      </c>
      <c r="J4321" t="s">
        <v>66</v>
      </c>
      <c r="K4321">
        <v>0</v>
      </c>
      <c r="L4321">
        <v>1</v>
      </c>
      <c r="M4321">
        <v>0</v>
      </c>
      <c r="N4321">
        <v>1</v>
      </c>
      <c r="O4321">
        <v>-1</v>
      </c>
      <c r="P4321" s="2" t="d">
        <v>2013-10-14T05:20:13.9999998500570625</v>
      </c>
      <c r="Q4321" s="2" t="d">
        <v>2015-01-13T06:24:21.00000017322599625</v>
      </c>
      <c r="R4321" t="s">
        <v>15737</v>
      </c>
      <c r="S4321" s="1" t="d">
        <v>2013-10-14</v>
      </c>
      <c r="U4321">
        <v>1</v>
      </c>
      <c r="V4321" t="s">
        <v>57</v>
      </c>
      <c r="W4321" t="s">
        <v>2716</v>
      </c>
      <c r="X4321">
        <v>1</v>
      </c>
      <c r="Y4321" t="s">
        <v>15738</v>
      </c>
      <c r="Z4321" t="s">
        <v>70</v>
      </c>
      <c r="AA4321">
        <v>160</v>
      </c>
      <c r="AB4321" s="1" t="d">
        <v>2014-10-24</v>
      </c>
      <c r="AC4321" t="s">
        <v>10665</v>
      </c>
      <c r="AD4321" s="1" t="d">
        <v>2015-04-02</v>
      </c>
      <c r="AE4321" s="1" t="d">
        <v>2015-04-16</v>
      </c>
      <c r="AG4321">
        <v>1</v>
      </c>
      <c r="AH4321" t="s">
        <v>15738</v>
      </c>
      <c r="AI4321" t="s">
        <v>70</v>
      </c>
      <c r="AJ4321" s="1" t="d">
        <v>2014-10-24</v>
      </c>
      <c r="AK4321" t="s">
        <v>10665</v>
      </c>
      <c r="AL4321" t="s">
        <v>59</v>
      </c>
      <c r="AM4321">
        <v>9</v>
      </c>
      <c r="AN4321" t="s">
        <v>86</v>
      </c>
      <c r="AO4321" s="1" t="d">
        <v>2013-10-15</v>
      </c>
      <c r="AP4321" t="s">
        <v>61</v>
      </c>
      <c r="AQ4321">
        <v>8</v>
      </c>
      <c r="AR4321" t="s">
        <v>86</v>
      </c>
      <c r="AS4321" s="1" t="d">
        <v>2013-10-15</v>
      </c>
      <c r="AT4321" s="1" t="d">
        <v>2013-10-14</v>
      </c>
      <c r="AU4321" s="1" t="d">
        <v>2015-01-13</v>
      </c>
      <c r="AV4321">
        <v>1</v>
      </c>
      <c r="AW4321">
        <v>0</v>
      </c>
      <c r="AX4321">
        <v>374</v>
      </c>
      <c r="AY4321">
        <v>1</v>
      </c>
      <c r="AZ4321">
        <f t="shared" si="402"/>
        <v>1</v>
      </c>
      <c r="BA4321">
        <f t="shared" si="403"/>
        <v>1</v>
      </c>
      <c r="BB4321" s="3">
        <v>1</v>
      </c>
      <c r="BC4321" s="3">
        <v>1</v>
      </c>
      <c r="BD4321" s="3">
        <v>9</v>
      </c>
      <c r="BE4321">
        <f>IF(BD4321&gt;Summary!$C$2,1,0)</f>
        <v>1</v>
      </c>
      <c r="BF4321">
        <f t="shared" si="404"/>
        <v>1</v>
      </c>
      <c r="BG4321">
        <f t="shared" si="405"/>
        <v>0</v>
      </c>
      <c r="BH4321">
        <f t="shared" si="406"/>
        <v>0</v>
      </c>
      <c r="BI4321">
        <f t="shared" si="407"/>
        <v>0</v>
      </c>
    </row>
    <row r="4322" spans="1:61" x14ac:dyDescent="0.2">
      <c r="A4322">
        <v>6588</v>
      </c>
      <c r="B4322" t="s">
        <v>15739</v>
      </c>
      <c r="C4322" t="s">
        <v>2576</v>
      </c>
      <c r="D4322" t="s">
        <v>626</v>
      </c>
      <c r="E4322" s="1" t="d">
        <v>2013-12-07</v>
      </c>
      <c r="F4322" t="s">
        <v>53</v>
      </c>
      <c r="G4322" s="1" t="d">
        <v>1994-08-29</v>
      </c>
      <c r="H4322">
        <v>21</v>
      </c>
      <c r="I4322" t="s">
        <v>75</v>
      </c>
      <c r="J4322" t="s">
        <v>66</v>
      </c>
      <c r="K4322">
        <v>0</v>
      </c>
      <c r="L4322">
        <v>0</v>
      </c>
      <c r="M4322">
        <v>0</v>
      </c>
      <c r="N4322">
        <v>0</v>
      </c>
      <c r="O4322">
        <v>-1</v>
      </c>
      <c r="P4322" s="2" t="d">
        <v>2013-12-06T11:23:29.00000017136335425</v>
      </c>
      <c r="Q4322" s="2" t="d">
        <v>2013-12-07T01:44:43.0000002169981575</v>
      </c>
      <c r="R4322" t="s">
        <v>15740</v>
      </c>
      <c r="S4322" s="1" t="d">
        <v>2013-12-06</v>
      </c>
      <c r="U4322">
        <v>1</v>
      </c>
      <c r="V4322" t="s">
        <v>57</v>
      </c>
      <c r="W4322" t="s">
        <v>1545</v>
      </c>
      <c r="X4322">
        <v>0</v>
      </c>
      <c r="AG4322">
        <v>0</v>
      </c>
      <c r="AL4322" t="s">
        <v>59</v>
      </c>
      <c r="AM4322">
        <v>4</v>
      </c>
      <c r="AN4322" t="s">
        <v>60</v>
      </c>
      <c r="AO4322" s="1" t="d">
        <v>2013-12-07</v>
      </c>
      <c r="AP4322" t="s">
        <v>61</v>
      </c>
      <c r="AQ4322">
        <v>6</v>
      </c>
      <c r="AR4322" t="s">
        <v>87</v>
      </c>
      <c r="AS4322" s="1" t="d">
        <v>2013-12-07</v>
      </c>
      <c r="AT4322" s="1" t="d">
        <v>2013-12-06</v>
      </c>
      <c r="AU4322" s="1" t="d">
        <v>2013-12-07</v>
      </c>
      <c r="AV4322">
        <v>0</v>
      </c>
      <c r="AW4322">
        <v>0</v>
      </c>
      <c r="AX4322">
        <v>846</v>
      </c>
      <c r="AY4322">
        <v>0</v>
      </c>
      <c r="AZ4322">
        <f t="shared" si="402"/>
        <v>1</v>
      </c>
      <c r="BA4322">
        <f t="shared" si="403"/>
        <v>1</v>
      </c>
      <c r="BB4322" s="3">
        <v>1</v>
      </c>
      <c r="BC4322" s="3">
        <v>0</v>
      </c>
      <c r="BD4322" s="3">
        <v>4</v>
      </c>
      <c r="BE4322">
        <f>IF(BD4322&gt;Summary!$C$2,1,0)</f>
        <v>0</v>
      </c>
      <c r="BF4322">
        <f t="shared" si="404"/>
        <v>0</v>
      </c>
      <c r="BG4322">
        <f t="shared" si="405"/>
        <v>1</v>
      </c>
      <c r="BH4322">
        <f t="shared" si="406"/>
        <v>0</v>
      </c>
      <c r="BI4322">
        <f t="shared" si="407"/>
        <v>0</v>
      </c>
    </row>
    <row r="4323" spans="1:61" x14ac:dyDescent="0.2">
      <c r="A4323">
        <v>6589</v>
      </c>
      <c r="B4323" t="s">
        <v>15741</v>
      </c>
      <c r="C4323" t="s">
        <v>15742</v>
      </c>
      <c r="D4323" t="s">
        <v>601</v>
      </c>
      <c r="E4323" s="1" t="d">
        <v>2013-10-25</v>
      </c>
      <c r="F4323" t="s">
        <v>115</v>
      </c>
      <c r="G4323" s="1" t="d">
        <v>1989-02-01</v>
      </c>
      <c r="H4323">
        <v>27</v>
      </c>
      <c r="I4323" t="s">
        <v>65</v>
      </c>
      <c r="J4323" t="s">
        <v>66</v>
      </c>
      <c r="K4323">
        <v>0</v>
      </c>
      <c r="L4323">
        <v>0</v>
      </c>
      <c r="M4323">
        <v>0</v>
      </c>
      <c r="N4323">
        <v>1</v>
      </c>
      <c r="O4323">
        <v>0</v>
      </c>
      <c r="P4323" s="2" t="d">
        <v>2013-10-25T04:39:33.00000004470348225</v>
      </c>
      <c r="Q4323" s="2" t="d">
        <v>2013-10-25T08:52:42.99999968614428975</v>
      </c>
      <c r="R4323" t="s">
        <v>15743</v>
      </c>
      <c r="S4323" s="1" t="d">
        <v>2013-10-24</v>
      </c>
      <c r="U4323">
        <v>1</v>
      </c>
      <c r="V4323" t="s">
        <v>57</v>
      </c>
      <c r="W4323" t="s">
        <v>879</v>
      </c>
      <c r="X4323">
        <v>1</v>
      </c>
      <c r="Y4323" t="s">
        <v>15744</v>
      </c>
      <c r="Z4323" t="s">
        <v>135</v>
      </c>
      <c r="AB4323" s="1" t="d">
        <v>2014-10-11</v>
      </c>
      <c r="AC4323" t="s">
        <v>777</v>
      </c>
      <c r="AG4323">
        <v>0</v>
      </c>
      <c r="AL4323" t="s">
        <v>59</v>
      </c>
      <c r="AM4323">
        <v>5</v>
      </c>
      <c r="AN4323" t="s">
        <v>87</v>
      </c>
      <c r="AO4323" s="1" t="d">
        <v>2013-10-25</v>
      </c>
      <c r="AP4323" t="s">
        <v>61</v>
      </c>
      <c r="AQ4323">
        <v>4</v>
      </c>
      <c r="AR4323" t="s">
        <v>60</v>
      </c>
      <c r="AS4323" s="1" t="d">
        <v>2013-10-25</v>
      </c>
      <c r="AT4323" s="1" t="d">
        <v>2013-10-25</v>
      </c>
      <c r="AU4323" s="1" t="d">
        <v>2013-10-25</v>
      </c>
      <c r="AV4323">
        <v>1</v>
      </c>
      <c r="AW4323">
        <v>0</v>
      </c>
      <c r="AX4323">
        <v>351</v>
      </c>
      <c r="AY4323">
        <v>1</v>
      </c>
      <c r="AZ4323">
        <f t="shared" si="402"/>
        <v>1</v>
      </c>
      <c r="BA4323">
        <f t="shared" si="403"/>
        <v>1</v>
      </c>
      <c r="BB4323" s="3">
        <v>1</v>
      </c>
      <c r="BC4323" s="3">
        <v>1</v>
      </c>
      <c r="BD4323" s="3">
        <v>5</v>
      </c>
      <c r="BE4323">
        <f>IF(BD4323&gt;Summary!$C$2,1,0)</f>
        <v>0</v>
      </c>
      <c r="BF4323">
        <f t="shared" si="404"/>
        <v>0</v>
      </c>
      <c r="BG4323">
        <f t="shared" si="405"/>
        <v>0</v>
      </c>
      <c r="BH4323">
        <f t="shared" si="406"/>
        <v>0</v>
      </c>
      <c r="BI4323">
        <f t="shared" si="407"/>
        <v>1</v>
      </c>
    </row>
    <row r="4324" spans="1:61" x14ac:dyDescent="0.2">
      <c r="A4324">
        <v>6591</v>
      </c>
      <c r="B4324" t="s">
        <v>15745</v>
      </c>
      <c r="C4324" t="s">
        <v>11499</v>
      </c>
      <c r="D4324" t="s">
        <v>15746</v>
      </c>
      <c r="E4324" s="1" t="d">
        <v>2014-02-24</v>
      </c>
      <c r="F4324" t="s">
        <v>115</v>
      </c>
      <c r="G4324" s="1" t="d">
        <v>1951-02-20</v>
      </c>
      <c r="H4324">
        <v>65</v>
      </c>
      <c r="I4324" t="s">
        <v>54</v>
      </c>
      <c r="J4324" t="s">
        <v>66</v>
      </c>
      <c r="K4324">
        <v>0</v>
      </c>
      <c r="L4324">
        <v>0</v>
      </c>
      <c r="M4324">
        <v>0</v>
      </c>
      <c r="N4324">
        <v>0</v>
      </c>
      <c r="O4324">
        <v>-1</v>
      </c>
      <c r="P4324" s="2" t="d">
        <v>2014-02-23T10:06:56.99999982956796675</v>
      </c>
      <c r="Q4324" s="2" t="d">
        <v>2014-02-24T09:55:49.99999981373548275</v>
      </c>
      <c r="R4324" t="s">
        <v>15747</v>
      </c>
      <c r="S4324" s="1" t="d">
        <v>2014-02-23</v>
      </c>
      <c r="U4324">
        <v>1</v>
      </c>
      <c r="V4324" t="s">
        <v>57</v>
      </c>
      <c r="W4324" t="s">
        <v>167</v>
      </c>
      <c r="X4324">
        <v>0</v>
      </c>
      <c r="AG4324">
        <v>0</v>
      </c>
      <c r="AL4324" t="s">
        <v>59</v>
      </c>
      <c r="AM4324">
        <v>1</v>
      </c>
      <c r="AN4324" t="s">
        <v>60</v>
      </c>
      <c r="AO4324" s="1" t="d">
        <v>2014-02-24</v>
      </c>
      <c r="AP4324" t="s">
        <v>61</v>
      </c>
      <c r="AQ4324">
        <v>1</v>
      </c>
      <c r="AR4324" t="s">
        <v>60</v>
      </c>
      <c r="AS4324" s="1" t="d">
        <v>2014-02-24</v>
      </c>
      <c r="AT4324" s="1" t="d">
        <v>2014-02-23</v>
      </c>
      <c r="AU4324" s="1" t="d">
        <v>2014-02-24</v>
      </c>
      <c r="AV4324">
        <v>0</v>
      </c>
      <c r="AW4324">
        <v>0</v>
      </c>
      <c r="AX4324">
        <v>767</v>
      </c>
      <c r="AY4324">
        <v>0</v>
      </c>
      <c r="AZ4324">
        <f t="shared" si="402"/>
        <v>1</v>
      </c>
      <c r="BA4324">
        <f t="shared" si="403"/>
        <v>1</v>
      </c>
      <c r="BB4324" s="3">
        <v>1</v>
      </c>
      <c r="BC4324" s="3">
        <v>0</v>
      </c>
      <c r="BD4324" s="3">
        <v>1</v>
      </c>
      <c r="BE4324">
        <f>IF(BD4324&gt;Summary!$C$2,1,0)</f>
        <v>0</v>
      </c>
      <c r="BF4324">
        <f t="shared" si="404"/>
        <v>0</v>
      </c>
      <c r="BG4324">
        <f t="shared" si="405"/>
        <v>1</v>
      </c>
      <c r="BH4324">
        <f t="shared" si="406"/>
        <v>0</v>
      </c>
      <c r="BI4324">
        <f t="shared" si="407"/>
        <v>0</v>
      </c>
    </row>
    <row r="4325" spans="1:61" x14ac:dyDescent="0.2">
      <c r="A4325">
        <v>6592</v>
      </c>
      <c r="B4325" t="s">
        <v>15748</v>
      </c>
      <c r="C4325" t="s">
        <v>9651</v>
      </c>
      <c r="D4325" t="s">
        <v>15749</v>
      </c>
      <c r="E4325" s="1" t="d">
        <v>2014-02-06</v>
      </c>
      <c r="F4325" t="s">
        <v>115</v>
      </c>
      <c r="G4325" s="1" t="d">
        <v>1956-08-17</v>
      </c>
      <c r="H4325">
        <v>59</v>
      </c>
      <c r="I4325" t="s">
        <v>54</v>
      </c>
      <c r="J4325" t="s">
        <v>102</v>
      </c>
      <c r="K4325">
        <v>0</v>
      </c>
      <c r="L4325">
        <v>0</v>
      </c>
      <c r="M4325">
        <v>0</v>
      </c>
      <c r="N4325">
        <v>0</v>
      </c>
      <c r="O4325">
        <v>-1</v>
      </c>
      <c r="P4325" s="2" t="d">
        <v>2014-02-05T04:46:12.99999988172203050</v>
      </c>
      <c r="Q4325" s="2" t="d">
        <v>2014-02-05T09:09:15.00000023748725325</v>
      </c>
      <c r="R4325" t="s">
        <v>15750</v>
      </c>
      <c r="S4325" s="1" t="d">
        <v>2014-02-05</v>
      </c>
      <c r="U4325">
        <v>1</v>
      </c>
      <c r="V4325" t="s">
        <v>97</v>
      </c>
      <c r="W4325" t="s">
        <v>80</v>
      </c>
      <c r="X4325">
        <v>0</v>
      </c>
      <c r="AG4325">
        <v>0</v>
      </c>
      <c r="AL4325" t="s">
        <v>59</v>
      </c>
      <c r="AM4325">
        <v>1</v>
      </c>
      <c r="AN4325" t="s">
        <v>60</v>
      </c>
      <c r="AO4325" s="1" t="d">
        <v>2014-02-06</v>
      </c>
      <c r="AP4325" t="s">
        <v>61</v>
      </c>
      <c r="AQ4325">
        <v>1</v>
      </c>
      <c r="AR4325" t="s">
        <v>60</v>
      </c>
      <c r="AS4325" s="1" t="d">
        <v>2014-02-06</v>
      </c>
      <c r="AT4325" s="1" t="d">
        <v>2014-02-05</v>
      </c>
      <c r="AU4325" s="1" t="d">
        <v>2014-02-05</v>
      </c>
      <c r="AV4325">
        <v>0</v>
      </c>
      <c r="AW4325">
        <v>0</v>
      </c>
      <c r="AX4325">
        <v>785</v>
      </c>
      <c r="AY4325">
        <v>0</v>
      </c>
      <c r="AZ4325">
        <f t="shared" si="402"/>
        <v>1</v>
      </c>
      <c r="BA4325">
        <f t="shared" si="403"/>
        <v>1</v>
      </c>
      <c r="BB4325" s="3">
        <v>1</v>
      </c>
      <c r="BC4325" s="3">
        <v>0</v>
      </c>
      <c r="BD4325" s="3">
        <v>1</v>
      </c>
      <c r="BE4325">
        <f>IF(BD4325&gt;Summary!$C$2,1,0)</f>
        <v>0</v>
      </c>
      <c r="BF4325">
        <f t="shared" si="404"/>
        <v>0</v>
      </c>
      <c r="BG4325">
        <f t="shared" si="405"/>
        <v>1</v>
      </c>
      <c r="BH4325">
        <f t="shared" si="406"/>
        <v>0</v>
      </c>
      <c r="BI4325">
        <f t="shared" si="407"/>
        <v>0</v>
      </c>
    </row>
    <row r="4326" spans="1:61" x14ac:dyDescent="0.2">
      <c r="A4326">
        <v>6593</v>
      </c>
      <c r="B4326" t="s">
        <v>15751</v>
      </c>
      <c r="C4326" t="s">
        <v>406</v>
      </c>
      <c r="D4326" t="s">
        <v>15752</v>
      </c>
      <c r="E4326" s="1" t="d">
        <v>2013-11-18</v>
      </c>
      <c r="F4326" t="s">
        <v>53</v>
      </c>
      <c r="G4326" s="1" t="d">
        <v>1957-01-23</v>
      </c>
      <c r="H4326">
        <v>59</v>
      </c>
      <c r="I4326" t="s">
        <v>54</v>
      </c>
      <c r="J4326" t="s">
        <v>66</v>
      </c>
      <c r="K4326">
        <v>0</v>
      </c>
      <c r="L4326">
        <v>0</v>
      </c>
      <c r="M4326">
        <v>0</v>
      </c>
      <c r="N4326">
        <v>0</v>
      </c>
      <c r="O4326">
        <v>-1</v>
      </c>
      <c r="P4326" s="2" t="d">
        <v>2013-11-17T10:33:57.99999968614428975</v>
      </c>
      <c r="Q4326" s="2" t="d">
        <v>2013-11-19T08:59:34.99999981373548275</v>
      </c>
      <c r="R4326" t="s">
        <v>15753</v>
      </c>
      <c r="S4326" s="1" t="d">
        <v>2013-11-17</v>
      </c>
      <c r="U4326">
        <v>1</v>
      </c>
      <c r="V4326" t="s">
        <v>97</v>
      </c>
      <c r="W4326" t="s">
        <v>1116</v>
      </c>
      <c r="X4326">
        <v>0</v>
      </c>
      <c r="AG4326">
        <v>0</v>
      </c>
      <c r="AL4326" t="s">
        <v>59</v>
      </c>
      <c r="AM4326">
        <v>1</v>
      </c>
      <c r="AN4326" t="s">
        <v>60</v>
      </c>
      <c r="AO4326" s="1" t="d">
        <v>2013-11-18</v>
      </c>
      <c r="AP4326" t="s">
        <v>61</v>
      </c>
      <c r="AQ4326">
        <v>1</v>
      </c>
      <c r="AR4326" t="s">
        <v>60</v>
      </c>
      <c r="AS4326" s="1" t="d">
        <v>2013-11-18</v>
      </c>
      <c r="AT4326" s="1" t="d">
        <v>2013-11-17</v>
      </c>
      <c r="AU4326" s="1" t="d">
        <v>2013-11-19</v>
      </c>
      <c r="AV4326">
        <v>0</v>
      </c>
      <c r="AW4326">
        <v>1</v>
      </c>
      <c r="AX4326">
        <v>865</v>
      </c>
      <c r="AY4326">
        <v>0</v>
      </c>
      <c r="AZ4326">
        <f t="shared" si="402"/>
        <v>1</v>
      </c>
      <c r="BA4326">
        <f t="shared" si="403"/>
        <v>1</v>
      </c>
      <c r="BB4326" s="3">
        <v>1</v>
      </c>
      <c r="BC4326" s="3">
        <v>0</v>
      </c>
      <c r="BD4326" s="3">
        <v>1</v>
      </c>
      <c r="BE4326">
        <f>IF(BD4326&gt;Summary!$C$2,1,0)</f>
        <v>0</v>
      </c>
      <c r="BF4326">
        <f t="shared" si="404"/>
        <v>0</v>
      </c>
      <c r="BG4326">
        <f t="shared" si="405"/>
        <v>1</v>
      </c>
      <c r="BH4326">
        <f t="shared" si="406"/>
        <v>0</v>
      </c>
      <c r="BI4326">
        <f t="shared" si="407"/>
        <v>0</v>
      </c>
    </row>
    <row r="4327" spans="1:61" x14ac:dyDescent="0.2">
      <c r="A4327">
        <v>6594</v>
      </c>
      <c r="B4327" t="s">
        <v>15754</v>
      </c>
      <c r="C4327" t="s">
        <v>15755</v>
      </c>
      <c r="D4327" t="s">
        <v>4957</v>
      </c>
      <c r="E4327" s="1" t="d">
        <v>2013-03-15</v>
      </c>
      <c r="F4327" t="s">
        <v>53</v>
      </c>
      <c r="G4327" s="1" t="d">
        <v>1992-03-07</v>
      </c>
      <c r="H4327">
        <v>24</v>
      </c>
      <c r="I4327" t="s">
        <v>75</v>
      </c>
      <c r="J4327" t="s">
        <v>66</v>
      </c>
      <c r="K4327">
        <v>0</v>
      </c>
      <c r="L4327">
        <v>0</v>
      </c>
      <c r="M4327">
        <v>0</v>
      </c>
      <c r="N4327">
        <v>0</v>
      </c>
      <c r="O4327">
        <v>-1</v>
      </c>
      <c r="P4327" s="2" t="d">
        <v>2013-03-14T08:45:46.00000027567148175</v>
      </c>
      <c r="Q4327" s="2" t="d">
        <v>2013-03-17T08:58:08.00000022165477600</v>
      </c>
      <c r="R4327" t="s">
        <v>15756</v>
      </c>
      <c r="S4327" s="1" t="d">
        <v>2013-03-14</v>
      </c>
      <c r="U4327">
        <v>1</v>
      </c>
      <c r="V4327" t="s">
        <v>97</v>
      </c>
      <c r="W4327" t="s">
        <v>98</v>
      </c>
      <c r="X4327">
        <v>0</v>
      </c>
      <c r="AG4327">
        <v>0</v>
      </c>
      <c r="AL4327" t="s">
        <v>59</v>
      </c>
      <c r="AM4327">
        <v>7</v>
      </c>
      <c r="AN4327" t="s">
        <v>87</v>
      </c>
      <c r="AO4327" s="1" t="d">
        <v>2013-03-15</v>
      </c>
      <c r="AP4327" t="s">
        <v>61</v>
      </c>
      <c r="AQ4327">
        <v>7</v>
      </c>
      <c r="AR4327" t="s">
        <v>87</v>
      </c>
      <c r="AS4327" s="1" t="d">
        <v>2013-03-15</v>
      </c>
      <c r="AT4327" s="1" t="d">
        <v>2013-03-14</v>
      </c>
      <c r="AU4327" s="1" t="d">
        <v>2013-03-17</v>
      </c>
      <c r="AV4327">
        <v>0</v>
      </c>
      <c r="AW4327">
        <v>2</v>
      </c>
      <c r="AX4327">
        <v>1113</v>
      </c>
      <c r="AY4327">
        <v>0</v>
      </c>
      <c r="AZ4327">
        <f t="shared" si="402"/>
        <v>1</v>
      </c>
      <c r="BA4327">
        <f t="shared" si="403"/>
        <v>1</v>
      </c>
      <c r="BB4327" s="3">
        <v>1</v>
      </c>
      <c r="BC4327" s="3">
        <v>0</v>
      </c>
      <c r="BD4327" s="3">
        <v>7</v>
      </c>
      <c r="BE4327">
        <f>IF(BD4327&gt;Summary!$C$2,1,0)</f>
        <v>1</v>
      </c>
      <c r="BF4327">
        <f t="shared" si="404"/>
        <v>0</v>
      </c>
      <c r="BG4327">
        <f t="shared" si="405"/>
        <v>0</v>
      </c>
      <c r="BH4327">
        <f t="shared" si="406"/>
        <v>1</v>
      </c>
      <c r="BI4327">
        <f t="shared" si="407"/>
        <v>0</v>
      </c>
    </row>
    <row r="4328" spans="1:61" x14ac:dyDescent="0.2">
      <c r="A4328">
        <v>6595</v>
      </c>
      <c r="B4328" t="s">
        <v>15757</v>
      </c>
      <c r="C4328" t="s">
        <v>126</v>
      </c>
      <c r="D4328" t="s">
        <v>12959</v>
      </c>
      <c r="E4328" s="1" t="d">
        <v>2013-02-20</v>
      </c>
      <c r="F4328" t="s">
        <v>53</v>
      </c>
      <c r="G4328" s="1" t="d">
        <v>1975-04-24</v>
      </c>
      <c r="H4328">
        <v>40</v>
      </c>
      <c r="I4328" t="s">
        <v>65</v>
      </c>
      <c r="J4328" t="s">
        <v>66</v>
      </c>
      <c r="K4328">
        <v>0</v>
      </c>
      <c r="L4328">
        <v>0</v>
      </c>
      <c r="M4328">
        <v>0</v>
      </c>
      <c r="N4328">
        <v>0</v>
      </c>
      <c r="O4328">
        <v>0</v>
      </c>
      <c r="P4328" s="2" t="d">
        <v>2013-02-20T06:23:54.99999975319951650</v>
      </c>
      <c r="Q4328" s="2" t="d">
        <v>2013-02-21T08:02:44.99999980442225925</v>
      </c>
      <c r="R4328" t="s">
        <v>15758</v>
      </c>
      <c r="S4328" s="1" t="d">
        <v>2013-02-19</v>
      </c>
      <c r="U4328">
        <v>1</v>
      </c>
      <c r="V4328" t="s">
        <v>57</v>
      </c>
      <c r="W4328" t="s">
        <v>2041</v>
      </c>
      <c r="X4328">
        <v>0</v>
      </c>
      <c r="AG4328">
        <v>0</v>
      </c>
      <c r="AL4328" t="s">
        <v>59</v>
      </c>
      <c r="AM4328">
        <v>1</v>
      </c>
      <c r="AN4328" t="s">
        <v>60</v>
      </c>
      <c r="AO4328" s="1" t="d">
        <v>2013-02-20</v>
      </c>
      <c r="AP4328" t="s">
        <v>61</v>
      </c>
      <c r="AQ4328">
        <v>1</v>
      </c>
      <c r="AR4328" t="s">
        <v>60</v>
      </c>
      <c r="AS4328" s="1" t="d">
        <v>2013-02-20</v>
      </c>
      <c r="AT4328" s="1" t="d">
        <v>2013-02-20</v>
      </c>
      <c r="AU4328" s="1" t="d">
        <v>2013-02-21</v>
      </c>
      <c r="AV4328">
        <v>0</v>
      </c>
      <c r="AW4328">
        <v>1</v>
      </c>
      <c r="AX4328">
        <v>1136</v>
      </c>
      <c r="AY4328">
        <v>0</v>
      </c>
      <c r="AZ4328">
        <f t="shared" si="402"/>
        <v>1</v>
      </c>
      <c r="BA4328">
        <f t="shared" si="403"/>
        <v>1</v>
      </c>
      <c r="BB4328" s="3">
        <v>1</v>
      </c>
      <c r="BC4328" s="3">
        <v>0</v>
      </c>
      <c r="BD4328" s="3">
        <v>1</v>
      </c>
      <c r="BE4328">
        <f>IF(BD4328&gt;Summary!$C$2,1,0)</f>
        <v>0</v>
      </c>
      <c r="BF4328">
        <f t="shared" si="404"/>
        <v>0</v>
      </c>
      <c r="BG4328">
        <f t="shared" si="405"/>
        <v>1</v>
      </c>
      <c r="BH4328">
        <f t="shared" si="406"/>
        <v>0</v>
      </c>
      <c r="BI4328">
        <f t="shared" si="407"/>
        <v>0</v>
      </c>
    </row>
    <row r="4329" spans="1:61" x14ac:dyDescent="0.2">
      <c r="A4329">
        <v>6596</v>
      </c>
      <c r="B4329" t="s">
        <v>4679</v>
      </c>
      <c r="C4329" t="s">
        <v>1242</v>
      </c>
      <c r="D4329" t="s">
        <v>190</v>
      </c>
      <c r="E4329" s="1" t="d">
        <v>2014-06-24</v>
      </c>
      <c r="F4329" t="s">
        <v>53</v>
      </c>
      <c r="G4329" s="1" t="d">
        <v>1964-07-05</v>
      </c>
      <c r="H4329">
        <v>51</v>
      </c>
      <c r="I4329" t="s">
        <v>54</v>
      </c>
      <c r="J4329" t="s">
        <v>66</v>
      </c>
      <c r="K4329">
        <v>0</v>
      </c>
      <c r="L4329">
        <v>0</v>
      </c>
      <c r="M4329">
        <v>0</v>
      </c>
      <c r="N4329">
        <v>0</v>
      </c>
      <c r="O4329">
        <v>-1</v>
      </c>
      <c r="P4329" s="2" t="d">
        <v>2014-06-23T01:48:55.00000003259628900</v>
      </c>
      <c r="Q4329" s="2" t="d">
        <v>2014-06-25T09:24:59.99999986030161375</v>
      </c>
      <c r="R4329" t="s">
        <v>15759</v>
      </c>
      <c r="S4329" s="1" t="d">
        <v>2014-06-23</v>
      </c>
      <c r="U4329">
        <v>1</v>
      </c>
      <c r="V4329" t="s">
        <v>57</v>
      </c>
      <c r="W4329" t="s">
        <v>1077</v>
      </c>
      <c r="X4329">
        <v>1</v>
      </c>
      <c r="Y4329" t="s">
        <v>15760</v>
      </c>
      <c r="Z4329" t="s">
        <v>79</v>
      </c>
      <c r="AB4329" s="1" t="d">
        <v>2014-10-27</v>
      </c>
      <c r="AC4329" t="s">
        <v>213</v>
      </c>
      <c r="AG4329">
        <v>0</v>
      </c>
      <c r="AL4329" t="s">
        <v>59</v>
      </c>
      <c r="AM4329">
        <v>1</v>
      </c>
      <c r="AN4329" t="s">
        <v>60</v>
      </c>
      <c r="AO4329" s="1" t="d">
        <v>2014-06-24</v>
      </c>
      <c r="AP4329" t="s">
        <v>61</v>
      </c>
      <c r="AQ4329">
        <v>1</v>
      </c>
      <c r="AR4329" t="s">
        <v>60</v>
      </c>
      <c r="AS4329" s="1" t="d">
        <v>2014-06-24</v>
      </c>
      <c r="AT4329" s="1" t="d">
        <v>2014-06-23</v>
      </c>
      <c r="AU4329" s="1" t="d">
        <v>2014-06-25</v>
      </c>
      <c r="AV4329">
        <v>0</v>
      </c>
      <c r="AW4329">
        <v>1</v>
      </c>
      <c r="AX4329">
        <v>125</v>
      </c>
      <c r="AY4329">
        <v>1</v>
      </c>
      <c r="AZ4329">
        <f t="shared" si="402"/>
        <v>1</v>
      </c>
      <c r="BA4329">
        <f t="shared" si="403"/>
        <v>1</v>
      </c>
      <c r="BB4329" s="3">
        <v>1</v>
      </c>
      <c r="BC4329" s="3">
        <v>1</v>
      </c>
      <c r="BD4329" s="3">
        <v>1</v>
      </c>
      <c r="BE4329">
        <f>IF(BD4329&gt;Summary!$C$2,1,0)</f>
        <v>0</v>
      </c>
      <c r="BF4329">
        <f t="shared" si="404"/>
        <v>0</v>
      </c>
      <c r="BG4329">
        <f t="shared" si="405"/>
        <v>0</v>
      </c>
      <c r="BH4329">
        <f t="shared" si="406"/>
        <v>0</v>
      </c>
      <c r="BI4329">
        <f t="shared" si="407"/>
        <v>1</v>
      </c>
    </row>
    <row r="4330" spans="1:61" x14ac:dyDescent="0.2">
      <c r="A4330">
        <v>6597</v>
      </c>
      <c r="B4330" t="s">
        <v>15761</v>
      </c>
      <c r="C4330" t="s">
        <v>3591</v>
      </c>
      <c r="D4330" t="s">
        <v>1053</v>
      </c>
      <c r="E4330" s="1" t="d">
        <v>2013-03-18</v>
      </c>
      <c r="F4330" t="s">
        <v>53</v>
      </c>
      <c r="G4330" s="1" t="d">
        <v>1981-04-28</v>
      </c>
      <c r="H4330">
        <v>34</v>
      </c>
      <c r="I4330" t="s">
        <v>65</v>
      </c>
      <c r="J4330" t="s">
        <v>66</v>
      </c>
      <c r="K4330">
        <v>1</v>
      </c>
      <c r="L4330">
        <v>0</v>
      </c>
      <c r="M4330">
        <v>0</v>
      </c>
      <c r="N4330">
        <v>10</v>
      </c>
      <c r="O4330">
        <v>-1</v>
      </c>
      <c r="P4330" s="2" t="d">
        <v>2013-03-17T08:10:16.99999985285103225</v>
      </c>
      <c r="Q4330" s="2" t="d">
        <v>2013-03-18T02:41:04.99999996740371100</v>
      </c>
      <c r="R4330" t="s">
        <v>15762</v>
      </c>
      <c r="S4330" s="1" t="d">
        <v>2013-03-17</v>
      </c>
      <c r="U4330">
        <v>1</v>
      </c>
      <c r="V4330" t="s">
        <v>57</v>
      </c>
      <c r="W4330" t="s">
        <v>573</v>
      </c>
      <c r="X4330">
        <v>1</v>
      </c>
      <c r="Y4330" t="s">
        <v>15763</v>
      </c>
      <c r="Z4330" t="s">
        <v>70</v>
      </c>
      <c r="AB4330" s="1" t="d">
        <v>2013-05-20</v>
      </c>
      <c r="AC4330" t="s">
        <v>167</v>
      </c>
      <c r="AG4330">
        <v>1</v>
      </c>
      <c r="AH4330" t="s">
        <v>15764</v>
      </c>
      <c r="AI4330" t="s">
        <v>79</v>
      </c>
      <c r="AJ4330" s="1" t="d">
        <v>2013-12-05</v>
      </c>
      <c r="AK4330" t="s">
        <v>98</v>
      </c>
      <c r="AL4330" t="s">
        <v>59</v>
      </c>
      <c r="AM4330">
        <v>9</v>
      </c>
      <c r="AN4330" t="s">
        <v>86</v>
      </c>
      <c r="AO4330" s="1" t="d">
        <v>2013-03-18</v>
      </c>
      <c r="AP4330" t="s">
        <v>61</v>
      </c>
      <c r="AQ4330">
        <v>4</v>
      </c>
      <c r="AR4330" t="s">
        <v>60</v>
      </c>
      <c r="AS4330" s="1" t="d">
        <v>2013-03-18</v>
      </c>
      <c r="AT4330" s="1" t="d">
        <v>2014-02-04</v>
      </c>
      <c r="AU4330" s="1" t="d">
        <v>2014-06-10</v>
      </c>
      <c r="AV4330">
        <v>10</v>
      </c>
      <c r="AW4330">
        <v>0</v>
      </c>
      <c r="AX4330">
        <v>63</v>
      </c>
      <c r="AY4330">
        <v>1</v>
      </c>
      <c r="AZ4330">
        <f t="shared" si="402"/>
        <v>1</v>
      </c>
      <c r="BA4330">
        <f t="shared" si="403"/>
        <v>1</v>
      </c>
      <c r="BB4330" s="3">
        <v>1</v>
      </c>
      <c r="BC4330" s="3">
        <v>1</v>
      </c>
      <c r="BD4330" s="3">
        <v>9</v>
      </c>
      <c r="BE4330">
        <f>IF(BD4330&gt;Summary!$C$2,1,0)</f>
        <v>1</v>
      </c>
      <c r="BF4330">
        <f t="shared" si="404"/>
        <v>1</v>
      </c>
      <c r="BG4330">
        <f t="shared" si="405"/>
        <v>0</v>
      </c>
      <c r="BH4330">
        <f t="shared" si="406"/>
        <v>0</v>
      </c>
      <c r="BI4330">
        <f t="shared" si="407"/>
        <v>0</v>
      </c>
    </row>
    <row r="4331" spans="1:61" x14ac:dyDescent="0.2">
      <c r="A4331">
        <v>6600</v>
      </c>
      <c r="B4331" t="s">
        <v>15765</v>
      </c>
      <c r="C4331" t="s">
        <v>15766</v>
      </c>
      <c r="D4331" t="s">
        <v>15767</v>
      </c>
      <c r="E4331" s="1" t="d">
        <v>2013-02-08</v>
      </c>
      <c r="F4331" t="s">
        <v>53</v>
      </c>
      <c r="G4331" s="1" t="d">
        <v>1985-10-15</v>
      </c>
      <c r="H4331">
        <v>30</v>
      </c>
      <c r="I4331" t="s">
        <v>65</v>
      </c>
      <c r="J4331" t="s">
        <v>161</v>
      </c>
      <c r="K4331">
        <v>0</v>
      </c>
      <c r="L4331">
        <v>0</v>
      </c>
      <c r="M4331">
        <v>0</v>
      </c>
      <c r="N4331">
        <v>1</v>
      </c>
      <c r="O4331">
        <v>0</v>
      </c>
      <c r="P4331" s="2" t="d">
        <v>2013-02-08T12:28:37.99999990034848425</v>
      </c>
      <c r="Q4331" s="2" t="d">
        <v>2013-02-08T01:15:00.00000020954757600</v>
      </c>
      <c r="R4331" t="s">
        <v>15768</v>
      </c>
      <c r="S4331" s="1" t="d">
        <v>2013-02-07</v>
      </c>
      <c r="U4331">
        <v>1</v>
      </c>
      <c r="V4331" t="s">
        <v>57</v>
      </c>
      <c r="W4331" t="s">
        <v>4661</v>
      </c>
      <c r="X4331">
        <v>1</v>
      </c>
      <c r="Y4331" t="s">
        <v>15769</v>
      </c>
      <c r="Z4331" t="s">
        <v>70</v>
      </c>
      <c r="AA4331">
        <v>0</v>
      </c>
      <c r="AB4331" s="1" t="d">
        <v>2014-06-07</v>
      </c>
      <c r="AC4331" t="s">
        <v>8189</v>
      </c>
      <c r="AD4331" s="1" t="d">
        <v>2014-06-07</v>
      </c>
      <c r="AE4331" s="1" t="d">
        <v>2014-07-22</v>
      </c>
      <c r="AG4331">
        <v>0</v>
      </c>
      <c r="AL4331" t="s">
        <v>59</v>
      </c>
      <c r="AM4331">
        <v>2</v>
      </c>
      <c r="AN4331" t="s">
        <v>60</v>
      </c>
      <c r="AO4331" s="1" t="d">
        <v>2013-02-08</v>
      </c>
      <c r="AP4331" t="s">
        <v>61</v>
      </c>
      <c r="AQ4331">
        <v>2</v>
      </c>
      <c r="AR4331" t="s">
        <v>60</v>
      </c>
      <c r="AS4331" s="1" t="d">
        <v>2013-02-08</v>
      </c>
      <c r="AT4331" s="1" t="d">
        <v>2014-06-07</v>
      </c>
      <c r="AU4331" s="1" t="d">
        <v>2014-07-22</v>
      </c>
      <c r="AV4331">
        <v>1</v>
      </c>
      <c r="AW4331">
        <v>0</v>
      </c>
      <c r="AX4331">
        <v>484</v>
      </c>
      <c r="AY4331">
        <v>1</v>
      </c>
      <c r="AZ4331">
        <f t="shared" si="402"/>
        <v>1</v>
      </c>
      <c r="BA4331">
        <f t="shared" si="403"/>
        <v>1</v>
      </c>
      <c r="BB4331" s="3">
        <v>1</v>
      </c>
      <c r="BC4331" s="3">
        <v>1</v>
      </c>
      <c r="BD4331" s="3">
        <v>2</v>
      </c>
      <c r="BE4331">
        <f>IF(BD4331&gt;Summary!$C$2,1,0)</f>
        <v>0</v>
      </c>
      <c r="BF4331">
        <f t="shared" si="404"/>
        <v>0</v>
      </c>
      <c r="BG4331">
        <f t="shared" si="405"/>
        <v>0</v>
      </c>
      <c r="BH4331">
        <f t="shared" si="406"/>
        <v>0</v>
      </c>
      <c r="BI4331">
        <f t="shared" si="407"/>
        <v>1</v>
      </c>
    </row>
    <row r="4332" spans="1:61" x14ac:dyDescent="0.2">
      <c r="A4332">
        <v>6601</v>
      </c>
      <c r="B4332" t="s">
        <v>15770</v>
      </c>
      <c r="C4332" t="s">
        <v>5829</v>
      </c>
      <c r="D4332" t="s">
        <v>591</v>
      </c>
      <c r="E4332" s="1" t="d">
        <v>2014-02-24</v>
      </c>
      <c r="F4332" t="s">
        <v>53</v>
      </c>
      <c r="G4332" s="1" t="d">
        <v>1964-01-01</v>
      </c>
      <c r="H4332">
        <v>52</v>
      </c>
      <c r="I4332" t="s">
        <v>54</v>
      </c>
      <c r="J4332" t="s">
        <v>66</v>
      </c>
      <c r="K4332">
        <v>0</v>
      </c>
      <c r="L4332">
        <v>0</v>
      </c>
      <c r="M4332">
        <v>0</v>
      </c>
      <c r="N4332">
        <v>1</v>
      </c>
      <c r="O4332">
        <v>-1</v>
      </c>
      <c r="P4332" s="2" t="d">
        <v>2014-02-23T02:25:36.0000003129243825</v>
      </c>
      <c r="Q4332" s="2" t="d">
        <v>2014-02-24T01:35:34.99999972991645100</v>
      </c>
      <c r="R4332" t="s">
        <v>15771</v>
      </c>
      <c r="S4332" s="1" t="d">
        <v>2014-02-23</v>
      </c>
      <c r="U4332">
        <v>1</v>
      </c>
      <c r="V4332" t="s">
        <v>57</v>
      </c>
      <c r="W4332" t="s">
        <v>245</v>
      </c>
      <c r="X4332">
        <v>0</v>
      </c>
      <c r="AG4332">
        <v>0</v>
      </c>
      <c r="AL4332" t="s">
        <v>59</v>
      </c>
      <c r="AM4332">
        <v>1</v>
      </c>
      <c r="AN4332" t="s">
        <v>60</v>
      </c>
      <c r="AO4332" s="1" t="d">
        <v>2014-02-24</v>
      </c>
      <c r="AP4332" t="s">
        <v>61</v>
      </c>
      <c r="AQ4332">
        <v>1</v>
      </c>
      <c r="AR4332" t="s">
        <v>60</v>
      </c>
      <c r="AS4332" s="1" t="d">
        <v>2014-02-24</v>
      </c>
      <c r="AT4332" s="1" t="d">
        <v>2014-02-23</v>
      </c>
      <c r="AU4332" s="1" t="d">
        <v>2014-02-24</v>
      </c>
      <c r="AV4332">
        <v>1</v>
      </c>
      <c r="AW4332">
        <v>0</v>
      </c>
      <c r="AX4332">
        <v>767</v>
      </c>
      <c r="AY4332">
        <v>0</v>
      </c>
      <c r="AZ4332">
        <f t="shared" si="402"/>
        <v>1</v>
      </c>
      <c r="BA4332">
        <f t="shared" si="403"/>
        <v>1</v>
      </c>
      <c r="BB4332" s="3">
        <v>1</v>
      </c>
      <c r="BC4332" s="3">
        <v>0</v>
      </c>
      <c r="BD4332" s="3">
        <v>1</v>
      </c>
      <c r="BE4332">
        <f>IF(BD4332&gt;Summary!$C$2,1,0)</f>
        <v>0</v>
      </c>
      <c r="BF4332">
        <f t="shared" si="404"/>
        <v>0</v>
      </c>
      <c r="BG4332">
        <f t="shared" si="405"/>
        <v>1</v>
      </c>
      <c r="BH4332">
        <f t="shared" si="406"/>
        <v>0</v>
      </c>
      <c r="BI4332">
        <f t="shared" si="407"/>
        <v>0</v>
      </c>
    </row>
    <row r="4333" spans="1:61" x14ac:dyDescent="0.2">
      <c r="A4333">
        <v>6602</v>
      </c>
      <c r="B4333" t="s">
        <v>15772</v>
      </c>
      <c r="C4333" t="s">
        <v>487</v>
      </c>
      <c r="D4333" t="s">
        <v>7645</v>
      </c>
      <c r="E4333" s="1" t="d">
        <v>2013-09-30</v>
      </c>
      <c r="F4333" t="s">
        <v>53</v>
      </c>
      <c r="G4333" s="1" t="d">
        <v>1987-03-19</v>
      </c>
      <c r="H4333">
        <v>29</v>
      </c>
      <c r="I4333" t="s">
        <v>65</v>
      </c>
      <c r="J4333" t="s">
        <v>102</v>
      </c>
      <c r="K4333">
        <v>0</v>
      </c>
      <c r="L4333">
        <v>0</v>
      </c>
      <c r="M4333">
        <v>0</v>
      </c>
      <c r="N4333">
        <v>1</v>
      </c>
      <c r="O4333">
        <v>-39</v>
      </c>
      <c r="P4333" s="2" t="d">
        <v>2013-08-22T12:11:24.000000217929482550</v>
      </c>
      <c r="Q4333" s="2" t="d">
        <v>2013-09-25T02:14:52.00000001583248400</v>
      </c>
      <c r="R4333" t="s">
        <v>15773</v>
      </c>
      <c r="S4333" s="1" t="d">
        <v>2013-08-21</v>
      </c>
      <c r="U4333">
        <v>40</v>
      </c>
      <c r="V4333" t="s">
        <v>57</v>
      </c>
      <c r="W4333" t="s">
        <v>688</v>
      </c>
      <c r="X4333">
        <v>1</v>
      </c>
      <c r="Y4333" t="s">
        <v>15774</v>
      </c>
      <c r="Z4333" t="s">
        <v>79</v>
      </c>
      <c r="AA4333">
        <v>0</v>
      </c>
      <c r="AB4333" s="1" t="d">
        <v>2014-06-12</v>
      </c>
      <c r="AC4333" t="s">
        <v>1591</v>
      </c>
      <c r="AD4333" s="1" t="d">
        <v>2014-06-12</v>
      </c>
      <c r="AE4333" s="1" t="d">
        <v>2014-07-15</v>
      </c>
      <c r="AG4333">
        <v>0</v>
      </c>
      <c r="AL4333" t="s">
        <v>59</v>
      </c>
      <c r="AM4333">
        <v>4</v>
      </c>
      <c r="AN4333" t="s">
        <v>60</v>
      </c>
      <c r="AO4333" s="1" t="d">
        <v>2013-09-30</v>
      </c>
      <c r="AP4333" t="s">
        <v>61</v>
      </c>
      <c r="AQ4333">
        <v>6</v>
      </c>
      <c r="AR4333" t="s">
        <v>87</v>
      </c>
      <c r="AS4333" s="1" t="d">
        <v>2013-09-30</v>
      </c>
      <c r="AT4333" s="1" t="d">
        <v>2013-12-19</v>
      </c>
      <c r="AU4333" s="1" t="d">
        <v>2014-01-07</v>
      </c>
      <c r="AV4333">
        <v>1</v>
      </c>
      <c r="AW4333">
        <v>0</v>
      </c>
      <c r="AX4333">
        <v>80</v>
      </c>
      <c r="AY4333">
        <v>0</v>
      </c>
      <c r="AZ4333">
        <f t="shared" si="402"/>
        <v>0</v>
      </c>
      <c r="BA4333">
        <f t="shared" si="403"/>
        <v>1</v>
      </c>
      <c r="BB4333" s="3">
        <v>1</v>
      </c>
      <c r="BC4333" s="3">
        <v>1</v>
      </c>
      <c r="BD4333" s="3">
        <v>4</v>
      </c>
      <c r="BE4333">
        <f>IF(BD4333&gt;Summary!$C$2,1,0)</f>
        <v>0</v>
      </c>
      <c r="BF4333">
        <f t="shared" si="404"/>
        <v>0</v>
      </c>
      <c r="BG4333">
        <f t="shared" si="405"/>
        <v>0</v>
      </c>
      <c r="BH4333">
        <f t="shared" si="406"/>
        <v>0</v>
      </c>
      <c r="BI4333">
        <f t="shared" si="407"/>
        <v>1</v>
      </c>
    </row>
    <row r="4334" spans="1:61" x14ac:dyDescent="0.2">
      <c r="A4334">
        <v>6603</v>
      </c>
      <c r="B4334" t="s">
        <v>15775</v>
      </c>
      <c r="C4334" t="s">
        <v>15776</v>
      </c>
      <c r="D4334" t="s">
        <v>681</v>
      </c>
      <c r="E4334" s="1" t="d">
        <v>2014-08-07</v>
      </c>
      <c r="F4334" t="s">
        <v>53</v>
      </c>
      <c r="G4334" s="1" t="d">
        <v>1991-05-09</v>
      </c>
      <c r="H4334">
        <v>24</v>
      </c>
      <c r="I4334" t="s">
        <v>75</v>
      </c>
      <c r="J4334" t="s">
        <v>66</v>
      </c>
      <c r="K4334">
        <v>0</v>
      </c>
      <c r="L4334">
        <v>0</v>
      </c>
      <c r="M4334">
        <v>0</v>
      </c>
      <c r="N4334">
        <v>15</v>
      </c>
      <c r="O4334">
        <v>-31</v>
      </c>
      <c r="P4334" s="2" t="d">
        <v>2014-07-07T11:37:12.99999979790299875</v>
      </c>
      <c r="Q4334" s="2" t="d">
        <v>2014-07-12T02:11:41.00000000093132100</v>
      </c>
      <c r="R4334" t="s">
        <v>15777</v>
      </c>
      <c r="T4334" s="1" t="d">
        <v>2014-07-07</v>
      </c>
      <c r="U4334">
        <v>31</v>
      </c>
      <c r="V4334" t="s">
        <v>57</v>
      </c>
      <c r="W4334" t="s">
        <v>92</v>
      </c>
      <c r="X4334">
        <v>1</v>
      </c>
      <c r="Y4334" t="s">
        <v>15778</v>
      </c>
      <c r="Z4334" t="s">
        <v>70</v>
      </c>
      <c r="AB4334" s="1" t="d">
        <v>2015-11-18</v>
      </c>
      <c r="AC4334" t="s">
        <v>10665</v>
      </c>
      <c r="AG4334">
        <v>1</v>
      </c>
      <c r="AH4334" t="s">
        <v>15778</v>
      </c>
      <c r="AI4334" t="s">
        <v>70</v>
      </c>
      <c r="AJ4334" s="1" t="d">
        <v>2015-11-18</v>
      </c>
      <c r="AK4334" t="s">
        <v>10665</v>
      </c>
      <c r="AL4334" t="s">
        <v>59</v>
      </c>
      <c r="AM4334">
        <v>9</v>
      </c>
      <c r="AN4334" t="s">
        <v>86</v>
      </c>
      <c r="AO4334" s="1" t="d">
        <v>2014-08-07</v>
      </c>
      <c r="AP4334" t="s">
        <v>61</v>
      </c>
      <c r="AQ4334">
        <v>9</v>
      </c>
      <c r="AR4334" t="s">
        <v>86</v>
      </c>
      <c r="AS4334" s="1" t="d">
        <v>2014-08-07</v>
      </c>
      <c r="AT4334" s="1" t="d">
        <v>2014-09-12</v>
      </c>
      <c r="AU4334" s="1" t="d">
        <v>2015-01-09</v>
      </c>
      <c r="AV4334">
        <v>15</v>
      </c>
      <c r="AW4334">
        <v>0</v>
      </c>
      <c r="AX4334">
        <v>36</v>
      </c>
      <c r="AY4334">
        <v>0</v>
      </c>
      <c r="AZ4334">
        <f t="shared" si="402"/>
        <v>0</v>
      </c>
      <c r="BA4334">
        <f t="shared" si="403"/>
        <v>1</v>
      </c>
      <c r="BB4334" s="3">
        <v>1</v>
      </c>
      <c r="BC4334" s="3">
        <v>1</v>
      </c>
      <c r="BD4334" s="3">
        <v>9</v>
      </c>
      <c r="BE4334">
        <f>IF(BD4334&gt;Summary!$C$2,1,0)</f>
        <v>1</v>
      </c>
      <c r="BF4334">
        <f t="shared" si="404"/>
        <v>1</v>
      </c>
      <c r="BG4334">
        <f t="shared" si="405"/>
        <v>0</v>
      </c>
      <c r="BH4334">
        <f t="shared" si="406"/>
        <v>0</v>
      </c>
      <c r="BI4334">
        <f t="shared" si="407"/>
        <v>0</v>
      </c>
    </row>
    <row r="4335" spans="1:61" x14ac:dyDescent="0.2">
      <c r="A4335">
        <v>6604</v>
      </c>
      <c r="B4335" t="s">
        <v>15779</v>
      </c>
      <c r="C4335" t="s">
        <v>7792</v>
      </c>
      <c r="D4335" t="s">
        <v>1208</v>
      </c>
      <c r="E4335" s="1" t="d">
        <v>2013-05-26</v>
      </c>
      <c r="F4335" t="s">
        <v>53</v>
      </c>
      <c r="G4335" s="1" t="d">
        <v>1978-02-03</v>
      </c>
      <c r="H4335">
        <v>38</v>
      </c>
      <c r="I4335" t="s">
        <v>65</v>
      </c>
      <c r="J4335" t="s">
        <v>66</v>
      </c>
      <c r="K4335">
        <v>0</v>
      </c>
      <c r="L4335">
        <v>0</v>
      </c>
      <c r="M4335">
        <v>0</v>
      </c>
      <c r="N4335">
        <v>2</v>
      </c>
      <c r="O4335">
        <v>-1</v>
      </c>
      <c r="P4335" s="2" t="d">
        <v>2013-05-25T08:47:25.99999976344406775</v>
      </c>
      <c r="Q4335" s="2" t="d">
        <v>2013-05-28T01:16:45.00000023748725325</v>
      </c>
      <c r="R4335" t="s">
        <v>15780</v>
      </c>
      <c r="S4335" s="1" t="d">
        <v>2013-05-25</v>
      </c>
      <c r="U4335">
        <v>1</v>
      </c>
      <c r="V4335" t="s">
        <v>57</v>
      </c>
      <c r="W4335" t="s">
        <v>124</v>
      </c>
      <c r="X4335">
        <v>1</v>
      </c>
      <c r="Y4335" t="s">
        <v>15781</v>
      </c>
      <c r="Z4335" t="s">
        <v>79</v>
      </c>
      <c r="AB4335" s="1" t="d">
        <v>2014-05-16</v>
      </c>
      <c r="AC4335" t="s">
        <v>213</v>
      </c>
      <c r="AG4335">
        <v>1</v>
      </c>
      <c r="AH4335" t="s">
        <v>15782</v>
      </c>
      <c r="AI4335" t="s">
        <v>70</v>
      </c>
      <c r="AJ4335" s="1" t="d">
        <v>2015-10-03</v>
      </c>
      <c r="AK4335" t="s">
        <v>6494</v>
      </c>
      <c r="AL4335" t="s">
        <v>59</v>
      </c>
      <c r="AM4335">
        <v>3</v>
      </c>
      <c r="AN4335" t="s">
        <v>60</v>
      </c>
      <c r="AO4335" s="1" t="d">
        <v>2013-05-26</v>
      </c>
      <c r="AP4335" t="s">
        <v>61</v>
      </c>
      <c r="AQ4335">
        <v>1</v>
      </c>
      <c r="AR4335" t="s">
        <v>60</v>
      </c>
      <c r="AS4335" s="1" t="d">
        <v>2013-05-26</v>
      </c>
      <c r="AT4335" s="1" t="d">
        <v>2013-05-25</v>
      </c>
      <c r="AU4335" s="1" t="d">
        <v>2013-05-28</v>
      </c>
      <c r="AV4335">
        <v>2</v>
      </c>
      <c r="AW4335">
        <v>2</v>
      </c>
      <c r="AX4335">
        <v>355</v>
      </c>
      <c r="AY4335">
        <v>1</v>
      </c>
      <c r="AZ4335">
        <f t="shared" si="402"/>
        <v>1</v>
      </c>
      <c r="BA4335">
        <f t="shared" si="403"/>
        <v>1</v>
      </c>
      <c r="BB4335" s="3">
        <v>1</v>
      </c>
      <c r="BC4335" s="3">
        <v>1</v>
      </c>
      <c r="BD4335" s="3">
        <v>3</v>
      </c>
      <c r="BE4335">
        <f>IF(BD4335&gt;Summary!$C$2,1,0)</f>
        <v>0</v>
      </c>
      <c r="BF4335">
        <f t="shared" si="404"/>
        <v>0</v>
      </c>
      <c r="BG4335">
        <f t="shared" si="405"/>
        <v>0</v>
      </c>
      <c r="BH4335">
        <f t="shared" si="406"/>
        <v>0</v>
      </c>
      <c r="BI4335">
        <f t="shared" si="407"/>
        <v>1</v>
      </c>
    </row>
    <row r="4336" spans="1:61" x14ac:dyDescent="0.2">
      <c r="A4336">
        <v>6605</v>
      </c>
      <c r="B4336" t="s">
        <v>15783</v>
      </c>
      <c r="C4336" t="s">
        <v>15784</v>
      </c>
      <c r="D4336" t="s">
        <v>339</v>
      </c>
      <c r="E4336" s="1" t="d">
        <v>2013-07-23</v>
      </c>
      <c r="F4336" t="s">
        <v>115</v>
      </c>
      <c r="G4336" s="1" t="d">
        <v>1993-06-16</v>
      </c>
      <c r="H4336">
        <v>22</v>
      </c>
      <c r="I4336" t="s">
        <v>75</v>
      </c>
      <c r="J4336" t="s">
        <v>66</v>
      </c>
      <c r="K4336">
        <v>0</v>
      </c>
      <c r="L4336">
        <v>0</v>
      </c>
      <c r="M4336">
        <v>0</v>
      </c>
      <c r="N4336">
        <v>0</v>
      </c>
      <c r="O4336">
        <v>-6</v>
      </c>
      <c r="P4336" s="2" t="d">
        <v>2013-07-17T11:09:16.00000005215406375</v>
      </c>
      <c r="Q4336" s="2" t="d">
        <v>2013-07-18T07:36:50.00000028870999600</v>
      </c>
      <c r="R4336" t="s">
        <v>15785</v>
      </c>
      <c r="S4336" s="1" t="d">
        <v>2013-07-17</v>
      </c>
      <c r="U4336">
        <v>6</v>
      </c>
      <c r="V4336" t="s">
        <v>57</v>
      </c>
      <c r="W4336" t="s">
        <v>5483</v>
      </c>
      <c r="X4336">
        <v>0</v>
      </c>
      <c r="AG4336">
        <v>0</v>
      </c>
      <c r="AL4336" t="s">
        <v>59</v>
      </c>
      <c r="AM4336">
        <v>8</v>
      </c>
      <c r="AN4336" t="s">
        <v>86</v>
      </c>
      <c r="AO4336" s="1" t="d">
        <v>2013-07-23</v>
      </c>
      <c r="AP4336" t="s">
        <v>61</v>
      </c>
      <c r="AQ4336">
        <v>8</v>
      </c>
      <c r="AR4336" t="s">
        <v>86</v>
      </c>
      <c r="AS4336" s="1" t="d">
        <v>2013-07-23</v>
      </c>
      <c r="AT4336" s="1" t="d">
        <v>2014-01-17</v>
      </c>
      <c r="AU4336" s="1" t="d">
        <v>2014-01-18</v>
      </c>
      <c r="AV4336">
        <v>0</v>
      </c>
      <c r="AW4336">
        <v>0</v>
      </c>
      <c r="AX4336">
        <v>178</v>
      </c>
      <c r="AY4336">
        <v>0</v>
      </c>
      <c r="AZ4336">
        <f t="shared" si="402"/>
        <v>1</v>
      </c>
      <c r="BA4336">
        <f t="shared" si="403"/>
        <v>1</v>
      </c>
      <c r="BB4336" s="3">
        <v>1</v>
      </c>
      <c r="BC4336" s="3">
        <v>0</v>
      </c>
      <c r="BD4336" s="3">
        <v>8</v>
      </c>
      <c r="BE4336">
        <f>IF(BD4336&gt;Summary!$C$2,1,0)</f>
        <v>1</v>
      </c>
      <c r="BF4336">
        <f t="shared" si="404"/>
        <v>0</v>
      </c>
      <c r="BG4336">
        <f t="shared" si="405"/>
        <v>0</v>
      </c>
      <c r="BH4336">
        <f t="shared" si="406"/>
        <v>1</v>
      </c>
      <c r="BI4336">
        <f t="shared" si="407"/>
        <v>0</v>
      </c>
    </row>
    <row r="4337" spans="1:61" x14ac:dyDescent="0.2">
      <c r="A4337">
        <v>6606</v>
      </c>
      <c r="B4337" t="s">
        <v>15786</v>
      </c>
      <c r="C4337" t="s">
        <v>15787</v>
      </c>
      <c r="D4337" t="s">
        <v>631</v>
      </c>
      <c r="E4337" s="1" t="d">
        <v>2013-02-01</v>
      </c>
      <c r="F4337" t="s">
        <v>53</v>
      </c>
      <c r="G4337" s="1" t="d">
        <v>1972-12-21</v>
      </c>
      <c r="H4337">
        <v>43</v>
      </c>
      <c r="I4337" t="s">
        <v>65</v>
      </c>
      <c r="J4337" t="s">
        <v>66</v>
      </c>
      <c r="K4337">
        <v>0</v>
      </c>
      <c r="L4337">
        <v>0</v>
      </c>
      <c r="M4337">
        <v>0</v>
      </c>
      <c r="N4337">
        <v>0</v>
      </c>
      <c r="O4337">
        <v>-1</v>
      </c>
      <c r="P4337" s="2" t="d">
        <v>2013-01-31T08:25:06.99999982025474325</v>
      </c>
      <c r="Q4337" s="2" t="d">
        <v>2013-02-03T08:56:36.99999969452619225</v>
      </c>
      <c r="R4337" t="s">
        <v>15788</v>
      </c>
      <c r="S4337" s="1" t="d">
        <v>2013-01-31</v>
      </c>
      <c r="U4337">
        <v>1</v>
      </c>
      <c r="V4337" t="s">
        <v>57</v>
      </c>
      <c r="W4337" t="s">
        <v>239</v>
      </c>
      <c r="X4337">
        <v>0</v>
      </c>
      <c r="AG4337">
        <v>0</v>
      </c>
      <c r="AL4337" t="s">
        <v>59</v>
      </c>
      <c r="AM4337">
        <v>5</v>
      </c>
      <c r="AN4337" t="s">
        <v>87</v>
      </c>
      <c r="AO4337" s="1" t="d">
        <v>2013-02-01</v>
      </c>
      <c r="AP4337" t="s">
        <v>61</v>
      </c>
      <c r="AQ4337">
        <v>3</v>
      </c>
      <c r="AR4337" t="s">
        <v>60</v>
      </c>
      <c r="AS4337" s="1" t="d">
        <v>2013-02-01</v>
      </c>
      <c r="AT4337" s="1" t="d">
        <v>2013-01-31</v>
      </c>
      <c r="AU4337" s="1" t="d">
        <v>2013-02-03</v>
      </c>
      <c r="AV4337">
        <v>0</v>
      </c>
      <c r="AW4337">
        <v>2</v>
      </c>
      <c r="AX4337">
        <v>1155</v>
      </c>
      <c r="AY4337">
        <v>0</v>
      </c>
      <c r="AZ4337">
        <f t="shared" si="402"/>
        <v>1</v>
      </c>
      <c r="BA4337">
        <f t="shared" si="403"/>
        <v>1</v>
      </c>
      <c r="BB4337" s="3">
        <v>1</v>
      </c>
      <c r="BC4337" s="3">
        <v>0</v>
      </c>
      <c r="BD4337" s="3">
        <v>5</v>
      </c>
      <c r="BE4337">
        <f>IF(BD4337&gt;Summary!$C$2,1,0)</f>
        <v>0</v>
      </c>
      <c r="BF4337">
        <f t="shared" si="404"/>
        <v>0</v>
      </c>
      <c r="BG4337">
        <f t="shared" si="405"/>
        <v>1</v>
      </c>
      <c r="BH4337">
        <f t="shared" si="406"/>
        <v>0</v>
      </c>
      <c r="BI4337">
        <f t="shared" si="407"/>
        <v>0</v>
      </c>
    </row>
    <row r="4338" spans="1:61" x14ac:dyDescent="0.2">
      <c r="A4338">
        <v>6608</v>
      </c>
      <c r="B4338" t="s">
        <v>15789</v>
      </c>
      <c r="C4338" t="s">
        <v>1560</v>
      </c>
      <c r="D4338" t="s">
        <v>15790</v>
      </c>
      <c r="E4338" s="1" t="d">
        <v>2013-12-10</v>
      </c>
      <c r="F4338" t="s">
        <v>53</v>
      </c>
      <c r="G4338" s="1" t="d">
        <v>1983-09-30</v>
      </c>
      <c r="H4338">
        <v>32</v>
      </c>
      <c r="I4338" t="s">
        <v>65</v>
      </c>
      <c r="J4338" t="s">
        <v>102</v>
      </c>
      <c r="K4338">
        <v>0</v>
      </c>
      <c r="L4338">
        <v>0</v>
      </c>
      <c r="M4338">
        <v>0</v>
      </c>
      <c r="N4338">
        <v>5</v>
      </c>
      <c r="O4338">
        <v>0</v>
      </c>
      <c r="P4338" s="2" t="d">
        <v>2013-12-10T06:11:40.000000186264515225</v>
      </c>
      <c r="Q4338" s="2" t="d">
        <v>2014-02-03T08:48:43.99999976623803075</v>
      </c>
      <c r="R4338" t="s">
        <v>15791</v>
      </c>
      <c r="S4338" s="1" t="d">
        <v>2013-12-10</v>
      </c>
      <c r="U4338">
        <v>0</v>
      </c>
      <c r="V4338" t="s">
        <v>57</v>
      </c>
      <c r="W4338" t="s">
        <v>77</v>
      </c>
      <c r="X4338">
        <v>1</v>
      </c>
      <c r="Y4338" t="s">
        <v>15792</v>
      </c>
      <c r="Z4338" t="s">
        <v>135</v>
      </c>
      <c r="AB4338" s="1" t="d">
        <v>2014-12-08</v>
      </c>
      <c r="AC4338" t="s">
        <v>136</v>
      </c>
      <c r="AG4338">
        <v>0</v>
      </c>
      <c r="AL4338" t="s">
        <v>59</v>
      </c>
      <c r="AM4338">
        <v>9</v>
      </c>
      <c r="AN4338" t="s">
        <v>86</v>
      </c>
      <c r="AO4338" s="1" t="d">
        <v>2013-12-10</v>
      </c>
      <c r="AP4338" t="s">
        <v>61</v>
      </c>
      <c r="AQ4338">
        <v>3</v>
      </c>
      <c r="AR4338" t="s">
        <v>60</v>
      </c>
      <c r="AS4338" s="1" t="d">
        <v>2013-12-10</v>
      </c>
      <c r="AT4338" s="1" t="d">
        <v>2013-12-10</v>
      </c>
      <c r="AU4338" s="1" t="d">
        <v>2014-02-03</v>
      </c>
      <c r="AV4338">
        <v>5</v>
      </c>
      <c r="AW4338">
        <v>55</v>
      </c>
      <c r="AX4338">
        <v>363</v>
      </c>
      <c r="AY4338">
        <v>1</v>
      </c>
      <c r="AZ4338">
        <f t="shared" si="402"/>
        <v>1</v>
      </c>
      <c r="BA4338">
        <f t="shared" si="403"/>
        <v>1</v>
      </c>
      <c r="BB4338" s="3">
        <v>1</v>
      </c>
      <c r="BC4338" s="3">
        <v>1</v>
      </c>
      <c r="BD4338" s="3">
        <v>9</v>
      </c>
      <c r="BE4338">
        <f>IF(BD4338&gt;Summary!$C$2,1,0)</f>
        <v>1</v>
      </c>
      <c r="BF4338">
        <f t="shared" si="404"/>
        <v>1</v>
      </c>
      <c r="BG4338">
        <f t="shared" si="405"/>
        <v>0</v>
      </c>
      <c r="BH4338">
        <f t="shared" si="406"/>
        <v>0</v>
      </c>
      <c r="BI4338">
        <f t="shared" si="407"/>
        <v>0</v>
      </c>
    </row>
    <row r="4339" spans="1:61" x14ac:dyDescent="0.2">
      <c r="A4339">
        <v>6611</v>
      </c>
      <c r="B4339" t="s">
        <v>15793</v>
      </c>
      <c r="C4339" t="s">
        <v>3560</v>
      </c>
      <c r="D4339" t="s">
        <v>15794</v>
      </c>
      <c r="E4339" s="1" t="d">
        <v>2013-10-04</v>
      </c>
      <c r="F4339" t="s">
        <v>53</v>
      </c>
      <c r="G4339" s="1" t="d">
        <v>1960-11-16</v>
      </c>
      <c r="H4339">
        <v>55</v>
      </c>
      <c r="I4339" t="s">
        <v>54</v>
      </c>
      <c r="J4339" t="s">
        <v>66</v>
      </c>
      <c r="K4339">
        <v>0</v>
      </c>
      <c r="L4339">
        <v>0</v>
      </c>
      <c r="M4339">
        <v>0</v>
      </c>
      <c r="N4339">
        <v>0</v>
      </c>
      <c r="O4339">
        <v>-1</v>
      </c>
      <c r="P4339" s="2" t="d">
        <v>2013-10-03T06:04:08.99999974295497200</v>
      </c>
      <c r="Q4339" s="2" t="d">
        <v>2013-10-04T08:21:14.00000004563480325</v>
      </c>
      <c r="R4339" t="s">
        <v>15795</v>
      </c>
      <c r="S4339" s="1" t="d">
        <v>2013-10-03</v>
      </c>
      <c r="U4339">
        <v>1</v>
      </c>
      <c r="V4339" t="s">
        <v>57</v>
      </c>
      <c r="W4339" t="s">
        <v>1475</v>
      </c>
      <c r="X4339">
        <v>0</v>
      </c>
      <c r="AG4339">
        <v>0</v>
      </c>
      <c r="AL4339" t="s">
        <v>59</v>
      </c>
      <c r="AM4339">
        <v>1</v>
      </c>
      <c r="AN4339" t="s">
        <v>60</v>
      </c>
      <c r="AO4339" s="1" t="d">
        <v>2013-10-04</v>
      </c>
      <c r="AP4339" t="s">
        <v>61</v>
      </c>
      <c r="AQ4339">
        <v>1</v>
      </c>
      <c r="AR4339" t="s">
        <v>60</v>
      </c>
      <c r="AS4339" s="1" t="d">
        <v>2013-10-04</v>
      </c>
      <c r="AT4339" s="1" t="d">
        <v>2014-01-15</v>
      </c>
      <c r="AU4339" s="1" t="d">
        <v>2014-02-21</v>
      </c>
      <c r="AV4339">
        <v>0</v>
      </c>
      <c r="AW4339">
        <v>0</v>
      </c>
      <c r="AX4339">
        <v>103</v>
      </c>
      <c r="AY4339">
        <v>0</v>
      </c>
      <c r="AZ4339">
        <f t="shared" si="402"/>
        <v>1</v>
      </c>
      <c r="BA4339">
        <f t="shared" si="403"/>
        <v>1</v>
      </c>
      <c r="BB4339" s="3">
        <v>1</v>
      </c>
      <c r="BC4339" s="3">
        <v>0</v>
      </c>
      <c r="BD4339" s="3">
        <v>1</v>
      </c>
      <c r="BE4339">
        <f>IF(BD4339&gt;Summary!$C$2,1,0)</f>
        <v>0</v>
      </c>
      <c r="BF4339">
        <f t="shared" si="404"/>
        <v>0</v>
      </c>
      <c r="BG4339">
        <f t="shared" si="405"/>
        <v>1</v>
      </c>
      <c r="BH4339">
        <f t="shared" si="406"/>
        <v>0</v>
      </c>
      <c r="BI4339">
        <f t="shared" si="407"/>
        <v>0</v>
      </c>
    </row>
    <row r="4340" spans="1:61" x14ac:dyDescent="0.2">
      <c r="A4340">
        <v>6613</v>
      </c>
      <c r="B4340" t="s">
        <v>15796</v>
      </c>
      <c r="C4340" t="s">
        <v>373</v>
      </c>
      <c r="D4340" t="s">
        <v>15797</v>
      </c>
      <c r="E4340" s="1" t="d">
        <v>2013-12-14</v>
      </c>
      <c r="F4340" t="s">
        <v>53</v>
      </c>
      <c r="G4340" s="1" t="d">
        <v>1989-09-03</v>
      </c>
      <c r="H4340">
        <v>26</v>
      </c>
      <c r="I4340" t="s">
        <v>65</v>
      </c>
      <c r="J4340" t="s">
        <v>66</v>
      </c>
      <c r="K4340">
        <v>0</v>
      </c>
      <c r="L4340">
        <v>0</v>
      </c>
      <c r="M4340">
        <v>0</v>
      </c>
      <c r="N4340">
        <v>2</v>
      </c>
      <c r="O4340">
        <v>-1</v>
      </c>
      <c r="P4340" s="2" t="d">
        <v>2013-12-13T03:52:22.0000002253800600</v>
      </c>
      <c r="Q4340" s="2" t="d">
        <v>2013-12-22T01:51:59.99999990221113300</v>
      </c>
      <c r="R4340" t="s">
        <v>15798</v>
      </c>
      <c r="S4340" s="1" t="d">
        <v>2013-12-13</v>
      </c>
      <c r="U4340">
        <v>1</v>
      </c>
      <c r="V4340" t="s">
        <v>57</v>
      </c>
      <c r="W4340" t="s">
        <v>688</v>
      </c>
      <c r="X4340">
        <v>1</v>
      </c>
      <c r="Y4340" t="s">
        <v>15799</v>
      </c>
      <c r="Z4340" t="s">
        <v>70</v>
      </c>
      <c r="AB4340" s="1" t="d">
        <v>2016-03-06</v>
      </c>
      <c r="AG4340">
        <v>0</v>
      </c>
      <c r="AL4340" t="s">
        <v>59</v>
      </c>
      <c r="AM4340">
        <v>2</v>
      </c>
      <c r="AN4340" t="s">
        <v>60</v>
      </c>
      <c r="AO4340" s="1" t="d">
        <v>2013-12-14</v>
      </c>
      <c r="AP4340" t="s">
        <v>61</v>
      </c>
      <c r="AQ4340">
        <v>3</v>
      </c>
      <c r="AR4340" t="s">
        <v>60</v>
      </c>
      <c r="AS4340" s="1" t="d">
        <v>2013-12-14</v>
      </c>
      <c r="AT4340" s="1" t="d">
        <v>2015-06-12</v>
      </c>
      <c r="AU4340" s="1" t="d">
        <v>2015-06-23</v>
      </c>
      <c r="AV4340">
        <v>2</v>
      </c>
      <c r="AW4340">
        <v>8</v>
      </c>
      <c r="AX4340">
        <v>545</v>
      </c>
      <c r="AY4340">
        <v>0</v>
      </c>
      <c r="AZ4340">
        <f t="shared" si="402"/>
        <v>1</v>
      </c>
      <c r="BA4340">
        <f t="shared" si="403"/>
        <v>1</v>
      </c>
      <c r="BB4340" s="3">
        <v>1</v>
      </c>
      <c r="BC4340" s="3">
        <v>0</v>
      </c>
      <c r="BD4340" s="3">
        <v>2</v>
      </c>
      <c r="BE4340">
        <f>IF(BD4340&gt;Summary!$C$2,1,0)</f>
        <v>0</v>
      </c>
      <c r="BF4340">
        <f t="shared" si="404"/>
        <v>0</v>
      </c>
      <c r="BG4340">
        <f t="shared" si="405"/>
        <v>1</v>
      </c>
      <c r="BH4340">
        <f t="shared" si="406"/>
        <v>0</v>
      </c>
      <c r="BI4340">
        <f t="shared" si="407"/>
        <v>0</v>
      </c>
    </row>
    <row r="4341" spans="1:61" x14ac:dyDescent="0.2">
      <c r="A4341">
        <v>6614</v>
      </c>
      <c r="B4341" t="s">
        <v>15800</v>
      </c>
      <c r="C4341" t="s">
        <v>1522</v>
      </c>
      <c r="D4341" t="s">
        <v>8199</v>
      </c>
      <c r="E4341" s="1" t="d">
        <v>2013-11-22</v>
      </c>
      <c r="F4341" t="s">
        <v>53</v>
      </c>
      <c r="G4341" s="1" t="d">
        <v>1993-01-08</v>
      </c>
      <c r="H4341">
        <v>23</v>
      </c>
      <c r="I4341" t="s">
        <v>75</v>
      </c>
      <c r="J4341" t="s">
        <v>102</v>
      </c>
      <c r="K4341">
        <v>0</v>
      </c>
      <c r="L4341">
        <v>0</v>
      </c>
      <c r="M4341">
        <v>1</v>
      </c>
      <c r="N4341">
        <v>1</v>
      </c>
      <c r="O4341">
        <v>-1</v>
      </c>
      <c r="P4341" s="2" t="d">
        <v>2013-11-21T07:44:22.99999994225800350</v>
      </c>
      <c r="Q4341" s="2" t="d">
        <v>2013-11-22T05:14:13.99999993387609425</v>
      </c>
      <c r="R4341" t="s">
        <v>15801</v>
      </c>
      <c r="S4341" s="1" t="d">
        <v>2013-11-21</v>
      </c>
      <c r="U4341">
        <v>1</v>
      </c>
      <c r="V4341" t="s">
        <v>97</v>
      </c>
      <c r="W4341" t="s">
        <v>1116</v>
      </c>
      <c r="X4341">
        <v>0</v>
      </c>
      <c r="AG4341">
        <v>0</v>
      </c>
      <c r="AL4341" t="s">
        <v>59</v>
      </c>
      <c r="AM4341">
        <v>2</v>
      </c>
      <c r="AN4341" t="s">
        <v>60</v>
      </c>
      <c r="AO4341" s="1" t="d">
        <v>2013-11-22</v>
      </c>
      <c r="AP4341" t="s">
        <v>61</v>
      </c>
      <c r="AQ4341">
        <v>3</v>
      </c>
      <c r="AR4341" t="s">
        <v>60</v>
      </c>
      <c r="AS4341" s="1" t="d">
        <v>2013-11-22</v>
      </c>
      <c r="AT4341" s="1" t="d">
        <v>2013-11-21</v>
      </c>
      <c r="AU4341" s="1" t="d">
        <v>2013-11-22</v>
      </c>
      <c r="AV4341">
        <v>1</v>
      </c>
      <c r="AW4341">
        <v>0</v>
      </c>
      <c r="AX4341">
        <v>861</v>
      </c>
      <c r="AY4341">
        <v>0</v>
      </c>
      <c r="AZ4341">
        <f t="shared" si="402"/>
        <v>1</v>
      </c>
      <c r="BA4341">
        <f t="shared" si="403"/>
        <v>1</v>
      </c>
      <c r="BB4341" s="3">
        <v>1</v>
      </c>
      <c r="BC4341" s="3">
        <v>0</v>
      </c>
      <c r="BD4341" s="3">
        <v>2</v>
      </c>
      <c r="BE4341">
        <f>IF(BD4341&gt;Summary!$C$2,1,0)</f>
        <v>0</v>
      </c>
      <c r="BF4341">
        <f t="shared" si="404"/>
        <v>0</v>
      </c>
      <c r="BG4341">
        <f t="shared" si="405"/>
        <v>1</v>
      </c>
      <c r="BH4341">
        <f t="shared" si="406"/>
        <v>0</v>
      </c>
      <c r="BI4341">
        <f t="shared" si="407"/>
        <v>0</v>
      </c>
    </row>
    <row r="4342" spans="1:61" x14ac:dyDescent="0.2">
      <c r="A4342">
        <v>6615</v>
      </c>
      <c r="B4342" t="s">
        <v>15802</v>
      </c>
      <c r="C4342" t="s">
        <v>13109</v>
      </c>
      <c r="D4342" t="s">
        <v>15803</v>
      </c>
      <c r="E4342" s="1" t="d">
        <v>2013-05-26</v>
      </c>
      <c r="F4342" t="s">
        <v>115</v>
      </c>
      <c r="G4342" s="1" t="d">
        <v>1968-12-28</v>
      </c>
      <c r="H4342">
        <v>47</v>
      </c>
      <c r="I4342" t="s">
        <v>54</v>
      </c>
      <c r="J4342" t="s">
        <v>55</v>
      </c>
      <c r="K4342">
        <v>0</v>
      </c>
      <c r="L4342">
        <v>0</v>
      </c>
      <c r="M4342">
        <v>0</v>
      </c>
      <c r="N4342">
        <v>0</v>
      </c>
      <c r="O4342">
        <v>-1</v>
      </c>
      <c r="P4342" s="2" t="d">
        <v>2013-05-25T09:23:36.999999945983290875</v>
      </c>
      <c r="Q4342" s="2" t="d">
        <v>2013-05-28T10:06:23.0000000540167125</v>
      </c>
      <c r="R4342" t="s">
        <v>15804</v>
      </c>
      <c r="S4342" s="1" t="d">
        <v>2013-05-25</v>
      </c>
      <c r="U4342">
        <v>1</v>
      </c>
      <c r="V4342" t="s">
        <v>57</v>
      </c>
      <c r="W4342" t="s">
        <v>914</v>
      </c>
      <c r="X4342">
        <v>0</v>
      </c>
      <c r="AG4342">
        <v>0</v>
      </c>
      <c r="AL4342" t="s">
        <v>59</v>
      </c>
      <c r="AM4342">
        <v>1</v>
      </c>
      <c r="AN4342" t="s">
        <v>60</v>
      </c>
      <c r="AO4342" s="1" t="d">
        <v>2013-05-26</v>
      </c>
      <c r="AP4342" t="s">
        <v>61</v>
      </c>
      <c r="AQ4342">
        <v>1</v>
      </c>
      <c r="AR4342" t="s">
        <v>60</v>
      </c>
      <c r="AS4342" s="1" t="d">
        <v>2013-05-26</v>
      </c>
      <c r="AT4342" s="1" t="d">
        <v>2013-05-25</v>
      </c>
      <c r="AU4342" s="1" t="d">
        <v>2013-05-28</v>
      </c>
      <c r="AV4342">
        <v>0</v>
      </c>
      <c r="AW4342">
        <v>2</v>
      </c>
      <c r="AX4342">
        <v>1041</v>
      </c>
      <c r="AY4342">
        <v>0</v>
      </c>
      <c r="AZ4342">
        <f t="shared" si="402"/>
        <v>1</v>
      </c>
      <c r="BA4342">
        <f t="shared" si="403"/>
        <v>1</v>
      </c>
      <c r="BB4342" s="3">
        <v>1</v>
      </c>
      <c r="BC4342" s="3">
        <v>0</v>
      </c>
      <c r="BD4342" s="3">
        <v>1</v>
      </c>
      <c r="BE4342">
        <f>IF(BD4342&gt;Summary!$C$2,1,0)</f>
        <v>0</v>
      </c>
      <c r="BF4342">
        <f t="shared" si="404"/>
        <v>0</v>
      </c>
      <c r="BG4342">
        <f t="shared" si="405"/>
        <v>1</v>
      </c>
      <c r="BH4342">
        <f t="shared" si="406"/>
        <v>0</v>
      </c>
      <c r="BI4342">
        <f t="shared" si="407"/>
        <v>0</v>
      </c>
    </row>
    <row r="4343" spans="1:61" x14ac:dyDescent="0.2">
      <c r="A4343">
        <v>6616</v>
      </c>
      <c r="B4343" t="s">
        <v>15805</v>
      </c>
      <c r="C4343" t="s">
        <v>1772</v>
      </c>
      <c r="D4343" t="s">
        <v>15806</v>
      </c>
      <c r="E4343" s="1" t="d">
        <v>2014-05-04</v>
      </c>
      <c r="F4343" t="s">
        <v>53</v>
      </c>
      <c r="G4343" s="1" t="d">
        <v>1987-11-17</v>
      </c>
      <c r="H4343">
        <v>28</v>
      </c>
      <c r="I4343" t="s">
        <v>65</v>
      </c>
      <c r="J4343" t="s">
        <v>102</v>
      </c>
      <c r="K4343">
        <v>0</v>
      </c>
      <c r="L4343">
        <v>0</v>
      </c>
      <c r="M4343">
        <v>0</v>
      </c>
      <c r="N4343">
        <v>1</v>
      </c>
      <c r="O4343">
        <v>-1</v>
      </c>
      <c r="P4343" s="2" t="d">
        <v>2014-05-03T11:13:43.99999983608722725</v>
      </c>
      <c r="Q4343" s="2" t="d">
        <v>2014-05-04T08:36:18.99999974761158375</v>
      </c>
      <c r="R4343" t="s">
        <v>15807</v>
      </c>
      <c r="S4343" s="1" t="d">
        <v>2014-05-03</v>
      </c>
      <c r="U4343">
        <v>1</v>
      </c>
      <c r="V4343" t="s">
        <v>97</v>
      </c>
      <c r="W4343" t="s">
        <v>136</v>
      </c>
      <c r="X4343">
        <v>1</v>
      </c>
      <c r="Y4343" t="s">
        <v>15808</v>
      </c>
      <c r="Z4343" t="s">
        <v>70</v>
      </c>
      <c r="AA4343">
        <v>0</v>
      </c>
      <c r="AB4343" s="1" t="d">
        <v>2014-05-23</v>
      </c>
      <c r="AC4343" t="s">
        <v>573</v>
      </c>
      <c r="AD4343" s="1" t="d">
        <v>2014-05-23</v>
      </c>
      <c r="AE4343" s="1" t="d">
        <v>2014-05-24</v>
      </c>
      <c r="AG4343">
        <v>0</v>
      </c>
      <c r="AL4343" t="s">
        <v>59</v>
      </c>
      <c r="AM4343">
        <v>2</v>
      </c>
      <c r="AN4343" t="s">
        <v>60</v>
      </c>
      <c r="AO4343" s="1" t="d">
        <v>2014-05-04</v>
      </c>
      <c r="AP4343" t="s">
        <v>61</v>
      </c>
      <c r="AQ4343">
        <v>2</v>
      </c>
      <c r="AR4343" t="s">
        <v>60</v>
      </c>
      <c r="AS4343" s="1" t="d">
        <v>2014-05-04</v>
      </c>
      <c r="AT4343" s="1" t="d">
        <v>2014-05-23</v>
      </c>
      <c r="AU4343" s="1" t="d">
        <v>2014-05-24</v>
      </c>
      <c r="AV4343">
        <v>1</v>
      </c>
      <c r="AW4343">
        <v>0</v>
      </c>
      <c r="AX4343">
        <v>19</v>
      </c>
      <c r="AY4343">
        <v>1</v>
      </c>
      <c r="AZ4343">
        <f t="shared" si="402"/>
        <v>1</v>
      </c>
      <c r="BA4343">
        <f t="shared" si="403"/>
        <v>1</v>
      </c>
      <c r="BB4343" s="3">
        <v>1</v>
      </c>
      <c r="BC4343" s="3">
        <v>1</v>
      </c>
      <c r="BD4343" s="3">
        <v>2</v>
      </c>
      <c r="BE4343">
        <f>IF(BD4343&gt;Summary!$C$2,1,0)</f>
        <v>0</v>
      </c>
      <c r="BF4343">
        <f t="shared" si="404"/>
        <v>0</v>
      </c>
      <c r="BG4343">
        <f t="shared" si="405"/>
        <v>0</v>
      </c>
      <c r="BH4343">
        <f t="shared" si="406"/>
        <v>0</v>
      </c>
      <c r="BI4343">
        <f t="shared" si="407"/>
        <v>1</v>
      </c>
    </row>
    <row r="4344" spans="1:61" x14ac:dyDescent="0.2">
      <c r="A4344">
        <v>6621</v>
      </c>
      <c r="B4344" t="s">
        <v>15809</v>
      </c>
      <c r="C4344" t="s">
        <v>451</v>
      </c>
      <c r="D4344" t="s">
        <v>15810</v>
      </c>
      <c r="E4344" s="1" t="d">
        <v>2013-09-22</v>
      </c>
      <c r="F4344" t="s">
        <v>53</v>
      </c>
      <c r="G4344" s="1" t="d">
        <v>1988-06-15</v>
      </c>
      <c r="H4344">
        <v>27</v>
      </c>
      <c r="I4344" t="s">
        <v>65</v>
      </c>
      <c r="J4344" t="s">
        <v>161</v>
      </c>
      <c r="K4344">
        <v>0</v>
      </c>
      <c r="L4344">
        <v>0</v>
      </c>
      <c r="M4344">
        <v>0</v>
      </c>
      <c r="N4344">
        <v>0</v>
      </c>
      <c r="O4344">
        <v>0</v>
      </c>
      <c r="P4344" s="2" t="d">
        <v>2013-09-22T03:53:21.00000018719583825</v>
      </c>
      <c r="Q4344" s="2" t="d">
        <v>2013-09-22T08:00:54.00000025983899775</v>
      </c>
      <c r="R4344" t="s">
        <v>15811</v>
      </c>
      <c r="S4344" s="1" t="d">
        <v>2013-09-21</v>
      </c>
      <c r="U4344">
        <v>1</v>
      </c>
      <c r="V4344" t="s">
        <v>57</v>
      </c>
      <c r="W4344" t="s">
        <v>167</v>
      </c>
      <c r="X4344">
        <v>1</v>
      </c>
      <c r="Y4344" t="s">
        <v>15812</v>
      </c>
      <c r="Z4344" t="s">
        <v>70</v>
      </c>
      <c r="AA4344">
        <v>0</v>
      </c>
      <c r="AB4344" s="1" t="d">
        <v>2014-10-23</v>
      </c>
      <c r="AC4344" t="s">
        <v>2079</v>
      </c>
      <c r="AD4344" s="1" t="d">
        <v>2014-10-23</v>
      </c>
      <c r="AE4344" s="1" t="d">
        <v>2014-10-24</v>
      </c>
      <c r="AG4344">
        <v>0</v>
      </c>
      <c r="AL4344" t="s">
        <v>59</v>
      </c>
      <c r="AM4344">
        <v>2</v>
      </c>
      <c r="AN4344" t="s">
        <v>60</v>
      </c>
      <c r="AO4344" s="1" t="d">
        <v>2013-09-22</v>
      </c>
      <c r="AP4344" t="s">
        <v>61</v>
      </c>
      <c r="AQ4344">
        <v>3</v>
      </c>
      <c r="AR4344" t="s">
        <v>60</v>
      </c>
      <c r="AS4344" s="1" t="d">
        <v>2013-09-22</v>
      </c>
      <c r="AT4344" s="1" t="d">
        <v>2014-10-23</v>
      </c>
      <c r="AU4344" s="1" t="d">
        <v>2014-10-24</v>
      </c>
      <c r="AV4344">
        <v>0</v>
      </c>
      <c r="AW4344">
        <v>0</v>
      </c>
      <c r="AX4344">
        <v>396</v>
      </c>
      <c r="AY4344">
        <v>1</v>
      </c>
      <c r="AZ4344">
        <f t="shared" si="402"/>
        <v>1</v>
      </c>
      <c r="BA4344">
        <f t="shared" si="403"/>
        <v>1</v>
      </c>
      <c r="BB4344" s="3">
        <v>1</v>
      </c>
      <c r="BC4344" s="3">
        <v>1</v>
      </c>
      <c r="BD4344" s="3">
        <v>2</v>
      </c>
      <c r="BE4344">
        <f>IF(BD4344&gt;Summary!$C$2,1,0)</f>
        <v>0</v>
      </c>
      <c r="BF4344">
        <f t="shared" si="404"/>
        <v>0</v>
      </c>
      <c r="BG4344">
        <f t="shared" si="405"/>
        <v>0</v>
      </c>
      <c r="BH4344">
        <f t="shared" si="406"/>
        <v>0</v>
      </c>
      <c r="BI4344">
        <f t="shared" si="407"/>
        <v>1</v>
      </c>
    </row>
    <row r="4345" spans="1:61" x14ac:dyDescent="0.2">
      <c r="A4345">
        <v>6624</v>
      </c>
      <c r="B4345" t="s">
        <v>15813</v>
      </c>
      <c r="C4345" t="s">
        <v>15814</v>
      </c>
      <c r="D4345" t="s">
        <v>1523</v>
      </c>
      <c r="E4345" s="1" t="d">
        <v>2013-02-24</v>
      </c>
      <c r="F4345" t="s">
        <v>53</v>
      </c>
      <c r="G4345" s="1" t="d">
        <v>1955-03-19</v>
      </c>
      <c r="H4345">
        <v>61</v>
      </c>
      <c r="I4345" t="s">
        <v>54</v>
      </c>
      <c r="J4345" t="s">
        <v>161</v>
      </c>
      <c r="K4345">
        <v>0</v>
      </c>
      <c r="L4345">
        <v>0</v>
      </c>
      <c r="M4345">
        <v>0</v>
      </c>
      <c r="N4345">
        <v>2</v>
      </c>
      <c r="O4345">
        <v>-1</v>
      </c>
      <c r="P4345" s="2" t="d">
        <v>2013-02-23T04:41:56.000000154599547225</v>
      </c>
      <c r="Q4345" s="2" t="d">
        <v>2013-02-26T05:46:04.00000008288771075</v>
      </c>
      <c r="R4345" t="s">
        <v>15815</v>
      </c>
      <c r="S4345" s="1" t="d">
        <v>2013-02-23</v>
      </c>
      <c r="U4345">
        <v>1</v>
      </c>
      <c r="V4345" t="s">
        <v>57</v>
      </c>
      <c r="W4345" t="s">
        <v>840</v>
      </c>
      <c r="X4345">
        <v>1</v>
      </c>
      <c r="Y4345" t="s">
        <v>15816</v>
      </c>
      <c r="Z4345" t="s">
        <v>70</v>
      </c>
      <c r="AB4345" s="1" t="d">
        <v>2014-02-14</v>
      </c>
      <c r="AC4345" t="s">
        <v>167</v>
      </c>
      <c r="AG4345">
        <v>0</v>
      </c>
      <c r="AL4345" t="s">
        <v>59</v>
      </c>
      <c r="AM4345">
        <v>4</v>
      </c>
      <c r="AN4345" t="s">
        <v>60</v>
      </c>
      <c r="AO4345" s="1" t="d">
        <v>2013-02-24</v>
      </c>
      <c r="AP4345" t="s">
        <v>61</v>
      </c>
      <c r="AQ4345">
        <v>1</v>
      </c>
      <c r="AR4345" t="s">
        <v>60</v>
      </c>
      <c r="AS4345" s="1" t="d">
        <v>2013-02-24</v>
      </c>
      <c r="AT4345" s="1" t="d">
        <v>2013-05-17</v>
      </c>
      <c r="AU4345" s="1" t="d">
        <v>2013-11-07</v>
      </c>
      <c r="AV4345">
        <v>2</v>
      </c>
      <c r="AW4345">
        <v>2</v>
      </c>
      <c r="AX4345">
        <v>82</v>
      </c>
      <c r="AY4345">
        <v>0</v>
      </c>
      <c r="AZ4345">
        <f t="shared" si="402"/>
        <v>1</v>
      </c>
      <c r="BA4345">
        <f t="shared" si="403"/>
        <v>1</v>
      </c>
      <c r="BB4345" s="3">
        <v>1</v>
      </c>
      <c r="BC4345" s="3">
        <v>1</v>
      </c>
      <c r="BD4345" s="3">
        <v>4</v>
      </c>
      <c r="BE4345">
        <f>IF(BD4345&gt;Summary!$C$2,1,0)</f>
        <v>0</v>
      </c>
      <c r="BF4345">
        <f t="shared" si="404"/>
        <v>0</v>
      </c>
      <c r="BG4345">
        <f t="shared" si="405"/>
        <v>0</v>
      </c>
      <c r="BH4345">
        <f t="shared" si="406"/>
        <v>0</v>
      </c>
      <c r="BI4345">
        <f t="shared" si="407"/>
        <v>1</v>
      </c>
    </row>
    <row r="4346" spans="1:61" x14ac:dyDescent="0.2">
      <c r="A4346">
        <v>6626</v>
      </c>
      <c r="B4346" t="s">
        <v>15817</v>
      </c>
      <c r="C4346" t="s">
        <v>15818</v>
      </c>
      <c r="D4346" t="s">
        <v>578</v>
      </c>
      <c r="E4346" s="1" t="d">
        <v>2013-05-26</v>
      </c>
      <c r="F4346" t="s">
        <v>53</v>
      </c>
      <c r="G4346" s="1" t="d">
        <v>1989-11-26</v>
      </c>
      <c r="H4346">
        <v>26</v>
      </c>
      <c r="I4346" t="s">
        <v>65</v>
      </c>
      <c r="J4346" t="s">
        <v>66</v>
      </c>
      <c r="K4346">
        <v>0</v>
      </c>
      <c r="L4346">
        <v>0</v>
      </c>
      <c r="M4346">
        <v>0</v>
      </c>
      <c r="N4346">
        <v>0</v>
      </c>
      <c r="O4346">
        <v>-1</v>
      </c>
      <c r="P4346" s="2" t="d">
        <v>2013-05-25T05:26:05.00000017695128700</v>
      </c>
      <c r="Q4346" s="2" t="d">
        <v>2013-05-27T06:22:44.000000129453837700</v>
      </c>
      <c r="R4346" t="s">
        <v>15819</v>
      </c>
      <c r="S4346" s="1" t="d">
        <v>2013-05-25</v>
      </c>
      <c r="U4346">
        <v>1</v>
      </c>
      <c r="V4346" t="s">
        <v>57</v>
      </c>
      <c r="W4346" t="s">
        <v>6337</v>
      </c>
      <c r="X4346">
        <v>0</v>
      </c>
      <c r="AG4346">
        <v>0</v>
      </c>
      <c r="AL4346" t="s">
        <v>59</v>
      </c>
      <c r="AM4346">
        <v>2</v>
      </c>
      <c r="AN4346" t="s">
        <v>60</v>
      </c>
      <c r="AO4346" s="1" t="d">
        <v>2013-05-26</v>
      </c>
      <c r="AP4346" t="s">
        <v>61</v>
      </c>
      <c r="AQ4346">
        <v>3</v>
      </c>
      <c r="AR4346" t="s">
        <v>60</v>
      </c>
      <c r="AS4346" s="1" t="d">
        <v>2013-05-26</v>
      </c>
      <c r="AT4346" s="1" t="d">
        <v>2013-05-25</v>
      </c>
      <c r="AU4346" s="1" t="d">
        <v>2013-05-27</v>
      </c>
      <c r="AV4346">
        <v>0</v>
      </c>
      <c r="AW4346">
        <v>1</v>
      </c>
      <c r="AX4346">
        <v>1041</v>
      </c>
      <c r="AY4346">
        <v>0</v>
      </c>
      <c r="AZ4346">
        <f t="shared" si="402"/>
        <v>1</v>
      </c>
      <c r="BA4346">
        <f t="shared" si="403"/>
        <v>1</v>
      </c>
      <c r="BB4346" s="3">
        <v>1</v>
      </c>
      <c r="BC4346" s="3">
        <v>0</v>
      </c>
      <c r="BD4346" s="3">
        <v>2</v>
      </c>
      <c r="BE4346">
        <f>IF(BD4346&gt;Summary!$C$2,1,0)</f>
        <v>0</v>
      </c>
      <c r="BF4346">
        <f t="shared" si="404"/>
        <v>0</v>
      </c>
      <c r="BG4346">
        <f t="shared" si="405"/>
        <v>1</v>
      </c>
      <c r="BH4346">
        <f t="shared" si="406"/>
        <v>0</v>
      </c>
      <c r="BI4346">
        <f t="shared" si="407"/>
        <v>0</v>
      </c>
    </row>
    <row r="4347" spans="1:61" x14ac:dyDescent="0.2">
      <c r="A4347">
        <v>6627</v>
      </c>
      <c r="B4347" t="s">
        <v>15820</v>
      </c>
      <c r="C4347" t="s">
        <v>1565</v>
      </c>
      <c r="D4347" t="s">
        <v>15821</v>
      </c>
      <c r="E4347" s="1" t="d">
        <v>2014-01-27</v>
      </c>
      <c r="F4347" t="s">
        <v>53</v>
      </c>
      <c r="G4347" s="1" t="d">
        <v>1974-09-24</v>
      </c>
      <c r="H4347">
        <v>41</v>
      </c>
      <c r="I4347" t="s">
        <v>65</v>
      </c>
      <c r="J4347" t="s">
        <v>161</v>
      </c>
      <c r="K4347">
        <v>0</v>
      </c>
      <c r="L4347">
        <v>0</v>
      </c>
      <c r="M4347">
        <v>0</v>
      </c>
      <c r="N4347">
        <v>1</v>
      </c>
      <c r="O4347">
        <v>-38</v>
      </c>
      <c r="P4347" s="2" t="d">
        <v>2013-12-20T12:51:28.99999978020787275</v>
      </c>
      <c r="Q4347" s="2" t="d">
        <v>2014-01-19T06:50:56.00000023841858100</v>
      </c>
      <c r="R4347" t="s">
        <v>15822</v>
      </c>
      <c r="S4347" s="1" t="d">
        <v>2010-05-04</v>
      </c>
      <c r="U4347">
        <v>1364</v>
      </c>
      <c r="V4347" t="s">
        <v>97</v>
      </c>
      <c r="W4347" t="s">
        <v>1225</v>
      </c>
      <c r="X4347">
        <v>0</v>
      </c>
      <c r="AG4347">
        <v>0</v>
      </c>
      <c r="AL4347" t="s">
        <v>59</v>
      </c>
      <c r="AM4347">
        <v>1</v>
      </c>
      <c r="AN4347" t="s">
        <v>60</v>
      </c>
      <c r="AO4347" s="1" t="d">
        <v>2014-01-27</v>
      </c>
      <c r="AP4347" t="s">
        <v>61</v>
      </c>
      <c r="AQ4347">
        <v>1</v>
      </c>
      <c r="AR4347" t="s">
        <v>60</v>
      </c>
      <c r="AS4347" s="1" t="d">
        <v>2014-01-27</v>
      </c>
      <c r="AT4347" s="1" t="d">
        <v>2015-01-26</v>
      </c>
      <c r="AU4347" s="1" t="d">
        <v>2015-03-17</v>
      </c>
      <c r="AV4347">
        <v>1</v>
      </c>
      <c r="AW4347">
        <v>0</v>
      </c>
      <c r="AX4347">
        <v>364</v>
      </c>
      <c r="AY4347">
        <v>0</v>
      </c>
      <c r="AZ4347">
        <f t="shared" si="402"/>
        <v>0</v>
      </c>
      <c r="BA4347">
        <f t="shared" si="403"/>
        <v>1</v>
      </c>
      <c r="BB4347" s="3">
        <v>1</v>
      </c>
      <c r="BC4347" s="3">
        <v>0</v>
      </c>
      <c r="BD4347" s="3">
        <v>1</v>
      </c>
      <c r="BE4347">
        <f>IF(BD4347&gt;Summary!$C$2,1,0)</f>
        <v>0</v>
      </c>
      <c r="BF4347">
        <f t="shared" si="404"/>
        <v>0</v>
      </c>
      <c r="BG4347">
        <f t="shared" si="405"/>
        <v>1</v>
      </c>
      <c r="BH4347">
        <f t="shared" si="406"/>
        <v>0</v>
      </c>
      <c r="BI4347">
        <f t="shared" si="407"/>
        <v>0</v>
      </c>
    </row>
    <row r="4348" spans="1:61" x14ac:dyDescent="0.2">
      <c r="A4348">
        <v>6629</v>
      </c>
      <c r="B4348" t="s">
        <v>15823</v>
      </c>
      <c r="C4348" t="s">
        <v>1286</v>
      </c>
      <c r="D4348" t="s">
        <v>7734</v>
      </c>
      <c r="E4348" s="1" t="d">
        <v>2014-10-14</v>
      </c>
      <c r="F4348" t="s">
        <v>115</v>
      </c>
      <c r="G4348" s="1" t="d">
        <v>1987-05-17</v>
      </c>
      <c r="H4348">
        <v>28</v>
      </c>
      <c r="I4348" t="s">
        <v>65</v>
      </c>
      <c r="J4348" t="s">
        <v>102</v>
      </c>
      <c r="K4348">
        <v>0</v>
      </c>
      <c r="L4348">
        <v>0</v>
      </c>
      <c r="M4348">
        <v>0</v>
      </c>
      <c r="N4348">
        <v>1</v>
      </c>
      <c r="O4348">
        <v>0</v>
      </c>
      <c r="P4348" s="2" t="d">
        <v>2014-10-14T03:43:54.99999989289790275</v>
      </c>
      <c r="Q4348" s="2" t="d">
        <v>2014-10-14T07:31:06.999999945983290875</v>
      </c>
      <c r="R4348" t="s">
        <v>15824</v>
      </c>
      <c r="S4348" s="1" t="d">
        <v>2014-10-14</v>
      </c>
      <c r="U4348">
        <v>0</v>
      </c>
      <c r="V4348" t="s">
        <v>97</v>
      </c>
      <c r="W4348" t="s">
        <v>98</v>
      </c>
      <c r="X4348">
        <v>1</v>
      </c>
      <c r="Y4348" t="s">
        <v>15825</v>
      </c>
      <c r="Z4348" t="s">
        <v>70</v>
      </c>
      <c r="AA4348">
        <v>0</v>
      </c>
      <c r="AB4348" s="1" t="d">
        <v>2016-03-08</v>
      </c>
      <c r="AC4348" t="s">
        <v>85</v>
      </c>
      <c r="AD4348" s="1" t="d">
        <v>2016-03-08</v>
      </c>
      <c r="AE4348" s="1" t="d">
        <v>2016-03-08</v>
      </c>
      <c r="AG4348">
        <v>0</v>
      </c>
      <c r="AL4348" t="s">
        <v>59</v>
      </c>
      <c r="AM4348">
        <v>5</v>
      </c>
      <c r="AN4348" t="s">
        <v>87</v>
      </c>
      <c r="AO4348" s="1" t="d">
        <v>2014-10-14</v>
      </c>
      <c r="AP4348" t="s">
        <v>61</v>
      </c>
      <c r="AQ4348">
        <v>2</v>
      </c>
      <c r="AR4348" t="s">
        <v>60</v>
      </c>
      <c r="AS4348" s="1" t="d">
        <v>2014-10-14</v>
      </c>
      <c r="AT4348" s="1" t="d">
        <v>2016-03-08</v>
      </c>
      <c r="AU4348" s="1" t="d">
        <v>2016-03-08</v>
      </c>
      <c r="AV4348">
        <v>1</v>
      </c>
      <c r="AW4348">
        <v>0</v>
      </c>
      <c r="AX4348">
        <v>511</v>
      </c>
      <c r="AY4348">
        <v>0</v>
      </c>
      <c r="AZ4348">
        <f t="shared" si="402"/>
        <v>1</v>
      </c>
      <c r="BA4348">
        <f t="shared" si="403"/>
        <v>1</v>
      </c>
      <c r="BB4348" s="3">
        <v>1</v>
      </c>
      <c r="BC4348" s="3">
        <v>1</v>
      </c>
      <c r="BD4348" s="3">
        <v>5</v>
      </c>
      <c r="BE4348">
        <f>IF(BD4348&gt;Summary!$C$2,1,0)</f>
        <v>0</v>
      </c>
      <c r="BF4348">
        <f t="shared" si="404"/>
        <v>0</v>
      </c>
      <c r="BG4348">
        <f t="shared" si="405"/>
        <v>0</v>
      </c>
      <c r="BH4348">
        <f t="shared" si="406"/>
        <v>0</v>
      </c>
      <c r="BI4348">
        <f t="shared" si="407"/>
        <v>1</v>
      </c>
    </row>
    <row r="4349" spans="1:61" x14ac:dyDescent="0.2">
      <c r="A4349">
        <v>6631</v>
      </c>
      <c r="B4349" t="s">
        <v>15826</v>
      </c>
      <c r="C4349" t="s">
        <v>5342</v>
      </c>
      <c r="D4349" t="s">
        <v>3857</v>
      </c>
      <c r="E4349" s="1" t="d">
        <v>2014-03-02</v>
      </c>
      <c r="F4349" t="s">
        <v>53</v>
      </c>
      <c r="G4349" s="1" t="d">
        <v>1972-09-03</v>
      </c>
      <c r="H4349">
        <v>43</v>
      </c>
      <c r="I4349" t="s">
        <v>65</v>
      </c>
      <c r="J4349" t="s">
        <v>66</v>
      </c>
      <c r="K4349">
        <v>0</v>
      </c>
      <c r="L4349">
        <v>0</v>
      </c>
      <c r="M4349">
        <v>0</v>
      </c>
      <c r="N4349">
        <v>0</v>
      </c>
      <c r="O4349">
        <v>-1</v>
      </c>
      <c r="P4349" s="2" t="d">
        <v>2014-03-01T03:19:11.00000000093132100</v>
      </c>
      <c r="Q4349" s="2" t="d">
        <v>2014-03-03T02:36:59.99999990221113300</v>
      </c>
      <c r="R4349" t="s">
        <v>15827</v>
      </c>
      <c r="S4349" s="1" t="d">
        <v>2014-03-01</v>
      </c>
      <c r="U4349">
        <v>1</v>
      </c>
      <c r="V4349" t="s">
        <v>57</v>
      </c>
      <c r="W4349" t="s">
        <v>329</v>
      </c>
      <c r="X4349">
        <v>1</v>
      </c>
      <c r="Y4349" t="s">
        <v>15828</v>
      </c>
      <c r="Z4349" t="s">
        <v>70</v>
      </c>
      <c r="AA4349">
        <v>0</v>
      </c>
      <c r="AB4349" s="1" t="d">
        <v>2015-01-09</v>
      </c>
      <c r="AC4349" t="s">
        <v>329</v>
      </c>
      <c r="AD4349" s="1" t="d">
        <v>2015-01-09</v>
      </c>
      <c r="AE4349" s="1" t="d">
        <v>2015-05-07</v>
      </c>
      <c r="AG4349">
        <v>0</v>
      </c>
      <c r="AL4349" t="s">
        <v>59</v>
      </c>
      <c r="AM4349">
        <v>5</v>
      </c>
      <c r="AN4349" t="s">
        <v>87</v>
      </c>
      <c r="AO4349" s="1" t="d">
        <v>2014-03-02</v>
      </c>
      <c r="AP4349" t="s">
        <v>61</v>
      </c>
      <c r="AQ4349">
        <v>4</v>
      </c>
      <c r="AR4349" t="s">
        <v>60</v>
      </c>
      <c r="AS4349" s="1" t="d">
        <v>2014-03-02</v>
      </c>
      <c r="AT4349" s="1" t="d">
        <v>2015-01-09</v>
      </c>
      <c r="AU4349" s="1" t="d">
        <v>2015-05-07</v>
      </c>
      <c r="AV4349">
        <v>0</v>
      </c>
      <c r="AW4349">
        <v>1</v>
      </c>
      <c r="AX4349">
        <v>313</v>
      </c>
      <c r="AY4349">
        <v>1</v>
      </c>
      <c r="AZ4349">
        <f t="shared" si="402"/>
        <v>1</v>
      </c>
      <c r="BA4349">
        <f t="shared" si="403"/>
        <v>1</v>
      </c>
      <c r="BB4349" s="3">
        <v>1</v>
      </c>
      <c r="BC4349" s="3">
        <v>1</v>
      </c>
      <c r="BD4349" s="3">
        <v>5</v>
      </c>
      <c r="BE4349">
        <f>IF(BD4349&gt;Summary!$C$2,1,0)</f>
        <v>0</v>
      </c>
      <c r="BF4349">
        <f t="shared" si="404"/>
        <v>0</v>
      </c>
      <c r="BG4349">
        <f t="shared" si="405"/>
        <v>0</v>
      </c>
      <c r="BH4349">
        <f t="shared" si="406"/>
        <v>0</v>
      </c>
      <c r="BI4349">
        <f t="shared" si="407"/>
        <v>1</v>
      </c>
    </row>
    <row r="4350" spans="1:61" x14ac:dyDescent="0.2">
      <c r="A4350">
        <v>6633</v>
      </c>
      <c r="B4350" t="s">
        <v>15829</v>
      </c>
      <c r="C4350" t="s">
        <v>716</v>
      </c>
      <c r="D4350" t="s">
        <v>15830</v>
      </c>
      <c r="E4350" s="1" t="d">
        <v>2013-06-14</v>
      </c>
      <c r="F4350" t="s">
        <v>53</v>
      </c>
      <c r="G4350" s="1" t="d">
        <v>1986-02-09</v>
      </c>
      <c r="H4350">
        <v>30</v>
      </c>
      <c r="I4350" t="s">
        <v>65</v>
      </c>
      <c r="J4350" t="s">
        <v>102</v>
      </c>
      <c r="K4350">
        <v>0</v>
      </c>
      <c r="L4350">
        <v>0</v>
      </c>
      <c r="M4350">
        <v>0</v>
      </c>
      <c r="N4350">
        <v>3</v>
      </c>
      <c r="O4350">
        <v>225</v>
      </c>
      <c r="P4350" s="2" t="d">
        <v>2014-01-25T03:44:17.00000000651926050</v>
      </c>
      <c r="Q4350" s="2" t="d">
        <v>2014-04-05T04:50:00.99999974481761400</v>
      </c>
      <c r="R4350" t="s">
        <v>15831</v>
      </c>
      <c r="S4350" s="1" t="d">
        <v>2012-12-29</v>
      </c>
      <c r="U4350">
        <v>167</v>
      </c>
      <c r="V4350" t="s">
        <v>57</v>
      </c>
      <c r="W4350" t="s">
        <v>688</v>
      </c>
      <c r="X4350">
        <v>0</v>
      </c>
      <c r="AG4350">
        <v>0</v>
      </c>
      <c r="AL4350" t="s">
        <v>59</v>
      </c>
      <c r="AM4350">
        <v>4</v>
      </c>
      <c r="AN4350" t="s">
        <v>60</v>
      </c>
      <c r="AO4350" s="1" t="d">
        <v>2013-06-14</v>
      </c>
      <c r="AP4350" t="s">
        <v>61</v>
      </c>
      <c r="AQ4350">
        <v>3</v>
      </c>
      <c r="AR4350" t="s">
        <v>60</v>
      </c>
      <c r="AS4350" s="1" t="d">
        <v>2013-06-14</v>
      </c>
      <c r="AT4350" s="1" t="d">
        <v>2014-01-25</v>
      </c>
      <c r="AU4350" s="1" t="d">
        <v>2014-04-05</v>
      </c>
      <c r="AV4350">
        <v>3</v>
      </c>
      <c r="AW4350">
        <v>0</v>
      </c>
      <c r="AX4350">
        <v>225</v>
      </c>
      <c r="AY4350">
        <v>0</v>
      </c>
      <c r="AZ4350">
        <f t="shared" si="402"/>
        <v>0</v>
      </c>
      <c r="BA4350">
        <f t="shared" si="403"/>
        <v>1</v>
      </c>
      <c r="BB4350" s="3">
        <v>1</v>
      </c>
      <c r="BC4350" s="3">
        <v>0</v>
      </c>
      <c r="BD4350" s="3">
        <v>4</v>
      </c>
      <c r="BE4350">
        <f>IF(BD4350&gt;Summary!$C$2,1,0)</f>
        <v>0</v>
      </c>
      <c r="BF4350">
        <f t="shared" si="404"/>
        <v>0</v>
      </c>
      <c r="BG4350">
        <f t="shared" si="405"/>
        <v>1</v>
      </c>
      <c r="BH4350">
        <f t="shared" si="406"/>
        <v>0</v>
      </c>
      <c r="BI4350">
        <f t="shared" si="407"/>
        <v>0</v>
      </c>
    </row>
    <row r="4351" spans="1:61" x14ac:dyDescent="0.2">
      <c r="A4351">
        <v>6634</v>
      </c>
      <c r="B4351" t="s">
        <v>15832</v>
      </c>
      <c r="C4351" t="s">
        <v>220</v>
      </c>
      <c r="D4351" t="s">
        <v>4879</v>
      </c>
      <c r="E4351" s="1" t="d">
        <v>2014-05-15</v>
      </c>
      <c r="F4351" t="s">
        <v>53</v>
      </c>
      <c r="G4351" s="1" t="d">
        <v>1982-07-16</v>
      </c>
      <c r="H4351">
        <v>33</v>
      </c>
      <c r="I4351" t="s">
        <v>65</v>
      </c>
      <c r="J4351" t="s">
        <v>66</v>
      </c>
      <c r="K4351">
        <v>0</v>
      </c>
      <c r="L4351">
        <v>0</v>
      </c>
      <c r="M4351">
        <v>0</v>
      </c>
      <c r="N4351">
        <v>21</v>
      </c>
      <c r="O4351">
        <v>-6</v>
      </c>
      <c r="P4351" s="2" t="d">
        <v>2014-05-09T07:11:46.00000012200326025</v>
      </c>
      <c r="Q4351" s="2" t="d">
        <v>2014-05-15T10:33:15.99999992642551950</v>
      </c>
      <c r="R4351" t="s">
        <v>15833</v>
      </c>
      <c r="S4351" s="1" t="d">
        <v>2014-05-09</v>
      </c>
      <c r="U4351">
        <v>6</v>
      </c>
      <c r="V4351" t="s">
        <v>97</v>
      </c>
      <c r="W4351" t="s">
        <v>308</v>
      </c>
      <c r="X4351">
        <v>1</v>
      </c>
      <c r="Y4351" t="s">
        <v>15834</v>
      </c>
      <c r="Z4351" t="s">
        <v>135</v>
      </c>
      <c r="AB4351" s="1" t="d">
        <v>2016-01-14</v>
      </c>
      <c r="AC4351" t="s">
        <v>201</v>
      </c>
      <c r="AG4351">
        <v>0</v>
      </c>
      <c r="AL4351" t="s">
        <v>59</v>
      </c>
      <c r="AM4351">
        <v>7</v>
      </c>
      <c r="AN4351" t="s">
        <v>87</v>
      </c>
      <c r="AO4351" s="1" t="d">
        <v>2014-05-15</v>
      </c>
      <c r="AP4351" t="s">
        <v>61</v>
      </c>
      <c r="AQ4351">
        <v>6</v>
      </c>
      <c r="AR4351" t="s">
        <v>87</v>
      </c>
      <c r="AS4351" s="1" t="d">
        <v>2014-05-15</v>
      </c>
      <c r="AT4351" s="1" t="d">
        <v>2014-05-09</v>
      </c>
      <c r="AU4351" s="1" t="d">
        <v>2014-05-15</v>
      </c>
      <c r="AV4351">
        <v>21</v>
      </c>
      <c r="AW4351">
        <v>0</v>
      </c>
      <c r="AX4351">
        <v>609</v>
      </c>
      <c r="AY4351">
        <v>1</v>
      </c>
      <c r="AZ4351">
        <f t="shared" si="402"/>
        <v>1</v>
      </c>
      <c r="BA4351">
        <f t="shared" si="403"/>
        <v>1</v>
      </c>
      <c r="BB4351" s="3">
        <v>1</v>
      </c>
      <c r="BC4351" s="3">
        <v>1</v>
      </c>
      <c r="BD4351" s="3">
        <v>7</v>
      </c>
      <c r="BE4351">
        <f>IF(BD4351&gt;Summary!$C$2,1,0)</f>
        <v>1</v>
      </c>
      <c r="BF4351">
        <f t="shared" si="404"/>
        <v>1</v>
      </c>
      <c r="BG4351">
        <f t="shared" si="405"/>
        <v>0</v>
      </c>
      <c r="BH4351">
        <f t="shared" si="406"/>
        <v>0</v>
      </c>
      <c r="BI4351">
        <f t="shared" si="407"/>
        <v>0</v>
      </c>
    </row>
    <row r="4352" spans="1:61" x14ac:dyDescent="0.2">
      <c r="A4352">
        <v>6636</v>
      </c>
      <c r="B4352" t="s">
        <v>15835</v>
      </c>
      <c r="C4352" t="s">
        <v>596</v>
      </c>
      <c r="D4352" t="s">
        <v>15836</v>
      </c>
      <c r="E4352" s="1" t="d">
        <v>2013-12-31</v>
      </c>
      <c r="F4352" t="s">
        <v>53</v>
      </c>
      <c r="G4352" s="1" t="d">
        <v>1994-11-07</v>
      </c>
      <c r="H4352">
        <v>21</v>
      </c>
      <c r="I4352" t="s">
        <v>75</v>
      </c>
      <c r="J4352" t="s">
        <v>102</v>
      </c>
      <c r="K4352">
        <v>0</v>
      </c>
      <c r="L4352">
        <v>0</v>
      </c>
      <c r="M4352">
        <v>1</v>
      </c>
      <c r="N4352">
        <v>0</v>
      </c>
      <c r="O4352">
        <v>-1</v>
      </c>
      <c r="P4352" s="2" t="d">
        <v>2013-12-30T11:33:39.00000006426125700</v>
      </c>
      <c r="Q4352" s="2" t="d">
        <v>2013-12-31T07:58:02.00000028591603300</v>
      </c>
      <c r="R4352" t="s">
        <v>15837</v>
      </c>
      <c r="S4352" s="1" t="d">
        <v>2013-12-30</v>
      </c>
      <c r="U4352">
        <v>1</v>
      </c>
      <c r="V4352" t="s">
        <v>97</v>
      </c>
      <c r="W4352" t="s">
        <v>454</v>
      </c>
      <c r="X4352">
        <v>0</v>
      </c>
      <c r="AG4352">
        <v>0</v>
      </c>
      <c r="AL4352" t="s">
        <v>59</v>
      </c>
      <c r="AM4352">
        <v>3</v>
      </c>
      <c r="AN4352" t="s">
        <v>60</v>
      </c>
      <c r="AO4352" s="1" t="d">
        <v>2013-12-31</v>
      </c>
      <c r="AP4352" t="s">
        <v>61</v>
      </c>
      <c r="AQ4352">
        <v>5</v>
      </c>
      <c r="AR4352" t="s">
        <v>87</v>
      </c>
      <c r="AS4352" s="1" t="d">
        <v>2013-12-31</v>
      </c>
      <c r="AT4352" s="1" t="d">
        <v>2013-12-30</v>
      </c>
      <c r="AU4352" s="1" t="d">
        <v>2013-12-31</v>
      </c>
      <c r="AV4352">
        <v>0</v>
      </c>
      <c r="AW4352">
        <v>0</v>
      </c>
      <c r="AX4352">
        <v>822</v>
      </c>
      <c r="AY4352">
        <v>0</v>
      </c>
      <c r="AZ4352">
        <f t="shared" si="402"/>
        <v>1</v>
      </c>
      <c r="BA4352">
        <f t="shared" si="403"/>
        <v>1</v>
      </c>
      <c r="BB4352" s="3">
        <v>1</v>
      </c>
      <c r="BC4352" s="3">
        <v>0</v>
      </c>
      <c r="BD4352" s="3">
        <v>3</v>
      </c>
      <c r="BE4352">
        <f>IF(BD4352&gt;Summary!$C$2,1,0)</f>
        <v>0</v>
      </c>
      <c r="BF4352">
        <f t="shared" si="404"/>
        <v>0</v>
      </c>
      <c r="BG4352">
        <f t="shared" si="405"/>
        <v>1</v>
      </c>
      <c r="BH4352">
        <f t="shared" si="406"/>
        <v>0</v>
      </c>
      <c r="BI4352">
        <f t="shared" si="407"/>
        <v>0</v>
      </c>
    </row>
    <row r="4353" spans="1:61" x14ac:dyDescent="0.2">
      <c r="A4353">
        <v>6637</v>
      </c>
      <c r="B4353" t="s">
        <v>15838</v>
      </c>
      <c r="C4353" t="s">
        <v>4971</v>
      </c>
      <c r="D4353" t="s">
        <v>2388</v>
      </c>
      <c r="E4353" s="1" t="d">
        <v>2013-02-24</v>
      </c>
      <c r="F4353" t="s">
        <v>115</v>
      </c>
      <c r="G4353" s="1" t="d">
        <v>1984-01-25</v>
      </c>
      <c r="H4353">
        <v>32</v>
      </c>
      <c r="I4353" t="s">
        <v>65</v>
      </c>
      <c r="J4353" t="s">
        <v>102</v>
      </c>
      <c r="K4353">
        <v>0</v>
      </c>
      <c r="L4353">
        <v>0</v>
      </c>
      <c r="M4353">
        <v>1</v>
      </c>
      <c r="N4353">
        <v>0</v>
      </c>
      <c r="O4353">
        <v>-1</v>
      </c>
      <c r="P4353" s="2" t="d">
        <v>2013-02-23T05:11:37.99999992828816150</v>
      </c>
      <c r="Q4353" s="2" t="d">
        <v>2013-02-24T06:41:28.99999971035867625</v>
      </c>
      <c r="R4353" t="s">
        <v>15839</v>
      </c>
      <c r="S4353" s="1" t="d">
        <v>2013-02-22</v>
      </c>
      <c r="U4353">
        <v>2</v>
      </c>
      <c r="V4353" t="s">
        <v>97</v>
      </c>
      <c r="W4353" t="s">
        <v>98</v>
      </c>
      <c r="X4353">
        <v>0</v>
      </c>
      <c r="AG4353">
        <v>0</v>
      </c>
      <c r="AL4353" t="s">
        <v>59</v>
      </c>
      <c r="AM4353">
        <v>1</v>
      </c>
      <c r="AN4353" t="s">
        <v>60</v>
      </c>
      <c r="AO4353" s="1" t="d">
        <v>2013-02-24</v>
      </c>
      <c r="AP4353" t="s">
        <v>61</v>
      </c>
      <c r="AQ4353">
        <v>1</v>
      </c>
      <c r="AR4353" t="s">
        <v>60</v>
      </c>
      <c r="AS4353" s="1" t="d">
        <v>2013-02-24</v>
      </c>
      <c r="AT4353" s="1" t="d">
        <v>2013-02-23</v>
      </c>
      <c r="AU4353" s="1" t="d">
        <v>2013-02-24</v>
      </c>
      <c r="AV4353">
        <v>0</v>
      </c>
      <c r="AW4353">
        <v>0</v>
      </c>
      <c r="AX4353">
        <v>1132</v>
      </c>
      <c r="AY4353">
        <v>0</v>
      </c>
      <c r="AZ4353">
        <f t="shared" si="402"/>
        <v>1</v>
      </c>
      <c r="BA4353">
        <f t="shared" si="403"/>
        <v>1</v>
      </c>
      <c r="BB4353" s="3">
        <v>1</v>
      </c>
      <c r="BC4353" s="3">
        <v>0</v>
      </c>
      <c r="BD4353" s="3">
        <v>1</v>
      </c>
      <c r="BE4353">
        <f>IF(BD4353&gt;Summary!$C$2,1,0)</f>
        <v>0</v>
      </c>
      <c r="BF4353">
        <f t="shared" si="404"/>
        <v>0</v>
      </c>
      <c r="BG4353">
        <f t="shared" si="405"/>
        <v>1</v>
      </c>
      <c r="BH4353">
        <f t="shared" si="406"/>
        <v>0</v>
      </c>
      <c r="BI4353">
        <f t="shared" si="407"/>
        <v>0</v>
      </c>
    </row>
    <row r="4354" spans="1:61" x14ac:dyDescent="0.2">
      <c r="A4354">
        <v>6638</v>
      </c>
      <c r="B4354" t="s">
        <v>15840</v>
      </c>
      <c r="C4354" t="s">
        <v>12089</v>
      </c>
      <c r="D4354" t="s">
        <v>1601</v>
      </c>
      <c r="E4354" s="1" t="d">
        <v>2013-02-16</v>
      </c>
      <c r="F4354" t="s">
        <v>53</v>
      </c>
      <c r="G4354" s="1" t="d">
        <v>1994-01-11</v>
      </c>
      <c r="H4354">
        <v>22</v>
      </c>
      <c r="I4354" t="s">
        <v>75</v>
      </c>
      <c r="J4354" t="s">
        <v>66</v>
      </c>
      <c r="K4354">
        <v>0</v>
      </c>
      <c r="L4354">
        <v>0</v>
      </c>
      <c r="M4354">
        <v>0</v>
      </c>
      <c r="N4354">
        <v>1</v>
      </c>
      <c r="O4354">
        <v>0</v>
      </c>
      <c r="P4354" s="2" t="d">
        <v>2013-02-16T03:47:28.00000002142041675</v>
      </c>
      <c r="Q4354" s="2" t="d">
        <v>2013-02-16T08:17:59.9999999580904875</v>
      </c>
      <c r="R4354" t="s">
        <v>15841</v>
      </c>
      <c r="S4354" s="1" t="d">
        <v>2013-02-16</v>
      </c>
      <c r="U4354">
        <v>0</v>
      </c>
      <c r="V4354" t="s">
        <v>57</v>
      </c>
      <c r="W4354" t="s">
        <v>245</v>
      </c>
      <c r="X4354">
        <v>1</v>
      </c>
      <c r="Y4354" t="s">
        <v>15842</v>
      </c>
      <c r="Z4354" t="s">
        <v>79</v>
      </c>
      <c r="AA4354">
        <v>0</v>
      </c>
      <c r="AB4354" s="1" t="d">
        <v>2013-10-22</v>
      </c>
      <c r="AC4354" t="s">
        <v>2147</v>
      </c>
      <c r="AD4354" s="1" t="d">
        <v>2013-10-22</v>
      </c>
      <c r="AE4354" s="1" t="d">
        <v>2013-10-23</v>
      </c>
      <c r="AG4354">
        <v>0</v>
      </c>
      <c r="AL4354" t="s">
        <v>59</v>
      </c>
      <c r="AM4354">
        <v>4</v>
      </c>
      <c r="AN4354" t="s">
        <v>60</v>
      </c>
      <c r="AO4354" s="1" t="d">
        <v>2013-02-16</v>
      </c>
      <c r="AP4354" t="s">
        <v>61</v>
      </c>
      <c r="AQ4354">
        <v>5</v>
      </c>
      <c r="AR4354" t="s">
        <v>87</v>
      </c>
      <c r="AS4354" s="1" t="d">
        <v>2013-02-16</v>
      </c>
      <c r="AT4354" s="1" t="d">
        <v>2013-10-22</v>
      </c>
      <c r="AU4354" s="1" t="d">
        <v>2013-10-23</v>
      </c>
      <c r="AV4354">
        <v>1</v>
      </c>
      <c r="AW4354">
        <v>0</v>
      </c>
      <c r="AX4354">
        <v>248</v>
      </c>
      <c r="AY4354">
        <v>1</v>
      </c>
      <c r="AZ4354">
        <f t="shared" si="402"/>
        <v>1</v>
      </c>
      <c r="BA4354">
        <f t="shared" si="403"/>
        <v>1</v>
      </c>
      <c r="BB4354" s="3">
        <v>1</v>
      </c>
      <c r="BC4354" s="3">
        <v>1</v>
      </c>
      <c r="BD4354" s="3">
        <v>4</v>
      </c>
      <c r="BE4354">
        <f>IF(BD4354&gt;Summary!$C$2,1,0)</f>
        <v>0</v>
      </c>
      <c r="BF4354">
        <f t="shared" si="404"/>
        <v>0</v>
      </c>
      <c r="BG4354">
        <f t="shared" si="405"/>
        <v>0</v>
      </c>
      <c r="BH4354">
        <f t="shared" si="406"/>
        <v>0</v>
      </c>
      <c r="BI4354">
        <f t="shared" si="407"/>
        <v>1</v>
      </c>
    </row>
    <row r="4355" spans="1:61" x14ac:dyDescent="0.2">
      <c r="A4355">
        <v>6639</v>
      </c>
      <c r="B4355" t="s">
        <v>15843</v>
      </c>
      <c r="C4355" t="s">
        <v>15844</v>
      </c>
      <c r="D4355" t="s">
        <v>327</v>
      </c>
      <c r="E4355" s="1" t="d">
        <v>2013-10-10</v>
      </c>
      <c r="F4355" t="s">
        <v>53</v>
      </c>
      <c r="G4355" s="1" t="d">
        <v>1964-11-23</v>
      </c>
      <c r="H4355">
        <v>51</v>
      </c>
      <c r="I4355" t="s">
        <v>54</v>
      </c>
      <c r="J4355" t="s">
        <v>66</v>
      </c>
      <c r="K4355">
        <v>0</v>
      </c>
      <c r="L4355">
        <v>0</v>
      </c>
      <c r="M4355">
        <v>0</v>
      </c>
      <c r="N4355">
        <v>3</v>
      </c>
      <c r="O4355">
        <v>0</v>
      </c>
      <c r="P4355" s="2" t="d">
        <v>2013-10-10T01:07:02.9999999748542925</v>
      </c>
      <c r="Q4355" s="2" t="d">
        <v>2013-10-10T08:58:56.00000012665987200</v>
      </c>
      <c r="R4355" t="s">
        <v>15845</v>
      </c>
      <c r="S4355" s="1" t="d">
        <v>2013-10-10</v>
      </c>
      <c r="U4355">
        <v>0</v>
      </c>
      <c r="V4355" t="s">
        <v>57</v>
      </c>
      <c r="W4355" t="s">
        <v>77</v>
      </c>
      <c r="X4355">
        <v>0</v>
      </c>
      <c r="AG4355">
        <v>0</v>
      </c>
      <c r="AL4355" t="s">
        <v>59</v>
      </c>
      <c r="AM4355">
        <v>1</v>
      </c>
      <c r="AN4355" t="s">
        <v>60</v>
      </c>
      <c r="AO4355" s="1" t="d">
        <v>2013-10-10</v>
      </c>
      <c r="AP4355" t="s">
        <v>61</v>
      </c>
      <c r="AQ4355">
        <v>1</v>
      </c>
      <c r="AR4355" t="s">
        <v>60</v>
      </c>
      <c r="AS4355" s="1" t="d">
        <v>2013-10-10</v>
      </c>
      <c r="AT4355" s="1" t="d">
        <v>2013-10-10</v>
      </c>
      <c r="AU4355" s="1" t="d">
        <v>2013-10-10</v>
      </c>
      <c r="AV4355">
        <v>3</v>
      </c>
      <c r="AW4355">
        <v>0</v>
      </c>
      <c r="AX4355">
        <v>904</v>
      </c>
      <c r="AY4355">
        <v>0</v>
      </c>
      <c r="AZ4355">
        <f t="shared" si="402"/>
        <v>1</v>
      </c>
      <c r="BA4355">
        <f t="shared" si="403"/>
        <v>1</v>
      </c>
      <c r="BB4355" s="3">
        <v>1</v>
      </c>
      <c r="BC4355" s="3">
        <v>0</v>
      </c>
      <c r="BD4355" s="3">
        <v>1</v>
      </c>
      <c r="BE4355">
        <f>IF(BD4355&gt;Summary!$C$2,1,0)</f>
        <v>0</v>
      </c>
      <c r="BF4355">
        <f t="shared" si="404"/>
        <v>0</v>
      </c>
      <c r="BG4355">
        <f t="shared" si="405"/>
        <v>1</v>
      </c>
      <c r="BH4355">
        <f t="shared" si="406"/>
        <v>0</v>
      </c>
      <c r="BI4355">
        <f t="shared" si="407"/>
        <v>0</v>
      </c>
    </row>
    <row r="4356" spans="1:61" x14ac:dyDescent="0.2">
      <c r="A4356">
        <v>6641</v>
      </c>
      <c r="B4356" t="s">
        <v>15846</v>
      </c>
      <c r="C4356" t="s">
        <v>11094</v>
      </c>
      <c r="D4356" t="s">
        <v>10960</v>
      </c>
      <c r="E4356" s="1" t="d">
        <v>2013-10-01</v>
      </c>
      <c r="F4356" t="s">
        <v>53</v>
      </c>
      <c r="G4356" s="1" t="d">
        <v>1995-08-24</v>
      </c>
      <c r="H4356">
        <v>20</v>
      </c>
      <c r="I4356" t="s">
        <v>75</v>
      </c>
      <c r="J4356" t="s">
        <v>66</v>
      </c>
      <c r="K4356">
        <v>0</v>
      </c>
      <c r="L4356">
        <v>0</v>
      </c>
      <c r="M4356">
        <v>1</v>
      </c>
      <c r="N4356">
        <v>2</v>
      </c>
      <c r="O4356">
        <v>-1</v>
      </c>
      <c r="P4356" s="2" t="d">
        <v>2013-09-30T03:21:37.0000001834705475</v>
      </c>
      <c r="Q4356" s="2" t="d">
        <v>2014-02-06T06:23:17.000000299885868925</v>
      </c>
      <c r="R4356" t="s">
        <v>15847</v>
      </c>
      <c r="S4356" s="1" t="d">
        <v>2013-09-30</v>
      </c>
      <c r="U4356">
        <v>1</v>
      </c>
      <c r="V4356" t="s">
        <v>57</v>
      </c>
      <c r="W4356" t="s">
        <v>1545</v>
      </c>
      <c r="X4356">
        <v>1</v>
      </c>
      <c r="Y4356" t="s">
        <v>15848</v>
      </c>
      <c r="Z4356" t="s">
        <v>135</v>
      </c>
      <c r="AB4356" s="1" t="d">
        <v>2014-05-16</v>
      </c>
      <c r="AC4356" t="s">
        <v>2543</v>
      </c>
      <c r="AG4356">
        <v>0</v>
      </c>
      <c r="AL4356" t="s">
        <v>59</v>
      </c>
      <c r="AM4356">
        <v>10</v>
      </c>
      <c r="AN4356" t="s">
        <v>86</v>
      </c>
      <c r="AO4356" s="1" t="d">
        <v>2013-10-01</v>
      </c>
      <c r="AP4356" t="s">
        <v>61</v>
      </c>
      <c r="AQ4356">
        <v>8</v>
      </c>
      <c r="AR4356" t="s">
        <v>86</v>
      </c>
      <c r="AS4356" s="1" t="d">
        <v>2013-10-01</v>
      </c>
      <c r="AT4356" s="1" t="d">
        <v>2014-02-06</v>
      </c>
      <c r="AU4356" s="1" t="d">
        <v>2020-01-01</v>
      </c>
      <c r="AV4356">
        <v>2</v>
      </c>
      <c r="AW4356">
        <v>128</v>
      </c>
      <c r="AX4356">
        <v>227</v>
      </c>
      <c r="AY4356">
        <v>1</v>
      </c>
      <c r="AZ4356">
        <f t="shared" ref="AZ4356:AZ4419" si="408">IF(OR(O4356&lt;-30,O4356&gt;30),0,1)</f>
        <v>1</v>
      </c>
      <c r="BA4356">
        <f t="shared" ref="BA4356:BA4419" si="409">IF(O4356="",0,1)</f>
        <v>1</v>
      </c>
      <c r="BB4356" s="3">
        <v>1</v>
      </c>
      <c r="BC4356" s="3">
        <v>1</v>
      </c>
      <c r="BD4356" s="3">
        <v>10</v>
      </c>
      <c r="BE4356">
        <f>IF(BD4356&gt;Summary!$C$2,1,0)</f>
        <v>1</v>
      </c>
      <c r="BF4356">
        <f t="shared" ref="BF4356:BF4419" si="410">IF(AND($BC4356=1,$BE4356=1),1,0)</f>
        <v>1</v>
      </c>
      <c r="BG4356">
        <f t="shared" ref="BG4356:BG4419" si="411">IF(AND($BC4356=0,$BE4356=0),1,0)</f>
        <v>0</v>
      </c>
      <c r="BH4356">
        <f t="shared" ref="BH4356:BH4419" si="412">IF(AND($BC4356=0,$BE4356=1),1,0)</f>
        <v>0</v>
      </c>
      <c r="BI4356">
        <f t="shared" ref="BI4356:BI4419" si="413">IF(AND($BC4356=1,$BE4356=0),1,0)</f>
        <v>0</v>
      </c>
    </row>
    <row r="4357" spans="1:61" x14ac:dyDescent="0.2">
      <c r="A4357">
        <v>6642</v>
      </c>
      <c r="B4357" t="s">
        <v>15849</v>
      </c>
      <c r="C4357" t="s">
        <v>493</v>
      </c>
      <c r="D4357" t="s">
        <v>15850</v>
      </c>
      <c r="E4357" s="1" t="d">
        <v>2014-02-14</v>
      </c>
      <c r="F4357" t="s">
        <v>53</v>
      </c>
      <c r="G4357" s="1" t="d">
        <v>1980-11-28</v>
      </c>
      <c r="H4357">
        <v>35</v>
      </c>
      <c r="I4357" t="s">
        <v>65</v>
      </c>
      <c r="J4357" t="s">
        <v>102</v>
      </c>
      <c r="K4357">
        <v>0</v>
      </c>
      <c r="L4357">
        <v>0</v>
      </c>
      <c r="M4357">
        <v>0</v>
      </c>
      <c r="N4357">
        <v>2</v>
      </c>
      <c r="O4357">
        <v>-1</v>
      </c>
      <c r="P4357" s="2" t="d">
        <v>2014-02-13T01:00:48.9999999292194825</v>
      </c>
      <c r="Q4357" s="2" t="d">
        <v>2014-02-14T01:28:37.99999969080090825</v>
      </c>
      <c r="R4357" t="s">
        <v>15851</v>
      </c>
      <c r="S4357" s="1" t="d">
        <v>2014-02-13</v>
      </c>
      <c r="U4357">
        <v>1</v>
      </c>
      <c r="V4357" t="s">
        <v>57</v>
      </c>
      <c r="W4357" t="s">
        <v>14242</v>
      </c>
      <c r="X4357">
        <v>0</v>
      </c>
      <c r="AG4357">
        <v>0</v>
      </c>
      <c r="AL4357" t="s">
        <v>59</v>
      </c>
      <c r="AM4357">
        <v>3</v>
      </c>
      <c r="AN4357" t="s">
        <v>60</v>
      </c>
      <c r="AO4357" s="1" t="d">
        <v>2014-02-14</v>
      </c>
      <c r="AP4357" t="s">
        <v>61</v>
      </c>
      <c r="AQ4357">
        <v>2</v>
      </c>
      <c r="AR4357" t="s">
        <v>60</v>
      </c>
      <c r="AS4357" s="1" t="d">
        <v>2014-02-14</v>
      </c>
      <c r="AT4357" s="1" t="d">
        <v>2014-02-13</v>
      </c>
      <c r="AU4357" s="1" t="d">
        <v>2014-02-14</v>
      </c>
      <c r="AV4357">
        <v>2</v>
      </c>
      <c r="AW4357">
        <v>0</v>
      </c>
      <c r="AX4357">
        <v>777</v>
      </c>
      <c r="AY4357">
        <v>0</v>
      </c>
      <c r="AZ4357">
        <f t="shared" si="408"/>
        <v>1</v>
      </c>
      <c r="BA4357">
        <f t="shared" si="409"/>
        <v>1</v>
      </c>
      <c r="BB4357" s="3">
        <v>1</v>
      </c>
      <c r="BC4357" s="3">
        <v>0</v>
      </c>
      <c r="BD4357" s="3">
        <v>3</v>
      </c>
      <c r="BE4357">
        <f>IF(BD4357&gt;Summary!$C$2,1,0)</f>
        <v>0</v>
      </c>
      <c r="BF4357">
        <f t="shared" si="410"/>
        <v>0</v>
      </c>
      <c r="BG4357">
        <f t="shared" si="411"/>
        <v>1</v>
      </c>
      <c r="BH4357">
        <f t="shared" si="412"/>
        <v>0</v>
      </c>
      <c r="BI4357">
        <f t="shared" si="413"/>
        <v>0</v>
      </c>
    </row>
    <row r="4358" spans="1:61" x14ac:dyDescent="0.2">
      <c r="A4358">
        <v>6645</v>
      </c>
      <c r="B4358" t="s">
        <v>15852</v>
      </c>
      <c r="C4358" t="s">
        <v>847</v>
      </c>
      <c r="D4358" t="s">
        <v>457</v>
      </c>
      <c r="E4358" s="1" t="d">
        <v>2013-09-06</v>
      </c>
      <c r="F4358" t="s">
        <v>115</v>
      </c>
      <c r="G4358" s="1" t="d">
        <v>1978-07-10</v>
      </c>
      <c r="H4358">
        <v>37</v>
      </c>
      <c r="I4358" t="s">
        <v>65</v>
      </c>
      <c r="J4358" t="s">
        <v>66</v>
      </c>
      <c r="K4358">
        <v>0</v>
      </c>
      <c r="L4358">
        <v>0</v>
      </c>
      <c r="M4358">
        <v>0</v>
      </c>
      <c r="N4358">
        <v>3</v>
      </c>
      <c r="O4358">
        <v>-1</v>
      </c>
      <c r="P4358" s="2" t="d">
        <v>2013-09-05T07:35:42.00000010896473925</v>
      </c>
      <c r="Q4358" s="2" t="d">
        <v>2013-10-04T08:46:45.00000023748725325</v>
      </c>
      <c r="R4358" t="s">
        <v>15853</v>
      </c>
      <c r="T4358" s="1" t="d">
        <v>2013-09-05</v>
      </c>
      <c r="U4358">
        <v>1</v>
      </c>
      <c r="V4358" t="s">
        <v>57</v>
      </c>
      <c r="W4358" t="s">
        <v>92</v>
      </c>
      <c r="X4358">
        <v>0</v>
      </c>
      <c r="AG4358">
        <v>0</v>
      </c>
      <c r="AL4358" t="s">
        <v>59</v>
      </c>
      <c r="AM4358">
        <v>1</v>
      </c>
      <c r="AN4358" t="s">
        <v>60</v>
      </c>
      <c r="AO4358" s="1" t="d">
        <v>2013-09-06</v>
      </c>
      <c r="AP4358" t="s">
        <v>61</v>
      </c>
      <c r="AQ4358">
        <v>1</v>
      </c>
      <c r="AR4358" t="s">
        <v>60</v>
      </c>
      <c r="AS4358" s="1" t="d">
        <v>2013-09-06</v>
      </c>
      <c r="AT4358" s="1" t="d">
        <v>2013-09-05</v>
      </c>
      <c r="AU4358" s="1" t="d">
        <v>2013-10-04</v>
      </c>
      <c r="AV4358">
        <v>3</v>
      </c>
      <c r="AW4358">
        <v>28</v>
      </c>
      <c r="AX4358">
        <v>938</v>
      </c>
      <c r="AY4358">
        <v>0</v>
      </c>
      <c r="AZ4358">
        <f t="shared" si="408"/>
        <v>1</v>
      </c>
      <c r="BA4358">
        <f t="shared" si="409"/>
        <v>1</v>
      </c>
      <c r="BB4358" s="3">
        <v>1</v>
      </c>
      <c r="BC4358" s="3">
        <v>0</v>
      </c>
      <c r="BD4358" s="3">
        <v>1</v>
      </c>
      <c r="BE4358">
        <f>IF(BD4358&gt;Summary!$C$2,1,0)</f>
        <v>0</v>
      </c>
      <c r="BF4358">
        <f t="shared" si="410"/>
        <v>0</v>
      </c>
      <c r="BG4358">
        <f t="shared" si="411"/>
        <v>1</v>
      </c>
      <c r="BH4358">
        <f t="shared" si="412"/>
        <v>0</v>
      </c>
      <c r="BI4358">
        <f t="shared" si="413"/>
        <v>0</v>
      </c>
    </row>
    <row r="4359" spans="1:61" x14ac:dyDescent="0.2">
      <c r="A4359">
        <v>6646</v>
      </c>
      <c r="B4359" t="s">
        <v>15854</v>
      </c>
      <c r="C4359" t="s">
        <v>15855</v>
      </c>
      <c r="D4359" t="s">
        <v>8536</v>
      </c>
      <c r="E4359" s="1" t="d">
        <v>2013-11-05</v>
      </c>
      <c r="F4359" t="s">
        <v>53</v>
      </c>
      <c r="G4359" s="1" t="d">
        <v>1988-02-18</v>
      </c>
      <c r="H4359">
        <v>28</v>
      </c>
      <c r="I4359" t="s">
        <v>65</v>
      </c>
      <c r="J4359" t="s">
        <v>66</v>
      </c>
      <c r="K4359">
        <v>0</v>
      </c>
      <c r="L4359">
        <v>0</v>
      </c>
      <c r="M4359">
        <v>0</v>
      </c>
      <c r="N4359">
        <v>0</v>
      </c>
      <c r="O4359">
        <v>-2</v>
      </c>
      <c r="P4359" s="2" t="d">
        <v>2013-11-03T01:15:30.9999999124556775</v>
      </c>
      <c r="Q4359" s="2" t="d">
        <v>2013-11-03T01:25:05.00000019092112900</v>
      </c>
      <c r="R4359" t="s">
        <v>15856</v>
      </c>
      <c r="S4359" s="1" t="d">
        <v>2013-11-02</v>
      </c>
      <c r="U4359">
        <v>3</v>
      </c>
      <c r="V4359" t="s">
        <v>97</v>
      </c>
      <c r="W4359" t="s">
        <v>218</v>
      </c>
      <c r="X4359">
        <v>1</v>
      </c>
      <c r="Y4359" t="s">
        <v>15857</v>
      </c>
      <c r="Z4359" t="s">
        <v>70</v>
      </c>
      <c r="AA4359">
        <v>0</v>
      </c>
      <c r="AB4359" s="1" t="d">
        <v>2014-05-22</v>
      </c>
      <c r="AC4359" t="s">
        <v>2079</v>
      </c>
      <c r="AD4359" s="1" t="d">
        <v>2014-05-22</v>
      </c>
      <c r="AE4359" s="1" t="d">
        <v>2014-05-23</v>
      </c>
      <c r="AG4359">
        <v>0</v>
      </c>
      <c r="AL4359" t="s">
        <v>59</v>
      </c>
      <c r="AM4359">
        <v>7</v>
      </c>
      <c r="AN4359" t="s">
        <v>87</v>
      </c>
      <c r="AO4359" s="1" t="d">
        <v>2013-11-05</v>
      </c>
      <c r="AP4359" t="s">
        <v>61</v>
      </c>
      <c r="AQ4359">
        <v>7</v>
      </c>
      <c r="AR4359" t="s">
        <v>87</v>
      </c>
      <c r="AS4359" s="1" t="d">
        <v>2013-11-05</v>
      </c>
      <c r="AT4359" s="1" t="d">
        <v>2014-01-12</v>
      </c>
      <c r="AU4359" s="1" t="d">
        <v>2014-01-13</v>
      </c>
      <c r="AV4359">
        <v>0</v>
      </c>
      <c r="AW4359">
        <v>0</v>
      </c>
      <c r="AX4359">
        <v>68</v>
      </c>
      <c r="AY4359">
        <v>0</v>
      </c>
      <c r="AZ4359">
        <f t="shared" si="408"/>
        <v>1</v>
      </c>
      <c r="BA4359">
        <f t="shared" si="409"/>
        <v>1</v>
      </c>
      <c r="BB4359" s="3">
        <v>1</v>
      </c>
      <c r="BC4359" s="3">
        <v>1</v>
      </c>
      <c r="BD4359" s="3">
        <v>7</v>
      </c>
      <c r="BE4359">
        <f>IF(BD4359&gt;Summary!$C$2,1,0)</f>
        <v>1</v>
      </c>
      <c r="BF4359">
        <f t="shared" si="410"/>
        <v>1</v>
      </c>
      <c r="BG4359">
        <f t="shared" si="411"/>
        <v>0</v>
      </c>
      <c r="BH4359">
        <f t="shared" si="412"/>
        <v>0</v>
      </c>
      <c r="BI4359">
        <f t="shared" si="413"/>
        <v>0</v>
      </c>
    </row>
    <row r="4360" spans="1:61" x14ac:dyDescent="0.2">
      <c r="A4360">
        <v>6649</v>
      </c>
      <c r="B4360" t="s">
        <v>15858</v>
      </c>
      <c r="C4360" t="s">
        <v>4684</v>
      </c>
      <c r="D4360" t="s">
        <v>15859</v>
      </c>
      <c r="E4360" s="1" t="d">
        <v>2013-09-29</v>
      </c>
      <c r="F4360" t="s">
        <v>53</v>
      </c>
      <c r="G4360" s="1" t="d">
        <v>1974-05-10</v>
      </c>
      <c r="H4360">
        <v>41</v>
      </c>
      <c r="I4360" t="s">
        <v>65</v>
      </c>
      <c r="J4360" t="s">
        <v>102</v>
      </c>
      <c r="K4360">
        <v>0</v>
      </c>
      <c r="L4360">
        <v>0</v>
      </c>
      <c r="M4360">
        <v>0</v>
      </c>
      <c r="N4360">
        <v>3</v>
      </c>
      <c r="O4360">
        <v>-1</v>
      </c>
      <c r="P4360" s="2" t="d">
        <v>2013-09-28T06:04:00.99999975878745600</v>
      </c>
      <c r="Q4360" s="2" t="d">
        <v>2013-09-30T03:51:20.99999979604035675</v>
      </c>
      <c r="R4360" t="s">
        <v>15860</v>
      </c>
      <c r="S4360" s="1" t="d">
        <v>2013-09-28</v>
      </c>
      <c r="U4360">
        <v>1</v>
      </c>
      <c r="V4360" t="s">
        <v>97</v>
      </c>
      <c r="W4360" t="s">
        <v>98</v>
      </c>
      <c r="X4360">
        <v>1</v>
      </c>
      <c r="Y4360" t="s">
        <v>15861</v>
      </c>
      <c r="Z4360" t="s">
        <v>70</v>
      </c>
      <c r="AB4360" s="1" t="d">
        <v>2014-10-10</v>
      </c>
      <c r="AC4360" t="s">
        <v>614</v>
      </c>
      <c r="AG4360">
        <v>0</v>
      </c>
      <c r="AL4360" t="s">
        <v>59</v>
      </c>
      <c r="AM4360">
        <v>5</v>
      </c>
      <c r="AN4360" t="s">
        <v>87</v>
      </c>
      <c r="AO4360" s="1" t="d">
        <v>2013-09-29</v>
      </c>
      <c r="AP4360" t="s">
        <v>61</v>
      </c>
      <c r="AQ4360">
        <v>2</v>
      </c>
      <c r="AR4360" t="s">
        <v>60</v>
      </c>
      <c r="AS4360" s="1" t="d">
        <v>2013-09-29</v>
      </c>
      <c r="AT4360" s="1" t="d">
        <v>2014-09-01</v>
      </c>
      <c r="AU4360" s="1" t="d">
        <v>2014-09-18</v>
      </c>
      <c r="AV4360">
        <v>3</v>
      </c>
      <c r="AW4360">
        <v>1</v>
      </c>
      <c r="AX4360">
        <v>337</v>
      </c>
      <c r="AY4360">
        <v>0</v>
      </c>
      <c r="AZ4360">
        <f t="shared" si="408"/>
        <v>1</v>
      </c>
      <c r="BA4360">
        <f t="shared" si="409"/>
        <v>1</v>
      </c>
      <c r="BB4360" s="3">
        <v>1</v>
      </c>
      <c r="BC4360" s="3">
        <v>1</v>
      </c>
      <c r="BD4360" s="3">
        <v>5</v>
      </c>
      <c r="BE4360">
        <f>IF(BD4360&gt;Summary!$C$2,1,0)</f>
        <v>0</v>
      </c>
      <c r="BF4360">
        <f t="shared" si="410"/>
        <v>0</v>
      </c>
      <c r="BG4360">
        <f t="shared" si="411"/>
        <v>0</v>
      </c>
      <c r="BH4360">
        <f t="shared" si="412"/>
        <v>0</v>
      </c>
      <c r="BI4360">
        <f t="shared" si="413"/>
        <v>1</v>
      </c>
    </row>
    <row r="4361" spans="1:61" x14ac:dyDescent="0.2">
      <c r="A4361">
        <v>6650</v>
      </c>
      <c r="B4361" t="s">
        <v>15862</v>
      </c>
      <c r="C4361" t="s">
        <v>7453</v>
      </c>
      <c r="D4361" t="s">
        <v>279</v>
      </c>
      <c r="E4361" s="1" t="d">
        <v>2013-01-18</v>
      </c>
      <c r="F4361" t="s">
        <v>53</v>
      </c>
      <c r="G4361" s="1" t="d">
        <v>1991-11-18</v>
      </c>
      <c r="H4361">
        <v>24</v>
      </c>
      <c r="I4361" t="s">
        <v>75</v>
      </c>
      <c r="J4361" t="s">
        <v>66</v>
      </c>
      <c r="K4361">
        <v>0</v>
      </c>
      <c r="L4361">
        <v>0</v>
      </c>
      <c r="M4361">
        <v>0</v>
      </c>
      <c r="N4361">
        <v>0</v>
      </c>
      <c r="O4361">
        <v>-1</v>
      </c>
      <c r="P4361" s="2" t="d">
        <v>2013-01-17T07:29:28.00000006332993600</v>
      </c>
      <c r="Q4361" s="2" t="d">
        <v>2013-01-19T03:27:48.00000015646219125</v>
      </c>
      <c r="R4361" t="s">
        <v>15863</v>
      </c>
      <c r="S4361" s="1" t="d">
        <v>2013-01-17</v>
      </c>
      <c r="U4361">
        <v>1</v>
      </c>
      <c r="V4361" t="s">
        <v>97</v>
      </c>
      <c r="W4361" t="s">
        <v>98</v>
      </c>
      <c r="X4361">
        <v>1</v>
      </c>
      <c r="Y4361" t="s">
        <v>15864</v>
      </c>
      <c r="Z4361" t="s">
        <v>79</v>
      </c>
      <c r="AA4361">
        <v>0</v>
      </c>
      <c r="AB4361" s="1" t="d">
        <v>2014-07-28</v>
      </c>
      <c r="AC4361" t="s">
        <v>98</v>
      </c>
      <c r="AD4361" s="1" t="d">
        <v>2014-07-28</v>
      </c>
      <c r="AE4361" s="1" t="d">
        <v>2014-07-29</v>
      </c>
      <c r="AG4361">
        <v>1</v>
      </c>
      <c r="AH4361" t="s">
        <v>15864</v>
      </c>
      <c r="AI4361" t="s">
        <v>79</v>
      </c>
      <c r="AJ4361" s="1" t="d">
        <v>2014-07-28</v>
      </c>
      <c r="AK4361" t="s">
        <v>98</v>
      </c>
      <c r="AL4361" t="s">
        <v>59</v>
      </c>
      <c r="AM4361">
        <v>8</v>
      </c>
      <c r="AN4361" t="s">
        <v>86</v>
      </c>
      <c r="AO4361" s="1" t="d">
        <v>2013-01-18</v>
      </c>
      <c r="AP4361" t="s">
        <v>61</v>
      </c>
      <c r="AQ4361">
        <v>8</v>
      </c>
      <c r="AR4361" t="s">
        <v>86</v>
      </c>
      <c r="AS4361" s="1" t="d">
        <v>2013-01-18</v>
      </c>
      <c r="AT4361" s="1" t="d">
        <v>2014-07-28</v>
      </c>
      <c r="AU4361" s="1" t="d">
        <v>2014-07-29</v>
      </c>
      <c r="AV4361">
        <v>0</v>
      </c>
      <c r="AW4361">
        <v>1</v>
      </c>
      <c r="AX4361">
        <v>556</v>
      </c>
      <c r="AY4361">
        <v>1</v>
      </c>
      <c r="AZ4361">
        <f t="shared" si="408"/>
        <v>1</v>
      </c>
      <c r="BA4361">
        <f t="shared" si="409"/>
        <v>1</v>
      </c>
      <c r="BB4361" s="3">
        <v>1</v>
      </c>
      <c r="BC4361" s="3">
        <v>1</v>
      </c>
      <c r="BD4361" s="3">
        <v>8</v>
      </c>
      <c r="BE4361">
        <f>IF(BD4361&gt;Summary!$C$2,1,0)</f>
        <v>1</v>
      </c>
      <c r="BF4361">
        <f t="shared" si="410"/>
        <v>1</v>
      </c>
      <c r="BG4361">
        <f t="shared" si="411"/>
        <v>0</v>
      </c>
      <c r="BH4361">
        <f t="shared" si="412"/>
        <v>0</v>
      </c>
      <c r="BI4361">
        <f t="shared" si="413"/>
        <v>0</v>
      </c>
    </row>
    <row r="4362" spans="1:61" x14ac:dyDescent="0.2">
      <c r="A4362">
        <v>6651</v>
      </c>
      <c r="B4362" t="s">
        <v>15865</v>
      </c>
      <c r="C4362" t="s">
        <v>15866</v>
      </c>
      <c r="D4362" t="s">
        <v>697</v>
      </c>
      <c r="E4362" s="1" t="d">
        <v>2013-02-01</v>
      </c>
      <c r="F4362" t="s">
        <v>115</v>
      </c>
      <c r="G4362" s="1" t="d">
        <v>1983-03-18</v>
      </c>
      <c r="H4362">
        <v>33</v>
      </c>
      <c r="I4362" t="s">
        <v>65</v>
      </c>
      <c r="J4362" t="s">
        <v>66</v>
      </c>
      <c r="K4362">
        <v>0</v>
      </c>
      <c r="L4362">
        <v>0</v>
      </c>
      <c r="M4362">
        <v>0</v>
      </c>
      <c r="N4362">
        <v>3</v>
      </c>
      <c r="O4362">
        <v>-1</v>
      </c>
      <c r="P4362" s="2" t="d">
        <v>2013-01-31T11:52:39.0000000083819025</v>
      </c>
      <c r="Q4362" s="2" t="d">
        <v>2013-02-02T12:53:13.00000020302832225</v>
      </c>
      <c r="R4362" t="s">
        <v>15867</v>
      </c>
      <c r="S4362" s="1" t="d">
        <v>2013-01-31</v>
      </c>
      <c r="U4362">
        <v>1</v>
      </c>
      <c r="V4362" t="s">
        <v>97</v>
      </c>
      <c r="W4362" t="s">
        <v>98</v>
      </c>
      <c r="X4362">
        <v>0</v>
      </c>
      <c r="AG4362">
        <v>0</v>
      </c>
      <c r="AL4362" t="s">
        <v>59</v>
      </c>
      <c r="AM4362">
        <v>4</v>
      </c>
      <c r="AN4362" t="s">
        <v>60</v>
      </c>
      <c r="AO4362" s="1" t="d">
        <v>2013-02-01</v>
      </c>
      <c r="AP4362" t="s">
        <v>61</v>
      </c>
      <c r="AQ4362">
        <v>3</v>
      </c>
      <c r="AR4362" t="s">
        <v>60</v>
      </c>
      <c r="AS4362" s="1" t="d">
        <v>2013-02-01</v>
      </c>
      <c r="AT4362" s="1" t="d">
        <v>2013-01-31</v>
      </c>
      <c r="AU4362" s="1" t="d">
        <v>2013-02-02</v>
      </c>
      <c r="AV4362">
        <v>3</v>
      </c>
      <c r="AW4362">
        <v>1</v>
      </c>
      <c r="AX4362">
        <v>1155</v>
      </c>
      <c r="AY4362">
        <v>0</v>
      </c>
      <c r="AZ4362">
        <f t="shared" si="408"/>
        <v>1</v>
      </c>
      <c r="BA4362">
        <f t="shared" si="409"/>
        <v>1</v>
      </c>
      <c r="BB4362" s="3">
        <v>1</v>
      </c>
      <c r="BC4362" s="3">
        <v>0</v>
      </c>
      <c r="BD4362" s="3">
        <v>4</v>
      </c>
      <c r="BE4362">
        <f>IF(BD4362&gt;Summary!$C$2,1,0)</f>
        <v>0</v>
      </c>
      <c r="BF4362">
        <f t="shared" si="410"/>
        <v>0</v>
      </c>
      <c r="BG4362">
        <f t="shared" si="411"/>
        <v>1</v>
      </c>
      <c r="BH4362">
        <f t="shared" si="412"/>
        <v>0</v>
      </c>
      <c r="BI4362">
        <f t="shared" si="413"/>
        <v>0</v>
      </c>
    </row>
    <row r="4363" spans="1:61" x14ac:dyDescent="0.2">
      <c r="A4363">
        <v>6652</v>
      </c>
      <c r="B4363" t="s">
        <v>15868</v>
      </c>
      <c r="C4363" t="s">
        <v>621</v>
      </c>
      <c r="D4363" t="s">
        <v>15776</v>
      </c>
      <c r="E4363" s="1" t="d">
        <v>2014-09-23</v>
      </c>
      <c r="F4363" t="s">
        <v>53</v>
      </c>
      <c r="G4363" s="1" t="d">
        <v>1990-12-14</v>
      </c>
      <c r="H4363">
        <v>25</v>
      </c>
      <c r="I4363" t="s">
        <v>65</v>
      </c>
      <c r="J4363" t="s">
        <v>66</v>
      </c>
      <c r="K4363">
        <v>0</v>
      </c>
      <c r="L4363">
        <v>0</v>
      </c>
      <c r="M4363">
        <v>0</v>
      </c>
      <c r="N4363">
        <v>4</v>
      </c>
      <c r="O4363">
        <v>-102</v>
      </c>
      <c r="P4363" s="2" t="d">
        <v>2014-06-13T10:41:11.99999992735684050</v>
      </c>
      <c r="Q4363" s="2" t="d">
        <v>2014-06-14T05:02:25.99999976344406775</v>
      </c>
      <c r="R4363" t="s">
        <v>15869</v>
      </c>
      <c r="S4363" s="1" t="d">
        <v>2014-09-22</v>
      </c>
      <c r="U4363">
        <v>1</v>
      </c>
      <c r="V4363" t="s">
        <v>57</v>
      </c>
      <c r="W4363" t="s">
        <v>239</v>
      </c>
      <c r="X4363">
        <v>1</v>
      </c>
      <c r="Y4363" t="s">
        <v>15870</v>
      </c>
      <c r="Z4363" t="s">
        <v>70</v>
      </c>
      <c r="AB4363" s="1" t="d">
        <v>2015-02-10</v>
      </c>
      <c r="AC4363" t="s">
        <v>239</v>
      </c>
      <c r="AG4363">
        <v>0</v>
      </c>
      <c r="AL4363" t="s">
        <v>59</v>
      </c>
      <c r="AM4363">
        <v>8</v>
      </c>
      <c r="AN4363" t="s">
        <v>86</v>
      </c>
      <c r="AO4363" s="1" t="d">
        <v>2014-09-23</v>
      </c>
      <c r="AP4363" t="s">
        <v>61</v>
      </c>
      <c r="AQ4363">
        <v>5</v>
      </c>
      <c r="AR4363" t="s">
        <v>87</v>
      </c>
      <c r="AS4363" s="1" t="d">
        <v>2014-09-23</v>
      </c>
      <c r="AT4363" s="1" t="d">
        <v>2015-03-15</v>
      </c>
      <c r="AU4363" s="1" t="d">
        <v>2015-03-16</v>
      </c>
      <c r="AV4363">
        <v>4</v>
      </c>
      <c r="AW4363">
        <v>0</v>
      </c>
      <c r="AX4363">
        <v>140</v>
      </c>
      <c r="AY4363">
        <v>1</v>
      </c>
      <c r="AZ4363">
        <f t="shared" si="408"/>
        <v>0</v>
      </c>
      <c r="BA4363">
        <f t="shared" si="409"/>
        <v>1</v>
      </c>
      <c r="BB4363" s="3">
        <v>1</v>
      </c>
      <c r="BC4363" s="3">
        <v>1</v>
      </c>
      <c r="BD4363" s="3">
        <v>8</v>
      </c>
      <c r="BE4363">
        <f>IF(BD4363&gt;Summary!$C$2,1,0)</f>
        <v>1</v>
      </c>
      <c r="BF4363">
        <f t="shared" si="410"/>
        <v>1</v>
      </c>
      <c r="BG4363">
        <f t="shared" si="411"/>
        <v>0</v>
      </c>
      <c r="BH4363">
        <f t="shared" si="412"/>
        <v>0</v>
      </c>
      <c r="BI4363">
        <f t="shared" si="413"/>
        <v>0</v>
      </c>
    </row>
    <row r="4364" spans="1:61" x14ac:dyDescent="0.2">
      <c r="A4364">
        <v>6653</v>
      </c>
      <c r="B4364" t="s">
        <v>15871</v>
      </c>
      <c r="C4364" t="s">
        <v>15872</v>
      </c>
      <c r="D4364" t="s">
        <v>15873</v>
      </c>
      <c r="E4364" s="1" t="d">
        <v>2014-01-06</v>
      </c>
      <c r="F4364" t="s">
        <v>115</v>
      </c>
      <c r="G4364" s="1" t="d">
        <v>1985-12-08</v>
      </c>
      <c r="H4364">
        <v>30</v>
      </c>
      <c r="I4364" t="s">
        <v>65</v>
      </c>
      <c r="J4364" t="s">
        <v>102</v>
      </c>
      <c r="K4364">
        <v>0</v>
      </c>
      <c r="L4364">
        <v>0</v>
      </c>
      <c r="M4364">
        <v>0</v>
      </c>
      <c r="N4364">
        <v>4</v>
      </c>
      <c r="O4364">
        <v>-1</v>
      </c>
      <c r="P4364" s="2" t="d">
        <v>2014-01-05T09:58:28.99999989196658175</v>
      </c>
      <c r="Q4364" s="2" t="d">
        <v>2014-02-04T01:08:43.00000009126961325</v>
      </c>
      <c r="R4364" t="s">
        <v>15874</v>
      </c>
      <c r="T4364" s="1" t="d">
        <v>2014-01-05</v>
      </c>
      <c r="U4364">
        <v>1</v>
      </c>
      <c r="V4364" t="s">
        <v>57</v>
      </c>
      <c r="W4364" t="s">
        <v>92</v>
      </c>
      <c r="X4364">
        <v>0</v>
      </c>
      <c r="AG4364">
        <v>0</v>
      </c>
      <c r="AL4364" t="s">
        <v>59</v>
      </c>
      <c r="AM4364">
        <v>6</v>
      </c>
      <c r="AN4364" t="s">
        <v>87</v>
      </c>
      <c r="AO4364" s="1" t="d">
        <v>2014-01-06</v>
      </c>
      <c r="AP4364" t="s">
        <v>61</v>
      </c>
      <c r="AQ4364">
        <v>5</v>
      </c>
      <c r="AR4364" t="s">
        <v>87</v>
      </c>
      <c r="AS4364" s="1" t="d">
        <v>2014-01-06</v>
      </c>
      <c r="AT4364" s="1" t="d">
        <v>2014-01-05</v>
      </c>
      <c r="AU4364" s="1" t="d">
        <v>2014-02-04</v>
      </c>
      <c r="AV4364">
        <v>4</v>
      </c>
      <c r="AW4364">
        <v>29</v>
      </c>
      <c r="AX4364">
        <v>816</v>
      </c>
      <c r="AY4364">
        <v>0</v>
      </c>
      <c r="AZ4364">
        <f t="shared" si="408"/>
        <v>1</v>
      </c>
      <c r="BA4364">
        <f t="shared" si="409"/>
        <v>1</v>
      </c>
      <c r="BB4364" s="3">
        <v>1</v>
      </c>
      <c r="BC4364" s="3">
        <v>0</v>
      </c>
      <c r="BD4364" s="3">
        <v>6</v>
      </c>
      <c r="BE4364">
        <f>IF(BD4364&gt;Summary!$C$2,1,0)</f>
        <v>1</v>
      </c>
      <c r="BF4364">
        <f t="shared" si="410"/>
        <v>0</v>
      </c>
      <c r="BG4364">
        <f t="shared" si="411"/>
        <v>0</v>
      </c>
      <c r="BH4364">
        <f t="shared" si="412"/>
        <v>1</v>
      </c>
      <c r="BI4364">
        <f t="shared" si="413"/>
        <v>0</v>
      </c>
    </row>
    <row r="4365" spans="1:61" x14ac:dyDescent="0.2">
      <c r="A4365">
        <v>6654</v>
      </c>
      <c r="B4365" t="s">
        <v>15875</v>
      </c>
      <c r="C4365" t="s">
        <v>1785</v>
      </c>
      <c r="D4365" t="s">
        <v>3739</v>
      </c>
      <c r="E4365" s="1" t="d">
        <v>2014-09-11</v>
      </c>
      <c r="F4365" t="s">
        <v>53</v>
      </c>
      <c r="G4365" s="1" t="d">
        <v>1995-09-23</v>
      </c>
      <c r="H4365">
        <v>20</v>
      </c>
      <c r="I4365" t="s">
        <v>75</v>
      </c>
      <c r="J4365" t="s">
        <v>66</v>
      </c>
      <c r="K4365">
        <v>0</v>
      </c>
      <c r="L4365">
        <v>0</v>
      </c>
      <c r="M4365">
        <v>0</v>
      </c>
      <c r="N4365">
        <v>1</v>
      </c>
      <c r="O4365">
        <v>0</v>
      </c>
      <c r="P4365" s="2" t="d">
        <v>2014-09-11T03:33:46.0000002337619662125</v>
      </c>
      <c r="Q4365" s="2" t="d">
        <v>2014-09-17T05:49:53.99999978486448450</v>
      </c>
      <c r="R4365" t="s">
        <v>15876</v>
      </c>
      <c r="S4365" s="1" t="d">
        <v>2014-09-11</v>
      </c>
      <c r="U4365">
        <v>0</v>
      </c>
      <c r="V4365" t="s">
        <v>57</v>
      </c>
      <c r="W4365" t="s">
        <v>688</v>
      </c>
      <c r="X4365">
        <v>1</v>
      </c>
      <c r="Y4365" t="s">
        <v>15877</v>
      </c>
      <c r="Z4365" t="s">
        <v>135</v>
      </c>
      <c r="AA4365">
        <v>47</v>
      </c>
      <c r="AB4365" s="1" t="d">
        <v>2015-02-20</v>
      </c>
      <c r="AC4365" t="s">
        <v>218</v>
      </c>
      <c r="AD4365" s="1" t="d">
        <v>2015-04-08</v>
      </c>
      <c r="AE4365" s="1" t="d">
        <v>2015-09-27</v>
      </c>
      <c r="AG4365">
        <v>0</v>
      </c>
      <c r="AL4365" t="s">
        <v>59</v>
      </c>
      <c r="AM4365">
        <v>7</v>
      </c>
      <c r="AN4365" t="s">
        <v>87</v>
      </c>
      <c r="AO4365" s="1" t="d">
        <v>2014-09-11</v>
      </c>
      <c r="AP4365" t="s">
        <v>61</v>
      </c>
      <c r="AQ4365">
        <v>6</v>
      </c>
      <c r="AR4365" t="s">
        <v>87</v>
      </c>
      <c r="AS4365" s="1" t="d">
        <v>2014-09-11</v>
      </c>
      <c r="AT4365" s="1" t="d">
        <v>2014-09-11</v>
      </c>
      <c r="AU4365" s="1" t="d">
        <v>2014-09-17</v>
      </c>
      <c r="AV4365">
        <v>1</v>
      </c>
      <c r="AW4365">
        <v>6</v>
      </c>
      <c r="AX4365">
        <v>162</v>
      </c>
      <c r="AY4365">
        <v>1</v>
      </c>
      <c r="AZ4365">
        <f t="shared" si="408"/>
        <v>1</v>
      </c>
      <c r="BA4365">
        <f t="shared" si="409"/>
        <v>1</v>
      </c>
      <c r="BB4365" s="3">
        <v>1</v>
      </c>
      <c r="BC4365" s="3">
        <v>1</v>
      </c>
      <c r="BD4365" s="3">
        <v>7</v>
      </c>
      <c r="BE4365">
        <f>IF(BD4365&gt;Summary!$C$2,1,0)</f>
        <v>1</v>
      </c>
      <c r="BF4365">
        <f t="shared" si="410"/>
        <v>1</v>
      </c>
      <c r="BG4365">
        <f t="shared" si="411"/>
        <v>0</v>
      </c>
      <c r="BH4365">
        <f t="shared" si="412"/>
        <v>0</v>
      </c>
      <c r="BI4365">
        <f t="shared" si="413"/>
        <v>0</v>
      </c>
    </row>
    <row r="4366" spans="1:61" x14ac:dyDescent="0.2">
      <c r="A4366">
        <v>6655</v>
      </c>
      <c r="B4366" t="s">
        <v>15878</v>
      </c>
      <c r="C4366" t="s">
        <v>5018</v>
      </c>
      <c r="D4366" t="s">
        <v>2668</v>
      </c>
      <c r="E4366" s="1" t="d">
        <v>2013-10-30</v>
      </c>
      <c r="F4366" t="s">
        <v>115</v>
      </c>
      <c r="G4366" s="1" t="d">
        <v>1974-01-12</v>
      </c>
      <c r="H4366">
        <v>42</v>
      </c>
      <c r="I4366" t="s">
        <v>65</v>
      </c>
      <c r="J4366" t="s">
        <v>66</v>
      </c>
      <c r="K4366">
        <v>0</v>
      </c>
      <c r="L4366">
        <v>0</v>
      </c>
      <c r="M4366">
        <v>0</v>
      </c>
      <c r="N4366">
        <v>1</v>
      </c>
      <c r="O4366">
        <v>-10</v>
      </c>
      <c r="P4366" s="2" t="d">
        <v>2013-10-20T12:32:39.000000287778675</v>
      </c>
      <c r="Q4366" s="2" t="d">
        <v>2013-10-20T06:19:34.99999995343386900</v>
      </c>
      <c r="R4366" t="s">
        <v>15879</v>
      </c>
      <c r="T4366" s="1" t="d">
        <v>2013-10-20</v>
      </c>
      <c r="U4366">
        <v>10</v>
      </c>
      <c r="V4366" t="s">
        <v>57</v>
      </c>
      <c r="W4366" t="s">
        <v>92</v>
      </c>
      <c r="X4366">
        <v>0</v>
      </c>
      <c r="AG4366">
        <v>0</v>
      </c>
      <c r="AL4366" t="s">
        <v>59</v>
      </c>
      <c r="AM4366">
        <v>1</v>
      </c>
      <c r="AN4366" t="s">
        <v>60</v>
      </c>
      <c r="AO4366" s="1" t="d">
        <v>2013-10-30</v>
      </c>
      <c r="AP4366" t="s">
        <v>61</v>
      </c>
      <c r="AQ4366">
        <v>1</v>
      </c>
      <c r="AR4366" t="s">
        <v>60</v>
      </c>
      <c r="AS4366" s="1" t="d">
        <v>2013-10-30</v>
      </c>
      <c r="AT4366" s="1" t="d">
        <v>2013-10-20</v>
      </c>
      <c r="AU4366" s="1" t="d">
        <v>2013-10-20</v>
      </c>
      <c r="AV4366">
        <v>1</v>
      </c>
      <c r="AW4366">
        <v>0</v>
      </c>
      <c r="AX4366">
        <v>884</v>
      </c>
      <c r="AY4366">
        <v>0</v>
      </c>
      <c r="AZ4366">
        <f t="shared" si="408"/>
        <v>1</v>
      </c>
      <c r="BA4366">
        <f t="shared" si="409"/>
        <v>1</v>
      </c>
      <c r="BB4366" s="3">
        <v>1</v>
      </c>
      <c r="BC4366" s="3">
        <v>0</v>
      </c>
      <c r="BD4366" s="3">
        <v>1</v>
      </c>
      <c r="BE4366">
        <f>IF(BD4366&gt;Summary!$C$2,1,0)</f>
        <v>0</v>
      </c>
      <c r="BF4366">
        <f t="shared" si="410"/>
        <v>0</v>
      </c>
      <c r="BG4366">
        <f t="shared" si="411"/>
        <v>1</v>
      </c>
      <c r="BH4366">
        <f t="shared" si="412"/>
        <v>0</v>
      </c>
      <c r="BI4366">
        <f t="shared" si="413"/>
        <v>0</v>
      </c>
    </row>
    <row r="4367" spans="1:61" x14ac:dyDescent="0.2">
      <c r="A4367">
        <v>6657</v>
      </c>
      <c r="B4367" t="s">
        <v>15880</v>
      </c>
      <c r="C4367" t="s">
        <v>10795</v>
      </c>
      <c r="D4367" t="s">
        <v>3058</v>
      </c>
      <c r="E4367" s="1" t="d">
        <v>2014-01-07</v>
      </c>
      <c r="F4367" t="s">
        <v>115</v>
      </c>
      <c r="G4367" s="1" t="d">
        <v>1975-07-04</v>
      </c>
      <c r="H4367">
        <v>40</v>
      </c>
      <c r="I4367" t="s">
        <v>65</v>
      </c>
      <c r="J4367" t="s">
        <v>66</v>
      </c>
      <c r="K4367">
        <v>0</v>
      </c>
      <c r="L4367">
        <v>0</v>
      </c>
      <c r="M4367">
        <v>0</v>
      </c>
      <c r="N4367">
        <v>15</v>
      </c>
      <c r="O4367">
        <v>-1</v>
      </c>
      <c r="P4367" s="2" t="d">
        <v>2014-01-06T11:02:47.99999987706541875</v>
      </c>
      <c r="Q4367" s="2" t="d">
        <v>2014-03-13T06:17:06.99999993201345225</v>
      </c>
      <c r="R4367" t="s">
        <v>15881</v>
      </c>
      <c r="T4367" s="1" t="d">
        <v>2014-01-07</v>
      </c>
      <c r="U4367">
        <v>0</v>
      </c>
      <c r="V4367" t="s">
        <v>57</v>
      </c>
      <c r="W4367" t="s">
        <v>92</v>
      </c>
      <c r="X4367">
        <v>1</v>
      </c>
      <c r="Y4367" t="s">
        <v>15882</v>
      </c>
      <c r="Z4367" t="s">
        <v>70</v>
      </c>
      <c r="AB4367" s="1" t="d">
        <v>2014-12-01</v>
      </c>
      <c r="AC4367" t="s">
        <v>683</v>
      </c>
      <c r="AG4367">
        <v>1</v>
      </c>
      <c r="AH4367" t="s">
        <v>15883</v>
      </c>
      <c r="AI4367" t="s">
        <v>70</v>
      </c>
      <c r="AJ4367" s="1" t="d">
        <v>2015-01-27</v>
      </c>
      <c r="AK4367" t="s">
        <v>268</v>
      </c>
      <c r="AL4367" t="s">
        <v>59</v>
      </c>
      <c r="AM4367">
        <v>7</v>
      </c>
      <c r="AN4367" t="s">
        <v>87</v>
      </c>
      <c r="AO4367" s="1" t="d">
        <v>2014-01-07</v>
      </c>
      <c r="AP4367" t="s">
        <v>61</v>
      </c>
      <c r="AQ4367">
        <v>6</v>
      </c>
      <c r="AR4367" t="s">
        <v>87</v>
      </c>
      <c r="AS4367" s="1" t="d">
        <v>2014-01-07</v>
      </c>
      <c r="AT4367" s="1" t="d">
        <v>2014-01-06</v>
      </c>
      <c r="AU4367" s="1" t="d">
        <v>2014-03-13</v>
      </c>
      <c r="AV4367">
        <v>15</v>
      </c>
      <c r="AW4367">
        <v>65</v>
      </c>
      <c r="AX4367">
        <v>328</v>
      </c>
      <c r="AY4367">
        <v>1</v>
      </c>
      <c r="AZ4367">
        <f t="shared" si="408"/>
        <v>1</v>
      </c>
      <c r="BA4367">
        <f t="shared" si="409"/>
        <v>1</v>
      </c>
      <c r="BB4367" s="3">
        <v>1</v>
      </c>
      <c r="BC4367" s="3">
        <v>1</v>
      </c>
      <c r="BD4367" s="3">
        <v>7</v>
      </c>
      <c r="BE4367">
        <f>IF(BD4367&gt;Summary!$C$2,1,0)</f>
        <v>1</v>
      </c>
      <c r="BF4367">
        <f t="shared" si="410"/>
        <v>1</v>
      </c>
      <c r="BG4367">
        <f t="shared" si="411"/>
        <v>0</v>
      </c>
      <c r="BH4367">
        <f t="shared" si="412"/>
        <v>0</v>
      </c>
      <c r="BI4367">
        <f t="shared" si="413"/>
        <v>0</v>
      </c>
    </row>
    <row r="4368" spans="1:61" x14ac:dyDescent="0.2">
      <c r="A4368">
        <v>6658</v>
      </c>
      <c r="B4368" t="s">
        <v>15884</v>
      </c>
      <c r="C4368" t="s">
        <v>15885</v>
      </c>
      <c r="D4368" t="s">
        <v>15886</v>
      </c>
      <c r="E4368" s="1" t="d">
        <v>2014-09-17</v>
      </c>
      <c r="F4368" t="s">
        <v>53</v>
      </c>
      <c r="G4368" s="1" t="d">
        <v>1977-03-03</v>
      </c>
      <c r="H4368">
        <v>39</v>
      </c>
      <c r="I4368" t="s">
        <v>65</v>
      </c>
      <c r="J4368" t="s">
        <v>66</v>
      </c>
      <c r="K4368">
        <v>0</v>
      </c>
      <c r="L4368">
        <v>0</v>
      </c>
      <c r="M4368">
        <v>0</v>
      </c>
      <c r="N4368">
        <v>0</v>
      </c>
      <c r="O4368">
        <v>-1</v>
      </c>
      <c r="P4368" s="2" t="d">
        <v>2014-09-16T05:35:09.99999996274709925</v>
      </c>
      <c r="Q4368" s="2" t="d">
        <v>2014-09-17T01:31:40.00000011641532075</v>
      </c>
      <c r="R4368" t="s">
        <v>15887</v>
      </c>
      <c r="S4368" s="1" t="d">
        <v>2014-09-16</v>
      </c>
      <c r="U4368">
        <v>1</v>
      </c>
      <c r="V4368" t="s">
        <v>57</v>
      </c>
      <c r="W4368" t="s">
        <v>12138</v>
      </c>
      <c r="X4368">
        <v>1</v>
      </c>
      <c r="Y4368" t="s">
        <v>15888</v>
      </c>
      <c r="Z4368" t="s">
        <v>79</v>
      </c>
      <c r="AA4368">
        <v>0</v>
      </c>
      <c r="AB4368" s="1" t="d">
        <v>2015-03-13</v>
      </c>
      <c r="AC4368" t="s">
        <v>259</v>
      </c>
      <c r="AD4368" s="1" t="d">
        <v>2015-03-13</v>
      </c>
      <c r="AE4368" s="1" t="d">
        <v>2015-03-14</v>
      </c>
      <c r="AG4368">
        <v>0</v>
      </c>
      <c r="AL4368" t="s">
        <v>59</v>
      </c>
      <c r="AM4368">
        <v>4</v>
      </c>
      <c r="AN4368" t="s">
        <v>60</v>
      </c>
      <c r="AO4368" s="1" t="d">
        <v>2014-09-17</v>
      </c>
      <c r="AP4368" t="s">
        <v>61</v>
      </c>
      <c r="AQ4368">
        <v>1</v>
      </c>
      <c r="AR4368" t="s">
        <v>60</v>
      </c>
      <c r="AS4368" s="1" t="d">
        <v>2014-09-17</v>
      </c>
      <c r="AT4368" s="1" t="d">
        <v>2015-03-13</v>
      </c>
      <c r="AU4368" s="1" t="d">
        <v>2015-03-14</v>
      </c>
      <c r="AV4368">
        <v>0</v>
      </c>
      <c r="AW4368">
        <v>0</v>
      </c>
      <c r="AX4368">
        <v>177</v>
      </c>
      <c r="AY4368">
        <v>1</v>
      </c>
      <c r="AZ4368">
        <f t="shared" si="408"/>
        <v>1</v>
      </c>
      <c r="BA4368">
        <f t="shared" si="409"/>
        <v>1</v>
      </c>
      <c r="BB4368" s="3">
        <v>1</v>
      </c>
      <c r="BC4368" s="3">
        <v>1</v>
      </c>
      <c r="BD4368" s="3">
        <v>4</v>
      </c>
      <c r="BE4368">
        <f>IF(BD4368&gt;Summary!$C$2,1,0)</f>
        <v>0</v>
      </c>
      <c r="BF4368">
        <f t="shared" si="410"/>
        <v>0</v>
      </c>
      <c r="BG4368">
        <f t="shared" si="411"/>
        <v>0</v>
      </c>
      <c r="BH4368">
        <f t="shared" si="412"/>
        <v>0</v>
      </c>
      <c r="BI4368">
        <f t="shared" si="413"/>
        <v>1</v>
      </c>
    </row>
    <row r="4369" spans="1:61" x14ac:dyDescent="0.2">
      <c r="A4369">
        <v>6659</v>
      </c>
      <c r="B4369" t="s">
        <v>15889</v>
      </c>
      <c r="C4369" t="s">
        <v>15890</v>
      </c>
      <c r="D4369" t="s">
        <v>15891</v>
      </c>
      <c r="E4369" s="1" t="d">
        <v>2014-03-02</v>
      </c>
      <c r="F4369" t="s">
        <v>53</v>
      </c>
      <c r="G4369" s="1" t="d">
        <v>1994-10-11</v>
      </c>
      <c r="H4369">
        <v>21</v>
      </c>
      <c r="I4369" t="s">
        <v>75</v>
      </c>
      <c r="J4369" t="s">
        <v>66</v>
      </c>
      <c r="K4369">
        <v>0</v>
      </c>
      <c r="L4369">
        <v>0</v>
      </c>
      <c r="M4369">
        <v>0</v>
      </c>
      <c r="N4369">
        <v>0</v>
      </c>
      <c r="O4369">
        <v>0</v>
      </c>
      <c r="P4369" s="2" t="d">
        <v>2014-03-02T01:56:03.99999973364174175</v>
      </c>
      <c r="Q4369" s="2" t="d">
        <v>2014-03-05T03:46:32.00000013224780475</v>
      </c>
      <c r="R4369" t="s">
        <v>15892</v>
      </c>
      <c r="S4369" s="1" t="d">
        <v>2014-03-02</v>
      </c>
      <c r="U4369">
        <v>0</v>
      </c>
      <c r="V4369" t="s">
        <v>57</v>
      </c>
      <c r="W4369" t="s">
        <v>151</v>
      </c>
      <c r="X4369">
        <v>0</v>
      </c>
      <c r="AG4369">
        <v>0</v>
      </c>
      <c r="AL4369" t="s">
        <v>59</v>
      </c>
      <c r="AM4369">
        <v>7</v>
      </c>
      <c r="AN4369" t="s">
        <v>87</v>
      </c>
      <c r="AO4369" s="1" t="d">
        <v>2014-03-02</v>
      </c>
      <c r="AP4369" t="s">
        <v>61</v>
      </c>
      <c r="AQ4369">
        <v>8</v>
      </c>
      <c r="AR4369" t="s">
        <v>86</v>
      </c>
      <c r="AS4369" s="1" t="d">
        <v>2014-03-02</v>
      </c>
      <c r="AT4369" s="1" t="d">
        <v>2014-03-02</v>
      </c>
      <c r="AU4369" s="1" t="d">
        <v>2014-03-05</v>
      </c>
      <c r="AV4369">
        <v>0</v>
      </c>
      <c r="AW4369">
        <v>3</v>
      </c>
      <c r="AX4369">
        <v>761</v>
      </c>
      <c r="AY4369">
        <v>0</v>
      </c>
      <c r="AZ4369">
        <f t="shared" si="408"/>
        <v>1</v>
      </c>
      <c r="BA4369">
        <f t="shared" si="409"/>
        <v>1</v>
      </c>
      <c r="BB4369" s="3">
        <v>1</v>
      </c>
      <c r="BC4369" s="3">
        <v>0</v>
      </c>
      <c r="BD4369" s="3">
        <v>7</v>
      </c>
      <c r="BE4369">
        <f>IF(BD4369&gt;Summary!$C$2,1,0)</f>
        <v>1</v>
      </c>
      <c r="BF4369">
        <f t="shared" si="410"/>
        <v>0</v>
      </c>
      <c r="BG4369">
        <f t="shared" si="411"/>
        <v>0</v>
      </c>
      <c r="BH4369">
        <f t="shared" si="412"/>
        <v>1</v>
      </c>
      <c r="BI4369">
        <f t="shared" si="413"/>
        <v>0</v>
      </c>
    </row>
    <row r="4370" spans="1:61" x14ac:dyDescent="0.2">
      <c r="A4370">
        <v>6660</v>
      </c>
      <c r="B4370" t="s">
        <v>15893</v>
      </c>
      <c r="C4370" t="s">
        <v>1639</v>
      </c>
      <c r="D4370" t="s">
        <v>15894</v>
      </c>
      <c r="E4370" s="1" t="d">
        <v>2013-04-11</v>
      </c>
      <c r="F4370" t="s">
        <v>53</v>
      </c>
      <c r="G4370" s="1" t="d">
        <v>1976-04-25</v>
      </c>
      <c r="H4370">
        <v>39</v>
      </c>
      <c r="I4370" t="s">
        <v>65</v>
      </c>
      <c r="J4370" t="s">
        <v>102</v>
      </c>
      <c r="K4370">
        <v>0</v>
      </c>
      <c r="L4370">
        <v>0</v>
      </c>
      <c r="M4370">
        <v>0</v>
      </c>
      <c r="N4370">
        <v>2</v>
      </c>
      <c r="O4370">
        <v>-2</v>
      </c>
      <c r="P4370" s="2" t="d">
        <v>2013-04-09T05:58:13.99999973829835350</v>
      </c>
      <c r="Q4370" s="2" t="d">
        <v>2013-04-11T05:07:21.00000020116567350</v>
      </c>
      <c r="R4370" t="s">
        <v>15895</v>
      </c>
      <c r="S4370" s="1" t="d">
        <v>2013-04-09</v>
      </c>
      <c r="U4370">
        <v>2</v>
      </c>
      <c r="V4370" t="s">
        <v>57</v>
      </c>
      <c r="W4370" t="s">
        <v>653</v>
      </c>
      <c r="X4370">
        <v>1</v>
      </c>
      <c r="Y4370" t="s">
        <v>15896</v>
      </c>
      <c r="Z4370" t="s">
        <v>70</v>
      </c>
      <c r="AA4370">
        <v>0</v>
      </c>
      <c r="AB4370" s="1" t="d">
        <v>2014-07-18</v>
      </c>
      <c r="AC4370" t="s">
        <v>575</v>
      </c>
      <c r="AD4370" s="1" t="d">
        <v>2014-07-18</v>
      </c>
      <c r="AE4370" s="1" t="d">
        <v>2014-07-20</v>
      </c>
      <c r="AG4370">
        <v>0</v>
      </c>
      <c r="AL4370" t="s">
        <v>59</v>
      </c>
      <c r="AM4370">
        <v>2</v>
      </c>
      <c r="AN4370" t="s">
        <v>60</v>
      </c>
      <c r="AO4370" s="1" t="d">
        <v>2013-04-11</v>
      </c>
      <c r="AP4370" t="s">
        <v>61</v>
      </c>
      <c r="AQ4370">
        <v>2</v>
      </c>
      <c r="AR4370" t="s">
        <v>60</v>
      </c>
      <c r="AS4370" s="1" t="d">
        <v>2013-04-11</v>
      </c>
      <c r="AT4370" s="1" t="d">
        <v>2014-07-18</v>
      </c>
      <c r="AU4370" s="1" t="d">
        <v>2014-07-20</v>
      </c>
      <c r="AV4370">
        <v>2</v>
      </c>
      <c r="AW4370">
        <v>0</v>
      </c>
      <c r="AX4370">
        <v>463</v>
      </c>
      <c r="AY4370">
        <v>1</v>
      </c>
      <c r="AZ4370">
        <f t="shared" si="408"/>
        <v>1</v>
      </c>
      <c r="BA4370">
        <f t="shared" si="409"/>
        <v>1</v>
      </c>
      <c r="BB4370" s="3">
        <v>1</v>
      </c>
      <c r="BC4370" s="3">
        <v>1</v>
      </c>
      <c r="BD4370" s="3">
        <v>2</v>
      </c>
      <c r="BE4370">
        <f>IF(BD4370&gt;Summary!$C$2,1,0)</f>
        <v>0</v>
      </c>
      <c r="BF4370">
        <f t="shared" si="410"/>
        <v>0</v>
      </c>
      <c r="BG4370">
        <f t="shared" si="411"/>
        <v>0</v>
      </c>
      <c r="BH4370">
        <f t="shared" si="412"/>
        <v>0</v>
      </c>
      <c r="BI4370">
        <f t="shared" si="413"/>
        <v>1</v>
      </c>
    </row>
    <row r="4371" spans="1:61" x14ac:dyDescent="0.2">
      <c r="A4371">
        <v>6661</v>
      </c>
      <c r="B4371" t="s">
        <v>15897</v>
      </c>
      <c r="C4371" t="s">
        <v>1406</v>
      </c>
      <c r="D4371" t="s">
        <v>3132</v>
      </c>
      <c r="E4371" s="1" t="d">
        <v>2013-12-30</v>
      </c>
      <c r="F4371" t="s">
        <v>53</v>
      </c>
      <c r="G4371" s="1" t="d">
        <v>1991-11-08</v>
      </c>
      <c r="H4371">
        <v>24</v>
      </c>
      <c r="I4371" t="s">
        <v>75</v>
      </c>
      <c r="J4371" t="s">
        <v>102</v>
      </c>
      <c r="K4371">
        <v>0</v>
      </c>
      <c r="L4371">
        <v>0</v>
      </c>
      <c r="M4371">
        <v>0</v>
      </c>
      <c r="N4371">
        <v>0</v>
      </c>
      <c r="O4371">
        <v>0</v>
      </c>
      <c r="P4371" s="2" t="d">
        <v>2013-12-30T06:38:42.99999988172203050</v>
      </c>
      <c r="Q4371" s="2" t="d">
        <v>2013-12-30T08:21:57.00000003911554950</v>
      </c>
      <c r="R4371" t="s">
        <v>15898</v>
      </c>
      <c r="S4371" s="1" t="d">
        <v>2013-12-30</v>
      </c>
      <c r="U4371">
        <v>0</v>
      </c>
      <c r="V4371" t="s">
        <v>57</v>
      </c>
      <c r="W4371" t="s">
        <v>85</v>
      </c>
      <c r="X4371">
        <v>0</v>
      </c>
      <c r="AG4371">
        <v>0</v>
      </c>
      <c r="AL4371" t="s">
        <v>59</v>
      </c>
      <c r="AM4371">
        <v>2</v>
      </c>
      <c r="AN4371" t="s">
        <v>60</v>
      </c>
      <c r="AO4371" s="1" t="d">
        <v>2013-12-30</v>
      </c>
      <c r="AP4371" t="s">
        <v>61</v>
      </c>
      <c r="AQ4371">
        <v>3</v>
      </c>
      <c r="AR4371" t="s">
        <v>60</v>
      </c>
      <c r="AS4371" s="1" t="d">
        <v>2013-12-30</v>
      </c>
      <c r="AT4371" s="1" t="d">
        <v>2013-12-30</v>
      </c>
      <c r="AU4371" s="1" t="d">
        <v>2013-12-30</v>
      </c>
      <c r="AV4371">
        <v>0</v>
      </c>
      <c r="AW4371">
        <v>0</v>
      </c>
      <c r="AX4371">
        <v>823</v>
      </c>
      <c r="AY4371">
        <v>0</v>
      </c>
      <c r="AZ4371">
        <f t="shared" si="408"/>
        <v>1</v>
      </c>
      <c r="BA4371">
        <f t="shared" si="409"/>
        <v>1</v>
      </c>
      <c r="BB4371" s="3">
        <v>1</v>
      </c>
      <c r="BC4371" s="3">
        <v>0</v>
      </c>
      <c r="BD4371" s="3">
        <v>2</v>
      </c>
      <c r="BE4371">
        <f>IF(BD4371&gt;Summary!$C$2,1,0)</f>
        <v>0</v>
      </c>
      <c r="BF4371">
        <f t="shared" si="410"/>
        <v>0</v>
      </c>
      <c r="BG4371">
        <f t="shared" si="411"/>
        <v>1</v>
      </c>
      <c r="BH4371">
        <f t="shared" si="412"/>
        <v>0</v>
      </c>
      <c r="BI4371">
        <f t="shared" si="413"/>
        <v>0</v>
      </c>
    </row>
    <row r="4372" spans="1:61" x14ac:dyDescent="0.2">
      <c r="A4372">
        <v>6662</v>
      </c>
      <c r="B4372" t="s">
        <v>15899</v>
      </c>
      <c r="C4372" t="s">
        <v>477</v>
      </c>
      <c r="D4372" t="s">
        <v>15900</v>
      </c>
      <c r="E4372" s="1" t="d">
        <v>2013-04-22</v>
      </c>
      <c r="F4372" t="s">
        <v>53</v>
      </c>
      <c r="G4372" s="1" t="d">
        <v>1974-07-20</v>
      </c>
      <c r="H4372">
        <v>41</v>
      </c>
      <c r="I4372" t="s">
        <v>65</v>
      </c>
      <c r="J4372" t="s">
        <v>66</v>
      </c>
      <c r="K4372">
        <v>0</v>
      </c>
      <c r="L4372">
        <v>0</v>
      </c>
      <c r="M4372">
        <v>0</v>
      </c>
      <c r="N4372">
        <v>0</v>
      </c>
      <c r="O4372">
        <v>-1</v>
      </c>
      <c r="P4372" s="2" t="d">
        <v>2013-04-21T11:38:30.999999800696969175</v>
      </c>
      <c r="Q4372" s="2" t="d">
        <v>2013-04-22T07:28:56.99999973177909975</v>
      </c>
      <c r="R4372" t="s">
        <v>15901</v>
      </c>
      <c r="S4372" s="1" t="d">
        <v>2013-04-21</v>
      </c>
      <c r="U4372">
        <v>1</v>
      </c>
      <c r="V4372" t="s">
        <v>57</v>
      </c>
      <c r="W4372" t="s">
        <v>172</v>
      </c>
      <c r="X4372">
        <v>0</v>
      </c>
      <c r="AG4372">
        <v>0</v>
      </c>
      <c r="AL4372" t="s">
        <v>59</v>
      </c>
      <c r="AM4372">
        <v>1</v>
      </c>
      <c r="AN4372" t="s">
        <v>60</v>
      </c>
      <c r="AO4372" s="1" t="d">
        <v>2013-04-22</v>
      </c>
      <c r="AP4372" t="s">
        <v>61</v>
      </c>
      <c r="AQ4372">
        <v>1</v>
      </c>
      <c r="AR4372" t="s">
        <v>60</v>
      </c>
      <c r="AS4372" s="1" t="d">
        <v>2013-04-22</v>
      </c>
      <c r="AT4372" s="1" t="d">
        <v>2013-04-21</v>
      </c>
      <c r="AU4372" s="1" t="d">
        <v>2013-04-22</v>
      </c>
      <c r="AV4372">
        <v>0</v>
      </c>
      <c r="AW4372">
        <v>0</v>
      </c>
      <c r="AX4372">
        <v>1075</v>
      </c>
      <c r="AY4372">
        <v>0</v>
      </c>
      <c r="AZ4372">
        <f t="shared" si="408"/>
        <v>1</v>
      </c>
      <c r="BA4372">
        <f t="shared" si="409"/>
        <v>1</v>
      </c>
      <c r="BB4372" s="3">
        <v>1</v>
      </c>
      <c r="BC4372" s="3">
        <v>0</v>
      </c>
      <c r="BD4372" s="3">
        <v>1</v>
      </c>
      <c r="BE4372">
        <f>IF(BD4372&gt;Summary!$C$2,1,0)</f>
        <v>0</v>
      </c>
      <c r="BF4372">
        <f t="shared" si="410"/>
        <v>0</v>
      </c>
      <c r="BG4372">
        <f t="shared" si="411"/>
        <v>1</v>
      </c>
      <c r="BH4372">
        <f t="shared" si="412"/>
        <v>0</v>
      </c>
      <c r="BI4372">
        <f t="shared" si="413"/>
        <v>0</v>
      </c>
    </row>
    <row r="4373" spans="1:61" x14ac:dyDescent="0.2">
      <c r="A4373">
        <v>6663</v>
      </c>
      <c r="B4373" t="s">
        <v>15902</v>
      </c>
      <c r="C4373" t="s">
        <v>611</v>
      </c>
      <c r="D4373" t="s">
        <v>4725</v>
      </c>
      <c r="E4373" s="1" t="d">
        <v>2013-10-03</v>
      </c>
      <c r="F4373" t="s">
        <v>53</v>
      </c>
      <c r="G4373" s="1" t="d">
        <v>1976-12-18</v>
      </c>
      <c r="H4373">
        <v>39</v>
      </c>
      <c r="I4373" t="s">
        <v>65</v>
      </c>
      <c r="J4373" t="s">
        <v>66</v>
      </c>
      <c r="K4373">
        <v>0</v>
      </c>
      <c r="L4373">
        <v>0</v>
      </c>
      <c r="M4373">
        <v>0</v>
      </c>
      <c r="N4373">
        <v>1</v>
      </c>
      <c r="O4373">
        <v>-1</v>
      </c>
      <c r="P4373" s="2" t="d">
        <v>2013-10-02T05:59:47.99999970942735525</v>
      </c>
      <c r="Q4373" s="2" t="d">
        <v>2013-10-03T07:59:22.99999973271042075</v>
      </c>
      <c r="R4373" t="s">
        <v>15903</v>
      </c>
      <c r="S4373" s="1" t="d">
        <v>2013-10-02</v>
      </c>
      <c r="U4373">
        <v>1</v>
      </c>
      <c r="V4373" t="s">
        <v>57</v>
      </c>
      <c r="W4373" t="s">
        <v>85</v>
      </c>
      <c r="X4373">
        <v>0</v>
      </c>
      <c r="AG4373">
        <v>0</v>
      </c>
      <c r="AL4373" t="s">
        <v>59</v>
      </c>
      <c r="AM4373">
        <v>4</v>
      </c>
      <c r="AN4373" t="s">
        <v>60</v>
      </c>
      <c r="AO4373" s="1" t="d">
        <v>2013-10-03</v>
      </c>
      <c r="AP4373" t="s">
        <v>61</v>
      </c>
      <c r="AQ4373">
        <v>2</v>
      </c>
      <c r="AR4373" t="s">
        <v>60</v>
      </c>
      <c r="AS4373" s="1" t="d">
        <v>2013-10-03</v>
      </c>
      <c r="AT4373" s="1" t="d">
        <v>2013-10-02</v>
      </c>
      <c r="AU4373" s="1" t="d">
        <v>2013-10-03</v>
      </c>
      <c r="AV4373">
        <v>1</v>
      </c>
      <c r="AW4373">
        <v>0</v>
      </c>
      <c r="AX4373">
        <v>911</v>
      </c>
      <c r="AY4373">
        <v>0</v>
      </c>
      <c r="AZ4373">
        <f t="shared" si="408"/>
        <v>1</v>
      </c>
      <c r="BA4373">
        <f t="shared" si="409"/>
        <v>1</v>
      </c>
      <c r="BB4373" s="3">
        <v>1</v>
      </c>
      <c r="BC4373" s="3">
        <v>0</v>
      </c>
      <c r="BD4373" s="3">
        <v>4</v>
      </c>
      <c r="BE4373">
        <f>IF(BD4373&gt;Summary!$C$2,1,0)</f>
        <v>0</v>
      </c>
      <c r="BF4373">
        <f t="shared" si="410"/>
        <v>0</v>
      </c>
      <c r="BG4373">
        <f t="shared" si="411"/>
        <v>1</v>
      </c>
      <c r="BH4373">
        <f t="shared" si="412"/>
        <v>0</v>
      </c>
      <c r="BI4373">
        <f t="shared" si="413"/>
        <v>0</v>
      </c>
    </row>
    <row r="4374" spans="1:61" x14ac:dyDescent="0.2">
      <c r="A4374">
        <v>6665</v>
      </c>
      <c r="B4374" t="s">
        <v>15904</v>
      </c>
      <c r="C4374" t="s">
        <v>15905</v>
      </c>
      <c r="D4374" t="s">
        <v>7395</v>
      </c>
      <c r="E4374" s="1" t="d">
        <v>2013-01-25</v>
      </c>
      <c r="F4374" t="s">
        <v>115</v>
      </c>
      <c r="G4374" s="1" t="d">
        <v>1992-03-18</v>
      </c>
      <c r="H4374">
        <v>24</v>
      </c>
      <c r="I4374" t="s">
        <v>75</v>
      </c>
      <c r="J4374" t="s">
        <v>66</v>
      </c>
      <c r="K4374">
        <v>0</v>
      </c>
      <c r="L4374">
        <v>0</v>
      </c>
      <c r="M4374">
        <v>0</v>
      </c>
      <c r="N4374">
        <v>3</v>
      </c>
      <c r="O4374">
        <v>-1</v>
      </c>
      <c r="P4374" s="2" t="d">
        <v>2013-01-24T01:05:24.99999969732016200</v>
      </c>
      <c r="Q4374" s="2" t="d">
        <v>2013-01-24T02:11:02.00000031385571025</v>
      </c>
      <c r="R4374" t="s">
        <v>15906</v>
      </c>
      <c r="S4374" s="1" t="d">
        <v>2013-01-23</v>
      </c>
      <c r="U4374">
        <v>2</v>
      </c>
      <c r="V4374" t="s">
        <v>57</v>
      </c>
      <c r="W4374" t="s">
        <v>167</v>
      </c>
      <c r="X4374">
        <v>0</v>
      </c>
      <c r="AG4374">
        <v>0</v>
      </c>
      <c r="AL4374" t="s">
        <v>59</v>
      </c>
      <c r="AM4374">
        <v>8</v>
      </c>
      <c r="AN4374" t="s">
        <v>86</v>
      </c>
      <c r="AO4374" s="1" t="d">
        <v>2013-01-25</v>
      </c>
      <c r="AP4374" t="s">
        <v>61</v>
      </c>
      <c r="AQ4374">
        <v>10</v>
      </c>
      <c r="AR4374" t="s">
        <v>86</v>
      </c>
      <c r="AS4374" s="1" t="d">
        <v>2013-01-25</v>
      </c>
      <c r="AT4374" s="1" t="d">
        <v>2013-03-22</v>
      </c>
      <c r="AU4374" s="1" t="d">
        <v>2013-03-26</v>
      </c>
      <c r="AV4374">
        <v>3</v>
      </c>
      <c r="AW4374">
        <v>0</v>
      </c>
      <c r="AX4374">
        <v>56</v>
      </c>
      <c r="AY4374">
        <v>0</v>
      </c>
      <c r="AZ4374">
        <f t="shared" si="408"/>
        <v>1</v>
      </c>
      <c r="BA4374">
        <f t="shared" si="409"/>
        <v>1</v>
      </c>
      <c r="BB4374" s="3">
        <v>1</v>
      </c>
      <c r="BC4374" s="3">
        <v>0</v>
      </c>
      <c r="BD4374" s="3">
        <v>8</v>
      </c>
      <c r="BE4374">
        <f>IF(BD4374&gt;Summary!$C$2,1,0)</f>
        <v>1</v>
      </c>
      <c r="BF4374">
        <f t="shared" si="410"/>
        <v>0</v>
      </c>
      <c r="BG4374">
        <f t="shared" si="411"/>
        <v>0</v>
      </c>
      <c r="BH4374">
        <f t="shared" si="412"/>
        <v>1</v>
      </c>
      <c r="BI4374">
        <f t="shared" si="413"/>
        <v>0</v>
      </c>
    </row>
    <row r="4375" spans="1:61" x14ac:dyDescent="0.2">
      <c r="A4375">
        <v>6667</v>
      </c>
      <c r="B4375" t="s">
        <v>15907</v>
      </c>
      <c r="C4375" t="s">
        <v>15908</v>
      </c>
      <c r="D4375" t="s">
        <v>1019</v>
      </c>
      <c r="E4375" s="1" t="d">
        <v>2013-05-30</v>
      </c>
      <c r="F4375" t="s">
        <v>115</v>
      </c>
      <c r="G4375" s="1" t="d">
        <v>1992-04-03</v>
      </c>
      <c r="H4375">
        <v>24</v>
      </c>
      <c r="I4375" t="s">
        <v>75</v>
      </c>
      <c r="J4375" t="s">
        <v>66</v>
      </c>
      <c r="K4375">
        <v>0</v>
      </c>
      <c r="L4375">
        <v>0</v>
      </c>
      <c r="M4375">
        <v>0</v>
      </c>
      <c r="N4375">
        <v>1</v>
      </c>
      <c r="O4375">
        <v>-23</v>
      </c>
      <c r="P4375" s="2" t="d">
        <v>2013-05-07T04:49:30.0000000419095125</v>
      </c>
      <c r="Q4375" s="2" t="d">
        <v>2013-05-08T01:00:01.00000002421438650</v>
      </c>
      <c r="R4375" t="s">
        <v>15909</v>
      </c>
      <c r="S4375" s="1" t="d">
        <v>2013-05-07</v>
      </c>
      <c r="U4375">
        <v>23</v>
      </c>
      <c r="V4375" t="s">
        <v>57</v>
      </c>
      <c r="W4375" t="s">
        <v>167</v>
      </c>
      <c r="X4375">
        <v>0</v>
      </c>
      <c r="AG4375">
        <v>0</v>
      </c>
      <c r="AL4375" t="s">
        <v>59</v>
      </c>
      <c r="AM4375">
        <v>4</v>
      </c>
      <c r="AN4375" t="s">
        <v>60</v>
      </c>
      <c r="AO4375" s="1" t="d">
        <v>2013-05-30</v>
      </c>
      <c r="AP4375" t="s">
        <v>61</v>
      </c>
      <c r="AQ4375">
        <v>4</v>
      </c>
      <c r="AR4375" t="s">
        <v>60</v>
      </c>
      <c r="AS4375" s="1" t="d">
        <v>2013-05-30</v>
      </c>
      <c r="AT4375" s="1" t="d">
        <v>2014-07-11</v>
      </c>
      <c r="AU4375" s="1" t="d">
        <v>2014-08-22</v>
      </c>
      <c r="AV4375">
        <v>1</v>
      </c>
      <c r="AW4375">
        <v>0</v>
      </c>
      <c r="AX4375">
        <v>407</v>
      </c>
      <c r="AY4375">
        <v>0</v>
      </c>
      <c r="AZ4375">
        <f t="shared" si="408"/>
        <v>1</v>
      </c>
      <c r="BA4375">
        <f t="shared" si="409"/>
        <v>1</v>
      </c>
      <c r="BB4375" s="3">
        <v>1</v>
      </c>
      <c r="BC4375" s="3">
        <v>0</v>
      </c>
      <c r="BD4375" s="3">
        <v>4</v>
      </c>
      <c r="BE4375">
        <f>IF(BD4375&gt;Summary!$C$2,1,0)</f>
        <v>0</v>
      </c>
      <c r="BF4375">
        <f t="shared" si="410"/>
        <v>0</v>
      </c>
      <c r="BG4375">
        <f t="shared" si="411"/>
        <v>1</v>
      </c>
      <c r="BH4375">
        <f t="shared" si="412"/>
        <v>0</v>
      </c>
      <c r="BI4375">
        <f t="shared" si="413"/>
        <v>0</v>
      </c>
    </row>
    <row r="4376" spans="1:61" x14ac:dyDescent="0.2">
      <c r="A4376">
        <v>6668</v>
      </c>
      <c r="B4376" t="s">
        <v>15910</v>
      </c>
      <c r="C4376" t="s">
        <v>1248</v>
      </c>
      <c r="D4376" t="s">
        <v>7886</v>
      </c>
      <c r="E4376" s="1" t="d">
        <v>2013-02-28</v>
      </c>
      <c r="F4376" t="s">
        <v>53</v>
      </c>
      <c r="G4376" s="1" t="d">
        <v>1986-06-05</v>
      </c>
      <c r="H4376">
        <v>29</v>
      </c>
      <c r="I4376" t="s">
        <v>65</v>
      </c>
      <c r="J4376" t="s">
        <v>66</v>
      </c>
      <c r="K4376">
        <v>0</v>
      </c>
      <c r="L4376">
        <v>0</v>
      </c>
      <c r="M4376">
        <v>0</v>
      </c>
      <c r="N4376">
        <v>0</v>
      </c>
      <c r="O4376">
        <v>-1</v>
      </c>
      <c r="P4376" s="2" t="d">
        <v>2013-02-27T07:21:49.99999986961483725</v>
      </c>
      <c r="Q4376" s="2" t="d">
        <v>2013-02-28T08:03:30.00000026542693050</v>
      </c>
      <c r="R4376" t="s">
        <v>15911</v>
      </c>
      <c r="S4376" s="1" t="d">
        <v>2013-02-27</v>
      </c>
      <c r="U4376">
        <v>1</v>
      </c>
      <c r="V4376" t="s">
        <v>97</v>
      </c>
      <c r="W4376" t="s">
        <v>2636</v>
      </c>
      <c r="X4376">
        <v>1</v>
      </c>
      <c r="Y4376" t="s">
        <v>15912</v>
      </c>
      <c r="Z4376" t="s">
        <v>135</v>
      </c>
      <c r="AA4376">
        <v>243</v>
      </c>
      <c r="AB4376" s="1" t="d">
        <v>2014-11-26</v>
      </c>
      <c r="AC4376" t="s">
        <v>136</v>
      </c>
      <c r="AD4376" s="1" t="d">
        <v>2015-07-27</v>
      </c>
      <c r="AE4376" s="1" t="d">
        <v>2015-08-07</v>
      </c>
      <c r="AG4376">
        <v>0</v>
      </c>
      <c r="AL4376" t="s">
        <v>59</v>
      </c>
      <c r="AM4376">
        <v>2</v>
      </c>
      <c r="AN4376" t="s">
        <v>60</v>
      </c>
      <c r="AO4376" s="1" t="d">
        <v>2013-02-28</v>
      </c>
      <c r="AP4376" t="s">
        <v>61</v>
      </c>
      <c r="AQ4376">
        <v>3</v>
      </c>
      <c r="AR4376" t="s">
        <v>60</v>
      </c>
      <c r="AS4376" s="1" t="d">
        <v>2013-02-28</v>
      </c>
      <c r="AT4376" s="1" t="d">
        <v>2013-05-05</v>
      </c>
      <c r="AU4376" s="1" t="d">
        <v>2013-05-06</v>
      </c>
      <c r="AV4376">
        <v>0</v>
      </c>
      <c r="AW4376">
        <v>0</v>
      </c>
      <c r="AX4376">
        <v>66</v>
      </c>
      <c r="AY4376">
        <v>0</v>
      </c>
      <c r="AZ4376">
        <f t="shared" si="408"/>
        <v>1</v>
      </c>
      <c r="BA4376">
        <f t="shared" si="409"/>
        <v>1</v>
      </c>
      <c r="BB4376" s="3">
        <v>1</v>
      </c>
      <c r="BC4376" s="3">
        <v>1</v>
      </c>
      <c r="BD4376" s="3">
        <v>2</v>
      </c>
      <c r="BE4376">
        <f>IF(BD4376&gt;Summary!$C$2,1,0)</f>
        <v>0</v>
      </c>
      <c r="BF4376">
        <f t="shared" si="410"/>
        <v>0</v>
      </c>
      <c r="BG4376">
        <f t="shared" si="411"/>
        <v>0</v>
      </c>
      <c r="BH4376">
        <f t="shared" si="412"/>
        <v>0</v>
      </c>
      <c r="BI4376">
        <f t="shared" si="413"/>
        <v>1</v>
      </c>
    </row>
    <row r="4377" spans="1:61" x14ac:dyDescent="0.2">
      <c r="A4377">
        <v>6669</v>
      </c>
      <c r="B4377" t="s">
        <v>15913</v>
      </c>
      <c r="C4377" t="s">
        <v>15914</v>
      </c>
      <c r="D4377" t="s">
        <v>15915</v>
      </c>
      <c r="E4377" s="1" t="d">
        <v>2013-08-22</v>
      </c>
      <c r="F4377" t="s">
        <v>53</v>
      </c>
      <c r="G4377" s="1" t="d">
        <v>1976-07-22</v>
      </c>
      <c r="H4377">
        <v>39</v>
      </c>
      <c r="I4377" t="s">
        <v>65</v>
      </c>
      <c r="J4377" t="s">
        <v>66</v>
      </c>
      <c r="K4377">
        <v>0</v>
      </c>
      <c r="L4377">
        <v>0</v>
      </c>
      <c r="M4377">
        <v>0</v>
      </c>
      <c r="N4377">
        <v>35</v>
      </c>
      <c r="O4377">
        <v>-45</v>
      </c>
      <c r="P4377" s="2" t="d">
        <v>2013-07-08T12:14:46.00000028964132375</v>
      </c>
      <c r="Q4377" s="2" t="d">
        <v>2013-07-12T05:10:46.99999995063990600</v>
      </c>
      <c r="R4377" t="s">
        <v>15916</v>
      </c>
      <c r="T4377" s="1" t="d">
        <v>2013-07-08</v>
      </c>
      <c r="U4377">
        <v>45</v>
      </c>
      <c r="V4377" t="s">
        <v>57</v>
      </c>
      <c r="W4377" t="s">
        <v>92</v>
      </c>
      <c r="X4377">
        <v>0</v>
      </c>
      <c r="AG4377">
        <v>0</v>
      </c>
      <c r="AL4377" t="s">
        <v>59</v>
      </c>
      <c r="AM4377">
        <v>10</v>
      </c>
      <c r="AN4377" t="s">
        <v>86</v>
      </c>
      <c r="AO4377" s="1" t="d">
        <v>2013-08-22</v>
      </c>
      <c r="AP4377" t="s">
        <v>61</v>
      </c>
      <c r="AQ4377">
        <v>8</v>
      </c>
      <c r="AR4377" t="s">
        <v>86</v>
      </c>
      <c r="AS4377" s="1" t="d">
        <v>2013-08-22</v>
      </c>
      <c r="AT4377" s="1" t="d">
        <v>2013-10-08</v>
      </c>
      <c r="AU4377" s="1" t="d">
        <v>2013-10-22</v>
      </c>
      <c r="AV4377">
        <v>35</v>
      </c>
      <c r="AW4377">
        <v>0</v>
      </c>
      <c r="AX4377">
        <v>47</v>
      </c>
      <c r="AY4377">
        <v>0</v>
      </c>
      <c r="AZ4377">
        <f t="shared" si="408"/>
        <v>0</v>
      </c>
      <c r="BA4377">
        <f t="shared" si="409"/>
        <v>1</v>
      </c>
      <c r="BB4377" s="3">
        <v>1</v>
      </c>
      <c r="BC4377" s="3">
        <v>0</v>
      </c>
      <c r="BD4377" s="3">
        <v>10</v>
      </c>
      <c r="BE4377">
        <f>IF(BD4377&gt;Summary!$C$2,1,0)</f>
        <v>1</v>
      </c>
      <c r="BF4377">
        <f t="shared" si="410"/>
        <v>0</v>
      </c>
      <c r="BG4377">
        <f t="shared" si="411"/>
        <v>0</v>
      </c>
      <c r="BH4377">
        <f t="shared" si="412"/>
        <v>1</v>
      </c>
      <c r="BI4377">
        <f t="shared" si="413"/>
        <v>0</v>
      </c>
    </row>
    <row r="4378" spans="1:61" x14ac:dyDescent="0.2">
      <c r="A4378">
        <v>6670</v>
      </c>
      <c r="B4378" t="s">
        <v>15917</v>
      </c>
      <c r="C4378" t="s">
        <v>1008</v>
      </c>
      <c r="D4378" t="s">
        <v>15918</v>
      </c>
      <c r="E4378" s="1" t="d">
        <v>2013-10-21</v>
      </c>
      <c r="F4378" t="s">
        <v>53</v>
      </c>
      <c r="G4378" s="1" t="d">
        <v>1990-05-31</v>
      </c>
      <c r="H4378">
        <v>25</v>
      </c>
      <c r="I4378" t="s">
        <v>65</v>
      </c>
      <c r="J4378" t="s">
        <v>102</v>
      </c>
      <c r="K4378">
        <v>0</v>
      </c>
      <c r="L4378">
        <v>0</v>
      </c>
      <c r="M4378">
        <v>0</v>
      </c>
      <c r="N4378">
        <v>2</v>
      </c>
      <c r="O4378">
        <v>-12</v>
      </c>
      <c r="P4378" s="2" t="d">
        <v>2013-10-09T01:53:01.999999936670064675</v>
      </c>
      <c r="Q4378" s="2" t="d">
        <v>2013-10-20T02:26:16.9999998388811945700</v>
      </c>
      <c r="R4378" t="s">
        <v>15919</v>
      </c>
      <c r="S4378" s="1" t="d">
        <v>2013-10-08</v>
      </c>
      <c r="U4378">
        <v>13</v>
      </c>
      <c r="V4378" t="s">
        <v>97</v>
      </c>
      <c r="W4378" t="s">
        <v>194</v>
      </c>
      <c r="X4378">
        <v>1</v>
      </c>
      <c r="Y4378" t="s">
        <v>15920</v>
      </c>
      <c r="Z4378" t="s">
        <v>106</v>
      </c>
      <c r="AA4378">
        <v>1</v>
      </c>
      <c r="AB4378" s="1" t="d">
        <v>2015-09-07</v>
      </c>
      <c r="AC4378" t="s">
        <v>688</v>
      </c>
      <c r="AD4378" s="1" t="d">
        <v>2015-09-08</v>
      </c>
      <c r="AE4378" s="1" t="d">
        <v>2015-09-10</v>
      </c>
      <c r="AG4378">
        <v>0</v>
      </c>
      <c r="AL4378" t="s">
        <v>59</v>
      </c>
      <c r="AM4378">
        <v>5</v>
      </c>
      <c r="AN4378" t="s">
        <v>87</v>
      </c>
      <c r="AO4378" s="1" t="d">
        <v>2013-10-21</v>
      </c>
      <c r="AP4378" t="s">
        <v>61</v>
      </c>
      <c r="AQ4378">
        <v>7</v>
      </c>
      <c r="AR4378" t="s">
        <v>87</v>
      </c>
      <c r="AS4378" s="1" t="d">
        <v>2013-10-21</v>
      </c>
      <c r="AT4378" s="1" t="d">
        <v>2015-09-08</v>
      </c>
      <c r="AU4378" s="1" t="d">
        <v>2015-09-10</v>
      </c>
      <c r="AV4378">
        <v>2</v>
      </c>
      <c r="AW4378">
        <v>0</v>
      </c>
      <c r="AX4378">
        <v>686</v>
      </c>
      <c r="AY4378">
        <v>1</v>
      </c>
      <c r="AZ4378">
        <f t="shared" si="408"/>
        <v>1</v>
      </c>
      <c r="BA4378">
        <f t="shared" si="409"/>
        <v>1</v>
      </c>
      <c r="BB4378" s="3">
        <v>1</v>
      </c>
      <c r="BC4378" s="3">
        <v>1</v>
      </c>
      <c r="BD4378" s="3">
        <v>5</v>
      </c>
      <c r="BE4378">
        <f>IF(BD4378&gt;Summary!$C$2,1,0)</f>
        <v>0</v>
      </c>
      <c r="BF4378">
        <f t="shared" si="410"/>
        <v>0</v>
      </c>
      <c r="BG4378">
        <f t="shared" si="411"/>
        <v>0</v>
      </c>
      <c r="BH4378">
        <f t="shared" si="412"/>
        <v>0</v>
      </c>
      <c r="BI4378">
        <f t="shared" si="413"/>
        <v>1</v>
      </c>
    </row>
    <row r="4379" spans="1:61" x14ac:dyDescent="0.2">
      <c r="A4379">
        <v>6671</v>
      </c>
      <c r="B4379" t="s">
        <v>15921</v>
      </c>
      <c r="C4379" t="s">
        <v>15922</v>
      </c>
      <c r="D4379" t="s">
        <v>15923</v>
      </c>
      <c r="E4379" s="1" t="d">
        <v>2014-05-10</v>
      </c>
      <c r="F4379" t="s">
        <v>115</v>
      </c>
      <c r="G4379" s="1" t="d">
        <v>1993-02-04</v>
      </c>
      <c r="H4379">
        <v>23</v>
      </c>
      <c r="I4379" t="s">
        <v>75</v>
      </c>
      <c r="J4379" t="s">
        <v>102</v>
      </c>
      <c r="K4379">
        <v>0</v>
      </c>
      <c r="L4379">
        <v>0</v>
      </c>
      <c r="M4379">
        <v>0</v>
      </c>
      <c r="N4379">
        <v>0</v>
      </c>
      <c r="O4379">
        <v>-1</v>
      </c>
      <c r="P4379" s="2" t="d">
        <v>2014-05-09T08:34:58.00000030081718925</v>
      </c>
      <c r="Q4379" s="2" t="d">
        <v>2014-05-11T01:50:08.00000012386590225</v>
      </c>
      <c r="R4379" t="s">
        <v>15924</v>
      </c>
      <c r="S4379" s="1" t="d">
        <v>2014-05-09</v>
      </c>
      <c r="U4379">
        <v>1</v>
      </c>
      <c r="V4379" t="s">
        <v>57</v>
      </c>
      <c r="W4379" t="s">
        <v>167</v>
      </c>
      <c r="X4379">
        <v>1</v>
      </c>
      <c r="Y4379" t="s">
        <v>15925</v>
      </c>
      <c r="Z4379" t="s">
        <v>79</v>
      </c>
      <c r="AA4379">
        <v>0</v>
      </c>
      <c r="AB4379" s="1" t="d">
        <v>2015-01-09</v>
      </c>
      <c r="AC4379" t="s">
        <v>397</v>
      </c>
      <c r="AD4379" s="1" t="d">
        <v>2015-01-09</v>
      </c>
      <c r="AE4379" s="1" t="d">
        <v>2015-01-10</v>
      </c>
      <c r="AG4379">
        <v>0</v>
      </c>
      <c r="AL4379" t="s">
        <v>59</v>
      </c>
      <c r="AM4379">
        <v>6</v>
      </c>
      <c r="AN4379" t="s">
        <v>87</v>
      </c>
      <c r="AO4379" s="1" t="d">
        <v>2014-05-10</v>
      </c>
      <c r="AP4379" t="s">
        <v>61</v>
      </c>
      <c r="AQ4379">
        <v>4</v>
      </c>
      <c r="AR4379" t="s">
        <v>60</v>
      </c>
      <c r="AS4379" s="1" t="d">
        <v>2014-05-10</v>
      </c>
      <c r="AT4379" s="1" t="d">
        <v>2015-01-09</v>
      </c>
      <c r="AU4379" s="1" t="d">
        <v>2015-01-10</v>
      </c>
      <c r="AV4379">
        <v>0</v>
      </c>
      <c r="AW4379">
        <v>1</v>
      </c>
      <c r="AX4379">
        <v>244</v>
      </c>
      <c r="AY4379">
        <v>1</v>
      </c>
      <c r="AZ4379">
        <f t="shared" si="408"/>
        <v>1</v>
      </c>
      <c r="BA4379">
        <f t="shared" si="409"/>
        <v>1</v>
      </c>
      <c r="BB4379" s="3">
        <v>1</v>
      </c>
      <c r="BC4379" s="3">
        <v>1</v>
      </c>
      <c r="BD4379" s="3">
        <v>6</v>
      </c>
      <c r="BE4379">
        <f>IF(BD4379&gt;Summary!$C$2,1,0)</f>
        <v>1</v>
      </c>
      <c r="BF4379">
        <f t="shared" si="410"/>
        <v>1</v>
      </c>
      <c r="BG4379">
        <f t="shared" si="411"/>
        <v>0</v>
      </c>
      <c r="BH4379">
        <f t="shared" si="412"/>
        <v>0</v>
      </c>
      <c r="BI4379">
        <f t="shared" si="413"/>
        <v>0</v>
      </c>
    </row>
    <row r="4380" spans="1:61" x14ac:dyDescent="0.2">
      <c r="A4380">
        <v>6672</v>
      </c>
      <c r="B4380" t="s">
        <v>15926</v>
      </c>
      <c r="C4380" t="s">
        <v>736</v>
      </c>
      <c r="D4380" t="s">
        <v>15927</v>
      </c>
      <c r="E4380" s="1" t="d">
        <v>2013-08-25</v>
      </c>
      <c r="F4380" t="s">
        <v>53</v>
      </c>
      <c r="G4380" s="1" t="d">
        <v>1993-10-01</v>
      </c>
      <c r="H4380">
        <v>22</v>
      </c>
      <c r="I4380" t="s">
        <v>75</v>
      </c>
      <c r="J4380" t="s">
        <v>66</v>
      </c>
      <c r="K4380">
        <v>0</v>
      </c>
      <c r="L4380">
        <v>0</v>
      </c>
      <c r="M4380">
        <v>1</v>
      </c>
      <c r="N4380">
        <v>1</v>
      </c>
      <c r="O4380">
        <v>0</v>
      </c>
      <c r="P4380" s="2" t="d">
        <v>2013-08-25T04:32:04.00000006891786875</v>
      </c>
      <c r="Q4380" s="2" t="d">
        <v>2013-08-25T08:08:17.00000009033829225</v>
      </c>
      <c r="R4380" t="s">
        <v>15928</v>
      </c>
      <c r="S4380" s="1" t="d">
        <v>2013-08-25</v>
      </c>
      <c r="U4380">
        <v>0</v>
      </c>
      <c r="V4380" t="s">
        <v>57</v>
      </c>
      <c r="W4380" t="s">
        <v>145</v>
      </c>
      <c r="X4380">
        <v>1</v>
      </c>
      <c r="Y4380" t="s">
        <v>15929</v>
      </c>
      <c r="Z4380" t="s">
        <v>79</v>
      </c>
      <c r="AA4380">
        <v>0</v>
      </c>
      <c r="AB4380" s="1" t="d">
        <v>2014-05-29</v>
      </c>
      <c r="AC4380" t="s">
        <v>259</v>
      </c>
      <c r="AD4380" s="1" t="d">
        <v>2014-05-29</v>
      </c>
      <c r="AE4380" s="1" t="d">
        <v>2014-06-24</v>
      </c>
      <c r="AG4380">
        <v>0</v>
      </c>
      <c r="AL4380" t="s">
        <v>59</v>
      </c>
      <c r="AM4380">
        <v>10</v>
      </c>
      <c r="AN4380" t="s">
        <v>86</v>
      </c>
      <c r="AO4380" s="1" t="d">
        <v>2013-08-25</v>
      </c>
      <c r="AP4380" t="s">
        <v>61</v>
      </c>
      <c r="AQ4380">
        <v>10</v>
      </c>
      <c r="AR4380" t="s">
        <v>86</v>
      </c>
      <c r="AS4380" s="1" t="d">
        <v>2013-08-25</v>
      </c>
      <c r="AT4380" s="1" t="d">
        <v>2014-05-29</v>
      </c>
      <c r="AU4380" s="1" t="d">
        <v>2014-06-24</v>
      </c>
      <c r="AV4380">
        <v>1</v>
      </c>
      <c r="AW4380">
        <v>0</v>
      </c>
      <c r="AX4380">
        <v>277</v>
      </c>
      <c r="AY4380">
        <v>1</v>
      </c>
      <c r="AZ4380">
        <f t="shared" si="408"/>
        <v>1</v>
      </c>
      <c r="BA4380">
        <f t="shared" si="409"/>
        <v>1</v>
      </c>
      <c r="BB4380" s="3">
        <v>1</v>
      </c>
      <c r="BC4380" s="3">
        <v>1</v>
      </c>
      <c r="BD4380" s="3">
        <v>10</v>
      </c>
      <c r="BE4380">
        <f>IF(BD4380&gt;Summary!$C$2,1,0)</f>
        <v>1</v>
      </c>
      <c r="BF4380">
        <f t="shared" si="410"/>
        <v>1</v>
      </c>
      <c r="BG4380">
        <f t="shared" si="411"/>
        <v>0</v>
      </c>
      <c r="BH4380">
        <f t="shared" si="412"/>
        <v>0</v>
      </c>
      <c r="BI4380">
        <f t="shared" si="413"/>
        <v>0</v>
      </c>
    </row>
    <row r="4381" spans="1:61" x14ac:dyDescent="0.2">
      <c r="A4381">
        <v>6679</v>
      </c>
      <c r="B4381" t="s">
        <v>15930</v>
      </c>
      <c r="C4381" t="s">
        <v>3867</v>
      </c>
      <c r="D4381" t="s">
        <v>15931</v>
      </c>
      <c r="E4381" s="1" t="d">
        <v>2014-07-08</v>
      </c>
      <c r="F4381" t="s">
        <v>115</v>
      </c>
      <c r="G4381" s="1" t="d">
        <v>1990-03-12</v>
      </c>
      <c r="H4381">
        <v>26</v>
      </c>
      <c r="I4381" t="s">
        <v>65</v>
      </c>
      <c r="J4381" t="s">
        <v>55</v>
      </c>
      <c r="K4381">
        <v>0</v>
      </c>
      <c r="L4381">
        <v>0</v>
      </c>
      <c r="M4381">
        <v>0</v>
      </c>
      <c r="N4381">
        <v>4</v>
      </c>
      <c r="O4381">
        <v>-1</v>
      </c>
      <c r="P4381" s="2" t="d">
        <v>2014-07-07T10:28:00.99999984260648775</v>
      </c>
      <c r="Q4381" s="2" t="d">
        <v>2014-07-09T10:06:53.00000015180557950</v>
      </c>
      <c r="R4381" t="s">
        <v>15932</v>
      </c>
      <c r="S4381" s="1" t="d">
        <v>2014-07-07</v>
      </c>
      <c r="U4381">
        <v>1</v>
      </c>
      <c r="V4381" t="s">
        <v>97</v>
      </c>
      <c r="W4381" t="s">
        <v>98</v>
      </c>
      <c r="X4381">
        <v>1</v>
      </c>
      <c r="Y4381" t="s">
        <v>15933</v>
      </c>
      <c r="Z4381" t="s">
        <v>70</v>
      </c>
      <c r="AA4381">
        <v>0</v>
      </c>
      <c r="AB4381" s="1" t="d">
        <v>2014-12-24</v>
      </c>
      <c r="AC4381" t="s">
        <v>68</v>
      </c>
      <c r="AD4381" s="1" t="d">
        <v>2014-12-24</v>
      </c>
      <c r="AE4381" s="1" t="d">
        <v>2014-12-25</v>
      </c>
      <c r="AG4381">
        <v>1</v>
      </c>
      <c r="AH4381" t="s">
        <v>15933</v>
      </c>
      <c r="AI4381" t="s">
        <v>70</v>
      </c>
      <c r="AJ4381" s="1" t="d">
        <v>2014-12-24</v>
      </c>
      <c r="AK4381" t="s">
        <v>68</v>
      </c>
      <c r="AL4381" t="s">
        <v>59</v>
      </c>
      <c r="AM4381">
        <v>7</v>
      </c>
      <c r="AN4381" t="s">
        <v>87</v>
      </c>
      <c r="AO4381" s="1" t="d">
        <v>2014-07-08</v>
      </c>
      <c r="AP4381" t="s">
        <v>61</v>
      </c>
      <c r="AQ4381">
        <v>4</v>
      </c>
      <c r="AR4381" t="s">
        <v>60</v>
      </c>
      <c r="AS4381" s="1" t="d">
        <v>2014-07-08</v>
      </c>
      <c r="AT4381" s="1" t="d">
        <v>2014-12-24</v>
      </c>
      <c r="AU4381" s="1" t="d">
        <v>2014-12-25</v>
      </c>
      <c r="AV4381">
        <v>4</v>
      </c>
      <c r="AW4381">
        <v>1</v>
      </c>
      <c r="AX4381">
        <v>169</v>
      </c>
      <c r="AY4381">
        <v>1</v>
      </c>
      <c r="AZ4381">
        <f t="shared" si="408"/>
        <v>1</v>
      </c>
      <c r="BA4381">
        <f t="shared" si="409"/>
        <v>1</v>
      </c>
      <c r="BB4381" s="3">
        <v>1</v>
      </c>
      <c r="BC4381" s="3">
        <v>1</v>
      </c>
      <c r="BD4381" s="3">
        <v>7</v>
      </c>
      <c r="BE4381">
        <f>IF(BD4381&gt;Summary!$C$2,1,0)</f>
        <v>1</v>
      </c>
      <c r="BF4381">
        <f t="shared" si="410"/>
        <v>1</v>
      </c>
      <c r="BG4381">
        <f t="shared" si="411"/>
        <v>0</v>
      </c>
      <c r="BH4381">
        <f t="shared" si="412"/>
        <v>0</v>
      </c>
      <c r="BI4381">
        <f t="shared" si="413"/>
        <v>0</v>
      </c>
    </row>
    <row r="4382" spans="1:61" x14ac:dyDescent="0.2">
      <c r="A4382">
        <v>6681</v>
      </c>
      <c r="B4382" t="s">
        <v>15934</v>
      </c>
      <c r="C4382" t="s">
        <v>1057</v>
      </c>
      <c r="D4382" t="s">
        <v>892</v>
      </c>
      <c r="E4382" s="1" t="d">
        <v>2013-04-24</v>
      </c>
      <c r="F4382" t="s">
        <v>53</v>
      </c>
      <c r="G4382" s="1" t="d">
        <v>1989-11-23</v>
      </c>
      <c r="H4382">
        <v>26</v>
      </c>
      <c r="I4382" t="s">
        <v>65</v>
      </c>
      <c r="J4382" t="s">
        <v>66</v>
      </c>
      <c r="K4382">
        <v>0</v>
      </c>
      <c r="L4382">
        <v>3</v>
      </c>
      <c r="M4382">
        <v>0</v>
      </c>
      <c r="N4382">
        <v>3</v>
      </c>
      <c r="O4382">
        <v>-1</v>
      </c>
      <c r="P4382" s="2" t="d">
        <v>2013-04-23T05:44:25.0000002002343525</v>
      </c>
      <c r="Q4382" s="2" t="d">
        <v>2013-11-14T06:32:36.00000021513551550</v>
      </c>
      <c r="R4382" t="s">
        <v>15935</v>
      </c>
      <c r="S4382" s="1" t="d">
        <v>2007-10-11</v>
      </c>
      <c r="U4382">
        <v>2022</v>
      </c>
      <c r="V4382" t="s">
        <v>97</v>
      </c>
      <c r="W4382" t="s">
        <v>201</v>
      </c>
      <c r="X4382">
        <v>1</v>
      </c>
      <c r="Y4382" t="s">
        <v>15936</v>
      </c>
      <c r="Z4382" t="s">
        <v>135</v>
      </c>
      <c r="AB4382" s="1" t="d">
        <v>2015-09-01</v>
      </c>
      <c r="AC4382" t="s">
        <v>218</v>
      </c>
      <c r="AG4382">
        <v>0</v>
      </c>
      <c r="AL4382" t="s">
        <v>59</v>
      </c>
      <c r="AM4382">
        <v>9</v>
      </c>
      <c r="AN4382" t="s">
        <v>86</v>
      </c>
      <c r="AO4382" s="1" t="d">
        <v>2013-04-24</v>
      </c>
      <c r="AP4382" t="s">
        <v>61</v>
      </c>
      <c r="AQ4382">
        <v>9</v>
      </c>
      <c r="AR4382" t="s">
        <v>86</v>
      </c>
      <c r="AS4382" s="1" t="d">
        <v>2013-04-24</v>
      </c>
      <c r="AT4382" s="1" t="d">
        <v>2014-04-16</v>
      </c>
      <c r="AU4382" s="1" t="d">
        <v>2014-05-20</v>
      </c>
      <c r="AV4382">
        <v>3</v>
      </c>
      <c r="AW4382">
        <v>281</v>
      </c>
      <c r="AX4382">
        <v>357</v>
      </c>
      <c r="AY4382">
        <v>0</v>
      </c>
      <c r="AZ4382">
        <f t="shared" si="408"/>
        <v>1</v>
      </c>
      <c r="BA4382">
        <f t="shared" si="409"/>
        <v>1</v>
      </c>
      <c r="BB4382" s="3">
        <v>1</v>
      </c>
      <c r="BC4382" s="3">
        <v>1</v>
      </c>
      <c r="BD4382" s="3">
        <v>9</v>
      </c>
      <c r="BE4382">
        <f>IF(BD4382&gt;Summary!$C$2,1,0)</f>
        <v>1</v>
      </c>
      <c r="BF4382">
        <f t="shared" si="410"/>
        <v>1</v>
      </c>
      <c r="BG4382">
        <f t="shared" si="411"/>
        <v>0</v>
      </c>
      <c r="BH4382">
        <f t="shared" si="412"/>
        <v>0</v>
      </c>
      <c r="BI4382">
        <f t="shared" si="413"/>
        <v>0</v>
      </c>
    </row>
    <row r="4383" spans="1:61" x14ac:dyDescent="0.2">
      <c r="A4383">
        <v>6683</v>
      </c>
      <c r="B4383" t="s">
        <v>15937</v>
      </c>
      <c r="C4383" t="s">
        <v>986</v>
      </c>
      <c r="D4383" t="s">
        <v>818</v>
      </c>
      <c r="E4383" s="1" t="d">
        <v>2014-10-24</v>
      </c>
      <c r="F4383" t="s">
        <v>115</v>
      </c>
      <c r="G4383" s="1" t="d">
        <v>1992-04-05</v>
      </c>
      <c r="H4383">
        <v>24</v>
      </c>
      <c r="I4383" t="s">
        <v>75</v>
      </c>
      <c r="J4383" t="s">
        <v>66</v>
      </c>
      <c r="K4383">
        <v>0</v>
      </c>
      <c r="L4383">
        <v>0</v>
      </c>
      <c r="M4383">
        <v>0</v>
      </c>
      <c r="N4383">
        <v>3</v>
      </c>
      <c r="O4383">
        <v>-1</v>
      </c>
      <c r="P4383" s="2" t="d">
        <v>2014-10-23T06:05:51.99999993201345225</v>
      </c>
      <c r="Q4383" s="2" t="d">
        <v>2014-10-26T04:44:05.00000013504177450</v>
      </c>
      <c r="R4383" t="s">
        <v>15938</v>
      </c>
      <c r="S4383" s="1" t="d">
        <v>2014-10-23</v>
      </c>
      <c r="U4383">
        <v>1</v>
      </c>
      <c r="V4383" t="s">
        <v>97</v>
      </c>
      <c r="W4383" t="s">
        <v>15939</v>
      </c>
      <c r="X4383">
        <v>1</v>
      </c>
      <c r="Y4383" t="s">
        <v>15940</v>
      </c>
      <c r="Z4383" t="s">
        <v>79</v>
      </c>
      <c r="AB4383" s="1" t="d">
        <v>2015-12-04</v>
      </c>
      <c r="AC4383" t="s">
        <v>259</v>
      </c>
      <c r="AG4383">
        <v>0</v>
      </c>
      <c r="AL4383" t="s">
        <v>59</v>
      </c>
      <c r="AM4383">
        <v>6</v>
      </c>
      <c r="AN4383" t="s">
        <v>87</v>
      </c>
      <c r="AO4383" s="1" t="d">
        <v>2014-10-24</v>
      </c>
      <c r="AP4383" t="s">
        <v>61</v>
      </c>
      <c r="AQ4383">
        <v>5</v>
      </c>
      <c r="AR4383" t="s">
        <v>87</v>
      </c>
      <c r="AS4383" s="1" t="d">
        <v>2014-10-24</v>
      </c>
      <c r="AT4383" s="1" t="d">
        <v>2014-10-23</v>
      </c>
      <c r="AU4383" s="1" t="d">
        <v>2014-10-26</v>
      </c>
      <c r="AV4383">
        <v>3</v>
      </c>
      <c r="AW4383">
        <v>2</v>
      </c>
      <c r="AX4383">
        <v>406</v>
      </c>
      <c r="AY4383">
        <v>1</v>
      </c>
      <c r="AZ4383">
        <f t="shared" si="408"/>
        <v>1</v>
      </c>
      <c r="BA4383">
        <f t="shared" si="409"/>
        <v>1</v>
      </c>
      <c r="BB4383" s="3">
        <v>1</v>
      </c>
      <c r="BC4383" s="3">
        <v>1</v>
      </c>
      <c r="BD4383" s="3">
        <v>6</v>
      </c>
      <c r="BE4383">
        <f>IF(BD4383&gt;Summary!$C$2,1,0)</f>
        <v>1</v>
      </c>
      <c r="BF4383">
        <f t="shared" si="410"/>
        <v>1</v>
      </c>
      <c r="BG4383">
        <f t="shared" si="411"/>
        <v>0</v>
      </c>
      <c r="BH4383">
        <f t="shared" si="412"/>
        <v>0</v>
      </c>
      <c r="BI4383">
        <f t="shared" si="413"/>
        <v>0</v>
      </c>
    </row>
    <row r="4384" spans="1:61" x14ac:dyDescent="0.2">
      <c r="A4384">
        <v>6685</v>
      </c>
      <c r="B4384" t="s">
        <v>15941</v>
      </c>
      <c r="C4384" t="s">
        <v>15942</v>
      </c>
      <c r="D4384" t="s">
        <v>15943</v>
      </c>
      <c r="E4384" s="1" t="d">
        <v>2013-01-09</v>
      </c>
      <c r="F4384" t="s">
        <v>53</v>
      </c>
      <c r="G4384" s="1" t="d">
        <v>1972-03-15</v>
      </c>
      <c r="H4384">
        <v>44</v>
      </c>
      <c r="I4384" t="s">
        <v>65</v>
      </c>
      <c r="J4384" t="s">
        <v>66</v>
      </c>
      <c r="K4384">
        <v>0</v>
      </c>
      <c r="L4384">
        <v>0</v>
      </c>
      <c r="M4384">
        <v>0</v>
      </c>
      <c r="N4384">
        <v>0</v>
      </c>
      <c r="O4384">
        <v>-1</v>
      </c>
      <c r="P4384" s="2" t="d">
        <v>2013-01-08T05:46:21.99999989010393300</v>
      </c>
      <c r="Q4384" s="2" t="d">
        <v>2013-02-11T09:36:59.99999969266355025</v>
      </c>
      <c r="R4384" t="s">
        <v>15944</v>
      </c>
      <c r="S4384" s="1" t="d">
        <v>2013-01-08</v>
      </c>
      <c r="U4384">
        <v>1</v>
      </c>
      <c r="V4384" t="s">
        <v>97</v>
      </c>
      <c r="W4384" t="s">
        <v>306</v>
      </c>
      <c r="X4384">
        <v>0</v>
      </c>
      <c r="AG4384">
        <v>0</v>
      </c>
      <c r="AL4384" t="s">
        <v>59</v>
      </c>
      <c r="AM4384">
        <v>5</v>
      </c>
      <c r="AN4384" t="s">
        <v>87</v>
      </c>
      <c r="AO4384" s="1" t="d">
        <v>2013-01-09</v>
      </c>
      <c r="AP4384" t="s">
        <v>61</v>
      </c>
      <c r="AQ4384">
        <v>4</v>
      </c>
      <c r="AR4384" t="s">
        <v>60</v>
      </c>
      <c r="AS4384" s="1" t="d">
        <v>2013-01-09</v>
      </c>
      <c r="AT4384" s="1" t="d">
        <v>2013-01-08</v>
      </c>
      <c r="AU4384" s="1" t="d">
        <v>2013-02-11</v>
      </c>
      <c r="AV4384">
        <v>0</v>
      </c>
      <c r="AW4384">
        <v>33</v>
      </c>
      <c r="AX4384">
        <v>1178</v>
      </c>
      <c r="AY4384">
        <v>0</v>
      </c>
      <c r="AZ4384">
        <f t="shared" si="408"/>
        <v>1</v>
      </c>
      <c r="BA4384">
        <f t="shared" si="409"/>
        <v>1</v>
      </c>
      <c r="BB4384" s="3">
        <v>1</v>
      </c>
      <c r="BC4384" s="3">
        <v>0</v>
      </c>
      <c r="BD4384" s="3">
        <v>5</v>
      </c>
      <c r="BE4384">
        <f>IF(BD4384&gt;Summary!$C$2,1,0)</f>
        <v>0</v>
      </c>
      <c r="BF4384">
        <f t="shared" si="410"/>
        <v>0</v>
      </c>
      <c r="BG4384">
        <f t="shared" si="411"/>
        <v>1</v>
      </c>
      <c r="BH4384">
        <f t="shared" si="412"/>
        <v>0</v>
      </c>
      <c r="BI4384">
        <f t="shared" si="413"/>
        <v>0</v>
      </c>
    </row>
    <row r="4385" spans="1:61" x14ac:dyDescent="0.2">
      <c r="A4385">
        <v>6686</v>
      </c>
      <c r="B4385" t="s">
        <v>15945</v>
      </c>
      <c r="C4385" t="s">
        <v>177</v>
      </c>
      <c r="D4385" t="s">
        <v>15946</v>
      </c>
      <c r="E4385" s="1" t="d">
        <v>2014-03-21</v>
      </c>
      <c r="F4385" t="s">
        <v>53</v>
      </c>
      <c r="G4385" s="1" t="d">
        <v>1980-01-20</v>
      </c>
      <c r="H4385">
        <v>36</v>
      </c>
      <c r="I4385" t="s">
        <v>65</v>
      </c>
      <c r="J4385" t="s">
        <v>102</v>
      </c>
      <c r="K4385">
        <v>0</v>
      </c>
      <c r="L4385">
        <v>0</v>
      </c>
      <c r="M4385">
        <v>0</v>
      </c>
      <c r="N4385">
        <v>1</v>
      </c>
      <c r="O4385">
        <v>-19</v>
      </c>
      <c r="P4385" s="2" t="d">
        <v>2014-03-02T12:45:36.000000243075192075</v>
      </c>
      <c r="Q4385" s="2" t="d">
        <v>2014-03-21T11:05:25.99999972153454850</v>
      </c>
      <c r="R4385" t="s">
        <v>15947</v>
      </c>
      <c r="T4385" s="1" t="d">
        <v>2014-03-02</v>
      </c>
      <c r="U4385">
        <v>19</v>
      </c>
      <c r="V4385" t="s">
        <v>57</v>
      </c>
      <c r="W4385" t="s">
        <v>92</v>
      </c>
      <c r="X4385">
        <v>1</v>
      </c>
      <c r="Y4385" t="s">
        <v>15948</v>
      </c>
      <c r="Z4385" t="s">
        <v>70</v>
      </c>
      <c r="AB4385" s="1" t="d">
        <v>2014-12-04</v>
      </c>
      <c r="AC4385" t="s">
        <v>167</v>
      </c>
      <c r="AG4385">
        <v>0</v>
      </c>
      <c r="AL4385" t="s">
        <v>59</v>
      </c>
      <c r="AM4385">
        <v>2</v>
      </c>
      <c r="AN4385" t="s">
        <v>60</v>
      </c>
      <c r="AO4385" s="1" t="d">
        <v>2014-03-21</v>
      </c>
      <c r="AP4385" t="s">
        <v>61</v>
      </c>
      <c r="AQ4385">
        <v>2</v>
      </c>
      <c r="AR4385" t="s">
        <v>60</v>
      </c>
      <c r="AS4385" s="1" t="d">
        <v>2014-03-21</v>
      </c>
      <c r="AT4385" s="1" t="d">
        <v>2014-03-02</v>
      </c>
      <c r="AU4385" s="1" t="d">
        <v>2014-03-21</v>
      </c>
      <c r="AV4385">
        <v>1</v>
      </c>
      <c r="AW4385">
        <v>0</v>
      </c>
      <c r="AX4385">
        <v>258</v>
      </c>
      <c r="AY4385">
        <v>1</v>
      </c>
      <c r="AZ4385">
        <f t="shared" si="408"/>
        <v>1</v>
      </c>
      <c r="BA4385">
        <f t="shared" si="409"/>
        <v>1</v>
      </c>
      <c r="BB4385" s="3">
        <v>1</v>
      </c>
      <c r="BC4385" s="3">
        <v>1</v>
      </c>
      <c r="BD4385" s="3">
        <v>2</v>
      </c>
      <c r="BE4385">
        <f>IF(BD4385&gt;Summary!$C$2,1,0)</f>
        <v>0</v>
      </c>
      <c r="BF4385">
        <f t="shared" si="410"/>
        <v>0</v>
      </c>
      <c r="BG4385">
        <f t="shared" si="411"/>
        <v>0</v>
      </c>
      <c r="BH4385">
        <f t="shared" si="412"/>
        <v>0</v>
      </c>
      <c r="BI4385">
        <f t="shared" si="413"/>
        <v>1</v>
      </c>
    </row>
    <row r="4386" spans="1:61" x14ac:dyDescent="0.2">
      <c r="A4386">
        <v>6687</v>
      </c>
      <c r="B4386" t="s">
        <v>15949</v>
      </c>
      <c r="C4386" t="s">
        <v>2097</v>
      </c>
      <c r="D4386" t="s">
        <v>1896</v>
      </c>
      <c r="E4386" s="1" t="d">
        <v>2013-04-17</v>
      </c>
      <c r="F4386" t="s">
        <v>53</v>
      </c>
      <c r="G4386" s="1" t="d">
        <v>1977-01-12</v>
      </c>
      <c r="H4386">
        <v>39</v>
      </c>
      <c r="I4386" t="s">
        <v>65</v>
      </c>
      <c r="J4386" t="s">
        <v>102</v>
      </c>
      <c r="K4386">
        <v>0</v>
      </c>
      <c r="L4386">
        <v>0</v>
      </c>
      <c r="M4386">
        <v>0</v>
      </c>
      <c r="N4386">
        <v>10</v>
      </c>
      <c r="O4386">
        <v>-1</v>
      </c>
      <c r="P4386" s="2" t="d">
        <v>2013-04-16T08:15:36.99999984819442050</v>
      </c>
      <c r="Q4386" s="2" t="d">
        <v>2013-04-17T09:08:31.00000001024455125</v>
      </c>
      <c r="R4386" t="s">
        <v>15950</v>
      </c>
      <c r="S4386" s="1" t="d">
        <v>2013-04-16</v>
      </c>
      <c r="U4386">
        <v>1</v>
      </c>
      <c r="V4386" t="s">
        <v>57</v>
      </c>
      <c r="W4386" t="s">
        <v>167</v>
      </c>
      <c r="X4386">
        <v>1</v>
      </c>
      <c r="Y4386" t="s">
        <v>15951</v>
      </c>
      <c r="Z4386" t="s">
        <v>70</v>
      </c>
      <c r="AA4386">
        <v>0</v>
      </c>
      <c r="AB4386" s="1" t="d">
        <v>2014-01-18</v>
      </c>
      <c r="AC4386" t="s">
        <v>329</v>
      </c>
      <c r="AD4386" s="1" t="d">
        <v>2014-01-18</v>
      </c>
      <c r="AE4386" s="1" t="d">
        <v>2014-03-07</v>
      </c>
      <c r="AG4386">
        <v>0</v>
      </c>
      <c r="AL4386" t="s">
        <v>59</v>
      </c>
      <c r="AM4386">
        <v>8</v>
      </c>
      <c r="AN4386" t="s">
        <v>86</v>
      </c>
      <c r="AO4386" s="1" t="d">
        <v>2013-04-17</v>
      </c>
      <c r="AP4386" t="s">
        <v>61</v>
      </c>
      <c r="AQ4386">
        <v>5</v>
      </c>
      <c r="AR4386" t="s">
        <v>87</v>
      </c>
      <c r="AS4386" s="1" t="d">
        <v>2013-04-17</v>
      </c>
      <c r="AT4386" s="1" t="d">
        <v>2014-01-18</v>
      </c>
      <c r="AU4386" s="1" t="d">
        <v>2014-03-07</v>
      </c>
      <c r="AV4386">
        <v>10</v>
      </c>
      <c r="AW4386">
        <v>0</v>
      </c>
      <c r="AX4386">
        <v>276</v>
      </c>
      <c r="AY4386">
        <v>1</v>
      </c>
      <c r="AZ4386">
        <f t="shared" si="408"/>
        <v>1</v>
      </c>
      <c r="BA4386">
        <f t="shared" si="409"/>
        <v>1</v>
      </c>
      <c r="BB4386" s="3">
        <v>1</v>
      </c>
      <c r="BC4386" s="3">
        <v>1</v>
      </c>
      <c r="BD4386" s="3">
        <v>8</v>
      </c>
      <c r="BE4386">
        <f>IF(BD4386&gt;Summary!$C$2,1,0)</f>
        <v>1</v>
      </c>
      <c r="BF4386">
        <f t="shared" si="410"/>
        <v>1</v>
      </c>
      <c r="BG4386">
        <f t="shared" si="411"/>
        <v>0</v>
      </c>
      <c r="BH4386">
        <f t="shared" si="412"/>
        <v>0</v>
      </c>
      <c r="BI4386">
        <f t="shared" si="413"/>
        <v>0</v>
      </c>
    </row>
    <row r="4387" spans="1:61" x14ac:dyDescent="0.2">
      <c r="A4387">
        <v>6688</v>
      </c>
      <c r="B4387" t="s">
        <v>15952</v>
      </c>
      <c r="C4387" t="s">
        <v>502</v>
      </c>
      <c r="D4387" t="s">
        <v>15953</v>
      </c>
      <c r="E4387" s="1" t="d">
        <v>2013-12-10</v>
      </c>
      <c r="F4387" t="s">
        <v>53</v>
      </c>
      <c r="G4387" s="1" t="d">
        <v>1973-07-08</v>
      </c>
      <c r="H4387">
        <v>42</v>
      </c>
      <c r="I4387" t="s">
        <v>65</v>
      </c>
      <c r="J4387" t="s">
        <v>102</v>
      </c>
      <c r="K4387">
        <v>0</v>
      </c>
      <c r="L4387">
        <v>0</v>
      </c>
      <c r="M4387">
        <v>0</v>
      </c>
      <c r="N4387">
        <v>0</v>
      </c>
      <c r="O4387">
        <v>-1</v>
      </c>
      <c r="P4387" s="2" t="d">
        <v>2013-12-09T09:39:35.00000009313225525</v>
      </c>
      <c r="Q4387" s="2" t="d">
        <v>2013-12-10T01:03:56.99999987147748600</v>
      </c>
      <c r="R4387" t="s">
        <v>15954</v>
      </c>
      <c r="S4387" s="1" t="d">
        <v>2013-12-09</v>
      </c>
      <c r="U4387">
        <v>1</v>
      </c>
      <c r="V4387" t="s">
        <v>57</v>
      </c>
      <c r="W4387" t="s">
        <v>15955</v>
      </c>
      <c r="X4387">
        <v>0</v>
      </c>
      <c r="AG4387">
        <v>0</v>
      </c>
      <c r="AL4387" t="s">
        <v>59</v>
      </c>
      <c r="AM4387">
        <v>4</v>
      </c>
      <c r="AN4387" t="s">
        <v>60</v>
      </c>
      <c r="AO4387" s="1" t="d">
        <v>2013-12-10</v>
      </c>
      <c r="AP4387" t="s">
        <v>61</v>
      </c>
      <c r="AQ4387">
        <v>1</v>
      </c>
      <c r="AR4387" t="s">
        <v>60</v>
      </c>
      <c r="AS4387" s="1" t="d">
        <v>2013-12-10</v>
      </c>
      <c r="AT4387" s="1" t="d">
        <v>2013-12-09</v>
      </c>
      <c r="AU4387" s="1" t="d">
        <v>2013-12-10</v>
      </c>
      <c r="AV4387">
        <v>0</v>
      </c>
      <c r="AW4387">
        <v>0</v>
      </c>
      <c r="AX4387">
        <v>843</v>
      </c>
      <c r="AY4387">
        <v>0</v>
      </c>
      <c r="AZ4387">
        <f t="shared" si="408"/>
        <v>1</v>
      </c>
      <c r="BA4387">
        <f t="shared" si="409"/>
        <v>1</v>
      </c>
      <c r="BB4387" s="3">
        <v>1</v>
      </c>
      <c r="BC4387" s="3">
        <v>0</v>
      </c>
      <c r="BD4387" s="3">
        <v>4</v>
      </c>
      <c r="BE4387">
        <f>IF(BD4387&gt;Summary!$C$2,1,0)</f>
        <v>0</v>
      </c>
      <c r="BF4387">
        <f t="shared" si="410"/>
        <v>0</v>
      </c>
      <c r="BG4387">
        <f t="shared" si="411"/>
        <v>1</v>
      </c>
      <c r="BH4387">
        <f t="shared" si="412"/>
        <v>0</v>
      </c>
      <c r="BI4387">
        <f t="shared" si="413"/>
        <v>0</v>
      </c>
    </row>
    <row r="4388" spans="1:61" x14ac:dyDescent="0.2">
      <c r="A4388">
        <v>6689</v>
      </c>
      <c r="B4388" t="s">
        <v>15956</v>
      </c>
      <c r="C4388" t="s">
        <v>15957</v>
      </c>
      <c r="D4388" t="s">
        <v>15958</v>
      </c>
      <c r="E4388" s="1" t="d">
        <v>2014-02-10</v>
      </c>
      <c r="F4388" t="s">
        <v>53</v>
      </c>
      <c r="G4388" s="1" t="d">
        <v>1971-01-05</v>
      </c>
      <c r="H4388">
        <v>45</v>
      </c>
      <c r="I4388" t="s">
        <v>54</v>
      </c>
      <c r="J4388" t="s">
        <v>102</v>
      </c>
      <c r="K4388">
        <v>0</v>
      </c>
      <c r="L4388">
        <v>0</v>
      </c>
      <c r="M4388">
        <v>0</v>
      </c>
      <c r="N4388">
        <v>1</v>
      </c>
      <c r="O4388">
        <v>-2</v>
      </c>
      <c r="P4388" s="2" t="d">
        <v>2014-02-08T05:55:50.00000002328306550</v>
      </c>
      <c r="Q4388" s="2" t="d">
        <v>2014-02-09T08:45:06.99999995995312950</v>
      </c>
      <c r="R4388" t="s">
        <v>15959</v>
      </c>
      <c r="S4388" s="1" t="d">
        <v>2014-02-08</v>
      </c>
      <c r="U4388">
        <v>2</v>
      </c>
      <c r="V4388" t="s">
        <v>97</v>
      </c>
      <c r="W4388" t="s">
        <v>1116</v>
      </c>
      <c r="X4388">
        <v>0</v>
      </c>
      <c r="AG4388">
        <v>0</v>
      </c>
      <c r="AL4388" t="s">
        <v>59</v>
      </c>
      <c r="AM4388">
        <v>1</v>
      </c>
      <c r="AN4388" t="s">
        <v>60</v>
      </c>
      <c r="AO4388" s="1" t="d">
        <v>2014-02-10</v>
      </c>
      <c r="AP4388" t="s">
        <v>61</v>
      </c>
      <c r="AQ4388">
        <v>1</v>
      </c>
      <c r="AR4388" t="s">
        <v>60</v>
      </c>
      <c r="AS4388" s="1" t="d">
        <v>2014-02-10</v>
      </c>
      <c r="AT4388" s="1" t="d">
        <v>2014-02-08</v>
      </c>
      <c r="AU4388" s="1" t="d">
        <v>2014-02-09</v>
      </c>
      <c r="AV4388">
        <v>1</v>
      </c>
      <c r="AW4388">
        <v>0</v>
      </c>
      <c r="AX4388">
        <v>781</v>
      </c>
      <c r="AY4388">
        <v>0</v>
      </c>
      <c r="AZ4388">
        <f t="shared" si="408"/>
        <v>1</v>
      </c>
      <c r="BA4388">
        <f t="shared" si="409"/>
        <v>1</v>
      </c>
      <c r="BB4388" s="3">
        <v>1</v>
      </c>
      <c r="BC4388" s="3">
        <v>0</v>
      </c>
      <c r="BD4388" s="3">
        <v>1</v>
      </c>
      <c r="BE4388">
        <f>IF(BD4388&gt;Summary!$C$2,1,0)</f>
        <v>0</v>
      </c>
      <c r="BF4388">
        <f t="shared" si="410"/>
        <v>0</v>
      </c>
      <c r="BG4388">
        <f t="shared" si="411"/>
        <v>1</v>
      </c>
      <c r="BH4388">
        <f t="shared" si="412"/>
        <v>0</v>
      </c>
      <c r="BI4388">
        <f t="shared" si="413"/>
        <v>0</v>
      </c>
    </row>
    <row r="4389" spans="1:61" x14ac:dyDescent="0.2">
      <c r="A4389">
        <v>6690</v>
      </c>
      <c r="B4389" t="s">
        <v>15960</v>
      </c>
      <c r="C4389" t="s">
        <v>2675</v>
      </c>
      <c r="D4389" t="s">
        <v>3857</v>
      </c>
      <c r="E4389" s="1" t="d">
        <v>2013-05-17</v>
      </c>
      <c r="F4389" t="s">
        <v>53</v>
      </c>
      <c r="G4389" s="1" t="d">
        <v>1990-11-26</v>
      </c>
      <c r="H4389">
        <v>25</v>
      </c>
      <c r="I4389" t="s">
        <v>65</v>
      </c>
      <c r="J4389" t="s">
        <v>66</v>
      </c>
      <c r="K4389">
        <v>0</v>
      </c>
      <c r="L4389">
        <v>1</v>
      </c>
      <c r="M4389">
        <v>0</v>
      </c>
      <c r="N4389">
        <v>7</v>
      </c>
      <c r="O4389">
        <v>-1</v>
      </c>
      <c r="P4389" s="2" t="d">
        <v>2013-05-16T04:11:46.99999972712248800</v>
      </c>
      <c r="Q4389" s="2" t="d">
        <v>2013-06-05T09:16:19.00000002700835625</v>
      </c>
      <c r="R4389" t="s">
        <v>15961</v>
      </c>
      <c r="S4389" s="1" t="d">
        <v>2013-05-16</v>
      </c>
      <c r="U4389">
        <v>1</v>
      </c>
      <c r="V4389" t="s">
        <v>57</v>
      </c>
      <c r="W4389" t="s">
        <v>1545</v>
      </c>
      <c r="X4389">
        <v>1</v>
      </c>
      <c r="Y4389" t="s">
        <v>15962</v>
      </c>
      <c r="Z4389" t="s">
        <v>70</v>
      </c>
      <c r="AB4389" s="1" t="d">
        <v>2015-04-30</v>
      </c>
      <c r="AC4389" t="s">
        <v>795</v>
      </c>
      <c r="AG4389">
        <v>1</v>
      </c>
      <c r="AH4389" t="s">
        <v>15963</v>
      </c>
      <c r="AI4389" t="s">
        <v>79</v>
      </c>
      <c r="AJ4389" s="1" t="d">
        <v>2016-02-10</v>
      </c>
      <c r="AK4389" t="s">
        <v>98</v>
      </c>
      <c r="AL4389" t="s">
        <v>59</v>
      </c>
      <c r="AM4389">
        <v>10</v>
      </c>
      <c r="AN4389" t="s">
        <v>86</v>
      </c>
      <c r="AO4389" s="1" t="d">
        <v>2013-05-17</v>
      </c>
      <c r="AP4389" t="s">
        <v>61</v>
      </c>
      <c r="AQ4389">
        <v>10</v>
      </c>
      <c r="AR4389" t="s">
        <v>86</v>
      </c>
      <c r="AS4389" s="1" t="d">
        <v>2013-05-17</v>
      </c>
      <c r="AT4389" s="1" t="d">
        <v>2014-03-07</v>
      </c>
      <c r="AU4389" s="1" t="d">
        <v>2014-04-13</v>
      </c>
      <c r="AV4389">
        <v>7</v>
      </c>
      <c r="AW4389">
        <v>19</v>
      </c>
      <c r="AX4389">
        <v>294</v>
      </c>
      <c r="AY4389">
        <v>0</v>
      </c>
      <c r="AZ4389">
        <f t="shared" si="408"/>
        <v>1</v>
      </c>
      <c r="BA4389">
        <f t="shared" si="409"/>
        <v>1</v>
      </c>
      <c r="BB4389" s="3">
        <v>1</v>
      </c>
      <c r="BC4389" s="3">
        <v>1</v>
      </c>
      <c r="BD4389" s="3">
        <v>10</v>
      </c>
      <c r="BE4389">
        <f>IF(BD4389&gt;Summary!$C$2,1,0)</f>
        <v>1</v>
      </c>
      <c r="BF4389">
        <f t="shared" si="410"/>
        <v>1</v>
      </c>
      <c r="BG4389">
        <f t="shared" si="411"/>
        <v>0</v>
      </c>
      <c r="BH4389">
        <f t="shared" si="412"/>
        <v>0</v>
      </c>
      <c r="BI4389">
        <f t="shared" si="413"/>
        <v>0</v>
      </c>
    </row>
    <row r="4390" spans="1:61" x14ac:dyDescent="0.2">
      <c r="A4390">
        <v>6691</v>
      </c>
      <c r="B4390" t="s">
        <v>15964</v>
      </c>
      <c r="C4390" t="s">
        <v>582</v>
      </c>
      <c r="D4390" t="s">
        <v>15965</v>
      </c>
      <c r="E4390" s="1" t="d">
        <v>2013-02-20</v>
      </c>
      <c r="F4390" t="s">
        <v>115</v>
      </c>
      <c r="G4390" s="1" t="d">
        <v>1987-08-28</v>
      </c>
      <c r="H4390">
        <v>28</v>
      </c>
      <c r="I4390" t="s">
        <v>65</v>
      </c>
      <c r="J4390" t="s">
        <v>102</v>
      </c>
      <c r="K4390">
        <v>0</v>
      </c>
      <c r="L4390">
        <v>0</v>
      </c>
      <c r="M4390">
        <v>0</v>
      </c>
      <c r="N4390">
        <v>7</v>
      </c>
      <c r="O4390">
        <v>606</v>
      </c>
      <c r="P4390" s="2" t="d">
        <v>2014-10-19T09:33:27.00000019278377100</v>
      </c>
      <c r="Q4390" s="2" t="d">
        <v>2015-03-13T06:27:00.99999985657632300</v>
      </c>
      <c r="R4390" t="s">
        <v>15966</v>
      </c>
      <c r="T4390" s="1" t="d">
        <v>2012-06-21</v>
      </c>
      <c r="U4390">
        <v>244</v>
      </c>
      <c r="V4390" t="s">
        <v>57</v>
      </c>
      <c r="W4390" t="s">
        <v>92</v>
      </c>
      <c r="X4390">
        <v>0</v>
      </c>
      <c r="AG4390">
        <v>0</v>
      </c>
      <c r="AL4390" t="s">
        <v>59</v>
      </c>
      <c r="AM4390">
        <v>9</v>
      </c>
      <c r="AN4390" t="s">
        <v>86</v>
      </c>
      <c r="AO4390" s="1" t="d">
        <v>2013-02-20</v>
      </c>
      <c r="AP4390" t="s">
        <v>61</v>
      </c>
      <c r="AQ4390">
        <v>6</v>
      </c>
      <c r="AR4390" t="s">
        <v>87</v>
      </c>
      <c r="AS4390" s="1" t="d">
        <v>2013-02-20</v>
      </c>
      <c r="AT4390" s="1" t="d">
        <v>2014-10-19</v>
      </c>
      <c r="AU4390" s="1" t="d">
        <v>2015-03-13</v>
      </c>
      <c r="AV4390">
        <v>7</v>
      </c>
      <c r="AW4390">
        <v>0</v>
      </c>
      <c r="AX4390">
        <v>606</v>
      </c>
      <c r="AY4390">
        <v>0</v>
      </c>
      <c r="AZ4390">
        <f t="shared" si="408"/>
        <v>0</v>
      </c>
      <c r="BA4390">
        <f t="shared" si="409"/>
        <v>1</v>
      </c>
      <c r="BB4390" s="3">
        <v>1</v>
      </c>
      <c r="BC4390" s="3">
        <v>0</v>
      </c>
      <c r="BD4390" s="3">
        <v>9</v>
      </c>
      <c r="BE4390">
        <f>IF(BD4390&gt;Summary!$C$2,1,0)</f>
        <v>1</v>
      </c>
      <c r="BF4390">
        <f t="shared" si="410"/>
        <v>0</v>
      </c>
      <c r="BG4390">
        <f t="shared" si="411"/>
        <v>0</v>
      </c>
      <c r="BH4390">
        <f t="shared" si="412"/>
        <v>1</v>
      </c>
      <c r="BI4390">
        <f t="shared" si="413"/>
        <v>0</v>
      </c>
    </row>
    <row r="4391" spans="1:61" x14ac:dyDescent="0.2">
      <c r="A4391">
        <v>6692</v>
      </c>
      <c r="B4391" t="s">
        <v>15967</v>
      </c>
      <c r="C4391" t="s">
        <v>15968</v>
      </c>
      <c r="D4391" t="s">
        <v>15969</v>
      </c>
      <c r="E4391" s="1" t="d">
        <v>2013-12-12</v>
      </c>
      <c r="F4391" t="s">
        <v>53</v>
      </c>
      <c r="G4391" s="1" t="d">
        <v>1982-06-04</v>
      </c>
      <c r="H4391">
        <v>33</v>
      </c>
      <c r="I4391" t="s">
        <v>65</v>
      </c>
      <c r="J4391" t="s">
        <v>102</v>
      </c>
      <c r="K4391">
        <v>0</v>
      </c>
      <c r="L4391">
        <v>0</v>
      </c>
      <c r="M4391">
        <v>0</v>
      </c>
      <c r="N4391">
        <v>0</v>
      </c>
      <c r="O4391">
        <v>-1</v>
      </c>
      <c r="P4391" s="2" t="d">
        <v>2013-12-11T01:52:15.00000026542693050</v>
      </c>
      <c r="Q4391" s="2" t="d">
        <v>2013-12-16T11:33:43.99999997578561350</v>
      </c>
      <c r="R4391" t="s">
        <v>15970</v>
      </c>
      <c r="S4391" s="1" t="d">
        <v>2013-12-11</v>
      </c>
      <c r="U4391">
        <v>1</v>
      </c>
      <c r="V4391" t="s">
        <v>57</v>
      </c>
      <c r="W4391" t="s">
        <v>167</v>
      </c>
      <c r="X4391">
        <v>0</v>
      </c>
      <c r="AG4391">
        <v>0</v>
      </c>
      <c r="AL4391" t="s">
        <v>59</v>
      </c>
      <c r="AM4391">
        <v>2</v>
      </c>
      <c r="AN4391" t="s">
        <v>60</v>
      </c>
      <c r="AO4391" s="1" t="d">
        <v>2013-12-12</v>
      </c>
      <c r="AP4391" t="s">
        <v>61</v>
      </c>
      <c r="AQ4391">
        <v>1</v>
      </c>
      <c r="AR4391" t="s">
        <v>60</v>
      </c>
      <c r="AS4391" s="1" t="d">
        <v>2013-12-12</v>
      </c>
      <c r="AT4391" s="1" t="d">
        <v>2013-12-11</v>
      </c>
      <c r="AU4391" s="1" t="d">
        <v>2013-12-16</v>
      </c>
      <c r="AV4391">
        <v>0</v>
      </c>
      <c r="AW4391">
        <v>4</v>
      </c>
      <c r="AX4391">
        <v>841</v>
      </c>
      <c r="AY4391">
        <v>0</v>
      </c>
      <c r="AZ4391">
        <f t="shared" si="408"/>
        <v>1</v>
      </c>
      <c r="BA4391">
        <f t="shared" si="409"/>
        <v>1</v>
      </c>
      <c r="BB4391" s="3">
        <v>1</v>
      </c>
      <c r="BC4391" s="3">
        <v>0</v>
      </c>
      <c r="BD4391" s="3">
        <v>2</v>
      </c>
      <c r="BE4391">
        <f>IF(BD4391&gt;Summary!$C$2,1,0)</f>
        <v>0</v>
      </c>
      <c r="BF4391">
        <f t="shared" si="410"/>
        <v>0</v>
      </c>
      <c r="BG4391">
        <f t="shared" si="411"/>
        <v>1</v>
      </c>
      <c r="BH4391">
        <f t="shared" si="412"/>
        <v>0</v>
      </c>
      <c r="BI4391">
        <f t="shared" si="413"/>
        <v>0</v>
      </c>
    </row>
    <row r="4392" spans="1:61" x14ac:dyDescent="0.2">
      <c r="A4392">
        <v>6693</v>
      </c>
      <c r="B4392" t="s">
        <v>15971</v>
      </c>
      <c r="C4392" t="s">
        <v>1785</v>
      </c>
      <c r="D4392" t="s">
        <v>10805</v>
      </c>
      <c r="E4392" s="1" t="d">
        <v>2013-04-15</v>
      </c>
      <c r="F4392" t="s">
        <v>53</v>
      </c>
      <c r="G4392" s="1" t="d">
        <v>1990-05-21</v>
      </c>
      <c r="H4392">
        <v>25</v>
      </c>
      <c r="I4392" t="s">
        <v>65</v>
      </c>
      <c r="J4392" t="s">
        <v>102</v>
      </c>
      <c r="K4392">
        <v>0</v>
      </c>
      <c r="L4392">
        <v>0</v>
      </c>
      <c r="M4392">
        <v>0</v>
      </c>
      <c r="N4392">
        <v>0</v>
      </c>
      <c r="O4392">
        <v>-1</v>
      </c>
      <c r="P4392" s="2" t="d">
        <v>2013-04-14T06:30:49.99999995343386900</v>
      </c>
      <c r="Q4392" s="2" t="d">
        <v>2013-04-17T09:00:35.000000009313225525</v>
      </c>
      <c r="R4392" t="s">
        <v>15972</v>
      </c>
      <c r="S4392" s="1" t="d">
        <v>2013-04-14</v>
      </c>
      <c r="U4392">
        <v>1</v>
      </c>
      <c r="V4392" t="s">
        <v>97</v>
      </c>
      <c r="W4392" t="s">
        <v>336</v>
      </c>
      <c r="X4392">
        <v>0</v>
      </c>
      <c r="AG4392">
        <v>0</v>
      </c>
      <c r="AL4392" t="s">
        <v>59</v>
      </c>
      <c r="AM4392">
        <v>3</v>
      </c>
      <c r="AN4392" t="s">
        <v>60</v>
      </c>
      <c r="AO4392" s="1" t="d">
        <v>2013-04-15</v>
      </c>
      <c r="AP4392" t="s">
        <v>61</v>
      </c>
      <c r="AQ4392">
        <v>4</v>
      </c>
      <c r="AR4392" t="s">
        <v>60</v>
      </c>
      <c r="AS4392" s="1" t="d">
        <v>2013-04-15</v>
      </c>
      <c r="AT4392" s="1" t="d">
        <v>2013-04-14</v>
      </c>
      <c r="AU4392" s="1" t="d">
        <v>2013-04-17</v>
      </c>
      <c r="AV4392">
        <v>0</v>
      </c>
      <c r="AW4392">
        <v>2</v>
      </c>
      <c r="AX4392">
        <v>1082</v>
      </c>
      <c r="AY4392">
        <v>0</v>
      </c>
      <c r="AZ4392">
        <f t="shared" si="408"/>
        <v>1</v>
      </c>
      <c r="BA4392">
        <f t="shared" si="409"/>
        <v>1</v>
      </c>
      <c r="BB4392" s="3">
        <v>1</v>
      </c>
      <c r="BC4392" s="3">
        <v>0</v>
      </c>
      <c r="BD4392" s="3">
        <v>3</v>
      </c>
      <c r="BE4392">
        <f>IF(BD4392&gt;Summary!$C$2,1,0)</f>
        <v>0</v>
      </c>
      <c r="BF4392">
        <f t="shared" si="410"/>
        <v>0</v>
      </c>
      <c r="BG4392">
        <f t="shared" si="411"/>
        <v>1</v>
      </c>
      <c r="BH4392">
        <f t="shared" si="412"/>
        <v>0</v>
      </c>
      <c r="BI4392">
        <f t="shared" si="413"/>
        <v>0</v>
      </c>
    </row>
    <row r="4393" spans="1:61" x14ac:dyDescent="0.2">
      <c r="A4393">
        <v>6695</v>
      </c>
      <c r="B4393" t="s">
        <v>15973</v>
      </c>
      <c r="C4393" t="s">
        <v>15974</v>
      </c>
      <c r="D4393" t="s">
        <v>1387</v>
      </c>
      <c r="E4393" s="1" t="d">
        <v>2013-05-31</v>
      </c>
      <c r="F4393" t="s">
        <v>53</v>
      </c>
      <c r="G4393" s="1" t="d">
        <v>1984-01-04</v>
      </c>
      <c r="H4393">
        <v>32</v>
      </c>
      <c r="I4393" t="s">
        <v>65</v>
      </c>
      <c r="J4393" t="s">
        <v>66</v>
      </c>
      <c r="K4393">
        <v>0</v>
      </c>
      <c r="L4393">
        <v>1</v>
      </c>
      <c r="M4393">
        <v>0</v>
      </c>
      <c r="N4393">
        <v>5</v>
      </c>
      <c r="O4393">
        <v>-10</v>
      </c>
      <c r="P4393" s="2" t="d">
        <v>2013-05-21T04:49:18.99999998509883700</v>
      </c>
      <c r="Q4393" s="2" t="d">
        <v>2013-05-30T09:32:58.99999993387609425</v>
      </c>
      <c r="R4393" t="s">
        <v>15975</v>
      </c>
      <c r="T4393" s="1" t="d">
        <v>2013-05-21</v>
      </c>
      <c r="U4393">
        <v>10</v>
      </c>
      <c r="V4393" t="s">
        <v>57</v>
      </c>
      <c r="W4393" t="s">
        <v>92</v>
      </c>
      <c r="X4393">
        <v>0</v>
      </c>
      <c r="AG4393">
        <v>0</v>
      </c>
      <c r="AL4393" t="s">
        <v>59</v>
      </c>
      <c r="AM4393">
        <v>4</v>
      </c>
      <c r="AN4393" t="s">
        <v>60</v>
      </c>
      <c r="AO4393" s="1" t="d">
        <v>2013-05-31</v>
      </c>
      <c r="AP4393" t="s">
        <v>61</v>
      </c>
      <c r="AQ4393">
        <v>2</v>
      </c>
      <c r="AR4393" t="s">
        <v>60</v>
      </c>
      <c r="AS4393" s="1" t="d">
        <v>2013-05-31</v>
      </c>
      <c r="AT4393" s="1" t="d">
        <v>2013-05-21</v>
      </c>
      <c r="AU4393" s="1" t="d">
        <v>2013-05-30</v>
      </c>
      <c r="AV4393">
        <v>5</v>
      </c>
      <c r="AW4393">
        <v>0</v>
      </c>
      <c r="AX4393">
        <v>1036</v>
      </c>
      <c r="AY4393">
        <v>0</v>
      </c>
      <c r="AZ4393">
        <f t="shared" si="408"/>
        <v>1</v>
      </c>
      <c r="BA4393">
        <f t="shared" si="409"/>
        <v>1</v>
      </c>
      <c r="BB4393" s="3">
        <v>1</v>
      </c>
      <c r="BC4393" s="3">
        <v>0</v>
      </c>
      <c r="BD4393" s="3">
        <v>4</v>
      </c>
      <c r="BE4393">
        <f>IF(BD4393&gt;Summary!$C$2,1,0)</f>
        <v>0</v>
      </c>
      <c r="BF4393">
        <f t="shared" si="410"/>
        <v>0</v>
      </c>
      <c r="BG4393">
        <f t="shared" si="411"/>
        <v>1</v>
      </c>
      <c r="BH4393">
        <f t="shared" si="412"/>
        <v>0</v>
      </c>
      <c r="BI4393">
        <f t="shared" si="413"/>
        <v>0</v>
      </c>
    </row>
    <row r="4394" spans="1:61" x14ac:dyDescent="0.2">
      <c r="A4394">
        <v>6696</v>
      </c>
      <c r="B4394" t="s">
        <v>15976</v>
      </c>
      <c r="C4394" t="s">
        <v>866</v>
      </c>
      <c r="D4394" t="s">
        <v>15977</v>
      </c>
      <c r="E4394" s="1" t="d">
        <v>2013-05-10</v>
      </c>
      <c r="F4394" t="s">
        <v>53</v>
      </c>
      <c r="G4394" s="1" t="d">
        <v>1992-10-30</v>
      </c>
      <c r="H4394">
        <v>23</v>
      </c>
      <c r="I4394" t="s">
        <v>75</v>
      </c>
      <c r="J4394" t="s">
        <v>66</v>
      </c>
      <c r="K4394">
        <v>0</v>
      </c>
      <c r="L4394">
        <v>0</v>
      </c>
      <c r="M4394">
        <v>0</v>
      </c>
      <c r="N4394">
        <v>0</v>
      </c>
      <c r="O4394">
        <v>-1</v>
      </c>
      <c r="P4394" s="2" t="d">
        <v>2013-05-09T11:11:45.9999999124556775</v>
      </c>
      <c r="Q4394" s="2" t="d">
        <v>2013-05-13T07:39:52.00000008568167375</v>
      </c>
      <c r="R4394" t="s">
        <v>15978</v>
      </c>
      <c r="S4394" s="1" t="d">
        <v>2013-05-09</v>
      </c>
      <c r="U4394">
        <v>1</v>
      </c>
      <c r="V4394" t="s">
        <v>57</v>
      </c>
      <c r="W4394" t="s">
        <v>2884</v>
      </c>
      <c r="X4394">
        <v>0</v>
      </c>
      <c r="AG4394">
        <v>0</v>
      </c>
      <c r="AL4394" t="s">
        <v>59</v>
      </c>
      <c r="AM4394">
        <v>7</v>
      </c>
      <c r="AN4394" t="s">
        <v>87</v>
      </c>
      <c r="AO4394" s="1" t="d">
        <v>2013-05-10</v>
      </c>
      <c r="AP4394" t="s">
        <v>61</v>
      </c>
      <c r="AQ4394">
        <v>5</v>
      </c>
      <c r="AR4394" t="s">
        <v>87</v>
      </c>
      <c r="AS4394" s="1" t="d">
        <v>2013-05-10</v>
      </c>
      <c r="AT4394" s="1" t="d">
        <v>2013-05-09</v>
      </c>
      <c r="AU4394" s="1" t="d">
        <v>2013-05-13</v>
      </c>
      <c r="AV4394">
        <v>0</v>
      </c>
      <c r="AW4394">
        <v>3</v>
      </c>
      <c r="AX4394">
        <v>1057</v>
      </c>
      <c r="AY4394">
        <v>0</v>
      </c>
      <c r="AZ4394">
        <f t="shared" si="408"/>
        <v>1</v>
      </c>
      <c r="BA4394">
        <f t="shared" si="409"/>
        <v>1</v>
      </c>
      <c r="BB4394" s="3">
        <v>1</v>
      </c>
      <c r="BC4394" s="3">
        <v>0</v>
      </c>
      <c r="BD4394" s="3">
        <v>7</v>
      </c>
      <c r="BE4394">
        <f>IF(BD4394&gt;Summary!$C$2,1,0)</f>
        <v>1</v>
      </c>
      <c r="BF4394">
        <f t="shared" si="410"/>
        <v>0</v>
      </c>
      <c r="BG4394">
        <f t="shared" si="411"/>
        <v>0</v>
      </c>
      <c r="BH4394">
        <f t="shared" si="412"/>
        <v>1</v>
      </c>
      <c r="BI4394">
        <f t="shared" si="413"/>
        <v>0</v>
      </c>
    </row>
    <row r="4395" spans="1:61" x14ac:dyDescent="0.2">
      <c r="A4395">
        <v>6697</v>
      </c>
      <c r="B4395" t="s">
        <v>15979</v>
      </c>
      <c r="C4395" t="s">
        <v>2197</v>
      </c>
      <c r="D4395" t="s">
        <v>823</v>
      </c>
      <c r="E4395" s="1" t="d">
        <v>2013-01-07</v>
      </c>
      <c r="F4395" t="s">
        <v>53</v>
      </c>
      <c r="G4395" s="1" t="d">
        <v>1976-05-29</v>
      </c>
      <c r="H4395">
        <v>39</v>
      </c>
      <c r="I4395" t="s">
        <v>65</v>
      </c>
      <c r="J4395" t="s">
        <v>102</v>
      </c>
      <c r="K4395">
        <v>0</v>
      </c>
      <c r="L4395">
        <v>0</v>
      </c>
      <c r="M4395">
        <v>0</v>
      </c>
      <c r="N4395">
        <v>0</v>
      </c>
      <c r="O4395">
        <v>-1</v>
      </c>
      <c r="P4395" s="2" t="d">
        <v>2013-01-06T10:10:12.00000015087425850</v>
      </c>
      <c r="Q4395" s="2" t="d">
        <v>2013-01-08T05:21:23.99999986868351625</v>
      </c>
      <c r="R4395" t="s">
        <v>15980</v>
      </c>
      <c r="S4395" s="1" t="d">
        <v>2013-01-06</v>
      </c>
      <c r="U4395">
        <v>1</v>
      </c>
      <c r="V4395" t="s">
        <v>97</v>
      </c>
      <c r="W4395" t="s">
        <v>98</v>
      </c>
      <c r="X4395">
        <v>0</v>
      </c>
      <c r="AG4395">
        <v>0</v>
      </c>
      <c r="AL4395" t="s">
        <v>59</v>
      </c>
      <c r="AM4395">
        <v>5</v>
      </c>
      <c r="AN4395" t="s">
        <v>87</v>
      </c>
      <c r="AO4395" s="1" t="d">
        <v>2013-01-07</v>
      </c>
      <c r="AP4395" t="s">
        <v>61</v>
      </c>
      <c r="AQ4395">
        <v>2</v>
      </c>
      <c r="AR4395" t="s">
        <v>60</v>
      </c>
      <c r="AS4395" s="1" t="d">
        <v>2013-01-07</v>
      </c>
      <c r="AT4395" s="1" t="d">
        <v>2013-01-06</v>
      </c>
      <c r="AU4395" s="1" t="d">
        <v>2013-01-08</v>
      </c>
      <c r="AV4395">
        <v>0</v>
      </c>
      <c r="AW4395">
        <v>1</v>
      </c>
      <c r="AX4395">
        <v>1180</v>
      </c>
      <c r="AY4395">
        <v>0</v>
      </c>
      <c r="AZ4395">
        <f t="shared" si="408"/>
        <v>1</v>
      </c>
      <c r="BA4395">
        <f t="shared" si="409"/>
        <v>1</v>
      </c>
      <c r="BB4395" s="3">
        <v>1</v>
      </c>
      <c r="BC4395" s="3">
        <v>0</v>
      </c>
      <c r="BD4395" s="3">
        <v>5</v>
      </c>
      <c r="BE4395">
        <f>IF(BD4395&gt;Summary!$C$2,1,0)</f>
        <v>0</v>
      </c>
      <c r="BF4395">
        <f t="shared" si="410"/>
        <v>0</v>
      </c>
      <c r="BG4395">
        <f t="shared" si="411"/>
        <v>1</v>
      </c>
      <c r="BH4395">
        <f t="shared" si="412"/>
        <v>0</v>
      </c>
      <c r="BI4395">
        <f t="shared" si="413"/>
        <v>0</v>
      </c>
    </row>
    <row r="4396" spans="1:61" x14ac:dyDescent="0.2">
      <c r="A4396">
        <v>6698</v>
      </c>
      <c r="B4396" t="s">
        <v>15981</v>
      </c>
      <c r="C4396" t="s">
        <v>6956</v>
      </c>
      <c r="D4396" t="s">
        <v>2987</v>
      </c>
      <c r="E4396" s="1" t="d">
        <v>2013-12-03</v>
      </c>
      <c r="F4396" t="s">
        <v>53</v>
      </c>
      <c r="G4396" s="1" t="d">
        <v>1989-01-08</v>
      </c>
      <c r="H4396">
        <v>27</v>
      </c>
      <c r="I4396" t="s">
        <v>65</v>
      </c>
      <c r="J4396" t="s">
        <v>66</v>
      </c>
      <c r="K4396">
        <v>0</v>
      </c>
      <c r="L4396">
        <v>0</v>
      </c>
      <c r="M4396">
        <v>0</v>
      </c>
      <c r="N4396">
        <v>12</v>
      </c>
      <c r="O4396">
        <v>-1</v>
      </c>
      <c r="P4396" s="2" t="d">
        <v>2013-12-02T01:10:34.00000026449560950</v>
      </c>
      <c r="Q4396" s="2" t="d">
        <v>2013-12-03T01:33:52.00000016950070550</v>
      </c>
      <c r="R4396" t="s">
        <v>15982</v>
      </c>
      <c r="S4396" s="1" t="d">
        <v>2013-12-02</v>
      </c>
      <c r="U4396">
        <v>1</v>
      </c>
      <c r="V4396" t="s">
        <v>57</v>
      </c>
      <c r="W4396" t="s">
        <v>2726</v>
      </c>
      <c r="X4396">
        <v>1</v>
      </c>
      <c r="Y4396" t="s">
        <v>15983</v>
      </c>
      <c r="Z4396" t="s">
        <v>79</v>
      </c>
      <c r="AA4396">
        <v>0</v>
      </c>
      <c r="AB4396" s="1" t="d">
        <v>2014-05-02</v>
      </c>
      <c r="AC4396" t="s">
        <v>259</v>
      </c>
      <c r="AD4396" s="1" t="d">
        <v>2014-05-02</v>
      </c>
      <c r="AE4396" s="1" t="d">
        <v>2014-05-03</v>
      </c>
      <c r="AG4396">
        <v>1</v>
      </c>
      <c r="AH4396" t="s">
        <v>15984</v>
      </c>
      <c r="AI4396" t="s">
        <v>79</v>
      </c>
      <c r="AJ4396" s="1" t="d">
        <v>2015-03-07</v>
      </c>
      <c r="AK4396" t="s">
        <v>98</v>
      </c>
      <c r="AL4396" t="s">
        <v>59</v>
      </c>
      <c r="AM4396">
        <v>8</v>
      </c>
      <c r="AN4396" t="s">
        <v>86</v>
      </c>
      <c r="AO4396" s="1" t="d">
        <v>2013-12-03</v>
      </c>
      <c r="AP4396" t="s">
        <v>61</v>
      </c>
      <c r="AQ4396">
        <v>4</v>
      </c>
      <c r="AR4396" t="s">
        <v>60</v>
      </c>
      <c r="AS4396" s="1" t="d">
        <v>2013-12-03</v>
      </c>
      <c r="AT4396" s="1" t="d">
        <v>2014-05-02</v>
      </c>
      <c r="AU4396" s="1" t="d">
        <v>2014-05-03</v>
      </c>
      <c r="AV4396">
        <v>12</v>
      </c>
      <c r="AW4396">
        <v>0</v>
      </c>
      <c r="AX4396">
        <v>150</v>
      </c>
      <c r="AY4396">
        <v>1</v>
      </c>
      <c r="AZ4396">
        <f t="shared" si="408"/>
        <v>1</v>
      </c>
      <c r="BA4396">
        <f t="shared" si="409"/>
        <v>1</v>
      </c>
      <c r="BB4396" s="3">
        <v>1</v>
      </c>
      <c r="BC4396" s="3">
        <v>1</v>
      </c>
      <c r="BD4396" s="3">
        <v>8</v>
      </c>
      <c r="BE4396">
        <f>IF(BD4396&gt;Summary!$C$2,1,0)</f>
        <v>1</v>
      </c>
      <c r="BF4396">
        <f t="shared" si="410"/>
        <v>1</v>
      </c>
      <c r="BG4396">
        <f t="shared" si="411"/>
        <v>0</v>
      </c>
      <c r="BH4396">
        <f t="shared" si="412"/>
        <v>0</v>
      </c>
      <c r="BI4396">
        <f t="shared" si="413"/>
        <v>0</v>
      </c>
    </row>
    <row r="4397" spans="1:61" x14ac:dyDescent="0.2">
      <c r="A4397">
        <v>6699</v>
      </c>
      <c r="B4397" t="s">
        <v>15985</v>
      </c>
      <c r="C4397" t="s">
        <v>15986</v>
      </c>
      <c r="D4397" t="s">
        <v>15987</v>
      </c>
      <c r="E4397" s="1" t="d">
        <v>2013-12-06</v>
      </c>
      <c r="F4397" t="s">
        <v>115</v>
      </c>
      <c r="G4397" s="1" t="d">
        <v>1980-08-24</v>
      </c>
      <c r="H4397">
        <v>35</v>
      </c>
      <c r="I4397" t="s">
        <v>65</v>
      </c>
      <c r="J4397" t="s">
        <v>102</v>
      </c>
      <c r="K4397">
        <v>0</v>
      </c>
      <c r="L4397">
        <v>0</v>
      </c>
      <c r="M4397">
        <v>0</v>
      </c>
      <c r="N4397">
        <v>4</v>
      </c>
      <c r="O4397">
        <v>-1</v>
      </c>
      <c r="P4397" s="2" t="d">
        <v>2013-12-05T07:28:22.99999995622783875</v>
      </c>
      <c r="Q4397" s="2" t="d">
        <v>2013-12-07T04:01:47.00000028591603300</v>
      </c>
      <c r="R4397" t="s">
        <v>15988</v>
      </c>
      <c r="S4397" s="1" t="d">
        <v>2013-12-05</v>
      </c>
      <c r="U4397">
        <v>1</v>
      </c>
      <c r="V4397" t="s">
        <v>97</v>
      </c>
      <c r="W4397" t="s">
        <v>98</v>
      </c>
      <c r="X4397">
        <v>0</v>
      </c>
      <c r="AG4397">
        <v>0</v>
      </c>
      <c r="AL4397" t="s">
        <v>59</v>
      </c>
      <c r="AM4397">
        <v>7</v>
      </c>
      <c r="AN4397" t="s">
        <v>87</v>
      </c>
      <c r="AO4397" s="1" t="d">
        <v>2013-12-06</v>
      </c>
      <c r="AP4397" t="s">
        <v>61</v>
      </c>
      <c r="AQ4397">
        <v>2</v>
      </c>
      <c r="AR4397" t="s">
        <v>60</v>
      </c>
      <c r="AS4397" s="1" t="d">
        <v>2013-12-06</v>
      </c>
      <c r="AT4397" s="1" t="d">
        <v>2013-12-05</v>
      </c>
      <c r="AU4397" s="1" t="d">
        <v>2013-12-07</v>
      </c>
      <c r="AV4397">
        <v>4</v>
      </c>
      <c r="AW4397">
        <v>1</v>
      </c>
      <c r="AX4397">
        <v>847</v>
      </c>
      <c r="AY4397">
        <v>0</v>
      </c>
      <c r="AZ4397">
        <f t="shared" si="408"/>
        <v>1</v>
      </c>
      <c r="BA4397">
        <f t="shared" si="409"/>
        <v>1</v>
      </c>
      <c r="BB4397" s="3">
        <v>1</v>
      </c>
      <c r="BC4397" s="3">
        <v>0</v>
      </c>
      <c r="BD4397" s="3">
        <v>7</v>
      </c>
      <c r="BE4397">
        <f>IF(BD4397&gt;Summary!$C$2,1,0)</f>
        <v>1</v>
      </c>
      <c r="BF4397">
        <f t="shared" si="410"/>
        <v>0</v>
      </c>
      <c r="BG4397">
        <f t="shared" si="411"/>
        <v>0</v>
      </c>
      <c r="BH4397">
        <f t="shared" si="412"/>
        <v>1</v>
      </c>
      <c r="BI4397">
        <f t="shared" si="413"/>
        <v>0</v>
      </c>
    </row>
    <row r="4398" spans="1:61" x14ac:dyDescent="0.2">
      <c r="A4398">
        <v>6701</v>
      </c>
      <c r="B4398" t="s">
        <v>15989</v>
      </c>
      <c r="C4398" t="s">
        <v>15990</v>
      </c>
      <c r="D4398" t="s">
        <v>1024</v>
      </c>
      <c r="E4398" s="1" t="d">
        <v>2013-10-25</v>
      </c>
      <c r="F4398" t="s">
        <v>53</v>
      </c>
      <c r="G4398" s="1" t="d">
        <v>1992-04-26</v>
      </c>
      <c r="H4398">
        <v>23</v>
      </c>
      <c r="I4398" t="s">
        <v>75</v>
      </c>
      <c r="J4398" t="s">
        <v>66</v>
      </c>
      <c r="K4398">
        <v>0</v>
      </c>
      <c r="L4398">
        <v>0</v>
      </c>
      <c r="M4398">
        <v>0</v>
      </c>
      <c r="N4398">
        <v>1</v>
      </c>
      <c r="O4398">
        <v>-58</v>
      </c>
      <c r="P4398" s="2" t="d">
        <v>2013-08-28T03:10:20.99999994970857825</v>
      </c>
      <c r="Q4398" s="2" t="d">
        <v>2013-08-30T05:38:19.999999743886291650</v>
      </c>
      <c r="R4398" t="s">
        <v>15991</v>
      </c>
      <c r="S4398" s="1" t="d">
        <v>2013-08-28</v>
      </c>
      <c r="U4398">
        <v>58</v>
      </c>
      <c r="V4398" t="s">
        <v>57</v>
      </c>
      <c r="W4398" t="s">
        <v>955</v>
      </c>
      <c r="X4398">
        <v>0</v>
      </c>
      <c r="AG4398">
        <v>0</v>
      </c>
      <c r="AL4398" t="s">
        <v>59</v>
      </c>
      <c r="AM4398">
        <v>5</v>
      </c>
      <c r="AN4398" t="s">
        <v>87</v>
      </c>
      <c r="AO4398" s="1" t="d">
        <v>2013-10-25</v>
      </c>
      <c r="AP4398" t="s">
        <v>61</v>
      </c>
      <c r="AQ4398">
        <v>6</v>
      </c>
      <c r="AR4398" t="s">
        <v>87</v>
      </c>
      <c r="AS4398" s="1" t="d">
        <v>2013-10-25</v>
      </c>
      <c r="AT4398" s="1" t="d">
        <v>2014-02-19</v>
      </c>
      <c r="AU4398" s="1" t="d">
        <v>2014-03-08</v>
      </c>
      <c r="AV4398">
        <v>1</v>
      </c>
      <c r="AW4398">
        <v>0</v>
      </c>
      <c r="AX4398">
        <v>117</v>
      </c>
      <c r="AY4398">
        <v>0</v>
      </c>
      <c r="AZ4398">
        <f t="shared" si="408"/>
        <v>0</v>
      </c>
      <c r="BA4398">
        <f t="shared" si="409"/>
        <v>1</v>
      </c>
      <c r="BB4398" s="3">
        <v>1</v>
      </c>
      <c r="BC4398" s="3">
        <v>0</v>
      </c>
      <c r="BD4398" s="3">
        <v>5</v>
      </c>
      <c r="BE4398">
        <f>IF(BD4398&gt;Summary!$C$2,1,0)</f>
        <v>0</v>
      </c>
      <c r="BF4398">
        <f t="shared" si="410"/>
        <v>0</v>
      </c>
      <c r="BG4398">
        <f t="shared" si="411"/>
        <v>1</v>
      </c>
      <c r="BH4398">
        <f t="shared" si="412"/>
        <v>0</v>
      </c>
      <c r="BI4398">
        <f t="shared" si="413"/>
        <v>0</v>
      </c>
    </row>
    <row r="4399" spans="1:61" x14ac:dyDescent="0.2">
      <c r="A4399">
        <v>6702</v>
      </c>
      <c r="B4399" t="s">
        <v>15992</v>
      </c>
      <c r="C4399" t="s">
        <v>15993</v>
      </c>
      <c r="D4399" t="s">
        <v>15994</v>
      </c>
      <c r="E4399" s="1" t="d">
        <v>2013-08-29</v>
      </c>
      <c r="F4399" t="s">
        <v>115</v>
      </c>
      <c r="G4399" s="1" t="d">
        <v>1977-06-14</v>
      </c>
      <c r="H4399">
        <v>38</v>
      </c>
      <c r="I4399" t="s">
        <v>65</v>
      </c>
      <c r="J4399" t="s">
        <v>66</v>
      </c>
      <c r="K4399">
        <v>0</v>
      </c>
      <c r="L4399">
        <v>0</v>
      </c>
      <c r="M4399">
        <v>0</v>
      </c>
      <c r="N4399">
        <v>0</v>
      </c>
      <c r="O4399">
        <v>0</v>
      </c>
      <c r="P4399" s="2" t="d">
        <v>2013-08-29T05:44:52.0000002253800600</v>
      </c>
      <c r="Q4399" s="2" t="d">
        <v>2013-08-30T03:36:06.0000002710148700</v>
      </c>
      <c r="R4399" t="s">
        <v>15995</v>
      </c>
      <c r="S4399" s="1" t="d">
        <v>2013-08-29</v>
      </c>
      <c r="U4399">
        <v>0</v>
      </c>
      <c r="V4399" t="s">
        <v>97</v>
      </c>
      <c r="W4399" t="s">
        <v>98</v>
      </c>
      <c r="X4399">
        <v>0</v>
      </c>
      <c r="AG4399">
        <v>0</v>
      </c>
      <c r="AL4399" t="s">
        <v>59</v>
      </c>
      <c r="AM4399">
        <v>1</v>
      </c>
      <c r="AN4399" t="s">
        <v>60</v>
      </c>
      <c r="AO4399" s="1" t="d">
        <v>2013-08-29</v>
      </c>
      <c r="AP4399" t="s">
        <v>61</v>
      </c>
      <c r="AQ4399">
        <v>1</v>
      </c>
      <c r="AR4399" t="s">
        <v>60</v>
      </c>
      <c r="AS4399" s="1" t="d">
        <v>2013-08-29</v>
      </c>
      <c r="AT4399" s="1" t="d">
        <v>2013-08-29</v>
      </c>
      <c r="AU4399" s="1" t="d">
        <v>2013-08-30</v>
      </c>
      <c r="AV4399">
        <v>0</v>
      </c>
      <c r="AW4399">
        <v>1</v>
      </c>
      <c r="AX4399">
        <v>946</v>
      </c>
      <c r="AY4399">
        <v>0</v>
      </c>
      <c r="AZ4399">
        <f t="shared" si="408"/>
        <v>1</v>
      </c>
      <c r="BA4399">
        <f t="shared" si="409"/>
        <v>1</v>
      </c>
      <c r="BB4399" s="3">
        <v>1</v>
      </c>
      <c r="BC4399" s="3">
        <v>0</v>
      </c>
      <c r="BD4399" s="3">
        <v>1</v>
      </c>
      <c r="BE4399">
        <f>IF(BD4399&gt;Summary!$C$2,1,0)</f>
        <v>0</v>
      </c>
      <c r="BF4399">
        <f t="shared" si="410"/>
        <v>0</v>
      </c>
      <c r="BG4399">
        <f t="shared" si="411"/>
        <v>1</v>
      </c>
      <c r="BH4399">
        <f t="shared" si="412"/>
        <v>0</v>
      </c>
      <c r="BI4399">
        <f t="shared" si="413"/>
        <v>0</v>
      </c>
    </row>
    <row r="4400" spans="1:61" x14ac:dyDescent="0.2">
      <c r="A4400">
        <v>6703</v>
      </c>
      <c r="B4400" t="s">
        <v>15996</v>
      </c>
      <c r="C4400" t="s">
        <v>596</v>
      </c>
      <c r="D4400" t="s">
        <v>279</v>
      </c>
      <c r="E4400" s="1" t="d">
        <v>2013-03-25</v>
      </c>
      <c r="F4400" t="s">
        <v>53</v>
      </c>
      <c r="G4400" s="1" t="d">
        <v>1985-06-15</v>
      </c>
      <c r="H4400">
        <v>30</v>
      </c>
      <c r="I4400" t="s">
        <v>65</v>
      </c>
      <c r="J4400" t="s">
        <v>66</v>
      </c>
      <c r="K4400">
        <v>0</v>
      </c>
      <c r="L4400">
        <v>0</v>
      </c>
      <c r="M4400">
        <v>0</v>
      </c>
      <c r="N4400">
        <v>4</v>
      </c>
      <c r="O4400">
        <v>-10</v>
      </c>
      <c r="P4400" s="2" t="d">
        <v>2013-03-15T05:52:37.00000016950070550</v>
      </c>
      <c r="Q4400" s="2" t="d">
        <v>2013-03-22T09:44:50.99999978207051475</v>
      </c>
      <c r="R4400" t="s">
        <v>15997</v>
      </c>
      <c r="T4400" s="1" t="d">
        <v>2013-03-15</v>
      </c>
      <c r="U4400">
        <v>10</v>
      </c>
      <c r="V4400" t="s">
        <v>57</v>
      </c>
      <c r="W4400" t="s">
        <v>92</v>
      </c>
      <c r="X4400">
        <v>0</v>
      </c>
      <c r="AG4400">
        <v>0</v>
      </c>
      <c r="AL4400" t="s">
        <v>59</v>
      </c>
      <c r="AM4400">
        <v>2</v>
      </c>
      <c r="AN4400" t="s">
        <v>60</v>
      </c>
      <c r="AO4400" s="1" t="d">
        <v>2013-03-25</v>
      </c>
      <c r="AP4400" t="s">
        <v>61</v>
      </c>
      <c r="AQ4400">
        <v>2</v>
      </c>
      <c r="AR4400" t="s">
        <v>60</v>
      </c>
      <c r="AS4400" s="1" t="d">
        <v>2013-03-25</v>
      </c>
      <c r="AT4400" s="1" t="d">
        <v>2013-03-15</v>
      </c>
      <c r="AU4400" s="1" t="d">
        <v>2013-03-22</v>
      </c>
      <c r="AV4400">
        <v>4</v>
      </c>
      <c r="AW4400">
        <v>0</v>
      </c>
      <c r="AX4400">
        <v>1103</v>
      </c>
      <c r="AY4400">
        <v>0</v>
      </c>
      <c r="AZ4400">
        <f t="shared" si="408"/>
        <v>1</v>
      </c>
      <c r="BA4400">
        <f t="shared" si="409"/>
        <v>1</v>
      </c>
      <c r="BB4400" s="3">
        <v>1</v>
      </c>
      <c r="BC4400" s="3">
        <v>0</v>
      </c>
      <c r="BD4400" s="3">
        <v>2</v>
      </c>
      <c r="BE4400">
        <f>IF(BD4400&gt;Summary!$C$2,1,0)</f>
        <v>0</v>
      </c>
      <c r="BF4400">
        <f t="shared" si="410"/>
        <v>0</v>
      </c>
      <c r="BG4400">
        <f t="shared" si="411"/>
        <v>1</v>
      </c>
      <c r="BH4400">
        <f t="shared" si="412"/>
        <v>0</v>
      </c>
      <c r="BI4400">
        <f t="shared" si="413"/>
        <v>0</v>
      </c>
    </row>
    <row r="4401" spans="1:61" x14ac:dyDescent="0.2">
      <c r="A4401">
        <v>6704</v>
      </c>
      <c r="B4401" t="s">
        <v>15998</v>
      </c>
      <c r="C4401" t="s">
        <v>177</v>
      </c>
      <c r="D4401" t="s">
        <v>15999</v>
      </c>
      <c r="E4401" s="1" t="d">
        <v>2013-12-17</v>
      </c>
      <c r="F4401" t="s">
        <v>53</v>
      </c>
      <c r="G4401" s="1" t="d">
        <v>1985-12-28</v>
      </c>
      <c r="H4401">
        <v>30</v>
      </c>
      <c r="I4401" t="s">
        <v>65</v>
      </c>
      <c r="J4401" t="s">
        <v>102</v>
      </c>
      <c r="K4401">
        <v>0</v>
      </c>
      <c r="L4401">
        <v>0</v>
      </c>
      <c r="M4401">
        <v>0</v>
      </c>
      <c r="N4401">
        <v>1</v>
      </c>
      <c r="O4401">
        <v>-1</v>
      </c>
      <c r="P4401" s="2" t="d">
        <v>2013-12-16T10:45:48.9999999292194825</v>
      </c>
      <c r="Q4401" s="2" t="d">
        <v>2014-01-14T10:17:39.000000287778675</v>
      </c>
      <c r="R4401" t="s">
        <v>16000</v>
      </c>
      <c r="S4401" s="1" t="d">
        <v>2013-12-16</v>
      </c>
      <c r="U4401">
        <v>1</v>
      </c>
      <c r="V4401" t="s">
        <v>57</v>
      </c>
      <c r="W4401" t="s">
        <v>688</v>
      </c>
      <c r="X4401">
        <v>0</v>
      </c>
      <c r="AG4401">
        <v>0</v>
      </c>
      <c r="AL4401" t="s">
        <v>59</v>
      </c>
      <c r="AM4401">
        <v>5</v>
      </c>
      <c r="AN4401" t="s">
        <v>87</v>
      </c>
      <c r="AO4401" s="1" t="d">
        <v>2013-12-17</v>
      </c>
      <c r="AP4401" t="s">
        <v>61</v>
      </c>
      <c r="AQ4401">
        <v>2</v>
      </c>
      <c r="AR4401" t="s">
        <v>60</v>
      </c>
      <c r="AS4401" s="1" t="d">
        <v>2013-12-17</v>
      </c>
      <c r="AT4401" s="1" t="d">
        <v>2015-01-13</v>
      </c>
      <c r="AU4401" s="1" t="d">
        <v>2015-01-21</v>
      </c>
      <c r="AV4401">
        <v>1</v>
      </c>
      <c r="AW4401">
        <v>28</v>
      </c>
      <c r="AX4401">
        <v>392</v>
      </c>
      <c r="AY4401">
        <v>0</v>
      </c>
      <c r="AZ4401">
        <f t="shared" si="408"/>
        <v>1</v>
      </c>
      <c r="BA4401">
        <f t="shared" si="409"/>
        <v>1</v>
      </c>
      <c r="BB4401" s="3">
        <v>1</v>
      </c>
      <c r="BC4401" s="3">
        <v>0</v>
      </c>
      <c r="BD4401" s="3">
        <v>5</v>
      </c>
      <c r="BE4401">
        <f>IF(BD4401&gt;Summary!$C$2,1,0)</f>
        <v>0</v>
      </c>
      <c r="BF4401">
        <f t="shared" si="410"/>
        <v>0</v>
      </c>
      <c r="BG4401">
        <f t="shared" si="411"/>
        <v>1</v>
      </c>
      <c r="BH4401">
        <f t="shared" si="412"/>
        <v>0</v>
      </c>
      <c r="BI4401">
        <f t="shared" si="413"/>
        <v>0</v>
      </c>
    </row>
    <row r="4402" spans="1:61" x14ac:dyDescent="0.2">
      <c r="A4402">
        <v>6705</v>
      </c>
      <c r="B4402" t="s">
        <v>16001</v>
      </c>
      <c r="C4402" t="s">
        <v>2825</v>
      </c>
      <c r="D4402" t="s">
        <v>402</v>
      </c>
      <c r="E4402" s="1" t="d">
        <v>2013-02-13</v>
      </c>
      <c r="F4402" t="s">
        <v>115</v>
      </c>
      <c r="G4402" s="1" t="d">
        <v>1986-02-12</v>
      </c>
      <c r="H4402">
        <v>30</v>
      </c>
      <c r="I4402" t="s">
        <v>65</v>
      </c>
      <c r="J4402" t="s">
        <v>102</v>
      </c>
      <c r="K4402">
        <v>0</v>
      </c>
      <c r="L4402">
        <v>0</v>
      </c>
      <c r="M4402">
        <v>0</v>
      </c>
      <c r="N4402">
        <v>0</v>
      </c>
      <c r="O4402">
        <v>0</v>
      </c>
      <c r="P4402" s="2" t="d">
        <v>2013-02-13T04:01:09.00000020395964325</v>
      </c>
      <c r="Q4402" s="2" t="d">
        <v>2013-02-13T08:39:18.00000010058283675</v>
      </c>
      <c r="R4402" t="s">
        <v>16002</v>
      </c>
      <c r="S4402" s="1" t="d">
        <v>2013-02-13</v>
      </c>
      <c r="U4402">
        <v>0</v>
      </c>
      <c r="V4402" t="s">
        <v>97</v>
      </c>
      <c r="W4402" t="s">
        <v>98</v>
      </c>
      <c r="X4402">
        <v>0</v>
      </c>
      <c r="AG4402">
        <v>0</v>
      </c>
      <c r="AL4402" t="s">
        <v>59</v>
      </c>
      <c r="AM4402">
        <v>8</v>
      </c>
      <c r="AN4402" t="s">
        <v>86</v>
      </c>
      <c r="AO4402" s="1" t="d">
        <v>2013-02-13</v>
      </c>
      <c r="AP4402" t="s">
        <v>61</v>
      </c>
      <c r="AQ4402">
        <v>5</v>
      </c>
      <c r="AR4402" t="s">
        <v>87</v>
      </c>
      <c r="AS4402" s="1" t="d">
        <v>2013-02-13</v>
      </c>
      <c r="AT4402" s="1" t="d">
        <v>2013-02-13</v>
      </c>
      <c r="AU4402" s="1" t="d">
        <v>2013-02-13</v>
      </c>
      <c r="AV4402">
        <v>0</v>
      </c>
      <c r="AW4402">
        <v>0</v>
      </c>
      <c r="AX4402">
        <v>1143</v>
      </c>
      <c r="AY4402">
        <v>0</v>
      </c>
      <c r="AZ4402">
        <f t="shared" si="408"/>
        <v>1</v>
      </c>
      <c r="BA4402">
        <f t="shared" si="409"/>
        <v>1</v>
      </c>
      <c r="BB4402" s="3">
        <v>1</v>
      </c>
      <c r="BC4402" s="3">
        <v>0</v>
      </c>
      <c r="BD4402" s="3">
        <v>8</v>
      </c>
      <c r="BE4402">
        <f>IF(BD4402&gt;Summary!$C$2,1,0)</f>
        <v>1</v>
      </c>
      <c r="BF4402">
        <f t="shared" si="410"/>
        <v>0</v>
      </c>
      <c r="BG4402">
        <f t="shared" si="411"/>
        <v>0</v>
      </c>
      <c r="BH4402">
        <f t="shared" si="412"/>
        <v>1</v>
      </c>
      <c r="BI4402">
        <f t="shared" si="413"/>
        <v>0</v>
      </c>
    </row>
    <row r="4403" spans="1:61" x14ac:dyDescent="0.2">
      <c r="A4403">
        <v>6706</v>
      </c>
      <c r="B4403" t="s">
        <v>16003</v>
      </c>
      <c r="C4403" t="s">
        <v>14630</v>
      </c>
      <c r="D4403" t="s">
        <v>502</v>
      </c>
      <c r="E4403" s="1" t="d">
        <v>2013-11-04</v>
      </c>
      <c r="F4403" t="s">
        <v>53</v>
      </c>
      <c r="G4403" s="1" t="d">
        <v>1989-12-25</v>
      </c>
      <c r="H4403">
        <v>26</v>
      </c>
      <c r="I4403" t="s">
        <v>65</v>
      </c>
      <c r="J4403" t="s">
        <v>66</v>
      </c>
      <c r="K4403">
        <v>1</v>
      </c>
      <c r="L4403">
        <v>1</v>
      </c>
      <c r="M4403">
        <v>0</v>
      </c>
      <c r="N4403">
        <v>18</v>
      </c>
      <c r="O4403">
        <v>-1</v>
      </c>
      <c r="P4403" s="2" t="d">
        <v>2013-11-03T08:59:31.00000013597309550</v>
      </c>
      <c r="Q4403" s="2" t="d">
        <v>2014-05-20T06:30:32.99999975133687450</v>
      </c>
      <c r="R4403" t="s">
        <v>16004</v>
      </c>
      <c r="S4403" s="1" t="d">
        <v>2013-11-03</v>
      </c>
      <c r="U4403">
        <v>1</v>
      </c>
      <c r="V4403" t="s">
        <v>57</v>
      </c>
      <c r="W4403" t="s">
        <v>151</v>
      </c>
      <c r="X4403">
        <v>1</v>
      </c>
      <c r="Y4403" t="s">
        <v>16005</v>
      </c>
      <c r="Z4403" t="s">
        <v>70</v>
      </c>
      <c r="AA4403">
        <v>0</v>
      </c>
      <c r="AB4403" s="1" t="d">
        <v>2015-06-09</v>
      </c>
      <c r="AC4403" t="s">
        <v>245</v>
      </c>
      <c r="AD4403" s="1" t="d">
        <v>2015-06-09</v>
      </c>
      <c r="AE4403" s="1" t="d">
        <v>2015-09-17</v>
      </c>
      <c r="AG4403">
        <v>0</v>
      </c>
      <c r="AL4403" t="s">
        <v>59</v>
      </c>
      <c r="AM4403">
        <v>10</v>
      </c>
      <c r="AN4403" t="s">
        <v>86</v>
      </c>
      <c r="AO4403" s="1" t="d">
        <v>2013-11-04</v>
      </c>
      <c r="AP4403" t="s">
        <v>61</v>
      </c>
      <c r="AQ4403">
        <v>7</v>
      </c>
      <c r="AR4403" t="s">
        <v>87</v>
      </c>
      <c r="AS4403" s="1" t="d">
        <v>2013-11-04</v>
      </c>
      <c r="AT4403" s="1" t="d">
        <v>2015-06-09</v>
      </c>
      <c r="AU4403" s="1" t="d">
        <v>2015-09-17</v>
      </c>
      <c r="AV4403">
        <v>18</v>
      </c>
      <c r="AW4403">
        <v>567</v>
      </c>
      <c r="AX4403">
        <v>582</v>
      </c>
      <c r="AY4403">
        <v>1</v>
      </c>
      <c r="AZ4403">
        <f t="shared" si="408"/>
        <v>1</v>
      </c>
      <c r="BA4403">
        <f t="shared" si="409"/>
        <v>1</v>
      </c>
      <c r="BB4403" s="3">
        <v>1</v>
      </c>
      <c r="BC4403" s="3">
        <v>1</v>
      </c>
      <c r="BD4403" s="3">
        <v>10</v>
      </c>
      <c r="BE4403">
        <f>IF(BD4403&gt;Summary!$C$2,1,0)</f>
        <v>1</v>
      </c>
      <c r="BF4403">
        <f t="shared" si="410"/>
        <v>1</v>
      </c>
      <c r="BG4403">
        <f t="shared" si="411"/>
        <v>0</v>
      </c>
      <c r="BH4403">
        <f t="shared" si="412"/>
        <v>0</v>
      </c>
      <c r="BI4403">
        <f t="shared" si="413"/>
        <v>0</v>
      </c>
    </row>
    <row r="4404" spans="1:61" x14ac:dyDescent="0.2">
      <c r="A4404">
        <v>6708</v>
      </c>
      <c r="B4404" t="s">
        <v>16006</v>
      </c>
      <c r="C4404" t="s">
        <v>16007</v>
      </c>
      <c r="D4404" t="s">
        <v>16008</v>
      </c>
      <c r="E4404" s="1" t="d">
        <v>2013-05-02</v>
      </c>
      <c r="F4404" t="s">
        <v>53</v>
      </c>
      <c r="G4404" s="1" t="d">
        <v>1984-06-19</v>
      </c>
      <c r="H4404">
        <v>31</v>
      </c>
      <c r="I4404" t="s">
        <v>65</v>
      </c>
      <c r="J4404" t="s">
        <v>66</v>
      </c>
      <c r="K4404">
        <v>0</v>
      </c>
      <c r="L4404">
        <v>0</v>
      </c>
      <c r="M4404">
        <v>0</v>
      </c>
      <c r="N4404">
        <v>2</v>
      </c>
      <c r="O4404">
        <v>-1</v>
      </c>
      <c r="P4404" s="2" t="d">
        <v>2013-05-01T04:24:59.00000004563480325</v>
      </c>
      <c r="Q4404" s="2" t="d">
        <v>2013-05-03T09:29:23.9999999664723900</v>
      </c>
      <c r="R4404" t="s">
        <v>16009</v>
      </c>
      <c r="S4404" s="1" t="d">
        <v>2013-05-01</v>
      </c>
      <c r="U4404">
        <v>1</v>
      </c>
      <c r="V4404" t="s">
        <v>57</v>
      </c>
      <c r="W4404" t="s">
        <v>167</v>
      </c>
      <c r="X4404">
        <v>1</v>
      </c>
      <c r="Y4404" t="s">
        <v>16010</v>
      </c>
      <c r="Z4404" t="s">
        <v>135</v>
      </c>
      <c r="AA4404">
        <v>0</v>
      </c>
      <c r="AB4404" s="1" t="d">
        <v>2015-11-11</v>
      </c>
      <c r="AC4404" t="s">
        <v>399</v>
      </c>
      <c r="AD4404" s="1" t="d">
        <v>2015-11-11</v>
      </c>
      <c r="AE4404" s="1" t="d">
        <v>2015-11-12</v>
      </c>
      <c r="AG4404">
        <v>0</v>
      </c>
      <c r="AL4404" t="s">
        <v>59</v>
      </c>
      <c r="AM4404">
        <v>2</v>
      </c>
      <c r="AN4404" t="s">
        <v>60</v>
      </c>
      <c r="AO4404" s="1" t="d">
        <v>2013-05-02</v>
      </c>
      <c r="AP4404" t="s">
        <v>61</v>
      </c>
      <c r="AQ4404">
        <v>2</v>
      </c>
      <c r="AR4404" t="s">
        <v>60</v>
      </c>
      <c r="AS4404" s="1" t="d">
        <v>2013-05-02</v>
      </c>
      <c r="AT4404" s="1" t="d">
        <v>2014-07-19</v>
      </c>
      <c r="AU4404" s="1" t="d">
        <v>2014-07-19</v>
      </c>
      <c r="AV4404">
        <v>2</v>
      </c>
      <c r="AW4404">
        <v>1</v>
      </c>
      <c r="AX4404">
        <v>443</v>
      </c>
      <c r="AY4404">
        <v>0</v>
      </c>
      <c r="AZ4404">
        <f t="shared" si="408"/>
        <v>1</v>
      </c>
      <c r="BA4404">
        <f t="shared" si="409"/>
        <v>1</v>
      </c>
      <c r="BB4404" s="3">
        <v>1</v>
      </c>
      <c r="BC4404" s="3">
        <v>0</v>
      </c>
      <c r="BD4404" s="3">
        <v>2</v>
      </c>
      <c r="BE4404">
        <f>IF(BD4404&gt;Summary!$C$2,1,0)</f>
        <v>0</v>
      </c>
      <c r="BF4404">
        <f t="shared" si="410"/>
        <v>0</v>
      </c>
      <c r="BG4404">
        <f t="shared" si="411"/>
        <v>1</v>
      </c>
      <c r="BH4404">
        <f t="shared" si="412"/>
        <v>0</v>
      </c>
      <c r="BI4404">
        <f t="shared" si="413"/>
        <v>0</v>
      </c>
    </row>
    <row r="4405" spans="1:61" x14ac:dyDescent="0.2">
      <c r="A4405">
        <v>6712</v>
      </c>
      <c r="B4405" t="s">
        <v>16011</v>
      </c>
      <c r="C4405" t="s">
        <v>16012</v>
      </c>
      <c r="D4405" t="s">
        <v>2369</v>
      </c>
      <c r="E4405" s="1" t="d">
        <v>2013-01-07</v>
      </c>
      <c r="F4405" t="s">
        <v>115</v>
      </c>
      <c r="G4405" s="1" t="d">
        <v>1974-04-29</v>
      </c>
      <c r="H4405">
        <v>41</v>
      </c>
      <c r="I4405" t="s">
        <v>65</v>
      </c>
      <c r="J4405" t="s">
        <v>102</v>
      </c>
      <c r="K4405">
        <v>0</v>
      </c>
      <c r="L4405">
        <v>0</v>
      </c>
      <c r="M4405">
        <v>0</v>
      </c>
      <c r="N4405">
        <v>1</v>
      </c>
      <c r="R4405" t="s">
        <v>16013</v>
      </c>
      <c r="S4405" s="1" t="d">
        <v>2012-12-03</v>
      </c>
      <c r="U4405">
        <v>35</v>
      </c>
      <c r="V4405" t="s">
        <v>97</v>
      </c>
      <c r="W4405" t="s">
        <v>1116</v>
      </c>
      <c r="X4405">
        <v>0</v>
      </c>
      <c r="AG4405">
        <v>0</v>
      </c>
      <c r="AL4405" t="s">
        <v>59</v>
      </c>
      <c r="AM4405">
        <v>2</v>
      </c>
      <c r="AN4405" t="s">
        <v>60</v>
      </c>
      <c r="AO4405" s="1" t="d">
        <v>2013-01-07</v>
      </c>
      <c r="AP4405" t="s">
        <v>61</v>
      </c>
      <c r="AQ4405">
        <v>1</v>
      </c>
      <c r="AR4405" t="s">
        <v>60</v>
      </c>
      <c r="AS4405" s="1" t="d">
        <v>2013-01-07</v>
      </c>
      <c r="AV4405">
        <v>1</v>
      </c>
      <c r="AW4405">
        <v>0</v>
      </c>
      <c r="AX4405">
        <v>1180</v>
      </c>
      <c r="AY4405">
        <v>0</v>
      </c>
      <c r="AZ4405">
        <f t="shared" si="408"/>
        <v>1</v>
      </c>
      <c r="BA4405">
        <f t="shared" si="409"/>
        <v>0</v>
      </c>
      <c r="BB4405" s="3">
        <v>1</v>
      </c>
      <c r="BC4405" s="3">
        <v>0</v>
      </c>
      <c r="BD4405" s="3">
        <v>2</v>
      </c>
      <c r="BE4405">
        <f>IF(BD4405&gt;Summary!$C$2,1,0)</f>
        <v>0</v>
      </c>
      <c r="BF4405">
        <f t="shared" si="410"/>
        <v>0</v>
      </c>
      <c r="BG4405">
        <f t="shared" si="411"/>
        <v>1</v>
      </c>
      <c r="BH4405">
        <f t="shared" si="412"/>
        <v>0</v>
      </c>
      <c r="BI4405">
        <f t="shared" si="413"/>
        <v>0</v>
      </c>
    </row>
    <row r="4406" spans="1:61" x14ac:dyDescent="0.2">
      <c r="A4406">
        <v>6713</v>
      </c>
      <c r="B4406" t="s">
        <v>16014</v>
      </c>
      <c r="C4406" t="s">
        <v>3565</v>
      </c>
      <c r="D4406" t="s">
        <v>4250</v>
      </c>
      <c r="E4406" s="1" t="d">
        <v>2013-10-15</v>
      </c>
      <c r="F4406" t="s">
        <v>53</v>
      </c>
      <c r="G4406" s="1" t="d">
        <v>1981-10-05</v>
      </c>
      <c r="H4406">
        <v>34</v>
      </c>
      <c r="I4406" t="s">
        <v>65</v>
      </c>
      <c r="J4406" t="s">
        <v>55</v>
      </c>
      <c r="K4406">
        <v>0</v>
      </c>
      <c r="L4406">
        <v>0</v>
      </c>
      <c r="M4406">
        <v>0</v>
      </c>
      <c r="N4406">
        <v>0</v>
      </c>
      <c r="O4406">
        <v>-1</v>
      </c>
      <c r="P4406" s="2" t="d">
        <v>2013-10-14T03:41:55.99999973550439050</v>
      </c>
      <c r="Q4406" s="2" t="d">
        <v>2014-01-30T04:50:11.00000019650906175</v>
      </c>
      <c r="R4406" t="s">
        <v>16015</v>
      </c>
      <c r="S4406" s="1" t="d">
        <v>2013-10-14</v>
      </c>
      <c r="U4406">
        <v>1</v>
      </c>
      <c r="V4406" t="s">
        <v>57</v>
      </c>
      <c r="W4406" t="s">
        <v>151</v>
      </c>
      <c r="X4406">
        <v>0</v>
      </c>
      <c r="AG4406">
        <v>0</v>
      </c>
      <c r="AL4406" t="s">
        <v>59</v>
      </c>
      <c r="AM4406">
        <v>2</v>
      </c>
      <c r="AN4406" t="s">
        <v>60</v>
      </c>
      <c r="AO4406" s="1" t="d">
        <v>2013-10-15</v>
      </c>
      <c r="AP4406" t="s">
        <v>61</v>
      </c>
      <c r="AQ4406">
        <v>2</v>
      </c>
      <c r="AR4406" t="s">
        <v>60</v>
      </c>
      <c r="AS4406" s="1" t="d">
        <v>2013-10-15</v>
      </c>
      <c r="AT4406" s="1" t="d">
        <v>2013-10-14</v>
      </c>
      <c r="AU4406" s="1" t="d">
        <v>2014-01-30</v>
      </c>
      <c r="AV4406">
        <v>0</v>
      </c>
      <c r="AW4406">
        <v>107</v>
      </c>
      <c r="AX4406">
        <v>899</v>
      </c>
      <c r="AY4406">
        <v>0</v>
      </c>
      <c r="AZ4406">
        <f t="shared" si="408"/>
        <v>1</v>
      </c>
      <c r="BA4406">
        <f t="shared" si="409"/>
        <v>1</v>
      </c>
      <c r="BB4406" s="3">
        <v>1</v>
      </c>
      <c r="BC4406" s="3">
        <v>0</v>
      </c>
      <c r="BD4406" s="3">
        <v>2</v>
      </c>
      <c r="BE4406">
        <f>IF(BD4406&gt;Summary!$C$2,1,0)</f>
        <v>0</v>
      </c>
      <c r="BF4406">
        <f t="shared" si="410"/>
        <v>0</v>
      </c>
      <c r="BG4406">
        <f t="shared" si="411"/>
        <v>1</v>
      </c>
      <c r="BH4406">
        <f t="shared" si="412"/>
        <v>0</v>
      </c>
      <c r="BI4406">
        <f t="shared" si="413"/>
        <v>0</v>
      </c>
    </row>
    <row r="4407" spans="1:61" x14ac:dyDescent="0.2">
      <c r="A4407">
        <v>6715</v>
      </c>
      <c r="B4407" t="s">
        <v>16016</v>
      </c>
      <c r="C4407" t="s">
        <v>1052</v>
      </c>
      <c r="D4407" t="s">
        <v>16017</v>
      </c>
      <c r="E4407" s="1" t="d">
        <v>2013-08-04</v>
      </c>
      <c r="F4407" t="s">
        <v>115</v>
      </c>
      <c r="G4407" s="1" t="d">
        <v>1990-11-24</v>
      </c>
      <c r="H4407">
        <v>25</v>
      </c>
      <c r="I4407" t="s">
        <v>65</v>
      </c>
      <c r="J4407" t="s">
        <v>66</v>
      </c>
      <c r="K4407">
        <v>0</v>
      </c>
      <c r="L4407">
        <v>0</v>
      </c>
      <c r="M4407">
        <v>0</v>
      </c>
      <c r="N4407">
        <v>0</v>
      </c>
      <c r="O4407">
        <v>-1</v>
      </c>
      <c r="P4407" s="2" t="d">
        <v>2013-08-03T01:49:53.99999999441206725</v>
      </c>
      <c r="Q4407" s="2" t="d">
        <v>2013-09-16T07:24:51.00000006146728725</v>
      </c>
      <c r="R4407" t="s">
        <v>16018</v>
      </c>
      <c r="S4407" s="1" t="d">
        <v>2013-08-03</v>
      </c>
      <c r="U4407">
        <v>1</v>
      </c>
      <c r="V4407" t="s">
        <v>97</v>
      </c>
      <c r="W4407" t="s">
        <v>98</v>
      </c>
      <c r="X4407">
        <v>0</v>
      </c>
      <c r="AG4407">
        <v>0</v>
      </c>
      <c r="AL4407" t="s">
        <v>59</v>
      </c>
      <c r="AM4407">
        <v>5</v>
      </c>
      <c r="AN4407" t="s">
        <v>87</v>
      </c>
      <c r="AO4407" s="1" t="d">
        <v>2013-08-04</v>
      </c>
      <c r="AP4407" t="s">
        <v>61</v>
      </c>
      <c r="AQ4407">
        <v>4</v>
      </c>
      <c r="AR4407" t="s">
        <v>60</v>
      </c>
      <c r="AS4407" s="1" t="d">
        <v>2013-08-04</v>
      </c>
      <c r="AT4407" s="1" t="d">
        <v>2013-08-03</v>
      </c>
      <c r="AU4407" s="1" t="d">
        <v>2013-09-16</v>
      </c>
      <c r="AV4407">
        <v>0</v>
      </c>
      <c r="AW4407">
        <v>43</v>
      </c>
      <c r="AX4407">
        <v>971</v>
      </c>
      <c r="AY4407">
        <v>0</v>
      </c>
      <c r="AZ4407">
        <f t="shared" si="408"/>
        <v>1</v>
      </c>
      <c r="BA4407">
        <f t="shared" si="409"/>
        <v>1</v>
      </c>
      <c r="BB4407" s="3">
        <v>1</v>
      </c>
      <c r="BC4407" s="3">
        <v>0</v>
      </c>
      <c r="BD4407" s="3">
        <v>5</v>
      </c>
      <c r="BE4407">
        <f>IF(BD4407&gt;Summary!$C$2,1,0)</f>
        <v>0</v>
      </c>
      <c r="BF4407">
        <f t="shared" si="410"/>
        <v>0</v>
      </c>
      <c r="BG4407">
        <f t="shared" si="411"/>
        <v>1</v>
      </c>
      <c r="BH4407">
        <f t="shared" si="412"/>
        <v>0</v>
      </c>
      <c r="BI4407">
        <f t="shared" si="413"/>
        <v>0</v>
      </c>
    </row>
    <row r="4408" spans="1:61" x14ac:dyDescent="0.2">
      <c r="A4408">
        <v>6717</v>
      </c>
      <c r="B4408" t="s">
        <v>16019</v>
      </c>
      <c r="C4408" t="s">
        <v>16020</v>
      </c>
      <c r="D4408" t="s">
        <v>16021</v>
      </c>
      <c r="E4408" s="1" t="d">
        <v>2013-02-19</v>
      </c>
      <c r="F4408" t="s">
        <v>115</v>
      </c>
      <c r="G4408" s="1" t="d">
        <v>1989-05-19</v>
      </c>
      <c r="H4408">
        <v>26</v>
      </c>
      <c r="I4408" t="s">
        <v>65</v>
      </c>
      <c r="J4408" t="s">
        <v>102</v>
      </c>
      <c r="K4408">
        <v>0</v>
      </c>
      <c r="L4408">
        <v>0</v>
      </c>
      <c r="M4408">
        <v>0</v>
      </c>
      <c r="N4408">
        <v>1</v>
      </c>
      <c r="O4408">
        <v>-13</v>
      </c>
      <c r="P4408" s="2" t="d">
        <v>2013-02-06T10:37:48.0000000167638050</v>
      </c>
      <c r="Q4408" s="2" t="d">
        <v>2013-02-15T07:52:31.0000002337619662125</v>
      </c>
      <c r="R4408" t="s">
        <v>16022</v>
      </c>
      <c r="S4408" s="1" t="d">
        <v>2013-02-06</v>
      </c>
      <c r="U4408">
        <v>13</v>
      </c>
      <c r="V4408" t="s">
        <v>57</v>
      </c>
      <c r="W4408" t="s">
        <v>77</v>
      </c>
      <c r="X4408">
        <v>0</v>
      </c>
      <c r="AG4408">
        <v>0</v>
      </c>
      <c r="AL4408" t="s">
        <v>59</v>
      </c>
      <c r="AM4408">
        <v>6</v>
      </c>
      <c r="AN4408" t="s">
        <v>87</v>
      </c>
      <c r="AO4408" s="1" t="d">
        <v>2013-02-19</v>
      </c>
      <c r="AP4408" t="s">
        <v>61</v>
      </c>
      <c r="AQ4408">
        <v>4</v>
      </c>
      <c r="AR4408" t="s">
        <v>60</v>
      </c>
      <c r="AS4408" s="1" t="d">
        <v>2013-02-19</v>
      </c>
      <c r="AT4408" s="1" t="d">
        <v>2013-02-06</v>
      </c>
      <c r="AU4408" s="1" t="d">
        <v>2013-02-15</v>
      </c>
      <c r="AV4408">
        <v>1</v>
      </c>
      <c r="AW4408">
        <v>0</v>
      </c>
      <c r="AX4408">
        <v>1137</v>
      </c>
      <c r="AY4408">
        <v>0</v>
      </c>
      <c r="AZ4408">
        <f t="shared" si="408"/>
        <v>1</v>
      </c>
      <c r="BA4408">
        <f t="shared" si="409"/>
        <v>1</v>
      </c>
      <c r="BB4408" s="3">
        <v>1</v>
      </c>
      <c r="BC4408" s="3">
        <v>0</v>
      </c>
      <c r="BD4408" s="3">
        <v>6</v>
      </c>
      <c r="BE4408">
        <f>IF(BD4408&gt;Summary!$C$2,1,0)</f>
        <v>1</v>
      </c>
      <c r="BF4408">
        <f t="shared" si="410"/>
        <v>0</v>
      </c>
      <c r="BG4408">
        <f t="shared" si="411"/>
        <v>0</v>
      </c>
      <c r="BH4408">
        <f t="shared" si="412"/>
        <v>1</v>
      </c>
      <c r="BI4408">
        <f t="shared" si="413"/>
        <v>0</v>
      </c>
    </row>
    <row r="4409" spans="1:61" x14ac:dyDescent="0.2">
      <c r="A4409">
        <v>6719</v>
      </c>
      <c r="B4409" t="s">
        <v>16023</v>
      </c>
      <c r="C4409" t="s">
        <v>177</v>
      </c>
      <c r="D4409" t="s">
        <v>9940</v>
      </c>
      <c r="E4409" s="1" t="d">
        <v>2013-04-28</v>
      </c>
      <c r="F4409" t="s">
        <v>53</v>
      </c>
      <c r="G4409" s="1" t="d">
        <v>1977-09-13</v>
      </c>
      <c r="H4409">
        <v>38</v>
      </c>
      <c r="I4409" t="s">
        <v>65</v>
      </c>
      <c r="J4409" t="s">
        <v>66</v>
      </c>
      <c r="K4409">
        <v>0</v>
      </c>
      <c r="L4409">
        <v>0</v>
      </c>
      <c r="M4409">
        <v>0</v>
      </c>
      <c r="N4409">
        <v>2</v>
      </c>
      <c r="O4409">
        <v>0</v>
      </c>
      <c r="P4409" s="2" t="d">
        <v>2013-04-28T06:17:49.99999992549419175</v>
      </c>
      <c r="Q4409" s="2" t="d">
        <v>2013-05-07T11:23:15.0000000419095125</v>
      </c>
      <c r="R4409" t="s">
        <v>16024</v>
      </c>
      <c r="S4409" s="1" t="d">
        <v>2013-04-28</v>
      </c>
      <c r="U4409">
        <v>0</v>
      </c>
      <c r="V4409" t="s">
        <v>57</v>
      </c>
      <c r="W4409" t="s">
        <v>77</v>
      </c>
      <c r="X4409">
        <v>1</v>
      </c>
      <c r="Y4409" t="s">
        <v>16025</v>
      </c>
      <c r="Z4409" t="s">
        <v>79</v>
      </c>
      <c r="AA4409">
        <v>0</v>
      </c>
      <c r="AB4409" s="1" t="d">
        <v>2013-05-09</v>
      </c>
      <c r="AC4409" t="s">
        <v>1225</v>
      </c>
      <c r="AD4409" s="1" t="d">
        <v>2013-05-09</v>
      </c>
      <c r="AE4409" s="1" t="d">
        <v>2013-05-10</v>
      </c>
      <c r="AG4409">
        <v>0</v>
      </c>
      <c r="AL4409" t="s">
        <v>59</v>
      </c>
      <c r="AM4409">
        <v>7</v>
      </c>
      <c r="AN4409" t="s">
        <v>87</v>
      </c>
      <c r="AO4409" s="1" t="d">
        <v>2013-04-28</v>
      </c>
      <c r="AP4409" t="s">
        <v>61</v>
      </c>
      <c r="AQ4409">
        <v>6</v>
      </c>
      <c r="AR4409" t="s">
        <v>87</v>
      </c>
      <c r="AS4409" s="1" t="d">
        <v>2013-04-28</v>
      </c>
      <c r="AT4409" s="1" t="d">
        <v>2013-05-09</v>
      </c>
      <c r="AU4409" s="1" t="d">
        <v>2013-05-10</v>
      </c>
      <c r="AV4409">
        <v>2</v>
      </c>
      <c r="AW4409">
        <v>9</v>
      </c>
      <c r="AX4409">
        <v>11</v>
      </c>
      <c r="AY4409">
        <v>1</v>
      </c>
      <c r="AZ4409">
        <f t="shared" si="408"/>
        <v>1</v>
      </c>
      <c r="BA4409">
        <f t="shared" si="409"/>
        <v>1</v>
      </c>
      <c r="BB4409" s="3">
        <v>1</v>
      </c>
      <c r="BC4409" s="3">
        <v>1</v>
      </c>
      <c r="BD4409" s="3">
        <v>7</v>
      </c>
      <c r="BE4409">
        <f>IF(BD4409&gt;Summary!$C$2,1,0)</f>
        <v>1</v>
      </c>
      <c r="BF4409">
        <f t="shared" si="410"/>
        <v>1</v>
      </c>
      <c r="BG4409">
        <f t="shared" si="411"/>
        <v>0</v>
      </c>
      <c r="BH4409">
        <f t="shared" si="412"/>
        <v>0</v>
      </c>
      <c r="BI4409">
        <f t="shared" si="413"/>
        <v>0</v>
      </c>
    </row>
    <row r="4410" spans="1:61" x14ac:dyDescent="0.2">
      <c r="A4410">
        <v>6721</v>
      </c>
      <c r="B4410" t="s">
        <v>16026</v>
      </c>
      <c r="C4410" t="s">
        <v>3907</v>
      </c>
      <c r="D4410" t="s">
        <v>16027</v>
      </c>
      <c r="E4410" s="1" t="d">
        <v>2013-03-25</v>
      </c>
      <c r="F4410" t="s">
        <v>115</v>
      </c>
      <c r="G4410" s="1" t="d">
        <v>1978-06-17</v>
      </c>
      <c r="H4410">
        <v>37</v>
      </c>
      <c r="I4410" t="s">
        <v>65</v>
      </c>
      <c r="J4410" t="s">
        <v>66</v>
      </c>
      <c r="K4410">
        <v>0</v>
      </c>
      <c r="L4410">
        <v>0</v>
      </c>
      <c r="M4410">
        <v>0</v>
      </c>
      <c r="N4410">
        <v>0</v>
      </c>
      <c r="O4410">
        <v>-1</v>
      </c>
      <c r="P4410" s="2" t="d">
        <v>2013-03-24T06:21:59.99999990221113300</v>
      </c>
      <c r="Q4410" s="2" t="d">
        <v>2013-03-25T01:56:06.99999980628490125</v>
      </c>
      <c r="R4410" t="s">
        <v>16028</v>
      </c>
      <c r="S4410" s="1" t="d">
        <v>2013-03-24</v>
      </c>
      <c r="U4410">
        <v>1</v>
      </c>
      <c r="V4410" t="s">
        <v>97</v>
      </c>
      <c r="W4410" t="s">
        <v>98</v>
      </c>
      <c r="X4410">
        <v>0</v>
      </c>
      <c r="AG4410">
        <v>0</v>
      </c>
      <c r="AL4410" t="s">
        <v>59</v>
      </c>
      <c r="AM4410">
        <v>1</v>
      </c>
      <c r="AN4410" t="s">
        <v>60</v>
      </c>
      <c r="AO4410" s="1" t="d">
        <v>2013-03-25</v>
      </c>
      <c r="AP4410" t="s">
        <v>61</v>
      </c>
      <c r="AQ4410">
        <v>1</v>
      </c>
      <c r="AR4410" t="s">
        <v>60</v>
      </c>
      <c r="AS4410" s="1" t="d">
        <v>2013-03-25</v>
      </c>
      <c r="AT4410" s="1" t="d">
        <v>2013-03-24</v>
      </c>
      <c r="AU4410" s="1" t="d">
        <v>2013-03-25</v>
      </c>
      <c r="AV4410">
        <v>0</v>
      </c>
      <c r="AW4410">
        <v>0</v>
      </c>
      <c r="AX4410">
        <v>1103</v>
      </c>
      <c r="AY4410">
        <v>0</v>
      </c>
      <c r="AZ4410">
        <f t="shared" si="408"/>
        <v>1</v>
      </c>
      <c r="BA4410">
        <f t="shared" si="409"/>
        <v>1</v>
      </c>
      <c r="BB4410" s="3">
        <v>1</v>
      </c>
      <c r="BC4410" s="3">
        <v>0</v>
      </c>
      <c r="BD4410" s="3">
        <v>1</v>
      </c>
      <c r="BE4410">
        <f>IF(BD4410&gt;Summary!$C$2,1,0)</f>
        <v>0</v>
      </c>
      <c r="BF4410">
        <f t="shared" si="410"/>
        <v>0</v>
      </c>
      <c r="BG4410">
        <f t="shared" si="411"/>
        <v>1</v>
      </c>
      <c r="BH4410">
        <f t="shared" si="412"/>
        <v>0</v>
      </c>
      <c r="BI4410">
        <f t="shared" si="413"/>
        <v>0</v>
      </c>
    </row>
    <row r="4411" spans="1:61" x14ac:dyDescent="0.2">
      <c r="A4411">
        <v>6722</v>
      </c>
      <c r="B4411" t="s">
        <v>16029</v>
      </c>
      <c r="C4411" t="s">
        <v>16030</v>
      </c>
      <c r="D4411" t="s">
        <v>16031</v>
      </c>
      <c r="E4411" s="1" t="d">
        <v>2013-12-27</v>
      </c>
      <c r="F4411" t="s">
        <v>53</v>
      </c>
      <c r="G4411" s="1" t="d">
        <v>1982-02-28</v>
      </c>
      <c r="H4411">
        <v>34</v>
      </c>
      <c r="I4411" t="s">
        <v>65</v>
      </c>
      <c r="J4411" t="s">
        <v>102</v>
      </c>
      <c r="K4411">
        <v>0</v>
      </c>
      <c r="L4411">
        <v>0</v>
      </c>
      <c r="M4411">
        <v>1</v>
      </c>
      <c r="N4411">
        <v>3</v>
      </c>
      <c r="O4411">
        <v>-1</v>
      </c>
      <c r="P4411" s="2" t="d">
        <v>2013-12-26T08:22:16.00000008009374100</v>
      </c>
      <c r="Q4411" s="2" t="d">
        <v>2013-12-27T07:03:24.99999993480742200</v>
      </c>
      <c r="R4411" t="s">
        <v>16032</v>
      </c>
      <c r="S4411" s="1" t="d">
        <v>2013-12-26</v>
      </c>
      <c r="U4411">
        <v>1</v>
      </c>
      <c r="V4411" t="s">
        <v>97</v>
      </c>
      <c r="W4411" t="s">
        <v>1283</v>
      </c>
      <c r="X4411">
        <v>0</v>
      </c>
      <c r="AG4411">
        <v>0</v>
      </c>
      <c r="AL4411" t="s">
        <v>59</v>
      </c>
      <c r="AM4411">
        <v>5</v>
      </c>
      <c r="AN4411" t="s">
        <v>87</v>
      </c>
      <c r="AO4411" s="1" t="d">
        <v>2013-12-27</v>
      </c>
      <c r="AP4411" t="s">
        <v>61</v>
      </c>
      <c r="AQ4411">
        <v>5</v>
      </c>
      <c r="AR4411" t="s">
        <v>87</v>
      </c>
      <c r="AS4411" s="1" t="d">
        <v>2013-12-27</v>
      </c>
      <c r="AT4411" s="1" t="d">
        <v>2013-12-26</v>
      </c>
      <c r="AU4411" s="1" t="d">
        <v>2013-12-27</v>
      </c>
      <c r="AV4411">
        <v>3</v>
      </c>
      <c r="AW4411">
        <v>0</v>
      </c>
      <c r="AX4411">
        <v>826</v>
      </c>
      <c r="AY4411">
        <v>0</v>
      </c>
      <c r="AZ4411">
        <f t="shared" si="408"/>
        <v>1</v>
      </c>
      <c r="BA4411">
        <f t="shared" si="409"/>
        <v>1</v>
      </c>
      <c r="BB4411" s="3">
        <v>1</v>
      </c>
      <c r="BC4411" s="3">
        <v>0</v>
      </c>
      <c r="BD4411" s="3">
        <v>5</v>
      </c>
      <c r="BE4411">
        <f>IF(BD4411&gt;Summary!$C$2,1,0)</f>
        <v>0</v>
      </c>
      <c r="BF4411">
        <f t="shared" si="410"/>
        <v>0</v>
      </c>
      <c r="BG4411">
        <f t="shared" si="411"/>
        <v>1</v>
      </c>
      <c r="BH4411">
        <f t="shared" si="412"/>
        <v>0</v>
      </c>
      <c r="BI4411">
        <f t="shared" si="413"/>
        <v>0</v>
      </c>
    </row>
    <row r="4412" spans="1:61" x14ac:dyDescent="0.2">
      <c r="A4412">
        <v>6726</v>
      </c>
      <c r="B4412" t="s">
        <v>16033</v>
      </c>
      <c r="C4412" t="s">
        <v>16034</v>
      </c>
      <c r="D4412" t="s">
        <v>16035</v>
      </c>
      <c r="E4412" s="1" t="d">
        <v>2013-08-23</v>
      </c>
      <c r="F4412" t="s">
        <v>53</v>
      </c>
      <c r="G4412" s="1" t="d">
        <v>1972-03-19</v>
      </c>
      <c r="H4412">
        <v>44</v>
      </c>
      <c r="I4412" t="s">
        <v>65</v>
      </c>
      <c r="J4412" t="s">
        <v>161</v>
      </c>
      <c r="K4412">
        <v>0</v>
      </c>
      <c r="L4412">
        <v>0</v>
      </c>
      <c r="M4412">
        <v>0</v>
      </c>
      <c r="N4412">
        <v>7</v>
      </c>
      <c r="O4412">
        <v>-42</v>
      </c>
      <c r="P4412" s="2" t="d">
        <v>2013-07-12T06:15:18.99999983143061550</v>
      </c>
      <c r="Q4412" s="2" t="d">
        <v>2013-08-07T08:35:51.00000011734664175</v>
      </c>
      <c r="R4412" t="s">
        <v>16036</v>
      </c>
      <c r="S4412" s="1" t="d">
        <v>2013-07-12</v>
      </c>
      <c r="U4412">
        <v>42</v>
      </c>
      <c r="V4412" t="s">
        <v>57</v>
      </c>
      <c r="W4412" t="s">
        <v>2135</v>
      </c>
      <c r="X4412">
        <v>1</v>
      </c>
      <c r="Y4412" t="s">
        <v>16037</v>
      </c>
      <c r="Z4412" t="s">
        <v>135</v>
      </c>
      <c r="AB4412" s="1" t="d">
        <v>2014-02-02</v>
      </c>
      <c r="AC4412" t="s">
        <v>136</v>
      </c>
      <c r="AG4412">
        <v>0</v>
      </c>
      <c r="AL4412" t="s">
        <v>59</v>
      </c>
      <c r="AM4412">
        <v>3</v>
      </c>
      <c r="AN4412" t="s">
        <v>60</v>
      </c>
      <c r="AO4412" s="1" t="d">
        <v>2013-08-23</v>
      </c>
      <c r="AP4412" t="s">
        <v>61</v>
      </c>
      <c r="AQ4412">
        <v>4</v>
      </c>
      <c r="AR4412" t="s">
        <v>60</v>
      </c>
      <c r="AS4412" s="1" t="d">
        <v>2013-08-23</v>
      </c>
      <c r="AT4412" s="1" t="d">
        <v>2015-09-20</v>
      </c>
      <c r="AU4412" s="1" t="d">
        <v>2015-09-21</v>
      </c>
      <c r="AV4412">
        <v>7</v>
      </c>
      <c r="AW4412">
        <v>0</v>
      </c>
      <c r="AX4412">
        <v>163</v>
      </c>
      <c r="AY4412">
        <v>1</v>
      </c>
      <c r="AZ4412">
        <f t="shared" si="408"/>
        <v>0</v>
      </c>
      <c r="BA4412">
        <f t="shared" si="409"/>
        <v>1</v>
      </c>
      <c r="BB4412" s="3">
        <v>1</v>
      </c>
      <c r="BC4412" s="3">
        <v>1</v>
      </c>
      <c r="BD4412" s="3">
        <v>3</v>
      </c>
      <c r="BE4412">
        <f>IF(BD4412&gt;Summary!$C$2,1,0)</f>
        <v>0</v>
      </c>
      <c r="BF4412">
        <f t="shared" si="410"/>
        <v>0</v>
      </c>
      <c r="BG4412">
        <f t="shared" si="411"/>
        <v>0</v>
      </c>
      <c r="BH4412">
        <f t="shared" si="412"/>
        <v>0</v>
      </c>
      <c r="BI4412">
        <f t="shared" si="413"/>
        <v>1</v>
      </c>
    </row>
    <row r="4413" spans="1:61" x14ac:dyDescent="0.2">
      <c r="A4413">
        <v>6729</v>
      </c>
      <c r="B4413" t="s">
        <v>16038</v>
      </c>
      <c r="C4413" t="s">
        <v>1648</v>
      </c>
      <c r="D4413" t="s">
        <v>16039</v>
      </c>
      <c r="E4413" s="1" t="d">
        <v>2013-10-13</v>
      </c>
      <c r="F4413" t="s">
        <v>115</v>
      </c>
      <c r="G4413" s="1" t="d">
        <v>1977-11-11</v>
      </c>
      <c r="H4413">
        <v>38</v>
      </c>
      <c r="I4413" t="s">
        <v>65</v>
      </c>
      <c r="J4413" t="s">
        <v>161</v>
      </c>
      <c r="K4413">
        <v>0</v>
      </c>
      <c r="L4413">
        <v>0</v>
      </c>
      <c r="M4413">
        <v>0</v>
      </c>
      <c r="N4413">
        <v>0</v>
      </c>
      <c r="O4413">
        <v>-1</v>
      </c>
      <c r="P4413" s="2" t="d">
        <v>2013-10-12T02:23:32.99999984912574150</v>
      </c>
      <c r="Q4413" s="2" t="d">
        <v>2013-11-06T11:22:28.99999997578561350</v>
      </c>
      <c r="R4413" t="s">
        <v>16040</v>
      </c>
      <c r="S4413" s="1" t="d">
        <v>2013-10-12</v>
      </c>
      <c r="U4413">
        <v>1</v>
      </c>
      <c r="V4413" t="s">
        <v>57</v>
      </c>
      <c r="W4413" t="s">
        <v>324</v>
      </c>
      <c r="X4413">
        <v>0</v>
      </c>
      <c r="AG4413">
        <v>0</v>
      </c>
      <c r="AL4413" t="s">
        <v>59</v>
      </c>
      <c r="AM4413">
        <v>2</v>
      </c>
      <c r="AN4413" t="s">
        <v>60</v>
      </c>
      <c r="AO4413" s="1" t="d">
        <v>2013-10-13</v>
      </c>
      <c r="AP4413" t="s">
        <v>61</v>
      </c>
      <c r="AQ4413">
        <v>1</v>
      </c>
      <c r="AR4413" t="s">
        <v>60</v>
      </c>
      <c r="AS4413" s="1" t="d">
        <v>2013-10-13</v>
      </c>
      <c r="AT4413" s="1" t="d">
        <v>2013-10-12</v>
      </c>
      <c r="AU4413" s="1" t="d">
        <v>2013-11-06</v>
      </c>
      <c r="AV4413">
        <v>0</v>
      </c>
      <c r="AW4413">
        <v>24</v>
      </c>
      <c r="AX4413">
        <v>901</v>
      </c>
      <c r="AY4413">
        <v>0</v>
      </c>
      <c r="AZ4413">
        <f t="shared" si="408"/>
        <v>1</v>
      </c>
      <c r="BA4413">
        <f t="shared" si="409"/>
        <v>1</v>
      </c>
      <c r="BB4413" s="3">
        <v>1</v>
      </c>
      <c r="BC4413" s="3">
        <v>0</v>
      </c>
      <c r="BD4413" s="3">
        <v>2</v>
      </c>
      <c r="BE4413">
        <f>IF(BD4413&gt;Summary!$C$2,1,0)</f>
        <v>0</v>
      </c>
      <c r="BF4413">
        <f t="shared" si="410"/>
        <v>0</v>
      </c>
      <c r="BG4413">
        <f t="shared" si="411"/>
        <v>1</v>
      </c>
      <c r="BH4413">
        <f t="shared" si="412"/>
        <v>0</v>
      </c>
      <c r="BI4413">
        <f t="shared" si="413"/>
        <v>0</v>
      </c>
    </row>
    <row r="4414" spans="1:61" x14ac:dyDescent="0.2">
      <c r="A4414">
        <v>6730</v>
      </c>
      <c r="B4414" t="s">
        <v>16041</v>
      </c>
      <c r="C4414" t="s">
        <v>16042</v>
      </c>
      <c r="D4414" t="s">
        <v>2501</v>
      </c>
      <c r="E4414" s="1" t="d">
        <v>2014-02-16</v>
      </c>
      <c r="F4414" t="s">
        <v>115</v>
      </c>
      <c r="G4414" s="1" t="d">
        <v>1984-11-07</v>
      </c>
      <c r="H4414">
        <v>31</v>
      </c>
      <c r="I4414" t="s">
        <v>65</v>
      </c>
      <c r="J4414" t="s">
        <v>66</v>
      </c>
      <c r="K4414">
        <v>0</v>
      </c>
      <c r="L4414">
        <v>0</v>
      </c>
      <c r="M4414">
        <v>0</v>
      </c>
      <c r="N4414">
        <v>0</v>
      </c>
      <c r="O4414">
        <v>-1</v>
      </c>
      <c r="P4414" s="2" t="d">
        <v>2014-02-15T03:11:00.00000026542693050</v>
      </c>
      <c r="Q4414" s="2" t="d">
        <v>2014-02-17T12:42:47.99999994691461525</v>
      </c>
      <c r="R4414" t="s">
        <v>16043</v>
      </c>
      <c r="S4414" s="1" t="d">
        <v>2014-02-15</v>
      </c>
      <c r="U4414">
        <v>1</v>
      </c>
      <c r="V4414" t="s">
        <v>97</v>
      </c>
      <c r="W4414" t="s">
        <v>98</v>
      </c>
      <c r="X4414">
        <v>0</v>
      </c>
      <c r="AG4414">
        <v>0</v>
      </c>
      <c r="AL4414" t="s">
        <v>59</v>
      </c>
      <c r="AM4414">
        <v>6</v>
      </c>
      <c r="AN4414" t="s">
        <v>87</v>
      </c>
      <c r="AO4414" s="1" t="d">
        <v>2014-02-16</v>
      </c>
      <c r="AP4414" t="s">
        <v>61</v>
      </c>
      <c r="AQ4414">
        <v>5</v>
      </c>
      <c r="AR4414" t="s">
        <v>87</v>
      </c>
      <c r="AS4414" s="1" t="d">
        <v>2014-02-16</v>
      </c>
      <c r="AT4414" s="1" t="d">
        <v>2014-02-15</v>
      </c>
      <c r="AU4414" s="1" t="d">
        <v>2014-02-17</v>
      </c>
      <c r="AV4414">
        <v>0</v>
      </c>
      <c r="AW4414">
        <v>1</v>
      </c>
      <c r="AX4414">
        <v>775</v>
      </c>
      <c r="AY4414">
        <v>0</v>
      </c>
      <c r="AZ4414">
        <f t="shared" si="408"/>
        <v>1</v>
      </c>
      <c r="BA4414">
        <f t="shared" si="409"/>
        <v>1</v>
      </c>
      <c r="BB4414" s="3">
        <v>1</v>
      </c>
      <c r="BC4414" s="3">
        <v>0</v>
      </c>
      <c r="BD4414" s="3">
        <v>6</v>
      </c>
      <c r="BE4414">
        <f>IF(BD4414&gt;Summary!$C$2,1,0)</f>
        <v>1</v>
      </c>
      <c r="BF4414">
        <f t="shared" si="410"/>
        <v>0</v>
      </c>
      <c r="BG4414">
        <f t="shared" si="411"/>
        <v>0</v>
      </c>
      <c r="BH4414">
        <f t="shared" si="412"/>
        <v>1</v>
      </c>
      <c r="BI4414">
        <f t="shared" si="413"/>
        <v>0</v>
      </c>
    </row>
    <row r="4415" spans="1:61" x14ac:dyDescent="0.2">
      <c r="A4415">
        <v>6731</v>
      </c>
      <c r="B4415" t="s">
        <v>16044</v>
      </c>
      <c r="C4415" t="s">
        <v>16045</v>
      </c>
      <c r="D4415" t="s">
        <v>931</v>
      </c>
      <c r="E4415" s="1" t="d">
        <v>2013-04-10</v>
      </c>
      <c r="F4415" t="s">
        <v>115</v>
      </c>
      <c r="G4415" s="1" t="d">
        <v>1986-08-21</v>
      </c>
      <c r="H4415">
        <v>29</v>
      </c>
      <c r="I4415" t="s">
        <v>65</v>
      </c>
      <c r="J4415" t="s">
        <v>102</v>
      </c>
      <c r="K4415">
        <v>0</v>
      </c>
      <c r="L4415">
        <v>0</v>
      </c>
      <c r="M4415">
        <v>0</v>
      </c>
      <c r="N4415">
        <v>0</v>
      </c>
      <c r="O4415">
        <v>0</v>
      </c>
      <c r="P4415" s="2" t="d">
        <v>2013-04-10T01:34:30.00000025145709525</v>
      </c>
      <c r="Q4415" s="2" t="d">
        <v>2013-04-10T08:51:16.00000009406358300</v>
      </c>
      <c r="R4415" t="s">
        <v>16046</v>
      </c>
      <c r="S4415" s="1" t="d">
        <v>2013-04-09</v>
      </c>
      <c r="U4415">
        <v>1</v>
      </c>
      <c r="V4415" t="s">
        <v>97</v>
      </c>
      <c r="W4415" t="s">
        <v>1116</v>
      </c>
      <c r="X4415">
        <v>0</v>
      </c>
      <c r="AG4415">
        <v>0</v>
      </c>
      <c r="AL4415" t="s">
        <v>59</v>
      </c>
      <c r="AM4415">
        <v>2</v>
      </c>
      <c r="AN4415" t="s">
        <v>60</v>
      </c>
      <c r="AO4415" s="1" t="d">
        <v>2013-04-10</v>
      </c>
      <c r="AP4415" t="s">
        <v>61</v>
      </c>
      <c r="AQ4415">
        <v>2</v>
      </c>
      <c r="AR4415" t="s">
        <v>60</v>
      </c>
      <c r="AS4415" s="1" t="d">
        <v>2013-04-10</v>
      </c>
      <c r="AT4415" s="1" t="d">
        <v>2013-04-10</v>
      </c>
      <c r="AU4415" s="1" t="d">
        <v>2013-04-10</v>
      </c>
      <c r="AV4415">
        <v>0</v>
      </c>
      <c r="AW4415">
        <v>0</v>
      </c>
      <c r="AX4415">
        <v>1087</v>
      </c>
      <c r="AY4415">
        <v>0</v>
      </c>
      <c r="AZ4415">
        <f t="shared" si="408"/>
        <v>1</v>
      </c>
      <c r="BA4415">
        <f t="shared" si="409"/>
        <v>1</v>
      </c>
      <c r="BB4415" s="3">
        <v>1</v>
      </c>
      <c r="BC4415" s="3">
        <v>0</v>
      </c>
      <c r="BD4415" s="3">
        <v>2</v>
      </c>
      <c r="BE4415">
        <f>IF(BD4415&gt;Summary!$C$2,1,0)</f>
        <v>0</v>
      </c>
      <c r="BF4415">
        <f t="shared" si="410"/>
        <v>0</v>
      </c>
      <c r="BG4415">
        <f t="shared" si="411"/>
        <v>1</v>
      </c>
      <c r="BH4415">
        <f t="shared" si="412"/>
        <v>0</v>
      </c>
      <c r="BI4415">
        <f t="shared" si="413"/>
        <v>0</v>
      </c>
    </row>
    <row r="4416" spans="1:61" x14ac:dyDescent="0.2">
      <c r="A4416">
        <v>6732</v>
      </c>
      <c r="B4416" t="s">
        <v>16047</v>
      </c>
      <c r="C4416" t="s">
        <v>16048</v>
      </c>
      <c r="D4416" t="s">
        <v>16049</v>
      </c>
      <c r="E4416" s="1" t="d">
        <v>2013-08-29</v>
      </c>
      <c r="F4416" t="s">
        <v>53</v>
      </c>
      <c r="G4416" s="1" t="d">
        <v>1995-04-23</v>
      </c>
      <c r="H4416">
        <v>20</v>
      </c>
      <c r="I4416" t="s">
        <v>75</v>
      </c>
      <c r="J4416" t="s">
        <v>102</v>
      </c>
      <c r="K4416">
        <v>1</v>
      </c>
      <c r="L4416">
        <v>0</v>
      </c>
      <c r="M4416">
        <v>0</v>
      </c>
      <c r="N4416">
        <v>1</v>
      </c>
      <c r="O4416">
        <v>28</v>
      </c>
      <c r="P4416" s="2" t="d">
        <v>2013-09-26T11:33:04.00000005494803350</v>
      </c>
      <c r="Q4416" s="2" t="d">
        <v>2013-10-12T02:22:49.00000025052577425</v>
      </c>
      <c r="R4416" t="s">
        <v>16050</v>
      </c>
      <c r="T4416" s="1" t="d">
        <v>2013-07-10</v>
      </c>
      <c r="U4416">
        <v>50</v>
      </c>
      <c r="V4416" t="s">
        <v>57</v>
      </c>
      <c r="W4416" t="s">
        <v>92</v>
      </c>
      <c r="X4416">
        <v>1</v>
      </c>
      <c r="Y4416" t="s">
        <v>16051</v>
      </c>
      <c r="Z4416" t="s">
        <v>79</v>
      </c>
      <c r="AA4416">
        <v>0</v>
      </c>
      <c r="AB4416" s="1" t="d">
        <v>2014-03-04</v>
      </c>
      <c r="AC4416" t="s">
        <v>1225</v>
      </c>
      <c r="AD4416" s="1" t="d">
        <v>2014-03-04</v>
      </c>
      <c r="AE4416" s="1" t="d">
        <v>2014-08-06</v>
      </c>
      <c r="AG4416">
        <v>0</v>
      </c>
      <c r="AL4416" t="s">
        <v>59</v>
      </c>
      <c r="AM4416">
        <v>9</v>
      </c>
      <c r="AN4416" t="s">
        <v>86</v>
      </c>
      <c r="AO4416" s="1" t="d">
        <v>2013-08-29</v>
      </c>
      <c r="AP4416" t="s">
        <v>61</v>
      </c>
      <c r="AQ4416">
        <v>10</v>
      </c>
      <c r="AR4416" t="s">
        <v>86</v>
      </c>
      <c r="AS4416" s="1" t="d">
        <v>2013-08-29</v>
      </c>
      <c r="AT4416" s="1" t="d">
        <v>2013-09-26</v>
      </c>
      <c r="AU4416" s="1" t="d">
        <v>2013-10-12</v>
      </c>
      <c r="AV4416">
        <v>1</v>
      </c>
      <c r="AW4416">
        <v>0</v>
      </c>
      <c r="AX4416">
        <v>28</v>
      </c>
      <c r="AY4416">
        <v>0</v>
      </c>
      <c r="AZ4416">
        <f t="shared" si="408"/>
        <v>1</v>
      </c>
      <c r="BA4416">
        <f t="shared" si="409"/>
        <v>1</v>
      </c>
      <c r="BB4416" s="3">
        <v>1</v>
      </c>
      <c r="BC4416" s="3">
        <v>1</v>
      </c>
      <c r="BD4416" s="3">
        <v>9</v>
      </c>
      <c r="BE4416">
        <f>IF(BD4416&gt;Summary!$C$2,1,0)</f>
        <v>1</v>
      </c>
      <c r="BF4416">
        <f t="shared" si="410"/>
        <v>1</v>
      </c>
      <c r="BG4416">
        <f t="shared" si="411"/>
        <v>0</v>
      </c>
      <c r="BH4416">
        <f t="shared" si="412"/>
        <v>0</v>
      </c>
      <c r="BI4416">
        <f t="shared" si="413"/>
        <v>0</v>
      </c>
    </row>
    <row r="4417" spans="1:61" x14ac:dyDescent="0.2">
      <c r="A4417">
        <v>6733</v>
      </c>
      <c r="B4417" t="s">
        <v>16052</v>
      </c>
      <c r="C4417" t="s">
        <v>16053</v>
      </c>
      <c r="D4417" t="s">
        <v>16054</v>
      </c>
      <c r="E4417" s="1" t="d">
        <v>2013-02-01</v>
      </c>
      <c r="F4417" t="s">
        <v>53</v>
      </c>
      <c r="G4417" s="1" t="d">
        <v>1993-07-30</v>
      </c>
      <c r="H4417">
        <v>22</v>
      </c>
      <c r="I4417" t="s">
        <v>75</v>
      </c>
      <c r="J4417" t="s">
        <v>66</v>
      </c>
      <c r="K4417">
        <v>0</v>
      </c>
      <c r="L4417">
        <v>0</v>
      </c>
      <c r="M4417">
        <v>0</v>
      </c>
      <c r="N4417">
        <v>0</v>
      </c>
      <c r="O4417">
        <v>-1</v>
      </c>
      <c r="P4417" s="2" t="d">
        <v>2013-01-31T02:25:39.99999999068677650</v>
      </c>
      <c r="Q4417" s="2" t="d">
        <v>2013-02-01T08:48:35.00000017695128700</v>
      </c>
      <c r="R4417" t="s">
        <v>16055</v>
      </c>
      <c r="S4417" s="1" t="d">
        <v>2013-01-31</v>
      </c>
      <c r="U4417">
        <v>1</v>
      </c>
      <c r="V4417" t="s">
        <v>57</v>
      </c>
      <c r="W4417" t="s">
        <v>167</v>
      </c>
      <c r="X4417">
        <v>0</v>
      </c>
      <c r="AG4417">
        <v>0</v>
      </c>
      <c r="AL4417" t="s">
        <v>59</v>
      </c>
      <c r="AM4417">
        <v>4</v>
      </c>
      <c r="AN4417" t="s">
        <v>60</v>
      </c>
      <c r="AO4417" s="1" t="d">
        <v>2013-02-01</v>
      </c>
      <c r="AP4417" t="s">
        <v>61</v>
      </c>
      <c r="AQ4417">
        <v>6</v>
      </c>
      <c r="AR4417" t="s">
        <v>87</v>
      </c>
      <c r="AS4417" s="1" t="d">
        <v>2013-02-01</v>
      </c>
      <c r="AT4417" s="1" t="d">
        <v>2015-10-26</v>
      </c>
      <c r="AU4417" s="1" t="d">
        <v>2015-10-27</v>
      </c>
      <c r="AV4417">
        <v>0</v>
      </c>
      <c r="AW4417">
        <v>0</v>
      </c>
      <c r="AX4417">
        <v>997</v>
      </c>
      <c r="AY4417">
        <v>0</v>
      </c>
      <c r="AZ4417">
        <f t="shared" si="408"/>
        <v>1</v>
      </c>
      <c r="BA4417">
        <f t="shared" si="409"/>
        <v>1</v>
      </c>
      <c r="BB4417" s="3">
        <v>1</v>
      </c>
      <c r="BC4417" s="3">
        <v>0</v>
      </c>
      <c r="BD4417" s="3">
        <v>4</v>
      </c>
      <c r="BE4417">
        <f>IF(BD4417&gt;Summary!$C$2,1,0)</f>
        <v>0</v>
      </c>
      <c r="BF4417">
        <f t="shared" si="410"/>
        <v>0</v>
      </c>
      <c r="BG4417">
        <f t="shared" si="411"/>
        <v>1</v>
      </c>
      <c r="BH4417">
        <f t="shared" si="412"/>
        <v>0</v>
      </c>
      <c r="BI4417">
        <f t="shared" si="413"/>
        <v>0</v>
      </c>
    </row>
    <row r="4418" spans="1:61" x14ac:dyDescent="0.2">
      <c r="A4418">
        <v>6735</v>
      </c>
      <c r="B4418" t="s">
        <v>16056</v>
      </c>
      <c r="C4418" t="s">
        <v>5198</v>
      </c>
      <c r="D4418" t="s">
        <v>16057</v>
      </c>
      <c r="E4418" s="1" t="d">
        <v>2014-03-24</v>
      </c>
      <c r="F4418" t="s">
        <v>115</v>
      </c>
      <c r="G4418" s="1" t="d">
        <v>1964-12-03</v>
      </c>
      <c r="H4418">
        <v>51</v>
      </c>
      <c r="I4418" t="s">
        <v>54</v>
      </c>
      <c r="J4418" t="s">
        <v>161</v>
      </c>
      <c r="K4418">
        <v>0</v>
      </c>
      <c r="L4418">
        <v>0</v>
      </c>
      <c r="M4418">
        <v>0</v>
      </c>
      <c r="N4418">
        <v>0</v>
      </c>
      <c r="O4418">
        <v>-3</v>
      </c>
      <c r="P4418" s="2" t="d">
        <v>2014-03-21T10:24:00.99999968893825950</v>
      </c>
      <c r="Q4418" s="2" t="d">
        <v>2014-03-22T01:21:00.00000012572854425</v>
      </c>
      <c r="R4418" t="s">
        <v>16058</v>
      </c>
      <c r="S4418" s="1" t="d">
        <v>2014-03-21</v>
      </c>
      <c r="U4418">
        <v>3</v>
      </c>
      <c r="V4418" t="s">
        <v>97</v>
      </c>
      <c r="W4418" t="s">
        <v>98</v>
      </c>
      <c r="X4418">
        <v>0</v>
      </c>
      <c r="AG4418">
        <v>0</v>
      </c>
      <c r="AL4418" t="s">
        <v>59</v>
      </c>
      <c r="AM4418">
        <v>1</v>
      </c>
      <c r="AN4418" t="s">
        <v>60</v>
      </c>
      <c r="AO4418" s="1" t="d">
        <v>2014-03-24</v>
      </c>
      <c r="AP4418" t="s">
        <v>61</v>
      </c>
      <c r="AQ4418">
        <v>1</v>
      </c>
      <c r="AR4418" t="s">
        <v>60</v>
      </c>
      <c r="AS4418" s="1" t="d">
        <v>2014-03-24</v>
      </c>
      <c r="AT4418" s="1" t="d">
        <v>2014-03-21</v>
      </c>
      <c r="AU4418" s="1" t="d">
        <v>2014-03-22</v>
      </c>
      <c r="AV4418">
        <v>0</v>
      </c>
      <c r="AW4418">
        <v>0</v>
      </c>
      <c r="AX4418">
        <v>739</v>
      </c>
      <c r="AY4418">
        <v>0</v>
      </c>
      <c r="AZ4418">
        <f t="shared" si="408"/>
        <v>1</v>
      </c>
      <c r="BA4418">
        <f t="shared" si="409"/>
        <v>1</v>
      </c>
      <c r="BB4418" s="3">
        <v>1</v>
      </c>
      <c r="BC4418" s="3">
        <v>0</v>
      </c>
      <c r="BD4418" s="3">
        <v>1</v>
      </c>
      <c r="BE4418">
        <f>IF(BD4418&gt;Summary!$C$2,1,0)</f>
        <v>0</v>
      </c>
      <c r="BF4418">
        <f t="shared" si="410"/>
        <v>0</v>
      </c>
      <c r="BG4418">
        <f t="shared" si="411"/>
        <v>1</v>
      </c>
      <c r="BH4418">
        <f t="shared" si="412"/>
        <v>0</v>
      </c>
      <c r="BI4418">
        <f t="shared" si="413"/>
        <v>0</v>
      </c>
    </row>
    <row r="4419" spans="1:61" x14ac:dyDescent="0.2">
      <c r="A4419">
        <v>6737</v>
      </c>
      <c r="B4419" t="s">
        <v>16059</v>
      </c>
      <c r="C4419" t="s">
        <v>16060</v>
      </c>
      <c r="D4419" t="s">
        <v>5547</v>
      </c>
      <c r="E4419" s="1" t="d">
        <v>2014-03-31</v>
      </c>
      <c r="F4419" t="s">
        <v>53</v>
      </c>
      <c r="G4419" s="1" t="d">
        <v>1991-07-23</v>
      </c>
      <c r="H4419">
        <v>24</v>
      </c>
      <c r="I4419" t="s">
        <v>75</v>
      </c>
      <c r="J4419" t="s">
        <v>66</v>
      </c>
      <c r="K4419">
        <v>0</v>
      </c>
      <c r="L4419">
        <v>0</v>
      </c>
      <c r="M4419">
        <v>0</v>
      </c>
      <c r="N4419">
        <v>2</v>
      </c>
      <c r="O4419">
        <v>-1</v>
      </c>
      <c r="P4419" s="2" t="d">
        <v>2014-03-30T12:21:59.00000029709189850</v>
      </c>
      <c r="Q4419" s="2" t="d">
        <v>2014-03-31T01:46:57.99999971408396700</v>
      </c>
      <c r="R4419" t="s">
        <v>16061</v>
      </c>
      <c r="S4419" s="1" t="d">
        <v>2014-03-30</v>
      </c>
      <c r="U4419">
        <v>1</v>
      </c>
      <c r="V4419" t="s">
        <v>97</v>
      </c>
      <c r="W4419" t="s">
        <v>98</v>
      </c>
      <c r="X4419">
        <v>1</v>
      </c>
      <c r="Y4419" t="s">
        <v>16062</v>
      </c>
      <c r="Z4419" t="s">
        <v>79</v>
      </c>
      <c r="AA4419">
        <v>0</v>
      </c>
      <c r="AB4419" s="1" t="d">
        <v>2015-01-20</v>
      </c>
      <c r="AC4419" t="s">
        <v>16063</v>
      </c>
      <c r="AD4419" s="1" t="d">
        <v>2015-01-20</v>
      </c>
      <c r="AE4419" s="1" t="d">
        <v>2015-01-21</v>
      </c>
      <c r="AG4419">
        <v>0</v>
      </c>
      <c r="AL4419" t="s">
        <v>59</v>
      </c>
      <c r="AM4419">
        <v>4</v>
      </c>
      <c r="AN4419" t="s">
        <v>60</v>
      </c>
      <c r="AO4419" s="1" t="d">
        <v>2014-03-31</v>
      </c>
      <c r="AP4419" t="s">
        <v>61</v>
      </c>
      <c r="AQ4419">
        <v>4</v>
      </c>
      <c r="AR4419" t="s">
        <v>60</v>
      </c>
      <c r="AS4419" s="1" t="d">
        <v>2014-03-31</v>
      </c>
      <c r="AT4419" s="1" t="d">
        <v>2015-01-20</v>
      </c>
      <c r="AU4419" s="1" t="d">
        <v>2015-01-21</v>
      </c>
      <c r="AV4419">
        <v>2</v>
      </c>
      <c r="AW4419">
        <v>0</v>
      </c>
      <c r="AX4419">
        <v>295</v>
      </c>
      <c r="AY4419">
        <v>1</v>
      </c>
      <c r="AZ4419">
        <f t="shared" si="408"/>
        <v>1</v>
      </c>
      <c r="BA4419">
        <f t="shared" si="409"/>
        <v>1</v>
      </c>
      <c r="BB4419" s="3">
        <v>1</v>
      </c>
      <c r="BC4419" s="3">
        <v>1</v>
      </c>
      <c r="BD4419" s="3">
        <v>4</v>
      </c>
      <c r="BE4419">
        <f>IF(BD4419&gt;Summary!$C$2,1,0)</f>
        <v>0</v>
      </c>
      <c r="BF4419">
        <f t="shared" si="410"/>
        <v>0</v>
      </c>
      <c r="BG4419">
        <f t="shared" si="411"/>
        <v>0</v>
      </c>
      <c r="BH4419">
        <f t="shared" si="412"/>
        <v>0</v>
      </c>
      <c r="BI4419">
        <f t="shared" si="413"/>
        <v>1</v>
      </c>
    </row>
    <row r="4420" spans="1:61" x14ac:dyDescent="0.2">
      <c r="A4420">
        <v>6739</v>
      </c>
      <c r="B4420" t="s">
        <v>16064</v>
      </c>
      <c r="C4420" t="s">
        <v>866</v>
      </c>
      <c r="D4420" t="s">
        <v>884</v>
      </c>
      <c r="E4420" s="1" t="d">
        <v>2014-12-30</v>
      </c>
      <c r="F4420" t="s">
        <v>53</v>
      </c>
      <c r="G4420" s="1" t="d">
        <v>1968-09-01</v>
      </c>
      <c r="H4420">
        <v>47</v>
      </c>
      <c r="I4420" t="s">
        <v>54</v>
      </c>
      <c r="J4420" t="s">
        <v>66</v>
      </c>
      <c r="K4420">
        <v>0</v>
      </c>
      <c r="L4420">
        <v>0</v>
      </c>
      <c r="M4420">
        <v>0</v>
      </c>
      <c r="N4420">
        <v>0</v>
      </c>
      <c r="O4420">
        <v>-1</v>
      </c>
      <c r="P4420" s="2" t="d">
        <v>2014-12-29T01:25:40.99999980535358025</v>
      </c>
      <c r="Q4420" s="2" t="d">
        <v>2014-12-30T07:58:52.00000002980231925</v>
      </c>
      <c r="R4420" t="s">
        <v>16065</v>
      </c>
      <c r="S4420" s="1" t="d">
        <v>2014-12-29</v>
      </c>
      <c r="U4420">
        <v>1</v>
      </c>
      <c r="V4420" t="s">
        <v>57</v>
      </c>
      <c r="W4420" t="s">
        <v>795</v>
      </c>
      <c r="X4420">
        <v>1</v>
      </c>
      <c r="Y4420" t="s">
        <v>16066</v>
      </c>
      <c r="Z4420" t="s">
        <v>106</v>
      </c>
      <c r="AA4420">
        <v>1</v>
      </c>
      <c r="AB4420" s="1" t="d">
        <v>2015-02-12</v>
      </c>
      <c r="AC4420" t="s">
        <v>523</v>
      </c>
      <c r="AD4420" s="1" t="d">
        <v>2015-02-13</v>
      </c>
      <c r="AE4420" s="1" t="d">
        <v>2015-09-21</v>
      </c>
      <c r="AG4420">
        <v>1</v>
      </c>
      <c r="AH4420" t="s">
        <v>16066</v>
      </c>
      <c r="AI4420" t="s">
        <v>106</v>
      </c>
      <c r="AJ4420" s="1" t="d">
        <v>2015-02-12</v>
      </c>
      <c r="AK4420" t="s">
        <v>523</v>
      </c>
      <c r="AL4420" t="s">
        <v>59</v>
      </c>
      <c r="AM4420">
        <v>8</v>
      </c>
      <c r="AN4420" t="s">
        <v>86</v>
      </c>
      <c r="AO4420" s="1" t="d">
        <v>2014-12-30</v>
      </c>
      <c r="AP4420" t="s">
        <v>61</v>
      </c>
      <c r="AQ4420">
        <v>6</v>
      </c>
      <c r="AR4420" t="s">
        <v>87</v>
      </c>
      <c r="AS4420" s="1" t="d">
        <v>2014-12-30</v>
      </c>
      <c r="AT4420" s="1" t="d">
        <v>2015-02-13</v>
      </c>
      <c r="AU4420" s="1" t="d">
        <v>2015-09-21</v>
      </c>
      <c r="AV4420">
        <v>0</v>
      </c>
      <c r="AW4420">
        <v>0</v>
      </c>
      <c r="AX4420">
        <v>44</v>
      </c>
      <c r="AY4420">
        <v>1</v>
      </c>
      <c r="AZ4420">
        <f t="shared" ref="AZ4420:AZ4483" si="414">IF(OR(O4420&lt;-30,O4420&gt;30),0,1)</f>
        <v>1</v>
      </c>
      <c r="BA4420">
        <f t="shared" ref="BA4420:BA4483" si="415">IF(O4420="",0,1)</f>
        <v>1</v>
      </c>
      <c r="BB4420" s="3">
        <v>1</v>
      </c>
      <c r="BC4420" s="3">
        <v>1</v>
      </c>
      <c r="BD4420" s="3">
        <v>8</v>
      </c>
      <c r="BE4420">
        <f>IF(BD4420&gt;Summary!$C$2,1,0)</f>
        <v>1</v>
      </c>
      <c r="BF4420">
        <f t="shared" ref="BF4420:BF4483" si="416">IF(AND($BC4420=1,$BE4420=1),1,0)</f>
        <v>1</v>
      </c>
      <c r="BG4420">
        <f t="shared" ref="BG4420:BG4483" si="417">IF(AND($BC4420=0,$BE4420=0),1,0)</f>
        <v>0</v>
      </c>
      <c r="BH4420">
        <f t="shared" ref="BH4420:BH4483" si="418">IF(AND($BC4420=0,$BE4420=1),1,0)</f>
        <v>0</v>
      </c>
      <c r="BI4420">
        <f t="shared" ref="BI4420:BI4483" si="419">IF(AND($BC4420=1,$BE4420=0),1,0)</f>
        <v>0</v>
      </c>
    </row>
    <row r="4421" spans="1:61" x14ac:dyDescent="0.2">
      <c r="A4421">
        <v>6740</v>
      </c>
      <c r="B4421" t="s">
        <v>16067</v>
      </c>
      <c r="C4421" t="s">
        <v>8569</v>
      </c>
      <c r="D4421" t="s">
        <v>16068</v>
      </c>
      <c r="E4421" s="1" t="d">
        <v>2013-12-19</v>
      </c>
      <c r="F4421" t="s">
        <v>115</v>
      </c>
      <c r="G4421" s="1" t="d">
        <v>1979-09-04</v>
      </c>
      <c r="H4421">
        <v>36</v>
      </c>
      <c r="I4421" t="s">
        <v>65</v>
      </c>
      <c r="J4421" t="s">
        <v>66</v>
      </c>
      <c r="K4421">
        <v>0</v>
      </c>
      <c r="L4421">
        <v>0</v>
      </c>
      <c r="M4421">
        <v>0</v>
      </c>
      <c r="N4421">
        <v>1</v>
      </c>
      <c r="O4421">
        <v>-1</v>
      </c>
      <c r="P4421" s="2" t="d">
        <v>2013-12-18T01:06:24.99999989289790275</v>
      </c>
      <c r="Q4421" s="2" t="d">
        <v>2013-12-24T05:27:07.00000021141022475</v>
      </c>
      <c r="R4421" t="s">
        <v>16069</v>
      </c>
      <c r="S4421" s="1" t="d">
        <v>2013-12-18</v>
      </c>
      <c r="U4421">
        <v>1</v>
      </c>
      <c r="V4421" t="s">
        <v>57</v>
      </c>
      <c r="W4421" t="s">
        <v>172</v>
      </c>
      <c r="X4421">
        <v>1</v>
      </c>
      <c r="Y4421" t="s">
        <v>16070</v>
      </c>
      <c r="Z4421" t="s">
        <v>135</v>
      </c>
      <c r="AB4421" s="1" t="d">
        <v>2015-11-27</v>
      </c>
      <c r="AC4421" t="s">
        <v>342</v>
      </c>
      <c r="AG4421">
        <v>0</v>
      </c>
      <c r="AL4421" t="s">
        <v>59</v>
      </c>
      <c r="AM4421">
        <v>5</v>
      </c>
      <c r="AN4421" t="s">
        <v>87</v>
      </c>
      <c r="AO4421" s="1" t="d">
        <v>2013-12-19</v>
      </c>
      <c r="AP4421" t="s">
        <v>61</v>
      </c>
      <c r="AQ4421">
        <v>4</v>
      </c>
      <c r="AR4421" t="s">
        <v>60</v>
      </c>
      <c r="AS4421" s="1" t="d">
        <v>2013-12-19</v>
      </c>
      <c r="AT4421" s="1" t="d">
        <v>2013-12-18</v>
      </c>
      <c r="AU4421" s="1" t="d">
        <v>2013-12-24</v>
      </c>
      <c r="AV4421">
        <v>1</v>
      </c>
      <c r="AW4421">
        <v>5</v>
      </c>
      <c r="AX4421">
        <v>708</v>
      </c>
      <c r="AY4421">
        <v>1</v>
      </c>
      <c r="AZ4421">
        <f t="shared" si="414"/>
        <v>1</v>
      </c>
      <c r="BA4421">
        <f t="shared" si="415"/>
        <v>1</v>
      </c>
      <c r="BB4421" s="3">
        <v>1</v>
      </c>
      <c r="BC4421" s="3">
        <v>1</v>
      </c>
      <c r="BD4421" s="3">
        <v>5</v>
      </c>
      <c r="BE4421">
        <f>IF(BD4421&gt;Summary!$C$2,1,0)</f>
        <v>0</v>
      </c>
      <c r="BF4421">
        <f t="shared" si="416"/>
        <v>0</v>
      </c>
      <c r="BG4421">
        <f t="shared" si="417"/>
        <v>0</v>
      </c>
      <c r="BH4421">
        <f t="shared" si="418"/>
        <v>0</v>
      </c>
      <c r="BI4421">
        <f t="shared" si="419"/>
        <v>1</v>
      </c>
    </row>
    <row r="4422" spans="1:61" x14ac:dyDescent="0.2">
      <c r="A4422">
        <v>6741</v>
      </c>
      <c r="B4422" t="s">
        <v>16071</v>
      </c>
      <c r="C4422" t="s">
        <v>16072</v>
      </c>
      <c r="D4422" t="s">
        <v>4302</v>
      </c>
      <c r="E4422" s="1" t="d">
        <v>2013-10-10</v>
      </c>
      <c r="F4422" t="s">
        <v>53</v>
      </c>
      <c r="G4422" s="1" t="d">
        <v>1994-05-10</v>
      </c>
      <c r="H4422">
        <v>21</v>
      </c>
      <c r="I4422" t="s">
        <v>75</v>
      </c>
      <c r="J4422" t="s">
        <v>66</v>
      </c>
      <c r="K4422">
        <v>0</v>
      </c>
      <c r="L4422">
        <v>0</v>
      </c>
      <c r="M4422">
        <v>0</v>
      </c>
      <c r="N4422">
        <v>1</v>
      </c>
      <c r="O4422">
        <v>-1</v>
      </c>
      <c r="P4422" s="2" t="d">
        <v>2013-10-09T04:32:42.99999975599348625</v>
      </c>
      <c r="Q4422" s="2" t="d">
        <v>2013-10-10T05:30:23.99999974295497200</v>
      </c>
      <c r="R4422" t="s">
        <v>16073</v>
      </c>
      <c r="S4422" s="1" t="d">
        <v>2013-10-09</v>
      </c>
      <c r="U4422">
        <v>1</v>
      </c>
      <c r="V4422" t="s">
        <v>97</v>
      </c>
      <c r="W4422" t="s">
        <v>259</v>
      </c>
      <c r="X4422">
        <v>0</v>
      </c>
      <c r="AG4422">
        <v>0</v>
      </c>
      <c r="AL4422" t="s">
        <v>59</v>
      </c>
      <c r="AM4422">
        <v>4</v>
      </c>
      <c r="AN4422" t="s">
        <v>60</v>
      </c>
      <c r="AO4422" s="1" t="d">
        <v>2013-10-10</v>
      </c>
      <c r="AP4422" t="s">
        <v>61</v>
      </c>
      <c r="AQ4422">
        <v>6</v>
      </c>
      <c r="AR4422" t="s">
        <v>87</v>
      </c>
      <c r="AS4422" s="1" t="d">
        <v>2013-10-10</v>
      </c>
      <c r="AT4422" s="1" t="d">
        <v>2013-10-09</v>
      </c>
      <c r="AU4422" s="1" t="d">
        <v>2013-10-10</v>
      </c>
      <c r="AV4422">
        <v>1</v>
      </c>
      <c r="AW4422">
        <v>0</v>
      </c>
      <c r="AX4422">
        <v>904</v>
      </c>
      <c r="AY4422">
        <v>0</v>
      </c>
      <c r="AZ4422">
        <f t="shared" si="414"/>
        <v>1</v>
      </c>
      <c r="BA4422">
        <f t="shared" si="415"/>
        <v>1</v>
      </c>
      <c r="BB4422" s="3">
        <v>1</v>
      </c>
      <c r="BC4422" s="3">
        <v>0</v>
      </c>
      <c r="BD4422" s="3">
        <v>4</v>
      </c>
      <c r="BE4422">
        <f>IF(BD4422&gt;Summary!$C$2,1,0)</f>
        <v>0</v>
      </c>
      <c r="BF4422">
        <f t="shared" si="416"/>
        <v>0</v>
      </c>
      <c r="BG4422">
        <f t="shared" si="417"/>
        <v>1</v>
      </c>
      <c r="BH4422">
        <f t="shared" si="418"/>
        <v>0</v>
      </c>
      <c r="BI4422">
        <f t="shared" si="419"/>
        <v>0</v>
      </c>
    </row>
    <row r="4423" spans="1:61" x14ac:dyDescent="0.2">
      <c r="A4423">
        <v>6744</v>
      </c>
      <c r="B4423" t="s">
        <v>16074</v>
      </c>
      <c r="C4423" t="s">
        <v>1057</v>
      </c>
      <c r="D4423" t="s">
        <v>16075</v>
      </c>
      <c r="E4423" s="1" t="d">
        <v>2013-11-10</v>
      </c>
      <c r="F4423" t="s">
        <v>53</v>
      </c>
      <c r="G4423" s="1" t="d">
        <v>1990-07-24</v>
      </c>
      <c r="H4423">
        <v>25</v>
      </c>
      <c r="I4423" t="s">
        <v>65</v>
      </c>
      <c r="J4423" t="s">
        <v>66</v>
      </c>
      <c r="K4423">
        <v>0</v>
      </c>
      <c r="L4423">
        <v>1</v>
      </c>
      <c r="M4423">
        <v>0</v>
      </c>
      <c r="N4423">
        <v>3</v>
      </c>
      <c r="O4423">
        <v>-1</v>
      </c>
      <c r="P4423" s="2" t="d">
        <v>2013-11-09T12:41:34.00000025052577425</v>
      </c>
      <c r="Q4423" s="2" t="d">
        <v>2014-01-29T02:12:38.9999997289851300</v>
      </c>
      <c r="R4423" t="s">
        <v>16076</v>
      </c>
      <c r="S4423" s="1" t="d">
        <v>2013-11-09</v>
      </c>
      <c r="U4423">
        <v>1</v>
      </c>
      <c r="V4423" t="s">
        <v>97</v>
      </c>
      <c r="W4423" t="s">
        <v>98</v>
      </c>
      <c r="X4423">
        <v>1</v>
      </c>
      <c r="Y4423" t="s">
        <v>16077</v>
      </c>
      <c r="Z4423" t="s">
        <v>70</v>
      </c>
      <c r="AA4423">
        <v>0</v>
      </c>
      <c r="AB4423" s="1" t="d">
        <v>2015-08-24</v>
      </c>
      <c r="AC4423" t="s">
        <v>329</v>
      </c>
      <c r="AD4423" s="1" t="d">
        <v>2015-08-24</v>
      </c>
      <c r="AE4423" s="1" t="d">
        <v>2015-12-01</v>
      </c>
      <c r="AG4423">
        <v>0</v>
      </c>
      <c r="AL4423" t="s">
        <v>59</v>
      </c>
      <c r="AM4423">
        <v>10</v>
      </c>
      <c r="AN4423" t="s">
        <v>86</v>
      </c>
      <c r="AO4423" s="1" t="d">
        <v>2013-11-10</v>
      </c>
      <c r="AP4423" t="s">
        <v>61</v>
      </c>
      <c r="AQ4423">
        <v>9</v>
      </c>
      <c r="AR4423" t="s">
        <v>86</v>
      </c>
      <c r="AS4423" s="1" t="d">
        <v>2013-11-10</v>
      </c>
      <c r="AT4423" s="1" t="d">
        <v>2014-02-26</v>
      </c>
      <c r="AU4423" s="1" t="d">
        <v>2014-12-11</v>
      </c>
      <c r="AV4423">
        <v>3</v>
      </c>
      <c r="AW4423">
        <v>80</v>
      </c>
      <c r="AX4423">
        <v>108</v>
      </c>
      <c r="AY4423">
        <v>0</v>
      </c>
      <c r="AZ4423">
        <f t="shared" si="414"/>
        <v>1</v>
      </c>
      <c r="BA4423">
        <f t="shared" si="415"/>
        <v>1</v>
      </c>
      <c r="BB4423" s="3">
        <v>1</v>
      </c>
      <c r="BC4423" s="3">
        <v>1</v>
      </c>
      <c r="BD4423" s="3">
        <v>10</v>
      </c>
      <c r="BE4423">
        <f>IF(BD4423&gt;Summary!$C$2,1,0)</f>
        <v>1</v>
      </c>
      <c r="BF4423">
        <f t="shared" si="416"/>
        <v>1</v>
      </c>
      <c r="BG4423">
        <f t="shared" si="417"/>
        <v>0</v>
      </c>
      <c r="BH4423">
        <f t="shared" si="418"/>
        <v>0</v>
      </c>
      <c r="BI4423">
        <f t="shared" si="419"/>
        <v>0</v>
      </c>
    </row>
    <row r="4424" spans="1:61" x14ac:dyDescent="0.2">
      <c r="A4424">
        <v>6747</v>
      </c>
      <c r="B4424" t="s">
        <v>16078</v>
      </c>
      <c r="C4424" t="s">
        <v>16079</v>
      </c>
      <c r="D4424" t="s">
        <v>790</v>
      </c>
      <c r="E4424" s="1" t="d">
        <v>2013-03-07</v>
      </c>
      <c r="F4424" t="s">
        <v>53</v>
      </c>
      <c r="G4424" s="1" t="d">
        <v>1992-11-02</v>
      </c>
      <c r="H4424">
        <v>23</v>
      </c>
      <c r="I4424" t="s">
        <v>75</v>
      </c>
      <c r="J4424" t="s">
        <v>66</v>
      </c>
      <c r="K4424">
        <v>0</v>
      </c>
      <c r="L4424">
        <v>0</v>
      </c>
      <c r="M4424">
        <v>1</v>
      </c>
      <c r="N4424">
        <v>5</v>
      </c>
      <c r="O4424">
        <v>-1</v>
      </c>
      <c r="P4424" s="2" t="d">
        <v>2013-03-06T05:57:49.99999978579580550</v>
      </c>
      <c r="Q4424" s="2" t="d">
        <v>2013-03-11T05:35:56.00000002887099825</v>
      </c>
      <c r="R4424" t="s">
        <v>16080</v>
      </c>
      <c r="S4424" s="1" t="d">
        <v>2013-03-06</v>
      </c>
      <c r="U4424">
        <v>1</v>
      </c>
      <c r="V4424" t="s">
        <v>57</v>
      </c>
      <c r="W4424" t="s">
        <v>167</v>
      </c>
      <c r="X4424">
        <v>1</v>
      </c>
      <c r="Y4424" t="s">
        <v>16081</v>
      </c>
      <c r="Z4424" t="s">
        <v>331</v>
      </c>
      <c r="AA4424">
        <v>0</v>
      </c>
      <c r="AB4424" s="1" t="d">
        <v>2013-04-11</v>
      </c>
      <c r="AC4424" t="s">
        <v>16082</v>
      </c>
      <c r="AD4424" s="1" t="d">
        <v>2013-04-11</v>
      </c>
      <c r="AE4424" s="1" t="d">
        <v>2013-04-26</v>
      </c>
      <c r="AG4424">
        <v>1</v>
      </c>
      <c r="AH4424" t="s">
        <v>16083</v>
      </c>
      <c r="AI4424" t="s">
        <v>79</v>
      </c>
      <c r="AJ4424" s="1" t="d">
        <v>2015-01-06</v>
      </c>
      <c r="AK4424" t="s">
        <v>98</v>
      </c>
      <c r="AL4424" t="s">
        <v>59</v>
      </c>
      <c r="AM4424">
        <v>9</v>
      </c>
      <c r="AN4424" t="s">
        <v>86</v>
      </c>
      <c r="AO4424" s="1" t="d">
        <v>2013-03-07</v>
      </c>
      <c r="AP4424" t="s">
        <v>61</v>
      </c>
      <c r="AQ4424">
        <v>9</v>
      </c>
      <c r="AR4424" t="s">
        <v>86</v>
      </c>
      <c r="AS4424" s="1" t="d">
        <v>2013-03-07</v>
      </c>
      <c r="AT4424" s="1" t="d">
        <v>2013-04-11</v>
      </c>
      <c r="AU4424" s="1" t="d">
        <v>2013-04-26</v>
      </c>
      <c r="AV4424">
        <v>5</v>
      </c>
      <c r="AW4424">
        <v>4</v>
      </c>
      <c r="AX4424">
        <v>35</v>
      </c>
      <c r="AY4424">
        <v>1</v>
      </c>
      <c r="AZ4424">
        <f t="shared" si="414"/>
        <v>1</v>
      </c>
      <c r="BA4424">
        <f t="shared" si="415"/>
        <v>1</v>
      </c>
      <c r="BB4424" s="3">
        <v>1</v>
      </c>
      <c r="BC4424" s="3">
        <v>1</v>
      </c>
      <c r="BD4424" s="3">
        <v>9</v>
      </c>
      <c r="BE4424">
        <f>IF(BD4424&gt;Summary!$C$2,1,0)</f>
        <v>1</v>
      </c>
      <c r="BF4424">
        <f t="shared" si="416"/>
        <v>1</v>
      </c>
      <c r="BG4424">
        <f t="shared" si="417"/>
        <v>0</v>
      </c>
      <c r="BH4424">
        <f t="shared" si="418"/>
        <v>0</v>
      </c>
      <c r="BI4424">
        <f t="shared" si="419"/>
        <v>0</v>
      </c>
    </row>
    <row r="4425" spans="1:61" x14ac:dyDescent="0.2">
      <c r="A4425">
        <v>6748</v>
      </c>
      <c r="B4425" t="s">
        <v>16084</v>
      </c>
      <c r="C4425" t="s">
        <v>7234</v>
      </c>
      <c r="D4425" t="s">
        <v>16085</v>
      </c>
      <c r="E4425" s="1" t="d">
        <v>2013-09-16</v>
      </c>
      <c r="F4425" t="s">
        <v>53</v>
      </c>
      <c r="G4425" s="1" t="d">
        <v>1992-04-26</v>
      </c>
      <c r="H4425">
        <v>23</v>
      </c>
      <c r="I4425" t="s">
        <v>75</v>
      </c>
      <c r="J4425" t="s">
        <v>55</v>
      </c>
      <c r="K4425">
        <v>0</v>
      </c>
      <c r="L4425">
        <v>0</v>
      </c>
      <c r="M4425">
        <v>0</v>
      </c>
      <c r="N4425">
        <v>0</v>
      </c>
      <c r="O4425">
        <v>-1</v>
      </c>
      <c r="P4425" s="2" t="d">
        <v>2013-09-15T08:38:11.000000154599547225</v>
      </c>
      <c r="Q4425" s="2" t="d">
        <v>2013-09-16T07:24:20.99999996367842025</v>
      </c>
      <c r="R4425" t="s">
        <v>16086</v>
      </c>
      <c r="S4425" s="1" t="d">
        <v>2013-09-15</v>
      </c>
      <c r="U4425">
        <v>1</v>
      </c>
      <c r="V4425" t="s">
        <v>97</v>
      </c>
      <c r="W4425" t="s">
        <v>98</v>
      </c>
      <c r="X4425">
        <v>0</v>
      </c>
      <c r="AG4425">
        <v>0</v>
      </c>
      <c r="AL4425" t="s">
        <v>59</v>
      </c>
      <c r="AM4425">
        <v>3</v>
      </c>
      <c r="AN4425" t="s">
        <v>60</v>
      </c>
      <c r="AO4425" s="1" t="d">
        <v>2013-09-16</v>
      </c>
      <c r="AP4425" t="s">
        <v>61</v>
      </c>
      <c r="AQ4425">
        <v>4</v>
      </c>
      <c r="AR4425" t="s">
        <v>60</v>
      </c>
      <c r="AS4425" s="1" t="d">
        <v>2013-09-16</v>
      </c>
      <c r="AT4425" s="1" t="d">
        <v>2013-09-15</v>
      </c>
      <c r="AU4425" s="1" t="d">
        <v>2013-09-16</v>
      </c>
      <c r="AV4425">
        <v>0</v>
      </c>
      <c r="AW4425">
        <v>0</v>
      </c>
      <c r="AX4425">
        <v>928</v>
      </c>
      <c r="AY4425">
        <v>0</v>
      </c>
      <c r="AZ4425">
        <f t="shared" si="414"/>
        <v>1</v>
      </c>
      <c r="BA4425">
        <f t="shared" si="415"/>
        <v>1</v>
      </c>
      <c r="BB4425" s="3">
        <v>1</v>
      </c>
      <c r="BC4425" s="3">
        <v>0</v>
      </c>
      <c r="BD4425" s="3">
        <v>3</v>
      </c>
      <c r="BE4425">
        <f>IF(BD4425&gt;Summary!$C$2,1,0)</f>
        <v>0</v>
      </c>
      <c r="BF4425">
        <f t="shared" si="416"/>
        <v>0</v>
      </c>
      <c r="BG4425">
        <f t="shared" si="417"/>
        <v>1</v>
      </c>
      <c r="BH4425">
        <f t="shared" si="418"/>
        <v>0</v>
      </c>
      <c r="BI4425">
        <f t="shared" si="419"/>
        <v>0</v>
      </c>
    </row>
    <row r="4426" spans="1:61" x14ac:dyDescent="0.2">
      <c r="A4426">
        <v>6749</v>
      </c>
      <c r="B4426" t="s">
        <v>16087</v>
      </c>
      <c r="C4426" t="s">
        <v>16088</v>
      </c>
      <c r="D4426" t="s">
        <v>5993</v>
      </c>
      <c r="E4426" s="1" t="d">
        <v>2013-10-25</v>
      </c>
      <c r="F4426" t="s">
        <v>115</v>
      </c>
      <c r="G4426" s="1" t="d">
        <v>1992-01-27</v>
      </c>
      <c r="H4426">
        <v>24</v>
      </c>
      <c r="I4426" t="s">
        <v>75</v>
      </c>
      <c r="J4426" t="s">
        <v>102</v>
      </c>
      <c r="K4426">
        <v>0</v>
      </c>
      <c r="L4426">
        <v>0</v>
      </c>
      <c r="M4426">
        <v>0</v>
      </c>
      <c r="N4426">
        <v>0</v>
      </c>
      <c r="O4426">
        <v>-1</v>
      </c>
      <c r="P4426" s="2" t="d">
        <v>2013-10-24T01:30:17.000000202096998550</v>
      </c>
      <c r="Q4426" s="2" t="d">
        <v>2013-10-24T09:21:18.99999974761158375</v>
      </c>
      <c r="R4426" t="s">
        <v>16089</v>
      </c>
      <c r="S4426" s="1" t="d">
        <v>2013-10-23</v>
      </c>
      <c r="U4426">
        <v>2</v>
      </c>
      <c r="V4426" t="s">
        <v>97</v>
      </c>
      <c r="W4426" t="s">
        <v>213</v>
      </c>
      <c r="X4426">
        <v>0</v>
      </c>
      <c r="AG4426">
        <v>0</v>
      </c>
      <c r="AL4426" t="s">
        <v>59</v>
      </c>
      <c r="AM4426">
        <v>10</v>
      </c>
      <c r="AN4426" t="s">
        <v>86</v>
      </c>
      <c r="AO4426" s="1" t="d">
        <v>2013-10-25</v>
      </c>
      <c r="AP4426" t="s">
        <v>61</v>
      </c>
      <c r="AQ4426">
        <v>6</v>
      </c>
      <c r="AR4426" t="s">
        <v>87</v>
      </c>
      <c r="AS4426" s="1" t="d">
        <v>2013-10-25</v>
      </c>
      <c r="AT4426" s="1" t="d">
        <v>2014-02-13</v>
      </c>
      <c r="AU4426" s="1" t="d">
        <v>2014-02-21</v>
      </c>
      <c r="AV4426">
        <v>0</v>
      </c>
      <c r="AW4426">
        <v>0</v>
      </c>
      <c r="AX4426">
        <v>111</v>
      </c>
      <c r="AY4426">
        <v>0</v>
      </c>
      <c r="AZ4426">
        <f t="shared" si="414"/>
        <v>1</v>
      </c>
      <c r="BA4426">
        <f t="shared" si="415"/>
        <v>1</v>
      </c>
      <c r="BB4426" s="3">
        <v>1</v>
      </c>
      <c r="BC4426" s="3">
        <v>0</v>
      </c>
      <c r="BD4426" s="3">
        <v>10</v>
      </c>
      <c r="BE4426">
        <f>IF(BD4426&gt;Summary!$C$2,1,0)</f>
        <v>1</v>
      </c>
      <c r="BF4426">
        <f t="shared" si="416"/>
        <v>0</v>
      </c>
      <c r="BG4426">
        <f t="shared" si="417"/>
        <v>0</v>
      </c>
      <c r="BH4426">
        <f t="shared" si="418"/>
        <v>1</v>
      </c>
      <c r="BI4426">
        <f t="shared" si="419"/>
        <v>0</v>
      </c>
    </row>
    <row r="4427" spans="1:61" x14ac:dyDescent="0.2">
      <c r="A4427">
        <v>6751</v>
      </c>
      <c r="B4427" t="s">
        <v>16090</v>
      </c>
      <c r="C4427" t="s">
        <v>4822</v>
      </c>
      <c r="D4427" t="s">
        <v>16091</v>
      </c>
      <c r="E4427" s="1" t="d">
        <v>2014-03-28</v>
      </c>
      <c r="F4427" t="s">
        <v>53</v>
      </c>
      <c r="G4427" s="1" t="d">
        <v>1981-04-09</v>
      </c>
      <c r="H4427">
        <v>35</v>
      </c>
      <c r="I4427" t="s">
        <v>65</v>
      </c>
      <c r="J4427" t="s">
        <v>102</v>
      </c>
      <c r="K4427">
        <v>0</v>
      </c>
      <c r="L4427">
        <v>0</v>
      </c>
      <c r="M4427">
        <v>0</v>
      </c>
      <c r="N4427">
        <v>2</v>
      </c>
      <c r="O4427">
        <v>-1</v>
      </c>
      <c r="P4427" s="2" t="d">
        <v>2014-03-27T07:29:24.99999999068677650</v>
      </c>
      <c r="Q4427" s="2" t="d">
        <v>2014-03-29T09:08:16.00000027567148175</v>
      </c>
      <c r="R4427" t="s">
        <v>16092</v>
      </c>
      <c r="T4427" s="1" t="d">
        <v>2014-03-27</v>
      </c>
      <c r="U4427">
        <v>1</v>
      </c>
      <c r="V4427" t="s">
        <v>57</v>
      </c>
      <c r="W4427" t="s">
        <v>92</v>
      </c>
      <c r="X4427">
        <v>1</v>
      </c>
      <c r="Y4427" t="s">
        <v>16093</v>
      </c>
      <c r="Z4427" t="s">
        <v>135</v>
      </c>
      <c r="AA4427">
        <v>281</v>
      </c>
      <c r="AB4427" s="1" t="d">
        <v>2015-03-11</v>
      </c>
      <c r="AC4427" t="s">
        <v>201</v>
      </c>
      <c r="AD4427" s="1" t="d">
        <v>2015-12-17</v>
      </c>
      <c r="AE4427" s="1" t="d">
        <v>2015-12-22</v>
      </c>
      <c r="AG4427">
        <v>0</v>
      </c>
      <c r="AL4427" t="s">
        <v>59</v>
      </c>
      <c r="AM4427">
        <v>2</v>
      </c>
      <c r="AN4427" t="s">
        <v>60</v>
      </c>
      <c r="AO4427" s="1" t="d">
        <v>2014-03-28</v>
      </c>
      <c r="AP4427" t="s">
        <v>61</v>
      </c>
      <c r="AQ4427">
        <v>1</v>
      </c>
      <c r="AR4427" t="s">
        <v>60</v>
      </c>
      <c r="AS4427" s="1" t="d">
        <v>2014-03-28</v>
      </c>
      <c r="AT4427" s="1" t="d">
        <v>2014-03-27</v>
      </c>
      <c r="AU4427" s="1" t="d">
        <v>2014-03-29</v>
      </c>
      <c r="AV4427">
        <v>2</v>
      </c>
      <c r="AW4427">
        <v>1</v>
      </c>
      <c r="AX4427">
        <v>348</v>
      </c>
      <c r="AY4427">
        <v>1</v>
      </c>
      <c r="AZ4427">
        <f t="shared" si="414"/>
        <v>1</v>
      </c>
      <c r="BA4427">
        <f t="shared" si="415"/>
        <v>1</v>
      </c>
      <c r="BB4427" s="3">
        <v>1</v>
      </c>
      <c r="BC4427" s="3">
        <v>1</v>
      </c>
      <c r="BD4427" s="3">
        <v>2</v>
      </c>
      <c r="BE4427">
        <f>IF(BD4427&gt;Summary!$C$2,1,0)</f>
        <v>0</v>
      </c>
      <c r="BF4427">
        <f t="shared" si="416"/>
        <v>0</v>
      </c>
      <c r="BG4427">
        <f t="shared" si="417"/>
        <v>0</v>
      </c>
      <c r="BH4427">
        <f t="shared" si="418"/>
        <v>0</v>
      </c>
      <c r="BI4427">
        <f t="shared" si="419"/>
        <v>1</v>
      </c>
    </row>
    <row r="4428" spans="1:61" x14ac:dyDescent="0.2">
      <c r="A4428">
        <v>6754</v>
      </c>
      <c r="B4428" t="s">
        <v>16094</v>
      </c>
      <c r="C4428" t="s">
        <v>16095</v>
      </c>
      <c r="D4428" t="s">
        <v>16096</v>
      </c>
      <c r="E4428" s="1" t="d">
        <v>2013-08-07</v>
      </c>
      <c r="F4428" t="s">
        <v>115</v>
      </c>
      <c r="G4428" s="1" t="d">
        <v>1993-03-08</v>
      </c>
      <c r="H4428">
        <v>23</v>
      </c>
      <c r="I4428" t="s">
        <v>75</v>
      </c>
      <c r="J4428" t="s">
        <v>161</v>
      </c>
      <c r="K4428">
        <v>0</v>
      </c>
      <c r="L4428">
        <v>0</v>
      </c>
      <c r="M4428">
        <v>0</v>
      </c>
      <c r="N4428">
        <v>0</v>
      </c>
      <c r="O4428">
        <v>-2</v>
      </c>
      <c r="P4428" s="2" t="d">
        <v>2013-08-05T09:00:15.999999968335032675</v>
      </c>
      <c r="Q4428" s="2" t="d">
        <v>2013-08-06T01:36:02.99999998882412775</v>
      </c>
      <c r="R4428" t="s">
        <v>16097</v>
      </c>
      <c r="S4428" s="1" t="d">
        <v>2013-08-05</v>
      </c>
      <c r="U4428">
        <v>2</v>
      </c>
      <c r="V4428" t="s">
        <v>97</v>
      </c>
      <c r="W4428" t="s">
        <v>397</v>
      </c>
      <c r="X4428">
        <v>0</v>
      </c>
      <c r="AG4428">
        <v>0</v>
      </c>
      <c r="AL4428" t="s">
        <v>59</v>
      </c>
      <c r="AM4428">
        <v>4</v>
      </c>
      <c r="AN4428" t="s">
        <v>60</v>
      </c>
      <c r="AO4428" s="1" t="d">
        <v>2013-08-07</v>
      </c>
      <c r="AP4428" t="s">
        <v>61</v>
      </c>
      <c r="AQ4428">
        <v>5</v>
      </c>
      <c r="AR4428" t="s">
        <v>87</v>
      </c>
      <c r="AS4428" s="1" t="d">
        <v>2013-08-07</v>
      </c>
      <c r="AT4428" s="1" t="d">
        <v>2013-08-05</v>
      </c>
      <c r="AU4428" s="1" t="d">
        <v>2013-08-06</v>
      </c>
      <c r="AV4428">
        <v>0</v>
      </c>
      <c r="AW4428">
        <v>0</v>
      </c>
      <c r="AX4428">
        <v>968</v>
      </c>
      <c r="AY4428">
        <v>0</v>
      </c>
      <c r="AZ4428">
        <f t="shared" si="414"/>
        <v>1</v>
      </c>
      <c r="BA4428">
        <f t="shared" si="415"/>
        <v>1</v>
      </c>
      <c r="BB4428" s="3">
        <v>1</v>
      </c>
      <c r="BC4428" s="3">
        <v>0</v>
      </c>
      <c r="BD4428" s="3">
        <v>4</v>
      </c>
      <c r="BE4428">
        <f>IF(BD4428&gt;Summary!$C$2,1,0)</f>
        <v>0</v>
      </c>
      <c r="BF4428">
        <f t="shared" si="416"/>
        <v>0</v>
      </c>
      <c r="BG4428">
        <f t="shared" si="417"/>
        <v>1</v>
      </c>
      <c r="BH4428">
        <f t="shared" si="418"/>
        <v>0</v>
      </c>
      <c r="BI4428">
        <f t="shared" si="419"/>
        <v>0</v>
      </c>
    </row>
    <row r="4429" spans="1:61" x14ac:dyDescent="0.2">
      <c r="A4429">
        <v>6755</v>
      </c>
      <c r="B4429" t="s">
        <v>16098</v>
      </c>
      <c r="C4429" t="s">
        <v>16099</v>
      </c>
      <c r="D4429" t="s">
        <v>8164</v>
      </c>
      <c r="E4429" s="1" t="d">
        <v>2014-11-19</v>
      </c>
      <c r="F4429" t="s">
        <v>115</v>
      </c>
      <c r="G4429" s="1" t="d">
        <v>1996-06-24</v>
      </c>
      <c r="H4429">
        <v>19</v>
      </c>
      <c r="I4429" t="s">
        <v>75</v>
      </c>
      <c r="J4429" t="s">
        <v>66</v>
      </c>
      <c r="K4429">
        <v>0</v>
      </c>
      <c r="L4429">
        <v>0</v>
      </c>
      <c r="M4429">
        <v>0</v>
      </c>
      <c r="N4429">
        <v>0</v>
      </c>
      <c r="O4429">
        <v>-1</v>
      </c>
      <c r="P4429" s="2" t="d">
        <v>2014-11-18T01:22:13.0000002169981575</v>
      </c>
      <c r="Q4429" s="2" t="d">
        <v>2014-11-19T10:10:02.99999993294477325</v>
      </c>
      <c r="R4429" t="s">
        <v>16100</v>
      </c>
      <c r="S4429" s="1" t="d">
        <v>2014-11-18</v>
      </c>
      <c r="U4429">
        <v>1</v>
      </c>
      <c r="V4429" t="s">
        <v>97</v>
      </c>
      <c r="W4429" t="s">
        <v>2543</v>
      </c>
      <c r="X4429">
        <v>1</v>
      </c>
      <c r="Y4429" t="s">
        <v>16101</v>
      </c>
      <c r="Z4429" t="s">
        <v>79</v>
      </c>
      <c r="AB4429" s="1" t="d">
        <v>2015-07-19</v>
      </c>
      <c r="AC4429" t="s">
        <v>98</v>
      </c>
      <c r="AG4429">
        <v>1</v>
      </c>
      <c r="AH4429" t="s">
        <v>16101</v>
      </c>
      <c r="AI4429" t="s">
        <v>79</v>
      </c>
      <c r="AJ4429" s="1" t="d">
        <v>2015-07-19</v>
      </c>
      <c r="AK4429" t="s">
        <v>98</v>
      </c>
      <c r="AL4429" t="s">
        <v>59</v>
      </c>
      <c r="AM4429">
        <v>4</v>
      </c>
      <c r="AN4429" t="s">
        <v>60</v>
      </c>
      <c r="AO4429" s="1" t="d">
        <v>2014-11-19</v>
      </c>
      <c r="AP4429" t="s">
        <v>61</v>
      </c>
      <c r="AQ4429">
        <v>6</v>
      </c>
      <c r="AR4429" t="s">
        <v>87</v>
      </c>
      <c r="AS4429" s="1" t="d">
        <v>2014-11-19</v>
      </c>
      <c r="AT4429" s="1" t="d">
        <v>2014-11-18</v>
      </c>
      <c r="AU4429" s="1" t="d">
        <v>2014-11-19</v>
      </c>
      <c r="AV4429">
        <v>0</v>
      </c>
      <c r="AW4429">
        <v>0</v>
      </c>
      <c r="AX4429">
        <v>242</v>
      </c>
      <c r="AY4429">
        <v>1</v>
      </c>
      <c r="AZ4429">
        <f t="shared" si="414"/>
        <v>1</v>
      </c>
      <c r="BA4429">
        <f t="shared" si="415"/>
        <v>1</v>
      </c>
      <c r="BB4429" s="3">
        <v>1</v>
      </c>
      <c r="BC4429" s="3">
        <v>1</v>
      </c>
      <c r="BD4429" s="3">
        <v>4</v>
      </c>
      <c r="BE4429">
        <f>IF(BD4429&gt;Summary!$C$2,1,0)</f>
        <v>0</v>
      </c>
      <c r="BF4429">
        <f t="shared" si="416"/>
        <v>0</v>
      </c>
      <c r="BG4429">
        <f t="shared" si="417"/>
        <v>0</v>
      </c>
      <c r="BH4429">
        <f t="shared" si="418"/>
        <v>0</v>
      </c>
      <c r="BI4429">
        <f t="shared" si="419"/>
        <v>1</v>
      </c>
    </row>
    <row r="4430" spans="1:61" x14ac:dyDescent="0.2">
      <c r="A4430">
        <v>6756</v>
      </c>
      <c r="B4430" t="s">
        <v>16102</v>
      </c>
      <c r="C4430" t="s">
        <v>716</v>
      </c>
      <c r="D4430" t="s">
        <v>4326</v>
      </c>
      <c r="E4430" s="1" t="d">
        <v>2014-01-24</v>
      </c>
      <c r="F4430" t="s">
        <v>53</v>
      </c>
      <c r="G4430" s="1" t="d">
        <v>1984-02-22</v>
      </c>
      <c r="H4430">
        <v>32</v>
      </c>
      <c r="I4430" t="s">
        <v>65</v>
      </c>
      <c r="J4430" t="s">
        <v>102</v>
      </c>
      <c r="K4430">
        <v>0</v>
      </c>
      <c r="L4430">
        <v>0</v>
      </c>
      <c r="M4430">
        <v>0</v>
      </c>
      <c r="N4430">
        <v>0</v>
      </c>
      <c r="O4430">
        <v>-1</v>
      </c>
      <c r="P4430" s="2" t="d">
        <v>2014-01-23T06:22:42.000000290572643400</v>
      </c>
      <c r="Q4430" s="2" t="d">
        <v>2014-01-29T01:56:30.99999975878745600</v>
      </c>
      <c r="R4430" t="s">
        <v>16103</v>
      </c>
      <c r="S4430" s="1" t="d">
        <v>2014-01-23</v>
      </c>
      <c r="U4430">
        <v>1</v>
      </c>
      <c r="V4430" t="s">
        <v>57</v>
      </c>
      <c r="W4430" t="s">
        <v>151</v>
      </c>
      <c r="X4430">
        <v>1</v>
      </c>
      <c r="Y4430" t="s">
        <v>16104</v>
      </c>
      <c r="Z4430" t="s">
        <v>79</v>
      </c>
      <c r="AB4430" s="1" t="d">
        <v>2015-06-21</v>
      </c>
      <c r="AC4430" t="s">
        <v>213</v>
      </c>
      <c r="AG4430">
        <v>1</v>
      </c>
      <c r="AH4430" t="s">
        <v>16105</v>
      </c>
      <c r="AI4430" t="s">
        <v>6170</v>
      </c>
      <c r="AJ4430" s="1" t="d">
        <v>2015-07-31</v>
      </c>
      <c r="AK4430" t="s">
        <v>490</v>
      </c>
      <c r="AL4430" t="s">
        <v>59</v>
      </c>
      <c r="AM4430">
        <v>1</v>
      </c>
      <c r="AN4430" t="s">
        <v>60</v>
      </c>
      <c r="AO4430" s="1" t="d">
        <v>2014-01-24</v>
      </c>
      <c r="AP4430" t="s">
        <v>61</v>
      </c>
      <c r="AQ4430">
        <v>2</v>
      </c>
      <c r="AR4430" t="s">
        <v>60</v>
      </c>
      <c r="AS4430" s="1" t="d">
        <v>2014-01-24</v>
      </c>
      <c r="AT4430" s="1" t="d">
        <v>2014-01-23</v>
      </c>
      <c r="AU4430" s="1" t="d">
        <v>2014-01-29</v>
      </c>
      <c r="AV4430">
        <v>0</v>
      </c>
      <c r="AW4430">
        <v>5</v>
      </c>
      <c r="AX4430">
        <v>513</v>
      </c>
      <c r="AY4430">
        <v>1</v>
      </c>
      <c r="AZ4430">
        <f t="shared" si="414"/>
        <v>1</v>
      </c>
      <c r="BA4430">
        <f t="shared" si="415"/>
        <v>1</v>
      </c>
      <c r="BB4430" s="3">
        <v>1</v>
      </c>
      <c r="BC4430" s="3">
        <v>1</v>
      </c>
      <c r="BD4430" s="3">
        <v>1</v>
      </c>
      <c r="BE4430">
        <f>IF(BD4430&gt;Summary!$C$2,1,0)</f>
        <v>0</v>
      </c>
      <c r="BF4430">
        <f t="shared" si="416"/>
        <v>0</v>
      </c>
      <c r="BG4430">
        <f t="shared" si="417"/>
        <v>0</v>
      </c>
      <c r="BH4430">
        <f t="shared" si="418"/>
        <v>0</v>
      </c>
      <c r="BI4430">
        <f t="shared" si="419"/>
        <v>1</v>
      </c>
    </row>
    <row r="4431" spans="1:61" x14ac:dyDescent="0.2">
      <c r="A4431">
        <v>6758</v>
      </c>
      <c r="B4431" t="s">
        <v>16106</v>
      </c>
      <c r="C4431" t="s">
        <v>6905</v>
      </c>
      <c r="D4431" t="s">
        <v>16107</v>
      </c>
      <c r="E4431" s="1" t="d">
        <v>2013-03-25</v>
      </c>
      <c r="F4431" t="s">
        <v>115</v>
      </c>
      <c r="G4431" s="1" t="d">
        <v>1976-06-25</v>
      </c>
      <c r="H4431">
        <v>39</v>
      </c>
      <c r="I4431" t="s">
        <v>65</v>
      </c>
      <c r="J4431" t="s">
        <v>102</v>
      </c>
      <c r="K4431">
        <v>0</v>
      </c>
      <c r="L4431">
        <v>0</v>
      </c>
      <c r="M4431">
        <v>0</v>
      </c>
      <c r="N4431">
        <v>0</v>
      </c>
      <c r="O4431">
        <v>-3</v>
      </c>
      <c r="P4431" s="2" t="d">
        <v>2013-03-22T04:27:54.99999969732016200</v>
      </c>
      <c r="Q4431" s="2" t="d">
        <v>2013-03-23T02:26:59.000000227242708075</v>
      </c>
      <c r="R4431" t="s">
        <v>16108</v>
      </c>
      <c r="S4431" s="1" t="d">
        <v>2013-03-22</v>
      </c>
      <c r="U4431">
        <v>3</v>
      </c>
      <c r="V4431" t="s">
        <v>97</v>
      </c>
      <c r="W4431" t="s">
        <v>3141</v>
      </c>
      <c r="X4431">
        <v>1</v>
      </c>
      <c r="Y4431" t="s">
        <v>16109</v>
      </c>
      <c r="Z4431" t="s">
        <v>79</v>
      </c>
      <c r="AA4431">
        <v>0</v>
      </c>
      <c r="AB4431" s="1" t="d">
        <v>2014-08-13</v>
      </c>
      <c r="AC4431" t="s">
        <v>98</v>
      </c>
      <c r="AD4431" s="1" t="d">
        <v>2014-08-13</v>
      </c>
      <c r="AE4431" s="1" t="d">
        <v>2014-08-14</v>
      </c>
      <c r="AG4431">
        <v>1</v>
      </c>
      <c r="AH4431" t="s">
        <v>16109</v>
      </c>
      <c r="AI4431" t="s">
        <v>79</v>
      </c>
      <c r="AJ4431" s="1" t="d">
        <v>2014-08-13</v>
      </c>
      <c r="AK4431" t="s">
        <v>98</v>
      </c>
      <c r="AL4431" t="s">
        <v>59</v>
      </c>
      <c r="AM4431">
        <v>1</v>
      </c>
      <c r="AN4431" t="s">
        <v>60</v>
      </c>
      <c r="AO4431" s="1" t="d">
        <v>2013-03-25</v>
      </c>
      <c r="AP4431" t="s">
        <v>61</v>
      </c>
      <c r="AQ4431">
        <v>1</v>
      </c>
      <c r="AR4431" t="s">
        <v>60</v>
      </c>
      <c r="AS4431" s="1" t="d">
        <v>2013-03-25</v>
      </c>
      <c r="AT4431" s="1" t="d">
        <v>2014-08-13</v>
      </c>
      <c r="AU4431" s="1" t="d">
        <v>2014-08-14</v>
      </c>
      <c r="AV4431">
        <v>0</v>
      </c>
      <c r="AW4431">
        <v>0</v>
      </c>
      <c r="AX4431">
        <v>506</v>
      </c>
      <c r="AY4431">
        <v>1</v>
      </c>
      <c r="AZ4431">
        <f t="shared" si="414"/>
        <v>1</v>
      </c>
      <c r="BA4431">
        <f t="shared" si="415"/>
        <v>1</v>
      </c>
      <c r="BB4431" s="3">
        <v>1</v>
      </c>
      <c r="BC4431" s="3">
        <v>1</v>
      </c>
      <c r="BD4431" s="3">
        <v>1</v>
      </c>
      <c r="BE4431">
        <f>IF(BD4431&gt;Summary!$C$2,1,0)</f>
        <v>0</v>
      </c>
      <c r="BF4431">
        <f t="shared" si="416"/>
        <v>0</v>
      </c>
      <c r="BG4431">
        <f t="shared" si="417"/>
        <v>0</v>
      </c>
      <c r="BH4431">
        <f t="shared" si="418"/>
        <v>0</v>
      </c>
      <c r="BI4431">
        <f t="shared" si="419"/>
        <v>1</v>
      </c>
    </row>
    <row r="4432" spans="1:61" x14ac:dyDescent="0.2">
      <c r="A4432">
        <v>6759</v>
      </c>
      <c r="B4432" t="s">
        <v>16110</v>
      </c>
      <c r="C4432" t="s">
        <v>897</v>
      </c>
      <c r="D4432" t="s">
        <v>402</v>
      </c>
      <c r="E4432" s="1" t="d">
        <v>2013-02-17</v>
      </c>
      <c r="F4432" t="s">
        <v>53</v>
      </c>
      <c r="G4432" s="1" t="d">
        <v>1986-01-29</v>
      </c>
      <c r="H4432">
        <v>30</v>
      </c>
      <c r="I4432" t="s">
        <v>65</v>
      </c>
      <c r="J4432" t="s">
        <v>66</v>
      </c>
      <c r="K4432">
        <v>4</v>
      </c>
      <c r="L4432">
        <v>0</v>
      </c>
      <c r="M4432">
        <v>0</v>
      </c>
      <c r="N4432">
        <v>12</v>
      </c>
      <c r="O4432">
        <v>0</v>
      </c>
      <c r="P4432" s="2" t="d">
        <v>2013-02-17T04:35:10.99999977741390300</v>
      </c>
      <c r="Q4432" s="2" t="d">
        <v>2013-02-26T07:47:02.00000002048909575</v>
      </c>
      <c r="R4432" t="s">
        <v>16111</v>
      </c>
      <c r="S4432" s="1" t="d">
        <v>2013-02-17</v>
      </c>
      <c r="U4432">
        <v>0</v>
      </c>
      <c r="V4432" t="s">
        <v>57</v>
      </c>
      <c r="W4432" t="s">
        <v>77</v>
      </c>
      <c r="X4432">
        <v>1</v>
      </c>
      <c r="Y4432" t="s">
        <v>16112</v>
      </c>
      <c r="Z4432" t="s">
        <v>174</v>
      </c>
      <c r="AA4432">
        <v>0</v>
      </c>
      <c r="AB4432" s="1" t="d">
        <v>2013-09-24</v>
      </c>
      <c r="AC4432" t="s">
        <v>16113</v>
      </c>
      <c r="AD4432" s="1" t="d">
        <v>2013-09-24</v>
      </c>
      <c r="AE4432" s="1" t="d">
        <v>2013-10-25</v>
      </c>
      <c r="AG4432">
        <v>0</v>
      </c>
      <c r="AL4432" t="s">
        <v>59</v>
      </c>
      <c r="AM4432">
        <v>9</v>
      </c>
      <c r="AN4432" t="s">
        <v>86</v>
      </c>
      <c r="AO4432" s="1" t="d">
        <v>2013-02-17</v>
      </c>
      <c r="AP4432" t="s">
        <v>61</v>
      </c>
      <c r="AQ4432">
        <v>6</v>
      </c>
      <c r="AR4432" t="s">
        <v>87</v>
      </c>
      <c r="AS4432" s="1" t="d">
        <v>2013-02-17</v>
      </c>
      <c r="AT4432" s="1" t="d">
        <v>2013-09-24</v>
      </c>
      <c r="AU4432" s="1" t="d">
        <v>2013-10-25</v>
      </c>
      <c r="AV4432">
        <v>12</v>
      </c>
      <c r="AW4432">
        <v>9</v>
      </c>
      <c r="AX4432">
        <v>219</v>
      </c>
      <c r="AY4432">
        <v>1</v>
      </c>
      <c r="AZ4432">
        <f t="shared" si="414"/>
        <v>1</v>
      </c>
      <c r="BA4432">
        <f t="shared" si="415"/>
        <v>1</v>
      </c>
      <c r="BB4432" s="3">
        <v>1</v>
      </c>
      <c r="BC4432" s="3">
        <v>1</v>
      </c>
      <c r="BD4432" s="3">
        <v>9</v>
      </c>
      <c r="BE4432">
        <f>IF(BD4432&gt;Summary!$C$2,1,0)</f>
        <v>1</v>
      </c>
      <c r="BF4432">
        <f t="shared" si="416"/>
        <v>1</v>
      </c>
      <c r="BG4432">
        <f t="shared" si="417"/>
        <v>0</v>
      </c>
      <c r="BH4432">
        <f t="shared" si="418"/>
        <v>0</v>
      </c>
      <c r="BI4432">
        <f t="shared" si="419"/>
        <v>0</v>
      </c>
    </row>
    <row r="4433" spans="1:61" x14ac:dyDescent="0.2">
      <c r="A4433">
        <v>6760</v>
      </c>
      <c r="B4433" t="s">
        <v>16114</v>
      </c>
      <c r="C4433" t="s">
        <v>16115</v>
      </c>
      <c r="D4433" t="s">
        <v>16116</v>
      </c>
      <c r="E4433" s="1" t="d">
        <v>2013-01-04</v>
      </c>
      <c r="F4433" t="s">
        <v>53</v>
      </c>
      <c r="G4433" s="1" t="d">
        <v>1982-06-05</v>
      </c>
      <c r="H4433">
        <v>33</v>
      </c>
      <c r="I4433" t="s">
        <v>65</v>
      </c>
      <c r="J4433" t="s">
        <v>66</v>
      </c>
      <c r="K4433">
        <v>0</v>
      </c>
      <c r="L4433">
        <v>0</v>
      </c>
      <c r="M4433">
        <v>0</v>
      </c>
      <c r="N4433">
        <v>2</v>
      </c>
      <c r="O4433">
        <v>-1</v>
      </c>
      <c r="P4433" s="2" t="d">
        <v>2013-01-03T10:41:21.999999750405550125</v>
      </c>
      <c r="Q4433" s="2" t="d">
        <v>2013-09-19T06:33:59.000000129453837700</v>
      </c>
      <c r="R4433" t="s">
        <v>16117</v>
      </c>
      <c r="S4433" s="1" t="d">
        <v>2013-01-03</v>
      </c>
      <c r="U4433">
        <v>1</v>
      </c>
      <c r="V4433" t="s">
        <v>57</v>
      </c>
      <c r="W4433" t="s">
        <v>16118</v>
      </c>
      <c r="X4433">
        <v>0</v>
      </c>
      <c r="AG4433">
        <v>0</v>
      </c>
      <c r="AL4433" t="s">
        <v>59</v>
      </c>
      <c r="AM4433">
        <v>7</v>
      </c>
      <c r="AN4433" t="s">
        <v>87</v>
      </c>
      <c r="AO4433" s="1" t="d">
        <v>2013-01-04</v>
      </c>
      <c r="AP4433" t="s">
        <v>61</v>
      </c>
      <c r="AQ4433">
        <v>7</v>
      </c>
      <c r="AR4433" t="s">
        <v>87</v>
      </c>
      <c r="AS4433" s="1" t="d">
        <v>2013-01-04</v>
      </c>
      <c r="AT4433" s="1" t="d">
        <v>2013-01-03</v>
      </c>
      <c r="AU4433" s="1" t="d">
        <v>2013-09-19</v>
      </c>
      <c r="AV4433">
        <v>2</v>
      </c>
      <c r="AW4433">
        <v>258</v>
      </c>
      <c r="AX4433">
        <v>1183</v>
      </c>
      <c r="AY4433">
        <v>0</v>
      </c>
      <c r="AZ4433">
        <f t="shared" si="414"/>
        <v>1</v>
      </c>
      <c r="BA4433">
        <f t="shared" si="415"/>
        <v>1</v>
      </c>
      <c r="BB4433" s="3">
        <v>1</v>
      </c>
      <c r="BC4433" s="3">
        <v>0</v>
      </c>
      <c r="BD4433" s="3">
        <v>7</v>
      </c>
      <c r="BE4433">
        <f>IF(BD4433&gt;Summary!$C$2,1,0)</f>
        <v>1</v>
      </c>
      <c r="BF4433">
        <f t="shared" si="416"/>
        <v>0</v>
      </c>
      <c r="BG4433">
        <f t="shared" si="417"/>
        <v>0</v>
      </c>
      <c r="BH4433">
        <f t="shared" si="418"/>
        <v>1</v>
      </c>
      <c r="BI4433">
        <f t="shared" si="419"/>
        <v>0</v>
      </c>
    </row>
    <row r="4434" spans="1:61" x14ac:dyDescent="0.2">
      <c r="A4434">
        <v>6762</v>
      </c>
      <c r="B4434" t="s">
        <v>16119</v>
      </c>
      <c r="C4434" t="s">
        <v>10701</v>
      </c>
      <c r="D4434" t="s">
        <v>16120</v>
      </c>
      <c r="E4434" s="1" t="d">
        <v>2014-10-11</v>
      </c>
      <c r="F4434" t="s">
        <v>53</v>
      </c>
      <c r="G4434" s="1" t="d">
        <v>1995-11-18</v>
      </c>
      <c r="H4434">
        <v>20</v>
      </c>
      <c r="I4434" t="s">
        <v>75</v>
      </c>
      <c r="J4434" t="s">
        <v>102</v>
      </c>
      <c r="K4434">
        <v>0</v>
      </c>
      <c r="L4434">
        <v>0</v>
      </c>
      <c r="M4434">
        <v>0</v>
      </c>
      <c r="N4434">
        <v>0</v>
      </c>
      <c r="V4434" t="s">
        <v>97</v>
      </c>
      <c r="X4434">
        <v>1</v>
      </c>
      <c r="Y4434" t="s">
        <v>16121</v>
      </c>
      <c r="Z4434" t="s">
        <v>135</v>
      </c>
      <c r="AA4434">
        <v>0</v>
      </c>
      <c r="AB4434" s="1" t="d">
        <v>2015-02-24</v>
      </c>
      <c r="AC4434" t="s">
        <v>399</v>
      </c>
      <c r="AD4434" s="1" t="d">
        <v>2015-02-24</v>
      </c>
      <c r="AE4434" s="1" t="d">
        <v>2015-02-26</v>
      </c>
      <c r="AG4434">
        <v>0</v>
      </c>
      <c r="AL4434" t="s">
        <v>59</v>
      </c>
      <c r="AM4434">
        <v>3</v>
      </c>
      <c r="AN4434" t="s">
        <v>60</v>
      </c>
      <c r="AO4434" s="1" t="d">
        <v>2014-10-11</v>
      </c>
      <c r="AP4434" t="s">
        <v>61</v>
      </c>
      <c r="AQ4434">
        <v>5</v>
      </c>
      <c r="AR4434" t="s">
        <v>87</v>
      </c>
      <c r="AS4434" s="1" t="d">
        <v>2014-10-11</v>
      </c>
      <c r="AT4434" s="1" t="d">
        <v>2015-02-24</v>
      </c>
      <c r="AU4434" s="1" t="d">
        <v>2015-02-26</v>
      </c>
      <c r="AV4434">
        <v>0</v>
      </c>
      <c r="AW4434">
        <v>0</v>
      </c>
      <c r="AX4434">
        <v>136</v>
      </c>
      <c r="AY4434">
        <v>1</v>
      </c>
      <c r="AZ4434">
        <f t="shared" si="414"/>
        <v>1</v>
      </c>
      <c r="BA4434">
        <f t="shared" si="415"/>
        <v>0</v>
      </c>
      <c r="BB4434" s="3">
        <v>1</v>
      </c>
      <c r="BC4434" s="3">
        <v>1</v>
      </c>
      <c r="BD4434" s="3">
        <v>3</v>
      </c>
      <c r="BE4434">
        <f>IF(BD4434&gt;Summary!$C$2,1,0)</f>
        <v>0</v>
      </c>
      <c r="BF4434">
        <f t="shared" si="416"/>
        <v>0</v>
      </c>
      <c r="BG4434">
        <f t="shared" si="417"/>
        <v>0</v>
      </c>
      <c r="BH4434">
        <f t="shared" si="418"/>
        <v>0</v>
      </c>
      <c r="BI4434">
        <f t="shared" si="419"/>
        <v>1</v>
      </c>
    </row>
    <row r="4435" spans="1:61" x14ac:dyDescent="0.2">
      <c r="A4435">
        <v>6763</v>
      </c>
      <c r="B4435" t="s">
        <v>16122</v>
      </c>
      <c r="C4435" t="s">
        <v>4570</v>
      </c>
      <c r="D4435" t="s">
        <v>16123</v>
      </c>
      <c r="E4435" s="1" t="d">
        <v>2014-01-11</v>
      </c>
      <c r="F4435" t="s">
        <v>115</v>
      </c>
      <c r="G4435" s="1" t="d">
        <v>1980-03-09</v>
      </c>
      <c r="H4435">
        <v>36</v>
      </c>
      <c r="I4435" t="s">
        <v>65</v>
      </c>
      <c r="J4435" t="s">
        <v>102</v>
      </c>
      <c r="K4435">
        <v>0</v>
      </c>
      <c r="L4435">
        <v>0</v>
      </c>
      <c r="M4435">
        <v>0</v>
      </c>
      <c r="N4435">
        <v>0</v>
      </c>
      <c r="O4435">
        <v>-1</v>
      </c>
      <c r="P4435" s="2" t="d">
        <v>2014-01-10T10:17:28.99999983608722725</v>
      </c>
      <c r="Q4435" s="2" t="d">
        <v>2014-01-11T01:14:09.99999983701854825</v>
      </c>
      <c r="R4435" t="s">
        <v>16124</v>
      </c>
      <c r="S4435" s="1" t="d">
        <v>2014-01-10</v>
      </c>
      <c r="U4435">
        <v>1</v>
      </c>
      <c r="V4435" t="s">
        <v>97</v>
      </c>
      <c r="W4435" t="s">
        <v>98</v>
      </c>
      <c r="X4435">
        <v>0</v>
      </c>
      <c r="AG4435">
        <v>0</v>
      </c>
      <c r="AL4435" t="s">
        <v>59</v>
      </c>
      <c r="AM4435">
        <v>2</v>
      </c>
      <c r="AN4435" t="s">
        <v>60</v>
      </c>
      <c r="AO4435" s="1" t="d">
        <v>2014-01-11</v>
      </c>
      <c r="AP4435" t="s">
        <v>61</v>
      </c>
      <c r="AQ4435">
        <v>1</v>
      </c>
      <c r="AR4435" t="s">
        <v>60</v>
      </c>
      <c r="AS4435" s="1" t="d">
        <v>2014-01-11</v>
      </c>
      <c r="AT4435" s="1" t="d">
        <v>2014-01-10</v>
      </c>
      <c r="AU4435" s="1" t="d">
        <v>2014-01-11</v>
      </c>
      <c r="AV4435">
        <v>0</v>
      </c>
      <c r="AW4435">
        <v>0</v>
      </c>
      <c r="AX4435">
        <v>811</v>
      </c>
      <c r="AY4435">
        <v>0</v>
      </c>
      <c r="AZ4435">
        <f t="shared" si="414"/>
        <v>1</v>
      </c>
      <c r="BA4435">
        <f t="shared" si="415"/>
        <v>1</v>
      </c>
      <c r="BB4435" s="3">
        <v>1</v>
      </c>
      <c r="BC4435" s="3">
        <v>0</v>
      </c>
      <c r="BD4435" s="3">
        <v>2</v>
      </c>
      <c r="BE4435">
        <f>IF(BD4435&gt;Summary!$C$2,1,0)</f>
        <v>0</v>
      </c>
      <c r="BF4435">
        <f t="shared" si="416"/>
        <v>0</v>
      </c>
      <c r="BG4435">
        <f t="shared" si="417"/>
        <v>1</v>
      </c>
      <c r="BH4435">
        <f t="shared" si="418"/>
        <v>0</v>
      </c>
      <c r="BI4435">
        <f t="shared" si="419"/>
        <v>0</v>
      </c>
    </row>
    <row r="4436" spans="1:61" x14ac:dyDescent="0.2">
      <c r="A4436">
        <v>6765</v>
      </c>
      <c r="B4436" t="s">
        <v>16125</v>
      </c>
      <c r="C4436" t="s">
        <v>621</v>
      </c>
      <c r="D4436" t="s">
        <v>2289</v>
      </c>
      <c r="E4436" s="1" t="d">
        <v>2014-03-04</v>
      </c>
      <c r="F4436" t="s">
        <v>53</v>
      </c>
      <c r="G4436" s="1" t="d">
        <v>1955-02-08</v>
      </c>
      <c r="H4436">
        <v>61</v>
      </c>
      <c r="I4436" t="s">
        <v>54</v>
      </c>
      <c r="J4436" t="s">
        <v>161</v>
      </c>
      <c r="K4436">
        <v>0</v>
      </c>
      <c r="L4436">
        <v>0</v>
      </c>
      <c r="M4436">
        <v>0</v>
      </c>
      <c r="N4436">
        <v>1</v>
      </c>
      <c r="O4436">
        <v>-81</v>
      </c>
      <c r="P4436" s="2" t="d">
        <v>2013-12-13T09:41:31.00000017788261475</v>
      </c>
      <c r="Q4436" s="2" t="d">
        <v>2014-03-04T10:10:42.99999985378235325</v>
      </c>
      <c r="R4436" t="s">
        <v>16126</v>
      </c>
      <c r="S4436" s="1" t="d">
        <v>2013-12-13</v>
      </c>
      <c r="U4436">
        <v>81</v>
      </c>
      <c r="V4436" t="s">
        <v>57</v>
      </c>
      <c r="W4436" t="s">
        <v>1026</v>
      </c>
      <c r="X4436">
        <v>0</v>
      </c>
      <c r="AG4436">
        <v>0</v>
      </c>
      <c r="AL4436" t="s">
        <v>59</v>
      </c>
      <c r="AM4436">
        <v>1</v>
      </c>
      <c r="AN4436" t="s">
        <v>60</v>
      </c>
      <c r="AO4436" s="1" t="d">
        <v>2014-03-04</v>
      </c>
      <c r="AP4436" t="s">
        <v>61</v>
      </c>
      <c r="AQ4436">
        <v>1</v>
      </c>
      <c r="AR4436" t="s">
        <v>60</v>
      </c>
      <c r="AS4436" s="1" t="d">
        <v>2014-03-04</v>
      </c>
      <c r="AT4436" s="1" t="d">
        <v>2013-12-13</v>
      </c>
      <c r="AU4436" s="1" t="d">
        <v>2014-03-04</v>
      </c>
      <c r="AV4436">
        <v>1</v>
      </c>
      <c r="AW4436">
        <v>0</v>
      </c>
      <c r="AX4436">
        <v>759</v>
      </c>
      <c r="AY4436">
        <v>0</v>
      </c>
      <c r="AZ4436">
        <f t="shared" si="414"/>
        <v>0</v>
      </c>
      <c r="BA4436">
        <f t="shared" si="415"/>
        <v>1</v>
      </c>
      <c r="BB4436" s="3">
        <v>1</v>
      </c>
      <c r="BC4436" s="3">
        <v>0</v>
      </c>
      <c r="BD4436" s="3">
        <v>1</v>
      </c>
      <c r="BE4436">
        <f>IF(BD4436&gt;Summary!$C$2,1,0)</f>
        <v>0</v>
      </c>
      <c r="BF4436">
        <f t="shared" si="416"/>
        <v>0</v>
      </c>
      <c r="BG4436">
        <f t="shared" si="417"/>
        <v>1</v>
      </c>
      <c r="BH4436">
        <f t="shared" si="418"/>
        <v>0</v>
      </c>
      <c r="BI4436">
        <f t="shared" si="419"/>
        <v>0</v>
      </c>
    </row>
    <row r="4437" spans="1:61" x14ac:dyDescent="0.2">
      <c r="A4437">
        <v>6766</v>
      </c>
      <c r="B4437" t="s">
        <v>16127</v>
      </c>
      <c r="C4437" t="s">
        <v>1280</v>
      </c>
      <c r="D4437" t="s">
        <v>1973</v>
      </c>
      <c r="E4437" s="1" t="d">
        <v>2014-10-26</v>
      </c>
      <c r="F4437" t="s">
        <v>53</v>
      </c>
      <c r="G4437" s="1" t="d">
        <v>1987-02-03</v>
      </c>
      <c r="H4437">
        <v>29</v>
      </c>
      <c r="I4437" t="s">
        <v>65</v>
      </c>
      <c r="J4437" t="s">
        <v>66</v>
      </c>
      <c r="K4437">
        <v>0</v>
      </c>
      <c r="L4437">
        <v>1</v>
      </c>
      <c r="M4437">
        <v>1</v>
      </c>
      <c r="N4437">
        <v>8</v>
      </c>
      <c r="O4437">
        <v>-1</v>
      </c>
      <c r="P4437" s="2" t="d">
        <v>2014-10-25T10:44:13.99999972432851825</v>
      </c>
      <c r="Q4437" s="2" t="d">
        <v>2014-10-28T05:22:43.99999971035867625</v>
      </c>
      <c r="R4437" t="s">
        <v>16128</v>
      </c>
      <c r="S4437" s="1" t="d">
        <v>2014-10-25</v>
      </c>
      <c r="U4437">
        <v>1</v>
      </c>
      <c r="V4437" t="s">
        <v>57</v>
      </c>
      <c r="W4437" t="s">
        <v>795</v>
      </c>
      <c r="X4437">
        <v>1</v>
      </c>
      <c r="Y4437" t="s">
        <v>16129</v>
      </c>
      <c r="Z4437" t="s">
        <v>135</v>
      </c>
      <c r="AA4437">
        <v>0</v>
      </c>
      <c r="AB4437" s="1" t="d">
        <v>2014-11-05</v>
      </c>
      <c r="AC4437" t="s">
        <v>218</v>
      </c>
      <c r="AD4437" s="1" t="d">
        <v>2014-11-05</v>
      </c>
      <c r="AE4437" s="1" t="d">
        <v>2014-12-08</v>
      </c>
      <c r="AG4437">
        <v>0</v>
      </c>
      <c r="AL4437" t="s">
        <v>59</v>
      </c>
      <c r="AM4437">
        <v>8</v>
      </c>
      <c r="AN4437" t="s">
        <v>86</v>
      </c>
      <c r="AO4437" s="1" t="d">
        <v>2014-10-26</v>
      </c>
      <c r="AP4437" t="s">
        <v>61</v>
      </c>
      <c r="AQ4437">
        <v>4</v>
      </c>
      <c r="AR4437" t="s">
        <v>60</v>
      </c>
      <c r="AS4437" s="1" t="d">
        <v>2014-10-26</v>
      </c>
      <c r="AT4437" s="1" t="d">
        <v>2014-11-05</v>
      </c>
      <c r="AU4437" s="1" t="d">
        <v>2014-12-08</v>
      </c>
      <c r="AV4437">
        <v>8</v>
      </c>
      <c r="AW4437">
        <v>2</v>
      </c>
      <c r="AX4437">
        <v>10</v>
      </c>
      <c r="AY4437">
        <v>1</v>
      </c>
      <c r="AZ4437">
        <f t="shared" si="414"/>
        <v>1</v>
      </c>
      <c r="BA4437">
        <f t="shared" si="415"/>
        <v>1</v>
      </c>
      <c r="BB4437" s="3">
        <v>1</v>
      </c>
      <c r="BC4437" s="3">
        <v>1</v>
      </c>
      <c r="BD4437" s="3">
        <v>8</v>
      </c>
      <c r="BE4437">
        <f>IF(BD4437&gt;Summary!$C$2,1,0)</f>
        <v>1</v>
      </c>
      <c r="BF4437">
        <f t="shared" si="416"/>
        <v>1</v>
      </c>
      <c r="BG4437">
        <f t="shared" si="417"/>
        <v>0</v>
      </c>
      <c r="BH4437">
        <f t="shared" si="418"/>
        <v>0</v>
      </c>
      <c r="BI4437">
        <f t="shared" si="419"/>
        <v>0</v>
      </c>
    </row>
    <row r="4438" spans="1:61" x14ac:dyDescent="0.2">
      <c r="A4438">
        <v>6769</v>
      </c>
      <c r="B4438" t="s">
        <v>16130</v>
      </c>
      <c r="C4438" t="s">
        <v>3682</v>
      </c>
      <c r="D4438" t="s">
        <v>16131</v>
      </c>
      <c r="E4438" s="1" t="d">
        <v>2013-08-23</v>
      </c>
      <c r="F4438" t="s">
        <v>115</v>
      </c>
      <c r="G4438" s="1" t="d">
        <v>1976-02-13</v>
      </c>
      <c r="H4438">
        <v>40</v>
      </c>
      <c r="I4438" t="s">
        <v>65</v>
      </c>
      <c r="J4438" t="s">
        <v>102</v>
      </c>
      <c r="K4438">
        <v>0</v>
      </c>
      <c r="L4438">
        <v>0</v>
      </c>
      <c r="M4438">
        <v>0</v>
      </c>
      <c r="N4438">
        <v>0</v>
      </c>
      <c r="O4438">
        <v>0</v>
      </c>
      <c r="P4438" s="2" t="d">
        <v>2013-08-23T04:51:27.99999996554106225</v>
      </c>
      <c r="Q4438" s="2" t="d">
        <v>2013-08-23T07:18:30.9999998705461650</v>
      </c>
      <c r="R4438" t="s">
        <v>16132</v>
      </c>
      <c r="S4438" s="1" t="d">
        <v>2013-08-23</v>
      </c>
      <c r="U4438">
        <v>0</v>
      </c>
      <c r="V4438" t="s">
        <v>57</v>
      </c>
      <c r="W4438" t="s">
        <v>77</v>
      </c>
      <c r="X4438">
        <v>0</v>
      </c>
      <c r="AG4438">
        <v>0</v>
      </c>
      <c r="AL4438" t="s">
        <v>59</v>
      </c>
      <c r="AM4438">
        <v>2</v>
      </c>
      <c r="AN4438" t="s">
        <v>60</v>
      </c>
      <c r="AO4438" s="1" t="d">
        <v>2013-08-23</v>
      </c>
      <c r="AP4438" t="s">
        <v>61</v>
      </c>
      <c r="AQ4438">
        <v>1</v>
      </c>
      <c r="AR4438" t="s">
        <v>60</v>
      </c>
      <c r="AS4438" s="1" t="d">
        <v>2013-08-23</v>
      </c>
      <c r="AT4438" s="1" t="d">
        <v>2013-08-23</v>
      </c>
      <c r="AU4438" s="1" t="d">
        <v>2013-08-23</v>
      </c>
      <c r="AV4438">
        <v>0</v>
      </c>
      <c r="AW4438">
        <v>0</v>
      </c>
      <c r="AX4438">
        <v>952</v>
      </c>
      <c r="AY4438">
        <v>0</v>
      </c>
      <c r="AZ4438">
        <f t="shared" si="414"/>
        <v>1</v>
      </c>
      <c r="BA4438">
        <f t="shared" si="415"/>
        <v>1</v>
      </c>
      <c r="BB4438" s="3">
        <v>1</v>
      </c>
      <c r="BC4438" s="3">
        <v>0</v>
      </c>
      <c r="BD4438" s="3">
        <v>2</v>
      </c>
      <c r="BE4438">
        <f>IF(BD4438&gt;Summary!$C$2,1,0)</f>
        <v>0</v>
      </c>
      <c r="BF4438">
        <f t="shared" si="416"/>
        <v>0</v>
      </c>
      <c r="BG4438">
        <f t="shared" si="417"/>
        <v>1</v>
      </c>
      <c r="BH4438">
        <f t="shared" si="418"/>
        <v>0</v>
      </c>
      <c r="BI4438">
        <f t="shared" si="419"/>
        <v>0</v>
      </c>
    </row>
    <row r="4439" spans="1:61" x14ac:dyDescent="0.2">
      <c r="A4439">
        <v>6771</v>
      </c>
      <c r="B4439" t="s">
        <v>16133</v>
      </c>
      <c r="C4439" t="s">
        <v>344</v>
      </c>
      <c r="D4439" t="s">
        <v>1194</v>
      </c>
      <c r="E4439" s="1" t="d">
        <v>2013-09-04</v>
      </c>
      <c r="F4439" t="s">
        <v>53</v>
      </c>
      <c r="G4439" s="1" t="d">
        <v>1963-02-18</v>
      </c>
      <c r="H4439">
        <v>53</v>
      </c>
      <c r="I4439" t="s">
        <v>54</v>
      </c>
      <c r="J4439" t="s">
        <v>66</v>
      </c>
      <c r="K4439">
        <v>0</v>
      </c>
      <c r="L4439">
        <v>0</v>
      </c>
      <c r="M4439">
        <v>0</v>
      </c>
      <c r="N4439">
        <v>4</v>
      </c>
      <c r="O4439">
        <v>-4</v>
      </c>
      <c r="P4439" s="2" t="d">
        <v>2013-08-31T09:11:48.000000170432031225</v>
      </c>
      <c r="Q4439" s="2" t="d">
        <v>2013-09-02T08:18:28.0000002169981575</v>
      </c>
      <c r="R4439" t="s">
        <v>16134</v>
      </c>
      <c r="S4439" s="1" t="d">
        <v>2013-08-31</v>
      </c>
      <c r="U4439">
        <v>4</v>
      </c>
      <c r="V4439" t="s">
        <v>57</v>
      </c>
      <c r="W4439" t="s">
        <v>77</v>
      </c>
      <c r="X4439">
        <v>0</v>
      </c>
      <c r="AG4439">
        <v>0</v>
      </c>
      <c r="AL4439" t="s">
        <v>59</v>
      </c>
      <c r="AM4439">
        <v>7</v>
      </c>
      <c r="AN4439" t="s">
        <v>87</v>
      </c>
      <c r="AO4439" s="1" t="d">
        <v>2013-09-04</v>
      </c>
      <c r="AP4439" t="s">
        <v>61</v>
      </c>
      <c r="AQ4439">
        <v>1</v>
      </c>
      <c r="AR4439" t="s">
        <v>60</v>
      </c>
      <c r="AS4439" s="1" t="d">
        <v>2013-09-04</v>
      </c>
      <c r="AT4439" s="1" t="d">
        <v>2013-08-31</v>
      </c>
      <c r="AU4439" s="1" t="d">
        <v>2013-09-02</v>
      </c>
      <c r="AV4439">
        <v>4</v>
      </c>
      <c r="AW4439">
        <v>0</v>
      </c>
      <c r="AX4439">
        <v>940</v>
      </c>
      <c r="AY4439">
        <v>0</v>
      </c>
      <c r="AZ4439">
        <f t="shared" si="414"/>
        <v>1</v>
      </c>
      <c r="BA4439">
        <f t="shared" si="415"/>
        <v>1</v>
      </c>
      <c r="BB4439" s="3">
        <v>1</v>
      </c>
      <c r="BC4439" s="3">
        <v>0</v>
      </c>
      <c r="BD4439" s="3">
        <v>7</v>
      </c>
      <c r="BE4439">
        <f>IF(BD4439&gt;Summary!$C$2,1,0)</f>
        <v>1</v>
      </c>
      <c r="BF4439">
        <f t="shared" si="416"/>
        <v>0</v>
      </c>
      <c r="BG4439">
        <f t="shared" si="417"/>
        <v>0</v>
      </c>
      <c r="BH4439">
        <f t="shared" si="418"/>
        <v>1</v>
      </c>
      <c r="BI4439">
        <f t="shared" si="419"/>
        <v>0</v>
      </c>
    </row>
    <row r="4440" spans="1:61" x14ac:dyDescent="0.2">
      <c r="A4440">
        <v>6773</v>
      </c>
      <c r="B4440" t="s">
        <v>16135</v>
      </c>
      <c r="C4440" t="s">
        <v>6410</v>
      </c>
      <c r="D4440" t="s">
        <v>1040</v>
      </c>
      <c r="E4440" s="1" t="d">
        <v>2013-10-28</v>
      </c>
      <c r="F4440" t="s">
        <v>115</v>
      </c>
      <c r="G4440" s="1" t="d">
        <v>1987-07-10</v>
      </c>
      <c r="H4440">
        <v>28</v>
      </c>
      <c r="I4440" t="s">
        <v>65</v>
      </c>
      <c r="J4440" t="s">
        <v>102</v>
      </c>
      <c r="K4440">
        <v>0</v>
      </c>
      <c r="L4440">
        <v>0</v>
      </c>
      <c r="M4440">
        <v>0</v>
      </c>
      <c r="N4440">
        <v>0</v>
      </c>
      <c r="O4440">
        <v>-1</v>
      </c>
      <c r="P4440" s="2" t="d">
        <v>2013-10-27T10:37:30.99999981466681050</v>
      </c>
      <c r="Q4440" s="2" t="d">
        <v>2013-10-28T08:11:04.00000015273690050</v>
      </c>
      <c r="R4440" t="s">
        <v>16136</v>
      </c>
      <c r="S4440" s="1" t="d">
        <v>2013-10-27</v>
      </c>
      <c r="U4440">
        <v>1</v>
      </c>
      <c r="V4440" t="s">
        <v>97</v>
      </c>
      <c r="W4440" t="s">
        <v>803</v>
      </c>
      <c r="X4440">
        <v>0</v>
      </c>
      <c r="AG4440">
        <v>0</v>
      </c>
      <c r="AL4440" t="s">
        <v>59</v>
      </c>
      <c r="AM4440">
        <v>2</v>
      </c>
      <c r="AN4440" t="s">
        <v>60</v>
      </c>
      <c r="AO4440" s="1" t="d">
        <v>2013-10-28</v>
      </c>
      <c r="AP4440" t="s">
        <v>61</v>
      </c>
      <c r="AQ4440">
        <v>2</v>
      </c>
      <c r="AR4440" t="s">
        <v>60</v>
      </c>
      <c r="AS4440" s="1" t="d">
        <v>2013-10-28</v>
      </c>
      <c r="AT4440" s="1" t="d">
        <v>2013-10-27</v>
      </c>
      <c r="AU4440" s="1" t="d">
        <v>2013-10-28</v>
      </c>
      <c r="AV4440">
        <v>0</v>
      </c>
      <c r="AW4440">
        <v>0</v>
      </c>
      <c r="AX4440">
        <v>886</v>
      </c>
      <c r="AY4440">
        <v>0</v>
      </c>
      <c r="AZ4440">
        <f t="shared" si="414"/>
        <v>1</v>
      </c>
      <c r="BA4440">
        <f t="shared" si="415"/>
        <v>1</v>
      </c>
      <c r="BB4440" s="3">
        <v>1</v>
      </c>
      <c r="BC4440" s="3">
        <v>0</v>
      </c>
      <c r="BD4440" s="3">
        <v>2</v>
      </c>
      <c r="BE4440">
        <f>IF(BD4440&gt;Summary!$C$2,1,0)</f>
        <v>0</v>
      </c>
      <c r="BF4440">
        <f t="shared" si="416"/>
        <v>0</v>
      </c>
      <c r="BG4440">
        <f t="shared" si="417"/>
        <v>1</v>
      </c>
      <c r="BH4440">
        <f t="shared" si="418"/>
        <v>0</v>
      </c>
      <c r="BI4440">
        <f t="shared" si="419"/>
        <v>0</v>
      </c>
    </row>
    <row r="4441" spans="1:61" x14ac:dyDescent="0.2">
      <c r="A4441">
        <v>6774</v>
      </c>
      <c r="B4441" t="s">
        <v>16137</v>
      </c>
      <c r="C4441" t="s">
        <v>1593</v>
      </c>
      <c r="D4441" t="s">
        <v>16138</v>
      </c>
      <c r="E4441" s="1" t="d">
        <v>2013-10-07</v>
      </c>
      <c r="F4441" t="s">
        <v>53</v>
      </c>
      <c r="G4441" s="1" t="d">
        <v>1978-02-22</v>
      </c>
      <c r="H4441">
        <v>38</v>
      </c>
      <c r="I4441" t="s">
        <v>65</v>
      </c>
      <c r="J4441" t="s">
        <v>161</v>
      </c>
      <c r="K4441">
        <v>0</v>
      </c>
      <c r="L4441">
        <v>0</v>
      </c>
      <c r="M4441">
        <v>0</v>
      </c>
      <c r="N4441">
        <v>2</v>
      </c>
      <c r="O4441">
        <v>0</v>
      </c>
      <c r="P4441" s="2" t="d">
        <v>2013-10-07T03:09:55.0000001583248400</v>
      </c>
      <c r="Q4441" s="2" t="d">
        <v>2013-11-05T11:20:31.00000005215406375</v>
      </c>
      <c r="R4441" t="s">
        <v>16139</v>
      </c>
      <c r="S4441" s="1" t="d">
        <v>2009-09-13</v>
      </c>
      <c r="U4441">
        <v>1485</v>
      </c>
      <c r="V4441" t="s">
        <v>97</v>
      </c>
      <c r="W4441" t="s">
        <v>80</v>
      </c>
      <c r="X4441">
        <v>0</v>
      </c>
      <c r="AG4441">
        <v>0</v>
      </c>
      <c r="AL4441" t="s">
        <v>59</v>
      </c>
      <c r="AM4441">
        <v>2</v>
      </c>
      <c r="AN4441" t="s">
        <v>60</v>
      </c>
      <c r="AO4441" s="1" t="d">
        <v>2013-10-07</v>
      </c>
      <c r="AP4441" t="s">
        <v>61</v>
      </c>
      <c r="AQ4441">
        <v>1</v>
      </c>
      <c r="AR4441" t="s">
        <v>60</v>
      </c>
      <c r="AS4441" s="1" t="d">
        <v>2013-10-07</v>
      </c>
      <c r="AT4441" s="1" t="d">
        <v>2013-10-07</v>
      </c>
      <c r="AU4441" s="1" t="d">
        <v>2013-11-05</v>
      </c>
      <c r="AV4441">
        <v>2</v>
      </c>
      <c r="AW4441">
        <v>29</v>
      </c>
      <c r="AX4441">
        <v>907</v>
      </c>
      <c r="AY4441">
        <v>0</v>
      </c>
      <c r="AZ4441">
        <f t="shared" si="414"/>
        <v>1</v>
      </c>
      <c r="BA4441">
        <f t="shared" si="415"/>
        <v>1</v>
      </c>
      <c r="BB4441" s="3">
        <v>1</v>
      </c>
      <c r="BC4441" s="3">
        <v>0</v>
      </c>
      <c r="BD4441" s="3">
        <v>2</v>
      </c>
      <c r="BE4441">
        <f>IF(BD4441&gt;Summary!$C$2,1,0)</f>
        <v>0</v>
      </c>
      <c r="BF4441">
        <f t="shared" si="416"/>
        <v>0</v>
      </c>
      <c r="BG4441">
        <f t="shared" si="417"/>
        <v>1</v>
      </c>
      <c r="BH4441">
        <f t="shared" si="418"/>
        <v>0</v>
      </c>
      <c r="BI4441">
        <f t="shared" si="419"/>
        <v>0</v>
      </c>
    </row>
    <row r="4442" spans="1:61" x14ac:dyDescent="0.2">
      <c r="A4442">
        <v>6775</v>
      </c>
      <c r="B4442" t="s">
        <v>735</v>
      </c>
      <c r="C4442" t="s">
        <v>736</v>
      </c>
      <c r="D4442" t="s">
        <v>184</v>
      </c>
      <c r="E4442" s="1" t="d">
        <v>2013-01-26</v>
      </c>
      <c r="F4442" t="s">
        <v>53</v>
      </c>
      <c r="G4442" s="1" t="d">
        <v>1988-07-08</v>
      </c>
      <c r="H4442">
        <v>27</v>
      </c>
      <c r="I4442" t="s">
        <v>65</v>
      </c>
      <c r="J4442" t="s">
        <v>66</v>
      </c>
      <c r="K4442">
        <v>0</v>
      </c>
      <c r="L4442">
        <v>1</v>
      </c>
      <c r="M4442">
        <v>0</v>
      </c>
      <c r="N4442">
        <v>9</v>
      </c>
      <c r="O4442">
        <v>-1</v>
      </c>
      <c r="P4442" s="2" t="d">
        <v>2013-01-25T07:13:39.99999973922968125</v>
      </c>
      <c r="Q4442" s="2" t="d">
        <v>2013-01-27T02:04:02.000000202096998550</v>
      </c>
      <c r="R4442" t="s">
        <v>16140</v>
      </c>
      <c r="S4442" s="1" t="d">
        <v>2013-01-25</v>
      </c>
      <c r="U4442">
        <v>1</v>
      </c>
      <c r="V4442" t="s">
        <v>57</v>
      </c>
      <c r="W4442" t="s">
        <v>77</v>
      </c>
      <c r="X4442">
        <v>1</v>
      </c>
      <c r="Y4442" t="s">
        <v>16141</v>
      </c>
      <c r="Z4442" t="s">
        <v>70</v>
      </c>
      <c r="AA4442">
        <v>1</v>
      </c>
      <c r="AB4442" s="1" t="d">
        <v>2013-06-10</v>
      </c>
      <c r="AC4442" t="s">
        <v>77</v>
      </c>
      <c r="AD4442" s="1" t="d">
        <v>2013-06-11</v>
      </c>
      <c r="AE4442" s="1" t="d">
        <v>2013-06-28</v>
      </c>
      <c r="AG4442">
        <v>0</v>
      </c>
      <c r="AL4442" t="s">
        <v>59</v>
      </c>
      <c r="AM4442">
        <v>9</v>
      </c>
      <c r="AN4442" t="s">
        <v>86</v>
      </c>
      <c r="AO4442" s="1" t="d">
        <v>2013-01-26</v>
      </c>
      <c r="AP4442" t="s">
        <v>61</v>
      </c>
      <c r="AQ4442">
        <v>8</v>
      </c>
      <c r="AR4442" t="s">
        <v>86</v>
      </c>
      <c r="AS4442" s="1" t="d">
        <v>2013-01-26</v>
      </c>
      <c r="AT4442" s="1" t="d">
        <v>2013-01-25</v>
      </c>
      <c r="AU4442" s="1" t="d">
        <v>2013-01-27</v>
      </c>
      <c r="AV4442">
        <v>9</v>
      </c>
      <c r="AW4442">
        <v>1</v>
      </c>
      <c r="AX4442">
        <v>135</v>
      </c>
      <c r="AY4442">
        <v>1</v>
      </c>
      <c r="AZ4442">
        <f t="shared" si="414"/>
        <v>1</v>
      </c>
      <c r="BA4442">
        <f t="shared" si="415"/>
        <v>1</v>
      </c>
      <c r="BB4442" s="3">
        <v>1</v>
      </c>
      <c r="BC4442" s="3">
        <v>1</v>
      </c>
      <c r="BD4442" s="3">
        <v>9</v>
      </c>
      <c r="BE4442">
        <f>IF(BD4442&gt;Summary!$C$2,1,0)</f>
        <v>1</v>
      </c>
      <c r="BF4442">
        <f t="shared" si="416"/>
        <v>1</v>
      </c>
      <c r="BG4442">
        <f t="shared" si="417"/>
        <v>0</v>
      </c>
      <c r="BH4442">
        <f t="shared" si="418"/>
        <v>0</v>
      </c>
      <c r="BI4442">
        <f t="shared" si="419"/>
        <v>0</v>
      </c>
    </row>
    <row r="4443" spans="1:61" x14ac:dyDescent="0.2">
      <c r="A4443">
        <v>6776</v>
      </c>
      <c r="B4443" t="s">
        <v>16142</v>
      </c>
      <c r="C4443" t="s">
        <v>493</v>
      </c>
      <c r="D4443" t="s">
        <v>16143</v>
      </c>
      <c r="E4443" s="1" t="d">
        <v>2013-11-09</v>
      </c>
      <c r="F4443" t="s">
        <v>53</v>
      </c>
      <c r="G4443" s="1" t="d">
        <v>1960-09-12</v>
      </c>
      <c r="H4443">
        <v>55</v>
      </c>
      <c r="I4443" t="s">
        <v>54</v>
      </c>
      <c r="J4443" t="s">
        <v>102</v>
      </c>
      <c r="K4443">
        <v>0</v>
      </c>
      <c r="L4443">
        <v>0</v>
      </c>
      <c r="M4443">
        <v>0</v>
      </c>
      <c r="N4443">
        <v>0</v>
      </c>
      <c r="O4443">
        <v>-1</v>
      </c>
      <c r="P4443" s="2" t="d">
        <v>2013-11-08T11:23:27.9999999376013850</v>
      </c>
      <c r="Q4443" s="2" t="d">
        <v>2013-11-09T02:08:01.00000012200326025</v>
      </c>
      <c r="R4443" t="s">
        <v>16144</v>
      </c>
      <c r="S4443" s="1" t="d">
        <v>2013-11-08</v>
      </c>
      <c r="U4443">
        <v>1</v>
      </c>
      <c r="V4443" t="s">
        <v>57</v>
      </c>
      <c r="W4443" t="s">
        <v>506</v>
      </c>
      <c r="X4443">
        <v>0</v>
      </c>
      <c r="AG4443">
        <v>0</v>
      </c>
      <c r="AL4443" t="s">
        <v>59</v>
      </c>
      <c r="AM4443">
        <v>3</v>
      </c>
      <c r="AN4443" t="s">
        <v>60</v>
      </c>
      <c r="AO4443" s="1" t="d">
        <v>2013-11-09</v>
      </c>
      <c r="AP4443" t="s">
        <v>61</v>
      </c>
      <c r="AQ4443">
        <v>1</v>
      </c>
      <c r="AR4443" t="s">
        <v>60</v>
      </c>
      <c r="AS4443" s="1" t="d">
        <v>2013-11-09</v>
      </c>
      <c r="AT4443" s="1" t="d">
        <v>2013-11-08</v>
      </c>
      <c r="AU4443" s="1" t="d">
        <v>2013-11-09</v>
      </c>
      <c r="AV4443">
        <v>0</v>
      </c>
      <c r="AW4443">
        <v>0</v>
      </c>
      <c r="AX4443">
        <v>874</v>
      </c>
      <c r="AY4443">
        <v>0</v>
      </c>
      <c r="AZ4443">
        <f t="shared" si="414"/>
        <v>1</v>
      </c>
      <c r="BA4443">
        <f t="shared" si="415"/>
        <v>1</v>
      </c>
      <c r="BB4443" s="3">
        <v>1</v>
      </c>
      <c r="BC4443" s="3">
        <v>0</v>
      </c>
      <c r="BD4443" s="3">
        <v>3</v>
      </c>
      <c r="BE4443">
        <f>IF(BD4443&gt;Summary!$C$2,1,0)</f>
        <v>0</v>
      </c>
      <c r="BF4443">
        <f t="shared" si="416"/>
        <v>0</v>
      </c>
      <c r="BG4443">
        <f t="shared" si="417"/>
        <v>1</v>
      </c>
      <c r="BH4443">
        <f t="shared" si="418"/>
        <v>0</v>
      </c>
      <c r="BI4443">
        <f t="shared" si="419"/>
        <v>0</v>
      </c>
    </row>
    <row r="4444" spans="1:61" x14ac:dyDescent="0.2">
      <c r="A4444">
        <v>6778</v>
      </c>
      <c r="B4444" t="s">
        <v>16145</v>
      </c>
      <c r="C4444" t="s">
        <v>109</v>
      </c>
      <c r="D4444" t="s">
        <v>8123</v>
      </c>
      <c r="E4444" s="1" t="d">
        <v>2013-08-22</v>
      </c>
      <c r="F4444" t="s">
        <v>53</v>
      </c>
      <c r="G4444" s="1" t="d">
        <v>1993-09-01</v>
      </c>
      <c r="H4444">
        <v>22</v>
      </c>
      <c r="I4444" t="s">
        <v>75</v>
      </c>
      <c r="J4444" t="s">
        <v>66</v>
      </c>
      <c r="K4444">
        <v>1</v>
      </c>
      <c r="L4444">
        <v>0</v>
      </c>
      <c r="M4444">
        <v>0</v>
      </c>
      <c r="N4444">
        <v>1</v>
      </c>
      <c r="O4444">
        <v>-1</v>
      </c>
      <c r="P4444" s="2" t="d">
        <v>2013-08-21T06:28:25.00000000465661175</v>
      </c>
      <c r="Q4444" s="2" t="d">
        <v>2013-08-23T04:24:25.99999987520277675</v>
      </c>
      <c r="R4444" t="s">
        <v>16146</v>
      </c>
      <c r="S4444" s="1" t="d">
        <v>2013-08-21</v>
      </c>
      <c r="U4444">
        <v>1</v>
      </c>
      <c r="V4444" t="s">
        <v>97</v>
      </c>
      <c r="W4444" t="s">
        <v>98</v>
      </c>
      <c r="X4444">
        <v>0</v>
      </c>
      <c r="AG4444">
        <v>0</v>
      </c>
      <c r="AL4444" t="s">
        <v>59</v>
      </c>
      <c r="AM4444">
        <v>7</v>
      </c>
      <c r="AN4444" t="s">
        <v>87</v>
      </c>
      <c r="AO4444" s="1" t="d">
        <v>2013-08-22</v>
      </c>
      <c r="AP4444" t="s">
        <v>61</v>
      </c>
      <c r="AQ4444">
        <v>6</v>
      </c>
      <c r="AR4444" t="s">
        <v>87</v>
      </c>
      <c r="AS4444" s="1" t="d">
        <v>2013-08-22</v>
      </c>
      <c r="AT4444" s="1" t="d">
        <v>2013-08-21</v>
      </c>
      <c r="AU4444" s="1" t="d">
        <v>2013-08-23</v>
      </c>
      <c r="AV4444">
        <v>1</v>
      </c>
      <c r="AW4444">
        <v>1</v>
      </c>
      <c r="AX4444">
        <v>953</v>
      </c>
      <c r="AY4444">
        <v>0</v>
      </c>
      <c r="AZ4444">
        <f t="shared" si="414"/>
        <v>1</v>
      </c>
      <c r="BA4444">
        <f t="shared" si="415"/>
        <v>1</v>
      </c>
      <c r="BB4444" s="3">
        <v>1</v>
      </c>
      <c r="BC4444" s="3">
        <v>0</v>
      </c>
      <c r="BD4444" s="3">
        <v>7</v>
      </c>
      <c r="BE4444">
        <f>IF(BD4444&gt;Summary!$C$2,1,0)</f>
        <v>1</v>
      </c>
      <c r="BF4444">
        <f t="shared" si="416"/>
        <v>0</v>
      </c>
      <c r="BG4444">
        <f t="shared" si="417"/>
        <v>0</v>
      </c>
      <c r="BH4444">
        <f t="shared" si="418"/>
        <v>1</v>
      </c>
      <c r="BI4444">
        <f t="shared" si="419"/>
        <v>0</v>
      </c>
    </row>
    <row r="4445" spans="1:61" x14ac:dyDescent="0.2">
      <c r="A4445">
        <v>6780</v>
      </c>
      <c r="B4445" t="s">
        <v>16147</v>
      </c>
      <c r="C4445" t="s">
        <v>16148</v>
      </c>
      <c r="D4445" t="s">
        <v>16149</v>
      </c>
      <c r="E4445" s="1" t="d">
        <v>2013-11-20</v>
      </c>
      <c r="F4445" t="s">
        <v>115</v>
      </c>
      <c r="G4445" s="1" t="d">
        <v>1981-05-16</v>
      </c>
      <c r="H4445">
        <v>34</v>
      </c>
      <c r="I4445" t="s">
        <v>65</v>
      </c>
      <c r="J4445" t="s">
        <v>66</v>
      </c>
      <c r="K4445">
        <v>0</v>
      </c>
      <c r="L4445">
        <v>0</v>
      </c>
      <c r="M4445">
        <v>0</v>
      </c>
      <c r="N4445">
        <v>1</v>
      </c>
      <c r="O4445">
        <v>-1</v>
      </c>
      <c r="P4445" s="2" t="d">
        <v>2013-11-19T05:25:01.99999990873038675</v>
      </c>
      <c r="Q4445" s="2" t="d">
        <v>2013-11-21T09:38:50.00000026077031875</v>
      </c>
      <c r="R4445" t="s">
        <v>16150</v>
      </c>
      <c r="S4445" s="1" t="d">
        <v>2013-11-19</v>
      </c>
      <c r="U4445">
        <v>1</v>
      </c>
      <c r="V4445" t="s">
        <v>57</v>
      </c>
      <c r="W4445" t="s">
        <v>167</v>
      </c>
      <c r="X4445">
        <v>0</v>
      </c>
      <c r="AG4445">
        <v>0</v>
      </c>
      <c r="AL4445" t="s">
        <v>59</v>
      </c>
      <c r="AM4445">
        <v>1</v>
      </c>
      <c r="AN4445" t="s">
        <v>60</v>
      </c>
      <c r="AO4445" s="1" t="d">
        <v>2013-11-20</v>
      </c>
      <c r="AP4445" t="s">
        <v>61</v>
      </c>
      <c r="AQ4445">
        <v>1</v>
      </c>
      <c r="AR4445" t="s">
        <v>60</v>
      </c>
      <c r="AS4445" s="1" t="d">
        <v>2013-11-20</v>
      </c>
      <c r="AT4445" s="1" t="d">
        <v>2013-11-19</v>
      </c>
      <c r="AU4445" s="1" t="d">
        <v>2013-11-21</v>
      </c>
      <c r="AV4445">
        <v>1</v>
      </c>
      <c r="AW4445">
        <v>1</v>
      </c>
      <c r="AX4445">
        <v>863</v>
      </c>
      <c r="AY4445">
        <v>0</v>
      </c>
      <c r="AZ4445">
        <f t="shared" si="414"/>
        <v>1</v>
      </c>
      <c r="BA4445">
        <f t="shared" si="415"/>
        <v>1</v>
      </c>
      <c r="BB4445" s="3">
        <v>1</v>
      </c>
      <c r="BC4445" s="3">
        <v>0</v>
      </c>
      <c r="BD4445" s="3">
        <v>1</v>
      </c>
      <c r="BE4445">
        <f>IF(BD4445&gt;Summary!$C$2,1,0)</f>
        <v>0</v>
      </c>
      <c r="BF4445">
        <f t="shared" si="416"/>
        <v>0</v>
      </c>
      <c r="BG4445">
        <f t="shared" si="417"/>
        <v>1</v>
      </c>
      <c r="BH4445">
        <f t="shared" si="418"/>
        <v>0</v>
      </c>
      <c r="BI4445">
        <f t="shared" si="419"/>
        <v>0</v>
      </c>
    </row>
    <row r="4446" spans="1:61" x14ac:dyDescent="0.2">
      <c r="A4446">
        <v>6781</v>
      </c>
      <c r="B4446" t="s">
        <v>16151</v>
      </c>
      <c r="C4446" t="s">
        <v>16152</v>
      </c>
      <c r="D4446" t="s">
        <v>16153</v>
      </c>
      <c r="E4446" s="1" t="d">
        <v>2013-05-15</v>
      </c>
      <c r="F4446" t="s">
        <v>53</v>
      </c>
      <c r="G4446" s="1" t="d">
        <v>1961-01-05</v>
      </c>
      <c r="H4446">
        <v>55</v>
      </c>
      <c r="I4446" t="s">
        <v>54</v>
      </c>
      <c r="J4446" t="s">
        <v>102</v>
      </c>
      <c r="K4446">
        <v>0</v>
      </c>
      <c r="L4446">
        <v>0</v>
      </c>
      <c r="M4446">
        <v>0</v>
      </c>
      <c r="N4446">
        <v>1</v>
      </c>
      <c r="O4446">
        <v>-17</v>
      </c>
      <c r="P4446" s="2" t="d">
        <v>2013-04-28T07:24:17.00000028591603300</v>
      </c>
      <c r="Q4446" s="2" t="d">
        <v>2013-05-02T08:55:43.00000027287751200</v>
      </c>
      <c r="R4446" t="s">
        <v>16154</v>
      </c>
      <c r="S4446" s="1" t="d">
        <v>2013-04-28</v>
      </c>
      <c r="U4446">
        <v>17</v>
      </c>
      <c r="V4446" t="s">
        <v>97</v>
      </c>
      <c r="W4446" t="s">
        <v>98</v>
      </c>
      <c r="X4446">
        <v>0</v>
      </c>
      <c r="AG4446">
        <v>0</v>
      </c>
      <c r="AL4446" t="s">
        <v>59</v>
      </c>
      <c r="AM4446">
        <v>2</v>
      </c>
      <c r="AN4446" t="s">
        <v>60</v>
      </c>
      <c r="AO4446" s="1" t="d">
        <v>2013-05-15</v>
      </c>
      <c r="AP4446" t="s">
        <v>61</v>
      </c>
      <c r="AQ4446">
        <v>3</v>
      </c>
      <c r="AR4446" t="s">
        <v>60</v>
      </c>
      <c r="AS4446" s="1" t="d">
        <v>2013-05-15</v>
      </c>
      <c r="AT4446" s="1" t="d">
        <v>2013-04-28</v>
      </c>
      <c r="AU4446" s="1" t="d">
        <v>2013-05-02</v>
      </c>
      <c r="AV4446">
        <v>1</v>
      </c>
      <c r="AW4446">
        <v>0</v>
      </c>
      <c r="AX4446">
        <v>1052</v>
      </c>
      <c r="AY4446">
        <v>0</v>
      </c>
      <c r="AZ4446">
        <f t="shared" si="414"/>
        <v>1</v>
      </c>
      <c r="BA4446">
        <f t="shared" si="415"/>
        <v>1</v>
      </c>
      <c r="BB4446" s="3">
        <v>1</v>
      </c>
      <c r="BC4446" s="3">
        <v>0</v>
      </c>
      <c r="BD4446" s="3">
        <v>2</v>
      </c>
      <c r="BE4446">
        <f>IF(BD4446&gt;Summary!$C$2,1,0)</f>
        <v>0</v>
      </c>
      <c r="BF4446">
        <f t="shared" si="416"/>
        <v>0</v>
      </c>
      <c r="BG4446">
        <f t="shared" si="417"/>
        <v>1</v>
      </c>
      <c r="BH4446">
        <f t="shared" si="418"/>
        <v>0</v>
      </c>
      <c r="BI4446">
        <f t="shared" si="419"/>
        <v>0</v>
      </c>
    </row>
    <row r="4447" spans="1:61" x14ac:dyDescent="0.2">
      <c r="A4447">
        <v>6782</v>
      </c>
      <c r="B4447" t="s">
        <v>16155</v>
      </c>
      <c r="C4447" t="s">
        <v>1251</v>
      </c>
      <c r="D4447" t="s">
        <v>16156</v>
      </c>
      <c r="E4447" s="1" t="d">
        <v>2013-02-17</v>
      </c>
      <c r="F4447" t="s">
        <v>53</v>
      </c>
      <c r="G4447" s="1" t="d">
        <v>1991-12-11</v>
      </c>
      <c r="H4447">
        <v>24</v>
      </c>
      <c r="I4447" t="s">
        <v>75</v>
      </c>
      <c r="J4447" t="s">
        <v>161</v>
      </c>
      <c r="K4447">
        <v>0</v>
      </c>
      <c r="L4447">
        <v>0</v>
      </c>
      <c r="M4447">
        <v>0</v>
      </c>
      <c r="N4447">
        <v>2</v>
      </c>
      <c r="O4447">
        <v>0</v>
      </c>
      <c r="P4447" s="2" t="d">
        <v>2013-02-17T12:51:20.00000019092112900</v>
      </c>
      <c r="Q4447" s="2" t="d">
        <v>2013-05-20T05:55:10.99999970756471325</v>
      </c>
      <c r="R4447" t="s">
        <v>16157</v>
      </c>
      <c r="T4447" s="1" t="d">
        <v>2013-02-16</v>
      </c>
      <c r="U4447">
        <v>1</v>
      </c>
      <c r="V4447" t="s">
        <v>57</v>
      </c>
      <c r="W4447" t="s">
        <v>92</v>
      </c>
      <c r="X4447">
        <v>1</v>
      </c>
      <c r="Y4447" t="s">
        <v>16158</v>
      </c>
      <c r="Z4447" t="s">
        <v>106</v>
      </c>
      <c r="AA4447">
        <v>0</v>
      </c>
      <c r="AB4447" s="1" t="d">
        <v>2015-05-31</v>
      </c>
      <c r="AC4447" t="s">
        <v>434</v>
      </c>
      <c r="AD4447" s="1" t="d">
        <v>2015-05-31</v>
      </c>
      <c r="AE4447" s="1" t="d">
        <v>2015-06-01</v>
      </c>
      <c r="AG4447">
        <v>1</v>
      </c>
      <c r="AH4447" t="s">
        <v>16158</v>
      </c>
      <c r="AI4447" t="s">
        <v>106</v>
      </c>
      <c r="AJ4447" s="1" t="d">
        <v>2015-05-31</v>
      </c>
      <c r="AK4447" t="s">
        <v>434</v>
      </c>
      <c r="AL4447" t="s">
        <v>59</v>
      </c>
      <c r="AM4447">
        <v>8</v>
      </c>
      <c r="AN4447" t="s">
        <v>86</v>
      </c>
      <c r="AO4447" s="1" t="d">
        <v>2013-02-17</v>
      </c>
      <c r="AP4447" t="s">
        <v>61</v>
      </c>
      <c r="AQ4447">
        <v>6</v>
      </c>
      <c r="AR4447" t="s">
        <v>87</v>
      </c>
      <c r="AS4447" s="1" t="d">
        <v>2013-02-17</v>
      </c>
      <c r="AT4447" s="1" t="d">
        <v>2015-04-11</v>
      </c>
      <c r="AU4447" s="1" t="d">
        <v>2015-04-12</v>
      </c>
      <c r="AV4447">
        <v>2</v>
      </c>
      <c r="AW4447">
        <v>92</v>
      </c>
      <c r="AX4447">
        <v>783</v>
      </c>
      <c r="AY4447">
        <v>0</v>
      </c>
      <c r="AZ4447">
        <f t="shared" si="414"/>
        <v>1</v>
      </c>
      <c r="BA4447">
        <f t="shared" si="415"/>
        <v>1</v>
      </c>
      <c r="BB4447" s="3">
        <v>1</v>
      </c>
      <c r="BC4447" s="3">
        <v>0</v>
      </c>
      <c r="BD4447" s="3">
        <v>8</v>
      </c>
      <c r="BE4447">
        <f>IF(BD4447&gt;Summary!$C$2,1,0)</f>
        <v>1</v>
      </c>
      <c r="BF4447">
        <f t="shared" si="416"/>
        <v>0</v>
      </c>
      <c r="BG4447">
        <f t="shared" si="417"/>
        <v>0</v>
      </c>
      <c r="BH4447">
        <f t="shared" si="418"/>
        <v>1</v>
      </c>
      <c r="BI4447">
        <f t="shared" si="419"/>
        <v>0</v>
      </c>
    </row>
    <row r="4448" spans="1:61" x14ac:dyDescent="0.2">
      <c r="A4448">
        <v>6783</v>
      </c>
      <c r="B4448" t="s">
        <v>16159</v>
      </c>
      <c r="C4448" t="s">
        <v>16160</v>
      </c>
      <c r="D4448" t="s">
        <v>221</v>
      </c>
      <c r="E4448" s="1" t="d">
        <v>2014-03-06</v>
      </c>
      <c r="F4448" t="s">
        <v>115</v>
      </c>
      <c r="G4448" s="1" t="d">
        <v>1968-12-19</v>
      </c>
      <c r="H4448">
        <v>47</v>
      </c>
      <c r="I4448" t="s">
        <v>54</v>
      </c>
      <c r="J4448" t="s">
        <v>66</v>
      </c>
      <c r="K4448">
        <v>0</v>
      </c>
      <c r="L4448">
        <v>1</v>
      </c>
      <c r="M4448">
        <v>1</v>
      </c>
      <c r="N4448">
        <v>21</v>
      </c>
      <c r="O4448">
        <v>-1</v>
      </c>
      <c r="P4448" s="2" t="d">
        <v>2014-03-05T08:10:16.00000024773180450</v>
      </c>
      <c r="Q4448" s="2" t="d">
        <v>2014-03-27T05:34:22.00000005774199650</v>
      </c>
      <c r="R4448" t="s">
        <v>16161</v>
      </c>
      <c r="S4448" s="1" t="d">
        <v>2014-03-05</v>
      </c>
      <c r="U4448">
        <v>1</v>
      </c>
      <c r="V4448" t="s">
        <v>97</v>
      </c>
      <c r="W4448" t="s">
        <v>98</v>
      </c>
      <c r="X4448">
        <v>1</v>
      </c>
      <c r="Y4448" t="s">
        <v>16162</v>
      </c>
      <c r="Z4448" t="s">
        <v>79</v>
      </c>
      <c r="AA4448">
        <v>0</v>
      </c>
      <c r="AB4448" s="1" t="d">
        <v>2014-09-04</v>
      </c>
      <c r="AC4448" t="s">
        <v>213</v>
      </c>
      <c r="AD4448" s="1" t="d">
        <v>2014-09-04</v>
      </c>
      <c r="AE4448" s="1" t="d">
        <v>2014-09-05</v>
      </c>
      <c r="AG4448">
        <v>0</v>
      </c>
      <c r="AL4448" t="s">
        <v>59</v>
      </c>
      <c r="AM4448">
        <v>9</v>
      </c>
      <c r="AN4448" t="s">
        <v>86</v>
      </c>
      <c r="AO4448" s="1" t="d">
        <v>2014-03-06</v>
      </c>
      <c r="AP4448" t="s">
        <v>61</v>
      </c>
      <c r="AQ4448">
        <v>6</v>
      </c>
      <c r="AR4448" t="s">
        <v>87</v>
      </c>
      <c r="AS4448" s="1" t="d">
        <v>2014-03-06</v>
      </c>
      <c r="AT4448" s="1" t="d">
        <v>2014-09-04</v>
      </c>
      <c r="AU4448" s="1" t="d">
        <v>2014-09-05</v>
      </c>
      <c r="AV4448">
        <v>21</v>
      </c>
      <c r="AW4448">
        <v>21</v>
      </c>
      <c r="AX4448">
        <v>182</v>
      </c>
      <c r="AY4448">
        <v>1</v>
      </c>
      <c r="AZ4448">
        <f t="shared" si="414"/>
        <v>1</v>
      </c>
      <c r="BA4448">
        <f t="shared" si="415"/>
        <v>1</v>
      </c>
      <c r="BB4448" s="3">
        <v>1</v>
      </c>
      <c r="BC4448" s="3">
        <v>1</v>
      </c>
      <c r="BD4448" s="3">
        <v>9</v>
      </c>
      <c r="BE4448">
        <f>IF(BD4448&gt;Summary!$C$2,1,0)</f>
        <v>1</v>
      </c>
      <c r="BF4448">
        <f t="shared" si="416"/>
        <v>1</v>
      </c>
      <c r="BG4448">
        <f t="shared" si="417"/>
        <v>0</v>
      </c>
      <c r="BH4448">
        <f t="shared" si="418"/>
        <v>0</v>
      </c>
      <c r="BI4448">
        <f t="shared" si="419"/>
        <v>0</v>
      </c>
    </row>
    <row r="4449" spans="1:61" x14ac:dyDescent="0.2">
      <c r="A4449">
        <v>6784</v>
      </c>
      <c r="B4449" t="s">
        <v>16163</v>
      </c>
      <c r="C4449" t="s">
        <v>16164</v>
      </c>
      <c r="D4449" t="s">
        <v>16165</v>
      </c>
      <c r="E4449" s="1" t="d">
        <v>2013-09-09</v>
      </c>
      <c r="F4449" t="s">
        <v>53</v>
      </c>
      <c r="G4449" s="1" t="d">
        <v>1975-04-07</v>
      </c>
      <c r="H4449">
        <v>41</v>
      </c>
      <c r="I4449" t="s">
        <v>65</v>
      </c>
      <c r="J4449" t="s">
        <v>55</v>
      </c>
      <c r="K4449">
        <v>0</v>
      </c>
      <c r="L4449">
        <v>0</v>
      </c>
      <c r="M4449">
        <v>0</v>
      </c>
      <c r="N4449">
        <v>0</v>
      </c>
      <c r="O4449">
        <v>0</v>
      </c>
      <c r="P4449" s="2" t="d">
        <v>2013-09-09T04:00:04.00000009685754600</v>
      </c>
      <c r="Q4449" s="2" t="d">
        <v>2013-09-09T08:07:16.00000028964132375</v>
      </c>
      <c r="R4449" t="s">
        <v>16166</v>
      </c>
      <c r="S4449" s="1" t="d">
        <v>2013-09-09</v>
      </c>
      <c r="U4449">
        <v>0</v>
      </c>
      <c r="V4449" t="s">
        <v>97</v>
      </c>
      <c r="W4449" t="s">
        <v>98</v>
      </c>
      <c r="X4449">
        <v>0</v>
      </c>
      <c r="AG4449">
        <v>0</v>
      </c>
      <c r="AL4449" t="s">
        <v>59</v>
      </c>
      <c r="AM4449">
        <v>1</v>
      </c>
      <c r="AN4449" t="s">
        <v>60</v>
      </c>
      <c r="AO4449" s="1" t="d">
        <v>2013-09-09</v>
      </c>
      <c r="AP4449" t="s">
        <v>61</v>
      </c>
      <c r="AQ4449">
        <v>1</v>
      </c>
      <c r="AR4449" t="s">
        <v>60</v>
      </c>
      <c r="AS4449" s="1" t="d">
        <v>2013-09-09</v>
      </c>
      <c r="AT4449" s="1" t="d">
        <v>2013-09-09</v>
      </c>
      <c r="AU4449" s="1" t="d">
        <v>2013-09-09</v>
      </c>
      <c r="AV4449">
        <v>0</v>
      </c>
      <c r="AW4449">
        <v>0</v>
      </c>
      <c r="AX4449">
        <v>935</v>
      </c>
      <c r="AY4449">
        <v>0</v>
      </c>
      <c r="AZ4449">
        <f t="shared" si="414"/>
        <v>1</v>
      </c>
      <c r="BA4449">
        <f t="shared" si="415"/>
        <v>1</v>
      </c>
      <c r="BB4449" s="3">
        <v>1</v>
      </c>
      <c r="BC4449" s="3">
        <v>0</v>
      </c>
      <c r="BD4449" s="3">
        <v>1</v>
      </c>
      <c r="BE4449">
        <f>IF(BD4449&gt;Summary!$C$2,1,0)</f>
        <v>0</v>
      </c>
      <c r="BF4449">
        <f t="shared" si="416"/>
        <v>0</v>
      </c>
      <c r="BG4449">
        <f t="shared" si="417"/>
        <v>1</v>
      </c>
      <c r="BH4449">
        <f t="shared" si="418"/>
        <v>0</v>
      </c>
      <c r="BI4449">
        <f t="shared" si="419"/>
        <v>0</v>
      </c>
    </row>
    <row r="4450" spans="1:61" x14ac:dyDescent="0.2">
      <c r="A4450">
        <v>6786</v>
      </c>
      <c r="B4450" t="s">
        <v>16167</v>
      </c>
      <c r="C4450" t="s">
        <v>1247</v>
      </c>
      <c r="D4450" t="s">
        <v>16168</v>
      </c>
      <c r="E4450" s="1" t="d">
        <v>2013-07-15</v>
      </c>
      <c r="F4450" t="s">
        <v>53</v>
      </c>
      <c r="G4450" s="1" t="d">
        <v>1975-01-02</v>
      </c>
      <c r="H4450">
        <v>41</v>
      </c>
      <c r="I4450" t="s">
        <v>65</v>
      </c>
      <c r="J4450" t="s">
        <v>161</v>
      </c>
      <c r="K4450">
        <v>0</v>
      </c>
      <c r="L4450">
        <v>0</v>
      </c>
      <c r="M4450">
        <v>0</v>
      </c>
      <c r="N4450">
        <v>0</v>
      </c>
      <c r="O4450">
        <v>-2</v>
      </c>
      <c r="P4450" s="2" t="d">
        <v>2013-07-13T07:47:48.99999969173222925</v>
      </c>
      <c r="Q4450" s="2" t="d">
        <v>2013-07-14T01:34:08.99999974295497200</v>
      </c>
      <c r="R4450" t="s">
        <v>16169</v>
      </c>
      <c r="S4450" s="1" t="d">
        <v>2013-07-13</v>
      </c>
      <c r="U4450">
        <v>2</v>
      </c>
      <c r="V4450" t="s">
        <v>57</v>
      </c>
      <c r="W4450" t="s">
        <v>77</v>
      </c>
      <c r="X4450">
        <v>0</v>
      </c>
      <c r="AG4450">
        <v>0</v>
      </c>
      <c r="AL4450" t="s">
        <v>59</v>
      </c>
      <c r="AM4450">
        <v>3</v>
      </c>
      <c r="AN4450" t="s">
        <v>60</v>
      </c>
      <c r="AO4450" s="1" t="d">
        <v>2013-07-15</v>
      </c>
      <c r="AP4450" t="s">
        <v>61</v>
      </c>
      <c r="AQ4450">
        <v>1</v>
      </c>
      <c r="AR4450" t="s">
        <v>60</v>
      </c>
      <c r="AS4450" s="1" t="d">
        <v>2013-07-15</v>
      </c>
      <c r="AT4450" s="1" t="d">
        <v>2013-07-13</v>
      </c>
      <c r="AU4450" s="1" t="d">
        <v>2013-07-14</v>
      </c>
      <c r="AV4450">
        <v>0</v>
      </c>
      <c r="AW4450">
        <v>0</v>
      </c>
      <c r="AX4450">
        <v>991</v>
      </c>
      <c r="AY4450">
        <v>0</v>
      </c>
      <c r="AZ4450">
        <f t="shared" si="414"/>
        <v>1</v>
      </c>
      <c r="BA4450">
        <f t="shared" si="415"/>
        <v>1</v>
      </c>
      <c r="BB4450" s="3">
        <v>1</v>
      </c>
      <c r="BC4450" s="3">
        <v>0</v>
      </c>
      <c r="BD4450" s="3">
        <v>3</v>
      </c>
      <c r="BE4450">
        <f>IF(BD4450&gt;Summary!$C$2,1,0)</f>
        <v>0</v>
      </c>
      <c r="BF4450">
        <f t="shared" si="416"/>
        <v>0</v>
      </c>
      <c r="BG4450">
        <f t="shared" si="417"/>
        <v>1</v>
      </c>
      <c r="BH4450">
        <f t="shared" si="418"/>
        <v>0</v>
      </c>
      <c r="BI4450">
        <f t="shared" si="419"/>
        <v>0</v>
      </c>
    </row>
    <row r="4451" spans="1:61" x14ac:dyDescent="0.2">
      <c r="A4451">
        <v>6788</v>
      </c>
      <c r="B4451" t="s">
        <v>16170</v>
      </c>
      <c r="C4451" t="s">
        <v>1700</v>
      </c>
      <c r="D4451" t="s">
        <v>631</v>
      </c>
      <c r="E4451" s="1" t="d">
        <v>2013-02-06</v>
      </c>
      <c r="F4451" t="s">
        <v>53</v>
      </c>
      <c r="G4451" s="1" t="d">
        <v>1955-01-20</v>
      </c>
      <c r="H4451">
        <v>61</v>
      </c>
      <c r="I4451" t="s">
        <v>54</v>
      </c>
      <c r="J4451" t="s">
        <v>66</v>
      </c>
      <c r="K4451">
        <v>0</v>
      </c>
      <c r="L4451">
        <v>0</v>
      </c>
      <c r="M4451">
        <v>0</v>
      </c>
      <c r="N4451">
        <v>12</v>
      </c>
      <c r="O4451">
        <v>-1</v>
      </c>
      <c r="P4451" s="2" t="d">
        <v>2013-02-05T05:43:07.99999980255961725</v>
      </c>
      <c r="Q4451" s="2" t="d">
        <v>2013-10-05T05:26:21.0000001452863216325</v>
      </c>
      <c r="R4451" t="s">
        <v>16171</v>
      </c>
      <c r="S4451" s="1" t="d">
        <v>2013-02-05</v>
      </c>
      <c r="U4451">
        <v>1</v>
      </c>
      <c r="V4451" t="s">
        <v>57</v>
      </c>
      <c r="W4451" t="s">
        <v>68</v>
      </c>
      <c r="X4451">
        <v>0</v>
      </c>
      <c r="AG4451">
        <v>0</v>
      </c>
      <c r="AL4451" t="s">
        <v>59</v>
      </c>
      <c r="AM4451">
        <v>3</v>
      </c>
      <c r="AN4451" t="s">
        <v>60</v>
      </c>
      <c r="AO4451" s="1" t="d">
        <v>2013-02-06</v>
      </c>
      <c r="AP4451" t="s">
        <v>61</v>
      </c>
      <c r="AQ4451">
        <v>4</v>
      </c>
      <c r="AR4451" t="s">
        <v>60</v>
      </c>
      <c r="AS4451" s="1" t="d">
        <v>2013-02-06</v>
      </c>
      <c r="AT4451" s="1" t="d">
        <v>2013-02-05</v>
      </c>
      <c r="AU4451" s="1" t="d">
        <v>2013-10-05</v>
      </c>
      <c r="AV4451">
        <v>12</v>
      </c>
      <c r="AW4451">
        <v>241</v>
      </c>
      <c r="AX4451">
        <v>1150</v>
      </c>
      <c r="AY4451">
        <v>0</v>
      </c>
      <c r="AZ4451">
        <f t="shared" si="414"/>
        <v>1</v>
      </c>
      <c r="BA4451">
        <f t="shared" si="415"/>
        <v>1</v>
      </c>
      <c r="BB4451" s="3">
        <v>1</v>
      </c>
      <c r="BC4451" s="3">
        <v>0</v>
      </c>
      <c r="BD4451" s="3">
        <v>3</v>
      </c>
      <c r="BE4451">
        <f>IF(BD4451&gt;Summary!$C$2,1,0)</f>
        <v>0</v>
      </c>
      <c r="BF4451">
        <f t="shared" si="416"/>
        <v>0</v>
      </c>
      <c r="BG4451">
        <f t="shared" si="417"/>
        <v>1</v>
      </c>
      <c r="BH4451">
        <f t="shared" si="418"/>
        <v>0</v>
      </c>
      <c r="BI4451">
        <f t="shared" si="419"/>
        <v>0</v>
      </c>
    </row>
    <row r="4452" spans="1:61" x14ac:dyDescent="0.2">
      <c r="A4452">
        <v>6791</v>
      </c>
      <c r="B4452" t="s">
        <v>16172</v>
      </c>
      <c r="C4452" t="s">
        <v>16173</v>
      </c>
      <c r="D4452" t="s">
        <v>3156</v>
      </c>
      <c r="E4452" s="1" t="d">
        <v>2013-04-27</v>
      </c>
      <c r="F4452" t="s">
        <v>53</v>
      </c>
      <c r="G4452" s="1" t="d">
        <v>1958-05-09</v>
      </c>
      <c r="H4452">
        <v>57</v>
      </c>
      <c r="I4452" t="s">
        <v>54</v>
      </c>
      <c r="J4452" t="s">
        <v>66</v>
      </c>
      <c r="K4452">
        <v>0</v>
      </c>
      <c r="L4452">
        <v>0</v>
      </c>
      <c r="M4452">
        <v>0</v>
      </c>
      <c r="N4452">
        <v>3</v>
      </c>
      <c r="O4452">
        <v>0</v>
      </c>
      <c r="P4452" s="2" t="d">
        <v>2013-04-27T06:02:34.0000001667067425</v>
      </c>
      <c r="Q4452" s="2" t="d">
        <v>2013-04-29T01:41:37.999999718740582800</v>
      </c>
      <c r="R4452" t="s">
        <v>16174</v>
      </c>
      <c r="S4452" s="1" t="d">
        <v>2013-04-27</v>
      </c>
      <c r="U4452">
        <v>0</v>
      </c>
      <c r="V4452" t="s">
        <v>57</v>
      </c>
      <c r="W4452" t="s">
        <v>914</v>
      </c>
      <c r="X4452">
        <v>0</v>
      </c>
      <c r="AG4452">
        <v>0</v>
      </c>
      <c r="AL4452" t="s">
        <v>59</v>
      </c>
      <c r="AM4452">
        <v>1</v>
      </c>
      <c r="AN4452" t="s">
        <v>60</v>
      </c>
      <c r="AO4452" s="1" t="d">
        <v>2013-04-27</v>
      </c>
      <c r="AP4452" t="s">
        <v>61</v>
      </c>
      <c r="AQ4452">
        <v>1</v>
      </c>
      <c r="AR4452" t="s">
        <v>60</v>
      </c>
      <c r="AS4452" s="1" t="d">
        <v>2013-04-27</v>
      </c>
      <c r="AT4452" s="1" t="d">
        <v>2013-04-27</v>
      </c>
      <c r="AU4452" s="1" t="d">
        <v>2013-04-29</v>
      </c>
      <c r="AV4452">
        <v>3</v>
      </c>
      <c r="AW4452">
        <v>2</v>
      </c>
      <c r="AX4452">
        <v>1070</v>
      </c>
      <c r="AY4452">
        <v>0</v>
      </c>
      <c r="AZ4452">
        <f t="shared" si="414"/>
        <v>1</v>
      </c>
      <c r="BA4452">
        <f t="shared" si="415"/>
        <v>1</v>
      </c>
      <c r="BB4452" s="3">
        <v>1</v>
      </c>
      <c r="BC4452" s="3">
        <v>0</v>
      </c>
      <c r="BD4452" s="3">
        <v>1</v>
      </c>
      <c r="BE4452">
        <f>IF(BD4452&gt;Summary!$C$2,1,0)</f>
        <v>0</v>
      </c>
      <c r="BF4452">
        <f t="shared" si="416"/>
        <v>0</v>
      </c>
      <c r="BG4452">
        <f t="shared" si="417"/>
        <v>1</v>
      </c>
      <c r="BH4452">
        <f t="shared" si="418"/>
        <v>0</v>
      </c>
      <c r="BI4452">
        <f t="shared" si="419"/>
        <v>0</v>
      </c>
    </row>
    <row r="4453" spans="1:61" x14ac:dyDescent="0.2">
      <c r="A4453">
        <v>6793</v>
      </c>
      <c r="B4453" t="s">
        <v>16175</v>
      </c>
      <c r="C4453" t="s">
        <v>16176</v>
      </c>
      <c r="D4453" t="s">
        <v>16177</v>
      </c>
      <c r="E4453" s="1" t="d">
        <v>2013-10-20</v>
      </c>
      <c r="F4453" t="s">
        <v>115</v>
      </c>
      <c r="G4453" s="1" t="d">
        <v>1977-10-10</v>
      </c>
      <c r="H4453">
        <v>38</v>
      </c>
      <c r="I4453" t="s">
        <v>65</v>
      </c>
      <c r="J4453" t="s">
        <v>102</v>
      </c>
      <c r="K4453">
        <v>0</v>
      </c>
      <c r="L4453">
        <v>0</v>
      </c>
      <c r="M4453">
        <v>0</v>
      </c>
      <c r="N4453">
        <v>2</v>
      </c>
      <c r="O4453">
        <v>-1</v>
      </c>
      <c r="P4453" s="2" t="d">
        <v>2013-10-19T06:29:28.00000027287751200</v>
      </c>
      <c r="Q4453" s="2" t="d">
        <v>2013-10-20T05:02:11.00000002887099825</v>
      </c>
      <c r="R4453" t="s">
        <v>16178</v>
      </c>
      <c r="S4453" s="1" t="d">
        <v>2013-10-19</v>
      </c>
      <c r="U4453">
        <v>1</v>
      </c>
      <c r="V4453" t="s">
        <v>97</v>
      </c>
      <c r="W4453" t="s">
        <v>98</v>
      </c>
      <c r="X4453">
        <v>0</v>
      </c>
      <c r="AG4453">
        <v>0</v>
      </c>
      <c r="AL4453" t="s">
        <v>59</v>
      </c>
      <c r="AM4453">
        <v>3</v>
      </c>
      <c r="AN4453" t="s">
        <v>60</v>
      </c>
      <c r="AO4453" s="1" t="d">
        <v>2013-10-20</v>
      </c>
      <c r="AP4453" t="s">
        <v>61</v>
      </c>
      <c r="AQ4453">
        <v>2</v>
      </c>
      <c r="AR4453" t="s">
        <v>60</v>
      </c>
      <c r="AS4453" s="1" t="d">
        <v>2013-10-20</v>
      </c>
      <c r="AT4453" s="1" t="d">
        <v>2013-10-19</v>
      </c>
      <c r="AU4453" s="1" t="d">
        <v>2013-10-20</v>
      </c>
      <c r="AV4453">
        <v>2</v>
      </c>
      <c r="AW4453">
        <v>0</v>
      </c>
      <c r="AX4453">
        <v>894</v>
      </c>
      <c r="AY4453">
        <v>0</v>
      </c>
      <c r="AZ4453">
        <f t="shared" si="414"/>
        <v>1</v>
      </c>
      <c r="BA4453">
        <f t="shared" si="415"/>
        <v>1</v>
      </c>
      <c r="BB4453" s="3">
        <v>1</v>
      </c>
      <c r="BC4453" s="3">
        <v>0</v>
      </c>
      <c r="BD4453" s="3">
        <v>3</v>
      </c>
      <c r="BE4453">
        <f>IF(BD4453&gt;Summary!$C$2,1,0)</f>
        <v>0</v>
      </c>
      <c r="BF4453">
        <f t="shared" si="416"/>
        <v>0</v>
      </c>
      <c r="BG4453">
        <f t="shared" si="417"/>
        <v>1</v>
      </c>
      <c r="BH4453">
        <f t="shared" si="418"/>
        <v>0</v>
      </c>
      <c r="BI4453">
        <f t="shared" si="419"/>
        <v>0</v>
      </c>
    </row>
    <row r="4454" spans="1:61" x14ac:dyDescent="0.2">
      <c r="A4454">
        <v>6794</v>
      </c>
      <c r="B4454" t="s">
        <v>16179</v>
      </c>
      <c r="C4454" t="s">
        <v>1522</v>
      </c>
      <c r="D4454" t="s">
        <v>16180</v>
      </c>
      <c r="E4454" s="1" t="d">
        <v>2014-01-27</v>
      </c>
      <c r="F4454" t="s">
        <v>53</v>
      </c>
      <c r="G4454" s="1" t="d">
        <v>1990-07-13</v>
      </c>
      <c r="H4454">
        <v>25</v>
      </c>
      <c r="I4454" t="s">
        <v>65</v>
      </c>
      <c r="J4454" t="s">
        <v>102</v>
      </c>
      <c r="K4454">
        <v>4</v>
      </c>
      <c r="L4454">
        <v>0</v>
      </c>
      <c r="M4454">
        <v>1</v>
      </c>
      <c r="N4454">
        <v>13</v>
      </c>
      <c r="O4454">
        <v>-1</v>
      </c>
      <c r="P4454" s="2" t="d">
        <v>2014-01-26T04:55:31.000000191852450</v>
      </c>
      <c r="Q4454" s="2" t="d">
        <v>2014-01-31T09:33:14.99999990221113300</v>
      </c>
      <c r="R4454" t="s">
        <v>16181</v>
      </c>
      <c r="T4454" s="1" t="d">
        <v>2014-01-27</v>
      </c>
      <c r="U4454">
        <v>0</v>
      </c>
      <c r="V4454" t="s">
        <v>57</v>
      </c>
      <c r="W4454" t="s">
        <v>92</v>
      </c>
      <c r="X4454">
        <v>1</v>
      </c>
      <c r="Y4454" t="s">
        <v>16182</v>
      </c>
      <c r="Z4454" t="s">
        <v>135</v>
      </c>
      <c r="AB4454" s="1" t="d">
        <v>2015-06-17</v>
      </c>
      <c r="AC4454" t="s">
        <v>136</v>
      </c>
      <c r="AG4454">
        <v>0</v>
      </c>
      <c r="AL4454" t="s">
        <v>59</v>
      </c>
      <c r="AM4454">
        <v>4</v>
      </c>
      <c r="AN4454" t="s">
        <v>60</v>
      </c>
      <c r="AO4454" s="1" t="d">
        <v>2014-01-27</v>
      </c>
      <c r="AP4454" t="s">
        <v>61</v>
      </c>
      <c r="AQ4454">
        <v>3</v>
      </c>
      <c r="AR4454" t="s">
        <v>60</v>
      </c>
      <c r="AS4454" s="1" t="d">
        <v>2014-01-27</v>
      </c>
      <c r="AT4454" s="1" t="d">
        <v>2014-03-20</v>
      </c>
      <c r="AU4454" s="1" t="d">
        <v>2014-03-21</v>
      </c>
      <c r="AV4454">
        <v>13</v>
      </c>
      <c r="AW4454">
        <v>4</v>
      </c>
      <c r="AX4454">
        <v>52</v>
      </c>
      <c r="AY4454">
        <v>0</v>
      </c>
      <c r="AZ4454">
        <f t="shared" si="414"/>
        <v>1</v>
      </c>
      <c r="BA4454">
        <f t="shared" si="415"/>
        <v>1</v>
      </c>
      <c r="BB4454" s="3">
        <v>1</v>
      </c>
      <c r="BC4454" s="3">
        <v>1</v>
      </c>
      <c r="BD4454" s="3">
        <v>4</v>
      </c>
      <c r="BE4454">
        <f>IF(BD4454&gt;Summary!$C$2,1,0)</f>
        <v>0</v>
      </c>
      <c r="BF4454">
        <f t="shared" si="416"/>
        <v>0</v>
      </c>
      <c r="BG4454">
        <f t="shared" si="417"/>
        <v>0</v>
      </c>
      <c r="BH4454">
        <f t="shared" si="418"/>
        <v>0</v>
      </c>
      <c r="BI4454">
        <f t="shared" si="419"/>
        <v>1</v>
      </c>
    </row>
    <row r="4455" spans="1:61" x14ac:dyDescent="0.2">
      <c r="A4455">
        <v>6796</v>
      </c>
      <c r="B4455" t="s">
        <v>16183</v>
      </c>
      <c r="C4455" t="s">
        <v>3783</v>
      </c>
      <c r="D4455" t="s">
        <v>16184</v>
      </c>
      <c r="E4455" s="1" t="d">
        <v>2014-11-28</v>
      </c>
      <c r="F4455" t="s">
        <v>53</v>
      </c>
      <c r="G4455" s="1" t="d">
        <v>1992-08-20</v>
      </c>
      <c r="H4455">
        <v>23</v>
      </c>
      <c r="I4455" t="s">
        <v>75</v>
      </c>
      <c r="J4455" t="s">
        <v>66</v>
      </c>
      <c r="K4455">
        <v>0</v>
      </c>
      <c r="L4455">
        <v>0</v>
      </c>
      <c r="M4455">
        <v>0</v>
      </c>
      <c r="N4455">
        <v>0</v>
      </c>
      <c r="O4455">
        <v>-1</v>
      </c>
      <c r="P4455" s="2" t="d">
        <v>2014-11-27T03:02:28.00000002142041675</v>
      </c>
      <c r="Q4455" s="2" t="d">
        <v>2014-11-28T01:33:25.99999974947422575</v>
      </c>
      <c r="R4455" t="s">
        <v>16185</v>
      </c>
      <c r="S4455" s="1" t="d">
        <v>2014-11-27</v>
      </c>
      <c r="U4455">
        <v>1</v>
      </c>
      <c r="V4455" t="s">
        <v>57</v>
      </c>
      <c r="W4455" t="s">
        <v>1072</v>
      </c>
      <c r="X4455">
        <v>1</v>
      </c>
      <c r="Y4455" t="s">
        <v>16186</v>
      </c>
      <c r="Z4455" t="s">
        <v>79</v>
      </c>
      <c r="AA4455">
        <v>0</v>
      </c>
      <c r="AB4455" s="1" t="d">
        <v>2015-04-16</v>
      </c>
      <c r="AC4455" t="s">
        <v>259</v>
      </c>
      <c r="AD4455" s="1" t="d">
        <v>2015-04-16</v>
      </c>
      <c r="AE4455" s="1" t="d">
        <v>2015-05-29</v>
      </c>
      <c r="AG4455">
        <v>1</v>
      </c>
      <c r="AH4455" t="s">
        <v>16186</v>
      </c>
      <c r="AI4455" t="s">
        <v>70</v>
      </c>
      <c r="AJ4455" s="1" t="d">
        <v>2015-04-16</v>
      </c>
      <c r="AK4455" t="s">
        <v>192</v>
      </c>
      <c r="AL4455" t="s">
        <v>59</v>
      </c>
      <c r="AM4455">
        <v>2</v>
      </c>
      <c r="AN4455" t="s">
        <v>60</v>
      </c>
      <c r="AO4455" s="1" t="d">
        <v>2014-11-28</v>
      </c>
      <c r="AP4455" t="s">
        <v>61</v>
      </c>
      <c r="AQ4455">
        <v>3</v>
      </c>
      <c r="AR4455" t="s">
        <v>60</v>
      </c>
      <c r="AS4455" s="1" t="d">
        <v>2014-11-28</v>
      </c>
      <c r="AT4455" s="1" t="d">
        <v>2015-04-16</v>
      </c>
      <c r="AU4455" s="1" t="d">
        <v>2015-05-29</v>
      </c>
      <c r="AV4455">
        <v>0</v>
      </c>
      <c r="AW4455">
        <v>0</v>
      </c>
      <c r="AX4455">
        <v>139</v>
      </c>
      <c r="AY4455">
        <v>1</v>
      </c>
      <c r="AZ4455">
        <f t="shared" si="414"/>
        <v>1</v>
      </c>
      <c r="BA4455">
        <f t="shared" si="415"/>
        <v>1</v>
      </c>
      <c r="BB4455" s="3">
        <v>1</v>
      </c>
      <c r="BC4455" s="3">
        <v>1</v>
      </c>
      <c r="BD4455" s="3">
        <v>2</v>
      </c>
      <c r="BE4455">
        <f>IF(BD4455&gt;Summary!$C$2,1,0)</f>
        <v>0</v>
      </c>
      <c r="BF4455">
        <f t="shared" si="416"/>
        <v>0</v>
      </c>
      <c r="BG4455">
        <f t="shared" si="417"/>
        <v>0</v>
      </c>
      <c r="BH4455">
        <f t="shared" si="418"/>
        <v>0</v>
      </c>
      <c r="BI4455">
        <f t="shared" si="419"/>
        <v>1</v>
      </c>
    </row>
    <row r="4456" spans="1:61" x14ac:dyDescent="0.2">
      <c r="A4456">
        <v>6798</v>
      </c>
      <c r="B4456" t="s">
        <v>16187</v>
      </c>
      <c r="C4456" t="s">
        <v>4822</v>
      </c>
      <c r="D4456" t="s">
        <v>1447</v>
      </c>
      <c r="E4456" s="1" t="d">
        <v>2013-11-19</v>
      </c>
      <c r="F4456" t="s">
        <v>53</v>
      </c>
      <c r="G4456" s="1" t="d">
        <v>1992-04-24</v>
      </c>
      <c r="H4456">
        <v>23</v>
      </c>
      <c r="I4456" t="s">
        <v>75</v>
      </c>
      <c r="J4456" t="s">
        <v>102</v>
      </c>
      <c r="K4456">
        <v>0</v>
      </c>
      <c r="L4456">
        <v>0</v>
      </c>
      <c r="M4456">
        <v>0</v>
      </c>
      <c r="N4456">
        <v>3</v>
      </c>
      <c r="O4456">
        <v>-1</v>
      </c>
      <c r="P4456" s="2" t="d">
        <v>2013-11-18T11:04:10.999999791383742975</v>
      </c>
      <c r="Q4456" s="2" t="d">
        <v>2013-11-28T03:13:08.00000001210719325</v>
      </c>
      <c r="R4456" t="s">
        <v>16188</v>
      </c>
      <c r="S4456" s="1" t="d">
        <v>2013-11-18</v>
      </c>
      <c r="U4456">
        <v>1</v>
      </c>
      <c r="V4456" t="s">
        <v>57</v>
      </c>
      <c r="W4456" t="s">
        <v>124</v>
      </c>
      <c r="X4456">
        <v>0</v>
      </c>
      <c r="AG4456">
        <v>0</v>
      </c>
      <c r="AL4456" t="s">
        <v>59</v>
      </c>
      <c r="AM4456">
        <v>5</v>
      </c>
      <c r="AN4456" t="s">
        <v>87</v>
      </c>
      <c r="AO4456" s="1" t="d">
        <v>2013-11-19</v>
      </c>
      <c r="AP4456" t="s">
        <v>61</v>
      </c>
      <c r="AQ4456">
        <v>6</v>
      </c>
      <c r="AR4456" t="s">
        <v>87</v>
      </c>
      <c r="AS4456" s="1" t="d">
        <v>2013-11-19</v>
      </c>
      <c r="AT4456" s="1" t="d">
        <v>2013-11-18</v>
      </c>
      <c r="AU4456" s="1" t="d">
        <v>2013-11-28</v>
      </c>
      <c r="AV4456">
        <v>3</v>
      </c>
      <c r="AW4456">
        <v>9</v>
      </c>
      <c r="AX4456">
        <v>864</v>
      </c>
      <c r="AY4456">
        <v>0</v>
      </c>
      <c r="AZ4456">
        <f t="shared" si="414"/>
        <v>1</v>
      </c>
      <c r="BA4456">
        <f t="shared" si="415"/>
        <v>1</v>
      </c>
      <c r="BB4456" s="3">
        <v>1</v>
      </c>
      <c r="BC4456" s="3">
        <v>0</v>
      </c>
      <c r="BD4456" s="3">
        <v>5</v>
      </c>
      <c r="BE4456">
        <f>IF(BD4456&gt;Summary!$C$2,1,0)</f>
        <v>0</v>
      </c>
      <c r="BF4456">
        <f t="shared" si="416"/>
        <v>0</v>
      </c>
      <c r="BG4456">
        <f t="shared" si="417"/>
        <v>1</v>
      </c>
      <c r="BH4456">
        <f t="shared" si="418"/>
        <v>0</v>
      </c>
      <c r="BI4456">
        <f t="shared" si="419"/>
        <v>0</v>
      </c>
    </row>
    <row r="4457" spans="1:61" x14ac:dyDescent="0.2">
      <c r="A4457">
        <v>6800</v>
      </c>
      <c r="B4457" t="s">
        <v>16189</v>
      </c>
      <c r="C4457" t="s">
        <v>16190</v>
      </c>
      <c r="D4457" t="s">
        <v>1447</v>
      </c>
      <c r="E4457" s="1" t="d">
        <v>2013-12-10</v>
      </c>
      <c r="F4457" t="s">
        <v>53</v>
      </c>
      <c r="G4457" s="1" t="d">
        <v>1995-06-03</v>
      </c>
      <c r="H4457">
        <v>20</v>
      </c>
      <c r="I4457" t="s">
        <v>75</v>
      </c>
      <c r="J4457" t="s">
        <v>66</v>
      </c>
      <c r="K4457">
        <v>0</v>
      </c>
      <c r="L4457">
        <v>0</v>
      </c>
      <c r="M4457">
        <v>0</v>
      </c>
      <c r="N4457">
        <v>0</v>
      </c>
      <c r="O4457">
        <v>-1</v>
      </c>
      <c r="P4457" s="2" t="d">
        <v>2013-12-09T07:22:08.99999991059303550</v>
      </c>
      <c r="Q4457" s="2" t="d">
        <v>2013-12-10T01:53:59.00000005960464525</v>
      </c>
      <c r="R4457" t="s">
        <v>16191</v>
      </c>
      <c r="S4457" s="1" t="d">
        <v>2013-12-09</v>
      </c>
      <c r="U4457">
        <v>1</v>
      </c>
      <c r="V4457" t="s">
        <v>57</v>
      </c>
      <c r="W4457" t="s">
        <v>2884</v>
      </c>
      <c r="X4457">
        <v>0</v>
      </c>
      <c r="AG4457">
        <v>0</v>
      </c>
      <c r="AL4457" t="s">
        <v>59</v>
      </c>
      <c r="AM4457">
        <v>3</v>
      </c>
      <c r="AN4457" t="s">
        <v>60</v>
      </c>
      <c r="AO4457" s="1" t="d">
        <v>2013-12-10</v>
      </c>
      <c r="AP4457" t="s">
        <v>61</v>
      </c>
      <c r="AQ4457">
        <v>5</v>
      </c>
      <c r="AR4457" t="s">
        <v>87</v>
      </c>
      <c r="AS4457" s="1" t="d">
        <v>2013-12-10</v>
      </c>
      <c r="AT4457" s="1" t="d">
        <v>2013-12-09</v>
      </c>
      <c r="AU4457" s="1" t="d">
        <v>2013-12-10</v>
      </c>
      <c r="AV4457">
        <v>0</v>
      </c>
      <c r="AW4457">
        <v>0</v>
      </c>
      <c r="AX4457">
        <v>843</v>
      </c>
      <c r="AY4457">
        <v>0</v>
      </c>
      <c r="AZ4457">
        <f t="shared" si="414"/>
        <v>1</v>
      </c>
      <c r="BA4457">
        <f t="shared" si="415"/>
        <v>1</v>
      </c>
      <c r="BB4457" s="3">
        <v>1</v>
      </c>
      <c r="BC4457" s="3">
        <v>0</v>
      </c>
      <c r="BD4457" s="3">
        <v>3</v>
      </c>
      <c r="BE4457">
        <f>IF(BD4457&gt;Summary!$C$2,1,0)</f>
        <v>0</v>
      </c>
      <c r="BF4457">
        <f t="shared" si="416"/>
        <v>0</v>
      </c>
      <c r="BG4457">
        <f t="shared" si="417"/>
        <v>1</v>
      </c>
      <c r="BH4457">
        <f t="shared" si="418"/>
        <v>0</v>
      </c>
      <c r="BI4457">
        <f t="shared" si="419"/>
        <v>0</v>
      </c>
    </row>
    <row r="4458" spans="1:61" x14ac:dyDescent="0.2">
      <c r="A4458">
        <v>6801</v>
      </c>
      <c r="B4458" t="s">
        <v>16192</v>
      </c>
      <c r="C4458" t="s">
        <v>3243</v>
      </c>
      <c r="D4458" t="s">
        <v>16193</v>
      </c>
      <c r="E4458" s="1" t="d">
        <v>2013-10-04</v>
      </c>
      <c r="F4458" t="s">
        <v>53</v>
      </c>
      <c r="G4458" s="1" t="d">
        <v>1971-06-27</v>
      </c>
      <c r="H4458">
        <v>44</v>
      </c>
      <c r="I4458" t="s">
        <v>65</v>
      </c>
      <c r="J4458" t="s">
        <v>102</v>
      </c>
      <c r="K4458">
        <v>0</v>
      </c>
      <c r="L4458">
        <v>0</v>
      </c>
      <c r="M4458">
        <v>0</v>
      </c>
      <c r="N4458">
        <v>1</v>
      </c>
      <c r="O4458">
        <v>-1</v>
      </c>
      <c r="P4458" s="2" t="d">
        <v>2013-10-03T06:09:07.00000025331973725</v>
      </c>
      <c r="Q4458" s="2" t="d">
        <v>2013-10-04T08:07:13.99999982211738525</v>
      </c>
      <c r="R4458" t="s">
        <v>16194</v>
      </c>
      <c r="S4458" s="1" t="d">
        <v>2013-10-03</v>
      </c>
      <c r="U4458">
        <v>1</v>
      </c>
      <c r="V4458" t="s">
        <v>57</v>
      </c>
      <c r="W4458" t="s">
        <v>77</v>
      </c>
      <c r="X4458">
        <v>0</v>
      </c>
      <c r="AG4458">
        <v>0</v>
      </c>
      <c r="AL4458" t="s">
        <v>59</v>
      </c>
      <c r="AM4458">
        <v>8</v>
      </c>
      <c r="AN4458" t="s">
        <v>86</v>
      </c>
      <c r="AO4458" s="1" t="d">
        <v>2013-10-04</v>
      </c>
      <c r="AP4458" t="s">
        <v>61</v>
      </c>
      <c r="AQ4458">
        <v>5</v>
      </c>
      <c r="AR4458" t="s">
        <v>87</v>
      </c>
      <c r="AS4458" s="1" t="d">
        <v>2013-10-04</v>
      </c>
      <c r="AT4458" s="1" t="d">
        <v>2013-10-03</v>
      </c>
      <c r="AU4458" s="1" t="d">
        <v>2013-10-04</v>
      </c>
      <c r="AV4458">
        <v>1</v>
      </c>
      <c r="AW4458">
        <v>0</v>
      </c>
      <c r="AX4458">
        <v>910</v>
      </c>
      <c r="AY4458">
        <v>0</v>
      </c>
      <c r="AZ4458">
        <f t="shared" si="414"/>
        <v>1</v>
      </c>
      <c r="BA4458">
        <f t="shared" si="415"/>
        <v>1</v>
      </c>
      <c r="BB4458" s="3">
        <v>1</v>
      </c>
      <c r="BC4458" s="3">
        <v>0</v>
      </c>
      <c r="BD4458" s="3">
        <v>8</v>
      </c>
      <c r="BE4458">
        <f>IF(BD4458&gt;Summary!$C$2,1,0)</f>
        <v>1</v>
      </c>
      <c r="BF4458">
        <f t="shared" si="416"/>
        <v>0</v>
      </c>
      <c r="BG4458">
        <f t="shared" si="417"/>
        <v>0</v>
      </c>
      <c r="BH4458">
        <f t="shared" si="418"/>
        <v>1</v>
      </c>
      <c r="BI4458">
        <f t="shared" si="419"/>
        <v>0</v>
      </c>
    </row>
    <row r="4459" spans="1:61" x14ac:dyDescent="0.2">
      <c r="A4459">
        <v>6802</v>
      </c>
      <c r="B4459" t="s">
        <v>16195</v>
      </c>
      <c r="C4459" t="s">
        <v>16196</v>
      </c>
      <c r="D4459" t="s">
        <v>16197</v>
      </c>
      <c r="E4459" s="1" t="d">
        <v>2014-01-10</v>
      </c>
      <c r="F4459" t="s">
        <v>115</v>
      </c>
      <c r="G4459" s="1" t="d">
        <v>1977-10-11</v>
      </c>
      <c r="H4459">
        <v>38</v>
      </c>
      <c r="I4459" t="s">
        <v>65</v>
      </c>
      <c r="J4459" t="s">
        <v>102</v>
      </c>
      <c r="K4459">
        <v>0</v>
      </c>
      <c r="L4459">
        <v>0</v>
      </c>
      <c r="M4459">
        <v>0</v>
      </c>
      <c r="N4459">
        <v>1</v>
      </c>
      <c r="O4459">
        <v>-23</v>
      </c>
      <c r="P4459" s="2" t="d">
        <v>2013-12-18T11:16:16.99999976903200050</v>
      </c>
      <c r="Q4459" s="2" t="d">
        <v>2013-12-20T06:02:59.9999999580904875</v>
      </c>
      <c r="R4459" t="s">
        <v>16198</v>
      </c>
      <c r="S4459" s="1" t="d">
        <v>2013-12-18</v>
      </c>
      <c r="U4459">
        <v>23</v>
      </c>
      <c r="V4459" t="s">
        <v>97</v>
      </c>
      <c r="W4459" t="s">
        <v>1116</v>
      </c>
      <c r="X4459">
        <v>0</v>
      </c>
      <c r="AG4459">
        <v>0</v>
      </c>
      <c r="AL4459" t="s">
        <v>59</v>
      </c>
      <c r="AM4459">
        <v>1</v>
      </c>
      <c r="AN4459" t="s">
        <v>60</v>
      </c>
      <c r="AO4459" s="1" t="d">
        <v>2014-01-10</v>
      </c>
      <c r="AP4459" t="s">
        <v>61</v>
      </c>
      <c r="AQ4459">
        <v>1</v>
      </c>
      <c r="AR4459" t="s">
        <v>60</v>
      </c>
      <c r="AS4459" s="1" t="d">
        <v>2014-01-10</v>
      </c>
      <c r="AT4459" s="1" t="d">
        <v>2013-12-18</v>
      </c>
      <c r="AU4459" s="1" t="d">
        <v>2013-12-20</v>
      </c>
      <c r="AV4459">
        <v>1</v>
      </c>
      <c r="AW4459">
        <v>0</v>
      </c>
      <c r="AX4459">
        <v>812</v>
      </c>
      <c r="AY4459">
        <v>0</v>
      </c>
      <c r="AZ4459">
        <f t="shared" si="414"/>
        <v>1</v>
      </c>
      <c r="BA4459">
        <f t="shared" si="415"/>
        <v>1</v>
      </c>
      <c r="BB4459" s="3">
        <v>1</v>
      </c>
      <c r="BC4459" s="3">
        <v>0</v>
      </c>
      <c r="BD4459" s="3">
        <v>1</v>
      </c>
      <c r="BE4459">
        <f>IF(BD4459&gt;Summary!$C$2,1,0)</f>
        <v>0</v>
      </c>
      <c r="BF4459">
        <f t="shared" si="416"/>
        <v>0</v>
      </c>
      <c r="BG4459">
        <f t="shared" si="417"/>
        <v>1</v>
      </c>
      <c r="BH4459">
        <f t="shared" si="418"/>
        <v>0</v>
      </c>
      <c r="BI4459">
        <f t="shared" si="419"/>
        <v>0</v>
      </c>
    </row>
    <row r="4460" spans="1:61" x14ac:dyDescent="0.2">
      <c r="A4460">
        <v>6803</v>
      </c>
      <c r="B4460" t="s">
        <v>16199</v>
      </c>
      <c r="C4460" t="s">
        <v>1442</v>
      </c>
      <c r="D4460" t="s">
        <v>16200</v>
      </c>
      <c r="E4460" s="1" t="d">
        <v>2013-05-09</v>
      </c>
      <c r="F4460" t="s">
        <v>53</v>
      </c>
      <c r="G4460" s="1" t="d">
        <v>1959-12-08</v>
      </c>
      <c r="H4460">
        <v>56</v>
      </c>
      <c r="I4460" t="s">
        <v>54</v>
      </c>
      <c r="J4460" t="s">
        <v>66</v>
      </c>
      <c r="K4460">
        <v>0</v>
      </c>
      <c r="L4460">
        <v>0</v>
      </c>
      <c r="M4460">
        <v>0</v>
      </c>
      <c r="N4460">
        <v>5</v>
      </c>
      <c r="O4460">
        <v>-1</v>
      </c>
      <c r="P4460" s="2" t="d">
        <v>2013-05-08T07:41:29.999999734573066125</v>
      </c>
      <c r="Q4460" s="2" t="d">
        <v>2014-12-27T05:41:14.99999979045242400</v>
      </c>
      <c r="R4460" t="s">
        <v>16201</v>
      </c>
      <c r="S4460" s="1" t="d">
        <v>2013-05-08</v>
      </c>
      <c r="U4460">
        <v>1</v>
      </c>
      <c r="V4460" t="s">
        <v>57</v>
      </c>
      <c r="W4460" t="s">
        <v>1026</v>
      </c>
      <c r="X4460">
        <v>1</v>
      </c>
      <c r="Y4460" t="s">
        <v>16202</v>
      </c>
      <c r="Z4460" t="s">
        <v>79</v>
      </c>
      <c r="AB4460" s="1" t="d">
        <v>2013-06-07</v>
      </c>
      <c r="AC4460" t="s">
        <v>981</v>
      </c>
      <c r="AG4460">
        <v>0</v>
      </c>
      <c r="AL4460" t="s">
        <v>59</v>
      </c>
      <c r="AM4460">
        <v>2</v>
      </c>
      <c r="AN4460" t="s">
        <v>60</v>
      </c>
      <c r="AO4460" s="1" t="d">
        <v>2013-05-09</v>
      </c>
      <c r="AP4460" t="s">
        <v>61</v>
      </c>
      <c r="AQ4460">
        <v>2</v>
      </c>
      <c r="AR4460" t="s">
        <v>60</v>
      </c>
      <c r="AS4460" s="1" t="d">
        <v>2013-05-09</v>
      </c>
      <c r="AT4460" s="1" t="d">
        <v>2013-05-08</v>
      </c>
      <c r="AU4460" s="1" t="d">
        <v>2014-12-27</v>
      </c>
      <c r="AV4460">
        <v>5</v>
      </c>
      <c r="AW4460">
        <v>0</v>
      </c>
      <c r="AX4460">
        <v>29</v>
      </c>
      <c r="AY4460">
        <v>1</v>
      </c>
      <c r="AZ4460">
        <f t="shared" si="414"/>
        <v>1</v>
      </c>
      <c r="BA4460">
        <f t="shared" si="415"/>
        <v>1</v>
      </c>
      <c r="BB4460" s="3">
        <v>1</v>
      </c>
      <c r="BC4460" s="3">
        <v>1</v>
      </c>
      <c r="BD4460" s="3">
        <v>2</v>
      </c>
      <c r="BE4460">
        <f>IF(BD4460&gt;Summary!$C$2,1,0)</f>
        <v>0</v>
      </c>
      <c r="BF4460">
        <f t="shared" si="416"/>
        <v>0</v>
      </c>
      <c r="BG4460">
        <f t="shared" si="417"/>
        <v>0</v>
      </c>
      <c r="BH4460">
        <f t="shared" si="418"/>
        <v>0</v>
      </c>
      <c r="BI4460">
        <f t="shared" si="419"/>
        <v>1</v>
      </c>
    </row>
    <row r="4461" spans="1:61" x14ac:dyDescent="0.2">
      <c r="A4461">
        <v>6804</v>
      </c>
      <c r="B4461" t="s">
        <v>16203</v>
      </c>
      <c r="C4461" t="s">
        <v>1150</v>
      </c>
      <c r="D4461" t="s">
        <v>16204</v>
      </c>
      <c r="E4461" s="1" t="d">
        <v>2013-09-15</v>
      </c>
      <c r="F4461" t="s">
        <v>53</v>
      </c>
      <c r="G4461" s="1" t="d">
        <v>1972-10-07</v>
      </c>
      <c r="H4461">
        <v>43</v>
      </c>
      <c r="I4461" t="s">
        <v>65</v>
      </c>
      <c r="J4461" t="s">
        <v>102</v>
      </c>
      <c r="K4461">
        <v>0</v>
      </c>
      <c r="L4461">
        <v>0</v>
      </c>
      <c r="M4461">
        <v>0</v>
      </c>
      <c r="N4461">
        <v>2</v>
      </c>
      <c r="O4461">
        <v>0</v>
      </c>
      <c r="P4461" s="2" t="d">
        <v>2013-09-15T06:58:52.99999984446912975</v>
      </c>
      <c r="Q4461" s="2" t="d">
        <v>2013-09-20T09:01:54.99999985098839025</v>
      </c>
      <c r="R4461" t="s">
        <v>16205</v>
      </c>
      <c r="S4461" s="1" t="d">
        <v>2013-09-15</v>
      </c>
      <c r="U4461">
        <v>0</v>
      </c>
      <c r="V4461" t="s">
        <v>57</v>
      </c>
      <c r="W4461" t="s">
        <v>1991</v>
      </c>
      <c r="X4461">
        <v>1</v>
      </c>
      <c r="Y4461" t="s">
        <v>16206</v>
      </c>
      <c r="Z4461" t="s">
        <v>70</v>
      </c>
      <c r="AA4461">
        <v>1</v>
      </c>
      <c r="AB4461" s="1" t="d">
        <v>2013-10-18</v>
      </c>
      <c r="AC4461" t="s">
        <v>573</v>
      </c>
      <c r="AD4461" s="1" t="d">
        <v>2013-10-19</v>
      </c>
      <c r="AE4461" s="1" t="d">
        <v>2013-10-19</v>
      </c>
      <c r="AG4461">
        <v>0</v>
      </c>
      <c r="AL4461" t="s">
        <v>59</v>
      </c>
      <c r="AM4461">
        <v>2</v>
      </c>
      <c r="AN4461" t="s">
        <v>60</v>
      </c>
      <c r="AO4461" s="1" t="d">
        <v>2013-09-15</v>
      </c>
      <c r="AP4461" t="s">
        <v>61</v>
      </c>
      <c r="AQ4461">
        <v>1</v>
      </c>
      <c r="AR4461" t="s">
        <v>60</v>
      </c>
      <c r="AS4461" s="1" t="d">
        <v>2013-09-15</v>
      </c>
      <c r="AT4461" s="1" t="d">
        <v>2013-09-15</v>
      </c>
      <c r="AU4461" s="1" t="d">
        <v>2013-09-20</v>
      </c>
      <c r="AV4461">
        <v>2</v>
      </c>
      <c r="AW4461">
        <v>5</v>
      </c>
      <c r="AX4461">
        <v>33</v>
      </c>
      <c r="AY4461">
        <v>1</v>
      </c>
      <c r="AZ4461">
        <f t="shared" si="414"/>
        <v>1</v>
      </c>
      <c r="BA4461">
        <f t="shared" si="415"/>
        <v>1</v>
      </c>
      <c r="BB4461" s="3">
        <v>1</v>
      </c>
      <c r="BC4461" s="3">
        <v>1</v>
      </c>
      <c r="BD4461" s="3">
        <v>2</v>
      </c>
      <c r="BE4461">
        <f>IF(BD4461&gt;Summary!$C$2,1,0)</f>
        <v>0</v>
      </c>
      <c r="BF4461">
        <f t="shared" si="416"/>
        <v>0</v>
      </c>
      <c r="BG4461">
        <f t="shared" si="417"/>
        <v>0</v>
      </c>
      <c r="BH4461">
        <f t="shared" si="418"/>
        <v>0</v>
      </c>
      <c r="BI4461">
        <f t="shared" si="419"/>
        <v>1</v>
      </c>
    </row>
    <row r="4462" spans="1:61" x14ac:dyDescent="0.2">
      <c r="A4462">
        <v>6805</v>
      </c>
      <c r="B4462" t="s">
        <v>16207</v>
      </c>
      <c r="C4462" t="s">
        <v>2675</v>
      </c>
      <c r="D4462" t="s">
        <v>215</v>
      </c>
      <c r="E4462" s="1" t="d">
        <v>2013-04-25</v>
      </c>
      <c r="F4462" t="s">
        <v>53</v>
      </c>
      <c r="G4462" s="1" t="d">
        <v>1994-04-10</v>
      </c>
      <c r="H4462">
        <v>22</v>
      </c>
      <c r="I4462" t="s">
        <v>75</v>
      </c>
      <c r="J4462" t="s">
        <v>66</v>
      </c>
      <c r="K4462">
        <v>0</v>
      </c>
      <c r="L4462">
        <v>0</v>
      </c>
      <c r="M4462">
        <v>0</v>
      </c>
      <c r="N4462">
        <v>0</v>
      </c>
      <c r="O4462">
        <v>-1</v>
      </c>
      <c r="P4462" s="2" t="d">
        <v>2013-04-24T12:13:57.00000015087425850</v>
      </c>
      <c r="Q4462" s="2" t="d">
        <v>2013-09-21T05:29:59.99999979045242400</v>
      </c>
      <c r="R4462" t="s">
        <v>16208</v>
      </c>
      <c r="S4462" s="1" t="d">
        <v>2013-04-23</v>
      </c>
      <c r="U4462">
        <v>2</v>
      </c>
      <c r="V4462" t="s">
        <v>57</v>
      </c>
      <c r="W4462" t="s">
        <v>7000</v>
      </c>
      <c r="X4462">
        <v>1</v>
      </c>
      <c r="Y4462" t="s">
        <v>16209</v>
      </c>
      <c r="Z4462" t="s">
        <v>70</v>
      </c>
      <c r="AB4462" s="1" t="d">
        <v>2015-10-14</v>
      </c>
      <c r="AC4462" t="s">
        <v>167</v>
      </c>
      <c r="AG4462">
        <v>0</v>
      </c>
      <c r="AL4462" t="s">
        <v>59</v>
      </c>
      <c r="AM4462">
        <v>3</v>
      </c>
      <c r="AN4462" t="s">
        <v>60</v>
      </c>
      <c r="AO4462" s="1" t="d">
        <v>2013-04-25</v>
      </c>
      <c r="AP4462" t="s">
        <v>61</v>
      </c>
      <c r="AQ4462">
        <v>5</v>
      </c>
      <c r="AR4462" t="s">
        <v>87</v>
      </c>
      <c r="AS4462" s="1" t="d">
        <v>2013-04-25</v>
      </c>
      <c r="AT4462" s="1" t="d">
        <v>2013-10-08</v>
      </c>
      <c r="AU4462" s="1" t="d">
        <v>2013-11-07</v>
      </c>
      <c r="AV4462">
        <v>0</v>
      </c>
      <c r="AW4462">
        <v>149</v>
      </c>
      <c r="AX4462">
        <v>166</v>
      </c>
      <c r="AY4462">
        <v>0</v>
      </c>
      <c r="AZ4462">
        <f t="shared" si="414"/>
        <v>1</v>
      </c>
      <c r="BA4462">
        <f t="shared" si="415"/>
        <v>1</v>
      </c>
      <c r="BB4462" s="3">
        <v>1</v>
      </c>
      <c r="BC4462" s="3">
        <v>1</v>
      </c>
      <c r="BD4462" s="3">
        <v>3</v>
      </c>
      <c r="BE4462">
        <f>IF(BD4462&gt;Summary!$C$2,1,0)</f>
        <v>0</v>
      </c>
      <c r="BF4462">
        <f t="shared" si="416"/>
        <v>0</v>
      </c>
      <c r="BG4462">
        <f t="shared" si="417"/>
        <v>0</v>
      </c>
      <c r="BH4462">
        <f t="shared" si="418"/>
        <v>0</v>
      </c>
      <c r="BI4462">
        <f t="shared" si="419"/>
        <v>1</v>
      </c>
    </row>
    <row r="4463" spans="1:61" x14ac:dyDescent="0.2">
      <c r="A4463">
        <v>6807</v>
      </c>
      <c r="B4463" t="s">
        <v>16210</v>
      </c>
      <c r="C4463" t="s">
        <v>736</v>
      </c>
      <c r="D4463" t="s">
        <v>279</v>
      </c>
      <c r="E4463" s="1" t="d">
        <v>2013-10-16</v>
      </c>
      <c r="F4463" t="s">
        <v>53</v>
      </c>
      <c r="G4463" s="1" t="d">
        <v>1984-11-21</v>
      </c>
      <c r="H4463">
        <v>31</v>
      </c>
      <c r="I4463" t="s">
        <v>65</v>
      </c>
      <c r="J4463" t="s">
        <v>66</v>
      </c>
      <c r="K4463">
        <v>0</v>
      </c>
      <c r="L4463">
        <v>0</v>
      </c>
      <c r="M4463">
        <v>0</v>
      </c>
      <c r="N4463">
        <v>6</v>
      </c>
      <c r="O4463">
        <v>-54</v>
      </c>
      <c r="P4463" s="2" t="d">
        <v>2013-08-23T08:52:56.99999981559813150</v>
      </c>
      <c r="Q4463" s="2" t="d">
        <v>2013-10-15T10:11:06.99999980628490125</v>
      </c>
      <c r="R4463" t="s">
        <v>16211</v>
      </c>
      <c r="S4463" s="1" t="d">
        <v>2013-08-23</v>
      </c>
      <c r="U4463">
        <v>54</v>
      </c>
      <c r="V4463" t="s">
        <v>57</v>
      </c>
      <c r="W4463" t="s">
        <v>7328</v>
      </c>
      <c r="X4463">
        <v>1</v>
      </c>
      <c r="Y4463" t="s">
        <v>16212</v>
      </c>
      <c r="Z4463" t="s">
        <v>135</v>
      </c>
      <c r="AB4463" s="1" t="d">
        <v>2013-11-19</v>
      </c>
      <c r="AC4463" t="s">
        <v>218</v>
      </c>
      <c r="AG4463">
        <v>0</v>
      </c>
      <c r="AL4463" t="s">
        <v>59</v>
      </c>
      <c r="AM4463">
        <v>9</v>
      </c>
      <c r="AN4463" t="s">
        <v>86</v>
      </c>
      <c r="AO4463" s="1" t="d">
        <v>2013-10-16</v>
      </c>
      <c r="AP4463" t="s">
        <v>61</v>
      </c>
      <c r="AQ4463">
        <v>9</v>
      </c>
      <c r="AR4463" t="s">
        <v>86</v>
      </c>
      <c r="AS4463" s="1" t="d">
        <v>2013-10-16</v>
      </c>
      <c r="AT4463" s="1" t="d">
        <v>2014-08-15</v>
      </c>
      <c r="AU4463" s="1" t="d">
        <v>2014-09-02</v>
      </c>
      <c r="AV4463">
        <v>6</v>
      </c>
      <c r="AW4463">
        <v>0</v>
      </c>
      <c r="AX4463">
        <v>34</v>
      </c>
      <c r="AY4463">
        <v>1</v>
      </c>
      <c r="AZ4463">
        <f t="shared" si="414"/>
        <v>0</v>
      </c>
      <c r="BA4463">
        <f t="shared" si="415"/>
        <v>1</v>
      </c>
      <c r="BB4463" s="3">
        <v>1</v>
      </c>
      <c r="BC4463" s="3">
        <v>1</v>
      </c>
      <c r="BD4463" s="3">
        <v>9</v>
      </c>
      <c r="BE4463">
        <f>IF(BD4463&gt;Summary!$C$2,1,0)</f>
        <v>1</v>
      </c>
      <c r="BF4463">
        <f t="shared" si="416"/>
        <v>1</v>
      </c>
      <c r="BG4463">
        <f t="shared" si="417"/>
        <v>0</v>
      </c>
      <c r="BH4463">
        <f t="shared" si="418"/>
        <v>0</v>
      </c>
      <c r="BI4463">
        <f t="shared" si="419"/>
        <v>0</v>
      </c>
    </row>
    <row r="4464" spans="1:61" x14ac:dyDescent="0.2">
      <c r="A4464">
        <v>6808</v>
      </c>
      <c r="B4464" t="s">
        <v>16213</v>
      </c>
      <c r="C4464" t="s">
        <v>16214</v>
      </c>
      <c r="D4464" t="s">
        <v>1248</v>
      </c>
      <c r="E4464" s="1" t="d">
        <v>2013-12-27</v>
      </c>
      <c r="F4464" t="s">
        <v>53</v>
      </c>
      <c r="G4464" s="1" t="d">
        <v>1983-05-16</v>
      </c>
      <c r="H4464">
        <v>32</v>
      </c>
      <c r="I4464" t="s">
        <v>65</v>
      </c>
      <c r="J4464" t="s">
        <v>55</v>
      </c>
      <c r="K4464">
        <v>0</v>
      </c>
      <c r="L4464">
        <v>0</v>
      </c>
      <c r="M4464">
        <v>0</v>
      </c>
      <c r="N4464">
        <v>0</v>
      </c>
      <c r="O4464">
        <v>-1</v>
      </c>
      <c r="P4464" s="2" t="d">
        <v>2013-12-26T06:54:12.99999976996332150</v>
      </c>
      <c r="Q4464" s="2" t="d">
        <v>2013-12-27T09:23:35.999999712221324325</v>
      </c>
      <c r="R4464" t="s">
        <v>16215</v>
      </c>
      <c r="S4464" s="1" t="d">
        <v>2013-12-26</v>
      </c>
      <c r="U4464">
        <v>1</v>
      </c>
      <c r="V4464" t="s">
        <v>57</v>
      </c>
      <c r="W4464" t="s">
        <v>1533</v>
      </c>
      <c r="X4464">
        <v>0</v>
      </c>
      <c r="AG4464">
        <v>0</v>
      </c>
      <c r="AL4464" t="s">
        <v>59</v>
      </c>
      <c r="AM4464">
        <v>1</v>
      </c>
      <c r="AN4464" t="s">
        <v>60</v>
      </c>
      <c r="AO4464" s="1" t="d">
        <v>2013-12-27</v>
      </c>
      <c r="AP4464" t="s">
        <v>61</v>
      </c>
      <c r="AQ4464">
        <v>2</v>
      </c>
      <c r="AR4464" t="s">
        <v>60</v>
      </c>
      <c r="AS4464" s="1" t="d">
        <v>2013-12-27</v>
      </c>
      <c r="AT4464" s="1" t="d">
        <v>2014-05-05</v>
      </c>
      <c r="AU4464" s="1" t="d">
        <v>2014-05-06</v>
      </c>
      <c r="AV4464">
        <v>0</v>
      </c>
      <c r="AW4464">
        <v>0</v>
      </c>
      <c r="AX4464">
        <v>129</v>
      </c>
      <c r="AY4464">
        <v>0</v>
      </c>
      <c r="AZ4464">
        <f t="shared" si="414"/>
        <v>1</v>
      </c>
      <c r="BA4464">
        <f t="shared" si="415"/>
        <v>1</v>
      </c>
      <c r="BB4464" s="3">
        <v>1</v>
      </c>
      <c r="BC4464" s="3">
        <v>0</v>
      </c>
      <c r="BD4464" s="3">
        <v>1</v>
      </c>
      <c r="BE4464">
        <f>IF(BD4464&gt;Summary!$C$2,1,0)</f>
        <v>0</v>
      </c>
      <c r="BF4464">
        <f t="shared" si="416"/>
        <v>0</v>
      </c>
      <c r="BG4464">
        <f t="shared" si="417"/>
        <v>1</v>
      </c>
      <c r="BH4464">
        <f t="shared" si="418"/>
        <v>0</v>
      </c>
      <c r="BI4464">
        <f t="shared" si="419"/>
        <v>0</v>
      </c>
    </row>
    <row r="4465" spans="1:61" x14ac:dyDescent="0.2">
      <c r="A4465">
        <v>6809</v>
      </c>
      <c r="B4465" t="s">
        <v>16216</v>
      </c>
      <c r="C4465" t="s">
        <v>2102</v>
      </c>
      <c r="D4465" t="s">
        <v>148</v>
      </c>
      <c r="E4465" s="1" t="d">
        <v>2013-11-20</v>
      </c>
      <c r="F4465" t="s">
        <v>53</v>
      </c>
      <c r="G4465" s="1" t="d">
        <v>1986-11-21</v>
      </c>
      <c r="H4465">
        <v>29</v>
      </c>
      <c r="I4465" t="s">
        <v>65</v>
      </c>
      <c r="J4465" t="s">
        <v>66</v>
      </c>
      <c r="K4465">
        <v>0</v>
      </c>
      <c r="L4465">
        <v>0</v>
      </c>
      <c r="M4465">
        <v>0</v>
      </c>
      <c r="N4465">
        <v>0</v>
      </c>
      <c r="O4465">
        <v>0</v>
      </c>
      <c r="P4465" s="2" t="d">
        <v>2013-11-20T02:07:00.99999992642551950</v>
      </c>
      <c r="Q4465" s="2" t="d">
        <v>2013-11-21T03:36:00.00000012572854425</v>
      </c>
      <c r="R4465" t="s">
        <v>16217</v>
      </c>
      <c r="S4465" s="1" t="d">
        <v>2013-11-20</v>
      </c>
      <c r="U4465">
        <v>0</v>
      </c>
      <c r="V4465" t="s">
        <v>57</v>
      </c>
      <c r="W4465" t="s">
        <v>172</v>
      </c>
      <c r="X4465">
        <v>0</v>
      </c>
      <c r="AG4465">
        <v>0</v>
      </c>
      <c r="AL4465" t="s">
        <v>59</v>
      </c>
      <c r="AM4465">
        <v>6</v>
      </c>
      <c r="AN4465" t="s">
        <v>87</v>
      </c>
      <c r="AO4465" s="1" t="d">
        <v>2013-11-20</v>
      </c>
      <c r="AP4465" t="s">
        <v>61</v>
      </c>
      <c r="AQ4465">
        <v>3</v>
      </c>
      <c r="AR4465" t="s">
        <v>60</v>
      </c>
      <c r="AS4465" s="1" t="d">
        <v>2013-11-20</v>
      </c>
      <c r="AT4465" s="1" t="d">
        <v>2013-11-20</v>
      </c>
      <c r="AU4465" s="1" t="d">
        <v>2013-11-21</v>
      </c>
      <c r="AV4465">
        <v>0</v>
      </c>
      <c r="AW4465">
        <v>1</v>
      </c>
      <c r="AX4465">
        <v>863</v>
      </c>
      <c r="AY4465">
        <v>0</v>
      </c>
      <c r="AZ4465">
        <f t="shared" si="414"/>
        <v>1</v>
      </c>
      <c r="BA4465">
        <f t="shared" si="415"/>
        <v>1</v>
      </c>
      <c r="BB4465" s="3">
        <v>1</v>
      </c>
      <c r="BC4465" s="3">
        <v>0</v>
      </c>
      <c r="BD4465" s="3">
        <v>6</v>
      </c>
      <c r="BE4465">
        <f>IF(BD4465&gt;Summary!$C$2,1,0)</f>
        <v>1</v>
      </c>
      <c r="BF4465">
        <f t="shared" si="416"/>
        <v>0</v>
      </c>
      <c r="BG4465">
        <f t="shared" si="417"/>
        <v>0</v>
      </c>
      <c r="BH4465">
        <f t="shared" si="418"/>
        <v>1</v>
      </c>
      <c r="BI4465">
        <f t="shared" si="419"/>
        <v>0</v>
      </c>
    </row>
    <row r="4466" spans="1:61" x14ac:dyDescent="0.2">
      <c r="A4466">
        <v>6810</v>
      </c>
      <c r="B4466" t="s">
        <v>16218</v>
      </c>
      <c r="C4466" t="s">
        <v>431</v>
      </c>
      <c r="D4466" t="s">
        <v>4957</v>
      </c>
      <c r="E4466" s="1" t="d">
        <v>2013-02-23</v>
      </c>
      <c r="F4466" t="s">
        <v>53</v>
      </c>
      <c r="G4466" s="1" t="d">
        <v>1993-11-05</v>
      </c>
      <c r="H4466">
        <v>22</v>
      </c>
      <c r="I4466" t="s">
        <v>75</v>
      </c>
      <c r="J4466" t="s">
        <v>66</v>
      </c>
      <c r="K4466">
        <v>0</v>
      </c>
      <c r="L4466">
        <v>0</v>
      </c>
      <c r="M4466">
        <v>0</v>
      </c>
      <c r="N4466">
        <v>1</v>
      </c>
      <c r="O4466">
        <v>0</v>
      </c>
      <c r="P4466" s="2" t="d">
        <v>2013-02-23T02:35:49.99999988358467925</v>
      </c>
      <c r="Q4466" s="2" t="d">
        <v>2013-06-06T09:50:21.99999983422457850</v>
      </c>
      <c r="R4466" t="s">
        <v>16219</v>
      </c>
      <c r="S4466" s="1" t="d">
        <v>2013-02-22</v>
      </c>
      <c r="U4466">
        <v>1</v>
      </c>
      <c r="V4466" t="s">
        <v>57</v>
      </c>
      <c r="W4466" t="s">
        <v>1624</v>
      </c>
      <c r="X4466">
        <v>1</v>
      </c>
      <c r="Y4466" t="s">
        <v>16220</v>
      </c>
      <c r="Z4466" t="s">
        <v>79</v>
      </c>
      <c r="AA4466">
        <v>0</v>
      </c>
      <c r="AB4466" s="1" t="d">
        <v>2013-08-12</v>
      </c>
      <c r="AC4466" t="s">
        <v>3391</v>
      </c>
      <c r="AD4466" s="1" t="d">
        <v>2013-08-12</v>
      </c>
      <c r="AE4466" s="1" t="d">
        <v>2013-09-26</v>
      </c>
      <c r="AG4466">
        <v>0</v>
      </c>
      <c r="AL4466" t="s">
        <v>59</v>
      </c>
      <c r="AM4466">
        <v>9</v>
      </c>
      <c r="AN4466" t="s">
        <v>86</v>
      </c>
      <c r="AO4466" s="1" t="d">
        <v>2013-02-23</v>
      </c>
      <c r="AP4466" t="s">
        <v>61</v>
      </c>
      <c r="AQ4466">
        <v>10</v>
      </c>
      <c r="AR4466" t="s">
        <v>86</v>
      </c>
      <c r="AS4466" s="1" t="d">
        <v>2013-02-23</v>
      </c>
      <c r="AT4466" s="1" t="d">
        <v>2013-08-12</v>
      </c>
      <c r="AU4466" s="1" t="d">
        <v>2013-09-26</v>
      </c>
      <c r="AV4466">
        <v>1</v>
      </c>
      <c r="AW4466">
        <v>103</v>
      </c>
      <c r="AX4466">
        <v>170</v>
      </c>
      <c r="AY4466">
        <v>1</v>
      </c>
      <c r="AZ4466">
        <f t="shared" si="414"/>
        <v>1</v>
      </c>
      <c r="BA4466">
        <f t="shared" si="415"/>
        <v>1</v>
      </c>
      <c r="BB4466" s="3">
        <v>1</v>
      </c>
      <c r="BC4466" s="3">
        <v>1</v>
      </c>
      <c r="BD4466" s="3">
        <v>9</v>
      </c>
      <c r="BE4466">
        <f>IF(BD4466&gt;Summary!$C$2,1,0)</f>
        <v>1</v>
      </c>
      <c r="BF4466">
        <f t="shared" si="416"/>
        <v>1</v>
      </c>
      <c r="BG4466">
        <f t="shared" si="417"/>
        <v>0</v>
      </c>
      <c r="BH4466">
        <f t="shared" si="418"/>
        <v>0</v>
      </c>
      <c r="BI4466">
        <f t="shared" si="419"/>
        <v>0</v>
      </c>
    </row>
    <row r="4467" spans="1:61" x14ac:dyDescent="0.2">
      <c r="A4467">
        <v>6811</v>
      </c>
      <c r="B4467" t="s">
        <v>16221</v>
      </c>
      <c r="C4467" t="s">
        <v>16222</v>
      </c>
      <c r="D4467" t="s">
        <v>16223</v>
      </c>
      <c r="E4467" s="1" t="d">
        <v>2013-01-17</v>
      </c>
      <c r="F4467" t="s">
        <v>53</v>
      </c>
      <c r="G4467" s="1" t="d">
        <v>1992-09-20</v>
      </c>
      <c r="H4467">
        <v>23</v>
      </c>
      <c r="I4467" t="s">
        <v>75</v>
      </c>
      <c r="J4467" t="s">
        <v>66</v>
      </c>
      <c r="K4467">
        <v>0</v>
      </c>
      <c r="L4467">
        <v>0</v>
      </c>
      <c r="M4467">
        <v>0</v>
      </c>
      <c r="N4467">
        <v>3</v>
      </c>
      <c r="O4467">
        <v>-1</v>
      </c>
      <c r="P4467" s="2" t="d">
        <v>2013-01-16T09:46:13.99999969638884100</v>
      </c>
      <c r="Q4467" s="2" t="d">
        <v>2013-03-01T09:56:03.99999994318932450</v>
      </c>
      <c r="R4467" t="s">
        <v>16224</v>
      </c>
      <c r="S4467" s="1" t="d">
        <v>2013-01-16</v>
      </c>
      <c r="U4467">
        <v>1</v>
      </c>
      <c r="V4467" t="s">
        <v>57</v>
      </c>
      <c r="W4467" t="s">
        <v>151</v>
      </c>
      <c r="X4467">
        <v>1</v>
      </c>
      <c r="Y4467" t="s">
        <v>16225</v>
      </c>
      <c r="Z4467" t="s">
        <v>106</v>
      </c>
      <c r="AA4467">
        <v>0</v>
      </c>
      <c r="AB4467" s="1" t="d">
        <v>2013-05-01</v>
      </c>
      <c r="AC4467" t="s">
        <v>523</v>
      </c>
      <c r="AD4467" s="1" t="d">
        <v>2013-05-01</v>
      </c>
      <c r="AE4467" s="1" t="d">
        <v>2013-09-17</v>
      </c>
      <c r="AG4467">
        <v>1</v>
      </c>
      <c r="AH4467" t="s">
        <v>16225</v>
      </c>
      <c r="AI4467" t="s">
        <v>106</v>
      </c>
      <c r="AJ4467" s="1" t="d">
        <v>2013-05-01</v>
      </c>
      <c r="AK4467" t="s">
        <v>523</v>
      </c>
      <c r="AL4467" t="s">
        <v>59</v>
      </c>
      <c r="AM4467">
        <v>9</v>
      </c>
      <c r="AN4467" t="s">
        <v>86</v>
      </c>
      <c r="AO4467" s="1" t="d">
        <v>2013-01-17</v>
      </c>
      <c r="AP4467" t="s">
        <v>61</v>
      </c>
      <c r="AQ4467">
        <v>8</v>
      </c>
      <c r="AR4467" t="s">
        <v>86</v>
      </c>
      <c r="AS4467" s="1" t="d">
        <v>2013-01-17</v>
      </c>
      <c r="AT4467" s="1" t="d">
        <v>2013-05-01</v>
      </c>
      <c r="AU4467" s="1" t="d">
        <v>2013-09-17</v>
      </c>
      <c r="AV4467">
        <v>3</v>
      </c>
      <c r="AW4467">
        <v>43</v>
      </c>
      <c r="AX4467">
        <v>104</v>
      </c>
      <c r="AY4467">
        <v>1</v>
      </c>
      <c r="AZ4467">
        <f t="shared" si="414"/>
        <v>1</v>
      </c>
      <c r="BA4467">
        <f t="shared" si="415"/>
        <v>1</v>
      </c>
      <c r="BB4467" s="3">
        <v>1</v>
      </c>
      <c r="BC4467" s="3">
        <v>1</v>
      </c>
      <c r="BD4467" s="3">
        <v>9</v>
      </c>
      <c r="BE4467">
        <f>IF(BD4467&gt;Summary!$C$2,1,0)</f>
        <v>1</v>
      </c>
      <c r="BF4467">
        <f t="shared" si="416"/>
        <v>1</v>
      </c>
      <c r="BG4467">
        <f t="shared" si="417"/>
        <v>0</v>
      </c>
      <c r="BH4467">
        <f t="shared" si="418"/>
        <v>0</v>
      </c>
      <c r="BI4467">
        <f t="shared" si="419"/>
        <v>0</v>
      </c>
    </row>
    <row r="4468" spans="1:61" x14ac:dyDescent="0.2">
      <c r="A4468">
        <v>6812</v>
      </c>
      <c r="B4468" t="s">
        <v>16226</v>
      </c>
      <c r="C4468" t="s">
        <v>716</v>
      </c>
      <c r="D4468" t="s">
        <v>16227</v>
      </c>
      <c r="E4468" s="1" t="d">
        <v>2013-12-19</v>
      </c>
      <c r="F4468" t="s">
        <v>53</v>
      </c>
      <c r="G4468" s="1" t="d">
        <v>1991-08-12</v>
      </c>
      <c r="H4468">
        <v>24</v>
      </c>
      <c r="I4468" t="s">
        <v>75</v>
      </c>
      <c r="J4468" t="s">
        <v>102</v>
      </c>
      <c r="K4468">
        <v>0</v>
      </c>
      <c r="L4468">
        <v>0</v>
      </c>
      <c r="M4468">
        <v>1</v>
      </c>
      <c r="N4468">
        <v>1</v>
      </c>
      <c r="O4468">
        <v>-23</v>
      </c>
      <c r="P4468" s="2" t="d">
        <v>2013-11-26T11:09:43.00000007729977125</v>
      </c>
      <c r="Q4468" s="2" t="d">
        <v>2013-11-28T12:59:40.00000014435499800</v>
      </c>
      <c r="R4468" t="s">
        <v>16228</v>
      </c>
      <c r="S4468" s="1" t="d">
        <v>2013-11-26</v>
      </c>
      <c r="U4468">
        <v>23</v>
      </c>
      <c r="V4468" t="s">
        <v>57</v>
      </c>
      <c r="W4468" t="s">
        <v>628</v>
      </c>
      <c r="X4468">
        <v>0</v>
      </c>
      <c r="AG4468">
        <v>0</v>
      </c>
      <c r="AL4468" t="s">
        <v>59</v>
      </c>
      <c r="AM4468">
        <v>4</v>
      </c>
      <c r="AN4468" t="s">
        <v>60</v>
      </c>
      <c r="AO4468" s="1" t="d">
        <v>2013-12-19</v>
      </c>
      <c r="AP4468" t="s">
        <v>61</v>
      </c>
      <c r="AQ4468">
        <v>4</v>
      </c>
      <c r="AR4468" t="s">
        <v>60</v>
      </c>
      <c r="AS4468" s="1" t="d">
        <v>2013-12-19</v>
      </c>
      <c r="AT4468" s="1" t="d">
        <v>2013-11-26</v>
      </c>
      <c r="AU4468" s="1" t="d">
        <v>2013-11-28</v>
      </c>
      <c r="AV4468">
        <v>1</v>
      </c>
      <c r="AW4468">
        <v>0</v>
      </c>
      <c r="AX4468">
        <v>834</v>
      </c>
      <c r="AY4468">
        <v>0</v>
      </c>
      <c r="AZ4468">
        <f t="shared" si="414"/>
        <v>1</v>
      </c>
      <c r="BA4468">
        <f t="shared" si="415"/>
        <v>1</v>
      </c>
      <c r="BB4468" s="3">
        <v>1</v>
      </c>
      <c r="BC4468" s="3">
        <v>0</v>
      </c>
      <c r="BD4468" s="3">
        <v>4</v>
      </c>
      <c r="BE4468">
        <f>IF(BD4468&gt;Summary!$C$2,1,0)</f>
        <v>0</v>
      </c>
      <c r="BF4468">
        <f t="shared" si="416"/>
        <v>0</v>
      </c>
      <c r="BG4468">
        <f t="shared" si="417"/>
        <v>1</v>
      </c>
      <c r="BH4468">
        <f t="shared" si="418"/>
        <v>0</v>
      </c>
      <c r="BI4468">
        <f t="shared" si="419"/>
        <v>0</v>
      </c>
    </row>
    <row r="4469" spans="1:61" x14ac:dyDescent="0.2">
      <c r="A4469">
        <v>6813</v>
      </c>
      <c r="B4469" t="s">
        <v>16229</v>
      </c>
      <c r="C4469" t="s">
        <v>16230</v>
      </c>
      <c r="D4469" t="s">
        <v>16231</v>
      </c>
      <c r="E4469" s="1" t="d">
        <v>2014-02-03</v>
      </c>
      <c r="F4469" t="s">
        <v>53</v>
      </c>
      <c r="G4469" s="1" t="d">
        <v>1970-05-13</v>
      </c>
      <c r="H4469">
        <v>45</v>
      </c>
      <c r="I4469" t="s">
        <v>54</v>
      </c>
      <c r="J4469" t="s">
        <v>55</v>
      </c>
      <c r="K4469">
        <v>0</v>
      </c>
      <c r="L4469">
        <v>0</v>
      </c>
      <c r="M4469">
        <v>0</v>
      </c>
      <c r="N4469">
        <v>0</v>
      </c>
      <c r="O4469">
        <v>0</v>
      </c>
      <c r="P4469" s="2" t="d">
        <v>2014-02-03T03:10:19.00000011082738800</v>
      </c>
      <c r="Q4469" s="2" t="d">
        <v>2014-02-03T01:15:51.00000018719583825</v>
      </c>
      <c r="R4469" t="s">
        <v>16232</v>
      </c>
      <c r="S4469" s="1" t="d">
        <v>2014-02-03</v>
      </c>
      <c r="U4469">
        <v>0</v>
      </c>
      <c r="V4469" t="s">
        <v>97</v>
      </c>
      <c r="W4469" t="s">
        <v>1116</v>
      </c>
      <c r="X4469">
        <v>0</v>
      </c>
      <c r="AG4469">
        <v>0</v>
      </c>
      <c r="AL4469" t="s">
        <v>59</v>
      </c>
      <c r="AM4469">
        <v>1</v>
      </c>
      <c r="AN4469" t="s">
        <v>60</v>
      </c>
      <c r="AO4469" s="1" t="d">
        <v>2014-02-03</v>
      </c>
      <c r="AP4469" t="s">
        <v>61</v>
      </c>
      <c r="AQ4469">
        <v>1</v>
      </c>
      <c r="AR4469" t="s">
        <v>60</v>
      </c>
      <c r="AS4469" s="1" t="d">
        <v>2014-02-03</v>
      </c>
      <c r="AT4469" s="1" t="d">
        <v>2014-02-03</v>
      </c>
      <c r="AU4469" s="1" t="d">
        <v>2014-02-03</v>
      </c>
      <c r="AV4469">
        <v>0</v>
      </c>
      <c r="AW4469">
        <v>0</v>
      </c>
      <c r="AX4469">
        <v>788</v>
      </c>
      <c r="AY4469">
        <v>0</v>
      </c>
      <c r="AZ4469">
        <f t="shared" si="414"/>
        <v>1</v>
      </c>
      <c r="BA4469">
        <f t="shared" si="415"/>
        <v>1</v>
      </c>
      <c r="BB4469" s="3">
        <v>1</v>
      </c>
      <c r="BC4469" s="3">
        <v>0</v>
      </c>
      <c r="BD4469" s="3">
        <v>1</v>
      </c>
      <c r="BE4469">
        <f>IF(BD4469&gt;Summary!$C$2,1,0)</f>
        <v>0</v>
      </c>
      <c r="BF4469">
        <f t="shared" si="416"/>
        <v>0</v>
      </c>
      <c r="BG4469">
        <f t="shared" si="417"/>
        <v>1</v>
      </c>
      <c r="BH4469">
        <f t="shared" si="418"/>
        <v>0</v>
      </c>
      <c r="BI4469">
        <f t="shared" si="419"/>
        <v>0</v>
      </c>
    </row>
    <row r="4470" spans="1:61" x14ac:dyDescent="0.2">
      <c r="A4470">
        <v>6815</v>
      </c>
      <c r="B4470" t="s">
        <v>16233</v>
      </c>
      <c r="C4470" t="s">
        <v>2257</v>
      </c>
      <c r="D4470" t="s">
        <v>4957</v>
      </c>
      <c r="E4470" s="1" t="d">
        <v>2014-03-20</v>
      </c>
      <c r="F4470" t="s">
        <v>53</v>
      </c>
      <c r="G4470" s="1" t="d">
        <v>1995-02-08</v>
      </c>
      <c r="H4470">
        <v>21</v>
      </c>
      <c r="I4470" t="s">
        <v>75</v>
      </c>
      <c r="J4470" t="s">
        <v>66</v>
      </c>
      <c r="K4470">
        <v>0</v>
      </c>
      <c r="L4470">
        <v>1</v>
      </c>
      <c r="M4470">
        <v>0</v>
      </c>
      <c r="N4470">
        <v>2</v>
      </c>
      <c r="O4470">
        <v>-1</v>
      </c>
      <c r="P4470" s="2" t="d">
        <v>2014-03-19T07:43:14.99999976251274675</v>
      </c>
      <c r="Q4470" s="2" t="d">
        <v>2014-03-20T09:45:36.99999984819442050</v>
      </c>
      <c r="R4470" t="s">
        <v>16234</v>
      </c>
      <c r="S4470" s="1" t="d">
        <v>2014-03-19</v>
      </c>
      <c r="U4470">
        <v>1</v>
      </c>
      <c r="V4470" t="s">
        <v>57</v>
      </c>
      <c r="W4470" t="s">
        <v>85</v>
      </c>
      <c r="X4470">
        <v>0</v>
      </c>
      <c r="AG4470">
        <v>0</v>
      </c>
      <c r="AL4470" t="s">
        <v>59</v>
      </c>
      <c r="AM4470">
        <v>9</v>
      </c>
      <c r="AN4470" t="s">
        <v>86</v>
      </c>
      <c r="AO4470" s="1" t="d">
        <v>2014-03-20</v>
      </c>
      <c r="AP4470" t="s">
        <v>61</v>
      </c>
      <c r="AQ4470">
        <v>7</v>
      </c>
      <c r="AR4470" t="s">
        <v>87</v>
      </c>
      <c r="AS4470" s="1" t="d">
        <v>2014-03-20</v>
      </c>
      <c r="AT4470" s="1" t="d">
        <v>2014-03-19</v>
      </c>
      <c r="AU4470" s="1" t="d">
        <v>2014-03-20</v>
      </c>
      <c r="AV4470">
        <v>2</v>
      </c>
      <c r="AW4470">
        <v>0</v>
      </c>
      <c r="AX4470">
        <v>743</v>
      </c>
      <c r="AY4470">
        <v>0</v>
      </c>
      <c r="AZ4470">
        <f t="shared" si="414"/>
        <v>1</v>
      </c>
      <c r="BA4470">
        <f t="shared" si="415"/>
        <v>1</v>
      </c>
      <c r="BB4470" s="3">
        <v>1</v>
      </c>
      <c r="BC4470" s="3">
        <v>0</v>
      </c>
      <c r="BD4470" s="3">
        <v>9</v>
      </c>
      <c r="BE4470">
        <f>IF(BD4470&gt;Summary!$C$2,1,0)</f>
        <v>1</v>
      </c>
      <c r="BF4470">
        <f t="shared" si="416"/>
        <v>0</v>
      </c>
      <c r="BG4470">
        <f t="shared" si="417"/>
        <v>0</v>
      </c>
      <c r="BH4470">
        <f t="shared" si="418"/>
        <v>1</v>
      </c>
      <c r="BI4470">
        <f t="shared" si="419"/>
        <v>0</v>
      </c>
    </row>
    <row r="4471" spans="1:61" x14ac:dyDescent="0.2">
      <c r="A4471">
        <v>6816</v>
      </c>
      <c r="B4471" t="s">
        <v>16235</v>
      </c>
      <c r="C4471" t="s">
        <v>16236</v>
      </c>
      <c r="D4471" t="s">
        <v>1387</v>
      </c>
      <c r="E4471" s="1" t="d">
        <v>2013-10-05</v>
      </c>
      <c r="F4471" t="s">
        <v>115</v>
      </c>
      <c r="G4471" s="1" t="d">
        <v>1986-08-08</v>
      </c>
      <c r="H4471">
        <v>29</v>
      </c>
      <c r="I4471" t="s">
        <v>65</v>
      </c>
      <c r="J4471" t="s">
        <v>66</v>
      </c>
      <c r="K4471">
        <v>0</v>
      </c>
      <c r="L4471">
        <v>0</v>
      </c>
      <c r="M4471">
        <v>0</v>
      </c>
      <c r="N4471">
        <v>0</v>
      </c>
      <c r="O4471">
        <v>0</v>
      </c>
      <c r="P4471" s="2" t="d">
        <v>2013-10-05T04:27:03.99999971967190650</v>
      </c>
      <c r="Q4471" s="2" t="d">
        <v>2013-10-06T08:51:00.00000012572854425</v>
      </c>
      <c r="R4471" t="s">
        <v>16237</v>
      </c>
      <c r="S4471" s="1" t="d">
        <v>2013-10-05</v>
      </c>
      <c r="U4471">
        <v>0</v>
      </c>
      <c r="V4471" t="s">
        <v>97</v>
      </c>
      <c r="W4471" t="s">
        <v>98</v>
      </c>
      <c r="X4471">
        <v>0</v>
      </c>
      <c r="AG4471">
        <v>0</v>
      </c>
      <c r="AL4471" t="s">
        <v>59</v>
      </c>
      <c r="AM4471">
        <v>2</v>
      </c>
      <c r="AN4471" t="s">
        <v>60</v>
      </c>
      <c r="AO4471" s="1" t="d">
        <v>2013-10-05</v>
      </c>
      <c r="AP4471" t="s">
        <v>61</v>
      </c>
      <c r="AQ4471">
        <v>2</v>
      </c>
      <c r="AR4471" t="s">
        <v>60</v>
      </c>
      <c r="AS4471" s="1" t="d">
        <v>2013-10-05</v>
      </c>
      <c r="AT4471" s="1" t="d">
        <v>2013-10-05</v>
      </c>
      <c r="AU4471" s="1" t="d">
        <v>2013-10-06</v>
      </c>
      <c r="AV4471">
        <v>0</v>
      </c>
      <c r="AW4471">
        <v>1</v>
      </c>
      <c r="AX4471">
        <v>909</v>
      </c>
      <c r="AY4471">
        <v>0</v>
      </c>
      <c r="AZ4471">
        <f t="shared" si="414"/>
        <v>1</v>
      </c>
      <c r="BA4471">
        <f t="shared" si="415"/>
        <v>1</v>
      </c>
      <c r="BB4471" s="3">
        <v>1</v>
      </c>
      <c r="BC4471" s="3">
        <v>0</v>
      </c>
      <c r="BD4471" s="3">
        <v>2</v>
      </c>
      <c r="BE4471">
        <f>IF(BD4471&gt;Summary!$C$2,1,0)</f>
        <v>0</v>
      </c>
      <c r="BF4471">
        <f t="shared" si="416"/>
        <v>0</v>
      </c>
      <c r="BG4471">
        <f t="shared" si="417"/>
        <v>1</v>
      </c>
      <c r="BH4471">
        <f t="shared" si="418"/>
        <v>0</v>
      </c>
      <c r="BI4471">
        <f t="shared" si="419"/>
        <v>0</v>
      </c>
    </row>
    <row r="4472" spans="1:61" x14ac:dyDescent="0.2">
      <c r="A4472">
        <v>6818</v>
      </c>
      <c r="B4472" t="s">
        <v>16238</v>
      </c>
      <c r="C4472" t="s">
        <v>6535</v>
      </c>
      <c r="D4472" t="s">
        <v>327</v>
      </c>
      <c r="E4472" s="1" t="d">
        <v>2013-01-14</v>
      </c>
      <c r="F4472" t="s">
        <v>115</v>
      </c>
      <c r="G4472" s="1" t="d">
        <v>1965-03-19</v>
      </c>
      <c r="H4472">
        <v>51</v>
      </c>
      <c r="I4472" t="s">
        <v>54</v>
      </c>
      <c r="J4472" t="s">
        <v>102</v>
      </c>
      <c r="K4472">
        <v>0</v>
      </c>
      <c r="L4472">
        <v>0</v>
      </c>
      <c r="M4472">
        <v>0</v>
      </c>
      <c r="N4472">
        <v>0</v>
      </c>
      <c r="O4472">
        <v>-1</v>
      </c>
      <c r="P4472" s="2" t="d">
        <v>2013-01-13T05:17:51.99999997392296475</v>
      </c>
      <c r="Q4472" s="2" t="d">
        <v>2013-01-14T07:36:42.0000003045424800</v>
      </c>
      <c r="R4472" t="s">
        <v>16239</v>
      </c>
      <c r="S4472" s="1" t="d">
        <v>2013-01-13</v>
      </c>
      <c r="U4472">
        <v>1</v>
      </c>
      <c r="V4472" t="s">
        <v>97</v>
      </c>
      <c r="W4472" t="s">
        <v>535</v>
      </c>
      <c r="X4472">
        <v>1</v>
      </c>
      <c r="Y4472" t="s">
        <v>16240</v>
      </c>
      <c r="Z4472" t="s">
        <v>331</v>
      </c>
      <c r="AA4472">
        <v>0</v>
      </c>
      <c r="AB4472" s="1" t="d">
        <v>2013-03-25</v>
      </c>
      <c r="AC4472" t="s">
        <v>4380</v>
      </c>
      <c r="AD4472" s="1" t="d">
        <v>2013-03-25</v>
      </c>
      <c r="AE4472" s="1" t="d">
        <v>2013-03-26</v>
      </c>
      <c r="AG4472">
        <v>0</v>
      </c>
      <c r="AL4472" t="s">
        <v>59</v>
      </c>
      <c r="AM4472">
        <v>4</v>
      </c>
      <c r="AN4472" t="s">
        <v>60</v>
      </c>
      <c r="AO4472" s="1" t="d">
        <v>2013-01-14</v>
      </c>
      <c r="AP4472" t="s">
        <v>61</v>
      </c>
      <c r="AQ4472">
        <v>1</v>
      </c>
      <c r="AR4472" t="s">
        <v>60</v>
      </c>
      <c r="AS4472" s="1" t="d">
        <v>2013-01-14</v>
      </c>
      <c r="AT4472" s="1" t="d">
        <v>2013-03-25</v>
      </c>
      <c r="AU4472" s="1" t="d">
        <v>2013-03-26</v>
      </c>
      <c r="AV4472">
        <v>0</v>
      </c>
      <c r="AW4472">
        <v>0</v>
      </c>
      <c r="AX4472">
        <v>70</v>
      </c>
      <c r="AY4472">
        <v>1</v>
      </c>
      <c r="AZ4472">
        <f t="shared" si="414"/>
        <v>1</v>
      </c>
      <c r="BA4472">
        <f t="shared" si="415"/>
        <v>1</v>
      </c>
      <c r="BB4472" s="3">
        <v>1</v>
      </c>
      <c r="BC4472" s="3">
        <v>1</v>
      </c>
      <c r="BD4472" s="3">
        <v>4</v>
      </c>
      <c r="BE4472">
        <f>IF(BD4472&gt;Summary!$C$2,1,0)</f>
        <v>0</v>
      </c>
      <c r="BF4472">
        <f t="shared" si="416"/>
        <v>0</v>
      </c>
      <c r="BG4472">
        <f t="shared" si="417"/>
        <v>0</v>
      </c>
      <c r="BH4472">
        <f t="shared" si="418"/>
        <v>0</v>
      </c>
      <c r="BI4472">
        <f t="shared" si="419"/>
        <v>1</v>
      </c>
    </row>
    <row r="4473" spans="1:61" x14ac:dyDescent="0.2">
      <c r="A4473">
        <v>6819</v>
      </c>
      <c r="B4473" t="s">
        <v>16241</v>
      </c>
      <c r="C4473" t="s">
        <v>445</v>
      </c>
      <c r="D4473" t="s">
        <v>16242</v>
      </c>
      <c r="E4473" s="1" t="d">
        <v>2014-09-22</v>
      </c>
      <c r="F4473" t="s">
        <v>53</v>
      </c>
      <c r="G4473" s="1" t="d">
        <v>1979-10-26</v>
      </c>
      <c r="H4473">
        <v>36</v>
      </c>
      <c r="I4473" t="s">
        <v>65</v>
      </c>
      <c r="J4473" t="s">
        <v>161</v>
      </c>
      <c r="K4473">
        <v>1</v>
      </c>
      <c r="L4473">
        <v>0</v>
      </c>
      <c r="M4473">
        <v>0</v>
      </c>
      <c r="N4473">
        <v>2</v>
      </c>
      <c r="O4473">
        <v>-1</v>
      </c>
      <c r="P4473" s="2" t="d">
        <v>2014-09-21T02:00:21.99999969452619225</v>
      </c>
      <c r="Q4473" s="2" t="d">
        <v>2014-09-22T08:14:21.99999991804361025</v>
      </c>
      <c r="R4473" t="s">
        <v>16243</v>
      </c>
      <c r="S4473" s="1" t="d">
        <v>2014-09-21</v>
      </c>
      <c r="U4473">
        <v>1</v>
      </c>
      <c r="V4473" t="s">
        <v>97</v>
      </c>
      <c r="W4473" t="s">
        <v>1077</v>
      </c>
      <c r="X4473">
        <v>1</v>
      </c>
      <c r="Y4473" t="s">
        <v>16244</v>
      </c>
      <c r="Z4473" t="s">
        <v>79</v>
      </c>
      <c r="AA4473">
        <v>1</v>
      </c>
      <c r="AB4473" s="1" t="d">
        <v>2014-11-16</v>
      </c>
      <c r="AC4473" t="s">
        <v>308</v>
      </c>
      <c r="AD4473" s="1" t="d">
        <v>2014-11-17</v>
      </c>
      <c r="AE4473" s="1" t="d">
        <v>2014-11-17</v>
      </c>
      <c r="AG4473">
        <v>0</v>
      </c>
      <c r="AL4473" t="s">
        <v>59</v>
      </c>
      <c r="AM4473">
        <v>2</v>
      </c>
      <c r="AN4473" t="s">
        <v>60</v>
      </c>
      <c r="AO4473" s="1" t="d">
        <v>2014-09-22</v>
      </c>
      <c r="AP4473" t="s">
        <v>61</v>
      </c>
      <c r="AQ4473">
        <v>1</v>
      </c>
      <c r="AR4473" t="s">
        <v>60</v>
      </c>
      <c r="AS4473" s="1" t="d">
        <v>2014-09-22</v>
      </c>
      <c r="AT4473" s="1" t="d">
        <v>2014-11-17</v>
      </c>
      <c r="AU4473" s="1" t="d">
        <v>2014-11-17</v>
      </c>
      <c r="AV4473">
        <v>2</v>
      </c>
      <c r="AW4473">
        <v>0</v>
      </c>
      <c r="AX4473">
        <v>55</v>
      </c>
      <c r="AY4473">
        <v>1</v>
      </c>
      <c r="AZ4473">
        <f t="shared" si="414"/>
        <v>1</v>
      </c>
      <c r="BA4473">
        <f t="shared" si="415"/>
        <v>1</v>
      </c>
      <c r="BB4473" s="3">
        <v>1</v>
      </c>
      <c r="BC4473" s="3">
        <v>1</v>
      </c>
      <c r="BD4473" s="3">
        <v>2</v>
      </c>
      <c r="BE4473">
        <f>IF(BD4473&gt;Summary!$C$2,1,0)</f>
        <v>0</v>
      </c>
      <c r="BF4473">
        <f t="shared" si="416"/>
        <v>0</v>
      </c>
      <c r="BG4473">
        <f t="shared" si="417"/>
        <v>0</v>
      </c>
      <c r="BH4473">
        <f t="shared" si="418"/>
        <v>0</v>
      </c>
      <c r="BI4473">
        <f t="shared" si="419"/>
        <v>1</v>
      </c>
    </row>
    <row r="4474" spans="1:61" x14ac:dyDescent="0.2">
      <c r="A4474">
        <v>6820</v>
      </c>
      <c r="B4474" t="s">
        <v>16245</v>
      </c>
      <c r="C4474" t="s">
        <v>1044</v>
      </c>
      <c r="D4474" t="s">
        <v>538</v>
      </c>
      <c r="E4474" s="1" t="d">
        <v>2013-08-07</v>
      </c>
      <c r="F4474" t="s">
        <v>53</v>
      </c>
      <c r="G4474" s="1" t="d">
        <v>1990-05-01</v>
      </c>
      <c r="H4474">
        <v>25</v>
      </c>
      <c r="I4474" t="s">
        <v>65</v>
      </c>
      <c r="J4474" t="s">
        <v>66</v>
      </c>
      <c r="K4474">
        <v>0</v>
      </c>
      <c r="L4474">
        <v>0</v>
      </c>
      <c r="M4474">
        <v>0</v>
      </c>
      <c r="N4474">
        <v>1</v>
      </c>
      <c r="O4474">
        <v>0</v>
      </c>
      <c r="P4474" s="2" t="d">
        <v>2013-08-07T04:39:31.99999981094151975</v>
      </c>
      <c r="Q4474" s="2" t="d">
        <v>2013-08-07T08:25:38.00000015180557950</v>
      </c>
      <c r="R4474" t="s">
        <v>16246</v>
      </c>
      <c r="S4474" s="1" t="d">
        <v>2013-08-07</v>
      </c>
      <c r="U4474">
        <v>0</v>
      </c>
      <c r="V4474" t="s">
        <v>57</v>
      </c>
      <c r="W4474" t="s">
        <v>145</v>
      </c>
      <c r="X4474">
        <v>0</v>
      </c>
      <c r="AG4474">
        <v>0</v>
      </c>
      <c r="AL4474" t="s">
        <v>59</v>
      </c>
      <c r="AM4474">
        <v>3</v>
      </c>
      <c r="AN4474" t="s">
        <v>60</v>
      </c>
      <c r="AO4474" s="1" t="d">
        <v>2013-08-07</v>
      </c>
      <c r="AP4474" t="s">
        <v>61</v>
      </c>
      <c r="AQ4474">
        <v>4</v>
      </c>
      <c r="AR4474" t="s">
        <v>60</v>
      </c>
      <c r="AS4474" s="1" t="d">
        <v>2013-08-07</v>
      </c>
      <c r="AT4474" s="1" t="d">
        <v>2013-08-07</v>
      </c>
      <c r="AU4474" s="1" t="d">
        <v>2013-08-07</v>
      </c>
      <c r="AV4474">
        <v>1</v>
      </c>
      <c r="AW4474">
        <v>0</v>
      </c>
      <c r="AX4474">
        <v>968</v>
      </c>
      <c r="AY4474">
        <v>0</v>
      </c>
      <c r="AZ4474">
        <f t="shared" si="414"/>
        <v>1</v>
      </c>
      <c r="BA4474">
        <f t="shared" si="415"/>
        <v>1</v>
      </c>
      <c r="BB4474" s="3">
        <v>1</v>
      </c>
      <c r="BC4474" s="3">
        <v>0</v>
      </c>
      <c r="BD4474" s="3">
        <v>3</v>
      </c>
      <c r="BE4474">
        <f>IF(BD4474&gt;Summary!$C$2,1,0)</f>
        <v>0</v>
      </c>
      <c r="BF4474">
        <f t="shared" si="416"/>
        <v>0</v>
      </c>
      <c r="BG4474">
        <f t="shared" si="417"/>
        <v>1</v>
      </c>
      <c r="BH4474">
        <f t="shared" si="418"/>
        <v>0</v>
      </c>
      <c r="BI4474">
        <f t="shared" si="419"/>
        <v>0</v>
      </c>
    </row>
    <row r="4475" spans="1:61" x14ac:dyDescent="0.2">
      <c r="A4475">
        <v>6824</v>
      </c>
      <c r="B4475" t="s">
        <v>16247</v>
      </c>
      <c r="C4475" t="s">
        <v>837</v>
      </c>
      <c r="D4475" t="s">
        <v>1040</v>
      </c>
      <c r="E4475" s="1" t="d">
        <v>2013-01-03</v>
      </c>
      <c r="F4475" t="s">
        <v>53</v>
      </c>
      <c r="G4475" s="1" t="d">
        <v>1970-01-25</v>
      </c>
      <c r="H4475">
        <v>46</v>
      </c>
      <c r="I4475" t="s">
        <v>54</v>
      </c>
      <c r="J4475" t="s">
        <v>161</v>
      </c>
      <c r="K4475">
        <v>0</v>
      </c>
      <c r="L4475">
        <v>0</v>
      </c>
      <c r="M4475">
        <v>0</v>
      </c>
      <c r="N4475">
        <v>13</v>
      </c>
      <c r="O4475">
        <v>-1</v>
      </c>
      <c r="P4475" s="2" t="d">
        <v>2013-01-02T05:11:36.00000008940696450</v>
      </c>
      <c r="Q4475" s="2" t="d">
        <v>2013-05-24T03:31:20.00000005122274275</v>
      </c>
      <c r="R4475" t="s">
        <v>16248</v>
      </c>
      <c r="S4475" s="1" t="d">
        <v>2013-01-02</v>
      </c>
      <c r="U4475">
        <v>1</v>
      </c>
      <c r="V4475" t="s">
        <v>57</v>
      </c>
      <c r="W4475" t="s">
        <v>167</v>
      </c>
      <c r="X4475">
        <v>0</v>
      </c>
      <c r="AG4475">
        <v>0</v>
      </c>
      <c r="AL4475" t="s">
        <v>59</v>
      </c>
      <c r="AM4475">
        <v>3</v>
      </c>
      <c r="AN4475" t="s">
        <v>60</v>
      </c>
      <c r="AO4475" s="1" t="d">
        <v>2013-01-03</v>
      </c>
      <c r="AP4475" t="s">
        <v>61</v>
      </c>
      <c r="AQ4475">
        <v>2</v>
      </c>
      <c r="AR4475" t="s">
        <v>60</v>
      </c>
      <c r="AS4475" s="1" t="d">
        <v>2013-01-03</v>
      </c>
      <c r="AT4475" s="1" t="d">
        <v>2013-01-02</v>
      </c>
      <c r="AU4475" s="1" t="d">
        <v>2013-05-24</v>
      </c>
      <c r="AV4475">
        <v>13</v>
      </c>
      <c r="AW4475">
        <v>141</v>
      </c>
      <c r="AX4475">
        <v>1184</v>
      </c>
      <c r="AY4475">
        <v>0</v>
      </c>
      <c r="AZ4475">
        <f t="shared" si="414"/>
        <v>1</v>
      </c>
      <c r="BA4475">
        <f t="shared" si="415"/>
        <v>1</v>
      </c>
      <c r="BB4475" s="3">
        <v>1</v>
      </c>
      <c r="BC4475" s="3">
        <v>0</v>
      </c>
      <c r="BD4475" s="3">
        <v>3</v>
      </c>
      <c r="BE4475">
        <f>IF(BD4475&gt;Summary!$C$2,1,0)</f>
        <v>0</v>
      </c>
      <c r="BF4475">
        <f t="shared" si="416"/>
        <v>0</v>
      </c>
      <c r="BG4475">
        <f t="shared" si="417"/>
        <v>1</v>
      </c>
      <c r="BH4475">
        <f t="shared" si="418"/>
        <v>0</v>
      </c>
      <c r="BI4475">
        <f t="shared" si="419"/>
        <v>0</v>
      </c>
    </row>
    <row r="4476" spans="1:61" x14ac:dyDescent="0.2">
      <c r="A4476">
        <v>6825</v>
      </c>
      <c r="B4476" t="s">
        <v>16249</v>
      </c>
      <c r="C4476" t="s">
        <v>635</v>
      </c>
      <c r="D4476" t="s">
        <v>16250</v>
      </c>
      <c r="E4476" s="1" t="d">
        <v>2014-08-29</v>
      </c>
      <c r="F4476" t="s">
        <v>53</v>
      </c>
      <c r="G4476" s="1" t="d">
        <v>1953-11-20</v>
      </c>
      <c r="H4476">
        <v>62</v>
      </c>
      <c r="I4476" t="s">
        <v>54</v>
      </c>
      <c r="J4476" t="s">
        <v>66</v>
      </c>
      <c r="K4476">
        <v>0</v>
      </c>
      <c r="L4476">
        <v>0</v>
      </c>
      <c r="M4476">
        <v>0</v>
      </c>
      <c r="N4476">
        <v>22</v>
      </c>
      <c r="O4476">
        <v>0</v>
      </c>
      <c r="P4476" s="2" t="d">
        <v>2014-08-29T03:16:28.9999998500570625</v>
      </c>
      <c r="Q4476" s="2" t="d">
        <v>2014-10-01T09:24:32.99999983515590625</v>
      </c>
      <c r="R4476" t="s">
        <v>16251</v>
      </c>
      <c r="S4476" s="1" t="d">
        <v>2014-08-29</v>
      </c>
      <c r="U4476">
        <v>0</v>
      </c>
      <c r="V4476" t="s">
        <v>57</v>
      </c>
      <c r="W4476" t="s">
        <v>77</v>
      </c>
      <c r="X4476">
        <v>1</v>
      </c>
      <c r="Y4476" t="s">
        <v>16252</v>
      </c>
      <c r="Z4476" t="s">
        <v>79</v>
      </c>
      <c r="AA4476">
        <v>0</v>
      </c>
      <c r="AB4476" s="1" t="d">
        <v>2015-04-24</v>
      </c>
      <c r="AC4476" t="s">
        <v>259</v>
      </c>
      <c r="AD4476" s="1" t="d">
        <v>2015-04-24</v>
      </c>
      <c r="AE4476" s="1" t="d">
        <v>2015-07-10</v>
      </c>
      <c r="AG4476">
        <v>0</v>
      </c>
      <c r="AL4476" t="s">
        <v>59</v>
      </c>
      <c r="AM4476">
        <v>8</v>
      </c>
      <c r="AN4476" t="s">
        <v>86</v>
      </c>
      <c r="AO4476" s="1" t="d">
        <v>2014-08-29</v>
      </c>
      <c r="AP4476" t="s">
        <v>61</v>
      </c>
      <c r="AQ4476">
        <v>2</v>
      </c>
      <c r="AR4476" t="s">
        <v>60</v>
      </c>
      <c r="AS4476" s="1" t="d">
        <v>2014-08-29</v>
      </c>
      <c r="AT4476" s="1" t="d">
        <v>2015-04-24</v>
      </c>
      <c r="AU4476" s="1" t="d">
        <v>2015-07-10</v>
      </c>
      <c r="AV4476">
        <v>22</v>
      </c>
      <c r="AW4476">
        <v>33</v>
      </c>
      <c r="AX4476">
        <v>238</v>
      </c>
      <c r="AY4476">
        <v>1</v>
      </c>
      <c r="AZ4476">
        <f t="shared" si="414"/>
        <v>1</v>
      </c>
      <c r="BA4476">
        <f t="shared" si="415"/>
        <v>1</v>
      </c>
      <c r="BB4476" s="3">
        <v>1</v>
      </c>
      <c r="BC4476" s="3">
        <v>1</v>
      </c>
      <c r="BD4476" s="3">
        <v>8</v>
      </c>
      <c r="BE4476">
        <f>IF(BD4476&gt;Summary!$C$2,1,0)</f>
        <v>1</v>
      </c>
      <c r="BF4476">
        <f t="shared" si="416"/>
        <v>1</v>
      </c>
      <c r="BG4476">
        <f t="shared" si="417"/>
        <v>0</v>
      </c>
      <c r="BH4476">
        <f t="shared" si="418"/>
        <v>0</v>
      </c>
      <c r="BI4476">
        <f t="shared" si="419"/>
        <v>0</v>
      </c>
    </row>
    <row r="4477" spans="1:61" x14ac:dyDescent="0.2">
      <c r="A4477">
        <v>6827</v>
      </c>
      <c r="B4477" t="s">
        <v>16253</v>
      </c>
      <c r="C4477" t="s">
        <v>8626</v>
      </c>
      <c r="D4477" t="s">
        <v>3376</v>
      </c>
      <c r="E4477" s="1" t="d">
        <v>2013-03-22</v>
      </c>
      <c r="F4477" t="s">
        <v>53</v>
      </c>
      <c r="G4477" s="1" t="d">
        <v>1991-03-23</v>
      </c>
      <c r="H4477">
        <v>25</v>
      </c>
      <c r="I4477" t="s">
        <v>65</v>
      </c>
      <c r="J4477" t="s">
        <v>66</v>
      </c>
      <c r="K4477">
        <v>0</v>
      </c>
      <c r="L4477">
        <v>0</v>
      </c>
      <c r="M4477">
        <v>0</v>
      </c>
      <c r="N4477">
        <v>0</v>
      </c>
      <c r="O4477">
        <v>-1</v>
      </c>
      <c r="P4477" s="2" t="d">
        <v>2013-03-21T10:18:17.9999999748542925</v>
      </c>
      <c r="Q4477" s="2" t="d">
        <v>2013-03-22T08:27:15.999999800696969175</v>
      </c>
      <c r="R4477" t="s">
        <v>16254</v>
      </c>
      <c r="S4477" s="1" t="d">
        <v>2013-03-21</v>
      </c>
      <c r="U4477">
        <v>1</v>
      </c>
      <c r="V4477" t="s">
        <v>57</v>
      </c>
      <c r="W4477" t="s">
        <v>239</v>
      </c>
      <c r="X4477">
        <v>1</v>
      </c>
      <c r="Y4477" t="s">
        <v>16255</v>
      </c>
      <c r="Z4477" t="s">
        <v>79</v>
      </c>
      <c r="AB4477" s="1" t="d">
        <v>2014-07-18</v>
      </c>
      <c r="AC4477" t="s">
        <v>213</v>
      </c>
      <c r="AG4477">
        <v>0</v>
      </c>
      <c r="AL4477" t="s">
        <v>59</v>
      </c>
      <c r="AM4477">
        <v>4</v>
      </c>
      <c r="AN4477" t="s">
        <v>60</v>
      </c>
      <c r="AO4477" s="1" t="d">
        <v>2013-03-22</v>
      </c>
      <c r="AP4477" t="s">
        <v>61</v>
      </c>
      <c r="AQ4477">
        <v>5</v>
      </c>
      <c r="AR4477" t="s">
        <v>87</v>
      </c>
      <c r="AS4477" s="1" t="d">
        <v>2013-03-22</v>
      </c>
      <c r="AT4477" s="1" t="d">
        <v>2016-01-22</v>
      </c>
      <c r="AU4477" s="1" t="d">
        <v>2016-01-23</v>
      </c>
      <c r="AV4477">
        <v>0</v>
      </c>
      <c r="AW4477">
        <v>0</v>
      </c>
      <c r="AX4477">
        <v>483</v>
      </c>
      <c r="AY4477">
        <v>1</v>
      </c>
      <c r="AZ4477">
        <f t="shared" si="414"/>
        <v>1</v>
      </c>
      <c r="BA4477">
        <f t="shared" si="415"/>
        <v>1</v>
      </c>
      <c r="BB4477" s="3">
        <v>1</v>
      </c>
      <c r="BC4477" s="3">
        <v>1</v>
      </c>
      <c r="BD4477" s="3">
        <v>4</v>
      </c>
      <c r="BE4477">
        <f>IF(BD4477&gt;Summary!$C$2,1,0)</f>
        <v>0</v>
      </c>
      <c r="BF4477">
        <f t="shared" si="416"/>
        <v>0</v>
      </c>
      <c r="BG4477">
        <f t="shared" si="417"/>
        <v>0</v>
      </c>
      <c r="BH4477">
        <f t="shared" si="418"/>
        <v>0</v>
      </c>
      <c r="BI4477">
        <f t="shared" si="419"/>
        <v>1</v>
      </c>
    </row>
    <row r="4478" spans="1:61" x14ac:dyDescent="0.2">
      <c r="A4478">
        <v>6828</v>
      </c>
      <c r="B4478" t="s">
        <v>16256</v>
      </c>
      <c r="C4478" t="s">
        <v>2365</v>
      </c>
      <c r="D4478" t="s">
        <v>6018</v>
      </c>
      <c r="E4478" s="1" t="d">
        <v>2013-12-15</v>
      </c>
      <c r="F4478" t="s">
        <v>53</v>
      </c>
      <c r="G4478" s="1" t="d">
        <v>1988-08-02</v>
      </c>
      <c r="H4478">
        <v>27</v>
      </c>
      <c r="I4478" t="s">
        <v>65</v>
      </c>
      <c r="J4478" t="s">
        <v>102</v>
      </c>
      <c r="K4478">
        <v>0</v>
      </c>
      <c r="L4478">
        <v>0</v>
      </c>
      <c r="M4478">
        <v>0</v>
      </c>
      <c r="N4478">
        <v>2</v>
      </c>
      <c r="O4478">
        <v>-1</v>
      </c>
      <c r="P4478" s="2" t="d">
        <v>2013-12-14T06:09:17.00000007636845025</v>
      </c>
      <c r="Q4478" s="2" t="d">
        <v>2013-12-16T02:52:13.99999982211738525</v>
      </c>
      <c r="R4478" t="s">
        <v>16257</v>
      </c>
      <c r="S4478" s="1" t="d">
        <v>2013-12-14</v>
      </c>
      <c r="U4478">
        <v>1</v>
      </c>
      <c r="V4478" t="s">
        <v>57</v>
      </c>
      <c r="W4478" t="s">
        <v>167</v>
      </c>
      <c r="X4478">
        <v>0</v>
      </c>
      <c r="AG4478">
        <v>0</v>
      </c>
      <c r="AL4478" t="s">
        <v>59</v>
      </c>
      <c r="AM4478">
        <v>2</v>
      </c>
      <c r="AN4478" t="s">
        <v>60</v>
      </c>
      <c r="AO4478" s="1" t="d">
        <v>2013-12-15</v>
      </c>
      <c r="AP4478" t="s">
        <v>61</v>
      </c>
      <c r="AQ4478">
        <v>3</v>
      </c>
      <c r="AR4478" t="s">
        <v>60</v>
      </c>
      <c r="AS4478" s="1" t="d">
        <v>2013-12-15</v>
      </c>
      <c r="AT4478" s="1" t="d">
        <v>2013-12-14</v>
      </c>
      <c r="AU4478" s="1" t="d">
        <v>2013-12-16</v>
      </c>
      <c r="AV4478">
        <v>2</v>
      </c>
      <c r="AW4478">
        <v>1</v>
      </c>
      <c r="AX4478">
        <v>838</v>
      </c>
      <c r="AY4478">
        <v>0</v>
      </c>
      <c r="AZ4478">
        <f t="shared" si="414"/>
        <v>1</v>
      </c>
      <c r="BA4478">
        <f t="shared" si="415"/>
        <v>1</v>
      </c>
      <c r="BB4478" s="3">
        <v>1</v>
      </c>
      <c r="BC4478" s="3">
        <v>0</v>
      </c>
      <c r="BD4478" s="3">
        <v>2</v>
      </c>
      <c r="BE4478">
        <f>IF(BD4478&gt;Summary!$C$2,1,0)</f>
        <v>0</v>
      </c>
      <c r="BF4478">
        <f t="shared" si="416"/>
        <v>0</v>
      </c>
      <c r="BG4478">
        <f t="shared" si="417"/>
        <v>1</v>
      </c>
      <c r="BH4478">
        <f t="shared" si="418"/>
        <v>0</v>
      </c>
      <c r="BI4478">
        <f t="shared" si="419"/>
        <v>0</v>
      </c>
    </row>
    <row r="4479" spans="1:61" x14ac:dyDescent="0.2">
      <c r="A4479">
        <v>6829</v>
      </c>
      <c r="B4479" t="s">
        <v>16258</v>
      </c>
      <c r="C4479" t="s">
        <v>177</v>
      </c>
      <c r="D4479" t="s">
        <v>1208</v>
      </c>
      <c r="E4479" s="1" t="d">
        <v>2013-01-09</v>
      </c>
      <c r="F4479" t="s">
        <v>53</v>
      </c>
      <c r="G4479" s="1" t="d">
        <v>1966-09-11</v>
      </c>
      <c r="H4479">
        <v>49</v>
      </c>
      <c r="I4479" t="s">
        <v>54</v>
      </c>
      <c r="J4479" t="s">
        <v>66</v>
      </c>
      <c r="K4479">
        <v>0</v>
      </c>
      <c r="L4479">
        <v>0</v>
      </c>
      <c r="M4479">
        <v>0</v>
      </c>
      <c r="N4479">
        <v>0</v>
      </c>
      <c r="V4479" t="s">
        <v>97</v>
      </c>
      <c r="X4479">
        <v>1</v>
      </c>
      <c r="Y4479" t="s">
        <v>16259</v>
      </c>
      <c r="Z4479" t="s">
        <v>331</v>
      </c>
      <c r="AA4479">
        <v>1</v>
      </c>
      <c r="AB4479" s="1" t="d">
        <v>2015-01-28</v>
      </c>
      <c r="AC4479" t="s">
        <v>2636</v>
      </c>
      <c r="AD4479" s="1" t="d">
        <v>2015-01-29</v>
      </c>
      <c r="AE4479" s="1" t="d">
        <v>2015-04-13</v>
      </c>
      <c r="AG4479">
        <v>0</v>
      </c>
      <c r="AL4479" t="s">
        <v>59</v>
      </c>
      <c r="AM4479">
        <v>2</v>
      </c>
      <c r="AN4479" t="s">
        <v>60</v>
      </c>
      <c r="AO4479" s="1" t="d">
        <v>2013-01-09</v>
      </c>
      <c r="AP4479" t="s">
        <v>61</v>
      </c>
      <c r="AQ4479">
        <v>2</v>
      </c>
      <c r="AR4479" t="s">
        <v>60</v>
      </c>
      <c r="AS4479" s="1" t="d">
        <v>2013-01-09</v>
      </c>
      <c r="AT4479" s="1" t="d">
        <v>2013-01-09</v>
      </c>
      <c r="AU4479" s="1" t="d">
        <v>2013-01-10</v>
      </c>
      <c r="AV4479">
        <v>0</v>
      </c>
      <c r="AW4479">
        <v>1</v>
      </c>
      <c r="AX4479">
        <v>749</v>
      </c>
      <c r="AY4479">
        <v>1</v>
      </c>
      <c r="AZ4479">
        <f t="shared" si="414"/>
        <v>1</v>
      </c>
      <c r="BA4479">
        <f t="shared" si="415"/>
        <v>0</v>
      </c>
      <c r="BB4479" s="3">
        <v>1</v>
      </c>
      <c r="BC4479" s="3">
        <v>0</v>
      </c>
      <c r="BD4479" s="3">
        <v>2</v>
      </c>
      <c r="BE4479">
        <f>IF(BD4479&gt;Summary!$C$2,1,0)</f>
        <v>0</v>
      </c>
      <c r="BF4479">
        <f t="shared" si="416"/>
        <v>0</v>
      </c>
      <c r="BG4479">
        <f t="shared" si="417"/>
        <v>1</v>
      </c>
      <c r="BH4479">
        <f t="shared" si="418"/>
        <v>0</v>
      </c>
      <c r="BI4479">
        <f t="shared" si="419"/>
        <v>0</v>
      </c>
    </row>
    <row r="4480" spans="1:61" x14ac:dyDescent="0.2">
      <c r="A4480">
        <v>6830</v>
      </c>
      <c r="B4480" t="s">
        <v>16260</v>
      </c>
      <c r="C4480" t="s">
        <v>16261</v>
      </c>
      <c r="D4480" t="s">
        <v>16262</v>
      </c>
      <c r="E4480" s="1" t="d">
        <v>2014-12-03</v>
      </c>
      <c r="F4480" t="s">
        <v>115</v>
      </c>
      <c r="G4480" s="1" t="d">
        <v>1993-10-07</v>
      </c>
      <c r="H4480">
        <v>22</v>
      </c>
      <c r="I4480" t="s">
        <v>75</v>
      </c>
      <c r="J4480" t="s">
        <v>102</v>
      </c>
      <c r="K4480">
        <v>0</v>
      </c>
      <c r="L4480">
        <v>0</v>
      </c>
      <c r="M4480">
        <v>0</v>
      </c>
      <c r="N4480">
        <v>3</v>
      </c>
      <c r="O4480">
        <v>-1</v>
      </c>
      <c r="P4480" s="2" t="d">
        <v>2014-12-02T09:38:12.00000017881393575</v>
      </c>
      <c r="Q4480" s="2" t="d">
        <v>2014-12-05T01:02:19.99999982770532475</v>
      </c>
      <c r="R4480" t="s">
        <v>16263</v>
      </c>
      <c r="S4480" s="1" t="d">
        <v>2014-12-02</v>
      </c>
      <c r="U4480">
        <v>1</v>
      </c>
      <c r="V4480" t="s">
        <v>57</v>
      </c>
      <c r="W4480" t="s">
        <v>167</v>
      </c>
      <c r="X4480">
        <v>1</v>
      </c>
      <c r="Y4480" t="s">
        <v>16264</v>
      </c>
      <c r="Z4480" t="s">
        <v>135</v>
      </c>
      <c r="AA4480">
        <v>0</v>
      </c>
      <c r="AB4480" s="1" t="d">
        <v>2015-09-22</v>
      </c>
      <c r="AC4480" t="s">
        <v>2636</v>
      </c>
      <c r="AD4480" s="1" t="d">
        <v>2015-09-22</v>
      </c>
      <c r="AE4480" s="1" t="d">
        <v>2015-10-18</v>
      </c>
      <c r="AG4480">
        <v>0</v>
      </c>
      <c r="AL4480" t="s">
        <v>59</v>
      </c>
      <c r="AM4480">
        <v>9</v>
      </c>
      <c r="AN4480" t="s">
        <v>86</v>
      </c>
      <c r="AO4480" s="1" t="d">
        <v>2014-12-03</v>
      </c>
      <c r="AP4480" t="s">
        <v>61</v>
      </c>
      <c r="AQ4480">
        <v>4</v>
      </c>
      <c r="AR4480" t="s">
        <v>60</v>
      </c>
      <c r="AS4480" s="1" t="d">
        <v>2014-12-03</v>
      </c>
      <c r="AT4480" s="1" t="d">
        <v>2015-07-01</v>
      </c>
      <c r="AU4480" s="1" t="d">
        <v>2015-07-11</v>
      </c>
      <c r="AV4480">
        <v>3</v>
      </c>
      <c r="AW4480">
        <v>2</v>
      </c>
      <c r="AX4480">
        <v>210</v>
      </c>
      <c r="AY4480">
        <v>0</v>
      </c>
      <c r="AZ4480">
        <f t="shared" si="414"/>
        <v>1</v>
      </c>
      <c r="BA4480">
        <f t="shared" si="415"/>
        <v>1</v>
      </c>
      <c r="BB4480" s="3">
        <v>1</v>
      </c>
      <c r="BC4480" s="3">
        <v>1</v>
      </c>
      <c r="BD4480" s="3">
        <v>9</v>
      </c>
      <c r="BE4480">
        <f>IF(BD4480&gt;Summary!$C$2,1,0)</f>
        <v>1</v>
      </c>
      <c r="BF4480">
        <f t="shared" si="416"/>
        <v>1</v>
      </c>
      <c r="BG4480">
        <f t="shared" si="417"/>
        <v>0</v>
      </c>
      <c r="BH4480">
        <f t="shared" si="418"/>
        <v>0</v>
      </c>
      <c r="BI4480">
        <f t="shared" si="419"/>
        <v>0</v>
      </c>
    </row>
    <row r="4481" spans="1:61" x14ac:dyDescent="0.2">
      <c r="A4481">
        <v>6831</v>
      </c>
      <c r="B4481" t="s">
        <v>16265</v>
      </c>
      <c r="C4481" t="s">
        <v>16266</v>
      </c>
      <c r="D4481" t="s">
        <v>16267</v>
      </c>
      <c r="E4481" s="1" t="d">
        <v>2014-12-30</v>
      </c>
      <c r="F4481" t="s">
        <v>115</v>
      </c>
      <c r="G4481" s="1" t="d">
        <v>1981-09-17</v>
      </c>
      <c r="H4481">
        <v>34</v>
      </c>
      <c r="I4481" t="s">
        <v>65</v>
      </c>
      <c r="J4481" t="s">
        <v>102</v>
      </c>
      <c r="K4481">
        <v>0</v>
      </c>
      <c r="L4481">
        <v>0</v>
      </c>
      <c r="M4481">
        <v>0</v>
      </c>
      <c r="N4481">
        <v>9</v>
      </c>
      <c r="O4481">
        <v>84</v>
      </c>
      <c r="P4481" s="2" t="d">
        <v>2015-03-24T08:42:08.99999984074383900</v>
      </c>
      <c r="Q4481" s="2" t="d">
        <v>2015-03-25T03:32:11.00000002887099825</v>
      </c>
      <c r="R4481" t="s">
        <v>16268</v>
      </c>
      <c r="T4481" s="1" t="d">
        <v>2014-12-12</v>
      </c>
      <c r="U4481">
        <v>18</v>
      </c>
      <c r="V4481" t="s">
        <v>97</v>
      </c>
      <c r="W4481" t="s">
        <v>92</v>
      </c>
      <c r="X4481">
        <v>1</v>
      </c>
      <c r="Y4481" t="s">
        <v>16269</v>
      </c>
      <c r="Z4481" t="s">
        <v>106</v>
      </c>
      <c r="AB4481" s="1" t="d">
        <v>2015-10-12</v>
      </c>
      <c r="AC4481" t="s">
        <v>107</v>
      </c>
      <c r="AG4481">
        <v>0</v>
      </c>
      <c r="AL4481" t="s">
        <v>59</v>
      </c>
      <c r="AM4481">
        <v>10</v>
      </c>
      <c r="AN4481" t="s">
        <v>86</v>
      </c>
      <c r="AO4481" s="1" t="d">
        <v>2014-12-30</v>
      </c>
      <c r="AP4481" t="s">
        <v>61</v>
      </c>
      <c r="AQ4481">
        <v>6</v>
      </c>
      <c r="AR4481" t="s">
        <v>87</v>
      </c>
      <c r="AS4481" s="1" t="d">
        <v>2014-12-30</v>
      </c>
      <c r="AT4481" s="1" t="d">
        <v>2015-03-24</v>
      </c>
      <c r="AU4481" s="1" t="d">
        <v>2015-03-25</v>
      </c>
      <c r="AV4481">
        <v>9</v>
      </c>
      <c r="AW4481">
        <v>0</v>
      </c>
      <c r="AX4481">
        <v>84</v>
      </c>
      <c r="AY4481">
        <v>0</v>
      </c>
      <c r="AZ4481">
        <f t="shared" si="414"/>
        <v>0</v>
      </c>
      <c r="BA4481">
        <f t="shared" si="415"/>
        <v>1</v>
      </c>
      <c r="BB4481" s="3">
        <v>1</v>
      </c>
      <c r="BC4481" s="3">
        <v>1</v>
      </c>
      <c r="BD4481" s="3">
        <v>10</v>
      </c>
      <c r="BE4481">
        <f>IF(BD4481&gt;Summary!$C$2,1,0)</f>
        <v>1</v>
      </c>
      <c r="BF4481">
        <f t="shared" si="416"/>
        <v>1</v>
      </c>
      <c r="BG4481">
        <f t="shared" si="417"/>
        <v>0</v>
      </c>
      <c r="BH4481">
        <f t="shared" si="418"/>
        <v>0</v>
      </c>
      <c r="BI4481">
        <f t="shared" si="419"/>
        <v>0</v>
      </c>
    </row>
    <row r="4482" spans="1:61" x14ac:dyDescent="0.2">
      <c r="A4482">
        <v>6834</v>
      </c>
      <c r="B4482" t="s">
        <v>16270</v>
      </c>
      <c r="C4482" t="s">
        <v>3876</v>
      </c>
      <c r="D4482" t="s">
        <v>16271</v>
      </c>
      <c r="E4482" s="1" t="d">
        <v>2014-03-18</v>
      </c>
      <c r="F4482" t="s">
        <v>53</v>
      </c>
      <c r="G4482" s="1" t="d">
        <v>1979-03-17</v>
      </c>
      <c r="H4482">
        <v>37</v>
      </c>
      <c r="I4482" t="s">
        <v>65</v>
      </c>
      <c r="J4482" t="s">
        <v>161</v>
      </c>
      <c r="K4482">
        <v>0</v>
      </c>
      <c r="L4482">
        <v>0</v>
      </c>
      <c r="M4482">
        <v>0</v>
      </c>
      <c r="N4482">
        <v>1</v>
      </c>
      <c r="O4482">
        <v>-1</v>
      </c>
      <c r="P4482" s="2" t="d">
        <v>2014-03-17T06:38:53.99999993853271275</v>
      </c>
      <c r="Q4482" s="2" t="d">
        <v>2014-03-19T10:23:01.00000012200326025</v>
      </c>
      <c r="R4482" t="s">
        <v>16272</v>
      </c>
      <c r="S4482" s="1" t="d">
        <v>2014-03-17</v>
      </c>
      <c r="U4482">
        <v>1</v>
      </c>
      <c r="V4482" t="s">
        <v>57</v>
      </c>
      <c r="W4482" t="s">
        <v>9729</v>
      </c>
      <c r="X4482">
        <v>0</v>
      </c>
      <c r="AG4482">
        <v>0</v>
      </c>
      <c r="AL4482" t="s">
        <v>59</v>
      </c>
      <c r="AM4482">
        <v>1</v>
      </c>
      <c r="AN4482" t="s">
        <v>60</v>
      </c>
      <c r="AO4482" s="1" t="d">
        <v>2014-03-18</v>
      </c>
      <c r="AP4482" t="s">
        <v>61</v>
      </c>
      <c r="AQ4482">
        <v>1</v>
      </c>
      <c r="AR4482" t="s">
        <v>60</v>
      </c>
      <c r="AS4482" s="1" t="d">
        <v>2014-03-18</v>
      </c>
      <c r="AT4482" s="1" t="d">
        <v>2014-03-17</v>
      </c>
      <c r="AU4482" s="1" t="d">
        <v>2014-03-19</v>
      </c>
      <c r="AV4482">
        <v>1</v>
      </c>
      <c r="AW4482">
        <v>1</v>
      </c>
      <c r="AX4482">
        <v>745</v>
      </c>
      <c r="AY4482">
        <v>0</v>
      </c>
      <c r="AZ4482">
        <f t="shared" si="414"/>
        <v>1</v>
      </c>
      <c r="BA4482">
        <f t="shared" si="415"/>
        <v>1</v>
      </c>
      <c r="BB4482" s="3">
        <v>1</v>
      </c>
      <c r="BC4482" s="3">
        <v>0</v>
      </c>
      <c r="BD4482" s="3">
        <v>1</v>
      </c>
      <c r="BE4482">
        <f>IF(BD4482&gt;Summary!$C$2,1,0)</f>
        <v>0</v>
      </c>
      <c r="BF4482">
        <f t="shared" si="416"/>
        <v>0</v>
      </c>
      <c r="BG4482">
        <f t="shared" si="417"/>
        <v>1</v>
      </c>
      <c r="BH4482">
        <f t="shared" si="418"/>
        <v>0</v>
      </c>
      <c r="BI4482">
        <f t="shared" si="419"/>
        <v>0</v>
      </c>
    </row>
    <row r="4483" spans="1:61" x14ac:dyDescent="0.2">
      <c r="A4483">
        <v>6836</v>
      </c>
      <c r="B4483" t="s">
        <v>16273</v>
      </c>
      <c r="C4483" t="s">
        <v>2427</v>
      </c>
      <c r="D4483" t="s">
        <v>3499</v>
      </c>
      <c r="E4483" s="1" t="d">
        <v>2014-03-26</v>
      </c>
      <c r="F4483" t="s">
        <v>53</v>
      </c>
      <c r="G4483" s="1" t="d">
        <v>1994-06-21</v>
      </c>
      <c r="H4483">
        <v>21</v>
      </c>
      <c r="I4483" t="s">
        <v>75</v>
      </c>
      <c r="J4483" t="s">
        <v>102</v>
      </c>
      <c r="K4483">
        <v>0</v>
      </c>
      <c r="L4483">
        <v>0</v>
      </c>
      <c r="M4483">
        <v>0</v>
      </c>
      <c r="N4483">
        <v>0</v>
      </c>
      <c r="O4483">
        <v>-1</v>
      </c>
      <c r="P4483" s="2" t="d">
        <v>2014-03-25T03:55:09.000000287778675</v>
      </c>
      <c r="Q4483" s="2" t="d">
        <v>2014-03-27T03:42:00.0000000419095125</v>
      </c>
      <c r="R4483" t="s">
        <v>16274</v>
      </c>
      <c r="S4483" s="1" t="d">
        <v>2014-03-25</v>
      </c>
      <c r="U4483">
        <v>1</v>
      </c>
      <c r="V4483" t="s">
        <v>57</v>
      </c>
      <c r="W4483" t="s">
        <v>614</v>
      </c>
      <c r="X4483">
        <v>1</v>
      </c>
      <c r="Y4483" t="s">
        <v>16275</v>
      </c>
      <c r="Z4483" t="s">
        <v>79</v>
      </c>
      <c r="AA4483">
        <v>0</v>
      </c>
      <c r="AB4483" s="1" t="d">
        <v>2014-06-07</v>
      </c>
      <c r="AC4483" t="s">
        <v>98</v>
      </c>
      <c r="AD4483" s="1" t="d">
        <v>2014-06-07</v>
      </c>
      <c r="AE4483" s="1" t="d">
        <v>2014-06-08</v>
      </c>
      <c r="AG4483">
        <v>1</v>
      </c>
      <c r="AH4483" t="s">
        <v>16275</v>
      </c>
      <c r="AI4483" t="s">
        <v>79</v>
      </c>
      <c r="AJ4483" s="1" t="d">
        <v>2014-06-07</v>
      </c>
      <c r="AK4483" t="s">
        <v>98</v>
      </c>
      <c r="AL4483" t="s">
        <v>59</v>
      </c>
      <c r="AM4483">
        <v>3</v>
      </c>
      <c r="AN4483" t="s">
        <v>60</v>
      </c>
      <c r="AO4483" s="1" t="d">
        <v>2014-03-26</v>
      </c>
      <c r="AP4483" t="s">
        <v>61</v>
      </c>
      <c r="AQ4483">
        <v>5</v>
      </c>
      <c r="AR4483" t="s">
        <v>87</v>
      </c>
      <c r="AS4483" s="1" t="d">
        <v>2014-03-26</v>
      </c>
      <c r="AT4483" s="1" t="d">
        <v>2014-06-07</v>
      </c>
      <c r="AU4483" s="1" t="d">
        <v>2014-06-08</v>
      </c>
      <c r="AV4483">
        <v>0</v>
      </c>
      <c r="AW4483">
        <v>1</v>
      </c>
      <c r="AX4483">
        <v>73</v>
      </c>
      <c r="AY4483">
        <v>1</v>
      </c>
      <c r="AZ4483">
        <f t="shared" si="414"/>
        <v>1</v>
      </c>
      <c r="BA4483">
        <f t="shared" si="415"/>
        <v>1</v>
      </c>
      <c r="BB4483" s="3">
        <v>1</v>
      </c>
      <c r="BC4483" s="3">
        <v>1</v>
      </c>
      <c r="BD4483" s="3">
        <v>3</v>
      </c>
      <c r="BE4483">
        <f>IF(BD4483&gt;Summary!$C$2,1,0)</f>
        <v>0</v>
      </c>
      <c r="BF4483">
        <f t="shared" si="416"/>
        <v>0</v>
      </c>
      <c r="BG4483">
        <f t="shared" si="417"/>
        <v>0</v>
      </c>
      <c r="BH4483">
        <f t="shared" si="418"/>
        <v>0</v>
      </c>
      <c r="BI4483">
        <f t="shared" si="419"/>
        <v>1</v>
      </c>
    </row>
    <row r="4484" spans="1:61" x14ac:dyDescent="0.2">
      <c r="A4484">
        <v>6837</v>
      </c>
      <c r="B4484" t="s">
        <v>16276</v>
      </c>
      <c r="C4484" t="s">
        <v>249</v>
      </c>
      <c r="D4484" t="s">
        <v>4717</v>
      </c>
      <c r="E4484" s="1" t="d">
        <v>2014-10-29</v>
      </c>
      <c r="F4484" t="s">
        <v>53</v>
      </c>
      <c r="G4484" s="1" t="d">
        <v>1964-10-09</v>
      </c>
      <c r="H4484">
        <v>51</v>
      </c>
      <c r="I4484" t="s">
        <v>54</v>
      </c>
      <c r="J4484" t="s">
        <v>102</v>
      </c>
      <c r="K4484">
        <v>0</v>
      </c>
      <c r="L4484">
        <v>0</v>
      </c>
      <c r="M4484">
        <v>0</v>
      </c>
      <c r="N4484">
        <v>3</v>
      </c>
      <c r="O4484">
        <v>-125</v>
      </c>
      <c r="P4484" s="2" t="d">
        <v>2014-06-26T12:30:38.99999989662319350</v>
      </c>
      <c r="Q4484" s="2" t="d">
        <v>2014-06-27T09:10:38.00000015180557950</v>
      </c>
      <c r="R4484" t="s">
        <v>16277</v>
      </c>
      <c r="S4484" s="1" t="d">
        <v>2014-08-02</v>
      </c>
      <c r="U4484">
        <v>88</v>
      </c>
      <c r="V4484" t="s">
        <v>97</v>
      </c>
      <c r="W4484" t="s">
        <v>6227</v>
      </c>
      <c r="X4484">
        <v>1</v>
      </c>
      <c r="Y4484" t="s">
        <v>16278</v>
      </c>
      <c r="Z4484" t="s">
        <v>135</v>
      </c>
      <c r="AB4484" s="1" t="d">
        <v>2016-03-08</v>
      </c>
      <c r="AC4484" t="s">
        <v>136</v>
      </c>
      <c r="AG4484">
        <v>0</v>
      </c>
      <c r="AL4484" t="s">
        <v>59</v>
      </c>
      <c r="AM4484">
        <v>1</v>
      </c>
      <c r="AN4484" t="s">
        <v>60</v>
      </c>
      <c r="AO4484" s="1" t="d">
        <v>2014-10-29</v>
      </c>
      <c r="AP4484" t="s">
        <v>61</v>
      </c>
      <c r="AQ4484">
        <v>1</v>
      </c>
      <c r="AR4484" t="s">
        <v>60</v>
      </c>
      <c r="AS4484" s="1" t="d">
        <v>2014-10-29</v>
      </c>
      <c r="AT4484" s="1" t="d">
        <v>2015-04-29</v>
      </c>
      <c r="AU4484" s="1" t="d">
        <v>2015-05-20</v>
      </c>
      <c r="AV4484">
        <v>3</v>
      </c>
      <c r="AW4484">
        <v>0</v>
      </c>
      <c r="AX4484">
        <v>182</v>
      </c>
      <c r="AY4484">
        <v>0</v>
      </c>
      <c r="AZ4484">
        <f t="shared" ref="AZ4484:AZ4547" si="420">IF(OR(O4484&lt;-30,O4484&gt;30),0,1)</f>
        <v>0</v>
      </c>
      <c r="BA4484">
        <f t="shared" ref="BA4484:BA4547" si="421">IF(O4484="",0,1)</f>
        <v>1</v>
      </c>
      <c r="BB4484" s="3">
        <v>1</v>
      </c>
      <c r="BC4484" s="3">
        <v>1</v>
      </c>
      <c r="BD4484" s="3">
        <v>1</v>
      </c>
      <c r="BE4484">
        <f>IF(BD4484&gt;Summary!$C$2,1,0)</f>
        <v>0</v>
      </c>
      <c r="BF4484">
        <f t="shared" ref="BF4484:BF4547" si="422">IF(AND($BC4484=1,$BE4484=1),1,0)</f>
        <v>0</v>
      </c>
      <c r="BG4484">
        <f t="shared" ref="BG4484:BG4547" si="423">IF(AND($BC4484=0,$BE4484=0),1,0)</f>
        <v>0</v>
      </c>
      <c r="BH4484">
        <f t="shared" ref="BH4484:BH4547" si="424">IF(AND($BC4484=0,$BE4484=1),1,0)</f>
        <v>0</v>
      </c>
      <c r="BI4484">
        <f t="shared" ref="BI4484:BI4547" si="425">IF(AND($BC4484=1,$BE4484=0),1,0)</f>
        <v>1</v>
      </c>
    </row>
    <row r="4485" spans="1:61" x14ac:dyDescent="0.2">
      <c r="A4485">
        <v>6838</v>
      </c>
      <c r="B4485" t="s">
        <v>16279</v>
      </c>
      <c r="C4485" t="s">
        <v>1052</v>
      </c>
      <c r="D4485" t="s">
        <v>16280</v>
      </c>
      <c r="E4485" s="1" t="d">
        <v>2013-05-07</v>
      </c>
      <c r="F4485" t="s">
        <v>115</v>
      </c>
      <c r="G4485" s="1" t="d">
        <v>1977-03-13</v>
      </c>
      <c r="H4485">
        <v>39</v>
      </c>
      <c r="I4485" t="s">
        <v>65</v>
      </c>
      <c r="J4485" t="s">
        <v>102</v>
      </c>
      <c r="K4485">
        <v>0</v>
      </c>
      <c r="L4485">
        <v>0</v>
      </c>
      <c r="M4485">
        <v>0</v>
      </c>
      <c r="N4485">
        <v>2</v>
      </c>
      <c r="O4485">
        <v>-1</v>
      </c>
      <c r="P4485" s="2" t="d">
        <v>2013-05-06T09:19:18.99999998509883700</v>
      </c>
      <c r="Q4485" s="2" t="d">
        <v>2013-05-07T08:11:36.99999969452619225</v>
      </c>
      <c r="R4485" t="s">
        <v>16281</v>
      </c>
      <c r="S4485" s="1" t="d">
        <v>2013-05-06</v>
      </c>
      <c r="U4485">
        <v>1</v>
      </c>
      <c r="V4485" t="s">
        <v>57</v>
      </c>
      <c r="W4485" t="s">
        <v>16282</v>
      </c>
      <c r="X4485">
        <v>1</v>
      </c>
      <c r="Y4485" t="s">
        <v>16283</v>
      </c>
      <c r="Z4485" t="s">
        <v>135</v>
      </c>
      <c r="AA4485">
        <v>1</v>
      </c>
      <c r="AB4485" s="1" t="d">
        <v>2013-05-31</v>
      </c>
      <c r="AC4485" t="s">
        <v>429</v>
      </c>
      <c r="AD4485" s="1" t="d">
        <v>2013-06-01</v>
      </c>
      <c r="AE4485" s="1" t="d">
        <v>2013-06-01</v>
      </c>
      <c r="AG4485">
        <v>0</v>
      </c>
      <c r="AL4485" t="s">
        <v>59</v>
      </c>
      <c r="AM4485">
        <v>5</v>
      </c>
      <c r="AN4485" t="s">
        <v>87</v>
      </c>
      <c r="AO4485" s="1" t="d">
        <v>2013-05-07</v>
      </c>
      <c r="AP4485" t="s">
        <v>61</v>
      </c>
      <c r="AQ4485">
        <v>1</v>
      </c>
      <c r="AR4485" t="s">
        <v>60</v>
      </c>
      <c r="AS4485" s="1" t="d">
        <v>2013-05-07</v>
      </c>
      <c r="AT4485" s="1" t="d">
        <v>2013-11-07</v>
      </c>
      <c r="AU4485" s="1" t="d">
        <v>2013-12-18</v>
      </c>
      <c r="AV4485">
        <v>2</v>
      </c>
      <c r="AW4485">
        <v>0</v>
      </c>
      <c r="AX4485">
        <v>24</v>
      </c>
      <c r="AY4485">
        <v>1</v>
      </c>
      <c r="AZ4485">
        <f t="shared" si="420"/>
        <v>1</v>
      </c>
      <c r="BA4485">
        <f t="shared" si="421"/>
        <v>1</v>
      </c>
      <c r="BB4485" s="3">
        <v>1</v>
      </c>
      <c r="BC4485" s="3">
        <v>1</v>
      </c>
      <c r="BD4485" s="3">
        <v>5</v>
      </c>
      <c r="BE4485">
        <f>IF(BD4485&gt;Summary!$C$2,1,0)</f>
        <v>0</v>
      </c>
      <c r="BF4485">
        <f t="shared" si="422"/>
        <v>0</v>
      </c>
      <c r="BG4485">
        <f t="shared" si="423"/>
        <v>0</v>
      </c>
      <c r="BH4485">
        <f t="shared" si="424"/>
        <v>0</v>
      </c>
      <c r="BI4485">
        <f t="shared" si="425"/>
        <v>1</v>
      </c>
    </row>
    <row r="4486" spans="1:61" x14ac:dyDescent="0.2">
      <c r="A4486">
        <v>6840</v>
      </c>
      <c r="B4486" t="s">
        <v>16284</v>
      </c>
      <c r="C4486" t="s">
        <v>16285</v>
      </c>
      <c r="D4486" t="s">
        <v>4957</v>
      </c>
      <c r="E4486" s="1" t="d">
        <v>2013-12-04</v>
      </c>
      <c r="F4486" t="s">
        <v>53</v>
      </c>
      <c r="G4486" s="1" t="d">
        <v>1972-12-19</v>
      </c>
      <c r="H4486">
        <v>43</v>
      </c>
      <c r="I4486" t="s">
        <v>65</v>
      </c>
      <c r="J4486" t="s">
        <v>66</v>
      </c>
      <c r="K4486">
        <v>0</v>
      </c>
      <c r="L4486">
        <v>0</v>
      </c>
      <c r="M4486">
        <v>0</v>
      </c>
      <c r="N4486">
        <v>8</v>
      </c>
      <c r="O4486">
        <v>-1</v>
      </c>
      <c r="P4486" s="2" t="d">
        <v>2013-12-03T05:36:53.99999975692480725</v>
      </c>
      <c r="Q4486" s="2" t="d">
        <v>2013-12-04T09:08:37.00000015553087025</v>
      </c>
      <c r="R4486" t="s">
        <v>16286</v>
      </c>
      <c r="S4486" s="1" t="d">
        <v>2013-12-03</v>
      </c>
      <c r="U4486">
        <v>1</v>
      </c>
      <c r="V4486" t="s">
        <v>57</v>
      </c>
      <c r="W4486" t="s">
        <v>1077</v>
      </c>
      <c r="X4486">
        <v>1</v>
      </c>
      <c r="Y4486" t="s">
        <v>16287</v>
      </c>
      <c r="Z4486" t="s">
        <v>106</v>
      </c>
      <c r="AA4486">
        <v>130</v>
      </c>
      <c r="AB4486" s="1" t="d">
        <v>2014-08-22</v>
      </c>
      <c r="AC4486" t="s">
        <v>544</v>
      </c>
      <c r="AD4486" s="1" t="d">
        <v>2014-12-30</v>
      </c>
      <c r="AE4486" s="1" t="d">
        <v>2014-12-31</v>
      </c>
      <c r="AG4486">
        <v>0</v>
      </c>
      <c r="AL4486" t="s">
        <v>59</v>
      </c>
      <c r="AM4486">
        <v>3</v>
      </c>
      <c r="AN4486" t="s">
        <v>60</v>
      </c>
      <c r="AO4486" s="1" t="d">
        <v>2013-12-04</v>
      </c>
      <c r="AP4486" t="s">
        <v>61</v>
      </c>
      <c r="AQ4486">
        <v>3</v>
      </c>
      <c r="AR4486" t="s">
        <v>60</v>
      </c>
      <c r="AS4486" s="1" t="d">
        <v>2013-12-04</v>
      </c>
      <c r="AT4486" s="1" t="d">
        <v>2014-12-30</v>
      </c>
      <c r="AU4486" s="1" t="d">
        <v>2014-12-31</v>
      </c>
      <c r="AV4486">
        <v>8</v>
      </c>
      <c r="AW4486">
        <v>0</v>
      </c>
      <c r="AX4486">
        <v>261</v>
      </c>
      <c r="AY4486">
        <v>1</v>
      </c>
      <c r="AZ4486">
        <f t="shared" si="420"/>
        <v>1</v>
      </c>
      <c r="BA4486">
        <f t="shared" si="421"/>
        <v>1</v>
      </c>
      <c r="BB4486" s="3">
        <v>1</v>
      </c>
      <c r="BC4486" s="3">
        <v>1</v>
      </c>
      <c r="BD4486" s="3">
        <v>3</v>
      </c>
      <c r="BE4486">
        <f>IF(BD4486&gt;Summary!$C$2,1,0)</f>
        <v>0</v>
      </c>
      <c r="BF4486">
        <f t="shared" si="422"/>
        <v>0</v>
      </c>
      <c r="BG4486">
        <f t="shared" si="423"/>
        <v>0</v>
      </c>
      <c r="BH4486">
        <f t="shared" si="424"/>
        <v>0</v>
      </c>
      <c r="BI4486">
        <f t="shared" si="425"/>
        <v>1</v>
      </c>
    </row>
    <row r="4487" spans="1:61" x14ac:dyDescent="0.2">
      <c r="A4487">
        <v>6846</v>
      </c>
      <c r="B4487" t="s">
        <v>16288</v>
      </c>
      <c r="C4487" t="s">
        <v>736</v>
      </c>
      <c r="D4487" t="s">
        <v>974</v>
      </c>
      <c r="E4487" s="1" t="d">
        <v>2013-08-05</v>
      </c>
      <c r="F4487" t="s">
        <v>53</v>
      </c>
      <c r="G4487" s="1" t="d">
        <v>1994-03-19</v>
      </c>
      <c r="H4487">
        <v>22</v>
      </c>
      <c r="I4487" t="s">
        <v>75</v>
      </c>
      <c r="J4487" t="s">
        <v>66</v>
      </c>
      <c r="K4487">
        <v>0</v>
      </c>
      <c r="L4487">
        <v>0</v>
      </c>
      <c r="M4487">
        <v>0</v>
      </c>
      <c r="N4487">
        <v>0</v>
      </c>
      <c r="O4487">
        <v>0</v>
      </c>
      <c r="P4487" s="2" t="d">
        <v>2013-08-05T04:56:12.99999995157122700</v>
      </c>
      <c r="Q4487" s="2" t="d">
        <v>2013-08-06T02:53:04.00000019464641975</v>
      </c>
      <c r="R4487" t="s">
        <v>16289</v>
      </c>
      <c r="S4487" s="1" t="d">
        <v>2013-08-05</v>
      </c>
      <c r="U4487">
        <v>0</v>
      </c>
      <c r="V4487" t="s">
        <v>97</v>
      </c>
      <c r="W4487" t="s">
        <v>98</v>
      </c>
      <c r="X4487">
        <v>1</v>
      </c>
      <c r="Y4487" t="s">
        <v>16290</v>
      </c>
      <c r="Z4487" t="s">
        <v>135</v>
      </c>
      <c r="AB4487" s="1" t="d">
        <v>2014-09-11</v>
      </c>
      <c r="AC4487" t="s">
        <v>399</v>
      </c>
      <c r="AG4487">
        <v>0</v>
      </c>
      <c r="AL4487" t="s">
        <v>59</v>
      </c>
      <c r="AM4487">
        <v>6</v>
      </c>
      <c r="AN4487" t="s">
        <v>87</v>
      </c>
      <c r="AO4487" s="1" t="d">
        <v>2013-08-05</v>
      </c>
      <c r="AP4487" t="s">
        <v>61</v>
      </c>
      <c r="AQ4487">
        <v>8</v>
      </c>
      <c r="AR4487" t="s">
        <v>86</v>
      </c>
      <c r="AS4487" s="1" t="d">
        <v>2013-08-05</v>
      </c>
      <c r="AT4487" s="1" t="d">
        <v>2013-08-05</v>
      </c>
      <c r="AU4487" s="1" t="d">
        <v>2013-08-06</v>
      </c>
      <c r="AV4487">
        <v>0</v>
      </c>
      <c r="AW4487">
        <v>1</v>
      </c>
      <c r="AX4487">
        <v>402</v>
      </c>
      <c r="AY4487">
        <v>1</v>
      </c>
      <c r="AZ4487">
        <f t="shared" si="420"/>
        <v>1</v>
      </c>
      <c r="BA4487">
        <f t="shared" si="421"/>
        <v>1</v>
      </c>
      <c r="BB4487" s="3">
        <v>1</v>
      </c>
      <c r="BC4487" s="3">
        <v>1</v>
      </c>
      <c r="BD4487" s="3">
        <v>6</v>
      </c>
      <c r="BE4487">
        <f>IF(BD4487&gt;Summary!$C$2,1,0)</f>
        <v>1</v>
      </c>
      <c r="BF4487">
        <f t="shared" si="422"/>
        <v>1</v>
      </c>
      <c r="BG4487">
        <f t="shared" si="423"/>
        <v>0</v>
      </c>
      <c r="BH4487">
        <f t="shared" si="424"/>
        <v>0</v>
      </c>
      <c r="BI4487">
        <f t="shared" si="425"/>
        <v>0</v>
      </c>
    </row>
    <row r="4488" spans="1:61" x14ac:dyDescent="0.2">
      <c r="A4488">
        <v>6847</v>
      </c>
      <c r="B4488" t="s">
        <v>16291</v>
      </c>
      <c r="C4488" t="s">
        <v>6535</v>
      </c>
      <c r="D4488" t="s">
        <v>16292</v>
      </c>
      <c r="E4488" s="1" t="d">
        <v>2014-01-31</v>
      </c>
      <c r="F4488" t="s">
        <v>115</v>
      </c>
      <c r="G4488" s="1" t="d">
        <v>1987-07-06</v>
      </c>
      <c r="H4488">
        <v>28</v>
      </c>
      <c r="I4488" t="s">
        <v>65</v>
      </c>
      <c r="J4488" t="s">
        <v>66</v>
      </c>
      <c r="K4488">
        <v>0</v>
      </c>
      <c r="L4488">
        <v>0</v>
      </c>
      <c r="M4488">
        <v>0</v>
      </c>
      <c r="N4488">
        <v>4</v>
      </c>
      <c r="O4488">
        <v>-1</v>
      </c>
      <c r="P4488" s="2" t="d">
        <v>2014-01-30T06:24:26.00000008475035275</v>
      </c>
      <c r="Q4488" s="2" t="d">
        <v>2014-02-01T09:12:42.00000022072344825</v>
      </c>
      <c r="R4488" t="s">
        <v>16293</v>
      </c>
      <c r="T4488" s="1" t="d">
        <v>2014-01-30</v>
      </c>
      <c r="U4488">
        <v>1</v>
      </c>
      <c r="V4488" t="s">
        <v>57</v>
      </c>
      <c r="W4488" t="s">
        <v>92</v>
      </c>
      <c r="X4488">
        <v>0</v>
      </c>
      <c r="AG4488">
        <v>0</v>
      </c>
      <c r="AL4488" t="s">
        <v>59</v>
      </c>
      <c r="AM4488">
        <v>7</v>
      </c>
      <c r="AN4488" t="s">
        <v>87</v>
      </c>
      <c r="AO4488" s="1" t="d">
        <v>2014-01-31</v>
      </c>
      <c r="AP4488" t="s">
        <v>61</v>
      </c>
      <c r="AQ4488">
        <v>3</v>
      </c>
      <c r="AR4488" t="s">
        <v>60</v>
      </c>
      <c r="AS4488" s="1" t="d">
        <v>2014-01-31</v>
      </c>
      <c r="AT4488" s="1" t="d">
        <v>2014-01-30</v>
      </c>
      <c r="AU4488" s="1" t="d">
        <v>2014-02-01</v>
      </c>
      <c r="AV4488">
        <v>4</v>
      </c>
      <c r="AW4488">
        <v>1</v>
      </c>
      <c r="AX4488">
        <v>791</v>
      </c>
      <c r="AY4488">
        <v>0</v>
      </c>
      <c r="AZ4488">
        <f t="shared" si="420"/>
        <v>1</v>
      </c>
      <c r="BA4488">
        <f t="shared" si="421"/>
        <v>1</v>
      </c>
      <c r="BB4488" s="3">
        <v>1</v>
      </c>
      <c r="BC4488" s="3">
        <v>0</v>
      </c>
      <c r="BD4488" s="3">
        <v>7</v>
      </c>
      <c r="BE4488">
        <f>IF(BD4488&gt;Summary!$C$2,1,0)</f>
        <v>1</v>
      </c>
      <c r="BF4488">
        <f t="shared" si="422"/>
        <v>0</v>
      </c>
      <c r="BG4488">
        <f t="shared" si="423"/>
        <v>0</v>
      </c>
      <c r="BH4488">
        <f t="shared" si="424"/>
        <v>1</v>
      </c>
      <c r="BI4488">
        <f t="shared" si="425"/>
        <v>0</v>
      </c>
    </row>
    <row r="4489" spans="1:61" x14ac:dyDescent="0.2">
      <c r="A4489">
        <v>6850</v>
      </c>
      <c r="B4489" t="s">
        <v>16294</v>
      </c>
      <c r="C4489" t="s">
        <v>843</v>
      </c>
      <c r="D4489" t="s">
        <v>12791</v>
      </c>
      <c r="E4489" s="1" t="d">
        <v>2014-03-25</v>
      </c>
      <c r="F4489" t="s">
        <v>53</v>
      </c>
      <c r="G4489" s="1" t="d">
        <v>1972-05-03</v>
      </c>
      <c r="H4489">
        <v>43</v>
      </c>
      <c r="I4489" t="s">
        <v>65</v>
      </c>
      <c r="J4489" t="s">
        <v>102</v>
      </c>
      <c r="K4489">
        <v>0</v>
      </c>
      <c r="L4489">
        <v>0</v>
      </c>
      <c r="M4489">
        <v>0</v>
      </c>
      <c r="N4489">
        <v>0</v>
      </c>
      <c r="O4489">
        <v>-1</v>
      </c>
      <c r="P4489" s="2" t="d">
        <v>2014-03-24T04:46:11.00000004284084025</v>
      </c>
      <c r="Q4489" s="2" t="d">
        <v>2014-03-25T03:27:35.99999986588954650</v>
      </c>
      <c r="R4489" t="s">
        <v>16295</v>
      </c>
      <c r="S4489" s="1" t="d">
        <v>2014-03-24</v>
      </c>
      <c r="U4489">
        <v>1</v>
      </c>
      <c r="V4489" t="s">
        <v>57</v>
      </c>
      <c r="W4489" t="s">
        <v>167</v>
      </c>
      <c r="X4489">
        <v>1</v>
      </c>
      <c r="Y4489" t="s">
        <v>16296</v>
      </c>
      <c r="Z4489" t="s">
        <v>70</v>
      </c>
      <c r="AB4489" s="1" t="d">
        <v>2015-04-23</v>
      </c>
      <c r="AC4489" t="s">
        <v>840</v>
      </c>
      <c r="AG4489">
        <v>0</v>
      </c>
      <c r="AL4489" t="s">
        <v>59</v>
      </c>
      <c r="AM4489">
        <v>9</v>
      </c>
      <c r="AN4489" t="s">
        <v>86</v>
      </c>
      <c r="AO4489" s="1" t="d">
        <v>2014-03-25</v>
      </c>
      <c r="AP4489" t="s">
        <v>61</v>
      </c>
      <c r="AQ4489">
        <v>3</v>
      </c>
      <c r="AR4489" t="s">
        <v>60</v>
      </c>
      <c r="AS4489" s="1" t="d">
        <v>2014-03-25</v>
      </c>
      <c r="AT4489" s="1" t="d">
        <v>2016-02-04</v>
      </c>
      <c r="AU4489" s="1" t="d">
        <v>2016-04-04</v>
      </c>
      <c r="AV4489">
        <v>0</v>
      </c>
      <c r="AW4489">
        <v>0</v>
      </c>
      <c r="AX4489">
        <v>394</v>
      </c>
      <c r="AY4489">
        <v>1</v>
      </c>
      <c r="AZ4489">
        <f t="shared" si="420"/>
        <v>1</v>
      </c>
      <c r="BA4489">
        <f t="shared" si="421"/>
        <v>1</v>
      </c>
      <c r="BB4489" s="3">
        <v>1</v>
      </c>
      <c r="BC4489" s="3">
        <v>1</v>
      </c>
      <c r="BD4489" s="3">
        <v>9</v>
      </c>
      <c r="BE4489">
        <f>IF(BD4489&gt;Summary!$C$2,1,0)</f>
        <v>1</v>
      </c>
      <c r="BF4489">
        <f t="shared" si="422"/>
        <v>1</v>
      </c>
      <c r="BG4489">
        <f t="shared" si="423"/>
        <v>0</v>
      </c>
      <c r="BH4489">
        <f t="shared" si="424"/>
        <v>0</v>
      </c>
      <c r="BI4489">
        <f t="shared" si="425"/>
        <v>0</v>
      </c>
    </row>
    <row r="4490" spans="1:61" x14ac:dyDescent="0.2">
      <c r="A4490">
        <v>6851</v>
      </c>
      <c r="B4490" t="s">
        <v>16297</v>
      </c>
      <c r="C4490" t="s">
        <v>1988</v>
      </c>
      <c r="D4490" t="s">
        <v>1040</v>
      </c>
      <c r="E4490" s="1" t="d">
        <v>2014-10-27</v>
      </c>
      <c r="F4490" t="s">
        <v>53</v>
      </c>
      <c r="G4490" s="1" t="d">
        <v>1988-10-12</v>
      </c>
      <c r="H4490">
        <v>27</v>
      </c>
      <c r="I4490" t="s">
        <v>65</v>
      </c>
      <c r="J4490" t="s">
        <v>102</v>
      </c>
      <c r="K4490">
        <v>0</v>
      </c>
      <c r="L4490">
        <v>0</v>
      </c>
      <c r="M4490">
        <v>0</v>
      </c>
      <c r="N4490">
        <v>7</v>
      </c>
      <c r="O4490">
        <v>-1</v>
      </c>
      <c r="P4490" s="2" t="d">
        <v>2014-10-26T11:43:58.99999978020787275</v>
      </c>
      <c r="Q4490" s="2" t="d">
        <v>2014-10-27T08:16:00.00000019557774075</v>
      </c>
      <c r="R4490" t="s">
        <v>16298</v>
      </c>
      <c r="S4490" s="1" t="d">
        <v>2014-10-24</v>
      </c>
      <c r="U4490">
        <v>3</v>
      </c>
      <c r="V4490" t="s">
        <v>57</v>
      </c>
      <c r="W4490" t="s">
        <v>4366</v>
      </c>
      <c r="X4490">
        <v>1</v>
      </c>
      <c r="Y4490" t="s">
        <v>16299</v>
      </c>
      <c r="Z4490" t="s">
        <v>135</v>
      </c>
      <c r="AB4490" s="1" t="d">
        <v>2015-05-13</v>
      </c>
      <c r="AC4490" t="s">
        <v>136</v>
      </c>
      <c r="AG4490">
        <v>0</v>
      </c>
      <c r="AL4490" t="s">
        <v>59</v>
      </c>
      <c r="AM4490">
        <v>8</v>
      </c>
      <c r="AN4490" t="s">
        <v>86</v>
      </c>
      <c r="AO4490" s="1" t="d">
        <v>2014-10-27</v>
      </c>
      <c r="AP4490" t="s">
        <v>61</v>
      </c>
      <c r="AQ4490">
        <v>6</v>
      </c>
      <c r="AR4490" t="s">
        <v>87</v>
      </c>
      <c r="AS4490" s="1" t="d">
        <v>2014-10-27</v>
      </c>
      <c r="AT4490" s="1" t="d">
        <v>2014-10-26</v>
      </c>
      <c r="AU4490" s="1" t="d">
        <v>2014-10-27</v>
      </c>
      <c r="AV4490">
        <v>7</v>
      </c>
      <c r="AW4490">
        <v>0</v>
      </c>
      <c r="AX4490">
        <v>198</v>
      </c>
      <c r="AY4490">
        <v>1</v>
      </c>
      <c r="AZ4490">
        <f t="shared" si="420"/>
        <v>1</v>
      </c>
      <c r="BA4490">
        <f t="shared" si="421"/>
        <v>1</v>
      </c>
      <c r="BB4490" s="3">
        <v>1</v>
      </c>
      <c r="BC4490" s="3">
        <v>1</v>
      </c>
      <c r="BD4490" s="3">
        <v>8</v>
      </c>
      <c r="BE4490">
        <f>IF(BD4490&gt;Summary!$C$2,1,0)</f>
        <v>1</v>
      </c>
      <c r="BF4490">
        <f t="shared" si="422"/>
        <v>1</v>
      </c>
      <c r="BG4490">
        <f t="shared" si="423"/>
        <v>0</v>
      </c>
      <c r="BH4490">
        <f t="shared" si="424"/>
        <v>0</v>
      </c>
      <c r="BI4490">
        <f t="shared" si="425"/>
        <v>0</v>
      </c>
    </row>
    <row r="4491" spans="1:61" x14ac:dyDescent="0.2">
      <c r="A4491">
        <v>6852</v>
      </c>
      <c r="B4491" t="s">
        <v>16300</v>
      </c>
      <c r="C4491" t="s">
        <v>8643</v>
      </c>
      <c r="D4491" t="s">
        <v>622</v>
      </c>
      <c r="E4491" s="1" t="d">
        <v>2013-03-22</v>
      </c>
      <c r="F4491" t="s">
        <v>53</v>
      </c>
      <c r="G4491" s="1" t="d">
        <v>1988-06-25</v>
      </c>
      <c r="H4491">
        <v>27</v>
      </c>
      <c r="I4491" t="s">
        <v>65</v>
      </c>
      <c r="J4491" t="s">
        <v>55</v>
      </c>
      <c r="K4491">
        <v>0</v>
      </c>
      <c r="L4491">
        <v>0</v>
      </c>
      <c r="M4491">
        <v>0</v>
      </c>
      <c r="N4491">
        <v>0</v>
      </c>
      <c r="O4491">
        <v>-1</v>
      </c>
      <c r="P4491" s="2" t="d">
        <v>2013-03-21T10:53:36.999999945983290875</v>
      </c>
      <c r="Q4491" s="2" t="d">
        <v>2013-05-14T11:04:26.000000154599547225</v>
      </c>
      <c r="R4491" t="s">
        <v>16301</v>
      </c>
      <c r="S4491" s="1" t="d">
        <v>2013-03-22</v>
      </c>
      <c r="U4491">
        <v>0</v>
      </c>
      <c r="V4491" t="s">
        <v>57</v>
      </c>
      <c r="W4491" t="s">
        <v>1072</v>
      </c>
      <c r="X4491">
        <v>1</v>
      </c>
      <c r="Y4491" t="s">
        <v>16302</v>
      </c>
      <c r="Z4491" t="s">
        <v>135</v>
      </c>
      <c r="AB4491" s="1" t="d">
        <v>2015-03-13</v>
      </c>
      <c r="AC4491" t="s">
        <v>201</v>
      </c>
      <c r="AG4491">
        <v>0</v>
      </c>
      <c r="AL4491" t="s">
        <v>59</v>
      </c>
      <c r="AM4491">
        <v>2</v>
      </c>
      <c r="AN4491" t="s">
        <v>60</v>
      </c>
      <c r="AO4491" s="1" t="d">
        <v>2013-03-22</v>
      </c>
      <c r="AP4491" t="s">
        <v>61</v>
      </c>
      <c r="AQ4491">
        <v>3</v>
      </c>
      <c r="AR4491" t="s">
        <v>60</v>
      </c>
      <c r="AS4491" s="1" t="d">
        <v>2013-03-22</v>
      </c>
      <c r="AT4491" s="1" t="d">
        <v>2013-03-21</v>
      </c>
      <c r="AU4491" s="1" t="d">
        <v>2013-05-14</v>
      </c>
      <c r="AV4491">
        <v>0</v>
      </c>
      <c r="AW4491">
        <v>53</v>
      </c>
      <c r="AX4491">
        <v>721</v>
      </c>
      <c r="AY4491">
        <v>1</v>
      </c>
      <c r="AZ4491">
        <f t="shared" si="420"/>
        <v>1</v>
      </c>
      <c r="BA4491">
        <f t="shared" si="421"/>
        <v>1</v>
      </c>
      <c r="BB4491" s="3">
        <v>1</v>
      </c>
      <c r="BC4491" s="3">
        <v>1</v>
      </c>
      <c r="BD4491" s="3">
        <v>2</v>
      </c>
      <c r="BE4491">
        <f>IF(BD4491&gt;Summary!$C$2,1,0)</f>
        <v>0</v>
      </c>
      <c r="BF4491">
        <f t="shared" si="422"/>
        <v>0</v>
      </c>
      <c r="BG4491">
        <f t="shared" si="423"/>
        <v>0</v>
      </c>
      <c r="BH4491">
        <f t="shared" si="424"/>
        <v>0</v>
      </c>
      <c r="BI4491">
        <f t="shared" si="425"/>
        <v>1</v>
      </c>
    </row>
    <row r="4492" spans="1:61" x14ac:dyDescent="0.2">
      <c r="A4492">
        <v>6855</v>
      </c>
      <c r="B4492" t="s">
        <v>16303</v>
      </c>
      <c r="C4492" t="s">
        <v>487</v>
      </c>
      <c r="D4492" t="s">
        <v>2305</v>
      </c>
      <c r="E4492" s="1" t="d">
        <v>2014-04-03</v>
      </c>
      <c r="F4492" t="s">
        <v>53</v>
      </c>
      <c r="G4492" s="1" t="d">
        <v>1984-05-30</v>
      </c>
      <c r="H4492">
        <v>31</v>
      </c>
      <c r="I4492" t="s">
        <v>65</v>
      </c>
      <c r="J4492" t="s">
        <v>102</v>
      </c>
      <c r="K4492">
        <v>0</v>
      </c>
      <c r="L4492">
        <v>0</v>
      </c>
      <c r="M4492">
        <v>0</v>
      </c>
      <c r="N4492">
        <v>1</v>
      </c>
      <c r="O4492">
        <v>-1</v>
      </c>
      <c r="P4492" s="2" t="d">
        <v>2014-04-02T07:34:33.9999999292194825</v>
      </c>
      <c r="Q4492" s="2" t="d">
        <v>2014-04-03T10:48:58.00000010523944850</v>
      </c>
      <c r="R4492" t="s">
        <v>16304</v>
      </c>
      <c r="S4492" s="1" t="d">
        <v>2014-04-02</v>
      </c>
      <c r="U4492">
        <v>1</v>
      </c>
      <c r="V4492" t="s">
        <v>57</v>
      </c>
      <c r="W4492" t="s">
        <v>167</v>
      </c>
      <c r="X4492">
        <v>1</v>
      </c>
      <c r="Y4492" t="s">
        <v>16305</v>
      </c>
      <c r="Z4492" t="s">
        <v>135</v>
      </c>
      <c r="AB4492" s="1" t="d">
        <v>2014-06-21</v>
      </c>
      <c r="AC4492" t="s">
        <v>940</v>
      </c>
      <c r="AG4492">
        <v>0</v>
      </c>
      <c r="AL4492" t="s">
        <v>59</v>
      </c>
      <c r="AM4492">
        <v>2</v>
      </c>
      <c r="AN4492" t="s">
        <v>60</v>
      </c>
      <c r="AO4492" s="1" t="d">
        <v>2014-04-03</v>
      </c>
      <c r="AP4492" t="s">
        <v>61</v>
      </c>
      <c r="AQ4492">
        <v>2</v>
      </c>
      <c r="AR4492" t="s">
        <v>60</v>
      </c>
      <c r="AS4492" s="1" t="d">
        <v>2014-04-03</v>
      </c>
      <c r="AT4492" s="1" t="d">
        <v>2014-04-02</v>
      </c>
      <c r="AU4492" s="1" t="d">
        <v>2014-04-03</v>
      </c>
      <c r="AV4492">
        <v>1</v>
      </c>
      <c r="AW4492">
        <v>0</v>
      </c>
      <c r="AX4492">
        <v>79</v>
      </c>
      <c r="AY4492">
        <v>1</v>
      </c>
      <c r="AZ4492">
        <f t="shared" si="420"/>
        <v>1</v>
      </c>
      <c r="BA4492">
        <f t="shared" si="421"/>
        <v>1</v>
      </c>
      <c r="BB4492" s="3">
        <v>1</v>
      </c>
      <c r="BC4492" s="3">
        <v>1</v>
      </c>
      <c r="BD4492" s="3">
        <v>2</v>
      </c>
      <c r="BE4492">
        <f>IF(BD4492&gt;Summary!$C$2,1,0)</f>
        <v>0</v>
      </c>
      <c r="BF4492">
        <f t="shared" si="422"/>
        <v>0</v>
      </c>
      <c r="BG4492">
        <f t="shared" si="423"/>
        <v>0</v>
      </c>
      <c r="BH4492">
        <f t="shared" si="424"/>
        <v>0</v>
      </c>
      <c r="BI4492">
        <f t="shared" si="425"/>
        <v>1</v>
      </c>
    </row>
    <row r="4493" spans="1:61" x14ac:dyDescent="0.2">
      <c r="A4493">
        <v>6857</v>
      </c>
      <c r="B4493" t="s">
        <v>16306</v>
      </c>
      <c r="C4493" t="s">
        <v>16307</v>
      </c>
      <c r="D4493" t="s">
        <v>1024</v>
      </c>
      <c r="E4493" s="1" t="d">
        <v>2013-03-20</v>
      </c>
      <c r="F4493" t="s">
        <v>115</v>
      </c>
      <c r="G4493" s="1" t="d">
        <v>1987-09-08</v>
      </c>
      <c r="H4493">
        <v>28</v>
      </c>
      <c r="I4493" t="s">
        <v>65</v>
      </c>
      <c r="J4493" t="s">
        <v>66</v>
      </c>
      <c r="K4493">
        <v>0</v>
      </c>
      <c r="L4493">
        <v>0</v>
      </c>
      <c r="M4493">
        <v>0</v>
      </c>
      <c r="N4493">
        <v>0</v>
      </c>
      <c r="O4493">
        <v>0</v>
      </c>
      <c r="P4493" s="2" t="d">
        <v>2013-03-20T03:43:32.00000017415732400</v>
      </c>
      <c r="Q4493" s="2" t="d">
        <v>2013-03-21T01:37:08.99999970104545275</v>
      </c>
      <c r="R4493" t="s">
        <v>16308</v>
      </c>
      <c r="S4493" s="1" t="d">
        <v>2013-03-19</v>
      </c>
      <c r="U4493">
        <v>1</v>
      </c>
      <c r="V4493" t="s">
        <v>97</v>
      </c>
      <c r="W4493" t="s">
        <v>98</v>
      </c>
      <c r="X4493">
        <v>0</v>
      </c>
      <c r="AG4493">
        <v>0</v>
      </c>
      <c r="AL4493" t="s">
        <v>59</v>
      </c>
      <c r="AM4493">
        <v>2</v>
      </c>
      <c r="AN4493" t="s">
        <v>60</v>
      </c>
      <c r="AO4493" s="1" t="d">
        <v>2013-03-20</v>
      </c>
      <c r="AP4493" t="s">
        <v>61</v>
      </c>
      <c r="AQ4493">
        <v>2</v>
      </c>
      <c r="AR4493" t="s">
        <v>60</v>
      </c>
      <c r="AS4493" s="1" t="d">
        <v>2013-03-20</v>
      </c>
      <c r="AT4493" s="1" t="d">
        <v>2013-03-20</v>
      </c>
      <c r="AU4493" s="1" t="d">
        <v>2013-03-21</v>
      </c>
      <c r="AV4493">
        <v>0</v>
      </c>
      <c r="AW4493">
        <v>1</v>
      </c>
      <c r="AX4493">
        <v>1108</v>
      </c>
      <c r="AY4493">
        <v>0</v>
      </c>
      <c r="AZ4493">
        <f t="shared" si="420"/>
        <v>1</v>
      </c>
      <c r="BA4493">
        <f t="shared" si="421"/>
        <v>1</v>
      </c>
      <c r="BB4493" s="3">
        <v>1</v>
      </c>
      <c r="BC4493" s="3">
        <v>0</v>
      </c>
      <c r="BD4493" s="3">
        <v>2</v>
      </c>
      <c r="BE4493">
        <f>IF(BD4493&gt;Summary!$C$2,1,0)</f>
        <v>0</v>
      </c>
      <c r="BF4493">
        <f t="shared" si="422"/>
        <v>0</v>
      </c>
      <c r="BG4493">
        <f t="shared" si="423"/>
        <v>1</v>
      </c>
      <c r="BH4493">
        <f t="shared" si="424"/>
        <v>0</v>
      </c>
      <c r="BI4493">
        <f t="shared" si="425"/>
        <v>0</v>
      </c>
    </row>
    <row r="4494" spans="1:61" x14ac:dyDescent="0.2">
      <c r="A4494">
        <v>6858</v>
      </c>
      <c r="B4494" t="s">
        <v>16309</v>
      </c>
      <c r="C4494" t="s">
        <v>2257</v>
      </c>
      <c r="D4494" t="s">
        <v>16310</v>
      </c>
      <c r="E4494" s="1" t="d">
        <v>2013-11-12</v>
      </c>
      <c r="F4494" t="s">
        <v>53</v>
      </c>
      <c r="G4494" s="1" t="d">
        <v>1957-06-13</v>
      </c>
      <c r="H4494">
        <v>58</v>
      </c>
      <c r="I4494" t="s">
        <v>54</v>
      </c>
      <c r="J4494" t="s">
        <v>102</v>
      </c>
      <c r="K4494">
        <v>0</v>
      </c>
      <c r="L4494">
        <v>0</v>
      </c>
      <c r="M4494">
        <v>0</v>
      </c>
      <c r="N4494">
        <v>3</v>
      </c>
      <c r="O4494">
        <v>-4</v>
      </c>
      <c r="P4494" s="2" t="d">
        <v>2013-11-08T10:40:38.99999975692480725</v>
      </c>
      <c r="Q4494" s="2" t="d">
        <v>2013-11-09T01:44:00.99999982863664575</v>
      </c>
      <c r="R4494" t="s">
        <v>16311</v>
      </c>
      <c r="S4494" s="1" t="d">
        <v>2013-11-08</v>
      </c>
      <c r="U4494">
        <v>4</v>
      </c>
      <c r="V4494" t="s">
        <v>97</v>
      </c>
      <c r="W4494" t="s">
        <v>3945</v>
      </c>
      <c r="X4494">
        <v>0</v>
      </c>
      <c r="AG4494">
        <v>0</v>
      </c>
      <c r="AL4494" t="s">
        <v>59</v>
      </c>
      <c r="AM4494">
        <v>2</v>
      </c>
      <c r="AN4494" t="s">
        <v>60</v>
      </c>
      <c r="AO4494" s="1" t="d">
        <v>2013-11-12</v>
      </c>
      <c r="AP4494" t="s">
        <v>61</v>
      </c>
      <c r="AQ4494">
        <v>1</v>
      </c>
      <c r="AR4494" t="s">
        <v>60</v>
      </c>
      <c r="AS4494" s="1" t="d">
        <v>2013-11-12</v>
      </c>
      <c r="AT4494" s="1" t="d">
        <v>2013-11-08</v>
      </c>
      <c r="AU4494" s="1" t="d">
        <v>2013-11-09</v>
      </c>
      <c r="AV4494">
        <v>3</v>
      </c>
      <c r="AW4494">
        <v>0</v>
      </c>
      <c r="AX4494">
        <v>871</v>
      </c>
      <c r="AY4494">
        <v>0</v>
      </c>
      <c r="AZ4494">
        <f t="shared" si="420"/>
        <v>1</v>
      </c>
      <c r="BA4494">
        <f t="shared" si="421"/>
        <v>1</v>
      </c>
      <c r="BB4494" s="3">
        <v>1</v>
      </c>
      <c r="BC4494" s="3">
        <v>0</v>
      </c>
      <c r="BD4494" s="3">
        <v>2</v>
      </c>
      <c r="BE4494">
        <f>IF(BD4494&gt;Summary!$C$2,1,0)</f>
        <v>0</v>
      </c>
      <c r="BF4494">
        <f t="shared" si="422"/>
        <v>0</v>
      </c>
      <c r="BG4494">
        <f t="shared" si="423"/>
        <v>1</v>
      </c>
      <c r="BH4494">
        <f t="shared" si="424"/>
        <v>0</v>
      </c>
      <c r="BI4494">
        <f t="shared" si="425"/>
        <v>0</v>
      </c>
    </row>
    <row r="4495" spans="1:61" x14ac:dyDescent="0.2">
      <c r="A4495">
        <v>6859</v>
      </c>
      <c r="B4495" t="s">
        <v>16312</v>
      </c>
      <c r="C4495" t="s">
        <v>1772</v>
      </c>
      <c r="D4495" t="s">
        <v>16313</v>
      </c>
      <c r="E4495" s="1" t="d">
        <v>2014-05-16</v>
      </c>
      <c r="F4495" t="s">
        <v>53</v>
      </c>
      <c r="G4495" s="1" t="d">
        <v>1993-09-25</v>
      </c>
      <c r="H4495">
        <v>22</v>
      </c>
      <c r="I4495" t="s">
        <v>75</v>
      </c>
      <c r="J4495" t="s">
        <v>102</v>
      </c>
      <c r="K4495">
        <v>0</v>
      </c>
      <c r="L4495">
        <v>0</v>
      </c>
      <c r="M4495">
        <v>0</v>
      </c>
      <c r="N4495">
        <v>0</v>
      </c>
      <c r="O4495">
        <v>-1</v>
      </c>
      <c r="P4495" s="2" t="d">
        <v>2014-05-15T07:37:38.99999979883432650</v>
      </c>
      <c r="Q4495" s="2" t="d">
        <v>2014-05-21T08:48:32.0000001043081275</v>
      </c>
      <c r="R4495" t="s">
        <v>16314</v>
      </c>
      <c r="S4495" s="1" t="d">
        <v>2014-05-15</v>
      </c>
      <c r="U4495">
        <v>1</v>
      </c>
      <c r="V4495" t="s">
        <v>57</v>
      </c>
      <c r="W4495" t="s">
        <v>16315</v>
      </c>
      <c r="X4495">
        <v>1</v>
      </c>
      <c r="Y4495" t="s">
        <v>16316</v>
      </c>
      <c r="Z4495" t="s">
        <v>79</v>
      </c>
      <c r="AA4495">
        <v>0</v>
      </c>
      <c r="AB4495" s="1" t="d">
        <v>2015-01-28</v>
      </c>
      <c r="AC4495" t="s">
        <v>158</v>
      </c>
      <c r="AD4495" s="1" t="d">
        <v>2015-01-28</v>
      </c>
      <c r="AE4495" s="1" t="d">
        <v>2015-02-06</v>
      </c>
      <c r="AG4495">
        <v>1</v>
      </c>
      <c r="AH4495" t="s">
        <v>16316</v>
      </c>
      <c r="AI4495" t="s">
        <v>79</v>
      </c>
      <c r="AJ4495" s="1" t="d">
        <v>2015-01-28</v>
      </c>
      <c r="AK4495" t="s">
        <v>98</v>
      </c>
      <c r="AL4495" t="s">
        <v>59</v>
      </c>
      <c r="AM4495">
        <v>4</v>
      </c>
      <c r="AN4495" t="s">
        <v>60</v>
      </c>
      <c r="AO4495" s="1" t="d">
        <v>2014-05-16</v>
      </c>
      <c r="AP4495" t="s">
        <v>61</v>
      </c>
      <c r="AQ4495">
        <v>5</v>
      </c>
      <c r="AR4495" t="s">
        <v>87</v>
      </c>
      <c r="AS4495" s="1" t="d">
        <v>2014-05-16</v>
      </c>
      <c r="AT4495" s="1" t="d">
        <v>2015-01-28</v>
      </c>
      <c r="AU4495" s="1" t="d">
        <v>2015-02-06</v>
      </c>
      <c r="AV4495">
        <v>0</v>
      </c>
      <c r="AW4495">
        <v>5</v>
      </c>
      <c r="AX4495">
        <v>257</v>
      </c>
      <c r="AY4495">
        <v>1</v>
      </c>
      <c r="AZ4495">
        <f t="shared" si="420"/>
        <v>1</v>
      </c>
      <c r="BA4495">
        <f t="shared" si="421"/>
        <v>1</v>
      </c>
      <c r="BB4495" s="3">
        <v>1</v>
      </c>
      <c r="BC4495" s="3">
        <v>1</v>
      </c>
      <c r="BD4495" s="3">
        <v>4</v>
      </c>
      <c r="BE4495">
        <f>IF(BD4495&gt;Summary!$C$2,1,0)</f>
        <v>0</v>
      </c>
      <c r="BF4495">
        <f t="shared" si="422"/>
        <v>0</v>
      </c>
      <c r="BG4495">
        <f t="shared" si="423"/>
        <v>0</v>
      </c>
      <c r="BH4495">
        <f t="shared" si="424"/>
        <v>0</v>
      </c>
      <c r="BI4495">
        <f t="shared" si="425"/>
        <v>1</v>
      </c>
    </row>
    <row r="4496" spans="1:61" x14ac:dyDescent="0.2">
      <c r="A4496">
        <v>6860</v>
      </c>
      <c r="B4496" t="s">
        <v>16317</v>
      </c>
      <c r="C4496" t="s">
        <v>2217</v>
      </c>
      <c r="D4496" t="s">
        <v>16318</v>
      </c>
      <c r="E4496" s="1" t="d">
        <v>2014-12-15</v>
      </c>
      <c r="F4496" t="s">
        <v>53</v>
      </c>
      <c r="G4496" s="1" t="d">
        <v>1995-02-04</v>
      </c>
      <c r="H4496">
        <v>21</v>
      </c>
      <c r="I4496" t="s">
        <v>75</v>
      </c>
      <c r="J4496" t="s">
        <v>161</v>
      </c>
      <c r="K4496">
        <v>0</v>
      </c>
      <c r="L4496">
        <v>0</v>
      </c>
      <c r="M4496">
        <v>0</v>
      </c>
      <c r="N4496">
        <v>0</v>
      </c>
      <c r="R4496" t="s">
        <v>16319</v>
      </c>
      <c r="S4496" s="1" t="d">
        <v>2014-12-15</v>
      </c>
      <c r="U4496">
        <v>0</v>
      </c>
      <c r="V4496" t="s">
        <v>97</v>
      </c>
      <c r="W4496" t="s">
        <v>5389</v>
      </c>
      <c r="X4496">
        <v>1</v>
      </c>
      <c r="Y4496" t="s">
        <v>16320</v>
      </c>
      <c r="Z4496" t="s">
        <v>135</v>
      </c>
      <c r="AB4496" s="1" t="d">
        <v>2015-01-18</v>
      </c>
      <c r="AC4496" t="s">
        <v>136</v>
      </c>
      <c r="AG4496">
        <v>0</v>
      </c>
      <c r="AL4496" t="s">
        <v>59</v>
      </c>
      <c r="AM4496">
        <v>8</v>
      </c>
      <c r="AN4496" t="s">
        <v>86</v>
      </c>
      <c r="AO4496" s="1" t="d">
        <v>2014-12-15</v>
      </c>
      <c r="AP4496" t="s">
        <v>61</v>
      </c>
      <c r="AQ4496">
        <v>8</v>
      </c>
      <c r="AR4496" t="s">
        <v>86</v>
      </c>
      <c r="AS4496" s="1" t="d">
        <v>2014-12-15</v>
      </c>
      <c r="AV4496">
        <v>0</v>
      </c>
      <c r="AW4496">
        <v>0</v>
      </c>
      <c r="AX4496">
        <v>34</v>
      </c>
      <c r="AY4496">
        <v>1</v>
      </c>
      <c r="AZ4496">
        <f t="shared" si="420"/>
        <v>1</v>
      </c>
      <c r="BA4496">
        <f t="shared" si="421"/>
        <v>0</v>
      </c>
      <c r="BB4496" s="3">
        <v>1</v>
      </c>
      <c r="BC4496" s="3">
        <v>1</v>
      </c>
      <c r="BD4496" s="3">
        <v>8</v>
      </c>
      <c r="BE4496">
        <f>IF(BD4496&gt;Summary!$C$2,1,0)</f>
        <v>1</v>
      </c>
      <c r="BF4496">
        <f t="shared" si="422"/>
        <v>1</v>
      </c>
      <c r="BG4496">
        <f t="shared" si="423"/>
        <v>0</v>
      </c>
      <c r="BH4496">
        <f t="shared" si="424"/>
        <v>0</v>
      </c>
      <c r="BI4496">
        <f t="shared" si="425"/>
        <v>0</v>
      </c>
    </row>
    <row r="4497" spans="1:61" x14ac:dyDescent="0.2">
      <c r="A4497">
        <v>6862</v>
      </c>
      <c r="B4497" t="s">
        <v>16321</v>
      </c>
      <c r="C4497" t="s">
        <v>3062</v>
      </c>
      <c r="D4497" t="s">
        <v>2929</v>
      </c>
      <c r="E4497" s="1" t="d">
        <v>2013-12-17</v>
      </c>
      <c r="F4497" t="s">
        <v>53</v>
      </c>
      <c r="G4497" s="1" t="d">
        <v>1984-11-20</v>
      </c>
      <c r="H4497">
        <v>31</v>
      </c>
      <c r="I4497" t="s">
        <v>65</v>
      </c>
      <c r="J4497" t="s">
        <v>66</v>
      </c>
      <c r="K4497">
        <v>0</v>
      </c>
      <c r="L4497">
        <v>0</v>
      </c>
      <c r="M4497">
        <v>0</v>
      </c>
      <c r="N4497">
        <v>5</v>
      </c>
      <c r="O4497">
        <v>-1</v>
      </c>
      <c r="P4497" s="2" t="d">
        <v>2013-12-16T07:40:54.99999972525983925</v>
      </c>
      <c r="Q4497" s="2" t="d">
        <v>2013-12-18T10:47:22.00000029522925650</v>
      </c>
      <c r="R4497" t="s">
        <v>16322</v>
      </c>
      <c r="S4497" s="1" t="d">
        <v>2013-12-16</v>
      </c>
      <c r="U4497">
        <v>1</v>
      </c>
      <c r="V4497" t="s">
        <v>57</v>
      </c>
      <c r="W4497" t="s">
        <v>5707</v>
      </c>
      <c r="X4497">
        <v>1</v>
      </c>
      <c r="Y4497" t="s">
        <v>16323</v>
      </c>
      <c r="Z4497" t="s">
        <v>79</v>
      </c>
      <c r="AB4497" s="1" t="d">
        <v>2016-03-01</v>
      </c>
      <c r="AC4497" t="s">
        <v>213</v>
      </c>
      <c r="AG4497">
        <v>0</v>
      </c>
      <c r="AL4497" t="s">
        <v>59</v>
      </c>
      <c r="AM4497">
        <v>4</v>
      </c>
      <c r="AN4497" t="s">
        <v>60</v>
      </c>
      <c r="AO4497" s="1" t="d">
        <v>2013-12-17</v>
      </c>
      <c r="AP4497" t="s">
        <v>61</v>
      </c>
      <c r="AQ4497">
        <v>3</v>
      </c>
      <c r="AR4497" t="s">
        <v>60</v>
      </c>
      <c r="AS4497" s="1" t="d">
        <v>2013-12-17</v>
      </c>
      <c r="AT4497" s="1" t="d">
        <v>2013-12-16</v>
      </c>
      <c r="AU4497" s="1" t="d">
        <v>2013-12-18</v>
      </c>
      <c r="AV4497">
        <v>5</v>
      </c>
      <c r="AW4497">
        <v>1</v>
      </c>
      <c r="AX4497">
        <v>805</v>
      </c>
      <c r="AY4497">
        <v>1</v>
      </c>
      <c r="AZ4497">
        <f t="shared" si="420"/>
        <v>1</v>
      </c>
      <c r="BA4497">
        <f t="shared" si="421"/>
        <v>1</v>
      </c>
      <c r="BB4497" s="3">
        <v>1</v>
      </c>
      <c r="BC4497" s="3">
        <v>0</v>
      </c>
      <c r="BD4497" s="3">
        <v>4</v>
      </c>
      <c r="BE4497">
        <f>IF(BD4497&gt;Summary!$C$2,1,0)</f>
        <v>0</v>
      </c>
      <c r="BF4497">
        <f t="shared" si="422"/>
        <v>0</v>
      </c>
      <c r="BG4497">
        <f t="shared" si="423"/>
        <v>1</v>
      </c>
      <c r="BH4497">
        <f t="shared" si="424"/>
        <v>0</v>
      </c>
      <c r="BI4497">
        <f t="shared" si="425"/>
        <v>0</v>
      </c>
    </row>
    <row r="4498" spans="1:61" x14ac:dyDescent="0.2">
      <c r="A4498">
        <v>6863</v>
      </c>
      <c r="B4498" t="s">
        <v>16324</v>
      </c>
      <c r="C4498" t="s">
        <v>477</v>
      </c>
      <c r="D4498" t="s">
        <v>888</v>
      </c>
      <c r="E4498" s="1" t="d">
        <v>2013-03-24</v>
      </c>
      <c r="F4498" t="s">
        <v>53</v>
      </c>
      <c r="G4498" s="1" t="d">
        <v>1983-01-11</v>
      </c>
      <c r="H4498">
        <v>33</v>
      </c>
      <c r="I4498" t="s">
        <v>65</v>
      </c>
      <c r="J4498" t="s">
        <v>66</v>
      </c>
      <c r="K4498">
        <v>0</v>
      </c>
      <c r="L4498">
        <v>0</v>
      </c>
      <c r="M4498">
        <v>0</v>
      </c>
      <c r="N4498">
        <v>0</v>
      </c>
      <c r="O4498">
        <v>0</v>
      </c>
      <c r="P4498" s="2" t="d">
        <v>2013-03-24T07:30:47.999999905005097350</v>
      </c>
      <c r="Q4498" s="2" t="d">
        <v>2013-05-03T09:30:13.99999971035867625</v>
      </c>
      <c r="R4498" t="s">
        <v>16325</v>
      </c>
      <c r="S4498" s="1" t="d">
        <v>2013-03-24</v>
      </c>
      <c r="U4498">
        <v>0</v>
      </c>
      <c r="V4498" t="s">
        <v>57</v>
      </c>
      <c r="W4498" t="s">
        <v>490</v>
      </c>
      <c r="X4498">
        <v>0</v>
      </c>
      <c r="AG4498">
        <v>0</v>
      </c>
      <c r="AL4498" t="s">
        <v>59</v>
      </c>
      <c r="AM4498">
        <v>3</v>
      </c>
      <c r="AN4498" t="s">
        <v>60</v>
      </c>
      <c r="AO4498" s="1" t="d">
        <v>2013-03-24</v>
      </c>
      <c r="AP4498" t="s">
        <v>61</v>
      </c>
      <c r="AQ4498">
        <v>3</v>
      </c>
      <c r="AR4498" t="s">
        <v>60</v>
      </c>
      <c r="AS4498" s="1" t="d">
        <v>2013-03-24</v>
      </c>
      <c r="AT4498" s="1" t="d">
        <v>2013-03-24</v>
      </c>
      <c r="AU4498" s="1" t="d">
        <v>2013-05-03</v>
      </c>
      <c r="AV4498">
        <v>0</v>
      </c>
      <c r="AW4498">
        <v>40</v>
      </c>
      <c r="AX4498">
        <v>1104</v>
      </c>
      <c r="AY4498">
        <v>0</v>
      </c>
      <c r="AZ4498">
        <f t="shared" si="420"/>
        <v>1</v>
      </c>
      <c r="BA4498">
        <f t="shared" si="421"/>
        <v>1</v>
      </c>
      <c r="BB4498" s="3">
        <v>1</v>
      </c>
      <c r="BC4498" s="3">
        <v>0</v>
      </c>
      <c r="BD4498" s="3">
        <v>3</v>
      </c>
      <c r="BE4498">
        <f>IF(BD4498&gt;Summary!$C$2,1,0)</f>
        <v>0</v>
      </c>
      <c r="BF4498">
        <f t="shared" si="422"/>
        <v>0</v>
      </c>
      <c r="BG4498">
        <f t="shared" si="423"/>
        <v>1</v>
      </c>
      <c r="BH4498">
        <f t="shared" si="424"/>
        <v>0</v>
      </c>
      <c r="BI4498">
        <f t="shared" si="425"/>
        <v>0</v>
      </c>
    </row>
    <row r="4499" spans="1:61" x14ac:dyDescent="0.2">
      <c r="A4499">
        <v>6864</v>
      </c>
      <c r="B4499" t="s">
        <v>16326</v>
      </c>
      <c r="C4499" t="s">
        <v>16327</v>
      </c>
      <c r="D4499" t="s">
        <v>7855</v>
      </c>
      <c r="E4499" s="1" t="d">
        <v>2013-05-10</v>
      </c>
      <c r="F4499" t="s">
        <v>53</v>
      </c>
      <c r="G4499" s="1" t="d">
        <v>1990-02-23</v>
      </c>
      <c r="H4499">
        <v>26</v>
      </c>
      <c r="I4499" t="s">
        <v>65</v>
      </c>
      <c r="J4499" t="s">
        <v>66</v>
      </c>
      <c r="K4499">
        <v>0</v>
      </c>
      <c r="L4499">
        <v>0</v>
      </c>
      <c r="M4499">
        <v>0</v>
      </c>
      <c r="N4499">
        <v>6</v>
      </c>
      <c r="O4499">
        <v>0</v>
      </c>
      <c r="P4499" s="2" t="d">
        <v>2013-05-10T02:14:04.00000011082738800</v>
      </c>
      <c r="Q4499" s="2" t="d">
        <v>2013-05-11T05:25:30.99999977275729125</v>
      </c>
      <c r="R4499" t="s">
        <v>16328</v>
      </c>
      <c r="S4499" s="1" t="d">
        <v>2013-05-10</v>
      </c>
      <c r="U4499">
        <v>0</v>
      </c>
      <c r="V4499" t="s">
        <v>97</v>
      </c>
      <c r="W4499" t="s">
        <v>218</v>
      </c>
      <c r="X4499">
        <v>1</v>
      </c>
      <c r="Y4499" t="s">
        <v>16329</v>
      </c>
      <c r="Z4499" t="s">
        <v>135</v>
      </c>
      <c r="AB4499" s="1" t="d">
        <v>2015-03-21</v>
      </c>
      <c r="AC4499" t="s">
        <v>136</v>
      </c>
      <c r="AG4499">
        <v>0</v>
      </c>
      <c r="AL4499" t="s">
        <v>59</v>
      </c>
      <c r="AM4499">
        <v>10</v>
      </c>
      <c r="AN4499" t="s">
        <v>86</v>
      </c>
      <c r="AO4499" s="1" t="d">
        <v>2013-05-10</v>
      </c>
      <c r="AP4499" t="s">
        <v>61</v>
      </c>
      <c r="AQ4499">
        <v>4</v>
      </c>
      <c r="AR4499" t="s">
        <v>60</v>
      </c>
      <c r="AS4499" s="1" t="d">
        <v>2013-05-10</v>
      </c>
      <c r="AT4499" s="1" t="d">
        <v>2013-05-10</v>
      </c>
      <c r="AU4499" s="1" t="d">
        <v>2013-05-11</v>
      </c>
      <c r="AV4499">
        <v>6</v>
      </c>
      <c r="AW4499">
        <v>1</v>
      </c>
      <c r="AX4499">
        <v>680</v>
      </c>
      <c r="AY4499">
        <v>1</v>
      </c>
      <c r="AZ4499">
        <f t="shared" si="420"/>
        <v>1</v>
      </c>
      <c r="BA4499">
        <f t="shared" si="421"/>
        <v>1</v>
      </c>
      <c r="BB4499" s="3">
        <v>1</v>
      </c>
      <c r="BC4499" s="3">
        <v>1</v>
      </c>
      <c r="BD4499" s="3">
        <v>10</v>
      </c>
      <c r="BE4499">
        <f>IF(BD4499&gt;Summary!$C$2,1,0)</f>
        <v>1</v>
      </c>
      <c r="BF4499">
        <f t="shared" si="422"/>
        <v>1</v>
      </c>
      <c r="BG4499">
        <f t="shared" si="423"/>
        <v>0</v>
      </c>
      <c r="BH4499">
        <f t="shared" si="424"/>
        <v>0</v>
      </c>
      <c r="BI4499">
        <f t="shared" si="425"/>
        <v>0</v>
      </c>
    </row>
    <row r="4500" spans="1:61" x14ac:dyDescent="0.2">
      <c r="A4500">
        <v>6866</v>
      </c>
      <c r="B4500" t="s">
        <v>16330</v>
      </c>
      <c r="C4500" t="s">
        <v>16331</v>
      </c>
      <c r="D4500" t="s">
        <v>2656</v>
      </c>
      <c r="E4500" s="1" t="d">
        <v>2014-01-29</v>
      </c>
      <c r="F4500" t="s">
        <v>115</v>
      </c>
      <c r="G4500" s="1" t="d">
        <v>1993-02-28</v>
      </c>
      <c r="H4500">
        <v>23</v>
      </c>
      <c r="I4500" t="s">
        <v>75</v>
      </c>
      <c r="J4500" t="s">
        <v>66</v>
      </c>
      <c r="K4500">
        <v>0</v>
      </c>
      <c r="L4500">
        <v>1</v>
      </c>
      <c r="M4500">
        <v>0</v>
      </c>
      <c r="N4500">
        <v>1</v>
      </c>
      <c r="O4500">
        <v>0</v>
      </c>
      <c r="P4500" s="2" t="d">
        <v>2014-01-29T12:59:29.0000000875443225</v>
      </c>
      <c r="Q4500" s="2" t="d">
        <v>2014-01-29T07:47:45.00000001396983525</v>
      </c>
      <c r="R4500" t="s">
        <v>16332</v>
      </c>
      <c r="S4500" s="1" t="d">
        <v>2014-01-28</v>
      </c>
      <c r="U4500">
        <v>1</v>
      </c>
      <c r="V4500" t="s">
        <v>97</v>
      </c>
      <c r="W4500" t="s">
        <v>98</v>
      </c>
      <c r="X4500">
        <v>0</v>
      </c>
      <c r="AG4500">
        <v>0</v>
      </c>
      <c r="AL4500" t="s">
        <v>59</v>
      </c>
      <c r="AM4500">
        <v>5</v>
      </c>
      <c r="AN4500" t="s">
        <v>87</v>
      </c>
      <c r="AO4500" s="1" t="d">
        <v>2014-01-29</v>
      </c>
      <c r="AP4500" t="s">
        <v>61</v>
      </c>
      <c r="AQ4500">
        <v>5</v>
      </c>
      <c r="AR4500" t="s">
        <v>87</v>
      </c>
      <c r="AS4500" s="1" t="d">
        <v>2014-01-29</v>
      </c>
      <c r="AT4500" s="1" t="d">
        <v>2014-01-29</v>
      </c>
      <c r="AU4500" s="1" t="d">
        <v>2014-01-29</v>
      </c>
      <c r="AV4500">
        <v>1</v>
      </c>
      <c r="AW4500">
        <v>0</v>
      </c>
      <c r="AX4500">
        <v>793</v>
      </c>
      <c r="AY4500">
        <v>0</v>
      </c>
      <c r="AZ4500">
        <f t="shared" si="420"/>
        <v>1</v>
      </c>
      <c r="BA4500">
        <f t="shared" si="421"/>
        <v>1</v>
      </c>
      <c r="BB4500" s="3">
        <v>1</v>
      </c>
      <c r="BC4500" s="3">
        <v>0</v>
      </c>
      <c r="BD4500" s="3">
        <v>5</v>
      </c>
      <c r="BE4500">
        <f>IF(BD4500&gt;Summary!$C$2,1,0)</f>
        <v>0</v>
      </c>
      <c r="BF4500">
        <f t="shared" si="422"/>
        <v>0</v>
      </c>
      <c r="BG4500">
        <f t="shared" si="423"/>
        <v>1</v>
      </c>
      <c r="BH4500">
        <f t="shared" si="424"/>
        <v>0</v>
      </c>
      <c r="BI4500">
        <f t="shared" si="425"/>
        <v>0</v>
      </c>
    </row>
    <row r="4501" spans="1:61" x14ac:dyDescent="0.2">
      <c r="A4501">
        <v>6870</v>
      </c>
      <c r="B4501" t="s">
        <v>16333</v>
      </c>
      <c r="C4501" t="s">
        <v>2207</v>
      </c>
      <c r="D4501" t="s">
        <v>16334</v>
      </c>
      <c r="E4501" s="1" t="d">
        <v>2013-09-20</v>
      </c>
      <c r="F4501" t="s">
        <v>53</v>
      </c>
      <c r="G4501" s="1" t="d">
        <v>1983-09-24</v>
      </c>
      <c r="H4501">
        <v>32</v>
      </c>
      <c r="I4501" t="s">
        <v>65</v>
      </c>
      <c r="J4501" t="s">
        <v>102</v>
      </c>
      <c r="K4501">
        <v>0</v>
      </c>
      <c r="L4501">
        <v>0</v>
      </c>
      <c r="M4501">
        <v>0</v>
      </c>
      <c r="N4501">
        <v>11</v>
      </c>
      <c r="O4501">
        <v>-1</v>
      </c>
      <c r="P4501" s="2" t="d">
        <v>2013-09-19T02:19:06.00000029895454725</v>
      </c>
      <c r="Q4501" s="2" t="d">
        <v>2014-02-07T08:54:44.99999991618096825</v>
      </c>
      <c r="R4501" t="s">
        <v>16335</v>
      </c>
      <c r="S4501" s="1" t="d">
        <v>2013-09-19</v>
      </c>
      <c r="U4501">
        <v>1</v>
      </c>
      <c r="V4501" t="s">
        <v>57</v>
      </c>
      <c r="W4501" t="s">
        <v>68</v>
      </c>
      <c r="X4501">
        <v>0</v>
      </c>
      <c r="AG4501">
        <v>0</v>
      </c>
      <c r="AL4501" t="s">
        <v>59</v>
      </c>
      <c r="AM4501">
        <v>10</v>
      </c>
      <c r="AN4501" t="s">
        <v>86</v>
      </c>
      <c r="AO4501" s="1" t="d">
        <v>2013-09-20</v>
      </c>
      <c r="AP4501" t="s">
        <v>61</v>
      </c>
      <c r="AQ4501">
        <v>9</v>
      </c>
      <c r="AR4501" t="s">
        <v>86</v>
      </c>
      <c r="AS4501" s="1" t="d">
        <v>2013-09-20</v>
      </c>
      <c r="AT4501" s="1" t="d">
        <v>2013-09-19</v>
      </c>
      <c r="AU4501" s="1" t="d">
        <v>2014-02-07</v>
      </c>
      <c r="AV4501">
        <v>11</v>
      </c>
      <c r="AW4501">
        <v>140</v>
      </c>
      <c r="AX4501">
        <v>924</v>
      </c>
      <c r="AY4501">
        <v>0</v>
      </c>
      <c r="AZ4501">
        <f t="shared" si="420"/>
        <v>1</v>
      </c>
      <c r="BA4501">
        <f t="shared" si="421"/>
        <v>1</v>
      </c>
      <c r="BB4501" s="3">
        <v>1</v>
      </c>
      <c r="BC4501" s="3">
        <v>0</v>
      </c>
      <c r="BD4501" s="3">
        <v>10</v>
      </c>
      <c r="BE4501">
        <f>IF(BD4501&gt;Summary!$C$2,1,0)</f>
        <v>1</v>
      </c>
      <c r="BF4501">
        <f t="shared" si="422"/>
        <v>0</v>
      </c>
      <c r="BG4501">
        <f t="shared" si="423"/>
        <v>0</v>
      </c>
      <c r="BH4501">
        <f t="shared" si="424"/>
        <v>1</v>
      </c>
      <c r="BI4501">
        <f t="shared" si="425"/>
        <v>0</v>
      </c>
    </row>
    <row r="4502" spans="1:61" x14ac:dyDescent="0.2">
      <c r="A4502">
        <v>6872</v>
      </c>
      <c r="B4502" t="s">
        <v>16336</v>
      </c>
      <c r="C4502" t="s">
        <v>1303</v>
      </c>
      <c r="D4502" t="s">
        <v>16337</v>
      </c>
      <c r="E4502" s="1" t="d">
        <v>2013-01-08</v>
      </c>
      <c r="F4502" t="s">
        <v>53</v>
      </c>
      <c r="G4502" s="1" t="d">
        <v>1958-05-18</v>
      </c>
      <c r="H4502">
        <v>57</v>
      </c>
      <c r="I4502" t="s">
        <v>54</v>
      </c>
      <c r="J4502" t="s">
        <v>66</v>
      </c>
      <c r="K4502">
        <v>0</v>
      </c>
      <c r="L4502">
        <v>0</v>
      </c>
      <c r="M4502">
        <v>0</v>
      </c>
      <c r="N4502">
        <v>2</v>
      </c>
      <c r="R4502" t="s">
        <v>16338</v>
      </c>
      <c r="S4502" s="1" t="d">
        <v>2013-01-07</v>
      </c>
      <c r="U4502">
        <v>1</v>
      </c>
      <c r="V4502" t="s">
        <v>57</v>
      </c>
      <c r="W4502" t="s">
        <v>77</v>
      </c>
      <c r="X4502">
        <v>0</v>
      </c>
      <c r="AG4502">
        <v>0</v>
      </c>
      <c r="AL4502" t="s">
        <v>59</v>
      </c>
      <c r="AM4502">
        <v>2</v>
      </c>
      <c r="AN4502" t="s">
        <v>60</v>
      </c>
      <c r="AO4502" s="1" t="d">
        <v>2013-01-08</v>
      </c>
      <c r="AP4502" t="s">
        <v>61</v>
      </c>
      <c r="AQ4502">
        <v>1</v>
      </c>
      <c r="AR4502" t="s">
        <v>60</v>
      </c>
      <c r="AS4502" s="1" t="d">
        <v>2013-01-08</v>
      </c>
      <c r="AV4502">
        <v>2</v>
      </c>
      <c r="AW4502">
        <v>0</v>
      </c>
      <c r="AX4502">
        <v>1179</v>
      </c>
      <c r="AY4502">
        <v>0</v>
      </c>
      <c r="AZ4502">
        <f t="shared" si="420"/>
        <v>1</v>
      </c>
      <c r="BA4502">
        <f t="shared" si="421"/>
        <v>0</v>
      </c>
      <c r="BB4502" s="3">
        <v>1</v>
      </c>
      <c r="BC4502" s="3">
        <v>0</v>
      </c>
      <c r="BD4502" s="3">
        <v>2</v>
      </c>
      <c r="BE4502">
        <f>IF(BD4502&gt;Summary!$C$2,1,0)</f>
        <v>0</v>
      </c>
      <c r="BF4502">
        <f t="shared" si="422"/>
        <v>0</v>
      </c>
      <c r="BG4502">
        <f t="shared" si="423"/>
        <v>1</v>
      </c>
      <c r="BH4502">
        <f t="shared" si="424"/>
        <v>0</v>
      </c>
      <c r="BI4502">
        <f t="shared" si="425"/>
        <v>0</v>
      </c>
    </row>
    <row r="4503" spans="1:61" x14ac:dyDescent="0.2">
      <c r="A4503">
        <v>6875</v>
      </c>
      <c r="B4503" t="s">
        <v>16339</v>
      </c>
      <c r="C4503" t="s">
        <v>1785</v>
      </c>
      <c r="D4503" t="s">
        <v>16340</v>
      </c>
      <c r="E4503" s="1" t="d">
        <v>2013-04-07</v>
      </c>
      <c r="F4503" t="s">
        <v>53</v>
      </c>
      <c r="G4503" s="1" t="d">
        <v>1993-12-01</v>
      </c>
      <c r="H4503">
        <v>22</v>
      </c>
      <c r="I4503" t="s">
        <v>75</v>
      </c>
      <c r="J4503" t="s">
        <v>102</v>
      </c>
      <c r="K4503">
        <v>0</v>
      </c>
      <c r="L4503">
        <v>0</v>
      </c>
      <c r="M4503">
        <v>0</v>
      </c>
      <c r="N4503">
        <v>0</v>
      </c>
      <c r="O4503">
        <v>0</v>
      </c>
      <c r="P4503" s="2" t="d">
        <v>2013-04-07T02:58:16.99999981094151975</v>
      </c>
      <c r="Q4503" s="2" t="d">
        <v>2013-04-08T03:59:46.00000028964132375</v>
      </c>
      <c r="R4503" t="s">
        <v>16341</v>
      </c>
      <c r="S4503" s="1" t="d">
        <v>2013-04-07</v>
      </c>
      <c r="U4503">
        <v>0</v>
      </c>
      <c r="V4503" t="s">
        <v>57</v>
      </c>
      <c r="W4503" t="s">
        <v>902</v>
      </c>
      <c r="X4503">
        <v>0</v>
      </c>
      <c r="AG4503">
        <v>0</v>
      </c>
      <c r="AL4503" t="s">
        <v>59</v>
      </c>
      <c r="AM4503">
        <v>8</v>
      </c>
      <c r="AN4503" t="s">
        <v>86</v>
      </c>
      <c r="AO4503" s="1" t="d">
        <v>2013-04-07</v>
      </c>
      <c r="AP4503" t="s">
        <v>61</v>
      </c>
      <c r="AQ4503">
        <v>8</v>
      </c>
      <c r="AR4503" t="s">
        <v>86</v>
      </c>
      <c r="AS4503" s="1" t="d">
        <v>2013-04-07</v>
      </c>
      <c r="AT4503" s="1" t="d">
        <v>2013-04-07</v>
      </c>
      <c r="AU4503" s="1" t="d">
        <v>2013-04-08</v>
      </c>
      <c r="AV4503">
        <v>0</v>
      </c>
      <c r="AW4503">
        <v>1</v>
      </c>
      <c r="AX4503">
        <v>1090</v>
      </c>
      <c r="AY4503">
        <v>0</v>
      </c>
      <c r="AZ4503">
        <f t="shared" si="420"/>
        <v>1</v>
      </c>
      <c r="BA4503">
        <f t="shared" si="421"/>
        <v>1</v>
      </c>
      <c r="BB4503" s="3">
        <v>1</v>
      </c>
      <c r="BC4503" s="3">
        <v>0</v>
      </c>
      <c r="BD4503" s="3">
        <v>8</v>
      </c>
      <c r="BE4503">
        <f>IF(BD4503&gt;Summary!$C$2,1,0)</f>
        <v>1</v>
      </c>
      <c r="BF4503">
        <f t="shared" si="422"/>
        <v>0</v>
      </c>
      <c r="BG4503">
        <f t="shared" si="423"/>
        <v>0</v>
      </c>
      <c r="BH4503">
        <f t="shared" si="424"/>
        <v>1</v>
      </c>
      <c r="BI4503">
        <f t="shared" si="425"/>
        <v>0</v>
      </c>
    </row>
    <row r="4504" spans="1:61" x14ac:dyDescent="0.2">
      <c r="A4504">
        <v>6877</v>
      </c>
      <c r="B4504" t="s">
        <v>16342</v>
      </c>
      <c r="C4504" t="s">
        <v>16343</v>
      </c>
      <c r="D4504" t="s">
        <v>8144</v>
      </c>
      <c r="E4504" s="1" t="d">
        <v>2013-04-17</v>
      </c>
      <c r="F4504" t="s">
        <v>115</v>
      </c>
      <c r="G4504" s="1" t="d">
        <v>1981-03-03</v>
      </c>
      <c r="H4504">
        <v>35</v>
      </c>
      <c r="I4504" t="s">
        <v>65</v>
      </c>
      <c r="J4504" t="s">
        <v>66</v>
      </c>
      <c r="K4504">
        <v>0</v>
      </c>
      <c r="L4504">
        <v>0</v>
      </c>
      <c r="M4504">
        <v>0</v>
      </c>
      <c r="N4504">
        <v>2</v>
      </c>
      <c r="O4504">
        <v>-1</v>
      </c>
      <c r="P4504" s="2" t="d">
        <v>2013-04-16T01:34:38.99999984074383900</v>
      </c>
      <c r="Q4504" s="2" t="d">
        <v>2013-04-17T06:59:16.99999979697167775</v>
      </c>
      <c r="R4504" t="s">
        <v>16344</v>
      </c>
      <c r="S4504" s="1" t="d">
        <v>2013-04-15</v>
      </c>
      <c r="U4504">
        <v>2</v>
      </c>
      <c r="V4504" t="s">
        <v>57</v>
      </c>
      <c r="W4504" t="s">
        <v>5488</v>
      </c>
      <c r="X4504">
        <v>0</v>
      </c>
      <c r="AG4504">
        <v>0</v>
      </c>
      <c r="AL4504" t="s">
        <v>59</v>
      </c>
      <c r="AM4504">
        <v>2</v>
      </c>
      <c r="AN4504" t="s">
        <v>60</v>
      </c>
      <c r="AO4504" s="1" t="d">
        <v>2013-04-17</v>
      </c>
      <c r="AP4504" t="s">
        <v>61</v>
      </c>
      <c r="AQ4504">
        <v>1</v>
      </c>
      <c r="AR4504" t="s">
        <v>60</v>
      </c>
      <c r="AS4504" s="1" t="d">
        <v>2013-04-17</v>
      </c>
      <c r="AT4504" s="1" t="d">
        <v>2013-07-24</v>
      </c>
      <c r="AU4504" s="1" t="d">
        <v>2013-10-04</v>
      </c>
      <c r="AV4504">
        <v>2</v>
      </c>
      <c r="AW4504">
        <v>0</v>
      </c>
      <c r="AX4504">
        <v>98</v>
      </c>
      <c r="AY4504">
        <v>0</v>
      </c>
      <c r="AZ4504">
        <f t="shared" si="420"/>
        <v>1</v>
      </c>
      <c r="BA4504">
        <f t="shared" si="421"/>
        <v>1</v>
      </c>
      <c r="BB4504" s="3">
        <v>1</v>
      </c>
      <c r="BC4504" s="3">
        <v>0</v>
      </c>
      <c r="BD4504" s="3">
        <v>2</v>
      </c>
      <c r="BE4504">
        <f>IF(BD4504&gt;Summary!$C$2,1,0)</f>
        <v>0</v>
      </c>
      <c r="BF4504">
        <f t="shared" si="422"/>
        <v>0</v>
      </c>
      <c r="BG4504">
        <f t="shared" si="423"/>
        <v>1</v>
      </c>
      <c r="BH4504">
        <f t="shared" si="424"/>
        <v>0</v>
      </c>
      <c r="BI4504">
        <f t="shared" si="425"/>
        <v>0</v>
      </c>
    </row>
    <row r="4505" spans="1:61" x14ac:dyDescent="0.2">
      <c r="A4505">
        <v>6878</v>
      </c>
      <c r="B4505" t="s">
        <v>16345</v>
      </c>
      <c r="C4505" t="s">
        <v>6984</v>
      </c>
      <c r="D4505" t="s">
        <v>1403</v>
      </c>
      <c r="E4505" s="1" t="d">
        <v>2013-04-12</v>
      </c>
      <c r="F4505" t="s">
        <v>53</v>
      </c>
      <c r="G4505" s="1" t="d">
        <v>1968-08-23</v>
      </c>
      <c r="H4505">
        <v>47</v>
      </c>
      <c r="I4505" t="s">
        <v>54</v>
      </c>
      <c r="J4505" t="s">
        <v>102</v>
      </c>
      <c r="K4505">
        <v>0</v>
      </c>
      <c r="L4505">
        <v>0</v>
      </c>
      <c r="M4505">
        <v>0</v>
      </c>
      <c r="N4505">
        <v>1</v>
      </c>
      <c r="O4505">
        <v>0</v>
      </c>
      <c r="P4505" s="2" t="d">
        <v>2013-04-12T07:17:57.00000009499490400</v>
      </c>
      <c r="Q4505" s="2" t="d">
        <v>2013-07-03T06:42:49.99999978579580550</v>
      </c>
      <c r="R4505" t="s">
        <v>16346</v>
      </c>
      <c r="S4505" s="1" t="d">
        <v>2013-04-12</v>
      </c>
      <c r="U4505">
        <v>0</v>
      </c>
      <c r="V4505" t="s">
        <v>57</v>
      </c>
      <c r="W4505" t="s">
        <v>1342</v>
      </c>
      <c r="X4505">
        <v>1</v>
      </c>
      <c r="Y4505" t="s">
        <v>16347</v>
      </c>
      <c r="Z4505" t="s">
        <v>70</v>
      </c>
      <c r="AA4505">
        <v>124</v>
      </c>
      <c r="AB4505" s="1" t="d">
        <v>2013-04-20</v>
      </c>
      <c r="AC4505" t="s">
        <v>1342</v>
      </c>
      <c r="AD4505" s="1" t="d">
        <v>2013-08-22</v>
      </c>
      <c r="AE4505" s="1" t="d">
        <v>2013-10-24</v>
      </c>
      <c r="AG4505">
        <v>0</v>
      </c>
      <c r="AL4505" t="s">
        <v>59</v>
      </c>
      <c r="AM4505">
        <v>6</v>
      </c>
      <c r="AN4505" t="s">
        <v>87</v>
      </c>
      <c r="AO4505" s="1" t="d">
        <v>2013-04-12</v>
      </c>
      <c r="AP4505" t="s">
        <v>61</v>
      </c>
      <c r="AQ4505">
        <v>3</v>
      </c>
      <c r="AR4505" t="s">
        <v>60</v>
      </c>
      <c r="AS4505" s="1" t="d">
        <v>2013-04-12</v>
      </c>
      <c r="AT4505" s="1" t="d">
        <v>2013-04-12</v>
      </c>
      <c r="AU4505" s="1" t="d">
        <v>2013-07-03</v>
      </c>
      <c r="AV4505">
        <v>1</v>
      </c>
      <c r="AW4505">
        <v>0</v>
      </c>
      <c r="AX4505">
        <v>8</v>
      </c>
      <c r="AY4505">
        <v>1</v>
      </c>
      <c r="AZ4505">
        <f t="shared" si="420"/>
        <v>1</v>
      </c>
      <c r="BA4505">
        <f t="shared" si="421"/>
        <v>1</v>
      </c>
      <c r="BB4505" s="3">
        <v>1</v>
      </c>
      <c r="BC4505" s="3">
        <v>1</v>
      </c>
      <c r="BD4505" s="3">
        <v>6</v>
      </c>
      <c r="BE4505">
        <f>IF(BD4505&gt;Summary!$C$2,1,0)</f>
        <v>1</v>
      </c>
      <c r="BF4505">
        <f t="shared" si="422"/>
        <v>1</v>
      </c>
      <c r="BG4505">
        <f t="shared" si="423"/>
        <v>0</v>
      </c>
      <c r="BH4505">
        <f t="shared" si="424"/>
        <v>0</v>
      </c>
      <c r="BI4505">
        <f t="shared" si="425"/>
        <v>0</v>
      </c>
    </row>
    <row r="4506" spans="1:61" x14ac:dyDescent="0.2">
      <c r="A4506">
        <v>6881</v>
      </c>
      <c r="B4506" t="s">
        <v>16348</v>
      </c>
      <c r="C4506" t="s">
        <v>2920</v>
      </c>
      <c r="D4506" t="s">
        <v>4817</v>
      </c>
      <c r="E4506" s="1" t="d">
        <v>2013-07-23</v>
      </c>
      <c r="F4506" t="s">
        <v>53</v>
      </c>
      <c r="G4506" s="1" t="d">
        <v>1981-04-17</v>
      </c>
      <c r="H4506">
        <v>35</v>
      </c>
      <c r="I4506" t="s">
        <v>65</v>
      </c>
      <c r="J4506" t="s">
        <v>161</v>
      </c>
      <c r="K4506">
        <v>0</v>
      </c>
      <c r="L4506">
        <v>0</v>
      </c>
      <c r="M4506">
        <v>0</v>
      </c>
      <c r="N4506">
        <v>2</v>
      </c>
      <c r="O4506">
        <v>-14</v>
      </c>
      <c r="P4506" s="2" t="d">
        <v>2013-07-09T12:32:41.00000012665987200</v>
      </c>
      <c r="Q4506" s="2" t="d">
        <v>2013-07-23T10:10:45.99999992642551950</v>
      </c>
      <c r="R4506" t="s">
        <v>16349</v>
      </c>
      <c r="S4506" s="1" t="d">
        <v>2013-07-08</v>
      </c>
      <c r="U4506">
        <v>15</v>
      </c>
      <c r="V4506" t="s">
        <v>57</v>
      </c>
      <c r="W4506" t="s">
        <v>58</v>
      </c>
      <c r="X4506">
        <v>0</v>
      </c>
      <c r="AG4506">
        <v>0</v>
      </c>
      <c r="AL4506" t="s">
        <v>59</v>
      </c>
      <c r="AM4506">
        <v>1</v>
      </c>
      <c r="AN4506" t="s">
        <v>60</v>
      </c>
      <c r="AO4506" s="1" t="d">
        <v>2013-07-23</v>
      </c>
      <c r="AP4506" t="s">
        <v>61</v>
      </c>
      <c r="AQ4506">
        <v>1</v>
      </c>
      <c r="AR4506" t="s">
        <v>60</v>
      </c>
      <c r="AS4506" s="1" t="d">
        <v>2013-07-23</v>
      </c>
      <c r="AT4506" s="1" t="d">
        <v>2015-03-17</v>
      </c>
      <c r="AU4506" s="1" t="d">
        <v>2015-11-14</v>
      </c>
      <c r="AV4506">
        <v>2</v>
      </c>
      <c r="AW4506">
        <v>0</v>
      </c>
      <c r="AX4506">
        <v>602</v>
      </c>
      <c r="AY4506">
        <v>0</v>
      </c>
      <c r="AZ4506">
        <f t="shared" si="420"/>
        <v>1</v>
      </c>
      <c r="BA4506">
        <f t="shared" si="421"/>
        <v>1</v>
      </c>
      <c r="BB4506" s="3">
        <v>1</v>
      </c>
      <c r="BC4506" s="3">
        <v>0</v>
      </c>
      <c r="BD4506" s="3">
        <v>1</v>
      </c>
      <c r="BE4506">
        <f>IF(BD4506&gt;Summary!$C$2,1,0)</f>
        <v>0</v>
      </c>
      <c r="BF4506">
        <f t="shared" si="422"/>
        <v>0</v>
      </c>
      <c r="BG4506">
        <f t="shared" si="423"/>
        <v>1</v>
      </c>
      <c r="BH4506">
        <f t="shared" si="424"/>
        <v>0</v>
      </c>
      <c r="BI4506">
        <f t="shared" si="425"/>
        <v>0</v>
      </c>
    </row>
    <row r="4507" spans="1:61" x14ac:dyDescent="0.2">
      <c r="A4507">
        <v>6882</v>
      </c>
      <c r="B4507" t="s">
        <v>16350</v>
      </c>
      <c r="C4507" t="s">
        <v>502</v>
      </c>
      <c r="D4507" t="s">
        <v>16351</v>
      </c>
      <c r="E4507" s="1" t="d">
        <v>2013-03-13</v>
      </c>
      <c r="F4507" t="s">
        <v>53</v>
      </c>
      <c r="G4507" s="1" t="d">
        <v>1986-07-24</v>
      </c>
      <c r="H4507">
        <v>29</v>
      </c>
      <c r="I4507" t="s">
        <v>65</v>
      </c>
      <c r="J4507" t="s">
        <v>66</v>
      </c>
      <c r="K4507">
        <v>0</v>
      </c>
      <c r="L4507">
        <v>0</v>
      </c>
      <c r="M4507">
        <v>1</v>
      </c>
      <c r="N4507">
        <v>17</v>
      </c>
      <c r="O4507">
        <v>-1</v>
      </c>
      <c r="P4507" s="2" t="d">
        <v>2013-03-12T02:05:36.99999977834522400</v>
      </c>
      <c r="Q4507" s="2" t="d">
        <v>2013-03-13T09:39:33.0000002542510650</v>
      </c>
      <c r="R4507" t="s">
        <v>16352</v>
      </c>
      <c r="S4507" s="1" t="d">
        <v>2013-03-12</v>
      </c>
      <c r="U4507">
        <v>1</v>
      </c>
      <c r="V4507" t="s">
        <v>57</v>
      </c>
      <c r="W4507" t="s">
        <v>5745</v>
      </c>
      <c r="X4507">
        <v>1</v>
      </c>
      <c r="Y4507" t="s">
        <v>16353</v>
      </c>
      <c r="Z4507" t="s">
        <v>70</v>
      </c>
      <c r="AA4507">
        <v>0</v>
      </c>
      <c r="AB4507" s="1" t="d">
        <v>2013-10-16</v>
      </c>
      <c r="AC4507" t="s">
        <v>575</v>
      </c>
      <c r="AD4507" s="1" t="d">
        <v>2013-10-16</v>
      </c>
      <c r="AE4507" s="1" t="d">
        <v>2013-10-17</v>
      </c>
      <c r="AG4507">
        <v>0</v>
      </c>
      <c r="AL4507" t="s">
        <v>59</v>
      </c>
      <c r="AM4507">
        <v>9</v>
      </c>
      <c r="AN4507" t="s">
        <v>86</v>
      </c>
      <c r="AO4507" s="1" t="d">
        <v>2013-03-13</v>
      </c>
      <c r="AP4507" t="s">
        <v>61</v>
      </c>
      <c r="AQ4507">
        <v>8</v>
      </c>
      <c r="AR4507" t="s">
        <v>86</v>
      </c>
      <c r="AS4507" s="1" t="d">
        <v>2013-03-13</v>
      </c>
      <c r="AT4507" s="1" t="d">
        <v>2013-10-16</v>
      </c>
      <c r="AU4507" s="1" t="d">
        <v>2013-10-17</v>
      </c>
      <c r="AV4507">
        <v>17</v>
      </c>
      <c r="AW4507">
        <v>0</v>
      </c>
      <c r="AX4507">
        <v>217</v>
      </c>
      <c r="AY4507">
        <v>1</v>
      </c>
      <c r="AZ4507">
        <f t="shared" si="420"/>
        <v>1</v>
      </c>
      <c r="BA4507">
        <f t="shared" si="421"/>
        <v>1</v>
      </c>
      <c r="BB4507" s="3">
        <v>1</v>
      </c>
      <c r="BC4507" s="3">
        <v>1</v>
      </c>
      <c r="BD4507" s="3">
        <v>9</v>
      </c>
      <c r="BE4507">
        <f>IF(BD4507&gt;Summary!$C$2,1,0)</f>
        <v>1</v>
      </c>
      <c r="BF4507">
        <f t="shared" si="422"/>
        <v>1</v>
      </c>
      <c r="BG4507">
        <f t="shared" si="423"/>
        <v>0</v>
      </c>
      <c r="BH4507">
        <f t="shared" si="424"/>
        <v>0</v>
      </c>
      <c r="BI4507">
        <f t="shared" si="425"/>
        <v>0</v>
      </c>
    </row>
    <row r="4508" spans="1:61" x14ac:dyDescent="0.2">
      <c r="A4508">
        <v>6883</v>
      </c>
      <c r="B4508" t="s">
        <v>16354</v>
      </c>
      <c r="C4508" t="s">
        <v>15485</v>
      </c>
      <c r="D4508" t="s">
        <v>1817</v>
      </c>
      <c r="E4508" s="1" t="d">
        <v>2013-05-13</v>
      </c>
      <c r="F4508" t="s">
        <v>115</v>
      </c>
      <c r="G4508" s="1" t="d">
        <v>1961-05-15</v>
      </c>
      <c r="H4508">
        <v>54</v>
      </c>
      <c r="I4508" t="s">
        <v>54</v>
      </c>
      <c r="J4508" t="s">
        <v>102</v>
      </c>
      <c r="K4508">
        <v>0</v>
      </c>
      <c r="L4508">
        <v>0</v>
      </c>
      <c r="M4508">
        <v>0</v>
      </c>
      <c r="N4508">
        <v>1</v>
      </c>
      <c r="O4508">
        <v>-7</v>
      </c>
      <c r="P4508" s="2" t="d">
        <v>2013-05-06T04:01:49.99999972991645100</v>
      </c>
      <c r="Q4508" s="2" t="d">
        <v>2013-05-10T08:38:25.000000284053384925</v>
      </c>
      <c r="R4508" t="s">
        <v>16355</v>
      </c>
      <c r="S4508" s="1" t="d">
        <v>2013-05-06</v>
      </c>
      <c r="U4508">
        <v>7</v>
      </c>
      <c r="V4508" t="s">
        <v>97</v>
      </c>
      <c r="W4508" t="s">
        <v>399</v>
      </c>
      <c r="X4508">
        <v>0</v>
      </c>
      <c r="AG4508">
        <v>0</v>
      </c>
      <c r="AL4508" t="s">
        <v>59</v>
      </c>
      <c r="AM4508">
        <v>2</v>
      </c>
      <c r="AN4508" t="s">
        <v>60</v>
      </c>
      <c r="AO4508" s="1" t="d">
        <v>2013-05-13</v>
      </c>
      <c r="AP4508" t="s">
        <v>61</v>
      </c>
      <c r="AQ4508">
        <v>1</v>
      </c>
      <c r="AR4508" t="s">
        <v>60</v>
      </c>
      <c r="AS4508" s="1" t="d">
        <v>2013-05-13</v>
      </c>
      <c r="AT4508" s="1" t="d">
        <v>2014-05-16</v>
      </c>
      <c r="AU4508" s="1" t="d">
        <v>2014-05-16</v>
      </c>
      <c r="AV4508">
        <v>1</v>
      </c>
      <c r="AW4508">
        <v>0</v>
      </c>
      <c r="AX4508">
        <v>368</v>
      </c>
      <c r="AY4508">
        <v>0</v>
      </c>
      <c r="AZ4508">
        <f t="shared" si="420"/>
        <v>1</v>
      </c>
      <c r="BA4508">
        <f t="shared" si="421"/>
        <v>1</v>
      </c>
      <c r="BB4508" s="3">
        <v>1</v>
      </c>
      <c r="BC4508" s="3">
        <v>0</v>
      </c>
      <c r="BD4508" s="3">
        <v>2</v>
      </c>
      <c r="BE4508">
        <f>IF(BD4508&gt;Summary!$C$2,1,0)</f>
        <v>0</v>
      </c>
      <c r="BF4508">
        <f t="shared" si="422"/>
        <v>0</v>
      </c>
      <c r="BG4508">
        <f t="shared" si="423"/>
        <v>1</v>
      </c>
      <c r="BH4508">
        <f t="shared" si="424"/>
        <v>0</v>
      </c>
      <c r="BI4508">
        <f t="shared" si="425"/>
        <v>0</v>
      </c>
    </row>
    <row r="4509" spans="1:61" x14ac:dyDescent="0.2">
      <c r="A4509">
        <v>6884</v>
      </c>
      <c r="B4509" t="s">
        <v>16356</v>
      </c>
      <c r="C4509" t="s">
        <v>2280</v>
      </c>
      <c r="D4509" t="s">
        <v>5065</v>
      </c>
      <c r="E4509" s="1" t="d">
        <v>2013-08-11</v>
      </c>
      <c r="F4509" t="s">
        <v>53</v>
      </c>
      <c r="G4509" s="1" t="d">
        <v>1987-03-16</v>
      </c>
      <c r="H4509">
        <v>29</v>
      </c>
      <c r="I4509" t="s">
        <v>65</v>
      </c>
      <c r="J4509" t="s">
        <v>102</v>
      </c>
      <c r="K4509">
        <v>0</v>
      </c>
      <c r="L4509">
        <v>0</v>
      </c>
      <c r="M4509">
        <v>0</v>
      </c>
      <c r="N4509">
        <v>0</v>
      </c>
      <c r="O4509">
        <v>-1</v>
      </c>
      <c r="P4509" s="2" t="d">
        <v>2013-08-10T05:05:34.99999993946403375</v>
      </c>
      <c r="Q4509" s="2" t="d">
        <v>2013-11-08T03:38:29.99999998603016475</v>
      </c>
      <c r="R4509" t="s">
        <v>16357</v>
      </c>
      <c r="S4509" s="1" t="d">
        <v>2013-08-10</v>
      </c>
      <c r="U4509">
        <v>1</v>
      </c>
      <c r="V4509" t="s">
        <v>57</v>
      </c>
      <c r="W4509" t="s">
        <v>2041</v>
      </c>
      <c r="X4509">
        <v>0</v>
      </c>
      <c r="AG4509">
        <v>0</v>
      </c>
      <c r="AL4509" t="s">
        <v>59</v>
      </c>
      <c r="AM4509">
        <v>8</v>
      </c>
      <c r="AN4509" t="s">
        <v>86</v>
      </c>
      <c r="AO4509" s="1" t="d">
        <v>2013-08-11</v>
      </c>
      <c r="AP4509" t="s">
        <v>61</v>
      </c>
      <c r="AQ4509">
        <v>3</v>
      </c>
      <c r="AR4509" t="s">
        <v>60</v>
      </c>
      <c r="AS4509" s="1" t="d">
        <v>2013-08-11</v>
      </c>
      <c r="AT4509" s="1" t="d">
        <v>2013-08-10</v>
      </c>
      <c r="AU4509" s="1" t="d">
        <v>2013-11-08</v>
      </c>
      <c r="AV4509">
        <v>0</v>
      </c>
      <c r="AW4509">
        <v>89</v>
      </c>
      <c r="AX4509">
        <v>964</v>
      </c>
      <c r="AY4509">
        <v>0</v>
      </c>
      <c r="AZ4509">
        <f t="shared" si="420"/>
        <v>1</v>
      </c>
      <c r="BA4509">
        <f t="shared" si="421"/>
        <v>1</v>
      </c>
      <c r="BB4509" s="3">
        <v>1</v>
      </c>
      <c r="BC4509" s="3">
        <v>0</v>
      </c>
      <c r="BD4509" s="3">
        <v>8</v>
      </c>
      <c r="BE4509">
        <f>IF(BD4509&gt;Summary!$C$2,1,0)</f>
        <v>1</v>
      </c>
      <c r="BF4509">
        <f t="shared" si="422"/>
        <v>0</v>
      </c>
      <c r="BG4509">
        <f t="shared" si="423"/>
        <v>0</v>
      </c>
      <c r="BH4509">
        <f t="shared" si="424"/>
        <v>1</v>
      </c>
      <c r="BI4509">
        <f t="shared" si="425"/>
        <v>0</v>
      </c>
    </row>
    <row r="4510" spans="1:61" x14ac:dyDescent="0.2">
      <c r="A4510">
        <v>6885</v>
      </c>
      <c r="B4510" t="s">
        <v>16358</v>
      </c>
      <c r="C4510" t="s">
        <v>16359</v>
      </c>
      <c r="D4510" t="s">
        <v>12384</v>
      </c>
      <c r="E4510" s="1" t="d">
        <v>2014-05-07</v>
      </c>
      <c r="F4510" t="s">
        <v>115</v>
      </c>
      <c r="G4510" s="1" t="d">
        <v>1988-02-17</v>
      </c>
      <c r="H4510">
        <v>28</v>
      </c>
      <c r="I4510" t="s">
        <v>65</v>
      </c>
      <c r="J4510" t="s">
        <v>55</v>
      </c>
      <c r="K4510">
        <v>0</v>
      </c>
      <c r="L4510">
        <v>0</v>
      </c>
      <c r="M4510">
        <v>0</v>
      </c>
      <c r="N4510">
        <v>0</v>
      </c>
      <c r="O4510">
        <v>-1</v>
      </c>
      <c r="P4510" s="2" t="d">
        <v>2014-05-06T11:30:39.99999971129000400</v>
      </c>
      <c r="Q4510" s="2" t="d">
        <v>2014-05-07T09:38:31.9999998249113550</v>
      </c>
      <c r="R4510" t="s">
        <v>16360</v>
      </c>
      <c r="S4510" s="1" t="d">
        <v>2014-05-06</v>
      </c>
      <c r="U4510">
        <v>1</v>
      </c>
      <c r="V4510" t="s">
        <v>97</v>
      </c>
      <c r="W4510" t="s">
        <v>98</v>
      </c>
      <c r="X4510">
        <v>1</v>
      </c>
      <c r="Y4510" t="s">
        <v>16361</v>
      </c>
      <c r="Z4510" t="s">
        <v>79</v>
      </c>
      <c r="AB4510" s="1" t="d">
        <v>2014-08-03</v>
      </c>
      <c r="AC4510" t="s">
        <v>213</v>
      </c>
      <c r="AG4510">
        <v>0</v>
      </c>
      <c r="AL4510" t="s">
        <v>59</v>
      </c>
      <c r="AM4510">
        <v>4</v>
      </c>
      <c r="AN4510" t="s">
        <v>60</v>
      </c>
      <c r="AO4510" s="1" t="d">
        <v>2014-05-07</v>
      </c>
      <c r="AP4510" t="s">
        <v>61</v>
      </c>
      <c r="AQ4510">
        <v>3</v>
      </c>
      <c r="AR4510" t="s">
        <v>60</v>
      </c>
      <c r="AS4510" s="1" t="d">
        <v>2014-05-07</v>
      </c>
      <c r="AT4510" s="1" t="d">
        <v>2014-05-06</v>
      </c>
      <c r="AU4510" s="1" t="d">
        <v>2014-05-07</v>
      </c>
      <c r="AV4510">
        <v>0</v>
      </c>
      <c r="AW4510">
        <v>0</v>
      </c>
      <c r="AX4510">
        <v>88</v>
      </c>
      <c r="AY4510">
        <v>1</v>
      </c>
      <c r="AZ4510">
        <f t="shared" si="420"/>
        <v>1</v>
      </c>
      <c r="BA4510">
        <f t="shared" si="421"/>
        <v>1</v>
      </c>
      <c r="BB4510" s="3">
        <v>1</v>
      </c>
      <c r="BC4510" s="3">
        <v>1</v>
      </c>
      <c r="BD4510" s="3">
        <v>4</v>
      </c>
      <c r="BE4510">
        <f>IF(BD4510&gt;Summary!$C$2,1,0)</f>
        <v>0</v>
      </c>
      <c r="BF4510">
        <f t="shared" si="422"/>
        <v>0</v>
      </c>
      <c r="BG4510">
        <f t="shared" si="423"/>
        <v>0</v>
      </c>
      <c r="BH4510">
        <f t="shared" si="424"/>
        <v>0</v>
      </c>
      <c r="BI4510">
        <f t="shared" si="425"/>
        <v>1</v>
      </c>
    </row>
    <row r="4511" spans="1:61" x14ac:dyDescent="0.2">
      <c r="A4511">
        <v>6886</v>
      </c>
      <c r="B4511" t="s">
        <v>16362</v>
      </c>
      <c r="C4511" t="s">
        <v>943</v>
      </c>
      <c r="D4511" t="s">
        <v>15453</v>
      </c>
      <c r="E4511" s="1" t="d">
        <v>2013-07-12</v>
      </c>
      <c r="F4511" t="s">
        <v>53</v>
      </c>
      <c r="G4511" s="1" t="d">
        <v>1964-09-20</v>
      </c>
      <c r="H4511">
        <v>51</v>
      </c>
      <c r="I4511" t="s">
        <v>54</v>
      </c>
      <c r="J4511" t="s">
        <v>66</v>
      </c>
      <c r="K4511">
        <v>0</v>
      </c>
      <c r="L4511">
        <v>0</v>
      </c>
      <c r="M4511">
        <v>0</v>
      </c>
      <c r="N4511">
        <v>17</v>
      </c>
      <c r="O4511">
        <v>-2</v>
      </c>
      <c r="P4511" s="2" t="d">
        <v>2013-07-10T11:25:28.99999993387609425</v>
      </c>
      <c r="Q4511" s="2" t="d">
        <v>2013-07-11T08:16:02.000000034458935050</v>
      </c>
      <c r="R4511" t="s">
        <v>16363</v>
      </c>
      <c r="S4511" s="1" t="d">
        <v>2013-07-10</v>
      </c>
      <c r="U4511">
        <v>2</v>
      </c>
      <c r="V4511" t="s">
        <v>57</v>
      </c>
      <c r="W4511" t="s">
        <v>77</v>
      </c>
      <c r="X4511">
        <v>1</v>
      </c>
      <c r="Y4511" t="s">
        <v>16364</v>
      </c>
      <c r="Z4511" t="s">
        <v>70</v>
      </c>
      <c r="AA4511">
        <v>0</v>
      </c>
      <c r="AB4511" s="1" t="d">
        <v>2013-10-02</v>
      </c>
      <c r="AC4511" t="s">
        <v>167</v>
      </c>
      <c r="AD4511" s="1" t="d">
        <v>2013-10-02</v>
      </c>
      <c r="AE4511" s="1" t="d">
        <v>2013-12-13</v>
      </c>
      <c r="AG4511">
        <v>0</v>
      </c>
      <c r="AL4511" t="s">
        <v>59</v>
      </c>
      <c r="AM4511">
        <v>8</v>
      </c>
      <c r="AN4511" t="s">
        <v>86</v>
      </c>
      <c r="AO4511" s="1" t="d">
        <v>2013-07-12</v>
      </c>
      <c r="AP4511" t="s">
        <v>61</v>
      </c>
      <c r="AQ4511">
        <v>2</v>
      </c>
      <c r="AR4511" t="s">
        <v>60</v>
      </c>
      <c r="AS4511" s="1" t="d">
        <v>2013-07-12</v>
      </c>
      <c r="AT4511" s="1" t="d">
        <v>2013-10-02</v>
      </c>
      <c r="AU4511" s="1" t="d">
        <v>2013-12-13</v>
      </c>
      <c r="AV4511">
        <v>17</v>
      </c>
      <c r="AW4511">
        <v>0</v>
      </c>
      <c r="AX4511">
        <v>82</v>
      </c>
      <c r="AY4511">
        <v>1</v>
      </c>
      <c r="AZ4511">
        <f t="shared" si="420"/>
        <v>1</v>
      </c>
      <c r="BA4511">
        <f t="shared" si="421"/>
        <v>1</v>
      </c>
      <c r="BB4511" s="3">
        <v>1</v>
      </c>
      <c r="BC4511" s="3">
        <v>1</v>
      </c>
      <c r="BD4511" s="3">
        <v>8</v>
      </c>
      <c r="BE4511">
        <f>IF(BD4511&gt;Summary!$C$2,1,0)</f>
        <v>1</v>
      </c>
      <c r="BF4511">
        <f t="shared" si="422"/>
        <v>1</v>
      </c>
      <c r="BG4511">
        <f t="shared" si="423"/>
        <v>0</v>
      </c>
      <c r="BH4511">
        <f t="shared" si="424"/>
        <v>0</v>
      </c>
      <c r="BI4511">
        <f t="shared" si="425"/>
        <v>0</v>
      </c>
    </row>
    <row r="4512" spans="1:61" x14ac:dyDescent="0.2">
      <c r="A4512">
        <v>6888</v>
      </c>
      <c r="B4512" t="s">
        <v>16365</v>
      </c>
      <c r="C4512" t="s">
        <v>4613</v>
      </c>
      <c r="D4512" t="s">
        <v>7648</v>
      </c>
      <c r="E4512" s="1" t="d">
        <v>2013-02-09</v>
      </c>
      <c r="F4512" t="s">
        <v>115</v>
      </c>
      <c r="G4512" s="1" t="d">
        <v>1979-08-03</v>
      </c>
      <c r="H4512">
        <v>36</v>
      </c>
      <c r="I4512" t="s">
        <v>65</v>
      </c>
      <c r="J4512" t="s">
        <v>66</v>
      </c>
      <c r="K4512">
        <v>0</v>
      </c>
      <c r="L4512">
        <v>0</v>
      </c>
      <c r="M4512">
        <v>0</v>
      </c>
      <c r="N4512">
        <v>0</v>
      </c>
      <c r="O4512">
        <v>0</v>
      </c>
      <c r="P4512" s="2" t="d">
        <v>2013-02-09T04:56:25.99999984726309950</v>
      </c>
      <c r="Q4512" s="2" t="d">
        <v>2013-02-10T01:22:53.99999974295497200</v>
      </c>
      <c r="R4512" t="s">
        <v>16366</v>
      </c>
      <c r="T4512" s="1" t="d">
        <v>2013-02-09</v>
      </c>
      <c r="U4512">
        <v>0</v>
      </c>
      <c r="V4512" t="s">
        <v>97</v>
      </c>
      <c r="W4512" t="s">
        <v>92</v>
      </c>
      <c r="X4512">
        <v>0</v>
      </c>
      <c r="AG4512">
        <v>0</v>
      </c>
      <c r="AL4512" t="s">
        <v>59</v>
      </c>
      <c r="AM4512">
        <v>6</v>
      </c>
      <c r="AN4512" t="s">
        <v>87</v>
      </c>
      <c r="AO4512" s="1" t="d">
        <v>2013-02-09</v>
      </c>
      <c r="AP4512" t="s">
        <v>61</v>
      </c>
      <c r="AQ4512">
        <v>2</v>
      </c>
      <c r="AR4512" t="s">
        <v>60</v>
      </c>
      <c r="AS4512" s="1" t="d">
        <v>2013-02-09</v>
      </c>
      <c r="AT4512" s="1" t="d">
        <v>2013-02-09</v>
      </c>
      <c r="AU4512" s="1" t="d">
        <v>2013-02-10</v>
      </c>
      <c r="AV4512">
        <v>0</v>
      </c>
      <c r="AW4512">
        <v>1</v>
      </c>
      <c r="AX4512">
        <v>1147</v>
      </c>
      <c r="AY4512">
        <v>0</v>
      </c>
      <c r="AZ4512">
        <f t="shared" si="420"/>
        <v>1</v>
      </c>
      <c r="BA4512">
        <f t="shared" si="421"/>
        <v>1</v>
      </c>
      <c r="BB4512" s="3">
        <v>1</v>
      </c>
      <c r="BC4512" s="3">
        <v>0</v>
      </c>
      <c r="BD4512" s="3">
        <v>6</v>
      </c>
      <c r="BE4512">
        <f>IF(BD4512&gt;Summary!$C$2,1,0)</f>
        <v>1</v>
      </c>
      <c r="BF4512">
        <f t="shared" si="422"/>
        <v>0</v>
      </c>
      <c r="BG4512">
        <f t="shared" si="423"/>
        <v>0</v>
      </c>
      <c r="BH4512">
        <f t="shared" si="424"/>
        <v>1</v>
      </c>
      <c r="BI4512">
        <f t="shared" si="425"/>
        <v>0</v>
      </c>
    </row>
    <row r="4513" spans="1:61" x14ac:dyDescent="0.2">
      <c r="A4513">
        <v>6889</v>
      </c>
      <c r="B4513" t="s">
        <v>16367</v>
      </c>
      <c r="C4513" t="s">
        <v>348</v>
      </c>
      <c r="D4513" t="s">
        <v>16368</v>
      </c>
      <c r="E4513" s="1" t="d">
        <v>2013-01-20</v>
      </c>
      <c r="F4513" t="s">
        <v>53</v>
      </c>
      <c r="G4513" s="1" t="d">
        <v>1980-12-11</v>
      </c>
      <c r="H4513">
        <v>35</v>
      </c>
      <c r="I4513" t="s">
        <v>65</v>
      </c>
      <c r="J4513" t="s">
        <v>102</v>
      </c>
      <c r="K4513">
        <v>0</v>
      </c>
      <c r="L4513">
        <v>0</v>
      </c>
      <c r="M4513">
        <v>0</v>
      </c>
      <c r="N4513">
        <v>3</v>
      </c>
      <c r="O4513">
        <v>-1</v>
      </c>
      <c r="P4513" s="2" t="d">
        <v>2013-01-19T09:17:38.99999986868351625</v>
      </c>
      <c r="Q4513" s="2" t="d">
        <v>2013-01-29T05:22:25.00000029802322625</v>
      </c>
      <c r="R4513" t="s">
        <v>16369</v>
      </c>
      <c r="T4513" s="1" t="d">
        <v>2013-01-20</v>
      </c>
      <c r="U4513">
        <v>0</v>
      </c>
      <c r="V4513" t="s">
        <v>97</v>
      </c>
      <c r="W4513" t="s">
        <v>92</v>
      </c>
      <c r="X4513">
        <v>1</v>
      </c>
      <c r="Y4513" t="s">
        <v>16370</v>
      </c>
      <c r="Z4513" t="s">
        <v>135</v>
      </c>
      <c r="AB4513" s="1" t="d">
        <v>2014-04-27</v>
      </c>
      <c r="AC4513" t="s">
        <v>218</v>
      </c>
      <c r="AG4513">
        <v>0</v>
      </c>
      <c r="AL4513" t="s">
        <v>59</v>
      </c>
      <c r="AM4513">
        <v>4</v>
      </c>
      <c r="AN4513" t="s">
        <v>60</v>
      </c>
      <c r="AO4513" s="1" t="d">
        <v>2013-01-20</v>
      </c>
      <c r="AP4513" t="s">
        <v>61</v>
      </c>
      <c r="AQ4513">
        <v>4</v>
      </c>
      <c r="AR4513" t="s">
        <v>60</v>
      </c>
      <c r="AS4513" s="1" t="d">
        <v>2013-01-20</v>
      </c>
      <c r="AT4513" s="1" t="d">
        <v>2013-01-19</v>
      </c>
      <c r="AU4513" s="1" t="d">
        <v>2013-01-29</v>
      </c>
      <c r="AV4513">
        <v>3</v>
      </c>
      <c r="AW4513">
        <v>9</v>
      </c>
      <c r="AX4513">
        <v>462</v>
      </c>
      <c r="AY4513">
        <v>1</v>
      </c>
      <c r="AZ4513">
        <f t="shared" si="420"/>
        <v>1</v>
      </c>
      <c r="BA4513">
        <f t="shared" si="421"/>
        <v>1</v>
      </c>
      <c r="BB4513" s="3">
        <v>1</v>
      </c>
      <c r="BC4513" s="3">
        <v>1</v>
      </c>
      <c r="BD4513" s="3">
        <v>4</v>
      </c>
      <c r="BE4513">
        <f>IF(BD4513&gt;Summary!$C$2,1,0)</f>
        <v>0</v>
      </c>
      <c r="BF4513">
        <f t="shared" si="422"/>
        <v>0</v>
      </c>
      <c r="BG4513">
        <f t="shared" si="423"/>
        <v>0</v>
      </c>
      <c r="BH4513">
        <f t="shared" si="424"/>
        <v>0</v>
      </c>
      <c r="BI4513">
        <f t="shared" si="425"/>
        <v>1</v>
      </c>
    </row>
    <row r="4514" spans="1:61" x14ac:dyDescent="0.2">
      <c r="A4514">
        <v>6892</v>
      </c>
      <c r="B4514" t="s">
        <v>16371</v>
      </c>
      <c r="C4514" t="s">
        <v>2120</v>
      </c>
      <c r="D4514" t="s">
        <v>83</v>
      </c>
      <c r="E4514" s="1" t="d">
        <v>2013-10-24</v>
      </c>
      <c r="F4514" t="s">
        <v>53</v>
      </c>
      <c r="G4514" s="1" t="d">
        <v>1995-05-30</v>
      </c>
      <c r="H4514">
        <v>20</v>
      </c>
      <c r="I4514" t="s">
        <v>75</v>
      </c>
      <c r="J4514" t="s">
        <v>66</v>
      </c>
      <c r="K4514">
        <v>0</v>
      </c>
      <c r="L4514">
        <v>0</v>
      </c>
      <c r="M4514">
        <v>1</v>
      </c>
      <c r="N4514">
        <v>1</v>
      </c>
      <c r="O4514">
        <v>-1</v>
      </c>
      <c r="P4514" s="2" t="d">
        <v>2013-10-23T04:10:13.99999998975544875</v>
      </c>
      <c r="Q4514" s="2" t="d">
        <v>2013-10-24T09:34:29.99999983236193650</v>
      </c>
      <c r="R4514" t="s">
        <v>16372</v>
      </c>
      <c r="T4514" s="1" t="d">
        <v>2013-10-23</v>
      </c>
      <c r="U4514">
        <v>1</v>
      </c>
      <c r="V4514" t="s">
        <v>57</v>
      </c>
      <c r="W4514" t="s">
        <v>92</v>
      </c>
      <c r="X4514">
        <v>1</v>
      </c>
      <c r="Y4514" t="s">
        <v>16373</v>
      </c>
      <c r="Z4514" t="s">
        <v>135</v>
      </c>
      <c r="AB4514" s="1" t="d">
        <v>2013-12-05</v>
      </c>
      <c r="AC4514" t="s">
        <v>399</v>
      </c>
      <c r="AG4514">
        <v>0</v>
      </c>
      <c r="AL4514" t="s">
        <v>59</v>
      </c>
      <c r="AM4514">
        <v>4</v>
      </c>
      <c r="AN4514" t="s">
        <v>60</v>
      </c>
      <c r="AO4514" s="1" t="d">
        <v>2013-10-24</v>
      </c>
      <c r="AP4514" t="s">
        <v>61</v>
      </c>
      <c r="AQ4514">
        <v>7</v>
      </c>
      <c r="AR4514" t="s">
        <v>87</v>
      </c>
      <c r="AS4514" s="1" t="d">
        <v>2013-10-24</v>
      </c>
      <c r="AT4514" s="1" t="d">
        <v>2013-11-18</v>
      </c>
      <c r="AU4514" s="1" t="d">
        <v>2013-11-18</v>
      </c>
      <c r="AV4514">
        <v>1</v>
      </c>
      <c r="AW4514">
        <v>0</v>
      </c>
      <c r="AX4514">
        <v>25</v>
      </c>
      <c r="AY4514">
        <v>0</v>
      </c>
      <c r="AZ4514">
        <f t="shared" si="420"/>
        <v>1</v>
      </c>
      <c r="BA4514">
        <f t="shared" si="421"/>
        <v>1</v>
      </c>
      <c r="BB4514" s="3">
        <v>1</v>
      </c>
      <c r="BC4514" s="3">
        <v>1</v>
      </c>
      <c r="BD4514" s="3">
        <v>4</v>
      </c>
      <c r="BE4514">
        <f>IF(BD4514&gt;Summary!$C$2,1,0)</f>
        <v>0</v>
      </c>
      <c r="BF4514">
        <f t="shared" si="422"/>
        <v>0</v>
      </c>
      <c r="BG4514">
        <f t="shared" si="423"/>
        <v>0</v>
      </c>
      <c r="BH4514">
        <f t="shared" si="424"/>
        <v>0</v>
      </c>
      <c r="BI4514">
        <f t="shared" si="425"/>
        <v>1</v>
      </c>
    </row>
    <row r="4515" spans="1:61" x14ac:dyDescent="0.2">
      <c r="A4515">
        <v>6893</v>
      </c>
      <c r="B4515" t="s">
        <v>16374</v>
      </c>
      <c r="C4515" t="s">
        <v>16375</v>
      </c>
      <c r="D4515" t="s">
        <v>16376</v>
      </c>
      <c r="E4515" s="1" t="d">
        <v>2013-03-02</v>
      </c>
      <c r="F4515" t="s">
        <v>53</v>
      </c>
      <c r="G4515" s="1" t="d">
        <v>1990-09-23</v>
      </c>
      <c r="H4515">
        <v>25</v>
      </c>
      <c r="I4515" t="s">
        <v>65</v>
      </c>
      <c r="J4515" t="s">
        <v>66</v>
      </c>
      <c r="K4515">
        <v>0</v>
      </c>
      <c r="L4515">
        <v>0</v>
      </c>
      <c r="M4515">
        <v>0</v>
      </c>
      <c r="N4515">
        <v>0</v>
      </c>
      <c r="O4515">
        <v>0</v>
      </c>
      <c r="P4515" s="2" t="d">
        <v>2013-03-02T01:54:08.99999988265335825</v>
      </c>
      <c r="Q4515" s="2" t="d">
        <v>2013-03-04T09:44:28.00000006332993600</v>
      </c>
      <c r="R4515" t="s">
        <v>16377</v>
      </c>
      <c r="S4515" s="1" t="d">
        <v>2013-03-01</v>
      </c>
      <c r="U4515">
        <v>1</v>
      </c>
      <c r="V4515" t="s">
        <v>57</v>
      </c>
      <c r="W4515" t="s">
        <v>145</v>
      </c>
      <c r="X4515">
        <v>0</v>
      </c>
      <c r="AG4515">
        <v>0</v>
      </c>
      <c r="AL4515" t="s">
        <v>59</v>
      </c>
      <c r="AM4515">
        <v>5</v>
      </c>
      <c r="AN4515" t="s">
        <v>87</v>
      </c>
      <c r="AO4515" s="1" t="d">
        <v>2013-03-02</v>
      </c>
      <c r="AP4515" t="s">
        <v>61</v>
      </c>
      <c r="AQ4515">
        <v>5</v>
      </c>
      <c r="AR4515" t="s">
        <v>87</v>
      </c>
      <c r="AS4515" s="1" t="d">
        <v>2013-03-02</v>
      </c>
      <c r="AT4515" s="1" t="d">
        <v>2013-03-02</v>
      </c>
      <c r="AU4515" s="1" t="d">
        <v>2013-03-04</v>
      </c>
      <c r="AV4515">
        <v>0</v>
      </c>
      <c r="AW4515">
        <v>2</v>
      </c>
      <c r="AX4515">
        <v>1126</v>
      </c>
      <c r="AY4515">
        <v>0</v>
      </c>
      <c r="AZ4515">
        <f t="shared" si="420"/>
        <v>1</v>
      </c>
      <c r="BA4515">
        <f t="shared" si="421"/>
        <v>1</v>
      </c>
      <c r="BB4515" s="3">
        <v>1</v>
      </c>
      <c r="BC4515" s="3">
        <v>0</v>
      </c>
      <c r="BD4515" s="3">
        <v>5</v>
      </c>
      <c r="BE4515">
        <f>IF(BD4515&gt;Summary!$C$2,1,0)</f>
        <v>0</v>
      </c>
      <c r="BF4515">
        <f t="shared" si="422"/>
        <v>0</v>
      </c>
      <c r="BG4515">
        <f t="shared" si="423"/>
        <v>1</v>
      </c>
      <c r="BH4515">
        <f t="shared" si="424"/>
        <v>0</v>
      </c>
      <c r="BI4515">
        <f t="shared" si="425"/>
        <v>0</v>
      </c>
    </row>
    <row r="4516" spans="1:61" x14ac:dyDescent="0.2">
      <c r="A4516">
        <v>6894</v>
      </c>
      <c r="B4516" t="s">
        <v>16378</v>
      </c>
      <c r="C4516" t="s">
        <v>891</v>
      </c>
      <c r="D4516" t="s">
        <v>16379</v>
      </c>
      <c r="E4516" s="1" t="d">
        <v>2013-08-01</v>
      </c>
      <c r="F4516" t="s">
        <v>53</v>
      </c>
      <c r="G4516" s="1" t="d">
        <v>1987-01-28</v>
      </c>
      <c r="H4516">
        <v>29</v>
      </c>
      <c r="I4516" t="s">
        <v>65</v>
      </c>
      <c r="J4516" t="s">
        <v>66</v>
      </c>
      <c r="K4516">
        <v>0</v>
      </c>
      <c r="L4516">
        <v>0</v>
      </c>
      <c r="M4516">
        <v>0</v>
      </c>
      <c r="N4516">
        <v>2</v>
      </c>
      <c r="O4516">
        <v>-1</v>
      </c>
      <c r="P4516" s="2" t="d">
        <v>2013-07-31T06:22:12.99999979790299875</v>
      </c>
      <c r="Q4516" s="2" t="d">
        <v>2013-08-01T08:25:25.00000025611370700</v>
      </c>
      <c r="R4516" t="s">
        <v>16380</v>
      </c>
      <c r="S4516" s="1" t="d">
        <v>2011-11-05</v>
      </c>
      <c r="U4516">
        <v>635</v>
      </c>
      <c r="V4516" t="s">
        <v>97</v>
      </c>
      <c r="W4516" t="s">
        <v>940</v>
      </c>
      <c r="X4516">
        <v>0</v>
      </c>
      <c r="AG4516">
        <v>0</v>
      </c>
      <c r="AL4516" t="s">
        <v>59</v>
      </c>
      <c r="AM4516">
        <v>5</v>
      </c>
      <c r="AN4516" t="s">
        <v>87</v>
      </c>
      <c r="AO4516" s="1" t="d">
        <v>2013-08-01</v>
      </c>
      <c r="AP4516" t="s">
        <v>61</v>
      </c>
      <c r="AQ4516">
        <v>3</v>
      </c>
      <c r="AR4516" t="s">
        <v>60</v>
      </c>
      <c r="AS4516" s="1" t="d">
        <v>2013-08-01</v>
      </c>
      <c r="AT4516" s="1" t="d">
        <v>2013-07-31</v>
      </c>
      <c r="AU4516" s="1" t="d">
        <v>2013-08-01</v>
      </c>
      <c r="AV4516">
        <v>2</v>
      </c>
      <c r="AW4516">
        <v>0</v>
      </c>
      <c r="AX4516">
        <v>974</v>
      </c>
      <c r="AY4516">
        <v>0</v>
      </c>
      <c r="AZ4516">
        <f t="shared" si="420"/>
        <v>1</v>
      </c>
      <c r="BA4516">
        <f t="shared" si="421"/>
        <v>1</v>
      </c>
      <c r="BB4516" s="3">
        <v>1</v>
      </c>
      <c r="BC4516" s="3">
        <v>0</v>
      </c>
      <c r="BD4516" s="3">
        <v>5</v>
      </c>
      <c r="BE4516">
        <f>IF(BD4516&gt;Summary!$C$2,1,0)</f>
        <v>0</v>
      </c>
      <c r="BF4516">
        <f t="shared" si="422"/>
        <v>0</v>
      </c>
      <c r="BG4516">
        <f t="shared" si="423"/>
        <v>1</v>
      </c>
      <c r="BH4516">
        <f t="shared" si="424"/>
        <v>0</v>
      </c>
      <c r="BI4516">
        <f t="shared" si="425"/>
        <v>0</v>
      </c>
    </row>
    <row r="4517" spans="1:61" x14ac:dyDescent="0.2">
      <c r="A4517">
        <v>6896</v>
      </c>
      <c r="B4517" t="s">
        <v>16381</v>
      </c>
      <c r="C4517" t="s">
        <v>1522</v>
      </c>
      <c r="D4517" t="s">
        <v>16382</v>
      </c>
      <c r="E4517" s="1" t="d">
        <v>2013-11-30</v>
      </c>
      <c r="F4517" t="s">
        <v>53</v>
      </c>
      <c r="G4517" s="1" t="d">
        <v>1985-02-20</v>
      </c>
      <c r="H4517">
        <v>31</v>
      </c>
      <c r="I4517" t="s">
        <v>65</v>
      </c>
      <c r="J4517" t="s">
        <v>161</v>
      </c>
      <c r="K4517">
        <v>0</v>
      </c>
      <c r="L4517">
        <v>0</v>
      </c>
      <c r="M4517">
        <v>0</v>
      </c>
      <c r="N4517">
        <v>0</v>
      </c>
      <c r="O4517">
        <v>0</v>
      </c>
      <c r="P4517" s="2" t="d">
        <v>2013-11-30T05:18:06.00000010337680650</v>
      </c>
      <c r="Q4517" s="2" t="d">
        <v>2013-11-30T01:05:01.99999997857958325</v>
      </c>
      <c r="R4517" t="s">
        <v>16383</v>
      </c>
      <c r="S4517" s="1" t="d">
        <v>2013-11-30</v>
      </c>
      <c r="U4517">
        <v>0</v>
      </c>
      <c r="V4517" t="s">
        <v>57</v>
      </c>
      <c r="W4517" t="s">
        <v>77</v>
      </c>
      <c r="X4517">
        <v>1</v>
      </c>
      <c r="Y4517" t="s">
        <v>16384</v>
      </c>
      <c r="Z4517" t="s">
        <v>106</v>
      </c>
      <c r="AA4517">
        <v>0</v>
      </c>
      <c r="AB4517" s="1" t="d">
        <v>2014-01-17</v>
      </c>
      <c r="AC4517" t="s">
        <v>523</v>
      </c>
      <c r="AD4517" s="1" t="d">
        <v>2014-01-17</v>
      </c>
      <c r="AE4517" s="1" t="d">
        <v>2014-03-08</v>
      </c>
      <c r="AG4517">
        <v>1</v>
      </c>
      <c r="AH4517" t="s">
        <v>16384</v>
      </c>
      <c r="AI4517" t="s">
        <v>106</v>
      </c>
      <c r="AJ4517" s="1" t="d">
        <v>2014-01-17</v>
      </c>
      <c r="AK4517" t="s">
        <v>523</v>
      </c>
      <c r="AL4517" t="s">
        <v>59</v>
      </c>
      <c r="AM4517">
        <v>10</v>
      </c>
      <c r="AN4517" t="s">
        <v>86</v>
      </c>
      <c r="AO4517" s="1" t="d">
        <v>2013-11-30</v>
      </c>
      <c r="AP4517" t="s">
        <v>61</v>
      </c>
      <c r="AQ4517">
        <v>9</v>
      </c>
      <c r="AR4517" t="s">
        <v>86</v>
      </c>
      <c r="AS4517" s="1" t="d">
        <v>2013-11-30</v>
      </c>
      <c r="AT4517" s="1" t="d">
        <v>2014-01-17</v>
      </c>
      <c r="AU4517" s="1" t="d">
        <v>2014-03-08</v>
      </c>
      <c r="AV4517">
        <v>0</v>
      </c>
      <c r="AW4517">
        <v>0</v>
      </c>
      <c r="AX4517">
        <v>48</v>
      </c>
      <c r="AY4517">
        <v>1</v>
      </c>
      <c r="AZ4517">
        <f t="shared" si="420"/>
        <v>1</v>
      </c>
      <c r="BA4517">
        <f t="shared" si="421"/>
        <v>1</v>
      </c>
      <c r="BB4517" s="3">
        <v>1</v>
      </c>
      <c r="BC4517" s="3">
        <v>1</v>
      </c>
      <c r="BD4517" s="3">
        <v>10</v>
      </c>
      <c r="BE4517">
        <f>IF(BD4517&gt;Summary!$C$2,1,0)</f>
        <v>1</v>
      </c>
      <c r="BF4517">
        <f t="shared" si="422"/>
        <v>1</v>
      </c>
      <c r="BG4517">
        <f t="shared" si="423"/>
        <v>0</v>
      </c>
      <c r="BH4517">
        <f t="shared" si="424"/>
        <v>0</v>
      </c>
      <c r="BI4517">
        <f t="shared" si="425"/>
        <v>0</v>
      </c>
    </row>
    <row r="4518" spans="1:61" x14ac:dyDescent="0.2">
      <c r="A4518">
        <v>6898</v>
      </c>
      <c r="B4518" t="s">
        <v>16385</v>
      </c>
      <c r="C4518" t="s">
        <v>16386</v>
      </c>
      <c r="D4518" t="s">
        <v>16387</v>
      </c>
      <c r="E4518" s="1" t="d">
        <v>2013-09-26</v>
      </c>
      <c r="F4518" t="s">
        <v>53</v>
      </c>
      <c r="G4518" s="1" t="d">
        <v>1953-06-12</v>
      </c>
      <c r="H4518">
        <v>62</v>
      </c>
      <c r="I4518" t="s">
        <v>54</v>
      </c>
      <c r="J4518" t="s">
        <v>66</v>
      </c>
      <c r="K4518">
        <v>0</v>
      </c>
      <c r="L4518">
        <v>0</v>
      </c>
      <c r="M4518">
        <v>0</v>
      </c>
      <c r="N4518">
        <v>4</v>
      </c>
      <c r="R4518" t="s">
        <v>16388</v>
      </c>
      <c r="T4518" s="1" t="d">
        <v>2012-09-20</v>
      </c>
      <c r="U4518">
        <v>371</v>
      </c>
      <c r="V4518" t="s">
        <v>57</v>
      </c>
      <c r="W4518" t="s">
        <v>92</v>
      </c>
      <c r="X4518">
        <v>0</v>
      </c>
      <c r="AG4518">
        <v>0</v>
      </c>
      <c r="AL4518" t="s">
        <v>59</v>
      </c>
      <c r="AM4518">
        <v>1</v>
      </c>
      <c r="AN4518" t="s">
        <v>60</v>
      </c>
      <c r="AO4518" s="1" t="d">
        <v>2013-09-26</v>
      </c>
      <c r="AP4518" t="s">
        <v>61</v>
      </c>
      <c r="AQ4518">
        <v>1</v>
      </c>
      <c r="AR4518" t="s">
        <v>60</v>
      </c>
      <c r="AS4518" s="1" t="d">
        <v>2013-09-26</v>
      </c>
      <c r="AV4518">
        <v>4</v>
      </c>
      <c r="AW4518">
        <v>0</v>
      </c>
      <c r="AX4518">
        <v>918</v>
      </c>
      <c r="AY4518">
        <v>0</v>
      </c>
      <c r="AZ4518">
        <f t="shared" si="420"/>
        <v>1</v>
      </c>
      <c r="BA4518">
        <f t="shared" si="421"/>
        <v>0</v>
      </c>
      <c r="BB4518" s="3">
        <v>1</v>
      </c>
      <c r="BC4518" s="3">
        <v>0</v>
      </c>
      <c r="BD4518" s="3">
        <v>1</v>
      </c>
      <c r="BE4518">
        <f>IF(BD4518&gt;Summary!$C$2,1,0)</f>
        <v>0</v>
      </c>
      <c r="BF4518">
        <f t="shared" si="422"/>
        <v>0</v>
      </c>
      <c r="BG4518">
        <f t="shared" si="423"/>
        <v>1</v>
      </c>
      <c r="BH4518">
        <f t="shared" si="424"/>
        <v>0</v>
      </c>
      <c r="BI4518">
        <f t="shared" si="425"/>
        <v>0</v>
      </c>
    </row>
    <row r="4519" spans="1:61" x14ac:dyDescent="0.2">
      <c r="A4519">
        <v>6899</v>
      </c>
      <c r="B4519" t="s">
        <v>16389</v>
      </c>
      <c r="C4519" t="s">
        <v>1184</v>
      </c>
      <c r="D4519" t="s">
        <v>16390</v>
      </c>
      <c r="E4519" s="1" t="d">
        <v>2013-01-10</v>
      </c>
      <c r="F4519" t="s">
        <v>53</v>
      </c>
      <c r="G4519" s="1" t="d">
        <v>1976-11-11</v>
      </c>
      <c r="H4519">
        <v>39</v>
      </c>
      <c r="I4519" t="s">
        <v>65</v>
      </c>
      <c r="J4519" t="s">
        <v>102</v>
      </c>
      <c r="K4519">
        <v>0</v>
      </c>
      <c r="L4519">
        <v>0</v>
      </c>
      <c r="M4519">
        <v>0</v>
      </c>
      <c r="N4519">
        <v>0</v>
      </c>
      <c r="O4519">
        <v>0</v>
      </c>
      <c r="P4519" s="2" t="d">
        <v>2013-01-10T02:12:20.99999992176890100</v>
      </c>
      <c r="Q4519" s="2" t="d">
        <v>2013-01-10T07:13:09.00000003632157975</v>
      </c>
      <c r="R4519" t="s">
        <v>16391</v>
      </c>
      <c r="S4519" s="1" t="d">
        <v>2013-01-09</v>
      </c>
      <c r="U4519">
        <v>1</v>
      </c>
      <c r="V4519" t="s">
        <v>97</v>
      </c>
      <c r="W4519" t="s">
        <v>803</v>
      </c>
      <c r="X4519">
        <v>0</v>
      </c>
      <c r="AG4519">
        <v>0</v>
      </c>
      <c r="AL4519" t="s">
        <v>59</v>
      </c>
      <c r="AM4519">
        <v>2</v>
      </c>
      <c r="AN4519" t="s">
        <v>60</v>
      </c>
      <c r="AO4519" s="1" t="d">
        <v>2013-01-10</v>
      </c>
      <c r="AP4519" t="s">
        <v>61</v>
      </c>
      <c r="AQ4519">
        <v>2</v>
      </c>
      <c r="AR4519" t="s">
        <v>60</v>
      </c>
      <c r="AS4519" s="1" t="d">
        <v>2013-01-10</v>
      </c>
      <c r="AT4519" s="1" t="d">
        <v>2013-01-10</v>
      </c>
      <c r="AU4519" s="1" t="d">
        <v>2013-01-10</v>
      </c>
      <c r="AV4519">
        <v>0</v>
      </c>
      <c r="AW4519">
        <v>0</v>
      </c>
      <c r="AX4519">
        <v>1177</v>
      </c>
      <c r="AY4519">
        <v>0</v>
      </c>
      <c r="AZ4519">
        <f t="shared" si="420"/>
        <v>1</v>
      </c>
      <c r="BA4519">
        <f t="shared" si="421"/>
        <v>1</v>
      </c>
      <c r="BB4519" s="3">
        <v>1</v>
      </c>
      <c r="BC4519" s="3">
        <v>0</v>
      </c>
      <c r="BD4519" s="3">
        <v>2</v>
      </c>
      <c r="BE4519">
        <f>IF(BD4519&gt;Summary!$C$2,1,0)</f>
        <v>0</v>
      </c>
      <c r="BF4519">
        <f t="shared" si="422"/>
        <v>0</v>
      </c>
      <c r="BG4519">
        <f t="shared" si="423"/>
        <v>1</v>
      </c>
      <c r="BH4519">
        <f t="shared" si="424"/>
        <v>0</v>
      </c>
      <c r="BI4519">
        <f t="shared" si="425"/>
        <v>0</v>
      </c>
    </row>
    <row r="4520" spans="1:61" x14ac:dyDescent="0.2">
      <c r="A4520">
        <v>6900</v>
      </c>
      <c r="B4520" t="s">
        <v>16392</v>
      </c>
      <c r="C4520" t="s">
        <v>2013</v>
      </c>
      <c r="D4520" t="s">
        <v>1505</v>
      </c>
      <c r="E4520" s="1" t="d">
        <v>2013-02-26</v>
      </c>
      <c r="F4520" t="s">
        <v>53</v>
      </c>
      <c r="G4520" s="1" t="d">
        <v>1985-08-08</v>
      </c>
      <c r="H4520">
        <v>30</v>
      </c>
      <c r="I4520" t="s">
        <v>65</v>
      </c>
      <c r="J4520" t="s">
        <v>66</v>
      </c>
      <c r="K4520">
        <v>0</v>
      </c>
      <c r="L4520">
        <v>0</v>
      </c>
      <c r="M4520">
        <v>0</v>
      </c>
      <c r="N4520">
        <v>1</v>
      </c>
      <c r="O4520">
        <v>-1</v>
      </c>
      <c r="P4520" s="2" t="d">
        <v>2013-02-25T04:21:41.00000028032809350</v>
      </c>
      <c r="Q4520" s="2" t="d">
        <v>2013-07-07T04:30:07.99999998416751600</v>
      </c>
      <c r="R4520" t="s">
        <v>16393</v>
      </c>
      <c r="S4520" s="1" t="d">
        <v>2013-02-25</v>
      </c>
      <c r="U4520">
        <v>1</v>
      </c>
      <c r="V4520" t="s">
        <v>57</v>
      </c>
      <c r="W4520" t="s">
        <v>454</v>
      </c>
      <c r="X4520">
        <v>1</v>
      </c>
      <c r="Y4520" t="s">
        <v>16394</v>
      </c>
      <c r="Z4520" t="s">
        <v>79</v>
      </c>
      <c r="AA4520">
        <v>0</v>
      </c>
      <c r="AB4520" s="1" t="d">
        <v>2013-10-01</v>
      </c>
      <c r="AC4520" t="s">
        <v>213</v>
      </c>
      <c r="AD4520" s="1" t="d">
        <v>2013-10-01</v>
      </c>
      <c r="AE4520" s="1" t="d">
        <v>2013-10-02</v>
      </c>
      <c r="AG4520">
        <v>0</v>
      </c>
      <c r="AL4520" t="s">
        <v>59</v>
      </c>
      <c r="AM4520">
        <v>4</v>
      </c>
      <c r="AN4520" t="s">
        <v>60</v>
      </c>
      <c r="AO4520" s="1" t="d">
        <v>2013-02-26</v>
      </c>
      <c r="AP4520" t="s">
        <v>61</v>
      </c>
      <c r="AQ4520">
        <v>3</v>
      </c>
      <c r="AR4520" t="s">
        <v>60</v>
      </c>
      <c r="AS4520" s="1" t="d">
        <v>2013-02-26</v>
      </c>
      <c r="AT4520" s="1" t="d">
        <v>2013-10-01</v>
      </c>
      <c r="AU4520" s="1" t="d">
        <v>2013-10-02</v>
      </c>
      <c r="AV4520">
        <v>1</v>
      </c>
      <c r="AW4520">
        <v>131</v>
      </c>
      <c r="AX4520">
        <v>217</v>
      </c>
      <c r="AY4520">
        <v>1</v>
      </c>
      <c r="AZ4520">
        <f t="shared" si="420"/>
        <v>1</v>
      </c>
      <c r="BA4520">
        <f t="shared" si="421"/>
        <v>1</v>
      </c>
      <c r="BB4520" s="3">
        <v>1</v>
      </c>
      <c r="BC4520" s="3">
        <v>1</v>
      </c>
      <c r="BD4520" s="3">
        <v>4</v>
      </c>
      <c r="BE4520">
        <f>IF(BD4520&gt;Summary!$C$2,1,0)</f>
        <v>0</v>
      </c>
      <c r="BF4520">
        <f t="shared" si="422"/>
        <v>0</v>
      </c>
      <c r="BG4520">
        <f t="shared" si="423"/>
        <v>0</v>
      </c>
      <c r="BH4520">
        <f t="shared" si="424"/>
        <v>0</v>
      </c>
      <c r="BI4520">
        <f t="shared" si="425"/>
        <v>1</v>
      </c>
    </row>
    <row r="4521" spans="1:61" x14ac:dyDescent="0.2">
      <c r="A4521">
        <v>6901</v>
      </c>
      <c r="B4521" t="s">
        <v>16395</v>
      </c>
      <c r="C4521" t="s">
        <v>5440</v>
      </c>
      <c r="D4521" t="s">
        <v>622</v>
      </c>
      <c r="E4521" s="1" t="d">
        <v>2014-01-23</v>
      </c>
      <c r="F4521" t="s">
        <v>115</v>
      </c>
      <c r="G4521" s="1" t="d">
        <v>1992-06-29</v>
      </c>
      <c r="H4521">
        <v>23</v>
      </c>
      <c r="I4521" t="s">
        <v>75</v>
      </c>
      <c r="J4521" t="s">
        <v>66</v>
      </c>
      <c r="K4521">
        <v>0</v>
      </c>
      <c r="L4521">
        <v>0</v>
      </c>
      <c r="M4521">
        <v>0</v>
      </c>
      <c r="N4521">
        <v>0</v>
      </c>
      <c r="O4521">
        <v>0</v>
      </c>
      <c r="P4521" s="2" t="d">
        <v>2014-01-23T01:39:34.00000027846545150</v>
      </c>
      <c r="Q4521" s="2" t="d">
        <v>2014-01-23T08:11:47.00000014621764675</v>
      </c>
      <c r="R4521" t="s">
        <v>16396</v>
      </c>
      <c r="S4521" s="1" t="d">
        <v>2014-01-23</v>
      </c>
      <c r="U4521">
        <v>0</v>
      </c>
      <c r="V4521" t="s">
        <v>57</v>
      </c>
      <c r="W4521" t="s">
        <v>4366</v>
      </c>
      <c r="X4521">
        <v>0</v>
      </c>
      <c r="AG4521">
        <v>0</v>
      </c>
      <c r="AL4521" t="s">
        <v>59</v>
      </c>
      <c r="AM4521">
        <v>7</v>
      </c>
      <c r="AN4521" t="s">
        <v>87</v>
      </c>
      <c r="AO4521" s="1" t="d">
        <v>2014-01-23</v>
      </c>
      <c r="AP4521" t="s">
        <v>61</v>
      </c>
      <c r="AQ4521">
        <v>4</v>
      </c>
      <c r="AR4521" t="s">
        <v>60</v>
      </c>
      <c r="AS4521" s="1" t="d">
        <v>2014-01-23</v>
      </c>
      <c r="AT4521" s="1" t="d">
        <v>2014-01-23</v>
      </c>
      <c r="AU4521" s="1" t="d">
        <v>2014-01-23</v>
      </c>
      <c r="AV4521">
        <v>0</v>
      </c>
      <c r="AW4521">
        <v>0</v>
      </c>
      <c r="AX4521">
        <v>799</v>
      </c>
      <c r="AY4521">
        <v>0</v>
      </c>
      <c r="AZ4521">
        <f t="shared" si="420"/>
        <v>1</v>
      </c>
      <c r="BA4521">
        <f t="shared" si="421"/>
        <v>1</v>
      </c>
      <c r="BB4521" s="3">
        <v>1</v>
      </c>
      <c r="BC4521" s="3">
        <v>0</v>
      </c>
      <c r="BD4521" s="3">
        <v>7</v>
      </c>
      <c r="BE4521">
        <f>IF(BD4521&gt;Summary!$C$2,1,0)</f>
        <v>1</v>
      </c>
      <c r="BF4521">
        <f t="shared" si="422"/>
        <v>0</v>
      </c>
      <c r="BG4521">
        <f t="shared" si="423"/>
        <v>0</v>
      </c>
      <c r="BH4521">
        <f t="shared" si="424"/>
        <v>1</v>
      </c>
      <c r="BI4521">
        <f t="shared" si="425"/>
        <v>0</v>
      </c>
    </row>
    <row r="4522" spans="1:61" x14ac:dyDescent="0.2">
      <c r="A4522">
        <v>6904</v>
      </c>
      <c r="B4522" t="s">
        <v>16397</v>
      </c>
      <c r="C4522" t="s">
        <v>16398</v>
      </c>
      <c r="D4522" t="s">
        <v>16399</v>
      </c>
      <c r="E4522" s="1" t="d">
        <v>2013-12-23</v>
      </c>
      <c r="F4522" t="s">
        <v>115</v>
      </c>
      <c r="G4522" s="1" t="d">
        <v>1993-04-09</v>
      </c>
      <c r="H4522">
        <v>23</v>
      </c>
      <c r="I4522" t="s">
        <v>75</v>
      </c>
      <c r="J4522" t="s">
        <v>66</v>
      </c>
      <c r="K4522">
        <v>0</v>
      </c>
      <c r="L4522">
        <v>0</v>
      </c>
      <c r="M4522">
        <v>0</v>
      </c>
      <c r="N4522">
        <v>1</v>
      </c>
      <c r="O4522">
        <v>-1</v>
      </c>
      <c r="P4522" s="2" t="d">
        <v>2013-12-22T09:21:51.0000003129243825</v>
      </c>
      <c r="Q4522" s="2" t="d">
        <v>2013-12-23T04:21:17.99999993294477325</v>
      </c>
      <c r="R4522" t="s">
        <v>16400</v>
      </c>
      <c r="T4522" s="1" t="d">
        <v>2013-12-22</v>
      </c>
      <c r="U4522">
        <v>1</v>
      </c>
      <c r="V4522" t="s">
        <v>57</v>
      </c>
      <c r="W4522" t="s">
        <v>92</v>
      </c>
      <c r="X4522">
        <v>0</v>
      </c>
      <c r="AG4522">
        <v>0</v>
      </c>
      <c r="AL4522" t="s">
        <v>59</v>
      </c>
      <c r="AM4522">
        <v>4</v>
      </c>
      <c r="AN4522" t="s">
        <v>60</v>
      </c>
      <c r="AO4522" s="1" t="d">
        <v>2013-12-23</v>
      </c>
      <c r="AP4522" t="s">
        <v>61</v>
      </c>
      <c r="AQ4522">
        <v>4</v>
      </c>
      <c r="AR4522" t="s">
        <v>60</v>
      </c>
      <c r="AS4522" s="1" t="d">
        <v>2013-12-23</v>
      </c>
      <c r="AT4522" s="1" t="d">
        <v>2013-12-22</v>
      </c>
      <c r="AU4522" s="1" t="d">
        <v>2013-12-23</v>
      </c>
      <c r="AV4522">
        <v>1</v>
      </c>
      <c r="AW4522">
        <v>0</v>
      </c>
      <c r="AX4522">
        <v>830</v>
      </c>
      <c r="AY4522">
        <v>0</v>
      </c>
      <c r="AZ4522">
        <f t="shared" si="420"/>
        <v>1</v>
      </c>
      <c r="BA4522">
        <f t="shared" si="421"/>
        <v>1</v>
      </c>
      <c r="BB4522" s="3">
        <v>1</v>
      </c>
      <c r="BC4522" s="3">
        <v>0</v>
      </c>
      <c r="BD4522" s="3">
        <v>4</v>
      </c>
      <c r="BE4522">
        <f>IF(BD4522&gt;Summary!$C$2,1,0)</f>
        <v>0</v>
      </c>
      <c r="BF4522">
        <f t="shared" si="422"/>
        <v>0</v>
      </c>
      <c r="BG4522">
        <f t="shared" si="423"/>
        <v>1</v>
      </c>
      <c r="BH4522">
        <f t="shared" si="424"/>
        <v>0</v>
      </c>
      <c r="BI4522">
        <f t="shared" si="425"/>
        <v>0</v>
      </c>
    </row>
    <row r="4523" spans="1:61" x14ac:dyDescent="0.2">
      <c r="A4523">
        <v>6906</v>
      </c>
      <c r="B4523" t="s">
        <v>16401</v>
      </c>
      <c r="C4523" t="s">
        <v>16402</v>
      </c>
      <c r="D4523" t="s">
        <v>16403</v>
      </c>
      <c r="E4523" s="1" t="d">
        <v>2013-06-17</v>
      </c>
      <c r="F4523" t="s">
        <v>115</v>
      </c>
      <c r="G4523" s="1" t="d">
        <v>1978-10-08</v>
      </c>
      <c r="H4523">
        <v>37</v>
      </c>
      <c r="I4523" t="s">
        <v>65</v>
      </c>
      <c r="J4523" t="s">
        <v>161</v>
      </c>
      <c r="K4523">
        <v>0</v>
      </c>
      <c r="L4523">
        <v>0</v>
      </c>
      <c r="M4523">
        <v>0</v>
      </c>
      <c r="N4523">
        <v>0</v>
      </c>
      <c r="O4523">
        <v>-3</v>
      </c>
      <c r="P4523" s="2" t="d">
        <v>2013-06-14T10:05:29.00000000372529075</v>
      </c>
      <c r="Q4523" s="2" t="d">
        <v>2013-06-15T01:27:00.0000000419095125</v>
      </c>
      <c r="R4523" t="s">
        <v>16404</v>
      </c>
      <c r="S4523" s="1" t="d">
        <v>2013-06-14</v>
      </c>
      <c r="U4523">
        <v>3</v>
      </c>
      <c r="V4523" t="s">
        <v>97</v>
      </c>
      <c r="W4523" t="s">
        <v>98</v>
      </c>
      <c r="X4523">
        <v>0</v>
      </c>
      <c r="AG4523">
        <v>0</v>
      </c>
      <c r="AL4523" t="s">
        <v>59</v>
      </c>
      <c r="AM4523">
        <v>3</v>
      </c>
      <c r="AN4523" t="s">
        <v>60</v>
      </c>
      <c r="AO4523" s="1" t="d">
        <v>2013-06-17</v>
      </c>
      <c r="AP4523" t="s">
        <v>61</v>
      </c>
      <c r="AQ4523">
        <v>3</v>
      </c>
      <c r="AR4523" t="s">
        <v>60</v>
      </c>
      <c r="AS4523" s="1" t="d">
        <v>2013-06-17</v>
      </c>
      <c r="AT4523" s="1" t="d">
        <v>2013-06-14</v>
      </c>
      <c r="AU4523" s="1" t="d">
        <v>2013-06-15</v>
      </c>
      <c r="AV4523">
        <v>0</v>
      </c>
      <c r="AW4523">
        <v>0</v>
      </c>
      <c r="AX4523">
        <v>1019</v>
      </c>
      <c r="AY4523">
        <v>0</v>
      </c>
      <c r="AZ4523">
        <f t="shared" si="420"/>
        <v>1</v>
      </c>
      <c r="BA4523">
        <f t="shared" si="421"/>
        <v>1</v>
      </c>
      <c r="BB4523" s="3">
        <v>1</v>
      </c>
      <c r="BC4523" s="3">
        <v>0</v>
      </c>
      <c r="BD4523" s="3">
        <v>3</v>
      </c>
      <c r="BE4523">
        <f>IF(BD4523&gt;Summary!$C$2,1,0)</f>
        <v>0</v>
      </c>
      <c r="BF4523">
        <f t="shared" si="422"/>
        <v>0</v>
      </c>
      <c r="BG4523">
        <f t="shared" si="423"/>
        <v>1</v>
      </c>
      <c r="BH4523">
        <f t="shared" si="424"/>
        <v>0</v>
      </c>
      <c r="BI4523">
        <f t="shared" si="425"/>
        <v>0</v>
      </c>
    </row>
    <row r="4524" spans="1:61" x14ac:dyDescent="0.2">
      <c r="A4524">
        <v>6908</v>
      </c>
      <c r="B4524" t="s">
        <v>16405</v>
      </c>
      <c r="C4524" t="s">
        <v>2675</v>
      </c>
      <c r="D4524" t="s">
        <v>697</v>
      </c>
      <c r="E4524" s="1" t="d">
        <v>2014-11-12</v>
      </c>
      <c r="F4524" t="s">
        <v>53</v>
      </c>
      <c r="G4524" s="1" t="d">
        <v>1985-07-13</v>
      </c>
      <c r="H4524">
        <v>30</v>
      </c>
      <c r="I4524" t="s">
        <v>65</v>
      </c>
      <c r="J4524" t="s">
        <v>66</v>
      </c>
      <c r="K4524">
        <v>0</v>
      </c>
      <c r="L4524">
        <v>0</v>
      </c>
      <c r="M4524">
        <v>0</v>
      </c>
      <c r="N4524">
        <v>21</v>
      </c>
      <c r="O4524">
        <v>0</v>
      </c>
      <c r="P4524" s="2" t="d">
        <v>2014-11-12T12:33:19.0000002086162550</v>
      </c>
      <c r="Q4524" s="2" t="d">
        <v>2014-11-13T03:38:09.99999971129000400</v>
      </c>
      <c r="R4524" t="s">
        <v>16406</v>
      </c>
      <c r="S4524" s="1" t="d">
        <v>2014-11-11</v>
      </c>
      <c r="U4524">
        <v>1</v>
      </c>
      <c r="V4524" t="s">
        <v>57</v>
      </c>
      <c r="W4524" t="s">
        <v>172</v>
      </c>
      <c r="X4524">
        <v>1</v>
      </c>
      <c r="Y4524" t="s">
        <v>16407</v>
      </c>
      <c r="Z4524" t="s">
        <v>70</v>
      </c>
      <c r="AA4524">
        <v>0</v>
      </c>
      <c r="AB4524" s="1" t="d">
        <v>2014-11-14</v>
      </c>
      <c r="AC4524" t="s">
        <v>172</v>
      </c>
      <c r="AD4524" s="1" t="d">
        <v>2014-11-14</v>
      </c>
      <c r="AE4524" s="1" t="d">
        <v>2014-11-15</v>
      </c>
      <c r="AG4524">
        <v>0</v>
      </c>
      <c r="AL4524" t="s">
        <v>59</v>
      </c>
      <c r="AM4524">
        <v>7</v>
      </c>
      <c r="AN4524" t="s">
        <v>87</v>
      </c>
      <c r="AO4524" s="1" t="d">
        <v>2014-11-12</v>
      </c>
      <c r="AP4524" t="s">
        <v>61</v>
      </c>
      <c r="AQ4524">
        <v>2</v>
      </c>
      <c r="AR4524" t="s">
        <v>60</v>
      </c>
      <c r="AS4524" s="1" t="d">
        <v>2014-11-12</v>
      </c>
      <c r="AT4524" s="1" t="d">
        <v>2014-11-14</v>
      </c>
      <c r="AU4524" s="1" t="d">
        <v>2014-11-15</v>
      </c>
      <c r="AV4524">
        <v>21</v>
      </c>
      <c r="AW4524">
        <v>1</v>
      </c>
      <c r="AX4524">
        <v>2</v>
      </c>
      <c r="AY4524">
        <v>1</v>
      </c>
      <c r="AZ4524">
        <f t="shared" si="420"/>
        <v>1</v>
      </c>
      <c r="BA4524">
        <f t="shared" si="421"/>
        <v>1</v>
      </c>
      <c r="BB4524" s="3">
        <v>1</v>
      </c>
      <c r="BC4524" s="3">
        <v>1</v>
      </c>
      <c r="BD4524" s="3">
        <v>7</v>
      </c>
      <c r="BE4524">
        <f>IF(BD4524&gt;Summary!$C$2,1,0)</f>
        <v>1</v>
      </c>
      <c r="BF4524">
        <f t="shared" si="422"/>
        <v>1</v>
      </c>
      <c r="BG4524">
        <f t="shared" si="423"/>
        <v>0</v>
      </c>
      <c r="BH4524">
        <f t="shared" si="424"/>
        <v>0</v>
      </c>
      <c r="BI4524">
        <f t="shared" si="425"/>
        <v>0</v>
      </c>
    </row>
    <row r="4525" spans="1:61" x14ac:dyDescent="0.2">
      <c r="A4525">
        <v>6910</v>
      </c>
      <c r="B4525" t="s">
        <v>16408</v>
      </c>
      <c r="C4525" t="s">
        <v>177</v>
      </c>
      <c r="D4525" t="s">
        <v>7225</v>
      </c>
      <c r="E4525" s="1" t="d">
        <v>2013-12-09</v>
      </c>
      <c r="F4525" t="s">
        <v>53</v>
      </c>
      <c r="G4525" s="1" t="d">
        <v>1983-03-22</v>
      </c>
      <c r="H4525">
        <v>33</v>
      </c>
      <c r="I4525" t="s">
        <v>65</v>
      </c>
      <c r="J4525" t="s">
        <v>66</v>
      </c>
      <c r="K4525">
        <v>0</v>
      </c>
      <c r="L4525">
        <v>0</v>
      </c>
      <c r="M4525">
        <v>3</v>
      </c>
      <c r="N4525">
        <v>18</v>
      </c>
      <c r="O4525">
        <v>-1</v>
      </c>
      <c r="P4525" s="2" t="d">
        <v>2013-12-08T11:11:48.99999998509883700</v>
      </c>
      <c r="Q4525" s="2" t="d">
        <v>2013-12-09T08:32:48.99999969173222925</v>
      </c>
      <c r="R4525" t="s">
        <v>16409</v>
      </c>
      <c r="S4525" s="1" t="d">
        <v>2013-12-08</v>
      </c>
      <c r="U4525">
        <v>1</v>
      </c>
      <c r="V4525" t="s">
        <v>57</v>
      </c>
      <c r="W4525" t="s">
        <v>167</v>
      </c>
      <c r="X4525">
        <v>1</v>
      </c>
      <c r="Y4525" t="s">
        <v>16410</v>
      </c>
      <c r="Z4525" t="s">
        <v>79</v>
      </c>
      <c r="AA4525">
        <v>0</v>
      </c>
      <c r="AB4525" s="1" t="d">
        <v>2013-12-20</v>
      </c>
      <c r="AC4525" t="s">
        <v>3391</v>
      </c>
      <c r="AD4525" s="1" t="d">
        <v>2013-12-20</v>
      </c>
      <c r="AE4525" s="1" t="d">
        <v>2013-12-21</v>
      </c>
      <c r="AG4525">
        <v>0</v>
      </c>
      <c r="AL4525" t="s">
        <v>59</v>
      </c>
      <c r="AM4525">
        <v>9</v>
      </c>
      <c r="AN4525" t="s">
        <v>86</v>
      </c>
      <c r="AO4525" s="1" t="d">
        <v>2013-12-09</v>
      </c>
      <c r="AP4525" t="s">
        <v>61</v>
      </c>
      <c r="AQ4525">
        <v>8</v>
      </c>
      <c r="AR4525" t="s">
        <v>86</v>
      </c>
      <c r="AS4525" s="1" t="d">
        <v>2013-12-09</v>
      </c>
      <c r="AT4525" s="1" t="d">
        <v>2013-12-20</v>
      </c>
      <c r="AU4525" s="1" t="d">
        <v>2013-12-21</v>
      </c>
      <c r="AV4525">
        <v>18</v>
      </c>
      <c r="AW4525">
        <v>0</v>
      </c>
      <c r="AX4525">
        <v>11</v>
      </c>
      <c r="AY4525">
        <v>1</v>
      </c>
      <c r="AZ4525">
        <f t="shared" si="420"/>
        <v>1</v>
      </c>
      <c r="BA4525">
        <f t="shared" si="421"/>
        <v>1</v>
      </c>
      <c r="BB4525" s="3">
        <v>1</v>
      </c>
      <c r="BC4525" s="3">
        <v>1</v>
      </c>
      <c r="BD4525" s="3">
        <v>9</v>
      </c>
      <c r="BE4525">
        <f>IF(BD4525&gt;Summary!$C$2,1,0)</f>
        <v>1</v>
      </c>
      <c r="BF4525">
        <f t="shared" si="422"/>
        <v>1</v>
      </c>
      <c r="BG4525">
        <f t="shared" si="423"/>
        <v>0</v>
      </c>
      <c r="BH4525">
        <f t="shared" si="424"/>
        <v>0</v>
      </c>
      <c r="BI4525">
        <f t="shared" si="425"/>
        <v>0</v>
      </c>
    </row>
    <row r="4526" spans="1:61" x14ac:dyDescent="0.2">
      <c r="A4526">
        <v>6911</v>
      </c>
      <c r="B4526" t="s">
        <v>16411</v>
      </c>
      <c r="C4526" t="s">
        <v>11705</v>
      </c>
      <c r="D4526" t="s">
        <v>1094</v>
      </c>
      <c r="E4526" s="1" t="d">
        <v>2014-09-03</v>
      </c>
      <c r="F4526" t="s">
        <v>53</v>
      </c>
      <c r="G4526" s="1" t="d">
        <v>1995-11-08</v>
      </c>
      <c r="H4526">
        <v>20</v>
      </c>
      <c r="I4526" t="s">
        <v>75</v>
      </c>
      <c r="J4526" t="s">
        <v>161</v>
      </c>
      <c r="K4526">
        <v>0</v>
      </c>
      <c r="L4526">
        <v>0</v>
      </c>
      <c r="M4526">
        <v>0</v>
      </c>
      <c r="N4526">
        <v>0</v>
      </c>
      <c r="O4526">
        <v>-2</v>
      </c>
      <c r="P4526" s="2" t="d">
        <v>2014-09-01T11:43:58.99999978020787275</v>
      </c>
      <c r="Q4526" s="2" t="d">
        <v>2014-09-02T07:43:03.99999970570206450</v>
      </c>
      <c r="R4526" t="s">
        <v>16412</v>
      </c>
      <c r="S4526" s="1" t="d">
        <v>2014-09-01</v>
      </c>
      <c r="U4526">
        <v>2</v>
      </c>
      <c r="V4526" t="s">
        <v>97</v>
      </c>
      <c r="W4526" t="s">
        <v>259</v>
      </c>
      <c r="X4526">
        <v>1</v>
      </c>
      <c r="Y4526" t="s">
        <v>16413</v>
      </c>
      <c r="Z4526" t="s">
        <v>135</v>
      </c>
      <c r="AB4526" s="1" t="d">
        <v>2015-02-10</v>
      </c>
      <c r="AC4526" t="s">
        <v>399</v>
      </c>
      <c r="AG4526">
        <v>0</v>
      </c>
      <c r="AL4526" t="s">
        <v>59</v>
      </c>
      <c r="AM4526">
        <v>4</v>
      </c>
      <c r="AN4526" t="s">
        <v>60</v>
      </c>
      <c r="AO4526" s="1" t="d">
        <v>2014-09-03</v>
      </c>
      <c r="AP4526" t="s">
        <v>61</v>
      </c>
      <c r="AQ4526">
        <v>6</v>
      </c>
      <c r="AR4526" t="s">
        <v>87</v>
      </c>
      <c r="AS4526" s="1" t="d">
        <v>2014-09-03</v>
      </c>
      <c r="AT4526" s="1" t="d">
        <v>2014-09-01</v>
      </c>
      <c r="AU4526" s="1" t="d">
        <v>2014-09-02</v>
      </c>
      <c r="AV4526">
        <v>0</v>
      </c>
      <c r="AW4526">
        <v>0</v>
      </c>
      <c r="AX4526">
        <v>160</v>
      </c>
      <c r="AY4526">
        <v>1</v>
      </c>
      <c r="AZ4526">
        <f t="shared" si="420"/>
        <v>1</v>
      </c>
      <c r="BA4526">
        <f t="shared" si="421"/>
        <v>1</v>
      </c>
      <c r="BB4526" s="3">
        <v>1</v>
      </c>
      <c r="BC4526" s="3">
        <v>1</v>
      </c>
      <c r="BD4526" s="3">
        <v>4</v>
      </c>
      <c r="BE4526">
        <f>IF(BD4526&gt;Summary!$C$2,1,0)</f>
        <v>0</v>
      </c>
      <c r="BF4526">
        <f t="shared" si="422"/>
        <v>0</v>
      </c>
      <c r="BG4526">
        <f t="shared" si="423"/>
        <v>0</v>
      </c>
      <c r="BH4526">
        <f t="shared" si="424"/>
        <v>0</v>
      </c>
      <c r="BI4526">
        <f t="shared" si="425"/>
        <v>1</v>
      </c>
    </row>
    <row r="4527" spans="1:61" x14ac:dyDescent="0.2">
      <c r="A4527">
        <v>6912</v>
      </c>
      <c r="B4527" t="s">
        <v>16414</v>
      </c>
      <c r="C4527" t="s">
        <v>16415</v>
      </c>
      <c r="D4527" t="s">
        <v>16416</v>
      </c>
      <c r="E4527" s="1" t="d">
        <v>2014-02-26</v>
      </c>
      <c r="F4527" t="s">
        <v>115</v>
      </c>
      <c r="G4527" s="1" t="d">
        <v>1955-04-10</v>
      </c>
      <c r="H4527">
        <v>61</v>
      </c>
      <c r="I4527" t="s">
        <v>54</v>
      </c>
      <c r="J4527" t="s">
        <v>66</v>
      </c>
      <c r="K4527">
        <v>0</v>
      </c>
      <c r="L4527">
        <v>0</v>
      </c>
      <c r="M4527">
        <v>0</v>
      </c>
      <c r="N4527">
        <v>1</v>
      </c>
      <c r="O4527">
        <v>-79</v>
      </c>
      <c r="P4527" s="2" t="d">
        <v>2013-12-09T10:48:15.00000011175870900</v>
      </c>
      <c r="Q4527" s="2" t="d">
        <v>2014-01-30T10:28:00.00000023748725325</v>
      </c>
      <c r="R4527" t="s">
        <v>16417</v>
      </c>
      <c r="T4527" s="1" t="d">
        <v>2013-12-09</v>
      </c>
      <c r="U4527">
        <v>79</v>
      </c>
      <c r="V4527" t="s">
        <v>57</v>
      </c>
      <c r="W4527" t="s">
        <v>92</v>
      </c>
      <c r="X4527">
        <v>0</v>
      </c>
      <c r="AG4527">
        <v>0</v>
      </c>
      <c r="AL4527" t="s">
        <v>59</v>
      </c>
      <c r="AM4527">
        <v>6</v>
      </c>
      <c r="AN4527" t="s">
        <v>87</v>
      </c>
      <c r="AO4527" s="1" t="d">
        <v>2014-02-26</v>
      </c>
      <c r="AP4527" t="s">
        <v>61</v>
      </c>
      <c r="AQ4527">
        <v>3</v>
      </c>
      <c r="AR4527" t="s">
        <v>60</v>
      </c>
      <c r="AS4527" s="1" t="d">
        <v>2014-02-26</v>
      </c>
      <c r="AT4527" s="1" t="d">
        <v>2013-12-09</v>
      </c>
      <c r="AU4527" s="1" t="d">
        <v>2014-01-30</v>
      </c>
      <c r="AV4527">
        <v>1</v>
      </c>
      <c r="AW4527">
        <v>0</v>
      </c>
      <c r="AX4527">
        <v>765</v>
      </c>
      <c r="AY4527">
        <v>0</v>
      </c>
      <c r="AZ4527">
        <f t="shared" si="420"/>
        <v>0</v>
      </c>
      <c r="BA4527">
        <f t="shared" si="421"/>
        <v>1</v>
      </c>
      <c r="BB4527" s="3">
        <v>1</v>
      </c>
      <c r="BC4527" s="3">
        <v>0</v>
      </c>
      <c r="BD4527" s="3">
        <v>6</v>
      </c>
      <c r="BE4527">
        <f>IF(BD4527&gt;Summary!$C$2,1,0)</f>
        <v>1</v>
      </c>
      <c r="BF4527">
        <f t="shared" si="422"/>
        <v>0</v>
      </c>
      <c r="BG4527">
        <f t="shared" si="423"/>
        <v>0</v>
      </c>
      <c r="BH4527">
        <f t="shared" si="424"/>
        <v>1</v>
      </c>
      <c r="BI4527">
        <f t="shared" si="425"/>
        <v>0</v>
      </c>
    </row>
    <row r="4528" spans="1:61" x14ac:dyDescent="0.2">
      <c r="A4528">
        <v>6915</v>
      </c>
      <c r="B4528" t="s">
        <v>16418</v>
      </c>
      <c r="C4528" t="s">
        <v>16419</v>
      </c>
      <c r="D4528" t="s">
        <v>16420</v>
      </c>
      <c r="E4528" s="1" t="d">
        <v>2013-01-13</v>
      </c>
      <c r="F4528" t="s">
        <v>53</v>
      </c>
      <c r="G4528" s="1" t="d">
        <v>1985-12-12</v>
      </c>
      <c r="H4528">
        <v>30</v>
      </c>
      <c r="I4528" t="s">
        <v>65</v>
      </c>
      <c r="J4528" t="s">
        <v>66</v>
      </c>
      <c r="K4528">
        <v>0</v>
      </c>
      <c r="L4528">
        <v>1</v>
      </c>
      <c r="M4528">
        <v>0</v>
      </c>
      <c r="N4528">
        <v>9</v>
      </c>
      <c r="O4528">
        <v>-1</v>
      </c>
      <c r="P4528" s="2" t="d">
        <v>2013-01-12T01:44:16.99999979697167775</v>
      </c>
      <c r="Q4528" s="2" t="d">
        <v>2013-01-20T02:33:15.00000011175870900</v>
      </c>
      <c r="R4528" t="s">
        <v>16421</v>
      </c>
      <c r="S4528" s="1" t="d">
        <v>2013-01-12</v>
      </c>
      <c r="U4528">
        <v>1</v>
      </c>
      <c r="V4528" t="s">
        <v>57</v>
      </c>
      <c r="W4528" t="s">
        <v>1077</v>
      </c>
      <c r="X4528">
        <v>1</v>
      </c>
      <c r="Y4528" t="s">
        <v>16422</v>
      </c>
      <c r="Z4528" t="s">
        <v>70</v>
      </c>
      <c r="AA4528">
        <v>0</v>
      </c>
      <c r="AB4528" s="1" t="d">
        <v>2014-04-11</v>
      </c>
      <c r="AC4528" t="s">
        <v>167</v>
      </c>
      <c r="AD4528" s="1" t="d">
        <v>2014-04-11</v>
      </c>
      <c r="AE4528" s="1" t="d">
        <v>2014-05-16</v>
      </c>
      <c r="AG4528">
        <v>1</v>
      </c>
      <c r="AH4528" t="s">
        <v>16423</v>
      </c>
      <c r="AI4528" t="s">
        <v>79</v>
      </c>
      <c r="AJ4528" s="1" t="d">
        <v>2014-10-19</v>
      </c>
      <c r="AK4528" t="s">
        <v>98</v>
      </c>
      <c r="AL4528" t="s">
        <v>59</v>
      </c>
      <c r="AM4528">
        <v>7</v>
      </c>
      <c r="AN4528" t="s">
        <v>87</v>
      </c>
      <c r="AO4528" s="1" t="d">
        <v>2013-01-13</v>
      </c>
      <c r="AP4528" t="s">
        <v>61</v>
      </c>
      <c r="AQ4528">
        <v>2</v>
      </c>
      <c r="AR4528" t="s">
        <v>60</v>
      </c>
      <c r="AS4528" s="1" t="d">
        <v>2013-01-13</v>
      </c>
      <c r="AT4528" s="1" t="d">
        <v>2014-04-11</v>
      </c>
      <c r="AU4528" s="1" t="d">
        <v>2014-05-16</v>
      </c>
      <c r="AV4528">
        <v>9</v>
      </c>
      <c r="AW4528">
        <v>7</v>
      </c>
      <c r="AX4528">
        <v>453</v>
      </c>
      <c r="AY4528">
        <v>1</v>
      </c>
      <c r="AZ4528">
        <f t="shared" si="420"/>
        <v>1</v>
      </c>
      <c r="BA4528">
        <f t="shared" si="421"/>
        <v>1</v>
      </c>
      <c r="BB4528" s="3">
        <v>1</v>
      </c>
      <c r="BC4528" s="3">
        <v>1</v>
      </c>
      <c r="BD4528" s="3">
        <v>7</v>
      </c>
      <c r="BE4528">
        <f>IF(BD4528&gt;Summary!$C$2,1,0)</f>
        <v>1</v>
      </c>
      <c r="BF4528">
        <f t="shared" si="422"/>
        <v>1</v>
      </c>
      <c r="BG4528">
        <f t="shared" si="423"/>
        <v>0</v>
      </c>
      <c r="BH4528">
        <f t="shared" si="424"/>
        <v>0</v>
      </c>
      <c r="BI4528">
        <f t="shared" si="425"/>
        <v>0</v>
      </c>
    </row>
    <row r="4529" spans="1:61" x14ac:dyDescent="0.2">
      <c r="A4529">
        <v>6916</v>
      </c>
      <c r="B4529" t="s">
        <v>16424</v>
      </c>
      <c r="C4529" t="s">
        <v>3604</v>
      </c>
      <c r="D4529" t="s">
        <v>5380</v>
      </c>
      <c r="E4529" s="1" t="d">
        <v>2013-02-23</v>
      </c>
      <c r="F4529" t="s">
        <v>53</v>
      </c>
      <c r="G4529" s="1" t="d">
        <v>1992-11-04</v>
      </c>
      <c r="H4529">
        <v>23</v>
      </c>
      <c r="I4529" t="s">
        <v>75</v>
      </c>
      <c r="J4529" t="s">
        <v>66</v>
      </c>
      <c r="K4529">
        <v>0</v>
      </c>
      <c r="L4529">
        <v>0</v>
      </c>
      <c r="M4529">
        <v>0</v>
      </c>
      <c r="N4529">
        <v>1</v>
      </c>
      <c r="O4529">
        <v>-1</v>
      </c>
      <c r="P4529" s="2" t="d">
        <v>2013-02-22T09:55:36.99999991804361025</v>
      </c>
      <c r="Q4529" s="2" t="d">
        <v>2013-03-30T04:46:31.99999992270022875</v>
      </c>
      <c r="R4529" t="s">
        <v>16425</v>
      </c>
      <c r="S4529" s="1" t="d">
        <v>2013-02-22</v>
      </c>
      <c r="U4529">
        <v>1</v>
      </c>
      <c r="V4529" t="s">
        <v>57</v>
      </c>
      <c r="W4529" t="s">
        <v>167</v>
      </c>
      <c r="X4529">
        <v>0</v>
      </c>
      <c r="AG4529">
        <v>0</v>
      </c>
      <c r="AL4529" t="s">
        <v>59</v>
      </c>
      <c r="AM4529">
        <v>6</v>
      </c>
      <c r="AN4529" t="s">
        <v>87</v>
      </c>
      <c r="AO4529" s="1" t="d">
        <v>2013-02-23</v>
      </c>
      <c r="AP4529" t="s">
        <v>61</v>
      </c>
      <c r="AQ4529">
        <v>5</v>
      </c>
      <c r="AR4529" t="s">
        <v>87</v>
      </c>
      <c r="AS4529" s="1" t="d">
        <v>2013-02-23</v>
      </c>
      <c r="AT4529" s="1" t="d">
        <v>2013-02-22</v>
      </c>
      <c r="AU4529" s="1" t="d">
        <v>2013-03-30</v>
      </c>
      <c r="AV4529">
        <v>1</v>
      </c>
      <c r="AW4529">
        <v>35</v>
      </c>
      <c r="AX4529">
        <v>1133</v>
      </c>
      <c r="AY4529">
        <v>0</v>
      </c>
      <c r="AZ4529">
        <f t="shared" si="420"/>
        <v>1</v>
      </c>
      <c r="BA4529">
        <f t="shared" si="421"/>
        <v>1</v>
      </c>
      <c r="BB4529" s="3">
        <v>1</v>
      </c>
      <c r="BC4529" s="3">
        <v>0</v>
      </c>
      <c r="BD4529" s="3">
        <v>6</v>
      </c>
      <c r="BE4529">
        <f>IF(BD4529&gt;Summary!$C$2,1,0)</f>
        <v>1</v>
      </c>
      <c r="BF4529">
        <f t="shared" si="422"/>
        <v>0</v>
      </c>
      <c r="BG4529">
        <f t="shared" si="423"/>
        <v>0</v>
      </c>
      <c r="BH4529">
        <f t="shared" si="424"/>
        <v>1</v>
      </c>
      <c r="BI4529">
        <f t="shared" si="425"/>
        <v>0</v>
      </c>
    </row>
    <row r="4530" spans="1:61" x14ac:dyDescent="0.2">
      <c r="A4530">
        <v>6919</v>
      </c>
      <c r="B4530" t="s">
        <v>16426</v>
      </c>
      <c r="C4530" t="s">
        <v>16427</v>
      </c>
      <c r="D4530" t="s">
        <v>16428</v>
      </c>
      <c r="E4530" s="1" t="d">
        <v>2013-01-10</v>
      </c>
      <c r="F4530" t="s">
        <v>115</v>
      </c>
      <c r="G4530" s="1" t="d">
        <v>1988-06-30</v>
      </c>
      <c r="H4530">
        <v>27</v>
      </c>
      <c r="I4530" t="s">
        <v>65</v>
      </c>
      <c r="J4530" t="s">
        <v>66</v>
      </c>
      <c r="K4530">
        <v>0</v>
      </c>
      <c r="L4530">
        <v>0</v>
      </c>
      <c r="M4530">
        <v>0</v>
      </c>
      <c r="N4530">
        <v>0</v>
      </c>
      <c r="O4530">
        <v>-2</v>
      </c>
      <c r="P4530" s="2" t="d">
        <v>2013-01-08T07:18:35.99999978207051475</v>
      </c>
      <c r="Q4530" s="2" t="d">
        <v>2013-01-09T01:34:00.00000015366822150</v>
      </c>
      <c r="R4530" t="s">
        <v>16429</v>
      </c>
      <c r="S4530" s="1" t="d">
        <v>2013-01-08</v>
      </c>
      <c r="U4530">
        <v>2</v>
      </c>
      <c r="V4530" t="s">
        <v>57</v>
      </c>
      <c r="W4530" t="s">
        <v>4865</v>
      </c>
      <c r="X4530">
        <v>1</v>
      </c>
      <c r="Y4530" t="s">
        <v>16430</v>
      </c>
      <c r="Z4530" t="s">
        <v>106</v>
      </c>
      <c r="AA4530">
        <v>0</v>
      </c>
      <c r="AB4530" s="1" t="d">
        <v>2014-02-18</v>
      </c>
      <c r="AC4530" t="s">
        <v>124</v>
      </c>
      <c r="AD4530" s="1" t="d">
        <v>2014-02-18</v>
      </c>
      <c r="AE4530" s="1" t="d">
        <v>2014-05-23</v>
      </c>
      <c r="AG4530">
        <v>1</v>
      </c>
      <c r="AH4530" t="s">
        <v>16430</v>
      </c>
      <c r="AI4530" t="s">
        <v>106</v>
      </c>
      <c r="AJ4530" s="1" t="d">
        <v>2014-02-18</v>
      </c>
      <c r="AK4530" t="s">
        <v>124</v>
      </c>
      <c r="AL4530" t="s">
        <v>59</v>
      </c>
      <c r="AM4530">
        <v>3</v>
      </c>
      <c r="AN4530" t="s">
        <v>60</v>
      </c>
      <c r="AO4530" s="1" t="d">
        <v>2013-01-10</v>
      </c>
      <c r="AP4530" t="s">
        <v>61</v>
      </c>
      <c r="AQ4530">
        <v>3</v>
      </c>
      <c r="AR4530" t="s">
        <v>60</v>
      </c>
      <c r="AS4530" s="1" t="d">
        <v>2013-01-10</v>
      </c>
      <c r="AT4530" s="1" t="d">
        <v>2014-02-18</v>
      </c>
      <c r="AU4530" s="1" t="d">
        <v>2014-05-23</v>
      </c>
      <c r="AV4530">
        <v>0</v>
      </c>
      <c r="AW4530">
        <v>0</v>
      </c>
      <c r="AX4530">
        <v>404</v>
      </c>
      <c r="AY4530">
        <v>1</v>
      </c>
      <c r="AZ4530">
        <f t="shared" si="420"/>
        <v>1</v>
      </c>
      <c r="BA4530">
        <f t="shared" si="421"/>
        <v>1</v>
      </c>
      <c r="BB4530" s="3">
        <v>1</v>
      </c>
      <c r="BC4530" s="3">
        <v>1</v>
      </c>
      <c r="BD4530" s="3">
        <v>3</v>
      </c>
      <c r="BE4530">
        <f>IF(BD4530&gt;Summary!$C$2,1,0)</f>
        <v>0</v>
      </c>
      <c r="BF4530">
        <f t="shared" si="422"/>
        <v>0</v>
      </c>
      <c r="BG4530">
        <f t="shared" si="423"/>
        <v>0</v>
      </c>
      <c r="BH4530">
        <f t="shared" si="424"/>
        <v>0</v>
      </c>
      <c r="BI4530">
        <f t="shared" si="425"/>
        <v>1</v>
      </c>
    </row>
    <row r="4531" spans="1:61" x14ac:dyDescent="0.2">
      <c r="A4531">
        <v>6920</v>
      </c>
      <c r="B4531" t="s">
        <v>16431</v>
      </c>
      <c r="C4531" t="s">
        <v>736</v>
      </c>
      <c r="D4531" t="s">
        <v>2357</v>
      </c>
      <c r="E4531" s="1" t="d">
        <v>2013-02-06</v>
      </c>
      <c r="F4531" t="s">
        <v>53</v>
      </c>
      <c r="G4531" s="1" t="d">
        <v>1977-12-12</v>
      </c>
      <c r="H4531">
        <v>38</v>
      </c>
      <c r="I4531" t="s">
        <v>65</v>
      </c>
      <c r="J4531" t="s">
        <v>66</v>
      </c>
      <c r="K4531">
        <v>0</v>
      </c>
      <c r="L4531">
        <v>1</v>
      </c>
      <c r="M4531">
        <v>0</v>
      </c>
      <c r="N4531">
        <v>10</v>
      </c>
      <c r="O4531">
        <v>-1</v>
      </c>
      <c r="P4531" s="2" t="d">
        <v>2013-02-05T08:38:14.000000227242708075</v>
      </c>
      <c r="Q4531" s="2" t="d">
        <v>2013-02-06T02:15:49.000000138767063900</v>
      </c>
      <c r="R4531" t="s">
        <v>16432</v>
      </c>
      <c r="S4531" s="1" t="d">
        <v>2013-02-05</v>
      </c>
      <c r="U4531">
        <v>1</v>
      </c>
      <c r="V4531" t="s">
        <v>97</v>
      </c>
      <c r="W4531" t="s">
        <v>16433</v>
      </c>
      <c r="X4531">
        <v>0</v>
      </c>
      <c r="AG4531">
        <v>0</v>
      </c>
      <c r="AL4531" t="s">
        <v>59</v>
      </c>
      <c r="AM4531">
        <v>6</v>
      </c>
      <c r="AN4531" t="s">
        <v>87</v>
      </c>
      <c r="AO4531" s="1" t="d">
        <v>2013-02-06</v>
      </c>
      <c r="AP4531" t="s">
        <v>61</v>
      </c>
      <c r="AQ4531">
        <v>2</v>
      </c>
      <c r="AR4531" t="s">
        <v>60</v>
      </c>
      <c r="AS4531" s="1" t="d">
        <v>2013-02-06</v>
      </c>
      <c r="AT4531" s="1" t="d">
        <v>2014-06-27</v>
      </c>
      <c r="AU4531" s="1" t="d">
        <v>2014-07-02</v>
      </c>
      <c r="AV4531">
        <v>10</v>
      </c>
      <c r="AW4531">
        <v>0</v>
      </c>
      <c r="AX4531">
        <v>506</v>
      </c>
      <c r="AY4531">
        <v>0</v>
      </c>
      <c r="AZ4531">
        <f t="shared" si="420"/>
        <v>1</v>
      </c>
      <c r="BA4531">
        <f t="shared" si="421"/>
        <v>1</v>
      </c>
      <c r="BB4531" s="3">
        <v>1</v>
      </c>
      <c r="BC4531" s="3">
        <v>0</v>
      </c>
      <c r="BD4531" s="3">
        <v>6</v>
      </c>
      <c r="BE4531">
        <f>IF(BD4531&gt;Summary!$C$2,1,0)</f>
        <v>1</v>
      </c>
      <c r="BF4531">
        <f t="shared" si="422"/>
        <v>0</v>
      </c>
      <c r="BG4531">
        <f t="shared" si="423"/>
        <v>0</v>
      </c>
      <c r="BH4531">
        <f t="shared" si="424"/>
        <v>1</v>
      </c>
      <c r="BI4531">
        <f t="shared" si="425"/>
        <v>0</v>
      </c>
    </row>
    <row r="4532" spans="1:61" x14ac:dyDescent="0.2">
      <c r="A4532">
        <v>6921</v>
      </c>
      <c r="B4532" t="s">
        <v>16434</v>
      </c>
      <c r="C4532" t="s">
        <v>16435</v>
      </c>
      <c r="D4532" t="s">
        <v>3720</v>
      </c>
      <c r="E4532" s="1" t="d">
        <v>2014-02-01</v>
      </c>
      <c r="F4532" t="s">
        <v>53</v>
      </c>
      <c r="G4532" s="1" t="d">
        <v>1973-08-10</v>
      </c>
      <c r="H4532">
        <v>42</v>
      </c>
      <c r="I4532" t="s">
        <v>65</v>
      </c>
      <c r="J4532" t="s">
        <v>66</v>
      </c>
      <c r="K4532">
        <v>0</v>
      </c>
      <c r="L4532">
        <v>0</v>
      </c>
      <c r="M4532">
        <v>0</v>
      </c>
      <c r="N4532">
        <v>1</v>
      </c>
      <c r="O4532">
        <v>-1</v>
      </c>
      <c r="P4532" s="2" t="d">
        <v>2014-01-31T07:36:12.99999981187284075</v>
      </c>
      <c r="Q4532" s="2" t="d">
        <v>2014-02-02T04:00:34.9999997997656475</v>
      </c>
      <c r="R4532" t="s">
        <v>16436</v>
      </c>
      <c r="T4532" s="1" t="d">
        <v>2014-01-31</v>
      </c>
      <c r="U4532">
        <v>1</v>
      </c>
      <c r="V4532" t="s">
        <v>57</v>
      </c>
      <c r="W4532" t="s">
        <v>92</v>
      </c>
      <c r="X4532">
        <v>0</v>
      </c>
      <c r="AG4532">
        <v>0</v>
      </c>
      <c r="AL4532" t="s">
        <v>59</v>
      </c>
      <c r="AM4532">
        <v>1</v>
      </c>
      <c r="AN4532" t="s">
        <v>60</v>
      </c>
      <c r="AO4532" s="1" t="d">
        <v>2014-02-01</v>
      </c>
      <c r="AP4532" t="s">
        <v>61</v>
      </c>
      <c r="AQ4532">
        <v>1</v>
      </c>
      <c r="AR4532" t="s">
        <v>60</v>
      </c>
      <c r="AS4532" s="1" t="d">
        <v>2014-02-01</v>
      </c>
      <c r="AT4532" s="1" t="d">
        <v>2014-12-04</v>
      </c>
      <c r="AU4532" s="1" t="d">
        <v>2014-12-12</v>
      </c>
      <c r="AV4532">
        <v>1</v>
      </c>
      <c r="AW4532">
        <v>1</v>
      </c>
      <c r="AX4532">
        <v>306</v>
      </c>
      <c r="AY4532">
        <v>0</v>
      </c>
      <c r="AZ4532">
        <f t="shared" si="420"/>
        <v>1</v>
      </c>
      <c r="BA4532">
        <f t="shared" si="421"/>
        <v>1</v>
      </c>
      <c r="BB4532" s="3">
        <v>1</v>
      </c>
      <c r="BC4532" s="3">
        <v>0</v>
      </c>
      <c r="BD4532" s="3">
        <v>1</v>
      </c>
      <c r="BE4532">
        <f>IF(BD4532&gt;Summary!$C$2,1,0)</f>
        <v>0</v>
      </c>
      <c r="BF4532">
        <f t="shared" si="422"/>
        <v>0</v>
      </c>
      <c r="BG4532">
        <f t="shared" si="423"/>
        <v>1</v>
      </c>
      <c r="BH4532">
        <f t="shared" si="424"/>
        <v>0</v>
      </c>
      <c r="BI4532">
        <f t="shared" si="425"/>
        <v>0</v>
      </c>
    </row>
    <row r="4533" spans="1:61" x14ac:dyDescent="0.2">
      <c r="A4533">
        <v>6923</v>
      </c>
      <c r="B4533" t="s">
        <v>16437</v>
      </c>
      <c r="C4533" t="s">
        <v>1504</v>
      </c>
      <c r="D4533" t="s">
        <v>16438</v>
      </c>
      <c r="E4533" s="1" t="d">
        <v>2013-04-06</v>
      </c>
      <c r="F4533" t="s">
        <v>53</v>
      </c>
      <c r="G4533" s="1" t="d">
        <v>1984-08-01</v>
      </c>
      <c r="H4533">
        <v>31</v>
      </c>
      <c r="I4533" t="s">
        <v>65</v>
      </c>
      <c r="J4533" t="s">
        <v>66</v>
      </c>
      <c r="K4533">
        <v>0</v>
      </c>
      <c r="L4533">
        <v>0</v>
      </c>
      <c r="M4533">
        <v>0</v>
      </c>
      <c r="N4533">
        <v>0</v>
      </c>
      <c r="O4533">
        <v>-1</v>
      </c>
      <c r="P4533" s="2" t="d">
        <v>2013-04-05T12:30:30.00000030733644975</v>
      </c>
      <c r="Q4533" s="2" t="d">
        <v>2013-04-06T08:02:01.99999981094151975</v>
      </c>
      <c r="R4533" t="s">
        <v>16439</v>
      </c>
      <c r="S4533" s="1" t="d">
        <v>2013-04-05</v>
      </c>
      <c r="U4533">
        <v>1</v>
      </c>
      <c r="V4533" t="s">
        <v>57</v>
      </c>
      <c r="W4533" t="s">
        <v>167</v>
      </c>
      <c r="X4533">
        <v>0</v>
      </c>
      <c r="AG4533">
        <v>0</v>
      </c>
      <c r="AL4533" t="s">
        <v>59</v>
      </c>
      <c r="AM4533">
        <v>3</v>
      </c>
      <c r="AN4533" t="s">
        <v>60</v>
      </c>
      <c r="AO4533" s="1" t="d">
        <v>2013-04-06</v>
      </c>
      <c r="AP4533" t="s">
        <v>61</v>
      </c>
      <c r="AQ4533">
        <v>2</v>
      </c>
      <c r="AR4533" t="s">
        <v>60</v>
      </c>
      <c r="AS4533" s="1" t="d">
        <v>2013-04-06</v>
      </c>
      <c r="AT4533" s="1" t="d">
        <v>2013-04-05</v>
      </c>
      <c r="AU4533" s="1" t="d">
        <v>2013-04-06</v>
      </c>
      <c r="AV4533">
        <v>0</v>
      </c>
      <c r="AW4533">
        <v>0</v>
      </c>
      <c r="AX4533">
        <v>1091</v>
      </c>
      <c r="AY4533">
        <v>0</v>
      </c>
      <c r="AZ4533">
        <f t="shared" si="420"/>
        <v>1</v>
      </c>
      <c r="BA4533">
        <f t="shared" si="421"/>
        <v>1</v>
      </c>
      <c r="BB4533" s="3">
        <v>1</v>
      </c>
      <c r="BC4533" s="3">
        <v>0</v>
      </c>
      <c r="BD4533" s="3">
        <v>3</v>
      </c>
      <c r="BE4533">
        <f>IF(BD4533&gt;Summary!$C$2,1,0)</f>
        <v>0</v>
      </c>
      <c r="BF4533">
        <f t="shared" si="422"/>
        <v>0</v>
      </c>
      <c r="BG4533">
        <f t="shared" si="423"/>
        <v>1</v>
      </c>
      <c r="BH4533">
        <f t="shared" si="424"/>
        <v>0</v>
      </c>
      <c r="BI4533">
        <f t="shared" si="425"/>
        <v>0</v>
      </c>
    </row>
    <row r="4534" spans="1:61" x14ac:dyDescent="0.2">
      <c r="A4534">
        <v>6924</v>
      </c>
      <c r="B4534" t="s">
        <v>16440</v>
      </c>
      <c r="C4534" t="s">
        <v>2836</v>
      </c>
      <c r="D4534" t="s">
        <v>3329</v>
      </c>
      <c r="E4534" s="1" t="d">
        <v>2013-01-04</v>
      </c>
      <c r="F4534" t="s">
        <v>53</v>
      </c>
      <c r="G4534" s="1" t="d">
        <v>1992-05-16</v>
      </c>
      <c r="H4534">
        <v>23</v>
      </c>
      <c r="I4534" t="s">
        <v>75</v>
      </c>
      <c r="J4534" t="s">
        <v>66</v>
      </c>
      <c r="K4534">
        <v>0</v>
      </c>
      <c r="L4534">
        <v>0</v>
      </c>
      <c r="M4534">
        <v>0</v>
      </c>
      <c r="N4534">
        <v>2</v>
      </c>
      <c r="O4534">
        <v>-1</v>
      </c>
      <c r="P4534" s="2" t="d">
        <v>2013-01-03T05:41:44.00000028312206325</v>
      </c>
      <c r="Q4534" s="2" t="d">
        <v>2013-01-09T05:44:12.0000003045424800</v>
      </c>
      <c r="R4534" t="s">
        <v>16441</v>
      </c>
      <c r="S4534" s="1" t="d">
        <v>2013-01-03</v>
      </c>
      <c r="U4534">
        <v>1</v>
      </c>
      <c r="V4534" t="s">
        <v>57</v>
      </c>
      <c r="W4534" t="s">
        <v>2203</v>
      </c>
      <c r="X4534">
        <v>1</v>
      </c>
      <c r="Y4534" t="s">
        <v>16442</v>
      </c>
      <c r="Z4534" t="s">
        <v>79</v>
      </c>
      <c r="AA4534">
        <v>71</v>
      </c>
      <c r="AB4534" s="1" t="d">
        <v>2013-08-26</v>
      </c>
      <c r="AC4534" t="s">
        <v>213</v>
      </c>
      <c r="AD4534" s="1" t="d">
        <v>2013-11-05</v>
      </c>
      <c r="AE4534" s="1" t="d">
        <v>2013-11-13</v>
      </c>
      <c r="AG4534">
        <v>0</v>
      </c>
      <c r="AL4534" t="s">
        <v>59</v>
      </c>
      <c r="AM4534">
        <v>9</v>
      </c>
      <c r="AN4534" t="s">
        <v>86</v>
      </c>
      <c r="AO4534" s="1" t="d">
        <v>2013-01-04</v>
      </c>
      <c r="AP4534" t="s">
        <v>61</v>
      </c>
      <c r="AQ4534">
        <v>7</v>
      </c>
      <c r="AR4534" t="s">
        <v>87</v>
      </c>
      <c r="AS4534" s="1" t="d">
        <v>2013-01-04</v>
      </c>
      <c r="AT4534" s="1" t="d">
        <v>2013-01-03</v>
      </c>
      <c r="AU4534" s="1" t="d">
        <v>2013-01-09</v>
      </c>
      <c r="AV4534">
        <v>2</v>
      </c>
      <c r="AW4534">
        <v>5</v>
      </c>
      <c r="AX4534">
        <v>234</v>
      </c>
      <c r="AY4534">
        <v>1</v>
      </c>
      <c r="AZ4534">
        <f t="shared" si="420"/>
        <v>1</v>
      </c>
      <c r="BA4534">
        <f t="shared" si="421"/>
        <v>1</v>
      </c>
      <c r="BB4534" s="3">
        <v>1</v>
      </c>
      <c r="BC4534" s="3">
        <v>1</v>
      </c>
      <c r="BD4534" s="3">
        <v>9</v>
      </c>
      <c r="BE4534">
        <f>IF(BD4534&gt;Summary!$C$2,1,0)</f>
        <v>1</v>
      </c>
      <c r="BF4534">
        <f t="shared" si="422"/>
        <v>1</v>
      </c>
      <c r="BG4534">
        <f t="shared" si="423"/>
        <v>0</v>
      </c>
      <c r="BH4534">
        <f t="shared" si="424"/>
        <v>0</v>
      </c>
      <c r="BI4534">
        <f t="shared" si="425"/>
        <v>0</v>
      </c>
    </row>
    <row r="4535" spans="1:61" x14ac:dyDescent="0.2">
      <c r="A4535">
        <v>6926</v>
      </c>
      <c r="B4535" t="s">
        <v>16443</v>
      </c>
      <c r="C4535" t="s">
        <v>596</v>
      </c>
      <c r="D4535" t="s">
        <v>921</v>
      </c>
      <c r="E4535" s="1" t="d">
        <v>2013-02-05</v>
      </c>
      <c r="F4535" t="s">
        <v>53</v>
      </c>
      <c r="G4535" s="1" t="d">
        <v>1985-02-17</v>
      </c>
      <c r="H4535">
        <v>31</v>
      </c>
      <c r="I4535" t="s">
        <v>65</v>
      </c>
      <c r="J4535" t="s">
        <v>102</v>
      </c>
      <c r="K4535">
        <v>0</v>
      </c>
      <c r="L4535">
        <v>0</v>
      </c>
      <c r="M4535">
        <v>0</v>
      </c>
      <c r="N4535">
        <v>1</v>
      </c>
      <c r="O4535">
        <v>-1</v>
      </c>
      <c r="P4535" s="2" t="d">
        <v>2013-02-04T07:24:27.99999971408396700</v>
      </c>
      <c r="Q4535" s="2" t="d">
        <v>2013-03-15T08:19:29.00000001769512600</v>
      </c>
      <c r="R4535" t="s">
        <v>16444</v>
      </c>
      <c r="S4535" s="1" t="d">
        <v>2013-02-04</v>
      </c>
      <c r="U4535">
        <v>1</v>
      </c>
      <c r="V4535" t="s">
        <v>57</v>
      </c>
      <c r="W4535" t="s">
        <v>77</v>
      </c>
      <c r="X4535">
        <v>1</v>
      </c>
      <c r="Y4535" t="s">
        <v>16445</v>
      </c>
      <c r="Z4535" t="s">
        <v>135</v>
      </c>
      <c r="AA4535">
        <v>0</v>
      </c>
      <c r="AB4535" s="1" t="d">
        <v>2013-04-14</v>
      </c>
      <c r="AC4535" t="s">
        <v>10866</v>
      </c>
      <c r="AD4535" s="1" t="d">
        <v>2013-04-14</v>
      </c>
      <c r="AE4535" s="1" t="d">
        <v>2013-06-11</v>
      </c>
      <c r="AG4535">
        <v>0</v>
      </c>
      <c r="AL4535" t="s">
        <v>59</v>
      </c>
      <c r="AM4535">
        <v>3</v>
      </c>
      <c r="AN4535" t="s">
        <v>60</v>
      </c>
      <c r="AO4535" s="1" t="d">
        <v>2013-02-05</v>
      </c>
      <c r="AP4535" t="s">
        <v>61</v>
      </c>
      <c r="AQ4535">
        <v>2</v>
      </c>
      <c r="AR4535" t="s">
        <v>60</v>
      </c>
      <c r="AS4535" s="1" t="d">
        <v>2013-02-05</v>
      </c>
      <c r="AT4535" s="1" t="d">
        <v>2013-04-14</v>
      </c>
      <c r="AU4535" s="1" t="d">
        <v>2013-06-11</v>
      </c>
      <c r="AV4535">
        <v>1</v>
      </c>
      <c r="AW4535">
        <v>38</v>
      </c>
      <c r="AX4535">
        <v>68</v>
      </c>
      <c r="AY4535">
        <v>1</v>
      </c>
      <c r="AZ4535">
        <f t="shared" si="420"/>
        <v>1</v>
      </c>
      <c r="BA4535">
        <f t="shared" si="421"/>
        <v>1</v>
      </c>
      <c r="BB4535" s="3">
        <v>1</v>
      </c>
      <c r="BC4535" s="3">
        <v>1</v>
      </c>
      <c r="BD4535" s="3">
        <v>3</v>
      </c>
      <c r="BE4535">
        <f>IF(BD4535&gt;Summary!$C$2,1,0)</f>
        <v>0</v>
      </c>
      <c r="BF4535">
        <f t="shared" si="422"/>
        <v>0</v>
      </c>
      <c r="BG4535">
        <f t="shared" si="423"/>
        <v>0</v>
      </c>
      <c r="BH4535">
        <f t="shared" si="424"/>
        <v>0</v>
      </c>
      <c r="BI4535">
        <f t="shared" si="425"/>
        <v>1</v>
      </c>
    </row>
    <row r="4536" spans="1:61" x14ac:dyDescent="0.2">
      <c r="A4536">
        <v>6927</v>
      </c>
      <c r="B4536" t="s">
        <v>16446</v>
      </c>
      <c r="C4536" t="s">
        <v>14371</v>
      </c>
      <c r="D4536" t="s">
        <v>697</v>
      </c>
      <c r="E4536" s="1" t="d">
        <v>2013-11-12</v>
      </c>
      <c r="F4536" t="s">
        <v>53</v>
      </c>
      <c r="G4536" s="1" t="d">
        <v>1972-07-01</v>
      </c>
      <c r="H4536">
        <v>43</v>
      </c>
      <c r="I4536" t="s">
        <v>65</v>
      </c>
      <c r="J4536" t="s">
        <v>66</v>
      </c>
      <c r="K4536">
        <v>0</v>
      </c>
      <c r="L4536">
        <v>0</v>
      </c>
      <c r="M4536">
        <v>0</v>
      </c>
      <c r="N4536">
        <v>1</v>
      </c>
      <c r="O4536">
        <v>-1</v>
      </c>
      <c r="P4536" s="2" t="d">
        <v>2013-11-11T06:15:15.99999975878745600</v>
      </c>
      <c r="Q4536" s="2" t="d">
        <v>2013-11-16T12:03:49.00000009685754600</v>
      </c>
      <c r="R4536" t="s">
        <v>16447</v>
      </c>
      <c r="S4536" s="1" t="d">
        <v>2013-11-11</v>
      </c>
      <c r="U4536">
        <v>1</v>
      </c>
      <c r="V4536" t="s">
        <v>97</v>
      </c>
      <c r="W4536" t="s">
        <v>98</v>
      </c>
      <c r="X4536">
        <v>1</v>
      </c>
      <c r="Y4536" t="s">
        <v>16448</v>
      </c>
      <c r="Z4536" t="s">
        <v>79</v>
      </c>
      <c r="AA4536">
        <v>0</v>
      </c>
      <c r="AB4536" s="1" t="d">
        <v>2015-09-15</v>
      </c>
      <c r="AC4536" t="s">
        <v>98</v>
      </c>
      <c r="AD4536" s="1" t="d">
        <v>2015-09-15</v>
      </c>
      <c r="AE4536" s="1" t="d">
        <v>2015-09-20</v>
      </c>
      <c r="AG4536">
        <v>1</v>
      </c>
      <c r="AH4536" t="s">
        <v>16448</v>
      </c>
      <c r="AI4536" t="s">
        <v>79</v>
      </c>
      <c r="AJ4536" s="1" t="d">
        <v>2015-09-15</v>
      </c>
      <c r="AK4536" t="s">
        <v>98</v>
      </c>
      <c r="AL4536" t="s">
        <v>59</v>
      </c>
      <c r="AM4536">
        <v>5</v>
      </c>
      <c r="AN4536" t="s">
        <v>87</v>
      </c>
      <c r="AO4536" s="1" t="d">
        <v>2013-11-12</v>
      </c>
      <c r="AP4536" t="s">
        <v>61</v>
      </c>
      <c r="AQ4536">
        <v>4</v>
      </c>
      <c r="AR4536" t="s">
        <v>60</v>
      </c>
      <c r="AS4536" s="1" t="d">
        <v>2013-11-12</v>
      </c>
      <c r="AT4536" s="1" t="d">
        <v>2015-09-15</v>
      </c>
      <c r="AU4536" s="1" t="d">
        <v>2015-09-20</v>
      </c>
      <c r="AV4536">
        <v>1</v>
      </c>
      <c r="AW4536">
        <v>4</v>
      </c>
      <c r="AX4536">
        <v>672</v>
      </c>
      <c r="AY4536">
        <v>1</v>
      </c>
      <c r="AZ4536">
        <f t="shared" si="420"/>
        <v>1</v>
      </c>
      <c r="BA4536">
        <f t="shared" si="421"/>
        <v>1</v>
      </c>
      <c r="BB4536" s="3">
        <v>1</v>
      </c>
      <c r="BC4536" s="3">
        <v>1</v>
      </c>
      <c r="BD4536" s="3">
        <v>5</v>
      </c>
      <c r="BE4536">
        <f>IF(BD4536&gt;Summary!$C$2,1,0)</f>
        <v>0</v>
      </c>
      <c r="BF4536">
        <f t="shared" si="422"/>
        <v>0</v>
      </c>
      <c r="BG4536">
        <f t="shared" si="423"/>
        <v>0</v>
      </c>
      <c r="BH4536">
        <f t="shared" si="424"/>
        <v>0</v>
      </c>
      <c r="BI4536">
        <f t="shared" si="425"/>
        <v>1</v>
      </c>
    </row>
    <row r="4537" spans="1:61" x14ac:dyDescent="0.2">
      <c r="A4537">
        <v>6929</v>
      </c>
      <c r="B4537" t="s">
        <v>16449</v>
      </c>
      <c r="C4537" t="s">
        <v>2852</v>
      </c>
      <c r="D4537" t="s">
        <v>591</v>
      </c>
      <c r="E4537" s="1" t="d">
        <v>2013-09-07</v>
      </c>
      <c r="F4537" t="s">
        <v>53</v>
      </c>
      <c r="G4537" s="1" t="d">
        <v>1976-12-03</v>
      </c>
      <c r="H4537">
        <v>39</v>
      </c>
      <c r="I4537" t="s">
        <v>65</v>
      </c>
      <c r="J4537" t="s">
        <v>102</v>
      </c>
      <c r="K4537">
        <v>0</v>
      </c>
      <c r="L4537">
        <v>0</v>
      </c>
      <c r="M4537">
        <v>0</v>
      </c>
      <c r="N4537">
        <v>0</v>
      </c>
      <c r="O4537">
        <v>-1</v>
      </c>
      <c r="P4537" s="2" t="d">
        <v>2013-09-06T10:19:32.000000299885868925</v>
      </c>
      <c r="Q4537" s="2" t="d">
        <v>2013-09-12T08:10:35.99999989382922375</v>
      </c>
      <c r="R4537" t="s">
        <v>16450</v>
      </c>
      <c r="S4537" s="1" t="d">
        <v>2013-09-06</v>
      </c>
      <c r="U4537">
        <v>1</v>
      </c>
      <c r="V4537" t="s">
        <v>57</v>
      </c>
      <c r="W4537" t="s">
        <v>608</v>
      </c>
      <c r="X4537">
        <v>0</v>
      </c>
      <c r="AG4537">
        <v>0</v>
      </c>
      <c r="AL4537" t="s">
        <v>59</v>
      </c>
      <c r="AM4537">
        <v>3</v>
      </c>
      <c r="AN4537" t="s">
        <v>60</v>
      </c>
      <c r="AO4537" s="1" t="d">
        <v>2013-09-07</v>
      </c>
      <c r="AP4537" t="s">
        <v>61</v>
      </c>
      <c r="AQ4537">
        <v>1</v>
      </c>
      <c r="AR4537" t="s">
        <v>60</v>
      </c>
      <c r="AS4537" s="1" t="d">
        <v>2013-09-07</v>
      </c>
      <c r="AT4537" s="1" t="d">
        <v>2013-09-06</v>
      </c>
      <c r="AU4537" s="1" t="d">
        <v>2013-09-12</v>
      </c>
      <c r="AV4537">
        <v>0</v>
      </c>
      <c r="AW4537">
        <v>5</v>
      </c>
      <c r="AX4537">
        <v>937</v>
      </c>
      <c r="AY4537">
        <v>0</v>
      </c>
      <c r="AZ4537">
        <f t="shared" si="420"/>
        <v>1</v>
      </c>
      <c r="BA4537">
        <f t="shared" si="421"/>
        <v>1</v>
      </c>
      <c r="BB4537" s="3">
        <v>1</v>
      </c>
      <c r="BC4537" s="3">
        <v>0</v>
      </c>
      <c r="BD4537" s="3">
        <v>3</v>
      </c>
      <c r="BE4537">
        <f>IF(BD4537&gt;Summary!$C$2,1,0)</f>
        <v>0</v>
      </c>
      <c r="BF4537">
        <f t="shared" si="422"/>
        <v>0</v>
      </c>
      <c r="BG4537">
        <f t="shared" si="423"/>
        <v>1</v>
      </c>
      <c r="BH4537">
        <f t="shared" si="424"/>
        <v>0</v>
      </c>
      <c r="BI4537">
        <f t="shared" si="425"/>
        <v>0</v>
      </c>
    </row>
    <row r="4538" spans="1:61" x14ac:dyDescent="0.2">
      <c r="A4538">
        <v>6931</v>
      </c>
      <c r="B4538" t="s">
        <v>16451</v>
      </c>
      <c r="C4538" t="s">
        <v>2675</v>
      </c>
      <c r="D4538" t="s">
        <v>8753</v>
      </c>
      <c r="E4538" s="1" t="d">
        <v>2013-02-04</v>
      </c>
      <c r="F4538" t="s">
        <v>53</v>
      </c>
      <c r="G4538" s="1" t="d">
        <v>1984-08-23</v>
      </c>
      <c r="H4538">
        <v>31</v>
      </c>
      <c r="I4538" t="s">
        <v>65</v>
      </c>
      <c r="J4538" t="s">
        <v>66</v>
      </c>
      <c r="K4538">
        <v>0</v>
      </c>
      <c r="L4538">
        <v>0</v>
      </c>
      <c r="M4538">
        <v>0</v>
      </c>
      <c r="N4538">
        <v>0</v>
      </c>
      <c r="O4538">
        <v>-1</v>
      </c>
      <c r="P4538" s="2" t="d">
        <v>2013-02-03T10:14:15.99999998230487400</v>
      </c>
      <c r="Q4538" s="2" t="d">
        <v>2013-02-07T05:51:57.00000024866312550</v>
      </c>
      <c r="R4538" t="s">
        <v>16452</v>
      </c>
      <c r="S4538" s="1" t="d">
        <v>2013-02-03</v>
      </c>
      <c r="U4538">
        <v>1</v>
      </c>
      <c r="V4538" t="s">
        <v>97</v>
      </c>
      <c r="W4538" t="s">
        <v>914</v>
      </c>
      <c r="X4538">
        <v>0</v>
      </c>
      <c r="AG4538">
        <v>0</v>
      </c>
      <c r="AL4538" t="s">
        <v>59</v>
      </c>
      <c r="AM4538">
        <v>2</v>
      </c>
      <c r="AN4538" t="s">
        <v>60</v>
      </c>
      <c r="AO4538" s="1" t="d">
        <v>2013-02-04</v>
      </c>
      <c r="AP4538" t="s">
        <v>61</v>
      </c>
      <c r="AQ4538">
        <v>2</v>
      </c>
      <c r="AR4538" t="s">
        <v>60</v>
      </c>
      <c r="AS4538" s="1" t="d">
        <v>2013-02-04</v>
      </c>
      <c r="AT4538" s="1" t="d">
        <v>2013-02-03</v>
      </c>
      <c r="AU4538" s="1" t="d">
        <v>2013-02-07</v>
      </c>
      <c r="AV4538">
        <v>0</v>
      </c>
      <c r="AW4538">
        <v>3</v>
      </c>
      <c r="AX4538">
        <v>1152</v>
      </c>
      <c r="AY4538">
        <v>0</v>
      </c>
      <c r="AZ4538">
        <f t="shared" si="420"/>
        <v>1</v>
      </c>
      <c r="BA4538">
        <f t="shared" si="421"/>
        <v>1</v>
      </c>
      <c r="BB4538" s="3">
        <v>1</v>
      </c>
      <c r="BC4538" s="3">
        <v>0</v>
      </c>
      <c r="BD4538" s="3">
        <v>2</v>
      </c>
      <c r="BE4538">
        <f>IF(BD4538&gt;Summary!$C$2,1,0)</f>
        <v>0</v>
      </c>
      <c r="BF4538">
        <f t="shared" si="422"/>
        <v>0</v>
      </c>
      <c r="BG4538">
        <f t="shared" si="423"/>
        <v>1</v>
      </c>
      <c r="BH4538">
        <f t="shared" si="424"/>
        <v>0</v>
      </c>
      <c r="BI4538">
        <f t="shared" si="425"/>
        <v>0</v>
      </c>
    </row>
    <row r="4539" spans="1:61" x14ac:dyDescent="0.2">
      <c r="A4539">
        <v>6932</v>
      </c>
      <c r="B4539" t="s">
        <v>16453</v>
      </c>
      <c r="C4539" t="s">
        <v>4000</v>
      </c>
      <c r="D4539" t="s">
        <v>2434</v>
      </c>
      <c r="E4539" s="1" t="d">
        <v>2013-01-10</v>
      </c>
      <c r="F4539" t="s">
        <v>53</v>
      </c>
      <c r="G4539" s="1" t="d">
        <v>1994-02-21</v>
      </c>
      <c r="H4539">
        <v>22</v>
      </c>
      <c r="I4539" t="s">
        <v>75</v>
      </c>
      <c r="J4539" t="s">
        <v>102</v>
      </c>
      <c r="K4539">
        <v>0</v>
      </c>
      <c r="L4539">
        <v>0</v>
      </c>
      <c r="M4539">
        <v>0</v>
      </c>
      <c r="N4539">
        <v>3</v>
      </c>
      <c r="O4539">
        <v>-1</v>
      </c>
      <c r="P4539" s="2" t="d">
        <v>2013-01-09T05:21:01.99999975506216525</v>
      </c>
      <c r="Q4539" s="2" t="d">
        <v>2013-05-31T09:29:36.99999986216425575</v>
      </c>
      <c r="R4539" t="s">
        <v>16454</v>
      </c>
      <c r="S4539" s="1" t="d">
        <v>2013-01-09</v>
      </c>
      <c r="U4539">
        <v>1</v>
      </c>
      <c r="V4539" t="s">
        <v>57</v>
      </c>
      <c r="W4539" t="s">
        <v>1342</v>
      </c>
      <c r="X4539">
        <v>1</v>
      </c>
      <c r="Y4539" t="s">
        <v>16455</v>
      </c>
      <c r="Z4539" t="s">
        <v>79</v>
      </c>
      <c r="AA4539">
        <v>0</v>
      </c>
      <c r="AB4539" s="1" t="d">
        <v>2013-12-20</v>
      </c>
      <c r="AC4539" t="s">
        <v>259</v>
      </c>
      <c r="AD4539" s="1" t="d">
        <v>2013-12-20</v>
      </c>
      <c r="AE4539" s="1" t="d">
        <v>2014-07-26</v>
      </c>
      <c r="AG4539">
        <v>0</v>
      </c>
      <c r="AL4539" t="s">
        <v>59</v>
      </c>
      <c r="AM4539">
        <v>7</v>
      </c>
      <c r="AN4539" t="s">
        <v>87</v>
      </c>
      <c r="AO4539" s="1" t="d">
        <v>2013-01-10</v>
      </c>
      <c r="AP4539" t="s">
        <v>61</v>
      </c>
      <c r="AQ4539">
        <v>6</v>
      </c>
      <c r="AR4539" t="s">
        <v>87</v>
      </c>
      <c r="AS4539" s="1" t="d">
        <v>2013-01-10</v>
      </c>
      <c r="AT4539" s="1" t="d">
        <v>2013-11-26</v>
      </c>
      <c r="AU4539" s="1" t="d">
        <v>2013-12-14</v>
      </c>
      <c r="AV4539">
        <v>3</v>
      </c>
      <c r="AW4539">
        <v>141</v>
      </c>
      <c r="AX4539">
        <v>320</v>
      </c>
      <c r="AY4539">
        <v>0</v>
      </c>
      <c r="AZ4539">
        <f t="shared" si="420"/>
        <v>1</v>
      </c>
      <c r="BA4539">
        <f t="shared" si="421"/>
        <v>1</v>
      </c>
      <c r="BB4539" s="3">
        <v>1</v>
      </c>
      <c r="BC4539" s="3">
        <v>1</v>
      </c>
      <c r="BD4539" s="3">
        <v>7</v>
      </c>
      <c r="BE4539">
        <f>IF(BD4539&gt;Summary!$C$2,1,0)</f>
        <v>1</v>
      </c>
      <c r="BF4539">
        <f t="shared" si="422"/>
        <v>1</v>
      </c>
      <c r="BG4539">
        <f t="shared" si="423"/>
        <v>0</v>
      </c>
      <c r="BH4539">
        <f t="shared" si="424"/>
        <v>0</v>
      </c>
      <c r="BI4539">
        <f t="shared" si="425"/>
        <v>0</v>
      </c>
    </row>
    <row r="4540" spans="1:61" x14ac:dyDescent="0.2">
      <c r="A4540">
        <v>6934</v>
      </c>
      <c r="B4540" t="s">
        <v>16456</v>
      </c>
      <c r="C4540" t="s">
        <v>1832</v>
      </c>
      <c r="D4540" t="s">
        <v>16292</v>
      </c>
      <c r="E4540" s="1" t="d">
        <v>2013-12-19</v>
      </c>
      <c r="F4540" t="s">
        <v>115</v>
      </c>
      <c r="G4540" s="1" t="d">
        <v>1982-06-21</v>
      </c>
      <c r="H4540">
        <v>33</v>
      </c>
      <c r="I4540" t="s">
        <v>65</v>
      </c>
      <c r="J4540" t="s">
        <v>66</v>
      </c>
      <c r="K4540">
        <v>0</v>
      </c>
      <c r="L4540">
        <v>0</v>
      </c>
      <c r="M4540">
        <v>0</v>
      </c>
      <c r="N4540">
        <v>0</v>
      </c>
      <c r="O4540">
        <v>0</v>
      </c>
      <c r="P4540" s="2" t="d">
        <v>2013-12-19T03:05:42.99999971408396700</v>
      </c>
      <c r="Q4540" s="2" t="d">
        <v>2013-12-21T09:50:58.00000007729977125</v>
      </c>
      <c r="R4540" t="s">
        <v>16457</v>
      </c>
      <c r="S4540" s="1" t="d">
        <v>2013-12-19</v>
      </c>
      <c r="U4540">
        <v>0</v>
      </c>
      <c r="V4540" t="s">
        <v>57</v>
      </c>
      <c r="W4540" t="s">
        <v>608</v>
      </c>
      <c r="X4540">
        <v>0</v>
      </c>
      <c r="AG4540">
        <v>0</v>
      </c>
      <c r="AL4540" t="s">
        <v>59</v>
      </c>
      <c r="AM4540">
        <v>3</v>
      </c>
      <c r="AN4540" t="s">
        <v>60</v>
      </c>
      <c r="AO4540" s="1" t="d">
        <v>2013-12-19</v>
      </c>
      <c r="AP4540" t="s">
        <v>61</v>
      </c>
      <c r="AQ4540">
        <v>2</v>
      </c>
      <c r="AR4540" t="s">
        <v>60</v>
      </c>
      <c r="AS4540" s="1" t="d">
        <v>2013-12-19</v>
      </c>
      <c r="AT4540" s="1" t="d">
        <v>2013-12-19</v>
      </c>
      <c r="AU4540" s="1" t="d">
        <v>2013-12-21</v>
      </c>
      <c r="AV4540">
        <v>0</v>
      </c>
      <c r="AW4540">
        <v>2</v>
      </c>
      <c r="AX4540">
        <v>834</v>
      </c>
      <c r="AY4540">
        <v>0</v>
      </c>
      <c r="AZ4540">
        <f t="shared" si="420"/>
        <v>1</v>
      </c>
      <c r="BA4540">
        <f t="shared" si="421"/>
        <v>1</v>
      </c>
      <c r="BB4540" s="3">
        <v>1</v>
      </c>
      <c r="BC4540" s="3">
        <v>0</v>
      </c>
      <c r="BD4540" s="3">
        <v>3</v>
      </c>
      <c r="BE4540">
        <f>IF(BD4540&gt;Summary!$C$2,1,0)</f>
        <v>0</v>
      </c>
      <c r="BF4540">
        <f t="shared" si="422"/>
        <v>0</v>
      </c>
      <c r="BG4540">
        <f t="shared" si="423"/>
        <v>1</v>
      </c>
      <c r="BH4540">
        <f t="shared" si="424"/>
        <v>0</v>
      </c>
      <c r="BI4540">
        <f t="shared" si="425"/>
        <v>0</v>
      </c>
    </row>
    <row r="4541" spans="1:61" x14ac:dyDescent="0.2">
      <c r="A4541">
        <v>6935</v>
      </c>
      <c r="B4541" t="s">
        <v>16458</v>
      </c>
      <c r="C4541" t="s">
        <v>2267</v>
      </c>
      <c r="D4541" t="s">
        <v>3815</v>
      </c>
      <c r="E4541" s="1" t="d">
        <v>2013-01-27</v>
      </c>
      <c r="F4541" t="s">
        <v>53</v>
      </c>
      <c r="G4541" s="1" t="d">
        <v>1994-08-13</v>
      </c>
      <c r="H4541">
        <v>21</v>
      </c>
      <c r="I4541" t="s">
        <v>75</v>
      </c>
      <c r="J4541" t="s">
        <v>102</v>
      </c>
      <c r="K4541">
        <v>0</v>
      </c>
      <c r="L4541">
        <v>1</v>
      </c>
      <c r="M4541">
        <v>0</v>
      </c>
      <c r="N4541">
        <v>1</v>
      </c>
      <c r="O4541">
        <v>115</v>
      </c>
      <c r="P4541" s="2" t="d">
        <v>2013-05-22T07:12:56.9999997457489350</v>
      </c>
      <c r="Q4541" s="2" t="d">
        <v>2013-05-28T06:47:29.99999986030161375</v>
      </c>
      <c r="R4541" t="s">
        <v>16459</v>
      </c>
      <c r="S4541" s="1" t="d">
        <v>2013-01-27</v>
      </c>
      <c r="U4541">
        <v>0</v>
      </c>
      <c r="V4541" t="s">
        <v>57</v>
      </c>
      <c r="W4541" t="s">
        <v>77</v>
      </c>
      <c r="X4541">
        <v>1</v>
      </c>
      <c r="Y4541" t="s">
        <v>16460</v>
      </c>
      <c r="Z4541" t="s">
        <v>79</v>
      </c>
      <c r="AA4541">
        <v>0</v>
      </c>
      <c r="AB4541" s="1" t="d">
        <v>2013-08-17</v>
      </c>
      <c r="AC4541" t="s">
        <v>259</v>
      </c>
      <c r="AD4541" s="1" t="d">
        <v>2013-08-17</v>
      </c>
      <c r="AE4541" s="1" t="d">
        <v>2013-09-17</v>
      </c>
      <c r="AG4541">
        <v>1</v>
      </c>
      <c r="AH4541" t="s">
        <v>16461</v>
      </c>
      <c r="AI4541" t="s">
        <v>106</v>
      </c>
      <c r="AJ4541" s="1" t="d">
        <v>2014-09-01</v>
      </c>
      <c r="AK4541" t="s">
        <v>523</v>
      </c>
      <c r="AL4541" t="s">
        <v>59</v>
      </c>
      <c r="AM4541">
        <v>5</v>
      </c>
      <c r="AN4541" t="s">
        <v>87</v>
      </c>
      <c r="AO4541" s="1" t="d">
        <v>2013-01-27</v>
      </c>
      <c r="AP4541" t="s">
        <v>61</v>
      </c>
      <c r="AQ4541">
        <v>7</v>
      </c>
      <c r="AR4541" t="s">
        <v>87</v>
      </c>
      <c r="AS4541" s="1" t="d">
        <v>2013-01-27</v>
      </c>
      <c r="AT4541" s="1" t="d">
        <v>2013-05-22</v>
      </c>
      <c r="AU4541" s="1" t="d">
        <v>2013-05-28</v>
      </c>
      <c r="AV4541">
        <v>1</v>
      </c>
      <c r="AW4541">
        <v>0</v>
      </c>
      <c r="AX4541">
        <v>115</v>
      </c>
      <c r="AY4541">
        <v>0</v>
      </c>
      <c r="AZ4541">
        <f t="shared" si="420"/>
        <v>0</v>
      </c>
      <c r="BA4541">
        <f t="shared" si="421"/>
        <v>1</v>
      </c>
      <c r="BB4541" s="3">
        <v>1</v>
      </c>
      <c r="BC4541" s="3">
        <v>1</v>
      </c>
      <c r="BD4541" s="3">
        <v>5</v>
      </c>
      <c r="BE4541">
        <f>IF(BD4541&gt;Summary!$C$2,1,0)</f>
        <v>0</v>
      </c>
      <c r="BF4541">
        <f t="shared" si="422"/>
        <v>0</v>
      </c>
      <c r="BG4541">
        <f t="shared" si="423"/>
        <v>0</v>
      </c>
      <c r="BH4541">
        <f t="shared" si="424"/>
        <v>0</v>
      </c>
      <c r="BI4541">
        <f t="shared" si="425"/>
        <v>1</v>
      </c>
    </row>
    <row r="4542" spans="1:61" x14ac:dyDescent="0.2">
      <c r="A4542">
        <v>6936</v>
      </c>
      <c r="B4542" t="s">
        <v>16462</v>
      </c>
      <c r="C4542" t="s">
        <v>16463</v>
      </c>
      <c r="D4542" t="s">
        <v>6573</v>
      </c>
      <c r="E4542" s="1" t="d">
        <v>2013-12-16</v>
      </c>
      <c r="F4542" t="s">
        <v>53</v>
      </c>
      <c r="G4542" s="1" t="d">
        <v>1992-09-19</v>
      </c>
      <c r="H4542">
        <v>23</v>
      </c>
      <c r="I4542" t="s">
        <v>75</v>
      </c>
      <c r="J4542" t="s">
        <v>66</v>
      </c>
      <c r="K4542">
        <v>0</v>
      </c>
      <c r="L4542">
        <v>0</v>
      </c>
      <c r="M4542">
        <v>0</v>
      </c>
      <c r="N4542">
        <v>1</v>
      </c>
      <c r="O4542">
        <v>-1</v>
      </c>
      <c r="P4542" s="2" t="d">
        <v>2013-12-15T04:22:32.00000025797635575</v>
      </c>
      <c r="Q4542" s="2" t="d">
        <v>2014-04-14T11:42:16.9999998249113550</v>
      </c>
      <c r="R4542" t="s">
        <v>16464</v>
      </c>
      <c r="S4542" s="1" t="d">
        <v>2013-12-15</v>
      </c>
      <c r="U4542">
        <v>1</v>
      </c>
      <c r="V4542" t="s">
        <v>57</v>
      </c>
      <c r="W4542" t="s">
        <v>434</v>
      </c>
      <c r="X4542">
        <v>1</v>
      </c>
      <c r="Y4542" t="s">
        <v>16465</v>
      </c>
      <c r="Z4542" t="s">
        <v>70</v>
      </c>
      <c r="AB4542" s="1" t="d">
        <v>2014-09-25</v>
      </c>
      <c r="AC4542" t="s">
        <v>71</v>
      </c>
      <c r="AG4542">
        <v>1</v>
      </c>
      <c r="AH4542" t="s">
        <v>16465</v>
      </c>
      <c r="AI4542" t="s">
        <v>70</v>
      </c>
      <c r="AJ4542" s="1" t="d">
        <v>2014-09-25</v>
      </c>
      <c r="AK4542" t="s">
        <v>71</v>
      </c>
      <c r="AL4542" t="s">
        <v>59</v>
      </c>
      <c r="AM4542">
        <v>6</v>
      </c>
      <c r="AN4542" t="s">
        <v>87</v>
      </c>
      <c r="AO4542" s="1" t="d">
        <v>2013-12-16</v>
      </c>
      <c r="AP4542" t="s">
        <v>61</v>
      </c>
      <c r="AQ4542">
        <v>8</v>
      </c>
      <c r="AR4542" t="s">
        <v>86</v>
      </c>
      <c r="AS4542" s="1" t="d">
        <v>2013-12-16</v>
      </c>
      <c r="AT4542" s="1" t="d">
        <v>2013-12-15</v>
      </c>
      <c r="AU4542" s="1" t="d">
        <v>2014-04-14</v>
      </c>
      <c r="AV4542">
        <v>1</v>
      </c>
      <c r="AW4542">
        <v>119</v>
      </c>
      <c r="AX4542">
        <v>283</v>
      </c>
      <c r="AY4542">
        <v>1</v>
      </c>
      <c r="AZ4542">
        <f t="shared" si="420"/>
        <v>1</v>
      </c>
      <c r="BA4542">
        <f t="shared" si="421"/>
        <v>1</v>
      </c>
      <c r="BB4542" s="3">
        <v>1</v>
      </c>
      <c r="BC4542" s="3">
        <v>1</v>
      </c>
      <c r="BD4542" s="3">
        <v>6</v>
      </c>
      <c r="BE4542">
        <f>IF(BD4542&gt;Summary!$C$2,1,0)</f>
        <v>1</v>
      </c>
      <c r="BF4542">
        <f t="shared" si="422"/>
        <v>1</v>
      </c>
      <c r="BG4542">
        <f t="shared" si="423"/>
        <v>0</v>
      </c>
      <c r="BH4542">
        <f t="shared" si="424"/>
        <v>0</v>
      </c>
      <c r="BI4542">
        <f t="shared" si="425"/>
        <v>0</v>
      </c>
    </row>
    <row r="4543" spans="1:61" x14ac:dyDescent="0.2">
      <c r="A4543">
        <v>6937</v>
      </c>
      <c r="B4543" t="s">
        <v>16466</v>
      </c>
      <c r="C4543" t="s">
        <v>16467</v>
      </c>
      <c r="D4543" t="s">
        <v>52</v>
      </c>
      <c r="E4543" s="1" t="d">
        <v>2013-04-17</v>
      </c>
      <c r="F4543" t="s">
        <v>115</v>
      </c>
      <c r="G4543" s="1" t="d">
        <v>1987-01-26</v>
      </c>
      <c r="H4543">
        <v>29</v>
      </c>
      <c r="I4543" t="s">
        <v>65</v>
      </c>
      <c r="J4543" t="s">
        <v>102</v>
      </c>
      <c r="K4543">
        <v>0</v>
      </c>
      <c r="L4543">
        <v>0</v>
      </c>
      <c r="M4543">
        <v>0</v>
      </c>
      <c r="N4543">
        <v>0</v>
      </c>
      <c r="O4543">
        <v>-1</v>
      </c>
      <c r="P4543" s="2" t="d">
        <v>2013-04-16T02:44:06.00000015925616100</v>
      </c>
      <c r="Q4543" s="2" t="d">
        <v>2013-05-14T08:05:33.99999970570206450</v>
      </c>
      <c r="R4543" t="s">
        <v>16468</v>
      </c>
      <c r="S4543" s="1" t="d">
        <v>2013-04-16</v>
      </c>
      <c r="U4543">
        <v>1</v>
      </c>
      <c r="V4543" t="s">
        <v>57</v>
      </c>
      <c r="W4543" t="s">
        <v>16469</v>
      </c>
      <c r="X4543">
        <v>0</v>
      </c>
      <c r="AG4543">
        <v>0</v>
      </c>
      <c r="AL4543" t="s">
        <v>59</v>
      </c>
      <c r="AM4543">
        <v>4</v>
      </c>
      <c r="AN4543" t="s">
        <v>60</v>
      </c>
      <c r="AO4543" s="1" t="d">
        <v>2013-04-17</v>
      </c>
      <c r="AP4543" t="s">
        <v>61</v>
      </c>
      <c r="AQ4543">
        <v>3</v>
      </c>
      <c r="AR4543" t="s">
        <v>60</v>
      </c>
      <c r="AS4543" s="1" t="d">
        <v>2013-04-17</v>
      </c>
      <c r="AT4543" s="1" t="d">
        <v>2013-04-16</v>
      </c>
      <c r="AU4543" s="1" t="d">
        <v>2013-05-14</v>
      </c>
      <c r="AV4543">
        <v>0</v>
      </c>
      <c r="AW4543">
        <v>27</v>
      </c>
      <c r="AX4543">
        <v>1080</v>
      </c>
      <c r="AY4543">
        <v>0</v>
      </c>
      <c r="AZ4543">
        <f t="shared" si="420"/>
        <v>1</v>
      </c>
      <c r="BA4543">
        <f t="shared" si="421"/>
        <v>1</v>
      </c>
      <c r="BB4543" s="3">
        <v>1</v>
      </c>
      <c r="BC4543" s="3">
        <v>0</v>
      </c>
      <c r="BD4543" s="3">
        <v>4</v>
      </c>
      <c r="BE4543">
        <f>IF(BD4543&gt;Summary!$C$2,1,0)</f>
        <v>0</v>
      </c>
      <c r="BF4543">
        <f t="shared" si="422"/>
        <v>0</v>
      </c>
      <c r="BG4543">
        <f t="shared" si="423"/>
        <v>1</v>
      </c>
      <c r="BH4543">
        <f t="shared" si="424"/>
        <v>0</v>
      </c>
      <c r="BI4543">
        <f t="shared" si="425"/>
        <v>0</v>
      </c>
    </row>
    <row r="4544" spans="1:61" x14ac:dyDescent="0.2">
      <c r="A4544">
        <v>6939</v>
      </c>
      <c r="B4544" t="s">
        <v>16470</v>
      </c>
      <c r="C4544" t="s">
        <v>177</v>
      </c>
      <c r="D4544" t="s">
        <v>16471</v>
      </c>
      <c r="E4544" s="1" t="d">
        <v>2013-01-16</v>
      </c>
      <c r="F4544" t="s">
        <v>53</v>
      </c>
      <c r="G4544" s="1" t="d">
        <v>1954-03-10</v>
      </c>
      <c r="H4544">
        <v>62</v>
      </c>
      <c r="I4544" t="s">
        <v>54</v>
      </c>
      <c r="J4544" t="s">
        <v>102</v>
      </c>
      <c r="K4544">
        <v>0</v>
      </c>
      <c r="L4544">
        <v>0</v>
      </c>
      <c r="M4544">
        <v>0</v>
      </c>
      <c r="N4544">
        <v>2</v>
      </c>
      <c r="O4544">
        <v>-4</v>
      </c>
      <c r="P4544" s="2" t="d">
        <v>2013-01-12T01:16:29.99999987427145575</v>
      </c>
      <c r="Q4544" s="2" t="d">
        <v>2013-01-15T07:17:11.00000002887099825</v>
      </c>
      <c r="R4544" t="s">
        <v>16472</v>
      </c>
      <c r="S4544" s="1" t="d">
        <v>2013-01-11</v>
      </c>
      <c r="U4544">
        <v>5</v>
      </c>
      <c r="V4544" t="s">
        <v>57</v>
      </c>
      <c r="W4544" t="s">
        <v>7303</v>
      </c>
      <c r="X4544">
        <v>0</v>
      </c>
      <c r="AG4544">
        <v>0</v>
      </c>
      <c r="AL4544" t="s">
        <v>59</v>
      </c>
      <c r="AM4544">
        <v>1</v>
      </c>
      <c r="AN4544" t="s">
        <v>60</v>
      </c>
      <c r="AO4544" s="1" t="d">
        <v>2013-01-16</v>
      </c>
      <c r="AP4544" t="s">
        <v>61</v>
      </c>
      <c r="AQ4544">
        <v>1</v>
      </c>
      <c r="AR4544" t="s">
        <v>60</v>
      </c>
      <c r="AS4544" s="1" t="d">
        <v>2013-01-16</v>
      </c>
      <c r="AT4544" s="1" t="d">
        <v>2013-02-06</v>
      </c>
      <c r="AU4544" s="1" t="d">
        <v>2013-02-07</v>
      </c>
      <c r="AV4544">
        <v>2</v>
      </c>
      <c r="AW4544">
        <v>0</v>
      </c>
      <c r="AX4544">
        <v>21</v>
      </c>
      <c r="AY4544">
        <v>0</v>
      </c>
      <c r="AZ4544">
        <f t="shared" si="420"/>
        <v>1</v>
      </c>
      <c r="BA4544">
        <f t="shared" si="421"/>
        <v>1</v>
      </c>
      <c r="BB4544" s="3">
        <v>1</v>
      </c>
      <c r="BC4544" s="3">
        <v>0</v>
      </c>
      <c r="BD4544" s="3">
        <v>1</v>
      </c>
      <c r="BE4544">
        <f>IF(BD4544&gt;Summary!$C$2,1,0)</f>
        <v>0</v>
      </c>
      <c r="BF4544">
        <f t="shared" si="422"/>
        <v>0</v>
      </c>
      <c r="BG4544">
        <f t="shared" si="423"/>
        <v>1</v>
      </c>
      <c r="BH4544">
        <f t="shared" si="424"/>
        <v>0</v>
      </c>
      <c r="BI4544">
        <f t="shared" si="425"/>
        <v>0</v>
      </c>
    </row>
    <row r="4545" spans="1:61" x14ac:dyDescent="0.2">
      <c r="A4545">
        <v>6941</v>
      </c>
      <c r="B4545" t="s">
        <v>16473</v>
      </c>
      <c r="C4545" t="s">
        <v>7910</v>
      </c>
      <c r="D4545" t="s">
        <v>402</v>
      </c>
      <c r="E4545" s="1" t="d">
        <v>2013-03-18</v>
      </c>
      <c r="F4545" t="s">
        <v>115</v>
      </c>
      <c r="G4545" s="1" t="d">
        <v>1960-03-16</v>
      </c>
      <c r="H4545">
        <v>56</v>
      </c>
      <c r="I4545" t="s">
        <v>54</v>
      </c>
      <c r="J4545" t="s">
        <v>66</v>
      </c>
      <c r="K4545">
        <v>0</v>
      </c>
      <c r="L4545">
        <v>0</v>
      </c>
      <c r="M4545">
        <v>0</v>
      </c>
      <c r="N4545">
        <v>1</v>
      </c>
      <c r="O4545">
        <v>-24</v>
      </c>
      <c r="P4545" s="2" t="d">
        <v>2013-02-22T11:23:32.99999984912574150</v>
      </c>
      <c r="Q4545" s="2" t="d">
        <v>2013-02-23T07:43:23.99999998044222525</v>
      </c>
      <c r="R4545" t="s">
        <v>16474</v>
      </c>
      <c r="S4545" s="1" t="d">
        <v>2013-02-22</v>
      </c>
      <c r="U4545">
        <v>24</v>
      </c>
      <c r="V4545" t="s">
        <v>57</v>
      </c>
      <c r="W4545" t="s">
        <v>77</v>
      </c>
      <c r="X4545">
        <v>1</v>
      </c>
      <c r="Y4545" t="s">
        <v>16475</v>
      </c>
      <c r="Z4545" t="s">
        <v>79</v>
      </c>
      <c r="AB4545" s="1" t="d">
        <v>2013-09-01</v>
      </c>
      <c r="AC4545" t="s">
        <v>1395</v>
      </c>
      <c r="AG4545">
        <v>0</v>
      </c>
      <c r="AL4545" t="s">
        <v>59</v>
      </c>
      <c r="AM4545">
        <v>2</v>
      </c>
      <c r="AN4545" t="s">
        <v>60</v>
      </c>
      <c r="AO4545" s="1" t="d">
        <v>2013-03-18</v>
      </c>
      <c r="AP4545" t="s">
        <v>61</v>
      </c>
      <c r="AQ4545">
        <v>1</v>
      </c>
      <c r="AR4545" t="s">
        <v>60</v>
      </c>
      <c r="AS4545" s="1" t="d">
        <v>2013-03-18</v>
      </c>
      <c r="AT4545" s="1" t="d">
        <v>2013-02-22</v>
      </c>
      <c r="AU4545" s="1" t="d">
        <v>2013-02-23</v>
      </c>
      <c r="AV4545">
        <v>1</v>
      </c>
      <c r="AW4545">
        <v>0</v>
      </c>
      <c r="AX4545">
        <v>167</v>
      </c>
      <c r="AY4545">
        <v>1</v>
      </c>
      <c r="AZ4545">
        <f t="shared" si="420"/>
        <v>1</v>
      </c>
      <c r="BA4545">
        <f t="shared" si="421"/>
        <v>1</v>
      </c>
      <c r="BB4545" s="3">
        <v>1</v>
      </c>
      <c r="BC4545" s="3">
        <v>1</v>
      </c>
      <c r="BD4545" s="3">
        <v>2</v>
      </c>
      <c r="BE4545">
        <f>IF(BD4545&gt;Summary!$C$2,1,0)</f>
        <v>0</v>
      </c>
      <c r="BF4545">
        <f t="shared" si="422"/>
        <v>0</v>
      </c>
      <c r="BG4545">
        <f t="shared" si="423"/>
        <v>0</v>
      </c>
      <c r="BH4545">
        <f t="shared" si="424"/>
        <v>0</v>
      </c>
      <c r="BI4545">
        <f t="shared" si="425"/>
        <v>1</v>
      </c>
    </row>
    <row r="4546" spans="1:61" x14ac:dyDescent="0.2">
      <c r="A4546">
        <v>6943</v>
      </c>
      <c r="B4546" t="s">
        <v>16476</v>
      </c>
      <c r="C4546" t="s">
        <v>1660</v>
      </c>
      <c r="D4546" t="s">
        <v>8576</v>
      </c>
      <c r="E4546" s="1" t="d">
        <v>2014-03-20</v>
      </c>
      <c r="F4546" t="s">
        <v>115</v>
      </c>
      <c r="G4546" s="1" t="d">
        <v>1991-05-07</v>
      </c>
      <c r="H4546">
        <v>24</v>
      </c>
      <c r="I4546" t="s">
        <v>75</v>
      </c>
      <c r="J4546" t="s">
        <v>66</v>
      </c>
      <c r="K4546">
        <v>0</v>
      </c>
      <c r="L4546">
        <v>0</v>
      </c>
      <c r="M4546">
        <v>0</v>
      </c>
      <c r="N4546">
        <v>4</v>
      </c>
      <c r="O4546">
        <v>-1</v>
      </c>
      <c r="P4546" s="2" t="d">
        <v>2014-03-19T01:55:53.00000030547380775</v>
      </c>
      <c r="Q4546" s="2" t="d">
        <v>2014-03-21T05:41:57.00000017881393575</v>
      </c>
      <c r="R4546" t="s">
        <v>16477</v>
      </c>
      <c r="S4546" s="1" t="d">
        <v>2014-03-19</v>
      </c>
      <c r="U4546">
        <v>1</v>
      </c>
      <c r="V4546" t="s">
        <v>57</v>
      </c>
      <c r="W4546" t="s">
        <v>15068</v>
      </c>
      <c r="X4546">
        <v>1</v>
      </c>
      <c r="Y4546" t="s">
        <v>16478</v>
      </c>
      <c r="Z4546" t="s">
        <v>135</v>
      </c>
      <c r="AA4546">
        <v>47</v>
      </c>
      <c r="AB4546" s="1" t="d">
        <v>2015-05-14</v>
      </c>
      <c r="AC4546" t="s">
        <v>201</v>
      </c>
      <c r="AD4546" s="1" t="d">
        <v>2015-06-30</v>
      </c>
      <c r="AE4546" s="1" t="d">
        <v>2015-07-11</v>
      </c>
      <c r="AG4546">
        <v>0</v>
      </c>
      <c r="AL4546" t="s">
        <v>59</v>
      </c>
      <c r="AM4546">
        <v>3</v>
      </c>
      <c r="AN4546" t="s">
        <v>60</v>
      </c>
      <c r="AO4546" s="1" t="d">
        <v>2014-03-20</v>
      </c>
      <c r="AP4546" t="s">
        <v>61</v>
      </c>
      <c r="AQ4546">
        <v>3</v>
      </c>
      <c r="AR4546" t="s">
        <v>60</v>
      </c>
      <c r="AS4546" s="1" t="d">
        <v>2014-03-20</v>
      </c>
      <c r="AT4546" s="1" t="d">
        <v>2014-03-19</v>
      </c>
      <c r="AU4546" s="1" t="d">
        <v>2014-03-21</v>
      </c>
      <c r="AV4546">
        <v>4</v>
      </c>
      <c r="AW4546">
        <v>1</v>
      </c>
      <c r="AX4546">
        <v>420</v>
      </c>
      <c r="AY4546">
        <v>1</v>
      </c>
      <c r="AZ4546">
        <f t="shared" si="420"/>
        <v>1</v>
      </c>
      <c r="BA4546">
        <f t="shared" si="421"/>
        <v>1</v>
      </c>
      <c r="BB4546" s="3">
        <v>1</v>
      </c>
      <c r="BC4546" s="3">
        <v>1</v>
      </c>
      <c r="BD4546" s="3">
        <v>3</v>
      </c>
      <c r="BE4546">
        <f>IF(BD4546&gt;Summary!$C$2,1,0)</f>
        <v>0</v>
      </c>
      <c r="BF4546">
        <f t="shared" si="422"/>
        <v>0</v>
      </c>
      <c r="BG4546">
        <f t="shared" si="423"/>
        <v>0</v>
      </c>
      <c r="BH4546">
        <f t="shared" si="424"/>
        <v>0</v>
      </c>
      <c r="BI4546">
        <f t="shared" si="425"/>
        <v>1</v>
      </c>
    </row>
    <row r="4547" spans="1:61" x14ac:dyDescent="0.2">
      <c r="A4547">
        <v>6944</v>
      </c>
      <c r="B4547" t="s">
        <v>16479</v>
      </c>
      <c r="C4547" t="s">
        <v>16480</v>
      </c>
      <c r="D4547" t="s">
        <v>16481</v>
      </c>
      <c r="E4547" s="1" t="d">
        <v>2014-03-18</v>
      </c>
      <c r="F4547" t="s">
        <v>115</v>
      </c>
      <c r="G4547" s="1" t="d">
        <v>1971-05-27</v>
      </c>
      <c r="H4547">
        <v>44</v>
      </c>
      <c r="I4547" t="s">
        <v>65</v>
      </c>
      <c r="J4547" t="s">
        <v>102</v>
      </c>
      <c r="K4547">
        <v>0</v>
      </c>
      <c r="L4547">
        <v>0</v>
      </c>
      <c r="M4547">
        <v>0</v>
      </c>
      <c r="N4547">
        <v>0</v>
      </c>
      <c r="O4547">
        <v>-1</v>
      </c>
      <c r="P4547" s="2" t="d">
        <v>2014-03-17T06:48:31.00000028964132375</v>
      </c>
      <c r="Q4547" s="2" t="d">
        <v>2014-03-18T01:08:57.99999982584267600</v>
      </c>
      <c r="R4547" t="s">
        <v>16482</v>
      </c>
      <c r="S4547" s="1" t="d">
        <v>2014-03-17</v>
      </c>
      <c r="U4547">
        <v>1</v>
      </c>
      <c r="V4547" t="s">
        <v>97</v>
      </c>
      <c r="W4547" t="s">
        <v>98</v>
      </c>
      <c r="X4547">
        <v>0</v>
      </c>
      <c r="AG4547">
        <v>0</v>
      </c>
      <c r="AL4547" t="s">
        <v>59</v>
      </c>
      <c r="AM4547">
        <v>1</v>
      </c>
      <c r="AN4547" t="s">
        <v>60</v>
      </c>
      <c r="AO4547" s="1" t="d">
        <v>2014-03-18</v>
      </c>
      <c r="AP4547" t="s">
        <v>61</v>
      </c>
      <c r="AQ4547">
        <v>1</v>
      </c>
      <c r="AR4547" t="s">
        <v>60</v>
      </c>
      <c r="AS4547" s="1" t="d">
        <v>2014-03-18</v>
      </c>
      <c r="AT4547" s="1" t="d">
        <v>2014-03-17</v>
      </c>
      <c r="AU4547" s="1" t="d">
        <v>2014-03-18</v>
      </c>
      <c r="AV4547">
        <v>0</v>
      </c>
      <c r="AW4547">
        <v>0</v>
      </c>
      <c r="AX4547">
        <v>745</v>
      </c>
      <c r="AY4547">
        <v>0</v>
      </c>
      <c r="AZ4547">
        <f t="shared" si="420"/>
        <v>1</v>
      </c>
      <c r="BA4547">
        <f t="shared" si="421"/>
        <v>1</v>
      </c>
      <c r="BB4547" s="3">
        <v>1</v>
      </c>
      <c r="BC4547" s="3">
        <v>0</v>
      </c>
      <c r="BD4547" s="3">
        <v>1</v>
      </c>
      <c r="BE4547">
        <f>IF(BD4547&gt;Summary!$C$2,1,0)</f>
        <v>0</v>
      </c>
      <c r="BF4547">
        <f t="shared" si="422"/>
        <v>0</v>
      </c>
      <c r="BG4547">
        <f t="shared" si="423"/>
        <v>1</v>
      </c>
      <c r="BH4547">
        <f t="shared" si="424"/>
        <v>0</v>
      </c>
      <c r="BI4547">
        <f t="shared" si="425"/>
        <v>0</v>
      </c>
    </row>
    <row r="4548" spans="1:61" x14ac:dyDescent="0.2">
      <c r="A4548">
        <v>6946</v>
      </c>
      <c r="B4548" t="s">
        <v>16483</v>
      </c>
      <c r="C4548" t="s">
        <v>1683</v>
      </c>
      <c r="D4548" t="s">
        <v>402</v>
      </c>
      <c r="E4548" s="1" t="d">
        <v>2013-08-03</v>
      </c>
      <c r="F4548" t="s">
        <v>53</v>
      </c>
      <c r="G4548" s="1" t="d">
        <v>1994-03-17</v>
      </c>
      <c r="H4548">
        <v>22</v>
      </c>
      <c r="I4548" t="s">
        <v>75</v>
      </c>
      <c r="J4548" t="s">
        <v>66</v>
      </c>
      <c r="K4548">
        <v>0</v>
      </c>
      <c r="L4548">
        <v>1</v>
      </c>
      <c r="M4548">
        <v>0</v>
      </c>
      <c r="N4548">
        <v>2</v>
      </c>
      <c r="O4548">
        <v>-1</v>
      </c>
      <c r="P4548" s="2" t="d">
        <v>2013-08-02T05:20:08.99999993853271275</v>
      </c>
      <c r="Q4548" s="2" t="d">
        <v>2013-08-04T01:34:46.9999998249113550</v>
      </c>
      <c r="R4548" t="s">
        <v>16484</v>
      </c>
      <c r="T4548" s="1" t="d">
        <v>2013-08-02</v>
      </c>
      <c r="U4548">
        <v>1</v>
      </c>
      <c r="V4548" t="s">
        <v>57</v>
      </c>
      <c r="W4548" t="s">
        <v>92</v>
      </c>
      <c r="X4548">
        <v>1</v>
      </c>
      <c r="Y4548" t="s">
        <v>16485</v>
      </c>
      <c r="Z4548" t="s">
        <v>79</v>
      </c>
      <c r="AA4548">
        <v>0</v>
      </c>
      <c r="AB4548" s="1" t="d">
        <v>2015-07-03</v>
      </c>
      <c r="AC4548" t="s">
        <v>213</v>
      </c>
      <c r="AD4548" s="1" t="d">
        <v>2015-07-03</v>
      </c>
      <c r="AE4548" s="1" t="d">
        <v>2015-07-14</v>
      </c>
      <c r="AG4548">
        <v>0</v>
      </c>
      <c r="AL4548" t="s">
        <v>59</v>
      </c>
      <c r="AM4548">
        <v>7</v>
      </c>
      <c r="AN4548" t="s">
        <v>87</v>
      </c>
      <c r="AO4548" s="1" t="d">
        <v>2013-08-03</v>
      </c>
      <c r="AP4548" t="s">
        <v>61</v>
      </c>
      <c r="AQ4548">
        <v>8</v>
      </c>
      <c r="AR4548" t="s">
        <v>86</v>
      </c>
      <c r="AS4548" s="1" t="d">
        <v>2013-08-03</v>
      </c>
      <c r="AT4548" s="1" t="d">
        <v>2015-07-03</v>
      </c>
      <c r="AU4548" s="1" t="d">
        <v>2015-07-14</v>
      </c>
      <c r="AV4548">
        <v>2</v>
      </c>
      <c r="AW4548">
        <v>1</v>
      </c>
      <c r="AX4548">
        <v>699</v>
      </c>
      <c r="AY4548">
        <v>1</v>
      </c>
      <c r="AZ4548">
        <f t="shared" ref="AZ4548:AZ4611" si="426">IF(OR(O4548&lt;-30,O4548&gt;30),0,1)</f>
        <v>1</v>
      </c>
      <c r="BA4548">
        <f t="shared" ref="BA4548:BA4611" si="427">IF(O4548="",0,1)</f>
        <v>1</v>
      </c>
      <c r="BB4548" s="3">
        <v>1</v>
      </c>
      <c r="BC4548" s="3">
        <v>1</v>
      </c>
      <c r="BD4548" s="3">
        <v>7</v>
      </c>
      <c r="BE4548">
        <f>IF(BD4548&gt;Summary!$C$2,1,0)</f>
        <v>1</v>
      </c>
      <c r="BF4548">
        <f t="shared" ref="BF4548:BF4611" si="428">IF(AND($BC4548=1,$BE4548=1),1,0)</f>
        <v>1</v>
      </c>
      <c r="BG4548">
        <f t="shared" ref="BG4548:BG4611" si="429">IF(AND($BC4548=0,$BE4548=0),1,0)</f>
        <v>0</v>
      </c>
      <c r="BH4548">
        <f t="shared" ref="BH4548:BH4611" si="430">IF(AND($BC4548=0,$BE4548=1),1,0)</f>
        <v>0</v>
      </c>
      <c r="BI4548">
        <f t="shared" ref="BI4548:BI4611" si="431">IF(AND($BC4548=1,$BE4548=0),1,0)</f>
        <v>0</v>
      </c>
    </row>
    <row r="4549" spans="1:61" x14ac:dyDescent="0.2">
      <c r="A4549">
        <v>6947</v>
      </c>
      <c r="B4549" t="s">
        <v>16486</v>
      </c>
      <c r="C4549" t="s">
        <v>1451</v>
      </c>
      <c r="D4549" t="s">
        <v>16487</v>
      </c>
      <c r="E4549" s="1" t="d">
        <v>2014-11-14</v>
      </c>
      <c r="F4549" t="s">
        <v>115</v>
      </c>
      <c r="G4549" s="1" t="d">
        <v>1988-04-02</v>
      </c>
      <c r="H4549">
        <v>28</v>
      </c>
      <c r="I4549" t="s">
        <v>65</v>
      </c>
      <c r="J4549" t="s">
        <v>66</v>
      </c>
      <c r="K4549">
        <v>0</v>
      </c>
      <c r="L4549">
        <v>0</v>
      </c>
      <c r="M4549">
        <v>0</v>
      </c>
      <c r="N4549">
        <v>4</v>
      </c>
      <c r="O4549">
        <v>-1</v>
      </c>
      <c r="P4549" s="2" t="d">
        <v>2014-11-13T03:39:03.99999976158141900</v>
      </c>
      <c r="Q4549" s="2" t="d">
        <v>2014-11-15T04:22:29.00000018533318950</v>
      </c>
      <c r="R4549" t="s">
        <v>16488</v>
      </c>
      <c r="S4549" s="1" t="d">
        <v>2014-11-13</v>
      </c>
      <c r="U4549">
        <v>1</v>
      </c>
      <c r="V4549" t="s">
        <v>57</v>
      </c>
      <c r="W4549" t="s">
        <v>77</v>
      </c>
      <c r="X4549">
        <v>1</v>
      </c>
      <c r="Y4549" t="s">
        <v>16489</v>
      </c>
      <c r="Z4549" t="s">
        <v>79</v>
      </c>
      <c r="AB4549" s="1" t="d">
        <v>2015-02-09</v>
      </c>
      <c r="AC4549" t="s">
        <v>213</v>
      </c>
      <c r="AG4549">
        <v>0</v>
      </c>
      <c r="AL4549" t="s">
        <v>59</v>
      </c>
      <c r="AM4549">
        <v>5</v>
      </c>
      <c r="AN4549" t="s">
        <v>87</v>
      </c>
      <c r="AO4549" s="1" t="d">
        <v>2014-11-14</v>
      </c>
      <c r="AP4549" t="s">
        <v>61</v>
      </c>
      <c r="AQ4549">
        <v>2</v>
      </c>
      <c r="AR4549" t="s">
        <v>60</v>
      </c>
      <c r="AS4549" s="1" t="d">
        <v>2014-11-14</v>
      </c>
      <c r="AT4549" s="1" t="d">
        <v>2014-11-13</v>
      </c>
      <c r="AU4549" s="1" t="d">
        <v>2014-11-15</v>
      </c>
      <c r="AV4549">
        <v>4</v>
      </c>
      <c r="AW4549">
        <v>1</v>
      </c>
      <c r="AX4549">
        <v>87</v>
      </c>
      <c r="AY4549">
        <v>1</v>
      </c>
      <c r="AZ4549">
        <f t="shared" si="426"/>
        <v>1</v>
      </c>
      <c r="BA4549">
        <f t="shared" si="427"/>
        <v>1</v>
      </c>
      <c r="BB4549" s="3">
        <v>1</v>
      </c>
      <c r="BC4549" s="3">
        <v>1</v>
      </c>
      <c r="BD4549" s="3">
        <v>5</v>
      </c>
      <c r="BE4549">
        <f>IF(BD4549&gt;Summary!$C$2,1,0)</f>
        <v>0</v>
      </c>
      <c r="BF4549">
        <f t="shared" si="428"/>
        <v>0</v>
      </c>
      <c r="BG4549">
        <f t="shared" si="429"/>
        <v>0</v>
      </c>
      <c r="BH4549">
        <f t="shared" si="430"/>
        <v>0</v>
      </c>
      <c r="BI4549">
        <f t="shared" si="431"/>
        <v>1</v>
      </c>
    </row>
    <row r="4550" spans="1:61" x14ac:dyDescent="0.2">
      <c r="A4550">
        <v>6948</v>
      </c>
      <c r="B4550" t="s">
        <v>16490</v>
      </c>
      <c r="C4550" t="s">
        <v>696</v>
      </c>
      <c r="D4550" t="s">
        <v>832</v>
      </c>
      <c r="E4550" s="1" t="d">
        <v>2013-03-18</v>
      </c>
      <c r="F4550" t="s">
        <v>53</v>
      </c>
      <c r="G4550" s="1" t="d">
        <v>1986-04-18</v>
      </c>
      <c r="H4550">
        <v>30</v>
      </c>
      <c r="I4550" t="s">
        <v>65</v>
      </c>
      <c r="J4550" t="s">
        <v>66</v>
      </c>
      <c r="K4550">
        <v>0</v>
      </c>
      <c r="L4550">
        <v>0</v>
      </c>
      <c r="M4550">
        <v>0</v>
      </c>
      <c r="N4550">
        <v>0</v>
      </c>
      <c r="O4550">
        <v>0</v>
      </c>
      <c r="P4550" s="2" t="d">
        <v>2013-03-18T03:34:13.999999864026903825</v>
      </c>
      <c r="Q4550" s="2" t="d">
        <v>2013-03-18T06:25:18.99999990127980525</v>
      </c>
      <c r="R4550" t="s">
        <v>16491</v>
      </c>
      <c r="S4550" s="1" t="d">
        <v>2013-03-18</v>
      </c>
      <c r="U4550">
        <v>0</v>
      </c>
      <c r="V4550" t="s">
        <v>57</v>
      </c>
      <c r="W4550" t="s">
        <v>227</v>
      </c>
      <c r="X4550">
        <v>0</v>
      </c>
      <c r="AG4550">
        <v>0</v>
      </c>
      <c r="AL4550" t="s">
        <v>59</v>
      </c>
      <c r="AM4550">
        <v>5</v>
      </c>
      <c r="AN4550" t="s">
        <v>87</v>
      </c>
      <c r="AO4550" s="1" t="d">
        <v>2013-03-18</v>
      </c>
      <c r="AP4550" t="s">
        <v>61</v>
      </c>
      <c r="AQ4550">
        <v>3</v>
      </c>
      <c r="AR4550" t="s">
        <v>60</v>
      </c>
      <c r="AS4550" s="1" t="d">
        <v>2013-03-18</v>
      </c>
      <c r="AT4550" s="1" t="d">
        <v>2013-03-18</v>
      </c>
      <c r="AU4550" s="1" t="d">
        <v>2013-03-18</v>
      </c>
      <c r="AV4550">
        <v>0</v>
      </c>
      <c r="AW4550">
        <v>0</v>
      </c>
      <c r="AX4550">
        <v>1110</v>
      </c>
      <c r="AY4550">
        <v>0</v>
      </c>
      <c r="AZ4550">
        <f t="shared" si="426"/>
        <v>1</v>
      </c>
      <c r="BA4550">
        <f t="shared" si="427"/>
        <v>1</v>
      </c>
      <c r="BB4550" s="3">
        <v>1</v>
      </c>
      <c r="BC4550" s="3">
        <v>0</v>
      </c>
      <c r="BD4550" s="3">
        <v>5</v>
      </c>
      <c r="BE4550">
        <f>IF(BD4550&gt;Summary!$C$2,1,0)</f>
        <v>0</v>
      </c>
      <c r="BF4550">
        <f t="shared" si="428"/>
        <v>0</v>
      </c>
      <c r="BG4550">
        <f t="shared" si="429"/>
        <v>1</v>
      </c>
      <c r="BH4550">
        <f t="shared" si="430"/>
        <v>0</v>
      </c>
      <c r="BI4550">
        <f t="shared" si="431"/>
        <v>0</v>
      </c>
    </row>
    <row r="4551" spans="1:61" x14ac:dyDescent="0.2">
      <c r="A4551">
        <v>6949</v>
      </c>
      <c r="B4551" t="s">
        <v>16492</v>
      </c>
      <c r="C4551" t="s">
        <v>2723</v>
      </c>
      <c r="D4551" t="s">
        <v>2936</v>
      </c>
      <c r="E4551" s="1" t="d">
        <v>2014-03-09</v>
      </c>
      <c r="F4551" t="s">
        <v>53</v>
      </c>
      <c r="G4551" s="1" t="d">
        <v>1983-12-18</v>
      </c>
      <c r="H4551">
        <v>32</v>
      </c>
      <c r="I4551" t="s">
        <v>65</v>
      </c>
      <c r="J4551" t="s">
        <v>102</v>
      </c>
      <c r="K4551">
        <v>0</v>
      </c>
      <c r="L4551">
        <v>0</v>
      </c>
      <c r="M4551">
        <v>0</v>
      </c>
      <c r="N4551">
        <v>1</v>
      </c>
      <c r="O4551">
        <v>0</v>
      </c>
      <c r="P4551" s="2" t="d">
        <v>2014-03-09T03:49:16.00000012200326025</v>
      </c>
      <c r="Q4551" s="2" t="d">
        <v>2014-03-10T03:39:54.00000013411045350</v>
      </c>
      <c r="R4551" t="s">
        <v>16493</v>
      </c>
      <c r="S4551" s="1" t="d">
        <v>2014-03-08</v>
      </c>
      <c r="U4551">
        <v>1</v>
      </c>
      <c r="V4551" t="s">
        <v>97</v>
      </c>
      <c r="W4551" t="s">
        <v>192</v>
      </c>
      <c r="X4551">
        <v>1</v>
      </c>
      <c r="Y4551" t="s">
        <v>16494</v>
      </c>
      <c r="Z4551" t="s">
        <v>135</v>
      </c>
      <c r="AB4551" s="1" t="d">
        <v>2014-09-19</v>
      </c>
      <c r="AC4551" t="s">
        <v>218</v>
      </c>
      <c r="AG4551">
        <v>0</v>
      </c>
      <c r="AL4551" t="s">
        <v>59</v>
      </c>
      <c r="AM4551">
        <v>1</v>
      </c>
      <c r="AN4551" t="s">
        <v>60</v>
      </c>
      <c r="AO4551" s="1" t="d">
        <v>2014-03-09</v>
      </c>
      <c r="AP4551" t="s">
        <v>61</v>
      </c>
      <c r="AQ4551">
        <v>1</v>
      </c>
      <c r="AR4551" t="s">
        <v>60</v>
      </c>
      <c r="AS4551" s="1" t="d">
        <v>2014-03-09</v>
      </c>
      <c r="AT4551" s="1" t="d">
        <v>2014-03-09</v>
      </c>
      <c r="AU4551" s="1" t="d">
        <v>2014-03-10</v>
      </c>
      <c r="AV4551">
        <v>1</v>
      </c>
      <c r="AW4551">
        <v>1</v>
      </c>
      <c r="AX4551">
        <v>194</v>
      </c>
      <c r="AY4551">
        <v>1</v>
      </c>
      <c r="AZ4551">
        <f t="shared" si="426"/>
        <v>1</v>
      </c>
      <c r="BA4551">
        <f t="shared" si="427"/>
        <v>1</v>
      </c>
      <c r="BB4551" s="3">
        <v>1</v>
      </c>
      <c r="BC4551" s="3">
        <v>1</v>
      </c>
      <c r="BD4551" s="3">
        <v>1</v>
      </c>
      <c r="BE4551">
        <f>IF(BD4551&gt;Summary!$C$2,1,0)</f>
        <v>0</v>
      </c>
      <c r="BF4551">
        <f t="shared" si="428"/>
        <v>0</v>
      </c>
      <c r="BG4551">
        <f t="shared" si="429"/>
        <v>0</v>
      </c>
      <c r="BH4551">
        <f t="shared" si="430"/>
        <v>0</v>
      </c>
      <c r="BI4551">
        <f t="shared" si="431"/>
        <v>1</v>
      </c>
    </row>
    <row r="4552" spans="1:61" x14ac:dyDescent="0.2">
      <c r="A4552">
        <v>6950</v>
      </c>
      <c r="B4552" t="s">
        <v>16495</v>
      </c>
      <c r="C4552" t="s">
        <v>1780</v>
      </c>
      <c r="D4552" t="s">
        <v>16496</v>
      </c>
      <c r="E4552" s="1" t="d">
        <v>2013-03-09</v>
      </c>
      <c r="F4552" t="s">
        <v>53</v>
      </c>
      <c r="G4552" s="1" t="d">
        <v>1964-04-26</v>
      </c>
      <c r="H4552">
        <v>51</v>
      </c>
      <c r="I4552" t="s">
        <v>54</v>
      </c>
      <c r="J4552" t="s">
        <v>102</v>
      </c>
      <c r="K4552">
        <v>0</v>
      </c>
      <c r="L4552">
        <v>0</v>
      </c>
      <c r="M4552">
        <v>0</v>
      </c>
      <c r="N4552">
        <v>3</v>
      </c>
      <c r="O4552">
        <v>-1</v>
      </c>
      <c r="P4552" s="2" t="d">
        <v>2013-03-08T12:35:15.00000029336660775</v>
      </c>
      <c r="Q4552" s="2" t="d">
        <v>2013-03-25T08:50:15.00000029336660775</v>
      </c>
      <c r="R4552" t="s">
        <v>16497</v>
      </c>
      <c r="S4552" s="1" t="d">
        <v>2013-03-08</v>
      </c>
      <c r="U4552">
        <v>1</v>
      </c>
      <c r="V4552" t="s">
        <v>57</v>
      </c>
      <c r="W4552" t="s">
        <v>151</v>
      </c>
      <c r="X4552">
        <v>0</v>
      </c>
      <c r="AG4552">
        <v>0</v>
      </c>
      <c r="AL4552" t="s">
        <v>59</v>
      </c>
      <c r="AM4552">
        <v>6</v>
      </c>
      <c r="AN4552" t="s">
        <v>87</v>
      </c>
      <c r="AO4552" s="1" t="d">
        <v>2013-03-09</v>
      </c>
      <c r="AP4552" t="s">
        <v>61</v>
      </c>
      <c r="AQ4552">
        <v>3</v>
      </c>
      <c r="AR4552" t="s">
        <v>60</v>
      </c>
      <c r="AS4552" s="1" t="d">
        <v>2013-03-09</v>
      </c>
      <c r="AT4552" s="1" t="d">
        <v>2014-07-19</v>
      </c>
      <c r="AU4552" s="1" t="d">
        <v>2014-07-28</v>
      </c>
      <c r="AV4552">
        <v>3</v>
      </c>
      <c r="AW4552">
        <v>16</v>
      </c>
      <c r="AX4552">
        <v>497</v>
      </c>
      <c r="AY4552">
        <v>0</v>
      </c>
      <c r="AZ4552">
        <f t="shared" si="426"/>
        <v>1</v>
      </c>
      <c r="BA4552">
        <f t="shared" si="427"/>
        <v>1</v>
      </c>
      <c r="BB4552" s="3">
        <v>1</v>
      </c>
      <c r="BC4552" s="3">
        <v>0</v>
      </c>
      <c r="BD4552" s="3">
        <v>6</v>
      </c>
      <c r="BE4552">
        <f>IF(BD4552&gt;Summary!$C$2,1,0)</f>
        <v>1</v>
      </c>
      <c r="BF4552">
        <f t="shared" si="428"/>
        <v>0</v>
      </c>
      <c r="BG4552">
        <f t="shared" si="429"/>
        <v>0</v>
      </c>
      <c r="BH4552">
        <f t="shared" si="430"/>
        <v>1</v>
      </c>
      <c r="BI4552">
        <f t="shared" si="431"/>
        <v>0</v>
      </c>
    </row>
    <row r="4553" spans="1:61" x14ac:dyDescent="0.2">
      <c r="A4553">
        <v>6952</v>
      </c>
      <c r="B4553" t="s">
        <v>16498</v>
      </c>
      <c r="C4553" t="s">
        <v>8183</v>
      </c>
      <c r="D4553" t="s">
        <v>697</v>
      </c>
      <c r="E4553" s="1" t="d">
        <v>2014-02-03</v>
      </c>
      <c r="F4553" t="s">
        <v>53</v>
      </c>
      <c r="G4553" s="1" t="d">
        <v>1994-07-30</v>
      </c>
      <c r="H4553">
        <v>21</v>
      </c>
      <c r="I4553" t="s">
        <v>75</v>
      </c>
      <c r="J4553" t="s">
        <v>66</v>
      </c>
      <c r="K4553">
        <v>0</v>
      </c>
      <c r="L4553">
        <v>0</v>
      </c>
      <c r="M4553">
        <v>0</v>
      </c>
      <c r="N4553">
        <v>0</v>
      </c>
      <c r="O4553">
        <v>-1</v>
      </c>
      <c r="P4553" s="2" t="d">
        <v>2014-02-02T11:07:11.9999999832361950</v>
      </c>
      <c r="Q4553" s="2" t="d">
        <v>2014-02-05T07:54:35.99999990779906575</v>
      </c>
      <c r="R4553" t="s">
        <v>16499</v>
      </c>
      <c r="S4553" s="1" t="d">
        <v>2014-02-02</v>
      </c>
      <c r="U4553">
        <v>1</v>
      </c>
      <c r="V4553" t="s">
        <v>57</v>
      </c>
      <c r="W4553" t="s">
        <v>1342</v>
      </c>
      <c r="X4553">
        <v>0</v>
      </c>
      <c r="AG4553">
        <v>0</v>
      </c>
      <c r="AL4553" t="s">
        <v>59</v>
      </c>
      <c r="AM4553">
        <v>5</v>
      </c>
      <c r="AN4553" t="s">
        <v>87</v>
      </c>
      <c r="AO4553" s="1" t="d">
        <v>2014-02-03</v>
      </c>
      <c r="AP4553" t="s">
        <v>61</v>
      </c>
      <c r="AQ4553">
        <v>6</v>
      </c>
      <c r="AR4553" t="s">
        <v>87</v>
      </c>
      <c r="AS4553" s="1" t="d">
        <v>2014-02-03</v>
      </c>
      <c r="AT4553" s="1" t="d">
        <v>2014-02-02</v>
      </c>
      <c r="AU4553" s="1" t="d">
        <v>2014-02-05</v>
      </c>
      <c r="AV4553">
        <v>0</v>
      </c>
      <c r="AW4553">
        <v>2</v>
      </c>
      <c r="AX4553">
        <v>788</v>
      </c>
      <c r="AY4553">
        <v>0</v>
      </c>
      <c r="AZ4553">
        <f t="shared" si="426"/>
        <v>1</v>
      </c>
      <c r="BA4553">
        <f t="shared" si="427"/>
        <v>1</v>
      </c>
      <c r="BB4553" s="3">
        <v>1</v>
      </c>
      <c r="BC4553" s="3">
        <v>0</v>
      </c>
      <c r="BD4553" s="3">
        <v>5</v>
      </c>
      <c r="BE4553">
        <f>IF(BD4553&gt;Summary!$C$2,1,0)</f>
        <v>0</v>
      </c>
      <c r="BF4553">
        <f t="shared" si="428"/>
        <v>0</v>
      </c>
      <c r="BG4553">
        <f t="shared" si="429"/>
        <v>1</v>
      </c>
      <c r="BH4553">
        <f t="shared" si="430"/>
        <v>0</v>
      </c>
      <c r="BI4553">
        <f t="shared" si="431"/>
        <v>0</v>
      </c>
    </row>
    <row r="4554" spans="1:61" x14ac:dyDescent="0.2">
      <c r="A4554">
        <v>6955</v>
      </c>
      <c r="B4554" t="s">
        <v>16500</v>
      </c>
      <c r="C4554" t="s">
        <v>5471</v>
      </c>
      <c r="D4554" t="s">
        <v>16501</v>
      </c>
      <c r="E4554" s="1" t="d">
        <v>2013-08-28</v>
      </c>
      <c r="F4554" t="s">
        <v>53</v>
      </c>
      <c r="G4554" s="1" t="d">
        <v>1994-08-09</v>
      </c>
      <c r="H4554">
        <v>21</v>
      </c>
      <c r="I4554" t="s">
        <v>75</v>
      </c>
      <c r="J4554" t="s">
        <v>66</v>
      </c>
      <c r="K4554">
        <v>0</v>
      </c>
      <c r="L4554">
        <v>0</v>
      </c>
      <c r="M4554">
        <v>0</v>
      </c>
      <c r="N4554">
        <v>2</v>
      </c>
      <c r="O4554">
        <v>-1</v>
      </c>
      <c r="P4554" s="2" t="d">
        <v>2013-08-27T01:32:26.99999978765845425</v>
      </c>
      <c r="Q4554" s="2" t="d">
        <v>2013-09-14T05:58:00.00000023748725325</v>
      </c>
      <c r="R4554" t="s">
        <v>16502</v>
      </c>
      <c r="S4554" s="1" t="d">
        <v>2013-08-27</v>
      </c>
      <c r="U4554">
        <v>1</v>
      </c>
      <c r="V4554" t="s">
        <v>57</v>
      </c>
      <c r="W4554" t="s">
        <v>77</v>
      </c>
      <c r="X4554">
        <v>1</v>
      </c>
      <c r="Y4554" t="s">
        <v>16503</v>
      </c>
      <c r="Z4554" t="s">
        <v>135</v>
      </c>
      <c r="AA4554">
        <v>0</v>
      </c>
      <c r="AB4554" s="1" t="d">
        <v>2014-05-19</v>
      </c>
      <c r="AC4554" t="s">
        <v>429</v>
      </c>
      <c r="AD4554" s="1" t="d">
        <v>2014-05-19</v>
      </c>
      <c r="AE4554" s="1" t="d">
        <v>2014-05-20</v>
      </c>
      <c r="AG4554">
        <v>0</v>
      </c>
      <c r="AL4554" t="s">
        <v>59</v>
      </c>
      <c r="AM4554">
        <v>9</v>
      </c>
      <c r="AN4554" t="s">
        <v>86</v>
      </c>
      <c r="AO4554" s="1" t="d">
        <v>2013-08-28</v>
      </c>
      <c r="AP4554" t="s">
        <v>61</v>
      </c>
      <c r="AQ4554">
        <v>9</v>
      </c>
      <c r="AR4554" t="s">
        <v>86</v>
      </c>
      <c r="AS4554" s="1" t="d">
        <v>2013-08-28</v>
      </c>
      <c r="AT4554" s="1" t="d">
        <v>2014-05-19</v>
      </c>
      <c r="AU4554" s="1" t="d">
        <v>2014-05-20</v>
      </c>
      <c r="AV4554">
        <v>2</v>
      </c>
      <c r="AW4554">
        <v>17</v>
      </c>
      <c r="AX4554">
        <v>264</v>
      </c>
      <c r="AY4554">
        <v>1</v>
      </c>
      <c r="AZ4554">
        <f t="shared" si="426"/>
        <v>1</v>
      </c>
      <c r="BA4554">
        <f t="shared" si="427"/>
        <v>1</v>
      </c>
      <c r="BB4554" s="3">
        <v>1</v>
      </c>
      <c r="BC4554" s="3">
        <v>1</v>
      </c>
      <c r="BD4554" s="3">
        <v>9</v>
      </c>
      <c r="BE4554">
        <f>IF(BD4554&gt;Summary!$C$2,1,0)</f>
        <v>1</v>
      </c>
      <c r="BF4554">
        <f t="shared" si="428"/>
        <v>1</v>
      </c>
      <c r="BG4554">
        <f t="shared" si="429"/>
        <v>0</v>
      </c>
      <c r="BH4554">
        <f t="shared" si="430"/>
        <v>0</v>
      </c>
      <c r="BI4554">
        <f t="shared" si="431"/>
        <v>0</v>
      </c>
    </row>
    <row r="4555" spans="1:61" x14ac:dyDescent="0.2">
      <c r="A4555">
        <v>6957</v>
      </c>
      <c r="B4555" t="s">
        <v>16504</v>
      </c>
      <c r="C4555" t="s">
        <v>16505</v>
      </c>
      <c r="D4555" t="s">
        <v>16506</v>
      </c>
      <c r="E4555" s="1" t="d">
        <v>2013-01-02</v>
      </c>
      <c r="F4555" t="s">
        <v>53</v>
      </c>
      <c r="G4555" s="1" t="d">
        <v>1988-11-10</v>
      </c>
      <c r="H4555">
        <v>27</v>
      </c>
      <c r="I4555" t="s">
        <v>65</v>
      </c>
      <c r="J4555" t="s">
        <v>66</v>
      </c>
      <c r="K4555">
        <v>0</v>
      </c>
      <c r="L4555">
        <v>0</v>
      </c>
      <c r="M4555">
        <v>0</v>
      </c>
      <c r="N4555">
        <v>3</v>
      </c>
      <c r="O4555">
        <v>-1</v>
      </c>
      <c r="P4555" s="2" t="d">
        <v>2013-01-01T03:16:14.9999997206032275</v>
      </c>
      <c r="Q4555" s="2" t="d">
        <v>2013-01-10T04:12:27.99999988172203050</v>
      </c>
      <c r="R4555" t="s">
        <v>16507</v>
      </c>
      <c r="S4555" s="1" t="d">
        <v>2013-01-01</v>
      </c>
      <c r="U4555">
        <v>1</v>
      </c>
      <c r="V4555" t="s">
        <v>57</v>
      </c>
      <c r="W4555" t="s">
        <v>227</v>
      </c>
      <c r="X4555">
        <v>1</v>
      </c>
      <c r="Y4555" t="s">
        <v>16508</v>
      </c>
      <c r="Z4555" t="s">
        <v>174</v>
      </c>
      <c r="AA4555">
        <v>1</v>
      </c>
      <c r="AB4555" s="1" t="d">
        <v>2013-12-28</v>
      </c>
      <c r="AC4555" t="s">
        <v>1032</v>
      </c>
      <c r="AD4555" s="1" t="d">
        <v>2013-12-29</v>
      </c>
      <c r="AE4555" s="1" t="d">
        <v>2015-04-02</v>
      </c>
      <c r="AG4555">
        <v>1</v>
      </c>
      <c r="AH4555" t="s">
        <v>16508</v>
      </c>
      <c r="AI4555" t="s">
        <v>174</v>
      </c>
      <c r="AJ4555" s="1" t="d">
        <v>2013-12-28</v>
      </c>
      <c r="AK4555" t="s">
        <v>1032</v>
      </c>
      <c r="AL4555" t="s">
        <v>59</v>
      </c>
      <c r="AM4555">
        <v>9</v>
      </c>
      <c r="AN4555" t="s">
        <v>86</v>
      </c>
      <c r="AO4555" s="1" t="d">
        <v>2013-01-02</v>
      </c>
      <c r="AP4555" t="s">
        <v>61</v>
      </c>
      <c r="AQ4555">
        <v>5</v>
      </c>
      <c r="AR4555" t="s">
        <v>87</v>
      </c>
      <c r="AS4555" s="1" t="d">
        <v>2013-01-02</v>
      </c>
      <c r="AT4555" s="1" t="d">
        <v>2013-01-01</v>
      </c>
      <c r="AU4555" s="1" t="d">
        <v>2013-01-10</v>
      </c>
      <c r="AV4555">
        <v>3</v>
      </c>
      <c r="AW4555">
        <v>8</v>
      </c>
      <c r="AX4555">
        <v>360</v>
      </c>
      <c r="AY4555">
        <v>1</v>
      </c>
      <c r="AZ4555">
        <f t="shared" si="426"/>
        <v>1</v>
      </c>
      <c r="BA4555">
        <f t="shared" si="427"/>
        <v>1</v>
      </c>
      <c r="BB4555" s="3">
        <v>1</v>
      </c>
      <c r="BC4555" s="3">
        <v>1</v>
      </c>
      <c r="BD4555" s="3">
        <v>9</v>
      </c>
      <c r="BE4555">
        <f>IF(BD4555&gt;Summary!$C$2,1,0)</f>
        <v>1</v>
      </c>
      <c r="BF4555">
        <f t="shared" si="428"/>
        <v>1</v>
      </c>
      <c r="BG4555">
        <f t="shared" si="429"/>
        <v>0</v>
      </c>
      <c r="BH4555">
        <f t="shared" si="430"/>
        <v>0</v>
      </c>
      <c r="BI4555">
        <f t="shared" si="431"/>
        <v>0</v>
      </c>
    </row>
    <row r="4556" spans="1:61" x14ac:dyDescent="0.2">
      <c r="A4556">
        <v>6959</v>
      </c>
      <c r="B4556" t="s">
        <v>16509</v>
      </c>
      <c r="C4556" t="s">
        <v>16510</v>
      </c>
      <c r="D4556" t="s">
        <v>16511</v>
      </c>
      <c r="E4556" s="1" t="d">
        <v>2013-04-20</v>
      </c>
      <c r="F4556" t="s">
        <v>53</v>
      </c>
      <c r="G4556" s="1" t="d">
        <v>1987-10-30</v>
      </c>
      <c r="H4556">
        <v>28</v>
      </c>
      <c r="I4556" t="s">
        <v>65</v>
      </c>
      <c r="J4556" t="s">
        <v>161</v>
      </c>
      <c r="K4556">
        <v>0</v>
      </c>
      <c r="L4556">
        <v>0</v>
      </c>
      <c r="M4556">
        <v>0</v>
      </c>
      <c r="N4556">
        <v>0</v>
      </c>
      <c r="O4556">
        <v>0</v>
      </c>
      <c r="P4556" s="2" t="d">
        <v>2013-04-20T05:28:12.99999992363154975</v>
      </c>
      <c r="Q4556" s="2" t="d">
        <v>2013-04-20T07:17:54.00000002235174450</v>
      </c>
      <c r="R4556" t="s">
        <v>16512</v>
      </c>
      <c r="S4556" s="1" t="d">
        <v>2013-04-20</v>
      </c>
      <c r="U4556">
        <v>0</v>
      </c>
      <c r="V4556" t="s">
        <v>57</v>
      </c>
      <c r="W4556" t="s">
        <v>145</v>
      </c>
      <c r="X4556">
        <v>0</v>
      </c>
      <c r="AG4556">
        <v>0</v>
      </c>
      <c r="AL4556" t="s">
        <v>59</v>
      </c>
      <c r="AM4556">
        <v>4</v>
      </c>
      <c r="AN4556" t="s">
        <v>60</v>
      </c>
      <c r="AO4556" s="1" t="d">
        <v>2013-04-20</v>
      </c>
      <c r="AP4556" t="s">
        <v>61</v>
      </c>
      <c r="AQ4556">
        <v>2</v>
      </c>
      <c r="AR4556" t="s">
        <v>60</v>
      </c>
      <c r="AS4556" s="1" t="d">
        <v>2013-04-20</v>
      </c>
      <c r="AT4556" s="1" t="d">
        <v>2013-04-20</v>
      </c>
      <c r="AU4556" s="1" t="d">
        <v>2013-04-20</v>
      </c>
      <c r="AV4556">
        <v>0</v>
      </c>
      <c r="AW4556">
        <v>0</v>
      </c>
      <c r="AX4556">
        <v>1077</v>
      </c>
      <c r="AY4556">
        <v>0</v>
      </c>
      <c r="AZ4556">
        <f t="shared" si="426"/>
        <v>1</v>
      </c>
      <c r="BA4556">
        <f t="shared" si="427"/>
        <v>1</v>
      </c>
      <c r="BB4556" s="3">
        <v>1</v>
      </c>
      <c r="BC4556" s="3">
        <v>0</v>
      </c>
      <c r="BD4556" s="3">
        <v>4</v>
      </c>
      <c r="BE4556">
        <f>IF(BD4556&gt;Summary!$C$2,1,0)</f>
        <v>0</v>
      </c>
      <c r="BF4556">
        <f t="shared" si="428"/>
        <v>0</v>
      </c>
      <c r="BG4556">
        <f t="shared" si="429"/>
        <v>1</v>
      </c>
      <c r="BH4556">
        <f t="shared" si="430"/>
        <v>0</v>
      </c>
      <c r="BI4556">
        <f t="shared" si="431"/>
        <v>0</v>
      </c>
    </row>
    <row r="4557" spans="1:61" x14ac:dyDescent="0.2">
      <c r="A4557">
        <v>6960</v>
      </c>
      <c r="B4557" t="s">
        <v>16513</v>
      </c>
      <c r="C4557" t="s">
        <v>16514</v>
      </c>
      <c r="D4557" t="s">
        <v>16515</v>
      </c>
      <c r="E4557" s="1" t="d">
        <v>2013-10-28</v>
      </c>
      <c r="F4557" t="s">
        <v>115</v>
      </c>
      <c r="G4557" s="1" t="d">
        <v>1985-03-31</v>
      </c>
      <c r="H4557">
        <v>31</v>
      </c>
      <c r="I4557" t="s">
        <v>65</v>
      </c>
      <c r="J4557" t="s">
        <v>66</v>
      </c>
      <c r="K4557">
        <v>0</v>
      </c>
      <c r="L4557">
        <v>0</v>
      </c>
      <c r="M4557">
        <v>0</v>
      </c>
      <c r="N4557">
        <v>0</v>
      </c>
      <c r="O4557">
        <v>-1</v>
      </c>
      <c r="P4557" s="2" t="d">
        <v>2013-10-27T01:53:54.00000014808028875</v>
      </c>
      <c r="Q4557" s="2" t="d">
        <v>2013-10-29T08:51:33.0000002961605775</v>
      </c>
      <c r="R4557" t="s">
        <v>16516</v>
      </c>
      <c r="S4557" s="1" t="d">
        <v>2013-10-27</v>
      </c>
      <c r="U4557">
        <v>1</v>
      </c>
      <c r="V4557" t="s">
        <v>57</v>
      </c>
      <c r="W4557" t="s">
        <v>124</v>
      </c>
      <c r="X4557">
        <v>0</v>
      </c>
      <c r="AG4557">
        <v>0</v>
      </c>
      <c r="AL4557" t="s">
        <v>59</v>
      </c>
      <c r="AM4557">
        <v>1</v>
      </c>
      <c r="AN4557" t="s">
        <v>60</v>
      </c>
      <c r="AO4557" s="1" t="d">
        <v>2013-10-28</v>
      </c>
      <c r="AP4557" t="s">
        <v>61</v>
      </c>
      <c r="AQ4557">
        <v>1</v>
      </c>
      <c r="AR4557" t="s">
        <v>60</v>
      </c>
      <c r="AS4557" s="1" t="d">
        <v>2013-10-28</v>
      </c>
      <c r="AT4557" s="1" t="d">
        <v>2013-10-27</v>
      </c>
      <c r="AU4557" s="1" t="d">
        <v>2013-10-29</v>
      </c>
      <c r="AV4557">
        <v>0</v>
      </c>
      <c r="AW4557">
        <v>1</v>
      </c>
      <c r="AX4557">
        <v>886</v>
      </c>
      <c r="AY4557">
        <v>0</v>
      </c>
      <c r="AZ4557">
        <f t="shared" si="426"/>
        <v>1</v>
      </c>
      <c r="BA4557">
        <f t="shared" si="427"/>
        <v>1</v>
      </c>
      <c r="BB4557" s="3">
        <v>1</v>
      </c>
      <c r="BC4557" s="3">
        <v>0</v>
      </c>
      <c r="BD4557" s="3">
        <v>1</v>
      </c>
      <c r="BE4557">
        <f>IF(BD4557&gt;Summary!$C$2,1,0)</f>
        <v>0</v>
      </c>
      <c r="BF4557">
        <f t="shared" si="428"/>
        <v>0</v>
      </c>
      <c r="BG4557">
        <f t="shared" si="429"/>
        <v>1</v>
      </c>
      <c r="BH4557">
        <f t="shared" si="430"/>
        <v>0</v>
      </c>
      <c r="BI4557">
        <f t="shared" si="431"/>
        <v>0</v>
      </c>
    </row>
    <row r="4558" spans="1:61" x14ac:dyDescent="0.2">
      <c r="A4558">
        <v>6961</v>
      </c>
      <c r="B4558" t="s">
        <v>16517</v>
      </c>
      <c r="C4558" t="s">
        <v>16518</v>
      </c>
      <c r="D4558" t="s">
        <v>3376</v>
      </c>
      <c r="E4558" s="1" t="d">
        <v>2014-01-19</v>
      </c>
      <c r="F4558" t="s">
        <v>53</v>
      </c>
      <c r="G4558" s="1" t="d">
        <v>1982-06-25</v>
      </c>
      <c r="H4558">
        <v>33</v>
      </c>
      <c r="I4558" t="s">
        <v>65</v>
      </c>
      <c r="J4558" t="s">
        <v>66</v>
      </c>
      <c r="K4558">
        <v>0</v>
      </c>
      <c r="L4558">
        <v>0</v>
      </c>
      <c r="M4558">
        <v>0</v>
      </c>
      <c r="N4558">
        <v>0</v>
      </c>
      <c r="O4558">
        <v>-1</v>
      </c>
      <c r="P4558" s="2" t="d">
        <v>2014-01-18T07:09:21.00000017322599625</v>
      </c>
      <c r="Q4558" s="2" t="d">
        <v>2014-01-19T08:51:59.0000000875443225</v>
      </c>
      <c r="R4558" t="s">
        <v>16519</v>
      </c>
      <c r="S4558" s="1" t="d">
        <v>2014-01-18</v>
      </c>
      <c r="U4558">
        <v>1</v>
      </c>
      <c r="V4558" t="s">
        <v>97</v>
      </c>
      <c r="W4558" t="s">
        <v>98</v>
      </c>
      <c r="X4558">
        <v>1</v>
      </c>
      <c r="Y4558" t="s">
        <v>16520</v>
      </c>
      <c r="Z4558" t="s">
        <v>135</v>
      </c>
      <c r="AB4558" s="1" t="d">
        <v>2015-01-13</v>
      </c>
      <c r="AC4558" t="s">
        <v>218</v>
      </c>
      <c r="AG4558">
        <v>0</v>
      </c>
      <c r="AL4558" t="s">
        <v>59</v>
      </c>
      <c r="AM4558">
        <v>8</v>
      </c>
      <c r="AN4558" t="s">
        <v>86</v>
      </c>
      <c r="AO4558" s="1" t="d">
        <v>2014-01-19</v>
      </c>
      <c r="AP4558" t="s">
        <v>61</v>
      </c>
      <c r="AQ4558">
        <v>6</v>
      </c>
      <c r="AR4558" t="s">
        <v>87</v>
      </c>
      <c r="AS4558" s="1" t="d">
        <v>2014-01-19</v>
      </c>
      <c r="AT4558" s="1" t="d">
        <v>2014-01-18</v>
      </c>
      <c r="AU4558" s="1" t="d">
        <v>2014-01-19</v>
      </c>
      <c r="AV4558">
        <v>0</v>
      </c>
      <c r="AW4558">
        <v>0</v>
      </c>
      <c r="AX4558">
        <v>359</v>
      </c>
      <c r="AY4558">
        <v>1</v>
      </c>
      <c r="AZ4558">
        <f t="shared" si="426"/>
        <v>1</v>
      </c>
      <c r="BA4558">
        <f t="shared" si="427"/>
        <v>1</v>
      </c>
      <c r="BB4558" s="3">
        <v>1</v>
      </c>
      <c r="BC4558" s="3">
        <v>1</v>
      </c>
      <c r="BD4558" s="3">
        <v>8</v>
      </c>
      <c r="BE4558">
        <f>IF(BD4558&gt;Summary!$C$2,1,0)</f>
        <v>1</v>
      </c>
      <c r="BF4558">
        <f t="shared" si="428"/>
        <v>1</v>
      </c>
      <c r="BG4558">
        <f t="shared" si="429"/>
        <v>0</v>
      </c>
      <c r="BH4558">
        <f t="shared" si="430"/>
        <v>0</v>
      </c>
      <c r="BI4558">
        <f t="shared" si="431"/>
        <v>0</v>
      </c>
    </row>
    <row r="4559" spans="1:61" x14ac:dyDescent="0.2">
      <c r="A4559">
        <v>6963</v>
      </c>
      <c r="B4559" t="s">
        <v>16521</v>
      </c>
      <c r="C4559" t="s">
        <v>113</v>
      </c>
      <c r="D4559" t="s">
        <v>4072</v>
      </c>
      <c r="E4559" s="1" t="d">
        <v>2013-10-02</v>
      </c>
      <c r="F4559" t="s">
        <v>115</v>
      </c>
      <c r="G4559" s="1" t="d">
        <v>1967-03-01</v>
      </c>
      <c r="H4559">
        <v>49</v>
      </c>
      <c r="I4559" t="s">
        <v>54</v>
      </c>
      <c r="J4559" t="s">
        <v>102</v>
      </c>
      <c r="K4559">
        <v>0</v>
      </c>
      <c r="L4559">
        <v>0</v>
      </c>
      <c r="M4559">
        <v>0</v>
      </c>
      <c r="N4559">
        <v>2</v>
      </c>
      <c r="O4559">
        <v>-1</v>
      </c>
      <c r="P4559" s="2" t="d">
        <v>2013-10-01T06:01:13.99999969638884100</v>
      </c>
      <c r="Q4559" s="2" t="d">
        <v>2013-10-02T03:31:05.99999992176890100</v>
      </c>
      <c r="R4559" t="s">
        <v>16522</v>
      </c>
      <c r="S4559" s="1" t="d">
        <v>2013-10-01</v>
      </c>
      <c r="U4559">
        <v>1</v>
      </c>
      <c r="V4559" t="s">
        <v>57</v>
      </c>
      <c r="W4559" t="s">
        <v>77</v>
      </c>
      <c r="X4559">
        <v>0</v>
      </c>
      <c r="AG4559">
        <v>0</v>
      </c>
      <c r="AL4559" t="s">
        <v>59</v>
      </c>
      <c r="AM4559">
        <v>2</v>
      </c>
      <c r="AN4559" t="s">
        <v>60</v>
      </c>
      <c r="AO4559" s="1" t="d">
        <v>2013-10-02</v>
      </c>
      <c r="AP4559" t="s">
        <v>61</v>
      </c>
      <c r="AQ4559">
        <v>1</v>
      </c>
      <c r="AR4559" t="s">
        <v>60</v>
      </c>
      <c r="AS4559" s="1" t="d">
        <v>2013-10-02</v>
      </c>
      <c r="AT4559" s="1" t="d">
        <v>2013-10-01</v>
      </c>
      <c r="AU4559" s="1" t="d">
        <v>2013-10-02</v>
      </c>
      <c r="AV4559">
        <v>2</v>
      </c>
      <c r="AW4559">
        <v>0</v>
      </c>
      <c r="AX4559">
        <v>912</v>
      </c>
      <c r="AY4559">
        <v>0</v>
      </c>
      <c r="AZ4559">
        <f t="shared" si="426"/>
        <v>1</v>
      </c>
      <c r="BA4559">
        <f t="shared" si="427"/>
        <v>1</v>
      </c>
      <c r="BB4559" s="3">
        <v>1</v>
      </c>
      <c r="BC4559" s="3">
        <v>0</v>
      </c>
      <c r="BD4559" s="3">
        <v>2</v>
      </c>
      <c r="BE4559">
        <f>IF(BD4559&gt;Summary!$C$2,1,0)</f>
        <v>0</v>
      </c>
      <c r="BF4559">
        <f t="shared" si="428"/>
        <v>0</v>
      </c>
      <c r="BG4559">
        <f t="shared" si="429"/>
        <v>1</v>
      </c>
      <c r="BH4559">
        <f t="shared" si="430"/>
        <v>0</v>
      </c>
      <c r="BI4559">
        <f t="shared" si="431"/>
        <v>0</v>
      </c>
    </row>
    <row r="4560" spans="1:61" x14ac:dyDescent="0.2">
      <c r="A4560">
        <v>6965</v>
      </c>
      <c r="B4560" t="s">
        <v>16523</v>
      </c>
      <c r="C4560" t="s">
        <v>16524</v>
      </c>
      <c r="D4560" t="s">
        <v>838</v>
      </c>
      <c r="E4560" s="1" t="d">
        <v>2013-04-19</v>
      </c>
      <c r="F4560" t="s">
        <v>115</v>
      </c>
      <c r="G4560" s="1" t="d">
        <v>1974-09-12</v>
      </c>
      <c r="H4560">
        <v>41</v>
      </c>
      <c r="I4560" t="s">
        <v>65</v>
      </c>
      <c r="J4560" t="s">
        <v>55</v>
      </c>
      <c r="K4560">
        <v>0</v>
      </c>
      <c r="L4560">
        <v>0</v>
      </c>
      <c r="M4560">
        <v>0</v>
      </c>
      <c r="N4560">
        <v>2</v>
      </c>
      <c r="O4560">
        <v>-1</v>
      </c>
      <c r="P4560" s="2" t="d">
        <v>2013-04-18T08:43:09.00000003632157975</v>
      </c>
      <c r="Q4560" s="2" t="d">
        <v>2013-05-04T02:25:51.00000004749745200</v>
      </c>
      <c r="R4560" t="s">
        <v>16525</v>
      </c>
      <c r="T4560" s="1" t="d">
        <v>2013-04-18</v>
      </c>
      <c r="U4560">
        <v>1</v>
      </c>
      <c r="V4560" t="s">
        <v>57</v>
      </c>
      <c r="W4560" t="s">
        <v>92</v>
      </c>
      <c r="X4560">
        <v>0</v>
      </c>
      <c r="AG4560">
        <v>0</v>
      </c>
      <c r="AL4560" t="s">
        <v>59</v>
      </c>
      <c r="AM4560">
        <v>3</v>
      </c>
      <c r="AN4560" t="s">
        <v>60</v>
      </c>
      <c r="AO4560" s="1" t="d">
        <v>2013-04-19</v>
      </c>
      <c r="AP4560" t="s">
        <v>61</v>
      </c>
      <c r="AQ4560">
        <v>3</v>
      </c>
      <c r="AR4560" t="s">
        <v>60</v>
      </c>
      <c r="AS4560" s="1" t="d">
        <v>2013-04-19</v>
      </c>
      <c r="AT4560" s="1" t="d">
        <v>2014-11-08</v>
      </c>
      <c r="AU4560" s="1" t="d">
        <v>2015-01-15</v>
      </c>
      <c r="AV4560">
        <v>2</v>
      </c>
      <c r="AW4560">
        <v>15</v>
      </c>
      <c r="AX4560">
        <v>568</v>
      </c>
      <c r="AY4560">
        <v>0</v>
      </c>
      <c r="AZ4560">
        <f t="shared" si="426"/>
        <v>1</v>
      </c>
      <c r="BA4560">
        <f t="shared" si="427"/>
        <v>1</v>
      </c>
      <c r="BB4560" s="3">
        <v>1</v>
      </c>
      <c r="BC4560" s="3">
        <v>0</v>
      </c>
      <c r="BD4560" s="3">
        <v>3</v>
      </c>
      <c r="BE4560">
        <f>IF(BD4560&gt;Summary!$C$2,1,0)</f>
        <v>0</v>
      </c>
      <c r="BF4560">
        <f t="shared" si="428"/>
        <v>0</v>
      </c>
      <c r="BG4560">
        <f t="shared" si="429"/>
        <v>1</v>
      </c>
      <c r="BH4560">
        <f t="shared" si="430"/>
        <v>0</v>
      </c>
      <c r="BI4560">
        <f t="shared" si="431"/>
        <v>0</v>
      </c>
    </row>
    <row r="4561" spans="1:61" x14ac:dyDescent="0.2">
      <c r="A4561">
        <v>6967</v>
      </c>
      <c r="B4561" t="s">
        <v>16526</v>
      </c>
      <c r="C4561" t="s">
        <v>547</v>
      </c>
      <c r="D4561" t="s">
        <v>16527</v>
      </c>
      <c r="E4561" s="1" t="d">
        <v>2013-10-24</v>
      </c>
      <c r="F4561" t="s">
        <v>53</v>
      </c>
      <c r="G4561" s="1" t="d">
        <v>1995-08-05</v>
      </c>
      <c r="H4561">
        <v>20</v>
      </c>
      <c r="I4561" t="s">
        <v>75</v>
      </c>
      <c r="J4561" t="s">
        <v>102</v>
      </c>
      <c r="K4561">
        <v>0</v>
      </c>
      <c r="L4561">
        <v>0</v>
      </c>
      <c r="M4561">
        <v>5</v>
      </c>
      <c r="N4561">
        <v>0</v>
      </c>
      <c r="O4561">
        <v>-1</v>
      </c>
      <c r="P4561" s="2" t="d">
        <v>2013-10-23T05:29:30.99999992642551950</v>
      </c>
      <c r="Q4561" s="2" t="d">
        <v>2013-10-24T09:33:22.00000028125941450</v>
      </c>
      <c r="R4561" t="s">
        <v>16528</v>
      </c>
      <c r="S4561" s="1" t="d">
        <v>2013-10-23</v>
      </c>
      <c r="U4561">
        <v>1</v>
      </c>
      <c r="V4561" t="s">
        <v>97</v>
      </c>
      <c r="W4561" t="s">
        <v>98</v>
      </c>
      <c r="X4561">
        <v>0</v>
      </c>
      <c r="AG4561">
        <v>0</v>
      </c>
      <c r="AL4561" t="s">
        <v>59</v>
      </c>
      <c r="AM4561">
        <v>4</v>
      </c>
      <c r="AN4561" t="s">
        <v>60</v>
      </c>
      <c r="AO4561" s="1" t="d">
        <v>2013-10-24</v>
      </c>
      <c r="AP4561" t="s">
        <v>61</v>
      </c>
      <c r="AQ4561">
        <v>7</v>
      </c>
      <c r="AR4561" t="s">
        <v>87</v>
      </c>
      <c r="AS4561" s="1" t="d">
        <v>2013-10-24</v>
      </c>
      <c r="AT4561" s="1" t="d">
        <v>2013-10-23</v>
      </c>
      <c r="AU4561" s="1" t="d">
        <v>2013-10-24</v>
      </c>
      <c r="AV4561">
        <v>0</v>
      </c>
      <c r="AW4561">
        <v>0</v>
      </c>
      <c r="AX4561">
        <v>890</v>
      </c>
      <c r="AY4561">
        <v>0</v>
      </c>
      <c r="AZ4561">
        <f t="shared" si="426"/>
        <v>1</v>
      </c>
      <c r="BA4561">
        <f t="shared" si="427"/>
        <v>1</v>
      </c>
      <c r="BB4561" s="3">
        <v>1</v>
      </c>
      <c r="BC4561" s="3">
        <v>0</v>
      </c>
      <c r="BD4561" s="3">
        <v>4</v>
      </c>
      <c r="BE4561">
        <f>IF(BD4561&gt;Summary!$C$2,1,0)</f>
        <v>0</v>
      </c>
      <c r="BF4561">
        <f t="shared" si="428"/>
        <v>0</v>
      </c>
      <c r="BG4561">
        <f t="shared" si="429"/>
        <v>1</v>
      </c>
      <c r="BH4561">
        <f t="shared" si="430"/>
        <v>0</v>
      </c>
      <c r="BI4561">
        <f t="shared" si="431"/>
        <v>0</v>
      </c>
    </row>
    <row r="4562" spans="1:61" x14ac:dyDescent="0.2">
      <c r="A4562">
        <v>6968</v>
      </c>
      <c r="B4562" t="s">
        <v>16529</v>
      </c>
      <c r="C4562" t="s">
        <v>15271</v>
      </c>
      <c r="D4562" t="s">
        <v>5680</v>
      </c>
      <c r="E4562" s="1" t="d">
        <v>2013-01-20</v>
      </c>
      <c r="F4562" t="s">
        <v>53</v>
      </c>
      <c r="G4562" s="1" t="d">
        <v>1984-08-12</v>
      </c>
      <c r="H4562">
        <v>31</v>
      </c>
      <c r="I4562" t="s">
        <v>65</v>
      </c>
      <c r="J4562" t="s">
        <v>66</v>
      </c>
      <c r="K4562">
        <v>0</v>
      </c>
      <c r="L4562">
        <v>0</v>
      </c>
      <c r="M4562">
        <v>1</v>
      </c>
      <c r="N4562">
        <v>10</v>
      </c>
      <c r="O4562">
        <v>-1</v>
      </c>
      <c r="P4562" s="2" t="d">
        <v>2013-01-19T07:47:37.00000002980231925</v>
      </c>
      <c r="Q4562" s="2" t="d">
        <v>2013-07-20T05:53:31.00000021979212725</v>
      </c>
      <c r="R4562" t="s">
        <v>16530</v>
      </c>
      <c r="S4562" s="1" t="d">
        <v>2013-01-19</v>
      </c>
      <c r="U4562">
        <v>1</v>
      </c>
      <c r="V4562" t="s">
        <v>57</v>
      </c>
      <c r="W4562" t="s">
        <v>77</v>
      </c>
      <c r="X4562">
        <v>1</v>
      </c>
      <c r="Y4562" t="s">
        <v>16531</v>
      </c>
      <c r="Z4562" t="s">
        <v>70</v>
      </c>
      <c r="AA4562">
        <v>0</v>
      </c>
      <c r="AB4562" s="1" t="d">
        <v>2014-04-22</v>
      </c>
      <c r="AC4562" t="s">
        <v>454</v>
      </c>
      <c r="AD4562" s="1" t="d">
        <v>2014-04-22</v>
      </c>
      <c r="AE4562" s="1" t="d">
        <v>2014-04-23</v>
      </c>
      <c r="AG4562">
        <v>0</v>
      </c>
      <c r="AL4562" t="s">
        <v>59</v>
      </c>
      <c r="AM4562">
        <v>6</v>
      </c>
      <c r="AN4562" t="s">
        <v>87</v>
      </c>
      <c r="AO4562" s="1" t="d">
        <v>2013-01-20</v>
      </c>
      <c r="AP4562" t="s">
        <v>61</v>
      </c>
      <c r="AQ4562">
        <v>2</v>
      </c>
      <c r="AR4562" t="s">
        <v>60</v>
      </c>
      <c r="AS4562" s="1" t="d">
        <v>2013-01-20</v>
      </c>
      <c r="AT4562" s="1" t="d">
        <v>2014-04-22</v>
      </c>
      <c r="AU4562" s="1" t="d">
        <v>2014-04-23</v>
      </c>
      <c r="AV4562">
        <v>10</v>
      </c>
      <c r="AW4562">
        <v>181</v>
      </c>
      <c r="AX4562">
        <v>457</v>
      </c>
      <c r="AY4562">
        <v>1</v>
      </c>
      <c r="AZ4562">
        <f t="shared" si="426"/>
        <v>1</v>
      </c>
      <c r="BA4562">
        <f t="shared" si="427"/>
        <v>1</v>
      </c>
      <c r="BB4562" s="3">
        <v>1</v>
      </c>
      <c r="BC4562" s="3">
        <v>1</v>
      </c>
      <c r="BD4562" s="3">
        <v>6</v>
      </c>
      <c r="BE4562">
        <f>IF(BD4562&gt;Summary!$C$2,1,0)</f>
        <v>1</v>
      </c>
      <c r="BF4562">
        <f t="shared" si="428"/>
        <v>1</v>
      </c>
      <c r="BG4562">
        <f t="shared" si="429"/>
        <v>0</v>
      </c>
      <c r="BH4562">
        <f t="shared" si="430"/>
        <v>0</v>
      </c>
      <c r="BI4562">
        <f t="shared" si="431"/>
        <v>0</v>
      </c>
    </row>
    <row r="4563" spans="1:61" x14ac:dyDescent="0.2">
      <c r="A4563">
        <v>6971</v>
      </c>
      <c r="B4563" t="s">
        <v>16532</v>
      </c>
      <c r="C4563" t="s">
        <v>596</v>
      </c>
      <c r="D4563" t="s">
        <v>16533</v>
      </c>
      <c r="E4563" s="1" t="d">
        <v>2013-02-16</v>
      </c>
      <c r="F4563" t="s">
        <v>53</v>
      </c>
      <c r="G4563" s="1" t="d">
        <v>1991-03-21</v>
      </c>
      <c r="H4563">
        <v>25</v>
      </c>
      <c r="I4563" t="s">
        <v>65</v>
      </c>
      <c r="J4563" t="s">
        <v>66</v>
      </c>
      <c r="K4563">
        <v>0</v>
      </c>
      <c r="L4563">
        <v>0</v>
      </c>
      <c r="M4563">
        <v>0</v>
      </c>
      <c r="N4563">
        <v>5</v>
      </c>
      <c r="O4563">
        <v>-1</v>
      </c>
      <c r="P4563" s="2" t="d">
        <v>2013-02-15T01:46:07.99999997019768075</v>
      </c>
      <c r="Q4563" s="2" t="d">
        <v>2013-04-05T08:12:36.99999989010393300</v>
      </c>
      <c r="R4563" t="s">
        <v>16534</v>
      </c>
      <c r="T4563" s="1" t="d">
        <v>2013-02-15</v>
      </c>
      <c r="U4563">
        <v>1</v>
      </c>
      <c r="V4563" t="s">
        <v>57</v>
      </c>
      <c r="W4563" t="s">
        <v>92</v>
      </c>
      <c r="X4563">
        <v>1</v>
      </c>
      <c r="Y4563" t="s">
        <v>16535</v>
      </c>
      <c r="Z4563" t="s">
        <v>70</v>
      </c>
      <c r="AA4563">
        <v>4</v>
      </c>
      <c r="AB4563" s="1" t="d">
        <v>2013-10-14</v>
      </c>
      <c r="AC4563" t="s">
        <v>167</v>
      </c>
      <c r="AD4563" s="1" t="d">
        <v>2013-10-18</v>
      </c>
      <c r="AE4563" s="1" t="d">
        <v>2013-12-19</v>
      </c>
      <c r="AG4563">
        <v>0</v>
      </c>
      <c r="AL4563" t="s">
        <v>59</v>
      </c>
      <c r="AM4563">
        <v>5</v>
      </c>
      <c r="AN4563" t="s">
        <v>87</v>
      </c>
      <c r="AO4563" s="1" t="d">
        <v>2013-02-16</v>
      </c>
      <c r="AP4563" t="s">
        <v>61</v>
      </c>
      <c r="AQ4563">
        <v>4</v>
      </c>
      <c r="AR4563" t="s">
        <v>60</v>
      </c>
      <c r="AS4563" s="1" t="d">
        <v>2013-02-16</v>
      </c>
      <c r="AT4563" s="1" t="d">
        <v>2013-02-15</v>
      </c>
      <c r="AU4563" s="1" t="d">
        <v>2013-04-05</v>
      </c>
      <c r="AV4563">
        <v>5</v>
      </c>
      <c r="AW4563">
        <v>48</v>
      </c>
      <c r="AX4563">
        <v>240</v>
      </c>
      <c r="AY4563">
        <v>1</v>
      </c>
      <c r="AZ4563">
        <f t="shared" si="426"/>
        <v>1</v>
      </c>
      <c r="BA4563">
        <f t="shared" si="427"/>
        <v>1</v>
      </c>
      <c r="BB4563" s="3">
        <v>1</v>
      </c>
      <c r="BC4563" s="3">
        <v>1</v>
      </c>
      <c r="BD4563" s="3">
        <v>5</v>
      </c>
      <c r="BE4563">
        <f>IF(BD4563&gt;Summary!$C$2,1,0)</f>
        <v>0</v>
      </c>
      <c r="BF4563">
        <f t="shared" si="428"/>
        <v>0</v>
      </c>
      <c r="BG4563">
        <f t="shared" si="429"/>
        <v>0</v>
      </c>
      <c r="BH4563">
        <f t="shared" si="430"/>
        <v>0</v>
      </c>
      <c r="BI4563">
        <f t="shared" si="431"/>
        <v>1</v>
      </c>
    </row>
    <row r="4564" spans="1:61" x14ac:dyDescent="0.2">
      <c r="A4564">
        <v>6975</v>
      </c>
      <c r="B4564" t="s">
        <v>16536</v>
      </c>
      <c r="C4564" t="s">
        <v>16537</v>
      </c>
      <c r="D4564" t="s">
        <v>2369</v>
      </c>
      <c r="E4564" s="1" t="d">
        <v>2013-04-08</v>
      </c>
      <c r="F4564" t="s">
        <v>53</v>
      </c>
      <c r="G4564" s="1" t="d">
        <v>1992-12-19</v>
      </c>
      <c r="H4564">
        <v>23</v>
      </c>
      <c r="I4564" t="s">
        <v>75</v>
      </c>
      <c r="J4564" t="s">
        <v>66</v>
      </c>
      <c r="K4564">
        <v>0</v>
      </c>
      <c r="L4564">
        <v>1</v>
      </c>
      <c r="M4564">
        <v>0</v>
      </c>
      <c r="N4564">
        <v>4</v>
      </c>
      <c r="O4564">
        <v>0</v>
      </c>
      <c r="P4564" s="2" t="d">
        <v>2013-04-08T12:39:28.99999994784593625</v>
      </c>
      <c r="Q4564" s="2" t="d">
        <v>2013-10-18T05:35:27.00000016484409375</v>
      </c>
      <c r="R4564" t="s">
        <v>16538</v>
      </c>
      <c r="T4564" s="1" t="d">
        <v>2013-04-07</v>
      </c>
      <c r="U4564">
        <v>1</v>
      </c>
      <c r="V4564" t="s">
        <v>57</v>
      </c>
      <c r="W4564" t="s">
        <v>92</v>
      </c>
      <c r="X4564">
        <v>1</v>
      </c>
      <c r="Y4564" t="s">
        <v>16539</v>
      </c>
      <c r="Z4564" t="s">
        <v>79</v>
      </c>
      <c r="AA4564">
        <v>0</v>
      </c>
      <c r="AB4564" s="1" t="d">
        <v>2013-11-20</v>
      </c>
      <c r="AC4564" t="s">
        <v>4857</v>
      </c>
      <c r="AD4564" s="1" t="d">
        <v>2013-11-20</v>
      </c>
      <c r="AE4564" s="1" t="d">
        <v>2014-12-23</v>
      </c>
      <c r="AG4564">
        <v>1</v>
      </c>
      <c r="AH4564" t="s">
        <v>16540</v>
      </c>
      <c r="AI4564" t="s">
        <v>6170</v>
      </c>
      <c r="AJ4564" s="1" t="d">
        <v>2013-11-20</v>
      </c>
      <c r="AK4564" t="s">
        <v>490</v>
      </c>
      <c r="AL4564" t="s">
        <v>59</v>
      </c>
      <c r="AM4564">
        <v>9</v>
      </c>
      <c r="AN4564" t="s">
        <v>86</v>
      </c>
      <c r="AO4564" s="1" t="d">
        <v>2013-04-08</v>
      </c>
      <c r="AP4564" t="s">
        <v>61</v>
      </c>
      <c r="AQ4564">
        <v>9</v>
      </c>
      <c r="AR4564" t="s">
        <v>86</v>
      </c>
      <c r="AS4564" s="1" t="d">
        <v>2013-04-08</v>
      </c>
      <c r="AT4564" s="1" t="d">
        <v>2013-11-20</v>
      </c>
      <c r="AU4564" s="1" t="d">
        <v>2014-12-23</v>
      </c>
      <c r="AV4564">
        <v>4</v>
      </c>
      <c r="AW4564">
        <v>193</v>
      </c>
      <c r="AX4564">
        <v>226</v>
      </c>
      <c r="AY4564">
        <v>1</v>
      </c>
      <c r="AZ4564">
        <f t="shared" si="426"/>
        <v>1</v>
      </c>
      <c r="BA4564">
        <f t="shared" si="427"/>
        <v>1</v>
      </c>
      <c r="BB4564" s="3">
        <v>1</v>
      </c>
      <c r="BC4564" s="3">
        <v>1</v>
      </c>
      <c r="BD4564" s="3">
        <v>9</v>
      </c>
      <c r="BE4564">
        <f>IF(BD4564&gt;Summary!$C$2,1,0)</f>
        <v>1</v>
      </c>
      <c r="BF4564">
        <f t="shared" si="428"/>
        <v>1</v>
      </c>
      <c r="BG4564">
        <f t="shared" si="429"/>
        <v>0</v>
      </c>
      <c r="BH4564">
        <f t="shared" si="430"/>
        <v>0</v>
      </c>
      <c r="BI4564">
        <f t="shared" si="431"/>
        <v>0</v>
      </c>
    </row>
    <row r="4565" spans="1:61" x14ac:dyDescent="0.2">
      <c r="A4565">
        <v>6976</v>
      </c>
      <c r="B4565" t="s">
        <v>16541</v>
      </c>
      <c r="C4565" t="s">
        <v>10501</v>
      </c>
      <c r="D4565" t="s">
        <v>304</v>
      </c>
      <c r="E4565" s="1" t="d">
        <v>2013-12-10</v>
      </c>
      <c r="F4565" t="s">
        <v>53</v>
      </c>
      <c r="G4565" s="1" t="d">
        <v>1989-11-01</v>
      </c>
      <c r="H4565">
        <v>26</v>
      </c>
      <c r="I4565" t="s">
        <v>65</v>
      </c>
      <c r="J4565" t="s">
        <v>102</v>
      </c>
      <c r="K4565">
        <v>0</v>
      </c>
      <c r="L4565">
        <v>0</v>
      </c>
      <c r="M4565">
        <v>0</v>
      </c>
      <c r="N4565">
        <v>0</v>
      </c>
      <c r="O4565">
        <v>-1</v>
      </c>
      <c r="P4565" s="2" t="d">
        <v>2013-12-09T11:19:57.00000027660280275</v>
      </c>
      <c r="Q4565" s="2" t="d">
        <v>2013-12-12T09:19:17.99999975133687450</v>
      </c>
      <c r="R4565" t="s">
        <v>16542</v>
      </c>
      <c r="S4565" s="1" t="d">
        <v>2013-12-09</v>
      </c>
      <c r="U4565">
        <v>1</v>
      </c>
      <c r="V4565" t="s">
        <v>97</v>
      </c>
      <c r="W4565" t="s">
        <v>98</v>
      </c>
      <c r="X4565">
        <v>0</v>
      </c>
      <c r="AG4565">
        <v>0</v>
      </c>
      <c r="AL4565" t="s">
        <v>59</v>
      </c>
      <c r="AM4565">
        <v>4</v>
      </c>
      <c r="AN4565" t="s">
        <v>60</v>
      </c>
      <c r="AO4565" s="1" t="d">
        <v>2013-12-10</v>
      </c>
      <c r="AP4565" t="s">
        <v>61</v>
      </c>
      <c r="AQ4565">
        <v>3</v>
      </c>
      <c r="AR4565" t="s">
        <v>60</v>
      </c>
      <c r="AS4565" s="1" t="d">
        <v>2013-12-10</v>
      </c>
      <c r="AT4565" s="1" t="d">
        <v>2013-12-09</v>
      </c>
      <c r="AU4565" s="1" t="d">
        <v>2013-12-12</v>
      </c>
      <c r="AV4565">
        <v>0</v>
      </c>
      <c r="AW4565">
        <v>2</v>
      </c>
      <c r="AX4565">
        <v>843</v>
      </c>
      <c r="AY4565">
        <v>0</v>
      </c>
      <c r="AZ4565">
        <f t="shared" si="426"/>
        <v>1</v>
      </c>
      <c r="BA4565">
        <f t="shared" si="427"/>
        <v>1</v>
      </c>
      <c r="BB4565" s="3">
        <v>1</v>
      </c>
      <c r="BC4565" s="3">
        <v>0</v>
      </c>
      <c r="BD4565" s="3">
        <v>4</v>
      </c>
      <c r="BE4565">
        <f>IF(BD4565&gt;Summary!$C$2,1,0)</f>
        <v>0</v>
      </c>
      <c r="BF4565">
        <f t="shared" si="428"/>
        <v>0</v>
      </c>
      <c r="BG4565">
        <f t="shared" si="429"/>
        <v>1</v>
      </c>
      <c r="BH4565">
        <f t="shared" si="430"/>
        <v>0</v>
      </c>
      <c r="BI4565">
        <f t="shared" si="431"/>
        <v>0</v>
      </c>
    </row>
    <row r="4566" spans="1:61" x14ac:dyDescent="0.2">
      <c r="A4566">
        <v>6977</v>
      </c>
      <c r="B4566" t="s">
        <v>16543</v>
      </c>
      <c r="C4566" t="s">
        <v>13705</v>
      </c>
      <c r="D4566" t="s">
        <v>16544</v>
      </c>
      <c r="E4566" s="1" t="d">
        <v>2014-09-13</v>
      </c>
      <c r="F4566" t="s">
        <v>115</v>
      </c>
      <c r="G4566" s="1" t="d">
        <v>1970-12-25</v>
      </c>
      <c r="H4566">
        <v>45</v>
      </c>
      <c r="I4566" t="s">
        <v>54</v>
      </c>
      <c r="J4566" t="s">
        <v>2214</v>
      </c>
      <c r="K4566">
        <v>0</v>
      </c>
      <c r="L4566">
        <v>0</v>
      </c>
      <c r="M4566">
        <v>0</v>
      </c>
      <c r="N4566">
        <v>6</v>
      </c>
      <c r="O4566">
        <v>-1</v>
      </c>
      <c r="P4566" s="2" t="d">
        <v>2014-09-12T03:56:32.000000202096998550</v>
      </c>
      <c r="Q4566" s="2" t="d">
        <v>2014-09-14T02:54:55.99999997299164375</v>
      </c>
      <c r="R4566" t="s">
        <v>16545</v>
      </c>
      <c r="S4566" s="1" t="d">
        <v>2014-09-12</v>
      </c>
      <c r="U4566">
        <v>1</v>
      </c>
      <c r="V4566" t="s">
        <v>57</v>
      </c>
      <c r="W4566" t="s">
        <v>1475</v>
      </c>
      <c r="X4566">
        <v>1</v>
      </c>
      <c r="Y4566" t="s">
        <v>16546</v>
      </c>
      <c r="Z4566" t="s">
        <v>135</v>
      </c>
      <c r="AA4566">
        <v>0</v>
      </c>
      <c r="AB4566" s="1" t="d">
        <v>2015-04-17</v>
      </c>
      <c r="AC4566" t="s">
        <v>2636</v>
      </c>
      <c r="AD4566" s="1" t="d">
        <v>2015-04-17</v>
      </c>
      <c r="AE4566" s="1" t="d">
        <v>2015-04-17</v>
      </c>
      <c r="AG4566">
        <v>0</v>
      </c>
      <c r="AL4566" t="s">
        <v>59</v>
      </c>
      <c r="AM4566">
        <v>3</v>
      </c>
      <c r="AN4566" t="s">
        <v>60</v>
      </c>
      <c r="AO4566" s="1" t="d">
        <v>2014-09-13</v>
      </c>
      <c r="AP4566" t="s">
        <v>61</v>
      </c>
      <c r="AQ4566">
        <v>1</v>
      </c>
      <c r="AR4566" t="s">
        <v>60</v>
      </c>
      <c r="AS4566" s="1" t="d">
        <v>2014-09-13</v>
      </c>
      <c r="AT4566" s="1" t="d">
        <v>2015-04-17</v>
      </c>
      <c r="AU4566" s="1" t="d">
        <v>2015-04-17</v>
      </c>
      <c r="AV4566">
        <v>6</v>
      </c>
      <c r="AW4566">
        <v>1</v>
      </c>
      <c r="AX4566">
        <v>216</v>
      </c>
      <c r="AY4566">
        <v>0</v>
      </c>
      <c r="AZ4566">
        <f t="shared" si="426"/>
        <v>1</v>
      </c>
      <c r="BA4566">
        <f t="shared" si="427"/>
        <v>1</v>
      </c>
      <c r="BB4566" s="3">
        <v>1</v>
      </c>
      <c r="BC4566" s="3">
        <v>1</v>
      </c>
      <c r="BD4566" s="3">
        <v>3</v>
      </c>
      <c r="BE4566">
        <f>IF(BD4566&gt;Summary!$C$2,1,0)</f>
        <v>0</v>
      </c>
      <c r="BF4566">
        <f t="shared" si="428"/>
        <v>0</v>
      </c>
      <c r="BG4566">
        <f t="shared" si="429"/>
        <v>0</v>
      </c>
      <c r="BH4566">
        <f t="shared" si="430"/>
        <v>0</v>
      </c>
      <c r="BI4566">
        <f t="shared" si="431"/>
        <v>1</v>
      </c>
    </row>
    <row r="4567" spans="1:61" x14ac:dyDescent="0.2">
      <c r="A4567">
        <v>6979</v>
      </c>
      <c r="B4567" t="s">
        <v>16547</v>
      </c>
      <c r="C4567" t="s">
        <v>16548</v>
      </c>
      <c r="D4567" t="s">
        <v>16549</v>
      </c>
      <c r="E4567" s="1" t="d">
        <v>2013-03-23</v>
      </c>
      <c r="F4567" t="s">
        <v>53</v>
      </c>
      <c r="G4567" s="1" t="d">
        <v>1987-05-31</v>
      </c>
      <c r="H4567">
        <v>28</v>
      </c>
      <c r="I4567" t="s">
        <v>65</v>
      </c>
      <c r="J4567" t="s">
        <v>102</v>
      </c>
      <c r="K4567">
        <v>0</v>
      </c>
      <c r="L4567">
        <v>0</v>
      </c>
      <c r="M4567">
        <v>0</v>
      </c>
      <c r="N4567">
        <v>1</v>
      </c>
      <c r="O4567">
        <v>0</v>
      </c>
      <c r="P4567" s="2" t="d">
        <v>2013-03-23T05:48:14.99999990221113300</v>
      </c>
      <c r="Q4567" s="2" t="d">
        <v>2013-03-24T07:18:54.000000217929482550</v>
      </c>
      <c r="R4567" t="s">
        <v>16550</v>
      </c>
      <c r="S4567" s="1" t="d">
        <v>2013-03-23</v>
      </c>
      <c r="U4567">
        <v>0</v>
      </c>
      <c r="V4567" t="s">
        <v>97</v>
      </c>
      <c r="W4567" t="s">
        <v>98</v>
      </c>
      <c r="X4567">
        <v>0</v>
      </c>
      <c r="AG4567">
        <v>0</v>
      </c>
      <c r="AL4567" t="s">
        <v>59</v>
      </c>
      <c r="AM4567">
        <v>2</v>
      </c>
      <c r="AN4567" t="s">
        <v>60</v>
      </c>
      <c r="AO4567" s="1" t="d">
        <v>2013-03-23</v>
      </c>
      <c r="AP4567" t="s">
        <v>61</v>
      </c>
      <c r="AQ4567">
        <v>2</v>
      </c>
      <c r="AR4567" t="s">
        <v>60</v>
      </c>
      <c r="AS4567" s="1" t="d">
        <v>2013-03-23</v>
      </c>
      <c r="AT4567" s="1" t="d">
        <v>2013-03-23</v>
      </c>
      <c r="AU4567" s="1" t="d">
        <v>2013-03-24</v>
      </c>
      <c r="AV4567">
        <v>1</v>
      </c>
      <c r="AW4567">
        <v>1</v>
      </c>
      <c r="AX4567">
        <v>1105</v>
      </c>
      <c r="AY4567">
        <v>0</v>
      </c>
      <c r="AZ4567">
        <f t="shared" si="426"/>
        <v>1</v>
      </c>
      <c r="BA4567">
        <f t="shared" si="427"/>
        <v>1</v>
      </c>
      <c r="BB4567" s="3">
        <v>1</v>
      </c>
      <c r="BC4567" s="3">
        <v>0</v>
      </c>
      <c r="BD4567" s="3">
        <v>2</v>
      </c>
      <c r="BE4567">
        <f>IF(BD4567&gt;Summary!$C$2,1,0)</f>
        <v>0</v>
      </c>
      <c r="BF4567">
        <f t="shared" si="428"/>
        <v>0</v>
      </c>
      <c r="BG4567">
        <f t="shared" si="429"/>
        <v>1</v>
      </c>
      <c r="BH4567">
        <f t="shared" si="430"/>
        <v>0</v>
      </c>
      <c r="BI4567">
        <f t="shared" si="431"/>
        <v>0</v>
      </c>
    </row>
    <row r="4568" spans="1:61" x14ac:dyDescent="0.2">
      <c r="A4568">
        <v>6980</v>
      </c>
      <c r="B4568" t="s">
        <v>16551</v>
      </c>
      <c r="C4568" t="s">
        <v>11879</v>
      </c>
      <c r="D4568" t="s">
        <v>2656</v>
      </c>
      <c r="E4568" s="1" t="d">
        <v>2014-09-14</v>
      </c>
      <c r="F4568" t="s">
        <v>115</v>
      </c>
      <c r="G4568" s="1" t="d">
        <v>1987-10-04</v>
      </c>
      <c r="H4568">
        <v>28</v>
      </c>
      <c r="I4568" t="s">
        <v>65</v>
      </c>
      <c r="J4568" t="s">
        <v>66</v>
      </c>
      <c r="K4568">
        <v>0</v>
      </c>
      <c r="L4568">
        <v>0</v>
      </c>
      <c r="M4568">
        <v>0</v>
      </c>
      <c r="N4568">
        <v>13</v>
      </c>
      <c r="O4568">
        <v>-1</v>
      </c>
      <c r="P4568" s="2" t="d">
        <v>2014-09-13T03:47:24.99999994877725725</v>
      </c>
      <c r="Q4568" s="2" t="d">
        <v>2014-10-15T04:09:29.00000015739351225</v>
      </c>
      <c r="R4568" t="s">
        <v>16552</v>
      </c>
      <c r="S4568" s="1" t="d">
        <v>2014-09-13</v>
      </c>
      <c r="U4568">
        <v>1</v>
      </c>
      <c r="V4568" t="s">
        <v>57</v>
      </c>
      <c r="W4568" t="s">
        <v>434</v>
      </c>
      <c r="X4568">
        <v>1</v>
      </c>
      <c r="Y4568" t="s">
        <v>16553</v>
      </c>
      <c r="Z4568" t="s">
        <v>135</v>
      </c>
      <c r="AA4568">
        <v>0</v>
      </c>
      <c r="AB4568" s="1" t="d">
        <v>2015-06-04</v>
      </c>
      <c r="AC4568" t="s">
        <v>399</v>
      </c>
      <c r="AD4568" s="1" t="d">
        <v>2015-06-04</v>
      </c>
      <c r="AE4568" s="1" t="d">
        <v>2015-06-09</v>
      </c>
      <c r="AG4568">
        <v>0</v>
      </c>
      <c r="AL4568" t="s">
        <v>59</v>
      </c>
      <c r="AM4568">
        <v>9</v>
      </c>
      <c r="AN4568" t="s">
        <v>86</v>
      </c>
      <c r="AO4568" s="1" t="d">
        <v>2014-09-14</v>
      </c>
      <c r="AP4568" t="s">
        <v>61</v>
      </c>
      <c r="AQ4568">
        <v>6</v>
      </c>
      <c r="AR4568" t="s">
        <v>87</v>
      </c>
      <c r="AS4568" s="1" t="d">
        <v>2014-09-14</v>
      </c>
      <c r="AT4568" s="1" t="d">
        <v>2015-06-04</v>
      </c>
      <c r="AU4568" s="1" t="d">
        <v>2015-06-09</v>
      </c>
      <c r="AV4568">
        <v>13</v>
      </c>
      <c r="AW4568">
        <v>31</v>
      </c>
      <c r="AX4568">
        <v>263</v>
      </c>
      <c r="AY4568">
        <v>1</v>
      </c>
      <c r="AZ4568">
        <f t="shared" si="426"/>
        <v>1</v>
      </c>
      <c r="BA4568">
        <f t="shared" si="427"/>
        <v>1</v>
      </c>
      <c r="BB4568" s="3">
        <v>1</v>
      </c>
      <c r="BC4568" s="3">
        <v>1</v>
      </c>
      <c r="BD4568" s="3">
        <v>9</v>
      </c>
      <c r="BE4568">
        <f>IF(BD4568&gt;Summary!$C$2,1,0)</f>
        <v>1</v>
      </c>
      <c r="BF4568">
        <f t="shared" si="428"/>
        <v>1</v>
      </c>
      <c r="BG4568">
        <f t="shared" si="429"/>
        <v>0</v>
      </c>
      <c r="BH4568">
        <f t="shared" si="430"/>
        <v>0</v>
      </c>
      <c r="BI4568">
        <f t="shared" si="431"/>
        <v>0</v>
      </c>
    </row>
    <row r="4569" spans="1:61" x14ac:dyDescent="0.2">
      <c r="A4569">
        <v>6981</v>
      </c>
      <c r="B4569" t="s">
        <v>16554</v>
      </c>
      <c r="C4569" t="s">
        <v>177</v>
      </c>
      <c r="D4569" t="s">
        <v>16555</v>
      </c>
      <c r="E4569" s="1" t="d">
        <v>2013-10-18</v>
      </c>
      <c r="F4569" t="s">
        <v>53</v>
      </c>
      <c r="G4569" s="1" t="d">
        <v>1977-01-11</v>
      </c>
      <c r="H4569">
        <v>39</v>
      </c>
      <c r="I4569" t="s">
        <v>65</v>
      </c>
      <c r="J4569" t="s">
        <v>102</v>
      </c>
      <c r="K4569">
        <v>0</v>
      </c>
      <c r="L4569">
        <v>0</v>
      </c>
      <c r="M4569">
        <v>0</v>
      </c>
      <c r="N4569">
        <v>0</v>
      </c>
      <c r="O4569">
        <v>-3</v>
      </c>
      <c r="P4569" s="2" t="d">
        <v>2013-10-15T01:46:58.99999994784593625</v>
      </c>
      <c r="Q4569" s="2" t="d">
        <v>2013-10-17T07:53:38.99999978486448450</v>
      </c>
      <c r="R4569" t="s">
        <v>16556</v>
      </c>
      <c r="S4569" s="1" t="d">
        <v>2013-10-14</v>
      </c>
      <c r="U4569">
        <v>4</v>
      </c>
      <c r="V4569" t="s">
        <v>57</v>
      </c>
      <c r="W4569" t="s">
        <v>1545</v>
      </c>
      <c r="X4569">
        <v>1</v>
      </c>
      <c r="Y4569" t="s">
        <v>16557</v>
      </c>
      <c r="Z4569" t="s">
        <v>135</v>
      </c>
      <c r="AB4569" s="1" t="d">
        <v>2014-10-17</v>
      </c>
      <c r="AC4569" t="s">
        <v>535</v>
      </c>
      <c r="AG4569">
        <v>0</v>
      </c>
      <c r="AL4569" t="s">
        <v>59</v>
      </c>
      <c r="AM4569">
        <v>1</v>
      </c>
      <c r="AN4569" t="s">
        <v>60</v>
      </c>
      <c r="AO4569" s="1" t="d">
        <v>2013-10-18</v>
      </c>
      <c r="AP4569" t="s">
        <v>61</v>
      </c>
      <c r="AQ4569">
        <v>1</v>
      </c>
      <c r="AR4569" t="s">
        <v>60</v>
      </c>
      <c r="AS4569" s="1" t="d">
        <v>2013-10-18</v>
      </c>
      <c r="AT4569" s="1" t="d">
        <v>2013-10-15</v>
      </c>
      <c r="AU4569" s="1" t="d">
        <v>2013-10-17</v>
      </c>
      <c r="AV4569">
        <v>0</v>
      </c>
      <c r="AW4569">
        <v>0</v>
      </c>
      <c r="AX4569">
        <v>364</v>
      </c>
      <c r="AY4569">
        <v>1</v>
      </c>
      <c r="AZ4569">
        <f t="shared" si="426"/>
        <v>1</v>
      </c>
      <c r="BA4569">
        <f t="shared" si="427"/>
        <v>1</v>
      </c>
      <c r="BB4569" s="3">
        <v>1</v>
      </c>
      <c r="BC4569" s="3">
        <v>1</v>
      </c>
      <c r="BD4569" s="3">
        <v>1</v>
      </c>
      <c r="BE4569">
        <f>IF(BD4569&gt;Summary!$C$2,1,0)</f>
        <v>0</v>
      </c>
      <c r="BF4569">
        <f t="shared" si="428"/>
        <v>0</v>
      </c>
      <c r="BG4569">
        <f t="shared" si="429"/>
        <v>0</v>
      </c>
      <c r="BH4569">
        <f t="shared" si="430"/>
        <v>0</v>
      </c>
      <c r="BI4569">
        <f t="shared" si="431"/>
        <v>1</v>
      </c>
    </row>
    <row r="4570" spans="1:61" x14ac:dyDescent="0.2">
      <c r="A4570">
        <v>6982</v>
      </c>
      <c r="B4570" t="s">
        <v>16558</v>
      </c>
      <c r="C4570" t="s">
        <v>621</v>
      </c>
      <c r="D4570" t="s">
        <v>442</v>
      </c>
      <c r="E4570" s="1" t="d">
        <v>2013-07-12</v>
      </c>
      <c r="F4570" t="s">
        <v>53</v>
      </c>
      <c r="G4570" s="1" t="d">
        <v>1957-04-15</v>
      </c>
      <c r="H4570">
        <v>59</v>
      </c>
      <c r="I4570" t="s">
        <v>54</v>
      </c>
      <c r="J4570" t="s">
        <v>161</v>
      </c>
      <c r="K4570">
        <v>0</v>
      </c>
      <c r="L4570">
        <v>0</v>
      </c>
      <c r="M4570">
        <v>0</v>
      </c>
      <c r="N4570">
        <v>1</v>
      </c>
      <c r="O4570">
        <v>-2</v>
      </c>
      <c r="P4570" s="2" t="d">
        <v>2013-07-10T01:41:51.99999984819442050</v>
      </c>
      <c r="Q4570" s="2" t="d">
        <v>2013-07-11T08:33:56.99999987147748600</v>
      </c>
      <c r="R4570" t="s">
        <v>16559</v>
      </c>
      <c r="S4570" s="1" t="d">
        <v>2013-07-10</v>
      </c>
      <c r="U4570">
        <v>2</v>
      </c>
      <c r="V4570" t="s">
        <v>57</v>
      </c>
      <c r="W4570" t="s">
        <v>199</v>
      </c>
      <c r="X4570">
        <v>1</v>
      </c>
      <c r="Y4570" t="s">
        <v>16560</v>
      </c>
      <c r="Z4570" t="s">
        <v>135</v>
      </c>
      <c r="AA4570">
        <v>0</v>
      </c>
      <c r="AB4570" s="1" t="d">
        <v>2014-02-14</v>
      </c>
      <c r="AC4570" t="s">
        <v>738</v>
      </c>
      <c r="AD4570" s="1" t="d">
        <v>2014-02-14</v>
      </c>
      <c r="AE4570" s="1" t="d">
        <v>2014-02-15</v>
      </c>
      <c r="AG4570">
        <v>0</v>
      </c>
      <c r="AL4570" t="s">
        <v>59</v>
      </c>
      <c r="AM4570">
        <v>2</v>
      </c>
      <c r="AN4570" t="s">
        <v>60</v>
      </c>
      <c r="AO4570" s="1" t="d">
        <v>2013-07-12</v>
      </c>
      <c r="AP4570" t="s">
        <v>61</v>
      </c>
      <c r="AQ4570">
        <v>1</v>
      </c>
      <c r="AR4570" t="s">
        <v>60</v>
      </c>
      <c r="AS4570" s="1" t="d">
        <v>2013-07-12</v>
      </c>
      <c r="AT4570" s="1" t="d">
        <v>2014-02-14</v>
      </c>
      <c r="AU4570" s="1" t="d">
        <v>2014-02-15</v>
      </c>
      <c r="AV4570">
        <v>1</v>
      </c>
      <c r="AW4570">
        <v>0</v>
      </c>
      <c r="AX4570">
        <v>217</v>
      </c>
      <c r="AY4570">
        <v>1</v>
      </c>
      <c r="AZ4570">
        <f t="shared" si="426"/>
        <v>1</v>
      </c>
      <c r="BA4570">
        <f t="shared" si="427"/>
        <v>1</v>
      </c>
      <c r="BB4570" s="3">
        <v>1</v>
      </c>
      <c r="BC4570" s="3">
        <v>1</v>
      </c>
      <c r="BD4570" s="3">
        <v>2</v>
      </c>
      <c r="BE4570">
        <f>IF(BD4570&gt;Summary!$C$2,1,0)</f>
        <v>0</v>
      </c>
      <c r="BF4570">
        <f t="shared" si="428"/>
        <v>0</v>
      </c>
      <c r="BG4570">
        <f t="shared" si="429"/>
        <v>0</v>
      </c>
      <c r="BH4570">
        <f t="shared" si="430"/>
        <v>0</v>
      </c>
      <c r="BI4570">
        <f t="shared" si="431"/>
        <v>1</v>
      </c>
    </row>
    <row r="4571" spans="1:61" x14ac:dyDescent="0.2">
      <c r="A4571">
        <v>6983</v>
      </c>
      <c r="B4571" t="s">
        <v>16561</v>
      </c>
      <c r="C4571" t="s">
        <v>1976</v>
      </c>
      <c r="D4571" t="s">
        <v>8286</v>
      </c>
      <c r="E4571" s="1" t="d">
        <v>2013-06-28</v>
      </c>
      <c r="F4571" t="s">
        <v>53</v>
      </c>
      <c r="G4571" s="1" t="d">
        <v>1964-01-28</v>
      </c>
      <c r="H4571">
        <v>52</v>
      </c>
      <c r="I4571" t="s">
        <v>54</v>
      </c>
      <c r="J4571" t="s">
        <v>66</v>
      </c>
      <c r="K4571">
        <v>0</v>
      </c>
      <c r="L4571">
        <v>0</v>
      </c>
      <c r="M4571">
        <v>0</v>
      </c>
      <c r="N4571">
        <v>4</v>
      </c>
      <c r="O4571">
        <v>-5</v>
      </c>
      <c r="P4571" s="2" t="d">
        <v>2013-06-23T12:28:04.00000012479722325</v>
      </c>
      <c r="Q4571" s="2" t="d">
        <v>2013-06-28T12:05:48.0000002542510650</v>
      </c>
      <c r="R4571" t="s">
        <v>16562</v>
      </c>
      <c r="S4571" s="1" t="d">
        <v>2013-06-23</v>
      </c>
      <c r="U4571">
        <v>5</v>
      </c>
      <c r="V4571" t="s">
        <v>97</v>
      </c>
      <c r="W4571" t="s">
        <v>98</v>
      </c>
      <c r="X4571">
        <v>0</v>
      </c>
      <c r="AG4571">
        <v>0</v>
      </c>
      <c r="AL4571" t="s">
        <v>59</v>
      </c>
      <c r="AM4571">
        <v>1</v>
      </c>
      <c r="AN4571" t="s">
        <v>60</v>
      </c>
      <c r="AO4571" s="1" t="d">
        <v>2013-06-28</v>
      </c>
      <c r="AP4571" t="s">
        <v>61</v>
      </c>
      <c r="AQ4571">
        <v>1</v>
      </c>
      <c r="AR4571" t="s">
        <v>60</v>
      </c>
      <c r="AS4571" s="1" t="d">
        <v>2013-06-28</v>
      </c>
      <c r="AT4571" s="1" t="d">
        <v>2013-06-23</v>
      </c>
      <c r="AU4571" s="1" t="d">
        <v>2013-06-28</v>
      </c>
      <c r="AV4571">
        <v>4</v>
      </c>
      <c r="AW4571">
        <v>0</v>
      </c>
      <c r="AX4571">
        <v>1008</v>
      </c>
      <c r="AY4571">
        <v>0</v>
      </c>
      <c r="AZ4571">
        <f t="shared" si="426"/>
        <v>1</v>
      </c>
      <c r="BA4571">
        <f t="shared" si="427"/>
        <v>1</v>
      </c>
      <c r="BB4571" s="3">
        <v>1</v>
      </c>
      <c r="BC4571" s="3">
        <v>0</v>
      </c>
      <c r="BD4571" s="3">
        <v>1</v>
      </c>
      <c r="BE4571">
        <f>IF(BD4571&gt;Summary!$C$2,1,0)</f>
        <v>0</v>
      </c>
      <c r="BF4571">
        <f t="shared" si="428"/>
        <v>0</v>
      </c>
      <c r="BG4571">
        <f t="shared" si="429"/>
        <v>1</v>
      </c>
      <c r="BH4571">
        <f t="shared" si="430"/>
        <v>0</v>
      </c>
      <c r="BI4571">
        <f t="shared" si="431"/>
        <v>0</v>
      </c>
    </row>
    <row r="4572" spans="1:61" x14ac:dyDescent="0.2">
      <c r="A4572">
        <v>6986</v>
      </c>
      <c r="B4572" t="s">
        <v>16563</v>
      </c>
      <c r="C4572" t="s">
        <v>4822</v>
      </c>
      <c r="D4572" t="s">
        <v>1845</v>
      </c>
      <c r="E4572" s="1" t="d">
        <v>2013-12-16</v>
      </c>
      <c r="F4572" t="s">
        <v>53</v>
      </c>
      <c r="G4572" s="1" t="d">
        <v>1979-07-15</v>
      </c>
      <c r="H4572">
        <v>36</v>
      </c>
      <c r="I4572" t="s">
        <v>65</v>
      </c>
      <c r="J4572" t="s">
        <v>161</v>
      </c>
      <c r="K4572">
        <v>0</v>
      </c>
      <c r="L4572">
        <v>0</v>
      </c>
      <c r="M4572">
        <v>0</v>
      </c>
      <c r="N4572">
        <v>1</v>
      </c>
      <c r="O4572">
        <v>-1</v>
      </c>
      <c r="P4572" s="2" t="d">
        <v>2013-12-15T10:34:57.00000027660280275</v>
      </c>
      <c r="Q4572" s="2" t="d">
        <v>2013-12-19T10:27:30.99999974481761400</v>
      </c>
      <c r="R4572" t="s">
        <v>16564</v>
      </c>
      <c r="S4572" s="1" t="d">
        <v>2013-12-15</v>
      </c>
      <c r="U4572">
        <v>1</v>
      </c>
      <c r="V4572" t="s">
        <v>97</v>
      </c>
      <c r="W4572" t="s">
        <v>306</v>
      </c>
      <c r="X4572">
        <v>0</v>
      </c>
      <c r="AG4572">
        <v>0</v>
      </c>
      <c r="AL4572" t="s">
        <v>59</v>
      </c>
      <c r="AM4572">
        <v>5</v>
      </c>
      <c r="AN4572" t="s">
        <v>87</v>
      </c>
      <c r="AO4572" s="1" t="d">
        <v>2013-12-16</v>
      </c>
      <c r="AP4572" t="s">
        <v>61</v>
      </c>
      <c r="AQ4572">
        <v>3</v>
      </c>
      <c r="AR4572" t="s">
        <v>60</v>
      </c>
      <c r="AS4572" s="1" t="d">
        <v>2013-12-16</v>
      </c>
      <c r="AT4572" s="1" t="d">
        <v>2013-12-15</v>
      </c>
      <c r="AU4572" s="1" t="d">
        <v>2013-12-19</v>
      </c>
      <c r="AV4572">
        <v>1</v>
      </c>
      <c r="AW4572">
        <v>3</v>
      </c>
      <c r="AX4572">
        <v>837</v>
      </c>
      <c r="AY4572">
        <v>0</v>
      </c>
      <c r="AZ4572">
        <f t="shared" si="426"/>
        <v>1</v>
      </c>
      <c r="BA4572">
        <f t="shared" si="427"/>
        <v>1</v>
      </c>
      <c r="BB4572" s="3">
        <v>1</v>
      </c>
      <c r="BC4572" s="3">
        <v>0</v>
      </c>
      <c r="BD4572" s="3">
        <v>5</v>
      </c>
      <c r="BE4572">
        <f>IF(BD4572&gt;Summary!$C$2,1,0)</f>
        <v>0</v>
      </c>
      <c r="BF4572">
        <f t="shared" si="428"/>
        <v>0</v>
      </c>
      <c r="BG4572">
        <f t="shared" si="429"/>
        <v>1</v>
      </c>
      <c r="BH4572">
        <f t="shared" si="430"/>
        <v>0</v>
      </c>
      <c r="BI4572">
        <f t="shared" si="431"/>
        <v>0</v>
      </c>
    </row>
    <row r="4573" spans="1:61" x14ac:dyDescent="0.2">
      <c r="A4573">
        <v>6988</v>
      </c>
      <c r="B4573" t="s">
        <v>16565</v>
      </c>
      <c r="C4573" t="s">
        <v>16566</v>
      </c>
      <c r="D4573" t="s">
        <v>4223</v>
      </c>
      <c r="E4573" s="1" t="d">
        <v>2013-06-24</v>
      </c>
      <c r="F4573" t="s">
        <v>53</v>
      </c>
      <c r="G4573" s="1" t="d">
        <v>1962-03-24</v>
      </c>
      <c r="H4573">
        <v>54</v>
      </c>
      <c r="I4573" t="s">
        <v>54</v>
      </c>
      <c r="J4573" t="s">
        <v>161</v>
      </c>
      <c r="K4573">
        <v>0</v>
      </c>
      <c r="L4573">
        <v>0</v>
      </c>
      <c r="M4573">
        <v>0</v>
      </c>
      <c r="N4573">
        <v>5</v>
      </c>
      <c r="O4573">
        <v>149</v>
      </c>
      <c r="P4573" s="2" t="d">
        <v>2013-11-20T02:24:21.99999998789280675</v>
      </c>
      <c r="Q4573" s="2" t="d">
        <v>2014-02-22T01:33:09.99999978113919375</v>
      </c>
      <c r="R4573" t="s">
        <v>16567</v>
      </c>
      <c r="S4573" s="1" t="d">
        <v>2011-09-13</v>
      </c>
      <c r="U4573">
        <v>650</v>
      </c>
      <c r="V4573" t="s">
        <v>57</v>
      </c>
      <c r="W4573" t="s">
        <v>1342</v>
      </c>
      <c r="X4573">
        <v>0</v>
      </c>
      <c r="AG4573">
        <v>0</v>
      </c>
      <c r="AL4573" t="s">
        <v>59</v>
      </c>
      <c r="AM4573">
        <v>5</v>
      </c>
      <c r="AN4573" t="s">
        <v>87</v>
      </c>
      <c r="AO4573" s="1" t="d">
        <v>2013-06-24</v>
      </c>
      <c r="AP4573" t="s">
        <v>61</v>
      </c>
      <c r="AQ4573">
        <v>1</v>
      </c>
      <c r="AR4573" t="s">
        <v>60</v>
      </c>
      <c r="AS4573" s="1" t="d">
        <v>2013-06-24</v>
      </c>
      <c r="AT4573" s="1" t="d">
        <v>2013-11-20</v>
      </c>
      <c r="AU4573" s="1" t="d">
        <v>2014-02-22</v>
      </c>
      <c r="AV4573">
        <v>5</v>
      </c>
      <c r="AW4573">
        <v>0</v>
      </c>
      <c r="AX4573">
        <v>149</v>
      </c>
      <c r="AY4573">
        <v>0</v>
      </c>
      <c r="AZ4573">
        <f t="shared" si="426"/>
        <v>0</v>
      </c>
      <c r="BA4573">
        <f t="shared" si="427"/>
        <v>1</v>
      </c>
      <c r="BB4573" s="3">
        <v>1</v>
      </c>
      <c r="BC4573" s="3">
        <v>0</v>
      </c>
      <c r="BD4573" s="3">
        <v>5</v>
      </c>
      <c r="BE4573">
        <f>IF(BD4573&gt;Summary!$C$2,1,0)</f>
        <v>0</v>
      </c>
      <c r="BF4573">
        <f t="shared" si="428"/>
        <v>0</v>
      </c>
      <c r="BG4573">
        <f t="shared" si="429"/>
        <v>1</v>
      </c>
      <c r="BH4573">
        <f t="shared" si="430"/>
        <v>0</v>
      </c>
      <c r="BI4573">
        <f t="shared" si="431"/>
        <v>0</v>
      </c>
    </row>
    <row r="4574" spans="1:61" x14ac:dyDescent="0.2">
      <c r="A4574">
        <v>6989</v>
      </c>
      <c r="B4574" t="s">
        <v>16568</v>
      </c>
      <c r="C4574" t="s">
        <v>4822</v>
      </c>
      <c r="D4574" t="s">
        <v>16569</v>
      </c>
      <c r="E4574" s="1" t="d">
        <v>2013-03-29</v>
      </c>
      <c r="F4574" t="s">
        <v>53</v>
      </c>
      <c r="G4574" s="1" t="d">
        <v>1983-04-23</v>
      </c>
      <c r="H4574">
        <v>32</v>
      </c>
      <c r="I4574" t="s">
        <v>65</v>
      </c>
      <c r="J4574" t="s">
        <v>102</v>
      </c>
      <c r="K4574">
        <v>0</v>
      </c>
      <c r="L4574">
        <v>0</v>
      </c>
      <c r="M4574">
        <v>0</v>
      </c>
      <c r="N4574">
        <v>0</v>
      </c>
      <c r="O4574">
        <v>500</v>
      </c>
      <c r="P4574" s="2" t="d">
        <v>2014-08-11T10:33:47.99999986309558350</v>
      </c>
      <c r="Q4574" s="2" t="d">
        <v>2014-08-14T08:43:32.99999998882412775</v>
      </c>
      <c r="R4574" t="s">
        <v>16570</v>
      </c>
      <c r="S4574" s="1" t="d">
        <v>2013-03-28</v>
      </c>
      <c r="U4574">
        <v>1</v>
      </c>
      <c r="V4574" t="s">
        <v>57</v>
      </c>
      <c r="W4574" t="s">
        <v>172</v>
      </c>
      <c r="X4574">
        <v>1</v>
      </c>
      <c r="Y4574" t="s">
        <v>16571</v>
      </c>
      <c r="Z4574" t="s">
        <v>70</v>
      </c>
      <c r="AA4574">
        <v>0</v>
      </c>
      <c r="AB4574" s="1" t="d">
        <v>2014-08-11</v>
      </c>
      <c r="AC4574" t="s">
        <v>167</v>
      </c>
      <c r="AD4574" s="1" t="d">
        <v>2014-08-11</v>
      </c>
      <c r="AE4574" s="1" t="d">
        <v>2014-08-14</v>
      </c>
      <c r="AG4574">
        <v>0</v>
      </c>
      <c r="AL4574" t="s">
        <v>59</v>
      </c>
      <c r="AM4574">
        <v>3</v>
      </c>
      <c r="AN4574" t="s">
        <v>60</v>
      </c>
      <c r="AO4574" s="1" t="d">
        <v>2013-03-29</v>
      </c>
      <c r="AP4574" t="s">
        <v>61</v>
      </c>
      <c r="AQ4574">
        <v>2</v>
      </c>
      <c r="AR4574" t="s">
        <v>60</v>
      </c>
      <c r="AS4574" s="1" t="d">
        <v>2013-03-29</v>
      </c>
      <c r="AT4574" s="1" t="d">
        <v>2014-08-11</v>
      </c>
      <c r="AU4574" s="1" t="d">
        <v>2014-08-14</v>
      </c>
      <c r="AV4574">
        <v>0</v>
      </c>
      <c r="AW4574">
        <v>0</v>
      </c>
      <c r="AX4574">
        <v>500</v>
      </c>
      <c r="AY4574">
        <v>1</v>
      </c>
      <c r="AZ4574">
        <f t="shared" si="426"/>
        <v>0</v>
      </c>
      <c r="BA4574">
        <f t="shared" si="427"/>
        <v>1</v>
      </c>
      <c r="BB4574" s="3">
        <v>1</v>
      </c>
      <c r="BC4574" s="3">
        <v>1</v>
      </c>
      <c r="BD4574" s="3">
        <v>3</v>
      </c>
      <c r="BE4574">
        <f>IF(BD4574&gt;Summary!$C$2,1,0)</f>
        <v>0</v>
      </c>
      <c r="BF4574">
        <f t="shared" si="428"/>
        <v>0</v>
      </c>
      <c r="BG4574">
        <f t="shared" si="429"/>
        <v>0</v>
      </c>
      <c r="BH4574">
        <f t="shared" si="430"/>
        <v>0</v>
      </c>
      <c r="BI4574">
        <f t="shared" si="431"/>
        <v>1</v>
      </c>
    </row>
    <row r="4575" spans="1:61" x14ac:dyDescent="0.2">
      <c r="A4575">
        <v>6990</v>
      </c>
      <c r="B4575" t="s">
        <v>16572</v>
      </c>
      <c r="C4575" t="s">
        <v>3005</v>
      </c>
      <c r="D4575" t="s">
        <v>16573</v>
      </c>
      <c r="E4575" s="1" t="d">
        <v>2013-10-07</v>
      </c>
      <c r="F4575" t="s">
        <v>53</v>
      </c>
      <c r="G4575" s="1" t="d">
        <v>1962-02-25</v>
      </c>
      <c r="H4575">
        <v>54</v>
      </c>
      <c r="I4575" t="s">
        <v>54</v>
      </c>
      <c r="J4575" t="s">
        <v>66</v>
      </c>
      <c r="K4575">
        <v>0</v>
      </c>
      <c r="L4575">
        <v>0</v>
      </c>
      <c r="M4575">
        <v>0</v>
      </c>
      <c r="N4575">
        <v>3</v>
      </c>
      <c r="O4575">
        <v>-66</v>
      </c>
      <c r="P4575" s="2" t="d">
        <v>2013-08-02T09:41:15.00000020954757600</v>
      </c>
      <c r="Q4575" s="2" t="d">
        <v>2013-10-07T11:12:36.99999989010393300</v>
      </c>
      <c r="R4575" t="s">
        <v>16574</v>
      </c>
      <c r="S4575" s="1" t="d">
        <v>2013-06-04</v>
      </c>
      <c r="U4575">
        <v>125</v>
      </c>
      <c r="V4575" t="s">
        <v>97</v>
      </c>
      <c r="W4575" t="s">
        <v>201</v>
      </c>
      <c r="X4575">
        <v>0</v>
      </c>
      <c r="AG4575">
        <v>0</v>
      </c>
      <c r="AL4575" t="s">
        <v>59</v>
      </c>
      <c r="AM4575">
        <v>6</v>
      </c>
      <c r="AN4575" t="s">
        <v>87</v>
      </c>
      <c r="AO4575" s="1" t="d">
        <v>2013-10-07</v>
      </c>
      <c r="AP4575" t="s">
        <v>61</v>
      </c>
      <c r="AQ4575">
        <v>2</v>
      </c>
      <c r="AR4575" t="s">
        <v>60</v>
      </c>
      <c r="AS4575" s="1" t="d">
        <v>2013-10-07</v>
      </c>
      <c r="AT4575" s="1" t="d">
        <v>2013-08-02</v>
      </c>
      <c r="AU4575" s="1" t="d">
        <v>2013-10-07</v>
      </c>
      <c r="AV4575">
        <v>3</v>
      </c>
      <c r="AW4575">
        <v>0</v>
      </c>
      <c r="AX4575">
        <v>907</v>
      </c>
      <c r="AY4575">
        <v>0</v>
      </c>
      <c r="AZ4575">
        <f t="shared" si="426"/>
        <v>0</v>
      </c>
      <c r="BA4575">
        <f t="shared" si="427"/>
        <v>1</v>
      </c>
      <c r="BB4575" s="3">
        <v>1</v>
      </c>
      <c r="BC4575" s="3">
        <v>0</v>
      </c>
      <c r="BD4575" s="3">
        <v>6</v>
      </c>
      <c r="BE4575">
        <f>IF(BD4575&gt;Summary!$C$2,1,0)</f>
        <v>1</v>
      </c>
      <c r="BF4575">
        <f t="shared" si="428"/>
        <v>0</v>
      </c>
      <c r="BG4575">
        <f t="shared" si="429"/>
        <v>0</v>
      </c>
      <c r="BH4575">
        <f t="shared" si="430"/>
        <v>1</v>
      </c>
      <c r="BI4575">
        <f t="shared" si="431"/>
        <v>0</v>
      </c>
    </row>
    <row r="4576" spans="1:61" x14ac:dyDescent="0.2">
      <c r="A4576">
        <v>6991</v>
      </c>
      <c r="B4576" t="s">
        <v>16575</v>
      </c>
      <c r="C4576" t="s">
        <v>3783</v>
      </c>
      <c r="D4576" t="s">
        <v>384</v>
      </c>
      <c r="E4576" s="1" t="d">
        <v>2013-08-30</v>
      </c>
      <c r="F4576" t="s">
        <v>53</v>
      </c>
      <c r="G4576" s="1" t="d">
        <v>1985-09-30</v>
      </c>
      <c r="H4576">
        <v>30</v>
      </c>
      <c r="I4576" t="s">
        <v>65</v>
      </c>
      <c r="J4576" t="s">
        <v>66</v>
      </c>
      <c r="K4576">
        <v>0</v>
      </c>
      <c r="L4576">
        <v>0</v>
      </c>
      <c r="M4576">
        <v>0</v>
      </c>
      <c r="N4576">
        <v>2</v>
      </c>
      <c r="O4576">
        <v>-1</v>
      </c>
      <c r="P4576" s="2" t="d">
        <v>2013-08-29T06:06:23.99999986868351625</v>
      </c>
      <c r="Q4576" s="2" t="d">
        <v>2013-08-31T04:40:04.99999998137354625</v>
      </c>
      <c r="R4576" t="s">
        <v>16576</v>
      </c>
      <c r="S4576" s="1" t="d">
        <v>2013-08-29</v>
      </c>
      <c r="U4576">
        <v>1</v>
      </c>
      <c r="V4576" t="s">
        <v>57</v>
      </c>
      <c r="W4576" t="s">
        <v>544</v>
      </c>
      <c r="X4576">
        <v>1</v>
      </c>
      <c r="Y4576" t="s">
        <v>16577</v>
      </c>
      <c r="Z4576" t="s">
        <v>135</v>
      </c>
      <c r="AA4576">
        <v>160</v>
      </c>
      <c r="AB4576" s="1" t="d">
        <v>2014-02-09</v>
      </c>
      <c r="AC4576" t="s">
        <v>429</v>
      </c>
      <c r="AD4576" s="1" t="d">
        <v>2014-07-19</v>
      </c>
      <c r="AE4576" s="1" t="d">
        <v>2014-07-20</v>
      </c>
      <c r="AG4576">
        <v>0</v>
      </c>
      <c r="AL4576" t="s">
        <v>59</v>
      </c>
      <c r="AM4576">
        <v>3</v>
      </c>
      <c r="AN4576" t="s">
        <v>60</v>
      </c>
      <c r="AO4576" s="1" t="d">
        <v>2013-08-30</v>
      </c>
      <c r="AP4576" t="s">
        <v>61</v>
      </c>
      <c r="AQ4576">
        <v>2</v>
      </c>
      <c r="AR4576" t="s">
        <v>60</v>
      </c>
      <c r="AS4576" s="1" t="d">
        <v>2013-08-30</v>
      </c>
      <c r="AT4576" s="1" t="d">
        <v>2013-10-23</v>
      </c>
      <c r="AU4576" s="1" t="d">
        <v>2013-11-01</v>
      </c>
      <c r="AV4576">
        <v>2</v>
      </c>
      <c r="AW4576">
        <v>1</v>
      </c>
      <c r="AX4576">
        <v>54</v>
      </c>
      <c r="AY4576">
        <v>0</v>
      </c>
      <c r="AZ4576">
        <f t="shared" si="426"/>
        <v>1</v>
      </c>
      <c r="BA4576">
        <f t="shared" si="427"/>
        <v>1</v>
      </c>
      <c r="BB4576" s="3">
        <v>1</v>
      </c>
      <c r="BC4576" s="3">
        <v>1</v>
      </c>
      <c r="BD4576" s="3">
        <v>3</v>
      </c>
      <c r="BE4576">
        <f>IF(BD4576&gt;Summary!$C$2,1,0)</f>
        <v>0</v>
      </c>
      <c r="BF4576">
        <f t="shared" si="428"/>
        <v>0</v>
      </c>
      <c r="BG4576">
        <f t="shared" si="429"/>
        <v>0</v>
      </c>
      <c r="BH4576">
        <f t="shared" si="430"/>
        <v>0</v>
      </c>
      <c r="BI4576">
        <f t="shared" si="431"/>
        <v>1</v>
      </c>
    </row>
    <row r="4577" spans="1:61" x14ac:dyDescent="0.2">
      <c r="A4577">
        <v>6996</v>
      </c>
      <c r="B4577" t="s">
        <v>16578</v>
      </c>
      <c r="C4577" t="s">
        <v>16579</v>
      </c>
      <c r="D4577" t="s">
        <v>15918</v>
      </c>
      <c r="E4577" s="1" t="d">
        <v>2014-06-03</v>
      </c>
      <c r="F4577" t="s">
        <v>115</v>
      </c>
      <c r="G4577" s="1" t="d">
        <v>1994-10-13</v>
      </c>
      <c r="H4577">
        <v>21</v>
      </c>
      <c r="I4577" t="s">
        <v>75</v>
      </c>
      <c r="J4577" t="s">
        <v>66</v>
      </c>
      <c r="K4577">
        <v>0</v>
      </c>
      <c r="L4577">
        <v>0</v>
      </c>
      <c r="M4577">
        <v>0</v>
      </c>
      <c r="N4577">
        <v>0</v>
      </c>
      <c r="O4577">
        <v>-1</v>
      </c>
      <c r="P4577" s="2" t="d">
        <v>2014-06-02T11:29:19.00000026449560950</v>
      </c>
      <c r="Q4577" s="2" t="d">
        <v>2014-06-03T11:16:29.00000005960464525</v>
      </c>
      <c r="R4577" t="s">
        <v>16580</v>
      </c>
      <c r="S4577" s="1" t="d">
        <v>2014-06-02</v>
      </c>
      <c r="U4577">
        <v>1</v>
      </c>
      <c r="V4577" t="s">
        <v>97</v>
      </c>
      <c r="W4577" t="s">
        <v>98</v>
      </c>
      <c r="X4577">
        <v>1</v>
      </c>
      <c r="Y4577" t="s">
        <v>16581</v>
      </c>
      <c r="Z4577" t="s">
        <v>79</v>
      </c>
      <c r="AB4577" s="1" t="d">
        <v>2014-08-14</v>
      </c>
      <c r="AC4577" t="s">
        <v>1225</v>
      </c>
      <c r="AG4577">
        <v>0</v>
      </c>
      <c r="AL4577" t="s">
        <v>59</v>
      </c>
      <c r="AM4577">
        <v>5</v>
      </c>
      <c r="AN4577" t="s">
        <v>87</v>
      </c>
      <c r="AO4577" s="1" t="d">
        <v>2014-06-03</v>
      </c>
      <c r="AP4577" t="s">
        <v>61</v>
      </c>
      <c r="AQ4577">
        <v>5</v>
      </c>
      <c r="AR4577" t="s">
        <v>87</v>
      </c>
      <c r="AS4577" s="1" t="d">
        <v>2014-06-03</v>
      </c>
      <c r="AT4577" s="1" t="d">
        <v>2014-06-02</v>
      </c>
      <c r="AU4577" s="1" t="d">
        <v>2014-06-03</v>
      </c>
      <c r="AV4577">
        <v>0</v>
      </c>
      <c r="AW4577">
        <v>0</v>
      </c>
      <c r="AX4577">
        <v>72</v>
      </c>
      <c r="AY4577">
        <v>1</v>
      </c>
      <c r="AZ4577">
        <f t="shared" si="426"/>
        <v>1</v>
      </c>
      <c r="BA4577">
        <f t="shared" si="427"/>
        <v>1</v>
      </c>
      <c r="BB4577" s="3">
        <v>1</v>
      </c>
      <c r="BC4577" s="3">
        <v>1</v>
      </c>
      <c r="BD4577" s="3">
        <v>5</v>
      </c>
      <c r="BE4577">
        <f>IF(BD4577&gt;Summary!$C$2,1,0)</f>
        <v>0</v>
      </c>
      <c r="BF4577">
        <f t="shared" si="428"/>
        <v>0</v>
      </c>
      <c r="BG4577">
        <f t="shared" si="429"/>
        <v>0</v>
      </c>
      <c r="BH4577">
        <f t="shared" si="430"/>
        <v>0</v>
      </c>
      <c r="BI4577">
        <f t="shared" si="431"/>
        <v>1</v>
      </c>
    </row>
    <row r="4578" spans="1:61" x14ac:dyDescent="0.2">
      <c r="A4578">
        <v>6997</v>
      </c>
      <c r="B4578" t="s">
        <v>16582</v>
      </c>
      <c r="C4578" t="s">
        <v>487</v>
      </c>
      <c r="D4578" t="s">
        <v>345</v>
      </c>
      <c r="E4578" s="1" t="d">
        <v>2013-01-27</v>
      </c>
      <c r="F4578" t="s">
        <v>53</v>
      </c>
      <c r="G4578" s="1" t="d">
        <v>1991-01-01</v>
      </c>
      <c r="H4578">
        <v>25</v>
      </c>
      <c r="I4578" t="s">
        <v>65</v>
      </c>
      <c r="J4578" t="s">
        <v>66</v>
      </c>
      <c r="K4578">
        <v>0</v>
      </c>
      <c r="L4578">
        <v>0</v>
      </c>
      <c r="M4578">
        <v>0</v>
      </c>
      <c r="N4578">
        <v>2</v>
      </c>
      <c r="O4578">
        <v>0</v>
      </c>
      <c r="P4578" s="2" t="d">
        <v>2013-01-27T12:21:32.00000027194619100</v>
      </c>
      <c r="Q4578" s="2" t="d">
        <v>2013-02-01T09:42:30.99999974481761400</v>
      </c>
      <c r="R4578" t="s">
        <v>16583</v>
      </c>
      <c r="S4578" s="1" t="d">
        <v>2013-01-26</v>
      </c>
      <c r="U4578">
        <v>1</v>
      </c>
      <c r="V4578" t="s">
        <v>97</v>
      </c>
      <c r="W4578" t="s">
        <v>218</v>
      </c>
      <c r="X4578">
        <v>1</v>
      </c>
      <c r="Y4578" t="s">
        <v>16584</v>
      </c>
      <c r="Z4578" t="s">
        <v>135</v>
      </c>
      <c r="AB4578" s="1" t="d">
        <v>2013-05-07</v>
      </c>
      <c r="AC4578" t="s">
        <v>136</v>
      </c>
      <c r="AG4578">
        <v>0</v>
      </c>
      <c r="AL4578" t="s">
        <v>59</v>
      </c>
      <c r="AM4578">
        <v>4</v>
      </c>
      <c r="AN4578" t="s">
        <v>60</v>
      </c>
      <c r="AO4578" s="1" t="d">
        <v>2013-01-27</v>
      </c>
      <c r="AP4578" t="s">
        <v>61</v>
      </c>
      <c r="AQ4578">
        <v>5</v>
      </c>
      <c r="AR4578" t="s">
        <v>87</v>
      </c>
      <c r="AS4578" s="1" t="d">
        <v>2013-01-27</v>
      </c>
      <c r="AT4578" s="1" t="d">
        <v>2013-01-27</v>
      </c>
      <c r="AU4578" s="1" t="d">
        <v>2013-02-01</v>
      </c>
      <c r="AV4578">
        <v>2</v>
      </c>
      <c r="AW4578">
        <v>5</v>
      </c>
      <c r="AX4578">
        <v>100</v>
      </c>
      <c r="AY4578">
        <v>1</v>
      </c>
      <c r="AZ4578">
        <f t="shared" si="426"/>
        <v>1</v>
      </c>
      <c r="BA4578">
        <f t="shared" si="427"/>
        <v>1</v>
      </c>
      <c r="BB4578" s="3">
        <v>1</v>
      </c>
      <c r="BC4578" s="3">
        <v>1</v>
      </c>
      <c r="BD4578" s="3">
        <v>4</v>
      </c>
      <c r="BE4578">
        <f>IF(BD4578&gt;Summary!$C$2,1,0)</f>
        <v>0</v>
      </c>
      <c r="BF4578">
        <f t="shared" si="428"/>
        <v>0</v>
      </c>
      <c r="BG4578">
        <f t="shared" si="429"/>
        <v>0</v>
      </c>
      <c r="BH4578">
        <f t="shared" si="430"/>
        <v>0</v>
      </c>
      <c r="BI4578">
        <f t="shared" si="431"/>
        <v>1</v>
      </c>
    </row>
    <row r="4579" spans="1:61" x14ac:dyDescent="0.2">
      <c r="A4579">
        <v>6998</v>
      </c>
      <c r="B4579" t="s">
        <v>16585</v>
      </c>
      <c r="C4579" t="s">
        <v>326</v>
      </c>
      <c r="D4579" t="s">
        <v>4596</v>
      </c>
      <c r="E4579" s="1" t="d">
        <v>2013-05-08</v>
      </c>
      <c r="F4579" t="s">
        <v>53</v>
      </c>
      <c r="G4579" s="1" t="d">
        <v>1989-11-07</v>
      </c>
      <c r="H4579">
        <v>26</v>
      </c>
      <c r="I4579" t="s">
        <v>65</v>
      </c>
      <c r="J4579" t="s">
        <v>161</v>
      </c>
      <c r="K4579">
        <v>1</v>
      </c>
      <c r="L4579">
        <v>0</v>
      </c>
      <c r="M4579">
        <v>0</v>
      </c>
      <c r="N4579">
        <v>1</v>
      </c>
      <c r="O4579">
        <v>79</v>
      </c>
      <c r="P4579" s="2" t="d">
        <v>2013-07-26T12:51:44.99999974854290475</v>
      </c>
      <c r="Q4579" s="2" t="d">
        <v>2014-03-05T11:21:50.99999989382922375</v>
      </c>
      <c r="R4579" t="s">
        <v>16586</v>
      </c>
      <c r="T4579" s="1" t="d">
        <v>2008-11-13</v>
      </c>
      <c r="U4579">
        <v>1637</v>
      </c>
      <c r="V4579" t="s">
        <v>57</v>
      </c>
      <c r="W4579" t="s">
        <v>92</v>
      </c>
      <c r="X4579">
        <v>1</v>
      </c>
      <c r="Y4579" t="s">
        <v>16587</v>
      </c>
      <c r="Z4579" t="s">
        <v>79</v>
      </c>
      <c r="AB4579" s="1" t="d">
        <v>2016-03-04</v>
      </c>
      <c r="AC4579" t="s">
        <v>259</v>
      </c>
      <c r="AG4579">
        <v>0</v>
      </c>
      <c r="AL4579" t="s">
        <v>59</v>
      </c>
      <c r="AM4579">
        <v>5</v>
      </c>
      <c r="AN4579" t="s">
        <v>87</v>
      </c>
      <c r="AO4579" s="1" t="d">
        <v>2013-05-08</v>
      </c>
      <c r="AP4579" t="s">
        <v>61</v>
      </c>
      <c r="AQ4579">
        <v>4</v>
      </c>
      <c r="AR4579" t="s">
        <v>60</v>
      </c>
      <c r="AS4579" s="1" t="d">
        <v>2013-05-08</v>
      </c>
      <c r="AT4579" s="1" t="d">
        <v>2013-07-26</v>
      </c>
      <c r="AU4579" s="1" t="d">
        <v>2014-03-05</v>
      </c>
      <c r="AV4579">
        <v>1</v>
      </c>
      <c r="AW4579">
        <v>0</v>
      </c>
      <c r="AX4579">
        <v>79</v>
      </c>
      <c r="AY4579">
        <v>0</v>
      </c>
      <c r="AZ4579">
        <f t="shared" si="426"/>
        <v>0</v>
      </c>
      <c r="BA4579">
        <f t="shared" si="427"/>
        <v>1</v>
      </c>
      <c r="BB4579" s="3">
        <v>1</v>
      </c>
      <c r="BC4579" s="3">
        <v>1</v>
      </c>
      <c r="BD4579" s="3">
        <v>5</v>
      </c>
      <c r="BE4579">
        <f>IF(BD4579&gt;Summary!$C$2,1,0)</f>
        <v>0</v>
      </c>
      <c r="BF4579">
        <f t="shared" si="428"/>
        <v>0</v>
      </c>
      <c r="BG4579">
        <f t="shared" si="429"/>
        <v>0</v>
      </c>
      <c r="BH4579">
        <f t="shared" si="430"/>
        <v>0</v>
      </c>
      <c r="BI4579">
        <f t="shared" si="431"/>
        <v>1</v>
      </c>
    </row>
    <row r="4580" spans="1:61" x14ac:dyDescent="0.2">
      <c r="A4580">
        <v>6999</v>
      </c>
      <c r="B4580" t="s">
        <v>16588</v>
      </c>
      <c r="C4580" t="s">
        <v>7881</v>
      </c>
      <c r="D4580" t="s">
        <v>83</v>
      </c>
      <c r="E4580" s="1" t="d">
        <v>2014-02-20</v>
      </c>
      <c r="F4580" t="s">
        <v>53</v>
      </c>
      <c r="G4580" s="1" t="d">
        <v>1993-06-25</v>
      </c>
      <c r="H4580">
        <v>22</v>
      </c>
      <c r="I4580" t="s">
        <v>75</v>
      </c>
      <c r="J4580" t="s">
        <v>66</v>
      </c>
      <c r="K4580">
        <v>0</v>
      </c>
      <c r="L4580">
        <v>0</v>
      </c>
      <c r="M4580">
        <v>0</v>
      </c>
      <c r="N4580">
        <v>0</v>
      </c>
      <c r="O4580">
        <v>0</v>
      </c>
      <c r="P4580" s="2" t="d">
        <v>2014-02-20T12:25:52.00000007171183850</v>
      </c>
      <c r="Q4580" s="2" t="d">
        <v>2014-02-20T08:57:03.99999971967190650</v>
      </c>
      <c r="R4580" t="s">
        <v>16589</v>
      </c>
      <c r="S4580" s="1" t="d">
        <v>2014-02-19</v>
      </c>
      <c r="U4580">
        <v>1</v>
      </c>
      <c r="V4580" t="s">
        <v>57</v>
      </c>
      <c r="W4580" t="s">
        <v>167</v>
      </c>
      <c r="X4580">
        <v>0</v>
      </c>
      <c r="AG4580">
        <v>0</v>
      </c>
      <c r="AL4580" t="s">
        <v>59</v>
      </c>
      <c r="AM4580">
        <v>4</v>
      </c>
      <c r="AN4580" t="s">
        <v>60</v>
      </c>
      <c r="AO4580" s="1" t="d">
        <v>2014-02-20</v>
      </c>
      <c r="AP4580" t="s">
        <v>61</v>
      </c>
      <c r="AQ4580">
        <v>4</v>
      </c>
      <c r="AR4580" t="s">
        <v>60</v>
      </c>
      <c r="AS4580" s="1" t="d">
        <v>2014-02-20</v>
      </c>
      <c r="AT4580" s="1" t="d">
        <v>2014-02-20</v>
      </c>
      <c r="AU4580" s="1" t="d">
        <v>2014-02-20</v>
      </c>
      <c r="AV4580">
        <v>0</v>
      </c>
      <c r="AW4580">
        <v>0</v>
      </c>
      <c r="AX4580">
        <v>771</v>
      </c>
      <c r="AY4580">
        <v>0</v>
      </c>
      <c r="AZ4580">
        <f t="shared" si="426"/>
        <v>1</v>
      </c>
      <c r="BA4580">
        <f t="shared" si="427"/>
        <v>1</v>
      </c>
      <c r="BB4580" s="3">
        <v>1</v>
      </c>
      <c r="BC4580" s="3">
        <v>0</v>
      </c>
      <c r="BD4580" s="3">
        <v>4</v>
      </c>
      <c r="BE4580">
        <f>IF(BD4580&gt;Summary!$C$2,1,0)</f>
        <v>0</v>
      </c>
      <c r="BF4580">
        <f t="shared" si="428"/>
        <v>0</v>
      </c>
      <c r="BG4580">
        <f t="shared" si="429"/>
        <v>1</v>
      </c>
      <c r="BH4580">
        <f t="shared" si="430"/>
        <v>0</v>
      </c>
      <c r="BI4580">
        <f t="shared" si="431"/>
        <v>0</v>
      </c>
    </row>
    <row r="4581" spans="1:61" x14ac:dyDescent="0.2">
      <c r="A4581">
        <v>7003</v>
      </c>
      <c r="B4581" t="s">
        <v>16590</v>
      </c>
      <c r="C4581" t="s">
        <v>14712</v>
      </c>
      <c r="D4581" t="s">
        <v>165</v>
      </c>
      <c r="E4581" s="1" t="d">
        <v>2013-01-15</v>
      </c>
      <c r="F4581" t="s">
        <v>53</v>
      </c>
      <c r="G4581" s="1" t="d">
        <v>1954-06-29</v>
      </c>
      <c r="H4581">
        <v>61</v>
      </c>
      <c r="I4581" t="s">
        <v>54</v>
      </c>
      <c r="J4581" t="s">
        <v>66</v>
      </c>
      <c r="K4581">
        <v>0</v>
      </c>
      <c r="L4581">
        <v>0</v>
      </c>
      <c r="M4581">
        <v>0</v>
      </c>
      <c r="N4581">
        <v>20</v>
      </c>
      <c r="O4581">
        <v>-1</v>
      </c>
      <c r="P4581" s="2" t="d">
        <v>2013-01-14T09:38:01.99999972712248800</v>
      </c>
      <c r="Q4581" s="2" t="d">
        <v>2013-02-14T02:10:22.99999999813735800</v>
      </c>
      <c r="R4581" t="s">
        <v>16591</v>
      </c>
      <c r="S4581" s="1" t="d">
        <v>2013-01-14</v>
      </c>
      <c r="U4581">
        <v>1</v>
      </c>
      <c r="V4581" t="s">
        <v>97</v>
      </c>
      <c r="W4581" t="s">
        <v>218</v>
      </c>
      <c r="X4581">
        <v>1</v>
      </c>
      <c r="Y4581" t="s">
        <v>16592</v>
      </c>
      <c r="Z4581" t="s">
        <v>79</v>
      </c>
      <c r="AA4581">
        <v>77</v>
      </c>
      <c r="AB4581" s="1" t="d">
        <v>2013-03-14</v>
      </c>
      <c r="AC4581" t="s">
        <v>1395</v>
      </c>
      <c r="AD4581" s="1" t="d">
        <v>2013-05-30</v>
      </c>
      <c r="AE4581" s="1" t="d">
        <v>2013-07-08</v>
      </c>
      <c r="AG4581">
        <v>0</v>
      </c>
      <c r="AL4581" t="s">
        <v>59</v>
      </c>
      <c r="AM4581">
        <v>2</v>
      </c>
      <c r="AN4581" t="s">
        <v>60</v>
      </c>
      <c r="AO4581" s="1" t="d">
        <v>2013-01-15</v>
      </c>
      <c r="AP4581" t="s">
        <v>61</v>
      </c>
      <c r="AQ4581">
        <v>1</v>
      </c>
      <c r="AR4581" t="s">
        <v>60</v>
      </c>
      <c r="AS4581" s="1" t="d">
        <v>2013-01-15</v>
      </c>
      <c r="AT4581" s="1" t="d">
        <v>2013-01-14</v>
      </c>
      <c r="AU4581" s="1" t="d">
        <v>2013-02-14</v>
      </c>
      <c r="AV4581">
        <v>20</v>
      </c>
      <c r="AW4581">
        <v>30</v>
      </c>
      <c r="AX4581">
        <v>58</v>
      </c>
      <c r="AY4581">
        <v>1</v>
      </c>
      <c r="AZ4581">
        <f t="shared" si="426"/>
        <v>1</v>
      </c>
      <c r="BA4581">
        <f t="shared" si="427"/>
        <v>1</v>
      </c>
      <c r="BB4581" s="3">
        <v>1</v>
      </c>
      <c r="BC4581" s="3">
        <v>1</v>
      </c>
      <c r="BD4581" s="3">
        <v>2</v>
      </c>
      <c r="BE4581">
        <f>IF(BD4581&gt;Summary!$C$2,1,0)</f>
        <v>0</v>
      </c>
      <c r="BF4581">
        <f t="shared" si="428"/>
        <v>0</v>
      </c>
      <c r="BG4581">
        <f t="shared" si="429"/>
        <v>0</v>
      </c>
      <c r="BH4581">
        <f t="shared" si="430"/>
        <v>0</v>
      </c>
      <c r="BI4581">
        <f t="shared" si="431"/>
        <v>1</v>
      </c>
    </row>
    <row r="4582" spans="1:61" x14ac:dyDescent="0.2">
      <c r="A4582">
        <v>7004</v>
      </c>
      <c r="B4582" t="s">
        <v>16593</v>
      </c>
      <c r="C4582" t="s">
        <v>596</v>
      </c>
      <c r="D4582" t="s">
        <v>16594</v>
      </c>
      <c r="E4582" s="1" t="d">
        <v>2013-05-04</v>
      </c>
      <c r="F4582" t="s">
        <v>53</v>
      </c>
      <c r="G4582" s="1" t="d">
        <v>1992-03-16</v>
      </c>
      <c r="H4582">
        <v>24</v>
      </c>
      <c r="I4582" t="s">
        <v>75</v>
      </c>
      <c r="J4582" t="s">
        <v>102</v>
      </c>
      <c r="K4582">
        <v>0</v>
      </c>
      <c r="L4582">
        <v>0</v>
      </c>
      <c r="M4582">
        <v>2</v>
      </c>
      <c r="N4582">
        <v>2</v>
      </c>
      <c r="O4582">
        <v>-1</v>
      </c>
      <c r="P4582" s="2" t="d">
        <v>2013-05-03T04:07:07.99999988637864900</v>
      </c>
      <c r="Q4582" s="2" t="d">
        <v>2013-06-05T01:25:37.00000012759119300</v>
      </c>
      <c r="R4582" t="s">
        <v>16595</v>
      </c>
      <c r="S4582" s="1" t="d">
        <v>2013-05-03</v>
      </c>
      <c r="U4582">
        <v>1</v>
      </c>
      <c r="V4582" t="s">
        <v>57</v>
      </c>
      <c r="W4582" t="s">
        <v>85</v>
      </c>
      <c r="X4582">
        <v>0</v>
      </c>
      <c r="AG4582">
        <v>0</v>
      </c>
      <c r="AL4582" t="s">
        <v>59</v>
      </c>
      <c r="AM4582">
        <v>6</v>
      </c>
      <c r="AN4582" t="s">
        <v>87</v>
      </c>
      <c r="AO4582" s="1" t="d">
        <v>2013-05-04</v>
      </c>
      <c r="AP4582" t="s">
        <v>61</v>
      </c>
      <c r="AQ4582">
        <v>5</v>
      </c>
      <c r="AR4582" t="s">
        <v>87</v>
      </c>
      <c r="AS4582" s="1" t="d">
        <v>2013-05-04</v>
      </c>
      <c r="AT4582" s="1" t="d">
        <v>2013-05-03</v>
      </c>
      <c r="AU4582" s="1" t="d">
        <v>2013-06-05</v>
      </c>
      <c r="AV4582">
        <v>2</v>
      </c>
      <c r="AW4582">
        <v>32</v>
      </c>
      <c r="AX4582">
        <v>1063</v>
      </c>
      <c r="AY4582">
        <v>0</v>
      </c>
      <c r="AZ4582">
        <f t="shared" si="426"/>
        <v>1</v>
      </c>
      <c r="BA4582">
        <f t="shared" si="427"/>
        <v>1</v>
      </c>
      <c r="BB4582" s="3">
        <v>1</v>
      </c>
      <c r="BC4582" s="3">
        <v>0</v>
      </c>
      <c r="BD4582" s="3">
        <v>6</v>
      </c>
      <c r="BE4582">
        <f>IF(BD4582&gt;Summary!$C$2,1,0)</f>
        <v>1</v>
      </c>
      <c r="BF4582">
        <f t="shared" si="428"/>
        <v>0</v>
      </c>
      <c r="BG4582">
        <f t="shared" si="429"/>
        <v>0</v>
      </c>
      <c r="BH4582">
        <f t="shared" si="430"/>
        <v>1</v>
      </c>
      <c r="BI4582">
        <f t="shared" si="431"/>
        <v>0</v>
      </c>
    </row>
    <row r="4583" spans="1:61" x14ac:dyDescent="0.2">
      <c r="A4583">
        <v>7005</v>
      </c>
      <c r="B4583" t="s">
        <v>16596</v>
      </c>
      <c r="C4583" t="s">
        <v>12682</v>
      </c>
      <c r="D4583" t="s">
        <v>681</v>
      </c>
      <c r="E4583" s="1" t="d">
        <v>2013-04-25</v>
      </c>
      <c r="F4583" t="s">
        <v>53</v>
      </c>
      <c r="G4583" s="1" t="d">
        <v>1983-10-03</v>
      </c>
      <c r="H4583">
        <v>32</v>
      </c>
      <c r="I4583" t="s">
        <v>65</v>
      </c>
      <c r="J4583" t="s">
        <v>66</v>
      </c>
      <c r="K4583">
        <v>0</v>
      </c>
      <c r="L4583">
        <v>0</v>
      </c>
      <c r="M4583">
        <v>0</v>
      </c>
      <c r="N4583">
        <v>2</v>
      </c>
      <c r="R4583" t="s">
        <v>16597</v>
      </c>
      <c r="T4583" s="1" t="d">
        <v>2009-05-29</v>
      </c>
      <c r="U4583">
        <v>1427</v>
      </c>
      <c r="V4583" t="s">
        <v>57</v>
      </c>
      <c r="W4583" t="s">
        <v>92</v>
      </c>
      <c r="X4583">
        <v>0</v>
      </c>
      <c r="AG4583">
        <v>0</v>
      </c>
      <c r="AL4583" t="s">
        <v>59</v>
      </c>
      <c r="AM4583">
        <v>8</v>
      </c>
      <c r="AN4583" t="s">
        <v>86</v>
      </c>
      <c r="AO4583" s="1" t="d">
        <v>2013-04-25</v>
      </c>
      <c r="AP4583" t="s">
        <v>61</v>
      </c>
      <c r="AQ4583">
        <v>8</v>
      </c>
      <c r="AR4583" t="s">
        <v>86</v>
      </c>
      <c r="AS4583" s="1" t="d">
        <v>2013-04-25</v>
      </c>
      <c r="AT4583" s="1" t="d">
        <v>2006-03-09</v>
      </c>
      <c r="AU4583" s="1" t="d">
        <v>2006-11-08</v>
      </c>
      <c r="AV4583">
        <v>2</v>
      </c>
      <c r="AW4583">
        <v>0</v>
      </c>
      <c r="AX4583">
        <v>1072</v>
      </c>
      <c r="AY4583">
        <v>0</v>
      </c>
      <c r="AZ4583">
        <f t="shared" si="426"/>
        <v>1</v>
      </c>
      <c r="BA4583">
        <f t="shared" si="427"/>
        <v>0</v>
      </c>
      <c r="BB4583" s="3">
        <v>1</v>
      </c>
      <c r="BC4583" s="3">
        <v>0</v>
      </c>
      <c r="BD4583" s="3">
        <v>8</v>
      </c>
      <c r="BE4583">
        <f>IF(BD4583&gt;Summary!$C$2,1,0)</f>
        <v>1</v>
      </c>
      <c r="BF4583">
        <f t="shared" si="428"/>
        <v>0</v>
      </c>
      <c r="BG4583">
        <f t="shared" si="429"/>
        <v>0</v>
      </c>
      <c r="BH4583">
        <f t="shared" si="430"/>
        <v>1</v>
      </c>
      <c r="BI4583">
        <f t="shared" si="431"/>
        <v>0</v>
      </c>
    </row>
    <row r="4584" spans="1:61" x14ac:dyDescent="0.2">
      <c r="A4584">
        <v>7006</v>
      </c>
      <c r="B4584" t="s">
        <v>16598</v>
      </c>
      <c r="C4584" t="s">
        <v>15585</v>
      </c>
      <c r="D4584" t="s">
        <v>10002</v>
      </c>
      <c r="E4584" s="1" t="d">
        <v>2014-12-19</v>
      </c>
      <c r="F4584" t="s">
        <v>115</v>
      </c>
      <c r="G4584" s="1" t="d">
        <v>1989-08-30</v>
      </c>
      <c r="H4584">
        <v>26</v>
      </c>
      <c r="I4584" t="s">
        <v>65</v>
      </c>
      <c r="J4584" t="s">
        <v>102</v>
      </c>
      <c r="K4584">
        <v>0</v>
      </c>
      <c r="L4584">
        <v>0</v>
      </c>
      <c r="M4584">
        <v>0</v>
      </c>
      <c r="N4584">
        <v>2</v>
      </c>
      <c r="O4584">
        <v>22</v>
      </c>
      <c r="P4584" s="2" t="d">
        <v>2015-01-10T02:50:22.00000004377216125</v>
      </c>
      <c r="Q4584" s="2" t="d">
        <v>2015-01-10T08:12:36.99999989010393300</v>
      </c>
      <c r="R4584" t="s">
        <v>16599</v>
      </c>
      <c r="S4584" s="1" t="d">
        <v>2014-11-08</v>
      </c>
      <c r="U4584">
        <v>41</v>
      </c>
      <c r="V4584" t="s">
        <v>57</v>
      </c>
      <c r="W4584" t="s">
        <v>167</v>
      </c>
      <c r="X4584">
        <v>1</v>
      </c>
      <c r="Y4584" t="s">
        <v>16600</v>
      </c>
      <c r="Z4584" t="s">
        <v>79</v>
      </c>
      <c r="AA4584">
        <v>0</v>
      </c>
      <c r="AB4584" s="1" t="d">
        <v>2015-01-10</v>
      </c>
      <c r="AC4584" t="s">
        <v>289</v>
      </c>
      <c r="AD4584" s="1" t="d">
        <v>2015-01-10</v>
      </c>
      <c r="AE4584" s="1" t="d">
        <v>2015-01-10</v>
      </c>
      <c r="AG4584">
        <v>0</v>
      </c>
      <c r="AL4584" t="s">
        <v>59</v>
      </c>
      <c r="AM4584">
        <v>9</v>
      </c>
      <c r="AN4584" t="s">
        <v>86</v>
      </c>
      <c r="AO4584" s="1" t="d">
        <v>2014-12-19</v>
      </c>
      <c r="AP4584" t="s">
        <v>61</v>
      </c>
      <c r="AQ4584">
        <v>4</v>
      </c>
      <c r="AR4584" t="s">
        <v>60</v>
      </c>
      <c r="AS4584" s="1" t="d">
        <v>2014-12-19</v>
      </c>
      <c r="AT4584" s="1" t="d">
        <v>2015-01-10</v>
      </c>
      <c r="AU4584" s="1" t="d">
        <v>2015-01-10</v>
      </c>
      <c r="AV4584">
        <v>2</v>
      </c>
      <c r="AW4584">
        <v>0</v>
      </c>
      <c r="AX4584">
        <v>22</v>
      </c>
      <c r="AY4584">
        <v>0</v>
      </c>
      <c r="AZ4584">
        <f t="shared" si="426"/>
        <v>1</v>
      </c>
      <c r="BA4584">
        <f t="shared" si="427"/>
        <v>1</v>
      </c>
      <c r="BB4584" s="3">
        <v>1</v>
      </c>
      <c r="BC4584" s="3">
        <v>1</v>
      </c>
      <c r="BD4584" s="3">
        <v>9</v>
      </c>
      <c r="BE4584">
        <f>IF(BD4584&gt;Summary!$C$2,1,0)</f>
        <v>1</v>
      </c>
      <c r="BF4584">
        <f t="shared" si="428"/>
        <v>1</v>
      </c>
      <c r="BG4584">
        <f t="shared" si="429"/>
        <v>0</v>
      </c>
      <c r="BH4584">
        <f t="shared" si="430"/>
        <v>0</v>
      </c>
      <c r="BI4584">
        <f t="shared" si="431"/>
        <v>0</v>
      </c>
    </row>
    <row r="4585" spans="1:61" x14ac:dyDescent="0.2">
      <c r="A4585">
        <v>7007</v>
      </c>
      <c r="B4585" t="s">
        <v>16601</v>
      </c>
      <c r="C4585" t="s">
        <v>2076</v>
      </c>
      <c r="D4585" t="s">
        <v>16602</v>
      </c>
      <c r="E4585" s="1" t="d">
        <v>2013-04-30</v>
      </c>
      <c r="F4585" t="s">
        <v>115</v>
      </c>
      <c r="G4585" s="1" t="d">
        <v>1981-10-23</v>
      </c>
      <c r="H4585">
        <v>34</v>
      </c>
      <c r="I4585" t="s">
        <v>65</v>
      </c>
      <c r="J4585" t="s">
        <v>66</v>
      </c>
      <c r="K4585">
        <v>0</v>
      </c>
      <c r="L4585">
        <v>0</v>
      </c>
      <c r="M4585">
        <v>0</v>
      </c>
      <c r="N4585">
        <v>6</v>
      </c>
      <c r="O4585">
        <v>-1</v>
      </c>
      <c r="P4585" s="2" t="d">
        <v>2013-04-29T08:31:31.99999992270022875</v>
      </c>
      <c r="Q4585" s="2" t="d">
        <v>2013-04-30T01:17:31.00000030361115900</v>
      </c>
      <c r="R4585" t="s">
        <v>16603</v>
      </c>
      <c r="T4585" s="1" t="d">
        <v>2013-04-29</v>
      </c>
      <c r="U4585">
        <v>1</v>
      </c>
      <c r="V4585" t="s">
        <v>57</v>
      </c>
      <c r="W4585" t="s">
        <v>92</v>
      </c>
      <c r="X4585">
        <v>0</v>
      </c>
      <c r="AG4585">
        <v>0</v>
      </c>
      <c r="AL4585" t="s">
        <v>59</v>
      </c>
      <c r="AM4585">
        <v>3</v>
      </c>
      <c r="AN4585" t="s">
        <v>60</v>
      </c>
      <c r="AO4585" s="1" t="d">
        <v>2013-04-30</v>
      </c>
      <c r="AP4585" t="s">
        <v>61</v>
      </c>
      <c r="AQ4585">
        <v>2</v>
      </c>
      <c r="AR4585" t="s">
        <v>60</v>
      </c>
      <c r="AS4585" s="1" t="d">
        <v>2013-04-30</v>
      </c>
      <c r="AT4585" s="1" t="d">
        <v>2013-04-29</v>
      </c>
      <c r="AU4585" s="1" t="d">
        <v>2013-04-30</v>
      </c>
      <c r="AV4585">
        <v>6</v>
      </c>
      <c r="AW4585">
        <v>0</v>
      </c>
      <c r="AX4585">
        <v>1067</v>
      </c>
      <c r="AY4585">
        <v>0</v>
      </c>
      <c r="AZ4585">
        <f t="shared" si="426"/>
        <v>1</v>
      </c>
      <c r="BA4585">
        <f t="shared" si="427"/>
        <v>1</v>
      </c>
      <c r="BB4585" s="3">
        <v>1</v>
      </c>
      <c r="BC4585" s="3">
        <v>0</v>
      </c>
      <c r="BD4585" s="3">
        <v>3</v>
      </c>
      <c r="BE4585">
        <f>IF(BD4585&gt;Summary!$C$2,1,0)</f>
        <v>0</v>
      </c>
      <c r="BF4585">
        <f t="shared" si="428"/>
        <v>0</v>
      </c>
      <c r="BG4585">
        <f t="shared" si="429"/>
        <v>1</v>
      </c>
      <c r="BH4585">
        <f t="shared" si="430"/>
        <v>0</v>
      </c>
      <c r="BI4585">
        <f t="shared" si="431"/>
        <v>0</v>
      </c>
    </row>
    <row r="4586" spans="1:61" x14ac:dyDescent="0.2">
      <c r="A4586">
        <v>7008</v>
      </c>
      <c r="B4586" t="s">
        <v>16604</v>
      </c>
      <c r="C4586" t="s">
        <v>4172</v>
      </c>
      <c r="D4586" t="s">
        <v>16605</v>
      </c>
      <c r="E4586" s="1" t="d">
        <v>2013-03-30</v>
      </c>
      <c r="F4586" t="s">
        <v>53</v>
      </c>
      <c r="G4586" s="1" t="d">
        <v>1970-08-04</v>
      </c>
      <c r="H4586">
        <v>45</v>
      </c>
      <c r="I4586" t="s">
        <v>54</v>
      </c>
      <c r="J4586" t="s">
        <v>66</v>
      </c>
      <c r="K4586">
        <v>1</v>
      </c>
      <c r="L4586">
        <v>0</v>
      </c>
      <c r="M4586">
        <v>0</v>
      </c>
      <c r="N4586">
        <v>12</v>
      </c>
      <c r="O4586">
        <v>-1</v>
      </c>
      <c r="P4586" s="2" t="d">
        <v>2013-03-29T11:41:25.00000024214387175</v>
      </c>
      <c r="Q4586" s="2" t="d">
        <v>2013-04-02T07:25:43.99999987799673975</v>
      </c>
      <c r="R4586" t="s">
        <v>16606</v>
      </c>
      <c r="S4586" s="1" t="d">
        <v>2013-03-29</v>
      </c>
      <c r="U4586">
        <v>1</v>
      </c>
      <c r="V4586" t="s">
        <v>97</v>
      </c>
      <c r="W4586" t="s">
        <v>7051</v>
      </c>
      <c r="X4586">
        <v>1</v>
      </c>
      <c r="Y4586" t="s">
        <v>16607</v>
      </c>
      <c r="Z4586" t="s">
        <v>135</v>
      </c>
      <c r="AA4586">
        <v>0</v>
      </c>
      <c r="AB4586" s="1" t="d">
        <v>2013-09-21</v>
      </c>
      <c r="AC4586" t="s">
        <v>194</v>
      </c>
      <c r="AD4586" s="1" t="d">
        <v>2013-09-21</v>
      </c>
      <c r="AE4586" s="1" t="d">
        <v>2013-10-12</v>
      </c>
      <c r="AG4586">
        <v>0</v>
      </c>
      <c r="AL4586" t="s">
        <v>59</v>
      </c>
      <c r="AM4586">
        <v>8</v>
      </c>
      <c r="AN4586" t="s">
        <v>86</v>
      </c>
      <c r="AO4586" s="1" t="d">
        <v>2013-03-30</v>
      </c>
      <c r="AP4586" t="s">
        <v>61</v>
      </c>
      <c r="AQ4586">
        <v>6</v>
      </c>
      <c r="AR4586" t="s">
        <v>87</v>
      </c>
      <c r="AS4586" s="1" t="d">
        <v>2013-03-30</v>
      </c>
      <c r="AT4586" s="1" t="d">
        <v>2013-07-14</v>
      </c>
      <c r="AU4586" s="1" t="d">
        <v>2013-07-24</v>
      </c>
      <c r="AV4586">
        <v>12</v>
      </c>
      <c r="AW4586">
        <v>3</v>
      </c>
      <c r="AX4586">
        <v>106</v>
      </c>
      <c r="AY4586">
        <v>0</v>
      </c>
      <c r="AZ4586">
        <f t="shared" si="426"/>
        <v>1</v>
      </c>
      <c r="BA4586">
        <f t="shared" si="427"/>
        <v>1</v>
      </c>
      <c r="BB4586" s="3">
        <v>1</v>
      </c>
      <c r="BC4586" s="3">
        <v>1</v>
      </c>
      <c r="BD4586" s="3">
        <v>8</v>
      </c>
      <c r="BE4586">
        <f>IF(BD4586&gt;Summary!$C$2,1,0)</f>
        <v>1</v>
      </c>
      <c r="BF4586">
        <f t="shared" si="428"/>
        <v>1</v>
      </c>
      <c r="BG4586">
        <f t="shared" si="429"/>
        <v>0</v>
      </c>
      <c r="BH4586">
        <f t="shared" si="430"/>
        <v>0</v>
      </c>
      <c r="BI4586">
        <f t="shared" si="431"/>
        <v>0</v>
      </c>
    </row>
    <row r="4587" spans="1:61" x14ac:dyDescent="0.2">
      <c r="A4587">
        <v>7009</v>
      </c>
      <c r="B4587" t="s">
        <v>16608</v>
      </c>
      <c r="C4587" t="s">
        <v>1359</v>
      </c>
      <c r="D4587" t="s">
        <v>4192</v>
      </c>
      <c r="E4587" s="1" t="d">
        <v>2014-05-02</v>
      </c>
      <c r="F4587" t="s">
        <v>53</v>
      </c>
      <c r="G4587" s="1" t="d">
        <v>1994-01-26</v>
      </c>
      <c r="H4587">
        <v>22</v>
      </c>
      <c r="I4587" t="s">
        <v>75</v>
      </c>
      <c r="J4587" t="s">
        <v>66</v>
      </c>
      <c r="K4587">
        <v>0</v>
      </c>
      <c r="L4587">
        <v>0</v>
      </c>
      <c r="M4587">
        <v>0</v>
      </c>
      <c r="N4587">
        <v>1</v>
      </c>
      <c r="O4587">
        <v>235</v>
      </c>
      <c r="P4587" s="2" t="d">
        <v>2014-12-23T03:08:40.9999998332932575</v>
      </c>
      <c r="Q4587" s="2" t="d">
        <v>2015-02-19T04:49:34.99999995343386900</v>
      </c>
      <c r="R4587" t="s">
        <v>16609</v>
      </c>
      <c r="S4587" s="1" t="d">
        <v>2013-03-01</v>
      </c>
      <c r="U4587">
        <v>427</v>
      </c>
      <c r="V4587" t="s">
        <v>57</v>
      </c>
      <c r="W4587" t="s">
        <v>167</v>
      </c>
      <c r="X4587">
        <v>1</v>
      </c>
      <c r="Y4587" t="s">
        <v>16610</v>
      </c>
      <c r="Z4587" t="s">
        <v>135</v>
      </c>
      <c r="AA4587">
        <v>194</v>
      </c>
      <c r="AB4587" s="1" t="d">
        <v>2014-06-12</v>
      </c>
      <c r="AC4587" t="s">
        <v>940</v>
      </c>
      <c r="AD4587" s="1" t="d">
        <v>2014-12-23</v>
      </c>
      <c r="AE4587" s="1" t="d">
        <v>2015-02-19</v>
      </c>
      <c r="AG4587">
        <v>0</v>
      </c>
      <c r="AL4587" t="s">
        <v>59</v>
      </c>
      <c r="AM4587">
        <v>5</v>
      </c>
      <c r="AN4587" t="s">
        <v>87</v>
      </c>
      <c r="AO4587" s="1" t="d">
        <v>2014-05-02</v>
      </c>
      <c r="AP4587" t="s">
        <v>61</v>
      </c>
      <c r="AQ4587">
        <v>6</v>
      </c>
      <c r="AR4587" t="s">
        <v>87</v>
      </c>
      <c r="AS4587" s="1" t="d">
        <v>2014-05-02</v>
      </c>
      <c r="AT4587" s="1" t="d">
        <v>2014-12-23</v>
      </c>
      <c r="AU4587" s="1" t="d">
        <v>2015-02-19</v>
      </c>
      <c r="AV4587">
        <v>1</v>
      </c>
      <c r="AW4587">
        <v>0</v>
      </c>
      <c r="AX4587">
        <v>41</v>
      </c>
      <c r="AY4587">
        <v>1</v>
      </c>
      <c r="AZ4587">
        <f t="shared" si="426"/>
        <v>0</v>
      </c>
      <c r="BA4587">
        <f t="shared" si="427"/>
        <v>1</v>
      </c>
      <c r="BB4587" s="3">
        <v>1</v>
      </c>
      <c r="BC4587" s="3">
        <v>1</v>
      </c>
      <c r="BD4587" s="3">
        <v>5</v>
      </c>
      <c r="BE4587">
        <f>IF(BD4587&gt;Summary!$C$2,1,0)</f>
        <v>0</v>
      </c>
      <c r="BF4587">
        <f t="shared" si="428"/>
        <v>0</v>
      </c>
      <c r="BG4587">
        <f t="shared" si="429"/>
        <v>0</v>
      </c>
      <c r="BH4587">
        <f t="shared" si="430"/>
        <v>0</v>
      </c>
      <c r="BI4587">
        <f t="shared" si="431"/>
        <v>1</v>
      </c>
    </row>
    <row r="4588" spans="1:61" x14ac:dyDescent="0.2">
      <c r="A4588">
        <v>7010</v>
      </c>
      <c r="B4588" t="s">
        <v>16611</v>
      </c>
      <c r="C4588" t="s">
        <v>473</v>
      </c>
      <c r="D4588" t="s">
        <v>2826</v>
      </c>
      <c r="E4588" s="1" t="d">
        <v>2013-02-13</v>
      </c>
      <c r="F4588" t="s">
        <v>53</v>
      </c>
      <c r="G4588" s="1" t="d">
        <v>1962-01-31</v>
      </c>
      <c r="H4588">
        <v>54</v>
      </c>
      <c r="I4588" t="s">
        <v>54</v>
      </c>
      <c r="J4588" t="s">
        <v>66</v>
      </c>
      <c r="K4588">
        <v>0</v>
      </c>
      <c r="L4588">
        <v>0</v>
      </c>
      <c r="M4588">
        <v>0</v>
      </c>
      <c r="N4588">
        <v>4</v>
      </c>
      <c r="O4588">
        <v>0</v>
      </c>
      <c r="P4588" s="2" t="d">
        <v>2013-02-13T04:44:29.0000000875443225</v>
      </c>
      <c r="Q4588" s="2" t="d">
        <v>2013-02-14T05:24:58.00000023096799950</v>
      </c>
      <c r="R4588" t="s">
        <v>16612</v>
      </c>
      <c r="S4588" s="1" t="d">
        <v>2013-02-13</v>
      </c>
      <c r="U4588">
        <v>0</v>
      </c>
      <c r="V4588" t="s">
        <v>57</v>
      </c>
      <c r="W4588" t="s">
        <v>77</v>
      </c>
      <c r="X4588">
        <v>1</v>
      </c>
      <c r="Y4588" t="s">
        <v>16613</v>
      </c>
      <c r="Z4588" t="s">
        <v>79</v>
      </c>
      <c r="AA4588">
        <v>0</v>
      </c>
      <c r="AB4588" s="1" t="d">
        <v>2014-03-27</v>
      </c>
      <c r="AC4588" t="s">
        <v>2147</v>
      </c>
      <c r="AD4588" s="1" t="d">
        <v>2014-03-27</v>
      </c>
      <c r="AE4588" s="1" t="d">
        <v>2014-03-28</v>
      </c>
      <c r="AG4588">
        <v>0</v>
      </c>
      <c r="AL4588" t="s">
        <v>59</v>
      </c>
      <c r="AM4588">
        <v>3</v>
      </c>
      <c r="AN4588" t="s">
        <v>60</v>
      </c>
      <c r="AO4588" s="1" t="d">
        <v>2013-02-13</v>
      </c>
      <c r="AP4588" t="s">
        <v>61</v>
      </c>
      <c r="AQ4588">
        <v>1</v>
      </c>
      <c r="AR4588" t="s">
        <v>60</v>
      </c>
      <c r="AS4588" s="1" t="d">
        <v>2013-02-13</v>
      </c>
      <c r="AT4588" s="1" t="d">
        <v>2013-04-12</v>
      </c>
      <c r="AU4588" s="1" t="d">
        <v>2013-06-08</v>
      </c>
      <c r="AV4588">
        <v>4</v>
      </c>
      <c r="AW4588">
        <v>1</v>
      </c>
      <c r="AX4588">
        <v>58</v>
      </c>
      <c r="AY4588">
        <v>0</v>
      </c>
      <c r="AZ4588">
        <f t="shared" si="426"/>
        <v>1</v>
      </c>
      <c r="BA4588">
        <f t="shared" si="427"/>
        <v>1</v>
      </c>
      <c r="BB4588" s="3">
        <v>1</v>
      </c>
      <c r="BC4588" s="3">
        <v>1</v>
      </c>
      <c r="BD4588" s="3">
        <v>3</v>
      </c>
      <c r="BE4588">
        <f>IF(BD4588&gt;Summary!$C$2,1,0)</f>
        <v>0</v>
      </c>
      <c r="BF4588">
        <f t="shared" si="428"/>
        <v>0</v>
      </c>
      <c r="BG4588">
        <f t="shared" si="429"/>
        <v>0</v>
      </c>
      <c r="BH4588">
        <f t="shared" si="430"/>
        <v>0</v>
      </c>
      <c r="BI4588">
        <f t="shared" si="431"/>
        <v>1</v>
      </c>
    </row>
    <row r="4589" spans="1:61" x14ac:dyDescent="0.2">
      <c r="A4589">
        <v>7011</v>
      </c>
      <c r="B4589" t="s">
        <v>16614</v>
      </c>
      <c r="C4589" t="s">
        <v>1052</v>
      </c>
      <c r="D4589" t="s">
        <v>16615</v>
      </c>
      <c r="E4589" s="1" t="d">
        <v>2013-05-05</v>
      </c>
      <c r="F4589" t="s">
        <v>53</v>
      </c>
      <c r="G4589" s="1" t="d">
        <v>1964-07-22</v>
      </c>
      <c r="H4589">
        <v>51</v>
      </c>
      <c r="I4589" t="s">
        <v>54</v>
      </c>
      <c r="J4589" t="s">
        <v>66</v>
      </c>
      <c r="K4589">
        <v>0</v>
      </c>
      <c r="L4589">
        <v>0</v>
      </c>
      <c r="M4589">
        <v>0</v>
      </c>
      <c r="N4589">
        <v>8</v>
      </c>
      <c r="O4589">
        <v>-1</v>
      </c>
      <c r="P4589" s="2" t="d">
        <v>2013-05-04T09:20:33.99999991524964725</v>
      </c>
      <c r="Q4589" s="2" t="d">
        <v>2013-05-30T06:14:30.99999992642551950</v>
      </c>
      <c r="R4589" t="s">
        <v>16616</v>
      </c>
      <c r="S4589" s="1" t="d">
        <v>2009-08-28</v>
      </c>
      <c r="U4589">
        <v>1346</v>
      </c>
      <c r="V4589" t="s">
        <v>97</v>
      </c>
      <c r="W4589" t="s">
        <v>16617</v>
      </c>
      <c r="X4589">
        <v>0</v>
      </c>
      <c r="AG4589">
        <v>0</v>
      </c>
      <c r="AL4589" t="s">
        <v>59</v>
      </c>
      <c r="AM4589">
        <v>5</v>
      </c>
      <c r="AN4589" t="s">
        <v>87</v>
      </c>
      <c r="AO4589" s="1" t="d">
        <v>2013-05-05</v>
      </c>
      <c r="AP4589" t="s">
        <v>61</v>
      </c>
      <c r="AQ4589">
        <v>1</v>
      </c>
      <c r="AR4589" t="s">
        <v>60</v>
      </c>
      <c r="AS4589" s="1" t="d">
        <v>2013-05-05</v>
      </c>
      <c r="AT4589" s="1" t="d">
        <v>2013-05-04</v>
      </c>
      <c r="AU4589" s="1" t="d">
        <v>2013-05-30</v>
      </c>
      <c r="AV4589">
        <v>8</v>
      </c>
      <c r="AW4589">
        <v>25</v>
      </c>
      <c r="AX4589">
        <v>1062</v>
      </c>
      <c r="AY4589">
        <v>0</v>
      </c>
      <c r="AZ4589">
        <f t="shared" si="426"/>
        <v>1</v>
      </c>
      <c r="BA4589">
        <f t="shared" si="427"/>
        <v>1</v>
      </c>
      <c r="BB4589" s="3">
        <v>1</v>
      </c>
      <c r="BC4589" s="3">
        <v>0</v>
      </c>
      <c r="BD4589" s="3">
        <v>5</v>
      </c>
      <c r="BE4589">
        <f>IF(BD4589&gt;Summary!$C$2,1,0)</f>
        <v>0</v>
      </c>
      <c r="BF4589">
        <f t="shared" si="428"/>
        <v>0</v>
      </c>
      <c r="BG4589">
        <f t="shared" si="429"/>
        <v>1</v>
      </c>
      <c r="BH4589">
        <f t="shared" si="430"/>
        <v>0</v>
      </c>
      <c r="BI4589">
        <f t="shared" si="431"/>
        <v>0</v>
      </c>
    </row>
    <row r="4590" spans="1:61" x14ac:dyDescent="0.2">
      <c r="A4590">
        <v>7012</v>
      </c>
      <c r="B4590" t="s">
        <v>16618</v>
      </c>
      <c r="C4590" t="s">
        <v>2857</v>
      </c>
      <c r="D4590" t="s">
        <v>16619</v>
      </c>
      <c r="E4590" s="1" t="d">
        <v>2013-10-20</v>
      </c>
      <c r="F4590" t="s">
        <v>53</v>
      </c>
      <c r="G4590" s="1" t="d">
        <v>1987-04-25</v>
      </c>
      <c r="H4590">
        <v>28</v>
      </c>
      <c r="I4590" t="s">
        <v>65</v>
      </c>
      <c r="J4590" t="s">
        <v>66</v>
      </c>
      <c r="K4590">
        <v>0</v>
      </c>
      <c r="L4590">
        <v>0</v>
      </c>
      <c r="M4590">
        <v>0</v>
      </c>
      <c r="N4590">
        <v>0</v>
      </c>
      <c r="O4590">
        <v>-1</v>
      </c>
      <c r="P4590" s="2" t="d">
        <v>2013-10-19T09:52:35.0000001210719325</v>
      </c>
      <c r="Q4590" s="2" t="d">
        <v>2013-10-20T08:40:58.99999982211738525</v>
      </c>
      <c r="R4590" t="s">
        <v>16620</v>
      </c>
      <c r="S4590" s="1" t="d">
        <v>2013-10-19</v>
      </c>
      <c r="U4590">
        <v>1</v>
      </c>
      <c r="V4590" t="s">
        <v>57</v>
      </c>
      <c r="W4590" t="s">
        <v>239</v>
      </c>
      <c r="X4590">
        <v>0</v>
      </c>
      <c r="AG4590">
        <v>0</v>
      </c>
      <c r="AL4590" t="s">
        <v>59</v>
      </c>
      <c r="AM4590">
        <v>2</v>
      </c>
      <c r="AN4590" t="s">
        <v>60</v>
      </c>
      <c r="AO4590" s="1" t="d">
        <v>2013-10-20</v>
      </c>
      <c r="AP4590" t="s">
        <v>61</v>
      </c>
      <c r="AQ4590">
        <v>3</v>
      </c>
      <c r="AR4590" t="s">
        <v>60</v>
      </c>
      <c r="AS4590" s="1" t="d">
        <v>2013-10-20</v>
      </c>
      <c r="AT4590" s="1" t="d">
        <v>2013-10-19</v>
      </c>
      <c r="AU4590" s="1" t="d">
        <v>2013-10-20</v>
      </c>
      <c r="AV4590">
        <v>0</v>
      </c>
      <c r="AW4590">
        <v>0</v>
      </c>
      <c r="AX4590">
        <v>894</v>
      </c>
      <c r="AY4590">
        <v>0</v>
      </c>
      <c r="AZ4590">
        <f t="shared" si="426"/>
        <v>1</v>
      </c>
      <c r="BA4590">
        <f t="shared" si="427"/>
        <v>1</v>
      </c>
      <c r="BB4590" s="3">
        <v>1</v>
      </c>
      <c r="BC4590" s="3">
        <v>0</v>
      </c>
      <c r="BD4590" s="3">
        <v>2</v>
      </c>
      <c r="BE4590">
        <f>IF(BD4590&gt;Summary!$C$2,1,0)</f>
        <v>0</v>
      </c>
      <c r="BF4590">
        <f t="shared" si="428"/>
        <v>0</v>
      </c>
      <c r="BG4590">
        <f t="shared" si="429"/>
        <v>1</v>
      </c>
      <c r="BH4590">
        <f t="shared" si="430"/>
        <v>0</v>
      </c>
      <c r="BI4590">
        <f t="shared" si="431"/>
        <v>0</v>
      </c>
    </row>
    <row r="4591" spans="1:61" x14ac:dyDescent="0.2">
      <c r="A4591">
        <v>7015</v>
      </c>
      <c r="B4591" t="s">
        <v>16621</v>
      </c>
      <c r="C4591" t="s">
        <v>431</v>
      </c>
      <c r="D4591" t="s">
        <v>2026</v>
      </c>
      <c r="E4591" s="1" t="d">
        <v>2013-03-09</v>
      </c>
      <c r="F4591" t="s">
        <v>53</v>
      </c>
      <c r="G4591" s="1" t="d">
        <v>1992-12-08</v>
      </c>
      <c r="H4591">
        <v>23</v>
      </c>
      <c r="I4591" t="s">
        <v>75</v>
      </c>
      <c r="J4591" t="s">
        <v>102</v>
      </c>
      <c r="K4591">
        <v>0</v>
      </c>
      <c r="L4591">
        <v>0</v>
      </c>
      <c r="M4591">
        <v>0</v>
      </c>
      <c r="N4591">
        <v>0</v>
      </c>
      <c r="O4591">
        <v>0</v>
      </c>
      <c r="P4591" s="2" t="d">
        <v>2013-03-09T05:57:11.00000009872019475</v>
      </c>
      <c r="Q4591" s="2" t="d">
        <v>2013-03-10T07:02:54.00000023189932050</v>
      </c>
      <c r="R4591" t="s">
        <v>16622</v>
      </c>
      <c r="S4591" s="1" t="d">
        <v>2013-03-09</v>
      </c>
      <c r="U4591">
        <v>0</v>
      </c>
      <c r="V4591" t="s">
        <v>57</v>
      </c>
      <c r="W4591" t="s">
        <v>12138</v>
      </c>
      <c r="X4591">
        <v>0</v>
      </c>
      <c r="AG4591">
        <v>0</v>
      </c>
      <c r="AL4591" t="s">
        <v>59</v>
      </c>
      <c r="AM4591">
        <v>2</v>
      </c>
      <c r="AN4591" t="s">
        <v>60</v>
      </c>
      <c r="AO4591" s="1" t="d">
        <v>2013-03-09</v>
      </c>
      <c r="AP4591" t="s">
        <v>61</v>
      </c>
      <c r="AQ4591">
        <v>5</v>
      </c>
      <c r="AR4591" t="s">
        <v>87</v>
      </c>
      <c r="AS4591" s="1" t="d">
        <v>2013-03-09</v>
      </c>
      <c r="AT4591" s="1" t="d">
        <v>2013-03-09</v>
      </c>
      <c r="AU4591" s="1" t="d">
        <v>2013-03-10</v>
      </c>
      <c r="AV4591">
        <v>0</v>
      </c>
      <c r="AW4591">
        <v>1</v>
      </c>
      <c r="AX4591">
        <v>1119</v>
      </c>
      <c r="AY4591">
        <v>0</v>
      </c>
      <c r="AZ4591">
        <f t="shared" si="426"/>
        <v>1</v>
      </c>
      <c r="BA4591">
        <f t="shared" si="427"/>
        <v>1</v>
      </c>
      <c r="BB4591" s="3">
        <v>1</v>
      </c>
      <c r="BC4591" s="3">
        <v>0</v>
      </c>
      <c r="BD4591" s="3">
        <v>2</v>
      </c>
      <c r="BE4591">
        <f>IF(BD4591&gt;Summary!$C$2,1,0)</f>
        <v>0</v>
      </c>
      <c r="BF4591">
        <f t="shared" si="428"/>
        <v>0</v>
      </c>
      <c r="BG4591">
        <f t="shared" si="429"/>
        <v>1</v>
      </c>
      <c r="BH4591">
        <f t="shared" si="430"/>
        <v>0</v>
      </c>
      <c r="BI4591">
        <f t="shared" si="431"/>
        <v>0</v>
      </c>
    </row>
    <row r="4592" spans="1:61" x14ac:dyDescent="0.2">
      <c r="A4592">
        <v>7020</v>
      </c>
      <c r="B4592" t="s">
        <v>16623</v>
      </c>
      <c r="C4592" t="s">
        <v>16624</v>
      </c>
      <c r="D4592" t="s">
        <v>16625</v>
      </c>
      <c r="E4592" s="1" t="d">
        <v>2014-11-07</v>
      </c>
      <c r="F4592" t="s">
        <v>53</v>
      </c>
      <c r="G4592" s="1" t="d">
        <v>1985-11-16</v>
      </c>
      <c r="H4592">
        <v>30</v>
      </c>
      <c r="I4592" t="s">
        <v>65</v>
      </c>
      <c r="J4592" t="s">
        <v>102</v>
      </c>
      <c r="K4592">
        <v>0</v>
      </c>
      <c r="L4592">
        <v>0</v>
      </c>
      <c r="M4592">
        <v>0</v>
      </c>
      <c r="N4592">
        <v>0</v>
      </c>
      <c r="O4592">
        <v>-1</v>
      </c>
      <c r="P4592" s="2" t="d">
        <v>2014-11-06T07:53:00.999999702908098800</v>
      </c>
      <c r="Q4592" s="2" t="d">
        <v>2014-11-07T08:42:35.00000026077031875</v>
      </c>
      <c r="R4592" t="s">
        <v>16626</v>
      </c>
      <c r="S4592" s="1" t="d">
        <v>2014-11-06</v>
      </c>
      <c r="U4592">
        <v>1</v>
      </c>
      <c r="V4592" t="s">
        <v>57</v>
      </c>
      <c r="W4592" t="s">
        <v>434</v>
      </c>
      <c r="X4592">
        <v>1</v>
      </c>
      <c r="Y4592" t="s">
        <v>16627</v>
      </c>
      <c r="Z4592" t="s">
        <v>70</v>
      </c>
      <c r="AA4592">
        <v>0</v>
      </c>
      <c r="AB4592" s="1" t="d">
        <v>2015-01-21</v>
      </c>
      <c r="AC4592" t="s">
        <v>239</v>
      </c>
      <c r="AD4592" s="1" t="d">
        <v>2015-01-21</v>
      </c>
      <c r="AE4592" s="1" t="d">
        <v>2015-01-22</v>
      </c>
      <c r="AG4592">
        <v>0</v>
      </c>
      <c r="AL4592" t="s">
        <v>59</v>
      </c>
      <c r="AM4592">
        <v>2</v>
      </c>
      <c r="AN4592" t="s">
        <v>60</v>
      </c>
      <c r="AO4592" s="1" t="d">
        <v>2014-11-07</v>
      </c>
      <c r="AP4592" t="s">
        <v>61</v>
      </c>
      <c r="AQ4592">
        <v>2</v>
      </c>
      <c r="AR4592" t="s">
        <v>60</v>
      </c>
      <c r="AS4592" s="1" t="d">
        <v>2014-11-07</v>
      </c>
      <c r="AT4592" s="1" t="d">
        <v>2015-01-21</v>
      </c>
      <c r="AU4592" s="1" t="d">
        <v>2015-01-22</v>
      </c>
      <c r="AV4592">
        <v>0</v>
      </c>
      <c r="AW4592">
        <v>0</v>
      </c>
      <c r="AX4592">
        <v>75</v>
      </c>
      <c r="AY4592">
        <v>1</v>
      </c>
      <c r="AZ4592">
        <f t="shared" si="426"/>
        <v>1</v>
      </c>
      <c r="BA4592">
        <f t="shared" si="427"/>
        <v>1</v>
      </c>
      <c r="BB4592" s="3">
        <v>1</v>
      </c>
      <c r="BC4592" s="3">
        <v>1</v>
      </c>
      <c r="BD4592" s="3">
        <v>2</v>
      </c>
      <c r="BE4592">
        <f>IF(BD4592&gt;Summary!$C$2,1,0)</f>
        <v>0</v>
      </c>
      <c r="BF4592">
        <f t="shared" si="428"/>
        <v>0</v>
      </c>
      <c r="BG4592">
        <f t="shared" si="429"/>
        <v>0</v>
      </c>
      <c r="BH4592">
        <f t="shared" si="430"/>
        <v>0</v>
      </c>
      <c r="BI4592">
        <f t="shared" si="431"/>
        <v>1</v>
      </c>
    </row>
    <row r="4593" spans="1:61" x14ac:dyDescent="0.2">
      <c r="A4593">
        <v>7022</v>
      </c>
      <c r="B4593" t="s">
        <v>16628</v>
      </c>
      <c r="C4593" t="s">
        <v>1565</v>
      </c>
      <c r="D4593" t="s">
        <v>3504</v>
      </c>
      <c r="E4593" s="1" t="d">
        <v>2013-09-06</v>
      </c>
      <c r="F4593" t="s">
        <v>53</v>
      </c>
      <c r="G4593" s="1" t="d">
        <v>1990-05-14</v>
      </c>
      <c r="H4593">
        <v>25</v>
      </c>
      <c r="I4593" t="s">
        <v>65</v>
      </c>
      <c r="J4593" t="s">
        <v>66</v>
      </c>
      <c r="K4593">
        <v>0</v>
      </c>
      <c r="L4593">
        <v>0</v>
      </c>
      <c r="M4593">
        <v>0</v>
      </c>
      <c r="N4593">
        <v>0</v>
      </c>
      <c r="O4593">
        <v>0</v>
      </c>
      <c r="P4593" s="2" t="d">
        <v>2013-09-06T04:41:35.000000274740159400</v>
      </c>
      <c r="Q4593" s="2" t="d">
        <v>2013-09-07T05:14:01.00000003818422850</v>
      </c>
      <c r="R4593" t="s">
        <v>16629</v>
      </c>
      <c r="S4593" s="1" t="d">
        <v>2013-09-02</v>
      </c>
      <c r="U4593">
        <v>4</v>
      </c>
      <c r="V4593" t="s">
        <v>97</v>
      </c>
      <c r="W4593" t="s">
        <v>201</v>
      </c>
      <c r="X4593">
        <v>1</v>
      </c>
      <c r="Y4593" t="s">
        <v>16630</v>
      </c>
      <c r="Z4593" t="s">
        <v>135</v>
      </c>
      <c r="AA4593">
        <v>415</v>
      </c>
      <c r="AB4593" s="1" t="d">
        <v>2014-03-01</v>
      </c>
      <c r="AC4593" t="s">
        <v>201</v>
      </c>
      <c r="AD4593" s="1" t="d">
        <v>2015-04-20</v>
      </c>
      <c r="AE4593" s="1" t="d">
        <v>2015-04-20</v>
      </c>
      <c r="AG4593">
        <v>0</v>
      </c>
      <c r="AL4593" t="s">
        <v>59</v>
      </c>
      <c r="AM4593">
        <v>3</v>
      </c>
      <c r="AN4593" t="s">
        <v>60</v>
      </c>
      <c r="AO4593" s="1" t="d">
        <v>2013-09-06</v>
      </c>
      <c r="AP4593" t="s">
        <v>61</v>
      </c>
      <c r="AQ4593">
        <v>4</v>
      </c>
      <c r="AR4593" t="s">
        <v>60</v>
      </c>
      <c r="AS4593" s="1" t="d">
        <v>2013-09-06</v>
      </c>
      <c r="AT4593" s="1" t="d">
        <v>2013-09-06</v>
      </c>
      <c r="AU4593" s="1" t="d">
        <v>2013-09-07</v>
      </c>
      <c r="AV4593">
        <v>0</v>
      </c>
      <c r="AW4593">
        <v>1</v>
      </c>
      <c r="AX4593">
        <v>176</v>
      </c>
      <c r="AY4593">
        <v>1</v>
      </c>
      <c r="AZ4593">
        <f t="shared" si="426"/>
        <v>1</v>
      </c>
      <c r="BA4593">
        <f t="shared" si="427"/>
        <v>1</v>
      </c>
      <c r="BB4593" s="3">
        <v>1</v>
      </c>
      <c r="BC4593" s="3">
        <v>1</v>
      </c>
      <c r="BD4593" s="3">
        <v>3</v>
      </c>
      <c r="BE4593">
        <f>IF(BD4593&gt;Summary!$C$2,1,0)</f>
        <v>0</v>
      </c>
      <c r="BF4593">
        <f t="shared" si="428"/>
        <v>0</v>
      </c>
      <c r="BG4593">
        <f t="shared" si="429"/>
        <v>0</v>
      </c>
      <c r="BH4593">
        <f t="shared" si="430"/>
        <v>0</v>
      </c>
      <c r="BI4593">
        <f t="shared" si="431"/>
        <v>1</v>
      </c>
    </row>
    <row r="4594" spans="1:61" x14ac:dyDescent="0.2">
      <c r="A4594">
        <v>7023</v>
      </c>
      <c r="B4594" t="s">
        <v>16631</v>
      </c>
      <c r="C4594" t="s">
        <v>870</v>
      </c>
      <c r="D4594" t="s">
        <v>16632</v>
      </c>
      <c r="E4594" s="1" t="d">
        <v>2013-01-30</v>
      </c>
      <c r="F4594" t="s">
        <v>53</v>
      </c>
      <c r="G4594" s="1" t="d">
        <v>1990-09-14</v>
      </c>
      <c r="H4594">
        <v>25</v>
      </c>
      <c r="I4594" t="s">
        <v>65</v>
      </c>
      <c r="J4594" t="s">
        <v>102</v>
      </c>
      <c r="K4594">
        <v>0</v>
      </c>
      <c r="L4594">
        <v>0</v>
      </c>
      <c r="M4594">
        <v>0</v>
      </c>
      <c r="N4594">
        <v>2</v>
      </c>
      <c r="O4594">
        <v>-1</v>
      </c>
      <c r="P4594" s="2" t="d">
        <v>2013-01-29T08:35:08.9999997289851300</v>
      </c>
      <c r="Q4594" s="2" t="d">
        <v>2013-02-07T09:32:54.00000002235174450</v>
      </c>
      <c r="R4594" t="s">
        <v>16633</v>
      </c>
      <c r="S4594" s="1" t="d">
        <v>2013-01-29</v>
      </c>
      <c r="U4594">
        <v>1</v>
      </c>
      <c r="V4594" t="s">
        <v>57</v>
      </c>
      <c r="W4594" t="s">
        <v>239</v>
      </c>
      <c r="X4594">
        <v>0</v>
      </c>
      <c r="AG4594">
        <v>0</v>
      </c>
      <c r="AL4594" t="s">
        <v>59</v>
      </c>
      <c r="AM4594">
        <v>5</v>
      </c>
      <c r="AN4594" t="s">
        <v>87</v>
      </c>
      <c r="AO4594" s="1" t="d">
        <v>2013-01-30</v>
      </c>
      <c r="AP4594" t="s">
        <v>61</v>
      </c>
      <c r="AQ4594">
        <v>3</v>
      </c>
      <c r="AR4594" t="s">
        <v>60</v>
      </c>
      <c r="AS4594" s="1" t="d">
        <v>2013-01-30</v>
      </c>
      <c r="AT4594" s="1" t="d">
        <v>2013-01-29</v>
      </c>
      <c r="AU4594" s="1" t="d">
        <v>2013-02-07</v>
      </c>
      <c r="AV4594">
        <v>2</v>
      </c>
      <c r="AW4594">
        <v>8</v>
      </c>
      <c r="AX4594">
        <v>1157</v>
      </c>
      <c r="AY4594">
        <v>0</v>
      </c>
      <c r="AZ4594">
        <f t="shared" si="426"/>
        <v>1</v>
      </c>
      <c r="BA4594">
        <f t="shared" si="427"/>
        <v>1</v>
      </c>
      <c r="BB4594" s="3">
        <v>1</v>
      </c>
      <c r="BC4594" s="3">
        <v>0</v>
      </c>
      <c r="BD4594" s="3">
        <v>5</v>
      </c>
      <c r="BE4594">
        <f>IF(BD4594&gt;Summary!$C$2,1,0)</f>
        <v>0</v>
      </c>
      <c r="BF4594">
        <f t="shared" si="428"/>
        <v>0</v>
      </c>
      <c r="BG4594">
        <f t="shared" si="429"/>
        <v>1</v>
      </c>
      <c r="BH4594">
        <f t="shared" si="430"/>
        <v>0</v>
      </c>
      <c r="BI4594">
        <f t="shared" si="431"/>
        <v>0</v>
      </c>
    </row>
    <row r="4595" spans="1:61" x14ac:dyDescent="0.2">
      <c r="A4595">
        <v>7024</v>
      </c>
      <c r="B4595" t="s">
        <v>16634</v>
      </c>
      <c r="C4595" t="s">
        <v>1118</v>
      </c>
      <c r="D4595" t="s">
        <v>16635</v>
      </c>
      <c r="E4595" s="1" t="d">
        <v>2013-09-11</v>
      </c>
      <c r="F4595" t="s">
        <v>53</v>
      </c>
      <c r="G4595" s="1" t="d">
        <v>1988-03-23</v>
      </c>
      <c r="H4595">
        <v>28</v>
      </c>
      <c r="I4595" t="s">
        <v>65</v>
      </c>
      <c r="J4595" t="s">
        <v>102</v>
      </c>
      <c r="K4595">
        <v>0</v>
      </c>
      <c r="L4595">
        <v>0</v>
      </c>
      <c r="M4595">
        <v>0</v>
      </c>
      <c r="N4595">
        <v>2</v>
      </c>
      <c r="O4595">
        <v>-1</v>
      </c>
      <c r="P4595" s="2" t="d">
        <v>2013-09-10T11:51:17.99999993294477325</v>
      </c>
      <c r="Q4595" s="2" t="d">
        <v>2013-09-11T01:36:15.99999988451600025</v>
      </c>
      <c r="R4595" t="s">
        <v>16636</v>
      </c>
      <c r="S4595" s="1" t="d">
        <v>2013-09-10</v>
      </c>
      <c r="U4595">
        <v>1</v>
      </c>
      <c r="V4595" t="s">
        <v>57</v>
      </c>
      <c r="W4595" t="s">
        <v>77</v>
      </c>
      <c r="X4595">
        <v>0</v>
      </c>
      <c r="AG4595">
        <v>0</v>
      </c>
      <c r="AL4595" t="s">
        <v>59</v>
      </c>
      <c r="AM4595">
        <v>7</v>
      </c>
      <c r="AN4595" t="s">
        <v>87</v>
      </c>
      <c r="AO4595" s="1" t="d">
        <v>2013-09-11</v>
      </c>
      <c r="AP4595" t="s">
        <v>61</v>
      </c>
      <c r="AQ4595">
        <v>8</v>
      </c>
      <c r="AR4595" t="s">
        <v>86</v>
      </c>
      <c r="AS4595" s="1" t="d">
        <v>2013-09-11</v>
      </c>
      <c r="AT4595" s="1" t="d">
        <v>2013-12-24</v>
      </c>
      <c r="AU4595" s="1" t="d">
        <v>2014-03-21</v>
      </c>
      <c r="AV4595">
        <v>2</v>
      </c>
      <c r="AW4595">
        <v>0</v>
      </c>
      <c r="AX4595">
        <v>104</v>
      </c>
      <c r="AY4595">
        <v>0</v>
      </c>
      <c r="AZ4595">
        <f t="shared" si="426"/>
        <v>1</v>
      </c>
      <c r="BA4595">
        <f t="shared" si="427"/>
        <v>1</v>
      </c>
      <c r="BB4595" s="3">
        <v>1</v>
      </c>
      <c r="BC4595" s="3">
        <v>0</v>
      </c>
      <c r="BD4595" s="3">
        <v>7</v>
      </c>
      <c r="BE4595">
        <f>IF(BD4595&gt;Summary!$C$2,1,0)</f>
        <v>1</v>
      </c>
      <c r="BF4595">
        <f t="shared" si="428"/>
        <v>0</v>
      </c>
      <c r="BG4595">
        <f t="shared" si="429"/>
        <v>0</v>
      </c>
      <c r="BH4595">
        <f t="shared" si="430"/>
        <v>1</v>
      </c>
      <c r="BI4595">
        <f t="shared" si="431"/>
        <v>0</v>
      </c>
    </row>
    <row r="4596" spans="1:61" x14ac:dyDescent="0.2">
      <c r="A4596">
        <v>7025</v>
      </c>
      <c r="B4596" t="s">
        <v>16637</v>
      </c>
      <c r="C4596" t="s">
        <v>16638</v>
      </c>
      <c r="D4596" t="s">
        <v>6964</v>
      </c>
      <c r="E4596" s="1" t="d">
        <v>2014-03-26</v>
      </c>
      <c r="F4596" t="s">
        <v>115</v>
      </c>
      <c r="G4596" s="1" t="d">
        <v>1983-06-17</v>
      </c>
      <c r="H4596">
        <v>32</v>
      </c>
      <c r="I4596" t="s">
        <v>65</v>
      </c>
      <c r="J4596" t="s">
        <v>66</v>
      </c>
      <c r="K4596">
        <v>0</v>
      </c>
      <c r="L4596">
        <v>0</v>
      </c>
      <c r="M4596">
        <v>0</v>
      </c>
      <c r="N4596">
        <v>0</v>
      </c>
      <c r="O4596">
        <v>0</v>
      </c>
      <c r="P4596" s="2" t="d">
        <v>2014-03-26T12:39:59.00000004563480325</v>
      </c>
      <c r="Q4596" s="2" t="d">
        <v>2014-03-26T08:10:27.0000003045424800</v>
      </c>
      <c r="R4596" t="s">
        <v>16639</v>
      </c>
      <c r="S4596" s="1" t="d">
        <v>2014-03-25</v>
      </c>
      <c r="U4596">
        <v>1</v>
      </c>
      <c r="V4596" t="s">
        <v>97</v>
      </c>
      <c r="W4596" t="s">
        <v>98</v>
      </c>
      <c r="X4596">
        <v>1</v>
      </c>
      <c r="Y4596" t="s">
        <v>16640</v>
      </c>
      <c r="Z4596" t="s">
        <v>79</v>
      </c>
      <c r="AA4596">
        <v>0</v>
      </c>
      <c r="AB4596" s="1" t="d">
        <v>2014-11-22</v>
      </c>
      <c r="AC4596" t="s">
        <v>98</v>
      </c>
      <c r="AD4596" s="1" t="d">
        <v>2014-11-22</v>
      </c>
      <c r="AE4596" s="1" t="d">
        <v>2014-11-23</v>
      </c>
      <c r="AG4596">
        <v>1</v>
      </c>
      <c r="AH4596" t="s">
        <v>16640</v>
      </c>
      <c r="AI4596" t="s">
        <v>79</v>
      </c>
      <c r="AJ4596" s="1" t="d">
        <v>2014-11-22</v>
      </c>
      <c r="AK4596" t="s">
        <v>98</v>
      </c>
      <c r="AL4596" t="s">
        <v>59</v>
      </c>
      <c r="AM4596">
        <v>1</v>
      </c>
      <c r="AN4596" t="s">
        <v>60</v>
      </c>
      <c r="AO4596" s="1" t="d">
        <v>2014-03-26</v>
      </c>
      <c r="AP4596" t="s">
        <v>61</v>
      </c>
      <c r="AQ4596">
        <v>1</v>
      </c>
      <c r="AR4596" t="s">
        <v>60</v>
      </c>
      <c r="AS4596" s="1" t="d">
        <v>2014-03-26</v>
      </c>
      <c r="AT4596" s="1" t="d">
        <v>2014-11-22</v>
      </c>
      <c r="AU4596" s="1" t="d">
        <v>2014-11-23</v>
      </c>
      <c r="AV4596">
        <v>0</v>
      </c>
      <c r="AW4596">
        <v>0</v>
      </c>
      <c r="AX4596">
        <v>241</v>
      </c>
      <c r="AY4596">
        <v>1</v>
      </c>
      <c r="AZ4596">
        <f t="shared" si="426"/>
        <v>1</v>
      </c>
      <c r="BA4596">
        <f t="shared" si="427"/>
        <v>1</v>
      </c>
      <c r="BB4596" s="3">
        <v>1</v>
      </c>
      <c r="BC4596" s="3">
        <v>1</v>
      </c>
      <c r="BD4596" s="3">
        <v>1</v>
      </c>
      <c r="BE4596">
        <f>IF(BD4596&gt;Summary!$C$2,1,0)</f>
        <v>0</v>
      </c>
      <c r="BF4596">
        <f t="shared" si="428"/>
        <v>0</v>
      </c>
      <c r="BG4596">
        <f t="shared" si="429"/>
        <v>0</v>
      </c>
      <c r="BH4596">
        <f t="shared" si="430"/>
        <v>0</v>
      </c>
      <c r="BI4596">
        <f t="shared" si="431"/>
        <v>1</v>
      </c>
    </row>
    <row r="4597" spans="1:61" x14ac:dyDescent="0.2">
      <c r="A4597">
        <v>7026</v>
      </c>
      <c r="B4597" t="s">
        <v>16641</v>
      </c>
      <c r="C4597" t="s">
        <v>16642</v>
      </c>
      <c r="D4597" t="s">
        <v>16643</v>
      </c>
      <c r="E4597" s="1" t="d">
        <v>2013-05-10</v>
      </c>
      <c r="F4597" t="s">
        <v>53</v>
      </c>
      <c r="G4597" s="1" t="d">
        <v>1980-04-28</v>
      </c>
      <c r="H4597">
        <v>35</v>
      </c>
      <c r="I4597" t="s">
        <v>65</v>
      </c>
      <c r="J4597" t="s">
        <v>66</v>
      </c>
      <c r="K4597">
        <v>0</v>
      </c>
      <c r="L4597">
        <v>0</v>
      </c>
      <c r="M4597">
        <v>0</v>
      </c>
      <c r="N4597">
        <v>7</v>
      </c>
      <c r="O4597">
        <v>-1</v>
      </c>
      <c r="P4597" s="2" t="d">
        <v>2013-05-09T11:20:34.99999972991645100</v>
      </c>
      <c r="Q4597" s="2" t="d">
        <v>2013-06-07T09:22:47.999999807216226975</v>
      </c>
      <c r="R4597" t="s">
        <v>16644</v>
      </c>
      <c r="T4597" s="1" t="d">
        <v>2013-05-09</v>
      </c>
      <c r="U4597">
        <v>1</v>
      </c>
      <c r="V4597" t="s">
        <v>57</v>
      </c>
      <c r="W4597" t="s">
        <v>92</v>
      </c>
      <c r="X4597">
        <v>0</v>
      </c>
      <c r="AG4597">
        <v>0</v>
      </c>
      <c r="AL4597" t="s">
        <v>59</v>
      </c>
      <c r="AM4597">
        <v>4</v>
      </c>
      <c r="AN4597" t="s">
        <v>60</v>
      </c>
      <c r="AO4597" s="1" t="d">
        <v>2013-05-10</v>
      </c>
      <c r="AP4597" t="s">
        <v>61</v>
      </c>
      <c r="AQ4597">
        <v>3</v>
      </c>
      <c r="AR4597" t="s">
        <v>60</v>
      </c>
      <c r="AS4597" s="1" t="d">
        <v>2013-05-10</v>
      </c>
      <c r="AT4597" s="1" t="d">
        <v>2013-05-09</v>
      </c>
      <c r="AU4597" s="1" t="d">
        <v>2013-06-07</v>
      </c>
      <c r="AV4597">
        <v>7</v>
      </c>
      <c r="AW4597">
        <v>28</v>
      </c>
      <c r="AX4597">
        <v>1057</v>
      </c>
      <c r="AY4597">
        <v>0</v>
      </c>
      <c r="AZ4597">
        <f t="shared" si="426"/>
        <v>1</v>
      </c>
      <c r="BA4597">
        <f t="shared" si="427"/>
        <v>1</v>
      </c>
      <c r="BB4597" s="3">
        <v>1</v>
      </c>
      <c r="BC4597" s="3">
        <v>0</v>
      </c>
      <c r="BD4597" s="3">
        <v>4</v>
      </c>
      <c r="BE4597">
        <f>IF(BD4597&gt;Summary!$C$2,1,0)</f>
        <v>0</v>
      </c>
      <c r="BF4597">
        <f t="shared" si="428"/>
        <v>0</v>
      </c>
      <c r="BG4597">
        <f t="shared" si="429"/>
        <v>1</v>
      </c>
      <c r="BH4597">
        <f t="shared" si="430"/>
        <v>0</v>
      </c>
      <c r="BI4597">
        <f t="shared" si="431"/>
        <v>0</v>
      </c>
    </row>
    <row r="4598" spans="1:61" x14ac:dyDescent="0.2">
      <c r="A4598">
        <v>7027</v>
      </c>
      <c r="B4598" t="s">
        <v>16645</v>
      </c>
      <c r="C4598" t="s">
        <v>3115</v>
      </c>
      <c r="D4598" t="s">
        <v>1423</v>
      </c>
      <c r="E4598" s="1" t="d">
        <v>2014-02-15</v>
      </c>
      <c r="F4598" t="s">
        <v>53</v>
      </c>
      <c r="G4598" s="1" t="d">
        <v>1967-03-18</v>
      </c>
      <c r="H4598">
        <v>49</v>
      </c>
      <c r="I4598" t="s">
        <v>54</v>
      </c>
      <c r="J4598" t="s">
        <v>66</v>
      </c>
      <c r="K4598">
        <v>0</v>
      </c>
      <c r="L4598">
        <v>0</v>
      </c>
      <c r="M4598">
        <v>0</v>
      </c>
      <c r="N4598">
        <v>0</v>
      </c>
      <c r="O4598">
        <v>-1</v>
      </c>
      <c r="P4598" s="2" t="d">
        <v>2014-02-14T01:28:13.99999973829835350</v>
      </c>
      <c r="Q4598" s="2" t="d">
        <v>2014-02-18T09:21:45.99999977275729125</v>
      </c>
      <c r="R4598" t="s">
        <v>16646</v>
      </c>
      <c r="S4598" s="1" t="d">
        <v>2014-02-14</v>
      </c>
      <c r="U4598">
        <v>1</v>
      </c>
      <c r="V4598" t="s">
        <v>97</v>
      </c>
      <c r="W4598" t="s">
        <v>98</v>
      </c>
      <c r="X4598">
        <v>1</v>
      </c>
      <c r="Y4598" t="s">
        <v>16647</v>
      </c>
      <c r="Z4598" t="s">
        <v>79</v>
      </c>
      <c r="AA4598">
        <v>0</v>
      </c>
      <c r="AB4598" s="1" t="d">
        <v>2014-12-08</v>
      </c>
      <c r="AC4598" t="s">
        <v>1197</v>
      </c>
      <c r="AD4598" s="1" t="d">
        <v>2014-12-08</v>
      </c>
      <c r="AE4598" s="1" t="d">
        <v>2014-12-09</v>
      </c>
      <c r="AG4598">
        <v>0</v>
      </c>
      <c r="AL4598" t="s">
        <v>59</v>
      </c>
      <c r="AM4598">
        <v>1</v>
      </c>
      <c r="AN4598" t="s">
        <v>60</v>
      </c>
      <c r="AO4598" s="1" t="d">
        <v>2014-02-15</v>
      </c>
      <c r="AP4598" t="s">
        <v>61</v>
      </c>
      <c r="AQ4598">
        <v>1</v>
      </c>
      <c r="AR4598" t="s">
        <v>60</v>
      </c>
      <c r="AS4598" s="1" t="d">
        <v>2014-02-15</v>
      </c>
      <c r="AT4598" s="1" t="d">
        <v>2014-12-08</v>
      </c>
      <c r="AU4598" s="1" t="d">
        <v>2014-12-09</v>
      </c>
      <c r="AV4598">
        <v>0</v>
      </c>
      <c r="AW4598">
        <v>3</v>
      </c>
      <c r="AX4598">
        <v>296</v>
      </c>
      <c r="AY4598">
        <v>1</v>
      </c>
      <c r="AZ4598">
        <f t="shared" si="426"/>
        <v>1</v>
      </c>
      <c r="BA4598">
        <f t="shared" si="427"/>
        <v>1</v>
      </c>
      <c r="BB4598" s="3">
        <v>1</v>
      </c>
      <c r="BC4598" s="3">
        <v>1</v>
      </c>
      <c r="BD4598" s="3">
        <v>1</v>
      </c>
      <c r="BE4598">
        <f>IF(BD4598&gt;Summary!$C$2,1,0)</f>
        <v>0</v>
      </c>
      <c r="BF4598">
        <f t="shared" si="428"/>
        <v>0</v>
      </c>
      <c r="BG4598">
        <f t="shared" si="429"/>
        <v>0</v>
      </c>
      <c r="BH4598">
        <f t="shared" si="430"/>
        <v>0</v>
      </c>
      <c r="BI4598">
        <f t="shared" si="431"/>
        <v>1</v>
      </c>
    </row>
    <row r="4599" spans="1:61" x14ac:dyDescent="0.2">
      <c r="A4599">
        <v>7028</v>
      </c>
      <c r="B4599" t="s">
        <v>16648</v>
      </c>
      <c r="C4599" t="s">
        <v>177</v>
      </c>
      <c r="D4599" t="s">
        <v>16649</v>
      </c>
      <c r="E4599" s="1" t="d">
        <v>2013-03-22</v>
      </c>
      <c r="F4599" t="s">
        <v>53</v>
      </c>
      <c r="G4599" s="1" t="d">
        <v>1979-06-04</v>
      </c>
      <c r="H4599">
        <v>36</v>
      </c>
      <c r="I4599" t="s">
        <v>65</v>
      </c>
      <c r="J4599" t="s">
        <v>102</v>
      </c>
      <c r="K4599">
        <v>0</v>
      </c>
      <c r="L4599">
        <v>0</v>
      </c>
      <c r="M4599">
        <v>0</v>
      </c>
      <c r="N4599">
        <v>5</v>
      </c>
      <c r="O4599">
        <v>-1</v>
      </c>
      <c r="P4599" s="2" t="d">
        <v>2013-03-21T11:56:42.99999983981251800</v>
      </c>
      <c r="Q4599" s="2" t="d">
        <v>2013-03-22T08:27:26.00000025238841625</v>
      </c>
      <c r="R4599" t="s">
        <v>16650</v>
      </c>
      <c r="S4599" s="1" t="d">
        <v>2013-03-21</v>
      </c>
      <c r="U4599">
        <v>1</v>
      </c>
      <c r="V4599" t="s">
        <v>57</v>
      </c>
      <c r="W4599" t="s">
        <v>77</v>
      </c>
      <c r="X4599">
        <v>1</v>
      </c>
      <c r="Y4599" t="s">
        <v>16651</v>
      </c>
      <c r="Z4599" t="s">
        <v>79</v>
      </c>
      <c r="AA4599">
        <v>0</v>
      </c>
      <c r="AB4599" s="1" t="d">
        <v>2013-05-22</v>
      </c>
      <c r="AC4599" t="s">
        <v>981</v>
      </c>
      <c r="AD4599" s="1" t="d">
        <v>2013-05-22</v>
      </c>
      <c r="AE4599" s="1" t="d">
        <v>2013-05-29</v>
      </c>
      <c r="AG4599">
        <v>0</v>
      </c>
      <c r="AL4599" t="s">
        <v>59</v>
      </c>
      <c r="AM4599">
        <v>3</v>
      </c>
      <c r="AN4599" t="s">
        <v>60</v>
      </c>
      <c r="AO4599" s="1" t="d">
        <v>2013-03-22</v>
      </c>
      <c r="AP4599" t="s">
        <v>61</v>
      </c>
      <c r="AQ4599">
        <v>2</v>
      </c>
      <c r="AR4599" t="s">
        <v>60</v>
      </c>
      <c r="AS4599" s="1" t="d">
        <v>2013-03-22</v>
      </c>
      <c r="AT4599" s="1" t="d">
        <v>2013-05-22</v>
      </c>
      <c r="AU4599" s="1" t="d">
        <v>2013-05-29</v>
      </c>
      <c r="AV4599">
        <v>5</v>
      </c>
      <c r="AW4599">
        <v>0</v>
      </c>
      <c r="AX4599">
        <v>61</v>
      </c>
      <c r="AY4599">
        <v>1</v>
      </c>
      <c r="AZ4599">
        <f t="shared" si="426"/>
        <v>1</v>
      </c>
      <c r="BA4599">
        <f t="shared" si="427"/>
        <v>1</v>
      </c>
      <c r="BB4599" s="3">
        <v>1</v>
      </c>
      <c r="BC4599" s="3">
        <v>1</v>
      </c>
      <c r="BD4599" s="3">
        <v>3</v>
      </c>
      <c r="BE4599">
        <f>IF(BD4599&gt;Summary!$C$2,1,0)</f>
        <v>0</v>
      </c>
      <c r="BF4599">
        <f t="shared" si="428"/>
        <v>0</v>
      </c>
      <c r="BG4599">
        <f t="shared" si="429"/>
        <v>0</v>
      </c>
      <c r="BH4599">
        <f t="shared" si="430"/>
        <v>0</v>
      </c>
      <c r="BI4599">
        <f t="shared" si="431"/>
        <v>1</v>
      </c>
    </row>
    <row r="4600" spans="1:61" x14ac:dyDescent="0.2">
      <c r="A4600">
        <v>7029</v>
      </c>
      <c r="B4600" t="s">
        <v>16652</v>
      </c>
      <c r="C4600" t="s">
        <v>16653</v>
      </c>
      <c r="D4600" t="s">
        <v>83</v>
      </c>
      <c r="E4600" s="1" t="d">
        <v>2013-10-05</v>
      </c>
      <c r="F4600" t="s">
        <v>53</v>
      </c>
      <c r="G4600" s="1" t="d">
        <v>1982-11-28</v>
      </c>
      <c r="H4600">
        <v>33</v>
      </c>
      <c r="I4600" t="s">
        <v>65</v>
      </c>
      <c r="J4600" t="s">
        <v>66</v>
      </c>
      <c r="K4600">
        <v>0</v>
      </c>
      <c r="L4600">
        <v>0</v>
      </c>
      <c r="M4600">
        <v>0</v>
      </c>
      <c r="N4600">
        <v>16</v>
      </c>
      <c r="O4600">
        <v>0</v>
      </c>
      <c r="P4600" s="2" t="d">
        <v>2013-10-05T12:52:57.00000023469329025</v>
      </c>
      <c r="Q4600" s="2" t="d">
        <v>2013-11-07T12:55:44.99999990221113300</v>
      </c>
      <c r="R4600" t="s">
        <v>16654</v>
      </c>
      <c r="S4600" s="1" t="d">
        <v>2013-10-04</v>
      </c>
      <c r="U4600">
        <v>1</v>
      </c>
      <c r="V4600" t="s">
        <v>97</v>
      </c>
      <c r="W4600" t="s">
        <v>218</v>
      </c>
      <c r="X4600">
        <v>1</v>
      </c>
      <c r="Y4600" t="s">
        <v>16655</v>
      </c>
      <c r="Z4600" t="s">
        <v>79</v>
      </c>
      <c r="AB4600" s="1" t="d">
        <v>2014-02-23</v>
      </c>
      <c r="AC4600" t="s">
        <v>213</v>
      </c>
      <c r="AG4600">
        <v>1</v>
      </c>
      <c r="AH4600" t="s">
        <v>16656</v>
      </c>
      <c r="AI4600" t="s">
        <v>79</v>
      </c>
      <c r="AJ4600" s="1" t="d">
        <v>2015-12-14</v>
      </c>
      <c r="AK4600" t="s">
        <v>98</v>
      </c>
      <c r="AL4600" t="s">
        <v>59</v>
      </c>
      <c r="AM4600">
        <v>9</v>
      </c>
      <c r="AN4600" t="s">
        <v>86</v>
      </c>
      <c r="AO4600" s="1" t="d">
        <v>2013-10-05</v>
      </c>
      <c r="AP4600" t="s">
        <v>61</v>
      </c>
      <c r="AQ4600">
        <v>9</v>
      </c>
      <c r="AR4600" t="s">
        <v>86</v>
      </c>
      <c r="AS4600" s="1" t="d">
        <v>2013-10-05</v>
      </c>
      <c r="AT4600" s="1" t="d">
        <v>2013-10-05</v>
      </c>
      <c r="AU4600" s="1" t="d">
        <v>2013-11-07</v>
      </c>
      <c r="AV4600">
        <v>16</v>
      </c>
      <c r="AW4600">
        <v>33</v>
      </c>
      <c r="AX4600">
        <v>141</v>
      </c>
      <c r="AY4600">
        <v>1</v>
      </c>
      <c r="AZ4600">
        <f t="shared" si="426"/>
        <v>1</v>
      </c>
      <c r="BA4600">
        <f t="shared" si="427"/>
        <v>1</v>
      </c>
      <c r="BB4600" s="3">
        <v>1</v>
      </c>
      <c r="BC4600" s="3">
        <v>1</v>
      </c>
      <c r="BD4600" s="3">
        <v>9</v>
      </c>
      <c r="BE4600">
        <f>IF(BD4600&gt;Summary!$C$2,1,0)</f>
        <v>1</v>
      </c>
      <c r="BF4600">
        <f t="shared" si="428"/>
        <v>1</v>
      </c>
      <c r="BG4600">
        <f t="shared" si="429"/>
        <v>0</v>
      </c>
      <c r="BH4600">
        <f t="shared" si="430"/>
        <v>0</v>
      </c>
      <c r="BI4600">
        <f t="shared" si="431"/>
        <v>0</v>
      </c>
    </row>
    <row r="4601" spans="1:61" x14ac:dyDescent="0.2">
      <c r="A4601">
        <v>7030</v>
      </c>
      <c r="B4601" t="s">
        <v>16657</v>
      </c>
      <c r="C4601" t="s">
        <v>16658</v>
      </c>
      <c r="D4601" t="s">
        <v>16659</v>
      </c>
      <c r="E4601" s="1" t="d">
        <v>2013-08-26</v>
      </c>
      <c r="F4601" t="s">
        <v>53</v>
      </c>
      <c r="G4601" s="1" t="d">
        <v>1986-04-19</v>
      </c>
      <c r="H4601">
        <v>30</v>
      </c>
      <c r="I4601" t="s">
        <v>65</v>
      </c>
      <c r="J4601" t="s">
        <v>55</v>
      </c>
      <c r="K4601">
        <v>0</v>
      </c>
      <c r="L4601">
        <v>0</v>
      </c>
      <c r="M4601">
        <v>0</v>
      </c>
      <c r="N4601">
        <v>1</v>
      </c>
      <c r="O4601">
        <v>-1</v>
      </c>
      <c r="P4601" s="2" t="d">
        <v>2013-08-25T09:40:46.99999995063990600</v>
      </c>
      <c r="Q4601" s="2" t="d">
        <v>2013-08-27T05:13:19.00000027846545150</v>
      </c>
      <c r="R4601" t="s">
        <v>16660</v>
      </c>
      <c r="S4601" s="1" t="d">
        <v>2013-08-25</v>
      </c>
      <c r="U4601">
        <v>1</v>
      </c>
      <c r="V4601" t="s">
        <v>57</v>
      </c>
      <c r="W4601" t="s">
        <v>2203</v>
      </c>
      <c r="X4601">
        <v>0</v>
      </c>
      <c r="AG4601">
        <v>0</v>
      </c>
      <c r="AL4601" t="s">
        <v>59</v>
      </c>
      <c r="AM4601">
        <v>1</v>
      </c>
      <c r="AN4601" t="s">
        <v>60</v>
      </c>
      <c r="AO4601" s="1" t="d">
        <v>2013-08-26</v>
      </c>
      <c r="AP4601" t="s">
        <v>61</v>
      </c>
      <c r="AQ4601">
        <v>2</v>
      </c>
      <c r="AR4601" t="s">
        <v>60</v>
      </c>
      <c r="AS4601" s="1" t="d">
        <v>2013-08-26</v>
      </c>
      <c r="AT4601" s="1" t="d">
        <v>2013-08-25</v>
      </c>
      <c r="AU4601" s="1" t="d">
        <v>2013-08-27</v>
      </c>
      <c r="AV4601">
        <v>1</v>
      </c>
      <c r="AW4601">
        <v>1</v>
      </c>
      <c r="AX4601">
        <v>949</v>
      </c>
      <c r="AY4601">
        <v>0</v>
      </c>
      <c r="AZ4601">
        <f t="shared" si="426"/>
        <v>1</v>
      </c>
      <c r="BA4601">
        <f t="shared" si="427"/>
        <v>1</v>
      </c>
      <c r="BB4601" s="3">
        <v>1</v>
      </c>
      <c r="BC4601" s="3">
        <v>0</v>
      </c>
      <c r="BD4601" s="3">
        <v>1</v>
      </c>
      <c r="BE4601">
        <f>IF(BD4601&gt;Summary!$C$2,1,0)</f>
        <v>0</v>
      </c>
      <c r="BF4601">
        <f t="shared" si="428"/>
        <v>0</v>
      </c>
      <c r="BG4601">
        <f t="shared" si="429"/>
        <v>1</v>
      </c>
      <c r="BH4601">
        <f t="shared" si="430"/>
        <v>0</v>
      </c>
      <c r="BI4601">
        <f t="shared" si="431"/>
        <v>0</v>
      </c>
    </row>
    <row r="4602" spans="1:61" x14ac:dyDescent="0.2">
      <c r="A4602">
        <v>7032</v>
      </c>
      <c r="B4602" t="s">
        <v>16661</v>
      </c>
      <c r="C4602" t="s">
        <v>16662</v>
      </c>
      <c r="D4602" t="s">
        <v>16663</v>
      </c>
      <c r="E4602" s="1" t="d">
        <v>2013-06-24</v>
      </c>
      <c r="F4602" t="s">
        <v>115</v>
      </c>
      <c r="G4602" s="1" t="d">
        <v>1958-02-08</v>
      </c>
      <c r="H4602">
        <v>58</v>
      </c>
      <c r="I4602" t="s">
        <v>54</v>
      </c>
      <c r="J4602" t="s">
        <v>102</v>
      </c>
      <c r="K4602">
        <v>0</v>
      </c>
      <c r="L4602">
        <v>0</v>
      </c>
      <c r="M4602">
        <v>0</v>
      </c>
      <c r="N4602">
        <v>1</v>
      </c>
      <c r="O4602">
        <v>-3</v>
      </c>
      <c r="P4602" s="2" t="d">
        <v>2013-06-21T12:44:55.99999969359487125</v>
      </c>
      <c r="Q4602" s="2" t="d">
        <v>2013-06-21T07:42:45.99999989848584225</v>
      </c>
      <c r="R4602" t="s">
        <v>16664</v>
      </c>
      <c r="S4602" s="1" t="d">
        <v>2013-06-20</v>
      </c>
      <c r="U4602">
        <v>4</v>
      </c>
      <c r="V4602" t="s">
        <v>97</v>
      </c>
      <c r="W4602" t="s">
        <v>1116</v>
      </c>
      <c r="X4602">
        <v>0</v>
      </c>
      <c r="AG4602">
        <v>0</v>
      </c>
      <c r="AL4602" t="s">
        <v>59</v>
      </c>
      <c r="AM4602">
        <v>2</v>
      </c>
      <c r="AN4602" t="s">
        <v>60</v>
      </c>
      <c r="AO4602" s="1" t="d">
        <v>2013-06-24</v>
      </c>
      <c r="AP4602" t="s">
        <v>61</v>
      </c>
      <c r="AQ4602">
        <v>1</v>
      </c>
      <c r="AR4602" t="s">
        <v>60</v>
      </c>
      <c r="AS4602" s="1" t="d">
        <v>2013-06-24</v>
      </c>
      <c r="AT4602" s="1" t="d">
        <v>2013-06-21</v>
      </c>
      <c r="AU4602" s="1" t="d">
        <v>2013-06-21</v>
      </c>
      <c r="AV4602">
        <v>1</v>
      </c>
      <c r="AW4602">
        <v>0</v>
      </c>
      <c r="AX4602">
        <v>1012</v>
      </c>
      <c r="AY4602">
        <v>0</v>
      </c>
      <c r="AZ4602">
        <f t="shared" si="426"/>
        <v>1</v>
      </c>
      <c r="BA4602">
        <f t="shared" si="427"/>
        <v>1</v>
      </c>
      <c r="BB4602" s="3">
        <v>1</v>
      </c>
      <c r="BC4602" s="3">
        <v>0</v>
      </c>
      <c r="BD4602" s="3">
        <v>2</v>
      </c>
      <c r="BE4602">
        <f>IF(BD4602&gt;Summary!$C$2,1,0)</f>
        <v>0</v>
      </c>
      <c r="BF4602">
        <f t="shared" si="428"/>
        <v>0</v>
      </c>
      <c r="BG4602">
        <f t="shared" si="429"/>
        <v>1</v>
      </c>
      <c r="BH4602">
        <f t="shared" si="430"/>
        <v>0</v>
      </c>
      <c r="BI4602">
        <f t="shared" si="431"/>
        <v>0</v>
      </c>
    </row>
    <row r="4603" spans="1:61" x14ac:dyDescent="0.2">
      <c r="A4603">
        <v>7033</v>
      </c>
      <c r="B4603" t="s">
        <v>16665</v>
      </c>
      <c r="C4603" t="s">
        <v>2002</v>
      </c>
      <c r="D4603" t="s">
        <v>327</v>
      </c>
      <c r="E4603" s="1" t="d">
        <v>2013-09-24</v>
      </c>
      <c r="F4603" t="s">
        <v>53</v>
      </c>
      <c r="G4603" s="1" t="d">
        <v>1993-10-04</v>
      </c>
      <c r="H4603">
        <v>22</v>
      </c>
      <c r="I4603" t="s">
        <v>75</v>
      </c>
      <c r="J4603" t="s">
        <v>66</v>
      </c>
      <c r="K4603">
        <v>0</v>
      </c>
      <c r="L4603">
        <v>0</v>
      </c>
      <c r="M4603">
        <v>0</v>
      </c>
      <c r="N4603">
        <v>2</v>
      </c>
      <c r="O4603">
        <v>0</v>
      </c>
      <c r="P4603" s="2" t="d">
        <v>2013-09-24T12:16:01.9999998249113550</v>
      </c>
      <c r="Q4603" s="2" t="d">
        <v>2013-10-08T05:22:14.99999984633177850</v>
      </c>
      <c r="R4603" t="s">
        <v>16666</v>
      </c>
      <c r="S4603" s="1" t="d">
        <v>2013-09-23</v>
      </c>
      <c r="U4603">
        <v>1</v>
      </c>
      <c r="V4603" t="s">
        <v>57</v>
      </c>
      <c r="W4603" t="s">
        <v>71</v>
      </c>
      <c r="X4603">
        <v>1</v>
      </c>
      <c r="Y4603" t="s">
        <v>16667</v>
      </c>
      <c r="Z4603" t="s">
        <v>70</v>
      </c>
      <c r="AB4603" s="1" t="d">
        <v>2015-12-22</v>
      </c>
      <c r="AC4603" t="s">
        <v>247</v>
      </c>
      <c r="AG4603">
        <v>0</v>
      </c>
      <c r="AL4603" t="s">
        <v>59</v>
      </c>
      <c r="AM4603">
        <v>7</v>
      </c>
      <c r="AN4603" t="s">
        <v>87</v>
      </c>
      <c r="AO4603" s="1" t="d">
        <v>2013-09-24</v>
      </c>
      <c r="AP4603" t="s">
        <v>61</v>
      </c>
      <c r="AQ4603">
        <v>6</v>
      </c>
      <c r="AR4603" t="s">
        <v>87</v>
      </c>
      <c r="AS4603" s="1" t="d">
        <v>2013-09-24</v>
      </c>
      <c r="AT4603" s="1" t="d">
        <v>2015-05-15</v>
      </c>
      <c r="AU4603" s="1" t="d">
        <v>2015-05-22</v>
      </c>
      <c r="AV4603">
        <v>2</v>
      </c>
      <c r="AW4603">
        <v>14</v>
      </c>
      <c r="AX4603">
        <v>598</v>
      </c>
      <c r="AY4603">
        <v>0</v>
      </c>
      <c r="AZ4603">
        <f t="shared" si="426"/>
        <v>1</v>
      </c>
      <c r="BA4603">
        <f t="shared" si="427"/>
        <v>1</v>
      </c>
      <c r="BB4603" s="3">
        <v>1</v>
      </c>
      <c r="BC4603" s="3">
        <v>0</v>
      </c>
      <c r="BD4603" s="3">
        <v>7</v>
      </c>
      <c r="BE4603">
        <f>IF(BD4603&gt;Summary!$C$2,1,0)</f>
        <v>1</v>
      </c>
      <c r="BF4603">
        <f t="shared" si="428"/>
        <v>0</v>
      </c>
      <c r="BG4603">
        <f t="shared" si="429"/>
        <v>0</v>
      </c>
      <c r="BH4603">
        <f t="shared" si="430"/>
        <v>1</v>
      </c>
      <c r="BI4603">
        <f t="shared" si="431"/>
        <v>0</v>
      </c>
    </row>
    <row r="4604" spans="1:61" x14ac:dyDescent="0.2">
      <c r="A4604">
        <v>7034</v>
      </c>
      <c r="B4604" t="s">
        <v>16668</v>
      </c>
      <c r="C4604" t="s">
        <v>600</v>
      </c>
      <c r="D4604" t="s">
        <v>16669</v>
      </c>
      <c r="E4604" s="1" t="d">
        <v>2013-01-25</v>
      </c>
      <c r="F4604" t="s">
        <v>53</v>
      </c>
      <c r="G4604" s="1" t="d">
        <v>1987-07-13</v>
      </c>
      <c r="H4604">
        <v>28</v>
      </c>
      <c r="I4604" t="s">
        <v>65</v>
      </c>
      <c r="J4604" t="s">
        <v>102</v>
      </c>
      <c r="K4604">
        <v>0</v>
      </c>
      <c r="L4604">
        <v>0</v>
      </c>
      <c r="M4604">
        <v>0</v>
      </c>
      <c r="N4604">
        <v>2</v>
      </c>
      <c r="O4604">
        <v>3</v>
      </c>
      <c r="P4604" s="2" t="d">
        <v>2013-01-28T03:35:04.00000023655593225</v>
      </c>
      <c r="Q4604" s="2" t="d">
        <v>2013-01-30T07:33:30.00000005587935450</v>
      </c>
      <c r="R4604" t="s">
        <v>16670</v>
      </c>
      <c r="S4604" s="1" t="d">
        <v>2013-01-07</v>
      </c>
      <c r="U4604">
        <v>18</v>
      </c>
      <c r="V4604" t="s">
        <v>57</v>
      </c>
      <c r="W4604" t="s">
        <v>351</v>
      </c>
      <c r="X4604">
        <v>1</v>
      </c>
      <c r="Y4604" t="s">
        <v>16671</v>
      </c>
      <c r="Z4604" t="s">
        <v>174</v>
      </c>
      <c r="AA4604">
        <v>0</v>
      </c>
      <c r="AB4604" s="1" t="d">
        <v>2013-01-28</v>
      </c>
      <c r="AC4604" t="s">
        <v>1032</v>
      </c>
      <c r="AD4604" s="1" t="d">
        <v>2013-01-28</v>
      </c>
      <c r="AE4604" s="1" t="d">
        <v>2013-01-30</v>
      </c>
      <c r="AG4604">
        <v>1</v>
      </c>
      <c r="AH4604" t="s">
        <v>16671</v>
      </c>
      <c r="AI4604" t="s">
        <v>174</v>
      </c>
      <c r="AJ4604" s="1" t="d">
        <v>2013-01-28</v>
      </c>
      <c r="AK4604" t="s">
        <v>1032</v>
      </c>
      <c r="AL4604" t="s">
        <v>59</v>
      </c>
      <c r="AM4604">
        <v>3</v>
      </c>
      <c r="AN4604" t="s">
        <v>60</v>
      </c>
      <c r="AO4604" s="1" t="d">
        <v>2013-01-25</v>
      </c>
      <c r="AP4604" t="s">
        <v>61</v>
      </c>
      <c r="AQ4604">
        <v>3</v>
      </c>
      <c r="AR4604" t="s">
        <v>60</v>
      </c>
      <c r="AS4604" s="1" t="d">
        <v>2013-01-25</v>
      </c>
      <c r="AT4604" s="1" t="d">
        <v>2013-01-28</v>
      </c>
      <c r="AU4604" s="1" t="d">
        <v>2013-01-30</v>
      </c>
      <c r="AV4604">
        <v>2</v>
      </c>
      <c r="AW4604">
        <v>0</v>
      </c>
      <c r="AX4604">
        <v>3</v>
      </c>
      <c r="AY4604">
        <v>1</v>
      </c>
      <c r="AZ4604">
        <f t="shared" si="426"/>
        <v>1</v>
      </c>
      <c r="BA4604">
        <f t="shared" si="427"/>
        <v>1</v>
      </c>
      <c r="BB4604" s="3">
        <v>1</v>
      </c>
      <c r="BC4604" s="3">
        <v>1</v>
      </c>
      <c r="BD4604" s="3">
        <v>3</v>
      </c>
      <c r="BE4604">
        <f>IF(BD4604&gt;Summary!$C$2,1,0)</f>
        <v>0</v>
      </c>
      <c r="BF4604">
        <f t="shared" si="428"/>
        <v>0</v>
      </c>
      <c r="BG4604">
        <f t="shared" si="429"/>
        <v>0</v>
      </c>
      <c r="BH4604">
        <f t="shared" si="430"/>
        <v>0</v>
      </c>
      <c r="BI4604">
        <f t="shared" si="431"/>
        <v>1</v>
      </c>
    </row>
    <row r="4605" spans="1:61" x14ac:dyDescent="0.2">
      <c r="A4605">
        <v>7036</v>
      </c>
      <c r="B4605" t="s">
        <v>16672</v>
      </c>
      <c r="C4605" t="s">
        <v>16673</v>
      </c>
      <c r="D4605" t="s">
        <v>16674</v>
      </c>
      <c r="E4605" s="1" t="d">
        <v>2013-04-21</v>
      </c>
      <c r="F4605" t="s">
        <v>53</v>
      </c>
      <c r="G4605" s="1" t="d">
        <v>1987-08-03</v>
      </c>
      <c r="H4605">
        <v>28</v>
      </c>
      <c r="I4605" t="s">
        <v>65</v>
      </c>
      <c r="J4605" t="s">
        <v>161</v>
      </c>
      <c r="K4605">
        <v>0</v>
      </c>
      <c r="L4605">
        <v>0</v>
      </c>
      <c r="M4605">
        <v>0</v>
      </c>
      <c r="N4605">
        <v>0</v>
      </c>
      <c r="O4605">
        <v>0</v>
      </c>
      <c r="P4605" s="2" t="d">
        <v>2013-04-21T01:01:09.99999980907887100</v>
      </c>
      <c r="Q4605" s="2" t="d">
        <v>2013-04-21T07:21:11.99999978765845425</v>
      </c>
      <c r="R4605" t="s">
        <v>16675</v>
      </c>
      <c r="S4605" s="1" t="d">
        <v>2013-04-20</v>
      </c>
      <c r="U4605">
        <v>1</v>
      </c>
      <c r="V4605" t="s">
        <v>97</v>
      </c>
      <c r="W4605" t="s">
        <v>98</v>
      </c>
      <c r="X4605">
        <v>1</v>
      </c>
      <c r="Y4605" t="s">
        <v>16676</v>
      </c>
      <c r="Z4605" t="s">
        <v>79</v>
      </c>
      <c r="AA4605">
        <v>1</v>
      </c>
      <c r="AB4605" s="1" t="d">
        <v>2013-06-07</v>
      </c>
      <c r="AC4605" t="s">
        <v>80</v>
      </c>
      <c r="AD4605" s="1" t="d">
        <v>2013-06-08</v>
      </c>
      <c r="AE4605" s="1" t="d">
        <v>2013-06-10</v>
      </c>
      <c r="AG4605">
        <v>0</v>
      </c>
      <c r="AL4605" t="s">
        <v>59</v>
      </c>
      <c r="AM4605">
        <v>1</v>
      </c>
      <c r="AN4605" t="s">
        <v>60</v>
      </c>
      <c r="AO4605" s="1" t="d">
        <v>2013-04-21</v>
      </c>
      <c r="AP4605" t="s">
        <v>61</v>
      </c>
      <c r="AQ4605">
        <v>2</v>
      </c>
      <c r="AR4605" t="s">
        <v>60</v>
      </c>
      <c r="AS4605" s="1" t="d">
        <v>2013-04-21</v>
      </c>
      <c r="AT4605" s="1" t="d">
        <v>2013-08-13</v>
      </c>
      <c r="AU4605" s="1" t="d">
        <v>2013-09-01</v>
      </c>
      <c r="AV4605">
        <v>0</v>
      </c>
      <c r="AW4605">
        <v>0</v>
      </c>
      <c r="AX4605">
        <v>47</v>
      </c>
      <c r="AY4605">
        <v>1</v>
      </c>
      <c r="AZ4605">
        <f t="shared" si="426"/>
        <v>1</v>
      </c>
      <c r="BA4605">
        <f t="shared" si="427"/>
        <v>1</v>
      </c>
      <c r="BB4605" s="3">
        <v>1</v>
      </c>
      <c r="BC4605" s="3">
        <v>1</v>
      </c>
      <c r="BD4605" s="3">
        <v>1</v>
      </c>
      <c r="BE4605">
        <f>IF(BD4605&gt;Summary!$C$2,1,0)</f>
        <v>0</v>
      </c>
      <c r="BF4605">
        <f t="shared" si="428"/>
        <v>0</v>
      </c>
      <c r="BG4605">
        <f t="shared" si="429"/>
        <v>0</v>
      </c>
      <c r="BH4605">
        <f t="shared" si="430"/>
        <v>0</v>
      </c>
      <c r="BI4605">
        <f t="shared" si="431"/>
        <v>1</v>
      </c>
    </row>
    <row r="4606" spans="1:61" x14ac:dyDescent="0.2">
      <c r="A4606">
        <v>7037</v>
      </c>
      <c r="B4606" t="s">
        <v>16677</v>
      </c>
      <c r="C4606" t="s">
        <v>1522</v>
      </c>
      <c r="D4606" t="s">
        <v>9466</v>
      </c>
      <c r="E4606" s="1" t="d">
        <v>2014-12-30</v>
      </c>
      <c r="F4606" t="s">
        <v>53</v>
      </c>
      <c r="G4606" s="1" t="d">
        <v>1989-06-22</v>
      </c>
      <c r="H4606">
        <v>26</v>
      </c>
      <c r="I4606" t="s">
        <v>65</v>
      </c>
      <c r="J4606" t="s">
        <v>66</v>
      </c>
      <c r="K4606">
        <v>0</v>
      </c>
      <c r="L4606">
        <v>1</v>
      </c>
      <c r="M4606">
        <v>0</v>
      </c>
      <c r="N4606">
        <v>6</v>
      </c>
      <c r="O4606">
        <v>-1</v>
      </c>
      <c r="P4606" s="2" t="d">
        <v>2014-12-29T03:29:14.00000014342367700</v>
      </c>
      <c r="Q4606" s="2" t="d">
        <v>2015-01-02T11:16:53.00000001210719325</v>
      </c>
      <c r="R4606" t="s">
        <v>16678</v>
      </c>
      <c r="S4606" s="1" t="d">
        <v>2014-12-29</v>
      </c>
      <c r="U4606">
        <v>1</v>
      </c>
      <c r="V4606" t="s">
        <v>57</v>
      </c>
      <c r="W4606" t="s">
        <v>795</v>
      </c>
      <c r="X4606">
        <v>1</v>
      </c>
      <c r="Y4606" t="s">
        <v>16679</v>
      </c>
      <c r="Z4606" t="s">
        <v>70</v>
      </c>
      <c r="AA4606">
        <v>1</v>
      </c>
      <c r="AB4606" s="1" t="d">
        <v>2015-01-17</v>
      </c>
      <c r="AC4606" t="s">
        <v>151</v>
      </c>
      <c r="AD4606" s="1" t="d">
        <v>2015-01-18</v>
      </c>
      <c r="AE4606" s="1" t="d">
        <v>2015-03-05</v>
      </c>
      <c r="AG4606">
        <v>1</v>
      </c>
      <c r="AH4606" t="s">
        <v>16679</v>
      </c>
      <c r="AI4606" t="s">
        <v>70</v>
      </c>
      <c r="AJ4606" s="1" t="d">
        <v>2015-01-17</v>
      </c>
      <c r="AK4606" t="s">
        <v>192</v>
      </c>
      <c r="AL4606" t="s">
        <v>59</v>
      </c>
      <c r="AM4606">
        <v>10</v>
      </c>
      <c r="AN4606" t="s">
        <v>86</v>
      </c>
      <c r="AO4606" s="1" t="d">
        <v>2014-12-30</v>
      </c>
      <c r="AP4606" t="s">
        <v>61</v>
      </c>
      <c r="AQ4606">
        <v>9</v>
      </c>
      <c r="AR4606" t="s">
        <v>86</v>
      </c>
      <c r="AS4606" s="1" t="d">
        <v>2014-12-30</v>
      </c>
      <c r="AT4606" s="1" t="d">
        <v>2014-12-29</v>
      </c>
      <c r="AU4606" s="1" t="d">
        <v>2015-01-02</v>
      </c>
      <c r="AV4606">
        <v>6</v>
      </c>
      <c r="AW4606">
        <v>3</v>
      </c>
      <c r="AX4606">
        <v>18</v>
      </c>
      <c r="AY4606">
        <v>1</v>
      </c>
      <c r="AZ4606">
        <f t="shared" si="426"/>
        <v>1</v>
      </c>
      <c r="BA4606">
        <f t="shared" si="427"/>
        <v>1</v>
      </c>
      <c r="BB4606" s="3">
        <v>1</v>
      </c>
      <c r="BC4606" s="3">
        <v>1</v>
      </c>
      <c r="BD4606" s="3">
        <v>10</v>
      </c>
      <c r="BE4606">
        <f>IF(BD4606&gt;Summary!$C$2,1,0)</f>
        <v>1</v>
      </c>
      <c r="BF4606">
        <f t="shared" si="428"/>
        <v>1</v>
      </c>
      <c r="BG4606">
        <f t="shared" si="429"/>
        <v>0</v>
      </c>
      <c r="BH4606">
        <f t="shared" si="430"/>
        <v>0</v>
      </c>
      <c r="BI4606">
        <f t="shared" si="431"/>
        <v>0</v>
      </c>
    </row>
    <row r="4607" spans="1:61" x14ac:dyDescent="0.2">
      <c r="A4607">
        <v>7039</v>
      </c>
      <c r="B4607" t="s">
        <v>16680</v>
      </c>
      <c r="C4607" t="s">
        <v>16681</v>
      </c>
      <c r="D4607" t="s">
        <v>15003</v>
      </c>
      <c r="E4607" s="1" t="d">
        <v>2014-02-26</v>
      </c>
      <c r="F4607" t="s">
        <v>115</v>
      </c>
      <c r="G4607" s="1" t="d">
        <v>1979-05-27</v>
      </c>
      <c r="H4607">
        <v>36</v>
      </c>
      <c r="I4607" t="s">
        <v>65</v>
      </c>
      <c r="J4607" t="s">
        <v>102</v>
      </c>
      <c r="K4607">
        <v>0</v>
      </c>
      <c r="L4607">
        <v>0</v>
      </c>
      <c r="M4607">
        <v>0</v>
      </c>
      <c r="N4607">
        <v>3</v>
      </c>
      <c r="O4607">
        <v>-2</v>
      </c>
      <c r="P4607" s="2" t="d">
        <v>2014-02-24T08:10:21.00000015925616100</v>
      </c>
      <c r="Q4607" s="2" t="d">
        <v>2014-02-25T10:04:34.99999995343386900</v>
      </c>
      <c r="R4607" t="s">
        <v>16682</v>
      </c>
      <c r="S4607" s="1" t="d">
        <v>2014-02-24</v>
      </c>
      <c r="U4607">
        <v>2</v>
      </c>
      <c r="V4607" t="s">
        <v>57</v>
      </c>
      <c r="W4607" t="s">
        <v>955</v>
      </c>
      <c r="X4607">
        <v>1</v>
      </c>
      <c r="Y4607" t="s">
        <v>16683</v>
      </c>
      <c r="Z4607" t="s">
        <v>70</v>
      </c>
      <c r="AA4607">
        <v>0</v>
      </c>
      <c r="AB4607" s="1" t="d">
        <v>2015-02-13</v>
      </c>
      <c r="AC4607" t="s">
        <v>180</v>
      </c>
      <c r="AD4607" s="1" t="d">
        <v>2015-02-13</v>
      </c>
      <c r="AE4607" s="1" t="d">
        <v>2015-02-14</v>
      </c>
      <c r="AG4607">
        <v>0</v>
      </c>
      <c r="AL4607" t="s">
        <v>59</v>
      </c>
      <c r="AM4607">
        <v>1</v>
      </c>
      <c r="AN4607" t="s">
        <v>60</v>
      </c>
      <c r="AO4607" s="1" t="d">
        <v>2014-02-26</v>
      </c>
      <c r="AP4607" t="s">
        <v>61</v>
      </c>
      <c r="AQ4607">
        <v>1</v>
      </c>
      <c r="AR4607" t="s">
        <v>60</v>
      </c>
      <c r="AS4607" s="1" t="d">
        <v>2014-02-26</v>
      </c>
      <c r="AT4607" s="1" t="d">
        <v>2015-02-13</v>
      </c>
      <c r="AU4607" s="1" t="d">
        <v>2015-02-14</v>
      </c>
      <c r="AV4607">
        <v>3</v>
      </c>
      <c r="AW4607">
        <v>0</v>
      </c>
      <c r="AX4607">
        <v>352</v>
      </c>
      <c r="AY4607">
        <v>1</v>
      </c>
      <c r="AZ4607">
        <f t="shared" si="426"/>
        <v>1</v>
      </c>
      <c r="BA4607">
        <f t="shared" si="427"/>
        <v>1</v>
      </c>
      <c r="BB4607" s="3">
        <v>1</v>
      </c>
      <c r="BC4607" s="3">
        <v>1</v>
      </c>
      <c r="BD4607" s="3">
        <v>1</v>
      </c>
      <c r="BE4607">
        <f>IF(BD4607&gt;Summary!$C$2,1,0)</f>
        <v>0</v>
      </c>
      <c r="BF4607">
        <f t="shared" si="428"/>
        <v>0</v>
      </c>
      <c r="BG4607">
        <f t="shared" si="429"/>
        <v>0</v>
      </c>
      <c r="BH4607">
        <f t="shared" si="430"/>
        <v>0</v>
      </c>
      <c r="BI4607">
        <f t="shared" si="431"/>
        <v>1</v>
      </c>
    </row>
    <row r="4608" spans="1:61" x14ac:dyDescent="0.2">
      <c r="A4608">
        <v>7040</v>
      </c>
      <c r="B4608" t="s">
        <v>16684</v>
      </c>
      <c r="C4608" t="s">
        <v>16685</v>
      </c>
      <c r="D4608" t="s">
        <v>1483</v>
      </c>
      <c r="E4608" s="1" t="d">
        <v>2013-04-07</v>
      </c>
      <c r="F4608" t="s">
        <v>53</v>
      </c>
      <c r="G4608" s="1" t="d">
        <v>1992-10-30</v>
      </c>
      <c r="H4608">
        <v>23</v>
      </c>
      <c r="I4608" t="s">
        <v>75</v>
      </c>
      <c r="J4608" t="s">
        <v>102</v>
      </c>
      <c r="K4608">
        <v>0</v>
      </c>
      <c r="L4608">
        <v>0</v>
      </c>
      <c r="M4608">
        <v>0</v>
      </c>
      <c r="N4608">
        <v>0</v>
      </c>
      <c r="O4608">
        <v>0</v>
      </c>
      <c r="P4608" s="2" t="d">
        <v>2013-04-07T03:08:54.99999996274709925</v>
      </c>
      <c r="Q4608" s="2" t="d">
        <v>2013-04-08T08:21:52.99999973271042075</v>
      </c>
      <c r="R4608" t="s">
        <v>16686</v>
      </c>
      <c r="S4608" s="1" t="d">
        <v>2013-04-07</v>
      </c>
      <c r="U4608">
        <v>0</v>
      </c>
      <c r="V4608" t="s">
        <v>57</v>
      </c>
      <c r="W4608" t="s">
        <v>2884</v>
      </c>
      <c r="X4608">
        <v>0</v>
      </c>
      <c r="AG4608">
        <v>0</v>
      </c>
      <c r="AL4608" t="s">
        <v>59</v>
      </c>
      <c r="AM4608">
        <v>9</v>
      </c>
      <c r="AN4608" t="s">
        <v>86</v>
      </c>
      <c r="AO4608" s="1" t="d">
        <v>2013-04-07</v>
      </c>
      <c r="AP4608" t="s">
        <v>61</v>
      </c>
      <c r="AQ4608">
        <v>9</v>
      </c>
      <c r="AR4608" t="s">
        <v>86</v>
      </c>
      <c r="AS4608" s="1" t="d">
        <v>2013-04-07</v>
      </c>
      <c r="AT4608" s="1" t="d">
        <v>2013-04-07</v>
      </c>
      <c r="AU4608" s="1" t="d">
        <v>2013-04-08</v>
      </c>
      <c r="AV4608">
        <v>0</v>
      </c>
      <c r="AW4608">
        <v>1</v>
      </c>
      <c r="AX4608">
        <v>1090</v>
      </c>
      <c r="AY4608">
        <v>0</v>
      </c>
      <c r="AZ4608">
        <f t="shared" si="426"/>
        <v>1</v>
      </c>
      <c r="BA4608">
        <f t="shared" si="427"/>
        <v>1</v>
      </c>
      <c r="BB4608" s="3">
        <v>1</v>
      </c>
      <c r="BC4608" s="3">
        <v>0</v>
      </c>
      <c r="BD4608" s="3">
        <v>9</v>
      </c>
      <c r="BE4608">
        <f>IF(BD4608&gt;Summary!$C$2,1,0)</f>
        <v>1</v>
      </c>
      <c r="BF4608">
        <f t="shared" si="428"/>
        <v>0</v>
      </c>
      <c r="BG4608">
        <f t="shared" si="429"/>
        <v>0</v>
      </c>
      <c r="BH4608">
        <f t="shared" si="430"/>
        <v>1</v>
      </c>
      <c r="BI4608">
        <f t="shared" si="431"/>
        <v>0</v>
      </c>
    </row>
    <row r="4609" spans="1:61" x14ac:dyDescent="0.2">
      <c r="A4609">
        <v>7041</v>
      </c>
      <c r="B4609" t="s">
        <v>16687</v>
      </c>
      <c r="C4609" t="s">
        <v>477</v>
      </c>
      <c r="D4609" t="s">
        <v>16688</v>
      </c>
      <c r="E4609" s="1" t="d">
        <v>2013-02-01</v>
      </c>
      <c r="F4609" t="s">
        <v>53</v>
      </c>
      <c r="G4609" s="1" t="d">
        <v>1994-02-05</v>
      </c>
      <c r="H4609">
        <v>22</v>
      </c>
      <c r="I4609" t="s">
        <v>75</v>
      </c>
      <c r="J4609" t="s">
        <v>66</v>
      </c>
      <c r="K4609">
        <v>0</v>
      </c>
      <c r="L4609">
        <v>0</v>
      </c>
      <c r="M4609">
        <v>0</v>
      </c>
      <c r="N4609">
        <v>0</v>
      </c>
      <c r="O4609">
        <v>0</v>
      </c>
      <c r="P4609" s="2" t="d">
        <v>2013-02-01T01:09:58.00000002142041675</v>
      </c>
      <c r="Q4609" s="2" t="d">
        <v>2013-02-02T03:17:57.0000003045424800</v>
      </c>
      <c r="R4609" t="s">
        <v>16689</v>
      </c>
      <c r="S4609" s="1" t="d">
        <v>2013-01-31</v>
      </c>
      <c r="U4609">
        <v>1</v>
      </c>
      <c r="V4609" t="s">
        <v>57</v>
      </c>
      <c r="W4609" t="s">
        <v>688</v>
      </c>
      <c r="X4609">
        <v>1</v>
      </c>
      <c r="Y4609" t="s">
        <v>16690</v>
      </c>
      <c r="Z4609" t="s">
        <v>70</v>
      </c>
      <c r="AA4609">
        <v>0</v>
      </c>
      <c r="AB4609" s="1" t="d">
        <v>2013-06-21</v>
      </c>
      <c r="AC4609" t="s">
        <v>167</v>
      </c>
      <c r="AD4609" s="1" t="d">
        <v>2013-06-21</v>
      </c>
      <c r="AE4609" s="1" t="d">
        <v>2013-06-24</v>
      </c>
      <c r="AG4609">
        <v>0</v>
      </c>
      <c r="AL4609" t="s">
        <v>59</v>
      </c>
      <c r="AM4609">
        <v>5</v>
      </c>
      <c r="AN4609" t="s">
        <v>87</v>
      </c>
      <c r="AO4609" s="1" t="d">
        <v>2013-02-01</v>
      </c>
      <c r="AP4609" t="s">
        <v>61</v>
      </c>
      <c r="AQ4609">
        <v>6</v>
      </c>
      <c r="AR4609" t="s">
        <v>87</v>
      </c>
      <c r="AS4609" s="1" t="d">
        <v>2013-02-01</v>
      </c>
      <c r="AT4609" s="1" t="d">
        <v>2013-06-21</v>
      </c>
      <c r="AU4609" s="1" t="d">
        <v>2013-06-24</v>
      </c>
      <c r="AV4609">
        <v>0</v>
      </c>
      <c r="AW4609">
        <v>1</v>
      </c>
      <c r="AX4609">
        <v>140</v>
      </c>
      <c r="AY4609">
        <v>1</v>
      </c>
      <c r="AZ4609">
        <f t="shared" si="426"/>
        <v>1</v>
      </c>
      <c r="BA4609">
        <f t="shared" si="427"/>
        <v>1</v>
      </c>
      <c r="BB4609" s="3">
        <v>1</v>
      </c>
      <c r="BC4609" s="3">
        <v>1</v>
      </c>
      <c r="BD4609" s="3">
        <v>5</v>
      </c>
      <c r="BE4609">
        <f>IF(BD4609&gt;Summary!$C$2,1,0)</f>
        <v>0</v>
      </c>
      <c r="BF4609">
        <f t="shared" si="428"/>
        <v>0</v>
      </c>
      <c r="BG4609">
        <f t="shared" si="429"/>
        <v>0</v>
      </c>
      <c r="BH4609">
        <f t="shared" si="430"/>
        <v>0</v>
      </c>
      <c r="BI4609">
        <f t="shared" si="431"/>
        <v>1</v>
      </c>
    </row>
    <row r="4610" spans="1:61" x14ac:dyDescent="0.2">
      <c r="A4610">
        <v>7042</v>
      </c>
      <c r="B4610" t="s">
        <v>16691</v>
      </c>
      <c r="C4610" t="s">
        <v>16692</v>
      </c>
      <c r="D4610" t="s">
        <v>9248</v>
      </c>
      <c r="E4610" s="1" t="d">
        <v>2013-02-06</v>
      </c>
      <c r="F4610" t="s">
        <v>53</v>
      </c>
      <c r="G4610" s="1" t="d">
        <v>1990-11-11</v>
      </c>
      <c r="H4610">
        <v>25</v>
      </c>
      <c r="I4610" t="s">
        <v>65</v>
      </c>
      <c r="J4610" t="s">
        <v>66</v>
      </c>
      <c r="K4610">
        <v>0</v>
      </c>
      <c r="L4610">
        <v>1</v>
      </c>
      <c r="M4610">
        <v>0</v>
      </c>
      <c r="N4610">
        <v>10</v>
      </c>
      <c r="O4610">
        <v>410</v>
      </c>
      <c r="P4610" s="2" t="d">
        <v>2014-03-23T10:05:48.00000004470348225</v>
      </c>
      <c r="Q4610" s="2" t="d">
        <v>2014-12-09T07:06:18.00000014249235600</v>
      </c>
      <c r="R4610" t="s">
        <v>16693</v>
      </c>
      <c r="T4610" s="1" t="d">
        <v>2013-02-05</v>
      </c>
      <c r="U4610">
        <v>1</v>
      </c>
      <c r="V4610" t="s">
        <v>57</v>
      </c>
      <c r="W4610" t="s">
        <v>92</v>
      </c>
      <c r="X4610">
        <v>1</v>
      </c>
      <c r="Y4610" t="s">
        <v>16694</v>
      </c>
      <c r="Z4610" t="s">
        <v>79</v>
      </c>
      <c r="AA4610">
        <v>0</v>
      </c>
      <c r="AB4610" s="1" t="d">
        <v>2014-03-23</v>
      </c>
      <c r="AC4610" t="s">
        <v>259</v>
      </c>
      <c r="AD4610" s="1" t="d">
        <v>2014-03-23</v>
      </c>
      <c r="AE4610" s="1" t="d">
        <v>2014-12-09</v>
      </c>
      <c r="AG4610">
        <v>0</v>
      </c>
      <c r="AL4610" t="s">
        <v>59</v>
      </c>
      <c r="AM4610">
        <v>9</v>
      </c>
      <c r="AN4610" t="s">
        <v>86</v>
      </c>
      <c r="AO4610" s="1" t="d">
        <v>2013-02-06</v>
      </c>
      <c r="AP4610" t="s">
        <v>61</v>
      </c>
      <c r="AQ4610">
        <v>6</v>
      </c>
      <c r="AR4610" t="s">
        <v>87</v>
      </c>
      <c r="AS4610" s="1" t="d">
        <v>2013-02-06</v>
      </c>
      <c r="AT4610" s="1" t="d">
        <v>2014-03-23</v>
      </c>
      <c r="AU4610" s="1" t="d">
        <v>2014-12-09</v>
      </c>
      <c r="AV4610">
        <v>10</v>
      </c>
      <c r="AW4610">
        <v>0</v>
      </c>
      <c r="AX4610">
        <v>410</v>
      </c>
      <c r="AY4610">
        <v>1</v>
      </c>
      <c r="AZ4610">
        <f t="shared" si="426"/>
        <v>0</v>
      </c>
      <c r="BA4610">
        <f t="shared" si="427"/>
        <v>1</v>
      </c>
      <c r="BB4610" s="3">
        <v>1</v>
      </c>
      <c r="BC4610" s="3">
        <v>1</v>
      </c>
      <c r="BD4610" s="3">
        <v>9</v>
      </c>
      <c r="BE4610">
        <f>IF(BD4610&gt;Summary!$C$2,1,0)</f>
        <v>1</v>
      </c>
      <c r="BF4610">
        <f t="shared" si="428"/>
        <v>1</v>
      </c>
      <c r="BG4610">
        <f t="shared" si="429"/>
        <v>0</v>
      </c>
      <c r="BH4610">
        <f t="shared" si="430"/>
        <v>0</v>
      </c>
      <c r="BI4610">
        <f t="shared" si="431"/>
        <v>0</v>
      </c>
    </row>
    <row r="4611" spans="1:61" x14ac:dyDescent="0.2">
      <c r="A4611">
        <v>7043</v>
      </c>
      <c r="B4611" t="s">
        <v>16695</v>
      </c>
      <c r="C4611" t="s">
        <v>2614</v>
      </c>
      <c r="D4611" t="s">
        <v>16696</v>
      </c>
      <c r="E4611" s="1" t="d">
        <v>2013-03-28</v>
      </c>
      <c r="F4611" t="s">
        <v>53</v>
      </c>
      <c r="G4611" s="1" t="d">
        <v>1989-09-21</v>
      </c>
      <c r="H4611">
        <v>26</v>
      </c>
      <c r="I4611" t="s">
        <v>65</v>
      </c>
      <c r="J4611" t="s">
        <v>66</v>
      </c>
      <c r="K4611">
        <v>0</v>
      </c>
      <c r="L4611">
        <v>0</v>
      </c>
      <c r="M4611">
        <v>0</v>
      </c>
      <c r="N4611">
        <v>0</v>
      </c>
      <c r="O4611">
        <v>-1</v>
      </c>
      <c r="P4611" s="2" t="d">
        <v>2013-03-27T10:33:55.99999984726309950</v>
      </c>
      <c r="Q4611" s="2" t="d">
        <v>2013-03-29T09:13:23.99999998044222525</v>
      </c>
      <c r="R4611" t="s">
        <v>16697</v>
      </c>
      <c r="T4611" s="1" t="d">
        <v>2013-03-28</v>
      </c>
      <c r="U4611">
        <v>0</v>
      </c>
      <c r="V4611" t="s">
        <v>57</v>
      </c>
      <c r="W4611" t="s">
        <v>92</v>
      </c>
      <c r="X4611">
        <v>0</v>
      </c>
      <c r="AG4611">
        <v>0</v>
      </c>
      <c r="AL4611" t="s">
        <v>59</v>
      </c>
      <c r="AM4611">
        <v>3</v>
      </c>
      <c r="AN4611" t="s">
        <v>60</v>
      </c>
      <c r="AO4611" s="1" t="d">
        <v>2013-03-28</v>
      </c>
      <c r="AP4611" t="s">
        <v>61</v>
      </c>
      <c r="AQ4611">
        <v>3</v>
      </c>
      <c r="AR4611" t="s">
        <v>60</v>
      </c>
      <c r="AS4611" s="1" t="d">
        <v>2013-03-28</v>
      </c>
      <c r="AT4611" s="1" t="d">
        <v>2013-03-27</v>
      </c>
      <c r="AU4611" s="1" t="d">
        <v>2013-03-29</v>
      </c>
      <c r="AV4611">
        <v>0</v>
      </c>
      <c r="AW4611">
        <v>1</v>
      </c>
      <c r="AX4611">
        <v>1100</v>
      </c>
      <c r="AY4611">
        <v>0</v>
      </c>
      <c r="AZ4611">
        <f t="shared" si="426"/>
        <v>1</v>
      </c>
      <c r="BA4611">
        <f t="shared" si="427"/>
        <v>1</v>
      </c>
      <c r="BB4611" s="3">
        <v>1</v>
      </c>
      <c r="BC4611" s="3">
        <v>0</v>
      </c>
      <c r="BD4611" s="3">
        <v>3</v>
      </c>
      <c r="BE4611">
        <f>IF(BD4611&gt;Summary!$C$2,1,0)</f>
        <v>0</v>
      </c>
      <c r="BF4611">
        <f t="shared" si="428"/>
        <v>0</v>
      </c>
      <c r="BG4611">
        <f t="shared" si="429"/>
        <v>1</v>
      </c>
      <c r="BH4611">
        <f t="shared" si="430"/>
        <v>0</v>
      </c>
      <c r="BI4611">
        <f t="shared" si="431"/>
        <v>0</v>
      </c>
    </row>
    <row r="4612" spans="1:61" x14ac:dyDescent="0.2">
      <c r="A4612">
        <v>7044</v>
      </c>
      <c r="B4612" t="s">
        <v>16698</v>
      </c>
      <c r="C4612" t="s">
        <v>3787</v>
      </c>
      <c r="D4612" t="s">
        <v>1977</v>
      </c>
      <c r="E4612" s="1" t="d">
        <v>2013-10-30</v>
      </c>
      <c r="F4612" t="s">
        <v>53</v>
      </c>
      <c r="G4612" s="1" t="d">
        <v>1990-11-27</v>
      </c>
      <c r="H4612">
        <v>25</v>
      </c>
      <c r="I4612" t="s">
        <v>65</v>
      </c>
      <c r="J4612" t="s">
        <v>66</v>
      </c>
      <c r="K4612">
        <v>0</v>
      </c>
      <c r="L4612">
        <v>0</v>
      </c>
      <c r="M4612">
        <v>0</v>
      </c>
      <c r="N4612">
        <v>1</v>
      </c>
      <c r="O4612">
        <v>0</v>
      </c>
      <c r="P4612" s="2" t="d">
        <v>2013-10-30T02:46:21.99999989010393300</v>
      </c>
      <c r="Q4612" s="2" t="d">
        <v>2013-10-30T08:28:57.99999975599348625</v>
      </c>
      <c r="R4612" t="s">
        <v>16699</v>
      </c>
      <c r="S4612" s="1" t="d">
        <v>2013-10-29</v>
      </c>
      <c r="U4612">
        <v>1</v>
      </c>
      <c r="V4612" t="s">
        <v>57</v>
      </c>
      <c r="W4612" t="s">
        <v>3821</v>
      </c>
      <c r="X4612">
        <v>0</v>
      </c>
      <c r="AG4612">
        <v>0</v>
      </c>
      <c r="AL4612" t="s">
        <v>59</v>
      </c>
      <c r="AM4612">
        <v>5</v>
      </c>
      <c r="AN4612" t="s">
        <v>87</v>
      </c>
      <c r="AO4612" s="1" t="d">
        <v>2013-10-30</v>
      </c>
      <c r="AP4612" t="s">
        <v>61</v>
      </c>
      <c r="AQ4612">
        <v>6</v>
      </c>
      <c r="AR4612" t="s">
        <v>87</v>
      </c>
      <c r="AS4612" s="1" t="d">
        <v>2013-10-30</v>
      </c>
      <c r="AT4612" s="1" t="d">
        <v>2013-10-30</v>
      </c>
      <c r="AU4612" s="1" t="d">
        <v>2013-10-30</v>
      </c>
      <c r="AV4612">
        <v>1</v>
      </c>
      <c r="AW4612">
        <v>0</v>
      </c>
      <c r="AX4612">
        <v>884</v>
      </c>
      <c r="AY4612">
        <v>0</v>
      </c>
      <c r="AZ4612">
        <f t="shared" ref="AZ4612:AZ4675" si="432">IF(OR(O4612&lt;-30,O4612&gt;30),0,1)</f>
        <v>1</v>
      </c>
      <c r="BA4612">
        <f t="shared" ref="BA4612:BA4675" si="433">IF(O4612="",0,1)</f>
        <v>1</v>
      </c>
      <c r="BB4612" s="3">
        <v>1</v>
      </c>
      <c r="BC4612" s="3">
        <v>0</v>
      </c>
      <c r="BD4612" s="3">
        <v>5</v>
      </c>
      <c r="BE4612">
        <f>IF(BD4612&gt;Summary!$C$2,1,0)</f>
        <v>0</v>
      </c>
      <c r="BF4612">
        <f t="shared" ref="BF4612:BF4675" si="434">IF(AND($BC4612=1,$BE4612=1),1,0)</f>
        <v>0</v>
      </c>
      <c r="BG4612">
        <f t="shared" ref="BG4612:BG4675" si="435">IF(AND($BC4612=0,$BE4612=0),1,0)</f>
        <v>1</v>
      </c>
      <c r="BH4612">
        <f t="shared" ref="BH4612:BH4675" si="436">IF(AND($BC4612=0,$BE4612=1),1,0)</f>
        <v>0</v>
      </c>
      <c r="BI4612">
        <f t="shared" ref="BI4612:BI4675" si="437">IF(AND($BC4612=1,$BE4612=0),1,0)</f>
        <v>0</v>
      </c>
    </row>
    <row r="4613" spans="1:61" x14ac:dyDescent="0.2">
      <c r="A4613">
        <v>7045</v>
      </c>
      <c r="B4613" t="s">
        <v>16700</v>
      </c>
      <c r="C4613" t="s">
        <v>4822</v>
      </c>
      <c r="D4613" t="s">
        <v>16701</v>
      </c>
      <c r="E4613" s="1" t="d">
        <v>2014-07-06</v>
      </c>
      <c r="F4613" t="s">
        <v>53</v>
      </c>
      <c r="G4613" s="1" t="d">
        <v>1989-04-28</v>
      </c>
      <c r="H4613">
        <v>26</v>
      </c>
      <c r="I4613" t="s">
        <v>65</v>
      </c>
      <c r="J4613" t="s">
        <v>102</v>
      </c>
      <c r="K4613">
        <v>0</v>
      </c>
      <c r="L4613">
        <v>0</v>
      </c>
      <c r="M4613">
        <v>0</v>
      </c>
      <c r="N4613">
        <v>7</v>
      </c>
      <c r="O4613">
        <v>-125</v>
      </c>
      <c r="P4613" s="2" t="d">
        <v>2014-03-03T03:46:46.99999986682087425</v>
      </c>
      <c r="Q4613" s="2" t="d">
        <v>2014-03-03T07:52:58.000000258907676075</v>
      </c>
      <c r="R4613" t="s">
        <v>16702</v>
      </c>
      <c r="S4613" s="1" t="d">
        <v>2014-07-05</v>
      </c>
      <c r="U4613">
        <v>1</v>
      </c>
      <c r="V4613" t="s">
        <v>57</v>
      </c>
      <c r="W4613" t="s">
        <v>608</v>
      </c>
      <c r="X4613">
        <v>1</v>
      </c>
      <c r="Y4613" t="s">
        <v>16703</v>
      </c>
      <c r="Z4613" t="s">
        <v>135</v>
      </c>
      <c r="AA4613">
        <v>277</v>
      </c>
      <c r="AB4613" s="1" t="d">
        <v>2014-11-10</v>
      </c>
      <c r="AC4613" t="s">
        <v>136</v>
      </c>
      <c r="AD4613" s="1" t="d">
        <v>2015-08-14</v>
      </c>
      <c r="AE4613" s="1" t="d">
        <v>2015-09-10</v>
      </c>
      <c r="AG4613">
        <v>0</v>
      </c>
      <c r="AL4613" t="s">
        <v>59</v>
      </c>
      <c r="AM4613">
        <v>7</v>
      </c>
      <c r="AN4613" t="s">
        <v>87</v>
      </c>
      <c r="AO4613" s="1" t="d">
        <v>2014-07-06</v>
      </c>
      <c r="AP4613" t="s">
        <v>61</v>
      </c>
      <c r="AQ4613">
        <v>5</v>
      </c>
      <c r="AR4613" t="s">
        <v>87</v>
      </c>
      <c r="AS4613" s="1" t="d">
        <v>2014-07-06</v>
      </c>
      <c r="AT4613" s="1" t="d">
        <v>2015-09-10</v>
      </c>
      <c r="AU4613" s="1" t="d">
        <v>2020-01-01</v>
      </c>
      <c r="AV4613">
        <v>7</v>
      </c>
      <c r="AW4613">
        <v>0</v>
      </c>
      <c r="AX4613">
        <v>127</v>
      </c>
      <c r="AY4613">
        <v>1</v>
      </c>
      <c r="AZ4613">
        <f t="shared" si="432"/>
        <v>0</v>
      </c>
      <c r="BA4613">
        <f t="shared" si="433"/>
        <v>1</v>
      </c>
      <c r="BB4613" s="3">
        <v>1</v>
      </c>
      <c r="BC4613" s="3">
        <v>1</v>
      </c>
      <c r="BD4613" s="3">
        <v>7</v>
      </c>
      <c r="BE4613">
        <f>IF(BD4613&gt;Summary!$C$2,1,0)</f>
        <v>1</v>
      </c>
      <c r="BF4613">
        <f t="shared" si="434"/>
        <v>1</v>
      </c>
      <c r="BG4613">
        <f t="shared" si="435"/>
        <v>0</v>
      </c>
      <c r="BH4613">
        <f t="shared" si="436"/>
        <v>0</v>
      </c>
      <c r="BI4613">
        <f t="shared" si="437"/>
        <v>0</v>
      </c>
    </row>
    <row r="4614" spans="1:61" x14ac:dyDescent="0.2">
      <c r="A4614">
        <v>7047</v>
      </c>
      <c r="B4614" t="s">
        <v>16704</v>
      </c>
      <c r="C4614" t="s">
        <v>431</v>
      </c>
      <c r="D4614" t="s">
        <v>4914</v>
      </c>
      <c r="E4614" s="1" t="d">
        <v>2013-04-03</v>
      </c>
      <c r="F4614" t="s">
        <v>53</v>
      </c>
      <c r="G4614" s="1" t="d">
        <v>1976-03-08</v>
      </c>
      <c r="H4614">
        <v>40</v>
      </c>
      <c r="I4614" t="s">
        <v>65</v>
      </c>
      <c r="J4614" t="s">
        <v>2116</v>
      </c>
      <c r="K4614">
        <v>0</v>
      </c>
      <c r="L4614">
        <v>0</v>
      </c>
      <c r="M4614">
        <v>0</v>
      </c>
      <c r="N4614">
        <v>2</v>
      </c>
      <c r="O4614">
        <v>-1</v>
      </c>
      <c r="P4614" s="2" t="d">
        <v>2013-04-02T08:40:36.99999970849603425</v>
      </c>
      <c r="Q4614" s="2" t="d">
        <v>2013-04-03T08:44:23.9999999664723900</v>
      </c>
      <c r="R4614" t="s">
        <v>16705</v>
      </c>
      <c r="S4614" s="1" t="d">
        <v>2013-04-02</v>
      </c>
      <c r="U4614">
        <v>1</v>
      </c>
      <c r="V4614" t="s">
        <v>97</v>
      </c>
      <c r="W4614" t="s">
        <v>803</v>
      </c>
      <c r="X4614">
        <v>0</v>
      </c>
      <c r="AG4614">
        <v>0</v>
      </c>
      <c r="AL4614" t="s">
        <v>59</v>
      </c>
      <c r="AM4614">
        <v>6</v>
      </c>
      <c r="AN4614" t="s">
        <v>87</v>
      </c>
      <c r="AO4614" s="1" t="d">
        <v>2013-04-03</v>
      </c>
      <c r="AP4614" t="s">
        <v>61</v>
      </c>
      <c r="AQ4614">
        <v>2</v>
      </c>
      <c r="AR4614" t="s">
        <v>60</v>
      </c>
      <c r="AS4614" s="1" t="d">
        <v>2013-04-03</v>
      </c>
      <c r="AT4614" s="1" t="d">
        <v>2013-04-02</v>
      </c>
      <c r="AU4614" s="1" t="d">
        <v>2013-04-03</v>
      </c>
      <c r="AV4614">
        <v>2</v>
      </c>
      <c r="AW4614">
        <v>0</v>
      </c>
      <c r="AX4614">
        <v>1094</v>
      </c>
      <c r="AY4614">
        <v>0</v>
      </c>
      <c r="AZ4614">
        <f t="shared" si="432"/>
        <v>1</v>
      </c>
      <c r="BA4614">
        <f t="shared" si="433"/>
        <v>1</v>
      </c>
      <c r="BB4614" s="3">
        <v>1</v>
      </c>
      <c r="BC4614" s="3">
        <v>0</v>
      </c>
      <c r="BD4614" s="3">
        <v>6</v>
      </c>
      <c r="BE4614">
        <f>IF(BD4614&gt;Summary!$C$2,1,0)</f>
        <v>1</v>
      </c>
      <c r="BF4614">
        <f t="shared" si="434"/>
        <v>0</v>
      </c>
      <c r="BG4614">
        <f t="shared" si="435"/>
        <v>0</v>
      </c>
      <c r="BH4614">
        <f t="shared" si="436"/>
        <v>1</v>
      </c>
      <c r="BI4614">
        <f t="shared" si="437"/>
        <v>0</v>
      </c>
    </row>
    <row r="4615" spans="1:61" x14ac:dyDescent="0.2">
      <c r="A4615">
        <v>7048</v>
      </c>
      <c r="B4615" t="s">
        <v>16706</v>
      </c>
      <c r="C4615" t="s">
        <v>736</v>
      </c>
      <c r="D4615" t="s">
        <v>697</v>
      </c>
      <c r="E4615" s="1" t="d">
        <v>2013-05-08</v>
      </c>
      <c r="F4615" t="s">
        <v>53</v>
      </c>
      <c r="G4615" s="1" t="d">
        <v>1987-08-12</v>
      </c>
      <c r="H4615">
        <v>28</v>
      </c>
      <c r="I4615" t="s">
        <v>65</v>
      </c>
      <c r="J4615" t="s">
        <v>66</v>
      </c>
      <c r="K4615">
        <v>0</v>
      </c>
      <c r="L4615">
        <v>0</v>
      </c>
      <c r="M4615">
        <v>0</v>
      </c>
      <c r="N4615">
        <v>0</v>
      </c>
      <c r="O4615">
        <v>-1</v>
      </c>
      <c r="P4615" s="2" t="d">
        <v>2013-05-07T09:33:25.99999995902180850</v>
      </c>
      <c r="Q4615" s="2" t="d">
        <v>2013-05-08T07:07:39.000000217929482550</v>
      </c>
      <c r="R4615" t="s">
        <v>16707</v>
      </c>
      <c r="S4615" s="1" t="d">
        <v>2013-05-07</v>
      </c>
      <c r="U4615">
        <v>1</v>
      </c>
      <c r="V4615" t="s">
        <v>97</v>
      </c>
      <c r="W4615" t="s">
        <v>5123</v>
      </c>
      <c r="X4615">
        <v>1</v>
      </c>
      <c r="Y4615" t="s">
        <v>16708</v>
      </c>
      <c r="Z4615" t="s">
        <v>135</v>
      </c>
      <c r="AB4615" s="1" t="d">
        <v>2015-01-03</v>
      </c>
      <c r="AC4615" t="s">
        <v>201</v>
      </c>
      <c r="AG4615">
        <v>0</v>
      </c>
      <c r="AL4615" t="s">
        <v>59</v>
      </c>
      <c r="AM4615">
        <v>2</v>
      </c>
      <c r="AN4615" t="s">
        <v>60</v>
      </c>
      <c r="AO4615" s="1" t="d">
        <v>2013-05-08</v>
      </c>
      <c r="AP4615" t="s">
        <v>61</v>
      </c>
      <c r="AQ4615">
        <v>3</v>
      </c>
      <c r="AR4615" t="s">
        <v>60</v>
      </c>
      <c r="AS4615" s="1" t="d">
        <v>2013-05-08</v>
      </c>
      <c r="AT4615" s="1" t="d">
        <v>2015-10-25</v>
      </c>
      <c r="AU4615" s="1" t="d">
        <v>2015-11-04</v>
      </c>
      <c r="AV4615">
        <v>0</v>
      </c>
      <c r="AW4615">
        <v>0</v>
      </c>
      <c r="AX4615">
        <v>605</v>
      </c>
      <c r="AY4615">
        <v>1</v>
      </c>
      <c r="AZ4615">
        <f t="shared" si="432"/>
        <v>1</v>
      </c>
      <c r="BA4615">
        <f t="shared" si="433"/>
        <v>1</v>
      </c>
      <c r="BB4615" s="3">
        <v>1</v>
      </c>
      <c r="BC4615" s="3">
        <v>1</v>
      </c>
      <c r="BD4615" s="3">
        <v>2</v>
      </c>
      <c r="BE4615">
        <f>IF(BD4615&gt;Summary!$C$2,1,0)</f>
        <v>0</v>
      </c>
      <c r="BF4615">
        <f t="shared" si="434"/>
        <v>0</v>
      </c>
      <c r="BG4615">
        <f t="shared" si="435"/>
        <v>0</v>
      </c>
      <c r="BH4615">
        <f t="shared" si="436"/>
        <v>0</v>
      </c>
      <c r="BI4615">
        <f t="shared" si="437"/>
        <v>1</v>
      </c>
    </row>
    <row r="4616" spans="1:61" x14ac:dyDescent="0.2">
      <c r="A4616">
        <v>7050</v>
      </c>
      <c r="B4616" t="s">
        <v>16709</v>
      </c>
      <c r="C4616" t="s">
        <v>51</v>
      </c>
      <c r="D4616" t="s">
        <v>16710</v>
      </c>
      <c r="E4616" s="1" t="d">
        <v>2013-08-21</v>
      </c>
      <c r="F4616" t="s">
        <v>53</v>
      </c>
      <c r="G4616" s="1" t="d">
        <v>1976-01-01</v>
      </c>
      <c r="H4616">
        <v>40</v>
      </c>
      <c r="I4616" t="s">
        <v>65</v>
      </c>
      <c r="J4616" t="s">
        <v>161</v>
      </c>
      <c r="K4616">
        <v>0</v>
      </c>
      <c r="L4616">
        <v>0</v>
      </c>
      <c r="M4616">
        <v>0</v>
      </c>
      <c r="N4616">
        <v>1</v>
      </c>
      <c r="R4616" t="s">
        <v>16711</v>
      </c>
      <c r="S4616" s="1" t="d">
        <v>2012-02-18</v>
      </c>
      <c r="U4616">
        <v>550</v>
      </c>
      <c r="V4616" t="s">
        <v>97</v>
      </c>
      <c r="W4616" t="s">
        <v>98</v>
      </c>
      <c r="X4616">
        <v>0</v>
      </c>
      <c r="AG4616">
        <v>0</v>
      </c>
      <c r="AL4616" t="s">
        <v>59</v>
      </c>
      <c r="AM4616">
        <v>2</v>
      </c>
      <c r="AN4616" t="s">
        <v>60</v>
      </c>
      <c r="AO4616" s="1" t="d">
        <v>2013-08-21</v>
      </c>
      <c r="AP4616" t="s">
        <v>61</v>
      </c>
      <c r="AQ4616">
        <v>2</v>
      </c>
      <c r="AR4616" t="s">
        <v>60</v>
      </c>
      <c r="AS4616" s="1" t="d">
        <v>2013-08-21</v>
      </c>
      <c r="AV4616">
        <v>1</v>
      </c>
      <c r="AW4616">
        <v>0</v>
      </c>
      <c r="AX4616">
        <v>954</v>
      </c>
      <c r="AY4616">
        <v>0</v>
      </c>
      <c r="AZ4616">
        <f t="shared" si="432"/>
        <v>1</v>
      </c>
      <c r="BA4616">
        <f t="shared" si="433"/>
        <v>0</v>
      </c>
      <c r="BB4616" s="3">
        <v>1</v>
      </c>
      <c r="BC4616" s="3">
        <v>0</v>
      </c>
      <c r="BD4616" s="3">
        <v>2</v>
      </c>
      <c r="BE4616">
        <f>IF(BD4616&gt;Summary!$C$2,1,0)</f>
        <v>0</v>
      </c>
      <c r="BF4616">
        <f t="shared" si="434"/>
        <v>0</v>
      </c>
      <c r="BG4616">
        <f t="shared" si="435"/>
        <v>1</v>
      </c>
      <c r="BH4616">
        <f t="shared" si="436"/>
        <v>0</v>
      </c>
      <c r="BI4616">
        <f t="shared" si="437"/>
        <v>0</v>
      </c>
    </row>
    <row r="4617" spans="1:61" x14ac:dyDescent="0.2">
      <c r="A4617">
        <v>7051</v>
      </c>
      <c r="B4617" t="s">
        <v>16712</v>
      </c>
      <c r="C4617" t="s">
        <v>3115</v>
      </c>
      <c r="D4617" t="s">
        <v>10310</v>
      </c>
      <c r="E4617" s="1" t="d">
        <v>2013-12-18</v>
      </c>
      <c r="F4617" t="s">
        <v>53</v>
      </c>
      <c r="G4617" s="1" t="d">
        <v>1959-09-22</v>
      </c>
      <c r="H4617">
        <v>56</v>
      </c>
      <c r="I4617" t="s">
        <v>54</v>
      </c>
      <c r="J4617" t="s">
        <v>66</v>
      </c>
      <c r="K4617">
        <v>0</v>
      </c>
      <c r="L4617">
        <v>0</v>
      </c>
      <c r="M4617">
        <v>0</v>
      </c>
      <c r="N4617">
        <v>1</v>
      </c>
      <c r="O4617">
        <v>-1</v>
      </c>
      <c r="P4617" s="2" t="d">
        <v>2013-12-17T05:46:50.9999997541308375</v>
      </c>
      <c r="Q4617" s="2" t="d">
        <v>2013-12-18T10:30:00.000</v>
      </c>
      <c r="R4617" t="s">
        <v>16713</v>
      </c>
      <c r="S4617" s="1" t="d">
        <v>2013-12-17</v>
      </c>
      <c r="U4617">
        <v>1</v>
      </c>
      <c r="V4617" t="s">
        <v>57</v>
      </c>
      <c r="W4617" t="s">
        <v>172</v>
      </c>
      <c r="X4617">
        <v>0</v>
      </c>
      <c r="AG4617">
        <v>0</v>
      </c>
      <c r="AL4617" t="s">
        <v>59</v>
      </c>
      <c r="AM4617">
        <v>1</v>
      </c>
      <c r="AN4617" t="s">
        <v>60</v>
      </c>
      <c r="AO4617" s="1" t="d">
        <v>2013-12-18</v>
      </c>
      <c r="AP4617" t="s">
        <v>61</v>
      </c>
      <c r="AQ4617">
        <v>1</v>
      </c>
      <c r="AR4617" t="s">
        <v>60</v>
      </c>
      <c r="AS4617" s="1" t="d">
        <v>2013-12-18</v>
      </c>
      <c r="AT4617" s="1" t="d">
        <v>2013-12-17</v>
      </c>
      <c r="AU4617" s="1" t="d">
        <v>2013-12-18</v>
      </c>
      <c r="AV4617">
        <v>1</v>
      </c>
      <c r="AW4617">
        <v>0</v>
      </c>
      <c r="AX4617">
        <v>835</v>
      </c>
      <c r="AY4617">
        <v>0</v>
      </c>
      <c r="AZ4617">
        <f t="shared" si="432"/>
        <v>1</v>
      </c>
      <c r="BA4617">
        <f t="shared" si="433"/>
        <v>1</v>
      </c>
      <c r="BB4617" s="3">
        <v>1</v>
      </c>
      <c r="BC4617" s="3">
        <v>0</v>
      </c>
      <c r="BD4617" s="3">
        <v>1</v>
      </c>
      <c r="BE4617">
        <f>IF(BD4617&gt;Summary!$C$2,1,0)</f>
        <v>0</v>
      </c>
      <c r="BF4617">
        <f t="shared" si="434"/>
        <v>0</v>
      </c>
      <c r="BG4617">
        <f t="shared" si="435"/>
        <v>1</v>
      </c>
      <c r="BH4617">
        <f t="shared" si="436"/>
        <v>0</v>
      </c>
      <c r="BI4617">
        <f t="shared" si="437"/>
        <v>0</v>
      </c>
    </row>
    <row r="4618" spans="1:61" x14ac:dyDescent="0.2">
      <c r="A4618">
        <v>7052</v>
      </c>
      <c r="B4618" t="s">
        <v>16714</v>
      </c>
      <c r="C4618" t="s">
        <v>261</v>
      </c>
      <c r="D4618" t="s">
        <v>16715</v>
      </c>
      <c r="E4618" s="1" t="d">
        <v>2013-09-20</v>
      </c>
      <c r="F4618" t="s">
        <v>53</v>
      </c>
      <c r="G4618" s="1" t="d">
        <v>1964-06-11</v>
      </c>
      <c r="H4618">
        <v>51</v>
      </c>
      <c r="I4618" t="s">
        <v>54</v>
      </c>
      <c r="J4618" t="s">
        <v>102</v>
      </c>
      <c r="K4618">
        <v>0</v>
      </c>
      <c r="L4618">
        <v>0</v>
      </c>
      <c r="M4618">
        <v>0</v>
      </c>
      <c r="N4618">
        <v>3</v>
      </c>
      <c r="O4618">
        <v>-87</v>
      </c>
      <c r="P4618" s="2" t="d">
        <v>2013-06-25T10:02:00.99999978672713325</v>
      </c>
      <c r="Q4618" s="2" t="d">
        <v>2013-09-19T12:07:40.00000003259628900</v>
      </c>
      <c r="R4618" t="s">
        <v>16716</v>
      </c>
      <c r="T4618" s="1" t="d">
        <v>2013-06-25</v>
      </c>
      <c r="U4618">
        <v>87</v>
      </c>
      <c r="V4618" t="s">
        <v>57</v>
      </c>
      <c r="W4618" t="s">
        <v>92</v>
      </c>
      <c r="X4618">
        <v>0</v>
      </c>
      <c r="AG4618">
        <v>0</v>
      </c>
      <c r="AL4618" t="s">
        <v>59</v>
      </c>
      <c r="AM4618">
        <v>2</v>
      </c>
      <c r="AN4618" t="s">
        <v>60</v>
      </c>
      <c r="AO4618" s="1" t="d">
        <v>2013-09-20</v>
      </c>
      <c r="AP4618" t="s">
        <v>61</v>
      </c>
      <c r="AQ4618">
        <v>2</v>
      </c>
      <c r="AR4618" t="s">
        <v>60</v>
      </c>
      <c r="AS4618" s="1" t="d">
        <v>2013-09-20</v>
      </c>
      <c r="AT4618" s="1" t="d">
        <v>2013-12-26</v>
      </c>
      <c r="AU4618" s="1" t="d">
        <v>2014-04-14</v>
      </c>
      <c r="AV4618">
        <v>3</v>
      </c>
      <c r="AW4618">
        <v>0</v>
      </c>
      <c r="AX4618">
        <v>97</v>
      </c>
      <c r="AY4618">
        <v>0</v>
      </c>
      <c r="AZ4618">
        <f t="shared" si="432"/>
        <v>0</v>
      </c>
      <c r="BA4618">
        <f t="shared" si="433"/>
        <v>1</v>
      </c>
      <c r="BB4618" s="3">
        <v>1</v>
      </c>
      <c r="BC4618" s="3">
        <v>0</v>
      </c>
      <c r="BD4618" s="3">
        <v>2</v>
      </c>
      <c r="BE4618">
        <f>IF(BD4618&gt;Summary!$C$2,1,0)</f>
        <v>0</v>
      </c>
      <c r="BF4618">
        <f t="shared" si="434"/>
        <v>0</v>
      </c>
      <c r="BG4618">
        <f t="shared" si="435"/>
        <v>1</v>
      </c>
      <c r="BH4618">
        <f t="shared" si="436"/>
        <v>0</v>
      </c>
      <c r="BI4618">
        <f t="shared" si="437"/>
        <v>0</v>
      </c>
    </row>
    <row r="4619" spans="1:61" x14ac:dyDescent="0.2">
      <c r="A4619">
        <v>7053</v>
      </c>
      <c r="B4619" t="s">
        <v>16717</v>
      </c>
      <c r="C4619" t="s">
        <v>16718</v>
      </c>
      <c r="D4619" t="s">
        <v>16719</v>
      </c>
      <c r="E4619" s="1" t="d">
        <v>2013-04-13</v>
      </c>
      <c r="F4619" t="s">
        <v>53</v>
      </c>
      <c r="G4619" s="1" t="d">
        <v>1979-11-17</v>
      </c>
      <c r="H4619">
        <v>36</v>
      </c>
      <c r="I4619" t="s">
        <v>65</v>
      </c>
      <c r="J4619" t="s">
        <v>66</v>
      </c>
      <c r="K4619">
        <v>0</v>
      </c>
      <c r="L4619">
        <v>0</v>
      </c>
      <c r="M4619">
        <v>0</v>
      </c>
      <c r="N4619">
        <v>0</v>
      </c>
      <c r="O4619">
        <v>-1</v>
      </c>
      <c r="P4619" s="2" t="d">
        <v>2013-04-12T05:15:11.000000056810676850</v>
      </c>
      <c r="Q4619" s="2" t="d">
        <v>2014-01-17T10:44:53.00000004004687050</v>
      </c>
      <c r="R4619" t="s">
        <v>16720</v>
      </c>
      <c r="S4619" s="1" t="d">
        <v>2013-04-12</v>
      </c>
      <c r="U4619">
        <v>1</v>
      </c>
      <c r="V4619" t="s">
        <v>57</v>
      </c>
      <c r="W4619" t="s">
        <v>206</v>
      </c>
      <c r="X4619">
        <v>0</v>
      </c>
      <c r="AG4619">
        <v>0</v>
      </c>
      <c r="AL4619" t="s">
        <v>59</v>
      </c>
      <c r="AM4619">
        <v>4</v>
      </c>
      <c r="AN4619" t="s">
        <v>60</v>
      </c>
      <c r="AO4619" s="1" t="d">
        <v>2013-04-13</v>
      </c>
      <c r="AP4619" t="s">
        <v>61</v>
      </c>
      <c r="AQ4619">
        <v>3</v>
      </c>
      <c r="AR4619" t="s">
        <v>60</v>
      </c>
      <c r="AS4619" s="1" t="d">
        <v>2013-04-13</v>
      </c>
      <c r="AT4619" s="1" t="d">
        <v>2013-04-12</v>
      </c>
      <c r="AU4619" s="1" t="d">
        <v>2014-01-17</v>
      </c>
      <c r="AV4619">
        <v>0</v>
      </c>
      <c r="AW4619">
        <v>279</v>
      </c>
      <c r="AX4619">
        <v>1084</v>
      </c>
      <c r="AY4619">
        <v>0</v>
      </c>
      <c r="AZ4619">
        <f t="shared" si="432"/>
        <v>1</v>
      </c>
      <c r="BA4619">
        <f t="shared" si="433"/>
        <v>1</v>
      </c>
      <c r="BB4619" s="3">
        <v>1</v>
      </c>
      <c r="BC4619" s="3">
        <v>0</v>
      </c>
      <c r="BD4619" s="3">
        <v>4</v>
      </c>
      <c r="BE4619">
        <f>IF(BD4619&gt;Summary!$C$2,1,0)</f>
        <v>0</v>
      </c>
      <c r="BF4619">
        <f t="shared" si="434"/>
        <v>0</v>
      </c>
      <c r="BG4619">
        <f t="shared" si="435"/>
        <v>1</v>
      </c>
      <c r="BH4619">
        <f t="shared" si="436"/>
        <v>0</v>
      </c>
      <c r="BI4619">
        <f t="shared" si="437"/>
        <v>0</v>
      </c>
    </row>
    <row r="4620" spans="1:61" x14ac:dyDescent="0.2">
      <c r="A4620">
        <v>7054</v>
      </c>
      <c r="B4620" t="s">
        <v>16721</v>
      </c>
      <c r="C4620" t="s">
        <v>242</v>
      </c>
      <c r="D4620" t="s">
        <v>16722</v>
      </c>
      <c r="E4620" s="1" t="d">
        <v>2013-03-11</v>
      </c>
      <c r="F4620" t="s">
        <v>53</v>
      </c>
      <c r="G4620" s="1" t="d">
        <v>1964-08-16</v>
      </c>
      <c r="H4620">
        <v>51</v>
      </c>
      <c r="I4620" t="s">
        <v>54</v>
      </c>
      <c r="J4620" t="s">
        <v>102</v>
      </c>
      <c r="K4620">
        <v>0</v>
      </c>
      <c r="L4620">
        <v>0</v>
      </c>
      <c r="M4620">
        <v>0</v>
      </c>
      <c r="N4620">
        <v>0</v>
      </c>
      <c r="O4620">
        <v>-1</v>
      </c>
      <c r="P4620" s="2" t="d">
        <v>2013-03-10T12:30:54.00000025983899775</v>
      </c>
      <c r="Q4620" s="2" t="d">
        <v>2013-03-12T09:49:52.99999997019768075</v>
      </c>
      <c r="R4620" t="s">
        <v>16723</v>
      </c>
      <c r="S4620" s="1" t="d">
        <v>2013-03-10</v>
      </c>
      <c r="U4620">
        <v>1</v>
      </c>
      <c r="V4620" t="s">
        <v>97</v>
      </c>
      <c r="W4620" t="s">
        <v>98</v>
      </c>
      <c r="X4620">
        <v>0</v>
      </c>
      <c r="AG4620">
        <v>0</v>
      </c>
      <c r="AL4620" t="s">
        <v>59</v>
      </c>
      <c r="AM4620">
        <v>1</v>
      </c>
      <c r="AN4620" t="s">
        <v>60</v>
      </c>
      <c r="AO4620" s="1" t="d">
        <v>2013-03-11</v>
      </c>
      <c r="AP4620" t="s">
        <v>61</v>
      </c>
      <c r="AQ4620">
        <v>1</v>
      </c>
      <c r="AR4620" t="s">
        <v>60</v>
      </c>
      <c r="AS4620" s="1" t="d">
        <v>2013-03-11</v>
      </c>
      <c r="AT4620" s="1" t="d">
        <v>2013-03-10</v>
      </c>
      <c r="AU4620" s="1" t="d">
        <v>2013-03-12</v>
      </c>
      <c r="AV4620">
        <v>0</v>
      </c>
      <c r="AW4620">
        <v>1</v>
      </c>
      <c r="AX4620">
        <v>1117</v>
      </c>
      <c r="AY4620">
        <v>0</v>
      </c>
      <c r="AZ4620">
        <f t="shared" si="432"/>
        <v>1</v>
      </c>
      <c r="BA4620">
        <f t="shared" si="433"/>
        <v>1</v>
      </c>
      <c r="BB4620" s="3">
        <v>1</v>
      </c>
      <c r="BC4620" s="3">
        <v>0</v>
      </c>
      <c r="BD4620" s="3">
        <v>1</v>
      </c>
      <c r="BE4620">
        <f>IF(BD4620&gt;Summary!$C$2,1,0)</f>
        <v>0</v>
      </c>
      <c r="BF4620">
        <f t="shared" si="434"/>
        <v>0</v>
      </c>
      <c r="BG4620">
        <f t="shared" si="435"/>
        <v>1</v>
      </c>
      <c r="BH4620">
        <f t="shared" si="436"/>
        <v>0</v>
      </c>
      <c r="BI4620">
        <f t="shared" si="437"/>
        <v>0</v>
      </c>
    </row>
    <row r="4621" spans="1:61" x14ac:dyDescent="0.2">
      <c r="A4621">
        <v>7055</v>
      </c>
      <c r="B4621" t="s">
        <v>16724</v>
      </c>
      <c r="C4621" t="s">
        <v>8058</v>
      </c>
      <c r="D4621" t="s">
        <v>190</v>
      </c>
      <c r="E4621" s="1" t="d">
        <v>2013-08-30</v>
      </c>
      <c r="F4621" t="s">
        <v>53</v>
      </c>
      <c r="G4621" s="1" t="d">
        <v>1990-05-14</v>
      </c>
      <c r="H4621">
        <v>25</v>
      </c>
      <c r="I4621" t="s">
        <v>65</v>
      </c>
      <c r="J4621" t="s">
        <v>102</v>
      </c>
      <c r="K4621">
        <v>0</v>
      </c>
      <c r="L4621">
        <v>0</v>
      </c>
      <c r="M4621">
        <v>0</v>
      </c>
      <c r="N4621">
        <v>2</v>
      </c>
      <c r="R4621" t="s">
        <v>16725</v>
      </c>
      <c r="S4621" s="1" t="d">
        <v>2013-08-29</v>
      </c>
      <c r="U4621">
        <v>1</v>
      </c>
      <c r="V4621" t="s">
        <v>57</v>
      </c>
      <c r="W4621" t="s">
        <v>85</v>
      </c>
      <c r="X4621">
        <v>0</v>
      </c>
      <c r="AG4621">
        <v>0</v>
      </c>
      <c r="AL4621" t="s">
        <v>59</v>
      </c>
      <c r="AM4621">
        <v>5</v>
      </c>
      <c r="AN4621" t="s">
        <v>87</v>
      </c>
      <c r="AO4621" s="1" t="d">
        <v>2013-08-30</v>
      </c>
      <c r="AP4621" t="s">
        <v>61</v>
      </c>
      <c r="AQ4621">
        <v>3</v>
      </c>
      <c r="AR4621" t="s">
        <v>60</v>
      </c>
      <c r="AS4621" s="1" t="d">
        <v>2013-08-30</v>
      </c>
      <c r="AV4621">
        <v>2</v>
      </c>
      <c r="AW4621">
        <v>0</v>
      </c>
      <c r="AX4621">
        <v>945</v>
      </c>
      <c r="AY4621">
        <v>0</v>
      </c>
      <c r="AZ4621">
        <f t="shared" si="432"/>
        <v>1</v>
      </c>
      <c r="BA4621">
        <f t="shared" si="433"/>
        <v>0</v>
      </c>
      <c r="BB4621" s="3">
        <v>1</v>
      </c>
      <c r="BC4621" s="3">
        <v>0</v>
      </c>
      <c r="BD4621" s="3">
        <v>5</v>
      </c>
      <c r="BE4621">
        <f>IF(BD4621&gt;Summary!$C$2,1,0)</f>
        <v>0</v>
      </c>
      <c r="BF4621">
        <f t="shared" si="434"/>
        <v>0</v>
      </c>
      <c r="BG4621">
        <f t="shared" si="435"/>
        <v>1</v>
      </c>
      <c r="BH4621">
        <f t="shared" si="436"/>
        <v>0</v>
      </c>
      <c r="BI4621">
        <f t="shared" si="437"/>
        <v>0</v>
      </c>
    </row>
    <row r="4622" spans="1:61" x14ac:dyDescent="0.2">
      <c r="A4622">
        <v>7058</v>
      </c>
      <c r="B4622" t="s">
        <v>16726</v>
      </c>
      <c r="C4622" t="s">
        <v>4000</v>
      </c>
      <c r="D4622" t="s">
        <v>16727</v>
      </c>
      <c r="E4622" s="1" t="d">
        <v>2013-01-09</v>
      </c>
      <c r="F4622" t="s">
        <v>53</v>
      </c>
      <c r="G4622" s="1" t="d">
        <v>1993-11-29</v>
      </c>
      <c r="H4622">
        <v>22</v>
      </c>
      <c r="I4622" t="s">
        <v>75</v>
      </c>
      <c r="J4622" t="s">
        <v>66</v>
      </c>
      <c r="K4622">
        <v>0</v>
      </c>
      <c r="L4622">
        <v>1</v>
      </c>
      <c r="M4622">
        <v>0</v>
      </c>
      <c r="N4622">
        <v>1</v>
      </c>
      <c r="R4622" t="s">
        <v>16728</v>
      </c>
      <c r="S4622" s="1" t="d">
        <v>2009-08-17</v>
      </c>
      <c r="U4622">
        <v>1241</v>
      </c>
      <c r="V4622" t="s">
        <v>97</v>
      </c>
      <c r="W4622" t="s">
        <v>201</v>
      </c>
      <c r="X4622">
        <v>0</v>
      </c>
      <c r="AG4622">
        <v>0</v>
      </c>
      <c r="AL4622" t="s">
        <v>59</v>
      </c>
      <c r="AM4622">
        <v>6</v>
      </c>
      <c r="AN4622" t="s">
        <v>87</v>
      </c>
      <c r="AO4622" s="1" t="d">
        <v>2013-01-09</v>
      </c>
      <c r="AP4622" t="s">
        <v>61</v>
      </c>
      <c r="AQ4622">
        <v>9</v>
      </c>
      <c r="AR4622" t="s">
        <v>86</v>
      </c>
      <c r="AS4622" s="1" t="d">
        <v>2013-01-09</v>
      </c>
      <c r="AV4622">
        <v>1</v>
      </c>
      <c r="AW4622">
        <v>0</v>
      </c>
      <c r="AX4622">
        <v>1178</v>
      </c>
      <c r="AY4622">
        <v>0</v>
      </c>
      <c r="AZ4622">
        <f t="shared" si="432"/>
        <v>1</v>
      </c>
      <c r="BA4622">
        <f t="shared" si="433"/>
        <v>0</v>
      </c>
      <c r="BB4622" s="3">
        <v>1</v>
      </c>
      <c r="BC4622" s="3">
        <v>0</v>
      </c>
      <c r="BD4622" s="3">
        <v>6</v>
      </c>
      <c r="BE4622">
        <f>IF(BD4622&gt;Summary!$C$2,1,0)</f>
        <v>1</v>
      </c>
      <c r="BF4622">
        <f t="shared" si="434"/>
        <v>0</v>
      </c>
      <c r="BG4622">
        <f t="shared" si="435"/>
        <v>0</v>
      </c>
      <c r="BH4622">
        <f t="shared" si="436"/>
        <v>1</v>
      </c>
      <c r="BI4622">
        <f t="shared" si="437"/>
        <v>0</v>
      </c>
    </row>
    <row r="4623" spans="1:61" x14ac:dyDescent="0.2">
      <c r="A4623">
        <v>7060</v>
      </c>
      <c r="B4623" t="s">
        <v>16729</v>
      </c>
      <c r="C4623" t="s">
        <v>11599</v>
      </c>
      <c r="D4623" t="s">
        <v>16730</v>
      </c>
      <c r="E4623" s="1" t="d">
        <v>2013-04-21</v>
      </c>
      <c r="F4623" t="s">
        <v>115</v>
      </c>
      <c r="G4623" s="1" t="d">
        <v>1980-05-19</v>
      </c>
      <c r="H4623">
        <v>35</v>
      </c>
      <c r="I4623" t="s">
        <v>65</v>
      </c>
      <c r="J4623" t="s">
        <v>66</v>
      </c>
      <c r="K4623">
        <v>2</v>
      </c>
      <c r="L4623">
        <v>0</v>
      </c>
      <c r="M4623">
        <v>0</v>
      </c>
      <c r="N4623">
        <v>9</v>
      </c>
      <c r="O4623">
        <v>-1</v>
      </c>
      <c r="P4623" s="2" t="d">
        <v>2013-04-20T09:10:17.00000027194619100</v>
      </c>
      <c r="Q4623" s="2" t="d">
        <v>2013-10-11T06:10:25.99999986123293475</v>
      </c>
      <c r="R4623" t="s">
        <v>16731</v>
      </c>
      <c r="T4623" s="1" t="d">
        <v>2013-04-20</v>
      </c>
      <c r="U4623">
        <v>1</v>
      </c>
      <c r="V4623" t="s">
        <v>57</v>
      </c>
      <c r="W4623" t="s">
        <v>92</v>
      </c>
      <c r="X4623">
        <v>0</v>
      </c>
      <c r="AG4623">
        <v>0</v>
      </c>
      <c r="AL4623" t="s">
        <v>59</v>
      </c>
      <c r="AM4623">
        <v>8</v>
      </c>
      <c r="AN4623" t="s">
        <v>86</v>
      </c>
      <c r="AO4623" s="1" t="d">
        <v>2013-04-21</v>
      </c>
      <c r="AP4623" t="s">
        <v>61</v>
      </c>
      <c r="AQ4623">
        <v>7</v>
      </c>
      <c r="AR4623" t="s">
        <v>87</v>
      </c>
      <c r="AS4623" s="1" t="d">
        <v>2013-04-21</v>
      </c>
      <c r="AT4623" s="1" t="d">
        <v>2013-04-20</v>
      </c>
      <c r="AU4623" s="1" t="d">
        <v>2013-10-11</v>
      </c>
      <c r="AV4623">
        <v>9</v>
      </c>
      <c r="AW4623">
        <v>173</v>
      </c>
      <c r="AX4623">
        <v>1076</v>
      </c>
      <c r="AY4623">
        <v>0</v>
      </c>
      <c r="AZ4623">
        <f t="shared" si="432"/>
        <v>1</v>
      </c>
      <c r="BA4623">
        <f t="shared" si="433"/>
        <v>1</v>
      </c>
      <c r="BB4623" s="3">
        <v>1</v>
      </c>
      <c r="BC4623" s="3">
        <v>0</v>
      </c>
      <c r="BD4623" s="3">
        <v>8</v>
      </c>
      <c r="BE4623">
        <f>IF(BD4623&gt;Summary!$C$2,1,0)</f>
        <v>1</v>
      </c>
      <c r="BF4623">
        <f t="shared" si="434"/>
        <v>0</v>
      </c>
      <c r="BG4623">
        <f t="shared" si="435"/>
        <v>0</v>
      </c>
      <c r="BH4623">
        <f t="shared" si="436"/>
        <v>1</v>
      </c>
      <c r="BI4623">
        <f t="shared" si="437"/>
        <v>0</v>
      </c>
    </row>
    <row r="4624" spans="1:61" x14ac:dyDescent="0.2">
      <c r="A4624">
        <v>7061</v>
      </c>
      <c r="B4624" t="s">
        <v>16732</v>
      </c>
      <c r="C4624" t="s">
        <v>4213</v>
      </c>
      <c r="D4624" t="s">
        <v>16733</v>
      </c>
      <c r="E4624" s="1" t="d">
        <v>2013-01-16</v>
      </c>
      <c r="F4624" t="s">
        <v>53</v>
      </c>
      <c r="G4624" s="1" t="d">
        <v>1992-03-22</v>
      </c>
      <c r="H4624">
        <v>24</v>
      </c>
      <c r="I4624" t="s">
        <v>75</v>
      </c>
      <c r="J4624" t="s">
        <v>102</v>
      </c>
      <c r="K4624">
        <v>0</v>
      </c>
      <c r="L4624">
        <v>0</v>
      </c>
      <c r="M4624">
        <v>0</v>
      </c>
      <c r="N4624">
        <v>0</v>
      </c>
      <c r="O4624">
        <v>-1</v>
      </c>
      <c r="P4624" s="2" t="d">
        <v>2013-01-15T09:56:11.99999992735684050</v>
      </c>
      <c r="Q4624" s="2" t="d">
        <v>2013-01-16T09:26:27.00000008102506200</v>
      </c>
      <c r="R4624" t="s">
        <v>16734</v>
      </c>
      <c r="S4624" s="1" t="d">
        <v>2013-01-15</v>
      </c>
      <c r="U4624">
        <v>1</v>
      </c>
      <c r="V4624" t="s">
        <v>97</v>
      </c>
      <c r="W4624" t="s">
        <v>136</v>
      </c>
      <c r="X4624">
        <v>1</v>
      </c>
      <c r="Y4624" t="s">
        <v>16735</v>
      </c>
      <c r="Z4624" t="s">
        <v>79</v>
      </c>
      <c r="AB4624" s="1" t="d">
        <v>2013-09-10</v>
      </c>
      <c r="AC4624" t="s">
        <v>16736</v>
      </c>
      <c r="AG4624">
        <v>0</v>
      </c>
      <c r="AL4624" t="s">
        <v>59</v>
      </c>
      <c r="AM4624">
        <v>5</v>
      </c>
      <c r="AN4624" t="s">
        <v>87</v>
      </c>
      <c r="AO4624" s="1" t="d">
        <v>2013-01-16</v>
      </c>
      <c r="AP4624" t="s">
        <v>61</v>
      </c>
      <c r="AQ4624">
        <v>4</v>
      </c>
      <c r="AR4624" t="s">
        <v>60</v>
      </c>
      <c r="AS4624" s="1" t="d">
        <v>2013-01-16</v>
      </c>
      <c r="AT4624" s="1" t="d">
        <v>2013-01-15</v>
      </c>
      <c r="AU4624" s="1" t="d">
        <v>2013-01-16</v>
      </c>
      <c r="AV4624">
        <v>0</v>
      </c>
      <c r="AW4624">
        <v>0</v>
      </c>
      <c r="AX4624">
        <v>237</v>
      </c>
      <c r="AY4624">
        <v>1</v>
      </c>
      <c r="AZ4624">
        <f t="shared" si="432"/>
        <v>1</v>
      </c>
      <c r="BA4624">
        <f t="shared" si="433"/>
        <v>1</v>
      </c>
      <c r="BB4624" s="3">
        <v>1</v>
      </c>
      <c r="BC4624" s="3">
        <v>1</v>
      </c>
      <c r="BD4624" s="3">
        <v>5</v>
      </c>
      <c r="BE4624">
        <f>IF(BD4624&gt;Summary!$C$2,1,0)</f>
        <v>0</v>
      </c>
      <c r="BF4624">
        <f t="shared" si="434"/>
        <v>0</v>
      </c>
      <c r="BG4624">
        <f t="shared" si="435"/>
        <v>0</v>
      </c>
      <c r="BH4624">
        <f t="shared" si="436"/>
        <v>0</v>
      </c>
      <c r="BI4624">
        <f t="shared" si="437"/>
        <v>1</v>
      </c>
    </row>
    <row r="4625" spans="1:61" x14ac:dyDescent="0.2">
      <c r="A4625">
        <v>7063</v>
      </c>
      <c r="B4625" t="s">
        <v>16737</v>
      </c>
      <c r="C4625" t="s">
        <v>16738</v>
      </c>
      <c r="D4625" t="s">
        <v>16739</v>
      </c>
      <c r="E4625" s="1" t="d">
        <v>2013-06-18</v>
      </c>
      <c r="F4625" t="s">
        <v>53</v>
      </c>
      <c r="G4625" s="1" t="d">
        <v>1949-04-24</v>
      </c>
      <c r="H4625">
        <v>66</v>
      </c>
      <c r="I4625" t="s">
        <v>54</v>
      </c>
      <c r="J4625" t="s">
        <v>66</v>
      </c>
      <c r="K4625">
        <v>0</v>
      </c>
      <c r="L4625">
        <v>0</v>
      </c>
      <c r="M4625">
        <v>0</v>
      </c>
      <c r="N4625">
        <v>5</v>
      </c>
      <c r="O4625">
        <v>-40</v>
      </c>
      <c r="P4625" s="2" t="d">
        <v>2013-05-09T02:20:05.00000026077031875</v>
      </c>
      <c r="Q4625" s="2" t="d">
        <v>2013-06-03T08:55:16.99999985285103225</v>
      </c>
      <c r="R4625" t="s">
        <v>16740</v>
      </c>
      <c r="S4625" s="1" t="d">
        <v>2013-05-09</v>
      </c>
      <c r="U4625">
        <v>40</v>
      </c>
      <c r="V4625" t="s">
        <v>97</v>
      </c>
      <c r="W4625" t="s">
        <v>98</v>
      </c>
      <c r="X4625">
        <v>1</v>
      </c>
      <c r="Y4625" t="s">
        <v>16741</v>
      </c>
      <c r="Z4625" t="s">
        <v>79</v>
      </c>
      <c r="AA4625">
        <v>0</v>
      </c>
      <c r="AB4625" s="1" t="d">
        <v>2015-06-20</v>
      </c>
      <c r="AC4625" t="s">
        <v>1197</v>
      </c>
      <c r="AD4625" s="1" t="d">
        <v>2015-06-20</v>
      </c>
      <c r="AE4625" s="1" t="d">
        <v>2015-06-22</v>
      </c>
      <c r="AG4625">
        <v>0</v>
      </c>
      <c r="AL4625" t="s">
        <v>59</v>
      </c>
      <c r="AM4625">
        <v>2</v>
      </c>
      <c r="AN4625" t="s">
        <v>60</v>
      </c>
      <c r="AO4625" s="1" t="d">
        <v>2013-06-18</v>
      </c>
      <c r="AP4625" t="s">
        <v>61</v>
      </c>
      <c r="AQ4625">
        <v>1</v>
      </c>
      <c r="AR4625" t="s">
        <v>60</v>
      </c>
      <c r="AS4625" s="1" t="d">
        <v>2013-06-18</v>
      </c>
      <c r="AT4625" s="1" t="d">
        <v>2013-08-14</v>
      </c>
      <c r="AU4625" s="1" t="d">
        <v>2013-09-25</v>
      </c>
      <c r="AV4625">
        <v>5</v>
      </c>
      <c r="AW4625">
        <v>0</v>
      </c>
      <c r="AX4625">
        <v>57</v>
      </c>
      <c r="AY4625">
        <v>0</v>
      </c>
      <c r="AZ4625">
        <f t="shared" si="432"/>
        <v>0</v>
      </c>
      <c r="BA4625">
        <f t="shared" si="433"/>
        <v>1</v>
      </c>
      <c r="BB4625" s="3">
        <v>1</v>
      </c>
      <c r="BC4625" s="3">
        <v>1</v>
      </c>
      <c r="BD4625" s="3">
        <v>2</v>
      </c>
      <c r="BE4625">
        <f>IF(BD4625&gt;Summary!$C$2,1,0)</f>
        <v>0</v>
      </c>
      <c r="BF4625">
        <f t="shared" si="434"/>
        <v>0</v>
      </c>
      <c r="BG4625">
        <f t="shared" si="435"/>
        <v>0</v>
      </c>
      <c r="BH4625">
        <f t="shared" si="436"/>
        <v>0</v>
      </c>
      <c r="BI4625">
        <f t="shared" si="437"/>
        <v>1</v>
      </c>
    </row>
    <row r="4626" spans="1:61" x14ac:dyDescent="0.2">
      <c r="A4626">
        <v>7064</v>
      </c>
      <c r="B4626" t="s">
        <v>16742</v>
      </c>
      <c r="C4626" t="s">
        <v>16743</v>
      </c>
      <c r="D4626" t="s">
        <v>3679</v>
      </c>
      <c r="E4626" s="1" t="d">
        <v>2013-02-27</v>
      </c>
      <c r="F4626" t="s">
        <v>53</v>
      </c>
      <c r="G4626" s="1" t="d">
        <v>1989-03-08</v>
      </c>
      <c r="H4626">
        <v>27</v>
      </c>
      <c r="I4626" t="s">
        <v>65</v>
      </c>
      <c r="J4626" t="s">
        <v>66</v>
      </c>
      <c r="K4626">
        <v>0</v>
      </c>
      <c r="L4626">
        <v>0</v>
      </c>
      <c r="M4626">
        <v>0</v>
      </c>
      <c r="N4626">
        <v>6</v>
      </c>
      <c r="O4626">
        <v>-1</v>
      </c>
      <c r="P4626" s="2" t="d">
        <v>2013-02-26T06:14:32.99999976530670975</v>
      </c>
      <c r="Q4626" s="2" t="d">
        <v>2013-02-27T09:40:45.00000011175870900</v>
      </c>
      <c r="R4626" t="s">
        <v>16744</v>
      </c>
      <c r="S4626" s="1" t="d">
        <v>2013-02-26</v>
      </c>
      <c r="U4626">
        <v>1</v>
      </c>
      <c r="V4626" t="s">
        <v>97</v>
      </c>
      <c r="W4626" t="s">
        <v>98</v>
      </c>
      <c r="X4626">
        <v>1</v>
      </c>
      <c r="Y4626" t="s">
        <v>16745</v>
      </c>
      <c r="Z4626" t="s">
        <v>135</v>
      </c>
      <c r="AB4626" s="1" t="d">
        <v>2013-03-24</v>
      </c>
      <c r="AC4626" t="s">
        <v>201</v>
      </c>
      <c r="AG4626">
        <v>0</v>
      </c>
      <c r="AL4626" t="s">
        <v>59</v>
      </c>
      <c r="AM4626">
        <v>4</v>
      </c>
      <c r="AN4626" t="s">
        <v>60</v>
      </c>
      <c r="AO4626" s="1" t="d">
        <v>2013-02-27</v>
      </c>
      <c r="AP4626" t="s">
        <v>61</v>
      </c>
      <c r="AQ4626">
        <v>4</v>
      </c>
      <c r="AR4626" t="s">
        <v>60</v>
      </c>
      <c r="AS4626" s="1" t="d">
        <v>2013-02-27</v>
      </c>
      <c r="AT4626" s="1" t="d">
        <v>2013-02-26</v>
      </c>
      <c r="AU4626" s="1" t="d">
        <v>2013-02-27</v>
      </c>
      <c r="AV4626">
        <v>6</v>
      </c>
      <c r="AW4626">
        <v>0</v>
      </c>
      <c r="AX4626">
        <v>25</v>
      </c>
      <c r="AY4626">
        <v>1</v>
      </c>
      <c r="AZ4626">
        <f t="shared" si="432"/>
        <v>1</v>
      </c>
      <c r="BA4626">
        <f t="shared" si="433"/>
        <v>1</v>
      </c>
      <c r="BB4626" s="3">
        <v>1</v>
      </c>
      <c r="BC4626" s="3">
        <v>1</v>
      </c>
      <c r="BD4626" s="3">
        <v>4</v>
      </c>
      <c r="BE4626">
        <f>IF(BD4626&gt;Summary!$C$2,1,0)</f>
        <v>0</v>
      </c>
      <c r="BF4626">
        <f t="shared" si="434"/>
        <v>0</v>
      </c>
      <c r="BG4626">
        <f t="shared" si="435"/>
        <v>0</v>
      </c>
      <c r="BH4626">
        <f t="shared" si="436"/>
        <v>0</v>
      </c>
      <c r="BI4626">
        <f t="shared" si="437"/>
        <v>1</v>
      </c>
    </row>
    <row r="4627" spans="1:61" x14ac:dyDescent="0.2">
      <c r="A4627">
        <v>7067</v>
      </c>
      <c r="B4627" t="s">
        <v>16746</v>
      </c>
      <c r="C4627" t="s">
        <v>1306</v>
      </c>
      <c r="D4627" t="s">
        <v>1530</v>
      </c>
      <c r="E4627" s="1" t="d">
        <v>2013-03-01</v>
      </c>
      <c r="F4627" t="s">
        <v>53</v>
      </c>
      <c r="G4627" s="1" t="d">
        <v>1994-02-27</v>
      </c>
      <c r="H4627">
        <v>22</v>
      </c>
      <c r="I4627" t="s">
        <v>75</v>
      </c>
      <c r="J4627" t="s">
        <v>102</v>
      </c>
      <c r="K4627">
        <v>0</v>
      </c>
      <c r="L4627">
        <v>1</v>
      </c>
      <c r="M4627">
        <v>0</v>
      </c>
      <c r="N4627">
        <v>2</v>
      </c>
      <c r="O4627">
        <v>0</v>
      </c>
      <c r="P4627" s="2" t="d">
        <v>2013-03-01T02:35:24.99999969732016200</v>
      </c>
      <c r="Q4627" s="2" t="d">
        <v>2013-03-02T09:45:12.000000290572643400</v>
      </c>
      <c r="R4627" t="s">
        <v>16747</v>
      </c>
      <c r="S4627" s="1" t="d">
        <v>2013-03-01</v>
      </c>
      <c r="U4627">
        <v>0</v>
      </c>
      <c r="V4627" t="s">
        <v>57</v>
      </c>
      <c r="W4627" t="s">
        <v>10963</v>
      </c>
      <c r="X4627">
        <v>1</v>
      </c>
      <c r="Y4627" t="s">
        <v>16748</v>
      </c>
      <c r="Z4627" t="s">
        <v>135</v>
      </c>
      <c r="AB4627" s="1" t="d">
        <v>2013-06-17</v>
      </c>
      <c r="AC4627" t="s">
        <v>201</v>
      </c>
      <c r="AG4627">
        <v>1</v>
      </c>
      <c r="AH4627" t="s">
        <v>16749</v>
      </c>
      <c r="AI4627" t="s">
        <v>70</v>
      </c>
      <c r="AJ4627" s="1" t="d">
        <v>2014-08-26</v>
      </c>
      <c r="AK4627" t="s">
        <v>192</v>
      </c>
      <c r="AL4627" t="s">
        <v>59</v>
      </c>
      <c r="AM4627">
        <v>9</v>
      </c>
      <c r="AN4627" t="s">
        <v>86</v>
      </c>
      <c r="AO4627" s="1" t="d">
        <v>2013-03-01</v>
      </c>
      <c r="AP4627" t="s">
        <v>61</v>
      </c>
      <c r="AQ4627">
        <v>7</v>
      </c>
      <c r="AR4627" t="s">
        <v>87</v>
      </c>
      <c r="AS4627" s="1" t="d">
        <v>2013-03-01</v>
      </c>
      <c r="AT4627" s="1" t="d">
        <v>2013-06-17</v>
      </c>
      <c r="AU4627" s="1" t="d">
        <v>2013-11-07</v>
      </c>
      <c r="AV4627">
        <v>2</v>
      </c>
      <c r="AW4627">
        <v>1</v>
      </c>
      <c r="AX4627">
        <v>108</v>
      </c>
      <c r="AY4627">
        <v>1</v>
      </c>
      <c r="AZ4627">
        <f t="shared" si="432"/>
        <v>1</v>
      </c>
      <c r="BA4627">
        <f t="shared" si="433"/>
        <v>1</v>
      </c>
      <c r="BB4627" s="3">
        <v>1</v>
      </c>
      <c r="BC4627" s="3">
        <v>1</v>
      </c>
      <c r="BD4627" s="3">
        <v>9</v>
      </c>
      <c r="BE4627">
        <f>IF(BD4627&gt;Summary!$C$2,1,0)</f>
        <v>1</v>
      </c>
      <c r="BF4627">
        <f t="shared" si="434"/>
        <v>1</v>
      </c>
      <c r="BG4627">
        <f t="shared" si="435"/>
        <v>0</v>
      </c>
      <c r="BH4627">
        <f t="shared" si="436"/>
        <v>0</v>
      </c>
      <c r="BI4627">
        <f t="shared" si="437"/>
        <v>0</v>
      </c>
    </row>
    <row r="4628" spans="1:61" x14ac:dyDescent="0.2">
      <c r="A4628">
        <v>7068</v>
      </c>
      <c r="B4628" t="s">
        <v>16750</v>
      </c>
      <c r="C4628" t="s">
        <v>5342</v>
      </c>
      <c r="D4628" t="s">
        <v>2590</v>
      </c>
      <c r="E4628" s="1" t="d">
        <v>2013-02-20</v>
      </c>
      <c r="F4628" t="s">
        <v>53</v>
      </c>
      <c r="G4628" s="1" t="d">
        <v>1972-06-09</v>
      </c>
      <c r="H4628">
        <v>43</v>
      </c>
      <c r="I4628" t="s">
        <v>65</v>
      </c>
      <c r="J4628" t="s">
        <v>102</v>
      </c>
      <c r="K4628">
        <v>0</v>
      </c>
      <c r="L4628">
        <v>0</v>
      </c>
      <c r="M4628">
        <v>0</v>
      </c>
      <c r="N4628">
        <v>2</v>
      </c>
      <c r="O4628">
        <v>-41</v>
      </c>
      <c r="P4628" s="2" t="d">
        <v>2013-01-10T05:45:13.99999971035867625</v>
      </c>
      <c r="Q4628" s="2" t="d">
        <v>2013-02-20T01:46:33.00000015646219125</v>
      </c>
      <c r="R4628" t="s">
        <v>16751</v>
      </c>
      <c r="T4628" s="1" t="d">
        <v>2013-01-10</v>
      </c>
      <c r="U4628">
        <v>41</v>
      </c>
      <c r="V4628" t="s">
        <v>57</v>
      </c>
      <c r="W4628" t="s">
        <v>92</v>
      </c>
      <c r="X4628">
        <v>0</v>
      </c>
      <c r="AG4628">
        <v>0</v>
      </c>
      <c r="AL4628" t="s">
        <v>59</v>
      </c>
      <c r="AM4628">
        <v>1</v>
      </c>
      <c r="AN4628" t="s">
        <v>60</v>
      </c>
      <c r="AO4628" s="1" t="d">
        <v>2013-02-20</v>
      </c>
      <c r="AP4628" t="s">
        <v>61</v>
      </c>
      <c r="AQ4628">
        <v>1</v>
      </c>
      <c r="AR4628" t="s">
        <v>60</v>
      </c>
      <c r="AS4628" s="1" t="d">
        <v>2013-02-20</v>
      </c>
      <c r="AT4628" s="1" t="d">
        <v>2013-01-10</v>
      </c>
      <c r="AU4628" s="1" t="d">
        <v>2013-02-20</v>
      </c>
      <c r="AV4628">
        <v>2</v>
      </c>
      <c r="AW4628">
        <v>0</v>
      </c>
      <c r="AX4628">
        <v>1136</v>
      </c>
      <c r="AY4628">
        <v>0</v>
      </c>
      <c r="AZ4628">
        <f t="shared" si="432"/>
        <v>0</v>
      </c>
      <c r="BA4628">
        <f t="shared" si="433"/>
        <v>1</v>
      </c>
      <c r="BB4628" s="3">
        <v>1</v>
      </c>
      <c r="BC4628" s="3">
        <v>0</v>
      </c>
      <c r="BD4628" s="3">
        <v>1</v>
      </c>
      <c r="BE4628">
        <f>IF(BD4628&gt;Summary!$C$2,1,0)</f>
        <v>0</v>
      </c>
      <c r="BF4628">
        <f t="shared" si="434"/>
        <v>0</v>
      </c>
      <c r="BG4628">
        <f t="shared" si="435"/>
        <v>1</v>
      </c>
      <c r="BH4628">
        <f t="shared" si="436"/>
        <v>0</v>
      </c>
      <c r="BI4628">
        <f t="shared" si="437"/>
        <v>0</v>
      </c>
    </row>
    <row r="4629" spans="1:61" x14ac:dyDescent="0.2">
      <c r="A4629">
        <v>7070</v>
      </c>
      <c r="B4629" t="s">
        <v>16752</v>
      </c>
      <c r="C4629" t="s">
        <v>16753</v>
      </c>
      <c r="D4629" t="s">
        <v>16754</v>
      </c>
      <c r="E4629" s="1" t="d">
        <v>2013-08-07</v>
      </c>
      <c r="F4629" t="s">
        <v>53</v>
      </c>
      <c r="G4629" s="1" t="d">
        <v>1993-12-11</v>
      </c>
      <c r="H4629">
        <v>22</v>
      </c>
      <c r="I4629" t="s">
        <v>75</v>
      </c>
      <c r="J4629" t="s">
        <v>66</v>
      </c>
      <c r="K4629">
        <v>0</v>
      </c>
      <c r="L4629">
        <v>0</v>
      </c>
      <c r="M4629">
        <v>0</v>
      </c>
      <c r="N4629">
        <v>2</v>
      </c>
      <c r="O4629">
        <v>-64</v>
      </c>
      <c r="P4629" s="2" t="d">
        <v>2013-06-04T09:32:44.00000019930303150</v>
      </c>
      <c r="Q4629" s="2" t="d">
        <v>2013-07-24T07:39:52.99999969080090825</v>
      </c>
      <c r="R4629" t="s">
        <v>16755</v>
      </c>
      <c r="S4629" s="1" t="d">
        <v>2013-06-04</v>
      </c>
      <c r="U4629">
        <v>64</v>
      </c>
      <c r="V4629" t="s">
        <v>57</v>
      </c>
      <c r="W4629" t="s">
        <v>167</v>
      </c>
      <c r="X4629">
        <v>0</v>
      </c>
      <c r="AG4629">
        <v>0</v>
      </c>
      <c r="AL4629" t="s">
        <v>59</v>
      </c>
      <c r="AM4629">
        <v>6</v>
      </c>
      <c r="AN4629" t="s">
        <v>87</v>
      </c>
      <c r="AO4629" s="1" t="d">
        <v>2013-08-07</v>
      </c>
      <c r="AP4629" t="s">
        <v>61</v>
      </c>
      <c r="AQ4629">
        <v>7</v>
      </c>
      <c r="AR4629" t="s">
        <v>87</v>
      </c>
      <c r="AS4629" s="1" t="d">
        <v>2013-08-07</v>
      </c>
      <c r="AT4629" s="1" t="d">
        <v>2013-06-04</v>
      </c>
      <c r="AU4629" s="1" t="d">
        <v>2013-07-24</v>
      </c>
      <c r="AV4629">
        <v>2</v>
      </c>
      <c r="AW4629">
        <v>0</v>
      </c>
      <c r="AX4629">
        <v>968</v>
      </c>
      <c r="AY4629">
        <v>0</v>
      </c>
      <c r="AZ4629">
        <f t="shared" si="432"/>
        <v>0</v>
      </c>
      <c r="BA4629">
        <f t="shared" si="433"/>
        <v>1</v>
      </c>
      <c r="BB4629" s="3">
        <v>1</v>
      </c>
      <c r="BC4629" s="3">
        <v>0</v>
      </c>
      <c r="BD4629" s="3">
        <v>6</v>
      </c>
      <c r="BE4629">
        <f>IF(BD4629&gt;Summary!$C$2,1,0)</f>
        <v>1</v>
      </c>
      <c r="BF4629">
        <f t="shared" si="434"/>
        <v>0</v>
      </c>
      <c r="BG4629">
        <f t="shared" si="435"/>
        <v>0</v>
      </c>
      <c r="BH4629">
        <f t="shared" si="436"/>
        <v>1</v>
      </c>
      <c r="BI4629">
        <f t="shared" si="437"/>
        <v>0</v>
      </c>
    </row>
    <row r="4630" spans="1:61" x14ac:dyDescent="0.2">
      <c r="A4630">
        <v>7073</v>
      </c>
      <c r="B4630" t="s">
        <v>16756</v>
      </c>
      <c r="C4630" t="s">
        <v>2299</v>
      </c>
      <c r="D4630" t="s">
        <v>4782</v>
      </c>
      <c r="E4630" s="1" t="d">
        <v>2013-02-06</v>
      </c>
      <c r="F4630" t="s">
        <v>53</v>
      </c>
      <c r="G4630" s="1" t="d">
        <v>1984-11-11</v>
      </c>
      <c r="H4630">
        <v>31</v>
      </c>
      <c r="I4630" t="s">
        <v>65</v>
      </c>
      <c r="J4630" t="s">
        <v>66</v>
      </c>
      <c r="K4630">
        <v>0</v>
      </c>
      <c r="L4630">
        <v>0</v>
      </c>
      <c r="M4630">
        <v>0</v>
      </c>
      <c r="N4630">
        <v>4</v>
      </c>
      <c r="O4630">
        <v>67</v>
      </c>
      <c r="P4630" s="2" t="d">
        <v>2013-04-14T05:41:17.00000025797635575</v>
      </c>
      <c r="Q4630" s="2" t="d">
        <v>2013-06-01T04:53:54.99999975319951650</v>
      </c>
      <c r="R4630" t="s">
        <v>16757</v>
      </c>
      <c r="S4630" s="1" t="d">
        <v>2013-01-02</v>
      </c>
      <c r="U4630">
        <v>35</v>
      </c>
      <c r="V4630" t="s">
        <v>97</v>
      </c>
      <c r="W4630" t="s">
        <v>213</v>
      </c>
      <c r="X4630">
        <v>1</v>
      </c>
      <c r="Y4630" t="s">
        <v>16758</v>
      </c>
      <c r="Z4630" t="s">
        <v>79</v>
      </c>
      <c r="AB4630" s="1" t="d">
        <v>2013-04-13</v>
      </c>
      <c r="AC4630" t="s">
        <v>98</v>
      </c>
      <c r="AG4630">
        <v>1</v>
      </c>
      <c r="AH4630" t="s">
        <v>16758</v>
      </c>
      <c r="AI4630" t="s">
        <v>79</v>
      </c>
      <c r="AJ4630" s="1" t="d">
        <v>2013-04-13</v>
      </c>
      <c r="AK4630" t="s">
        <v>98</v>
      </c>
      <c r="AL4630" t="s">
        <v>59</v>
      </c>
      <c r="AM4630">
        <v>10</v>
      </c>
      <c r="AN4630" t="s">
        <v>86</v>
      </c>
      <c r="AO4630" s="1" t="d">
        <v>2013-02-06</v>
      </c>
      <c r="AP4630" t="s">
        <v>61</v>
      </c>
      <c r="AQ4630">
        <v>8</v>
      </c>
      <c r="AR4630" t="s">
        <v>86</v>
      </c>
      <c r="AS4630" s="1" t="d">
        <v>2013-02-06</v>
      </c>
      <c r="AT4630" s="1" t="d">
        <v>2016-03-26</v>
      </c>
      <c r="AU4630" s="1" t="d">
        <v>2016-03-27</v>
      </c>
      <c r="AV4630">
        <v>4</v>
      </c>
      <c r="AW4630">
        <v>0</v>
      </c>
      <c r="AX4630">
        <v>66</v>
      </c>
      <c r="AY4630">
        <v>1</v>
      </c>
      <c r="AZ4630">
        <f t="shared" si="432"/>
        <v>0</v>
      </c>
      <c r="BA4630">
        <f t="shared" si="433"/>
        <v>1</v>
      </c>
      <c r="BB4630" s="3">
        <v>1</v>
      </c>
      <c r="BC4630" s="3">
        <v>1</v>
      </c>
      <c r="BD4630" s="3">
        <v>10</v>
      </c>
      <c r="BE4630">
        <f>IF(BD4630&gt;Summary!$C$2,1,0)</f>
        <v>1</v>
      </c>
      <c r="BF4630">
        <f t="shared" si="434"/>
        <v>1</v>
      </c>
      <c r="BG4630">
        <f t="shared" si="435"/>
        <v>0</v>
      </c>
      <c r="BH4630">
        <f t="shared" si="436"/>
        <v>0</v>
      </c>
      <c r="BI4630">
        <f t="shared" si="437"/>
        <v>0</v>
      </c>
    </row>
    <row r="4631" spans="1:61" x14ac:dyDescent="0.2">
      <c r="A4631">
        <v>7074</v>
      </c>
      <c r="B4631" t="s">
        <v>16759</v>
      </c>
      <c r="C4631" t="s">
        <v>16760</v>
      </c>
      <c r="D4631" t="s">
        <v>16761</v>
      </c>
      <c r="E4631" s="1" t="d">
        <v>2013-11-09</v>
      </c>
      <c r="F4631" t="s">
        <v>115</v>
      </c>
      <c r="G4631" s="1" t="d">
        <v>1992-07-25</v>
      </c>
      <c r="H4631">
        <v>23</v>
      </c>
      <c r="I4631" t="s">
        <v>75</v>
      </c>
      <c r="J4631" t="s">
        <v>102</v>
      </c>
      <c r="K4631">
        <v>0</v>
      </c>
      <c r="L4631">
        <v>0</v>
      </c>
      <c r="M4631">
        <v>0</v>
      </c>
      <c r="N4631">
        <v>4</v>
      </c>
      <c r="O4631">
        <v>-1</v>
      </c>
      <c r="P4631" s="2" t="d">
        <v>2013-11-08T05:42:42.00000001117587225</v>
      </c>
      <c r="Q4631" s="2" t="d">
        <v>2014-03-21T11:34:17.00000014621764675</v>
      </c>
      <c r="R4631" t="s">
        <v>16762</v>
      </c>
      <c r="S4631" s="1" t="d">
        <v>2013-11-08</v>
      </c>
      <c r="U4631">
        <v>1</v>
      </c>
      <c r="V4631" t="s">
        <v>97</v>
      </c>
      <c r="W4631" t="s">
        <v>98</v>
      </c>
      <c r="X4631">
        <v>1</v>
      </c>
      <c r="Y4631" t="s">
        <v>16763</v>
      </c>
      <c r="Z4631" t="s">
        <v>79</v>
      </c>
      <c r="AA4631">
        <v>0</v>
      </c>
      <c r="AB4631" s="1" t="d">
        <v>2014-04-16</v>
      </c>
      <c r="AC4631" t="s">
        <v>1591</v>
      </c>
      <c r="AD4631" s="1" t="d">
        <v>2014-04-16</v>
      </c>
      <c r="AE4631" s="1" t="d">
        <v>2014-04-21</v>
      </c>
      <c r="AG4631">
        <v>0</v>
      </c>
      <c r="AL4631" t="s">
        <v>59</v>
      </c>
      <c r="AM4631">
        <v>9</v>
      </c>
      <c r="AN4631" t="s">
        <v>86</v>
      </c>
      <c r="AO4631" s="1" t="d">
        <v>2013-11-09</v>
      </c>
      <c r="AP4631" t="s">
        <v>61</v>
      </c>
      <c r="AQ4631">
        <v>5</v>
      </c>
      <c r="AR4631" t="s">
        <v>87</v>
      </c>
      <c r="AS4631" s="1" t="d">
        <v>2013-11-09</v>
      </c>
      <c r="AT4631" s="1" t="d">
        <v>2014-04-16</v>
      </c>
      <c r="AU4631" s="1" t="d">
        <v>2014-04-21</v>
      </c>
      <c r="AV4631">
        <v>4</v>
      </c>
      <c r="AW4631">
        <v>132</v>
      </c>
      <c r="AX4631">
        <v>158</v>
      </c>
      <c r="AY4631">
        <v>1</v>
      </c>
      <c r="AZ4631">
        <f t="shared" si="432"/>
        <v>1</v>
      </c>
      <c r="BA4631">
        <f t="shared" si="433"/>
        <v>1</v>
      </c>
      <c r="BB4631" s="3">
        <v>1</v>
      </c>
      <c r="BC4631" s="3">
        <v>1</v>
      </c>
      <c r="BD4631" s="3">
        <v>9</v>
      </c>
      <c r="BE4631">
        <f>IF(BD4631&gt;Summary!$C$2,1,0)</f>
        <v>1</v>
      </c>
      <c r="BF4631">
        <f t="shared" si="434"/>
        <v>1</v>
      </c>
      <c r="BG4631">
        <f t="shared" si="435"/>
        <v>0</v>
      </c>
      <c r="BH4631">
        <f t="shared" si="436"/>
        <v>0</v>
      </c>
      <c r="BI4631">
        <f t="shared" si="437"/>
        <v>0</v>
      </c>
    </row>
    <row r="4632" spans="1:61" x14ac:dyDescent="0.2">
      <c r="A4632">
        <v>7076</v>
      </c>
      <c r="B4632" t="s">
        <v>16764</v>
      </c>
      <c r="C4632" t="s">
        <v>6410</v>
      </c>
      <c r="D4632" t="s">
        <v>16765</v>
      </c>
      <c r="E4632" s="1" t="d">
        <v>2013-12-10</v>
      </c>
      <c r="F4632" t="s">
        <v>115</v>
      </c>
      <c r="G4632" s="1" t="d">
        <v>1988-11-23</v>
      </c>
      <c r="H4632">
        <v>27</v>
      </c>
      <c r="I4632" t="s">
        <v>65</v>
      </c>
      <c r="J4632" t="s">
        <v>102</v>
      </c>
      <c r="K4632">
        <v>0</v>
      </c>
      <c r="L4632">
        <v>0</v>
      </c>
      <c r="M4632">
        <v>0</v>
      </c>
      <c r="N4632">
        <v>0</v>
      </c>
      <c r="O4632">
        <v>0</v>
      </c>
      <c r="P4632" s="2" t="d">
        <v>2013-12-10T04:28:18.00000004470348225</v>
      </c>
      <c r="Q4632" s="2" t="d">
        <v>2013-12-10T01:02:57.99999990966170775</v>
      </c>
      <c r="R4632" t="s">
        <v>16766</v>
      </c>
      <c r="S4632" s="1" t="d">
        <v>2013-12-10</v>
      </c>
      <c r="U4632">
        <v>0</v>
      </c>
      <c r="V4632" t="s">
        <v>97</v>
      </c>
      <c r="W4632" t="s">
        <v>80</v>
      </c>
      <c r="X4632">
        <v>1</v>
      </c>
      <c r="Y4632" t="s">
        <v>16767</v>
      </c>
      <c r="Z4632" t="s">
        <v>135</v>
      </c>
      <c r="AA4632">
        <v>0</v>
      </c>
      <c r="AB4632" s="1" t="d">
        <v>2014-03-09</v>
      </c>
      <c r="AC4632" t="s">
        <v>342</v>
      </c>
      <c r="AD4632" s="1" t="d">
        <v>2014-03-09</v>
      </c>
      <c r="AE4632" s="1" t="d">
        <v>2014-03-10</v>
      </c>
      <c r="AG4632">
        <v>0</v>
      </c>
      <c r="AL4632" t="s">
        <v>59</v>
      </c>
      <c r="AM4632">
        <v>2</v>
      </c>
      <c r="AN4632" t="s">
        <v>60</v>
      </c>
      <c r="AO4632" s="1" t="d">
        <v>2013-12-10</v>
      </c>
      <c r="AP4632" t="s">
        <v>61</v>
      </c>
      <c r="AQ4632">
        <v>2</v>
      </c>
      <c r="AR4632" t="s">
        <v>60</v>
      </c>
      <c r="AS4632" s="1" t="d">
        <v>2013-12-10</v>
      </c>
      <c r="AT4632" s="1" t="d">
        <v>2014-03-09</v>
      </c>
      <c r="AU4632" s="1" t="d">
        <v>2014-03-10</v>
      </c>
      <c r="AV4632">
        <v>0</v>
      </c>
      <c r="AW4632">
        <v>0</v>
      </c>
      <c r="AX4632">
        <v>89</v>
      </c>
      <c r="AY4632">
        <v>1</v>
      </c>
      <c r="AZ4632">
        <f t="shared" si="432"/>
        <v>1</v>
      </c>
      <c r="BA4632">
        <f t="shared" si="433"/>
        <v>1</v>
      </c>
      <c r="BB4632" s="3">
        <v>1</v>
      </c>
      <c r="BC4632" s="3">
        <v>1</v>
      </c>
      <c r="BD4632" s="3">
        <v>2</v>
      </c>
      <c r="BE4632">
        <f>IF(BD4632&gt;Summary!$C$2,1,0)</f>
        <v>0</v>
      </c>
      <c r="BF4632">
        <f t="shared" si="434"/>
        <v>0</v>
      </c>
      <c r="BG4632">
        <f t="shared" si="435"/>
        <v>0</v>
      </c>
      <c r="BH4632">
        <f t="shared" si="436"/>
        <v>0</v>
      </c>
      <c r="BI4632">
        <f t="shared" si="437"/>
        <v>1</v>
      </c>
    </row>
    <row r="4633" spans="1:61" x14ac:dyDescent="0.2">
      <c r="A4633">
        <v>7077</v>
      </c>
      <c r="B4633" t="s">
        <v>16768</v>
      </c>
      <c r="C4633" t="s">
        <v>16769</v>
      </c>
      <c r="D4633" t="s">
        <v>3209</v>
      </c>
      <c r="E4633" s="1" t="d">
        <v>2013-12-07</v>
      </c>
      <c r="F4633" t="s">
        <v>53</v>
      </c>
      <c r="G4633" s="1" t="d">
        <v>1984-06-19</v>
      </c>
      <c r="H4633">
        <v>31</v>
      </c>
      <c r="I4633" t="s">
        <v>65</v>
      </c>
      <c r="J4633" t="s">
        <v>66</v>
      </c>
      <c r="K4633">
        <v>0</v>
      </c>
      <c r="L4633">
        <v>0</v>
      </c>
      <c r="M4633">
        <v>0</v>
      </c>
      <c r="N4633">
        <v>8</v>
      </c>
      <c r="O4633">
        <v>-1</v>
      </c>
      <c r="P4633" s="2" t="d">
        <v>2013-12-06T08:07:21.00000020116567350</v>
      </c>
      <c r="Q4633" s="2" t="d">
        <v>2013-12-07T07:35:32.00000028591603300</v>
      </c>
      <c r="R4633" t="s">
        <v>16770</v>
      </c>
      <c r="S4633" s="1" t="d">
        <v>2013-12-06</v>
      </c>
      <c r="U4633">
        <v>1</v>
      </c>
      <c r="V4633" t="s">
        <v>57</v>
      </c>
      <c r="W4633" t="s">
        <v>172</v>
      </c>
      <c r="X4633">
        <v>1</v>
      </c>
      <c r="Y4633" t="s">
        <v>16771</v>
      </c>
      <c r="Z4633" t="s">
        <v>79</v>
      </c>
      <c r="AA4633">
        <v>1</v>
      </c>
      <c r="AB4633" s="1" t="d">
        <v>2014-01-14</v>
      </c>
      <c r="AC4633" t="s">
        <v>213</v>
      </c>
      <c r="AD4633" s="1" t="d">
        <v>2014-01-15</v>
      </c>
      <c r="AE4633" s="1" t="d">
        <v>2014-05-12</v>
      </c>
      <c r="AG4633">
        <v>0</v>
      </c>
      <c r="AL4633" t="s">
        <v>59</v>
      </c>
      <c r="AM4633">
        <v>9</v>
      </c>
      <c r="AN4633" t="s">
        <v>86</v>
      </c>
      <c r="AO4633" s="1" t="d">
        <v>2013-12-07</v>
      </c>
      <c r="AP4633" t="s">
        <v>61</v>
      </c>
      <c r="AQ4633">
        <v>5</v>
      </c>
      <c r="AR4633" t="s">
        <v>87</v>
      </c>
      <c r="AS4633" s="1" t="d">
        <v>2013-12-07</v>
      </c>
      <c r="AT4633" s="1" t="d">
        <v>2015-11-21</v>
      </c>
      <c r="AU4633" s="1" t="d">
        <v>2015-11-24</v>
      </c>
      <c r="AV4633">
        <v>8</v>
      </c>
      <c r="AW4633">
        <v>0</v>
      </c>
      <c r="AX4633">
        <v>38</v>
      </c>
      <c r="AY4633">
        <v>1</v>
      </c>
      <c r="AZ4633">
        <f t="shared" si="432"/>
        <v>1</v>
      </c>
      <c r="BA4633">
        <f t="shared" si="433"/>
        <v>1</v>
      </c>
      <c r="BB4633" s="3">
        <v>1</v>
      </c>
      <c r="BC4633" s="3">
        <v>1</v>
      </c>
      <c r="BD4633" s="3">
        <v>9</v>
      </c>
      <c r="BE4633">
        <f>IF(BD4633&gt;Summary!$C$2,1,0)</f>
        <v>1</v>
      </c>
      <c r="BF4633">
        <f t="shared" si="434"/>
        <v>1</v>
      </c>
      <c r="BG4633">
        <f t="shared" si="435"/>
        <v>0</v>
      </c>
      <c r="BH4633">
        <f t="shared" si="436"/>
        <v>0</v>
      </c>
      <c r="BI4633">
        <f t="shared" si="437"/>
        <v>0</v>
      </c>
    </row>
    <row r="4634" spans="1:61" x14ac:dyDescent="0.2">
      <c r="A4634">
        <v>7078</v>
      </c>
      <c r="B4634" t="s">
        <v>16772</v>
      </c>
      <c r="C4634" t="s">
        <v>541</v>
      </c>
      <c r="D4634" t="s">
        <v>16773</v>
      </c>
      <c r="E4634" s="1" t="d">
        <v>2013-03-05</v>
      </c>
      <c r="F4634" t="s">
        <v>53</v>
      </c>
      <c r="G4634" s="1" t="d">
        <v>1954-07-23</v>
      </c>
      <c r="H4634">
        <v>61</v>
      </c>
      <c r="I4634" t="s">
        <v>54</v>
      </c>
      <c r="J4634" t="s">
        <v>66</v>
      </c>
      <c r="K4634">
        <v>0</v>
      </c>
      <c r="L4634">
        <v>0</v>
      </c>
      <c r="M4634">
        <v>0</v>
      </c>
      <c r="N4634">
        <v>29</v>
      </c>
      <c r="O4634">
        <v>-50</v>
      </c>
      <c r="P4634" s="2" t="d">
        <v>2013-01-14T09:10:55.99999995902180850</v>
      </c>
      <c r="Q4634" s="2" t="d">
        <v>2013-02-02T07:32:21.99999987613409775</v>
      </c>
      <c r="R4634" t="s">
        <v>16774</v>
      </c>
      <c r="S4634" s="1" t="d">
        <v>2013-01-14</v>
      </c>
      <c r="U4634">
        <v>50</v>
      </c>
      <c r="V4634" t="s">
        <v>57</v>
      </c>
      <c r="W4634" t="s">
        <v>167</v>
      </c>
      <c r="X4634">
        <v>1</v>
      </c>
      <c r="Y4634" t="s">
        <v>16775</v>
      </c>
      <c r="Z4634" t="s">
        <v>70</v>
      </c>
      <c r="AB4634" s="1" t="d">
        <v>2013-10-03</v>
      </c>
      <c r="AC4634" t="s">
        <v>840</v>
      </c>
      <c r="AG4634">
        <v>0</v>
      </c>
      <c r="AL4634" t="s">
        <v>59</v>
      </c>
      <c r="AM4634">
        <v>8</v>
      </c>
      <c r="AN4634" t="s">
        <v>86</v>
      </c>
      <c r="AO4634" s="1" t="d">
        <v>2013-03-05</v>
      </c>
      <c r="AP4634" t="s">
        <v>61</v>
      </c>
      <c r="AQ4634">
        <v>5</v>
      </c>
      <c r="AR4634" t="s">
        <v>87</v>
      </c>
      <c r="AS4634" s="1" t="d">
        <v>2013-03-05</v>
      </c>
      <c r="AT4634" s="1" t="d">
        <v>2013-06-01</v>
      </c>
      <c r="AU4634" s="1" t="d">
        <v>2013-06-01</v>
      </c>
      <c r="AV4634">
        <v>29</v>
      </c>
      <c r="AW4634">
        <v>0</v>
      </c>
      <c r="AX4634">
        <v>88</v>
      </c>
      <c r="AY4634">
        <v>0</v>
      </c>
      <c r="AZ4634">
        <f t="shared" si="432"/>
        <v>0</v>
      </c>
      <c r="BA4634">
        <f t="shared" si="433"/>
        <v>1</v>
      </c>
      <c r="BB4634" s="3">
        <v>1</v>
      </c>
      <c r="BC4634" s="3">
        <v>1</v>
      </c>
      <c r="BD4634" s="3">
        <v>8</v>
      </c>
      <c r="BE4634">
        <f>IF(BD4634&gt;Summary!$C$2,1,0)</f>
        <v>1</v>
      </c>
      <c r="BF4634">
        <f t="shared" si="434"/>
        <v>1</v>
      </c>
      <c r="BG4634">
        <f t="shared" si="435"/>
        <v>0</v>
      </c>
      <c r="BH4634">
        <f t="shared" si="436"/>
        <v>0</v>
      </c>
      <c r="BI4634">
        <f t="shared" si="437"/>
        <v>0</v>
      </c>
    </row>
    <row r="4635" spans="1:61" x14ac:dyDescent="0.2">
      <c r="A4635">
        <v>7079</v>
      </c>
      <c r="B4635" t="s">
        <v>16776</v>
      </c>
      <c r="C4635" t="s">
        <v>736</v>
      </c>
      <c r="D4635" t="s">
        <v>11219</v>
      </c>
      <c r="E4635" s="1" t="d">
        <v>2013-04-08</v>
      </c>
      <c r="F4635" t="s">
        <v>53</v>
      </c>
      <c r="G4635" s="1" t="d">
        <v>1990-04-26</v>
      </c>
      <c r="H4635">
        <v>25</v>
      </c>
      <c r="I4635" t="s">
        <v>65</v>
      </c>
      <c r="J4635" t="s">
        <v>102</v>
      </c>
      <c r="K4635">
        <v>0</v>
      </c>
      <c r="L4635">
        <v>0</v>
      </c>
      <c r="M4635">
        <v>1</v>
      </c>
      <c r="N4635">
        <v>3</v>
      </c>
      <c r="O4635">
        <v>-1</v>
      </c>
      <c r="P4635" s="2" t="d">
        <v>2013-04-07T05:01:37.00000025331973725</v>
      </c>
      <c r="Q4635" s="2" t="d">
        <v>2013-04-15T02:07:02.00000016018748200</v>
      </c>
      <c r="R4635" t="s">
        <v>16777</v>
      </c>
      <c r="S4635" s="1" t="d">
        <v>2013-04-06</v>
      </c>
      <c r="U4635">
        <v>2</v>
      </c>
      <c r="V4635" t="s">
        <v>57</v>
      </c>
      <c r="W4635" t="s">
        <v>145</v>
      </c>
      <c r="X4635">
        <v>0</v>
      </c>
      <c r="AG4635">
        <v>0</v>
      </c>
      <c r="AL4635" t="s">
        <v>59</v>
      </c>
      <c r="AM4635">
        <v>7</v>
      </c>
      <c r="AN4635" t="s">
        <v>87</v>
      </c>
      <c r="AO4635" s="1" t="d">
        <v>2013-04-08</v>
      </c>
      <c r="AP4635" t="s">
        <v>61</v>
      </c>
      <c r="AQ4635">
        <v>5</v>
      </c>
      <c r="AR4635" t="s">
        <v>87</v>
      </c>
      <c r="AS4635" s="1" t="d">
        <v>2013-04-08</v>
      </c>
      <c r="AT4635" s="1" t="d">
        <v>2013-04-07</v>
      </c>
      <c r="AU4635" s="1" t="d">
        <v>2013-04-15</v>
      </c>
      <c r="AV4635">
        <v>3</v>
      </c>
      <c r="AW4635">
        <v>7</v>
      </c>
      <c r="AX4635">
        <v>1089</v>
      </c>
      <c r="AY4635">
        <v>0</v>
      </c>
      <c r="AZ4635">
        <f t="shared" si="432"/>
        <v>1</v>
      </c>
      <c r="BA4635">
        <f t="shared" si="433"/>
        <v>1</v>
      </c>
      <c r="BB4635" s="3">
        <v>1</v>
      </c>
      <c r="BC4635" s="3">
        <v>0</v>
      </c>
      <c r="BD4635" s="3">
        <v>7</v>
      </c>
      <c r="BE4635">
        <f>IF(BD4635&gt;Summary!$C$2,1,0)</f>
        <v>1</v>
      </c>
      <c r="BF4635">
        <f t="shared" si="434"/>
        <v>0</v>
      </c>
      <c r="BG4635">
        <f t="shared" si="435"/>
        <v>0</v>
      </c>
      <c r="BH4635">
        <f t="shared" si="436"/>
        <v>1</v>
      </c>
      <c r="BI4635">
        <f t="shared" si="437"/>
        <v>0</v>
      </c>
    </row>
    <row r="4636" spans="1:61" x14ac:dyDescent="0.2">
      <c r="A4636">
        <v>7080</v>
      </c>
      <c r="B4636" t="s">
        <v>16778</v>
      </c>
      <c r="C4636" t="s">
        <v>16779</v>
      </c>
      <c r="D4636" t="s">
        <v>2434</v>
      </c>
      <c r="E4636" s="1" t="d">
        <v>2013-08-01</v>
      </c>
      <c r="F4636" t="s">
        <v>115</v>
      </c>
      <c r="G4636" s="1" t="d">
        <v>1963-06-03</v>
      </c>
      <c r="H4636">
        <v>52</v>
      </c>
      <c r="I4636" t="s">
        <v>54</v>
      </c>
      <c r="J4636" t="s">
        <v>102</v>
      </c>
      <c r="K4636">
        <v>0</v>
      </c>
      <c r="L4636">
        <v>0</v>
      </c>
      <c r="M4636">
        <v>0</v>
      </c>
      <c r="N4636">
        <v>0</v>
      </c>
      <c r="O4636">
        <v>-1</v>
      </c>
      <c r="P4636" s="2" t="d">
        <v>2013-07-31T09:14:54.9999998789280675</v>
      </c>
      <c r="Q4636" s="2" t="d">
        <v>2013-08-01T07:36:57.00000003911554950</v>
      </c>
      <c r="R4636" t="s">
        <v>16780</v>
      </c>
      <c r="S4636" s="1" t="d">
        <v>2013-07-31</v>
      </c>
      <c r="U4636">
        <v>1</v>
      </c>
      <c r="V4636" t="s">
        <v>97</v>
      </c>
      <c r="W4636" t="s">
        <v>98</v>
      </c>
      <c r="X4636">
        <v>0</v>
      </c>
      <c r="AG4636">
        <v>0</v>
      </c>
      <c r="AL4636" t="s">
        <v>59</v>
      </c>
      <c r="AM4636">
        <v>1</v>
      </c>
      <c r="AN4636" t="s">
        <v>60</v>
      </c>
      <c r="AO4636" s="1" t="d">
        <v>2013-08-01</v>
      </c>
      <c r="AP4636" t="s">
        <v>61</v>
      </c>
      <c r="AQ4636">
        <v>1</v>
      </c>
      <c r="AR4636" t="s">
        <v>60</v>
      </c>
      <c r="AS4636" s="1" t="d">
        <v>2013-08-01</v>
      </c>
      <c r="AT4636" s="1" t="d">
        <v>2013-07-31</v>
      </c>
      <c r="AU4636" s="1" t="d">
        <v>2013-08-01</v>
      </c>
      <c r="AV4636">
        <v>0</v>
      </c>
      <c r="AW4636">
        <v>0</v>
      </c>
      <c r="AX4636">
        <v>974</v>
      </c>
      <c r="AY4636">
        <v>0</v>
      </c>
      <c r="AZ4636">
        <f t="shared" si="432"/>
        <v>1</v>
      </c>
      <c r="BA4636">
        <f t="shared" si="433"/>
        <v>1</v>
      </c>
      <c r="BB4636" s="3">
        <v>1</v>
      </c>
      <c r="BC4636" s="3">
        <v>0</v>
      </c>
      <c r="BD4636" s="3">
        <v>1</v>
      </c>
      <c r="BE4636">
        <f>IF(BD4636&gt;Summary!$C$2,1,0)</f>
        <v>0</v>
      </c>
      <c r="BF4636">
        <f t="shared" si="434"/>
        <v>0</v>
      </c>
      <c r="BG4636">
        <f t="shared" si="435"/>
        <v>1</v>
      </c>
      <c r="BH4636">
        <f t="shared" si="436"/>
        <v>0</v>
      </c>
      <c r="BI4636">
        <f t="shared" si="437"/>
        <v>0</v>
      </c>
    </row>
    <row r="4637" spans="1:61" x14ac:dyDescent="0.2">
      <c r="A4637">
        <v>7082</v>
      </c>
      <c r="B4637" t="s">
        <v>16781</v>
      </c>
      <c r="C4637" t="s">
        <v>338</v>
      </c>
      <c r="D4637" t="s">
        <v>948</v>
      </c>
      <c r="E4637" s="1" t="d">
        <v>2013-01-19</v>
      </c>
      <c r="F4637" t="s">
        <v>53</v>
      </c>
      <c r="G4637" s="1" t="d">
        <v>1980-11-01</v>
      </c>
      <c r="H4637">
        <v>35</v>
      </c>
      <c r="I4637" t="s">
        <v>65</v>
      </c>
      <c r="J4637" t="s">
        <v>161</v>
      </c>
      <c r="K4637">
        <v>0</v>
      </c>
      <c r="L4637">
        <v>0</v>
      </c>
      <c r="M4637">
        <v>0</v>
      </c>
      <c r="N4637">
        <v>0</v>
      </c>
      <c r="O4637">
        <v>-1</v>
      </c>
      <c r="P4637" s="2" t="d">
        <v>2013-01-18T07:51:51.99999991804361025</v>
      </c>
      <c r="Q4637" s="2" t="d">
        <v>2013-01-19T07:34:56.00000004284084025</v>
      </c>
      <c r="R4637" t="s">
        <v>16782</v>
      </c>
      <c r="S4637" s="1" t="d">
        <v>2013-01-18</v>
      </c>
      <c r="U4637">
        <v>1</v>
      </c>
      <c r="V4637" t="s">
        <v>57</v>
      </c>
      <c r="W4637" t="s">
        <v>1342</v>
      </c>
      <c r="X4637">
        <v>0</v>
      </c>
      <c r="AG4637">
        <v>0</v>
      </c>
      <c r="AL4637" t="s">
        <v>59</v>
      </c>
      <c r="AM4637">
        <v>7</v>
      </c>
      <c r="AN4637" t="s">
        <v>87</v>
      </c>
      <c r="AO4637" s="1" t="d">
        <v>2013-01-19</v>
      </c>
      <c r="AP4637" t="s">
        <v>61</v>
      </c>
      <c r="AQ4637">
        <v>4</v>
      </c>
      <c r="AR4637" t="s">
        <v>60</v>
      </c>
      <c r="AS4637" s="1" t="d">
        <v>2013-01-19</v>
      </c>
      <c r="AT4637" s="1" t="d">
        <v>2013-01-18</v>
      </c>
      <c r="AU4637" s="1" t="d">
        <v>2013-01-19</v>
      </c>
      <c r="AV4637">
        <v>0</v>
      </c>
      <c r="AW4637">
        <v>0</v>
      </c>
      <c r="AX4637">
        <v>1168</v>
      </c>
      <c r="AY4637">
        <v>0</v>
      </c>
      <c r="AZ4637">
        <f t="shared" si="432"/>
        <v>1</v>
      </c>
      <c r="BA4637">
        <f t="shared" si="433"/>
        <v>1</v>
      </c>
      <c r="BB4637" s="3">
        <v>1</v>
      </c>
      <c r="BC4637" s="3">
        <v>0</v>
      </c>
      <c r="BD4637" s="3">
        <v>7</v>
      </c>
      <c r="BE4637">
        <f>IF(BD4637&gt;Summary!$C$2,1,0)</f>
        <v>1</v>
      </c>
      <c r="BF4637">
        <f t="shared" si="434"/>
        <v>0</v>
      </c>
      <c r="BG4637">
        <f t="shared" si="435"/>
        <v>0</v>
      </c>
      <c r="BH4637">
        <f t="shared" si="436"/>
        <v>1</v>
      </c>
      <c r="BI4637">
        <f t="shared" si="437"/>
        <v>0</v>
      </c>
    </row>
    <row r="4638" spans="1:61" x14ac:dyDescent="0.2">
      <c r="A4638">
        <v>7084</v>
      </c>
      <c r="B4638" t="s">
        <v>16783</v>
      </c>
      <c r="C4638" t="s">
        <v>3867</v>
      </c>
      <c r="D4638" t="s">
        <v>16784</v>
      </c>
      <c r="E4638" s="1" t="d">
        <v>2013-07-22</v>
      </c>
      <c r="F4638" t="s">
        <v>115</v>
      </c>
      <c r="G4638" s="1" t="d">
        <v>1991-08-24</v>
      </c>
      <c r="H4638">
        <v>24</v>
      </c>
      <c r="I4638" t="s">
        <v>75</v>
      </c>
      <c r="J4638" t="s">
        <v>102</v>
      </c>
      <c r="K4638">
        <v>0</v>
      </c>
      <c r="L4638">
        <v>0</v>
      </c>
      <c r="M4638">
        <v>0</v>
      </c>
      <c r="N4638">
        <v>0</v>
      </c>
      <c r="O4638">
        <v>-3</v>
      </c>
      <c r="P4638" s="2" t="d">
        <v>2013-07-19T07:41:18.000000072643160850</v>
      </c>
      <c r="Q4638" s="2" t="d">
        <v>2013-07-20T01:59:43.00000000745058150</v>
      </c>
      <c r="R4638" t="s">
        <v>16785</v>
      </c>
      <c r="S4638" s="1" t="d">
        <v>2013-07-19</v>
      </c>
      <c r="U4638">
        <v>3</v>
      </c>
      <c r="V4638" t="s">
        <v>57</v>
      </c>
      <c r="W4638" t="s">
        <v>4366</v>
      </c>
      <c r="X4638">
        <v>0</v>
      </c>
      <c r="AG4638">
        <v>0</v>
      </c>
      <c r="AL4638" t="s">
        <v>59</v>
      </c>
      <c r="AM4638">
        <v>5</v>
      </c>
      <c r="AN4638" t="s">
        <v>87</v>
      </c>
      <c r="AO4638" s="1" t="d">
        <v>2013-07-22</v>
      </c>
      <c r="AP4638" t="s">
        <v>61</v>
      </c>
      <c r="AQ4638">
        <v>2</v>
      </c>
      <c r="AR4638" t="s">
        <v>60</v>
      </c>
      <c r="AS4638" s="1" t="d">
        <v>2013-07-22</v>
      </c>
      <c r="AT4638" s="1" t="d">
        <v>2014-01-09</v>
      </c>
      <c r="AU4638" s="1" t="d">
        <v>2014-02-04</v>
      </c>
      <c r="AV4638">
        <v>0</v>
      </c>
      <c r="AW4638">
        <v>0</v>
      </c>
      <c r="AX4638">
        <v>171</v>
      </c>
      <c r="AY4638">
        <v>0</v>
      </c>
      <c r="AZ4638">
        <f t="shared" si="432"/>
        <v>1</v>
      </c>
      <c r="BA4638">
        <f t="shared" si="433"/>
        <v>1</v>
      </c>
      <c r="BB4638" s="3">
        <v>1</v>
      </c>
      <c r="BC4638" s="3">
        <v>0</v>
      </c>
      <c r="BD4638" s="3">
        <v>5</v>
      </c>
      <c r="BE4638">
        <f>IF(BD4638&gt;Summary!$C$2,1,0)</f>
        <v>0</v>
      </c>
      <c r="BF4638">
        <f t="shared" si="434"/>
        <v>0</v>
      </c>
      <c r="BG4638">
        <f t="shared" si="435"/>
        <v>1</v>
      </c>
      <c r="BH4638">
        <f t="shared" si="436"/>
        <v>0</v>
      </c>
      <c r="BI4638">
        <f t="shared" si="437"/>
        <v>0</v>
      </c>
    </row>
    <row r="4639" spans="1:61" x14ac:dyDescent="0.2">
      <c r="A4639">
        <v>7086</v>
      </c>
      <c r="B4639" t="s">
        <v>16786</v>
      </c>
      <c r="C4639" t="s">
        <v>3783</v>
      </c>
      <c r="D4639" t="s">
        <v>2909</v>
      </c>
      <c r="E4639" s="1" t="d">
        <v>2013-07-31</v>
      </c>
      <c r="F4639" t="s">
        <v>53</v>
      </c>
      <c r="G4639" s="1" t="d">
        <v>1965-10-18</v>
      </c>
      <c r="H4639">
        <v>50</v>
      </c>
      <c r="I4639" t="s">
        <v>54</v>
      </c>
      <c r="J4639" t="s">
        <v>66</v>
      </c>
      <c r="K4639">
        <v>1</v>
      </c>
      <c r="L4639">
        <v>0</v>
      </c>
      <c r="M4639">
        <v>0</v>
      </c>
      <c r="N4639">
        <v>13</v>
      </c>
      <c r="O4639">
        <v>160</v>
      </c>
      <c r="P4639" s="2" t="d">
        <v>2014-01-07T01:19:08.999999952502548675</v>
      </c>
      <c r="Q4639" s="2" t="d">
        <v>2014-03-08T02:07:13.99999982211738525</v>
      </c>
      <c r="R4639" t="s">
        <v>16787</v>
      </c>
      <c r="S4639" s="1" t="d">
        <v>2012-08-09</v>
      </c>
      <c r="U4639">
        <v>356</v>
      </c>
      <c r="V4639" t="s">
        <v>97</v>
      </c>
      <c r="W4639" t="s">
        <v>98</v>
      </c>
      <c r="X4639">
        <v>1</v>
      </c>
      <c r="Y4639" t="s">
        <v>16788</v>
      </c>
      <c r="Z4639" t="s">
        <v>70</v>
      </c>
      <c r="AB4639" s="1" t="d">
        <v>2015-07-28</v>
      </c>
      <c r="AC4639" t="s">
        <v>795</v>
      </c>
      <c r="AG4639">
        <v>0</v>
      </c>
      <c r="AL4639" t="s">
        <v>59</v>
      </c>
      <c r="AM4639">
        <v>10</v>
      </c>
      <c r="AN4639" t="s">
        <v>86</v>
      </c>
      <c r="AO4639" s="1" t="d">
        <v>2013-07-31</v>
      </c>
      <c r="AP4639" t="s">
        <v>61</v>
      </c>
      <c r="AQ4639">
        <v>5</v>
      </c>
      <c r="AR4639" t="s">
        <v>87</v>
      </c>
      <c r="AS4639" s="1" t="d">
        <v>2013-07-31</v>
      </c>
      <c r="AT4639" s="1" t="d">
        <v>2014-01-07</v>
      </c>
      <c r="AU4639" s="1" t="d">
        <v>2014-03-08</v>
      </c>
      <c r="AV4639">
        <v>13</v>
      </c>
      <c r="AW4639">
        <v>0</v>
      </c>
      <c r="AX4639">
        <v>160</v>
      </c>
      <c r="AY4639">
        <v>0</v>
      </c>
      <c r="AZ4639">
        <f t="shared" si="432"/>
        <v>0</v>
      </c>
      <c r="BA4639">
        <f t="shared" si="433"/>
        <v>1</v>
      </c>
      <c r="BB4639" s="3">
        <v>1</v>
      </c>
      <c r="BC4639" s="3">
        <v>1</v>
      </c>
      <c r="BD4639" s="3">
        <v>10</v>
      </c>
      <c r="BE4639">
        <f>IF(BD4639&gt;Summary!$C$2,1,0)</f>
        <v>1</v>
      </c>
      <c r="BF4639">
        <f t="shared" si="434"/>
        <v>1</v>
      </c>
      <c r="BG4639">
        <f t="shared" si="435"/>
        <v>0</v>
      </c>
      <c r="BH4639">
        <f t="shared" si="436"/>
        <v>0</v>
      </c>
      <c r="BI4639">
        <f t="shared" si="437"/>
        <v>0</v>
      </c>
    </row>
    <row r="4640" spans="1:61" x14ac:dyDescent="0.2">
      <c r="A4640">
        <v>7087</v>
      </c>
      <c r="B4640" t="s">
        <v>16789</v>
      </c>
      <c r="C4640" t="s">
        <v>284</v>
      </c>
      <c r="D4640" t="s">
        <v>16790</v>
      </c>
      <c r="E4640" s="1" t="d">
        <v>2013-09-20</v>
      </c>
      <c r="F4640" t="s">
        <v>53</v>
      </c>
      <c r="G4640" s="1" t="d">
        <v>1959-02-18</v>
      </c>
      <c r="H4640">
        <v>57</v>
      </c>
      <c r="I4640" t="s">
        <v>54</v>
      </c>
      <c r="J4640" t="s">
        <v>55</v>
      </c>
      <c r="K4640">
        <v>0</v>
      </c>
      <c r="L4640">
        <v>0</v>
      </c>
      <c r="M4640">
        <v>0</v>
      </c>
      <c r="N4640">
        <v>0</v>
      </c>
      <c r="O4640">
        <v>0</v>
      </c>
      <c r="P4640" s="2" t="d">
        <v>2013-09-20T12:53:40.9999998332932575</v>
      </c>
      <c r="Q4640" s="2" t="d">
        <v>2013-09-27T09:19:14.00000007357448050</v>
      </c>
      <c r="R4640" t="s">
        <v>16791</v>
      </c>
      <c r="S4640" s="1" t="d">
        <v>2013-09-19</v>
      </c>
      <c r="U4640">
        <v>1</v>
      </c>
      <c r="V4640" t="s">
        <v>57</v>
      </c>
      <c r="W4640" t="s">
        <v>2574</v>
      </c>
      <c r="X4640">
        <v>0</v>
      </c>
      <c r="AG4640">
        <v>0</v>
      </c>
      <c r="AL4640" t="s">
        <v>59</v>
      </c>
      <c r="AM4640">
        <v>1</v>
      </c>
      <c r="AN4640" t="s">
        <v>60</v>
      </c>
      <c r="AO4640" s="1" t="d">
        <v>2013-09-20</v>
      </c>
      <c r="AP4640" t="s">
        <v>61</v>
      </c>
      <c r="AQ4640">
        <v>1</v>
      </c>
      <c r="AR4640" t="s">
        <v>60</v>
      </c>
      <c r="AS4640" s="1" t="d">
        <v>2013-09-20</v>
      </c>
      <c r="AT4640" s="1" t="d">
        <v>2013-09-20</v>
      </c>
      <c r="AU4640" s="1" t="d">
        <v>2013-09-27</v>
      </c>
      <c r="AV4640">
        <v>0</v>
      </c>
      <c r="AW4640">
        <v>7</v>
      </c>
      <c r="AX4640">
        <v>924</v>
      </c>
      <c r="AY4640">
        <v>0</v>
      </c>
      <c r="AZ4640">
        <f t="shared" si="432"/>
        <v>1</v>
      </c>
      <c r="BA4640">
        <f t="shared" si="433"/>
        <v>1</v>
      </c>
      <c r="BB4640" s="3">
        <v>1</v>
      </c>
      <c r="BC4640" s="3">
        <v>0</v>
      </c>
      <c r="BD4640" s="3">
        <v>1</v>
      </c>
      <c r="BE4640">
        <f>IF(BD4640&gt;Summary!$C$2,1,0)</f>
        <v>0</v>
      </c>
      <c r="BF4640">
        <f t="shared" si="434"/>
        <v>0</v>
      </c>
      <c r="BG4640">
        <f t="shared" si="435"/>
        <v>1</v>
      </c>
      <c r="BH4640">
        <f t="shared" si="436"/>
        <v>0</v>
      </c>
      <c r="BI4640">
        <f t="shared" si="437"/>
        <v>0</v>
      </c>
    </row>
    <row r="4641" spans="1:61" x14ac:dyDescent="0.2">
      <c r="A4641">
        <v>7092</v>
      </c>
      <c r="B4641" t="s">
        <v>16792</v>
      </c>
      <c r="C4641" t="s">
        <v>477</v>
      </c>
      <c r="D4641" t="s">
        <v>4826</v>
      </c>
      <c r="E4641" s="1" t="d">
        <v>2013-09-07</v>
      </c>
      <c r="F4641" t="s">
        <v>53</v>
      </c>
      <c r="G4641" s="1" t="d">
        <v>1978-03-19</v>
      </c>
      <c r="H4641">
        <v>38</v>
      </c>
      <c r="I4641" t="s">
        <v>65</v>
      </c>
      <c r="J4641" t="s">
        <v>102</v>
      </c>
      <c r="K4641">
        <v>0</v>
      </c>
      <c r="L4641">
        <v>0</v>
      </c>
      <c r="M4641">
        <v>0</v>
      </c>
      <c r="N4641">
        <v>2</v>
      </c>
      <c r="O4641">
        <v>-1</v>
      </c>
      <c r="P4641" s="2" t="d">
        <v>2013-09-06T08:02:17.00000017415732400</v>
      </c>
      <c r="Q4641" s="2" t="d">
        <v>2013-09-07T08:08:36.00000013131648375</v>
      </c>
      <c r="R4641" t="s">
        <v>16793</v>
      </c>
      <c r="T4641" s="1" t="d">
        <v>2013-09-06</v>
      </c>
      <c r="U4641">
        <v>1</v>
      </c>
      <c r="V4641" t="s">
        <v>57</v>
      </c>
      <c r="W4641" t="s">
        <v>92</v>
      </c>
      <c r="X4641">
        <v>0</v>
      </c>
      <c r="AG4641">
        <v>0</v>
      </c>
      <c r="AL4641" t="s">
        <v>59</v>
      </c>
      <c r="AM4641">
        <v>1</v>
      </c>
      <c r="AN4641" t="s">
        <v>60</v>
      </c>
      <c r="AO4641" s="1" t="d">
        <v>2013-09-07</v>
      </c>
      <c r="AP4641" t="s">
        <v>61</v>
      </c>
      <c r="AQ4641">
        <v>1</v>
      </c>
      <c r="AR4641" t="s">
        <v>60</v>
      </c>
      <c r="AS4641" s="1" t="d">
        <v>2013-09-07</v>
      </c>
      <c r="AT4641" s="1" t="d">
        <v>2013-09-06</v>
      </c>
      <c r="AU4641" s="1" t="d">
        <v>2013-09-07</v>
      </c>
      <c r="AV4641">
        <v>2</v>
      </c>
      <c r="AW4641">
        <v>0</v>
      </c>
      <c r="AX4641">
        <v>937</v>
      </c>
      <c r="AY4641">
        <v>0</v>
      </c>
      <c r="AZ4641">
        <f t="shared" si="432"/>
        <v>1</v>
      </c>
      <c r="BA4641">
        <f t="shared" si="433"/>
        <v>1</v>
      </c>
      <c r="BB4641" s="3">
        <v>1</v>
      </c>
      <c r="BC4641" s="3">
        <v>0</v>
      </c>
      <c r="BD4641" s="3">
        <v>1</v>
      </c>
      <c r="BE4641">
        <f>IF(BD4641&gt;Summary!$C$2,1,0)</f>
        <v>0</v>
      </c>
      <c r="BF4641">
        <f t="shared" si="434"/>
        <v>0</v>
      </c>
      <c r="BG4641">
        <f t="shared" si="435"/>
        <v>1</v>
      </c>
      <c r="BH4641">
        <f t="shared" si="436"/>
        <v>0</v>
      </c>
      <c r="BI4641">
        <f t="shared" si="437"/>
        <v>0</v>
      </c>
    </row>
    <row r="4642" spans="1:61" x14ac:dyDescent="0.2">
      <c r="A4642">
        <v>7093</v>
      </c>
      <c r="B4642" t="s">
        <v>16794</v>
      </c>
      <c r="C4642" t="s">
        <v>16795</v>
      </c>
      <c r="D4642" t="s">
        <v>7285</v>
      </c>
      <c r="E4642" s="1" t="d">
        <v>2013-10-07</v>
      </c>
      <c r="F4642" t="s">
        <v>53</v>
      </c>
      <c r="G4642" s="1" t="d">
        <v>1993-05-19</v>
      </c>
      <c r="H4642">
        <v>22</v>
      </c>
      <c r="I4642" t="s">
        <v>75</v>
      </c>
      <c r="J4642" t="s">
        <v>66</v>
      </c>
      <c r="K4642">
        <v>0</v>
      </c>
      <c r="L4642">
        <v>0</v>
      </c>
      <c r="M4642">
        <v>0</v>
      </c>
      <c r="N4642">
        <v>1</v>
      </c>
      <c r="O4642">
        <v>-66</v>
      </c>
      <c r="P4642" s="2" t="d">
        <v>2013-08-02T03:44:18.00000024028122300</v>
      </c>
      <c r="Q4642" s="2" t="d">
        <v>2013-10-04T08:35:24.99999969732016200</v>
      </c>
      <c r="R4642" t="s">
        <v>16796</v>
      </c>
      <c r="S4642" s="1" t="d">
        <v>2013-08-01</v>
      </c>
      <c r="U4642">
        <v>67</v>
      </c>
      <c r="V4642" t="s">
        <v>57</v>
      </c>
      <c r="W4642" t="s">
        <v>1032</v>
      </c>
      <c r="X4642">
        <v>0</v>
      </c>
      <c r="AG4642">
        <v>0</v>
      </c>
      <c r="AL4642" t="s">
        <v>59</v>
      </c>
      <c r="AM4642">
        <v>3</v>
      </c>
      <c r="AN4642" t="s">
        <v>60</v>
      </c>
      <c r="AO4642" s="1" t="d">
        <v>2013-10-07</v>
      </c>
      <c r="AP4642" t="s">
        <v>61</v>
      </c>
      <c r="AQ4642">
        <v>5</v>
      </c>
      <c r="AR4642" t="s">
        <v>87</v>
      </c>
      <c r="AS4642" s="1" t="d">
        <v>2013-10-07</v>
      </c>
      <c r="AT4642" s="1" t="d">
        <v>2013-08-02</v>
      </c>
      <c r="AU4642" s="1" t="d">
        <v>2013-10-04</v>
      </c>
      <c r="AV4642">
        <v>1</v>
      </c>
      <c r="AW4642">
        <v>0</v>
      </c>
      <c r="AX4642">
        <v>907</v>
      </c>
      <c r="AY4642">
        <v>0</v>
      </c>
      <c r="AZ4642">
        <f t="shared" si="432"/>
        <v>0</v>
      </c>
      <c r="BA4642">
        <f t="shared" si="433"/>
        <v>1</v>
      </c>
      <c r="BB4642" s="3">
        <v>1</v>
      </c>
      <c r="BC4642" s="3">
        <v>0</v>
      </c>
      <c r="BD4642" s="3">
        <v>3</v>
      </c>
      <c r="BE4642">
        <f>IF(BD4642&gt;Summary!$C$2,1,0)</f>
        <v>0</v>
      </c>
      <c r="BF4642">
        <f t="shared" si="434"/>
        <v>0</v>
      </c>
      <c r="BG4642">
        <f t="shared" si="435"/>
        <v>1</v>
      </c>
      <c r="BH4642">
        <f t="shared" si="436"/>
        <v>0</v>
      </c>
      <c r="BI4642">
        <f t="shared" si="437"/>
        <v>0</v>
      </c>
    </row>
    <row r="4643" spans="1:61" x14ac:dyDescent="0.2">
      <c r="A4643">
        <v>7095</v>
      </c>
      <c r="B4643" t="s">
        <v>16797</v>
      </c>
      <c r="C4643" t="s">
        <v>390</v>
      </c>
      <c r="D4643" t="s">
        <v>16798</v>
      </c>
      <c r="E4643" s="1" t="d">
        <v>2013-03-04</v>
      </c>
      <c r="F4643" t="s">
        <v>53</v>
      </c>
      <c r="G4643" s="1" t="d">
        <v>1989-12-09</v>
      </c>
      <c r="H4643">
        <v>26</v>
      </c>
      <c r="I4643" t="s">
        <v>65</v>
      </c>
      <c r="J4643" t="s">
        <v>161</v>
      </c>
      <c r="K4643">
        <v>0</v>
      </c>
      <c r="L4643">
        <v>0</v>
      </c>
      <c r="M4643">
        <v>0</v>
      </c>
      <c r="N4643">
        <v>1</v>
      </c>
      <c r="O4643">
        <v>-2</v>
      </c>
      <c r="P4643" s="2" t="d">
        <v>2013-03-02T05:50:22.00000004377216125</v>
      </c>
      <c r="Q4643" s="2" t="d">
        <v>2013-03-03T09:01:18.00000000279396975</v>
      </c>
      <c r="R4643" t="s">
        <v>16799</v>
      </c>
      <c r="S4643" s="1" t="d">
        <v>2013-03-02</v>
      </c>
      <c r="U4643">
        <v>2</v>
      </c>
      <c r="V4643" t="s">
        <v>97</v>
      </c>
      <c r="W4643" t="s">
        <v>201</v>
      </c>
      <c r="X4643">
        <v>0</v>
      </c>
      <c r="AG4643">
        <v>0</v>
      </c>
      <c r="AL4643" t="s">
        <v>59</v>
      </c>
      <c r="AM4643">
        <v>5</v>
      </c>
      <c r="AN4643" t="s">
        <v>87</v>
      </c>
      <c r="AO4643" s="1" t="d">
        <v>2013-03-04</v>
      </c>
      <c r="AP4643" t="s">
        <v>61</v>
      </c>
      <c r="AQ4643">
        <v>3</v>
      </c>
      <c r="AR4643" t="s">
        <v>60</v>
      </c>
      <c r="AS4643" s="1" t="d">
        <v>2013-03-04</v>
      </c>
      <c r="AT4643" s="1" t="d">
        <v>2013-03-02</v>
      </c>
      <c r="AU4643" s="1" t="d">
        <v>2013-03-03</v>
      </c>
      <c r="AV4643">
        <v>1</v>
      </c>
      <c r="AW4643">
        <v>0</v>
      </c>
      <c r="AX4643">
        <v>1124</v>
      </c>
      <c r="AY4643">
        <v>0</v>
      </c>
      <c r="AZ4643">
        <f t="shared" si="432"/>
        <v>1</v>
      </c>
      <c r="BA4643">
        <f t="shared" si="433"/>
        <v>1</v>
      </c>
      <c r="BB4643" s="3">
        <v>1</v>
      </c>
      <c r="BC4643" s="3">
        <v>0</v>
      </c>
      <c r="BD4643" s="3">
        <v>5</v>
      </c>
      <c r="BE4643">
        <f>IF(BD4643&gt;Summary!$C$2,1,0)</f>
        <v>0</v>
      </c>
      <c r="BF4643">
        <f t="shared" si="434"/>
        <v>0</v>
      </c>
      <c r="BG4643">
        <f t="shared" si="435"/>
        <v>1</v>
      </c>
      <c r="BH4643">
        <f t="shared" si="436"/>
        <v>0</v>
      </c>
      <c r="BI4643">
        <f t="shared" si="437"/>
        <v>0</v>
      </c>
    </row>
    <row r="4644" spans="1:61" x14ac:dyDescent="0.2">
      <c r="A4644">
        <v>7097</v>
      </c>
      <c r="B4644" t="s">
        <v>16800</v>
      </c>
      <c r="C4644" t="s">
        <v>3560</v>
      </c>
      <c r="D4644" t="s">
        <v>5065</v>
      </c>
      <c r="E4644" s="1" t="d">
        <v>2013-10-25</v>
      </c>
      <c r="F4644" t="s">
        <v>53</v>
      </c>
      <c r="G4644" s="1" t="d">
        <v>1990-11-03</v>
      </c>
      <c r="H4644">
        <v>25</v>
      </c>
      <c r="I4644" t="s">
        <v>65</v>
      </c>
      <c r="J4644" t="s">
        <v>66</v>
      </c>
      <c r="K4644">
        <v>2</v>
      </c>
      <c r="L4644">
        <v>3</v>
      </c>
      <c r="M4644">
        <v>0</v>
      </c>
      <c r="N4644">
        <v>8</v>
      </c>
      <c r="O4644">
        <v>-230</v>
      </c>
      <c r="P4644" s="2" t="d">
        <v>2013-03-09T01:07:58.000000258907676075</v>
      </c>
      <c r="Q4644" s="2" t="d">
        <v>2013-09-10T10:02:59.99999974854290475</v>
      </c>
      <c r="R4644" t="s">
        <v>16801</v>
      </c>
      <c r="T4644" s="1" t="d">
        <v>2013-09-09</v>
      </c>
      <c r="U4644">
        <v>46</v>
      </c>
      <c r="V4644" t="s">
        <v>57</v>
      </c>
      <c r="W4644" t="s">
        <v>92</v>
      </c>
      <c r="X4644">
        <v>0</v>
      </c>
      <c r="AG4644">
        <v>0</v>
      </c>
      <c r="AL4644" t="s">
        <v>59</v>
      </c>
      <c r="AM4644">
        <v>10</v>
      </c>
      <c r="AN4644" t="s">
        <v>86</v>
      </c>
      <c r="AO4644" s="1" t="d">
        <v>2013-10-25</v>
      </c>
      <c r="AP4644" t="s">
        <v>61</v>
      </c>
      <c r="AQ4644">
        <v>9</v>
      </c>
      <c r="AR4644" t="s">
        <v>86</v>
      </c>
      <c r="AS4644" s="1" t="d">
        <v>2013-10-25</v>
      </c>
      <c r="AT4644" s="1" t="d">
        <v>2015-04-07</v>
      </c>
      <c r="AU4644" s="1" t="d">
        <v>2015-05-18</v>
      </c>
      <c r="AV4644">
        <v>8</v>
      </c>
      <c r="AW4644">
        <v>0</v>
      </c>
      <c r="AX4644">
        <v>529</v>
      </c>
      <c r="AY4644">
        <v>0</v>
      </c>
      <c r="AZ4644">
        <f t="shared" si="432"/>
        <v>0</v>
      </c>
      <c r="BA4644">
        <f t="shared" si="433"/>
        <v>1</v>
      </c>
      <c r="BB4644" s="3">
        <v>1</v>
      </c>
      <c r="BC4644" s="3">
        <v>0</v>
      </c>
      <c r="BD4644" s="3">
        <v>10</v>
      </c>
      <c r="BE4644">
        <f>IF(BD4644&gt;Summary!$C$2,1,0)</f>
        <v>1</v>
      </c>
      <c r="BF4644">
        <f t="shared" si="434"/>
        <v>0</v>
      </c>
      <c r="BG4644">
        <f t="shared" si="435"/>
        <v>0</v>
      </c>
      <c r="BH4644">
        <f t="shared" si="436"/>
        <v>1</v>
      </c>
      <c r="BI4644">
        <f t="shared" si="437"/>
        <v>0</v>
      </c>
    </row>
    <row r="4645" spans="1:61" x14ac:dyDescent="0.2">
      <c r="A4645">
        <v>7098</v>
      </c>
      <c r="B4645" t="s">
        <v>16802</v>
      </c>
      <c r="C4645" t="s">
        <v>621</v>
      </c>
      <c r="D4645" t="s">
        <v>242</v>
      </c>
      <c r="E4645" s="1" t="d">
        <v>2014-10-22</v>
      </c>
      <c r="F4645" t="s">
        <v>53</v>
      </c>
      <c r="G4645" s="1" t="d">
        <v>1995-12-03</v>
      </c>
      <c r="H4645">
        <v>20</v>
      </c>
      <c r="I4645" t="s">
        <v>75</v>
      </c>
      <c r="J4645" t="s">
        <v>66</v>
      </c>
      <c r="K4645">
        <v>0</v>
      </c>
      <c r="L4645">
        <v>0</v>
      </c>
      <c r="M4645">
        <v>0</v>
      </c>
      <c r="N4645">
        <v>3</v>
      </c>
      <c r="O4645">
        <v>-1</v>
      </c>
      <c r="P4645" s="2" t="d">
        <v>2014-10-21T01:25:51.99999986216425575</v>
      </c>
      <c r="Q4645" s="2" t="d">
        <v>2014-11-11T03:58:25.00000021420419450</v>
      </c>
      <c r="R4645" t="s">
        <v>16803</v>
      </c>
      <c r="S4645" s="1" t="d">
        <v>2014-10-21</v>
      </c>
      <c r="U4645">
        <v>1</v>
      </c>
      <c r="V4645" t="s">
        <v>57</v>
      </c>
      <c r="W4645" t="s">
        <v>688</v>
      </c>
      <c r="X4645">
        <v>1</v>
      </c>
      <c r="Y4645" t="s">
        <v>16804</v>
      </c>
      <c r="Z4645" t="s">
        <v>135</v>
      </c>
      <c r="AA4645">
        <v>0</v>
      </c>
      <c r="AB4645" s="1" t="d">
        <v>2014-11-25</v>
      </c>
      <c r="AC4645" t="s">
        <v>194</v>
      </c>
      <c r="AD4645" s="1" t="d">
        <v>2014-11-25</v>
      </c>
      <c r="AE4645" s="1" t="d">
        <v>2015-07-17</v>
      </c>
      <c r="AG4645">
        <v>0</v>
      </c>
      <c r="AL4645" t="s">
        <v>59</v>
      </c>
      <c r="AM4645">
        <v>7</v>
      </c>
      <c r="AN4645" t="s">
        <v>87</v>
      </c>
      <c r="AO4645" s="1" t="d">
        <v>2014-10-22</v>
      </c>
      <c r="AP4645" t="s">
        <v>61</v>
      </c>
      <c r="AQ4645">
        <v>10</v>
      </c>
      <c r="AR4645" t="s">
        <v>86</v>
      </c>
      <c r="AS4645" s="1" t="d">
        <v>2014-10-22</v>
      </c>
      <c r="AT4645" s="1" t="d">
        <v>2014-11-25</v>
      </c>
      <c r="AU4645" s="1" t="d">
        <v>2015-07-17</v>
      </c>
      <c r="AV4645">
        <v>3</v>
      </c>
      <c r="AW4645">
        <v>20</v>
      </c>
      <c r="AX4645">
        <v>34</v>
      </c>
      <c r="AY4645">
        <v>1</v>
      </c>
      <c r="AZ4645">
        <f t="shared" si="432"/>
        <v>1</v>
      </c>
      <c r="BA4645">
        <f t="shared" si="433"/>
        <v>1</v>
      </c>
      <c r="BB4645" s="3">
        <v>1</v>
      </c>
      <c r="BC4645" s="3">
        <v>1</v>
      </c>
      <c r="BD4645" s="3">
        <v>7</v>
      </c>
      <c r="BE4645">
        <f>IF(BD4645&gt;Summary!$C$2,1,0)</f>
        <v>1</v>
      </c>
      <c r="BF4645">
        <f t="shared" si="434"/>
        <v>1</v>
      </c>
      <c r="BG4645">
        <f t="shared" si="435"/>
        <v>0</v>
      </c>
      <c r="BH4645">
        <f t="shared" si="436"/>
        <v>0</v>
      </c>
      <c r="BI4645">
        <f t="shared" si="437"/>
        <v>0</v>
      </c>
    </row>
    <row r="4646" spans="1:61" x14ac:dyDescent="0.2">
      <c r="A4646">
        <v>7099</v>
      </c>
      <c r="B4646" t="s">
        <v>16805</v>
      </c>
      <c r="C4646" t="s">
        <v>16806</v>
      </c>
      <c r="D4646" t="s">
        <v>16807</v>
      </c>
      <c r="E4646" s="1" t="d">
        <v>2013-10-14</v>
      </c>
      <c r="F4646" t="s">
        <v>53</v>
      </c>
      <c r="G4646" s="1" t="d">
        <v>1982-01-03</v>
      </c>
      <c r="H4646">
        <v>34</v>
      </c>
      <c r="I4646" t="s">
        <v>65</v>
      </c>
      <c r="J4646" t="s">
        <v>66</v>
      </c>
      <c r="K4646">
        <v>0</v>
      </c>
      <c r="L4646">
        <v>0</v>
      </c>
      <c r="M4646">
        <v>0</v>
      </c>
      <c r="N4646">
        <v>2</v>
      </c>
      <c r="O4646">
        <v>-1</v>
      </c>
      <c r="P4646" s="2" t="d">
        <v>2013-10-13T07:34:35.00000016298145175</v>
      </c>
      <c r="Q4646" s="2" t="d">
        <v>2013-10-14T10:04:31.00000027567148175</v>
      </c>
      <c r="R4646" t="s">
        <v>16808</v>
      </c>
      <c r="S4646" s="1" t="d">
        <v>2013-10-13</v>
      </c>
      <c r="U4646">
        <v>1</v>
      </c>
      <c r="V4646" t="s">
        <v>57</v>
      </c>
      <c r="W4646" t="s">
        <v>85</v>
      </c>
      <c r="X4646">
        <v>0</v>
      </c>
      <c r="AG4646">
        <v>0</v>
      </c>
      <c r="AL4646" t="s">
        <v>59</v>
      </c>
      <c r="AM4646">
        <v>2</v>
      </c>
      <c r="AN4646" t="s">
        <v>60</v>
      </c>
      <c r="AO4646" s="1" t="d">
        <v>2013-10-14</v>
      </c>
      <c r="AP4646" t="s">
        <v>61</v>
      </c>
      <c r="AQ4646">
        <v>1</v>
      </c>
      <c r="AR4646" t="s">
        <v>60</v>
      </c>
      <c r="AS4646" s="1" t="d">
        <v>2013-10-14</v>
      </c>
      <c r="AT4646" s="1" t="d">
        <v>2013-10-13</v>
      </c>
      <c r="AU4646" s="1" t="d">
        <v>2013-10-14</v>
      </c>
      <c r="AV4646">
        <v>2</v>
      </c>
      <c r="AW4646">
        <v>0</v>
      </c>
      <c r="AX4646">
        <v>900</v>
      </c>
      <c r="AY4646">
        <v>0</v>
      </c>
      <c r="AZ4646">
        <f t="shared" si="432"/>
        <v>1</v>
      </c>
      <c r="BA4646">
        <f t="shared" si="433"/>
        <v>1</v>
      </c>
      <c r="BB4646" s="3">
        <v>1</v>
      </c>
      <c r="BC4646" s="3">
        <v>0</v>
      </c>
      <c r="BD4646" s="3">
        <v>2</v>
      </c>
      <c r="BE4646">
        <f>IF(BD4646&gt;Summary!$C$2,1,0)</f>
        <v>0</v>
      </c>
      <c r="BF4646">
        <f t="shared" si="434"/>
        <v>0</v>
      </c>
      <c r="BG4646">
        <f t="shared" si="435"/>
        <v>1</v>
      </c>
      <c r="BH4646">
        <f t="shared" si="436"/>
        <v>0</v>
      </c>
      <c r="BI4646">
        <f t="shared" si="437"/>
        <v>0</v>
      </c>
    </row>
    <row r="4647" spans="1:61" x14ac:dyDescent="0.2">
      <c r="A4647">
        <v>7100</v>
      </c>
      <c r="B4647" t="s">
        <v>16809</v>
      </c>
      <c r="C4647" t="s">
        <v>2500</v>
      </c>
      <c r="D4647" t="s">
        <v>16810</v>
      </c>
      <c r="E4647" s="1" t="d">
        <v>2013-10-01</v>
      </c>
      <c r="F4647" t="s">
        <v>53</v>
      </c>
      <c r="G4647" s="1" t="d">
        <v>1990-05-02</v>
      </c>
      <c r="H4647">
        <v>25</v>
      </c>
      <c r="I4647" t="s">
        <v>65</v>
      </c>
      <c r="J4647" t="s">
        <v>66</v>
      </c>
      <c r="K4647">
        <v>0</v>
      </c>
      <c r="L4647">
        <v>0</v>
      </c>
      <c r="M4647">
        <v>0</v>
      </c>
      <c r="N4647">
        <v>11</v>
      </c>
      <c r="O4647">
        <v>-1</v>
      </c>
      <c r="P4647" s="2" t="d">
        <v>2013-09-30T11:08:20.99999976810067950</v>
      </c>
      <c r="Q4647" s="2" t="d">
        <v>2013-10-30T01:41:59.000000227242708075</v>
      </c>
      <c r="R4647" t="s">
        <v>16811</v>
      </c>
      <c r="S4647" s="1" t="d">
        <v>2013-09-30</v>
      </c>
      <c r="U4647">
        <v>1</v>
      </c>
      <c r="V4647" t="s">
        <v>97</v>
      </c>
      <c r="W4647" t="s">
        <v>98</v>
      </c>
      <c r="X4647">
        <v>1</v>
      </c>
      <c r="Y4647" t="s">
        <v>16812</v>
      </c>
      <c r="Z4647" t="s">
        <v>79</v>
      </c>
      <c r="AA4647">
        <v>0</v>
      </c>
      <c r="AB4647" s="1" t="d">
        <v>2014-03-17</v>
      </c>
      <c r="AC4647" t="s">
        <v>213</v>
      </c>
      <c r="AD4647" s="1" t="d">
        <v>2014-03-17</v>
      </c>
      <c r="AE4647" s="1" t="d">
        <v>2014-04-07</v>
      </c>
      <c r="AG4647">
        <v>0</v>
      </c>
      <c r="AL4647" t="s">
        <v>59</v>
      </c>
      <c r="AM4647">
        <v>9</v>
      </c>
      <c r="AN4647" t="s">
        <v>86</v>
      </c>
      <c r="AO4647" s="1" t="d">
        <v>2013-10-01</v>
      </c>
      <c r="AP4647" t="s">
        <v>61</v>
      </c>
      <c r="AQ4647">
        <v>7</v>
      </c>
      <c r="AR4647" t="s">
        <v>87</v>
      </c>
      <c r="AS4647" s="1" t="d">
        <v>2013-10-01</v>
      </c>
      <c r="AT4647" s="1" t="d">
        <v>2014-03-17</v>
      </c>
      <c r="AU4647" s="1" t="d">
        <v>2014-04-07</v>
      </c>
      <c r="AV4647">
        <v>11</v>
      </c>
      <c r="AW4647">
        <v>29</v>
      </c>
      <c r="AX4647">
        <v>167</v>
      </c>
      <c r="AY4647">
        <v>1</v>
      </c>
      <c r="AZ4647">
        <f t="shared" si="432"/>
        <v>1</v>
      </c>
      <c r="BA4647">
        <f t="shared" si="433"/>
        <v>1</v>
      </c>
      <c r="BB4647" s="3">
        <v>1</v>
      </c>
      <c r="BC4647" s="3">
        <v>1</v>
      </c>
      <c r="BD4647" s="3">
        <v>9</v>
      </c>
      <c r="BE4647">
        <f>IF(BD4647&gt;Summary!$C$2,1,0)</f>
        <v>1</v>
      </c>
      <c r="BF4647">
        <f t="shared" si="434"/>
        <v>1</v>
      </c>
      <c r="BG4647">
        <f t="shared" si="435"/>
        <v>0</v>
      </c>
      <c r="BH4647">
        <f t="shared" si="436"/>
        <v>0</v>
      </c>
      <c r="BI4647">
        <f t="shared" si="437"/>
        <v>0</v>
      </c>
    </row>
    <row r="4648" spans="1:61" x14ac:dyDescent="0.2">
      <c r="A4648">
        <v>7101</v>
      </c>
      <c r="B4648" t="s">
        <v>16813</v>
      </c>
      <c r="C4648" t="s">
        <v>16814</v>
      </c>
      <c r="D4648" t="s">
        <v>16815</v>
      </c>
      <c r="E4648" s="1" t="d">
        <v>2013-12-14</v>
      </c>
      <c r="F4648" t="s">
        <v>115</v>
      </c>
      <c r="G4648" s="1" t="d">
        <v>1991-08-12</v>
      </c>
      <c r="H4648">
        <v>24</v>
      </c>
      <c r="I4648" t="s">
        <v>75</v>
      </c>
      <c r="J4648" t="s">
        <v>102</v>
      </c>
      <c r="K4648">
        <v>0</v>
      </c>
      <c r="L4648">
        <v>0</v>
      </c>
      <c r="M4648">
        <v>0</v>
      </c>
      <c r="N4648">
        <v>0</v>
      </c>
      <c r="O4648">
        <v>-1</v>
      </c>
      <c r="P4648" s="2" t="d">
        <v>2013-12-13T03:20:30.99999984260648775</v>
      </c>
      <c r="Q4648" s="2" t="d">
        <v>2013-12-14T01:25:18.00000008661300150</v>
      </c>
      <c r="R4648" t="s">
        <v>16816</v>
      </c>
      <c r="S4648" s="1" t="d">
        <v>2013-12-13</v>
      </c>
      <c r="U4648">
        <v>1</v>
      </c>
      <c r="V4648" t="s">
        <v>57</v>
      </c>
      <c r="W4648" t="s">
        <v>1533</v>
      </c>
      <c r="X4648">
        <v>0</v>
      </c>
      <c r="AG4648">
        <v>0</v>
      </c>
      <c r="AL4648" t="s">
        <v>59</v>
      </c>
      <c r="AM4648">
        <v>5</v>
      </c>
      <c r="AN4648" t="s">
        <v>87</v>
      </c>
      <c r="AO4648" s="1" t="d">
        <v>2013-12-14</v>
      </c>
      <c r="AP4648" t="s">
        <v>61</v>
      </c>
      <c r="AQ4648">
        <v>4</v>
      </c>
      <c r="AR4648" t="s">
        <v>60</v>
      </c>
      <c r="AS4648" s="1" t="d">
        <v>2013-12-14</v>
      </c>
      <c r="AT4648" s="1" t="d">
        <v>2014-07-05</v>
      </c>
      <c r="AU4648" s="1" t="d">
        <v>2014-07-16</v>
      </c>
      <c r="AV4648">
        <v>0</v>
      </c>
      <c r="AW4648">
        <v>0</v>
      </c>
      <c r="AX4648">
        <v>203</v>
      </c>
      <c r="AY4648">
        <v>0</v>
      </c>
      <c r="AZ4648">
        <f t="shared" si="432"/>
        <v>1</v>
      </c>
      <c r="BA4648">
        <f t="shared" si="433"/>
        <v>1</v>
      </c>
      <c r="BB4648" s="3">
        <v>1</v>
      </c>
      <c r="BC4648" s="3">
        <v>0</v>
      </c>
      <c r="BD4648" s="3">
        <v>5</v>
      </c>
      <c r="BE4648">
        <f>IF(BD4648&gt;Summary!$C$2,1,0)</f>
        <v>0</v>
      </c>
      <c r="BF4648">
        <f t="shared" si="434"/>
        <v>0</v>
      </c>
      <c r="BG4648">
        <f t="shared" si="435"/>
        <v>1</v>
      </c>
      <c r="BH4648">
        <f t="shared" si="436"/>
        <v>0</v>
      </c>
      <c r="BI4648">
        <f t="shared" si="437"/>
        <v>0</v>
      </c>
    </row>
    <row r="4649" spans="1:61" x14ac:dyDescent="0.2">
      <c r="A4649">
        <v>7103</v>
      </c>
      <c r="B4649" t="s">
        <v>16817</v>
      </c>
      <c r="C4649" t="s">
        <v>1251</v>
      </c>
      <c r="D4649" t="s">
        <v>304</v>
      </c>
      <c r="E4649" s="1" t="d">
        <v>2013-07-16</v>
      </c>
      <c r="F4649" t="s">
        <v>53</v>
      </c>
      <c r="G4649" s="1" t="d">
        <v>1991-12-20</v>
      </c>
      <c r="H4649">
        <v>24</v>
      </c>
      <c r="I4649" t="s">
        <v>75</v>
      </c>
      <c r="J4649" t="s">
        <v>55</v>
      </c>
      <c r="K4649">
        <v>0</v>
      </c>
      <c r="L4649">
        <v>0</v>
      </c>
      <c r="M4649">
        <v>0</v>
      </c>
      <c r="N4649">
        <v>4</v>
      </c>
      <c r="O4649">
        <v>-40</v>
      </c>
      <c r="P4649" s="2" t="d">
        <v>2013-06-06T08:04:10.000000186264515225</v>
      </c>
      <c r="Q4649" s="2" t="d">
        <v>2013-07-16T11:39:42.00000005308538475</v>
      </c>
      <c r="R4649" t="s">
        <v>16818</v>
      </c>
      <c r="S4649" s="1" t="d">
        <v>2013-06-06</v>
      </c>
      <c r="U4649">
        <v>40</v>
      </c>
      <c r="V4649" t="s">
        <v>57</v>
      </c>
      <c r="W4649" t="s">
        <v>16819</v>
      </c>
      <c r="X4649">
        <v>1</v>
      </c>
      <c r="Y4649" t="s">
        <v>16820</v>
      </c>
      <c r="Z4649" t="s">
        <v>174</v>
      </c>
      <c r="AB4649" s="1" t="d">
        <v>2016-03-12</v>
      </c>
      <c r="AG4649">
        <v>0</v>
      </c>
      <c r="AL4649" t="s">
        <v>59</v>
      </c>
      <c r="AM4649">
        <v>5</v>
      </c>
      <c r="AN4649" t="s">
        <v>87</v>
      </c>
      <c r="AO4649" s="1" t="d">
        <v>2013-07-16</v>
      </c>
      <c r="AP4649" t="s">
        <v>61</v>
      </c>
      <c r="AQ4649">
        <v>7</v>
      </c>
      <c r="AR4649" t="s">
        <v>87</v>
      </c>
      <c r="AS4649" s="1" t="d">
        <v>2013-07-16</v>
      </c>
      <c r="AT4649" s="1" t="d">
        <v>2013-06-06</v>
      </c>
      <c r="AU4649" s="1" t="d">
        <v>2013-07-16</v>
      </c>
      <c r="AV4649">
        <v>4</v>
      </c>
      <c r="AW4649">
        <v>0</v>
      </c>
      <c r="AX4649">
        <v>970</v>
      </c>
      <c r="AY4649">
        <v>1</v>
      </c>
      <c r="AZ4649">
        <f t="shared" si="432"/>
        <v>0</v>
      </c>
      <c r="BA4649">
        <f t="shared" si="433"/>
        <v>1</v>
      </c>
      <c r="BB4649" s="3">
        <v>1</v>
      </c>
      <c r="BC4649" s="3">
        <v>0</v>
      </c>
      <c r="BD4649" s="3">
        <v>5</v>
      </c>
      <c r="BE4649">
        <f>IF(BD4649&gt;Summary!$C$2,1,0)</f>
        <v>0</v>
      </c>
      <c r="BF4649">
        <f t="shared" si="434"/>
        <v>0</v>
      </c>
      <c r="BG4649">
        <f t="shared" si="435"/>
        <v>1</v>
      </c>
      <c r="BH4649">
        <f t="shared" si="436"/>
        <v>0</v>
      </c>
      <c r="BI4649">
        <f t="shared" si="437"/>
        <v>0</v>
      </c>
    </row>
    <row r="4650" spans="1:61" x14ac:dyDescent="0.2">
      <c r="A4650">
        <v>7104</v>
      </c>
      <c r="B4650" t="s">
        <v>16821</v>
      </c>
      <c r="C4650" t="s">
        <v>431</v>
      </c>
      <c r="D4650" t="s">
        <v>16822</v>
      </c>
      <c r="E4650" s="1" t="d">
        <v>2013-01-24</v>
      </c>
      <c r="F4650" t="s">
        <v>53</v>
      </c>
      <c r="G4650" s="1" t="d">
        <v>1967-01-28</v>
      </c>
      <c r="H4650">
        <v>49</v>
      </c>
      <c r="I4650" t="s">
        <v>54</v>
      </c>
      <c r="J4650" t="s">
        <v>102</v>
      </c>
      <c r="K4650">
        <v>0</v>
      </c>
      <c r="L4650">
        <v>0</v>
      </c>
      <c r="M4650">
        <v>0</v>
      </c>
      <c r="N4650">
        <v>4</v>
      </c>
      <c r="O4650">
        <v>0</v>
      </c>
      <c r="P4650" s="2" t="d">
        <v>2013-01-24T02:26:10.00000008847564350</v>
      </c>
      <c r="Q4650" s="2" t="d">
        <v>2013-02-10T04:25:50.00000002328306550</v>
      </c>
      <c r="R4650" t="s">
        <v>16823</v>
      </c>
      <c r="S4650" s="1" t="d">
        <v>2013-01-23</v>
      </c>
      <c r="U4650">
        <v>1</v>
      </c>
      <c r="V4650" t="s">
        <v>97</v>
      </c>
      <c r="W4650" t="s">
        <v>16824</v>
      </c>
      <c r="X4650">
        <v>1</v>
      </c>
      <c r="Y4650" t="s">
        <v>16825</v>
      </c>
      <c r="Z4650" t="s">
        <v>135</v>
      </c>
      <c r="AA4650">
        <v>0</v>
      </c>
      <c r="AB4650" s="1" t="d">
        <v>2013-07-12</v>
      </c>
      <c r="AC4650" t="s">
        <v>738</v>
      </c>
      <c r="AD4650" s="1" t="d">
        <v>2013-07-12</v>
      </c>
      <c r="AE4650" s="1" t="d">
        <v>2013-07-15</v>
      </c>
      <c r="AG4650">
        <v>1</v>
      </c>
      <c r="AH4650" t="s">
        <v>16826</v>
      </c>
      <c r="AI4650" t="s">
        <v>79</v>
      </c>
      <c r="AJ4650" s="1" t="d">
        <v>2013-11-18</v>
      </c>
      <c r="AK4650" t="s">
        <v>98</v>
      </c>
      <c r="AL4650" t="s">
        <v>59</v>
      </c>
      <c r="AM4650">
        <v>6</v>
      </c>
      <c r="AN4650" t="s">
        <v>87</v>
      </c>
      <c r="AO4650" s="1" t="d">
        <v>2013-01-24</v>
      </c>
      <c r="AP4650" t="s">
        <v>61</v>
      </c>
      <c r="AQ4650">
        <v>4</v>
      </c>
      <c r="AR4650" t="s">
        <v>60</v>
      </c>
      <c r="AS4650" s="1" t="d">
        <v>2013-01-24</v>
      </c>
      <c r="AT4650" s="1" t="d">
        <v>2013-07-12</v>
      </c>
      <c r="AU4650" s="1" t="d">
        <v>2013-07-15</v>
      </c>
      <c r="AV4650">
        <v>4</v>
      </c>
      <c r="AW4650">
        <v>17</v>
      </c>
      <c r="AX4650">
        <v>169</v>
      </c>
      <c r="AY4650">
        <v>1</v>
      </c>
      <c r="AZ4650">
        <f t="shared" si="432"/>
        <v>1</v>
      </c>
      <c r="BA4650">
        <f t="shared" si="433"/>
        <v>1</v>
      </c>
      <c r="BB4650" s="3">
        <v>1</v>
      </c>
      <c r="BC4650" s="3">
        <v>1</v>
      </c>
      <c r="BD4650" s="3">
        <v>6</v>
      </c>
      <c r="BE4650">
        <f>IF(BD4650&gt;Summary!$C$2,1,0)</f>
        <v>1</v>
      </c>
      <c r="BF4650">
        <f t="shared" si="434"/>
        <v>1</v>
      </c>
      <c r="BG4650">
        <f t="shared" si="435"/>
        <v>0</v>
      </c>
      <c r="BH4650">
        <f t="shared" si="436"/>
        <v>0</v>
      </c>
      <c r="BI4650">
        <f t="shared" si="437"/>
        <v>0</v>
      </c>
    </row>
    <row r="4651" spans="1:61" x14ac:dyDescent="0.2">
      <c r="A4651">
        <v>7105</v>
      </c>
      <c r="B4651" t="s">
        <v>16827</v>
      </c>
      <c r="C4651" t="s">
        <v>2916</v>
      </c>
      <c r="D4651" t="s">
        <v>16828</v>
      </c>
      <c r="E4651" s="1" t="d">
        <v>2014-08-05</v>
      </c>
      <c r="F4651" t="s">
        <v>53</v>
      </c>
      <c r="G4651" s="1" t="d">
        <v>1988-08-12</v>
      </c>
      <c r="H4651">
        <v>27</v>
      </c>
      <c r="I4651" t="s">
        <v>65</v>
      </c>
      <c r="J4651" t="s">
        <v>66</v>
      </c>
      <c r="K4651">
        <v>0</v>
      </c>
      <c r="L4651">
        <v>0</v>
      </c>
      <c r="M4651">
        <v>0</v>
      </c>
      <c r="N4651">
        <v>15</v>
      </c>
      <c r="O4651">
        <v>-1</v>
      </c>
      <c r="P4651" s="2" t="d">
        <v>2014-08-04T05:54:33.99999985937029275</v>
      </c>
      <c r="Q4651" s="2" t="d">
        <v>2014-09-03T09:09:39.99999979510903575</v>
      </c>
      <c r="R4651" t="s">
        <v>16829</v>
      </c>
      <c r="S4651" s="1" t="d">
        <v>2014-08-04</v>
      </c>
      <c r="U4651">
        <v>1</v>
      </c>
      <c r="V4651" t="s">
        <v>57</v>
      </c>
      <c r="W4651" t="s">
        <v>434</v>
      </c>
      <c r="X4651">
        <v>1</v>
      </c>
      <c r="Y4651" t="s">
        <v>16830</v>
      </c>
      <c r="Z4651" t="s">
        <v>70</v>
      </c>
      <c r="AA4651">
        <v>1</v>
      </c>
      <c r="AB4651" s="1" t="d">
        <v>2015-10-09</v>
      </c>
      <c r="AC4651" t="s">
        <v>77</v>
      </c>
      <c r="AD4651" s="1" t="d">
        <v>2015-10-10</v>
      </c>
      <c r="AE4651" s="1" t="d">
        <v>2015-10-10</v>
      </c>
      <c r="AG4651">
        <v>0</v>
      </c>
      <c r="AL4651" t="s">
        <v>59</v>
      </c>
      <c r="AM4651">
        <v>10</v>
      </c>
      <c r="AN4651" t="s">
        <v>86</v>
      </c>
      <c r="AO4651" s="1" t="d">
        <v>2014-08-05</v>
      </c>
      <c r="AP4651" t="s">
        <v>61</v>
      </c>
      <c r="AQ4651">
        <v>5</v>
      </c>
      <c r="AR4651" t="s">
        <v>87</v>
      </c>
      <c r="AS4651" s="1" t="d">
        <v>2014-08-05</v>
      </c>
      <c r="AT4651" s="1" t="d">
        <v>2014-08-04</v>
      </c>
      <c r="AU4651" s="1" t="d">
        <v>2014-09-03</v>
      </c>
      <c r="AV4651">
        <v>15</v>
      </c>
      <c r="AW4651">
        <v>29</v>
      </c>
      <c r="AX4651">
        <v>430</v>
      </c>
      <c r="AY4651">
        <v>1</v>
      </c>
      <c r="AZ4651">
        <f t="shared" si="432"/>
        <v>1</v>
      </c>
      <c r="BA4651">
        <f t="shared" si="433"/>
        <v>1</v>
      </c>
      <c r="BB4651" s="3">
        <v>1</v>
      </c>
      <c r="BC4651" s="3">
        <v>1</v>
      </c>
      <c r="BD4651" s="3">
        <v>10</v>
      </c>
      <c r="BE4651">
        <f>IF(BD4651&gt;Summary!$C$2,1,0)</f>
        <v>1</v>
      </c>
      <c r="BF4651">
        <f t="shared" si="434"/>
        <v>1</v>
      </c>
      <c r="BG4651">
        <f t="shared" si="435"/>
        <v>0</v>
      </c>
      <c r="BH4651">
        <f t="shared" si="436"/>
        <v>0</v>
      </c>
      <c r="BI4651">
        <f t="shared" si="437"/>
        <v>0</v>
      </c>
    </row>
    <row r="4652" spans="1:61" x14ac:dyDescent="0.2">
      <c r="A4652">
        <v>7107</v>
      </c>
      <c r="B4652" t="s">
        <v>16831</v>
      </c>
      <c r="C4652" t="s">
        <v>9470</v>
      </c>
      <c r="D4652" t="s">
        <v>3561</v>
      </c>
      <c r="E4652" s="1" t="d">
        <v>2013-10-24</v>
      </c>
      <c r="F4652" t="s">
        <v>53</v>
      </c>
      <c r="G4652" s="1" t="d">
        <v>1987-06-26</v>
      </c>
      <c r="H4652">
        <v>28</v>
      </c>
      <c r="I4652" t="s">
        <v>65</v>
      </c>
      <c r="J4652" t="s">
        <v>66</v>
      </c>
      <c r="K4652">
        <v>0</v>
      </c>
      <c r="L4652">
        <v>0</v>
      </c>
      <c r="M4652">
        <v>0</v>
      </c>
      <c r="N4652">
        <v>10</v>
      </c>
      <c r="O4652">
        <v>-20</v>
      </c>
      <c r="P4652" s="2" t="d">
        <v>2013-10-04T04:47:46.00000024773180450</v>
      </c>
      <c r="Q4652" s="2" t="d">
        <v>2013-10-24T10:24:03.00000015646219125</v>
      </c>
      <c r="R4652" t="s">
        <v>16832</v>
      </c>
      <c r="S4652" s="1" t="d">
        <v>2013-10-04</v>
      </c>
      <c r="U4652">
        <v>20</v>
      </c>
      <c r="V4652" t="s">
        <v>57</v>
      </c>
      <c r="W4652" t="s">
        <v>77</v>
      </c>
      <c r="X4652">
        <v>1</v>
      </c>
      <c r="Y4652" t="s">
        <v>16833</v>
      </c>
      <c r="Z4652" t="s">
        <v>70</v>
      </c>
      <c r="AA4652">
        <v>0</v>
      </c>
      <c r="AB4652" s="1" t="d">
        <v>2013-12-10</v>
      </c>
      <c r="AC4652" t="s">
        <v>77</v>
      </c>
      <c r="AD4652" s="1" t="d">
        <v>2013-12-10</v>
      </c>
      <c r="AE4652" s="1" t="d">
        <v>2015-09-05</v>
      </c>
      <c r="AG4652">
        <v>0</v>
      </c>
      <c r="AL4652" t="s">
        <v>59</v>
      </c>
      <c r="AM4652">
        <v>5</v>
      </c>
      <c r="AN4652" t="s">
        <v>87</v>
      </c>
      <c r="AO4652" s="1" t="d">
        <v>2013-10-24</v>
      </c>
      <c r="AP4652" t="s">
        <v>61</v>
      </c>
      <c r="AQ4652">
        <v>3</v>
      </c>
      <c r="AR4652" t="s">
        <v>60</v>
      </c>
      <c r="AS4652" s="1" t="d">
        <v>2013-10-24</v>
      </c>
      <c r="AT4652" s="1" t="d">
        <v>2013-12-10</v>
      </c>
      <c r="AU4652" s="1" t="d">
        <v>2015-09-05</v>
      </c>
      <c r="AV4652">
        <v>10</v>
      </c>
      <c r="AW4652">
        <v>0</v>
      </c>
      <c r="AX4652">
        <v>47</v>
      </c>
      <c r="AY4652">
        <v>1</v>
      </c>
      <c r="AZ4652">
        <f t="shared" si="432"/>
        <v>1</v>
      </c>
      <c r="BA4652">
        <f t="shared" si="433"/>
        <v>1</v>
      </c>
      <c r="BB4652" s="3">
        <v>1</v>
      </c>
      <c r="BC4652" s="3">
        <v>1</v>
      </c>
      <c r="BD4652" s="3">
        <v>5</v>
      </c>
      <c r="BE4652">
        <f>IF(BD4652&gt;Summary!$C$2,1,0)</f>
        <v>0</v>
      </c>
      <c r="BF4652">
        <f t="shared" si="434"/>
        <v>0</v>
      </c>
      <c r="BG4652">
        <f t="shared" si="435"/>
        <v>0</v>
      </c>
      <c r="BH4652">
        <f t="shared" si="436"/>
        <v>0</v>
      </c>
      <c r="BI4652">
        <f t="shared" si="437"/>
        <v>1</v>
      </c>
    </row>
    <row r="4653" spans="1:61" x14ac:dyDescent="0.2">
      <c r="A4653">
        <v>7108</v>
      </c>
      <c r="B4653" t="s">
        <v>16834</v>
      </c>
      <c r="C4653" t="s">
        <v>16835</v>
      </c>
      <c r="D4653" t="s">
        <v>16836</v>
      </c>
      <c r="E4653" s="1" t="d">
        <v>2014-08-04</v>
      </c>
      <c r="F4653" t="s">
        <v>53</v>
      </c>
      <c r="G4653" s="1" t="d">
        <v>1983-03-12</v>
      </c>
      <c r="H4653">
        <v>33</v>
      </c>
      <c r="I4653" t="s">
        <v>65</v>
      </c>
      <c r="J4653" t="s">
        <v>66</v>
      </c>
      <c r="K4653">
        <v>0</v>
      </c>
      <c r="L4653">
        <v>0</v>
      </c>
      <c r="M4653">
        <v>0</v>
      </c>
      <c r="N4653">
        <v>15</v>
      </c>
      <c r="R4653" t="s">
        <v>16837</v>
      </c>
      <c r="T4653" s="1" t="d">
        <v>2012-07-30</v>
      </c>
      <c r="U4653">
        <v>735</v>
      </c>
      <c r="V4653" t="s">
        <v>97</v>
      </c>
      <c r="W4653" t="s">
        <v>92</v>
      </c>
      <c r="X4653">
        <v>1</v>
      </c>
      <c r="Y4653" t="s">
        <v>16838</v>
      </c>
      <c r="Z4653" t="s">
        <v>79</v>
      </c>
      <c r="AB4653" s="1" t="d">
        <v>2014-08-23</v>
      </c>
      <c r="AC4653" t="s">
        <v>1225</v>
      </c>
      <c r="AG4653">
        <v>0</v>
      </c>
      <c r="AL4653" t="s">
        <v>59</v>
      </c>
      <c r="AM4653">
        <v>5</v>
      </c>
      <c r="AN4653" t="s">
        <v>87</v>
      </c>
      <c r="AO4653" s="1" t="d">
        <v>2014-08-04</v>
      </c>
      <c r="AP4653" t="s">
        <v>61</v>
      </c>
      <c r="AQ4653">
        <v>2</v>
      </c>
      <c r="AR4653" t="s">
        <v>60</v>
      </c>
      <c r="AS4653" s="1" t="d">
        <v>2014-08-04</v>
      </c>
      <c r="AV4653">
        <v>15</v>
      </c>
      <c r="AW4653">
        <v>0</v>
      </c>
      <c r="AX4653">
        <v>19</v>
      </c>
      <c r="AY4653">
        <v>1</v>
      </c>
      <c r="AZ4653">
        <f t="shared" si="432"/>
        <v>1</v>
      </c>
      <c r="BA4653">
        <f t="shared" si="433"/>
        <v>0</v>
      </c>
      <c r="BB4653" s="3">
        <v>1</v>
      </c>
      <c r="BC4653" s="3">
        <v>1</v>
      </c>
      <c r="BD4653" s="3">
        <v>5</v>
      </c>
      <c r="BE4653">
        <f>IF(BD4653&gt;Summary!$C$2,1,0)</f>
        <v>0</v>
      </c>
      <c r="BF4653">
        <f t="shared" si="434"/>
        <v>0</v>
      </c>
      <c r="BG4653">
        <f t="shared" si="435"/>
        <v>0</v>
      </c>
      <c r="BH4653">
        <f t="shared" si="436"/>
        <v>0</v>
      </c>
      <c r="BI4653">
        <f t="shared" si="437"/>
        <v>1</v>
      </c>
    </row>
    <row r="4654" spans="1:61" x14ac:dyDescent="0.2">
      <c r="A4654">
        <v>7109</v>
      </c>
      <c r="B4654" t="s">
        <v>16839</v>
      </c>
      <c r="C4654" t="s">
        <v>3876</v>
      </c>
      <c r="D4654" t="s">
        <v>16840</v>
      </c>
      <c r="E4654" s="1" t="d">
        <v>2013-02-05</v>
      </c>
      <c r="F4654" t="s">
        <v>53</v>
      </c>
      <c r="G4654" s="1" t="d">
        <v>1961-01-09</v>
      </c>
      <c r="H4654">
        <v>55</v>
      </c>
      <c r="I4654" t="s">
        <v>54</v>
      </c>
      <c r="J4654" t="s">
        <v>102</v>
      </c>
      <c r="K4654">
        <v>0</v>
      </c>
      <c r="L4654">
        <v>0</v>
      </c>
      <c r="M4654">
        <v>0</v>
      </c>
      <c r="N4654">
        <v>0</v>
      </c>
      <c r="O4654">
        <v>-1</v>
      </c>
      <c r="P4654" s="2" t="d">
        <v>2013-02-04T07:14:30.00000011175870900</v>
      </c>
      <c r="Q4654" s="2" t="d">
        <v>2013-02-05T07:13:23.99999977089464925</v>
      </c>
      <c r="R4654" t="s">
        <v>16841</v>
      </c>
      <c r="S4654" s="1" t="d">
        <v>2013-02-04</v>
      </c>
      <c r="U4654">
        <v>1</v>
      </c>
      <c r="V4654" t="s">
        <v>57</v>
      </c>
      <c r="W4654" t="s">
        <v>77</v>
      </c>
      <c r="X4654">
        <v>0</v>
      </c>
      <c r="AG4654">
        <v>0</v>
      </c>
      <c r="AL4654" t="s">
        <v>59</v>
      </c>
      <c r="AM4654">
        <v>5</v>
      </c>
      <c r="AN4654" t="s">
        <v>87</v>
      </c>
      <c r="AO4654" s="1" t="d">
        <v>2013-02-05</v>
      </c>
      <c r="AP4654" t="s">
        <v>61</v>
      </c>
      <c r="AQ4654">
        <v>1</v>
      </c>
      <c r="AR4654" t="s">
        <v>60</v>
      </c>
      <c r="AS4654" s="1" t="d">
        <v>2013-02-05</v>
      </c>
      <c r="AT4654" s="1" t="d">
        <v>2013-02-04</v>
      </c>
      <c r="AU4654" s="1" t="d">
        <v>2013-02-05</v>
      </c>
      <c r="AV4654">
        <v>0</v>
      </c>
      <c r="AW4654">
        <v>0</v>
      </c>
      <c r="AX4654">
        <v>1151</v>
      </c>
      <c r="AY4654">
        <v>0</v>
      </c>
      <c r="AZ4654">
        <f t="shared" si="432"/>
        <v>1</v>
      </c>
      <c r="BA4654">
        <f t="shared" si="433"/>
        <v>1</v>
      </c>
      <c r="BB4654" s="3">
        <v>1</v>
      </c>
      <c r="BC4654" s="3">
        <v>0</v>
      </c>
      <c r="BD4654" s="3">
        <v>5</v>
      </c>
      <c r="BE4654">
        <f>IF(BD4654&gt;Summary!$C$2,1,0)</f>
        <v>0</v>
      </c>
      <c r="BF4654">
        <f t="shared" si="434"/>
        <v>0</v>
      </c>
      <c r="BG4654">
        <f t="shared" si="435"/>
        <v>1</v>
      </c>
      <c r="BH4654">
        <f t="shared" si="436"/>
        <v>0</v>
      </c>
      <c r="BI4654">
        <f t="shared" si="437"/>
        <v>0</v>
      </c>
    </row>
    <row r="4655" spans="1:61" x14ac:dyDescent="0.2">
      <c r="A4655">
        <v>7110</v>
      </c>
      <c r="B4655" t="s">
        <v>16842</v>
      </c>
      <c r="C4655" t="s">
        <v>348</v>
      </c>
      <c r="D4655" t="s">
        <v>16843</v>
      </c>
      <c r="E4655" s="1" t="d">
        <v>2013-10-04</v>
      </c>
      <c r="F4655" t="s">
        <v>53</v>
      </c>
      <c r="G4655" s="1" t="d">
        <v>1990-08-19</v>
      </c>
      <c r="H4655">
        <v>25</v>
      </c>
      <c r="I4655" t="s">
        <v>65</v>
      </c>
      <c r="J4655" t="s">
        <v>102</v>
      </c>
      <c r="K4655">
        <v>0</v>
      </c>
      <c r="L4655">
        <v>0</v>
      </c>
      <c r="M4655">
        <v>1</v>
      </c>
      <c r="N4655">
        <v>1</v>
      </c>
      <c r="R4655" t="s">
        <v>16844</v>
      </c>
      <c r="S4655" s="1" t="d">
        <v>2011-12-12</v>
      </c>
      <c r="U4655">
        <v>662</v>
      </c>
      <c r="V4655" t="s">
        <v>57</v>
      </c>
      <c r="W4655" t="s">
        <v>523</v>
      </c>
      <c r="X4655">
        <v>0</v>
      </c>
      <c r="AG4655">
        <v>0</v>
      </c>
      <c r="AL4655" t="s">
        <v>59</v>
      </c>
      <c r="AM4655">
        <v>4</v>
      </c>
      <c r="AN4655" t="s">
        <v>60</v>
      </c>
      <c r="AO4655" s="1" t="d">
        <v>2013-10-04</v>
      </c>
      <c r="AP4655" t="s">
        <v>61</v>
      </c>
      <c r="AQ4655">
        <v>6</v>
      </c>
      <c r="AR4655" t="s">
        <v>87</v>
      </c>
      <c r="AS4655" s="1" t="d">
        <v>2013-10-04</v>
      </c>
      <c r="AV4655">
        <v>1</v>
      </c>
      <c r="AW4655">
        <v>0</v>
      </c>
      <c r="AX4655">
        <v>910</v>
      </c>
      <c r="AY4655">
        <v>0</v>
      </c>
      <c r="AZ4655">
        <f t="shared" si="432"/>
        <v>1</v>
      </c>
      <c r="BA4655">
        <f t="shared" si="433"/>
        <v>0</v>
      </c>
      <c r="BB4655" s="3">
        <v>1</v>
      </c>
      <c r="BC4655" s="3">
        <v>0</v>
      </c>
      <c r="BD4655" s="3">
        <v>4</v>
      </c>
      <c r="BE4655">
        <f>IF(BD4655&gt;Summary!$C$2,1,0)</f>
        <v>0</v>
      </c>
      <c r="BF4655">
        <f t="shared" si="434"/>
        <v>0</v>
      </c>
      <c r="BG4655">
        <f t="shared" si="435"/>
        <v>1</v>
      </c>
      <c r="BH4655">
        <f t="shared" si="436"/>
        <v>0</v>
      </c>
      <c r="BI4655">
        <f t="shared" si="437"/>
        <v>0</v>
      </c>
    </row>
    <row r="4656" spans="1:61" x14ac:dyDescent="0.2">
      <c r="A4656">
        <v>7111</v>
      </c>
      <c r="B4656" t="s">
        <v>16845</v>
      </c>
      <c r="C4656" t="s">
        <v>5053</v>
      </c>
      <c r="D4656" t="s">
        <v>16846</v>
      </c>
      <c r="E4656" s="1" t="d">
        <v>2013-02-12</v>
      </c>
      <c r="F4656" t="s">
        <v>53</v>
      </c>
      <c r="G4656" s="1" t="d">
        <v>1969-03-03</v>
      </c>
      <c r="H4656">
        <v>47</v>
      </c>
      <c r="I4656" t="s">
        <v>54</v>
      </c>
      <c r="J4656" t="s">
        <v>102</v>
      </c>
      <c r="K4656">
        <v>0</v>
      </c>
      <c r="L4656">
        <v>0</v>
      </c>
      <c r="M4656">
        <v>0</v>
      </c>
      <c r="N4656">
        <v>3</v>
      </c>
      <c r="O4656">
        <v>-1</v>
      </c>
      <c r="P4656" s="2" t="d">
        <v>2013-02-11T11:20:08.99999993853271275</v>
      </c>
      <c r="Q4656" s="2" t="d">
        <v>2013-02-24T07:36:15.0000002793967725</v>
      </c>
      <c r="R4656" t="s">
        <v>16847</v>
      </c>
      <c r="S4656" s="1" t="d">
        <v>2013-02-11</v>
      </c>
      <c r="U4656">
        <v>1</v>
      </c>
      <c r="V4656" t="s">
        <v>97</v>
      </c>
      <c r="W4656" t="s">
        <v>98</v>
      </c>
      <c r="X4656">
        <v>1</v>
      </c>
      <c r="Y4656" t="s">
        <v>16848</v>
      </c>
      <c r="Z4656" t="s">
        <v>135</v>
      </c>
      <c r="AB4656" s="1" t="d">
        <v>2013-09-09</v>
      </c>
      <c r="AC4656" t="s">
        <v>940</v>
      </c>
      <c r="AG4656">
        <v>0</v>
      </c>
      <c r="AL4656" t="s">
        <v>59</v>
      </c>
      <c r="AM4656">
        <v>3</v>
      </c>
      <c r="AN4656" t="s">
        <v>60</v>
      </c>
      <c r="AO4656" s="1" t="d">
        <v>2013-02-12</v>
      </c>
      <c r="AP4656" t="s">
        <v>61</v>
      </c>
      <c r="AQ4656">
        <v>2</v>
      </c>
      <c r="AR4656" t="s">
        <v>60</v>
      </c>
      <c r="AS4656" s="1" t="d">
        <v>2013-02-12</v>
      </c>
      <c r="AT4656" s="1" t="d">
        <v>2013-02-11</v>
      </c>
      <c r="AU4656" s="1" t="d">
        <v>2013-02-24</v>
      </c>
      <c r="AV4656">
        <v>3</v>
      </c>
      <c r="AW4656">
        <v>12</v>
      </c>
      <c r="AX4656">
        <v>209</v>
      </c>
      <c r="AY4656">
        <v>1</v>
      </c>
      <c r="AZ4656">
        <f t="shared" si="432"/>
        <v>1</v>
      </c>
      <c r="BA4656">
        <f t="shared" si="433"/>
        <v>1</v>
      </c>
      <c r="BB4656" s="3">
        <v>1</v>
      </c>
      <c r="BC4656" s="3">
        <v>1</v>
      </c>
      <c r="BD4656" s="3">
        <v>3</v>
      </c>
      <c r="BE4656">
        <f>IF(BD4656&gt;Summary!$C$2,1,0)</f>
        <v>0</v>
      </c>
      <c r="BF4656">
        <f t="shared" si="434"/>
        <v>0</v>
      </c>
      <c r="BG4656">
        <f t="shared" si="435"/>
        <v>0</v>
      </c>
      <c r="BH4656">
        <f t="shared" si="436"/>
        <v>0</v>
      </c>
      <c r="BI4656">
        <f t="shared" si="437"/>
        <v>1</v>
      </c>
    </row>
    <row r="4657" spans="1:61" x14ac:dyDescent="0.2">
      <c r="A4657">
        <v>7112</v>
      </c>
      <c r="B4657" t="s">
        <v>16849</v>
      </c>
      <c r="C4657" t="s">
        <v>5056</v>
      </c>
      <c r="D4657" t="s">
        <v>1460</v>
      </c>
      <c r="E4657" s="1" t="d">
        <v>2014-08-17</v>
      </c>
      <c r="F4657" t="s">
        <v>53</v>
      </c>
      <c r="G4657" s="1" t="d">
        <v>1960-07-24</v>
      </c>
      <c r="H4657">
        <v>55</v>
      </c>
      <c r="I4657" t="s">
        <v>54</v>
      </c>
      <c r="J4657" t="s">
        <v>66</v>
      </c>
      <c r="K4657">
        <v>0</v>
      </c>
      <c r="L4657">
        <v>0</v>
      </c>
      <c r="M4657">
        <v>0</v>
      </c>
      <c r="N4657">
        <v>10</v>
      </c>
      <c r="O4657">
        <v>-1</v>
      </c>
      <c r="P4657" s="2" t="d">
        <v>2014-08-16T02:53:34.99999989755451450</v>
      </c>
      <c r="Q4657" s="2" t="d">
        <v>2014-08-20T09:38:09.00000010617077625</v>
      </c>
      <c r="R4657" t="s">
        <v>16850</v>
      </c>
      <c r="S4657" s="1" t="d">
        <v>2014-08-16</v>
      </c>
      <c r="U4657">
        <v>1</v>
      </c>
      <c r="V4657" t="s">
        <v>97</v>
      </c>
      <c r="W4657" t="s">
        <v>98</v>
      </c>
      <c r="X4657">
        <v>1</v>
      </c>
      <c r="Y4657" t="s">
        <v>16851</v>
      </c>
      <c r="Z4657" t="s">
        <v>70</v>
      </c>
      <c r="AA4657">
        <v>0</v>
      </c>
      <c r="AB4657" s="1" t="d">
        <v>2014-09-11</v>
      </c>
      <c r="AC4657" t="s">
        <v>840</v>
      </c>
      <c r="AD4657" s="1" t="d">
        <v>2014-09-11</v>
      </c>
      <c r="AE4657" s="1" t="d">
        <v>2015-02-26</v>
      </c>
      <c r="AG4657">
        <v>1</v>
      </c>
      <c r="AH4657" t="s">
        <v>16852</v>
      </c>
      <c r="AI4657" t="s">
        <v>70</v>
      </c>
      <c r="AJ4657" s="1" t="d">
        <v>2015-03-29</v>
      </c>
      <c r="AK4657" t="s">
        <v>608</v>
      </c>
      <c r="AL4657" t="s">
        <v>59</v>
      </c>
      <c r="AM4657">
        <v>7</v>
      </c>
      <c r="AN4657" t="s">
        <v>87</v>
      </c>
      <c r="AO4657" s="1" t="d">
        <v>2014-08-17</v>
      </c>
      <c r="AP4657" t="s">
        <v>61</v>
      </c>
      <c r="AQ4657">
        <v>4</v>
      </c>
      <c r="AR4657" t="s">
        <v>60</v>
      </c>
      <c r="AS4657" s="1" t="d">
        <v>2014-08-17</v>
      </c>
      <c r="AT4657" s="1" t="d">
        <v>2014-09-11</v>
      </c>
      <c r="AU4657" s="1" t="d">
        <v>2015-02-26</v>
      </c>
      <c r="AV4657">
        <v>10</v>
      </c>
      <c r="AW4657">
        <v>3</v>
      </c>
      <c r="AX4657">
        <v>25</v>
      </c>
      <c r="AY4657">
        <v>1</v>
      </c>
      <c r="AZ4657">
        <f t="shared" si="432"/>
        <v>1</v>
      </c>
      <c r="BA4657">
        <f t="shared" si="433"/>
        <v>1</v>
      </c>
      <c r="BB4657" s="3">
        <v>1</v>
      </c>
      <c r="BC4657" s="3">
        <v>1</v>
      </c>
      <c r="BD4657" s="3">
        <v>7</v>
      </c>
      <c r="BE4657">
        <f>IF(BD4657&gt;Summary!$C$2,1,0)</f>
        <v>1</v>
      </c>
      <c r="BF4657">
        <f t="shared" si="434"/>
        <v>1</v>
      </c>
      <c r="BG4657">
        <f t="shared" si="435"/>
        <v>0</v>
      </c>
      <c r="BH4657">
        <f t="shared" si="436"/>
        <v>0</v>
      </c>
      <c r="BI4657">
        <f t="shared" si="437"/>
        <v>0</v>
      </c>
    </row>
    <row r="4658" spans="1:61" x14ac:dyDescent="0.2">
      <c r="A4658">
        <v>7114</v>
      </c>
      <c r="B4658" t="s">
        <v>16853</v>
      </c>
      <c r="C4658" t="s">
        <v>800</v>
      </c>
      <c r="D4658" t="s">
        <v>16854</v>
      </c>
      <c r="E4658" s="1" t="d">
        <v>2013-01-11</v>
      </c>
      <c r="F4658" t="s">
        <v>53</v>
      </c>
      <c r="G4658" s="1" t="d">
        <v>1993-04-22</v>
      </c>
      <c r="H4658">
        <v>22</v>
      </c>
      <c r="I4658" t="s">
        <v>75</v>
      </c>
      <c r="J4658" t="s">
        <v>66</v>
      </c>
      <c r="K4658">
        <v>0</v>
      </c>
      <c r="L4658">
        <v>0</v>
      </c>
      <c r="M4658">
        <v>0</v>
      </c>
      <c r="N4658">
        <v>0</v>
      </c>
      <c r="O4658">
        <v>-1</v>
      </c>
      <c r="P4658" s="2" t="d">
        <v>2013-01-10T02:17:31.00000009406358300</v>
      </c>
      <c r="Q4658" s="2" t="d">
        <v>2013-01-11T11:09:25.00000027008354900</v>
      </c>
      <c r="R4658" t="s">
        <v>16855</v>
      </c>
      <c r="S4658" s="1" t="d">
        <v>2013-01-10</v>
      </c>
      <c r="U4658">
        <v>1</v>
      </c>
      <c r="V4658" t="s">
        <v>57</v>
      </c>
      <c r="W4658" t="s">
        <v>104</v>
      </c>
      <c r="X4658">
        <v>1</v>
      </c>
      <c r="Y4658" t="s">
        <v>16856</v>
      </c>
      <c r="Z4658" t="s">
        <v>70</v>
      </c>
      <c r="AA4658">
        <v>0</v>
      </c>
      <c r="AB4658" s="1" t="d">
        <v>2013-03-21</v>
      </c>
      <c r="AC4658" t="s">
        <v>167</v>
      </c>
      <c r="AD4658" s="1" t="d">
        <v>2013-03-21</v>
      </c>
      <c r="AE4658" s="1" t="d">
        <v>2013-05-15</v>
      </c>
      <c r="AG4658">
        <v>0</v>
      </c>
      <c r="AL4658" t="s">
        <v>59</v>
      </c>
      <c r="AM4658">
        <v>3</v>
      </c>
      <c r="AN4658" t="s">
        <v>60</v>
      </c>
      <c r="AO4658" s="1" t="d">
        <v>2013-01-11</v>
      </c>
      <c r="AP4658" t="s">
        <v>61</v>
      </c>
      <c r="AQ4658">
        <v>5</v>
      </c>
      <c r="AR4658" t="s">
        <v>87</v>
      </c>
      <c r="AS4658" s="1" t="d">
        <v>2013-01-11</v>
      </c>
      <c r="AT4658" s="1" t="d">
        <v>2013-03-21</v>
      </c>
      <c r="AU4658" s="1" t="d">
        <v>2013-05-15</v>
      </c>
      <c r="AV4658">
        <v>0</v>
      </c>
      <c r="AW4658">
        <v>0</v>
      </c>
      <c r="AX4658">
        <v>69</v>
      </c>
      <c r="AY4658">
        <v>1</v>
      </c>
      <c r="AZ4658">
        <f t="shared" si="432"/>
        <v>1</v>
      </c>
      <c r="BA4658">
        <f t="shared" si="433"/>
        <v>1</v>
      </c>
      <c r="BB4658" s="3">
        <v>1</v>
      </c>
      <c r="BC4658" s="3">
        <v>1</v>
      </c>
      <c r="BD4658" s="3">
        <v>3</v>
      </c>
      <c r="BE4658">
        <f>IF(BD4658&gt;Summary!$C$2,1,0)</f>
        <v>0</v>
      </c>
      <c r="BF4658">
        <f t="shared" si="434"/>
        <v>0</v>
      </c>
      <c r="BG4658">
        <f t="shared" si="435"/>
        <v>0</v>
      </c>
      <c r="BH4658">
        <f t="shared" si="436"/>
        <v>0</v>
      </c>
      <c r="BI4658">
        <f t="shared" si="437"/>
        <v>1</v>
      </c>
    </row>
    <row r="4659" spans="1:61" x14ac:dyDescent="0.2">
      <c r="A4659">
        <v>7116</v>
      </c>
      <c r="B4659" t="s">
        <v>16857</v>
      </c>
      <c r="C4659" t="s">
        <v>3604</v>
      </c>
      <c r="D4659" t="s">
        <v>16858</v>
      </c>
      <c r="E4659" s="1" t="d">
        <v>2013-08-01</v>
      </c>
      <c r="F4659" t="s">
        <v>53</v>
      </c>
      <c r="G4659" s="1" t="d">
        <v>1983-08-31</v>
      </c>
      <c r="H4659">
        <v>32</v>
      </c>
      <c r="I4659" t="s">
        <v>65</v>
      </c>
      <c r="J4659" t="s">
        <v>66</v>
      </c>
      <c r="K4659">
        <v>0</v>
      </c>
      <c r="L4659">
        <v>0</v>
      </c>
      <c r="M4659">
        <v>0</v>
      </c>
      <c r="N4659">
        <v>9</v>
      </c>
      <c r="O4659">
        <v>-1</v>
      </c>
      <c r="P4659" s="2" t="d">
        <v>2013-07-31T06:29:01.99999985285103225</v>
      </c>
      <c r="Q4659" s="2" t="d">
        <v>2013-11-20T04:57:59.99999981839210125</v>
      </c>
      <c r="R4659" t="s">
        <v>16859</v>
      </c>
      <c r="S4659" s="1" t="d">
        <v>2013-07-31</v>
      </c>
      <c r="U4659">
        <v>1</v>
      </c>
      <c r="V4659" t="s">
        <v>57</v>
      </c>
      <c r="W4659" t="s">
        <v>2203</v>
      </c>
      <c r="X4659">
        <v>1</v>
      </c>
      <c r="Y4659" t="s">
        <v>16860</v>
      </c>
      <c r="Z4659" t="s">
        <v>135</v>
      </c>
      <c r="AB4659" s="1" t="d">
        <v>2016-03-03</v>
      </c>
      <c r="AC4659" t="s">
        <v>201</v>
      </c>
      <c r="AG4659">
        <v>0</v>
      </c>
      <c r="AL4659" t="s">
        <v>59</v>
      </c>
      <c r="AM4659">
        <v>8</v>
      </c>
      <c r="AN4659" t="s">
        <v>86</v>
      </c>
      <c r="AO4659" s="1" t="d">
        <v>2013-08-01</v>
      </c>
      <c r="AP4659" t="s">
        <v>61</v>
      </c>
      <c r="AQ4659">
        <v>8</v>
      </c>
      <c r="AR4659" t="s">
        <v>86</v>
      </c>
      <c r="AS4659" s="1" t="d">
        <v>2013-08-01</v>
      </c>
      <c r="AT4659" s="1" t="d">
        <v>2013-07-31</v>
      </c>
      <c r="AU4659" s="1" t="d">
        <v>2013-11-20</v>
      </c>
      <c r="AV4659">
        <v>9</v>
      </c>
      <c r="AW4659">
        <v>111</v>
      </c>
      <c r="AX4659">
        <v>945</v>
      </c>
      <c r="AY4659">
        <v>1</v>
      </c>
      <c r="AZ4659">
        <f t="shared" si="432"/>
        <v>1</v>
      </c>
      <c r="BA4659">
        <f t="shared" si="433"/>
        <v>1</v>
      </c>
      <c r="BB4659" s="3">
        <v>1</v>
      </c>
      <c r="BC4659" s="3">
        <v>0</v>
      </c>
      <c r="BD4659" s="3">
        <v>8</v>
      </c>
      <c r="BE4659">
        <f>IF(BD4659&gt;Summary!$C$2,1,0)</f>
        <v>1</v>
      </c>
      <c r="BF4659">
        <f t="shared" si="434"/>
        <v>0</v>
      </c>
      <c r="BG4659">
        <f t="shared" si="435"/>
        <v>0</v>
      </c>
      <c r="BH4659">
        <f t="shared" si="436"/>
        <v>1</v>
      </c>
      <c r="BI4659">
        <f t="shared" si="437"/>
        <v>0</v>
      </c>
    </row>
    <row r="4660" spans="1:61" x14ac:dyDescent="0.2">
      <c r="A4660">
        <v>7117</v>
      </c>
      <c r="B4660" t="s">
        <v>16861</v>
      </c>
      <c r="C4660" t="s">
        <v>3591</v>
      </c>
      <c r="D4660" t="s">
        <v>1398</v>
      </c>
      <c r="E4660" s="1" t="d">
        <v>2013-01-19</v>
      </c>
      <c r="F4660" t="s">
        <v>53</v>
      </c>
      <c r="G4660" s="1" t="d">
        <v>1960-08-06</v>
      </c>
      <c r="H4660">
        <v>55</v>
      </c>
      <c r="I4660" t="s">
        <v>54</v>
      </c>
      <c r="J4660" t="s">
        <v>102</v>
      </c>
      <c r="K4660">
        <v>0</v>
      </c>
      <c r="L4660">
        <v>0</v>
      </c>
      <c r="M4660">
        <v>0</v>
      </c>
      <c r="N4660">
        <v>0</v>
      </c>
      <c r="O4660">
        <v>-1</v>
      </c>
      <c r="P4660" s="2" t="d">
        <v>2013-01-18T06:53:16.99999988079070950</v>
      </c>
      <c r="Q4660" s="2" t="d">
        <v>2013-01-19T01:06:32.99999987706541875</v>
      </c>
      <c r="R4660" t="s">
        <v>16862</v>
      </c>
      <c r="S4660" s="1" t="d">
        <v>2013-01-18</v>
      </c>
      <c r="U4660">
        <v>1</v>
      </c>
      <c r="V4660" t="s">
        <v>57</v>
      </c>
      <c r="W4660" t="s">
        <v>172</v>
      </c>
      <c r="X4660">
        <v>1</v>
      </c>
      <c r="Y4660" t="s">
        <v>16863</v>
      </c>
      <c r="Z4660" t="s">
        <v>135</v>
      </c>
      <c r="AB4660" s="1" t="d">
        <v>2016-02-09</v>
      </c>
      <c r="AC4660" t="s">
        <v>8267</v>
      </c>
      <c r="AG4660">
        <v>0</v>
      </c>
      <c r="AL4660" t="s">
        <v>59</v>
      </c>
      <c r="AM4660">
        <v>1</v>
      </c>
      <c r="AN4660" t="s">
        <v>60</v>
      </c>
      <c r="AO4660" s="1" t="d">
        <v>2013-01-19</v>
      </c>
      <c r="AP4660" t="s">
        <v>61</v>
      </c>
      <c r="AQ4660">
        <v>1</v>
      </c>
      <c r="AR4660" t="s">
        <v>60</v>
      </c>
      <c r="AS4660" s="1" t="d">
        <v>2013-01-19</v>
      </c>
      <c r="AT4660" s="1" t="d">
        <v>2013-01-18</v>
      </c>
      <c r="AU4660" s="1" t="d">
        <v>2013-01-19</v>
      </c>
      <c r="AV4660">
        <v>0</v>
      </c>
      <c r="AW4660">
        <v>0</v>
      </c>
      <c r="AX4660">
        <v>1116</v>
      </c>
      <c r="AY4660">
        <v>1</v>
      </c>
      <c r="AZ4660">
        <f t="shared" si="432"/>
        <v>1</v>
      </c>
      <c r="BA4660">
        <f t="shared" si="433"/>
        <v>1</v>
      </c>
      <c r="BB4660" s="3">
        <v>1</v>
      </c>
      <c r="BC4660" s="3">
        <v>0</v>
      </c>
      <c r="BD4660" s="3">
        <v>1</v>
      </c>
      <c r="BE4660">
        <f>IF(BD4660&gt;Summary!$C$2,1,0)</f>
        <v>0</v>
      </c>
      <c r="BF4660">
        <f t="shared" si="434"/>
        <v>0</v>
      </c>
      <c r="BG4660">
        <f t="shared" si="435"/>
        <v>1</v>
      </c>
      <c r="BH4660">
        <f t="shared" si="436"/>
        <v>0</v>
      </c>
      <c r="BI4660">
        <f t="shared" si="437"/>
        <v>0</v>
      </c>
    </row>
    <row r="4661" spans="1:61" x14ac:dyDescent="0.2">
      <c r="A4661">
        <v>7119</v>
      </c>
      <c r="B4661" t="s">
        <v>16864</v>
      </c>
      <c r="C4661" t="s">
        <v>16865</v>
      </c>
      <c r="D4661" t="s">
        <v>16866</v>
      </c>
      <c r="E4661" s="1" t="d">
        <v>2013-08-15</v>
      </c>
      <c r="F4661" t="s">
        <v>53</v>
      </c>
      <c r="G4661" s="1" t="d">
        <v>1992-05-26</v>
      </c>
      <c r="H4661">
        <v>23</v>
      </c>
      <c r="I4661" t="s">
        <v>75</v>
      </c>
      <c r="J4661" t="s">
        <v>66</v>
      </c>
      <c r="K4661">
        <v>0</v>
      </c>
      <c r="L4661">
        <v>0</v>
      </c>
      <c r="M4661">
        <v>0</v>
      </c>
      <c r="N4661">
        <v>3</v>
      </c>
      <c r="O4661">
        <v>0</v>
      </c>
      <c r="P4661" s="2" t="d">
        <v>2013-08-15T01:53:22.00000021141022475</v>
      </c>
      <c r="Q4661" s="2" t="d">
        <v>2013-08-21T08:27:53.00000027753413050</v>
      </c>
      <c r="R4661" t="s">
        <v>16867</v>
      </c>
      <c r="S4661" s="1" t="d">
        <v>2013-08-14</v>
      </c>
      <c r="U4661">
        <v>1</v>
      </c>
      <c r="V4661" t="s">
        <v>97</v>
      </c>
      <c r="W4661" t="s">
        <v>98</v>
      </c>
      <c r="X4661">
        <v>0</v>
      </c>
      <c r="AG4661">
        <v>0</v>
      </c>
      <c r="AL4661" t="s">
        <v>59</v>
      </c>
      <c r="AM4661">
        <v>5</v>
      </c>
      <c r="AN4661" t="s">
        <v>87</v>
      </c>
      <c r="AO4661" s="1" t="d">
        <v>2013-08-15</v>
      </c>
      <c r="AP4661" t="s">
        <v>61</v>
      </c>
      <c r="AQ4661">
        <v>6</v>
      </c>
      <c r="AR4661" t="s">
        <v>87</v>
      </c>
      <c r="AS4661" s="1" t="d">
        <v>2013-08-15</v>
      </c>
      <c r="AT4661" s="1" t="d">
        <v>2013-08-15</v>
      </c>
      <c r="AU4661" s="1" t="d">
        <v>2013-08-21</v>
      </c>
      <c r="AV4661">
        <v>3</v>
      </c>
      <c r="AW4661">
        <v>6</v>
      </c>
      <c r="AX4661">
        <v>960</v>
      </c>
      <c r="AY4661">
        <v>0</v>
      </c>
      <c r="AZ4661">
        <f t="shared" si="432"/>
        <v>1</v>
      </c>
      <c r="BA4661">
        <f t="shared" si="433"/>
        <v>1</v>
      </c>
      <c r="BB4661" s="3">
        <v>1</v>
      </c>
      <c r="BC4661" s="3">
        <v>0</v>
      </c>
      <c r="BD4661" s="3">
        <v>5</v>
      </c>
      <c r="BE4661">
        <f>IF(BD4661&gt;Summary!$C$2,1,0)</f>
        <v>0</v>
      </c>
      <c r="BF4661">
        <f t="shared" si="434"/>
        <v>0</v>
      </c>
      <c r="BG4661">
        <f t="shared" si="435"/>
        <v>1</v>
      </c>
      <c r="BH4661">
        <f t="shared" si="436"/>
        <v>0</v>
      </c>
      <c r="BI4661">
        <f t="shared" si="437"/>
        <v>0</v>
      </c>
    </row>
    <row r="4662" spans="1:61" x14ac:dyDescent="0.2">
      <c r="A4662">
        <v>7120</v>
      </c>
      <c r="B4662" t="s">
        <v>16868</v>
      </c>
      <c r="C4662" t="s">
        <v>891</v>
      </c>
      <c r="D4662" t="s">
        <v>16869</v>
      </c>
      <c r="E4662" s="1" t="d">
        <v>2013-02-05</v>
      </c>
      <c r="F4662" t="s">
        <v>53</v>
      </c>
      <c r="G4662" s="1" t="d">
        <v>1962-02-10</v>
      </c>
      <c r="H4662">
        <v>54</v>
      </c>
      <c r="I4662" t="s">
        <v>54</v>
      </c>
      <c r="J4662" t="s">
        <v>102</v>
      </c>
      <c r="K4662">
        <v>0</v>
      </c>
      <c r="L4662">
        <v>0</v>
      </c>
      <c r="M4662">
        <v>0</v>
      </c>
      <c r="N4662">
        <v>2</v>
      </c>
      <c r="O4662">
        <v>-29</v>
      </c>
      <c r="P4662" s="2" t="d">
        <v>2013-01-07T01:25:56.00000016856938450</v>
      </c>
      <c r="Q4662" s="2" t="d">
        <v>2013-02-05T11:05:25.99999972153454850</v>
      </c>
      <c r="R4662" t="s">
        <v>16870</v>
      </c>
      <c r="T4662" s="1" t="d">
        <v>2013-01-07</v>
      </c>
      <c r="U4662">
        <v>29</v>
      </c>
      <c r="V4662" t="s">
        <v>57</v>
      </c>
      <c r="W4662" t="s">
        <v>92</v>
      </c>
      <c r="X4662">
        <v>1</v>
      </c>
      <c r="Y4662" t="s">
        <v>16871</v>
      </c>
      <c r="Z4662" t="s">
        <v>70</v>
      </c>
      <c r="AA4662">
        <v>1</v>
      </c>
      <c r="AB4662" s="1" t="d">
        <v>2013-10-25</v>
      </c>
      <c r="AC4662" t="s">
        <v>1342</v>
      </c>
      <c r="AD4662" s="1" t="d">
        <v>2013-10-26</v>
      </c>
      <c r="AE4662" s="1" t="d">
        <v>2013-12-05</v>
      </c>
      <c r="AG4662">
        <v>1</v>
      </c>
      <c r="AH4662" t="s">
        <v>16872</v>
      </c>
      <c r="AI4662" t="s">
        <v>70</v>
      </c>
      <c r="AJ4662" s="1" t="d">
        <v>2015-10-05</v>
      </c>
      <c r="AK4662" t="s">
        <v>608</v>
      </c>
      <c r="AL4662" t="s">
        <v>59</v>
      </c>
      <c r="AM4662">
        <v>4</v>
      </c>
      <c r="AN4662" t="s">
        <v>60</v>
      </c>
      <c r="AO4662" s="1" t="d">
        <v>2013-02-05</v>
      </c>
      <c r="AP4662" t="s">
        <v>61</v>
      </c>
      <c r="AQ4662">
        <v>2</v>
      </c>
      <c r="AR4662" t="s">
        <v>60</v>
      </c>
      <c r="AS4662" s="1" t="d">
        <v>2013-02-05</v>
      </c>
      <c r="AT4662" s="1" t="d">
        <v>2013-10-26</v>
      </c>
      <c r="AU4662" s="1" t="d">
        <v>2013-12-05</v>
      </c>
      <c r="AV4662">
        <v>2</v>
      </c>
      <c r="AW4662">
        <v>0</v>
      </c>
      <c r="AX4662">
        <v>262</v>
      </c>
      <c r="AY4662">
        <v>1</v>
      </c>
      <c r="AZ4662">
        <f t="shared" si="432"/>
        <v>1</v>
      </c>
      <c r="BA4662">
        <f t="shared" si="433"/>
        <v>1</v>
      </c>
      <c r="BB4662" s="3">
        <v>1</v>
      </c>
      <c r="BC4662" s="3">
        <v>1</v>
      </c>
      <c r="BD4662" s="3">
        <v>4</v>
      </c>
      <c r="BE4662">
        <f>IF(BD4662&gt;Summary!$C$2,1,0)</f>
        <v>0</v>
      </c>
      <c r="BF4662">
        <f t="shared" si="434"/>
        <v>0</v>
      </c>
      <c r="BG4662">
        <f t="shared" si="435"/>
        <v>0</v>
      </c>
      <c r="BH4662">
        <f t="shared" si="436"/>
        <v>0</v>
      </c>
      <c r="BI4662">
        <f t="shared" si="437"/>
        <v>1</v>
      </c>
    </row>
    <row r="4663" spans="1:61" x14ac:dyDescent="0.2">
      <c r="A4663">
        <v>7121</v>
      </c>
      <c r="B4663" t="s">
        <v>16873</v>
      </c>
      <c r="C4663" t="s">
        <v>16874</v>
      </c>
      <c r="D4663" t="s">
        <v>16875</v>
      </c>
      <c r="E4663" s="1" t="d">
        <v>2013-04-04</v>
      </c>
      <c r="F4663" t="s">
        <v>53</v>
      </c>
      <c r="G4663" s="1" t="d">
        <v>1975-06-07</v>
      </c>
      <c r="H4663">
        <v>40</v>
      </c>
      <c r="I4663" t="s">
        <v>65</v>
      </c>
      <c r="J4663" t="s">
        <v>2214</v>
      </c>
      <c r="K4663">
        <v>0</v>
      </c>
      <c r="L4663">
        <v>0</v>
      </c>
      <c r="M4663">
        <v>0</v>
      </c>
      <c r="N4663">
        <v>0</v>
      </c>
      <c r="O4663">
        <v>-1</v>
      </c>
      <c r="P4663" s="2" t="d">
        <v>2013-04-03T04:56:38.00000013783574425</v>
      </c>
      <c r="Q4663" s="2" t="d">
        <v>2013-04-23T03:20:27.99999976996332150</v>
      </c>
      <c r="R4663" t="s">
        <v>16876</v>
      </c>
      <c r="S4663" s="1" t="d">
        <v>2013-04-03</v>
      </c>
      <c r="U4663">
        <v>1</v>
      </c>
      <c r="V4663" t="s">
        <v>57</v>
      </c>
      <c r="W4663" t="s">
        <v>16877</v>
      </c>
      <c r="X4663">
        <v>0</v>
      </c>
      <c r="AG4663">
        <v>0</v>
      </c>
      <c r="AL4663" t="s">
        <v>59</v>
      </c>
      <c r="AM4663">
        <v>1</v>
      </c>
      <c r="AN4663" t="s">
        <v>60</v>
      </c>
      <c r="AO4663" s="1" t="d">
        <v>2013-04-04</v>
      </c>
      <c r="AP4663" t="s">
        <v>61</v>
      </c>
      <c r="AQ4663">
        <v>1</v>
      </c>
      <c r="AR4663" t="s">
        <v>60</v>
      </c>
      <c r="AS4663" s="1" t="d">
        <v>2013-04-04</v>
      </c>
      <c r="AT4663" s="1" t="d">
        <v>2013-04-03</v>
      </c>
      <c r="AU4663" s="1" t="d">
        <v>2013-04-23</v>
      </c>
      <c r="AV4663">
        <v>0</v>
      </c>
      <c r="AW4663">
        <v>19</v>
      </c>
      <c r="AX4663">
        <v>1093</v>
      </c>
      <c r="AY4663">
        <v>0</v>
      </c>
      <c r="AZ4663">
        <f t="shared" si="432"/>
        <v>1</v>
      </c>
      <c r="BA4663">
        <f t="shared" si="433"/>
        <v>1</v>
      </c>
      <c r="BB4663" s="3">
        <v>1</v>
      </c>
      <c r="BC4663" s="3">
        <v>0</v>
      </c>
      <c r="BD4663" s="3">
        <v>1</v>
      </c>
      <c r="BE4663">
        <f>IF(BD4663&gt;Summary!$C$2,1,0)</f>
        <v>0</v>
      </c>
      <c r="BF4663">
        <f t="shared" si="434"/>
        <v>0</v>
      </c>
      <c r="BG4663">
        <f t="shared" si="435"/>
        <v>1</v>
      </c>
      <c r="BH4663">
        <f t="shared" si="436"/>
        <v>0</v>
      </c>
      <c r="BI4663">
        <f t="shared" si="437"/>
        <v>0</v>
      </c>
    </row>
    <row r="4664" spans="1:61" x14ac:dyDescent="0.2">
      <c r="A4664">
        <v>7123</v>
      </c>
      <c r="B4664" t="s">
        <v>16878</v>
      </c>
      <c r="C4664" t="s">
        <v>1964</v>
      </c>
      <c r="D4664" t="s">
        <v>2774</v>
      </c>
      <c r="E4664" s="1" t="d">
        <v>2014-01-16</v>
      </c>
      <c r="F4664" t="s">
        <v>53</v>
      </c>
      <c r="G4664" s="1" t="d">
        <v>1988-06-03</v>
      </c>
      <c r="H4664">
        <v>27</v>
      </c>
      <c r="I4664" t="s">
        <v>65</v>
      </c>
      <c r="J4664" t="s">
        <v>66</v>
      </c>
      <c r="K4664">
        <v>0</v>
      </c>
      <c r="L4664">
        <v>0</v>
      </c>
      <c r="M4664">
        <v>0</v>
      </c>
      <c r="N4664">
        <v>0</v>
      </c>
      <c r="O4664">
        <v>-1</v>
      </c>
      <c r="P4664" s="2" t="d">
        <v>2014-01-15T06:44:58.99999976623803075</v>
      </c>
      <c r="Q4664" s="2" t="d">
        <v>2014-01-16T08:03:22.99999988637864900</v>
      </c>
      <c r="R4664" t="s">
        <v>16879</v>
      </c>
      <c r="S4664" s="1" t="d">
        <v>2014-01-15</v>
      </c>
      <c r="U4664">
        <v>1</v>
      </c>
      <c r="V4664" t="s">
        <v>97</v>
      </c>
      <c r="W4664" t="s">
        <v>98</v>
      </c>
      <c r="X4664">
        <v>1</v>
      </c>
      <c r="Y4664" t="s">
        <v>16880</v>
      </c>
      <c r="Z4664" t="s">
        <v>106</v>
      </c>
      <c r="AA4664">
        <v>120</v>
      </c>
      <c r="AB4664" s="1" t="d">
        <v>2015-04-10</v>
      </c>
      <c r="AC4664" t="s">
        <v>434</v>
      </c>
      <c r="AD4664" s="1" t="d">
        <v>2015-08-08</v>
      </c>
      <c r="AE4664" s="1" t="d">
        <v>2015-08-09</v>
      </c>
      <c r="AG4664">
        <v>1</v>
      </c>
      <c r="AH4664" t="s">
        <v>16880</v>
      </c>
      <c r="AI4664" t="s">
        <v>106</v>
      </c>
      <c r="AJ4664" s="1" t="d">
        <v>2015-04-10</v>
      </c>
      <c r="AK4664" t="s">
        <v>434</v>
      </c>
      <c r="AL4664" t="s">
        <v>59</v>
      </c>
      <c r="AM4664">
        <v>2</v>
      </c>
      <c r="AN4664" t="s">
        <v>60</v>
      </c>
      <c r="AO4664" s="1" t="d">
        <v>2014-01-16</v>
      </c>
      <c r="AP4664" t="s">
        <v>61</v>
      </c>
      <c r="AQ4664">
        <v>3</v>
      </c>
      <c r="AR4664" t="s">
        <v>60</v>
      </c>
      <c r="AS4664" s="1" t="d">
        <v>2014-01-16</v>
      </c>
      <c r="AT4664" s="1" t="d">
        <v>2015-10-02</v>
      </c>
      <c r="AU4664" s="1" t="d">
        <v>2015-10-10</v>
      </c>
      <c r="AV4664">
        <v>0</v>
      </c>
      <c r="AW4664">
        <v>0</v>
      </c>
      <c r="AX4664">
        <v>449</v>
      </c>
      <c r="AY4664">
        <v>1</v>
      </c>
      <c r="AZ4664">
        <f t="shared" si="432"/>
        <v>1</v>
      </c>
      <c r="BA4664">
        <f t="shared" si="433"/>
        <v>1</v>
      </c>
      <c r="BB4664" s="3">
        <v>1</v>
      </c>
      <c r="BC4664" s="3">
        <v>1</v>
      </c>
      <c r="BD4664" s="3">
        <v>2</v>
      </c>
      <c r="BE4664">
        <f>IF(BD4664&gt;Summary!$C$2,1,0)</f>
        <v>0</v>
      </c>
      <c r="BF4664">
        <f t="shared" si="434"/>
        <v>0</v>
      </c>
      <c r="BG4664">
        <f t="shared" si="435"/>
        <v>0</v>
      </c>
      <c r="BH4664">
        <f t="shared" si="436"/>
        <v>0</v>
      </c>
      <c r="BI4664">
        <f t="shared" si="437"/>
        <v>1</v>
      </c>
    </row>
    <row r="4665" spans="1:61" x14ac:dyDescent="0.2">
      <c r="A4665">
        <v>7124</v>
      </c>
      <c r="B4665" t="s">
        <v>16881</v>
      </c>
      <c r="C4665" t="s">
        <v>621</v>
      </c>
      <c r="D4665" t="s">
        <v>16882</v>
      </c>
      <c r="E4665" s="1" t="d">
        <v>2013-06-28</v>
      </c>
      <c r="F4665" t="s">
        <v>53</v>
      </c>
      <c r="G4665" s="1" t="d">
        <v>1979-04-28</v>
      </c>
      <c r="H4665">
        <v>36</v>
      </c>
      <c r="I4665" t="s">
        <v>65</v>
      </c>
      <c r="J4665" t="s">
        <v>102</v>
      </c>
      <c r="K4665">
        <v>0</v>
      </c>
      <c r="L4665">
        <v>0</v>
      </c>
      <c r="M4665">
        <v>0</v>
      </c>
      <c r="N4665">
        <v>4</v>
      </c>
      <c r="O4665">
        <v>85</v>
      </c>
      <c r="P4665" s="2" t="d">
        <v>2013-09-21T12:09:15.00000023748725325</v>
      </c>
      <c r="Q4665" s="2" t="d">
        <v>2013-10-03T06:25:33.00000003073364700</v>
      </c>
      <c r="R4665" t="s">
        <v>16883</v>
      </c>
      <c r="S4665" s="1" t="d">
        <v>2013-02-22</v>
      </c>
      <c r="U4665">
        <v>126</v>
      </c>
      <c r="V4665" t="s">
        <v>97</v>
      </c>
      <c r="W4665" t="s">
        <v>16884</v>
      </c>
      <c r="X4665">
        <v>1</v>
      </c>
      <c r="Y4665" t="s">
        <v>16885</v>
      </c>
      <c r="Z4665" t="s">
        <v>70</v>
      </c>
      <c r="AA4665">
        <v>0</v>
      </c>
      <c r="AB4665" s="1" t="d">
        <v>2013-10-08</v>
      </c>
      <c r="AC4665" t="s">
        <v>1589</v>
      </c>
      <c r="AD4665" s="1" t="d">
        <v>2013-10-08</v>
      </c>
      <c r="AE4665" s="1" t="d">
        <v>2014-05-22</v>
      </c>
      <c r="AG4665">
        <v>1</v>
      </c>
      <c r="AH4665" t="s">
        <v>16885</v>
      </c>
      <c r="AI4665" t="s">
        <v>70</v>
      </c>
      <c r="AJ4665" s="1" t="d">
        <v>2013-10-08</v>
      </c>
      <c r="AK4665" t="s">
        <v>192</v>
      </c>
      <c r="AL4665" t="s">
        <v>59</v>
      </c>
      <c r="AM4665">
        <v>1</v>
      </c>
      <c r="AN4665" t="s">
        <v>60</v>
      </c>
      <c r="AO4665" s="1" t="d">
        <v>2013-06-28</v>
      </c>
      <c r="AP4665" t="s">
        <v>61</v>
      </c>
      <c r="AQ4665">
        <v>1</v>
      </c>
      <c r="AR4665" t="s">
        <v>60</v>
      </c>
      <c r="AS4665" s="1" t="d">
        <v>2013-06-28</v>
      </c>
      <c r="AT4665" s="1" t="d">
        <v>2013-09-21</v>
      </c>
      <c r="AU4665" s="1" t="d">
        <v>2013-10-03</v>
      </c>
      <c r="AV4665">
        <v>4</v>
      </c>
      <c r="AW4665">
        <v>0</v>
      </c>
      <c r="AX4665">
        <v>85</v>
      </c>
      <c r="AY4665">
        <v>0</v>
      </c>
      <c r="AZ4665">
        <f t="shared" si="432"/>
        <v>0</v>
      </c>
      <c r="BA4665">
        <f t="shared" si="433"/>
        <v>1</v>
      </c>
      <c r="BB4665" s="3">
        <v>1</v>
      </c>
      <c r="BC4665" s="3">
        <v>1</v>
      </c>
      <c r="BD4665" s="3">
        <v>1</v>
      </c>
      <c r="BE4665">
        <f>IF(BD4665&gt;Summary!$C$2,1,0)</f>
        <v>0</v>
      </c>
      <c r="BF4665">
        <f t="shared" si="434"/>
        <v>0</v>
      </c>
      <c r="BG4665">
        <f t="shared" si="435"/>
        <v>0</v>
      </c>
      <c r="BH4665">
        <f t="shared" si="436"/>
        <v>0</v>
      </c>
      <c r="BI4665">
        <f t="shared" si="437"/>
        <v>1</v>
      </c>
    </row>
    <row r="4666" spans="1:61" x14ac:dyDescent="0.2">
      <c r="A4666">
        <v>7125</v>
      </c>
      <c r="B4666" t="s">
        <v>16886</v>
      </c>
      <c r="C4666" t="s">
        <v>4054</v>
      </c>
      <c r="D4666" t="s">
        <v>696</v>
      </c>
      <c r="E4666" s="1" t="d">
        <v>2013-03-18</v>
      </c>
      <c r="F4666" t="s">
        <v>115</v>
      </c>
      <c r="G4666" s="1" t="d">
        <v>1986-06-03</v>
      </c>
      <c r="H4666">
        <v>29</v>
      </c>
      <c r="I4666" t="s">
        <v>65</v>
      </c>
      <c r="J4666" t="s">
        <v>66</v>
      </c>
      <c r="K4666">
        <v>0</v>
      </c>
      <c r="L4666">
        <v>0</v>
      </c>
      <c r="M4666">
        <v>0</v>
      </c>
      <c r="N4666">
        <v>5</v>
      </c>
      <c r="O4666">
        <v>0</v>
      </c>
      <c r="P4666" s="2" t="d">
        <v>2013-03-18T02:41:55.99999994505196650</v>
      </c>
      <c r="Q4666" s="2" t="d">
        <v>2013-03-19T07:45:36.0000000335276100</v>
      </c>
      <c r="R4666" t="s">
        <v>16887</v>
      </c>
      <c r="S4666" s="1" t="d">
        <v>2013-03-17</v>
      </c>
      <c r="U4666">
        <v>1</v>
      </c>
      <c r="V4666" t="s">
        <v>57</v>
      </c>
      <c r="W4666" t="s">
        <v>71</v>
      </c>
      <c r="X4666">
        <v>1</v>
      </c>
      <c r="Y4666" t="s">
        <v>16888</v>
      </c>
      <c r="Z4666" t="s">
        <v>79</v>
      </c>
      <c r="AA4666">
        <v>0</v>
      </c>
      <c r="AB4666" s="1" t="d">
        <v>2016-03-01</v>
      </c>
      <c r="AD4666" s="1" t="d">
        <v>2016-03-01</v>
      </c>
      <c r="AE4666" s="1" t="d">
        <v>2016-03-02</v>
      </c>
      <c r="AG4666">
        <v>0</v>
      </c>
      <c r="AL4666" t="s">
        <v>59</v>
      </c>
      <c r="AM4666">
        <v>7</v>
      </c>
      <c r="AN4666" t="s">
        <v>87</v>
      </c>
      <c r="AO4666" s="1" t="d">
        <v>2013-03-18</v>
      </c>
      <c r="AP4666" t="s">
        <v>61</v>
      </c>
      <c r="AQ4666">
        <v>3</v>
      </c>
      <c r="AR4666" t="s">
        <v>60</v>
      </c>
      <c r="AS4666" s="1" t="d">
        <v>2013-03-18</v>
      </c>
      <c r="AT4666" s="1" t="d">
        <v>2016-03-01</v>
      </c>
      <c r="AU4666" s="1" t="d">
        <v>2016-03-02</v>
      </c>
      <c r="AV4666">
        <v>5</v>
      </c>
      <c r="AW4666">
        <v>1</v>
      </c>
      <c r="AX4666">
        <v>1079</v>
      </c>
      <c r="AY4666">
        <v>1</v>
      </c>
      <c r="AZ4666">
        <f t="shared" si="432"/>
        <v>1</v>
      </c>
      <c r="BA4666">
        <f t="shared" si="433"/>
        <v>1</v>
      </c>
      <c r="BB4666" s="3">
        <v>1</v>
      </c>
      <c r="BC4666" s="3">
        <v>0</v>
      </c>
      <c r="BD4666" s="3">
        <v>7</v>
      </c>
      <c r="BE4666">
        <f>IF(BD4666&gt;Summary!$C$2,1,0)</f>
        <v>1</v>
      </c>
      <c r="BF4666">
        <f t="shared" si="434"/>
        <v>0</v>
      </c>
      <c r="BG4666">
        <f t="shared" si="435"/>
        <v>0</v>
      </c>
      <c r="BH4666">
        <f t="shared" si="436"/>
        <v>1</v>
      </c>
      <c r="BI4666">
        <f t="shared" si="437"/>
        <v>0</v>
      </c>
    </row>
    <row r="4667" spans="1:61" x14ac:dyDescent="0.2">
      <c r="A4667">
        <v>7126</v>
      </c>
      <c r="B4667" t="s">
        <v>16889</v>
      </c>
      <c r="C4667" t="s">
        <v>1648</v>
      </c>
      <c r="D4667" t="s">
        <v>16890</v>
      </c>
      <c r="E4667" s="1" t="d">
        <v>2014-03-30</v>
      </c>
      <c r="F4667" t="s">
        <v>115</v>
      </c>
      <c r="G4667" s="1" t="d">
        <v>1971-04-15</v>
      </c>
      <c r="H4667">
        <v>45</v>
      </c>
      <c r="I4667" t="s">
        <v>54</v>
      </c>
      <c r="J4667" t="s">
        <v>102</v>
      </c>
      <c r="K4667">
        <v>0</v>
      </c>
      <c r="L4667">
        <v>0</v>
      </c>
      <c r="M4667">
        <v>0</v>
      </c>
      <c r="N4667">
        <v>0</v>
      </c>
      <c r="O4667">
        <v>-1</v>
      </c>
      <c r="P4667" s="2" t="d">
        <v>2014-03-29T09:57:52.00000004377216125</v>
      </c>
      <c r="Q4667" s="2" t="d">
        <v>2014-03-30T08:36:23.0000000540167125</v>
      </c>
      <c r="R4667" t="s">
        <v>16891</v>
      </c>
      <c r="S4667" s="1" t="d">
        <v>2014-03-29</v>
      </c>
      <c r="U4667">
        <v>1</v>
      </c>
      <c r="V4667" t="s">
        <v>97</v>
      </c>
      <c r="W4667" t="s">
        <v>98</v>
      </c>
      <c r="X4667">
        <v>0</v>
      </c>
      <c r="AG4667">
        <v>0</v>
      </c>
      <c r="AL4667" t="s">
        <v>59</v>
      </c>
      <c r="AM4667">
        <v>1</v>
      </c>
      <c r="AN4667" t="s">
        <v>60</v>
      </c>
      <c r="AO4667" s="1" t="d">
        <v>2014-03-30</v>
      </c>
      <c r="AP4667" t="s">
        <v>61</v>
      </c>
      <c r="AQ4667">
        <v>1</v>
      </c>
      <c r="AR4667" t="s">
        <v>60</v>
      </c>
      <c r="AS4667" s="1" t="d">
        <v>2014-03-30</v>
      </c>
      <c r="AT4667" s="1" t="d">
        <v>2014-03-29</v>
      </c>
      <c r="AU4667" s="1" t="d">
        <v>2014-03-30</v>
      </c>
      <c r="AV4667">
        <v>0</v>
      </c>
      <c r="AW4667">
        <v>0</v>
      </c>
      <c r="AX4667">
        <v>733</v>
      </c>
      <c r="AY4667">
        <v>0</v>
      </c>
      <c r="AZ4667">
        <f t="shared" si="432"/>
        <v>1</v>
      </c>
      <c r="BA4667">
        <f t="shared" si="433"/>
        <v>1</v>
      </c>
      <c r="BB4667" s="3">
        <v>1</v>
      </c>
      <c r="BC4667" s="3">
        <v>0</v>
      </c>
      <c r="BD4667" s="3">
        <v>1</v>
      </c>
      <c r="BE4667">
        <f>IF(BD4667&gt;Summary!$C$2,1,0)</f>
        <v>0</v>
      </c>
      <c r="BF4667">
        <f t="shared" si="434"/>
        <v>0</v>
      </c>
      <c r="BG4667">
        <f t="shared" si="435"/>
        <v>1</v>
      </c>
      <c r="BH4667">
        <f t="shared" si="436"/>
        <v>0</v>
      </c>
      <c r="BI4667">
        <f t="shared" si="437"/>
        <v>0</v>
      </c>
    </row>
    <row r="4668" spans="1:61" x14ac:dyDescent="0.2">
      <c r="A4668">
        <v>7127</v>
      </c>
      <c r="B4668" t="s">
        <v>16892</v>
      </c>
      <c r="C4668" t="s">
        <v>7931</v>
      </c>
      <c r="D4668" t="s">
        <v>16893</v>
      </c>
      <c r="E4668" s="1" t="d">
        <v>2013-05-21</v>
      </c>
      <c r="F4668" t="s">
        <v>53</v>
      </c>
      <c r="G4668" s="1" t="d">
        <v>1991-02-27</v>
      </c>
      <c r="H4668">
        <v>25</v>
      </c>
      <c r="I4668" t="s">
        <v>65</v>
      </c>
      <c r="J4668" t="s">
        <v>55</v>
      </c>
      <c r="K4668">
        <v>0</v>
      </c>
      <c r="L4668">
        <v>0</v>
      </c>
      <c r="M4668">
        <v>0</v>
      </c>
      <c r="N4668">
        <v>2</v>
      </c>
      <c r="O4668">
        <v>-1</v>
      </c>
      <c r="P4668" s="2" t="d">
        <v>2013-05-20T03:24:37.00000014156102825</v>
      </c>
      <c r="Q4668" s="2" t="d">
        <v>2013-07-23T09:26:19.99999970197677375</v>
      </c>
      <c r="R4668" t="s">
        <v>16894</v>
      </c>
      <c r="S4668" s="1" t="d">
        <v>2013-05-20</v>
      </c>
      <c r="U4668">
        <v>1</v>
      </c>
      <c r="V4668" t="s">
        <v>97</v>
      </c>
      <c r="W4668" t="s">
        <v>2636</v>
      </c>
      <c r="X4668">
        <v>0</v>
      </c>
      <c r="AG4668">
        <v>0</v>
      </c>
      <c r="AL4668" t="s">
        <v>59</v>
      </c>
      <c r="AM4668">
        <v>6</v>
      </c>
      <c r="AN4668" t="s">
        <v>87</v>
      </c>
      <c r="AO4668" s="1" t="d">
        <v>2013-05-21</v>
      </c>
      <c r="AP4668" t="s">
        <v>61</v>
      </c>
      <c r="AQ4668">
        <v>6</v>
      </c>
      <c r="AR4668" t="s">
        <v>87</v>
      </c>
      <c r="AS4668" s="1" t="d">
        <v>2013-05-21</v>
      </c>
      <c r="AT4668" s="1" t="d">
        <v>2013-05-20</v>
      </c>
      <c r="AU4668" s="1" t="d">
        <v>2013-07-23</v>
      </c>
      <c r="AV4668">
        <v>2</v>
      </c>
      <c r="AW4668">
        <v>63</v>
      </c>
      <c r="AX4668">
        <v>1046</v>
      </c>
      <c r="AY4668">
        <v>0</v>
      </c>
      <c r="AZ4668">
        <f t="shared" si="432"/>
        <v>1</v>
      </c>
      <c r="BA4668">
        <f t="shared" si="433"/>
        <v>1</v>
      </c>
      <c r="BB4668" s="3">
        <v>1</v>
      </c>
      <c r="BC4668" s="3">
        <v>0</v>
      </c>
      <c r="BD4668" s="3">
        <v>6</v>
      </c>
      <c r="BE4668">
        <f>IF(BD4668&gt;Summary!$C$2,1,0)</f>
        <v>1</v>
      </c>
      <c r="BF4668">
        <f t="shared" si="434"/>
        <v>0</v>
      </c>
      <c r="BG4668">
        <f t="shared" si="435"/>
        <v>0</v>
      </c>
      <c r="BH4668">
        <f t="shared" si="436"/>
        <v>1</v>
      </c>
      <c r="BI4668">
        <f t="shared" si="437"/>
        <v>0</v>
      </c>
    </row>
    <row r="4669" spans="1:61" x14ac:dyDescent="0.2">
      <c r="A4669">
        <v>7130</v>
      </c>
      <c r="B4669" t="s">
        <v>16895</v>
      </c>
      <c r="C4669" t="s">
        <v>431</v>
      </c>
      <c r="D4669" t="s">
        <v>16896</v>
      </c>
      <c r="E4669" s="1" t="d">
        <v>2013-11-12</v>
      </c>
      <c r="F4669" t="s">
        <v>53</v>
      </c>
      <c r="G4669" s="1" t="d">
        <v>1975-12-07</v>
      </c>
      <c r="H4669">
        <v>40</v>
      </c>
      <c r="I4669" t="s">
        <v>65</v>
      </c>
      <c r="J4669" t="s">
        <v>102</v>
      </c>
      <c r="K4669">
        <v>0</v>
      </c>
      <c r="L4669">
        <v>0</v>
      </c>
      <c r="M4669">
        <v>0</v>
      </c>
      <c r="N4669">
        <v>4</v>
      </c>
      <c r="O4669">
        <v>-1</v>
      </c>
      <c r="P4669" s="2" t="d">
        <v>2013-11-11T01:20:20.00000020489096425</v>
      </c>
      <c r="Q4669" s="2" t="d">
        <v>2013-12-14T05:53:07.99999987240880700</v>
      </c>
      <c r="R4669" t="s">
        <v>16897</v>
      </c>
      <c r="S4669" s="1" t="d">
        <v>2013-11-11</v>
      </c>
      <c r="U4669">
        <v>1</v>
      </c>
      <c r="V4669" t="s">
        <v>57</v>
      </c>
      <c r="W4669" t="s">
        <v>1435</v>
      </c>
      <c r="X4669">
        <v>1</v>
      </c>
      <c r="Y4669" t="s">
        <v>16898</v>
      </c>
      <c r="Z4669" t="s">
        <v>79</v>
      </c>
      <c r="AA4669">
        <v>0</v>
      </c>
      <c r="AB4669" s="1" t="d">
        <v>2015-02-21</v>
      </c>
      <c r="AC4669" t="s">
        <v>98</v>
      </c>
      <c r="AD4669" s="1" t="d">
        <v>2015-02-21</v>
      </c>
      <c r="AE4669" s="1" t="d">
        <v>2015-02-22</v>
      </c>
      <c r="AG4669">
        <v>1</v>
      </c>
      <c r="AH4669" t="s">
        <v>16898</v>
      </c>
      <c r="AI4669" t="s">
        <v>79</v>
      </c>
      <c r="AJ4669" s="1" t="d">
        <v>2015-02-21</v>
      </c>
      <c r="AK4669" t="s">
        <v>98</v>
      </c>
      <c r="AL4669" t="s">
        <v>59</v>
      </c>
      <c r="AM4669">
        <v>3</v>
      </c>
      <c r="AN4669" t="s">
        <v>60</v>
      </c>
      <c r="AO4669" s="1" t="d">
        <v>2013-11-12</v>
      </c>
      <c r="AP4669" t="s">
        <v>61</v>
      </c>
      <c r="AQ4669">
        <v>5</v>
      </c>
      <c r="AR4669" t="s">
        <v>87</v>
      </c>
      <c r="AS4669" s="1" t="d">
        <v>2013-11-12</v>
      </c>
      <c r="AT4669" s="1" t="d">
        <v>2015-02-21</v>
      </c>
      <c r="AU4669" s="1" t="d">
        <v>2015-02-22</v>
      </c>
      <c r="AV4669">
        <v>4</v>
      </c>
      <c r="AW4669">
        <v>32</v>
      </c>
      <c r="AX4669">
        <v>466</v>
      </c>
      <c r="AY4669">
        <v>1</v>
      </c>
      <c r="AZ4669">
        <f t="shared" si="432"/>
        <v>1</v>
      </c>
      <c r="BA4669">
        <f t="shared" si="433"/>
        <v>1</v>
      </c>
      <c r="BB4669" s="3">
        <v>1</v>
      </c>
      <c r="BC4669" s="3">
        <v>1</v>
      </c>
      <c r="BD4669" s="3">
        <v>3</v>
      </c>
      <c r="BE4669">
        <f>IF(BD4669&gt;Summary!$C$2,1,0)</f>
        <v>0</v>
      </c>
      <c r="BF4669">
        <f t="shared" si="434"/>
        <v>0</v>
      </c>
      <c r="BG4669">
        <f t="shared" si="435"/>
        <v>0</v>
      </c>
      <c r="BH4669">
        <f t="shared" si="436"/>
        <v>0</v>
      </c>
      <c r="BI4669">
        <f t="shared" si="437"/>
        <v>1</v>
      </c>
    </row>
    <row r="4670" spans="1:61" x14ac:dyDescent="0.2">
      <c r="A4670">
        <v>7131</v>
      </c>
      <c r="B4670" t="s">
        <v>16899</v>
      </c>
      <c r="C4670" t="s">
        <v>1861</v>
      </c>
      <c r="D4670" t="s">
        <v>920</v>
      </c>
      <c r="E4670" s="1" t="d">
        <v>2013-08-25</v>
      </c>
      <c r="F4670" t="s">
        <v>53</v>
      </c>
      <c r="G4670" s="1" t="d">
        <v>1977-11-27</v>
      </c>
      <c r="H4670">
        <v>38</v>
      </c>
      <c r="I4670" t="s">
        <v>65</v>
      </c>
      <c r="J4670" t="s">
        <v>66</v>
      </c>
      <c r="K4670">
        <v>0</v>
      </c>
      <c r="L4670">
        <v>0</v>
      </c>
      <c r="M4670">
        <v>0</v>
      </c>
      <c r="N4670">
        <v>7</v>
      </c>
      <c r="O4670">
        <v>-1</v>
      </c>
      <c r="P4670" s="2" t="d">
        <v>2013-08-24T08:32:05.00000009313225525</v>
      </c>
      <c r="Q4670" s="2" t="d">
        <v>2013-08-31T06:13:17.00000023003667850</v>
      </c>
      <c r="R4670" t="s">
        <v>16900</v>
      </c>
      <c r="T4670" s="1" t="d">
        <v>2013-08-24</v>
      </c>
      <c r="U4670">
        <v>1</v>
      </c>
      <c r="V4670" t="s">
        <v>57</v>
      </c>
      <c r="W4670" t="s">
        <v>92</v>
      </c>
      <c r="X4670">
        <v>1</v>
      </c>
      <c r="Y4670" t="s">
        <v>16901</v>
      </c>
      <c r="Z4670" t="s">
        <v>70</v>
      </c>
      <c r="AA4670">
        <v>81</v>
      </c>
      <c r="AB4670" s="1" t="d">
        <v>2014-06-16</v>
      </c>
      <c r="AC4670" t="s">
        <v>485</v>
      </c>
      <c r="AD4670" s="1" t="d">
        <v>2014-09-05</v>
      </c>
      <c r="AE4670" s="1" t="d">
        <v>2014-09-06</v>
      </c>
      <c r="AG4670">
        <v>1</v>
      </c>
      <c r="AH4670" t="s">
        <v>16901</v>
      </c>
      <c r="AI4670" t="s">
        <v>70</v>
      </c>
      <c r="AJ4670" s="1" t="d">
        <v>2014-06-16</v>
      </c>
      <c r="AK4670" t="s">
        <v>485</v>
      </c>
      <c r="AL4670" t="s">
        <v>59</v>
      </c>
      <c r="AM4670">
        <v>4</v>
      </c>
      <c r="AN4670" t="s">
        <v>60</v>
      </c>
      <c r="AO4670" s="1" t="d">
        <v>2013-08-25</v>
      </c>
      <c r="AP4670" t="s">
        <v>61</v>
      </c>
      <c r="AQ4670">
        <v>4</v>
      </c>
      <c r="AR4670" t="s">
        <v>60</v>
      </c>
      <c r="AS4670" s="1" t="d">
        <v>2013-08-25</v>
      </c>
      <c r="AT4670" s="1" t="d">
        <v>2013-11-05</v>
      </c>
      <c r="AU4670" s="1" t="d">
        <v>2013-11-20</v>
      </c>
      <c r="AV4670">
        <v>7</v>
      </c>
      <c r="AW4670">
        <v>6</v>
      </c>
      <c r="AX4670">
        <v>72</v>
      </c>
      <c r="AY4670">
        <v>0</v>
      </c>
      <c r="AZ4670">
        <f t="shared" si="432"/>
        <v>1</v>
      </c>
      <c r="BA4670">
        <f t="shared" si="433"/>
        <v>1</v>
      </c>
      <c r="BB4670" s="3">
        <v>1</v>
      </c>
      <c r="BC4670" s="3">
        <v>1</v>
      </c>
      <c r="BD4670" s="3">
        <v>4</v>
      </c>
      <c r="BE4670">
        <f>IF(BD4670&gt;Summary!$C$2,1,0)</f>
        <v>0</v>
      </c>
      <c r="BF4670">
        <f t="shared" si="434"/>
        <v>0</v>
      </c>
      <c r="BG4670">
        <f t="shared" si="435"/>
        <v>0</v>
      </c>
      <c r="BH4670">
        <f t="shared" si="436"/>
        <v>0</v>
      </c>
      <c r="BI4670">
        <f t="shared" si="437"/>
        <v>1</v>
      </c>
    </row>
    <row r="4671" spans="1:61" x14ac:dyDescent="0.2">
      <c r="A4671">
        <v>7135</v>
      </c>
      <c r="B4671" t="s">
        <v>16902</v>
      </c>
      <c r="C4671" t="s">
        <v>406</v>
      </c>
      <c r="D4671" t="s">
        <v>8929</v>
      </c>
      <c r="E4671" s="1" t="d">
        <v>2013-07-10</v>
      </c>
      <c r="F4671" t="s">
        <v>53</v>
      </c>
      <c r="G4671" s="1" t="d">
        <v>1958-07-07</v>
      </c>
      <c r="H4671">
        <v>57</v>
      </c>
      <c r="I4671" t="s">
        <v>54</v>
      </c>
      <c r="J4671" t="s">
        <v>102</v>
      </c>
      <c r="K4671">
        <v>0</v>
      </c>
      <c r="L4671">
        <v>0</v>
      </c>
      <c r="M4671">
        <v>0</v>
      </c>
      <c r="N4671">
        <v>3</v>
      </c>
      <c r="O4671">
        <v>-176</v>
      </c>
      <c r="P4671" s="2" t="d">
        <v>2013-01-15T11:20:48.0000002542510650</v>
      </c>
      <c r="Q4671" s="2" t="d">
        <v>2013-02-15T09:33:25.99999995902180850</v>
      </c>
      <c r="R4671" t="s">
        <v>16903</v>
      </c>
      <c r="S4671" s="1" t="d">
        <v>2013-01-15</v>
      </c>
      <c r="U4671">
        <v>176</v>
      </c>
      <c r="V4671" t="s">
        <v>57</v>
      </c>
      <c r="W4671" t="s">
        <v>68</v>
      </c>
      <c r="X4671">
        <v>0</v>
      </c>
      <c r="AG4671">
        <v>0</v>
      </c>
      <c r="AL4671" t="s">
        <v>59</v>
      </c>
      <c r="AM4671">
        <v>4</v>
      </c>
      <c r="AN4671" t="s">
        <v>60</v>
      </c>
      <c r="AO4671" s="1" t="d">
        <v>2013-07-10</v>
      </c>
      <c r="AP4671" t="s">
        <v>61</v>
      </c>
      <c r="AQ4671">
        <v>2</v>
      </c>
      <c r="AR4671" t="s">
        <v>60</v>
      </c>
      <c r="AS4671" s="1" t="d">
        <v>2013-07-10</v>
      </c>
      <c r="AT4671" s="1" t="d">
        <v>2013-01-15</v>
      </c>
      <c r="AU4671" s="1" t="d">
        <v>2013-02-15</v>
      </c>
      <c r="AV4671">
        <v>3</v>
      </c>
      <c r="AW4671">
        <v>0</v>
      </c>
      <c r="AX4671">
        <v>996</v>
      </c>
      <c r="AY4671">
        <v>0</v>
      </c>
      <c r="AZ4671">
        <f t="shared" si="432"/>
        <v>0</v>
      </c>
      <c r="BA4671">
        <f t="shared" si="433"/>
        <v>1</v>
      </c>
      <c r="BB4671" s="3">
        <v>1</v>
      </c>
      <c r="BC4671" s="3">
        <v>0</v>
      </c>
      <c r="BD4671" s="3">
        <v>4</v>
      </c>
      <c r="BE4671">
        <f>IF(BD4671&gt;Summary!$C$2,1,0)</f>
        <v>0</v>
      </c>
      <c r="BF4671">
        <f t="shared" si="434"/>
        <v>0</v>
      </c>
      <c r="BG4671">
        <f t="shared" si="435"/>
        <v>1</v>
      </c>
      <c r="BH4671">
        <f t="shared" si="436"/>
        <v>0</v>
      </c>
      <c r="BI4671">
        <f t="shared" si="437"/>
        <v>0</v>
      </c>
    </row>
    <row r="4672" spans="1:61" x14ac:dyDescent="0.2">
      <c r="A4672">
        <v>7136</v>
      </c>
      <c r="B4672" t="s">
        <v>16904</v>
      </c>
      <c r="C4672" t="s">
        <v>16905</v>
      </c>
      <c r="D4672" t="s">
        <v>2420</v>
      </c>
      <c r="E4672" s="1" t="d">
        <v>2014-06-24</v>
      </c>
      <c r="F4672" t="s">
        <v>53</v>
      </c>
      <c r="G4672" s="1" t="d">
        <v>1989-05-11</v>
      </c>
      <c r="H4672">
        <v>26</v>
      </c>
      <c r="I4672" t="s">
        <v>65</v>
      </c>
      <c r="J4672" t="s">
        <v>66</v>
      </c>
      <c r="K4672">
        <v>0</v>
      </c>
      <c r="L4672">
        <v>0</v>
      </c>
      <c r="M4672">
        <v>0</v>
      </c>
      <c r="N4672">
        <v>3</v>
      </c>
      <c r="O4672">
        <v>0</v>
      </c>
      <c r="P4672" s="2" t="d">
        <v>2014-06-24T01:15:54.00000025983899775</v>
      </c>
      <c r="Q4672" s="2" t="d">
        <v>2014-07-07T08:48:40.00000008847564350</v>
      </c>
      <c r="R4672" t="s">
        <v>16906</v>
      </c>
      <c r="S4672" s="1" t="d">
        <v>2014-06-24</v>
      </c>
      <c r="U4672">
        <v>0</v>
      </c>
      <c r="V4672" t="s">
        <v>57</v>
      </c>
      <c r="W4672" t="s">
        <v>688</v>
      </c>
      <c r="X4672">
        <v>1</v>
      </c>
      <c r="Y4672" t="s">
        <v>16907</v>
      </c>
      <c r="Z4672" t="s">
        <v>70</v>
      </c>
      <c r="AA4672">
        <v>0</v>
      </c>
      <c r="AB4672" s="1" t="d">
        <v>2014-08-13</v>
      </c>
      <c r="AC4672" t="s">
        <v>608</v>
      </c>
      <c r="AD4672" s="1" t="d">
        <v>2014-08-13</v>
      </c>
      <c r="AE4672" s="1" t="d">
        <v>2014-09-11</v>
      </c>
      <c r="AG4672">
        <v>1</v>
      </c>
      <c r="AH4672" t="s">
        <v>16907</v>
      </c>
      <c r="AI4672" t="s">
        <v>70</v>
      </c>
      <c r="AJ4672" s="1" t="d">
        <v>2014-08-13</v>
      </c>
      <c r="AK4672" t="s">
        <v>608</v>
      </c>
      <c r="AL4672" t="s">
        <v>59</v>
      </c>
      <c r="AM4672">
        <v>10</v>
      </c>
      <c r="AN4672" t="s">
        <v>86</v>
      </c>
      <c r="AO4672" s="1" t="d">
        <v>2014-06-24</v>
      </c>
      <c r="AP4672" t="s">
        <v>61</v>
      </c>
      <c r="AQ4672">
        <v>8</v>
      </c>
      <c r="AR4672" t="s">
        <v>86</v>
      </c>
      <c r="AS4672" s="1" t="d">
        <v>2014-06-24</v>
      </c>
      <c r="AT4672" s="1" t="d">
        <v>2014-08-13</v>
      </c>
      <c r="AU4672" s="1" t="d">
        <v>2014-09-11</v>
      </c>
      <c r="AV4672">
        <v>3</v>
      </c>
      <c r="AW4672">
        <v>13</v>
      </c>
      <c r="AX4672">
        <v>50</v>
      </c>
      <c r="AY4672">
        <v>1</v>
      </c>
      <c r="AZ4672">
        <f t="shared" si="432"/>
        <v>1</v>
      </c>
      <c r="BA4672">
        <f t="shared" si="433"/>
        <v>1</v>
      </c>
      <c r="BB4672" s="3">
        <v>1</v>
      </c>
      <c r="BC4672" s="3">
        <v>1</v>
      </c>
      <c r="BD4672" s="3">
        <v>10</v>
      </c>
      <c r="BE4672">
        <f>IF(BD4672&gt;Summary!$C$2,1,0)</f>
        <v>1</v>
      </c>
      <c r="BF4672">
        <f t="shared" si="434"/>
        <v>1</v>
      </c>
      <c r="BG4672">
        <f t="shared" si="435"/>
        <v>0</v>
      </c>
      <c r="BH4672">
        <f t="shared" si="436"/>
        <v>0</v>
      </c>
      <c r="BI4672">
        <f t="shared" si="437"/>
        <v>0</v>
      </c>
    </row>
    <row r="4673" spans="1:61" x14ac:dyDescent="0.2">
      <c r="A4673">
        <v>7139</v>
      </c>
      <c r="B4673" t="s">
        <v>16908</v>
      </c>
      <c r="C4673" t="s">
        <v>16909</v>
      </c>
      <c r="D4673" t="s">
        <v>7107</v>
      </c>
      <c r="E4673" s="1" t="d">
        <v>2013-06-19</v>
      </c>
      <c r="F4673" t="s">
        <v>115</v>
      </c>
      <c r="G4673" s="1" t="d">
        <v>1978-07-15</v>
      </c>
      <c r="H4673">
        <v>37</v>
      </c>
      <c r="I4673" t="s">
        <v>65</v>
      </c>
      <c r="J4673" t="s">
        <v>66</v>
      </c>
      <c r="K4673">
        <v>0</v>
      </c>
      <c r="L4673">
        <v>0</v>
      </c>
      <c r="M4673">
        <v>0</v>
      </c>
      <c r="N4673">
        <v>0</v>
      </c>
      <c r="O4673">
        <v>-1</v>
      </c>
      <c r="P4673" s="2" t="d">
        <v>2013-06-18T04:05:51.99999972246586950</v>
      </c>
      <c r="Q4673" s="2" t="d">
        <v>2013-06-19T10:46:06.99999973643571150</v>
      </c>
      <c r="R4673" t="s">
        <v>16910</v>
      </c>
      <c r="S4673" s="1" t="d">
        <v>2013-06-18</v>
      </c>
      <c r="U4673">
        <v>1</v>
      </c>
      <c r="V4673" t="s">
        <v>57</v>
      </c>
      <c r="W4673" t="s">
        <v>5707</v>
      </c>
      <c r="X4673">
        <v>0</v>
      </c>
      <c r="AG4673">
        <v>0</v>
      </c>
      <c r="AL4673" t="s">
        <v>59</v>
      </c>
      <c r="AM4673">
        <v>1</v>
      </c>
      <c r="AN4673" t="s">
        <v>60</v>
      </c>
      <c r="AO4673" s="1" t="d">
        <v>2013-06-19</v>
      </c>
      <c r="AP4673" t="s">
        <v>61</v>
      </c>
      <c r="AQ4673">
        <v>1</v>
      </c>
      <c r="AR4673" t="s">
        <v>60</v>
      </c>
      <c r="AS4673" s="1" t="d">
        <v>2013-06-19</v>
      </c>
      <c r="AT4673" s="1" t="d">
        <v>2013-06-18</v>
      </c>
      <c r="AU4673" s="1" t="d">
        <v>2013-06-19</v>
      </c>
      <c r="AV4673">
        <v>0</v>
      </c>
      <c r="AW4673">
        <v>0</v>
      </c>
      <c r="AX4673">
        <v>1017</v>
      </c>
      <c r="AY4673">
        <v>0</v>
      </c>
      <c r="AZ4673">
        <f t="shared" si="432"/>
        <v>1</v>
      </c>
      <c r="BA4673">
        <f t="shared" si="433"/>
        <v>1</v>
      </c>
      <c r="BB4673" s="3">
        <v>1</v>
      </c>
      <c r="BC4673" s="3">
        <v>0</v>
      </c>
      <c r="BD4673" s="3">
        <v>1</v>
      </c>
      <c r="BE4673">
        <f>IF(BD4673&gt;Summary!$C$2,1,0)</f>
        <v>0</v>
      </c>
      <c r="BF4673">
        <f t="shared" si="434"/>
        <v>0</v>
      </c>
      <c r="BG4673">
        <f t="shared" si="435"/>
        <v>1</v>
      </c>
      <c r="BH4673">
        <f t="shared" si="436"/>
        <v>0</v>
      </c>
      <c r="BI4673">
        <f t="shared" si="437"/>
        <v>0</v>
      </c>
    </row>
    <row r="4674" spans="1:61" x14ac:dyDescent="0.2">
      <c r="A4674">
        <v>7140</v>
      </c>
      <c r="B4674" t="s">
        <v>16911</v>
      </c>
      <c r="C4674" t="s">
        <v>16912</v>
      </c>
      <c r="D4674" t="s">
        <v>16913</v>
      </c>
      <c r="E4674" s="1" t="d">
        <v>2014-09-11</v>
      </c>
      <c r="F4674" t="s">
        <v>115</v>
      </c>
      <c r="G4674" s="1" t="d">
        <v>1974-01-20</v>
      </c>
      <c r="H4674">
        <v>42</v>
      </c>
      <c r="I4674" t="s">
        <v>65</v>
      </c>
      <c r="J4674" t="s">
        <v>66</v>
      </c>
      <c r="K4674">
        <v>0</v>
      </c>
      <c r="L4674">
        <v>0</v>
      </c>
      <c r="M4674">
        <v>0</v>
      </c>
      <c r="N4674">
        <v>0</v>
      </c>
      <c r="V4674" t="s">
        <v>97</v>
      </c>
      <c r="X4674">
        <v>1</v>
      </c>
      <c r="Y4674" t="s">
        <v>16914</v>
      </c>
      <c r="Z4674" t="s">
        <v>135</v>
      </c>
      <c r="AA4674">
        <v>0</v>
      </c>
      <c r="AB4674" s="1" t="d">
        <v>2015-09-28</v>
      </c>
      <c r="AC4674" t="s">
        <v>738</v>
      </c>
      <c r="AD4674" s="1" t="d">
        <v>2015-09-28</v>
      </c>
      <c r="AE4674" s="1" t="d">
        <v>2015-09-29</v>
      </c>
      <c r="AG4674">
        <v>0</v>
      </c>
      <c r="AL4674" t="s">
        <v>59</v>
      </c>
      <c r="AM4674">
        <v>6</v>
      </c>
      <c r="AN4674" t="s">
        <v>87</v>
      </c>
      <c r="AO4674" s="1" t="d">
        <v>2014-09-11</v>
      </c>
      <c r="AP4674" t="s">
        <v>61</v>
      </c>
      <c r="AQ4674">
        <v>2</v>
      </c>
      <c r="AR4674" t="s">
        <v>60</v>
      </c>
      <c r="AS4674" s="1" t="d">
        <v>2014-09-11</v>
      </c>
      <c r="AT4674" s="1" t="d">
        <v>2015-09-28</v>
      </c>
      <c r="AU4674" s="1" t="d">
        <v>2015-09-29</v>
      </c>
      <c r="AV4674">
        <v>0</v>
      </c>
      <c r="AW4674">
        <v>0</v>
      </c>
      <c r="AX4674">
        <v>382</v>
      </c>
      <c r="AY4674">
        <v>1</v>
      </c>
      <c r="AZ4674">
        <f t="shared" si="432"/>
        <v>1</v>
      </c>
      <c r="BA4674">
        <f t="shared" si="433"/>
        <v>0</v>
      </c>
      <c r="BB4674" s="3">
        <v>1</v>
      </c>
      <c r="BC4674" s="3">
        <v>1</v>
      </c>
      <c r="BD4674" s="3">
        <v>6</v>
      </c>
      <c r="BE4674">
        <f>IF(BD4674&gt;Summary!$C$2,1,0)</f>
        <v>1</v>
      </c>
      <c r="BF4674">
        <f t="shared" si="434"/>
        <v>1</v>
      </c>
      <c r="BG4674">
        <f t="shared" si="435"/>
        <v>0</v>
      </c>
      <c r="BH4674">
        <f t="shared" si="436"/>
        <v>0</v>
      </c>
      <c r="BI4674">
        <f t="shared" si="437"/>
        <v>0</v>
      </c>
    </row>
    <row r="4675" spans="1:61" x14ac:dyDescent="0.2">
      <c r="A4675">
        <v>7141</v>
      </c>
      <c r="B4675" t="s">
        <v>16915</v>
      </c>
      <c r="C4675" t="s">
        <v>11046</v>
      </c>
      <c r="D4675" t="s">
        <v>16916</v>
      </c>
      <c r="E4675" s="1" t="d">
        <v>2014-03-19</v>
      </c>
      <c r="F4675" t="s">
        <v>53</v>
      </c>
      <c r="G4675" s="1" t="d">
        <v>1975-03-25</v>
      </c>
      <c r="H4675">
        <v>41</v>
      </c>
      <c r="I4675" t="s">
        <v>65</v>
      </c>
      <c r="J4675" t="s">
        <v>102</v>
      </c>
      <c r="K4675">
        <v>0</v>
      </c>
      <c r="L4675">
        <v>0</v>
      </c>
      <c r="M4675">
        <v>0</v>
      </c>
      <c r="N4675">
        <v>1</v>
      </c>
      <c r="O4675">
        <v>-1</v>
      </c>
      <c r="P4675" s="2" t="d">
        <v>2014-03-18T09:24:51.99999987613409775</v>
      </c>
      <c r="Q4675" s="2" t="d">
        <v>2014-03-19T10:49:58.99999990593641700</v>
      </c>
      <c r="R4675" t="s">
        <v>16917</v>
      </c>
      <c r="S4675" s="1" t="d">
        <v>2014-03-18</v>
      </c>
      <c r="U4675">
        <v>1</v>
      </c>
      <c r="V4675" t="s">
        <v>57</v>
      </c>
      <c r="W4675" t="s">
        <v>2884</v>
      </c>
      <c r="X4675">
        <v>0</v>
      </c>
      <c r="AG4675">
        <v>0</v>
      </c>
      <c r="AL4675" t="s">
        <v>59</v>
      </c>
      <c r="AM4675">
        <v>1</v>
      </c>
      <c r="AN4675" t="s">
        <v>60</v>
      </c>
      <c r="AO4675" s="1" t="d">
        <v>2014-03-19</v>
      </c>
      <c r="AP4675" t="s">
        <v>61</v>
      </c>
      <c r="AQ4675">
        <v>1</v>
      </c>
      <c r="AR4675" t="s">
        <v>60</v>
      </c>
      <c r="AS4675" s="1" t="d">
        <v>2014-03-19</v>
      </c>
      <c r="AT4675" s="1" t="d">
        <v>2014-03-18</v>
      </c>
      <c r="AU4675" s="1" t="d">
        <v>2014-03-19</v>
      </c>
      <c r="AV4675">
        <v>1</v>
      </c>
      <c r="AW4675">
        <v>0</v>
      </c>
      <c r="AX4675">
        <v>744</v>
      </c>
      <c r="AY4675">
        <v>0</v>
      </c>
      <c r="AZ4675">
        <f t="shared" si="432"/>
        <v>1</v>
      </c>
      <c r="BA4675">
        <f t="shared" si="433"/>
        <v>1</v>
      </c>
      <c r="BB4675" s="3">
        <v>1</v>
      </c>
      <c r="BC4675" s="3">
        <v>0</v>
      </c>
      <c r="BD4675" s="3">
        <v>1</v>
      </c>
      <c r="BE4675">
        <f>IF(BD4675&gt;Summary!$C$2,1,0)</f>
        <v>0</v>
      </c>
      <c r="BF4675">
        <f t="shared" si="434"/>
        <v>0</v>
      </c>
      <c r="BG4675">
        <f t="shared" si="435"/>
        <v>1</v>
      </c>
      <c r="BH4675">
        <f t="shared" si="436"/>
        <v>0</v>
      </c>
      <c r="BI4675">
        <f t="shared" si="437"/>
        <v>0</v>
      </c>
    </row>
    <row r="4676" spans="1:61" x14ac:dyDescent="0.2">
      <c r="A4676">
        <v>7142</v>
      </c>
      <c r="B4676" t="s">
        <v>16918</v>
      </c>
      <c r="C4676" t="s">
        <v>1328</v>
      </c>
      <c r="D4676" t="s">
        <v>16919</v>
      </c>
      <c r="E4676" s="1" t="d">
        <v>2013-11-22</v>
      </c>
      <c r="F4676" t="s">
        <v>115</v>
      </c>
      <c r="G4676" s="1" t="d">
        <v>1982-05-17</v>
      </c>
      <c r="H4676">
        <v>33</v>
      </c>
      <c r="I4676" t="s">
        <v>65</v>
      </c>
      <c r="J4676" t="s">
        <v>55</v>
      </c>
      <c r="K4676">
        <v>0</v>
      </c>
      <c r="L4676">
        <v>0</v>
      </c>
      <c r="M4676">
        <v>0</v>
      </c>
      <c r="N4676">
        <v>0</v>
      </c>
      <c r="O4676">
        <v>-1</v>
      </c>
      <c r="P4676" s="2" t="d">
        <v>2013-11-21T10:18:43.00000016111880300</v>
      </c>
      <c r="Q4676" s="2" t="d">
        <v>2013-11-22T03:53:50.00000005122274275</v>
      </c>
      <c r="R4676" t="s">
        <v>16920</v>
      </c>
      <c r="S4676" s="1" t="d">
        <v>2013-11-21</v>
      </c>
      <c r="U4676">
        <v>1</v>
      </c>
      <c r="V4676" t="s">
        <v>57</v>
      </c>
      <c r="W4676" t="s">
        <v>4661</v>
      </c>
      <c r="X4676">
        <v>0</v>
      </c>
      <c r="AG4676">
        <v>0</v>
      </c>
      <c r="AL4676" t="s">
        <v>59</v>
      </c>
      <c r="AM4676">
        <v>2</v>
      </c>
      <c r="AN4676" t="s">
        <v>60</v>
      </c>
      <c r="AO4676" s="1" t="d">
        <v>2013-11-22</v>
      </c>
      <c r="AP4676" t="s">
        <v>61</v>
      </c>
      <c r="AQ4676">
        <v>1</v>
      </c>
      <c r="AR4676" t="s">
        <v>60</v>
      </c>
      <c r="AS4676" s="1" t="d">
        <v>2013-11-22</v>
      </c>
      <c r="AT4676" s="1" t="d">
        <v>2015-01-11</v>
      </c>
      <c r="AU4676" s="1" t="d">
        <v>2015-03-07</v>
      </c>
      <c r="AV4676">
        <v>0</v>
      </c>
      <c r="AW4676">
        <v>0</v>
      </c>
      <c r="AX4676">
        <v>415</v>
      </c>
      <c r="AY4676">
        <v>0</v>
      </c>
      <c r="AZ4676">
        <f t="shared" ref="AZ4676:AZ4739" si="438">IF(OR(O4676&lt;-30,O4676&gt;30),0,1)</f>
        <v>1</v>
      </c>
      <c r="BA4676">
        <f t="shared" ref="BA4676:BA4739" si="439">IF(O4676="",0,1)</f>
        <v>1</v>
      </c>
      <c r="BB4676" s="3">
        <v>1</v>
      </c>
      <c r="BC4676" s="3">
        <v>0</v>
      </c>
      <c r="BD4676" s="3">
        <v>2</v>
      </c>
      <c r="BE4676">
        <f>IF(BD4676&gt;Summary!$C$2,1,0)</f>
        <v>0</v>
      </c>
      <c r="BF4676">
        <f t="shared" ref="BF4676:BF4739" si="440">IF(AND($BC4676=1,$BE4676=1),1,0)</f>
        <v>0</v>
      </c>
      <c r="BG4676">
        <f t="shared" ref="BG4676:BG4739" si="441">IF(AND($BC4676=0,$BE4676=0),1,0)</f>
        <v>1</v>
      </c>
      <c r="BH4676">
        <f t="shared" ref="BH4676:BH4739" si="442">IF(AND($BC4676=0,$BE4676=1),1,0)</f>
        <v>0</v>
      </c>
      <c r="BI4676">
        <f t="shared" ref="BI4676:BI4739" si="443">IF(AND($BC4676=1,$BE4676=0),1,0)</f>
        <v>0</v>
      </c>
    </row>
    <row r="4677" spans="1:61" x14ac:dyDescent="0.2">
      <c r="A4677">
        <v>7143</v>
      </c>
      <c r="B4677" t="s">
        <v>16921</v>
      </c>
      <c r="C4677" t="s">
        <v>16922</v>
      </c>
      <c r="D4677" t="s">
        <v>14824</v>
      </c>
      <c r="E4677" s="1" t="d">
        <v>2013-02-07</v>
      </c>
      <c r="F4677" t="s">
        <v>53</v>
      </c>
      <c r="G4677" s="1" t="d">
        <v>1959-03-24</v>
      </c>
      <c r="H4677">
        <v>57</v>
      </c>
      <c r="I4677" t="s">
        <v>54</v>
      </c>
      <c r="J4677" t="s">
        <v>66</v>
      </c>
      <c r="K4677">
        <v>0</v>
      </c>
      <c r="L4677">
        <v>0</v>
      </c>
      <c r="M4677">
        <v>0</v>
      </c>
      <c r="N4677">
        <v>1</v>
      </c>
      <c r="O4677">
        <v>-1</v>
      </c>
      <c r="P4677" s="2" t="d">
        <v>2013-02-06T04:49:39.99999986495822550</v>
      </c>
      <c r="Q4677" s="2" t="d">
        <v>2013-02-07T09:30:56.00000009872019475</v>
      </c>
      <c r="R4677" t="s">
        <v>16923</v>
      </c>
      <c r="T4677" s="1" t="d">
        <v>2013-02-06</v>
      </c>
      <c r="U4677">
        <v>1</v>
      </c>
      <c r="V4677" t="s">
        <v>57</v>
      </c>
      <c r="W4677" t="s">
        <v>92</v>
      </c>
      <c r="X4677">
        <v>0</v>
      </c>
      <c r="AG4677">
        <v>0</v>
      </c>
      <c r="AL4677" t="s">
        <v>59</v>
      </c>
      <c r="AM4677">
        <v>1</v>
      </c>
      <c r="AN4677" t="s">
        <v>60</v>
      </c>
      <c r="AO4677" s="1" t="d">
        <v>2013-02-07</v>
      </c>
      <c r="AP4677" t="s">
        <v>61</v>
      </c>
      <c r="AQ4677">
        <v>1</v>
      </c>
      <c r="AR4677" t="s">
        <v>60</v>
      </c>
      <c r="AS4677" s="1" t="d">
        <v>2013-02-07</v>
      </c>
      <c r="AT4677" s="1" t="d">
        <v>2013-02-06</v>
      </c>
      <c r="AU4677" s="1" t="d">
        <v>2013-02-07</v>
      </c>
      <c r="AV4677">
        <v>1</v>
      </c>
      <c r="AW4677">
        <v>0</v>
      </c>
      <c r="AX4677">
        <v>1149</v>
      </c>
      <c r="AY4677">
        <v>0</v>
      </c>
      <c r="AZ4677">
        <f t="shared" si="438"/>
        <v>1</v>
      </c>
      <c r="BA4677">
        <f t="shared" si="439"/>
        <v>1</v>
      </c>
      <c r="BB4677" s="3">
        <v>1</v>
      </c>
      <c r="BC4677" s="3">
        <v>0</v>
      </c>
      <c r="BD4677" s="3">
        <v>1</v>
      </c>
      <c r="BE4677">
        <f>IF(BD4677&gt;Summary!$C$2,1,0)</f>
        <v>0</v>
      </c>
      <c r="BF4677">
        <f t="shared" si="440"/>
        <v>0</v>
      </c>
      <c r="BG4677">
        <f t="shared" si="441"/>
        <v>1</v>
      </c>
      <c r="BH4677">
        <f t="shared" si="442"/>
        <v>0</v>
      </c>
      <c r="BI4677">
        <f t="shared" si="443"/>
        <v>0</v>
      </c>
    </row>
    <row r="4678" spans="1:61" x14ac:dyDescent="0.2">
      <c r="A4678">
        <v>7144</v>
      </c>
      <c r="B4678" t="s">
        <v>16924</v>
      </c>
      <c r="C4678" t="s">
        <v>477</v>
      </c>
      <c r="D4678" t="s">
        <v>16925</v>
      </c>
      <c r="E4678" s="1" t="d">
        <v>2013-02-09</v>
      </c>
      <c r="F4678" t="s">
        <v>53</v>
      </c>
      <c r="G4678" s="1" t="d">
        <v>1982-02-08</v>
      </c>
      <c r="H4678">
        <v>34</v>
      </c>
      <c r="I4678" t="s">
        <v>65</v>
      </c>
      <c r="J4678" t="s">
        <v>66</v>
      </c>
      <c r="K4678">
        <v>0</v>
      </c>
      <c r="L4678">
        <v>0</v>
      </c>
      <c r="M4678">
        <v>0</v>
      </c>
      <c r="N4678">
        <v>3</v>
      </c>
      <c r="O4678">
        <v>-1</v>
      </c>
      <c r="P4678" s="2" t="d">
        <v>2013-02-08T07:06:21.99999982025474325</v>
      </c>
      <c r="Q4678" s="2" t="d">
        <v>2013-02-09T08:16:30.00000029336660775</v>
      </c>
      <c r="R4678" t="s">
        <v>16926</v>
      </c>
      <c r="T4678" s="1" t="d">
        <v>2013-02-08</v>
      </c>
      <c r="U4678">
        <v>1</v>
      </c>
      <c r="V4678" t="s">
        <v>97</v>
      </c>
      <c r="W4678" t="s">
        <v>92</v>
      </c>
      <c r="X4678">
        <v>0</v>
      </c>
      <c r="AG4678">
        <v>0</v>
      </c>
      <c r="AL4678" t="s">
        <v>59</v>
      </c>
      <c r="AM4678">
        <v>9</v>
      </c>
      <c r="AN4678" t="s">
        <v>86</v>
      </c>
      <c r="AO4678" s="1" t="d">
        <v>2013-02-09</v>
      </c>
      <c r="AP4678" t="s">
        <v>61</v>
      </c>
      <c r="AQ4678">
        <v>7</v>
      </c>
      <c r="AR4678" t="s">
        <v>87</v>
      </c>
      <c r="AS4678" s="1" t="d">
        <v>2013-02-09</v>
      </c>
      <c r="AT4678" s="1" t="d">
        <v>2016-01-12</v>
      </c>
      <c r="AU4678" s="1" t="d">
        <v>2016-01-13</v>
      </c>
      <c r="AV4678">
        <v>3</v>
      </c>
      <c r="AW4678">
        <v>0</v>
      </c>
      <c r="AX4678">
        <v>1067</v>
      </c>
      <c r="AY4678">
        <v>0</v>
      </c>
      <c r="AZ4678">
        <f t="shared" si="438"/>
        <v>1</v>
      </c>
      <c r="BA4678">
        <f t="shared" si="439"/>
        <v>1</v>
      </c>
      <c r="BB4678" s="3">
        <v>1</v>
      </c>
      <c r="BC4678" s="3">
        <v>0</v>
      </c>
      <c r="BD4678" s="3">
        <v>9</v>
      </c>
      <c r="BE4678">
        <f>IF(BD4678&gt;Summary!$C$2,1,0)</f>
        <v>1</v>
      </c>
      <c r="BF4678">
        <f t="shared" si="440"/>
        <v>0</v>
      </c>
      <c r="BG4678">
        <f t="shared" si="441"/>
        <v>0</v>
      </c>
      <c r="BH4678">
        <f t="shared" si="442"/>
        <v>1</v>
      </c>
      <c r="BI4678">
        <f t="shared" si="443"/>
        <v>0</v>
      </c>
    </row>
    <row r="4679" spans="1:61" x14ac:dyDescent="0.2">
      <c r="A4679">
        <v>7145</v>
      </c>
      <c r="B4679" t="s">
        <v>16927</v>
      </c>
      <c r="C4679" t="s">
        <v>1921</v>
      </c>
      <c r="D4679" t="s">
        <v>8100</v>
      </c>
      <c r="E4679" s="1" t="d">
        <v>2013-05-25</v>
      </c>
      <c r="F4679" t="s">
        <v>53</v>
      </c>
      <c r="G4679" s="1" t="d">
        <v>1986-07-09</v>
      </c>
      <c r="H4679">
        <v>29</v>
      </c>
      <c r="I4679" t="s">
        <v>65</v>
      </c>
      <c r="J4679" t="s">
        <v>66</v>
      </c>
      <c r="K4679">
        <v>0</v>
      </c>
      <c r="L4679">
        <v>0</v>
      </c>
      <c r="M4679">
        <v>0</v>
      </c>
      <c r="N4679">
        <v>1</v>
      </c>
      <c r="O4679">
        <v>-1</v>
      </c>
      <c r="P4679" s="2" t="d">
        <v>2013-05-24T04:41:00.00000026542693050</v>
      </c>
      <c r="Q4679" s="2" t="d">
        <v>2013-05-25T07:37:19.00000015273690050</v>
      </c>
      <c r="R4679" t="s">
        <v>16928</v>
      </c>
      <c r="S4679" s="1" t="d">
        <v>2013-05-24</v>
      </c>
      <c r="U4679">
        <v>1</v>
      </c>
      <c r="V4679" t="s">
        <v>57</v>
      </c>
      <c r="W4679" t="s">
        <v>145</v>
      </c>
      <c r="X4679">
        <v>1</v>
      </c>
      <c r="Y4679" t="s">
        <v>16929</v>
      </c>
      <c r="Z4679" t="s">
        <v>79</v>
      </c>
      <c r="AB4679" s="1" t="d">
        <v>2014-04-27</v>
      </c>
      <c r="AC4679" t="s">
        <v>98</v>
      </c>
      <c r="AG4679">
        <v>1</v>
      </c>
      <c r="AH4679" t="s">
        <v>16929</v>
      </c>
      <c r="AI4679" t="s">
        <v>79</v>
      </c>
      <c r="AJ4679" s="1" t="d">
        <v>2014-04-27</v>
      </c>
      <c r="AK4679" t="s">
        <v>98</v>
      </c>
      <c r="AL4679" t="s">
        <v>59</v>
      </c>
      <c r="AM4679">
        <v>4</v>
      </c>
      <c r="AN4679" t="s">
        <v>60</v>
      </c>
      <c r="AO4679" s="1" t="d">
        <v>2013-05-25</v>
      </c>
      <c r="AP4679" t="s">
        <v>61</v>
      </c>
      <c r="AQ4679">
        <v>5</v>
      </c>
      <c r="AR4679" t="s">
        <v>87</v>
      </c>
      <c r="AS4679" s="1" t="d">
        <v>2013-05-25</v>
      </c>
      <c r="AT4679" s="1" t="d">
        <v>2013-05-24</v>
      </c>
      <c r="AU4679" s="1" t="d">
        <v>2013-05-25</v>
      </c>
      <c r="AV4679">
        <v>1</v>
      </c>
      <c r="AW4679">
        <v>0</v>
      </c>
      <c r="AX4679">
        <v>337</v>
      </c>
      <c r="AY4679">
        <v>1</v>
      </c>
      <c r="AZ4679">
        <f t="shared" si="438"/>
        <v>1</v>
      </c>
      <c r="BA4679">
        <f t="shared" si="439"/>
        <v>1</v>
      </c>
      <c r="BB4679" s="3">
        <v>1</v>
      </c>
      <c r="BC4679" s="3">
        <v>1</v>
      </c>
      <c r="BD4679" s="3">
        <v>4</v>
      </c>
      <c r="BE4679">
        <f>IF(BD4679&gt;Summary!$C$2,1,0)</f>
        <v>0</v>
      </c>
      <c r="BF4679">
        <f t="shared" si="440"/>
        <v>0</v>
      </c>
      <c r="BG4679">
        <f t="shared" si="441"/>
        <v>0</v>
      </c>
      <c r="BH4679">
        <f t="shared" si="442"/>
        <v>0</v>
      </c>
      <c r="BI4679">
        <f t="shared" si="443"/>
        <v>1</v>
      </c>
    </row>
    <row r="4680" spans="1:61" x14ac:dyDescent="0.2">
      <c r="A4680">
        <v>7148</v>
      </c>
      <c r="B4680" t="s">
        <v>16930</v>
      </c>
      <c r="C4680" t="s">
        <v>477</v>
      </c>
      <c r="D4680" t="s">
        <v>4817</v>
      </c>
      <c r="E4680" s="1" t="d">
        <v>2013-01-28</v>
      </c>
      <c r="F4680" t="s">
        <v>53</v>
      </c>
      <c r="G4680" s="1" t="d">
        <v>1970-10-16</v>
      </c>
      <c r="H4680">
        <v>45</v>
      </c>
      <c r="I4680" t="s">
        <v>54</v>
      </c>
      <c r="J4680" t="s">
        <v>161</v>
      </c>
      <c r="K4680">
        <v>0</v>
      </c>
      <c r="L4680">
        <v>0</v>
      </c>
      <c r="M4680">
        <v>0</v>
      </c>
      <c r="N4680">
        <v>8</v>
      </c>
      <c r="O4680">
        <v>0</v>
      </c>
      <c r="P4680" s="2" t="d">
        <v>2013-01-28T01:23:09.00000010617077625</v>
      </c>
      <c r="Q4680" s="2" t="d">
        <v>2013-01-29T04:24:46.99999975506216525</v>
      </c>
      <c r="R4680" t="s">
        <v>16931</v>
      </c>
      <c r="S4680" s="1" t="d">
        <v>2013-01-27</v>
      </c>
      <c r="U4680">
        <v>1</v>
      </c>
      <c r="V4680" t="s">
        <v>57</v>
      </c>
      <c r="W4680" t="s">
        <v>914</v>
      </c>
      <c r="X4680">
        <v>0</v>
      </c>
      <c r="AG4680">
        <v>0</v>
      </c>
      <c r="AL4680" t="s">
        <v>59</v>
      </c>
      <c r="AM4680">
        <v>7</v>
      </c>
      <c r="AN4680" t="s">
        <v>87</v>
      </c>
      <c r="AO4680" s="1" t="d">
        <v>2013-01-28</v>
      </c>
      <c r="AP4680" t="s">
        <v>61</v>
      </c>
      <c r="AQ4680">
        <v>5</v>
      </c>
      <c r="AR4680" t="s">
        <v>87</v>
      </c>
      <c r="AS4680" s="1" t="d">
        <v>2013-01-28</v>
      </c>
      <c r="AT4680" s="1" t="d">
        <v>2013-01-28</v>
      </c>
      <c r="AU4680" s="1" t="d">
        <v>2013-01-29</v>
      </c>
      <c r="AV4680">
        <v>8</v>
      </c>
      <c r="AW4680">
        <v>1</v>
      </c>
      <c r="AX4680">
        <v>1159</v>
      </c>
      <c r="AY4680">
        <v>0</v>
      </c>
      <c r="AZ4680">
        <f t="shared" si="438"/>
        <v>1</v>
      </c>
      <c r="BA4680">
        <f t="shared" si="439"/>
        <v>1</v>
      </c>
      <c r="BB4680" s="3">
        <v>1</v>
      </c>
      <c r="BC4680" s="3">
        <v>0</v>
      </c>
      <c r="BD4680" s="3">
        <v>7</v>
      </c>
      <c r="BE4680">
        <f>IF(BD4680&gt;Summary!$C$2,1,0)</f>
        <v>1</v>
      </c>
      <c r="BF4680">
        <f t="shared" si="440"/>
        <v>0</v>
      </c>
      <c r="BG4680">
        <f t="shared" si="441"/>
        <v>0</v>
      </c>
      <c r="BH4680">
        <f t="shared" si="442"/>
        <v>1</v>
      </c>
      <c r="BI4680">
        <f t="shared" si="443"/>
        <v>0</v>
      </c>
    </row>
    <row r="4681" spans="1:61" x14ac:dyDescent="0.2">
      <c r="A4681">
        <v>7149</v>
      </c>
      <c r="B4681" t="s">
        <v>16932</v>
      </c>
      <c r="C4681" t="s">
        <v>852</v>
      </c>
      <c r="D4681" t="s">
        <v>16933</v>
      </c>
      <c r="E4681" s="1" t="d">
        <v>2013-01-25</v>
      </c>
      <c r="F4681" t="s">
        <v>53</v>
      </c>
      <c r="G4681" s="1" t="d">
        <v>1993-06-04</v>
      </c>
      <c r="H4681">
        <v>22</v>
      </c>
      <c r="I4681" t="s">
        <v>75</v>
      </c>
      <c r="J4681" t="s">
        <v>102</v>
      </c>
      <c r="K4681">
        <v>0</v>
      </c>
      <c r="L4681">
        <v>0</v>
      </c>
      <c r="M4681">
        <v>0</v>
      </c>
      <c r="N4681">
        <v>1</v>
      </c>
      <c r="O4681">
        <v>-8</v>
      </c>
      <c r="P4681" s="2" t="d">
        <v>2013-01-17T01:03:07.99999973271042075</v>
      </c>
      <c r="Q4681" s="2" t="d">
        <v>2013-01-25T10:04:04.99999985564500200</v>
      </c>
      <c r="R4681" t="s">
        <v>16934</v>
      </c>
      <c r="S4681" s="1" t="d">
        <v>2013-01-16</v>
      </c>
      <c r="U4681">
        <v>9</v>
      </c>
      <c r="V4681" t="s">
        <v>57</v>
      </c>
      <c r="W4681" t="s">
        <v>58</v>
      </c>
      <c r="X4681">
        <v>1</v>
      </c>
      <c r="Y4681" t="s">
        <v>16935</v>
      </c>
      <c r="Z4681" t="s">
        <v>135</v>
      </c>
      <c r="AB4681" s="1" t="d">
        <v>2015-02-16</v>
      </c>
      <c r="AC4681" t="s">
        <v>940</v>
      </c>
      <c r="AG4681">
        <v>0</v>
      </c>
      <c r="AL4681" t="s">
        <v>59</v>
      </c>
      <c r="AM4681">
        <v>4</v>
      </c>
      <c r="AN4681" t="s">
        <v>60</v>
      </c>
      <c r="AO4681" s="1" t="d">
        <v>2013-01-25</v>
      </c>
      <c r="AP4681" t="s">
        <v>61</v>
      </c>
      <c r="AQ4681">
        <v>5</v>
      </c>
      <c r="AR4681" t="s">
        <v>87</v>
      </c>
      <c r="AS4681" s="1" t="d">
        <v>2013-01-25</v>
      </c>
      <c r="AT4681" s="1" t="d">
        <v>2013-05-31</v>
      </c>
      <c r="AU4681" s="1" t="d">
        <v>2013-06-11</v>
      </c>
      <c r="AV4681">
        <v>1</v>
      </c>
      <c r="AW4681">
        <v>0</v>
      </c>
      <c r="AX4681">
        <v>126</v>
      </c>
      <c r="AY4681">
        <v>0</v>
      </c>
      <c r="AZ4681">
        <f t="shared" si="438"/>
        <v>1</v>
      </c>
      <c r="BA4681">
        <f t="shared" si="439"/>
        <v>1</v>
      </c>
      <c r="BB4681" s="3">
        <v>1</v>
      </c>
      <c r="BC4681" s="3">
        <v>0</v>
      </c>
      <c r="BD4681" s="3">
        <v>4</v>
      </c>
      <c r="BE4681">
        <f>IF(BD4681&gt;Summary!$C$2,1,0)</f>
        <v>0</v>
      </c>
      <c r="BF4681">
        <f t="shared" si="440"/>
        <v>0</v>
      </c>
      <c r="BG4681">
        <f t="shared" si="441"/>
        <v>1</v>
      </c>
      <c r="BH4681">
        <f t="shared" si="442"/>
        <v>0</v>
      </c>
      <c r="BI4681">
        <f t="shared" si="443"/>
        <v>0</v>
      </c>
    </row>
    <row r="4682" spans="1:61" x14ac:dyDescent="0.2">
      <c r="A4682">
        <v>7150</v>
      </c>
      <c r="B4682" t="s">
        <v>16936</v>
      </c>
      <c r="C4682" t="s">
        <v>4570</v>
      </c>
      <c r="D4682" t="s">
        <v>16937</v>
      </c>
      <c r="E4682" s="1" t="d">
        <v>2013-05-28</v>
      </c>
      <c r="F4682" t="s">
        <v>115</v>
      </c>
      <c r="G4682" s="1" t="d">
        <v>1994-01-14</v>
      </c>
      <c r="H4682">
        <v>22</v>
      </c>
      <c r="I4682" t="s">
        <v>75</v>
      </c>
      <c r="J4682" t="s">
        <v>66</v>
      </c>
      <c r="K4682">
        <v>0</v>
      </c>
      <c r="L4682">
        <v>0</v>
      </c>
      <c r="M4682">
        <v>0</v>
      </c>
      <c r="N4682">
        <v>0</v>
      </c>
      <c r="O4682">
        <v>-1</v>
      </c>
      <c r="P4682" s="2" t="d">
        <v>2013-05-27T06:02:36.00000000558793275</v>
      </c>
      <c r="Q4682" s="2" t="d">
        <v>2013-05-28T03:12:25.00000001862645375</v>
      </c>
      <c r="R4682" t="s">
        <v>16938</v>
      </c>
      <c r="S4682" s="1" t="d">
        <v>2013-05-27</v>
      </c>
      <c r="U4682">
        <v>1</v>
      </c>
      <c r="V4682" t="s">
        <v>97</v>
      </c>
      <c r="W4682" t="s">
        <v>213</v>
      </c>
      <c r="X4682">
        <v>1</v>
      </c>
      <c r="Y4682" t="s">
        <v>16939</v>
      </c>
      <c r="Z4682" t="s">
        <v>135</v>
      </c>
      <c r="AA4682">
        <v>83</v>
      </c>
      <c r="AB4682" s="1" t="d">
        <v>2014-06-11</v>
      </c>
      <c r="AC4682" t="s">
        <v>136</v>
      </c>
      <c r="AD4682" s="1" t="d">
        <v>2014-09-02</v>
      </c>
      <c r="AE4682" s="1" t="d">
        <v>2014-09-03</v>
      </c>
      <c r="AG4682">
        <v>0</v>
      </c>
      <c r="AL4682" t="s">
        <v>59</v>
      </c>
      <c r="AM4682">
        <v>8</v>
      </c>
      <c r="AN4682" t="s">
        <v>86</v>
      </c>
      <c r="AO4682" s="1" t="d">
        <v>2013-05-28</v>
      </c>
      <c r="AP4682" t="s">
        <v>61</v>
      </c>
      <c r="AQ4682">
        <v>9</v>
      </c>
      <c r="AR4682" t="s">
        <v>86</v>
      </c>
      <c r="AS4682" s="1" t="d">
        <v>2013-05-28</v>
      </c>
      <c r="AT4682" s="1" t="d">
        <v>2015-03-30</v>
      </c>
      <c r="AU4682" s="1" t="d">
        <v>2015-07-17</v>
      </c>
      <c r="AV4682">
        <v>0</v>
      </c>
      <c r="AW4682">
        <v>0</v>
      </c>
      <c r="AX4682">
        <v>379</v>
      </c>
      <c r="AY4682">
        <v>1</v>
      </c>
      <c r="AZ4682">
        <f t="shared" si="438"/>
        <v>1</v>
      </c>
      <c r="BA4682">
        <f t="shared" si="439"/>
        <v>1</v>
      </c>
      <c r="BB4682" s="3">
        <v>1</v>
      </c>
      <c r="BC4682" s="3">
        <v>1</v>
      </c>
      <c r="BD4682" s="3">
        <v>8</v>
      </c>
      <c r="BE4682">
        <f>IF(BD4682&gt;Summary!$C$2,1,0)</f>
        <v>1</v>
      </c>
      <c r="BF4682">
        <f t="shared" si="440"/>
        <v>1</v>
      </c>
      <c r="BG4682">
        <f t="shared" si="441"/>
        <v>0</v>
      </c>
      <c r="BH4682">
        <f t="shared" si="442"/>
        <v>0</v>
      </c>
      <c r="BI4682">
        <f t="shared" si="443"/>
        <v>0</v>
      </c>
    </row>
    <row r="4683" spans="1:61" x14ac:dyDescent="0.2">
      <c r="A4683">
        <v>7151</v>
      </c>
      <c r="B4683" t="s">
        <v>16940</v>
      </c>
      <c r="C4683" t="s">
        <v>6070</v>
      </c>
      <c r="D4683" t="s">
        <v>16941</v>
      </c>
      <c r="E4683" s="1" t="d">
        <v>2013-11-06</v>
      </c>
      <c r="F4683" t="s">
        <v>53</v>
      </c>
      <c r="G4683" s="1" t="d">
        <v>1973-08-28</v>
      </c>
      <c r="H4683">
        <v>42</v>
      </c>
      <c r="I4683" t="s">
        <v>65</v>
      </c>
      <c r="J4683" t="s">
        <v>66</v>
      </c>
      <c r="K4683">
        <v>0</v>
      </c>
      <c r="L4683">
        <v>1</v>
      </c>
      <c r="M4683">
        <v>0</v>
      </c>
      <c r="N4683">
        <v>5</v>
      </c>
      <c r="O4683">
        <v>186</v>
      </c>
      <c r="P4683" s="2" t="d">
        <v>2014-05-11T08:08:34.99999989755451450</v>
      </c>
      <c r="Q4683" s="2" t="d">
        <v>2014-05-11T08:14:29.00000029709189850</v>
      </c>
      <c r="R4683" t="s">
        <v>16942</v>
      </c>
      <c r="T4683" s="1" t="d">
        <v>2013-04-18</v>
      </c>
      <c r="U4683">
        <v>202</v>
      </c>
      <c r="V4683" t="s">
        <v>57</v>
      </c>
      <c r="W4683" t="s">
        <v>92</v>
      </c>
      <c r="X4683">
        <v>1</v>
      </c>
      <c r="Y4683" t="s">
        <v>16943</v>
      </c>
      <c r="Z4683" t="s">
        <v>79</v>
      </c>
      <c r="AA4683">
        <v>0</v>
      </c>
      <c r="AB4683" s="1" t="d">
        <v>2014-05-11</v>
      </c>
      <c r="AC4683" t="s">
        <v>259</v>
      </c>
      <c r="AD4683" s="1" t="d">
        <v>2014-05-11</v>
      </c>
      <c r="AE4683" s="1" t="d">
        <v>2014-05-11</v>
      </c>
      <c r="AG4683">
        <v>0</v>
      </c>
      <c r="AL4683" t="s">
        <v>59</v>
      </c>
      <c r="AM4683">
        <v>9</v>
      </c>
      <c r="AN4683" t="s">
        <v>86</v>
      </c>
      <c r="AO4683" s="1" t="d">
        <v>2013-11-06</v>
      </c>
      <c r="AP4683" t="s">
        <v>61</v>
      </c>
      <c r="AQ4683">
        <v>5</v>
      </c>
      <c r="AR4683" t="s">
        <v>87</v>
      </c>
      <c r="AS4683" s="1" t="d">
        <v>2013-11-06</v>
      </c>
      <c r="AT4683" s="1" t="d">
        <v>2014-05-11</v>
      </c>
      <c r="AU4683" s="1" t="d">
        <v>2014-05-11</v>
      </c>
      <c r="AV4683">
        <v>5</v>
      </c>
      <c r="AW4683">
        <v>0</v>
      </c>
      <c r="AX4683">
        <v>186</v>
      </c>
      <c r="AY4683">
        <v>0</v>
      </c>
      <c r="AZ4683">
        <f t="shared" si="438"/>
        <v>0</v>
      </c>
      <c r="BA4683">
        <f t="shared" si="439"/>
        <v>1</v>
      </c>
      <c r="BB4683" s="3">
        <v>1</v>
      </c>
      <c r="BC4683" s="3">
        <v>1</v>
      </c>
      <c r="BD4683" s="3">
        <v>9</v>
      </c>
      <c r="BE4683">
        <f>IF(BD4683&gt;Summary!$C$2,1,0)</f>
        <v>1</v>
      </c>
      <c r="BF4683">
        <f t="shared" si="440"/>
        <v>1</v>
      </c>
      <c r="BG4683">
        <f t="shared" si="441"/>
        <v>0</v>
      </c>
      <c r="BH4683">
        <f t="shared" si="442"/>
        <v>0</v>
      </c>
      <c r="BI4683">
        <f t="shared" si="443"/>
        <v>0</v>
      </c>
    </row>
    <row r="4684" spans="1:61" x14ac:dyDescent="0.2">
      <c r="A4684">
        <v>7153</v>
      </c>
      <c r="B4684" t="s">
        <v>16944</v>
      </c>
      <c r="C4684" t="s">
        <v>16945</v>
      </c>
      <c r="D4684" t="s">
        <v>16946</v>
      </c>
      <c r="E4684" s="1" t="d">
        <v>2014-02-15</v>
      </c>
      <c r="F4684" t="s">
        <v>53</v>
      </c>
      <c r="G4684" s="1" t="d">
        <v>1994-10-08</v>
      </c>
      <c r="H4684">
        <v>21</v>
      </c>
      <c r="I4684" t="s">
        <v>75</v>
      </c>
      <c r="J4684" t="s">
        <v>66</v>
      </c>
      <c r="K4684">
        <v>0</v>
      </c>
      <c r="L4684">
        <v>0</v>
      </c>
      <c r="M4684">
        <v>0</v>
      </c>
      <c r="N4684">
        <v>0</v>
      </c>
      <c r="O4684">
        <v>-1</v>
      </c>
      <c r="P4684" s="2" t="d">
        <v>2014-02-14T08:57:28.99999990593641700</v>
      </c>
      <c r="Q4684" s="2" t="d">
        <v>2014-03-31T09:03:31.00000028964132375</v>
      </c>
      <c r="R4684" t="s">
        <v>16947</v>
      </c>
      <c r="S4684" s="1" t="d">
        <v>2014-02-14</v>
      </c>
      <c r="U4684">
        <v>1</v>
      </c>
      <c r="V4684" t="s">
        <v>97</v>
      </c>
      <c r="W4684" t="s">
        <v>98</v>
      </c>
      <c r="X4684">
        <v>0</v>
      </c>
      <c r="AG4684">
        <v>0</v>
      </c>
      <c r="AL4684" t="s">
        <v>59</v>
      </c>
      <c r="AM4684">
        <v>4</v>
      </c>
      <c r="AN4684" t="s">
        <v>60</v>
      </c>
      <c r="AO4684" s="1" t="d">
        <v>2014-02-15</v>
      </c>
      <c r="AP4684" t="s">
        <v>61</v>
      </c>
      <c r="AQ4684">
        <v>6</v>
      </c>
      <c r="AR4684" t="s">
        <v>87</v>
      </c>
      <c r="AS4684" s="1" t="d">
        <v>2014-02-15</v>
      </c>
      <c r="AT4684" s="1" t="d">
        <v>2014-02-14</v>
      </c>
      <c r="AU4684" s="1" t="d">
        <v>2014-03-31</v>
      </c>
      <c r="AV4684">
        <v>0</v>
      </c>
      <c r="AW4684">
        <v>44</v>
      </c>
      <c r="AX4684">
        <v>776</v>
      </c>
      <c r="AY4684">
        <v>0</v>
      </c>
      <c r="AZ4684">
        <f t="shared" si="438"/>
        <v>1</v>
      </c>
      <c r="BA4684">
        <f t="shared" si="439"/>
        <v>1</v>
      </c>
      <c r="BB4684" s="3">
        <v>1</v>
      </c>
      <c r="BC4684" s="3">
        <v>0</v>
      </c>
      <c r="BD4684" s="3">
        <v>4</v>
      </c>
      <c r="BE4684">
        <f>IF(BD4684&gt;Summary!$C$2,1,0)</f>
        <v>0</v>
      </c>
      <c r="BF4684">
        <f t="shared" si="440"/>
        <v>0</v>
      </c>
      <c r="BG4684">
        <f t="shared" si="441"/>
        <v>1</v>
      </c>
      <c r="BH4684">
        <f t="shared" si="442"/>
        <v>0</v>
      </c>
      <c r="BI4684">
        <f t="shared" si="443"/>
        <v>0</v>
      </c>
    </row>
    <row r="4685" spans="1:61" x14ac:dyDescent="0.2">
      <c r="A4685">
        <v>7154</v>
      </c>
      <c r="B4685" t="s">
        <v>16948</v>
      </c>
      <c r="C4685" t="s">
        <v>477</v>
      </c>
      <c r="D4685" t="s">
        <v>16949</v>
      </c>
      <c r="E4685" s="1" t="d">
        <v>2013-02-03</v>
      </c>
      <c r="F4685" t="s">
        <v>53</v>
      </c>
      <c r="G4685" s="1" t="d">
        <v>1959-11-05</v>
      </c>
      <c r="H4685">
        <v>56</v>
      </c>
      <c r="I4685" t="s">
        <v>54</v>
      </c>
      <c r="J4685" t="s">
        <v>102</v>
      </c>
      <c r="K4685">
        <v>0</v>
      </c>
      <c r="L4685">
        <v>0</v>
      </c>
      <c r="M4685">
        <v>0</v>
      </c>
      <c r="N4685">
        <v>1</v>
      </c>
      <c r="O4685">
        <v>-1</v>
      </c>
      <c r="P4685" s="2" t="d">
        <v>2013-02-02T06:39:30.99999978672713325</v>
      </c>
      <c r="Q4685" s="2" t="d">
        <v>2013-02-03T07:26:50.99999982398003400</v>
      </c>
      <c r="R4685" t="s">
        <v>16950</v>
      </c>
      <c r="S4685" s="1" t="d">
        <v>2013-02-02</v>
      </c>
      <c r="U4685">
        <v>1</v>
      </c>
      <c r="V4685" t="s">
        <v>97</v>
      </c>
      <c r="W4685" t="s">
        <v>98</v>
      </c>
      <c r="X4685">
        <v>0</v>
      </c>
      <c r="AG4685">
        <v>0</v>
      </c>
      <c r="AL4685" t="s">
        <v>59</v>
      </c>
      <c r="AM4685">
        <v>1</v>
      </c>
      <c r="AN4685" t="s">
        <v>60</v>
      </c>
      <c r="AO4685" s="1" t="d">
        <v>2013-02-03</v>
      </c>
      <c r="AP4685" t="s">
        <v>61</v>
      </c>
      <c r="AQ4685">
        <v>1</v>
      </c>
      <c r="AR4685" t="s">
        <v>60</v>
      </c>
      <c r="AS4685" s="1" t="d">
        <v>2013-02-03</v>
      </c>
      <c r="AT4685" s="1" t="d">
        <v>2013-02-02</v>
      </c>
      <c r="AU4685" s="1" t="d">
        <v>2013-02-03</v>
      </c>
      <c r="AV4685">
        <v>1</v>
      </c>
      <c r="AW4685">
        <v>0</v>
      </c>
      <c r="AX4685">
        <v>1153</v>
      </c>
      <c r="AY4685">
        <v>0</v>
      </c>
      <c r="AZ4685">
        <f t="shared" si="438"/>
        <v>1</v>
      </c>
      <c r="BA4685">
        <f t="shared" si="439"/>
        <v>1</v>
      </c>
      <c r="BB4685" s="3">
        <v>1</v>
      </c>
      <c r="BC4685" s="3">
        <v>0</v>
      </c>
      <c r="BD4685" s="3">
        <v>1</v>
      </c>
      <c r="BE4685">
        <f>IF(BD4685&gt;Summary!$C$2,1,0)</f>
        <v>0</v>
      </c>
      <c r="BF4685">
        <f t="shared" si="440"/>
        <v>0</v>
      </c>
      <c r="BG4685">
        <f t="shared" si="441"/>
        <v>1</v>
      </c>
      <c r="BH4685">
        <f t="shared" si="442"/>
        <v>0</v>
      </c>
      <c r="BI4685">
        <f t="shared" si="443"/>
        <v>0</v>
      </c>
    </row>
    <row r="4686" spans="1:61" x14ac:dyDescent="0.2">
      <c r="A4686">
        <v>7156</v>
      </c>
      <c r="B4686" t="s">
        <v>16951</v>
      </c>
      <c r="C4686" t="s">
        <v>1628</v>
      </c>
      <c r="D4686" t="s">
        <v>16952</v>
      </c>
      <c r="E4686" s="1" t="d">
        <v>2013-01-04</v>
      </c>
      <c r="F4686" t="s">
        <v>53</v>
      </c>
      <c r="G4686" s="1" t="d">
        <v>1967-11-17</v>
      </c>
      <c r="H4686">
        <v>48</v>
      </c>
      <c r="I4686" t="s">
        <v>54</v>
      </c>
      <c r="J4686" t="s">
        <v>66</v>
      </c>
      <c r="K4686">
        <v>0</v>
      </c>
      <c r="L4686">
        <v>0</v>
      </c>
      <c r="M4686">
        <v>0</v>
      </c>
      <c r="N4686">
        <v>4</v>
      </c>
      <c r="O4686">
        <v>-1</v>
      </c>
      <c r="P4686" s="2" t="d">
        <v>2013-01-03T07:50:36.99999998789280675</v>
      </c>
      <c r="Q4686" s="2" t="d">
        <v>2013-01-04T06:15:53.99999984074383900</v>
      </c>
      <c r="R4686" t="s">
        <v>16953</v>
      </c>
      <c r="S4686" s="1" t="d">
        <v>2013-01-03</v>
      </c>
      <c r="U4686">
        <v>1</v>
      </c>
      <c r="V4686" t="s">
        <v>57</v>
      </c>
      <c r="W4686" t="s">
        <v>172</v>
      </c>
      <c r="X4686">
        <v>0</v>
      </c>
      <c r="AG4686">
        <v>0</v>
      </c>
      <c r="AL4686" t="s">
        <v>59</v>
      </c>
      <c r="AM4686">
        <v>3</v>
      </c>
      <c r="AN4686" t="s">
        <v>60</v>
      </c>
      <c r="AO4686" s="1" t="d">
        <v>2013-01-04</v>
      </c>
      <c r="AP4686" t="s">
        <v>61</v>
      </c>
      <c r="AQ4686">
        <v>3</v>
      </c>
      <c r="AR4686" t="s">
        <v>60</v>
      </c>
      <c r="AS4686" s="1" t="d">
        <v>2013-01-04</v>
      </c>
      <c r="AT4686" s="1" t="d">
        <v>2013-01-03</v>
      </c>
      <c r="AU4686" s="1" t="d">
        <v>2013-01-04</v>
      </c>
      <c r="AV4686">
        <v>4</v>
      </c>
      <c r="AW4686">
        <v>0</v>
      </c>
      <c r="AX4686">
        <v>1183</v>
      </c>
      <c r="AY4686">
        <v>0</v>
      </c>
      <c r="AZ4686">
        <f t="shared" si="438"/>
        <v>1</v>
      </c>
      <c r="BA4686">
        <f t="shared" si="439"/>
        <v>1</v>
      </c>
      <c r="BB4686" s="3">
        <v>1</v>
      </c>
      <c r="BC4686" s="3">
        <v>0</v>
      </c>
      <c r="BD4686" s="3">
        <v>3</v>
      </c>
      <c r="BE4686">
        <f>IF(BD4686&gt;Summary!$C$2,1,0)</f>
        <v>0</v>
      </c>
      <c r="BF4686">
        <f t="shared" si="440"/>
        <v>0</v>
      </c>
      <c r="BG4686">
        <f t="shared" si="441"/>
        <v>1</v>
      </c>
      <c r="BH4686">
        <f t="shared" si="442"/>
        <v>0</v>
      </c>
      <c r="BI4686">
        <f t="shared" si="443"/>
        <v>0</v>
      </c>
    </row>
    <row r="4687" spans="1:61" x14ac:dyDescent="0.2">
      <c r="A4687">
        <v>7157</v>
      </c>
      <c r="B4687" t="s">
        <v>16954</v>
      </c>
      <c r="C4687" t="s">
        <v>16955</v>
      </c>
      <c r="D4687" t="s">
        <v>5494</v>
      </c>
      <c r="E4687" s="1" t="d">
        <v>2014-03-09</v>
      </c>
      <c r="F4687" t="s">
        <v>53</v>
      </c>
      <c r="G4687" s="1" t="d">
        <v>1988-07-10</v>
      </c>
      <c r="H4687">
        <v>27</v>
      </c>
      <c r="I4687" t="s">
        <v>65</v>
      </c>
      <c r="J4687" t="s">
        <v>161</v>
      </c>
      <c r="K4687">
        <v>0</v>
      </c>
      <c r="L4687">
        <v>0</v>
      </c>
      <c r="M4687">
        <v>0</v>
      </c>
      <c r="N4687">
        <v>1</v>
      </c>
      <c r="O4687">
        <v>-1</v>
      </c>
      <c r="P4687" s="2" t="d">
        <v>2014-03-08T05:10:53.99999970104545275</v>
      </c>
      <c r="Q4687" s="2" t="d">
        <v>2014-03-09T10:11:30.00000015366822150</v>
      </c>
      <c r="R4687" t="s">
        <v>16956</v>
      </c>
      <c r="S4687" s="1" t="d">
        <v>2014-03-08</v>
      </c>
      <c r="U4687">
        <v>1</v>
      </c>
      <c r="V4687" t="s">
        <v>97</v>
      </c>
      <c r="W4687" t="s">
        <v>98</v>
      </c>
      <c r="X4687">
        <v>0</v>
      </c>
      <c r="AG4687">
        <v>0</v>
      </c>
      <c r="AL4687" t="s">
        <v>59</v>
      </c>
      <c r="AM4687">
        <v>2</v>
      </c>
      <c r="AN4687" t="s">
        <v>60</v>
      </c>
      <c r="AO4687" s="1" t="d">
        <v>2014-03-09</v>
      </c>
      <c r="AP4687" t="s">
        <v>61</v>
      </c>
      <c r="AQ4687">
        <v>2</v>
      </c>
      <c r="AR4687" t="s">
        <v>60</v>
      </c>
      <c r="AS4687" s="1" t="d">
        <v>2014-03-09</v>
      </c>
      <c r="AT4687" s="1" t="d">
        <v>2014-03-08</v>
      </c>
      <c r="AU4687" s="1" t="d">
        <v>2014-03-09</v>
      </c>
      <c r="AV4687">
        <v>1</v>
      </c>
      <c r="AW4687">
        <v>0</v>
      </c>
      <c r="AX4687">
        <v>754</v>
      </c>
      <c r="AY4687">
        <v>0</v>
      </c>
      <c r="AZ4687">
        <f t="shared" si="438"/>
        <v>1</v>
      </c>
      <c r="BA4687">
        <f t="shared" si="439"/>
        <v>1</v>
      </c>
      <c r="BB4687" s="3">
        <v>1</v>
      </c>
      <c r="BC4687" s="3">
        <v>0</v>
      </c>
      <c r="BD4687" s="3">
        <v>2</v>
      </c>
      <c r="BE4687">
        <f>IF(BD4687&gt;Summary!$C$2,1,0)</f>
        <v>0</v>
      </c>
      <c r="BF4687">
        <f t="shared" si="440"/>
        <v>0</v>
      </c>
      <c r="BG4687">
        <f t="shared" si="441"/>
        <v>1</v>
      </c>
      <c r="BH4687">
        <f t="shared" si="442"/>
        <v>0</v>
      </c>
      <c r="BI4687">
        <f t="shared" si="443"/>
        <v>0</v>
      </c>
    </row>
    <row r="4688" spans="1:61" x14ac:dyDescent="0.2">
      <c r="A4688">
        <v>7158</v>
      </c>
      <c r="B4688" t="s">
        <v>16957</v>
      </c>
      <c r="C4688" t="s">
        <v>109</v>
      </c>
      <c r="D4688" t="s">
        <v>16958</v>
      </c>
      <c r="E4688" s="1" t="d">
        <v>2013-11-20</v>
      </c>
      <c r="F4688" t="s">
        <v>53</v>
      </c>
      <c r="G4688" s="1" t="d">
        <v>1988-12-24</v>
      </c>
      <c r="H4688">
        <v>27</v>
      </c>
      <c r="I4688" t="s">
        <v>65</v>
      </c>
      <c r="J4688" t="s">
        <v>102</v>
      </c>
      <c r="K4688">
        <v>0</v>
      </c>
      <c r="L4688">
        <v>0</v>
      </c>
      <c r="M4688">
        <v>0</v>
      </c>
      <c r="N4688">
        <v>2</v>
      </c>
      <c r="O4688">
        <v>-1</v>
      </c>
      <c r="P4688" s="2" t="d">
        <v>2013-11-19T11:49:53.99999978486448450</v>
      </c>
      <c r="Q4688" s="2" t="d">
        <v>2013-11-26T09:27:45.99999968893825950</v>
      </c>
      <c r="R4688" t="s">
        <v>16959</v>
      </c>
      <c r="S4688" s="1" t="d">
        <v>2013-11-19</v>
      </c>
      <c r="U4688">
        <v>1</v>
      </c>
      <c r="V4688" t="s">
        <v>57</v>
      </c>
      <c r="W4688" t="s">
        <v>2203</v>
      </c>
      <c r="X4688">
        <v>1</v>
      </c>
      <c r="Y4688" t="s">
        <v>16960</v>
      </c>
      <c r="Z4688" t="s">
        <v>135</v>
      </c>
      <c r="AB4688" s="1" t="d">
        <v>2014-02-05</v>
      </c>
      <c r="AC4688" t="s">
        <v>940</v>
      </c>
      <c r="AG4688">
        <v>0</v>
      </c>
      <c r="AL4688" t="s">
        <v>59</v>
      </c>
      <c r="AM4688">
        <v>6</v>
      </c>
      <c r="AN4688" t="s">
        <v>87</v>
      </c>
      <c r="AO4688" s="1" t="d">
        <v>2013-11-20</v>
      </c>
      <c r="AP4688" t="s">
        <v>61</v>
      </c>
      <c r="AQ4688">
        <v>3</v>
      </c>
      <c r="AR4688" t="s">
        <v>60</v>
      </c>
      <c r="AS4688" s="1" t="d">
        <v>2013-11-20</v>
      </c>
      <c r="AT4688" s="1" t="d">
        <v>2013-11-19</v>
      </c>
      <c r="AU4688" s="1" t="d">
        <v>2013-11-26</v>
      </c>
      <c r="AV4688">
        <v>2</v>
      </c>
      <c r="AW4688">
        <v>6</v>
      </c>
      <c r="AX4688">
        <v>77</v>
      </c>
      <c r="AY4688">
        <v>1</v>
      </c>
      <c r="AZ4688">
        <f t="shared" si="438"/>
        <v>1</v>
      </c>
      <c r="BA4688">
        <f t="shared" si="439"/>
        <v>1</v>
      </c>
      <c r="BB4688" s="3">
        <v>1</v>
      </c>
      <c r="BC4688" s="3">
        <v>1</v>
      </c>
      <c r="BD4688" s="3">
        <v>6</v>
      </c>
      <c r="BE4688">
        <f>IF(BD4688&gt;Summary!$C$2,1,0)</f>
        <v>1</v>
      </c>
      <c r="BF4688">
        <f t="shared" si="440"/>
        <v>1</v>
      </c>
      <c r="BG4688">
        <f t="shared" si="441"/>
        <v>0</v>
      </c>
      <c r="BH4688">
        <f t="shared" si="442"/>
        <v>0</v>
      </c>
      <c r="BI4688">
        <f t="shared" si="443"/>
        <v>0</v>
      </c>
    </row>
    <row r="4689" spans="1:61" x14ac:dyDescent="0.2">
      <c r="A4689">
        <v>7159</v>
      </c>
      <c r="B4689" t="s">
        <v>16961</v>
      </c>
      <c r="C4689" t="s">
        <v>600</v>
      </c>
      <c r="D4689" t="s">
        <v>446</v>
      </c>
      <c r="E4689" s="1" t="d">
        <v>2013-09-24</v>
      </c>
      <c r="F4689" t="s">
        <v>53</v>
      </c>
      <c r="G4689" s="1" t="d">
        <v>1981-12-28</v>
      </c>
      <c r="H4689">
        <v>34</v>
      </c>
      <c r="I4689" t="s">
        <v>65</v>
      </c>
      <c r="J4689" t="s">
        <v>161</v>
      </c>
      <c r="K4689">
        <v>0</v>
      </c>
      <c r="L4689">
        <v>0</v>
      </c>
      <c r="M4689">
        <v>0</v>
      </c>
      <c r="N4689">
        <v>1</v>
      </c>
      <c r="O4689">
        <v>-1</v>
      </c>
      <c r="P4689" s="2" t="d">
        <v>2013-09-23T08:44:04.99999992549419175</v>
      </c>
      <c r="Q4689" s="2" t="d">
        <v>2013-09-27T09:07:33.9999998873099700</v>
      </c>
      <c r="R4689" t="s">
        <v>16962</v>
      </c>
      <c r="S4689" s="1" t="d">
        <v>2013-09-23</v>
      </c>
      <c r="U4689">
        <v>1</v>
      </c>
      <c r="V4689" t="s">
        <v>57</v>
      </c>
      <c r="W4689" t="s">
        <v>434</v>
      </c>
      <c r="X4689">
        <v>0</v>
      </c>
      <c r="AG4689">
        <v>0</v>
      </c>
      <c r="AL4689" t="s">
        <v>59</v>
      </c>
      <c r="AM4689">
        <v>2</v>
      </c>
      <c r="AN4689" t="s">
        <v>60</v>
      </c>
      <c r="AO4689" s="1" t="d">
        <v>2013-09-24</v>
      </c>
      <c r="AP4689" t="s">
        <v>61</v>
      </c>
      <c r="AQ4689">
        <v>2</v>
      </c>
      <c r="AR4689" t="s">
        <v>60</v>
      </c>
      <c r="AS4689" s="1" t="d">
        <v>2013-09-24</v>
      </c>
      <c r="AT4689" s="1" t="d">
        <v>2014-09-17</v>
      </c>
      <c r="AU4689" s="1" t="d">
        <v>2014-11-07</v>
      </c>
      <c r="AV4689">
        <v>1</v>
      </c>
      <c r="AW4689">
        <v>3</v>
      </c>
      <c r="AX4689">
        <v>358</v>
      </c>
      <c r="AY4689">
        <v>0</v>
      </c>
      <c r="AZ4689">
        <f t="shared" si="438"/>
        <v>1</v>
      </c>
      <c r="BA4689">
        <f t="shared" si="439"/>
        <v>1</v>
      </c>
      <c r="BB4689" s="3">
        <v>1</v>
      </c>
      <c r="BC4689" s="3">
        <v>0</v>
      </c>
      <c r="BD4689" s="3">
        <v>2</v>
      </c>
      <c r="BE4689">
        <f>IF(BD4689&gt;Summary!$C$2,1,0)</f>
        <v>0</v>
      </c>
      <c r="BF4689">
        <f t="shared" si="440"/>
        <v>0</v>
      </c>
      <c r="BG4689">
        <f t="shared" si="441"/>
        <v>1</v>
      </c>
      <c r="BH4689">
        <f t="shared" si="442"/>
        <v>0</v>
      </c>
      <c r="BI4689">
        <f t="shared" si="443"/>
        <v>0</v>
      </c>
    </row>
    <row r="4690" spans="1:61" x14ac:dyDescent="0.2">
      <c r="A4690">
        <v>7160</v>
      </c>
      <c r="B4690" t="s">
        <v>16963</v>
      </c>
      <c r="C4690" t="s">
        <v>5587</v>
      </c>
      <c r="D4690" t="s">
        <v>110</v>
      </c>
      <c r="E4690" s="1" t="d">
        <v>2014-04-20</v>
      </c>
      <c r="F4690" t="s">
        <v>53</v>
      </c>
      <c r="G4690" s="1" t="d">
        <v>1993-02-15</v>
      </c>
      <c r="H4690">
        <v>23</v>
      </c>
      <c r="I4690" t="s">
        <v>75</v>
      </c>
      <c r="J4690" t="s">
        <v>66</v>
      </c>
      <c r="K4690">
        <v>0</v>
      </c>
      <c r="L4690">
        <v>0</v>
      </c>
      <c r="M4690">
        <v>1</v>
      </c>
      <c r="N4690">
        <v>5</v>
      </c>
      <c r="O4690">
        <v>0</v>
      </c>
      <c r="P4690" s="2" t="d">
        <v>2014-04-20T01:09:40.99999981932342225</v>
      </c>
      <c r="Q4690" s="2" t="d">
        <v>2014-04-21T03:27:53.00000006798654775</v>
      </c>
      <c r="R4690" t="s">
        <v>16964</v>
      </c>
      <c r="S4690" s="1" t="d">
        <v>2014-04-19</v>
      </c>
      <c r="U4690">
        <v>1</v>
      </c>
      <c r="V4690" t="s">
        <v>57</v>
      </c>
      <c r="W4690" t="s">
        <v>9605</v>
      </c>
      <c r="X4690">
        <v>1</v>
      </c>
      <c r="Y4690" t="s">
        <v>16965</v>
      </c>
      <c r="Z4690" t="s">
        <v>79</v>
      </c>
      <c r="AA4690">
        <v>0</v>
      </c>
      <c r="AB4690" s="1" t="d">
        <v>2014-11-23</v>
      </c>
      <c r="AC4690" t="s">
        <v>213</v>
      </c>
      <c r="AD4690" s="1" t="d">
        <v>2014-11-23</v>
      </c>
      <c r="AE4690" s="1" t="d">
        <v>2014-11-23</v>
      </c>
      <c r="AG4690">
        <v>0</v>
      </c>
      <c r="AL4690" t="s">
        <v>59</v>
      </c>
      <c r="AM4690">
        <v>6</v>
      </c>
      <c r="AN4690" t="s">
        <v>87</v>
      </c>
      <c r="AO4690" s="1" t="d">
        <v>2014-04-20</v>
      </c>
      <c r="AP4690" t="s">
        <v>61</v>
      </c>
      <c r="AQ4690">
        <v>5</v>
      </c>
      <c r="AR4690" t="s">
        <v>87</v>
      </c>
      <c r="AS4690" s="1" t="d">
        <v>2014-04-20</v>
      </c>
      <c r="AT4690" s="1" t="d">
        <v>2014-11-23</v>
      </c>
      <c r="AU4690" s="1" t="d">
        <v>2014-11-23</v>
      </c>
      <c r="AV4690">
        <v>5</v>
      </c>
      <c r="AW4690">
        <v>1</v>
      </c>
      <c r="AX4690">
        <v>217</v>
      </c>
      <c r="AY4690">
        <v>0</v>
      </c>
      <c r="AZ4690">
        <f t="shared" si="438"/>
        <v>1</v>
      </c>
      <c r="BA4690">
        <f t="shared" si="439"/>
        <v>1</v>
      </c>
      <c r="BB4690" s="3">
        <v>1</v>
      </c>
      <c r="BC4690" s="3">
        <v>1</v>
      </c>
      <c r="BD4690" s="3">
        <v>6</v>
      </c>
      <c r="BE4690">
        <f>IF(BD4690&gt;Summary!$C$2,1,0)</f>
        <v>1</v>
      </c>
      <c r="BF4690">
        <f t="shared" si="440"/>
        <v>1</v>
      </c>
      <c r="BG4690">
        <f t="shared" si="441"/>
        <v>0</v>
      </c>
      <c r="BH4690">
        <f t="shared" si="442"/>
        <v>0</v>
      </c>
      <c r="BI4690">
        <f t="shared" si="443"/>
        <v>0</v>
      </c>
    </row>
    <row r="4691" spans="1:61" x14ac:dyDescent="0.2">
      <c r="A4691">
        <v>7162</v>
      </c>
      <c r="B4691" t="s">
        <v>16966</v>
      </c>
      <c r="C4691" t="s">
        <v>16967</v>
      </c>
      <c r="D4691" t="s">
        <v>4100</v>
      </c>
      <c r="E4691" s="1" t="d">
        <v>2013-11-30</v>
      </c>
      <c r="F4691" t="s">
        <v>53</v>
      </c>
      <c r="G4691" s="1" t="d">
        <v>1968-08-09</v>
      </c>
      <c r="H4691">
        <v>47</v>
      </c>
      <c r="I4691" t="s">
        <v>54</v>
      </c>
      <c r="J4691" t="s">
        <v>66</v>
      </c>
      <c r="K4691">
        <v>0</v>
      </c>
      <c r="L4691">
        <v>0</v>
      </c>
      <c r="M4691">
        <v>0</v>
      </c>
      <c r="N4691">
        <v>3</v>
      </c>
      <c r="O4691">
        <v>0</v>
      </c>
      <c r="P4691" s="2" t="d">
        <v>2013-11-30T03:21:40.00000025611370700</v>
      </c>
      <c r="Q4691" s="2" t="d">
        <v>2013-12-11T09:01:06.999999945983290875</v>
      </c>
      <c r="R4691" t="s">
        <v>16968</v>
      </c>
      <c r="T4691" s="1" t="d">
        <v>2013-11-30</v>
      </c>
      <c r="U4691">
        <v>0</v>
      </c>
      <c r="V4691" t="s">
        <v>57</v>
      </c>
      <c r="W4691" t="s">
        <v>92</v>
      </c>
      <c r="X4691">
        <v>1</v>
      </c>
      <c r="Y4691" t="s">
        <v>16969</v>
      </c>
      <c r="Z4691" t="s">
        <v>70</v>
      </c>
      <c r="AB4691" s="1" t="d">
        <v>2014-01-06</v>
      </c>
      <c r="AC4691" t="s">
        <v>167</v>
      </c>
      <c r="AG4691">
        <v>0</v>
      </c>
      <c r="AL4691" t="s">
        <v>59</v>
      </c>
      <c r="AM4691">
        <v>5</v>
      </c>
      <c r="AN4691" t="s">
        <v>87</v>
      </c>
      <c r="AO4691" s="1" t="d">
        <v>2013-11-30</v>
      </c>
      <c r="AP4691" t="s">
        <v>61</v>
      </c>
      <c r="AQ4691">
        <v>9</v>
      </c>
      <c r="AR4691" t="s">
        <v>86</v>
      </c>
      <c r="AS4691" s="1" t="d">
        <v>2013-11-30</v>
      </c>
      <c r="AT4691" s="1" t="d">
        <v>2013-11-30</v>
      </c>
      <c r="AU4691" s="1" t="d">
        <v>2013-12-11</v>
      </c>
      <c r="AV4691">
        <v>3</v>
      </c>
      <c r="AW4691">
        <v>11</v>
      </c>
      <c r="AX4691">
        <v>37</v>
      </c>
      <c r="AY4691">
        <v>1</v>
      </c>
      <c r="AZ4691">
        <f t="shared" si="438"/>
        <v>1</v>
      </c>
      <c r="BA4691">
        <f t="shared" si="439"/>
        <v>1</v>
      </c>
      <c r="BB4691" s="3">
        <v>1</v>
      </c>
      <c r="BC4691" s="3">
        <v>1</v>
      </c>
      <c r="BD4691" s="3">
        <v>5</v>
      </c>
      <c r="BE4691">
        <f>IF(BD4691&gt;Summary!$C$2,1,0)</f>
        <v>0</v>
      </c>
      <c r="BF4691">
        <f t="shared" si="440"/>
        <v>0</v>
      </c>
      <c r="BG4691">
        <f t="shared" si="441"/>
        <v>0</v>
      </c>
      <c r="BH4691">
        <f t="shared" si="442"/>
        <v>0</v>
      </c>
      <c r="BI4691">
        <f t="shared" si="443"/>
        <v>1</v>
      </c>
    </row>
    <row r="4692" spans="1:61" x14ac:dyDescent="0.2">
      <c r="A4692">
        <v>7163</v>
      </c>
      <c r="B4692" t="s">
        <v>16970</v>
      </c>
      <c r="C4692" t="s">
        <v>1057</v>
      </c>
      <c r="D4692" t="s">
        <v>2754</v>
      </c>
      <c r="E4692" s="1" t="d">
        <v>2013-01-27</v>
      </c>
      <c r="F4692" t="s">
        <v>53</v>
      </c>
      <c r="G4692" s="1" t="d">
        <v>1982-10-04</v>
      </c>
      <c r="H4692">
        <v>33</v>
      </c>
      <c r="I4692" t="s">
        <v>65</v>
      </c>
      <c r="J4692" t="s">
        <v>66</v>
      </c>
      <c r="K4692">
        <v>0</v>
      </c>
      <c r="L4692">
        <v>1</v>
      </c>
      <c r="M4692">
        <v>0</v>
      </c>
      <c r="N4692">
        <v>6</v>
      </c>
      <c r="O4692">
        <v>-1</v>
      </c>
      <c r="P4692" s="2" t="d">
        <v>2013-01-26T11:35:43.00000013317912575</v>
      </c>
      <c r="Q4692" s="2" t="d">
        <v>2013-01-28T08:41:00.00000005587935450</v>
      </c>
      <c r="R4692" t="s">
        <v>16971</v>
      </c>
      <c r="T4692" s="1" t="d">
        <v>2013-01-26</v>
      </c>
      <c r="U4692">
        <v>1</v>
      </c>
      <c r="V4692" t="s">
        <v>97</v>
      </c>
      <c r="W4692" t="s">
        <v>92</v>
      </c>
      <c r="X4692">
        <v>1</v>
      </c>
      <c r="Y4692" t="s">
        <v>16972</v>
      </c>
      <c r="Z4692" t="s">
        <v>79</v>
      </c>
      <c r="AA4692">
        <v>0</v>
      </c>
      <c r="AB4692" s="1" t="d">
        <v>2014-06-11</v>
      </c>
      <c r="AC4692" t="s">
        <v>98</v>
      </c>
      <c r="AD4692" s="1" t="d">
        <v>2014-06-11</v>
      </c>
      <c r="AE4692" s="1" t="d">
        <v>2014-06-13</v>
      </c>
      <c r="AG4692">
        <v>1</v>
      </c>
      <c r="AH4692" t="s">
        <v>16972</v>
      </c>
      <c r="AI4692" t="s">
        <v>79</v>
      </c>
      <c r="AJ4692" s="1" t="d">
        <v>2014-06-11</v>
      </c>
      <c r="AK4692" t="s">
        <v>98</v>
      </c>
      <c r="AL4692" t="s">
        <v>59</v>
      </c>
      <c r="AM4692">
        <v>3</v>
      </c>
      <c r="AN4692" t="s">
        <v>60</v>
      </c>
      <c r="AO4692" s="1" t="d">
        <v>2013-01-27</v>
      </c>
      <c r="AP4692" t="s">
        <v>61</v>
      </c>
      <c r="AQ4692">
        <v>3</v>
      </c>
      <c r="AR4692" t="s">
        <v>60</v>
      </c>
      <c r="AS4692" s="1" t="d">
        <v>2013-01-27</v>
      </c>
      <c r="AT4692" s="1" t="d">
        <v>2014-06-11</v>
      </c>
      <c r="AU4692" s="1" t="d">
        <v>2014-06-13</v>
      </c>
      <c r="AV4692">
        <v>6</v>
      </c>
      <c r="AW4692">
        <v>1</v>
      </c>
      <c r="AX4692">
        <v>500</v>
      </c>
      <c r="AY4692">
        <v>1</v>
      </c>
      <c r="AZ4692">
        <f t="shared" si="438"/>
        <v>1</v>
      </c>
      <c r="BA4692">
        <f t="shared" si="439"/>
        <v>1</v>
      </c>
      <c r="BB4692" s="3">
        <v>1</v>
      </c>
      <c r="BC4692" s="3">
        <v>1</v>
      </c>
      <c r="BD4692" s="3">
        <v>3</v>
      </c>
      <c r="BE4692">
        <f>IF(BD4692&gt;Summary!$C$2,1,0)</f>
        <v>0</v>
      </c>
      <c r="BF4692">
        <f t="shared" si="440"/>
        <v>0</v>
      </c>
      <c r="BG4692">
        <f t="shared" si="441"/>
        <v>0</v>
      </c>
      <c r="BH4692">
        <f t="shared" si="442"/>
        <v>0</v>
      </c>
      <c r="BI4692">
        <f t="shared" si="443"/>
        <v>1</v>
      </c>
    </row>
    <row r="4693" spans="1:61" x14ac:dyDescent="0.2">
      <c r="A4693">
        <v>7164</v>
      </c>
      <c r="B4693" t="s">
        <v>16973</v>
      </c>
      <c r="C4693" t="s">
        <v>16974</v>
      </c>
      <c r="D4693" t="s">
        <v>16975</v>
      </c>
      <c r="E4693" s="1" t="d">
        <v>2013-03-30</v>
      </c>
      <c r="F4693" t="s">
        <v>53</v>
      </c>
      <c r="G4693" s="1" t="d">
        <v>1957-07-26</v>
      </c>
      <c r="H4693">
        <v>58</v>
      </c>
      <c r="I4693" t="s">
        <v>54</v>
      </c>
      <c r="J4693" t="s">
        <v>102</v>
      </c>
      <c r="K4693">
        <v>0</v>
      </c>
      <c r="L4693">
        <v>0</v>
      </c>
      <c r="M4693">
        <v>0</v>
      </c>
      <c r="N4693">
        <v>1</v>
      </c>
      <c r="O4693">
        <v>-1</v>
      </c>
      <c r="P4693" s="2" t="d">
        <v>2013-03-29T11:57:11.9999997038394225</v>
      </c>
      <c r="Q4693" s="2" t="d">
        <v>2013-03-31T03:36:35.99999974016100225</v>
      </c>
      <c r="R4693" t="s">
        <v>16976</v>
      </c>
      <c r="S4693" s="1" t="d">
        <v>2004-01-01</v>
      </c>
      <c r="U4693">
        <v>3376</v>
      </c>
      <c r="V4693" t="s">
        <v>57</v>
      </c>
      <c r="W4693" t="s">
        <v>77</v>
      </c>
      <c r="X4693">
        <v>0</v>
      </c>
      <c r="AG4693">
        <v>0</v>
      </c>
      <c r="AL4693" t="s">
        <v>59</v>
      </c>
      <c r="AM4693">
        <v>1</v>
      </c>
      <c r="AN4693" t="s">
        <v>60</v>
      </c>
      <c r="AO4693" s="1" t="d">
        <v>2013-03-30</v>
      </c>
      <c r="AP4693" t="s">
        <v>61</v>
      </c>
      <c r="AQ4693">
        <v>1</v>
      </c>
      <c r="AR4693" t="s">
        <v>60</v>
      </c>
      <c r="AS4693" s="1" t="d">
        <v>2013-03-30</v>
      </c>
      <c r="AT4693" s="1" t="d">
        <v>2013-03-29</v>
      </c>
      <c r="AU4693" s="1" t="d">
        <v>2013-03-31</v>
      </c>
      <c r="AV4693">
        <v>1</v>
      </c>
      <c r="AW4693">
        <v>1</v>
      </c>
      <c r="AX4693">
        <v>1098</v>
      </c>
      <c r="AY4693">
        <v>0</v>
      </c>
      <c r="AZ4693">
        <f t="shared" si="438"/>
        <v>1</v>
      </c>
      <c r="BA4693">
        <f t="shared" si="439"/>
        <v>1</v>
      </c>
      <c r="BB4693" s="3">
        <v>1</v>
      </c>
      <c r="BC4693" s="3">
        <v>0</v>
      </c>
      <c r="BD4693" s="3">
        <v>1</v>
      </c>
      <c r="BE4693">
        <f>IF(BD4693&gt;Summary!$C$2,1,0)</f>
        <v>0</v>
      </c>
      <c r="BF4693">
        <f t="shared" si="440"/>
        <v>0</v>
      </c>
      <c r="BG4693">
        <f t="shared" si="441"/>
        <v>1</v>
      </c>
      <c r="BH4693">
        <f t="shared" si="442"/>
        <v>0</v>
      </c>
      <c r="BI4693">
        <f t="shared" si="443"/>
        <v>0</v>
      </c>
    </row>
    <row r="4694" spans="1:61" x14ac:dyDescent="0.2">
      <c r="A4694">
        <v>7166</v>
      </c>
      <c r="B4694" t="s">
        <v>16977</v>
      </c>
      <c r="C4694" t="s">
        <v>16978</v>
      </c>
      <c r="D4694" t="s">
        <v>327</v>
      </c>
      <c r="E4694" s="1" t="d">
        <v>2013-07-22</v>
      </c>
      <c r="F4694" t="s">
        <v>115</v>
      </c>
      <c r="G4694" s="1" t="d">
        <v>1982-07-15</v>
      </c>
      <c r="H4694">
        <v>33</v>
      </c>
      <c r="I4694" t="s">
        <v>65</v>
      </c>
      <c r="J4694" t="s">
        <v>66</v>
      </c>
      <c r="K4694">
        <v>0</v>
      </c>
      <c r="L4694">
        <v>0</v>
      </c>
      <c r="M4694">
        <v>0</v>
      </c>
      <c r="N4694">
        <v>1</v>
      </c>
      <c r="O4694">
        <v>-3</v>
      </c>
      <c r="P4694" s="2" t="d">
        <v>2013-07-19T06:23:11.000000154599547225</v>
      </c>
      <c r="Q4694" s="2" t="d">
        <v>2013-07-20T01:49:28.999999808147550</v>
      </c>
      <c r="R4694" t="s">
        <v>16979</v>
      </c>
      <c r="S4694" s="1" t="d">
        <v>2013-07-19</v>
      </c>
      <c r="U4694">
        <v>3</v>
      </c>
      <c r="V4694" t="s">
        <v>57</v>
      </c>
      <c r="W4694" t="s">
        <v>603</v>
      </c>
      <c r="X4694">
        <v>0</v>
      </c>
      <c r="AG4694">
        <v>0</v>
      </c>
      <c r="AL4694" t="s">
        <v>59</v>
      </c>
      <c r="AM4694">
        <v>5</v>
      </c>
      <c r="AN4694" t="s">
        <v>87</v>
      </c>
      <c r="AO4694" s="1" t="d">
        <v>2013-07-22</v>
      </c>
      <c r="AP4694" t="s">
        <v>61</v>
      </c>
      <c r="AQ4694">
        <v>2</v>
      </c>
      <c r="AR4694" t="s">
        <v>60</v>
      </c>
      <c r="AS4694" s="1" t="d">
        <v>2013-07-22</v>
      </c>
      <c r="AT4694" s="1" t="d">
        <v>2013-07-19</v>
      </c>
      <c r="AU4694" s="1" t="d">
        <v>2013-07-20</v>
      </c>
      <c r="AV4694">
        <v>1</v>
      </c>
      <c r="AW4694">
        <v>0</v>
      </c>
      <c r="AX4694">
        <v>984</v>
      </c>
      <c r="AY4694">
        <v>0</v>
      </c>
      <c r="AZ4694">
        <f t="shared" si="438"/>
        <v>1</v>
      </c>
      <c r="BA4694">
        <f t="shared" si="439"/>
        <v>1</v>
      </c>
      <c r="BB4694" s="3">
        <v>1</v>
      </c>
      <c r="BC4694" s="3">
        <v>0</v>
      </c>
      <c r="BD4694" s="3">
        <v>5</v>
      </c>
      <c r="BE4694">
        <f>IF(BD4694&gt;Summary!$C$2,1,0)</f>
        <v>0</v>
      </c>
      <c r="BF4694">
        <f t="shared" si="440"/>
        <v>0</v>
      </c>
      <c r="BG4694">
        <f t="shared" si="441"/>
        <v>1</v>
      </c>
      <c r="BH4694">
        <f t="shared" si="442"/>
        <v>0</v>
      </c>
      <c r="BI4694">
        <f t="shared" si="443"/>
        <v>0</v>
      </c>
    </row>
    <row r="4695" spans="1:61" x14ac:dyDescent="0.2">
      <c r="A4695">
        <v>7167</v>
      </c>
      <c r="B4695" t="s">
        <v>16980</v>
      </c>
      <c r="C4695" t="s">
        <v>605</v>
      </c>
      <c r="D4695" t="s">
        <v>16981</v>
      </c>
      <c r="E4695" s="1" t="d">
        <v>2013-01-28</v>
      </c>
      <c r="F4695" t="s">
        <v>115</v>
      </c>
      <c r="G4695" s="1" t="d">
        <v>1975-08-16</v>
      </c>
      <c r="H4695">
        <v>40</v>
      </c>
      <c r="I4695" t="s">
        <v>65</v>
      </c>
      <c r="J4695" t="s">
        <v>66</v>
      </c>
      <c r="K4695">
        <v>0</v>
      </c>
      <c r="L4695">
        <v>0</v>
      </c>
      <c r="M4695">
        <v>0</v>
      </c>
      <c r="N4695">
        <v>2</v>
      </c>
      <c r="O4695">
        <v>-1</v>
      </c>
      <c r="P4695" s="2" t="d">
        <v>2013-01-27T08:40:41.00000001490116300</v>
      </c>
      <c r="Q4695" s="2" t="d">
        <v>2013-05-08T05:42:38.99999993853271275</v>
      </c>
      <c r="R4695" t="s">
        <v>16982</v>
      </c>
      <c r="S4695" s="1" t="d">
        <v>2013-01-27</v>
      </c>
      <c r="U4695">
        <v>1</v>
      </c>
      <c r="V4695" t="s">
        <v>97</v>
      </c>
      <c r="W4695" t="s">
        <v>218</v>
      </c>
      <c r="X4695">
        <v>0</v>
      </c>
      <c r="AG4695">
        <v>0</v>
      </c>
      <c r="AL4695" t="s">
        <v>59</v>
      </c>
      <c r="AM4695">
        <v>5</v>
      </c>
      <c r="AN4695" t="s">
        <v>87</v>
      </c>
      <c r="AO4695" s="1" t="d">
        <v>2013-01-28</v>
      </c>
      <c r="AP4695" t="s">
        <v>61</v>
      </c>
      <c r="AQ4695">
        <v>1</v>
      </c>
      <c r="AR4695" t="s">
        <v>60</v>
      </c>
      <c r="AS4695" s="1" t="d">
        <v>2013-01-28</v>
      </c>
      <c r="AT4695" s="1" t="d">
        <v>2013-01-27</v>
      </c>
      <c r="AU4695" s="1" t="d">
        <v>2013-05-08</v>
      </c>
      <c r="AV4695">
        <v>2</v>
      </c>
      <c r="AW4695">
        <v>100</v>
      </c>
      <c r="AX4695">
        <v>1159</v>
      </c>
      <c r="AY4695">
        <v>0</v>
      </c>
      <c r="AZ4695">
        <f t="shared" si="438"/>
        <v>1</v>
      </c>
      <c r="BA4695">
        <f t="shared" si="439"/>
        <v>1</v>
      </c>
      <c r="BB4695" s="3">
        <v>1</v>
      </c>
      <c r="BC4695" s="3">
        <v>0</v>
      </c>
      <c r="BD4695" s="3">
        <v>5</v>
      </c>
      <c r="BE4695">
        <f>IF(BD4695&gt;Summary!$C$2,1,0)</f>
        <v>0</v>
      </c>
      <c r="BF4695">
        <f t="shared" si="440"/>
        <v>0</v>
      </c>
      <c r="BG4695">
        <f t="shared" si="441"/>
        <v>1</v>
      </c>
      <c r="BH4695">
        <f t="shared" si="442"/>
        <v>0</v>
      </c>
      <c r="BI4695">
        <f t="shared" si="443"/>
        <v>0</v>
      </c>
    </row>
    <row r="4696" spans="1:61" x14ac:dyDescent="0.2">
      <c r="A4696">
        <v>7170</v>
      </c>
      <c r="B4696" t="s">
        <v>16983</v>
      </c>
      <c r="C4696" t="s">
        <v>1306</v>
      </c>
      <c r="D4696" t="s">
        <v>16984</v>
      </c>
      <c r="E4696" s="1" t="d">
        <v>2013-02-19</v>
      </c>
      <c r="F4696" t="s">
        <v>53</v>
      </c>
      <c r="G4696" s="1" t="d">
        <v>1994-03-16</v>
      </c>
      <c r="H4696">
        <v>22</v>
      </c>
      <c r="I4696" t="s">
        <v>75</v>
      </c>
      <c r="J4696" t="s">
        <v>102</v>
      </c>
      <c r="K4696">
        <v>0</v>
      </c>
      <c r="L4696">
        <v>0</v>
      </c>
      <c r="M4696">
        <v>0</v>
      </c>
      <c r="N4696">
        <v>0</v>
      </c>
      <c r="O4696">
        <v>0</v>
      </c>
      <c r="P4696" s="2" t="d">
        <v>2013-02-19T03:51:55.99999980535358025</v>
      </c>
      <c r="Q4696" s="2" t="d">
        <v>2013-02-20T03:44:09.00000002235174450</v>
      </c>
      <c r="R4696" t="s">
        <v>16985</v>
      </c>
      <c r="S4696" s="1" t="d">
        <v>2013-02-19</v>
      </c>
      <c r="U4696">
        <v>0</v>
      </c>
      <c r="V4696" t="s">
        <v>57</v>
      </c>
      <c r="W4696" t="s">
        <v>77</v>
      </c>
      <c r="X4696">
        <v>1</v>
      </c>
      <c r="Y4696" t="s">
        <v>16986</v>
      </c>
      <c r="Z4696" t="s">
        <v>70</v>
      </c>
      <c r="AB4696" s="1" t="d">
        <v>2015-07-24</v>
      </c>
      <c r="AC4696" t="s">
        <v>614</v>
      </c>
      <c r="AG4696">
        <v>1</v>
      </c>
      <c r="AH4696" t="s">
        <v>16987</v>
      </c>
      <c r="AI4696" t="s">
        <v>70</v>
      </c>
      <c r="AJ4696" s="1" t="d">
        <v>2015-08-15</v>
      </c>
      <c r="AK4696" t="s">
        <v>1494</v>
      </c>
      <c r="AL4696" t="s">
        <v>59</v>
      </c>
      <c r="AM4696">
        <v>5</v>
      </c>
      <c r="AN4696" t="s">
        <v>87</v>
      </c>
      <c r="AO4696" s="1" t="d">
        <v>2013-02-19</v>
      </c>
      <c r="AP4696" t="s">
        <v>61</v>
      </c>
      <c r="AQ4696">
        <v>6</v>
      </c>
      <c r="AR4696" t="s">
        <v>87</v>
      </c>
      <c r="AS4696" s="1" t="d">
        <v>2013-02-19</v>
      </c>
      <c r="AT4696" s="1" t="d">
        <v>2013-02-19</v>
      </c>
      <c r="AU4696" s="1" t="d">
        <v>2013-02-20</v>
      </c>
      <c r="AV4696">
        <v>0</v>
      </c>
      <c r="AW4696">
        <v>1</v>
      </c>
      <c r="AX4696">
        <v>885</v>
      </c>
      <c r="AY4696">
        <v>1</v>
      </c>
      <c r="AZ4696">
        <f t="shared" si="438"/>
        <v>1</v>
      </c>
      <c r="BA4696">
        <f t="shared" si="439"/>
        <v>1</v>
      </c>
      <c r="BB4696" s="3">
        <v>1</v>
      </c>
      <c r="BC4696" s="3">
        <v>0</v>
      </c>
      <c r="BD4696" s="3">
        <v>5</v>
      </c>
      <c r="BE4696">
        <f>IF(BD4696&gt;Summary!$C$2,1,0)</f>
        <v>0</v>
      </c>
      <c r="BF4696">
        <f t="shared" si="440"/>
        <v>0</v>
      </c>
      <c r="BG4696">
        <f t="shared" si="441"/>
        <v>1</v>
      </c>
      <c r="BH4696">
        <f t="shared" si="442"/>
        <v>0</v>
      </c>
      <c r="BI4696">
        <f t="shared" si="443"/>
        <v>0</v>
      </c>
    </row>
    <row r="4697" spans="1:61" x14ac:dyDescent="0.2">
      <c r="A4697">
        <v>7171</v>
      </c>
      <c r="B4697" t="s">
        <v>16988</v>
      </c>
      <c r="C4697" t="s">
        <v>891</v>
      </c>
      <c r="D4697" t="s">
        <v>16989</v>
      </c>
      <c r="E4697" s="1" t="d">
        <v>2013-03-15</v>
      </c>
      <c r="F4697" t="s">
        <v>53</v>
      </c>
      <c r="G4697" s="1" t="d">
        <v>1976-09-18</v>
      </c>
      <c r="H4697">
        <v>39</v>
      </c>
      <c r="I4697" t="s">
        <v>65</v>
      </c>
      <c r="J4697" t="s">
        <v>102</v>
      </c>
      <c r="K4697">
        <v>0</v>
      </c>
      <c r="L4697">
        <v>0</v>
      </c>
      <c r="M4697">
        <v>0</v>
      </c>
      <c r="N4697">
        <v>2</v>
      </c>
      <c r="O4697">
        <v>-1</v>
      </c>
      <c r="P4697" s="2" t="d">
        <v>2013-03-14T05:07:02.99999976530670975</v>
      </c>
      <c r="Q4697" s="2" t="d">
        <v>2013-03-22T09:45:55.000000284053384925</v>
      </c>
      <c r="R4697" t="s">
        <v>16990</v>
      </c>
      <c r="T4697" s="1" t="d">
        <v>2013-03-14</v>
      </c>
      <c r="U4697">
        <v>1</v>
      </c>
      <c r="V4697" t="s">
        <v>57</v>
      </c>
      <c r="W4697" t="s">
        <v>92</v>
      </c>
      <c r="X4697">
        <v>0</v>
      </c>
      <c r="AG4697">
        <v>0</v>
      </c>
      <c r="AL4697" t="s">
        <v>59</v>
      </c>
      <c r="AM4697">
        <v>3</v>
      </c>
      <c r="AN4697" t="s">
        <v>60</v>
      </c>
      <c r="AO4697" s="1" t="d">
        <v>2013-03-15</v>
      </c>
      <c r="AP4697" t="s">
        <v>61</v>
      </c>
      <c r="AQ4697">
        <v>1</v>
      </c>
      <c r="AR4697" t="s">
        <v>60</v>
      </c>
      <c r="AS4697" s="1" t="d">
        <v>2013-03-15</v>
      </c>
      <c r="AT4697" s="1" t="d">
        <v>2014-07-01</v>
      </c>
      <c r="AU4697" s="1" t="d">
        <v>2014-07-16</v>
      </c>
      <c r="AV4697">
        <v>2</v>
      </c>
      <c r="AW4697">
        <v>7</v>
      </c>
      <c r="AX4697">
        <v>473</v>
      </c>
      <c r="AY4697">
        <v>0</v>
      </c>
      <c r="AZ4697">
        <f t="shared" si="438"/>
        <v>1</v>
      </c>
      <c r="BA4697">
        <f t="shared" si="439"/>
        <v>1</v>
      </c>
      <c r="BB4697" s="3">
        <v>1</v>
      </c>
      <c r="BC4697" s="3">
        <v>0</v>
      </c>
      <c r="BD4697" s="3">
        <v>3</v>
      </c>
      <c r="BE4697">
        <f>IF(BD4697&gt;Summary!$C$2,1,0)</f>
        <v>0</v>
      </c>
      <c r="BF4697">
        <f t="shared" si="440"/>
        <v>0</v>
      </c>
      <c r="BG4697">
        <f t="shared" si="441"/>
        <v>1</v>
      </c>
      <c r="BH4697">
        <f t="shared" si="442"/>
        <v>0</v>
      </c>
      <c r="BI4697">
        <f t="shared" si="443"/>
        <v>0</v>
      </c>
    </row>
    <row r="4698" spans="1:61" x14ac:dyDescent="0.2">
      <c r="A4698">
        <v>7173</v>
      </c>
      <c r="B4698" t="s">
        <v>16991</v>
      </c>
      <c r="C4698" t="s">
        <v>16992</v>
      </c>
      <c r="D4698" t="s">
        <v>16993</v>
      </c>
      <c r="E4698" s="1" t="d">
        <v>2014-03-31</v>
      </c>
      <c r="F4698" t="s">
        <v>53</v>
      </c>
      <c r="G4698" s="1" t="d">
        <v>1986-01-05</v>
      </c>
      <c r="H4698">
        <v>30</v>
      </c>
      <c r="I4698" t="s">
        <v>65</v>
      </c>
      <c r="J4698" t="s">
        <v>55</v>
      </c>
      <c r="K4698">
        <v>0</v>
      </c>
      <c r="L4698">
        <v>0</v>
      </c>
      <c r="M4698">
        <v>0</v>
      </c>
      <c r="N4698">
        <v>2</v>
      </c>
      <c r="R4698" t="s">
        <v>16994</v>
      </c>
      <c r="S4698" s="1" t="d">
        <v>2009-01-21</v>
      </c>
      <c r="U4698">
        <v>1895</v>
      </c>
      <c r="V4698" t="s">
        <v>57</v>
      </c>
      <c r="W4698" t="s">
        <v>172</v>
      </c>
      <c r="X4698">
        <v>0</v>
      </c>
      <c r="AG4698">
        <v>0</v>
      </c>
      <c r="AL4698" t="s">
        <v>59</v>
      </c>
      <c r="AM4698">
        <v>8</v>
      </c>
      <c r="AN4698" t="s">
        <v>86</v>
      </c>
      <c r="AO4698" s="1" t="d">
        <v>2014-03-31</v>
      </c>
      <c r="AP4698" t="s">
        <v>61</v>
      </c>
      <c r="AQ4698">
        <v>4</v>
      </c>
      <c r="AR4698" t="s">
        <v>60</v>
      </c>
      <c r="AS4698" s="1" t="d">
        <v>2014-03-31</v>
      </c>
      <c r="AV4698">
        <v>2</v>
      </c>
      <c r="AW4698">
        <v>0</v>
      </c>
      <c r="AX4698">
        <v>732</v>
      </c>
      <c r="AY4698">
        <v>0</v>
      </c>
      <c r="AZ4698">
        <f t="shared" si="438"/>
        <v>1</v>
      </c>
      <c r="BA4698">
        <f t="shared" si="439"/>
        <v>0</v>
      </c>
      <c r="BB4698" s="3">
        <v>1</v>
      </c>
      <c r="BC4698" s="3">
        <v>0</v>
      </c>
      <c r="BD4698" s="3">
        <v>8</v>
      </c>
      <c r="BE4698">
        <f>IF(BD4698&gt;Summary!$C$2,1,0)</f>
        <v>1</v>
      </c>
      <c r="BF4698">
        <f t="shared" si="440"/>
        <v>0</v>
      </c>
      <c r="BG4698">
        <f t="shared" si="441"/>
        <v>0</v>
      </c>
      <c r="BH4698">
        <f t="shared" si="442"/>
        <v>1</v>
      </c>
      <c r="BI4698">
        <f t="shared" si="443"/>
        <v>0</v>
      </c>
    </row>
    <row r="4699" spans="1:61" x14ac:dyDescent="0.2">
      <c r="A4699">
        <v>7175</v>
      </c>
      <c r="B4699" t="s">
        <v>16995</v>
      </c>
      <c r="C4699" t="s">
        <v>16996</v>
      </c>
      <c r="D4699" t="s">
        <v>16997</v>
      </c>
      <c r="E4699" s="1" t="d">
        <v>2013-05-29</v>
      </c>
      <c r="F4699" t="s">
        <v>115</v>
      </c>
      <c r="G4699" s="1" t="d">
        <v>1992-05-22</v>
      </c>
      <c r="H4699">
        <v>23</v>
      </c>
      <c r="I4699" t="s">
        <v>75</v>
      </c>
      <c r="J4699" t="s">
        <v>66</v>
      </c>
      <c r="K4699">
        <v>0</v>
      </c>
      <c r="L4699">
        <v>0</v>
      </c>
      <c r="M4699">
        <v>0</v>
      </c>
      <c r="N4699">
        <v>3</v>
      </c>
      <c r="O4699">
        <v>-37</v>
      </c>
      <c r="P4699" s="2" t="d">
        <v>2013-04-22T09:47:56.99999988544732125</v>
      </c>
      <c r="Q4699" s="2" t="d">
        <v>2013-05-29T10:09:03.99999997112900175</v>
      </c>
      <c r="R4699" t="s">
        <v>16998</v>
      </c>
      <c r="S4699" s="1" t="d">
        <v>2013-04-22</v>
      </c>
      <c r="U4699">
        <v>37</v>
      </c>
      <c r="V4699" t="s">
        <v>57</v>
      </c>
      <c r="W4699" t="s">
        <v>1342</v>
      </c>
      <c r="X4699">
        <v>1</v>
      </c>
      <c r="Y4699" t="s">
        <v>16999</v>
      </c>
      <c r="Z4699" t="s">
        <v>70</v>
      </c>
      <c r="AA4699">
        <v>0</v>
      </c>
      <c r="AB4699" s="1" t="d">
        <v>2016-03-01</v>
      </c>
      <c r="AD4699" s="1" t="d">
        <v>2016-03-01</v>
      </c>
      <c r="AE4699" s="1" t="d">
        <v>2016-03-02</v>
      </c>
      <c r="AG4699">
        <v>0</v>
      </c>
      <c r="AL4699" t="s">
        <v>59</v>
      </c>
      <c r="AM4699">
        <v>8</v>
      </c>
      <c r="AN4699" t="s">
        <v>86</v>
      </c>
      <c r="AO4699" s="1" t="d">
        <v>2013-05-29</v>
      </c>
      <c r="AP4699" t="s">
        <v>61</v>
      </c>
      <c r="AQ4699">
        <v>7</v>
      </c>
      <c r="AR4699" t="s">
        <v>87</v>
      </c>
      <c r="AS4699" s="1" t="d">
        <v>2013-05-29</v>
      </c>
      <c r="AT4699" s="1" t="d">
        <v>2013-12-02</v>
      </c>
      <c r="AU4699" s="1" t="d">
        <v>2014-02-14</v>
      </c>
      <c r="AV4699">
        <v>3</v>
      </c>
      <c r="AW4699">
        <v>0</v>
      </c>
      <c r="AX4699">
        <v>187</v>
      </c>
      <c r="AY4699">
        <v>0</v>
      </c>
      <c r="AZ4699">
        <f t="shared" si="438"/>
        <v>0</v>
      </c>
      <c r="BA4699">
        <f t="shared" si="439"/>
        <v>1</v>
      </c>
      <c r="BB4699" s="3">
        <v>1</v>
      </c>
      <c r="BC4699" s="3">
        <v>0</v>
      </c>
      <c r="BD4699" s="3">
        <v>8</v>
      </c>
      <c r="BE4699">
        <f>IF(BD4699&gt;Summary!$C$2,1,0)</f>
        <v>1</v>
      </c>
      <c r="BF4699">
        <f t="shared" si="440"/>
        <v>0</v>
      </c>
      <c r="BG4699">
        <f t="shared" si="441"/>
        <v>0</v>
      </c>
      <c r="BH4699">
        <f t="shared" si="442"/>
        <v>1</v>
      </c>
      <c r="BI4699">
        <f t="shared" si="443"/>
        <v>0</v>
      </c>
    </row>
    <row r="4700" spans="1:61" x14ac:dyDescent="0.2">
      <c r="A4700">
        <v>7176</v>
      </c>
      <c r="B4700" t="s">
        <v>17000</v>
      </c>
      <c r="C4700" t="s">
        <v>4483</v>
      </c>
      <c r="D4700" t="s">
        <v>16989</v>
      </c>
      <c r="E4700" s="1" t="d">
        <v>2013-05-27</v>
      </c>
      <c r="F4700" t="s">
        <v>53</v>
      </c>
      <c r="G4700" s="1" t="d">
        <v>1981-02-06</v>
      </c>
      <c r="H4700">
        <v>35</v>
      </c>
      <c r="I4700" t="s">
        <v>65</v>
      </c>
      <c r="J4700" t="s">
        <v>102</v>
      </c>
      <c r="K4700">
        <v>0</v>
      </c>
      <c r="L4700">
        <v>0</v>
      </c>
      <c r="M4700">
        <v>1</v>
      </c>
      <c r="N4700">
        <v>1</v>
      </c>
      <c r="O4700">
        <v>0</v>
      </c>
      <c r="P4700" s="2" t="d">
        <v>2013-05-27T12:28:20.00000009313225525</v>
      </c>
      <c r="Q4700" s="2" t="d">
        <v>2013-05-27T12:40:40.99999980535358025</v>
      </c>
      <c r="R4700" t="s">
        <v>17001</v>
      </c>
      <c r="S4700" s="1" t="d">
        <v>2013-05-26</v>
      </c>
      <c r="U4700">
        <v>1</v>
      </c>
      <c r="V4700" t="s">
        <v>57</v>
      </c>
      <c r="W4700" t="s">
        <v>85</v>
      </c>
      <c r="X4700">
        <v>0</v>
      </c>
      <c r="AG4700">
        <v>0</v>
      </c>
      <c r="AL4700" t="s">
        <v>59</v>
      </c>
      <c r="AM4700">
        <v>1</v>
      </c>
      <c r="AN4700" t="s">
        <v>60</v>
      </c>
      <c r="AO4700" s="1" t="d">
        <v>2013-05-27</v>
      </c>
      <c r="AP4700" t="s">
        <v>61</v>
      </c>
      <c r="AQ4700">
        <v>1</v>
      </c>
      <c r="AR4700" t="s">
        <v>60</v>
      </c>
      <c r="AS4700" s="1" t="d">
        <v>2013-05-27</v>
      </c>
      <c r="AT4700" s="1" t="d">
        <v>2013-05-27</v>
      </c>
      <c r="AU4700" s="1" t="d">
        <v>2013-05-27</v>
      </c>
      <c r="AV4700">
        <v>1</v>
      </c>
      <c r="AW4700">
        <v>0</v>
      </c>
      <c r="AX4700">
        <v>1040</v>
      </c>
      <c r="AY4700">
        <v>0</v>
      </c>
      <c r="AZ4700">
        <f t="shared" si="438"/>
        <v>1</v>
      </c>
      <c r="BA4700">
        <f t="shared" si="439"/>
        <v>1</v>
      </c>
      <c r="BB4700" s="3">
        <v>1</v>
      </c>
      <c r="BC4700" s="3">
        <v>0</v>
      </c>
      <c r="BD4700" s="3">
        <v>1</v>
      </c>
      <c r="BE4700">
        <f>IF(BD4700&gt;Summary!$C$2,1,0)</f>
        <v>0</v>
      </c>
      <c r="BF4700">
        <f t="shared" si="440"/>
        <v>0</v>
      </c>
      <c r="BG4700">
        <f t="shared" si="441"/>
        <v>1</v>
      </c>
      <c r="BH4700">
        <f t="shared" si="442"/>
        <v>0</v>
      </c>
      <c r="BI4700">
        <f t="shared" si="443"/>
        <v>0</v>
      </c>
    </row>
    <row r="4701" spans="1:61" x14ac:dyDescent="0.2">
      <c r="A4701">
        <v>7177</v>
      </c>
      <c r="B4701" t="s">
        <v>17002</v>
      </c>
      <c r="C4701" t="s">
        <v>1251</v>
      </c>
      <c r="D4701" t="s">
        <v>17003</v>
      </c>
      <c r="E4701" s="1" t="d">
        <v>2013-05-07</v>
      </c>
      <c r="F4701" t="s">
        <v>53</v>
      </c>
      <c r="G4701" s="1" t="d">
        <v>1994-02-10</v>
      </c>
      <c r="H4701">
        <v>22</v>
      </c>
      <c r="I4701" t="s">
        <v>75</v>
      </c>
      <c r="J4701" t="s">
        <v>161</v>
      </c>
      <c r="K4701">
        <v>0</v>
      </c>
      <c r="L4701">
        <v>0</v>
      </c>
      <c r="M4701">
        <v>0</v>
      </c>
      <c r="N4701">
        <v>0</v>
      </c>
      <c r="O4701">
        <v>-1</v>
      </c>
      <c r="P4701" s="2" t="d">
        <v>2013-05-06T07:58:25.00000000465661175</v>
      </c>
      <c r="Q4701" s="2" t="d">
        <v>2013-05-07T07:41:29.000000129453837700</v>
      </c>
      <c r="R4701" t="s">
        <v>17004</v>
      </c>
      <c r="S4701" s="1" t="d">
        <v>2013-05-06</v>
      </c>
      <c r="U4701">
        <v>1</v>
      </c>
      <c r="V4701" t="s">
        <v>97</v>
      </c>
      <c r="W4701" t="s">
        <v>535</v>
      </c>
      <c r="X4701">
        <v>0</v>
      </c>
      <c r="AG4701">
        <v>0</v>
      </c>
      <c r="AL4701" t="s">
        <v>59</v>
      </c>
      <c r="AM4701">
        <v>2</v>
      </c>
      <c r="AN4701" t="s">
        <v>60</v>
      </c>
      <c r="AO4701" s="1" t="d">
        <v>2013-05-07</v>
      </c>
      <c r="AP4701" t="s">
        <v>61</v>
      </c>
      <c r="AQ4701">
        <v>5</v>
      </c>
      <c r="AR4701" t="s">
        <v>87</v>
      </c>
      <c r="AS4701" s="1" t="d">
        <v>2013-05-07</v>
      </c>
      <c r="AT4701" s="1" t="d">
        <v>2013-05-06</v>
      </c>
      <c r="AU4701" s="1" t="d">
        <v>2013-05-07</v>
      </c>
      <c r="AV4701">
        <v>0</v>
      </c>
      <c r="AW4701">
        <v>0</v>
      </c>
      <c r="AX4701">
        <v>1060</v>
      </c>
      <c r="AY4701">
        <v>0</v>
      </c>
      <c r="AZ4701">
        <f t="shared" si="438"/>
        <v>1</v>
      </c>
      <c r="BA4701">
        <f t="shared" si="439"/>
        <v>1</v>
      </c>
      <c r="BB4701" s="3">
        <v>1</v>
      </c>
      <c r="BC4701" s="3">
        <v>0</v>
      </c>
      <c r="BD4701" s="3">
        <v>2</v>
      </c>
      <c r="BE4701">
        <f>IF(BD4701&gt;Summary!$C$2,1,0)</f>
        <v>0</v>
      </c>
      <c r="BF4701">
        <f t="shared" si="440"/>
        <v>0</v>
      </c>
      <c r="BG4701">
        <f t="shared" si="441"/>
        <v>1</v>
      </c>
      <c r="BH4701">
        <f t="shared" si="442"/>
        <v>0</v>
      </c>
      <c r="BI4701">
        <f t="shared" si="443"/>
        <v>0</v>
      </c>
    </row>
    <row r="4702" spans="1:61" x14ac:dyDescent="0.2">
      <c r="A4702">
        <v>7178</v>
      </c>
      <c r="B4702" t="s">
        <v>17005</v>
      </c>
      <c r="C4702" t="s">
        <v>17006</v>
      </c>
      <c r="D4702" t="s">
        <v>17007</v>
      </c>
      <c r="E4702" s="1" t="d">
        <v>2014-02-26</v>
      </c>
      <c r="F4702" t="s">
        <v>53</v>
      </c>
      <c r="G4702" s="1" t="d">
        <v>1972-07-23</v>
      </c>
      <c r="H4702">
        <v>43</v>
      </c>
      <c r="I4702" t="s">
        <v>65</v>
      </c>
      <c r="J4702" t="s">
        <v>66</v>
      </c>
      <c r="K4702">
        <v>0</v>
      </c>
      <c r="L4702">
        <v>0</v>
      </c>
      <c r="M4702">
        <v>0</v>
      </c>
      <c r="N4702">
        <v>7</v>
      </c>
      <c r="O4702">
        <v>-1</v>
      </c>
      <c r="P4702" s="2" t="d">
        <v>2014-02-25T05:39:02.9999997373670325</v>
      </c>
      <c r="Q4702" s="2" t="d">
        <v>2014-02-27T02:26:45.999999702908098800</v>
      </c>
      <c r="R4702" t="s">
        <v>17008</v>
      </c>
      <c r="S4702" s="1" t="d">
        <v>2014-02-25</v>
      </c>
      <c r="U4702">
        <v>1</v>
      </c>
      <c r="V4702" t="s">
        <v>57</v>
      </c>
      <c r="W4702" t="s">
        <v>1589</v>
      </c>
      <c r="X4702">
        <v>1</v>
      </c>
      <c r="Y4702" t="s">
        <v>17009</v>
      </c>
      <c r="Z4702" t="s">
        <v>135</v>
      </c>
      <c r="AA4702">
        <v>19</v>
      </c>
      <c r="AB4702" s="1" t="d">
        <v>2014-05-25</v>
      </c>
      <c r="AC4702" t="s">
        <v>136</v>
      </c>
      <c r="AD4702" s="1" t="d">
        <v>2014-06-13</v>
      </c>
      <c r="AE4702" s="1" t="d">
        <v>2014-07-11</v>
      </c>
      <c r="AG4702">
        <v>0</v>
      </c>
      <c r="AL4702" t="s">
        <v>59</v>
      </c>
      <c r="AM4702">
        <v>6</v>
      </c>
      <c r="AN4702" t="s">
        <v>87</v>
      </c>
      <c r="AO4702" s="1" t="d">
        <v>2014-02-26</v>
      </c>
      <c r="AP4702" t="s">
        <v>61</v>
      </c>
      <c r="AQ4702">
        <v>7</v>
      </c>
      <c r="AR4702" t="s">
        <v>87</v>
      </c>
      <c r="AS4702" s="1" t="d">
        <v>2014-02-26</v>
      </c>
      <c r="AT4702" s="1" t="d">
        <v>2014-02-25</v>
      </c>
      <c r="AU4702" s="1" t="d">
        <v>2014-02-27</v>
      </c>
      <c r="AV4702">
        <v>7</v>
      </c>
      <c r="AW4702">
        <v>1</v>
      </c>
      <c r="AX4702">
        <v>88</v>
      </c>
      <c r="AY4702">
        <v>1</v>
      </c>
      <c r="AZ4702">
        <f t="shared" si="438"/>
        <v>1</v>
      </c>
      <c r="BA4702">
        <f t="shared" si="439"/>
        <v>1</v>
      </c>
      <c r="BB4702" s="3">
        <v>1</v>
      </c>
      <c r="BC4702" s="3">
        <v>1</v>
      </c>
      <c r="BD4702" s="3">
        <v>6</v>
      </c>
      <c r="BE4702">
        <f>IF(BD4702&gt;Summary!$C$2,1,0)</f>
        <v>1</v>
      </c>
      <c r="BF4702">
        <f t="shared" si="440"/>
        <v>1</v>
      </c>
      <c r="BG4702">
        <f t="shared" si="441"/>
        <v>0</v>
      </c>
      <c r="BH4702">
        <f t="shared" si="442"/>
        <v>0</v>
      </c>
      <c r="BI4702">
        <f t="shared" si="443"/>
        <v>0</v>
      </c>
    </row>
    <row r="4703" spans="1:61" x14ac:dyDescent="0.2">
      <c r="A4703">
        <v>7180</v>
      </c>
      <c r="B4703" t="s">
        <v>17010</v>
      </c>
      <c r="C4703" t="s">
        <v>1455</v>
      </c>
      <c r="D4703" t="s">
        <v>9763</v>
      </c>
      <c r="E4703" s="1" t="d">
        <v>2013-08-10</v>
      </c>
      <c r="F4703" t="s">
        <v>53</v>
      </c>
      <c r="G4703" s="1" t="d">
        <v>1979-01-12</v>
      </c>
      <c r="H4703">
        <v>37</v>
      </c>
      <c r="I4703" t="s">
        <v>65</v>
      </c>
      <c r="J4703" t="s">
        <v>161</v>
      </c>
      <c r="K4703">
        <v>0</v>
      </c>
      <c r="L4703">
        <v>0</v>
      </c>
      <c r="M4703">
        <v>0</v>
      </c>
      <c r="N4703">
        <v>4</v>
      </c>
      <c r="O4703">
        <v>-1</v>
      </c>
      <c r="P4703" s="2" t="d">
        <v>2013-08-09T11:34:28.999999808147550</v>
      </c>
      <c r="Q4703" s="2" t="d">
        <v>2013-08-10T06:58:49.0000001667067425</v>
      </c>
      <c r="R4703" t="s">
        <v>17011</v>
      </c>
      <c r="S4703" s="1" t="d">
        <v>2013-08-09</v>
      </c>
      <c r="U4703">
        <v>1</v>
      </c>
      <c r="V4703" t="s">
        <v>97</v>
      </c>
      <c r="W4703" t="s">
        <v>454</v>
      </c>
      <c r="X4703">
        <v>0</v>
      </c>
      <c r="AG4703">
        <v>0</v>
      </c>
      <c r="AL4703" t="s">
        <v>59</v>
      </c>
      <c r="AM4703">
        <v>4</v>
      </c>
      <c r="AN4703" t="s">
        <v>60</v>
      </c>
      <c r="AO4703" s="1" t="d">
        <v>2013-08-10</v>
      </c>
      <c r="AP4703" t="s">
        <v>61</v>
      </c>
      <c r="AQ4703">
        <v>3</v>
      </c>
      <c r="AR4703" t="s">
        <v>60</v>
      </c>
      <c r="AS4703" s="1" t="d">
        <v>2013-08-10</v>
      </c>
      <c r="AT4703" s="1" t="d">
        <v>2013-08-09</v>
      </c>
      <c r="AU4703" s="1" t="d">
        <v>2013-08-10</v>
      </c>
      <c r="AV4703">
        <v>4</v>
      </c>
      <c r="AW4703">
        <v>0</v>
      </c>
      <c r="AX4703">
        <v>965</v>
      </c>
      <c r="AY4703">
        <v>0</v>
      </c>
      <c r="AZ4703">
        <f t="shared" si="438"/>
        <v>1</v>
      </c>
      <c r="BA4703">
        <f t="shared" si="439"/>
        <v>1</v>
      </c>
      <c r="BB4703" s="3">
        <v>1</v>
      </c>
      <c r="BC4703" s="3">
        <v>0</v>
      </c>
      <c r="BD4703" s="3">
        <v>4</v>
      </c>
      <c r="BE4703">
        <f>IF(BD4703&gt;Summary!$C$2,1,0)</f>
        <v>0</v>
      </c>
      <c r="BF4703">
        <f t="shared" si="440"/>
        <v>0</v>
      </c>
      <c r="BG4703">
        <f t="shared" si="441"/>
        <v>1</v>
      </c>
      <c r="BH4703">
        <f t="shared" si="442"/>
        <v>0</v>
      </c>
      <c r="BI4703">
        <f t="shared" si="443"/>
        <v>0</v>
      </c>
    </row>
    <row r="4704" spans="1:61" x14ac:dyDescent="0.2">
      <c r="A4704">
        <v>7183</v>
      </c>
      <c r="B4704" t="s">
        <v>17012</v>
      </c>
      <c r="C4704" t="s">
        <v>3591</v>
      </c>
      <c r="D4704" t="s">
        <v>1913</v>
      </c>
      <c r="E4704" s="1" t="d">
        <v>2014-02-12</v>
      </c>
      <c r="F4704" t="s">
        <v>53</v>
      </c>
      <c r="G4704" s="1" t="d">
        <v>1977-10-10</v>
      </c>
      <c r="H4704">
        <v>38</v>
      </c>
      <c r="I4704" t="s">
        <v>65</v>
      </c>
      <c r="J4704" t="s">
        <v>66</v>
      </c>
      <c r="K4704">
        <v>1</v>
      </c>
      <c r="L4704">
        <v>0</v>
      </c>
      <c r="M4704">
        <v>4</v>
      </c>
      <c r="N4704">
        <v>14</v>
      </c>
      <c r="R4704" t="s">
        <v>17013</v>
      </c>
      <c r="T4704" s="1" t="d">
        <v>2011-07-25</v>
      </c>
      <c r="U4704">
        <v>933</v>
      </c>
      <c r="V4704" t="s">
        <v>57</v>
      </c>
      <c r="W4704" t="s">
        <v>92</v>
      </c>
      <c r="X4704">
        <v>0</v>
      </c>
      <c r="AG4704">
        <v>0</v>
      </c>
      <c r="AL4704" t="s">
        <v>59</v>
      </c>
      <c r="AM4704">
        <v>8</v>
      </c>
      <c r="AN4704" t="s">
        <v>86</v>
      </c>
      <c r="AO4704" s="1" t="d">
        <v>2014-02-12</v>
      </c>
      <c r="AP4704" t="s">
        <v>61</v>
      </c>
      <c r="AQ4704">
        <v>4</v>
      </c>
      <c r="AR4704" t="s">
        <v>60</v>
      </c>
      <c r="AS4704" s="1" t="d">
        <v>2014-02-12</v>
      </c>
      <c r="AV4704">
        <v>14</v>
      </c>
      <c r="AW4704">
        <v>0</v>
      </c>
      <c r="AX4704">
        <v>779</v>
      </c>
      <c r="AY4704">
        <v>0</v>
      </c>
      <c r="AZ4704">
        <f t="shared" si="438"/>
        <v>1</v>
      </c>
      <c r="BA4704">
        <f t="shared" si="439"/>
        <v>0</v>
      </c>
      <c r="BB4704" s="3">
        <v>1</v>
      </c>
      <c r="BC4704" s="3">
        <v>0</v>
      </c>
      <c r="BD4704" s="3">
        <v>8</v>
      </c>
      <c r="BE4704">
        <f>IF(BD4704&gt;Summary!$C$2,1,0)</f>
        <v>1</v>
      </c>
      <c r="BF4704">
        <f t="shared" si="440"/>
        <v>0</v>
      </c>
      <c r="BG4704">
        <f t="shared" si="441"/>
        <v>0</v>
      </c>
      <c r="BH4704">
        <f t="shared" si="442"/>
        <v>1</v>
      </c>
      <c r="BI4704">
        <f t="shared" si="443"/>
        <v>0</v>
      </c>
    </row>
    <row r="4705" spans="1:61" x14ac:dyDescent="0.2">
      <c r="A4705">
        <v>7184</v>
      </c>
      <c r="B4705" t="s">
        <v>17014</v>
      </c>
      <c r="C4705" t="s">
        <v>1639</v>
      </c>
      <c r="D4705" t="s">
        <v>1156</v>
      </c>
      <c r="E4705" s="1" t="d">
        <v>2013-04-26</v>
      </c>
      <c r="F4705" t="s">
        <v>53</v>
      </c>
      <c r="G4705" s="1" t="d">
        <v>1990-01-15</v>
      </c>
      <c r="H4705">
        <v>26</v>
      </c>
      <c r="I4705" t="s">
        <v>65</v>
      </c>
      <c r="J4705" t="s">
        <v>66</v>
      </c>
      <c r="K4705">
        <v>0</v>
      </c>
      <c r="L4705">
        <v>0</v>
      </c>
      <c r="M4705">
        <v>0</v>
      </c>
      <c r="N4705">
        <v>2</v>
      </c>
      <c r="O4705">
        <v>-1</v>
      </c>
      <c r="P4705" s="2" t="d">
        <v>2013-04-25T11:49:50.000000107102095900</v>
      </c>
      <c r="Q4705" s="2" t="d">
        <v>2013-04-26T07:29:12.00000009499490400</v>
      </c>
      <c r="R4705" t="s">
        <v>17015</v>
      </c>
      <c r="S4705" s="1" t="d">
        <v>2013-04-25</v>
      </c>
      <c r="U4705">
        <v>1</v>
      </c>
      <c r="V4705" t="s">
        <v>57</v>
      </c>
      <c r="W4705" t="s">
        <v>77</v>
      </c>
      <c r="X4705">
        <v>1</v>
      </c>
      <c r="Y4705" t="s">
        <v>17016</v>
      </c>
      <c r="Z4705" t="s">
        <v>135</v>
      </c>
      <c r="AA4705">
        <v>36</v>
      </c>
      <c r="AB4705" s="1" t="d">
        <v>2013-06-01</v>
      </c>
      <c r="AC4705" t="s">
        <v>136</v>
      </c>
      <c r="AD4705" s="1" t="d">
        <v>2013-07-07</v>
      </c>
      <c r="AE4705" s="1" t="d">
        <v>2013-07-19</v>
      </c>
      <c r="AG4705">
        <v>0</v>
      </c>
      <c r="AL4705" t="s">
        <v>59</v>
      </c>
      <c r="AM4705">
        <v>8</v>
      </c>
      <c r="AN4705" t="s">
        <v>86</v>
      </c>
      <c r="AO4705" s="1" t="d">
        <v>2013-04-26</v>
      </c>
      <c r="AP4705" t="s">
        <v>61</v>
      </c>
      <c r="AQ4705">
        <v>8</v>
      </c>
      <c r="AR4705" t="s">
        <v>86</v>
      </c>
      <c r="AS4705" s="1" t="d">
        <v>2013-04-26</v>
      </c>
      <c r="AT4705" s="1" t="d">
        <v>2015-04-01</v>
      </c>
      <c r="AU4705" s="1" t="d">
        <v>2015-04-02</v>
      </c>
      <c r="AV4705">
        <v>2</v>
      </c>
      <c r="AW4705">
        <v>0</v>
      </c>
      <c r="AX4705">
        <v>36</v>
      </c>
      <c r="AY4705">
        <v>1</v>
      </c>
      <c r="AZ4705">
        <f t="shared" si="438"/>
        <v>1</v>
      </c>
      <c r="BA4705">
        <f t="shared" si="439"/>
        <v>1</v>
      </c>
      <c r="BB4705" s="3">
        <v>1</v>
      </c>
      <c r="BC4705" s="3">
        <v>1</v>
      </c>
      <c r="BD4705" s="3">
        <v>8</v>
      </c>
      <c r="BE4705">
        <f>IF(BD4705&gt;Summary!$C$2,1,0)</f>
        <v>1</v>
      </c>
      <c r="BF4705">
        <f t="shared" si="440"/>
        <v>1</v>
      </c>
      <c r="BG4705">
        <f t="shared" si="441"/>
        <v>0</v>
      </c>
      <c r="BH4705">
        <f t="shared" si="442"/>
        <v>0</v>
      </c>
      <c r="BI4705">
        <f t="shared" si="443"/>
        <v>0</v>
      </c>
    </row>
    <row r="4706" spans="1:61" x14ac:dyDescent="0.2">
      <c r="A4706">
        <v>7185</v>
      </c>
      <c r="B4706" t="s">
        <v>17017</v>
      </c>
      <c r="C4706" t="s">
        <v>2021</v>
      </c>
      <c r="D4706" t="s">
        <v>948</v>
      </c>
      <c r="E4706" s="1" t="d">
        <v>2014-03-30</v>
      </c>
      <c r="F4706" t="s">
        <v>53</v>
      </c>
      <c r="G4706" s="1" t="d">
        <v>1956-03-02</v>
      </c>
      <c r="H4706">
        <v>60</v>
      </c>
      <c r="I4706" t="s">
        <v>54</v>
      </c>
      <c r="J4706" t="s">
        <v>161</v>
      </c>
      <c r="K4706">
        <v>0</v>
      </c>
      <c r="L4706">
        <v>0</v>
      </c>
      <c r="M4706">
        <v>0</v>
      </c>
      <c r="N4706">
        <v>0</v>
      </c>
      <c r="O4706">
        <v>-1</v>
      </c>
      <c r="P4706" s="2" t="d">
        <v>2014-03-29T08:36:56.00000022444873900</v>
      </c>
      <c r="Q4706" s="2" t="d">
        <v>2014-03-30T07:53:25.999999889172613350</v>
      </c>
      <c r="R4706" t="s">
        <v>17018</v>
      </c>
      <c r="S4706" s="1" t="d">
        <v>2014-03-29</v>
      </c>
      <c r="U4706">
        <v>1</v>
      </c>
      <c r="V4706" t="s">
        <v>57</v>
      </c>
      <c r="W4706" t="s">
        <v>167</v>
      </c>
      <c r="X4706">
        <v>0</v>
      </c>
      <c r="AG4706">
        <v>0</v>
      </c>
      <c r="AL4706" t="s">
        <v>59</v>
      </c>
      <c r="AM4706">
        <v>4</v>
      </c>
      <c r="AN4706" t="s">
        <v>60</v>
      </c>
      <c r="AO4706" s="1" t="d">
        <v>2014-03-30</v>
      </c>
      <c r="AP4706" t="s">
        <v>61</v>
      </c>
      <c r="AQ4706">
        <v>1</v>
      </c>
      <c r="AR4706" t="s">
        <v>60</v>
      </c>
      <c r="AS4706" s="1" t="d">
        <v>2014-03-30</v>
      </c>
      <c r="AT4706" s="1" t="d">
        <v>2014-03-29</v>
      </c>
      <c r="AU4706" s="1" t="d">
        <v>2014-03-30</v>
      </c>
      <c r="AV4706">
        <v>0</v>
      </c>
      <c r="AW4706">
        <v>0</v>
      </c>
      <c r="AX4706">
        <v>733</v>
      </c>
      <c r="AY4706">
        <v>0</v>
      </c>
      <c r="AZ4706">
        <f t="shared" si="438"/>
        <v>1</v>
      </c>
      <c r="BA4706">
        <f t="shared" si="439"/>
        <v>1</v>
      </c>
      <c r="BB4706" s="3">
        <v>1</v>
      </c>
      <c r="BC4706" s="3">
        <v>0</v>
      </c>
      <c r="BD4706" s="3">
        <v>4</v>
      </c>
      <c r="BE4706">
        <f>IF(BD4706&gt;Summary!$C$2,1,0)</f>
        <v>0</v>
      </c>
      <c r="BF4706">
        <f t="shared" si="440"/>
        <v>0</v>
      </c>
      <c r="BG4706">
        <f t="shared" si="441"/>
        <v>1</v>
      </c>
      <c r="BH4706">
        <f t="shared" si="442"/>
        <v>0</v>
      </c>
      <c r="BI4706">
        <f t="shared" si="443"/>
        <v>0</v>
      </c>
    </row>
    <row r="4707" spans="1:61" x14ac:dyDescent="0.2">
      <c r="A4707">
        <v>7186</v>
      </c>
      <c r="B4707" t="s">
        <v>17019</v>
      </c>
      <c r="C4707" t="s">
        <v>10647</v>
      </c>
      <c r="D4707" t="s">
        <v>17020</v>
      </c>
      <c r="E4707" s="1" t="d">
        <v>2014-01-23</v>
      </c>
      <c r="F4707" t="s">
        <v>115</v>
      </c>
      <c r="G4707" s="1" t="d">
        <v>1977-01-28</v>
      </c>
      <c r="H4707">
        <v>39</v>
      </c>
      <c r="I4707" t="s">
        <v>65</v>
      </c>
      <c r="J4707" t="s">
        <v>102</v>
      </c>
      <c r="K4707">
        <v>0</v>
      </c>
      <c r="L4707">
        <v>0</v>
      </c>
      <c r="M4707">
        <v>0</v>
      </c>
      <c r="N4707">
        <v>1</v>
      </c>
      <c r="O4707">
        <v>-1</v>
      </c>
      <c r="P4707" s="2" t="d">
        <v>2014-01-22T01:55:58.99999982211738525</v>
      </c>
      <c r="Q4707" s="2" t="d">
        <v>2014-01-29T08:33:18.00000018440186850</v>
      </c>
      <c r="R4707" t="s">
        <v>17021</v>
      </c>
      <c r="T4707" s="1" t="d">
        <v>2014-01-22</v>
      </c>
      <c r="U4707">
        <v>1</v>
      </c>
      <c r="V4707" t="s">
        <v>57</v>
      </c>
      <c r="W4707" t="s">
        <v>92</v>
      </c>
      <c r="X4707">
        <v>0</v>
      </c>
      <c r="AG4707">
        <v>0</v>
      </c>
      <c r="AL4707" t="s">
        <v>59</v>
      </c>
      <c r="AM4707">
        <v>4</v>
      </c>
      <c r="AN4707" t="s">
        <v>60</v>
      </c>
      <c r="AO4707" s="1" t="d">
        <v>2014-01-23</v>
      </c>
      <c r="AP4707" t="s">
        <v>61</v>
      </c>
      <c r="AQ4707">
        <v>4</v>
      </c>
      <c r="AR4707" t="s">
        <v>60</v>
      </c>
      <c r="AS4707" s="1" t="d">
        <v>2014-01-23</v>
      </c>
      <c r="AT4707" s="1" t="d">
        <v>2014-01-22</v>
      </c>
      <c r="AU4707" s="1" t="d">
        <v>2014-01-29</v>
      </c>
      <c r="AV4707">
        <v>1</v>
      </c>
      <c r="AW4707">
        <v>6</v>
      </c>
      <c r="AX4707">
        <v>799</v>
      </c>
      <c r="AY4707">
        <v>0</v>
      </c>
      <c r="AZ4707">
        <f t="shared" si="438"/>
        <v>1</v>
      </c>
      <c r="BA4707">
        <f t="shared" si="439"/>
        <v>1</v>
      </c>
      <c r="BB4707" s="3">
        <v>1</v>
      </c>
      <c r="BC4707" s="3">
        <v>0</v>
      </c>
      <c r="BD4707" s="3">
        <v>4</v>
      </c>
      <c r="BE4707">
        <f>IF(BD4707&gt;Summary!$C$2,1,0)</f>
        <v>0</v>
      </c>
      <c r="BF4707">
        <f t="shared" si="440"/>
        <v>0</v>
      </c>
      <c r="BG4707">
        <f t="shared" si="441"/>
        <v>1</v>
      </c>
      <c r="BH4707">
        <f t="shared" si="442"/>
        <v>0</v>
      </c>
      <c r="BI4707">
        <f t="shared" si="443"/>
        <v>0</v>
      </c>
    </row>
    <row r="4708" spans="1:61" x14ac:dyDescent="0.2">
      <c r="A4708">
        <v>7187</v>
      </c>
      <c r="B4708" t="s">
        <v>17022</v>
      </c>
      <c r="C4708" t="s">
        <v>17023</v>
      </c>
      <c r="D4708" t="s">
        <v>1460</v>
      </c>
      <c r="E4708" s="1" t="d">
        <v>2014-11-23</v>
      </c>
      <c r="F4708" t="s">
        <v>53</v>
      </c>
      <c r="G4708" s="1" t="d">
        <v>1979-11-04</v>
      </c>
      <c r="H4708">
        <v>36</v>
      </c>
      <c r="I4708" t="s">
        <v>65</v>
      </c>
      <c r="J4708" t="s">
        <v>66</v>
      </c>
      <c r="K4708">
        <v>0</v>
      </c>
      <c r="L4708">
        <v>0</v>
      </c>
      <c r="M4708">
        <v>1</v>
      </c>
      <c r="N4708">
        <v>16</v>
      </c>
      <c r="O4708">
        <v>-1</v>
      </c>
      <c r="P4708" s="2" t="d">
        <v>2014-11-22T04:43:39.99999994877725725</v>
      </c>
      <c r="Q4708" s="2" t="d">
        <v>2014-11-23T07:36:55.99999980535358025</v>
      </c>
      <c r="R4708" t="s">
        <v>17024</v>
      </c>
      <c r="S4708" s="1" t="d">
        <v>2014-11-22</v>
      </c>
      <c r="U4708">
        <v>1</v>
      </c>
      <c r="V4708" t="s">
        <v>97</v>
      </c>
      <c r="W4708" t="s">
        <v>98</v>
      </c>
      <c r="X4708">
        <v>1</v>
      </c>
      <c r="Y4708" t="s">
        <v>17025</v>
      </c>
      <c r="Z4708" t="s">
        <v>79</v>
      </c>
      <c r="AA4708">
        <v>0</v>
      </c>
      <c r="AB4708" s="1" t="d">
        <v>2016-02-17</v>
      </c>
      <c r="AC4708" t="s">
        <v>1395</v>
      </c>
      <c r="AD4708" s="1" t="d">
        <v>2016-02-17</v>
      </c>
      <c r="AE4708" s="1" t="d">
        <v>2016-02-18</v>
      </c>
      <c r="AG4708">
        <v>0</v>
      </c>
      <c r="AL4708" t="s">
        <v>59</v>
      </c>
      <c r="AM4708">
        <v>8</v>
      </c>
      <c r="AN4708" t="s">
        <v>86</v>
      </c>
      <c r="AO4708" s="1" t="d">
        <v>2014-11-23</v>
      </c>
      <c r="AP4708" t="s">
        <v>61</v>
      </c>
      <c r="AQ4708">
        <v>3</v>
      </c>
      <c r="AR4708" t="s">
        <v>60</v>
      </c>
      <c r="AS4708" s="1" t="d">
        <v>2014-11-23</v>
      </c>
      <c r="AT4708" s="1" t="d">
        <v>2016-02-17</v>
      </c>
      <c r="AU4708" s="1" t="d">
        <v>2016-02-18</v>
      </c>
      <c r="AV4708">
        <v>16</v>
      </c>
      <c r="AW4708">
        <v>0</v>
      </c>
      <c r="AX4708">
        <v>451</v>
      </c>
      <c r="AY4708">
        <v>1</v>
      </c>
      <c r="AZ4708">
        <f t="shared" si="438"/>
        <v>1</v>
      </c>
      <c r="BA4708">
        <f t="shared" si="439"/>
        <v>1</v>
      </c>
      <c r="BB4708" s="3">
        <v>1</v>
      </c>
      <c r="BC4708" s="3">
        <v>1</v>
      </c>
      <c r="BD4708" s="3">
        <v>8</v>
      </c>
      <c r="BE4708">
        <f>IF(BD4708&gt;Summary!$C$2,1,0)</f>
        <v>1</v>
      </c>
      <c r="BF4708">
        <f t="shared" si="440"/>
        <v>1</v>
      </c>
      <c r="BG4708">
        <f t="shared" si="441"/>
        <v>0</v>
      </c>
      <c r="BH4708">
        <f t="shared" si="442"/>
        <v>0</v>
      </c>
      <c r="BI4708">
        <f t="shared" si="443"/>
        <v>0</v>
      </c>
    </row>
    <row r="4709" spans="1:61" x14ac:dyDescent="0.2">
      <c r="A4709">
        <v>7188</v>
      </c>
      <c r="B4709" t="s">
        <v>17026</v>
      </c>
      <c r="C4709" t="s">
        <v>563</v>
      </c>
      <c r="D4709" t="s">
        <v>17027</v>
      </c>
      <c r="E4709" s="1" t="d">
        <v>2013-05-30</v>
      </c>
      <c r="F4709" t="s">
        <v>53</v>
      </c>
      <c r="G4709" s="1" t="d">
        <v>1990-07-11</v>
      </c>
      <c r="H4709">
        <v>25</v>
      </c>
      <c r="I4709" t="s">
        <v>65</v>
      </c>
      <c r="J4709" t="s">
        <v>66</v>
      </c>
      <c r="K4709">
        <v>0</v>
      </c>
      <c r="L4709">
        <v>0</v>
      </c>
      <c r="M4709">
        <v>0</v>
      </c>
      <c r="N4709">
        <v>1</v>
      </c>
      <c r="R4709" t="s">
        <v>17028</v>
      </c>
      <c r="T4709" s="1" t="d">
        <v>2012-12-16</v>
      </c>
      <c r="U4709">
        <v>165</v>
      </c>
      <c r="V4709" t="s">
        <v>97</v>
      </c>
      <c r="W4709" t="s">
        <v>92</v>
      </c>
      <c r="X4709">
        <v>0</v>
      </c>
      <c r="AG4709">
        <v>0</v>
      </c>
      <c r="AL4709" t="s">
        <v>59</v>
      </c>
      <c r="AM4709">
        <v>4</v>
      </c>
      <c r="AN4709" t="s">
        <v>60</v>
      </c>
      <c r="AO4709" s="1" t="d">
        <v>2013-05-30</v>
      </c>
      <c r="AP4709" t="s">
        <v>61</v>
      </c>
      <c r="AQ4709">
        <v>3</v>
      </c>
      <c r="AR4709" t="s">
        <v>60</v>
      </c>
      <c r="AS4709" s="1" t="d">
        <v>2013-05-30</v>
      </c>
      <c r="AT4709" s="1" t="d">
        <v>2015-06-04</v>
      </c>
      <c r="AU4709" s="1" t="d">
        <v>2016-01-24</v>
      </c>
      <c r="AV4709">
        <v>1</v>
      </c>
      <c r="AW4709">
        <v>0</v>
      </c>
      <c r="AX4709">
        <v>735</v>
      </c>
      <c r="AY4709">
        <v>0</v>
      </c>
      <c r="AZ4709">
        <f t="shared" si="438"/>
        <v>1</v>
      </c>
      <c r="BA4709">
        <f t="shared" si="439"/>
        <v>0</v>
      </c>
      <c r="BB4709" s="3">
        <v>1</v>
      </c>
      <c r="BC4709" s="3">
        <v>0</v>
      </c>
      <c r="BD4709" s="3">
        <v>4</v>
      </c>
      <c r="BE4709">
        <f>IF(BD4709&gt;Summary!$C$2,1,0)</f>
        <v>0</v>
      </c>
      <c r="BF4709">
        <f t="shared" si="440"/>
        <v>0</v>
      </c>
      <c r="BG4709">
        <f t="shared" si="441"/>
        <v>1</v>
      </c>
      <c r="BH4709">
        <f t="shared" si="442"/>
        <v>0</v>
      </c>
      <c r="BI4709">
        <f t="shared" si="443"/>
        <v>0</v>
      </c>
    </row>
    <row r="4710" spans="1:61" x14ac:dyDescent="0.2">
      <c r="A4710">
        <v>7189</v>
      </c>
      <c r="B4710" t="s">
        <v>17029</v>
      </c>
      <c r="C4710" t="s">
        <v>4822</v>
      </c>
      <c r="D4710" t="s">
        <v>5173</v>
      </c>
      <c r="E4710" s="1" t="d">
        <v>2013-05-27</v>
      </c>
      <c r="F4710" t="s">
        <v>53</v>
      </c>
      <c r="G4710" s="1" t="d">
        <v>1994-11-20</v>
      </c>
      <c r="H4710">
        <v>21</v>
      </c>
      <c r="I4710" t="s">
        <v>75</v>
      </c>
      <c r="J4710" t="s">
        <v>102</v>
      </c>
      <c r="K4710">
        <v>0</v>
      </c>
      <c r="L4710">
        <v>0</v>
      </c>
      <c r="M4710">
        <v>0</v>
      </c>
      <c r="N4710">
        <v>0</v>
      </c>
      <c r="O4710">
        <v>-1</v>
      </c>
      <c r="P4710" s="2" t="d">
        <v>2013-05-26T11:13:05.9999997541308375</v>
      </c>
      <c r="Q4710" s="2" t="d">
        <v>2013-05-27T09:52:19.00000015273690050</v>
      </c>
      <c r="R4710" t="s">
        <v>17030</v>
      </c>
      <c r="S4710" s="1" t="d">
        <v>2013-05-26</v>
      </c>
      <c r="U4710">
        <v>1</v>
      </c>
      <c r="V4710" t="s">
        <v>97</v>
      </c>
      <c r="W4710" t="s">
        <v>940</v>
      </c>
      <c r="X4710">
        <v>1</v>
      </c>
      <c r="Y4710" t="s">
        <v>17031</v>
      </c>
      <c r="Z4710" t="s">
        <v>79</v>
      </c>
      <c r="AA4710">
        <v>0</v>
      </c>
      <c r="AB4710" s="1" t="d">
        <v>2014-01-11</v>
      </c>
      <c r="AC4710" t="s">
        <v>213</v>
      </c>
      <c r="AD4710" s="1" t="d">
        <v>2014-01-11</v>
      </c>
      <c r="AE4710" s="1" t="d">
        <v>2014-01-11</v>
      </c>
      <c r="AG4710">
        <v>0</v>
      </c>
      <c r="AL4710" t="s">
        <v>59</v>
      </c>
      <c r="AM4710">
        <v>4</v>
      </c>
      <c r="AN4710" t="s">
        <v>60</v>
      </c>
      <c r="AO4710" s="1" t="d">
        <v>2013-05-27</v>
      </c>
      <c r="AP4710" t="s">
        <v>61</v>
      </c>
      <c r="AQ4710">
        <v>7</v>
      </c>
      <c r="AR4710" t="s">
        <v>87</v>
      </c>
      <c r="AS4710" s="1" t="d">
        <v>2013-05-27</v>
      </c>
      <c r="AT4710" s="1" t="d">
        <v>2014-01-11</v>
      </c>
      <c r="AU4710" s="1" t="d">
        <v>2014-01-11</v>
      </c>
      <c r="AV4710">
        <v>0</v>
      </c>
      <c r="AW4710">
        <v>0</v>
      </c>
      <c r="AX4710">
        <v>229</v>
      </c>
      <c r="AY4710">
        <v>0</v>
      </c>
      <c r="AZ4710">
        <f t="shared" si="438"/>
        <v>1</v>
      </c>
      <c r="BA4710">
        <f t="shared" si="439"/>
        <v>1</v>
      </c>
      <c r="BB4710" s="3">
        <v>1</v>
      </c>
      <c r="BC4710" s="3">
        <v>1</v>
      </c>
      <c r="BD4710" s="3">
        <v>4</v>
      </c>
      <c r="BE4710">
        <f>IF(BD4710&gt;Summary!$C$2,1,0)</f>
        <v>0</v>
      </c>
      <c r="BF4710">
        <f t="shared" si="440"/>
        <v>0</v>
      </c>
      <c r="BG4710">
        <f t="shared" si="441"/>
        <v>0</v>
      </c>
      <c r="BH4710">
        <f t="shared" si="442"/>
        <v>0</v>
      </c>
      <c r="BI4710">
        <f t="shared" si="443"/>
        <v>1</v>
      </c>
    </row>
    <row r="4711" spans="1:61" x14ac:dyDescent="0.2">
      <c r="A4711">
        <v>7190</v>
      </c>
      <c r="B4711" t="s">
        <v>17032</v>
      </c>
      <c r="C4711" t="s">
        <v>8040</v>
      </c>
      <c r="D4711" t="s">
        <v>446</v>
      </c>
      <c r="E4711" s="1" t="d">
        <v>2014-12-22</v>
      </c>
      <c r="F4711" t="s">
        <v>115</v>
      </c>
      <c r="G4711" s="1" t="d">
        <v>1987-09-24</v>
      </c>
      <c r="H4711">
        <v>28</v>
      </c>
      <c r="I4711" t="s">
        <v>65</v>
      </c>
      <c r="J4711" t="s">
        <v>161</v>
      </c>
      <c r="K4711">
        <v>0</v>
      </c>
      <c r="L4711">
        <v>0</v>
      </c>
      <c r="M4711">
        <v>0</v>
      </c>
      <c r="N4711">
        <v>1</v>
      </c>
      <c r="O4711">
        <v>-1</v>
      </c>
      <c r="P4711" s="2" t="d">
        <v>2014-12-21T01:07:52.999999718740582800</v>
      </c>
      <c r="Q4711" s="2" t="d">
        <v>2014-12-22T01:48:07.99999973271042075</v>
      </c>
      <c r="R4711" t="s">
        <v>17033</v>
      </c>
      <c r="S4711" s="1" t="d">
        <v>2014-12-21</v>
      </c>
      <c r="U4711">
        <v>1</v>
      </c>
      <c r="V4711" t="s">
        <v>57</v>
      </c>
      <c r="W4711" t="s">
        <v>167</v>
      </c>
      <c r="X4711">
        <v>1</v>
      </c>
      <c r="Y4711" t="s">
        <v>17034</v>
      </c>
      <c r="Z4711" t="s">
        <v>135</v>
      </c>
      <c r="AB4711" s="1" t="d">
        <v>2015-01-12</v>
      </c>
      <c r="AC4711" t="s">
        <v>535</v>
      </c>
      <c r="AG4711">
        <v>0</v>
      </c>
      <c r="AL4711" t="s">
        <v>59</v>
      </c>
      <c r="AM4711">
        <v>3</v>
      </c>
      <c r="AN4711" t="s">
        <v>60</v>
      </c>
      <c r="AO4711" s="1" t="d">
        <v>2014-12-22</v>
      </c>
      <c r="AP4711" t="s">
        <v>61</v>
      </c>
      <c r="AQ4711">
        <v>3</v>
      </c>
      <c r="AR4711" t="s">
        <v>60</v>
      </c>
      <c r="AS4711" s="1" t="d">
        <v>2014-12-22</v>
      </c>
      <c r="AT4711" s="1" t="d">
        <v>2014-12-21</v>
      </c>
      <c r="AU4711" s="1" t="d">
        <v>2014-12-22</v>
      </c>
      <c r="AV4711">
        <v>1</v>
      </c>
      <c r="AW4711">
        <v>0</v>
      </c>
      <c r="AX4711">
        <v>21</v>
      </c>
      <c r="AY4711">
        <v>1</v>
      </c>
      <c r="AZ4711">
        <f t="shared" si="438"/>
        <v>1</v>
      </c>
      <c r="BA4711">
        <f t="shared" si="439"/>
        <v>1</v>
      </c>
      <c r="BB4711" s="3">
        <v>1</v>
      </c>
      <c r="BC4711" s="3">
        <v>1</v>
      </c>
      <c r="BD4711" s="3">
        <v>3</v>
      </c>
      <c r="BE4711">
        <f>IF(BD4711&gt;Summary!$C$2,1,0)</f>
        <v>0</v>
      </c>
      <c r="BF4711">
        <f t="shared" si="440"/>
        <v>0</v>
      </c>
      <c r="BG4711">
        <f t="shared" si="441"/>
        <v>0</v>
      </c>
      <c r="BH4711">
        <f t="shared" si="442"/>
        <v>0</v>
      </c>
      <c r="BI4711">
        <f t="shared" si="443"/>
        <v>1</v>
      </c>
    </row>
    <row r="4712" spans="1:61" x14ac:dyDescent="0.2">
      <c r="A4712">
        <v>7192</v>
      </c>
      <c r="B4712" t="s">
        <v>17035</v>
      </c>
      <c r="C4712" t="s">
        <v>17036</v>
      </c>
      <c r="D4712" t="s">
        <v>17037</v>
      </c>
      <c r="E4712" s="1" t="d">
        <v>2013-04-19</v>
      </c>
      <c r="F4712" t="s">
        <v>115</v>
      </c>
      <c r="G4712" s="1" t="d">
        <v>1945-10-24</v>
      </c>
      <c r="H4712">
        <v>70</v>
      </c>
      <c r="I4712" t="s">
        <v>54</v>
      </c>
      <c r="J4712" t="s">
        <v>55</v>
      </c>
      <c r="K4712">
        <v>0</v>
      </c>
      <c r="L4712">
        <v>0</v>
      </c>
      <c r="M4712">
        <v>0</v>
      </c>
      <c r="N4712">
        <v>0</v>
      </c>
      <c r="O4712">
        <v>-1</v>
      </c>
      <c r="P4712" s="2" t="d">
        <v>2013-04-18T08:51:08.00000010989606700</v>
      </c>
      <c r="Q4712" s="2" t="d">
        <v>2013-04-19T08:09:19.99999972991645100</v>
      </c>
      <c r="R4712" t="s">
        <v>17038</v>
      </c>
      <c r="S4712" s="1" t="d">
        <v>2013-04-18</v>
      </c>
      <c r="U4712">
        <v>1</v>
      </c>
      <c r="V4712" t="s">
        <v>57</v>
      </c>
      <c r="W4712" t="s">
        <v>167</v>
      </c>
      <c r="X4712">
        <v>0</v>
      </c>
      <c r="AG4712">
        <v>0</v>
      </c>
      <c r="AL4712" t="s">
        <v>59</v>
      </c>
      <c r="AM4712">
        <v>1</v>
      </c>
      <c r="AN4712" t="s">
        <v>60</v>
      </c>
      <c r="AO4712" s="1" t="d">
        <v>2013-04-19</v>
      </c>
      <c r="AP4712" t="s">
        <v>61</v>
      </c>
      <c r="AQ4712">
        <v>1</v>
      </c>
      <c r="AR4712" t="s">
        <v>60</v>
      </c>
      <c r="AS4712" s="1" t="d">
        <v>2013-04-19</v>
      </c>
      <c r="AT4712" s="1" t="d">
        <v>2013-04-18</v>
      </c>
      <c r="AU4712" s="1" t="d">
        <v>2013-04-19</v>
      </c>
      <c r="AV4712">
        <v>0</v>
      </c>
      <c r="AW4712">
        <v>0</v>
      </c>
      <c r="AX4712">
        <v>1078</v>
      </c>
      <c r="AY4712">
        <v>0</v>
      </c>
      <c r="AZ4712">
        <f t="shared" si="438"/>
        <v>1</v>
      </c>
      <c r="BA4712">
        <f t="shared" si="439"/>
        <v>1</v>
      </c>
      <c r="BB4712" s="3">
        <v>1</v>
      </c>
      <c r="BC4712" s="3">
        <v>0</v>
      </c>
      <c r="BD4712" s="3">
        <v>1</v>
      </c>
      <c r="BE4712">
        <f>IF(BD4712&gt;Summary!$C$2,1,0)</f>
        <v>0</v>
      </c>
      <c r="BF4712">
        <f t="shared" si="440"/>
        <v>0</v>
      </c>
      <c r="BG4712">
        <f t="shared" si="441"/>
        <v>1</v>
      </c>
      <c r="BH4712">
        <f t="shared" si="442"/>
        <v>0</v>
      </c>
      <c r="BI4712">
        <f t="shared" si="443"/>
        <v>0</v>
      </c>
    </row>
    <row r="4713" spans="1:61" x14ac:dyDescent="0.2">
      <c r="A4713">
        <v>7194</v>
      </c>
      <c r="B4713" t="s">
        <v>17039</v>
      </c>
      <c r="C4713" t="s">
        <v>11520</v>
      </c>
      <c r="D4713" t="s">
        <v>17040</v>
      </c>
      <c r="E4713" s="1" t="d">
        <v>2013-02-15</v>
      </c>
      <c r="F4713" t="s">
        <v>53</v>
      </c>
      <c r="G4713" s="1" t="d">
        <v>1990-12-24</v>
      </c>
      <c r="H4713">
        <v>25</v>
      </c>
      <c r="I4713" t="s">
        <v>65</v>
      </c>
      <c r="J4713" t="s">
        <v>66</v>
      </c>
      <c r="K4713">
        <v>0</v>
      </c>
      <c r="L4713">
        <v>0</v>
      </c>
      <c r="M4713">
        <v>0</v>
      </c>
      <c r="N4713">
        <v>3</v>
      </c>
      <c r="R4713" t="s">
        <v>17041</v>
      </c>
      <c r="T4713" s="1" t="d">
        <v>2012-05-15</v>
      </c>
      <c r="U4713">
        <v>276</v>
      </c>
      <c r="V4713" t="s">
        <v>97</v>
      </c>
      <c r="W4713" t="s">
        <v>92</v>
      </c>
      <c r="X4713">
        <v>1</v>
      </c>
      <c r="Y4713" t="s">
        <v>17042</v>
      </c>
      <c r="Z4713" t="s">
        <v>79</v>
      </c>
      <c r="AB4713" s="1" t="d">
        <v>2014-03-14</v>
      </c>
      <c r="AC4713" t="s">
        <v>259</v>
      </c>
      <c r="AG4713">
        <v>0</v>
      </c>
      <c r="AL4713" t="s">
        <v>59</v>
      </c>
      <c r="AM4713">
        <v>9</v>
      </c>
      <c r="AN4713" t="s">
        <v>86</v>
      </c>
      <c r="AO4713" s="1" t="d">
        <v>2013-02-15</v>
      </c>
      <c r="AP4713" t="s">
        <v>61</v>
      </c>
      <c r="AQ4713">
        <v>5</v>
      </c>
      <c r="AR4713" t="s">
        <v>87</v>
      </c>
      <c r="AS4713" s="1" t="d">
        <v>2013-02-15</v>
      </c>
      <c r="AV4713">
        <v>3</v>
      </c>
      <c r="AW4713">
        <v>0</v>
      </c>
      <c r="AX4713">
        <v>392</v>
      </c>
      <c r="AY4713">
        <v>1</v>
      </c>
      <c r="AZ4713">
        <f t="shared" si="438"/>
        <v>1</v>
      </c>
      <c r="BA4713">
        <f t="shared" si="439"/>
        <v>0</v>
      </c>
      <c r="BB4713" s="3">
        <v>1</v>
      </c>
      <c r="BC4713" s="3">
        <v>1</v>
      </c>
      <c r="BD4713" s="3">
        <v>9</v>
      </c>
      <c r="BE4713">
        <f>IF(BD4713&gt;Summary!$C$2,1,0)</f>
        <v>1</v>
      </c>
      <c r="BF4713">
        <f t="shared" si="440"/>
        <v>1</v>
      </c>
      <c r="BG4713">
        <f t="shared" si="441"/>
        <v>0</v>
      </c>
      <c r="BH4713">
        <f t="shared" si="442"/>
        <v>0</v>
      </c>
      <c r="BI4713">
        <f t="shared" si="443"/>
        <v>0</v>
      </c>
    </row>
    <row r="4714" spans="1:61" x14ac:dyDescent="0.2">
      <c r="A4714">
        <v>7196</v>
      </c>
      <c r="B4714" t="s">
        <v>17043</v>
      </c>
      <c r="C4714" t="s">
        <v>314</v>
      </c>
      <c r="D4714" t="s">
        <v>2656</v>
      </c>
      <c r="E4714" s="1" t="d">
        <v>2013-08-13</v>
      </c>
      <c r="F4714" t="s">
        <v>53</v>
      </c>
      <c r="G4714" s="1" t="d">
        <v>1962-07-17</v>
      </c>
      <c r="H4714">
        <v>53</v>
      </c>
      <c r="I4714" t="s">
        <v>54</v>
      </c>
      <c r="J4714" t="s">
        <v>66</v>
      </c>
      <c r="K4714">
        <v>0</v>
      </c>
      <c r="L4714">
        <v>0</v>
      </c>
      <c r="M4714">
        <v>0</v>
      </c>
      <c r="N4714">
        <v>6</v>
      </c>
      <c r="O4714">
        <v>-1</v>
      </c>
      <c r="P4714" s="2" t="d">
        <v>2013-08-12T09:25:09.00000007823109900</v>
      </c>
      <c r="Q4714" s="2" t="d">
        <v>2013-08-13T08:16:30.00000029336660775</v>
      </c>
      <c r="R4714" t="s">
        <v>17044</v>
      </c>
      <c r="T4714" s="1" t="d">
        <v>2013-08-12</v>
      </c>
      <c r="U4714">
        <v>1</v>
      </c>
      <c r="V4714" t="s">
        <v>57</v>
      </c>
      <c r="W4714" t="s">
        <v>92</v>
      </c>
      <c r="X4714">
        <v>1</v>
      </c>
      <c r="Y4714" t="s">
        <v>17045</v>
      </c>
      <c r="Z4714" t="s">
        <v>135</v>
      </c>
      <c r="AA4714">
        <v>139</v>
      </c>
      <c r="AB4714" s="1" t="d">
        <v>2015-10-30</v>
      </c>
      <c r="AC4714" t="s">
        <v>5040</v>
      </c>
      <c r="AD4714" s="1" t="d">
        <v>2016-03-17</v>
      </c>
      <c r="AE4714" s="1" t="d">
        <v>2016-03-18</v>
      </c>
      <c r="AG4714">
        <v>0</v>
      </c>
      <c r="AL4714" t="s">
        <v>59</v>
      </c>
      <c r="AM4714">
        <v>2</v>
      </c>
      <c r="AN4714" t="s">
        <v>60</v>
      </c>
      <c r="AO4714" s="1" t="d">
        <v>2013-08-13</v>
      </c>
      <c r="AP4714" t="s">
        <v>61</v>
      </c>
      <c r="AQ4714">
        <v>2</v>
      </c>
      <c r="AR4714" t="s">
        <v>60</v>
      </c>
      <c r="AS4714" s="1" t="d">
        <v>2013-08-13</v>
      </c>
      <c r="AT4714" s="1" t="d">
        <v>2016-03-17</v>
      </c>
      <c r="AU4714" s="1" t="d">
        <v>2016-03-18</v>
      </c>
      <c r="AV4714">
        <v>6</v>
      </c>
      <c r="AW4714">
        <v>0</v>
      </c>
      <c r="AX4714">
        <v>808</v>
      </c>
      <c r="AY4714">
        <v>1</v>
      </c>
      <c r="AZ4714">
        <f t="shared" si="438"/>
        <v>1</v>
      </c>
      <c r="BA4714">
        <f t="shared" si="439"/>
        <v>1</v>
      </c>
      <c r="BB4714" s="3">
        <v>1</v>
      </c>
      <c r="BC4714" s="3">
        <v>0</v>
      </c>
      <c r="BD4714" s="3">
        <v>2</v>
      </c>
      <c r="BE4714">
        <f>IF(BD4714&gt;Summary!$C$2,1,0)</f>
        <v>0</v>
      </c>
      <c r="BF4714">
        <f t="shared" si="440"/>
        <v>0</v>
      </c>
      <c r="BG4714">
        <f t="shared" si="441"/>
        <v>1</v>
      </c>
      <c r="BH4714">
        <f t="shared" si="442"/>
        <v>0</v>
      </c>
      <c r="BI4714">
        <f t="shared" si="443"/>
        <v>0</v>
      </c>
    </row>
    <row r="4715" spans="1:61" x14ac:dyDescent="0.2">
      <c r="A4715">
        <v>7197</v>
      </c>
      <c r="B4715" t="s">
        <v>17046</v>
      </c>
      <c r="C4715" t="s">
        <v>17047</v>
      </c>
      <c r="D4715" t="s">
        <v>1287</v>
      </c>
      <c r="E4715" s="1" t="d">
        <v>2013-03-05</v>
      </c>
      <c r="F4715" t="s">
        <v>53</v>
      </c>
      <c r="G4715" s="1" t="d">
        <v>1979-03-21</v>
      </c>
      <c r="H4715">
        <v>37</v>
      </c>
      <c r="I4715" t="s">
        <v>65</v>
      </c>
      <c r="J4715" t="s">
        <v>102</v>
      </c>
      <c r="K4715">
        <v>0</v>
      </c>
      <c r="L4715">
        <v>0</v>
      </c>
      <c r="M4715">
        <v>0</v>
      </c>
      <c r="N4715">
        <v>0</v>
      </c>
      <c r="O4715">
        <v>-5</v>
      </c>
      <c r="P4715" s="2" t="d">
        <v>2013-02-28T08:59:50.99999978207051475</v>
      </c>
      <c r="Q4715" s="2" t="d">
        <v>2013-03-01T08:05:39.99999985098839025</v>
      </c>
      <c r="R4715" t="s">
        <v>17048</v>
      </c>
      <c r="S4715" s="1" t="d">
        <v>2013-02-28</v>
      </c>
      <c r="U4715">
        <v>5</v>
      </c>
      <c r="V4715" t="s">
        <v>57</v>
      </c>
      <c r="W4715" t="s">
        <v>145</v>
      </c>
      <c r="X4715">
        <v>0</v>
      </c>
      <c r="AG4715">
        <v>0</v>
      </c>
      <c r="AL4715" t="s">
        <v>59</v>
      </c>
      <c r="AM4715">
        <v>6</v>
      </c>
      <c r="AN4715" t="s">
        <v>87</v>
      </c>
      <c r="AO4715" s="1" t="d">
        <v>2013-03-05</v>
      </c>
      <c r="AP4715" t="s">
        <v>61</v>
      </c>
      <c r="AQ4715">
        <v>3</v>
      </c>
      <c r="AR4715" t="s">
        <v>60</v>
      </c>
      <c r="AS4715" s="1" t="d">
        <v>2013-03-05</v>
      </c>
      <c r="AT4715" s="1" t="d">
        <v>2013-12-18</v>
      </c>
      <c r="AU4715" s="1" t="d">
        <v>2014-01-08</v>
      </c>
      <c r="AV4715">
        <v>0</v>
      </c>
      <c r="AW4715">
        <v>0</v>
      </c>
      <c r="AX4715">
        <v>288</v>
      </c>
      <c r="AY4715">
        <v>0</v>
      </c>
      <c r="AZ4715">
        <f t="shared" si="438"/>
        <v>1</v>
      </c>
      <c r="BA4715">
        <f t="shared" si="439"/>
        <v>1</v>
      </c>
      <c r="BB4715" s="3">
        <v>1</v>
      </c>
      <c r="BC4715" s="3">
        <v>0</v>
      </c>
      <c r="BD4715" s="3">
        <v>6</v>
      </c>
      <c r="BE4715">
        <f>IF(BD4715&gt;Summary!$C$2,1,0)</f>
        <v>1</v>
      </c>
      <c r="BF4715">
        <f t="shared" si="440"/>
        <v>0</v>
      </c>
      <c r="BG4715">
        <f t="shared" si="441"/>
        <v>0</v>
      </c>
      <c r="BH4715">
        <f t="shared" si="442"/>
        <v>1</v>
      </c>
      <c r="BI4715">
        <f t="shared" si="443"/>
        <v>0</v>
      </c>
    </row>
    <row r="4716" spans="1:61" x14ac:dyDescent="0.2">
      <c r="A4716">
        <v>7198</v>
      </c>
      <c r="B4716" t="s">
        <v>17049</v>
      </c>
      <c r="C4716" t="s">
        <v>17050</v>
      </c>
      <c r="D4716" t="s">
        <v>3376</v>
      </c>
      <c r="E4716" s="1" t="d">
        <v>2014-01-08</v>
      </c>
      <c r="F4716" t="s">
        <v>53</v>
      </c>
      <c r="G4716" s="1" t="d">
        <v>1994-09-15</v>
      </c>
      <c r="H4716">
        <v>21</v>
      </c>
      <c r="I4716" t="s">
        <v>75</v>
      </c>
      <c r="J4716" t="s">
        <v>66</v>
      </c>
      <c r="K4716">
        <v>0</v>
      </c>
      <c r="L4716">
        <v>0</v>
      </c>
      <c r="M4716">
        <v>0</v>
      </c>
      <c r="N4716">
        <v>1</v>
      </c>
      <c r="O4716">
        <v>-1</v>
      </c>
      <c r="P4716" s="2" t="d">
        <v>2014-01-07T03:45:12.999999895691871825</v>
      </c>
      <c r="Q4716" s="2" t="d">
        <v>2014-01-09T08:24:23.00000022165477600</v>
      </c>
      <c r="R4716" t="s">
        <v>17051</v>
      </c>
      <c r="S4716" s="1" t="d">
        <v>2014-01-07</v>
      </c>
      <c r="U4716">
        <v>1</v>
      </c>
      <c r="V4716" t="s">
        <v>57</v>
      </c>
      <c r="W4716" t="s">
        <v>167</v>
      </c>
      <c r="X4716">
        <v>1</v>
      </c>
      <c r="Y4716" t="s">
        <v>17052</v>
      </c>
      <c r="Z4716" t="s">
        <v>79</v>
      </c>
      <c r="AA4716">
        <v>116</v>
      </c>
      <c r="AB4716" s="1" t="d">
        <v>2014-08-01</v>
      </c>
      <c r="AC4716" t="s">
        <v>213</v>
      </c>
      <c r="AD4716" s="1" t="d">
        <v>2014-11-25</v>
      </c>
      <c r="AE4716" s="1" t="d">
        <v>2014-11-25</v>
      </c>
      <c r="AG4716">
        <v>0</v>
      </c>
      <c r="AL4716" t="s">
        <v>59</v>
      </c>
      <c r="AM4716">
        <v>6</v>
      </c>
      <c r="AN4716" t="s">
        <v>87</v>
      </c>
      <c r="AO4716" s="1" t="d">
        <v>2014-01-08</v>
      </c>
      <c r="AP4716" t="s">
        <v>61</v>
      </c>
      <c r="AQ4716">
        <v>6</v>
      </c>
      <c r="AR4716" t="s">
        <v>87</v>
      </c>
      <c r="AS4716" s="1" t="d">
        <v>2014-01-08</v>
      </c>
      <c r="AT4716" s="1" t="d">
        <v>2014-01-07</v>
      </c>
      <c r="AU4716" s="1" t="d">
        <v>2014-01-09</v>
      </c>
      <c r="AV4716">
        <v>1</v>
      </c>
      <c r="AW4716">
        <v>1</v>
      </c>
      <c r="AX4716">
        <v>205</v>
      </c>
      <c r="AY4716">
        <v>1</v>
      </c>
      <c r="AZ4716">
        <f t="shared" si="438"/>
        <v>1</v>
      </c>
      <c r="BA4716">
        <f t="shared" si="439"/>
        <v>1</v>
      </c>
      <c r="BB4716" s="3">
        <v>1</v>
      </c>
      <c r="BC4716" s="3">
        <v>1</v>
      </c>
      <c r="BD4716" s="3">
        <v>6</v>
      </c>
      <c r="BE4716">
        <f>IF(BD4716&gt;Summary!$C$2,1,0)</f>
        <v>1</v>
      </c>
      <c r="BF4716">
        <f t="shared" si="440"/>
        <v>1</v>
      </c>
      <c r="BG4716">
        <f t="shared" si="441"/>
        <v>0</v>
      </c>
      <c r="BH4716">
        <f t="shared" si="442"/>
        <v>0</v>
      </c>
      <c r="BI4716">
        <f t="shared" si="443"/>
        <v>0</v>
      </c>
    </row>
    <row r="4717" spans="1:61" x14ac:dyDescent="0.2">
      <c r="A4717">
        <v>7199</v>
      </c>
      <c r="B4717" t="s">
        <v>17053</v>
      </c>
      <c r="C4717" t="s">
        <v>800</v>
      </c>
      <c r="D4717" t="s">
        <v>4562</v>
      </c>
      <c r="E4717" s="1" t="d">
        <v>2013-10-28</v>
      </c>
      <c r="F4717" t="s">
        <v>53</v>
      </c>
      <c r="G4717" s="1" t="d">
        <v>1988-01-07</v>
      </c>
      <c r="H4717">
        <v>28</v>
      </c>
      <c r="I4717" t="s">
        <v>65</v>
      </c>
      <c r="J4717" t="s">
        <v>66</v>
      </c>
      <c r="K4717">
        <v>0</v>
      </c>
      <c r="L4717">
        <v>0</v>
      </c>
      <c r="M4717">
        <v>0</v>
      </c>
      <c r="N4717">
        <v>1</v>
      </c>
      <c r="O4717">
        <v>-1</v>
      </c>
      <c r="P4717" s="2" t="d">
        <v>2013-10-27T07:38:34.00000008288771075</v>
      </c>
      <c r="Q4717" s="2" t="d">
        <v>2013-10-28T07:32:58.99999972432851825</v>
      </c>
      <c r="R4717" t="s">
        <v>17054</v>
      </c>
      <c r="S4717" s="1" t="d">
        <v>2013-10-27</v>
      </c>
      <c r="U4717">
        <v>1</v>
      </c>
      <c r="V4717" t="s">
        <v>57</v>
      </c>
      <c r="W4717" t="s">
        <v>151</v>
      </c>
      <c r="X4717">
        <v>0</v>
      </c>
      <c r="AG4717">
        <v>0</v>
      </c>
      <c r="AL4717" t="s">
        <v>59</v>
      </c>
      <c r="AM4717">
        <v>6</v>
      </c>
      <c r="AN4717" t="s">
        <v>87</v>
      </c>
      <c r="AO4717" s="1" t="d">
        <v>2013-10-28</v>
      </c>
      <c r="AP4717" t="s">
        <v>61</v>
      </c>
      <c r="AQ4717">
        <v>4</v>
      </c>
      <c r="AR4717" t="s">
        <v>60</v>
      </c>
      <c r="AS4717" s="1" t="d">
        <v>2013-10-28</v>
      </c>
      <c r="AT4717" s="1" t="d">
        <v>2013-10-27</v>
      </c>
      <c r="AU4717" s="1" t="d">
        <v>2013-10-28</v>
      </c>
      <c r="AV4717">
        <v>1</v>
      </c>
      <c r="AW4717">
        <v>0</v>
      </c>
      <c r="AX4717">
        <v>886</v>
      </c>
      <c r="AY4717">
        <v>0</v>
      </c>
      <c r="AZ4717">
        <f t="shared" si="438"/>
        <v>1</v>
      </c>
      <c r="BA4717">
        <f t="shared" si="439"/>
        <v>1</v>
      </c>
      <c r="BB4717" s="3">
        <v>1</v>
      </c>
      <c r="BC4717" s="3">
        <v>0</v>
      </c>
      <c r="BD4717" s="3">
        <v>6</v>
      </c>
      <c r="BE4717">
        <f>IF(BD4717&gt;Summary!$C$2,1,0)</f>
        <v>1</v>
      </c>
      <c r="BF4717">
        <f t="shared" si="440"/>
        <v>0</v>
      </c>
      <c r="BG4717">
        <f t="shared" si="441"/>
        <v>0</v>
      </c>
      <c r="BH4717">
        <f t="shared" si="442"/>
        <v>1</v>
      </c>
      <c r="BI4717">
        <f t="shared" si="443"/>
        <v>0</v>
      </c>
    </row>
    <row r="4718" spans="1:61" x14ac:dyDescent="0.2">
      <c r="A4718">
        <v>7200</v>
      </c>
      <c r="B4718" t="s">
        <v>17055</v>
      </c>
      <c r="C4718" t="s">
        <v>1316</v>
      </c>
      <c r="D4718" t="s">
        <v>17056</v>
      </c>
      <c r="E4718" s="1" t="d">
        <v>2013-02-20</v>
      </c>
      <c r="F4718" t="s">
        <v>53</v>
      </c>
      <c r="G4718" s="1" t="d">
        <v>1994-06-27</v>
      </c>
      <c r="H4718">
        <v>21</v>
      </c>
      <c r="I4718" t="s">
        <v>75</v>
      </c>
      <c r="J4718" t="s">
        <v>66</v>
      </c>
      <c r="K4718">
        <v>0</v>
      </c>
      <c r="L4718">
        <v>0</v>
      </c>
      <c r="M4718">
        <v>0</v>
      </c>
      <c r="N4718">
        <v>1</v>
      </c>
      <c r="O4718">
        <v>-1</v>
      </c>
      <c r="P4718" s="2" t="d">
        <v>2013-02-19T10:55:42.99999985378235325</v>
      </c>
      <c r="Q4718" s="2" t="d">
        <v>2013-07-26T05:37:04.99999981373548275</v>
      </c>
      <c r="R4718" t="s">
        <v>17057</v>
      </c>
      <c r="T4718" s="1" t="d">
        <v>2013-02-19</v>
      </c>
      <c r="U4718">
        <v>1</v>
      </c>
      <c r="V4718" t="s">
        <v>57</v>
      </c>
      <c r="W4718" t="s">
        <v>92</v>
      </c>
      <c r="X4718">
        <v>0</v>
      </c>
      <c r="AG4718">
        <v>0</v>
      </c>
      <c r="AL4718" t="s">
        <v>59</v>
      </c>
      <c r="AM4718">
        <v>6</v>
      </c>
      <c r="AN4718" t="s">
        <v>87</v>
      </c>
      <c r="AO4718" s="1" t="d">
        <v>2013-02-20</v>
      </c>
      <c r="AP4718" t="s">
        <v>61</v>
      </c>
      <c r="AQ4718">
        <v>7</v>
      </c>
      <c r="AR4718" t="s">
        <v>87</v>
      </c>
      <c r="AS4718" s="1" t="d">
        <v>2013-02-20</v>
      </c>
      <c r="AT4718" s="1" t="d">
        <v>2013-02-19</v>
      </c>
      <c r="AU4718" s="1" t="d">
        <v>2013-07-26</v>
      </c>
      <c r="AV4718">
        <v>1</v>
      </c>
      <c r="AW4718">
        <v>156</v>
      </c>
      <c r="AX4718">
        <v>1136</v>
      </c>
      <c r="AY4718">
        <v>0</v>
      </c>
      <c r="AZ4718">
        <f t="shared" si="438"/>
        <v>1</v>
      </c>
      <c r="BA4718">
        <f t="shared" si="439"/>
        <v>1</v>
      </c>
      <c r="BB4718" s="3">
        <v>1</v>
      </c>
      <c r="BC4718" s="3">
        <v>0</v>
      </c>
      <c r="BD4718" s="3">
        <v>6</v>
      </c>
      <c r="BE4718">
        <f>IF(BD4718&gt;Summary!$C$2,1,0)</f>
        <v>1</v>
      </c>
      <c r="BF4718">
        <f t="shared" si="440"/>
        <v>0</v>
      </c>
      <c r="BG4718">
        <f t="shared" si="441"/>
        <v>0</v>
      </c>
      <c r="BH4718">
        <f t="shared" si="442"/>
        <v>1</v>
      </c>
      <c r="BI4718">
        <f t="shared" si="443"/>
        <v>0</v>
      </c>
    </row>
    <row r="4719" spans="1:61" x14ac:dyDescent="0.2">
      <c r="A4719">
        <v>7202</v>
      </c>
      <c r="B4719" t="s">
        <v>17058</v>
      </c>
      <c r="C4719" t="s">
        <v>17059</v>
      </c>
      <c r="D4719" t="s">
        <v>17060</v>
      </c>
      <c r="E4719" s="1" t="d">
        <v>2013-09-11</v>
      </c>
      <c r="F4719" t="s">
        <v>53</v>
      </c>
      <c r="G4719" s="1" t="d">
        <v>1984-01-05</v>
      </c>
      <c r="H4719">
        <v>32</v>
      </c>
      <c r="I4719" t="s">
        <v>65</v>
      </c>
      <c r="J4719" t="s">
        <v>66</v>
      </c>
      <c r="K4719">
        <v>0</v>
      </c>
      <c r="L4719">
        <v>0</v>
      </c>
      <c r="M4719">
        <v>0</v>
      </c>
      <c r="N4719">
        <v>2</v>
      </c>
      <c r="R4719" t="s">
        <v>17061</v>
      </c>
      <c r="T4719" s="1" t="d">
        <v>2010-05-20</v>
      </c>
      <c r="U4719">
        <v>1210</v>
      </c>
      <c r="V4719" t="s">
        <v>57</v>
      </c>
      <c r="W4719" t="s">
        <v>92</v>
      </c>
      <c r="X4719">
        <v>0</v>
      </c>
      <c r="AG4719">
        <v>0</v>
      </c>
      <c r="AL4719" t="s">
        <v>59</v>
      </c>
      <c r="AM4719">
        <v>10</v>
      </c>
      <c r="AN4719" t="s">
        <v>86</v>
      </c>
      <c r="AO4719" s="1" t="d">
        <v>2013-09-11</v>
      </c>
      <c r="AP4719" t="s">
        <v>61</v>
      </c>
      <c r="AQ4719">
        <v>10</v>
      </c>
      <c r="AR4719" t="s">
        <v>86</v>
      </c>
      <c r="AS4719" s="1" t="d">
        <v>2013-09-11</v>
      </c>
      <c r="AT4719" s="1" t="d">
        <v>2007-07-31</v>
      </c>
      <c r="AU4719" s="1" t="d">
        <v>2009-02-13</v>
      </c>
      <c r="AV4719">
        <v>2</v>
      </c>
      <c r="AW4719">
        <v>0</v>
      </c>
      <c r="AX4719">
        <v>933</v>
      </c>
      <c r="AY4719">
        <v>0</v>
      </c>
      <c r="AZ4719">
        <f t="shared" si="438"/>
        <v>1</v>
      </c>
      <c r="BA4719">
        <f t="shared" si="439"/>
        <v>0</v>
      </c>
      <c r="BB4719" s="3">
        <v>1</v>
      </c>
      <c r="BC4719" s="3">
        <v>0</v>
      </c>
      <c r="BD4719" s="3">
        <v>10</v>
      </c>
      <c r="BE4719">
        <f>IF(BD4719&gt;Summary!$C$2,1,0)</f>
        <v>1</v>
      </c>
      <c r="BF4719">
        <f t="shared" si="440"/>
        <v>0</v>
      </c>
      <c r="BG4719">
        <f t="shared" si="441"/>
        <v>0</v>
      </c>
      <c r="BH4719">
        <f t="shared" si="442"/>
        <v>1</v>
      </c>
      <c r="BI4719">
        <f t="shared" si="443"/>
        <v>0</v>
      </c>
    </row>
    <row r="4720" spans="1:61" x14ac:dyDescent="0.2">
      <c r="A4720">
        <v>7203</v>
      </c>
      <c r="B4720" t="s">
        <v>17062</v>
      </c>
      <c r="C4720" t="s">
        <v>837</v>
      </c>
      <c r="D4720" t="s">
        <v>17063</v>
      </c>
      <c r="E4720" s="1" t="d">
        <v>2013-05-01</v>
      </c>
      <c r="F4720" t="s">
        <v>53</v>
      </c>
      <c r="G4720" s="1" t="d">
        <v>1959-09-15</v>
      </c>
      <c r="H4720">
        <v>56</v>
      </c>
      <c r="I4720" t="s">
        <v>54</v>
      </c>
      <c r="J4720" t="s">
        <v>66</v>
      </c>
      <c r="K4720">
        <v>0</v>
      </c>
      <c r="L4720">
        <v>0</v>
      </c>
      <c r="M4720">
        <v>0</v>
      </c>
      <c r="N4720">
        <v>0</v>
      </c>
      <c r="O4720">
        <v>-1</v>
      </c>
      <c r="P4720" s="2" t="d">
        <v>2013-04-30T10:09:35.00000030267983800</v>
      </c>
      <c r="Q4720" s="2" t="d">
        <v>2013-05-06T09:12:18.000000268220901600</v>
      </c>
      <c r="R4720" t="s">
        <v>17064</v>
      </c>
      <c r="S4720" s="1" t="d">
        <v>2013-04-30</v>
      </c>
      <c r="U4720">
        <v>1</v>
      </c>
      <c r="V4720" t="s">
        <v>57</v>
      </c>
      <c r="W4720" t="s">
        <v>192</v>
      </c>
      <c r="X4720">
        <v>0</v>
      </c>
      <c r="AG4720">
        <v>0</v>
      </c>
      <c r="AL4720" t="s">
        <v>59</v>
      </c>
      <c r="AM4720">
        <v>1</v>
      </c>
      <c r="AN4720" t="s">
        <v>60</v>
      </c>
      <c r="AO4720" s="1" t="d">
        <v>2013-05-01</v>
      </c>
      <c r="AP4720" t="s">
        <v>61</v>
      </c>
      <c r="AQ4720">
        <v>2</v>
      </c>
      <c r="AR4720" t="s">
        <v>60</v>
      </c>
      <c r="AS4720" s="1" t="d">
        <v>2013-05-01</v>
      </c>
      <c r="AT4720" s="1" t="d">
        <v>2013-04-30</v>
      </c>
      <c r="AU4720" s="1" t="d">
        <v>2013-05-06</v>
      </c>
      <c r="AV4720">
        <v>0</v>
      </c>
      <c r="AW4720">
        <v>5</v>
      </c>
      <c r="AX4720">
        <v>1066</v>
      </c>
      <c r="AY4720">
        <v>0</v>
      </c>
      <c r="AZ4720">
        <f t="shared" si="438"/>
        <v>1</v>
      </c>
      <c r="BA4720">
        <f t="shared" si="439"/>
        <v>1</v>
      </c>
      <c r="BB4720" s="3">
        <v>1</v>
      </c>
      <c r="BC4720" s="3">
        <v>0</v>
      </c>
      <c r="BD4720" s="3">
        <v>1</v>
      </c>
      <c r="BE4720">
        <f>IF(BD4720&gt;Summary!$C$2,1,0)</f>
        <v>0</v>
      </c>
      <c r="BF4720">
        <f t="shared" si="440"/>
        <v>0</v>
      </c>
      <c r="BG4720">
        <f t="shared" si="441"/>
        <v>1</v>
      </c>
      <c r="BH4720">
        <f t="shared" si="442"/>
        <v>0</v>
      </c>
      <c r="BI4720">
        <f t="shared" si="443"/>
        <v>0</v>
      </c>
    </row>
    <row r="4721" spans="1:61" x14ac:dyDescent="0.2">
      <c r="A4721">
        <v>7204</v>
      </c>
      <c r="B4721" t="s">
        <v>17065</v>
      </c>
      <c r="C4721" t="s">
        <v>406</v>
      </c>
      <c r="D4721" t="s">
        <v>17066</v>
      </c>
      <c r="E4721" s="1" t="d">
        <v>2014-03-09</v>
      </c>
      <c r="F4721" t="s">
        <v>53</v>
      </c>
      <c r="G4721" s="1" t="d">
        <v>1985-11-20</v>
      </c>
      <c r="H4721">
        <v>30</v>
      </c>
      <c r="I4721" t="s">
        <v>65</v>
      </c>
      <c r="J4721" t="s">
        <v>102</v>
      </c>
      <c r="K4721">
        <v>0</v>
      </c>
      <c r="L4721">
        <v>0</v>
      </c>
      <c r="M4721">
        <v>0</v>
      </c>
      <c r="N4721">
        <v>3</v>
      </c>
      <c r="O4721">
        <v>-1</v>
      </c>
      <c r="P4721" s="2" t="d">
        <v>2014-03-08T08:19:22.00000026728957925</v>
      </c>
      <c r="Q4721" s="2" t="d">
        <v>2014-03-09T10:12:02.00000009033829225</v>
      </c>
      <c r="R4721" t="s">
        <v>17067</v>
      </c>
      <c r="S4721" s="1" t="d">
        <v>2014-03-08</v>
      </c>
      <c r="U4721">
        <v>1</v>
      </c>
      <c r="V4721" t="s">
        <v>97</v>
      </c>
      <c r="W4721" t="s">
        <v>98</v>
      </c>
      <c r="X4721">
        <v>0</v>
      </c>
      <c r="AG4721">
        <v>0</v>
      </c>
      <c r="AL4721" t="s">
        <v>59</v>
      </c>
      <c r="AM4721">
        <v>3</v>
      </c>
      <c r="AN4721" t="s">
        <v>60</v>
      </c>
      <c r="AO4721" s="1" t="d">
        <v>2014-03-09</v>
      </c>
      <c r="AP4721" t="s">
        <v>61</v>
      </c>
      <c r="AQ4721">
        <v>2</v>
      </c>
      <c r="AR4721" t="s">
        <v>60</v>
      </c>
      <c r="AS4721" s="1" t="d">
        <v>2014-03-09</v>
      </c>
      <c r="AT4721" s="1" t="d">
        <v>2014-03-08</v>
      </c>
      <c r="AU4721" s="1" t="d">
        <v>2014-03-09</v>
      </c>
      <c r="AV4721">
        <v>3</v>
      </c>
      <c r="AW4721">
        <v>0</v>
      </c>
      <c r="AX4721">
        <v>754</v>
      </c>
      <c r="AY4721">
        <v>0</v>
      </c>
      <c r="AZ4721">
        <f t="shared" si="438"/>
        <v>1</v>
      </c>
      <c r="BA4721">
        <f t="shared" si="439"/>
        <v>1</v>
      </c>
      <c r="BB4721" s="3">
        <v>1</v>
      </c>
      <c r="BC4721" s="3">
        <v>0</v>
      </c>
      <c r="BD4721" s="3">
        <v>3</v>
      </c>
      <c r="BE4721">
        <f>IF(BD4721&gt;Summary!$C$2,1,0)</f>
        <v>0</v>
      </c>
      <c r="BF4721">
        <f t="shared" si="440"/>
        <v>0</v>
      </c>
      <c r="BG4721">
        <f t="shared" si="441"/>
        <v>1</v>
      </c>
      <c r="BH4721">
        <f t="shared" si="442"/>
        <v>0</v>
      </c>
      <c r="BI4721">
        <f t="shared" si="443"/>
        <v>0</v>
      </c>
    </row>
    <row r="4722" spans="1:61" x14ac:dyDescent="0.2">
      <c r="A4722">
        <v>7205</v>
      </c>
      <c r="B4722" t="s">
        <v>17068</v>
      </c>
      <c r="C4722" t="s">
        <v>7931</v>
      </c>
      <c r="D4722" t="s">
        <v>1505</v>
      </c>
      <c r="E4722" s="1" t="d">
        <v>2014-02-10</v>
      </c>
      <c r="F4722" t="s">
        <v>53</v>
      </c>
      <c r="G4722" s="1" t="d">
        <v>1988-07-28</v>
      </c>
      <c r="H4722">
        <v>27</v>
      </c>
      <c r="I4722" t="s">
        <v>65</v>
      </c>
      <c r="J4722" t="s">
        <v>102</v>
      </c>
      <c r="K4722">
        <v>0</v>
      </c>
      <c r="L4722">
        <v>0</v>
      </c>
      <c r="M4722">
        <v>0</v>
      </c>
      <c r="N4722">
        <v>0</v>
      </c>
      <c r="O4722">
        <v>-1</v>
      </c>
      <c r="P4722" s="2" t="d">
        <v>2014-02-09T03:37:42.99999968614428975</v>
      </c>
      <c r="Q4722" s="2" t="d">
        <v>2014-03-28T10:24:27.99999971408396700</v>
      </c>
      <c r="R4722" t="s">
        <v>17069</v>
      </c>
      <c r="S4722" s="1" t="d">
        <v>2014-02-08</v>
      </c>
      <c r="U4722">
        <v>2</v>
      </c>
      <c r="V4722" t="s">
        <v>57</v>
      </c>
      <c r="W4722" t="s">
        <v>167</v>
      </c>
      <c r="X4722">
        <v>1</v>
      </c>
      <c r="Y4722" t="s">
        <v>17070</v>
      </c>
      <c r="Z4722" t="s">
        <v>79</v>
      </c>
      <c r="AA4722">
        <v>0</v>
      </c>
      <c r="AB4722" s="1" t="d">
        <v>2015-03-08</v>
      </c>
      <c r="AC4722" t="s">
        <v>289</v>
      </c>
      <c r="AD4722" s="1" t="d">
        <v>2015-03-08</v>
      </c>
      <c r="AE4722" s="1" t="d">
        <v>2015-09-03</v>
      </c>
      <c r="AG4722">
        <v>0</v>
      </c>
      <c r="AL4722" t="s">
        <v>59</v>
      </c>
      <c r="AM4722">
        <v>8</v>
      </c>
      <c r="AN4722" t="s">
        <v>86</v>
      </c>
      <c r="AO4722" s="1" t="d">
        <v>2014-02-10</v>
      </c>
      <c r="AP4722" t="s">
        <v>61</v>
      </c>
      <c r="AQ4722">
        <v>5</v>
      </c>
      <c r="AR4722" t="s">
        <v>87</v>
      </c>
      <c r="AS4722" s="1" t="d">
        <v>2014-02-10</v>
      </c>
      <c r="AT4722" s="1" t="d">
        <v>2014-12-03</v>
      </c>
      <c r="AU4722" s="1" t="d">
        <v>2015-01-06</v>
      </c>
      <c r="AV4722">
        <v>0</v>
      </c>
      <c r="AW4722">
        <v>46</v>
      </c>
      <c r="AX4722">
        <v>296</v>
      </c>
      <c r="AY4722">
        <v>0</v>
      </c>
      <c r="AZ4722">
        <f t="shared" si="438"/>
        <v>1</v>
      </c>
      <c r="BA4722">
        <f t="shared" si="439"/>
        <v>1</v>
      </c>
      <c r="BB4722" s="3">
        <v>1</v>
      </c>
      <c r="BC4722" s="3">
        <v>1</v>
      </c>
      <c r="BD4722" s="3">
        <v>8</v>
      </c>
      <c r="BE4722">
        <f>IF(BD4722&gt;Summary!$C$2,1,0)</f>
        <v>1</v>
      </c>
      <c r="BF4722">
        <f t="shared" si="440"/>
        <v>1</v>
      </c>
      <c r="BG4722">
        <f t="shared" si="441"/>
        <v>0</v>
      </c>
      <c r="BH4722">
        <f t="shared" si="442"/>
        <v>0</v>
      </c>
      <c r="BI4722">
        <f t="shared" si="443"/>
        <v>0</v>
      </c>
    </row>
    <row r="4723" spans="1:61" x14ac:dyDescent="0.2">
      <c r="A4723">
        <v>7206</v>
      </c>
      <c r="B4723" t="s">
        <v>17071</v>
      </c>
      <c r="C4723" t="s">
        <v>242</v>
      </c>
      <c r="D4723" t="s">
        <v>4390</v>
      </c>
      <c r="E4723" s="1" t="d">
        <v>2013-04-25</v>
      </c>
      <c r="F4723" t="s">
        <v>53</v>
      </c>
      <c r="G4723" s="1" t="d">
        <v>1978-07-07</v>
      </c>
      <c r="H4723">
        <v>37</v>
      </c>
      <c r="I4723" t="s">
        <v>65</v>
      </c>
      <c r="J4723" t="s">
        <v>161</v>
      </c>
      <c r="K4723">
        <v>0</v>
      </c>
      <c r="L4723">
        <v>0</v>
      </c>
      <c r="M4723">
        <v>0</v>
      </c>
      <c r="N4723">
        <v>6</v>
      </c>
      <c r="O4723">
        <v>-1</v>
      </c>
      <c r="P4723" s="2" t="d">
        <v>2013-04-24T09:52:41.00000026635825825</v>
      </c>
      <c r="Q4723" s="2" t="d">
        <v>2013-04-25T10:18:27.00000019278377100</v>
      </c>
      <c r="R4723" t="s">
        <v>17072</v>
      </c>
      <c r="S4723" s="1" t="d">
        <v>2013-04-24</v>
      </c>
      <c r="U4723">
        <v>1</v>
      </c>
      <c r="V4723" t="s">
        <v>57</v>
      </c>
      <c r="W4723" t="s">
        <v>156</v>
      </c>
      <c r="X4723">
        <v>1</v>
      </c>
      <c r="Y4723" t="s">
        <v>17073</v>
      </c>
      <c r="Z4723" t="s">
        <v>135</v>
      </c>
      <c r="AA4723">
        <v>0</v>
      </c>
      <c r="AB4723" s="1" t="d">
        <v>2013-09-10</v>
      </c>
      <c r="AC4723" t="s">
        <v>218</v>
      </c>
      <c r="AD4723" s="1" t="d">
        <v>2013-09-10</v>
      </c>
      <c r="AE4723" s="1" t="d">
        <v>2013-09-12</v>
      </c>
      <c r="AG4723">
        <v>0</v>
      </c>
      <c r="AL4723" t="s">
        <v>59</v>
      </c>
      <c r="AM4723">
        <v>2</v>
      </c>
      <c r="AN4723" t="s">
        <v>60</v>
      </c>
      <c r="AO4723" s="1" t="d">
        <v>2013-04-25</v>
      </c>
      <c r="AP4723" t="s">
        <v>61</v>
      </c>
      <c r="AQ4723">
        <v>2</v>
      </c>
      <c r="AR4723" t="s">
        <v>60</v>
      </c>
      <c r="AS4723" s="1" t="d">
        <v>2013-04-25</v>
      </c>
      <c r="AT4723" s="1" t="d">
        <v>2013-09-10</v>
      </c>
      <c r="AU4723" s="1" t="d">
        <v>2013-09-12</v>
      </c>
      <c r="AV4723">
        <v>6</v>
      </c>
      <c r="AW4723">
        <v>0</v>
      </c>
      <c r="AX4723">
        <v>138</v>
      </c>
      <c r="AY4723">
        <v>1</v>
      </c>
      <c r="AZ4723">
        <f t="shared" si="438"/>
        <v>1</v>
      </c>
      <c r="BA4723">
        <f t="shared" si="439"/>
        <v>1</v>
      </c>
      <c r="BB4723" s="3">
        <v>1</v>
      </c>
      <c r="BC4723" s="3">
        <v>1</v>
      </c>
      <c r="BD4723" s="3">
        <v>2</v>
      </c>
      <c r="BE4723">
        <f>IF(BD4723&gt;Summary!$C$2,1,0)</f>
        <v>0</v>
      </c>
      <c r="BF4723">
        <f t="shared" si="440"/>
        <v>0</v>
      </c>
      <c r="BG4723">
        <f t="shared" si="441"/>
        <v>0</v>
      </c>
      <c r="BH4723">
        <f t="shared" si="442"/>
        <v>0</v>
      </c>
      <c r="BI4723">
        <f t="shared" si="443"/>
        <v>1</v>
      </c>
    </row>
    <row r="4724" spans="1:61" x14ac:dyDescent="0.2">
      <c r="A4724">
        <v>7210</v>
      </c>
      <c r="B4724" t="s">
        <v>17074</v>
      </c>
      <c r="C4724" t="s">
        <v>2089</v>
      </c>
      <c r="D4724" t="s">
        <v>925</v>
      </c>
      <c r="E4724" s="1" t="d">
        <v>2013-02-02</v>
      </c>
      <c r="F4724" t="s">
        <v>53</v>
      </c>
      <c r="G4724" s="1" t="d">
        <v>1988-08-07</v>
      </c>
      <c r="H4724">
        <v>27</v>
      </c>
      <c r="I4724" t="s">
        <v>65</v>
      </c>
      <c r="J4724" t="s">
        <v>66</v>
      </c>
      <c r="K4724">
        <v>0</v>
      </c>
      <c r="L4724">
        <v>0</v>
      </c>
      <c r="M4724">
        <v>0</v>
      </c>
      <c r="N4724">
        <v>1</v>
      </c>
      <c r="O4724">
        <v>-1</v>
      </c>
      <c r="P4724" s="2" t="d">
        <v>2013-02-01T03:25:36.00000010337680650</v>
      </c>
      <c r="Q4724" s="2" t="d">
        <v>2013-02-03T02:50:31.99999986682087425</v>
      </c>
      <c r="R4724" t="s">
        <v>17075</v>
      </c>
      <c r="S4724" s="1" t="d">
        <v>2013-02-01</v>
      </c>
      <c r="U4724">
        <v>1</v>
      </c>
      <c r="V4724" t="s">
        <v>57</v>
      </c>
      <c r="W4724" t="s">
        <v>1342</v>
      </c>
      <c r="X4724">
        <v>0</v>
      </c>
      <c r="AG4724">
        <v>0</v>
      </c>
      <c r="AL4724" t="s">
        <v>59</v>
      </c>
      <c r="AM4724">
        <v>8</v>
      </c>
      <c r="AN4724" t="s">
        <v>86</v>
      </c>
      <c r="AO4724" s="1" t="d">
        <v>2013-02-02</v>
      </c>
      <c r="AP4724" t="s">
        <v>61</v>
      </c>
      <c r="AQ4724">
        <v>9</v>
      </c>
      <c r="AR4724" t="s">
        <v>86</v>
      </c>
      <c r="AS4724" s="1" t="d">
        <v>2013-02-02</v>
      </c>
      <c r="AT4724" s="1" t="d">
        <v>2015-12-30</v>
      </c>
      <c r="AU4724" s="1" t="d">
        <v>2020-01-01</v>
      </c>
      <c r="AV4724">
        <v>1</v>
      </c>
      <c r="AW4724">
        <v>1</v>
      </c>
      <c r="AX4724">
        <v>1061</v>
      </c>
      <c r="AY4724">
        <v>0</v>
      </c>
      <c r="AZ4724">
        <f t="shared" si="438"/>
        <v>1</v>
      </c>
      <c r="BA4724">
        <f t="shared" si="439"/>
        <v>1</v>
      </c>
      <c r="BB4724" s="3">
        <v>1</v>
      </c>
      <c r="BC4724" s="3">
        <v>0</v>
      </c>
      <c r="BD4724" s="3">
        <v>8</v>
      </c>
      <c r="BE4724">
        <f>IF(BD4724&gt;Summary!$C$2,1,0)</f>
        <v>1</v>
      </c>
      <c r="BF4724">
        <f t="shared" si="440"/>
        <v>0</v>
      </c>
      <c r="BG4724">
        <f t="shared" si="441"/>
        <v>0</v>
      </c>
      <c r="BH4724">
        <f t="shared" si="442"/>
        <v>1</v>
      </c>
      <c r="BI4724">
        <f t="shared" si="443"/>
        <v>0</v>
      </c>
    </row>
    <row r="4725" spans="1:61" x14ac:dyDescent="0.2">
      <c r="A4725">
        <v>7211</v>
      </c>
      <c r="B4725" t="s">
        <v>17076</v>
      </c>
      <c r="C4725" t="s">
        <v>473</v>
      </c>
      <c r="D4725" t="s">
        <v>17077</v>
      </c>
      <c r="E4725" s="1" t="d">
        <v>2013-10-31</v>
      </c>
      <c r="F4725" t="s">
        <v>53</v>
      </c>
      <c r="G4725" s="1" t="d">
        <v>1974-12-03</v>
      </c>
      <c r="H4725">
        <v>41</v>
      </c>
      <c r="I4725" t="s">
        <v>65</v>
      </c>
      <c r="J4725" t="s">
        <v>66</v>
      </c>
      <c r="K4725">
        <v>0</v>
      </c>
      <c r="L4725">
        <v>0</v>
      </c>
      <c r="M4725">
        <v>1</v>
      </c>
      <c r="N4725">
        <v>7</v>
      </c>
      <c r="O4725">
        <v>0</v>
      </c>
      <c r="P4725" s="2" t="d">
        <v>2013-10-31T01:40:09.000000287778675</v>
      </c>
      <c r="Q4725" s="2" t="d">
        <v>2013-11-01T09:24:26.00000008475035275</v>
      </c>
      <c r="R4725" t="s">
        <v>17078</v>
      </c>
      <c r="S4725" s="1" t="d">
        <v>2013-10-30</v>
      </c>
      <c r="U4725">
        <v>1</v>
      </c>
      <c r="V4725" t="s">
        <v>97</v>
      </c>
      <c r="W4725" t="s">
        <v>98</v>
      </c>
      <c r="X4725">
        <v>1</v>
      </c>
      <c r="Y4725" t="s">
        <v>17079</v>
      </c>
      <c r="Z4725" t="s">
        <v>79</v>
      </c>
      <c r="AA4725">
        <v>0</v>
      </c>
      <c r="AB4725" s="1" t="d">
        <v>2014-02-13</v>
      </c>
      <c r="AC4725" t="s">
        <v>308</v>
      </c>
      <c r="AD4725" s="1" t="d">
        <v>2014-02-13</v>
      </c>
      <c r="AE4725" s="1" t="d">
        <v>2014-02-21</v>
      </c>
      <c r="AG4725">
        <v>1</v>
      </c>
      <c r="AH4725" t="s">
        <v>17080</v>
      </c>
      <c r="AI4725" t="s">
        <v>6170</v>
      </c>
      <c r="AJ4725" s="1" t="d">
        <v>2015-05-25</v>
      </c>
      <c r="AK4725" t="s">
        <v>490</v>
      </c>
      <c r="AL4725" t="s">
        <v>59</v>
      </c>
      <c r="AM4725">
        <v>7</v>
      </c>
      <c r="AN4725" t="s">
        <v>87</v>
      </c>
      <c r="AO4725" s="1" t="d">
        <v>2013-10-31</v>
      </c>
      <c r="AP4725" t="s">
        <v>61</v>
      </c>
      <c r="AQ4725">
        <v>3</v>
      </c>
      <c r="AR4725" t="s">
        <v>60</v>
      </c>
      <c r="AS4725" s="1" t="d">
        <v>2013-10-31</v>
      </c>
      <c r="AT4725" s="1" t="d">
        <v>2014-02-13</v>
      </c>
      <c r="AU4725" s="1" t="d">
        <v>2014-02-21</v>
      </c>
      <c r="AV4725">
        <v>7</v>
      </c>
      <c r="AW4725">
        <v>1</v>
      </c>
      <c r="AX4725">
        <v>105</v>
      </c>
      <c r="AY4725">
        <v>1</v>
      </c>
      <c r="AZ4725">
        <f t="shared" si="438"/>
        <v>1</v>
      </c>
      <c r="BA4725">
        <f t="shared" si="439"/>
        <v>1</v>
      </c>
      <c r="BB4725" s="3">
        <v>1</v>
      </c>
      <c r="BC4725" s="3">
        <v>1</v>
      </c>
      <c r="BD4725" s="3">
        <v>7</v>
      </c>
      <c r="BE4725">
        <f>IF(BD4725&gt;Summary!$C$2,1,0)</f>
        <v>1</v>
      </c>
      <c r="BF4725">
        <f t="shared" si="440"/>
        <v>1</v>
      </c>
      <c r="BG4725">
        <f t="shared" si="441"/>
        <v>0</v>
      </c>
      <c r="BH4725">
        <f t="shared" si="442"/>
        <v>0</v>
      </c>
      <c r="BI4725">
        <f t="shared" si="443"/>
        <v>0</v>
      </c>
    </row>
    <row r="4726" spans="1:61" x14ac:dyDescent="0.2">
      <c r="A4726">
        <v>7214</v>
      </c>
      <c r="B4726" t="s">
        <v>17081</v>
      </c>
      <c r="C4726" t="s">
        <v>8932</v>
      </c>
      <c r="D4726" t="s">
        <v>11390</v>
      </c>
      <c r="E4726" s="1" t="d">
        <v>2014-10-10</v>
      </c>
      <c r="F4726" t="s">
        <v>115</v>
      </c>
      <c r="G4726" s="1" t="d">
        <v>1986-02-28</v>
      </c>
      <c r="H4726">
        <v>30</v>
      </c>
      <c r="I4726" t="s">
        <v>65</v>
      </c>
      <c r="J4726" t="s">
        <v>66</v>
      </c>
      <c r="K4726">
        <v>0</v>
      </c>
      <c r="L4726">
        <v>0</v>
      </c>
      <c r="M4726">
        <v>0</v>
      </c>
      <c r="N4726">
        <v>7</v>
      </c>
      <c r="O4726">
        <v>-1</v>
      </c>
      <c r="P4726" s="2" t="d">
        <v>2014-10-09T04:56:57.99999978393316350</v>
      </c>
      <c r="Q4726" s="2" t="d">
        <v>2014-10-10T02:41:49.9999997997656475</v>
      </c>
      <c r="R4726" t="s">
        <v>17082</v>
      </c>
      <c r="S4726" s="1" t="d">
        <v>2014-10-09</v>
      </c>
      <c r="U4726">
        <v>1</v>
      </c>
      <c r="V4726" t="s">
        <v>97</v>
      </c>
      <c r="W4726" t="s">
        <v>98</v>
      </c>
      <c r="X4726">
        <v>1</v>
      </c>
      <c r="Y4726" t="s">
        <v>17083</v>
      </c>
      <c r="Z4726" t="s">
        <v>135</v>
      </c>
      <c r="AB4726" s="1" t="d">
        <v>2015-01-18</v>
      </c>
      <c r="AC4726" t="s">
        <v>136</v>
      </c>
      <c r="AG4726">
        <v>0</v>
      </c>
      <c r="AL4726" t="s">
        <v>59</v>
      </c>
      <c r="AM4726">
        <v>3</v>
      </c>
      <c r="AN4726" t="s">
        <v>60</v>
      </c>
      <c r="AO4726" s="1" t="d">
        <v>2014-10-10</v>
      </c>
      <c r="AP4726" t="s">
        <v>61</v>
      </c>
      <c r="AQ4726">
        <v>2</v>
      </c>
      <c r="AR4726" t="s">
        <v>60</v>
      </c>
      <c r="AS4726" s="1" t="d">
        <v>2014-10-10</v>
      </c>
      <c r="AT4726" s="1" t="d">
        <v>2014-10-09</v>
      </c>
      <c r="AU4726" s="1" t="d">
        <v>2014-10-10</v>
      </c>
      <c r="AV4726">
        <v>7</v>
      </c>
      <c r="AW4726">
        <v>0</v>
      </c>
      <c r="AX4726">
        <v>100</v>
      </c>
      <c r="AY4726">
        <v>1</v>
      </c>
      <c r="AZ4726">
        <f t="shared" si="438"/>
        <v>1</v>
      </c>
      <c r="BA4726">
        <f t="shared" si="439"/>
        <v>1</v>
      </c>
      <c r="BB4726" s="3">
        <v>1</v>
      </c>
      <c r="BC4726" s="3">
        <v>1</v>
      </c>
      <c r="BD4726" s="3">
        <v>3</v>
      </c>
      <c r="BE4726">
        <f>IF(BD4726&gt;Summary!$C$2,1,0)</f>
        <v>0</v>
      </c>
      <c r="BF4726">
        <f t="shared" si="440"/>
        <v>0</v>
      </c>
      <c r="BG4726">
        <f t="shared" si="441"/>
        <v>0</v>
      </c>
      <c r="BH4726">
        <f t="shared" si="442"/>
        <v>0</v>
      </c>
      <c r="BI4726">
        <f t="shared" si="443"/>
        <v>1</v>
      </c>
    </row>
    <row r="4727" spans="1:61" x14ac:dyDescent="0.2">
      <c r="A4727">
        <v>7216</v>
      </c>
      <c r="B4727" t="s">
        <v>17084</v>
      </c>
      <c r="C4727" t="s">
        <v>2207</v>
      </c>
      <c r="D4727" t="s">
        <v>17085</v>
      </c>
      <c r="E4727" s="1" t="d">
        <v>2014-03-04</v>
      </c>
      <c r="F4727" t="s">
        <v>53</v>
      </c>
      <c r="G4727" s="1" t="d">
        <v>1983-11-15</v>
      </c>
      <c r="H4727">
        <v>32</v>
      </c>
      <c r="I4727" t="s">
        <v>65</v>
      </c>
      <c r="J4727" t="s">
        <v>66</v>
      </c>
      <c r="K4727">
        <v>0</v>
      </c>
      <c r="L4727">
        <v>1</v>
      </c>
      <c r="M4727">
        <v>3</v>
      </c>
      <c r="N4727">
        <v>7</v>
      </c>
      <c r="O4727">
        <v>-1</v>
      </c>
      <c r="P4727" s="2" t="d">
        <v>2014-03-03T10:36:04.99999982770532475</v>
      </c>
      <c r="Q4727" s="2" t="d">
        <v>2014-03-04T09:24:02.00000013224780475</v>
      </c>
      <c r="R4727" t="s">
        <v>17086</v>
      </c>
      <c r="S4727" s="1" t="d">
        <v>2014-03-03</v>
      </c>
      <c r="U4727">
        <v>1</v>
      </c>
      <c r="V4727" t="s">
        <v>57</v>
      </c>
      <c r="W4727" t="s">
        <v>68</v>
      </c>
      <c r="X4727">
        <v>1</v>
      </c>
      <c r="Y4727" t="s">
        <v>17087</v>
      </c>
      <c r="Z4727" t="s">
        <v>79</v>
      </c>
      <c r="AA4727">
        <v>0</v>
      </c>
      <c r="AB4727" s="1" t="d">
        <v>2014-10-05</v>
      </c>
      <c r="AC4727" t="s">
        <v>259</v>
      </c>
      <c r="AD4727" s="1" t="d">
        <v>2014-10-05</v>
      </c>
      <c r="AE4727" s="1" t="d">
        <v>2014-10-06</v>
      </c>
      <c r="AG4727">
        <v>1</v>
      </c>
      <c r="AH4727" t="s">
        <v>17088</v>
      </c>
      <c r="AI4727" t="s">
        <v>70</v>
      </c>
      <c r="AJ4727" s="1" t="d">
        <v>2015-09-07</v>
      </c>
      <c r="AK4727" t="s">
        <v>68</v>
      </c>
      <c r="AL4727" t="s">
        <v>59</v>
      </c>
      <c r="AM4727">
        <v>8</v>
      </c>
      <c r="AN4727" t="s">
        <v>86</v>
      </c>
      <c r="AO4727" s="1" t="d">
        <v>2014-03-04</v>
      </c>
      <c r="AP4727" t="s">
        <v>61</v>
      </c>
      <c r="AQ4727">
        <v>6</v>
      </c>
      <c r="AR4727" t="s">
        <v>87</v>
      </c>
      <c r="AS4727" s="1" t="d">
        <v>2014-03-04</v>
      </c>
      <c r="AT4727" s="1" t="d">
        <v>2014-04-17</v>
      </c>
      <c r="AU4727" s="1" t="d">
        <v>2014-04-18</v>
      </c>
      <c r="AV4727">
        <v>7</v>
      </c>
      <c r="AW4727">
        <v>0</v>
      </c>
      <c r="AX4727">
        <v>44</v>
      </c>
      <c r="AY4727">
        <v>0</v>
      </c>
      <c r="AZ4727">
        <f t="shared" si="438"/>
        <v>1</v>
      </c>
      <c r="BA4727">
        <f t="shared" si="439"/>
        <v>1</v>
      </c>
      <c r="BB4727" s="3">
        <v>1</v>
      </c>
      <c r="BC4727" s="3">
        <v>1</v>
      </c>
      <c r="BD4727" s="3">
        <v>8</v>
      </c>
      <c r="BE4727">
        <f>IF(BD4727&gt;Summary!$C$2,1,0)</f>
        <v>1</v>
      </c>
      <c r="BF4727">
        <f t="shared" si="440"/>
        <v>1</v>
      </c>
      <c r="BG4727">
        <f t="shared" si="441"/>
        <v>0</v>
      </c>
      <c r="BH4727">
        <f t="shared" si="442"/>
        <v>0</v>
      </c>
      <c r="BI4727">
        <f t="shared" si="443"/>
        <v>0</v>
      </c>
    </row>
    <row r="4728" spans="1:61" x14ac:dyDescent="0.2">
      <c r="A4728">
        <v>7217</v>
      </c>
      <c r="B4728" t="s">
        <v>17089</v>
      </c>
      <c r="C4728" t="s">
        <v>577</v>
      </c>
      <c r="D4728" t="s">
        <v>17090</v>
      </c>
      <c r="E4728" s="1" t="d">
        <v>2014-02-26</v>
      </c>
      <c r="F4728" t="s">
        <v>53</v>
      </c>
      <c r="G4728" s="1" t="d">
        <v>1989-10-14</v>
      </c>
      <c r="H4728">
        <v>26</v>
      </c>
      <c r="I4728" t="s">
        <v>65</v>
      </c>
      <c r="J4728" t="s">
        <v>102</v>
      </c>
      <c r="K4728">
        <v>0</v>
      </c>
      <c r="L4728">
        <v>0</v>
      </c>
      <c r="M4728">
        <v>0</v>
      </c>
      <c r="N4728">
        <v>7</v>
      </c>
      <c r="O4728">
        <v>-126</v>
      </c>
      <c r="P4728" s="2" t="d">
        <v>2013-10-23T03:44:15.00000016763806350</v>
      </c>
      <c r="Q4728" s="2" t="d">
        <v>2013-10-24T05:09:27.00000010896473925</v>
      </c>
      <c r="R4728" t="s">
        <v>17091</v>
      </c>
      <c r="T4728" s="1" t="d">
        <v>2013-10-23</v>
      </c>
      <c r="U4728">
        <v>126</v>
      </c>
      <c r="V4728" t="s">
        <v>57</v>
      </c>
      <c r="W4728" t="s">
        <v>92</v>
      </c>
      <c r="X4728">
        <v>0</v>
      </c>
      <c r="AG4728">
        <v>0</v>
      </c>
      <c r="AL4728" t="s">
        <v>59</v>
      </c>
      <c r="AM4728">
        <v>5</v>
      </c>
      <c r="AN4728" t="s">
        <v>87</v>
      </c>
      <c r="AO4728" s="1" t="d">
        <v>2014-02-26</v>
      </c>
      <c r="AP4728" t="s">
        <v>61</v>
      </c>
      <c r="AQ4728">
        <v>3</v>
      </c>
      <c r="AR4728" t="s">
        <v>60</v>
      </c>
      <c r="AS4728" s="1" t="d">
        <v>2014-02-26</v>
      </c>
      <c r="AT4728" s="1" t="d">
        <v>2013-10-23</v>
      </c>
      <c r="AU4728" s="1" t="d">
        <v>2013-10-24</v>
      </c>
      <c r="AV4728">
        <v>7</v>
      </c>
      <c r="AW4728">
        <v>0</v>
      </c>
      <c r="AX4728">
        <v>765</v>
      </c>
      <c r="AY4728">
        <v>0</v>
      </c>
      <c r="AZ4728">
        <f t="shared" si="438"/>
        <v>0</v>
      </c>
      <c r="BA4728">
        <f t="shared" si="439"/>
        <v>1</v>
      </c>
      <c r="BB4728" s="3">
        <v>1</v>
      </c>
      <c r="BC4728" s="3">
        <v>0</v>
      </c>
      <c r="BD4728" s="3">
        <v>5</v>
      </c>
      <c r="BE4728">
        <f>IF(BD4728&gt;Summary!$C$2,1,0)</f>
        <v>0</v>
      </c>
      <c r="BF4728">
        <f t="shared" si="440"/>
        <v>0</v>
      </c>
      <c r="BG4728">
        <f t="shared" si="441"/>
        <v>1</v>
      </c>
      <c r="BH4728">
        <f t="shared" si="442"/>
        <v>0</v>
      </c>
      <c r="BI4728">
        <f t="shared" si="443"/>
        <v>0</v>
      </c>
    </row>
    <row r="4729" spans="1:61" x14ac:dyDescent="0.2">
      <c r="A4729">
        <v>7218</v>
      </c>
      <c r="B4729" t="s">
        <v>17092</v>
      </c>
      <c r="C4729" t="s">
        <v>477</v>
      </c>
      <c r="D4729" t="s">
        <v>90</v>
      </c>
      <c r="E4729" s="1" t="d">
        <v>2013-02-20</v>
      </c>
      <c r="F4729" t="s">
        <v>53</v>
      </c>
      <c r="G4729" s="1" t="d">
        <v>1984-09-25</v>
      </c>
      <c r="H4729">
        <v>31</v>
      </c>
      <c r="I4729" t="s">
        <v>65</v>
      </c>
      <c r="J4729" t="s">
        <v>66</v>
      </c>
      <c r="K4729">
        <v>0</v>
      </c>
      <c r="L4729">
        <v>0</v>
      </c>
      <c r="M4729">
        <v>0</v>
      </c>
      <c r="N4729">
        <v>0</v>
      </c>
      <c r="R4729" t="s">
        <v>17093</v>
      </c>
      <c r="S4729" s="1" t="d">
        <v>2013-02-20</v>
      </c>
      <c r="U4729">
        <v>0</v>
      </c>
      <c r="V4729" t="s">
        <v>97</v>
      </c>
      <c r="W4729" t="s">
        <v>213</v>
      </c>
      <c r="X4729">
        <v>0</v>
      </c>
      <c r="AG4729">
        <v>0</v>
      </c>
      <c r="AL4729" t="s">
        <v>59</v>
      </c>
      <c r="AM4729">
        <v>4</v>
      </c>
      <c r="AN4729" t="s">
        <v>60</v>
      </c>
      <c r="AO4729" s="1" t="d">
        <v>2013-02-20</v>
      </c>
      <c r="AP4729" t="s">
        <v>61</v>
      </c>
      <c r="AQ4729">
        <v>2</v>
      </c>
      <c r="AR4729" t="s">
        <v>60</v>
      </c>
      <c r="AS4729" s="1" t="d">
        <v>2013-02-20</v>
      </c>
      <c r="AV4729">
        <v>0</v>
      </c>
      <c r="AW4729">
        <v>0</v>
      </c>
      <c r="AX4729">
        <v>1136</v>
      </c>
      <c r="AY4729">
        <v>0</v>
      </c>
      <c r="AZ4729">
        <f t="shared" si="438"/>
        <v>1</v>
      </c>
      <c r="BA4729">
        <f t="shared" si="439"/>
        <v>0</v>
      </c>
      <c r="BB4729" s="3">
        <v>1</v>
      </c>
      <c r="BC4729" s="3">
        <v>0</v>
      </c>
      <c r="BD4729" s="3">
        <v>4</v>
      </c>
      <c r="BE4729">
        <f>IF(BD4729&gt;Summary!$C$2,1,0)</f>
        <v>0</v>
      </c>
      <c r="BF4729">
        <f t="shared" si="440"/>
        <v>0</v>
      </c>
      <c r="BG4729">
        <f t="shared" si="441"/>
        <v>1</v>
      </c>
      <c r="BH4729">
        <f t="shared" si="442"/>
        <v>0</v>
      </c>
      <c r="BI4729">
        <f t="shared" si="443"/>
        <v>0</v>
      </c>
    </row>
    <row r="4730" spans="1:61" x14ac:dyDescent="0.2">
      <c r="A4730">
        <v>7219</v>
      </c>
      <c r="B4730" t="s">
        <v>17094</v>
      </c>
      <c r="C4730" t="s">
        <v>2097</v>
      </c>
      <c r="D4730" t="s">
        <v>7285</v>
      </c>
      <c r="E4730" s="1" t="d">
        <v>2013-04-01</v>
      </c>
      <c r="F4730" t="s">
        <v>53</v>
      </c>
      <c r="G4730" s="1" t="d">
        <v>1983-10-13</v>
      </c>
      <c r="H4730">
        <v>32</v>
      </c>
      <c r="I4730" t="s">
        <v>65</v>
      </c>
      <c r="J4730" t="s">
        <v>66</v>
      </c>
      <c r="K4730">
        <v>0</v>
      </c>
      <c r="L4730">
        <v>0</v>
      </c>
      <c r="M4730">
        <v>0</v>
      </c>
      <c r="N4730">
        <v>3</v>
      </c>
      <c r="O4730">
        <v>-1</v>
      </c>
      <c r="P4730" s="2" t="d">
        <v>2013-03-31T05:22:20.9999999916180975</v>
      </c>
      <c r="Q4730" s="2" t="d">
        <v>2013-04-01T02:19:00.99999975878745600</v>
      </c>
      <c r="R4730" t="s">
        <v>17095</v>
      </c>
      <c r="S4730" s="1" t="d">
        <v>2013-03-31</v>
      </c>
      <c r="U4730">
        <v>1</v>
      </c>
      <c r="V4730" t="s">
        <v>57</v>
      </c>
      <c r="W4730" t="s">
        <v>151</v>
      </c>
      <c r="X4730">
        <v>0</v>
      </c>
      <c r="AG4730">
        <v>0</v>
      </c>
      <c r="AL4730" t="s">
        <v>59</v>
      </c>
      <c r="AM4730">
        <v>4</v>
      </c>
      <c r="AN4730" t="s">
        <v>60</v>
      </c>
      <c r="AO4730" s="1" t="d">
        <v>2013-04-01</v>
      </c>
      <c r="AP4730" t="s">
        <v>61</v>
      </c>
      <c r="AQ4730">
        <v>5</v>
      </c>
      <c r="AR4730" t="s">
        <v>87</v>
      </c>
      <c r="AS4730" s="1" t="d">
        <v>2013-04-01</v>
      </c>
      <c r="AT4730" s="1" t="d">
        <v>2015-05-04</v>
      </c>
      <c r="AU4730" s="1" t="d">
        <v>2015-06-25</v>
      </c>
      <c r="AV4730">
        <v>3</v>
      </c>
      <c r="AW4730">
        <v>0</v>
      </c>
      <c r="AX4730">
        <v>763</v>
      </c>
      <c r="AY4730">
        <v>0</v>
      </c>
      <c r="AZ4730">
        <f t="shared" si="438"/>
        <v>1</v>
      </c>
      <c r="BA4730">
        <f t="shared" si="439"/>
        <v>1</v>
      </c>
      <c r="BB4730" s="3">
        <v>1</v>
      </c>
      <c r="BC4730" s="3">
        <v>0</v>
      </c>
      <c r="BD4730" s="3">
        <v>4</v>
      </c>
      <c r="BE4730">
        <f>IF(BD4730&gt;Summary!$C$2,1,0)</f>
        <v>0</v>
      </c>
      <c r="BF4730">
        <f t="shared" si="440"/>
        <v>0</v>
      </c>
      <c r="BG4730">
        <f t="shared" si="441"/>
        <v>1</v>
      </c>
      <c r="BH4730">
        <f t="shared" si="442"/>
        <v>0</v>
      </c>
      <c r="BI4730">
        <f t="shared" si="443"/>
        <v>0</v>
      </c>
    </row>
    <row r="4731" spans="1:61" x14ac:dyDescent="0.2">
      <c r="A4731">
        <v>7222</v>
      </c>
      <c r="B4731" t="s">
        <v>17096</v>
      </c>
      <c r="C4731" t="s">
        <v>1406</v>
      </c>
      <c r="D4731" t="s">
        <v>17097</v>
      </c>
      <c r="E4731" s="1" t="d">
        <v>2014-10-30</v>
      </c>
      <c r="F4731" t="s">
        <v>115</v>
      </c>
      <c r="G4731" s="1" t="d">
        <v>1982-04-04</v>
      </c>
      <c r="H4731">
        <v>34</v>
      </c>
      <c r="I4731" t="s">
        <v>65</v>
      </c>
      <c r="J4731" t="s">
        <v>102</v>
      </c>
      <c r="K4731">
        <v>0</v>
      </c>
      <c r="L4731">
        <v>0</v>
      </c>
      <c r="M4731">
        <v>0</v>
      </c>
      <c r="N4731">
        <v>5</v>
      </c>
      <c r="O4731">
        <v>-22</v>
      </c>
      <c r="P4731" s="2" t="d">
        <v>2014-10-08T07:29:12.99999970011413175</v>
      </c>
      <c r="Q4731" s="2" t="d">
        <v>2014-10-09T02:32:56.0000000707805175</v>
      </c>
      <c r="R4731" t="s">
        <v>17098</v>
      </c>
      <c r="S4731" s="1" t="d">
        <v>2014-10-08</v>
      </c>
      <c r="U4731">
        <v>22</v>
      </c>
      <c r="V4731" t="s">
        <v>57</v>
      </c>
      <c r="W4731" t="s">
        <v>180</v>
      </c>
      <c r="X4731">
        <v>1</v>
      </c>
      <c r="Y4731" t="s">
        <v>17099</v>
      </c>
      <c r="Z4731" t="s">
        <v>70</v>
      </c>
      <c r="AA4731">
        <v>0</v>
      </c>
      <c r="AB4731" s="1" t="d">
        <v>2015-06-16</v>
      </c>
      <c r="AC4731" t="s">
        <v>180</v>
      </c>
      <c r="AD4731" s="1" t="d">
        <v>2015-06-16</v>
      </c>
      <c r="AE4731" s="1" t="d">
        <v>2015-08-19</v>
      </c>
      <c r="AG4731">
        <v>0</v>
      </c>
      <c r="AL4731" t="s">
        <v>59</v>
      </c>
      <c r="AM4731">
        <v>5</v>
      </c>
      <c r="AN4731" t="s">
        <v>87</v>
      </c>
      <c r="AO4731" s="1" t="d">
        <v>2014-10-30</v>
      </c>
      <c r="AP4731" t="s">
        <v>61</v>
      </c>
      <c r="AQ4731">
        <v>1</v>
      </c>
      <c r="AR4731" t="s">
        <v>60</v>
      </c>
      <c r="AS4731" s="1" t="d">
        <v>2014-10-30</v>
      </c>
      <c r="AT4731" s="1" t="d">
        <v>2015-06-16</v>
      </c>
      <c r="AU4731" s="1" t="d">
        <v>2015-08-19</v>
      </c>
      <c r="AV4731">
        <v>5</v>
      </c>
      <c r="AW4731">
        <v>0</v>
      </c>
      <c r="AX4731">
        <v>229</v>
      </c>
      <c r="AY4731">
        <v>1</v>
      </c>
      <c r="AZ4731">
        <f t="shared" si="438"/>
        <v>1</v>
      </c>
      <c r="BA4731">
        <f t="shared" si="439"/>
        <v>1</v>
      </c>
      <c r="BB4731" s="3">
        <v>1</v>
      </c>
      <c r="BC4731" s="3">
        <v>1</v>
      </c>
      <c r="BD4731" s="3">
        <v>5</v>
      </c>
      <c r="BE4731">
        <f>IF(BD4731&gt;Summary!$C$2,1,0)</f>
        <v>0</v>
      </c>
      <c r="BF4731">
        <f t="shared" si="440"/>
        <v>0</v>
      </c>
      <c r="BG4731">
        <f t="shared" si="441"/>
        <v>0</v>
      </c>
      <c r="BH4731">
        <f t="shared" si="442"/>
        <v>0</v>
      </c>
      <c r="BI4731">
        <f t="shared" si="443"/>
        <v>1</v>
      </c>
    </row>
    <row r="4732" spans="1:61" x14ac:dyDescent="0.2">
      <c r="A4732">
        <v>7223</v>
      </c>
      <c r="B4732" t="s">
        <v>17100</v>
      </c>
      <c r="C4732" t="s">
        <v>5332</v>
      </c>
      <c r="D4732" t="s">
        <v>8164</v>
      </c>
      <c r="E4732" s="1" t="d">
        <v>2013-05-13</v>
      </c>
      <c r="F4732" t="s">
        <v>53</v>
      </c>
      <c r="G4732" s="1" t="d">
        <v>1970-03-10</v>
      </c>
      <c r="H4732">
        <v>46</v>
      </c>
      <c r="I4732" t="s">
        <v>54</v>
      </c>
      <c r="J4732" t="s">
        <v>66</v>
      </c>
      <c r="K4732">
        <v>0</v>
      </c>
      <c r="L4732">
        <v>0</v>
      </c>
      <c r="M4732">
        <v>0</v>
      </c>
      <c r="N4732">
        <v>3</v>
      </c>
      <c r="O4732">
        <v>-1</v>
      </c>
      <c r="P4732" s="2" t="d">
        <v>2013-05-12T09:38:37.99999997019768075</v>
      </c>
      <c r="Q4732" s="2" t="d">
        <v>2013-05-14T08:29:03.0000002961605775</v>
      </c>
      <c r="R4732" t="s">
        <v>17101</v>
      </c>
      <c r="S4732" s="1" t="d">
        <v>2013-05-12</v>
      </c>
      <c r="U4732">
        <v>1</v>
      </c>
      <c r="V4732" t="s">
        <v>57</v>
      </c>
      <c r="W4732" t="s">
        <v>68</v>
      </c>
      <c r="X4732">
        <v>0</v>
      </c>
      <c r="AG4732">
        <v>0</v>
      </c>
      <c r="AL4732" t="s">
        <v>59</v>
      </c>
      <c r="AM4732">
        <v>1</v>
      </c>
      <c r="AN4732" t="s">
        <v>60</v>
      </c>
      <c r="AO4732" s="1" t="d">
        <v>2013-05-13</v>
      </c>
      <c r="AP4732" t="s">
        <v>61</v>
      </c>
      <c r="AQ4732">
        <v>1</v>
      </c>
      <c r="AR4732" t="s">
        <v>60</v>
      </c>
      <c r="AS4732" s="1" t="d">
        <v>2013-05-13</v>
      </c>
      <c r="AT4732" s="1" t="d">
        <v>2013-05-12</v>
      </c>
      <c r="AU4732" s="1" t="d">
        <v>2013-05-14</v>
      </c>
      <c r="AV4732">
        <v>3</v>
      </c>
      <c r="AW4732">
        <v>1</v>
      </c>
      <c r="AX4732">
        <v>1054</v>
      </c>
      <c r="AY4732">
        <v>0</v>
      </c>
      <c r="AZ4732">
        <f t="shared" si="438"/>
        <v>1</v>
      </c>
      <c r="BA4732">
        <f t="shared" si="439"/>
        <v>1</v>
      </c>
      <c r="BB4732" s="3">
        <v>1</v>
      </c>
      <c r="BC4732" s="3">
        <v>0</v>
      </c>
      <c r="BD4732" s="3">
        <v>1</v>
      </c>
      <c r="BE4732">
        <f>IF(BD4732&gt;Summary!$C$2,1,0)</f>
        <v>0</v>
      </c>
      <c r="BF4732">
        <f t="shared" si="440"/>
        <v>0</v>
      </c>
      <c r="BG4732">
        <f t="shared" si="441"/>
        <v>1</v>
      </c>
      <c r="BH4732">
        <f t="shared" si="442"/>
        <v>0</v>
      </c>
      <c r="BI4732">
        <f t="shared" si="443"/>
        <v>0</v>
      </c>
    </row>
    <row r="4733" spans="1:61" x14ac:dyDescent="0.2">
      <c r="A4733">
        <v>7224</v>
      </c>
      <c r="B4733" t="s">
        <v>17102</v>
      </c>
      <c r="C4733" t="s">
        <v>1785</v>
      </c>
      <c r="D4733" t="s">
        <v>1977</v>
      </c>
      <c r="E4733" s="1" t="d">
        <v>2014-08-25</v>
      </c>
      <c r="F4733" t="s">
        <v>53</v>
      </c>
      <c r="G4733" s="1" t="d">
        <v>1991-10-10</v>
      </c>
      <c r="H4733">
        <v>24</v>
      </c>
      <c r="I4733" t="s">
        <v>75</v>
      </c>
      <c r="J4733" t="s">
        <v>66</v>
      </c>
      <c r="K4733">
        <v>0</v>
      </c>
      <c r="L4733">
        <v>0</v>
      </c>
      <c r="M4733">
        <v>0</v>
      </c>
      <c r="N4733">
        <v>1</v>
      </c>
      <c r="O4733">
        <v>-1</v>
      </c>
      <c r="P4733" s="2" t="d">
        <v>2014-08-24T05:19:35.99999976810067950</v>
      </c>
      <c r="Q4733" s="2" t="d">
        <v>2014-08-25T01:11:27.00000008102506200</v>
      </c>
      <c r="R4733" t="s">
        <v>17103</v>
      </c>
      <c r="S4733" s="1" t="d">
        <v>2014-08-24</v>
      </c>
      <c r="U4733">
        <v>1</v>
      </c>
      <c r="V4733" t="s">
        <v>57</v>
      </c>
      <c r="W4733" t="s">
        <v>71</v>
      </c>
      <c r="X4733">
        <v>1</v>
      </c>
      <c r="Y4733" t="s">
        <v>17104</v>
      </c>
      <c r="Z4733" t="s">
        <v>135</v>
      </c>
      <c r="AB4733" s="1" t="d">
        <v>2015-08-10</v>
      </c>
      <c r="AC4733" t="s">
        <v>218</v>
      </c>
      <c r="AG4733">
        <v>1</v>
      </c>
      <c r="AH4733" t="s">
        <v>17105</v>
      </c>
      <c r="AI4733" t="s">
        <v>79</v>
      </c>
      <c r="AJ4733" s="1" t="d">
        <v>2015-10-14</v>
      </c>
      <c r="AK4733" t="s">
        <v>98</v>
      </c>
      <c r="AL4733" t="s">
        <v>59</v>
      </c>
      <c r="AM4733">
        <v>3</v>
      </c>
      <c r="AN4733" t="s">
        <v>60</v>
      </c>
      <c r="AO4733" s="1" t="d">
        <v>2014-08-25</v>
      </c>
      <c r="AP4733" t="s">
        <v>61</v>
      </c>
      <c r="AQ4733">
        <v>3</v>
      </c>
      <c r="AR4733" t="s">
        <v>60</v>
      </c>
      <c r="AS4733" s="1" t="d">
        <v>2014-08-25</v>
      </c>
      <c r="AT4733" s="1" t="d">
        <v>2016-02-15</v>
      </c>
      <c r="AU4733" s="1" t="d">
        <v>2016-02-16</v>
      </c>
      <c r="AV4733">
        <v>1</v>
      </c>
      <c r="AW4733">
        <v>0</v>
      </c>
      <c r="AX4733">
        <v>350</v>
      </c>
      <c r="AY4733">
        <v>1</v>
      </c>
      <c r="AZ4733">
        <f t="shared" si="438"/>
        <v>1</v>
      </c>
      <c r="BA4733">
        <f t="shared" si="439"/>
        <v>1</v>
      </c>
      <c r="BB4733" s="3">
        <v>1</v>
      </c>
      <c r="BC4733" s="3">
        <v>1</v>
      </c>
      <c r="BD4733" s="3">
        <v>3</v>
      </c>
      <c r="BE4733">
        <f>IF(BD4733&gt;Summary!$C$2,1,0)</f>
        <v>0</v>
      </c>
      <c r="BF4733">
        <f t="shared" si="440"/>
        <v>0</v>
      </c>
      <c r="BG4733">
        <f t="shared" si="441"/>
        <v>0</v>
      </c>
      <c r="BH4733">
        <f t="shared" si="442"/>
        <v>0</v>
      </c>
      <c r="BI4733">
        <f t="shared" si="443"/>
        <v>1</v>
      </c>
    </row>
    <row r="4734" spans="1:61" x14ac:dyDescent="0.2">
      <c r="A4734">
        <v>7225</v>
      </c>
      <c r="B4734" t="s">
        <v>17106</v>
      </c>
      <c r="C4734" t="s">
        <v>320</v>
      </c>
      <c r="D4734" t="s">
        <v>17107</v>
      </c>
      <c r="E4734" s="1" t="d">
        <v>2013-01-24</v>
      </c>
      <c r="F4734" t="s">
        <v>53</v>
      </c>
      <c r="G4734" s="1" t="d">
        <v>1983-10-16</v>
      </c>
      <c r="H4734">
        <v>32</v>
      </c>
      <c r="I4734" t="s">
        <v>65</v>
      </c>
      <c r="J4734" t="s">
        <v>66</v>
      </c>
      <c r="K4734">
        <v>0</v>
      </c>
      <c r="L4734">
        <v>0</v>
      </c>
      <c r="M4734">
        <v>1</v>
      </c>
      <c r="N4734">
        <v>7</v>
      </c>
      <c r="O4734">
        <v>-1</v>
      </c>
      <c r="P4734" s="2" t="d">
        <v>2013-01-23T06:52:59.00000007357448050</v>
      </c>
      <c r="Q4734" s="2" t="d">
        <v>2013-03-15T07:45:42.00000017881393575</v>
      </c>
      <c r="R4734" t="s">
        <v>17108</v>
      </c>
      <c r="S4734" s="1" t="d">
        <v>2013-01-23</v>
      </c>
      <c r="U4734">
        <v>1</v>
      </c>
      <c r="V4734" t="s">
        <v>57</v>
      </c>
      <c r="W4734" t="s">
        <v>167</v>
      </c>
      <c r="X4734">
        <v>1</v>
      </c>
      <c r="Y4734" t="s">
        <v>17109</v>
      </c>
      <c r="Z4734" t="s">
        <v>79</v>
      </c>
      <c r="AB4734" s="1" t="d">
        <v>2014-01-31</v>
      </c>
      <c r="AC4734" t="s">
        <v>1225</v>
      </c>
      <c r="AG4734">
        <v>0</v>
      </c>
      <c r="AL4734" t="s">
        <v>59</v>
      </c>
      <c r="AM4734">
        <v>6</v>
      </c>
      <c r="AN4734" t="s">
        <v>87</v>
      </c>
      <c r="AO4734" s="1" t="d">
        <v>2013-01-24</v>
      </c>
      <c r="AP4734" t="s">
        <v>61</v>
      </c>
      <c r="AQ4734">
        <v>7</v>
      </c>
      <c r="AR4734" t="s">
        <v>87</v>
      </c>
      <c r="AS4734" s="1" t="d">
        <v>2013-01-24</v>
      </c>
      <c r="AT4734" s="1" t="d">
        <v>2013-11-02</v>
      </c>
      <c r="AU4734" s="1" t="d">
        <v>2013-11-06</v>
      </c>
      <c r="AV4734">
        <v>7</v>
      </c>
      <c r="AW4734">
        <v>50</v>
      </c>
      <c r="AX4734">
        <v>282</v>
      </c>
      <c r="AY4734">
        <v>0</v>
      </c>
      <c r="AZ4734">
        <f t="shared" si="438"/>
        <v>1</v>
      </c>
      <c r="BA4734">
        <f t="shared" si="439"/>
        <v>1</v>
      </c>
      <c r="BB4734" s="3">
        <v>1</v>
      </c>
      <c r="BC4734" s="3">
        <v>1</v>
      </c>
      <c r="BD4734" s="3">
        <v>6</v>
      </c>
      <c r="BE4734">
        <f>IF(BD4734&gt;Summary!$C$2,1,0)</f>
        <v>1</v>
      </c>
      <c r="BF4734">
        <f t="shared" si="440"/>
        <v>1</v>
      </c>
      <c r="BG4734">
        <f t="shared" si="441"/>
        <v>0</v>
      </c>
      <c r="BH4734">
        <f t="shared" si="442"/>
        <v>0</v>
      </c>
      <c r="BI4734">
        <f t="shared" si="443"/>
        <v>0</v>
      </c>
    </row>
    <row r="4735" spans="1:61" x14ac:dyDescent="0.2">
      <c r="A4735">
        <v>7226</v>
      </c>
      <c r="B4735" t="s">
        <v>17110</v>
      </c>
      <c r="C4735" t="s">
        <v>220</v>
      </c>
      <c r="D4735" t="s">
        <v>17111</v>
      </c>
      <c r="E4735" s="1" t="d">
        <v>2013-11-02</v>
      </c>
      <c r="F4735" t="s">
        <v>53</v>
      </c>
      <c r="G4735" s="1" t="d">
        <v>1972-06-28</v>
      </c>
      <c r="H4735">
        <v>43</v>
      </c>
      <c r="I4735" t="s">
        <v>65</v>
      </c>
      <c r="J4735" t="s">
        <v>102</v>
      </c>
      <c r="K4735">
        <v>0</v>
      </c>
      <c r="L4735">
        <v>0</v>
      </c>
      <c r="M4735">
        <v>0</v>
      </c>
      <c r="N4735">
        <v>6</v>
      </c>
      <c r="O4735">
        <v>-1</v>
      </c>
      <c r="P4735" s="2" t="d">
        <v>2013-11-01T11:32:11.00000023841858100</v>
      </c>
      <c r="Q4735" s="2" t="d">
        <v>2013-11-11T08:08:18.9999999292194825</v>
      </c>
      <c r="R4735" t="s">
        <v>17112</v>
      </c>
      <c r="S4735" s="1" t="d">
        <v>2013-11-01</v>
      </c>
      <c r="U4735">
        <v>1</v>
      </c>
      <c r="V4735" t="s">
        <v>57</v>
      </c>
      <c r="W4735" t="s">
        <v>77</v>
      </c>
      <c r="X4735">
        <v>1</v>
      </c>
      <c r="Y4735" t="s">
        <v>17113</v>
      </c>
      <c r="Z4735" t="s">
        <v>135</v>
      </c>
      <c r="AA4735">
        <v>0</v>
      </c>
      <c r="AB4735" s="1" t="d">
        <v>2013-11-19</v>
      </c>
      <c r="AC4735" t="s">
        <v>218</v>
      </c>
      <c r="AD4735" s="1" t="d">
        <v>2013-11-19</v>
      </c>
      <c r="AE4735" s="1" t="d">
        <v>2014-03-06</v>
      </c>
      <c r="AG4735">
        <v>0</v>
      </c>
      <c r="AL4735" t="s">
        <v>59</v>
      </c>
      <c r="AM4735">
        <v>4</v>
      </c>
      <c r="AN4735" t="s">
        <v>60</v>
      </c>
      <c r="AO4735" s="1" t="d">
        <v>2013-11-02</v>
      </c>
      <c r="AP4735" t="s">
        <v>61</v>
      </c>
      <c r="AQ4735">
        <v>1</v>
      </c>
      <c r="AR4735" t="s">
        <v>60</v>
      </c>
      <c r="AS4735" s="1" t="d">
        <v>2013-11-02</v>
      </c>
      <c r="AT4735" s="1" t="d">
        <v>2013-11-19</v>
      </c>
      <c r="AU4735" s="1" t="d">
        <v>2014-03-06</v>
      </c>
      <c r="AV4735">
        <v>6</v>
      </c>
      <c r="AW4735">
        <v>9</v>
      </c>
      <c r="AX4735">
        <v>17</v>
      </c>
      <c r="AY4735">
        <v>1</v>
      </c>
      <c r="AZ4735">
        <f t="shared" si="438"/>
        <v>1</v>
      </c>
      <c r="BA4735">
        <f t="shared" si="439"/>
        <v>1</v>
      </c>
      <c r="BB4735" s="3">
        <v>1</v>
      </c>
      <c r="BC4735" s="3">
        <v>1</v>
      </c>
      <c r="BD4735" s="3">
        <v>4</v>
      </c>
      <c r="BE4735">
        <f>IF(BD4735&gt;Summary!$C$2,1,0)</f>
        <v>0</v>
      </c>
      <c r="BF4735">
        <f t="shared" si="440"/>
        <v>0</v>
      </c>
      <c r="BG4735">
        <f t="shared" si="441"/>
        <v>0</v>
      </c>
      <c r="BH4735">
        <f t="shared" si="442"/>
        <v>0</v>
      </c>
      <c r="BI4735">
        <f t="shared" si="443"/>
        <v>1</v>
      </c>
    </row>
    <row r="4736" spans="1:61" x14ac:dyDescent="0.2">
      <c r="A4736">
        <v>7227</v>
      </c>
      <c r="B4736" t="s">
        <v>17114</v>
      </c>
      <c r="C4736" t="s">
        <v>2217</v>
      </c>
      <c r="D4736" t="s">
        <v>17115</v>
      </c>
      <c r="E4736" s="1" t="d">
        <v>2013-11-23</v>
      </c>
      <c r="F4736" t="s">
        <v>53</v>
      </c>
      <c r="G4736" s="1" t="d">
        <v>1965-08-20</v>
      </c>
      <c r="H4736">
        <v>50</v>
      </c>
      <c r="I4736" t="s">
        <v>54</v>
      </c>
      <c r="J4736" t="s">
        <v>102</v>
      </c>
      <c r="K4736">
        <v>0</v>
      </c>
      <c r="L4736">
        <v>0</v>
      </c>
      <c r="M4736">
        <v>0</v>
      </c>
      <c r="N4736">
        <v>3</v>
      </c>
      <c r="O4736">
        <v>-1</v>
      </c>
      <c r="P4736" s="2" t="d">
        <v>2013-11-22T07:53:52.00000030919909175</v>
      </c>
      <c r="Q4736" s="2" t="d">
        <v>2013-12-04T05:08:47.00000018812715925</v>
      </c>
      <c r="R4736" t="s">
        <v>17116</v>
      </c>
      <c r="S4736" s="1" t="d">
        <v>2013-11-22</v>
      </c>
      <c r="U4736">
        <v>1</v>
      </c>
      <c r="V4736" t="s">
        <v>57</v>
      </c>
      <c r="W4736" t="s">
        <v>544</v>
      </c>
      <c r="X4736">
        <v>0</v>
      </c>
      <c r="AG4736">
        <v>0</v>
      </c>
      <c r="AL4736" t="s">
        <v>59</v>
      </c>
      <c r="AM4736">
        <v>2</v>
      </c>
      <c r="AN4736" t="s">
        <v>60</v>
      </c>
      <c r="AO4736" s="1" t="d">
        <v>2013-11-23</v>
      </c>
      <c r="AP4736" t="s">
        <v>61</v>
      </c>
      <c r="AQ4736">
        <v>1</v>
      </c>
      <c r="AR4736" t="s">
        <v>60</v>
      </c>
      <c r="AS4736" s="1" t="d">
        <v>2013-11-23</v>
      </c>
      <c r="AT4736" s="1" t="d">
        <v>2013-11-22</v>
      </c>
      <c r="AU4736" s="1" t="d">
        <v>2013-12-04</v>
      </c>
      <c r="AV4736">
        <v>3</v>
      </c>
      <c r="AW4736">
        <v>11</v>
      </c>
      <c r="AX4736">
        <v>860</v>
      </c>
      <c r="AY4736">
        <v>0</v>
      </c>
      <c r="AZ4736">
        <f t="shared" si="438"/>
        <v>1</v>
      </c>
      <c r="BA4736">
        <f t="shared" si="439"/>
        <v>1</v>
      </c>
      <c r="BB4736" s="3">
        <v>1</v>
      </c>
      <c r="BC4736" s="3">
        <v>0</v>
      </c>
      <c r="BD4736" s="3">
        <v>2</v>
      </c>
      <c r="BE4736">
        <f>IF(BD4736&gt;Summary!$C$2,1,0)</f>
        <v>0</v>
      </c>
      <c r="BF4736">
        <f t="shared" si="440"/>
        <v>0</v>
      </c>
      <c r="BG4736">
        <f t="shared" si="441"/>
        <v>1</v>
      </c>
      <c r="BH4736">
        <f t="shared" si="442"/>
        <v>0</v>
      </c>
      <c r="BI4736">
        <f t="shared" si="443"/>
        <v>0</v>
      </c>
    </row>
    <row r="4737" spans="1:61" x14ac:dyDescent="0.2">
      <c r="A4737">
        <v>7228</v>
      </c>
      <c r="B4737" t="s">
        <v>17117</v>
      </c>
      <c r="C4737" t="s">
        <v>1780</v>
      </c>
      <c r="D4737" t="s">
        <v>14947</v>
      </c>
      <c r="E4737" s="1" t="d">
        <v>2013-03-10</v>
      </c>
      <c r="F4737" t="s">
        <v>53</v>
      </c>
      <c r="G4737" s="1" t="d">
        <v>1985-08-08</v>
      </c>
      <c r="H4737">
        <v>30</v>
      </c>
      <c r="I4737" t="s">
        <v>65</v>
      </c>
      <c r="J4737" t="s">
        <v>102</v>
      </c>
      <c r="K4737">
        <v>3</v>
      </c>
      <c r="L4737">
        <v>0</v>
      </c>
      <c r="M4737">
        <v>0</v>
      </c>
      <c r="N4737">
        <v>4</v>
      </c>
      <c r="O4737">
        <v>0</v>
      </c>
      <c r="P4737" s="2" t="d">
        <v>2013-03-10T04:13:28.00000007729977125</v>
      </c>
      <c r="Q4737" s="2" t="d">
        <v>2013-06-14T06:31:56.99999989941716325</v>
      </c>
      <c r="R4737" t="s">
        <v>17118</v>
      </c>
      <c r="S4737" s="1" t="d">
        <v>2013-03-10</v>
      </c>
      <c r="U4737">
        <v>0</v>
      </c>
      <c r="V4737" t="s">
        <v>57</v>
      </c>
      <c r="W4737" t="s">
        <v>124</v>
      </c>
      <c r="X4737">
        <v>1</v>
      </c>
      <c r="Y4737" t="s">
        <v>17119</v>
      </c>
      <c r="Z4737" t="s">
        <v>135</v>
      </c>
      <c r="AB4737" s="1" t="d">
        <v>2014-03-15</v>
      </c>
      <c r="AC4737" t="s">
        <v>940</v>
      </c>
      <c r="AG4737">
        <v>0</v>
      </c>
      <c r="AL4737" t="s">
        <v>59</v>
      </c>
      <c r="AM4737">
        <v>4</v>
      </c>
      <c r="AN4737" t="s">
        <v>60</v>
      </c>
      <c r="AO4737" s="1" t="d">
        <v>2013-03-10</v>
      </c>
      <c r="AP4737" t="s">
        <v>61</v>
      </c>
      <c r="AQ4737">
        <v>4</v>
      </c>
      <c r="AR4737" t="s">
        <v>60</v>
      </c>
      <c r="AS4737" s="1" t="d">
        <v>2013-03-10</v>
      </c>
      <c r="AT4737" s="1" t="d">
        <v>2013-03-10</v>
      </c>
      <c r="AU4737" s="1" t="d">
        <v>2013-06-14</v>
      </c>
      <c r="AV4737">
        <v>4</v>
      </c>
      <c r="AW4737">
        <v>96</v>
      </c>
      <c r="AX4737">
        <v>370</v>
      </c>
      <c r="AY4737">
        <v>1</v>
      </c>
      <c r="AZ4737">
        <f t="shared" si="438"/>
        <v>1</v>
      </c>
      <c r="BA4737">
        <f t="shared" si="439"/>
        <v>1</v>
      </c>
      <c r="BB4737" s="3">
        <v>1</v>
      </c>
      <c r="BC4737" s="3">
        <v>1</v>
      </c>
      <c r="BD4737" s="3">
        <v>4</v>
      </c>
      <c r="BE4737">
        <f>IF(BD4737&gt;Summary!$C$2,1,0)</f>
        <v>0</v>
      </c>
      <c r="BF4737">
        <f t="shared" si="440"/>
        <v>0</v>
      </c>
      <c r="BG4737">
        <f t="shared" si="441"/>
        <v>0</v>
      </c>
      <c r="BH4737">
        <f t="shared" si="442"/>
        <v>0</v>
      </c>
      <c r="BI4737">
        <f t="shared" si="443"/>
        <v>1</v>
      </c>
    </row>
    <row r="4738" spans="1:61" x14ac:dyDescent="0.2">
      <c r="A4738">
        <v>7231</v>
      </c>
      <c r="B4738" t="s">
        <v>17120</v>
      </c>
      <c r="C4738" t="s">
        <v>17121</v>
      </c>
      <c r="D4738" t="s">
        <v>17122</v>
      </c>
      <c r="E4738" s="1" t="d">
        <v>2013-05-24</v>
      </c>
      <c r="F4738" t="s">
        <v>53</v>
      </c>
      <c r="G4738" s="1" t="d">
        <v>1979-04-05</v>
      </c>
      <c r="H4738">
        <v>37</v>
      </c>
      <c r="I4738" t="s">
        <v>65</v>
      </c>
      <c r="J4738" t="s">
        <v>66</v>
      </c>
      <c r="K4738">
        <v>0</v>
      </c>
      <c r="L4738">
        <v>0</v>
      </c>
      <c r="M4738">
        <v>0</v>
      </c>
      <c r="N4738">
        <v>3</v>
      </c>
      <c r="O4738">
        <v>-1</v>
      </c>
      <c r="P4738" s="2" t="d">
        <v>2013-05-23T12:12:34.00000023655593225</v>
      </c>
      <c r="Q4738" s="2" t="d">
        <v>2013-05-24T08:38:00.000000097788870375</v>
      </c>
      <c r="R4738" t="s">
        <v>17123</v>
      </c>
      <c r="S4738" s="1" t="d">
        <v>2013-05-23</v>
      </c>
      <c r="U4738">
        <v>1</v>
      </c>
      <c r="V4738" t="s">
        <v>97</v>
      </c>
      <c r="W4738" t="s">
        <v>98</v>
      </c>
      <c r="X4738">
        <v>0</v>
      </c>
      <c r="AG4738">
        <v>0</v>
      </c>
      <c r="AL4738" t="s">
        <v>59</v>
      </c>
      <c r="AM4738">
        <v>7</v>
      </c>
      <c r="AN4738" t="s">
        <v>87</v>
      </c>
      <c r="AO4738" s="1" t="d">
        <v>2013-05-24</v>
      </c>
      <c r="AP4738" t="s">
        <v>61</v>
      </c>
      <c r="AQ4738">
        <v>3</v>
      </c>
      <c r="AR4738" t="s">
        <v>60</v>
      </c>
      <c r="AS4738" s="1" t="d">
        <v>2013-05-24</v>
      </c>
      <c r="AT4738" s="1" t="d">
        <v>2013-05-23</v>
      </c>
      <c r="AU4738" s="1" t="d">
        <v>2013-05-24</v>
      </c>
      <c r="AV4738">
        <v>3</v>
      </c>
      <c r="AW4738">
        <v>0</v>
      </c>
      <c r="AX4738">
        <v>1043</v>
      </c>
      <c r="AY4738">
        <v>0</v>
      </c>
      <c r="AZ4738">
        <f t="shared" si="438"/>
        <v>1</v>
      </c>
      <c r="BA4738">
        <f t="shared" si="439"/>
        <v>1</v>
      </c>
      <c r="BB4738" s="3">
        <v>1</v>
      </c>
      <c r="BC4738" s="3">
        <v>0</v>
      </c>
      <c r="BD4738" s="3">
        <v>7</v>
      </c>
      <c r="BE4738">
        <f>IF(BD4738&gt;Summary!$C$2,1,0)</f>
        <v>1</v>
      </c>
      <c r="BF4738">
        <f t="shared" si="440"/>
        <v>0</v>
      </c>
      <c r="BG4738">
        <f t="shared" si="441"/>
        <v>0</v>
      </c>
      <c r="BH4738">
        <f t="shared" si="442"/>
        <v>1</v>
      </c>
      <c r="BI4738">
        <f t="shared" si="443"/>
        <v>0</v>
      </c>
    </row>
    <row r="4739" spans="1:61" x14ac:dyDescent="0.2">
      <c r="A4739">
        <v>7233</v>
      </c>
      <c r="B4739" t="s">
        <v>17124</v>
      </c>
      <c r="C4739" t="s">
        <v>4930</v>
      </c>
      <c r="D4739" t="s">
        <v>169</v>
      </c>
      <c r="E4739" s="1" t="d">
        <v>2013-08-21</v>
      </c>
      <c r="F4739" t="s">
        <v>53</v>
      </c>
      <c r="G4739" s="1" t="d">
        <v>1984-07-17</v>
      </c>
      <c r="H4739">
        <v>31</v>
      </c>
      <c r="I4739" t="s">
        <v>65</v>
      </c>
      <c r="J4739" t="s">
        <v>66</v>
      </c>
      <c r="K4739">
        <v>1</v>
      </c>
      <c r="L4739">
        <v>1</v>
      </c>
      <c r="M4739">
        <v>1</v>
      </c>
      <c r="N4739">
        <v>12</v>
      </c>
      <c r="O4739">
        <v>82</v>
      </c>
      <c r="P4739" s="2" t="d">
        <v>2013-11-11T11:42:45.99999968893825950</v>
      </c>
      <c r="Q4739" s="2" t="d">
        <v>2014-08-29T12:36:25.00000031199306150</v>
      </c>
      <c r="R4739" t="s">
        <v>17125</v>
      </c>
      <c r="T4739" s="1" t="d">
        <v>2012-06-14</v>
      </c>
      <c r="U4739">
        <v>433</v>
      </c>
      <c r="V4739" t="s">
        <v>57</v>
      </c>
      <c r="W4739" t="s">
        <v>92</v>
      </c>
      <c r="X4739">
        <v>1</v>
      </c>
      <c r="Y4739" t="s">
        <v>17126</v>
      </c>
      <c r="Z4739" t="s">
        <v>79</v>
      </c>
      <c r="AA4739">
        <v>0</v>
      </c>
      <c r="AB4739" s="1" t="d">
        <v>2013-11-11</v>
      </c>
      <c r="AC4739" t="s">
        <v>259</v>
      </c>
      <c r="AD4739" s="1" t="d">
        <v>2013-11-11</v>
      </c>
      <c r="AE4739" s="1" t="d">
        <v>2014-08-29</v>
      </c>
      <c r="AG4739">
        <v>0</v>
      </c>
      <c r="AL4739" t="s">
        <v>59</v>
      </c>
      <c r="AM4739">
        <v>9</v>
      </c>
      <c r="AN4739" t="s">
        <v>86</v>
      </c>
      <c r="AO4739" s="1" t="d">
        <v>2013-08-21</v>
      </c>
      <c r="AP4739" t="s">
        <v>61</v>
      </c>
      <c r="AQ4739">
        <v>7</v>
      </c>
      <c r="AR4739" t="s">
        <v>87</v>
      </c>
      <c r="AS4739" s="1" t="d">
        <v>2013-08-21</v>
      </c>
      <c r="AT4739" s="1" t="d">
        <v>2013-11-11</v>
      </c>
      <c r="AU4739" s="1" t="d">
        <v>2014-08-29</v>
      </c>
      <c r="AV4739">
        <v>12</v>
      </c>
      <c r="AW4739">
        <v>0</v>
      </c>
      <c r="AX4739">
        <v>82</v>
      </c>
      <c r="AY4739">
        <v>1</v>
      </c>
      <c r="AZ4739">
        <f t="shared" si="438"/>
        <v>0</v>
      </c>
      <c r="BA4739">
        <f t="shared" si="439"/>
        <v>1</v>
      </c>
      <c r="BB4739" s="3">
        <v>1</v>
      </c>
      <c r="BC4739" s="3">
        <v>1</v>
      </c>
      <c r="BD4739" s="3">
        <v>9</v>
      </c>
      <c r="BE4739">
        <f>IF(BD4739&gt;Summary!$C$2,1,0)</f>
        <v>1</v>
      </c>
      <c r="BF4739">
        <f t="shared" si="440"/>
        <v>1</v>
      </c>
      <c r="BG4739">
        <f t="shared" si="441"/>
        <v>0</v>
      </c>
      <c r="BH4739">
        <f t="shared" si="442"/>
        <v>0</v>
      </c>
      <c r="BI4739">
        <f t="shared" si="443"/>
        <v>0</v>
      </c>
    </row>
    <row r="4740" spans="1:61" x14ac:dyDescent="0.2">
      <c r="A4740">
        <v>7234</v>
      </c>
      <c r="B4740" t="s">
        <v>17127</v>
      </c>
      <c r="C4740" t="s">
        <v>4213</v>
      </c>
      <c r="D4740" t="s">
        <v>15143</v>
      </c>
      <c r="E4740" s="1" t="d">
        <v>2014-02-25</v>
      </c>
      <c r="F4740" t="s">
        <v>53</v>
      </c>
      <c r="G4740" s="1" t="d">
        <v>1978-06-12</v>
      </c>
      <c r="H4740">
        <v>37</v>
      </c>
      <c r="I4740" t="s">
        <v>65</v>
      </c>
      <c r="J4740" t="s">
        <v>161</v>
      </c>
      <c r="K4740">
        <v>0</v>
      </c>
      <c r="L4740">
        <v>0</v>
      </c>
      <c r="M4740">
        <v>0</v>
      </c>
      <c r="N4740">
        <v>1</v>
      </c>
      <c r="O4740">
        <v>0</v>
      </c>
      <c r="P4740" s="2" t="d">
        <v>2014-02-25T04:14:01.99999985285103225</v>
      </c>
      <c r="Q4740" s="2" t="d">
        <v>2014-02-27T02:35:00.00000013969838625</v>
      </c>
      <c r="R4740" t="s">
        <v>17128</v>
      </c>
      <c r="S4740" s="1" t="d">
        <v>2014-02-25</v>
      </c>
      <c r="U4740">
        <v>0</v>
      </c>
      <c r="V4740" t="s">
        <v>57</v>
      </c>
      <c r="W4740" t="s">
        <v>167</v>
      </c>
      <c r="X4740">
        <v>0</v>
      </c>
      <c r="AG4740">
        <v>0</v>
      </c>
      <c r="AL4740" t="s">
        <v>59</v>
      </c>
      <c r="AM4740">
        <v>5</v>
      </c>
      <c r="AN4740" t="s">
        <v>87</v>
      </c>
      <c r="AO4740" s="1" t="d">
        <v>2014-02-25</v>
      </c>
      <c r="AP4740" t="s">
        <v>61</v>
      </c>
      <c r="AQ4740">
        <v>1</v>
      </c>
      <c r="AR4740" t="s">
        <v>60</v>
      </c>
      <c r="AS4740" s="1" t="d">
        <v>2014-02-25</v>
      </c>
      <c r="AT4740" s="1" t="d">
        <v>2014-02-25</v>
      </c>
      <c r="AU4740" s="1" t="d">
        <v>2014-02-27</v>
      </c>
      <c r="AV4740">
        <v>1</v>
      </c>
      <c r="AW4740">
        <v>2</v>
      </c>
      <c r="AX4740">
        <v>766</v>
      </c>
      <c r="AY4740">
        <v>0</v>
      </c>
      <c r="AZ4740">
        <f t="shared" ref="AZ4740:AZ4803" si="444">IF(OR(O4740&lt;-30,O4740&gt;30),0,1)</f>
        <v>1</v>
      </c>
      <c r="BA4740">
        <f t="shared" ref="BA4740:BA4803" si="445">IF(O4740="",0,1)</f>
        <v>1</v>
      </c>
      <c r="BB4740" s="3">
        <v>1</v>
      </c>
      <c r="BC4740" s="3">
        <v>0</v>
      </c>
      <c r="BD4740" s="3">
        <v>5</v>
      </c>
      <c r="BE4740">
        <f>IF(BD4740&gt;Summary!$C$2,1,0)</f>
        <v>0</v>
      </c>
      <c r="BF4740">
        <f t="shared" ref="BF4740:BF4803" si="446">IF(AND($BC4740=1,$BE4740=1),1,0)</f>
        <v>0</v>
      </c>
      <c r="BG4740">
        <f t="shared" ref="BG4740:BG4803" si="447">IF(AND($BC4740=0,$BE4740=0),1,0)</f>
        <v>1</v>
      </c>
      <c r="BH4740">
        <f t="shared" ref="BH4740:BH4803" si="448">IF(AND($BC4740=0,$BE4740=1),1,0)</f>
        <v>0</v>
      </c>
      <c r="BI4740">
        <f t="shared" ref="BI4740:BI4803" si="449">IF(AND($BC4740=1,$BE4740=0),1,0)</f>
        <v>0</v>
      </c>
    </row>
    <row r="4741" spans="1:61" x14ac:dyDescent="0.2">
      <c r="A4741">
        <v>7235</v>
      </c>
      <c r="B4741" t="s">
        <v>17129</v>
      </c>
      <c r="C4741" t="s">
        <v>348</v>
      </c>
      <c r="D4741" t="s">
        <v>17130</v>
      </c>
      <c r="E4741" s="1" t="d">
        <v>2013-05-15</v>
      </c>
      <c r="F4741" t="s">
        <v>53</v>
      </c>
      <c r="G4741" s="1" t="d">
        <v>1994-11-05</v>
      </c>
      <c r="H4741">
        <v>21</v>
      </c>
      <c r="I4741" t="s">
        <v>75</v>
      </c>
      <c r="J4741" t="s">
        <v>102</v>
      </c>
      <c r="K4741">
        <v>0</v>
      </c>
      <c r="L4741">
        <v>0</v>
      </c>
      <c r="M4741">
        <v>0</v>
      </c>
      <c r="N4741">
        <v>1</v>
      </c>
      <c r="O4741">
        <v>-43</v>
      </c>
      <c r="P4741" s="2" t="d">
        <v>2013-04-02T12:51:02.99999998882412775</v>
      </c>
      <c r="Q4741" s="2" t="d">
        <v>2013-04-29T10:21:06.99999987613409775</v>
      </c>
      <c r="R4741" t="s">
        <v>17131</v>
      </c>
      <c r="S4741" s="1" t="d">
        <v>2013-04-02</v>
      </c>
      <c r="U4741">
        <v>43</v>
      </c>
      <c r="V4741" t="s">
        <v>57</v>
      </c>
      <c r="W4741" t="s">
        <v>104</v>
      </c>
      <c r="X4741">
        <v>0</v>
      </c>
      <c r="AG4741">
        <v>0</v>
      </c>
      <c r="AL4741" t="s">
        <v>59</v>
      </c>
      <c r="AM4741">
        <v>6</v>
      </c>
      <c r="AN4741" t="s">
        <v>87</v>
      </c>
      <c r="AO4741" s="1" t="d">
        <v>2013-05-15</v>
      </c>
      <c r="AP4741" t="s">
        <v>61</v>
      </c>
      <c r="AQ4741">
        <v>9</v>
      </c>
      <c r="AR4741" t="s">
        <v>86</v>
      </c>
      <c r="AS4741" s="1" t="d">
        <v>2013-05-15</v>
      </c>
      <c r="AT4741" s="1" t="d">
        <v>2014-03-07</v>
      </c>
      <c r="AU4741" s="1" t="d">
        <v>2014-03-16</v>
      </c>
      <c r="AV4741">
        <v>1</v>
      </c>
      <c r="AW4741">
        <v>0</v>
      </c>
      <c r="AX4741">
        <v>296</v>
      </c>
      <c r="AY4741">
        <v>0</v>
      </c>
      <c r="AZ4741">
        <f t="shared" si="444"/>
        <v>0</v>
      </c>
      <c r="BA4741">
        <f t="shared" si="445"/>
        <v>1</v>
      </c>
      <c r="BB4741" s="3">
        <v>1</v>
      </c>
      <c r="BC4741" s="3">
        <v>0</v>
      </c>
      <c r="BD4741" s="3">
        <v>6</v>
      </c>
      <c r="BE4741">
        <f>IF(BD4741&gt;Summary!$C$2,1,0)</f>
        <v>1</v>
      </c>
      <c r="BF4741">
        <f t="shared" si="446"/>
        <v>0</v>
      </c>
      <c r="BG4741">
        <f t="shared" si="447"/>
        <v>0</v>
      </c>
      <c r="BH4741">
        <f t="shared" si="448"/>
        <v>1</v>
      </c>
      <c r="BI4741">
        <f t="shared" si="449"/>
        <v>0</v>
      </c>
    </row>
    <row r="4742" spans="1:61" x14ac:dyDescent="0.2">
      <c r="A4742">
        <v>7236</v>
      </c>
      <c r="B4742" t="s">
        <v>17132</v>
      </c>
      <c r="C4742" t="s">
        <v>51</v>
      </c>
      <c r="D4742" t="s">
        <v>4817</v>
      </c>
      <c r="E4742" s="1" t="d">
        <v>2013-08-05</v>
      </c>
      <c r="F4742" t="s">
        <v>53</v>
      </c>
      <c r="G4742" s="1" t="d">
        <v>1940-09-29</v>
      </c>
      <c r="H4742">
        <v>75</v>
      </c>
      <c r="I4742" t="s">
        <v>54</v>
      </c>
      <c r="J4742" t="s">
        <v>161</v>
      </c>
      <c r="K4742">
        <v>0</v>
      </c>
      <c r="L4742">
        <v>0</v>
      </c>
      <c r="M4742">
        <v>0</v>
      </c>
      <c r="N4742">
        <v>1</v>
      </c>
      <c r="O4742">
        <v>-112</v>
      </c>
      <c r="P4742" s="2" t="d">
        <v>2013-04-15T07:19:50.999999712221324325</v>
      </c>
      <c r="Q4742" s="2" t="d">
        <v>2013-07-26T08:45:38.00000029150396575</v>
      </c>
      <c r="R4742" t="s">
        <v>17133</v>
      </c>
      <c r="T4742" s="1" t="d">
        <v>2013-04-16</v>
      </c>
      <c r="U4742">
        <v>111</v>
      </c>
      <c r="V4742" t="s">
        <v>57</v>
      </c>
      <c r="W4742" t="s">
        <v>92</v>
      </c>
      <c r="X4742">
        <v>0</v>
      </c>
      <c r="AG4742">
        <v>0</v>
      </c>
      <c r="AL4742" t="s">
        <v>59</v>
      </c>
      <c r="AM4742">
        <v>1</v>
      </c>
      <c r="AN4742" t="s">
        <v>60</v>
      </c>
      <c r="AO4742" s="1" t="d">
        <v>2013-08-05</v>
      </c>
      <c r="AP4742" t="s">
        <v>61</v>
      </c>
      <c r="AQ4742">
        <v>1</v>
      </c>
      <c r="AR4742" t="s">
        <v>60</v>
      </c>
      <c r="AS4742" s="1" t="d">
        <v>2013-08-05</v>
      </c>
      <c r="AT4742" s="1" t="d">
        <v>2013-04-15</v>
      </c>
      <c r="AU4742" s="1" t="d">
        <v>2013-07-26</v>
      </c>
      <c r="AV4742">
        <v>1</v>
      </c>
      <c r="AW4742">
        <v>0</v>
      </c>
      <c r="AX4742">
        <v>970</v>
      </c>
      <c r="AY4742">
        <v>0</v>
      </c>
      <c r="AZ4742">
        <f t="shared" si="444"/>
        <v>0</v>
      </c>
      <c r="BA4742">
        <f t="shared" si="445"/>
        <v>1</v>
      </c>
      <c r="BB4742" s="3">
        <v>1</v>
      </c>
      <c r="BC4742" s="3">
        <v>0</v>
      </c>
      <c r="BD4742" s="3">
        <v>1</v>
      </c>
      <c r="BE4742">
        <f>IF(BD4742&gt;Summary!$C$2,1,0)</f>
        <v>0</v>
      </c>
      <c r="BF4742">
        <f t="shared" si="446"/>
        <v>0</v>
      </c>
      <c r="BG4742">
        <f t="shared" si="447"/>
        <v>1</v>
      </c>
      <c r="BH4742">
        <f t="shared" si="448"/>
        <v>0</v>
      </c>
      <c r="BI4742">
        <f t="shared" si="449"/>
        <v>0</v>
      </c>
    </row>
    <row r="4743" spans="1:61" x14ac:dyDescent="0.2">
      <c r="A4743">
        <v>7237</v>
      </c>
      <c r="B4743" t="s">
        <v>17134</v>
      </c>
      <c r="C4743" t="s">
        <v>621</v>
      </c>
      <c r="D4743" t="s">
        <v>17135</v>
      </c>
      <c r="E4743" s="1" t="d">
        <v>2014-01-10</v>
      </c>
      <c r="F4743" t="s">
        <v>53</v>
      </c>
      <c r="G4743" s="1" t="d">
        <v>1975-04-28</v>
      </c>
      <c r="H4743">
        <v>40</v>
      </c>
      <c r="I4743" t="s">
        <v>65</v>
      </c>
      <c r="J4743" t="s">
        <v>102</v>
      </c>
      <c r="K4743">
        <v>0</v>
      </c>
      <c r="L4743">
        <v>0</v>
      </c>
      <c r="M4743">
        <v>0</v>
      </c>
      <c r="N4743">
        <v>3</v>
      </c>
      <c r="O4743">
        <v>0</v>
      </c>
      <c r="P4743" s="2" t="d">
        <v>2014-01-10T02:56:50.99999982398003400</v>
      </c>
      <c r="Q4743" s="2" t="d">
        <v>2014-02-19T11:13:51.00000021513551550</v>
      </c>
      <c r="R4743" t="s">
        <v>17136</v>
      </c>
      <c r="S4743" s="1" t="d">
        <v>2014-01-10</v>
      </c>
      <c r="U4743">
        <v>0</v>
      </c>
      <c r="V4743" t="s">
        <v>97</v>
      </c>
      <c r="W4743" t="s">
        <v>80</v>
      </c>
      <c r="X4743">
        <v>0</v>
      </c>
      <c r="AG4743">
        <v>0</v>
      </c>
      <c r="AL4743" t="s">
        <v>59</v>
      </c>
      <c r="AM4743">
        <v>4</v>
      </c>
      <c r="AN4743" t="s">
        <v>60</v>
      </c>
      <c r="AO4743" s="1" t="d">
        <v>2014-01-10</v>
      </c>
      <c r="AP4743" t="s">
        <v>61</v>
      </c>
      <c r="AQ4743">
        <v>3</v>
      </c>
      <c r="AR4743" t="s">
        <v>60</v>
      </c>
      <c r="AS4743" s="1" t="d">
        <v>2014-01-10</v>
      </c>
      <c r="AT4743" s="1" t="d">
        <v>2014-01-10</v>
      </c>
      <c r="AU4743" s="1" t="d">
        <v>2014-02-19</v>
      </c>
      <c r="AV4743">
        <v>3</v>
      </c>
      <c r="AW4743">
        <v>40</v>
      </c>
      <c r="AX4743">
        <v>812</v>
      </c>
      <c r="AY4743">
        <v>0</v>
      </c>
      <c r="AZ4743">
        <f t="shared" si="444"/>
        <v>1</v>
      </c>
      <c r="BA4743">
        <f t="shared" si="445"/>
        <v>1</v>
      </c>
      <c r="BB4743" s="3">
        <v>1</v>
      </c>
      <c r="BC4743" s="3">
        <v>0</v>
      </c>
      <c r="BD4743" s="3">
        <v>4</v>
      </c>
      <c r="BE4743">
        <f>IF(BD4743&gt;Summary!$C$2,1,0)</f>
        <v>0</v>
      </c>
      <c r="BF4743">
        <f t="shared" si="446"/>
        <v>0</v>
      </c>
      <c r="BG4743">
        <f t="shared" si="447"/>
        <v>1</v>
      </c>
      <c r="BH4743">
        <f t="shared" si="448"/>
        <v>0</v>
      </c>
      <c r="BI4743">
        <f t="shared" si="449"/>
        <v>0</v>
      </c>
    </row>
    <row r="4744" spans="1:61" x14ac:dyDescent="0.2">
      <c r="A4744">
        <v>7238</v>
      </c>
      <c r="B4744" t="s">
        <v>17137</v>
      </c>
      <c r="C4744" t="s">
        <v>17138</v>
      </c>
      <c r="D4744" t="s">
        <v>2433</v>
      </c>
      <c r="E4744" s="1" t="d">
        <v>2013-01-18</v>
      </c>
      <c r="F4744" t="s">
        <v>115</v>
      </c>
      <c r="G4744" s="1" t="d">
        <v>1962-11-20</v>
      </c>
      <c r="H4744">
        <v>53</v>
      </c>
      <c r="I4744" t="s">
        <v>54</v>
      </c>
      <c r="J4744" t="s">
        <v>102</v>
      </c>
      <c r="K4744">
        <v>0</v>
      </c>
      <c r="L4744">
        <v>0</v>
      </c>
      <c r="M4744">
        <v>0</v>
      </c>
      <c r="N4744">
        <v>0</v>
      </c>
      <c r="O4744">
        <v>0</v>
      </c>
      <c r="P4744" s="2" t="d">
        <v>2013-01-18T04:05:06.99999989010393300</v>
      </c>
      <c r="Q4744" s="2" t="d">
        <v>2013-01-18T08:05:04.9999998416751600</v>
      </c>
      <c r="R4744" t="s">
        <v>17139</v>
      </c>
      <c r="S4744" s="1" t="d">
        <v>2013-01-17</v>
      </c>
      <c r="U4744">
        <v>1</v>
      </c>
      <c r="V4744" t="s">
        <v>97</v>
      </c>
      <c r="W4744" t="s">
        <v>80</v>
      </c>
      <c r="X4744">
        <v>0</v>
      </c>
      <c r="AG4744">
        <v>0</v>
      </c>
      <c r="AL4744" t="s">
        <v>59</v>
      </c>
      <c r="AM4744">
        <v>1</v>
      </c>
      <c r="AN4744" t="s">
        <v>60</v>
      </c>
      <c r="AO4744" s="1" t="d">
        <v>2013-01-18</v>
      </c>
      <c r="AP4744" t="s">
        <v>61</v>
      </c>
      <c r="AQ4744">
        <v>1</v>
      </c>
      <c r="AR4744" t="s">
        <v>60</v>
      </c>
      <c r="AS4744" s="1" t="d">
        <v>2013-01-18</v>
      </c>
      <c r="AT4744" s="1" t="d">
        <v>2013-01-18</v>
      </c>
      <c r="AU4744" s="1" t="d">
        <v>2013-01-18</v>
      </c>
      <c r="AV4744">
        <v>0</v>
      </c>
      <c r="AW4744">
        <v>0</v>
      </c>
      <c r="AX4744">
        <v>1169</v>
      </c>
      <c r="AY4744">
        <v>0</v>
      </c>
      <c r="AZ4744">
        <f t="shared" si="444"/>
        <v>1</v>
      </c>
      <c r="BA4744">
        <f t="shared" si="445"/>
        <v>1</v>
      </c>
      <c r="BB4744" s="3">
        <v>1</v>
      </c>
      <c r="BC4744" s="3">
        <v>0</v>
      </c>
      <c r="BD4744" s="3">
        <v>1</v>
      </c>
      <c r="BE4744">
        <f>IF(BD4744&gt;Summary!$C$2,1,0)</f>
        <v>0</v>
      </c>
      <c r="BF4744">
        <f t="shared" si="446"/>
        <v>0</v>
      </c>
      <c r="BG4744">
        <f t="shared" si="447"/>
        <v>1</v>
      </c>
      <c r="BH4744">
        <f t="shared" si="448"/>
        <v>0</v>
      </c>
      <c r="BI4744">
        <f t="shared" si="449"/>
        <v>0</v>
      </c>
    </row>
    <row r="4745" spans="1:61" x14ac:dyDescent="0.2">
      <c r="A4745">
        <v>7239</v>
      </c>
      <c r="B4745" t="s">
        <v>17140</v>
      </c>
      <c r="C4745" t="s">
        <v>17141</v>
      </c>
      <c r="D4745" t="s">
        <v>17142</v>
      </c>
      <c r="E4745" s="1" t="d">
        <v>2013-11-01</v>
      </c>
      <c r="F4745" t="s">
        <v>53</v>
      </c>
      <c r="G4745" s="1" t="d">
        <v>1984-10-18</v>
      </c>
      <c r="H4745">
        <v>31</v>
      </c>
      <c r="I4745" t="s">
        <v>65</v>
      </c>
      <c r="J4745" t="s">
        <v>55</v>
      </c>
      <c r="K4745">
        <v>0</v>
      </c>
      <c r="L4745">
        <v>0</v>
      </c>
      <c r="M4745">
        <v>0</v>
      </c>
      <c r="N4745">
        <v>6</v>
      </c>
      <c r="O4745">
        <v>-1</v>
      </c>
      <c r="P4745" s="2" t="d">
        <v>2013-10-31T02:20:45.99999978672713325</v>
      </c>
      <c r="Q4745" s="2" t="d">
        <v>2013-11-01T08:16:13.00000009126961325</v>
      </c>
      <c r="R4745" t="s">
        <v>17143</v>
      </c>
      <c r="S4745" s="1" t="d">
        <v>2013-10-30</v>
      </c>
      <c r="U4745">
        <v>2</v>
      </c>
      <c r="V4745" t="s">
        <v>97</v>
      </c>
      <c r="W4745" t="s">
        <v>98</v>
      </c>
      <c r="X4745">
        <v>1</v>
      </c>
      <c r="Y4745" t="s">
        <v>17144</v>
      </c>
      <c r="Z4745" t="s">
        <v>135</v>
      </c>
      <c r="AB4745" s="1" t="d">
        <v>2014-05-10</v>
      </c>
      <c r="AC4745" t="s">
        <v>136</v>
      </c>
      <c r="AG4745">
        <v>0</v>
      </c>
      <c r="AL4745" t="s">
        <v>59</v>
      </c>
      <c r="AM4745">
        <v>2</v>
      </c>
      <c r="AN4745" t="s">
        <v>60</v>
      </c>
      <c r="AO4745" s="1" t="d">
        <v>2013-11-01</v>
      </c>
      <c r="AP4745" t="s">
        <v>61</v>
      </c>
      <c r="AQ4745">
        <v>2</v>
      </c>
      <c r="AR4745" t="s">
        <v>60</v>
      </c>
      <c r="AS4745" s="1" t="d">
        <v>2013-11-01</v>
      </c>
      <c r="AT4745" s="1" t="d">
        <v>2013-10-31</v>
      </c>
      <c r="AU4745" s="1" t="d">
        <v>2013-11-01</v>
      </c>
      <c r="AV4745">
        <v>6</v>
      </c>
      <c r="AW4745">
        <v>0</v>
      </c>
      <c r="AX4745">
        <v>190</v>
      </c>
      <c r="AY4745">
        <v>1</v>
      </c>
      <c r="AZ4745">
        <f t="shared" si="444"/>
        <v>1</v>
      </c>
      <c r="BA4745">
        <f t="shared" si="445"/>
        <v>1</v>
      </c>
      <c r="BB4745" s="3">
        <v>1</v>
      </c>
      <c r="BC4745" s="3">
        <v>1</v>
      </c>
      <c r="BD4745" s="3">
        <v>2</v>
      </c>
      <c r="BE4745">
        <f>IF(BD4745&gt;Summary!$C$2,1,0)</f>
        <v>0</v>
      </c>
      <c r="BF4745">
        <f t="shared" si="446"/>
        <v>0</v>
      </c>
      <c r="BG4745">
        <f t="shared" si="447"/>
        <v>0</v>
      </c>
      <c r="BH4745">
        <f t="shared" si="448"/>
        <v>0</v>
      </c>
      <c r="BI4745">
        <f t="shared" si="449"/>
        <v>1</v>
      </c>
    </row>
    <row r="4746" spans="1:61" x14ac:dyDescent="0.2">
      <c r="A4746">
        <v>7240</v>
      </c>
      <c r="B4746" t="s">
        <v>17145</v>
      </c>
      <c r="C4746" t="s">
        <v>406</v>
      </c>
      <c r="D4746" t="s">
        <v>4050</v>
      </c>
      <c r="E4746" s="1" t="d">
        <v>2014-03-23</v>
      </c>
      <c r="F4746" t="s">
        <v>53</v>
      </c>
      <c r="G4746" s="1" t="d">
        <v>1982-09-21</v>
      </c>
      <c r="H4746">
        <v>33</v>
      </c>
      <c r="I4746" t="s">
        <v>65</v>
      </c>
      <c r="J4746" t="s">
        <v>66</v>
      </c>
      <c r="K4746">
        <v>0</v>
      </c>
      <c r="L4746">
        <v>0</v>
      </c>
      <c r="M4746">
        <v>0</v>
      </c>
      <c r="N4746">
        <v>4</v>
      </c>
      <c r="O4746">
        <v>-1</v>
      </c>
      <c r="P4746" s="2" t="d">
        <v>2014-03-22T02:06:49.00000026449560950</v>
      </c>
      <c r="Q4746" s="2" t="d">
        <v>2014-03-23T09:32:47.00000027194619100</v>
      </c>
      <c r="R4746" t="s">
        <v>17146</v>
      </c>
      <c r="S4746" s="1" t="d">
        <v>2014-03-22</v>
      </c>
      <c r="U4746">
        <v>1</v>
      </c>
      <c r="V4746" t="s">
        <v>97</v>
      </c>
      <c r="W4746" t="s">
        <v>98</v>
      </c>
      <c r="X4746">
        <v>0</v>
      </c>
      <c r="AG4746">
        <v>0</v>
      </c>
      <c r="AL4746" t="s">
        <v>59</v>
      </c>
      <c r="AM4746">
        <v>3</v>
      </c>
      <c r="AN4746" t="s">
        <v>60</v>
      </c>
      <c r="AO4746" s="1" t="d">
        <v>2014-03-23</v>
      </c>
      <c r="AP4746" t="s">
        <v>61</v>
      </c>
      <c r="AQ4746">
        <v>1</v>
      </c>
      <c r="AR4746" t="s">
        <v>60</v>
      </c>
      <c r="AS4746" s="1" t="d">
        <v>2014-03-23</v>
      </c>
      <c r="AT4746" s="1" t="d">
        <v>2014-03-22</v>
      </c>
      <c r="AU4746" s="1" t="d">
        <v>2014-03-23</v>
      </c>
      <c r="AV4746">
        <v>4</v>
      </c>
      <c r="AW4746">
        <v>0</v>
      </c>
      <c r="AX4746">
        <v>740</v>
      </c>
      <c r="AY4746">
        <v>0</v>
      </c>
      <c r="AZ4746">
        <f t="shared" si="444"/>
        <v>1</v>
      </c>
      <c r="BA4746">
        <f t="shared" si="445"/>
        <v>1</v>
      </c>
      <c r="BB4746" s="3">
        <v>1</v>
      </c>
      <c r="BC4746" s="3">
        <v>0</v>
      </c>
      <c r="BD4746" s="3">
        <v>3</v>
      </c>
      <c r="BE4746">
        <f>IF(BD4746&gt;Summary!$C$2,1,0)</f>
        <v>0</v>
      </c>
      <c r="BF4746">
        <f t="shared" si="446"/>
        <v>0</v>
      </c>
      <c r="BG4746">
        <f t="shared" si="447"/>
        <v>1</v>
      </c>
      <c r="BH4746">
        <f t="shared" si="448"/>
        <v>0</v>
      </c>
      <c r="BI4746">
        <f t="shared" si="449"/>
        <v>0</v>
      </c>
    </row>
    <row r="4747" spans="1:61" x14ac:dyDescent="0.2">
      <c r="A4747">
        <v>7241</v>
      </c>
      <c r="B4747" t="s">
        <v>17147</v>
      </c>
      <c r="C4747" t="s">
        <v>109</v>
      </c>
      <c r="D4747" t="s">
        <v>17148</v>
      </c>
      <c r="E4747" s="1" t="d">
        <v>2013-01-17</v>
      </c>
      <c r="F4747" t="s">
        <v>53</v>
      </c>
      <c r="G4747" s="1" t="d">
        <v>1993-01-17</v>
      </c>
      <c r="H4747">
        <v>23</v>
      </c>
      <c r="I4747" t="s">
        <v>75</v>
      </c>
      <c r="J4747" t="s">
        <v>66</v>
      </c>
      <c r="K4747">
        <v>1</v>
      </c>
      <c r="L4747">
        <v>0</v>
      </c>
      <c r="M4747">
        <v>0</v>
      </c>
      <c r="N4747">
        <v>2</v>
      </c>
      <c r="O4747">
        <v>418</v>
      </c>
      <c r="P4747" s="2" t="d">
        <v>2014-03-11T11:30:42.00000017881393575</v>
      </c>
      <c r="Q4747" s="2" t="d">
        <v>2014-03-12T08:43:26.00000023841858100</v>
      </c>
      <c r="R4747" t="s">
        <v>17149</v>
      </c>
      <c r="T4747" s="1" t="d">
        <v>2013-01-16</v>
      </c>
      <c r="U4747">
        <v>1</v>
      </c>
      <c r="V4747" t="s">
        <v>57</v>
      </c>
      <c r="W4747" t="s">
        <v>92</v>
      </c>
      <c r="X4747">
        <v>1</v>
      </c>
      <c r="Y4747" t="s">
        <v>17150</v>
      </c>
      <c r="Z4747" t="s">
        <v>70</v>
      </c>
      <c r="AB4747" s="1" t="d">
        <v>2014-07-20</v>
      </c>
      <c r="AC4747" t="s">
        <v>17151</v>
      </c>
      <c r="AG4747">
        <v>0</v>
      </c>
      <c r="AL4747" t="s">
        <v>59</v>
      </c>
      <c r="AM4747">
        <v>6</v>
      </c>
      <c r="AN4747" t="s">
        <v>87</v>
      </c>
      <c r="AO4747" s="1" t="d">
        <v>2013-01-17</v>
      </c>
      <c r="AP4747" t="s">
        <v>61</v>
      </c>
      <c r="AQ4747">
        <v>5</v>
      </c>
      <c r="AR4747" t="s">
        <v>87</v>
      </c>
      <c r="AS4747" s="1" t="d">
        <v>2013-01-17</v>
      </c>
      <c r="AT4747" s="1" t="d">
        <v>2014-03-11</v>
      </c>
      <c r="AU4747" s="1" t="d">
        <v>2014-03-12</v>
      </c>
      <c r="AV4747">
        <v>2</v>
      </c>
      <c r="AW4747">
        <v>0</v>
      </c>
      <c r="AX4747">
        <v>418</v>
      </c>
      <c r="AY4747">
        <v>0</v>
      </c>
      <c r="AZ4747">
        <f t="shared" si="444"/>
        <v>0</v>
      </c>
      <c r="BA4747">
        <f t="shared" si="445"/>
        <v>1</v>
      </c>
      <c r="BB4747" s="3">
        <v>1</v>
      </c>
      <c r="BC4747" s="3">
        <v>1</v>
      </c>
      <c r="BD4747" s="3">
        <v>6</v>
      </c>
      <c r="BE4747">
        <f>IF(BD4747&gt;Summary!$C$2,1,0)</f>
        <v>1</v>
      </c>
      <c r="BF4747">
        <f t="shared" si="446"/>
        <v>1</v>
      </c>
      <c r="BG4747">
        <f t="shared" si="447"/>
        <v>0</v>
      </c>
      <c r="BH4747">
        <f t="shared" si="448"/>
        <v>0</v>
      </c>
      <c r="BI4747">
        <f t="shared" si="449"/>
        <v>0</v>
      </c>
    </row>
    <row r="4748" spans="1:61" x14ac:dyDescent="0.2">
      <c r="A4748">
        <v>7242</v>
      </c>
      <c r="B4748" t="s">
        <v>17152</v>
      </c>
      <c r="C4748" t="s">
        <v>5352</v>
      </c>
      <c r="D4748" t="s">
        <v>17153</v>
      </c>
      <c r="E4748" s="1" t="d">
        <v>2013-10-07</v>
      </c>
      <c r="F4748" t="s">
        <v>115</v>
      </c>
      <c r="G4748" s="1" t="d">
        <v>1994-01-16</v>
      </c>
      <c r="H4748">
        <v>22</v>
      </c>
      <c r="I4748" t="s">
        <v>75</v>
      </c>
      <c r="J4748" t="s">
        <v>66</v>
      </c>
      <c r="K4748">
        <v>0</v>
      </c>
      <c r="L4748">
        <v>0</v>
      </c>
      <c r="M4748">
        <v>0</v>
      </c>
      <c r="N4748">
        <v>0</v>
      </c>
      <c r="O4748">
        <v>-1</v>
      </c>
      <c r="P4748" s="2" t="d">
        <v>2013-10-06T01:06:40.00000025611370700</v>
      </c>
      <c r="Q4748" s="2" t="d">
        <v>2013-10-07T08:44:19.00000005494803350</v>
      </c>
      <c r="R4748" t="s">
        <v>17154</v>
      </c>
      <c r="S4748" s="1" t="d">
        <v>2013-10-05</v>
      </c>
      <c r="U4748">
        <v>2</v>
      </c>
      <c r="V4748" t="s">
        <v>97</v>
      </c>
      <c r="W4748" t="s">
        <v>98</v>
      </c>
      <c r="X4748">
        <v>0</v>
      </c>
      <c r="AG4748">
        <v>0</v>
      </c>
      <c r="AL4748" t="s">
        <v>59</v>
      </c>
      <c r="AM4748">
        <v>4</v>
      </c>
      <c r="AN4748" t="s">
        <v>60</v>
      </c>
      <c r="AO4748" s="1" t="d">
        <v>2013-10-07</v>
      </c>
      <c r="AP4748" t="s">
        <v>61</v>
      </c>
      <c r="AQ4748">
        <v>5</v>
      </c>
      <c r="AR4748" t="s">
        <v>87</v>
      </c>
      <c r="AS4748" s="1" t="d">
        <v>2013-10-07</v>
      </c>
      <c r="AT4748" s="1" t="d">
        <v>2013-10-06</v>
      </c>
      <c r="AU4748" s="1" t="d">
        <v>2013-10-07</v>
      </c>
      <c r="AV4748">
        <v>0</v>
      </c>
      <c r="AW4748">
        <v>0</v>
      </c>
      <c r="AX4748">
        <v>907</v>
      </c>
      <c r="AY4748">
        <v>0</v>
      </c>
      <c r="AZ4748">
        <f t="shared" si="444"/>
        <v>1</v>
      </c>
      <c r="BA4748">
        <f t="shared" si="445"/>
        <v>1</v>
      </c>
      <c r="BB4748" s="3">
        <v>1</v>
      </c>
      <c r="BC4748" s="3">
        <v>0</v>
      </c>
      <c r="BD4748" s="3">
        <v>4</v>
      </c>
      <c r="BE4748">
        <f>IF(BD4748&gt;Summary!$C$2,1,0)</f>
        <v>0</v>
      </c>
      <c r="BF4748">
        <f t="shared" si="446"/>
        <v>0</v>
      </c>
      <c r="BG4748">
        <f t="shared" si="447"/>
        <v>1</v>
      </c>
      <c r="BH4748">
        <f t="shared" si="448"/>
        <v>0</v>
      </c>
      <c r="BI4748">
        <f t="shared" si="449"/>
        <v>0</v>
      </c>
    </row>
    <row r="4749" spans="1:61" x14ac:dyDescent="0.2">
      <c r="A4749">
        <v>7243</v>
      </c>
      <c r="B4749" t="s">
        <v>17155</v>
      </c>
      <c r="C4749" t="s">
        <v>4299</v>
      </c>
      <c r="D4749" t="s">
        <v>2241</v>
      </c>
      <c r="E4749" s="1" t="d">
        <v>2013-08-01</v>
      </c>
      <c r="F4749" t="s">
        <v>53</v>
      </c>
      <c r="G4749" s="1" t="d">
        <v>1989-02-01</v>
      </c>
      <c r="H4749">
        <v>27</v>
      </c>
      <c r="I4749" t="s">
        <v>65</v>
      </c>
      <c r="J4749" t="s">
        <v>66</v>
      </c>
      <c r="K4749">
        <v>0</v>
      </c>
      <c r="L4749">
        <v>0</v>
      </c>
      <c r="M4749">
        <v>0</v>
      </c>
      <c r="N4749">
        <v>2</v>
      </c>
      <c r="O4749">
        <v>-1</v>
      </c>
      <c r="P4749" s="2" t="d">
        <v>2013-07-31T11:28:47.99999993294477325</v>
      </c>
      <c r="Q4749" s="2" t="d">
        <v>2013-08-01T08:42:54.00000030174851700</v>
      </c>
      <c r="R4749" t="s">
        <v>17156</v>
      </c>
      <c r="S4749" s="1" t="d">
        <v>2013-07-31</v>
      </c>
      <c r="U4749">
        <v>1</v>
      </c>
      <c r="V4749" t="s">
        <v>97</v>
      </c>
      <c r="W4749" t="s">
        <v>98</v>
      </c>
      <c r="X4749">
        <v>1</v>
      </c>
      <c r="Y4749" t="s">
        <v>17157</v>
      </c>
      <c r="Z4749" t="s">
        <v>79</v>
      </c>
      <c r="AB4749" s="1" t="d">
        <v>2014-05-02</v>
      </c>
      <c r="AC4749" t="s">
        <v>213</v>
      </c>
      <c r="AG4749">
        <v>0</v>
      </c>
      <c r="AL4749" t="s">
        <v>59</v>
      </c>
      <c r="AM4749">
        <v>3</v>
      </c>
      <c r="AN4749" t="s">
        <v>60</v>
      </c>
      <c r="AO4749" s="1" t="d">
        <v>2013-08-01</v>
      </c>
      <c r="AP4749" t="s">
        <v>61</v>
      </c>
      <c r="AQ4749">
        <v>3</v>
      </c>
      <c r="AR4749" t="s">
        <v>60</v>
      </c>
      <c r="AS4749" s="1" t="d">
        <v>2013-08-01</v>
      </c>
      <c r="AT4749" s="1" t="d">
        <v>2013-07-31</v>
      </c>
      <c r="AU4749" s="1" t="d">
        <v>2013-08-01</v>
      </c>
      <c r="AV4749">
        <v>2</v>
      </c>
      <c r="AW4749">
        <v>0</v>
      </c>
      <c r="AX4749">
        <v>274</v>
      </c>
      <c r="AY4749">
        <v>1</v>
      </c>
      <c r="AZ4749">
        <f t="shared" si="444"/>
        <v>1</v>
      </c>
      <c r="BA4749">
        <f t="shared" si="445"/>
        <v>1</v>
      </c>
      <c r="BB4749" s="3">
        <v>1</v>
      </c>
      <c r="BC4749" s="3">
        <v>1</v>
      </c>
      <c r="BD4749" s="3">
        <v>3</v>
      </c>
      <c r="BE4749">
        <f>IF(BD4749&gt;Summary!$C$2,1,0)</f>
        <v>0</v>
      </c>
      <c r="BF4749">
        <f t="shared" si="446"/>
        <v>0</v>
      </c>
      <c r="BG4749">
        <f t="shared" si="447"/>
        <v>0</v>
      </c>
      <c r="BH4749">
        <f t="shared" si="448"/>
        <v>0</v>
      </c>
      <c r="BI4749">
        <f t="shared" si="449"/>
        <v>1</v>
      </c>
    </row>
    <row r="4750" spans="1:61" x14ac:dyDescent="0.2">
      <c r="A4750">
        <v>7245</v>
      </c>
      <c r="B4750" t="s">
        <v>17158</v>
      </c>
      <c r="C4750" t="s">
        <v>17159</v>
      </c>
      <c r="D4750" t="s">
        <v>17160</v>
      </c>
      <c r="E4750" s="1" t="d">
        <v>2013-09-12</v>
      </c>
      <c r="F4750" t="s">
        <v>53</v>
      </c>
      <c r="G4750" s="1" t="d">
        <v>1990-10-18</v>
      </c>
      <c r="H4750">
        <v>25</v>
      </c>
      <c r="I4750" t="s">
        <v>65</v>
      </c>
      <c r="J4750" t="s">
        <v>66</v>
      </c>
      <c r="K4750">
        <v>0</v>
      </c>
      <c r="L4750">
        <v>0</v>
      </c>
      <c r="M4750">
        <v>0</v>
      </c>
      <c r="N4750">
        <v>5</v>
      </c>
      <c r="O4750">
        <v>-1</v>
      </c>
      <c r="P4750" s="2" t="d">
        <v>2013-09-11T10:12:35.00000026077031875</v>
      </c>
      <c r="Q4750" s="2" t="d">
        <v>2013-09-15T03:38:22.00000000186264200</v>
      </c>
      <c r="R4750" t="s">
        <v>17161</v>
      </c>
      <c r="S4750" s="1" t="d">
        <v>2013-09-11</v>
      </c>
      <c r="U4750">
        <v>1</v>
      </c>
      <c r="V4750" t="s">
        <v>97</v>
      </c>
      <c r="W4750" t="s">
        <v>98</v>
      </c>
      <c r="X4750">
        <v>1</v>
      </c>
      <c r="Y4750" t="s">
        <v>17162</v>
      </c>
      <c r="Z4750" t="s">
        <v>106</v>
      </c>
      <c r="AA4750">
        <v>0</v>
      </c>
      <c r="AB4750" s="1" t="d">
        <v>2013-11-13</v>
      </c>
      <c r="AC4750" t="s">
        <v>688</v>
      </c>
      <c r="AD4750" s="1" t="d">
        <v>2013-11-13</v>
      </c>
      <c r="AE4750" s="1" t="d">
        <v>2013-12-28</v>
      </c>
      <c r="AG4750">
        <v>1</v>
      </c>
      <c r="AH4750" t="s">
        <v>17163</v>
      </c>
      <c r="AI4750" t="s">
        <v>79</v>
      </c>
      <c r="AJ4750" s="1" t="d">
        <v>2015-04-30</v>
      </c>
      <c r="AK4750" t="s">
        <v>98</v>
      </c>
      <c r="AL4750" t="s">
        <v>59</v>
      </c>
      <c r="AM4750">
        <v>8</v>
      </c>
      <c r="AN4750" t="s">
        <v>86</v>
      </c>
      <c r="AO4750" s="1" t="d">
        <v>2013-09-12</v>
      </c>
      <c r="AP4750" t="s">
        <v>61</v>
      </c>
      <c r="AQ4750">
        <v>6</v>
      </c>
      <c r="AR4750" t="s">
        <v>87</v>
      </c>
      <c r="AS4750" s="1" t="d">
        <v>2013-09-12</v>
      </c>
      <c r="AT4750" s="1" t="d">
        <v>2013-11-13</v>
      </c>
      <c r="AU4750" s="1" t="d">
        <v>2013-12-28</v>
      </c>
      <c r="AV4750">
        <v>5</v>
      </c>
      <c r="AW4750">
        <v>3</v>
      </c>
      <c r="AX4750">
        <v>62</v>
      </c>
      <c r="AY4750">
        <v>1</v>
      </c>
      <c r="AZ4750">
        <f t="shared" si="444"/>
        <v>1</v>
      </c>
      <c r="BA4750">
        <f t="shared" si="445"/>
        <v>1</v>
      </c>
      <c r="BB4750" s="3">
        <v>1</v>
      </c>
      <c r="BC4750" s="3">
        <v>1</v>
      </c>
      <c r="BD4750" s="3">
        <v>8</v>
      </c>
      <c r="BE4750">
        <f>IF(BD4750&gt;Summary!$C$2,1,0)</f>
        <v>1</v>
      </c>
      <c r="BF4750">
        <f t="shared" si="446"/>
        <v>1</v>
      </c>
      <c r="BG4750">
        <f t="shared" si="447"/>
        <v>0</v>
      </c>
      <c r="BH4750">
        <f t="shared" si="448"/>
        <v>0</v>
      </c>
      <c r="BI4750">
        <f t="shared" si="449"/>
        <v>0</v>
      </c>
    </row>
    <row r="4751" spans="1:61" x14ac:dyDescent="0.2">
      <c r="A4751">
        <v>7246</v>
      </c>
      <c r="B4751" t="s">
        <v>17164</v>
      </c>
      <c r="C4751" t="s">
        <v>1406</v>
      </c>
      <c r="D4751" t="s">
        <v>17165</v>
      </c>
      <c r="E4751" s="1" t="d">
        <v>2013-09-12</v>
      </c>
      <c r="F4751" t="s">
        <v>53</v>
      </c>
      <c r="G4751" s="1" t="d">
        <v>1991-09-10</v>
      </c>
      <c r="H4751">
        <v>24</v>
      </c>
      <c r="I4751" t="s">
        <v>75</v>
      </c>
      <c r="J4751" t="s">
        <v>102</v>
      </c>
      <c r="K4751">
        <v>0</v>
      </c>
      <c r="L4751">
        <v>0</v>
      </c>
      <c r="M4751">
        <v>0</v>
      </c>
      <c r="N4751">
        <v>2</v>
      </c>
      <c r="O4751">
        <v>-1</v>
      </c>
      <c r="P4751" s="2" t="d">
        <v>2013-09-11T05:34:20.99999982398003400</v>
      </c>
      <c r="Q4751" s="2" t="d">
        <v>2013-09-12T08:29:00.00000022351741800</v>
      </c>
      <c r="R4751" t="s">
        <v>17166</v>
      </c>
      <c r="T4751" s="1" t="d">
        <v>2013-09-11</v>
      </c>
      <c r="U4751">
        <v>1</v>
      </c>
      <c r="V4751" t="s">
        <v>57</v>
      </c>
      <c r="W4751" t="s">
        <v>92</v>
      </c>
      <c r="X4751">
        <v>0</v>
      </c>
      <c r="AG4751">
        <v>0</v>
      </c>
      <c r="AL4751" t="s">
        <v>59</v>
      </c>
      <c r="AM4751">
        <v>2</v>
      </c>
      <c r="AN4751" t="s">
        <v>60</v>
      </c>
      <c r="AO4751" s="1" t="d">
        <v>2013-09-12</v>
      </c>
      <c r="AP4751" t="s">
        <v>61</v>
      </c>
      <c r="AQ4751">
        <v>4</v>
      </c>
      <c r="AR4751" t="s">
        <v>60</v>
      </c>
      <c r="AS4751" s="1" t="d">
        <v>2013-09-12</v>
      </c>
      <c r="AT4751" s="1" t="d">
        <v>2013-09-11</v>
      </c>
      <c r="AU4751" s="1" t="d">
        <v>2013-09-12</v>
      </c>
      <c r="AV4751">
        <v>2</v>
      </c>
      <c r="AW4751">
        <v>0</v>
      </c>
      <c r="AX4751">
        <v>932</v>
      </c>
      <c r="AY4751">
        <v>0</v>
      </c>
      <c r="AZ4751">
        <f t="shared" si="444"/>
        <v>1</v>
      </c>
      <c r="BA4751">
        <f t="shared" si="445"/>
        <v>1</v>
      </c>
      <c r="BB4751" s="3">
        <v>1</v>
      </c>
      <c r="BC4751" s="3">
        <v>0</v>
      </c>
      <c r="BD4751" s="3">
        <v>2</v>
      </c>
      <c r="BE4751">
        <f>IF(BD4751&gt;Summary!$C$2,1,0)</f>
        <v>0</v>
      </c>
      <c r="BF4751">
        <f t="shared" si="446"/>
        <v>0</v>
      </c>
      <c r="BG4751">
        <f t="shared" si="447"/>
        <v>1</v>
      </c>
      <c r="BH4751">
        <f t="shared" si="448"/>
        <v>0</v>
      </c>
      <c r="BI4751">
        <f t="shared" si="449"/>
        <v>0</v>
      </c>
    </row>
    <row r="4752" spans="1:61" x14ac:dyDescent="0.2">
      <c r="A4752">
        <v>7247</v>
      </c>
      <c r="B4752" t="s">
        <v>17167</v>
      </c>
      <c r="C4752" t="s">
        <v>17168</v>
      </c>
      <c r="D4752" t="s">
        <v>17169</v>
      </c>
      <c r="E4752" s="1" t="d">
        <v>2013-08-25</v>
      </c>
      <c r="F4752" t="s">
        <v>115</v>
      </c>
      <c r="G4752" s="1" t="d">
        <v>1991-08-12</v>
      </c>
      <c r="H4752">
        <v>24</v>
      </c>
      <c r="I4752" t="s">
        <v>75</v>
      </c>
      <c r="J4752" t="s">
        <v>66</v>
      </c>
      <c r="K4752">
        <v>0</v>
      </c>
      <c r="L4752">
        <v>0</v>
      </c>
      <c r="M4752">
        <v>0</v>
      </c>
      <c r="N4752">
        <v>2</v>
      </c>
      <c r="O4752">
        <v>0</v>
      </c>
      <c r="P4752" s="2" t="d">
        <v>2013-08-25T03:34:47.000000034458935050</v>
      </c>
      <c r="Q4752" s="2" t="d">
        <v>2013-08-28T05:35:14.00000026915222125</v>
      </c>
      <c r="R4752" t="s">
        <v>17170</v>
      </c>
      <c r="S4752" s="1" t="d">
        <v>2013-08-24</v>
      </c>
      <c r="U4752">
        <v>1</v>
      </c>
      <c r="V4752" t="s">
        <v>57</v>
      </c>
      <c r="W4752" t="s">
        <v>2797</v>
      </c>
      <c r="X4752">
        <v>1</v>
      </c>
      <c r="Y4752" t="s">
        <v>17171</v>
      </c>
      <c r="Z4752" t="s">
        <v>70</v>
      </c>
      <c r="AA4752">
        <v>1</v>
      </c>
      <c r="AB4752" s="1" t="d">
        <v>2014-11-28</v>
      </c>
      <c r="AC4752" t="s">
        <v>329</v>
      </c>
      <c r="AD4752" s="1" t="d">
        <v>2014-11-29</v>
      </c>
      <c r="AE4752" s="1" t="d">
        <v>2014-11-30</v>
      </c>
      <c r="AG4752">
        <v>0</v>
      </c>
      <c r="AL4752" t="s">
        <v>59</v>
      </c>
      <c r="AM4752">
        <v>5</v>
      </c>
      <c r="AN4752" t="s">
        <v>87</v>
      </c>
      <c r="AO4752" s="1" t="d">
        <v>2013-08-25</v>
      </c>
      <c r="AP4752" t="s">
        <v>61</v>
      </c>
      <c r="AQ4752">
        <v>4</v>
      </c>
      <c r="AR4752" t="s">
        <v>60</v>
      </c>
      <c r="AS4752" s="1" t="d">
        <v>2013-08-25</v>
      </c>
      <c r="AT4752" s="1" t="d">
        <v>2013-08-25</v>
      </c>
      <c r="AU4752" s="1" t="d">
        <v>2013-08-28</v>
      </c>
      <c r="AV4752">
        <v>2</v>
      </c>
      <c r="AW4752">
        <v>3</v>
      </c>
      <c r="AX4752">
        <v>460</v>
      </c>
      <c r="AY4752">
        <v>1</v>
      </c>
      <c r="AZ4752">
        <f t="shared" si="444"/>
        <v>1</v>
      </c>
      <c r="BA4752">
        <f t="shared" si="445"/>
        <v>1</v>
      </c>
      <c r="BB4752" s="3">
        <v>1</v>
      </c>
      <c r="BC4752" s="3">
        <v>1</v>
      </c>
      <c r="BD4752" s="3">
        <v>5</v>
      </c>
      <c r="BE4752">
        <f>IF(BD4752&gt;Summary!$C$2,1,0)</f>
        <v>0</v>
      </c>
      <c r="BF4752">
        <f t="shared" si="446"/>
        <v>0</v>
      </c>
      <c r="BG4752">
        <f t="shared" si="447"/>
        <v>0</v>
      </c>
      <c r="BH4752">
        <f t="shared" si="448"/>
        <v>0</v>
      </c>
      <c r="BI4752">
        <f t="shared" si="449"/>
        <v>1</v>
      </c>
    </row>
    <row r="4753" spans="1:61" x14ac:dyDescent="0.2">
      <c r="A4753">
        <v>7249</v>
      </c>
      <c r="B4753" t="s">
        <v>17172</v>
      </c>
      <c r="C4753" t="s">
        <v>17173</v>
      </c>
      <c r="D4753" t="s">
        <v>17174</v>
      </c>
      <c r="E4753" s="1" t="d">
        <v>2013-02-09</v>
      </c>
      <c r="F4753" t="s">
        <v>115</v>
      </c>
      <c r="G4753" s="1" t="d">
        <v>1989-09-11</v>
      </c>
      <c r="H4753">
        <v>26</v>
      </c>
      <c r="I4753" t="s">
        <v>65</v>
      </c>
      <c r="J4753" t="s">
        <v>66</v>
      </c>
      <c r="K4753">
        <v>0</v>
      </c>
      <c r="L4753">
        <v>0</v>
      </c>
      <c r="M4753">
        <v>0</v>
      </c>
      <c r="N4753">
        <v>1</v>
      </c>
      <c r="O4753">
        <v>0</v>
      </c>
      <c r="P4753" s="2" t="d">
        <v>2013-02-09T04:50:19.99999978579580550</v>
      </c>
      <c r="Q4753" s="2" t="d">
        <v>2013-02-11T05:17:53.00000020768493400</v>
      </c>
      <c r="R4753" t="s">
        <v>17175</v>
      </c>
      <c r="T4753" s="1" t="d">
        <v>2013-02-09</v>
      </c>
      <c r="U4753">
        <v>0</v>
      </c>
      <c r="V4753" t="s">
        <v>57</v>
      </c>
      <c r="W4753" t="s">
        <v>92</v>
      </c>
      <c r="X4753">
        <v>0</v>
      </c>
      <c r="AG4753">
        <v>0</v>
      </c>
      <c r="AL4753" t="s">
        <v>59</v>
      </c>
      <c r="AM4753">
        <v>7</v>
      </c>
      <c r="AN4753" t="s">
        <v>87</v>
      </c>
      <c r="AO4753" s="1" t="d">
        <v>2013-02-09</v>
      </c>
      <c r="AP4753" t="s">
        <v>61</v>
      </c>
      <c r="AQ4753">
        <v>6</v>
      </c>
      <c r="AR4753" t="s">
        <v>87</v>
      </c>
      <c r="AS4753" s="1" t="d">
        <v>2013-02-09</v>
      </c>
      <c r="AT4753" s="1" t="d">
        <v>2013-02-09</v>
      </c>
      <c r="AU4753" s="1" t="d">
        <v>2013-02-11</v>
      </c>
      <c r="AV4753">
        <v>1</v>
      </c>
      <c r="AW4753">
        <v>2</v>
      </c>
      <c r="AX4753">
        <v>1147</v>
      </c>
      <c r="AY4753">
        <v>0</v>
      </c>
      <c r="AZ4753">
        <f t="shared" si="444"/>
        <v>1</v>
      </c>
      <c r="BA4753">
        <f t="shared" si="445"/>
        <v>1</v>
      </c>
      <c r="BB4753" s="3">
        <v>1</v>
      </c>
      <c r="BC4753" s="3">
        <v>0</v>
      </c>
      <c r="BD4753" s="3">
        <v>7</v>
      </c>
      <c r="BE4753">
        <f>IF(BD4753&gt;Summary!$C$2,1,0)</f>
        <v>1</v>
      </c>
      <c r="BF4753">
        <f t="shared" si="446"/>
        <v>0</v>
      </c>
      <c r="BG4753">
        <f t="shared" si="447"/>
        <v>0</v>
      </c>
      <c r="BH4753">
        <f t="shared" si="448"/>
        <v>1</v>
      </c>
      <c r="BI4753">
        <f t="shared" si="449"/>
        <v>0</v>
      </c>
    </row>
    <row r="4754" spans="1:61" x14ac:dyDescent="0.2">
      <c r="A4754">
        <v>7250</v>
      </c>
      <c r="B4754" t="s">
        <v>17176</v>
      </c>
      <c r="C4754" t="s">
        <v>477</v>
      </c>
      <c r="D4754" t="s">
        <v>17177</v>
      </c>
      <c r="E4754" s="1" t="d">
        <v>2013-02-28</v>
      </c>
      <c r="F4754" t="s">
        <v>53</v>
      </c>
      <c r="G4754" s="1" t="d">
        <v>1959-11-11</v>
      </c>
      <c r="H4754">
        <v>56</v>
      </c>
      <c r="I4754" t="s">
        <v>54</v>
      </c>
      <c r="J4754" t="s">
        <v>66</v>
      </c>
      <c r="K4754">
        <v>0</v>
      </c>
      <c r="L4754">
        <v>0</v>
      </c>
      <c r="M4754">
        <v>0</v>
      </c>
      <c r="N4754">
        <v>9</v>
      </c>
      <c r="R4754" t="s">
        <v>17178</v>
      </c>
      <c r="T4754" s="1" t="d">
        <v>2012-09-03</v>
      </c>
      <c r="U4754">
        <v>178</v>
      </c>
      <c r="V4754" t="s">
        <v>57</v>
      </c>
      <c r="W4754" t="s">
        <v>92</v>
      </c>
      <c r="X4754">
        <v>0</v>
      </c>
      <c r="AG4754">
        <v>0</v>
      </c>
      <c r="AL4754" t="s">
        <v>59</v>
      </c>
      <c r="AM4754">
        <v>4</v>
      </c>
      <c r="AN4754" t="s">
        <v>60</v>
      </c>
      <c r="AO4754" s="1" t="d">
        <v>2013-02-28</v>
      </c>
      <c r="AP4754" t="s">
        <v>61</v>
      </c>
      <c r="AQ4754">
        <v>2</v>
      </c>
      <c r="AR4754" t="s">
        <v>60</v>
      </c>
      <c r="AS4754" s="1" t="d">
        <v>2013-02-28</v>
      </c>
      <c r="AT4754" s="1" t="d">
        <v>1995-07-20</v>
      </c>
      <c r="AU4754" s="1" t="d">
        <v>2000-11-01</v>
      </c>
      <c r="AV4754">
        <v>9</v>
      </c>
      <c r="AW4754">
        <v>0</v>
      </c>
      <c r="AX4754">
        <v>1128</v>
      </c>
      <c r="AY4754">
        <v>0</v>
      </c>
      <c r="AZ4754">
        <f t="shared" si="444"/>
        <v>1</v>
      </c>
      <c r="BA4754">
        <f t="shared" si="445"/>
        <v>0</v>
      </c>
      <c r="BB4754" s="3">
        <v>1</v>
      </c>
      <c r="BC4754" s="3">
        <v>0</v>
      </c>
      <c r="BD4754" s="3">
        <v>4</v>
      </c>
      <c r="BE4754">
        <f>IF(BD4754&gt;Summary!$C$2,1,0)</f>
        <v>0</v>
      </c>
      <c r="BF4754">
        <f t="shared" si="446"/>
        <v>0</v>
      </c>
      <c r="BG4754">
        <f t="shared" si="447"/>
        <v>1</v>
      </c>
      <c r="BH4754">
        <f t="shared" si="448"/>
        <v>0</v>
      </c>
      <c r="BI4754">
        <f t="shared" si="449"/>
        <v>0</v>
      </c>
    </row>
    <row r="4755" spans="1:61" x14ac:dyDescent="0.2">
      <c r="A4755">
        <v>7252</v>
      </c>
      <c r="B4755" t="s">
        <v>17179</v>
      </c>
      <c r="C4755" t="s">
        <v>17180</v>
      </c>
      <c r="D4755" t="s">
        <v>17181</v>
      </c>
      <c r="E4755" s="1" t="d">
        <v>2014-12-06</v>
      </c>
      <c r="F4755" t="s">
        <v>115</v>
      </c>
      <c r="G4755" s="1" t="d">
        <v>1990-03-29</v>
      </c>
      <c r="H4755">
        <v>26</v>
      </c>
      <c r="I4755" t="s">
        <v>65</v>
      </c>
      <c r="J4755" t="s">
        <v>66</v>
      </c>
      <c r="K4755">
        <v>0</v>
      </c>
      <c r="L4755">
        <v>0</v>
      </c>
      <c r="M4755">
        <v>0</v>
      </c>
      <c r="N4755">
        <v>3</v>
      </c>
      <c r="O4755">
        <v>-1</v>
      </c>
      <c r="P4755" s="2" t="d">
        <v>2014-12-05T03:27:48.00000015646219125</v>
      </c>
      <c r="Q4755" s="2" t="d">
        <v>2014-12-06T01:41:18.000000072643160850</v>
      </c>
      <c r="R4755" t="s">
        <v>17182</v>
      </c>
      <c r="S4755" s="1" t="d">
        <v>2014-12-05</v>
      </c>
      <c r="U4755">
        <v>1</v>
      </c>
      <c r="V4755" t="s">
        <v>57</v>
      </c>
      <c r="W4755" t="s">
        <v>77</v>
      </c>
      <c r="X4755">
        <v>1</v>
      </c>
      <c r="Y4755" t="s">
        <v>17183</v>
      </c>
      <c r="Z4755" t="s">
        <v>70</v>
      </c>
      <c r="AB4755" s="1" t="d">
        <v>2015-01-06</v>
      </c>
      <c r="AC4755" t="s">
        <v>795</v>
      </c>
      <c r="AG4755">
        <v>0</v>
      </c>
      <c r="AL4755" t="s">
        <v>59</v>
      </c>
      <c r="AM4755">
        <v>10</v>
      </c>
      <c r="AN4755" t="s">
        <v>86</v>
      </c>
      <c r="AO4755" s="1" t="d">
        <v>2014-12-06</v>
      </c>
      <c r="AP4755" t="s">
        <v>61</v>
      </c>
      <c r="AQ4755">
        <v>8</v>
      </c>
      <c r="AR4755" t="s">
        <v>86</v>
      </c>
      <c r="AS4755" s="1" t="d">
        <v>2014-12-06</v>
      </c>
      <c r="AT4755" s="1" t="d">
        <v>2016-03-03</v>
      </c>
      <c r="AU4755" s="1" t="d">
        <v>2020-01-01</v>
      </c>
      <c r="AV4755">
        <v>3</v>
      </c>
      <c r="AW4755">
        <v>0</v>
      </c>
      <c r="AX4755">
        <v>31</v>
      </c>
      <c r="AY4755">
        <v>1</v>
      </c>
      <c r="AZ4755">
        <f t="shared" si="444"/>
        <v>1</v>
      </c>
      <c r="BA4755">
        <f t="shared" si="445"/>
        <v>1</v>
      </c>
      <c r="BB4755" s="3">
        <v>1</v>
      </c>
      <c r="BC4755" s="3">
        <v>1</v>
      </c>
      <c r="BD4755" s="3">
        <v>10</v>
      </c>
      <c r="BE4755">
        <f>IF(BD4755&gt;Summary!$C$2,1,0)</f>
        <v>1</v>
      </c>
      <c r="BF4755">
        <f t="shared" si="446"/>
        <v>1</v>
      </c>
      <c r="BG4755">
        <f t="shared" si="447"/>
        <v>0</v>
      </c>
      <c r="BH4755">
        <f t="shared" si="448"/>
        <v>0</v>
      </c>
      <c r="BI4755">
        <f t="shared" si="449"/>
        <v>0</v>
      </c>
    </row>
    <row r="4756" spans="1:61" x14ac:dyDescent="0.2">
      <c r="A4756">
        <v>7253</v>
      </c>
      <c r="B4756" t="s">
        <v>17184</v>
      </c>
      <c r="C4756" t="s">
        <v>17185</v>
      </c>
      <c r="D4756" t="s">
        <v>17186</v>
      </c>
      <c r="E4756" s="1" t="d">
        <v>2014-10-01</v>
      </c>
      <c r="F4756" t="s">
        <v>53</v>
      </c>
      <c r="G4756" s="1" t="d">
        <v>1989-10-11</v>
      </c>
      <c r="H4756">
        <v>26</v>
      </c>
      <c r="I4756" t="s">
        <v>65</v>
      </c>
      <c r="J4756" t="s">
        <v>66</v>
      </c>
      <c r="K4756">
        <v>0</v>
      </c>
      <c r="L4756">
        <v>0</v>
      </c>
      <c r="M4756">
        <v>1</v>
      </c>
      <c r="N4756">
        <v>7</v>
      </c>
      <c r="O4756">
        <v>212</v>
      </c>
      <c r="P4756" s="2" t="d">
        <v>2015-05-01T04:37:11.00000016856938450</v>
      </c>
      <c r="Q4756" s="2" t="d">
        <v>2015-05-04T08:29:29.99999969266355025</v>
      </c>
      <c r="R4756" t="s">
        <v>17187</v>
      </c>
      <c r="S4756" s="1" t="d">
        <v>2014-07-29</v>
      </c>
      <c r="U4756">
        <v>64</v>
      </c>
      <c r="V4756" t="s">
        <v>97</v>
      </c>
      <c r="W4756" t="s">
        <v>259</v>
      </c>
      <c r="X4756">
        <v>1</v>
      </c>
      <c r="Y4756" t="s">
        <v>17188</v>
      </c>
      <c r="Z4756" t="s">
        <v>70</v>
      </c>
      <c r="AA4756">
        <v>0</v>
      </c>
      <c r="AB4756" s="1" t="d">
        <v>2015-08-18</v>
      </c>
      <c r="AC4756" t="s">
        <v>795</v>
      </c>
      <c r="AD4756" s="1" t="d">
        <v>2015-08-18</v>
      </c>
      <c r="AE4756" s="1" t="d">
        <v>2015-09-23</v>
      </c>
      <c r="AG4756">
        <v>0</v>
      </c>
      <c r="AL4756" t="s">
        <v>59</v>
      </c>
      <c r="AM4756">
        <v>8</v>
      </c>
      <c r="AN4756" t="s">
        <v>86</v>
      </c>
      <c r="AO4756" s="1" t="d">
        <v>2014-10-01</v>
      </c>
      <c r="AP4756" t="s">
        <v>61</v>
      </c>
      <c r="AQ4756">
        <v>7</v>
      </c>
      <c r="AR4756" t="s">
        <v>87</v>
      </c>
      <c r="AS4756" s="1" t="d">
        <v>2014-10-01</v>
      </c>
      <c r="AT4756" s="1" t="d">
        <v>2015-05-01</v>
      </c>
      <c r="AU4756" s="1" t="d">
        <v>2015-05-04</v>
      </c>
      <c r="AV4756">
        <v>7</v>
      </c>
      <c r="AW4756">
        <v>0</v>
      </c>
      <c r="AX4756">
        <v>212</v>
      </c>
      <c r="AY4756">
        <v>0</v>
      </c>
      <c r="AZ4756">
        <f t="shared" si="444"/>
        <v>0</v>
      </c>
      <c r="BA4756">
        <f t="shared" si="445"/>
        <v>1</v>
      </c>
      <c r="BB4756" s="3">
        <v>1</v>
      </c>
      <c r="BC4756" s="3">
        <v>1</v>
      </c>
      <c r="BD4756" s="3">
        <v>8</v>
      </c>
      <c r="BE4756">
        <f>IF(BD4756&gt;Summary!$C$2,1,0)</f>
        <v>1</v>
      </c>
      <c r="BF4756">
        <f t="shared" si="446"/>
        <v>1</v>
      </c>
      <c r="BG4756">
        <f t="shared" si="447"/>
        <v>0</v>
      </c>
      <c r="BH4756">
        <f t="shared" si="448"/>
        <v>0</v>
      </c>
      <c r="BI4756">
        <f t="shared" si="449"/>
        <v>0</v>
      </c>
    </row>
    <row r="4757" spans="1:61" x14ac:dyDescent="0.2">
      <c r="A4757">
        <v>7254</v>
      </c>
      <c r="B4757" t="s">
        <v>17189</v>
      </c>
      <c r="C4757" t="s">
        <v>6567</v>
      </c>
      <c r="D4757" t="s">
        <v>17190</v>
      </c>
      <c r="E4757" s="1" t="d">
        <v>2013-11-13</v>
      </c>
      <c r="F4757" t="s">
        <v>53</v>
      </c>
      <c r="G4757" s="1" t="d">
        <v>1995-09-15</v>
      </c>
      <c r="H4757">
        <v>20</v>
      </c>
      <c r="I4757" t="s">
        <v>75</v>
      </c>
      <c r="J4757" t="s">
        <v>102</v>
      </c>
      <c r="K4757">
        <v>0</v>
      </c>
      <c r="L4757">
        <v>0</v>
      </c>
      <c r="M4757">
        <v>0</v>
      </c>
      <c r="N4757">
        <v>0</v>
      </c>
      <c r="O4757">
        <v>-1</v>
      </c>
      <c r="P4757" s="2" t="d">
        <v>2013-11-12T12:33:38.00000024959445325</v>
      </c>
      <c r="Q4757" s="2" t="d">
        <v>2013-11-14T02:05:36.99999977834522400</v>
      </c>
      <c r="R4757" t="s">
        <v>17191</v>
      </c>
      <c r="S4757" s="1" t="d">
        <v>2013-11-12</v>
      </c>
      <c r="U4757">
        <v>1</v>
      </c>
      <c r="V4757" t="s">
        <v>57</v>
      </c>
      <c r="W4757" t="s">
        <v>104</v>
      </c>
      <c r="X4757">
        <v>1</v>
      </c>
      <c r="Y4757" t="s">
        <v>17192</v>
      </c>
      <c r="Z4757" t="s">
        <v>106</v>
      </c>
      <c r="AA4757">
        <v>0</v>
      </c>
      <c r="AB4757" s="1" t="d">
        <v>2014-12-15</v>
      </c>
      <c r="AC4757" t="s">
        <v>17193</v>
      </c>
      <c r="AD4757" s="1" t="d">
        <v>2014-12-15</v>
      </c>
      <c r="AE4757" s="1" t="d">
        <v>2014-12-16</v>
      </c>
      <c r="AG4757">
        <v>0</v>
      </c>
      <c r="AL4757" t="s">
        <v>59</v>
      </c>
      <c r="AM4757">
        <v>4</v>
      </c>
      <c r="AN4757" t="s">
        <v>60</v>
      </c>
      <c r="AO4757" s="1" t="d">
        <v>2013-11-13</v>
      </c>
      <c r="AP4757" t="s">
        <v>61</v>
      </c>
      <c r="AQ4757">
        <v>7</v>
      </c>
      <c r="AR4757" t="s">
        <v>87</v>
      </c>
      <c r="AS4757" s="1" t="d">
        <v>2013-11-13</v>
      </c>
      <c r="AT4757" s="1" t="d">
        <v>2014-12-15</v>
      </c>
      <c r="AU4757" s="1" t="d">
        <v>2014-12-16</v>
      </c>
      <c r="AV4757">
        <v>0</v>
      </c>
      <c r="AW4757">
        <v>1</v>
      </c>
      <c r="AX4757">
        <v>397</v>
      </c>
      <c r="AY4757">
        <v>1</v>
      </c>
      <c r="AZ4757">
        <f t="shared" si="444"/>
        <v>1</v>
      </c>
      <c r="BA4757">
        <f t="shared" si="445"/>
        <v>1</v>
      </c>
      <c r="BB4757" s="3">
        <v>1</v>
      </c>
      <c r="BC4757" s="3">
        <v>1</v>
      </c>
      <c r="BD4757" s="3">
        <v>4</v>
      </c>
      <c r="BE4757">
        <f>IF(BD4757&gt;Summary!$C$2,1,0)</f>
        <v>0</v>
      </c>
      <c r="BF4757">
        <f t="shared" si="446"/>
        <v>0</v>
      </c>
      <c r="BG4757">
        <f t="shared" si="447"/>
        <v>0</v>
      </c>
      <c r="BH4757">
        <f t="shared" si="448"/>
        <v>0</v>
      </c>
      <c r="BI4757">
        <f t="shared" si="449"/>
        <v>1</v>
      </c>
    </row>
    <row r="4758" spans="1:61" x14ac:dyDescent="0.2">
      <c r="A4758">
        <v>7255</v>
      </c>
      <c r="B4758" t="s">
        <v>17194</v>
      </c>
      <c r="C4758" t="s">
        <v>17195</v>
      </c>
      <c r="D4758" t="s">
        <v>83</v>
      </c>
      <c r="E4758" s="1" t="d">
        <v>2013-05-28</v>
      </c>
      <c r="F4758" t="s">
        <v>53</v>
      </c>
      <c r="G4758" s="1" t="d">
        <v>1988-11-14</v>
      </c>
      <c r="H4758">
        <v>27</v>
      </c>
      <c r="I4758" t="s">
        <v>65</v>
      </c>
      <c r="J4758" t="s">
        <v>66</v>
      </c>
      <c r="K4758">
        <v>0</v>
      </c>
      <c r="L4758">
        <v>0</v>
      </c>
      <c r="M4758">
        <v>0</v>
      </c>
      <c r="N4758">
        <v>4</v>
      </c>
      <c r="O4758">
        <v>0</v>
      </c>
      <c r="P4758" s="2" t="d">
        <v>2013-05-28T12:37:53.00000013783574425</v>
      </c>
      <c r="Q4758" s="2" t="d">
        <v>2013-05-28T08:46:37.00000025331973725</v>
      </c>
      <c r="R4758" t="s">
        <v>17196</v>
      </c>
      <c r="S4758" s="1" t="d">
        <v>2013-05-27</v>
      </c>
      <c r="U4758">
        <v>1</v>
      </c>
      <c r="V4758" t="s">
        <v>97</v>
      </c>
      <c r="W4758" t="s">
        <v>2636</v>
      </c>
      <c r="X4758">
        <v>1</v>
      </c>
      <c r="Y4758" t="s">
        <v>17197</v>
      </c>
      <c r="Z4758" t="s">
        <v>79</v>
      </c>
      <c r="AB4758" s="1" t="d">
        <v>2013-12-04</v>
      </c>
      <c r="AC4758" t="s">
        <v>213</v>
      </c>
      <c r="AG4758">
        <v>0</v>
      </c>
      <c r="AL4758" t="s">
        <v>59</v>
      </c>
      <c r="AM4758">
        <v>6</v>
      </c>
      <c r="AN4758" t="s">
        <v>87</v>
      </c>
      <c r="AO4758" s="1" t="d">
        <v>2013-05-28</v>
      </c>
      <c r="AP4758" t="s">
        <v>61</v>
      </c>
      <c r="AQ4758">
        <v>5</v>
      </c>
      <c r="AR4758" t="s">
        <v>87</v>
      </c>
      <c r="AS4758" s="1" t="d">
        <v>2013-05-28</v>
      </c>
      <c r="AT4758" s="1" t="d">
        <v>2013-05-28</v>
      </c>
      <c r="AU4758" s="1" t="d">
        <v>2013-05-28</v>
      </c>
      <c r="AV4758">
        <v>4</v>
      </c>
      <c r="AW4758">
        <v>0</v>
      </c>
      <c r="AX4758">
        <v>190</v>
      </c>
      <c r="AY4758">
        <v>1</v>
      </c>
      <c r="AZ4758">
        <f t="shared" si="444"/>
        <v>1</v>
      </c>
      <c r="BA4758">
        <f t="shared" si="445"/>
        <v>1</v>
      </c>
      <c r="BB4758" s="3">
        <v>1</v>
      </c>
      <c r="BC4758" s="3">
        <v>1</v>
      </c>
      <c r="BD4758" s="3">
        <v>6</v>
      </c>
      <c r="BE4758">
        <f>IF(BD4758&gt;Summary!$C$2,1,0)</f>
        <v>1</v>
      </c>
      <c r="BF4758">
        <f t="shared" si="446"/>
        <v>1</v>
      </c>
      <c r="BG4758">
        <f t="shared" si="447"/>
        <v>0</v>
      </c>
      <c r="BH4758">
        <f t="shared" si="448"/>
        <v>0</v>
      </c>
      <c r="BI4758">
        <f t="shared" si="449"/>
        <v>0</v>
      </c>
    </row>
    <row r="4759" spans="1:61" x14ac:dyDescent="0.2">
      <c r="A4759">
        <v>7257</v>
      </c>
      <c r="B4759" t="s">
        <v>17198</v>
      </c>
      <c r="C4759" t="s">
        <v>17199</v>
      </c>
      <c r="D4759" t="s">
        <v>17200</v>
      </c>
      <c r="E4759" s="1" t="d">
        <v>2013-12-15</v>
      </c>
      <c r="F4759" t="s">
        <v>53</v>
      </c>
      <c r="G4759" s="1" t="d">
        <v>1991-08-21</v>
      </c>
      <c r="H4759">
        <v>24</v>
      </c>
      <c r="I4759" t="s">
        <v>75</v>
      </c>
      <c r="J4759" t="s">
        <v>102</v>
      </c>
      <c r="K4759">
        <v>0</v>
      </c>
      <c r="L4759">
        <v>0</v>
      </c>
      <c r="M4759">
        <v>0</v>
      </c>
      <c r="N4759">
        <v>1</v>
      </c>
      <c r="O4759">
        <v>-1</v>
      </c>
      <c r="P4759" s="2" t="d">
        <v>2013-12-14T08:26:15.000</v>
      </c>
      <c r="Q4759" s="2" t="d">
        <v>2013-12-15T09:06:30.00000001396983525</v>
      </c>
      <c r="R4759" t="s">
        <v>17201</v>
      </c>
      <c r="S4759" s="1" t="d">
        <v>2013-12-14</v>
      </c>
      <c r="U4759">
        <v>1</v>
      </c>
      <c r="V4759" t="s">
        <v>57</v>
      </c>
      <c r="W4759" t="s">
        <v>239</v>
      </c>
      <c r="X4759">
        <v>1</v>
      </c>
      <c r="Y4759" t="s">
        <v>17202</v>
      </c>
      <c r="Z4759" t="s">
        <v>6170</v>
      </c>
      <c r="AB4759" s="1" t="d">
        <v>2014-01-09</v>
      </c>
      <c r="AC4759" t="s">
        <v>490</v>
      </c>
      <c r="AG4759">
        <v>1</v>
      </c>
      <c r="AH4759" t="s">
        <v>17202</v>
      </c>
      <c r="AI4759" t="s">
        <v>6170</v>
      </c>
      <c r="AJ4759" s="1" t="d">
        <v>2014-01-09</v>
      </c>
      <c r="AK4759" t="s">
        <v>490</v>
      </c>
      <c r="AL4759" t="s">
        <v>59</v>
      </c>
      <c r="AM4759">
        <v>3</v>
      </c>
      <c r="AN4759" t="s">
        <v>60</v>
      </c>
      <c r="AO4759" s="1" t="d">
        <v>2013-12-15</v>
      </c>
      <c r="AP4759" t="s">
        <v>61</v>
      </c>
      <c r="AQ4759">
        <v>4</v>
      </c>
      <c r="AR4759" t="s">
        <v>60</v>
      </c>
      <c r="AS4759" s="1" t="d">
        <v>2013-12-15</v>
      </c>
      <c r="AT4759" s="1" t="d">
        <v>2014-01-12</v>
      </c>
      <c r="AU4759" s="1" t="d">
        <v>2014-01-13</v>
      </c>
      <c r="AV4759">
        <v>1</v>
      </c>
      <c r="AW4759">
        <v>0</v>
      </c>
      <c r="AX4759">
        <v>25</v>
      </c>
      <c r="AY4759">
        <v>1</v>
      </c>
      <c r="AZ4759">
        <f t="shared" si="444"/>
        <v>1</v>
      </c>
      <c r="BA4759">
        <f t="shared" si="445"/>
        <v>1</v>
      </c>
      <c r="BB4759" s="3">
        <v>1</v>
      </c>
      <c r="BC4759" s="3">
        <v>1</v>
      </c>
      <c r="BD4759" s="3">
        <v>3</v>
      </c>
      <c r="BE4759">
        <f>IF(BD4759&gt;Summary!$C$2,1,0)</f>
        <v>0</v>
      </c>
      <c r="BF4759">
        <f t="shared" si="446"/>
        <v>0</v>
      </c>
      <c r="BG4759">
        <f t="shared" si="447"/>
        <v>0</v>
      </c>
      <c r="BH4759">
        <f t="shared" si="448"/>
        <v>0</v>
      </c>
      <c r="BI4759">
        <f t="shared" si="449"/>
        <v>1</v>
      </c>
    </row>
    <row r="4760" spans="1:61" x14ac:dyDescent="0.2">
      <c r="A4760">
        <v>7258</v>
      </c>
      <c r="B4760" t="s">
        <v>17203</v>
      </c>
      <c r="C4760" t="s">
        <v>2530</v>
      </c>
      <c r="D4760" t="s">
        <v>17204</v>
      </c>
      <c r="E4760" s="1" t="d">
        <v>2013-08-30</v>
      </c>
      <c r="F4760" t="s">
        <v>53</v>
      </c>
      <c r="G4760" s="1" t="d">
        <v>1989-07-04</v>
      </c>
      <c r="H4760">
        <v>26</v>
      </c>
      <c r="I4760" t="s">
        <v>65</v>
      </c>
      <c r="J4760" t="s">
        <v>66</v>
      </c>
      <c r="K4760">
        <v>0</v>
      </c>
      <c r="L4760">
        <v>0</v>
      </c>
      <c r="M4760">
        <v>0</v>
      </c>
      <c r="N4760">
        <v>8</v>
      </c>
      <c r="O4760">
        <v>0</v>
      </c>
      <c r="P4760" s="2" t="d">
        <v>2013-08-30T01:33:42.99999995157122700</v>
      </c>
      <c r="Q4760" s="2" t="d">
        <v>2013-08-31T08:29:21.99999970849603425</v>
      </c>
      <c r="R4760" t="s">
        <v>17205</v>
      </c>
      <c r="S4760" s="1" t="d">
        <v>2013-08-30</v>
      </c>
      <c r="U4760">
        <v>0</v>
      </c>
      <c r="V4760" t="s">
        <v>57</v>
      </c>
      <c r="W4760" t="s">
        <v>1589</v>
      </c>
      <c r="X4760">
        <v>1</v>
      </c>
      <c r="Y4760" t="s">
        <v>17206</v>
      </c>
      <c r="Z4760" t="s">
        <v>135</v>
      </c>
      <c r="AA4760">
        <v>0</v>
      </c>
      <c r="AB4760" s="1" t="d">
        <v>2015-08-02</v>
      </c>
      <c r="AC4760" t="s">
        <v>194</v>
      </c>
      <c r="AD4760" s="1" t="d">
        <v>2015-08-02</v>
      </c>
      <c r="AE4760" s="1" t="d">
        <v>2015-08-02</v>
      </c>
      <c r="AG4760">
        <v>0</v>
      </c>
      <c r="AL4760" t="s">
        <v>59</v>
      </c>
      <c r="AM4760">
        <v>7</v>
      </c>
      <c r="AN4760" t="s">
        <v>87</v>
      </c>
      <c r="AO4760" s="1" t="d">
        <v>2013-08-30</v>
      </c>
      <c r="AP4760" t="s">
        <v>61</v>
      </c>
      <c r="AQ4760">
        <v>5</v>
      </c>
      <c r="AR4760" t="s">
        <v>87</v>
      </c>
      <c r="AS4760" s="1" t="d">
        <v>2013-08-30</v>
      </c>
      <c r="AT4760" s="1" t="d">
        <v>2015-08-02</v>
      </c>
      <c r="AU4760" s="1" t="d">
        <v>2015-08-02</v>
      </c>
      <c r="AV4760">
        <v>8</v>
      </c>
      <c r="AW4760">
        <v>1</v>
      </c>
      <c r="AX4760">
        <v>702</v>
      </c>
      <c r="AY4760">
        <v>0</v>
      </c>
      <c r="AZ4760">
        <f t="shared" si="444"/>
        <v>1</v>
      </c>
      <c r="BA4760">
        <f t="shared" si="445"/>
        <v>1</v>
      </c>
      <c r="BB4760" s="3">
        <v>1</v>
      </c>
      <c r="BC4760" s="3">
        <v>1</v>
      </c>
      <c r="BD4760" s="3">
        <v>7</v>
      </c>
      <c r="BE4760">
        <f>IF(BD4760&gt;Summary!$C$2,1,0)</f>
        <v>1</v>
      </c>
      <c r="BF4760">
        <f t="shared" si="446"/>
        <v>1</v>
      </c>
      <c r="BG4760">
        <f t="shared" si="447"/>
        <v>0</v>
      </c>
      <c r="BH4760">
        <f t="shared" si="448"/>
        <v>0</v>
      </c>
      <c r="BI4760">
        <f t="shared" si="449"/>
        <v>0</v>
      </c>
    </row>
    <row r="4761" spans="1:61" x14ac:dyDescent="0.2">
      <c r="A4761">
        <v>7259</v>
      </c>
      <c r="B4761" t="s">
        <v>17207</v>
      </c>
      <c r="C4761" t="s">
        <v>1972</v>
      </c>
      <c r="D4761" t="s">
        <v>15850</v>
      </c>
      <c r="E4761" s="1" t="d">
        <v>2013-11-21</v>
      </c>
      <c r="F4761" t="s">
        <v>53</v>
      </c>
      <c r="G4761" s="1" t="d">
        <v>1989-12-07</v>
      </c>
      <c r="H4761">
        <v>26</v>
      </c>
      <c r="I4761" t="s">
        <v>65</v>
      </c>
      <c r="J4761" t="s">
        <v>102</v>
      </c>
      <c r="K4761">
        <v>0</v>
      </c>
      <c r="L4761">
        <v>0</v>
      </c>
      <c r="M4761">
        <v>0</v>
      </c>
      <c r="N4761">
        <v>5</v>
      </c>
      <c r="O4761">
        <v>-1</v>
      </c>
      <c r="P4761" s="2" t="d">
        <v>2013-11-20T12:21:00.99999994039535475</v>
      </c>
      <c r="Q4761" s="2" t="d">
        <v>2013-11-26T05:30:07.00000016950070550</v>
      </c>
      <c r="R4761" t="s">
        <v>17208</v>
      </c>
      <c r="S4761" s="1" t="d">
        <v>2013-11-20</v>
      </c>
      <c r="U4761">
        <v>1</v>
      </c>
      <c r="V4761" t="s">
        <v>97</v>
      </c>
      <c r="W4761" t="s">
        <v>803</v>
      </c>
      <c r="X4761">
        <v>0</v>
      </c>
      <c r="AG4761">
        <v>0</v>
      </c>
      <c r="AL4761" t="s">
        <v>59</v>
      </c>
      <c r="AM4761">
        <v>5</v>
      </c>
      <c r="AN4761" t="s">
        <v>87</v>
      </c>
      <c r="AO4761" s="1" t="d">
        <v>2013-11-21</v>
      </c>
      <c r="AP4761" t="s">
        <v>61</v>
      </c>
      <c r="AQ4761">
        <v>6</v>
      </c>
      <c r="AR4761" t="s">
        <v>87</v>
      </c>
      <c r="AS4761" s="1" t="d">
        <v>2013-11-21</v>
      </c>
      <c r="AT4761" s="1" t="d">
        <v>2013-11-20</v>
      </c>
      <c r="AU4761" s="1" t="d">
        <v>2013-11-26</v>
      </c>
      <c r="AV4761">
        <v>5</v>
      </c>
      <c r="AW4761">
        <v>5</v>
      </c>
      <c r="AX4761">
        <v>862</v>
      </c>
      <c r="AY4761">
        <v>0</v>
      </c>
      <c r="AZ4761">
        <f t="shared" si="444"/>
        <v>1</v>
      </c>
      <c r="BA4761">
        <f t="shared" si="445"/>
        <v>1</v>
      </c>
      <c r="BB4761" s="3">
        <v>1</v>
      </c>
      <c r="BC4761" s="3">
        <v>0</v>
      </c>
      <c r="BD4761" s="3">
        <v>5</v>
      </c>
      <c r="BE4761">
        <f>IF(BD4761&gt;Summary!$C$2,1,0)</f>
        <v>0</v>
      </c>
      <c r="BF4761">
        <f t="shared" si="446"/>
        <v>0</v>
      </c>
      <c r="BG4761">
        <f t="shared" si="447"/>
        <v>1</v>
      </c>
      <c r="BH4761">
        <f t="shared" si="448"/>
        <v>0</v>
      </c>
      <c r="BI4761">
        <f t="shared" si="449"/>
        <v>0</v>
      </c>
    </row>
    <row r="4762" spans="1:61" x14ac:dyDescent="0.2">
      <c r="A4762">
        <v>7260</v>
      </c>
      <c r="B4762" t="s">
        <v>17209</v>
      </c>
      <c r="C4762" t="s">
        <v>2037</v>
      </c>
      <c r="D4762" t="s">
        <v>17210</v>
      </c>
      <c r="E4762" s="1" t="d">
        <v>2014-05-05</v>
      </c>
      <c r="F4762" t="s">
        <v>53</v>
      </c>
      <c r="G4762" s="1" t="d">
        <v>1961-12-09</v>
      </c>
      <c r="H4762">
        <v>54</v>
      </c>
      <c r="I4762" t="s">
        <v>54</v>
      </c>
      <c r="J4762" t="s">
        <v>161</v>
      </c>
      <c r="K4762">
        <v>0</v>
      </c>
      <c r="L4762">
        <v>0</v>
      </c>
      <c r="M4762">
        <v>0</v>
      </c>
      <c r="N4762">
        <v>0</v>
      </c>
      <c r="O4762">
        <v>-1</v>
      </c>
      <c r="P4762" s="2" t="d">
        <v>2014-05-04T07:22:46.99999999254941850</v>
      </c>
      <c r="Q4762" s="2" t="d">
        <v>2014-05-05T07:44:59.99999979045242400</v>
      </c>
      <c r="R4762" t="s">
        <v>17211</v>
      </c>
      <c r="S4762" s="1" t="d">
        <v>2014-05-04</v>
      </c>
      <c r="U4762">
        <v>1</v>
      </c>
      <c r="V4762" t="s">
        <v>57</v>
      </c>
      <c r="W4762" t="s">
        <v>324</v>
      </c>
      <c r="X4762">
        <v>1</v>
      </c>
      <c r="Y4762" t="s">
        <v>17212</v>
      </c>
      <c r="Z4762" t="s">
        <v>79</v>
      </c>
      <c r="AA4762">
        <v>0</v>
      </c>
      <c r="AB4762" s="1" t="d">
        <v>2016-03-15</v>
      </c>
      <c r="AD4762" s="1" t="d">
        <v>2016-03-15</v>
      </c>
      <c r="AE4762" s="1" t="d">
        <v>2016-03-16</v>
      </c>
      <c r="AG4762">
        <v>0</v>
      </c>
      <c r="AL4762" t="s">
        <v>59</v>
      </c>
      <c r="AM4762">
        <v>1</v>
      </c>
      <c r="AN4762" t="s">
        <v>60</v>
      </c>
      <c r="AO4762" s="1" t="d">
        <v>2014-05-05</v>
      </c>
      <c r="AP4762" t="s">
        <v>61</v>
      </c>
      <c r="AQ4762">
        <v>1</v>
      </c>
      <c r="AR4762" t="s">
        <v>60</v>
      </c>
      <c r="AS4762" s="1" t="d">
        <v>2014-05-05</v>
      </c>
      <c r="AT4762" s="1" t="d">
        <v>2016-03-15</v>
      </c>
      <c r="AU4762" s="1" t="d">
        <v>2016-03-16</v>
      </c>
      <c r="AV4762">
        <v>0</v>
      </c>
      <c r="AW4762">
        <v>0</v>
      </c>
      <c r="AX4762">
        <v>680</v>
      </c>
      <c r="AY4762">
        <v>1</v>
      </c>
      <c r="AZ4762">
        <f t="shared" si="444"/>
        <v>1</v>
      </c>
      <c r="BA4762">
        <f t="shared" si="445"/>
        <v>1</v>
      </c>
      <c r="BB4762" s="3">
        <v>1</v>
      </c>
      <c r="BC4762" s="3">
        <v>1</v>
      </c>
      <c r="BD4762" s="3">
        <v>1</v>
      </c>
      <c r="BE4762">
        <f>IF(BD4762&gt;Summary!$C$2,1,0)</f>
        <v>0</v>
      </c>
      <c r="BF4762">
        <f t="shared" si="446"/>
        <v>0</v>
      </c>
      <c r="BG4762">
        <f t="shared" si="447"/>
        <v>0</v>
      </c>
      <c r="BH4762">
        <f t="shared" si="448"/>
        <v>0</v>
      </c>
      <c r="BI4762">
        <f t="shared" si="449"/>
        <v>1</v>
      </c>
    </row>
    <row r="4763" spans="1:61" x14ac:dyDescent="0.2">
      <c r="A4763">
        <v>7263</v>
      </c>
      <c r="B4763" t="s">
        <v>17213</v>
      </c>
      <c r="C4763" t="s">
        <v>1397</v>
      </c>
      <c r="D4763" t="s">
        <v>1722</v>
      </c>
      <c r="E4763" s="1" t="d">
        <v>2013-01-18</v>
      </c>
      <c r="F4763" t="s">
        <v>53</v>
      </c>
      <c r="G4763" s="1" t="d">
        <v>1950-06-08</v>
      </c>
      <c r="H4763">
        <v>65</v>
      </c>
      <c r="I4763" t="s">
        <v>54</v>
      </c>
      <c r="J4763" t="s">
        <v>102</v>
      </c>
      <c r="K4763">
        <v>0</v>
      </c>
      <c r="L4763">
        <v>0</v>
      </c>
      <c r="M4763">
        <v>0</v>
      </c>
      <c r="N4763">
        <v>3</v>
      </c>
      <c r="R4763" t="s">
        <v>17214</v>
      </c>
      <c r="T4763" s="1" t="d">
        <v>2012-07-17</v>
      </c>
      <c r="U4763">
        <v>185</v>
      </c>
      <c r="V4763" t="s">
        <v>57</v>
      </c>
      <c r="W4763" t="s">
        <v>92</v>
      </c>
      <c r="X4763">
        <v>0</v>
      </c>
      <c r="AG4763">
        <v>0</v>
      </c>
      <c r="AL4763" t="s">
        <v>59</v>
      </c>
      <c r="AM4763">
        <v>6</v>
      </c>
      <c r="AN4763" t="s">
        <v>87</v>
      </c>
      <c r="AO4763" s="1" t="d">
        <v>2013-01-18</v>
      </c>
      <c r="AP4763" t="s">
        <v>61</v>
      </c>
      <c r="AQ4763">
        <v>1</v>
      </c>
      <c r="AR4763" t="s">
        <v>60</v>
      </c>
      <c r="AS4763" s="1" t="d">
        <v>2013-01-18</v>
      </c>
      <c r="AV4763">
        <v>3</v>
      </c>
      <c r="AW4763">
        <v>0</v>
      </c>
      <c r="AX4763">
        <v>1169</v>
      </c>
      <c r="AY4763">
        <v>0</v>
      </c>
      <c r="AZ4763">
        <f t="shared" si="444"/>
        <v>1</v>
      </c>
      <c r="BA4763">
        <f t="shared" si="445"/>
        <v>0</v>
      </c>
      <c r="BB4763" s="3">
        <v>1</v>
      </c>
      <c r="BC4763" s="3">
        <v>0</v>
      </c>
      <c r="BD4763" s="3">
        <v>6</v>
      </c>
      <c r="BE4763">
        <f>IF(BD4763&gt;Summary!$C$2,1,0)</f>
        <v>1</v>
      </c>
      <c r="BF4763">
        <f t="shared" si="446"/>
        <v>0</v>
      </c>
      <c r="BG4763">
        <f t="shared" si="447"/>
        <v>0</v>
      </c>
      <c r="BH4763">
        <f t="shared" si="448"/>
        <v>1</v>
      </c>
      <c r="BI4763">
        <f t="shared" si="449"/>
        <v>0</v>
      </c>
    </row>
    <row r="4764" spans="1:61" x14ac:dyDescent="0.2">
      <c r="A4764">
        <v>7264</v>
      </c>
      <c r="B4764" t="s">
        <v>17215</v>
      </c>
      <c r="C4764" t="s">
        <v>17216</v>
      </c>
      <c r="D4764" t="s">
        <v>867</v>
      </c>
      <c r="E4764" s="1" t="d">
        <v>2014-08-15</v>
      </c>
      <c r="F4764" t="s">
        <v>115</v>
      </c>
      <c r="G4764" s="1" t="d">
        <v>1982-10-26</v>
      </c>
      <c r="H4764">
        <v>33</v>
      </c>
      <c r="I4764" t="s">
        <v>65</v>
      </c>
      <c r="J4764" t="s">
        <v>102</v>
      </c>
      <c r="K4764">
        <v>0</v>
      </c>
      <c r="L4764">
        <v>0</v>
      </c>
      <c r="M4764">
        <v>0</v>
      </c>
      <c r="N4764">
        <v>5</v>
      </c>
      <c r="O4764">
        <v>-37</v>
      </c>
      <c r="P4764" s="2" t="d">
        <v>2014-07-09T08:04:48.999999873340130025</v>
      </c>
      <c r="Q4764" s="2" t="d">
        <v>2014-07-29T09:08:23.00000002607703525</v>
      </c>
      <c r="R4764" t="s">
        <v>17217</v>
      </c>
      <c r="S4764" s="1" t="d">
        <v>2014-07-09</v>
      </c>
      <c r="U4764">
        <v>37</v>
      </c>
      <c r="V4764" t="s">
        <v>97</v>
      </c>
      <c r="W4764" t="s">
        <v>17218</v>
      </c>
      <c r="X4764">
        <v>1</v>
      </c>
      <c r="Y4764" t="s">
        <v>17219</v>
      </c>
      <c r="Z4764" t="s">
        <v>70</v>
      </c>
      <c r="AA4764">
        <v>0</v>
      </c>
      <c r="AB4764" s="1" t="d">
        <v>2015-09-14</v>
      </c>
      <c r="AC4764" t="s">
        <v>17220</v>
      </c>
      <c r="AD4764" s="1" t="d">
        <v>2015-09-14</v>
      </c>
      <c r="AE4764" s="1" t="d">
        <v>2015-09-15</v>
      </c>
      <c r="AG4764">
        <v>0</v>
      </c>
      <c r="AL4764" t="s">
        <v>59</v>
      </c>
      <c r="AM4764">
        <v>6</v>
      </c>
      <c r="AN4764" t="s">
        <v>87</v>
      </c>
      <c r="AO4764" s="1" t="d">
        <v>2014-08-15</v>
      </c>
      <c r="AP4764" t="s">
        <v>61</v>
      </c>
      <c r="AQ4764">
        <v>4</v>
      </c>
      <c r="AR4764" t="s">
        <v>60</v>
      </c>
      <c r="AS4764" s="1" t="d">
        <v>2014-08-15</v>
      </c>
      <c r="AT4764" s="1" t="d">
        <v>2015-09-14</v>
      </c>
      <c r="AU4764" s="1" t="d">
        <v>2015-09-15</v>
      </c>
      <c r="AV4764">
        <v>5</v>
      </c>
      <c r="AW4764">
        <v>0</v>
      </c>
      <c r="AX4764">
        <v>395</v>
      </c>
      <c r="AY4764">
        <v>1</v>
      </c>
      <c r="AZ4764">
        <f t="shared" si="444"/>
        <v>0</v>
      </c>
      <c r="BA4764">
        <f t="shared" si="445"/>
        <v>1</v>
      </c>
      <c r="BB4764" s="3">
        <v>1</v>
      </c>
      <c r="BC4764" s="3">
        <v>1</v>
      </c>
      <c r="BD4764" s="3">
        <v>6</v>
      </c>
      <c r="BE4764">
        <f>IF(BD4764&gt;Summary!$C$2,1,0)</f>
        <v>1</v>
      </c>
      <c r="BF4764">
        <f t="shared" si="446"/>
        <v>1</v>
      </c>
      <c r="BG4764">
        <f t="shared" si="447"/>
        <v>0</v>
      </c>
      <c r="BH4764">
        <f t="shared" si="448"/>
        <v>0</v>
      </c>
      <c r="BI4764">
        <f t="shared" si="449"/>
        <v>0</v>
      </c>
    </row>
    <row r="4765" spans="1:61" x14ac:dyDescent="0.2">
      <c r="A4765">
        <v>7265</v>
      </c>
      <c r="B4765" t="s">
        <v>17221</v>
      </c>
      <c r="C4765" t="s">
        <v>17222</v>
      </c>
      <c r="D4765" t="s">
        <v>17223</v>
      </c>
      <c r="E4765" s="1" t="d">
        <v>2013-09-17</v>
      </c>
      <c r="F4765" t="s">
        <v>53</v>
      </c>
      <c r="G4765" s="1" t="d">
        <v>1951-08-31</v>
      </c>
      <c r="H4765">
        <v>64</v>
      </c>
      <c r="I4765" t="s">
        <v>54</v>
      </c>
      <c r="J4765" t="s">
        <v>66</v>
      </c>
      <c r="K4765">
        <v>0</v>
      </c>
      <c r="L4765">
        <v>0</v>
      </c>
      <c r="M4765">
        <v>0</v>
      </c>
      <c r="N4765">
        <v>13</v>
      </c>
      <c r="O4765">
        <v>-28</v>
      </c>
      <c r="P4765" s="2" t="d">
        <v>2013-08-20T04:49:04.99999985564500200</v>
      </c>
      <c r="Q4765" s="2" t="d">
        <v>2013-08-21T07:35:27.99999997951090425</v>
      </c>
      <c r="R4765" t="s">
        <v>17224</v>
      </c>
      <c r="S4765" s="1" t="d">
        <v>2013-08-20</v>
      </c>
      <c r="U4765">
        <v>28</v>
      </c>
      <c r="V4765" t="s">
        <v>97</v>
      </c>
      <c r="W4765" t="s">
        <v>77</v>
      </c>
      <c r="X4765">
        <v>0</v>
      </c>
      <c r="AG4765">
        <v>0</v>
      </c>
      <c r="AL4765" t="s">
        <v>59</v>
      </c>
      <c r="AM4765">
        <v>6</v>
      </c>
      <c r="AN4765" t="s">
        <v>87</v>
      </c>
      <c r="AO4765" s="1" t="d">
        <v>2013-09-17</v>
      </c>
      <c r="AP4765" t="s">
        <v>61</v>
      </c>
      <c r="AQ4765">
        <v>2</v>
      </c>
      <c r="AR4765" t="s">
        <v>60</v>
      </c>
      <c r="AS4765" s="1" t="d">
        <v>2013-09-17</v>
      </c>
      <c r="AT4765" s="1" t="d">
        <v>2013-08-20</v>
      </c>
      <c r="AU4765" s="1" t="d">
        <v>2013-08-21</v>
      </c>
      <c r="AV4765">
        <v>13</v>
      </c>
      <c r="AW4765">
        <v>0</v>
      </c>
      <c r="AX4765">
        <v>927</v>
      </c>
      <c r="AY4765">
        <v>0</v>
      </c>
      <c r="AZ4765">
        <f t="shared" si="444"/>
        <v>1</v>
      </c>
      <c r="BA4765">
        <f t="shared" si="445"/>
        <v>1</v>
      </c>
      <c r="BB4765" s="3">
        <v>1</v>
      </c>
      <c r="BC4765" s="3">
        <v>0</v>
      </c>
      <c r="BD4765" s="3">
        <v>6</v>
      </c>
      <c r="BE4765">
        <f>IF(BD4765&gt;Summary!$C$2,1,0)</f>
        <v>1</v>
      </c>
      <c r="BF4765">
        <f t="shared" si="446"/>
        <v>0</v>
      </c>
      <c r="BG4765">
        <f t="shared" si="447"/>
        <v>0</v>
      </c>
      <c r="BH4765">
        <f t="shared" si="448"/>
        <v>1</v>
      </c>
      <c r="BI4765">
        <f t="shared" si="449"/>
        <v>0</v>
      </c>
    </row>
    <row r="4766" spans="1:61" x14ac:dyDescent="0.2">
      <c r="A4766">
        <v>7266</v>
      </c>
      <c r="B4766" t="s">
        <v>17225</v>
      </c>
      <c r="C4766" t="s">
        <v>635</v>
      </c>
      <c r="D4766" t="s">
        <v>17226</v>
      </c>
      <c r="E4766" s="1" t="d">
        <v>2014-02-06</v>
      </c>
      <c r="F4766" t="s">
        <v>53</v>
      </c>
      <c r="G4766" s="1" t="d">
        <v>1991-05-24</v>
      </c>
      <c r="H4766">
        <v>24</v>
      </c>
      <c r="I4766" t="s">
        <v>75</v>
      </c>
      <c r="J4766" t="s">
        <v>102</v>
      </c>
      <c r="K4766">
        <v>0</v>
      </c>
      <c r="L4766">
        <v>0</v>
      </c>
      <c r="M4766">
        <v>0</v>
      </c>
      <c r="N4766">
        <v>0</v>
      </c>
      <c r="O4766">
        <v>-1</v>
      </c>
      <c r="P4766" s="2" t="d">
        <v>2014-02-05T07:22:16.99999989476055150</v>
      </c>
      <c r="Q4766" s="2" t="d">
        <v>2014-02-06T09:10:57.99999979790299875</v>
      </c>
      <c r="R4766" t="s">
        <v>17227</v>
      </c>
      <c r="S4766" s="1" t="d">
        <v>2014-02-05</v>
      </c>
      <c r="U4766">
        <v>1</v>
      </c>
      <c r="V4766" t="s">
        <v>57</v>
      </c>
      <c r="W4766" t="s">
        <v>2884</v>
      </c>
      <c r="X4766">
        <v>0</v>
      </c>
      <c r="AG4766">
        <v>0</v>
      </c>
      <c r="AL4766" t="s">
        <v>59</v>
      </c>
      <c r="AM4766">
        <v>2</v>
      </c>
      <c r="AN4766" t="s">
        <v>60</v>
      </c>
      <c r="AO4766" s="1" t="d">
        <v>2014-02-06</v>
      </c>
      <c r="AP4766" t="s">
        <v>61</v>
      </c>
      <c r="AQ4766">
        <v>3</v>
      </c>
      <c r="AR4766" t="s">
        <v>60</v>
      </c>
      <c r="AS4766" s="1" t="d">
        <v>2014-02-06</v>
      </c>
      <c r="AT4766" s="1" t="d">
        <v>2014-08-26</v>
      </c>
      <c r="AU4766" s="1" t="d">
        <v>2014-09-03</v>
      </c>
      <c r="AV4766">
        <v>0</v>
      </c>
      <c r="AW4766">
        <v>0</v>
      </c>
      <c r="AX4766">
        <v>201</v>
      </c>
      <c r="AY4766">
        <v>0</v>
      </c>
      <c r="AZ4766">
        <f t="shared" si="444"/>
        <v>1</v>
      </c>
      <c r="BA4766">
        <f t="shared" si="445"/>
        <v>1</v>
      </c>
      <c r="BB4766" s="3">
        <v>1</v>
      </c>
      <c r="BC4766" s="3">
        <v>0</v>
      </c>
      <c r="BD4766" s="3">
        <v>2</v>
      </c>
      <c r="BE4766">
        <f>IF(BD4766&gt;Summary!$C$2,1,0)</f>
        <v>0</v>
      </c>
      <c r="BF4766">
        <f t="shared" si="446"/>
        <v>0</v>
      </c>
      <c r="BG4766">
        <f t="shared" si="447"/>
        <v>1</v>
      </c>
      <c r="BH4766">
        <f t="shared" si="448"/>
        <v>0</v>
      </c>
      <c r="BI4766">
        <f t="shared" si="449"/>
        <v>0</v>
      </c>
    </row>
    <row r="4767" spans="1:61" x14ac:dyDescent="0.2">
      <c r="A4767">
        <v>7268</v>
      </c>
      <c r="B4767" t="s">
        <v>17228</v>
      </c>
      <c r="C4767" t="s">
        <v>1280</v>
      </c>
      <c r="D4767" t="s">
        <v>15568</v>
      </c>
      <c r="E4767" s="1" t="d">
        <v>2013-09-27</v>
      </c>
      <c r="F4767" t="s">
        <v>53</v>
      </c>
      <c r="G4767" s="1" t="d">
        <v>1981-01-12</v>
      </c>
      <c r="H4767">
        <v>35</v>
      </c>
      <c r="I4767" t="s">
        <v>65</v>
      </c>
      <c r="J4767" t="s">
        <v>66</v>
      </c>
      <c r="K4767">
        <v>0</v>
      </c>
      <c r="L4767">
        <v>0</v>
      </c>
      <c r="M4767">
        <v>0</v>
      </c>
      <c r="N4767">
        <v>29</v>
      </c>
      <c r="O4767">
        <v>-101</v>
      </c>
      <c r="P4767" s="2" t="d">
        <v>2013-06-18T07:13:31.99999975506216525</v>
      </c>
      <c r="Q4767" s="2" t="d">
        <v>2013-07-20T02:29:18.00000003073364700</v>
      </c>
      <c r="R4767" t="s">
        <v>17229</v>
      </c>
      <c r="S4767" s="1" t="d">
        <v>2013-06-18</v>
      </c>
      <c r="U4767">
        <v>101</v>
      </c>
      <c r="V4767" t="s">
        <v>57</v>
      </c>
      <c r="W4767" t="s">
        <v>124</v>
      </c>
      <c r="X4767">
        <v>0</v>
      </c>
      <c r="AG4767">
        <v>0</v>
      </c>
      <c r="AL4767" t="s">
        <v>59</v>
      </c>
      <c r="AM4767">
        <v>6</v>
      </c>
      <c r="AN4767" t="s">
        <v>87</v>
      </c>
      <c r="AO4767" s="1" t="d">
        <v>2013-09-27</v>
      </c>
      <c r="AP4767" t="s">
        <v>61</v>
      </c>
      <c r="AQ4767">
        <v>8</v>
      </c>
      <c r="AR4767" t="s">
        <v>86</v>
      </c>
      <c r="AS4767" s="1" t="d">
        <v>2013-09-27</v>
      </c>
      <c r="AT4767" s="1" t="d">
        <v>2016-03-20</v>
      </c>
      <c r="AU4767" s="1" t="d">
        <v>2016-03-29</v>
      </c>
      <c r="AV4767">
        <v>29</v>
      </c>
      <c r="AW4767">
        <v>0</v>
      </c>
      <c r="AX4767">
        <v>905</v>
      </c>
      <c r="AY4767">
        <v>0</v>
      </c>
      <c r="AZ4767">
        <f t="shared" si="444"/>
        <v>0</v>
      </c>
      <c r="BA4767">
        <f t="shared" si="445"/>
        <v>1</v>
      </c>
      <c r="BB4767" s="3">
        <v>1</v>
      </c>
      <c r="BC4767" s="3">
        <v>0</v>
      </c>
      <c r="BD4767" s="3">
        <v>6</v>
      </c>
      <c r="BE4767">
        <f>IF(BD4767&gt;Summary!$C$2,1,0)</f>
        <v>1</v>
      </c>
      <c r="BF4767">
        <f t="shared" si="446"/>
        <v>0</v>
      </c>
      <c r="BG4767">
        <f t="shared" si="447"/>
        <v>0</v>
      </c>
      <c r="BH4767">
        <f t="shared" si="448"/>
        <v>1</v>
      </c>
      <c r="BI4767">
        <f t="shared" si="449"/>
        <v>0</v>
      </c>
    </row>
    <row r="4768" spans="1:61" x14ac:dyDescent="0.2">
      <c r="A4768">
        <v>7269</v>
      </c>
      <c r="B4768" t="s">
        <v>17230</v>
      </c>
      <c r="C4768" t="s">
        <v>586</v>
      </c>
      <c r="D4768" t="s">
        <v>17231</v>
      </c>
      <c r="E4768" s="1" t="d">
        <v>2013-02-27</v>
      </c>
      <c r="F4768" t="s">
        <v>115</v>
      </c>
      <c r="G4768" s="1" t="d">
        <v>1958-12-11</v>
      </c>
      <c r="H4768">
        <v>57</v>
      </c>
      <c r="I4768" t="s">
        <v>54</v>
      </c>
      <c r="J4768" t="s">
        <v>102</v>
      </c>
      <c r="K4768">
        <v>0</v>
      </c>
      <c r="L4768">
        <v>0</v>
      </c>
      <c r="M4768">
        <v>0</v>
      </c>
      <c r="N4768">
        <v>0</v>
      </c>
      <c r="O4768">
        <v>-5</v>
      </c>
      <c r="P4768" s="2" t="d">
        <v>2013-02-22T09:42:36.99999989010393300</v>
      </c>
      <c r="Q4768" s="2" t="d">
        <v>2013-02-23T07:56:35.00000006519257800</v>
      </c>
      <c r="R4768" t="s">
        <v>17232</v>
      </c>
      <c r="S4768" s="1" t="d">
        <v>2013-02-22</v>
      </c>
      <c r="U4768">
        <v>5</v>
      </c>
      <c r="V4768" t="s">
        <v>97</v>
      </c>
      <c r="W4768" t="s">
        <v>80</v>
      </c>
      <c r="X4768">
        <v>0</v>
      </c>
      <c r="AG4768">
        <v>0</v>
      </c>
      <c r="AL4768" t="s">
        <v>59</v>
      </c>
      <c r="AM4768">
        <v>1</v>
      </c>
      <c r="AN4768" t="s">
        <v>60</v>
      </c>
      <c r="AO4768" s="1" t="d">
        <v>2013-02-27</v>
      </c>
      <c r="AP4768" t="s">
        <v>61</v>
      </c>
      <c r="AQ4768">
        <v>1</v>
      </c>
      <c r="AR4768" t="s">
        <v>60</v>
      </c>
      <c r="AS4768" s="1" t="d">
        <v>2013-02-27</v>
      </c>
      <c r="AT4768" s="1" t="d">
        <v>2013-02-22</v>
      </c>
      <c r="AU4768" s="1" t="d">
        <v>2013-02-23</v>
      </c>
      <c r="AV4768">
        <v>0</v>
      </c>
      <c r="AW4768">
        <v>0</v>
      </c>
      <c r="AX4768">
        <v>1129</v>
      </c>
      <c r="AY4768">
        <v>0</v>
      </c>
      <c r="AZ4768">
        <f t="shared" si="444"/>
        <v>1</v>
      </c>
      <c r="BA4768">
        <f t="shared" si="445"/>
        <v>1</v>
      </c>
      <c r="BB4768" s="3">
        <v>1</v>
      </c>
      <c r="BC4768" s="3">
        <v>0</v>
      </c>
      <c r="BD4768" s="3">
        <v>1</v>
      </c>
      <c r="BE4768">
        <f>IF(BD4768&gt;Summary!$C$2,1,0)</f>
        <v>0</v>
      </c>
      <c r="BF4768">
        <f t="shared" si="446"/>
        <v>0</v>
      </c>
      <c r="BG4768">
        <f t="shared" si="447"/>
        <v>1</v>
      </c>
      <c r="BH4768">
        <f t="shared" si="448"/>
        <v>0</v>
      </c>
      <c r="BI4768">
        <f t="shared" si="449"/>
        <v>0</v>
      </c>
    </row>
    <row r="4769" spans="1:61" x14ac:dyDescent="0.2">
      <c r="A4769">
        <v>7271</v>
      </c>
      <c r="B4769" t="s">
        <v>17233</v>
      </c>
      <c r="C4769" t="s">
        <v>17234</v>
      </c>
      <c r="D4769" t="s">
        <v>17235</v>
      </c>
      <c r="E4769" s="1" t="d">
        <v>2013-05-27</v>
      </c>
      <c r="F4769" t="s">
        <v>115</v>
      </c>
      <c r="G4769" s="1" t="d">
        <v>1969-06-04</v>
      </c>
      <c r="H4769">
        <v>46</v>
      </c>
      <c r="I4769" t="s">
        <v>54</v>
      </c>
      <c r="J4769" t="s">
        <v>102</v>
      </c>
      <c r="K4769">
        <v>0</v>
      </c>
      <c r="L4769">
        <v>0</v>
      </c>
      <c r="M4769">
        <v>0</v>
      </c>
      <c r="N4769">
        <v>0</v>
      </c>
      <c r="O4769">
        <v>-1</v>
      </c>
      <c r="P4769" s="2" t="d">
        <v>2013-05-26T11:07:51.00000029895454725</v>
      </c>
      <c r="Q4769" s="2" t="d">
        <v>2013-05-28T07:56:52.00000026728957925</v>
      </c>
      <c r="R4769" t="s">
        <v>17236</v>
      </c>
      <c r="S4769" s="1" t="d">
        <v>2013-05-26</v>
      </c>
      <c r="U4769">
        <v>1</v>
      </c>
      <c r="V4769" t="s">
        <v>97</v>
      </c>
      <c r="W4769" t="s">
        <v>1055</v>
      </c>
      <c r="X4769">
        <v>0</v>
      </c>
      <c r="AG4769">
        <v>0</v>
      </c>
      <c r="AL4769" t="s">
        <v>59</v>
      </c>
      <c r="AM4769">
        <v>1</v>
      </c>
      <c r="AN4769" t="s">
        <v>60</v>
      </c>
      <c r="AO4769" s="1" t="d">
        <v>2013-05-27</v>
      </c>
      <c r="AP4769" t="s">
        <v>61</v>
      </c>
      <c r="AQ4769">
        <v>1</v>
      </c>
      <c r="AR4769" t="s">
        <v>60</v>
      </c>
      <c r="AS4769" s="1" t="d">
        <v>2013-05-27</v>
      </c>
      <c r="AT4769" s="1" t="d">
        <v>2013-06-10</v>
      </c>
      <c r="AU4769" s="1" t="d">
        <v>2013-06-13</v>
      </c>
      <c r="AV4769">
        <v>0</v>
      </c>
      <c r="AW4769">
        <v>1</v>
      </c>
      <c r="AX4769">
        <v>14</v>
      </c>
      <c r="AY4769">
        <v>0</v>
      </c>
      <c r="AZ4769">
        <f t="shared" si="444"/>
        <v>1</v>
      </c>
      <c r="BA4769">
        <f t="shared" si="445"/>
        <v>1</v>
      </c>
      <c r="BB4769" s="3">
        <v>1</v>
      </c>
      <c r="BC4769" s="3">
        <v>0</v>
      </c>
      <c r="BD4769" s="3">
        <v>1</v>
      </c>
      <c r="BE4769">
        <f>IF(BD4769&gt;Summary!$C$2,1,0)</f>
        <v>0</v>
      </c>
      <c r="BF4769">
        <f t="shared" si="446"/>
        <v>0</v>
      </c>
      <c r="BG4769">
        <f t="shared" si="447"/>
        <v>1</v>
      </c>
      <c r="BH4769">
        <f t="shared" si="448"/>
        <v>0</v>
      </c>
      <c r="BI4769">
        <f t="shared" si="449"/>
        <v>0</v>
      </c>
    </row>
    <row r="4770" spans="1:61" x14ac:dyDescent="0.2">
      <c r="A4770">
        <v>7272</v>
      </c>
      <c r="B4770" t="s">
        <v>17237</v>
      </c>
      <c r="C4770" t="s">
        <v>431</v>
      </c>
      <c r="D4770" t="s">
        <v>7326</v>
      </c>
      <c r="E4770" s="1" t="d">
        <v>2013-02-17</v>
      </c>
      <c r="F4770" t="s">
        <v>53</v>
      </c>
      <c r="G4770" s="1" t="d">
        <v>1959-09-02</v>
      </c>
      <c r="H4770">
        <v>56</v>
      </c>
      <c r="I4770" t="s">
        <v>54</v>
      </c>
      <c r="J4770" t="s">
        <v>66</v>
      </c>
      <c r="K4770">
        <v>0</v>
      </c>
      <c r="L4770">
        <v>0</v>
      </c>
      <c r="M4770">
        <v>0</v>
      </c>
      <c r="N4770">
        <v>16</v>
      </c>
      <c r="O4770">
        <v>-1</v>
      </c>
      <c r="P4770" s="2" t="d">
        <v>2013-02-16T11:36:18.99999974761158375</v>
      </c>
      <c r="Q4770" s="2" t="d">
        <v>2013-02-17T01:39:21.99999998789280675</v>
      </c>
      <c r="R4770" t="s">
        <v>17238</v>
      </c>
      <c r="S4770" s="1" t="d">
        <v>2013-02-16</v>
      </c>
      <c r="U4770">
        <v>1</v>
      </c>
      <c r="V4770" t="s">
        <v>57</v>
      </c>
      <c r="W4770" t="s">
        <v>77</v>
      </c>
      <c r="X4770">
        <v>0</v>
      </c>
      <c r="AG4770">
        <v>0</v>
      </c>
      <c r="AL4770" t="s">
        <v>59</v>
      </c>
      <c r="AM4770">
        <v>5</v>
      </c>
      <c r="AN4770" t="s">
        <v>87</v>
      </c>
      <c r="AO4770" s="1" t="d">
        <v>2013-02-17</v>
      </c>
      <c r="AP4770" t="s">
        <v>61</v>
      </c>
      <c r="AQ4770">
        <v>2</v>
      </c>
      <c r="AR4770" t="s">
        <v>60</v>
      </c>
      <c r="AS4770" s="1" t="d">
        <v>2013-02-17</v>
      </c>
      <c r="AT4770" s="1" t="d">
        <v>2014-04-24</v>
      </c>
      <c r="AU4770" s="1" t="d">
        <v>2014-09-14</v>
      </c>
      <c r="AV4770">
        <v>16</v>
      </c>
      <c r="AW4770">
        <v>0</v>
      </c>
      <c r="AX4770">
        <v>431</v>
      </c>
      <c r="AY4770">
        <v>0</v>
      </c>
      <c r="AZ4770">
        <f t="shared" si="444"/>
        <v>1</v>
      </c>
      <c r="BA4770">
        <f t="shared" si="445"/>
        <v>1</v>
      </c>
      <c r="BB4770" s="3">
        <v>1</v>
      </c>
      <c r="BC4770" s="3">
        <v>0</v>
      </c>
      <c r="BD4770" s="3">
        <v>5</v>
      </c>
      <c r="BE4770">
        <f>IF(BD4770&gt;Summary!$C$2,1,0)</f>
        <v>0</v>
      </c>
      <c r="BF4770">
        <f t="shared" si="446"/>
        <v>0</v>
      </c>
      <c r="BG4770">
        <f t="shared" si="447"/>
        <v>1</v>
      </c>
      <c r="BH4770">
        <f t="shared" si="448"/>
        <v>0</v>
      </c>
      <c r="BI4770">
        <f t="shared" si="449"/>
        <v>0</v>
      </c>
    </row>
    <row r="4771" spans="1:61" x14ac:dyDescent="0.2">
      <c r="A4771">
        <v>7275</v>
      </c>
      <c r="B4771" t="s">
        <v>17239</v>
      </c>
      <c r="C4771" t="s">
        <v>17240</v>
      </c>
      <c r="D4771" t="s">
        <v>17241</v>
      </c>
      <c r="E4771" s="1" t="d">
        <v>2013-11-08</v>
      </c>
      <c r="F4771" t="s">
        <v>115</v>
      </c>
      <c r="G4771" s="1" t="d">
        <v>1977-04-05</v>
      </c>
      <c r="H4771">
        <v>39</v>
      </c>
      <c r="I4771" t="s">
        <v>65</v>
      </c>
      <c r="J4771" t="s">
        <v>102</v>
      </c>
      <c r="K4771">
        <v>0</v>
      </c>
      <c r="L4771">
        <v>0</v>
      </c>
      <c r="M4771">
        <v>0</v>
      </c>
      <c r="N4771">
        <v>0</v>
      </c>
      <c r="O4771">
        <v>-1</v>
      </c>
      <c r="P4771" s="2" t="d">
        <v>2013-11-07T02:45:38.99999989662319350</v>
      </c>
      <c r="Q4771" s="2" t="d">
        <v>2013-11-07T09:01:06.999999945983290875</v>
      </c>
      <c r="R4771" t="s">
        <v>17242</v>
      </c>
      <c r="S4771" s="1" t="d">
        <v>2013-11-07</v>
      </c>
      <c r="U4771">
        <v>1</v>
      </c>
      <c r="V4771" t="s">
        <v>97</v>
      </c>
      <c r="W4771" t="s">
        <v>80</v>
      </c>
      <c r="X4771">
        <v>0</v>
      </c>
      <c r="AG4771">
        <v>0</v>
      </c>
      <c r="AL4771" t="s">
        <v>59</v>
      </c>
      <c r="AM4771">
        <v>2</v>
      </c>
      <c r="AN4771" t="s">
        <v>60</v>
      </c>
      <c r="AO4771" s="1" t="d">
        <v>2013-11-08</v>
      </c>
      <c r="AP4771" t="s">
        <v>61</v>
      </c>
      <c r="AQ4771">
        <v>1</v>
      </c>
      <c r="AR4771" t="s">
        <v>60</v>
      </c>
      <c r="AS4771" s="1" t="d">
        <v>2013-11-08</v>
      </c>
      <c r="AT4771" s="1" t="d">
        <v>2013-11-07</v>
      </c>
      <c r="AU4771" s="1" t="d">
        <v>2013-11-07</v>
      </c>
      <c r="AV4771">
        <v>0</v>
      </c>
      <c r="AW4771">
        <v>0</v>
      </c>
      <c r="AX4771">
        <v>875</v>
      </c>
      <c r="AY4771">
        <v>0</v>
      </c>
      <c r="AZ4771">
        <f t="shared" si="444"/>
        <v>1</v>
      </c>
      <c r="BA4771">
        <f t="shared" si="445"/>
        <v>1</v>
      </c>
      <c r="BB4771" s="3">
        <v>1</v>
      </c>
      <c r="BC4771" s="3">
        <v>0</v>
      </c>
      <c r="BD4771" s="3">
        <v>2</v>
      </c>
      <c r="BE4771">
        <f>IF(BD4771&gt;Summary!$C$2,1,0)</f>
        <v>0</v>
      </c>
      <c r="BF4771">
        <f t="shared" si="446"/>
        <v>0</v>
      </c>
      <c r="BG4771">
        <f t="shared" si="447"/>
        <v>1</v>
      </c>
      <c r="BH4771">
        <f t="shared" si="448"/>
        <v>0</v>
      </c>
      <c r="BI4771">
        <f t="shared" si="449"/>
        <v>0</v>
      </c>
    </row>
    <row r="4772" spans="1:61" x14ac:dyDescent="0.2">
      <c r="A4772">
        <v>7276</v>
      </c>
      <c r="B4772" t="s">
        <v>17243</v>
      </c>
      <c r="C4772" t="s">
        <v>4561</v>
      </c>
      <c r="D4772" t="s">
        <v>17244</v>
      </c>
      <c r="E4772" s="1" t="d">
        <v>2014-02-10</v>
      </c>
      <c r="F4772" t="s">
        <v>53</v>
      </c>
      <c r="G4772" s="1" t="d">
        <v>1947-05-15</v>
      </c>
      <c r="H4772">
        <v>68</v>
      </c>
      <c r="I4772" t="s">
        <v>54</v>
      </c>
      <c r="J4772" t="s">
        <v>102</v>
      </c>
      <c r="K4772">
        <v>0</v>
      </c>
      <c r="L4772">
        <v>0</v>
      </c>
      <c r="M4772">
        <v>0</v>
      </c>
      <c r="N4772">
        <v>4</v>
      </c>
      <c r="O4772">
        <v>-1</v>
      </c>
      <c r="P4772" s="2" t="d">
        <v>2014-02-09T03:36:05.00000003725290075</v>
      </c>
      <c r="Q4772" s="2" t="d">
        <v>2014-02-20T08:48:46.0000002337619662125</v>
      </c>
      <c r="R4772" t="s">
        <v>17245</v>
      </c>
      <c r="S4772" s="1" t="d">
        <v>2014-01-05</v>
      </c>
      <c r="U4772">
        <v>36</v>
      </c>
      <c r="V4772" t="s">
        <v>97</v>
      </c>
      <c r="W4772" t="s">
        <v>98</v>
      </c>
      <c r="X4772">
        <v>0</v>
      </c>
      <c r="AG4772">
        <v>0</v>
      </c>
      <c r="AL4772" t="s">
        <v>59</v>
      </c>
      <c r="AM4772">
        <v>1</v>
      </c>
      <c r="AN4772" t="s">
        <v>60</v>
      </c>
      <c r="AO4772" s="1" t="d">
        <v>2014-02-10</v>
      </c>
      <c r="AP4772" t="s">
        <v>61</v>
      </c>
      <c r="AQ4772">
        <v>1</v>
      </c>
      <c r="AR4772" t="s">
        <v>60</v>
      </c>
      <c r="AS4772" s="1" t="d">
        <v>2014-02-10</v>
      </c>
      <c r="AT4772" s="1" t="d">
        <v>2014-02-09</v>
      </c>
      <c r="AU4772" s="1" t="d">
        <v>2014-02-20</v>
      </c>
      <c r="AV4772">
        <v>4</v>
      </c>
      <c r="AW4772">
        <v>10</v>
      </c>
      <c r="AX4772">
        <v>781</v>
      </c>
      <c r="AY4772">
        <v>0</v>
      </c>
      <c r="AZ4772">
        <f t="shared" si="444"/>
        <v>1</v>
      </c>
      <c r="BA4772">
        <f t="shared" si="445"/>
        <v>1</v>
      </c>
      <c r="BB4772" s="3">
        <v>1</v>
      </c>
      <c r="BC4772" s="3">
        <v>0</v>
      </c>
      <c r="BD4772" s="3">
        <v>1</v>
      </c>
      <c r="BE4772">
        <f>IF(BD4772&gt;Summary!$C$2,1,0)</f>
        <v>0</v>
      </c>
      <c r="BF4772">
        <f t="shared" si="446"/>
        <v>0</v>
      </c>
      <c r="BG4772">
        <f t="shared" si="447"/>
        <v>1</v>
      </c>
      <c r="BH4772">
        <f t="shared" si="448"/>
        <v>0</v>
      </c>
      <c r="BI4772">
        <f t="shared" si="449"/>
        <v>0</v>
      </c>
    </row>
    <row r="4773" spans="1:61" x14ac:dyDescent="0.2">
      <c r="A4773">
        <v>7278</v>
      </c>
      <c r="B4773" t="s">
        <v>17246</v>
      </c>
      <c r="C4773" t="s">
        <v>17247</v>
      </c>
      <c r="D4773" t="s">
        <v>2881</v>
      </c>
      <c r="E4773" s="1" t="d">
        <v>2013-09-19</v>
      </c>
      <c r="F4773" t="s">
        <v>115</v>
      </c>
      <c r="G4773" s="1" t="d">
        <v>1993-09-01</v>
      </c>
      <c r="H4773">
        <v>22</v>
      </c>
      <c r="I4773" t="s">
        <v>75</v>
      </c>
      <c r="J4773" t="s">
        <v>66</v>
      </c>
      <c r="K4773">
        <v>0</v>
      </c>
      <c r="L4773">
        <v>0</v>
      </c>
      <c r="M4773">
        <v>0</v>
      </c>
      <c r="N4773">
        <v>5</v>
      </c>
      <c r="O4773">
        <v>-42</v>
      </c>
      <c r="P4773" s="2" t="d">
        <v>2013-08-08T04:05:30.00000023748725325</v>
      </c>
      <c r="Q4773" s="2" t="d">
        <v>2013-08-27T06:00:52.9999998165294525</v>
      </c>
      <c r="R4773" t="s">
        <v>17248</v>
      </c>
      <c r="S4773" s="1" t="d">
        <v>2013-09-04</v>
      </c>
      <c r="U4773">
        <v>15</v>
      </c>
      <c r="V4773" t="s">
        <v>57</v>
      </c>
      <c r="W4773" t="s">
        <v>167</v>
      </c>
      <c r="X4773">
        <v>1</v>
      </c>
      <c r="Y4773" t="s">
        <v>17249</v>
      </c>
      <c r="Z4773" t="s">
        <v>70</v>
      </c>
      <c r="AA4773">
        <v>0</v>
      </c>
      <c r="AB4773" s="1" t="d">
        <v>2014-02-06</v>
      </c>
      <c r="AC4773" t="s">
        <v>167</v>
      </c>
      <c r="AD4773" s="1" t="d">
        <v>2014-02-06</v>
      </c>
      <c r="AE4773" s="1" t="d">
        <v>2014-02-12</v>
      </c>
      <c r="AG4773">
        <v>0</v>
      </c>
      <c r="AL4773" t="s">
        <v>59</v>
      </c>
      <c r="AM4773">
        <v>9</v>
      </c>
      <c r="AN4773" t="s">
        <v>86</v>
      </c>
      <c r="AO4773" s="1" t="d">
        <v>2013-09-19</v>
      </c>
      <c r="AP4773" t="s">
        <v>61</v>
      </c>
      <c r="AQ4773">
        <v>6</v>
      </c>
      <c r="AR4773" t="s">
        <v>87</v>
      </c>
      <c r="AS4773" s="1" t="d">
        <v>2013-09-19</v>
      </c>
      <c r="AT4773" s="1" t="d">
        <v>2014-02-06</v>
      </c>
      <c r="AU4773" s="1" t="d">
        <v>2014-02-12</v>
      </c>
      <c r="AV4773">
        <v>5</v>
      </c>
      <c r="AW4773">
        <v>0</v>
      </c>
      <c r="AX4773">
        <v>140</v>
      </c>
      <c r="AY4773">
        <v>1</v>
      </c>
      <c r="AZ4773">
        <f t="shared" si="444"/>
        <v>0</v>
      </c>
      <c r="BA4773">
        <f t="shared" si="445"/>
        <v>1</v>
      </c>
      <c r="BB4773" s="3">
        <v>1</v>
      </c>
      <c r="BC4773" s="3">
        <v>1</v>
      </c>
      <c r="BD4773" s="3">
        <v>9</v>
      </c>
      <c r="BE4773">
        <f>IF(BD4773&gt;Summary!$C$2,1,0)</f>
        <v>1</v>
      </c>
      <c r="BF4773">
        <f t="shared" si="446"/>
        <v>1</v>
      </c>
      <c r="BG4773">
        <f t="shared" si="447"/>
        <v>0</v>
      </c>
      <c r="BH4773">
        <f t="shared" si="448"/>
        <v>0</v>
      </c>
      <c r="BI4773">
        <f t="shared" si="449"/>
        <v>0</v>
      </c>
    </row>
    <row r="4774" spans="1:61" x14ac:dyDescent="0.2">
      <c r="A4774">
        <v>7279</v>
      </c>
      <c r="B4774" t="s">
        <v>17250</v>
      </c>
      <c r="C4774" t="s">
        <v>4232</v>
      </c>
      <c r="D4774" t="s">
        <v>17251</v>
      </c>
      <c r="E4774" s="1" t="d">
        <v>2013-12-27</v>
      </c>
      <c r="F4774" t="s">
        <v>53</v>
      </c>
      <c r="G4774" s="1" t="d">
        <v>1988-01-21</v>
      </c>
      <c r="H4774">
        <v>28</v>
      </c>
      <c r="I4774" t="s">
        <v>65</v>
      </c>
      <c r="J4774" t="s">
        <v>66</v>
      </c>
      <c r="K4774">
        <v>0</v>
      </c>
      <c r="L4774">
        <v>0</v>
      </c>
      <c r="M4774">
        <v>0</v>
      </c>
      <c r="N4774">
        <v>1</v>
      </c>
      <c r="O4774">
        <v>-1</v>
      </c>
      <c r="P4774" s="2" t="d">
        <v>2013-12-26T05:11:53.00000029150396575</v>
      </c>
      <c r="Q4774" s="2" t="d">
        <v>2013-12-27T08:03:00.99999977275729125</v>
      </c>
      <c r="R4774" t="s">
        <v>17252</v>
      </c>
      <c r="S4774" s="1" t="d">
        <v>2013-12-26</v>
      </c>
      <c r="U4774">
        <v>1</v>
      </c>
      <c r="V4774" t="s">
        <v>97</v>
      </c>
      <c r="W4774" t="s">
        <v>98</v>
      </c>
      <c r="X4774">
        <v>1</v>
      </c>
      <c r="Y4774" t="s">
        <v>17253</v>
      </c>
      <c r="Z4774" t="s">
        <v>106</v>
      </c>
      <c r="AA4774">
        <v>155</v>
      </c>
      <c r="AB4774" s="1" t="d">
        <v>2014-11-24</v>
      </c>
      <c r="AC4774" t="s">
        <v>434</v>
      </c>
      <c r="AD4774" s="1" t="d">
        <v>2015-04-28</v>
      </c>
      <c r="AE4774" s="1" t="d">
        <v>2015-04-29</v>
      </c>
      <c r="AG4774">
        <v>1</v>
      </c>
      <c r="AH4774" t="s">
        <v>17253</v>
      </c>
      <c r="AI4774" t="s">
        <v>106</v>
      </c>
      <c r="AJ4774" s="1" t="d">
        <v>2014-11-24</v>
      </c>
      <c r="AK4774" t="s">
        <v>434</v>
      </c>
      <c r="AL4774" t="s">
        <v>59</v>
      </c>
      <c r="AM4774">
        <v>3</v>
      </c>
      <c r="AN4774" t="s">
        <v>60</v>
      </c>
      <c r="AO4774" s="1" t="d">
        <v>2013-12-27</v>
      </c>
      <c r="AP4774" t="s">
        <v>61</v>
      </c>
      <c r="AQ4774">
        <v>3</v>
      </c>
      <c r="AR4774" t="s">
        <v>60</v>
      </c>
      <c r="AS4774" s="1" t="d">
        <v>2013-12-27</v>
      </c>
      <c r="AT4774" s="1" t="d">
        <v>2015-10-20</v>
      </c>
      <c r="AU4774" s="1" t="d">
        <v>2015-10-27</v>
      </c>
      <c r="AV4774">
        <v>1</v>
      </c>
      <c r="AW4774">
        <v>0</v>
      </c>
      <c r="AX4774">
        <v>332</v>
      </c>
      <c r="AY4774">
        <v>1</v>
      </c>
      <c r="AZ4774">
        <f t="shared" si="444"/>
        <v>1</v>
      </c>
      <c r="BA4774">
        <f t="shared" si="445"/>
        <v>1</v>
      </c>
      <c r="BB4774" s="3">
        <v>1</v>
      </c>
      <c r="BC4774" s="3">
        <v>1</v>
      </c>
      <c r="BD4774" s="3">
        <v>3</v>
      </c>
      <c r="BE4774">
        <f>IF(BD4774&gt;Summary!$C$2,1,0)</f>
        <v>0</v>
      </c>
      <c r="BF4774">
        <f t="shared" si="446"/>
        <v>0</v>
      </c>
      <c r="BG4774">
        <f t="shared" si="447"/>
        <v>0</v>
      </c>
      <c r="BH4774">
        <f t="shared" si="448"/>
        <v>0</v>
      </c>
      <c r="BI4774">
        <f t="shared" si="449"/>
        <v>1</v>
      </c>
    </row>
    <row r="4775" spans="1:61" x14ac:dyDescent="0.2">
      <c r="A4775">
        <v>7280</v>
      </c>
      <c r="B4775" t="s">
        <v>17254</v>
      </c>
      <c r="C4775" t="s">
        <v>837</v>
      </c>
      <c r="D4775" t="s">
        <v>165</v>
      </c>
      <c r="E4775" s="1" t="d">
        <v>2014-01-10</v>
      </c>
      <c r="F4775" t="s">
        <v>53</v>
      </c>
      <c r="G4775" s="1" t="d">
        <v>1976-06-02</v>
      </c>
      <c r="H4775">
        <v>39</v>
      </c>
      <c r="I4775" t="s">
        <v>65</v>
      </c>
      <c r="J4775" t="s">
        <v>66</v>
      </c>
      <c r="K4775">
        <v>0</v>
      </c>
      <c r="L4775">
        <v>0</v>
      </c>
      <c r="M4775">
        <v>0</v>
      </c>
      <c r="N4775">
        <v>19</v>
      </c>
      <c r="O4775">
        <v>-1</v>
      </c>
      <c r="P4775" s="2" t="d">
        <v>2014-01-09T10:18:22.00000028125941450</v>
      </c>
      <c r="Q4775" s="2" t="d">
        <v>2014-01-10T08:00:54.00000025983899775</v>
      </c>
      <c r="R4775" t="s">
        <v>17255</v>
      </c>
      <c r="S4775" s="1" t="d">
        <v>2014-01-09</v>
      </c>
      <c r="U4775">
        <v>1</v>
      </c>
      <c r="V4775" t="s">
        <v>97</v>
      </c>
      <c r="W4775" t="s">
        <v>98</v>
      </c>
      <c r="X4775">
        <v>1</v>
      </c>
      <c r="Y4775" t="s">
        <v>17256</v>
      </c>
      <c r="Z4775" t="s">
        <v>331</v>
      </c>
      <c r="AA4775">
        <v>0</v>
      </c>
      <c r="AB4775" s="1" t="d">
        <v>2014-01-11</v>
      </c>
      <c r="AC4775" t="s">
        <v>11550</v>
      </c>
      <c r="AD4775" s="1" t="d">
        <v>2014-01-11</v>
      </c>
      <c r="AE4775" s="1" t="d">
        <v>2014-01-11</v>
      </c>
      <c r="AG4775">
        <v>0</v>
      </c>
      <c r="AL4775" t="s">
        <v>59</v>
      </c>
      <c r="AM4775">
        <v>6</v>
      </c>
      <c r="AN4775" t="s">
        <v>87</v>
      </c>
      <c r="AO4775" s="1" t="d">
        <v>2014-01-10</v>
      </c>
      <c r="AP4775" t="s">
        <v>61</v>
      </c>
      <c r="AQ4775">
        <v>1</v>
      </c>
      <c r="AR4775" t="s">
        <v>60</v>
      </c>
      <c r="AS4775" s="1" t="d">
        <v>2014-01-10</v>
      </c>
      <c r="AT4775" s="1" t="d">
        <v>2014-01-11</v>
      </c>
      <c r="AU4775" s="1" t="d">
        <v>2014-01-11</v>
      </c>
      <c r="AV4775">
        <v>19</v>
      </c>
      <c r="AW4775">
        <v>0</v>
      </c>
      <c r="AX4775">
        <v>1</v>
      </c>
      <c r="AY4775">
        <v>0</v>
      </c>
      <c r="AZ4775">
        <f t="shared" si="444"/>
        <v>1</v>
      </c>
      <c r="BA4775">
        <f t="shared" si="445"/>
        <v>1</v>
      </c>
      <c r="BB4775" s="3">
        <v>1</v>
      </c>
      <c r="BC4775" s="3">
        <v>1</v>
      </c>
      <c r="BD4775" s="3">
        <v>6</v>
      </c>
      <c r="BE4775">
        <f>IF(BD4775&gt;Summary!$C$2,1,0)</f>
        <v>1</v>
      </c>
      <c r="BF4775">
        <f t="shared" si="446"/>
        <v>1</v>
      </c>
      <c r="BG4775">
        <f t="shared" si="447"/>
        <v>0</v>
      </c>
      <c r="BH4775">
        <f t="shared" si="448"/>
        <v>0</v>
      </c>
      <c r="BI4775">
        <f t="shared" si="449"/>
        <v>0</v>
      </c>
    </row>
    <row r="4776" spans="1:61" x14ac:dyDescent="0.2">
      <c r="A4776">
        <v>7281</v>
      </c>
      <c r="B4776" t="s">
        <v>17257</v>
      </c>
      <c r="C4776" t="s">
        <v>3062</v>
      </c>
      <c r="D4776" t="s">
        <v>17258</v>
      </c>
      <c r="E4776" s="1" t="d">
        <v>2013-08-28</v>
      </c>
      <c r="F4776" t="s">
        <v>53</v>
      </c>
      <c r="G4776" s="1" t="d">
        <v>1977-06-23</v>
      </c>
      <c r="H4776">
        <v>38</v>
      </c>
      <c r="I4776" t="s">
        <v>65</v>
      </c>
      <c r="J4776" t="s">
        <v>102</v>
      </c>
      <c r="K4776">
        <v>0</v>
      </c>
      <c r="L4776">
        <v>0</v>
      </c>
      <c r="M4776">
        <v>0</v>
      </c>
      <c r="N4776">
        <v>0</v>
      </c>
      <c r="O4776">
        <v>-1</v>
      </c>
      <c r="P4776" s="2" t="d">
        <v>2013-08-27T12:55:11.99999973177909975</v>
      </c>
      <c r="Q4776" s="2" t="d">
        <v>2013-08-28T10:01:11.00000004284084025</v>
      </c>
      <c r="R4776" t="s">
        <v>17259</v>
      </c>
      <c r="S4776" s="1" t="d">
        <v>2013-08-27</v>
      </c>
      <c r="U4776">
        <v>1</v>
      </c>
      <c r="V4776" t="s">
        <v>97</v>
      </c>
      <c r="W4776" t="s">
        <v>336</v>
      </c>
      <c r="X4776">
        <v>0</v>
      </c>
      <c r="AG4776">
        <v>0</v>
      </c>
      <c r="AL4776" t="s">
        <v>59</v>
      </c>
      <c r="AM4776">
        <v>1</v>
      </c>
      <c r="AN4776" t="s">
        <v>60</v>
      </c>
      <c r="AO4776" s="1" t="d">
        <v>2013-08-28</v>
      </c>
      <c r="AP4776" t="s">
        <v>61</v>
      </c>
      <c r="AQ4776">
        <v>1</v>
      </c>
      <c r="AR4776" t="s">
        <v>60</v>
      </c>
      <c r="AS4776" s="1" t="d">
        <v>2013-08-28</v>
      </c>
      <c r="AT4776" s="1" t="d">
        <v>2013-08-27</v>
      </c>
      <c r="AU4776" s="1" t="d">
        <v>2013-08-28</v>
      </c>
      <c r="AV4776">
        <v>0</v>
      </c>
      <c r="AW4776">
        <v>0</v>
      </c>
      <c r="AX4776">
        <v>947</v>
      </c>
      <c r="AY4776">
        <v>0</v>
      </c>
      <c r="AZ4776">
        <f t="shared" si="444"/>
        <v>1</v>
      </c>
      <c r="BA4776">
        <f t="shared" si="445"/>
        <v>1</v>
      </c>
      <c r="BB4776" s="3">
        <v>1</v>
      </c>
      <c r="BC4776" s="3">
        <v>0</v>
      </c>
      <c r="BD4776" s="3">
        <v>1</v>
      </c>
      <c r="BE4776">
        <f>IF(BD4776&gt;Summary!$C$2,1,0)</f>
        <v>0</v>
      </c>
      <c r="BF4776">
        <f t="shared" si="446"/>
        <v>0</v>
      </c>
      <c r="BG4776">
        <f t="shared" si="447"/>
        <v>1</v>
      </c>
      <c r="BH4776">
        <f t="shared" si="448"/>
        <v>0</v>
      </c>
      <c r="BI4776">
        <f t="shared" si="449"/>
        <v>0</v>
      </c>
    </row>
    <row r="4777" spans="1:61" x14ac:dyDescent="0.2">
      <c r="A4777">
        <v>7283</v>
      </c>
      <c r="B4777" t="s">
        <v>17260</v>
      </c>
      <c r="C4777" t="s">
        <v>2713</v>
      </c>
      <c r="D4777" t="s">
        <v>1447</v>
      </c>
      <c r="E4777" s="1" t="d">
        <v>2014-01-27</v>
      </c>
      <c r="F4777" t="s">
        <v>115</v>
      </c>
      <c r="G4777" s="1" t="d">
        <v>1990-07-26</v>
      </c>
      <c r="H4777">
        <v>25</v>
      </c>
      <c r="I4777" t="s">
        <v>65</v>
      </c>
      <c r="J4777" t="s">
        <v>66</v>
      </c>
      <c r="K4777">
        <v>0</v>
      </c>
      <c r="L4777">
        <v>0</v>
      </c>
      <c r="M4777">
        <v>0</v>
      </c>
      <c r="N4777">
        <v>3</v>
      </c>
      <c r="O4777">
        <v>-23</v>
      </c>
      <c r="P4777" s="2" t="d">
        <v>2014-01-04T03:28:31.0000001499429375</v>
      </c>
      <c r="Q4777" s="2" t="d">
        <v>2014-01-05T08:57:38.00000012386590225</v>
      </c>
      <c r="R4777" t="s">
        <v>17261</v>
      </c>
      <c r="T4777" s="1" t="d">
        <v>2014-01-04</v>
      </c>
      <c r="U4777">
        <v>23</v>
      </c>
      <c r="V4777" t="s">
        <v>97</v>
      </c>
      <c r="W4777" t="s">
        <v>92</v>
      </c>
      <c r="X4777">
        <v>0</v>
      </c>
      <c r="AG4777">
        <v>0</v>
      </c>
      <c r="AL4777" t="s">
        <v>59</v>
      </c>
      <c r="AM4777">
        <v>10</v>
      </c>
      <c r="AN4777" t="s">
        <v>86</v>
      </c>
      <c r="AO4777" s="1" t="d">
        <v>2014-01-27</v>
      </c>
      <c r="AP4777" t="s">
        <v>61</v>
      </c>
      <c r="AQ4777">
        <v>8</v>
      </c>
      <c r="AR4777" t="s">
        <v>86</v>
      </c>
      <c r="AS4777" s="1" t="d">
        <v>2014-01-27</v>
      </c>
      <c r="AT4777" s="1" t="d">
        <v>2014-01-04</v>
      </c>
      <c r="AU4777" s="1" t="d">
        <v>2014-01-05</v>
      </c>
      <c r="AV4777">
        <v>3</v>
      </c>
      <c r="AW4777">
        <v>0</v>
      </c>
      <c r="AX4777">
        <v>795</v>
      </c>
      <c r="AY4777">
        <v>0</v>
      </c>
      <c r="AZ4777">
        <f t="shared" si="444"/>
        <v>1</v>
      </c>
      <c r="BA4777">
        <f t="shared" si="445"/>
        <v>1</v>
      </c>
      <c r="BB4777" s="3">
        <v>1</v>
      </c>
      <c r="BC4777" s="3">
        <v>0</v>
      </c>
      <c r="BD4777" s="3">
        <v>10</v>
      </c>
      <c r="BE4777">
        <f>IF(BD4777&gt;Summary!$C$2,1,0)</f>
        <v>1</v>
      </c>
      <c r="BF4777">
        <f t="shared" si="446"/>
        <v>0</v>
      </c>
      <c r="BG4777">
        <f t="shared" si="447"/>
        <v>0</v>
      </c>
      <c r="BH4777">
        <f t="shared" si="448"/>
        <v>1</v>
      </c>
      <c r="BI4777">
        <f t="shared" si="449"/>
        <v>0</v>
      </c>
    </row>
    <row r="4778" spans="1:61" x14ac:dyDescent="0.2">
      <c r="A4778">
        <v>7284</v>
      </c>
      <c r="B4778" t="s">
        <v>17262</v>
      </c>
      <c r="C4778" t="s">
        <v>487</v>
      </c>
      <c r="D4778" t="s">
        <v>2987</v>
      </c>
      <c r="E4778" s="1" t="d">
        <v>2013-01-04</v>
      </c>
      <c r="F4778" t="s">
        <v>53</v>
      </c>
      <c r="G4778" s="1" t="d">
        <v>1991-04-18</v>
      </c>
      <c r="H4778">
        <v>25</v>
      </c>
      <c r="I4778" t="s">
        <v>65</v>
      </c>
      <c r="J4778" t="s">
        <v>102</v>
      </c>
      <c r="K4778">
        <v>0</v>
      </c>
      <c r="L4778">
        <v>0</v>
      </c>
      <c r="M4778">
        <v>1</v>
      </c>
      <c r="N4778">
        <v>2</v>
      </c>
      <c r="O4778">
        <v>0</v>
      </c>
      <c r="P4778" s="2" t="d">
        <v>2013-01-04T12:58:41.00000018253922650</v>
      </c>
      <c r="Q4778" s="2" t="d">
        <v>2013-01-05T06:15:10.00000024214387175</v>
      </c>
      <c r="R4778" t="s">
        <v>17263</v>
      </c>
      <c r="S4778" s="1" t="d">
        <v>2013-01-03</v>
      </c>
      <c r="U4778">
        <v>1</v>
      </c>
      <c r="V4778" t="s">
        <v>57</v>
      </c>
      <c r="W4778" t="s">
        <v>77</v>
      </c>
      <c r="X4778">
        <v>0</v>
      </c>
      <c r="AG4778">
        <v>0</v>
      </c>
      <c r="AL4778" t="s">
        <v>59</v>
      </c>
      <c r="AM4778">
        <v>5</v>
      </c>
      <c r="AN4778" t="s">
        <v>87</v>
      </c>
      <c r="AO4778" s="1" t="d">
        <v>2013-01-04</v>
      </c>
      <c r="AP4778" t="s">
        <v>61</v>
      </c>
      <c r="AQ4778">
        <v>4</v>
      </c>
      <c r="AR4778" t="s">
        <v>60</v>
      </c>
      <c r="AS4778" s="1" t="d">
        <v>2013-01-04</v>
      </c>
      <c r="AT4778" s="1" t="d">
        <v>2013-03-26</v>
      </c>
      <c r="AU4778" s="1" t="d">
        <v>2013-03-28</v>
      </c>
      <c r="AV4778">
        <v>2</v>
      </c>
      <c r="AW4778">
        <v>1</v>
      </c>
      <c r="AX4778">
        <v>81</v>
      </c>
      <c r="AY4778">
        <v>0</v>
      </c>
      <c r="AZ4778">
        <f t="shared" si="444"/>
        <v>1</v>
      </c>
      <c r="BA4778">
        <f t="shared" si="445"/>
        <v>1</v>
      </c>
      <c r="BB4778" s="3">
        <v>1</v>
      </c>
      <c r="BC4778" s="3">
        <v>0</v>
      </c>
      <c r="BD4778" s="3">
        <v>5</v>
      </c>
      <c r="BE4778">
        <f>IF(BD4778&gt;Summary!$C$2,1,0)</f>
        <v>0</v>
      </c>
      <c r="BF4778">
        <f t="shared" si="446"/>
        <v>0</v>
      </c>
      <c r="BG4778">
        <f t="shared" si="447"/>
        <v>1</v>
      </c>
      <c r="BH4778">
        <f t="shared" si="448"/>
        <v>0</v>
      </c>
      <c r="BI4778">
        <f t="shared" si="449"/>
        <v>0</v>
      </c>
    </row>
    <row r="4779" spans="1:61" x14ac:dyDescent="0.2">
      <c r="A4779">
        <v>7285</v>
      </c>
      <c r="B4779" t="s">
        <v>17264</v>
      </c>
      <c r="C4779" t="s">
        <v>431</v>
      </c>
      <c r="D4779" t="s">
        <v>17265</v>
      </c>
      <c r="E4779" s="1" t="d">
        <v>2014-01-27</v>
      </c>
      <c r="F4779" t="s">
        <v>53</v>
      </c>
      <c r="G4779" s="1" t="d">
        <v>1994-11-05</v>
      </c>
      <c r="H4779">
        <v>21</v>
      </c>
      <c r="I4779" t="s">
        <v>75</v>
      </c>
      <c r="J4779" t="s">
        <v>66</v>
      </c>
      <c r="K4779">
        <v>0</v>
      </c>
      <c r="L4779">
        <v>0</v>
      </c>
      <c r="M4779">
        <v>0</v>
      </c>
      <c r="N4779">
        <v>3</v>
      </c>
      <c r="O4779">
        <v>-1</v>
      </c>
      <c r="P4779" s="2" t="d">
        <v>2014-01-26T07:08:30.999999800696969175</v>
      </c>
      <c r="Q4779" s="2" t="d">
        <v>2014-02-05T03:43:05.00000014901160975</v>
      </c>
      <c r="R4779" t="s">
        <v>17266</v>
      </c>
      <c r="T4779" s="1" t="d">
        <v>2014-01-26</v>
      </c>
      <c r="U4779">
        <v>1</v>
      </c>
      <c r="V4779" t="s">
        <v>57</v>
      </c>
      <c r="W4779" t="s">
        <v>92</v>
      </c>
      <c r="X4779">
        <v>1</v>
      </c>
      <c r="Y4779" t="s">
        <v>17267</v>
      </c>
      <c r="Z4779" t="s">
        <v>70</v>
      </c>
      <c r="AA4779">
        <v>0</v>
      </c>
      <c r="AB4779" s="1" t="d">
        <v>2014-03-03</v>
      </c>
      <c r="AC4779" t="s">
        <v>167</v>
      </c>
      <c r="AD4779" s="1" t="d">
        <v>2014-03-03</v>
      </c>
      <c r="AE4779" s="1" t="d">
        <v>2014-03-25</v>
      </c>
      <c r="AG4779">
        <v>0</v>
      </c>
      <c r="AL4779" t="s">
        <v>59</v>
      </c>
      <c r="AM4779">
        <v>7</v>
      </c>
      <c r="AN4779" t="s">
        <v>87</v>
      </c>
      <c r="AO4779" s="1" t="d">
        <v>2014-01-27</v>
      </c>
      <c r="AP4779" t="s">
        <v>61</v>
      </c>
      <c r="AQ4779">
        <v>6</v>
      </c>
      <c r="AR4779" t="s">
        <v>87</v>
      </c>
      <c r="AS4779" s="1" t="d">
        <v>2014-01-27</v>
      </c>
      <c r="AT4779" s="1" t="d">
        <v>2014-03-03</v>
      </c>
      <c r="AU4779" s="1" t="d">
        <v>2014-03-25</v>
      </c>
      <c r="AV4779">
        <v>3</v>
      </c>
      <c r="AW4779">
        <v>9</v>
      </c>
      <c r="AX4779">
        <v>35</v>
      </c>
      <c r="AY4779">
        <v>1</v>
      </c>
      <c r="AZ4779">
        <f t="shared" si="444"/>
        <v>1</v>
      </c>
      <c r="BA4779">
        <f t="shared" si="445"/>
        <v>1</v>
      </c>
      <c r="BB4779" s="3">
        <v>1</v>
      </c>
      <c r="BC4779" s="3">
        <v>1</v>
      </c>
      <c r="BD4779" s="3">
        <v>7</v>
      </c>
      <c r="BE4779">
        <f>IF(BD4779&gt;Summary!$C$2,1,0)</f>
        <v>1</v>
      </c>
      <c r="BF4779">
        <f t="shared" si="446"/>
        <v>1</v>
      </c>
      <c r="BG4779">
        <f t="shared" si="447"/>
        <v>0</v>
      </c>
      <c r="BH4779">
        <f t="shared" si="448"/>
        <v>0</v>
      </c>
      <c r="BI4779">
        <f t="shared" si="449"/>
        <v>0</v>
      </c>
    </row>
    <row r="4780" spans="1:61" x14ac:dyDescent="0.2">
      <c r="A4780">
        <v>7286</v>
      </c>
      <c r="B4780" t="s">
        <v>17268</v>
      </c>
      <c r="C4780" t="s">
        <v>177</v>
      </c>
      <c r="D4780" t="s">
        <v>52</v>
      </c>
      <c r="E4780" s="1" t="d">
        <v>2013-03-19</v>
      </c>
      <c r="F4780" t="s">
        <v>53</v>
      </c>
      <c r="G4780" s="1" t="d">
        <v>1985-03-07</v>
      </c>
      <c r="H4780">
        <v>31</v>
      </c>
      <c r="I4780" t="s">
        <v>65</v>
      </c>
      <c r="J4780" t="s">
        <v>102</v>
      </c>
      <c r="K4780">
        <v>0</v>
      </c>
      <c r="L4780">
        <v>0</v>
      </c>
      <c r="M4780">
        <v>0</v>
      </c>
      <c r="N4780">
        <v>2</v>
      </c>
      <c r="O4780">
        <v>0</v>
      </c>
      <c r="P4780" s="2" t="d">
        <v>2013-03-19T04:52:53.999999952502548675</v>
      </c>
      <c r="Q4780" s="2" t="d">
        <v>2013-04-04T08:16:46.99999986682087425</v>
      </c>
      <c r="R4780" t="s">
        <v>17269</v>
      </c>
      <c r="S4780" s="1" t="d">
        <v>2013-03-19</v>
      </c>
      <c r="U4780">
        <v>0</v>
      </c>
      <c r="V4780" t="s">
        <v>57</v>
      </c>
      <c r="W4780" t="s">
        <v>104</v>
      </c>
      <c r="X4780">
        <v>0</v>
      </c>
      <c r="AG4780">
        <v>0</v>
      </c>
      <c r="AL4780" t="s">
        <v>59</v>
      </c>
      <c r="AM4780">
        <v>5</v>
      </c>
      <c r="AN4780" t="s">
        <v>87</v>
      </c>
      <c r="AO4780" s="1" t="d">
        <v>2013-03-19</v>
      </c>
      <c r="AP4780" t="s">
        <v>61</v>
      </c>
      <c r="AQ4780">
        <v>5</v>
      </c>
      <c r="AR4780" t="s">
        <v>87</v>
      </c>
      <c r="AS4780" s="1" t="d">
        <v>2013-03-19</v>
      </c>
      <c r="AT4780" s="1" t="d">
        <v>2013-03-19</v>
      </c>
      <c r="AU4780" s="1" t="d">
        <v>2013-04-04</v>
      </c>
      <c r="AV4780">
        <v>2</v>
      </c>
      <c r="AW4780">
        <v>16</v>
      </c>
      <c r="AX4780">
        <v>1109</v>
      </c>
      <c r="AY4780">
        <v>0</v>
      </c>
      <c r="AZ4780">
        <f t="shared" si="444"/>
        <v>1</v>
      </c>
      <c r="BA4780">
        <f t="shared" si="445"/>
        <v>1</v>
      </c>
      <c r="BB4780" s="3">
        <v>1</v>
      </c>
      <c r="BC4780" s="3">
        <v>0</v>
      </c>
      <c r="BD4780" s="3">
        <v>5</v>
      </c>
      <c r="BE4780">
        <f>IF(BD4780&gt;Summary!$C$2,1,0)</f>
        <v>0</v>
      </c>
      <c r="BF4780">
        <f t="shared" si="446"/>
        <v>0</v>
      </c>
      <c r="BG4780">
        <f t="shared" si="447"/>
        <v>1</v>
      </c>
      <c r="BH4780">
        <f t="shared" si="448"/>
        <v>0</v>
      </c>
      <c r="BI4780">
        <f t="shared" si="449"/>
        <v>0</v>
      </c>
    </row>
    <row r="4781" spans="1:61" x14ac:dyDescent="0.2">
      <c r="A4781">
        <v>7288</v>
      </c>
      <c r="B4781" t="s">
        <v>17270</v>
      </c>
      <c r="C4781" t="s">
        <v>17271</v>
      </c>
      <c r="D4781" t="s">
        <v>1582</v>
      </c>
      <c r="E4781" s="1" t="d">
        <v>2013-01-11</v>
      </c>
      <c r="F4781" t="s">
        <v>53</v>
      </c>
      <c r="G4781" s="1" t="d">
        <v>1982-10-05</v>
      </c>
      <c r="H4781">
        <v>33</v>
      </c>
      <c r="I4781" t="s">
        <v>65</v>
      </c>
      <c r="J4781" t="s">
        <v>66</v>
      </c>
      <c r="K4781">
        <v>0</v>
      </c>
      <c r="L4781">
        <v>0</v>
      </c>
      <c r="M4781">
        <v>0</v>
      </c>
      <c r="N4781">
        <v>3</v>
      </c>
      <c r="O4781">
        <v>-1</v>
      </c>
      <c r="P4781" s="2" t="d">
        <v>2013-01-10T07:42:04.999999743886291650</v>
      </c>
      <c r="Q4781" s="2" t="d">
        <v>2013-01-17T11:24:23.99999982677400375</v>
      </c>
      <c r="R4781" t="s">
        <v>17272</v>
      </c>
      <c r="S4781" s="1" t="d">
        <v>2013-01-10</v>
      </c>
      <c r="U4781">
        <v>1</v>
      </c>
      <c r="V4781" t="s">
        <v>57</v>
      </c>
      <c r="W4781" t="s">
        <v>167</v>
      </c>
      <c r="X4781">
        <v>1</v>
      </c>
      <c r="Y4781" t="s">
        <v>17273</v>
      </c>
      <c r="Z4781" t="s">
        <v>135</v>
      </c>
      <c r="AA4781">
        <v>0</v>
      </c>
      <c r="AB4781" s="1" t="d">
        <v>2013-05-16</v>
      </c>
      <c r="AC4781" t="s">
        <v>399</v>
      </c>
      <c r="AD4781" s="1" t="d">
        <v>2013-05-16</v>
      </c>
      <c r="AE4781" s="1" t="d">
        <v>2013-05-17</v>
      </c>
      <c r="AG4781">
        <v>0</v>
      </c>
      <c r="AL4781" t="s">
        <v>59</v>
      </c>
      <c r="AM4781">
        <v>6</v>
      </c>
      <c r="AN4781" t="s">
        <v>87</v>
      </c>
      <c r="AO4781" s="1" t="d">
        <v>2013-01-11</v>
      </c>
      <c r="AP4781" t="s">
        <v>61</v>
      </c>
      <c r="AQ4781">
        <v>2</v>
      </c>
      <c r="AR4781" t="s">
        <v>60</v>
      </c>
      <c r="AS4781" s="1" t="d">
        <v>2013-01-11</v>
      </c>
      <c r="AT4781" s="1" t="d">
        <v>2013-05-16</v>
      </c>
      <c r="AU4781" s="1" t="d">
        <v>2013-05-17</v>
      </c>
      <c r="AV4781">
        <v>3</v>
      </c>
      <c r="AW4781">
        <v>6</v>
      </c>
      <c r="AX4781">
        <v>125</v>
      </c>
      <c r="AY4781">
        <v>1</v>
      </c>
      <c r="AZ4781">
        <f t="shared" si="444"/>
        <v>1</v>
      </c>
      <c r="BA4781">
        <f t="shared" si="445"/>
        <v>1</v>
      </c>
      <c r="BB4781" s="3">
        <v>1</v>
      </c>
      <c r="BC4781" s="3">
        <v>1</v>
      </c>
      <c r="BD4781" s="3">
        <v>6</v>
      </c>
      <c r="BE4781">
        <f>IF(BD4781&gt;Summary!$C$2,1,0)</f>
        <v>1</v>
      </c>
      <c r="BF4781">
        <f t="shared" si="446"/>
        <v>1</v>
      </c>
      <c r="BG4781">
        <f t="shared" si="447"/>
        <v>0</v>
      </c>
      <c r="BH4781">
        <f t="shared" si="448"/>
        <v>0</v>
      </c>
      <c r="BI4781">
        <f t="shared" si="449"/>
        <v>0</v>
      </c>
    </row>
    <row r="4782" spans="1:61" x14ac:dyDescent="0.2">
      <c r="A4782">
        <v>7289</v>
      </c>
      <c r="B4782" t="s">
        <v>17274</v>
      </c>
      <c r="C4782" t="s">
        <v>100</v>
      </c>
      <c r="D4782" t="s">
        <v>2473</v>
      </c>
      <c r="E4782" s="1" t="d">
        <v>2014-12-24</v>
      </c>
      <c r="F4782" t="s">
        <v>53</v>
      </c>
      <c r="G4782" s="1" t="d">
        <v>1990-03-11</v>
      </c>
      <c r="H4782">
        <v>26</v>
      </c>
      <c r="I4782" t="s">
        <v>65</v>
      </c>
      <c r="J4782" t="s">
        <v>66</v>
      </c>
      <c r="K4782">
        <v>0</v>
      </c>
      <c r="L4782">
        <v>0</v>
      </c>
      <c r="M4782">
        <v>0</v>
      </c>
      <c r="N4782">
        <v>20</v>
      </c>
      <c r="O4782">
        <v>0</v>
      </c>
      <c r="P4782" s="2" t="d">
        <v>2014-12-24T05:18:14.99999969266355025</v>
      </c>
      <c r="Q4782" s="2" t="d">
        <v>2015-02-06T04:02:35.99999979604035675</v>
      </c>
      <c r="R4782" t="s">
        <v>17275</v>
      </c>
      <c r="S4782" s="1" t="d">
        <v>2014-12-24</v>
      </c>
      <c r="U4782">
        <v>0</v>
      </c>
      <c r="V4782" t="s">
        <v>57</v>
      </c>
      <c r="W4782" t="s">
        <v>1533</v>
      </c>
      <c r="X4782">
        <v>1</v>
      </c>
      <c r="Y4782" t="s">
        <v>17276</v>
      </c>
      <c r="Z4782" t="s">
        <v>135</v>
      </c>
      <c r="AB4782" s="1" t="d">
        <v>2015-02-10</v>
      </c>
      <c r="AC4782" t="s">
        <v>201</v>
      </c>
      <c r="AG4782">
        <v>0</v>
      </c>
      <c r="AL4782" t="s">
        <v>59</v>
      </c>
      <c r="AM4782">
        <v>10</v>
      </c>
      <c r="AN4782" t="s">
        <v>86</v>
      </c>
      <c r="AO4782" s="1" t="d">
        <v>2014-12-24</v>
      </c>
      <c r="AP4782" t="s">
        <v>61</v>
      </c>
      <c r="AQ4782">
        <v>10</v>
      </c>
      <c r="AR4782" t="s">
        <v>86</v>
      </c>
      <c r="AS4782" s="1" t="d">
        <v>2014-12-24</v>
      </c>
      <c r="AT4782" s="1" t="d">
        <v>2014-12-24</v>
      </c>
      <c r="AU4782" s="1" t="d">
        <v>2015-02-06</v>
      </c>
      <c r="AV4782">
        <v>20</v>
      </c>
      <c r="AW4782">
        <v>44</v>
      </c>
      <c r="AX4782">
        <v>48</v>
      </c>
      <c r="AY4782">
        <v>1</v>
      </c>
      <c r="AZ4782">
        <f t="shared" si="444"/>
        <v>1</v>
      </c>
      <c r="BA4782">
        <f t="shared" si="445"/>
        <v>1</v>
      </c>
      <c r="BB4782" s="3">
        <v>1</v>
      </c>
      <c r="BC4782" s="3">
        <v>1</v>
      </c>
      <c r="BD4782" s="3">
        <v>10</v>
      </c>
      <c r="BE4782">
        <f>IF(BD4782&gt;Summary!$C$2,1,0)</f>
        <v>1</v>
      </c>
      <c r="BF4782">
        <f t="shared" si="446"/>
        <v>1</v>
      </c>
      <c r="BG4782">
        <f t="shared" si="447"/>
        <v>0</v>
      </c>
      <c r="BH4782">
        <f t="shared" si="448"/>
        <v>0</v>
      </c>
      <c r="BI4782">
        <f t="shared" si="449"/>
        <v>0</v>
      </c>
    </row>
    <row r="4783" spans="1:61" x14ac:dyDescent="0.2">
      <c r="A4783">
        <v>7291</v>
      </c>
      <c r="B4783" t="s">
        <v>17277</v>
      </c>
      <c r="C4783" t="s">
        <v>17278</v>
      </c>
      <c r="D4783" t="s">
        <v>7490</v>
      </c>
      <c r="E4783" s="1" t="d">
        <v>2013-03-26</v>
      </c>
      <c r="F4783" t="s">
        <v>53</v>
      </c>
      <c r="G4783" s="1" t="d">
        <v>1985-01-27</v>
      </c>
      <c r="H4783">
        <v>31</v>
      </c>
      <c r="I4783" t="s">
        <v>65</v>
      </c>
      <c r="J4783" t="s">
        <v>66</v>
      </c>
      <c r="K4783">
        <v>0</v>
      </c>
      <c r="L4783">
        <v>0</v>
      </c>
      <c r="M4783">
        <v>0</v>
      </c>
      <c r="N4783">
        <v>2</v>
      </c>
      <c r="R4783" t="s">
        <v>17279</v>
      </c>
      <c r="S4783" s="1" t="d">
        <v>2010-11-18</v>
      </c>
      <c r="U4783">
        <v>859</v>
      </c>
      <c r="V4783" t="s">
        <v>57</v>
      </c>
      <c r="W4783" t="s">
        <v>840</v>
      </c>
      <c r="X4783">
        <v>0</v>
      </c>
      <c r="AG4783">
        <v>0</v>
      </c>
      <c r="AL4783" t="s">
        <v>59</v>
      </c>
      <c r="AM4783">
        <v>7</v>
      </c>
      <c r="AN4783" t="s">
        <v>87</v>
      </c>
      <c r="AO4783" s="1" t="d">
        <v>2013-03-26</v>
      </c>
      <c r="AP4783" t="s">
        <v>61</v>
      </c>
      <c r="AQ4783">
        <v>4</v>
      </c>
      <c r="AR4783" t="s">
        <v>60</v>
      </c>
      <c r="AS4783" s="1" t="d">
        <v>2013-03-26</v>
      </c>
      <c r="AV4783">
        <v>2</v>
      </c>
      <c r="AW4783">
        <v>0</v>
      </c>
      <c r="AX4783">
        <v>1102</v>
      </c>
      <c r="AY4783">
        <v>0</v>
      </c>
      <c r="AZ4783">
        <f t="shared" si="444"/>
        <v>1</v>
      </c>
      <c r="BA4783">
        <f t="shared" si="445"/>
        <v>0</v>
      </c>
      <c r="BB4783" s="3">
        <v>1</v>
      </c>
      <c r="BC4783" s="3">
        <v>0</v>
      </c>
      <c r="BD4783" s="3">
        <v>7</v>
      </c>
      <c r="BE4783">
        <f>IF(BD4783&gt;Summary!$C$2,1,0)</f>
        <v>1</v>
      </c>
      <c r="BF4783">
        <f t="shared" si="446"/>
        <v>0</v>
      </c>
      <c r="BG4783">
        <f t="shared" si="447"/>
        <v>0</v>
      </c>
      <c r="BH4783">
        <f t="shared" si="448"/>
        <v>1</v>
      </c>
      <c r="BI4783">
        <f t="shared" si="449"/>
        <v>0</v>
      </c>
    </row>
    <row r="4784" spans="1:61" x14ac:dyDescent="0.2">
      <c r="A4784">
        <v>7292</v>
      </c>
      <c r="B4784" t="s">
        <v>17280</v>
      </c>
      <c r="C4784" t="s">
        <v>17281</v>
      </c>
      <c r="D4784" t="s">
        <v>502</v>
      </c>
      <c r="E4784" s="1" t="d">
        <v>2013-03-13</v>
      </c>
      <c r="F4784" t="s">
        <v>115</v>
      </c>
      <c r="G4784" s="1" t="d">
        <v>1980-07-09</v>
      </c>
      <c r="H4784">
        <v>35</v>
      </c>
      <c r="I4784" t="s">
        <v>65</v>
      </c>
      <c r="J4784" t="s">
        <v>66</v>
      </c>
      <c r="K4784">
        <v>0</v>
      </c>
      <c r="L4784">
        <v>0</v>
      </c>
      <c r="M4784">
        <v>0</v>
      </c>
      <c r="N4784">
        <v>13</v>
      </c>
      <c r="O4784">
        <v>0</v>
      </c>
      <c r="P4784" s="2" t="d">
        <v>2013-03-13T01:13:53.99999986868351625</v>
      </c>
      <c r="Q4784" s="2" t="d">
        <v>2013-03-15T10:13:45.99999988451600025</v>
      </c>
      <c r="R4784" t="s">
        <v>17282</v>
      </c>
      <c r="S4784" s="1" t="d">
        <v>2013-03-12</v>
      </c>
      <c r="U4784">
        <v>1</v>
      </c>
      <c r="V4784" t="s">
        <v>57</v>
      </c>
      <c r="W4784" t="s">
        <v>914</v>
      </c>
      <c r="X4784">
        <v>0</v>
      </c>
      <c r="AG4784">
        <v>0</v>
      </c>
      <c r="AL4784" t="s">
        <v>59</v>
      </c>
      <c r="AM4784">
        <v>8</v>
      </c>
      <c r="AN4784" t="s">
        <v>86</v>
      </c>
      <c r="AO4784" s="1" t="d">
        <v>2013-03-13</v>
      </c>
      <c r="AP4784" t="s">
        <v>61</v>
      </c>
      <c r="AQ4784">
        <v>5</v>
      </c>
      <c r="AR4784" t="s">
        <v>87</v>
      </c>
      <c r="AS4784" s="1" t="d">
        <v>2013-03-13</v>
      </c>
      <c r="AT4784" s="1" t="d">
        <v>2013-03-13</v>
      </c>
      <c r="AU4784" s="1" t="d">
        <v>2013-03-15</v>
      </c>
      <c r="AV4784">
        <v>13</v>
      </c>
      <c r="AW4784">
        <v>2</v>
      </c>
      <c r="AX4784">
        <v>1115</v>
      </c>
      <c r="AY4784">
        <v>0</v>
      </c>
      <c r="AZ4784">
        <f t="shared" si="444"/>
        <v>1</v>
      </c>
      <c r="BA4784">
        <f t="shared" si="445"/>
        <v>1</v>
      </c>
      <c r="BB4784" s="3">
        <v>1</v>
      </c>
      <c r="BC4784" s="3">
        <v>0</v>
      </c>
      <c r="BD4784" s="3">
        <v>8</v>
      </c>
      <c r="BE4784">
        <f>IF(BD4784&gt;Summary!$C$2,1,0)</f>
        <v>1</v>
      </c>
      <c r="BF4784">
        <f t="shared" si="446"/>
        <v>0</v>
      </c>
      <c r="BG4784">
        <f t="shared" si="447"/>
        <v>0</v>
      </c>
      <c r="BH4784">
        <f t="shared" si="448"/>
        <v>1</v>
      </c>
      <c r="BI4784">
        <f t="shared" si="449"/>
        <v>0</v>
      </c>
    </row>
    <row r="4785" spans="1:61" x14ac:dyDescent="0.2">
      <c r="A4785">
        <v>7293</v>
      </c>
      <c r="B4785" t="s">
        <v>17283</v>
      </c>
      <c r="C4785" t="s">
        <v>611</v>
      </c>
      <c r="D4785" t="s">
        <v>897</v>
      </c>
      <c r="E4785" s="1" t="d">
        <v>2013-12-13</v>
      </c>
      <c r="F4785" t="s">
        <v>53</v>
      </c>
      <c r="G4785" s="1" t="d">
        <v>1981-07-24</v>
      </c>
      <c r="H4785">
        <v>34</v>
      </c>
      <c r="I4785" t="s">
        <v>65</v>
      </c>
      <c r="J4785" t="s">
        <v>66</v>
      </c>
      <c r="K4785">
        <v>0</v>
      </c>
      <c r="L4785">
        <v>6</v>
      </c>
      <c r="M4785">
        <v>1</v>
      </c>
      <c r="N4785">
        <v>19</v>
      </c>
      <c r="O4785">
        <v>-1</v>
      </c>
      <c r="P4785" s="2" t="d">
        <v>2013-12-12T07:17:07.99999995622783875</v>
      </c>
      <c r="Q4785" s="2" t="d">
        <v>2013-12-13T09:22:12.99999979790299875</v>
      </c>
      <c r="R4785" t="s">
        <v>17284</v>
      </c>
      <c r="T4785" s="1" t="d">
        <v>2013-12-12</v>
      </c>
      <c r="U4785">
        <v>1</v>
      </c>
      <c r="V4785" t="s">
        <v>97</v>
      </c>
      <c r="W4785" t="s">
        <v>92</v>
      </c>
      <c r="X4785">
        <v>0</v>
      </c>
      <c r="AG4785">
        <v>0</v>
      </c>
      <c r="AL4785" t="s">
        <v>59</v>
      </c>
      <c r="AM4785">
        <v>8</v>
      </c>
      <c r="AN4785" t="s">
        <v>86</v>
      </c>
      <c r="AO4785" s="1" t="d">
        <v>2013-12-13</v>
      </c>
      <c r="AP4785" t="s">
        <v>61</v>
      </c>
      <c r="AQ4785">
        <v>4</v>
      </c>
      <c r="AR4785" t="s">
        <v>60</v>
      </c>
      <c r="AS4785" s="1" t="d">
        <v>2013-12-13</v>
      </c>
      <c r="AT4785" s="1" t="d">
        <v>2013-12-12</v>
      </c>
      <c r="AU4785" s="1" t="d">
        <v>2013-12-13</v>
      </c>
      <c r="AV4785">
        <v>19</v>
      </c>
      <c r="AW4785">
        <v>0</v>
      </c>
      <c r="AX4785">
        <v>840</v>
      </c>
      <c r="AY4785">
        <v>0</v>
      </c>
      <c r="AZ4785">
        <f t="shared" si="444"/>
        <v>1</v>
      </c>
      <c r="BA4785">
        <f t="shared" si="445"/>
        <v>1</v>
      </c>
      <c r="BB4785" s="3">
        <v>1</v>
      </c>
      <c r="BC4785" s="3">
        <v>0</v>
      </c>
      <c r="BD4785" s="3">
        <v>8</v>
      </c>
      <c r="BE4785">
        <f>IF(BD4785&gt;Summary!$C$2,1,0)</f>
        <v>1</v>
      </c>
      <c r="BF4785">
        <f t="shared" si="446"/>
        <v>0</v>
      </c>
      <c r="BG4785">
        <f t="shared" si="447"/>
        <v>0</v>
      </c>
      <c r="BH4785">
        <f t="shared" si="448"/>
        <v>1</v>
      </c>
      <c r="BI4785">
        <f t="shared" si="449"/>
        <v>0</v>
      </c>
    </row>
    <row r="4786" spans="1:61" x14ac:dyDescent="0.2">
      <c r="A4786">
        <v>7294</v>
      </c>
      <c r="B4786" t="s">
        <v>17285</v>
      </c>
      <c r="C4786" t="s">
        <v>271</v>
      </c>
      <c r="D4786" t="s">
        <v>1208</v>
      </c>
      <c r="E4786" s="1" t="d">
        <v>2013-01-29</v>
      </c>
      <c r="F4786" t="s">
        <v>53</v>
      </c>
      <c r="G4786" s="1" t="d">
        <v>1974-08-03</v>
      </c>
      <c r="H4786">
        <v>41</v>
      </c>
      <c r="I4786" t="s">
        <v>65</v>
      </c>
      <c r="J4786" t="s">
        <v>55</v>
      </c>
      <c r="K4786">
        <v>0</v>
      </c>
      <c r="L4786">
        <v>0</v>
      </c>
      <c r="M4786">
        <v>0</v>
      </c>
      <c r="N4786">
        <v>31</v>
      </c>
      <c r="O4786">
        <v>0</v>
      </c>
      <c r="P4786" s="2" t="d">
        <v>2013-01-29T02:15:33.000000170432031225</v>
      </c>
      <c r="Q4786" s="2" t="d">
        <v>2013-09-28T04:10:44.99999969266355025</v>
      </c>
      <c r="R4786" t="s">
        <v>17286</v>
      </c>
      <c r="S4786" s="1" t="d">
        <v>2013-01-28</v>
      </c>
      <c r="U4786">
        <v>1</v>
      </c>
      <c r="V4786" t="s">
        <v>57</v>
      </c>
      <c r="W4786" t="s">
        <v>172</v>
      </c>
      <c r="X4786">
        <v>1</v>
      </c>
      <c r="Y4786" t="s">
        <v>17287</v>
      </c>
      <c r="Z4786" t="s">
        <v>135</v>
      </c>
      <c r="AA4786">
        <v>0</v>
      </c>
      <c r="AB4786" s="1" t="d">
        <v>2013-12-03</v>
      </c>
      <c r="AC4786" t="s">
        <v>777</v>
      </c>
      <c r="AD4786" s="1" t="d">
        <v>2013-12-03</v>
      </c>
      <c r="AE4786" s="1" t="d">
        <v>2013-12-25</v>
      </c>
      <c r="AG4786">
        <v>0</v>
      </c>
      <c r="AL4786" t="s">
        <v>59</v>
      </c>
      <c r="AM4786">
        <v>9</v>
      </c>
      <c r="AN4786" t="s">
        <v>86</v>
      </c>
      <c r="AO4786" s="1" t="d">
        <v>2013-01-29</v>
      </c>
      <c r="AP4786" t="s">
        <v>61</v>
      </c>
      <c r="AQ4786">
        <v>5</v>
      </c>
      <c r="AR4786" t="s">
        <v>87</v>
      </c>
      <c r="AS4786" s="1" t="d">
        <v>2013-01-29</v>
      </c>
      <c r="AT4786" s="1" t="d">
        <v>2013-12-03</v>
      </c>
      <c r="AU4786" s="1" t="d">
        <v>2013-12-25</v>
      </c>
      <c r="AV4786">
        <v>31</v>
      </c>
      <c r="AW4786">
        <v>242</v>
      </c>
      <c r="AX4786">
        <v>308</v>
      </c>
      <c r="AY4786">
        <v>1</v>
      </c>
      <c r="AZ4786">
        <f t="shared" si="444"/>
        <v>1</v>
      </c>
      <c r="BA4786">
        <f t="shared" si="445"/>
        <v>1</v>
      </c>
      <c r="BB4786" s="3">
        <v>1</v>
      </c>
      <c r="BC4786" s="3">
        <v>1</v>
      </c>
      <c r="BD4786" s="3">
        <v>9</v>
      </c>
      <c r="BE4786">
        <f>IF(BD4786&gt;Summary!$C$2,1,0)</f>
        <v>1</v>
      </c>
      <c r="BF4786">
        <f t="shared" si="446"/>
        <v>1</v>
      </c>
      <c r="BG4786">
        <f t="shared" si="447"/>
        <v>0</v>
      </c>
      <c r="BH4786">
        <f t="shared" si="448"/>
        <v>0</v>
      </c>
      <c r="BI4786">
        <f t="shared" si="449"/>
        <v>0</v>
      </c>
    </row>
    <row r="4787" spans="1:61" x14ac:dyDescent="0.2">
      <c r="A4787">
        <v>7296</v>
      </c>
      <c r="B4787" t="s">
        <v>17288</v>
      </c>
      <c r="C4787" t="s">
        <v>406</v>
      </c>
      <c r="D4787" t="s">
        <v>783</v>
      </c>
      <c r="E4787" s="1" t="d">
        <v>2013-03-05</v>
      </c>
      <c r="F4787" t="s">
        <v>53</v>
      </c>
      <c r="G4787" s="1" t="d">
        <v>1958-08-22</v>
      </c>
      <c r="H4787">
        <v>57</v>
      </c>
      <c r="I4787" t="s">
        <v>54</v>
      </c>
      <c r="J4787" t="s">
        <v>55</v>
      </c>
      <c r="K4787">
        <v>0</v>
      </c>
      <c r="L4787">
        <v>0</v>
      </c>
      <c r="M4787">
        <v>0</v>
      </c>
      <c r="N4787">
        <v>0</v>
      </c>
      <c r="O4787">
        <v>-1</v>
      </c>
      <c r="P4787" s="2" t="d">
        <v>2013-03-04T07:27:27.00000006705522675</v>
      </c>
      <c r="Q4787" s="2" t="d">
        <v>2013-03-05T02:00:06.99999995995312950</v>
      </c>
      <c r="R4787" t="s">
        <v>17289</v>
      </c>
      <c r="S4787" s="1" t="d">
        <v>2013-03-04</v>
      </c>
      <c r="U4787">
        <v>1</v>
      </c>
      <c r="V4787" t="s">
        <v>97</v>
      </c>
      <c r="W4787" t="s">
        <v>98</v>
      </c>
      <c r="X4787">
        <v>0</v>
      </c>
      <c r="AG4787">
        <v>0</v>
      </c>
      <c r="AL4787" t="s">
        <v>59</v>
      </c>
      <c r="AM4787">
        <v>1</v>
      </c>
      <c r="AN4787" t="s">
        <v>60</v>
      </c>
      <c r="AO4787" s="1" t="d">
        <v>2013-03-05</v>
      </c>
      <c r="AP4787" t="s">
        <v>61</v>
      </c>
      <c r="AQ4787">
        <v>1</v>
      </c>
      <c r="AR4787" t="s">
        <v>60</v>
      </c>
      <c r="AS4787" s="1" t="d">
        <v>2013-03-05</v>
      </c>
      <c r="AT4787" s="1" t="d">
        <v>2013-03-04</v>
      </c>
      <c r="AU4787" s="1" t="d">
        <v>2013-03-05</v>
      </c>
      <c r="AV4787">
        <v>0</v>
      </c>
      <c r="AW4787">
        <v>0</v>
      </c>
      <c r="AX4787">
        <v>1123</v>
      </c>
      <c r="AY4787">
        <v>0</v>
      </c>
      <c r="AZ4787">
        <f t="shared" si="444"/>
        <v>1</v>
      </c>
      <c r="BA4787">
        <f t="shared" si="445"/>
        <v>1</v>
      </c>
      <c r="BB4787" s="3">
        <v>1</v>
      </c>
      <c r="BC4787" s="3">
        <v>0</v>
      </c>
      <c r="BD4787" s="3">
        <v>1</v>
      </c>
      <c r="BE4787">
        <f>IF(BD4787&gt;Summary!$C$2,1,0)</f>
        <v>0</v>
      </c>
      <c r="BF4787">
        <f t="shared" si="446"/>
        <v>0</v>
      </c>
      <c r="BG4787">
        <f t="shared" si="447"/>
        <v>1</v>
      </c>
      <c r="BH4787">
        <f t="shared" si="448"/>
        <v>0</v>
      </c>
      <c r="BI4787">
        <f t="shared" si="449"/>
        <v>0</v>
      </c>
    </row>
    <row r="4788" spans="1:61" x14ac:dyDescent="0.2">
      <c r="A4788">
        <v>7298</v>
      </c>
      <c r="B4788" t="s">
        <v>17290</v>
      </c>
      <c r="C4788" t="s">
        <v>3401</v>
      </c>
      <c r="D4788" t="s">
        <v>7886</v>
      </c>
      <c r="E4788" s="1" t="d">
        <v>2013-10-22</v>
      </c>
      <c r="F4788" t="s">
        <v>115</v>
      </c>
      <c r="G4788" s="1" t="d">
        <v>1973-11-12</v>
      </c>
      <c r="H4788">
        <v>42</v>
      </c>
      <c r="I4788" t="s">
        <v>65</v>
      </c>
      <c r="J4788" t="s">
        <v>66</v>
      </c>
      <c r="K4788">
        <v>0</v>
      </c>
      <c r="L4788">
        <v>0</v>
      </c>
      <c r="M4788">
        <v>0</v>
      </c>
      <c r="N4788">
        <v>1</v>
      </c>
      <c r="O4788">
        <v>-1</v>
      </c>
      <c r="P4788" s="2" t="d">
        <v>2013-10-21T06:00:20.999999879859387825</v>
      </c>
      <c r="Q4788" s="2" t="d">
        <v>2013-10-22T01:59:30.99999971687793675</v>
      </c>
      <c r="R4788" t="s">
        <v>17291</v>
      </c>
      <c r="S4788" s="1" t="d">
        <v>2013-10-21</v>
      </c>
      <c r="U4788">
        <v>1</v>
      </c>
      <c r="V4788" t="s">
        <v>57</v>
      </c>
      <c r="W4788" t="s">
        <v>14242</v>
      </c>
      <c r="X4788">
        <v>0</v>
      </c>
      <c r="AG4788">
        <v>0</v>
      </c>
      <c r="AL4788" t="s">
        <v>59</v>
      </c>
      <c r="AM4788">
        <v>2</v>
      </c>
      <c r="AN4788" t="s">
        <v>60</v>
      </c>
      <c r="AO4788" s="1" t="d">
        <v>2013-10-22</v>
      </c>
      <c r="AP4788" t="s">
        <v>61</v>
      </c>
      <c r="AQ4788">
        <v>1</v>
      </c>
      <c r="AR4788" t="s">
        <v>60</v>
      </c>
      <c r="AS4788" s="1" t="d">
        <v>2013-10-22</v>
      </c>
      <c r="AT4788" s="1" t="d">
        <v>2013-10-21</v>
      </c>
      <c r="AU4788" s="1" t="d">
        <v>2013-10-22</v>
      </c>
      <c r="AV4788">
        <v>1</v>
      </c>
      <c r="AW4788">
        <v>0</v>
      </c>
      <c r="AX4788">
        <v>892</v>
      </c>
      <c r="AY4788">
        <v>0</v>
      </c>
      <c r="AZ4788">
        <f t="shared" si="444"/>
        <v>1</v>
      </c>
      <c r="BA4788">
        <f t="shared" si="445"/>
        <v>1</v>
      </c>
      <c r="BB4788" s="3">
        <v>1</v>
      </c>
      <c r="BC4788" s="3">
        <v>0</v>
      </c>
      <c r="BD4788" s="3">
        <v>2</v>
      </c>
      <c r="BE4788">
        <f>IF(BD4788&gt;Summary!$C$2,1,0)</f>
        <v>0</v>
      </c>
      <c r="BF4788">
        <f t="shared" si="446"/>
        <v>0</v>
      </c>
      <c r="BG4788">
        <f t="shared" si="447"/>
        <v>1</v>
      </c>
      <c r="BH4788">
        <f t="shared" si="448"/>
        <v>0</v>
      </c>
      <c r="BI4788">
        <f t="shared" si="449"/>
        <v>0</v>
      </c>
    </row>
    <row r="4789" spans="1:61" x14ac:dyDescent="0.2">
      <c r="A4789">
        <v>7299</v>
      </c>
      <c r="B4789" t="s">
        <v>17292</v>
      </c>
      <c r="C4789" t="s">
        <v>17293</v>
      </c>
      <c r="D4789" t="s">
        <v>3420</v>
      </c>
      <c r="E4789" s="1" t="d">
        <v>2013-02-23</v>
      </c>
      <c r="F4789" t="s">
        <v>53</v>
      </c>
      <c r="G4789" s="1" t="d">
        <v>1989-05-05</v>
      </c>
      <c r="H4789">
        <v>26</v>
      </c>
      <c r="I4789" t="s">
        <v>65</v>
      </c>
      <c r="J4789" t="s">
        <v>66</v>
      </c>
      <c r="K4789">
        <v>1</v>
      </c>
      <c r="L4789">
        <v>2</v>
      </c>
      <c r="M4789">
        <v>0</v>
      </c>
      <c r="N4789">
        <v>9</v>
      </c>
      <c r="O4789">
        <v>-1</v>
      </c>
      <c r="P4789" s="2" t="d">
        <v>2013-02-22T09:20:27.99999976996332150</v>
      </c>
      <c r="Q4789" s="2" t="d">
        <v>2013-02-24T11:40:33.00000003073364700</v>
      </c>
      <c r="R4789" t="s">
        <v>17294</v>
      </c>
      <c r="S4789" s="1" t="d">
        <v>2013-02-22</v>
      </c>
      <c r="U4789">
        <v>1</v>
      </c>
      <c r="V4789" t="s">
        <v>57</v>
      </c>
      <c r="W4789" t="s">
        <v>245</v>
      </c>
      <c r="X4789">
        <v>1</v>
      </c>
      <c r="Y4789" t="s">
        <v>17295</v>
      </c>
      <c r="Z4789" t="s">
        <v>135</v>
      </c>
      <c r="AB4789" s="1" t="d">
        <v>2013-10-29</v>
      </c>
      <c r="AC4789" t="s">
        <v>136</v>
      </c>
      <c r="AG4789">
        <v>0</v>
      </c>
      <c r="AL4789" t="s">
        <v>59</v>
      </c>
      <c r="AM4789">
        <v>10</v>
      </c>
      <c r="AN4789" t="s">
        <v>86</v>
      </c>
      <c r="AO4789" s="1" t="d">
        <v>2013-02-23</v>
      </c>
      <c r="AP4789" t="s">
        <v>61</v>
      </c>
      <c r="AQ4789">
        <v>6</v>
      </c>
      <c r="AR4789" t="s">
        <v>87</v>
      </c>
      <c r="AS4789" s="1" t="d">
        <v>2013-02-23</v>
      </c>
      <c r="AT4789" s="1" t="d">
        <v>2013-02-22</v>
      </c>
      <c r="AU4789" s="1" t="d">
        <v>2013-02-24</v>
      </c>
      <c r="AV4789">
        <v>9</v>
      </c>
      <c r="AW4789">
        <v>1</v>
      </c>
      <c r="AX4789">
        <v>248</v>
      </c>
      <c r="AY4789">
        <v>1</v>
      </c>
      <c r="AZ4789">
        <f t="shared" si="444"/>
        <v>1</v>
      </c>
      <c r="BA4789">
        <f t="shared" si="445"/>
        <v>1</v>
      </c>
      <c r="BB4789" s="3">
        <v>1</v>
      </c>
      <c r="BC4789" s="3">
        <v>1</v>
      </c>
      <c r="BD4789" s="3">
        <v>10</v>
      </c>
      <c r="BE4789">
        <f>IF(BD4789&gt;Summary!$C$2,1,0)</f>
        <v>1</v>
      </c>
      <c r="BF4789">
        <f t="shared" si="446"/>
        <v>1</v>
      </c>
      <c r="BG4789">
        <f t="shared" si="447"/>
        <v>0</v>
      </c>
      <c r="BH4789">
        <f t="shared" si="448"/>
        <v>0</v>
      </c>
      <c r="BI4789">
        <f t="shared" si="449"/>
        <v>0</v>
      </c>
    </row>
    <row r="4790" spans="1:61" x14ac:dyDescent="0.2">
      <c r="A4790">
        <v>7300</v>
      </c>
      <c r="B4790" t="s">
        <v>17296</v>
      </c>
      <c r="C4790" t="s">
        <v>477</v>
      </c>
      <c r="D4790" t="s">
        <v>17297</v>
      </c>
      <c r="E4790" s="1" t="d">
        <v>2014-03-25</v>
      </c>
      <c r="F4790" t="s">
        <v>53</v>
      </c>
      <c r="G4790" s="1" t="d">
        <v>1991-10-03</v>
      </c>
      <c r="H4790">
        <v>24</v>
      </c>
      <c r="I4790" t="s">
        <v>75</v>
      </c>
      <c r="J4790" t="s">
        <v>102</v>
      </c>
      <c r="K4790">
        <v>0</v>
      </c>
      <c r="L4790">
        <v>0</v>
      </c>
      <c r="M4790">
        <v>0</v>
      </c>
      <c r="N4790">
        <v>1</v>
      </c>
      <c r="O4790">
        <v>-60</v>
      </c>
      <c r="P4790" s="2" t="d">
        <v>2014-01-24T10:32:34.99999977182597025</v>
      </c>
      <c r="Q4790" s="2" t="d">
        <v>2014-03-03T01:21:54.00000017601996600</v>
      </c>
      <c r="R4790" t="s">
        <v>17298</v>
      </c>
      <c r="T4790" s="1" t="d">
        <v>2014-01-24</v>
      </c>
      <c r="U4790">
        <v>60</v>
      </c>
      <c r="V4790" t="s">
        <v>57</v>
      </c>
      <c r="W4790" t="s">
        <v>92</v>
      </c>
      <c r="X4790">
        <v>0</v>
      </c>
      <c r="AG4790">
        <v>0</v>
      </c>
      <c r="AL4790" t="s">
        <v>59</v>
      </c>
      <c r="AM4790">
        <v>9</v>
      </c>
      <c r="AN4790" t="s">
        <v>86</v>
      </c>
      <c r="AO4790" s="1" t="d">
        <v>2014-03-25</v>
      </c>
      <c r="AP4790" t="s">
        <v>61</v>
      </c>
      <c r="AQ4790">
        <v>8</v>
      </c>
      <c r="AR4790" t="s">
        <v>86</v>
      </c>
      <c r="AS4790" s="1" t="d">
        <v>2014-03-25</v>
      </c>
      <c r="AT4790" s="1" t="d">
        <v>2014-01-24</v>
      </c>
      <c r="AU4790" s="1" t="d">
        <v>2014-03-03</v>
      </c>
      <c r="AV4790">
        <v>1</v>
      </c>
      <c r="AW4790">
        <v>0</v>
      </c>
      <c r="AX4790">
        <v>738</v>
      </c>
      <c r="AY4790">
        <v>0</v>
      </c>
      <c r="AZ4790">
        <f t="shared" si="444"/>
        <v>0</v>
      </c>
      <c r="BA4790">
        <f t="shared" si="445"/>
        <v>1</v>
      </c>
      <c r="BB4790" s="3">
        <v>1</v>
      </c>
      <c r="BC4790" s="3">
        <v>0</v>
      </c>
      <c r="BD4790" s="3">
        <v>9</v>
      </c>
      <c r="BE4790">
        <f>IF(BD4790&gt;Summary!$C$2,1,0)</f>
        <v>1</v>
      </c>
      <c r="BF4790">
        <f t="shared" si="446"/>
        <v>0</v>
      </c>
      <c r="BG4790">
        <f t="shared" si="447"/>
        <v>0</v>
      </c>
      <c r="BH4790">
        <f t="shared" si="448"/>
        <v>1</v>
      </c>
      <c r="BI4790">
        <f t="shared" si="449"/>
        <v>0</v>
      </c>
    </row>
    <row r="4791" spans="1:61" x14ac:dyDescent="0.2">
      <c r="A4791">
        <v>7301</v>
      </c>
      <c r="B4791" t="s">
        <v>17299</v>
      </c>
      <c r="C4791" t="s">
        <v>17300</v>
      </c>
      <c r="D4791" t="s">
        <v>17301</v>
      </c>
      <c r="E4791" s="1" t="d">
        <v>2014-08-14</v>
      </c>
      <c r="F4791" t="s">
        <v>53</v>
      </c>
      <c r="G4791" s="1" t="d">
        <v>1980-03-03</v>
      </c>
      <c r="H4791">
        <v>36</v>
      </c>
      <c r="I4791" t="s">
        <v>65</v>
      </c>
      <c r="J4791" t="s">
        <v>66</v>
      </c>
      <c r="K4791">
        <v>0</v>
      </c>
      <c r="L4791">
        <v>0</v>
      </c>
      <c r="M4791">
        <v>0</v>
      </c>
      <c r="N4791">
        <v>2</v>
      </c>
      <c r="O4791">
        <v>-1</v>
      </c>
      <c r="P4791" s="2" t="d">
        <v>2014-08-13T04:21:41.00000028032809350</v>
      </c>
      <c r="Q4791" s="2" t="d">
        <v>2014-08-16T03:30:29.00000007357448050</v>
      </c>
      <c r="R4791" t="s">
        <v>17302</v>
      </c>
      <c r="S4791" s="1" t="d">
        <v>2014-08-13</v>
      </c>
      <c r="U4791">
        <v>1</v>
      </c>
      <c r="V4791" t="s">
        <v>57</v>
      </c>
      <c r="W4791" t="s">
        <v>688</v>
      </c>
      <c r="X4791">
        <v>1</v>
      </c>
      <c r="Y4791" t="s">
        <v>17303</v>
      </c>
      <c r="Z4791" t="s">
        <v>135</v>
      </c>
      <c r="AA4791">
        <v>0</v>
      </c>
      <c r="AB4791" s="1" t="d">
        <v>2015-01-09</v>
      </c>
      <c r="AC4791" t="s">
        <v>399</v>
      </c>
      <c r="AD4791" s="1" t="d">
        <v>2015-01-09</v>
      </c>
      <c r="AE4791" s="1" t="d">
        <v>2015-01-15</v>
      </c>
      <c r="AG4791">
        <v>0</v>
      </c>
      <c r="AL4791" t="s">
        <v>59</v>
      </c>
      <c r="AM4791">
        <v>6</v>
      </c>
      <c r="AN4791" t="s">
        <v>87</v>
      </c>
      <c r="AO4791" s="1" t="d">
        <v>2014-08-14</v>
      </c>
      <c r="AP4791" t="s">
        <v>61</v>
      </c>
      <c r="AQ4791">
        <v>6</v>
      </c>
      <c r="AR4791" t="s">
        <v>87</v>
      </c>
      <c r="AS4791" s="1" t="d">
        <v>2014-08-14</v>
      </c>
      <c r="AT4791" s="1" t="d">
        <v>2015-01-09</v>
      </c>
      <c r="AU4791" s="1" t="d">
        <v>2015-01-15</v>
      </c>
      <c r="AV4791">
        <v>2</v>
      </c>
      <c r="AW4791">
        <v>2</v>
      </c>
      <c r="AX4791">
        <v>148</v>
      </c>
      <c r="AY4791">
        <v>1</v>
      </c>
      <c r="AZ4791">
        <f t="shared" si="444"/>
        <v>1</v>
      </c>
      <c r="BA4791">
        <f t="shared" si="445"/>
        <v>1</v>
      </c>
      <c r="BB4791" s="3">
        <v>1</v>
      </c>
      <c r="BC4791" s="3">
        <v>1</v>
      </c>
      <c r="BD4791" s="3">
        <v>6</v>
      </c>
      <c r="BE4791">
        <f>IF(BD4791&gt;Summary!$C$2,1,0)</f>
        <v>1</v>
      </c>
      <c r="BF4791">
        <f t="shared" si="446"/>
        <v>1</v>
      </c>
      <c r="BG4791">
        <f t="shared" si="447"/>
        <v>0</v>
      </c>
      <c r="BH4791">
        <f t="shared" si="448"/>
        <v>0</v>
      </c>
      <c r="BI4791">
        <f t="shared" si="449"/>
        <v>0</v>
      </c>
    </row>
    <row r="4792" spans="1:61" x14ac:dyDescent="0.2">
      <c r="A4792">
        <v>7302</v>
      </c>
      <c r="B4792" t="s">
        <v>17304</v>
      </c>
      <c r="C4792" t="s">
        <v>17305</v>
      </c>
      <c r="D4792" t="s">
        <v>502</v>
      </c>
      <c r="E4792" s="1" t="d">
        <v>2014-06-07</v>
      </c>
      <c r="F4792" t="s">
        <v>53</v>
      </c>
      <c r="G4792" s="1" t="d">
        <v>1975-01-28</v>
      </c>
      <c r="H4792">
        <v>41</v>
      </c>
      <c r="I4792" t="s">
        <v>65</v>
      </c>
      <c r="J4792" t="s">
        <v>66</v>
      </c>
      <c r="K4792">
        <v>1</v>
      </c>
      <c r="L4792">
        <v>1</v>
      </c>
      <c r="M4792">
        <v>0</v>
      </c>
      <c r="N4792">
        <v>24</v>
      </c>
      <c r="O4792">
        <v>-1</v>
      </c>
      <c r="P4792" s="2" t="d">
        <v>2014-06-06T07:27:49.99999978579580550</v>
      </c>
      <c r="Q4792" s="2" t="d">
        <v>2014-06-07T10:30:55.999999889172613350</v>
      </c>
      <c r="R4792" t="s">
        <v>17306</v>
      </c>
      <c r="S4792" s="1" t="d">
        <v>2014-06-06</v>
      </c>
      <c r="U4792">
        <v>1</v>
      </c>
      <c r="V4792" t="s">
        <v>57</v>
      </c>
      <c r="W4792" t="s">
        <v>77</v>
      </c>
      <c r="X4792">
        <v>1</v>
      </c>
      <c r="Y4792" t="s">
        <v>17307</v>
      </c>
      <c r="Z4792" t="s">
        <v>6170</v>
      </c>
      <c r="AA4792">
        <v>0</v>
      </c>
      <c r="AB4792" s="1" t="d">
        <v>2015-04-28</v>
      </c>
      <c r="AC4792" t="s">
        <v>490</v>
      </c>
      <c r="AD4792" s="1" t="d">
        <v>2015-04-28</v>
      </c>
      <c r="AE4792" s="1" t="d">
        <v>2015-12-07</v>
      </c>
      <c r="AG4792">
        <v>1</v>
      </c>
      <c r="AH4792" t="s">
        <v>17307</v>
      </c>
      <c r="AI4792" t="s">
        <v>6170</v>
      </c>
      <c r="AJ4792" s="1" t="d">
        <v>2015-04-28</v>
      </c>
      <c r="AK4792" t="s">
        <v>490</v>
      </c>
      <c r="AL4792" t="s">
        <v>59</v>
      </c>
      <c r="AM4792">
        <v>10</v>
      </c>
      <c r="AN4792" t="s">
        <v>86</v>
      </c>
      <c r="AO4792" s="1" t="d">
        <v>2014-06-07</v>
      </c>
      <c r="AP4792" t="s">
        <v>61</v>
      </c>
      <c r="AQ4792">
        <v>3</v>
      </c>
      <c r="AR4792" t="s">
        <v>60</v>
      </c>
      <c r="AS4792" s="1" t="d">
        <v>2014-06-07</v>
      </c>
      <c r="AT4792" s="1" t="d">
        <v>2014-06-19</v>
      </c>
      <c r="AU4792" s="1" t="d">
        <v>2014-06-26</v>
      </c>
      <c r="AV4792">
        <v>24</v>
      </c>
      <c r="AW4792">
        <v>0</v>
      </c>
      <c r="AX4792">
        <v>12</v>
      </c>
      <c r="AY4792">
        <v>0</v>
      </c>
      <c r="AZ4792">
        <f t="shared" si="444"/>
        <v>1</v>
      </c>
      <c r="BA4792">
        <f t="shared" si="445"/>
        <v>1</v>
      </c>
      <c r="BB4792" s="3">
        <v>1</v>
      </c>
      <c r="BC4792" s="3">
        <v>1</v>
      </c>
      <c r="BD4792" s="3">
        <v>10</v>
      </c>
      <c r="BE4792">
        <f>IF(BD4792&gt;Summary!$C$2,1,0)</f>
        <v>1</v>
      </c>
      <c r="BF4792">
        <f t="shared" si="446"/>
        <v>1</v>
      </c>
      <c r="BG4792">
        <f t="shared" si="447"/>
        <v>0</v>
      </c>
      <c r="BH4792">
        <f t="shared" si="448"/>
        <v>0</v>
      </c>
      <c r="BI4792">
        <f t="shared" si="449"/>
        <v>0</v>
      </c>
    </row>
    <row r="4793" spans="1:61" x14ac:dyDescent="0.2">
      <c r="A4793">
        <v>7304</v>
      </c>
      <c r="B4793" t="s">
        <v>17308</v>
      </c>
      <c r="C4793" t="s">
        <v>17309</v>
      </c>
      <c r="D4793" t="s">
        <v>17310</v>
      </c>
      <c r="E4793" s="1" t="d">
        <v>2013-08-04</v>
      </c>
      <c r="F4793" t="s">
        <v>53</v>
      </c>
      <c r="G4793" s="1" t="d">
        <v>1989-01-31</v>
      </c>
      <c r="H4793">
        <v>27</v>
      </c>
      <c r="I4793" t="s">
        <v>65</v>
      </c>
      <c r="J4793" t="s">
        <v>102</v>
      </c>
      <c r="K4793">
        <v>0</v>
      </c>
      <c r="L4793">
        <v>0</v>
      </c>
      <c r="M4793">
        <v>0</v>
      </c>
      <c r="N4793">
        <v>0</v>
      </c>
      <c r="O4793">
        <v>-1</v>
      </c>
      <c r="P4793" s="2" t="d">
        <v>2013-08-03T04:44:27.00000024866312550</v>
      </c>
      <c r="Q4793" s="2" t="d">
        <v>2013-08-04T07:42:20.000000107102095900</v>
      </c>
      <c r="R4793" t="s">
        <v>17311</v>
      </c>
      <c r="S4793" s="1" t="d">
        <v>2013-08-03</v>
      </c>
      <c r="U4793">
        <v>1</v>
      </c>
      <c r="V4793" t="s">
        <v>57</v>
      </c>
      <c r="W4793" t="s">
        <v>151</v>
      </c>
      <c r="X4793">
        <v>0</v>
      </c>
      <c r="AG4793">
        <v>0</v>
      </c>
      <c r="AL4793" t="s">
        <v>59</v>
      </c>
      <c r="AM4793">
        <v>2</v>
      </c>
      <c r="AN4793" t="s">
        <v>60</v>
      </c>
      <c r="AO4793" s="1" t="d">
        <v>2013-08-04</v>
      </c>
      <c r="AP4793" t="s">
        <v>61</v>
      </c>
      <c r="AQ4793">
        <v>3</v>
      </c>
      <c r="AR4793" t="s">
        <v>60</v>
      </c>
      <c r="AS4793" s="1" t="d">
        <v>2013-08-04</v>
      </c>
      <c r="AT4793" s="1" t="d">
        <v>2013-08-03</v>
      </c>
      <c r="AU4793" s="1" t="d">
        <v>2013-08-04</v>
      </c>
      <c r="AV4793">
        <v>0</v>
      </c>
      <c r="AW4793">
        <v>0</v>
      </c>
      <c r="AX4793">
        <v>971</v>
      </c>
      <c r="AY4793">
        <v>0</v>
      </c>
      <c r="AZ4793">
        <f t="shared" si="444"/>
        <v>1</v>
      </c>
      <c r="BA4793">
        <f t="shared" si="445"/>
        <v>1</v>
      </c>
      <c r="BB4793" s="3">
        <v>1</v>
      </c>
      <c r="BC4793" s="3">
        <v>0</v>
      </c>
      <c r="BD4793" s="3">
        <v>2</v>
      </c>
      <c r="BE4793">
        <f>IF(BD4793&gt;Summary!$C$2,1,0)</f>
        <v>0</v>
      </c>
      <c r="BF4793">
        <f t="shared" si="446"/>
        <v>0</v>
      </c>
      <c r="BG4793">
        <f t="shared" si="447"/>
        <v>1</v>
      </c>
      <c r="BH4793">
        <f t="shared" si="448"/>
        <v>0</v>
      </c>
      <c r="BI4793">
        <f t="shared" si="449"/>
        <v>0</v>
      </c>
    </row>
    <row r="4794" spans="1:61" x14ac:dyDescent="0.2">
      <c r="A4794">
        <v>7305</v>
      </c>
      <c r="B4794" t="s">
        <v>17312</v>
      </c>
      <c r="C4794" t="s">
        <v>605</v>
      </c>
      <c r="D4794" t="s">
        <v>17313</v>
      </c>
      <c r="E4794" s="1" t="d">
        <v>2013-10-11</v>
      </c>
      <c r="F4794" t="s">
        <v>115</v>
      </c>
      <c r="G4794" s="1" t="d">
        <v>1957-12-31</v>
      </c>
      <c r="H4794">
        <v>58</v>
      </c>
      <c r="I4794" t="s">
        <v>54</v>
      </c>
      <c r="J4794" t="s">
        <v>55</v>
      </c>
      <c r="K4794">
        <v>0</v>
      </c>
      <c r="L4794">
        <v>0</v>
      </c>
      <c r="M4794">
        <v>0</v>
      </c>
      <c r="N4794">
        <v>0</v>
      </c>
      <c r="O4794">
        <v>-1</v>
      </c>
      <c r="P4794" s="2" t="d">
        <v>2013-10-10T02:21:53.9999999664723900</v>
      </c>
      <c r="Q4794" s="2" t="d">
        <v>2013-10-11T09:09:01.00000010803341825</v>
      </c>
      <c r="R4794" t="s">
        <v>17314</v>
      </c>
      <c r="S4794" s="1" t="d">
        <v>2013-10-10</v>
      </c>
      <c r="U4794">
        <v>1</v>
      </c>
      <c r="V4794" t="s">
        <v>57</v>
      </c>
      <c r="W4794" t="s">
        <v>77</v>
      </c>
      <c r="X4794">
        <v>1</v>
      </c>
      <c r="Y4794" t="s">
        <v>17315</v>
      </c>
      <c r="Z4794" t="s">
        <v>79</v>
      </c>
      <c r="AA4794">
        <v>123</v>
      </c>
      <c r="AB4794" s="1" t="d">
        <v>2014-03-09</v>
      </c>
      <c r="AC4794" t="s">
        <v>397</v>
      </c>
      <c r="AD4794" s="1" t="d">
        <v>2014-07-10</v>
      </c>
      <c r="AE4794" s="1" t="d">
        <v>2014-07-18</v>
      </c>
      <c r="AG4794">
        <v>0</v>
      </c>
      <c r="AL4794" t="s">
        <v>59</v>
      </c>
      <c r="AM4794">
        <v>1</v>
      </c>
      <c r="AN4794" t="s">
        <v>60</v>
      </c>
      <c r="AO4794" s="1" t="d">
        <v>2013-10-11</v>
      </c>
      <c r="AP4794" t="s">
        <v>61</v>
      </c>
      <c r="AQ4794">
        <v>1</v>
      </c>
      <c r="AR4794" t="s">
        <v>60</v>
      </c>
      <c r="AS4794" s="1" t="d">
        <v>2013-10-11</v>
      </c>
      <c r="AT4794" s="1" t="d">
        <v>2013-12-27</v>
      </c>
      <c r="AU4794" s="1" t="d">
        <v>2013-12-28</v>
      </c>
      <c r="AV4794">
        <v>0</v>
      </c>
      <c r="AW4794">
        <v>0</v>
      </c>
      <c r="AX4794">
        <v>77</v>
      </c>
      <c r="AY4794">
        <v>0</v>
      </c>
      <c r="AZ4794">
        <f t="shared" si="444"/>
        <v>1</v>
      </c>
      <c r="BA4794">
        <f t="shared" si="445"/>
        <v>1</v>
      </c>
      <c r="BB4794" s="3">
        <v>1</v>
      </c>
      <c r="BC4794" s="3">
        <v>1</v>
      </c>
      <c r="BD4794" s="3">
        <v>1</v>
      </c>
      <c r="BE4794">
        <f>IF(BD4794&gt;Summary!$C$2,1,0)</f>
        <v>0</v>
      </c>
      <c r="BF4794">
        <f t="shared" si="446"/>
        <v>0</v>
      </c>
      <c r="BG4794">
        <f t="shared" si="447"/>
        <v>0</v>
      </c>
      <c r="BH4794">
        <f t="shared" si="448"/>
        <v>0</v>
      </c>
      <c r="BI4794">
        <f t="shared" si="449"/>
        <v>1</v>
      </c>
    </row>
    <row r="4795" spans="1:61" x14ac:dyDescent="0.2">
      <c r="A4795">
        <v>7308</v>
      </c>
      <c r="B4795" t="s">
        <v>17316</v>
      </c>
      <c r="C4795" t="s">
        <v>2207</v>
      </c>
      <c r="D4795" t="s">
        <v>5114</v>
      </c>
      <c r="E4795" s="1" t="d">
        <v>2013-09-24</v>
      </c>
      <c r="F4795" t="s">
        <v>53</v>
      </c>
      <c r="G4795" s="1" t="d">
        <v>1970-07-18</v>
      </c>
      <c r="H4795">
        <v>45</v>
      </c>
      <c r="I4795" t="s">
        <v>54</v>
      </c>
      <c r="J4795" t="s">
        <v>102</v>
      </c>
      <c r="K4795">
        <v>0</v>
      </c>
      <c r="L4795">
        <v>0</v>
      </c>
      <c r="M4795">
        <v>0</v>
      </c>
      <c r="N4795">
        <v>3</v>
      </c>
      <c r="O4795">
        <v>-23</v>
      </c>
      <c r="P4795" s="2" t="d">
        <v>2013-09-01T01:07:06.00000004749745200</v>
      </c>
      <c r="Q4795" s="2" t="d">
        <v>2013-09-01T02:06:35.00000013504177450</v>
      </c>
      <c r="R4795" t="s">
        <v>17317</v>
      </c>
      <c r="S4795" s="1" t="d">
        <v>2013-08-31</v>
      </c>
      <c r="U4795">
        <v>24</v>
      </c>
      <c r="V4795" t="s">
        <v>57</v>
      </c>
      <c r="W4795" t="s">
        <v>245</v>
      </c>
      <c r="X4795">
        <v>1</v>
      </c>
      <c r="Y4795" t="s">
        <v>17318</v>
      </c>
      <c r="Z4795" t="s">
        <v>135</v>
      </c>
      <c r="AB4795" s="1" t="d">
        <v>2014-03-18</v>
      </c>
      <c r="AC4795" t="s">
        <v>429</v>
      </c>
      <c r="AG4795">
        <v>0</v>
      </c>
      <c r="AL4795" t="s">
        <v>59</v>
      </c>
      <c r="AM4795">
        <v>1</v>
      </c>
      <c r="AN4795" t="s">
        <v>60</v>
      </c>
      <c r="AO4795" s="1" t="d">
        <v>2013-09-24</v>
      </c>
      <c r="AP4795" t="s">
        <v>61</v>
      </c>
      <c r="AQ4795">
        <v>1</v>
      </c>
      <c r="AR4795" t="s">
        <v>60</v>
      </c>
      <c r="AS4795" s="1" t="d">
        <v>2013-09-24</v>
      </c>
      <c r="AT4795" s="1" t="d">
        <v>2015-04-24</v>
      </c>
      <c r="AU4795" s="1" t="d">
        <v>2015-04-25</v>
      </c>
      <c r="AV4795">
        <v>3</v>
      </c>
      <c r="AW4795">
        <v>0</v>
      </c>
      <c r="AX4795">
        <v>175</v>
      </c>
      <c r="AY4795">
        <v>1</v>
      </c>
      <c r="AZ4795">
        <f t="shared" si="444"/>
        <v>1</v>
      </c>
      <c r="BA4795">
        <f t="shared" si="445"/>
        <v>1</v>
      </c>
      <c r="BB4795" s="3">
        <v>1</v>
      </c>
      <c r="BC4795" s="3">
        <v>1</v>
      </c>
      <c r="BD4795" s="3">
        <v>1</v>
      </c>
      <c r="BE4795">
        <f>IF(BD4795&gt;Summary!$C$2,1,0)</f>
        <v>0</v>
      </c>
      <c r="BF4795">
        <f t="shared" si="446"/>
        <v>0</v>
      </c>
      <c r="BG4795">
        <f t="shared" si="447"/>
        <v>0</v>
      </c>
      <c r="BH4795">
        <f t="shared" si="448"/>
        <v>0</v>
      </c>
      <c r="BI4795">
        <f t="shared" si="449"/>
        <v>1</v>
      </c>
    </row>
    <row r="4796" spans="1:61" x14ac:dyDescent="0.2">
      <c r="A4796">
        <v>7310</v>
      </c>
      <c r="B4796" t="s">
        <v>17319</v>
      </c>
      <c r="C4796" t="s">
        <v>17320</v>
      </c>
      <c r="D4796" t="s">
        <v>17321</v>
      </c>
      <c r="E4796" s="1" t="d">
        <v>2013-02-02</v>
      </c>
      <c r="F4796" t="s">
        <v>53</v>
      </c>
      <c r="G4796" s="1" t="d">
        <v>1981-12-17</v>
      </c>
      <c r="H4796">
        <v>34</v>
      </c>
      <c r="I4796" t="s">
        <v>65</v>
      </c>
      <c r="J4796" t="s">
        <v>102</v>
      </c>
      <c r="K4796">
        <v>0</v>
      </c>
      <c r="L4796">
        <v>0</v>
      </c>
      <c r="M4796">
        <v>0</v>
      </c>
      <c r="N4796">
        <v>5</v>
      </c>
      <c r="O4796">
        <v>0</v>
      </c>
      <c r="P4796" s="2" t="d">
        <v>2013-02-02T03:10:41.00000022444873900</v>
      </c>
      <c r="Q4796" s="2" t="d">
        <v>2013-02-03T07:07:09.00000012014061150</v>
      </c>
      <c r="R4796" t="s">
        <v>17322</v>
      </c>
      <c r="S4796" s="1" t="d">
        <v>2013-02-02</v>
      </c>
      <c r="U4796">
        <v>0</v>
      </c>
      <c r="V4796" t="s">
        <v>57</v>
      </c>
      <c r="W4796" t="s">
        <v>77</v>
      </c>
      <c r="X4796">
        <v>1</v>
      </c>
      <c r="Y4796" t="s">
        <v>17323</v>
      </c>
      <c r="Z4796" t="s">
        <v>70</v>
      </c>
      <c r="AA4796">
        <v>0</v>
      </c>
      <c r="AB4796" s="1" t="d">
        <v>2015-06-02</v>
      </c>
      <c r="AC4796" t="s">
        <v>1923</v>
      </c>
      <c r="AD4796" s="1" t="d">
        <v>2015-06-02</v>
      </c>
      <c r="AE4796" s="1" t="d">
        <v>2015-11-09</v>
      </c>
      <c r="AG4796">
        <v>0</v>
      </c>
      <c r="AL4796" t="s">
        <v>59</v>
      </c>
      <c r="AM4796">
        <v>2</v>
      </c>
      <c r="AN4796" t="s">
        <v>60</v>
      </c>
      <c r="AO4796" s="1" t="d">
        <v>2013-02-02</v>
      </c>
      <c r="AP4796" t="s">
        <v>61</v>
      </c>
      <c r="AQ4796">
        <v>2</v>
      </c>
      <c r="AR4796" t="s">
        <v>60</v>
      </c>
      <c r="AS4796" s="1" t="d">
        <v>2013-02-02</v>
      </c>
      <c r="AT4796" s="1" t="d">
        <v>2013-12-02</v>
      </c>
      <c r="AU4796" s="1" t="d">
        <v>2013-12-18</v>
      </c>
      <c r="AV4796">
        <v>5</v>
      </c>
      <c r="AW4796">
        <v>1</v>
      </c>
      <c r="AX4796">
        <v>303</v>
      </c>
      <c r="AY4796">
        <v>0</v>
      </c>
      <c r="AZ4796">
        <f t="shared" si="444"/>
        <v>1</v>
      </c>
      <c r="BA4796">
        <f t="shared" si="445"/>
        <v>1</v>
      </c>
      <c r="BB4796" s="3">
        <v>1</v>
      </c>
      <c r="BC4796" s="3">
        <v>0</v>
      </c>
      <c r="BD4796" s="3">
        <v>2</v>
      </c>
      <c r="BE4796">
        <f>IF(BD4796&gt;Summary!$C$2,1,0)</f>
        <v>0</v>
      </c>
      <c r="BF4796">
        <f t="shared" si="446"/>
        <v>0</v>
      </c>
      <c r="BG4796">
        <f t="shared" si="447"/>
        <v>1</v>
      </c>
      <c r="BH4796">
        <f t="shared" si="448"/>
        <v>0</v>
      </c>
      <c r="BI4796">
        <f t="shared" si="449"/>
        <v>0</v>
      </c>
    </row>
    <row r="4797" spans="1:61" x14ac:dyDescent="0.2">
      <c r="A4797">
        <v>7311</v>
      </c>
      <c r="B4797" t="s">
        <v>17324</v>
      </c>
      <c r="C4797" t="s">
        <v>445</v>
      </c>
      <c r="D4797" t="s">
        <v>17325</v>
      </c>
      <c r="E4797" s="1" t="d">
        <v>2013-02-04</v>
      </c>
      <c r="F4797" t="s">
        <v>53</v>
      </c>
      <c r="G4797" s="1" t="d">
        <v>1965-07-22</v>
      </c>
      <c r="H4797">
        <v>50</v>
      </c>
      <c r="I4797" t="s">
        <v>54</v>
      </c>
      <c r="J4797" t="s">
        <v>161</v>
      </c>
      <c r="K4797">
        <v>0</v>
      </c>
      <c r="L4797">
        <v>0</v>
      </c>
      <c r="M4797">
        <v>0</v>
      </c>
      <c r="N4797">
        <v>0</v>
      </c>
      <c r="O4797">
        <v>0</v>
      </c>
      <c r="P4797" s="2" t="d">
        <v>2013-02-04T01:55:09.00000007823109900</v>
      </c>
      <c r="Q4797" s="2" t="d">
        <v>2013-02-04T10:08:08.000000081956386375</v>
      </c>
      <c r="R4797" t="s">
        <v>17326</v>
      </c>
      <c r="S4797" s="1" t="d">
        <v>2013-02-03</v>
      </c>
      <c r="U4797">
        <v>1</v>
      </c>
      <c r="V4797" t="s">
        <v>97</v>
      </c>
      <c r="W4797" t="s">
        <v>7538</v>
      </c>
      <c r="X4797">
        <v>0</v>
      </c>
      <c r="AG4797">
        <v>0</v>
      </c>
      <c r="AL4797" t="s">
        <v>59</v>
      </c>
      <c r="AM4797">
        <v>1</v>
      </c>
      <c r="AN4797" t="s">
        <v>60</v>
      </c>
      <c r="AO4797" s="1" t="d">
        <v>2013-02-04</v>
      </c>
      <c r="AP4797" t="s">
        <v>61</v>
      </c>
      <c r="AQ4797">
        <v>1</v>
      </c>
      <c r="AR4797" t="s">
        <v>60</v>
      </c>
      <c r="AS4797" s="1" t="d">
        <v>2013-02-04</v>
      </c>
      <c r="AT4797" s="1" t="d">
        <v>2013-02-04</v>
      </c>
      <c r="AU4797" s="1" t="d">
        <v>2013-02-04</v>
      </c>
      <c r="AV4797">
        <v>0</v>
      </c>
      <c r="AW4797">
        <v>0</v>
      </c>
      <c r="AX4797">
        <v>1152</v>
      </c>
      <c r="AY4797">
        <v>0</v>
      </c>
      <c r="AZ4797">
        <f t="shared" si="444"/>
        <v>1</v>
      </c>
      <c r="BA4797">
        <f t="shared" si="445"/>
        <v>1</v>
      </c>
      <c r="BB4797" s="3">
        <v>1</v>
      </c>
      <c r="BC4797" s="3">
        <v>0</v>
      </c>
      <c r="BD4797" s="3">
        <v>1</v>
      </c>
      <c r="BE4797">
        <f>IF(BD4797&gt;Summary!$C$2,1,0)</f>
        <v>0</v>
      </c>
      <c r="BF4797">
        <f t="shared" si="446"/>
        <v>0</v>
      </c>
      <c r="BG4797">
        <f t="shared" si="447"/>
        <v>1</v>
      </c>
      <c r="BH4797">
        <f t="shared" si="448"/>
        <v>0</v>
      </c>
      <c r="BI4797">
        <f t="shared" si="449"/>
        <v>0</v>
      </c>
    </row>
    <row r="4798" spans="1:61" x14ac:dyDescent="0.2">
      <c r="A4798">
        <v>7312</v>
      </c>
      <c r="B4798" t="s">
        <v>17327</v>
      </c>
      <c r="C4798" t="s">
        <v>3333</v>
      </c>
      <c r="D4798" t="s">
        <v>17328</v>
      </c>
      <c r="E4798" s="1" t="d">
        <v>2014-04-06</v>
      </c>
      <c r="F4798" t="s">
        <v>53</v>
      </c>
      <c r="G4798" s="1" t="d">
        <v>1990-05-02</v>
      </c>
      <c r="H4798">
        <v>25</v>
      </c>
      <c r="I4798" t="s">
        <v>65</v>
      </c>
      <c r="J4798" t="s">
        <v>102</v>
      </c>
      <c r="K4798">
        <v>0</v>
      </c>
      <c r="L4798">
        <v>1</v>
      </c>
      <c r="M4798">
        <v>0</v>
      </c>
      <c r="N4798">
        <v>6</v>
      </c>
      <c r="O4798">
        <v>0</v>
      </c>
      <c r="P4798" s="2" t="d">
        <v>2014-04-06T02:30:39.00000010617077625</v>
      </c>
      <c r="Q4798" s="2" t="d">
        <v>2014-04-06T07:45:47.9999996954575200</v>
      </c>
      <c r="R4798" t="s">
        <v>17329</v>
      </c>
      <c r="S4798" s="1" t="d">
        <v>2014-04-05</v>
      </c>
      <c r="U4798">
        <v>1</v>
      </c>
      <c r="V4798" t="s">
        <v>57</v>
      </c>
      <c r="W4798" t="s">
        <v>683</v>
      </c>
      <c r="X4798">
        <v>1</v>
      </c>
      <c r="Y4798" t="s">
        <v>17330</v>
      </c>
      <c r="Z4798" t="s">
        <v>79</v>
      </c>
      <c r="AB4798" s="1" t="d">
        <v>2016-01-11</v>
      </c>
      <c r="AC4798" t="s">
        <v>98</v>
      </c>
      <c r="AG4798">
        <v>1</v>
      </c>
      <c r="AH4798" t="s">
        <v>17330</v>
      </c>
      <c r="AI4798" t="s">
        <v>79</v>
      </c>
      <c r="AJ4798" s="1" t="d">
        <v>2016-01-11</v>
      </c>
      <c r="AK4798" t="s">
        <v>98</v>
      </c>
      <c r="AL4798" t="s">
        <v>59</v>
      </c>
      <c r="AM4798">
        <v>8</v>
      </c>
      <c r="AN4798" t="s">
        <v>86</v>
      </c>
      <c r="AO4798" s="1" t="d">
        <v>2014-04-06</v>
      </c>
      <c r="AP4798" t="s">
        <v>61</v>
      </c>
      <c r="AQ4798">
        <v>6</v>
      </c>
      <c r="AR4798" t="s">
        <v>87</v>
      </c>
      <c r="AS4798" s="1" t="d">
        <v>2014-04-06</v>
      </c>
      <c r="AT4798" s="1" t="d">
        <v>2014-04-06</v>
      </c>
      <c r="AU4798" s="1" t="d">
        <v>2014-04-06</v>
      </c>
      <c r="AV4798">
        <v>6</v>
      </c>
      <c r="AW4798">
        <v>0</v>
      </c>
      <c r="AX4798">
        <v>645</v>
      </c>
      <c r="AY4798">
        <v>1</v>
      </c>
      <c r="AZ4798">
        <f t="shared" si="444"/>
        <v>1</v>
      </c>
      <c r="BA4798">
        <f t="shared" si="445"/>
        <v>1</v>
      </c>
      <c r="BB4798" s="3">
        <v>1</v>
      </c>
      <c r="BC4798" s="3">
        <v>1</v>
      </c>
      <c r="BD4798" s="3">
        <v>8</v>
      </c>
      <c r="BE4798">
        <f>IF(BD4798&gt;Summary!$C$2,1,0)</f>
        <v>1</v>
      </c>
      <c r="BF4798">
        <f t="shared" si="446"/>
        <v>1</v>
      </c>
      <c r="BG4798">
        <f t="shared" si="447"/>
        <v>0</v>
      </c>
      <c r="BH4798">
        <f t="shared" si="448"/>
        <v>0</v>
      </c>
      <c r="BI4798">
        <f t="shared" si="449"/>
        <v>0</v>
      </c>
    </row>
    <row r="4799" spans="1:61" x14ac:dyDescent="0.2">
      <c r="A4799">
        <v>7315</v>
      </c>
      <c r="B4799" t="s">
        <v>17331</v>
      </c>
      <c r="C4799" t="s">
        <v>1565</v>
      </c>
      <c r="D4799" t="s">
        <v>17332</v>
      </c>
      <c r="E4799" s="1" t="d">
        <v>2014-04-15</v>
      </c>
      <c r="F4799" t="s">
        <v>53</v>
      </c>
      <c r="G4799" s="1" t="d">
        <v>1991-09-14</v>
      </c>
      <c r="H4799">
        <v>24</v>
      </c>
      <c r="I4799" t="s">
        <v>75</v>
      </c>
      <c r="J4799" t="s">
        <v>66</v>
      </c>
      <c r="K4799">
        <v>0</v>
      </c>
      <c r="L4799">
        <v>0</v>
      </c>
      <c r="M4799">
        <v>0</v>
      </c>
      <c r="N4799">
        <v>2</v>
      </c>
      <c r="O4799">
        <v>-1</v>
      </c>
      <c r="P4799" s="2" t="d">
        <v>2014-04-14T04:13:50.00000019092112900</v>
      </c>
      <c r="Q4799" s="2" t="d">
        <v>2014-04-15T08:37:34.0000003064051270625</v>
      </c>
      <c r="R4799" t="s">
        <v>17333</v>
      </c>
      <c r="S4799" s="1" t="d">
        <v>2014-04-14</v>
      </c>
      <c r="U4799">
        <v>1</v>
      </c>
      <c r="V4799" t="s">
        <v>97</v>
      </c>
      <c r="W4799" t="s">
        <v>98</v>
      </c>
      <c r="X4799">
        <v>1</v>
      </c>
      <c r="Y4799" t="s">
        <v>17334</v>
      </c>
      <c r="Z4799" t="s">
        <v>135</v>
      </c>
      <c r="AB4799" s="1" t="d">
        <v>2016-03-03</v>
      </c>
      <c r="AC4799" t="s">
        <v>201</v>
      </c>
      <c r="AG4799">
        <v>0</v>
      </c>
      <c r="AL4799" t="s">
        <v>59</v>
      </c>
      <c r="AM4799">
        <v>5</v>
      </c>
      <c r="AN4799" t="s">
        <v>87</v>
      </c>
      <c r="AO4799" s="1" t="d">
        <v>2014-04-15</v>
      </c>
      <c r="AP4799" t="s">
        <v>61</v>
      </c>
      <c r="AQ4799">
        <v>4</v>
      </c>
      <c r="AR4799" t="s">
        <v>60</v>
      </c>
      <c r="AS4799" s="1" t="d">
        <v>2014-04-15</v>
      </c>
      <c r="AT4799" s="1" t="d">
        <v>2014-04-14</v>
      </c>
      <c r="AU4799" s="1" t="d">
        <v>2014-04-15</v>
      </c>
      <c r="AV4799">
        <v>2</v>
      </c>
      <c r="AW4799">
        <v>0</v>
      </c>
      <c r="AX4799">
        <v>688</v>
      </c>
      <c r="AY4799">
        <v>1</v>
      </c>
      <c r="AZ4799">
        <f t="shared" si="444"/>
        <v>1</v>
      </c>
      <c r="BA4799">
        <f t="shared" si="445"/>
        <v>1</v>
      </c>
      <c r="BB4799" s="3">
        <v>1</v>
      </c>
      <c r="BC4799" s="3">
        <v>1</v>
      </c>
      <c r="BD4799" s="3">
        <v>5</v>
      </c>
      <c r="BE4799">
        <f>IF(BD4799&gt;Summary!$C$2,1,0)</f>
        <v>0</v>
      </c>
      <c r="BF4799">
        <f t="shared" si="446"/>
        <v>0</v>
      </c>
      <c r="BG4799">
        <f t="shared" si="447"/>
        <v>0</v>
      </c>
      <c r="BH4799">
        <f t="shared" si="448"/>
        <v>0</v>
      </c>
      <c r="BI4799">
        <f t="shared" si="449"/>
        <v>1</v>
      </c>
    </row>
    <row r="4800" spans="1:61" x14ac:dyDescent="0.2">
      <c r="A4800">
        <v>7316</v>
      </c>
      <c r="B4800" t="s">
        <v>17335</v>
      </c>
      <c r="C4800" t="s">
        <v>8398</v>
      </c>
      <c r="D4800" t="s">
        <v>917</v>
      </c>
      <c r="E4800" s="1" t="d">
        <v>2013-01-28</v>
      </c>
      <c r="F4800" t="s">
        <v>53</v>
      </c>
      <c r="G4800" s="1" t="d">
        <v>1976-10-24</v>
      </c>
      <c r="H4800">
        <v>39</v>
      </c>
      <c r="I4800" t="s">
        <v>65</v>
      </c>
      <c r="J4800" t="s">
        <v>161</v>
      </c>
      <c r="K4800">
        <v>0</v>
      </c>
      <c r="L4800">
        <v>0</v>
      </c>
      <c r="M4800">
        <v>0</v>
      </c>
      <c r="N4800">
        <v>2</v>
      </c>
      <c r="R4800" t="s">
        <v>17336</v>
      </c>
      <c r="S4800" s="1" t="d">
        <v>2012-09-08</v>
      </c>
      <c r="U4800">
        <v>142</v>
      </c>
      <c r="V4800" t="s">
        <v>97</v>
      </c>
      <c r="W4800" t="s">
        <v>213</v>
      </c>
      <c r="X4800">
        <v>0</v>
      </c>
      <c r="AG4800">
        <v>0</v>
      </c>
      <c r="AL4800" t="s">
        <v>59</v>
      </c>
      <c r="AM4800">
        <v>3</v>
      </c>
      <c r="AN4800" t="s">
        <v>60</v>
      </c>
      <c r="AO4800" s="1" t="d">
        <v>2013-01-28</v>
      </c>
      <c r="AP4800" t="s">
        <v>61</v>
      </c>
      <c r="AQ4800">
        <v>1</v>
      </c>
      <c r="AR4800" t="s">
        <v>60</v>
      </c>
      <c r="AS4800" s="1" t="d">
        <v>2013-01-28</v>
      </c>
      <c r="AV4800">
        <v>2</v>
      </c>
      <c r="AW4800">
        <v>0</v>
      </c>
      <c r="AX4800">
        <v>1159</v>
      </c>
      <c r="AY4800">
        <v>0</v>
      </c>
      <c r="AZ4800">
        <f t="shared" si="444"/>
        <v>1</v>
      </c>
      <c r="BA4800">
        <f t="shared" si="445"/>
        <v>0</v>
      </c>
      <c r="BB4800" s="3">
        <v>1</v>
      </c>
      <c r="BC4800" s="3">
        <v>0</v>
      </c>
      <c r="BD4800" s="3">
        <v>3</v>
      </c>
      <c r="BE4800">
        <f>IF(BD4800&gt;Summary!$C$2,1,0)</f>
        <v>0</v>
      </c>
      <c r="BF4800">
        <f t="shared" si="446"/>
        <v>0</v>
      </c>
      <c r="BG4800">
        <f t="shared" si="447"/>
        <v>1</v>
      </c>
      <c r="BH4800">
        <f t="shared" si="448"/>
        <v>0</v>
      </c>
      <c r="BI4800">
        <f t="shared" si="449"/>
        <v>0</v>
      </c>
    </row>
    <row r="4801" spans="1:61" x14ac:dyDescent="0.2">
      <c r="A4801">
        <v>7317</v>
      </c>
      <c r="B4801" t="s">
        <v>17337</v>
      </c>
      <c r="C4801" t="s">
        <v>17338</v>
      </c>
      <c r="D4801" t="s">
        <v>190</v>
      </c>
      <c r="E4801" s="1" t="d">
        <v>2013-01-03</v>
      </c>
      <c r="F4801" t="s">
        <v>53</v>
      </c>
      <c r="G4801" s="1" t="d">
        <v>1988-07-25</v>
      </c>
      <c r="H4801">
        <v>27</v>
      </c>
      <c r="I4801" t="s">
        <v>65</v>
      </c>
      <c r="J4801" t="s">
        <v>66</v>
      </c>
      <c r="K4801">
        <v>0</v>
      </c>
      <c r="L4801">
        <v>0</v>
      </c>
      <c r="M4801">
        <v>0</v>
      </c>
      <c r="N4801">
        <v>2</v>
      </c>
      <c r="O4801">
        <v>-1</v>
      </c>
      <c r="P4801" s="2" t="d">
        <v>2013-01-02T07:07:44.000000129453837700</v>
      </c>
      <c r="Q4801" s="2" t="d">
        <v>2013-03-26T10:38:08.00000029150396575</v>
      </c>
      <c r="R4801" t="s">
        <v>17339</v>
      </c>
      <c r="T4801" s="1" t="d">
        <v>2012-07-18</v>
      </c>
      <c r="U4801">
        <v>169</v>
      </c>
      <c r="V4801" t="s">
        <v>57</v>
      </c>
      <c r="W4801" t="s">
        <v>92</v>
      </c>
      <c r="X4801">
        <v>0</v>
      </c>
      <c r="AG4801">
        <v>0</v>
      </c>
      <c r="AL4801" t="s">
        <v>59</v>
      </c>
      <c r="AM4801">
        <v>7</v>
      </c>
      <c r="AN4801" t="s">
        <v>87</v>
      </c>
      <c r="AO4801" s="1" t="d">
        <v>2013-01-03</v>
      </c>
      <c r="AP4801" t="s">
        <v>61</v>
      </c>
      <c r="AQ4801">
        <v>6</v>
      </c>
      <c r="AR4801" t="s">
        <v>87</v>
      </c>
      <c r="AS4801" s="1" t="d">
        <v>2013-01-03</v>
      </c>
      <c r="AT4801" s="1" t="d">
        <v>2015-05-27</v>
      </c>
      <c r="AU4801" s="1" t="d">
        <v>2015-11-01</v>
      </c>
      <c r="AV4801">
        <v>2</v>
      </c>
      <c r="AW4801">
        <v>82</v>
      </c>
      <c r="AX4801">
        <v>874</v>
      </c>
      <c r="AY4801">
        <v>0</v>
      </c>
      <c r="AZ4801">
        <f t="shared" si="444"/>
        <v>1</v>
      </c>
      <c r="BA4801">
        <f t="shared" si="445"/>
        <v>1</v>
      </c>
      <c r="BB4801" s="3">
        <v>1</v>
      </c>
      <c r="BC4801" s="3">
        <v>0</v>
      </c>
      <c r="BD4801" s="3">
        <v>7</v>
      </c>
      <c r="BE4801">
        <f>IF(BD4801&gt;Summary!$C$2,1,0)</f>
        <v>1</v>
      </c>
      <c r="BF4801">
        <f t="shared" si="446"/>
        <v>0</v>
      </c>
      <c r="BG4801">
        <f t="shared" si="447"/>
        <v>0</v>
      </c>
      <c r="BH4801">
        <f t="shared" si="448"/>
        <v>1</v>
      </c>
      <c r="BI4801">
        <f t="shared" si="449"/>
        <v>0</v>
      </c>
    </row>
    <row r="4802" spans="1:61" x14ac:dyDescent="0.2">
      <c r="A4802">
        <v>7318</v>
      </c>
      <c r="B4802" t="s">
        <v>17340</v>
      </c>
      <c r="C4802" t="s">
        <v>17341</v>
      </c>
      <c r="D4802" t="s">
        <v>3591</v>
      </c>
      <c r="E4802" s="1" t="d">
        <v>2013-05-23</v>
      </c>
      <c r="F4802" t="s">
        <v>53</v>
      </c>
      <c r="G4802" s="1" t="d">
        <v>1991-02-06</v>
      </c>
      <c r="H4802">
        <v>25</v>
      </c>
      <c r="I4802" t="s">
        <v>65</v>
      </c>
      <c r="J4802" t="s">
        <v>66</v>
      </c>
      <c r="K4802">
        <v>0</v>
      </c>
      <c r="L4802">
        <v>0</v>
      </c>
      <c r="M4802">
        <v>0</v>
      </c>
      <c r="N4802">
        <v>3</v>
      </c>
      <c r="R4802" t="s">
        <v>17342</v>
      </c>
      <c r="T4802" s="1" t="d">
        <v>2012-11-28</v>
      </c>
      <c r="U4802">
        <v>176</v>
      </c>
      <c r="V4802" t="s">
        <v>57</v>
      </c>
      <c r="W4802" t="s">
        <v>92</v>
      </c>
      <c r="X4802">
        <v>0</v>
      </c>
      <c r="AG4802">
        <v>0</v>
      </c>
      <c r="AL4802" t="s">
        <v>59</v>
      </c>
      <c r="AM4802">
        <v>3</v>
      </c>
      <c r="AN4802" t="s">
        <v>60</v>
      </c>
      <c r="AO4802" s="1" t="d">
        <v>2013-05-23</v>
      </c>
      <c r="AP4802" t="s">
        <v>61</v>
      </c>
      <c r="AQ4802">
        <v>3</v>
      </c>
      <c r="AR4802" t="s">
        <v>60</v>
      </c>
      <c r="AS4802" s="1" t="d">
        <v>2013-05-23</v>
      </c>
      <c r="AV4802">
        <v>3</v>
      </c>
      <c r="AW4802">
        <v>0</v>
      </c>
      <c r="AX4802">
        <v>1044</v>
      </c>
      <c r="AY4802">
        <v>0</v>
      </c>
      <c r="AZ4802">
        <f t="shared" si="444"/>
        <v>1</v>
      </c>
      <c r="BA4802">
        <f t="shared" si="445"/>
        <v>0</v>
      </c>
      <c r="BB4802" s="3">
        <v>1</v>
      </c>
      <c r="BC4802" s="3">
        <v>0</v>
      </c>
      <c r="BD4802" s="3">
        <v>3</v>
      </c>
      <c r="BE4802">
        <f>IF(BD4802&gt;Summary!$C$2,1,0)</f>
        <v>0</v>
      </c>
      <c r="BF4802">
        <f t="shared" si="446"/>
        <v>0</v>
      </c>
      <c r="BG4802">
        <f t="shared" si="447"/>
        <v>1</v>
      </c>
      <c r="BH4802">
        <f t="shared" si="448"/>
        <v>0</v>
      </c>
      <c r="BI4802">
        <f t="shared" si="449"/>
        <v>0</v>
      </c>
    </row>
    <row r="4803" spans="1:61" x14ac:dyDescent="0.2">
      <c r="A4803">
        <v>7319</v>
      </c>
      <c r="B4803" t="s">
        <v>17343</v>
      </c>
      <c r="C4803" t="s">
        <v>406</v>
      </c>
      <c r="D4803" t="s">
        <v>17107</v>
      </c>
      <c r="E4803" s="1" t="d">
        <v>2013-02-07</v>
      </c>
      <c r="F4803" t="s">
        <v>53</v>
      </c>
      <c r="G4803" s="1" t="d">
        <v>1986-03-01</v>
      </c>
      <c r="H4803">
        <v>30</v>
      </c>
      <c r="I4803" t="s">
        <v>65</v>
      </c>
      <c r="J4803" t="s">
        <v>102</v>
      </c>
      <c r="K4803">
        <v>0</v>
      </c>
      <c r="L4803">
        <v>0</v>
      </c>
      <c r="M4803">
        <v>1</v>
      </c>
      <c r="N4803">
        <v>2</v>
      </c>
      <c r="O4803">
        <v>0</v>
      </c>
      <c r="P4803" s="2" t="d">
        <v>2013-02-07T04:00:59.99999998603016475</v>
      </c>
      <c r="Q4803" s="2" t="d">
        <v>2013-02-07T07:28:30.99999994039535475</v>
      </c>
      <c r="R4803" t="s">
        <v>17344</v>
      </c>
      <c r="S4803" s="1" t="d">
        <v>2013-02-07</v>
      </c>
      <c r="U4803">
        <v>0</v>
      </c>
      <c r="V4803" t="s">
        <v>97</v>
      </c>
      <c r="W4803" t="s">
        <v>80</v>
      </c>
      <c r="X4803">
        <v>1</v>
      </c>
      <c r="Y4803" t="s">
        <v>17345</v>
      </c>
      <c r="Z4803" t="s">
        <v>70</v>
      </c>
      <c r="AA4803">
        <v>0</v>
      </c>
      <c r="AB4803" s="1" t="d">
        <v>2014-01-29</v>
      </c>
      <c r="AC4803" t="s">
        <v>1545</v>
      </c>
      <c r="AD4803" s="1" t="d">
        <v>2014-01-29</v>
      </c>
      <c r="AE4803" s="1" t="d">
        <v>2014-01-29</v>
      </c>
      <c r="AG4803">
        <v>0</v>
      </c>
      <c r="AL4803" t="s">
        <v>59</v>
      </c>
      <c r="AM4803">
        <v>4</v>
      </c>
      <c r="AN4803" t="s">
        <v>60</v>
      </c>
      <c r="AO4803" s="1" t="d">
        <v>2013-02-07</v>
      </c>
      <c r="AP4803" t="s">
        <v>61</v>
      </c>
      <c r="AQ4803">
        <v>4</v>
      </c>
      <c r="AR4803" t="s">
        <v>60</v>
      </c>
      <c r="AS4803" s="1" t="d">
        <v>2013-02-07</v>
      </c>
      <c r="AT4803" s="1" t="d">
        <v>2014-01-29</v>
      </c>
      <c r="AU4803" s="1" t="d">
        <v>2014-01-29</v>
      </c>
      <c r="AV4803">
        <v>2</v>
      </c>
      <c r="AW4803">
        <v>0</v>
      </c>
      <c r="AX4803">
        <v>356</v>
      </c>
      <c r="AY4803">
        <v>0</v>
      </c>
      <c r="AZ4803">
        <f t="shared" si="444"/>
        <v>1</v>
      </c>
      <c r="BA4803">
        <f t="shared" si="445"/>
        <v>1</v>
      </c>
      <c r="BB4803" s="3">
        <v>1</v>
      </c>
      <c r="BC4803" s="3">
        <v>1</v>
      </c>
      <c r="BD4803" s="3">
        <v>4</v>
      </c>
      <c r="BE4803">
        <f>IF(BD4803&gt;Summary!$C$2,1,0)</f>
        <v>0</v>
      </c>
      <c r="BF4803">
        <f t="shared" si="446"/>
        <v>0</v>
      </c>
      <c r="BG4803">
        <f t="shared" si="447"/>
        <v>0</v>
      </c>
      <c r="BH4803">
        <f t="shared" si="448"/>
        <v>0</v>
      </c>
      <c r="BI4803">
        <f t="shared" si="449"/>
        <v>1</v>
      </c>
    </row>
    <row r="4804" spans="1:61" x14ac:dyDescent="0.2">
      <c r="A4804">
        <v>7320</v>
      </c>
      <c r="B4804" t="s">
        <v>17346</v>
      </c>
      <c r="C4804" t="s">
        <v>943</v>
      </c>
      <c r="D4804" t="s">
        <v>17347</v>
      </c>
      <c r="E4804" s="1" t="d">
        <v>2013-05-08</v>
      </c>
      <c r="F4804" t="s">
        <v>53</v>
      </c>
      <c r="G4804" s="1" t="d">
        <v>1994-03-28</v>
      </c>
      <c r="H4804">
        <v>22</v>
      </c>
      <c r="I4804" t="s">
        <v>75</v>
      </c>
      <c r="J4804" t="s">
        <v>102</v>
      </c>
      <c r="K4804">
        <v>0</v>
      </c>
      <c r="L4804">
        <v>2</v>
      </c>
      <c r="M4804">
        <v>0</v>
      </c>
      <c r="N4804">
        <v>3</v>
      </c>
      <c r="O4804">
        <v>-1</v>
      </c>
      <c r="P4804" s="2" t="d">
        <v>2013-05-07T03:33:08.00000015180557950</v>
      </c>
      <c r="Q4804" s="2" t="d">
        <v>2013-05-08T10:44:30.99999992642551950</v>
      </c>
      <c r="R4804" t="s">
        <v>17348</v>
      </c>
      <c r="S4804" s="1" t="d">
        <v>2013-05-07</v>
      </c>
      <c r="U4804">
        <v>1</v>
      </c>
      <c r="V4804" t="s">
        <v>57</v>
      </c>
      <c r="W4804" t="s">
        <v>85</v>
      </c>
      <c r="X4804">
        <v>1</v>
      </c>
      <c r="Y4804" t="s">
        <v>17349</v>
      </c>
      <c r="Z4804" t="s">
        <v>79</v>
      </c>
      <c r="AA4804">
        <v>196</v>
      </c>
      <c r="AB4804" s="1" t="d">
        <v>2013-12-22</v>
      </c>
      <c r="AC4804" t="s">
        <v>213</v>
      </c>
      <c r="AD4804" s="1" t="d">
        <v>2014-07-06</v>
      </c>
      <c r="AE4804" s="1" t="d">
        <v>2014-07-07</v>
      </c>
      <c r="AG4804">
        <v>0</v>
      </c>
      <c r="AL4804" t="s">
        <v>59</v>
      </c>
      <c r="AM4804">
        <v>8</v>
      </c>
      <c r="AN4804" t="s">
        <v>86</v>
      </c>
      <c r="AO4804" s="1" t="d">
        <v>2013-05-08</v>
      </c>
      <c r="AP4804" t="s">
        <v>61</v>
      </c>
      <c r="AQ4804">
        <v>6</v>
      </c>
      <c r="AR4804" t="s">
        <v>87</v>
      </c>
      <c r="AS4804" s="1" t="d">
        <v>2013-05-08</v>
      </c>
      <c r="AT4804" s="1" t="d">
        <v>2015-05-12</v>
      </c>
      <c r="AU4804" s="1" t="d">
        <v>2015-10-15</v>
      </c>
      <c r="AV4804">
        <v>3</v>
      </c>
      <c r="AW4804">
        <v>0</v>
      </c>
      <c r="AX4804">
        <v>228</v>
      </c>
      <c r="AY4804">
        <v>1</v>
      </c>
      <c r="AZ4804">
        <f t="shared" ref="AZ4804:AZ4867" si="450">IF(OR(O4804&lt;-30,O4804&gt;30),0,1)</f>
        <v>1</v>
      </c>
      <c r="BA4804">
        <f t="shared" ref="BA4804:BA4867" si="451">IF(O4804="",0,1)</f>
        <v>1</v>
      </c>
      <c r="BB4804" s="3">
        <v>1</v>
      </c>
      <c r="BC4804" s="3">
        <v>1</v>
      </c>
      <c r="BD4804" s="3">
        <v>8</v>
      </c>
      <c r="BE4804">
        <f>IF(BD4804&gt;Summary!$C$2,1,0)</f>
        <v>1</v>
      </c>
      <c r="BF4804">
        <f t="shared" ref="BF4804:BF4867" si="452">IF(AND($BC4804=1,$BE4804=1),1,0)</f>
        <v>1</v>
      </c>
      <c r="BG4804">
        <f t="shared" ref="BG4804:BG4867" si="453">IF(AND($BC4804=0,$BE4804=0),1,0)</f>
        <v>0</v>
      </c>
      <c r="BH4804">
        <f t="shared" ref="BH4804:BH4867" si="454">IF(AND($BC4804=0,$BE4804=1),1,0)</f>
        <v>0</v>
      </c>
      <c r="BI4804">
        <f t="shared" ref="BI4804:BI4867" si="455">IF(AND($BC4804=1,$BE4804=0),1,0)</f>
        <v>0</v>
      </c>
    </row>
    <row r="4805" spans="1:61" x14ac:dyDescent="0.2">
      <c r="A4805">
        <v>7321</v>
      </c>
      <c r="B4805" t="s">
        <v>17350</v>
      </c>
      <c r="C4805" t="s">
        <v>10695</v>
      </c>
      <c r="D4805" t="s">
        <v>697</v>
      </c>
      <c r="E4805" s="1" t="d">
        <v>2013-01-31</v>
      </c>
      <c r="F4805" t="s">
        <v>53</v>
      </c>
      <c r="G4805" s="1" t="d">
        <v>1988-12-02</v>
      </c>
      <c r="H4805">
        <v>27</v>
      </c>
      <c r="I4805" t="s">
        <v>65</v>
      </c>
      <c r="J4805" t="s">
        <v>66</v>
      </c>
      <c r="K4805">
        <v>0</v>
      </c>
      <c r="L4805">
        <v>0</v>
      </c>
      <c r="M4805">
        <v>0</v>
      </c>
      <c r="N4805">
        <v>0</v>
      </c>
      <c r="O4805">
        <v>-1</v>
      </c>
      <c r="P4805" s="2" t="d">
        <v>2013-01-30T08:22:40.00000003259628900</v>
      </c>
      <c r="Q4805" s="2" t="d">
        <v>2013-01-31T07:32:23.99999971501529475</v>
      </c>
      <c r="R4805" t="s">
        <v>17351</v>
      </c>
      <c r="S4805" s="1" t="d">
        <v>2013-01-30</v>
      </c>
      <c r="U4805">
        <v>1</v>
      </c>
      <c r="V4805" t="s">
        <v>57</v>
      </c>
      <c r="W4805" t="s">
        <v>17352</v>
      </c>
      <c r="X4805">
        <v>0</v>
      </c>
      <c r="AG4805">
        <v>0</v>
      </c>
      <c r="AL4805" t="s">
        <v>59</v>
      </c>
      <c r="AM4805">
        <v>5</v>
      </c>
      <c r="AN4805" t="s">
        <v>87</v>
      </c>
      <c r="AO4805" s="1" t="d">
        <v>2013-01-31</v>
      </c>
      <c r="AP4805" t="s">
        <v>61</v>
      </c>
      <c r="AQ4805">
        <v>6</v>
      </c>
      <c r="AR4805" t="s">
        <v>87</v>
      </c>
      <c r="AS4805" s="1" t="d">
        <v>2013-01-31</v>
      </c>
      <c r="AT4805" s="1" t="d">
        <v>2014-05-31</v>
      </c>
      <c r="AU4805" s="1" t="d">
        <v>2014-06-05</v>
      </c>
      <c r="AV4805">
        <v>0</v>
      </c>
      <c r="AW4805">
        <v>0</v>
      </c>
      <c r="AX4805">
        <v>485</v>
      </c>
      <c r="AY4805">
        <v>0</v>
      </c>
      <c r="AZ4805">
        <f t="shared" si="450"/>
        <v>1</v>
      </c>
      <c r="BA4805">
        <f t="shared" si="451"/>
        <v>1</v>
      </c>
      <c r="BB4805" s="3">
        <v>1</v>
      </c>
      <c r="BC4805" s="3">
        <v>0</v>
      </c>
      <c r="BD4805" s="3">
        <v>5</v>
      </c>
      <c r="BE4805">
        <f>IF(BD4805&gt;Summary!$C$2,1,0)</f>
        <v>0</v>
      </c>
      <c r="BF4805">
        <f t="shared" si="452"/>
        <v>0</v>
      </c>
      <c r="BG4805">
        <f t="shared" si="453"/>
        <v>1</v>
      </c>
      <c r="BH4805">
        <f t="shared" si="454"/>
        <v>0</v>
      </c>
      <c r="BI4805">
        <f t="shared" si="455"/>
        <v>0</v>
      </c>
    </row>
    <row r="4806" spans="1:61" x14ac:dyDescent="0.2">
      <c r="A4806">
        <v>7322</v>
      </c>
      <c r="B4806" t="s">
        <v>17353</v>
      </c>
      <c r="C4806" t="s">
        <v>2197</v>
      </c>
      <c r="D4806" t="s">
        <v>3480</v>
      </c>
      <c r="E4806" s="1" t="d">
        <v>2014-11-23</v>
      </c>
      <c r="F4806" t="s">
        <v>53</v>
      </c>
      <c r="G4806" s="1" t="d">
        <v>1995-12-04</v>
      </c>
      <c r="H4806">
        <v>20</v>
      </c>
      <c r="I4806" t="s">
        <v>75</v>
      </c>
      <c r="J4806" t="s">
        <v>55</v>
      </c>
      <c r="K4806">
        <v>0</v>
      </c>
      <c r="L4806">
        <v>0</v>
      </c>
      <c r="M4806">
        <v>0</v>
      </c>
      <c r="N4806">
        <v>0</v>
      </c>
      <c r="O4806">
        <v>-1</v>
      </c>
      <c r="P4806" s="2" t="d">
        <v>2014-11-22T06:43:48.00000014249235600</v>
      </c>
      <c r="Q4806" s="2" t="d">
        <v>2014-11-23T12:40:08.00000026356428850</v>
      </c>
      <c r="R4806" t="s">
        <v>17354</v>
      </c>
      <c r="S4806" s="1" t="d">
        <v>2014-11-22</v>
      </c>
      <c r="U4806">
        <v>1</v>
      </c>
      <c r="V4806" t="s">
        <v>57</v>
      </c>
      <c r="W4806" t="s">
        <v>329</v>
      </c>
      <c r="X4806">
        <v>1</v>
      </c>
      <c r="Y4806" t="s">
        <v>17355</v>
      </c>
      <c r="Z4806" t="s">
        <v>79</v>
      </c>
      <c r="AB4806" s="1" t="d">
        <v>2015-01-15</v>
      </c>
      <c r="AC4806" t="s">
        <v>213</v>
      </c>
      <c r="AG4806">
        <v>0</v>
      </c>
      <c r="AL4806" t="s">
        <v>59</v>
      </c>
      <c r="AM4806">
        <v>3</v>
      </c>
      <c r="AN4806" t="s">
        <v>60</v>
      </c>
      <c r="AO4806" s="1" t="d">
        <v>2014-11-23</v>
      </c>
      <c r="AP4806" t="s">
        <v>61</v>
      </c>
      <c r="AQ4806">
        <v>5</v>
      </c>
      <c r="AR4806" t="s">
        <v>87</v>
      </c>
      <c r="AS4806" s="1" t="d">
        <v>2014-11-23</v>
      </c>
      <c r="AT4806" s="1" t="d">
        <v>2016-03-12</v>
      </c>
      <c r="AU4806" s="1" t="d">
        <v>2016-03-13</v>
      </c>
      <c r="AV4806">
        <v>0</v>
      </c>
      <c r="AW4806">
        <v>0</v>
      </c>
      <c r="AX4806">
        <v>53</v>
      </c>
      <c r="AY4806">
        <v>1</v>
      </c>
      <c r="AZ4806">
        <f t="shared" si="450"/>
        <v>1</v>
      </c>
      <c r="BA4806">
        <f t="shared" si="451"/>
        <v>1</v>
      </c>
      <c r="BB4806" s="3">
        <v>1</v>
      </c>
      <c r="BC4806" s="3">
        <v>1</v>
      </c>
      <c r="BD4806" s="3">
        <v>3</v>
      </c>
      <c r="BE4806">
        <f>IF(BD4806&gt;Summary!$C$2,1,0)</f>
        <v>0</v>
      </c>
      <c r="BF4806">
        <f t="shared" si="452"/>
        <v>0</v>
      </c>
      <c r="BG4806">
        <f t="shared" si="453"/>
        <v>0</v>
      </c>
      <c r="BH4806">
        <f t="shared" si="454"/>
        <v>0</v>
      </c>
      <c r="BI4806">
        <f t="shared" si="455"/>
        <v>1</v>
      </c>
    </row>
    <row r="4807" spans="1:61" x14ac:dyDescent="0.2">
      <c r="A4807">
        <v>7323</v>
      </c>
      <c r="B4807" t="s">
        <v>17356</v>
      </c>
      <c r="C4807" t="s">
        <v>17357</v>
      </c>
      <c r="D4807" t="s">
        <v>14950</v>
      </c>
      <c r="E4807" s="1" t="d">
        <v>2014-10-22</v>
      </c>
      <c r="F4807" t="s">
        <v>53</v>
      </c>
      <c r="G4807" s="1" t="d">
        <v>1974-07-22</v>
      </c>
      <c r="H4807">
        <v>41</v>
      </c>
      <c r="I4807" t="s">
        <v>65</v>
      </c>
      <c r="J4807" t="s">
        <v>66</v>
      </c>
      <c r="K4807">
        <v>0</v>
      </c>
      <c r="L4807">
        <v>0</v>
      </c>
      <c r="M4807">
        <v>0</v>
      </c>
      <c r="N4807">
        <v>19</v>
      </c>
      <c r="O4807">
        <v>29</v>
      </c>
      <c r="P4807" s="2" t="d">
        <v>2014-11-20T01:09:10.99999972153454850</v>
      </c>
      <c r="Q4807" s="2" t="d">
        <v>2015-01-07T11:12:57.99999976996332150</v>
      </c>
      <c r="R4807" t="s">
        <v>17358</v>
      </c>
      <c r="S4807" s="1" t="d">
        <v>2014-01-28</v>
      </c>
      <c r="U4807">
        <v>267</v>
      </c>
      <c r="V4807" t="s">
        <v>57</v>
      </c>
      <c r="W4807" t="s">
        <v>14736</v>
      </c>
      <c r="X4807">
        <v>1</v>
      </c>
      <c r="Y4807" t="s">
        <v>17359</v>
      </c>
      <c r="Z4807" t="s">
        <v>79</v>
      </c>
      <c r="AA4807">
        <v>1</v>
      </c>
      <c r="AB4807" s="1" t="d">
        <v>2015-06-26</v>
      </c>
      <c r="AC4807" t="s">
        <v>4857</v>
      </c>
      <c r="AD4807" s="1" t="d">
        <v>2015-06-27</v>
      </c>
      <c r="AE4807" s="1" t="d">
        <v>2015-07-27</v>
      </c>
      <c r="AG4807">
        <v>0</v>
      </c>
      <c r="AL4807" t="s">
        <v>59</v>
      </c>
      <c r="AM4807">
        <v>5</v>
      </c>
      <c r="AN4807" t="s">
        <v>87</v>
      </c>
      <c r="AO4807" s="1" t="d">
        <v>2014-10-22</v>
      </c>
      <c r="AP4807" t="s">
        <v>61</v>
      </c>
      <c r="AQ4807">
        <v>9</v>
      </c>
      <c r="AR4807" t="s">
        <v>86</v>
      </c>
      <c r="AS4807" s="1" t="d">
        <v>2014-10-22</v>
      </c>
      <c r="AT4807" s="1" t="d">
        <v>2014-11-20</v>
      </c>
      <c r="AU4807" s="1" t="d">
        <v>2015-01-07</v>
      </c>
      <c r="AV4807">
        <v>19</v>
      </c>
      <c r="AW4807">
        <v>0</v>
      </c>
      <c r="AX4807">
        <v>29</v>
      </c>
      <c r="AY4807">
        <v>0</v>
      </c>
      <c r="AZ4807">
        <f t="shared" si="450"/>
        <v>1</v>
      </c>
      <c r="BA4807">
        <f t="shared" si="451"/>
        <v>1</v>
      </c>
      <c r="BB4807" s="3">
        <v>1</v>
      </c>
      <c r="BC4807" s="3">
        <v>1</v>
      </c>
      <c r="BD4807" s="3">
        <v>5</v>
      </c>
      <c r="BE4807">
        <f>IF(BD4807&gt;Summary!$C$2,1,0)</f>
        <v>0</v>
      </c>
      <c r="BF4807">
        <f t="shared" si="452"/>
        <v>0</v>
      </c>
      <c r="BG4807">
        <f t="shared" si="453"/>
        <v>0</v>
      </c>
      <c r="BH4807">
        <f t="shared" si="454"/>
        <v>0</v>
      </c>
      <c r="BI4807">
        <f t="shared" si="455"/>
        <v>1</v>
      </c>
    </row>
    <row r="4808" spans="1:61" x14ac:dyDescent="0.2">
      <c r="A4808">
        <v>7324</v>
      </c>
      <c r="B4808" t="s">
        <v>17360</v>
      </c>
      <c r="C4808" t="s">
        <v>5222</v>
      </c>
      <c r="D4808" t="s">
        <v>1040</v>
      </c>
      <c r="E4808" s="1" t="d">
        <v>2013-01-19</v>
      </c>
      <c r="F4808" t="s">
        <v>53</v>
      </c>
      <c r="G4808" s="1" t="d">
        <v>1985-10-07</v>
      </c>
      <c r="H4808">
        <v>30</v>
      </c>
      <c r="I4808" t="s">
        <v>65</v>
      </c>
      <c r="J4808" t="s">
        <v>102</v>
      </c>
      <c r="K4808">
        <v>0</v>
      </c>
      <c r="L4808">
        <v>0</v>
      </c>
      <c r="M4808">
        <v>0</v>
      </c>
      <c r="N4808">
        <v>0</v>
      </c>
      <c r="O4808">
        <v>-1</v>
      </c>
      <c r="P4808" s="2" t="d">
        <v>2013-01-18T08:26:43.999999864026903825</v>
      </c>
      <c r="Q4808" s="2" t="d">
        <v>2013-01-19T01:18:54.000000217929482550</v>
      </c>
      <c r="R4808" t="s">
        <v>17361</v>
      </c>
      <c r="S4808" s="1" t="d">
        <v>2013-01-18</v>
      </c>
      <c r="U4808">
        <v>1</v>
      </c>
      <c r="V4808" t="s">
        <v>57</v>
      </c>
      <c r="W4808" t="s">
        <v>71</v>
      </c>
      <c r="X4808">
        <v>0</v>
      </c>
      <c r="AG4808">
        <v>0</v>
      </c>
      <c r="AL4808" t="s">
        <v>59</v>
      </c>
      <c r="AM4808">
        <v>1</v>
      </c>
      <c r="AN4808" t="s">
        <v>60</v>
      </c>
      <c r="AO4808" s="1" t="d">
        <v>2013-01-19</v>
      </c>
      <c r="AP4808" t="s">
        <v>61</v>
      </c>
      <c r="AQ4808">
        <v>2</v>
      </c>
      <c r="AR4808" t="s">
        <v>60</v>
      </c>
      <c r="AS4808" s="1" t="d">
        <v>2013-01-19</v>
      </c>
      <c r="AT4808" s="1" t="d">
        <v>2013-01-18</v>
      </c>
      <c r="AU4808" s="1" t="d">
        <v>2013-01-19</v>
      </c>
      <c r="AV4808">
        <v>0</v>
      </c>
      <c r="AW4808">
        <v>0</v>
      </c>
      <c r="AX4808">
        <v>1168</v>
      </c>
      <c r="AY4808">
        <v>0</v>
      </c>
      <c r="AZ4808">
        <f t="shared" si="450"/>
        <v>1</v>
      </c>
      <c r="BA4808">
        <f t="shared" si="451"/>
        <v>1</v>
      </c>
      <c r="BB4808" s="3">
        <v>1</v>
      </c>
      <c r="BC4808" s="3">
        <v>0</v>
      </c>
      <c r="BD4808" s="3">
        <v>1</v>
      </c>
      <c r="BE4808">
        <f>IF(BD4808&gt;Summary!$C$2,1,0)</f>
        <v>0</v>
      </c>
      <c r="BF4808">
        <f t="shared" si="452"/>
        <v>0</v>
      </c>
      <c r="BG4808">
        <f t="shared" si="453"/>
        <v>1</v>
      </c>
      <c r="BH4808">
        <f t="shared" si="454"/>
        <v>0</v>
      </c>
      <c r="BI4808">
        <f t="shared" si="455"/>
        <v>0</v>
      </c>
    </row>
    <row r="4809" spans="1:61" x14ac:dyDescent="0.2">
      <c r="A4809">
        <v>7326</v>
      </c>
      <c r="B4809" t="s">
        <v>17362</v>
      </c>
      <c r="C4809" t="s">
        <v>852</v>
      </c>
      <c r="D4809" t="s">
        <v>8626</v>
      </c>
      <c r="E4809" s="1" t="d">
        <v>2013-02-02</v>
      </c>
      <c r="F4809" t="s">
        <v>53</v>
      </c>
      <c r="G4809" s="1" t="d">
        <v>1992-03-04</v>
      </c>
      <c r="H4809">
        <v>24</v>
      </c>
      <c r="I4809" t="s">
        <v>75</v>
      </c>
      <c r="J4809" t="s">
        <v>66</v>
      </c>
      <c r="K4809">
        <v>0</v>
      </c>
      <c r="L4809">
        <v>0</v>
      </c>
      <c r="M4809">
        <v>0</v>
      </c>
      <c r="N4809">
        <v>3</v>
      </c>
      <c r="O4809">
        <v>-1</v>
      </c>
      <c r="P4809" s="2" t="d">
        <v>2013-02-01T11:43:48.99999995715915975</v>
      </c>
      <c r="Q4809" s="2" t="d">
        <v>2013-04-18T06:59:59.99999979045242400</v>
      </c>
      <c r="R4809" t="s">
        <v>17363</v>
      </c>
      <c r="S4809" s="1" t="d">
        <v>2013-02-01</v>
      </c>
      <c r="U4809">
        <v>1</v>
      </c>
      <c r="V4809" t="s">
        <v>57</v>
      </c>
      <c r="W4809" t="s">
        <v>239</v>
      </c>
      <c r="X4809">
        <v>1</v>
      </c>
      <c r="Y4809" t="s">
        <v>17364</v>
      </c>
      <c r="Z4809" t="s">
        <v>79</v>
      </c>
      <c r="AB4809" s="1" t="d">
        <v>2016-03-16</v>
      </c>
      <c r="AC4809" t="s">
        <v>213</v>
      </c>
      <c r="AG4809">
        <v>0</v>
      </c>
      <c r="AL4809" t="s">
        <v>59</v>
      </c>
      <c r="AM4809">
        <v>8</v>
      </c>
      <c r="AN4809" t="s">
        <v>86</v>
      </c>
      <c r="AO4809" s="1" t="d">
        <v>2013-02-02</v>
      </c>
      <c r="AP4809" t="s">
        <v>61</v>
      </c>
      <c r="AQ4809">
        <v>7</v>
      </c>
      <c r="AR4809" t="s">
        <v>87</v>
      </c>
      <c r="AS4809" s="1" t="d">
        <v>2013-02-02</v>
      </c>
      <c r="AT4809" s="1" t="d">
        <v>2014-04-23</v>
      </c>
      <c r="AU4809" s="1" t="d">
        <v>2014-05-06</v>
      </c>
      <c r="AV4809">
        <v>3</v>
      </c>
      <c r="AW4809">
        <v>75</v>
      </c>
      <c r="AX4809">
        <v>445</v>
      </c>
      <c r="AY4809">
        <v>0</v>
      </c>
      <c r="AZ4809">
        <f t="shared" si="450"/>
        <v>1</v>
      </c>
      <c r="BA4809">
        <f t="shared" si="451"/>
        <v>1</v>
      </c>
      <c r="BB4809" s="3">
        <v>1</v>
      </c>
      <c r="BC4809" s="3">
        <v>0</v>
      </c>
      <c r="BD4809" s="3">
        <v>8</v>
      </c>
      <c r="BE4809">
        <f>IF(BD4809&gt;Summary!$C$2,1,0)</f>
        <v>1</v>
      </c>
      <c r="BF4809">
        <f t="shared" si="452"/>
        <v>0</v>
      </c>
      <c r="BG4809">
        <f t="shared" si="453"/>
        <v>0</v>
      </c>
      <c r="BH4809">
        <f t="shared" si="454"/>
        <v>1</v>
      </c>
      <c r="BI4809">
        <f t="shared" si="455"/>
        <v>0</v>
      </c>
    </row>
    <row r="4810" spans="1:61" x14ac:dyDescent="0.2">
      <c r="A4810">
        <v>7327</v>
      </c>
      <c r="B4810" t="s">
        <v>17365</v>
      </c>
      <c r="C4810" t="s">
        <v>843</v>
      </c>
      <c r="D4810" t="s">
        <v>3857</v>
      </c>
      <c r="E4810" s="1" t="d">
        <v>2013-05-12</v>
      </c>
      <c r="F4810" t="s">
        <v>53</v>
      </c>
      <c r="G4810" s="1" t="d">
        <v>1977-03-18</v>
      </c>
      <c r="H4810">
        <v>39</v>
      </c>
      <c r="I4810" t="s">
        <v>65</v>
      </c>
      <c r="J4810" t="s">
        <v>66</v>
      </c>
      <c r="K4810">
        <v>0</v>
      </c>
      <c r="L4810">
        <v>0</v>
      </c>
      <c r="M4810">
        <v>0</v>
      </c>
      <c r="N4810">
        <v>0</v>
      </c>
      <c r="O4810">
        <v>-1</v>
      </c>
      <c r="P4810" s="2" t="d">
        <v>2013-05-11T03:06:33.99999969173222925</v>
      </c>
      <c r="Q4810" s="2" t="d">
        <v>2013-05-12T07:30:58.999999961815774200</v>
      </c>
      <c r="R4810" t="s">
        <v>17366</v>
      </c>
      <c r="S4810" s="1" t="d">
        <v>2013-05-11</v>
      </c>
      <c r="U4810">
        <v>1</v>
      </c>
      <c r="V4810" t="s">
        <v>97</v>
      </c>
      <c r="W4810" t="s">
        <v>803</v>
      </c>
      <c r="X4810">
        <v>1</v>
      </c>
      <c r="Y4810" t="s">
        <v>17367</v>
      </c>
      <c r="Z4810" t="s">
        <v>70</v>
      </c>
      <c r="AB4810" s="1" t="d">
        <v>2015-12-14</v>
      </c>
      <c r="AC4810" t="s">
        <v>608</v>
      </c>
      <c r="AG4810">
        <v>1</v>
      </c>
      <c r="AH4810" t="s">
        <v>17367</v>
      </c>
      <c r="AI4810" t="s">
        <v>70</v>
      </c>
      <c r="AJ4810" s="1" t="d">
        <v>2015-12-14</v>
      </c>
      <c r="AK4810" t="s">
        <v>608</v>
      </c>
      <c r="AL4810" t="s">
        <v>59</v>
      </c>
      <c r="AM4810">
        <v>1</v>
      </c>
      <c r="AN4810" t="s">
        <v>60</v>
      </c>
      <c r="AO4810" s="1" t="d">
        <v>2013-05-12</v>
      </c>
      <c r="AP4810" t="s">
        <v>61</v>
      </c>
      <c r="AQ4810">
        <v>1</v>
      </c>
      <c r="AR4810" t="s">
        <v>60</v>
      </c>
      <c r="AS4810" s="1" t="d">
        <v>2013-05-12</v>
      </c>
      <c r="AT4810" s="1" t="d">
        <v>2015-12-15</v>
      </c>
      <c r="AU4810" s="1" t="d">
        <v>2015-12-16</v>
      </c>
      <c r="AV4810">
        <v>0</v>
      </c>
      <c r="AW4810">
        <v>0</v>
      </c>
      <c r="AX4810">
        <v>946</v>
      </c>
      <c r="AY4810">
        <v>1</v>
      </c>
      <c r="AZ4810">
        <f t="shared" si="450"/>
        <v>1</v>
      </c>
      <c r="BA4810">
        <f t="shared" si="451"/>
        <v>1</v>
      </c>
      <c r="BB4810" s="3">
        <v>1</v>
      </c>
      <c r="BC4810" s="3">
        <v>0</v>
      </c>
      <c r="BD4810" s="3">
        <v>1</v>
      </c>
      <c r="BE4810">
        <f>IF(BD4810&gt;Summary!$C$2,1,0)</f>
        <v>0</v>
      </c>
      <c r="BF4810">
        <f t="shared" si="452"/>
        <v>0</v>
      </c>
      <c r="BG4810">
        <f t="shared" si="453"/>
        <v>1</v>
      </c>
      <c r="BH4810">
        <f t="shared" si="454"/>
        <v>0</v>
      </c>
      <c r="BI4810">
        <f t="shared" si="455"/>
        <v>0</v>
      </c>
    </row>
    <row r="4811" spans="1:61" x14ac:dyDescent="0.2">
      <c r="A4811">
        <v>7328</v>
      </c>
      <c r="B4811" t="s">
        <v>17368</v>
      </c>
      <c r="C4811" t="s">
        <v>5037</v>
      </c>
      <c r="D4811" t="s">
        <v>4677</v>
      </c>
      <c r="E4811" s="1" t="d">
        <v>2013-05-25</v>
      </c>
      <c r="F4811" t="s">
        <v>53</v>
      </c>
      <c r="G4811" s="1" t="d">
        <v>1984-04-18</v>
      </c>
      <c r="H4811">
        <v>32</v>
      </c>
      <c r="I4811" t="s">
        <v>65</v>
      </c>
      <c r="J4811" t="s">
        <v>66</v>
      </c>
      <c r="K4811">
        <v>0</v>
      </c>
      <c r="L4811">
        <v>0</v>
      </c>
      <c r="M4811">
        <v>0</v>
      </c>
      <c r="N4811">
        <v>6</v>
      </c>
      <c r="O4811">
        <v>55</v>
      </c>
      <c r="P4811" s="2" t="d">
        <v>2013-07-19T11:55:27.99999990966170775</v>
      </c>
      <c r="Q4811" s="2" t="d">
        <v>2013-08-23T04:43:22.00000014156102825</v>
      </c>
      <c r="R4811" t="s">
        <v>17369</v>
      </c>
      <c r="S4811" s="1" t="d">
        <v>2012-06-12</v>
      </c>
      <c r="U4811">
        <v>347</v>
      </c>
      <c r="V4811" t="s">
        <v>57</v>
      </c>
      <c r="W4811" t="s">
        <v>85</v>
      </c>
      <c r="X4811">
        <v>1</v>
      </c>
      <c r="Y4811" t="s">
        <v>17370</v>
      </c>
      <c r="Z4811" t="s">
        <v>79</v>
      </c>
      <c r="AA4811">
        <v>0</v>
      </c>
      <c r="AB4811" s="1" t="d">
        <v>2013-07-19</v>
      </c>
      <c r="AC4811" t="s">
        <v>259</v>
      </c>
      <c r="AD4811" s="1" t="d">
        <v>2013-07-19</v>
      </c>
      <c r="AE4811" s="1" t="d">
        <v>2013-08-23</v>
      </c>
      <c r="AG4811">
        <v>1</v>
      </c>
      <c r="AH4811" t="s">
        <v>17371</v>
      </c>
      <c r="AI4811" t="s">
        <v>174</v>
      </c>
      <c r="AJ4811" s="1" t="d">
        <v>2013-07-19</v>
      </c>
      <c r="AK4811" t="s">
        <v>1182</v>
      </c>
      <c r="AL4811" t="s">
        <v>59</v>
      </c>
      <c r="AM4811">
        <v>6</v>
      </c>
      <c r="AN4811" t="s">
        <v>87</v>
      </c>
      <c r="AO4811" s="1" t="d">
        <v>2013-05-25</v>
      </c>
      <c r="AP4811" t="s">
        <v>61</v>
      </c>
      <c r="AQ4811">
        <v>4</v>
      </c>
      <c r="AR4811" t="s">
        <v>60</v>
      </c>
      <c r="AS4811" s="1" t="d">
        <v>2013-05-25</v>
      </c>
      <c r="AT4811" s="1" t="d">
        <v>2013-07-19</v>
      </c>
      <c r="AU4811" s="1" t="d">
        <v>2013-08-23</v>
      </c>
      <c r="AV4811">
        <v>6</v>
      </c>
      <c r="AW4811">
        <v>0</v>
      </c>
      <c r="AX4811">
        <v>55</v>
      </c>
      <c r="AY4811">
        <v>1</v>
      </c>
      <c r="AZ4811">
        <f t="shared" si="450"/>
        <v>0</v>
      </c>
      <c r="BA4811">
        <f t="shared" si="451"/>
        <v>1</v>
      </c>
      <c r="BB4811" s="3">
        <v>1</v>
      </c>
      <c r="BC4811" s="3">
        <v>1</v>
      </c>
      <c r="BD4811" s="3">
        <v>6</v>
      </c>
      <c r="BE4811">
        <f>IF(BD4811&gt;Summary!$C$2,1,0)</f>
        <v>1</v>
      </c>
      <c r="BF4811">
        <f t="shared" si="452"/>
        <v>1</v>
      </c>
      <c r="BG4811">
        <f t="shared" si="453"/>
        <v>0</v>
      </c>
      <c r="BH4811">
        <f t="shared" si="454"/>
        <v>0</v>
      </c>
      <c r="BI4811">
        <f t="shared" si="455"/>
        <v>0</v>
      </c>
    </row>
    <row r="4812" spans="1:61" x14ac:dyDescent="0.2">
      <c r="A4812">
        <v>7330</v>
      </c>
      <c r="B4812" t="s">
        <v>17372</v>
      </c>
      <c r="C4812" t="s">
        <v>17373</v>
      </c>
      <c r="D4812" t="s">
        <v>857</v>
      </c>
      <c r="E4812" s="1" t="d">
        <v>2013-08-23</v>
      </c>
      <c r="F4812" t="s">
        <v>115</v>
      </c>
      <c r="G4812" s="1" t="d">
        <v>1983-10-05</v>
      </c>
      <c r="H4812">
        <v>32</v>
      </c>
      <c r="I4812" t="s">
        <v>65</v>
      </c>
      <c r="J4812" t="s">
        <v>66</v>
      </c>
      <c r="K4812">
        <v>0</v>
      </c>
      <c r="L4812">
        <v>0</v>
      </c>
      <c r="M4812">
        <v>0</v>
      </c>
      <c r="N4812">
        <v>3</v>
      </c>
      <c r="O4812">
        <v>-1</v>
      </c>
      <c r="P4812" s="2" t="d">
        <v>2013-08-22T07:27:11.00000009872019475</v>
      </c>
      <c r="Q4812" s="2" t="d">
        <v>2013-08-23T07:18:38.99999985471368100</v>
      </c>
      <c r="R4812" t="s">
        <v>17374</v>
      </c>
      <c r="S4812" s="1" t="d">
        <v>2013-08-22</v>
      </c>
      <c r="U4812">
        <v>1</v>
      </c>
      <c r="V4812" t="s">
        <v>57</v>
      </c>
      <c r="W4812" t="s">
        <v>17375</v>
      </c>
      <c r="X4812">
        <v>1</v>
      </c>
      <c r="Y4812" t="s">
        <v>17376</v>
      </c>
      <c r="Z4812" t="s">
        <v>70</v>
      </c>
      <c r="AA4812">
        <v>0</v>
      </c>
      <c r="AB4812" s="1" t="d">
        <v>2013-10-31</v>
      </c>
      <c r="AC4812" t="s">
        <v>329</v>
      </c>
      <c r="AD4812" s="1" t="d">
        <v>2013-10-31</v>
      </c>
      <c r="AE4812" s="1" t="d">
        <v>2013-11-01</v>
      </c>
      <c r="AG4812">
        <v>0</v>
      </c>
      <c r="AL4812" t="s">
        <v>59</v>
      </c>
      <c r="AM4812">
        <v>2</v>
      </c>
      <c r="AN4812" t="s">
        <v>60</v>
      </c>
      <c r="AO4812" s="1" t="d">
        <v>2013-08-23</v>
      </c>
      <c r="AP4812" t="s">
        <v>61</v>
      </c>
      <c r="AQ4812">
        <v>2</v>
      </c>
      <c r="AR4812" t="s">
        <v>60</v>
      </c>
      <c r="AS4812" s="1" t="d">
        <v>2013-08-23</v>
      </c>
      <c r="AT4812" s="1" t="d">
        <v>2013-10-31</v>
      </c>
      <c r="AU4812" s="1" t="d">
        <v>2013-11-01</v>
      </c>
      <c r="AV4812">
        <v>3</v>
      </c>
      <c r="AW4812">
        <v>0</v>
      </c>
      <c r="AX4812">
        <v>69</v>
      </c>
      <c r="AY4812">
        <v>1</v>
      </c>
      <c r="AZ4812">
        <f t="shared" si="450"/>
        <v>1</v>
      </c>
      <c r="BA4812">
        <f t="shared" si="451"/>
        <v>1</v>
      </c>
      <c r="BB4812" s="3">
        <v>1</v>
      </c>
      <c r="BC4812" s="3">
        <v>1</v>
      </c>
      <c r="BD4812" s="3">
        <v>2</v>
      </c>
      <c r="BE4812">
        <f>IF(BD4812&gt;Summary!$C$2,1,0)</f>
        <v>0</v>
      </c>
      <c r="BF4812">
        <f t="shared" si="452"/>
        <v>0</v>
      </c>
      <c r="BG4812">
        <f t="shared" si="453"/>
        <v>0</v>
      </c>
      <c r="BH4812">
        <f t="shared" si="454"/>
        <v>0</v>
      </c>
      <c r="BI4812">
        <f t="shared" si="455"/>
        <v>1</v>
      </c>
    </row>
    <row r="4813" spans="1:61" x14ac:dyDescent="0.2">
      <c r="A4813">
        <v>7331</v>
      </c>
      <c r="B4813" t="s">
        <v>17377</v>
      </c>
      <c r="C4813" t="s">
        <v>4054</v>
      </c>
      <c r="D4813" t="s">
        <v>4710</v>
      </c>
      <c r="E4813" s="1" t="d">
        <v>2014-10-31</v>
      </c>
      <c r="F4813" t="s">
        <v>115</v>
      </c>
      <c r="G4813" s="1" t="d">
        <v>1987-01-14</v>
      </c>
      <c r="H4813">
        <v>29</v>
      </c>
      <c r="I4813" t="s">
        <v>65</v>
      </c>
      <c r="J4813" t="s">
        <v>102</v>
      </c>
      <c r="K4813">
        <v>0</v>
      </c>
      <c r="L4813">
        <v>0</v>
      </c>
      <c r="M4813">
        <v>0</v>
      </c>
      <c r="N4813">
        <v>0</v>
      </c>
      <c r="O4813">
        <v>-1</v>
      </c>
      <c r="P4813" s="2" t="d">
        <v>2014-10-30T06:09:12.99999976996332150</v>
      </c>
      <c r="Q4813" s="2" t="d">
        <v>2015-10-08T06:13:25.99999981932342225</v>
      </c>
      <c r="R4813" t="s">
        <v>17378</v>
      </c>
      <c r="S4813" s="1" t="d">
        <v>2014-10-30</v>
      </c>
      <c r="U4813">
        <v>1</v>
      </c>
      <c r="V4813" t="s">
        <v>57</v>
      </c>
      <c r="W4813" t="s">
        <v>167</v>
      </c>
      <c r="X4813">
        <v>1</v>
      </c>
      <c r="Y4813" t="s">
        <v>17379</v>
      </c>
      <c r="Z4813" t="s">
        <v>70</v>
      </c>
      <c r="AB4813" s="1" t="d">
        <v>2015-08-10</v>
      </c>
      <c r="AC4813" t="s">
        <v>683</v>
      </c>
      <c r="AG4813">
        <v>0</v>
      </c>
      <c r="AL4813" t="s">
        <v>59</v>
      </c>
      <c r="AM4813">
        <v>6</v>
      </c>
      <c r="AN4813" t="s">
        <v>87</v>
      </c>
      <c r="AO4813" s="1" t="d">
        <v>2014-10-31</v>
      </c>
      <c r="AP4813" t="s">
        <v>61</v>
      </c>
      <c r="AQ4813">
        <v>4</v>
      </c>
      <c r="AR4813" t="s">
        <v>60</v>
      </c>
      <c r="AS4813" s="1" t="d">
        <v>2014-10-31</v>
      </c>
      <c r="AT4813" s="1" t="d">
        <v>2014-10-30</v>
      </c>
      <c r="AU4813" s="1" t="d">
        <v>2015-10-08</v>
      </c>
      <c r="AV4813">
        <v>0</v>
      </c>
      <c r="AW4813">
        <v>0</v>
      </c>
      <c r="AX4813">
        <v>283</v>
      </c>
      <c r="AY4813">
        <v>1</v>
      </c>
      <c r="AZ4813">
        <f t="shared" si="450"/>
        <v>1</v>
      </c>
      <c r="BA4813">
        <f t="shared" si="451"/>
        <v>1</v>
      </c>
      <c r="BB4813" s="3">
        <v>1</v>
      </c>
      <c r="BC4813" s="3">
        <v>1</v>
      </c>
      <c r="BD4813" s="3">
        <v>6</v>
      </c>
      <c r="BE4813">
        <f>IF(BD4813&gt;Summary!$C$2,1,0)</f>
        <v>1</v>
      </c>
      <c r="BF4813">
        <f t="shared" si="452"/>
        <v>1</v>
      </c>
      <c r="BG4813">
        <f t="shared" si="453"/>
        <v>0</v>
      </c>
      <c r="BH4813">
        <f t="shared" si="454"/>
        <v>0</v>
      </c>
      <c r="BI4813">
        <f t="shared" si="455"/>
        <v>0</v>
      </c>
    </row>
    <row r="4814" spans="1:61" x14ac:dyDescent="0.2">
      <c r="A4814">
        <v>7332</v>
      </c>
      <c r="B4814" t="s">
        <v>17380</v>
      </c>
      <c r="C4814" t="s">
        <v>17381</v>
      </c>
      <c r="D4814" t="s">
        <v>17382</v>
      </c>
      <c r="E4814" s="1" t="d">
        <v>2014-11-11</v>
      </c>
      <c r="F4814" t="s">
        <v>53</v>
      </c>
      <c r="G4814" s="1" t="d">
        <v>1978-11-03</v>
      </c>
      <c r="H4814">
        <v>37</v>
      </c>
      <c r="I4814" t="s">
        <v>65</v>
      </c>
      <c r="J4814" t="s">
        <v>55</v>
      </c>
      <c r="K4814">
        <v>0</v>
      </c>
      <c r="L4814">
        <v>0</v>
      </c>
      <c r="M4814">
        <v>0</v>
      </c>
      <c r="N4814">
        <v>0</v>
      </c>
      <c r="O4814">
        <v>-1</v>
      </c>
      <c r="P4814" s="2" t="d">
        <v>2014-11-10T09:56:40.000000186264515225</v>
      </c>
      <c r="Q4814" s="2" t="d">
        <v>2014-11-11T01:30:07.99999998416751600</v>
      </c>
      <c r="R4814" t="s">
        <v>17383</v>
      </c>
      <c r="S4814" s="1" t="d">
        <v>2014-11-10</v>
      </c>
      <c r="U4814">
        <v>1</v>
      </c>
      <c r="V4814" t="s">
        <v>57</v>
      </c>
      <c r="W4814" t="s">
        <v>245</v>
      </c>
      <c r="X4814">
        <v>1</v>
      </c>
      <c r="Y4814" t="s">
        <v>17384</v>
      </c>
      <c r="Z4814" t="s">
        <v>79</v>
      </c>
      <c r="AA4814">
        <v>0</v>
      </c>
      <c r="AB4814" s="1" t="d">
        <v>2015-11-14</v>
      </c>
      <c r="AC4814" t="s">
        <v>259</v>
      </c>
      <c r="AD4814" s="1" t="d">
        <v>2015-11-14</v>
      </c>
      <c r="AE4814" s="1" t="d">
        <v>2015-11-15</v>
      </c>
      <c r="AG4814">
        <v>0</v>
      </c>
      <c r="AL4814" t="s">
        <v>59</v>
      </c>
      <c r="AM4814">
        <v>1</v>
      </c>
      <c r="AN4814" t="s">
        <v>60</v>
      </c>
      <c r="AO4814" s="1" t="d">
        <v>2014-11-11</v>
      </c>
      <c r="AP4814" t="s">
        <v>61</v>
      </c>
      <c r="AQ4814">
        <v>1</v>
      </c>
      <c r="AR4814" t="s">
        <v>60</v>
      </c>
      <c r="AS4814" s="1" t="d">
        <v>2014-11-11</v>
      </c>
      <c r="AT4814" s="1" t="d">
        <v>2015-11-14</v>
      </c>
      <c r="AU4814" s="1" t="d">
        <v>2015-11-15</v>
      </c>
      <c r="AV4814">
        <v>0</v>
      </c>
      <c r="AW4814">
        <v>0</v>
      </c>
      <c r="AX4814">
        <v>368</v>
      </c>
      <c r="AY4814">
        <v>1</v>
      </c>
      <c r="AZ4814">
        <f t="shared" si="450"/>
        <v>1</v>
      </c>
      <c r="BA4814">
        <f t="shared" si="451"/>
        <v>1</v>
      </c>
      <c r="BB4814" s="3">
        <v>1</v>
      </c>
      <c r="BC4814" s="3">
        <v>1</v>
      </c>
      <c r="BD4814" s="3">
        <v>1</v>
      </c>
      <c r="BE4814">
        <f>IF(BD4814&gt;Summary!$C$2,1,0)</f>
        <v>0</v>
      </c>
      <c r="BF4814">
        <f t="shared" si="452"/>
        <v>0</v>
      </c>
      <c r="BG4814">
        <f t="shared" si="453"/>
        <v>0</v>
      </c>
      <c r="BH4814">
        <f t="shared" si="454"/>
        <v>0</v>
      </c>
      <c r="BI4814">
        <f t="shared" si="455"/>
        <v>1</v>
      </c>
    </row>
    <row r="4815" spans="1:61" x14ac:dyDescent="0.2">
      <c r="A4815">
        <v>7334</v>
      </c>
      <c r="B4815" t="s">
        <v>17385</v>
      </c>
      <c r="C4815" t="s">
        <v>1280</v>
      </c>
      <c r="D4815" t="s">
        <v>17386</v>
      </c>
      <c r="E4815" s="1" t="d">
        <v>2013-03-01</v>
      </c>
      <c r="F4815" t="s">
        <v>53</v>
      </c>
      <c r="G4815" s="1" t="d">
        <v>1989-12-15</v>
      </c>
      <c r="H4815">
        <v>26</v>
      </c>
      <c r="I4815" t="s">
        <v>65</v>
      </c>
      <c r="J4815" t="s">
        <v>66</v>
      </c>
      <c r="K4815">
        <v>0</v>
      </c>
      <c r="L4815">
        <v>1</v>
      </c>
      <c r="M4815">
        <v>0</v>
      </c>
      <c r="N4815">
        <v>24</v>
      </c>
      <c r="O4815">
        <v>0</v>
      </c>
      <c r="P4815" s="2" t="d">
        <v>2013-03-01T01:25:58.00000000745058150</v>
      </c>
      <c r="Q4815" s="2" t="d">
        <v>2013-03-01T08:28:35.00000003725290075</v>
      </c>
      <c r="R4815" t="s">
        <v>17387</v>
      </c>
      <c r="S4815" s="1" t="d">
        <v>2013-02-28</v>
      </c>
      <c r="U4815">
        <v>1</v>
      </c>
      <c r="V4815" t="s">
        <v>57</v>
      </c>
      <c r="W4815" t="s">
        <v>172</v>
      </c>
      <c r="X4815">
        <v>1</v>
      </c>
      <c r="Y4815" t="s">
        <v>17388</v>
      </c>
      <c r="Z4815" t="s">
        <v>70</v>
      </c>
      <c r="AA4815">
        <v>0</v>
      </c>
      <c r="AB4815" s="1" t="d">
        <v>2014-05-27</v>
      </c>
      <c r="AC4815" t="s">
        <v>172</v>
      </c>
      <c r="AD4815" s="1" t="d">
        <v>2014-05-27</v>
      </c>
      <c r="AE4815" s="1" t="d">
        <v>2014-05-28</v>
      </c>
      <c r="AG4815">
        <v>1</v>
      </c>
      <c r="AH4815" t="s">
        <v>17389</v>
      </c>
      <c r="AI4815" t="s">
        <v>70</v>
      </c>
      <c r="AJ4815" s="1" t="d">
        <v>2015-03-07</v>
      </c>
      <c r="AK4815" t="s">
        <v>71</v>
      </c>
      <c r="AL4815" t="s">
        <v>59</v>
      </c>
      <c r="AM4815">
        <v>10</v>
      </c>
      <c r="AN4815" t="s">
        <v>86</v>
      </c>
      <c r="AO4815" s="1" t="d">
        <v>2013-03-01</v>
      </c>
      <c r="AP4815" t="s">
        <v>61</v>
      </c>
      <c r="AQ4815">
        <v>7</v>
      </c>
      <c r="AR4815" t="s">
        <v>87</v>
      </c>
      <c r="AS4815" s="1" t="d">
        <v>2013-03-01</v>
      </c>
      <c r="AT4815" s="1" t="d">
        <v>2013-10-10</v>
      </c>
      <c r="AU4815" s="1" t="d">
        <v>2013-10-16</v>
      </c>
      <c r="AV4815">
        <v>24</v>
      </c>
      <c r="AW4815">
        <v>0</v>
      </c>
      <c r="AX4815">
        <v>223</v>
      </c>
      <c r="AY4815">
        <v>0</v>
      </c>
      <c r="AZ4815">
        <f t="shared" si="450"/>
        <v>1</v>
      </c>
      <c r="BA4815">
        <f t="shared" si="451"/>
        <v>1</v>
      </c>
      <c r="BB4815" s="3">
        <v>1</v>
      </c>
      <c r="BC4815" s="3">
        <v>1</v>
      </c>
      <c r="BD4815" s="3">
        <v>10</v>
      </c>
      <c r="BE4815">
        <f>IF(BD4815&gt;Summary!$C$2,1,0)</f>
        <v>1</v>
      </c>
      <c r="BF4815">
        <f t="shared" si="452"/>
        <v>1</v>
      </c>
      <c r="BG4815">
        <f t="shared" si="453"/>
        <v>0</v>
      </c>
      <c r="BH4815">
        <f t="shared" si="454"/>
        <v>0</v>
      </c>
      <c r="BI4815">
        <f t="shared" si="455"/>
        <v>0</v>
      </c>
    </row>
    <row r="4816" spans="1:61" x14ac:dyDescent="0.2">
      <c r="A4816">
        <v>7335</v>
      </c>
      <c r="B4816" t="s">
        <v>17390</v>
      </c>
      <c r="C4816" t="s">
        <v>852</v>
      </c>
      <c r="D4816" t="s">
        <v>17391</v>
      </c>
      <c r="E4816" s="1" t="d">
        <v>2014-06-18</v>
      </c>
      <c r="F4816" t="s">
        <v>53</v>
      </c>
      <c r="G4816" s="1" t="d">
        <v>1992-03-23</v>
      </c>
      <c r="H4816">
        <v>24</v>
      </c>
      <c r="I4816" t="s">
        <v>75</v>
      </c>
      <c r="J4816" t="s">
        <v>66</v>
      </c>
      <c r="K4816">
        <v>0</v>
      </c>
      <c r="L4816">
        <v>0</v>
      </c>
      <c r="M4816">
        <v>0</v>
      </c>
      <c r="N4816">
        <v>2</v>
      </c>
      <c r="O4816">
        <v>0</v>
      </c>
      <c r="P4816" s="2" t="d">
        <v>2014-06-18T03:48:54.0000000083819025</v>
      </c>
      <c r="Q4816" s="2" t="d">
        <v>2014-06-19T04:05:00.00000013969838625</v>
      </c>
      <c r="R4816" t="s">
        <v>17392</v>
      </c>
      <c r="S4816" s="1" t="d">
        <v>2014-06-18</v>
      </c>
      <c r="U4816">
        <v>0</v>
      </c>
      <c r="V4816" t="s">
        <v>57</v>
      </c>
      <c r="W4816" t="s">
        <v>68</v>
      </c>
      <c r="X4816">
        <v>1</v>
      </c>
      <c r="Y4816" t="s">
        <v>17393</v>
      </c>
      <c r="Z4816" t="s">
        <v>79</v>
      </c>
      <c r="AB4816" s="1" t="d">
        <v>2015-03-06</v>
      </c>
      <c r="AC4816" t="s">
        <v>1591</v>
      </c>
      <c r="AG4816">
        <v>0</v>
      </c>
      <c r="AL4816" t="s">
        <v>59</v>
      </c>
      <c r="AM4816">
        <v>6</v>
      </c>
      <c r="AN4816" t="s">
        <v>87</v>
      </c>
      <c r="AO4816" s="1" t="d">
        <v>2014-06-18</v>
      </c>
      <c r="AP4816" t="s">
        <v>61</v>
      </c>
      <c r="AQ4816">
        <v>5</v>
      </c>
      <c r="AR4816" t="s">
        <v>87</v>
      </c>
      <c r="AS4816" s="1" t="d">
        <v>2014-06-18</v>
      </c>
      <c r="AT4816" s="1" t="d">
        <v>2014-06-18</v>
      </c>
      <c r="AU4816" s="1" t="d">
        <v>2014-06-19</v>
      </c>
      <c r="AV4816">
        <v>2</v>
      </c>
      <c r="AW4816">
        <v>1</v>
      </c>
      <c r="AX4816">
        <v>261</v>
      </c>
      <c r="AY4816">
        <v>1</v>
      </c>
      <c r="AZ4816">
        <f t="shared" si="450"/>
        <v>1</v>
      </c>
      <c r="BA4816">
        <f t="shared" si="451"/>
        <v>1</v>
      </c>
      <c r="BB4816" s="3">
        <v>1</v>
      </c>
      <c r="BC4816" s="3">
        <v>1</v>
      </c>
      <c r="BD4816" s="3">
        <v>6</v>
      </c>
      <c r="BE4816">
        <f>IF(BD4816&gt;Summary!$C$2,1,0)</f>
        <v>1</v>
      </c>
      <c r="BF4816">
        <f t="shared" si="452"/>
        <v>1</v>
      </c>
      <c r="BG4816">
        <f t="shared" si="453"/>
        <v>0</v>
      </c>
      <c r="BH4816">
        <f t="shared" si="454"/>
        <v>0</v>
      </c>
      <c r="BI4816">
        <f t="shared" si="455"/>
        <v>0</v>
      </c>
    </row>
    <row r="4817" spans="1:61" x14ac:dyDescent="0.2">
      <c r="A4817">
        <v>7337</v>
      </c>
      <c r="B4817" t="s">
        <v>17394</v>
      </c>
      <c r="C4817" t="s">
        <v>17395</v>
      </c>
      <c r="D4817" t="s">
        <v>17396</v>
      </c>
      <c r="E4817" s="1" t="d">
        <v>2013-02-02</v>
      </c>
      <c r="F4817" t="s">
        <v>53</v>
      </c>
      <c r="G4817" s="1" t="d">
        <v>1985-11-13</v>
      </c>
      <c r="H4817">
        <v>30</v>
      </c>
      <c r="I4817" t="s">
        <v>65</v>
      </c>
      <c r="J4817" t="s">
        <v>55</v>
      </c>
      <c r="K4817">
        <v>0</v>
      </c>
      <c r="L4817">
        <v>0</v>
      </c>
      <c r="M4817">
        <v>0</v>
      </c>
      <c r="N4817">
        <v>2</v>
      </c>
      <c r="O4817">
        <v>-1</v>
      </c>
      <c r="P4817" s="2" t="d">
        <v>2013-02-01T07:57:46.99999992270022875</v>
      </c>
      <c r="Q4817" s="2" t="d">
        <v>2013-02-02T08:53:50.00000026077031875</v>
      </c>
      <c r="R4817" t="s">
        <v>17397</v>
      </c>
      <c r="T4817" s="1" t="d">
        <v>2013-02-01</v>
      </c>
      <c r="U4817">
        <v>1</v>
      </c>
      <c r="V4817" t="s">
        <v>57</v>
      </c>
      <c r="W4817" t="s">
        <v>92</v>
      </c>
      <c r="X4817">
        <v>0</v>
      </c>
      <c r="AG4817">
        <v>0</v>
      </c>
      <c r="AL4817" t="s">
        <v>59</v>
      </c>
      <c r="AM4817">
        <v>1</v>
      </c>
      <c r="AN4817" t="s">
        <v>60</v>
      </c>
      <c r="AO4817" s="1" t="d">
        <v>2013-02-02</v>
      </c>
      <c r="AP4817" t="s">
        <v>61</v>
      </c>
      <c r="AQ4817">
        <v>2</v>
      </c>
      <c r="AR4817" t="s">
        <v>60</v>
      </c>
      <c r="AS4817" s="1" t="d">
        <v>2013-02-02</v>
      </c>
      <c r="AT4817" s="1" t="d">
        <v>2013-02-01</v>
      </c>
      <c r="AU4817" s="1" t="d">
        <v>2013-02-02</v>
      </c>
      <c r="AV4817">
        <v>2</v>
      </c>
      <c r="AW4817">
        <v>0</v>
      </c>
      <c r="AX4817">
        <v>1154</v>
      </c>
      <c r="AY4817">
        <v>0</v>
      </c>
      <c r="AZ4817">
        <f t="shared" si="450"/>
        <v>1</v>
      </c>
      <c r="BA4817">
        <f t="shared" si="451"/>
        <v>1</v>
      </c>
      <c r="BB4817" s="3">
        <v>1</v>
      </c>
      <c r="BC4817" s="3">
        <v>0</v>
      </c>
      <c r="BD4817" s="3">
        <v>1</v>
      </c>
      <c r="BE4817">
        <f>IF(BD4817&gt;Summary!$C$2,1,0)</f>
        <v>0</v>
      </c>
      <c r="BF4817">
        <f t="shared" si="452"/>
        <v>0</v>
      </c>
      <c r="BG4817">
        <f t="shared" si="453"/>
        <v>1</v>
      </c>
      <c r="BH4817">
        <f t="shared" si="454"/>
        <v>0</v>
      </c>
      <c r="BI4817">
        <f t="shared" si="455"/>
        <v>0</v>
      </c>
    </row>
    <row r="4818" spans="1:61" x14ac:dyDescent="0.2">
      <c r="A4818">
        <v>7338</v>
      </c>
      <c r="B4818" t="s">
        <v>17398</v>
      </c>
      <c r="C4818" t="s">
        <v>17399</v>
      </c>
      <c r="D4818" t="s">
        <v>17400</v>
      </c>
      <c r="E4818" s="1" t="d">
        <v>2013-12-05</v>
      </c>
      <c r="F4818" t="s">
        <v>53</v>
      </c>
      <c r="G4818" s="1" t="d">
        <v>1995-07-05</v>
      </c>
      <c r="H4818">
        <v>20</v>
      </c>
      <c r="I4818" t="s">
        <v>75</v>
      </c>
      <c r="J4818" t="s">
        <v>66</v>
      </c>
      <c r="K4818">
        <v>1</v>
      </c>
      <c r="L4818">
        <v>1</v>
      </c>
      <c r="M4818">
        <v>1</v>
      </c>
      <c r="N4818">
        <v>4</v>
      </c>
      <c r="O4818">
        <v>14</v>
      </c>
      <c r="P4818" s="2" t="d">
        <v>2013-12-19T04:03:39.00000006426125700</v>
      </c>
      <c r="Q4818" s="2" t="d">
        <v>2014-12-30T06:19:18.99999998509883700</v>
      </c>
      <c r="R4818" t="s">
        <v>17401</v>
      </c>
      <c r="S4818" s="1" t="d">
        <v>2013-07-23</v>
      </c>
      <c r="U4818">
        <v>135</v>
      </c>
      <c r="V4818" t="s">
        <v>57</v>
      </c>
      <c r="W4818" t="s">
        <v>167</v>
      </c>
      <c r="X4818">
        <v>1</v>
      </c>
      <c r="Y4818" t="s">
        <v>17402</v>
      </c>
      <c r="Z4818" t="s">
        <v>106</v>
      </c>
      <c r="AA4818">
        <v>1</v>
      </c>
      <c r="AB4818" s="1" t="d">
        <v>2013-12-18</v>
      </c>
      <c r="AC4818" t="s">
        <v>11652</v>
      </c>
      <c r="AD4818" s="1" t="d">
        <v>2013-12-19</v>
      </c>
      <c r="AE4818" s="1" t="d">
        <v>2014-12-30</v>
      </c>
      <c r="AG4818">
        <v>1</v>
      </c>
      <c r="AH4818" t="s">
        <v>17402</v>
      </c>
      <c r="AI4818" t="s">
        <v>106</v>
      </c>
      <c r="AJ4818" s="1" t="d">
        <v>2013-12-18</v>
      </c>
      <c r="AK4818" t="s">
        <v>2739</v>
      </c>
      <c r="AL4818" t="s">
        <v>59</v>
      </c>
      <c r="AM4818">
        <v>10</v>
      </c>
      <c r="AN4818" t="s">
        <v>86</v>
      </c>
      <c r="AO4818" s="1" t="d">
        <v>2013-12-05</v>
      </c>
      <c r="AP4818" t="s">
        <v>61</v>
      </c>
      <c r="AQ4818">
        <v>7</v>
      </c>
      <c r="AR4818" t="s">
        <v>87</v>
      </c>
      <c r="AS4818" s="1" t="d">
        <v>2013-12-05</v>
      </c>
      <c r="AT4818" s="1" t="d">
        <v>2014-12-30</v>
      </c>
      <c r="AU4818" s="1" t="d">
        <v>2020-01-01</v>
      </c>
      <c r="AV4818">
        <v>4</v>
      </c>
      <c r="AW4818">
        <v>0</v>
      </c>
      <c r="AX4818">
        <v>13</v>
      </c>
      <c r="AY4818">
        <v>1</v>
      </c>
      <c r="AZ4818">
        <f t="shared" si="450"/>
        <v>1</v>
      </c>
      <c r="BA4818">
        <f t="shared" si="451"/>
        <v>1</v>
      </c>
      <c r="BB4818" s="3">
        <v>1</v>
      </c>
      <c r="BC4818" s="3">
        <v>1</v>
      </c>
      <c r="BD4818" s="3">
        <v>10</v>
      </c>
      <c r="BE4818">
        <f>IF(BD4818&gt;Summary!$C$2,1,0)</f>
        <v>1</v>
      </c>
      <c r="BF4818">
        <f t="shared" si="452"/>
        <v>1</v>
      </c>
      <c r="BG4818">
        <f t="shared" si="453"/>
        <v>0</v>
      </c>
      <c r="BH4818">
        <f t="shared" si="454"/>
        <v>0</v>
      </c>
      <c r="BI4818">
        <f t="shared" si="455"/>
        <v>0</v>
      </c>
    </row>
    <row r="4819" spans="1:61" x14ac:dyDescent="0.2">
      <c r="A4819">
        <v>7339</v>
      </c>
      <c r="B4819" t="s">
        <v>17403</v>
      </c>
      <c r="C4819" t="s">
        <v>17404</v>
      </c>
      <c r="D4819" t="s">
        <v>651</v>
      </c>
      <c r="E4819" s="1" t="d">
        <v>2014-08-01</v>
      </c>
      <c r="F4819" t="s">
        <v>53</v>
      </c>
      <c r="G4819" s="1" t="d">
        <v>1991-01-27</v>
      </c>
      <c r="H4819">
        <v>25</v>
      </c>
      <c r="I4819" t="s">
        <v>65</v>
      </c>
      <c r="J4819" t="s">
        <v>66</v>
      </c>
      <c r="K4819">
        <v>0</v>
      </c>
      <c r="L4819">
        <v>0</v>
      </c>
      <c r="M4819">
        <v>1</v>
      </c>
      <c r="N4819">
        <v>1</v>
      </c>
      <c r="O4819">
        <v>-1</v>
      </c>
      <c r="P4819" s="2" t="d">
        <v>2014-07-31T12:34:43.999999961815774200</v>
      </c>
      <c r="Q4819" s="2" t="d">
        <v>2014-08-01T08:29:48.00000012852251400</v>
      </c>
      <c r="R4819" t="s">
        <v>17405</v>
      </c>
      <c r="S4819" s="1" t="d">
        <v>2014-07-31</v>
      </c>
      <c r="U4819">
        <v>1</v>
      </c>
      <c r="V4819" t="s">
        <v>97</v>
      </c>
      <c r="W4819" t="s">
        <v>98</v>
      </c>
      <c r="X4819">
        <v>1</v>
      </c>
      <c r="Y4819" t="s">
        <v>17406</v>
      </c>
      <c r="Z4819" t="s">
        <v>135</v>
      </c>
      <c r="AB4819" s="1" t="d">
        <v>2014-09-09</v>
      </c>
      <c r="AC4819" t="s">
        <v>136</v>
      </c>
      <c r="AG4819">
        <v>0</v>
      </c>
      <c r="AL4819" t="s">
        <v>59</v>
      </c>
      <c r="AM4819">
        <v>6</v>
      </c>
      <c r="AN4819" t="s">
        <v>87</v>
      </c>
      <c r="AO4819" s="1" t="d">
        <v>2014-08-01</v>
      </c>
      <c r="AP4819" t="s">
        <v>61</v>
      </c>
      <c r="AQ4819">
        <v>5</v>
      </c>
      <c r="AR4819" t="s">
        <v>87</v>
      </c>
      <c r="AS4819" s="1" t="d">
        <v>2014-08-01</v>
      </c>
      <c r="AT4819" s="1" t="d">
        <v>2014-07-31</v>
      </c>
      <c r="AU4819" s="1" t="d">
        <v>2014-08-01</v>
      </c>
      <c r="AV4819">
        <v>1</v>
      </c>
      <c r="AW4819">
        <v>0</v>
      </c>
      <c r="AX4819">
        <v>39</v>
      </c>
      <c r="AY4819">
        <v>1</v>
      </c>
      <c r="AZ4819">
        <f t="shared" si="450"/>
        <v>1</v>
      </c>
      <c r="BA4819">
        <f t="shared" si="451"/>
        <v>1</v>
      </c>
      <c r="BB4819" s="3">
        <v>1</v>
      </c>
      <c r="BC4819" s="3">
        <v>1</v>
      </c>
      <c r="BD4819" s="3">
        <v>6</v>
      </c>
      <c r="BE4819">
        <f>IF(BD4819&gt;Summary!$C$2,1,0)</f>
        <v>1</v>
      </c>
      <c r="BF4819">
        <f t="shared" si="452"/>
        <v>1</v>
      </c>
      <c r="BG4819">
        <f t="shared" si="453"/>
        <v>0</v>
      </c>
      <c r="BH4819">
        <f t="shared" si="454"/>
        <v>0</v>
      </c>
      <c r="BI4819">
        <f t="shared" si="455"/>
        <v>0</v>
      </c>
    </row>
    <row r="4820" spans="1:61" x14ac:dyDescent="0.2">
      <c r="A4820">
        <v>7340</v>
      </c>
      <c r="B4820" t="s">
        <v>17407</v>
      </c>
      <c r="C4820" t="s">
        <v>5018</v>
      </c>
      <c r="D4820" t="s">
        <v>165</v>
      </c>
      <c r="E4820" s="1" t="d">
        <v>2014-05-19</v>
      </c>
      <c r="F4820" t="s">
        <v>115</v>
      </c>
      <c r="G4820" s="1" t="d">
        <v>1984-05-14</v>
      </c>
      <c r="H4820">
        <v>31</v>
      </c>
      <c r="I4820" t="s">
        <v>65</v>
      </c>
      <c r="J4820" t="s">
        <v>102</v>
      </c>
      <c r="K4820">
        <v>0</v>
      </c>
      <c r="L4820">
        <v>0</v>
      </c>
      <c r="M4820">
        <v>0</v>
      </c>
      <c r="N4820">
        <v>0</v>
      </c>
      <c r="O4820">
        <v>-1</v>
      </c>
      <c r="P4820" s="2" t="d">
        <v>2014-05-18T11:42:21.00000013131648375</v>
      </c>
      <c r="Q4820" s="2" t="d">
        <v>2014-05-19T01:38:51.99999989010393300</v>
      </c>
      <c r="R4820" t="s">
        <v>17408</v>
      </c>
      <c r="S4820" s="1" t="d">
        <v>2014-05-18</v>
      </c>
      <c r="U4820">
        <v>1</v>
      </c>
      <c r="V4820" t="s">
        <v>57</v>
      </c>
      <c r="W4820" t="s">
        <v>151</v>
      </c>
      <c r="X4820">
        <v>1</v>
      </c>
      <c r="Y4820" t="s">
        <v>17409</v>
      </c>
      <c r="Z4820" t="s">
        <v>79</v>
      </c>
      <c r="AA4820">
        <v>0</v>
      </c>
      <c r="AB4820" s="1" t="d">
        <v>2015-05-07</v>
      </c>
      <c r="AC4820" t="s">
        <v>397</v>
      </c>
      <c r="AD4820" s="1" t="d">
        <v>2015-05-07</v>
      </c>
      <c r="AE4820" s="1" t="d">
        <v>2015-08-02</v>
      </c>
      <c r="AG4820">
        <v>0</v>
      </c>
      <c r="AL4820" t="s">
        <v>59</v>
      </c>
      <c r="AM4820">
        <v>4</v>
      </c>
      <c r="AN4820" t="s">
        <v>60</v>
      </c>
      <c r="AO4820" s="1" t="d">
        <v>2014-05-19</v>
      </c>
      <c r="AP4820" t="s">
        <v>61</v>
      </c>
      <c r="AQ4820">
        <v>2</v>
      </c>
      <c r="AR4820" t="s">
        <v>60</v>
      </c>
      <c r="AS4820" s="1" t="d">
        <v>2014-05-19</v>
      </c>
      <c r="AT4820" s="1" t="d">
        <v>2014-11-29</v>
      </c>
      <c r="AU4820" s="1" t="d">
        <v>2014-12-10</v>
      </c>
      <c r="AV4820">
        <v>0</v>
      </c>
      <c r="AW4820">
        <v>0</v>
      </c>
      <c r="AX4820">
        <v>194</v>
      </c>
      <c r="AY4820">
        <v>0</v>
      </c>
      <c r="AZ4820">
        <f t="shared" si="450"/>
        <v>1</v>
      </c>
      <c r="BA4820">
        <f t="shared" si="451"/>
        <v>1</v>
      </c>
      <c r="BB4820" s="3">
        <v>1</v>
      </c>
      <c r="BC4820" s="3">
        <v>1</v>
      </c>
      <c r="BD4820" s="3">
        <v>4</v>
      </c>
      <c r="BE4820">
        <f>IF(BD4820&gt;Summary!$C$2,1,0)</f>
        <v>0</v>
      </c>
      <c r="BF4820">
        <f t="shared" si="452"/>
        <v>0</v>
      </c>
      <c r="BG4820">
        <f t="shared" si="453"/>
        <v>0</v>
      </c>
      <c r="BH4820">
        <f t="shared" si="454"/>
        <v>0</v>
      </c>
      <c r="BI4820">
        <f t="shared" si="455"/>
        <v>1</v>
      </c>
    </row>
    <row r="4821" spans="1:61" x14ac:dyDescent="0.2">
      <c r="A4821">
        <v>7341</v>
      </c>
      <c r="B4821" t="s">
        <v>11069</v>
      </c>
      <c r="C4821" t="s">
        <v>557</v>
      </c>
      <c r="D4821" t="s">
        <v>5029</v>
      </c>
      <c r="E4821" s="1" t="d">
        <v>2013-12-21</v>
      </c>
      <c r="F4821" t="s">
        <v>53</v>
      </c>
      <c r="G4821" s="1" t="d">
        <v>1991-03-28</v>
      </c>
      <c r="H4821">
        <v>25</v>
      </c>
      <c r="I4821" t="s">
        <v>65</v>
      </c>
      <c r="J4821" t="s">
        <v>66</v>
      </c>
      <c r="K4821">
        <v>0</v>
      </c>
      <c r="L4821">
        <v>0</v>
      </c>
      <c r="M4821">
        <v>0</v>
      </c>
      <c r="N4821">
        <v>0</v>
      </c>
      <c r="O4821">
        <v>0</v>
      </c>
      <c r="P4821" s="2" t="d">
        <v>2013-12-21T12:29:03.99999969173222925</v>
      </c>
      <c r="Q4821" s="2" t="d">
        <v>2013-12-21T01:42:50.00000020489096425</v>
      </c>
      <c r="R4821" t="s">
        <v>17410</v>
      </c>
      <c r="S4821" s="1" t="d">
        <v>2013-12-20</v>
      </c>
      <c r="U4821">
        <v>1</v>
      </c>
      <c r="V4821" t="s">
        <v>97</v>
      </c>
      <c r="W4821" t="s">
        <v>98</v>
      </c>
      <c r="X4821">
        <v>1</v>
      </c>
      <c r="Y4821" t="s">
        <v>17411</v>
      </c>
      <c r="Z4821" t="s">
        <v>79</v>
      </c>
      <c r="AA4821">
        <v>0</v>
      </c>
      <c r="AB4821" s="1" t="d">
        <v>2014-02-21</v>
      </c>
      <c r="AC4821" t="s">
        <v>213</v>
      </c>
      <c r="AD4821" s="1" t="d">
        <v>2014-02-21</v>
      </c>
      <c r="AE4821" s="1" t="d">
        <v>2014-02-28</v>
      </c>
      <c r="AG4821">
        <v>0</v>
      </c>
      <c r="AL4821" t="s">
        <v>59</v>
      </c>
      <c r="AM4821">
        <v>5</v>
      </c>
      <c r="AN4821" t="s">
        <v>87</v>
      </c>
      <c r="AO4821" s="1" t="d">
        <v>2013-12-21</v>
      </c>
      <c r="AP4821" t="s">
        <v>61</v>
      </c>
      <c r="AQ4821">
        <v>5</v>
      </c>
      <c r="AR4821" t="s">
        <v>87</v>
      </c>
      <c r="AS4821" s="1" t="d">
        <v>2013-12-21</v>
      </c>
      <c r="AT4821" s="1" t="d">
        <v>2014-02-21</v>
      </c>
      <c r="AU4821" s="1" t="d">
        <v>2014-02-28</v>
      </c>
      <c r="AV4821">
        <v>0</v>
      </c>
      <c r="AW4821">
        <v>0</v>
      </c>
      <c r="AX4821">
        <v>62</v>
      </c>
      <c r="AY4821">
        <v>1</v>
      </c>
      <c r="AZ4821">
        <f t="shared" si="450"/>
        <v>1</v>
      </c>
      <c r="BA4821">
        <f t="shared" si="451"/>
        <v>1</v>
      </c>
      <c r="BB4821" s="3">
        <v>1</v>
      </c>
      <c r="BC4821" s="3">
        <v>1</v>
      </c>
      <c r="BD4821" s="3">
        <v>5</v>
      </c>
      <c r="BE4821">
        <f>IF(BD4821&gt;Summary!$C$2,1,0)</f>
        <v>0</v>
      </c>
      <c r="BF4821">
        <f t="shared" si="452"/>
        <v>0</v>
      </c>
      <c r="BG4821">
        <f t="shared" si="453"/>
        <v>0</v>
      </c>
      <c r="BH4821">
        <f t="shared" si="454"/>
        <v>0</v>
      </c>
      <c r="BI4821">
        <f t="shared" si="455"/>
        <v>1</v>
      </c>
    </row>
    <row r="4822" spans="1:61" x14ac:dyDescent="0.2">
      <c r="A4822">
        <v>7342</v>
      </c>
      <c r="B4822" t="s">
        <v>17412</v>
      </c>
      <c r="C4822" t="s">
        <v>5332</v>
      </c>
      <c r="D4822" t="s">
        <v>17413</v>
      </c>
      <c r="E4822" s="1" t="d">
        <v>2014-02-04</v>
      </c>
      <c r="F4822" t="s">
        <v>53</v>
      </c>
      <c r="G4822" s="1" t="d">
        <v>1974-05-07</v>
      </c>
      <c r="H4822">
        <v>41</v>
      </c>
      <c r="I4822" t="s">
        <v>65</v>
      </c>
      <c r="J4822" t="s">
        <v>102</v>
      </c>
      <c r="K4822">
        <v>0</v>
      </c>
      <c r="L4822">
        <v>0</v>
      </c>
      <c r="M4822">
        <v>0</v>
      </c>
      <c r="N4822">
        <v>0</v>
      </c>
      <c r="O4822">
        <v>-1</v>
      </c>
      <c r="P4822" s="2" t="d">
        <v>2014-02-03T09:59:21.00000010337680650</v>
      </c>
      <c r="Q4822" s="2" t="d">
        <v>2014-02-04T12:16:09.99999980907887100</v>
      </c>
      <c r="R4822" t="s">
        <v>17414</v>
      </c>
      <c r="S4822" s="1" t="d">
        <v>2014-02-03</v>
      </c>
      <c r="U4822">
        <v>1</v>
      </c>
      <c r="V4822" t="s">
        <v>57</v>
      </c>
      <c r="W4822" t="s">
        <v>167</v>
      </c>
      <c r="X4822">
        <v>1</v>
      </c>
      <c r="Y4822" t="s">
        <v>17415</v>
      </c>
      <c r="Z4822" t="s">
        <v>70</v>
      </c>
      <c r="AA4822">
        <v>0</v>
      </c>
      <c r="AB4822" s="1" t="d">
        <v>2014-03-08</v>
      </c>
      <c r="AC4822" t="s">
        <v>167</v>
      </c>
      <c r="AD4822" s="1" t="d">
        <v>2014-03-08</v>
      </c>
      <c r="AE4822" s="1" t="d">
        <v>2014-03-08</v>
      </c>
      <c r="AG4822">
        <v>0</v>
      </c>
      <c r="AL4822" t="s">
        <v>59</v>
      </c>
      <c r="AM4822">
        <v>1</v>
      </c>
      <c r="AN4822" t="s">
        <v>60</v>
      </c>
      <c r="AO4822" s="1" t="d">
        <v>2014-02-04</v>
      </c>
      <c r="AP4822" t="s">
        <v>61</v>
      </c>
      <c r="AQ4822">
        <v>1</v>
      </c>
      <c r="AR4822" t="s">
        <v>60</v>
      </c>
      <c r="AS4822" s="1" t="d">
        <v>2014-02-04</v>
      </c>
      <c r="AT4822" s="1" t="d">
        <v>2014-03-08</v>
      </c>
      <c r="AU4822" s="1" t="d">
        <v>2014-03-08</v>
      </c>
      <c r="AV4822">
        <v>0</v>
      </c>
      <c r="AW4822">
        <v>0</v>
      </c>
      <c r="AX4822">
        <v>32</v>
      </c>
      <c r="AY4822">
        <v>0</v>
      </c>
      <c r="AZ4822">
        <f t="shared" si="450"/>
        <v>1</v>
      </c>
      <c r="BA4822">
        <f t="shared" si="451"/>
        <v>1</v>
      </c>
      <c r="BB4822" s="3">
        <v>1</v>
      </c>
      <c r="BC4822" s="3">
        <v>1</v>
      </c>
      <c r="BD4822" s="3">
        <v>1</v>
      </c>
      <c r="BE4822">
        <f>IF(BD4822&gt;Summary!$C$2,1,0)</f>
        <v>0</v>
      </c>
      <c r="BF4822">
        <f t="shared" si="452"/>
        <v>0</v>
      </c>
      <c r="BG4822">
        <f t="shared" si="453"/>
        <v>0</v>
      </c>
      <c r="BH4822">
        <f t="shared" si="454"/>
        <v>0</v>
      </c>
      <c r="BI4822">
        <f t="shared" si="455"/>
        <v>1</v>
      </c>
    </row>
    <row r="4823" spans="1:61" x14ac:dyDescent="0.2">
      <c r="A4823">
        <v>7343</v>
      </c>
      <c r="B4823" t="s">
        <v>17416</v>
      </c>
      <c r="C4823" t="s">
        <v>716</v>
      </c>
      <c r="D4823" t="s">
        <v>17417</v>
      </c>
      <c r="E4823" s="1" t="d">
        <v>2013-03-20</v>
      </c>
      <c r="F4823" t="s">
        <v>53</v>
      </c>
      <c r="G4823" s="1" t="d">
        <v>1991-03-27</v>
      </c>
      <c r="H4823">
        <v>25</v>
      </c>
      <c r="I4823" t="s">
        <v>65</v>
      </c>
      <c r="J4823" t="s">
        <v>102</v>
      </c>
      <c r="K4823">
        <v>0</v>
      </c>
      <c r="L4823">
        <v>0</v>
      </c>
      <c r="M4823">
        <v>0</v>
      </c>
      <c r="N4823">
        <v>0</v>
      </c>
      <c r="O4823">
        <v>-1</v>
      </c>
      <c r="P4823" s="2" t="d">
        <v>2013-03-19T04:15:00.00000020954757600</v>
      </c>
      <c r="Q4823" s="2" t="d">
        <v>2013-03-20T07:31:24.00000014808028875</v>
      </c>
      <c r="R4823" t="s">
        <v>17418</v>
      </c>
      <c r="S4823" s="1" t="d">
        <v>2013-03-19</v>
      </c>
      <c r="U4823">
        <v>1</v>
      </c>
      <c r="V4823" t="s">
        <v>57</v>
      </c>
      <c r="W4823" t="s">
        <v>167</v>
      </c>
      <c r="X4823">
        <v>0</v>
      </c>
      <c r="AG4823">
        <v>0</v>
      </c>
      <c r="AL4823" t="s">
        <v>59</v>
      </c>
      <c r="AM4823">
        <v>3</v>
      </c>
      <c r="AN4823" t="s">
        <v>60</v>
      </c>
      <c r="AO4823" s="1" t="d">
        <v>2013-03-20</v>
      </c>
      <c r="AP4823" t="s">
        <v>61</v>
      </c>
      <c r="AQ4823">
        <v>4</v>
      </c>
      <c r="AR4823" t="s">
        <v>60</v>
      </c>
      <c r="AS4823" s="1" t="d">
        <v>2013-03-20</v>
      </c>
      <c r="AT4823" s="1" t="d">
        <v>2016-02-11</v>
      </c>
      <c r="AU4823" s="1" t="d">
        <v>2016-04-09</v>
      </c>
      <c r="AV4823">
        <v>0</v>
      </c>
      <c r="AW4823">
        <v>0</v>
      </c>
      <c r="AX4823">
        <v>1058</v>
      </c>
      <c r="AY4823">
        <v>0</v>
      </c>
      <c r="AZ4823">
        <f t="shared" si="450"/>
        <v>1</v>
      </c>
      <c r="BA4823">
        <f t="shared" si="451"/>
        <v>1</v>
      </c>
      <c r="BB4823" s="3">
        <v>1</v>
      </c>
      <c r="BC4823" s="3">
        <v>0</v>
      </c>
      <c r="BD4823" s="3">
        <v>3</v>
      </c>
      <c r="BE4823">
        <f>IF(BD4823&gt;Summary!$C$2,1,0)</f>
        <v>0</v>
      </c>
      <c r="BF4823">
        <f t="shared" si="452"/>
        <v>0</v>
      </c>
      <c r="BG4823">
        <f t="shared" si="453"/>
        <v>1</v>
      </c>
      <c r="BH4823">
        <f t="shared" si="454"/>
        <v>0</v>
      </c>
      <c r="BI4823">
        <f t="shared" si="455"/>
        <v>0</v>
      </c>
    </row>
    <row r="4824" spans="1:61" x14ac:dyDescent="0.2">
      <c r="A4824">
        <v>7344</v>
      </c>
      <c r="B4824" t="s">
        <v>17419</v>
      </c>
      <c r="C4824" t="s">
        <v>17420</v>
      </c>
      <c r="D4824" t="s">
        <v>677</v>
      </c>
      <c r="E4824" s="1" t="d">
        <v>2013-02-11</v>
      </c>
      <c r="F4824" t="s">
        <v>53</v>
      </c>
      <c r="G4824" s="1" t="d">
        <v>1990-07-19</v>
      </c>
      <c r="H4824">
        <v>25</v>
      </c>
      <c r="I4824" t="s">
        <v>65</v>
      </c>
      <c r="J4824" t="s">
        <v>66</v>
      </c>
      <c r="K4824">
        <v>0</v>
      </c>
      <c r="L4824">
        <v>0</v>
      </c>
      <c r="M4824">
        <v>0</v>
      </c>
      <c r="N4824">
        <v>2</v>
      </c>
      <c r="O4824">
        <v>-1</v>
      </c>
      <c r="P4824" s="2" t="d">
        <v>2013-02-10T03:23:16.000000066123903050</v>
      </c>
      <c r="Q4824" s="2" t="d">
        <v>2013-02-11T07:27:52.99999985843897175</v>
      </c>
      <c r="R4824" t="s">
        <v>17421</v>
      </c>
      <c r="S4824" s="1" t="d">
        <v>2013-02-10</v>
      </c>
      <c r="U4824">
        <v>1</v>
      </c>
      <c r="V4824" t="s">
        <v>57</v>
      </c>
      <c r="W4824" t="s">
        <v>1991</v>
      </c>
      <c r="X4824">
        <v>1</v>
      </c>
      <c r="Y4824" t="s">
        <v>17422</v>
      </c>
      <c r="Z4824" t="s">
        <v>106</v>
      </c>
      <c r="AA4824">
        <v>136</v>
      </c>
      <c r="AB4824" s="1" t="d">
        <v>2013-05-17</v>
      </c>
      <c r="AC4824" t="s">
        <v>17423</v>
      </c>
      <c r="AD4824" s="1" t="d">
        <v>2013-09-30</v>
      </c>
      <c r="AE4824" s="1" t="d">
        <v>2013-10-01</v>
      </c>
      <c r="AG4824">
        <v>1</v>
      </c>
      <c r="AH4824" t="s">
        <v>17422</v>
      </c>
      <c r="AI4824" t="s">
        <v>106</v>
      </c>
      <c r="AJ4824" s="1" t="d">
        <v>2013-05-17</v>
      </c>
      <c r="AK4824" t="s">
        <v>17423</v>
      </c>
      <c r="AL4824" t="s">
        <v>59</v>
      </c>
      <c r="AM4824">
        <v>5</v>
      </c>
      <c r="AN4824" t="s">
        <v>87</v>
      </c>
      <c r="AO4824" s="1" t="d">
        <v>2013-02-11</v>
      </c>
      <c r="AP4824" t="s">
        <v>61</v>
      </c>
      <c r="AQ4824">
        <v>5</v>
      </c>
      <c r="AR4824" t="s">
        <v>87</v>
      </c>
      <c r="AS4824" s="1" t="d">
        <v>2013-02-11</v>
      </c>
      <c r="AT4824" s="1" t="d">
        <v>2013-09-30</v>
      </c>
      <c r="AU4824" s="1" t="d">
        <v>2013-10-01</v>
      </c>
      <c r="AV4824">
        <v>2</v>
      </c>
      <c r="AW4824">
        <v>0</v>
      </c>
      <c r="AX4824">
        <v>95</v>
      </c>
      <c r="AY4824">
        <v>1</v>
      </c>
      <c r="AZ4824">
        <f t="shared" si="450"/>
        <v>1</v>
      </c>
      <c r="BA4824">
        <f t="shared" si="451"/>
        <v>1</v>
      </c>
      <c r="BB4824" s="3">
        <v>1</v>
      </c>
      <c r="BC4824" s="3">
        <v>1</v>
      </c>
      <c r="BD4824" s="3">
        <v>5</v>
      </c>
      <c r="BE4824">
        <f>IF(BD4824&gt;Summary!$C$2,1,0)</f>
        <v>0</v>
      </c>
      <c r="BF4824">
        <f t="shared" si="452"/>
        <v>0</v>
      </c>
      <c r="BG4824">
        <f t="shared" si="453"/>
        <v>0</v>
      </c>
      <c r="BH4824">
        <f t="shared" si="454"/>
        <v>0</v>
      </c>
      <c r="BI4824">
        <f t="shared" si="455"/>
        <v>1</v>
      </c>
    </row>
    <row r="4825" spans="1:61" x14ac:dyDescent="0.2">
      <c r="A4825">
        <v>7345</v>
      </c>
      <c r="B4825" t="s">
        <v>17424</v>
      </c>
      <c r="C4825" t="s">
        <v>1184</v>
      </c>
      <c r="D4825" t="s">
        <v>1505</v>
      </c>
      <c r="E4825" s="1" t="d">
        <v>2013-11-01</v>
      </c>
      <c r="F4825" t="s">
        <v>53</v>
      </c>
      <c r="G4825" s="1" t="d">
        <v>1994-01-08</v>
      </c>
      <c r="H4825">
        <v>22</v>
      </c>
      <c r="I4825" t="s">
        <v>75</v>
      </c>
      <c r="J4825" t="s">
        <v>66</v>
      </c>
      <c r="K4825">
        <v>0</v>
      </c>
      <c r="L4825">
        <v>0</v>
      </c>
      <c r="M4825">
        <v>0</v>
      </c>
      <c r="N4825">
        <v>1</v>
      </c>
      <c r="O4825">
        <v>0</v>
      </c>
      <c r="P4825" s="2" t="d">
        <v>2013-11-01T05:37:26.99999992735684050</v>
      </c>
      <c r="Q4825" s="2" t="d">
        <v>2013-11-01T08:51:33.99999990127980525</v>
      </c>
      <c r="R4825" t="s">
        <v>17425</v>
      </c>
      <c r="S4825" s="1" t="d">
        <v>2013-11-01</v>
      </c>
      <c r="U4825">
        <v>0</v>
      </c>
      <c r="V4825" t="s">
        <v>57</v>
      </c>
      <c r="W4825" t="s">
        <v>573</v>
      </c>
      <c r="X4825">
        <v>1</v>
      </c>
      <c r="Y4825" t="s">
        <v>17426</v>
      </c>
      <c r="Z4825" t="s">
        <v>135</v>
      </c>
      <c r="AB4825" s="1" t="d">
        <v>2014-07-05</v>
      </c>
      <c r="AC4825" t="s">
        <v>136</v>
      </c>
      <c r="AG4825">
        <v>0</v>
      </c>
      <c r="AL4825" t="s">
        <v>59</v>
      </c>
      <c r="AM4825">
        <v>4</v>
      </c>
      <c r="AN4825" t="s">
        <v>60</v>
      </c>
      <c r="AO4825" s="1" t="d">
        <v>2013-11-01</v>
      </c>
      <c r="AP4825" t="s">
        <v>61</v>
      </c>
      <c r="AQ4825">
        <v>5</v>
      </c>
      <c r="AR4825" t="s">
        <v>87</v>
      </c>
      <c r="AS4825" s="1" t="d">
        <v>2013-11-01</v>
      </c>
      <c r="AT4825" s="1" t="d">
        <v>2015-07-26</v>
      </c>
      <c r="AU4825" s="1" t="d">
        <v>2015-07-27</v>
      </c>
      <c r="AV4825">
        <v>1</v>
      </c>
      <c r="AW4825">
        <v>0</v>
      </c>
      <c r="AX4825">
        <v>246</v>
      </c>
      <c r="AY4825">
        <v>1</v>
      </c>
      <c r="AZ4825">
        <f t="shared" si="450"/>
        <v>1</v>
      </c>
      <c r="BA4825">
        <f t="shared" si="451"/>
        <v>1</v>
      </c>
      <c r="BB4825" s="3">
        <v>1</v>
      </c>
      <c r="BC4825" s="3">
        <v>1</v>
      </c>
      <c r="BD4825" s="3">
        <v>4</v>
      </c>
      <c r="BE4825">
        <f>IF(BD4825&gt;Summary!$C$2,1,0)</f>
        <v>0</v>
      </c>
      <c r="BF4825">
        <f t="shared" si="452"/>
        <v>0</v>
      </c>
      <c r="BG4825">
        <f t="shared" si="453"/>
        <v>0</v>
      </c>
      <c r="BH4825">
        <f t="shared" si="454"/>
        <v>0</v>
      </c>
      <c r="BI4825">
        <f t="shared" si="455"/>
        <v>1</v>
      </c>
    </row>
    <row r="4826" spans="1:61" x14ac:dyDescent="0.2">
      <c r="A4826">
        <v>7347</v>
      </c>
      <c r="B4826" t="s">
        <v>17427</v>
      </c>
      <c r="C4826" t="s">
        <v>17428</v>
      </c>
      <c r="D4826" t="s">
        <v>681</v>
      </c>
      <c r="E4826" s="1" t="d">
        <v>2013-08-22</v>
      </c>
      <c r="F4826" t="s">
        <v>115</v>
      </c>
      <c r="G4826" s="1" t="d">
        <v>1990-05-03</v>
      </c>
      <c r="H4826">
        <v>25</v>
      </c>
      <c r="I4826" t="s">
        <v>65</v>
      </c>
      <c r="J4826" t="s">
        <v>66</v>
      </c>
      <c r="K4826">
        <v>0</v>
      </c>
      <c r="L4826">
        <v>0</v>
      </c>
      <c r="M4826">
        <v>0</v>
      </c>
      <c r="N4826">
        <v>0</v>
      </c>
      <c r="O4826">
        <v>-1</v>
      </c>
      <c r="P4826" s="2" t="d">
        <v>2013-08-21T05:03:37.00000001583248400</v>
      </c>
      <c r="Q4826" s="2" t="d">
        <v>2013-08-26T08:41:39.99999997671693450</v>
      </c>
      <c r="R4826" t="s">
        <v>17429</v>
      </c>
      <c r="S4826" s="1" t="d">
        <v>2013-08-21</v>
      </c>
      <c r="U4826">
        <v>1</v>
      </c>
      <c r="V4826" t="s">
        <v>57</v>
      </c>
      <c r="W4826" t="s">
        <v>351</v>
      </c>
      <c r="X4826">
        <v>0</v>
      </c>
      <c r="AG4826">
        <v>0</v>
      </c>
      <c r="AL4826" t="s">
        <v>59</v>
      </c>
      <c r="AM4826">
        <v>7</v>
      </c>
      <c r="AN4826" t="s">
        <v>87</v>
      </c>
      <c r="AO4826" s="1" t="d">
        <v>2013-08-22</v>
      </c>
      <c r="AP4826" t="s">
        <v>61</v>
      </c>
      <c r="AQ4826">
        <v>5</v>
      </c>
      <c r="AR4826" t="s">
        <v>87</v>
      </c>
      <c r="AS4826" s="1" t="d">
        <v>2013-08-22</v>
      </c>
      <c r="AT4826" s="1" t="d">
        <v>2013-08-21</v>
      </c>
      <c r="AU4826" s="1" t="d">
        <v>2013-08-26</v>
      </c>
      <c r="AV4826">
        <v>0</v>
      </c>
      <c r="AW4826">
        <v>4</v>
      </c>
      <c r="AX4826">
        <v>953</v>
      </c>
      <c r="AY4826">
        <v>0</v>
      </c>
      <c r="AZ4826">
        <f t="shared" si="450"/>
        <v>1</v>
      </c>
      <c r="BA4826">
        <f t="shared" si="451"/>
        <v>1</v>
      </c>
      <c r="BB4826" s="3">
        <v>1</v>
      </c>
      <c r="BC4826" s="3">
        <v>0</v>
      </c>
      <c r="BD4826" s="3">
        <v>7</v>
      </c>
      <c r="BE4826">
        <f>IF(BD4826&gt;Summary!$C$2,1,0)</f>
        <v>1</v>
      </c>
      <c r="BF4826">
        <f t="shared" si="452"/>
        <v>0</v>
      </c>
      <c r="BG4826">
        <f t="shared" si="453"/>
        <v>0</v>
      </c>
      <c r="BH4826">
        <f t="shared" si="454"/>
        <v>1</v>
      </c>
      <c r="BI4826">
        <f t="shared" si="455"/>
        <v>0</v>
      </c>
    </row>
    <row r="4827" spans="1:61" x14ac:dyDescent="0.2">
      <c r="A4827">
        <v>7348</v>
      </c>
      <c r="B4827" t="s">
        <v>17430</v>
      </c>
      <c r="C4827" t="s">
        <v>16642</v>
      </c>
      <c r="D4827" t="s">
        <v>509</v>
      </c>
      <c r="E4827" s="1" t="d">
        <v>2013-03-28</v>
      </c>
      <c r="F4827" t="s">
        <v>53</v>
      </c>
      <c r="G4827" s="1" t="d">
        <v>1977-10-11</v>
      </c>
      <c r="H4827">
        <v>38</v>
      </c>
      <c r="I4827" t="s">
        <v>65</v>
      </c>
      <c r="J4827" t="s">
        <v>66</v>
      </c>
      <c r="K4827">
        <v>0</v>
      </c>
      <c r="L4827">
        <v>0</v>
      </c>
      <c r="M4827">
        <v>0</v>
      </c>
      <c r="N4827">
        <v>0</v>
      </c>
      <c r="O4827">
        <v>0</v>
      </c>
      <c r="P4827" s="2" t="d">
        <v>2013-03-28T01:18:24.99999972525983925</v>
      </c>
      <c r="Q4827" s="2" t="d">
        <v>2013-03-29T03:48:52.00000016950070550</v>
      </c>
      <c r="R4827" t="s">
        <v>17431</v>
      </c>
      <c r="S4827" s="1" t="d">
        <v>2013-03-27</v>
      </c>
      <c r="U4827">
        <v>1</v>
      </c>
      <c r="V4827" t="s">
        <v>97</v>
      </c>
      <c r="W4827" t="s">
        <v>98</v>
      </c>
      <c r="X4827">
        <v>0</v>
      </c>
      <c r="AG4827">
        <v>0</v>
      </c>
      <c r="AL4827" t="s">
        <v>59</v>
      </c>
      <c r="AM4827">
        <v>2</v>
      </c>
      <c r="AN4827" t="s">
        <v>60</v>
      </c>
      <c r="AO4827" s="1" t="d">
        <v>2013-03-28</v>
      </c>
      <c r="AP4827" t="s">
        <v>61</v>
      </c>
      <c r="AQ4827">
        <v>1</v>
      </c>
      <c r="AR4827" t="s">
        <v>60</v>
      </c>
      <c r="AS4827" s="1" t="d">
        <v>2013-03-28</v>
      </c>
      <c r="AT4827" s="1" t="d">
        <v>2013-03-28</v>
      </c>
      <c r="AU4827" s="1" t="d">
        <v>2013-03-29</v>
      </c>
      <c r="AV4827">
        <v>0</v>
      </c>
      <c r="AW4827">
        <v>1</v>
      </c>
      <c r="AX4827">
        <v>1100</v>
      </c>
      <c r="AY4827">
        <v>0</v>
      </c>
      <c r="AZ4827">
        <f t="shared" si="450"/>
        <v>1</v>
      </c>
      <c r="BA4827">
        <f t="shared" si="451"/>
        <v>1</v>
      </c>
      <c r="BB4827" s="3">
        <v>1</v>
      </c>
      <c r="BC4827" s="3">
        <v>0</v>
      </c>
      <c r="BD4827" s="3">
        <v>2</v>
      </c>
      <c r="BE4827">
        <f>IF(BD4827&gt;Summary!$C$2,1,0)</f>
        <v>0</v>
      </c>
      <c r="BF4827">
        <f t="shared" si="452"/>
        <v>0</v>
      </c>
      <c r="BG4827">
        <f t="shared" si="453"/>
        <v>1</v>
      </c>
      <c r="BH4827">
        <f t="shared" si="454"/>
        <v>0</v>
      </c>
      <c r="BI4827">
        <f t="shared" si="455"/>
        <v>0</v>
      </c>
    </row>
    <row r="4828" spans="1:61" x14ac:dyDescent="0.2">
      <c r="A4828">
        <v>7351</v>
      </c>
      <c r="B4828" t="s">
        <v>17432</v>
      </c>
      <c r="C4828" t="s">
        <v>1735</v>
      </c>
      <c r="D4828" t="s">
        <v>17433</v>
      </c>
      <c r="E4828" s="1" t="d">
        <v>2013-09-22</v>
      </c>
      <c r="F4828" t="s">
        <v>53</v>
      </c>
      <c r="G4828" s="1" t="d">
        <v>1976-03-01</v>
      </c>
      <c r="H4828">
        <v>40</v>
      </c>
      <c r="I4828" t="s">
        <v>65</v>
      </c>
      <c r="J4828" t="s">
        <v>161</v>
      </c>
      <c r="K4828">
        <v>0</v>
      </c>
      <c r="L4828">
        <v>0</v>
      </c>
      <c r="M4828">
        <v>0</v>
      </c>
      <c r="N4828">
        <v>0</v>
      </c>
      <c r="O4828">
        <v>0</v>
      </c>
      <c r="P4828" s="2" t="d">
        <v>2013-09-22T03:48:14.99999969266355025</v>
      </c>
      <c r="Q4828" s="2" t="d">
        <v>2013-11-26T01:12:38.99999993853271275</v>
      </c>
      <c r="R4828" t="s">
        <v>17434</v>
      </c>
      <c r="S4828" s="1" t="d">
        <v>2013-09-21</v>
      </c>
      <c r="U4828">
        <v>1</v>
      </c>
      <c r="V4828" t="s">
        <v>57</v>
      </c>
      <c r="W4828" t="s">
        <v>167</v>
      </c>
      <c r="X4828">
        <v>0</v>
      </c>
      <c r="AG4828">
        <v>0</v>
      </c>
      <c r="AL4828" t="s">
        <v>59</v>
      </c>
      <c r="AM4828">
        <v>5</v>
      </c>
      <c r="AN4828" t="s">
        <v>87</v>
      </c>
      <c r="AO4828" s="1" t="d">
        <v>2013-09-22</v>
      </c>
      <c r="AP4828" t="s">
        <v>61</v>
      </c>
      <c r="AQ4828">
        <v>1</v>
      </c>
      <c r="AR4828" t="s">
        <v>60</v>
      </c>
      <c r="AS4828" s="1" t="d">
        <v>2013-09-22</v>
      </c>
      <c r="AT4828" s="1" t="d">
        <v>2013-09-22</v>
      </c>
      <c r="AU4828" s="1" t="d">
        <v>2013-11-26</v>
      </c>
      <c r="AV4828">
        <v>0</v>
      </c>
      <c r="AW4828">
        <v>65</v>
      </c>
      <c r="AX4828">
        <v>922</v>
      </c>
      <c r="AY4828">
        <v>0</v>
      </c>
      <c r="AZ4828">
        <f t="shared" si="450"/>
        <v>1</v>
      </c>
      <c r="BA4828">
        <f t="shared" si="451"/>
        <v>1</v>
      </c>
      <c r="BB4828" s="3">
        <v>1</v>
      </c>
      <c r="BC4828" s="3">
        <v>0</v>
      </c>
      <c r="BD4828" s="3">
        <v>5</v>
      </c>
      <c r="BE4828">
        <f>IF(BD4828&gt;Summary!$C$2,1,0)</f>
        <v>0</v>
      </c>
      <c r="BF4828">
        <f t="shared" si="452"/>
        <v>0</v>
      </c>
      <c r="BG4828">
        <f t="shared" si="453"/>
        <v>1</v>
      </c>
      <c r="BH4828">
        <f t="shared" si="454"/>
        <v>0</v>
      </c>
      <c r="BI4828">
        <f t="shared" si="455"/>
        <v>0</v>
      </c>
    </row>
    <row r="4829" spans="1:61" x14ac:dyDescent="0.2">
      <c r="A4829">
        <v>7354</v>
      </c>
      <c r="B4829" t="s">
        <v>17435</v>
      </c>
      <c r="C4829" t="s">
        <v>17436</v>
      </c>
      <c r="D4829" t="s">
        <v>17437</v>
      </c>
      <c r="E4829" s="1" t="d">
        <v>2013-10-30</v>
      </c>
      <c r="F4829" t="s">
        <v>115</v>
      </c>
      <c r="G4829" s="1" t="d">
        <v>1967-04-15</v>
      </c>
      <c r="H4829">
        <v>49</v>
      </c>
      <c r="I4829" t="s">
        <v>54</v>
      </c>
      <c r="J4829" t="s">
        <v>102</v>
      </c>
      <c r="K4829">
        <v>0</v>
      </c>
      <c r="L4829">
        <v>0</v>
      </c>
      <c r="M4829">
        <v>0</v>
      </c>
      <c r="N4829">
        <v>4</v>
      </c>
      <c r="O4829">
        <v>-1</v>
      </c>
      <c r="P4829" s="2" t="d">
        <v>2013-10-29T05:20:32.00000028591603300</v>
      </c>
      <c r="Q4829" s="2" t="d">
        <v>2013-11-02T02:40:15.99999982863664575</v>
      </c>
      <c r="R4829" t="s">
        <v>17438</v>
      </c>
      <c r="S4829" s="1" t="d">
        <v>2013-10-29</v>
      </c>
      <c r="U4829">
        <v>1</v>
      </c>
      <c r="V4829" t="s">
        <v>97</v>
      </c>
      <c r="W4829" t="s">
        <v>98</v>
      </c>
      <c r="X4829">
        <v>0</v>
      </c>
      <c r="AG4829">
        <v>0</v>
      </c>
      <c r="AL4829" t="s">
        <v>59</v>
      </c>
      <c r="AM4829">
        <v>2</v>
      </c>
      <c r="AN4829" t="s">
        <v>60</v>
      </c>
      <c r="AO4829" s="1" t="d">
        <v>2013-10-30</v>
      </c>
      <c r="AP4829" t="s">
        <v>61</v>
      </c>
      <c r="AQ4829">
        <v>1</v>
      </c>
      <c r="AR4829" t="s">
        <v>60</v>
      </c>
      <c r="AS4829" s="1" t="d">
        <v>2013-10-30</v>
      </c>
      <c r="AT4829" s="1" t="d">
        <v>2013-10-29</v>
      </c>
      <c r="AU4829" s="1" t="d">
        <v>2013-11-02</v>
      </c>
      <c r="AV4829">
        <v>4</v>
      </c>
      <c r="AW4829">
        <v>3</v>
      </c>
      <c r="AX4829">
        <v>884</v>
      </c>
      <c r="AY4829">
        <v>0</v>
      </c>
      <c r="AZ4829">
        <f t="shared" si="450"/>
        <v>1</v>
      </c>
      <c r="BA4829">
        <f t="shared" si="451"/>
        <v>1</v>
      </c>
      <c r="BB4829" s="3">
        <v>1</v>
      </c>
      <c r="BC4829" s="3">
        <v>0</v>
      </c>
      <c r="BD4829" s="3">
        <v>2</v>
      </c>
      <c r="BE4829">
        <f>IF(BD4829&gt;Summary!$C$2,1,0)</f>
        <v>0</v>
      </c>
      <c r="BF4829">
        <f t="shared" si="452"/>
        <v>0</v>
      </c>
      <c r="BG4829">
        <f t="shared" si="453"/>
        <v>1</v>
      </c>
      <c r="BH4829">
        <f t="shared" si="454"/>
        <v>0</v>
      </c>
      <c r="BI4829">
        <f t="shared" si="455"/>
        <v>0</v>
      </c>
    </row>
    <row r="4830" spans="1:61" x14ac:dyDescent="0.2">
      <c r="A4830">
        <v>7355</v>
      </c>
      <c r="B4830" t="s">
        <v>17439</v>
      </c>
      <c r="C4830" t="s">
        <v>1539</v>
      </c>
      <c r="D4830" t="s">
        <v>17440</v>
      </c>
      <c r="E4830" s="1" t="d">
        <v>2013-08-05</v>
      </c>
      <c r="F4830" t="s">
        <v>115</v>
      </c>
      <c r="G4830" s="1" t="d">
        <v>1980-04-23</v>
      </c>
      <c r="H4830">
        <v>35</v>
      </c>
      <c r="I4830" t="s">
        <v>65</v>
      </c>
      <c r="J4830" t="s">
        <v>102</v>
      </c>
      <c r="K4830">
        <v>0</v>
      </c>
      <c r="L4830">
        <v>0</v>
      </c>
      <c r="M4830">
        <v>0</v>
      </c>
      <c r="N4830">
        <v>2</v>
      </c>
      <c r="O4830">
        <v>-3</v>
      </c>
      <c r="P4830" s="2" t="d">
        <v>2013-08-02T11:15:20.000000274740159400</v>
      </c>
      <c r="Q4830" s="2" t="d">
        <v>2013-08-04T08:22:38.00000019371509875</v>
      </c>
      <c r="R4830" t="s">
        <v>17441</v>
      </c>
      <c r="S4830" s="1" t="d">
        <v>2013-08-02</v>
      </c>
      <c r="U4830">
        <v>3</v>
      </c>
      <c r="V4830" t="s">
        <v>97</v>
      </c>
      <c r="W4830" t="s">
        <v>80</v>
      </c>
      <c r="X4830">
        <v>0</v>
      </c>
      <c r="AG4830">
        <v>0</v>
      </c>
      <c r="AL4830" t="s">
        <v>59</v>
      </c>
      <c r="AM4830">
        <v>3</v>
      </c>
      <c r="AN4830" t="s">
        <v>60</v>
      </c>
      <c r="AO4830" s="1" t="d">
        <v>2013-08-05</v>
      </c>
      <c r="AP4830" t="s">
        <v>61</v>
      </c>
      <c r="AQ4830">
        <v>1</v>
      </c>
      <c r="AR4830" t="s">
        <v>60</v>
      </c>
      <c r="AS4830" s="1" t="d">
        <v>2013-08-05</v>
      </c>
      <c r="AT4830" s="1" t="d">
        <v>2013-09-18</v>
      </c>
      <c r="AU4830" s="1" t="d">
        <v>2013-10-01</v>
      </c>
      <c r="AV4830">
        <v>2</v>
      </c>
      <c r="AW4830">
        <v>0</v>
      </c>
      <c r="AX4830">
        <v>44</v>
      </c>
      <c r="AY4830">
        <v>0</v>
      </c>
      <c r="AZ4830">
        <f t="shared" si="450"/>
        <v>1</v>
      </c>
      <c r="BA4830">
        <f t="shared" si="451"/>
        <v>1</v>
      </c>
      <c r="BB4830" s="3">
        <v>1</v>
      </c>
      <c r="BC4830" s="3">
        <v>0</v>
      </c>
      <c r="BD4830" s="3">
        <v>3</v>
      </c>
      <c r="BE4830">
        <f>IF(BD4830&gt;Summary!$C$2,1,0)</f>
        <v>0</v>
      </c>
      <c r="BF4830">
        <f t="shared" si="452"/>
        <v>0</v>
      </c>
      <c r="BG4830">
        <f t="shared" si="453"/>
        <v>1</v>
      </c>
      <c r="BH4830">
        <f t="shared" si="454"/>
        <v>0</v>
      </c>
      <c r="BI4830">
        <f t="shared" si="455"/>
        <v>0</v>
      </c>
    </row>
    <row r="4831" spans="1:61" x14ac:dyDescent="0.2">
      <c r="A4831">
        <v>7356</v>
      </c>
      <c r="B4831" t="s">
        <v>17442</v>
      </c>
      <c r="C4831" t="s">
        <v>17443</v>
      </c>
      <c r="D4831" t="s">
        <v>17444</v>
      </c>
      <c r="E4831" s="1" t="d">
        <v>2013-09-05</v>
      </c>
      <c r="F4831" t="s">
        <v>53</v>
      </c>
      <c r="G4831" s="1" t="d">
        <v>1994-12-26</v>
      </c>
      <c r="H4831">
        <v>21</v>
      </c>
      <c r="I4831" t="s">
        <v>75</v>
      </c>
      <c r="J4831" t="s">
        <v>2116</v>
      </c>
      <c r="K4831">
        <v>0</v>
      </c>
      <c r="L4831">
        <v>0</v>
      </c>
      <c r="M4831">
        <v>1</v>
      </c>
      <c r="N4831">
        <v>0</v>
      </c>
      <c r="O4831">
        <v>-1</v>
      </c>
      <c r="P4831" s="2" t="d">
        <v>2013-09-04T05:23:29.99999977648258200</v>
      </c>
      <c r="Q4831" s="2" t="d">
        <v>2013-09-05T07:35:31.00000005215406375</v>
      </c>
      <c r="R4831" t="s">
        <v>17445</v>
      </c>
      <c r="S4831" s="1" t="d">
        <v>2013-09-04</v>
      </c>
      <c r="U4831">
        <v>1</v>
      </c>
      <c r="V4831" t="s">
        <v>97</v>
      </c>
      <c r="W4831" t="s">
        <v>98</v>
      </c>
      <c r="X4831">
        <v>1</v>
      </c>
      <c r="Y4831" t="s">
        <v>17446</v>
      </c>
      <c r="Z4831" t="s">
        <v>135</v>
      </c>
      <c r="AB4831" s="1" t="d">
        <v>2014-12-04</v>
      </c>
      <c r="AC4831" t="s">
        <v>940</v>
      </c>
      <c r="AG4831">
        <v>0</v>
      </c>
      <c r="AL4831" t="s">
        <v>59</v>
      </c>
      <c r="AM4831">
        <v>6</v>
      </c>
      <c r="AN4831" t="s">
        <v>87</v>
      </c>
      <c r="AO4831" s="1" t="d">
        <v>2013-09-05</v>
      </c>
      <c r="AP4831" t="s">
        <v>61</v>
      </c>
      <c r="AQ4831">
        <v>7</v>
      </c>
      <c r="AR4831" t="s">
        <v>87</v>
      </c>
      <c r="AS4831" s="1" t="d">
        <v>2013-09-05</v>
      </c>
      <c r="AT4831" s="1" t="d">
        <v>2013-09-04</v>
      </c>
      <c r="AU4831" s="1" t="d">
        <v>2013-09-05</v>
      </c>
      <c r="AV4831">
        <v>0</v>
      </c>
      <c r="AW4831">
        <v>0</v>
      </c>
      <c r="AX4831">
        <v>455</v>
      </c>
      <c r="AY4831">
        <v>1</v>
      </c>
      <c r="AZ4831">
        <f t="shared" si="450"/>
        <v>1</v>
      </c>
      <c r="BA4831">
        <f t="shared" si="451"/>
        <v>1</v>
      </c>
      <c r="BB4831" s="3">
        <v>1</v>
      </c>
      <c r="BC4831" s="3">
        <v>1</v>
      </c>
      <c r="BD4831" s="3">
        <v>6</v>
      </c>
      <c r="BE4831">
        <f>IF(BD4831&gt;Summary!$C$2,1,0)</f>
        <v>1</v>
      </c>
      <c r="BF4831">
        <f t="shared" si="452"/>
        <v>1</v>
      </c>
      <c r="BG4831">
        <f t="shared" si="453"/>
        <v>0</v>
      </c>
      <c r="BH4831">
        <f t="shared" si="454"/>
        <v>0</v>
      </c>
      <c r="BI4831">
        <f t="shared" si="455"/>
        <v>0</v>
      </c>
    </row>
    <row r="4832" spans="1:61" x14ac:dyDescent="0.2">
      <c r="A4832">
        <v>7358</v>
      </c>
      <c r="B4832" t="s">
        <v>17447</v>
      </c>
      <c r="C4832" t="s">
        <v>17448</v>
      </c>
      <c r="D4832" t="s">
        <v>17449</v>
      </c>
      <c r="E4832" s="1" t="d">
        <v>2013-12-20</v>
      </c>
      <c r="F4832" t="s">
        <v>53</v>
      </c>
      <c r="G4832" s="1" t="d">
        <v>1990-11-11</v>
      </c>
      <c r="H4832">
        <v>25</v>
      </c>
      <c r="I4832" t="s">
        <v>65</v>
      </c>
      <c r="J4832" t="s">
        <v>55</v>
      </c>
      <c r="K4832">
        <v>0</v>
      </c>
      <c r="L4832">
        <v>0</v>
      </c>
      <c r="M4832">
        <v>0</v>
      </c>
      <c r="N4832">
        <v>0</v>
      </c>
      <c r="O4832">
        <v>-1</v>
      </c>
      <c r="P4832" s="2" t="d">
        <v>2013-12-19T11:03:21.00000004749745200</v>
      </c>
      <c r="Q4832" s="2" t="d">
        <v>2013-12-21T04:28:19.00000027846545150</v>
      </c>
      <c r="R4832" t="s">
        <v>17450</v>
      </c>
      <c r="S4832" s="1" t="d">
        <v>2013-12-19</v>
      </c>
      <c r="U4832">
        <v>1</v>
      </c>
      <c r="V4832" t="s">
        <v>57</v>
      </c>
      <c r="W4832" t="s">
        <v>6337</v>
      </c>
      <c r="X4832">
        <v>0</v>
      </c>
      <c r="AG4832">
        <v>0</v>
      </c>
      <c r="AL4832" t="s">
        <v>59</v>
      </c>
      <c r="AM4832">
        <v>4</v>
      </c>
      <c r="AN4832" t="s">
        <v>60</v>
      </c>
      <c r="AO4832" s="1" t="d">
        <v>2013-12-20</v>
      </c>
      <c r="AP4832" t="s">
        <v>61</v>
      </c>
      <c r="AQ4832">
        <v>3</v>
      </c>
      <c r="AR4832" t="s">
        <v>60</v>
      </c>
      <c r="AS4832" s="1" t="d">
        <v>2013-12-20</v>
      </c>
      <c r="AT4832" s="1" t="d">
        <v>2013-12-19</v>
      </c>
      <c r="AU4832" s="1" t="d">
        <v>2013-12-21</v>
      </c>
      <c r="AV4832">
        <v>0</v>
      </c>
      <c r="AW4832">
        <v>1</v>
      </c>
      <c r="AX4832">
        <v>833</v>
      </c>
      <c r="AY4832">
        <v>0</v>
      </c>
      <c r="AZ4832">
        <f t="shared" si="450"/>
        <v>1</v>
      </c>
      <c r="BA4832">
        <f t="shared" si="451"/>
        <v>1</v>
      </c>
      <c r="BB4832" s="3">
        <v>1</v>
      </c>
      <c r="BC4832" s="3">
        <v>0</v>
      </c>
      <c r="BD4832" s="3">
        <v>4</v>
      </c>
      <c r="BE4832">
        <f>IF(BD4832&gt;Summary!$C$2,1,0)</f>
        <v>0</v>
      </c>
      <c r="BF4832">
        <f t="shared" si="452"/>
        <v>0</v>
      </c>
      <c r="BG4832">
        <f t="shared" si="453"/>
        <v>1</v>
      </c>
      <c r="BH4832">
        <f t="shared" si="454"/>
        <v>0</v>
      </c>
      <c r="BI4832">
        <f t="shared" si="455"/>
        <v>0</v>
      </c>
    </row>
    <row r="4833" spans="1:61" x14ac:dyDescent="0.2">
      <c r="A4833">
        <v>7359</v>
      </c>
      <c r="B4833" t="s">
        <v>17451</v>
      </c>
      <c r="C4833" t="s">
        <v>1652</v>
      </c>
      <c r="D4833" t="s">
        <v>17452</v>
      </c>
      <c r="E4833" s="1" t="d">
        <v>2013-12-25</v>
      </c>
      <c r="F4833" t="s">
        <v>53</v>
      </c>
      <c r="G4833" s="1" t="d">
        <v>1994-05-18</v>
      </c>
      <c r="H4833">
        <v>21</v>
      </c>
      <c r="I4833" t="s">
        <v>75</v>
      </c>
      <c r="J4833" t="s">
        <v>102</v>
      </c>
      <c r="K4833">
        <v>0</v>
      </c>
      <c r="L4833">
        <v>0</v>
      </c>
      <c r="M4833">
        <v>0</v>
      </c>
      <c r="N4833">
        <v>1</v>
      </c>
      <c r="O4833">
        <v>-1</v>
      </c>
      <c r="P4833" s="2" t="d">
        <v>2013-12-24T03:45:52.00000021141022475</v>
      </c>
      <c r="Q4833" s="2" t="d">
        <v>2013-12-25T02:37:17.0000001043081275</v>
      </c>
      <c r="R4833" t="s">
        <v>17453</v>
      </c>
      <c r="S4833" s="1" t="d">
        <v>2013-12-24</v>
      </c>
      <c r="U4833">
        <v>1</v>
      </c>
      <c r="V4833" t="s">
        <v>57</v>
      </c>
      <c r="W4833" t="s">
        <v>85</v>
      </c>
      <c r="X4833">
        <v>0</v>
      </c>
      <c r="AG4833">
        <v>0</v>
      </c>
      <c r="AL4833" t="s">
        <v>59</v>
      </c>
      <c r="AM4833">
        <v>4</v>
      </c>
      <c r="AN4833" t="s">
        <v>60</v>
      </c>
      <c r="AO4833" s="1" t="d">
        <v>2013-12-25</v>
      </c>
      <c r="AP4833" t="s">
        <v>61</v>
      </c>
      <c r="AQ4833">
        <v>6</v>
      </c>
      <c r="AR4833" t="s">
        <v>87</v>
      </c>
      <c r="AS4833" s="1" t="d">
        <v>2013-12-25</v>
      </c>
      <c r="AT4833" s="1" t="d">
        <v>2014-10-29</v>
      </c>
      <c r="AU4833" s="1" t="d">
        <v>2014-11-17</v>
      </c>
      <c r="AV4833">
        <v>1</v>
      </c>
      <c r="AW4833">
        <v>0</v>
      </c>
      <c r="AX4833">
        <v>308</v>
      </c>
      <c r="AY4833">
        <v>0</v>
      </c>
      <c r="AZ4833">
        <f t="shared" si="450"/>
        <v>1</v>
      </c>
      <c r="BA4833">
        <f t="shared" si="451"/>
        <v>1</v>
      </c>
      <c r="BB4833" s="3">
        <v>1</v>
      </c>
      <c r="BC4833" s="3">
        <v>0</v>
      </c>
      <c r="BD4833" s="3">
        <v>4</v>
      </c>
      <c r="BE4833">
        <f>IF(BD4833&gt;Summary!$C$2,1,0)</f>
        <v>0</v>
      </c>
      <c r="BF4833">
        <f t="shared" si="452"/>
        <v>0</v>
      </c>
      <c r="BG4833">
        <f t="shared" si="453"/>
        <v>1</v>
      </c>
      <c r="BH4833">
        <f t="shared" si="454"/>
        <v>0</v>
      </c>
      <c r="BI4833">
        <f t="shared" si="455"/>
        <v>0</v>
      </c>
    </row>
    <row r="4834" spans="1:61" x14ac:dyDescent="0.2">
      <c r="A4834">
        <v>7360</v>
      </c>
      <c r="B4834" t="s">
        <v>17454</v>
      </c>
      <c r="C4834" t="s">
        <v>17455</v>
      </c>
      <c r="D4834" t="s">
        <v>215</v>
      </c>
      <c r="E4834" s="1" t="d">
        <v>2013-10-07</v>
      </c>
      <c r="F4834" t="s">
        <v>115</v>
      </c>
      <c r="G4834" s="1" t="d">
        <v>1991-04-25</v>
      </c>
      <c r="H4834">
        <v>24</v>
      </c>
      <c r="I4834" t="s">
        <v>75</v>
      </c>
      <c r="J4834" t="s">
        <v>102</v>
      </c>
      <c r="K4834">
        <v>0</v>
      </c>
      <c r="L4834">
        <v>0</v>
      </c>
      <c r="M4834">
        <v>0</v>
      </c>
      <c r="N4834">
        <v>2</v>
      </c>
      <c r="O4834">
        <v>-96</v>
      </c>
      <c r="P4834" s="2" t="d">
        <v>2013-07-03T07:12:05.99999976810067950</v>
      </c>
      <c r="Q4834" s="2" t="d">
        <v>2013-07-06T02:55:40.0000002002343525</v>
      </c>
      <c r="R4834" t="s">
        <v>17456</v>
      </c>
      <c r="T4834" s="1" t="d">
        <v>2013-07-03</v>
      </c>
      <c r="U4834">
        <v>96</v>
      </c>
      <c r="V4834" t="s">
        <v>57</v>
      </c>
      <c r="W4834" t="s">
        <v>92</v>
      </c>
      <c r="X4834">
        <v>0</v>
      </c>
      <c r="AG4834">
        <v>0</v>
      </c>
      <c r="AL4834" t="s">
        <v>59</v>
      </c>
      <c r="AM4834">
        <v>4</v>
      </c>
      <c r="AN4834" t="s">
        <v>60</v>
      </c>
      <c r="AO4834" s="1" t="d">
        <v>2013-10-07</v>
      </c>
      <c r="AP4834" t="s">
        <v>61</v>
      </c>
      <c r="AQ4834">
        <v>3</v>
      </c>
      <c r="AR4834" t="s">
        <v>60</v>
      </c>
      <c r="AS4834" s="1" t="d">
        <v>2013-10-07</v>
      </c>
      <c r="AT4834" s="1" t="d">
        <v>2013-07-03</v>
      </c>
      <c r="AU4834" s="1" t="d">
        <v>2013-07-06</v>
      </c>
      <c r="AV4834">
        <v>2</v>
      </c>
      <c r="AW4834">
        <v>0</v>
      </c>
      <c r="AX4834">
        <v>907</v>
      </c>
      <c r="AY4834">
        <v>0</v>
      </c>
      <c r="AZ4834">
        <f t="shared" si="450"/>
        <v>0</v>
      </c>
      <c r="BA4834">
        <f t="shared" si="451"/>
        <v>1</v>
      </c>
      <c r="BB4834" s="3">
        <v>1</v>
      </c>
      <c r="BC4834" s="3">
        <v>0</v>
      </c>
      <c r="BD4834" s="3">
        <v>4</v>
      </c>
      <c r="BE4834">
        <f>IF(BD4834&gt;Summary!$C$2,1,0)</f>
        <v>0</v>
      </c>
      <c r="BF4834">
        <f t="shared" si="452"/>
        <v>0</v>
      </c>
      <c r="BG4834">
        <f t="shared" si="453"/>
        <v>1</v>
      </c>
      <c r="BH4834">
        <f t="shared" si="454"/>
        <v>0</v>
      </c>
      <c r="BI4834">
        <f t="shared" si="455"/>
        <v>0</v>
      </c>
    </row>
    <row r="4835" spans="1:61" x14ac:dyDescent="0.2">
      <c r="A4835">
        <v>7361</v>
      </c>
      <c r="B4835" t="s">
        <v>17457</v>
      </c>
      <c r="C4835" t="s">
        <v>943</v>
      </c>
      <c r="D4835" t="s">
        <v>948</v>
      </c>
      <c r="E4835" s="1" t="d">
        <v>2013-04-30</v>
      </c>
      <c r="F4835" t="s">
        <v>53</v>
      </c>
      <c r="G4835" s="1" t="d">
        <v>1970-07-28</v>
      </c>
      <c r="H4835">
        <v>45</v>
      </c>
      <c r="I4835" t="s">
        <v>54</v>
      </c>
      <c r="J4835" t="s">
        <v>161</v>
      </c>
      <c r="K4835">
        <v>0</v>
      </c>
      <c r="L4835">
        <v>0</v>
      </c>
      <c r="M4835">
        <v>0</v>
      </c>
      <c r="N4835">
        <v>1</v>
      </c>
      <c r="R4835" t="s">
        <v>17458</v>
      </c>
      <c r="T4835" s="1" t="d">
        <v>2012-03-02</v>
      </c>
      <c r="U4835">
        <v>424</v>
      </c>
      <c r="V4835" t="s">
        <v>57</v>
      </c>
      <c r="W4835" t="s">
        <v>92</v>
      </c>
      <c r="X4835">
        <v>0</v>
      </c>
      <c r="AG4835">
        <v>0</v>
      </c>
      <c r="AL4835" t="s">
        <v>59</v>
      </c>
      <c r="AM4835">
        <v>3</v>
      </c>
      <c r="AN4835" t="s">
        <v>60</v>
      </c>
      <c r="AO4835" s="1" t="d">
        <v>2013-04-30</v>
      </c>
      <c r="AP4835" t="s">
        <v>61</v>
      </c>
      <c r="AQ4835">
        <v>3</v>
      </c>
      <c r="AR4835" t="s">
        <v>60</v>
      </c>
      <c r="AS4835" s="1" t="d">
        <v>2013-04-30</v>
      </c>
      <c r="AV4835">
        <v>1</v>
      </c>
      <c r="AW4835">
        <v>0</v>
      </c>
      <c r="AX4835">
        <v>1067</v>
      </c>
      <c r="AY4835">
        <v>0</v>
      </c>
      <c r="AZ4835">
        <f t="shared" si="450"/>
        <v>1</v>
      </c>
      <c r="BA4835">
        <f t="shared" si="451"/>
        <v>0</v>
      </c>
      <c r="BB4835" s="3">
        <v>1</v>
      </c>
      <c r="BC4835" s="3">
        <v>0</v>
      </c>
      <c r="BD4835" s="3">
        <v>3</v>
      </c>
      <c r="BE4835">
        <f>IF(BD4835&gt;Summary!$C$2,1,0)</f>
        <v>0</v>
      </c>
      <c r="BF4835">
        <f t="shared" si="452"/>
        <v>0</v>
      </c>
      <c r="BG4835">
        <f t="shared" si="453"/>
        <v>1</v>
      </c>
      <c r="BH4835">
        <f t="shared" si="454"/>
        <v>0</v>
      </c>
      <c r="BI4835">
        <f t="shared" si="455"/>
        <v>0</v>
      </c>
    </row>
    <row r="4836" spans="1:61" x14ac:dyDescent="0.2">
      <c r="A4836">
        <v>7362</v>
      </c>
      <c r="B4836" t="s">
        <v>17459</v>
      </c>
      <c r="C4836" t="s">
        <v>17460</v>
      </c>
      <c r="D4836" t="s">
        <v>1910</v>
      </c>
      <c r="E4836" s="1" t="d">
        <v>2013-09-04</v>
      </c>
      <c r="F4836" t="s">
        <v>115</v>
      </c>
      <c r="G4836" s="1" t="d">
        <v>1991-07-09</v>
      </c>
      <c r="H4836">
        <v>24</v>
      </c>
      <c r="I4836" t="s">
        <v>75</v>
      </c>
      <c r="J4836" t="s">
        <v>66</v>
      </c>
      <c r="K4836">
        <v>0</v>
      </c>
      <c r="L4836">
        <v>0</v>
      </c>
      <c r="M4836">
        <v>1</v>
      </c>
      <c r="N4836">
        <v>11</v>
      </c>
      <c r="O4836">
        <v>-1</v>
      </c>
      <c r="P4836" s="2" t="d">
        <v>2013-09-03T03:06:23.99999986868351625</v>
      </c>
      <c r="Q4836" s="2" t="d">
        <v>2013-11-19T05:29:56.99999971780925775</v>
      </c>
      <c r="R4836" t="s">
        <v>17461</v>
      </c>
      <c r="S4836" s="1" t="d">
        <v>2013-09-03</v>
      </c>
      <c r="U4836">
        <v>1</v>
      </c>
      <c r="V4836" t="s">
        <v>97</v>
      </c>
      <c r="W4836" t="s">
        <v>399</v>
      </c>
      <c r="X4836">
        <v>1</v>
      </c>
      <c r="Y4836" t="s">
        <v>17462</v>
      </c>
      <c r="Z4836" t="s">
        <v>79</v>
      </c>
      <c r="AA4836">
        <v>0</v>
      </c>
      <c r="AB4836" s="1" t="d">
        <v>2015-07-28</v>
      </c>
      <c r="AC4836" t="s">
        <v>1225</v>
      </c>
      <c r="AD4836" s="1" t="d">
        <v>2015-07-28</v>
      </c>
      <c r="AE4836" s="1" t="d">
        <v>2015-07-29</v>
      </c>
      <c r="AG4836">
        <v>0</v>
      </c>
      <c r="AL4836" t="s">
        <v>59</v>
      </c>
      <c r="AM4836">
        <v>9</v>
      </c>
      <c r="AN4836" t="s">
        <v>86</v>
      </c>
      <c r="AO4836" s="1" t="d">
        <v>2013-09-04</v>
      </c>
      <c r="AP4836" t="s">
        <v>61</v>
      </c>
      <c r="AQ4836">
        <v>8</v>
      </c>
      <c r="AR4836" t="s">
        <v>86</v>
      </c>
      <c r="AS4836" s="1" t="d">
        <v>2013-09-04</v>
      </c>
      <c r="AT4836" s="1" t="d">
        <v>2015-07-28</v>
      </c>
      <c r="AU4836" s="1" t="d">
        <v>2015-07-29</v>
      </c>
      <c r="AV4836">
        <v>11</v>
      </c>
      <c r="AW4836">
        <v>76</v>
      </c>
      <c r="AX4836">
        <v>692</v>
      </c>
      <c r="AY4836">
        <v>1</v>
      </c>
      <c r="AZ4836">
        <f t="shared" si="450"/>
        <v>1</v>
      </c>
      <c r="BA4836">
        <f t="shared" si="451"/>
        <v>1</v>
      </c>
      <c r="BB4836" s="3">
        <v>1</v>
      </c>
      <c r="BC4836" s="3">
        <v>1</v>
      </c>
      <c r="BD4836" s="3">
        <v>9</v>
      </c>
      <c r="BE4836">
        <f>IF(BD4836&gt;Summary!$C$2,1,0)</f>
        <v>1</v>
      </c>
      <c r="BF4836">
        <f t="shared" si="452"/>
        <v>1</v>
      </c>
      <c r="BG4836">
        <f t="shared" si="453"/>
        <v>0</v>
      </c>
      <c r="BH4836">
        <f t="shared" si="454"/>
        <v>0</v>
      </c>
      <c r="BI4836">
        <f t="shared" si="455"/>
        <v>0</v>
      </c>
    </row>
    <row r="4837" spans="1:61" x14ac:dyDescent="0.2">
      <c r="A4837">
        <v>7365</v>
      </c>
      <c r="B4837" t="s">
        <v>17463</v>
      </c>
      <c r="C4837" t="s">
        <v>17464</v>
      </c>
      <c r="D4837" t="s">
        <v>17465</v>
      </c>
      <c r="E4837" s="1" t="d">
        <v>2013-05-22</v>
      </c>
      <c r="F4837" t="s">
        <v>53</v>
      </c>
      <c r="G4837" s="1" t="d">
        <v>1987-06-28</v>
      </c>
      <c r="H4837">
        <v>28</v>
      </c>
      <c r="I4837" t="s">
        <v>65</v>
      </c>
      <c r="J4837" t="s">
        <v>102</v>
      </c>
      <c r="K4837">
        <v>0</v>
      </c>
      <c r="L4837">
        <v>0</v>
      </c>
      <c r="M4837">
        <v>0</v>
      </c>
      <c r="N4837">
        <v>3</v>
      </c>
      <c r="O4837">
        <v>-1</v>
      </c>
      <c r="P4837" s="2" t="d">
        <v>2013-05-21T07:48:21.00000025704502800</v>
      </c>
      <c r="Q4837" s="2" t="d">
        <v>2013-07-11T02:10:56.99999977368861225</v>
      </c>
      <c r="R4837" t="s">
        <v>17466</v>
      </c>
      <c r="S4837" s="1" t="d">
        <v>2013-05-21</v>
      </c>
      <c r="U4837">
        <v>1</v>
      </c>
      <c r="V4837" t="s">
        <v>57</v>
      </c>
      <c r="W4837" t="s">
        <v>167</v>
      </c>
      <c r="X4837">
        <v>0</v>
      </c>
      <c r="AG4837">
        <v>0</v>
      </c>
      <c r="AL4837" t="s">
        <v>59</v>
      </c>
      <c r="AM4837">
        <v>3</v>
      </c>
      <c r="AN4837" t="s">
        <v>60</v>
      </c>
      <c r="AO4837" s="1" t="d">
        <v>2013-05-22</v>
      </c>
      <c r="AP4837" t="s">
        <v>61</v>
      </c>
      <c r="AQ4837">
        <v>2</v>
      </c>
      <c r="AR4837" t="s">
        <v>60</v>
      </c>
      <c r="AS4837" s="1" t="d">
        <v>2013-05-22</v>
      </c>
      <c r="AT4837" s="1" t="d">
        <v>2013-05-21</v>
      </c>
      <c r="AU4837" s="1" t="d">
        <v>2013-07-11</v>
      </c>
      <c r="AV4837">
        <v>3</v>
      </c>
      <c r="AW4837">
        <v>50</v>
      </c>
      <c r="AX4837">
        <v>1045</v>
      </c>
      <c r="AY4837">
        <v>0</v>
      </c>
      <c r="AZ4837">
        <f t="shared" si="450"/>
        <v>1</v>
      </c>
      <c r="BA4837">
        <f t="shared" si="451"/>
        <v>1</v>
      </c>
      <c r="BB4837" s="3">
        <v>1</v>
      </c>
      <c r="BC4837" s="3">
        <v>0</v>
      </c>
      <c r="BD4837" s="3">
        <v>3</v>
      </c>
      <c r="BE4837">
        <f>IF(BD4837&gt;Summary!$C$2,1,0)</f>
        <v>0</v>
      </c>
      <c r="BF4837">
        <f t="shared" si="452"/>
        <v>0</v>
      </c>
      <c r="BG4837">
        <f t="shared" si="453"/>
        <v>1</v>
      </c>
      <c r="BH4837">
        <f t="shared" si="454"/>
        <v>0</v>
      </c>
      <c r="BI4837">
        <f t="shared" si="455"/>
        <v>0</v>
      </c>
    </row>
    <row r="4838" spans="1:61" x14ac:dyDescent="0.2">
      <c r="A4838">
        <v>7368</v>
      </c>
      <c r="B4838" t="s">
        <v>17467</v>
      </c>
      <c r="C4838" t="s">
        <v>6905</v>
      </c>
      <c r="D4838" t="s">
        <v>3177</v>
      </c>
      <c r="E4838" s="1" t="d">
        <v>2013-01-30</v>
      </c>
      <c r="F4838" t="s">
        <v>115</v>
      </c>
      <c r="G4838" s="1" t="d">
        <v>1982-03-04</v>
      </c>
      <c r="H4838">
        <v>34</v>
      </c>
      <c r="I4838" t="s">
        <v>65</v>
      </c>
      <c r="J4838" t="s">
        <v>66</v>
      </c>
      <c r="K4838">
        <v>0</v>
      </c>
      <c r="L4838">
        <v>0</v>
      </c>
      <c r="M4838">
        <v>0</v>
      </c>
      <c r="N4838">
        <v>1</v>
      </c>
      <c r="O4838">
        <v>148</v>
      </c>
      <c r="P4838" s="2" t="d">
        <v>2013-06-27T04:22:40.00000024214387175</v>
      </c>
      <c r="Q4838" s="2" t="d">
        <v>2013-07-18T11:55:00.0000002793967725</v>
      </c>
      <c r="R4838" t="s">
        <v>17468</v>
      </c>
      <c r="S4838" s="1" t="d">
        <v>2006-08-01</v>
      </c>
      <c r="U4838">
        <v>2374</v>
      </c>
      <c r="V4838" t="s">
        <v>97</v>
      </c>
      <c r="W4838" t="s">
        <v>289</v>
      </c>
      <c r="X4838">
        <v>0</v>
      </c>
      <c r="AG4838">
        <v>0</v>
      </c>
      <c r="AL4838" t="s">
        <v>59</v>
      </c>
      <c r="AM4838">
        <v>9</v>
      </c>
      <c r="AN4838" t="s">
        <v>86</v>
      </c>
      <c r="AO4838" s="1" t="d">
        <v>2013-01-30</v>
      </c>
      <c r="AP4838" t="s">
        <v>61</v>
      </c>
      <c r="AQ4838">
        <v>7</v>
      </c>
      <c r="AR4838" t="s">
        <v>87</v>
      </c>
      <c r="AS4838" s="1" t="d">
        <v>2013-01-30</v>
      </c>
      <c r="AT4838" s="1" t="d">
        <v>2013-06-27</v>
      </c>
      <c r="AU4838" s="1" t="d">
        <v>2013-07-18</v>
      </c>
      <c r="AV4838">
        <v>1</v>
      </c>
      <c r="AW4838">
        <v>0</v>
      </c>
      <c r="AX4838">
        <v>148</v>
      </c>
      <c r="AY4838">
        <v>0</v>
      </c>
      <c r="AZ4838">
        <f t="shared" si="450"/>
        <v>0</v>
      </c>
      <c r="BA4838">
        <f t="shared" si="451"/>
        <v>1</v>
      </c>
      <c r="BB4838" s="3">
        <v>1</v>
      </c>
      <c r="BC4838" s="3">
        <v>0</v>
      </c>
      <c r="BD4838" s="3">
        <v>9</v>
      </c>
      <c r="BE4838">
        <f>IF(BD4838&gt;Summary!$C$2,1,0)</f>
        <v>1</v>
      </c>
      <c r="BF4838">
        <f t="shared" si="452"/>
        <v>0</v>
      </c>
      <c r="BG4838">
        <f t="shared" si="453"/>
        <v>0</v>
      </c>
      <c r="BH4838">
        <f t="shared" si="454"/>
        <v>1</v>
      </c>
      <c r="BI4838">
        <f t="shared" si="455"/>
        <v>0</v>
      </c>
    </row>
    <row r="4839" spans="1:61" x14ac:dyDescent="0.2">
      <c r="A4839">
        <v>7369</v>
      </c>
      <c r="B4839" t="s">
        <v>17469</v>
      </c>
      <c r="C4839" t="s">
        <v>4430</v>
      </c>
      <c r="D4839" t="s">
        <v>11856</v>
      </c>
      <c r="E4839" s="1" t="d">
        <v>2013-08-16</v>
      </c>
      <c r="F4839" t="s">
        <v>53</v>
      </c>
      <c r="G4839" s="1" t="d">
        <v>1981-12-29</v>
      </c>
      <c r="H4839">
        <v>34</v>
      </c>
      <c r="I4839" t="s">
        <v>65</v>
      </c>
      <c r="J4839" t="s">
        <v>66</v>
      </c>
      <c r="K4839">
        <v>0</v>
      </c>
      <c r="L4839">
        <v>0</v>
      </c>
      <c r="M4839">
        <v>0</v>
      </c>
      <c r="N4839">
        <v>4</v>
      </c>
      <c r="O4839">
        <v>-1</v>
      </c>
      <c r="P4839" s="2" t="d">
        <v>2013-08-15T09:28:10.00000027008354900</v>
      </c>
      <c r="Q4839" s="2" t="d">
        <v>2013-08-16T09:06:55.0000002002343525</v>
      </c>
      <c r="R4839" t="s">
        <v>17470</v>
      </c>
      <c r="S4839" s="1" t="d">
        <v>2013-08-15</v>
      </c>
      <c r="U4839">
        <v>1</v>
      </c>
      <c r="V4839" t="s">
        <v>57</v>
      </c>
      <c r="W4839" t="s">
        <v>2884</v>
      </c>
      <c r="X4839">
        <v>1</v>
      </c>
      <c r="Y4839" t="s">
        <v>17471</v>
      </c>
      <c r="Z4839" t="s">
        <v>135</v>
      </c>
      <c r="AB4839" s="1" t="d">
        <v>2014-04-16</v>
      </c>
      <c r="AC4839" t="s">
        <v>940</v>
      </c>
      <c r="AG4839">
        <v>0</v>
      </c>
      <c r="AL4839" t="s">
        <v>59</v>
      </c>
      <c r="AM4839">
        <v>6</v>
      </c>
      <c r="AN4839" t="s">
        <v>87</v>
      </c>
      <c r="AO4839" s="1" t="d">
        <v>2013-08-16</v>
      </c>
      <c r="AP4839" t="s">
        <v>61</v>
      </c>
      <c r="AQ4839">
        <v>3</v>
      </c>
      <c r="AR4839" t="s">
        <v>60</v>
      </c>
      <c r="AS4839" s="1" t="d">
        <v>2013-08-16</v>
      </c>
      <c r="AT4839" s="1" t="d">
        <v>2013-08-15</v>
      </c>
      <c r="AU4839" s="1" t="d">
        <v>2013-08-16</v>
      </c>
      <c r="AV4839">
        <v>4</v>
      </c>
      <c r="AW4839">
        <v>0</v>
      </c>
      <c r="AX4839">
        <v>243</v>
      </c>
      <c r="AY4839">
        <v>1</v>
      </c>
      <c r="AZ4839">
        <f t="shared" si="450"/>
        <v>1</v>
      </c>
      <c r="BA4839">
        <f t="shared" si="451"/>
        <v>1</v>
      </c>
      <c r="BB4839" s="3">
        <v>1</v>
      </c>
      <c r="BC4839" s="3">
        <v>1</v>
      </c>
      <c r="BD4839" s="3">
        <v>6</v>
      </c>
      <c r="BE4839">
        <f>IF(BD4839&gt;Summary!$C$2,1,0)</f>
        <v>1</v>
      </c>
      <c r="BF4839">
        <f t="shared" si="452"/>
        <v>1</v>
      </c>
      <c r="BG4839">
        <f t="shared" si="453"/>
        <v>0</v>
      </c>
      <c r="BH4839">
        <f t="shared" si="454"/>
        <v>0</v>
      </c>
      <c r="BI4839">
        <f t="shared" si="455"/>
        <v>0</v>
      </c>
    </row>
    <row r="4840" spans="1:61" x14ac:dyDescent="0.2">
      <c r="A4840">
        <v>7370</v>
      </c>
      <c r="B4840" t="s">
        <v>17472</v>
      </c>
      <c r="C4840" t="s">
        <v>17473</v>
      </c>
      <c r="D4840" t="s">
        <v>17474</v>
      </c>
      <c r="E4840" s="1" t="d">
        <v>2013-03-24</v>
      </c>
      <c r="F4840" t="s">
        <v>53</v>
      </c>
      <c r="G4840" s="1" t="d">
        <v>1958-05-12</v>
      </c>
      <c r="H4840">
        <v>57</v>
      </c>
      <c r="I4840" t="s">
        <v>54</v>
      </c>
      <c r="J4840" t="s">
        <v>66</v>
      </c>
      <c r="K4840">
        <v>0</v>
      </c>
      <c r="L4840">
        <v>0</v>
      </c>
      <c r="M4840">
        <v>0</v>
      </c>
      <c r="N4840">
        <v>8</v>
      </c>
      <c r="O4840">
        <v>-1</v>
      </c>
      <c r="P4840" s="2" t="d">
        <v>2013-03-23T07:39:14.00000000372529075</v>
      </c>
      <c r="Q4840" s="2" t="d">
        <v>2013-03-28T08:55:46.99999995063990600</v>
      </c>
      <c r="R4840" t="s">
        <v>17475</v>
      </c>
      <c r="S4840" s="1" t="d">
        <v>2013-03-23</v>
      </c>
      <c r="U4840">
        <v>1</v>
      </c>
      <c r="V4840" t="s">
        <v>97</v>
      </c>
      <c r="W4840" t="s">
        <v>17218</v>
      </c>
      <c r="X4840">
        <v>1</v>
      </c>
      <c r="Y4840" t="s">
        <v>17476</v>
      </c>
      <c r="Z4840" t="s">
        <v>70</v>
      </c>
      <c r="AA4840">
        <v>0</v>
      </c>
      <c r="AB4840" s="1" t="d">
        <v>2015-08-23</v>
      </c>
      <c r="AC4840" t="s">
        <v>608</v>
      </c>
      <c r="AD4840" s="1" t="d">
        <v>2015-08-23</v>
      </c>
      <c r="AE4840" s="1" t="d">
        <v>2015-09-23</v>
      </c>
      <c r="AG4840">
        <v>1</v>
      </c>
      <c r="AH4840" t="s">
        <v>17476</v>
      </c>
      <c r="AI4840" t="s">
        <v>70</v>
      </c>
      <c r="AJ4840" s="1" t="d">
        <v>2015-08-23</v>
      </c>
      <c r="AK4840" t="s">
        <v>608</v>
      </c>
      <c r="AL4840" t="s">
        <v>59</v>
      </c>
      <c r="AM4840">
        <v>7</v>
      </c>
      <c r="AN4840" t="s">
        <v>87</v>
      </c>
      <c r="AO4840" s="1" t="d">
        <v>2013-03-24</v>
      </c>
      <c r="AP4840" t="s">
        <v>61</v>
      </c>
      <c r="AQ4840">
        <v>5</v>
      </c>
      <c r="AR4840" t="s">
        <v>87</v>
      </c>
      <c r="AS4840" s="1" t="d">
        <v>2013-03-24</v>
      </c>
      <c r="AT4840" s="1" t="d">
        <v>2015-08-23</v>
      </c>
      <c r="AU4840" s="1" t="d">
        <v>2015-09-23</v>
      </c>
      <c r="AV4840">
        <v>8</v>
      </c>
      <c r="AW4840">
        <v>4</v>
      </c>
      <c r="AX4840">
        <v>882</v>
      </c>
      <c r="AY4840">
        <v>1</v>
      </c>
      <c r="AZ4840">
        <f t="shared" si="450"/>
        <v>1</v>
      </c>
      <c r="BA4840">
        <f t="shared" si="451"/>
        <v>1</v>
      </c>
      <c r="BB4840" s="3">
        <v>1</v>
      </c>
      <c r="BC4840" s="3">
        <v>0</v>
      </c>
      <c r="BD4840" s="3">
        <v>7</v>
      </c>
      <c r="BE4840">
        <f>IF(BD4840&gt;Summary!$C$2,1,0)</f>
        <v>1</v>
      </c>
      <c r="BF4840">
        <f t="shared" si="452"/>
        <v>0</v>
      </c>
      <c r="BG4840">
        <f t="shared" si="453"/>
        <v>0</v>
      </c>
      <c r="BH4840">
        <f t="shared" si="454"/>
        <v>1</v>
      </c>
      <c r="BI4840">
        <f t="shared" si="455"/>
        <v>0</v>
      </c>
    </row>
    <row r="4841" spans="1:61" x14ac:dyDescent="0.2">
      <c r="A4841">
        <v>7373</v>
      </c>
      <c r="B4841" t="s">
        <v>17477</v>
      </c>
      <c r="C4841" t="s">
        <v>8880</v>
      </c>
      <c r="D4841" t="s">
        <v>15442</v>
      </c>
      <c r="E4841" s="1" t="d">
        <v>2013-02-02</v>
      </c>
      <c r="F4841" t="s">
        <v>53</v>
      </c>
      <c r="G4841" s="1" t="d">
        <v>1976-04-17</v>
      </c>
      <c r="H4841">
        <v>40</v>
      </c>
      <c r="I4841" t="s">
        <v>65</v>
      </c>
      <c r="J4841" t="s">
        <v>66</v>
      </c>
      <c r="K4841">
        <v>0</v>
      </c>
      <c r="L4841">
        <v>0</v>
      </c>
      <c r="M4841">
        <v>0</v>
      </c>
      <c r="N4841">
        <v>15</v>
      </c>
      <c r="O4841">
        <v>-1</v>
      </c>
      <c r="P4841" s="2" t="d">
        <v>2013-02-01T05:27:23.00000017974525675</v>
      </c>
      <c r="Q4841" s="2" t="d">
        <v>2013-04-14T11:31:39.00000030174851700</v>
      </c>
      <c r="R4841" t="s">
        <v>17478</v>
      </c>
      <c r="S4841" s="1" t="d">
        <v>2013-02-01</v>
      </c>
      <c r="U4841">
        <v>1</v>
      </c>
      <c r="V4841" t="s">
        <v>57</v>
      </c>
      <c r="W4841" t="s">
        <v>239</v>
      </c>
      <c r="X4841">
        <v>1</v>
      </c>
      <c r="Y4841" t="s">
        <v>17479</v>
      </c>
      <c r="Z4841" t="s">
        <v>106</v>
      </c>
      <c r="AA4841">
        <v>0</v>
      </c>
      <c r="AB4841" s="1" t="d">
        <v>2013-08-24</v>
      </c>
      <c r="AC4841" t="s">
        <v>187</v>
      </c>
      <c r="AD4841" s="1" t="d">
        <v>2013-08-24</v>
      </c>
      <c r="AE4841" s="1" t="d">
        <v>2014-05-29</v>
      </c>
      <c r="AG4841">
        <v>1</v>
      </c>
      <c r="AH4841" t="s">
        <v>17480</v>
      </c>
      <c r="AI4841" t="s">
        <v>106</v>
      </c>
      <c r="AJ4841" s="1" t="d">
        <v>2015-06-13</v>
      </c>
      <c r="AK4841" t="s">
        <v>1869</v>
      </c>
      <c r="AL4841" t="s">
        <v>59</v>
      </c>
      <c r="AM4841">
        <v>9</v>
      </c>
      <c r="AN4841" t="s">
        <v>86</v>
      </c>
      <c r="AO4841" s="1" t="d">
        <v>2013-02-02</v>
      </c>
      <c r="AP4841" t="s">
        <v>61</v>
      </c>
      <c r="AQ4841">
        <v>7</v>
      </c>
      <c r="AR4841" t="s">
        <v>87</v>
      </c>
      <c r="AS4841" s="1" t="d">
        <v>2013-02-02</v>
      </c>
      <c r="AT4841" s="1" t="d">
        <v>2013-08-24</v>
      </c>
      <c r="AU4841" s="1" t="d">
        <v>2014-05-29</v>
      </c>
      <c r="AV4841">
        <v>15</v>
      </c>
      <c r="AW4841">
        <v>71</v>
      </c>
      <c r="AX4841">
        <v>203</v>
      </c>
      <c r="AY4841">
        <v>1</v>
      </c>
      <c r="AZ4841">
        <f t="shared" si="450"/>
        <v>1</v>
      </c>
      <c r="BA4841">
        <f t="shared" si="451"/>
        <v>1</v>
      </c>
      <c r="BB4841" s="3">
        <v>1</v>
      </c>
      <c r="BC4841" s="3">
        <v>1</v>
      </c>
      <c r="BD4841" s="3">
        <v>9</v>
      </c>
      <c r="BE4841">
        <f>IF(BD4841&gt;Summary!$C$2,1,0)</f>
        <v>1</v>
      </c>
      <c r="BF4841">
        <f t="shared" si="452"/>
        <v>1</v>
      </c>
      <c r="BG4841">
        <f t="shared" si="453"/>
        <v>0</v>
      </c>
      <c r="BH4841">
        <f t="shared" si="454"/>
        <v>0</v>
      </c>
      <c r="BI4841">
        <f t="shared" si="455"/>
        <v>0</v>
      </c>
    </row>
    <row r="4842" spans="1:61" x14ac:dyDescent="0.2">
      <c r="A4842">
        <v>7375</v>
      </c>
      <c r="B4842" t="s">
        <v>17481</v>
      </c>
      <c r="C4842" t="s">
        <v>17482</v>
      </c>
      <c r="D4842" t="s">
        <v>17483</v>
      </c>
      <c r="E4842" s="1" t="d">
        <v>2014-06-19</v>
      </c>
      <c r="F4842" t="s">
        <v>53</v>
      </c>
      <c r="G4842" s="1" t="d">
        <v>1993-10-31</v>
      </c>
      <c r="H4842">
        <v>22</v>
      </c>
      <c r="I4842" t="s">
        <v>75</v>
      </c>
      <c r="J4842" t="s">
        <v>66</v>
      </c>
      <c r="K4842">
        <v>0</v>
      </c>
      <c r="L4842">
        <v>0</v>
      </c>
      <c r="M4842">
        <v>0</v>
      </c>
      <c r="N4842">
        <v>2</v>
      </c>
      <c r="O4842">
        <v>-1</v>
      </c>
      <c r="P4842" s="2" t="d">
        <v>2014-06-18T03:10:52.99999988637864900</v>
      </c>
      <c r="Q4842" s="2" t="d">
        <v>2014-06-19T08:48:00.00000016763806350</v>
      </c>
      <c r="R4842" t="s">
        <v>17484</v>
      </c>
      <c r="S4842" s="1" t="d">
        <v>2014-06-18</v>
      </c>
      <c r="U4842">
        <v>1</v>
      </c>
      <c r="V4842" t="s">
        <v>97</v>
      </c>
      <c r="W4842" t="s">
        <v>98</v>
      </c>
      <c r="X4842">
        <v>1</v>
      </c>
      <c r="Y4842" t="s">
        <v>17485</v>
      </c>
      <c r="Z4842" t="s">
        <v>70</v>
      </c>
      <c r="AA4842">
        <v>0</v>
      </c>
      <c r="AB4842" s="1" t="d">
        <v>2014-12-12</v>
      </c>
      <c r="AC4842" t="s">
        <v>85</v>
      </c>
      <c r="AD4842" s="1" t="d">
        <v>2014-12-12</v>
      </c>
      <c r="AE4842" s="1" t="d">
        <v>2014-12-13</v>
      </c>
      <c r="AG4842">
        <v>0</v>
      </c>
      <c r="AL4842" t="s">
        <v>59</v>
      </c>
      <c r="AM4842">
        <v>4</v>
      </c>
      <c r="AN4842" t="s">
        <v>60</v>
      </c>
      <c r="AO4842" s="1" t="d">
        <v>2014-06-19</v>
      </c>
      <c r="AP4842" t="s">
        <v>61</v>
      </c>
      <c r="AQ4842">
        <v>5</v>
      </c>
      <c r="AR4842" t="s">
        <v>87</v>
      </c>
      <c r="AS4842" s="1" t="d">
        <v>2014-06-19</v>
      </c>
      <c r="AT4842" s="1" t="d">
        <v>2014-12-12</v>
      </c>
      <c r="AU4842" s="1" t="d">
        <v>2014-12-13</v>
      </c>
      <c r="AV4842">
        <v>2</v>
      </c>
      <c r="AW4842">
        <v>0</v>
      </c>
      <c r="AX4842">
        <v>176</v>
      </c>
      <c r="AY4842">
        <v>1</v>
      </c>
      <c r="AZ4842">
        <f t="shared" si="450"/>
        <v>1</v>
      </c>
      <c r="BA4842">
        <f t="shared" si="451"/>
        <v>1</v>
      </c>
      <c r="BB4842" s="3">
        <v>1</v>
      </c>
      <c r="BC4842" s="3">
        <v>1</v>
      </c>
      <c r="BD4842" s="3">
        <v>4</v>
      </c>
      <c r="BE4842">
        <f>IF(BD4842&gt;Summary!$C$2,1,0)</f>
        <v>0</v>
      </c>
      <c r="BF4842">
        <f t="shared" si="452"/>
        <v>0</v>
      </c>
      <c r="BG4842">
        <f t="shared" si="453"/>
        <v>0</v>
      </c>
      <c r="BH4842">
        <f t="shared" si="454"/>
        <v>0</v>
      </c>
      <c r="BI4842">
        <f t="shared" si="455"/>
        <v>1</v>
      </c>
    </row>
    <row r="4843" spans="1:61" x14ac:dyDescent="0.2">
      <c r="A4843">
        <v>7380</v>
      </c>
      <c r="B4843" t="s">
        <v>17486</v>
      </c>
      <c r="C4843" t="s">
        <v>3565</v>
      </c>
      <c r="D4843" t="s">
        <v>17487</v>
      </c>
      <c r="E4843" s="1" t="d">
        <v>2013-02-17</v>
      </c>
      <c r="F4843" t="s">
        <v>53</v>
      </c>
      <c r="G4843" s="1" t="d">
        <v>1978-05-24</v>
      </c>
      <c r="H4843">
        <v>37</v>
      </c>
      <c r="I4843" t="s">
        <v>65</v>
      </c>
      <c r="J4843" t="s">
        <v>66</v>
      </c>
      <c r="K4843">
        <v>0</v>
      </c>
      <c r="L4843">
        <v>0</v>
      </c>
      <c r="M4843">
        <v>0</v>
      </c>
      <c r="N4843">
        <v>3</v>
      </c>
      <c r="O4843">
        <v>-1</v>
      </c>
      <c r="P4843" s="2" t="d">
        <v>2013-02-16T05:28:51.00000000558793275</v>
      </c>
      <c r="Q4843" s="2" t="d">
        <v>2013-02-17T04:02:06.99999993201345225</v>
      </c>
      <c r="R4843" t="s">
        <v>17488</v>
      </c>
      <c r="T4843" s="1" t="d">
        <v>2013-02-16</v>
      </c>
      <c r="U4843">
        <v>1</v>
      </c>
      <c r="V4843" t="s">
        <v>97</v>
      </c>
      <c r="W4843" t="s">
        <v>92</v>
      </c>
      <c r="X4843">
        <v>1</v>
      </c>
      <c r="Y4843" t="s">
        <v>17489</v>
      </c>
      <c r="Z4843" t="s">
        <v>135</v>
      </c>
      <c r="AA4843">
        <v>0</v>
      </c>
      <c r="AB4843" s="1" t="d">
        <v>2014-03-18</v>
      </c>
      <c r="AC4843" t="s">
        <v>218</v>
      </c>
      <c r="AD4843" s="1" t="d">
        <v>2014-03-18</v>
      </c>
      <c r="AE4843" s="1" t="d">
        <v>2014-03-19</v>
      </c>
      <c r="AG4843">
        <v>0</v>
      </c>
      <c r="AL4843" t="s">
        <v>59</v>
      </c>
      <c r="AM4843">
        <v>6</v>
      </c>
      <c r="AN4843" t="s">
        <v>87</v>
      </c>
      <c r="AO4843" s="1" t="d">
        <v>2013-02-17</v>
      </c>
      <c r="AP4843" t="s">
        <v>61</v>
      </c>
      <c r="AQ4843">
        <v>5</v>
      </c>
      <c r="AR4843" t="s">
        <v>87</v>
      </c>
      <c r="AS4843" s="1" t="d">
        <v>2013-02-17</v>
      </c>
      <c r="AT4843" s="1" t="d">
        <v>2014-03-18</v>
      </c>
      <c r="AU4843" s="1" t="d">
        <v>2014-03-19</v>
      </c>
      <c r="AV4843">
        <v>3</v>
      </c>
      <c r="AW4843">
        <v>0</v>
      </c>
      <c r="AX4843">
        <v>394</v>
      </c>
      <c r="AY4843">
        <v>1</v>
      </c>
      <c r="AZ4843">
        <f t="shared" si="450"/>
        <v>1</v>
      </c>
      <c r="BA4843">
        <f t="shared" si="451"/>
        <v>1</v>
      </c>
      <c r="BB4843" s="3">
        <v>1</v>
      </c>
      <c r="BC4843" s="3">
        <v>1</v>
      </c>
      <c r="BD4843" s="3">
        <v>6</v>
      </c>
      <c r="BE4843">
        <f>IF(BD4843&gt;Summary!$C$2,1,0)</f>
        <v>1</v>
      </c>
      <c r="BF4843">
        <f t="shared" si="452"/>
        <v>1</v>
      </c>
      <c r="BG4843">
        <f t="shared" si="453"/>
        <v>0</v>
      </c>
      <c r="BH4843">
        <f t="shared" si="454"/>
        <v>0</v>
      </c>
      <c r="BI4843">
        <f t="shared" si="455"/>
        <v>0</v>
      </c>
    </row>
    <row r="4844" spans="1:61" x14ac:dyDescent="0.2">
      <c r="A4844">
        <v>7381</v>
      </c>
      <c r="B4844" t="s">
        <v>17490</v>
      </c>
      <c r="C4844" t="s">
        <v>17491</v>
      </c>
      <c r="D4844" t="s">
        <v>83</v>
      </c>
      <c r="E4844" s="1" t="d">
        <v>2013-11-24</v>
      </c>
      <c r="F4844" t="s">
        <v>115</v>
      </c>
      <c r="G4844" s="1" t="d">
        <v>1972-09-19</v>
      </c>
      <c r="H4844">
        <v>43</v>
      </c>
      <c r="I4844" t="s">
        <v>65</v>
      </c>
      <c r="J4844" t="s">
        <v>66</v>
      </c>
      <c r="K4844">
        <v>0</v>
      </c>
      <c r="L4844">
        <v>0</v>
      </c>
      <c r="M4844">
        <v>0</v>
      </c>
      <c r="N4844">
        <v>0</v>
      </c>
      <c r="O4844">
        <v>0</v>
      </c>
      <c r="P4844" s="2" t="d">
        <v>2013-11-24T12:15:05.99999993573874300</v>
      </c>
      <c r="Q4844" s="2" t="d">
        <v>2013-11-24T09:16:58.99999994784593625</v>
      </c>
      <c r="R4844" t="s">
        <v>17492</v>
      </c>
      <c r="S4844" s="1" t="d">
        <v>2013-11-23</v>
      </c>
      <c r="U4844">
        <v>1</v>
      </c>
      <c r="V4844" t="s">
        <v>57</v>
      </c>
      <c r="W4844" t="s">
        <v>167</v>
      </c>
      <c r="X4844">
        <v>0</v>
      </c>
      <c r="AG4844">
        <v>0</v>
      </c>
      <c r="AL4844" t="s">
        <v>59</v>
      </c>
      <c r="AM4844">
        <v>6</v>
      </c>
      <c r="AN4844" t="s">
        <v>87</v>
      </c>
      <c r="AO4844" s="1" t="d">
        <v>2013-11-24</v>
      </c>
      <c r="AP4844" t="s">
        <v>61</v>
      </c>
      <c r="AQ4844">
        <v>1</v>
      </c>
      <c r="AR4844" t="s">
        <v>60</v>
      </c>
      <c r="AS4844" s="1" t="d">
        <v>2013-11-24</v>
      </c>
      <c r="AT4844" s="1" t="d">
        <v>2014-07-07</v>
      </c>
      <c r="AU4844" s="1" t="d">
        <v>2014-09-02</v>
      </c>
      <c r="AV4844">
        <v>0</v>
      </c>
      <c r="AW4844">
        <v>0</v>
      </c>
      <c r="AX4844">
        <v>225</v>
      </c>
      <c r="AY4844">
        <v>0</v>
      </c>
      <c r="AZ4844">
        <f t="shared" si="450"/>
        <v>1</v>
      </c>
      <c r="BA4844">
        <f t="shared" si="451"/>
        <v>1</v>
      </c>
      <c r="BB4844" s="3">
        <v>1</v>
      </c>
      <c r="BC4844" s="3">
        <v>0</v>
      </c>
      <c r="BD4844" s="3">
        <v>6</v>
      </c>
      <c r="BE4844">
        <f>IF(BD4844&gt;Summary!$C$2,1,0)</f>
        <v>1</v>
      </c>
      <c r="BF4844">
        <f t="shared" si="452"/>
        <v>0</v>
      </c>
      <c r="BG4844">
        <f t="shared" si="453"/>
        <v>0</v>
      </c>
      <c r="BH4844">
        <f t="shared" si="454"/>
        <v>1</v>
      </c>
      <c r="BI4844">
        <f t="shared" si="455"/>
        <v>0</v>
      </c>
    </row>
    <row r="4845" spans="1:61" x14ac:dyDescent="0.2">
      <c r="A4845">
        <v>7382</v>
      </c>
      <c r="B4845" t="s">
        <v>17493</v>
      </c>
      <c r="C4845" t="s">
        <v>220</v>
      </c>
      <c r="D4845" t="s">
        <v>5029</v>
      </c>
      <c r="E4845" s="1" t="d">
        <v>2013-09-21</v>
      </c>
      <c r="F4845" t="s">
        <v>53</v>
      </c>
      <c r="G4845" s="1" t="d">
        <v>1989-05-01</v>
      </c>
      <c r="H4845">
        <v>26</v>
      </c>
      <c r="I4845" t="s">
        <v>65</v>
      </c>
      <c r="J4845" t="s">
        <v>66</v>
      </c>
      <c r="K4845">
        <v>0</v>
      </c>
      <c r="L4845">
        <v>0</v>
      </c>
      <c r="M4845">
        <v>0</v>
      </c>
      <c r="N4845">
        <v>5</v>
      </c>
      <c r="O4845">
        <v>0</v>
      </c>
      <c r="P4845" s="2" t="d">
        <v>2013-09-21T02:08:01.00000012200326025</v>
      </c>
      <c r="Q4845" s="2" t="d">
        <v>2013-09-21T08:43:39.00000013411045350</v>
      </c>
      <c r="R4845" t="s">
        <v>17494</v>
      </c>
      <c r="T4845" s="1" t="d">
        <v>2013-09-21</v>
      </c>
      <c r="U4845">
        <v>0</v>
      </c>
      <c r="V4845" t="s">
        <v>57</v>
      </c>
      <c r="W4845" t="s">
        <v>92</v>
      </c>
      <c r="X4845">
        <v>1</v>
      </c>
      <c r="Y4845" t="s">
        <v>17495</v>
      </c>
      <c r="Z4845" t="s">
        <v>79</v>
      </c>
      <c r="AA4845">
        <v>1</v>
      </c>
      <c r="AB4845" s="1" t="d">
        <v>2014-07-09</v>
      </c>
      <c r="AC4845" t="s">
        <v>213</v>
      </c>
      <c r="AD4845" s="1" t="d">
        <v>2014-07-10</v>
      </c>
      <c r="AE4845" s="1" t="d">
        <v>2014-07-10</v>
      </c>
      <c r="AG4845">
        <v>0</v>
      </c>
      <c r="AL4845" t="s">
        <v>59</v>
      </c>
      <c r="AM4845">
        <v>7</v>
      </c>
      <c r="AN4845" t="s">
        <v>87</v>
      </c>
      <c r="AO4845" s="1" t="d">
        <v>2013-09-21</v>
      </c>
      <c r="AP4845" t="s">
        <v>61</v>
      </c>
      <c r="AQ4845">
        <v>8</v>
      </c>
      <c r="AR4845" t="s">
        <v>86</v>
      </c>
      <c r="AS4845" s="1" t="d">
        <v>2013-09-21</v>
      </c>
      <c r="AT4845" s="1" t="d">
        <v>2015-07-11</v>
      </c>
      <c r="AU4845" s="1" t="d">
        <v>2015-07-12</v>
      </c>
      <c r="AV4845">
        <v>5</v>
      </c>
      <c r="AW4845">
        <v>0</v>
      </c>
      <c r="AX4845">
        <v>291</v>
      </c>
      <c r="AY4845">
        <v>1</v>
      </c>
      <c r="AZ4845">
        <f t="shared" si="450"/>
        <v>1</v>
      </c>
      <c r="BA4845">
        <f t="shared" si="451"/>
        <v>1</v>
      </c>
      <c r="BB4845" s="3">
        <v>1</v>
      </c>
      <c r="BC4845" s="3">
        <v>1</v>
      </c>
      <c r="BD4845" s="3">
        <v>7</v>
      </c>
      <c r="BE4845">
        <f>IF(BD4845&gt;Summary!$C$2,1,0)</f>
        <v>1</v>
      </c>
      <c r="BF4845">
        <f t="shared" si="452"/>
        <v>1</v>
      </c>
      <c r="BG4845">
        <f t="shared" si="453"/>
        <v>0</v>
      </c>
      <c r="BH4845">
        <f t="shared" si="454"/>
        <v>0</v>
      </c>
      <c r="BI4845">
        <f t="shared" si="455"/>
        <v>0</v>
      </c>
    </row>
    <row r="4846" spans="1:61" x14ac:dyDescent="0.2">
      <c r="A4846">
        <v>7383</v>
      </c>
      <c r="B4846" t="s">
        <v>17496</v>
      </c>
      <c r="C4846" t="s">
        <v>17497</v>
      </c>
      <c r="D4846" t="s">
        <v>2382</v>
      </c>
      <c r="E4846" s="1" t="d">
        <v>2013-02-26</v>
      </c>
      <c r="F4846" t="s">
        <v>53</v>
      </c>
      <c r="G4846" s="1" t="d">
        <v>1991-11-26</v>
      </c>
      <c r="H4846">
        <v>24</v>
      </c>
      <c r="I4846" t="s">
        <v>75</v>
      </c>
      <c r="J4846" t="s">
        <v>102</v>
      </c>
      <c r="K4846">
        <v>0</v>
      </c>
      <c r="L4846">
        <v>0</v>
      </c>
      <c r="M4846">
        <v>0</v>
      </c>
      <c r="N4846">
        <v>2</v>
      </c>
      <c r="O4846">
        <v>-1</v>
      </c>
      <c r="P4846" s="2" t="d">
        <v>2013-02-25T10:40:25.00000025611370700</v>
      </c>
      <c r="Q4846" s="2" t="d">
        <v>2013-02-26T12:43:05.9999997541308375</v>
      </c>
      <c r="R4846" t="s">
        <v>17498</v>
      </c>
      <c r="S4846" s="1" t="d">
        <v>2013-02-25</v>
      </c>
      <c r="U4846">
        <v>1</v>
      </c>
      <c r="V4846" t="s">
        <v>57</v>
      </c>
      <c r="W4846" t="s">
        <v>9605</v>
      </c>
      <c r="X4846">
        <v>1</v>
      </c>
      <c r="Y4846" t="s">
        <v>17499</v>
      </c>
      <c r="Z4846" t="s">
        <v>79</v>
      </c>
      <c r="AA4846">
        <v>0</v>
      </c>
      <c r="AB4846" s="1" t="d">
        <v>2013-04-19</v>
      </c>
      <c r="AC4846" t="s">
        <v>259</v>
      </c>
      <c r="AD4846" s="1" t="d">
        <v>2013-04-19</v>
      </c>
      <c r="AE4846" s="1" t="d">
        <v>2013-04-20</v>
      </c>
      <c r="AG4846">
        <v>0</v>
      </c>
      <c r="AL4846" t="s">
        <v>59</v>
      </c>
      <c r="AM4846">
        <v>3</v>
      </c>
      <c r="AN4846" t="s">
        <v>60</v>
      </c>
      <c r="AO4846" s="1" t="d">
        <v>2013-02-26</v>
      </c>
      <c r="AP4846" t="s">
        <v>61</v>
      </c>
      <c r="AQ4846">
        <v>5</v>
      </c>
      <c r="AR4846" t="s">
        <v>87</v>
      </c>
      <c r="AS4846" s="1" t="d">
        <v>2013-02-26</v>
      </c>
      <c r="AT4846" s="1" t="d">
        <v>2013-04-19</v>
      </c>
      <c r="AU4846" s="1" t="d">
        <v>2013-04-20</v>
      </c>
      <c r="AV4846">
        <v>2</v>
      </c>
      <c r="AW4846">
        <v>0</v>
      </c>
      <c r="AX4846">
        <v>52</v>
      </c>
      <c r="AY4846">
        <v>1</v>
      </c>
      <c r="AZ4846">
        <f t="shared" si="450"/>
        <v>1</v>
      </c>
      <c r="BA4846">
        <f t="shared" si="451"/>
        <v>1</v>
      </c>
      <c r="BB4846" s="3">
        <v>1</v>
      </c>
      <c r="BC4846" s="3">
        <v>1</v>
      </c>
      <c r="BD4846" s="3">
        <v>3</v>
      </c>
      <c r="BE4846">
        <f>IF(BD4846&gt;Summary!$C$2,1,0)</f>
        <v>0</v>
      </c>
      <c r="BF4846">
        <f t="shared" si="452"/>
        <v>0</v>
      </c>
      <c r="BG4846">
        <f t="shared" si="453"/>
        <v>0</v>
      </c>
      <c r="BH4846">
        <f t="shared" si="454"/>
        <v>0</v>
      </c>
      <c r="BI4846">
        <f t="shared" si="455"/>
        <v>1</v>
      </c>
    </row>
    <row r="4847" spans="1:61" x14ac:dyDescent="0.2">
      <c r="A4847">
        <v>7384</v>
      </c>
      <c r="B4847" t="s">
        <v>17500</v>
      </c>
      <c r="C4847" t="s">
        <v>1700</v>
      </c>
      <c r="D4847" t="s">
        <v>196</v>
      </c>
      <c r="E4847" s="1" t="d">
        <v>2013-08-10</v>
      </c>
      <c r="F4847" t="s">
        <v>53</v>
      </c>
      <c r="G4847" s="1" t="d">
        <v>1993-02-17</v>
      </c>
      <c r="H4847">
        <v>23</v>
      </c>
      <c r="I4847" t="s">
        <v>75</v>
      </c>
      <c r="J4847" t="s">
        <v>66</v>
      </c>
      <c r="K4847">
        <v>0</v>
      </c>
      <c r="L4847">
        <v>0</v>
      </c>
      <c r="M4847">
        <v>0</v>
      </c>
      <c r="N4847">
        <v>1</v>
      </c>
      <c r="R4847" t="s">
        <v>17501</v>
      </c>
      <c r="T4847" s="1" t="d">
        <v>2013-08-09</v>
      </c>
      <c r="U4847">
        <v>1</v>
      </c>
      <c r="V4847" t="s">
        <v>57</v>
      </c>
      <c r="W4847" t="s">
        <v>92</v>
      </c>
      <c r="X4847">
        <v>0</v>
      </c>
      <c r="AG4847">
        <v>0</v>
      </c>
      <c r="AL4847" t="s">
        <v>59</v>
      </c>
      <c r="AM4847">
        <v>7</v>
      </c>
      <c r="AN4847" t="s">
        <v>87</v>
      </c>
      <c r="AO4847" s="1" t="d">
        <v>2013-08-10</v>
      </c>
      <c r="AP4847" t="s">
        <v>61</v>
      </c>
      <c r="AQ4847">
        <v>7</v>
      </c>
      <c r="AR4847" t="s">
        <v>87</v>
      </c>
      <c r="AS4847" s="1" t="d">
        <v>2013-08-10</v>
      </c>
      <c r="AV4847">
        <v>1</v>
      </c>
      <c r="AW4847">
        <v>0</v>
      </c>
      <c r="AX4847">
        <v>965</v>
      </c>
      <c r="AY4847">
        <v>0</v>
      </c>
      <c r="AZ4847">
        <f t="shared" si="450"/>
        <v>1</v>
      </c>
      <c r="BA4847">
        <f t="shared" si="451"/>
        <v>0</v>
      </c>
      <c r="BB4847" s="3">
        <v>1</v>
      </c>
      <c r="BC4847" s="3">
        <v>0</v>
      </c>
      <c r="BD4847" s="3">
        <v>7</v>
      </c>
      <c r="BE4847">
        <f>IF(BD4847&gt;Summary!$C$2,1,0)</f>
        <v>1</v>
      </c>
      <c r="BF4847">
        <f t="shared" si="452"/>
        <v>0</v>
      </c>
      <c r="BG4847">
        <f t="shared" si="453"/>
        <v>0</v>
      </c>
      <c r="BH4847">
        <f t="shared" si="454"/>
        <v>1</v>
      </c>
      <c r="BI4847">
        <f t="shared" si="455"/>
        <v>0</v>
      </c>
    </row>
    <row r="4848" spans="1:61" x14ac:dyDescent="0.2">
      <c r="A4848">
        <v>7385</v>
      </c>
      <c r="B4848" t="s">
        <v>17502</v>
      </c>
      <c r="C4848" t="s">
        <v>17503</v>
      </c>
      <c r="D4848" t="s">
        <v>17504</v>
      </c>
      <c r="E4848" s="1" t="d">
        <v>2014-01-16</v>
      </c>
      <c r="F4848" t="s">
        <v>53</v>
      </c>
      <c r="G4848" s="1" t="d">
        <v>1959-10-13</v>
      </c>
      <c r="H4848">
        <v>56</v>
      </c>
      <c r="I4848" t="s">
        <v>54</v>
      </c>
      <c r="J4848" t="s">
        <v>102</v>
      </c>
      <c r="K4848">
        <v>0</v>
      </c>
      <c r="L4848">
        <v>0</v>
      </c>
      <c r="M4848">
        <v>0</v>
      </c>
      <c r="N4848">
        <v>1</v>
      </c>
      <c r="O4848">
        <v>-2</v>
      </c>
      <c r="P4848" s="2" t="d">
        <v>2014-01-14T10:01:39.00000030174851700</v>
      </c>
      <c r="Q4848" s="2" t="d">
        <v>2014-01-15T02:03:08.00000015180557950</v>
      </c>
      <c r="R4848" t="s">
        <v>17505</v>
      </c>
      <c r="S4848" s="1" t="d">
        <v>2014-01-14</v>
      </c>
      <c r="U4848">
        <v>2</v>
      </c>
      <c r="V4848" t="s">
        <v>57</v>
      </c>
      <c r="W4848" t="s">
        <v>16118</v>
      </c>
      <c r="X4848">
        <v>1</v>
      </c>
      <c r="Y4848" t="s">
        <v>17506</v>
      </c>
      <c r="Z4848" t="s">
        <v>135</v>
      </c>
      <c r="AA4848">
        <v>406</v>
      </c>
      <c r="AB4848" s="1" t="d">
        <v>2014-03-08</v>
      </c>
      <c r="AC4848" t="s">
        <v>17507</v>
      </c>
      <c r="AD4848" s="1" t="d">
        <v>2015-04-18</v>
      </c>
      <c r="AE4848" s="1" t="d">
        <v>2015-04-27</v>
      </c>
      <c r="AG4848">
        <v>0</v>
      </c>
      <c r="AL4848" t="s">
        <v>59</v>
      </c>
      <c r="AM4848">
        <v>1</v>
      </c>
      <c r="AN4848" t="s">
        <v>60</v>
      </c>
      <c r="AO4848" s="1" t="d">
        <v>2014-01-16</v>
      </c>
      <c r="AP4848" t="s">
        <v>61</v>
      </c>
      <c r="AQ4848">
        <v>1</v>
      </c>
      <c r="AR4848" t="s">
        <v>60</v>
      </c>
      <c r="AS4848" s="1" t="d">
        <v>2014-01-16</v>
      </c>
      <c r="AT4848" s="1" t="d">
        <v>2015-10-26</v>
      </c>
      <c r="AU4848" s="1" t="d">
        <v>2015-11-10</v>
      </c>
      <c r="AV4848">
        <v>1</v>
      </c>
      <c r="AW4848">
        <v>0</v>
      </c>
      <c r="AX4848">
        <v>51</v>
      </c>
      <c r="AY4848">
        <v>1</v>
      </c>
      <c r="AZ4848">
        <f t="shared" si="450"/>
        <v>1</v>
      </c>
      <c r="BA4848">
        <f t="shared" si="451"/>
        <v>1</v>
      </c>
      <c r="BB4848" s="3">
        <v>1</v>
      </c>
      <c r="BC4848" s="3">
        <v>1</v>
      </c>
      <c r="BD4848" s="3">
        <v>1</v>
      </c>
      <c r="BE4848">
        <f>IF(BD4848&gt;Summary!$C$2,1,0)</f>
        <v>0</v>
      </c>
      <c r="BF4848">
        <f t="shared" si="452"/>
        <v>0</v>
      </c>
      <c r="BG4848">
        <f t="shared" si="453"/>
        <v>0</v>
      </c>
      <c r="BH4848">
        <f t="shared" si="454"/>
        <v>0</v>
      </c>
      <c r="BI4848">
        <f t="shared" si="455"/>
        <v>1</v>
      </c>
    </row>
    <row r="4849" spans="1:61" x14ac:dyDescent="0.2">
      <c r="A4849">
        <v>7386</v>
      </c>
      <c r="B4849" t="s">
        <v>17508</v>
      </c>
      <c r="C4849" t="s">
        <v>177</v>
      </c>
      <c r="D4849" t="s">
        <v>6470</v>
      </c>
      <c r="E4849" s="1" t="d">
        <v>2013-02-14</v>
      </c>
      <c r="F4849" t="s">
        <v>53</v>
      </c>
      <c r="G4849" s="1" t="d">
        <v>1992-10-03</v>
      </c>
      <c r="H4849">
        <v>23</v>
      </c>
      <c r="I4849" t="s">
        <v>75</v>
      </c>
      <c r="J4849" t="s">
        <v>66</v>
      </c>
      <c r="K4849">
        <v>0</v>
      </c>
      <c r="L4849">
        <v>0</v>
      </c>
      <c r="M4849">
        <v>1</v>
      </c>
      <c r="N4849">
        <v>2</v>
      </c>
      <c r="O4849">
        <v>-1</v>
      </c>
      <c r="P4849" s="2" t="d">
        <v>2013-02-13T05:03:21.00000004749745200</v>
      </c>
      <c r="Q4849" s="2" t="d">
        <v>2013-02-15T05:28:33.99999980349093825</v>
      </c>
      <c r="R4849" t="s">
        <v>17509</v>
      </c>
      <c r="S4849" s="1" t="d">
        <v>2013-02-13</v>
      </c>
      <c r="U4849">
        <v>1</v>
      </c>
      <c r="V4849" t="s">
        <v>57</v>
      </c>
      <c r="W4849" t="s">
        <v>245</v>
      </c>
      <c r="X4849">
        <v>1</v>
      </c>
      <c r="Y4849" t="s">
        <v>17510</v>
      </c>
      <c r="Z4849" t="s">
        <v>135</v>
      </c>
      <c r="AB4849" s="1" t="d">
        <v>2013-05-10</v>
      </c>
      <c r="AC4849" t="s">
        <v>136</v>
      </c>
      <c r="AG4849">
        <v>0</v>
      </c>
      <c r="AL4849" t="s">
        <v>59</v>
      </c>
      <c r="AM4849">
        <v>7</v>
      </c>
      <c r="AN4849" t="s">
        <v>87</v>
      </c>
      <c r="AO4849" s="1" t="d">
        <v>2013-02-14</v>
      </c>
      <c r="AP4849" t="s">
        <v>61</v>
      </c>
      <c r="AQ4849">
        <v>6</v>
      </c>
      <c r="AR4849" t="s">
        <v>87</v>
      </c>
      <c r="AS4849" s="1" t="d">
        <v>2013-02-14</v>
      </c>
      <c r="AT4849" s="1" t="d">
        <v>2013-02-13</v>
      </c>
      <c r="AU4849" s="1" t="d">
        <v>2013-02-15</v>
      </c>
      <c r="AV4849">
        <v>2</v>
      </c>
      <c r="AW4849">
        <v>1</v>
      </c>
      <c r="AX4849">
        <v>85</v>
      </c>
      <c r="AY4849">
        <v>1</v>
      </c>
      <c r="AZ4849">
        <f t="shared" si="450"/>
        <v>1</v>
      </c>
      <c r="BA4849">
        <f t="shared" si="451"/>
        <v>1</v>
      </c>
      <c r="BB4849" s="3">
        <v>1</v>
      </c>
      <c r="BC4849" s="3">
        <v>1</v>
      </c>
      <c r="BD4849" s="3">
        <v>7</v>
      </c>
      <c r="BE4849">
        <f>IF(BD4849&gt;Summary!$C$2,1,0)</f>
        <v>1</v>
      </c>
      <c r="BF4849">
        <f t="shared" si="452"/>
        <v>1</v>
      </c>
      <c r="BG4849">
        <f t="shared" si="453"/>
        <v>0</v>
      </c>
      <c r="BH4849">
        <f t="shared" si="454"/>
        <v>0</v>
      </c>
      <c r="BI4849">
        <f t="shared" si="455"/>
        <v>0</v>
      </c>
    </row>
    <row r="4850" spans="1:61" x14ac:dyDescent="0.2">
      <c r="A4850">
        <v>7387</v>
      </c>
      <c r="B4850" t="s">
        <v>17511</v>
      </c>
      <c r="C4850" t="s">
        <v>17512</v>
      </c>
      <c r="D4850" t="s">
        <v>9616</v>
      </c>
      <c r="E4850" s="1" t="d">
        <v>2013-10-23</v>
      </c>
      <c r="F4850" t="s">
        <v>53</v>
      </c>
      <c r="G4850" s="1" t="d">
        <v>1972-08-26</v>
      </c>
      <c r="H4850">
        <v>43</v>
      </c>
      <c r="I4850" t="s">
        <v>65</v>
      </c>
      <c r="J4850" t="s">
        <v>102</v>
      </c>
      <c r="K4850">
        <v>0</v>
      </c>
      <c r="L4850">
        <v>0</v>
      </c>
      <c r="M4850">
        <v>0</v>
      </c>
      <c r="N4850">
        <v>12</v>
      </c>
      <c r="O4850">
        <v>-1</v>
      </c>
      <c r="P4850" s="2" t="d">
        <v>2013-10-22T07:27:01.99999988079070950</v>
      </c>
      <c r="Q4850" s="2" t="d">
        <v>2013-12-13T11:43:05.99999996367842025</v>
      </c>
      <c r="R4850" t="s">
        <v>17513</v>
      </c>
      <c r="S4850" s="1" t="d">
        <v>2013-10-22</v>
      </c>
      <c r="U4850">
        <v>1</v>
      </c>
      <c r="V4850" t="s">
        <v>57</v>
      </c>
      <c r="W4850" t="s">
        <v>614</v>
      </c>
      <c r="X4850">
        <v>0</v>
      </c>
      <c r="AG4850">
        <v>0</v>
      </c>
      <c r="AL4850" t="s">
        <v>59</v>
      </c>
      <c r="AM4850">
        <v>6</v>
      </c>
      <c r="AN4850" t="s">
        <v>87</v>
      </c>
      <c r="AO4850" s="1" t="d">
        <v>2013-10-23</v>
      </c>
      <c r="AP4850" t="s">
        <v>61</v>
      </c>
      <c r="AQ4850">
        <v>3</v>
      </c>
      <c r="AR4850" t="s">
        <v>60</v>
      </c>
      <c r="AS4850" s="1" t="d">
        <v>2013-10-23</v>
      </c>
      <c r="AT4850" s="1" t="d">
        <v>2013-10-22</v>
      </c>
      <c r="AU4850" s="1" t="d">
        <v>2013-12-13</v>
      </c>
      <c r="AV4850">
        <v>12</v>
      </c>
      <c r="AW4850">
        <v>51</v>
      </c>
      <c r="AX4850">
        <v>891</v>
      </c>
      <c r="AY4850">
        <v>0</v>
      </c>
      <c r="AZ4850">
        <f t="shared" si="450"/>
        <v>1</v>
      </c>
      <c r="BA4850">
        <f t="shared" si="451"/>
        <v>1</v>
      </c>
      <c r="BB4850" s="3">
        <v>1</v>
      </c>
      <c r="BC4850" s="3">
        <v>0</v>
      </c>
      <c r="BD4850" s="3">
        <v>6</v>
      </c>
      <c r="BE4850">
        <f>IF(BD4850&gt;Summary!$C$2,1,0)</f>
        <v>1</v>
      </c>
      <c r="BF4850">
        <f t="shared" si="452"/>
        <v>0</v>
      </c>
      <c r="BG4850">
        <f t="shared" si="453"/>
        <v>0</v>
      </c>
      <c r="BH4850">
        <f t="shared" si="454"/>
        <v>1</v>
      </c>
      <c r="BI4850">
        <f t="shared" si="455"/>
        <v>0</v>
      </c>
    </row>
    <row r="4851" spans="1:61" x14ac:dyDescent="0.2">
      <c r="A4851">
        <v>7388</v>
      </c>
      <c r="B4851" t="s">
        <v>17514</v>
      </c>
      <c r="C4851" t="s">
        <v>17515</v>
      </c>
      <c r="D4851" t="s">
        <v>17516</v>
      </c>
      <c r="E4851" s="1" t="d">
        <v>2013-09-12</v>
      </c>
      <c r="F4851" t="s">
        <v>53</v>
      </c>
      <c r="G4851" s="1" t="d">
        <v>1983-05-26</v>
      </c>
      <c r="H4851">
        <v>32</v>
      </c>
      <c r="I4851" t="s">
        <v>65</v>
      </c>
      <c r="J4851" t="s">
        <v>2214</v>
      </c>
      <c r="K4851">
        <v>0</v>
      </c>
      <c r="L4851">
        <v>0</v>
      </c>
      <c r="M4851">
        <v>0</v>
      </c>
      <c r="N4851">
        <v>0</v>
      </c>
      <c r="O4851">
        <v>-1</v>
      </c>
      <c r="P4851" s="2" t="d">
        <v>2013-09-11T03:41:17.00000004842877300</v>
      </c>
      <c r="Q4851" s="2" t="d">
        <v>2013-09-12T08:28:43.00000002142041675</v>
      </c>
      <c r="R4851" t="s">
        <v>17517</v>
      </c>
      <c r="S4851" s="1" t="d">
        <v>2013-09-11</v>
      </c>
      <c r="U4851">
        <v>1</v>
      </c>
      <c r="V4851" t="s">
        <v>97</v>
      </c>
      <c r="W4851" t="s">
        <v>98</v>
      </c>
      <c r="X4851">
        <v>0</v>
      </c>
      <c r="AG4851">
        <v>0</v>
      </c>
      <c r="AL4851" t="s">
        <v>59</v>
      </c>
      <c r="AM4851">
        <v>1</v>
      </c>
      <c r="AN4851" t="s">
        <v>60</v>
      </c>
      <c r="AO4851" s="1" t="d">
        <v>2013-09-12</v>
      </c>
      <c r="AP4851" t="s">
        <v>61</v>
      </c>
      <c r="AQ4851">
        <v>1</v>
      </c>
      <c r="AR4851" t="s">
        <v>60</v>
      </c>
      <c r="AS4851" s="1" t="d">
        <v>2013-09-12</v>
      </c>
      <c r="AT4851" s="1" t="d">
        <v>2013-09-11</v>
      </c>
      <c r="AU4851" s="1" t="d">
        <v>2013-09-12</v>
      </c>
      <c r="AV4851">
        <v>0</v>
      </c>
      <c r="AW4851">
        <v>0</v>
      </c>
      <c r="AX4851">
        <v>932</v>
      </c>
      <c r="AY4851">
        <v>0</v>
      </c>
      <c r="AZ4851">
        <f t="shared" si="450"/>
        <v>1</v>
      </c>
      <c r="BA4851">
        <f t="shared" si="451"/>
        <v>1</v>
      </c>
      <c r="BB4851" s="3">
        <v>1</v>
      </c>
      <c r="BC4851" s="3">
        <v>0</v>
      </c>
      <c r="BD4851" s="3">
        <v>1</v>
      </c>
      <c r="BE4851">
        <f>IF(BD4851&gt;Summary!$C$2,1,0)</f>
        <v>0</v>
      </c>
      <c r="BF4851">
        <f t="shared" si="452"/>
        <v>0</v>
      </c>
      <c r="BG4851">
        <f t="shared" si="453"/>
        <v>1</v>
      </c>
      <c r="BH4851">
        <f t="shared" si="454"/>
        <v>0</v>
      </c>
      <c r="BI4851">
        <f t="shared" si="455"/>
        <v>0</v>
      </c>
    </row>
    <row r="4852" spans="1:61" x14ac:dyDescent="0.2">
      <c r="A4852">
        <v>7391</v>
      </c>
      <c r="B4852" t="s">
        <v>17518</v>
      </c>
      <c r="C4852" t="s">
        <v>17519</v>
      </c>
      <c r="D4852" t="s">
        <v>17520</v>
      </c>
      <c r="E4852" s="1" t="d">
        <v>2013-12-31</v>
      </c>
      <c r="F4852" t="s">
        <v>53</v>
      </c>
      <c r="G4852" s="1" t="d">
        <v>1994-09-12</v>
      </c>
      <c r="H4852">
        <v>21</v>
      </c>
      <c r="I4852" t="s">
        <v>75</v>
      </c>
      <c r="J4852" t="s">
        <v>66</v>
      </c>
      <c r="K4852">
        <v>0</v>
      </c>
      <c r="L4852">
        <v>0</v>
      </c>
      <c r="M4852">
        <v>0</v>
      </c>
      <c r="N4852">
        <v>0</v>
      </c>
      <c r="O4852">
        <v>-1</v>
      </c>
      <c r="P4852" s="2" t="d">
        <v>2013-12-30T07:11:20.99999993573874300</v>
      </c>
      <c r="Q4852" s="2" t="d">
        <v>2014-01-01T02:59:37.00000028125941450</v>
      </c>
      <c r="R4852" t="s">
        <v>17521</v>
      </c>
      <c r="S4852" s="1" t="d">
        <v>2013-12-30</v>
      </c>
      <c r="U4852">
        <v>1</v>
      </c>
      <c r="V4852" t="s">
        <v>57</v>
      </c>
      <c r="W4852" t="s">
        <v>10963</v>
      </c>
      <c r="X4852">
        <v>1</v>
      </c>
      <c r="Y4852" t="s">
        <v>17522</v>
      </c>
      <c r="Z4852" t="s">
        <v>3703</v>
      </c>
      <c r="AB4852" s="1" t="d">
        <v>2014-09-08</v>
      </c>
      <c r="AC4852" t="s">
        <v>3704</v>
      </c>
      <c r="AG4852">
        <v>1</v>
      </c>
      <c r="AH4852" t="s">
        <v>17522</v>
      </c>
      <c r="AI4852" t="s">
        <v>3703</v>
      </c>
      <c r="AJ4852" s="1" t="d">
        <v>2014-09-08</v>
      </c>
      <c r="AK4852" t="s">
        <v>3704</v>
      </c>
      <c r="AL4852" t="s">
        <v>59</v>
      </c>
      <c r="AM4852">
        <v>9</v>
      </c>
      <c r="AN4852" t="s">
        <v>86</v>
      </c>
      <c r="AO4852" s="1" t="d">
        <v>2013-12-31</v>
      </c>
      <c r="AP4852" t="s">
        <v>61</v>
      </c>
      <c r="AQ4852">
        <v>9</v>
      </c>
      <c r="AR4852" t="s">
        <v>86</v>
      </c>
      <c r="AS4852" s="1" t="d">
        <v>2013-12-31</v>
      </c>
      <c r="AT4852" s="1" t="d">
        <v>2013-12-30</v>
      </c>
      <c r="AU4852" s="1" t="d">
        <v>2014-01-01</v>
      </c>
      <c r="AV4852">
        <v>0</v>
      </c>
      <c r="AW4852">
        <v>1</v>
      </c>
      <c r="AX4852">
        <v>251</v>
      </c>
      <c r="AY4852">
        <v>1</v>
      </c>
      <c r="AZ4852">
        <f t="shared" si="450"/>
        <v>1</v>
      </c>
      <c r="BA4852">
        <f t="shared" si="451"/>
        <v>1</v>
      </c>
      <c r="BB4852" s="3">
        <v>1</v>
      </c>
      <c r="BC4852" s="3">
        <v>1</v>
      </c>
      <c r="BD4852" s="3">
        <v>9</v>
      </c>
      <c r="BE4852">
        <f>IF(BD4852&gt;Summary!$C$2,1,0)</f>
        <v>1</v>
      </c>
      <c r="BF4852">
        <f t="shared" si="452"/>
        <v>1</v>
      </c>
      <c r="BG4852">
        <f t="shared" si="453"/>
        <v>0</v>
      </c>
      <c r="BH4852">
        <f t="shared" si="454"/>
        <v>0</v>
      </c>
      <c r="BI4852">
        <f t="shared" si="455"/>
        <v>0</v>
      </c>
    </row>
    <row r="4853" spans="1:61" x14ac:dyDescent="0.2">
      <c r="A4853">
        <v>7392</v>
      </c>
      <c r="B4853" t="s">
        <v>17523</v>
      </c>
      <c r="C4853" t="s">
        <v>2794</v>
      </c>
      <c r="D4853" t="s">
        <v>7648</v>
      </c>
      <c r="E4853" s="1" t="d">
        <v>2013-09-09</v>
      </c>
      <c r="F4853" t="s">
        <v>53</v>
      </c>
      <c r="G4853" s="1" t="d">
        <v>1965-04-16</v>
      </c>
      <c r="H4853">
        <v>51</v>
      </c>
      <c r="I4853" t="s">
        <v>54</v>
      </c>
      <c r="J4853" t="s">
        <v>66</v>
      </c>
      <c r="K4853">
        <v>0</v>
      </c>
      <c r="L4853">
        <v>0</v>
      </c>
      <c r="M4853">
        <v>0</v>
      </c>
      <c r="N4853">
        <v>2</v>
      </c>
      <c r="O4853">
        <v>-1</v>
      </c>
      <c r="P4853" s="2" t="d">
        <v>2013-09-08T09:34:56.00000025238841625</v>
      </c>
      <c r="Q4853" s="2" t="d">
        <v>2013-10-03T08:51:19.0000001667067425</v>
      </c>
      <c r="R4853" t="s">
        <v>17524</v>
      </c>
      <c r="S4853" s="1" t="d">
        <v>2013-09-08</v>
      </c>
      <c r="U4853">
        <v>1</v>
      </c>
      <c r="V4853" t="s">
        <v>57</v>
      </c>
      <c r="W4853" t="s">
        <v>68</v>
      </c>
      <c r="X4853">
        <v>0</v>
      </c>
      <c r="AG4853">
        <v>0</v>
      </c>
      <c r="AL4853" t="s">
        <v>59</v>
      </c>
      <c r="AM4853">
        <v>3</v>
      </c>
      <c r="AN4853" t="s">
        <v>60</v>
      </c>
      <c r="AO4853" s="1" t="d">
        <v>2013-09-09</v>
      </c>
      <c r="AP4853" t="s">
        <v>61</v>
      </c>
      <c r="AQ4853">
        <v>1</v>
      </c>
      <c r="AR4853" t="s">
        <v>60</v>
      </c>
      <c r="AS4853" s="1" t="d">
        <v>2013-09-09</v>
      </c>
      <c r="AT4853" s="1" t="d">
        <v>2013-12-04</v>
      </c>
      <c r="AU4853" s="1" t="d">
        <v>2013-12-13</v>
      </c>
      <c r="AV4853">
        <v>2</v>
      </c>
      <c r="AW4853">
        <v>24</v>
      </c>
      <c r="AX4853">
        <v>86</v>
      </c>
      <c r="AY4853">
        <v>0</v>
      </c>
      <c r="AZ4853">
        <f t="shared" si="450"/>
        <v>1</v>
      </c>
      <c r="BA4853">
        <f t="shared" si="451"/>
        <v>1</v>
      </c>
      <c r="BB4853" s="3">
        <v>1</v>
      </c>
      <c r="BC4853" s="3">
        <v>0</v>
      </c>
      <c r="BD4853" s="3">
        <v>3</v>
      </c>
      <c r="BE4853">
        <f>IF(BD4853&gt;Summary!$C$2,1,0)</f>
        <v>0</v>
      </c>
      <c r="BF4853">
        <f t="shared" si="452"/>
        <v>0</v>
      </c>
      <c r="BG4853">
        <f t="shared" si="453"/>
        <v>1</v>
      </c>
      <c r="BH4853">
        <f t="shared" si="454"/>
        <v>0</v>
      </c>
      <c r="BI4853">
        <f t="shared" si="455"/>
        <v>0</v>
      </c>
    </row>
    <row r="4854" spans="1:61" x14ac:dyDescent="0.2">
      <c r="A4854">
        <v>7393</v>
      </c>
      <c r="B4854" t="s">
        <v>17525</v>
      </c>
      <c r="C4854" t="s">
        <v>17526</v>
      </c>
      <c r="D4854" t="s">
        <v>4793</v>
      </c>
      <c r="E4854" s="1" t="d">
        <v>2014-03-27</v>
      </c>
      <c r="F4854" t="s">
        <v>53</v>
      </c>
      <c r="G4854" s="1" t="d">
        <v>1996-03-18</v>
      </c>
      <c r="H4854">
        <v>20</v>
      </c>
      <c r="I4854" t="s">
        <v>75</v>
      </c>
      <c r="J4854" t="s">
        <v>66</v>
      </c>
      <c r="K4854">
        <v>0</v>
      </c>
      <c r="L4854">
        <v>0</v>
      </c>
      <c r="M4854">
        <v>0</v>
      </c>
      <c r="N4854">
        <v>0</v>
      </c>
      <c r="O4854">
        <v>-1</v>
      </c>
      <c r="P4854" s="2" t="d">
        <v>2014-03-26T09:51:33.00000008661300150</v>
      </c>
      <c r="Q4854" s="2" t="d">
        <v>2014-04-07T08:56:15.99999981466681050</v>
      </c>
      <c r="R4854" t="s">
        <v>17527</v>
      </c>
      <c r="S4854" s="1" t="d">
        <v>2014-03-26</v>
      </c>
      <c r="U4854">
        <v>1</v>
      </c>
      <c r="V4854" t="s">
        <v>97</v>
      </c>
      <c r="W4854" t="s">
        <v>201</v>
      </c>
      <c r="X4854">
        <v>1</v>
      </c>
      <c r="Y4854" t="s">
        <v>17528</v>
      </c>
      <c r="Z4854" t="s">
        <v>135</v>
      </c>
      <c r="AB4854" s="1" t="d">
        <v>2014-12-26</v>
      </c>
      <c r="AC4854" t="s">
        <v>2543</v>
      </c>
      <c r="AG4854">
        <v>1</v>
      </c>
      <c r="AH4854" t="s">
        <v>17528</v>
      </c>
      <c r="AI4854" t="s">
        <v>79</v>
      </c>
      <c r="AJ4854" s="1" t="d">
        <v>2014-12-26</v>
      </c>
      <c r="AK4854" t="s">
        <v>98</v>
      </c>
      <c r="AL4854" t="s">
        <v>59</v>
      </c>
      <c r="AM4854">
        <v>10</v>
      </c>
      <c r="AN4854" t="s">
        <v>86</v>
      </c>
      <c r="AO4854" s="1" t="d">
        <v>2014-03-27</v>
      </c>
      <c r="AP4854" t="s">
        <v>61</v>
      </c>
      <c r="AQ4854">
        <v>10</v>
      </c>
      <c r="AR4854" t="s">
        <v>86</v>
      </c>
      <c r="AS4854" s="1" t="d">
        <v>2014-03-27</v>
      </c>
      <c r="AT4854" s="1" t="d">
        <v>2014-03-26</v>
      </c>
      <c r="AU4854" s="1" t="d">
        <v>2014-04-07</v>
      </c>
      <c r="AV4854">
        <v>0</v>
      </c>
      <c r="AW4854">
        <v>11</v>
      </c>
      <c r="AX4854">
        <v>274</v>
      </c>
      <c r="AY4854">
        <v>1</v>
      </c>
      <c r="AZ4854">
        <f t="shared" si="450"/>
        <v>1</v>
      </c>
      <c r="BA4854">
        <f t="shared" si="451"/>
        <v>1</v>
      </c>
      <c r="BB4854" s="3">
        <v>1</v>
      </c>
      <c r="BC4854" s="3">
        <v>1</v>
      </c>
      <c r="BD4854" s="3">
        <v>10</v>
      </c>
      <c r="BE4854">
        <f>IF(BD4854&gt;Summary!$C$2,1,0)</f>
        <v>1</v>
      </c>
      <c r="BF4854">
        <f t="shared" si="452"/>
        <v>1</v>
      </c>
      <c r="BG4854">
        <f t="shared" si="453"/>
        <v>0</v>
      </c>
      <c r="BH4854">
        <f t="shared" si="454"/>
        <v>0</v>
      </c>
      <c r="BI4854">
        <f t="shared" si="455"/>
        <v>0</v>
      </c>
    </row>
    <row r="4855" spans="1:61" x14ac:dyDescent="0.2">
      <c r="A4855">
        <v>7394</v>
      </c>
      <c r="B4855" t="s">
        <v>17529</v>
      </c>
      <c r="C4855" t="s">
        <v>2217</v>
      </c>
      <c r="D4855" t="s">
        <v>6796</v>
      </c>
      <c r="E4855" s="1" t="d">
        <v>2013-12-04</v>
      </c>
      <c r="F4855" t="s">
        <v>53</v>
      </c>
      <c r="G4855" s="1" t="d">
        <v>1976-05-16</v>
      </c>
      <c r="H4855">
        <v>39</v>
      </c>
      <c r="I4855" t="s">
        <v>65</v>
      </c>
      <c r="J4855" t="s">
        <v>102</v>
      </c>
      <c r="K4855">
        <v>0</v>
      </c>
      <c r="L4855">
        <v>0</v>
      </c>
      <c r="M4855">
        <v>0</v>
      </c>
      <c r="N4855">
        <v>1</v>
      </c>
      <c r="O4855">
        <v>-99</v>
      </c>
      <c r="P4855" s="2" t="d">
        <v>2013-08-27T02:30:28.00000004936009400</v>
      </c>
      <c r="Q4855" s="2" t="d">
        <v>2013-08-28T11:08:52.00000009965151575</v>
      </c>
      <c r="R4855" t="s">
        <v>17530</v>
      </c>
      <c r="T4855" s="1" t="d">
        <v>2013-08-27</v>
      </c>
      <c r="U4855">
        <v>99</v>
      </c>
      <c r="V4855" t="s">
        <v>57</v>
      </c>
      <c r="W4855" t="s">
        <v>92</v>
      </c>
      <c r="X4855">
        <v>0</v>
      </c>
      <c r="AG4855">
        <v>0</v>
      </c>
      <c r="AL4855" t="s">
        <v>59</v>
      </c>
      <c r="AM4855">
        <v>1</v>
      </c>
      <c r="AN4855" t="s">
        <v>60</v>
      </c>
      <c r="AO4855" s="1" t="d">
        <v>2013-12-04</v>
      </c>
      <c r="AP4855" t="s">
        <v>61</v>
      </c>
      <c r="AQ4855">
        <v>2</v>
      </c>
      <c r="AR4855" t="s">
        <v>60</v>
      </c>
      <c r="AS4855" s="1" t="d">
        <v>2013-12-04</v>
      </c>
      <c r="AT4855" s="1" t="d">
        <v>2013-08-27</v>
      </c>
      <c r="AU4855" s="1" t="d">
        <v>2013-08-28</v>
      </c>
      <c r="AV4855">
        <v>1</v>
      </c>
      <c r="AW4855">
        <v>0</v>
      </c>
      <c r="AX4855">
        <v>849</v>
      </c>
      <c r="AY4855">
        <v>0</v>
      </c>
      <c r="AZ4855">
        <f t="shared" si="450"/>
        <v>0</v>
      </c>
      <c r="BA4855">
        <f t="shared" si="451"/>
        <v>1</v>
      </c>
      <c r="BB4855" s="3">
        <v>1</v>
      </c>
      <c r="BC4855" s="3">
        <v>0</v>
      </c>
      <c r="BD4855" s="3">
        <v>1</v>
      </c>
      <c r="BE4855">
        <f>IF(BD4855&gt;Summary!$C$2,1,0)</f>
        <v>0</v>
      </c>
      <c r="BF4855">
        <f t="shared" si="452"/>
        <v>0</v>
      </c>
      <c r="BG4855">
        <f t="shared" si="453"/>
        <v>1</v>
      </c>
      <c r="BH4855">
        <f t="shared" si="454"/>
        <v>0</v>
      </c>
      <c r="BI4855">
        <f t="shared" si="455"/>
        <v>0</v>
      </c>
    </row>
    <row r="4856" spans="1:61" x14ac:dyDescent="0.2">
      <c r="A4856">
        <v>7395</v>
      </c>
      <c r="B4856" t="s">
        <v>17531</v>
      </c>
      <c r="C4856" t="s">
        <v>866</v>
      </c>
      <c r="D4856" t="s">
        <v>1977</v>
      </c>
      <c r="E4856" s="1" t="d">
        <v>2014-10-23</v>
      </c>
      <c r="F4856" t="s">
        <v>53</v>
      </c>
      <c r="G4856" s="1" t="d">
        <v>1973-10-22</v>
      </c>
      <c r="H4856">
        <v>42</v>
      </c>
      <c r="I4856" t="s">
        <v>65</v>
      </c>
      <c r="J4856" t="s">
        <v>66</v>
      </c>
      <c r="K4856">
        <v>0</v>
      </c>
      <c r="L4856">
        <v>0</v>
      </c>
      <c r="M4856">
        <v>0</v>
      </c>
      <c r="N4856">
        <v>17</v>
      </c>
      <c r="O4856">
        <v>-1</v>
      </c>
      <c r="P4856" s="2" t="d">
        <v>2014-10-22T11:34:25.00000013038516275</v>
      </c>
      <c r="Q4856" s="2" t="d">
        <v>2014-11-24T10:35:45.99999978672713325</v>
      </c>
      <c r="R4856" t="s">
        <v>17532</v>
      </c>
      <c r="S4856" s="1" t="d">
        <v>2014-10-22</v>
      </c>
      <c r="U4856">
        <v>1</v>
      </c>
      <c r="V4856" t="s">
        <v>57</v>
      </c>
      <c r="W4856" t="s">
        <v>77</v>
      </c>
      <c r="X4856">
        <v>1</v>
      </c>
      <c r="Y4856" t="s">
        <v>17533</v>
      </c>
      <c r="Z4856" t="s">
        <v>135</v>
      </c>
      <c r="AA4856">
        <v>0</v>
      </c>
      <c r="AB4856" s="1" t="d">
        <v>2014-12-23</v>
      </c>
      <c r="AC4856" t="s">
        <v>218</v>
      </c>
      <c r="AD4856" s="1" t="d">
        <v>2014-12-23</v>
      </c>
      <c r="AE4856" s="1" t="d">
        <v>2015-01-29</v>
      </c>
      <c r="AG4856">
        <v>0</v>
      </c>
      <c r="AL4856" t="s">
        <v>59</v>
      </c>
      <c r="AM4856">
        <v>10</v>
      </c>
      <c r="AN4856" t="s">
        <v>86</v>
      </c>
      <c r="AO4856" s="1" t="d">
        <v>2014-10-23</v>
      </c>
      <c r="AP4856" t="s">
        <v>61</v>
      </c>
      <c r="AQ4856">
        <v>9</v>
      </c>
      <c r="AR4856" t="s">
        <v>86</v>
      </c>
      <c r="AS4856" s="1" t="d">
        <v>2014-10-23</v>
      </c>
      <c r="AT4856" s="1" t="d">
        <v>2014-12-23</v>
      </c>
      <c r="AU4856" s="1" t="d">
        <v>2015-01-29</v>
      </c>
      <c r="AV4856">
        <v>17</v>
      </c>
      <c r="AW4856">
        <v>32</v>
      </c>
      <c r="AX4856">
        <v>61</v>
      </c>
      <c r="AY4856">
        <v>1</v>
      </c>
      <c r="AZ4856">
        <f t="shared" si="450"/>
        <v>1</v>
      </c>
      <c r="BA4856">
        <f t="shared" si="451"/>
        <v>1</v>
      </c>
      <c r="BB4856" s="3">
        <v>1</v>
      </c>
      <c r="BC4856" s="3">
        <v>1</v>
      </c>
      <c r="BD4856" s="3">
        <v>10</v>
      </c>
      <c r="BE4856">
        <f>IF(BD4856&gt;Summary!$C$2,1,0)</f>
        <v>1</v>
      </c>
      <c r="BF4856">
        <f t="shared" si="452"/>
        <v>1</v>
      </c>
      <c r="BG4856">
        <f t="shared" si="453"/>
        <v>0</v>
      </c>
      <c r="BH4856">
        <f t="shared" si="454"/>
        <v>0</v>
      </c>
      <c r="BI4856">
        <f t="shared" si="455"/>
        <v>0</v>
      </c>
    </row>
    <row r="4857" spans="1:61" x14ac:dyDescent="0.2">
      <c r="A4857">
        <v>7396</v>
      </c>
      <c r="B4857" t="s">
        <v>17534</v>
      </c>
      <c r="C4857" t="s">
        <v>1247</v>
      </c>
      <c r="D4857" t="s">
        <v>5918</v>
      </c>
      <c r="E4857" s="1" t="d">
        <v>2014-03-05</v>
      </c>
      <c r="F4857" t="s">
        <v>53</v>
      </c>
      <c r="G4857" s="1" t="d">
        <v>1957-11-19</v>
      </c>
      <c r="H4857">
        <v>58</v>
      </c>
      <c r="I4857" t="s">
        <v>54</v>
      </c>
      <c r="J4857" t="s">
        <v>161</v>
      </c>
      <c r="K4857">
        <v>0</v>
      </c>
      <c r="L4857">
        <v>0</v>
      </c>
      <c r="M4857">
        <v>0</v>
      </c>
      <c r="N4857">
        <v>1</v>
      </c>
      <c r="O4857">
        <v>-2</v>
      </c>
      <c r="P4857" s="2" t="d">
        <v>2014-03-03T02:58:08.99999982677400375</v>
      </c>
      <c r="Q4857" s="2" t="d">
        <v>2014-03-05T04:31:05.999999712221324325</v>
      </c>
      <c r="R4857" t="s">
        <v>17535</v>
      </c>
      <c r="S4857" s="1" t="d">
        <v>2014-03-03</v>
      </c>
      <c r="U4857">
        <v>2</v>
      </c>
      <c r="V4857" t="s">
        <v>97</v>
      </c>
      <c r="W4857" t="s">
        <v>98</v>
      </c>
      <c r="X4857">
        <v>0</v>
      </c>
      <c r="AG4857">
        <v>0</v>
      </c>
      <c r="AL4857" t="s">
        <v>59</v>
      </c>
      <c r="AM4857">
        <v>1</v>
      </c>
      <c r="AN4857" t="s">
        <v>60</v>
      </c>
      <c r="AO4857" s="1" t="d">
        <v>2014-03-05</v>
      </c>
      <c r="AP4857" t="s">
        <v>61</v>
      </c>
      <c r="AQ4857">
        <v>1</v>
      </c>
      <c r="AR4857" t="s">
        <v>60</v>
      </c>
      <c r="AS4857" s="1" t="d">
        <v>2014-03-05</v>
      </c>
      <c r="AT4857" s="1" t="d">
        <v>2014-03-03</v>
      </c>
      <c r="AU4857" s="1" t="d">
        <v>2014-03-05</v>
      </c>
      <c r="AV4857">
        <v>1</v>
      </c>
      <c r="AW4857">
        <v>0</v>
      </c>
      <c r="AX4857">
        <v>758</v>
      </c>
      <c r="AY4857">
        <v>0</v>
      </c>
      <c r="AZ4857">
        <f t="shared" si="450"/>
        <v>1</v>
      </c>
      <c r="BA4857">
        <f t="shared" si="451"/>
        <v>1</v>
      </c>
      <c r="BB4857" s="3">
        <v>1</v>
      </c>
      <c r="BC4857" s="3">
        <v>0</v>
      </c>
      <c r="BD4857" s="3">
        <v>1</v>
      </c>
      <c r="BE4857">
        <f>IF(BD4857&gt;Summary!$C$2,1,0)</f>
        <v>0</v>
      </c>
      <c r="BF4857">
        <f t="shared" si="452"/>
        <v>0</v>
      </c>
      <c r="BG4857">
        <f t="shared" si="453"/>
        <v>1</v>
      </c>
      <c r="BH4857">
        <f t="shared" si="454"/>
        <v>0</v>
      </c>
      <c r="BI4857">
        <f t="shared" si="455"/>
        <v>0</v>
      </c>
    </row>
    <row r="4858" spans="1:61" x14ac:dyDescent="0.2">
      <c r="A4858">
        <v>7399</v>
      </c>
      <c r="B4858" t="s">
        <v>17536</v>
      </c>
      <c r="C4858" t="s">
        <v>17537</v>
      </c>
      <c r="D4858" t="s">
        <v>4802</v>
      </c>
      <c r="E4858" s="1" t="d">
        <v>2013-05-14</v>
      </c>
      <c r="F4858" t="s">
        <v>115</v>
      </c>
      <c r="G4858" s="1" t="d">
        <v>1987-06-24</v>
      </c>
      <c r="H4858">
        <v>28</v>
      </c>
      <c r="I4858" t="s">
        <v>65</v>
      </c>
      <c r="J4858" t="s">
        <v>55</v>
      </c>
      <c r="K4858">
        <v>0</v>
      </c>
      <c r="L4858">
        <v>0</v>
      </c>
      <c r="M4858">
        <v>1</v>
      </c>
      <c r="N4858">
        <v>1</v>
      </c>
      <c r="O4858">
        <v>0</v>
      </c>
      <c r="P4858" s="2" t="d">
        <v>2013-05-14T02:30:56.99999991338699850</v>
      </c>
      <c r="Q4858" s="2" t="d">
        <v>2013-05-14T07:42:23.99999978486448450</v>
      </c>
      <c r="R4858" t="s">
        <v>17538</v>
      </c>
      <c r="S4858" s="1" t="d">
        <v>2013-05-14</v>
      </c>
      <c r="U4858">
        <v>0</v>
      </c>
      <c r="V4858" t="s">
        <v>57</v>
      </c>
      <c r="W4858" t="s">
        <v>17539</v>
      </c>
      <c r="X4858">
        <v>0</v>
      </c>
      <c r="AG4858">
        <v>0</v>
      </c>
      <c r="AL4858" t="s">
        <v>59</v>
      </c>
      <c r="AM4858">
        <v>2</v>
      </c>
      <c r="AN4858" t="s">
        <v>60</v>
      </c>
      <c r="AO4858" s="1" t="d">
        <v>2013-05-14</v>
      </c>
      <c r="AP4858" t="s">
        <v>61</v>
      </c>
      <c r="AQ4858">
        <v>2</v>
      </c>
      <c r="AR4858" t="s">
        <v>60</v>
      </c>
      <c r="AS4858" s="1" t="d">
        <v>2013-05-14</v>
      </c>
      <c r="AT4858" s="1" t="d">
        <v>2013-05-14</v>
      </c>
      <c r="AU4858" s="1" t="d">
        <v>2013-05-14</v>
      </c>
      <c r="AV4858">
        <v>1</v>
      </c>
      <c r="AW4858">
        <v>0</v>
      </c>
      <c r="AX4858">
        <v>1053</v>
      </c>
      <c r="AY4858">
        <v>0</v>
      </c>
      <c r="AZ4858">
        <f t="shared" si="450"/>
        <v>1</v>
      </c>
      <c r="BA4858">
        <f t="shared" si="451"/>
        <v>1</v>
      </c>
      <c r="BB4858" s="3">
        <v>1</v>
      </c>
      <c r="BC4858" s="3">
        <v>0</v>
      </c>
      <c r="BD4858" s="3">
        <v>2</v>
      </c>
      <c r="BE4858">
        <f>IF(BD4858&gt;Summary!$C$2,1,0)</f>
        <v>0</v>
      </c>
      <c r="BF4858">
        <f t="shared" si="452"/>
        <v>0</v>
      </c>
      <c r="BG4858">
        <f t="shared" si="453"/>
        <v>1</v>
      </c>
      <c r="BH4858">
        <f t="shared" si="454"/>
        <v>0</v>
      </c>
      <c r="BI4858">
        <f t="shared" si="455"/>
        <v>0</v>
      </c>
    </row>
    <row r="4859" spans="1:61" x14ac:dyDescent="0.2">
      <c r="A4859">
        <v>7400</v>
      </c>
      <c r="B4859" t="s">
        <v>17540</v>
      </c>
      <c r="C4859" t="s">
        <v>17541</v>
      </c>
      <c r="D4859" t="s">
        <v>348</v>
      </c>
      <c r="E4859" s="1" t="d">
        <v>2013-08-29</v>
      </c>
      <c r="F4859" t="s">
        <v>115</v>
      </c>
      <c r="G4859" s="1" t="d">
        <v>1986-02-09</v>
      </c>
      <c r="H4859">
        <v>30</v>
      </c>
      <c r="I4859" t="s">
        <v>65</v>
      </c>
      <c r="J4859" t="s">
        <v>66</v>
      </c>
      <c r="K4859">
        <v>0</v>
      </c>
      <c r="L4859">
        <v>0</v>
      </c>
      <c r="M4859">
        <v>0</v>
      </c>
      <c r="N4859">
        <v>2</v>
      </c>
      <c r="O4859">
        <v>-1</v>
      </c>
      <c r="P4859" s="2" t="d">
        <v>2013-08-28T09:16:57.00000010896473925</v>
      </c>
      <c r="Q4859" s="2" t="d">
        <v>2013-08-29T07:25:16.00000024773180450</v>
      </c>
      <c r="R4859" t="s">
        <v>17542</v>
      </c>
      <c r="S4859" s="1" t="d">
        <v>2013-08-28</v>
      </c>
      <c r="U4859">
        <v>1</v>
      </c>
      <c r="V4859" t="s">
        <v>97</v>
      </c>
      <c r="W4859" t="s">
        <v>98</v>
      </c>
      <c r="X4859">
        <v>0</v>
      </c>
      <c r="AG4859">
        <v>0</v>
      </c>
      <c r="AL4859" t="s">
        <v>59</v>
      </c>
      <c r="AM4859">
        <v>3</v>
      </c>
      <c r="AN4859" t="s">
        <v>60</v>
      </c>
      <c r="AO4859" s="1" t="d">
        <v>2013-08-29</v>
      </c>
      <c r="AP4859" t="s">
        <v>61</v>
      </c>
      <c r="AQ4859">
        <v>2</v>
      </c>
      <c r="AR4859" t="s">
        <v>60</v>
      </c>
      <c r="AS4859" s="1" t="d">
        <v>2013-08-29</v>
      </c>
      <c r="AT4859" s="1" t="d">
        <v>2013-08-28</v>
      </c>
      <c r="AU4859" s="1" t="d">
        <v>2013-08-29</v>
      </c>
      <c r="AV4859">
        <v>2</v>
      </c>
      <c r="AW4859">
        <v>0</v>
      </c>
      <c r="AX4859">
        <v>946</v>
      </c>
      <c r="AY4859">
        <v>0</v>
      </c>
      <c r="AZ4859">
        <f t="shared" si="450"/>
        <v>1</v>
      </c>
      <c r="BA4859">
        <f t="shared" si="451"/>
        <v>1</v>
      </c>
      <c r="BB4859" s="3">
        <v>1</v>
      </c>
      <c r="BC4859" s="3">
        <v>0</v>
      </c>
      <c r="BD4859" s="3">
        <v>3</v>
      </c>
      <c r="BE4859">
        <f>IF(BD4859&gt;Summary!$C$2,1,0)</f>
        <v>0</v>
      </c>
      <c r="BF4859">
        <f t="shared" si="452"/>
        <v>0</v>
      </c>
      <c r="BG4859">
        <f t="shared" si="453"/>
        <v>1</v>
      </c>
      <c r="BH4859">
        <f t="shared" si="454"/>
        <v>0</v>
      </c>
      <c r="BI4859">
        <f t="shared" si="455"/>
        <v>0</v>
      </c>
    </row>
    <row r="4860" spans="1:61" x14ac:dyDescent="0.2">
      <c r="A4860">
        <v>7402</v>
      </c>
      <c r="B4860" t="s">
        <v>17543</v>
      </c>
      <c r="C4860" t="s">
        <v>109</v>
      </c>
      <c r="D4860" t="s">
        <v>17544</v>
      </c>
      <c r="E4860" s="1" t="d">
        <v>2014-02-01</v>
      </c>
      <c r="F4860" t="s">
        <v>53</v>
      </c>
      <c r="G4860" s="1" t="d">
        <v>1988-01-11</v>
      </c>
      <c r="H4860">
        <v>28</v>
      </c>
      <c r="I4860" t="s">
        <v>65</v>
      </c>
      <c r="J4860" t="s">
        <v>102</v>
      </c>
      <c r="K4860">
        <v>1</v>
      </c>
      <c r="L4860">
        <v>1</v>
      </c>
      <c r="M4860">
        <v>1</v>
      </c>
      <c r="N4860">
        <v>4</v>
      </c>
      <c r="O4860">
        <v>-1</v>
      </c>
      <c r="P4860" s="2" t="d">
        <v>2014-01-31T08:44:33.99999978952109625</v>
      </c>
      <c r="Q4860" s="2" t="d">
        <v>2014-02-01T10:36:20.00000019092112900</v>
      </c>
      <c r="R4860" t="s">
        <v>17545</v>
      </c>
      <c r="S4860" s="1" t="d">
        <v>2014-01-31</v>
      </c>
      <c r="U4860">
        <v>1</v>
      </c>
      <c r="V4860" t="s">
        <v>97</v>
      </c>
      <c r="W4860" t="s">
        <v>1342</v>
      </c>
      <c r="X4860">
        <v>1</v>
      </c>
      <c r="Y4860" t="s">
        <v>17546</v>
      </c>
      <c r="Z4860" t="s">
        <v>70</v>
      </c>
      <c r="AA4860">
        <v>0</v>
      </c>
      <c r="AB4860" s="1" t="d">
        <v>2015-12-03</v>
      </c>
      <c r="AC4860" t="s">
        <v>85</v>
      </c>
      <c r="AD4860" s="1" t="d">
        <v>2015-12-03</v>
      </c>
      <c r="AE4860" s="1" t="d">
        <v>2015-12-04</v>
      </c>
      <c r="AG4860">
        <v>0</v>
      </c>
      <c r="AL4860" t="s">
        <v>59</v>
      </c>
      <c r="AM4860">
        <v>6</v>
      </c>
      <c r="AN4860" t="s">
        <v>87</v>
      </c>
      <c r="AO4860" s="1" t="d">
        <v>2014-02-01</v>
      </c>
      <c r="AP4860" t="s">
        <v>61</v>
      </c>
      <c r="AQ4860">
        <v>3</v>
      </c>
      <c r="AR4860" t="s">
        <v>60</v>
      </c>
      <c r="AS4860" s="1" t="d">
        <v>2014-02-01</v>
      </c>
      <c r="AT4860" s="1" t="d">
        <v>2015-12-03</v>
      </c>
      <c r="AU4860" s="1" t="d">
        <v>2015-12-04</v>
      </c>
      <c r="AV4860">
        <v>4</v>
      </c>
      <c r="AW4860">
        <v>0</v>
      </c>
      <c r="AX4860">
        <v>670</v>
      </c>
      <c r="AY4860">
        <v>1</v>
      </c>
      <c r="AZ4860">
        <f t="shared" si="450"/>
        <v>1</v>
      </c>
      <c r="BA4860">
        <f t="shared" si="451"/>
        <v>1</v>
      </c>
      <c r="BB4860" s="3">
        <v>1</v>
      </c>
      <c r="BC4860" s="3">
        <v>1</v>
      </c>
      <c r="BD4860" s="3">
        <v>6</v>
      </c>
      <c r="BE4860">
        <f>IF(BD4860&gt;Summary!$C$2,1,0)</f>
        <v>1</v>
      </c>
      <c r="BF4860">
        <f t="shared" si="452"/>
        <v>1</v>
      </c>
      <c r="BG4860">
        <f t="shared" si="453"/>
        <v>0</v>
      </c>
      <c r="BH4860">
        <f t="shared" si="454"/>
        <v>0</v>
      </c>
      <c r="BI4860">
        <f t="shared" si="455"/>
        <v>0</v>
      </c>
    </row>
    <row r="4861" spans="1:61" x14ac:dyDescent="0.2">
      <c r="A4861">
        <v>7403</v>
      </c>
      <c r="B4861" t="s">
        <v>17547</v>
      </c>
      <c r="C4861" t="s">
        <v>338</v>
      </c>
      <c r="D4861" t="s">
        <v>17548</v>
      </c>
      <c r="E4861" s="1" t="d">
        <v>2013-04-12</v>
      </c>
      <c r="F4861" t="s">
        <v>53</v>
      </c>
      <c r="G4861" s="1" t="d">
        <v>1986-09-28</v>
      </c>
      <c r="H4861">
        <v>29</v>
      </c>
      <c r="I4861" t="s">
        <v>65</v>
      </c>
      <c r="J4861" t="s">
        <v>66</v>
      </c>
      <c r="K4861">
        <v>0</v>
      </c>
      <c r="L4861">
        <v>0</v>
      </c>
      <c r="M4861">
        <v>0</v>
      </c>
      <c r="N4861">
        <v>6</v>
      </c>
      <c r="O4861">
        <v>108</v>
      </c>
      <c r="P4861" s="2" t="d">
        <v>2013-07-29T05:26:21.0000001452863216325</v>
      </c>
      <c r="Q4861" s="2" t="d">
        <v>2013-12-26T06:54:15.00000023748725325</v>
      </c>
      <c r="R4861" t="s">
        <v>17549</v>
      </c>
      <c r="T4861" s="1" t="d">
        <v>2013-04-11</v>
      </c>
      <c r="U4861">
        <v>1</v>
      </c>
      <c r="V4861" t="s">
        <v>57</v>
      </c>
      <c r="W4861" t="s">
        <v>92</v>
      </c>
      <c r="X4861">
        <v>1</v>
      </c>
      <c r="Y4861" t="s">
        <v>17550</v>
      </c>
      <c r="Z4861" t="s">
        <v>135</v>
      </c>
      <c r="AA4861">
        <v>0</v>
      </c>
      <c r="AB4861" s="1" t="d">
        <v>2015-03-03</v>
      </c>
      <c r="AC4861" t="s">
        <v>194</v>
      </c>
      <c r="AD4861" s="1" t="d">
        <v>2015-03-03</v>
      </c>
      <c r="AE4861" s="1" t="d">
        <v>2015-03-03</v>
      </c>
      <c r="AG4861">
        <v>0</v>
      </c>
      <c r="AL4861" t="s">
        <v>59</v>
      </c>
      <c r="AM4861">
        <v>6</v>
      </c>
      <c r="AN4861" t="s">
        <v>87</v>
      </c>
      <c r="AO4861" s="1" t="d">
        <v>2013-04-12</v>
      </c>
      <c r="AP4861" t="s">
        <v>61</v>
      </c>
      <c r="AQ4861">
        <v>3</v>
      </c>
      <c r="AR4861" t="s">
        <v>60</v>
      </c>
      <c r="AS4861" s="1" t="d">
        <v>2013-04-12</v>
      </c>
      <c r="AT4861" s="1" t="d">
        <v>2013-07-29</v>
      </c>
      <c r="AU4861" s="1" t="d">
        <v>2013-12-26</v>
      </c>
      <c r="AV4861">
        <v>6</v>
      </c>
      <c r="AW4861">
        <v>0</v>
      </c>
      <c r="AX4861">
        <v>108</v>
      </c>
      <c r="AY4861">
        <v>0</v>
      </c>
      <c r="AZ4861">
        <f t="shared" si="450"/>
        <v>0</v>
      </c>
      <c r="BA4861">
        <f t="shared" si="451"/>
        <v>1</v>
      </c>
      <c r="BB4861" s="3">
        <v>1</v>
      </c>
      <c r="BC4861" s="3">
        <v>1</v>
      </c>
      <c r="BD4861" s="3">
        <v>6</v>
      </c>
      <c r="BE4861">
        <f>IF(BD4861&gt;Summary!$C$2,1,0)</f>
        <v>1</v>
      </c>
      <c r="BF4861">
        <f t="shared" si="452"/>
        <v>1</v>
      </c>
      <c r="BG4861">
        <f t="shared" si="453"/>
        <v>0</v>
      </c>
      <c r="BH4861">
        <f t="shared" si="454"/>
        <v>0</v>
      </c>
      <c r="BI4861">
        <f t="shared" si="455"/>
        <v>0</v>
      </c>
    </row>
    <row r="4862" spans="1:61" x14ac:dyDescent="0.2">
      <c r="A4862">
        <v>7405</v>
      </c>
      <c r="B4862" t="s">
        <v>17551</v>
      </c>
      <c r="C4862" t="s">
        <v>986</v>
      </c>
      <c r="D4862" t="s">
        <v>17552</v>
      </c>
      <c r="E4862" s="1" t="d">
        <v>2013-04-10</v>
      </c>
      <c r="F4862" t="s">
        <v>115</v>
      </c>
      <c r="G4862" s="1" t="d">
        <v>1991-11-21</v>
      </c>
      <c r="H4862">
        <v>24</v>
      </c>
      <c r="I4862" t="s">
        <v>75</v>
      </c>
      <c r="J4862" t="s">
        <v>102</v>
      </c>
      <c r="K4862">
        <v>0</v>
      </c>
      <c r="L4862">
        <v>0</v>
      </c>
      <c r="M4862">
        <v>0</v>
      </c>
      <c r="N4862">
        <v>9</v>
      </c>
      <c r="O4862">
        <v>-1</v>
      </c>
      <c r="P4862" s="2" t="d">
        <v>2013-04-09T09:14:33.99999999906867900</v>
      </c>
      <c r="Q4862" s="2" t="d">
        <v>2013-04-18T06:22:52.999999718740582800</v>
      </c>
      <c r="R4862" t="s">
        <v>17553</v>
      </c>
      <c r="S4862" s="1" t="d">
        <v>2013-04-09</v>
      </c>
      <c r="U4862">
        <v>1</v>
      </c>
      <c r="V4862" t="s">
        <v>97</v>
      </c>
      <c r="W4862" t="s">
        <v>397</v>
      </c>
      <c r="X4862">
        <v>1</v>
      </c>
      <c r="Y4862" t="s">
        <v>17554</v>
      </c>
      <c r="Z4862" t="s">
        <v>79</v>
      </c>
      <c r="AA4862">
        <v>0</v>
      </c>
      <c r="AB4862" s="1" t="d">
        <v>2013-04-21</v>
      </c>
      <c r="AC4862" t="s">
        <v>397</v>
      </c>
      <c r="AD4862" s="1" t="d">
        <v>2013-04-21</v>
      </c>
      <c r="AE4862" s="1" t="d">
        <v>2013-07-14</v>
      </c>
      <c r="AG4862">
        <v>0</v>
      </c>
      <c r="AL4862" t="s">
        <v>59</v>
      </c>
      <c r="AM4862">
        <v>10</v>
      </c>
      <c r="AN4862" t="s">
        <v>86</v>
      </c>
      <c r="AO4862" s="1" t="d">
        <v>2013-04-10</v>
      </c>
      <c r="AP4862" t="s">
        <v>61</v>
      </c>
      <c r="AQ4862">
        <v>8</v>
      </c>
      <c r="AR4862" t="s">
        <v>86</v>
      </c>
      <c r="AS4862" s="1" t="d">
        <v>2013-04-10</v>
      </c>
      <c r="AT4862" s="1" t="d">
        <v>2013-04-21</v>
      </c>
      <c r="AU4862" s="1" t="d">
        <v>2013-07-14</v>
      </c>
      <c r="AV4862">
        <v>9</v>
      </c>
      <c r="AW4862">
        <v>8</v>
      </c>
      <c r="AX4862">
        <v>11</v>
      </c>
      <c r="AY4862">
        <v>1</v>
      </c>
      <c r="AZ4862">
        <f t="shared" si="450"/>
        <v>1</v>
      </c>
      <c r="BA4862">
        <f t="shared" si="451"/>
        <v>1</v>
      </c>
      <c r="BB4862" s="3">
        <v>1</v>
      </c>
      <c r="BC4862" s="3">
        <v>1</v>
      </c>
      <c r="BD4862" s="3">
        <v>10</v>
      </c>
      <c r="BE4862">
        <f>IF(BD4862&gt;Summary!$C$2,1,0)</f>
        <v>1</v>
      </c>
      <c r="BF4862">
        <f t="shared" si="452"/>
        <v>1</v>
      </c>
      <c r="BG4862">
        <f t="shared" si="453"/>
        <v>0</v>
      </c>
      <c r="BH4862">
        <f t="shared" si="454"/>
        <v>0</v>
      </c>
      <c r="BI4862">
        <f t="shared" si="455"/>
        <v>0</v>
      </c>
    </row>
    <row r="4863" spans="1:61" x14ac:dyDescent="0.2">
      <c r="A4863">
        <v>7406</v>
      </c>
      <c r="B4863" t="s">
        <v>17555</v>
      </c>
      <c r="C4863" t="s">
        <v>406</v>
      </c>
      <c r="D4863" t="s">
        <v>2962</v>
      </c>
      <c r="E4863" s="1" t="d">
        <v>2013-03-23</v>
      </c>
      <c r="F4863" t="s">
        <v>53</v>
      </c>
      <c r="G4863" s="1" t="d">
        <v>1994-01-19</v>
      </c>
      <c r="H4863">
        <v>22</v>
      </c>
      <c r="I4863" t="s">
        <v>75</v>
      </c>
      <c r="J4863" t="s">
        <v>66</v>
      </c>
      <c r="K4863">
        <v>0</v>
      </c>
      <c r="L4863">
        <v>0</v>
      </c>
      <c r="M4863">
        <v>0</v>
      </c>
      <c r="N4863">
        <v>1</v>
      </c>
      <c r="O4863">
        <v>0</v>
      </c>
      <c r="P4863" s="2" t="d">
        <v>2013-03-23T01:18:11.00000022444873900</v>
      </c>
      <c r="Q4863" s="2" t="d">
        <v>2013-04-30T07:29:04.00000011082738800</v>
      </c>
      <c r="R4863" t="s">
        <v>17556</v>
      </c>
      <c r="T4863" s="1" t="d">
        <v>2013-03-23</v>
      </c>
      <c r="U4863">
        <v>0</v>
      </c>
      <c r="V4863" t="s">
        <v>57</v>
      </c>
      <c r="W4863" t="s">
        <v>92</v>
      </c>
      <c r="X4863">
        <v>1</v>
      </c>
      <c r="Y4863" t="s">
        <v>17557</v>
      </c>
      <c r="Z4863" t="s">
        <v>79</v>
      </c>
      <c r="AA4863">
        <v>0</v>
      </c>
      <c r="AB4863" s="1" t="d">
        <v>2014-06-06</v>
      </c>
      <c r="AC4863" t="s">
        <v>98</v>
      </c>
      <c r="AD4863" s="1" t="d">
        <v>2014-06-06</v>
      </c>
      <c r="AE4863" s="1" t="d">
        <v>2014-07-09</v>
      </c>
      <c r="AG4863">
        <v>1</v>
      </c>
      <c r="AH4863" t="s">
        <v>17557</v>
      </c>
      <c r="AI4863" t="s">
        <v>79</v>
      </c>
      <c r="AJ4863" s="1" t="d">
        <v>2014-06-06</v>
      </c>
      <c r="AK4863" t="s">
        <v>98</v>
      </c>
      <c r="AL4863" t="s">
        <v>59</v>
      </c>
      <c r="AM4863">
        <v>9</v>
      </c>
      <c r="AN4863" t="s">
        <v>86</v>
      </c>
      <c r="AO4863" s="1" t="d">
        <v>2013-03-23</v>
      </c>
      <c r="AP4863" t="s">
        <v>61</v>
      </c>
      <c r="AQ4863">
        <v>9</v>
      </c>
      <c r="AR4863" t="s">
        <v>86</v>
      </c>
      <c r="AS4863" s="1" t="d">
        <v>2013-03-23</v>
      </c>
      <c r="AT4863" s="1" t="d">
        <v>2013-07-24</v>
      </c>
      <c r="AU4863" s="1" t="d">
        <v>2013-08-20</v>
      </c>
      <c r="AV4863">
        <v>1</v>
      </c>
      <c r="AW4863">
        <v>38</v>
      </c>
      <c r="AX4863">
        <v>123</v>
      </c>
      <c r="AY4863">
        <v>0</v>
      </c>
      <c r="AZ4863">
        <f t="shared" si="450"/>
        <v>1</v>
      </c>
      <c r="BA4863">
        <f t="shared" si="451"/>
        <v>1</v>
      </c>
      <c r="BB4863" s="3">
        <v>1</v>
      </c>
      <c r="BC4863" s="3">
        <v>1</v>
      </c>
      <c r="BD4863" s="3">
        <v>9</v>
      </c>
      <c r="BE4863">
        <f>IF(BD4863&gt;Summary!$C$2,1,0)</f>
        <v>1</v>
      </c>
      <c r="BF4863">
        <f t="shared" si="452"/>
        <v>1</v>
      </c>
      <c r="BG4863">
        <f t="shared" si="453"/>
        <v>0</v>
      </c>
      <c r="BH4863">
        <f t="shared" si="454"/>
        <v>0</v>
      </c>
      <c r="BI4863">
        <f t="shared" si="455"/>
        <v>0</v>
      </c>
    </row>
    <row r="4864" spans="1:61" x14ac:dyDescent="0.2">
      <c r="A4864">
        <v>7409</v>
      </c>
      <c r="B4864" t="s">
        <v>17558</v>
      </c>
      <c r="C4864" t="s">
        <v>8569</v>
      </c>
      <c r="D4864" t="s">
        <v>4331</v>
      </c>
      <c r="E4864" s="1" t="d">
        <v>2013-10-07</v>
      </c>
      <c r="F4864" t="s">
        <v>115</v>
      </c>
      <c r="G4864" s="1" t="d">
        <v>1989-02-09</v>
      </c>
      <c r="H4864">
        <v>27</v>
      </c>
      <c r="I4864" t="s">
        <v>65</v>
      </c>
      <c r="J4864" t="s">
        <v>66</v>
      </c>
      <c r="K4864">
        <v>0</v>
      </c>
      <c r="L4864">
        <v>0</v>
      </c>
      <c r="M4864">
        <v>0</v>
      </c>
      <c r="N4864">
        <v>3</v>
      </c>
      <c r="O4864">
        <v>-32</v>
      </c>
      <c r="P4864" s="2" t="d">
        <v>2013-09-05T12:47:13.00000028684735400</v>
      </c>
      <c r="Q4864" s="2" t="d">
        <v>2013-09-05T07:53:57.99999982584267600</v>
      </c>
      <c r="R4864" t="s">
        <v>17559</v>
      </c>
      <c r="S4864" s="1" t="d">
        <v>2013-09-04</v>
      </c>
      <c r="U4864">
        <v>33</v>
      </c>
      <c r="V4864" t="s">
        <v>57</v>
      </c>
      <c r="W4864" t="s">
        <v>206</v>
      </c>
      <c r="X4864">
        <v>1</v>
      </c>
      <c r="Y4864" t="s">
        <v>17560</v>
      </c>
      <c r="Z4864" t="s">
        <v>79</v>
      </c>
      <c r="AA4864">
        <v>0</v>
      </c>
      <c r="AB4864" s="1" t="d">
        <v>2014-05-16</v>
      </c>
      <c r="AC4864" t="s">
        <v>80</v>
      </c>
      <c r="AD4864" s="1" t="d">
        <v>2014-05-16</v>
      </c>
      <c r="AE4864" s="1" t="d">
        <v>2014-05-18</v>
      </c>
      <c r="AG4864">
        <v>0</v>
      </c>
      <c r="AL4864" t="s">
        <v>59</v>
      </c>
      <c r="AM4864">
        <v>4</v>
      </c>
      <c r="AN4864" t="s">
        <v>60</v>
      </c>
      <c r="AO4864" s="1" t="d">
        <v>2013-10-07</v>
      </c>
      <c r="AP4864" t="s">
        <v>61</v>
      </c>
      <c r="AQ4864">
        <v>3</v>
      </c>
      <c r="AR4864" t="s">
        <v>60</v>
      </c>
      <c r="AS4864" s="1" t="d">
        <v>2013-10-07</v>
      </c>
      <c r="AT4864" s="1" t="d">
        <v>2014-05-16</v>
      </c>
      <c r="AU4864" s="1" t="d">
        <v>2014-05-18</v>
      </c>
      <c r="AV4864">
        <v>3</v>
      </c>
      <c r="AW4864">
        <v>0</v>
      </c>
      <c r="AX4864">
        <v>221</v>
      </c>
      <c r="AY4864">
        <v>1</v>
      </c>
      <c r="AZ4864">
        <f t="shared" si="450"/>
        <v>0</v>
      </c>
      <c r="BA4864">
        <f t="shared" si="451"/>
        <v>1</v>
      </c>
      <c r="BB4864" s="3">
        <v>1</v>
      </c>
      <c r="BC4864" s="3">
        <v>1</v>
      </c>
      <c r="BD4864" s="3">
        <v>4</v>
      </c>
      <c r="BE4864">
        <f>IF(BD4864&gt;Summary!$C$2,1,0)</f>
        <v>0</v>
      </c>
      <c r="BF4864">
        <f t="shared" si="452"/>
        <v>0</v>
      </c>
      <c r="BG4864">
        <f t="shared" si="453"/>
        <v>0</v>
      </c>
      <c r="BH4864">
        <f t="shared" si="454"/>
        <v>0</v>
      </c>
      <c r="BI4864">
        <f t="shared" si="455"/>
        <v>1</v>
      </c>
    </row>
    <row r="4865" spans="1:61" x14ac:dyDescent="0.2">
      <c r="A4865">
        <v>7410</v>
      </c>
      <c r="B4865" t="s">
        <v>17561</v>
      </c>
      <c r="C4865" t="s">
        <v>109</v>
      </c>
      <c r="D4865" t="s">
        <v>17562</v>
      </c>
      <c r="E4865" s="1" t="d">
        <v>2013-04-03</v>
      </c>
      <c r="F4865" t="s">
        <v>53</v>
      </c>
      <c r="G4865" s="1" t="d">
        <v>1965-04-26</v>
      </c>
      <c r="H4865">
        <v>50</v>
      </c>
      <c r="I4865" t="s">
        <v>54</v>
      </c>
      <c r="J4865" t="s">
        <v>102</v>
      </c>
      <c r="K4865">
        <v>0</v>
      </c>
      <c r="L4865">
        <v>0</v>
      </c>
      <c r="M4865">
        <v>0</v>
      </c>
      <c r="N4865">
        <v>1</v>
      </c>
      <c r="O4865">
        <v>-1</v>
      </c>
      <c r="P4865" s="2" t="d">
        <v>2013-04-02T08:14:47.0000001043081275</v>
      </c>
      <c r="Q4865" s="2" t="d">
        <v>2013-04-03T08:17:42.99999975599348625</v>
      </c>
      <c r="R4865" t="s">
        <v>17563</v>
      </c>
      <c r="S4865" s="1" t="d">
        <v>2013-04-02</v>
      </c>
      <c r="U4865">
        <v>1</v>
      </c>
      <c r="V4865" t="s">
        <v>57</v>
      </c>
      <c r="W4865" t="s">
        <v>324</v>
      </c>
      <c r="X4865">
        <v>0</v>
      </c>
      <c r="AG4865">
        <v>0</v>
      </c>
      <c r="AL4865" t="s">
        <v>59</v>
      </c>
      <c r="AM4865">
        <v>2</v>
      </c>
      <c r="AN4865" t="s">
        <v>60</v>
      </c>
      <c r="AO4865" s="1" t="d">
        <v>2013-04-03</v>
      </c>
      <c r="AP4865" t="s">
        <v>61</v>
      </c>
      <c r="AQ4865">
        <v>2</v>
      </c>
      <c r="AR4865" t="s">
        <v>60</v>
      </c>
      <c r="AS4865" s="1" t="d">
        <v>2013-04-03</v>
      </c>
      <c r="AT4865" s="1" t="d">
        <v>2013-04-02</v>
      </c>
      <c r="AU4865" s="1" t="d">
        <v>2013-04-03</v>
      </c>
      <c r="AV4865">
        <v>1</v>
      </c>
      <c r="AW4865">
        <v>0</v>
      </c>
      <c r="AX4865">
        <v>1094</v>
      </c>
      <c r="AY4865">
        <v>0</v>
      </c>
      <c r="AZ4865">
        <f t="shared" si="450"/>
        <v>1</v>
      </c>
      <c r="BA4865">
        <f t="shared" si="451"/>
        <v>1</v>
      </c>
      <c r="BB4865" s="3">
        <v>1</v>
      </c>
      <c r="BC4865" s="3">
        <v>0</v>
      </c>
      <c r="BD4865" s="3">
        <v>2</v>
      </c>
      <c r="BE4865">
        <f>IF(BD4865&gt;Summary!$C$2,1,0)</f>
        <v>0</v>
      </c>
      <c r="BF4865">
        <f t="shared" si="452"/>
        <v>0</v>
      </c>
      <c r="BG4865">
        <f t="shared" si="453"/>
        <v>1</v>
      </c>
      <c r="BH4865">
        <f t="shared" si="454"/>
        <v>0</v>
      </c>
      <c r="BI4865">
        <f t="shared" si="455"/>
        <v>0</v>
      </c>
    </row>
    <row r="4866" spans="1:61" x14ac:dyDescent="0.2">
      <c r="A4866">
        <v>7411</v>
      </c>
      <c r="B4866" t="s">
        <v>17564</v>
      </c>
      <c r="C4866" t="s">
        <v>109</v>
      </c>
      <c r="D4866" t="s">
        <v>12606</v>
      </c>
      <c r="E4866" s="1" t="d">
        <v>2013-02-28</v>
      </c>
      <c r="F4866" t="s">
        <v>53</v>
      </c>
      <c r="G4866" s="1" t="d">
        <v>1986-03-11</v>
      </c>
      <c r="H4866">
        <v>30</v>
      </c>
      <c r="I4866" t="s">
        <v>65</v>
      </c>
      <c r="J4866" t="s">
        <v>66</v>
      </c>
      <c r="K4866">
        <v>0</v>
      </c>
      <c r="L4866">
        <v>0</v>
      </c>
      <c r="M4866">
        <v>0</v>
      </c>
      <c r="N4866">
        <v>5</v>
      </c>
      <c r="O4866">
        <v>-1</v>
      </c>
      <c r="P4866" s="2" t="d">
        <v>2013-02-27T02:39:10.00000011641532075</v>
      </c>
      <c r="Q4866" s="2" t="d">
        <v>2013-02-28T11:47:12.99999986775219525</v>
      </c>
      <c r="R4866" t="s">
        <v>17565</v>
      </c>
      <c r="S4866" s="1" t="d">
        <v>2013-02-27</v>
      </c>
      <c r="U4866">
        <v>1</v>
      </c>
      <c r="V4866" t="s">
        <v>97</v>
      </c>
      <c r="W4866" t="s">
        <v>914</v>
      </c>
      <c r="X4866">
        <v>1</v>
      </c>
      <c r="Y4866" t="s">
        <v>17566</v>
      </c>
      <c r="Z4866" t="s">
        <v>79</v>
      </c>
      <c r="AB4866" s="1" t="d">
        <v>2015-03-18</v>
      </c>
      <c r="AC4866" t="s">
        <v>213</v>
      </c>
      <c r="AG4866">
        <v>0</v>
      </c>
      <c r="AL4866" t="s">
        <v>59</v>
      </c>
      <c r="AM4866">
        <v>9</v>
      </c>
      <c r="AN4866" t="s">
        <v>86</v>
      </c>
      <c r="AO4866" s="1" t="d">
        <v>2013-02-28</v>
      </c>
      <c r="AP4866" t="s">
        <v>61</v>
      </c>
      <c r="AQ4866">
        <v>8</v>
      </c>
      <c r="AR4866" t="s">
        <v>86</v>
      </c>
      <c r="AS4866" s="1" t="d">
        <v>2013-02-28</v>
      </c>
      <c r="AT4866" s="1" t="d">
        <v>2015-02-21</v>
      </c>
      <c r="AU4866" s="1" t="d">
        <v>2015-03-09</v>
      </c>
      <c r="AV4866">
        <v>5</v>
      </c>
      <c r="AW4866">
        <v>0</v>
      </c>
      <c r="AX4866">
        <v>723</v>
      </c>
      <c r="AY4866">
        <v>0</v>
      </c>
      <c r="AZ4866">
        <f t="shared" si="450"/>
        <v>1</v>
      </c>
      <c r="BA4866">
        <f t="shared" si="451"/>
        <v>1</v>
      </c>
      <c r="BB4866" s="3">
        <v>1</v>
      </c>
      <c r="BC4866" s="3">
        <v>0</v>
      </c>
      <c r="BD4866" s="3">
        <v>9</v>
      </c>
      <c r="BE4866">
        <f>IF(BD4866&gt;Summary!$C$2,1,0)</f>
        <v>1</v>
      </c>
      <c r="BF4866">
        <f t="shared" si="452"/>
        <v>0</v>
      </c>
      <c r="BG4866">
        <f t="shared" si="453"/>
        <v>0</v>
      </c>
      <c r="BH4866">
        <f t="shared" si="454"/>
        <v>1</v>
      </c>
      <c r="BI4866">
        <f t="shared" si="455"/>
        <v>0</v>
      </c>
    </row>
    <row r="4867" spans="1:61" x14ac:dyDescent="0.2">
      <c r="A4867">
        <v>7412</v>
      </c>
      <c r="B4867" t="s">
        <v>17567</v>
      </c>
      <c r="C4867" t="s">
        <v>406</v>
      </c>
      <c r="D4867" t="s">
        <v>17568</v>
      </c>
      <c r="E4867" s="1" t="d">
        <v>2014-10-26</v>
      </c>
      <c r="F4867" t="s">
        <v>53</v>
      </c>
      <c r="G4867" s="1" t="d">
        <v>1987-05-17</v>
      </c>
      <c r="H4867">
        <v>28</v>
      </c>
      <c r="I4867" t="s">
        <v>65</v>
      </c>
      <c r="J4867" t="s">
        <v>102</v>
      </c>
      <c r="K4867">
        <v>0</v>
      </c>
      <c r="L4867">
        <v>0</v>
      </c>
      <c r="M4867">
        <v>0</v>
      </c>
      <c r="N4867">
        <v>0</v>
      </c>
      <c r="O4867">
        <v>-1</v>
      </c>
      <c r="P4867" s="2" t="d">
        <v>2014-10-25T08:45:48.00000011455267875</v>
      </c>
      <c r="Q4867" s="2" t="d">
        <v>2014-10-26T08:24:23.99999982677400375</v>
      </c>
      <c r="R4867" t="s">
        <v>17569</v>
      </c>
      <c r="S4867" s="1" t="d">
        <v>2014-10-25</v>
      </c>
      <c r="U4867">
        <v>1</v>
      </c>
      <c r="V4867" t="s">
        <v>57</v>
      </c>
      <c r="W4867" t="s">
        <v>71</v>
      </c>
      <c r="X4867">
        <v>1</v>
      </c>
      <c r="Y4867" t="s">
        <v>17570</v>
      </c>
      <c r="Z4867" t="s">
        <v>79</v>
      </c>
      <c r="AB4867" s="1" t="d">
        <v>2015-07-12</v>
      </c>
      <c r="AC4867" t="s">
        <v>17571</v>
      </c>
      <c r="AG4867">
        <v>1</v>
      </c>
      <c r="AH4867" t="s">
        <v>17570</v>
      </c>
      <c r="AI4867" t="s">
        <v>79</v>
      </c>
      <c r="AJ4867" s="1" t="d">
        <v>2015-07-12</v>
      </c>
      <c r="AK4867" t="s">
        <v>17571</v>
      </c>
      <c r="AL4867" t="s">
        <v>59</v>
      </c>
      <c r="AM4867">
        <v>2</v>
      </c>
      <c r="AN4867" t="s">
        <v>60</v>
      </c>
      <c r="AO4867" s="1" t="d">
        <v>2014-10-26</v>
      </c>
      <c r="AP4867" t="s">
        <v>61</v>
      </c>
      <c r="AQ4867">
        <v>2</v>
      </c>
      <c r="AR4867" t="s">
        <v>60</v>
      </c>
      <c r="AS4867" s="1" t="d">
        <v>2014-10-26</v>
      </c>
      <c r="AT4867" s="1" t="d">
        <v>2014-10-25</v>
      </c>
      <c r="AU4867" s="1" t="d">
        <v>2014-10-26</v>
      </c>
      <c r="AV4867">
        <v>0</v>
      </c>
      <c r="AW4867">
        <v>0</v>
      </c>
      <c r="AX4867">
        <v>259</v>
      </c>
      <c r="AY4867">
        <v>1</v>
      </c>
      <c r="AZ4867">
        <f t="shared" si="450"/>
        <v>1</v>
      </c>
      <c r="BA4867">
        <f t="shared" si="451"/>
        <v>1</v>
      </c>
      <c r="BB4867" s="3">
        <v>1</v>
      </c>
      <c r="BC4867" s="3">
        <v>1</v>
      </c>
      <c r="BD4867" s="3">
        <v>2</v>
      </c>
      <c r="BE4867">
        <f>IF(BD4867&gt;Summary!$C$2,1,0)</f>
        <v>0</v>
      </c>
      <c r="BF4867">
        <f t="shared" si="452"/>
        <v>0</v>
      </c>
      <c r="BG4867">
        <f t="shared" si="453"/>
        <v>0</v>
      </c>
      <c r="BH4867">
        <f t="shared" si="454"/>
        <v>0</v>
      </c>
      <c r="BI4867">
        <f t="shared" si="455"/>
        <v>1</v>
      </c>
    </row>
    <row r="4868" spans="1:61" x14ac:dyDescent="0.2">
      <c r="A4868">
        <v>7413</v>
      </c>
      <c r="B4868" t="s">
        <v>17572</v>
      </c>
      <c r="C4868" t="s">
        <v>17573</v>
      </c>
      <c r="D4868" t="s">
        <v>17574</v>
      </c>
      <c r="E4868" s="1" t="d">
        <v>2014-10-17</v>
      </c>
      <c r="F4868" t="s">
        <v>53</v>
      </c>
      <c r="G4868" s="1" t="d">
        <v>1994-11-18</v>
      </c>
      <c r="H4868">
        <v>21</v>
      </c>
      <c r="I4868" t="s">
        <v>75</v>
      </c>
      <c r="J4868" t="s">
        <v>66</v>
      </c>
      <c r="K4868">
        <v>0</v>
      </c>
      <c r="L4868">
        <v>0</v>
      </c>
      <c r="M4868">
        <v>0</v>
      </c>
      <c r="N4868">
        <v>3</v>
      </c>
      <c r="O4868">
        <v>-1</v>
      </c>
      <c r="P4868" s="2" t="d">
        <v>2014-10-16T11:07:02.00000016018748200</v>
      </c>
      <c r="Q4868" s="2" t="d">
        <v>2014-10-17T08:03:11.00000022444873900</v>
      </c>
      <c r="R4868" t="s">
        <v>17575</v>
      </c>
      <c r="S4868" s="1" t="d">
        <v>2014-10-16</v>
      </c>
      <c r="U4868">
        <v>1</v>
      </c>
      <c r="V4868" t="s">
        <v>57</v>
      </c>
      <c r="W4868" t="s">
        <v>795</v>
      </c>
      <c r="X4868">
        <v>1</v>
      </c>
      <c r="Y4868" t="s">
        <v>17576</v>
      </c>
      <c r="Z4868" t="s">
        <v>135</v>
      </c>
      <c r="AA4868">
        <v>0</v>
      </c>
      <c r="AB4868" s="1" t="d">
        <v>2015-02-18</v>
      </c>
      <c r="AC4868" t="s">
        <v>399</v>
      </c>
      <c r="AD4868" s="1" t="d">
        <v>2015-02-18</v>
      </c>
      <c r="AE4868" s="1" t="d">
        <v>2015-02-19</v>
      </c>
      <c r="AG4868">
        <v>0</v>
      </c>
      <c r="AL4868" t="s">
        <v>59</v>
      </c>
      <c r="AM4868">
        <v>7</v>
      </c>
      <c r="AN4868" t="s">
        <v>87</v>
      </c>
      <c r="AO4868" s="1" t="d">
        <v>2014-10-17</v>
      </c>
      <c r="AP4868" t="s">
        <v>61</v>
      </c>
      <c r="AQ4868">
        <v>5</v>
      </c>
      <c r="AR4868" t="s">
        <v>87</v>
      </c>
      <c r="AS4868" s="1" t="d">
        <v>2014-10-17</v>
      </c>
      <c r="AT4868" s="1" t="d">
        <v>2015-02-18</v>
      </c>
      <c r="AU4868" s="1" t="d">
        <v>2015-02-19</v>
      </c>
      <c r="AV4868">
        <v>3</v>
      </c>
      <c r="AW4868">
        <v>0</v>
      </c>
      <c r="AX4868">
        <v>124</v>
      </c>
      <c r="AY4868">
        <v>1</v>
      </c>
      <c r="AZ4868">
        <f t="shared" ref="AZ4868:AZ4931" si="456">IF(OR(O4868&lt;-30,O4868&gt;30),0,1)</f>
        <v>1</v>
      </c>
      <c r="BA4868">
        <f t="shared" ref="BA4868:BA4931" si="457">IF(O4868="",0,1)</f>
        <v>1</v>
      </c>
      <c r="BB4868" s="3">
        <v>1</v>
      </c>
      <c r="BC4868" s="3">
        <v>1</v>
      </c>
      <c r="BD4868" s="3">
        <v>7</v>
      </c>
      <c r="BE4868">
        <f>IF(BD4868&gt;Summary!$C$2,1,0)</f>
        <v>1</v>
      </c>
      <c r="BF4868">
        <f t="shared" ref="BF4868:BF4931" si="458">IF(AND($BC4868=1,$BE4868=1),1,0)</f>
        <v>1</v>
      </c>
      <c r="BG4868">
        <f t="shared" ref="BG4868:BG4931" si="459">IF(AND($BC4868=0,$BE4868=0),1,0)</f>
        <v>0</v>
      </c>
      <c r="BH4868">
        <f t="shared" ref="BH4868:BH4931" si="460">IF(AND($BC4868=0,$BE4868=1),1,0)</f>
        <v>0</v>
      </c>
      <c r="BI4868">
        <f t="shared" ref="BI4868:BI4931" si="461">IF(AND($BC4868=1,$BE4868=0),1,0)</f>
        <v>0</v>
      </c>
    </row>
    <row r="4869" spans="1:61" x14ac:dyDescent="0.2">
      <c r="A4869">
        <v>7416</v>
      </c>
      <c r="B4869" t="s">
        <v>17577</v>
      </c>
      <c r="C4869" t="s">
        <v>4479</v>
      </c>
      <c r="D4869" t="s">
        <v>1040</v>
      </c>
      <c r="E4869" s="1" t="d">
        <v>2014-02-11</v>
      </c>
      <c r="F4869" t="s">
        <v>53</v>
      </c>
      <c r="G4869" s="1" t="d">
        <v>1989-12-19</v>
      </c>
      <c r="H4869">
        <v>26</v>
      </c>
      <c r="I4869" t="s">
        <v>65</v>
      </c>
      <c r="J4869" t="s">
        <v>161</v>
      </c>
      <c r="K4869">
        <v>0</v>
      </c>
      <c r="L4869">
        <v>0</v>
      </c>
      <c r="M4869">
        <v>1</v>
      </c>
      <c r="N4869">
        <v>2</v>
      </c>
      <c r="O4869">
        <v>0</v>
      </c>
      <c r="P4869" s="2" t="d">
        <v>2014-02-11T12:38:04.00000019464641975</v>
      </c>
      <c r="Q4869" s="2" t="d">
        <v>2014-02-11T08:51:19.0000001667067425</v>
      </c>
      <c r="R4869" t="s">
        <v>17578</v>
      </c>
      <c r="S4869" s="1" t="d">
        <v>2014-02-10</v>
      </c>
      <c r="U4869">
        <v>1</v>
      </c>
      <c r="V4869" t="s">
        <v>97</v>
      </c>
      <c r="W4869" t="s">
        <v>98</v>
      </c>
      <c r="X4869">
        <v>0</v>
      </c>
      <c r="AG4869">
        <v>0</v>
      </c>
      <c r="AL4869" t="s">
        <v>59</v>
      </c>
      <c r="AM4869">
        <v>1</v>
      </c>
      <c r="AN4869" t="s">
        <v>60</v>
      </c>
      <c r="AO4869" s="1" t="d">
        <v>2014-02-11</v>
      </c>
      <c r="AP4869" t="s">
        <v>61</v>
      </c>
      <c r="AQ4869">
        <v>2</v>
      </c>
      <c r="AR4869" t="s">
        <v>60</v>
      </c>
      <c r="AS4869" s="1" t="d">
        <v>2014-02-11</v>
      </c>
      <c r="AT4869" s="1" t="d">
        <v>2014-02-11</v>
      </c>
      <c r="AU4869" s="1" t="d">
        <v>2014-02-11</v>
      </c>
      <c r="AV4869">
        <v>2</v>
      </c>
      <c r="AW4869">
        <v>0</v>
      </c>
      <c r="AX4869">
        <v>780</v>
      </c>
      <c r="AY4869">
        <v>0</v>
      </c>
      <c r="AZ4869">
        <f t="shared" si="456"/>
        <v>1</v>
      </c>
      <c r="BA4869">
        <f t="shared" si="457"/>
        <v>1</v>
      </c>
      <c r="BB4869" s="3">
        <v>1</v>
      </c>
      <c r="BC4869" s="3">
        <v>0</v>
      </c>
      <c r="BD4869" s="3">
        <v>1</v>
      </c>
      <c r="BE4869">
        <f>IF(BD4869&gt;Summary!$C$2,1,0)</f>
        <v>0</v>
      </c>
      <c r="BF4869">
        <f t="shared" si="458"/>
        <v>0</v>
      </c>
      <c r="BG4869">
        <f t="shared" si="459"/>
        <v>1</v>
      </c>
      <c r="BH4869">
        <f t="shared" si="460"/>
        <v>0</v>
      </c>
      <c r="BI4869">
        <f t="shared" si="461"/>
        <v>0</v>
      </c>
    </row>
    <row r="4870" spans="1:61" x14ac:dyDescent="0.2">
      <c r="A4870">
        <v>7417</v>
      </c>
      <c r="B4870" t="s">
        <v>17579</v>
      </c>
      <c r="C4870" t="s">
        <v>17580</v>
      </c>
      <c r="D4870" t="s">
        <v>17581</v>
      </c>
      <c r="E4870" s="1" t="d">
        <v>2013-01-27</v>
      </c>
      <c r="F4870" t="s">
        <v>115</v>
      </c>
      <c r="G4870" s="1" t="d">
        <v>1964-10-01</v>
      </c>
      <c r="H4870">
        <v>51</v>
      </c>
      <c r="I4870" t="s">
        <v>54</v>
      </c>
      <c r="J4870" t="s">
        <v>102</v>
      </c>
      <c r="K4870">
        <v>0</v>
      </c>
      <c r="L4870">
        <v>0</v>
      </c>
      <c r="M4870">
        <v>0</v>
      </c>
      <c r="N4870">
        <v>0</v>
      </c>
      <c r="O4870">
        <v>-1</v>
      </c>
      <c r="P4870" s="2" t="d">
        <v>2013-01-26T10:20:36.99999977834522400</v>
      </c>
      <c r="Q4870" s="2" t="d">
        <v>2013-01-28T08:30:53.00000023562461125</v>
      </c>
      <c r="R4870" t="s">
        <v>17582</v>
      </c>
      <c r="S4870" s="1" t="d">
        <v>2013-01-26</v>
      </c>
      <c r="U4870">
        <v>1</v>
      </c>
      <c r="V4870" t="s">
        <v>57</v>
      </c>
      <c r="W4870" t="s">
        <v>192</v>
      </c>
      <c r="X4870">
        <v>0</v>
      </c>
      <c r="AG4870">
        <v>0</v>
      </c>
      <c r="AL4870" t="s">
        <v>59</v>
      </c>
      <c r="AM4870">
        <v>5</v>
      </c>
      <c r="AN4870" t="s">
        <v>87</v>
      </c>
      <c r="AO4870" s="1" t="d">
        <v>2013-01-27</v>
      </c>
      <c r="AP4870" t="s">
        <v>61</v>
      </c>
      <c r="AQ4870">
        <v>1</v>
      </c>
      <c r="AR4870" t="s">
        <v>60</v>
      </c>
      <c r="AS4870" s="1" t="d">
        <v>2013-01-27</v>
      </c>
      <c r="AT4870" s="1" t="d">
        <v>2013-01-26</v>
      </c>
      <c r="AU4870" s="1" t="d">
        <v>2013-01-28</v>
      </c>
      <c r="AV4870">
        <v>0</v>
      </c>
      <c r="AW4870">
        <v>1</v>
      </c>
      <c r="AX4870">
        <v>1160</v>
      </c>
      <c r="AY4870">
        <v>0</v>
      </c>
      <c r="AZ4870">
        <f t="shared" si="456"/>
        <v>1</v>
      </c>
      <c r="BA4870">
        <f t="shared" si="457"/>
        <v>1</v>
      </c>
      <c r="BB4870" s="3">
        <v>1</v>
      </c>
      <c r="BC4870" s="3">
        <v>0</v>
      </c>
      <c r="BD4870" s="3">
        <v>5</v>
      </c>
      <c r="BE4870">
        <f>IF(BD4870&gt;Summary!$C$2,1,0)</f>
        <v>0</v>
      </c>
      <c r="BF4870">
        <f t="shared" si="458"/>
        <v>0</v>
      </c>
      <c r="BG4870">
        <f t="shared" si="459"/>
        <v>1</v>
      </c>
      <c r="BH4870">
        <f t="shared" si="460"/>
        <v>0</v>
      </c>
      <c r="BI4870">
        <f t="shared" si="461"/>
        <v>0</v>
      </c>
    </row>
    <row r="4871" spans="1:61" x14ac:dyDescent="0.2">
      <c r="A4871">
        <v>7419</v>
      </c>
      <c r="B4871" t="s">
        <v>17583</v>
      </c>
      <c r="C4871" t="s">
        <v>261</v>
      </c>
      <c r="D4871" t="s">
        <v>4802</v>
      </c>
      <c r="E4871" s="1" t="d">
        <v>2013-02-24</v>
      </c>
      <c r="F4871" t="s">
        <v>53</v>
      </c>
      <c r="G4871" s="1" t="d">
        <v>1994-08-11</v>
      </c>
      <c r="H4871">
        <v>21</v>
      </c>
      <c r="I4871" t="s">
        <v>75</v>
      </c>
      <c r="J4871" t="s">
        <v>66</v>
      </c>
      <c r="K4871">
        <v>0</v>
      </c>
      <c r="L4871">
        <v>0</v>
      </c>
      <c r="M4871">
        <v>0</v>
      </c>
      <c r="N4871">
        <v>1</v>
      </c>
      <c r="O4871">
        <v>0</v>
      </c>
      <c r="P4871" s="2" t="d">
        <v>2013-02-24T02:13:05.00000014901160975</v>
      </c>
      <c r="Q4871" s="2" t="d">
        <v>2013-02-27T08:20:45.00000018160789875</v>
      </c>
      <c r="R4871" t="s">
        <v>17584</v>
      </c>
      <c r="S4871" s="1" t="d">
        <v>2013-02-24</v>
      </c>
      <c r="U4871">
        <v>0</v>
      </c>
      <c r="V4871" t="s">
        <v>57</v>
      </c>
      <c r="W4871" t="s">
        <v>523</v>
      </c>
      <c r="X4871">
        <v>0</v>
      </c>
      <c r="AG4871">
        <v>0</v>
      </c>
      <c r="AL4871" t="s">
        <v>59</v>
      </c>
      <c r="AM4871">
        <v>7</v>
      </c>
      <c r="AN4871" t="s">
        <v>87</v>
      </c>
      <c r="AO4871" s="1" t="d">
        <v>2013-02-24</v>
      </c>
      <c r="AP4871" t="s">
        <v>61</v>
      </c>
      <c r="AQ4871">
        <v>7</v>
      </c>
      <c r="AR4871" t="s">
        <v>87</v>
      </c>
      <c r="AS4871" s="1" t="d">
        <v>2013-02-24</v>
      </c>
      <c r="AT4871" s="1" t="d">
        <v>2013-02-24</v>
      </c>
      <c r="AU4871" s="1" t="d">
        <v>2013-02-27</v>
      </c>
      <c r="AV4871">
        <v>1</v>
      </c>
      <c r="AW4871">
        <v>3</v>
      </c>
      <c r="AX4871">
        <v>1132</v>
      </c>
      <c r="AY4871">
        <v>0</v>
      </c>
      <c r="AZ4871">
        <f t="shared" si="456"/>
        <v>1</v>
      </c>
      <c r="BA4871">
        <f t="shared" si="457"/>
        <v>1</v>
      </c>
      <c r="BB4871" s="3">
        <v>1</v>
      </c>
      <c r="BC4871" s="3">
        <v>0</v>
      </c>
      <c r="BD4871" s="3">
        <v>7</v>
      </c>
      <c r="BE4871">
        <f>IF(BD4871&gt;Summary!$C$2,1,0)</f>
        <v>1</v>
      </c>
      <c r="BF4871">
        <f t="shared" si="458"/>
        <v>0</v>
      </c>
      <c r="BG4871">
        <f t="shared" si="459"/>
        <v>0</v>
      </c>
      <c r="BH4871">
        <f t="shared" si="460"/>
        <v>1</v>
      </c>
      <c r="BI4871">
        <f t="shared" si="461"/>
        <v>0</v>
      </c>
    </row>
    <row r="4872" spans="1:61" x14ac:dyDescent="0.2">
      <c r="A4872">
        <v>7420</v>
      </c>
      <c r="B4872" t="s">
        <v>17585</v>
      </c>
      <c r="C4872" t="s">
        <v>17586</v>
      </c>
      <c r="D4872" t="s">
        <v>17587</v>
      </c>
      <c r="E4872" s="1" t="d">
        <v>2013-02-26</v>
      </c>
      <c r="F4872" t="s">
        <v>53</v>
      </c>
      <c r="G4872" s="1" t="d">
        <v>1986-04-26</v>
      </c>
      <c r="H4872">
        <v>29</v>
      </c>
      <c r="I4872" t="s">
        <v>65</v>
      </c>
      <c r="J4872" t="s">
        <v>102</v>
      </c>
      <c r="K4872">
        <v>0</v>
      </c>
      <c r="L4872">
        <v>0</v>
      </c>
      <c r="M4872">
        <v>0</v>
      </c>
      <c r="N4872">
        <v>0</v>
      </c>
      <c r="O4872">
        <v>-1</v>
      </c>
      <c r="P4872" s="2" t="d">
        <v>2013-02-25T09:36:49.99999986961483725</v>
      </c>
      <c r="Q4872" s="2" t="d">
        <v>2013-02-26T12:43:54.99999989289790275</v>
      </c>
      <c r="R4872" t="s">
        <v>17588</v>
      </c>
      <c r="S4872" s="1" t="d">
        <v>2013-02-25</v>
      </c>
      <c r="U4872">
        <v>1</v>
      </c>
      <c r="V4872" t="s">
        <v>57</v>
      </c>
      <c r="W4872" t="s">
        <v>167</v>
      </c>
      <c r="X4872">
        <v>1</v>
      </c>
      <c r="Y4872" t="s">
        <v>17589</v>
      </c>
      <c r="Z4872" t="s">
        <v>79</v>
      </c>
      <c r="AA4872">
        <v>0</v>
      </c>
      <c r="AB4872" s="1" t="d">
        <v>2014-04-03</v>
      </c>
      <c r="AC4872" t="s">
        <v>259</v>
      </c>
      <c r="AD4872" s="1" t="d">
        <v>2014-04-03</v>
      </c>
      <c r="AE4872" s="1" t="d">
        <v>2014-04-17</v>
      </c>
      <c r="AG4872">
        <v>1</v>
      </c>
      <c r="AH4872" t="s">
        <v>17589</v>
      </c>
      <c r="AI4872" t="s">
        <v>106</v>
      </c>
      <c r="AJ4872" s="1" t="d">
        <v>2014-04-03</v>
      </c>
      <c r="AK4872" t="s">
        <v>1485</v>
      </c>
      <c r="AL4872" t="s">
        <v>59</v>
      </c>
      <c r="AM4872">
        <v>2</v>
      </c>
      <c r="AN4872" t="s">
        <v>60</v>
      </c>
      <c r="AO4872" s="1" t="d">
        <v>2013-02-26</v>
      </c>
      <c r="AP4872" t="s">
        <v>61</v>
      </c>
      <c r="AQ4872">
        <v>3</v>
      </c>
      <c r="AR4872" t="s">
        <v>60</v>
      </c>
      <c r="AS4872" s="1" t="d">
        <v>2013-02-26</v>
      </c>
      <c r="AT4872" s="1" t="d">
        <v>2014-04-03</v>
      </c>
      <c r="AU4872" s="1" t="d">
        <v>2014-04-17</v>
      </c>
      <c r="AV4872">
        <v>0</v>
      </c>
      <c r="AW4872">
        <v>0</v>
      </c>
      <c r="AX4872">
        <v>401</v>
      </c>
      <c r="AY4872">
        <v>1</v>
      </c>
      <c r="AZ4872">
        <f t="shared" si="456"/>
        <v>1</v>
      </c>
      <c r="BA4872">
        <f t="shared" si="457"/>
        <v>1</v>
      </c>
      <c r="BB4872" s="3">
        <v>1</v>
      </c>
      <c r="BC4872" s="3">
        <v>1</v>
      </c>
      <c r="BD4872" s="3">
        <v>2</v>
      </c>
      <c r="BE4872">
        <f>IF(BD4872&gt;Summary!$C$2,1,0)</f>
        <v>0</v>
      </c>
      <c r="BF4872">
        <f t="shared" si="458"/>
        <v>0</v>
      </c>
      <c r="BG4872">
        <f t="shared" si="459"/>
        <v>0</v>
      </c>
      <c r="BH4872">
        <f t="shared" si="460"/>
        <v>0</v>
      </c>
      <c r="BI4872">
        <f t="shared" si="461"/>
        <v>1</v>
      </c>
    </row>
    <row r="4873" spans="1:61" x14ac:dyDescent="0.2">
      <c r="A4873">
        <v>7421</v>
      </c>
      <c r="B4873" t="s">
        <v>17590</v>
      </c>
      <c r="C4873" t="s">
        <v>9969</v>
      </c>
      <c r="D4873" t="s">
        <v>17591</v>
      </c>
      <c r="E4873" s="1" t="d">
        <v>2014-02-19</v>
      </c>
      <c r="F4873" t="s">
        <v>53</v>
      </c>
      <c r="G4873" s="1" t="d">
        <v>1972-11-24</v>
      </c>
      <c r="H4873">
        <v>43</v>
      </c>
      <c r="I4873" t="s">
        <v>65</v>
      </c>
      <c r="J4873" t="s">
        <v>102</v>
      </c>
      <c r="K4873">
        <v>0</v>
      </c>
      <c r="L4873">
        <v>0</v>
      </c>
      <c r="M4873">
        <v>0</v>
      </c>
      <c r="N4873">
        <v>0</v>
      </c>
      <c r="O4873">
        <v>-1</v>
      </c>
      <c r="P4873" s="2" t="d">
        <v>2014-02-18T05:27:55.00000011641532075</v>
      </c>
      <c r="Q4873" s="2" t="d">
        <v>2014-02-19T02:01:24.99999996274709925</v>
      </c>
      <c r="R4873" t="s">
        <v>17592</v>
      </c>
      <c r="S4873" s="1" t="d">
        <v>2014-02-18</v>
      </c>
      <c r="U4873">
        <v>1</v>
      </c>
      <c r="V4873" t="s">
        <v>97</v>
      </c>
      <c r="W4873" t="s">
        <v>98</v>
      </c>
      <c r="X4873">
        <v>0</v>
      </c>
      <c r="AG4873">
        <v>0</v>
      </c>
      <c r="AL4873" t="s">
        <v>59</v>
      </c>
      <c r="AM4873">
        <v>4</v>
      </c>
      <c r="AN4873" t="s">
        <v>60</v>
      </c>
      <c r="AO4873" s="1" t="d">
        <v>2014-02-19</v>
      </c>
      <c r="AP4873" t="s">
        <v>61</v>
      </c>
      <c r="AQ4873">
        <v>2</v>
      </c>
      <c r="AR4873" t="s">
        <v>60</v>
      </c>
      <c r="AS4873" s="1" t="d">
        <v>2014-02-19</v>
      </c>
      <c r="AT4873" s="1" t="d">
        <v>2014-02-18</v>
      </c>
      <c r="AU4873" s="1" t="d">
        <v>2014-02-19</v>
      </c>
      <c r="AV4873">
        <v>0</v>
      </c>
      <c r="AW4873">
        <v>0</v>
      </c>
      <c r="AX4873">
        <v>772</v>
      </c>
      <c r="AY4873">
        <v>0</v>
      </c>
      <c r="AZ4873">
        <f t="shared" si="456"/>
        <v>1</v>
      </c>
      <c r="BA4873">
        <f t="shared" si="457"/>
        <v>1</v>
      </c>
      <c r="BB4873" s="3">
        <v>1</v>
      </c>
      <c r="BC4873" s="3">
        <v>0</v>
      </c>
      <c r="BD4873" s="3">
        <v>4</v>
      </c>
      <c r="BE4873">
        <f>IF(BD4873&gt;Summary!$C$2,1,0)</f>
        <v>0</v>
      </c>
      <c r="BF4873">
        <f t="shared" si="458"/>
        <v>0</v>
      </c>
      <c r="BG4873">
        <f t="shared" si="459"/>
        <v>1</v>
      </c>
      <c r="BH4873">
        <f t="shared" si="460"/>
        <v>0</v>
      </c>
      <c r="BI4873">
        <f t="shared" si="461"/>
        <v>0</v>
      </c>
    </row>
    <row r="4874" spans="1:61" x14ac:dyDescent="0.2">
      <c r="A4874">
        <v>7422</v>
      </c>
      <c r="B4874" t="s">
        <v>17593</v>
      </c>
      <c r="C4874" t="s">
        <v>11520</v>
      </c>
      <c r="D4874" t="s">
        <v>16008</v>
      </c>
      <c r="E4874" s="1" t="d">
        <v>2013-04-20</v>
      </c>
      <c r="F4874" t="s">
        <v>53</v>
      </c>
      <c r="G4874" s="1" t="d">
        <v>1994-03-26</v>
      </c>
      <c r="H4874">
        <v>22</v>
      </c>
      <c r="I4874" t="s">
        <v>75</v>
      </c>
      <c r="J4874" t="s">
        <v>66</v>
      </c>
      <c r="K4874">
        <v>0</v>
      </c>
      <c r="L4874">
        <v>0</v>
      </c>
      <c r="M4874">
        <v>0</v>
      </c>
      <c r="N4874">
        <v>1</v>
      </c>
      <c r="O4874">
        <v>0</v>
      </c>
      <c r="P4874" s="2" t="d">
        <v>2013-04-20T12:32:50.99999994970857825</v>
      </c>
      <c r="Q4874" s="2" t="d">
        <v>2013-04-22T09:19:28.00000020302832225</v>
      </c>
      <c r="R4874" t="s">
        <v>17594</v>
      </c>
      <c r="T4874" s="1" t="d">
        <v>2013-04-19</v>
      </c>
      <c r="U4874">
        <v>1</v>
      </c>
      <c r="V4874" t="s">
        <v>57</v>
      </c>
      <c r="W4874" t="s">
        <v>92</v>
      </c>
      <c r="X4874">
        <v>0</v>
      </c>
      <c r="AG4874">
        <v>0</v>
      </c>
      <c r="AL4874" t="s">
        <v>59</v>
      </c>
      <c r="AM4874">
        <v>4</v>
      </c>
      <c r="AN4874" t="s">
        <v>60</v>
      </c>
      <c r="AO4874" s="1" t="d">
        <v>2013-04-20</v>
      </c>
      <c r="AP4874" t="s">
        <v>61</v>
      </c>
      <c r="AQ4874">
        <v>6</v>
      </c>
      <c r="AR4874" t="s">
        <v>87</v>
      </c>
      <c r="AS4874" s="1" t="d">
        <v>2013-04-20</v>
      </c>
      <c r="AT4874" s="1" t="d">
        <v>2014-02-03</v>
      </c>
      <c r="AU4874" s="1" t="d">
        <v>2014-03-11</v>
      </c>
      <c r="AV4874">
        <v>1</v>
      </c>
      <c r="AW4874">
        <v>2</v>
      </c>
      <c r="AX4874">
        <v>289</v>
      </c>
      <c r="AY4874">
        <v>0</v>
      </c>
      <c r="AZ4874">
        <f t="shared" si="456"/>
        <v>1</v>
      </c>
      <c r="BA4874">
        <f t="shared" si="457"/>
        <v>1</v>
      </c>
      <c r="BB4874" s="3">
        <v>1</v>
      </c>
      <c r="BC4874" s="3">
        <v>0</v>
      </c>
      <c r="BD4874" s="3">
        <v>4</v>
      </c>
      <c r="BE4874">
        <f>IF(BD4874&gt;Summary!$C$2,1,0)</f>
        <v>0</v>
      </c>
      <c r="BF4874">
        <f t="shared" si="458"/>
        <v>0</v>
      </c>
      <c r="BG4874">
        <f t="shared" si="459"/>
        <v>1</v>
      </c>
      <c r="BH4874">
        <f t="shared" si="460"/>
        <v>0</v>
      </c>
      <c r="BI4874">
        <f t="shared" si="461"/>
        <v>0</v>
      </c>
    </row>
    <row r="4875" spans="1:61" x14ac:dyDescent="0.2">
      <c r="A4875">
        <v>7423</v>
      </c>
      <c r="B4875" t="s">
        <v>17595</v>
      </c>
      <c r="C4875" t="s">
        <v>5233</v>
      </c>
      <c r="D4875" t="s">
        <v>2656</v>
      </c>
      <c r="E4875" s="1" t="d">
        <v>2013-02-04</v>
      </c>
      <c r="F4875" t="s">
        <v>53</v>
      </c>
      <c r="G4875" s="1" t="d">
        <v>1963-06-30</v>
      </c>
      <c r="H4875">
        <v>52</v>
      </c>
      <c r="I4875" t="s">
        <v>54</v>
      </c>
      <c r="J4875" t="s">
        <v>66</v>
      </c>
      <c r="K4875">
        <v>0</v>
      </c>
      <c r="L4875">
        <v>0</v>
      </c>
      <c r="M4875">
        <v>0</v>
      </c>
      <c r="N4875">
        <v>0</v>
      </c>
      <c r="O4875">
        <v>-1</v>
      </c>
      <c r="P4875" s="2" t="d">
        <v>2013-02-03T04:08:22.00000021141022475</v>
      </c>
      <c r="Q4875" s="2" t="d">
        <v>2013-02-08T01:49:38.00000002607703525</v>
      </c>
      <c r="R4875" t="s">
        <v>17596</v>
      </c>
      <c r="S4875" s="1" t="d">
        <v>2013-02-03</v>
      </c>
      <c r="U4875">
        <v>1</v>
      </c>
      <c r="V4875" t="s">
        <v>57</v>
      </c>
      <c r="W4875" t="s">
        <v>77</v>
      </c>
      <c r="X4875">
        <v>1</v>
      </c>
      <c r="Y4875" t="s">
        <v>17597</v>
      </c>
      <c r="Z4875" t="s">
        <v>135</v>
      </c>
      <c r="AA4875">
        <v>0</v>
      </c>
      <c r="AB4875" s="1" t="d">
        <v>2013-03-29</v>
      </c>
      <c r="AC4875" t="s">
        <v>201</v>
      </c>
      <c r="AD4875" s="1" t="d">
        <v>2013-03-29</v>
      </c>
      <c r="AE4875" s="1" t="d">
        <v>2013-04-04</v>
      </c>
      <c r="AG4875">
        <v>0</v>
      </c>
      <c r="AL4875" t="s">
        <v>59</v>
      </c>
      <c r="AM4875">
        <v>7</v>
      </c>
      <c r="AN4875" t="s">
        <v>87</v>
      </c>
      <c r="AO4875" s="1" t="d">
        <v>2013-02-04</v>
      </c>
      <c r="AP4875" t="s">
        <v>61</v>
      </c>
      <c r="AQ4875">
        <v>7</v>
      </c>
      <c r="AR4875" t="s">
        <v>87</v>
      </c>
      <c r="AS4875" s="1" t="d">
        <v>2013-02-04</v>
      </c>
      <c r="AT4875" s="1" t="d">
        <v>2013-03-29</v>
      </c>
      <c r="AU4875" s="1" t="d">
        <v>2013-04-04</v>
      </c>
      <c r="AV4875">
        <v>0</v>
      </c>
      <c r="AW4875">
        <v>4</v>
      </c>
      <c r="AX4875">
        <v>53</v>
      </c>
      <c r="AY4875">
        <v>1</v>
      </c>
      <c r="AZ4875">
        <f t="shared" si="456"/>
        <v>1</v>
      </c>
      <c r="BA4875">
        <f t="shared" si="457"/>
        <v>1</v>
      </c>
      <c r="BB4875" s="3">
        <v>1</v>
      </c>
      <c r="BC4875" s="3">
        <v>1</v>
      </c>
      <c r="BD4875" s="3">
        <v>7</v>
      </c>
      <c r="BE4875">
        <f>IF(BD4875&gt;Summary!$C$2,1,0)</f>
        <v>1</v>
      </c>
      <c r="BF4875">
        <f t="shared" si="458"/>
        <v>1</v>
      </c>
      <c r="BG4875">
        <f t="shared" si="459"/>
        <v>0</v>
      </c>
      <c r="BH4875">
        <f t="shared" si="460"/>
        <v>0</v>
      </c>
      <c r="BI4875">
        <f t="shared" si="461"/>
        <v>0</v>
      </c>
    </row>
    <row r="4876" spans="1:61" x14ac:dyDescent="0.2">
      <c r="A4876">
        <v>7424</v>
      </c>
      <c r="B4876" t="s">
        <v>17598</v>
      </c>
      <c r="C4876" t="s">
        <v>1057</v>
      </c>
      <c r="D4876" t="s">
        <v>16008</v>
      </c>
      <c r="E4876" s="1" t="d">
        <v>2013-04-27</v>
      </c>
      <c r="F4876" t="s">
        <v>53</v>
      </c>
      <c r="G4876" s="1" t="d">
        <v>1979-06-29</v>
      </c>
      <c r="H4876">
        <v>36</v>
      </c>
      <c r="I4876" t="s">
        <v>65</v>
      </c>
      <c r="J4876" t="s">
        <v>66</v>
      </c>
      <c r="K4876">
        <v>0</v>
      </c>
      <c r="L4876">
        <v>0</v>
      </c>
      <c r="M4876">
        <v>0</v>
      </c>
      <c r="N4876">
        <v>0</v>
      </c>
      <c r="O4876">
        <v>0</v>
      </c>
      <c r="P4876" s="2" t="d">
        <v>2013-04-27T04:02:03.99999985937029275</v>
      </c>
      <c r="Q4876" s="2" t="d">
        <v>2013-04-28T03:43:30.99999994039535475</v>
      </c>
      <c r="R4876" t="s">
        <v>17599</v>
      </c>
      <c r="S4876" s="1" t="d">
        <v>2013-04-26</v>
      </c>
      <c r="U4876">
        <v>1</v>
      </c>
      <c r="V4876" t="s">
        <v>57</v>
      </c>
      <c r="W4876" t="s">
        <v>192</v>
      </c>
      <c r="X4876">
        <v>0</v>
      </c>
      <c r="AG4876">
        <v>0</v>
      </c>
      <c r="AL4876" t="s">
        <v>59</v>
      </c>
      <c r="AM4876">
        <v>1</v>
      </c>
      <c r="AN4876" t="s">
        <v>60</v>
      </c>
      <c r="AO4876" s="1" t="d">
        <v>2013-04-27</v>
      </c>
      <c r="AP4876" t="s">
        <v>61</v>
      </c>
      <c r="AQ4876">
        <v>1</v>
      </c>
      <c r="AR4876" t="s">
        <v>60</v>
      </c>
      <c r="AS4876" s="1" t="d">
        <v>2013-04-27</v>
      </c>
      <c r="AT4876" s="1" t="d">
        <v>2013-04-27</v>
      </c>
      <c r="AU4876" s="1" t="d">
        <v>2013-04-28</v>
      </c>
      <c r="AV4876">
        <v>0</v>
      </c>
      <c r="AW4876">
        <v>1</v>
      </c>
      <c r="AX4876">
        <v>1070</v>
      </c>
      <c r="AY4876">
        <v>0</v>
      </c>
      <c r="AZ4876">
        <f t="shared" si="456"/>
        <v>1</v>
      </c>
      <c r="BA4876">
        <f t="shared" si="457"/>
        <v>1</v>
      </c>
      <c r="BB4876" s="3">
        <v>1</v>
      </c>
      <c r="BC4876" s="3">
        <v>0</v>
      </c>
      <c r="BD4876" s="3">
        <v>1</v>
      </c>
      <c r="BE4876">
        <f>IF(BD4876&gt;Summary!$C$2,1,0)</f>
        <v>0</v>
      </c>
      <c r="BF4876">
        <f t="shared" si="458"/>
        <v>0</v>
      </c>
      <c r="BG4876">
        <f t="shared" si="459"/>
        <v>1</v>
      </c>
      <c r="BH4876">
        <f t="shared" si="460"/>
        <v>0</v>
      </c>
      <c r="BI4876">
        <f t="shared" si="461"/>
        <v>0</v>
      </c>
    </row>
    <row r="4877" spans="1:61" x14ac:dyDescent="0.2">
      <c r="A4877">
        <v>7425</v>
      </c>
      <c r="B4877" t="s">
        <v>17600</v>
      </c>
      <c r="C4877" t="s">
        <v>1003</v>
      </c>
      <c r="D4877" t="s">
        <v>2987</v>
      </c>
      <c r="E4877" s="1" t="d">
        <v>2013-12-12</v>
      </c>
      <c r="F4877" t="s">
        <v>53</v>
      </c>
      <c r="G4877" s="1" t="d">
        <v>1991-06-28</v>
      </c>
      <c r="H4877">
        <v>24</v>
      </c>
      <c r="I4877" t="s">
        <v>75</v>
      </c>
      <c r="J4877" t="s">
        <v>66</v>
      </c>
      <c r="K4877">
        <v>0</v>
      </c>
      <c r="L4877">
        <v>0</v>
      </c>
      <c r="M4877">
        <v>0</v>
      </c>
      <c r="N4877">
        <v>0</v>
      </c>
      <c r="O4877">
        <v>-1</v>
      </c>
      <c r="P4877" s="2" t="d">
        <v>2013-12-11T11:10:22.99999999813735800</v>
      </c>
      <c r="Q4877" s="2" t="d">
        <v>2013-12-12T08:41:06.99999980628490125</v>
      </c>
      <c r="R4877" t="s">
        <v>17601</v>
      </c>
      <c r="S4877" s="1" t="d">
        <v>2013-12-11</v>
      </c>
      <c r="U4877">
        <v>1</v>
      </c>
      <c r="V4877" t="s">
        <v>57</v>
      </c>
      <c r="W4877" t="s">
        <v>2946</v>
      </c>
      <c r="X4877">
        <v>0</v>
      </c>
      <c r="AG4877">
        <v>0</v>
      </c>
      <c r="AL4877" t="s">
        <v>59</v>
      </c>
      <c r="AM4877">
        <v>2</v>
      </c>
      <c r="AN4877" t="s">
        <v>60</v>
      </c>
      <c r="AO4877" s="1" t="d">
        <v>2013-12-12</v>
      </c>
      <c r="AP4877" t="s">
        <v>61</v>
      </c>
      <c r="AQ4877">
        <v>3</v>
      </c>
      <c r="AR4877" t="s">
        <v>60</v>
      </c>
      <c r="AS4877" s="1" t="d">
        <v>2013-12-12</v>
      </c>
      <c r="AT4877" s="1" t="d">
        <v>2013-12-11</v>
      </c>
      <c r="AU4877" s="1" t="d">
        <v>2013-12-12</v>
      </c>
      <c r="AV4877">
        <v>0</v>
      </c>
      <c r="AW4877">
        <v>0</v>
      </c>
      <c r="AX4877">
        <v>841</v>
      </c>
      <c r="AY4877">
        <v>0</v>
      </c>
      <c r="AZ4877">
        <f t="shared" si="456"/>
        <v>1</v>
      </c>
      <c r="BA4877">
        <f t="shared" si="457"/>
        <v>1</v>
      </c>
      <c r="BB4877" s="3">
        <v>1</v>
      </c>
      <c r="BC4877" s="3">
        <v>0</v>
      </c>
      <c r="BD4877" s="3">
        <v>2</v>
      </c>
      <c r="BE4877">
        <f>IF(BD4877&gt;Summary!$C$2,1,0)</f>
        <v>0</v>
      </c>
      <c r="BF4877">
        <f t="shared" si="458"/>
        <v>0</v>
      </c>
      <c r="BG4877">
        <f t="shared" si="459"/>
        <v>1</v>
      </c>
      <c r="BH4877">
        <f t="shared" si="460"/>
        <v>0</v>
      </c>
      <c r="BI4877">
        <f t="shared" si="461"/>
        <v>0</v>
      </c>
    </row>
    <row r="4878" spans="1:61" x14ac:dyDescent="0.2">
      <c r="A4878">
        <v>7426</v>
      </c>
      <c r="B4878" t="s">
        <v>17602</v>
      </c>
      <c r="C4878" t="s">
        <v>17603</v>
      </c>
      <c r="D4878" t="s">
        <v>190</v>
      </c>
      <c r="E4878" s="1" t="d">
        <v>2013-09-04</v>
      </c>
      <c r="F4878" t="s">
        <v>53</v>
      </c>
      <c r="G4878" s="1" t="d">
        <v>1989-09-17</v>
      </c>
      <c r="H4878">
        <v>26</v>
      </c>
      <c r="I4878" t="s">
        <v>65</v>
      </c>
      <c r="J4878" t="s">
        <v>66</v>
      </c>
      <c r="K4878">
        <v>0</v>
      </c>
      <c r="L4878">
        <v>1</v>
      </c>
      <c r="M4878">
        <v>0</v>
      </c>
      <c r="N4878">
        <v>5</v>
      </c>
      <c r="O4878">
        <v>-1</v>
      </c>
      <c r="P4878" s="2" t="d">
        <v>2013-09-03T01:43:47.99999993294477325</v>
      </c>
      <c r="Q4878" s="2" t="d">
        <v>2013-09-04T04:59:20.00000028870999600</v>
      </c>
      <c r="R4878" t="s">
        <v>17604</v>
      </c>
      <c r="S4878" s="1" t="d">
        <v>2013-09-03</v>
      </c>
      <c r="U4878">
        <v>1</v>
      </c>
      <c r="V4878" t="s">
        <v>57</v>
      </c>
      <c r="W4878" t="s">
        <v>1545</v>
      </c>
      <c r="X4878">
        <v>0</v>
      </c>
      <c r="AG4878">
        <v>0</v>
      </c>
      <c r="AL4878" t="s">
        <v>59</v>
      </c>
      <c r="AM4878">
        <v>6</v>
      </c>
      <c r="AN4878" t="s">
        <v>87</v>
      </c>
      <c r="AO4878" s="1" t="d">
        <v>2013-09-04</v>
      </c>
      <c r="AP4878" t="s">
        <v>61</v>
      </c>
      <c r="AQ4878">
        <v>7</v>
      </c>
      <c r="AR4878" t="s">
        <v>87</v>
      </c>
      <c r="AS4878" s="1" t="d">
        <v>2013-09-04</v>
      </c>
      <c r="AT4878" s="1" t="d">
        <v>2013-09-03</v>
      </c>
      <c r="AU4878" s="1" t="d">
        <v>2013-09-04</v>
      </c>
      <c r="AV4878">
        <v>5</v>
      </c>
      <c r="AW4878">
        <v>0</v>
      </c>
      <c r="AX4878">
        <v>940</v>
      </c>
      <c r="AY4878">
        <v>0</v>
      </c>
      <c r="AZ4878">
        <f t="shared" si="456"/>
        <v>1</v>
      </c>
      <c r="BA4878">
        <f t="shared" si="457"/>
        <v>1</v>
      </c>
      <c r="BB4878" s="3">
        <v>1</v>
      </c>
      <c r="BC4878" s="3">
        <v>0</v>
      </c>
      <c r="BD4878" s="3">
        <v>6</v>
      </c>
      <c r="BE4878">
        <f>IF(BD4878&gt;Summary!$C$2,1,0)</f>
        <v>1</v>
      </c>
      <c r="BF4878">
        <f t="shared" si="458"/>
        <v>0</v>
      </c>
      <c r="BG4878">
        <f t="shared" si="459"/>
        <v>0</v>
      </c>
      <c r="BH4878">
        <f t="shared" si="460"/>
        <v>1</v>
      </c>
      <c r="BI4878">
        <f t="shared" si="461"/>
        <v>0</v>
      </c>
    </row>
    <row r="4879" spans="1:61" x14ac:dyDescent="0.2">
      <c r="A4879">
        <v>7427</v>
      </c>
      <c r="B4879" t="s">
        <v>17605</v>
      </c>
      <c r="C4879" t="s">
        <v>2197</v>
      </c>
      <c r="D4879" t="s">
        <v>17606</v>
      </c>
      <c r="E4879" s="1" t="d">
        <v>2013-01-12</v>
      </c>
      <c r="F4879" t="s">
        <v>53</v>
      </c>
      <c r="G4879" s="1" t="d">
        <v>1988-12-09</v>
      </c>
      <c r="H4879">
        <v>27</v>
      </c>
      <c r="I4879" t="s">
        <v>65</v>
      </c>
      <c r="J4879" t="s">
        <v>66</v>
      </c>
      <c r="K4879">
        <v>0</v>
      </c>
      <c r="L4879">
        <v>0</v>
      </c>
      <c r="M4879">
        <v>0</v>
      </c>
      <c r="N4879">
        <v>8</v>
      </c>
      <c r="O4879">
        <v>0</v>
      </c>
      <c r="P4879" s="2" t="d">
        <v>2013-01-12T05:16:10.00000001862645375</v>
      </c>
      <c r="Q4879" s="2" t="d">
        <v>2013-01-12T08:53:12.99999978393316350</v>
      </c>
      <c r="R4879" t="s">
        <v>17607</v>
      </c>
      <c r="S4879" s="1" t="d">
        <v>2013-01-12</v>
      </c>
      <c r="U4879">
        <v>0</v>
      </c>
      <c r="V4879" t="s">
        <v>97</v>
      </c>
      <c r="W4879" t="s">
        <v>2543</v>
      </c>
      <c r="X4879">
        <v>1</v>
      </c>
      <c r="Y4879" t="s">
        <v>17608</v>
      </c>
      <c r="Z4879" t="s">
        <v>79</v>
      </c>
      <c r="AA4879">
        <v>1</v>
      </c>
      <c r="AB4879" s="1" t="d">
        <v>2016-03-21</v>
      </c>
      <c r="AD4879" s="1" t="d">
        <v>2016-03-22</v>
      </c>
      <c r="AE4879" s="1" t="d">
        <v>2016-03-22</v>
      </c>
      <c r="AG4879">
        <v>0</v>
      </c>
      <c r="AL4879" t="s">
        <v>59</v>
      </c>
      <c r="AM4879">
        <v>8</v>
      </c>
      <c r="AN4879" t="s">
        <v>86</v>
      </c>
      <c r="AO4879" s="1" t="d">
        <v>2013-01-12</v>
      </c>
      <c r="AP4879" t="s">
        <v>61</v>
      </c>
      <c r="AQ4879">
        <v>7</v>
      </c>
      <c r="AR4879" t="s">
        <v>87</v>
      </c>
      <c r="AS4879" s="1" t="d">
        <v>2013-01-12</v>
      </c>
      <c r="AT4879" s="1" t="d">
        <v>2014-01-28</v>
      </c>
      <c r="AU4879" s="1" t="d">
        <v>2014-03-06</v>
      </c>
      <c r="AV4879">
        <v>8</v>
      </c>
      <c r="AW4879">
        <v>0</v>
      </c>
      <c r="AX4879">
        <v>381</v>
      </c>
      <c r="AY4879">
        <v>0</v>
      </c>
      <c r="AZ4879">
        <f t="shared" si="456"/>
        <v>1</v>
      </c>
      <c r="BA4879">
        <f t="shared" si="457"/>
        <v>1</v>
      </c>
      <c r="BB4879" s="3">
        <v>1</v>
      </c>
      <c r="BC4879" s="3">
        <v>0</v>
      </c>
      <c r="BD4879" s="3">
        <v>8</v>
      </c>
      <c r="BE4879">
        <f>IF(BD4879&gt;Summary!$C$2,1,0)</f>
        <v>1</v>
      </c>
      <c r="BF4879">
        <f t="shared" si="458"/>
        <v>0</v>
      </c>
      <c r="BG4879">
        <f t="shared" si="459"/>
        <v>0</v>
      </c>
      <c r="BH4879">
        <f t="shared" si="460"/>
        <v>1</v>
      </c>
      <c r="BI4879">
        <f t="shared" si="461"/>
        <v>0</v>
      </c>
    </row>
    <row r="4880" spans="1:61" x14ac:dyDescent="0.2">
      <c r="A4880">
        <v>7429</v>
      </c>
      <c r="B4880" t="s">
        <v>17609</v>
      </c>
      <c r="C4880" t="s">
        <v>596</v>
      </c>
      <c r="D4880" t="s">
        <v>4480</v>
      </c>
      <c r="E4880" s="1" t="d">
        <v>2014-11-05</v>
      </c>
      <c r="F4880" t="s">
        <v>53</v>
      </c>
      <c r="G4880" s="1" t="d">
        <v>1996-10-10</v>
      </c>
      <c r="H4880">
        <v>19</v>
      </c>
      <c r="I4880" t="s">
        <v>75</v>
      </c>
      <c r="J4880" t="s">
        <v>102</v>
      </c>
      <c r="K4880">
        <v>0</v>
      </c>
      <c r="L4880">
        <v>0</v>
      </c>
      <c r="M4880">
        <v>0</v>
      </c>
      <c r="N4880">
        <v>0</v>
      </c>
      <c r="O4880">
        <v>-2</v>
      </c>
      <c r="P4880" s="2" t="d">
        <v>2014-11-03T04:49:07.99999992828816150</v>
      </c>
      <c r="Q4880" s="2" t="d">
        <v>2014-11-05T11:19:41.99999991338699850</v>
      </c>
      <c r="R4880" t="s">
        <v>17610</v>
      </c>
      <c r="S4880" s="1" t="d">
        <v>2014-11-03</v>
      </c>
      <c r="U4880">
        <v>2</v>
      </c>
      <c r="V4880" t="s">
        <v>97</v>
      </c>
      <c r="W4880" t="s">
        <v>98</v>
      </c>
      <c r="X4880">
        <v>1</v>
      </c>
      <c r="Y4880" t="s">
        <v>17611</v>
      </c>
      <c r="Z4880" t="s">
        <v>70</v>
      </c>
      <c r="AA4880">
        <v>0</v>
      </c>
      <c r="AB4880" s="1" t="d">
        <v>2016-01-09</v>
      </c>
      <c r="AD4880" s="1" t="d">
        <v>2016-01-09</v>
      </c>
      <c r="AE4880" s="1" t="d">
        <v>2016-02-05</v>
      </c>
      <c r="AG4880">
        <v>0</v>
      </c>
      <c r="AL4880" t="s">
        <v>59</v>
      </c>
      <c r="AM4880">
        <v>8</v>
      </c>
      <c r="AN4880" t="s">
        <v>86</v>
      </c>
      <c r="AO4880" s="1" t="d">
        <v>2014-11-05</v>
      </c>
      <c r="AP4880" t="s">
        <v>61</v>
      </c>
      <c r="AQ4880">
        <v>7</v>
      </c>
      <c r="AR4880" t="s">
        <v>87</v>
      </c>
      <c r="AS4880" s="1" t="d">
        <v>2014-11-05</v>
      </c>
      <c r="AT4880" s="1" t="d">
        <v>2016-01-09</v>
      </c>
      <c r="AU4880" s="1" t="d">
        <v>2016-02-05</v>
      </c>
      <c r="AV4880">
        <v>0</v>
      </c>
      <c r="AW4880">
        <v>0</v>
      </c>
      <c r="AX4880">
        <v>430</v>
      </c>
      <c r="AY4880">
        <v>1</v>
      </c>
      <c r="AZ4880">
        <f t="shared" si="456"/>
        <v>1</v>
      </c>
      <c r="BA4880">
        <f t="shared" si="457"/>
        <v>1</v>
      </c>
      <c r="BB4880" s="3">
        <v>1</v>
      </c>
      <c r="BC4880" s="3">
        <v>1</v>
      </c>
      <c r="BD4880" s="3">
        <v>8</v>
      </c>
      <c r="BE4880">
        <f>IF(BD4880&gt;Summary!$C$2,1,0)</f>
        <v>1</v>
      </c>
      <c r="BF4880">
        <f t="shared" si="458"/>
        <v>1</v>
      </c>
      <c r="BG4880">
        <f t="shared" si="459"/>
        <v>0</v>
      </c>
      <c r="BH4880">
        <f t="shared" si="460"/>
        <v>0</v>
      </c>
      <c r="BI4880">
        <f t="shared" si="461"/>
        <v>0</v>
      </c>
    </row>
    <row r="4881" spans="1:61" x14ac:dyDescent="0.2">
      <c r="A4881">
        <v>7432</v>
      </c>
      <c r="B4881" t="s">
        <v>17612</v>
      </c>
      <c r="C4881" t="s">
        <v>621</v>
      </c>
      <c r="D4881" t="s">
        <v>17613</v>
      </c>
      <c r="E4881" s="1" t="d">
        <v>2013-04-29</v>
      </c>
      <c r="F4881" t="s">
        <v>53</v>
      </c>
      <c r="G4881" s="1" t="d">
        <v>1990-01-19</v>
      </c>
      <c r="H4881">
        <v>26</v>
      </c>
      <c r="I4881" t="s">
        <v>65</v>
      </c>
      <c r="J4881" t="s">
        <v>102</v>
      </c>
      <c r="K4881">
        <v>0</v>
      </c>
      <c r="L4881">
        <v>0</v>
      </c>
      <c r="M4881">
        <v>0</v>
      </c>
      <c r="N4881">
        <v>2</v>
      </c>
      <c r="O4881">
        <v>0</v>
      </c>
      <c r="P4881" s="2" t="d">
        <v>2013-04-29T12:10:41.99999982956796675</v>
      </c>
      <c r="Q4881" s="2" t="d">
        <v>2013-04-29T06:51:37.99999999813735800</v>
      </c>
      <c r="R4881" t="s">
        <v>17614</v>
      </c>
      <c r="T4881" s="1" t="d">
        <v>2013-04-28</v>
      </c>
      <c r="U4881">
        <v>1</v>
      </c>
      <c r="V4881" t="s">
        <v>57</v>
      </c>
      <c r="W4881" t="s">
        <v>92</v>
      </c>
      <c r="X4881">
        <v>0</v>
      </c>
      <c r="AG4881">
        <v>0</v>
      </c>
      <c r="AL4881" t="s">
        <v>59</v>
      </c>
      <c r="AM4881">
        <v>5</v>
      </c>
      <c r="AN4881" t="s">
        <v>87</v>
      </c>
      <c r="AO4881" s="1" t="d">
        <v>2013-04-29</v>
      </c>
      <c r="AP4881" t="s">
        <v>61</v>
      </c>
      <c r="AQ4881">
        <v>3</v>
      </c>
      <c r="AR4881" t="s">
        <v>60</v>
      </c>
      <c r="AS4881" s="1" t="d">
        <v>2013-04-29</v>
      </c>
      <c r="AT4881" s="1" t="d">
        <v>2013-04-29</v>
      </c>
      <c r="AU4881" s="1" t="d">
        <v>2013-04-29</v>
      </c>
      <c r="AV4881">
        <v>2</v>
      </c>
      <c r="AW4881">
        <v>0</v>
      </c>
      <c r="AX4881">
        <v>1068</v>
      </c>
      <c r="AY4881">
        <v>0</v>
      </c>
      <c r="AZ4881">
        <f t="shared" si="456"/>
        <v>1</v>
      </c>
      <c r="BA4881">
        <f t="shared" si="457"/>
        <v>1</v>
      </c>
      <c r="BB4881" s="3">
        <v>1</v>
      </c>
      <c r="BC4881" s="3">
        <v>0</v>
      </c>
      <c r="BD4881" s="3">
        <v>5</v>
      </c>
      <c r="BE4881">
        <f>IF(BD4881&gt;Summary!$C$2,1,0)</f>
        <v>0</v>
      </c>
      <c r="BF4881">
        <f t="shared" si="458"/>
        <v>0</v>
      </c>
      <c r="BG4881">
        <f t="shared" si="459"/>
        <v>1</v>
      </c>
      <c r="BH4881">
        <f t="shared" si="460"/>
        <v>0</v>
      </c>
      <c r="BI4881">
        <f t="shared" si="461"/>
        <v>0</v>
      </c>
    </row>
    <row r="4882" spans="1:61" x14ac:dyDescent="0.2">
      <c r="A4882">
        <v>7434</v>
      </c>
      <c r="B4882" t="s">
        <v>17615</v>
      </c>
      <c r="C4882" t="s">
        <v>3934</v>
      </c>
      <c r="D4882" t="s">
        <v>17616</v>
      </c>
      <c r="E4882" s="1" t="d">
        <v>2013-08-23</v>
      </c>
      <c r="F4882" t="s">
        <v>53</v>
      </c>
      <c r="G4882" s="1" t="d">
        <v>1991-09-24</v>
      </c>
      <c r="H4882">
        <v>24</v>
      </c>
      <c r="I4882" t="s">
        <v>75</v>
      </c>
      <c r="J4882" t="s">
        <v>66</v>
      </c>
      <c r="K4882">
        <v>0</v>
      </c>
      <c r="L4882">
        <v>0</v>
      </c>
      <c r="M4882">
        <v>0</v>
      </c>
      <c r="N4882">
        <v>1</v>
      </c>
      <c r="O4882">
        <v>-163</v>
      </c>
      <c r="P4882" s="2" t="d">
        <v>2013-03-13T10:29:02.00000027194619100</v>
      </c>
      <c r="Q4882" s="2" t="d">
        <v>2013-08-16T09:09:04.00000018067657775</v>
      </c>
      <c r="R4882" t="s">
        <v>17617</v>
      </c>
      <c r="T4882" s="1" t="d">
        <v>2013-03-13</v>
      </c>
      <c r="U4882">
        <v>163</v>
      </c>
      <c r="V4882" t="s">
        <v>57</v>
      </c>
      <c r="W4882" t="s">
        <v>92</v>
      </c>
      <c r="X4882">
        <v>0</v>
      </c>
      <c r="AG4882">
        <v>0</v>
      </c>
      <c r="AL4882" t="s">
        <v>59</v>
      </c>
      <c r="AM4882">
        <v>4</v>
      </c>
      <c r="AN4882" t="s">
        <v>60</v>
      </c>
      <c r="AO4882" s="1" t="d">
        <v>2013-08-23</v>
      </c>
      <c r="AP4882" t="s">
        <v>61</v>
      </c>
      <c r="AQ4882">
        <v>5</v>
      </c>
      <c r="AR4882" t="s">
        <v>87</v>
      </c>
      <c r="AS4882" s="1" t="d">
        <v>2013-08-23</v>
      </c>
      <c r="AT4882" s="1" t="d">
        <v>2013-03-13</v>
      </c>
      <c r="AU4882" s="1" t="d">
        <v>2013-08-16</v>
      </c>
      <c r="AV4882">
        <v>1</v>
      </c>
      <c r="AW4882">
        <v>0</v>
      </c>
      <c r="AX4882">
        <v>952</v>
      </c>
      <c r="AY4882">
        <v>0</v>
      </c>
      <c r="AZ4882">
        <f t="shared" si="456"/>
        <v>0</v>
      </c>
      <c r="BA4882">
        <f t="shared" si="457"/>
        <v>1</v>
      </c>
      <c r="BB4882" s="3">
        <v>1</v>
      </c>
      <c r="BC4882" s="3">
        <v>0</v>
      </c>
      <c r="BD4882" s="3">
        <v>4</v>
      </c>
      <c r="BE4882">
        <f>IF(BD4882&gt;Summary!$C$2,1,0)</f>
        <v>0</v>
      </c>
      <c r="BF4882">
        <f t="shared" si="458"/>
        <v>0</v>
      </c>
      <c r="BG4882">
        <f t="shared" si="459"/>
        <v>1</v>
      </c>
      <c r="BH4882">
        <f t="shared" si="460"/>
        <v>0</v>
      </c>
      <c r="BI4882">
        <f t="shared" si="461"/>
        <v>0</v>
      </c>
    </row>
    <row r="4883" spans="1:61" x14ac:dyDescent="0.2">
      <c r="A4883">
        <v>7435</v>
      </c>
      <c r="B4883" t="s">
        <v>17618</v>
      </c>
      <c r="C4883" t="s">
        <v>113</v>
      </c>
      <c r="D4883" t="s">
        <v>348</v>
      </c>
      <c r="E4883" s="1" t="d">
        <v>2013-04-08</v>
      </c>
      <c r="F4883" t="s">
        <v>115</v>
      </c>
      <c r="G4883" s="1" t="d">
        <v>1987-02-20</v>
      </c>
      <c r="H4883">
        <v>29</v>
      </c>
      <c r="I4883" t="s">
        <v>65</v>
      </c>
      <c r="J4883" t="s">
        <v>66</v>
      </c>
      <c r="K4883">
        <v>0</v>
      </c>
      <c r="L4883">
        <v>0</v>
      </c>
      <c r="M4883">
        <v>0</v>
      </c>
      <c r="N4883">
        <v>0</v>
      </c>
      <c r="O4883">
        <v>-3</v>
      </c>
      <c r="P4883" s="2" t="d">
        <v>2013-04-05T11:21:31.00000024773180450</v>
      </c>
      <c r="Q4883" s="2" t="d">
        <v>2013-04-06T01:18:27.99999979790299875</v>
      </c>
      <c r="R4883" t="s">
        <v>17619</v>
      </c>
      <c r="S4883" s="1" t="d">
        <v>2013-04-05</v>
      </c>
      <c r="U4883">
        <v>3</v>
      </c>
      <c r="V4883" t="s">
        <v>57</v>
      </c>
      <c r="W4883" t="s">
        <v>167</v>
      </c>
      <c r="X4883">
        <v>0</v>
      </c>
      <c r="AG4883">
        <v>0</v>
      </c>
      <c r="AL4883" t="s">
        <v>59</v>
      </c>
      <c r="AM4883">
        <v>4</v>
      </c>
      <c r="AN4883" t="s">
        <v>60</v>
      </c>
      <c r="AO4883" s="1" t="d">
        <v>2013-04-08</v>
      </c>
      <c r="AP4883" t="s">
        <v>61</v>
      </c>
      <c r="AQ4883">
        <v>2</v>
      </c>
      <c r="AR4883" t="s">
        <v>60</v>
      </c>
      <c r="AS4883" s="1" t="d">
        <v>2013-04-08</v>
      </c>
      <c r="AT4883" s="1" t="d">
        <v>2013-04-05</v>
      </c>
      <c r="AU4883" s="1" t="d">
        <v>2013-04-06</v>
      </c>
      <c r="AV4883">
        <v>0</v>
      </c>
      <c r="AW4883">
        <v>0</v>
      </c>
      <c r="AX4883">
        <v>1089</v>
      </c>
      <c r="AY4883">
        <v>0</v>
      </c>
      <c r="AZ4883">
        <f t="shared" si="456"/>
        <v>1</v>
      </c>
      <c r="BA4883">
        <f t="shared" si="457"/>
        <v>1</v>
      </c>
      <c r="BB4883" s="3">
        <v>1</v>
      </c>
      <c r="BC4883" s="3">
        <v>0</v>
      </c>
      <c r="BD4883" s="3">
        <v>4</v>
      </c>
      <c r="BE4883">
        <f>IF(BD4883&gt;Summary!$C$2,1,0)</f>
        <v>0</v>
      </c>
      <c r="BF4883">
        <f t="shared" si="458"/>
        <v>0</v>
      </c>
      <c r="BG4883">
        <f t="shared" si="459"/>
        <v>1</v>
      </c>
      <c r="BH4883">
        <f t="shared" si="460"/>
        <v>0</v>
      </c>
      <c r="BI4883">
        <f t="shared" si="461"/>
        <v>0</v>
      </c>
    </row>
    <row r="4884" spans="1:61" x14ac:dyDescent="0.2">
      <c r="A4884">
        <v>7437</v>
      </c>
      <c r="B4884" t="s">
        <v>17620</v>
      </c>
      <c r="C4884" t="s">
        <v>553</v>
      </c>
      <c r="D4884" t="s">
        <v>2382</v>
      </c>
      <c r="E4884" s="1" t="d">
        <v>2014-08-22</v>
      </c>
      <c r="F4884" t="s">
        <v>115</v>
      </c>
      <c r="G4884" s="1" t="d">
        <v>1986-06-11</v>
      </c>
      <c r="H4884">
        <v>29</v>
      </c>
      <c r="I4884" t="s">
        <v>65</v>
      </c>
      <c r="J4884" t="s">
        <v>102</v>
      </c>
      <c r="K4884">
        <v>0</v>
      </c>
      <c r="L4884">
        <v>0</v>
      </c>
      <c r="M4884">
        <v>0</v>
      </c>
      <c r="N4884">
        <v>20</v>
      </c>
      <c r="O4884">
        <v>11</v>
      </c>
      <c r="P4884" s="2" t="d">
        <v>2014-09-02T03:40:59.00000024121254400</v>
      </c>
      <c r="Q4884" s="2" t="d">
        <v>2014-10-28T09:57:37.99999991431832625</v>
      </c>
      <c r="R4884" t="s">
        <v>17621</v>
      </c>
      <c r="S4884" s="1" t="d">
        <v>2014-07-07</v>
      </c>
      <c r="U4884">
        <v>46</v>
      </c>
      <c r="V4884" t="s">
        <v>57</v>
      </c>
      <c r="W4884" t="s">
        <v>172</v>
      </c>
      <c r="X4884">
        <v>1</v>
      </c>
      <c r="Y4884" t="s">
        <v>17622</v>
      </c>
      <c r="Z4884" t="s">
        <v>135</v>
      </c>
      <c r="AA4884">
        <v>1</v>
      </c>
      <c r="AB4884" s="1" t="d">
        <v>2015-01-31</v>
      </c>
      <c r="AC4884" t="s">
        <v>399</v>
      </c>
      <c r="AD4884" s="1" t="d">
        <v>2015-02-01</v>
      </c>
      <c r="AE4884" s="1" t="d">
        <v>2015-05-01</v>
      </c>
      <c r="AG4884">
        <v>0</v>
      </c>
      <c r="AL4884" t="s">
        <v>59</v>
      </c>
      <c r="AM4884">
        <v>10</v>
      </c>
      <c r="AN4884" t="s">
        <v>86</v>
      </c>
      <c r="AO4884" s="1" t="d">
        <v>2014-08-22</v>
      </c>
      <c r="AP4884" t="s">
        <v>61</v>
      </c>
      <c r="AQ4884">
        <v>3</v>
      </c>
      <c r="AR4884" t="s">
        <v>60</v>
      </c>
      <c r="AS4884" s="1" t="d">
        <v>2014-08-22</v>
      </c>
      <c r="AT4884" s="1" t="d">
        <v>2014-09-02</v>
      </c>
      <c r="AU4884" s="1" t="d">
        <v>2014-10-28</v>
      </c>
      <c r="AV4884">
        <v>20</v>
      </c>
      <c r="AW4884">
        <v>0</v>
      </c>
      <c r="AX4884">
        <v>11</v>
      </c>
      <c r="AY4884">
        <v>0</v>
      </c>
      <c r="AZ4884">
        <f t="shared" si="456"/>
        <v>1</v>
      </c>
      <c r="BA4884">
        <f t="shared" si="457"/>
        <v>1</v>
      </c>
      <c r="BB4884" s="3">
        <v>1</v>
      </c>
      <c r="BC4884" s="3">
        <v>1</v>
      </c>
      <c r="BD4884" s="3">
        <v>10</v>
      </c>
      <c r="BE4884">
        <f>IF(BD4884&gt;Summary!$C$2,1,0)</f>
        <v>1</v>
      </c>
      <c r="BF4884">
        <f t="shared" si="458"/>
        <v>1</v>
      </c>
      <c r="BG4884">
        <f t="shared" si="459"/>
        <v>0</v>
      </c>
      <c r="BH4884">
        <f t="shared" si="460"/>
        <v>0</v>
      </c>
      <c r="BI4884">
        <f t="shared" si="461"/>
        <v>0</v>
      </c>
    </row>
    <row r="4885" spans="1:61" x14ac:dyDescent="0.2">
      <c r="A4885">
        <v>7439</v>
      </c>
      <c r="B4885" t="s">
        <v>17623</v>
      </c>
      <c r="C4885" t="s">
        <v>2197</v>
      </c>
      <c r="D4885" t="s">
        <v>17624</v>
      </c>
      <c r="E4885" s="1" t="d">
        <v>2014-06-20</v>
      </c>
      <c r="F4885" t="s">
        <v>53</v>
      </c>
      <c r="G4885" s="1" t="d">
        <v>1977-05-27</v>
      </c>
      <c r="H4885">
        <v>38</v>
      </c>
      <c r="I4885" t="s">
        <v>65</v>
      </c>
      <c r="J4885" t="s">
        <v>66</v>
      </c>
      <c r="K4885">
        <v>0</v>
      </c>
      <c r="L4885">
        <v>0</v>
      </c>
      <c r="M4885">
        <v>0</v>
      </c>
      <c r="N4885">
        <v>1</v>
      </c>
      <c r="O4885">
        <v>-1</v>
      </c>
      <c r="P4885" s="2" t="d">
        <v>2014-06-19T11:13:05.00000014901160975</v>
      </c>
      <c r="Q4885" s="2" t="d">
        <v>2014-09-05T01:38:32.99999984912574150</v>
      </c>
      <c r="R4885" t="s">
        <v>17625</v>
      </c>
      <c r="T4885" s="1" t="d">
        <v>2014-06-19</v>
      </c>
      <c r="U4885">
        <v>1</v>
      </c>
      <c r="V4885" t="s">
        <v>57</v>
      </c>
      <c r="W4885" t="s">
        <v>92</v>
      </c>
      <c r="X4885">
        <v>1</v>
      </c>
      <c r="Y4885" t="s">
        <v>17626</v>
      </c>
      <c r="Z4885" t="s">
        <v>70</v>
      </c>
      <c r="AB4885" s="1" t="d">
        <v>2016-02-04</v>
      </c>
      <c r="AG4885">
        <v>0</v>
      </c>
      <c r="AL4885" t="s">
        <v>59</v>
      </c>
      <c r="AM4885">
        <v>4</v>
      </c>
      <c r="AN4885" t="s">
        <v>60</v>
      </c>
      <c r="AO4885" s="1" t="d">
        <v>2014-06-20</v>
      </c>
      <c r="AP4885" t="s">
        <v>61</v>
      </c>
      <c r="AQ4885">
        <v>1</v>
      </c>
      <c r="AR4885" t="s">
        <v>60</v>
      </c>
      <c r="AS4885" s="1" t="d">
        <v>2014-06-20</v>
      </c>
      <c r="AT4885" s="1" t="d">
        <v>2014-06-19</v>
      </c>
      <c r="AU4885" s="1" t="d">
        <v>2014-09-05</v>
      </c>
      <c r="AV4885">
        <v>1</v>
      </c>
      <c r="AW4885">
        <v>77</v>
      </c>
      <c r="AX4885">
        <v>594</v>
      </c>
      <c r="AY4885">
        <v>1</v>
      </c>
      <c r="AZ4885">
        <f t="shared" si="456"/>
        <v>1</v>
      </c>
      <c r="BA4885">
        <f t="shared" si="457"/>
        <v>1</v>
      </c>
      <c r="BB4885" s="3">
        <v>1</v>
      </c>
      <c r="BC4885" s="3">
        <v>1</v>
      </c>
      <c r="BD4885" s="3">
        <v>4</v>
      </c>
      <c r="BE4885">
        <f>IF(BD4885&gt;Summary!$C$2,1,0)</f>
        <v>0</v>
      </c>
      <c r="BF4885">
        <f t="shared" si="458"/>
        <v>0</v>
      </c>
      <c r="BG4885">
        <f t="shared" si="459"/>
        <v>0</v>
      </c>
      <c r="BH4885">
        <f t="shared" si="460"/>
        <v>0</v>
      </c>
      <c r="BI4885">
        <f t="shared" si="461"/>
        <v>1</v>
      </c>
    </row>
    <row r="4886" spans="1:61" x14ac:dyDescent="0.2">
      <c r="A4886">
        <v>7440</v>
      </c>
      <c r="B4886" t="s">
        <v>17627</v>
      </c>
      <c r="C4886" t="s">
        <v>17628</v>
      </c>
      <c r="D4886" t="s">
        <v>10271</v>
      </c>
      <c r="E4886" s="1" t="d">
        <v>2013-08-09</v>
      </c>
      <c r="F4886" t="s">
        <v>53</v>
      </c>
      <c r="G4886" s="1" t="d">
        <v>1981-04-25</v>
      </c>
      <c r="H4886">
        <v>34</v>
      </c>
      <c r="I4886" t="s">
        <v>65</v>
      </c>
      <c r="J4886" t="s">
        <v>66</v>
      </c>
      <c r="K4886">
        <v>1</v>
      </c>
      <c r="L4886">
        <v>0</v>
      </c>
      <c r="M4886">
        <v>0</v>
      </c>
      <c r="N4886">
        <v>5</v>
      </c>
      <c r="O4886">
        <v>0</v>
      </c>
      <c r="P4886" s="2" t="d">
        <v>2013-08-09T01:05:06.00000028498470525</v>
      </c>
      <c r="Q4886" s="2" t="d">
        <v>2013-08-09T08:04:59.99999993015081025</v>
      </c>
      <c r="R4886" t="s">
        <v>17629</v>
      </c>
      <c r="S4886" s="1" t="d">
        <v>2013-08-08</v>
      </c>
      <c r="U4886">
        <v>1</v>
      </c>
      <c r="V4886" t="s">
        <v>57</v>
      </c>
      <c r="W4886" t="s">
        <v>68</v>
      </c>
      <c r="X4886">
        <v>0</v>
      </c>
      <c r="AG4886">
        <v>0</v>
      </c>
      <c r="AL4886" t="s">
        <v>59</v>
      </c>
      <c r="AM4886">
        <v>6</v>
      </c>
      <c r="AN4886" t="s">
        <v>87</v>
      </c>
      <c r="AO4886" s="1" t="d">
        <v>2013-08-09</v>
      </c>
      <c r="AP4886" t="s">
        <v>61</v>
      </c>
      <c r="AQ4886">
        <v>2</v>
      </c>
      <c r="AR4886" t="s">
        <v>60</v>
      </c>
      <c r="AS4886" s="1" t="d">
        <v>2013-08-09</v>
      </c>
      <c r="AT4886" s="1" t="d">
        <v>2013-08-09</v>
      </c>
      <c r="AU4886" s="1" t="d">
        <v>2013-08-09</v>
      </c>
      <c r="AV4886">
        <v>5</v>
      </c>
      <c r="AW4886">
        <v>0</v>
      </c>
      <c r="AX4886">
        <v>966</v>
      </c>
      <c r="AY4886">
        <v>0</v>
      </c>
      <c r="AZ4886">
        <f t="shared" si="456"/>
        <v>1</v>
      </c>
      <c r="BA4886">
        <f t="shared" si="457"/>
        <v>1</v>
      </c>
      <c r="BB4886" s="3">
        <v>1</v>
      </c>
      <c r="BC4886" s="3">
        <v>0</v>
      </c>
      <c r="BD4886" s="3">
        <v>6</v>
      </c>
      <c r="BE4886">
        <f>IF(BD4886&gt;Summary!$C$2,1,0)</f>
        <v>1</v>
      </c>
      <c r="BF4886">
        <f t="shared" si="458"/>
        <v>0</v>
      </c>
      <c r="BG4886">
        <f t="shared" si="459"/>
        <v>0</v>
      </c>
      <c r="BH4886">
        <f t="shared" si="460"/>
        <v>1</v>
      </c>
      <c r="BI4886">
        <f t="shared" si="461"/>
        <v>0</v>
      </c>
    </row>
    <row r="4887" spans="1:61" x14ac:dyDescent="0.2">
      <c r="A4887">
        <v>7441</v>
      </c>
      <c r="B4887" t="s">
        <v>17630</v>
      </c>
      <c r="C4887" t="s">
        <v>6620</v>
      </c>
      <c r="D4887" t="s">
        <v>266</v>
      </c>
      <c r="E4887" s="1" t="d">
        <v>2013-02-06</v>
      </c>
      <c r="F4887" t="s">
        <v>53</v>
      </c>
      <c r="G4887" s="1" t="d">
        <v>1992-06-03</v>
      </c>
      <c r="H4887">
        <v>23</v>
      </c>
      <c r="I4887" t="s">
        <v>75</v>
      </c>
      <c r="J4887" t="s">
        <v>55</v>
      </c>
      <c r="K4887">
        <v>0</v>
      </c>
      <c r="L4887">
        <v>0</v>
      </c>
      <c r="M4887">
        <v>0</v>
      </c>
      <c r="N4887">
        <v>2</v>
      </c>
      <c r="O4887">
        <v>-1</v>
      </c>
      <c r="P4887" s="2" t="d">
        <v>2013-02-05T11:15:36.000000243075192075</v>
      </c>
      <c r="Q4887" s="2" t="d">
        <v>2013-02-07T09:22:57.000000025145709525</v>
      </c>
      <c r="R4887" t="s">
        <v>17631</v>
      </c>
      <c r="S4887" s="1" t="d">
        <v>2013-02-05</v>
      </c>
      <c r="U4887">
        <v>1</v>
      </c>
      <c r="V4887" t="s">
        <v>57</v>
      </c>
      <c r="W4887" t="s">
        <v>902</v>
      </c>
      <c r="X4887">
        <v>1</v>
      </c>
      <c r="Y4887" t="s">
        <v>17632</v>
      </c>
      <c r="Z4887" t="s">
        <v>70</v>
      </c>
      <c r="AA4887">
        <v>0</v>
      </c>
      <c r="AB4887" s="1" t="d">
        <v>2015-03-05</v>
      </c>
      <c r="AC4887" t="s">
        <v>227</v>
      </c>
      <c r="AD4887" s="1" t="d">
        <v>2015-03-05</v>
      </c>
      <c r="AE4887" s="1" t="d">
        <v>2015-03-06</v>
      </c>
      <c r="AG4887">
        <v>0</v>
      </c>
      <c r="AL4887" t="s">
        <v>59</v>
      </c>
      <c r="AM4887">
        <v>4</v>
      </c>
      <c r="AN4887" t="s">
        <v>60</v>
      </c>
      <c r="AO4887" s="1" t="d">
        <v>2013-02-06</v>
      </c>
      <c r="AP4887" t="s">
        <v>61</v>
      </c>
      <c r="AQ4887">
        <v>5</v>
      </c>
      <c r="AR4887" t="s">
        <v>87</v>
      </c>
      <c r="AS4887" s="1" t="d">
        <v>2013-02-06</v>
      </c>
      <c r="AT4887" s="1" t="d">
        <v>2013-04-26</v>
      </c>
      <c r="AU4887" s="1" t="d">
        <v>2013-04-26</v>
      </c>
      <c r="AV4887">
        <v>2</v>
      </c>
      <c r="AW4887">
        <v>1</v>
      </c>
      <c r="AX4887">
        <v>79</v>
      </c>
      <c r="AY4887">
        <v>0</v>
      </c>
      <c r="AZ4887">
        <f t="shared" si="456"/>
        <v>1</v>
      </c>
      <c r="BA4887">
        <f t="shared" si="457"/>
        <v>1</v>
      </c>
      <c r="BB4887" s="3">
        <v>1</v>
      </c>
      <c r="BC4887" s="3">
        <v>0</v>
      </c>
      <c r="BD4887" s="3">
        <v>4</v>
      </c>
      <c r="BE4887">
        <f>IF(BD4887&gt;Summary!$C$2,1,0)</f>
        <v>0</v>
      </c>
      <c r="BF4887">
        <f t="shared" si="458"/>
        <v>0</v>
      </c>
      <c r="BG4887">
        <f t="shared" si="459"/>
        <v>1</v>
      </c>
      <c r="BH4887">
        <f t="shared" si="460"/>
        <v>0</v>
      </c>
      <c r="BI4887">
        <f t="shared" si="461"/>
        <v>0</v>
      </c>
    </row>
    <row r="4888" spans="1:61" x14ac:dyDescent="0.2">
      <c r="A4888">
        <v>7442</v>
      </c>
      <c r="B4888" t="s">
        <v>17633</v>
      </c>
      <c r="C4888" t="s">
        <v>17634</v>
      </c>
      <c r="D4888" t="s">
        <v>17635</v>
      </c>
      <c r="E4888" s="1" t="d">
        <v>2013-05-10</v>
      </c>
      <c r="F4888" t="s">
        <v>53</v>
      </c>
      <c r="G4888" s="1" t="d">
        <v>1990-03-28</v>
      </c>
      <c r="H4888">
        <v>26</v>
      </c>
      <c r="I4888" t="s">
        <v>65</v>
      </c>
      <c r="J4888" t="s">
        <v>55</v>
      </c>
      <c r="K4888">
        <v>0</v>
      </c>
      <c r="L4888">
        <v>0</v>
      </c>
      <c r="M4888">
        <v>0</v>
      </c>
      <c r="N4888">
        <v>0</v>
      </c>
      <c r="O4888">
        <v>-1</v>
      </c>
      <c r="P4888" s="2" t="d">
        <v>2013-05-09T11:25:27.00000009499490400</v>
      </c>
      <c r="Q4888" s="2" t="d">
        <v>2013-05-10T01:21:51.00000010337680650</v>
      </c>
      <c r="R4888" t="s">
        <v>17636</v>
      </c>
      <c r="S4888" s="1" t="d">
        <v>2013-05-09</v>
      </c>
      <c r="U4888">
        <v>1</v>
      </c>
      <c r="V4888" t="s">
        <v>57</v>
      </c>
      <c r="W4888" t="s">
        <v>683</v>
      </c>
      <c r="X4888">
        <v>1</v>
      </c>
      <c r="Y4888" t="s">
        <v>17637</v>
      </c>
      <c r="Z4888" t="s">
        <v>135</v>
      </c>
      <c r="AA4888">
        <v>0</v>
      </c>
      <c r="AB4888" s="1" t="d">
        <v>2014-12-10</v>
      </c>
      <c r="AC4888" t="s">
        <v>3731</v>
      </c>
      <c r="AD4888" s="1" t="d">
        <v>2014-12-10</v>
      </c>
      <c r="AE4888" s="1" t="d">
        <v>2014-12-11</v>
      </c>
      <c r="AG4888">
        <v>0</v>
      </c>
      <c r="AL4888" t="s">
        <v>59</v>
      </c>
      <c r="AM4888">
        <v>5</v>
      </c>
      <c r="AN4888" t="s">
        <v>87</v>
      </c>
      <c r="AO4888" s="1" t="d">
        <v>2013-05-10</v>
      </c>
      <c r="AP4888" t="s">
        <v>61</v>
      </c>
      <c r="AQ4888">
        <v>4</v>
      </c>
      <c r="AR4888" t="s">
        <v>60</v>
      </c>
      <c r="AS4888" s="1" t="d">
        <v>2013-05-10</v>
      </c>
      <c r="AT4888" s="1" t="d">
        <v>2014-12-10</v>
      </c>
      <c r="AU4888" s="1" t="d">
        <v>2014-12-11</v>
      </c>
      <c r="AV4888">
        <v>0</v>
      </c>
      <c r="AW4888">
        <v>0</v>
      </c>
      <c r="AX4888">
        <v>579</v>
      </c>
      <c r="AY4888">
        <v>1</v>
      </c>
      <c r="AZ4888">
        <f t="shared" si="456"/>
        <v>1</v>
      </c>
      <c r="BA4888">
        <f t="shared" si="457"/>
        <v>1</v>
      </c>
      <c r="BB4888" s="3">
        <v>1</v>
      </c>
      <c r="BC4888" s="3">
        <v>1</v>
      </c>
      <c r="BD4888" s="3">
        <v>5</v>
      </c>
      <c r="BE4888">
        <f>IF(BD4888&gt;Summary!$C$2,1,0)</f>
        <v>0</v>
      </c>
      <c r="BF4888">
        <f t="shared" si="458"/>
        <v>0</v>
      </c>
      <c r="BG4888">
        <f t="shared" si="459"/>
        <v>0</v>
      </c>
      <c r="BH4888">
        <f t="shared" si="460"/>
        <v>0</v>
      </c>
      <c r="BI4888">
        <f t="shared" si="461"/>
        <v>1</v>
      </c>
    </row>
    <row r="4889" spans="1:61" x14ac:dyDescent="0.2">
      <c r="A4889">
        <v>7443</v>
      </c>
      <c r="B4889" t="s">
        <v>17638</v>
      </c>
      <c r="C4889" t="s">
        <v>13265</v>
      </c>
      <c r="D4889" t="s">
        <v>1387</v>
      </c>
      <c r="E4889" s="1" t="d">
        <v>2013-08-02</v>
      </c>
      <c r="F4889" t="s">
        <v>115</v>
      </c>
      <c r="G4889" s="1" t="d">
        <v>1986-11-01</v>
      </c>
      <c r="H4889">
        <v>29</v>
      </c>
      <c r="I4889" t="s">
        <v>65</v>
      </c>
      <c r="J4889" t="s">
        <v>66</v>
      </c>
      <c r="K4889">
        <v>0</v>
      </c>
      <c r="L4889">
        <v>0</v>
      </c>
      <c r="M4889">
        <v>0</v>
      </c>
      <c r="N4889">
        <v>1</v>
      </c>
      <c r="O4889">
        <v>-1</v>
      </c>
      <c r="P4889" s="2" t="d">
        <v>2013-08-01T06:50:51.99999993201345225</v>
      </c>
      <c r="Q4889" s="2" t="d">
        <v>2013-08-02T02:08:47.00000018812715925</v>
      </c>
      <c r="R4889" t="s">
        <v>17639</v>
      </c>
      <c r="S4889" s="1" t="d">
        <v>2013-08-01</v>
      </c>
      <c r="U4889">
        <v>1</v>
      </c>
      <c r="V4889" t="s">
        <v>97</v>
      </c>
      <c r="W4889" t="s">
        <v>98</v>
      </c>
      <c r="X4889">
        <v>0</v>
      </c>
      <c r="AG4889">
        <v>0</v>
      </c>
      <c r="AL4889" t="s">
        <v>59</v>
      </c>
      <c r="AM4889">
        <v>2</v>
      </c>
      <c r="AN4889" t="s">
        <v>60</v>
      </c>
      <c r="AO4889" s="1" t="d">
        <v>2013-08-02</v>
      </c>
      <c r="AP4889" t="s">
        <v>61</v>
      </c>
      <c r="AQ4889">
        <v>2</v>
      </c>
      <c r="AR4889" t="s">
        <v>60</v>
      </c>
      <c r="AS4889" s="1" t="d">
        <v>2013-08-02</v>
      </c>
      <c r="AT4889" s="1" t="d">
        <v>2013-08-01</v>
      </c>
      <c r="AU4889" s="1" t="d">
        <v>2013-08-02</v>
      </c>
      <c r="AV4889">
        <v>1</v>
      </c>
      <c r="AW4889">
        <v>0</v>
      </c>
      <c r="AX4889">
        <v>973</v>
      </c>
      <c r="AY4889">
        <v>0</v>
      </c>
      <c r="AZ4889">
        <f t="shared" si="456"/>
        <v>1</v>
      </c>
      <c r="BA4889">
        <f t="shared" si="457"/>
        <v>1</v>
      </c>
      <c r="BB4889" s="3">
        <v>1</v>
      </c>
      <c r="BC4889" s="3">
        <v>0</v>
      </c>
      <c r="BD4889" s="3">
        <v>2</v>
      </c>
      <c r="BE4889">
        <f>IF(BD4889&gt;Summary!$C$2,1,0)</f>
        <v>0</v>
      </c>
      <c r="BF4889">
        <f t="shared" si="458"/>
        <v>0</v>
      </c>
      <c r="BG4889">
        <f t="shared" si="459"/>
        <v>1</v>
      </c>
      <c r="BH4889">
        <f t="shared" si="460"/>
        <v>0</v>
      </c>
      <c r="BI4889">
        <f t="shared" si="461"/>
        <v>0</v>
      </c>
    </row>
    <row r="4890" spans="1:61" x14ac:dyDescent="0.2">
      <c r="A4890">
        <v>7444</v>
      </c>
      <c r="B4890" t="s">
        <v>17640</v>
      </c>
      <c r="C4890" t="s">
        <v>12640</v>
      </c>
      <c r="D4890" t="s">
        <v>3191</v>
      </c>
      <c r="E4890" s="1" t="d">
        <v>2013-02-01</v>
      </c>
      <c r="F4890" t="s">
        <v>53</v>
      </c>
      <c r="G4890" s="1" t="d">
        <v>1991-06-22</v>
      </c>
      <c r="H4890">
        <v>24</v>
      </c>
      <c r="I4890" t="s">
        <v>75</v>
      </c>
      <c r="J4890" t="s">
        <v>66</v>
      </c>
      <c r="K4890">
        <v>0</v>
      </c>
      <c r="L4890">
        <v>0</v>
      </c>
      <c r="M4890">
        <v>0</v>
      </c>
      <c r="N4890">
        <v>1</v>
      </c>
      <c r="O4890">
        <v>0</v>
      </c>
      <c r="P4890" s="2" t="d">
        <v>2013-02-01T06:22:17.0000001043081275</v>
      </c>
      <c r="Q4890" s="2" t="d">
        <v>2013-02-02T03:17:52.99999999813735800</v>
      </c>
      <c r="R4890" t="s">
        <v>17641</v>
      </c>
      <c r="S4890" s="1" t="d">
        <v>2013-02-01</v>
      </c>
      <c r="U4890">
        <v>0</v>
      </c>
      <c r="V4890" t="s">
        <v>57</v>
      </c>
      <c r="W4890" t="s">
        <v>151</v>
      </c>
      <c r="X4890">
        <v>1</v>
      </c>
      <c r="Y4890" t="s">
        <v>17642</v>
      </c>
      <c r="Z4890" t="s">
        <v>135</v>
      </c>
      <c r="AB4890" s="1" t="d">
        <v>2015-05-17</v>
      </c>
      <c r="AC4890" t="s">
        <v>136</v>
      </c>
      <c r="AG4890">
        <v>0</v>
      </c>
      <c r="AL4890" t="s">
        <v>59</v>
      </c>
      <c r="AM4890">
        <v>5</v>
      </c>
      <c r="AN4890" t="s">
        <v>87</v>
      </c>
      <c r="AO4890" s="1" t="d">
        <v>2013-02-01</v>
      </c>
      <c r="AP4890" t="s">
        <v>61</v>
      </c>
      <c r="AQ4890">
        <v>5</v>
      </c>
      <c r="AR4890" t="s">
        <v>87</v>
      </c>
      <c r="AS4890" s="1" t="d">
        <v>2013-02-01</v>
      </c>
      <c r="AT4890" s="1" t="d">
        <v>2013-02-01</v>
      </c>
      <c r="AU4890" s="1" t="d">
        <v>2013-02-02</v>
      </c>
      <c r="AV4890">
        <v>1</v>
      </c>
      <c r="AW4890">
        <v>1</v>
      </c>
      <c r="AX4890">
        <v>835</v>
      </c>
      <c r="AY4890">
        <v>1</v>
      </c>
      <c r="AZ4890">
        <f t="shared" si="456"/>
        <v>1</v>
      </c>
      <c r="BA4890">
        <f t="shared" si="457"/>
        <v>1</v>
      </c>
      <c r="BB4890" s="3">
        <v>1</v>
      </c>
      <c r="BC4890" s="3">
        <v>0</v>
      </c>
      <c r="BD4890" s="3">
        <v>5</v>
      </c>
      <c r="BE4890">
        <f>IF(BD4890&gt;Summary!$C$2,1,0)</f>
        <v>0</v>
      </c>
      <c r="BF4890">
        <f t="shared" si="458"/>
        <v>0</v>
      </c>
      <c r="BG4890">
        <f t="shared" si="459"/>
        <v>1</v>
      </c>
      <c r="BH4890">
        <f t="shared" si="460"/>
        <v>0</v>
      </c>
      <c r="BI4890">
        <f t="shared" si="461"/>
        <v>0</v>
      </c>
    </row>
    <row r="4891" spans="1:61" x14ac:dyDescent="0.2">
      <c r="A4891">
        <v>7445</v>
      </c>
      <c r="B4891" t="s">
        <v>17643</v>
      </c>
      <c r="C4891" t="s">
        <v>1688</v>
      </c>
      <c r="D4891" t="s">
        <v>2603</v>
      </c>
      <c r="E4891" s="1" t="d">
        <v>2013-08-15</v>
      </c>
      <c r="F4891" t="s">
        <v>53</v>
      </c>
      <c r="G4891" s="1" t="d">
        <v>1985-02-14</v>
      </c>
      <c r="H4891">
        <v>31</v>
      </c>
      <c r="I4891" t="s">
        <v>65</v>
      </c>
      <c r="J4891" t="s">
        <v>161</v>
      </c>
      <c r="K4891">
        <v>0</v>
      </c>
      <c r="L4891">
        <v>0</v>
      </c>
      <c r="M4891">
        <v>0</v>
      </c>
      <c r="N4891">
        <v>1</v>
      </c>
      <c r="O4891">
        <v>-1</v>
      </c>
      <c r="P4891" s="2" t="d">
        <v>2013-08-14T06:48:14.99999969266355025</v>
      </c>
      <c r="Q4891" s="2" t="d">
        <v>2013-08-31T08:40:26.00000028032809350</v>
      </c>
      <c r="R4891" t="s">
        <v>17644</v>
      </c>
      <c r="S4891" s="1" t="d">
        <v>2013-08-14</v>
      </c>
      <c r="U4891">
        <v>1</v>
      </c>
      <c r="V4891" t="s">
        <v>57</v>
      </c>
      <c r="W4891" t="s">
        <v>434</v>
      </c>
      <c r="X4891">
        <v>1</v>
      </c>
      <c r="Y4891" t="s">
        <v>17645</v>
      </c>
      <c r="Z4891" t="s">
        <v>79</v>
      </c>
      <c r="AA4891">
        <v>0</v>
      </c>
      <c r="AB4891" s="1" t="d">
        <v>2013-11-03</v>
      </c>
      <c r="AC4891" t="s">
        <v>308</v>
      </c>
      <c r="AD4891" s="1" t="d">
        <v>2013-11-03</v>
      </c>
      <c r="AE4891" s="1" t="d">
        <v>2013-12-20</v>
      </c>
      <c r="AG4891">
        <v>0</v>
      </c>
      <c r="AL4891" t="s">
        <v>59</v>
      </c>
      <c r="AM4891">
        <v>8</v>
      </c>
      <c r="AN4891" t="s">
        <v>86</v>
      </c>
      <c r="AO4891" s="1" t="d">
        <v>2013-08-15</v>
      </c>
      <c r="AP4891" t="s">
        <v>61</v>
      </c>
      <c r="AQ4891">
        <v>8</v>
      </c>
      <c r="AR4891" t="s">
        <v>86</v>
      </c>
      <c r="AS4891" s="1" t="d">
        <v>2013-08-15</v>
      </c>
      <c r="AT4891" s="1" t="d">
        <v>2013-11-03</v>
      </c>
      <c r="AU4891" s="1" t="d">
        <v>2013-12-20</v>
      </c>
      <c r="AV4891">
        <v>1</v>
      </c>
      <c r="AW4891">
        <v>16</v>
      </c>
      <c r="AX4891">
        <v>80</v>
      </c>
      <c r="AY4891">
        <v>1</v>
      </c>
      <c r="AZ4891">
        <f t="shared" si="456"/>
        <v>1</v>
      </c>
      <c r="BA4891">
        <f t="shared" si="457"/>
        <v>1</v>
      </c>
      <c r="BB4891" s="3">
        <v>1</v>
      </c>
      <c r="BC4891" s="3">
        <v>1</v>
      </c>
      <c r="BD4891" s="3">
        <v>8</v>
      </c>
      <c r="BE4891">
        <f>IF(BD4891&gt;Summary!$C$2,1,0)</f>
        <v>1</v>
      </c>
      <c r="BF4891">
        <f t="shared" si="458"/>
        <v>1</v>
      </c>
      <c r="BG4891">
        <f t="shared" si="459"/>
        <v>0</v>
      </c>
      <c r="BH4891">
        <f t="shared" si="460"/>
        <v>0</v>
      </c>
      <c r="BI4891">
        <f t="shared" si="461"/>
        <v>0</v>
      </c>
    </row>
    <row r="4892" spans="1:61" x14ac:dyDescent="0.2">
      <c r="A4892">
        <v>7446</v>
      </c>
      <c r="B4892" t="s">
        <v>17646</v>
      </c>
      <c r="C4892" t="s">
        <v>837</v>
      </c>
      <c r="D4892" t="s">
        <v>17647</v>
      </c>
      <c r="E4892" s="1" t="d">
        <v>2014-03-17</v>
      </c>
      <c r="F4892" t="s">
        <v>53</v>
      </c>
      <c r="G4892" s="1" t="d">
        <v>1966-01-28</v>
      </c>
      <c r="H4892">
        <v>50</v>
      </c>
      <c r="I4892" t="s">
        <v>54</v>
      </c>
      <c r="J4892" t="s">
        <v>102</v>
      </c>
      <c r="K4892">
        <v>0</v>
      </c>
      <c r="L4892">
        <v>0</v>
      </c>
      <c r="M4892">
        <v>0</v>
      </c>
      <c r="N4892">
        <v>0</v>
      </c>
      <c r="O4892">
        <v>-1</v>
      </c>
      <c r="P4892" s="2" t="d">
        <v>2014-03-16T06:13:41.00000018253922650</v>
      </c>
      <c r="Q4892" s="2" t="d">
        <v>2014-03-17T02:19:32.00000009033829225</v>
      </c>
      <c r="R4892" t="s">
        <v>17648</v>
      </c>
      <c r="S4892" s="1" t="d">
        <v>2014-03-16</v>
      </c>
      <c r="U4892">
        <v>1</v>
      </c>
      <c r="V4892" t="s">
        <v>57</v>
      </c>
      <c r="W4892" t="s">
        <v>71</v>
      </c>
      <c r="X4892">
        <v>0</v>
      </c>
      <c r="AG4892">
        <v>0</v>
      </c>
      <c r="AL4892" t="s">
        <v>59</v>
      </c>
      <c r="AM4892">
        <v>1</v>
      </c>
      <c r="AN4892" t="s">
        <v>60</v>
      </c>
      <c r="AO4892" s="1" t="d">
        <v>2014-03-17</v>
      </c>
      <c r="AP4892" t="s">
        <v>61</v>
      </c>
      <c r="AQ4892">
        <v>1</v>
      </c>
      <c r="AR4892" t="s">
        <v>60</v>
      </c>
      <c r="AS4892" s="1" t="d">
        <v>2014-03-17</v>
      </c>
      <c r="AT4892" s="1" t="d">
        <v>2014-03-16</v>
      </c>
      <c r="AU4892" s="1" t="d">
        <v>2014-03-17</v>
      </c>
      <c r="AV4892">
        <v>0</v>
      </c>
      <c r="AW4892">
        <v>0</v>
      </c>
      <c r="AX4892">
        <v>746</v>
      </c>
      <c r="AY4892">
        <v>0</v>
      </c>
      <c r="AZ4892">
        <f t="shared" si="456"/>
        <v>1</v>
      </c>
      <c r="BA4892">
        <f t="shared" si="457"/>
        <v>1</v>
      </c>
      <c r="BB4892" s="3">
        <v>1</v>
      </c>
      <c r="BC4892" s="3">
        <v>0</v>
      </c>
      <c r="BD4892" s="3">
        <v>1</v>
      </c>
      <c r="BE4892">
        <f>IF(BD4892&gt;Summary!$C$2,1,0)</f>
        <v>0</v>
      </c>
      <c r="BF4892">
        <f t="shared" si="458"/>
        <v>0</v>
      </c>
      <c r="BG4892">
        <f t="shared" si="459"/>
        <v>1</v>
      </c>
      <c r="BH4892">
        <f t="shared" si="460"/>
        <v>0</v>
      </c>
      <c r="BI4892">
        <f t="shared" si="461"/>
        <v>0</v>
      </c>
    </row>
    <row r="4893" spans="1:61" x14ac:dyDescent="0.2">
      <c r="A4893">
        <v>7447</v>
      </c>
      <c r="B4893" t="s">
        <v>17649</v>
      </c>
      <c r="C4893" t="s">
        <v>17650</v>
      </c>
      <c r="D4893" t="s">
        <v>13650</v>
      </c>
      <c r="E4893" s="1" t="d">
        <v>2013-03-11</v>
      </c>
      <c r="F4893" t="s">
        <v>115</v>
      </c>
      <c r="G4893" s="1" t="d">
        <v>1991-10-08</v>
      </c>
      <c r="H4893">
        <v>24</v>
      </c>
      <c r="I4893" t="s">
        <v>75</v>
      </c>
      <c r="J4893" t="s">
        <v>66</v>
      </c>
      <c r="K4893">
        <v>0</v>
      </c>
      <c r="L4893">
        <v>0</v>
      </c>
      <c r="M4893">
        <v>0</v>
      </c>
      <c r="N4893">
        <v>0</v>
      </c>
      <c r="O4893">
        <v>-1</v>
      </c>
      <c r="P4893" s="2" t="d">
        <v>2013-03-10T08:01:47.00000007636845025</v>
      </c>
      <c r="Q4893" s="2" t="d">
        <v>2013-03-11T06:44:37.99999988637864900</v>
      </c>
      <c r="R4893" t="s">
        <v>17651</v>
      </c>
      <c r="S4893" s="1" t="d">
        <v>2013-03-10</v>
      </c>
      <c r="U4893">
        <v>1</v>
      </c>
      <c r="V4893" t="s">
        <v>97</v>
      </c>
      <c r="W4893" t="s">
        <v>158</v>
      </c>
      <c r="X4893">
        <v>1</v>
      </c>
      <c r="Y4893" t="s">
        <v>17652</v>
      </c>
      <c r="Z4893" t="s">
        <v>135</v>
      </c>
      <c r="AB4893" s="1" t="d">
        <v>2015-09-01</v>
      </c>
      <c r="AC4893" t="s">
        <v>201</v>
      </c>
      <c r="AG4893">
        <v>0</v>
      </c>
      <c r="AL4893" t="s">
        <v>59</v>
      </c>
      <c r="AM4893">
        <v>7</v>
      </c>
      <c r="AN4893" t="s">
        <v>87</v>
      </c>
      <c r="AO4893" s="1" t="d">
        <v>2013-03-11</v>
      </c>
      <c r="AP4893" t="s">
        <v>61</v>
      </c>
      <c r="AQ4893">
        <v>5</v>
      </c>
      <c r="AR4893" t="s">
        <v>87</v>
      </c>
      <c r="AS4893" s="1" t="d">
        <v>2013-03-11</v>
      </c>
      <c r="AT4893" s="1" t="d">
        <v>2013-03-10</v>
      </c>
      <c r="AU4893" s="1" t="d">
        <v>2013-03-11</v>
      </c>
      <c r="AV4893">
        <v>0</v>
      </c>
      <c r="AW4893">
        <v>0</v>
      </c>
      <c r="AX4893">
        <v>904</v>
      </c>
      <c r="AY4893">
        <v>1</v>
      </c>
      <c r="AZ4893">
        <f t="shared" si="456"/>
        <v>1</v>
      </c>
      <c r="BA4893">
        <f t="shared" si="457"/>
        <v>1</v>
      </c>
      <c r="BB4893" s="3">
        <v>1</v>
      </c>
      <c r="BC4893" s="3">
        <v>0</v>
      </c>
      <c r="BD4893" s="3">
        <v>7</v>
      </c>
      <c r="BE4893">
        <f>IF(BD4893&gt;Summary!$C$2,1,0)</f>
        <v>1</v>
      </c>
      <c r="BF4893">
        <f t="shared" si="458"/>
        <v>0</v>
      </c>
      <c r="BG4893">
        <f t="shared" si="459"/>
        <v>0</v>
      </c>
      <c r="BH4893">
        <f t="shared" si="460"/>
        <v>1</v>
      </c>
      <c r="BI4893">
        <f t="shared" si="461"/>
        <v>0</v>
      </c>
    </row>
    <row r="4894" spans="1:61" x14ac:dyDescent="0.2">
      <c r="A4894">
        <v>7448</v>
      </c>
      <c r="B4894" t="s">
        <v>17653</v>
      </c>
      <c r="C4894" t="s">
        <v>7966</v>
      </c>
      <c r="D4894" t="s">
        <v>165</v>
      </c>
      <c r="E4894" s="1" t="d">
        <v>2014-02-17</v>
      </c>
      <c r="F4894" t="s">
        <v>115</v>
      </c>
      <c r="G4894" s="1" t="d">
        <v>1984-07-31</v>
      </c>
      <c r="H4894">
        <v>31</v>
      </c>
      <c r="I4894" t="s">
        <v>65</v>
      </c>
      <c r="J4894" t="s">
        <v>66</v>
      </c>
      <c r="K4894">
        <v>0</v>
      </c>
      <c r="L4894">
        <v>0</v>
      </c>
      <c r="M4894">
        <v>0</v>
      </c>
      <c r="N4894">
        <v>0</v>
      </c>
      <c r="O4894">
        <v>0</v>
      </c>
      <c r="P4894" s="2" t="d">
        <v>2014-02-17T12:34:37.00000021141022475</v>
      </c>
      <c r="Q4894" s="2" t="d">
        <v>2014-02-17T09:33:27.00000019278377100</v>
      </c>
      <c r="R4894" t="s">
        <v>17654</v>
      </c>
      <c r="S4894" s="1" t="d">
        <v>2014-02-16</v>
      </c>
      <c r="U4894">
        <v>1</v>
      </c>
      <c r="V4894" t="s">
        <v>57</v>
      </c>
      <c r="W4894" t="s">
        <v>71</v>
      </c>
      <c r="X4894">
        <v>0</v>
      </c>
      <c r="AG4894">
        <v>0</v>
      </c>
      <c r="AL4894" t="s">
        <v>59</v>
      </c>
      <c r="AM4894">
        <v>3</v>
      </c>
      <c r="AN4894" t="s">
        <v>60</v>
      </c>
      <c r="AO4894" s="1" t="d">
        <v>2014-02-17</v>
      </c>
      <c r="AP4894" t="s">
        <v>61</v>
      </c>
      <c r="AQ4894">
        <v>1</v>
      </c>
      <c r="AR4894" t="s">
        <v>60</v>
      </c>
      <c r="AS4894" s="1" t="d">
        <v>2014-02-17</v>
      </c>
      <c r="AT4894" s="1" t="d">
        <v>2014-10-28</v>
      </c>
      <c r="AU4894" s="1" t="d">
        <v>2014-10-31</v>
      </c>
      <c r="AV4894">
        <v>0</v>
      </c>
      <c r="AW4894">
        <v>0</v>
      </c>
      <c r="AX4894">
        <v>253</v>
      </c>
      <c r="AY4894">
        <v>0</v>
      </c>
      <c r="AZ4894">
        <f t="shared" si="456"/>
        <v>1</v>
      </c>
      <c r="BA4894">
        <f t="shared" si="457"/>
        <v>1</v>
      </c>
      <c r="BB4894" s="3">
        <v>1</v>
      </c>
      <c r="BC4894" s="3">
        <v>0</v>
      </c>
      <c r="BD4894" s="3">
        <v>3</v>
      </c>
      <c r="BE4894">
        <f>IF(BD4894&gt;Summary!$C$2,1,0)</f>
        <v>0</v>
      </c>
      <c r="BF4894">
        <f t="shared" si="458"/>
        <v>0</v>
      </c>
      <c r="BG4894">
        <f t="shared" si="459"/>
        <v>1</v>
      </c>
      <c r="BH4894">
        <f t="shared" si="460"/>
        <v>0</v>
      </c>
      <c r="BI4894">
        <f t="shared" si="461"/>
        <v>0</v>
      </c>
    </row>
    <row r="4895" spans="1:61" x14ac:dyDescent="0.2">
      <c r="A4895">
        <v>7449</v>
      </c>
      <c r="B4895" t="s">
        <v>17655</v>
      </c>
      <c r="C4895" t="s">
        <v>3347</v>
      </c>
      <c r="D4895" t="s">
        <v>2420</v>
      </c>
      <c r="E4895" s="1" t="d">
        <v>2013-10-23</v>
      </c>
      <c r="F4895" t="s">
        <v>53</v>
      </c>
      <c r="G4895" s="1" t="d">
        <v>1979-10-02</v>
      </c>
      <c r="H4895">
        <v>36</v>
      </c>
      <c r="I4895" t="s">
        <v>65</v>
      </c>
      <c r="J4895" t="s">
        <v>66</v>
      </c>
      <c r="K4895">
        <v>0</v>
      </c>
      <c r="L4895">
        <v>0</v>
      </c>
      <c r="M4895">
        <v>0</v>
      </c>
      <c r="N4895">
        <v>13</v>
      </c>
      <c r="O4895">
        <v>-1</v>
      </c>
      <c r="P4895" s="2" t="d">
        <v>2013-10-22T04:48:53.00000019371509875</v>
      </c>
      <c r="Q4895" s="2" t="d">
        <v>2013-10-24T05:02:31.99999990873038675</v>
      </c>
      <c r="R4895" t="s">
        <v>17656</v>
      </c>
      <c r="T4895" s="1" t="d">
        <v>2013-10-22</v>
      </c>
      <c r="U4895">
        <v>1</v>
      </c>
      <c r="V4895" t="s">
        <v>57</v>
      </c>
      <c r="W4895" t="s">
        <v>92</v>
      </c>
      <c r="X4895">
        <v>1</v>
      </c>
      <c r="Y4895" t="s">
        <v>17657</v>
      </c>
      <c r="Z4895" t="s">
        <v>79</v>
      </c>
      <c r="AB4895" s="1" t="d">
        <v>2014-07-11</v>
      </c>
      <c r="AC4895" t="s">
        <v>213</v>
      </c>
      <c r="AG4895">
        <v>0</v>
      </c>
      <c r="AL4895" t="s">
        <v>59</v>
      </c>
      <c r="AM4895">
        <v>9</v>
      </c>
      <c r="AN4895" t="s">
        <v>86</v>
      </c>
      <c r="AO4895" s="1" t="d">
        <v>2013-10-23</v>
      </c>
      <c r="AP4895" t="s">
        <v>61</v>
      </c>
      <c r="AQ4895">
        <v>5</v>
      </c>
      <c r="AR4895" t="s">
        <v>87</v>
      </c>
      <c r="AS4895" s="1" t="d">
        <v>2013-10-23</v>
      </c>
      <c r="AT4895" s="1" t="d">
        <v>2013-10-22</v>
      </c>
      <c r="AU4895" s="1" t="d">
        <v>2013-10-24</v>
      </c>
      <c r="AV4895">
        <v>13</v>
      </c>
      <c r="AW4895">
        <v>1</v>
      </c>
      <c r="AX4895">
        <v>261</v>
      </c>
      <c r="AY4895">
        <v>1</v>
      </c>
      <c r="AZ4895">
        <f t="shared" si="456"/>
        <v>1</v>
      </c>
      <c r="BA4895">
        <f t="shared" si="457"/>
        <v>1</v>
      </c>
      <c r="BB4895" s="3">
        <v>1</v>
      </c>
      <c r="BC4895" s="3">
        <v>1</v>
      </c>
      <c r="BD4895" s="3">
        <v>9</v>
      </c>
      <c r="BE4895">
        <f>IF(BD4895&gt;Summary!$C$2,1,0)</f>
        <v>1</v>
      </c>
      <c r="BF4895">
        <f t="shared" si="458"/>
        <v>1</v>
      </c>
      <c r="BG4895">
        <f t="shared" si="459"/>
        <v>0</v>
      </c>
      <c r="BH4895">
        <f t="shared" si="460"/>
        <v>0</v>
      </c>
      <c r="BI4895">
        <f t="shared" si="461"/>
        <v>0</v>
      </c>
    </row>
    <row r="4896" spans="1:61" x14ac:dyDescent="0.2">
      <c r="A4896">
        <v>7450</v>
      </c>
      <c r="B4896" t="s">
        <v>17658</v>
      </c>
      <c r="C4896" t="s">
        <v>3279</v>
      </c>
      <c r="D4896" t="s">
        <v>7648</v>
      </c>
      <c r="E4896" s="1" t="d">
        <v>2013-02-25</v>
      </c>
      <c r="F4896" t="s">
        <v>53</v>
      </c>
      <c r="G4896" s="1" t="d">
        <v>1983-06-10</v>
      </c>
      <c r="H4896">
        <v>32</v>
      </c>
      <c r="I4896" t="s">
        <v>65</v>
      </c>
      <c r="J4896" t="s">
        <v>66</v>
      </c>
      <c r="K4896">
        <v>0</v>
      </c>
      <c r="L4896">
        <v>0</v>
      </c>
      <c r="M4896">
        <v>0</v>
      </c>
      <c r="N4896">
        <v>13</v>
      </c>
      <c r="O4896">
        <v>-1</v>
      </c>
      <c r="P4896" s="2" t="d">
        <v>2013-02-24T08:44:12.0000003045424800</v>
      </c>
      <c r="Q4896" s="2" t="d">
        <v>2013-04-04T04:04:53.99999999441206725</v>
      </c>
      <c r="R4896" t="s">
        <v>17659</v>
      </c>
      <c r="S4896" s="1" t="d">
        <v>2013-02-24</v>
      </c>
      <c r="U4896">
        <v>1</v>
      </c>
      <c r="V4896" t="s">
        <v>97</v>
      </c>
      <c r="W4896" t="s">
        <v>213</v>
      </c>
      <c r="X4896">
        <v>1</v>
      </c>
      <c r="Y4896" t="s">
        <v>17660</v>
      </c>
      <c r="Z4896" t="s">
        <v>135</v>
      </c>
      <c r="AB4896" s="1" t="d">
        <v>2013-04-22</v>
      </c>
      <c r="AC4896" t="s">
        <v>218</v>
      </c>
      <c r="AG4896">
        <v>0</v>
      </c>
      <c r="AL4896" t="s">
        <v>59</v>
      </c>
      <c r="AM4896">
        <v>9</v>
      </c>
      <c r="AN4896" t="s">
        <v>86</v>
      </c>
      <c r="AO4896" s="1" t="d">
        <v>2013-02-25</v>
      </c>
      <c r="AP4896" t="s">
        <v>61</v>
      </c>
      <c r="AQ4896">
        <v>8</v>
      </c>
      <c r="AR4896" t="s">
        <v>86</v>
      </c>
      <c r="AS4896" s="1" t="d">
        <v>2013-02-25</v>
      </c>
      <c r="AT4896" s="1" t="d">
        <v>2013-02-24</v>
      </c>
      <c r="AU4896" s="1" t="d">
        <v>2013-04-04</v>
      </c>
      <c r="AV4896">
        <v>13</v>
      </c>
      <c r="AW4896">
        <v>38</v>
      </c>
      <c r="AX4896">
        <v>56</v>
      </c>
      <c r="AY4896">
        <v>1</v>
      </c>
      <c r="AZ4896">
        <f t="shared" si="456"/>
        <v>1</v>
      </c>
      <c r="BA4896">
        <f t="shared" si="457"/>
        <v>1</v>
      </c>
      <c r="BB4896" s="3">
        <v>1</v>
      </c>
      <c r="BC4896" s="3">
        <v>1</v>
      </c>
      <c r="BD4896" s="3">
        <v>9</v>
      </c>
      <c r="BE4896">
        <f>IF(BD4896&gt;Summary!$C$2,1,0)</f>
        <v>1</v>
      </c>
      <c r="BF4896">
        <f t="shared" si="458"/>
        <v>1</v>
      </c>
      <c r="BG4896">
        <f t="shared" si="459"/>
        <v>0</v>
      </c>
      <c r="BH4896">
        <f t="shared" si="460"/>
        <v>0</v>
      </c>
      <c r="BI4896">
        <f t="shared" si="461"/>
        <v>0</v>
      </c>
    </row>
    <row r="4897" spans="1:61" x14ac:dyDescent="0.2">
      <c r="A4897">
        <v>7451</v>
      </c>
      <c r="B4897" t="s">
        <v>17661</v>
      </c>
      <c r="C4897" t="s">
        <v>1560</v>
      </c>
      <c r="D4897" t="s">
        <v>17662</v>
      </c>
      <c r="E4897" s="1" t="d">
        <v>2013-02-20</v>
      </c>
      <c r="F4897" t="s">
        <v>53</v>
      </c>
      <c r="G4897" s="1" t="d">
        <v>1952-12-08</v>
      </c>
      <c r="H4897">
        <v>63</v>
      </c>
      <c r="I4897" t="s">
        <v>54</v>
      </c>
      <c r="J4897" t="s">
        <v>102</v>
      </c>
      <c r="K4897">
        <v>0</v>
      </c>
      <c r="L4897">
        <v>0</v>
      </c>
      <c r="M4897">
        <v>0</v>
      </c>
      <c r="N4897">
        <v>1</v>
      </c>
      <c r="R4897" t="s">
        <v>17663</v>
      </c>
      <c r="S4897" s="1" t="d">
        <v>2012-02-08</v>
      </c>
      <c r="U4897">
        <v>378</v>
      </c>
      <c r="V4897" t="s">
        <v>97</v>
      </c>
      <c r="W4897" t="s">
        <v>98</v>
      </c>
      <c r="X4897">
        <v>0</v>
      </c>
      <c r="AG4897">
        <v>0</v>
      </c>
      <c r="AL4897" t="s">
        <v>59</v>
      </c>
      <c r="AM4897">
        <v>1</v>
      </c>
      <c r="AN4897" t="s">
        <v>60</v>
      </c>
      <c r="AO4897" s="1" t="d">
        <v>2013-02-20</v>
      </c>
      <c r="AP4897" t="s">
        <v>61</v>
      </c>
      <c r="AQ4897">
        <v>1</v>
      </c>
      <c r="AR4897" t="s">
        <v>60</v>
      </c>
      <c r="AS4897" s="1" t="d">
        <v>2013-02-20</v>
      </c>
      <c r="AV4897">
        <v>1</v>
      </c>
      <c r="AW4897">
        <v>0</v>
      </c>
      <c r="AX4897">
        <v>1136</v>
      </c>
      <c r="AY4897">
        <v>0</v>
      </c>
      <c r="AZ4897">
        <f t="shared" si="456"/>
        <v>1</v>
      </c>
      <c r="BA4897">
        <f t="shared" si="457"/>
        <v>0</v>
      </c>
      <c r="BB4897" s="3">
        <v>1</v>
      </c>
      <c r="BC4897" s="3">
        <v>0</v>
      </c>
      <c r="BD4897" s="3">
        <v>1</v>
      </c>
      <c r="BE4897">
        <f>IF(BD4897&gt;Summary!$C$2,1,0)</f>
        <v>0</v>
      </c>
      <c r="BF4897">
        <f t="shared" si="458"/>
        <v>0</v>
      </c>
      <c r="BG4897">
        <f t="shared" si="459"/>
        <v>1</v>
      </c>
      <c r="BH4897">
        <f t="shared" si="460"/>
        <v>0</v>
      </c>
      <c r="BI4897">
        <f t="shared" si="461"/>
        <v>0</v>
      </c>
    </row>
    <row r="4898" spans="1:61" x14ac:dyDescent="0.2">
      <c r="A4898">
        <v>7454</v>
      </c>
      <c r="B4898" t="s">
        <v>17664</v>
      </c>
      <c r="C4898" t="s">
        <v>5395</v>
      </c>
      <c r="D4898" t="s">
        <v>17665</v>
      </c>
      <c r="E4898" s="1" t="d">
        <v>2013-09-13</v>
      </c>
      <c r="F4898" t="s">
        <v>53</v>
      </c>
      <c r="G4898" s="1" t="d">
        <v>1974-01-03</v>
      </c>
      <c r="H4898">
        <v>42</v>
      </c>
      <c r="I4898" t="s">
        <v>65</v>
      </c>
      <c r="J4898" t="s">
        <v>66</v>
      </c>
      <c r="K4898">
        <v>0</v>
      </c>
      <c r="L4898">
        <v>0</v>
      </c>
      <c r="M4898">
        <v>0</v>
      </c>
      <c r="N4898">
        <v>1</v>
      </c>
      <c r="O4898">
        <v>-17</v>
      </c>
      <c r="P4898" s="2" t="d">
        <v>2013-08-27T08:39:40.00000021420419450</v>
      </c>
      <c r="Q4898" s="2" t="d">
        <v>2013-09-13T10:53:20.999999977648258200</v>
      </c>
      <c r="R4898" t="s">
        <v>17666</v>
      </c>
      <c r="S4898" s="1" t="d">
        <v>2013-08-27</v>
      </c>
      <c r="U4898">
        <v>17</v>
      </c>
      <c r="V4898" t="s">
        <v>97</v>
      </c>
      <c r="W4898" t="s">
        <v>98</v>
      </c>
      <c r="X4898">
        <v>1</v>
      </c>
      <c r="Y4898" t="s">
        <v>17667</v>
      </c>
      <c r="Z4898" t="s">
        <v>135</v>
      </c>
      <c r="AB4898" s="1" t="d">
        <v>2014-03-15</v>
      </c>
      <c r="AC4898" t="s">
        <v>136</v>
      </c>
      <c r="AG4898">
        <v>0</v>
      </c>
      <c r="AL4898" t="s">
        <v>59</v>
      </c>
      <c r="AM4898">
        <v>2</v>
      </c>
      <c r="AN4898" t="s">
        <v>60</v>
      </c>
      <c r="AO4898" s="1" t="d">
        <v>2013-09-13</v>
      </c>
      <c r="AP4898" t="s">
        <v>61</v>
      </c>
      <c r="AQ4898">
        <v>2</v>
      </c>
      <c r="AR4898" t="s">
        <v>60</v>
      </c>
      <c r="AS4898" s="1" t="d">
        <v>2013-09-13</v>
      </c>
      <c r="AT4898" s="1" t="d">
        <v>2014-12-27</v>
      </c>
      <c r="AU4898" s="1" t="d">
        <v>2014-12-28</v>
      </c>
      <c r="AV4898">
        <v>1</v>
      </c>
      <c r="AW4898">
        <v>0</v>
      </c>
      <c r="AX4898">
        <v>183</v>
      </c>
      <c r="AY4898">
        <v>1</v>
      </c>
      <c r="AZ4898">
        <f t="shared" si="456"/>
        <v>1</v>
      </c>
      <c r="BA4898">
        <f t="shared" si="457"/>
        <v>1</v>
      </c>
      <c r="BB4898" s="3">
        <v>1</v>
      </c>
      <c r="BC4898" s="3">
        <v>1</v>
      </c>
      <c r="BD4898" s="3">
        <v>2</v>
      </c>
      <c r="BE4898">
        <f>IF(BD4898&gt;Summary!$C$2,1,0)</f>
        <v>0</v>
      </c>
      <c r="BF4898">
        <f t="shared" si="458"/>
        <v>0</v>
      </c>
      <c r="BG4898">
        <f t="shared" si="459"/>
        <v>0</v>
      </c>
      <c r="BH4898">
        <f t="shared" si="460"/>
        <v>0</v>
      </c>
      <c r="BI4898">
        <f t="shared" si="461"/>
        <v>1</v>
      </c>
    </row>
    <row r="4899" spans="1:61" x14ac:dyDescent="0.2">
      <c r="A4899">
        <v>7455</v>
      </c>
      <c r="B4899" t="s">
        <v>17668</v>
      </c>
      <c r="C4899" t="s">
        <v>808</v>
      </c>
      <c r="D4899" t="s">
        <v>7530</v>
      </c>
      <c r="E4899" s="1" t="d">
        <v>2013-01-09</v>
      </c>
      <c r="F4899" t="s">
        <v>53</v>
      </c>
      <c r="G4899" s="1" t="d">
        <v>1993-12-18</v>
      </c>
      <c r="H4899">
        <v>22</v>
      </c>
      <c r="I4899" t="s">
        <v>75</v>
      </c>
      <c r="J4899" t="s">
        <v>66</v>
      </c>
      <c r="K4899">
        <v>0</v>
      </c>
      <c r="L4899">
        <v>0</v>
      </c>
      <c r="M4899">
        <v>0</v>
      </c>
      <c r="N4899">
        <v>0</v>
      </c>
      <c r="O4899">
        <v>-1</v>
      </c>
      <c r="P4899" s="2" t="d">
        <v>2013-01-08T02:04:00.999999968335032675</v>
      </c>
      <c r="Q4899" s="2" t="d">
        <v>2013-01-09T12:43:02.00000007636845025</v>
      </c>
      <c r="R4899" t="s">
        <v>17669</v>
      </c>
      <c r="S4899" s="1" t="d">
        <v>2013-01-08</v>
      </c>
      <c r="U4899">
        <v>1</v>
      </c>
      <c r="V4899" t="s">
        <v>57</v>
      </c>
      <c r="W4899" t="s">
        <v>12210</v>
      </c>
      <c r="X4899">
        <v>0</v>
      </c>
      <c r="AG4899">
        <v>0</v>
      </c>
      <c r="AL4899" t="s">
        <v>59</v>
      </c>
      <c r="AM4899">
        <v>7</v>
      </c>
      <c r="AN4899" t="s">
        <v>87</v>
      </c>
      <c r="AO4899" s="1" t="d">
        <v>2013-01-09</v>
      </c>
      <c r="AP4899" t="s">
        <v>61</v>
      </c>
      <c r="AQ4899">
        <v>7</v>
      </c>
      <c r="AR4899" t="s">
        <v>87</v>
      </c>
      <c r="AS4899" s="1" t="d">
        <v>2013-01-09</v>
      </c>
      <c r="AT4899" s="1" t="d">
        <v>2013-11-25</v>
      </c>
      <c r="AU4899" s="1" t="d">
        <v>2013-12-10</v>
      </c>
      <c r="AV4899">
        <v>0</v>
      </c>
      <c r="AW4899">
        <v>0</v>
      </c>
      <c r="AX4899">
        <v>320</v>
      </c>
      <c r="AY4899">
        <v>0</v>
      </c>
      <c r="AZ4899">
        <f t="shared" si="456"/>
        <v>1</v>
      </c>
      <c r="BA4899">
        <f t="shared" si="457"/>
        <v>1</v>
      </c>
      <c r="BB4899" s="3">
        <v>1</v>
      </c>
      <c r="BC4899" s="3">
        <v>0</v>
      </c>
      <c r="BD4899" s="3">
        <v>7</v>
      </c>
      <c r="BE4899">
        <f>IF(BD4899&gt;Summary!$C$2,1,0)</f>
        <v>1</v>
      </c>
      <c r="BF4899">
        <f t="shared" si="458"/>
        <v>0</v>
      </c>
      <c r="BG4899">
        <f t="shared" si="459"/>
        <v>0</v>
      </c>
      <c r="BH4899">
        <f t="shared" si="460"/>
        <v>1</v>
      </c>
      <c r="BI4899">
        <f t="shared" si="461"/>
        <v>0</v>
      </c>
    </row>
    <row r="4900" spans="1:61" x14ac:dyDescent="0.2">
      <c r="A4900">
        <v>7457</v>
      </c>
      <c r="B4900" t="s">
        <v>17670</v>
      </c>
      <c r="C4900" t="s">
        <v>17671</v>
      </c>
      <c r="D4900" t="s">
        <v>11072</v>
      </c>
      <c r="E4900" s="1" t="d">
        <v>2013-09-26</v>
      </c>
      <c r="F4900" t="s">
        <v>53</v>
      </c>
      <c r="G4900" s="1" t="d">
        <v>1990-02-10</v>
      </c>
      <c r="H4900">
        <v>26</v>
      </c>
      <c r="I4900" t="s">
        <v>65</v>
      </c>
      <c r="J4900" t="s">
        <v>66</v>
      </c>
      <c r="K4900">
        <v>0</v>
      </c>
      <c r="L4900">
        <v>0</v>
      </c>
      <c r="M4900">
        <v>0</v>
      </c>
      <c r="N4900">
        <v>5</v>
      </c>
      <c r="O4900">
        <v>-1</v>
      </c>
      <c r="P4900" s="2" t="d">
        <v>2013-09-25T06:48:06.00000010337680650</v>
      </c>
      <c r="Q4900" s="2" t="d">
        <v>2013-10-22T10:32:26.00000018253922650</v>
      </c>
      <c r="R4900" t="s">
        <v>17672</v>
      </c>
      <c r="S4900" s="1" t="d">
        <v>2013-09-25</v>
      </c>
      <c r="U4900">
        <v>1</v>
      </c>
      <c r="V4900" t="s">
        <v>57</v>
      </c>
      <c r="W4900" t="s">
        <v>2203</v>
      </c>
      <c r="X4900">
        <v>1</v>
      </c>
      <c r="Y4900" t="s">
        <v>17673</v>
      </c>
      <c r="Z4900" t="s">
        <v>135</v>
      </c>
      <c r="AA4900">
        <v>0</v>
      </c>
      <c r="AB4900" s="1" t="d">
        <v>2014-03-18</v>
      </c>
      <c r="AC4900" t="s">
        <v>399</v>
      </c>
      <c r="AD4900" s="1" t="d">
        <v>2014-03-18</v>
      </c>
      <c r="AE4900" s="1" t="d">
        <v>2014-03-19</v>
      </c>
      <c r="AG4900">
        <v>0</v>
      </c>
      <c r="AL4900" t="s">
        <v>59</v>
      </c>
      <c r="AM4900">
        <v>7</v>
      </c>
      <c r="AN4900" t="s">
        <v>87</v>
      </c>
      <c r="AO4900" s="1" t="d">
        <v>2013-09-26</v>
      </c>
      <c r="AP4900" t="s">
        <v>61</v>
      </c>
      <c r="AQ4900">
        <v>6</v>
      </c>
      <c r="AR4900" t="s">
        <v>87</v>
      </c>
      <c r="AS4900" s="1" t="d">
        <v>2013-09-26</v>
      </c>
      <c r="AT4900" s="1" t="d">
        <v>2014-03-18</v>
      </c>
      <c r="AU4900" s="1" t="d">
        <v>2014-03-19</v>
      </c>
      <c r="AV4900">
        <v>5</v>
      </c>
      <c r="AW4900">
        <v>26</v>
      </c>
      <c r="AX4900">
        <v>173</v>
      </c>
      <c r="AY4900">
        <v>1</v>
      </c>
      <c r="AZ4900">
        <f t="shared" si="456"/>
        <v>1</v>
      </c>
      <c r="BA4900">
        <f t="shared" si="457"/>
        <v>1</v>
      </c>
      <c r="BB4900" s="3">
        <v>1</v>
      </c>
      <c r="BC4900" s="3">
        <v>1</v>
      </c>
      <c r="BD4900" s="3">
        <v>7</v>
      </c>
      <c r="BE4900">
        <f>IF(BD4900&gt;Summary!$C$2,1,0)</f>
        <v>1</v>
      </c>
      <c r="BF4900">
        <f t="shared" si="458"/>
        <v>1</v>
      </c>
      <c r="BG4900">
        <f t="shared" si="459"/>
        <v>0</v>
      </c>
      <c r="BH4900">
        <f t="shared" si="460"/>
        <v>0</v>
      </c>
      <c r="BI4900">
        <f t="shared" si="461"/>
        <v>0</v>
      </c>
    </row>
    <row r="4901" spans="1:61" x14ac:dyDescent="0.2">
      <c r="A4901">
        <v>7459</v>
      </c>
      <c r="B4901" t="s">
        <v>17674</v>
      </c>
      <c r="C4901" t="s">
        <v>11325</v>
      </c>
      <c r="D4901" t="s">
        <v>3230</v>
      </c>
      <c r="E4901" s="1" t="d">
        <v>2013-04-02</v>
      </c>
      <c r="F4901" t="s">
        <v>53</v>
      </c>
      <c r="G4901" s="1" t="d">
        <v>1989-10-06</v>
      </c>
      <c r="H4901">
        <v>26</v>
      </c>
      <c r="I4901" t="s">
        <v>65</v>
      </c>
      <c r="J4901" t="s">
        <v>66</v>
      </c>
      <c r="K4901">
        <v>0</v>
      </c>
      <c r="L4901">
        <v>0</v>
      </c>
      <c r="M4901">
        <v>0</v>
      </c>
      <c r="N4901">
        <v>10</v>
      </c>
      <c r="O4901">
        <v>-1</v>
      </c>
      <c r="P4901" s="2" t="d">
        <v>2013-04-01T07:08:46.00000016391277275</v>
      </c>
      <c r="Q4901" s="2" t="d">
        <v>2013-04-02T12:50:29.99999981839210125</v>
      </c>
      <c r="R4901" t="s">
        <v>17675</v>
      </c>
      <c r="S4901" s="1" t="d">
        <v>2013-04-01</v>
      </c>
      <c r="U4901">
        <v>1</v>
      </c>
      <c r="V4901" t="s">
        <v>57</v>
      </c>
      <c r="W4901" t="s">
        <v>172</v>
      </c>
      <c r="X4901">
        <v>1</v>
      </c>
      <c r="Y4901" t="s">
        <v>17676</v>
      </c>
      <c r="Z4901" t="s">
        <v>79</v>
      </c>
      <c r="AA4901">
        <v>0</v>
      </c>
      <c r="AB4901" s="1" t="d">
        <v>2013-06-18</v>
      </c>
      <c r="AC4901" t="s">
        <v>11906</v>
      </c>
      <c r="AD4901" s="1" t="d">
        <v>2013-06-18</v>
      </c>
      <c r="AE4901" s="1" t="d">
        <v>2013-07-18</v>
      </c>
      <c r="AG4901">
        <v>0</v>
      </c>
      <c r="AL4901" t="s">
        <v>59</v>
      </c>
      <c r="AM4901">
        <v>8</v>
      </c>
      <c r="AN4901" t="s">
        <v>86</v>
      </c>
      <c r="AO4901" s="1" t="d">
        <v>2013-04-02</v>
      </c>
      <c r="AP4901" t="s">
        <v>61</v>
      </c>
      <c r="AQ4901">
        <v>7</v>
      </c>
      <c r="AR4901" t="s">
        <v>87</v>
      </c>
      <c r="AS4901" s="1" t="d">
        <v>2013-04-02</v>
      </c>
      <c r="AT4901" s="1" t="d">
        <v>2013-06-18</v>
      </c>
      <c r="AU4901" s="1" t="d">
        <v>2013-07-18</v>
      </c>
      <c r="AV4901">
        <v>10</v>
      </c>
      <c r="AW4901">
        <v>0</v>
      </c>
      <c r="AX4901">
        <v>77</v>
      </c>
      <c r="AY4901">
        <v>1</v>
      </c>
      <c r="AZ4901">
        <f t="shared" si="456"/>
        <v>1</v>
      </c>
      <c r="BA4901">
        <f t="shared" si="457"/>
        <v>1</v>
      </c>
      <c r="BB4901" s="3">
        <v>1</v>
      </c>
      <c r="BC4901" s="3">
        <v>1</v>
      </c>
      <c r="BD4901" s="3">
        <v>8</v>
      </c>
      <c r="BE4901">
        <f>IF(BD4901&gt;Summary!$C$2,1,0)</f>
        <v>1</v>
      </c>
      <c r="BF4901">
        <f t="shared" si="458"/>
        <v>1</v>
      </c>
      <c r="BG4901">
        <f t="shared" si="459"/>
        <v>0</v>
      </c>
      <c r="BH4901">
        <f t="shared" si="460"/>
        <v>0</v>
      </c>
      <c r="BI4901">
        <f t="shared" si="461"/>
        <v>0</v>
      </c>
    </row>
    <row r="4902" spans="1:61" x14ac:dyDescent="0.2">
      <c r="A4902">
        <v>7460</v>
      </c>
      <c r="B4902" t="s">
        <v>14373</v>
      </c>
      <c r="C4902" t="s">
        <v>14374</v>
      </c>
      <c r="D4902" t="s">
        <v>4659</v>
      </c>
      <c r="E4902" s="1" t="d">
        <v>2014-12-31</v>
      </c>
      <c r="F4902" t="s">
        <v>53</v>
      </c>
      <c r="G4902" s="1" t="d">
        <v>1985-06-13</v>
      </c>
      <c r="H4902">
        <v>30</v>
      </c>
      <c r="I4902" t="s">
        <v>65</v>
      </c>
      <c r="J4902" t="s">
        <v>161</v>
      </c>
      <c r="K4902">
        <v>0</v>
      </c>
      <c r="L4902">
        <v>0</v>
      </c>
      <c r="M4902">
        <v>0</v>
      </c>
      <c r="N4902">
        <v>3</v>
      </c>
      <c r="O4902">
        <v>-1</v>
      </c>
      <c r="P4902" s="2" t="d">
        <v>2014-12-30T07:23:28.00000014714896775</v>
      </c>
      <c r="Q4902" s="2" t="d">
        <v>2015-01-01T12:43:32.99999977927655175</v>
      </c>
      <c r="R4902" t="s">
        <v>17677</v>
      </c>
      <c r="S4902" s="1" t="d">
        <v>2014-12-30</v>
      </c>
      <c r="U4902">
        <v>1</v>
      </c>
      <c r="V4902" t="s">
        <v>97</v>
      </c>
      <c r="W4902" t="s">
        <v>98</v>
      </c>
      <c r="X4902">
        <v>1</v>
      </c>
      <c r="Y4902" t="s">
        <v>17678</v>
      </c>
      <c r="Z4902" t="s">
        <v>70</v>
      </c>
      <c r="AA4902">
        <v>0</v>
      </c>
      <c r="AB4902" s="1" t="d">
        <v>2015-05-23</v>
      </c>
      <c r="AC4902" t="s">
        <v>167</v>
      </c>
      <c r="AD4902" s="1" t="d">
        <v>2015-05-23</v>
      </c>
      <c r="AE4902" s="1" t="d">
        <v>2015-05-24</v>
      </c>
      <c r="AG4902">
        <v>0</v>
      </c>
      <c r="AL4902" t="s">
        <v>59</v>
      </c>
      <c r="AM4902">
        <v>5</v>
      </c>
      <c r="AN4902" t="s">
        <v>87</v>
      </c>
      <c r="AO4902" s="1" t="d">
        <v>2014-12-31</v>
      </c>
      <c r="AP4902" t="s">
        <v>61</v>
      </c>
      <c r="AQ4902">
        <v>6</v>
      </c>
      <c r="AR4902" t="s">
        <v>87</v>
      </c>
      <c r="AS4902" s="1" t="d">
        <v>2014-12-31</v>
      </c>
      <c r="AT4902" s="1" t="d">
        <v>2015-05-23</v>
      </c>
      <c r="AU4902" s="1" t="d">
        <v>2015-05-24</v>
      </c>
      <c r="AV4902">
        <v>3</v>
      </c>
      <c r="AW4902">
        <v>1</v>
      </c>
      <c r="AX4902">
        <v>143</v>
      </c>
      <c r="AY4902">
        <v>1</v>
      </c>
      <c r="AZ4902">
        <f t="shared" si="456"/>
        <v>1</v>
      </c>
      <c r="BA4902">
        <f t="shared" si="457"/>
        <v>1</v>
      </c>
      <c r="BB4902" s="3">
        <v>1</v>
      </c>
      <c r="BC4902" s="3">
        <v>1</v>
      </c>
      <c r="BD4902" s="3">
        <v>5</v>
      </c>
      <c r="BE4902">
        <f>IF(BD4902&gt;Summary!$C$2,1,0)</f>
        <v>0</v>
      </c>
      <c r="BF4902">
        <f t="shared" si="458"/>
        <v>0</v>
      </c>
      <c r="BG4902">
        <f t="shared" si="459"/>
        <v>0</v>
      </c>
      <c r="BH4902">
        <f t="shared" si="460"/>
        <v>0</v>
      </c>
      <c r="BI4902">
        <f t="shared" si="461"/>
        <v>1</v>
      </c>
    </row>
    <row r="4903" spans="1:61" x14ac:dyDescent="0.2">
      <c r="A4903">
        <v>7462</v>
      </c>
      <c r="B4903" t="s">
        <v>17679</v>
      </c>
      <c r="C4903" t="s">
        <v>621</v>
      </c>
      <c r="D4903" t="s">
        <v>17680</v>
      </c>
      <c r="E4903" s="1" t="d">
        <v>2014-11-16</v>
      </c>
      <c r="F4903" t="s">
        <v>53</v>
      </c>
      <c r="G4903" s="1" t="d">
        <v>1962-11-23</v>
      </c>
      <c r="H4903">
        <v>53</v>
      </c>
      <c r="I4903" t="s">
        <v>54</v>
      </c>
      <c r="J4903" t="s">
        <v>102</v>
      </c>
      <c r="K4903">
        <v>0</v>
      </c>
      <c r="L4903">
        <v>0</v>
      </c>
      <c r="M4903">
        <v>0</v>
      </c>
      <c r="N4903">
        <v>3</v>
      </c>
      <c r="O4903">
        <v>-2</v>
      </c>
      <c r="P4903" s="2" t="d">
        <v>2014-11-14T10:39:01.00000010803341825</v>
      </c>
      <c r="Q4903" s="2" t="d">
        <v>2014-11-17T02:31:06.00000013131648375</v>
      </c>
      <c r="R4903" t="s">
        <v>17681</v>
      </c>
      <c r="S4903" s="1" t="d">
        <v>2014-11-14</v>
      </c>
      <c r="U4903">
        <v>2</v>
      </c>
      <c r="V4903" t="s">
        <v>97</v>
      </c>
      <c r="W4903" t="s">
        <v>98</v>
      </c>
      <c r="X4903">
        <v>1</v>
      </c>
      <c r="Y4903" t="s">
        <v>17682</v>
      </c>
      <c r="Z4903" t="s">
        <v>135</v>
      </c>
      <c r="AB4903" s="1" t="d">
        <v>2015-08-22</v>
      </c>
      <c r="AC4903" t="s">
        <v>17683</v>
      </c>
      <c r="AG4903">
        <v>0</v>
      </c>
      <c r="AL4903" t="s">
        <v>59</v>
      </c>
      <c r="AM4903">
        <v>2</v>
      </c>
      <c r="AN4903" t="s">
        <v>60</v>
      </c>
      <c r="AO4903" s="1" t="d">
        <v>2014-11-16</v>
      </c>
      <c r="AP4903" t="s">
        <v>61</v>
      </c>
      <c r="AQ4903">
        <v>1</v>
      </c>
      <c r="AR4903" t="s">
        <v>60</v>
      </c>
      <c r="AS4903" s="1" t="d">
        <v>2014-11-16</v>
      </c>
      <c r="AT4903" s="1" t="d">
        <v>2014-11-14</v>
      </c>
      <c r="AU4903" s="1" t="d">
        <v>2014-11-17</v>
      </c>
      <c r="AV4903">
        <v>3</v>
      </c>
      <c r="AW4903">
        <v>1</v>
      </c>
      <c r="AX4903">
        <v>279</v>
      </c>
      <c r="AY4903">
        <v>1</v>
      </c>
      <c r="AZ4903">
        <f t="shared" si="456"/>
        <v>1</v>
      </c>
      <c r="BA4903">
        <f t="shared" si="457"/>
        <v>1</v>
      </c>
      <c r="BB4903" s="3">
        <v>1</v>
      </c>
      <c r="BC4903" s="3">
        <v>1</v>
      </c>
      <c r="BD4903" s="3">
        <v>2</v>
      </c>
      <c r="BE4903">
        <f>IF(BD4903&gt;Summary!$C$2,1,0)</f>
        <v>0</v>
      </c>
      <c r="BF4903">
        <f t="shared" si="458"/>
        <v>0</v>
      </c>
      <c r="BG4903">
        <f t="shared" si="459"/>
        <v>0</v>
      </c>
      <c r="BH4903">
        <f t="shared" si="460"/>
        <v>0</v>
      </c>
      <c r="BI4903">
        <f t="shared" si="461"/>
        <v>1</v>
      </c>
    </row>
    <row r="4904" spans="1:61" x14ac:dyDescent="0.2">
      <c r="A4904">
        <v>7464</v>
      </c>
      <c r="B4904" t="s">
        <v>17684</v>
      </c>
      <c r="C4904" t="s">
        <v>487</v>
      </c>
      <c r="D4904" t="s">
        <v>4331</v>
      </c>
      <c r="E4904" s="1" t="d">
        <v>2013-07-18</v>
      </c>
      <c r="F4904" t="s">
        <v>53</v>
      </c>
      <c r="G4904" s="1" t="d">
        <v>1993-03-02</v>
      </c>
      <c r="H4904">
        <v>23</v>
      </c>
      <c r="I4904" t="s">
        <v>75</v>
      </c>
      <c r="J4904" t="s">
        <v>66</v>
      </c>
      <c r="K4904">
        <v>0</v>
      </c>
      <c r="L4904">
        <v>1</v>
      </c>
      <c r="M4904">
        <v>2</v>
      </c>
      <c r="N4904">
        <v>2</v>
      </c>
      <c r="O4904">
        <v>-2</v>
      </c>
      <c r="P4904" s="2" t="d">
        <v>2013-07-16T02:40:26.99999988544732125</v>
      </c>
      <c r="Q4904" s="2" t="d">
        <v>2013-07-18T11:18:22.00000007171183850</v>
      </c>
      <c r="R4904" t="s">
        <v>17685</v>
      </c>
      <c r="S4904" s="1" t="d">
        <v>2013-07-15</v>
      </c>
      <c r="U4904">
        <v>3</v>
      </c>
      <c r="V4904" t="s">
        <v>57</v>
      </c>
      <c r="W4904" t="s">
        <v>1494</v>
      </c>
      <c r="X4904">
        <v>1</v>
      </c>
      <c r="Y4904" t="s">
        <v>17686</v>
      </c>
      <c r="Z4904" t="s">
        <v>135</v>
      </c>
      <c r="AA4904">
        <v>0</v>
      </c>
      <c r="AB4904" s="1" t="d">
        <v>2014-10-18</v>
      </c>
      <c r="AC4904" t="s">
        <v>399</v>
      </c>
      <c r="AD4904" s="1" t="d">
        <v>2014-10-18</v>
      </c>
      <c r="AE4904" s="1" t="d">
        <v>2015-04-14</v>
      </c>
      <c r="AG4904">
        <v>0</v>
      </c>
      <c r="AL4904" t="s">
        <v>59</v>
      </c>
      <c r="AM4904">
        <v>6</v>
      </c>
      <c r="AN4904" t="s">
        <v>87</v>
      </c>
      <c r="AO4904" s="1" t="d">
        <v>2013-07-18</v>
      </c>
      <c r="AP4904" t="s">
        <v>61</v>
      </c>
      <c r="AQ4904">
        <v>5</v>
      </c>
      <c r="AR4904" t="s">
        <v>87</v>
      </c>
      <c r="AS4904" s="1" t="d">
        <v>2013-07-18</v>
      </c>
      <c r="AT4904" s="1" t="d">
        <v>2014-04-11</v>
      </c>
      <c r="AU4904" s="1" t="d">
        <v>2014-05-17</v>
      </c>
      <c r="AV4904">
        <v>2</v>
      </c>
      <c r="AW4904">
        <v>0</v>
      </c>
      <c r="AX4904">
        <v>267</v>
      </c>
      <c r="AY4904">
        <v>0</v>
      </c>
      <c r="AZ4904">
        <f t="shared" si="456"/>
        <v>1</v>
      </c>
      <c r="BA4904">
        <f t="shared" si="457"/>
        <v>1</v>
      </c>
      <c r="BB4904" s="3">
        <v>1</v>
      </c>
      <c r="BC4904" s="3">
        <v>1</v>
      </c>
      <c r="BD4904" s="3">
        <v>6</v>
      </c>
      <c r="BE4904">
        <f>IF(BD4904&gt;Summary!$C$2,1,0)</f>
        <v>1</v>
      </c>
      <c r="BF4904">
        <f t="shared" si="458"/>
        <v>1</v>
      </c>
      <c r="BG4904">
        <f t="shared" si="459"/>
        <v>0</v>
      </c>
      <c r="BH4904">
        <f t="shared" si="460"/>
        <v>0</v>
      </c>
      <c r="BI4904">
        <f t="shared" si="461"/>
        <v>0</v>
      </c>
    </row>
    <row r="4905" spans="1:61" x14ac:dyDescent="0.2">
      <c r="A4905">
        <v>7465</v>
      </c>
      <c r="B4905" t="s">
        <v>17687</v>
      </c>
      <c r="C4905" t="s">
        <v>596</v>
      </c>
      <c r="D4905" t="s">
        <v>1935</v>
      </c>
      <c r="E4905" s="1" t="d">
        <v>2013-03-06</v>
      </c>
      <c r="F4905" t="s">
        <v>53</v>
      </c>
      <c r="G4905" s="1" t="d">
        <v>1993-12-24</v>
      </c>
      <c r="H4905">
        <v>22</v>
      </c>
      <c r="I4905" t="s">
        <v>75</v>
      </c>
      <c r="J4905" t="s">
        <v>102</v>
      </c>
      <c r="K4905">
        <v>0</v>
      </c>
      <c r="L4905">
        <v>0</v>
      </c>
      <c r="M4905">
        <v>0</v>
      </c>
      <c r="N4905">
        <v>0</v>
      </c>
      <c r="O4905">
        <v>-1</v>
      </c>
      <c r="P4905" s="2" t="d">
        <v>2013-03-05T01:56:24.0000000083819025</v>
      </c>
      <c r="Q4905" s="2" t="d">
        <v>2013-03-06T07:34:49.99999989755451450</v>
      </c>
      <c r="R4905" t="s">
        <v>17688</v>
      </c>
      <c r="S4905" s="1" t="d">
        <v>2013-03-05</v>
      </c>
      <c r="U4905">
        <v>1</v>
      </c>
      <c r="V4905" t="s">
        <v>57</v>
      </c>
      <c r="W4905" t="s">
        <v>1624</v>
      </c>
      <c r="X4905">
        <v>0</v>
      </c>
      <c r="AG4905">
        <v>0</v>
      </c>
      <c r="AL4905" t="s">
        <v>59</v>
      </c>
      <c r="AM4905">
        <v>3</v>
      </c>
      <c r="AN4905" t="s">
        <v>60</v>
      </c>
      <c r="AO4905" s="1" t="d">
        <v>2013-03-06</v>
      </c>
      <c r="AP4905" t="s">
        <v>61</v>
      </c>
      <c r="AQ4905">
        <v>6</v>
      </c>
      <c r="AR4905" t="s">
        <v>87</v>
      </c>
      <c r="AS4905" s="1" t="d">
        <v>2013-03-06</v>
      </c>
      <c r="AT4905" s="1" t="d">
        <v>2013-03-05</v>
      </c>
      <c r="AU4905" s="1" t="d">
        <v>2013-03-06</v>
      </c>
      <c r="AV4905">
        <v>0</v>
      </c>
      <c r="AW4905">
        <v>0</v>
      </c>
      <c r="AX4905">
        <v>1122</v>
      </c>
      <c r="AY4905">
        <v>0</v>
      </c>
      <c r="AZ4905">
        <f t="shared" si="456"/>
        <v>1</v>
      </c>
      <c r="BA4905">
        <f t="shared" si="457"/>
        <v>1</v>
      </c>
      <c r="BB4905" s="3">
        <v>1</v>
      </c>
      <c r="BC4905" s="3">
        <v>0</v>
      </c>
      <c r="BD4905" s="3">
        <v>3</v>
      </c>
      <c r="BE4905">
        <f>IF(BD4905&gt;Summary!$C$2,1,0)</f>
        <v>0</v>
      </c>
      <c r="BF4905">
        <f t="shared" si="458"/>
        <v>0</v>
      </c>
      <c r="BG4905">
        <f t="shared" si="459"/>
        <v>1</v>
      </c>
      <c r="BH4905">
        <f t="shared" si="460"/>
        <v>0</v>
      </c>
      <c r="BI4905">
        <f t="shared" si="461"/>
        <v>0</v>
      </c>
    </row>
    <row r="4906" spans="1:61" x14ac:dyDescent="0.2">
      <c r="A4906">
        <v>7466</v>
      </c>
      <c r="B4906" t="s">
        <v>17689</v>
      </c>
      <c r="C4906" t="s">
        <v>431</v>
      </c>
      <c r="D4906" t="s">
        <v>17690</v>
      </c>
      <c r="E4906" s="1" t="d">
        <v>2013-03-23</v>
      </c>
      <c r="F4906" t="s">
        <v>53</v>
      </c>
      <c r="G4906" s="1" t="d">
        <v>1988-04-21</v>
      </c>
      <c r="H4906">
        <v>27</v>
      </c>
      <c r="I4906" t="s">
        <v>65</v>
      </c>
      <c r="J4906" t="s">
        <v>102</v>
      </c>
      <c r="K4906">
        <v>0</v>
      </c>
      <c r="L4906">
        <v>0</v>
      </c>
      <c r="M4906">
        <v>0</v>
      </c>
      <c r="N4906">
        <v>0</v>
      </c>
      <c r="O4906">
        <v>0</v>
      </c>
      <c r="P4906" s="2" t="d">
        <v>2013-03-23T07:09:29.00000015739351225</v>
      </c>
      <c r="Q4906" s="2" t="d">
        <v>2013-03-24T07:23:23.00000023562461125</v>
      </c>
      <c r="R4906" t="s">
        <v>17691</v>
      </c>
      <c r="S4906" s="1" t="d">
        <v>2013-03-23</v>
      </c>
      <c r="U4906">
        <v>0</v>
      </c>
      <c r="V4906" t="s">
        <v>97</v>
      </c>
      <c r="W4906" t="s">
        <v>98</v>
      </c>
      <c r="X4906">
        <v>0</v>
      </c>
      <c r="AG4906">
        <v>0</v>
      </c>
      <c r="AL4906" t="s">
        <v>59</v>
      </c>
      <c r="AM4906">
        <v>2</v>
      </c>
      <c r="AN4906" t="s">
        <v>60</v>
      </c>
      <c r="AO4906" s="1" t="d">
        <v>2013-03-23</v>
      </c>
      <c r="AP4906" t="s">
        <v>61</v>
      </c>
      <c r="AQ4906">
        <v>3</v>
      </c>
      <c r="AR4906" t="s">
        <v>60</v>
      </c>
      <c r="AS4906" s="1" t="d">
        <v>2013-03-23</v>
      </c>
      <c r="AT4906" s="1" t="d">
        <v>2013-03-23</v>
      </c>
      <c r="AU4906" s="1" t="d">
        <v>2013-03-24</v>
      </c>
      <c r="AV4906">
        <v>0</v>
      </c>
      <c r="AW4906">
        <v>1</v>
      </c>
      <c r="AX4906">
        <v>1105</v>
      </c>
      <c r="AY4906">
        <v>0</v>
      </c>
      <c r="AZ4906">
        <f t="shared" si="456"/>
        <v>1</v>
      </c>
      <c r="BA4906">
        <f t="shared" si="457"/>
        <v>1</v>
      </c>
      <c r="BB4906" s="3">
        <v>1</v>
      </c>
      <c r="BC4906" s="3">
        <v>0</v>
      </c>
      <c r="BD4906" s="3">
        <v>2</v>
      </c>
      <c r="BE4906">
        <f>IF(BD4906&gt;Summary!$C$2,1,0)</f>
        <v>0</v>
      </c>
      <c r="BF4906">
        <f t="shared" si="458"/>
        <v>0</v>
      </c>
      <c r="BG4906">
        <f t="shared" si="459"/>
        <v>1</v>
      </c>
      <c r="BH4906">
        <f t="shared" si="460"/>
        <v>0</v>
      </c>
      <c r="BI4906">
        <f t="shared" si="461"/>
        <v>0</v>
      </c>
    </row>
    <row r="4907" spans="1:61" x14ac:dyDescent="0.2">
      <c r="A4907">
        <v>7467</v>
      </c>
      <c r="B4907" t="s">
        <v>17692</v>
      </c>
      <c r="C4907" t="s">
        <v>17693</v>
      </c>
      <c r="D4907" t="s">
        <v>17694</v>
      </c>
      <c r="E4907" s="1" t="d">
        <v>2013-08-30</v>
      </c>
      <c r="F4907" t="s">
        <v>115</v>
      </c>
      <c r="G4907" s="1" t="d">
        <v>1994-10-15</v>
      </c>
      <c r="H4907">
        <v>21</v>
      </c>
      <c r="I4907" t="s">
        <v>75</v>
      </c>
      <c r="J4907" t="s">
        <v>55</v>
      </c>
      <c r="K4907">
        <v>0</v>
      </c>
      <c r="L4907">
        <v>0</v>
      </c>
      <c r="M4907">
        <v>0</v>
      </c>
      <c r="N4907">
        <v>0</v>
      </c>
      <c r="O4907">
        <v>-1</v>
      </c>
      <c r="P4907" s="2" t="d">
        <v>2013-08-29T09:09:58.99999983608722725</v>
      </c>
      <c r="Q4907" s="2" t="d">
        <v>2013-08-30T08:31:19.00000002700835625</v>
      </c>
      <c r="R4907" t="s">
        <v>17695</v>
      </c>
      <c r="S4907" s="1" t="d">
        <v>2013-08-29</v>
      </c>
      <c r="U4907">
        <v>1</v>
      </c>
      <c r="V4907" t="s">
        <v>97</v>
      </c>
      <c r="W4907" t="s">
        <v>98</v>
      </c>
      <c r="X4907">
        <v>0</v>
      </c>
      <c r="AG4907">
        <v>0</v>
      </c>
      <c r="AL4907" t="s">
        <v>59</v>
      </c>
      <c r="AM4907">
        <v>4</v>
      </c>
      <c r="AN4907" t="s">
        <v>60</v>
      </c>
      <c r="AO4907" s="1" t="d">
        <v>2013-08-30</v>
      </c>
      <c r="AP4907" t="s">
        <v>61</v>
      </c>
      <c r="AQ4907">
        <v>5</v>
      </c>
      <c r="AR4907" t="s">
        <v>87</v>
      </c>
      <c r="AS4907" s="1" t="d">
        <v>2013-08-30</v>
      </c>
      <c r="AT4907" s="1" t="d">
        <v>2013-08-29</v>
      </c>
      <c r="AU4907" s="1" t="d">
        <v>2013-08-30</v>
      </c>
      <c r="AV4907">
        <v>0</v>
      </c>
      <c r="AW4907">
        <v>0</v>
      </c>
      <c r="AX4907">
        <v>945</v>
      </c>
      <c r="AY4907">
        <v>0</v>
      </c>
      <c r="AZ4907">
        <f t="shared" si="456"/>
        <v>1</v>
      </c>
      <c r="BA4907">
        <f t="shared" si="457"/>
        <v>1</v>
      </c>
      <c r="BB4907" s="3">
        <v>1</v>
      </c>
      <c r="BC4907" s="3">
        <v>0</v>
      </c>
      <c r="BD4907" s="3">
        <v>4</v>
      </c>
      <c r="BE4907">
        <f>IF(BD4907&gt;Summary!$C$2,1,0)</f>
        <v>0</v>
      </c>
      <c r="BF4907">
        <f t="shared" si="458"/>
        <v>0</v>
      </c>
      <c r="BG4907">
        <f t="shared" si="459"/>
        <v>1</v>
      </c>
      <c r="BH4907">
        <f t="shared" si="460"/>
        <v>0</v>
      </c>
      <c r="BI4907">
        <f t="shared" si="461"/>
        <v>0</v>
      </c>
    </row>
    <row r="4908" spans="1:61" x14ac:dyDescent="0.2">
      <c r="A4908">
        <v>7468</v>
      </c>
      <c r="B4908" t="s">
        <v>17696</v>
      </c>
      <c r="C4908" t="s">
        <v>208</v>
      </c>
      <c r="D4908" t="s">
        <v>17697</v>
      </c>
      <c r="E4908" s="1" t="d">
        <v>2014-10-31</v>
      </c>
      <c r="F4908" t="s">
        <v>53</v>
      </c>
      <c r="G4908" s="1" t="d">
        <v>1973-04-26</v>
      </c>
      <c r="H4908">
        <v>42</v>
      </c>
      <c r="I4908" t="s">
        <v>65</v>
      </c>
      <c r="J4908" t="s">
        <v>102</v>
      </c>
      <c r="K4908">
        <v>0</v>
      </c>
      <c r="L4908">
        <v>0</v>
      </c>
      <c r="M4908">
        <v>0</v>
      </c>
      <c r="N4908">
        <v>2</v>
      </c>
      <c r="O4908">
        <v>-1</v>
      </c>
      <c r="P4908" s="2" t="d">
        <v>2014-10-30T05:20:50.00000009313225525</v>
      </c>
      <c r="Q4908" s="2" t="d">
        <v>2014-10-31T09:04:43.99999975226819550</v>
      </c>
      <c r="R4908" t="s">
        <v>17698</v>
      </c>
      <c r="S4908" s="1" t="d">
        <v>2014-10-30</v>
      </c>
      <c r="U4908">
        <v>1</v>
      </c>
      <c r="V4908" t="s">
        <v>57</v>
      </c>
      <c r="W4908" t="s">
        <v>2884</v>
      </c>
      <c r="X4908">
        <v>1</v>
      </c>
      <c r="Y4908" t="s">
        <v>17699</v>
      </c>
      <c r="Z4908" t="s">
        <v>70</v>
      </c>
      <c r="AA4908">
        <v>0</v>
      </c>
      <c r="AB4908" s="1" t="d">
        <v>2015-03-23</v>
      </c>
      <c r="AC4908" t="s">
        <v>85</v>
      </c>
      <c r="AD4908" s="1" t="d">
        <v>2015-03-23</v>
      </c>
      <c r="AE4908" s="1" t="d">
        <v>2015-03-23</v>
      </c>
      <c r="AG4908">
        <v>0</v>
      </c>
      <c r="AL4908" t="s">
        <v>59</v>
      </c>
      <c r="AM4908">
        <v>7</v>
      </c>
      <c r="AN4908" t="s">
        <v>87</v>
      </c>
      <c r="AO4908" s="1" t="d">
        <v>2014-10-31</v>
      </c>
      <c r="AP4908" t="s">
        <v>61</v>
      </c>
      <c r="AQ4908">
        <v>8</v>
      </c>
      <c r="AR4908" t="s">
        <v>86</v>
      </c>
      <c r="AS4908" s="1" t="d">
        <v>2014-10-31</v>
      </c>
      <c r="AT4908" s="1" t="d">
        <v>2015-03-23</v>
      </c>
      <c r="AU4908" s="1" t="d">
        <v>2015-03-23</v>
      </c>
      <c r="AV4908">
        <v>2</v>
      </c>
      <c r="AW4908">
        <v>0</v>
      </c>
      <c r="AX4908">
        <v>143</v>
      </c>
      <c r="AY4908">
        <v>0</v>
      </c>
      <c r="AZ4908">
        <f t="shared" si="456"/>
        <v>1</v>
      </c>
      <c r="BA4908">
        <f t="shared" si="457"/>
        <v>1</v>
      </c>
      <c r="BB4908" s="3">
        <v>1</v>
      </c>
      <c r="BC4908" s="3">
        <v>1</v>
      </c>
      <c r="BD4908" s="3">
        <v>7</v>
      </c>
      <c r="BE4908">
        <f>IF(BD4908&gt;Summary!$C$2,1,0)</f>
        <v>1</v>
      </c>
      <c r="BF4908">
        <f t="shared" si="458"/>
        <v>1</v>
      </c>
      <c r="BG4908">
        <f t="shared" si="459"/>
        <v>0</v>
      </c>
      <c r="BH4908">
        <f t="shared" si="460"/>
        <v>0</v>
      </c>
      <c r="BI4908">
        <f t="shared" si="461"/>
        <v>0</v>
      </c>
    </row>
    <row r="4909" spans="1:61" x14ac:dyDescent="0.2">
      <c r="A4909">
        <v>7469</v>
      </c>
      <c r="B4909" t="s">
        <v>17700</v>
      </c>
      <c r="C4909" t="s">
        <v>208</v>
      </c>
      <c r="D4909" t="s">
        <v>17701</v>
      </c>
      <c r="E4909" s="1" t="d">
        <v>2014-08-29</v>
      </c>
      <c r="F4909" t="s">
        <v>53</v>
      </c>
      <c r="G4909" s="1" t="d">
        <v>1985-03-03</v>
      </c>
      <c r="H4909">
        <v>31</v>
      </c>
      <c r="I4909" t="s">
        <v>65</v>
      </c>
      <c r="J4909" t="s">
        <v>66</v>
      </c>
      <c r="K4909">
        <v>0</v>
      </c>
      <c r="L4909">
        <v>0</v>
      </c>
      <c r="M4909">
        <v>0</v>
      </c>
      <c r="N4909">
        <v>4</v>
      </c>
      <c r="O4909">
        <v>0</v>
      </c>
      <c r="P4909" s="2" t="d">
        <v>2014-08-29T01:37:06.00000025704502800</v>
      </c>
      <c r="Q4909" s="2" t="d">
        <v>2014-09-02T04:07:07.00000028125941450</v>
      </c>
      <c r="R4909" t="s">
        <v>17702</v>
      </c>
      <c r="T4909" s="1" t="d">
        <v>2014-08-29</v>
      </c>
      <c r="U4909">
        <v>0</v>
      </c>
      <c r="V4909" t="s">
        <v>57</v>
      </c>
      <c r="W4909" t="s">
        <v>92</v>
      </c>
      <c r="X4909">
        <v>1</v>
      </c>
      <c r="Y4909" t="s">
        <v>17703</v>
      </c>
      <c r="Z4909" t="s">
        <v>79</v>
      </c>
      <c r="AB4909" s="1" t="d">
        <v>2015-11-21</v>
      </c>
      <c r="AC4909" t="s">
        <v>308</v>
      </c>
      <c r="AG4909">
        <v>0</v>
      </c>
      <c r="AL4909" t="s">
        <v>59</v>
      </c>
      <c r="AM4909">
        <v>5</v>
      </c>
      <c r="AN4909" t="s">
        <v>87</v>
      </c>
      <c r="AO4909" s="1" t="d">
        <v>2014-08-29</v>
      </c>
      <c r="AP4909" t="s">
        <v>61</v>
      </c>
      <c r="AQ4909">
        <v>4</v>
      </c>
      <c r="AR4909" t="s">
        <v>60</v>
      </c>
      <c r="AS4909" s="1" t="d">
        <v>2014-08-29</v>
      </c>
      <c r="AT4909" s="1" t="d">
        <v>2014-08-29</v>
      </c>
      <c r="AU4909" s="1" t="d">
        <v>2014-09-02</v>
      </c>
      <c r="AV4909">
        <v>4</v>
      </c>
      <c r="AW4909">
        <v>4</v>
      </c>
      <c r="AX4909">
        <v>449</v>
      </c>
      <c r="AY4909">
        <v>1</v>
      </c>
      <c r="AZ4909">
        <f t="shared" si="456"/>
        <v>1</v>
      </c>
      <c r="BA4909">
        <f t="shared" si="457"/>
        <v>1</v>
      </c>
      <c r="BB4909" s="3">
        <v>1</v>
      </c>
      <c r="BC4909" s="3">
        <v>1</v>
      </c>
      <c r="BD4909" s="3">
        <v>5</v>
      </c>
      <c r="BE4909">
        <f>IF(BD4909&gt;Summary!$C$2,1,0)</f>
        <v>0</v>
      </c>
      <c r="BF4909">
        <f t="shared" si="458"/>
        <v>0</v>
      </c>
      <c r="BG4909">
        <f t="shared" si="459"/>
        <v>0</v>
      </c>
      <c r="BH4909">
        <f t="shared" si="460"/>
        <v>0</v>
      </c>
      <c r="BI4909">
        <f t="shared" si="461"/>
        <v>1</v>
      </c>
    </row>
    <row r="4910" spans="1:61" x14ac:dyDescent="0.2">
      <c r="A4910">
        <v>7472</v>
      </c>
      <c r="B4910" t="s">
        <v>17704</v>
      </c>
      <c r="C4910" t="s">
        <v>557</v>
      </c>
      <c r="D4910" t="s">
        <v>17705</v>
      </c>
      <c r="E4910" s="1" t="d">
        <v>2013-03-18</v>
      </c>
      <c r="F4910" t="s">
        <v>53</v>
      </c>
      <c r="G4910" s="1" t="d">
        <v>1935-12-24</v>
      </c>
      <c r="H4910">
        <v>80</v>
      </c>
      <c r="I4910" t="s">
        <v>54</v>
      </c>
      <c r="J4910" t="s">
        <v>102</v>
      </c>
      <c r="K4910">
        <v>0</v>
      </c>
      <c r="L4910">
        <v>0</v>
      </c>
      <c r="M4910">
        <v>0</v>
      </c>
      <c r="N4910">
        <v>0</v>
      </c>
      <c r="O4910">
        <v>-1</v>
      </c>
      <c r="P4910" s="2" t="d">
        <v>2013-03-17T12:58:22.00000014156102825</v>
      </c>
      <c r="Q4910" s="2" t="d">
        <v>2013-03-18T02:20:56.99999984353780875</v>
      </c>
      <c r="R4910" t="s">
        <v>17706</v>
      </c>
      <c r="S4910" s="1" t="d">
        <v>2013-03-17</v>
      </c>
      <c r="U4910">
        <v>1</v>
      </c>
      <c r="V4910" t="s">
        <v>97</v>
      </c>
      <c r="W4910" t="s">
        <v>98</v>
      </c>
      <c r="X4910">
        <v>0</v>
      </c>
      <c r="AG4910">
        <v>0</v>
      </c>
      <c r="AL4910" t="s">
        <v>59</v>
      </c>
      <c r="AM4910">
        <v>1</v>
      </c>
      <c r="AN4910" t="s">
        <v>60</v>
      </c>
      <c r="AO4910" s="1" t="d">
        <v>2013-03-18</v>
      </c>
      <c r="AP4910" t="s">
        <v>61</v>
      </c>
      <c r="AQ4910">
        <v>1</v>
      </c>
      <c r="AR4910" t="s">
        <v>60</v>
      </c>
      <c r="AS4910" s="1" t="d">
        <v>2013-03-18</v>
      </c>
      <c r="AT4910" s="1" t="d">
        <v>2013-03-17</v>
      </c>
      <c r="AU4910" s="1" t="d">
        <v>2013-03-18</v>
      </c>
      <c r="AV4910">
        <v>0</v>
      </c>
      <c r="AW4910">
        <v>0</v>
      </c>
      <c r="AX4910">
        <v>1110</v>
      </c>
      <c r="AY4910">
        <v>0</v>
      </c>
      <c r="AZ4910">
        <f t="shared" si="456"/>
        <v>1</v>
      </c>
      <c r="BA4910">
        <f t="shared" si="457"/>
        <v>1</v>
      </c>
      <c r="BB4910" s="3">
        <v>1</v>
      </c>
      <c r="BC4910" s="3">
        <v>0</v>
      </c>
      <c r="BD4910" s="3">
        <v>1</v>
      </c>
      <c r="BE4910">
        <f>IF(BD4910&gt;Summary!$C$2,1,0)</f>
        <v>0</v>
      </c>
      <c r="BF4910">
        <f t="shared" si="458"/>
        <v>0</v>
      </c>
      <c r="BG4910">
        <f t="shared" si="459"/>
        <v>1</v>
      </c>
      <c r="BH4910">
        <f t="shared" si="460"/>
        <v>0</v>
      </c>
      <c r="BI4910">
        <f t="shared" si="461"/>
        <v>0</v>
      </c>
    </row>
    <row r="4911" spans="1:61" x14ac:dyDescent="0.2">
      <c r="A4911">
        <v>7475</v>
      </c>
      <c r="B4911" t="s">
        <v>17707</v>
      </c>
      <c r="C4911" t="s">
        <v>338</v>
      </c>
      <c r="D4911" t="s">
        <v>17708</v>
      </c>
      <c r="E4911" s="1" t="d">
        <v>2013-08-28</v>
      </c>
      <c r="F4911" t="s">
        <v>53</v>
      </c>
      <c r="G4911" s="1" t="d">
        <v>1957-06-05</v>
      </c>
      <c r="H4911">
        <v>58</v>
      </c>
      <c r="I4911" t="s">
        <v>54</v>
      </c>
      <c r="J4911" t="s">
        <v>102</v>
      </c>
      <c r="K4911">
        <v>0</v>
      </c>
      <c r="L4911">
        <v>0</v>
      </c>
      <c r="M4911">
        <v>0</v>
      </c>
      <c r="N4911">
        <v>1</v>
      </c>
      <c r="O4911">
        <v>-42</v>
      </c>
      <c r="P4911" s="2" t="d">
        <v>2013-07-17T01:45:42.99999978393316350</v>
      </c>
      <c r="Q4911" s="2" t="d">
        <v>2013-07-17T07:42:45.00000029336660775</v>
      </c>
      <c r="R4911" t="s">
        <v>17709</v>
      </c>
      <c r="S4911" s="1" t="d">
        <v>2013-07-16</v>
      </c>
      <c r="U4911">
        <v>43</v>
      </c>
      <c r="V4911" t="s">
        <v>97</v>
      </c>
      <c r="W4911" t="s">
        <v>213</v>
      </c>
      <c r="X4911">
        <v>0</v>
      </c>
      <c r="AG4911">
        <v>0</v>
      </c>
      <c r="AL4911" t="s">
        <v>59</v>
      </c>
      <c r="AM4911">
        <v>1</v>
      </c>
      <c r="AN4911" t="s">
        <v>60</v>
      </c>
      <c r="AO4911" s="1" t="d">
        <v>2013-08-28</v>
      </c>
      <c r="AP4911" t="s">
        <v>61</v>
      </c>
      <c r="AQ4911">
        <v>1</v>
      </c>
      <c r="AR4911" t="s">
        <v>60</v>
      </c>
      <c r="AS4911" s="1" t="d">
        <v>2013-08-28</v>
      </c>
      <c r="AT4911" s="1" t="d">
        <v>2013-07-17</v>
      </c>
      <c r="AU4911" s="1" t="d">
        <v>2013-07-17</v>
      </c>
      <c r="AV4911">
        <v>1</v>
      </c>
      <c r="AW4911">
        <v>0</v>
      </c>
      <c r="AX4911">
        <v>947</v>
      </c>
      <c r="AY4911">
        <v>0</v>
      </c>
      <c r="AZ4911">
        <f t="shared" si="456"/>
        <v>0</v>
      </c>
      <c r="BA4911">
        <f t="shared" si="457"/>
        <v>1</v>
      </c>
      <c r="BB4911" s="3">
        <v>1</v>
      </c>
      <c r="BC4911" s="3">
        <v>0</v>
      </c>
      <c r="BD4911" s="3">
        <v>1</v>
      </c>
      <c r="BE4911">
        <f>IF(BD4911&gt;Summary!$C$2,1,0)</f>
        <v>0</v>
      </c>
      <c r="BF4911">
        <f t="shared" si="458"/>
        <v>0</v>
      </c>
      <c r="BG4911">
        <f t="shared" si="459"/>
        <v>1</v>
      </c>
      <c r="BH4911">
        <f t="shared" si="460"/>
        <v>0</v>
      </c>
      <c r="BI4911">
        <f t="shared" si="461"/>
        <v>0</v>
      </c>
    </row>
    <row r="4912" spans="1:61" x14ac:dyDescent="0.2">
      <c r="A4912">
        <v>7476</v>
      </c>
      <c r="B4912" t="s">
        <v>5542</v>
      </c>
      <c r="C4912" t="s">
        <v>1039</v>
      </c>
      <c r="D4912" t="s">
        <v>1465</v>
      </c>
      <c r="E4912" s="1" t="d">
        <v>2013-09-22</v>
      </c>
      <c r="F4912" t="s">
        <v>53</v>
      </c>
      <c r="G4912" s="1" t="d">
        <v>1947-12-18</v>
      </c>
      <c r="H4912">
        <v>68</v>
      </c>
      <c r="I4912" t="s">
        <v>54</v>
      </c>
      <c r="J4912" t="s">
        <v>66</v>
      </c>
      <c r="K4912">
        <v>0</v>
      </c>
      <c r="L4912">
        <v>0</v>
      </c>
      <c r="M4912">
        <v>0</v>
      </c>
      <c r="N4912">
        <v>6</v>
      </c>
      <c r="O4912">
        <v>-1</v>
      </c>
      <c r="P4912" s="2" t="d">
        <v>2013-09-21T10:10:58.99999982211738525</v>
      </c>
      <c r="Q4912" s="2" t="d">
        <v>2013-09-24T04:44:51.99999980628490125</v>
      </c>
      <c r="R4912" t="s">
        <v>17710</v>
      </c>
      <c r="S4912" s="1" t="d">
        <v>2013-09-21</v>
      </c>
      <c r="U4912">
        <v>1</v>
      </c>
      <c r="V4912" t="s">
        <v>97</v>
      </c>
      <c r="W4912" t="s">
        <v>1116</v>
      </c>
      <c r="X4912">
        <v>0</v>
      </c>
      <c r="AG4912">
        <v>0</v>
      </c>
      <c r="AL4912" t="s">
        <v>59</v>
      </c>
      <c r="AM4912">
        <v>4</v>
      </c>
      <c r="AN4912" t="s">
        <v>60</v>
      </c>
      <c r="AO4912" s="1" t="d">
        <v>2013-09-22</v>
      </c>
      <c r="AP4912" t="s">
        <v>61</v>
      </c>
      <c r="AQ4912">
        <v>1</v>
      </c>
      <c r="AR4912" t="s">
        <v>60</v>
      </c>
      <c r="AS4912" s="1" t="d">
        <v>2013-09-22</v>
      </c>
      <c r="AT4912" s="1" t="d">
        <v>2015-06-24</v>
      </c>
      <c r="AU4912" s="1" t="d">
        <v>2015-06-26</v>
      </c>
      <c r="AV4912">
        <v>6</v>
      </c>
      <c r="AW4912">
        <v>2</v>
      </c>
      <c r="AX4912">
        <v>640</v>
      </c>
      <c r="AY4912">
        <v>0</v>
      </c>
      <c r="AZ4912">
        <f t="shared" si="456"/>
        <v>1</v>
      </c>
      <c r="BA4912">
        <f t="shared" si="457"/>
        <v>1</v>
      </c>
      <c r="BB4912" s="3">
        <v>1</v>
      </c>
      <c r="BC4912" s="3">
        <v>0</v>
      </c>
      <c r="BD4912" s="3">
        <v>4</v>
      </c>
      <c r="BE4912">
        <f>IF(BD4912&gt;Summary!$C$2,1,0)</f>
        <v>0</v>
      </c>
      <c r="BF4912">
        <f t="shared" si="458"/>
        <v>0</v>
      </c>
      <c r="BG4912">
        <f t="shared" si="459"/>
        <v>1</v>
      </c>
      <c r="BH4912">
        <f t="shared" si="460"/>
        <v>0</v>
      </c>
      <c r="BI4912">
        <f t="shared" si="461"/>
        <v>0</v>
      </c>
    </row>
    <row r="4913" spans="1:61" x14ac:dyDescent="0.2">
      <c r="A4913">
        <v>7477</v>
      </c>
      <c r="B4913" t="s">
        <v>8857</v>
      </c>
      <c r="C4913" t="s">
        <v>1311</v>
      </c>
      <c r="D4913" t="s">
        <v>502</v>
      </c>
      <c r="E4913" s="1" t="d">
        <v>2013-02-12</v>
      </c>
      <c r="F4913" t="s">
        <v>53</v>
      </c>
      <c r="G4913" s="1" t="d">
        <v>1992-05-28</v>
      </c>
      <c r="H4913">
        <v>23</v>
      </c>
      <c r="I4913" t="s">
        <v>75</v>
      </c>
      <c r="J4913" t="s">
        <v>66</v>
      </c>
      <c r="K4913">
        <v>0</v>
      </c>
      <c r="L4913">
        <v>0</v>
      </c>
      <c r="M4913">
        <v>0</v>
      </c>
      <c r="N4913">
        <v>1</v>
      </c>
      <c r="O4913">
        <v>0</v>
      </c>
      <c r="P4913" s="2" t="d">
        <v>2013-02-12T02:32:57.0000003045424800</v>
      </c>
      <c r="Q4913" s="2" t="d">
        <v>2013-02-14T03:14:27.99999985378235325</v>
      </c>
      <c r="R4913" t="s">
        <v>17711</v>
      </c>
      <c r="S4913" s="1" t="d">
        <v>2013-02-12</v>
      </c>
      <c r="U4913">
        <v>0</v>
      </c>
      <c r="V4913" t="s">
        <v>57</v>
      </c>
      <c r="W4913" t="s">
        <v>151</v>
      </c>
      <c r="X4913">
        <v>0</v>
      </c>
      <c r="AG4913">
        <v>0</v>
      </c>
      <c r="AL4913" t="s">
        <v>59</v>
      </c>
      <c r="AM4913">
        <v>8</v>
      </c>
      <c r="AN4913" t="s">
        <v>86</v>
      </c>
      <c r="AO4913" s="1" t="d">
        <v>2013-02-12</v>
      </c>
      <c r="AP4913" t="s">
        <v>61</v>
      </c>
      <c r="AQ4913">
        <v>5</v>
      </c>
      <c r="AR4913" t="s">
        <v>87</v>
      </c>
      <c r="AS4913" s="1" t="d">
        <v>2013-02-12</v>
      </c>
      <c r="AT4913" s="1" t="d">
        <v>2013-06-29</v>
      </c>
      <c r="AU4913" s="1" t="d">
        <v>2013-08-15</v>
      </c>
      <c r="AV4913">
        <v>1</v>
      </c>
      <c r="AW4913">
        <v>2</v>
      </c>
      <c r="AX4913">
        <v>137</v>
      </c>
      <c r="AY4913">
        <v>0</v>
      </c>
      <c r="AZ4913">
        <f t="shared" si="456"/>
        <v>1</v>
      </c>
      <c r="BA4913">
        <f t="shared" si="457"/>
        <v>1</v>
      </c>
      <c r="BB4913" s="3">
        <v>1</v>
      </c>
      <c r="BC4913" s="3">
        <v>0</v>
      </c>
      <c r="BD4913" s="3">
        <v>8</v>
      </c>
      <c r="BE4913">
        <f>IF(BD4913&gt;Summary!$C$2,1,0)</f>
        <v>1</v>
      </c>
      <c r="BF4913">
        <f t="shared" si="458"/>
        <v>0</v>
      </c>
      <c r="BG4913">
        <f t="shared" si="459"/>
        <v>0</v>
      </c>
      <c r="BH4913">
        <f t="shared" si="460"/>
        <v>1</v>
      </c>
      <c r="BI4913">
        <f t="shared" si="461"/>
        <v>0</v>
      </c>
    </row>
    <row r="4914" spans="1:61" x14ac:dyDescent="0.2">
      <c r="A4914">
        <v>7478</v>
      </c>
      <c r="B4914" t="s">
        <v>17712</v>
      </c>
      <c r="C4914" t="s">
        <v>177</v>
      </c>
      <c r="D4914" t="s">
        <v>17713</v>
      </c>
      <c r="E4914" s="1" t="d">
        <v>2014-10-08</v>
      </c>
      <c r="F4914" t="s">
        <v>53</v>
      </c>
      <c r="G4914" s="1" t="d">
        <v>1980-01-22</v>
      </c>
      <c r="H4914">
        <v>36</v>
      </c>
      <c r="I4914" t="s">
        <v>65</v>
      </c>
      <c r="J4914" t="s">
        <v>66</v>
      </c>
      <c r="K4914">
        <v>0</v>
      </c>
      <c r="L4914">
        <v>0</v>
      </c>
      <c r="M4914">
        <v>0</v>
      </c>
      <c r="N4914">
        <v>4</v>
      </c>
      <c r="O4914">
        <v>-4</v>
      </c>
      <c r="P4914" s="2" t="d">
        <v>2014-10-04T03:39:44.00000031106174050</v>
      </c>
      <c r="Q4914" s="2" t="d">
        <v>2014-10-06T06:07:59.00000007357448050</v>
      </c>
      <c r="R4914" t="s">
        <v>17714</v>
      </c>
      <c r="S4914" s="1" t="d">
        <v>2014-10-04</v>
      </c>
      <c r="U4914">
        <v>4</v>
      </c>
      <c r="V4914" t="s">
        <v>57</v>
      </c>
      <c r="W4914" t="s">
        <v>795</v>
      </c>
      <c r="X4914">
        <v>1</v>
      </c>
      <c r="Y4914" t="s">
        <v>17715</v>
      </c>
      <c r="Z4914" t="s">
        <v>79</v>
      </c>
      <c r="AA4914">
        <v>0</v>
      </c>
      <c r="AB4914" s="1" t="d">
        <v>2015-01-03</v>
      </c>
      <c r="AC4914" t="s">
        <v>213</v>
      </c>
      <c r="AD4914" s="1" t="d">
        <v>2015-01-03</v>
      </c>
      <c r="AE4914" s="1" t="d">
        <v>2015-02-18</v>
      </c>
      <c r="AG4914">
        <v>0</v>
      </c>
      <c r="AL4914" t="s">
        <v>59</v>
      </c>
      <c r="AM4914">
        <v>6</v>
      </c>
      <c r="AN4914" t="s">
        <v>87</v>
      </c>
      <c r="AO4914" s="1" t="d">
        <v>2014-10-08</v>
      </c>
      <c r="AP4914" t="s">
        <v>61</v>
      </c>
      <c r="AQ4914">
        <v>2</v>
      </c>
      <c r="AR4914" t="s">
        <v>60</v>
      </c>
      <c r="AS4914" s="1" t="d">
        <v>2014-10-08</v>
      </c>
      <c r="AT4914" s="1" t="d">
        <v>2015-01-03</v>
      </c>
      <c r="AU4914" s="1" t="d">
        <v>2015-02-18</v>
      </c>
      <c r="AV4914">
        <v>4</v>
      </c>
      <c r="AW4914">
        <v>0</v>
      </c>
      <c r="AX4914">
        <v>87</v>
      </c>
      <c r="AY4914">
        <v>1</v>
      </c>
      <c r="AZ4914">
        <f t="shared" si="456"/>
        <v>1</v>
      </c>
      <c r="BA4914">
        <f t="shared" si="457"/>
        <v>1</v>
      </c>
      <c r="BB4914" s="3">
        <v>1</v>
      </c>
      <c r="BC4914" s="3">
        <v>1</v>
      </c>
      <c r="BD4914" s="3">
        <v>6</v>
      </c>
      <c r="BE4914">
        <f>IF(BD4914&gt;Summary!$C$2,1,0)</f>
        <v>1</v>
      </c>
      <c r="BF4914">
        <f t="shared" si="458"/>
        <v>1</v>
      </c>
      <c r="BG4914">
        <f t="shared" si="459"/>
        <v>0</v>
      </c>
      <c r="BH4914">
        <f t="shared" si="460"/>
        <v>0</v>
      </c>
      <c r="BI4914">
        <f t="shared" si="461"/>
        <v>0</v>
      </c>
    </row>
    <row r="4915" spans="1:61" x14ac:dyDescent="0.2">
      <c r="A4915">
        <v>7479</v>
      </c>
      <c r="B4915" t="s">
        <v>17716</v>
      </c>
      <c r="C4915" t="s">
        <v>487</v>
      </c>
      <c r="D4915" t="s">
        <v>8605</v>
      </c>
      <c r="E4915" s="1" t="d">
        <v>2013-03-31</v>
      </c>
      <c r="F4915" t="s">
        <v>53</v>
      </c>
      <c r="G4915" s="1" t="d">
        <v>1992-01-20</v>
      </c>
      <c r="H4915">
        <v>24</v>
      </c>
      <c r="I4915" t="s">
        <v>75</v>
      </c>
      <c r="J4915" t="s">
        <v>102</v>
      </c>
      <c r="K4915">
        <v>0</v>
      </c>
      <c r="L4915">
        <v>0</v>
      </c>
      <c r="M4915">
        <v>0</v>
      </c>
      <c r="N4915">
        <v>0</v>
      </c>
      <c r="O4915">
        <v>-1</v>
      </c>
      <c r="P4915" s="2" t="d">
        <v>2013-03-30T10:27:46.00000010803341825</v>
      </c>
      <c r="Q4915" s="2" t="d">
        <v>2013-04-15T09:08:37.99999976065009800</v>
      </c>
      <c r="R4915" t="s">
        <v>17717</v>
      </c>
      <c r="S4915" s="1" t="d">
        <v>2013-03-30</v>
      </c>
      <c r="U4915">
        <v>1</v>
      </c>
      <c r="V4915" t="s">
        <v>57</v>
      </c>
      <c r="W4915" t="s">
        <v>77</v>
      </c>
      <c r="X4915">
        <v>0</v>
      </c>
      <c r="AG4915">
        <v>0</v>
      </c>
      <c r="AL4915" t="s">
        <v>59</v>
      </c>
      <c r="AM4915">
        <v>10</v>
      </c>
      <c r="AN4915" t="s">
        <v>86</v>
      </c>
      <c r="AO4915" s="1" t="d">
        <v>2013-03-31</v>
      </c>
      <c r="AP4915" t="s">
        <v>61</v>
      </c>
      <c r="AQ4915">
        <v>7</v>
      </c>
      <c r="AR4915" t="s">
        <v>87</v>
      </c>
      <c r="AS4915" s="1" t="d">
        <v>2013-03-31</v>
      </c>
      <c r="AT4915" s="1" t="d">
        <v>2013-07-11</v>
      </c>
      <c r="AU4915" s="1" t="d">
        <v>2013-07-25</v>
      </c>
      <c r="AV4915">
        <v>0</v>
      </c>
      <c r="AW4915">
        <v>15</v>
      </c>
      <c r="AX4915">
        <v>102</v>
      </c>
      <c r="AY4915">
        <v>0</v>
      </c>
      <c r="AZ4915">
        <f t="shared" si="456"/>
        <v>1</v>
      </c>
      <c r="BA4915">
        <f t="shared" si="457"/>
        <v>1</v>
      </c>
      <c r="BB4915" s="3">
        <v>1</v>
      </c>
      <c r="BC4915" s="3">
        <v>0</v>
      </c>
      <c r="BD4915" s="3">
        <v>10</v>
      </c>
      <c r="BE4915">
        <f>IF(BD4915&gt;Summary!$C$2,1,0)</f>
        <v>1</v>
      </c>
      <c r="BF4915">
        <f t="shared" si="458"/>
        <v>0</v>
      </c>
      <c r="BG4915">
        <f t="shared" si="459"/>
        <v>0</v>
      </c>
      <c r="BH4915">
        <f t="shared" si="460"/>
        <v>1</v>
      </c>
      <c r="BI4915">
        <f t="shared" si="461"/>
        <v>0</v>
      </c>
    </row>
    <row r="4916" spans="1:61" x14ac:dyDescent="0.2">
      <c r="A4916">
        <v>7480</v>
      </c>
      <c r="B4916" t="s">
        <v>17718</v>
      </c>
      <c r="C4916" t="s">
        <v>2120</v>
      </c>
      <c r="D4916" t="s">
        <v>17719</v>
      </c>
      <c r="E4916" s="1" t="d">
        <v>2014-03-25</v>
      </c>
      <c r="F4916" t="s">
        <v>53</v>
      </c>
      <c r="G4916" s="1" t="d">
        <v>1975-02-23</v>
      </c>
      <c r="H4916">
        <v>41</v>
      </c>
      <c r="I4916" t="s">
        <v>65</v>
      </c>
      <c r="J4916" t="s">
        <v>102</v>
      </c>
      <c r="K4916">
        <v>0</v>
      </c>
      <c r="L4916">
        <v>0</v>
      </c>
      <c r="M4916">
        <v>0</v>
      </c>
      <c r="N4916">
        <v>2</v>
      </c>
      <c r="O4916">
        <v>-42</v>
      </c>
      <c r="P4916" s="2" t="d">
        <v>2014-02-11T09:19:52.00000015553087025</v>
      </c>
      <c r="Q4916" s="2" t="d">
        <v>2014-03-25T10:21:03.00000019837171050</v>
      </c>
      <c r="R4916" t="s">
        <v>17720</v>
      </c>
      <c r="S4916" s="1" t="d">
        <v>2014-02-11</v>
      </c>
      <c r="U4916">
        <v>42</v>
      </c>
      <c r="V4916" t="s">
        <v>57</v>
      </c>
      <c r="W4916" t="s">
        <v>124</v>
      </c>
      <c r="X4916">
        <v>0</v>
      </c>
      <c r="AG4916">
        <v>0</v>
      </c>
      <c r="AL4916" t="s">
        <v>59</v>
      </c>
      <c r="AM4916">
        <v>1</v>
      </c>
      <c r="AN4916" t="s">
        <v>60</v>
      </c>
      <c r="AO4916" s="1" t="d">
        <v>2014-03-25</v>
      </c>
      <c r="AP4916" t="s">
        <v>61</v>
      </c>
      <c r="AQ4916">
        <v>1</v>
      </c>
      <c r="AR4916" t="s">
        <v>60</v>
      </c>
      <c r="AS4916" s="1" t="d">
        <v>2014-03-25</v>
      </c>
      <c r="AT4916" s="1" t="d">
        <v>2014-02-11</v>
      </c>
      <c r="AU4916" s="1" t="d">
        <v>2014-03-25</v>
      </c>
      <c r="AV4916">
        <v>2</v>
      </c>
      <c r="AW4916">
        <v>0</v>
      </c>
      <c r="AX4916">
        <v>738</v>
      </c>
      <c r="AY4916">
        <v>0</v>
      </c>
      <c r="AZ4916">
        <f t="shared" si="456"/>
        <v>0</v>
      </c>
      <c r="BA4916">
        <f t="shared" si="457"/>
        <v>1</v>
      </c>
      <c r="BB4916" s="3">
        <v>1</v>
      </c>
      <c r="BC4916" s="3">
        <v>0</v>
      </c>
      <c r="BD4916" s="3">
        <v>1</v>
      </c>
      <c r="BE4916">
        <f>IF(BD4916&gt;Summary!$C$2,1,0)</f>
        <v>0</v>
      </c>
      <c r="BF4916">
        <f t="shared" si="458"/>
        <v>0</v>
      </c>
      <c r="BG4916">
        <f t="shared" si="459"/>
        <v>1</v>
      </c>
      <c r="BH4916">
        <f t="shared" si="460"/>
        <v>0</v>
      </c>
      <c r="BI4916">
        <f t="shared" si="461"/>
        <v>0</v>
      </c>
    </row>
    <row r="4917" spans="1:61" x14ac:dyDescent="0.2">
      <c r="A4917">
        <v>7481</v>
      </c>
      <c r="B4917" t="s">
        <v>17721</v>
      </c>
      <c r="C4917" t="s">
        <v>3504</v>
      </c>
      <c r="D4917" t="s">
        <v>17722</v>
      </c>
      <c r="E4917" s="1" t="d">
        <v>2013-04-10</v>
      </c>
      <c r="F4917" t="s">
        <v>53</v>
      </c>
      <c r="G4917" s="1" t="d">
        <v>1995-01-17</v>
      </c>
      <c r="H4917">
        <v>21</v>
      </c>
      <c r="I4917" t="s">
        <v>75</v>
      </c>
      <c r="J4917" t="s">
        <v>102</v>
      </c>
      <c r="K4917">
        <v>0</v>
      </c>
      <c r="L4917">
        <v>0</v>
      </c>
      <c r="M4917">
        <v>1</v>
      </c>
      <c r="N4917">
        <v>0</v>
      </c>
      <c r="O4917">
        <v>-1</v>
      </c>
      <c r="P4917" s="2" t="d">
        <v>2013-04-09T07:15:24.00000016205013075</v>
      </c>
      <c r="Q4917" s="2" t="d">
        <v>2013-04-10T08:13:56.00000012665987200</v>
      </c>
      <c r="R4917" t="s">
        <v>17723</v>
      </c>
      <c r="S4917" s="1" t="d">
        <v>2013-04-09</v>
      </c>
      <c r="U4917">
        <v>1</v>
      </c>
      <c r="V4917" t="s">
        <v>57</v>
      </c>
      <c r="W4917" t="s">
        <v>192</v>
      </c>
      <c r="X4917">
        <v>1</v>
      </c>
      <c r="Y4917" t="s">
        <v>17724</v>
      </c>
      <c r="Z4917" t="s">
        <v>106</v>
      </c>
      <c r="AA4917">
        <v>0</v>
      </c>
      <c r="AB4917" s="1" t="d">
        <v>2013-07-08</v>
      </c>
      <c r="AC4917" t="s">
        <v>523</v>
      </c>
      <c r="AD4917" s="1" t="d">
        <v>2013-07-08</v>
      </c>
      <c r="AE4917" s="1" t="d">
        <v>2013-10-05</v>
      </c>
      <c r="AG4917">
        <v>1</v>
      </c>
      <c r="AH4917" t="s">
        <v>17724</v>
      </c>
      <c r="AI4917" t="s">
        <v>106</v>
      </c>
      <c r="AJ4917" s="1" t="d">
        <v>2013-07-08</v>
      </c>
      <c r="AK4917" t="s">
        <v>523</v>
      </c>
      <c r="AL4917" t="s">
        <v>59</v>
      </c>
      <c r="AM4917">
        <v>8</v>
      </c>
      <c r="AN4917" t="s">
        <v>86</v>
      </c>
      <c r="AO4917" s="1" t="d">
        <v>2013-04-10</v>
      </c>
      <c r="AP4917" t="s">
        <v>61</v>
      </c>
      <c r="AQ4917">
        <v>7</v>
      </c>
      <c r="AR4917" t="s">
        <v>87</v>
      </c>
      <c r="AS4917" s="1" t="d">
        <v>2013-04-10</v>
      </c>
      <c r="AT4917" s="1" t="d">
        <v>2013-07-08</v>
      </c>
      <c r="AU4917" s="1" t="d">
        <v>2013-10-05</v>
      </c>
      <c r="AV4917">
        <v>0</v>
      </c>
      <c r="AW4917">
        <v>0</v>
      </c>
      <c r="AX4917">
        <v>89</v>
      </c>
      <c r="AY4917">
        <v>1</v>
      </c>
      <c r="AZ4917">
        <f t="shared" si="456"/>
        <v>1</v>
      </c>
      <c r="BA4917">
        <f t="shared" si="457"/>
        <v>1</v>
      </c>
      <c r="BB4917" s="3">
        <v>1</v>
      </c>
      <c r="BC4917" s="3">
        <v>1</v>
      </c>
      <c r="BD4917" s="3">
        <v>8</v>
      </c>
      <c r="BE4917">
        <f>IF(BD4917&gt;Summary!$C$2,1,0)</f>
        <v>1</v>
      </c>
      <c r="BF4917">
        <f t="shared" si="458"/>
        <v>1</v>
      </c>
      <c r="BG4917">
        <f t="shared" si="459"/>
        <v>0</v>
      </c>
      <c r="BH4917">
        <f t="shared" si="460"/>
        <v>0</v>
      </c>
      <c r="BI4917">
        <f t="shared" si="461"/>
        <v>0</v>
      </c>
    </row>
    <row r="4918" spans="1:61" x14ac:dyDescent="0.2">
      <c r="A4918">
        <v>7482</v>
      </c>
      <c r="B4918" t="s">
        <v>17725</v>
      </c>
      <c r="C4918" t="s">
        <v>17726</v>
      </c>
      <c r="D4918" t="s">
        <v>17727</v>
      </c>
      <c r="E4918" s="1" t="d">
        <v>2014-04-09</v>
      </c>
      <c r="F4918" t="s">
        <v>53</v>
      </c>
      <c r="G4918" s="1" t="d">
        <v>1990-03-12</v>
      </c>
      <c r="H4918">
        <v>26</v>
      </c>
      <c r="I4918" t="s">
        <v>65</v>
      </c>
      <c r="J4918" t="s">
        <v>66</v>
      </c>
      <c r="K4918">
        <v>0</v>
      </c>
      <c r="L4918">
        <v>0</v>
      </c>
      <c r="M4918">
        <v>0</v>
      </c>
      <c r="N4918">
        <v>3</v>
      </c>
      <c r="O4918">
        <v>0</v>
      </c>
      <c r="P4918" s="2" t="d">
        <v>2014-04-09T03:30:16.00000017788261475</v>
      </c>
      <c r="Q4918" s="2" t="d">
        <v>2014-04-10T08:41:44.99999988824129100</v>
      </c>
      <c r="R4918" t="s">
        <v>17728</v>
      </c>
      <c r="S4918" s="1" t="d">
        <v>2014-04-09</v>
      </c>
      <c r="U4918">
        <v>0</v>
      </c>
      <c r="V4918" t="s">
        <v>97</v>
      </c>
      <c r="W4918" t="s">
        <v>98</v>
      </c>
      <c r="X4918">
        <v>1</v>
      </c>
      <c r="Y4918" t="s">
        <v>17729</v>
      </c>
      <c r="Z4918" t="s">
        <v>70</v>
      </c>
      <c r="AA4918">
        <v>0</v>
      </c>
      <c r="AB4918" s="1" t="d">
        <v>2014-06-14</v>
      </c>
      <c r="AC4918" t="s">
        <v>71</v>
      </c>
      <c r="AD4918" s="1" t="d">
        <v>2014-06-14</v>
      </c>
      <c r="AE4918" s="1" t="d">
        <v>2014-06-18</v>
      </c>
      <c r="AG4918">
        <v>1</v>
      </c>
      <c r="AH4918" t="s">
        <v>17729</v>
      </c>
      <c r="AI4918" t="s">
        <v>70</v>
      </c>
      <c r="AJ4918" s="1" t="d">
        <v>2014-06-14</v>
      </c>
      <c r="AK4918" t="s">
        <v>71</v>
      </c>
      <c r="AL4918" t="s">
        <v>59</v>
      </c>
      <c r="AM4918">
        <v>4</v>
      </c>
      <c r="AN4918" t="s">
        <v>60</v>
      </c>
      <c r="AO4918" s="1" t="d">
        <v>2014-04-09</v>
      </c>
      <c r="AP4918" t="s">
        <v>61</v>
      </c>
      <c r="AQ4918">
        <v>5</v>
      </c>
      <c r="AR4918" t="s">
        <v>87</v>
      </c>
      <c r="AS4918" s="1" t="d">
        <v>2014-04-09</v>
      </c>
      <c r="AT4918" s="1" t="d">
        <v>2014-06-14</v>
      </c>
      <c r="AU4918" s="1" t="d">
        <v>2014-06-18</v>
      </c>
      <c r="AV4918">
        <v>3</v>
      </c>
      <c r="AW4918">
        <v>1</v>
      </c>
      <c r="AX4918">
        <v>66</v>
      </c>
      <c r="AY4918">
        <v>1</v>
      </c>
      <c r="AZ4918">
        <f t="shared" si="456"/>
        <v>1</v>
      </c>
      <c r="BA4918">
        <f t="shared" si="457"/>
        <v>1</v>
      </c>
      <c r="BB4918" s="3">
        <v>1</v>
      </c>
      <c r="BC4918" s="3">
        <v>1</v>
      </c>
      <c r="BD4918" s="3">
        <v>4</v>
      </c>
      <c r="BE4918">
        <f>IF(BD4918&gt;Summary!$C$2,1,0)</f>
        <v>0</v>
      </c>
      <c r="BF4918">
        <f t="shared" si="458"/>
        <v>0</v>
      </c>
      <c r="BG4918">
        <f t="shared" si="459"/>
        <v>0</v>
      </c>
      <c r="BH4918">
        <f t="shared" si="460"/>
        <v>0</v>
      </c>
      <c r="BI4918">
        <f t="shared" si="461"/>
        <v>1</v>
      </c>
    </row>
    <row r="4919" spans="1:61" x14ac:dyDescent="0.2">
      <c r="A4919">
        <v>7484</v>
      </c>
      <c r="B4919" t="s">
        <v>17730</v>
      </c>
      <c r="C4919" t="s">
        <v>2825</v>
      </c>
      <c r="D4919" t="s">
        <v>165</v>
      </c>
      <c r="E4919" s="1" t="d">
        <v>2013-04-21</v>
      </c>
      <c r="F4919" t="s">
        <v>115</v>
      </c>
      <c r="G4919" s="1" t="d">
        <v>1985-12-10</v>
      </c>
      <c r="H4919">
        <v>30</v>
      </c>
      <c r="I4919" t="s">
        <v>65</v>
      </c>
      <c r="J4919" t="s">
        <v>66</v>
      </c>
      <c r="K4919">
        <v>0</v>
      </c>
      <c r="L4919">
        <v>0</v>
      </c>
      <c r="M4919">
        <v>0</v>
      </c>
      <c r="N4919">
        <v>8</v>
      </c>
      <c r="O4919">
        <v>-1</v>
      </c>
      <c r="P4919" s="2" t="d">
        <v>2013-04-20T02:35:09.99999996274709925</v>
      </c>
      <c r="Q4919" s="2" t="d">
        <v>2013-06-04T07:20:18.99999997112900175</v>
      </c>
      <c r="R4919" t="s">
        <v>17731</v>
      </c>
      <c r="S4919" s="1" t="d">
        <v>2013-04-20</v>
      </c>
      <c r="U4919">
        <v>1</v>
      </c>
      <c r="V4919" t="s">
        <v>57</v>
      </c>
      <c r="W4919" t="s">
        <v>3821</v>
      </c>
      <c r="X4919">
        <v>1</v>
      </c>
      <c r="Y4919" t="s">
        <v>17732</v>
      </c>
      <c r="Z4919" t="s">
        <v>70</v>
      </c>
      <c r="AA4919">
        <v>0</v>
      </c>
      <c r="AB4919" s="1" t="d">
        <v>2013-08-02</v>
      </c>
      <c r="AC4919" t="s">
        <v>683</v>
      </c>
      <c r="AD4919" s="1" t="d">
        <v>2013-08-02</v>
      </c>
      <c r="AE4919" s="1" t="d">
        <v>2013-09-12</v>
      </c>
      <c r="AG4919">
        <v>0</v>
      </c>
      <c r="AL4919" t="s">
        <v>59</v>
      </c>
      <c r="AM4919">
        <v>7</v>
      </c>
      <c r="AN4919" t="s">
        <v>87</v>
      </c>
      <c r="AO4919" s="1" t="d">
        <v>2013-04-21</v>
      </c>
      <c r="AP4919" t="s">
        <v>61</v>
      </c>
      <c r="AQ4919">
        <v>5</v>
      </c>
      <c r="AR4919" t="s">
        <v>87</v>
      </c>
      <c r="AS4919" s="1" t="d">
        <v>2013-04-21</v>
      </c>
      <c r="AT4919" s="1" t="d">
        <v>2013-08-02</v>
      </c>
      <c r="AU4919" s="1" t="d">
        <v>2013-09-12</v>
      </c>
      <c r="AV4919">
        <v>8</v>
      </c>
      <c r="AW4919">
        <v>44</v>
      </c>
      <c r="AX4919">
        <v>103</v>
      </c>
      <c r="AY4919">
        <v>1</v>
      </c>
      <c r="AZ4919">
        <f t="shared" si="456"/>
        <v>1</v>
      </c>
      <c r="BA4919">
        <f t="shared" si="457"/>
        <v>1</v>
      </c>
      <c r="BB4919" s="3">
        <v>1</v>
      </c>
      <c r="BC4919" s="3">
        <v>1</v>
      </c>
      <c r="BD4919" s="3">
        <v>7</v>
      </c>
      <c r="BE4919">
        <f>IF(BD4919&gt;Summary!$C$2,1,0)</f>
        <v>1</v>
      </c>
      <c r="BF4919">
        <f t="shared" si="458"/>
        <v>1</v>
      </c>
      <c r="BG4919">
        <f t="shared" si="459"/>
        <v>0</v>
      </c>
      <c r="BH4919">
        <f t="shared" si="460"/>
        <v>0</v>
      </c>
      <c r="BI4919">
        <f t="shared" si="461"/>
        <v>0</v>
      </c>
    </row>
    <row r="4920" spans="1:61" x14ac:dyDescent="0.2">
      <c r="A4920">
        <v>7485</v>
      </c>
      <c r="B4920" t="s">
        <v>17733</v>
      </c>
      <c r="C4920" t="s">
        <v>1861</v>
      </c>
      <c r="D4920" t="s">
        <v>6219</v>
      </c>
      <c r="E4920" s="1" t="d">
        <v>2013-12-28</v>
      </c>
      <c r="F4920" t="s">
        <v>53</v>
      </c>
      <c r="G4920" s="1" t="d">
        <v>1977-01-15</v>
      </c>
      <c r="H4920">
        <v>39</v>
      </c>
      <c r="I4920" t="s">
        <v>65</v>
      </c>
      <c r="J4920" t="s">
        <v>161</v>
      </c>
      <c r="K4920">
        <v>0</v>
      </c>
      <c r="L4920">
        <v>0</v>
      </c>
      <c r="M4920">
        <v>0</v>
      </c>
      <c r="N4920">
        <v>0</v>
      </c>
      <c r="R4920" t="s">
        <v>17734</v>
      </c>
      <c r="S4920" s="1" t="d">
        <v>2013-12-27</v>
      </c>
      <c r="U4920">
        <v>1</v>
      </c>
      <c r="V4920" t="s">
        <v>97</v>
      </c>
      <c r="W4920" t="s">
        <v>98</v>
      </c>
      <c r="X4920">
        <v>1</v>
      </c>
      <c r="Y4920" t="s">
        <v>17735</v>
      </c>
      <c r="Z4920" t="s">
        <v>79</v>
      </c>
      <c r="AB4920" s="1" t="d">
        <v>2014-10-07</v>
      </c>
      <c r="AC4920" t="s">
        <v>98</v>
      </c>
      <c r="AG4920">
        <v>1</v>
      </c>
      <c r="AH4920" t="s">
        <v>17735</v>
      </c>
      <c r="AI4920" t="s">
        <v>79</v>
      </c>
      <c r="AJ4920" s="1" t="d">
        <v>2014-10-07</v>
      </c>
      <c r="AK4920" t="s">
        <v>98</v>
      </c>
      <c r="AL4920" t="s">
        <v>59</v>
      </c>
      <c r="AM4920">
        <v>1</v>
      </c>
      <c r="AN4920" t="s">
        <v>60</v>
      </c>
      <c r="AO4920" s="1" t="d">
        <v>2013-12-28</v>
      </c>
      <c r="AP4920" t="s">
        <v>61</v>
      </c>
      <c r="AQ4920">
        <v>1</v>
      </c>
      <c r="AR4920" t="s">
        <v>60</v>
      </c>
      <c r="AS4920" s="1" t="d">
        <v>2013-12-28</v>
      </c>
      <c r="AV4920">
        <v>0</v>
      </c>
      <c r="AW4920">
        <v>0</v>
      </c>
      <c r="AX4920">
        <v>283</v>
      </c>
      <c r="AY4920">
        <v>1</v>
      </c>
      <c r="AZ4920">
        <f t="shared" si="456"/>
        <v>1</v>
      </c>
      <c r="BA4920">
        <f t="shared" si="457"/>
        <v>0</v>
      </c>
      <c r="BB4920" s="3">
        <v>1</v>
      </c>
      <c r="BC4920" s="3">
        <v>1</v>
      </c>
      <c r="BD4920" s="3">
        <v>1</v>
      </c>
      <c r="BE4920">
        <f>IF(BD4920&gt;Summary!$C$2,1,0)</f>
        <v>0</v>
      </c>
      <c r="BF4920">
        <f t="shared" si="458"/>
        <v>0</v>
      </c>
      <c r="BG4920">
        <f t="shared" si="459"/>
        <v>0</v>
      </c>
      <c r="BH4920">
        <f t="shared" si="460"/>
        <v>0</v>
      </c>
      <c r="BI4920">
        <f t="shared" si="461"/>
        <v>1</v>
      </c>
    </row>
    <row r="4921" spans="1:61" x14ac:dyDescent="0.2">
      <c r="A4921">
        <v>7487</v>
      </c>
      <c r="B4921" t="s">
        <v>17736</v>
      </c>
      <c r="C4921" t="s">
        <v>1406</v>
      </c>
      <c r="D4921" t="s">
        <v>16975</v>
      </c>
      <c r="E4921" s="1" t="d">
        <v>2013-09-15</v>
      </c>
      <c r="F4921" t="s">
        <v>53</v>
      </c>
      <c r="G4921" s="1" t="d">
        <v>1980-04-02</v>
      </c>
      <c r="H4921">
        <v>36</v>
      </c>
      <c r="I4921" t="s">
        <v>65</v>
      </c>
      <c r="J4921" t="s">
        <v>102</v>
      </c>
      <c r="K4921">
        <v>0</v>
      </c>
      <c r="L4921">
        <v>0</v>
      </c>
      <c r="M4921">
        <v>0</v>
      </c>
      <c r="N4921">
        <v>1</v>
      </c>
      <c r="O4921">
        <v>-1</v>
      </c>
      <c r="P4921" s="2" t="d">
        <v>2013-09-14T07:24:55.99999997299164375</v>
      </c>
      <c r="Q4921" s="2" t="d">
        <v>2013-09-15T04:24:09.00000030174851700</v>
      </c>
      <c r="R4921" t="s">
        <v>17737</v>
      </c>
      <c r="S4921" s="1" t="d">
        <v>2013-09-14</v>
      </c>
      <c r="U4921">
        <v>1</v>
      </c>
      <c r="V4921" t="s">
        <v>57</v>
      </c>
      <c r="W4921" t="s">
        <v>351</v>
      </c>
      <c r="X4921">
        <v>0</v>
      </c>
      <c r="AG4921">
        <v>0</v>
      </c>
      <c r="AL4921" t="s">
        <v>59</v>
      </c>
      <c r="AM4921">
        <v>5</v>
      </c>
      <c r="AN4921" t="s">
        <v>87</v>
      </c>
      <c r="AO4921" s="1" t="d">
        <v>2013-09-15</v>
      </c>
      <c r="AP4921" t="s">
        <v>61</v>
      </c>
      <c r="AQ4921">
        <v>1</v>
      </c>
      <c r="AR4921" t="s">
        <v>60</v>
      </c>
      <c r="AS4921" s="1" t="d">
        <v>2013-09-15</v>
      </c>
      <c r="AT4921" s="1" t="d">
        <v>2013-09-14</v>
      </c>
      <c r="AU4921" s="1" t="d">
        <v>2013-09-15</v>
      </c>
      <c r="AV4921">
        <v>1</v>
      </c>
      <c r="AW4921">
        <v>0</v>
      </c>
      <c r="AX4921">
        <v>929</v>
      </c>
      <c r="AY4921">
        <v>0</v>
      </c>
      <c r="AZ4921">
        <f t="shared" si="456"/>
        <v>1</v>
      </c>
      <c r="BA4921">
        <f t="shared" si="457"/>
        <v>1</v>
      </c>
      <c r="BB4921" s="3">
        <v>1</v>
      </c>
      <c r="BC4921" s="3">
        <v>0</v>
      </c>
      <c r="BD4921" s="3">
        <v>5</v>
      </c>
      <c r="BE4921">
        <f>IF(BD4921&gt;Summary!$C$2,1,0)</f>
        <v>0</v>
      </c>
      <c r="BF4921">
        <f t="shared" si="458"/>
        <v>0</v>
      </c>
      <c r="BG4921">
        <f t="shared" si="459"/>
        <v>1</v>
      </c>
      <c r="BH4921">
        <f t="shared" si="460"/>
        <v>0</v>
      </c>
      <c r="BI4921">
        <f t="shared" si="461"/>
        <v>0</v>
      </c>
    </row>
    <row r="4922" spans="1:61" x14ac:dyDescent="0.2">
      <c r="A4922">
        <v>7488</v>
      </c>
      <c r="B4922" t="s">
        <v>17738</v>
      </c>
      <c r="C4922" t="s">
        <v>17739</v>
      </c>
      <c r="D4922" t="s">
        <v>384</v>
      </c>
      <c r="E4922" s="1" t="d">
        <v>2013-12-19</v>
      </c>
      <c r="F4922" t="s">
        <v>53</v>
      </c>
      <c r="G4922" s="1" t="d">
        <v>1994-10-20</v>
      </c>
      <c r="H4922">
        <v>21</v>
      </c>
      <c r="I4922" t="s">
        <v>75</v>
      </c>
      <c r="J4922" t="s">
        <v>66</v>
      </c>
      <c r="K4922">
        <v>0</v>
      </c>
      <c r="L4922">
        <v>0</v>
      </c>
      <c r="M4922">
        <v>0</v>
      </c>
      <c r="N4922">
        <v>0</v>
      </c>
      <c r="O4922">
        <v>-1</v>
      </c>
      <c r="P4922" s="2" t="d">
        <v>2013-12-18T01:10:47.00000016018748200</v>
      </c>
      <c r="Q4922" s="2" t="d">
        <v>2014-01-21T11:37:53.999999952502548675</v>
      </c>
      <c r="R4922" t="s">
        <v>17740</v>
      </c>
      <c r="S4922" s="1" t="d">
        <v>2013-12-18</v>
      </c>
      <c r="U4922">
        <v>1</v>
      </c>
      <c r="V4922" t="s">
        <v>57</v>
      </c>
      <c r="W4922" t="s">
        <v>2041</v>
      </c>
      <c r="X4922">
        <v>1</v>
      </c>
      <c r="Y4922" t="s">
        <v>17741</v>
      </c>
      <c r="Z4922" t="s">
        <v>79</v>
      </c>
      <c r="AA4922">
        <v>0</v>
      </c>
      <c r="AB4922" s="1" t="d">
        <v>2014-11-11</v>
      </c>
      <c r="AC4922" t="s">
        <v>434</v>
      </c>
      <c r="AD4922" s="1" t="d">
        <v>2014-11-11</v>
      </c>
      <c r="AE4922" s="1" t="d">
        <v>2014-11-12</v>
      </c>
      <c r="AG4922">
        <v>1</v>
      </c>
      <c r="AH4922" t="s">
        <v>17741</v>
      </c>
      <c r="AI4922" t="s">
        <v>79</v>
      </c>
      <c r="AJ4922" s="1" t="d">
        <v>2014-11-11</v>
      </c>
      <c r="AK4922" t="s">
        <v>434</v>
      </c>
      <c r="AL4922" t="s">
        <v>59</v>
      </c>
      <c r="AM4922">
        <v>8</v>
      </c>
      <c r="AN4922" t="s">
        <v>86</v>
      </c>
      <c r="AO4922" s="1" t="d">
        <v>2013-12-19</v>
      </c>
      <c r="AP4922" t="s">
        <v>61</v>
      </c>
      <c r="AQ4922">
        <v>7</v>
      </c>
      <c r="AR4922" t="s">
        <v>87</v>
      </c>
      <c r="AS4922" s="1" t="d">
        <v>2013-12-19</v>
      </c>
      <c r="AT4922" s="1" t="d">
        <v>2014-04-23</v>
      </c>
      <c r="AU4922" s="1" t="d">
        <v>2014-04-28</v>
      </c>
      <c r="AV4922">
        <v>0</v>
      </c>
      <c r="AW4922">
        <v>33</v>
      </c>
      <c r="AX4922">
        <v>125</v>
      </c>
      <c r="AY4922">
        <v>0</v>
      </c>
      <c r="AZ4922">
        <f t="shared" si="456"/>
        <v>1</v>
      </c>
      <c r="BA4922">
        <f t="shared" si="457"/>
        <v>1</v>
      </c>
      <c r="BB4922" s="3">
        <v>1</v>
      </c>
      <c r="BC4922" s="3">
        <v>1</v>
      </c>
      <c r="BD4922" s="3">
        <v>8</v>
      </c>
      <c r="BE4922">
        <f>IF(BD4922&gt;Summary!$C$2,1,0)</f>
        <v>1</v>
      </c>
      <c r="BF4922">
        <f t="shared" si="458"/>
        <v>1</v>
      </c>
      <c r="BG4922">
        <f t="shared" si="459"/>
        <v>0</v>
      </c>
      <c r="BH4922">
        <f t="shared" si="460"/>
        <v>0</v>
      </c>
      <c r="BI4922">
        <f t="shared" si="461"/>
        <v>0</v>
      </c>
    </row>
    <row r="4923" spans="1:61" x14ac:dyDescent="0.2">
      <c r="A4923">
        <v>7490</v>
      </c>
      <c r="B4923" t="s">
        <v>17742</v>
      </c>
      <c r="C4923" t="s">
        <v>17743</v>
      </c>
      <c r="D4923" t="s">
        <v>6531</v>
      </c>
      <c r="E4923" s="1" t="d">
        <v>2013-02-02</v>
      </c>
      <c r="F4923" t="s">
        <v>115</v>
      </c>
      <c r="G4923" s="1" t="d">
        <v>1984-11-03</v>
      </c>
      <c r="H4923">
        <v>31</v>
      </c>
      <c r="I4923" t="s">
        <v>65</v>
      </c>
      <c r="J4923" t="s">
        <v>66</v>
      </c>
      <c r="K4923">
        <v>0</v>
      </c>
      <c r="L4923">
        <v>0</v>
      </c>
      <c r="M4923">
        <v>0</v>
      </c>
      <c r="N4923">
        <v>1</v>
      </c>
      <c r="O4923">
        <v>-1</v>
      </c>
      <c r="P4923" s="2" t="d">
        <v>2013-02-01T09:12:20.000000107102095900</v>
      </c>
      <c r="Q4923" s="2" t="d">
        <v>2013-02-02T05:51:03.99999980349093825</v>
      </c>
      <c r="R4923" t="s">
        <v>17744</v>
      </c>
      <c r="T4923" s="1" t="d">
        <v>2013-02-01</v>
      </c>
      <c r="U4923">
        <v>1</v>
      </c>
      <c r="V4923" t="s">
        <v>97</v>
      </c>
      <c r="W4923" t="s">
        <v>92</v>
      </c>
      <c r="X4923">
        <v>0</v>
      </c>
      <c r="AG4923">
        <v>0</v>
      </c>
      <c r="AL4923" t="s">
        <v>59</v>
      </c>
      <c r="AM4923">
        <v>5</v>
      </c>
      <c r="AN4923" t="s">
        <v>87</v>
      </c>
      <c r="AO4923" s="1" t="d">
        <v>2013-02-02</v>
      </c>
      <c r="AP4923" t="s">
        <v>61</v>
      </c>
      <c r="AQ4923">
        <v>3</v>
      </c>
      <c r="AR4923" t="s">
        <v>60</v>
      </c>
      <c r="AS4923" s="1" t="d">
        <v>2013-02-02</v>
      </c>
      <c r="AT4923" s="1" t="d">
        <v>2013-02-01</v>
      </c>
      <c r="AU4923" s="1" t="d">
        <v>2013-02-02</v>
      </c>
      <c r="AV4923">
        <v>1</v>
      </c>
      <c r="AW4923">
        <v>0</v>
      </c>
      <c r="AX4923">
        <v>1154</v>
      </c>
      <c r="AY4923">
        <v>0</v>
      </c>
      <c r="AZ4923">
        <f t="shared" si="456"/>
        <v>1</v>
      </c>
      <c r="BA4923">
        <f t="shared" si="457"/>
        <v>1</v>
      </c>
      <c r="BB4923" s="3">
        <v>1</v>
      </c>
      <c r="BC4923" s="3">
        <v>0</v>
      </c>
      <c r="BD4923" s="3">
        <v>5</v>
      </c>
      <c r="BE4923">
        <f>IF(BD4923&gt;Summary!$C$2,1,0)</f>
        <v>0</v>
      </c>
      <c r="BF4923">
        <f t="shared" si="458"/>
        <v>0</v>
      </c>
      <c r="BG4923">
        <f t="shared" si="459"/>
        <v>1</v>
      </c>
      <c r="BH4923">
        <f t="shared" si="460"/>
        <v>0</v>
      </c>
      <c r="BI4923">
        <f t="shared" si="461"/>
        <v>0</v>
      </c>
    </row>
    <row r="4924" spans="1:61" x14ac:dyDescent="0.2">
      <c r="A4924">
        <v>7493</v>
      </c>
      <c r="B4924" t="s">
        <v>17745</v>
      </c>
      <c r="C4924" t="s">
        <v>13265</v>
      </c>
      <c r="D4924" t="s">
        <v>1820</v>
      </c>
      <c r="E4924" s="1" t="d">
        <v>2013-11-15</v>
      </c>
      <c r="F4924" t="s">
        <v>115</v>
      </c>
      <c r="G4924" s="1" t="d">
        <v>1995-09-10</v>
      </c>
      <c r="H4924">
        <v>20</v>
      </c>
      <c r="I4924" t="s">
        <v>75</v>
      </c>
      <c r="J4924" t="s">
        <v>66</v>
      </c>
      <c r="K4924">
        <v>0</v>
      </c>
      <c r="L4924">
        <v>0</v>
      </c>
      <c r="M4924">
        <v>0</v>
      </c>
      <c r="N4924">
        <v>0</v>
      </c>
      <c r="O4924">
        <v>-1</v>
      </c>
      <c r="P4924" s="2" t="d">
        <v>2013-11-14T03:12:45.00000029336660775</v>
      </c>
      <c r="Q4924" s="2" t="d">
        <v>2013-11-16T08:30:47.9999996954575200</v>
      </c>
      <c r="R4924" t="s">
        <v>17746</v>
      </c>
      <c r="S4924" s="1" t="d">
        <v>2013-11-14</v>
      </c>
      <c r="U4924">
        <v>1</v>
      </c>
      <c r="V4924" t="s">
        <v>57</v>
      </c>
      <c r="W4924" t="s">
        <v>688</v>
      </c>
      <c r="X4924">
        <v>1</v>
      </c>
      <c r="Y4924" t="s">
        <v>17747</v>
      </c>
      <c r="Z4924" t="s">
        <v>79</v>
      </c>
      <c r="AB4924" s="1" t="d">
        <v>2015-08-20</v>
      </c>
      <c r="AC4924" t="s">
        <v>1225</v>
      </c>
      <c r="AG4924">
        <v>0</v>
      </c>
      <c r="AL4924" t="s">
        <v>59</v>
      </c>
      <c r="AM4924">
        <v>6</v>
      </c>
      <c r="AN4924" t="s">
        <v>87</v>
      </c>
      <c r="AO4924" s="1" t="d">
        <v>2013-11-15</v>
      </c>
      <c r="AP4924" t="s">
        <v>61</v>
      </c>
      <c r="AQ4924">
        <v>6</v>
      </c>
      <c r="AR4924" t="s">
        <v>87</v>
      </c>
      <c r="AS4924" s="1" t="d">
        <v>2013-11-15</v>
      </c>
      <c r="AT4924" s="1" t="d">
        <v>2013-11-14</v>
      </c>
      <c r="AU4924" s="1" t="d">
        <v>2013-11-16</v>
      </c>
      <c r="AV4924">
        <v>0</v>
      </c>
      <c r="AW4924">
        <v>1</v>
      </c>
      <c r="AX4924">
        <v>643</v>
      </c>
      <c r="AY4924">
        <v>1</v>
      </c>
      <c r="AZ4924">
        <f t="shared" si="456"/>
        <v>1</v>
      </c>
      <c r="BA4924">
        <f t="shared" si="457"/>
        <v>1</v>
      </c>
      <c r="BB4924" s="3">
        <v>1</v>
      </c>
      <c r="BC4924" s="3">
        <v>1</v>
      </c>
      <c r="BD4924" s="3">
        <v>6</v>
      </c>
      <c r="BE4924">
        <f>IF(BD4924&gt;Summary!$C$2,1,0)</f>
        <v>1</v>
      </c>
      <c r="BF4924">
        <f t="shared" si="458"/>
        <v>1</v>
      </c>
      <c r="BG4924">
        <f t="shared" si="459"/>
        <v>0</v>
      </c>
      <c r="BH4924">
        <f t="shared" si="460"/>
        <v>0</v>
      </c>
      <c r="BI4924">
        <f t="shared" si="461"/>
        <v>0</v>
      </c>
    </row>
    <row r="4925" spans="1:61" x14ac:dyDescent="0.2">
      <c r="A4925">
        <v>7495</v>
      </c>
      <c r="B4925" t="s">
        <v>17748</v>
      </c>
      <c r="C4925" t="s">
        <v>177</v>
      </c>
      <c r="D4925" t="s">
        <v>17749</v>
      </c>
      <c r="E4925" s="1" t="d">
        <v>2013-02-19</v>
      </c>
      <c r="F4925" t="s">
        <v>53</v>
      </c>
      <c r="G4925" s="1" t="d">
        <v>1966-10-31</v>
      </c>
      <c r="H4925">
        <v>49</v>
      </c>
      <c r="I4925" t="s">
        <v>54</v>
      </c>
      <c r="J4925" t="s">
        <v>102</v>
      </c>
      <c r="K4925">
        <v>0</v>
      </c>
      <c r="L4925">
        <v>0</v>
      </c>
      <c r="M4925">
        <v>0</v>
      </c>
      <c r="N4925">
        <v>4</v>
      </c>
      <c r="O4925">
        <v>-8</v>
      </c>
      <c r="P4925" s="2" t="d">
        <v>2013-02-11T01:58:23.99999977089464925</v>
      </c>
      <c r="Q4925" s="2" t="d">
        <v>2013-02-15T08:53:04.00000019464641975</v>
      </c>
      <c r="R4925" t="s">
        <v>17750</v>
      </c>
      <c r="S4925" s="1" t="d">
        <v>2013-02-11</v>
      </c>
      <c r="U4925">
        <v>8</v>
      </c>
      <c r="V4925" t="s">
        <v>97</v>
      </c>
      <c r="W4925" t="s">
        <v>2636</v>
      </c>
      <c r="X4925">
        <v>1</v>
      </c>
      <c r="Y4925" t="s">
        <v>17751</v>
      </c>
      <c r="Z4925" t="s">
        <v>106</v>
      </c>
      <c r="AB4925" s="1" t="d">
        <v>2016-01-03</v>
      </c>
      <c r="AC4925" t="s">
        <v>17752</v>
      </c>
      <c r="AG4925">
        <v>1</v>
      </c>
      <c r="AH4925" t="s">
        <v>17751</v>
      </c>
      <c r="AI4925" t="s">
        <v>106</v>
      </c>
      <c r="AJ4925" s="1" t="d">
        <v>2016-01-03</v>
      </c>
      <c r="AK4925" t="s">
        <v>17752</v>
      </c>
      <c r="AL4925" t="s">
        <v>59</v>
      </c>
      <c r="AM4925">
        <v>8</v>
      </c>
      <c r="AN4925" t="s">
        <v>86</v>
      </c>
      <c r="AO4925" s="1" t="d">
        <v>2013-02-19</v>
      </c>
      <c r="AP4925" t="s">
        <v>61</v>
      </c>
      <c r="AQ4925">
        <v>3</v>
      </c>
      <c r="AR4925" t="s">
        <v>60</v>
      </c>
      <c r="AS4925" s="1" t="d">
        <v>2013-02-19</v>
      </c>
      <c r="AT4925" s="1" t="d">
        <v>2013-02-11</v>
      </c>
      <c r="AU4925" s="1" t="d">
        <v>2013-02-15</v>
      </c>
      <c r="AV4925">
        <v>4</v>
      </c>
      <c r="AW4925">
        <v>0</v>
      </c>
      <c r="AX4925">
        <v>1048</v>
      </c>
      <c r="AY4925">
        <v>1</v>
      </c>
      <c r="AZ4925">
        <f t="shared" si="456"/>
        <v>1</v>
      </c>
      <c r="BA4925">
        <f t="shared" si="457"/>
        <v>1</v>
      </c>
      <c r="BB4925" s="3">
        <v>1</v>
      </c>
      <c r="BC4925" s="3">
        <v>0</v>
      </c>
      <c r="BD4925" s="3">
        <v>8</v>
      </c>
      <c r="BE4925">
        <f>IF(BD4925&gt;Summary!$C$2,1,0)</f>
        <v>1</v>
      </c>
      <c r="BF4925">
        <f t="shared" si="458"/>
        <v>0</v>
      </c>
      <c r="BG4925">
        <f t="shared" si="459"/>
        <v>0</v>
      </c>
      <c r="BH4925">
        <f t="shared" si="460"/>
        <v>1</v>
      </c>
      <c r="BI4925">
        <f t="shared" si="461"/>
        <v>0</v>
      </c>
    </row>
    <row r="4926" spans="1:61" x14ac:dyDescent="0.2">
      <c r="A4926">
        <v>7496</v>
      </c>
      <c r="B4926" t="s">
        <v>17753</v>
      </c>
      <c r="C4926" t="s">
        <v>1598</v>
      </c>
      <c r="D4926" t="s">
        <v>17754</v>
      </c>
      <c r="E4926" s="1" t="d">
        <v>2013-10-20</v>
      </c>
      <c r="F4926" t="s">
        <v>53</v>
      </c>
      <c r="G4926" s="1" t="d">
        <v>1992-02-25</v>
      </c>
      <c r="H4926">
        <v>24</v>
      </c>
      <c r="I4926" t="s">
        <v>75</v>
      </c>
      <c r="J4926" t="s">
        <v>102</v>
      </c>
      <c r="K4926">
        <v>0</v>
      </c>
      <c r="L4926">
        <v>0</v>
      </c>
      <c r="M4926">
        <v>0</v>
      </c>
      <c r="N4926">
        <v>0</v>
      </c>
      <c r="O4926">
        <v>0</v>
      </c>
      <c r="P4926" s="2" t="d">
        <v>2013-10-20T01:51:37.99999978858977525</v>
      </c>
      <c r="Q4926" s="2" t="d">
        <v>2013-10-22T07:47:52.99999999813735800</v>
      </c>
      <c r="R4926" t="s">
        <v>17755</v>
      </c>
      <c r="S4926" s="1" t="d">
        <v>2013-10-19</v>
      </c>
      <c r="U4926">
        <v>1</v>
      </c>
      <c r="V4926" t="s">
        <v>57</v>
      </c>
      <c r="W4926" t="s">
        <v>77</v>
      </c>
      <c r="X4926">
        <v>0</v>
      </c>
      <c r="AG4926">
        <v>0</v>
      </c>
      <c r="AL4926" t="s">
        <v>59</v>
      </c>
      <c r="AM4926">
        <v>9</v>
      </c>
      <c r="AN4926" t="s">
        <v>86</v>
      </c>
      <c r="AO4926" s="1" t="d">
        <v>2013-10-20</v>
      </c>
      <c r="AP4926" t="s">
        <v>61</v>
      </c>
      <c r="AQ4926">
        <v>7</v>
      </c>
      <c r="AR4926" t="s">
        <v>87</v>
      </c>
      <c r="AS4926" s="1" t="d">
        <v>2013-10-20</v>
      </c>
      <c r="AT4926" s="1" t="d">
        <v>2013-10-20</v>
      </c>
      <c r="AU4926" s="1" t="d">
        <v>2013-10-22</v>
      </c>
      <c r="AV4926">
        <v>0</v>
      </c>
      <c r="AW4926">
        <v>2</v>
      </c>
      <c r="AX4926">
        <v>894</v>
      </c>
      <c r="AY4926">
        <v>0</v>
      </c>
      <c r="AZ4926">
        <f t="shared" si="456"/>
        <v>1</v>
      </c>
      <c r="BA4926">
        <f t="shared" si="457"/>
        <v>1</v>
      </c>
      <c r="BB4926" s="3">
        <v>1</v>
      </c>
      <c r="BC4926" s="3">
        <v>0</v>
      </c>
      <c r="BD4926" s="3">
        <v>9</v>
      </c>
      <c r="BE4926">
        <f>IF(BD4926&gt;Summary!$C$2,1,0)</f>
        <v>1</v>
      </c>
      <c r="BF4926">
        <f t="shared" si="458"/>
        <v>0</v>
      </c>
      <c r="BG4926">
        <f t="shared" si="459"/>
        <v>0</v>
      </c>
      <c r="BH4926">
        <f t="shared" si="460"/>
        <v>1</v>
      </c>
      <c r="BI4926">
        <f t="shared" si="461"/>
        <v>0</v>
      </c>
    </row>
    <row r="4927" spans="1:61" x14ac:dyDescent="0.2">
      <c r="A4927">
        <v>7497</v>
      </c>
      <c r="B4927" t="s">
        <v>17756</v>
      </c>
      <c r="C4927" t="s">
        <v>7298</v>
      </c>
      <c r="D4927" t="s">
        <v>315</v>
      </c>
      <c r="E4927" s="1" t="d">
        <v>2014-02-28</v>
      </c>
      <c r="F4927" t="s">
        <v>53</v>
      </c>
      <c r="G4927" s="1" t="d">
        <v>1996-02-15</v>
      </c>
      <c r="H4927">
        <v>20</v>
      </c>
      <c r="I4927" t="s">
        <v>75</v>
      </c>
      <c r="J4927" t="s">
        <v>66</v>
      </c>
      <c r="K4927">
        <v>0</v>
      </c>
      <c r="L4927">
        <v>0</v>
      </c>
      <c r="M4927">
        <v>0</v>
      </c>
      <c r="N4927">
        <v>0</v>
      </c>
      <c r="O4927">
        <v>-1</v>
      </c>
      <c r="P4927" s="2" t="d">
        <v>2014-02-27T03:24:05.00000020489096425</v>
      </c>
      <c r="Q4927" s="2" t="d">
        <v>2014-02-28T01:48:55.00000003259628900</v>
      </c>
      <c r="R4927" t="s">
        <v>17757</v>
      </c>
      <c r="S4927" s="1" t="d">
        <v>2014-02-27</v>
      </c>
      <c r="U4927">
        <v>1</v>
      </c>
      <c r="V4927" t="s">
        <v>57</v>
      </c>
      <c r="W4927" t="s">
        <v>245</v>
      </c>
      <c r="X4927">
        <v>1</v>
      </c>
      <c r="Y4927" t="s">
        <v>17758</v>
      </c>
      <c r="Z4927" t="s">
        <v>106</v>
      </c>
      <c r="AA4927">
        <v>0</v>
      </c>
      <c r="AB4927" s="1" t="d">
        <v>2014-03-05</v>
      </c>
      <c r="AC4927" t="s">
        <v>688</v>
      </c>
      <c r="AD4927" s="1" t="d">
        <v>2014-03-05</v>
      </c>
      <c r="AE4927" s="1" t="d">
        <v>2014-08-05</v>
      </c>
      <c r="AG4927">
        <v>0</v>
      </c>
      <c r="AL4927" t="s">
        <v>59</v>
      </c>
      <c r="AM4927">
        <v>8</v>
      </c>
      <c r="AN4927" t="s">
        <v>86</v>
      </c>
      <c r="AO4927" s="1" t="d">
        <v>2014-02-28</v>
      </c>
      <c r="AP4927" t="s">
        <v>61</v>
      </c>
      <c r="AQ4927">
        <v>7</v>
      </c>
      <c r="AR4927" t="s">
        <v>87</v>
      </c>
      <c r="AS4927" s="1" t="d">
        <v>2014-02-28</v>
      </c>
      <c r="AT4927" s="1" t="d">
        <v>2014-03-05</v>
      </c>
      <c r="AU4927" s="1" t="d">
        <v>2014-08-05</v>
      </c>
      <c r="AV4927">
        <v>0</v>
      </c>
      <c r="AW4927">
        <v>0</v>
      </c>
      <c r="AX4927">
        <v>5</v>
      </c>
      <c r="AY4927">
        <v>1</v>
      </c>
      <c r="AZ4927">
        <f t="shared" si="456"/>
        <v>1</v>
      </c>
      <c r="BA4927">
        <f t="shared" si="457"/>
        <v>1</v>
      </c>
      <c r="BB4927" s="3">
        <v>1</v>
      </c>
      <c r="BC4927" s="3">
        <v>1</v>
      </c>
      <c r="BD4927" s="3">
        <v>8</v>
      </c>
      <c r="BE4927">
        <f>IF(BD4927&gt;Summary!$C$2,1,0)</f>
        <v>1</v>
      </c>
      <c r="BF4927">
        <f t="shared" si="458"/>
        <v>1</v>
      </c>
      <c r="BG4927">
        <f t="shared" si="459"/>
        <v>0</v>
      </c>
      <c r="BH4927">
        <f t="shared" si="460"/>
        <v>0</v>
      </c>
      <c r="BI4927">
        <f t="shared" si="461"/>
        <v>0</v>
      </c>
    </row>
    <row r="4928" spans="1:61" x14ac:dyDescent="0.2">
      <c r="A4928">
        <v>7499</v>
      </c>
      <c r="B4928" t="s">
        <v>17759</v>
      </c>
      <c r="C4928" t="s">
        <v>17760</v>
      </c>
      <c r="D4928" t="s">
        <v>17761</v>
      </c>
      <c r="E4928" s="1" t="d">
        <v>2013-10-21</v>
      </c>
      <c r="F4928" t="s">
        <v>53</v>
      </c>
      <c r="G4928" s="1" t="d">
        <v>1971-08-07</v>
      </c>
      <c r="H4928">
        <v>44</v>
      </c>
      <c r="I4928" t="s">
        <v>65</v>
      </c>
      <c r="J4928" t="s">
        <v>102</v>
      </c>
      <c r="K4928">
        <v>0</v>
      </c>
      <c r="L4928">
        <v>0</v>
      </c>
      <c r="M4928">
        <v>0</v>
      </c>
      <c r="N4928">
        <v>1</v>
      </c>
      <c r="O4928">
        <v>-22</v>
      </c>
      <c r="P4928" s="2" t="d">
        <v>2013-09-29T04:09:48.00000019837171050</v>
      </c>
      <c r="Q4928" s="2" t="d">
        <v>2013-09-30T12:00:01.0000002337619662125</v>
      </c>
      <c r="R4928" t="s">
        <v>17762</v>
      </c>
      <c r="S4928" s="1" t="d">
        <v>2013-09-29</v>
      </c>
      <c r="U4928">
        <v>22</v>
      </c>
      <c r="V4928" t="s">
        <v>97</v>
      </c>
      <c r="W4928" t="s">
        <v>98</v>
      </c>
      <c r="X4928">
        <v>1</v>
      </c>
      <c r="Y4928" t="s">
        <v>17763</v>
      </c>
      <c r="Z4928" t="s">
        <v>135</v>
      </c>
      <c r="AA4928">
        <v>0</v>
      </c>
      <c r="AB4928" s="1" t="d">
        <v>2015-12-01</v>
      </c>
      <c r="AC4928" t="s">
        <v>2460</v>
      </c>
      <c r="AD4928" s="1" t="d">
        <v>2015-12-01</v>
      </c>
      <c r="AE4928" s="1" t="d">
        <v>2015-12-02</v>
      </c>
      <c r="AG4928">
        <v>0</v>
      </c>
      <c r="AL4928" t="s">
        <v>59</v>
      </c>
      <c r="AM4928">
        <v>1</v>
      </c>
      <c r="AN4928" t="s">
        <v>60</v>
      </c>
      <c r="AO4928" s="1" t="d">
        <v>2013-10-21</v>
      </c>
      <c r="AP4928" t="s">
        <v>61</v>
      </c>
      <c r="AQ4928">
        <v>1</v>
      </c>
      <c r="AR4928" t="s">
        <v>60</v>
      </c>
      <c r="AS4928" s="1" t="d">
        <v>2013-10-21</v>
      </c>
      <c r="AT4928" s="1" t="d">
        <v>2015-12-01</v>
      </c>
      <c r="AU4928" s="1" t="d">
        <v>2015-12-02</v>
      </c>
      <c r="AV4928">
        <v>1</v>
      </c>
      <c r="AW4928">
        <v>0</v>
      </c>
      <c r="AX4928">
        <v>771</v>
      </c>
      <c r="AY4928">
        <v>1</v>
      </c>
      <c r="AZ4928">
        <f t="shared" si="456"/>
        <v>1</v>
      </c>
      <c r="BA4928">
        <f t="shared" si="457"/>
        <v>1</v>
      </c>
      <c r="BB4928" s="3">
        <v>1</v>
      </c>
      <c r="BC4928" s="3">
        <v>0</v>
      </c>
      <c r="BD4928" s="3">
        <v>1</v>
      </c>
      <c r="BE4928">
        <f>IF(BD4928&gt;Summary!$C$2,1,0)</f>
        <v>0</v>
      </c>
      <c r="BF4928">
        <f t="shared" si="458"/>
        <v>0</v>
      </c>
      <c r="BG4928">
        <f t="shared" si="459"/>
        <v>1</v>
      </c>
      <c r="BH4928">
        <f t="shared" si="460"/>
        <v>0</v>
      </c>
      <c r="BI4928">
        <f t="shared" si="461"/>
        <v>0</v>
      </c>
    </row>
    <row r="4929" spans="1:61" x14ac:dyDescent="0.2">
      <c r="A4929">
        <v>7500</v>
      </c>
      <c r="B4929" t="s">
        <v>17764</v>
      </c>
      <c r="C4929" t="s">
        <v>17765</v>
      </c>
      <c r="D4929" t="s">
        <v>3531</v>
      </c>
      <c r="E4929" s="1" t="d">
        <v>2013-09-04</v>
      </c>
      <c r="F4929" t="s">
        <v>115</v>
      </c>
      <c r="G4929" s="1" t="d">
        <v>1990-08-18</v>
      </c>
      <c r="H4929">
        <v>25</v>
      </c>
      <c r="I4929" t="s">
        <v>65</v>
      </c>
      <c r="J4929" t="s">
        <v>66</v>
      </c>
      <c r="K4929">
        <v>0</v>
      </c>
      <c r="L4929">
        <v>0</v>
      </c>
      <c r="M4929">
        <v>0</v>
      </c>
      <c r="N4929">
        <v>1</v>
      </c>
      <c r="O4929">
        <v>-13</v>
      </c>
      <c r="P4929" s="2" t="d">
        <v>2013-08-22T05:18:14.99999969266355025</v>
      </c>
      <c r="Q4929" s="2" t="d">
        <v>2013-09-04T05:19:30.99999985657632300</v>
      </c>
      <c r="R4929" t="s">
        <v>17766</v>
      </c>
      <c r="S4929" s="1" t="d">
        <v>2013-08-22</v>
      </c>
      <c r="U4929">
        <v>13</v>
      </c>
      <c r="V4929" t="s">
        <v>57</v>
      </c>
      <c r="W4929" t="s">
        <v>1533</v>
      </c>
      <c r="X4929">
        <v>0</v>
      </c>
      <c r="AG4929">
        <v>0</v>
      </c>
      <c r="AL4929" t="s">
        <v>59</v>
      </c>
      <c r="AM4929">
        <v>3</v>
      </c>
      <c r="AN4929" t="s">
        <v>60</v>
      </c>
      <c r="AO4929" s="1" t="d">
        <v>2013-09-04</v>
      </c>
      <c r="AP4929" t="s">
        <v>61</v>
      </c>
      <c r="AQ4929">
        <v>4</v>
      </c>
      <c r="AR4929" t="s">
        <v>60</v>
      </c>
      <c r="AS4929" s="1" t="d">
        <v>2013-09-04</v>
      </c>
      <c r="AT4929" s="1" t="d">
        <v>2014-04-03</v>
      </c>
      <c r="AU4929" s="1" t="d">
        <v>2014-04-08</v>
      </c>
      <c r="AV4929">
        <v>1</v>
      </c>
      <c r="AW4929">
        <v>0</v>
      </c>
      <c r="AX4929">
        <v>211</v>
      </c>
      <c r="AY4929">
        <v>0</v>
      </c>
      <c r="AZ4929">
        <f t="shared" si="456"/>
        <v>1</v>
      </c>
      <c r="BA4929">
        <f t="shared" si="457"/>
        <v>1</v>
      </c>
      <c r="BB4929" s="3">
        <v>1</v>
      </c>
      <c r="BC4929" s="3">
        <v>0</v>
      </c>
      <c r="BD4929" s="3">
        <v>3</v>
      </c>
      <c r="BE4929">
        <f>IF(BD4929&gt;Summary!$C$2,1,0)</f>
        <v>0</v>
      </c>
      <c r="BF4929">
        <f t="shared" si="458"/>
        <v>0</v>
      </c>
      <c r="BG4929">
        <f t="shared" si="459"/>
        <v>1</v>
      </c>
      <c r="BH4929">
        <f t="shared" si="460"/>
        <v>0</v>
      </c>
      <c r="BI4929">
        <f t="shared" si="461"/>
        <v>0</v>
      </c>
    </row>
    <row r="4930" spans="1:61" x14ac:dyDescent="0.2">
      <c r="A4930">
        <v>7502</v>
      </c>
      <c r="B4930" t="s">
        <v>17767</v>
      </c>
      <c r="C4930" t="s">
        <v>1008</v>
      </c>
      <c r="D4930" t="s">
        <v>165</v>
      </c>
      <c r="E4930" s="1" t="d">
        <v>2014-11-25</v>
      </c>
      <c r="F4930" t="s">
        <v>53</v>
      </c>
      <c r="G4930" s="1" t="d">
        <v>1974-07-30</v>
      </c>
      <c r="H4930">
        <v>41</v>
      </c>
      <c r="I4930" t="s">
        <v>65</v>
      </c>
      <c r="J4930" t="s">
        <v>102</v>
      </c>
      <c r="K4930">
        <v>0</v>
      </c>
      <c r="L4930">
        <v>0</v>
      </c>
      <c r="M4930">
        <v>0</v>
      </c>
      <c r="N4930">
        <v>11</v>
      </c>
      <c r="O4930">
        <v>-1</v>
      </c>
      <c r="P4930" s="2" t="d">
        <v>2014-11-24T01:34:13.00000004936009400</v>
      </c>
      <c r="Q4930" s="2" t="d">
        <v>2015-03-22T03:44:12.99999970011413175</v>
      </c>
      <c r="R4930" t="s">
        <v>17768</v>
      </c>
      <c r="S4930" s="1" t="d">
        <v>2014-11-24</v>
      </c>
      <c r="U4930">
        <v>1</v>
      </c>
      <c r="V4930" t="s">
        <v>57</v>
      </c>
      <c r="W4930" t="s">
        <v>840</v>
      </c>
      <c r="X4930">
        <v>1</v>
      </c>
      <c r="Y4930" t="s">
        <v>17769</v>
      </c>
      <c r="Z4930" t="s">
        <v>70</v>
      </c>
      <c r="AA4930">
        <v>0</v>
      </c>
      <c r="AB4930" s="1" t="d">
        <v>2015-03-22</v>
      </c>
      <c r="AC4930" t="s">
        <v>840</v>
      </c>
      <c r="AD4930" s="1" t="d">
        <v>2015-03-22</v>
      </c>
      <c r="AE4930" s="1" t="d">
        <v>2015-07-18</v>
      </c>
      <c r="AG4930">
        <v>0</v>
      </c>
      <c r="AL4930" t="s">
        <v>59</v>
      </c>
      <c r="AM4930">
        <v>4</v>
      </c>
      <c r="AN4930" t="s">
        <v>60</v>
      </c>
      <c r="AO4930" s="1" t="d">
        <v>2014-11-25</v>
      </c>
      <c r="AP4930" t="s">
        <v>61</v>
      </c>
      <c r="AQ4930">
        <v>2</v>
      </c>
      <c r="AR4930" t="s">
        <v>60</v>
      </c>
      <c r="AS4930" s="1" t="d">
        <v>2014-11-25</v>
      </c>
      <c r="AT4930" s="1" t="d">
        <v>2015-03-22</v>
      </c>
      <c r="AU4930" s="1" t="d">
        <v>2015-07-18</v>
      </c>
      <c r="AV4930">
        <v>11</v>
      </c>
      <c r="AW4930">
        <v>117</v>
      </c>
      <c r="AX4930">
        <v>117</v>
      </c>
      <c r="AY4930">
        <v>1</v>
      </c>
      <c r="AZ4930">
        <f t="shared" si="456"/>
        <v>1</v>
      </c>
      <c r="BA4930">
        <f t="shared" si="457"/>
        <v>1</v>
      </c>
      <c r="BB4930" s="3">
        <v>1</v>
      </c>
      <c r="BC4930" s="3">
        <v>1</v>
      </c>
      <c r="BD4930" s="3">
        <v>4</v>
      </c>
      <c r="BE4930">
        <f>IF(BD4930&gt;Summary!$C$2,1,0)</f>
        <v>0</v>
      </c>
      <c r="BF4930">
        <f t="shared" si="458"/>
        <v>0</v>
      </c>
      <c r="BG4930">
        <f t="shared" si="459"/>
        <v>0</v>
      </c>
      <c r="BH4930">
        <f t="shared" si="460"/>
        <v>0</v>
      </c>
      <c r="BI4930">
        <f t="shared" si="461"/>
        <v>1</v>
      </c>
    </row>
    <row r="4931" spans="1:61" x14ac:dyDescent="0.2">
      <c r="A4931">
        <v>7503</v>
      </c>
      <c r="B4931" t="s">
        <v>17770</v>
      </c>
      <c r="C4931" t="s">
        <v>17771</v>
      </c>
      <c r="D4931" t="s">
        <v>832</v>
      </c>
      <c r="E4931" s="1" t="d">
        <v>2013-12-06</v>
      </c>
      <c r="F4931" t="s">
        <v>53</v>
      </c>
      <c r="G4931" s="1" t="d">
        <v>1990-10-06</v>
      </c>
      <c r="H4931">
        <v>25</v>
      </c>
      <c r="I4931" t="s">
        <v>65</v>
      </c>
      <c r="J4931" t="s">
        <v>66</v>
      </c>
      <c r="K4931">
        <v>0</v>
      </c>
      <c r="L4931">
        <v>0</v>
      </c>
      <c r="M4931">
        <v>0</v>
      </c>
      <c r="N4931">
        <v>1</v>
      </c>
      <c r="O4931">
        <v>-1</v>
      </c>
      <c r="P4931" s="2" t="d">
        <v>2013-12-05T09:04:51.99999973643571150</v>
      </c>
      <c r="Q4931" s="2" t="d">
        <v>2013-12-06T08:24:29.99999997206032275</v>
      </c>
      <c r="R4931" t="s">
        <v>17772</v>
      </c>
      <c r="T4931" s="1" t="d">
        <v>2013-12-05</v>
      </c>
      <c r="U4931">
        <v>1</v>
      </c>
      <c r="V4931" t="s">
        <v>57</v>
      </c>
      <c r="W4931" t="s">
        <v>92</v>
      </c>
      <c r="X4931">
        <v>0</v>
      </c>
      <c r="AG4931">
        <v>0</v>
      </c>
      <c r="AL4931" t="s">
        <v>59</v>
      </c>
      <c r="AM4931">
        <v>2</v>
      </c>
      <c r="AN4931" t="s">
        <v>60</v>
      </c>
      <c r="AO4931" s="1" t="d">
        <v>2013-12-06</v>
      </c>
      <c r="AP4931" t="s">
        <v>61</v>
      </c>
      <c r="AQ4931">
        <v>3</v>
      </c>
      <c r="AR4931" t="s">
        <v>60</v>
      </c>
      <c r="AS4931" s="1" t="d">
        <v>2013-12-06</v>
      </c>
      <c r="AT4931" s="1" t="d">
        <v>2014-12-01</v>
      </c>
      <c r="AU4931" s="1" t="d">
        <v>2014-12-05</v>
      </c>
      <c r="AV4931">
        <v>1</v>
      </c>
      <c r="AW4931">
        <v>0</v>
      </c>
      <c r="AX4931">
        <v>360</v>
      </c>
      <c r="AY4931">
        <v>0</v>
      </c>
      <c r="AZ4931">
        <f t="shared" si="456"/>
        <v>1</v>
      </c>
      <c r="BA4931">
        <f t="shared" si="457"/>
        <v>1</v>
      </c>
      <c r="BB4931" s="3">
        <v>1</v>
      </c>
      <c r="BC4931" s="3">
        <v>0</v>
      </c>
      <c r="BD4931" s="3">
        <v>2</v>
      </c>
      <c r="BE4931">
        <f>IF(BD4931&gt;Summary!$C$2,1,0)</f>
        <v>0</v>
      </c>
      <c r="BF4931">
        <f t="shared" si="458"/>
        <v>0</v>
      </c>
      <c r="BG4931">
        <f t="shared" si="459"/>
        <v>1</v>
      </c>
      <c r="BH4931">
        <f t="shared" si="460"/>
        <v>0</v>
      </c>
      <c r="BI4931">
        <f t="shared" si="461"/>
        <v>0</v>
      </c>
    </row>
    <row r="4932" spans="1:61" x14ac:dyDescent="0.2">
      <c r="A4932">
        <v>7508</v>
      </c>
      <c r="B4932" t="s">
        <v>17773</v>
      </c>
      <c r="C4932" t="s">
        <v>17774</v>
      </c>
      <c r="D4932" t="s">
        <v>17775</v>
      </c>
      <c r="E4932" s="1" t="d">
        <v>2013-10-21</v>
      </c>
      <c r="F4932" t="s">
        <v>53</v>
      </c>
      <c r="G4932" s="1" t="d">
        <v>1971-04-30</v>
      </c>
      <c r="H4932">
        <v>44</v>
      </c>
      <c r="I4932" t="s">
        <v>65</v>
      </c>
      <c r="J4932" t="s">
        <v>161</v>
      </c>
      <c r="K4932">
        <v>0</v>
      </c>
      <c r="L4932">
        <v>0</v>
      </c>
      <c r="M4932">
        <v>0</v>
      </c>
      <c r="N4932">
        <v>0</v>
      </c>
      <c r="O4932">
        <v>-1</v>
      </c>
      <c r="P4932" s="2" t="d">
        <v>2013-10-20T01:02:00.00000018160789875</v>
      </c>
      <c r="Q4932" s="2" t="d">
        <v>2013-10-21T07:40:49.99999981373548275</v>
      </c>
      <c r="R4932" t="s">
        <v>17776</v>
      </c>
      <c r="S4932" s="1" t="d">
        <v>2013-10-20</v>
      </c>
      <c r="U4932">
        <v>1</v>
      </c>
      <c r="V4932" t="s">
        <v>97</v>
      </c>
      <c r="W4932" t="s">
        <v>98</v>
      </c>
      <c r="X4932">
        <v>0</v>
      </c>
      <c r="AG4932">
        <v>0</v>
      </c>
      <c r="AL4932" t="s">
        <v>59</v>
      </c>
      <c r="AM4932">
        <v>1</v>
      </c>
      <c r="AN4932" t="s">
        <v>60</v>
      </c>
      <c r="AO4932" s="1" t="d">
        <v>2013-10-21</v>
      </c>
      <c r="AP4932" t="s">
        <v>61</v>
      </c>
      <c r="AQ4932">
        <v>1</v>
      </c>
      <c r="AR4932" t="s">
        <v>60</v>
      </c>
      <c r="AS4932" s="1" t="d">
        <v>2013-10-21</v>
      </c>
      <c r="AT4932" s="1" t="d">
        <v>2013-10-20</v>
      </c>
      <c r="AU4932" s="1" t="d">
        <v>2013-10-21</v>
      </c>
      <c r="AV4932">
        <v>0</v>
      </c>
      <c r="AW4932">
        <v>0</v>
      </c>
      <c r="AX4932">
        <v>893</v>
      </c>
      <c r="AY4932">
        <v>0</v>
      </c>
      <c r="AZ4932">
        <f t="shared" ref="AZ4932:AZ4995" si="462">IF(OR(O4932&lt;-30,O4932&gt;30),0,1)</f>
        <v>1</v>
      </c>
      <c r="BA4932">
        <f t="shared" ref="BA4932:BA4995" si="463">IF(O4932="",0,1)</f>
        <v>1</v>
      </c>
      <c r="BB4932" s="3">
        <v>1</v>
      </c>
      <c r="BC4932" s="3">
        <v>0</v>
      </c>
      <c r="BD4932" s="3">
        <v>1</v>
      </c>
      <c r="BE4932">
        <f>IF(BD4932&gt;Summary!$C$2,1,0)</f>
        <v>0</v>
      </c>
      <c r="BF4932">
        <f t="shared" ref="BF4932:BF4995" si="464">IF(AND($BC4932=1,$BE4932=1),1,0)</f>
        <v>0</v>
      </c>
      <c r="BG4932">
        <f t="shared" ref="BG4932:BG4995" si="465">IF(AND($BC4932=0,$BE4932=0),1,0)</f>
        <v>1</v>
      </c>
      <c r="BH4932">
        <f t="shared" ref="BH4932:BH4995" si="466">IF(AND($BC4932=0,$BE4932=1),1,0)</f>
        <v>0</v>
      </c>
      <c r="BI4932">
        <f t="shared" ref="BI4932:BI4995" si="467">IF(AND($BC4932=1,$BE4932=0),1,0)</f>
        <v>0</v>
      </c>
    </row>
    <row r="4933" spans="1:61" x14ac:dyDescent="0.2">
      <c r="A4933">
        <v>7510</v>
      </c>
      <c r="B4933" t="s">
        <v>17777</v>
      </c>
      <c r="C4933" t="s">
        <v>17778</v>
      </c>
      <c r="D4933" t="s">
        <v>3565</v>
      </c>
      <c r="E4933" s="1" t="d">
        <v>2013-05-07</v>
      </c>
      <c r="F4933" t="s">
        <v>53</v>
      </c>
      <c r="G4933" s="1" t="d">
        <v>1982-09-18</v>
      </c>
      <c r="H4933">
        <v>33</v>
      </c>
      <c r="I4933" t="s">
        <v>65</v>
      </c>
      <c r="J4933" t="s">
        <v>66</v>
      </c>
      <c r="K4933">
        <v>0</v>
      </c>
      <c r="L4933">
        <v>0</v>
      </c>
      <c r="M4933">
        <v>0</v>
      </c>
      <c r="N4933">
        <v>0</v>
      </c>
      <c r="O4933">
        <v>-1</v>
      </c>
      <c r="P4933" s="2" t="d">
        <v>2013-05-06T11:44:28.99999987799673975</v>
      </c>
      <c r="Q4933" s="2" t="d">
        <v>2013-05-07T01:25:38.9999999664723900</v>
      </c>
      <c r="R4933" t="s">
        <v>17779</v>
      </c>
      <c r="S4933" s="1" t="d">
        <v>2013-05-06</v>
      </c>
      <c r="U4933">
        <v>1</v>
      </c>
      <c r="V4933" t="s">
        <v>57</v>
      </c>
      <c r="W4933" t="s">
        <v>239</v>
      </c>
      <c r="X4933">
        <v>0</v>
      </c>
      <c r="AG4933">
        <v>0</v>
      </c>
      <c r="AL4933" t="s">
        <v>59</v>
      </c>
      <c r="AM4933">
        <v>1</v>
      </c>
      <c r="AN4933" t="s">
        <v>60</v>
      </c>
      <c r="AO4933" s="1" t="d">
        <v>2013-05-07</v>
      </c>
      <c r="AP4933" t="s">
        <v>61</v>
      </c>
      <c r="AQ4933">
        <v>1</v>
      </c>
      <c r="AR4933" t="s">
        <v>60</v>
      </c>
      <c r="AS4933" s="1" t="d">
        <v>2013-05-07</v>
      </c>
      <c r="AT4933" s="1" t="d">
        <v>2013-05-06</v>
      </c>
      <c r="AU4933" s="1" t="d">
        <v>2013-05-07</v>
      </c>
      <c r="AV4933">
        <v>0</v>
      </c>
      <c r="AW4933">
        <v>0</v>
      </c>
      <c r="AX4933">
        <v>1060</v>
      </c>
      <c r="AY4933">
        <v>0</v>
      </c>
      <c r="AZ4933">
        <f t="shared" si="462"/>
        <v>1</v>
      </c>
      <c r="BA4933">
        <f t="shared" si="463"/>
        <v>1</v>
      </c>
      <c r="BB4933" s="3">
        <v>1</v>
      </c>
      <c r="BC4933" s="3">
        <v>0</v>
      </c>
      <c r="BD4933" s="3">
        <v>1</v>
      </c>
      <c r="BE4933">
        <f>IF(BD4933&gt;Summary!$C$2,1,0)</f>
        <v>0</v>
      </c>
      <c r="BF4933">
        <f t="shared" si="464"/>
        <v>0</v>
      </c>
      <c r="BG4933">
        <f t="shared" si="465"/>
        <v>1</v>
      </c>
      <c r="BH4933">
        <f t="shared" si="466"/>
        <v>0</v>
      </c>
      <c r="BI4933">
        <f t="shared" si="467"/>
        <v>0</v>
      </c>
    </row>
    <row r="4934" spans="1:61" x14ac:dyDescent="0.2">
      <c r="A4934">
        <v>7511</v>
      </c>
      <c r="B4934" t="s">
        <v>17780</v>
      </c>
      <c r="C4934" t="s">
        <v>3546</v>
      </c>
      <c r="D4934" t="s">
        <v>477</v>
      </c>
      <c r="E4934" s="1" t="d">
        <v>2014-11-09</v>
      </c>
      <c r="F4934" t="s">
        <v>53</v>
      </c>
      <c r="G4934" s="1" t="d">
        <v>1996-03-07</v>
      </c>
      <c r="H4934">
        <v>20</v>
      </c>
      <c r="I4934" t="s">
        <v>75</v>
      </c>
      <c r="J4934" t="s">
        <v>66</v>
      </c>
      <c r="K4934">
        <v>0</v>
      </c>
      <c r="L4934">
        <v>0</v>
      </c>
      <c r="M4934">
        <v>0</v>
      </c>
      <c r="N4934">
        <v>0</v>
      </c>
      <c r="O4934">
        <v>-1</v>
      </c>
      <c r="P4934" s="2" t="d">
        <v>2014-11-08T01:54:07.00000004377216125</v>
      </c>
      <c r="Q4934" s="2" t="d">
        <v>2014-11-09T06:36:06.99999987613409775</v>
      </c>
      <c r="R4934" t="s">
        <v>17781</v>
      </c>
      <c r="S4934" s="1" t="d">
        <v>2014-11-08</v>
      </c>
      <c r="U4934">
        <v>1</v>
      </c>
      <c r="V4934" t="s">
        <v>57</v>
      </c>
      <c r="W4934" t="s">
        <v>124</v>
      </c>
      <c r="X4934">
        <v>1</v>
      </c>
      <c r="Y4934" t="s">
        <v>17782</v>
      </c>
      <c r="Z4934" t="s">
        <v>79</v>
      </c>
      <c r="AA4934">
        <v>1</v>
      </c>
      <c r="AB4934" s="1" t="d">
        <v>2015-01-08</v>
      </c>
      <c r="AC4934" t="s">
        <v>308</v>
      </c>
      <c r="AD4934" s="1" t="d">
        <v>2015-01-09</v>
      </c>
      <c r="AE4934" s="1" t="d">
        <v>2015-03-18</v>
      </c>
      <c r="AG4934">
        <v>1</v>
      </c>
      <c r="AH4934" t="s">
        <v>17782</v>
      </c>
      <c r="AI4934" t="s">
        <v>79</v>
      </c>
      <c r="AJ4934" s="1" t="d">
        <v>2015-01-08</v>
      </c>
      <c r="AK4934" t="s">
        <v>98</v>
      </c>
      <c r="AL4934" t="s">
        <v>59</v>
      </c>
      <c r="AM4934">
        <v>7</v>
      </c>
      <c r="AN4934" t="s">
        <v>87</v>
      </c>
      <c r="AO4934" s="1" t="d">
        <v>2014-11-09</v>
      </c>
      <c r="AP4934" t="s">
        <v>61</v>
      </c>
      <c r="AQ4934">
        <v>7</v>
      </c>
      <c r="AR4934" t="s">
        <v>87</v>
      </c>
      <c r="AS4934" s="1" t="d">
        <v>2014-11-09</v>
      </c>
      <c r="AT4934" s="1" t="d">
        <v>2015-01-09</v>
      </c>
      <c r="AU4934" s="1" t="d">
        <v>2015-03-18</v>
      </c>
      <c r="AV4934">
        <v>0</v>
      </c>
      <c r="AW4934">
        <v>0</v>
      </c>
      <c r="AX4934">
        <v>60</v>
      </c>
      <c r="AY4934">
        <v>1</v>
      </c>
      <c r="AZ4934">
        <f t="shared" si="462"/>
        <v>1</v>
      </c>
      <c r="BA4934">
        <f t="shared" si="463"/>
        <v>1</v>
      </c>
      <c r="BB4934" s="3">
        <v>1</v>
      </c>
      <c r="BC4934" s="3">
        <v>1</v>
      </c>
      <c r="BD4934" s="3">
        <v>7</v>
      </c>
      <c r="BE4934">
        <f>IF(BD4934&gt;Summary!$C$2,1,0)</f>
        <v>1</v>
      </c>
      <c r="BF4934">
        <f t="shared" si="464"/>
        <v>1</v>
      </c>
      <c r="BG4934">
        <f t="shared" si="465"/>
        <v>0</v>
      </c>
      <c r="BH4934">
        <f t="shared" si="466"/>
        <v>0</v>
      </c>
      <c r="BI4934">
        <f t="shared" si="467"/>
        <v>0</v>
      </c>
    </row>
    <row r="4935" spans="1:61" x14ac:dyDescent="0.2">
      <c r="A4935">
        <v>7513</v>
      </c>
      <c r="B4935" t="s">
        <v>17783</v>
      </c>
      <c r="C4935" t="s">
        <v>17784</v>
      </c>
      <c r="D4935" t="s">
        <v>6704</v>
      </c>
      <c r="E4935" s="1" t="d">
        <v>2014-11-07</v>
      </c>
      <c r="F4935" t="s">
        <v>53</v>
      </c>
      <c r="G4935" s="1" t="d">
        <v>1994-08-08</v>
      </c>
      <c r="H4935">
        <v>21</v>
      </c>
      <c r="I4935" t="s">
        <v>75</v>
      </c>
      <c r="J4935" t="s">
        <v>66</v>
      </c>
      <c r="K4935">
        <v>0</v>
      </c>
      <c r="L4935">
        <v>0</v>
      </c>
      <c r="M4935">
        <v>0</v>
      </c>
      <c r="N4935">
        <v>1</v>
      </c>
      <c r="O4935">
        <v>-1</v>
      </c>
      <c r="P4935" s="2" t="d">
        <v>2014-11-06T08:03:16.00000013597309550</v>
      </c>
      <c r="Q4935" s="2" t="d">
        <v>2014-11-07T09:08:48.00000021234154575</v>
      </c>
      <c r="R4935" t="s">
        <v>17785</v>
      </c>
      <c r="S4935" s="1" t="d">
        <v>2014-11-06</v>
      </c>
      <c r="U4935">
        <v>1</v>
      </c>
      <c r="V4935" t="s">
        <v>57</v>
      </c>
      <c r="W4935" t="s">
        <v>167</v>
      </c>
      <c r="X4935">
        <v>1</v>
      </c>
      <c r="Y4935" t="s">
        <v>17786</v>
      </c>
      <c r="Z4935" t="s">
        <v>135</v>
      </c>
      <c r="AB4935" s="1" t="d">
        <v>2015-12-30</v>
      </c>
      <c r="AC4935" t="s">
        <v>194</v>
      </c>
      <c r="AG4935">
        <v>0</v>
      </c>
      <c r="AL4935" t="s">
        <v>59</v>
      </c>
      <c r="AM4935">
        <v>6</v>
      </c>
      <c r="AN4935" t="s">
        <v>87</v>
      </c>
      <c r="AO4935" s="1" t="d">
        <v>2014-11-07</v>
      </c>
      <c r="AP4935" t="s">
        <v>61</v>
      </c>
      <c r="AQ4935">
        <v>8</v>
      </c>
      <c r="AR4935" t="s">
        <v>86</v>
      </c>
      <c r="AS4935" s="1" t="d">
        <v>2014-11-07</v>
      </c>
      <c r="AT4935" s="1" t="d">
        <v>2014-11-06</v>
      </c>
      <c r="AU4935" s="1" t="d">
        <v>2014-11-07</v>
      </c>
      <c r="AV4935">
        <v>1</v>
      </c>
      <c r="AW4935">
        <v>0</v>
      </c>
      <c r="AX4935">
        <v>418</v>
      </c>
      <c r="AY4935">
        <v>1</v>
      </c>
      <c r="AZ4935">
        <f t="shared" si="462"/>
        <v>1</v>
      </c>
      <c r="BA4935">
        <f t="shared" si="463"/>
        <v>1</v>
      </c>
      <c r="BB4935" s="3">
        <v>1</v>
      </c>
      <c r="BC4935" s="3">
        <v>1</v>
      </c>
      <c r="BD4935" s="3">
        <v>6</v>
      </c>
      <c r="BE4935">
        <f>IF(BD4935&gt;Summary!$C$2,1,0)</f>
        <v>1</v>
      </c>
      <c r="BF4935">
        <f t="shared" si="464"/>
        <v>1</v>
      </c>
      <c r="BG4935">
        <f t="shared" si="465"/>
        <v>0</v>
      </c>
      <c r="BH4935">
        <f t="shared" si="466"/>
        <v>0</v>
      </c>
      <c r="BI4935">
        <f t="shared" si="467"/>
        <v>0</v>
      </c>
    </row>
    <row r="4936" spans="1:61" x14ac:dyDescent="0.2">
      <c r="A4936">
        <v>7514</v>
      </c>
      <c r="B4936" t="s">
        <v>17787</v>
      </c>
      <c r="C4936" t="s">
        <v>17788</v>
      </c>
      <c r="D4936" t="s">
        <v>17789</v>
      </c>
      <c r="E4936" s="1" t="d">
        <v>2013-03-26</v>
      </c>
      <c r="F4936" t="s">
        <v>53</v>
      </c>
      <c r="G4936" s="1" t="d">
        <v>1972-01-06</v>
      </c>
      <c r="H4936">
        <v>44</v>
      </c>
      <c r="I4936" t="s">
        <v>65</v>
      </c>
      <c r="J4936" t="s">
        <v>102</v>
      </c>
      <c r="K4936">
        <v>0</v>
      </c>
      <c r="L4936">
        <v>0</v>
      </c>
      <c r="M4936">
        <v>0</v>
      </c>
      <c r="N4936">
        <v>3</v>
      </c>
      <c r="O4936">
        <v>-4</v>
      </c>
      <c r="P4936" s="2" t="d">
        <v>2013-03-22T11:44:12.0000003045424800</v>
      </c>
      <c r="Q4936" s="2" t="d">
        <v>2013-03-23T07:50:49.00000027846545150</v>
      </c>
      <c r="R4936" t="s">
        <v>17790</v>
      </c>
      <c r="S4936" s="1" t="d">
        <v>2013-03-22</v>
      </c>
      <c r="U4936">
        <v>4</v>
      </c>
      <c r="V4936" t="s">
        <v>57</v>
      </c>
      <c r="W4936" t="s">
        <v>167</v>
      </c>
      <c r="X4936">
        <v>0</v>
      </c>
      <c r="AG4936">
        <v>0</v>
      </c>
      <c r="AL4936" t="s">
        <v>59</v>
      </c>
      <c r="AM4936">
        <v>5</v>
      </c>
      <c r="AN4936" t="s">
        <v>87</v>
      </c>
      <c r="AO4936" s="1" t="d">
        <v>2013-03-26</v>
      </c>
      <c r="AP4936" t="s">
        <v>61</v>
      </c>
      <c r="AQ4936">
        <v>1</v>
      </c>
      <c r="AR4936" t="s">
        <v>60</v>
      </c>
      <c r="AS4936" s="1" t="d">
        <v>2013-03-26</v>
      </c>
      <c r="AT4936" s="1" t="d">
        <v>2014-02-05</v>
      </c>
      <c r="AU4936" s="1" t="d">
        <v>2014-03-06</v>
      </c>
      <c r="AV4936">
        <v>3</v>
      </c>
      <c r="AW4936">
        <v>0</v>
      </c>
      <c r="AX4936">
        <v>316</v>
      </c>
      <c r="AY4936">
        <v>0</v>
      </c>
      <c r="AZ4936">
        <f t="shared" si="462"/>
        <v>1</v>
      </c>
      <c r="BA4936">
        <f t="shared" si="463"/>
        <v>1</v>
      </c>
      <c r="BB4936" s="3">
        <v>1</v>
      </c>
      <c r="BC4936" s="3">
        <v>0</v>
      </c>
      <c r="BD4936" s="3">
        <v>5</v>
      </c>
      <c r="BE4936">
        <f>IF(BD4936&gt;Summary!$C$2,1,0)</f>
        <v>0</v>
      </c>
      <c r="BF4936">
        <f t="shared" si="464"/>
        <v>0</v>
      </c>
      <c r="BG4936">
        <f t="shared" si="465"/>
        <v>1</v>
      </c>
      <c r="BH4936">
        <f t="shared" si="466"/>
        <v>0</v>
      </c>
      <c r="BI4936">
        <f t="shared" si="467"/>
        <v>0</v>
      </c>
    </row>
    <row r="4937" spans="1:61" x14ac:dyDescent="0.2">
      <c r="A4937">
        <v>7515</v>
      </c>
      <c r="B4937" t="s">
        <v>12549</v>
      </c>
      <c r="C4937" t="s">
        <v>1406</v>
      </c>
      <c r="D4937" t="s">
        <v>538</v>
      </c>
      <c r="E4937" s="1" t="d">
        <v>2014-04-17</v>
      </c>
      <c r="F4937" t="s">
        <v>53</v>
      </c>
      <c r="G4937" s="1" t="d">
        <v>1992-05-30</v>
      </c>
      <c r="H4937">
        <v>23</v>
      </c>
      <c r="I4937" t="s">
        <v>75</v>
      </c>
      <c r="J4937" t="s">
        <v>66</v>
      </c>
      <c r="K4937">
        <v>0</v>
      </c>
      <c r="L4937">
        <v>0</v>
      </c>
      <c r="M4937">
        <v>1</v>
      </c>
      <c r="N4937">
        <v>1</v>
      </c>
      <c r="O4937">
        <v>-10</v>
      </c>
      <c r="P4937" s="2" t="d">
        <v>2014-04-07T11:10:42.00000003911554950</v>
      </c>
      <c r="Q4937" s="2" t="d">
        <v>2014-04-17T11:03:22.99999988637864900</v>
      </c>
      <c r="R4937" t="s">
        <v>17791</v>
      </c>
      <c r="T4937" s="1" t="d">
        <v>2014-04-07</v>
      </c>
      <c r="U4937">
        <v>10</v>
      </c>
      <c r="V4937" t="s">
        <v>57</v>
      </c>
      <c r="W4937" t="s">
        <v>92</v>
      </c>
      <c r="X4937">
        <v>1</v>
      </c>
      <c r="Y4937" t="s">
        <v>17792</v>
      </c>
      <c r="Z4937" t="s">
        <v>70</v>
      </c>
      <c r="AB4937" s="1" t="d">
        <v>2015-12-12</v>
      </c>
      <c r="AC4937" t="s">
        <v>1342</v>
      </c>
      <c r="AG4937">
        <v>0</v>
      </c>
      <c r="AL4937" t="s">
        <v>59</v>
      </c>
      <c r="AM4937">
        <v>9</v>
      </c>
      <c r="AN4937" t="s">
        <v>86</v>
      </c>
      <c r="AO4937" s="1" t="d">
        <v>2014-04-17</v>
      </c>
      <c r="AP4937" t="s">
        <v>61</v>
      </c>
      <c r="AQ4937">
        <v>8</v>
      </c>
      <c r="AR4937" t="s">
        <v>86</v>
      </c>
      <c r="AS4937" s="1" t="d">
        <v>2014-04-17</v>
      </c>
      <c r="AT4937" s="1" t="d">
        <v>2014-04-07</v>
      </c>
      <c r="AU4937" s="1" t="d">
        <v>2014-04-17</v>
      </c>
      <c r="AV4937">
        <v>1</v>
      </c>
      <c r="AW4937">
        <v>0</v>
      </c>
      <c r="AX4937">
        <v>604</v>
      </c>
      <c r="AY4937">
        <v>1</v>
      </c>
      <c r="AZ4937">
        <f t="shared" si="462"/>
        <v>1</v>
      </c>
      <c r="BA4937">
        <f t="shared" si="463"/>
        <v>1</v>
      </c>
      <c r="BB4937" s="3">
        <v>1</v>
      </c>
      <c r="BC4937" s="3">
        <v>1</v>
      </c>
      <c r="BD4937" s="3">
        <v>9</v>
      </c>
      <c r="BE4937">
        <f>IF(BD4937&gt;Summary!$C$2,1,0)</f>
        <v>1</v>
      </c>
      <c r="BF4937">
        <f t="shared" si="464"/>
        <v>1</v>
      </c>
      <c r="BG4937">
        <f t="shared" si="465"/>
        <v>0</v>
      </c>
      <c r="BH4937">
        <f t="shared" si="466"/>
        <v>0</v>
      </c>
      <c r="BI4937">
        <f t="shared" si="467"/>
        <v>0</v>
      </c>
    </row>
    <row r="4938" spans="1:61" x14ac:dyDescent="0.2">
      <c r="A4938">
        <v>7516</v>
      </c>
      <c r="B4938" t="s">
        <v>17793</v>
      </c>
      <c r="C4938" t="s">
        <v>7199</v>
      </c>
      <c r="D4938" t="s">
        <v>991</v>
      </c>
      <c r="E4938" s="1" t="d">
        <v>2014-03-18</v>
      </c>
      <c r="F4938" t="s">
        <v>53</v>
      </c>
      <c r="G4938" s="1" t="d">
        <v>1980-08-22</v>
      </c>
      <c r="H4938">
        <v>35</v>
      </c>
      <c r="I4938" t="s">
        <v>65</v>
      </c>
      <c r="J4938" t="s">
        <v>66</v>
      </c>
      <c r="K4938">
        <v>0</v>
      </c>
      <c r="L4938">
        <v>0</v>
      </c>
      <c r="M4938">
        <v>0</v>
      </c>
      <c r="N4938">
        <v>0</v>
      </c>
      <c r="O4938">
        <v>-1</v>
      </c>
      <c r="P4938" s="2" t="d">
        <v>2014-03-17T06:02:00.99999999627470925</v>
      </c>
      <c r="Q4938" s="2" t="d">
        <v>2014-05-13T11:54:14.99999981839210125</v>
      </c>
      <c r="R4938" t="s">
        <v>17794</v>
      </c>
      <c r="S4938" s="1" t="d">
        <v>2014-03-17</v>
      </c>
      <c r="U4938">
        <v>1</v>
      </c>
      <c r="V4938" t="s">
        <v>97</v>
      </c>
      <c r="W4938" t="s">
        <v>98</v>
      </c>
      <c r="X4938">
        <v>1</v>
      </c>
      <c r="Y4938" t="s">
        <v>17795</v>
      </c>
      <c r="Z4938" t="s">
        <v>79</v>
      </c>
      <c r="AA4938">
        <v>0</v>
      </c>
      <c r="AB4938" s="1" t="d">
        <v>2016-03-14</v>
      </c>
      <c r="AD4938" s="1" t="d">
        <v>2016-03-14</v>
      </c>
      <c r="AE4938" s="1" t="d">
        <v>2016-03-15</v>
      </c>
      <c r="AG4938">
        <v>0</v>
      </c>
      <c r="AL4938" t="s">
        <v>59</v>
      </c>
      <c r="AM4938">
        <v>8</v>
      </c>
      <c r="AN4938" t="s">
        <v>86</v>
      </c>
      <c r="AO4938" s="1" t="d">
        <v>2014-03-18</v>
      </c>
      <c r="AP4938" t="s">
        <v>61</v>
      </c>
      <c r="AQ4938">
        <v>6</v>
      </c>
      <c r="AR4938" t="s">
        <v>87</v>
      </c>
      <c r="AS4938" s="1" t="d">
        <v>2014-03-18</v>
      </c>
      <c r="AT4938" s="1" t="d">
        <v>2016-03-14</v>
      </c>
      <c r="AU4938" s="1" t="d">
        <v>2016-03-15</v>
      </c>
      <c r="AV4938">
        <v>0</v>
      </c>
      <c r="AW4938">
        <v>56</v>
      </c>
      <c r="AX4938">
        <v>727</v>
      </c>
      <c r="AY4938">
        <v>1</v>
      </c>
      <c r="AZ4938">
        <f t="shared" si="462"/>
        <v>1</v>
      </c>
      <c r="BA4938">
        <f t="shared" si="463"/>
        <v>1</v>
      </c>
      <c r="BB4938" s="3">
        <v>1</v>
      </c>
      <c r="BC4938" s="3">
        <v>1</v>
      </c>
      <c r="BD4938" s="3">
        <v>8</v>
      </c>
      <c r="BE4938">
        <f>IF(BD4938&gt;Summary!$C$2,1,0)</f>
        <v>1</v>
      </c>
      <c r="BF4938">
        <f t="shared" si="464"/>
        <v>1</v>
      </c>
      <c r="BG4938">
        <f t="shared" si="465"/>
        <v>0</v>
      </c>
      <c r="BH4938">
        <f t="shared" si="466"/>
        <v>0</v>
      </c>
      <c r="BI4938">
        <f t="shared" si="467"/>
        <v>0</v>
      </c>
    </row>
    <row r="4939" spans="1:61" x14ac:dyDescent="0.2">
      <c r="A4939">
        <v>7517</v>
      </c>
      <c r="B4939" t="s">
        <v>17796</v>
      </c>
      <c r="C4939" t="s">
        <v>14742</v>
      </c>
      <c r="D4939" t="s">
        <v>17797</v>
      </c>
      <c r="E4939" s="1" t="d">
        <v>2013-03-23</v>
      </c>
      <c r="F4939" t="s">
        <v>115</v>
      </c>
      <c r="G4939" s="1" t="d">
        <v>1974-07-24</v>
      </c>
      <c r="H4939">
        <v>41</v>
      </c>
      <c r="I4939" t="s">
        <v>65</v>
      </c>
      <c r="J4939" t="s">
        <v>66</v>
      </c>
      <c r="K4939">
        <v>0</v>
      </c>
      <c r="L4939">
        <v>0</v>
      </c>
      <c r="M4939">
        <v>0</v>
      </c>
      <c r="N4939">
        <v>0</v>
      </c>
      <c r="O4939">
        <v>0</v>
      </c>
      <c r="P4939" s="2" t="d">
        <v>2013-03-23T03:53:03.99999998509883700</v>
      </c>
      <c r="Q4939" s="2" t="d">
        <v>2013-03-24T06:30:14.99999994412064550</v>
      </c>
      <c r="R4939" t="s">
        <v>17798</v>
      </c>
      <c r="S4939" s="1" t="d">
        <v>2013-03-23</v>
      </c>
      <c r="U4939">
        <v>0</v>
      </c>
      <c r="V4939" t="s">
        <v>97</v>
      </c>
      <c r="W4939" t="s">
        <v>98</v>
      </c>
      <c r="X4939">
        <v>0</v>
      </c>
      <c r="AG4939">
        <v>0</v>
      </c>
      <c r="AL4939" t="s">
        <v>59</v>
      </c>
      <c r="AM4939">
        <v>1</v>
      </c>
      <c r="AN4939" t="s">
        <v>60</v>
      </c>
      <c r="AO4939" s="1" t="d">
        <v>2013-03-23</v>
      </c>
      <c r="AP4939" t="s">
        <v>61</v>
      </c>
      <c r="AQ4939">
        <v>1</v>
      </c>
      <c r="AR4939" t="s">
        <v>60</v>
      </c>
      <c r="AS4939" s="1" t="d">
        <v>2013-03-23</v>
      </c>
      <c r="AT4939" s="1" t="d">
        <v>2013-03-23</v>
      </c>
      <c r="AU4939" s="1" t="d">
        <v>2013-03-24</v>
      </c>
      <c r="AV4939">
        <v>0</v>
      </c>
      <c r="AW4939">
        <v>1</v>
      </c>
      <c r="AX4939">
        <v>1105</v>
      </c>
      <c r="AY4939">
        <v>0</v>
      </c>
      <c r="AZ4939">
        <f t="shared" si="462"/>
        <v>1</v>
      </c>
      <c r="BA4939">
        <f t="shared" si="463"/>
        <v>1</v>
      </c>
      <c r="BB4939" s="3">
        <v>1</v>
      </c>
      <c r="BC4939" s="3">
        <v>0</v>
      </c>
      <c r="BD4939" s="3">
        <v>1</v>
      </c>
      <c r="BE4939">
        <f>IF(BD4939&gt;Summary!$C$2,1,0)</f>
        <v>0</v>
      </c>
      <c r="BF4939">
        <f t="shared" si="464"/>
        <v>0</v>
      </c>
      <c r="BG4939">
        <f t="shared" si="465"/>
        <v>1</v>
      </c>
      <c r="BH4939">
        <f t="shared" si="466"/>
        <v>0</v>
      </c>
      <c r="BI4939">
        <f t="shared" si="467"/>
        <v>0</v>
      </c>
    </row>
    <row r="4940" spans="1:61" x14ac:dyDescent="0.2">
      <c r="A4940">
        <v>7519</v>
      </c>
      <c r="B4940" t="s">
        <v>17799</v>
      </c>
      <c r="C4940" t="s">
        <v>8345</v>
      </c>
      <c r="D4940" t="s">
        <v>17800</v>
      </c>
      <c r="E4940" s="1" t="d">
        <v>2013-02-20</v>
      </c>
      <c r="F4940" t="s">
        <v>53</v>
      </c>
      <c r="G4940" s="1" t="d">
        <v>1985-11-30</v>
      </c>
      <c r="H4940">
        <v>30</v>
      </c>
      <c r="I4940" t="s">
        <v>65</v>
      </c>
      <c r="J4940" t="s">
        <v>66</v>
      </c>
      <c r="K4940">
        <v>0</v>
      </c>
      <c r="L4940">
        <v>0</v>
      </c>
      <c r="M4940">
        <v>0</v>
      </c>
      <c r="N4940">
        <v>1</v>
      </c>
      <c r="O4940">
        <v>-1</v>
      </c>
      <c r="P4940" s="2" t="d">
        <v>2013-02-19T11:27:33.00000000279396975</v>
      </c>
      <c r="Q4940" s="2" t="d">
        <v>2013-03-13T05:49:26.000000154599547225</v>
      </c>
      <c r="R4940" t="s">
        <v>17801</v>
      </c>
      <c r="S4940" s="1" t="d">
        <v>2013-02-19</v>
      </c>
      <c r="U4940">
        <v>1</v>
      </c>
      <c r="V4940" t="s">
        <v>57</v>
      </c>
      <c r="W4940" t="s">
        <v>840</v>
      </c>
      <c r="X4940">
        <v>0</v>
      </c>
      <c r="AG4940">
        <v>0</v>
      </c>
      <c r="AL4940" t="s">
        <v>59</v>
      </c>
      <c r="AM4940">
        <v>5</v>
      </c>
      <c r="AN4940" t="s">
        <v>87</v>
      </c>
      <c r="AO4940" s="1" t="d">
        <v>2013-02-20</v>
      </c>
      <c r="AP4940" t="s">
        <v>61</v>
      </c>
      <c r="AQ4940">
        <v>2</v>
      </c>
      <c r="AR4940" t="s">
        <v>60</v>
      </c>
      <c r="AS4940" s="1" t="d">
        <v>2013-02-20</v>
      </c>
      <c r="AT4940" s="1" t="d">
        <v>2013-02-19</v>
      </c>
      <c r="AU4940" s="1" t="d">
        <v>2013-03-13</v>
      </c>
      <c r="AV4940">
        <v>1</v>
      </c>
      <c r="AW4940">
        <v>21</v>
      </c>
      <c r="AX4940">
        <v>1136</v>
      </c>
      <c r="AY4940">
        <v>0</v>
      </c>
      <c r="AZ4940">
        <f t="shared" si="462"/>
        <v>1</v>
      </c>
      <c r="BA4940">
        <f t="shared" si="463"/>
        <v>1</v>
      </c>
      <c r="BB4940" s="3">
        <v>1</v>
      </c>
      <c r="BC4940" s="3">
        <v>0</v>
      </c>
      <c r="BD4940" s="3">
        <v>5</v>
      </c>
      <c r="BE4940">
        <f>IF(BD4940&gt;Summary!$C$2,1,0)</f>
        <v>0</v>
      </c>
      <c r="BF4940">
        <f t="shared" si="464"/>
        <v>0</v>
      </c>
      <c r="BG4940">
        <f t="shared" si="465"/>
        <v>1</v>
      </c>
      <c r="BH4940">
        <f t="shared" si="466"/>
        <v>0</v>
      </c>
      <c r="BI4940">
        <f t="shared" si="467"/>
        <v>0</v>
      </c>
    </row>
    <row r="4941" spans="1:61" x14ac:dyDescent="0.2">
      <c r="A4941">
        <v>7520</v>
      </c>
      <c r="B4941" t="s">
        <v>17802</v>
      </c>
      <c r="C4941" t="s">
        <v>17803</v>
      </c>
      <c r="D4941" t="s">
        <v>5202</v>
      </c>
      <c r="E4941" s="1" t="d">
        <v>2013-03-10</v>
      </c>
      <c r="F4941" t="s">
        <v>115</v>
      </c>
      <c r="G4941" s="1" t="d">
        <v>1992-07-30</v>
      </c>
      <c r="H4941">
        <v>23</v>
      </c>
      <c r="I4941" t="s">
        <v>75</v>
      </c>
      <c r="J4941" t="s">
        <v>102</v>
      </c>
      <c r="K4941">
        <v>0</v>
      </c>
      <c r="L4941">
        <v>0</v>
      </c>
      <c r="M4941">
        <v>0</v>
      </c>
      <c r="N4941">
        <v>0</v>
      </c>
      <c r="R4941" t="s">
        <v>17804</v>
      </c>
      <c r="T4941" s="1" t="d">
        <v>2012-09-20</v>
      </c>
      <c r="U4941">
        <v>171</v>
      </c>
      <c r="V4941" t="s">
        <v>97</v>
      </c>
      <c r="W4941" t="s">
        <v>92</v>
      </c>
      <c r="X4941">
        <v>0</v>
      </c>
      <c r="AG4941">
        <v>0</v>
      </c>
      <c r="AL4941" t="s">
        <v>59</v>
      </c>
      <c r="AM4941">
        <v>6</v>
      </c>
      <c r="AN4941" t="s">
        <v>87</v>
      </c>
      <c r="AO4941" s="1" t="d">
        <v>2013-03-10</v>
      </c>
      <c r="AP4941" t="s">
        <v>61</v>
      </c>
      <c r="AQ4941">
        <v>5</v>
      </c>
      <c r="AR4941" t="s">
        <v>87</v>
      </c>
      <c r="AS4941" s="1" t="d">
        <v>2013-03-10</v>
      </c>
      <c r="AV4941">
        <v>0</v>
      </c>
      <c r="AW4941">
        <v>0</v>
      </c>
      <c r="AX4941">
        <v>1118</v>
      </c>
      <c r="AY4941">
        <v>0</v>
      </c>
      <c r="AZ4941">
        <f t="shared" si="462"/>
        <v>1</v>
      </c>
      <c r="BA4941">
        <f t="shared" si="463"/>
        <v>0</v>
      </c>
      <c r="BB4941" s="3">
        <v>1</v>
      </c>
      <c r="BC4941" s="3">
        <v>0</v>
      </c>
      <c r="BD4941" s="3">
        <v>6</v>
      </c>
      <c r="BE4941">
        <f>IF(BD4941&gt;Summary!$C$2,1,0)</f>
        <v>1</v>
      </c>
      <c r="BF4941">
        <f t="shared" si="464"/>
        <v>0</v>
      </c>
      <c r="BG4941">
        <f t="shared" si="465"/>
        <v>0</v>
      </c>
      <c r="BH4941">
        <f t="shared" si="466"/>
        <v>1</v>
      </c>
      <c r="BI4941">
        <f t="shared" si="467"/>
        <v>0</v>
      </c>
    </row>
    <row r="4942" spans="1:61" x14ac:dyDescent="0.2">
      <c r="A4942">
        <v>7522</v>
      </c>
      <c r="B4942" t="s">
        <v>17805</v>
      </c>
      <c r="C4942" t="s">
        <v>5587</v>
      </c>
      <c r="D4942" t="s">
        <v>237</v>
      </c>
      <c r="E4942" s="1" t="d">
        <v>2014-03-07</v>
      </c>
      <c r="F4942" t="s">
        <v>53</v>
      </c>
      <c r="G4942" s="1" t="d">
        <v>1980-03-24</v>
      </c>
      <c r="H4942">
        <v>36</v>
      </c>
      <c r="I4942" t="s">
        <v>65</v>
      </c>
      <c r="J4942" t="s">
        <v>66</v>
      </c>
      <c r="K4942">
        <v>0</v>
      </c>
      <c r="L4942">
        <v>0</v>
      </c>
      <c r="M4942">
        <v>0</v>
      </c>
      <c r="N4942">
        <v>7</v>
      </c>
      <c r="O4942">
        <v>-1</v>
      </c>
      <c r="P4942" s="2" t="d">
        <v>2014-03-06T05:34:44.00000017136335425</v>
      </c>
      <c r="Q4942" s="2" t="d">
        <v>2014-03-08T03:57:58.99999979417770800</v>
      </c>
      <c r="R4942" t="s">
        <v>17806</v>
      </c>
      <c r="S4942" s="1" t="d">
        <v>2014-03-06</v>
      </c>
      <c r="U4942">
        <v>1</v>
      </c>
      <c r="V4942" t="s">
        <v>57</v>
      </c>
      <c r="W4942" t="s">
        <v>77</v>
      </c>
      <c r="X4942">
        <v>1</v>
      </c>
      <c r="Y4942" t="s">
        <v>17807</v>
      </c>
      <c r="Z4942" t="s">
        <v>135</v>
      </c>
      <c r="AA4942">
        <v>36</v>
      </c>
      <c r="AB4942" s="1" t="d">
        <v>2014-04-01</v>
      </c>
      <c r="AC4942" t="s">
        <v>429</v>
      </c>
      <c r="AD4942" s="1" t="d">
        <v>2014-05-07</v>
      </c>
      <c r="AE4942" s="1" t="d">
        <v>2014-05-24</v>
      </c>
      <c r="AG4942">
        <v>0</v>
      </c>
      <c r="AL4942" t="s">
        <v>59</v>
      </c>
      <c r="AM4942">
        <v>2</v>
      </c>
      <c r="AN4942" t="s">
        <v>60</v>
      </c>
      <c r="AO4942" s="1" t="d">
        <v>2014-03-07</v>
      </c>
      <c r="AP4942" t="s">
        <v>61</v>
      </c>
      <c r="AQ4942">
        <v>1</v>
      </c>
      <c r="AR4942" t="s">
        <v>60</v>
      </c>
      <c r="AS4942" s="1" t="d">
        <v>2014-03-07</v>
      </c>
      <c r="AT4942" s="1" t="d">
        <v>2014-03-06</v>
      </c>
      <c r="AU4942" s="1" t="d">
        <v>2014-03-08</v>
      </c>
      <c r="AV4942">
        <v>7</v>
      </c>
      <c r="AW4942">
        <v>1</v>
      </c>
      <c r="AX4942">
        <v>25</v>
      </c>
      <c r="AY4942">
        <v>1</v>
      </c>
      <c r="AZ4942">
        <f t="shared" si="462"/>
        <v>1</v>
      </c>
      <c r="BA4942">
        <f t="shared" si="463"/>
        <v>1</v>
      </c>
      <c r="BB4942" s="3">
        <v>1</v>
      </c>
      <c r="BC4942" s="3">
        <v>1</v>
      </c>
      <c r="BD4942" s="3">
        <v>2</v>
      </c>
      <c r="BE4942">
        <f>IF(BD4942&gt;Summary!$C$2,1,0)</f>
        <v>0</v>
      </c>
      <c r="BF4942">
        <f t="shared" si="464"/>
        <v>0</v>
      </c>
      <c r="BG4942">
        <f t="shared" si="465"/>
        <v>0</v>
      </c>
      <c r="BH4942">
        <f t="shared" si="466"/>
        <v>0</v>
      </c>
      <c r="BI4942">
        <f t="shared" si="467"/>
        <v>1</v>
      </c>
    </row>
    <row r="4943" spans="1:61" x14ac:dyDescent="0.2">
      <c r="A4943">
        <v>7523</v>
      </c>
      <c r="B4943" t="s">
        <v>17808</v>
      </c>
      <c r="C4943" t="s">
        <v>7182</v>
      </c>
      <c r="D4943" t="s">
        <v>17063</v>
      </c>
      <c r="E4943" s="1" t="d">
        <v>2014-10-05</v>
      </c>
      <c r="F4943" t="s">
        <v>53</v>
      </c>
      <c r="G4943" s="1" t="d">
        <v>1989-12-08</v>
      </c>
      <c r="H4943">
        <v>26</v>
      </c>
      <c r="I4943" t="s">
        <v>65</v>
      </c>
      <c r="J4943" t="s">
        <v>66</v>
      </c>
      <c r="K4943">
        <v>0</v>
      </c>
      <c r="L4943">
        <v>0</v>
      </c>
      <c r="M4943">
        <v>0</v>
      </c>
      <c r="N4943">
        <v>1</v>
      </c>
      <c r="O4943">
        <v>-1</v>
      </c>
      <c r="P4943" s="2" t="d">
        <v>2014-10-04T09:26:00.00000005587935450</v>
      </c>
      <c r="Q4943" s="2" t="d">
        <v>2014-10-05T01:23:01.00000012200326025</v>
      </c>
      <c r="R4943" t="s">
        <v>17809</v>
      </c>
      <c r="S4943" s="1" t="d">
        <v>2014-10-04</v>
      </c>
      <c r="U4943">
        <v>1</v>
      </c>
      <c r="V4943" t="s">
        <v>57</v>
      </c>
      <c r="W4943" t="s">
        <v>167</v>
      </c>
      <c r="X4943">
        <v>1</v>
      </c>
      <c r="Y4943" t="s">
        <v>17810</v>
      </c>
      <c r="Z4943" t="s">
        <v>70</v>
      </c>
      <c r="AB4943" s="1" t="d">
        <v>2014-11-16</v>
      </c>
      <c r="AC4943" t="s">
        <v>6337</v>
      </c>
      <c r="AG4943">
        <v>1</v>
      </c>
      <c r="AH4943" t="s">
        <v>17810</v>
      </c>
      <c r="AI4943" t="s">
        <v>70</v>
      </c>
      <c r="AJ4943" s="1" t="d">
        <v>2014-11-16</v>
      </c>
      <c r="AK4943" t="s">
        <v>6337</v>
      </c>
      <c r="AL4943" t="s">
        <v>59</v>
      </c>
      <c r="AM4943">
        <v>1</v>
      </c>
      <c r="AN4943" t="s">
        <v>60</v>
      </c>
      <c r="AO4943" s="1" t="d">
        <v>2014-10-05</v>
      </c>
      <c r="AP4943" t="s">
        <v>61</v>
      </c>
      <c r="AQ4943">
        <v>2</v>
      </c>
      <c r="AR4943" t="s">
        <v>60</v>
      </c>
      <c r="AS4943" s="1" t="d">
        <v>2014-10-05</v>
      </c>
      <c r="AT4943" s="1" t="d">
        <v>2014-10-04</v>
      </c>
      <c r="AU4943" s="1" t="d">
        <v>2014-10-05</v>
      </c>
      <c r="AV4943">
        <v>1</v>
      </c>
      <c r="AW4943">
        <v>0</v>
      </c>
      <c r="AX4943">
        <v>42</v>
      </c>
      <c r="AY4943">
        <v>1</v>
      </c>
      <c r="AZ4943">
        <f t="shared" si="462"/>
        <v>1</v>
      </c>
      <c r="BA4943">
        <f t="shared" si="463"/>
        <v>1</v>
      </c>
      <c r="BB4943" s="3">
        <v>1</v>
      </c>
      <c r="BC4943" s="3">
        <v>1</v>
      </c>
      <c r="BD4943" s="3">
        <v>1</v>
      </c>
      <c r="BE4943">
        <f>IF(BD4943&gt;Summary!$C$2,1,0)</f>
        <v>0</v>
      </c>
      <c r="BF4943">
        <f t="shared" si="464"/>
        <v>0</v>
      </c>
      <c r="BG4943">
        <f t="shared" si="465"/>
        <v>0</v>
      </c>
      <c r="BH4943">
        <f t="shared" si="466"/>
        <v>0</v>
      </c>
      <c r="BI4943">
        <f t="shared" si="467"/>
        <v>1</v>
      </c>
    </row>
    <row r="4944" spans="1:61" x14ac:dyDescent="0.2">
      <c r="A4944">
        <v>7524</v>
      </c>
      <c r="B4944" t="s">
        <v>17811</v>
      </c>
      <c r="C4944" t="s">
        <v>17812</v>
      </c>
      <c r="D4944" t="s">
        <v>17813</v>
      </c>
      <c r="E4944" s="1" t="d">
        <v>2013-09-09</v>
      </c>
      <c r="F4944" t="s">
        <v>115</v>
      </c>
      <c r="G4944" s="1" t="d">
        <v>1984-03-09</v>
      </c>
      <c r="H4944">
        <v>32</v>
      </c>
      <c r="I4944" t="s">
        <v>65</v>
      </c>
      <c r="J4944" t="s">
        <v>161</v>
      </c>
      <c r="K4944">
        <v>0</v>
      </c>
      <c r="L4944">
        <v>0</v>
      </c>
      <c r="M4944">
        <v>0</v>
      </c>
      <c r="N4944">
        <v>0</v>
      </c>
      <c r="O4944">
        <v>-3</v>
      </c>
      <c r="P4944" s="2" t="d">
        <v>2013-09-06T01:25:48.00000018440186850</v>
      </c>
      <c r="Q4944" s="2" t="d">
        <v>2013-09-06T09:12:21.999999945983290875</v>
      </c>
      <c r="R4944" t="s">
        <v>17814</v>
      </c>
      <c r="S4944" s="1" t="d">
        <v>2013-09-05</v>
      </c>
      <c r="U4944">
        <v>4</v>
      </c>
      <c r="V4944" t="s">
        <v>57</v>
      </c>
      <c r="W4944" t="s">
        <v>77</v>
      </c>
      <c r="X4944">
        <v>0</v>
      </c>
      <c r="AG4944">
        <v>0</v>
      </c>
      <c r="AL4944" t="s">
        <v>59</v>
      </c>
      <c r="AM4944">
        <v>2</v>
      </c>
      <c r="AN4944" t="s">
        <v>60</v>
      </c>
      <c r="AO4944" s="1" t="d">
        <v>2013-09-09</v>
      </c>
      <c r="AP4944" t="s">
        <v>61</v>
      </c>
      <c r="AQ4944">
        <v>1</v>
      </c>
      <c r="AR4944" t="s">
        <v>60</v>
      </c>
      <c r="AS4944" s="1" t="d">
        <v>2013-09-09</v>
      </c>
      <c r="AT4944" s="1" t="d">
        <v>2013-09-06</v>
      </c>
      <c r="AU4944" s="1" t="d">
        <v>2013-09-06</v>
      </c>
      <c r="AV4944">
        <v>0</v>
      </c>
      <c r="AW4944">
        <v>0</v>
      </c>
      <c r="AX4944">
        <v>935</v>
      </c>
      <c r="AY4944">
        <v>0</v>
      </c>
      <c r="AZ4944">
        <f t="shared" si="462"/>
        <v>1</v>
      </c>
      <c r="BA4944">
        <f t="shared" si="463"/>
        <v>1</v>
      </c>
      <c r="BB4944" s="3">
        <v>1</v>
      </c>
      <c r="BC4944" s="3">
        <v>0</v>
      </c>
      <c r="BD4944" s="3">
        <v>2</v>
      </c>
      <c r="BE4944">
        <f>IF(BD4944&gt;Summary!$C$2,1,0)</f>
        <v>0</v>
      </c>
      <c r="BF4944">
        <f t="shared" si="464"/>
        <v>0</v>
      </c>
      <c r="BG4944">
        <f t="shared" si="465"/>
        <v>1</v>
      </c>
      <c r="BH4944">
        <f t="shared" si="466"/>
        <v>0</v>
      </c>
      <c r="BI4944">
        <f t="shared" si="467"/>
        <v>0</v>
      </c>
    </row>
    <row r="4945" spans="1:61" x14ac:dyDescent="0.2">
      <c r="A4945">
        <v>7525</v>
      </c>
      <c r="B4945" t="s">
        <v>17815</v>
      </c>
      <c r="C4945" t="s">
        <v>1406</v>
      </c>
      <c r="D4945" t="s">
        <v>52</v>
      </c>
      <c r="E4945" s="1" t="d">
        <v>2013-07-09</v>
      </c>
      <c r="F4945" t="s">
        <v>53</v>
      </c>
      <c r="G4945" s="1" t="d">
        <v>1990-02-16</v>
      </c>
      <c r="H4945">
        <v>26</v>
      </c>
      <c r="I4945" t="s">
        <v>65</v>
      </c>
      <c r="J4945" t="s">
        <v>102</v>
      </c>
      <c r="K4945">
        <v>0</v>
      </c>
      <c r="L4945">
        <v>0</v>
      </c>
      <c r="M4945">
        <v>0</v>
      </c>
      <c r="N4945">
        <v>2</v>
      </c>
      <c r="O4945">
        <v>-60</v>
      </c>
      <c r="P4945" s="2" t="d">
        <v>2013-05-10T03:57:23.99999978486448450</v>
      </c>
      <c r="Q4945" s="2" t="d">
        <v>2013-05-10T08:47:36.00000021513551550</v>
      </c>
      <c r="R4945" t="s">
        <v>17816</v>
      </c>
      <c r="S4945" s="1" t="d">
        <v>2013-05-10</v>
      </c>
      <c r="U4945">
        <v>60</v>
      </c>
      <c r="V4945" t="s">
        <v>57</v>
      </c>
      <c r="W4945" t="s">
        <v>68</v>
      </c>
      <c r="X4945">
        <v>0</v>
      </c>
      <c r="AG4945">
        <v>0</v>
      </c>
      <c r="AL4945" t="s">
        <v>59</v>
      </c>
      <c r="AM4945">
        <v>4</v>
      </c>
      <c r="AN4945" t="s">
        <v>60</v>
      </c>
      <c r="AO4945" s="1" t="d">
        <v>2013-07-09</v>
      </c>
      <c r="AP4945" t="s">
        <v>61</v>
      </c>
      <c r="AQ4945">
        <v>4</v>
      </c>
      <c r="AR4945" t="s">
        <v>60</v>
      </c>
      <c r="AS4945" s="1" t="d">
        <v>2013-07-09</v>
      </c>
      <c r="AT4945" s="1" t="d">
        <v>2013-05-10</v>
      </c>
      <c r="AU4945" s="1" t="d">
        <v>2013-05-10</v>
      </c>
      <c r="AV4945">
        <v>2</v>
      </c>
      <c r="AW4945">
        <v>0</v>
      </c>
      <c r="AX4945">
        <v>997</v>
      </c>
      <c r="AY4945">
        <v>0</v>
      </c>
      <c r="AZ4945">
        <f t="shared" si="462"/>
        <v>0</v>
      </c>
      <c r="BA4945">
        <f t="shared" si="463"/>
        <v>1</v>
      </c>
      <c r="BB4945" s="3">
        <v>1</v>
      </c>
      <c r="BC4945" s="3">
        <v>0</v>
      </c>
      <c r="BD4945" s="3">
        <v>4</v>
      </c>
      <c r="BE4945">
        <f>IF(BD4945&gt;Summary!$C$2,1,0)</f>
        <v>0</v>
      </c>
      <c r="BF4945">
        <f t="shared" si="464"/>
        <v>0</v>
      </c>
      <c r="BG4945">
        <f t="shared" si="465"/>
        <v>1</v>
      </c>
      <c r="BH4945">
        <f t="shared" si="466"/>
        <v>0</v>
      </c>
      <c r="BI4945">
        <f t="shared" si="467"/>
        <v>0</v>
      </c>
    </row>
    <row r="4946" spans="1:61" x14ac:dyDescent="0.2">
      <c r="A4946">
        <v>7526</v>
      </c>
      <c r="B4946" t="s">
        <v>17817</v>
      </c>
      <c r="C4946" t="s">
        <v>477</v>
      </c>
      <c r="D4946" t="s">
        <v>2847</v>
      </c>
      <c r="E4946" s="1" t="d">
        <v>2013-01-15</v>
      </c>
      <c r="F4946" t="s">
        <v>53</v>
      </c>
      <c r="G4946" s="1" t="d">
        <v>1992-11-15</v>
      </c>
      <c r="H4946">
        <v>23</v>
      </c>
      <c r="I4946" t="s">
        <v>75</v>
      </c>
      <c r="J4946" t="s">
        <v>102</v>
      </c>
      <c r="K4946">
        <v>0</v>
      </c>
      <c r="L4946">
        <v>0</v>
      </c>
      <c r="M4946">
        <v>0</v>
      </c>
      <c r="N4946">
        <v>0</v>
      </c>
      <c r="O4946">
        <v>-1</v>
      </c>
      <c r="P4946" s="2" t="d">
        <v>2013-01-14T12:25:28.00000011920929050</v>
      </c>
      <c r="Q4946" s="2" t="d">
        <v>2013-01-15T01:39:21.99999998789280675</v>
      </c>
      <c r="R4946" t="s">
        <v>17818</v>
      </c>
      <c r="S4946" s="1" t="d">
        <v>2013-01-14</v>
      </c>
      <c r="U4946">
        <v>1</v>
      </c>
      <c r="V4946" t="s">
        <v>97</v>
      </c>
      <c r="W4946" t="s">
        <v>259</v>
      </c>
      <c r="X4946">
        <v>1</v>
      </c>
      <c r="Y4946" t="s">
        <v>17819</v>
      </c>
      <c r="Z4946" t="s">
        <v>79</v>
      </c>
      <c r="AA4946">
        <v>0</v>
      </c>
      <c r="AB4946" s="1" t="d">
        <v>2013-05-27</v>
      </c>
      <c r="AC4946" t="s">
        <v>259</v>
      </c>
      <c r="AD4946" s="1" t="d">
        <v>2013-05-27</v>
      </c>
      <c r="AE4946" s="1" t="d">
        <v>2014-01-25</v>
      </c>
      <c r="AG4946">
        <v>0</v>
      </c>
      <c r="AL4946" t="s">
        <v>59</v>
      </c>
      <c r="AM4946">
        <v>3</v>
      </c>
      <c r="AN4946" t="s">
        <v>60</v>
      </c>
      <c r="AO4946" s="1" t="d">
        <v>2013-01-15</v>
      </c>
      <c r="AP4946" t="s">
        <v>61</v>
      </c>
      <c r="AQ4946">
        <v>5</v>
      </c>
      <c r="AR4946" t="s">
        <v>87</v>
      </c>
      <c r="AS4946" s="1" t="d">
        <v>2013-01-15</v>
      </c>
      <c r="AT4946" s="1" t="d">
        <v>2013-05-27</v>
      </c>
      <c r="AU4946" s="1" t="d">
        <v>2014-01-25</v>
      </c>
      <c r="AV4946">
        <v>0</v>
      </c>
      <c r="AW4946">
        <v>0</v>
      </c>
      <c r="AX4946">
        <v>132</v>
      </c>
      <c r="AY4946">
        <v>1</v>
      </c>
      <c r="AZ4946">
        <f t="shared" si="462"/>
        <v>1</v>
      </c>
      <c r="BA4946">
        <f t="shared" si="463"/>
        <v>1</v>
      </c>
      <c r="BB4946" s="3">
        <v>1</v>
      </c>
      <c r="BC4946" s="3">
        <v>1</v>
      </c>
      <c r="BD4946" s="3">
        <v>3</v>
      </c>
      <c r="BE4946">
        <f>IF(BD4946&gt;Summary!$C$2,1,0)</f>
        <v>0</v>
      </c>
      <c r="BF4946">
        <f t="shared" si="464"/>
        <v>0</v>
      </c>
      <c r="BG4946">
        <f t="shared" si="465"/>
        <v>0</v>
      </c>
      <c r="BH4946">
        <f t="shared" si="466"/>
        <v>0</v>
      </c>
      <c r="BI4946">
        <f t="shared" si="467"/>
        <v>1</v>
      </c>
    </row>
    <row r="4947" spans="1:61" x14ac:dyDescent="0.2">
      <c r="A4947">
        <v>7530</v>
      </c>
      <c r="B4947" t="s">
        <v>17820</v>
      </c>
      <c r="C4947" t="s">
        <v>14742</v>
      </c>
      <c r="D4947" t="s">
        <v>402</v>
      </c>
      <c r="E4947" s="1" t="d">
        <v>2014-01-02</v>
      </c>
      <c r="F4947" t="s">
        <v>115</v>
      </c>
      <c r="G4947" s="1" t="d">
        <v>1972-05-13</v>
      </c>
      <c r="H4947">
        <v>43</v>
      </c>
      <c r="I4947" t="s">
        <v>65</v>
      </c>
      <c r="J4947" t="s">
        <v>66</v>
      </c>
      <c r="K4947">
        <v>0</v>
      </c>
      <c r="L4947">
        <v>0</v>
      </c>
      <c r="M4947">
        <v>1</v>
      </c>
      <c r="N4947">
        <v>9</v>
      </c>
      <c r="O4947">
        <v>-1</v>
      </c>
      <c r="P4947" s="2" t="d">
        <v>2014-01-01T04:58:58.99999978020787275</v>
      </c>
      <c r="Q4947" s="2" t="d">
        <v>2014-01-03T04:58:12.99999971408396700</v>
      </c>
      <c r="R4947" t="s">
        <v>17821</v>
      </c>
      <c r="S4947" s="1" t="d">
        <v>2014-01-01</v>
      </c>
      <c r="U4947">
        <v>1</v>
      </c>
      <c r="V4947" t="s">
        <v>97</v>
      </c>
      <c r="W4947" t="s">
        <v>98</v>
      </c>
      <c r="X4947">
        <v>0</v>
      </c>
      <c r="AG4947">
        <v>0</v>
      </c>
      <c r="AL4947" t="s">
        <v>59</v>
      </c>
      <c r="AM4947">
        <v>9</v>
      </c>
      <c r="AN4947" t="s">
        <v>86</v>
      </c>
      <c r="AO4947" s="1" t="d">
        <v>2014-01-02</v>
      </c>
      <c r="AP4947" t="s">
        <v>61</v>
      </c>
      <c r="AQ4947">
        <v>7</v>
      </c>
      <c r="AR4947" t="s">
        <v>87</v>
      </c>
      <c r="AS4947" s="1" t="d">
        <v>2014-01-02</v>
      </c>
      <c r="AT4947" s="1" t="d">
        <v>2014-01-01</v>
      </c>
      <c r="AU4947" s="1" t="d">
        <v>2014-01-03</v>
      </c>
      <c r="AV4947">
        <v>9</v>
      </c>
      <c r="AW4947">
        <v>1</v>
      </c>
      <c r="AX4947">
        <v>820</v>
      </c>
      <c r="AY4947">
        <v>0</v>
      </c>
      <c r="AZ4947">
        <f t="shared" si="462"/>
        <v>1</v>
      </c>
      <c r="BA4947">
        <f t="shared" si="463"/>
        <v>1</v>
      </c>
      <c r="BB4947" s="3">
        <v>1</v>
      </c>
      <c r="BC4947" s="3">
        <v>0</v>
      </c>
      <c r="BD4947" s="3">
        <v>9</v>
      </c>
      <c r="BE4947">
        <f>IF(BD4947&gt;Summary!$C$2,1,0)</f>
        <v>1</v>
      </c>
      <c r="BF4947">
        <f t="shared" si="464"/>
        <v>0</v>
      </c>
      <c r="BG4947">
        <f t="shared" si="465"/>
        <v>0</v>
      </c>
      <c r="BH4947">
        <f t="shared" si="466"/>
        <v>1</v>
      </c>
      <c r="BI4947">
        <f t="shared" si="467"/>
        <v>0</v>
      </c>
    </row>
    <row r="4948" spans="1:61" x14ac:dyDescent="0.2">
      <c r="A4948">
        <v>7531</v>
      </c>
      <c r="B4948" t="s">
        <v>17822</v>
      </c>
      <c r="C4948" t="s">
        <v>17823</v>
      </c>
      <c r="D4948" t="s">
        <v>925</v>
      </c>
      <c r="E4948" s="1" t="d">
        <v>2013-02-14</v>
      </c>
      <c r="F4948" t="s">
        <v>53</v>
      </c>
      <c r="G4948" s="1" t="d">
        <v>1985-08-29</v>
      </c>
      <c r="H4948">
        <v>30</v>
      </c>
      <c r="I4948" t="s">
        <v>65</v>
      </c>
      <c r="J4948" t="s">
        <v>66</v>
      </c>
      <c r="K4948">
        <v>0</v>
      </c>
      <c r="L4948">
        <v>0</v>
      </c>
      <c r="M4948">
        <v>0</v>
      </c>
      <c r="N4948">
        <v>3</v>
      </c>
      <c r="O4948">
        <v>0</v>
      </c>
      <c r="P4948" s="2" t="d">
        <v>2013-02-14T10:24:40.00000000465661175</v>
      </c>
      <c r="Q4948" s="2" t="d">
        <v>2013-02-15T07:40:57.99999979790299875</v>
      </c>
      <c r="R4948" t="s">
        <v>17824</v>
      </c>
      <c r="T4948" s="1" t="d">
        <v>2013-02-14</v>
      </c>
      <c r="U4948">
        <v>0</v>
      </c>
      <c r="V4948" t="s">
        <v>57</v>
      </c>
      <c r="W4948" t="s">
        <v>92</v>
      </c>
      <c r="X4948">
        <v>1</v>
      </c>
      <c r="Y4948" t="s">
        <v>17825</v>
      </c>
      <c r="Z4948" t="s">
        <v>135</v>
      </c>
      <c r="AA4948">
        <v>216</v>
      </c>
      <c r="AB4948" s="1" t="d">
        <v>2013-03-03</v>
      </c>
      <c r="AC4948" t="s">
        <v>399</v>
      </c>
      <c r="AD4948" s="1" t="d">
        <v>2013-10-05</v>
      </c>
      <c r="AE4948" s="1" t="d">
        <v>2013-10-06</v>
      </c>
      <c r="AG4948">
        <v>0</v>
      </c>
      <c r="AL4948" t="s">
        <v>59</v>
      </c>
      <c r="AM4948">
        <v>2</v>
      </c>
      <c r="AN4948" t="s">
        <v>60</v>
      </c>
      <c r="AO4948" s="1" t="d">
        <v>2013-02-14</v>
      </c>
      <c r="AP4948" t="s">
        <v>61</v>
      </c>
      <c r="AQ4948">
        <v>2</v>
      </c>
      <c r="AR4948" t="s">
        <v>60</v>
      </c>
      <c r="AS4948" s="1" t="d">
        <v>2013-02-14</v>
      </c>
      <c r="AT4948" s="1" t="d">
        <v>2013-02-14</v>
      </c>
      <c r="AU4948" s="1" t="d">
        <v>2013-02-15</v>
      </c>
      <c r="AV4948">
        <v>3</v>
      </c>
      <c r="AW4948">
        <v>1</v>
      </c>
      <c r="AX4948">
        <v>17</v>
      </c>
      <c r="AY4948">
        <v>1</v>
      </c>
      <c r="AZ4948">
        <f t="shared" si="462"/>
        <v>1</v>
      </c>
      <c r="BA4948">
        <f t="shared" si="463"/>
        <v>1</v>
      </c>
      <c r="BB4948" s="3">
        <v>1</v>
      </c>
      <c r="BC4948" s="3">
        <v>1</v>
      </c>
      <c r="BD4948" s="3">
        <v>2</v>
      </c>
      <c r="BE4948">
        <f>IF(BD4948&gt;Summary!$C$2,1,0)</f>
        <v>0</v>
      </c>
      <c r="BF4948">
        <f t="shared" si="464"/>
        <v>0</v>
      </c>
      <c r="BG4948">
        <f t="shared" si="465"/>
        <v>0</v>
      </c>
      <c r="BH4948">
        <f t="shared" si="466"/>
        <v>0</v>
      </c>
      <c r="BI4948">
        <f t="shared" si="467"/>
        <v>1</v>
      </c>
    </row>
    <row r="4949" spans="1:61" x14ac:dyDescent="0.2">
      <c r="A4949">
        <v>7534</v>
      </c>
      <c r="B4949" t="s">
        <v>17826</v>
      </c>
      <c r="C4949" t="s">
        <v>431</v>
      </c>
      <c r="D4949" t="s">
        <v>17827</v>
      </c>
      <c r="E4949" s="1" t="d">
        <v>2013-07-01</v>
      </c>
      <c r="F4949" t="s">
        <v>53</v>
      </c>
      <c r="G4949" s="1" t="d">
        <v>1971-08-31</v>
      </c>
      <c r="H4949">
        <v>44</v>
      </c>
      <c r="I4949" t="s">
        <v>65</v>
      </c>
      <c r="J4949" t="s">
        <v>102</v>
      </c>
      <c r="K4949">
        <v>0</v>
      </c>
      <c r="L4949">
        <v>0</v>
      </c>
      <c r="M4949">
        <v>0</v>
      </c>
      <c r="N4949">
        <v>1</v>
      </c>
      <c r="O4949">
        <v>-4</v>
      </c>
      <c r="P4949" s="2" t="d">
        <v>2013-06-27T05:42:08.00000023562461125</v>
      </c>
      <c r="Q4949" s="2" t="d">
        <v>2013-06-27T07:59:55.99999990314245400</v>
      </c>
      <c r="R4949" t="s">
        <v>17828</v>
      </c>
      <c r="S4949" s="1" t="d">
        <v>2013-06-27</v>
      </c>
      <c r="U4949">
        <v>4</v>
      </c>
      <c r="V4949" t="s">
        <v>57</v>
      </c>
      <c r="W4949" t="s">
        <v>180</v>
      </c>
      <c r="X4949">
        <v>1</v>
      </c>
      <c r="Y4949" t="s">
        <v>17829</v>
      </c>
      <c r="Z4949" t="s">
        <v>79</v>
      </c>
      <c r="AB4949" s="1" t="d">
        <v>2013-08-19</v>
      </c>
      <c r="AC4949" t="s">
        <v>17830</v>
      </c>
      <c r="AG4949">
        <v>0</v>
      </c>
      <c r="AL4949" t="s">
        <v>59</v>
      </c>
      <c r="AM4949">
        <v>1</v>
      </c>
      <c r="AN4949" t="s">
        <v>60</v>
      </c>
      <c r="AO4949" s="1" t="d">
        <v>2013-07-01</v>
      </c>
      <c r="AP4949" t="s">
        <v>61</v>
      </c>
      <c r="AQ4949">
        <v>2</v>
      </c>
      <c r="AR4949" t="s">
        <v>60</v>
      </c>
      <c r="AS4949" s="1" t="d">
        <v>2013-07-01</v>
      </c>
      <c r="AT4949" s="1" t="d">
        <v>2014-02-12</v>
      </c>
      <c r="AU4949" s="1" t="d">
        <v>2014-02-18</v>
      </c>
      <c r="AV4949">
        <v>1</v>
      </c>
      <c r="AW4949">
        <v>0</v>
      </c>
      <c r="AX4949">
        <v>49</v>
      </c>
      <c r="AY4949">
        <v>1</v>
      </c>
      <c r="AZ4949">
        <f t="shared" si="462"/>
        <v>1</v>
      </c>
      <c r="BA4949">
        <f t="shared" si="463"/>
        <v>1</v>
      </c>
      <c r="BB4949" s="3">
        <v>1</v>
      </c>
      <c r="BC4949" s="3">
        <v>1</v>
      </c>
      <c r="BD4949" s="3">
        <v>1</v>
      </c>
      <c r="BE4949">
        <f>IF(BD4949&gt;Summary!$C$2,1,0)</f>
        <v>0</v>
      </c>
      <c r="BF4949">
        <f t="shared" si="464"/>
        <v>0</v>
      </c>
      <c r="BG4949">
        <f t="shared" si="465"/>
        <v>0</v>
      </c>
      <c r="BH4949">
        <f t="shared" si="466"/>
        <v>0</v>
      </c>
      <c r="BI4949">
        <f t="shared" si="467"/>
        <v>1</v>
      </c>
    </row>
    <row r="4950" spans="1:61" x14ac:dyDescent="0.2">
      <c r="A4950">
        <v>7535</v>
      </c>
      <c r="B4950" t="s">
        <v>17831</v>
      </c>
      <c r="C4950" t="s">
        <v>716</v>
      </c>
      <c r="D4950" t="s">
        <v>17832</v>
      </c>
      <c r="E4950" s="1" t="d">
        <v>2013-01-10</v>
      </c>
      <c r="F4950" t="s">
        <v>53</v>
      </c>
      <c r="G4950" s="1" t="d">
        <v>1979-03-08</v>
      </c>
      <c r="H4950">
        <v>37</v>
      </c>
      <c r="I4950" t="s">
        <v>65</v>
      </c>
      <c r="J4950" t="s">
        <v>66</v>
      </c>
      <c r="K4950">
        <v>0</v>
      </c>
      <c r="L4950">
        <v>0</v>
      </c>
      <c r="M4950">
        <v>0</v>
      </c>
      <c r="N4950">
        <v>1</v>
      </c>
      <c r="R4950" t="s">
        <v>17833</v>
      </c>
      <c r="S4950" s="1" t="d">
        <v>2010-03-28</v>
      </c>
      <c r="U4950">
        <v>1019</v>
      </c>
      <c r="V4950" t="s">
        <v>57</v>
      </c>
      <c r="W4950" t="s">
        <v>17834</v>
      </c>
      <c r="X4950">
        <v>1</v>
      </c>
      <c r="Y4950" t="s">
        <v>17835</v>
      </c>
      <c r="Z4950" t="s">
        <v>135</v>
      </c>
      <c r="AB4950" s="1" t="d">
        <v>2013-03-22</v>
      </c>
      <c r="AC4950" t="s">
        <v>218</v>
      </c>
      <c r="AG4950">
        <v>0</v>
      </c>
      <c r="AL4950" t="s">
        <v>59</v>
      </c>
      <c r="AM4950">
        <v>3</v>
      </c>
      <c r="AN4950" t="s">
        <v>60</v>
      </c>
      <c r="AO4950" s="1" t="d">
        <v>2013-01-10</v>
      </c>
      <c r="AP4950" t="s">
        <v>61</v>
      </c>
      <c r="AQ4950">
        <v>1</v>
      </c>
      <c r="AR4950" t="s">
        <v>60</v>
      </c>
      <c r="AS4950" s="1" t="d">
        <v>2013-01-10</v>
      </c>
      <c r="AV4950">
        <v>1</v>
      </c>
      <c r="AW4950">
        <v>0</v>
      </c>
      <c r="AX4950">
        <v>71</v>
      </c>
      <c r="AY4950">
        <v>1</v>
      </c>
      <c r="AZ4950">
        <f t="shared" si="462"/>
        <v>1</v>
      </c>
      <c r="BA4950">
        <f t="shared" si="463"/>
        <v>0</v>
      </c>
      <c r="BB4950" s="3">
        <v>1</v>
      </c>
      <c r="BC4950" s="3">
        <v>1</v>
      </c>
      <c r="BD4950" s="3">
        <v>3</v>
      </c>
      <c r="BE4950">
        <f>IF(BD4950&gt;Summary!$C$2,1,0)</f>
        <v>0</v>
      </c>
      <c r="BF4950">
        <f t="shared" si="464"/>
        <v>0</v>
      </c>
      <c r="BG4950">
        <f t="shared" si="465"/>
        <v>0</v>
      </c>
      <c r="BH4950">
        <f t="shared" si="466"/>
        <v>0</v>
      </c>
      <c r="BI4950">
        <f t="shared" si="467"/>
        <v>1</v>
      </c>
    </row>
    <row r="4951" spans="1:61" x14ac:dyDescent="0.2">
      <c r="A4951">
        <v>7536</v>
      </c>
      <c r="B4951" t="s">
        <v>17836</v>
      </c>
      <c r="C4951" t="s">
        <v>1639</v>
      </c>
      <c r="D4951" t="s">
        <v>697</v>
      </c>
      <c r="E4951" s="1" t="d">
        <v>2014-01-28</v>
      </c>
      <c r="F4951" t="s">
        <v>53</v>
      </c>
      <c r="G4951" s="1" t="d">
        <v>1977-01-12</v>
      </c>
      <c r="H4951">
        <v>39</v>
      </c>
      <c r="I4951" t="s">
        <v>65</v>
      </c>
      <c r="J4951" t="s">
        <v>102</v>
      </c>
      <c r="K4951">
        <v>0</v>
      </c>
      <c r="L4951">
        <v>0</v>
      </c>
      <c r="M4951">
        <v>0</v>
      </c>
      <c r="N4951">
        <v>1</v>
      </c>
      <c r="O4951">
        <v>-4</v>
      </c>
      <c r="P4951" s="2" t="d">
        <v>2014-01-24T01:00:02.99999986309558350</v>
      </c>
      <c r="Q4951" s="2" t="d">
        <v>2014-01-25T02:10:45.99999971687793675</v>
      </c>
      <c r="R4951" t="s">
        <v>17837</v>
      </c>
      <c r="S4951" s="1" t="d">
        <v>2014-01-24</v>
      </c>
      <c r="U4951">
        <v>4</v>
      </c>
      <c r="V4951" t="s">
        <v>57</v>
      </c>
      <c r="W4951" t="s">
        <v>239</v>
      </c>
      <c r="X4951">
        <v>0</v>
      </c>
      <c r="AG4951">
        <v>0</v>
      </c>
      <c r="AL4951" t="s">
        <v>59</v>
      </c>
      <c r="AM4951">
        <v>1</v>
      </c>
      <c r="AN4951" t="s">
        <v>60</v>
      </c>
      <c r="AO4951" s="1" t="d">
        <v>2014-01-28</v>
      </c>
      <c r="AP4951" t="s">
        <v>61</v>
      </c>
      <c r="AQ4951">
        <v>1</v>
      </c>
      <c r="AR4951" t="s">
        <v>60</v>
      </c>
      <c r="AS4951" s="1" t="d">
        <v>2014-01-28</v>
      </c>
      <c r="AT4951" s="1" t="d">
        <v>2014-08-27</v>
      </c>
      <c r="AU4951" s="1" t="d">
        <v>2014-09-03</v>
      </c>
      <c r="AV4951">
        <v>1</v>
      </c>
      <c r="AW4951">
        <v>0</v>
      </c>
      <c r="AX4951">
        <v>211</v>
      </c>
      <c r="AY4951">
        <v>0</v>
      </c>
      <c r="AZ4951">
        <f t="shared" si="462"/>
        <v>1</v>
      </c>
      <c r="BA4951">
        <f t="shared" si="463"/>
        <v>1</v>
      </c>
      <c r="BB4951" s="3">
        <v>1</v>
      </c>
      <c r="BC4951" s="3">
        <v>0</v>
      </c>
      <c r="BD4951" s="3">
        <v>1</v>
      </c>
      <c r="BE4951">
        <f>IF(BD4951&gt;Summary!$C$2,1,0)</f>
        <v>0</v>
      </c>
      <c r="BF4951">
        <f t="shared" si="464"/>
        <v>0</v>
      </c>
      <c r="BG4951">
        <f t="shared" si="465"/>
        <v>1</v>
      </c>
      <c r="BH4951">
        <f t="shared" si="466"/>
        <v>0</v>
      </c>
      <c r="BI4951">
        <f t="shared" si="467"/>
        <v>0</v>
      </c>
    </row>
    <row r="4952" spans="1:61" x14ac:dyDescent="0.2">
      <c r="A4952">
        <v>7537</v>
      </c>
      <c r="B4952" t="s">
        <v>17838</v>
      </c>
      <c r="C4952" t="s">
        <v>8398</v>
      </c>
      <c r="D4952" t="s">
        <v>17839</v>
      </c>
      <c r="E4952" s="1" t="d">
        <v>2013-08-04</v>
      </c>
      <c r="F4952" t="s">
        <v>53</v>
      </c>
      <c r="G4952" s="1" t="d">
        <v>1978-12-23</v>
      </c>
      <c r="H4952">
        <v>37</v>
      </c>
      <c r="I4952" t="s">
        <v>65</v>
      </c>
      <c r="J4952" t="s">
        <v>161</v>
      </c>
      <c r="K4952">
        <v>0</v>
      </c>
      <c r="L4952">
        <v>0</v>
      </c>
      <c r="M4952">
        <v>0</v>
      </c>
      <c r="N4952">
        <v>2</v>
      </c>
      <c r="O4952">
        <v>0</v>
      </c>
      <c r="P4952" s="2" t="d">
        <v>2013-08-04T01:13:42.00000020675361300</v>
      </c>
      <c r="Q4952" s="2" t="d">
        <v>2013-08-05T02:22:38.99999979883432650</v>
      </c>
      <c r="R4952" t="s">
        <v>17840</v>
      </c>
      <c r="S4952" s="1" t="d">
        <v>2013-08-03</v>
      </c>
      <c r="U4952">
        <v>1</v>
      </c>
      <c r="V4952" t="s">
        <v>57</v>
      </c>
      <c r="W4952" t="s">
        <v>434</v>
      </c>
      <c r="X4952">
        <v>1</v>
      </c>
      <c r="Y4952" t="s">
        <v>17841</v>
      </c>
      <c r="Z4952" t="s">
        <v>135</v>
      </c>
      <c r="AB4952" s="1" t="d">
        <v>2013-11-08</v>
      </c>
      <c r="AC4952" t="s">
        <v>136</v>
      </c>
      <c r="AG4952">
        <v>0</v>
      </c>
      <c r="AL4952" t="s">
        <v>59</v>
      </c>
      <c r="AM4952">
        <v>1</v>
      </c>
      <c r="AN4952" t="s">
        <v>60</v>
      </c>
      <c r="AO4952" s="1" t="d">
        <v>2013-08-04</v>
      </c>
      <c r="AP4952" t="s">
        <v>61</v>
      </c>
      <c r="AQ4952">
        <v>1</v>
      </c>
      <c r="AR4952" t="s">
        <v>60</v>
      </c>
      <c r="AS4952" s="1" t="d">
        <v>2013-08-04</v>
      </c>
      <c r="AT4952" s="1" t="d">
        <v>2013-08-04</v>
      </c>
      <c r="AU4952" s="1" t="d">
        <v>2013-08-05</v>
      </c>
      <c r="AV4952">
        <v>2</v>
      </c>
      <c r="AW4952">
        <v>1</v>
      </c>
      <c r="AX4952">
        <v>96</v>
      </c>
      <c r="AY4952">
        <v>1</v>
      </c>
      <c r="AZ4952">
        <f t="shared" si="462"/>
        <v>1</v>
      </c>
      <c r="BA4952">
        <f t="shared" si="463"/>
        <v>1</v>
      </c>
      <c r="BB4952" s="3">
        <v>1</v>
      </c>
      <c r="BC4952" s="3">
        <v>1</v>
      </c>
      <c r="BD4952" s="3">
        <v>1</v>
      </c>
      <c r="BE4952">
        <f>IF(BD4952&gt;Summary!$C$2,1,0)</f>
        <v>0</v>
      </c>
      <c r="BF4952">
        <f t="shared" si="464"/>
        <v>0</v>
      </c>
      <c r="BG4952">
        <f t="shared" si="465"/>
        <v>0</v>
      </c>
      <c r="BH4952">
        <f t="shared" si="466"/>
        <v>0</v>
      </c>
      <c r="BI4952">
        <f t="shared" si="467"/>
        <v>1</v>
      </c>
    </row>
    <row r="4953" spans="1:61" x14ac:dyDescent="0.2">
      <c r="A4953">
        <v>7538</v>
      </c>
      <c r="B4953" t="s">
        <v>17842</v>
      </c>
      <c r="C4953" t="s">
        <v>7910</v>
      </c>
      <c r="D4953" t="s">
        <v>969</v>
      </c>
      <c r="E4953" s="1" t="d">
        <v>2013-10-30</v>
      </c>
      <c r="F4953" t="s">
        <v>115</v>
      </c>
      <c r="G4953" s="1" t="d">
        <v>1966-09-04</v>
      </c>
      <c r="H4953">
        <v>49</v>
      </c>
      <c r="I4953" t="s">
        <v>54</v>
      </c>
      <c r="J4953" t="s">
        <v>66</v>
      </c>
      <c r="K4953">
        <v>0</v>
      </c>
      <c r="L4953">
        <v>0</v>
      </c>
      <c r="M4953">
        <v>0</v>
      </c>
      <c r="N4953">
        <v>1</v>
      </c>
      <c r="R4953" t="s">
        <v>17843</v>
      </c>
      <c r="S4953" s="1" t="d">
        <v>2010-10-02</v>
      </c>
      <c r="U4953">
        <v>1124</v>
      </c>
      <c r="V4953" t="s">
        <v>57</v>
      </c>
      <c r="W4953" t="s">
        <v>2471</v>
      </c>
      <c r="X4953">
        <v>0</v>
      </c>
      <c r="AG4953">
        <v>0</v>
      </c>
      <c r="AL4953" t="s">
        <v>59</v>
      </c>
      <c r="AM4953">
        <v>1</v>
      </c>
      <c r="AN4953" t="s">
        <v>60</v>
      </c>
      <c r="AO4953" s="1" t="d">
        <v>2013-10-30</v>
      </c>
      <c r="AP4953" t="s">
        <v>61</v>
      </c>
      <c r="AQ4953">
        <v>1</v>
      </c>
      <c r="AR4953" t="s">
        <v>60</v>
      </c>
      <c r="AS4953" s="1" t="d">
        <v>2013-10-30</v>
      </c>
      <c r="AV4953">
        <v>1</v>
      </c>
      <c r="AW4953">
        <v>0</v>
      </c>
      <c r="AX4953">
        <v>884</v>
      </c>
      <c r="AY4953">
        <v>0</v>
      </c>
      <c r="AZ4953">
        <f t="shared" si="462"/>
        <v>1</v>
      </c>
      <c r="BA4953">
        <f t="shared" si="463"/>
        <v>0</v>
      </c>
      <c r="BB4953" s="3">
        <v>1</v>
      </c>
      <c r="BC4953" s="3">
        <v>0</v>
      </c>
      <c r="BD4953" s="3">
        <v>1</v>
      </c>
      <c r="BE4953">
        <f>IF(BD4953&gt;Summary!$C$2,1,0)</f>
        <v>0</v>
      </c>
      <c r="BF4953">
        <f t="shared" si="464"/>
        <v>0</v>
      </c>
      <c r="BG4953">
        <f t="shared" si="465"/>
        <v>1</v>
      </c>
      <c r="BH4953">
        <f t="shared" si="466"/>
        <v>0</v>
      </c>
      <c r="BI4953">
        <f t="shared" si="467"/>
        <v>0</v>
      </c>
    </row>
    <row r="4954" spans="1:61" x14ac:dyDescent="0.2">
      <c r="A4954">
        <v>7540</v>
      </c>
      <c r="B4954" t="s">
        <v>17844</v>
      </c>
      <c r="C4954" t="s">
        <v>621</v>
      </c>
      <c r="D4954" t="s">
        <v>100</v>
      </c>
      <c r="E4954" s="1" t="d">
        <v>2013-03-29</v>
      </c>
      <c r="F4954" t="s">
        <v>53</v>
      </c>
      <c r="G4954" s="1" t="d">
        <v>1984-07-31</v>
      </c>
      <c r="H4954">
        <v>31</v>
      </c>
      <c r="I4954" t="s">
        <v>65</v>
      </c>
      <c r="J4954" t="s">
        <v>66</v>
      </c>
      <c r="K4954">
        <v>0</v>
      </c>
      <c r="L4954">
        <v>0</v>
      </c>
      <c r="M4954">
        <v>0</v>
      </c>
      <c r="N4954">
        <v>6</v>
      </c>
      <c r="O4954">
        <v>-1</v>
      </c>
      <c r="P4954" s="2" t="d">
        <v>2013-03-28T07:52:44.000000129453837700</v>
      </c>
      <c r="Q4954" s="2" t="d">
        <v>2013-03-29T09:23:33.000000268220901600</v>
      </c>
      <c r="R4954" t="s">
        <v>17845</v>
      </c>
      <c r="S4954" s="1" t="d">
        <v>2013-03-28</v>
      </c>
      <c r="U4954">
        <v>1</v>
      </c>
      <c r="V4954" t="s">
        <v>57</v>
      </c>
      <c r="W4954" t="s">
        <v>1545</v>
      </c>
      <c r="X4954">
        <v>1</v>
      </c>
      <c r="Y4954" t="s">
        <v>17846</v>
      </c>
      <c r="Z4954" t="s">
        <v>70</v>
      </c>
      <c r="AA4954">
        <v>68</v>
      </c>
      <c r="AB4954" s="1" t="d">
        <v>2013-05-08</v>
      </c>
      <c r="AC4954" t="s">
        <v>172</v>
      </c>
      <c r="AD4954" s="1" t="d">
        <v>2013-07-15</v>
      </c>
      <c r="AE4954" s="1" t="d">
        <v>2015-01-13</v>
      </c>
      <c r="AG4954">
        <v>0</v>
      </c>
      <c r="AL4954" t="s">
        <v>59</v>
      </c>
      <c r="AM4954">
        <v>8</v>
      </c>
      <c r="AN4954" t="s">
        <v>86</v>
      </c>
      <c r="AO4954" s="1" t="d">
        <v>2013-03-29</v>
      </c>
      <c r="AP4954" t="s">
        <v>61</v>
      </c>
      <c r="AQ4954">
        <v>4</v>
      </c>
      <c r="AR4954" t="s">
        <v>60</v>
      </c>
      <c r="AS4954" s="1" t="d">
        <v>2013-03-29</v>
      </c>
      <c r="AT4954" s="1" t="d">
        <v>2015-01-13</v>
      </c>
      <c r="AU4954" s="1" t="d">
        <v>2020-01-01</v>
      </c>
      <c r="AV4954">
        <v>6</v>
      </c>
      <c r="AW4954">
        <v>0</v>
      </c>
      <c r="AX4954">
        <v>40</v>
      </c>
      <c r="AY4954">
        <v>1</v>
      </c>
      <c r="AZ4954">
        <f t="shared" si="462"/>
        <v>1</v>
      </c>
      <c r="BA4954">
        <f t="shared" si="463"/>
        <v>1</v>
      </c>
      <c r="BB4954" s="3">
        <v>1</v>
      </c>
      <c r="BC4954" s="3">
        <v>1</v>
      </c>
      <c r="BD4954" s="3">
        <v>8</v>
      </c>
      <c r="BE4954">
        <f>IF(BD4954&gt;Summary!$C$2,1,0)</f>
        <v>1</v>
      </c>
      <c r="BF4954">
        <f t="shared" si="464"/>
        <v>1</v>
      </c>
      <c r="BG4954">
        <f t="shared" si="465"/>
        <v>0</v>
      </c>
      <c r="BH4954">
        <f t="shared" si="466"/>
        <v>0</v>
      </c>
      <c r="BI4954">
        <f t="shared" si="467"/>
        <v>0</v>
      </c>
    </row>
    <row r="4955" spans="1:61" x14ac:dyDescent="0.2">
      <c r="A4955">
        <v>7541</v>
      </c>
      <c r="B4955" t="s">
        <v>17847</v>
      </c>
      <c r="C4955" t="s">
        <v>7931</v>
      </c>
      <c r="D4955" t="s">
        <v>4717</v>
      </c>
      <c r="E4955" s="1" t="d">
        <v>2013-03-02</v>
      </c>
      <c r="F4955" t="s">
        <v>53</v>
      </c>
      <c r="G4955" s="1" t="d">
        <v>1953-04-08</v>
      </c>
      <c r="H4955">
        <v>63</v>
      </c>
      <c r="I4955" t="s">
        <v>54</v>
      </c>
      <c r="J4955" t="s">
        <v>102</v>
      </c>
      <c r="K4955">
        <v>0</v>
      </c>
      <c r="L4955">
        <v>0</v>
      </c>
      <c r="M4955">
        <v>0</v>
      </c>
      <c r="N4955">
        <v>5</v>
      </c>
      <c r="O4955">
        <v>-1</v>
      </c>
      <c r="P4955" s="2" t="d">
        <v>2013-03-01T09:14:41.9999999832361950</v>
      </c>
      <c r="Q4955" s="2" t="d">
        <v>2013-03-05T10:01:17.99999979324638700</v>
      </c>
      <c r="R4955" t="s">
        <v>17848</v>
      </c>
      <c r="S4955" s="1" t="d">
        <v>2013-03-01</v>
      </c>
      <c r="U4955">
        <v>1</v>
      </c>
      <c r="V4955" t="s">
        <v>97</v>
      </c>
      <c r="W4955" t="s">
        <v>7098</v>
      </c>
      <c r="X4955">
        <v>0</v>
      </c>
      <c r="AG4955">
        <v>0</v>
      </c>
      <c r="AL4955" t="s">
        <v>59</v>
      </c>
      <c r="AM4955">
        <v>1</v>
      </c>
      <c r="AN4955" t="s">
        <v>60</v>
      </c>
      <c r="AO4955" s="1" t="d">
        <v>2013-03-02</v>
      </c>
      <c r="AP4955" t="s">
        <v>61</v>
      </c>
      <c r="AQ4955">
        <v>1</v>
      </c>
      <c r="AR4955" t="s">
        <v>60</v>
      </c>
      <c r="AS4955" s="1" t="d">
        <v>2013-03-02</v>
      </c>
      <c r="AT4955" s="1" t="d">
        <v>2013-04-27</v>
      </c>
      <c r="AU4955" s="1" t="d">
        <v>2013-05-06</v>
      </c>
      <c r="AV4955">
        <v>5</v>
      </c>
      <c r="AW4955">
        <v>3</v>
      </c>
      <c r="AX4955">
        <v>56</v>
      </c>
      <c r="AY4955">
        <v>0</v>
      </c>
      <c r="AZ4955">
        <f t="shared" si="462"/>
        <v>1</v>
      </c>
      <c r="BA4955">
        <f t="shared" si="463"/>
        <v>1</v>
      </c>
      <c r="BB4955" s="3">
        <v>1</v>
      </c>
      <c r="BC4955" s="3">
        <v>0</v>
      </c>
      <c r="BD4955" s="3">
        <v>1</v>
      </c>
      <c r="BE4955">
        <f>IF(BD4955&gt;Summary!$C$2,1,0)</f>
        <v>0</v>
      </c>
      <c r="BF4955">
        <f t="shared" si="464"/>
        <v>0</v>
      </c>
      <c r="BG4955">
        <f t="shared" si="465"/>
        <v>1</v>
      </c>
      <c r="BH4955">
        <f t="shared" si="466"/>
        <v>0</v>
      </c>
      <c r="BI4955">
        <f t="shared" si="467"/>
        <v>0</v>
      </c>
    </row>
    <row r="4956" spans="1:61" x14ac:dyDescent="0.2">
      <c r="A4956">
        <v>7542</v>
      </c>
      <c r="B4956" t="s">
        <v>17849</v>
      </c>
      <c r="C4956" t="s">
        <v>1780</v>
      </c>
      <c r="D4956" t="s">
        <v>402</v>
      </c>
      <c r="E4956" s="1" t="d">
        <v>2013-12-14</v>
      </c>
      <c r="F4956" t="s">
        <v>115</v>
      </c>
      <c r="G4956" s="1" t="d">
        <v>1949-12-01</v>
      </c>
      <c r="H4956">
        <v>66</v>
      </c>
      <c r="I4956" t="s">
        <v>54</v>
      </c>
      <c r="J4956" t="s">
        <v>66</v>
      </c>
      <c r="K4956">
        <v>0</v>
      </c>
      <c r="L4956">
        <v>0</v>
      </c>
      <c r="M4956">
        <v>0</v>
      </c>
      <c r="N4956">
        <v>11</v>
      </c>
      <c r="O4956">
        <v>-1</v>
      </c>
      <c r="P4956" s="2" t="d">
        <v>2013-12-13T10:22:45.99999975878745600</v>
      </c>
      <c r="Q4956" s="2" t="d">
        <v>2013-12-19T05:57:52.99999985843897175</v>
      </c>
      <c r="R4956" t="s">
        <v>17850</v>
      </c>
      <c r="S4956" s="1" t="d">
        <v>2013-12-13</v>
      </c>
      <c r="U4956">
        <v>1</v>
      </c>
      <c r="V4956" t="s">
        <v>57</v>
      </c>
      <c r="W4956" t="s">
        <v>287</v>
      </c>
      <c r="X4956">
        <v>1</v>
      </c>
      <c r="Y4956" t="s">
        <v>17851</v>
      </c>
      <c r="Z4956" t="s">
        <v>70</v>
      </c>
      <c r="AA4956">
        <v>0</v>
      </c>
      <c r="AB4956" s="1" t="d">
        <v>2015-04-18</v>
      </c>
      <c r="AC4956" t="s">
        <v>167</v>
      </c>
      <c r="AD4956" s="1" t="d">
        <v>2015-04-18</v>
      </c>
      <c r="AE4956" s="1" t="d">
        <v>2015-10-13</v>
      </c>
      <c r="AG4956">
        <v>0</v>
      </c>
      <c r="AL4956" t="s">
        <v>59</v>
      </c>
      <c r="AM4956">
        <v>8</v>
      </c>
      <c r="AN4956" t="s">
        <v>86</v>
      </c>
      <c r="AO4956" s="1" t="d">
        <v>2013-12-14</v>
      </c>
      <c r="AP4956" t="s">
        <v>61</v>
      </c>
      <c r="AQ4956">
        <v>2</v>
      </c>
      <c r="AR4956" t="s">
        <v>60</v>
      </c>
      <c r="AS4956" s="1" t="d">
        <v>2013-12-14</v>
      </c>
      <c r="AT4956" s="1" t="d">
        <v>2015-04-18</v>
      </c>
      <c r="AU4956" s="1" t="d">
        <v>2015-10-13</v>
      </c>
      <c r="AV4956">
        <v>11</v>
      </c>
      <c r="AW4956">
        <v>5</v>
      </c>
      <c r="AX4956">
        <v>490</v>
      </c>
      <c r="AY4956">
        <v>1</v>
      </c>
      <c r="AZ4956">
        <f t="shared" si="462"/>
        <v>1</v>
      </c>
      <c r="BA4956">
        <f t="shared" si="463"/>
        <v>1</v>
      </c>
      <c r="BB4956" s="3">
        <v>1</v>
      </c>
      <c r="BC4956" s="3">
        <v>1</v>
      </c>
      <c r="BD4956" s="3">
        <v>8</v>
      </c>
      <c r="BE4956">
        <f>IF(BD4956&gt;Summary!$C$2,1,0)</f>
        <v>1</v>
      </c>
      <c r="BF4956">
        <f t="shared" si="464"/>
        <v>1</v>
      </c>
      <c r="BG4956">
        <f t="shared" si="465"/>
        <v>0</v>
      </c>
      <c r="BH4956">
        <f t="shared" si="466"/>
        <v>0</v>
      </c>
      <c r="BI4956">
        <f t="shared" si="467"/>
        <v>0</v>
      </c>
    </row>
    <row r="4957" spans="1:61" x14ac:dyDescent="0.2">
      <c r="A4957">
        <v>7543</v>
      </c>
      <c r="B4957" t="s">
        <v>17852</v>
      </c>
      <c r="C4957" t="s">
        <v>852</v>
      </c>
      <c r="D4957" t="s">
        <v>6018</v>
      </c>
      <c r="E4957" s="1" t="d">
        <v>2014-06-27</v>
      </c>
      <c r="F4957" t="s">
        <v>53</v>
      </c>
      <c r="G4957" s="1" t="d">
        <v>1996-06-23</v>
      </c>
      <c r="H4957">
        <v>19</v>
      </c>
      <c r="I4957" t="s">
        <v>75</v>
      </c>
      <c r="J4957" t="s">
        <v>161</v>
      </c>
      <c r="K4957">
        <v>2</v>
      </c>
      <c r="L4957">
        <v>0</v>
      </c>
      <c r="M4957">
        <v>0</v>
      </c>
      <c r="N4957">
        <v>2</v>
      </c>
      <c r="O4957">
        <v>-2</v>
      </c>
      <c r="P4957" s="2" t="d">
        <v>2014-06-25T03:16:41.00000014062970725</v>
      </c>
      <c r="Q4957" s="2" t="d">
        <v>2014-06-26T06:32:57.00000009499490400</v>
      </c>
      <c r="R4957" t="s">
        <v>17853</v>
      </c>
      <c r="T4957" s="1" t="d">
        <v>2014-06-25</v>
      </c>
      <c r="U4957">
        <v>2</v>
      </c>
      <c r="V4957" t="s">
        <v>57</v>
      </c>
      <c r="W4957" t="s">
        <v>92</v>
      </c>
      <c r="X4957">
        <v>1</v>
      </c>
      <c r="Y4957" t="s">
        <v>17854</v>
      </c>
      <c r="Z4957" t="s">
        <v>106</v>
      </c>
      <c r="AB4957" s="1" t="d">
        <v>2015-08-10</v>
      </c>
      <c r="AC4957" t="s">
        <v>688</v>
      </c>
      <c r="AG4957">
        <v>0</v>
      </c>
      <c r="AL4957" t="s">
        <v>59</v>
      </c>
      <c r="AM4957">
        <v>8</v>
      </c>
      <c r="AN4957" t="s">
        <v>86</v>
      </c>
      <c r="AO4957" s="1" t="d">
        <v>2014-06-27</v>
      </c>
      <c r="AP4957" t="s">
        <v>61</v>
      </c>
      <c r="AQ4957">
        <v>9</v>
      </c>
      <c r="AR4957" t="s">
        <v>86</v>
      </c>
      <c r="AS4957" s="1" t="d">
        <v>2014-06-27</v>
      </c>
      <c r="AT4957" s="1" t="d">
        <v>2014-10-13</v>
      </c>
      <c r="AU4957" s="1" t="d">
        <v>2014-11-27</v>
      </c>
      <c r="AV4957">
        <v>2</v>
      </c>
      <c r="AW4957">
        <v>0</v>
      </c>
      <c r="AX4957">
        <v>108</v>
      </c>
      <c r="AY4957">
        <v>0</v>
      </c>
      <c r="AZ4957">
        <f t="shared" si="462"/>
        <v>1</v>
      </c>
      <c r="BA4957">
        <f t="shared" si="463"/>
        <v>1</v>
      </c>
      <c r="BB4957" s="3">
        <v>1</v>
      </c>
      <c r="BC4957" s="3">
        <v>1</v>
      </c>
      <c r="BD4957" s="3">
        <v>8</v>
      </c>
      <c r="BE4957">
        <f>IF(BD4957&gt;Summary!$C$2,1,0)</f>
        <v>1</v>
      </c>
      <c r="BF4957">
        <f t="shared" si="464"/>
        <v>1</v>
      </c>
      <c r="BG4957">
        <f t="shared" si="465"/>
        <v>0</v>
      </c>
      <c r="BH4957">
        <f t="shared" si="466"/>
        <v>0</v>
      </c>
      <c r="BI4957">
        <f t="shared" si="467"/>
        <v>0</v>
      </c>
    </row>
    <row r="4958" spans="1:61" x14ac:dyDescent="0.2">
      <c r="A4958">
        <v>7545</v>
      </c>
      <c r="B4958" t="s">
        <v>17855</v>
      </c>
      <c r="C4958" t="s">
        <v>17856</v>
      </c>
      <c r="D4958" t="s">
        <v>17857</v>
      </c>
      <c r="E4958" s="1" t="d">
        <v>2013-05-09</v>
      </c>
      <c r="F4958" t="s">
        <v>53</v>
      </c>
      <c r="G4958" s="1" t="d">
        <v>1991-08-15</v>
      </c>
      <c r="H4958">
        <v>24</v>
      </c>
      <c r="I4958" t="s">
        <v>75</v>
      </c>
      <c r="J4958" t="s">
        <v>102</v>
      </c>
      <c r="K4958">
        <v>0</v>
      </c>
      <c r="L4958">
        <v>0</v>
      </c>
      <c r="M4958">
        <v>2</v>
      </c>
      <c r="N4958">
        <v>3</v>
      </c>
      <c r="O4958">
        <v>-1</v>
      </c>
      <c r="P4958" s="2" t="d">
        <v>2013-05-08T11:47:12.99999986775219525</v>
      </c>
      <c r="Q4958" s="2" t="d">
        <v>2013-05-09T07:58:42.00000020675361300</v>
      </c>
      <c r="R4958" t="s">
        <v>17858</v>
      </c>
      <c r="S4958" s="1" t="d">
        <v>2013-05-08</v>
      </c>
      <c r="U4958">
        <v>1</v>
      </c>
      <c r="V4958" t="s">
        <v>57</v>
      </c>
      <c r="W4958" t="s">
        <v>7745</v>
      </c>
      <c r="X4958">
        <v>0</v>
      </c>
      <c r="AG4958">
        <v>0</v>
      </c>
      <c r="AL4958" t="s">
        <v>59</v>
      </c>
      <c r="AM4958">
        <v>5</v>
      </c>
      <c r="AN4958" t="s">
        <v>87</v>
      </c>
      <c r="AO4958" s="1" t="d">
        <v>2013-05-09</v>
      </c>
      <c r="AP4958" t="s">
        <v>61</v>
      </c>
      <c r="AQ4958">
        <v>4</v>
      </c>
      <c r="AR4958" t="s">
        <v>60</v>
      </c>
      <c r="AS4958" s="1" t="d">
        <v>2013-05-09</v>
      </c>
      <c r="AT4958" s="1" t="d">
        <v>2013-05-08</v>
      </c>
      <c r="AU4958" s="1" t="d">
        <v>2013-05-09</v>
      </c>
      <c r="AV4958">
        <v>3</v>
      </c>
      <c r="AW4958">
        <v>0</v>
      </c>
      <c r="AX4958">
        <v>1058</v>
      </c>
      <c r="AY4958">
        <v>0</v>
      </c>
      <c r="AZ4958">
        <f t="shared" si="462"/>
        <v>1</v>
      </c>
      <c r="BA4958">
        <f t="shared" si="463"/>
        <v>1</v>
      </c>
      <c r="BB4958" s="3">
        <v>1</v>
      </c>
      <c r="BC4958" s="3">
        <v>0</v>
      </c>
      <c r="BD4958" s="3">
        <v>5</v>
      </c>
      <c r="BE4958">
        <f>IF(BD4958&gt;Summary!$C$2,1,0)</f>
        <v>0</v>
      </c>
      <c r="BF4958">
        <f t="shared" si="464"/>
        <v>0</v>
      </c>
      <c r="BG4958">
        <f t="shared" si="465"/>
        <v>1</v>
      </c>
      <c r="BH4958">
        <f t="shared" si="466"/>
        <v>0</v>
      </c>
      <c r="BI4958">
        <f t="shared" si="467"/>
        <v>0</v>
      </c>
    </row>
    <row r="4959" spans="1:61" x14ac:dyDescent="0.2">
      <c r="A4959">
        <v>7546</v>
      </c>
      <c r="B4959" t="s">
        <v>17859</v>
      </c>
      <c r="C4959" t="s">
        <v>2102</v>
      </c>
      <c r="D4959" t="s">
        <v>17860</v>
      </c>
      <c r="E4959" s="1" t="d">
        <v>2013-02-16</v>
      </c>
      <c r="F4959" t="s">
        <v>53</v>
      </c>
      <c r="G4959" s="1" t="d">
        <v>1994-11-06</v>
      </c>
      <c r="H4959">
        <v>21</v>
      </c>
      <c r="I4959" t="s">
        <v>75</v>
      </c>
      <c r="J4959" t="s">
        <v>102</v>
      </c>
      <c r="K4959">
        <v>1</v>
      </c>
      <c r="L4959">
        <v>0</v>
      </c>
      <c r="M4959">
        <v>3</v>
      </c>
      <c r="N4959">
        <v>2</v>
      </c>
      <c r="O4959">
        <v>0</v>
      </c>
      <c r="P4959" s="2" t="d">
        <v>2013-02-16T04:51:02.00000017415732400</v>
      </c>
      <c r="Q4959" s="2" t="d">
        <v>2013-03-15T07:24:41.00000023841858100</v>
      </c>
      <c r="R4959" t="s">
        <v>17861</v>
      </c>
      <c r="S4959" s="1" t="d">
        <v>2013-02-16</v>
      </c>
      <c r="U4959">
        <v>0</v>
      </c>
      <c r="V4959" t="s">
        <v>97</v>
      </c>
      <c r="W4959" t="s">
        <v>98</v>
      </c>
      <c r="X4959">
        <v>1</v>
      </c>
      <c r="Y4959" t="s">
        <v>17862</v>
      </c>
      <c r="Z4959" t="s">
        <v>70</v>
      </c>
      <c r="AB4959" s="1" t="d">
        <v>2015-11-01</v>
      </c>
      <c r="AC4959" t="s">
        <v>77</v>
      </c>
      <c r="AG4959">
        <v>0</v>
      </c>
      <c r="AL4959" t="s">
        <v>59</v>
      </c>
      <c r="AM4959">
        <v>10</v>
      </c>
      <c r="AN4959" t="s">
        <v>86</v>
      </c>
      <c r="AO4959" s="1" t="d">
        <v>2013-02-16</v>
      </c>
      <c r="AP4959" t="s">
        <v>61</v>
      </c>
      <c r="AQ4959">
        <v>8</v>
      </c>
      <c r="AR4959" t="s">
        <v>86</v>
      </c>
      <c r="AS4959" s="1" t="d">
        <v>2013-02-16</v>
      </c>
      <c r="AT4959" s="1" t="d">
        <v>2014-06-06</v>
      </c>
      <c r="AU4959" s="1" t="d">
        <v>2014-09-28</v>
      </c>
      <c r="AV4959">
        <v>2</v>
      </c>
      <c r="AW4959">
        <v>27</v>
      </c>
      <c r="AX4959">
        <v>475</v>
      </c>
      <c r="AY4959">
        <v>0</v>
      </c>
      <c r="AZ4959">
        <f t="shared" si="462"/>
        <v>1</v>
      </c>
      <c r="BA4959">
        <f t="shared" si="463"/>
        <v>1</v>
      </c>
      <c r="BB4959" s="3">
        <v>1</v>
      </c>
      <c r="BC4959" s="3">
        <v>0</v>
      </c>
      <c r="BD4959" s="3">
        <v>10</v>
      </c>
      <c r="BE4959">
        <f>IF(BD4959&gt;Summary!$C$2,1,0)</f>
        <v>1</v>
      </c>
      <c r="BF4959">
        <f t="shared" si="464"/>
        <v>0</v>
      </c>
      <c r="BG4959">
        <f t="shared" si="465"/>
        <v>0</v>
      </c>
      <c r="BH4959">
        <f t="shared" si="466"/>
        <v>1</v>
      </c>
      <c r="BI4959">
        <f t="shared" si="467"/>
        <v>0</v>
      </c>
    </row>
    <row r="4960" spans="1:61" x14ac:dyDescent="0.2">
      <c r="A4960">
        <v>7547</v>
      </c>
      <c r="B4960" t="s">
        <v>17863</v>
      </c>
      <c r="C4960" t="s">
        <v>6535</v>
      </c>
      <c r="D4960" t="s">
        <v>17864</v>
      </c>
      <c r="E4960" s="1" t="d">
        <v>2013-05-25</v>
      </c>
      <c r="F4960" t="s">
        <v>115</v>
      </c>
      <c r="G4960" s="1" t="d">
        <v>1967-10-12</v>
      </c>
      <c r="H4960">
        <v>48</v>
      </c>
      <c r="I4960" t="s">
        <v>54</v>
      </c>
      <c r="J4960" t="s">
        <v>102</v>
      </c>
      <c r="K4960">
        <v>0</v>
      </c>
      <c r="L4960">
        <v>0</v>
      </c>
      <c r="M4960">
        <v>0</v>
      </c>
      <c r="N4960">
        <v>0</v>
      </c>
      <c r="O4960">
        <v>-1</v>
      </c>
      <c r="P4960" s="2" t="d">
        <v>2013-05-24T08:33:21.00000025704502800</v>
      </c>
      <c r="Q4960" s="2" t="d">
        <v>2013-05-26T07:23:37.99999997019768075</v>
      </c>
      <c r="R4960" t="s">
        <v>17865</v>
      </c>
      <c r="S4960" s="1" t="d">
        <v>2013-05-24</v>
      </c>
      <c r="U4960">
        <v>1</v>
      </c>
      <c r="V4960" t="s">
        <v>57</v>
      </c>
      <c r="W4960" t="s">
        <v>955</v>
      </c>
      <c r="X4960">
        <v>0</v>
      </c>
      <c r="AG4960">
        <v>0</v>
      </c>
      <c r="AL4960" t="s">
        <v>59</v>
      </c>
      <c r="AM4960">
        <v>2</v>
      </c>
      <c r="AN4960" t="s">
        <v>60</v>
      </c>
      <c r="AO4960" s="1" t="d">
        <v>2013-05-25</v>
      </c>
      <c r="AP4960" t="s">
        <v>61</v>
      </c>
      <c r="AQ4960">
        <v>1</v>
      </c>
      <c r="AR4960" t="s">
        <v>60</v>
      </c>
      <c r="AS4960" s="1" t="d">
        <v>2013-05-25</v>
      </c>
      <c r="AT4960" s="1" t="d">
        <v>2014-01-16</v>
      </c>
      <c r="AU4960" s="1" t="d">
        <v>2014-03-07</v>
      </c>
      <c r="AV4960">
        <v>0</v>
      </c>
      <c r="AW4960">
        <v>1</v>
      </c>
      <c r="AX4960">
        <v>236</v>
      </c>
      <c r="AY4960">
        <v>0</v>
      </c>
      <c r="AZ4960">
        <f t="shared" si="462"/>
        <v>1</v>
      </c>
      <c r="BA4960">
        <f t="shared" si="463"/>
        <v>1</v>
      </c>
      <c r="BB4960" s="3">
        <v>1</v>
      </c>
      <c r="BC4960" s="3">
        <v>0</v>
      </c>
      <c r="BD4960" s="3">
        <v>2</v>
      </c>
      <c r="BE4960">
        <f>IF(BD4960&gt;Summary!$C$2,1,0)</f>
        <v>0</v>
      </c>
      <c r="BF4960">
        <f t="shared" si="464"/>
        <v>0</v>
      </c>
      <c r="BG4960">
        <f t="shared" si="465"/>
        <v>1</v>
      </c>
      <c r="BH4960">
        <f t="shared" si="466"/>
        <v>0</v>
      </c>
      <c r="BI4960">
        <f t="shared" si="467"/>
        <v>0</v>
      </c>
    </row>
    <row r="4961" spans="1:61" x14ac:dyDescent="0.2">
      <c r="A4961">
        <v>7548</v>
      </c>
      <c r="B4961" t="s">
        <v>17866</v>
      </c>
      <c r="C4961" t="s">
        <v>12135</v>
      </c>
      <c r="D4961" t="s">
        <v>17867</v>
      </c>
      <c r="E4961" s="1" t="d">
        <v>2013-05-03</v>
      </c>
      <c r="F4961" t="s">
        <v>53</v>
      </c>
      <c r="G4961" s="1" t="d">
        <v>1978-11-14</v>
      </c>
      <c r="H4961">
        <v>37</v>
      </c>
      <c r="I4961" t="s">
        <v>65</v>
      </c>
      <c r="J4961" t="s">
        <v>66</v>
      </c>
      <c r="K4961">
        <v>0</v>
      </c>
      <c r="L4961">
        <v>0</v>
      </c>
      <c r="M4961">
        <v>0</v>
      </c>
      <c r="N4961">
        <v>0</v>
      </c>
      <c r="O4961">
        <v>-1</v>
      </c>
      <c r="P4961" s="2" t="d">
        <v>2013-05-02T02:37:36.999999750405550125</v>
      </c>
      <c r="Q4961" s="2" t="d">
        <v>2013-05-15T05:49:31.000000066123903050</v>
      </c>
      <c r="R4961" t="s">
        <v>17868</v>
      </c>
      <c r="S4961" s="1" t="d">
        <v>2013-05-02</v>
      </c>
      <c r="U4961">
        <v>1</v>
      </c>
      <c r="V4961" t="s">
        <v>57</v>
      </c>
      <c r="W4961" t="s">
        <v>17869</v>
      </c>
      <c r="X4961">
        <v>0</v>
      </c>
      <c r="AG4961">
        <v>0</v>
      </c>
      <c r="AL4961" t="s">
        <v>59</v>
      </c>
      <c r="AM4961">
        <v>1</v>
      </c>
      <c r="AN4961" t="s">
        <v>60</v>
      </c>
      <c r="AO4961" s="1" t="d">
        <v>2013-05-03</v>
      </c>
      <c r="AP4961" t="s">
        <v>61</v>
      </c>
      <c r="AQ4961">
        <v>1</v>
      </c>
      <c r="AR4961" t="s">
        <v>60</v>
      </c>
      <c r="AS4961" s="1" t="d">
        <v>2013-05-03</v>
      </c>
      <c r="AT4961" s="1" t="d">
        <v>2013-05-02</v>
      </c>
      <c r="AU4961" s="1" t="d">
        <v>2013-05-15</v>
      </c>
      <c r="AV4961">
        <v>0</v>
      </c>
      <c r="AW4961">
        <v>12</v>
      </c>
      <c r="AX4961">
        <v>1064</v>
      </c>
      <c r="AY4961">
        <v>0</v>
      </c>
      <c r="AZ4961">
        <f t="shared" si="462"/>
        <v>1</v>
      </c>
      <c r="BA4961">
        <f t="shared" si="463"/>
        <v>1</v>
      </c>
      <c r="BB4961" s="3">
        <v>1</v>
      </c>
      <c r="BC4961" s="3">
        <v>0</v>
      </c>
      <c r="BD4961" s="3">
        <v>1</v>
      </c>
      <c r="BE4961">
        <f>IF(BD4961&gt;Summary!$C$2,1,0)</f>
        <v>0</v>
      </c>
      <c r="BF4961">
        <f t="shared" si="464"/>
        <v>0</v>
      </c>
      <c r="BG4961">
        <f t="shared" si="465"/>
        <v>1</v>
      </c>
      <c r="BH4961">
        <f t="shared" si="466"/>
        <v>0</v>
      </c>
      <c r="BI4961">
        <f t="shared" si="467"/>
        <v>0</v>
      </c>
    </row>
    <row r="4962" spans="1:61" x14ac:dyDescent="0.2">
      <c r="A4962">
        <v>7551</v>
      </c>
      <c r="B4962" t="s">
        <v>17870</v>
      </c>
      <c r="C4962" t="s">
        <v>4157</v>
      </c>
      <c r="D4962" t="s">
        <v>17871</v>
      </c>
      <c r="E4962" s="1" t="d">
        <v>2014-03-07</v>
      </c>
      <c r="F4962" t="s">
        <v>53</v>
      </c>
      <c r="G4962" s="1" t="d">
        <v>1994-12-21</v>
      </c>
      <c r="H4962">
        <v>21</v>
      </c>
      <c r="I4962" t="s">
        <v>75</v>
      </c>
      <c r="J4962" t="s">
        <v>66</v>
      </c>
      <c r="K4962">
        <v>0</v>
      </c>
      <c r="L4962">
        <v>0</v>
      </c>
      <c r="M4962">
        <v>0</v>
      </c>
      <c r="N4962">
        <v>0</v>
      </c>
      <c r="O4962">
        <v>-1</v>
      </c>
      <c r="P4962" s="2" t="d">
        <v>2014-03-06T08:42:24.00000020395964325</v>
      </c>
      <c r="Q4962" s="2" t="d">
        <v>2014-03-07T08:49:18.999999775551259650</v>
      </c>
      <c r="R4962" t="s">
        <v>17872</v>
      </c>
      <c r="S4962" s="1" t="d">
        <v>2014-03-06</v>
      </c>
      <c r="U4962">
        <v>1</v>
      </c>
      <c r="V4962" t="s">
        <v>97</v>
      </c>
      <c r="W4962" t="s">
        <v>98</v>
      </c>
      <c r="X4962">
        <v>1</v>
      </c>
      <c r="Y4962" t="s">
        <v>17873</v>
      </c>
      <c r="Z4962" t="s">
        <v>135</v>
      </c>
      <c r="AA4962">
        <v>0</v>
      </c>
      <c r="AB4962" s="1" t="d">
        <v>2014-04-29</v>
      </c>
      <c r="AC4962" t="s">
        <v>399</v>
      </c>
      <c r="AD4962" s="1" t="d">
        <v>2014-04-29</v>
      </c>
      <c r="AE4962" s="1" t="d">
        <v>2014-04-30</v>
      </c>
      <c r="AG4962">
        <v>0</v>
      </c>
      <c r="AL4962" t="s">
        <v>59</v>
      </c>
      <c r="AM4962">
        <v>2</v>
      </c>
      <c r="AN4962" t="s">
        <v>60</v>
      </c>
      <c r="AO4962" s="1" t="d">
        <v>2014-03-07</v>
      </c>
      <c r="AP4962" t="s">
        <v>61</v>
      </c>
      <c r="AQ4962">
        <v>5</v>
      </c>
      <c r="AR4962" t="s">
        <v>87</v>
      </c>
      <c r="AS4962" s="1" t="d">
        <v>2014-03-07</v>
      </c>
      <c r="AT4962" s="1" t="d">
        <v>2014-04-29</v>
      </c>
      <c r="AU4962" s="1" t="d">
        <v>2014-04-30</v>
      </c>
      <c r="AV4962">
        <v>0</v>
      </c>
      <c r="AW4962">
        <v>0</v>
      </c>
      <c r="AX4962">
        <v>53</v>
      </c>
      <c r="AY4962">
        <v>1</v>
      </c>
      <c r="AZ4962">
        <f t="shared" si="462"/>
        <v>1</v>
      </c>
      <c r="BA4962">
        <f t="shared" si="463"/>
        <v>1</v>
      </c>
      <c r="BB4962" s="3">
        <v>1</v>
      </c>
      <c r="BC4962" s="3">
        <v>1</v>
      </c>
      <c r="BD4962" s="3">
        <v>2</v>
      </c>
      <c r="BE4962">
        <f>IF(BD4962&gt;Summary!$C$2,1,0)</f>
        <v>0</v>
      </c>
      <c r="BF4962">
        <f t="shared" si="464"/>
        <v>0</v>
      </c>
      <c r="BG4962">
        <f t="shared" si="465"/>
        <v>0</v>
      </c>
      <c r="BH4962">
        <f t="shared" si="466"/>
        <v>0</v>
      </c>
      <c r="BI4962">
        <f t="shared" si="467"/>
        <v>1</v>
      </c>
    </row>
    <row r="4963" spans="1:61" x14ac:dyDescent="0.2">
      <c r="A4963">
        <v>7552</v>
      </c>
      <c r="B4963" t="s">
        <v>17874</v>
      </c>
      <c r="C4963" t="s">
        <v>3775</v>
      </c>
      <c r="D4963" t="s">
        <v>7298</v>
      </c>
      <c r="E4963" s="1" t="d">
        <v>2014-05-02</v>
      </c>
      <c r="F4963" t="s">
        <v>53</v>
      </c>
      <c r="G4963" s="1" t="d">
        <v>1984-08-14</v>
      </c>
      <c r="H4963">
        <v>31</v>
      </c>
      <c r="I4963" t="s">
        <v>65</v>
      </c>
      <c r="J4963" t="s">
        <v>161</v>
      </c>
      <c r="K4963">
        <v>0</v>
      </c>
      <c r="L4963">
        <v>0</v>
      </c>
      <c r="M4963">
        <v>0</v>
      </c>
      <c r="N4963">
        <v>1</v>
      </c>
      <c r="R4963" t="s">
        <v>17875</v>
      </c>
      <c r="T4963" s="1" t="d">
        <v>2012-10-30</v>
      </c>
      <c r="U4963">
        <v>549</v>
      </c>
      <c r="V4963" t="s">
        <v>57</v>
      </c>
      <c r="W4963" t="s">
        <v>92</v>
      </c>
      <c r="X4963">
        <v>1</v>
      </c>
      <c r="Y4963" t="s">
        <v>17876</v>
      </c>
      <c r="Z4963" t="s">
        <v>135</v>
      </c>
      <c r="AB4963" s="1" t="d">
        <v>2014-09-21</v>
      </c>
      <c r="AC4963" t="s">
        <v>136</v>
      </c>
      <c r="AG4963">
        <v>0</v>
      </c>
      <c r="AL4963" t="s">
        <v>59</v>
      </c>
      <c r="AM4963">
        <v>5</v>
      </c>
      <c r="AN4963" t="s">
        <v>87</v>
      </c>
      <c r="AO4963" s="1" t="d">
        <v>2014-05-02</v>
      </c>
      <c r="AP4963" t="s">
        <v>61</v>
      </c>
      <c r="AQ4963">
        <v>6</v>
      </c>
      <c r="AR4963" t="s">
        <v>87</v>
      </c>
      <c r="AS4963" s="1" t="d">
        <v>2014-05-02</v>
      </c>
      <c r="AV4963">
        <v>1</v>
      </c>
      <c r="AW4963">
        <v>0</v>
      </c>
      <c r="AX4963">
        <v>142</v>
      </c>
      <c r="AY4963">
        <v>1</v>
      </c>
      <c r="AZ4963">
        <f t="shared" si="462"/>
        <v>1</v>
      </c>
      <c r="BA4963">
        <f t="shared" si="463"/>
        <v>0</v>
      </c>
      <c r="BB4963" s="3">
        <v>1</v>
      </c>
      <c r="BC4963" s="3">
        <v>1</v>
      </c>
      <c r="BD4963" s="3">
        <v>5</v>
      </c>
      <c r="BE4963">
        <f>IF(BD4963&gt;Summary!$C$2,1,0)</f>
        <v>0</v>
      </c>
      <c r="BF4963">
        <f t="shared" si="464"/>
        <v>0</v>
      </c>
      <c r="BG4963">
        <f t="shared" si="465"/>
        <v>0</v>
      </c>
      <c r="BH4963">
        <f t="shared" si="466"/>
        <v>0</v>
      </c>
      <c r="BI4963">
        <f t="shared" si="467"/>
        <v>1</v>
      </c>
    </row>
    <row r="4964" spans="1:61" x14ac:dyDescent="0.2">
      <c r="A4964">
        <v>7553</v>
      </c>
      <c r="B4964" t="s">
        <v>17877</v>
      </c>
      <c r="C4964" t="s">
        <v>17878</v>
      </c>
      <c r="D4964" t="s">
        <v>2377</v>
      </c>
      <c r="E4964" s="1" t="d">
        <v>2014-02-27</v>
      </c>
      <c r="F4964" t="s">
        <v>115</v>
      </c>
      <c r="G4964" s="1" t="d">
        <v>1995-12-04</v>
      </c>
      <c r="H4964">
        <v>20</v>
      </c>
      <c r="I4964" t="s">
        <v>75</v>
      </c>
      <c r="J4964" t="s">
        <v>55</v>
      </c>
      <c r="K4964">
        <v>0</v>
      </c>
      <c r="L4964">
        <v>0</v>
      </c>
      <c r="M4964">
        <v>0</v>
      </c>
      <c r="N4964">
        <v>0</v>
      </c>
      <c r="O4964">
        <v>-1</v>
      </c>
      <c r="P4964" s="2" t="d">
        <v>2014-02-26T02:24:25.00000006053596625</v>
      </c>
      <c r="Q4964" s="2" t="d">
        <v>2014-02-27T08:10:27.99999990966170775</v>
      </c>
      <c r="R4964" t="s">
        <v>17879</v>
      </c>
      <c r="S4964" s="1" t="d">
        <v>2014-02-26</v>
      </c>
      <c r="U4964">
        <v>1</v>
      </c>
      <c r="V4964" t="s">
        <v>97</v>
      </c>
      <c r="W4964" t="s">
        <v>2636</v>
      </c>
      <c r="X4964">
        <v>0</v>
      </c>
      <c r="AG4964">
        <v>0</v>
      </c>
      <c r="AL4964" t="s">
        <v>59</v>
      </c>
      <c r="AM4964">
        <v>5</v>
      </c>
      <c r="AN4964" t="s">
        <v>87</v>
      </c>
      <c r="AO4964" s="1" t="d">
        <v>2014-02-27</v>
      </c>
      <c r="AP4964" t="s">
        <v>61</v>
      </c>
      <c r="AQ4964">
        <v>7</v>
      </c>
      <c r="AR4964" t="s">
        <v>87</v>
      </c>
      <c r="AS4964" s="1" t="d">
        <v>2014-02-27</v>
      </c>
      <c r="AT4964" s="1" t="d">
        <v>2014-02-26</v>
      </c>
      <c r="AU4964" s="1" t="d">
        <v>2014-02-27</v>
      </c>
      <c r="AV4964">
        <v>0</v>
      </c>
      <c r="AW4964">
        <v>0</v>
      </c>
      <c r="AX4964">
        <v>764</v>
      </c>
      <c r="AY4964">
        <v>0</v>
      </c>
      <c r="AZ4964">
        <f t="shared" si="462"/>
        <v>1</v>
      </c>
      <c r="BA4964">
        <f t="shared" si="463"/>
        <v>1</v>
      </c>
      <c r="BB4964" s="3">
        <v>1</v>
      </c>
      <c r="BC4964" s="3">
        <v>0</v>
      </c>
      <c r="BD4964" s="3">
        <v>5</v>
      </c>
      <c r="BE4964">
        <f>IF(BD4964&gt;Summary!$C$2,1,0)</f>
        <v>0</v>
      </c>
      <c r="BF4964">
        <f t="shared" si="464"/>
        <v>0</v>
      </c>
      <c r="BG4964">
        <f t="shared" si="465"/>
        <v>1</v>
      </c>
      <c r="BH4964">
        <f t="shared" si="466"/>
        <v>0</v>
      </c>
      <c r="BI4964">
        <f t="shared" si="467"/>
        <v>0</v>
      </c>
    </row>
    <row r="4965" spans="1:61" x14ac:dyDescent="0.2">
      <c r="A4965">
        <v>7555</v>
      </c>
      <c r="B4965" t="s">
        <v>17880</v>
      </c>
      <c r="C4965" t="s">
        <v>17881</v>
      </c>
      <c r="D4965" t="s">
        <v>17882</v>
      </c>
      <c r="E4965" s="1" t="d">
        <v>2013-08-20</v>
      </c>
      <c r="F4965" t="s">
        <v>115</v>
      </c>
      <c r="G4965" s="1" t="d">
        <v>1952-02-16</v>
      </c>
      <c r="H4965">
        <v>64</v>
      </c>
      <c r="I4965" t="s">
        <v>54</v>
      </c>
      <c r="J4965" t="s">
        <v>102</v>
      </c>
      <c r="K4965">
        <v>0</v>
      </c>
      <c r="L4965">
        <v>0</v>
      </c>
      <c r="M4965">
        <v>0</v>
      </c>
      <c r="N4965">
        <v>0</v>
      </c>
      <c r="O4965">
        <v>-1</v>
      </c>
      <c r="P4965" s="2" t="d">
        <v>2013-08-19T07:58:52.00000002980231925</v>
      </c>
      <c r="Q4965" s="2" t="d">
        <v>2013-08-20T07:56:24.0000000083819025</v>
      </c>
      <c r="R4965" t="s">
        <v>17883</v>
      </c>
      <c r="S4965" s="1" t="d">
        <v>2013-08-19</v>
      </c>
      <c r="U4965">
        <v>1</v>
      </c>
      <c r="V4965" t="s">
        <v>97</v>
      </c>
      <c r="W4965" t="s">
        <v>98</v>
      </c>
      <c r="X4965">
        <v>0</v>
      </c>
      <c r="AG4965">
        <v>0</v>
      </c>
      <c r="AL4965" t="s">
        <v>59</v>
      </c>
      <c r="AM4965">
        <v>1</v>
      </c>
      <c r="AN4965" t="s">
        <v>60</v>
      </c>
      <c r="AO4965" s="1" t="d">
        <v>2013-08-20</v>
      </c>
      <c r="AP4965" t="s">
        <v>61</v>
      </c>
      <c r="AQ4965">
        <v>1</v>
      </c>
      <c r="AR4965" t="s">
        <v>60</v>
      </c>
      <c r="AS4965" s="1" t="d">
        <v>2013-08-20</v>
      </c>
      <c r="AT4965" s="1" t="d">
        <v>2013-08-19</v>
      </c>
      <c r="AU4965" s="1" t="d">
        <v>2013-08-20</v>
      </c>
      <c r="AV4965">
        <v>0</v>
      </c>
      <c r="AW4965">
        <v>0</v>
      </c>
      <c r="AX4965">
        <v>955</v>
      </c>
      <c r="AY4965">
        <v>0</v>
      </c>
      <c r="AZ4965">
        <f t="shared" si="462"/>
        <v>1</v>
      </c>
      <c r="BA4965">
        <f t="shared" si="463"/>
        <v>1</v>
      </c>
      <c r="BB4965" s="3">
        <v>1</v>
      </c>
      <c r="BC4965" s="3">
        <v>0</v>
      </c>
      <c r="BD4965" s="3">
        <v>1</v>
      </c>
      <c r="BE4965">
        <f>IF(BD4965&gt;Summary!$C$2,1,0)</f>
        <v>0</v>
      </c>
      <c r="BF4965">
        <f t="shared" si="464"/>
        <v>0</v>
      </c>
      <c r="BG4965">
        <f t="shared" si="465"/>
        <v>1</v>
      </c>
      <c r="BH4965">
        <f t="shared" si="466"/>
        <v>0</v>
      </c>
      <c r="BI4965">
        <f t="shared" si="467"/>
        <v>0</v>
      </c>
    </row>
    <row r="4966" spans="1:61" x14ac:dyDescent="0.2">
      <c r="A4966">
        <v>7556</v>
      </c>
      <c r="B4966" t="s">
        <v>17884</v>
      </c>
      <c r="C4966" t="s">
        <v>17885</v>
      </c>
      <c r="D4966" t="s">
        <v>2357</v>
      </c>
      <c r="E4966" s="1" t="d">
        <v>2013-02-11</v>
      </c>
      <c r="F4966" t="s">
        <v>53</v>
      </c>
      <c r="G4966" s="1" t="d">
        <v>1993-08-05</v>
      </c>
      <c r="H4966">
        <v>22</v>
      </c>
      <c r="I4966" t="s">
        <v>75</v>
      </c>
      <c r="J4966" t="s">
        <v>102</v>
      </c>
      <c r="K4966">
        <v>0</v>
      </c>
      <c r="L4966">
        <v>0</v>
      </c>
      <c r="M4966">
        <v>0</v>
      </c>
      <c r="N4966">
        <v>0</v>
      </c>
      <c r="O4966">
        <v>0</v>
      </c>
      <c r="P4966" s="2" t="d">
        <v>2013-02-11T12:43:16.00000020582229200</v>
      </c>
      <c r="Q4966" s="2" t="d">
        <v>2013-02-12T04:33:34.99999996740371100</v>
      </c>
      <c r="R4966" t="s">
        <v>17886</v>
      </c>
      <c r="S4966" s="1" t="d">
        <v>2013-02-10</v>
      </c>
      <c r="U4966">
        <v>1</v>
      </c>
      <c r="V4966" t="s">
        <v>97</v>
      </c>
      <c r="W4966" t="s">
        <v>201</v>
      </c>
      <c r="X4966">
        <v>0</v>
      </c>
      <c r="AG4966">
        <v>0</v>
      </c>
      <c r="AL4966" t="s">
        <v>59</v>
      </c>
      <c r="AM4966">
        <v>6</v>
      </c>
      <c r="AN4966" t="s">
        <v>87</v>
      </c>
      <c r="AO4966" s="1" t="d">
        <v>2013-02-11</v>
      </c>
      <c r="AP4966" t="s">
        <v>61</v>
      </c>
      <c r="AQ4966">
        <v>5</v>
      </c>
      <c r="AR4966" t="s">
        <v>87</v>
      </c>
      <c r="AS4966" s="1" t="d">
        <v>2013-02-11</v>
      </c>
      <c r="AT4966" s="1" t="d">
        <v>2013-02-11</v>
      </c>
      <c r="AU4966" s="1" t="d">
        <v>2013-02-12</v>
      </c>
      <c r="AV4966">
        <v>0</v>
      </c>
      <c r="AW4966">
        <v>1</v>
      </c>
      <c r="AX4966">
        <v>1145</v>
      </c>
      <c r="AY4966">
        <v>0</v>
      </c>
      <c r="AZ4966">
        <f t="shared" si="462"/>
        <v>1</v>
      </c>
      <c r="BA4966">
        <f t="shared" si="463"/>
        <v>1</v>
      </c>
      <c r="BB4966" s="3">
        <v>1</v>
      </c>
      <c r="BC4966" s="3">
        <v>0</v>
      </c>
      <c r="BD4966" s="3">
        <v>6</v>
      </c>
      <c r="BE4966">
        <f>IF(BD4966&gt;Summary!$C$2,1,0)</f>
        <v>1</v>
      </c>
      <c r="BF4966">
        <f t="shared" si="464"/>
        <v>0</v>
      </c>
      <c r="BG4966">
        <f t="shared" si="465"/>
        <v>0</v>
      </c>
      <c r="BH4966">
        <f t="shared" si="466"/>
        <v>1</v>
      </c>
      <c r="BI4966">
        <f t="shared" si="467"/>
        <v>0</v>
      </c>
    </row>
    <row r="4967" spans="1:61" x14ac:dyDescent="0.2">
      <c r="A4967">
        <v>7559</v>
      </c>
      <c r="B4967" t="s">
        <v>17887</v>
      </c>
      <c r="C4967" t="s">
        <v>1247</v>
      </c>
      <c r="D4967" t="s">
        <v>17888</v>
      </c>
      <c r="E4967" s="1" t="d">
        <v>2013-01-13</v>
      </c>
      <c r="F4967" t="s">
        <v>53</v>
      </c>
      <c r="G4967" s="1" t="d">
        <v>1972-05-26</v>
      </c>
      <c r="H4967">
        <v>43</v>
      </c>
      <c r="I4967" t="s">
        <v>65</v>
      </c>
      <c r="J4967" t="s">
        <v>102</v>
      </c>
      <c r="K4967">
        <v>0</v>
      </c>
      <c r="L4967">
        <v>0</v>
      </c>
      <c r="M4967">
        <v>0</v>
      </c>
      <c r="N4967">
        <v>8</v>
      </c>
      <c r="O4967">
        <v>-1</v>
      </c>
      <c r="P4967" s="2" t="d">
        <v>2013-01-12T12:14:43.99999982211738525</v>
      </c>
      <c r="Q4967" s="2" t="d">
        <v>2013-01-14T02:47:11.00000002887099825</v>
      </c>
      <c r="R4967" t="s">
        <v>17889</v>
      </c>
      <c r="T4967" s="1" t="d">
        <v>2013-01-12</v>
      </c>
      <c r="U4967">
        <v>1</v>
      </c>
      <c r="V4967" t="s">
        <v>57</v>
      </c>
      <c r="W4967" t="s">
        <v>92</v>
      </c>
      <c r="X4967">
        <v>0</v>
      </c>
      <c r="AG4967">
        <v>0</v>
      </c>
      <c r="AL4967" t="s">
        <v>59</v>
      </c>
      <c r="AM4967">
        <v>3</v>
      </c>
      <c r="AN4967" t="s">
        <v>60</v>
      </c>
      <c r="AO4967" s="1" t="d">
        <v>2013-01-13</v>
      </c>
      <c r="AP4967" t="s">
        <v>61</v>
      </c>
      <c r="AQ4967">
        <v>1</v>
      </c>
      <c r="AR4967" t="s">
        <v>60</v>
      </c>
      <c r="AS4967" s="1" t="d">
        <v>2013-01-13</v>
      </c>
      <c r="AT4967" s="1" t="d">
        <v>2013-01-12</v>
      </c>
      <c r="AU4967" s="1" t="d">
        <v>2013-01-14</v>
      </c>
      <c r="AV4967">
        <v>8</v>
      </c>
      <c r="AW4967">
        <v>1</v>
      </c>
      <c r="AX4967">
        <v>1174</v>
      </c>
      <c r="AY4967">
        <v>0</v>
      </c>
      <c r="AZ4967">
        <f t="shared" si="462"/>
        <v>1</v>
      </c>
      <c r="BA4967">
        <f t="shared" si="463"/>
        <v>1</v>
      </c>
      <c r="BB4967" s="3">
        <v>1</v>
      </c>
      <c r="BC4967" s="3">
        <v>0</v>
      </c>
      <c r="BD4967" s="3">
        <v>3</v>
      </c>
      <c r="BE4967">
        <f>IF(BD4967&gt;Summary!$C$2,1,0)</f>
        <v>0</v>
      </c>
      <c r="BF4967">
        <f t="shared" si="464"/>
        <v>0</v>
      </c>
      <c r="BG4967">
        <f t="shared" si="465"/>
        <v>1</v>
      </c>
      <c r="BH4967">
        <f t="shared" si="466"/>
        <v>0</v>
      </c>
      <c r="BI4967">
        <f t="shared" si="467"/>
        <v>0</v>
      </c>
    </row>
    <row r="4968" spans="1:61" x14ac:dyDescent="0.2">
      <c r="A4968">
        <v>7560</v>
      </c>
      <c r="B4968" t="s">
        <v>17890</v>
      </c>
      <c r="C4968" t="s">
        <v>621</v>
      </c>
      <c r="D4968" t="s">
        <v>17891</v>
      </c>
      <c r="E4968" s="1" t="d">
        <v>2013-02-20</v>
      </c>
      <c r="F4968" t="s">
        <v>53</v>
      </c>
      <c r="G4968" s="1" t="d">
        <v>1990-12-11</v>
      </c>
      <c r="H4968">
        <v>25</v>
      </c>
      <c r="I4968" t="s">
        <v>65</v>
      </c>
      <c r="J4968" t="s">
        <v>102</v>
      </c>
      <c r="K4968">
        <v>0</v>
      </c>
      <c r="L4968">
        <v>0</v>
      </c>
      <c r="M4968">
        <v>0</v>
      </c>
      <c r="N4968">
        <v>3</v>
      </c>
      <c r="O4968">
        <v>-24</v>
      </c>
      <c r="P4968" s="2" t="d">
        <v>2013-01-27T04:35:24.99999990686774475</v>
      </c>
      <c r="Q4968" s="2" t="d">
        <v>2013-02-15T10:40:06.99999982025474325</v>
      </c>
      <c r="R4968" t="s">
        <v>17892</v>
      </c>
      <c r="T4968" s="1" t="d">
        <v>2013-01-28</v>
      </c>
      <c r="U4968">
        <v>23</v>
      </c>
      <c r="V4968" t="s">
        <v>57</v>
      </c>
      <c r="W4968" t="s">
        <v>92</v>
      </c>
      <c r="X4968">
        <v>1</v>
      </c>
      <c r="Y4968" t="s">
        <v>17893</v>
      </c>
      <c r="Z4968" t="s">
        <v>79</v>
      </c>
      <c r="AB4968" s="1" t="d">
        <v>2013-04-09</v>
      </c>
      <c r="AC4968" t="s">
        <v>397</v>
      </c>
      <c r="AG4968">
        <v>0</v>
      </c>
      <c r="AL4968" t="s">
        <v>59</v>
      </c>
      <c r="AM4968">
        <v>7</v>
      </c>
      <c r="AN4968" t="s">
        <v>87</v>
      </c>
      <c r="AO4968" s="1" t="d">
        <v>2013-02-20</v>
      </c>
      <c r="AP4968" t="s">
        <v>61</v>
      </c>
      <c r="AQ4968">
        <v>3</v>
      </c>
      <c r="AR4968" t="s">
        <v>60</v>
      </c>
      <c r="AS4968" s="1" t="d">
        <v>2013-02-20</v>
      </c>
      <c r="AT4968" s="1" t="d">
        <v>2013-01-27</v>
      </c>
      <c r="AU4968" s="1" t="d">
        <v>2013-02-15</v>
      </c>
      <c r="AV4968">
        <v>3</v>
      </c>
      <c r="AW4968">
        <v>0</v>
      </c>
      <c r="AX4968">
        <v>48</v>
      </c>
      <c r="AY4968">
        <v>1</v>
      </c>
      <c r="AZ4968">
        <f t="shared" si="462"/>
        <v>1</v>
      </c>
      <c r="BA4968">
        <f t="shared" si="463"/>
        <v>1</v>
      </c>
      <c r="BB4968" s="3">
        <v>1</v>
      </c>
      <c r="BC4968" s="3">
        <v>1</v>
      </c>
      <c r="BD4968" s="3">
        <v>7</v>
      </c>
      <c r="BE4968">
        <f>IF(BD4968&gt;Summary!$C$2,1,0)</f>
        <v>1</v>
      </c>
      <c r="BF4968">
        <f t="shared" si="464"/>
        <v>1</v>
      </c>
      <c r="BG4968">
        <f t="shared" si="465"/>
        <v>0</v>
      </c>
      <c r="BH4968">
        <f t="shared" si="466"/>
        <v>0</v>
      </c>
      <c r="BI4968">
        <f t="shared" si="467"/>
        <v>0</v>
      </c>
    </row>
    <row r="4969" spans="1:61" x14ac:dyDescent="0.2">
      <c r="A4969">
        <v>7561</v>
      </c>
      <c r="B4969" t="s">
        <v>17894</v>
      </c>
      <c r="C4969" t="s">
        <v>870</v>
      </c>
      <c r="D4969" t="s">
        <v>1968</v>
      </c>
      <c r="E4969" s="1" t="d">
        <v>2013-05-07</v>
      </c>
      <c r="F4969" t="s">
        <v>53</v>
      </c>
      <c r="G4969" s="1" t="d">
        <v>1983-02-03</v>
      </c>
      <c r="H4969">
        <v>33</v>
      </c>
      <c r="I4969" t="s">
        <v>65</v>
      </c>
      <c r="J4969" t="s">
        <v>102</v>
      </c>
      <c r="K4969">
        <v>0</v>
      </c>
      <c r="L4969">
        <v>0</v>
      </c>
      <c r="M4969">
        <v>0</v>
      </c>
      <c r="N4969">
        <v>10</v>
      </c>
      <c r="O4969">
        <v>0</v>
      </c>
      <c r="P4969" s="2" t="d">
        <v>2013-05-07T11:22:11.00000016856938450</v>
      </c>
      <c r="Q4969" s="2" t="d">
        <v>2013-09-02T05:34:53.99999999441206725</v>
      </c>
      <c r="R4969" t="s">
        <v>17895</v>
      </c>
      <c r="S4969" s="1" t="d">
        <v>2013-05-07</v>
      </c>
      <c r="U4969">
        <v>0</v>
      </c>
      <c r="V4969" t="s">
        <v>57</v>
      </c>
      <c r="W4969" t="s">
        <v>167</v>
      </c>
      <c r="X4969">
        <v>0</v>
      </c>
      <c r="AG4969">
        <v>0</v>
      </c>
      <c r="AL4969" t="s">
        <v>59</v>
      </c>
      <c r="AM4969">
        <v>9</v>
      </c>
      <c r="AN4969" t="s">
        <v>86</v>
      </c>
      <c r="AO4969" s="1" t="d">
        <v>2013-05-07</v>
      </c>
      <c r="AP4969" t="s">
        <v>61</v>
      </c>
      <c r="AQ4969">
        <v>8</v>
      </c>
      <c r="AR4969" t="s">
        <v>86</v>
      </c>
      <c r="AS4969" s="1" t="d">
        <v>2013-05-07</v>
      </c>
      <c r="AT4969" s="1" t="d">
        <v>2013-05-07</v>
      </c>
      <c r="AU4969" s="1" t="d">
        <v>2013-09-02</v>
      </c>
      <c r="AV4969">
        <v>10</v>
      </c>
      <c r="AW4969">
        <v>118</v>
      </c>
      <c r="AX4969">
        <v>1060</v>
      </c>
      <c r="AY4969">
        <v>0</v>
      </c>
      <c r="AZ4969">
        <f t="shared" si="462"/>
        <v>1</v>
      </c>
      <c r="BA4969">
        <f t="shared" si="463"/>
        <v>1</v>
      </c>
      <c r="BB4969" s="3">
        <v>1</v>
      </c>
      <c r="BC4969" s="3">
        <v>0</v>
      </c>
      <c r="BD4969" s="3">
        <v>9</v>
      </c>
      <c r="BE4969">
        <f>IF(BD4969&gt;Summary!$C$2,1,0)</f>
        <v>1</v>
      </c>
      <c r="BF4969">
        <f t="shared" si="464"/>
        <v>0</v>
      </c>
      <c r="BG4969">
        <f t="shared" si="465"/>
        <v>0</v>
      </c>
      <c r="BH4969">
        <f t="shared" si="466"/>
        <v>1</v>
      </c>
      <c r="BI4969">
        <f t="shared" si="467"/>
        <v>0</v>
      </c>
    </row>
    <row r="4970" spans="1:61" x14ac:dyDescent="0.2">
      <c r="A4970">
        <v>7562</v>
      </c>
      <c r="B4970" t="s">
        <v>17896</v>
      </c>
      <c r="C4970" t="s">
        <v>4613</v>
      </c>
      <c r="D4970" t="s">
        <v>13592</v>
      </c>
      <c r="E4970" s="1" t="d">
        <v>2013-08-22</v>
      </c>
      <c r="F4970" t="s">
        <v>53</v>
      </c>
      <c r="G4970" s="1" t="d">
        <v>1989-04-29</v>
      </c>
      <c r="H4970">
        <v>26</v>
      </c>
      <c r="I4970" t="s">
        <v>65</v>
      </c>
      <c r="J4970" t="s">
        <v>66</v>
      </c>
      <c r="K4970">
        <v>0</v>
      </c>
      <c r="L4970">
        <v>0</v>
      </c>
      <c r="M4970">
        <v>0</v>
      </c>
      <c r="N4970">
        <v>1</v>
      </c>
      <c r="O4970">
        <v>-1</v>
      </c>
      <c r="P4970" s="2" t="d">
        <v>2013-08-21T04:14:03.99999969173222925</v>
      </c>
      <c r="Q4970" s="2" t="d">
        <v>2013-08-22T07:41:00.00000026542693050</v>
      </c>
      <c r="R4970" t="s">
        <v>17897</v>
      </c>
      <c r="S4970" s="1" t="d">
        <v>2013-08-21</v>
      </c>
      <c r="U4970">
        <v>1</v>
      </c>
      <c r="V4970" t="s">
        <v>57</v>
      </c>
      <c r="W4970" t="s">
        <v>156</v>
      </c>
      <c r="X4970">
        <v>0</v>
      </c>
      <c r="AG4970">
        <v>0</v>
      </c>
      <c r="AL4970" t="s">
        <v>59</v>
      </c>
      <c r="AM4970">
        <v>6</v>
      </c>
      <c r="AN4970" t="s">
        <v>87</v>
      </c>
      <c r="AO4970" s="1" t="d">
        <v>2013-08-22</v>
      </c>
      <c r="AP4970" t="s">
        <v>61</v>
      </c>
      <c r="AQ4970">
        <v>6</v>
      </c>
      <c r="AR4970" t="s">
        <v>87</v>
      </c>
      <c r="AS4970" s="1" t="d">
        <v>2013-08-22</v>
      </c>
      <c r="AT4970" s="1" t="d">
        <v>2013-08-21</v>
      </c>
      <c r="AU4970" s="1" t="d">
        <v>2013-08-22</v>
      </c>
      <c r="AV4970">
        <v>1</v>
      </c>
      <c r="AW4970">
        <v>0</v>
      </c>
      <c r="AX4970">
        <v>953</v>
      </c>
      <c r="AY4970">
        <v>0</v>
      </c>
      <c r="AZ4970">
        <f t="shared" si="462"/>
        <v>1</v>
      </c>
      <c r="BA4970">
        <f t="shared" si="463"/>
        <v>1</v>
      </c>
      <c r="BB4970" s="3">
        <v>1</v>
      </c>
      <c r="BC4970" s="3">
        <v>0</v>
      </c>
      <c r="BD4970" s="3">
        <v>6</v>
      </c>
      <c r="BE4970">
        <f>IF(BD4970&gt;Summary!$C$2,1,0)</f>
        <v>1</v>
      </c>
      <c r="BF4970">
        <f t="shared" si="464"/>
        <v>0</v>
      </c>
      <c r="BG4970">
        <f t="shared" si="465"/>
        <v>0</v>
      </c>
      <c r="BH4970">
        <f t="shared" si="466"/>
        <v>1</v>
      </c>
      <c r="BI4970">
        <f t="shared" si="467"/>
        <v>0</v>
      </c>
    </row>
    <row r="4971" spans="1:61" x14ac:dyDescent="0.2">
      <c r="A4971">
        <v>7563</v>
      </c>
      <c r="B4971" t="s">
        <v>17898</v>
      </c>
      <c r="C4971" t="s">
        <v>874</v>
      </c>
      <c r="D4971" t="s">
        <v>17899</v>
      </c>
      <c r="E4971" s="1" t="d">
        <v>2013-01-22</v>
      </c>
      <c r="F4971" t="s">
        <v>115</v>
      </c>
      <c r="G4971" s="1" t="d">
        <v>1982-08-24</v>
      </c>
      <c r="H4971">
        <v>33</v>
      </c>
      <c r="I4971" t="s">
        <v>65</v>
      </c>
      <c r="J4971" t="s">
        <v>102</v>
      </c>
      <c r="K4971">
        <v>0</v>
      </c>
      <c r="L4971">
        <v>0</v>
      </c>
      <c r="M4971">
        <v>0</v>
      </c>
      <c r="N4971">
        <v>1</v>
      </c>
      <c r="O4971">
        <v>-5</v>
      </c>
      <c r="P4971" s="2" t="d">
        <v>2013-01-17T10:44:27.99999985378235325</v>
      </c>
      <c r="Q4971" s="2" t="d">
        <v>2013-01-18T04:27:33.99999981746077350</v>
      </c>
      <c r="R4971" t="s">
        <v>17900</v>
      </c>
      <c r="S4971" s="1" t="d">
        <v>2009-01-25</v>
      </c>
      <c r="U4971">
        <v>1458</v>
      </c>
      <c r="V4971" t="s">
        <v>97</v>
      </c>
      <c r="W4971" t="s">
        <v>213</v>
      </c>
      <c r="X4971">
        <v>0</v>
      </c>
      <c r="AG4971">
        <v>0</v>
      </c>
      <c r="AL4971" t="s">
        <v>59</v>
      </c>
      <c r="AM4971">
        <v>3</v>
      </c>
      <c r="AN4971" t="s">
        <v>60</v>
      </c>
      <c r="AO4971" s="1" t="d">
        <v>2013-01-22</v>
      </c>
      <c r="AP4971" t="s">
        <v>61</v>
      </c>
      <c r="AQ4971">
        <v>2</v>
      </c>
      <c r="AR4971" t="s">
        <v>60</v>
      </c>
      <c r="AS4971" s="1" t="d">
        <v>2013-01-22</v>
      </c>
      <c r="AT4971" s="1" t="d">
        <v>2013-01-17</v>
      </c>
      <c r="AU4971" s="1" t="d">
        <v>2013-01-18</v>
      </c>
      <c r="AV4971">
        <v>1</v>
      </c>
      <c r="AW4971">
        <v>0</v>
      </c>
      <c r="AX4971">
        <v>1165</v>
      </c>
      <c r="AY4971">
        <v>0</v>
      </c>
      <c r="AZ4971">
        <f t="shared" si="462"/>
        <v>1</v>
      </c>
      <c r="BA4971">
        <f t="shared" si="463"/>
        <v>1</v>
      </c>
      <c r="BB4971" s="3">
        <v>1</v>
      </c>
      <c r="BC4971" s="3">
        <v>0</v>
      </c>
      <c r="BD4971" s="3">
        <v>3</v>
      </c>
      <c r="BE4971">
        <f>IF(BD4971&gt;Summary!$C$2,1,0)</f>
        <v>0</v>
      </c>
      <c r="BF4971">
        <f t="shared" si="464"/>
        <v>0</v>
      </c>
      <c r="BG4971">
        <f t="shared" si="465"/>
        <v>1</v>
      </c>
      <c r="BH4971">
        <f t="shared" si="466"/>
        <v>0</v>
      </c>
      <c r="BI4971">
        <f t="shared" si="467"/>
        <v>0</v>
      </c>
    </row>
    <row r="4972" spans="1:61" x14ac:dyDescent="0.2">
      <c r="A4972">
        <v>7564</v>
      </c>
      <c r="B4972" t="s">
        <v>17901</v>
      </c>
      <c r="C4972" t="s">
        <v>600</v>
      </c>
      <c r="D4972" t="s">
        <v>621</v>
      </c>
      <c r="E4972" s="1" t="d">
        <v>2014-02-28</v>
      </c>
      <c r="F4972" t="s">
        <v>53</v>
      </c>
      <c r="G4972" s="1" t="d">
        <v>1991-01-06</v>
      </c>
      <c r="H4972">
        <v>25</v>
      </c>
      <c r="I4972" t="s">
        <v>65</v>
      </c>
      <c r="J4972" t="s">
        <v>102</v>
      </c>
      <c r="K4972">
        <v>0</v>
      </c>
      <c r="L4972">
        <v>0</v>
      </c>
      <c r="M4972">
        <v>0</v>
      </c>
      <c r="N4972">
        <v>3</v>
      </c>
      <c r="O4972">
        <v>-58</v>
      </c>
      <c r="P4972" s="2" t="d">
        <v>2014-01-01T12:00:57.999999728053808325</v>
      </c>
      <c r="Q4972" s="2" t="d">
        <v>2014-02-28T11:19:56.00000004284084025</v>
      </c>
      <c r="R4972" t="s">
        <v>17902</v>
      </c>
      <c r="S4972" s="1" t="d">
        <v>2014-01-01</v>
      </c>
      <c r="U4972">
        <v>58</v>
      </c>
      <c r="V4972" t="s">
        <v>57</v>
      </c>
      <c r="W4972" t="s">
        <v>490</v>
      </c>
      <c r="X4972">
        <v>0</v>
      </c>
      <c r="AG4972">
        <v>0</v>
      </c>
      <c r="AL4972" t="s">
        <v>59</v>
      </c>
      <c r="AM4972">
        <v>3</v>
      </c>
      <c r="AN4972" t="s">
        <v>60</v>
      </c>
      <c r="AO4972" s="1" t="d">
        <v>2014-02-28</v>
      </c>
      <c r="AP4972" t="s">
        <v>61</v>
      </c>
      <c r="AQ4972">
        <v>3</v>
      </c>
      <c r="AR4972" t="s">
        <v>60</v>
      </c>
      <c r="AS4972" s="1" t="d">
        <v>2014-02-28</v>
      </c>
      <c r="AT4972" s="1" t="d">
        <v>2014-01-01</v>
      </c>
      <c r="AU4972" s="1" t="d">
        <v>2014-02-28</v>
      </c>
      <c r="AV4972">
        <v>3</v>
      </c>
      <c r="AW4972">
        <v>0</v>
      </c>
      <c r="AX4972">
        <v>763</v>
      </c>
      <c r="AY4972">
        <v>0</v>
      </c>
      <c r="AZ4972">
        <f t="shared" si="462"/>
        <v>0</v>
      </c>
      <c r="BA4972">
        <f t="shared" si="463"/>
        <v>1</v>
      </c>
      <c r="BB4972" s="3">
        <v>1</v>
      </c>
      <c r="BC4972" s="3">
        <v>0</v>
      </c>
      <c r="BD4972" s="3">
        <v>3</v>
      </c>
      <c r="BE4972">
        <f>IF(BD4972&gt;Summary!$C$2,1,0)</f>
        <v>0</v>
      </c>
      <c r="BF4972">
        <f t="shared" si="464"/>
        <v>0</v>
      </c>
      <c r="BG4972">
        <f t="shared" si="465"/>
        <v>1</v>
      </c>
      <c r="BH4972">
        <f t="shared" si="466"/>
        <v>0</v>
      </c>
      <c r="BI4972">
        <f t="shared" si="467"/>
        <v>0</v>
      </c>
    </row>
    <row r="4973" spans="1:61" x14ac:dyDescent="0.2">
      <c r="A4973">
        <v>7567</v>
      </c>
      <c r="B4973" t="s">
        <v>17903</v>
      </c>
      <c r="C4973" t="s">
        <v>6980</v>
      </c>
      <c r="D4973" t="s">
        <v>1208</v>
      </c>
      <c r="E4973" s="1" t="d">
        <v>2013-07-09</v>
      </c>
      <c r="F4973" t="s">
        <v>115</v>
      </c>
      <c r="G4973" s="1" t="d">
        <v>1985-12-19</v>
      </c>
      <c r="H4973">
        <v>30</v>
      </c>
      <c r="I4973" t="s">
        <v>65</v>
      </c>
      <c r="J4973" t="s">
        <v>66</v>
      </c>
      <c r="K4973">
        <v>0</v>
      </c>
      <c r="L4973">
        <v>0</v>
      </c>
      <c r="M4973">
        <v>0</v>
      </c>
      <c r="N4973">
        <v>3</v>
      </c>
      <c r="O4973">
        <v>-51</v>
      </c>
      <c r="P4973" s="2" t="d">
        <v>2013-05-19T08:24:09.00000009220093425</v>
      </c>
      <c r="Q4973" s="2" t="d">
        <v>2013-05-19T07:30:19.000000040978193525</v>
      </c>
      <c r="R4973" t="s">
        <v>17904</v>
      </c>
      <c r="S4973" s="1" t="d">
        <v>2012-11-15</v>
      </c>
      <c r="U4973">
        <v>236</v>
      </c>
      <c r="V4973" t="s">
        <v>97</v>
      </c>
      <c r="W4973" t="s">
        <v>17905</v>
      </c>
      <c r="X4973">
        <v>0</v>
      </c>
      <c r="AG4973">
        <v>0</v>
      </c>
      <c r="AL4973" t="s">
        <v>59</v>
      </c>
      <c r="AM4973">
        <v>6</v>
      </c>
      <c r="AN4973" t="s">
        <v>87</v>
      </c>
      <c r="AO4973" s="1" t="d">
        <v>2013-07-09</v>
      </c>
      <c r="AP4973" t="s">
        <v>61</v>
      </c>
      <c r="AQ4973">
        <v>5</v>
      </c>
      <c r="AR4973" t="s">
        <v>87</v>
      </c>
      <c r="AS4973" s="1" t="d">
        <v>2013-07-09</v>
      </c>
      <c r="AT4973" s="1" t="d">
        <v>2013-05-19</v>
      </c>
      <c r="AU4973" s="1" t="d">
        <v>2013-05-19</v>
      </c>
      <c r="AV4973">
        <v>3</v>
      </c>
      <c r="AW4973">
        <v>0</v>
      </c>
      <c r="AX4973">
        <v>997</v>
      </c>
      <c r="AY4973">
        <v>0</v>
      </c>
      <c r="AZ4973">
        <f t="shared" si="462"/>
        <v>0</v>
      </c>
      <c r="BA4973">
        <f t="shared" si="463"/>
        <v>1</v>
      </c>
      <c r="BB4973" s="3">
        <v>1</v>
      </c>
      <c r="BC4973" s="3">
        <v>0</v>
      </c>
      <c r="BD4973" s="3">
        <v>6</v>
      </c>
      <c r="BE4973">
        <f>IF(BD4973&gt;Summary!$C$2,1,0)</f>
        <v>1</v>
      </c>
      <c r="BF4973">
        <f t="shared" si="464"/>
        <v>0</v>
      </c>
      <c r="BG4973">
        <f t="shared" si="465"/>
        <v>0</v>
      </c>
      <c r="BH4973">
        <f t="shared" si="466"/>
        <v>1</v>
      </c>
      <c r="BI4973">
        <f t="shared" si="467"/>
        <v>0</v>
      </c>
    </row>
    <row r="4974" spans="1:61" x14ac:dyDescent="0.2">
      <c r="A4974">
        <v>7568</v>
      </c>
      <c r="B4974" t="s">
        <v>17906</v>
      </c>
      <c r="C4974" t="s">
        <v>17907</v>
      </c>
      <c r="D4974" t="s">
        <v>2656</v>
      </c>
      <c r="E4974" s="1" t="d">
        <v>2013-08-15</v>
      </c>
      <c r="F4974" t="s">
        <v>115</v>
      </c>
      <c r="G4974" s="1" t="d">
        <v>1995-04-27</v>
      </c>
      <c r="H4974">
        <v>20</v>
      </c>
      <c r="I4974" t="s">
        <v>75</v>
      </c>
      <c r="J4974" t="s">
        <v>66</v>
      </c>
      <c r="K4974">
        <v>0</v>
      </c>
      <c r="L4974">
        <v>3</v>
      </c>
      <c r="M4974">
        <v>0</v>
      </c>
      <c r="N4974">
        <v>3</v>
      </c>
      <c r="R4974" t="s">
        <v>17908</v>
      </c>
      <c r="S4974" s="1" t="d">
        <v>2011-10-06</v>
      </c>
      <c r="U4974">
        <v>679</v>
      </c>
      <c r="V4974" t="s">
        <v>97</v>
      </c>
      <c r="W4974" t="s">
        <v>201</v>
      </c>
      <c r="X4974">
        <v>1</v>
      </c>
      <c r="Y4974" t="s">
        <v>17909</v>
      </c>
      <c r="Z4974" t="s">
        <v>135</v>
      </c>
      <c r="AB4974" s="1" t="d">
        <v>2016-02-04</v>
      </c>
      <c r="AC4974" t="s">
        <v>136</v>
      </c>
      <c r="AG4974">
        <v>0</v>
      </c>
      <c r="AL4974" t="s">
        <v>59</v>
      </c>
      <c r="AM4974">
        <v>5</v>
      </c>
      <c r="AN4974" t="s">
        <v>87</v>
      </c>
      <c r="AO4974" s="1" t="d">
        <v>2013-08-15</v>
      </c>
      <c r="AP4974" t="s">
        <v>61</v>
      </c>
      <c r="AQ4974">
        <v>7</v>
      </c>
      <c r="AR4974" t="s">
        <v>87</v>
      </c>
      <c r="AS4974" s="1" t="d">
        <v>2013-08-15</v>
      </c>
      <c r="AV4974">
        <v>3</v>
      </c>
      <c r="AW4974">
        <v>0</v>
      </c>
      <c r="AX4974">
        <v>903</v>
      </c>
      <c r="AY4974">
        <v>1</v>
      </c>
      <c r="AZ4974">
        <f t="shared" si="462"/>
        <v>1</v>
      </c>
      <c r="BA4974">
        <f t="shared" si="463"/>
        <v>0</v>
      </c>
      <c r="BB4974" s="3">
        <v>1</v>
      </c>
      <c r="BC4974" s="3">
        <v>0</v>
      </c>
      <c r="BD4974" s="3">
        <v>5</v>
      </c>
      <c r="BE4974">
        <f>IF(BD4974&gt;Summary!$C$2,1,0)</f>
        <v>0</v>
      </c>
      <c r="BF4974">
        <f t="shared" si="464"/>
        <v>0</v>
      </c>
      <c r="BG4974">
        <f t="shared" si="465"/>
        <v>1</v>
      </c>
      <c r="BH4974">
        <f t="shared" si="466"/>
        <v>0</v>
      </c>
      <c r="BI4974">
        <f t="shared" si="467"/>
        <v>0</v>
      </c>
    </row>
    <row r="4975" spans="1:61" x14ac:dyDescent="0.2">
      <c r="A4975">
        <v>7570</v>
      </c>
      <c r="B4975" t="s">
        <v>17910</v>
      </c>
      <c r="C4975" t="s">
        <v>17911</v>
      </c>
      <c r="D4975" t="s">
        <v>3591</v>
      </c>
      <c r="E4975" s="1" t="d">
        <v>2013-03-21</v>
      </c>
      <c r="F4975" t="s">
        <v>53</v>
      </c>
      <c r="G4975" s="1" t="d">
        <v>1971-04-23</v>
      </c>
      <c r="H4975">
        <v>44</v>
      </c>
      <c r="I4975" t="s">
        <v>65</v>
      </c>
      <c r="J4975" t="s">
        <v>66</v>
      </c>
      <c r="K4975">
        <v>0</v>
      </c>
      <c r="L4975">
        <v>0</v>
      </c>
      <c r="M4975">
        <v>0</v>
      </c>
      <c r="N4975">
        <v>0</v>
      </c>
      <c r="O4975">
        <v>-1</v>
      </c>
      <c r="P4975" s="2" t="d">
        <v>2013-03-20T01:14:12.99999990966170775</v>
      </c>
      <c r="Q4975" s="2" t="d">
        <v>2013-03-22T04:13:34.99999982770532475</v>
      </c>
      <c r="R4975" t="s">
        <v>17912</v>
      </c>
      <c r="S4975" s="1" t="d">
        <v>2013-03-20</v>
      </c>
      <c r="U4975">
        <v>1</v>
      </c>
      <c r="V4975" t="s">
        <v>57</v>
      </c>
      <c r="W4975" t="s">
        <v>124</v>
      </c>
      <c r="X4975">
        <v>0</v>
      </c>
      <c r="AG4975">
        <v>0</v>
      </c>
      <c r="AL4975" t="s">
        <v>59</v>
      </c>
      <c r="AM4975">
        <v>1</v>
      </c>
      <c r="AN4975" t="s">
        <v>60</v>
      </c>
      <c r="AO4975" s="1" t="d">
        <v>2013-03-21</v>
      </c>
      <c r="AP4975" t="s">
        <v>61</v>
      </c>
      <c r="AQ4975">
        <v>1</v>
      </c>
      <c r="AR4975" t="s">
        <v>60</v>
      </c>
      <c r="AS4975" s="1" t="d">
        <v>2013-03-21</v>
      </c>
      <c r="AT4975" s="1" t="d">
        <v>2013-03-20</v>
      </c>
      <c r="AU4975" s="1" t="d">
        <v>2013-03-22</v>
      </c>
      <c r="AV4975">
        <v>0</v>
      </c>
      <c r="AW4975">
        <v>1</v>
      </c>
      <c r="AX4975">
        <v>1107</v>
      </c>
      <c r="AY4975">
        <v>0</v>
      </c>
      <c r="AZ4975">
        <f t="shared" si="462"/>
        <v>1</v>
      </c>
      <c r="BA4975">
        <f t="shared" si="463"/>
        <v>1</v>
      </c>
      <c r="BB4975" s="3">
        <v>1</v>
      </c>
      <c r="BC4975" s="3">
        <v>0</v>
      </c>
      <c r="BD4975" s="3">
        <v>1</v>
      </c>
      <c r="BE4975">
        <f>IF(BD4975&gt;Summary!$C$2,1,0)</f>
        <v>0</v>
      </c>
      <c r="BF4975">
        <f t="shared" si="464"/>
        <v>0</v>
      </c>
      <c r="BG4975">
        <f t="shared" si="465"/>
        <v>1</v>
      </c>
      <c r="BH4975">
        <f t="shared" si="466"/>
        <v>0</v>
      </c>
      <c r="BI4975">
        <f t="shared" si="467"/>
        <v>0</v>
      </c>
    </row>
    <row r="4976" spans="1:61" x14ac:dyDescent="0.2">
      <c r="A4976">
        <v>7571</v>
      </c>
      <c r="B4976" t="s">
        <v>17913</v>
      </c>
      <c r="C4976" t="s">
        <v>4000</v>
      </c>
      <c r="D4976" t="s">
        <v>17914</v>
      </c>
      <c r="E4976" s="1" t="d">
        <v>2014-02-02</v>
      </c>
      <c r="F4976" t="s">
        <v>53</v>
      </c>
      <c r="G4976" s="1" t="d">
        <v>1985-04-03</v>
      </c>
      <c r="H4976">
        <v>31</v>
      </c>
      <c r="I4976" t="s">
        <v>65</v>
      </c>
      <c r="J4976" t="s">
        <v>66</v>
      </c>
      <c r="K4976">
        <v>0</v>
      </c>
      <c r="L4976">
        <v>0</v>
      </c>
      <c r="M4976">
        <v>0</v>
      </c>
      <c r="N4976">
        <v>0</v>
      </c>
      <c r="O4976">
        <v>0</v>
      </c>
      <c r="P4976" s="2" t="d">
        <v>2014-02-02T05:21:53.9999999664723900</v>
      </c>
      <c r="Q4976" s="2" t="d">
        <v>2014-02-03T01:20:34.99999993946403375</v>
      </c>
      <c r="R4976" t="s">
        <v>17915</v>
      </c>
      <c r="S4976" s="1" t="d">
        <v>2014-02-02</v>
      </c>
      <c r="U4976">
        <v>0</v>
      </c>
      <c r="V4976" t="s">
        <v>57</v>
      </c>
      <c r="W4976" t="s">
        <v>77</v>
      </c>
      <c r="X4976">
        <v>0</v>
      </c>
      <c r="AG4976">
        <v>0</v>
      </c>
      <c r="AL4976" t="s">
        <v>59</v>
      </c>
      <c r="AM4976">
        <v>2</v>
      </c>
      <c r="AN4976" t="s">
        <v>60</v>
      </c>
      <c r="AO4976" s="1" t="d">
        <v>2014-02-02</v>
      </c>
      <c r="AP4976" t="s">
        <v>61</v>
      </c>
      <c r="AQ4976">
        <v>2</v>
      </c>
      <c r="AR4976" t="s">
        <v>60</v>
      </c>
      <c r="AS4976" s="1" t="d">
        <v>2014-02-02</v>
      </c>
      <c r="AT4976" s="1" t="d">
        <v>2015-04-20</v>
      </c>
      <c r="AU4976" s="1" t="d">
        <v>2015-05-20</v>
      </c>
      <c r="AV4976">
        <v>0</v>
      </c>
      <c r="AW4976">
        <v>1</v>
      </c>
      <c r="AX4976">
        <v>442</v>
      </c>
      <c r="AY4976">
        <v>0</v>
      </c>
      <c r="AZ4976">
        <f t="shared" si="462"/>
        <v>1</v>
      </c>
      <c r="BA4976">
        <f t="shared" si="463"/>
        <v>1</v>
      </c>
      <c r="BB4976" s="3">
        <v>1</v>
      </c>
      <c r="BC4976" s="3">
        <v>0</v>
      </c>
      <c r="BD4976" s="3">
        <v>2</v>
      </c>
      <c r="BE4976">
        <f>IF(BD4976&gt;Summary!$C$2,1,0)</f>
        <v>0</v>
      </c>
      <c r="BF4976">
        <f t="shared" si="464"/>
        <v>0</v>
      </c>
      <c r="BG4976">
        <f t="shared" si="465"/>
        <v>1</v>
      </c>
      <c r="BH4976">
        <f t="shared" si="466"/>
        <v>0</v>
      </c>
      <c r="BI4976">
        <f t="shared" si="467"/>
        <v>0</v>
      </c>
    </row>
    <row r="4977" spans="1:61" x14ac:dyDescent="0.2">
      <c r="A4977">
        <v>7572</v>
      </c>
      <c r="B4977" t="s">
        <v>17916</v>
      </c>
      <c r="C4977" t="s">
        <v>1397</v>
      </c>
      <c r="D4977" t="s">
        <v>8507</v>
      </c>
      <c r="E4977" s="1" t="d">
        <v>2013-10-30</v>
      </c>
      <c r="F4977" t="s">
        <v>53</v>
      </c>
      <c r="G4977" s="1" t="d">
        <v>1966-01-17</v>
      </c>
      <c r="H4977">
        <v>50</v>
      </c>
      <c r="I4977" t="s">
        <v>54</v>
      </c>
      <c r="J4977" t="s">
        <v>102</v>
      </c>
      <c r="K4977">
        <v>0</v>
      </c>
      <c r="L4977">
        <v>0</v>
      </c>
      <c r="M4977">
        <v>0</v>
      </c>
      <c r="N4977">
        <v>9</v>
      </c>
      <c r="O4977">
        <v>-1</v>
      </c>
      <c r="P4977" s="2" t="d">
        <v>2013-10-29T07:43:01.00000026170164650</v>
      </c>
      <c r="Q4977" s="2" t="d">
        <v>2013-10-30T08:06:19.99999977182597025</v>
      </c>
      <c r="R4977" t="s">
        <v>17917</v>
      </c>
      <c r="S4977" s="1" t="d">
        <v>2013-10-29</v>
      </c>
      <c r="U4977">
        <v>1</v>
      </c>
      <c r="V4977" t="s">
        <v>97</v>
      </c>
      <c r="W4977" t="s">
        <v>218</v>
      </c>
      <c r="X4977">
        <v>1</v>
      </c>
      <c r="Y4977" t="s">
        <v>17918</v>
      </c>
      <c r="Z4977" t="s">
        <v>135</v>
      </c>
      <c r="AA4977">
        <v>0</v>
      </c>
      <c r="AB4977" s="1" t="d">
        <v>2014-04-22</v>
      </c>
      <c r="AC4977" t="s">
        <v>218</v>
      </c>
      <c r="AD4977" s="1" t="d">
        <v>2014-04-22</v>
      </c>
      <c r="AE4977" s="1" t="d">
        <v>2014-04-24</v>
      </c>
      <c r="AG4977">
        <v>0</v>
      </c>
      <c r="AL4977" t="s">
        <v>59</v>
      </c>
      <c r="AM4977">
        <v>6</v>
      </c>
      <c r="AN4977" t="s">
        <v>87</v>
      </c>
      <c r="AO4977" s="1" t="d">
        <v>2013-10-30</v>
      </c>
      <c r="AP4977" t="s">
        <v>61</v>
      </c>
      <c r="AQ4977">
        <v>4</v>
      </c>
      <c r="AR4977" t="s">
        <v>60</v>
      </c>
      <c r="AS4977" s="1" t="d">
        <v>2013-10-30</v>
      </c>
      <c r="AT4977" s="1" t="d">
        <v>2014-04-22</v>
      </c>
      <c r="AU4977" s="1" t="d">
        <v>2014-04-24</v>
      </c>
      <c r="AV4977">
        <v>9</v>
      </c>
      <c r="AW4977">
        <v>0</v>
      </c>
      <c r="AX4977">
        <v>174</v>
      </c>
      <c r="AY4977">
        <v>1</v>
      </c>
      <c r="AZ4977">
        <f t="shared" si="462"/>
        <v>1</v>
      </c>
      <c r="BA4977">
        <f t="shared" si="463"/>
        <v>1</v>
      </c>
      <c r="BB4977" s="3">
        <v>1</v>
      </c>
      <c r="BC4977" s="3">
        <v>1</v>
      </c>
      <c r="BD4977" s="3">
        <v>6</v>
      </c>
      <c r="BE4977">
        <f>IF(BD4977&gt;Summary!$C$2,1,0)</f>
        <v>1</v>
      </c>
      <c r="BF4977">
        <f t="shared" si="464"/>
        <v>1</v>
      </c>
      <c r="BG4977">
        <f t="shared" si="465"/>
        <v>0</v>
      </c>
      <c r="BH4977">
        <f t="shared" si="466"/>
        <v>0</v>
      </c>
      <c r="BI4977">
        <f t="shared" si="467"/>
        <v>0</v>
      </c>
    </row>
    <row r="4978" spans="1:61" x14ac:dyDescent="0.2">
      <c r="A4978">
        <v>7573</v>
      </c>
      <c r="B4978" t="s">
        <v>17919</v>
      </c>
      <c r="C4978" t="s">
        <v>17920</v>
      </c>
      <c r="D4978" t="s">
        <v>17921</v>
      </c>
      <c r="E4978" s="1" t="d">
        <v>2013-01-13</v>
      </c>
      <c r="F4978" t="s">
        <v>53</v>
      </c>
      <c r="G4978" s="1" t="d">
        <v>1983-03-04</v>
      </c>
      <c r="H4978">
        <v>33</v>
      </c>
      <c r="I4978" t="s">
        <v>65</v>
      </c>
      <c r="J4978" t="s">
        <v>66</v>
      </c>
      <c r="K4978">
        <v>0</v>
      </c>
      <c r="L4978">
        <v>2</v>
      </c>
      <c r="M4978">
        <v>2</v>
      </c>
      <c r="N4978">
        <v>16</v>
      </c>
      <c r="O4978">
        <v>-1</v>
      </c>
      <c r="P4978" s="2" t="d">
        <v>2013-01-12T07:09:59.99999986030161375</v>
      </c>
      <c r="Q4978" s="2" t="d">
        <v>2013-01-18T12:48:33.00000012852251400</v>
      </c>
      <c r="R4978" t="s">
        <v>17922</v>
      </c>
      <c r="S4978" s="1" t="d">
        <v>2013-01-12</v>
      </c>
      <c r="U4978">
        <v>1</v>
      </c>
      <c r="V4978" t="s">
        <v>57</v>
      </c>
      <c r="W4978" t="s">
        <v>1991</v>
      </c>
      <c r="X4978">
        <v>1</v>
      </c>
      <c r="Y4978" t="s">
        <v>17923</v>
      </c>
      <c r="Z4978" t="s">
        <v>79</v>
      </c>
      <c r="AA4978">
        <v>1</v>
      </c>
      <c r="AB4978" s="1" t="d">
        <v>2014-01-10</v>
      </c>
      <c r="AC4978" t="s">
        <v>259</v>
      </c>
      <c r="AD4978" s="1" t="d">
        <v>2014-01-11</v>
      </c>
      <c r="AE4978" s="1" t="d">
        <v>2014-01-31</v>
      </c>
      <c r="AG4978">
        <v>0</v>
      </c>
      <c r="AL4978" t="s">
        <v>59</v>
      </c>
      <c r="AM4978">
        <v>9</v>
      </c>
      <c r="AN4978" t="s">
        <v>86</v>
      </c>
      <c r="AO4978" s="1" t="d">
        <v>2013-01-13</v>
      </c>
      <c r="AP4978" t="s">
        <v>61</v>
      </c>
      <c r="AQ4978">
        <v>6</v>
      </c>
      <c r="AR4978" t="s">
        <v>87</v>
      </c>
      <c r="AS4978" s="1" t="d">
        <v>2013-01-13</v>
      </c>
      <c r="AT4978" s="1" t="d">
        <v>2013-06-17</v>
      </c>
      <c r="AU4978" s="1" t="d">
        <v>2013-06-19</v>
      </c>
      <c r="AV4978">
        <v>16</v>
      </c>
      <c r="AW4978">
        <v>5</v>
      </c>
      <c r="AX4978">
        <v>155</v>
      </c>
      <c r="AY4978">
        <v>0</v>
      </c>
      <c r="AZ4978">
        <f t="shared" si="462"/>
        <v>1</v>
      </c>
      <c r="BA4978">
        <f t="shared" si="463"/>
        <v>1</v>
      </c>
      <c r="BB4978" s="3">
        <v>1</v>
      </c>
      <c r="BC4978" s="3">
        <v>1</v>
      </c>
      <c r="BD4978" s="3">
        <v>9</v>
      </c>
      <c r="BE4978">
        <f>IF(BD4978&gt;Summary!$C$2,1,0)</f>
        <v>1</v>
      </c>
      <c r="BF4978">
        <f t="shared" si="464"/>
        <v>1</v>
      </c>
      <c r="BG4978">
        <f t="shared" si="465"/>
        <v>0</v>
      </c>
      <c r="BH4978">
        <f t="shared" si="466"/>
        <v>0</v>
      </c>
      <c r="BI4978">
        <f t="shared" si="467"/>
        <v>0</v>
      </c>
    </row>
    <row r="4979" spans="1:61" x14ac:dyDescent="0.2">
      <c r="A4979">
        <v>7574</v>
      </c>
      <c r="B4979" t="s">
        <v>17924</v>
      </c>
      <c r="C4979" t="s">
        <v>17925</v>
      </c>
      <c r="D4979" t="s">
        <v>5029</v>
      </c>
      <c r="E4979" s="1" t="d">
        <v>2013-02-13</v>
      </c>
      <c r="F4979" t="s">
        <v>115</v>
      </c>
      <c r="G4979" s="1" t="d">
        <v>1966-01-06</v>
      </c>
      <c r="H4979">
        <v>50</v>
      </c>
      <c r="I4979" t="s">
        <v>54</v>
      </c>
      <c r="J4979" t="s">
        <v>102</v>
      </c>
      <c r="K4979">
        <v>0</v>
      </c>
      <c r="L4979">
        <v>0</v>
      </c>
      <c r="M4979">
        <v>0</v>
      </c>
      <c r="N4979">
        <v>1</v>
      </c>
      <c r="R4979" t="s">
        <v>17926</v>
      </c>
      <c r="S4979" s="1" t="d">
        <v>2011-06-18</v>
      </c>
      <c r="U4979">
        <v>606</v>
      </c>
      <c r="V4979" t="s">
        <v>97</v>
      </c>
      <c r="W4979" t="s">
        <v>80</v>
      </c>
      <c r="X4979">
        <v>0</v>
      </c>
      <c r="AG4979">
        <v>0</v>
      </c>
      <c r="AL4979" t="s">
        <v>59</v>
      </c>
      <c r="AM4979">
        <v>1</v>
      </c>
      <c r="AN4979" t="s">
        <v>60</v>
      </c>
      <c r="AO4979" s="1" t="d">
        <v>2013-02-13</v>
      </c>
      <c r="AP4979" t="s">
        <v>61</v>
      </c>
      <c r="AQ4979">
        <v>1</v>
      </c>
      <c r="AR4979" t="s">
        <v>60</v>
      </c>
      <c r="AS4979" s="1" t="d">
        <v>2013-02-13</v>
      </c>
      <c r="AV4979">
        <v>1</v>
      </c>
      <c r="AW4979">
        <v>0</v>
      </c>
      <c r="AX4979">
        <v>1143</v>
      </c>
      <c r="AY4979">
        <v>0</v>
      </c>
      <c r="AZ4979">
        <f t="shared" si="462"/>
        <v>1</v>
      </c>
      <c r="BA4979">
        <f t="shared" si="463"/>
        <v>0</v>
      </c>
      <c r="BB4979" s="3">
        <v>1</v>
      </c>
      <c r="BC4979" s="3">
        <v>0</v>
      </c>
      <c r="BD4979" s="3">
        <v>1</v>
      </c>
      <c r="BE4979">
        <f>IF(BD4979&gt;Summary!$C$2,1,0)</f>
        <v>0</v>
      </c>
      <c r="BF4979">
        <f t="shared" si="464"/>
        <v>0</v>
      </c>
      <c r="BG4979">
        <f t="shared" si="465"/>
        <v>1</v>
      </c>
      <c r="BH4979">
        <f t="shared" si="466"/>
        <v>0</v>
      </c>
      <c r="BI4979">
        <f t="shared" si="467"/>
        <v>0</v>
      </c>
    </row>
    <row r="4980" spans="1:61" x14ac:dyDescent="0.2">
      <c r="A4980">
        <v>7576</v>
      </c>
      <c r="B4980" t="s">
        <v>17927</v>
      </c>
      <c r="C4980" t="s">
        <v>3892</v>
      </c>
      <c r="D4980" t="s">
        <v>2777</v>
      </c>
      <c r="E4980" s="1" t="d">
        <v>2013-09-13</v>
      </c>
      <c r="F4980" t="s">
        <v>53</v>
      </c>
      <c r="G4980" s="1" t="d">
        <v>1985-01-03</v>
      </c>
      <c r="H4980">
        <v>31</v>
      </c>
      <c r="I4980" t="s">
        <v>65</v>
      </c>
      <c r="J4980" t="s">
        <v>66</v>
      </c>
      <c r="K4980">
        <v>0</v>
      </c>
      <c r="L4980">
        <v>0</v>
      </c>
      <c r="M4980">
        <v>0</v>
      </c>
      <c r="N4980">
        <v>1</v>
      </c>
      <c r="O4980">
        <v>0</v>
      </c>
      <c r="P4980" s="2" t="d">
        <v>2013-09-13T12:13:35.00000003725290075</v>
      </c>
      <c r="Q4980" s="2" t="d">
        <v>2013-09-13T09:01:22.00000030919909175</v>
      </c>
      <c r="R4980" t="s">
        <v>17928</v>
      </c>
      <c r="T4980" s="1" t="d">
        <v>2013-09-12</v>
      </c>
      <c r="U4980">
        <v>1</v>
      </c>
      <c r="V4980" t="s">
        <v>57</v>
      </c>
      <c r="W4980" t="s">
        <v>92</v>
      </c>
      <c r="X4980">
        <v>1</v>
      </c>
      <c r="Y4980" t="s">
        <v>17929</v>
      </c>
      <c r="Z4980" t="s">
        <v>135</v>
      </c>
      <c r="AB4980" s="1" t="d">
        <v>2014-03-22</v>
      </c>
      <c r="AC4980" t="s">
        <v>201</v>
      </c>
      <c r="AG4980">
        <v>0</v>
      </c>
      <c r="AL4980" t="s">
        <v>59</v>
      </c>
      <c r="AM4980">
        <v>10</v>
      </c>
      <c r="AN4980" t="s">
        <v>86</v>
      </c>
      <c r="AO4980" s="1" t="d">
        <v>2013-09-13</v>
      </c>
      <c r="AP4980" t="s">
        <v>61</v>
      </c>
      <c r="AQ4980">
        <v>6</v>
      </c>
      <c r="AR4980" t="s">
        <v>87</v>
      </c>
      <c r="AS4980" s="1" t="d">
        <v>2013-09-13</v>
      </c>
      <c r="AT4980" s="1" t="d">
        <v>2015-12-03</v>
      </c>
      <c r="AU4980" s="1" t="d">
        <v>2020-01-01</v>
      </c>
      <c r="AV4980">
        <v>1</v>
      </c>
      <c r="AW4980">
        <v>0</v>
      </c>
      <c r="AX4980">
        <v>190</v>
      </c>
      <c r="AY4980">
        <v>1</v>
      </c>
      <c r="AZ4980">
        <f t="shared" si="462"/>
        <v>1</v>
      </c>
      <c r="BA4980">
        <f t="shared" si="463"/>
        <v>1</v>
      </c>
      <c r="BB4980" s="3">
        <v>1</v>
      </c>
      <c r="BC4980" s="3">
        <v>1</v>
      </c>
      <c r="BD4980" s="3">
        <v>10</v>
      </c>
      <c r="BE4980">
        <f>IF(BD4980&gt;Summary!$C$2,1,0)</f>
        <v>1</v>
      </c>
      <c r="BF4980">
        <f t="shared" si="464"/>
        <v>1</v>
      </c>
      <c r="BG4980">
        <f t="shared" si="465"/>
        <v>0</v>
      </c>
      <c r="BH4980">
        <f t="shared" si="466"/>
        <v>0</v>
      </c>
      <c r="BI4980">
        <f t="shared" si="467"/>
        <v>0</v>
      </c>
    </row>
    <row r="4981" spans="1:61" x14ac:dyDescent="0.2">
      <c r="A4981">
        <v>7577</v>
      </c>
      <c r="B4981" t="s">
        <v>17930</v>
      </c>
      <c r="C4981" t="s">
        <v>17931</v>
      </c>
      <c r="D4981" t="s">
        <v>2285</v>
      </c>
      <c r="E4981" s="1" t="d">
        <v>2013-04-29</v>
      </c>
      <c r="F4981" t="s">
        <v>115</v>
      </c>
      <c r="G4981" s="1" t="d">
        <v>1991-03-01</v>
      </c>
      <c r="H4981">
        <v>25</v>
      </c>
      <c r="I4981" t="s">
        <v>65</v>
      </c>
      <c r="J4981" t="s">
        <v>161</v>
      </c>
      <c r="K4981">
        <v>0</v>
      </c>
      <c r="L4981">
        <v>0</v>
      </c>
      <c r="M4981">
        <v>0</v>
      </c>
      <c r="N4981">
        <v>0</v>
      </c>
      <c r="O4981">
        <v>-3</v>
      </c>
      <c r="P4981" s="2" t="d">
        <v>2013-04-26T05:54:04.99999999534338825</v>
      </c>
      <c r="Q4981" s="2" t="d">
        <v>2013-04-26T08:05:34.99999993946403375</v>
      </c>
      <c r="R4981" t="s">
        <v>17932</v>
      </c>
      <c r="S4981" s="1" t="d">
        <v>2013-04-26</v>
      </c>
      <c r="U4981">
        <v>3</v>
      </c>
      <c r="V4981" t="s">
        <v>97</v>
      </c>
      <c r="W4981" t="s">
        <v>3141</v>
      </c>
      <c r="X4981">
        <v>0</v>
      </c>
      <c r="AG4981">
        <v>0</v>
      </c>
      <c r="AL4981" t="s">
        <v>59</v>
      </c>
      <c r="AM4981">
        <v>3</v>
      </c>
      <c r="AN4981" t="s">
        <v>60</v>
      </c>
      <c r="AO4981" s="1" t="d">
        <v>2013-04-29</v>
      </c>
      <c r="AP4981" t="s">
        <v>61</v>
      </c>
      <c r="AQ4981">
        <v>3</v>
      </c>
      <c r="AR4981" t="s">
        <v>60</v>
      </c>
      <c r="AS4981" s="1" t="d">
        <v>2013-04-29</v>
      </c>
      <c r="AT4981" s="1" t="d">
        <v>2013-04-26</v>
      </c>
      <c r="AU4981" s="1" t="d">
        <v>2013-04-26</v>
      </c>
      <c r="AV4981">
        <v>0</v>
      </c>
      <c r="AW4981">
        <v>0</v>
      </c>
      <c r="AX4981">
        <v>1068</v>
      </c>
      <c r="AY4981">
        <v>0</v>
      </c>
      <c r="AZ4981">
        <f t="shared" si="462"/>
        <v>1</v>
      </c>
      <c r="BA4981">
        <f t="shared" si="463"/>
        <v>1</v>
      </c>
      <c r="BB4981" s="3">
        <v>1</v>
      </c>
      <c r="BC4981" s="3">
        <v>0</v>
      </c>
      <c r="BD4981" s="3">
        <v>3</v>
      </c>
      <c r="BE4981">
        <f>IF(BD4981&gt;Summary!$C$2,1,0)</f>
        <v>0</v>
      </c>
      <c r="BF4981">
        <f t="shared" si="464"/>
        <v>0</v>
      </c>
      <c r="BG4981">
        <f t="shared" si="465"/>
        <v>1</v>
      </c>
      <c r="BH4981">
        <f t="shared" si="466"/>
        <v>0</v>
      </c>
      <c r="BI4981">
        <f t="shared" si="467"/>
        <v>0</v>
      </c>
    </row>
    <row r="4982" spans="1:61" x14ac:dyDescent="0.2">
      <c r="A4982">
        <v>7578</v>
      </c>
      <c r="B4982" t="s">
        <v>17933</v>
      </c>
      <c r="C4982" t="s">
        <v>2968</v>
      </c>
      <c r="D4982" t="s">
        <v>345</v>
      </c>
      <c r="E4982" s="1" t="d">
        <v>2014-01-08</v>
      </c>
      <c r="F4982" t="s">
        <v>115</v>
      </c>
      <c r="G4982" s="1" t="d">
        <v>1972-05-23</v>
      </c>
      <c r="H4982">
        <v>43</v>
      </c>
      <c r="I4982" t="s">
        <v>65</v>
      </c>
      <c r="J4982" t="s">
        <v>66</v>
      </c>
      <c r="K4982">
        <v>0</v>
      </c>
      <c r="L4982">
        <v>0</v>
      </c>
      <c r="M4982">
        <v>0</v>
      </c>
      <c r="N4982">
        <v>2</v>
      </c>
      <c r="O4982">
        <v>-17</v>
      </c>
      <c r="P4982" s="2" t="d">
        <v>2013-12-22T11:44:50.9999999916180975</v>
      </c>
      <c r="Q4982" s="2" t="d">
        <v>2014-01-08T10:45:34.9999997997656475</v>
      </c>
      <c r="R4982" t="s">
        <v>17934</v>
      </c>
      <c r="S4982" s="1" t="d">
        <v>2013-12-22</v>
      </c>
      <c r="U4982">
        <v>17</v>
      </c>
      <c r="V4982" t="s">
        <v>97</v>
      </c>
      <c r="W4982" t="s">
        <v>1283</v>
      </c>
      <c r="X4982">
        <v>0</v>
      </c>
      <c r="AG4982">
        <v>0</v>
      </c>
      <c r="AL4982" t="s">
        <v>59</v>
      </c>
      <c r="AM4982">
        <v>2</v>
      </c>
      <c r="AN4982" t="s">
        <v>60</v>
      </c>
      <c r="AO4982" s="1" t="d">
        <v>2014-01-08</v>
      </c>
      <c r="AP4982" t="s">
        <v>61</v>
      </c>
      <c r="AQ4982">
        <v>1</v>
      </c>
      <c r="AR4982" t="s">
        <v>60</v>
      </c>
      <c r="AS4982" s="1" t="d">
        <v>2014-01-08</v>
      </c>
      <c r="AT4982" s="1" t="d">
        <v>2013-12-22</v>
      </c>
      <c r="AU4982" s="1" t="d">
        <v>2014-01-08</v>
      </c>
      <c r="AV4982">
        <v>2</v>
      </c>
      <c r="AW4982">
        <v>0</v>
      </c>
      <c r="AX4982">
        <v>814</v>
      </c>
      <c r="AY4982">
        <v>0</v>
      </c>
      <c r="AZ4982">
        <f t="shared" si="462"/>
        <v>1</v>
      </c>
      <c r="BA4982">
        <f t="shared" si="463"/>
        <v>1</v>
      </c>
      <c r="BB4982" s="3">
        <v>1</v>
      </c>
      <c r="BC4982" s="3">
        <v>0</v>
      </c>
      <c r="BD4982" s="3">
        <v>2</v>
      </c>
      <c r="BE4982">
        <f>IF(BD4982&gt;Summary!$C$2,1,0)</f>
        <v>0</v>
      </c>
      <c r="BF4982">
        <f t="shared" si="464"/>
        <v>0</v>
      </c>
      <c r="BG4982">
        <f t="shared" si="465"/>
        <v>1</v>
      </c>
      <c r="BH4982">
        <f t="shared" si="466"/>
        <v>0</v>
      </c>
      <c r="BI4982">
        <f t="shared" si="467"/>
        <v>0</v>
      </c>
    </row>
    <row r="4983" spans="1:61" x14ac:dyDescent="0.2">
      <c r="A4983">
        <v>7580</v>
      </c>
      <c r="B4983" t="s">
        <v>17935</v>
      </c>
      <c r="C4983" t="s">
        <v>6535</v>
      </c>
      <c r="D4983" t="s">
        <v>17936</v>
      </c>
      <c r="E4983" s="1" t="d">
        <v>2013-03-04</v>
      </c>
      <c r="F4983" t="s">
        <v>115</v>
      </c>
      <c r="G4983" s="1" t="d">
        <v>1965-03-29</v>
      </c>
      <c r="H4983">
        <v>51</v>
      </c>
      <c r="I4983" t="s">
        <v>54</v>
      </c>
      <c r="J4983" t="s">
        <v>102</v>
      </c>
      <c r="K4983">
        <v>0</v>
      </c>
      <c r="L4983">
        <v>0</v>
      </c>
      <c r="M4983">
        <v>0</v>
      </c>
      <c r="N4983">
        <v>2</v>
      </c>
      <c r="O4983">
        <v>-39</v>
      </c>
      <c r="P4983" s="2" t="d">
        <v>2013-01-24T09:25:10.00000031199306150</v>
      </c>
      <c r="Q4983" s="2" t="d">
        <v>2013-01-31T08:50:25.99999972153454850</v>
      </c>
      <c r="R4983" t="s">
        <v>17937</v>
      </c>
      <c r="T4983" s="1" t="d">
        <v>2013-01-27</v>
      </c>
      <c r="U4983">
        <v>36</v>
      </c>
      <c r="V4983" t="s">
        <v>57</v>
      </c>
      <c r="W4983" t="s">
        <v>92</v>
      </c>
      <c r="X4983">
        <v>1</v>
      </c>
      <c r="Y4983" t="s">
        <v>17938</v>
      </c>
      <c r="Z4983" t="s">
        <v>70</v>
      </c>
      <c r="AB4983" s="1" t="d">
        <v>2014-07-01</v>
      </c>
      <c r="AC4983" t="s">
        <v>5804</v>
      </c>
      <c r="AG4983">
        <v>0</v>
      </c>
      <c r="AL4983" t="s">
        <v>59</v>
      </c>
      <c r="AM4983">
        <v>8</v>
      </c>
      <c r="AN4983" t="s">
        <v>86</v>
      </c>
      <c r="AO4983" s="1" t="d">
        <v>2013-03-04</v>
      </c>
      <c r="AP4983" t="s">
        <v>61</v>
      </c>
      <c r="AQ4983">
        <v>3</v>
      </c>
      <c r="AR4983" t="s">
        <v>60</v>
      </c>
      <c r="AS4983" s="1" t="d">
        <v>2013-03-04</v>
      </c>
      <c r="AT4983" s="1" t="d">
        <v>2013-06-21</v>
      </c>
      <c r="AU4983" s="1" t="d">
        <v>2013-06-25</v>
      </c>
      <c r="AV4983">
        <v>2</v>
      </c>
      <c r="AW4983">
        <v>0</v>
      </c>
      <c r="AX4983">
        <v>109</v>
      </c>
      <c r="AY4983">
        <v>0</v>
      </c>
      <c r="AZ4983">
        <f t="shared" si="462"/>
        <v>0</v>
      </c>
      <c r="BA4983">
        <f t="shared" si="463"/>
        <v>1</v>
      </c>
      <c r="BB4983" s="3">
        <v>1</v>
      </c>
      <c r="BC4983" s="3">
        <v>1</v>
      </c>
      <c r="BD4983" s="3">
        <v>8</v>
      </c>
      <c r="BE4983">
        <f>IF(BD4983&gt;Summary!$C$2,1,0)</f>
        <v>1</v>
      </c>
      <c r="BF4983">
        <f t="shared" si="464"/>
        <v>1</v>
      </c>
      <c r="BG4983">
        <f t="shared" si="465"/>
        <v>0</v>
      </c>
      <c r="BH4983">
        <f t="shared" si="466"/>
        <v>0</v>
      </c>
      <c r="BI4983">
        <f t="shared" si="467"/>
        <v>0</v>
      </c>
    </row>
    <row r="4984" spans="1:61" x14ac:dyDescent="0.2">
      <c r="A4984">
        <v>7581</v>
      </c>
      <c r="B4984" t="s">
        <v>17939</v>
      </c>
      <c r="C4984" t="s">
        <v>17940</v>
      </c>
      <c r="D4984" t="s">
        <v>17941</v>
      </c>
      <c r="E4984" s="1" t="d">
        <v>2014-10-19</v>
      </c>
      <c r="F4984" t="s">
        <v>53</v>
      </c>
      <c r="G4984" s="1" t="d">
        <v>1988-12-09</v>
      </c>
      <c r="H4984">
        <v>27</v>
      </c>
      <c r="I4984" t="s">
        <v>65</v>
      </c>
      <c r="J4984" t="s">
        <v>66</v>
      </c>
      <c r="K4984">
        <v>0</v>
      </c>
      <c r="L4984">
        <v>0</v>
      </c>
      <c r="M4984">
        <v>0</v>
      </c>
      <c r="N4984">
        <v>0</v>
      </c>
      <c r="O4984">
        <v>0</v>
      </c>
      <c r="P4984" s="2" t="d">
        <v>2014-10-19T01:08:22.9999998165294525</v>
      </c>
      <c r="Q4984" s="2" t="d">
        <v>2014-10-19T01:38:26.9999997038394225</v>
      </c>
      <c r="R4984" t="s">
        <v>17942</v>
      </c>
      <c r="S4984" s="1" t="d">
        <v>2014-10-18</v>
      </c>
      <c r="U4984">
        <v>1</v>
      </c>
      <c r="V4984" t="s">
        <v>97</v>
      </c>
      <c r="W4984" t="s">
        <v>485</v>
      </c>
      <c r="X4984">
        <v>1</v>
      </c>
      <c r="Y4984" t="s">
        <v>17943</v>
      </c>
      <c r="Z4984" t="s">
        <v>135</v>
      </c>
      <c r="AB4984" s="1" t="d">
        <v>2016-01-19</v>
      </c>
      <c r="AC4984" t="s">
        <v>399</v>
      </c>
      <c r="AG4984">
        <v>0</v>
      </c>
      <c r="AL4984" t="s">
        <v>59</v>
      </c>
      <c r="AM4984">
        <v>1</v>
      </c>
      <c r="AN4984" t="s">
        <v>60</v>
      </c>
      <c r="AO4984" s="1" t="d">
        <v>2014-10-19</v>
      </c>
      <c r="AP4984" t="s">
        <v>61</v>
      </c>
      <c r="AQ4984">
        <v>2</v>
      </c>
      <c r="AR4984" t="s">
        <v>60</v>
      </c>
      <c r="AS4984" s="1" t="d">
        <v>2014-10-19</v>
      </c>
      <c r="AT4984" s="1" t="d">
        <v>2014-10-19</v>
      </c>
      <c r="AU4984" s="1" t="d">
        <v>2014-10-19</v>
      </c>
      <c r="AV4984">
        <v>0</v>
      </c>
      <c r="AW4984">
        <v>0</v>
      </c>
      <c r="AX4984">
        <v>457</v>
      </c>
      <c r="AY4984">
        <v>1</v>
      </c>
      <c r="AZ4984">
        <f t="shared" si="462"/>
        <v>1</v>
      </c>
      <c r="BA4984">
        <f t="shared" si="463"/>
        <v>1</v>
      </c>
      <c r="BB4984" s="3">
        <v>1</v>
      </c>
      <c r="BC4984" s="3">
        <v>1</v>
      </c>
      <c r="BD4984" s="3">
        <v>1</v>
      </c>
      <c r="BE4984">
        <f>IF(BD4984&gt;Summary!$C$2,1,0)</f>
        <v>0</v>
      </c>
      <c r="BF4984">
        <f t="shared" si="464"/>
        <v>0</v>
      </c>
      <c r="BG4984">
        <f t="shared" si="465"/>
        <v>0</v>
      </c>
      <c r="BH4984">
        <f t="shared" si="466"/>
        <v>0</v>
      </c>
      <c r="BI4984">
        <f t="shared" si="467"/>
        <v>1</v>
      </c>
    </row>
    <row r="4985" spans="1:61" x14ac:dyDescent="0.2">
      <c r="A4985">
        <v>7585</v>
      </c>
      <c r="B4985" t="s">
        <v>17944</v>
      </c>
      <c r="C4985" t="s">
        <v>314</v>
      </c>
      <c r="D4985" t="s">
        <v>2853</v>
      </c>
      <c r="E4985" s="1" t="d">
        <v>2013-12-27</v>
      </c>
      <c r="F4985" t="s">
        <v>53</v>
      </c>
      <c r="G4985" s="1" t="d">
        <v>1981-08-02</v>
      </c>
      <c r="H4985">
        <v>34</v>
      </c>
      <c r="I4985" t="s">
        <v>65</v>
      </c>
      <c r="J4985" t="s">
        <v>55</v>
      </c>
      <c r="K4985">
        <v>0</v>
      </c>
      <c r="L4985">
        <v>0</v>
      </c>
      <c r="M4985">
        <v>0</v>
      </c>
      <c r="N4985">
        <v>2</v>
      </c>
      <c r="O4985">
        <v>-1</v>
      </c>
      <c r="P4985" s="2" t="d">
        <v>2013-12-26T03:49:09.99999997671693450</v>
      </c>
      <c r="Q4985" s="2" t="d">
        <v>2013-12-27T09:51:55.0000002002343525</v>
      </c>
      <c r="R4985" t="s">
        <v>17945</v>
      </c>
      <c r="T4985" s="1" t="d">
        <v>2003-06-10</v>
      </c>
      <c r="U4985">
        <v>3853</v>
      </c>
      <c r="V4985" t="s">
        <v>97</v>
      </c>
      <c r="W4985" t="s">
        <v>92</v>
      </c>
      <c r="X4985">
        <v>0</v>
      </c>
      <c r="AG4985">
        <v>0</v>
      </c>
      <c r="AL4985" t="s">
        <v>59</v>
      </c>
      <c r="AM4985">
        <v>1</v>
      </c>
      <c r="AN4985" t="s">
        <v>60</v>
      </c>
      <c r="AO4985" s="1" t="d">
        <v>2013-12-27</v>
      </c>
      <c r="AP4985" t="s">
        <v>61</v>
      </c>
      <c r="AQ4985">
        <v>1</v>
      </c>
      <c r="AR4985" t="s">
        <v>60</v>
      </c>
      <c r="AS4985" s="1" t="d">
        <v>2013-12-27</v>
      </c>
      <c r="AT4985" s="1" t="d">
        <v>2013-12-26</v>
      </c>
      <c r="AU4985" s="1" t="d">
        <v>2013-12-27</v>
      </c>
      <c r="AV4985">
        <v>2</v>
      </c>
      <c r="AW4985">
        <v>0</v>
      </c>
      <c r="AX4985">
        <v>826</v>
      </c>
      <c r="AY4985">
        <v>0</v>
      </c>
      <c r="AZ4985">
        <f t="shared" si="462"/>
        <v>1</v>
      </c>
      <c r="BA4985">
        <f t="shared" si="463"/>
        <v>1</v>
      </c>
      <c r="BB4985" s="3">
        <v>1</v>
      </c>
      <c r="BC4985" s="3">
        <v>0</v>
      </c>
      <c r="BD4985" s="3">
        <v>1</v>
      </c>
      <c r="BE4985">
        <f>IF(BD4985&gt;Summary!$C$2,1,0)</f>
        <v>0</v>
      </c>
      <c r="BF4985">
        <f t="shared" si="464"/>
        <v>0</v>
      </c>
      <c r="BG4985">
        <f t="shared" si="465"/>
        <v>1</v>
      </c>
      <c r="BH4985">
        <f t="shared" si="466"/>
        <v>0</v>
      </c>
      <c r="BI4985">
        <f t="shared" si="467"/>
        <v>0</v>
      </c>
    </row>
    <row r="4986" spans="1:61" x14ac:dyDescent="0.2">
      <c r="A4986">
        <v>7586</v>
      </c>
      <c r="B4986" t="s">
        <v>17946</v>
      </c>
      <c r="C4986" t="s">
        <v>2162</v>
      </c>
      <c r="D4986" t="s">
        <v>17947</v>
      </c>
      <c r="E4986" s="1" t="d">
        <v>2013-05-13</v>
      </c>
      <c r="F4986" t="s">
        <v>53</v>
      </c>
      <c r="G4986" s="1" t="d">
        <v>1971-09-17</v>
      </c>
      <c r="H4986">
        <v>44</v>
      </c>
      <c r="I4986" t="s">
        <v>65</v>
      </c>
      <c r="J4986" t="s">
        <v>55</v>
      </c>
      <c r="K4986">
        <v>0</v>
      </c>
      <c r="L4986">
        <v>0</v>
      </c>
      <c r="M4986">
        <v>0</v>
      </c>
      <c r="N4986">
        <v>0</v>
      </c>
      <c r="O4986">
        <v>-1</v>
      </c>
      <c r="P4986" s="2" t="d">
        <v>2013-05-12T06:53:23.00000002607703525</v>
      </c>
      <c r="Q4986" s="2" t="d">
        <v>2013-05-17T12:00:04.0000003064051270625</v>
      </c>
      <c r="R4986" t="s">
        <v>17948</v>
      </c>
      <c r="S4986" s="1" t="d">
        <v>2013-05-12</v>
      </c>
      <c r="U4986">
        <v>1</v>
      </c>
      <c r="V4986" t="s">
        <v>57</v>
      </c>
      <c r="W4986" t="s">
        <v>247</v>
      </c>
      <c r="X4986">
        <v>0</v>
      </c>
      <c r="AG4986">
        <v>0</v>
      </c>
      <c r="AL4986" t="s">
        <v>59</v>
      </c>
      <c r="AM4986">
        <v>1</v>
      </c>
      <c r="AN4986" t="s">
        <v>60</v>
      </c>
      <c r="AO4986" s="1" t="d">
        <v>2013-05-13</v>
      </c>
      <c r="AP4986" t="s">
        <v>61</v>
      </c>
      <c r="AQ4986">
        <v>1</v>
      </c>
      <c r="AR4986" t="s">
        <v>60</v>
      </c>
      <c r="AS4986" s="1" t="d">
        <v>2013-05-13</v>
      </c>
      <c r="AT4986" s="1" t="d">
        <v>2013-05-12</v>
      </c>
      <c r="AU4986" s="1" t="d">
        <v>2013-05-17</v>
      </c>
      <c r="AV4986">
        <v>0</v>
      </c>
      <c r="AW4986">
        <v>4</v>
      </c>
      <c r="AX4986">
        <v>1054</v>
      </c>
      <c r="AY4986">
        <v>0</v>
      </c>
      <c r="AZ4986">
        <f t="shared" si="462"/>
        <v>1</v>
      </c>
      <c r="BA4986">
        <f t="shared" si="463"/>
        <v>1</v>
      </c>
      <c r="BB4986" s="3">
        <v>1</v>
      </c>
      <c r="BC4986" s="3">
        <v>0</v>
      </c>
      <c r="BD4986" s="3">
        <v>1</v>
      </c>
      <c r="BE4986">
        <f>IF(BD4986&gt;Summary!$C$2,1,0)</f>
        <v>0</v>
      </c>
      <c r="BF4986">
        <f t="shared" si="464"/>
        <v>0</v>
      </c>
      <c r="BG4986">
        <f t="shared" si="465"/>
        <v>1</v>
      </c>
      <c r="BH4986">
        <f t="shared" si="466"/>
        <v>0</v>
      </c>
      <c r="BI4986">
        <f t="shared" si="467"/>
        <v>0</v>
      </c>
    </row>
    <row r="4987" spans="1:61" x14ac:dyDescent="0.2">
      <c r="A4987">
        <v>7587</v>
      </c>
      <c r="B4987" t="s">
        <v>17949</v>
      </c>
      <c r="C4987" t="s">
        <v>15399</v>
      </c>
      <c r="D4987" t="s">
        <v>6225</v>
      </c>
      <c r="E4987" s="1" t="d">
        <v>2013-04-02</v>
      </c>
      <c r="F4987" t="s">
        <v>53</v>
      </c>
      <c r="G4987" s="1" t="d">
        <v>1985-01-30</v>
      </c>
      <c r="H4987">
        <v>31</v>
      </c>
      <c r="I4987" t="s">
        <v>65</v>
      </c>
      <c r="J4987" t="s">
        <v>66</v>
      </c>
      <c r="K4987">
        <v>0</v>
      </c>
      <c r="L4987">
        <v>0</v>
      </c>
      <c r="M4987">
        <v>0</v>
      </c>
      <c r="N4987">
        <v>6</v>
      </c>
      <c r="O4987">
        <v>29</v>
      </c>
      <c r="P4987" s="2" t="d">
        <v>2013-05-01T08:13:19.00000027846545150</v>
      </c>
      <c r="Q4987" s="2" t="d">
        <v>2013-05-02T04:15:00.00000020954757600</v>
      </c>
      <c r="R4987" t="s">
        <v>17950</v>
      </c>
      <c r="S4987" s="1" t="d">
        <v>2012-11-30</v>
      </c>
      <c r="U4987">
        <v>123</v>
      </c>
      <c r="V4987" t="s">
        <v>97</v>
      </c>
      <c r="W4987" t="s">
        <v>98</v>
      </c>
      <c r="X4987">
        <v>1</v>
      </c>
      <c r="Y4987" t="s">
        <v>17951</v>
      </c>
      <c r="Z4987" t="s">
        <v>135</v>
      </c>
      <c r="AA4987">
        <v>51</v>
      </c>
      <c r="AB4987" s="1" t="d">
        <v>2013-07-18</v>
      </c>
      <c r="AC4987" t="s">
        <v>136</v>
      </c>
      <c r="AD4987" s="1" t="d">
        <v>2013-09-07</v>
      </c>
      <c r="AE4987" s="1" t="d">
        <v>2013-09-08</v>
      </c>
      <c r="AG4987">
        <v>0</v>
      </c>
      <c r="AL4987" t="s">
        <v>59</v>
      </c>
      <c r="AM4987">
        <v>10</v>
      </c>
      <c r="AN4987" t="s">
        <v>86</v>
      </c>
      <c r="AO4987" s="1" t="d">
        <v>2013-04-02</v>
      </c>
      <c r="AP4987" t="s">
        <v>61</v>
      </c>
      <c r="AQ4987">
        <v>5</v>
      </c>
      <c r="AR4987" t="s">
        <v>87</v>
      </c>
      <c r="AS4987" s="1" t="d">
        <v>2013-04-02</v>
      </c>
      <c r="AT4987" s="1" t="d">
        <v>2013-05-01</v>
      </c>
      <c r="AU4987" s="1" t="d">
        <v>2013-05-02</v>
      </c>
      <c r="AV4987">
        <v>6</v>
      </c>
      <c r="AW4987">
        <v>0</v>
      </c>
      <c r="AX4987">
        <v>29</v>
      </c>
      <c r="AY4987">
        <v>0</v>
      </c>
      <c r="AZ4987">
        <f t="shared" si="462"/>
        <v>1</v>
      </c>
      <c r="BA4987">
        <f t="shared" si="463"/>
        <v>1</v>
      </c>
      <c r="BB4987" s="3">
        <v>1</v>
      </c>
      <c r="BC4987" s="3">
        <v>1</v>
      </c>
      <c r="BD4987" s="3">
        <v>10</v>
      </c>
      <c r="BE4987">
        <f>IF(BD4987&gt;Summary!$C$2,1,0)</f>
        <v>1</v>
      </c>
      <c r="BF4987">
        <f t="shared" si="464"/>
        <v>1</v>
      </c>
      <c r="BG4987">
        <f t="shared" si="465"/>
        <v>0</v>
      </c>
      <c r="BH4987">
        <f t="shared" si="466"/>
        <v>0</v>
      </c>
      <c r="BI4987">
        <f t="shared" si="467"/>
        <v>0</v>
      </c>
    </row>
    <row r="4988" spans="1:61" x14ac:dyDescent="0.2">
      <c r="A4988">
        <v>7588</v>
      </c>
      <c r="B4988" t="s">
        <v>17952</v>
      </c>
      <c r="C4988" t="s">
        <v>3876</v>
      </c>
      <c r="D4988" t="s">
        <v>17953</v>
      </c>
      <c r="E4988" s="1" t="d">
        <v>2013-06-10</v>
      </c>
      <c r="F4988" t="s">
        <v>53</v>
      </c>
      <c r="G4988" s="1" t="d">
        <v>1985-05-10</v>
      </c>
      <c r="H4988">
        <v>30</v>
      </c>
      <c r="I4988" t="s">
        <v>65</v>
      </c>
      <c r="J4988" t="s">
        <v>161</v>
      </c>
      <c r="K4988">
        <v>0</v>
      </c>
      <c r="L4988">
        <v>1</v>
      </c>
      <c r="M4988">
        <v>0</v>
      </c>
      <c r="N4988">
        <v>14</v>
      </c>
      <c r="O4988">
        <v>-79</v>
      </c>
      <c r="P4988" s="2" t="d">
        <v>2013-03-23T04:15:48.99999971967190650</v>
      </c>
      <c r="Q4988" s="2" t="d">
        <v>2013-05-17T07:53:08.000000081956386375</v>
      </c>
      <c r="R4988" t="s">
        <v>17954</v>
      </c>
      <c r="S4988" s="1" t="d">
        <v>2013-03-23</v>
      </c>
      <c r="U4988">
        <v>79</v>
      </c>
      <c r="V4988" t="s">
        <v>57</v>
      </c>
      <c r="W4988" t="s">
        <v>192</v>
      </c>
      <c r="X4988">
        <v>1</v>
      </c>
      <c r="Y4988" t="s">
        <v>17955</v>
      </c>
      <c r="Z4988" t="s">
        <v>79</v>
      </c>
      <c r="AA4988">
        <v>0</v>
      </c>
      <c r="AB4988" s="1" t="d">
        <v>2014-09-15</v>
      </c>
      <c r="AC4988" t="s">
        <v>1591</v>
      </c>
      <c r="AD4988" s="1" t="d">
        <v>2014-09-15</v>
      </c>
      <c r="AE4988" s="1" t="d">
        <v>2014-12-06</v>
      </c>
      <c r="AG4988">
        <v>1</v>
      </c>
      <c r="AH4988" t="s">
        <v>17956</v>
      </c>
      <c r="AI4988" t="s">
        <v>70</v>
      </c>
      <c r="AJ4988" s="1" t="d">
        <v>2015-08-15</v>
      </c>
      <c r="AK4988" t="s">
        <v>608</v>
      </c>
      <c r="AL4988" t="s">
        <v>59</v>
      </c>
      <c r="AM4988">
        <v>4</v>
      </c>
      <c r="AN4988" t="s">
        <v>60</v>
      </c>
      <c r="AO4988" s="1" t="d">
        <v>2013-06-10</v>
      </c>
      <c r="AP4988" t="s">
        <v>61</v>
      </c>
      <c r="AQ4988">
        <v>6</v>
      </c>
      <c r="AR4988" t="s">
        <v>87</v>
      </c>
      <c r="AS4988" s="1" t="d">
        <v>2013-06-10</v>
      </c>
      <c r="AT4988" s="1" t="d">
        <v>2014-09-15</v>
      </c>
      <c r="AU4988" s="1" t="d">
        <v>2014-12-06</v>
      </c>
      <c r="AV4988">
        <v>14</v>
      </c>
      <c r="AW4988">
        <v>0</v>
      </c>
      <c r="AX4988">
        <v>462</v>
      </c>
      <c r="AY4988">
        <v>1</v>
      </c>
      <c r="AZ4988">
        <f t="shared" si="462"/>
        <v>0</v>
      </c>
      <c r="BA4988">
        <f t="shared" si="463"/>
        <v>1</v>
      </c>
      <c r="BB4988" s="3">
        <v>1</v>
      </c>
      <c r="BC4988" s="3">
        <v>1</v>
      </c>
      <c r="BD4988" s="3">
        <v>4</v>
      </c>
      <c r="BE4988">
        <f>IF(BD4988&gt;Summary!$C$2,1,0)</f>
        <v>0</v>
      </c>
      <c r="BF4988">
        <f t="shared" si="464"/>
        <v>0</v>
      </c>
      <c r="BG4988">
        <f t="shared" si="465"/>
        <v>0</v>
      </c>
      <c r="BH4988">
        <f t="shared" si="466"/>
        <v>0</v>
      </c>
      <c r="BI4988">
        <f t="shared" si="467"/>
        <v>1</v>
      </c>
    </row>
    <row r="4989" spans="1:61" x14ac:dyDescent="0.2">
      <c r="A4989">
        <v>7589</v>
      </c>
      <c r="B4989" t="s">
        <v>17957</v>
      </c>
      <c r="C4989" t="s">
        <v>17958</v>
      </c>
      <c r="D4989" t="s">
        <v>4654</v>
      </c>
      <c r="E4989" s="1" t="d">
        <v>2013-04-23</v>
      </c>
      <c r="F4989" t="s">
        <v>53</v>
      </c>
      <c r="G4989" s="1" t="d">
        <v>1989-08-08</v>
      </c>
      <c r="H4989">
        <v>26</v>
      </c>
      <c r="I4989" t="s">
        <v>65</v>
      </c>
      <c r="J4989" t="s">
        <v>66</v>
      </c>
      <c r="K4989">
        <v>0</v>
      </c>
      <c r="L4989">
        <v>0</v>
      </c>
      <c r="M4989">
        <v>0</v>
      </c>
      <c r="N4989">
        <v>2</v>
      </c>
      <c r="O4989">
        <v>-1</v>
      </c>
      <c r="P4989" s="2" t="d">
        <v>2013-04-22T02:30:21.999999904073775</v>
      </c>
      <c r="Q4989" s="2" t="d">
        <v>2013-09-17T05:56:05.9999999916180975</v>
      </c>
      <c r="R4989" t="s">
        <v>17959</v>
      </c>
      <c r="S4989" s="1" t="d">
        <v>2013-04-22</v>
      </c>
      <c r="U4989">
        <v>1</v>
      </c>
      <c r="V4989" t="s">
        <v>57</v>
      </c>
      <c r="W4989" t="s">
        <v>167</v>
      </c>
      <c r="X4989">
        <v>1</v>
      </c>
      <c r="Y4989" t="s">
        <v>17960</v>
      </c>
      <c r="Z4989" t="s">
        <v>70</v>
      </c>
      <c r="AB4989" s="1" t="d">
        <v>2014-04-28</v>
      </c>
      <c r="AC4989" t="s">
        <v>104</v>
      </c>
      <c r="AG4989">
        <v>0</v>
      </c>
      <c r="AL4989" t="s">
        <v>59</v>
      </c>
      <c r="AM4989">
        <v>3</v>
      </c>
      <c r="AN4989" t="s">
        <v>60</v>
      </c>
      <c r="AO4989" s="1" t="d">
        <v>2013-04-23</v>
      </c>
      <c r="AP4989" t="s">
        <v>61</v>
      </c>
      <c r="AQ4989">
        <v>4</v>
      </c>
      <c r="AR4989" t="s">
        <v>60</v>
      </c>
      <c r="AS4989" s="1" t="d">
        <v>2013-04-23</v>
      </c>
      <c r="AT4989" s="1" t="d">
        <v>2013-04-22</v>
      </c>
      <c r="AU4989" s="1" t="d">
        <v>2013-09-17</v>
      </c>
      <c r="AV4989">
        <v>2</v>
      </c>
      <c r="AW4989">
        <v>147</v>
      </c>
      <c r="AX4989">
        <v>370</v>
      </c>
      <c r="AY4989">
        <v>1</v>
      </c>
      <c r="AZ4989">
        <f t="shared" si="462"/>
        <v>1</v>
      </c>
      <c r="BA4989">
        <f t="shared" si="463"/>
        <v>1</v>
      </c>
      <c r="BB4989" s="3">
        <v>1</v>
      </c>
      <c r="BC4989" s="3">
        <v>1</v>
      </c>
      <c r="BD4989" s="3">
        <v>3</v>
      </c>
      <c r="BE4989">
        <f>IF(BD4989&gt;Summary!$C$2,1,0)</f>
        <v>0</v>
      </c>
      <c r="BF4989">
        <f t="shared" si="464"/>
        <v>0</v>
      </c>
      <c r="BG4989">
        <f t="shared" si="465"/>
        <v>0</v>
      </c>
      <c r="BH4989">
        <f t="shared" si="466"/>
        <v>0</v>
      </c>
      <c r="BI4989">
        <f t="shared" si="467"/>
        <v>1</v>
      </c>
    </row>
    <row r="4990" spans="1:61" x14ac:dyDescent="0.2">
      <c r="A4990">
        <v>7591</v>
      </c>
      <c r="B4990" t="s">
        <v>17961</v>
      </c>
      <c r="C4990" t="s">
        <v>17962</v>
      </c>
      <c r="D4990" t="s">
        <v>2377</v>
      </c>
      <c r="E4990" s="1" t="d">
        <v>2013-10-22</v>
      </c>
      <c r="F4990" t="s">
        <v>53</v>
      </c>
      <c r="G4990" s="1" t="d">
        <v>1995-09-20</v>
      </c>
      <c r="H4990">
        <v>20</v>
      </c>
      <c r="I4990" t="s">
        <v>75</v>
      </c>
      <c r="J4990" t="s">
        <v>66</v>
      </c>
      <c r="K4990">
        <v>2</v>
      </c>
      <c r="L4990">
        <v>2</v>
      </c>
      <c r="M4990">
        <v>0</v>
      </c>
      <c r="N4990">
        <v>4</v>
      </c>
      <c r="O4990">
        <v>-1</v>
      </c>
      <c r="P4990" s="2" t="d">
        <v>2013-10-21T09:58:35.00000003725290075</v>
      </c>
      <c r="Q4990" s="2" t="d">
        <v>2013-10-23T03:43:59.99999980442225925</v>
      </c>
      <c r="R4990" t="s">
        <v>17963</v>
      </c>
      <c r="S4990" s="1" t="d">
        <v>2013-10-21</v>
      </c>
      <c r="U4990">
        <v>1</v>
      </c>
      <c r="V4990" t="s">
        <v>57</v>
      </c>
      <c r="W4990" t="s">
        <v>77</v>
      </c>
      <c r="X4990">
        <v>1</v>
      </c>
      <c r="Y4990" t="s">
        <v>17964</v>
      </c>
      <c r="Z4990" t="s">
        <v>174</v>
      </c>
      <c r="AA4990">
        <v>0</v>
      </c>
      <c r="AB4990" s="1" t="d">
        <v>2016-03-01</v>
      </c>
      <c r="AD4990" s="1" t="d">
        <v>2016-03-01</v>
      </c>
      <c r="AE4990" s="1" t="d">
        <v>2016-03-03</v>
      </c>
      <c r="AG4990">
        <v>0</v>
      </c>
      <c r="AL4990" t="s">
        <v>59</v>
      </c>
      <c r="AM4990">
        <v>9</v>
      </c>
      <c r="AN4990" t="s">
        <v>86</v>
      </c>
      <c r="AO4990" s="1" t="d">
        <v>2013-10-22</v>
      </c>
      <c r="AP4990" t="s">
        <v>61</v>
      </c>
      <c r="AQ4990">
        <v>9</v>
      </c>
      <c r="AR4990" t="s">
        <v>86</v>
      </c>
      <c r="AS4990" s="1" t="d">
        <v>2013-10-22</v>
      </c>
      <c r="AT4990" s="1" t="d">
        <v>2013-12-29</v>
      </c>
      <c r="AU4990" s="1" t="d">
        <v>2013-12-30</v>
      </c>
      <c r="AV4990">
        <v>4</v>
      </c>
      <c r="AW4990">
        <v>1</v>
      </c>
      <c r="AX4990">
        <v>68</v>
      </c>
      <c r="AY4990">
        <v>0</v>
      </c>
      <c r="AZ4990">
        <f t="shared" si="462"/>
        <v>1</v>
      </c>
      <c r="BA4990">
        <f t="shared" si="463"/>
        <v>1</v>
      </c>
      <c r="BB4990" s="3">
        <v>1</v>
      </c>
      <c r="BC4990" s="3">
        <v>1</v>
      </c>
      <c r="BD4990" s="3">
        <v>9</v>
      </c>
      <c r="BE4990">
        <f>IF(BD4990&gt;Summary!$C$2,1,0)</f>
        <v>1</v>
      </c>
      <c r="BF4990">
        <f t="shared" si="464"/>
        <v>1</v>
      </c>
      <c r="BG4990">
        <f t="shared" si="465"/>
        <v>0</v>
      </c>
      <c r="BH4990">
        <f t="shared" si="466"/>
        <v>0</v>
      </c>
      <c r="BI4990">
        <f t="shared" si="467"/>
        <v>0</v>
      </c>
    </row>
    <row r="4991" spans="1:61" x14ac:dyDescent="0.2">
      <c r="A4991">
        <v>7593</v>
      </c>
      <c r="B4991" t="s">
        <v>17965</v>
      </c>
      <c r="C4991" t="s">
        <v>431</v>
      </c>
      <c r="D4991" t="s">
        <v>52</v>
      </c>
      <c r="E4991" s="1" t="d">
        <v>2014-06-26</v>
      </c>
      <c r="F4991" t="s">
        <v>53</v>
      </c>
      <c r="G4991" s="1" t="d">
        <v>1975-03-20</v>
      </c>
      <c r="H4991">
        <v>41</v>
      </c>
      <c r="I4991" t="s">
        <v>65</v>
      </c>
      <c r="J4991" t="s">
        <v>161</v>
      </c>
      <c r="K4991">
        <v>0</v>
      </c>
      <c r="L4991">
        <v>0</v>
      </c>
      <c r="M4991">
        <v>0</v>
      </c>
      <c r="N4991">
        <v>1</v>
      </c>
      <c r="O4991">
        <v>0</v>
      </c>
      <c r="P4991" s="2" t="d">
        <v>2014-06-26T03:41:33.0000000167638050</v>
      </c>
      <c r="Q4991" s="2" t="d">
        <v>2014-06-26T09:02:29.99999986030161375</v>
      </c>
      <c r="R4991" t="s">
        <v>17966</v>
      </c>
      <c r="S4991" s="1" t="d">
        <v>2014-06-26</v>
      </c>
      <c r="U4991">
        <v>0</v>
      </c>
      <c r="V4991" t="s">
        <v>57</v>
      </c>
      <c r="W4991" t="s">
        <v>77</v>
      </c>
      <c r="X4991">
        <v>1</v>
      </c>
      <c r="Y4991" t="s">
        <v>17967</v>
      </c>
      <c r="Z4991" t="s">
        <v>135</v>
      </c>
      <c r="AB4991" s="1" t="d">
        <v>2015-04-21</v>
      </c>
      <c r="AC4991" t="s">
        <v>136</v>
      </c>
      <c r="AG4991">
        <v>0</v>
      </c>
      <c r="AL4991" t="s">
        <v>59</v>
      </c>
      <c r="AM4991">
        <v>2</v>
      </c>
      <c r="AN4991" t="s">
        <v>60</v>
      </c>
      <c r="AO4991" s="1" t="d">
        <v>2014-06-26</v>
      </c>
      <c r="AP4991" t="s">
        <v>61</v>
      </c>
      <c r="AQ4991">
        <v>2</v>
      </c>
      <c r="AR4991" t="s">
        <v>60</v>
      </c>
      <c r="AS4991" s="1" t="d">
        <v>2014-06-26</v>
      </c>
      <c r="AT4991" s="1" t="d">
        <v>2014-06-26</v>
      </c>
      <c r="AU4991" s="1" t="d">
        <v>2014-06-26</v>
      </c>
      <c r="AV4991">
        <v>1</v>
      </c>
      <c r="AW4991">
        <v>0</v>
      </c>
      <c r="AX4991">
        <v>299</v>
      </c>
      <c r="AY4991">
        <v>1</v>
      </c>
      <c r="AZ4991">
        <f t="shared" si="462"/>
        <v>1</v>
      </c>
      <c r="BA4991">
        <f t="shared" si="463"/>
        <v>1</v>
      </c>
      <c r="BB4991" s="3">
        <v>1</v>
      </c>
      <c r="BC4991" s="3">
        <v>1</v>
      </c>
      <c r="BD4991" s="3">
        <v>2</v>
      </c>
      <c r="BE4991">
        <f>IF(BD4991&gt;Summary!$C$2,1,0)</f>
        <v>0</v>
      </c>
      <c r="BF4991">
        <f t="shared" si="464"/>
        <v>0</v>
      </c>
      <c r="BG4991">
        <f t="shared" si="465"/>
        <v>0</v>
      </c>
      <c r="BH4991">
        <f t="shared" si="466"/>
        <v>0</v>
      </c>
      <c r="BI4991">
        <f t="shared" si="467"/>
        <v>1</v>
      </c>
    </row>
    <row r="4992" spans="1:61" x14ac:dyDescent="0.2">
      <c r="A4992">
        <v>7595</v>
      </c>
      <c r="B4992" t="s">
        <v>17968</v>
      </c>
      <c r="C4992" t="s">
        <v>17969</v>
      </c>
      <c r="D4992" t="s">
        <v>17970</v>
      </c>
      <c r="E4992" s="1" t="d">
        <v>2014-01-21</v>
      </c>
      <c r="F4992" t="s">
        <v>115</v>
      </c>
      <c r="G4992" s="1" t="d">
        <v>1960-06-06</v>
      </c>
      <c r="H4992">
        <v>55</v>
      </c>
      <c r="I4992" t="s">
        <v>54</v>
      </c>
      <c r="J4992" t="s">
        <v>161</v>
      </c>
      <c r="K4992">
        <v>0</v>
      </c>
      <c r="L4992">
        <v>0</v>
      </c>
      <c r="M4992">
        <v>0</v>
      </c>
      <c r="N4992">
        <v>0</v>
      </c>
      <c r="O4992">
        <v>-1</v>
      </c>
      <c r="P4992" s="2" t="d">
        <v>2014-01-20T03:07:14.00000024121254400</v>
      </c>
      <c r="Q4992" s="2" t="d">
        <v>2014-01-21T01:35:53.00000016577542150</v>
      </c>
      <c r="R4992" t="s">
        <v>17971</v>
      </c>
      <c r="S4992" s="1" t="d">
        <v>2014-01-20</v>
      </c>
      <c r="U4992">
        <v>1</v>
      </c>
      <c r="V4992" t="s">
        <v>97</v>
      </c>
      <c r="W4992" t="s">
        <v>98</v>
      </c>
      <c r="X4992">
        <v>0</v>
      </c>
      <c r="AG4992">
        <v>0</v>
      </c>
      <c r="AL4992" t="s">
        <v>59</v>
      </c>
      <c r="AM4992">
        <v>1</v>
      </c>
      <c r="AN4992" t="s">
        <v>60</v>
      </c>
      <c r="AO4992" s="1" t="d">
        <v>2014-01-21</v>
      </c>
      <c r="AP4992" t="s">
        <v>61</v>
      </c>
      <c r="AQ4992">
        <v>1</v>
      </c>
      <c r="AR4992" t="s">
        <v>60</v>
      </c>
      <c r="AS4992" s="1" t="d">
        <v>2014-01-21</v>
      </c>
      <c r="AT4992" s="1" t="d">
        <v>2014-01-20</v>
      </c>
      <c r="AU4992" s="1" t="d">
        <v>2014-01-21</v>
      </c>
      <c r="AV4992">
        <v>0</v>
      </c>
      <c r="AW4992">
        <v>0</v>
      </c>
      <c r="AX4992">
        <v>801</v>
      </c>
      <c r="AY4992">
        <v>0</v>
      </c>
      <c r="AZ4992">
        <f t="shared" si="462"/>
        <v>1</v>
      </c>
      <c r="BA4992">
        <f t="shared" si="463"/>
        <v>1</v>
      </c>
      <c r="BB4992" s="3">
        <v>1</v>
      </c>
      <c r="BC4992" s="3">
        <v>0</v>
      </c>
      <c r="BD4992" s="3">
        <v>1</v>
      </c>
      <c r="BE4992">
        <f>IF(BD4992&gt;Summary!$C$2,1,0)</f>
        <v>0</v>
      </c>
      <c r="BF4992">
        <f t="shared" si="464"/>
        <v>0</v>
      </c>
      <c r="BG4992">
        <f t="shared" si="465"/>
        <v>1</v>
      </c>
      <c r="BH4992">
        <f t="shared" si="466"/>
        <v>0</v>
      </c>
      <c r="BI4992">
        <f t="shared" si="467"/>
        <v>0</v>
      </c>
    </row>
    <row r="4993" spans="1:61" x14ac:dyDescent="0.2">
      <c r="A4993">
        <v>7596</v>
      </c>
      <c r="B4993" t="s">
        <v>17972</v>
      </c>
      <c r="C4993" t="s">
        <v>348</v>
      </c>
      <c r="D4993" t="s">
        <v>17973</v>
      </c>
      <c r="E4993" s="1" t="d">
        <v>2014-02-07</v>
      </c>
      <c r="F4993" t="s">
        <v>53</v>
      </c>
      <c r="G4993" s="1" t="d">
        <v>1986-10-14</v>
      </c>
      <c r="H4993">
        <v>29</v>
      </c>
      <c r="I4993" t="s">
        <v>65</v>
      </c>
      <c r="J4993" t="s">
        <v>66</v>
      </c>
      <c r="K4993">
        <v>3</v>
      </c>
      <c r="L4993">
        <v>0</v>
      </c>
      <c r="M4993">
        <v>0</v>
      </c>
      <c r="N4993">
        <v>6</v>
      </c>
      <c r="O4993">
        <v>-26</v>
      </c>
      <c r="P4993" s="2" t="d">
        <v>2014-01-12T05:40:58.0000002169981575</v>
      </c>
      <c r="Q4993" s="2" t="d">
        <v>2014-02-07T10:54:38.99999998044222525</v>
      </c>
      <c r="R4993" t="s">
        <v>17974</v>
      </c>
      <c r="T4993" s="1" t="d">
        <v>2014-01-29</v>
      </c>
      <c r="U4993">
        <v>9</v>
      </c>
      <c r="V4993" t="s">
        <v>57</v>
      </c>
      <c r="W4993" t="s">
        <v>92</v>
      </c>
      <c r="X4993">
        <v>0</v>
      </c>
      <c r="AG4993">
        <v>0</v>
      </c>
      <c r="AL4993" t="s">
        <v>59</v>
      </c>
      <c r="AM4993">
        <v>2</v>
      </c>
      <c r="AN4993" t="s">
        <v>60</v>
      </c>
      <c r="AO4993" s="1" t="d">
        <v>2014-02-07</v>
      </c>
      <c r="AP4993" t="s">
        <v>61</v>
      </c>
      <c r="AQ4993">
        <v>2</v>
      </c>
      <c r="AR4993" t="s">
        <v>60</v>
      </c>
      <c r="AS4993" s="1" t="d">
        <v>2014-02-07</v>
      </c>
      <c r="AT4993" s="1" t="d">
        <v>2014-01-12</v>
      </c>
      <c r="AU4993" s="1" t="d">
        <v>2014-02-07</v>
      </c>
      <c r="AV4993">
        <v>6</v>
      </c>
      <c r="AW4993">
        <v>0</v>
      </c>
      <c r="AX4993">
        <v>784</v>
      </c>
      <c r="AY4993">
        <v>0</v>
      </c>
      <c r="AZ4993">
        <f t="shared" si="462"/>
        <v>1</v>
      </c>
      <c r="BA4993">
        <f t="shared" si="463"/>
        <v>1</v>
      </c>
      <c r="BB4993" s="3">
        <v>1</v>
      </c>
      <c r="BC4993" s="3">
        <v>0</v>
      </c>
      <c r="BD4993" s="3">
        <v>2</v>
      </c>
      <c r="BE4993">
        <f>IF(BD4993&gt;Summary!$C$2,1,0)</f>
        <v>0</v>
      </c>
      <c r="BF4993">
        <f t="shared" si="464"/>
        <v>0</v>
      </c>
      <c r="BG4993">
        <f t="shared" si="465"/>
        <v>1</v>
      </c>
      <c r="BH4993">
        <f t="shared" si="466"/>
        <v>0</v>
      </c>
      <c r="BI4993">
        <f t="shared" si="467"/>
        <v>0</v>
      </c>
    </row>
    <row r="4994" spans="1:61" x14ac:dyDescent="0.2">
      <c r="A4994">
        <v>7597</v>
      </c>
      <c r="B4994" t="s">
        <v>17975</v>
      </c>
      <c r="C4994" t="s">
        <v>1828</v>
      </c>
      <c r="D4994" t="s">
        <v>165</v>
      </c>
      <c r="E4994" s="1" t="d">
        <v>2013-08-15</v>
      </c>
      <c r="F4994" t="s">
        <v>53</v>
      </c>
      <c r="G4994" s="1" t="d">
        <v>1984-12-24</v>
      </c>
      <c r="H4994">
        <v>31</v>
      </c>
      <c r="I4994" t="s">
        <v>65</v>
      </c>
      <c r="J4994" t="s">
        <v>55</v>
      </c>
      <c r="K4994">
        <v>0</v>
      </c>
      <c r="L4994">
        <v>0</v>
      </c>
      <c r="M4994">
        <v>0</v>
      </c>
      <c r="N4994">
        <v>0</v>
      </c>
      <c r="O4994">
        <v>-1</v>
      </c>
      <c r="P4994" s="2" t="d">
        <v>2013-08-14T04:57:46.99999992270022875</v>
      </c>
      <c r="Q4994" s="2" t="d">
        <v>2013-08-15T07:27:09.00000025983899775</v>
      </c>
      <c r="R4994" t="s">
        <v>17976</v>
      </c>
      <c r="S4994" s="1" t="d">
        <v>2013-08-14</v>
      </c>
      <c r="U4994">
        <v>1</v>
      </c>
      <c r="V4994" t="s">
        <v>97</v>
      </c>
      <c r="W4994" t="s">
        <v>98</v>
      </c>
      <c r="X4994">
        <v>0</v>
      </c>
      <c r="AG4994">
        <v>0</v>
      </c>
      <c r="AL4994" t="s">
        <v>59</v>
      </c>
      <c r="AM4994">
        <v>1</v>
      </c>
      <c r="AN4994" t="s">
        <v>60</v>
      </c>
      <c r="AO4994" s="1" t="d">
        <v>2013-08-15</v>
      </c>
      <c r="AP4994" t="s">
        <v>61</v>
      </c>
      <c r="AQ4994">
        <v>1</v>
      </c>
      <c r="AR4994" t="s">
        <v>60</v>
      </c>
      <c r="AS4994" s="1" t="d">
        <v>2013-08-15</v>
      </c>
      <c r="AT4994" s="1" t="d">
        <v>2013-08-14</v>
      </c>
      <c r="AU4994" s="1" t="d">
        <v>2013-08-15</v>
      </c>
      <c r="AV4994">
        <v>0</v>
      </c>
      <c r="AW4994">
        <v>0</v>
      </c>
      <c r="AX4994">
        <v>960</v>
      </c>
      <c r="AY4994">
        <v>0</v>
      </c>
      <c r="AZ4994">
        <f t="shared" si="462"/>
        <v>1</v>
      </c>
      <c r="BA4994">
        <f t="shared" si="463"/>
        <v>1</v>
      </c>
      <c r="BB4994" s="3">
        <v>1</v>
      </c>
      <c r="BC4994" s="3">
        <v>0</v>
      </c>
      <c r="BD4994" s="3">
        <v>1</v>
      </c>
      <c r="BE4994">
        <f>IF(BD4994&gt;Summary!$C$2,1,0)</f>
        <v>0</v>
      </c>
      <c r="BF4994">
        <f t="shared" si="464"/>
        <v>0</v>
      </c>
      <c r="BG4994">
        <f t="shared" si="465"/>
        <v>1</v>
      </c>
      <c r="BH4994">
        <f t="shared" si="466"/>
        <v>0</v>
      </c>
      <c r="BI4994">
        <f t="shared" si="467"/>
        <v>0</v>
      </c>
    </row>
    <row r="4995" spans="1:61" x14ac:dyDescent="0.2">
      <c r="A4995">
        <v>7602</v>
      </c>
      <c r="B4995" t="s">
        <v>17977</v>
      </c>
      <c r="C4995" t="s">
        <v>338</v>
      </c>
      <c r="D4995" t="s">
        <v>6704</v>
      </c>
      <c r="E4995" s="1" t="d">
        <v>2014-09-24</v>
      </c>
      <c r="F4995" t="s">
        <v>53</v>
      </c>
      <c r="G4995" s="1" t="d">
        <v>1984-05-08</v>
      </c>
      <c r="H4995">
        <v>31</v>
      </c>
      <c r="I4995" t="s">
        <v>65</v>
      </c>
      <c r="J4995" t="s">
        <v>66</v>
      </c>
      <c r="K4995">
        <v>0</v>
      </c>
      <c r="L4995">
        <v>0</v>
      </c>
      <c r="M4995">
        <v>1</v>
      </c>
      <c r="N4995">
        <v>11</v>
      </c>
      <c r="O4995">
        <v>0</v>
      </c>
      <c r="P4995" s="2" t="d">
        <v>2014-09-24T05:15:30.999999702908098800</v>
      </c>
      <c r="Q4995" s="2" t="d">
        <v>2014-09-24T08:19:52.99999997019768075</v>
      </c>
      <c r="R4995" t="s">
        <v>17978</v>
      </c>
      <c r="S4995" s="1" t="d">
        <v>2014-09-24</v>
      </c>
      <c r="U4995">
        <v>0</v>
      </c>
      <c r="V4995" t="s">
        <v>57</v>
      </c>
      <c r="W4995" t="s">
        <v>151</v>
      </c>
      <c r="X4995">
        <v>1</v>
      </c>
      <c r="Y4995" t="s">
        <v>17979</v>
      </c>
      <c r="Z4995" t="s">
        <v>135</v>
      </c>
      <c r="AA4995">
        <v>1</v>
      </c>
      <c r="AB4995" s="1" t="d">
        <v>2015-05-18</v>
      </c>
      <c r="AC4995" t="s">
        <v>201</v>
      </c>
      <c r="AD4995" s="1" t="d">
        <v>2015-05-19</v>
      </c>
      <c r="AE4995" s="1" t="d">
        <v>2015-05-19</v>
      </c>
      <c r="AG4995">
        <v>0</v>
      </c>
      <c r="AL4995" t="s">
        <v>59</v>
      </c>
      <c r="AM4995">
        <v>7</v>
      </c>
      <c r="AN4995" t="s">
        <v>87</v>
      </c>
      <c r="AO4995" s="1" t="d">
        <v>2014-09-24</v>
      </c>
      <c r="AP4995" t="s">
        <v>61</v>
      </c>
      <c r="AQ4995">
        <v>5</v>
      </c>
      <c r="AR4995" t="s">
        <v>87</v>
      </c>
      <c r="AS4995" s="1" t="d">
        <v>2014-09-24</v>
      </c>
      <c r="AT4995" s="1" t="d">
        <v>2015-02-20</v>
      </c>
      <c r="AU4995" s="1" t="d">
        <v>2015-02-21</v>
      </c>
      <c r="AV4995">
        <v>11</v>
      </c>
      <c r="AW4995">
        <v>0</v>
      </c>
      <c r="AX4995">
        <v>149</v>
      </c>
      <c r="AY4995">
        <v>0</v>
      </c>
      <c r="AZ4995">
        <f t="shared" si="462"/>
        <v>1</v>
      </c>
      <c r="BA4995">
        <f t="shared" si="463"/>
        <v>1</v>
      </c>
      <c r="BB4995" s="3">
        <v>1</v>
      </c>
      <c r="BC4995" s="3">
        <v>1</v>
      </c>
      <c r="BD4995" s="3">
        <v>7</v>
      </c>
      <c r="BE4995">
        <f>IF(BD4995&gt;Summary!$C$2,1,0)</f>
        <v>1</v>
      </c>
      <c r="BF4995">
        <f t="shared" si="464"/>
        <v>1</v>
      </c>
      <c r="BG4995">
        <f t="shared" si="465"/>
        <v>0</v>
      </c>
      <c r="BH4995">
        <f t="shared" si="466"/>
        <v>0</v>
      </c>
      <c r="BI4995">
        <f t="shared" si="467"/>
        <v>0</v>
      </c>
    </row>
    <row r="4996" spans="1:61" x14ac:dyDescent="0.2">
      <c r="A4996">
        <v>7603</v>
      </c>
      <c r="B4996" t="s">
        <v>17980</v>
      </c>
      <c r="C4996" t="s">
        <v>4581</v>
      </c>
      <c r="D4996" t="s">
        <v>10667</v>
      </c>
      <c r="E4996" s="1" t="d">
        <v>2013-03-12</v>
      </c>
      <c r="F4996" t="s">
        <v>53</v>
      </c>
      <c r="G4996" s="1" t="d">
        <v>1964-04-02</v>
      </c>
      <c r="H4996">
        <v>52</v>
      </c>
      <c r="I4996" t="s">
        <v>54</v>
      </c>
      <c r="J4996" t="s">
        <v>55</v>
      </c>
      <c r="K4996">
        <v>0</v>
      </c>
      <c r="L4996">
        <v>0</v>
      </c>
      <c r="M4996">
        <v>0</v>
      </c>
      <c r="N4996">
        <v>0</v>
      </c>
      <c r="O4996">
        <v>-1</v>
      </c>
      <c r="P4996" s="2" t="d">
        <v>2013-03-11T12:45:52.00000021141022475</v>
      </c>
      <c r="Q4996" s="2" t="d">
        <v>2013-03-12T03:29:12.99999990966170775</v>
      </c>
      <c r="R4996" t="s">
        <v>17981</v>
      </c>
      <c r="S4996" s="1" t="d">
        <v>2013-03-11</v>
      </c>
      <c r="U4996">
        <v>1</v>
      </c>
      <c r="V4996" t="s">
        <v>57</v>
      </c>
      <c r="W4996" t="s">
        <v>17982</v>
      </c>
      <c r="X4996">
        <v>0</v>
      </c>
      <c r="AG4996">
        <v>0</v>
      </c>
      <c r="AL4996" t="s">
        <v>59</v>
      </c>
      <c r="AM4996">
        <v>1</v>
      </c>
      <c r="AN4996" t="s">
        <v>60</v>
      </c>
      <c r="AO4996" s="1" t="d">
        <v>2013-03-12</v>
      </c>
      <c r="AP4996" t="s">
        <v>61</v>
      </c>
      <c r="AQ4996">
        <v>1</v>
      </c>
      <c r="AR4996" t="s">
        <v>60</v>
      </c>
      <c r="AS4996" s="1" t="d">
        <v>2013-03-12</v>
      </c>
      <c r="AT4996" s="1" t="d">
        <v>2013-03-11</v>
      </c>
      <c r="AU4996" s="1" t="d">
        <v>2013-03-12</v>
      </c>
      <c r="AV4996">
        <v>0</v>
      </c>
      <c r="AW4996">
        <v>0</v>
      </c>
      <c r="AX4996">
        <v>1116</v>
      </c>
      <c r="AY4996">
        <v>0</v>
      </c>
      <c r="AZ4996">
        <f t="shared" ref="AZ4996:AZ5059" si="468">IF(OR(O4996&lt;-30,O4996&gt;30),0,1)</f>
        <v>1</v>
      </c>
      <c r="BA4996">
        <f t="shared" ref="BA4996:BA5059" si="469">IF(O4996="",0,1)</f>
        <v>1</v>
      </c>
      <c r="BB4996" s="3">
        <v>1</v>
      </c>
      <c r="BC4996" s="3">
        <v>0</v>
      </c>
      <c r="BD4996" s="3">
        <v>1</v>
      </c>
      <c r="BE4996">
        <f>IF(BD4996&gt;Summary!$C$2,1,0)</f>
        <v>0</v>
      </c>
      <c r="BF4996">
        <f t="shared" ref="BF4996:BF5059" si="470">IF(AND($BC4996=1,$BE4996=1),1,0)</f>
        <v>0</v>
      </c>
      <c r="BG4996">
        <f t="shared" ref="BG4996:BG5059" si="471">IF(AND($BC4996=0,$BE4996=0),1,0)</f>
        <v>1</v>
      </c>
      <c r="BH4996">
        <f t="shared" ref="BH4996:BH5059" si="472">IF(AND($BC4996=0,$BE4996=1),1,0)</f>
        <v>0</v>
      </c>
      <c r="BI4996">
        <f t="shared" ref="BI4996:BI5059" si="473">IF(AND($BC4996=1,$BE4996=0),1,0)</f>
        <v>0</v>
      </c>
    </row>
    <row r="4997" spans="1:61" x14ac:dyDescent="0.2">
      <c r="A4997">
        <v>7604</v>
      </c>
      <c r="B4997" t="s">
        <v>17983</v>
      </c>
      <c r="C4997" t="s">
        <v>249</v>
      </c>
      <c r="D4997" t="s">
        <v>17984</v>
      </c>
      <c r="E4997" s="1" t="d">
        <v>2013-03-25</v>
      </c>
      <c r="F4997" t="s">
        <v>53</v>
      </c>
      <c r="G4997" s="1" t="d">
        <v>1956-07-11</v>
      </c>
      <c r="H4997">
        <v>59</v>
      </c>
      <c r="I4997" t="s">
        <v>54</v>
      </c>
      <c r="J4997" t="s">
        <v>102</v>
      </c>
      <c r="K4997">
        <v>0</v>
      </c>
      <c r="L4997">
        <v>0</v>
      </c>
      <c r="M4997">
        <v>0</v>
      </c>
      <c r="N4997">
        <v>0</v>
      </c>
      <c r="O4997">
        <v>-1</v>
      </c>
      <c r="P4997" s="2" t="d">
        <v>2013-03-24T01:58:50.00000019092112900</v>
      </c>
      <c r="Q4997" s="2" t="d">
        <v>2013-03-25T08:08:20.00000016298145175</v>
      </c>
      <c r="R4997" t="s">
        <v>17985</v>
      </c>
      <c r="S4997" s="1" t="d">
        <v>2013-03-23</v>
      </c>
      <c r="U4997">
        <v>2</v>
      </c>
      <c r="V4997" t="s">
        <v>97</v>
      </c>
      <c r="W4997" t="s">
        <v>1055</v>
      </c>
      <c r="X4997">
        <v>0</v>
      </c>
      <c r="AG4997">
        <v>0</v>
      </c>
      <c r="AL4997" t="s">
        <v>59</v>
      </c>
      <c r="AM4997">
        <v>1</v>
      </c>
      <c r="AN4997" t="s">
        <v>60</v>
      </c>
      <c r="AO4997" s="1" t="d">
        <v>2013-03-25</v>
      </c>
      <c r="AP4997" t="s">
        <v>61</v>
      </c>
      <c r="AQ4997">
        <v>1</v>
      </c>
      <c r="AR4997" t="s">
        <v>60</v>
      </c>
      <c r="AS4997" s="1" t="d">
        <v>2013-03-25</v>
      </c>
      <c r="AT4997" s="1" t="d">
        <v>2014-06-17</v>
      </c>
      <c r="AU4997" s="1" t="d">
        <v>2014-07-03</v>
      </c>
      <c r="AV4997">
        <v>0</v>
      </c>
      <c r="AW4997">
        <v>0</v>
      </c>
      <c r="AX4997">
        <v>449</v>
      </c>
      <c r="AY4997">
        <v>0</v>
      </c>
      <c r="AZ4997">
        <f t="shared" si="468"/>
        <v>1</v>
      </c>
      <c r="BA4997">
        <f t="shared" si="469"/>
        <v>1</v>
      </c>
      <c r="BB4997" s="3">
        <v>1</v>
      </c>
      <c r="BC4997" s="3">
        <v>0</v>
      </c>
      <c r="BD4997" s="3">
        <v>1</v>
      </c>
      <c r="BE4997">
        <f>IF(BD4997&gt;Summary!$C$2,1,0)</f>
        <v>0</v>
      </c>
      <c r="BF4997">
        <f t="shared" si="470"/>
        <v>0</v>
      </c>
      <c r="BG4997">
        <f t="shared" si="471"/>
        <v>1</v>
      </c>
      <c r="BH4997">
        <f t="shared" si="472"/>
        <v>0</v>
      </c>
      <c r="BI4997">
        <f t="shared" si="473"/>
        <v>0</v>
      </c>
    </row>
    <row r="4998" spans="1:61" x14ac:dyDescent="0.2">
      <c r="A4998">
        <v>7605</v>
      </c>
      <c r="B4998" t="s">
        <v>17986</v>
      </c>
      <c r="C4998" t="s">
        <v>4822</v>
      </c>
      <c r="D4998" t="s">
        <v>3608</v>
      </c>
      <c r="E4998" s="1" t="d">
        <v>2013-04-24</v>
      </c>
      <c r="F4998" t="s">
        <v>53</v>
      </c>
      <c r="G4998" s="1" t="d">
        <v>1966-10-07</v>
      </c>
      <c r="H4998">
        <v>49</v>
      </c>
      <c r="I4998" t="s">
        <v>54</v>
      </c>
      <c r="J4998" t="s">
        <v>66</v>
      </c>
      <c r="K4998">
        <v>0</v>
      </c>
      <c r="L4998">
        <v>0</v>
      </c>
      <c r="M4998">
        <v>0</v>
      </c>
      <c r="N4998">
        <v>1</v>
      </c>
      <c r="O4998">
        <v>0</v>
      </c>
      <c r="P4998" s="2" t="d">
        <v>2013-04-24T03:51:07.99999990034848425</v>
      </c>
      <c r="Q4998" s="2" t="d">
        <v>2013-04-24T08:20:43.99999994784593625</v>
      </c>
      <c r="R4998" t="s">
        <v>17987</v>
      </c>
      <c r="S4998" s="1" t="d">
        <v>2013-04-24</v>
      </c>
      <c r="U4998">
        <v>0</v>
      </c>
      <c r="V4998" t="s">
        <v>97</v>
      </c>
      <c r="W4998" t="s">
        <v>98</v>
      </c>
      <c r="X4998">
        <v>1</v>
      </c>
      <c r="Y4998" t="s">
        <v>17988</v>
      </c>
      <c r="Z4998" t="s">
        <v>79</v>
      </c>
      <c r="AA4998">
        <v>0</v>
      </c>
      <c r="AB4998" s="1" t="d">
        <v>2014-06-08</v>
      </c>
      <c r="AC4998" t="s">
        <v>98</v>
      </c>
      <c r="AD4998" s="1" t="d">
        <v>2014-06-08</v>
      </c>
      <c r="AE4998" s="1" t="d">
        <v>2014-06-11</v>
      </c>
      <c r="AG4998">
        <v>1</v>
      </c>
      <c r="AH4998" t="s">
        <v>17988</v>
      </c>
      <c r="AI4998" t="s">
        <v>79</v>
      </c>
      <c r="AJ4998" s="1" t="d">
        <v>2014-06-08</v>
      </c>
      <c r="AK4998" t="s">
        <v>98</v>
      </c>
      <c r="AL4998" t="s">
        <v>59</v>
      </c>
      <c r="AM4998">
        <v>1</v>
      </c>
      <c r="AN4998" t="s">
        <v>60</v>
      </c>
      <c r="AO4998" s="1" t="d">
        <v>2013-04-24</v>
      </c>
      <c r="AP4998" t="s">
        <v>61</v>
      </c>
      <c r="AQ4998">
        <v>1</v>
      </c>
      <c r="AR4998" t="s">
        <v>60</v>
      </c>
      <c r="AS4998" s="1" t="d">
        <v>2013-04-24</v>
      </c>
      <c r="AT4998" s="1" t="d">
        <v>2014-06-08</v>
      </c>
      <c r="AU4998" s="1" t="d">
        <v>2014-06-11</v>
      </c>
      <c r="AV4998">
        <v>1</v>
      </c>
      <c r="AW4998">
        <v>0</v>
      </c>
      <c r="AX4998">
        <v>410</v>
      </c>
      <c r="AY4998">
        <v>1</v>
      </c>
      <c r="AZ4998">
        <f t="shared" si="468"/>
        <v>1</v>
      </c>
      <c r="BA4998">
        <f t="shared" si="469"/>
        <v>1</v>
      </c>
      <c r="BB4998" s="3">
        <v>1</v>
      </c>
      <c r="BC4998" s="3">
        <v>1</v>
      </c>
      <c r="BD4998" s="3">
        <v>1</v>
      </c>
      <c r="BE4998">
        <f>IF(BD4998&gt;Summary!$C$2,1,0)</f>
        <v>0</v>
      </c>
      <c r="BF4998">
        <f t="shared" si="470"/>
        <v>0</v>
      </c>
      <c r="BG4998">
        <f t="shared" si="471"/>
        <v>0</v>
      </c>
      <c r="BH4998">
        <f t="shared" si="472"/>
        <v>0</v>
      </c>
      <c r="BI4998">
        <f t="shared" si="473"/>
        <v>1</v>
      </c>
    </row>
    <row r="4999" spans="1:61" x14ac:dyDescent="0.2">
      <c r="A4999">
        <v>7606</v>
      </c>
      <c r="B4999" t="s">
        <v>17989</v>
      </c>
      <c r="C4999" t="s">
        <v>1150</v>
      </c>
      <c r="D4999" t="s">
        <v>17990</v>
      </c>
      <c r="E4999" s="1" t="d">
        <v>2013-05-06</v>
      </c>
      <c r="F4999" t="s">
        <v>53</v>
      </c>
      <c r="G4999" s="1" t="d">
        <v>1979-07-27</v>
      </c>
      <c r="H4999">
        <v>36</v>
      </c>
      <c r="I4999" t="s">
        <v>65</v>
      </c>
      <c r="J4999" t="s">
        <v>102</v>
      </c>
      <c r="K4999">
        <v>0</v>
      </c>
      <c r="L4999">
        <v>0</v>
      </c>
      <c r="M4999">
        <v>0</v>
      </c>
      <c r="N4999">
        <v>11</v>
      </c>
      <c r="O4999">
        <v>-1</v>
      </c>
      <c r="P4999" s="2" t="d">
        <v>2013-05-05T06:23:11.000000154599547225</v>
      </c>
      <c r="Q4999" s="2" t="d">
        <v>2013-05-07T10:47:02.00000002048909575</v>
      </c>
      <c r="R4999" t="s">
        <v>17991</v>
      </c>
      <c r="S4999" s="1" t="d">
        <v>2013-05-05</v>
      </c>
      <c r="U4999">
        <v>1</v>
      </c>
      <c r="V4999" t="s">
        <v>97</v>
      </c>
      <c r="W4999" t="s">
        <v>98</v>
      </c>
      <c r="X4999">
        <v>1</v>
      </c>
      <c r="Y4999" t="s">
        <v>17992</v>
      </c>
      <c r="Z4999" t="s">
        <v>79</v>
      </c>
      <c r="AA4999">
        <v>0</v>
      </c>
      <c r="AB4999" s="1" t="d">
        <v>2013-06-16</v>
      </c>
      <c r="AC4999" t="s">
        <v>259</v>
      </c>
      <c r="AD4999" s="1" t="d">
        <v>2013-06-16</v>
      </c>
      <c r="AE4999" s="1" t="d">
        <v>2013-07-25</v>
      </c>
      <c r="AG4999">
        <v>1</v>
      </c>
      <c r="AH4999" t="s">
        <v>17993</v>
      </c>
      <c r="AI4999" t="s">
        <v>79</v>
      </c>
      <c r="AJ4999" s="1" t="d">
        <v>2013-06-16</v>
      </c>
      <c r="AK4999" t="s">
        <v>98</v>
      </c>
      <c r="AL4999" t="s">
        <v>59</v>
      </c>
      <c r="AM4999">
        <v>6</v>
      </c>
      <c r="AN4999" t="s">
        <v>87</v>
      </c>
      <c r="AO4999" s="1" t="d">
        <v>2013-05-06</v>
      </c>
      <c r="AP4999" t="s">
        <v>61</v>
      </c>
      <c r="AQ4999">
        <v>4</v>
      </c>
      <c r="AR4999" t="s">
        <v>60</v>
      </c>
      <c r="AS4999" s="1" t="d">
        <v>2013-05-06</v>
      </c>
      <c r="AT4999" s="1" t="d">
        <v>2013-06-16</v>
      </c>
      <c r="AU4999" s="1" t="d">
        <v>2013-07-25</v>
      </c>
      <c r="AV4999">
        <v>11</v>
      </c>
      <c r="AW4999">
        <v>1</v>
      </c>
      <c r="AX4999">
        <v>41</v>
      </c>
      <c r="AY4999">
        <v>1</v>
      </c>
      <c r="AZ4999">
        <f t="shared" si="468"/>
        <v>1</v>
      </c>
      <c r="BA4999">
        <f t="shared" si="469"/>
        <v>1</v>
      </c>
      <c r="BB4999" s="3">
        <v>1</v>
      </c>
      <c r="BC4999" s="3">
        <v>1</v>
      </c>
      <c r="BD4999" s="3">
        <v>6</v>
      </c>
      <c r="BE4999">
        <f>IF(BD4999&gt;Summary!$C$2,1,0)</f>
        <v>1</v>
      </c>
      <c r="BF4999">
        <f t="shared" si="470"/>
        <v>1</v>
      </c>
      <c r="BG4999">
        <f t="shared" si="471"/>
        <v>0</v>
      </c>
      <c r="BH4999">
        <f t="shared" si="472"/>
        <v>0</v>
      </c>
      <c r="BI4999">
        <f t="shared" si="473"/>
        <v>0</v>
      </c>
    </row>
    <row r="5000" spans="1:61" x14ac:dyDescent="0.2">
      <c r="A5000">
        <v>7607</v>
      </c>
      <c r="B5000" t="s">
        <v>17994</v>
      </c>
      <c r="C5000" t="s">
        <v>17995</v>
      </c>
      <c r="D5000" t="s">
        <v>779</v>
      </c>
      <c r="E5000" s="1" t="d">
        <v>2013-11-07</v>
      </c>
      <c r="F5000" t="s">
        <v>115</v>
      </c>
      <c r="G5000" s="1" t="d">
        <v>1993-04-08</v>
      </c>
      <c r="H5000">
        <v>23</v>
      </c>
      <c r="I5000" t="s">
        <v>75</v>
      </c>
      <c r="J5000" t="s">
        <v>66</v>
      </c>
      <c r="K5000">
        <v>0</v>
      </c>
      <c r="L5000">
        <v>0</v>
      </c>
      <c r="M5000">
        <v>0</v>
      </c>
      <c r="N5000">
        <v>1</v>
      </c>
      <c r="O5000">
        <v>-1</v>
      </c>
      <c r="P5000" s="2" t="d">
        <v>2013-11-06T03:13:30.00000012572854425</v>
      </c>
      <c r="Q5000" s="2" t="d">
        <v>2013-11-07T02:07:08.99999991059303550</v>
      </c>
      <c r="R5000" t="s">
        <v>17996</v>
      </c>
      <c r="S5000" s="1" t="d">
        <v>2013-11-06</v>
      </c>
      <c r="U5000">
        <v>1</v>
      </c>
      <c r="V5000" t="s">
        <v>57</v>
      </c>
      <c r="W5000" t="s">
        <v>124</v>
      </c>
      <c r="X5000">
        <v>0</v>
      </c>
      <c r="AG5000">
        <v>0</v>
      </c>
      <c r="AL5000" t="s">
        <v>59</v>
      </c>
      <c r="AM5000">
        <v>3</v>
      </c>
      <c r="AN5000" t="s">
        <v>60</v>
      </c>
      <c r="AO5000" s="1" t="d">
        <v>2013-11-07</v>
      </c>
      <c r="AP5000" t="s">
        <v>61</v>
      </c>
      <c r="AQ5000">
        <v>4</v>
      </c>
      <c r="AR5000" t="s">
        <v>60</v>
      </c>
      <c r="AS5000" s="1" t="d">
        <v>2013-11-07</v>
      </c>
      <c r="AT5000" s="1" t="d">
        <v>2013-11-06</v>
      </c>
      <c r="AU5000" s="1" t="d">
        <v>2013-11-07</v>
      </c>
      <c r="AV5000">
        <v>1</v>
      </c>
      <c r="AW5000">
        <v>0</v>
      </c>
      <c r="AX5000">
        <v>876</v>
      </c>
      <c r="AY5000">
        <v>0</v>
      </c>
      <c r="AZ5000">
        <f t="shared" si="468"/>
        <v>1</v>
      </c>
      <c r="BA5000">
        <f t="shared" si="469"/>
        <v>1</v>
      </c>
      <c r="BB5000" s="3">
        <v>1</v>
      </c>
      <c r="BC5000" s="3">
        <v>0</v>
      </c>
      <c r="BD5000" s="3">
        <v>3</v>
      </c>
      <c r="BE5000">
        <f>IF(BD5000&gt;Summary!$C$2,1,0)</f>
        <v>0</v>
      </c>
      <c r="BF5000">
        <f t="shared" si="470"/>
        <v>0</v>
      </c>
      <c r="BG5000">
        <f t="shared" si="471"/>
        <v>1</v>
      </c>
      <c r="BH5000">
        <f t="shared" si="472"/>
        <v>0</v>
      </c>
      <c r="BI5000">
        <f t="shared" si="473"/>
        <v>0</v>
      </c>
    </row>
    <row r="5001" spans="1:61" x14ac:dyDescent="0.2">
      <c r="A5001">
        <v>7611</v>
      </c>
      <c r="B5001" t="s">
        <v>17997</v>
      </c>
      <c r="C5001" t="s">
        <v>249</v>
      </c>
      <c r="D5001" t="s">
        <v>17998</v>
      </c>
      <c r="E5001" s="1" t="d">
        <v>2014-07-13</v>
      </c>
      <c r="F5001" t="s">
        <v>53</v>
      </c>
      <c r="G5001" s="1" t="d">
        <v>1969-11-16</v>
      </c>
      <c r="H5001">
        <v>46</v>
      </c>
      <c r="I5001" t="s">
        <v>54</v>
      </c>
      <c r="J5001" t="s">
        <v>102</v>
      </c>
      <c r="K5001">
        <v>0</v>
      </c>
      <c r="L5001">
        <v>0</v>
      </c>
      <c r="M5001">
        <v>0</v>
      </c>
      <c r="N5001">
        <v>26</v>
      </c>
      <c r="O5001">
        <v>-1</v>
      </c>
      <c r="P5001" s="2" t="d">
        <v>2014-07-12T05:40:21.99999997392296475</v>
      </c>
      <c r="Q5001" s="2" t="d">
        <v>2014-12-26T07:56:44.00000028312206325</v>
      </c>
      <c r="R5001" t="s">
        <v>17999</v>
      </c>
      <c r="S5001" s="1" t="d">
        <v>2014-07-12</v>
      </c>
      <c r="U5001">
        <v>1</v>
      </c>
      <c r="V5001" t="s">
        <v>57</v>
      </c>
      <c r="W5001" t="s">
        <v>688</v>
      </c>
      <c r="X5001">
        <v>1</v>
      </c>
      <c r="Y5001" t="s">
        <v>18000</v>
      </c>
      <c r="Z5001" t="s">
        <v>70</v>
      </c>
      <c r="AB5001" s="1" t="d">
        <v>2015-01-09</v>
      </c>
      <c r="AC5001" t="s">
        <v>840</v>
      </c>
      <c r="AG5001">
        <v>0</v>
      </c>
      <c r="AL5001" t="s">
        <v>59</v>
      </c>
      <c r="AM5001">
        <v>7</v>
      </c>
      <c r="AN5001" t="s">
        <v>87</v>
      </c>
      <c r="AO5001" s="1" t="d">
        <v>2014-07-13</v>
      </c>
      <c r="AP5001" t="s">
        <v>61</v>
      </c>
      <c r="AQ5001">
        <v>3</v>
      </c>
      <c r="AR5001" t="s">
        <v>60</v>
      </c>
      <c r="AS5001" s="1" t="d">
        <v>2014-07-13</v>
      </c>
      <c r="AT5001" s="1" t="d">
        <v>2014-07-12</v>
      </c>
      <c r="AU5001" s="1" t="d">
        <v>2014-12-26</v>
      </c>
      <c r="AV5001">
        <v>26</v>
      </c>
      <c r="AW5001">
        <v>166</v>
      </c>
      <c r="AX5001">
        <v>180</v>
      </c>
      <c r="AY5001">
        <v>1</v>
      </c>
      <c r="AZ5001">
        <f t="shared" si="468"/>
        <v>1</v>
      </c>
      <c r="BA5001">
        <f t="shared" si="469"/>
        <v>1</v>
      </c>
      <c r="BB5001" s="3">
        <v>1</v>
      </c>
      <c r="BC5001" s="3">
        <v>1</v>
      </c>
      <c r="BD5001" s="3">
        <v>7</v>
      </c>
      <c r="BE5001">
        <f>IF(BD5001&gt;Summary!$C$2,1,0)</f>
        <v>1</v>
      </c>
      <c r="BF5001">
        <f t="shared" si="470"/>
        <v>1</v>
      </c>
      <c r="BG5001">
        <f t="shared" si="471"/>
        <v>0</v>
      </c>
      <c r="BH5001">
        <f t="shared" si="472"/>
        <v>0</v>
      </c>
      <c r="BI5001">
        <f t="shared" si="473"/>
        <v>0</v>
      </c>
    </row>
    <row r="5002" spans="1:61" x14ac:dyDescent="0.2">
      <c r="A5002">
        <v>7612</v>
      </c>
      <c r="B5002" t="s">
        <v>18001</v>
      </c>
      <c r="C5002" t="s">
        <v>891</v>
      </c>
      <c r="D5002" t="s">
        <v>18002</v>
      </c>
      <c r="E5002" s="1" t="d">
        <v>2013-08-20</v>
      </c>
      <c r="F5002" t="s">
        <v>53</v>
      </c>
      <c r="G5002" s="1" t="d">
        <v>1956-10-05</v>
      </c>
      <c r="H5002">
        <v>59</v>
      </c>
      <c r="I5002" t="s">
        <v>54</v>
      </c>
      <c r="J5002" t="s">
        <v>102</v>
      </c>
      <c r="K5002">
        <v>0</v>
      </c>
      <c r="L5002">
        <v>0</v>
      </c>
      <c r="M5002">
        <v>0</v>
      </c>
      <c r="N5002">
        <v>2</v>
      </c>
      <c r="O5002">
        <v>-1</v>
      </c>
      <c r="P5002" s="2" t="d">
        <v>2013-08-19T08:51:21.00000000558793275</v>
      </c>
      <c r="Q5002" s="2" t="d">
        <v>2013-08-26T02:47:28.99999983608722725</v>
      </c>
      <c r="R5002" t="s">
        <v>18003</v>
      </c>
      <c r="S5002" s="1" t="d">
        <v>2013-08-19</v>
      </c>
      <c r="U5002">
        <v>1</v>
      </c>
      <c r="V5002" t="s">
        <v>97</v>
      </c>
      <c r="W5002" t="s">
        <v>98</v>
      </c>
      <c r="X5002">
        <v>1</v>
      </c>
      <c r="Y5002" t="s">
        <v>18004</v>
      </c>
      <c r="Z5002" t="s">
        <v>135</v>
      </c>
      <c r="AB5002" s="1" t="d">
        <v>2014-04-22</v>
      </c>
      <c r="AC5002" t="s">
        <v>218</v>
      </c>
      <c r="AG5002">
        <v>0</v>
      </c>
      <c r="AL5002" t="s">
        <v>59</v>
      </c>
      <c r="AM5002">
        <v>1</v>
      </c>
      <c r="AN5002" t="s">
        <v>60</v>
      </c>
      <c r="AO5002" s="1" t="d">
        <v>2013-08-20</v>
      </c>
      <c r="AP5002" t="s">
        <v>61</v>
      </c>
      <c r="AQ5002">
        <v>1</v>
      </c>
      <c r="AR5002" t="s">
        <v>60</v>
      </c>
      <c r="AS5002" s="1" t="d">
        <v>2013-08-20</v>
      </c>
      <c r="AT5002" s="1" t="d">
        <v>2013-08-19</v>
      </c>
      <c r="AU5002" s="1" t="d">
        <v>2013-08-26</v>
      </c>
      <c r="AV5002">
        <v>2</v>
      </c>
      <c r="AW5002">
        <v>6</v>
      </c>
      <c r="AX5002">
        <v>245</v>
      </c>
      <c r="AY5002">
        <v>1</v>
      </c>
      <c r="AZ5002">
        <f t="shared" si="468"/>
        <v>1</v>
      </c>
      <c r="BA5002">
        <f t="shared" si="469"/>
        <v>1</v>
      </c>
      <c r="BB5002" s="3">
        <v>1</v>
      </c>
      <c r="BC5002" s="3">
        <v>1</v>
      </c>
      <c r="BD5002" s="3">
        <v>1</v>
      </c>
      <c r="BE5002">
        <f>IF(BD5002&gt;Summary!$C$2,1,0)</f>
        <v>0</v>
      </c>
      <c r="BF5002">
        <f t="shared" si="470"/>
        <v>0</v>
      </c>
      <c r="BG5002">
        <f t="shared" si="471"/>
        <v>0</v>
      </c>
      <c r="BH5002">
        <f t="shared" si="472"/>
        <v>0</v>
      </c>
      <c r="BI5002">
        <f t="shared" si="473"/>
        <v>1</v>
      </c>
    </row>
    <row r="5003" spans="1:61" x14ac:dyDescent="0.2">
      <c r="A5003">
        <v>7613</v>
      </c>
      <c r="B5003" t="s">
        <v>18005</v>
      </c>
      <c r="C5003" t="s">
        <v>2568</v>
      </c>
      <c r="D5003" t="s">
        <v>18006</v>
      </c>
      <c r="E5003" s="1" t="d">
        <v>2013-10-21</v>
      </c>
      <c r="F5003" t="s">
        <v>53</v>
      </c>
      <c r="G5003" s="1" t="d">
        <v>1964-05-09</v>
      </c>
      <c r="H5003">
        <v>51</v>
      </c>
      <c r="I5003" t="s">
        <v>54</v>
      </c>
      <c r="J5003" t="s">
        <v>161</v>
      </c>
      <c r="K5003">
        <v>0</v>
      </c>
      <c r="L5003">
        <v>0</v>
      </c>
      <c r="M5003">
        <v>0</v>
      </c>
      <c r="N5003">
        <v>1</v>
      </c>
      <c r="O5003">
        <v>-12</v>
      </c>
      <c r="P5003" s="2" t="d">
        <v>2013-10-09T10:39:23.00000022165477600</v>
      </c>
      <c r="Q5003" s="2" t="d">
        <v>2013-10-16T05:04:21.000000243075192075</v>
      </c>
      <c r="R5003" t="s">
        <v>18007</v>
      </c>
      <c r="T5003" s="1" t="d">
        <v>2013-10-09</v>
      </c>
      <c r="U5003">
        <v>12</v>
      </c>
      <c r="V5003" t="s">
        <v>57</v>
      </c>
      <c r="W5003" t="s">
        <v>92</v>
      </c>
      <c r="X5003">
        <v>0</v>
      </c>
      <c r="AG5003">
        <v>0</v>
      </c>
      <c r="AL5003" t="s">
        <v>59</v>
      </c>
      <c r="AM5003">
        <v>1</v>
      </c>
      <c r="AN5003" t="s">
        <v>60</v>
      </c>
      <c r="AO5003" s="1" t="d">
        <v>2013-10-21</v>
      </c>
      <c r="AP5003" t="s">
        <v>61</v>
      </c>
      <c r="AQ5003">
        <v>1</v>
      </c>
      <c r="AR5003" t="s">
        <v>60</v>
      </c>
      <c r="AS5003" s="1" t="d">
        <v>2013-10-21</v>
      </c>
      <c r="AT5003" s="1" t="d">
        <v>2013-10-09</v>
      </c>
      <c r="AU5003" s="1" t="d">
        <v>2013-10-16</v>
      </c>
      <c r="AV5003">
        <v>1</v>
      </c>
      <c r="AW5003">
        <v>0</v>
      </c>
      <c r="AX5003">
        <v>893</v>
      </c>
      <c r="AY5003">
        <v>0</v>
      </c>
      <c r="AZ5003">
        <f t="shared" si="468"/>
        <v>1</v>
      </c>
      <c r="BA5003">
        <f t="shared" si="469"/>
        <v>1</v>
      </c>
      <c r="BB5003" s="3">
        <v>1</v>
      </c>
      <c r="BC5003" s="3">
        <v>0</v>
      </c>
      <c r="BD5003" s="3">
        <v>1</v>
      </c>
      <c r="BE5003">
        <f>IF(BD5003&gt;Summary!$C$2,1,0)</f>
        <v>0</v>
      </c>
      <c r="BF5003">
        <f t="shared" si="470"/>
        <v>0</v>
      </c>
      <c r="BG5003">
        <f t="shared" si="471"/>
        <v>1</v>
      </c>
      <c r="BH5003">
        <f t="shared" si="472"/>
        <v>0</v>
      </c>
      <c r="BI5003">
        <f t="shared" si="473"/>
        <v>0</v>
      </c>
    </row>
    <row r="5004" spans="1:61" x14ac:dyDescent="0.2">
      <c r="A5004">
        <v>7615</v>
      </c>
      <c r="B5004" t="s">
        <v>18008</v>
      </c>
      <c r="C5004" t="s">
        <v>7234</v>
      </c>
      <c r="D5004" t="s">
        <v>2518</v>
      </c>
      <c r="E5004" s="1" t="d">
        <v>2013-03-31</v>
      </c>
      <c r="F5004" t="s">
        <v>53</v>
      </c>
      <c r="G5004" s="1" t="d">
        <v>1981-07-25</v>
      </c>
      <c r="H5004">
        <v>34</v>
      </c>
      <c r="I5004" t="s">
        <v>65</v>
      </c>
      <c r="J5004" t="s">
        <v>66</v>
      </c>
      <c r="K5004">
        <v>0</v>
      </c>
      <c r="L5004">
        <v>0</v>
      </c>
      <c r="M5004">
        <v>0</v>
      </c>
      <c r="N5004">
        <v>0</v>
      </c>
      <c r="O5004">
        <v>0</v>
      </c>
      <c r="P5004" s="2" t="d">
        <v>2013-03-31T12:16:33.99999976158141900</v>
      </c>
      <c r="Q5004" s="2" t="d">
        <v>2013-03-31T05:04:51.999999945983290875</v>
      </c>
      <c r="R5004" t="s">
        <v>18009</v>
      </c>
      <c r="S5004" s="1" t="d">
        <v>2013-03-30</v>
      </c>
      <c r="U5004">
        <v>1</v>
      </c>
      <c r="V5004" t="s">
        <v>57</v>
      </c>
      <c r="W5004" t="s">
        <v>172</v>
      </c>
      <c r="X5004">
        <v>0</v>
      </c>
      <c r="AG5004">
        <v>0</v>
      </c>
      <c r="AL5004" t="s">
        <v>59</v>
      </c>
      <c r="AM5004">
        <v>1</v>
      </c>
      <c r="AN5004" t="s">
        <v>60</v>
      </c>
      <c r="AO5004" s="1" t="d">
        <v>2013-03-31</v>
      </c>
      <c r="AP5004" t="s">
        <v>61</v>
      </c>
      <c r="AQ5004">
        <v>2</v>
      </c>
      <c r="AR5004" t="s">
        <v>60</v>
      </c>
      <c r="AS5004" s="1" t="d">
        <v>2013-03-31</v>
      </c>
      <c r="AT5004" s="1" t="d">
        <v>2013-03-31</v>
      </c>
      <c r="AU5004" s="1" t="d">
        <v>2013-03-31</v>
      </c>
      <c r="AV5004">
        <v>0</v>
      </c>
      <c r="AW5004">
        <v>0</v>
      </c>
      <c r="AX5004">
        <v>1097</v>
      </c>
      <c r="AY5004">
        <v>0</v>
      </c>
      <c r="AZ5004">
        <f t="shared" si="468"/>
        <v>1</v>
      </c>
      <c r="BA5004">
        <f t="shared" si="469"/>
        <v>1</v>
      </c>
      <c r="BB5004" s="3">
        <v>1</v>
      </c>
      <c r="BC5004" s="3">
        <v>0</v>
      </c>
      <c r="BD5004" s="3">
        <v>1</v>
      </c>
      <c r="BE5004">
        <f>IF(BD5004&gt;Summary!$C$2,1,0)</f>
        <v>0</v>
      </c>
      <c r="BF5004">
        <f t="shared" si="470"/>
        <v>0</v>
      </c>
      <c r="BG5004">
        <f t="shared" si="471"/>
        <v>1</v>
      </c>
      <c r="BH5004">
        <f t="shared" si="472"/>
        <v>0</v>
      </c>
      <c r="BI5004">
        <f t="shared" si="473"/>
        <v>0</v>
      </c>
    </row>
    <row r="5005" spans="1:61" x14ac:dyDescent="0.2">
      <c r="A5005">
        <v>7618</v>
      </c>
      <c r="B5005" t="s">
        <v>18010</v>
      </c>
      <c r="C5005" t="s">
        <v>18011</v>
      </c>
      <c r="D5005" t="s">
        <v>18012</v>
      </c>
      <c r="E5005" s="1" t="d">
        <v>2013-11-18</v>
      </c>
      <c r="F5005" t="s">
        <v>53</v>
      </c>
      <c r="G5005" s="1" t="d">
        <v>1983-09-15</v>
      </c>
      <c r="H5005">
        <v>32</v>
      </c>
      <c r="I5005" t="s">
        <v>65</v>
      </c>
      <c r="J5005" t="s">
        <v>55</v>
      </c>
      <c r="K5005">
        <v>0</v>
      </c>
      <c r="L5005">
        <v>0</v>
      </c>
      <c r="M5005">
        <v>0</v>
      </c>
      <c r="N5005">
        <v>0</v>
      </c>
      <c r="O5005">
        <v>-1</v>
      </c>
      <c r="P5005" s="2" t="d">
        <v>2013-11-17T05:08:44.00000011548399975</v>
      </c>
      <c r="Q5005" s="2" t="d">
        <v>2013-11-18T02:11:04.99999975785612825</v>
      </c>
      <c r="R5005" t="s">
        <v>18013</v>
      </c>
      <c r="S5005" s="1" t="d">
        <v>2013-11-17</v>
      </c>
      <c r="U5005">
        <v>1</v>
      </c>
      <c r="V5005" t="s">
        <v>57</v>
      </c>
      <c r="W5005" t="s">
        <v>247</v>
      </c>
      <c r="X5005">
        <v>0</v>
      </c>
      <c r="AG5005">
        <v>0</v>
      </c>
      <c r="AL5005" t="s">
        <v>59</v>
      </c>
      <c r="AM5005">
        <v>1</v>
      </c>
      <c r="AN5005" t="s">
        <v>60</v>
      </c>
      <c r="AO5005" s="1" t="d">
        <v>2013-11-18</v>
      </c>
      <c r="AP5005" t="s">
        <v>61</v>
      </c>
      <c r="AQ5005">
        <v>1</v>
      </c>
      <c r="AR5005" t="s">
        <v>60</v>
      </c>
      <c r="AS5005" s="1" t="d">
        <v>2013-11-18</v>
      </c>
      <c r="AT5005" s="1" t="d">
        <v>2013-11-17</v>
      </c>
      <c r="AU5005" s="1" t="d">
        <v>2013-11-18</v>
      </c>
      <c r="AV5005">
        <v>0</v>
      </c>
      <c r="AW5005">
        <v>0</v>
      </c>
      <c r="AX5005">
        <v>865</v>
      </c>
      <c r="AY5005">
        <v>0</v>
      </c>
      <c r="AZ5005">
        <f t="shared" si="468"/>
        <v>1</v>
      </c>
      <c r="BA5005">
        <f t="shared" si="469"/>
        <v>1</v>
      </c>
      <c r="BB5005" s="3">
        <v>1</v>
      </c>
      <c r="BC5005" s="3">
        <v>0</v>
      </c>
      <c r="BD5005" s="3">
        <v>1</v>
      </c>
      <c r="BE5005">
        <f>IF(BD5005&gt;Summary!$C$2,1,0)</f>
        <v>0</v>
      </c>
      <c r="BF5005">
        <f t="shared" si="470"/>
        <v>0</v>
      </c>
      <c r="BG5005">
        <f t="shared" si="471"/>
        <v>1</v>
      </c>
      <c r="BH5005">
        <f t="shared" si="472"/>
        <v>0</v>
      </c>
      <c r="BI5005">
        <f t="shared" si="473"/>
        <v>0</v>
      </c>
    </row>
    <row r="5006" spans="1:61" x14ac:dyDescent="0.2">
      <c r="A5006">
        <v>7620</v>
      </c>
      <c r="B5006" t="s">
        <v>18014</v>
      </c>
      <c r="C5006" t="s">
        <v>10051</v>
      </c>
      <c r="D5006" t="s">
        <v>327</v>
      </c>
      <c r="E5006" s="1" t="d">
        <v>2013-09-19</v>
      </c>
      <c r="F5006" t="s">
        <v>53</v>
      </c>
      <c r="G5006" s="1" t="d">
        <v>1961-11-09</v>
      </c>
      <c r="H5006">
        <v>54</v>
      </c>
      <c r="I5006" t="s">
        <v>54</v>
      </c>
      <c r="J5006" t="s">
        <v>66</v>
      </c>
      <c r="K5006">
        <v>0</v>
      </c>
      <c r="L5006">
        <v>0</v>
      </c>
      <c r="M5006">
        <v>0</v>
      </c>
      <c r="N5006">
        <v>1</v>
      </c>
      <c r="O5006">
        <v>-1</v>
      </c>
      <c r="P5006" s="2" t="d">
        <v>2013-09-18T10:24:00.99999968893825950</v>
      </c>
      <c r="Q5006" s="2" t="d">
        <v>2013-09-19T08:42:51.99999983422457850</v>
      </c>
      <c r="R5006" t="s">
        <v>18015</v>
      </c>
      <c r="T5006" s="1" t="d">
        <v>2013-09-18</v>
      </c>
      <c r="U5006">
        <v>1</v>
      </c>
      <c r="V5006" t="s">
        <v>57</v>
      </c>
      <c r="W5006" t="s">
        <v>92</v>
      </c>
      <c r="X5006">
        <v>0</v>
      </c>
      <c r="AG5006">
        <v>0</v>
      </c>
      <c r="AL5006" t="s">
        <v>59</v>
      </c>
      <c r="AM5006">
        <v>3</v>
      </c>
      <c r="AN5006" t="s">
        <v>60</v>
      </c>
      <c r="AO5006" s="1" t="d">
        <v>2013-09-19</v>
      </c>
      <c r="AP5006" t="s">
        <v>61</v>
      </c>
      <c r="AQ5006">
        <v>1</v>
      </c>
      <c r="AR5006" t="s">
        <v>60</v>
      </c>
      <c r="AS5006" s="1" t="d">
        <v>2013-09-19</v>
      </c>
      <c r="AT5006" s="1" t="d">
        <v>2015-07-08</v>
      </c>
      <c r="AU5006" s="1" t="d">
        <v>2015-07-08</v>
      </c>
      <c r="AV5006">
        <v>1</v>
      </c>
      <c r="AW5006">
        <v>0</v>
      </c>
      <c r="AX5006">
        <v>657</v>
      </c>
      <c r="AY5006">
        <v>0</v>
      </c>
      <c r="AZ5006">
        <f t="shared" si="468"/>
        <v>1</v>
      </c>
      <c r="BA5006">
        <f t="shared" si="469"/>
        <v>1</v>
      </c>
      <c r="BB5006" s="3">
        <v>1</v>
      </c>
      <c r="BC5006" s="3">
        <v>0</v>
      </c>
      <c r="BD5006" s="3">
        <v>3</v>
      </c>
      <c r="BE5006">
        <f>IF(BD5006&gt;Summary!$C$2,1,0)</f>
        <v>0</v>
      </c>
      <c r="BF5006">
        <f t="shared" si="470"/>
        <v>0</v>
      </c>
      <c r="BG5006">
        <f t="shared" si="471"/>
        <v>1</v>
      </c>
      <c r="BH5006">
        <f t="shared" si="472"/>
        <v>0</v>
      </c>
      <c r="BI5006">
        <f t="shared" si="473"/>
        <v>0</v>
      </c>
    </row>
    <row r="5007" spans="1:61" x14ac:dyDescent="0.2">
      <c r="A5007">
        <v>7622</v>
      </c>
      <c r="B5007" t="s">
        <v>18016</v>
      </c>
      <c r="C5007" t="s">
        <v>10310</v>
      </c>
      <c r="D5007" t="s">
        <v>402</v>
      </c>
      <c r="E5007" s="1" t="d">
        <v>2013-05-18</v>
      </c>
      <c r="F5007" t="s">
        <v>53</v>
      </c>
      <c r="G5007" s="1" t="d">
        <v>1992-03-05</v>
      </c>
      <c r="H5007">
        <v>24</v>
      </c>
      <c r="I5007" t="s">
        <v>75</v>
      </c>
      <c r="J5007" t="s">
        <v>66</v>
      </c>
      <c r="K5007">
        <v>0</v>
      </c>
      <c r="L5007">
        <v>1</v>
      </c>
      <c r="M5007">
        <v>0</v>
      </c>
      <c r="N5007">
        <v>3</v>
      </c>
      <c r="O5007">
        <v>-1</v>
      </c>
      <c r="P5007" s="2" t="d">
        <v>2013-05-17T12:13:55.00000031199306150</v>
      </c>
      <c r="Q5007" s="2" t="d">
        <v>2013-05-18T06:40:48.00000018440186850</v>
      </c>
      <c r="R5007" t="s">
        <v>18017</v>
      </c>
      <c r="S5007" s="1" t="d">
        <v>2013-05-16</v>
      </c>
      <c r="U5007">
        <v>2</v>
      </c>
      <c r="V5007" t="s">
        <v>57</v>
      </c>
      <c r="W5007" t="s">
        <v>145</v>
      </c>
      <c r="X5007">
        <v>1</v>
      </c>
      <c r="Y5007" t="s">
        <v>18018</v>
      </c>
      <c r="Z5007" t="s">
        <v>106</v>
      </c>
      <c r="AA5007">
        <v>0</v>
      </c>
      <c r="AB5007" s="1" t="d">
        <v>2013-09-08</v>
      </c>
      <c r="AC5007" t="s">
        <v>107</v>
      </c>
      <c r="AD5007" s="1" t="d">
        <v>2013-09-08</v>
      </c>
      <c r="AE5007" s="1" t="d">
        <v>2014-02-04</v>
      </c>
      <c r="AG5007">
        <v>0</v>
      </c>
      <c r="AL5007" t="s">
        <v>59</v>
      </c>
      <c r="AM5007">
        <v>10</v>
      </c>
      <c r="AN5007" t="s">
        <v>86</v>
      </c>
      <c r="AO5007" s="1" t="d">
        <v>2013-05-18</v>
      </c>
      <c r="AP5007" t="s">
        <v>61</v>
      </c>
      <c r="AQ5007">
        <v>10</v>
      </c>
      <c r="AR5007" t="s">
        <v>86</v>
      </c>
      <c r="AS5007" s="1" t="d">
        <v>2013-05-18</v>
      </c>
      <c r="AT5007" s="1" t="d">
        <v>2013-06-24</v>
      </c>
      <c r="AU5007" s="1" t="d">
        <v>2013-06-25</v>
      </c>
      <c r="AV5007">
        <v>3</v>
      </c>
      <c r="AW5007">
        <v>0</v>
      </c>
      <c r="AX5007">
        <v>37</v>
      </c>
      <c r="AY5007">
        <v>0</v>
      </c>
      <c r="AZ5007">
        <f t="shared" si="468"/>
        <v>1</v>
      </c>
      <c r="BA5007">
        <f t="shared" si="469"/>
        <v>1</v>
      </c>
      <c r="BB5007" s="3">
        <v>1</v>
      </c>
      <c r="BC5007" s="3">
        <v>1</v>
      </c>
      <c r="BD5007" s="3">
        <v>10</v>
      </c>
      <c r="BE5007">
        <f>IF(BD5007&gt;Summary!$C$2,1,0)</f>
        <v>1</v>
      </c>
      <c r="BF5007">
        <f t="shared" si="470"/>
        <v>1</v>
      </c>
      <c r="BG5007">
        <f t="shared" si="471"/>
        <v>0</v>
      </c>
      <c r="BH5007">
        <f t="shared" si="472"/>
        <v>0</v>
      </c>
      <c r="BI5007">
        <f t="shared" si="473"/>
        <v>0</v>
      </c>
    </row>
    <row r="5008" spans="1:61" x14ac:dyDescent="0.2">
      <c r="A5008">
        <v>7624</v>
      </c>
      <c r="B5008" t="s">
        <v>18019</v>
      </c>
      <c r="C5008" t="s">
        <v>348</v>
      </c>
      <c r="D5008" t="s">
        <v>18020</v>
      </c>
      <c r="E5008" s="1" t="d">
        <v>2014-07-10</v>
      </c>
      <c r="F5008" t="s">
        <v>53</v>
      </c>
      <c r="G5008" s="1" t="d">
        <v>1980-10-04</v>
      </c>
      <c r="H5008">
        <v>35</v>
      </c>
      <c r="I5008" t="s">
        <v>65</v>
      </c>
      <c r="J5008" t="s">
        <v>102</v>
      </c>
      <c r="K5008">
        <v>0</v>
      </c>
      <c r="L5008">
        <v>1</v>
      </c>
      <c r="M5008">
        <v>0</v>
      </c>
      <c r="N5008">
        <v>16</v>
      </c>
      <c r="O5008">
        <v>35</v>
      </c>
      <c r="P5008" s="2" t="d">
        <v>2014-08-14T10:43:25.99999981932342225</v>
      </c>
      <c r="Q5008" s="2" t="d">
        <v>2014-08-15T04:18:46.9999998388811945700</v>
      </c>
      <c r="R5008" t="s">
        <v>18021</v>
      </c>
      <c r="T5008" s="1" t="d">
        <v>2013-09-25</v>
      </c>
      <c r="U5008">
        <v>288</v>
      </c>
      <c r="V5008" t="s">
        <v>57</v>
      </c>
      <c r="W5008" t="s">
        <v>92</v>
      </c>
      <c r="X5008">
        <v>1</v>
      </c>
      <c r="Y5008" t="s">
        <v>18022</v>
      </c>
      <c r="Z5008" t="s">
        <v>70</v>
      </c>
      <c r="AA5008">
        <v>0</v>
      </c>
      <c r="AB5008" s="1" t="d">
        <v>2014-08-14</v>
      </c>
      <c r="AC5008" t="s">
        <v>167</v>
      </c>
      <c r="AD5008" s="1" t="d">
        <v>2014-08-14</v>
      </c>
      <c r="AE5008" s="1" t="d">
        <v>2014-08-15</v>
      </c>
      <c r="AG5008">
        <v>0</v>
      </c>
      <c r="AL5008" t="s">
        <v>59</v>
      </c>
      <c r="AM5008">
        <v>6</v>
      </c>
      <c r="AN5008" t="s">
        <v>87</v>
      </c>
      <c r="AO5008" s="1" t="d">
        <v>2014-07-10</v>
      </c>
      <c r="AP5008" t="s">
        <v>61</v>
      </c>
      <c r="AQ5008">
        <v>3</v>
      </c>
      <c r="AR5008" t="s">
        <v>60</v>
      </c>
      <c r="AS5008" s="1" t="d">
        <v>2014-07-10</v>
      </c>
      <c r="AT5008" s="1" t="d">
        <v>2014-08-14</v>
      </c>
      <c r="AU5008" s="1" t="d">
        <v>2014-08-15</v>
      </c>
      <c r="AV5008">
        <v>16</v>
      </c>
      <c r="AW5008">
        <v>0</v>
      </c>
      <c r="AX5008">
        <v>35</v>
      </c>
      <c r="AY5008">
        <v>1</v>
      </c>
      <c r="AZ5008">
        <f t="shared" si="468"/>
        <v>0</v>
      </c>
      <c r="BA5008">
        <f t="shared" si="469"/>
        <v>1</v>
      </c>
      <c r="BB5008" s="3">
        <v>1</v>
      </c>
      <c r="BC5008" s="3">
        <v>1</v>
      </c>
      <c r="BD5008" s="3">
        <v>6</v>
      </c>
      <c r="BE5008">
        <f>IF(BD5008&gt;Summary!$C$2,1,0)</f>
        <v>1</v>
      </c>
      <c r="BF5008">
        <f t="shared" si="470"/>
        <v>1</v>
      </c>
      <c r="BG5008">
        <f t="shared" si="471"/>
        <v>0</v>
      </c>
      <c r="BH5008">
        <f t="shared" si="472"/>
        <v>0</v>
      </c>
      <c r="BI5008">
        <f t="shared" si="473"/>
        <v>0</v>
      </c>
    </row>
    <row r="5009" spans="1:61" x14ac:dyDescent="0.2">
      <c r="A5009">
        <v>7625</v>
      </c>
      <c r="B5009" t="s">
        <v>18023</v>
      </c>
      <c r="C5009" t="s">
        <v>18024</v>
      </c>
      <c r="D5009" t="s">
        <v>18025</v>
      </c>
      <c r="E5009" s="1" t="d">
        <v>2013-02-09</v>
      </c>
      <c r="F5009" t="s">
        <v>53</v>
      </c>
      <c r="G5009" s="1" t="d">
        <v>1983-10-09</v>
      </c>
      <c r="H5009">
        <v>32</v>
      </c>
      <c r="I5009" t="s">
        <v>65</v>
      </c>
      <c r="J5009" t="s">
        <v>55</v>
      </c>
      <c r="K5009">
        <v>0</v>
      </c>
      <c r="L5009">
        <v>0</v>
      </c>
      <c r="M5009">
        <v>0</v>
      </c>
      <c r="N5009">
        <v>0</v>
      </c>
      <c r="O5009">
        <v>-1</v>
      </c>
      <c r="P5009" s="2" t="d">
        <v>2013-02-08T11:50:53.99999998044222525</v>
      </c>
      <c r="Q5009" s="2" t="d">
        <v>2013-02-09T08:05:23.99999988265335825</v>
      </c>
      <c r="R5009" t="s">
        <v>18026</v>
      </c>
      <c r="S5009" s="1" t="d">
        <v>2013-02-08</v>
      </c>
      <c r="U5009">
        <v>1</v>
      </c>
      <c r="V5009" t="s">
        <v>97</v>
      </c>
      <c r="W5009" t="s">
        <v>5110</v>
      </c>
      <c r="X5009">
        <v>1</v>
      </c>
      <c r="Y5009" t="s">
        <v>18027</v>
      </c>
      <c r="Z5009" t="s">
        <v>79</v>
      </c>
      <c r="AA5009">
        <v>0</v>
      </c>
      <c r="AB5009" s="1" t="d">
        <v>2013-03-15</v>
      </c>
      <c r="AC5009" t="s">
        <v>308</v>
      </c>
      <c r="AD5009" s="1" t="d">
        <v>2013-03-15</v>
      </c>
      <c r="AE5009" s="1" t="d">
        <v>2013-03-16</v>
      </c>
      <c r="AG5009">
        <v>0</v>
      </c>
      <c r="AL5009" t="s">
        <v>59</v>
      </c>
      <c r="AM5009">
        <v>3</v>
      </c>
      <c r="AN5009" t="s">
        <v>60</v>
      </c>
      <c r="AO5009" s="1" t="d">
        <v>2013-02-09</v>
      </c>
      <c r="AP5009" t="s">
        <v>61</v>
      </c>
      <c r="AQ5009">
        <v>2</v>
      </c>
      <c r="AR5009" t="s">
        <v>60</v>
      </c>
      <c r="AS5009" s="1" t="d">
        <v>2013-02-09</v>
      </c>
      <c r="AT5009" s="1" t="d">
        <v>2013-03-15</v>
      </c>
      <c r="AU5009" s="1" t="d">
        <v>2013-03-16</v>
      </c>
      <c r="AV5009">
        <v>0</v>
      </c>
      <c r="AW5009">
        <v>0</v>
      </c>
      <c r="AX5009">
        <v>34</v>
      </c>
      <c r="AY5009">
        <v>1</v>
      </c>
      <c r="AZ5009">
        <f t="shared" si="468"/>
        <v>1</v>
      </c>
      <c r="BA5009">
        <f t="shared" si="469"/>
        <v>1</v>
      </c>
      <c r="BB5009" s="3">
        <v>1</v>
      </c>
      <c r="BC5009" s="3">
        <v>1</v>
      </c>
      <c r="BD5009" s="3">
        <v>3</v>
      </c>
      <c r="BE5009">
        <f>IF(BD5009&gt;Summary!$C$2,1,0)</f>
        <v>0</v>
      </c>
      <c r="BF5009">
        <f t="shared" si="470"/>
        <v>0</v>
      </c>
      <c r="BG5009">
        <f t="shared" si="471"/>
        <v>0</v>
      </c>
      <c r="BH5009">
        <f t="shared" si="472"/>
        <v>0</v>
      </c>
      <c r="BI5009">
        <f t="shared" si="473"/>
        <v>1</v>
      </c>
    </row>
    <row r="5010" spans="1:61" x14ac:dyDescent="0.2">
      <c r="A5010">
        <v>7631</v>
      </c>
      <c r="B5010" t="s">
        <v>18028</v>
      </c>
      <c r="C5010" t="s">
        <v>431</v>
      </c>
      <c r="D5010" t="s">
        <v>18029</v>
      </c>
      <c r="E5010" s="1" t="d">
        <v>2013-12-14</v>
      </c>
      <c r="F5010" t="s">
        <v>53</v>
      </c>
      <c r="G5010" s="1" t="d">
        <v>1993-05-01</v>
      </c>
      <c r="H5010">
        <v>22</v>
      </c>
      <c r="I5010" t="s">
        <v>75</v>
      </c>
      <c r="J5010" t="s">
        <v>102</v>
      </c>
      <c r="K5010">
        <v>0</v>
      </c>
      <c r="L5010">
        <v>0</v>
      </c>
      <c r="M5010">
        <v>0</v>
      </c>
      <c r="N5010">
        <v>0</v>
      </c>
      <c r="O5010">
        <v>-1</v>
      </c>
      <c r="P5010" s="2" t="d">
        <v>2013-12-13T11:33:48.00000028219074225</v>
      </c>
      <c r="Q5010" s="2" t="d">
        <v>2013-12-14T01:30:52.00000021141022475</v>
      </c>
      <c r="R5010" t="s">
        <v>18030</v>
      </c>
      <c r="S5010" s="1" t="d">
        <v>2013-12-13</v>
      </c>
      <c r="U5010">
        <v>1</v>
      </c>
      <c r="V5010" t="s">
        <v>57</v>
      </c>
      <c r="W5010" t="s">
        <v>77</v>
      </c>
      <c r="X5010">
        <v>1</v>
      </c>
      <c r="Y5010" t="s">
        <v>18031</v>
      </c>
      <c r="Z5010" t="s">
        <v>79</v>
      </c>
      <c r="AA5010">
        <v>0</v>
      </c>
      <c r="AB5010" s="1" t="d">
        <v>2014-03-08</v>
      </c>
      <c r="AC5010" t="s">
        <v>3865</v>
      </c>
      <c r="AD5010" s="1" t="d">
        <v>2014-03-08</v>
      </c>
      <c r="AE5010" s="1" t="d">
        <v>2014-03-08</v>
      </c>
      <c r="AG5010">
        <v>0</v>
      </c>
      <c r="AL5010" t="s">
        <v>59</v>
      </c>
      <c r="AM5010">
        <v>5</v>
      </c>
      <c r="AN5010" t="s">
        <v>87</v>
      </c>
      <c r="AO5010" s="1" t="d">
        <v>2013-12-14</v>
      </c>
      <c r="AP5010" t="s">
        <v>61</v>
      </c>
      <c r="AQ5010">
        <v>5</v>
      </c>
      <c r="AR5010" t="s">
        <v>87</v>
      </c>
      <c r="AS5010" s="1" t="d">
        <v>2013-12-14</v>
      </c>
      <c r="AT5010" s="1" t="d">
        <v>2014-03-08</v>
      </c>
      <c r="AU5010" s="1" t="d">
        <v>2014-03-08</v>
      </c>
      <c r="AV5010">
        <v>0</v>
      </c>
      <c r="AW5010">
        <v>0</v>
      </c>
      <c r="AX5010">
        <v>84</v>
      </c>
      <c r="AY5010">
        <v>0</v>
      </c>
      <c r="AZ5010">
        <f t="shared" si="468"/>
        <v>1</v>
      </c>
      <c r="BA5010">
        <f t="shared" si="469"/>
        <v>1</v>
      </c>
      <c r="BB5010" s="3">
        <v>1</v>
      </c>
      <c r="BC5010" s="3">
        <v>1</v>
      </c>
      <c r="BD5010" s="3">
        <v>5</v>
      </c>
      <c r="BE5010">
        <f>IF(BD5010&gt;Summary!$C$2,1,0)</f>
        <v>0</v>
      </c>
      <c r="BF5010">
        <f t="shared" si="470"/>
        <v>0</v>
      </c>
      <c r="BG5010">
        <f t="shared" si="471"/>
        <v>0</v>
      </c>
      <c r="BH5010">
        <f t="shared" si="472"/>
        <v>0</v>
      </c>
      <c r="BI5010">
        <f t="shared" si="473"/>
        <v>1</v>
      </c>
    </row>
    <row r="5011" spans="1:61" x14ac:dyDescent="0.2">
      <c r="A5011">
        <v>7634</v>
      </c>
      <c r="B5011" t="s">
        <v>18032</v>
      </c>
      <c r="C5011" t="s">
        <v>473</v>
      </c>
      <c r="D5011" t="s">
        <v>837</v>
      </c>
      <c r="E5011" s="1" t="d">
        <v>2013-03-13</v>
      </c>
      <c r="F5011" t="s">
        <v>53</v>
      </c>
      <c r="G5011" s="1" t="d">
        <v>1979-08-08</v>
      </c>
      <c r="H5011">
        <v>36</v>
      </c>
      <c r="I5011" t="s">
        <v>65</v>
      </c>
      <c r="J5011" t="s">
        <v>66</v>
      </c>
      <c r="K5011">
        <v>0</v>
      </c>
      <c r="L5011">
        <v>0</v>
      </c>
      <c r="M5011">
        <v>0</v>
      </c>
      <c r="N5011">
        <v>0</v>
      </c>
      <c r="O5011">
        <v>0</v>
      </c>
      <c r="P5011" s="2" t="d">
        <v>2013-03-13T02:27:45.00000029336660775</v>
      </c>
      <c r="Q5011" s="2" t="d">
        <v>2013-03-13T07:08:17.999999905005097350</v>
      </c>
      <c r="R5011" t="s">
        <v>18033</v>
      </c>
      <c r="S5011" s="1" t="d">
        <v>2013-03-12</v>
      </c>
      <c r="U5011">
        <v>1</v>
      </c>
      <c r="V5011" t="s">
        <v>57</v>
      </c>
      <c r="W5011" t="s">
        <v>683</v>
      </c>
      <c r="X5011">
        <v>0</v>
      </c>
      <c r="AG5011">
        <v>0</v>
      </c>
      <c r="AL5011" t="s">
        <v>59</v>
      </c>
      <c r="AM5011">
        <v>1</v>
      </c>
      <c r="AN5011" t="s">
        <v>60</v>
      </c>
      <c r="AO5011" s="1" t="d">
        <v>2013-03-13</v>
      </c>
      <c r="AP5011" t="s">
        <v>61</v>
      </c>
      <c r="AQ5011">
        <v>1</v>
      </c>
      <c r="AR5011" t="s">
        <v>60</v>
      </c>
      <c r="AS5011" s="1" t="d">
        <v>2013-03-13</v>
      </c>
      <c r="AT5011" s="1" t="d">
        <v>2013-03-13</v>
      </c>
      <c r="AU5011" s="1" t="d">
        <v>2013-03-13</v>
      </c>
      <c r="AV5011">
        <v>0</v>
      </c>
      <c r="AW5011">
        <v>0</v>
      </c>
      <c r="AX5011">
        <v>1115</v>
      </c>
      <c r="AY5011">
        <v>0</v>
      </c>
      <c r="AZ5011">
        <f t="shared" si="468"/>
        <v>1</v>
      </c>
      <c r="BA5011">
        <f t="shared" si="469"/>
        <v>1</v>
      </c>
      <c r="BB5011" s="3">
        <v>1</v>
      </c>
      <c r="BC5011" s="3">
        <v>0</v>
      </c>
      <c r="BD5011" s="3">
        <v>1</v>
      </c>
      <c r="BE5011">
        <f>IF(BD5011&gt;Summary!$C$2,1,0)</f>
        <v>0</v>
      </c>
      <c r="BF5011">
        <f t="shared" si="470"/>
        <v>0</v>
      </c>
      <c r="BG5011">
        <f t="shared" si="471"/>
        <v>1</v>
      </c>
      <c r="BH5011">
        <f t="shared" si="472"/>
        <v>0</v>
      </c>
      <c r="BI5011">
        <f t="shared" si="473"/>
        <v>0</v>
      </c>
    </row>
    <row r="5012" spans="1:61" x14ac:dyDescent="0.2">
      <c r="A5012">
        <v>7635</v>
      </c>
      <c r="B5012" t="s">
        <v>18034</v>
      </c>
      <c r="C5012" t="s">
        <v>1780</v>
      </c>
      <c r="D5012" t="s">
        <v>1447</v>
      </c>
      <c r="E5012" s="1" t="d">
        <v>2013-06-04</v>
      </c>
      <c r="F5012" t="s">
        <v>53</v>
      </c>
      <c r="G5012" s="1" t="d">
        <v>1954-10-31</v>
      </c>
      <c r="H5012">
        <v>61</v>
      </c>
      <c r="I5012" t="s">
        <v>54</v>
      </c>
      <c r="J5012" t="s">
        <v>102</v>
      </c>
      <c r="K5012">
        <v>0</v>
      </c>
      <c r="L5012">
        <v>0</v>
      </c>
      <c r="M5012">
        <v>0</v>
      </c>
      <c r="N5012">
        <v>0</v>
      </c>
      <c r="O5012">
        <v>-4</v>
      </c>
      <c r="P5012" s="2" t="d">
        <v>2013-05-31T09:09:36.99999972246586950</v>
      </c>
      <c r="Q5012" s="2" t="d">
        <v>2013-06-01T08:30:26.99999981559813150</v>
      </c>
      <c r="R5012" t="s">
        <v>18035</v>
      </c>
      <c r="S5012" s="1" t="d">
        <v>2013-05-31</v>
      </c>
      <c r="U5012">
        <v>4</v>
      </c>
      <c r="V5012" t="s">
        <v>97</v>
      </c>
      <c r="W5012" t="s">
        <v>399</v>
      </c>
      <c r="X5012">
        <v>0</v>
      </c>
      <c r="AG5012">
        <v>0</v>
      </c>
      <c r="AL5012" t="s">
        <v>59</v>
      </c>
      <c r="AM5012">
        <v>1</v>
      </c>
      <c r="AN5012" t="s">
        <v>60</v>
      </c>
      <c r="AO5012" s="1" t="d">
        <v>2013-06-04</v>
      </c>
      <c r="AP5012" t="s">
        <v>61</v>
      </c>
      <c r="AQ5012">
        <v>1</v>
      </c>
      <c r="AR5012" t="s">
        <v>60</v>
      </c>
      <c r="AS5012" s="1" t="d">
        <v>2013-06-04</v>
      </c>
      <c r="AT5012" s="1" t="d">
        <v>2013-08-09</v>
      </c>
      <c r="AU5012" s="1" t="d">
        <v>2013-09-16</v>
      </c>
      <c r="AV5012">
        <v>0</v>
      </c>
      <c r="AW5012">
        <v>0</v>
      </c>
      <c r="AX5012">
        <v>66</v>
      </c>
      <c r="AY5012">
        <v>0</v>
      </c>
      <c r="AZ5012">
        <f t="shared" si="468"/>
        <v>1</v>
      </c>
      <c r="BA5012">
        <f t="shared" si="469"/>
        <v>1</v>
      </c>
      <c r="BB5012" s="3">
        <v>1</v>
      </c>
      <c r="BC5012" s="3">
        <v>0</v>
      </c>
      <c r="BD5012" s="3">
        <v>1</v>
      </c>
      <c r="BE5012">
        <f>IF(BD5012&gt;Summary!$C$2,1,0)</f>
        <v>0</v>
      </c>
      <c r="BF5012">
        <f t="shared" si="470"/>
        <v>0</v>
      </c>
      <c r="BG5012">
        <f t="shared" si="471"/>
        <v>1</v>
      </c>
      <c r="BH5012">
        <f t="shared" si="472"/>
        <v>0</v>
      </c>
      <c r="BI5012">
        <f t="shared" si="473"/>
        <v>0</v>
      </c>
    </row>
    <row r="5013" spans="1:61" x14ac:dyDescent="0.2">
      <c r="A5013">
        <v>7636</v>
      </c>
      <c r="B5013" t="s">
        <v>18036</v>
      </c>
      <c r="C5013" t="s">
        <v>5532</v>
      </c>
      <c r="D5013" t="s">
        <v>991</v>
      </c>
      <c r="E5013" s="1" t="d">
        <v>2013-01-06</v>
      </c>
      <c r="F5013" t="s">
        <v>115</v>
      </c>
      <c r="G5013" s="1" t="d">
        <v>1977-09-04</v>
      </c>
      <c r="H5013">
        <v>38</v>
      </c>
      <c r="I5013" t="s">
        <v>65</v>
      </c>
      <c r="J5013" t="s">
        <v>66</v>
      </c>
      <c r="K5013">
        <v>0</v>
      </c>
      <c r="L5013">
        <v>0</v>
      </c>
      <c r="M5013">
        <v>0</v>
      </c>
      <c r="N5013">
        <v>0</v>
      </c>
      <c r="O5013">
        <v>-1</v>
      </c>
      <c r="P5013" s="2" t="d">
        <v>2013-01-05T06:24:13.00000018905848025</v>
      </c>
      <c r="Q5013" s="2" t="d">
        <v>2013-01-06T08:58:18.00000004470348225</v>
      </c>
      <c r="R5013" t="s">
        <v>18037</v>
      </c>
      <c r="S5013" s="1" t="d">
        <v>2013-01-05</v>
      </c>
      <c r="U5013">
        <v>1</v>
      </c>
      <c r="V5013" t="s">
        <v>97</v>
      </c>
      <c r="W5013" t="s">
        <v>829</v>
      </c>
      <c r="X5013">
        <v>0</v>
      </c>
      <c r="AG5013">
        <v>0</v>
      </c>
      <c r="AL5013" t="s">
        <v>59</v>
      </c>
      <c r="AM5013">
        <v>2</v>
      </c>
      <c r="AN5013" t="s">
        <v>60</v>
      </c>
      <c r="AO5013" s="1" t="d">
        <v>2013-01-06</v>
      </c>
      <c r="AP5013" t="s">
        <v>61</v>
      </c>
      <c r="AQ5013">
        <v>1</v>
      </c>
      <c r="AR5013" t="s">
        <v>60</v>
      </c>
      <c r="AS5013" s="1" t="d">
        <v>2013-01-06</v>
      </c>
      <c r="AT5013" s="1" t="d">
        <v>2013-01-05</v>
      </c>
      <c r="AU5013" s="1" t="d">
        <v>2013-01-06</v>
      </c>
      <c r="AV5013">
        <v>0</v>
      </c>
      <c r="AW5013">
        <v>0</v>
      </c>
      <c r="AX5013">
        <v>1181</v>
      </c>
      <c r="AY5013">
        <v>0</v>
      </c>
      <c r="AZ5013">
        <f t="shared" si="468"/>
        <v>1</v>
      </c>
      <c r="BA5013">
        <f t="shared" si="469"/>
        <v>1</v>
      </c>
      <c r="BB5013" s="3">
        <v>1</v>
      </c>
      <c r="BC5013" s="3">
        <v>0</v>
      </c>
      <c r="BD5013" s="3">
        <v>2</v>
      </c>
      <c r="BE5013">
        <f>IF(BD5013&gt;Summary!$C$2,1,0)</f>
        <v>0</v>
      </c>
      <c r="BF5013">
        <f t="shared" si="470"/>
        <v>0</v>
      </c>
      <c r="BG5013">
        <f t="shared" si="471"/>
        <v>1</v>
      </c>
      <c r="BH5013">
        <f t="shared" si="472"/>
        <v>0</v>
      </c>
      <c r="BI5013">
        <f t="shared" si="473"/>
        <v>0</v>
      </c>
    </row>
    <row r="5014" spans="1:61" x14ac:dyDescent="0.2">
      <c r="A5014">
        <v>7637</v>
      </c>
      <c r="B5014" t="s">
        <v>18038</v>
      </c>
      <c r="C5014" t="s">
        <v>3876</v>
      </c>
      <c r="D5014" t="s">
        <v>948</v>
      </c>
      <c r="E5014" s="1" t="d">
        <v>2013-05-06</v>
      </c>
      <c r="F5014" t="s">
        <v>53</v>
      </c>
      <c r="G5014" s="1" t="d">
        <v>1974-09-12</v>
      </c>
      <c r="H5014">
        <v>41</v>
      </c>
      <c r="I5014" t="s">
        <v>65</v>
      </c>
      <c r="J5014" t="s">
        <v>161</v>
      </c>
      <c r="K5014">
        <v>0</v>
      </c>
      <c r="L5014">
        <v>0</v>
      </c>
      <c r="M5014">
        <v>0</v>
      </c>
      <c r="N5014">
        <v>9</v>
      </c>
      <c r="O5014">
        <v>-1</v>
      </c>
      <c r="P5014" s="2" t="d">
        <v>2013-05-05T04:10:50.99999983794986925</v>
      </c>
      <c r="Q5014" s="2" t="d">
        <v>2013-05-14T11:36:08.99999992456287075</v>
      </c>
      <c r="R5014" t="s">
        <v>18039</v>
      </c>
      <c r="T5014" s="1" t="d">
        <v>2013-05-05</v>
      </c>
      <c r="U5014">
        <v>1</v>
      </c>
      <c r="V5014" t="s">
        <v>57</v>
      </c>
      <c r="W5014" t="s">
        <v>92</v>
      </c>
      <c r="X5014">
        <v>0</v>
      </c>
      <c r="AG5014">
        <v>0</v>
      </c>
      <c r="AL5014" t="s">
        <v>59</v>
      </c>
      <c r="AM5014">
        <v>2</v>
      </c>
      <c r="AN5014" t="s">
        <v>60</v>
      </c>
      <c r="AO5014" s="1" t="d">
        <v>2013-05-06</v>
      </c>
      <c r="AP5014" t="s">
        <v>61</v>
      </c>
      <c r="AQ5014">
        <v>1</v>
      </c>
      <c r="AR5014" t="s">
        <v>60</v>
      </c>
      <c r="AS5014" s="1" t="d">
        <v>2013-05-06</v>
      </c>
      <c r="AT5014" s="1" t="d">
        <v>2014-01-13</v>
      </c>
      <c r="AU5014" s="1" t="d">
        <v>2014-01-23</v>
      </c>
      <c r="AV5014">
        <v>9</v>
      </c>
      <c r="AW5014">
        <v>8</v>
      </c>
      <c r="AX5014">
        <v>252</v>
      </c>
      <c r="AY5014">
        <v>0</v>
      </c>
      <c r="AZ5014">
        <f t="shared" si="468"/>
        <v>1</v>
      </c>
      <c r="BA5014">
        <f t="shared" si="469"/>
        <v>1</v>
      </c>
      <c r="BB5014" s="3">
        <v>1</v>
      </c>
      <c r="BC5014" s="3">
        <v>0</v>
      </c>
      <c r="BD5014" s="3">
        <v>2</v>
      </c>
      <c r="BE5014">
        <f>IF(BD5014&gt;Summary!$C$2,1,0)</f>
        <v>0</v>
      </c>
      <c r="BF5014">
        <f t="shared" si="470"/>
        <v>0</v>
      </c>
      <c r="BG5014">
        <f t="shared" si="471"/>
        <v>1</v>
      </c>
      <c r="BH5014">
        <f t="shared" si="472"/>
        <v>0</v>
      </c>
      <c r="BI5014">
        <f t="shared" si="473"/>
        <v>0</v>
      </c>
    </row>
    <row r="5015" spans="1:61" x14ac:dyDescent="0.2">
      <c r="A5015">
        <v>7638</v>
      </c>
      <c r="B5015" t="s">
        <v>18040</v>
      </c>
      <c r="C5015" t="s">
        <v>2427</v>
      </c>
      <c r="D5015" t="s">
        <v>4286</v>
      </c>
      <c r="E5015" s="1" t="d">
        <v>2014-06-09</v>
      </c>
      <c r="F5015" t="s">
        <v>53</v>
      </c>
      <c r="G5015" s="1" t="d">
        <v>1982-03-03</v>
      </c>
      <c r="H5015">
        <v>34</v>
      </c>
      <c r="I5015" t="s">
        <v>65</v>
      </c>
      <c r="J5015" t="s">
        <v>161</v>
      </c>
      <c r="K5015">
        <v>0</v>
      </c>
      <c r="L5015">
        <v>0</v>
      </c>
      <c r="M5015">
        <v>0</v>
      </c>
      <c r="N5015">
        <v>2</v>
      </c>
      <c r="O5015">
        <v>0</v>
      </c>
      <c r="P5015" s="2" t="d">
        <v>2014-06-09T02:22:11.00000016856938450</v>
      </c>
      <c r="Q5015" s="2" t="d">
        <v>2014-06-10T03:23:27.999999728053808325</v>
      </c>
      <c r="R5015" t="s">
        <v>18041</v>
      </c>
      <c r="S5015" s="1" t="d">
        <v>2014-06-09</v>
      </c>
      <c r="U5015">
        <v>0</v>
      </c>
      <c r="V5015" t="s">
        <v>97</v>
      </c>
      <c r="W5015" t="s">
        <v>306</v>
      </c>
      <c r="X5015">
        <v>1</v>
      </c>
      <c r="Y5015" t="s">
        <v>18042</v>
      </c>
      <c r="Z5015" t="s">
        <v>79</v>
      </c>
      <c r="AA5015">
        <v>0</v>
      </c>
      <c r="AB5015" s="1" t="d">
        <v>2014-11-06</v>
      </c>
      <c r="AC5015" t="s">
        <v>1283</v>
      </c>
      <c r="AD5015" s="1" t="d">
        <v>2014-11-06</v>
      </c>
      <c r="AE5015" s="1" t="d">
        <v>2014-11-07</v>
      </c>
      <c r="AG5015">
        <v>0</v>
      </c>
      <c r="AL5015" t="s">
        <v>59</v>
      </c>
      <c r="AM5015">
        <v>1</v>
      </c>
      <c r="AN5015" t="s">
        <v>60</v>
      </c>
      <c r="AO5015" s="1" t="d">
        <v>2014-06-09</v>
      </c>
      <c r="AP5015" t="s">
        <v>61</v>
      </c>
      <c r="AQ5015">
        <v>2</v>
      </c>
      <c r="AR5015" t="s">
        <v>60</v>
      </c>
      <c r="AS5015" s="1" t="d">
        <v>2014-06-09</v>
      </c>
      <c r="AT5015" s="1" t="d">
        <v>2014-11-06</v>
      </c>
      <c r="AU5015" s="1" t="d">
        <v>2014-11-07</v>
      </c>
      <c r="AV5015">
        <v>2</v>
      </c>
      <c r="AW5015">
        <v>1</v>
      </c>
      <c r="AX5015">
        <v>150</v>
      </c>
      <c r="AY5015">
        <v>1</v>
      </c>
      <c r="AZ5015">
        <f t="shared" si="468"/>
        <v>1</v>
      </c>
      <c r="BA5015">
        <f t="shared" si="469"/>
        <v>1</v>
      </c>
      <c r="BB5015" s="3">
        <v>1</v>
      </c>
      <c r="BC5015" s="3">
        <v>1</v>
      </c>
      <c r="BD5015" s="3">
        <v>1</v>
      </c>
      <c r="BE5015">
        <f>IF(BD5015&gt;Summary!$C$2,1,0)</f>
        <v>0</v>
      </c>
      <c r="BF5015">
        <f t="shared" si="470"/>
        <v>0</v>
      </c>
      <c r="BG5015">
        <f t="shared" si="471"/>
        <v>0</v>
      </c>
      <c r="BH5015">
        <f t="shared" si="472"/>
        <v>0</v>
      </c>
      <c r="BI5015">
        <f t="shared" si="473"/>
        <v>1</v>
      </c>
    </row>
    <row r="5016" spans="1:61" x14ac:dyDescent="0.2">
      <c r="A5016">
        <v>7639</v>
      </c>
      <c r="B5016" t="s">
        <v>18043</v>
      </c>
      <c r="C5016" t="s">
        <v>600</v>
      </c>
      <c r="D5016" t="s">
        <v>2518</v>
      </c>
      <c r="E5016" s="1" t="d">
        <v>2013-08-13</v>
      </c>
      <c r="F5016" t="s">
        <v>53</v>
      </c>
      <c r="G5016" s="1" t="d">
        <v>1983-10-02</v>
      </c>
      <c r="H5016">
        <v>32</v>
      </c>
      <c r="I5016" t="s">
        <v>65</v>
      </c>
      <c r="J5016" t="s">
        <v>66</v>
      </c>
      <c r="K5016">
        <v>0</v>
      </c>
      <c r="L5016">
        <v>0</v>
      </c>
      <c r="M5016">
        <v>0</v>
      </c>
      <c r="N5016">
        <v>0</v>
      </c>
      <c r="O5016">
        <v>0</v>
      </c>
      <c r="P5016" s="2" t="d">
        <v>2013-08-13T04:44:43.99999982211738525</v>
      </c>
      <c r="Q5016" s="2" t="d">
        <v>2013-08-14T08:27:04.999999743886291650</v>
      </c>
      <c r="R5016" t="s">
        <v>18044</v>
      </c>
      <c r="S5016" s="1" t="d">
        <v>2013-08-13</v>
      </c>
      <c r="U5016">
        <v>0</v>
      </c>
      <c r="V5016" t="s">
        <v>57</v>
      </c>
      <c r="W5016" t="s">
        <v>506</v>
      </c>
      <c r="X5016">
        <v>0</v>
      </c>
      <c r="AG5016">
        <v>0</v>
      </c>
      <c r="AL5016" t="s">
        <v>59</v>
      </c>
      <c r="AM5016">
        <v>3</v>
      </c>
      <c r="AN5016" t="s">
        <v>60</v>
      </c>
      <c r="AO5016" s="1" t="d">
        <v>2013-08-13</v>
      </c>
      <c r="AP5016" t="s">
        <v>61</v>
      </c>
      <c r="AQ5016">
        <v>2</v>
      </c>
      <c r="AR5016" t="s">
        <v>60</v>
      </c>
      <c r="AS5016" s="1" t="d">
        <v>2013-08-13</v>
      </c>
      <c r="AT5016" s="1" t="d">
        <v>2013-08-13</v>
      </c>
      <c r="AU5016" s="1" t="d">
        <v>2013-08-14</v>
      </c>
      <c r="AV5016">
        <v>0</v>
      </c>
      <c r="AW5016">
        <v>1</v>
      </c>
      <c r="AX5016">
        <v>962</v>
      </c>
      <c r="AY5016">
        <v>0</v>
      </c>
      <c r="AZ5016">
        <f t="shared" si="468"/>
        <v>1</v>
      </c>
      <c r="BA5016">
        <f t="shared" si="469"/>
        <v>1</v>
      </c>
      <c r="BB5016" s="3">
        <v>1</v>
      </c>
      <c r="BC5016" s="3">
        <v>0</v>
      </c>
      <c r="BD5016" s="3">
        <v>3</v>
      </c>
      <c r="BE5016">
        <f>IF(BD5016&gt;Summary!$C$2,1,0)</f>
        <v>0</v>
      </c>
      <c r="BF5016">
        <f t="shared" si="470"/>
        <v>0</v>
      </c>
      <c r="BG5016">
        <f t="shared" si="471"/>
        <v>1</v>
      </c>
      <c r="BH5016">
        <f t="shared" si="472"/>
        <v>0</v>
      </c>
      <c r="BI5016">
        <f t="shared" si="473"/>
        <v>0</v>
      </c>
    </row>
    <row r="5017" spans="1:61" x14ac:dyDescent="0.2">
      <c r="A5017">
        <v>7640</v>
      </c>
      <c r="B5017" t="s">
        <v>18045</v>
      </c>
      <c r="C5017" t="s">
        <v>891</v>
      </c>
      <c r="D5017" t="s">
        <v>18046</v>
      </c>
      <c r="E5017" s="1" t="d">
        <v>2013-12-19</v>
      </c>
      <c r="F5017" t="s">
        <v>53</v>
      </c>
      <c r="G5017" s="1" t="d">
        <v>1978-05-27</v>
      </c>
      <c r="H5017">
        <v>37</v>
      </c>
      <c r="I5017" t="s">
        <v>65</v>
      </c>
      <c r="J5017" t="s">
        <v>102</v>
      </c>
      <c r="K5017">
        <v>0</v>
      </c>
      <c r="L5017">
        <v>0</v>
      </c>
      <c r="M5017">
        <v>0</v>
      </c>
      <c r="N5017">
        <v>1</v>
      </c>
      <c r="O5017">
        <v>-9</v>
      </c>
      <c r="P5017" s="2" t="d">
        <v>2013-12-10T04:34:03.00000022631138775</v>
      </c>
      <c r="Q5017" s="2" t="d">
        <v>2013-12-18T09:32:52.0000001834705475</v>
      </c>
      <c r="R5017" t="s">
        <v>18047</v>
      </c>
      <c r="S5017" s="1" t="d">
        <v>2013-12-10</v>
      </c>
      <c r="U5017">
        <v>9</v>
      </c>
      <c r="V5017" t="s">
        <v>57</v>
      </c>
      <c r="W5017" t="s">
        <v>77</v>
      </c>
      <c r="X5017">
        <v>1</v>
      </c>
      <c r="Y5017" t="s">
        <v>18048</v>
      </c>
      <c r="Z5017" t="s">
        <v>70</v>
      </c>
      <c r="AB5017" s="1" t="d">
        <v>2015-07-08</v>
      </c>
      <c r="AC5017" t="s">
        <v>167</v>
      </c>
      <c r="AG5017">
        <v>0</v>
      </c>
      <c r="AL5017" t="s">
        <v>59</v>
      </c>
      <c r="AM5017">
        <v>7</v>
      </c>
      <c r="AN5017" t="s">
        <v>87</v>
      </c>
      <c r="AO5017" s="1" t="d">
        <v>2013-12-19</v>
      </c>
      <c r="AP5017" t="s">
        <v>61</v>
      </c>
      <c r="AQ5017">
        <v>1</v>
      </c>
      <c r="AR5017" t="s">
        <v>60</v>
      </c>
      <c r="AS5017" s="1" t="d">
        <v>2013-12-19</v>
      </c>
      <c r="AT5017" s="1" t="d">
        <v>2014-03-22</v>
      </c>
      <c r="AU5017" s="1" t="d">
        <v>2014-03-26</v>
      </c>
      <c r="AV5017">
        <v>1</v>
      </c>
      <c r="AW5017">
        <v>0</v>
      </c>
      <c r="AX5017">
        <v>93</v>
      </c>
      <c r="AY5017">
        <v>0</v>
      </c>
      <c r="AZ5017">
        <f t="shared" si="468"/>
        <v>1</v>
      </c>
      <c r="BA5017">
        <f t="shared" si="469"/>
        <v>1</v>
      </c>
      <c r="BB5017" s="3">
        <v>1</v>
      </c>
      <c r="BC5017" s="3">
        <v>1</v>
      </c>
      <c r="BD5017" s="3">
        <v>7</v>
      </c>
      <c r="BE5017">
        <f>IF(BD5017&gt;Summary!$C$2,1,0)</f>
        <v>1</v>
      </c>
      <c r="BF5017">
        <f t="shared" si="470"/>
        <v>1</v>
      </c>
      <c r="BG5017">
        <f t="shared" si="471"/>
        <v>0</v>
      </c>
      <c r="BH5017">
        <f t="shared" si="472"/>
        <v>0</v>
      </c>
      <c r="BI5017">
        <f t="shared" si="473"/>
        <v>0</v>
      </c>
    </row>
    <row r="5018" spans="1:61" x14ac:dyDescent="0.2">
      <c r="A5018">
        <v>7642</v>
      </c>
      <c r="B5018" t="s">
        <v>18049</v>
      </c>
      <c r="C5018" t="s">
        <v>12096</v>
      </c>
      <c r="D5018" t="s">
        <v>64</v>
      </c>
      <c r="E5018" s="1" t="d">
        <v>2013-05-01</v>
      </c>
      <c r="F5018" t="s">
        <v>53</v>
      </c>
      <c r="G5018" s="1" t="d">
        <v>1969-06-08</v>
      </c>
      <c r="H5018">
        <v>46</v>
      </c>
      <c r="I5018" t="s">
        <v>54</v>
      </c>
      <c r="J5018" t="s">
        <v>66</v>
      </c>
      <c r="K5018">
        <v>0</v>
      </c>
      <c r="L5018">
        <v>0</v>
      </c>
      <c r="M5018">
        <v>0</v>
      </c>
      <c r="N5018">
        <v>18</v>
      </c>
      <c r="O5018">
        <v>-114</v>
      </c>
      <c r="P5018" s="2" t="d">
        <v>2013-01-07T04:19:43.999999961815774200</v>
      </c>
      <c r="Q5018" s="2" t="d">
        <v>2013-03-13T05:49:42.999999728053808325</v>
      </c>
      <c r="R5018" t="s">
        <v>18050</v>
      </c>
      <c r="S5018" s="1" t="d">
        <v>2013-04-30</v>
      </c>
      <c r="U5018">
        <v>1</v>
      </c>
      <c r="V5018" t="s">
        <v>57</v>
      </c>
      <c r="W5018" t="s">
        <v>840</v>
      </c>
      <c r="X5018">
        <v>1</v>
      </c>
      <c r="Y5018" t="s">
        <v>18051</v>
      </c>
      <c r="Z5018" t="s">
        <v>70</v>
      </c>
      <c r="AB5018" s="1" t="d">
        <v>2015-12-19</v>
      </c>
      <c r="AC5018" t="s">
        <v>840</v>
      </c>
      <c r="AG5018">
        <v>0</v>
      </c>
      <c r="AL5018" t="s">
        <v>59</v>
      </c>
      <c r="AM5018">
        <v>7</v>
      </c>
      <c r="AN5018" t="s">
        <v>87</v>
      </c>
      <c r="AO5018" s="1" t="d">
        <v>2013-05-01</v>
      </c>
      <c r="AP5018" t="s">
        <v>61</v>
      </c>
      <c r="AQ5018">
        <v>3</v>
      </c>
      <c r="AR5018" t="s">
        <v>60</v>
      </c>
      <c r="AS5018" s="1" t="d">
        <v>2013-05-01</v>
      </c>
      <c r="AT5018" s="1" t="d">
        <v>2013-01-07</v>
      </c>
      <c r="AU5018" s="1" t="d">
        <v>2013-03-13</v>
      </c>
      <c r="AV5018">
        <v>18</v>
      </c>
      <c r="AW5018">
        <v>0</v>
      </c>
      <c r="AX5018">
        <v>962</v>
      </c>
      <c r="AY5018">
        <v>1</v>
      </c>
      <c r="AZ5018">
        <f t="shared" si="468"/>
        <v>0</v>
      </c>
      <c r="BA5018">
        <f t="shared" si="469"/>
        <v>1</v>
      </c>
      <c r="BB5018" s="3">
        <v>1</v>
      </c>
      <c r="BC5018" s="3">
        <v>0</v>
      </c>
      <c r="BD5018" s="3">
        <v>7</v>
      </c>
      <c r="BE5018">
        <f>IF(BD5018&gt;Summary!$C$2,1,0)</f>
        <v>1</v>
      </c>
      <c r="BF5018">
        <f t="shared" si="470"/>
        <v>0</v>
      </c>
      <c r="BG5018">
        <f t="shared" si="471"/>
        <v>0</v>
      </c>
      <c r="BH5018">
        <f t="shared" si="472"/>
        <v>1</v>
      </c>
      <c r="BI5018">
        <f t="shared" si="473"/>
        <v>0</v>
      </c>
    </row>
    <row r="5019" spans="1:61" x14ac:dyDescent="0.2">
      <c r="A5019">
        <v>7644</v>
      </c>
      <c r="B5019" t="s">
        <v>18052</v>
      </c>
      <c r="C5019" t="s">
        <v>18053</v>
      </c>
      <c r="D5019" t="s">
        <v>3156</v>
      </c>
      <c r="E5019" s="1" t="d">
        <v>2013-08-27</v>
      </c>
      <c r="F5019" t="s">
        <v>53</v>
      </c>
      <c r="G5019" s="1" t="d">
        <v>1994-10-02</v>
      </c>
      <c r="H5019">
        <v>21</v>
      </c>
      <c r="I5019" t="s">
        <v>75</v>
      </c>
      <c r="J5019" t="s">
        <v>66</v>
      </c>
      <c r="K5019">
        <v>0</v>
      </c>
      <c r="L5019">
        <v>0</v>
      </c>
      <c r="M5019">
        <v>0</v>
      </c>
      <c r="N5019">
        <v>4</v>
      </c>
      <c r="O5019">
        <v>-1</v>
      </c>
      <c r="P5019" s="2" t="d">
        <v>2013-08-26T06:18:02.00000021606683650</v>
      </c>
      <c r="Q5019" s="2" t="d">
        <v>2013-10-26T01:31:27.00000022072344825</v>
      </c>
      <c r="R5019" t="s">
        <v>18054</v>
      </c>
      <c r="S5019" s="1" t="d">
        <v>2013-08-26</v>
      </c>
      <c r="U5019">
        <v>1</v>
      </c>
      <c r="V5019" t="s">
        <v>57</v>
      </c>
      <c r="W5019" t="s">
        <v>688</v>
      </c>
      <c r="X5019">
        <v>0</v>
      </c>
      <c r="AG5019">
        <v>0</v>
      </c>
      <c r="AL5019" t="s">
        <v>59</v>
      </c>
      <c r="AM5019">
        <v>8</v>
      </c>
      <c r="AN5019" t="s">
        <v>86</v>
      </c>
      <c r="AO5019" s="1" t="d">
        <v>2013-08-27</v>
      </c>
      <c r="AP5019" t="s">
        <v>61</v>
      </c>
      <c r="AQ5019">
        <v>6</v>
      </c>
      <c r="AR5019" t="s">
        <v>87</v>
      </c>
      <c r="AS5019" s="1" t="d">
        <v>2013-08-27</v>
      </c>
      <c r="AT5019" s="1" t="d">
        <v>2015-05-19</v>
      </c>
      <c r="AU5019" s="1" t="d">
        <v>2015-05-21</v>
      </c>
      <c r="AV5019">
        <v>4</v>
      </c>
      <c r="AW5019">
        <v>60</v>
      </c>
      <c r="AX5019">
        <v>630</v>
      </c>
      <c r="AY5019">
        <v>0</v>
      </c>
      <c r="AZ5019">
        <f t="shared" si="468"/>
        <v>1</v>
      </c>
      <c r="BA5019">
        <f t="shared" si="469"/>
        <v>1</v>
      </c>
      <c r="BB5019" s="3">
        <v>1</v>
      </c>
      <c r="BC5019" s="3">
        <v>0</v>
      </c>
      <c r="BD5019" s="3">
        <v>8</v>
      </c>
      <c r="BE5019">
        <f>IF(BD5019&gt;Summary!$C$2,1,0)</f>
        <v>1</v>
      </c>
      <c r="BF5019">
        <f t="shared" si="470"/>
        <v>0</v>
      </c>
      <c r="BG5019">
        <f t="shared" si="471"/>
        <v>0</v>
      </c>
      <c r="BH5019">
        <f t="shared" si="472"/>
        <v>1</v>
      </c>
      <c r="BI5019">
        <f t="shared" si="473"/>
        <v>0</v>
      </c>
    </row>
    <row r="5020" spans="1:61" x14ac:dyDescent="0.2">
      <c r="A5020">
        <v>7645</v>
      </c>
      <c r="B5020" t="s">
        <v>18055</v>
      </c>
      <c r="C5020" t="s">
        <v>177</v>
      </c>
      <c r="D5020" t="s">
        <v>4385</v>
      </c>
      <c r="E5020" s="1" t="d">
        <v>2014-08-21</v>
      </c>
      <c r="F5020" t="s">
        <v>53</v>
      </c>
      <c r="G5020" s="1" t="d">
        <v>1958-10-28</v>
      </c>
      <c r="H5020">
        <v>57</v>
      </c>
      <c r="I5020" t="s">
        <v>54</v>
      </c>
      <c r="J5020" t="s">
        <v>66</v>
      </c>
      <c r="K5020">
        <v>0</v>
      </c>
      <c r="L5020">
        <v>0</v>
      </c>
      <c r="M5020">
        <v>0</v>
      </c>
      <c r="N5020">
        <v>0</v>
      </c>
      <c r="O5020">
        <v>-1</v>
      </c>
      <c r="P5020" s="2" t="d">
        <v>2014-08-20T06:51:15.0000002793967725</v>
      </c>
      <c r="Q5020" s="2" t="d">
        <v>2014-08-21T01:55:41.00000001490116300</v>
      </c>
      <c r="R5020" t="s">
        <v>18056</v>
      </c>
      <c r="S5020" s="1" t="d">
        <v>2014-08-20</v>
      </c>
      <c r="U5020">
        <v>1</v>
      </c>
      <c r="V5020" t="s">
        <v>57</v>
      </c>
      <c r="W5020" t="s">
        <v>77</v>
      </c>
      <c r="X5020">
        <v>1</v>
      </c>
      <c r="Y5020" t="s">
        <v>18057</v>
      </c>
      <c r="Z5020" t="s">
        <v>79</v>
      </c>
      <c r="AA5020">
        <v>0</v>
      </c>
      <c r="AB5020" s="1" t="d">
        <v>2015-06-16</v>
      </c>
      <c r="AC5020" t="s">
        <v>213</v>
      </c>
      <c r="AD5020" s="1" t="d">
        <v>2015-06-16</v>
      </c>
      <c r="AE5020" s="1" t="d">
        <v>2015-08-27</v>
      </c>
      <c r="AG5020">
        <v>0</v>
      </c>
      <c r="AL5020" t="s">
        <v>59</v>
      </c>
      <c r="AM5020">
        <v>1</v>
      </c>
      <c r="AN5020" t="s">
        <v>60</v>
      </c>
      <c r="AO5020" s="1" t="d">
        <v>2014-08-21</v>
      </c>
      <c r="AP5020" t="s">
        <v>61</v>
      </c>
      <c r="AQ5020">
        <v>1</v>
      </c>
      <c r="AR5020" t="s">
        <v>60</v>
      </c>
      <c r="AS5020" s="1" t="d">
        <v>2014-08-21</v>
      </c>
      <c r="AT5020" s="1" t="d">
        <v>2015-06-16</v>
      </c>
      <c r="AU5020" s="1" t="d">
        <v>2015-08-27</v>
      </c>
      <c r="AV5020">
        <v>0</v>
      </c>
      <c r="AW5020">
        <v>0</v>
      </c>
      <c r="AX5020">
        <v>299</v>
      </c>
      <c r="AY5020">
        <v>1</v>
      </c>
      <c r="AZ5020">
        <f t="shared" si="468"/>
        <v>1</v>
      </c>
      <c r="BA5020">
        <f t="shared" si="469"/>
        <v>1</v>
      </c>
      <c r="BB5020" s="3">
        <v>1</v>
      </c>
      <c r="BC5020" s="3">
        <v>1</v>
      </c>
      <c r="BD5020" s="3">
        <v>1</v>
      </c>
      <c r="BE5020">
        <f>IF(BD5020&gt;Summary!$C$2,1,0)</f>
        <v>0</v>
      </c>
      <c r="BF5020">
        <f t="shared" si="470"/>
        <v>0</v>
      </c>
      <c r="BG5020">
        <f t="shared" si="471"/>
        <v>0</v>
      </c>
      <c r="BH5020">
        <f t="shared" si="472"/>
        <v>0</v>
      </c>
      <c r="BI5020">
        <f t="shared" si="473"/>
        <v>1</v>
      </c>
    </row>
    <row r="5021" spans="1:61" x14ac:dyDescent="0.2">
      <c r="A5021">
        <v>7647</v>
      </c>
      <c r="B5021" t="s">
        <v>18058</v>
      </c>
      <c r="C5021" t="s">
        <v>390</v>
      </c>
      <c r="D5021" t="s">
        <v>1867</v>
      </c>
      <c r="E5021" s="1" t="d">
        <v>2013-12-20</v>
      </c>
      <c r="F5021" t="s">
        <v>53</v>
      </c>
      <c r="G5021" s="1" t="d">
        <v>1947-05-31</v>
      </c>
      <c r="H5021">
        <v>68</v>
      </c>
      <c r="I5021" t="s">
        <v>54</v>
      </c>
      <c r="J5021" t="s">
        <v>66</v>
      </c>
      <c r="K5021">
        <v>0</v>
      </c>
      <c r="L5021">
        <v>0</v>
      </c>
      <c r="M5021">
        <v>0</v>
      </c>
      <c r="N5021">
        <v>2</v>
      </c>
      <c r="O5021">
        <v>0</v>
      </c>
      <c r="P5021" s="2" t="d">
        <v>2013-12-20T03:05:35.99999996367842025</v>
      </c>
      <c r="Q5021" s="2" t="d">
        <v>2013-12-20T08:39:18.00000010058283675</v>
      </c>
      <c r="R5021" t="s">
        <v>18059</v>
      </c>
      <c r="S5021" s="1" t="d">
        <v>2013-12-19</v>
      </c>
      <c r="U5021">
        <v>1</v>
      </c>
      <c r="V5021" t="s">
        <v>57</v>
      </c>
      <c r="W5021" t="s">
        <v>245</v>
      </c>
      <c r="X5021">
        <v>0</v>
      </c>
      <c r="AG5021">
        <v>0</v>
      </c>
      <c r="AL5021" t="s">
        <v>59</v>
      </c>
      <c r="AM5021">
        <v>4</v>
      </c>
      <c r="AN5021" t="s">
        <v>60</v>
      </c>
      <c r="AO5021" s="1" t="d">
        <v>2013-12-20</v>
      </c>
      <c r="AP5021" t="s">
        <v>61</v>
      </c>
      <c r="AQ5021">
        <v>2</v>
      </c>
      <c r="AR5021" t="s">
        <v>60</v>
      </c>
      <c r="AS5021" s="1" t="d">
        <v>2013-12-20</v>
      </c>
      <c r="AT5021" s="1" t="d">
        <v>2013-12-20</v>
      </c>
      <c r="AU5021" s="1" t="d">
        <v>2013-12-20</v>
      </c>
      <c r="AV5021">
        <v>2</v>
      </c>
      <c r="AW5021">
        <v>0</v>
      </c>
      <c r="AX5021">
        <v>833</v>
      </c>
      <c r="AY5021">
        <v>0</v>
      </c>
      <c r="AZ5021">
        <f t="shared" si="468"/>
        <v>1</v>
      </c>
      <c r="BA5021">
        <f t="shared" si="469"/>
        <v>1</v>
      </c>
      <c r="BB5021" s="3">
        <v>1</v>
      </c>
      <c r="BC5021" s="3">
        <v>0</v>
      </c>
      <c r="BD5021" s="3">
        <v>4</v>
      </c>
      <c r="BE5021">
        <f>IF(BD5021&gt;Summary!$C$2,1,0)</f>
        <v>0</v>
      </c>
      <c r="BF5021">
        <f t="shared" si="470"/>
        <v>0</v>
      </c>
      <c r="BG5021">
        <f t="shared" si="471"/>
        <v>1</v>
      </c>
      <c r="BH5021">
        <f t="shared" si="472"/>
        <v>0</v>
      </c>
      <c r="BI5021">
        <f t="shared" si="473"/>
        <v>0</v>
      </c>
    </row>
    <row r="5022" spans="1:61" x14ac:dyDescent="0.2">
      <c r="A5022">
        <v>7648</v>
      </c>
      <c r="B5022" t="s">
        <v>18060</v>
      </c>
      <c r="C5022" t="s">
        <v>18061</v>
      </c>
      <c r="D5022" t="s">
        <v>16807</v>
      </c>
      <c r="E5022" s="1" t="d">
        <v>2014-03-17</v>
      </c>
      <c r="F5022" t="s">
        <v>53</v>
      </c>
      <c r="G5022" s="1" t="d">
        <v>1992-02-16</v>
      </c>
      <c r="H5022">
        <v>24</v>
      </c>
      <c r="I5022" t="s">
        <v>75</v>
      </c>
      <c r="J5022" t="s">
        <v>66</v>
      </c>
      <c r="K5022">
        <v>0</v>
      </c>
      <c r="L5022">
        <v>0</v>
      </c>
      <c r="M5022">
        <v>0</v>
      </c>
      <c r="N5022">
        <v>0</v>
      </c>
      <c r="O5022">
        <v>-1</v>
      </c>
      <c r="P5022" s="2" t="d">
        <v>2014-03-16T10:38:40.9999998332932575</v>
      </c>
      <c r="Q5022" s="2" t="d">
        <v>2014-03-18T05:32:40.99999970756471325</v>
      </c>
      <c r="R5022" t="s">
        <v>18062</v>
      </c>
      <c r="S5022" s="1" t="d">
        <v>2014-03-16</v>
      </c>
      <c r="U5022">
        <v>1</v>
      </c>
      <c r="V5022" t="s">
        <v>97</v>
      </c>
      <c r="W5022" t="s">
        <v>98</v>
      </c>
      <c r="X5022">
        <v>0</v>
      </c>
      <c r="AG5022">
        <v>0</v>
      </c>
      <c r="AL5022" t="s">
        <v>59</v>
      </c>
      <c r="AM5022">
        <v>3</v>
      </c>
      <c r="AN5022" t="s">
        <v>60</v>
      </c>
      <c r="AO5022" s="1" t="d">
        <v>2014-03-17</v>
      </c>
      <c r="AP5022" t="s">
        <v>61</v>
      </c>
      <c r="AQ5022">
        <v>4</v>
      </c>
      <c r="AR5022" t="s">
        <v>60</v>
      </c>
      <c r="AS5022" s="1" t="d">
        <v>2014-03-17</v>
      </c>
      <c r="AT5022" s="1" t="d">
        <v>2014-03-16</v>
      </c>
      <c r="AU5022" s="1" t="d">
        <v>2014-03-18</v>
      </c>
      <c r="AV5022">
        <v>0</v>
      </c>
      <c r="AW5022">
        <v>1</v>
      </c>
      <c r="AX5022">
        <v>746</v>
      </c>
      <c r="AY5022">
        <v>0</v>
      </c>
      <c r="AZ5022">
        <f t="shared" si="468"/>
        <v>1</v>
      </c>
      <c r="BA5022">
        <f t="shared" si="469"/>
        <v>1</v>
      </c>
      <c r="BB5022" s="3">
        <v>1</v>
      </c>
      <c r="BC5022" s="3">
        <v>0</v>
      </c>
      <c r="BD5022" s="3">
        <v>3</v>
      </c>
      <c r="BE5022">
        <f>IF(BD5022&gt;Summary!$C$2,1,0)</f>
        <v>0</v>
      </c>
      <c r="BF5022">
        <f t="shared" si="470"/>
        <v>0</v>
      </c>
      <c r="BG5022">
        <f t="shared" si="471"/>
        <v>1</v>
      </c>
      <c r="BH5022">
        <f t="shared" si="472"/>
        <v>0</v>
      </c>
      <c r="BI5022">
        <f t="shared" si="473"/>
        <v>0</v>
      </c>
    </row>
    <row r="5023" spans="1:61" x14ac:dyDescent="0.2">
      <c r="A5023">
        <v>7649</v>
      </c>
      <c r="B5023" t="s">
        <v>18063</v>
      </c>
      <c r="C5023" t="s">
        <v>502</v>
      </c>
      <c r="D5023" t="s">
        <v>18064</v>
      </c>
      <c r="E5023" s="1" t="d">
        <v>2014-05-14</v>
      </c>
      <c r="F5023" t="s">
        <v>53</v>
      </c>
      <c r="G5023" s="1" t="d">
        <v>1969-10-28</v>
      </c>
      <c r="H5023">
        <v>46</v>
      </c>
      <c r="I5023" t="s">
        <v>54</v>
      </c>
      <c r="J5023" t="s">
        <v>66</v>
      </c>
      <c r="K5023">
        <v>0</v>
      </c>
      <c r="L5023">
        <v>0</v>
      </c>
      <c r="M5023">
        <v>0</v>
      </c>
      <c r="N5023">
        <v>3</v>
      </c>
      <c r="O5023">
        <v>-1</v>
      </c>
      <c r="P5023" s="2" t="d">
        <v>2014-05-13T01:14:54.00000006426125700</v>
      </c>
      <c r="Q5023" s="2" t="d">
        <v>2014-05-14T02:11:15.99999981466681050</v>
      </c>
      <c r="R5023" t="s">
        <v>18065</v>
      </c>
      <c r="S5023" s="1" t="d">
        <v>2014-05-13</v>
      </c>
      <c r="U5023">
        <v>1</v>
      </c>
      <c r="V5023" t="s">
        <v>57</v>
      </c>
      <c r="W5023" t="s">
        <v>614</v>
      </c>
      <c r="X5023">
        <v>1</v>
      </c>
      <c r="Y5023" t="s">
        <v>18066</v>
      </c>
      <c r="Z5023" t="s">
        <v>79</v>
      </c>
      <c r="AA5023">
        <v>0</v>
      </c>
      <c r="AB5023" s="1" t="d">
        <v>2015-07-19</v>
      </c>
      <c r="AC5023" t="s">
        <v>213</v>
      </c>
      <c r="AD5023" s="1" t="d">
        <v>2015-07-19</v>
      </c>
      <c r="AE5023" s="1" t="d">
        <v>2015-07-22</v>
      </c>
      <c r="AG5023">
        <v>0</v>
      </c>
      <c r="AL5023" t="s">
        <v>59</v>
      </c>
      <c r="AM5023">
        <v>1</v>
      </c>
      <c r="AN5023" t="s">
        <v>60</v>
      </c>
      <c r="AO5023" s="1" t="d">
        <v>2014-05-14</v>
      </c>
      <c r="AP5023" t="s">
        <v>61</v>
      </c>
      <c r="AQ5023">
        <v>1</v>
      </c>
      <c r="AR5023" t="s">
        <v>60</v>
      </c>
      <c r="AS5023" s="1" t="d">
        <v>2014-05-14</v>
      </c>
      <c r="AT5023" s="1" t="d">
        <v>2015-07-19</v>
      </c>
      <c r="AU5023" s="1" t="d">
        <v>2015-07-22</v>
      </c>
      <c r="AV5023">
        <v>3</v>
      </c>
      <c r="AW5023">
        <v>0</v>
      </c>
      <c r="AX5023">
        <v>431</v>
      </c>
      <c r="AY5023">
        <v>1</v>
      </c>
      <c r="AZ5023">
        <f t="shared" si="468"/>
        <v>1</v>
      </c>
      <c r="BA5023">
        <f t="shared" si="469"/>
        <v>1</v>
      </c>
      <c r="BB5023" s="3">
        <v>1</v>
      </c>
      <c r="BC5023" s="3">
        <v>1</v>
      </c>
      <c r="BD5023" s="3">
        <v>1</v>
      </c>
      <c r="BE5023">
        <f>IF(BD5023&gt;Summary!$C$2,1,0)</f>
        <v>0</v>
      </c>
      <c r="BF5023">
        <f t="shared" si="470"/>
        <v>0</v>
      </c>
      <c r="BG5023">
        <f t="shared" si="471"/>
        <v>0</v>
      </c>
      <c r="BH5023">
        <f t="shared" si="472"/>
        <v>0</v>
      </c>
      <c r="BI5023">
        <f t="shared" si="473"/>
        <v>1</v>
      </c>
    </row>
    <row r="5024" spans="1:61" x14ac:dyDescent="0.2">
      <c r="A5024">
        <v>7650</v>
      </c>
      <c r="B5024" t="s">
        <v>18067</v>
      </c>
      <c r="C5024" t="s">
        <v>18068</v>
      </c>
      <c r="D5024" t="s">
        <v>402</v>
      </c>
      <c r="E5024" s="1" t="d">
        <v>2014-07-14</v>
      </c>
      <c r="F5024" t="s">
        <v>53</v>
      </c>
      <c r="G5024" s="1" t="d">
        <v>1975-04-06</v>
      </c>
      <c r="H5024">
        <v>41</v>
      </c>
      <c r="I5024" t="s">
        <v>65</v>
      </c>
      <c r="J5024" t="s">
        <v>102</v>
      </c>
      <c r="K5024">
        <v>0</v>
      </c>
      <c r="L5024">
        <v>0</v>
      </c>
      <c r="M5024">
        <v>0</v>
      </c>
      <c r="N5024">
        <v>1</v>
      </c>
      <c r="O5024">
        <v>-1</v>
      </c>
      <c r="P5024" s="2" t="d">
        <v>2014-07-13T05:33:05.00000028870999600</v>
      </c>
      <c r="Q5024" s="2" t="d">
        <v>2014-09-09T05:24:12.00000016484409375</v>
      </c>
      <c r="R5024" t="s">
        <v>18069</v>
      </c>
      <c r="S5024" s="1" t="d">
        <v>2014-07-13</v>
      </c>
      <c r="U5024">
        <v>1</v>
      </c>
      <c r="V5024" t="s">
        <v>57</v>
      </c>
      <c r="W5024" t="s">
        <v>71</v>
      </c>
      <c r="X5024">
        <v>1</v>
      </c>
      <c r="Y5024" t="s">
        <v>18070</v>
      </c>
      <c r="Z5024" t="s">
        <v>135</v>
      </c>
      <c r="AA5024">
        <v>1</v>
      </c>
      <c r="AB5024" s="1" t="d">
        <v>2014-09-17</v>
      </c>
      <c r="AC5024" t="s">
        <v>2460</v>
      </c>
      <c r="AD5024" s="1" t="d">
        <v>2014-09-18</v>
      </c>
      <c r="AE5024" s="1" t="d">
        <v>2014-09-18</v>
      </c>
      <c r="AG5024">
        <v>1</v>
      </c>
      <c r="AH5024" t="s">
        <v>18070</v>
      </c>
      <c r="AI5024" t="s">
        <v>70</v>
      </c>
      <c r="AJ5024" s="1" t="d">
        <v>2014-09-17</v>
      </c>
      <c r="AK5024" t="s">
        <v>268</v>
      </c>
      <c r="AL5024" t="s">
        <v>59</v>
      </c>
      <c r="AM5024">
        <v>4</v>
      </c>
      <c r="AN5024" t="s">
        <v>60</v>
      </c>
      <c r="AO5024" s="1" t="d">
        <v>2014-07-14</v>
      </c>
      <c r="AP5024" t="s">
        <v>61</v>
      </c>
      <c r="AQ5024">
        <v>2</v>
      </c>
      <c r="AR5024" t="s">
        <v>60</v>
      </c>
      <c r="AS5024" s="1" t="d">
        <v>2014-07-14</v>
      </c>
      <c r="AT5024" s="1" t="d">
        <v>2014-07-13</v>
      </c>
      <c r="AU5024" s="1" t="d">
        <v>2014-09-09</v>
      </c>
      <c r="AV5024">
        <v>1</v>
      </c>
      <c r="AW5024">
        <v>57</v>
      </c>
      <c r="AX5024">
        <v>65</v>
      </c>
      <c r="AY5024">
        <v>1</v>
      </c>
      <c r="AZ5024">
        <f t="shared" si="468"/>
        <v>1</v>
      </c>
      <c r="BA5024">
        <f t="shared" si="469"/>
        <v>1</v>
      </c>
      <c r="BB5024" s="3">
        <v>1</v>
      </c>
      <c r="BC5024" s="3">
        <v>1</v>
      </c>
      <c r="BD5024" s="3">
        <v>4</v>
      </c>
      <c r="BE5024">
        <f>IF(BD5024&gt;Summary!$C$2,1,0)</f>
        <v>0</v>
      </c>
      <c r="BF5024">
        <f t="shared" si="470"/>
        <v>0</v>
      </c>
      <c r="BG5024">
        <f t="shared" si="471"/>
        <v>0</v>
      </c>
      <c r="BH5024">
        <f t="shared" si="472"/>
        <v>0</v>
      </c>
      <c r="BI5024">
        <f t="shared" si="473"/>
        <v>1</v>
      </c>
    </row>
    <row r="5025" spans="1:61" x14ac:dyDescent="0.2">
      <c r="A5025">
        <v>7651</v>
      </c>
      <c r="B5025" t="s">
        <v>18071</v>
      </c>
      <c r="C5025" t="s">
        <v>18072</v>
      </c>
      <c r="D5025" t="s">
        <v>18073</v>
      </c>
      <c r="E5025" s="1" t="d">
        <v>2013-01-23</v>
      </c>
      <c r="F5025" t="s">
        <v>53</v>
      </c>
      <c r="G5025" s="1" t="d">
        <v>1985-08-15</v>
      </c>
      <c r="H5025">
        <v>30</v>
      </c>
      <c r="I5025" t="s">
        <v>65</v>
      </c>
      <c r="J5025" t="s">
        <v>55</v>
      </c>
      <c r="K5025">
        <v>0</v>
      </c>
      <c r="L5025">
        <v>0</v>
      </c>
      <c r="M5025">
        <v>0</v>
      </c>
      <c r="N5025">
        <v>0</v>
      </c>
      <c r="O5025">
        <v>-1</v>
      </c>
      <c r="P5025" s="2" t="d">
        <v>2013-01-22T06:24:51.99999987613409775</v>
      </c>
      <c r="Q5025" s="2" t="d">
        <v>2013-02-01T09:53:21.00000018719583825</v>
      </c>
      <c r="R5025" t="s">
        <v>18074</v>
      </c>
      <c r="T5025" s="1" t="d">
        <v>2013-01-22</v>
      </c>
      <c r="U5025">
        <v>1</v>
      </c>
      <c r="V5025" t="s">
        <v>57</v>
      </c>
      <c r="W5025" t="s">
        <v>92</v>
      </c>
      <c r="X5025">
        <v>0</v>
      </c>
      <c r="AG5025">
        <v>0</v>
      </c>
      <c r="AL5025" t="s">
        <v>59</v>
      </c>
      <c r="AM5025">
        <v>2</v>
      </c>
      <c r="AN5025" t="s">
        <v>60</v>
      </c>
      <c r="AO5025" s="1" t="d">
        <v>2013-01-23</v>
      </c>
      <c r="AP5025" t="s">
        <v>61</v>
      </c>
      <c r="AQ5025">
        <v>2</v>
      </c>
      <c r="AR5025" t="s">
        <v>60</v>
      </c>
      <c r="AS5025" s="1" t="d">
        <v>2013-01-23</v>
      </c>
      <c r="AT5025" s="1" t="d">
        <v>2013-01-22</v>
      </c>
      <c r="AU5025" s="1" t="d">
        <v>2013-02-01</v>
      </c>
      <c r="AV5025">
        <v>0</v>
      </c>
      <c r="AW5025">
        <v>9</v>
      </c>
      <c r="AX5025">
        <v>1164</v>
      </c>
      <c r="AY5025">
        <v>0</v>
      </c>
      <c r="AZ5025">
        <f t="shared" si="468"/>
        <v>1</v>
      </c>
      <c r="BA5025">
        <f t="shared" si="469"/>
        <v>1</v>
      </c>
      <c r="BB5025" s="3">
        <v>1</v>
      </c>
      <c r="BC5025" s="3">
        <v>0</v>
      </c>
      <c r="BD5025" s="3">
        <v>2</v>
      </c>
      <c r="BE5025">
        <f>IF(BD5025&gt;Summary!$C$2,1,0)</f>
        <v>0</v>
      </c>
      <c r="BF5025">
        <f t="shared" si="470"/>
        <v>0</v>
      </c>
      <c r="BG5025">
        <f t="shared" si="471"/>
        <v>1</v>
      </c>
      <c r="BH5025">
        <f t="shared" si="472"/>
        <v>0</v>
      </c>
      <c r="BI5025">
        <f t="shared" si="473"/>
        <v>0</v>
      </c>
    </row>
    <row r="5026" spans="1:61" x14ac:dyDescent="0.2">
      <c r="A5026">
        <v>7652</v>
      </c>
      <c r="B5026" t="s">
        <v>18075</v>
      </c>
      <c r="C5026" t="s">
        <v>14630</v>
      </c>
      <c r="D5026" t="s">
        <v>11454</v>
      </c>
      <c r="E5026" s="1" t="d">
        <v>2013-12-28</v>
      </c>
      <c r="F5026" t="s">
        <v>53</v>
      </c>
      <c r="G5026" s="1" t="d">
        <v>1991-02-19</v>
      </c>
      <c r="H5026">
        <v>25</v>
      </c>
      <c r="I5026" t="s">
        <v>65</v>
      </c>
      <c r="J5026" t="s">
        <v>66</v>
      </c>
      <c r="K5026">
        <v>0</v>
      </c>
      <c r="L5026">
        <v>0</v>
      </c>
      <c r="M5026">
        <v>2</v>
      </c>
      <c r="N5026">
        <v>8</v>
      </c>
      <c r="O5026">
        <v>0</v>
      </c>
      <c r="P5026" s="2" t="d">
        <v>2013-12-28T04:52:50.000000274740159400</v>
      </c>
      <c r="Q5026" s="2" t="d">
        <v>2013-12-28T07:51:56.99999982956796675</v>
      </c>
      <c r="R5026" t="s">
        <v>18076</v>
      </c>
      <c r="S5026" s="1" t="d">
        <v>2013-12-28</v>
      </c>
      <c r="U5026">
        <v>0</v>
      </c>
      <c r="V5026" t="s">
        <v>57</v>
      </c>
      <c r="W5026" t="s">
        <v>156</v>
      </c>
      <c r="X5026">
        <v>1</v>
      </c>
      <c r="Y5026" t="s">
        <v>18077</v>
      </c>
      <c r="Z5026" t="s">
        <v>135</v>
      </c>
      <c r="AA5026">
        <v>0</v>
      </c>
      <c r="AB5026" s="1" t="d">
        <v>2014-06-07</v>
      </c>
      <c r="AC5026" t="s">
        <v>194</v>
      </c>
      <c r="AD5026" s="1" t="d">
        <v>2014-06-07</v>
      </c>
      <c r="AE5026" s="1" t="d">
        <v>2014-06-07</v>
      </c>
      <c r="AG5026">
        <v>0</v>
      </c>
      <c r="AL5026" t="s">
        <v>59</v>
      </c>
      <c r="AM5026">
        <v>8</v>
      </c>
      <c r="AN5026" t="s">
        <v>86</v>
      </c>
      <c r="AO5026" s="1" t="d">
        <v>2013-12-28</v>
      </c>
      <c r="AP5026" t="s">
        <v>61</v>
      </c>
      <c r="AQ5026">
        <v>7</v>
      </c>
      <c r="AR5026" t="s">
        <v>87</v>
      </c>
      <c r="AS5026" s="1" t="d">
        <v>2013-12-28</v>
      </c>
      <c r="AT5026" s="1" t="d">
        <v>2014-04-21</v>
      </c>
      <c r="AU5026" s="1" t="d">
        <v>2014-04-25</v>
      </c>
      <c r="AV5026">
        <v>8</v>
      </c>
      <c r="AW5026">
        <v>0</v>
      </c>
      <c r="AX5026">
        <v>114</v>
      </c>
      <c r="AY5026">
        <v>0</v>
      </c>
      <c r="AZ5026">
        <f t="shared" si="468"/>
        <v>1</v>
      </c>
      <c r="BA5026">
        <f t="shared" si="469"/>
        <v>1</v>
      </c>
      <c r="BB5026" s="3">
        <v>1</v>
      </c>
      <c r="BC5026" s="3">
        <v>1</v>
      </c>
      <c r="BD5026" s="3">
        <v>8</v>
      </c>
      <c r="BE5026">
        <f>IF(BD5026&gt;Summary!$C$2,1,0)</f>
        <v>1</v>
      </c>
      <c r="BF5026">
        <f t="shared" si="470"/>
        <v>1</v>
      </c>
      <c r="BG5026">
        <f t="shared" si="471"/>
        <v>0</v>
      </c>
      <c r="BH5026">
        <f t="shared" si="472"/>
        <v>0</v>
      </c>
      <c r="BI5026">
        <f t="shared" si="473"/>
        <v>0</v>
      </c>
    </row>
    <row r="5027" spans="1:61" x14ac:dyDescent="0.2">
      <c r="A5027">
        <v>7653</v>
      </c>
      <c r="B5027" t="s">
        <v>18078</v>
      </c>
      <c r="C5027" t="s">
        <v>635</v>
      </c>
      <c r="D5027" t="s">
        <v>18079</v>
      </c>
      <c r="E5027" s="1" t="d">
        <v>2014-01-19</v>
      </c>
      <c r="F5027" t="s">
        <v>53</v>
      </c>
      <c r="G5027" s="1" t="d">
        <v>1992-02-09</v>
      </c>
      <c r="H5027">
        <v>24</v>
      </c>
      <c r="I5027" t="s">
        <v>75</v>
      </c>
      <c r="J5027" t="s">
        <v>66</v>
      </c>
      <c r="K5027">
        <v>0</v>
      </c>
      <c r="L5027">
        <v>0</v>
      </c>
      <c r="M5027">
        <v>0</v>
      </c>
      <c r="N5027">
        <v>7</v>
      </c>
      <c r="O5027">
        <v>-1</v>
      </c>
      <c r="P5027" s="2" t="d">
        <v>2014-01-18T12:03:04.00000026449560950</v>
      </c>
      <c r="Q5027" s="2" t="d">
        <v>2014-01-19T09:06:50.99999989382922375</v>
      </c>
      <c r="R5027" t="s">
        <v>18080</v>
      </c>
      <c r="T5027" s="1" t="d">
        <v>2014-01-18</v>
      </c>
      <c r="U5027">
        <v>1</v>
      </c>
      <c r="V5027" t="s">
        <v>57</v>
      </c>
      <c r="W5027" t="s">
        <v>92</v>
      </c>
      <c r="X5027">
        <v>1</v>
      </c>
      <c r="Y5027" t="s">
        <v>18081</v>
      </c>
      <c r="Z5027" t="s">
        <v>70</v>
      </c>
      <c r="AA5027">
        <v>0</v>
      </c>
      <c r="AB5027" s="1" t="d">
        <v>2016-03-04</v>
      </c>
      <c r="AD5027" s="1" t="d">
        <v>2016-03-04</v>
      </c>
      <c r="AE5027" s="1" t="d">
        <v>2016-03-05</v>
      </c>
      <c r="AG5027">
        <v>0</v>
      </c>
      <c r="AL5027" t="s">
        <v>59</v>
      </c>
      <c r="AM5027">
        <v>7</v>
      </c>
      <c r="AN5027" t="s">
        <v>87</v>
      </c>
      <c r="AO5027" s="1" t="d">
        <v>2014-01-19</v>
      </c>
      <c r="AP5027" t="s">
        <v>61</v>
      </c>
      <c r="AQ5027">
        <v>6</v>
      </c>
      <c r="AR5027" t="s">
        <v>87</v>
      </c>
      <c r="AS5027" s="1" t="d">
        <v>2014-01-19</v>
      </c>
      <c r="AT5027" s="1" t="d">
        <v>2014-02-27</v>
      </c>
      <c r="AU5027" s="1" t="d">
        <v>2014-02-28</v>
      </c>
      <c r="AV5027">
        <v>7</v>
      </c>
      <c r="AW5027">
        <v>0</v>
      </c>
      <c r="AX5027">
        <v>39</v>
      </c>
      <c r="AY5027">
        <v>0</v>
      </c>
      <c r="AZ5027">
        <f t="shared" si="468"/>
        <v>1</v>
      </c>
      <c r="BA5027">
        <f t="shared" si="469"/>
        <v>1</v>
      </c>
      <c r="BB5027" s="3">
        <v>1</v>
      </c>
      <c r="BC5027" s="3">
        <v>1</v>
      </c>
      <c r="BD5027" s="3">
        <v>7</v>
      </c>
      <c r="BE5027">
        <f>IF(BD5027&gt;Summary!$C$2,1,0)</f>
        <v>1</v>
      </c>
      <c r="BF5027">
        <f t="shared" si="470"/>
        <v>1</v>
      </c>
      <c r="BG5027">
        <f t="shared" si="471"/>
        <v>0</v>
      </c>
      <c r="BH5027">
        <f t="shared" si="472"/>
        <v>0</v>
      </c>
      <c r="BI5027">
        <f t="shared" si="473"/>
        <v>0</v>
      </c>
    </row>
    <row r="5028" spans="1:61" x14ac:dyDescent="0.2">
      <c r="A5028">
        <v>7654</v>
      </c>
      <c r="B5028" t="s">
        <v>18082</v>
      </c>
      <c r="C5028" t="s">
        <v>338</v>
      </c>
      <c r="D5028" t="s">
        <v>18083</v>
      </c>
      <c r="E5028" s="1" t="d">
        <v>2014-02-23</v>
      </c>
      <c r="F5028" t="s">
        <v>53</v>
      </c>
      <c r="G5028" s="1" t="d">
        <v>1974-10-22</v>
      </c>
      <c r="H5028">
        <v>41</v>
      </c>
      <c r="I5028" t="s">
        <v>65</v>
      </c>
      <c r="J5028" t="s">
        <v>66</v>
      </c>
      <c r="K5028">
        <v>0</v>
      </c>
      <c r="L5028">
        <v>0</v>
      </c>
      <c r="M5028">
        <v>0</v>
      </c>
      <c r="N5028">
        <v>1</v>
      </c>
      <c r="O5028">
        <v>-1</v>
      </c>
      <c r="P5028" s="2" t="d">
        <v>2014-02-22T11:14:45.9999998705461650</v>
      </c>
      <c r="Q5028" s="2" t="d">
        <v>2014-02-25T07:09:00.00000029336660775</v>
      </c>
      <c r="R5028" t="s">
        <v>18084</v>
      </c>
      <c r="S5028" s="1" t="d">
        <v>2014-02-22</v>
      </c>
      <c r="U5028">
        <v>1</v>
      </c>
      <c r="V5028" t="s">
        <v>57</v>
      </c>
      <c r="W5028" t="s">
        <v>167</v>
      </c>
      <c r="X5028">
        <v>0</v>
      </c>
      <c r="AG5028">
        <v>0</v>
      </c>
      <c r="AL5028" t="s">
        <v>59</v>
      </c>
      <c r="AM5028">
        <v>4</v>
      </c>
      <c r="AN5028" t="s">
        <v>60</v>
      </c>
      <c r="AO5028" s="1" t="d">
        <v>2014-02-23</v>
      </c>
      <c r="AP5028" t="s">
        <v>61</v>
      </c>
      <c r="AQ5028">
        <v>3</v>
      </c>
      <c r="AR5028" t="s">
        <v>60</v>
      </c>
      <c r="AS5028" s="1" t="d">
        <v>2014-02-23</v>
      </c>
      <c r="AT5028" s="1" t="d">
        <v>2014-02-22</v>
      </c>
      <c r="AU5028" s="1" t="d">
        <v>2014-02-25</v>
      </c>
      <c r="AV5028">
        <v>1</v>
      </c>
      <c r="AW5028">
        <v>2</v>
      </c>
      <c r="AX5028">
        <v>768</v>
      </c>
      <c r="AY5028">
        <v>0</v>
      </c>
      <c r="AZ5028">
        <f t="shared" si="468"/>
        <v>1</v>
      </c>
      <c r="BA5028">
        <f t="shared" si="469"/>
        <v>1</v>
      </c>
      <c r="BB5028" s="3">
        <v>1</v>
      </c>
      <c r="BC5028" s="3">
        <v>0</v>
      </c>
      <c r="BD5028" s="3">
        <v>4</v>
      </c>
      <c r="BE5028">
        <f>IF(BD5028&gt;Summary!$C$2,1,0)</f>
        <v>0</v>
      </c>
      <c r="BF5028">
        <f t="shared" si="470"/>
        <v>0</v>
      </c>
      <c r="BG5028">
        <f t="shared" si="471"/>
        <v>1</v>
      </c>
      <c r="BH5028">
        <f t="shared" si="472"/>
        <v>0</v>
      </c>
      <c r="BI5028">
        <f t="shared" si="473"/>
        <v>0</v>
      </c>
    </row>
    <row r="5029" spans="1:61" x14ac:dyDescent="0.2">
      <c r="A5029">
        <v>7655</v>
      </c>
      <c r="B5029" t="s">
        <v>18085</v>
      </c>
      <c r="C5029" t="s">
        <v>9702</v>
      </c>
      <c r="D5029" t="s">
        <v>2656</v>
      </c>
      <c r="E5029" s="1" t="d">
        <v>2014-01-11</v>
      </c>
      <c r="F5029" t="s">
        <v>53</v>
      </c>
      <c r="G5029" s="1" t="d">
        <v>1960-11-24</v>
      </c>
      <c r="H5029">
        <v>55</v>
      </c>
      <c r="I5029" t="s">
        <v>54</v>
      </c>
      <c r="J5029" t="s">
        <v>55</v>
      </c>
      <c r="K5029">
        <v>0</v>
      </c>
      <c r="L5029">
        <v>0</v>
      </c>
      <c r="M5029">
        <v>0</v>
      </c>
      <c r="N5029">
        <v>4</v>
      </c>
      <c r="O5029">
        <v>-1</v>
      </c>
      <c r="P5029" s="2" t="d">
        <v>2014-01-10T04:54:10.00000011641532075</v>
      </c>
      <c r="Q5029" s="2" t="d">
        <v>2014-01-15T12:17:38.00000026356428850</v>
      </c>
      <c r="R5029" t="s">
        <v>18086</v>
      </c>
      <c r="S5029" s="1" t="d">
        <v>2014-01-10</v>
      </c>
      <c r="U5029">
        <v>1</v>
      </c>
      <c r="V5029" t="s">
        <v>57</v>
      </c>
      <c r="W5029" t="s">
        <v>12210</v>
      </c>
      <c r="X5029">
        <v>0</v>
      </c>
      <c r="AG5029">
        <v>0</v>
      </c>
      <c r="AL5029" t="s">
        <v>59</v>
      </c>
      <c r="AM5029">
        <v>1</v>
      </c>
      <c r="AN5029" t="s">
        <v>60</v>
      </c>
      <c r="AO5029" s="1" t="d">
        <v>2014-01-11</v>
      </c>
      <c r="AP5029" t="s">
        <v>61</v>
      </c>
      <c r="AQ5029">
        <v>1</v>
      </c>
      <c r="AR5029" t="s">
        <v>60</v>
      </c>
      <c r="AS5029" s="1" t="d">
        <v>2014-01-11</v>
      </c>
      <c r="AT5029" s="1" t="d">
        <v>2014-01-10</v>
      </c>
      <c r="AU5029" s="1" t="d">
        <v>2014-01-15</v>
      </c>
      <c r="AV5029">
        <v>4</v>
      </c>
      <c r="AW5029">
        <v>4</v>
      </c>
      <c r="AX5029">
        <v>811</v>
      </c>
      <c r="AY5029">
        <v>0</v>
      </c>
      <c r="AZ5029">
        <f t="shared" si="468"/>
        <v>1</v>
      </c>
      <c r="BA5029">
        <f t="shared" si="469"/>
        <v>1</v>
      </c>
      <c r="BB5029" s="3">
        <v>1</v>
      </c>
      <c r="BC5029" s="3">
        <v>0</v>
      </c>
      <c r="BD5029" s="3">
        <v>1</v>
      </c>
      <c r="BE5029">
        <f>IF(BD5029&gt;Summary!$C$2,1,0)</f>
        <v>0</v>
      </c>
      <c r="BF5029">
        <f t="shared" si="470"/>
        <v>0</v>
      </c>
      <c r="BG5029">
        <f t="shared" si="471"/>
        <v>1</v>
      </c>
      <c r="BH5029">
        <f t="shared" si="472"/>
        <v>0</v>
      </c>
      <c r="BI5029">
        <f t="shared" si="473"/>
        <v>0</v>
      </c>
    </row>
    <row r="5030" spans="1:61" x14ac:dyDescent="0.2">
      <c r="A5030">
        <v>7656</v>
      </c>
      <c r="B5030" t="s">
        <v>18087</v>
      </c>
      <c r="C5030" t="s">
        <v>1251</v>
      </c>
      <c r="D5030" t="s">
        <v>18088</v>
      </c>
      <c r="E5030" s="1" t="d">
        <v>2013-01-29</v>
      </c>
      <c r="F5030" t="s">
        <v>53</v>
      </c>
      <c r="G5030" s="1" t="d">
        <v>1990-03-20</v>
      </c>
      <c r="H5030">
        <v>26</v>
      </c>
      <c r="I5030" t="s">
        <v>65</v>
      </c>
      <c r="J5030" t="s">
        <v>161</v>
      </c>
      <c r="K5030">
        <v>0</v>
      </c>
      <c r="L5030">
        <v>0</v>
      </c>
      <c r="M5030">
        <v>0</v>
      </c>
      <c r="N5030">
        <v>1</v>
      </c>
      <c r="R5030" t="s">
        <v>18089</v>
      </c>
      <c r="S5030" s="1" t="d">
        <v>2012-11-29</v>
      </c>
      <c r="U5030">
        <v>61</v>
      </c>
      <c r="V5030" t="s">
        <v>57</v>
      </c>
      <c r="W5030" t="s">
        <v>329</v>
      </c>
      <c r="X5030">
        <v>0</v>
      </c>
      <c r="AG5030">
        <v>0</v>
      </c>
      <c r="AL5030" t="s">
        <v>59</v>
      </c>
      <c r="AM5030">
        <v>2</v>
      </c>
      <c r="AN5030" t="s">
        <v>60</v>
      </c>
      <c r="AO5030" s="1" t="d">
        <v>2013-01-29</v>
      </c>
      <c r="AP5030" t="s">
        <v>61</v>
      </c>
      <c r="AQ5030">
        <v>3</v>
      </c>
      <c r="AR5030" t="s">
        <v>60</v>
      </c>
      <c r="AS5030" s="1" t="d">
        <v>2013-01-29</v>
      </c>
      <c r="AV5030">
        <v>1</v>
      </c>
      <c r="AW5030">
        <v>0</v>
      </c>
      <c r="AX5030">
        <v>1158</v>
      </c>
      <c r="AY5030">
        <v>0</v>
      </c>
      <c r="AZ5030">
        <f t="shared" si="468"/>
        <v>1</v>
      </c>
      <c r="BA5030">
        <f t="shared" si="469"/>
        <v>0</v>
      </c>
      <c r="BB5030" s="3">
        <v>1</v>
      </c>
      <c r="BC5030" s="3">
        <v>0</v>
      </c>
      <c r="BD5030" s="3">
        <v>2</v>
      </c>
      <c r="BE5030">
        <f>IF(BD5030&gt;Summary!$C$2,1,0)</f>
        <v>0</v>
      </c>
      <c r="BF5030">
        <f t="shared" si="470"/>
        <v>0</v>
      </c>
      <c r="BG5030">
        <f t="shared" si="471"/>
        <v>1</v>
      </c>
      <c r="BH5030">
        <f t="shared" si="472"/>
        <v>0</v>
      </c>
      <c r="BI5030">
        <f t="shared" si="473"/>
        <v>0</v>
      </c>
    </row>
    <row r="5031" spans="1:61" x14ac:dyDescent="0.2">
      <c r="A5031">
        <v>7657</v>
      </c>
      <c r="B5031" t="s">
        <v>18090</v>
      </c>
      <c r="C5031" t="s">
        <v>672</v>
      </c>
      <c r="D5031" t="s">
        <v>11990</v>
      </c>
      <c r="E5031" s="1" t="d">
        <v>2013-09-04</v>
      </c>
      <c r="F5031" t="s">
        <v>53</v>
      </c>
      <c r="G5031" s="1" t="d">
        <v>1976-06-18</v>
      </c>
      <c r="H5031">
        <v>39</v>
      </c>
      <c r="I5031" t="s">
        <v>65</v>
      </c>
      <c r="J5031" t="s">
        <v>161</v>
      </c>
      <c r="K5031">
        <v>0</v>
      </c>
      <c r="L5031">
        <v>0</v>
      </c>
      <c r="M5031">
        <v>0</v>
      </c>
      <c r="N5031">
        <v>2</v>
      </c>
      <c r="O5031">
        <v>-83</v>
      </c>
      <c r="P5031" s="2" t="d">
        <v>2013-06-13T10:20:55.00000021420419450</v>
      </c>
      <c r="Q5031" s="2" t="d">
        <v>2013-06-14T06:31:45.99999984260648775</v>
      </c>
      <c r="R5031" t="s">
        <v>18091</v>
      </c>
      <c r="S5031" s="1" t="d">
        <v>2013-06-13</v>
      </c>
      <c r="U5031">
        <v>83</v>
      </c>
      <c r="V5031" t="s">
        <v>57</v>
      </c>
      <c r="W5031" t="s">
        <v>71</v>
      </c>
      <c r="X5031">
        <v>0</v>
      </c>
      <c r="AG5031">
        <v>0</v>
      </c>
      <c r="AL5031" t="s">
        <v>59</v>
      </c>
      <c r="AM5031">
        <v>2</v>
      </c>
      <c r="AN5031" t="s">
        <v>60</v>
      </c>
      <c r="AO5031" s="1" t="d">
        <v>2013-09-04</v>
      </c>
      <c r="AP5031" t="s">
        <v>61</v>
      </c>
      <c r="AQ5031">
        <v>1</v>
      </c>
      <c r="AR5031" t="s">
        <v>60</v>
      </c>
      <c r="AS5031" s="1" t="d">
        <v>2013-09-04</v>
      </c>
      <c r="AT5031" s="1" t="d">
        <v>2013-06-13</v>
      </c>
      <c r="AU5031" s="1" t="d">
        <v>2013-06-14</v>
      </c>
      <c r="AV5031">
        <v>2</v>
      </c>
      <c r="AW5031">
        <v>0</v>
      </c>
      <c r="AX5031">
        <v>940</v>
      </c>
      <c r="AY5031">
        <v>0</v>
      </c>
      <c r="AZ5031">
        <f t="shared" si="468"/>
        <v>0</v>
      </c>
      <c r="BA5031">
        <f t="shared" si="469"/>
        <v>1</v>
      </c>
      <c r="BB5031" s="3">
        <v>1</v>
      </c>
      <c r="BC5031" s="3">
        <v>0</v>
      </c>
      <c r="BD5031" s="3">
        <v>2</v>
      </c>
      <c r="BE5031">
        <f>IF(BD5031&gt;Summary!$C$2,1,0)</f>
        <v>0</v>
      </c>
      <c r="BF5031">
        <f t="shared" si="470"/>
        <v>0</v>
      </c>
      <c r="BG5031">
        <f t="shared" si="471"/>
        <v>1</v>
      </c>
      <c r="BH5031">
        <f t="shared" si="472"/>
        <v>0</v>
      </c>
      <c r="BI5031">
        <f t="shared" si="473"/>
        <v>0</v>
      </c>
    </row>
    <row r="5032" spans="1:61" x14ac:dyDescent="0.2">
      <c r="A5032">
        <v>7659</v>
      </c>
      <c r="B5032" t="s">
        <v>18092</v>
      </c>
      <c r="C5032" t="s">
        <v>1184</v>
      </c>
      <c r="D5032" t="s">
        <v>18093</v>
      </c>
      <c r="E5032" s="1" t="d">
        <v>2013-03-07</v>
      </c>
      <c r="F5032" t="s">
        <v>53</v>
      </c>
      <c r="G5032" s="1" t="d">
        <v>1983-03-24</v>
      </c>
      <c r="H5032">
        <v>33</v>
      </c>
      <c r="I5032" t="s">
        <v>65</v>
      </c>
      <c r="J5032" t="s">
        <v>102</v>
      </c>
      <c r="K5032">
        <v>0</v>
      </c>
      <c r="L5032">
        <v>0</v>
      </c>
      <c r="M5032">
        <v>0</v>
      </c>
      <c r="N5032">
        <v>1</v>
      </c>
      <c r="O5032">
        <v>-4</v>
      </c>
      <c r="P5032" s="2" t="d">
        <v>2013-03-03T01:55:15.99999982863664575</v>
      </c>
      <c r="Q5032" s="2" t="d">
        <v>2013-03-06T07:18:52.99999998416751600</v>
      </c>
      <c r="R5032" t="s">
        <v>18094</v>
      </c>
      <c r="T5032" s="1" t="d">
        <v>2013-03-03</v>
      </c>
      <c r="U5032">
        <v>4</v>
      </c>
      <c r="V5032" t="s">
        <v>57</v>
      </c>
      <c r="W5032" t="s">
        <v>92</v>
      </c>
      <c r="X5032">
        <v>0</v>
      </c>
      <c r="AG5032">
        <v>0</v>
      </c>
      <c r="AL5032" t="s">
        <v>59</v>
      </c>
      <c r="AM5032">
        <v>4</v>
      </c>
      <c r="AN5032" t="s">
        <v>60</v>
      </c>
      <c r="AO5032" s="1" t="d">
        <v>2013-03-07</v>
      </c>
      <c r="AP5032" t="s">
        <v>61</v>
      </c>
      <c r="AQ5032">
        <v>3</v>
      </c>
      <c r="AR5032" t="s">
        <v>60</v>
      </c>
      <c r="AS5032" s="1" t="d">
        <v>2013-03-07</v>
      </c>
      <c r="AT5032" s="1" t="d">
        <v>2013-03-03</v>
      </c>
      <c r="AU5032" s="1" t="d">
        <v>2013-03-06</v>
      </c>
      <c r="AV5032">
        <v>1</v>
      </c>
      <c r="AW5032">
        <v>0</v>
      </c>
      <c r="AX5032">
        <v>1121</v>
      </c>
      <c r="AY5032">
        <v>0</v>
      </c>
      <c r="AZ5032">
        <f t="shared" si="468"/>
        <v>1</v>
      </c>
      <c r="BA5032">
        <f t="shared" si="469"/>
        <v>1</v>
      </c>
      <c r="BB5032" s="3">
        <v>1</v>
      </c>
      <c r="BC5032" s="3">
        <v>0</v>
      </c>
      <c r="BD5032" s="3">
        <v>4</v>
      </c>
      <c r="BE5032">
        <f>IF(BD5032&gt;Summary!$C$2,1,0)</f>
        <v>0</v>
      </c>
      <c r="BF5032">
        <f t="shared" si="470"/>
        <v>0</v>
      </c>
      <c r="BG5032">
        <f t="shared" si="471"/>
        <v>1</v>
      </c>
      <c r="BH5032">
        <f t="shared" si="472"/>
        <v>0</v>
      </c>
      <c r="BI5032">
        <f t="shared" si="473"/>
        <v>0</v>
      </c>
    </row>
    <row r="5033" spans="1:61" x14ac:dyDescent="0.2">
      <c r="A5033">
        <v>7660</v>
      </c>
      <c r="B5033" t="s">
        <v>18095</v>
      </c>
      <c r="C5033" t="s">
        <v>18096</v>
      </c>
      <c r="D5033" t="s">
        <v>18097</v>
      </c>
      <c r="E5033" s="1" t="d">
        <v>2014-02-06</v>
      </c>
      <c r="F5033" t="s">
        <v>53</v>
      </c>
      <c r="G5033" s="1" t="d">
        <v>1992-10-09</v>
      </c>
      <c r="H5033">
        <v>23</v>
      </c>
      <c r="I5033" t="s">
        <v>75</v>
      </c>
      <c r="J5033" t="s">
        <v>66</v>
      </c>
      <c r="K5033">
        <v>0</v>
      </c>
      <c r="L5033">
        <v>0</v>
      </c>
      <c r="M5033">
        <v>0</v>
      </c>
      <c r="N5033">
        <v>0</v>
      </c>
      <c r="O5033">
        <v>-1</v>
      </c>
      <c r="P5033" s="2" t="d">
        <v>2014-02-05T09:02:47.0000000623986150</v>
      </c>
      <c r="Q5033" s="2" t="d">
        <v>2014-02-06T10:06:16.00000030361115900</v>
      </c>
      <c r="R5033" t="s">
        <v>18098</v>
      </c>
      <c r="S5033" s="1" t="d">
        <v>2014-02-05</v>
      </c>
      <c r="U5033">
        <v>1</v>
      </c>
      <c r="V5033" t="s">
        <v>57</v>
      </c>
      <c r="W5033" t="s">
        <v>151</v>
      </c>
      <c r="X5033">
        <v>0</v>
      </c>
      <c r="AG5033">
        <v>0</v>
      </c>
      <c r="AL5033" t="s">
        <v>59</v>
      </c>
      <c r="AM5033">
        <v>2</v>
      </c>
      <c r="AN5033" t="s">
        <v>60</v>
      </c>
      <c r="AO5033" s="1" t="d">
        <v>2014-02-06</v>
      </c>
      <c r="AP5033" t="s">
        <v>61</v>
      </c>
      <c r="AQ5033">
        <v>4</v>
      </c>
      <c r="AR5033" t="s">
        <v>60</v>
      </c>
      <c r="AS5033" s="1" t="d">
        <v>2014-02-06</v>
      </c>
      <c r="AT5033" s="1" t="d">
        <v>2014-02-05</v>
      </c>
      <c r="AU5033" s="1" t="d">
        <v>2014-02-06</v>
      </c>
      <c r="AV5033">
        <v>0</v>
      </c>
      <c r="AW5033">
        <v>0</v>
      </c>
      <c r="AX5033">
        <v>785</v>
      </c>
      <c r="AY5033">
        <v>0</v>
      </c>
      <c r="AZ5033">
        <f t="shared" si="468"/>
        <v>1</v>
      </c>
      <c r="BA5033">
        <f t="shared" si="469"/>
        <v>1</v>
      </c>
      <c r="BB5033" s="3">
        <v>1</v>
      </c>
      <c r="BC5033" s="3">
        <v>0</v>
      </c>
      <c r="BD5033" s="3">
        <v>2</v>
      </c>
      <c r="BE5033">
        <f>IF(BD5033&gt;Summary!$C$2,1,0)</f>
        <v>0</v>
      </c>
      <c r="BF5033">
        <f t="shared" si="470"/>
        <v>0</v>
      </c>
      <c r="BG5033">
        <f t="shared" si="471"/>
        <v>1</v>
      </c>
      <c r="BH5033">
        <f t="shared" si="472"/>
        <v>0</v>
      </c>
      <c r="BI5033">
        <f t="shared" si="473"/>
        <v>0</v>
      </c>
    </row>
    <row r="5034" spans="1:61" x14ac:dyDescent="0.2">
      <c r="A5034">
        <v>7661</v>
      </c>
      <c r="B5034" t="s">
        <v>18099</v>
      </c>
      <c r="C5034" t="s">
        <v>18100</v>
      </c>
      <c r="D5034" t="s">
        <v>18101</v>
      </c>
      <c r="E5034" s="1" t="d">
        <v>2014-05-01</v>
      </c>
      <c r="F5034" t="s">
        <v>115</v>
      </c>
      <c r="G5034" s="1" t="d">
        <v>1968-05-03</v>
      </c>
      <c r="H5034">
        <v>47</v>
      </c>
      <c r="I5034" t="s">
        <v>54</v>
      </c>
      <c r="J5034" t="s">
        <v>102</v>
      </c>
      <c r="K5034">
        <v>0</v>
      </c>
      <c r="L5034">
        <v>0</v>
      </c>
      <c r="M5034">
        <v>0</v>
      </c>
      <c r="N5034">
        <v>28</v>
      </c>
      <c r="O5034">
        <v>-1</v>
      </c>
      <c r="P5034" s="2" t="d">
        <v>2014-04-30T11:20:24.99999990686774475</v>
      </c>
      <c r="Q5034" s="2" t="d">
        <v>2014-08-26T05:13:38.99999992456287075</v>
      </c>
      <c r="R5034" t="s">
        <v>18102</v>
      </c>
      <c r="S5034" s="1" t="d">
        <v>2014-04-30</v>
      </c>
      <c r="U5034">
        <v>1</v>
      </c>
      <c r="V5034" t="s">
        <v>57</v>
      </c>
      <c r="W5034" t="s">
        <v>6444</v>
      </c>
      <c r="X5034">
        <v>1</v>
      </c>
      <c r="Y5034" t="s">
        <v>18103</v>
      </c>
      <c r="Z5034" t="s">
        <v>70</v>
      </c>
      <c r="AA5034">
        <v>0</v>
      </c>
      <c r="AB5034" s="1" t="d">
        <v>2014-10-15</v>
      </c>
      <c r="AC5034" t="s">
        <v>6444</v>
      </c>
      <c r="AD5034" s="1" t="d">
        <v>2014-10-15</v>
      </c>
      <c r="AE5034" s="1" t="d">
        <v>2014-10-16</v>
      </c>
      <c r="AG5034">
        <v>0</v>
      </c>
      <c r="AL5034" t="s">
        <v>59</v>
      </c>
      <c r="AM5034">
        <v>9</v>
      </c>
      <c r="AN5034" t="s">
        <v>86</v>
      </c>
      <c r="AO5034" s="1" t="d">
        <v>2014-05-01</v>
      </c>
      <c r="AP5034" t="s">
        <v>61</v>
      </c>
      <c r="AQ5034">
        <v>5</v>
      </c>
      <c r="AR5034" t="s">
        <v>87</v>
      </c>
      <c r="AS5034" s="1" t="d">
        <v>2014-05-01</v>
      </c>
      <c r="AT5034" s="1" t="d">
        <v>2014-10-15</v>
      </c>
      <c r="AU5034" s="1" t="d">
        <v>2014-10-16</v>
      </c>
      <c r="AV5034">
        <v>28</v>
      </c>
      <c r="AW5034">
        <v>117</v>
      </c>
      <c r="AX5034">
        <v>167</v>
      </c>
      <c r="AY5034">
        <v>1</v>
      </c>
      <c r="AZ5034">
        <f t="shared" si="468"/>
        <v>1</v>
      </c>
      <c r="BA5034">
        <f t="shared" si="469"/>
        <v>1</v>
      </c>
      <c r="BB5034" s="3">
        <v>1</v>
      </c>
      <c r="BC5034" s="3">
        <v>1</v>
      </c>
      <c r="BD5034" s="3">
        <v>9</v>
      </c>
      <c r="BE5034">
        <f>IF(BD5034&gt;Summary!$C$2,1,0)</f>
        <v>1</v>
      </c>
      <c r="BF5034">
        <f t="shared" si="470"/>
        <v>1</v>
      </c>
      <c r="BG5034">
        <f t="shared" si="471"/>
        <v>0</v>
      </c>
      <c r="BH5034">
        <f t="shared" si="472"/>
        <v>0</v>
      </c>
      <c r="BI5034">
        <f t="shared" si="473"/>
        <v>0</v>
      </c>
    </row>
    <row r="5035" spans="1:61" x14ac:dyDescent="0.2">
      <c r="A5035">
        <v>7663</v>
      </c>
      <c r="B5035" t="s">
        <v>18104</v>
      </c>
      <c r="C5035" t="s">
        <v>18105</v>
      </c>
      <c r="D5035" t="s">
        <v>18106</v>
      </c>
      <c r="E5035" s="1" t="d">
        <v>2013-02-01</v>
      </c>
      <c r="F5035" t="s">
        <v>115</v>
      </c>
      <c r="G5035" s="1" t="d">
        <v>1964-08-02</v>
      </c>
      <c r="H5035">
        <v>51</v>
      </c>
      <c r="I5035" t="s">
        <v>54</v>
      </c>
      <c r="J5035" t="s">
        <v>102</v>
      </c>
      <c r="K5035">
        <v>0</v>
      </c>
      <c r="L5035">
        <v>0</v>
      </c>
      <c r="M5035">
        <v>0</v>
      </c>
      <c r="N5035">
        <v>0</v>
      </c>
      <c r="O5035">
        <v>-2</v>
      </c>
      <c r="P5035" s="2" t="d">
        <v>2013-01-30T08:18:58.99999991990625900</v>
      </c>
      <c r="Q5035" s="2" t="d">
        <v>2013-01-31T08:50:15.99999989848584225</v>
      </c>
      <c r="R5035" t="s">
        <v>18107</v>
      </c>
      <c r="S5035" s="1" t="d">
        <v>2013-01-30</v>
      </c>
      <c r="U5035">
        <v>2</v>
      </c>
      <c r="V5035" t="s">
        <v>57</v>
      </c>
      <c r="W5035" t="s">
        <v>351</v>
      </c>
      <c r="X5035">
        <v>0</v>
      </c>
      <c r="AG5035">
        <v>0</v>
      </c>
      <c r="AL5035" t="s">
        <v>59</v>
      </c>
      <c r="AM5035">
        <v>1</v>
      </c>
      <c r="AN5035" t="s">
        <v>60</v>
      </c>
      <c r="AO5035" s="1" t="d">
        <v>2013-02-01</v>
      </c>
      <c r="AP5035" t="s">
        <v>61</v>
      </c>
      <c r="AQ5035">
        <v>1</v>
      </c>
      <c r="AR5035" t="s">
        <v>60</v>
      </c>
      <c r="AS5035" s="1" t="d">
        <v>2013-02-01</v>
      </c>
      <c r="AT5035" s="1" t="d">
        <v>2013-01-30</v>
      </c>
      <c r="AU5035" s="1" t="d">
        <v>2013-01-31</v>
      </c>
      <c r="AV5035">
        <v>0</v>
      </c>
      <c r="AW5035">
        <v>0</v>
      </c>
      <c r="AX5035">
        <v>1155</v>
      </c>
      <c r="AY5035">
        <v>0</v>
      </c>
      <c r="AZ5035">
        <f t="shared" si="468"/>
        <v>1</v>
      </c>
      <c r="BA5035">
        <f t="shared" si="469"/>
        <v>1</v>
      </c>
      <c r="BB5035" s="3">
        <v>1</v>
      </c>
      <c r="BC5035" s="3">
        <v>0</v>
      </c>
      <c r="BD5035" s="3">
        <v>1</v>
      </c>
      <c r="BE5035">
        <f>IF(BD5035&gt;Summary!$C$2,1,0)</f>
        <v>0</v>
      </c>
      <c r="BF5035">
        <f t="shared" si="470"/>
        <v>0</v>
      </c>
      <c r="BG5035">
        <f t="shared" si="471"/>
        <v>1</v>
      </c>
      <c r="BH5035">
        <f t="shared" si="472"/>
        <v>0</v>
      </c>
      <c r="BI5035">
        <f t="shared" si="473"/>
        <v>0</v>
      </c>
    </row>
    <row r="5036" spans="1:61" x14ac:dyDescent="0.2">
      <c r="A5036">
        <v>7667</v>
      </c>
      <c r="B5036" t="s">
        <v>18108</v>
      </c>
      <c r="C5036" t="s">
        <v>635</v>
      </c>
      <c r="D5036" t="s">
        <v>18109</v>
      </c>
      <c r="E5036" s="1" t="d">
        <v>2014-01-05</v>
      </c>
      <c r="F5036" t="s">
        <v>53</v>
      </c>
      <c r="G5036" s="1" t="d">
        <v>1979-12-11</v>
      </c>
      <c r="H5036">
        <v>36</v>
      </c>
      <c r="I5036" t="s">
        <v>65</v>
      </c>
      <c r="J5036" t="s">
        <v>102</v>
      </c>
      <c r="K5036">
        <v>0</v>
      </c>
      <c r="L5036">
        <v>0</v>
      </c>
      <c r="M5036">
        <v>0</v>
      </c>
      <c r="N5036">
        <v>1</v>
      </c>
      <c r="O5036">
        <v>-1</v>
      </c>
      <c r="P5036" s="2" t="d">
        <v>2014-01-04T09:29:20.99999989382922375</v>
      </c>
      <c r="Q5036" s="2" t="d">
        <v>2014-01-05T02:30:45.99999985657632300</v>
      </c>
      <c r="R5036" t="s">
        <v>18110</v>
      </c>
      <c r="S5036" s="1" t="d">
        <v>2014-01-04</v>
      </c>
      <c r="U5036">
        <v>1</v>
      </c>
      <c r="V5036" t="s">
        <v>97</v>
      </c>
      <c r="W5036" t="s">
        <v>98</v>
      </c>
      <c r="X5036">
        <v>0</v>
      </c>
      <c r="AG5036">
        <v>0</v>
      </c>
      <c r="AL5036" t="s">
        <v>59</v>
      </c>
      <c r="AM5036">
        <v>2</v>
      </c>
      <c r="AN5036" t="s">
        <v>60</v>
      </c>
      <c r="AO5036" s="1" t="d">
        <v>2014-01-05</v>
      </c>
      <c r="AP5036" t="s">
        <v>61</v>
      </c>
      <c r="AQ5036">
        <v>3</v>
      </c>
      <c r="AR5036" t="s">
        <v>60</v>
      </c>
      <c r="AS5036" s="1" t="d">
        <v>2014-01-05</v>
      </c>
      <c r="AT5036" s="1" t="d">
        <v>2014-01-04</v>
      </c>
      <c r="AU5036" s="1" t="d">
        <v>2014-01-05</v>
      </c>
      <c r="AV5036">
        <v>1</v>
      </c>
      <c r="AW5036">
        <v>0</v>
      </c>
      <c r="AX5036">
        <v>817</v>
      </c>
      <c r="AY5036">
        <v>0</v>
      </c>
      <c r="AZ5036">
        <f t="shared" si="468"/>
        <v>1</v>
      </c>
      <c r="BA5036">
        <f t="shared" si="469"/>
        <v>1</v>
      </c>
      <c r="BB5036" s="3">
        <v>1</v>
      </c>
      <c r="BC5036" s="3">
        <v>0</v>
      </c>
      <c r="BD5036" s="3">
        <v>2</v>
      </c>
      <c r="BE5036">
        <f>IF(BD5036&gt;Summary!$C$2,1,0)</f>
        <v>0</v>
      </c>
      <c r="BF5036">
        <f t="shared" si="470"/>
        <v>0</v>
      </c>
      <c r="BG5036">
        <f t="shared" si="471"/>
        <v>1</v>
      </c>
      <c r="BH5036">
        <f t="shared" si="472"/>
        <v>0</v>
      </c>
      <c r="BI5036">
        <f t="shared" si="473"/>
        <v>0</v>
      </c>
    </row>
    <row r="5037" spans="1:61" x14ac:dyDescent="0.2">
      <c r="A5037">
        <v>7668</v>
      </c>
      <c r="B5037" t="s">
        <v>18111</v>
      </c>
      <c r="C5037" t="s">
        <v>621</v>
      </c>
      <c r="D5037" t="s">
        <v>18112</v>
      </c>
      <c r="E5037" s="1" t="d">
        <v>2013-05-04</v>
      </c>
      <c r="F5037" t="s">
        <v>53</v>
      </c>
      <c r="G5037" s="1" t="d">
        <v>1959-02-21</v>
      </c>
      <c r="H5037">
        <v>57</v>
      </c>
      <c r="I5037" t="s">
        <v>54</v>
      </c>
      <c r="J5037" t="s">
        <v>161</v>
      </c>
      <c r="K5037">
        <v>0</v>
      </c>
      <c r="L5037">
        <v>0</v>
      </c>
      <c r="M5037">
        <v>0</v>
      </c>
      <c r="N5037">
        <v>0</v>
      </c>
      <c r="O5037">
        <v>0</v>
      </c>
      <c r="P5037" s="2" t="d">
        <v>2013-05-04T02:39:10.00000011641532075</v>
      </c>
      <c r="Q5037" s="2" t="d">
        <v>2013-08-21T09:19:11.00000000093132100</v>
      </c>
      <c r="R5037" t="s">
        <v>18113</v>
      </c>
      <c r="S5037" s="1" t="d">
        <v>2013-05-03</v>
      </c>
      <c r="U5037">
        <v>1</v>
      </c>
      <c r="V5037" t="s">
        <v>97</v>
      </c>
      <c r="W5037" t="s">
        <v>1182</v>
      </c>
      <c r="X5037">
        <v>0</v>
      </c>
      <c r="AG5037">
        <v>0</v>
      </c>
      <c r="AL5037" t="s">
        <v>59</v>
      </c>
      <c r="AM5037">
        <v>1</v>
      </c>
      <c r="AN5037" t="s">
        <v>60</v>
      </c>
      <c r="AO5037" s="1" t="d">
        <v>2013-05-04</v>
      </c>
      <c r="AP5037" t="s">
        <v>61</v>
      </c>
      <c r="AQ5037">
        <v>1</v>
      </c>
      <c r="AR5037" t="s">
        <v>60</v>
      </c>
      <c r="AS5037" s="1" t="d">
        <v>2013-05-04</v>
      </c>
      <c r="AT5037" s="1" t="d">
        <v>2014-09-22</v>
      </c>
      <c r="AU5037" s="1" t="d">
        <v>2014-10-28</v>
      </c>
      <c r="AV5037">
        <v>0</v>
      </c>
      <c r="AW5037">
        <v>109</v>
      </c>
      <c r="AX5037">
        <v>506</v>
      </c>
      <c r="AY5037">
        <v>0</v>
      </c>
      <c r="AZ5037">
        <f t="shared" si="468"/>
        <v>1</v>
      </c>
      <c r="BA5037">
        <f t="shared" si="469"/>
        <v>1</v>
      </c>
      <c r="BB5037" s="3">
        <v>1</v>
      </c>
      <c r="BC5037" s="3">
        <v>0</v>
      </c>
      <c r="BD5037" s="3">
        <v>1</v>
      </c>
      <c r="BE5037">
        <f>IF(BD5037&gt;Summary!$C$2,1,0)</f>
        <v>0</v>
      </c>
      <c r="BF5037">
        <f t="shared" si="470"/>
        <v>0</v>
      </c>
      <c r="BG5037">
        <f t="shared" si="471"/>
        <v>1</v>
      </c>
      <c r="BH5037">
        <f t="shared" si="472"/>
        <v>0</v>
      </c>
      <c r="BI5037">
        <f t="shared" si="473"/>
        <v>0</v>
      </c>
    </row>
    <row r="5038" spans="1:61" x14ac:dyDescent="0.2">
      <c r="A5038">
        <v>7669</v>
      </c>
      <c r="B5038" t="s">
        <v>18114</v>
      </c>
      <c r="C5038" t="s">
        <v>3783</v>
      </c>
      <c r="D5038" t="s">
        <v>18115</v>
      </c>
      <c r="E5038" s="1" t="d">
        <v>2013-12-06</v>
      </c>
      <c r="F5038" t="s">
        <v>53</v>
      </c>
      <c r="G5038" s="1" t="d">
        <v>1972-06-02</v>
      </c>
      <c r="H5038">
        <v>43</v>
      </c>
      <c r="I5038" t="s">
        <v>65</v>
      </c>
      <c r="J5038" t="s">
        <v>66</v>
      </c>
      <c r="K5038">
        <v>0</v>
      </c>
      <c r="L5038">
        <v>0</v>
      </c>
      <c r="M5038">
        <v>0</v>
      </c>
      <c r="N5038">
        <v>0</v>
      </c>
      <c r="O5038">
        <v>0</v>
      </c>
      <c r="P5038" s="2" t="d">
        <v>2013-12-06T04:49:33.99999971967190650</v>
      </c>
      <c r="Q5038" s="2" t="d">
        <v>2013-12-06T08:32:43.0000001750886450</v>
      </c>
      <c r="R5038" t="s">
        <v>18116</v>
      </c>
      <c r="S5038" s="1" t="d">
        <v>2013-12-06</v>
      </c>
      <c r="U5038">
        <v>0</v>
      </c>
      <c r="V5038" t="s">
        <v>97</v>
      </c>
      <c r="W5038" t="s">
        <v>80</v>
      </c>
      <c r="X5038">
        <v>0</v>
      </c>
      <c r="AG5038">
        <v>0</v>
      </c>
      <c r="AL5038" t="s">
        <v>59</v>
      </c>
      <c r="AM5038">
        <v>1</v>
      </c>
      <c r="AN5038" t="s">
        <v>60</v>
      </c>
      <c r="AO5038" s="1" t="d">
        <v>2013-12-06</v>
      </c>
      <c r="AP5038" t="s">
        <v>61</v>
      </c>
      <c r="AQ5038">
        <v>1</v>
      </c>
      <c r="AR5038" t="s">
        <v>60</v>
      </c>
      <c r="AS5038" s="1" t="d">
        <v>2013-12-06</v>
      </c>
      <c r="AT5038" s="1" t="d">
        <v>2013-12-06</v>
      </c>
      <c r="AU5038" s="1" t="d">
        <v>2013-12-06</v>
      </c>
      <c r="AV5038">
        <v>0</v>
      </c>
      <c r="AW5038">
        <v>0</v>
      </c>
      <c r="AX5038">
        <v>847</v>
      </c>
      <c r="AY5038">
        <v>0</v>
      </c>
      <c r="AZ5038">
        <f t="shared" si="468"/>
        <v>1</v>
      </c>
      <c r="BA5038">
        <f t="shared" si="469"/>
        <v>1</v>
      </c>
      <c r="BB5038" s="3">
        <v>1</v>
      </c>
      <c r="BC5038" s="3">
        <v>0</v>
      </c>
      <c r="BD5038" s="3">
        <v>1</v>
      </c>
      <c r="BE5038">
        <f>IF(BD5038&gt;Summary!$C$2,1,0)</f>
        <v>0</v>
      </c>
      <c r="BF5038">
        <f t="shared" si="470"/>
        <v>0</v>
      </c>
      <c r="BG5038">
        <f t="shared" si="471"/>
        <v>1</v>
      </c>
      <c r="BH5038">
        <f t="shared" si="472"/>
        <v>0</v>
      </c>
      <c r="BI5038">
        <f t="shared" si="473"/>
        <v>0</v>
      </c>
    </row>
    <row r="5039" spans="1:61" x14ac:dyDescent="0.2">
      <c r="A5039">
        <v>7670</v>
      </c>
      <c r="B5039" t="s">
        <v>18117</v>
      </c>
      <c r="C5039" t="s">
        <v>326</v>
      </c>
      <c r="D5039" t="s">
        <v>15018</v>
      </c>
      <c r="E5039" s="1" t="d">
        <v>2013-08-28</v>
      </c>
      <c r="F5039" t="s">
        <v>53</v>
      </c>
      <c r="G5039" s="1" t="d">
        <v>1989-08-04</v>
      </c>
      <c r="H5039">
        <v>26</v>
      </c>
      <c r="I5039" t="s">
        <v>65</v>
      </c>
      <c r="J5039" t="s">
        <v>66</v>
      </c>
      <c r="K5039">
        <v>0</v>
      </c>
      <c r="L5039">
        <v>0</v>
      </c>
      <c r="M5039">
        <v>0</v>
      </c>
      <c r="N5039">
        <v>4</v>
      </c>
      <c r="O5039">
        <v>-1</v>
      </c>
      <c r="P5039" s="2" t="d">
        <v>2013-08-27T07:20:17.00000013224780475</v>
      </c>
      <c r="Q5039" s="2" t="d">
        <v>2013-08-29T05:49:35.999999977648258200</v>
      </c>
      <c r="R5039" t="s">
        <v>18118</v>
      </c>
      <c r="S5039" s="1" t="d">
        <v>2013-08-24</v>
      </c>
      <c r="U5039">
        <v>4</v>
      </c>
      <c r="V5039" t="s">
        <v>57</v>
      </c>
      <c r="W5039" t="s">
        <v>145</v>
      </c>
      <c r="X5039">
        <v>1</v>
      </c>
      <c r="Y5039" t="s">
        <v>18119</v>
      </c>
      <c r="Z5039" t="s">
        <v>79</v>
      </c>
      <c r="AA5039">
        <v>0</v>
      </c>
      <c r="AB5039" s="1" t="d">
        <v>2014-02-22</v>
      </c>
      <c r="AC5039" t="s">
        <v>1395</v>
      </c>
      <c r="AD5039" s="1" t="d">
        <v>2014-02-22</v>
      </c>
      <c r="AE5039" s="1" t="d">
        <v>2014-02-28</v>
      </c>
      <c r="AG5039">
        <v>0</v>
      </c>
      <c r="AL5039" t="s">
        <v>59</v>
      </c>
      <c r="AM5039">
        <v>7</v>
      </c>
      <c r="AN5039" t="s">
        <v>87</v>
      </c>
      <c r="AO5039" s="1" t="d">
        <v>2013-08-28</v>
      </c>
      <c r="AP5039" t="s">
        <v>61</v>
      </c>
      <c r="AQ5039">
        <v>6</v>
      </c>
      <c r="AR5039" t="s">
        <v>87</v>
      </c>
      <c r="AS5039" s="1" t="d">
        <v>2013-08-28</v>
      </c>
      <c r="AT5039" s="1" t="d">
        <v>2013-10-02</v>
      </c>
      <c r="AU5039" s="1" t="d">
        <v>2013-12-21</v>
      </c>
      <c r="AV5039">
        <v>4</v>
      </c>
      <c r="AW5039">
        <v>1</v>
      </c>
      <c r="AX5039">
        <v>35</v>
      </c>
      <c r="AY5039">
        <v>0</v>
      </c>
      <c r="AZ5039">
        <f t="shared" si="468"/>
        <v>1</v>
      </c>
      <c r="BA5039">
        <f t="shared" si="469"/>
        <v>1</v>
      </c>
      <c r="BB5039" s="3">
        <v>1</v>
      </c>
      <c r="BC5039" s="3">
        <v>1</v>
      </c>
      <c r="BD5039" s="3">
        <v>7</v>
      </c>
      <c r="BE5039">
        <f>IF(BD5039&gt;Summary!$C$2,1,0)</f>
        <v>1</v>
      </c>
      <c r="BF5039">
        <f t="shared" si="470"/>
        <v>1</v>
      </c>
      <c r="BG5039">
        <f t="shared" si="471"/>
        <v>0</v>
      </c>
      <c r="BH5039">
        <f t="shared" si="472"/>
        <v>0</v>
      </c>
      <c r="BI5039">
        <f t="shared" si="473"/>
        <v>0</v>
      </c>
    </row>
    <row r="5040" spans="1:61" x14ac:dyDescent="0.2">
      <c r="A5040">
        <v>7672</v>
      </c>
      <c r="B5040" t="s">
        <v>18120</v>
      </c>
      <c r="C5040" t="s">
        <v>18121</v>
      </c>
      <c r="D5040" t="s">
        <v>1530</v>
      </c>
      <c r="E5040" s="1" t="d">
        <v>2014-02-17</v>
      </c>
      <c r="F5040" t="s">
        <v>53</v>
      </c>
      <c r="G5040" s="1" t="d">
        <v>1969-03-01</v>
      </c>
      <c r="H5040">
        <v>47</v>
      </c>
      <c r="I5040" t="s">
        <v>54</v>
      </c>
      <c r="J5040" t="s">
        <v>55</v>
      </c>
      <c r="K5040">
        <v>0</v>
      </c>
      <c r="L5040">
        <v>0</v>
      </c>
      <c r="M5040">
        <v>0</v>
      </c>
      <c r="N5040">
        <v>0</v>
      </c>
      <c r="O5040">
        <v>-1</v>
      </c>
      <c r="P5040" s="2" t="d">
        <v>2014-02-16T06:32:47.00000027194619100</v>
      </c>
      <c r="Q5040" s="2" t="d">
        <v>2014-02-17T01:03:05.00000028870999600</v>
      </c>
      <c r="R5040" t="s">
        <v>18122</v>
      </c>
      <c r="S5040" s="1" t="d">
        <v>2014-02-16</v>
      </c>
      <c r="U5040">
        <v>1</v>
      </c>
      <c r="V5040" t="s">
        <v>97</v>
      </c>
      <c r="W5040" t="s">
        <v>98</v>
      </c>
      <c r="X5040">
        <v>0</v>
      </c>
      <c r="AG5040">
        <v>0</v>
      </c>
      <c r="AL5040" t="s">
        <v>59</v>
      </c>
      <c r="AM5040">
        <v>1</v>
      </c>
      <c r="AN5040" t="s">
        <v>60</v>
      </c>
      <c r="AO5040" s="1" t="d">
        <v>2014-02-17</v>
      </c>
      <c r="AP5040" t="s">
        <v>61</v>
      </c>
      <c r="AQ5040">
        <v>1</v>
      </c>
      <c r="AR5040" t="s">
        <v>60</v>
      </c>
      <c r="AS5040" s="1" t="d">
        <v>2014-02-17</v>
      </c>
      <c r="AT5040" s="1" t="d">
        <v>2014-02-16</v>
      </c>
      <c r="AU5040" s="1" t="d">
        <v>2014-02-17</v>
      </c>
      <c r="AV5040">
        <v>0</v>
      </c>
      <c r="AW5040">
        <v>0</v>
      </c>
      <c r="AX5040">
        <v>774</v>
      </c>
      <c r="AY5040">
        <v>0</v>
      </c>
      <c r="AZ5040">
        <f t="shared" si="468"/>
        <v>1</v>
      </c>
      <c r="BA5040">
        <f t="shared" si="469"/>
        <v>1</v>
      </c>
      <c r="BB5040" s="3">
        <v>1</v>
      </c>
      <c r="BC5040" s="3">
        <v>0</v>
      </c>
      <c r="BD5040" s="3">
        <v>1</v>
      </c>
      <c r="BE5040">
        <f>IF(BD5040&gt;Summary!$C$2,1,0)</f>
        <v>0</v>
      </c>
      <c r="BF5040">
        <f t="shared" si="470"/>
        <v>0</v>
      </c>
      <c r="BG5040">
        <f t="shared" si="471"/>
        <v>1</v>
      </c>
      <c r="BH5040">
        <f t="shared" si="472"/>
        <v>0</v>
      </c>
      <c r="BI5040">
        <f t="shared" si="473"/>
        <v>0</v>
      </c>
    </row>
    <row r="5041" spans="1:61" x14ac:dyDescent="0.2">
      <c r="A5041">
        <v>7673</v>
      </c>
      <c r="B5041" t="s">
        <v>18123</v>
      </c>
      <c r="C5041" t="s">
        <v>18124</v>
      </c>
      <c r="D5041" t="s">
        <v>18125</v>
      </c>
      <c r="E5041" s="1" t="d">
        <v>2013-12-22</v>
      </c>
      <c r="F5041" t="s">
        <v>53</v>
      </c>
      <c r="G5041" s="1" t="d">
        <v>1956-01-02</v>
      </c>
      <c r="H5041">
        <v>60</v>
      </c>
      <c r="I5041" t="s">
        <v>54</v>
      </c>
      <c r="J5041" t="s">
        <v>66</v>
      </c>
      <c r="K5041">
        <v>0</v>
      </c>
      <c r="L5041">
        <v>0</v>
      </c>
      <c r="M5041">
        <v>0</v>
      </c>
      <c r="N5041">
        <v>1</v>
      </c>
      <c r="O5041">
        <v>-1</v>
      </c>
      <c r="P5041" s="2" t="d">
        <v>2013-12-21T09:55:30.99999977275729125</v>
      </c>
      <c r="Q5041" s="2" t="d">
        <v>2013-12-22T01:18:00.00000016763806350</v>
      </c>
      <c r="R5041" t="s">
        <v>18126</v>
      </c>
      <c r="T5041" s="1" t="d">
        <v>2013-12-21</v>
      </c>
      <c r="U5041">
        <v>1</v>
      </c>
      <c r="V5041" t="s">
        <v>57</v>
      </c>
      <c r="W5041" t="s">
        <v>92</v>
      </c>
      <c r="X5041">
        <v>0</v>
      </c>
      <c r="AG5041">
        <v>0</v>
      </c>
      <c r="AL5041" t="s">
        <v>59</v>
      </c>
      <c r="AM5041">
        <v>1</v>
      </c>
      <c r="AN5041" t="s">
        <v>60</v>
      </c>
      <c r="AO5041" s="1" t="d">
        <v>2013-12-22</v>
      </c>
      <c r="AP5041" t="s">
        <v>61</v>
      </c>
      <c r="AQ5041">
        <v>1</v>
      </c>
      <c r="AR5041" t="s">
        <v>60</v>
      </c>
      <c r="AS5041" s="1" t="d">
        <v>2013-12-22</v>
      </c>
      <c r="AT5041" s="1" t="d">
        <v>2013-12-21</v>
      </c>
      <c r="AU5041" s="1" t="d">
        <v>2013-12-22</v>
      </c>
      <c r="AV5041">
        <v>1</v>
      </c>
      <c r="AW5041">
        <v>0</v>
      </c>
      <c r="AX5041">
        <v>831</v>
      </c>
      <c r="AY5041">
        <v>0</v>
      </c>
      <c r="AZ5041">
        <f t="shared" si="468"/>
        <v>1</v>
      </c>
      <c r="BA5041">
        <f t="shared" si="469"/>
        <v>1</v>
      </c>
      <c r="BB5041" s="3">
        <v>1</v>
      </c>
      <c r="BC5041" s="3">
        <v>0</v>
      </c>
      <c r="BD5041" s="3">
        <v>1</v>
      </c>
      <c r="BE5041">
        <f>IF(BD5041&gt;Summary!$C$2,1,0)</f>
        <v>0</v>
      </c>
      <c r="BF5041">
        <f t="shared" si="470"/>
        <v>0</v>
      </c>
      <c r="BG5041">
        <f t="shared" si="471"/>
        <v>1</v>
      </c>
      <c r="BH5041">
        <f t="shared" si="472"/>
        <v>0</v>
      </c>
      <c r="BI5041">
        <f t="shared" si="473"/>
        <v>0</v>
      </c>
    </row>
    <row r="5042" spans="1:61" x14ac:dyDescent="0.2">
      <c r="A5042">
        <v>7674</v>
      </c>
      <c r="B5042" t="s">
        <v>18127</v>
      </c>
      <c r="C5042" t="s">
        <v>18128</v>
      </c>
      <c r="D5042" t="s">
        <v>3460</v>
      </c>
      <c r="E5042" s="1" t="d">
        <v>2013-02-10</v>
      </c>
      <c r="F5042" t="s">
        <v>53</v>
      </c>
      <c r="G5042" s="1" t="d">
        <v>1991-05-05</v>
      </c>
      <c r="H5042">
        <v>24</v>
      </c>
      <c r="I5042" t="s">
        <v>75</v>
      </c>
      <c r="J5042" t="s">
        <v>66</v>
      </c>
      <c r="K5042">
        <v>0</v>
      </c>
      <c r="L5042">
        <v>0</v>
      </c>
      <c r="M5042">
        <v>0</v>
      </c>
      <c r="N5042">
        <v>0</v>
      </c>
      <c r="O5042">
        <v>-1</v>
      </c>
      <c r="P5042" s="2" t="d">
        <v>2013-02-09T08:28:38.99999971501529475</v>
      </c>
      <c r="Q5042" s="2" t="d">
        <v>2013-02-10T07:52:20.00000017695128700</v>
      </c>
      <c r="R5042" t="s">
        <v>18129</v>
      </c>
      <c r="S5042" s="1" t="d">
        <v>2013-02-09</v>
      </c>
      <c r="U5042">
        <v>1</v>
      </c>
      <c r="V5042" t="s">
        <v>97</v>
      </c>
      <c r="W5042" t="s">
        <v>213</v>
      </c>
      <c r="X5042">
        <v>1</v>
      </c>
      <c r="Y5042" t="s">
        <v>18130</v>
      </c>
      <c r="Z5042" t="s">
        <v>79</v>
      </c>
      <c r="AB5042" s="1" t="d">
        <v>2014-02-13</v>
      </c>
      <c r="AC5042" t="s">
        <v>98</v>
      </c>
      <c r="AG5042">
        <v>1</v>
      </c>
      <c r="AH5042" t="s">
        <v>18130</v>
      </c>
      <c r="AI5042" t="s">
        <v>79</v>
      </c>
      <c r="AJ5042" s="1" t="d">
        <v>2014-02-13</v>
      </c>
      <c r="AK5042" t="s">
        <v>98</v>
      </c>
      <c r="AL5042" t="s">
        <v>59</v>
      </c>
      <c r="AM5042">
        <v>5</v>
      </c>
      <c r="AN5042" t="s">
        <v>87</v>
      </c>
      <c r="AO5042" s="1" t="d">
        <v>2013-02-10</v>
      </c>
      <c r="AP5042" t="s">
        <v>61</v>
      </c>
      <c r="AQ5042">
        <v>5</v>
      </c>
      <c r="AR5042" t="s">
        <v>87</v>
      </c>
      <c r="AS5042" s="1" t="d">
        <v>2013-02-10</v>
      </c>
      <c r="AT5042" s="1" t="d">
        <v>2016-01-04</v>
      </c>
      <c r="AU5042" s="1" t="d">
        <v>2016-01-13</v>
      </c>
      <c r="AV5042">
        <v>0</v>
      </c>
      <c r="AW5042">
        <v>0</v>
      </c>
      <c r="AX5042">
        <v>368</v>
      </c>
      <c r="AY5042">
        <v>1</v>
      </c>
      <c r="AZ5042">
        <f t="shared" si="468"/>
        <v>1</v>
      </c>
      <c r="BA5042">
        <f t="shared" si="469"/>
        <v>1</v>
      </c>
      <c r="BB5042" s="3">
        <v>1</v>
      </c>
      <c r="BC5042" s="3">
        <v>1</v>
      </c>
      <c r="BD5042" s="3">
        <v>5</v>
      </c>
      <c r="BE5042">
        <f>IF(BD5042&gt;Summary!$C$2,1,0)</f>
        <v>0</v>
      </c>
      <c r="BF5042">
        <f t="shared" si="470"/>
        <v>0</v>
      </c>
      <c r="BG5042">
        <f t="shared" si="471"/>
        <v>0</v>
      </c>
      <c r="BH5042">
        <f t="shared" si="472"/>
        <v>0</v>
      </c>
      <c r="BI5042">
        <f t="shared" si="473"/>
        <v>1</v>
      </c>
    </row>
    <row r="5043" spans="1:61" x14ac:dyDescent="0.2">
      <c r="A5043">
        <v>7675</v>
      </c>
      <c r="B5043" t="s">
        <v>18131</v>
      </c>
      <c r="C5043" t="s">
        <v>3387</v>
      </c>
      <c r="D5043" t="s">
        <v>18132</v>
      </c>
      <c r="E5043" s="1" t="d">
        <v>2013-12-26</v>
      </c>
      <c r="F5043" t="s">
        <v>53</v>
      </c>
      <c r="G5043" s="1" t="d">
        <v>1995-11-01</v>
      </c>
      <c r="H5043">
        <v>20</v>
      </c>
      <c r="I5043" t="s">
        <v>75</v>
      </c>
      <c r="J5043" t="s">
        <v>102</v>
      </c>
      <c r="K5043">
        <v>0</v>
      </c>
      <c r="L5043">
        <v>0</v>
      </c>
      <c r="M5043">
        <v>0</v>
      </c>
      <c r="N5043">
        <v>0</v>
      </c>
      <c r="O5043">
        <v>-1</v>
      </c>
      <c r="P5043" s="2" t="d">
        <v>2013-12-25T05:38:08.000000081956386375</v>
      </c>
      <c r="Q5043" s="2" t="d">
        <v>2013-12-26T08:36:31.00000003818422850</v>
      </c>
      <c r="R5043" t="s">
        <v>18133</v>
      </c>
      <c r="S5043" s="1" t="d">
        <v>2013-12-24</v>
      </c>
      <c r="U5043">
        <v>2</v>
      </c>
      <c r="V5043" t="s">
        <v>57</v>
      </c>
      <c r="W5043" t="s">
        <v>955</v>
      </c>
      <c r="X5043">
        <v>1</v>
      </c>
      <c r="Y5043" t="s">
        <v>18134</v>
      </c>
      <c r="Z5043" t="s">
        <v>135</v>
      </c>
      <c r="AB5043" s="1" t="d">
        <v>2015-08-24</v>
      </c>
      <c r="AC5043" t="s">
        <v>136</v>
      </c>
      <c r="AG5043">
        <v>0</v>
      </c>
      <c r="AL5043" t="s">
        <v>59</v>
      </c>
      <c r="AM5043">
        <v>7</v>
      </c>
      <c r="AN5043" t="s">
        <v>87</v>
      </c>
      <c r="AO5043" s="1" t="d">
        <v>2013-12-26</v>
      </c>
      <c r="AP5043" t="s">
        <v>61</v>
      </c>
      <c r="AQ5043">
        <v>6</v>
      </c>
      <c r="AR5043" t="s">
        <v>87</v>
      </c>
      <c r="AS5043" s="1" t="d">
        <v>2013-12-26</v>
      </c>
      <c r="AT5043" s="1" t="d">
        <v>2013-12-25</v>
      </c>
      <c r="AU5043" s="1" t="d">
        <v>2013-12-26</v>
      </c>
      <c r="AV5043">
        <v>0</v>
      </c>
      <c r="AW5043">
        <v>0</v>
      </c>
      <c r="AX5043">
        <v>606</v>
      </c>
      <c r="AY5043">
        <v>1</v>
      </c>
      <c r="AZ5043">
        <f t="shared" si="468"/>
        <v>1</v>
      </c>
      <c r="BA5043">
        <f t="shared" si="469"/>
        <v>1</v>
      </c>
      <c r="BB5043" s="3">
        <v>1</v>
      </c>
      <c r="BC5043" s="3">
        <v>1</v>
      </c>
      <c r="BD5043" s="3">
        <v>7</v>
      </c>
      <c r="BE5043">
        <f>IF(BD5043&gt;Summary!$C$2,1,0)</f>
        <v>1</v>
      </c>
      <c r="BF5043">
        <f t="shared" si="470"/>
        <v>1</v>
      </c>
      <c r="BG5043">
        <f t="shared" si="471"/>
        <v>0</v>
      </c>
      <c r="BH5043">
        <f t="shared" si="472"/>
        <v>0</v>
      </c>
      <c r="BI5043">
        <f t="shared" si="473"/>
        <v>0</v>
      </c>
    </row>
    <row r="5044" spans="1:61" x14ac:dyDescent="0.2">
      <c r="A5044">
        <v>7676</v>
      </c>
      <c r="B5044" t="s">
        <v>18135</v>
      </c>
      <c r="C5044" t="s">
        <v>852</v>
      </c>
      <c r="D5044" t="s">
        <v>18136</v>
      </c>
      <c r="E5044" s="1" t="d">
        <v>2014-01-13</v>
      </c>
      <c r="F5044" t="s">
        <v>53</v>
      </c>
      <c r="G5044" s="1" t="d">
        <v>1976-11-30</v>
      </c>
      <c r="H5044">
        <v>39</v>
      </c>
      <c r="I5044" t="s">
        <v>65</v>
      </c>
      <c r="J5044" t="s">
        <v>102</v>
      </c>
      <c r="K5044">
        <v>0</v>
      </c>
      <c r="L5044">
        <v>1</v>
      </c>
      <c r="M5044">
        <v>0</v>
      </c>
      <c r="N5044">
        <v>3</v>
      </c>
      <c r="O5044">
        <v>317</v>
      </c>
      <c r="P5044" s="2" t="d">
        <v>2014-11-26T12:23:55.99999998696148575</v>
      </c>
      <c r="Q5044" s="2" t="d">
        <v>2014-11-26T01:50:11.99999980162828950</v>
      </c>
      <c r="R5044" t="s">
        <v>18137</v>
      </c>
      <c r="S5044" s="1" t="d">
        <v>2013-02-18</v>
      </c>
      <c r="U5044">
        <v>329</v>
      </c>
      <c r="V5044" t="s">
        <v>97</v>
      </c>
      <c r="W5044" t="s">
        <v>98</v>
      </c>
      <c r="X5044">
        <v>1</v>
      </c>
      <c r="Y5044" t="s">
        <v>18138</v>
      </c>
      <c r="Z5044" t="s">
        <v>135</v>
      </c>
      <c r="AA5044">
        <v>1</v>
      </c>
      <c r="AB5044" s="1" t="d">
        <v>2014-11-25</v>
      </c>
      <c r="AC5044" t="s">
        <v>829</v>
      </c>
      <c r="AD5044" s="1" t="d">
        <v>2014-11-26</v>
      </c>
      <c r="AE5044" s="1" t="d">
        <v>2014-11-26</v>
      </c>
      <c r="AG5044">
        <v>0</v>
      </c>
      <c r="AL5044" t="s">
        <v>59</v>
      </c>
      <c r="AM5044">
        <v>1</v>
      </c>
      <c r="AN5044" t="s">
        <v>60</v>
      </c>
      <c r="AO5044" s="1" t="d">
        <v>2014-01-13</v>
      </c>
      <c r="AP5044" t="s">
        <v>61</v>
      </c>
      <c r="AQ5044">
        <v>2</v>
      </c>
      <c r="AR5044" t="s">
        <v>60</v>
      </c>
      <c r="AS5044" s="1" t="d">
        <v>2014-01-13</v>
      </c>
      <c r="AT5044" s="1" t="d">
        <v>2014-11-26</v>
      </c>
      <c r="AU5044" s="1" t="d">
        <v>2014-11-26</v>
      </c>
      <c r="AV5044">
        <v>3</v>
      </c>
      <c r="AW5044">
        <v>0</v>
      </c>
      <c r="AX5044">
        <v>316</v>
      </c>
      <c r="AY5044">
        <v>1</v>
      </c>
      <c r="AZ5044">
        <f t="shared" si="468"/>
        <v>0</v>
      </c>
      <c r="BA5044">
        <f t="shared" si="469"/>
        <v>1</v>
      </c>
      <c r="BB5044" s="3">
        <v>1</v>
      </c>
      <c r="BC5044" s="3">
        <v>1</v>
      </c>
      <c r="BD5044" s="3">
        <v>1</v>
      </c>
      <c r="BE5044">
        <f>IF(BD5044&gt;Summary!$C$2,1,0)</f>
        <v>0</v>
      </c>
      <c r="BF5044">
        <f t="shared" si="470"/>
        <v>0</v>
      </c>
      <c r="BG5044">
        <f t="shared" si="471"/>
        <v>0</v>
      </c>
      <c r="BH5044">
        <f t="shared" si="472"/>
        <v>0</v>
      </c>
      <c r="BI5044">
        <f t="shared" si="473"/>
        <v>1</v>
      </c>
    </row>
    <row r="5045" spans="1:61" x14ac:dyDescent="0.2">
      <c r="A5045">
        <v>7677</v>
      </c>
      <c r="B5045" t="s">
        <v>18139</v>
      </c>
      <c r="C5045" t="s">
        <v>18140</v>
      </c>
      <c r="D5045" t="s">
        <v>18141</v>
      </c>
      <c r="E5045" s="1" t="d">
        <v>2013-09-06</v>
      </c>
      <c r="F5045" t="s">
        <v>115</v>
      </c>
      <c r="G5045" s="1" t="d">
        <v>1987-09-22</v>
      </c>
      <c r="H5045">
        <v>28</v>
      </c>
      <c r="I5045" t="s">
        <v>65</v>
      </c>
      <c r="J5045" t="s">
        <v>102</v>
      </c>
      <c r="K5045">
        <v>0</v>
      </c>
      <c r="L5045">
        <v>0</v>
      </c>
      <c r="M5045">
        <v>0</v>
      </c>
      <c r="N5045">
        <v>0</v>
      </c>
      <c r="O5045">
        <v>-6</v>
      </c>
      <c r="P5045" s="2" t="d">
        <v>2013-08-31T09:26:46.00000012200326025</v>
      </c>
      <c r="Q5045" s="2" t="d">
        <v>2013-09-01T05:23:23.00000002607703525</v>
      </c>
      <c r="R5045" t="s">
        <v>18142</v>
      </c>
      <c r="S5045" s="1" t="d">
        <v>2013-08-31</v>
      </c>
      <c r="U5045">
        <v>6</v>
      </c>
      <c r="V5045" t="s">
        <v>97</v>
      </c>
      <c r="W5045" t="s">
        <v>5268</v>
      </c>
      <c r="X5045">
        <v>0</v>
      </c>
      <c r="AG5045">
        <v>0</v>
      </c>
      <c r="AL5045" t="s">
        <v>59</v>
      </c>
      <c r="AM5045">
        <v>3</v>
      </c>
      <c r="AN5045" t="s">
        <v>60</v>
      </c>
      <c r="AO5045" s="1" t="d">
        <v>2013-09-06</v>
      </c>
      <c r="AP5045" t="s">
        <v>61</v>
      </c>
      <c r="AQ5045">
        <v>4</v>
      </c>
      <c r="AR5045" t="s">
        <v>60</v>
      </c>
      <c r="AS5045" s="1" t="d">
        <v>2013-09-06</v>
      </c>
      <c r="AT5045" s="1" t="d">
        <v>2013-08-31</v>
      </c>
      <c r="AU5045" s="1" t="d">
        <v>2013-09-01</v>
      </c>
      <c r="AV5045">
        <v>0</v>
      </c>
      <c r="AW5045">
        <v>0</v>
      </c>
      <c r="AX5045">
        <v>938</v>
      </c>
      <c r="AY5045">
        <v>0</v>
      </c>
      <c r="AZ5045">
        <f t="shared" si="468"/>
        <v>1</v>
      </c>
      <c r="BA5045">
        <f t="shared" si="469"/>
        <v>1</v>
      </c>
      <c r="BB5045" s="3">
        <v>1</v>
      </c>
      <c r="BC5045" s="3">
        <v>0</v>
      </c>
      <c r="BD5045" s="3">
        <v>3</v>
      </c>
      <c r="BE5045">
        <f>IF(BD5045&gt;Summary!$C$2,1,0)</f>
        <v>0</v>
      </c>
      <c r="BF5045">
        <f t="shared" si="470"/>
        <v>0</v>
      </c>
      <c r="BG5045">
        <f t="shared" si="471"/>
        <v>1</v>
      </c>
      <c r="BH5045">
        <f t="shared" si="472"/>
        <v>0</v>
      </c>
      <c r="BI5045">
        <f t="shared" si="473"/>
        <v>0</v>
      </c>
    </row>
    <row r="5046" spans="1:61" x14ac:dyDescent="0.2">
      <c r="A5046">
        <v>7678</v>
      </c>
      <c r="B5046" t="s">
        <v>18143</v>
      </c>
      <c r="C5046" t="s">
        <v>2097</v>
      </c>
      <c r="D5046" t="s">
        <v>18144</v>
      </c>
      <c r="E5046" s="1" t="d">
        <v>2014-11-10</v>
      </c>
      <c r="F5046" t="s">
        <v>53</v>
      </c>
      <c r="G5046" s="1" t="d">
        <v>1987-11-30</v>
      </c>
      <c r="H5046">
        <v>28</v>
      </c>
      <c r="I5046" t="s">
        <v>65</v>
      </c>
      <c r="J5046" t="s">
        <v>66</v>
      </c>
      <c r="K5046">
        <v>0</v>
      </c>
      <c r="L5046">
        <v>2</v>
      </c>
      <c r="M5046">
        <v>0</v>
      </c>
      <c r="N5046">
        <v>7</v>
      </c>
      <c r="O5046">
        <v>-1</v>
      </c>
      <c r="P5046" s="2" t="d">
        <v>2014-11-09T06:35:17.00000013224780475</v>
      </c>
      <c r="Q5046" s="2" t="d">
        <v>2014-11-11T04:05:41.99999989941716325</v>
      </c>
      <c r="R5046" t="s">
        <v>18145</v>
      </c>
      <c r="S5046" s="1" t="d">
        <v>2014-11-09</v>
      </c>
      <c r="U5046">
        <v>1</v>
      </c>
      <c r="V5046" t="s">
        <v>57</v>
      </c>
      <c r="W5046" t="s">
        <v>77</v>
      </c>
      <c r="X5046">
        <v>1</v>
      </c>
      <c r="Y5046" t="s">
        <v>18146</v>
      </c>
      <c r="Z5046" t="s">
        <v>70</v>
      </c>
      <c r="AA5046">
        <v>0</v>
      </c>
      <c r="AB5046" s="1" t="d">
        <v>2014-12-11</v>
      </c>
      <c r="AC5046" t="s">
        <v>151</v>
      </c>
      <c r="AD5046" s="1" t="d">
        <v>2014-12-11</v>
      </c>
      <c r="AE5046" s="1" t="d">
        <v>2014-12-11</v>
      </c>
      <c r="AG5046">
        <v>0</v>
      </c>
      <c r="AL5046" t="s">
        <v>59</v>
      </c>
      <c r="AM5046">
        <v>7</v>
      </c>
      <c r="AN5046" t="s">
        <v>87</v>
      </c>
      <c r="AO5046" s="1" t="d">
        <v>2014-11-10</v>
      </c>
      <c r="AP5046" t="s">
        <v>61</v>
      </c>
      <c r="AQ5046">
        <v>9</v>
      </c>
      <c r="AR5046" t="s">
        <v>86</v>
      </c>
      <c r="AS5046" s="1" t="d">
        <v>2014-11-10</v>
      </c>
      <c r="AT5046" s="1" t="d">
        <v>2014-12-11</v>
      </c>
      <c r="AU5046" s="1" t="d">
        <v>2014-12-11</v>
      </c>
      <c r="AV5046">
        <v>7</v>
      </c>
      <c r="AW5046">
        <v>1</v>
      </c>
      <c r="AX5046">
        <v>31</v>
      </c>
      <c r="AY5046">
        <v>0</v>
      </c>
      <c r="AZ5046">
        <f t="shared" si="468"/>
        <v>1</v>
      </c>
      <c r="BA5046">
        <f t="shared" si="469"/>
        <v>1</v>
      </c>
      <c r="BB5046" s="3">
        <v>1</v>
      </c>
      <c r="BC5046" s="3">
        <v>1</v>
      </c>
      <c r="BD5046" s="3">
        <v>7</v>
      </c>
      <c r="BE5046">
        <f>IF(BD5046&gt;Summary!$C$2,1,0)</f>
        <v>1</v>
      </c>
      <c r="BF5046">
        <f t="shared" si="470"/>
        <v>1</v>
      </c>
      <c r="BG5046">
        <f t="shared" si="471"/>
        <v>0</v>
      </c>
      <c r="BH5046">
        <f t="shared" si="472"/>
        <v>0</v>
      </c>
      <c r="BI5046">
        <f t="shared" si="473"/>
        <v>0</v>
      </c>
    </row>
    <row r="5047" spans="1:61" x14ac:dyDescent="0.2">
      <c r="A5047">
        <v>7679</v>
      </c>
      <c r="B5047" t="s">
        <v>18147</v>
      </c>
      <c r="C5047" t="s">
        <v>600</v>
      </c>
      <c r="D5047" t="s">
        <v>18148</v>
      </c>
      <c r="E5047" s="1" t="d">
        <v>2013-08-04</v>
      </c>
      <c r="F5047" t="s">
        <v>53</v>
      </c>
      <c r="G5047" s="1" t="d">
        <v>1957-11-04</v>
      </c>
      <c r="H5047">
        <v>58</v>
      </c>
      <c r="I5047" t="s">
        <v>54</v>
      </c>
      <c r="J5047" t="s">
        <v>102</v>
      </c>
      <c r="K5047">
        <v>0</v>
      </c>
      <c r="L5047">
        <v>0</v>
      </c>
      <c r="M5047">
        <v>0</v>
      </c>
      <c r="N5047">
        <v>2</v>
      </c>
      <c r="O5047">
        <v>-1</v>
      </c>
      <c r="P5047" s="2" t="d">
        <v>2013-08-03T05:05:55.00000021420419450</v>
      </c>
      <c r="Q5047" s="2" t="d">
        <v>2013-10-25T05:19:52.99999997019768075</v>
      </c>
      <c r="R5047" t="s">
        <v>18149</v>
      </c>
      <c r="S5047" s="1" t="d">
        <v>2013-08-03</v>
      </c>
      <c r="U5047">
        <v>1</v>
      </c>
      <c r="V5047" t="s">
        <v>97</v>
      </c>
      <c r="W5047" t="s">
        <v>98</v>
      </c>
      <c r="X5047">
        <v>1</v>
      </c>
      <c r="Y5047" t="s">
        <v>18150</v>
      </c>
      <c r="Z5047" t="s">
        <v>135</v>
      </c>
      <c r="AA5047">
        <v>98</v>
      </c>
      <c r="AB5047" s="1" t="d">
        <v>2014-02-10</v>
      </c>
      <c r="AC5047" t="s">
        <v>535</v>
      </c>
      <c r="AD5047" s="1" t="d">
        <v>2014-05-19</v>
      </c>
      <c r="AE5047" s="1" t="d">
        <v>2014-05-20</v>
      </c>
      <c r="AG5047">
        <v>0</v>
      </c>
      <c r="AL5047" t="s">
        <v>59</v>
      </c>
      <c r="AM5047">
        <v>3</v>
      </c>
      <c r="AN5047" t="s">
        <v>60</v>
      </c>
      <c r="AO5047" s="1" t="d">
        <v>2013-08-04</v>
      </c>
      <c r="AP5047" t="s">
        <v>61</v>
      </c>
      <c r="AQ5047">
        <v>1</v>
      </c>
      <c r="AR5047" t="s">
        <v>60</v>
      </c>
      <c r="AS5047" s="1" t="d">
        <v>2013-08-04</v>
      </c>
      <c r="AT5047" s="1" t="d">
        <v>2013-08-03</v>
      </c>
      <c r="AU5047" s="1" t="d">
        <v>2013-10-25</v>
      </c>
      <c r="AV5047">
        <v>2</v>
      </c>
      <c r="AW5047">
        <v>82</v>
      </c>
      <c r="AX5047">
        <v>190</v>
      </c>
      <c r="AY5047">
        <v>1</v>
      </c>
      <c r="AZ5047">
        <f t="shared" si="468"/>
        <v>1</v>
      </c>
      <c r="BA5047">
        <f t="shared" si="469"/>
        <v>1</v>
      </c>
      <c r="BB5047" s="3">
        <v>1</v>
      </c>
      <c r="BC5047" s="3">
        <v>1</v>
      </c>
      <c r="BD5047" s="3">
        <v>3</v>
      </c>
      <c r="BE5047">
        <f>IF(BD5047&gt;Summary!$C$2,1,0)</f>
        <v>0</v>
      </c>
      <c r="BF5047">
        <f t="shared" si="470"/>
        <v>0</v>
      </c>
      <c r="BG5047">
        <f t="shared" si="471"/>
        <v>0</v>
      </c>
      <c r="BH5047">
        <f t="shared" si="472"/>
        <v>0</v>
      </c>
      <c r="BI5047">
        <f t="shared" si="473"/>
        <v>1</v>
      </c>
    </row>
    <row r="5048" spans="1:61" x14ac:dyDescent="0.2">
      <c r="A5048">
        <v>7680</v>
      </c>
      <c r="B5048" t="s">
        <v>18151</v>
      </c>
      <c r="C5048" t="s">
        <v>1044</v>
      </c>
      <c r="D5048" t="s">
        <v>18152</v>
      </c>
      <c r="E5048" s="1" t="d">
        <v>2014-01-21</v>
      </c>
      <c r="F5048" t="s">
        <v>53</v>
      </c>
      <c r="G5048" s="1" t="d">
        <v>1949-03-09</v>
      </c>
      <c r="H5048">
        <v>67</v>
      </c>
      <c r="I5048" t="s">
        <v>54</v>
      </c>
      <c r="J5048" t="s">
        <v>102</v>
      </c>
      <c r="K5048">
        <v>0</v>
      </c>
      <c r="L5048">
        <v>0</v>
      </c>
      <c r="M5048">
        <v>0</v>
      </c>
      <c r="N5048">
        <v>2</v>
      </c>
      <c r="O5048">
        <v>-80</v>
      </c>
      <c r="P5048" s="2" t="d">
        <v>2013-11-02T06:57:48.99999997112900175</v>
      </c>
      <c r="Q5048" s="2" t="d">
        <v>2013-12-18T10:31:00.00000019557774075</v>
      </c>
      <c r="R5048" t="s">
        <v>18153</v>
      </c>
      <c r="S5048" s="1" t="d">
        <v>2013-11-02</v>
      </c>
      <c r="U5048">
        <v>80</v>
      </c>
      <c r="V5048" t="s">
        <v>57</v>
      </c>
      <c r="W5048" t="s">
        <v>2716</v>
      </c>
      <c r="X5048">
        <v>0</v>
      </c>
      <c r="AG5048">
        <v>0</v>
      </c>
      <c r="AL5048" t="s">
        <v>59</v>
      </c>
      <c r="AM5048">
        <v>1</v>
      </c>
      <c r="AN5048" t="s">
        <v>60</v>
      </c>
      <c r="AO5048" s="1" t="d">
        <v>2014-01-21</v>
      </c>
      <c r="AP5048" t="s">
        <v>61</v>
      </c>
      <c r="AQ5048">
        <v>1</v>
      </c>
      <c r="AR5048" t="s">
        <v>60</v>
      </c>
      <c r="AS5048" s="1" t="d">
        <v>2014-01-21</v>
      </c>
      <c r="AT5048" s="1" t="d">
        <v>2013-11-02</v>
      </c>
      <c r="AU5048" s="1" t="d">
        <v>2013-12-18</v>
      </c>
      <c r="AV5048">
        <v>2</v>
      </c>
      <c r="AW5048">
        <v>0</v>
      </c>
      <c r="AX5048">
        <v>801</v>
      </c>
      <c r="AY5048">
        <v>0</v>
      </c>
      <c r="AZ5048">
        <f t="shared" si="468"/>
        <v>0</v>
      </c>
      <c r="BA5048">
        <f t="shared" si="469"/>
        <v>1</v>
      </c>
      <c r="BB5048" s="3">
        <v>1</v>
      </c>
      <c r="BC5048" s="3">
        <v>0</v>
      </c>
      <c r="BD5048" s="3">
        <v>1</v>
      </c>
      <c r="BE5048">
        <f>IF(BD5048&gt;Summary!$C$2,1,0)</f>
        <v>0</v>
      </c>
      <c r="BF5048">
        <f t="shared" si="470"/>
        <v>0</v>
      </c>
      <c r="BG5048">
        <f t="shared" si="471"/>
        <v>1</v>
      </c>
      <c r="BH5048">
        <f t="shared" si="472"/>
        <v>0</v>
      </c>
      <c r="BI5048">
        <f t="shared" si="473"/>
        <v>0</v>
      </c>
    </row>
    <row r="5049" spans="1:61" x14ac:dyDescent="0.2">
      <c r="A5049">
        <v>7681</v>
      </c>
      <c r="B5049" t="s">
        <v>18154</v>
      </c>
      <c r="C5049" t="s">
        <v>4512</v>
      </c>
      <c r="D5049" t="s">
        <v>18155</v>
      </c>
      <c r="E5049" s="1" t="d">
        <v>2013-07-02</v>
      </c>
      <c r="F5049" t="s">
        <v>53</v>
      </c>
      <c r="G5049" s="1" t="d">
        <v>1961-11-25</v>
      </c>
      <c r="H5049">
        <v>54</v>
      </c>
      <c r="I5049" t="s">
        <v>54</v>
      </c>
      <c r="J5049" t="s">
        <v>55</v>
      </c>
      <c r="K5049">
        <v>0</v>
      </c>
      <c r="L5049">
        <v>0</v>
      </c>
      <c r="M5049">
        <v>0</v>
      </c>
      <c r="N5049">
        <v>1</v>
      </c>
      <c r="O5049">
        <v>-2</v>
      </c>
      <c r="P5049" s="2" t="d">
        <v>2013-06-30T05:09:32.00000002048909575</v>
      </c>
      <c r="Q5049" s="2" t="d">
        <v>2013-07-02T10:44:06.99999997392296475</v>
      </c>
      <c r="R5049" t="s">
        <v>18156</v>
      </c>
      <c r="S5049" s="1" t="d">
        <v>2013-06-30</v>
      </c>
      <c r="U5049">
        <v>2</v>
      </c>
      <c r="V5049" t="s">
        <v>57</v>
      </c>
      <c r="W5049" t="s">
        <v>1738</v>
      </c>
      <c r="X5049">
        <v>0</v>
      </c>
      <c r="AG5049">
        <v>0</v>
      </c>
      <c r="AL5049" t="s">
        <v>59</v>
      </c>
      <c r="AM5049">
        <v>1</v>
      </c>
      <c r="AN5049" t="s">
        <v>60</v>
      </c>
      <c r="AO5049" s="1" t="d">
        <v>2013-07-02</v>
      </c>
      <c r="AP5049" t="s">
        <v>61</v>
      </c>
      <c r="AQ5049">
        <v>1</v>
      </c>
      <c r="AR5049" t="s">
        <v>60</v>
      </c>
      <c r="AS5049" s="1" t="d">
        <v>2013-07-02</v>
      </c>
      <c r="AT5049" s="1" t="d">
        <v>2013-08-05</v>
      </c>
      <c r="AU5049" s="1" t="d">
        <v>2013-08-08</v>
      </c>
      <c r="AV5049">
        <v>1</v>
      </c>
      <c r="AW5049">
        <v>0</v>
      </c>
      <c r="AX5049">
        <v>34</v>
      </c>
      <c r="AY5049">
        <v>0</v>
      </c>
      <c r="AZ5049">
        <f t="shared" si="468"/>
        <v>1</v>
      </c>
      <c r="BA5049">
        <f t="shared" si="469"/>
        <v>1</v>
      </c>
      <c r="BB5049" s="3">
        <v>1</v>
      </c>
      <c r="BC5049" s="3">
        <v>0</v>
      </c>
      <c r="BD5049" s="3">
        <v>1</v>
      </c>
      <c r="BE5049">
        <f>IF(BD5049&gt;Summary!$C$2,1,0)</f>
        <v>0</v>
      </c>
      <c r="BF5049">
        <f t="shared" si="470"/>
        <v>0</v>
      </c>
      <c r="BG5049">
        <f t="shared" si="471"/>
        <v>1</v>
      </c>
      <c r="BH5049">
        <f t="shared" si="472"/>
        <v>0</v>
      </c>
      <c r="BI5049">
        <f t="shared" si="473"/>
        <v>0</v>
      </c>
    </row>
    <row r="5050" spans="1:61" x14ac:dyDescent="0.2">
      <c r="A5050">
        <v>7682</v>
      </c>
      <c r="B5050" t="s">
        <v>18157</v>
      </c>
      <c r="C5050" t="s">
        <v>18158</v>
      </c>
      <c r="D5050" t="s">
        <v>18159</v>
      </c>
      <c r="E5050" s="1" t="d">
        <v>2014-01-07</v>
      </c>
      <c r="F5050" t="s">
        <v>115</v>
      </c>
      <c r="G5050" s="1" t="d">
        <v>1990-04-14</v>
      </c>
      <c r="H5050">
        <v>26</v>
      </c>
      <c r="I5050" t="s">
        <v>65</v>
      </c>
      <c r="J5050" t="s">
        <v>66</v>
      </c>
      <c r="K5050">
        <v>0</v>
      </c>
      <c r="L5050">
        <v>0</v>
      </c>
      <c r="M5050">
        <v>0</v>
      </c>
      <c r="N5050">
        <v>1</v>
      </c>
      <c r="O5050">
        <v>-140</v>
      </c>
      <c r="P5050" s="2" t="d">
        <v>2013-08-20T08:58:27.0000002626329675</v>
      </c>
      <c r="Q5050" s="2" t="d">
        <v>2013-08-24T02:22:35.0000001210719325</v>
      </c>
      <c r="R5050" t="s">
        <v>18160</v>
      </c>
      <c r="S5050" s="1" t="d">
        <v>2013-08-20</v>
      </c>
      <c r="U5050">
        <v>140</v>
      </c>
      <c r="V5050" t="s">
        <v>57</v>
      </c>
      <c r="W5050" t="s">
        <v>608</v>
      </c>
      <c r="X5050">
        <v>0</v>
      </c>
      <c r="AG5050">
        <v>0</v>
      </c>
      <c r="AL5050" t="s">
        <v>59</v>
      </c>
      <c r="AM5050">
        <v>8</v>
      </c>
      <c r="AN5050" t="s">
        <v>86</v>
      </c>
      <c r="AO5050" s="1" t="d">
        <v>2014-01-07</v>
      </c>
      <c r="AP5050" t="s">
        <v>61</v>
      </c>
      <c r="AQ5050">
        <v>9</v>
      </c>
      <c r="AR5050" t="s">
        <v>86</v>
      </c>
      <c r="AS5050" s="1" t="d">
        <v>2014-01-07</v>
      </c>
      <c r="AT5050" s="1" t="d">
        <v>2013-08-20</v>
      </c>
      <c r="AU5050" s="1" t="d">
        <v>2013-08-24</v>
      </c>
      <c r="AV5050">
        <v>1</v>
      </c>
      <c r="AW5050">
        <v>0</v>
      </c>
      <c r="AX5050">
        <v>815</v>
      </c>
      <c r="AY5050">
        <v>0</v>
      </c>
      <c r="AZ5050">
        <f t="shared" si="468"/>
        <v>0</v>
      </c>
      <c r="BA5050">
        <f t="shared" si="469"/>
        <v>1</v>
      </c>
      <c r="BB5050" s="3">
        <v>1</v>
      </c>
      <c r="BC5050" s="3">
        <v>0</v>
      </c>
      <c r="BD5050" s="3">
        <v>8</v>
      </c>
      <c r="BE5050">
        <f>IF(BD5050&gt;Summary!$C$2,1,0)</f>
        <v>1</v>
      </c>
      <c r="BF5050">
        <f t="shared" si="470"/>
        <v>0</v>
      </c>
      <c r="BG5050">
        <f t="shared" si="471"/>
        <v>0</v>
      </c>
      <c r="BH5050">
        <f t="shared" si="472"/>
        <v>1</v>
      </c>
      <c r="BI5050">
        <f t="shared" si="473"/>
        <v>0</v>
      </c>
    </row>
    <row r="5051" spans="1:61" x14ac:dyDescent="0.2">
      <c r="A5051">
        <v>7683</v>
      </c>
      <c r="B5051" t="s">
        <v>18161</v>
      </c>
      <c r="C5051" t="s">
        <v>18162</v>
      </c>
      <c r="D5051" t="s">
        <v>18163</v>
      </c>
      <c r="E5051" s="1" t="d">
        <v>2014-06-07</v>
      </c>
      <c r="F5051" t="s">
        <v>115</v>
      </c>
      <c r="G5051" s="1" t="d">
        <v>1992-03-29</v>
      </c>
      <c r="H5051">
        <v>24</v>
      </c>
      <c r="I5051" t="s">
        <v>75</v>
      </c>
      <c r="J5051" t="s">
        <v>66</v>
      </c>
      <c r="K5051">
        <v>0</v>
      </c>
      <c r="L5051">
        <v>0</v>
      </c>
      <c r="M5051">
        <v>0</v>
      </c>
      <c r="N5051">
        <v>2</v>
      </c>
      <c r="O5051">
        <v>-1</v>
      </c>
      <c r="P5051" s="2" t="d">
        <v>2014-06-06T05:43:26.99999984353780875</v>
      </c>
      <c r="Q5051" s="2" t="d">
        <v>2014-06-08T03:52:30.00000020954757600</v>
      </c>
      <c r="R5051" t="s">
        <v>18164</v>
      </c>
      <c r="S5051" s="1" t="d">
        <v>2014-06-06</v>
      </c>
      <c r="U5051">
        <v>1</v>
      </c>
      <c r="V5051" t="s">
        <v>57</v>
      </c>
      <c r="W5051" t="s">
        <v>608</v>
      </c>
      <c r="X5051">
        <v>1</v>
      </c>
      <c r="Y5051" t="s">
        <v>18165</v>
      </c>
      <c r="Z5051" t="s">
        <v>135</v>
      </c>
      <c r="AB5051" s="1" t="d">
        <v>2015-02-17</v>
      </c>
      <c r="AC5051" t="s">
        <v>940</v>
      </c>
      <c r="AG5051">
        <v>0</v>
      </c>
      <c r="AL5051" t="s">
        <v>59</v>
      </c>
      <c r="AM5051">
        <v>7</v>
      </c>
      <c r="AN5051" t="s">
        <v>87</v>
      </c>
      <c r="AO5051" s="1" t="d">
        <v>2014-06-07</v>
      </c>
      <c r="AP5051" t="s">
        <v>61</v>
      </c>
      <c r="AQ5051">
        <v>4</v>
      </c>
      <c r="AR5051" t="s">
        <v>60</v>
      </c>
      <c r="AS5051" s="1" t="d">
        <v>2014-06-07</v>
      </c>
      <c r="AT5051" s="1" t="d">
        <v>2014-06-06</v>
      </c>
      <c r="AU5051" s="1" t="d">
        <v>2014-06-08</v>
      </c>
      <c r="AV5051">
        <v>2</v>
      </c>
      <c r="AW5051">
        <v>1</v>
      </c>
      <c r="AX5051">
        <v>255</v>
      </c>
      <c r="AY5051">
        <v>1</v>
      </c>
      <c r="AZ5051">
        <f t="shared" si="468"/>
        <v>1</v>
      </c>
      <c r="BA5051">
        <f t="shared" si="469"/>
        <v>1</v>
      </c>
      <c r="BB5051" s="3">
        <v>1</v>
      </c>
      <c r="BC5051" s="3">
        <v>1</v>
      </c>
      <c r="BD5051" s="3">
        <v>7</v>
      </c>
      <c r="BE5051">
        <f>IF(BD5051&gt;Summary!$C$2,1,0)</f>
        <v>1</v>
      </c>
      <c r="BF5051">
        <f t="shared" si="470"/>
        <v>1</v>
      </c>
      <c r="BG5051">
        <f t="shared" si="471"/>
        <v>0</v>
      </c>
      <c r="BH5051">
        <f t="shared" si="472"/>
        <v>0</v>
      </c>
      <c r="BI5051">
        <f t="shared" si="473"/>
        <v>0</v>
      </c>
    </row>
    <row r="5052" spans="1:61" x14ac:dyDescent="0.2">
      <c r="A5052">
        <v>7685</v>
      </c>
      <c r="B5052" t="s">
        <v>18166</v>
      </c>
      <c r="C5052" t="s">
        <v>2750</v>
      </c>
      <c r="D5052" t="s">
        <v>5794</v>
      </c>
      <c r="E5052" s="1" t="d">
        <v>2014-01-25</v>
      </c>
      <c r="F5052" t="s">
        <v>115</v>
      </c>
      <c r="G5052" s="1" t="d">
        <v>1981-11-04</v>
      </c>
      <c r="H5052">
        <v>34</v>
      </c>
      <c r="I5052" t="s">
        <v>65</v>
      </c>
      <c r="J5052" t="s">
        <v>55</v>
      </c>
      <c r="K5052">
        <v>0</v>
      </c>
      <c r="L5052">
        <v>0</v>
      </c>
      <c r="M5052">
        <v>0</v>
      </c>
      <c r="N5052">
        <v>0</v>
      </c>
      <c r="O5052">
        <v>0</v>
      </c>
      <c r="P5052" s="2" t="d">
        <v>2014-01-25T09:11:57.999999993480742200</v>
      </c>
      <c r="Q5052" s="2" t="d">
        <v>2014-01-26T02:13:56.99999973177909975</v>
      </c>
      <c r="R5052" t="s">
        <v>18167</v>
      </c>
      <c r="S5052" s="1" t="d">
        <v>2014-01-25</v>
      </c>
      <c r="U5052">
        <v>0</v>
      </c>
      <c r="V5052" t="s">
        <v>97</v>
      </c>
      <c r="W5052" t="s">
        <v>98</v>
      </c>
      <c r="X5052">
        <v>0</v>
      </c>
      <c r="AG5052">
        <v>0</v>
      </c>
      <c r="AL5052" t="s">
        <v>59</v>
      </c>
      <c r="AM5052">
        <v>1</v>
      </c>
      <c r="AN5052" t="s">
        <v>60</v>
      </c>
      <c r="AO5052" s="1" t="d">
        <v>2014-01-25</v>
      </c>
      <c r="AP5052" t="s">
        <v>61</v>
      </c>
      <c r="AQ5052">
        <v>1</v>
      </c>
      <c r="AR5052" t="s">
        <v>60</v>
      </c>
      <c r="AS5052" s="1" t="d">
        <v>2014-01-25</v>
      </c>
      <c r="AT5052" s="1" t="d">
        <v>2014-01-25</v>
      </c>
      <c r="AU5052" s="1" t="d">
        <v>2014-01-26</v>
      </c>
      <c r="AV5052">
        <v>0</v>
      </c>
      <c r="AW5052">
        <v>1</v>
      </c>
      <c r="AX5052">
        <v>797</v>
      </c>
      <c r="AY5052">
        <v>0</v>
      </c>
      <c r="AZ5052">
        <f t="shared" si="468"/>
        <v>1</v>
      </c>
      <c r="BA5052">
        <f t="shared" si="469"/>
        <v>1</v>
      </c>
      <c r="BB5052" s="3">
        <v>1</v>
      </c>
      <c r="BC5052" s="3">
        <v>0</v>
      </c>
      <c r="BD5052" s="3">
        <v>1</v>
      </c>
      <c r="BE5052">
        <f>IF(BD5052&gt;Summary!$C$2,1,0)</f>
        <v>0</v>
      </c>
      <c r="BF5052">
        <f t="shared" si="470"/>
        <v>0</v>
      </c>
      <c r="BG5052">
        <f t="shared" si="471"/>
        <v>1</v>
      </c>
      <c r="BH5052">
        <f t="shared" si="472"/>
        <v>0</v>
      </c>
      <c r="BI5052">
        <f t="shared" si="473"/>
        <v>0</v>
      </c>
    </row>
    <row r="5053" spans="1:61" x14ac:dyDescent="0.2">
      <c r="A5053">
        <v>7686</v>
      </c>
      <c r="B5053" t="s">
        <v>18168</v>
      </c>
      <c r="C5053" t="s">
        <v>8484</v>
      </c>
      <c r="D5053" t="s">
        <v>18169</v>
      </c>
      <c r="E5053" s="1" t="d">
        <v>2013-09-11</v>
      </c>
      <c r="F5053" t="s">
        <v>53</v>
      </c>
      <c r="G5053" s="1" t="d">
        <v>1968-01-10</v>
      </c>
      <c r="H5053">
        <v>48</v>
      </c>
      <c r="I5053" t="s">
        <v>54</v>
      </c>
      <c r="J5053" t="s">
        <v>55</v>
      </c>
      <c r="K5053">
        <v>0</v>
      </c>
      <c r="L5053">
        <v>0</v>
      </c>
      <c r="M5053">
        <v>0</v>
      </c>
      <c r="N5053">
        <v>1</v>
      </c>
      <c r="O5053">
        <v>-21</v>
      </c>
      <c r="P5053" s="2" t="d">
        <v>2013-08-21T04:28:59.99999980442225925</v>
      </c>
      <c r="Q5053" s="2" t="d">
        <v>2013-09-11T11:37:02.9999999748542925</v>
      </c>
      <c r="R5053" t="s">
        <v>18170</v>
      </c>
      <c r="S5053" s="1" t="d">
        <v>2013-08-21</v>
      </c>
      <c r="U5053">
        <v>21</v>
      </c>
      <c r="V5053" t="s">
        <v>57</v>
      </c>
      <c r="W5053" t="s">
        <v>608</v>
      </c>
      <c r="X5053">
        <v>0</v>
      </c>
      <c r="AG5053">
        <v>0</v>
      </c>
      <c r="AL5053" t="s">
        <v>59</v>
      </c>
      <c r="AM5053">
        <v>1</v>
      </c>
      <c r="AN5053" t="s">
        <v>60</v>
      </c>
      <c r="AO5053" s="1" t="d">
        <v>2013-09-11</v>
      </c>
      <c r="AP5053" t="s">
        <v>61</v>
      </c>
      <c r="AQ5053">
        <v>1</v>
      </c>
      <c r="AR5053" t="s">
        <v>60</v>
      </c>
      <c r="AS5053" s="1" t="d">
        <v>2013-09-11</v>
      </c>
      <c r="AT5053" s="1" t="d">
        <v>2013-08-21</v>
      </c>
      <c r="AU5053" s="1" t="d">
        <v>2013-09-11</v>
      </c>
      <c r="AV5053">
        <v>1</v>
      </c>
      <c r="AW5053">
        <v>0</v>
      </c>
      <c r="AX5053">
        <v>933</v>
      </c>
      <c r="AY5053">
        <v>0</v>
      </c>
      <c r="AZ5053">
        <f t="shared" si="468"/>
        <v>1</v>
      </c>
      <c r="BA5053">
        <f t="shared" si="469"/>
        <v>1</v>
      </c>
      <c r="BB5053" s="3">
        <v>1</v>
      </c>
      <c r="BC5053" s="3">
        <v>0</v>
      </c>
      <c r="BD5053" s="3">
        <v>1</v>
      </c>
      <c r="BE5053">
        <f>IF(BD5053&gt;Summary!$C$2,1,0)</f>
        <v>0</v>
      </c>
      <c r="BF5053">
        <f t="shared" si="470"/>
        <v>0</v>
      </c>
      <c r="BG5053">
        <f t="shared" si="471"/>
        <v>1</v>
      </c>
      <c r="BH5053">
        <f t="shared" si="472"/>
        <v>0</v>
      </c>
      <c r="BI5053">
        <f t="shared" si="473"/>
        <v>0</v>
      </c>
    </row>
    <row r="5054" spans="1:61" x14ac:dyDescent="0.2">
      <c r="A5054">
        <v>7688</v>
      </c>
      <c r="B5054" t="s">
        <v>18171</v>
      </c>
      <c r="C5054" t="s">
        <v>1891</v>
      </c>
      <c r="D5054" t="s">
        <v>697</v>
      </c>
      <c r="E5054" s="1" t="d">
        <v>2013-04-21</v>
      </c>
      <c r="F5054" t="s">
        <v>53</v>
      </c>
      <c r="G5054" s="1" t="d">
        <v>1978-04-22</v>
      </c>
      <c r="H5054">
        <v>37</v>
      </c>
      <c r="I5054" t="s">
        <v>65</v>
      </c>
      <c r="J5054" t="s">
        <v>66</v>
      </c>
      <c r="K5054">
        <v>0</v>
      </c>
      <c r="L5054">
        <v>0</v>
      </c>
      <c r="M5054">
        <v>0</v>
      </c>
      <c r="N5054">
        <v>0</v>
      </c>
      <c r="O5054">
        <v>-1</v>
      </c>
      <c r="P5054" s="2" t="d">
        <v>2013-04-20T07:10:10.00000031199306150</v>
      </c>
      <c r="Q5054" s="2" t="d">
        <v>2013-04-21T07:06:19.99999998137354625</v>
      </c>
      <c r="R5054" t="s">
        <v>18172</v>
      </c>
      <c r="S5054" s="1" t="d">
        <v>2013-04-20</v>
      </c>
      <c r="U5054">
        <v>1</v>
      </c>
      <c r="V5054" t="s">
        <v>57</v>
      </c>
      <c r="W5054" t="s">
        <v>1435</v>
      </c>
      <c r="X5054">
        <v>0</v>
      </c>
      <c r="AG5054">
        <v>0</v>
      </c>
      <c r="AL5054" t="s">
        <v>59</v>
      </c>
      <c r="AM5054">
        <v>8</v>
      </c>
      <c r="AN5054" t="s">
        <v>86</v>
      </c>
      <c r="AO5054" s="1" t="d">
        <v>2013-04-21</v>
      </c>
      <c r="AP5054" t="s">
        <v>61</v>
      </c>
      <c r="AQ5054">
        <v>7</v>
      </c>
      <c r="AR5054" t="s">
        <v>87</v>
      </c>
      <c r="AS5054" s="1" t="d">
        <v>2013-04-21</v>
      </c>
      <c r="AT5054" s="1" t="d">
        <v>2013-04-20</v>
      </c>
      <c r="AU5054" s="1" t="d">
        <v>2013-04-21</v>
      </c>
      <c r="AV5054">
        <v>0</v>
      </c>
      <c r="AW5054">
        <v>0</v>
      </c>
      <c r="AX5054">
        <v>1076</v>
      </c>
      <c r="AY5054">
        <v>0</v>
      </c>
      <c r="AZ5054">
        <f t="shared" si="468"/>
        <v>1</v>
      </c>
      <c r="BA5054">
        <f t="shared" si="469"/>
        <v>1</v>
      </c>
      <c r="BB5054" s="3">
        <v>1</v>
      </c>
      <c r="BC5054" s="3">
        <v>0</v>
      </c>
      <c r="BD5054" s="3">
        <v>8</v>
      </c>
      <c r="BE5054">
        <f>IF(BD5054&gt;Summary!$C$2,1,0)</f>
        <v>1</v>
      </c>
      <c r="BF5054">
        <f t="shared" si="470"/>
        <v>0</v>
      </c>
      <c r="BG5054">
        <f t="shared" si="471"/>
        <v>0</v>
      </c>
      <c r="BH5054">
        <f t="shared" si="472"/>
        <v>1</v>
      </c>
      <c r="BI5054">
        <f t="shared" si="473"/>
        <v>0</v>
      </c>
    </row>
    <row r="5055" spans="1:61" x14ac:dyDescent="0.2">
      <c r="A5055">
        <v>7689</v>
      </c>
      <c r="B5055" t="s">
        <v>18173</v>
      </c>
      <c r="C5055" t="s">
        <v>2705</v>
      </c>
      <c r="D5055" t="s">
        <v>18174</v>
      </c>
      <c r="E5055" s="1" t="d">
        <v>2013-01-17</v>
      </c>
      <c r="F5055" t="s">
        <v>53</v>
      </c>
      <c r="G5055" s="1" t="d">
        <v>1987-08-23</v>
      </c>
      <c r="H5055">
        <v>28</v>
      </c>
      <c r="I5055" t="s">
        <v>65</v>
      </c>
      <c r="J5055" t="s">
        <v>66</v>
      </c>
      <c r="K5055">
        <v>0</v>
      </c>
      <c r="L5055">
        <v>0</v>
      </c>
      <c r="M5055">
        <v>0</v>
      </c>
      <c r="N5055">
        <v>8</v>
      </c>
      <c r="O5055">
        <v>-1</v>
      </c>
      <c r="P5055" s="2" t="d">
        <v>2013-01-16T09:27:53.00000006798654775</v>
      </c>
      <c r="Q5055" s="2" t="d">
        <v>2013-01-19T09:22:25.99999969359487125</v>
      </c>
      <c r="R5055" t="s">
        <v>18175</v>
      </c>
      <c r="S5055" s="1" t="d">
        <v>2013-01-16</v>
      </c>
      <c r="U5055">
        <v>1</v>
      </c>
      <c r="V5055" t="s">
        <v>57</v>
      </c>
      <c r="W5055" t="s">
        <v>544</v>
      </c>
      <c r="X5055">
        <v>1</v>
      </c>
      <c r="Y5055" t="s">
        <v>18176</v>
      </c>
      <c r="Z5055" t="s">
        <v>135</v>
      </c>
      <c r="AB5055" s="1" t="d">
        <v>2013-10-31</v>
      </c>
      <c r="AC5055" t="s">
        <v>218</v>
      </c>
      <c r="AG5055">
        <v>1</v>
      </c>
      <c r="AH5055" t="s">
        <v>18177</v>
      </c>
      <c r="AI5055" t="s">
        <v>79</v>
      </c>
      <c r="AJ5055" s="1" t="d">
        <v>2015-01-04</v>
      </c>
      <c r="AK5055" t="s">
        <v>98</v>
      </c>
      <c r="AL5055" t="s">
        <v>59</v>
      </c>
      <c r="AM5055">
        <v>8</v>
      </c>
      <c r="AN5055" t="s">
        <v>86</v>
      </c>
      <c r="AO5055" s="1" t="d">
        <v>2013-01-17</v>
      </c>
      <c r="AP5055" t="s">
        <v>61</v>
      </c>
      <c r="AQ5055">
        <v>7</v>
      </c>
      <c r="AR5055" t="s">
        <v>87</v>
      </c>
      <c r="AS5055" s="1" t="d">
        <v>2013-01-17</v>
      </c>
      <c r="AT5055" s="1" t="d">
        <v>2013-01-16</v>
      </c>
      <c r="AU5055" s="1" t="d">
        <v>2013-01-19</v>
      </c>
      <c r="AV5055">
        <v>8</v>
      </c>
      <c r="AW5055">
        <v>2</v>
      </c>
      <c r="AX5055">
        <v>287</v>
      </c>
      <c r="AY5055">
        <v>1</v>
      </c>
      <c r="AZ5055">
        <f t="shared" si="468"/>
        <v>1</v>
      </c>
      <c r="BA5055">
        <f t="shared" si="469"/>
        <v>1</v>
      </c>
      <c r="BB5055" s="3">
        <v>1</v>
      </c>
      <c r="BC5055" s="3">
        <v>1</v>
      </c>
      <c r="BD5055" s="3">
        <v>8</v>
      </c>
      <c r="BE5055">
        <f>IF(BD5055&gt;Summary!$C$2,1,0)</f>
        <v>1</v>
      </c>
      <c r="BF5055">
        <f t="shared" si="470"/>
        <v>1</v>
      </c>
      <c r="BG5055">
        <f t="shared" si="471"/>
        <v>0</v>
      </c>
      <c r="BH5055">
        <f t="shared" si="472"/>
        <v>0</v>
      </c>
      <c r="BI5055">
        <f t="shared" si="473"/>
        <v>0</v>
      </c>
    </row>
    <row r="5056" spans="1:61" x14ac:dyDescent="0.2">
      <c r="A5056">
        <v>7690</v>
      </c>
      <c r="B5056" t="s">
        <v>18178</v>
      </c>
      <c r="C5056" t="s">
        <v>1397</v>
      </c>
      <c r="D5056" t="s">
        <v>18179</v>
      </c>
      <c r="E5056" s="1" t="d">
        <v>2014-03-11</v>
      </c>
      <c r="F5056" t="s">
        <v>53</v>
      </c>
      <c r="G5056" s="1" t="d">
        <v>1970-02-06</v>
      </c>
      <c r="H5056">
        <v>46</v>
      </c>
      <c r="I5056" t="s">
        <v>54</v>
      </c>
      <c r="J5056" t="s">
        <v>102</v>
      </c>
      <c r="K5056">
        <v>0</v>
      </c>
      <c r="L5056">
        <v>0</v>
      </c>
      <c r="M5056">
        <v>0</v>
      </c>
      <c r="N5056">
        <v>14</v>
      </c>
      <c r="O5056">
        <v>-1</v>
      </c>
      <c r="P5056" s="2" t="d">
        <v>2014-03-10T11:47:28.00000023096799950</v>
      </c>
      <c r="Q5056" s="2" t="d">
        <v>2014-03-11T10:29:26.99999982956796675</v>
      </c>
      <c r="R5056" t="s">
        <v>18180</v>
      </c>
      <c r="S5056" s="1" t="d">
        <v>2014-03-10</v>
      </c>
      <c r="U5056">
        <v>1</v>
      </c>
      <c r="V5056" t="s">
        <v>57</v>
      </c>
      <c r="W5056" t="s">
        <v>172</v>
      </c>
      <c r="X5056">
        <v>1</v>
      </c>
      <c r="Y5056" t="s">
        <v>18181</v>
      </c>
      <c r="Z5056" t="s">
        <v>79</v>
      </c>
      <c r="AA5056">
        <v>0</v>
      </c>
      <c r="AB5056" s="1" t="d">
        <v>2014-06-24</v>
      </c>
      <c r="AC5056" t="s">
        <v>17905</v>
      </c>
      <c r="AD5056" s="1" t="d">
        <v>2014-06-24</v>
      </c>
      <c r="AE5056" s="1" t="d">
        <v>2014-06-25</v>
      </c>
      <c r="AG5056">
        <v>0</v>
      </c>
      <c r="AL5056" t="s">
        <v>59</v>
      </c>
      <c r="AM5056">
        <v>3</v>
      </c>
      <c r="AN5056" t="s">
        <v>60</v>
      </c>
      <c r="AO5056" s="1" t="d">
        <v>2014-03-11</v>
      </c>
      <c r="AP5056" t="s">
        <v>61</v>
      </c>
      <c r="AQ5056">
        <v>4</v>
      </c>
      <c r="AR5056" t="s">
        <v>60</v>
      </c>
      <c r="AS5056" s="1" t="d">
        <v>2014-03-11</v>
      </c>
      <c r="AT5056" s="1" t="d">
        <v>2014-05-10</v>
      </c>
      <c r="AU5056" s="1" t="d">
        <v>2014-05-10</v>
      </c>
      <c r="AV5056">
        <v>14</v>
      </c>
      <c r="AW5056">
        <v>0</v>
      </c>
      <c r="AX5056">
        <v>60</v>
      </c>
      <c r="AY5056">
        <v>0</v>
      </c>
      <c r="AZ5056">
        <f t="shared" si="468"/>
        <v>1</v>
      </c>
      <c r="BA5056">
        <f t="shared" si="469"/>
        <v>1</v>
      </c>
      <c r="BB5056" s="3">
        <v>1</v>
      </c>
      <c r="BC5056" s="3">
        <v>1</v>
      </c>
      <c r="BD5056" s="3">
        <v>3</v>
      </c>
      <c r="BE5056">
        <f>IF(BD5056&gt;Summary!$C$2,1,0)</f>
        <v>0</v>
      </c>
      <c r="BF5056">
        <f t="shared" si="470"/>
        <v>0</v>
      </c>
      <c r="BG5056">
        <f t="shared" si="471"/>
        <v>0</v>
      </c>
      <c r="BH5056">
        <f t="shared" si="472"/>
        <v>0</v>
      </c>
      <c r="BI5056">
        <f t="shared" si="473"/>
        <v>1</v>
      </c>
    </row>
    <row r="5057" spans="1:61" x14ac:dyDescent="0.2">
      <c r="A5057">
        <v>7692</v>
      </c>
      <c r="B5057" t="s">
        <v>18182</v>
      </c>
      <c r="C5057" t="s">
        <v>18183</v>
      </c>
      <c r="D5057" t="s">
        <v>18184</v>
      </c>
      <c r="E5057" s="1" t="d">
        <v>2013-02-07</v>
      </c>
      <c r="F5057" t="s">
        <v>53</v>
      </c>
      <c r="G5057" s="1" t="d">
        <v>1970-12-21</v>
      </c>
      <c r="H5057">
        <v>45</v>
      </c>
      <c r="I5057" t="s">
        <v>54</v>
      </c>
      <c r="J5057" t="s">
        <v>102</v>
      </c>
      <c r="K5057">
        <v>0</v>
      </c>
      <c r="L5057">
        <v>0</v>
      </c>
      <c r="M5057">
        <v>0</v>
      </c>
      <c r="N5057">
        <v>2</v>
      </c>
      <c r="O5057">
        <v>0</v>
      </c>
      <c r="P5057" s="2" t="d">
        <v>2013-02-07T02:17:56.99999988544732125</v>
      </c>
      <c r="Q5057" s="2" t="d">
        <v>2013-02-10T01:49:12.00000023469329025</v>
      </c>
      <c r="R5057" t="s">
        <v>18185</v>
      </c>
      <c r="S5057" s="1" t="d">
        <v>2013-02-07</v>
      </c>
      <c r="U5057">
        <v>0</v>
      </c>
      <c r="V5057" t="s">
        <v>97</v>
      </c>
      <c r="W5057" t="s">
        <v>98</v>
      </c>
      <c r="X5057">
        <v>0</v>
      </c>
      <c r="AG5057">
        <v>0</v>
      </c>
      <c r="AL5057" t="s">
        <v>59</v>
      </c>
      <c r="AM5057">
        <v>4</v>
      </c>
      <c r="AN5057" t="s">
        <v>60</v>
      </c>
      <c r="AO5057" s="1" t="d">
        <v>2013-02-07</v>
      </c>
      <c r="AP5057" t="s">
        <v>61</v>
      </c>
      <c r="AQ5057">
        <v>3</v>
      </c>
      <c r="AR5057" t="s">
        <v>60</v>
      </c>
      <c r="AS5057" s="1" t="d">
        <v>2013-02-07</v>
      </c>
      <c r="AT5057" s="1" t="d">
        <v>2013-02-07</v>
      </c>
      <c r="AU5057" s="1" t="d">
        <v>2013-02-10</v>
      </c>
      <c r="AV5057">
        <v>2</v>
      </c>
      <c r="AW5057">
        <v>3</v>
      </c>
      <c r="AX5057">
        <v>1149</v>
      </c>
      <c r="AY5057">
        <v>0</v>
      </c>
      <c r="AZ5057">
        <f t="shared" si="468"/>
        <v>1</v>
      </c>
      <c r="BA5057">
        <f t="shared" si="469"/>
        <v>1</v>
      </c>
      <c r="BB5057" s="3">
        <v>1</v>
      </c>
      <c r="BC5057" s="3">
        <v>0</v>
      </c>
      <c r="BD5057" s="3">
        <v>4</v>
      </c>
      <c r="BE5057">
        <f>IF(BD5057&gt;Summary!$C$2,1,0)</f>
        <v>0</v>
      </c>
      <c r="BF5057">
        <f t="shared" si="470"/>
        <v>0</v>
      </c>
      <c r="BG5057">
        <f t="shared" si="471"/>
        <v>1</v>
      </c>
      <c r="BH5057">
        <f t="shared" si="472"/>
        <v>0</v>
      </c>
      <c r="BI5057">
        <f t="shared" si="473"/>
        <v>0</v>
      </c>
    </row>
    <row r="5058" spans="1:61" x14ac:dyDescent="0.2">
      <c r="A5058">
        <v>7693</v>
      </c>
      <c r="B5058" t="s">
        <v>18186</v>
      </c>
      <c r="C5058" t="s">
        <v>4581</v>
      </c>
      <c r="D5058" t="s">
        <v>18187</v>
      </c>
      <c r="E5058" s="1" t="d">
        <v>2014-09-17</v>
      </c>
      <c r="F5058" t="s">
        <v>53</v>
      </c>
      <c r="G5058" s="1" t="d">
        <v>1995-08-24</v>
      </c>
      <c r="H5058">
        <v>20</v>
      </c>
      <c r="I5058" t="s">
        <v>75</v>
      </c>
      <c r="J5058" t="s">
        <v>66</v>
      </c>
      <c r="K5058">
        <v>0</v>
      </c>
      <c r="L5058">
        <v>0</v>
      </c>
      <c r="M5058">
        <v>1</v>
      </c>
      <c r="N5058">
        <v>2</v>
      </c>
      <c r="O5058">
        <v>-1</v>
      </c>
      <c r="P5058" s="2" t="d">
        <v>2014-09-16T03:26:14.99999979045242400</v>
      </c>
      <c r="Q5058" s="2" t="d">
        <v>2014-09-26T09:55:44.00000029709189850</v>
      </c>
      <c r="R5058" t="s">
        <v>18188</v>
      </c>
      <c r="S5058" s="1" t="d">
        <v>2014-09-17</v>
      </c>
      <c r="U5058">
        <v>0</v>
      </c>
      <c r="V5058" t="s">
        <v>57</v>
      </c>
      <c r="W5058" t="s">
        <v>18189</v>
      </c>
      <c r="X5058">
        <v>1</v>
      </c>
      <c r="Y5058" t="s">
        <v>18190</v>
      </c>
      <c r="Z5058" t="s">
        <v>70</v>
      </c>
      <c r="AA5058">
        <v>0</v>
      </c>
      <c r="AB5058" s="1" t="d">
        <v>2014-11-18</v>
      </c>
      <c r="AC5058" t="s">
        <v>167</v>
      </c>
      <c r="AD5058" s="1" t="d">
        <v>2014-11-18</v>
      </c>
      <c r="AE5058" s="1" t="d">
        <v>2015-06-30</v>
      </c>
      <c r="AG5058">
        <v>1</v>
      </c>
      <c r="AH5058" t="s">
        <v>18191</v>
      </c>
      <c r="AI5058" t="s">
        <v>79</v>
      </c>
      <c r="AJ5058" s="1" t="d">
        <v>2015-10-04</v>
      </c>
      <c r="AK5058" t="s">
        <v>98</v>
      </c>
      <c r="AL5058" t="s">
        <v>59</v>
      </c>
      <c r="AM5058">
        <v>7</v>
      </c>
      <c r="AN5058" t="s">
        <v>87</v>
      </c>
      <c r="AO5058" s="1" t="d">
        <v>2014-09-17</v>
      </c>
      <c r="AP5058" t="s">
        <v>61</v>
      </c>
      <c r="AQ5058">
        <v>9</v>
      </c>
      <c r="AR5058" t="s">
        <v>86</v>
      </c>
      <c r="AS5058" s="1" t="d">
        <v>2014-09-17</v>
      </c>
      <c r="AT5058" s="1" t="d">
        <v>2014-10-06</v>
      </c>
      <c r="AU5058" s="1" t="d">
        <v>2014-11-08</v>
      </c>
      <c r="AV5058">
        <v>2</v>
      </c>
      <c r="AW5058">
        <v>9</v>
      </c>
      <c r="AX5058">
        <v>19</v>
      </c>
      <c r="AY5058">
        <v>0</v>
      </c>
      <c r="AZ5058">
        <f t="shared" si="468"/>
        <v>1</v>
      </c>
      <c r="BA5058">
        <f t="shared" si="469"/>
        <v>1</v>
      </c>
      <c r="BB5058" s="3">
        <v>1</v>
      </c>
      <c r="BC5058" s="3">
        <v>1</v>
      </c>
      <c r="BD5058" s="3">
        <v>7</v>
      </c>
      <c r="BE5058">
        <f>IF(BD5058&gt;Summary!$C$2,1,0)</f>
        <v>1</v>
      </c>
      <c r="BF5058">
        <f t="shared" si="470"/>
        <v>1</v>
      </c>
      <c r="BG5058">
        <f t="shared" si="471"/>
        <v>0</v>
      </c>
      <c r="BH5058">
        <f t="shared" si="472"/>
        <v>0</v>
      </c>
      <c r="BI5058">
        <f t="shared" si="473"/>
        <v>0</v>
      </c>
    </row>
    <row r="5059" spans="1:61" x14ac:dyDescent="0.2">
      <c r="A5059">
        <v>7694</v>
      </c>
      <c r="B5059" t="s">
        <v>18192</v>
      </c>
      <c r="C5059" t="s">
        <v>9328</v>
      </c>
      <c r="D5059" t="s">
        <v>11094</v>
      </c>
      <c r="E5059" s="1" t="d">
        <v>2013-02-24</v>
      </c>
      <c r="F5059" t="s">
        <v>53</v>
      </c>
      <c r="G5059" s="1" t="d">
        <v>1964-01-21</v>
      </c>
      <c r="H5059">
        <v>52</v>
      </c>
      <c r="I5059" t="s">
        <v>54</v>
      </c>
      <c r="J5059" t="s">
        <v>66</v>
      </c>
      <c r="K5059">
        <v>0</v>
      </c>
      <c r="L5059">
        <v>0</v>
      </c>
      <c r="M5059">
        <v>0</v>
      </c>
      <c r="N5059">
        <v>0</v>
      </c>
      <c r="O5059">
        <v>0</v>
      </c>
      <c r="P5059" s="2" t="d">
        <v>2013-02-24T03:25:28.99999972432851825</v>
      </c>
      <c r="Q5059" s="2" t="d">
        <v>2013-02-25T01:51:42.99999970011413175</v>
      </c>
      <c r="R5059" t="s">
        <v>18193</v>
      </c>
      <c r="S5059" s="1" t="d">
        <v>2013-02-24</v>
      </c>
      <c r="U5059">
        <v>0</v>
      </c>
      <c r="V5059" t="s">
        <v>97</v>
      </c>
      <c r="W5059" t="s">
        <v>98</v>
      </c>
      <c r="X5059">
        <v>0</v>
      </c>
      <c r="AG5059">
        <v>0</v>
      </c>
      <c r="AL5059" t="s">
        <v>59</v>
      </c>
      <c r="AM5059">
        <v>1</v>
      </c>
      <c r="AN5059" t="s">
        <v>60</v>
      </c>
      <c r="AO5059" s="1" t="d">
        <v>2013-02-24</v>
      </c>
      <c r="AP5059" t="s">
        <v>61</v>
      </c>
      <c r="AQ5059">
        <v>1</v>
      </c>
      <c r="AR5059" t="s">
        <v>60</v>
      </c>
      <c r="AS5059" s="1" t="d">
        <v>2013-02-24</v>
      </c>
      <c r="AT5059" s="1" t="d">
        <v>2013-02-24</v>
      </c>
      <c r="AU5059" s="1" t="d">
        <v>2013-02-25</v>
      </c>
      <c r="AV5059">
        <v>0</v>
      </c>
      <c r="AW5059">
        <v>1</v>
      </c>
      <c r="AX5059">
        <v>1132</v>
      </c>
      <c r="AY5059">
        <v>0</v>
      </c>
      <c r="AZ5059">
        <f t="shared" si="468"/>
        <v>1</v>
      </c>
      <c r="BA5059">
        <f t="shared" si="469"/>
        <v>1</v>
      </c>
      <c r="BB5059" s="3">
        <v>1</v>
      </c>
      <c r="BC5059" s="3">
        <v>0</v>
      </c>
      <c r="BD5059" s="3">
        <v>1</v>
      </c>
      <c r="BE5059">
        <f>IF(BD5059&gt;Summary!$C$2,1,0)</f>
        <v>0</v>
      </c>
      <c r="BF5059">
        <f t="shared" si="470"/>
        <v>0</v>
      </c>
      <c r="BG5059">
        <f t="shared" si="471"/>
        <v>1</v>
      </c>
      <c r="BH5059">
        <f t="shared" si="472"/>
        <v>0</v>
      </c>
      <c r="BI5059">
        <f t="shared" si="473"/>
        <v>0</v>
      </c>
    </row>
    <row r="5060" spans="1:61" x14ac:dyDescent="0.2">
      <c r="A5060">
        <v>7697</v>
      </c>
      <c r="B5060" t="s">
        <v>18194</v>
      </c>
      <c r="C5060" t="s">
        <v>14412</v>
      </c>
      <c r="D5060" t="s">
        <v>18195</v>
      </c>
      <c r="E5060" s="1" t="d">
        <v>2013-12-26</v>
      </c>
      <c r="F5060" t="s">
        <v>53</v>
      </c>
      <c r="G5060" s="1" t="d">
        <v>1987-04-07</v>
      </c>
      <c r="H5060">
        <v>29</v>
      </c>
      <c r="I5060" t="s">
        <v>65</v>
      </c>
      <c r="J5060" t="s">
        <v>66</v>
      </c>
      <c r="K5060">
        <v>0</v>
      </c>
      <c r="L5060">
        <v>0</v>
      </c>
      <c r="M5060">
        <v>0</v>
      </c>
      <c r="N5060">
        <v>0</v>
      </c>
      <c r="O5060">
        <v>-1</v>
      </c>
      <c r="P5060" s="2" t="d">
        <v>2013-12-25T09:52:57.99999983981251800</v>
      </c>
      <c r="Q5060" s="2" t="d">
        <v>2013-12-26T01:17:54.00000002235174450</v>
      </c>
      <c r="R5060" t="s">
        <v>18196</v>
      </c>
      <c r="S5060" s="1" t="d">
        <v>2013-12-25</v>
      </c>
      <c r="U5060">
        <v>1</v>
      </c>
      <c r="V5060" t="s">
        <v>97</v>
      </c>
      <c r="W5060" t="s">
        <v>98</v>
      </c>
      <c r="X5060">
        <v>0</v>
      </c>
      <c r="AG5060">
        <v>0</v>
      </c>
      <c r="AL5060" t="s">
        <v>59</v>
      </c>
      <c r="AM5060">
        <v>2</v>
      </c>
      <c r="AN5060" t="s">
        <v>60</v>
      </c>
      <c r="AO5060" s="1" t="d">
        <v>2013-12-26</v>
      </c>
      <c r="AP5060" t="s">
        <v>61</v>
      </c>
      <c r="AQ5060">
        <v>2</v>
      </c>
      <c r="AR5060" t="s">
        <v>60</v>
      </c>
      <c r="AS5060" s="1" t="d">
        <v>2013-12-26</v>
      </c>
      <c r="AT5060" s="1" t="d">
        <v>2013-12-25</v>
      </c>
      <c r="AU5060" s="1" t="d">
        <v>2013-12-26</v>
      </c>
      <c r="AV5060">
        <v>0</v>
      </c>
      <c r="AW5060">
        <v>0</v>
      </c>
      <c r="AX5060">
        <v>827</v>
      </c>
      <c r="AY5060">
        <v>0</v>
      </c>
      <c r="AZ5060">
        <f t="shared" ref="AZ5060:AZ5123" si="474">IF(OR(O5060&lt;-30,O5060&gt;30),0,1)</f>
        <v>1</v>
      </c>
      <c r="BA5060">
        <f t="shared" ref="BA5060:BA5123" si="475">IF(O5060="",0,1)</f>
        <v>1</v>
      </c>
      <c r="BB5060" s="3">
        <v>1</v>
      </c>
      <c r="BC5060" s="3">
        <v>0</v>
      </c>
      <c r="BD5060" s="3">
        <v>2</v>
      </c>
      <c r="BE5060">
        <f>IF(BD5060&gt;Summary!$C$2,1,0)</f>
        <v>0</v>
      </c>
      <c r="BF5060">
        <f t="shared" ref="BF5060:BF5123" si="476">IF(AND($BC5060=1,$BE5060=1),1,0)</f>
        <v>0</v>
      </c>
      <c r="BG5060">
        <f t="shared" ref="BG5060:BG5123" si="477">IF(AND($BC5060=0,$BE5060=0),1,0)</f>
        <v>1</v>
      </c>
      <c r="BH5060">
        <f t="shared" ref="BH5060:BH5123" si="478">IF(AND($BC5060=0,$BE5060=1),1,0)</f>
        <v>0</v>
      </c>
      <c r="BI5060">
        <f t="shared" ref="BI5060:BI5123" si="479">IF(AND($BC5060=1,$BE5060=0),1,0)</f>
        <v>0</v>
      </c>
    </row>
    <row r="5061" spans="1:61" x14ac:dyDescent="0.2">
      <c r="A5061">
        <v>7698</v>
      </c>
      <c r="B5061" t="s">
        <v>18197</v>
      </c>
      <c r="C5061" t="s">
        <v>18198</v>
      </c>
      <c r="D5061" t="s">
        <v>18199</v>
      </c>
      <c r="E5061" s="1" t="d">
        <v>2013-04-22</v>
      </c>
      <c r="F5061" t="s">
        <v>53</v>
      </c>
      <c r="G5061" s="1" t="d">
        <v>1981-09-07</v>
      </c>
      <c r="H5061">
        <v>34</v>
      </c>
      <c r="I5061" t="s">
        <v>65</v>
      </c>
      <c r="J5061" t="s">
        <v>66</v>
      </c>
      <c r="K5061">
        <v>0</v>
      </c>
      <c r="L5061">
        <v>0</v>
      </c>
      <c r="M5061">
        <v>4</v>
      </c>
      <c r="N5061">
        <v>11</v>
      </c>
      <c r="O5061">
        <v>0</v>
      </c>
      <c r="P5061" s="2" t="d">
        <v>2013-04-22T11:11:42.99999983981251800</v>
      </c>
      <c r="Q5061" s="2" t="d">
        <v>2013-04-23T07:29:12.00000009499490400</v>
      </c>
      <c r="R5061" t="s">
        <v>18200</v>
      </c>
      <c r="S5061" s="1" t="d">
        <v>2013-04-22</v>
      </c>
      <c r="U5061">
        <v>0</v>
      </c>
      <c r="V5061" t="s">
        <v>57</v>
      </c>
      <c r="W5061" t="s">
        <v>58</v>
      </c>
      <c r="X5061">
        <v>1</v>
      </c>
      <c r="Y5061" t="s">
        <v>18201</v>
      </c>
      <c r="Z5061" t="s">
        <v>79</v>
      </c>
      <c r="AA5061">
        <v>0</v>
      </c>
      <c r="AB5061" s="1" t="d">
        <v>2013-08-07</v>
      </c>
      <c r="AC5061" t="s">
        <v>259</v>
      </c>
      <c r="AD5061" s="1" t="d">
        <v>2013-08-07</v>
      </c>
      <c r="AE5061" s="1" t="d">
        <v>2013-08-08</v>
      </c>
      <c r="AG5061">
        <v>1</v>
      </c>
      <c r="AH5061" t="s">
        <v>18202</v>
      </c>
      <c r="AI5061" t="s">
        <v>106</v>
      </c>
      <c r="AJ5061" s="1" t="d">
        <v>2014-08-28</v>
      </c>
      <c r="AK5061" t="s">
        <v>434</v>
      </c>
      <c r="AL5061" t="s">
        <v>59</v>
      </c>
      <c r="AM5061">
        <v>8</v>
      </c>
      <c r="AN5061" t="s">
        <v>86</v>
      </c>
      <c r="AO5061" s="1" t="d">
        <v>2013-04-22</v>
      </c>
      <c r="AP5061" t="s">
        <v>61</v>
      </c>
      <c r="AQ5061">
        <v>8</v>
      </c>
      <c r="AR5061" t="s">
        <v>86</v>
      </c>
      <c r="AS5061" s="1" t="d">
        <v>2013-04-22</v>
      </c>
      <c r="AT5061" s="1" t="d">
        <v>2013-08-07</v>
      </c>
      <c r="AU5061" s="1" t="d">
        <v>2013-08-08</v>
      </c>
      <c r="AV5061">
        <v>11</v>
      </c>
      <c r="AW5061">
        <v>1</v>
      </c>
      <c r="AX5061">
        <v>107</v>
      </c>
      <c r="AY5061">
        <v>1</v>
      </c>
      <c r="AZ5061">
        <f t="shared" si="474"/>
        <v>1</v>
      </c>
      <c r="BA5061">
        <f t="shared" si="475"/>
        <v>1</v>
      </c>
      <c r="BB5061" s="3">
        <v>1</v>
      </c>
      <c r="BC5061" s="3">
        <v>1</v>
      </c>
      <c r="BD5061" s="3">
        <v>8</v>
      </c>
      <c r="BE5061">
        <f>IF(BD5061&gt;Summary!$C$2,1,0)</f>
        <v>1</v>
      </c>
      <c r="BF5061">
        <f t="shared" si="476"/>
        <v>1</v>
      </c>
      <c r="BG5061">
        <f t="shared" si="477"/>
        <v>0</v>
      </c>
      <c r="BH5061">
        <f t="shared" si="478"/>
        <v>0</v>
      </c>
      <c r="BI5061">
        <f t="shared" si="479"/>
        <v>0</v>
      </c>
    </row>
    <row r="5062" spans="1:61" x14ac:dyDescent="0.2">
      <c r="A5062">
        <v>7699</v>
      </c>
      <c r="B5062" t="s">
        <v>18203</v>
      </c>
      <c r="C5062" t="s">
        <v>18204</v>
      </c>
      <c r="D5062" t="s">
        <v>190</v>
      </c>
      <c r="E5062" s="1" t="d">
        <v>2013-10-12</v>
      </c>
      <c r="F5062" t="s">
        <v>53</v>
      </c>
      <c r="G5062" s="1" t="d">
        <v>1991-04-23</v>
      </c>
      <c r="H5062">
        <v>24</v>
      </c>
      <c r="I5062" t="s">
        <v>75</v>
      </c>
      <c r="J5062" t="s">
        <v>66</v>
      </c>
      <c r="K5062">
        <v>0</v>
      </c>
      <c r="L5062">
        <v>0</v>
      </c>
      <c r="M5062">
        <v>0</v>
      </c>
      <c r="N5062">
        <v>0</v>
      </c>
      <c r="O5062">
        <v>0</v>
      </c>
      <c r="P5062" s="2" t="d">
        <v>2013-10-12T12:04:11.00000021047890375</v>
      </c>
      <c r="Q5062" s="2" t="d">
        <v>2013-11-04T09:08:02.00000014621764675</v>
      </c>
      <c r="R5062" t="s">
        <v>18205</v>
      </c>
      <c r="S5062" s="1" t="d">
        <v>2013-10-11</v>
      </c>
      <c r="U5062">
        <v>1</v>
      </c>
      <c r="V5062" t="s">
        <v>57</v>
      </c>
      <c r="W5062" t="s">
        <v>1435</v>
      </c>
      <c r="X5062">
        <v>1</v>
      </c>
      <c r="Y5062" t="s">
        <v>18206</v>
      </c>
      <c r="Z5062" t="s">
        <v>135</v>
      </c>
      <c r="AB5062" s="1" t="d">
        <v>2014-06-12</v>
      </c>
      <c r="AC5062" t="s">
        <v>136</v>
      </c>
      <c r="AG5062">
        <v>0</v>
      </c>
      <c r="AL5062" t="s">
        <v>59</v>
      </c>
      <c r="AM5062">
        <v>2</v>
      </c>
      <c r="AN5062" t="s">
        <v>60</v>
      </c>
      <c r="AO5062" s="1" t="d">
        <v>2013-10-12</v>
      </c>
      <c r="AP5062" t="s">
        <v>61</v>
      </c>
      <c r="AQ5062">
        <v>4</v>
      </c>
      <c r="AR5062" t="s">
        <v>60</v>
      </c>
      <c r="AS5062" s="1" t="d">
        <v>2013-10-12</v>
      </c>
      <c r="AT5062" s="1" t="d">
        <v>2013-10-12</v>
      </c>
      <c r="AU5062" s="1" t="d">
        <v>2013-11-04</v>
      </c>
      <c r="AV5062">
        <v>0</v>
      </c>
      <c r="AW5062">
        <v>23</v>
      </c>
      <c r="AX5062">
        <v>243</v>
      </c>
      <c r="AY5062">
        <v>1</v>
      </c>
      <c r="AZ5062">
        <f t="shared" si="474"/>
        <v>1</v>
      </c>
      <c r="BA5062">
        <f t="shared" si="475"/>
        <v>1</v>
      </c>
      <c r="BB5062" s="3">
        <v>1</v>
      </c>
      <c r="BC5062" s="3">
        <v>1</v>
      </c>
      <c r="BD5062" s="3">
        <v>2</v>
      </c>
      <c r="BE5062">
        <f>IF(BD5062&gt;Summary!$C$2,1,0)</f>
        <v>0</v>
      </c>
      <c r="BF5062">
        <f t="shared" si="476"/>
        <v>0</v>
      </c>
      <c r="BG5062">
        <f t="shared" si="477"/>
        <v>0</v>
      </c>
      <c r="BH5062">
        <f t="shared" si="478"/>
        <v>0</v>
      </c>
      <c r="BI5062">
        <f t="shared" si="479"/>
        <v>1</v>
      </c>
    </row>
    <row r="5063" spans="1:61" x14ac:dyDescent="0.2">
      <c r="A5063">
        <v>7700</v>
      </c>
      <c r="B5063" t="s">
        <v>18207</v>
      </c>
      <c r="C5063" t="s">
        <v>487</v>
      </c>
      <c r="D5063" t="s">
        <v>9393</v>
      </c>
      <c r="E5063" s="1" t="d">
        <v>2013-05-25</v>
      </c>
      <c r="F5063" t="s">
        <v>53</v>
      </c>
      <c r="G5063" s="1" t="d">
        <v>1988-04-01</v>
      </c>
      <c r="H5063">
        <v>28</v>
      </c>
      <c r="I5063" t="s">
        <v>65</v>
      </c>
      <c r="J5063" t="s">
        <v>66</v>
      </c>
      <c r="K5063">
        <v>0</v>
      </c>
      <c r="L5063">
        <v>0</v>
      </c>
      <c r="M5063">
        <v>0</v>
      </c>
      <c r="N5063">
        <v>6</v>
      </c>
      <c r="O5063">
        <v>0</v>
      </c>
      <c r="P5063" s="2" t="d">
        <v>2013-05-25T04:58:09.00000003632157975</v>
      </c>
      <c r="Q5063" s="2" t="d">
        <v>2013-08-14T04:16:37.00000025331973725</v>
      </c>
      <c r="R5063" t="s">
        <v>18208</v>
      </c>
      <c r="S5063" s="1" t="d">
        <v>2013-05-25</v>
      </c>
      <c r="U5063">
        <v>0</v>
      </c>
      <c r="V5063" t="s">
        <v>57</v>
      </c>
      <c r="W5063" t="s">
        <v>151</v>
      </c>
      <c r="X5063">
        <v>1</v>
      </c>
      <c r="Y5063" t="s">
        <v>18209</v>
      </c>
      <c r="Z5063" t="s">
        <v>106</v>
      </c>
      <c r="AA5063">
        <v>4</v>
      </c>
      <c r="AB5063" s="1" t="d">
        <v>2013-08-24</v>
      </c>
      <c r="AC5063" t="s">
        <v>523</v>
      </c>
      <c r="AD5063" s="1" t="d">
        <v>2013-08-28</v>
      </c>
      <c r="AE5063" s="1" t="d">
        <v>2014-06-12</v>
      </c>
      <c r="AG5063">
        <v>1</v>
      </c>
      <c r="AH5063" t="s">
        <v>18209</v>
      </c>
      <c r="AI5063" t="s">
        <v>106</v>
      </c>
      <c r="AJ5063" s="1" t="d">
        <v>2013-08-24</v>
      </c>
      <c r="AK5063" t="s">
        <v>523</v>
      </c>
      <c r="AL5063" t="s">
        <v>59</v>
      </c>
      <c r="AM5063">
        <v>10</v>
      </c>
      <c r="AN5063" t="s">
        <v>86</v>
      </c>
      <c r="AO5063" s="1" t="d">
        <v>2013-05-25</v>
      </c>
      <c r="AP5063" t="s">
        <v>61</v>
      </c>
      <c r="AQ5063">
        <v>10</v>
      </c>
      <c r="AR5063" t="s">
        <v>86</v>
      </c>
      <c r="AS5063" s="1" t="d">
        <v>2013-05-25</v>
      </c>
      <c r="AT5063" s="1" t="d">
        <v>2013-05-25</v>
      </c>
      <c r="AU5063" s="1" t="d">
        <v>2013-08-14</v>
      </c>
      <c r="AV5063">
        <v>6</v>
      </c>
      <c r="AW5063">
        <v>81</v>
      </c>
      <c r="AX5063">
        <v>91</v>
      </c>
      <c r="AY5063">
        <v>1</v>
      </c>
      <c r="AZ5063">
        <f t="shared" si="474"/>
        <v>1</v>
      </c>
      <c r="BA5063">
        <f t="shared" si="475"/>
        <v>1</v>
      </c>
      <c r="BB5063" s="3">
        <v>1</v>
      </c>
      <c r="BC5063" s="3">
        <v>1</v>
      </c>
      <c r="BD5063" s="3">
        <v>10</v>
      </c>
      <c r="BE5063">
        <f>IF(BD5063&gt;Summary!$C$2,1,0)</f>
        <v>1</v>
      </c>
      <c r="BF5063">
        <f t="shared" si="476"/>
        <v>1</v>
      </c>
      <c r="BG5063">
        <f t="shared" si="477"/>
        <v>0</v>
      </c>
      <c r="BH5063">
        <f t="shared" si="478"/>
        <v>0</v>
      </c>
      <c r="BI5063">
        <f t="shared" si="479"/>
        <v>0</v>
      </c>
    </row>
    <row r="5064" spans="1:61" x14ac:dyDescent="0.2">
      <c r="A5064">
        <v>7703</v>
      </c>
      <c r="B5064" t="s">
        <v>18210</v>
      </c>
      <c r="C5064" t="s">
        <v>249</v>
      </c>
      <c r="D5064" t="s">
        <v>18211</v>
      </c>
      <c r="E5064" s="1" t="d">
        <v>2014-12-13</v>
      </c>
      <c r="F5064" t="s">
        <v>53</v>
      </c>
      <c r="G5064" s="1" t="d">
        <v>1987-08-14</v>
      </c>
      <c r="H5064">
        <v>28</v>
      </c>
      <c r="I5064" t="s">
        <v>65</v>
      </c>
      <c r="J5064" t="s">
        <v>66</v>
      </c>
      <c r="K5064">
        <v>0</v>
      </c>
      <c r="L5064">
        <v>0</v>
      </c>
      <c r="M5064">
        <v>0</v>
      </c>
      <c r="N5064">
        <v>2</v>
      </c>
      <c r="O5064">
        <v>-1</v>
      </c>
      <c r="P5064" s="2" t="d">
        <v>2014-12-12T07:25:24.00000023189932050</v>
      </c>
      <c r="Q5064" s="2" t="d">
        <v>2014-12-14T08:10:54.99999993480742200</v>
      </c>
      <c r="R5064" t="s">
        <v>18212</v>
      </c>
      <c r="S5064" s="1" t="d">
        <v>2014-12-12</v>
      </c>
      <c r="U5064">
        <v>1</v>
      </c>
      <c r="V5064" t="s">
        <v>57</v>
      </c>
      <c r="W5064" t="s">
        <v>434</v>
      </c>
      <c r="X5064">
        <v>1</v>
      </c>
      <c r="Y5064" t="s">
        <v>18213</v>
      </c>
      <c r="Z5064" t="s">
        <v>70</v>
      </c>
      <c r="AA5064">
        <v>0</v>
      </c>
      <c r="AB5064" s="1" t="d">
        <v>2015-08-29</v>
      </c>
      <c r="AC5064" t="s">
        <v>85</v>
      </c>
      <c r="AD5064" s="1" t="d">
        <v>2015-08-29</v>
      </c>
      <c r="AE5064" s="1" t="d">
        <v>2015-08-29</v>
      </c>
      <c r="AG5064">
        <v>0</v>
      </c>
      <c r="AL5064" t="s">
        <v>59</v>
      </c>
      <c r="AM5064">
        <v>5</v>
      </c>
      <c r="AN5064" t="s">
        <v>87</v>
      </c>
      <c r="AO5064" s="1" t="d">
        <v>2014-12-13</v>
      </c>
      <c r="AP5064" t="s">
        <v>61</v>
      </c>
      <c r="AQ5064">
        <v>3</v>
      </c>
      <c r="AR5064" t="s">
        <v>60</v>
      </c>
      <c r="AS5064" s="1" t="d">
        <v>2014-12-13</v>
      </c>
      <c r="AT5064" s="1" t="d">
        <v>2015-08-29</v>
      </c>
      <c r="AU5064" s="1" t="d">
        <v>2015-08-29</v>
      </c>
      <c r="AV5064">
        <v>2</v>
      </c>
      <c r="AW5064">
        <v>1</v>
      </c>
      <c r="AX5064">
        <v>259</v>
      </c>
      <c r="AY5064">
        <v>0</v>
      </c>
      <c r="AZ5064">
        <f t="shared" si="474"/>
        <v>1</v>
      </c>
      <c r="BA5064">
        <f t="shared" si="475"/>
        <v>1</v>
      </c>
      <c r="BB5064" s="3">
        <v>1</v>
      </c>
      <c r="BC5064" s="3">
        <v>1</v>
      </c>
      <c r="BD5064" s="3">
        <v>5</v>
      </c>
      <c r="BE5064">
        <f>IF(BD5064&gt;Summary!$C$2,1,0)</f>
        <v>0</v>
      </c>
      <c r="BF5064">
        <f t="shared" si="476"/>
        <v>0</v>
      </c>
      <c r="BG5064">
        <f t="shared" si="477"/>
        <v>0</v>
      </c>
      <c r="BH5064">
        <f t="shared" si="478"/>
        <v>0</v>
      </c>
      <c r="BI5064">
        <f t="shared" si="479"/>
        <v>1</v>
      </c>
    </row>
    <row r="5065" spans="1:61" x14ac:dyDescent="0.2">
      <c r="A5065">
        <v>7704</v>
      </c>
      <c r="B5065" t="s">
        <v>18214</v>
      </c>
      <c r="C5065" t="s">
        <v>1316</v>
      </c>
      <c r="D5065" t="s">
        <v>18215</v>
      </c>
      <c r="E5065" s="1" t="d">
        <v>2013-10-01</v>
      </c>
      <c r="F5065" t="s">
        <v>53</v>
      </c>
      <c r="G5065" s="1" t="d">
        <v>1986-11-20</v>
      </c>
      <c r="H5065">
        <v>29</v>
      </c>
      <c r="I5065" t="s">
        <v>65</v>
      </c>
      <c r="J5065" t="s">
        <v>66</v>
      </c>
      <c r="K5065">
        <v>0</v>
      </c>
      <c r="L5065">
        <v>0</v>
      </c>
      <c r="M5065">
        <v>0</v>
      </c>
      <c r="N5065">
        <v>0</v>
      </c>
      <c r="O5065">
        <v>0</v>
      </c>
      <c r="P5065" s="2" t="d">
        <v>2013-10-01T01:08:09.999999920837581350</v>
      </c>
      <c r="Q5065" s="2" t="d">
        <v>2013-10-01T08:58:29.99999970663339225</v>
      </c>
      <c r="R5065" t="s">
        <v>18216</v>
      </c>
      <c r="S5065" s="1" t="d">
        <v>2013-09-30</v>
      </c>
      <c r="U5065">
        <v>1</v>
      </c>
      <c r="V5065" t="s">
        <v>57</v>
      </c>
      <c r="W5065" t="s">
        <v>151</v>
      </c>
      <c r="X5065">
        <v>0</v>
      </c>
      <c r="AG5065">
        <v>0</v>
      </c>
      <c r="AL5065" t="s">
        <v>59</v>
      </c>
      <c r="AM5065">
        <v>7</v>
      </c>
      <c r="AN5065" t="s">
        <v>87</v>
      </c>
      <c r="AO5065" s="1" t="d">
        <v>2013-10-01</v>
      </c>
      <c r="AP5065" t="s">
        <v>61</v>
      </c>
      <c r="AQ5065">
        <v>7</v>
      </c>
      <c r="AR5065" t="s">
        <v>87</v>
      </c>
      <c r="AS5065" s="1" t="d">
        <v>2013-10-01</v>
      </c>
      <c r="AT5065" s="1" t="d">
        <v>2013-10-01</v>
      </c>
      <c r="AU5065" s="1" t="d">
        <v>2013-10-01</v>
      </c>
      <c r="AV5065">
        <v>0</v>
      </c>
      <c r="AW5065">
        <v>0</v>
      </c>
      <c r="AX5065">
        <v>913</v>
      </c>
      <c r="AY5065">
        <v>0</v>
      </c>
      <c r="AZ5065">
        <f t="shared" si="474"/>
        <v>1</v>
      </c>
      <c r="BA5065">
        <f t="shared" si="475"/>
        <v>1</v>
      </c>
      <c r="BB5065" s="3">
        <v>1</v>
      </c>
      <c r="BC5065" s="3">
        <v>0</v>
      </c>
      <c r="BD5065" s="3">
        <v>7</v>
      </c>
      <c r="BE5065">
        <f>IF(BD5065&gt;Summary!$C$2,1,0)</f>
        <v>1</v>
      </c>
      <c r="BF5065">
        <f t="shared" si="476"/>
        <v>0</v>
      </c>
      <c r="BG5065">
        <f t="shared" si="477"/>
        <v>0</v>
      </c>
      <c r="BH5065">
        <f t="shared" si="478"/>
        <v>1</v>
      </c>
      <c r="BI5065">
        <f t="shared" si="479"/>
        <v>0</v>
      </c>
    </row>
    <row r="5066" spans="1:61" x14ac:dyDescent="0.2">
      <c r="A5066">
        <v>7705</v>
      </c>
      <c r="B5066" t="s">
        <v>18217</v>
      </c>
      <c r="C5066" t="s">
        <v>6006</v>
      </c>
      <c r="D5066" t="s">
        <v>18218</v>
      </c>
      <c r="E5066" s="1" t="d">
        <v>2013-09-12</v>
      </c>
      <c r="F5066" t="s">
        <v>115</v>
      </c>
      <c r="G5066" s="1" t="d">
        <v>1961-03-07</v>
      </c>
      <c r="H5066">
        <v>55</v>
      </c>
      <c r="I5066" t="s">
        <v>54</v>
      </c>
      <c r="J5066" t="s">
        <v>102</v>
      </c>
      <c r="K5066">
        <v>0</v>
      </c>
      <c r="L5066">
        <v>0</v>
      </c>
      <c r="M5066">
        <v>0</v>
      </c>
      <c r="N5066">
        <v>2</v>
      </c>
      <c r="O5066">
        <v>-12</v>
      </c>
      <c r="P5066" s="2" t="d">
        <v>2013-08-31T09:30:54.00000025983899775</v>
      </c>
      <c r="Q5066" s="2" t="d">
        <v>2013-09-03T08:31:38.00000006798654775</v>
      </c>
      <c r="R5066" t="s">
        <v>18219</v>
      </c>
      <c r="S5066" s="1" t="d">
        <v>2013-08-31</v>
      </c>
      <c r="U5066">
        <v>12</v>
      </c>
      <c r="V5066" t="s">
        <v>57</v>
      </c>
      <c r="W5066" t="s">
        <v>77</v>
      </c>
      <c r="X5066">
        <v>0</v>
      </c>
      <c r="AG5066">
        <v>0</v>
      </c>
      <c r="AL5066" t="s">
        <v>59</v>
      </c>
      <c r="AM5066">
        <v>1</v>
      </c>
      <c r="AN5066" t="s">
        <v>60</v>
      </c>
      <c r="AO5066" s="1" t="d">
        <v>2013-09-12</v>
      </c>
      <c r="AP5066" t="s">
        <v>61</v>
      </c>
      <c r="AQ5066">
        <v>1</v>
      </c>
      <c r="AR5066" t="s">
        <v>60</v>
      </c>
      <c r="AS5066" s="1" t="d">
        <v>2013-09-12</v>
      </c>
      <c r="AT5066" s="1" t="d">
        <v>2014-01-31</v>
      </c>
      <c r="AU5066" s="1" t="d">
        <v>2014-02-19</v>
      </c>
      <c r="AV5066">
        <v>2</v>
      </c>
      <c r="AW5066">
        <v>0</v>
      </c>
      <c r="AX5066">
        <v>141</v>
      </c>
      <c r="AY5066">
        <v>0</v>
      </c>
      <c r="AZ5066">
        <f t="shared" si="474"/>
        <v>1</v>
      </c>
      <c r="BA5066">
        <f t="shared" si="475"/>
        <v>1</v>
      </c>
      <c r="BB5066" s="3">
        <v>1</v>
      </c>
      <c r="BC5066" s="3">
        <v>0</v>
      </c>
      <c r="BD5066" s="3">
        <v>1</v>
      </c>
      <c r="BE5066">
        <f>IF(BD5066&gt;Summary!$C$2,1,0)</f>
        <v>0</v>
      </c>
      <c r="BF5066">
        <f t="shared" si="476"/>
        <v>0</v>
      </c>
      <c r="BG5066">
        <f t="shared" si="477"/>
        <v>1</v>
      </c>
      <c r="BH5066">
        <f t="shared" si="478"/>
        <v>0</v>
      </c>
      <c r="BI5066">
        <f t="shared" si="479"/>
        <v>0</v>
      </c>
    </row>
    <row r="5067" spans="1:61" x14ac:dyDescent="0.2">
      <c r="A5067">
        <v>7706</v>
      </c>
      <c r="B5067" t="s">
        <v>18220</v>
      </c>
      <c r="C5067" t="s">
        <v>18221</v>
      </c>
      <c r="D5067" t="s">
        <v>3892</v>
      </c>
      <c r="E5067" s="1" t="d">
        <v>2013-09-16</v>
      </c>
      <c r="F5067" t="s">
        <v>53</v>
      </c>
      <c r="G5067" s="1" t="d">
        <v>1948-01-28</v>
      </c>
      <c r="H5067">
        <v>68</v>
      </c>
      <c r="I5067" t="s">
        <v>54</v>
      </c>
      <c r="J5067" t="s">
        <v>161</v>
      </c>
      <c r="K5067">
        <v>0</v>
      </c>
      <c r="L5067">
        <v>0</v>
      </c>
      <c r="M5067">
        <v>0</v>
      </c>
      <c r="N5067">
        <v>0</v>
      </c>
      <c r="O5067">
        <v>-3</v>
      </c>
      <c r="P5067" s="2" t="d">
        <v>2013-09-13T11:36:13.00000023096799950</v>
      </c>
      <c r="Q5067" s="2" t="d">
        <v>2013-09-14T07:08:11.000000154599547225</v>
      </c>
      <c r="R5067" t="s">
        <v>18222</v>
      </c>
      <c r="S5067" s="1" t="d">
        <v>2013-09-13</v>
      </c>
      <c r="U5067">
        <v>3</v>
      </c>
      <c r="V5067" t="s">
        <v>97</v>
      </c>
      <c r="W5067" t="s">
        <v>336</v>
      </c>
      <c r="X5067">
        <v>0</v>
      </c>
      <c r="AG5067">
        <v>0</v>
      </c>
      <c r="AL5067" t="s">
        <v>59</v>
      </c>
      <c r="AM5067">
        <v>1</v>
      </c>
      <c r="AN5067" t="s">
        <v>60</v>
      </c>
      <c r="AO5067" s="1" t="d">
        <v>2013-09-16</v>
      </c>
      <c r="AP5067" t="s">
        <v>61</v>
      </c>
      <c r="AQ5067">
        <v>1</v>
      </c>
      <c r="AR5067" t="s">
        <v>60</v>
      </c>
      <c r="AS5067" s="1" t="d">
        <v>2013-09-16</v>
      </c>
      <c r="AT5067" s="1" t="d">
        <v>2013-09-13</v>
      </c>
      <c r="AU5067" s="1" t="d">
        <v>2013-09-14</v>
      </c>
      <c r="AV5067">
        <v>0</v>
      </c>
      <c r="AW5067">
        <v>0</v>
      </c>
      <c r="AX5067">
        <v>928</v>
      </c>
      <c r="AY5067">
        <v>0</v>
      </c>
      <c r="AZ5067">
        <f t="shared" si="474"/>
        <v>1</v>
      </c>
      <c r="BA5067">
        <f t="shared" si="475"/>
        <v>1</v>
      </c>
      <c r="BB5067" s="3">
        <v>1</v>
      </c>
      <c r="BC5067" s="3">
        <v>0</v>
      </c>
      <c r="BD5067" s="3">
        <v>1</v>
      </c>
      <c r="BE5067">
        <f>IF(BD5067&gt;Summary!$C$2,1,0)</f>
        <v>0</v>
      </c>
      <c r="BF5067">
        <f t="shared" si="476"/>
        <v>0</v>
      </c>
      <c r="BG5067">
        <f t="shared" si="477"/>
        <v>1</v>
      </c>
      <c r="BH5067">
        <f t="shared" si="478"/>
        <v>0</v>
      </c>
      <c r="BI5067">
        <f t="shared" si="479"/>
        <v>0</v>
      </c>
    </row>
    <row r="5068" spans="1:61" x14ac:dyDescent="0.2">
      <c r="A5068">
        <v>7707</v>
      </c>
      <c r="B5068" t="s">
        <v>18223</v>
      </c>
      <c r="C5068" t="s">
        <v>1482</v>
      </c>
      <c r="D5068" t="s">
        <v>1040</v>
      </c>
      <c r="E5068" s="1" t="d">
        <v>2013-05-10</v>
      </c>
      <c r="F5068" t="s">
        <v>53</v>
      </c>
      <c r="G5068" s="1" t="d">
        <v>1993-07-14</v>
      </c>
      <c r="H5068">
        <v>22</v>
      </c>
      <c r="I5068" t="s">
        <v>75</v>
      </c>
      <c r="J5068" t="s">
        <v>161</v>
      </c>
      <c r="K5068">
        <v>0</v>
      </c>
      <c r="L5068">
        <v>0</v>
      </c>
      <c r="M5068">
        <v>0</v>
      </c>
      <c r="N5068">
        <v>0</v>
      </c>
      <c r="O5068">
        <v>-1</v>
      </c>
      <c r="P5068" s="2" t="d">
        <v>2013-05-09T04:04:46.00000001024455125</v>
      </c>
      <c r="Q5068" s="2" t="d">
        <v>2013-05-11T05:45:26.00000000093132100</v>
      </c>
      <c r="R5068" t="s">
        <v>18224</v>
      </c>
      <c r="S5068" s="1" t="d">
        <v>2013-05-09</v>
      </c>
      <c r="U5068">
        <v>1</v>
      </c>
      <c r="V5068" t="s">
        <v>57</v>
      </c>
      <c r="W5068" t="s">
        <v>151</v>
      </c>
      <c r="X5068">
        <v>1</v>
      </c>
      <c r="Y5068" t="s">
        <v>18225</v>
      </c>
      <c r="Z5068" t="s">
        <v>79</v>
      </c>
      <c r="AA5068">
        <v>90</v>
      </c>
      <c r="AB5068" s="1" t="d">
        <v>2013-05-21</v>
      </c>
      <c r="AC5068" t="s">
        <v>213</v>
      </c>
      <c r="AD5068" s="1" t="d">
        <v>2013-08-19</v>
      </c>
      <c r="AE5068" s="1" t="d">
        <v>2013-08-27</v>
      </c>
      <c r="AG5068">
        <v>0</v>
      </c>
      <c r="AL5068" t="s">
        <v>59</v>
      </c>
      <c r="AM5068">
        <v>4</v>
      </c>
      <c r="AN5068" t="s">
        <v>60</v>
      </c>
      <c r="AO5068" s="1" t="d">
        <v>2013-05-10</v>
      </c>
      <c r="AP5068" t="s">
        <v>61</v>
      </c>
      <c r="AQ5068">
        <v>5</v>
      </c>
      <c r="AR5068" t="s">
        <v>87</v>
      </c>
      <c r="AS5068" s="1" t="d">
        <v>2013-05-10</v>
      </c>
      <c r="AT5068" s="1" t="d">
        <v>2013-05-09</v>
      </c>
      <c r="AU5068" s="1" t="d">
        <v>2013-05-11</v>
      </c>
      <c r="AV5068">
        <v>0</v>
      </c>
      <c r="AW5068">
        <v>1</v>
      </c>
      <c r="AX5068">
        <v>11</v>
      </c>
      <c r="AY5068">
        <v>1</v>
      </c>
      <c r="AZ5068">
        <f t="shared" si="474"/>
        <v>1</v>
      </c>
      <c r="BA5068">
        <f t="shared" si="475"/>
        <v>1</v>
      </c>
      <c r="BB5068" s="3">
        <v>1</v>
      </c>
      <c r="BC5068" s="3">
        <v>1</v>
      </c>
      <c r="BD5068" s="3">
        <v>4</v>
      </c>
      <c r="BE5068">
        <f>IF(BD5068&gt;Summary!$C$2,1,0)</f>
        <v>0</v>
      </c>
      <c r="BF5068">
        <f t="shared" si="476"/>
        <v>0</v>
      </c>
      <c r="BG5068">
        <f t="shared" si="477"/>
        <v>0</v>
      </c>
      <c r="BH5068">
        <f t="shared" si="478"/>
        <v>0</v>
      </c>
      <c r="BI5068">
        <f t="shared" si="479"/>
        <v>1</v>
      </c>
    </row>
    <row r="5069" spans="1:61" x14ac:dyDescent="0.2">
      <c r="A5069">
        <v>7710</v>
      </c>
      <c r="B5069" t="s">
        <v>18226</v>
      </c>
      <c r="C5069" t="s">
        <v>390</v>
      </c>
      <c r="D5069" t="s">
        <v>18227</v>
      </c>
      <c r="E5069" s="1" t="d">
        <v>2014-10-21</v>
      </c>
      <c r="F5069" t="s">
        <v>53</v>
      </c>
      <c r="G5069" s="1" t="d">
        <v>1991-12-23</v>
      </c>
      <c r="H5069">
        <v>24</v>
      </c>
      <c r="I5069" t="s">
        <v>75</v>
      </c>
      <c r="J5069" t="s">
        <v>102</v>
      </c>
      <c r="K5069">
        <v>0</v>
      </c>
      <c r="L5069">
        <v>0</v>
      </c>
      <c r="M5069">
        <v>0</v>
      </c>
      <c r="N5069">
        <v>3</v>
      </c>
      <c r="O5069">
        <v>-1</v>
      </c>
      <c r="P5069" s="2" t="d">
        <v>2014-10-20T03:10:59.00000003166496800</v>
      </c>
      <c r="Q5069" s="2" t="d">
        <v>2014-11-07T01:41:40.999999791383742975</v>
      </c>
      <c r="R5069" t="s">
        <v>18228</v>
      </c>
      <c r="S5069" s="1" t="d">
        <v>2014-10-20</v>
      </c>
      <c r="U5069">
        <v>1</v>
      </c>
      <c r="V5069" t="s">
        <v>57</v>
      </c>
      <c r="W5069" t="s">
        <v>151</v>
      </c>
      <c r="X5069">
        <v>1</v>
      </c>
      <c r="Y5069" t="s">
        <v>18229</v>
      </c>
      <c r="Z5069" t="s">
        <v>79</v>
      </c>
      <c r="AB5069" s="1" t="d">
        <v>2014-11-14</v>
      </c>
      <c r="AC5069" t="s">
        <v>1225</v>
      </c>
      <c r="AG5069">
        <v>0</v>
      </c>
      <c r="AL5069" t="s">
        <v>59</v>
      </c>
      <c r="AM5069">
        <v>8</v>
      </c>
      <c r="AN5069" t="s">
        <v>86</v>
      </c>
      <c r="AO5069" s="1" t="d">
        <v>2014-10-21</v>
      </c>
      <c r="AP5069" t="s">
        <v>61</v>
      </c>
      <c r="AQ5069">
        <v>8</v>
      </c>
      <c r="AR5069" t="s">
        <v>86</v>
      </c>
      <c r="AS5069" s="1" t="d">
        <v>2014-10-21</v>
      </c>
      <c r="AT5069" s="1" t="d">
        <v>2014-10-20</v>
      </c>
      <c r="AU5069" s="1" t="d">
        <v>2014-11-07</v>
      </c>
      <c r="AV5069">
        <v>3</v>
      </c>
      <c r="AW5069">
        <v>17</v>
      </c>
      <c r="AX5069">
        <v>24</v>
      </c>
      <c r="AY5069">
        <v>1</v>
      </c>
      <c r="AZ5069">
        <f t="shared" si="474"/>
        <v>1</v>
      </c>
      <c r="BA5069">
        <f t="shared" si="475"/>
        <v>1</v>
      </c>
      <c r="BB5069" s="3">
        <v>1</v>
      </c>
      <c r="BC5069" s="3">
        <v>1</v>
      </c>
      <c r="BD5069" s="3">
        <v>8</v>
      </c>
      <c r="BE5069">
        <f>IF(BD5069&gt;Summary!$C$2,1,0)</f>
        <v>1</v>
      </c>
      <c r="BF5069">
        <f t="shared" si="476"/>
        <v>1</v>
      </c>
      <c r="BG5069">
        <f t="shared" si="477"/>
        <v>0</v>
      </c>
      <c r="BH5069">
        <f t="shared" si="478"/>
        <v>0</v>
      </c>
      <c r="BI5069">
        <f t="shared" si="479"/>
        <v>0</v>
      </c>
    </row>
    <row r="5070" spans="1:61" x14ac:dyDescent="0.2">
      <c r="A5070">
        <v>7711</v>
      </c>
      <c r="B5070" t="s">
        <v>18230</v>
      </c>
      <c r="C5070" t="s">
        <v>15017</v>
      </c>
      <c r="D5070" t="s">
        <v>5915</v>
      </c>
      <c r="E5070" s="1" t="d">
        <v>2014-02-04</v>
      </c>
      <c r="F5070" t="s">
        <v>53</v>
      </c>
      <c r="G5070" s="1" t="d">
        <v>1995-05-30</v>
      </c>
      <c r="H5070">
        <v>20</v>
      </c>
      <c r="I5070" t="s">
        <v>75</v>
      </c>
      <c r="J5070" t="s">
        <v>66</v>
      </c>
      <c r="K5070">
        <v>0</v>
      </c>
      <c r="L5070">
        <v>0</v>
      </c>
      <c r="M5070">
        <v>0</v>
      </c>
      <c r="N5070">
        <v>0</v>
      </c>
      <c r="O5070">
        <v>-1</v>
      </c>
      <c r="P5070" s="2" t="d">
        <v>2014-02-03T11:53:09.99999971129000400</v>
      </c>
      <c r="Q5070" s="2" t="d">
        <v>2014-02-04T07:53:17.999999905005097350</v>
      </c>
      <c r="R5070" t="s">
        <v>18231</v>
      </c>
      <c r="S5070" s="1" t="d">
        <v>2014-02-03</v>
      </c>
      <c r="U5070">
        <v>1</v>
      </c>
      <c r="V5070" t="s">
        <v>57</v>
      </c>
      <c r="W5070" t="s">
        <v>151</v>
      </c>
      <c r="X5070">
        <v>0</v>
      </c>
      <c r="AG5070">
        <v>0</v>
      </c>
      <c r="AL5070" t="s">
        <v>59</v>
      </c>
      <c r="AM5070">
        <v>3</v>
      </c>
      <c r="AN5070" t="s">
        <v>60</v>
      </c>
      <c r="AO5070" s="1" t="d">
        <v>2014-02-04</v>
      </c>
      <c r="AP5070" t="s">
        <v>61</v>
      </c>
      <c r="AQ5070">
        <v>6</v>
      </c>
      <c r="AR5070" t="s">
        <v>87</v>
      </c>
      <c r="AS5070" s="1" t="d">
        <v>2014-02-04</v>
      </c>
      <c r="AT5070" s="1" t="d">
        <v>2014-02-03</v>
      </c>
      <c r="AU5070" s="1" t="d">
        <v>2014-02-04</v>
      </c>
      <c r="AV5070">
        <v>0</v>
      </c>
      <c r="AW5070">
        <v>0</v>
      </c>
      <c r="AX5070">
        <v>787</v>
      </c>
      <c r="AY5070">
        <v>0</v>
      </c>
      <c r="AZ5070">
        <f t="shared" si="474"/>
        <v>1</v>
      </c>
      <c r="BA5070">
        <f t="shared" si="475"/>
        <v>1</v>
      </c>
      <c r="BB5070" s="3">
        <v>1</v>
      </c>
      <c r="BC5070" s="3">
        <v>0</v>
      </c>
      <c r="BD5070" s="3">
        <v>3</v>
      </c>
      <c r="BE5070">
        <f>IF(BD5070&gt;Summary!$C$2,1,0)</f>
        <v>0</v>
      </c>
      <c r="BF5070">
        <f t="shared" si="476"/>
        <v>0</v>
      </c>
      <c r="BG5070">
        <f t="shared" si="477"/>
        <v>1</v>
      </c>
      <c r="BH5070">
        <f t="shared" si="478"/>
        <v>0</v>
      </c>
      <c r="BI5070">
        <f t="shared" si="479"/>
        <v>0</v>
      </c>
    </row>
    <row r="5071" spans="1:61" x14ac:dyDescent="0.2">
      <c r="A5071">
        <v>7712</v>
      </c>
      <c r="B5071" t="s">
        <v>18232</v>
      </c>
      <c r="C5071" t="s">
        <v>16566</v>
      </c>
      <c r="D5071" t="s">
        <v>3857</v>
      </c>
      <c r="E5071" s="1" t="d">
        <v>2014-01-17</v>
      </c>
      <c r="F5071" t="s">
        <v>53</v>
      </c>
      <c r="G5071" s="1" t="d">
        <v>1992-09-30</v>
      </c>
      <c r="H5071">
        <v>23</v>
      </c>
      <c r="I5071" t="s">
        <v>75</v>
      </c>
      <c r="J5071" t="s">
        <v>66</v>
      </c>
      <c r="K5071">
        <v>0</v>
      </c>
      <c r="L5071">
        <v>0</v>
      </c>
      <c r="M5071">
        <v>0</v>
      </c>
      <c r="N5071">
        <v>0</v>
      </c>
      <c r="O5071">
        <v>0</v>
      </c>
      <c r="P5071" s="2" t="d">
        <v>2014-01-17T12:26:03.00000012852251400</v>
      </c>
      <c r="Q5071" s="2" t="d">
        <v>2014-02-18T12:46:41.99999995529651775</v>
      </c>
      <c r="R5071" t="s">
        <v>18233</v>
      </c>
      <c r="S5071" s="1" t="d">
        <v>2014-01-16</v>
      </c>
      <c r="U5071">
        <v>1</v>
      </c>
      <c r="V5071" t="s">
        <v>97</v>
      </c>
      <c r="W5071" t="s">
        <v>98</v>
      </c>
      <c r="X5071">
        <v>0</v>
      </c>
      <c r="AG5071">
        <v>0</v>
      </c>
      <c r="AL5071" t="s">
        <v>59</v>
      </c>
      <c r="AM5071">
        <v>5</v>
      </c>
      <c r="AN5071" t="s">
        <v>87</v>
      </c>
      <c r="AO5071" s="1" t="d">
        <v>2014-01-17</v>
      </c>
      <c r="AP5071" t="s">
        <v>61</v>
      </c>
      <c r="AQ5071">
        <v>5</v>
      </c>
      <c r="AR5071" t="s">
        <v>87</v>
      </c>
      <c r="AS5071" s="1" t="d">
        <v>2014-01-17</v>
      </c>
      <c r="AT5071" s="1" t="d">
        <v>2014-01-17</v>
      </c>
      <c r="AU5071" s="1" t="d">
        <v>2014-02-18</v>
      </c>
      <c r="AV5071">
        <v>0</v>
      </c>
      <c r="AW5071">
        <v>32</v>
      </c>
      <c r="AX5071">
        <v>805</v>
      </c>
      <c r="AY5071">
        <v>0</v>
      </c>
      <c r="AZ5071">
        <f t="shared" si="474"/>
        <v>1</v>
      </c>
      <c r="BA5071">
        <f t="shared" si="475"/>
        <v>1</v>
      </c>
      <c r="BB5071" s="3">
        <v>1</v>
      </c>
      <c r="BC5071" s="3">
        <v>0</v>
      </c>
      <c r="BD5071" s="3">
        <v>5</v>
      </c>
      <c r="BE5071">
        <f>IF(BD5071&gt;Summary!$C$2,1,0)</f>
        <v>0</v>
      </c>
      <c r="BF5071">
        <f t="shared" si="476"/>
        <v>0</v>
      </c>
      <c r="BG5071">
        <f t="shared" si="477"/>
        <v>1</v>
      </c>
      <c r="BH5071">
        <f t="shared" si="478"/>
        <v>0</v>
      </c>
      <c r="BI5071">
        <f t="shared" si="479"/>
        <v>0</v>
      </c>
    </row>
    <row r="5072" spans="1:61" x14ac:dyDescent="0.2">
      <c r="A5072">
        <v>7714</v>
      </c>
      <c r="B5072" t="s">
        <v>18234</v>
      </c>
      <c r="C5072" t="s">
        <v>2427</v>
      </c>
      <c r="D5072" t="s">
        <v>18235</v>
      </c>
      <c r="E5072" s="1" t="d">
        <v>2013-04-11</v>
      </c>
      <c r="F5072" t="s">
        <v>53</v>
      </c>
      <c r="G5072" s="1" t="d">
        <v>1971-12-30</v>
      </c>
      <c r="H5072">
        <v>44</v>
      </c>
      <c r="I5072" t="s">
        <v>65</v>
      </c>
      <c r="J5072" t="s">
        <v>66</v>
      </c>
      <c r="K5072">
        <v>0</v>
      </c>
      <c r="L5072">
        <v>0</v>
      </c>
      <c r="M5072">
        <v>0</v>
      </c>
      <c r="N5072">
        <v>6</v>
      </c>
      <c r="O5072">
        <v>0</v>
      </c>
      <c r="P5072" s="2" t="d">
        <v>2013-04-11T12:06:33.00000008661300150</v>
      </c>
      <c r="Q5072" s="2" t="d">
        <v>2013-10-23T04:56:39.99999997671693450</v>
      </c>
      <c r="R5072" t="s">
        <v>18236</v>
      </c>
      <c r="S5072" s="1" t="d">
        <v>2013-04-10</v>
      </c>
      <c r="U5072">
        <v>1</v>
      </c>
      <c r="V5072" t="s">
        <v>57</v>
      </c>
      <c r="W5072" t="s">
        <v>77</v>
      </c>
      <c r="X5072">
        <v>1</v>
      </c>
      <c r="Y5072" t="s">
        <v>18237</v>
      </c>
      <c r="Z5072" t="s">
        <v>135</v>
      </c>
      <c r="AB5072" s="1" t="d">
        <v>2015-07-30</v>
      </c>
      <c r="AC5072" t="s">
        <v>940</v>
      </c>
      <c r="AG5072">
        <v>0</v>
      </c>
      <c r="AL5072" t="s">
        <v>59</v>
      </c>
      <c r="AM5072">
        <v>4</v>
      </c>
      <c r="AN5072" t="s">
        <v>60</v>
      </c>
      <c r="AO5072" s="1" t="d">
        <v>2013-04-11</v>
      </c>
      <c r="AP5072" t="s">
        <v>61</v>
      </c>
      <c r="AQ5072">
        <v>3</v>
      </c>
      <c r="AR5072" t="s">
        <v>60</v>
      </c>
      <c r="AS5072" s="1" t="d">
        <v>2013-04-11</v>
      </c>
      <c r="AT5072" s="1" t="d">
        <v>2013-04-11</v>
      </c>
      <c r="AU5072" s="1" t="d">
        <v>2013-10-23</v>
      </c>
      <c r="AV5072">
        <v>6</v>
      </c>
      <c r="AW5072">
        <v>195</v>
      </c>
      <c r="AX5072">
        <v>840</v>
      </c>
      <c r="AY5072">
        <v>1</v>
      </c>
      <c r="AZ5072">
        <f t="shared" si="474"/>
        <v>1</v>
      </c>
      <c r="BA5072">
        <f t="shared" si="475"/>
        <v>1</v>
      </c>
      <c r="BB5072" s="3">
        <v>1</v>
      </c>
      <c r="BC5072" s="3">
        <v>1</v>
      </c>
      <c r="BD5072" s="3">
        <v>4</v>
      </c>
      <c r="BE5072">
        <f>IF(BD5072&gt;Summary!$C$2,1,0)</f>
        <v>0</v>
      </c>
      <c r="BF5072">
        <f t="shared" si="476"/>
        <v>0</v>
      </c>
      <c r="BG5072">
        <f t="shared" si="477"/>
        <v>0</v>
      </c>
      <c r="BH5072">
        <f t="shared" si="478"/>
        <v>0</v>
      </c>
      <c r="BI5072">
        <f t="shared" si="479"/>
        <v>1</v>
      </c>
    </row>
    <row r="5073" spans="1:61" x14ac:dyDescent="0.2">
      <c r="A5073">
        <v>7717</v>
      </c>
      <c r="B5073" t="s">
        <v>18238</v>
      </c>
      <c r="C5073" t="s">
        <v>18239</v>
      </c>
      <c r="D5073" t="s">
        <v>3857</v>
      </c>
      <c r="E5073" s="1" t="d">
        <v>2014-05-17</v>
      </c>
      <c r="F5073" t="s">
        <v>53</v>
      </c>
      <c r="G5073" s="1" t="d">
        <v>1981-05-09</v>
      </c>
      <c r="H5073">
        <v>34</v>
      </c>
      <c r="I5073" t="s">
        <v>65</v>
      </c>
      <c r="J5073" t="s">
        <v>66</v>
      </c>
      <c r="K5073">
        <v>2</v>
      </c>
      <c r="L5073">
        <v>0</v>
      </c>
      <c r="M5073">
        <v>1</v>
      </c>
      <c r="N5073">
        <v>8</v>
      </c>
      <c r="O5073">
        <v>-1</v>
      </c>
      <c r="P5073" s="2" t="d">
        <v>2014-05-16T11:52:32.00000025797635575</v>
      </c>
      <c r="Q5073" s="2" t="d">
        <v>2014-05-21T03:52:38.99999979883432650</v>
      </c>
      <c r="R5073" t="s">
        <v>18240</v>
      </c>
      <c r="S5073" s="1" t="d">
        <v>2014-05-16</v>
      </c>
      <c r="U5073">
        <v>1</v>
      </c>
      <c r="V5073" t="s">
        <v>57</v>
      </c>
      <c r="W5073" t="s">
        <v>77</v>
      </c>
      <c r="X5073">
        <v>1</v>
      </c>
      <c r="Y5073" t="s">
        <v>18241</v>
      </c>
      <c r="Z5073" t="s">
        <v>70</v>
      </c>
      <c r="AA5073">
        <v>0</v>
      </c>
      <c r="AB5073" s="1" t="d">
        <v>2015-09-09</v>
      </c>
      <c r="AC5073" t="s">
        <v>77</v>
      </c>
      <c r="AD5073" s="1" t="d">
        <v>2015-09-09</v>
      </c>
      <c r="AE5073" s="1" t="d">
        <v>2015-09-11</v>
      </c>
      <c r="AG5073">
        <v>0</v>
      </c>
      <c r="AL5073" t="s">
        <v>59</v>
      </c>
      <c r="AM5073">
        <v>7</v>
      </c>
      <c r="AN5073" t="s">
        <v>87</v>
      </c>
      <c r="AO5073" s="1" t="d">
        <v>2014-05-17</v>
      </c>
      <c r="AP5073" t="s">
        <v>61</v>
      </c>
      <c r="AQ5073">
        <v>3</v>
      </c>
      <c r="AR5073" t="s">
        <v>60</v>
      </c>
      <c r="AS5073" s="1" t="d">
        <v>2014-05-17</v>
      </c>
      <c r="AT5073" s="1" t="d">
        <v>2014-08-27</v>
      </c>
      <c r="AU5073" s="1" t="d">
        <v>2014-08-28</v>
      </c>
      <c r="AV5073">
        <v>8</v>
      </c>
      <c r="AW5073">
        <v>4</v>
      </c>
      <c r="AX5073">
        <v>102</v>
      </c>
      <c r="AY5073">
        <v>0</v>
      </c>
      <c r="AZ5073">
        <f t="shared" si="474"/>
        <v>1</v>
      </c>
      <c r="BA5073">
        <f t="shared" si="475"/>
        <v>1</v>
      </c>
      <c r="BB5073" s="3">
        <v>1</v>
      </c>
      <c r="BC5073" s="3">
        <v>1</v>
      </c>
      <c r="BD5073" s="3">
        <v>7</v>
      </c>
      <c r="BE5073">
        <f>IF(BD5073&gt;Summary!$C$2,1,0)</f>
        <v>1</v>
      </c>
      <c r="BF5073">
        <f t="shared" si="476"/>
        <v>1</v>
      </c>
      <c r="BG5073">
        <f t="shared" si="477"/>
        <v>0</v>
      </c>
      <c r="BH5073">
        <f t="shared" si="478"/>
        <v>0</v>
      </c>
      <c r="BI5073">
        <f t="shared" si="479"/>
        <v>0</v>
      </c>
    </row>
    <row r="5074" spans="1:61" x14ac:dyDescent="0.2">
      <c r="A5074">
        <v>7720</v>
      </c>
      <c r="B5074" t="s">
        <v>18242</v>
      </c>
      <c r="C5074" t="s">
        <v>1560</v>
      </c>
      <c r="D5074" t="s">
        <v>18243</v>
      </c>
      <c r="E5074" s="1" t="d">
        <v>2013-02-23</v>
      </c>
      <c r="F5074" t="s">
        <v>53</v>
      </c>
      <c r="G5074" s="1" t="d">
        <v>1960-10-08</v>
      </c>
      <c r="H5074">
        <v>55</v>
      </c>
      <c r="I5074" t="s">
        <v>54</v>
      </c>
      <c r="J5074" t="s">
        <v>66</v>
      </c>
      <c r="K5074">
        <v>0</v>
      </c>
      <c r="L5074">
        <v>0</v>
      </c>
      <c r="M5074">
        <v>0</v>
      </c>
      <c r="N5074">
        <v>0</v>
      </c>
      <c r="O5074">
        <v>-1</v>
      </c>
      <c r="P5074" s="2" t="d">
        <v>2013-02-22T10:17:17.99999977927655175</v>
      </c>
      <c r="Q5074" s="2" t="d">
        <v>2013-02-23T09:04:27.99999978393316350</v>
      </c>
      <c r="R5074" t="s">
        <v>18244</v>
      </c>
      <c r="S5074" s="1" t="d">
        <v>2013-02-22</v>
      </c>
      <c r="U5074">
        <v>1</v>
      </c>
      <c r="V5074" t="s">
        <v>97</v>
      </c>
      <c r="W5074" t="s">
        <v>98</v>
      </c>
      <c r="X5074">
        <v>1</v>
      </c>
      <c r="Y5074" t="s">
        <v>18245</v>
      </c>
      <c r="Z5074" t="s">
        <v>135</v>
      </c>
      <c r="AB5074" s="1" t="d">
        <v>2014-01-17</v>
      </c>
      <c r="AC5074" t="s">
        <v>399</v>
      </c>
      <c r="AG5074">
        <v>1</v>
      </c>
      <c r="AH5074" t="s">
        <v>18246</v>
      </c>
      <c r="AI5074" t="s">
        <v>70</v>
      </c>
      <c r="AJ5074" s="1" t="d">
        <v>2014-07-31</v>
      </c>
      <c r="AK5074" t="s">
        <v>71</v>
      </c>
      <c r="AL5074" t="s">
        <v>59</v>
      </c>
      <c r="AM5074">
        <v>1</v>
      </c>
      <c r="AN5074" t="s">
        <v>60</v>
      </c>
      <c r="AO5074" s="1" t="d">
        <v>2013-02-23</v>
      </c>
      <c r="AP5074" t="s">
        <v>61</v>
      </c>
      <c r="AQ5074">
        <v>1</v>
      </c>
      <c r="AR5074" t="s">
        <v>60</v>
      </c>
      <c r="AS5074" s="1" t="d">
        <v>2013-02-23</v>
      </c>
      <c r="AT5074" s="1" t="d">
        <v>2013-05-22</v>
      </c>
      <c r="AU5074" s="1" t="d">
        <v>2013-05-23</v>
      </c>
      <c r="AV5074">
        <v>0</v>
      </c>
      <c r="AW5074">
        <v>0</v>
      </c>
      <c r="AX5074">
        <v>88</v>
      </c>
      <c r="AY5074">
        <v>0</v>
      </c>
      <c r="AZ5074">
        <f t="shared" si="474"/>
        <v>1</v>
      </c>
      <c r="BA5074">
        <f t="shared" si="475"/>
        <v>1</v>
      </c>
      <c r="BB5074" s="3">
        <v>1</v>
      </c>
      <c r="BC5074" s="3">
        <v>1</v>
      </c>
      <c r="BD5074" s="3">
        <v>1</v>
      </c>
      <c r="BE5074">
        <f>IF(BD5074&gt;Summary!$C$2,1,0)</f>
        <v>0</v>
      </c>
      <c r="BF5074">
        <f t="shared" si="476"/>
        <v>0</v>
      </c>
      <c r="BG5074">
        <f t="shared" si="477"/>
        <v>0</v>
      </c>
      <c r="BH5074">
        <f t="shared" si="478"/>
        <v>0</v>
      </c>
      <c r="BI5074">
        <f t="shared" si="479"/>
        <v>1</v>
      </c>
    </row>
    <row r="5075" spans="1:61" x14ac:dyDescent="0.2">
      <c r="A5075">
        <v>7721</v>
      </c>
      <c r="B5075" t="s">
        <v>18247</v>
      </c>
      <c r="C5075" t="s">
        <v>18248</v>
      </c>
      <c r="D5075" t="s">
        <v>3679</v>
      </c>
      <c r="E5075" s="1" t="d">
        <v>2013-04-03</v>
      </c>
      <c r="F5075" t="s">
        <v>115</v>
      </c>
      <c r="G5075" s="1" t="d">
        <v>1993-01-12</v>
      </c>
      <c r="H5075">
        <v>23</v>
      </c>
      <c r="I5075" t="s">
        <v>75</v>
      </c>
      <c r="J5075" t="s">
        <v>66</v>
      </c>
      <c r="K5075">
        <v>0</v>
      </c>
      <c r="L5075">
        <v>0</v>
      </c>
      <c r="M5075">
        <v>0</v>
      </c>
      <c r="N5075">
        <v>0</v>
      </c>
      <c r="O5075">
        <v>-1</v>
      </c>
      <c r="P5075" s="2" t="d">
        <v>2013-04-02T07:28:45.00000006984918975</v>
      </c>
      <c r="Q5075" s="2" t="d">
        <v>2013-04-03T11:31:36.00000022910535075</v>
      </c>
      <c r="R5075" t="s">
        <v>18249</v>
      </c>
      <c r="S5075" s="1" t="d">
        <v>2013-04-02</v>
      </c>
      <c r="U5075">
        <v>1</v>
      </c>
      <c r="V5075" t="s">
        <v>57</v>
      </c>
      <c r="W5075" t="s">
        <v>1545</v>
      </c>
      <c r="X5075">
        <v>1</v>
      </c>
      <c r="Y5075" t="s">
        <v>18250</v>
      </c>
      <c r="Z5075" t="s">
        <v>331</v>
      </c>
      <c r="AA5075">
        <v>0</v>
      </c>
      <c r="AB5075" s="1" t="d">
        <v>2013-07-05</v>
      </c>
      <c r="AC5075" t="s">
        <v>7782</v>
      </c>
      <c r="AD5075" s="1" t="d">
        <v>2013-07-05</v>
      </c>
      <c r="AE5075" s="1" t="d">
        <v>2013-07-06</v>
      </c>
      <c r="AG5075">
        <v>0</v>
      </c>
      <c r="AL5075" t="s">
        <v>59</v>
      </c>
      <c r="AM5075">
        <v>6</v>
      </c>
      <c r="AN5075" t="s">
        <v>87</v>
      </c>
      <c r="AO5075" s="1" t="d">
        <v>2013-04-03</v>
      </c>
      <c r="AP5075" t="s">
        <v>61</v>
      </c>
      <c r="AQ5075">
        <v>6</v>
      </c>
      <c r="AR5075" t="s">
        <v>87</v>
      </c>
      <c r="AS5075" s="1" t="d">
        <v>2013-04-03</v>
      </c>
      <c r="AT5075" s="1" t="d">
        <v>2013-07-05</v>
      </c>
      <c r="AU5075" s="1" t="d">
        <v>2013-07-06</v>
      </c>
      <c r="AV5075">
        <v>0</v>
      </c>
      <c r="AW5075">
        <v>0</v>
      </c>
      <c r="AX5075">
        <v>93</v>
      </c>
      <c r="AY5075">
        <v>1</v>
      </c>
      <c r="AZ5075">
        <f t="shared" si="474"/>
        <v>1</v>
      </c>
      <c r="BA5075">
        <f t="shared" si="475"/>
        <v>1</v>
      </c>
      <c r="BB5075" s="3">
        <v>1</v>
      </c>
      <c r="BC5075" s="3">
        <v>1</v>
      </c>
      <c r="BD5075" s="3">
        <v>6</v>
      </c>
      <c r="BE5075">
        <f>IF(BD5075&gt;Summary!$C$2,1,0)</f>
        <v>1</v>
      </c>
      <c r="BF5075">
        <f t="shared" si="476"/>
        <v>1</v>
      </c>
      <c r="BG5075">
        <f t="shared" si="477"/>
        <v>0</v>
      </c>
      <c r="BH5075">
        <f t="shared" si="478"/>
        <v>0</v>
      </c>
      <c r="BI5075">
        <f t="shared" si="479"/>
        <v>0</v>
      </c>
    </row>
    <row r="5076" spans="1:61" x14ac:dyDescent="0.2">
      <c r="A5076">
        <v>7722</v>
      </c>
      <c r="B5076" t="s">
        <v>18251</v>
      </c>
      <c r="C5076" t="s">
        <v>18252</v>
      </c>
      <c r="D5076" t="s">
        <v>184</v>
      </c>
      <c r="E5076" s="1" t="d">
        <v>2014-08-18</v>
      </c>
      <c r="F5076" t="s">
        <v>115</v>
      </c>
      <c r="G5076" s="1" t="d">
        <v>1993-01-04</v>
      </c>
      <c r="H5076">
        <v>23</v>
      </c>
      <c r="I5076" t="s">
        <v>75</v>
      </c>
      <c r="J5076" t="s">
        <v>66</v>
      </c>
      <c r="K5076">
        <v>0</v>
      </c>
      <c r="L5076">
        <v>0</v>
      </c>
      <c r="M5076">
        <v>0</v>
      </c>
      <c r="N5076">
        <v>3</v>
      </c>
      <c r="O5076">
        <v>0</v>
      </c>
      <c r="P5076" s="2" t="d">
        <v>2014-08-18T05:26:02.0000001043081275</v>
      </c>
      <c r="Q5076" s="2" t="d">
        <v>2014-08-23T05:45:37.00000005774199650</v>
      </c>
      <c r="R5076" t="s">
        <v>18253</v>
      </c>
      <c r="S5076" s="1" t="d">
        <v>2014-08-18</v>
      </c>
      <c r="U5076">
        <v>0</v>
      </c>
      <c r="V5076" t="s">
        <v>57</v>
      </c>
      <c r="W5076" t="s">
        <v>151</v>
      </c>
      <c r="X5076">
        <v>1</v>
      </c>
      <c r="Y5076" t="s">
        <v>18254</v>
      </c>
      <c r="Z5076" t="s">
        <v>79</v>
      </c>
      <c r="AA5076">
        <v>0</v>
      </c>
      <c r="AB5076" s="1" t="d">
        <v>2014-11-14</v>
      </c>
      <c r="AC5076" t="s">
        <v>289</v>
      </c>
      <c r="AD5076" s="1" t="d">
        <v>2014-11-14</v>
      </c>
      <c r="AE5076" s="1" t="d">
        <v>2015-02-08</v>
      </c>
      <c r="AG5076">
        <v>0</v>
      </c>
      <c r="AL5076" t="s">
        <v>59</v>
      </c>
      <c r="AM5076">
        <v>9</v>
      </c>
      <c r="AN5076" t="s">
        <v>86</v>
      </c>
      <c r="AO5076" s="1" t="d">
        <v>2014-08-18</v>
      </c>
      <c r="AP5076" t="s">
        <v>61</v>
      </c>
      <c r="AQ5076">
        <v>7</v>
      </c>
      <c r="AR5076" t="s">
        <v>87</v>
      </c>
      <c r="AS5076" s="1" t="d">
        <v>2014-08-18</v>
      </c>
      <c r="AT5076" s="1" t="d">
        <v>2014-11-14</v>
      </c>
      <c r="AU5076" s="1" t="d">
        <v>2015-02-08</v>
      </c>
      <c r="AV5076">
        <v>3</v>
      </c>
      <c r="AW5076">
        <v>5</v>
      </c>
      <c r="AX5076">
        <v>88</v>
      </c>
      <c r="AY5076">
        <v>1</v>
      </c>
      <c r="AZ5076">
        <f t="shared" si="474"/>
        <v>1</v>
      </c>
      <c r="BA5076">
        <f t="shared" si="475"/>
        <v>1</v>
      </c>
      <c r="BB5076" s="3">
        <v>1</v>
      </c>
      <c r="BC5076" s="3">
        <v>1</v>
      </c>
      <c r="BD5076" s="3">
        <v>9</v>
      </c>
      <c r="BE5076">
        <f>IF(BD5076&gt;Summary!$C$2,1,0)</f>
        <v>1</v>
      </c>
      <c r="BF5076">
        <f t="shared" si="476"/>
        <v>1</v>
      </c>
      <c r="BG5076">
        <f t="shared" si="477"/>
        <v>0</v>
      </c>
      <c r="BH5076">
        <f t="shared" si="478"/>
        <v>0</v>
      </c>
      <c r="BI5076">
        <f t="shared" si="479"/>
        <v>0</v>
      </c>
    </row>
    <row r="5077" spans="1:61" x14ac:dyDescent="0.2">
      <c r="A5077">
        <v>7723</v>
      </c>
      <c r="B5077" t="s">
        <v>18255</v>
      </c>
      <c r="C5077" t="s">
        <v>18256</v>
      </c>
      <c r="D5077" t="s">
        <v>18257</v>
      </c>
      <c r="E5077" s="1" t="d">
        <v>2013-10-27</v>
      </c>
      <c r="F5077" t="s">
        <v>53</v>
      </c>
      <c r="G5077" s="1" t="d">
        <v>1992-01-18</v>
      </c>
      <c r="H5077">
        <v>24</v>
      </c>
      <c r="I5077" t="s">
        <v>75</v>
      </c>
      <c r="J5077" t="s">
        <v>161</v>
      </c>
      <c r="K5077">
        <v>0</v>
      </c>
      <c r="L5077">
        <v>0</v>
      </c>
      <c r="M5077">
        <v>0</v>
      </c>
      <c r="N5077">
        <v>0</v>
      </c>
      <c r="O5077">
        <v>-1</v>
      </c>
      <c r="P5077" s="2" t="d">
        <v>2013-10-26T05:22:40.00000003259628900</v>
      </c>
      <c r="Q5077" s="2" t="d">
        <v>2013-11-01T09:17:54.99999983701854825</v>
      </c>
      <c r="R5077" t="s">
        <v>18258</v>
      </c>
      <c r="S5077" s="1" t="d">
        <v>2013-10-26</v>
      </c>
      <c r="U5077">
        <v>1</v>
      </c>
      <c r="V5077" t="s">
        <v>57</v>
      </c>
      <c r="W5077" t="s">
        <v>2797</v>
      </c>
      <c r="X5077">
        <v>0</v>
      </c>
      <c r="AG5077">
        <v>0</v>
      </c>
      <c r="AL5077" t="s">
        <v>59</v>
      </c>
      <c r="AM5077">
        <v>2</v>
      </c>
      <c r="AN5077" t="s">
        <v>60</v>
      </c>
      <c r="AO5077" s="1" t="d">
        <v>2013-10-27</v>
      </c>
      <c r="AP5077" t="s">
        <v>61</v>
      </c>
      <c r="AQ5077">
        <v>3</v>
      </c>
      <c r="AR5077" t="s">
        <v>60</v>
      </c>
      <c r="AS5077" s="1" t="d">
        <v>2013-10-27</v>
      </c>
      <c r="AT5077" s="1" t="d">
        <v>2013-10-26</v>
      </c>
      <c r="AU5077" s="1" t="d">
        <v>2013-11-01</v>
      </c>
      <c r="AV5077">
        <v>0</v>
      </c>
      <c r="AW5077">
        <v>5</v>
      </c>
      <c r="AX5077">
        <v>887</v>
      </c>
      <c r="AY5077">
        <v>0</v>
      </c>
      <c r="AZ5077">
        <f t="shared" si="474"/>
        <v>1</v>
      </c>
      <c r="BA5077">
        <f t="shared" si="475"/>
        <v>1</v>
      </c>
      <c r="BB5077" s="3">
        <v>1</v>
      </c>
      <c r="BC5077" s="3">
        <v>0</v>
      </c>
      <c r="BD5077" s="3">
        <v>2</v>
      </c>
      <c r="BE5077">
        <f>IF(BD5077&gt;Summary!$C$2,1,0)</f>
        <v>0</v>
      </c>
      <c r="BF5077">
        <f t="shared" si="476"/>
        <v>0</v>
      </c>
      <c r="BG5077">
        <f t="shared" si="477"/>
        <v>1</v>
      </c>
      <c r="BH5077">
        <f t="shared" si="478"/>
        <v>0</v>
      </c>
      <c r="BI5077">
        <f t="shared" si="479"/>
        <v>0</v>
      </c>
    </row>
    <row r="5078" spans="1:61" x14ac:dyDescent="0.2">
      <c r="A5078">
        <v>7725</v>
      </c>
      <c r="B5078" t="s">
        <v>18259</v>
      </c>
      <c r="C5078" t="s">
        <v>18260</v>
      </c>
      <c r="D5078" t="s">
        <v>2280</v>
      </c>
      <c r="E5078" s="1" t="d">
        <v>2013-10-02</v>
      </c>
      <c r="F5078" t="s">
        <v>53</v>
      </c>
      <c r="G5078" s="1" t="d">
        <v>1938-04-24</v>
      </c>
      <c r="H5078">
        <v>77</v>
      </c>
      <c r="I5078" t="s">
        <v>54</v>
      </c>
      <c r="J5078" t="s">
        <v>66</v>
      </c>
      <c r="K5078">
        <v>0</v>
      </c>
      <c r="L5078">
        <v>0</v>
      </c>
      <c r="M5078">
        <v>0</v>
      </c>
      <c r="N5078">
        <v>0</v>
      </c>
      <c r="O5078">
        <v>0</v>
      </c>
      <c r="P5078" s="2" t="d">
        <v>2013-10-02T02:55:46.99999995063990600</v>
      </c>
      <c r="Q5078" s="2" t="d">
        <v>2013-10-02T01:23:58.9999998500570625</v>
      </c>
      <c r="R5078" t="s">
        <v>18261</v>
      </c>
      <c r="S5078" s="1" t="d">
        <v>2013-10-01</v>
      </c>
      <c r="U5078">
        <v>1</v>
      </c>
      <c r="V5078" t="s">
        <v>97</v>
      </c>
      <c r="W5078" t="s">
        <v>3945</v>
      </c>
      <c r="X5078">
        <v>0</v>
      </c>
      <c r="AG5078">
        <v>0</v>
      </c>
      <c r="AL5078" t="s">
        <v>59</v>
      </c>
      <c r="AM5078">
        <v>1</v>
      </c>
      <c r="AN5078" t="s">
        <v>60</v>
      </c>
      <c r="AO5078" s="1" t="d">
        <v>2013-10-02</v>
      </c>
      <c r="AP5078" t="s">
        <v>61</v>
      </c>
      <c r="AQ5078">
        <v>1</v>
      </c>
      <c r="AR5078" t="s">
        <v>60</v>
      </c>
      <c r="AS5078" s="1" t="d">
        <v>2013-10-02</v>
      </c>
      <c r="AT5078" s="1" t="d">
        <v>2013-10-02</v>
      </c>
      <c r="AU5078" s="1" t="d">
        <v>2013-10-02</v>
      </c>
      <c r="AV5078">
        <v>0</v>
      </c>
      <c r="AW5078">
        <v>0</v>
      </c>
      <c r="AX5078">
        <v>912</v>
      </c>
      <c r="AY5078">
        <v>0</v>
      </c>
      <c r="AZ5078">
        <f t="shared" si="474"/>
        <v>1</v>
      </c>
      <c r="BA5078">
        <f t="shared" si="475"/>
        <v>1</v>
      </c>
      <c r="BB5078" s="3">
        <v>1</v>
      </c>
      <c r="BC5078" s="3">
        <v>0</v>
      </c>
      <c r="BD5078" s="3">
        <v>1</v>
      </c>
      <c r="BE5078">
        <f>IF(BD5078&gt;Summary!$C$2,1,0)</f>
        <v>0</v>
      </c>
      <c r="BF5078">
        <f t="shared" si="476"/>
        <v>0</v>
      </c>
      <c r="BG5078">
        <f t="shared" si="477"/>
        <v>1</v>
      </c>
      <c r="BH5078">
        <f t="shared" si="478"/>
        <v>0</v>
      </c>
      <c r="BI5078">
        <f t="shared" si="479"/>
        <v>0</v>
      </c>
    </row>
    <row r="5079" spans="1:61" x14ac:dyDescent="0.2">
      <c r="A5079">
        <v>7726</v>
      </c>
      <c r="B5079" t="s">
        <v>18262</v>
      </c>
      <c r="C5079" t="s">
        <v>344</v>
      </c>
      <c r="D5079" t="s">
        <v>1722</v>
      </c>
      <c r="E5079" s="1" t="d">
        <v>2013-01-29</v>
      </c>
      <c r="F5079" t="s">
        <v>53</v>
      </c>
      <c r="G5079" s="1" t="d">
        <v>1963-08-09</v>
      </c>
      <c r="H5079">
        <v>52</v>
      </c>
      <c r="I5079" t="s">
        <v>54</v>
      </c>
      <c r="J5079" t="s">
        <v>102</v>
      </c>
      <c r="K5079">
        <v>0</v>
      </c>
      <c r="L5079">
        <v>0</v>
      </c>
      <c r="M5079">
        <v>0</v>
      </c>
      <c r="N5079">
        <v>3</v>
      </c>
      <c r="O5079">
        <v>-1</v>
      </c>
      <c r="P5079" s="2" t="d">
        <v>2013-01-28T09:52:03.00000018440186850</v>
      </c>
      <c r="Q5079" s="2" t="d">
        <v>2013-01-29T08:32:48.00000008661300150</v>
      </c>
      <c r="R5079" t="s">
        <v>18263</v>
      </c>
      <c r="S5079" s="1" t="d">
        <v>2013-01-28</v>
      </c>
      <c r="U5079">
        <v>1</v>
      </c>
      <c r="V5079" t="s">
        <v>97</v>
      </c>
      <c r="W5079" t="s">
        <v>98</v>
      </c>
      <c r="X5079">
        <v>0</v>
      </c>
      <c r="AG5079">
        <v>0</v>
      </c>
      <c r="AL5079" t="s">
        <v>59</v>
      </c>
      <c r="AM5079">
        <v>2</v>
      </c>
      <c r="AN5079" t="s">
        <v>60</v>
      </c>
      <c r="AO5079" s="1" t="d">
        <v>2013-01-29</v>
      </c>
      <c r="AP5079" t="s">
        <v>61</v>
      </c>
      <c r="AQ5079">
        <v>1</v>
      </c>
      <c r="AR5079" t="s">
        <v>60</v>
      </c>
      <c r="AS5079" s="1" t="d">
        <v>2013-01-29</v>
      </c>
      <c r="AT5079" s="1" t="d">
        <v>2013-01-28</v>
      </c>
      <c r="AU5079" s="1" t="d">
        <v>2013-01-29</v>
      </c>
      <c r="AV5079">
        <v>3</v>
      </c>
      <c r="AW5079">
        <v>0</v>
      </c>
      <c r="AX5079">
        <v>1158</v>
      </c>
      <c r="AY5079">
        <v>0</v>
      </c>
      <c r="AZ5079">
        <f t="shared" si="474"/>
        <v>1</v>
      </c>
      <c r="BA5079">
        <f t="shared" si="475"/>
        <v>1</v>
      </c>
      <c r="BB5079" s="3">
        <v>1</v>
      </c>
      <c r="BC5079" s="3">
        <v>0</v>
      </c>
      <c r="BD5079" s="3">
        <v>2</v>
      </c>
      <c r="BE5079">
        <f>IF(BD5079&gt;Summary!$C$2,1,0)</f>
        <v>0</v>
      </c>
      <c r="BF5079">
        <f t="shared" si="476"/>
        <v>0</v>
      </c>
      <c r="BG5079">
        <f t="shared" si="477"/>
        <v>1</v>
      </c>
      <c r="BH5079">
        <f t="shared" si="478"/>
        <v>0</v>
      </c>
      <c r="BI5079">
        <f t="shared" si="479"/>
        <v>0</v>
      </c>
    </row>
    <row r="5080" spans="1:61" x14ac:dyDescent="0.2">
      <c r="A5080">
        <v>7728</v>
      </c>
      <c r="B5080" t="s">
        <v>18264</v>
      </c>
      <c r="C5080" t="s">
        <v>487</v>
      </c>
      <c r="D5080" t="s">
        <v>438</v>
      </c>
      <c r="E5080" s="1" t="d">
        <v>2014-05-06</v>
      </c>
      <c r="F5080" t="s">
        <v>53</v>
      </c>
      <c r="G5080" s="1" t="d">
        <v>1981-05-13</v>
      </c>
      <c r="H5080">
        <v>34</v>
      </c>
      <c r="I5080" t="s">
        <v>65</v>
      </c>
      <c r="J5080" t="s">
        <v>66</v>
      </c>
      <c r="K5080">
        <v>2</v>
      </c>
      <c r="L5080">
        <v>0</v>
      </c>
      <c r="M5080">
        <v>0</v>
      </c>
      <c r="N5080">
        <v>8</v>
      </c>
      <c r="O5080">
        <v>0</v>
      </c>
      <c r="P5080" s="2" t="d">
        <v>2014-05-06T01:53:05.000000009313225525</v>
      </c>
      <c r="Q5080" s="2" t="d">
        <v>2014-05-08T03:43:13.99999973829835350</v>
      </c>
      <c r="R5080" t="s">
        <v>18265</v>
      </c>
      <c r="S5080" s="1" t="d">
        <v>2014-05-06</v>
      </c>
      <c r="U5080">
        <v>0</v>
      </c>
      <c r="V5080" t="s">
        <v>57</v>
      </c>
      <c r="W5080" t="s">
        <v>187</v>
      </c>
      <c r="X5080">
        <v>1</v>
      </c>
      <c r="Y5080" t="s">
        <v>18266</v>
      </c>
      <c r="Z5080" t="s">
        <v>79</v>
      </c>
      <c r="AA5080">
        <v>0</v>
      </c>
      <c r="AB5080" s="1" t="d">
        <v>2014-05-27</v>
      </c>
      <c r="AC5080" t="s">
        <v>2744</v>
      </c>
      <c r="AD5080" s="1" t="d">
        <v>2014-05-27</v>
      </c>
      <c r="AE5080" s="1" t="d">
        <v>2014-05-28</v>
      </c>
      <c r="AG5080">
        <v>0</v>
      </c>
      <c r="AL5080" t="s">
        <v>59</v>
      </c>
      <c r="AM5080">
        <v>9</v>
      </c>
      <c r="AN5080" t="s">
        <v>86</v>
      </c>
      <c r="AO5080" s="1" t="d">
        <v>2014-05-06</v>
      </c>
      <c r="AP5080" t="s">
        <v>61</v>
      </c>
      <c r="AQ5080">
        <v>7</v>
      </c>
      <c r="AR5080" t="s">
        <v>87</v>
      </c>
      <c r="AS5080" s="1" t="d">
        <v>2014-05-06</v>
      </c>
      <c r="AT5080" s="1" t="d">
        <v>2014-05-27</v>
      </c>
      <c r="AU5080" s="1" t="d">
        <v>2014-05-28</v>
      </c>
      <c r="AV5080">
        <v>8</v>
      </c>
      <c r="AW5080">
        <v>2</v>
      </c>
      <c r="AX5080">
        <v>21</v>
      </c>
      <c r="AY5080">
        <v>1</v>
      </c>
      <c r="AZ5080">
        <f t="shared" si="474"/>
        <v>1</v>
      </c>
      <c r="BA5080">
        <f t="shared" si="475"/>
        <v>1</v>
      </c>
      <c r="BB5080" s="3">
        <v>1</v>
      </c>
      <c r="BC5080" s="3">
        <v>1</v>
      </c>
      <c r="BD5080" s="3">
        <v>9</v>
      </c>
      <c r="BE5080">
        <f>IF(BD5080&gt;Summary!$C$2,1,0)</f>
        <v>1</v>
      </c>
      <c r="BF5080">
        <f t="shared" si="476"/>
        <v>1</v>
      </c>
      <c r="BG5080">
        <f t="shared" si="477"/>
        <v>0</v>
      </c>
      <c r="BH5080">
        <f t="shared" si="478"/>
        <v>0</v>
      </c>
      <c r="BI5080">
        <f t="shared" si="479"/>
        <v>0</v>
      </c>
    </row>
    <row r="5081" spans="1:61" x14ac:dyDescent="0.2">
      <c r="A5081">
        <v>7729</v>
      </c>
      <c r="B5081" t="s">
        <v>18267</v>
      </c>
      <c r="C5081" t="s">
        <v>18268</v>
      </c>
      <c r="D5081" t="s">
        <v>18269</v>
      </c>
      <c r="E5081" s="1" t="d">
        <v>2013-04-07</v>
      </c>
      <c r="F5081" t="s">
        <v>53</v>
      </c>
      <c r="G5081" s="1" t="d">
        <v>1976-12-07</v>
      </c>
      <c r="H5081">
        <v>39</v>
      </c>
      <c r="I5081" t="s">
        <v>65</v>
      </c>
      <c r="J5081" t="s">
        <v>161</v>
      </c>
      <c r="K5081">
        <v>0</v>
      </c>
      <c r="L5081">
        <v>0</v>
      </c>
      <c r="M5081">
        <v>0</v>
      </c>
      <c r="N5081">
        <v>0</v>
      </c>
      <c r="O5081">
        <v>0</v>
      </c>
      <c r="P5081" s="2" t="d">
        <v>2013-04-07T02:47:22.99999969080090825</v>
      </c>
      <c r="Q5081" s="2" t="d">
        <v>2013-04-07T06:33:08.99999975692480725</v>
      </c>
      <c r="R5081" t="s">
        <v>18270</v>
      </c>
      <c r="T5081" s="1" t="d">
        <v>2013-04-07</v>
      </c>
      <c r="U5081">
        <v>0</v>
      </c>
      <c r="V5081" t="s">
        <v>57</v>
      </c>
      <c r="W5081" t="s">
        <v>92</v>
      </c>
      <c r="X5081">
        <v>0</v>
      </c>
      <c r="AG5081">
        <v>0</v>
      </c>
      <c r="AL5081" t="s">
        <v>59</v>
      </c>
      <c r="AM5081">
        <v>1</v>
      </c>
      <c r="AN5081" t="s">
        <v>60</v>
      </c>
      <c r="AO5081" s="1" t="d">
        <v>2013-04-07</v>
      </c>
      <c r="AP5081" t="s">
        <v>61</v>
      </c>
      <c r="AQ5081">
        <v>1</v>
      </c>
      <c r="AR5081" t="s">
        <v>60</v>
      </c>
      <c r="AS5081" s="1" t="d">
        <v>2013-04-07</v>
      </c>
      <c r="AT5081" s="1" t="d">
        <v>2013-04-07</v>
      </c>
      <c r="AU5081" s="1" t="d">
        <v>2013-04-07</v>
      </c>
      <c r="AV5081">
        <v>0</v>
      </c>
      <c r="AW5081">
        <v>0</v>
      </c>
      <c r="AX5081">
        <v>1090</v>
      </c>
      <c r="AY5081">
        <v>0</v>
      </c>
      <c r="AZ5081">
        <f t="shared" si="474"/>
        <v>1</v>
      </c>
      <c r="BA5081">
        <f t="shared" si="475"/>
        <v>1</v>
      </c>
      <c r="BB5081" s="3">
        <v>1</v>
      </c>
      <c r="BC5081" s="3">
        <v>0</v>
      </c>
      <c r="BD5081" s="3">
        <v>1</v>
      </c>
      <c r="BE5081">
        <f>IF(BD5081&gt;Summary!$C$2,1,0)</f>
        <v>0</v>
      </c>
      <c r="BF5081">
        <f t="shared" si="476"/>
        <v>0</v>
      </c>
      <c r="BG5081">
        <f t="shared" si="477"/>
        <v>1</v>
      </c>
      <c r="BH5081">
        <f t="shared" si="478"/>
        <v>0</v>
      </c>
      <c r="BI5081">
        <f t="shared" si="479"/>
        <v>0</v>
      </c>
    </row>
    <row r="5082" spans="1:61" x14ac:dyDescent="0.2">
      <c r="A5082">
        <v>7730</v>
      </c>
      <c r="B5082" t="s">
        <v>18271</v>
      </c>
      <c r="C5082" t="s">
        <v>1577</v>
      </c>
      <c r="D5082" t="s">
        <v>18272</v>
      </c>
      <c r="E5082" s="1" t="d">
        <v>2013-04-01</v>
      </c>
      <c r="F5082" t="s">
        <v>53</v>
      </c>
      <c r="G5082" s="1" t="d">
        <v>1986-02-02</v>
      </c>
      <c r="H5082">
        <v>30</v>
      </c>
      <c r="I5082" t="s">
        <v>65</v>
      </c>
      <c r="J5082" t="s">
        <v>102</v>
      </c>
      <c r="K5082">
        <v>0</v>
      </c>
      <c r="L5082">
        <v>0</v>
      </c>
      <c r="M5082">
        <v>0</v>
      </c>
      <c r="N5082">
        <v>2</v>
      </c>
      <c r="O5082">
        <v>-1</v>
      </c>
      <c r="P5082" s="2" t="d">
        <v>2013-03-31T02:47:55.00000025611370700</v>
      </c>
      <c r="Q5082" s="2" t="d">
        <v>2013-04-01T02:34:41.9999997038394225</v>
      </c>
      <c r="R5082" t="s">
        <v>18273</v>
      </c>
      <c r="S5082" s="1" t="d">
        <v>2013-03-30</v>
      </c>
      <c r="U5082">
        <v>2</v>
      </c>
      <c r="V5082" t="s">
        <v>97</v>
      </c>
      <c r="W5082" t="s">
        <v>213</v>
      </c>
      <c r="X5082">
        <v>1</v>
      </c>
      <c r="Y5082" t="s">
        <v>18274</v>
      </c>
      <c r="Z5082" t="s">
        <v>70</v>
      </c>
      <c r="AA5082">
        <v>0</v>
      </c>
      <c r="AB5082" s="1" t="d">
        <v>2013-04-30</v>
      </c>
      <c r="AC5082" t="s">
        <v>77</v>
      </c>
      <c r="AD5082" s="1" t="d">
        <v>2013-04-30</v>
      </c>
      <c r="AE5082" s="1" t="d">
        <v>2013-05-01</v>
      </c>
      <c r="AG5082">
        <v>0</v>
      </c>
      <c r="AL5082" t="s">
        <v>59</v>
      </c>
      <c r="AM5082">
        <v>2</v>
      </c>
      <c r="AN5082" t="s">
        <v>60</v>
      </c>
      <c r="AO5082" s="1" t="d">
        <v>2013-04-01</v>
      </c>
      <c r="AP5082" t="s">
        <v>61</v>
      </c>
      <c r="AQ5082">
        <v>2</v>
      </c>
      <c r="AR5082" t="s">
        <v>60</v>
      </c>
      <c r="AS5082" s="1" t="d">
        <v>2013-04-01</v>
      </c>
      <c r="AT5082" s="1" t="d">
        <v>2013-04-30</v>
      </c>
      <c r="AU5082" s="1" t="d">
        <v>2013-05-01</v>
      </c>
      <c r="AV5082">
        <v>2</v>
      </c>
      <c r="AW5082">
        <v>0</v>
      </c>
      <c r="AX5082">
        <v>29</v>
      </c>
      <c r="AY5082">
        <v>1</v>
      </c>
      <c r="AZ5082">
        <f t="shared" si="474"/>
        <v>1</v>
      </c>
      <c r="BA5082">
        <f t="shared" si="475"/>
        <v>1</v>
      </c>
      <c r="BB5082" s="3">
        <v>1</v>
      </c>
      <c r="BC5082" s="3">
        <v>1</v>
      </c>
      <c r="BD5082" s="3">
        <v>2</v>
      </c>
      <c r="BE5082">
        <f>IF(BD5082&gt;Summary!$C$2,1,0)</f>
        <v>0</v>
      </c>
      <c r="BF5082">
        <f t="shared" si="476"/>
        <v>0</v>
      </c>
      <c r="BG5082">
        <f t="shared" si="477"/>
        <v>0</v>
      </c>
      <c r="BH5082">
        <f t="shared" si="478"/>
        <v>0</v>
      </c>
      <c r="BI5082">
        <f t="shared" si="479"/>
        <v>1</v>
      </c>
    </row>
    <row r="5083" spans="1:61" x14ac:dyDescent="0.2">
      <c r="A5083">
        <v>7732</v>
      </c>
      <c r="B5083" t="s">
        <v>18275</v>
      </c>
      <c r="C5083" t="s">
        <v>18276</v>
      </c>
      <c r="D5083" t="s">
        <v>11556</v>
      </c>
      <c r="E5083" s="1" t="d">
        <v>2014-11-22</v>
      </c>
      <c r="F5083" t="s">
        <v>53</v>
      </c>
      <c r="G5083" s="1" t="d">
        <v>1962-06-05</v>
      </c>
      <c r="H5083">
        <v>53</v>
      </c>
      <c r="I5083" t="s">
        <v>54</v>
      </c>
      <c r="J5083" t="s">
        <v>66</v>
      </c>
      <c r="K5083">
        <v>0</v>
      </c>
      <c r="L5083">
        <v>0</v>
      </c>
      <c r="M5083">
        <v>0</v>
      </c>
      <c r="N5083">
        <v>5</v>
      </c>
      <c r="R5083" t="s">
        <v>18277</v>
      </c>
      <c r="S5083" s="1" t="d">
        <v>2014-11-21</v>
      </c>
      <c r="U5083">
        <v>1</v>
      </c>
      <c r="V5083" t="s">
        <v>97</v>
      </c>
      <c r="W5083" t="s">
        <v>3351</v>
      </c>
      <c r="X5083">
        <v>1</v>
      </c>
      <c r="Y5083" t="s">
        <v>18278</v>
      </c>
      <c r="Z5083" t="s">
        <v>135</v>
      </c>
      <c r="AB5083" s="1" t="d">
        <v>2015-11-03</v>
      </c>
      <c r="AC5083" t="s">
        <v>399</v>
      </c>
      <c r="AG5083">
        <v>0</v>
      </c>
      <c r="AL5083" t="s">
        <v>59</v>
      </c>
      <c r="AM5083">
        <v>2</v>
      </c>
      <c r="AN5083" t="s">
        <v>60</v>
      </c>
      <c r="AO5083" s="1" t="d">
        <v>2014-11-22</v>
      </c>
      <c r="AP5083" t="s">
        <v>61</v>
      </c>
      <c r="AQ5083">
        <v>1</v>
      </c>
      <c r="AR5083" t="s">
        <v>60</v>
      </c>
      <c r="AS5083" s="1" t="d">
        <v>2014-11-22</v>
      </c>
      <c r="AV5083">
        <v>5</v>
      </c>
      <c r="AW5083">
        <v>0</v>
      </c>
      <c r="AX5083">
        <v>346</v>
      </c>
      <c r="AY5083">
        <v>1</v>
      </c>
      <c r="AZ5083">
        <f t="shared" si="474"/>
        <v>1</v>
      </c>
      <c r="BA5083">
        <f t="shared" si="475"/>
        <v>0</v>
      </c>
      <c r="BB5083" s="3">
        <v>1</v>
      </c>
      <c r="BC5083" s="3">
        <v>1</v>
      </c>
      <c r="BD5083" s="3">
        <v>2</v>
      </c>
      <c r="BE5083">
        <f>IF(BD5083&gt;Summary!$C$2,1,0)</f>
        <v>0</v>
      </c>
      <c r="BF5083">
        <f t="shared" si="476"/>
        <v>0</v>
      </c>
      <c r="BG5083">
        <f t="shared" si="477"/>
        <v>0</v>
      </c>
      <c r="BH5083">
        <f t="shared" si="478"/>
        <v>0</v>
      </c>
      <c r="BI5083">
        <f t="shared" si="479"/>
        <v>1</v>
      </c>
    </row>
    <row r="5084" spans="1:61" x14ac:dyDescent="0.2">
      <c r="A5084">
        <v>7733</v>
      </c>
      <c r="B5084" t="s">
        <v>18279</v>
      </c>
      <c r="C5084" t="s">
        <v>2794</v>
      </c>
      <c r="D5084" t="s">
        <v>2777</v>
      </c>
      <c r="E5084" s="1" t="d">
        <v>2013-05-17</v>
      </c>
      <c r="F5084" t="s">
        <v>53</v>
      </c>
      <c r="G5084" s="1" t="d">
        <v>1985-06-21</v>
      </c>
      <c r="H5084">
        <v>30</v>
      </c>
      <c r="I5084" t="s">
        <v>65</v>
      </c>
      <c r="J5084" t="s">
        <v>66</v>
      </c>
      <c r="K5084">
        <v>0</v>
      </c>
      <c r="L5084">
        <v>0</v>
      </c>
      <c r="M5084">
        <v>0</v>
      </c>
      <c r="N5084">
        <v>3</v>
      </c>
      <c r="O5084">
        <v>-1</v>
      </c>
      <c r="P5084" s="2" t="d">
        <v>2013-05-16T11:33:42.99999974202364425</v>
      </c>
      <c r="Q5084" s="2" t="d">
        <v>2013-05-22T05:48:46.9999998388811945700</v>
      </c>
      <c r="R5084" t="s">
        <v>18280</v>
      </c>
      <c r="S5084" s="1" t="d">
        <v>2013-05-16</v>
      </c>
      <c r="U5084">
        <v>1</v>
      </c>
      <c r="V5084" t="s">
        <v>97</v>
      </c>
      <c r="W5084" t="s">
        <v>308</v>
      </c>
      <c r="X5084">
        <v>1</v>
      </c>
      <c r="Y5084" t="s">
        <v>18281</v>
      </c>
      <c r="Z5084" t="s">
        <v>79</v>
      </c>
      <c r="AA5084">
        <v>351</v>
      </c>
      <c r="AB5084" s="1" t="d">
        <v>2013-06-10</v>
      </c>
      <c r="AC5084" t="s">
        <v>308</v>
      </c>
      <c r="AD5084" s="1" t="d">
        <v>2014-05-27</v>
      </c>
      <c r="AE5084" s="1" t="d">
        <v>2014-06-14</v>
      </c>
      <c r="AG5084">
        <v>0</v>
      </c>
      <c r="AL5084" t="s">
        <v>59</v>
      </c>
      <c r="AM5084">
        <v>2</v>
      </c>
      <c r="AN5084" t="s">
        <v>60</v>
      </c>
      <c r="AO5084" s="1" t="d">
        <v>2013-05-17</v>
      </c>
      <c r="AP5084" t="s">
        <v>61</v>
      </c>
      <c r="AQ5084">
        <v>2</v>
      </c>
      <c r="AR5084" t="s">
        <v>60</v>
      </c>
      <c r="AS5084" s="1" t="d">
        <v>2013-05-17</v>
      </c>
      <c r="AT5084" s="1" t="d">
        <v>2013-05-16</v>
      </c>
      <c r="AU5084" s="1" t="d">
        <v>2013-05-22</v>
      </c>
      <c r="AV5084">
        <v>3</v>
      </c>
      <c r="AW5084">
        <v>5</v>
      </c>
      <c r="AX5084">
        <v>24</v>
      </c>
      <c r="AY5084">
        <v>1</v>
      </c>
      <c r="AZ5084">
        <f t="shared" si="474"/>
        <v>1</v>
      </c>
      <c r="BA5084">
        <f t="shared" si="475"/>
        <v>1</v>
      </c>
      <c r="BB5084" s="3">
        <v>1</v>
      </c>
      <c r="BC5084" s="3">
        <v>1</v>
      </c>
      <c r="BD5084" s="3">
        <v>2</v>
      </c>
      <c r="BE5084">
        <f>IF(BD5084&gt;Summary!$C$2,1,0)</f>
        <v>0</v>
      </c>
      <c r="BF5084">
        <f t="shared" si="476"/>
        <v>0</v>
      </c>
      <c r="BG5084">
        <f t="shared" si="477"/>
        <v>0</v>
      </c>
      <c r="BH5084">
        <f t="shared" si="478"/>
        <v>0</v>
      </c>
      <c r="BI5084">
        <f t="shared" si="479"/>
        <v>1</v>
      </c>
    </row>
    <row r="5085" spans="1:61" x14ac:dyDescent="0.2">
      <c r="A5085">
        <v>7734</v>
      </c>
      <c r="B5085" t="s">
        <v>18282</v>
      </c>
      <c r="C5085" t="s">
        <v>1406</v>
      </c>
      <c r="D5085" t="s">
        <v>184</v>
      </c>
      <c r="E5085" s="1" t="d">
        <v>2013-03-04</v>
      </c>
      <c r="F5085" t="s">
        <v>53</v>
      </c>
      <c r="G5085" s="1" t="d">
        <v>1989-09-26</v>
      </c>
      <c r="H5085">
        <v>26</v>
      </c>
      <c r="I5085" t="s">
        <v>65</v>
      </c>
      <c r="J5085" t="s">
        <v>66</v>
      </c>
      <c r="K5085">
        <v>0</v>
      </c>
      <c r="L5085">
        <v>0</v>
      </c>
      <c r="M5085">
        <v>0</v>
      </c>
      <c r="N5085">
        <v>0</v>
      </c>
      <c r="O5085">
        <v>0</v>
      </c>
      <c r="P5085" s="2" t="d">
        <v>2013-03-04T02:25:25.00000025611370700</v>
      </c>
      <c r="Q5085" s="2" t="d">
        <v>2013-03-04T01:51:08.99999992456287075</v>
      </c>
      <c r="R5085" t="s">
        <v>18283</v>
      </c>
      <c r="S5085" s="1" t="d">
        <v>2013-03-04</v>
      </c>
      <c r="U5085">
        <v>0</v>
      </c>
      <c r="V5085" t="s">
        <v>57</v>
      </c>
      <c r="W5085" t="s">
        <v>145</v>
      </c>
      <c r="X5085">
        <v>1</v>
      </c>
      <c r="Y5085" t="s">
        <v>18284</v>
      </c>
      <c r="Z5085" t="s">
        <v>135</v>
      </c>
      <c r="AA5085">
        <v>1</v>
      </c>
      <c r="AB5085" s="1" t="d">
        <v>2014-07-31</v>
      </c>
      <c r="AC5085" t="s">
        <v>218</v>
      </c>
      <c r="AD5085" s="1" t="d">
        <v>2014-08-01</v>
      </c>
      <c r="AE5085" s="1" t="d">
        <v>2014-08-01</v>
      </c>
      <c r="AG5085">
        <v>0</v>
      </c>
      <c r="AL5085" t="s">
        <v>59</v>
      </c>
      <c r="AM5085">
        <v>4</v>
      </c>
      <c r="AN5085" t="s">
        <v>60</v>
      </c>
      <c r="AO5085" s="1" t="d">
        <v>2013-03-04</v>
      </c>
      <c r="AP5085" t="s">
        <v>61</v>
      </c>
      <c r="AQ5085">
        <v>3</v>
      </c>
      <c r="AR5085" t="s">
        <v>60</v>
      </c>
      <c r="AS5085" s="1" t="d">
        <v>2013-03-04</v>
      </c>
      <c r="AT5085" s="1" t="d">
        <v>2015-01-04</v>
      </c>
      <c r="AU5085" s="1" t="d">
        <v>2015-01-08</v>
      </c>
      <c r="AV5085">
        <v>0</v>
      </c>
      <c r="AW5085">
        <v>0</v>
      </c>
      <c r="AX5085">
        <v>514</v>
      </c>
      <c r="AY5085">
        <v>1</v>
      </c>
      <c r="AZ5085">
        <f t="shared" si="474"/>
        <v>1</v>
      </c>
      <c r="BA5085">
        <f t="shared" si="475"/>
        <v>1</v>
      </c>
      <c r="BB5085" s="3">
        <v>1</v>
      </c>
      <c r="BC5085" s="3">
        <v>1</v>
      </c>
      <c r="BD5085" s="3">
        <v>4</v>
      </c>
      <c r="BE5085">
        <f>IF(BD5085&gt;Summary!$C$2,1,0)</f>
        <v>0</v>
      </c>
      <c r="BF5085">
        <f t="shared" si="476"/>
        <v>0</v>
      </c>
      <c r="BG5085">
        <f t="shared" si="477"/>
        <v>0</v>
      </c>
      <c r="BH5085">
        <f t="shared" si="478"/>
        <v>0</v>
      </c>
      <c r="BI5085">
        <f t="shared" si="479"/>
        <v>1</v>
      </c>
    </row>
    <row r="5086" spans="1:61" x14ac:dyDescent="0.2">
      <c r="A5086">
        <v>7735</v>
      </c>
      <c r="B5086" t="s">
        <v>18285</v>
      </c>
      <c r="C5086" t="s">
        <v>11800</v>
      </c>
      <c r="D5086" t="s">
        <v>3620</v>
      </c>
      <c r="E5086" s="1" t="d">
        <v>2013-06-17</v>
      </c>
      <c r="F5086" t="s">
        <v>115</v>
      </c>
      <c r="G5086" s="1" t="d">
        <v>1965-02-09</v>
      </c>
      <c r="H5086">
        <v>51</v>
      </c>
      <c r="I5086" t="s">
        <v>54</v>
      </c>
      <c r="J5086" t="s">
        <v>102</v>
      </c>
      <c r="K5086">
        <v>0</v>
      </c>
      <c r="L5086">
        <v>0</v>
      </c>
      <c r="M5086">
        <v>0</v>
      </c>
      <c r="N5086">
        <v>1</v>
      </c>
      <c r="O5086">
        <v>-30</v>
      </c>
      <c r="P5086" s="2" t="d">
        <v>2013-05-18T09:53:45.00000013969838625</v>
      </c>
      <c r="Q5086" s="2" t="d">
        <v>2013-05-19T12:59:16.000000191852450</v>
      </c>
      <c r="R5086" t="s">
        <v>18286</v>
      </c>
      <c r="S5086" s="1" t="d">
        <v>2013-05-18</v>
      </c>
      <c r="U5086">
        <v>30</v>
      </c>
      <c r="V5086" t="s">
        <v>97</v>
      </c>
      <c r="W5086" t="s">
        <v>98</v>
      </c>
      <c r="X5086">
        <v>0</v>
      </c>
      <c r="AG5086">
        <v>0</v>
      </c>
      <c r="AL5086" t="s">
        <v>59</v>
      </c>
      <c r="AM5086">
        <v>2</v>
      </c>
      <c r="AN5086" t="s">
        <v>60</v>
      </c>
      <c r="AO5086" s="1" t="d">
        <v>2013-06-17</v>
      </c>
      <c r="AP5086" t="s">
        <v>61</v>
      </c>
      <c r="AQ5086">
        <v>1</v>
      </c>
      <c r="AR5086" t="s">
        <v>60</v>
      </c>
      <c r="AS5086" s="1" t="d">
        <v>2013-06-17</v>
      </c>
      <c r="AT5086" s="1" t="d">
        <v>2013-05-18</v>
      </c>
      <c r="AU5086" s="1" t="d">
        <v>2013-05-19</v>
      </c>
      <c r="AV5086">
        <v>1</v>
      </c>
      <c r="AW5086">
        <v>0</v>
      </c>
      <c r="AX5086">
        <v>1019</v>
      </c>
      <c r="AY5086">
        <v>0</v>
      </c>
      <c r="AZ5086">
        <f t="shared" si="474"/>
        <v>1</v>
      </c>
      <c r="BA5086">
        <f t="shared" si="475"/>
        <v>1</v>
      </c>
      <c r="BB5086" s="3">
        <v>1</v>
      </c>
      <c r="BC5086" s="3">
        <v>0</v>
      </c>
      <c r="BD5086" s="3">
        <v>2</v>
      </c>
      <c r="BE5086">
        <f>IF(BD5086&gt;Summary!$C$2,1,0)</f>
        <v>0</v>
      </c>
      <c r="BF5086">
        <f t="shared" si="476"/>
        <v>0</v>
      </c>
      <c r="BG5086">
        <f t="shared" si="477"/>
        <v>1</v>
      </c>
      <c r="BH5086">
        <f t="shared" si="478"/>
        <v>0</v>
      </c>
      <c r="BI5086">
        <f t="shared" si="479"/>
        <v>0</v>
      </c>
    </row>
    <row r="5087" spans="1:61" x14ac:dyDescent="0.2">
      <c r="A5087">
        <v>7736</v>
      </c>
      <c r="B5087" t="s">
        <v>18287</v>
      </c>
      <c r="C5087" t="s">
        <v>338</v>
      </c>
      <c r="D5087" t="s">
        <v>991</v>
      </c>
      <c r="E5087" s="1" t="d">
        <v>2014-01-23</v>
      </c>
      <c r="F5087" t="s">
        <v>53</v>
      </c>
      <c r="G5087" s="1" t="d">
        <v>1982-01-07</v>
      </c>
      <c r="H5087">
        <v>34</v>
      </c>
      <c r="I5087" t="s">
        <v>65</v>
      </c>
      <c r="J5087" t="s">
        <v>66</v>
      </c>
      <c r="K5087">
        <v>0</v>
      </c>
      <c r="L5087">
        <v>0</v>
      </c>
      <c r="M5087">
        <v>0</v>
      </c>
      <c r="N5087">
        <v>2</v>
      </c>
      <c r="O5087">
        <v>-12</v>
      </c>
      <c r="P5087" s="2" t="d">
        <v>2014-01-11T04:48:43.99999997578561350</v>
      </c>
      <c r="Q5087" s="2" t="d">
        <v>2014-01-23T10:12:02.9999996954575200</v>
      </c>
      <c r="R5087" t="s">
        <v>18288</v>
      </c>
      <c r="T5087" s="1" t="d">
        <v>2014-01-11</v>
      </c>
      <c r="U5087">
        <v>12</v>
      </c>
      <c r="V5087" t="s">
        <v>57</v>
      </c>
      <c r="W5087" t="s">
        <v>92</v>
      </c>
      <c r="X5087">
        <v>1</v>
      </c>
      <c r="Y5087" t="s">
        <v>18289</v>
      </c>
      <c r="Z5087" t="s">
        <v>79</v>
      </c>
      <c r="AB5087" s="1" t="d">
        <v>2016-02-18</v>
      </c>
      <c r="AC5087" t="s">
        <v>1225</v>
      </c>
      <c r="AG5087">
        <v>0</v>
      </c>
      <c r="AL5087" t="s">
        <v>59</v>
      </c>
      <c r="AM5087">
        <v>3</v>
      </c>
      <c r="AN5087" t="s">
        <v>60</v>
      </c>
      <c r="AO5087" s="1" t="d">
        <v>2014-01-23</v>
      </c>
      <c r="AP5087" t="s">
        <v>61</v>
      </c>
      <c r="AQ5087">
        <v>2</v>
      </c>
      <c r="AR5087" t="s">
        <v>60</v>
      </c>
      <c r="AS5087" s="1" t="d">
        <v>2014-01-23</v>
      </c>
      <c r="AT5087" s="1" t="d">
        <v>2014-01-11</v>
      </c>
      <c r="AU5087" s="1" t="d">
        <v>2014-01-23</v>
      </c>
      <c r="AV5087">
        <v>2</v>
      </c>
      <c r="AW5087">
        <v>0</v>
      </c>
      <c r="AX5087">
        <v>756</v>
      </c>
      <c r="AY5087">
        <v>1</v>
      </c>
      <c r="AZ5087">
        <f t="shared" si="474"/>
        <v>1</v>
      </c>
      <c r="BA5087">
        <f t="shared" si="475"/>
        <v>1</v>
      </c>
      <c r="BB5087" s="3">
        <v>1</v>
      </c>
      <c r="BC5087" s="3">
        <v>0</v>
      </c>
      <c r="BD5087" s="3">
        <v>3</v>
      </c>
      <c r="BE5087">
        <f>IF(BD5087&gt;Summary!$C$2,1,0)</f>
        <v>0</v>
      </c>
      <c r="BF5087">
        <f t="shared" si="476"/>
        <v>0</v>
      </c>
      <c r="BG5087">
        <f t="shared" si="477"/>
        <v>1</v>
      </c>
      <c r="BH5087">
        <f t="shared" si="478"/>
        <v>0</v>
      </c>
      <c r="BI5087">
        <f t="shared" si="479"/>
        <v>0</v>
      </c>
    </row>
    <row r="5088" spans="1:61" x14ac:dyDescent="0.2">
      <c r="A5088">
        <v>7737</v>
      </c>
      <c r="B5088" t="s">
        <v>18290</v>
      </c>
      <c r="C5088" t="s">
        <v>1522</v>
      </c>
      <c r="D5088" t="s">
        <v>18291</v>
      </c>
      <c r="E5088" s="1" t="d">
        <v>2014-01-14</v>
      </c>
      <c r="F5088" t="s">
        <v>53</v>
      </c>
      <c r="G5088" s="1" t="d">
        <v>1992-06-16</v>
      </c>
      <c r="H5088">
        <v>23</v>
      </c>
      <c r="I5088" t="s">
        <v>75</v>
      </c>
      <c r="J5088" t="s">
        <v>102</v>
      </c>
      <c r="K5088">
        <v>0</v>
      </c>
      <c r="L5088">
        <v>0</v>
      </c>
      <c r="M5088">
        <v>0</v>
      </c>
      <c r="N5088">
        <v>0</v>
      </c>
      <c r="O5088">
        <v>-1</v>
      </c>
      <c r="P5088" s="2" t="d">
        <v>2014-01-13T09:16:25.99999977741390300</v>
      </c>
      <c r="Q5088" s="2" t="d">
        <v>2014-01-18T09:53:51.99999989010393300</v>
      </c>
      <c r="R5088" t="s">
        <v>18292</v>
      </c>
      <c r="S5088" s="1" t="d">
        <v>2014-01-13</v>
      </c>
      <c r="U5088">
        <v>1</v>
      </c>
      <c r="V5088" t="s">
        <v>57</v>
      </c>
      <c r="W5088" t="s">
        <v>688</v>
      </c>
      <c r="X5088">
        <v>0</v>
      </c>
      <c r="AG5088">
        <v>0</v>
      </c>
      <c r="AL5088" t="s">
        <v>59</v>
      </c>
      <c r="AM5088">
        <v>2</v>
      </c>
      <c r="AN5088" t="s">
        <v>60</v>
      </c>
      <c r="AO5088" s="1" t="d">
        <v>2014-01-14</v>
      </c>
      <c r="AP5088" t="s">
        <v>61</v>
      </c>
      <c r="AQ5088">
        <v>4</v>
      </c>
      <c r="AR5088" t="s">
        <v>60</v>
      </c>
      <c r="AS5088" s="1" t="d">
        <v>2014-01-14</v>
      </c>
      <c r="AT5088" s="1" t="d">
        <v>2014-01-13</v>
      </c>
      <c r="AU5088" s="1" t="d">
        <v>2014-01-18</v>
      </c>
      <c r="AV5088">
        <v>0</v>
      </c>
      <c r="AW5088">
        <v>4</v>
      </c>
      <c r="AX5088">
        <v>808</v>
      </c>
      <c r="AY5088">
        <v>0</v>
      </c>
      <c r="AZ5088">
        <f t="shared" si="474"/>
        <v>1</v>
      </c>
      <c r="BA5088">
        <f t="shared" si="475"/>
        <v>1</v>
      </c>
      <c r="BB5088" s="3">
        <v>1</v>
      </c>
      <c r="BC5088" s="3">
        <v>0</v>
      </c>
      <c r="BD5088" s="3">
        <v>2</v>
      </c>
      <c r="BE5088">
        <f>IF(BD5088&gt;Summary!$C$2,1,0)</f>
        <v>0</v>
      </c>
      <c r="BF5088">
        <f t="shared" si="476"/>
        <v>0</v>
      </c>
      <c r="BG5088">
        <f t="shared" si="477"/>
        <v>1</v>
      </c>
      <c r="BH5088">
        <f t="shared" si="478"/>
        <v>0</v>
      </c>
      <c r="BI5088">
        <f t="shared" si="479"/>
        <v>0</v>
      </c>
    </row>
    <row r="5089" spans="1:61" x14ac:dyDescent="0.2">
      <c r="A5089">
        <v>7738</v>
      </c>
      <c r="B5089" t="s">
        <v>17132</v>
      </c>
      <c r="C5089" t="s">
        <v>51</v>
      </c>
      <c r="D5089" t="s">
        <v>4817</v>
      </c>
      <c r="E5089" s="1" t="d">
        <v>2013-12-17</v>
      </c>
      <c r="F5089" t="s">
        <v>53</v>
      </c>
      <c r="G5089" s="1" t="d">
        <v>1983-05-13</v>
      </c>
      <c r="H5089">
        <v>32</v>
      </c>
      <c r="I5089" t="s">
        <v>65</v>
      </c>
      <c r="J5089" t="s">
        <v>102</v>
      </c>
      <c r="K5089">
        <v>0</v>
      </c>
      <c r="L5089">
        <v>0</v>
      </c>
      <c r="M5089">
        <v>0</v>
      </c>
      <c r="N5089">
        <v>2</v>
      </c>
      <c r="O5089">
        <v>-1</v>
      </c>
      <c r="P5089" s="2" t="d">
        <v>2013-12-16T07:09:56.99999978765845425</v>
      </c>
      <c r="Q5089" s="2" t="d">
        <v>2013-12-17T03:07:16.00000008009374100</v>
      </c>
      <c r="R5089" t="s">
        <v>18293</v>
      </c>
      <c r="S5089" s="1" t="d">
        <v>2013-12-16</v>
      </c>
      <c r="U5089">
        <v>1</v>
      </c>
      <c r="V5089" t="s">
        <v>57</v>
      </c>
      <c r="W5089" t="s">
        <v>239</v>
      </c>
      <c r="X5089">
        <v>0</v>
      </c>
      <c r="AG5089">
        <v>0</v>
      </c>
      <c r="AL5089" t="s">
        <v>59</v>
      </c>
      <c r="AM5089">
        <v>2</v>
      </c>
      <c r="AN5089" t="s">
        <v>60</v>
      </c>
      <c r="AO5089" s="1" t="d">
        <v>2013-12-17</v>
      </c>
      <c r="AP5089" t="s">
        <v>61</v>
      </c>
      <c r="AQ5089">
        <v>1</v>
      </c>
      <c r="AR5089" t="s">
        <v>60</v>
      </c>
      <c r="AS5089" s="1" t="d">
        <v>2013-12-17</v>
      </c>
      <c r="AT5089" s="1" t="d">
        <v>2013-12-16</v>
      </c>
      <c r="AU5089" s="1" t="d">
        <v>2013-12-17</v>
      </c>
      <c r="AV5089">
        <v>2</v>
      </c>
      <c r="AW5089">
        <v>0</v>
      </c>
      <c r="AX5089">
        <v>836</v>
      </c>
      <c r="AY5089">
        <v>0</v>
      </c>
      <c r="AZ5089">
        <f t="shared" si="474"/>
        <v>1</v>
      </c>
      <c r="BA5089">
        <f t="shared" si="475"/>
        <v>1</v>
      </c>
      <c r="BB5089" s="3">
        <v>1</v>
      </c>
      <c r="BC5089" s="3">
        <v>0</v>
      </c>
      <c r="BD5089" s="3">
        <v>2</v>
      </c>
      <c r="BE5089">
        <f>IF(BD5089&gt;Summary!$C$2,1,0)</f>
        <v>0</v>
      </c>
      <c r="BF5089">
        <f t="shared" si="476"/>
        <v>0</v>
      </c>
      <c r="BG5089">
        <f t="shared" si="477"/>
        <v>1</v>
      </c>
      <c r="BH5089">
        <f t="shared" si="478"/>
        <v>0</v>
      </c>
      <c r="BI5089">
        <f t="shared" si="479"/>
        <v>0</v>
      </c>
    </row>
    <row r="5090" spans="1:61" x14ac:dyDescent="0.2">
      <c r="A5090">
        <v>7740</v>
      </c>
      <c r="B5090" t="s">
        <v>18294</v>
      </c>
      <c r="C5090" t="s">
        <v>2590</v>
      </c>
      <c r="D5090" t="s">
        <v>18295</v>
      </c>
      <c r="E5090" s="1" t="d">
        <v>2013-10-29</v>
      </c>
      <c r="F5090" t="s">
        <v>53</v>
      </c>
      <c r="G5090" s="1" t="d">
        <v>1977-09-16</v>
      </c>
      <c r="H5090">
        <v>38</v>
      </c>
      <c r="I5090" t="s">
        <v>65</v>
      </c>
      <c r="J5090" t="s">
        <v>66</v>
      </c>
      <c r="K5090">
        <v>1</v>
      </c>
      <c r="L5090">
        <v>5</v>
      </c>
      <c r="M5090">
        <v>0</v>
      </c>
      <c r="N5090">
        <v>8</v>
      </c>
      <c r="O5090">
        <v>0</v>
      </c>
      <c r="P5090" s="2" t="d">
        <v>2013-10-29T12:09:42.99999986775219525</v>
      </c>
      <c r="Q5090" s="2" t="d">
        <v>2013-11-14T09:04:38.99999984074383900</v>
      </c>
      <c r="R5090" t="s">
        <v>18296</v>
      </c>
      <c r="S5090" s="1" t="d">
        <v>2013-10-28</v>
      </c>
      <c r="U5090">
        <v>1</v>
      </c>
      <c r="V5090" t="s">
        <v>97</v>
      </c>
      <c r="W5090" t="s">
        <v>98</v>
      </c>
      <c r="X5090">
        <v>0</v>
      </c>
      <c r="AG5090">
        <v>0</v>
      </c>
      <c r="AL5090" t="s">
        <v>59</v>
      </c>
      <c r="AM5090">
        <v>6</v>
      </c>
      <c r="AN5090" t="s">
        <v>87</v>
      </c>
      <c r="AO5090" s="1" t="d">
        <v>2013-10-29</v>
      </c>
      <c r="AP5090" t="s">
        <v>61</v>
      </c>
      <c r="AQ5090">
        <v>4</v>
      </c>
      <c r="AR5090" t="s">
        <v>60</v>
      </c>
      <c r="AS5090" s="1" t="d">
        <v>2013-10-29</v>
      </c>
      <c r="AT5090" s="1" t="d">
        <v>2013-10-29</v>
      </c>
      <c r="AU5090" s="1" t="d">
        <v>2013-11-14</v>
      </c>
      <c r="AV5090">
        <v>8</v>
      </c>
      <c r="AW5090">
        <v>16</v>
      </c>
      <c r="AX5090">
        <v>885</v>
      </c>
      <c r="AY5090">
        <v>0</v>
      </c>
      <c r="AZ5090">
        <f t="shared" si="474"/>
        <v>1</v>
      </c>
      <c r="BA5090">
        <f t="shared" si="475"/>
        <v>1</v>
      </c>
      <c r="BB5090" s="3">
        <v>1</v>
      </c>
      <c r="BC5090" s="3">
        <v>0</v>
      </c>
      <c r="BD5090" s="3">
        <v>6</v>
      </c>
      <c r="BE5090">
        <f>IF(BD5090&gt;Summary!$C$2,1,0)</f>
        <v>1</v>
      </c>
      <c r="BF5090">
        <f t="shared" si="476"/>
        <v>0</v>
      </c>
      <c r="BG5090">
        <f t="shared" si="477"/>
        <v>0</v>
      </c>
      <c r="BH5090">
        <f t="shared" si="478"/>
        <v>1</v>
      </c>
      <c r="BI5090">
        <f t="shared" si="479"/>
        <v>0</v>
      </c>
    </row>
    <row r="5091" spans="1:61" x14ac:dyDescent="0.2">
      <c r="A5091">
        <v>7741</v>
      </c>
      <c r="B5091" t="s">
        <v>18297</v>
      </c>
      <c r="C5091" t="s">
        <v>215</v>
      </c>
      <c r="D5091" t="s">
        <v>18298</v>
      </c>
      <c r="E5091" s="1" t="d">
        <v>2013-01-18</v>
      </c>
      <c r="F5091" t="s">
        <v>53</v>
      </c>
      <c r="G5091" s="1" t="d">
        <v>1994-08-30</v>
      </c>
      <c r="H5091">
        <v>21</v>
      </c>
      <c r="I5091" t="s">
        <v>75</v>
      </c>
      <c r="J5091" t="s">
        <v>66</v>
      </c>
      <c r="K5091">
        <v>0</v>
      </c>
      <c r="L5091">
        <v>0</v>
      </c>
      <c r="M5091">
        <v>0</v>
      </c>
      <c r="N5091">
        <v>0</v>
      </c>
      <c r="O5091">
        <v>-1</v>
      </c>
      <c r="P5091" s="2" t="d">
        <v>2013-01-17T01:27:39.99999996274709925</v>
      </c>
      <c r="Q5091" s="2" t="d">
        <v>2013-01-18T09:36:51.99999970849603425</v>
      </c>
      <c r="R5091" t="s">
        <v>18299</v>
      </c>
      <c r="S5091" s="1" t="d">
        <v>2013-01-17</v>
      </c>
      <c r="U5091">
        <v>1</v>
      </c>
      <c r="V5091" t="s">
        <v>57</v>
      </c>
      <c r="W5091" t="s">
        <v>2203</v>
      </c>
      <c r="X5091">
        <v>1</v>
      </c>
      <c r="Y5091" t="s">
        <v>18300</v>
      </c>
      <c r="Z5091" t="s">
        <v>79</v>
      </c>
      <c r="AB5091" s="1" t="d">
        <v>2013-09-11</v>
      </c>
      <c r="AC5091" t="s">
        <v>213</v>
      </c>
      <c r="AG5091">
        <v>0</v>
      </c>
      <c r="AL5091" t="s">
        <v>59</v>
      </c>
      <c r="AM5091">
        <v>7</v>
      </c>
      <c r="AN5091" t="s">
        <v>87</v>
      </c>
      <c r="AO5091" s="1" t="d">
        <v>2013-01-18</v>
      </c>
      <c r="AP5091" t="s">
        <v>61</v>
      </c>
      <c r="AQ5091">
        <v>7</v>
      </c>
      <c r="AR5091" t="s">
        <v>87</v>
      </c>
      <c r="AS5091" s="1" t="d">
        <v>2013-01-18</v>
      </c>
      <c r="AT5091" s="1" t="d">
        <v>2016-01-04</v>
      </c>
      <c r="AU5091" s="1" t="d">
        <v>2016-01-13</v>
      </c>
      <c r="AV5091">
        <v>0</v>
      </c>
      <c r="AW5091">
        <v>0</v>
      </c>
      <c r="AX5091">
        <v>236</v>
      </c>
      <c r="AY5091">
        <v>1</v>
      </c>
      <c r="AZ5091">
        <f t="shared" si="474"/>
        <v>1</v>
      </c>
      <c r="BA5091">
        <f t="shared" si="475"/>
        <v>1</v>
      </c>
      <c r="BB5091" s="3">
        <v>1</v>
      </c>
      <c r="BC5091" s="3">
        <v>1</v>
      </c>
      <c r="BD5091" s="3">
        <v>7</v>
      </c>
      <c r="BE5091">
        <f>IF(BD5091&gt;Summary!$C$2,1,0)</f>
        <v>1</v>
      </c>
      <c r="BF5091">
        <f t="shared" si="476"/>
        <v>1</v>
      </c>
      <c r="BG5091">
        <f t="shared" si="477"/>
        <v>0</v>
      </c>
      <c r="BH5091">
        <f t="shared" si="478"/>
        <v>0</v>
      </c>
      <c r="BI5091">
        <f t="shared" si="479"/>
        <v>0</v>
      </c>
    </row>
    <row r="5092" spans="1:61" x14ac:dyDescent="0.2">
      <c r="A5092">
        <v>7742</v>
      </c>
      <c r="B5092" t="s">
        <v>18301</v>
      </c>
      <c r="C5092" t="s">
        <v>891</v>
      </c>
      <c r="D5092" t="s">
        <v>18302</v>
      </c>
      <c r="E5092" s="1" t="d">
        <v>2014-02-14</v>
      </c>
      <c r="F5092" t="s">
        <v>53</v>
      </c>
      <c r="G5092" s="1" t="d">
        <v>1981-06-19</v>
      </c>
      <c r="H5092">
        <v>34</v>
      </c>
      <c r="I5092" t="s">
        <v>65</v>
      </c>
      <c r="J5092" t="s">
        <v>161</v>
      </c>
      <c r="K5092">
        <v>0</v>
      </c>
      <c r="L5092">
        <v>0</v>
      </c>
      <c r="M5092">
        <v>0</v>
      </c>
      <c r="N5092">
        <v>5</v>
      </c>
      <c r="O5092">
        <v>-1</v>
      </c>
      <c r="P5092" s="2" t="d">
        <v>2014-02-13T07:02:45.00000001396983525</v>
      </c>
      <c r="Q5092" s="2" t="d">
        <v>2014-02-14T08:00:45.0000000419095125</v>
      </c>
      <c r="R5092" t="s">
        <v>18303</v>
      </c>
      <c r="S5092" s="1" t="d">
        <v>2014-02-13</v>
      </c>
      <c r="U5092">
        <v>1</v>
      </c>
      <c r="V5092" t="s">
        <v>57</v>
      </c>
      <c r="W5092" t="s">
        <v>156</v>
      </c>
      <c r="X5092">
        <v>1</v>
      </c>
      <c r="Y5092" t="s">
        <v>18304</v>
      </c>
      <c r="Z5092" t="s">
        <v>79</v>
      </c>
      <c r="AB5092" s="1" t="d">
        <v>2015-02-23</v>
      </c>
      <c r="AC5092" t="s">
        <v>213</v>
      </c>
      <c r="AG5092">
        <v>0</v>
      </c>
      <c r="AL5092" t="s">
        <v>59</v>
      </c>
      <c r="AM5092">
        <v>6</v>
      </c>
      <c r="AN5092" t="s">
        <v>87</v>
      </c>
      <c r="AO5092" s="1" t="d">
        <v>2014-02-14</v>
      </c>
      <c r="AP5092" t="s">
        <v>61</v>
      </c>
      <c r="AQ5092">
        <v>2</v>
      </c>
      <c r="AR5092" t="s">
        <v>60</v>
      </c>
      <c r="AS5092" s="1" t="d">
        <v>2014-02-14</v>
      </c>
      <c r="AT5092" s="1" t="d">
        <v>2014-12-03</v>
      </c>
      <c r="AU5092" s="1" t="d">
        <v>2014-12-20</v>
      </c>
      <c r="AV5092">
        <v>5</v>
      </c>
      <c r="AW5092">
        <v>0</v>
      </c>
      <c r="AX5092">
        <v>292</v>
      </c>
      <c r="AY5092">
        <v>0</v>
      </c>
      <c r="AZ5092">
        <f t="shared" si="474"/>
        <v>1</v>
      </c>
      <c r="BA5092">
        <f t="shared" si="475"/>
        <v>1</v>
      </c>
      <c r="BB5092" s="3">
        <v>1</v>
      </c>
      <c r="BC5092" s="3">
        <v>1</v>
      </c>
      <c r="BD5092" s="3">
        <v>6</v>
      </c>
      <c r="BE5092">
        <f>IF(BD5092&gt;Summary!$C$2,1,0)</f>
        <v>1</v>
      </c>
      <c r="BF5092">
        <f t="shared" si="476"/>
        <v>1</v>
      </c>
      <c r="BG5092">
        <f t="shared" si="477"/>
        <v>0</v>
      </c>
      <c r="BH5092">
        <f t="shared" si="478"/>
        <v>0</v>
      </c>
      <c r="BI5092">
        <f t="shared" si="479"/>
        <v>0</v>
      </c>
    </row>
    <row r="5093" spans="1:61" x14ac:dyDescent="0.2">
      <c r="A5093">
        <v>7744</v>
      </c>
      <c r="B5093" t="s">
        <v>18305</v>
      </c>
      <c r="C5093" t="s">
        <v>3876</v>
      </c>
      <c r="D5093" t="s">
        <v>14015</v>
      </c>
      <c r="E5093" s="1" t="d">
        <v>2013-11-03</v>
      </c>
      <c r="F5093" t="s">
        <v>53</v>
      </c>
      <c r="G5093" s="1" t="d">
        <v>1962-06-07</v>
      </c>
      <c r="H5093">
        <v>53</v>
      </c>
      <c r="I5093" t="s">
        <v>54</v>
      </c>
      <c r="J5093" t="s">
        <v>102</v>
      </c>
      <c r="K5093">
        <v>0</v>
      </c>
      <c r="L5093">
        <v>0</v>
      </c>
      <c r="M5093">
        <v>0</v>
      </c>
      <c r="N5093">
        <v>8</v>
      </c>
      <c r="O5093">
        <v>-1</v>
      </c>
      <c r="P5093" s="2" t="d">
        <v>2013-11-02T09:17:38.00000026356428850</v>
      </c>
      <c r="Q5093" s="2" t="d">
        <v>2013-11-06T11:21:33.00000008661300150</v>
      </c>
      <c r="R5093" t="s">
        <v>18306</v>
      </c>
      <c r="S5093" s="1" t="d">
        <v>2013-11-02</v>
      </c>
      <c r="U5093">
        <v>1</v>
      </c>
      <c r="V5093" t="s">
        <v>97</v>
      </c>
      <c r="W5093" t="s">
        <v>98</v>
      </c>
      <c r="X5093">
        <v>1</v>
      </c>
      <c r="Y5093" t="s">
        <v>18307</v>
      </c>
      <c r="Z5093" t="s">
        <v>79</v>
      </c>
      <c r="AB5093" s="1" t="d">
        <v>2015-03-30</v>
      </c>
      <c r="AC5093" t="s">
        <v>1395</v>
      </c>
      <c r="AG5093">
        <v>0</v>
      </c>
      <c r="AL5093" t="s">
        <v>59</v>
      </c>
      <c r="AM5093">
        <v>2</v>
      </c>
      <c r="AN5093" t="s">
        <v>60</v>
      </c>
      <c r="AO5093" s="1" t="d">
        <v>2013-11-03</v>
      </c>
      <c r="AP5093" t="s">
        <v>61</v>
      </c>
      <c r="AQ5093">
        <v>2</v>
      </c>
      <c r="AR5093" t="s">
        <v>60</v>
      </c>
      <c r="AS5093" s="1" t="d">
        <v>2013-11-03</v>
      </c>
      <c r="AT5093" s="1" t="d">
        <v>2013-11-02</v>
      </c>
      <c r="AU5093" s="1" t="d">
        <v>2013-11-06</v>
      </c>
      <c r="AV5093">
        <v>8</v>
      </c>
      <c r="AW5093">
        <v>3</v>
      </c>
      <c r="AX5093">
        <v>512</v>
      </c>
      <c r="AY5093">
        <v>1</v>
      </c>
      <c r="AZ5093">
        <f t="shared" si="474"/>
        <v>1</v>
      </c>
      <c r="BA5093">
        <f t="shared" si="475"/>
        <v>1</v>
      </c>
      <c r="BB5093" s="3">
        <v>1</v>
      </c>
      <c r="BC5093" s="3">
        <v>1</v>
      </c>
      <c r="BD5093" s="3">
        <v>2</v>
      </c>
      <c r="BE5093">
        <f>IF(BD5093&gt;Summary!$C$2,1,0)</f>
        <v>0</v>
      </c>
      <c r="BF5093">
        <f t="shared" si="476"/>
        <v>0</v>
      </c>
      <c r="BG5093">
        <f t="shared" si="477"/>
        <v>0</v>
      </c>
      <c r="BH5093">
        <f t="shared" si="478"/>
        <v>0</v>
      </c>
      <c r="BI5093">
        <f t="shared" si="479"/>
        <v>1</v>
      </c>
    </row>
    <row r="5094" spans="1:61" x14ac:dyDescent="0.2">
      <c r="A5094">
        <v>7745</v>
      </c>
      <c r="B5094" t="s">
        <v>18308</v>
      </c>
      <c r="C5094" t="s">
        <v>1251</v>
      </c>
      <c r="D5094" t="s">
        <v>18309</v>
      </c>
      <c r="E5094" s="1" t="d">
        <v>2013-08-09</v>
      </c>
      <c r="F5094" t="s">
        <v>53</v>
      </c>
      <c r="G5094" s="1" t="d">
        <v>1981-07-18</v>
      </c>
      <c r="H5094">
        <v>34</v>
      </c>
      <c r="I5094" t="s">
        <v>65</v>
      </c>
      <c r="J5094" t="s">
        <v>102</v>
      </c>
      <c r="K5094">
        <v>0</v>
      </c>
      <c r="L5094">
        <v>0</v>
      </c>
      <c r="M5094">
        <v>0</v>
      </c>
      <c r="N5094">
        <v>1</v>
      </c>
      <c r="O5094">
        <v>-1</v>
      </c>
      <c r="P5094" s="2" t="d">
        <v>2013-08-08T04:09:24.0000002458691625</v>
      </c>
      <c r="Q5094" s="2" t="d">
        <v>2013-09-28T07:19:04.000000040978193525</v>
      </c>
      <c r="R5094" t="s">
        <v>18310</v>
      </c>
      <c r="S5094" s="1" t="d">
        <v>2013-08-08</v>
      </c>
      <c r="U5094">
        <v>1</v>
      </c>
      <c r="V5094" t="s">
        <v>57</v>
      </c>
      <c r="W5094" t="s">
        <v>167</v>
      </c>
      <c r="X5094">
        <v>0</v>
      </c>
      <c r="AG5094">
        <v>0</v>
      </c>
      <c r="AL5094" t="s">
        <v>59</v>
      </c>
      <c r="AM5094">
        <v>7</v>
      </c>
      <c r="AN5094" t="s">
        <v>87</v>
      </c>
      <c r="AO5094" s="1" t="d">
        <v>2013-08-09</v>
      </c>
      <c r="AP5094" t="s">
        <v>61</v>
      </c>
      <c r="AQ5094">
        <v>3</v>
      </c>
      <c r="AR5094" t="s">
        <v>60</v>
      </c>
      <c r="AS5094" s="1" t="d">
        <v>2013-08-09</v>
      </c>
      <c r="AT5094" s="1" t="d">
        <v>2013-08-08</v>
      </c>
      <c r="AU5094" s="1" t="d">
        <v>2013-09-28</v>
      </c>
      <c r="AV5094">
        <v>1</v>
      </c>
      <c r="AW5094">
        <v>50</v>
      </c>
      <c r="AX5094">
        <v>966</v>
      </c>
      <c r="AY5094">
        <v>0</v>
      </c>
      <c r="AZ5094">
        <f t="shared" si="474"/>
        <v>1</v>
      </c>
      <c r="BA5094">
        <f t="shared" si="475"/>
        <v>1</v>
      </c>
      <c r="BB5094" s="3">
        <v>1</v>
      </c>
      <c r="BC5094" s="3">
        <v>0</v>
      </c>
      <c r="BD5094" s="3">
        <v>7</v>
      </c>
      <c r="BE5094">
        <f>IF(BD5094&gt;Summary!$C$2,1,0)</f>
        <v>1</v>
      </c>
      <c r="BF5094">
        <f t="shared" si="476"/>
        <v>0</v>
      </c>
      <c r="BG5094">
        <f t="shared" si="477"/>
        <v>0</v>
      </c>
      <c r="BH5094">
        <f t="shared" si="478"/>
        <v>1</v>
      </c>
      <c r="BI5094">
        <f t="shared" si="479"/>
        <v>0</v>
      </c>
    </row>
    <row r="5095" spans="1:61" x14ac:dyDescent="0.2">
      <c r="A5095">
        <v>7747</v>
      </c>
      <c r="B5095" t="s">
        <v>18311</v>
      </c>
      <c r="C5095" t="s">
        <v>431</v>
      </c>
      <c r="D5095" t="s">
        <v>2382</v>
      </c>
      <c r="E5095" s="1" t="d">
        <v>2013-01-31</v>
      </c>
      <c r="F5095" t="s">
        <v>53</v>
      </c>
      <c r="G5095" s="1" t="d">
        <v>1988-03-24</v>
      </c>
      <c r="H5095">
        <v>28</v>
      </c>
      <c r="I5095" t="s">
        <v>65</v>
      </c>
      <c r="J5095" t="s">
        <v>161</v>
      </c>
      <c r="K5095">
        <v>0</v>
      </c>
      <c r="L5095">
        <v>0</v>
      </c>
      <c r="M5095">
        <v>0</v>
      </c>
      <c r="N5095">
        <v>1</v>
      </c>
      <c r="O5095">
        <v>44</v>
      </c>
      <c r="P5095" s="2" t="d">
        <v>2013-03-16T09:20:21.00000001955777475</v>
      </c>
      <c r="Q5095" s="2" t="d">
        <v>2013-04-19T01:24:38.00000016577542150</v>
      </c>
      <c r="R5095" t="s">
        <v>18312</v>
      </c>
      <c r="S5095" s="1" t="d">
        <v>2012-03-18</v>
      </c>
      <c r="U5095">
        <v>319</v>
      </c>
      <c r="V5095" t="s">
        <v>97</v>
      </c>
      <c r="W5095" t="s">
        <v>7592</v>
      </c>
      <c r="X5095">
        <v>0</v>
      </c>
      <c r="AG5095">
        <v>0</v>
      </c>
      <c r="AL5095" t="s">
        <v>59</v>
      </c>
      <c r="AM5095">
        <v>7</v>
      </c>
      <c r="AN5095" t="s">
        <v>87</v>
      </c>
      <c r="AO5095" s="1" t="d">
        <v>2013-01-31</v>
      </c>
      <c r="AP5095" t="s">
        <v>61</v>
      </c>
      <c r="AQ5095">
        <v>3</v>
      </c>
      <c r="AR5095" t="s">
        <v>60</v>
      </c>
      <c r="AS5095" s="1" t="d">
        <v>2013-01-31</v>
      </c>
      <c r="AT5095" s="1" t="d">
        <v>2013-03-16</v>
      </c>
      <c r="AU5095" s="1" t="d">
        <v>2013-04-19</v>
      </c>
      <c r="AV5095">
        <v>1</v>
      </c>
      <c r="AW5095">
        <v>0</v>
      </c>
      <c r="AX5095">
        <v>44</v>
      </c>
      <c r="AY5095">
        <v>0</v>
      </c>
      <c r="AZ5095">
        <f t="shared" si="474"/>
        <v>0</v>
      </c>
      <c r="BA5095">
        <f t="shared" si="475"/>
        <v>1</v>
      </c>
      <c r="BB5095" s="3">
        <v>1</v>
      </c>
      <c r="BC5095" s="3">
        <v>0</v>
      </c>
      <c r="BD5095" s="3">
        <v>7</v>
      </c>
      <c r="BE5095">
        <f>IF(BD5095&gt;Summary!$C$2,1,0)</f>
        <v>1</v>
      </c>
      <c r="BF5095">
        <f t="shared" si="476"/>
        <v>0</v>
      </c>
      <c r="BG5095">
        <f t="shared" si="477"/>
        <v>0</v>
      </c>
      <c r="BH5095">
        <f t="shared" si="478"/>
        <v>1</v>
      </c>
      <c r="BI5095">
        <f t="shared" si="479"/>
        <v>0</v>
      </c>
    </row>
    <row r="5096" spans="1:61" x14ac:dyDescent="0.2">
      <c r="A5096">
        <v>7752</v>
      </c>
      <c r="B5096" t="s">
        <v>18313</v>
      </c>
      <c r="C5096" t="s">
        <v>2013</v>
      </c>
      <c r="D5096" t="s">
        <v>697</v>
      </c>
      <c r="E5096" s="1" t="d">
        <v>2014-04-26</v>
      </c>
      <c r="F5096" t="s">
        <v>53</v>
      </c>
      <c r="G5096" s="1" t="d">
        <v>1990-08-07</v>
      </c>
      <c r="H5096">
        <v>25</v>
      </c>
      <c r="I5096" t="s">
        <v>65</v>
      </c>
      <c r="J5096" t="s">
        <v>102</v>
      </c>
      <c r="K5096">
        <v>0</v>
      </c>
      <c r="L5096">
        <v>0</v>
      </c>
      <c r="M5096">
        <v>0</v>
      </c>
      <c r="N5096">
        <v>5</v>
      </c>
      <c r="O5096">
        <v>-1</v>
      </c>
      <c r="P5096" s="2" t="d">
        <v>2014-04-25T11:03:43.00000016111880300</v>
      </c>
      <c r="Q5096" s="2" t="d">
        <v>2014-04-27T04:12:00.00000025145709525</v>
      </c>
      <c r="R5096" t="s">
        <v>18314</v>
      </c>
      <c r="S5096" s="1" t="d">
        <v>2014-04-22</v>
      </c>
      <c r="U5096">
        <v>4</v>
      </c>
      <c r="V5096" t="s">
        <v>57</v>
      </c>
      <c r="W5096" t="s">
        <v>167</v>
      </c>
      <c r="X5096">
        <v>1</v>
      </c>
      <c r="Y5096" t="s">
        <v>18315</v>
      </c>
      <c r="Z5096" t="s">
        <v>135</v>
      </c>
      <c r="AB5096" s="1" t="d">
        <v>2014-08-21</v>
      </c>
      <c r="AC5096" t="s">
        <v>218</v>
      </c>
      <c r="AG5096">
        <v>0</v>
      </c>
      <c r="AL5096" t="s">
        <v>59</v>
      </c>
      <c r="AM5096">
        <v>7</v>
      </c>
      <c r="AN5096" t="s">
        <v>87</v>
      </c>
      <c r="AO5096" s="1" t="d">
        <v>2014-04-26</v>
      </c>
      <c r="AP5096" t="s">
        <v>61</v>
      </c>
      <c r="AQ5096">
        <v>3</v>
      </c>
      <c r="AR5096" t="s">
        <v>60</v>
      </c>
      <c r="AS5096" s="1" t="d">
        <v>2014-04-26</v>
      </c>
      <c r="AT5096" s="1" t="d">
        <v>2014-04-25</v>
      </c>
      <c r="AU5096" s="1" t="d">
        <v>2014-04-27</v>
      </c>
      <c r="AV5096">
        <v>5</v>
      </c>
      <c r="AW5096">
        <v>1</v>
      </c>
      <c r="AX5096">
        <v>117</v>
      </c>
      <c r="AY5096">
        <v>1</v>
      </c>
      <c r="AZ5096">
        <f t="shared" si="474"/>
        <v>1</v>
      </c>
      <c r="BA5096">
        <f t="shared" si="475"/>
        <v>1</v>
      </c>
      <c r="BB5096" s="3">
        <v>1</v>
      </c>
      <c r="BC5096" s="3">
        <v>1</v>
      </c>
      <c r="BD5096" s="3">
        <v>7</v>
      </c>
      <c r="BE5096">
        <f>IF(BD5096&gt;Summary!$C$2,1,0)</f>
        <v>1</v>
      </c>
      <c r="BF5096">
        <f t="shared" si="476"/>
        <v>1</v>
      </c>
      <c r="BG5096">
        <f t="shared" si="477"/>
        <v>0</v>
      </c>
      <c r="BH5096">
        <f t="shared" si="478"/>
        <v>0</v>
      </c>
      <c r="BI5096">
        <f t="shared" si="479"/>
        <v>0</v>
      </c>
    </row>
    <row r="5097" spans="1:61" x14ac:dyDescent="0.2">
      <c r="A5097">
        <v>7753</v>
      </c>
      <c r="B5097" t="s">
        <v>18316</v>
      </c>
      <c r="C5097" t="s">
        <v>1560</v>
      </c>
      <c r="D5097" t="s">
        <v>18317</v>
      </c>
      <c r="E5097" s="1" t="d">
        <v>2013-05-26</v>
      </c>
      <c r="F5097" t="s">
        <v>53</v>
      </c>
      <c r="G5097" s="1" t="d">
        <v>1961-10-09</v>
      </c>
      <c r="H5097">
        <v>54</v>
      </c>
      <c r="I5097" t="s">
        <v>54</v>
      </c>
      <c r="J5097" t="s">
        <v>66</v>
      </c>
      <c r="K5097">
        <v>0</v>
      </c>
      <c r="L5097">
        <v>0</v>
      </c>
      <c r="M5097">
        <v>0</v>
      </c>
      <c r="N5097">
        <v>1</v>
      </c>
      <c r="O5097">
        <v>-1</v>
      </c>
      <c r="P5097" s="2" t="d">
        <v>2013-05-25T10:06:39.00000002235174450</v>
      </c>
      <c r="Q5097" s="2" t="d">
        <v>2013-05-26T08:34:01.00000017788261475</v>
      </c>
      <c r="R5097" t="s">
        <v>18318</v>
      </c>
      <c r="T5097" s="1" t="d">
        <v>2013-05-25</v>
      </c>
      <c r="U5097">
        <v>1</v>
      </c>
      <c r="V5097" t="s">
        <v>97</v>
      </c>
      <c r="W5097" t="s">
        <v>92</v>
      </c>
      <c r="X5097">
        <v>0</v>
      </c>
      <c r="AG5097">
        <v>0</v>
      </c>
      <c r="AL5097" t="s">
        <v>59</v>
      </c>
      <c r="AM5097">
        <v>1</v>
      </c>
      <c r="AN5097" t="s">
        <v>60</v>
      </c>
      <c r="AO5097" s="1" t="d">
        <v>2013-05-26</v>
      </c>
      <c r="AP5097" t="s">
        <v>61</v>
      </c>
      <c r="AQ5097">
        <v>1</v>
      </c>
      <c r="AR5097" t="s">
        <v>60</v>
      </c>
      <c r="AS5097" s="1" t="d">
        <v>2013-05-26</v>
      </c>
      <c r="AT5097" s="1" t="d">
        <v>2013-05-25</v>
      </c>
      <c r="AU5097" s="1" t="d">
        <v>2013-05-26</v>
      </c>
      <c r="AV5097">
        <v>1</v>
      </c>
      <c r="AW5097">
        <v>0</v>
      </c>
      <c r="AX5097">
        <v>1041</v>
      </c>
      <c r="AY5097">
        <v>0</v>
      </c>
      <c r="AZ5097">
        <f t="shared" si="474"/>
        <v>1</v>
      </c>
      <c r="BA5097">
        <f t="shared" si="475"/>
        <v>1</v>
      </c>
      <c r="BB5097" s="3">
        <v>1</v>
      </c>
      <c r="BC5097" s="3">
        <v>0</v>
      </c>
      <c r="BD5097" s="3">
        <v>1</v>
      </c>
      <c r="BE5097">
        <f>IF(BD5097&gt;Summary!$C$2,1,0)</f>
        <v>0</v>
      </c>
      <c r="BF5097">
        <f t="shared" si="476"/>
        <v>0</v>
      </c>
      <c r="BG5097">
        <f t="shared" si="477"/>
        <v>1</v>
      </c>
      <c r="BH5097">
        <f t="shared" si="478"/>
        <v>0</v>
      </c>
      <c r="BI5097">
        <f t="shared" si="479"/>
        <v>0</v>
      </c>
    </row>
    <row r="5098" spans="1:61" x14ac:dyDescent="0.2">
      <c r="A5098">
        <v>7754</v>
      </c>
      <c r="B5098" t="s">
        <v>18319</v>
      </c>
      <c r="C5098" t="s">
        <v>557</v>
      </c>
      <c r="D5098" t="s">
        <v>17417</v>
      </c>
      <c r="E5098" s="1" t="d">
        <v>2014-09-19</v>
      </c>
      <c r="F5098" t="s">
        <v>53</v>
      </c>
      <c r="G5098" s="1" t="d">
        <v>1991-02-20</v>
      </c>
      <c r="H5098">
        <v>25</v>
      </c>
      <c r="I5098" t="s">
        <v>65</v>
      </c>
      <c r="J5098" t="s">
        <v>102</v>
      </c>
      <c r="K5098">
        <v>0</v>
      </c>
      <c r="L5098">
        <v>0</v>
      </c>
      <c r="M5098">
        <v>0</v>
      </c>
      <c r="N5098">
        <v>2</v>
      </c>
      <c r="O5098">
        <v>0</v>
      </c>
      <c r="P5098" s="2" t="d">
        <v>2014-09-19T06:29:55.00000029802322625</v>
      </c>
      <c r="Q5098" s="2" t="d">
        <v>2014-09-19T08:58:11.99999989941716325</v>
      </c>
      <c r="R5098" t="s">
        <v>18320</v>
      </c>
      <c r="S5098" s="1" t="d">
        <v>2014-09-19</v>
      </c>
      <c r="U5098">
        <v>0</v>
      </c>
      <c r="V5098" t="s">
        <v>97</v>
      </c>
      <c r="W5098" t="s">
        <v>80</v>
      </c>
      <c r="X5098">
        <v>1</v>
      </c>
      <c r="Y5098" t="s">
        <v>18321</v>
      </c>
      <c r="Z5098" t="s">
        <v>106</v>
      </c>
      <c r="AA5098">
        <v>0</v>
      </c>
      <c r="AB5098" s="1" t="d">
        <v>2015-04-12</v>
      </c>
      <c r="AC5098" t="s">
        <v>124</v>
      </c>
      <c r="AD5098" s="1" t="d">
        <v>2015-04-12</v>
      </c>
      <c r="AE5098" s="1" t="d">
        <v>2015-04-12</v>
      </c>
      <c r="AG5098">
        <v>1</v>
      </c>
      <c r="AH5098" t="s">
        <v>18321</v>
      </c>
      <c r="AI5098" t="s">
        <v>106</v>
      </c>
      <c r="AJ5098" s="1" t="d">
        <v>2015-04-12</v>
      </c>
      <c r="AK5098" t="s">
        <v>124</v>
      </c>
      <c r="AL5098" t="s">
        <v>59</v>
      </c>
      <c r="AM5098">
        <v>4</v>
      </c>
      <c r="AN5098" t="s">
        <v>60</v>
      </c>
      <c r="AO5098" s="1" t="d">
        <v>2014-09-19</v>
      </c>
      <c r="AP5098" t="s">
        <v>61</v>
      </c>
      <c r="AQ5098">
        <v>6</v>
      </c>
      <c r="AR5098" t="s">
        <v>87</v>
      </c>
      <c r="AS5098" s="1" t="d">
        <v>2014-09-19</v>
      </c>
      <c r="AT5098" s="1" t="d">
        <v>2015-04-12</v>
      </c>
      <c r="AU5098" s="1" t="d">
        <v>2015-04-12</v>
      </c>
      <c r="AV5098">
        <v>2</v>
      </c>
      <c r="AW5098">
        <v>0</v>
      </c>
      <c r="AX5098">
        <v>205</v>
      </c>
      <c r="AY5098">
        <v>0</v>
      </c>
      <c r="AZ5098">
        <f t="shared" si="474"/>
        <v>1</v>
      </c>
      <c r="BA5098">
        <f t="shared" si="475"/>
        <v>1</v>
      </c>
      <c r="BB5098" s="3">
        <v>1</v>
      </c>
      <c r="BC5098" s="3">
        <v>1</v>
      </c>
      <c r="BD5098" s="3">
        <v>4</v>
      </c>
      <c r="BE5098">
        <f>IF(BD5098&gt;Summary!$C$2,1,0)</f>
        <v>0</v>
      </c>
      <c r="BF5098">
        <f t="shared" si="476"/>
        <v>0</v>
      </c>
      <c r="BG5098">
        <f t="shared" si="477"/>
        <v>0</v>
      </c>
      <c r="BH5098">
        <f t="shared" si="478"/>
        <v>0</v>
      </c>
      <c r="BI5098">
        <f t="shared" si="479"/>
        <v>1</v>
      </c>
    </row>
    <row r="5099" spans="1:61" x14ac:dyDescent="0.2">
      <c r="A5099">
        <v>7756</v>
      </c>
      <c r="B5099" t="s">
        <v>18322</v>
      </c>
      <c r="C5099" t="s">
        <v>557</v>
      </c>
      <c r="D5099" t="s">
        <v>18323</v>
      </c>
      <c r="E5099" s="1" t="d">
        <v>2014-02-16</v>
      </c>
      <c r="F5099" t="s">
        <v>53</v>
      </c>
      <c r="G5099" s="1" t="d">
        <v>1990-09-22</v>
      </c>
      <c r="H5099">
        <v>25</v>
      </c>
      <c r="I5099" t="s">
        <v>65</v>
      </c>
      <c r="J5099" t="s">
        <v>55</v>
      </c>
      <c r="K5099">
        <v>0</v>
      </c>
      <c r="L5099">
        <v>0</v>
      </c>
      <c r="M5099">
        <v>0</v>
      </c>
      <c r="N5099">
        <v>3</v>
      </c>
      <c r="O5099">
        <v>-1</v>
      </c>
      <c r="P5099" s="2" t="d">
        <v>2014-02-15T06:21:34.99999971594661575</v>
      </c>
      <c r="Q5099" s="2" t="d">
        <v>2014-02-17T02:32:35.99999979604035675</v>
      </c>
      <c r="R5099" t="s">
        <v>18324</v>
      </c>
      <c r="S5099" s="1" t="d">
        <v>2014-02-15</v>
      </c>
      <c r="U5099">
        <v>1</v>
      </c>
      <c r="V5099" t="s">
        <v>57</v>
      </c>
      <c r="W5099" t="s">
        <v>167</v>
      </c>
      <c r="X5099">
        <v>1</v>
      </c>
      <c r="Y5099" t="s">
        <v>18325</v>
      </c>
      <c r="Z5099" t="s">
        <v>135</v>
      </c>
      <c r="AB5099" s="1" t="d">
        <v>2014-12-19</v>
      </c>
      <c r="AC5099" t="s">
        <v>136</v>
      </c>
      <c r="AG5099">
        <v>0</v>
      </c>
      <c r="AL5099" t="s">
        <v>59</v>
      </c>
      <c r="AM5099">
        <v>8</v>
      </c>
      <c r="AN5099" t="s">
        <v>86</v>
      </c>
      <c r="AO5099" s="1" t="d">
        <v>2014-02-16</v>
      </c>
      <c r="AP5099" t="s">
        <v>61</v>
      </c>
      <c r="AQ5099">
        <v>5</v>
      </c>
      <c r="AR5099" t="s">
        <v>87</v>
      </c>
      <c r="AS5099" s="1" t="d">
        <v>2014-02-16</v>
      </c>
      <c r="AT5099" s="1" t="d">
        <v>2014-02-15</v>
      </c>
      <c r="AU5099" s="1" t="d">
        <v>2014-02-17</v>
      </c>
      <c r="AV5099">
        <v>3</v>
      </c>
      <c r="AW5099">
        <v>1</v>
      </c>
      <c r="AX5099">
        <v>306</v>
      </c>
      <c r="AY5099">
        <v>1</v>
      </c>
      <c r="AZ5099">
        <f t="shared" si="474"/>
        <v>1</v>
      </c>
      <c r="BA5099">
        <f t="shared" si="475"/>
        <v>1</v>
      </c>
      <c r="BB5099" s="3">
        <v>1</v>
      </c>
      <c r="BC5099" s="3">
        <v>1</v>
      </c>
      <c r="BD5099" s="3">
        <v>8</v>
      </c>
      <c r="BE5099">
        <f>IF(BD5099&gt;Summary!$C$2,1,0)</f>
        <v>1</v>
      </c>
      <c r="BF5099">
        <f t="shared" si="476"/>
        <v>1</v>
      </c>
      <c r="BG5099">
        <f t="shared" si="477"/>
        <v>0</v>
      </c>
      <c r="BH5099">
        <f t="shared" si="478"/>
        <v>0</v>
      </c>
      <c r="BI5099">
        <f t="shared" si="479"/>
        <v>0</v>
      </c>
    </row>
    <row r="5100" spans="1:61" x14ac:dyDescent="0.2">
      <c r="A5100">
        <v>7757</v>
      </c>
      <c r="B5100" t="s">
        <v>13813</v>
      </c>
      <c r="C5100" t="s">
        <v>1406</v>
      </c>
      <c r="D5100" t="s">
        <v>1040</v>
      </c>
      <c r="E5100" s="1" t="d">
        <v>2013-09-09</v>
      </c>
      <c r="F5100" t="s">
        <v>53</v>
      </c>
      <c r="G5100" s="1" t="d">
        <v>1982-01-13</v>
      </c>
      <c r="H5100">
        <v>34</v>
      </c>
      <c r="I5100" t="s">
        <v>65</v>
      </c>
      <c r="J5100" t="s">
        <v>161</v>
      </c>
      <c r="K5100">
        <v>0</v>
      </c>
      <c r="L5100">
        <v>0</v>
      </c>
      <c r="M5100">
        <v>0</v>
      </c>
      <c r="N5100">
        <v>1</v>
      </c>
      <c r="O5100">
        <v>-1</v>
      </c>
      <c r="P5100" s="2" t="d">
        <v>2013-09-08T08:11:28.99999971035867625</v>
      </c>
      <c r="Q5100" s="2" t="d">
        <v>2013-09-09T01:29:50.00000017695128700</v>
      </c>
      <c r="R5100" t="s">
        <v>18326</v>
      </c>
      <c r="S5100" s="1" t="d">
        <v>2013-09-08</v>
      </c>
      <c r="U5100">
        <v>1</v>
      </c>
      <c r="V5100" t="s">
        <v>97</v>
      </c>
      <c r="W5100" t="s">
        <v>98</v>
      </c>
      <c r="X5100">
        <v>0</v>
      </c>
      <c r="AG5100">
        <v>0</v>
      </c>
      <c r="AL5100" t="s">
        <v>59</v>
      </c>
      <c r="AM5100">
        <v>1</v>
      </c>
      <c r="AN5100" t="s">
        <v>60</v>
      </c>
      <c r="AO5100" s="1" t="d">
        <v>2013-09-09</v>
      </c>
      <c r="AP5100" t="s">
        <v>61</v>
      </c>
      <c r="AQ5100">
        <v>1</v>
      </c>
      <c r="AR5100" t="s">
        <v>60</v>
      </c>
      <c r="AS5100" s="1" t="d">
        <v>2013-09-09</v>
      </c>
      <c r="AT5100" s="1" t="d">
        <v>2013-09-08</v>
      </c>
      <c r="AU5100" s="1" t="d">
        <v>2013-09-09</v>
      </c>
      <c r="AV5100">
        <v>1</v>
      </c>
      <c r="AW5100">
        <v>0</v>
      </c>
      <c r="AX5100">
        <v>935</v>
      </c>
      <c r="AY5100">
        <v>0</v>
      </c>
      <c r="AZ5100">
        <f t="shared" si="474"/>
        <v>1</v>
      </c>
      <c r="BA5100">
        <f t="shared" si="475"/>
        <v>1</v>
      </c>
      <c r="BB5100" s="3">
        <v>1</v>
      </c>
      <c r="BC5100" s="3">
        <v>0</v>
      </c>
      <c r="BD5100" s="3">
        <v>1</v>
      </c>
      <c r="BE5100">
        <f>IF(BD5100&gt;Summary!$C$2,1,0)</f>
        <v>0</v>
      </c>
      <c r="BF5100">
        <f t="shared" si="476"/>
        <v>0</v>
      </c>
      <c r="BG5100">
        <f t="shared" si="477"/>
        <v>1</v>
      </c>
      <c r="BH5100">
        <f t="shared" si="478"/>
        <v>0</v>
      </c>
      <c r="BI5100">
        <f t="shared" si="479"/>
        <v>0</v>
      </c>
    </row>
    <row r="5101" spans="1:61" x14ac:dyDescent="0.2">
      <c r="A5101">
        <v>7758</v>
      </c>
      <c r="B5101" t="s">
        <v>18327</v>
      </c>
      <c r="C5101" t="s">
        <v>18328</v>
      </c>
      <c r="D5101" t="s">
        <v>4416</v>
      </c>
      <c r="E5101" s="1" t="d">
        <v>2013-09-28</v>
      </c>
      <c r="F5101" t="s">
        <v>53</v>
      </c>
      <c r="G5101" s="1" t="d">
        <v>1969-11-18</v>
      </c>
      <c r="H5101">
        <v>46</v>
      </c>
      <c r="I5101" t="s">
        <v>54</v>
      </c>
      <c r="J5101" t="s">
        <v>55</v>
      </c>
      <c r="K5101">
        <v>0</v>
      </c>
      <c r="L5101">
        <v>0</v>
      </c>
      <c r="M5101">
        <v>0</v>
      </c>
      <c r="N5101">
        <v>0</v>
      </c>
      <c r="O5101">
        <v>-1</v>
      </c>
      <c r="P5101" s="2" t="d">
        <v>2013-09-27T11:15:58.999999961815774200</v>
      </c>
      <c r="Q5101" s="2" t="d">
        <v>2013-09-28T01:36:52.00000012759119300</v>
      </c>
      <c r="R5101" t="s">
        <v>18329</v>
      </c>
      <c r="S5101" s="1" t="d">
        <v>2013-09-27</v>
      </c>
      <c r="U5101">
        <v>1</v>
      </c>
      <c r="V5101" t="s">
        <v>57</v>
      </c>
      <c r="W5101" t="s">
        <v>151</v>
      </c>
      <c r="X5101">
        <v>1</v>
      </c>
      <c r="Y5101" t="s">
        <v>18330</v>
      </c>
      <c r="Z5101" t="s">
        <v>79</v>
      </c>
      <c r="AA5101">
        <v>41</v>
      </c>
      <c r="AB5101" s="1" t="d">
        <v>2015-01-21</v>
      </c>
      <c r="AC5101" t="s">
        <v>9109</v>
      </c>
      <c r="AD5101" s="1" t="d">
        <v>2015-03-03</v>
      </c>
      <c r="AE5101" s="1" t="d">
        <v>2015-03-04</v>
      </c>
      <c r="AG5101">
        <v>0</v>
      </c>
      <c r="AL5101" t="s">
        <v>59</v>
      </c>
      <c r="AM5101">
        <v>1</v>
      </c>
      <c r="AN5101" t="s">
        <v>60</v>
      </c>
      <c r="AO5101" s="1" t="d">
        <v>2013-09-28</v>
      </c>
      <c r="AP5101" t="s">
        <v>61</v>
      </c>
      <c r="AQ5101">
        <v>1</v>
      </c>
      <c r="AR5101" t="s">
        <v>60</v>
      </c>
      <c r="AS5101" s="1" t="d">
        <v>2013-09-28</v>
      </c>
      <c r="AT5101" s="1" t="d">
        <v>2015-03-03</v>
      </c>
      <c r="AU5101" s="1" t="d">
        <v>2015-03-04</v>
      </c>
      <c r="AV5101">
        <v>0</v>
      </c>
      <c r="AW5101">
        <v>0</v>
      </c>
      <c r="AX5101">
        <v>480</v>
      </c>
      <c r="AY5101">
        <v>1</v>
      </c>
      <c r="AZ5101">
        <f t="shared" si="474"/>
        <v>1</v>
      </c>
      <c r="BA5101">
        <f t="shared" si="475"/>
        <v>1</v>
      </c>
      <c r="BB5101" s="3">
        <v>1</v>
      </c>
      <c r="BC5101" s="3">
        <v>1</v>
      </c>
      <c r="BD5101" s="3">
        <v>1</v>
      </c>
      <c r="BE5101">
        <f>IF(BD5101&gt;Summary!$C$2,1,0)</f>
        <v>0</v>
      </c>
      <c r="BF5101">
        <f t="shared" si="476"/>
        <v>0</v>
      </c>
      <c r="BG5101">
        <f t="shared" si="477"/>
        <v>0</v>
      </c>
      <c r="BH5101">
        <f t="shared" si="478"/>
        <v>0</v>
      </c>
      <c r="BI5101">
        <f t="shared" si="479"/>
        <v>1</v>
      </c>
    </row>
    <row r="5102" spans="1:61" x14ac:dyDescent="0.2">
      <c r="A5102">
        <v>7759</v>
      </c>
      <c r="B5102" t="s">
        <v>18331</v>
      </c>
      <c r="C5102" t="s">
        <v>18332</v>
      </c>
      <c r="D5102" t="s">
        <v>18333</v>
      </c>
      <c r="E5102" s="1" t="d">
        <v>2013-02-23</v>
      </c>
      <c r="F5102" t="s">
        <v>53</v>
      </c>
      <c r="G5102" s="1" t="d">
        <v>1993-04-21</v>
      </c>
      <c r="H5102">
        <v>22</v>
      </c>
      <c r="I5102" t="s">
        <v>75</v>
      </c>
      <c r="J5102" t="s">
        <v>66</v>
      </c>
      <c r="K5102">
        <v>0</v>
      </c>
      <c r="L5102">
        <v>0</v>
      </c>
      <c r="M5102">
        <v>1</v>
      </c>
      <c r="N5102">
        <v>0</v>
      </c>
      <c r="O5102">
        <v>0</v>
      </c>
      <c r="P5102" s="2" t="d">
        <v>2013-02-23T04:16:56.00000029429793550</v>
      </c>
      <c r="Q5102" s="2" t="d">
        <v>2013-02-24T03:36:14.99999986030161375</v>
      </c>
      <c r="R5102" t="s">
        <v>18334</v>
      </c>
      <c r="S5102" s="1" t="d">
        <v>2013-02-23</v>
      </c>
      <c r="U5102">
        <v>0</v>
      </c>
      <c r="V5102" t="s">
        <v>57</v>
      </c>
      <c r="W5102" t="s">
        <v>239</v>
      </c>
      <c r="X5102">
        <v>1</v>
      </c>
      <c r="Y5102" t="s">
        <v>18335</v>
      </c>
      <c r="Z5102" t="s">
        <v>135</v>
      </c>
      <c r="AB5102" s="1" t="d">
        <v>2013-11-26</v>
      </c>
      <c r="AC5102" t="s">
        <v>218</v>
      </c>
      <c r="AG5102">
        <v>0</v>
      </c>
      <c r="AL5102" t="s">
        <v>59</v>
      </c>
      <c r="AM5102">
        <v>7</v>
      </c>
      <c r="AN5102" t="s">
        <v>87</v>
      </c>
      <c r="AO5102" s="1" t="d">
        <v>2013-02-23</v>
      </c>
      <c r="AP5102" t="s">
        <v>61</v>
      </c>
      <c r="AQ5102">
        <v>8</v>
      </c>
      <c r="AR5102" t="s">
        <v>86</v>
      </c>
      <c r="AS5102" s="1" t="d">
        <v>2013-02-23</v>
      </c>
      <c r="AT5102" s="1" t="d">
        <v>2013-02-23</v>
      </c>
      <c r="AU5102" s="1" t="d">
        <v>2013-02-24</v>
      </c>
      <c r="AV5102">
        <v>0</v>
      </c>
      <c r="AW5102">
        <v>1</v>
      </c>
      <c r="AX5102">
        <v>276</v>
      </c>
      <c r="AY5102">
        <v>1</v>
      </c>
      <c r="AZ5102">
        <f t="shared" si="474"/>
        <v>1</v>
      </c>
      <c r="BA5102">
        <f t="shared" si="475"/>
        <v>1</v>
      </c>
      <c r="BB5102" s="3">
        <v>1</v>
      </c>
      <c r="BC5102" s="3">
        <v>1</v>
      </c>
      <c r="BD5102" s="3">
        <v>7</v>
      </c>
      <c r="BE5102">
        <f>IF(BD5102&gt;Summary!$C$2,1,0)</f>
        <v>1</v>
      </c>
      <c r="BF5102">
        <f t="shared" si="476"/>
        <v>1</v>
      </c>
      <c r="BG5102">
        <f t="shared" si="477"/>
        <v>0</v>
      </c>
      <c r="BH5102">
        <f t="shared" si="478"/>
        <v>0</v>
      </c>
      <c r="BI5102">
        <f t="shared" si="479"/>
        <v>0</v>
      </c>
    </row>
    <row r="5103" spans="1:61" x14ac:dyDescent="0.2">
      <c r="A5103">
        <v>7760</v>
      </c>
      <c r="B5103" t="s">
        <v>18336</v>
      </c>
      <c r="C5103" t="s">
        <v>18337</v>
      </c>
      <c r="D5103" t="s">
        <v>1719</v>
      </c>
      <c r="E5103" s="1" t="d">
        <v>2013-01-14</v>
      </c>
      <c r="F5103" t="s">
        <v>115</v>
      </c>
      <c r="G5103" s="1" t="d">
        <v>1993-01-14</v>
      </c>
      <c r="H5103">
        <v>23</v>
      </c>
      <c r="I5103" t="s">
        <v>75</v>
      </c>
      <c r="J5103" t="s">
        <v>66</v>
      </c>
      <c r="K5103">
        <v>0</v>
      </c>
      <c r="L5103">
        <v>0</v>
      </c>
      <c r="M5103">
        <v>0</v>
      </c>
      <c r="N5103">
        <v>2</v>
      </c>
      <c r="O5103">
        <v>-1</v>
      </c>
      <c r="P5103" s="2" t="d">
        <v>2013-01-13T12:08:48.99999981746077350</v>
      </c>
      <c r="Q5103" s="2" t="d">
        <v>2013-01-14T02:48:11.99999982956796675</v>
      </c>
      <c r="R5103" t="s">
        <v>18338</v>
      </c>
      <c r="S5103" s="1" t="d">
        <v>2013-01-13</v>
      </c>
      <c r="U5103">
        <v>1</v>
      </c>
      <c r="V5103" t="s">
        <v>57</v>
      </c>
      <c r="W5103" t="s">
        <v>16819</v>
      </c>
      <c r="X5103">
        <v>1</v>
      </c>
      <c r="Y5103" t="s">
        <v>18339</v>
      </c>
      <c r="Z5103" t="s">
        <v>135</v>
      </c>
      <c r="AA5103">
        <v>0</v>
      </c>
      <c r="AB5103" s="1" t="d">
        <v>2014-01-22</v>
      </c>
      <c r="AC5103" t="s">
        <v>399</v>
      </c>
      <c r="AD5103" s="1" t="d">
        <v>2014-01-22</v>
      </c>
      <c r="AE5103" s="1" t="d">
        <v>2014-01-22</v>
      </c>
      <c r="AG5103">
        <v>0</v>
      </c>
      <c r="AL5103" t="s">
        <v>59</v>
      </c>
      <c r="AM5103">
        <v>10</v>
      </c>
      <c r="AN5103" t="s">
        <v>86</v>
      </c>
      <c r="AO5103" s="1" t="d">
        <v>2013-01-14</v>
      </c>
      <c r="AP5103" t="s">
        <v>61</v>
      </c>
      <c r="AQ5103">
        <v>7</v>
      </c>
      <c r="AR5103" t="s">
        <v>87</v>
      </c>
      <c r="AS5103" s="1" t="d">
        <v>2013-01-14</v>
      </c>
      <c r="AT5103" s="1" t="d">
        <v>2014-01-22</v>
      </c>
      <c r="AU5103" s="1" t="d">
        <v>2014-01-22</v>
      </c>
      <c r="AV5103">
        <v>2</v>
      </c>
      <c r="AW5103">
        <v>0</v>
      </c>
      <c r="AX5103">
        <v>373</v>
      </c>
      <c r="AY5103">
        <v>0</v>
      </c>
      <c r="AZ5103">
        <f t="shared" si="474"/>
        <v>1</v>
      </c>
      <c r="BA5103">
        <f t="shared" si="475"/>
        <v>1</v>
      </c>
      <c r="BB5103" s="3">
        <v>1</v>
      </c>
      <c r="BC5103" s="3">
        <v>1</v>
      </c>
      <c r="BD5103" s="3">
        <v>10</v>
      </c>
      <c r="BE5103">
        <f>IF(BD5103&gt;Summary!$C$2,1,0)</f>
        <v>1</v>
      </c>
      <c r="BF5103">
        <f t="shared" si="476"/>
        <v>1</v>
      </c>
      <c r="BG5103">
        <f t="shared" si="477"/>
        <v>0</v>
      </c>
      <c r="BH5103">
        <f t="shared" si="478"/>
        <v>0</v>
      </c>
      <c r="BI5103">
        <f t="shared" si="479"/>
        <v>0</v>
      </c>
    </row>
    <row r="5104" spans="1:61" x14ac:dyDescent="0.2">
      <c r="A5104">
        <v>7762</v>
      </c>
      <c r="B5104" t="s">
        <v>18340</v>
      </c>
      <c r="C5104" t="s">
        <v>1565</v>
      </c>
      <c r="D5104" t="s">
        <v>8378</v>
      </c>
      <c r="E5104" s="1" t="d">
        <v>2013-01-30</v>
      </c>
      <c r="F5104" t="s">
        <v>53</v>
      </c>
      <c r="G5104" s="1" t="d">
        <v>1988-09-26</v>
      </c>
      <c r="H5104">
        <v>27</v>
      </c>
      <c r="I5104" t="s">
        <v>65</v>
      </c>
      <c r="J5104" t="s">
        <v>102</v>
      </c>
      <c r="K5104">
        <v>0</v>
      </c>
      <c r="L5104">
        <v>0</v>
      </c>
      <c r="M5104">
        <v>0</v>
      </c>
      <c r="N5104">
        <v>1</v>
      </c>
      <c r="O5104">
        <v>-1</v>
      </c>
      <c r="P5104" s="2" t="d">
        <v>2013-01-29T05:00:38.00000029150396575</v>
      </c>
      <c r="Q5104" s="2" t="d">
        <v>2013-02-26T10:25:56.99999977368861225</v>
      </c>
      <c r="R5104" t="s">
        <v>18341</v>
      </c>
      <c r="S5104" s="1" t="d">
        <v>2013-01-29</v>
      </c>
      <c r="U5104">
        <v>1</v>
      </c>
      <c r="V5104" t="s">
        <v>97</v>
      </c>
      <c r="W5104" t="s">
        <v>213</v>
      </c>
      <c r="X5104">
        <v>1</v>
      </c>
      <c r="Y5104" t="s">
        <v>18342</v>
      </c>
      <c r="Z5104" t="s">
        <v>135</v>
      </c>
      <c r="AB5104" s="1" t="d">
        <v>2013-08-04</v>
      </c>
      <c r="AC5104" t="s">
        <v>201</v>
      </c>
      <c r="AG5104">
        <v>0</v>
      </c>
      <c r="AL5104" t="s">
        <v>59</v>
      </c>
      <c r="AM5104">
        <v>7</v>
      </c>
      <c r="AN5104" t="s">
        <v>87</v>
      </c>
      <c r="AO5104" s="1" t="d">
        <v>2013-01-30</v>
      </c>
      <c r="AP5104" t="s">
        <v>61</v>
      </c>
      <c r="AQ5104">
        <v>4</v>
      </c>
      <c r="AR5104" t="s">
        <v>60</v>
      </c>
      <c r="AS5104" s="1" t="d">
        <v>2013-01-30</v>
      </c>
      <c r="AT5104" s="1" t="d">
        <v>2013-01-29</v>
      </c>
      <c r="AU5104" s="1" t="d">
        <v>2013-02-26</v>
      </c>
      <c r="AV5104">
        <v>1</v>
      </c>
      <c r="AW5104">
        <v>27</v>
      </c>
      <c r="AX5104">
        <v>186</v>
      </c>
      <c r="AY5104">
        <v>1</v>
      </c>
      <c r="AZ5104">
        <f t="shared" si="474"/>
        <v>1</v>
      </c>
      <c r="BA5104">
        <f t="shared" si="475"/>
        <v>1</v>
      </c>
      <c r="BB5104" s="3">
        <v>1</v>
      </c>
      <c r="BC5104" s="3">
        <v>1</v>
      </c>
      <c r="BD5104" s="3">
        <v>7</v>
      </c>
      <c r="BE5104">
        <f>IF(BD5104&gt;Summary!$C$2,1,0)</f>
        <v>1</v>
      </c>
      <c r="BF5104">
        <f t="shared" si="476"/>
        <v>1</v>
      </c>
      <c r="BG5104">
        <f t="shared" si="477"/>
        <v>0</v>
      </c>
      <c r="BH5104">
        <f t="shared" si="478"/>
        <v>0</v>
      </c>
      <c r="BI5104">
        <f t="shared" si="479"/>
        <v>0</v>
      </c>
    </row>
    <row r="5105" spans="1:61" x14ac:dyDescent="0.2">
      <c r="A5105">
        <v>7763</v>
      </c>
      <c r="B5105" t="s">
        <v>18343</v>
      </c>
      <c r="C5105" t="s">
        <v>891</v>
      </c>
      <c r="D5105" t="s">
        <v>969</v>
      </c>
      <c r="E5105" s="1" t="d">
        <v>2014-01-29</v>
      </c>
      <c r="F5105" t="s">
        <v>53</v>
      </c>
      <c r="G5105" s="1" t="d">
        <v>1971-03-01</v>
      </c>
      <c r="H5105">
        <v>45</v>
      </c>
      <c r="I5105" t="s">
        <v>54</v>
      </c>
      <c r="J5105" t="s">
        <v>66</v>
      </c>
      <c r="K5105">
        <v>0</v>
      </c>
      <c r="L5105">
        <v>0</v>
      </c>
      <c r="M5105">
        <v>0</v>
      </c>
      <c r="N5105">
        <v>7</v>
      </c>
      <c r="O5105">
        <v>-1</v>
      </c>
      <c r="P5105" s="2" t="d">
        <v>2014-01-28T06:11:37.999999718740582800</v>
      </c>
      <c r="Q5105" s="2" t="d">
        <v>2014-01-29T08:29:48.99999973364174175</v>
      </c>
      <c r="R5105" t="s">
        <v>18344</v>
      </c>
      <c r="S5105" s="1" t="d">
        <v>2014-01-28</v>
      </c>
      <c r="U5105">
        <v>1</v>
      </c>
      <c r="V5105" t="s">
        <v>57</v>
      </c>
      <c r="W5105" t="s">
        <v>156</v>
      </c>
      <c r="X5105">
        <v>0</v>
      </c>
      <c r="AG5105">
        <v>0</v>
      </c>
      <c r="AL5105" t="s">
        <v>59</v>
      </c>
      <c r="AM5105">
        <v>1</v>
      </c>
      <c r="AN5105" t="s">
        <v>60</v>
      </c>
      <c r="AO5105" s="1" t="d">
        <v>2014-01-29</v>
      </c>
      <c r="AP5105" t="s">
        <v>61</v>
      </c>
      <c r="AQ5105">
        <v>1</v>
      </c>
      <c r="AR5105" t="s">
        <v>60</v>
      </c>
      <c r="AS5105" s="1" t="d">
        <v>2014-01-29</v>
      </c>
      <c r="AT5105" s="1" t="d">
        <v>2015-03-20</v>
      </c>
      <c r="AU5105" s="1" t="d">
        <v>2015-03-27</v>
      </c>
      <c r="AV5105">
        <v>7</v>
      </c>
      <c r="AW5105">
        <v>0</v>
      </c>
      <c r="AX5105">
        <v>415</v>
      </c>
      <c r="AY5105">
        <v>0</v>
      </c>
      <c r="AZ5105">
        <f t="shared" si="474"/>
        <v>1</v>
      </c>
      <c r="BA5105">
        <f t="shared" si="475"/>
        <v>1</v>
      </c>
      <c r="BB5105" s="3">
        <v>1</v>
      </c>
      <c r="BC5105" s="3">
        <v>0</v>
      </c>
      <c r="BD5105" s="3">
        <v>1</v>
      </c>
      <c r="BE5105">
        <f>IF(BD5105&gt;Summary!$C$2,1,0)</f>
        <v>0</v>
      </c>
      <c r="BF5105">
        <f t="shared" si="476"/>
        <v>0</v>
      </c>
      <c r="BG5105">
        <f t="shared" si="477"/>
        <v>1</v>
      </c>
      <c r="BH5105">
        <f t="shared" si="478"/>
        <v>0</v>
      </c>
      <c r="BI5105">
        <f t="shared" si="479"/>
        <v>0</v>
      </c>
    </row>
    <row r="5106" spans="1:61" x14ac:dyDescent="0.2">
      <c r="A5106">
        <v>7765</v>
      </c>
      <c r="B5106" t="s">
        <v>18345</v>
      </c>
      <c r="C5106" t="s">
        <v>390</v>
      </c>
      <c r="D5106" t="s">
        <v>18346</v>
      </c>
      <c r="E5106" s="1" t="d">
        <v>2013-08-27</v>
      </c>
      <c r="F5106" t="s">
        <v>53</v>
      </c>
      <c r="G5106" s="1" t="d">
        <v>1970-04-02</v>
      </c>
      <c r="H5106">
        <v>46</v>
      </c>
      <c r="I5106" t="s">
        <v>54</v>
      </c>
      <c r="J5106" t="s">
        <v>161</v>
      </c>
      <c r="K5106">
        <v>0</v>
      </c>
      <c r="L5106">
        <v>0</v>
      </c>
      <c r="M5106">
        <v>0</v>
      </c>
      <c r="N5106">
        <v>12</v>
      </c>
      <c r="O5106">
        <v>-40</v>
      </c>
      <c r="P5106" s="2" t="d">
        <v>2013-07-18T01:28:56.00000012665987200</v>
      </c>
      <c r="Q5106" s="2" t="d">
        <v>2013-08-27T12:24:59.00000025518238600</v>
      </c>
      <c r="R5106" t="s">
        <v>18347</v>
      </c>
      <c r="S5106" s="1" t="d">
        <v>2013-07-18</v>
      </c>
      <c r="U5106">
        <v>40</v>
      </c>
      <c r="V5106" t="s">
        <v>57</v>
      </c>
      <c r="W5106" t="s">
        <v>573</v>
      </c>
      <c r="X5106">
        <v>1</v>
      </c>
      <c r="Y5106" t="s">
        <v>18348</v>
      </c>
      <c r="Z5106" t="s">
        <v>70</v>
      </c>
      <c r="AA5106">
        <v>0</v>
      </c>
      <c r="AB5106" s="1" t="d">
        <v>2014-11-29</v>
      </c>
      <c r="AC5106" t="s">
        <v>156</v>
      </c>
      <c r="AD5106" s="1" t="d">
        <v>2014-11-29</v>
      </c>
      <c r="AE5106" s="1" t="d">
        <v>2014-12-23</v>
      </c>
      <c r="AG5106">
        <v>0</v>
      </c>
      <c r="AL5106" t="s">
        <v>59</v>
      </c>
      <c r="AM5106">
        <v>6</v>
      </c>
      <c r="AN5106" t="s">
        <v>87</v>
      </c>
      <c r="AO5106" s="1" t="d">
        <v>2013-08-27</v>
      </c>
      <c r="AP5106" t="s">
        <v>61</v>
      </c>
      <c r="AQ5106">
        <v>3</v>
      </c>
      <c r="AR5106" t="s">
        <v>60</v>
      </c>
      <c r="AS5106" s="1" t="d">
        <v>2013-08-27</v>
      </c>
      <c r="AT5106" s="1" t="d">
        <v>2013-10-30</v>
      </c>
      <c r="AU5106" s="1" t="d">
        <v>2013-11-14</v>
      </c>
      <c r="AV5106">
        <v>12</v>
      </c>
      <c r="AW5106">
        <v>0</v>
      </c>
      <c r="AX5106">
        <v>64</v>
      </c>
      <c r="AY5106">
        <v>0</v>
      </c>
      <c r="AZ5106">
        <f t="shared" si="474"/>
        <v>0</v>
      </c>
      <c r="BA5106">
        <f t="shared" si="475"/>
        <v>1</v>
      </c>
      <c r="BB5106" s="3">
        <v>1</v>
      </c>
      <c r="BC5106" s="3">
        <v>1</v>
      </c>
      <c r="BD5106" s="3">
        <v>6</v>
      </c>
      <c r="BE5106">
        <f>IF(BD5106&gt;Summary!$C$2,1,0)</f>
        <v>1</v>
      </c>
      <c r="BF5106">
        <f t="shared" si="476"/>
        <v>1</v>
      </c>
      <c r="BG5106">
        <f t="shared" si="477"/>
        <v>0</v>
      </c>
      <c r="BH5106">
        <f t="shared" si="478"/>
        <v>0</v>
      </c>
      <c r="BI5106">
        <f t="shared" si="479"/>
        <v>0</v>
      </c>
    </row>
    <row r="5107" spans="1:61" x14ac:dyDescent="0.2">
      <c r="A5107">
        <v>7766</v>
      </c>
      <c r="B5107" t="s">
        <v>18349</v>
      </c>
      <c r="C5107" t="s">
        <v>847</v>
      </c>
      <c r="D5107" t="s">
        <v>18350</v>
      </c>
      <c r="E5107" s="1" t="d">
        <v>2013-03-18</v>
      </c>
      <c r="F5107" t="s">
        <v>115</v>
      </c>
      <c r="G5107" s="1" t="d">
        <v>1984-07-13</v>
      </c>
      <c r="H5107">
        <v>31</v>
      </c>
      <c r="I5107" t="s">
        <v>65</v>
      </c>
      <c r="J5107" t="s">
        <v>102</v>
      </c>
      <c r="K5107">
        <v>0</v>
      </c>
      <c r="L5107">
        <v>0</v>
      </c>
      <c r="M5107">
        <v>0</v>
      </c>
      <c r="N5107">
        <v>9</v>
      </c>
      <c r="O5107">
        <v>-1</v>
      </c>
      <c r="P5107" s="2" t="d">
        <v>2013-03-17T11:32:25.99999997299164375</v>
      </c>
      <c r="Q5107" s="2" t="d">
        <v>2013-04-13T02:32:52.99999999813735800</v>
      </c>
      <c r="R5107" t="s">
        <v>18351</v>
      </c>
      <c r="S5107" s="1" t="d">
        <v>2013-03-17</v>
      </c>
      <c r="U5107">
        <v>1</v>
      </c>
      <c r="V5107" t="s">
        <v>57</v>
      </c>
      <c r="W5107" t="s">
        <v>653</v>
      </c>
      <c r="X5107">
        <v>1</v>
      </c>
      <c r="Y5107" t="s">
        <v>18352</v>
      </c>
      <c r="Z5107" t="s">
        <v>70</v>
      </c>
      <c r="AA5107">
        <v>0</v>
      </c>
      <c r="AB5107" s="1" t="d">
        <v>2013-04-18</v>
      </c>
      <c r="AC5107" t="s">
        <v>77</v>
      </c>
      <c r="AD5107" s="1" t="d">
        <v>2013-04-18</v>
      </c>
      <c r="AE5107" s="1" t="d">
        <v>2013-05-08</v>
      </c>
      <c r="AG5107">
        <v>0</v>
      </c>
      <c r="AL5107" t="s">
        <v>59</v>
      </c>
      <c r="AM5107">
        <v>7</v>
      </c>
      <c r="AN5107" t="s">
        <v>87</v>
      </c>
      <c r="AO5107" s="1" t="d">
        <v>2013-03-18</v>
      </c>
      <c r="AP5107" t="s">
        <v>61</v>
      </c>
      <c r="AQ5107">
        <v>5</v>
      </c>
      <c r="AR5107" t="s">
        <v>87</v>
      </c>
      <c r="AS5107" s="1" t="d">
        <v>2013-03-18</v>
      </c>
      <c r="AT5107" s="1" t="d">
        <v>2013-04-18</v>
      </c>
      <c r="AU5107" s="1" t="d">
        <v>2013-05-08</v>
      </c>
      <c r="AV5107">
        <v>9</v>
      </c>
      <c r="AW5107">
        <v>26</v>
      </c>
      <c r="AX5107">
        <v>31</v>
      </c>
      <c r="AY5107">
        <v>1</v>
      </c>
      <c r="AZ5107">
        <f t="shared" si="474"/>
        <v>1</v>
      </c>
      <c r="BA5107">
        <f t="shared" si="475"/>
        <v>1</v>
      </c>
      <c r="BB5107" s="3">
        <v>1</v>
      </c>
      <c r="BC5107" s="3">
        <v>1</v>
      </c>
      <c r="BD5107" s="3">
        <v>7</v>
      </c>
      <c r="BE5107">
        <f>IF(BD5107&gt;Summary!$C$2,1,0)</f>
        <v>1</v>
      </c>
      <c r="BF5107">
        <f t="shared" si="476"/>
        <v>1</v>
      </c>
      <c r="BG5107">
        <f t="shared" si="477"/>
        <v>0</v>
      </c>
      <c r="BH5107">
        <f t="shared" si="478"/>
        <v>0</v>
      </c>
      <c r="BI5107">
        <f t="shared" si="479"/>
        <v>0</v>
      </c>
    </row>
    <row r="5108" spans="1:61" x14ac:dyDescent="0.2">
      <c r="A5108">
        <v>7768</v>
      </c>
      <c r="B5108" t="s">
        <v>18353</v>
      </c>
      <c r="C5108" t="s">
        <v>1406</v>
      </c>
      <c r="D5108" t="s">
        <v>18354</v>
      </c>
      <c r="E5108" s="1" t="d">
        <v>2013-06-03</v>
      </c>
      <c r="F5108" t="s">
        <v>53</v>
      </c>
      <c r="G5108" s="1" t="d">
        <v>1971-03-21</v>
      </c>
      <c r="H5108">
        <v>45</v>
      </c>
      <c r="I5108" t="s">
        <v>54</v>
      </c>
      <c r="J5108" t="s">
        <v>102</v>
      </c>
      <c r="K5108">
        <v>0</v>
      </c>
      <c r="L5108">
        <v>0</v>
      </c>
      <c r="M5108">
        <v>0</v>
      </c>
      <c r="N5108">
        <v>1</v>
      </c>
      <c r="O5108">
        <v>-11</v>
      </c>
      <c r="P5108" s="2" t="d">
        <v>2013-05-23T12:26:33.99999983143061550</v>
      </c>
      <c r="Q5108" s="2" t="d">
        <v>2013-05-23T08:57:54.99999969732016200</v>
      </c>
      <c r="R5108" t="s">
        <v>18355</v>
      </c>
      <c r="S5108" s="1" t="d">
        <v>2013-05-22</v>
      </c>
      <c r="U5108">
        <v>12</v>
      </c>
      <c r="V5108" t="s">
        <v>97</v>
      </c>
      <c r="W5108" t="s">
        <v>2636</v>
      </c>
      <c r="X5108">
        <v>0</v>
      </c>
      <c r="AG5108">
        <v>0</v>
      </c>
      <c r="AL5108" t="s">
        <v>59</v>
      </c>
      <c r="AM5108">
        <v>1</v>
      </c>
      <c r="AN5108" t="s">
        <v>60</v>
      </c>
      <c r="AO5108" s="1" t="d">
        <v>2013-06-03</v>
      </c>
      <c r="AP5108" t="s">
        <v>61</v>
      </c>
      <c r="AQ5108">
        <v>2</v>
      </c>
      <c r="AR5108" t="s">
        <v>60</v>
      </c>
      <c r="AS5108" s="1" t="d">
        <v>2013-06-03</v>
      </c>
      <c r="AT5108" s="1" t="d">
        <v>2013-05-23</v>
      </c>
      <c r="AU5108" s="1" t="d">
        <v>2013-05-23</v>
      </c>
      <c r="AV5108">
        <v>1</v>
      </c>
      <c r="AW5108">
        <v>0</v>
      </c>
      <c r="AX5108">
        <v>1033</v>
      </c>
      <c r="AY5108">
        <v>0</v>
      </c>
      <c r="AZ5108">
        <f t="shared" si="474"/>
        <v>1</v>
      </c>
      <c r="BA5108">
        <f t="shared" si="475"/>
        <v>1</v>
      </c>
      <c r="BB5108" s="3">
        <v>1</v>
      </c>
      <c r="BC5108" s="3">
        <v>0</v>
      </c>
      <c r="BD5108" s="3">
        <v>1</v>
      </c>
      <c r="BE5108">
        <f>IF(BD5108&gt;Summary!$C$2,1,0)</f>
        <v>0</v>
      </c>
      <c r="BF5108">
        <f t="shared" si="476"/>
        <v>0</v>
      </c>
      <c r="BG5108">
        <f t="shared" si="477"/>
        <v>1</v>
      </c>
      <c r="BH5108">
        <f t="shared" si="478"/>
        <v>0</v>
      </c>
      <c r="BI5108">
        <f t="shared" si="479"/>
        <v>0</v>
      </c>
    </row>
    <row r="5109" spans="1:61" x14ac:dyDescent="0.2">
      <c r="A5109">
        <v>7770</v>
      </c>
      <c r="B5109" t="s">
        <v>18356</v>
      </c>
      <c r="C5109" t="s">
        <v>6610</v>
      </c>
      <c r="D5109" t="s">
        <v>477</v>
      </c>
      <c r="E5109" s="1" t="d">
        <v>2014-03-12</v>
      </c>
      <c r="F5109" t="s">
        <v>53</v>
      </c>
      <c r="G5109" s="1" t="d">
        <v>1987-07-20</v>
      </c>
      <c r="H5109">
        <v>28</v>
      </c>
      <c r="I5109" t="s">
        <v>65</v>
      </c>
      <c r="J5109" t="s">
        <v>66</v>
      </c>
      <c r="K5109">
        <v>1</v>
      </c>
      <c r="L5109">
        <v>0</v>
      </c>
      <c r="M5109">
        <v>0</v>
      </c>
      <c r="N5109">
        <v>12</v>
      </c>
      <c r="O5109">
        <v>-1</v>
      </c>
      <c r="P5109" s="2" t="d">
        <v>2014-03-11T05:02:17.99999977927655175</v>
      </c>
      <c r="Q5109" s="2" t="d">
        <v>2014-03-13T01:22:59.00000028312206325</v>
      </c>
      <c r="R5109" t="s">
        <v>18357</v>
      </c>
      <c r="S5109" s="1" t="d">
        <v>2014-03-11</v>
      </c>
      <c r="U5109">
        <v>1</v>
      </c>
      <c r="V5109" t="s">
        <v>57</v>
      </c>
      <c r="W5109" t="s">
        <v>156</v>
      </c>
      <c r="X5109">
        <v>0</v>
      </c>
      <c r="AG5109">
        <v>0</v>
      </c>
      <c r="AL5109" t="s">
        <v>59</v>
      </c>
      <c r="AM5109">
        <v>5</v>
      </c>
      <c r="AN5109" t="s">
        <v>87</v>
      </c>
      <c r="AO5109" s="1" t="d">
        <v>2014-03-12</v>
      </c>
      <c r="AP5109" t="s">
        <v>61</v>
      </c>
      <c r="AQ5109">
        <v>5</v>
      </c>
      <c r="AR5109" t="s">
        <v>87</v>
      </c>
      <c r="AS5109" s="1" t="d">
        <v>2014-03-12</v>
      </c>
      <c r="AT5109" s="1" t="d">
        <v>2014-03-11</v>
      </c>
      <c r="AU5109" s="1" t="d">
        <v>2014-03-13</v>
      </c>
      <c r="AV5109">
        <v>12</v>
      </c>
      <c r="AW5109">
        <v>1</v>
      </c>
      <c r="AX5109">
        <v>751</v>
      </c>
      <c r="AY5109">
        <v>0</v>
      </c>
      <c r="AZ5109">
        <f t="shared" si="474"/>
        <v>1</v>
      </c>
      <c r="BA5109">
        <f t="shared" si="475"/>
        <v>1</v>
      </c>
      <c r="BB5109" s="3">
        <v>1</v>
      </c>
      <c r="BC5109" s="3">
        <v>0</v>
      </c>
      <c r="BD5109" s="3">
        <v>5</v>
      </c>
      <c r="BE5109">
        <f>IF(BD5109&gt;Summary!$C$2,1,0)</f>
        <v>0</v>
      </c>
      <c r="BF5109">
        <f t="shared" si="476"/>
        <v>0</v>
      </c>
      <c r="BG5109">
        <f t="shared" si="477"/>
        <v>1</v>
      </c>
      <c r="BH5109">
        <f t="shared" si="478"/>
        <v>0</v>
      </c>
      <c r="BI5109">
        <f t="shared" si="479"/>
        <v>0</v>
      </c>
    </row>
    <row r="5110" spans="1:61" x14ac:dyDescent="0.2">
      <c r="A5110">
        <v>7772</v>
      </c>
      <c r="B5110" t="s">
        <v>18358</v>
      </c>
      <c r="C5110" t="s">
        <v>18359</v>
      </c>
      <c r="D5110" t="s">
        <v>4302</v>
      </c>
      <c r="E5110" s="1" t="d">
        <v>2014-05-17</v>
      </c>
      <c r="F5110" t="s">
        <v>53</v>
      </c>
      <c r="G5110" s="1" t="d">
        <v>1991-07-03</v>
      </c>
      <c r="H5110">
        <v>24</v>
      </c>
      <c r="I5110" t="s">
        <v>75</v>
      </c>
      <c r="J5110" t="s">
        <v>66</v>
      </c>
      <c r="K5110">
        <v>0</v>
      </c>
      <c r="L5110">
        <v>0</v>
      </c>
      <c r="M5110">
        <v>1</v>
      </c>
      <c r="N5110">
        <v>1</v>
      </c>
      <c r="O5110">
        <v>0</v>
      </c>
      <c r="P5110" s="2" t="d">
        <v>2014-05-17T02:20:50.00000009313225525</v>
      </c>
      <c r="Q5110" s="2" t="d">
        <v>2014-05-17T08:09:01.99999992270022875</v>
      </c>
      <c r="R5110" t="s">
        <v>18360</v>
      </c>
      <c r="S5110" s="1" t="d">
        <v>2014-05-17</v>
      </c>
      <c r="U5110">
        <v>0</v>
      </c>
      <c r="V5110" t="s">
        <v>57</v>
      </c>
      <c r="W5110" t="s">
        <v>77</v>
      </c>
      <c r="X5110">
        <v>1</v>
      </c>
      <c r="Y5110" t="s">
        <v>18361</v>
      </c>
      <c r="Z5110" t="s">
        <v>70</v>
      </c>
      <c r="AA5110">
        <v>0</v>
      </c>
      <c r="AB5110" s="1" t="d">
        <v>2016-03-09</v>
      </c>
      <c r="AD5110" s="1" t="d">
        <v>2016-03-09</v>
      </c>
      <c r="AE5110" s="1" t="d">
        <v>2016-03-10</v>
      </c>
      <c r="AG5110">
        <v>0</v>
      </c>
      <c r="AL5110" t="s">
        <v>59</v>
      </c>
      <c r="AM5110">
        <v>6</v>
      </c>
      <c r="AN5110" t="s">
        <v>87</v>
      </c>
      <c r="AO5110" s="1" t="d">
        <v>2014-05-17</v>
      </c>
      <c r="AP5110" t="s">
        <v>61</v>
      </c>
      <c r="AQ5110">
        <v>4</v>
      </c>
      <c r="AR5110" t="s">
        <v>60</v>
      </c>
      <c r="AS5110" s="1" t="d">
        <v>2014-05-17</v>
      </c>
      <c r="AT5110" s="1" t="d">
        <v>2015-04-20</v>
      </c>
      <c r="AU5110" s="1" t="d">
        <v>2015-04-27</v>
      </c>
      <c r="AV5110">
        <v>1</v>
      </c>
      <c r="AW5110">
        <v>0</v>
      </c>
      <c r="AX5110">
        <v>338</v>
      </c>
      <c r="AY5110">
        <v>0</v>
      </c>
      <c r="AZ5110">
        <f t="shared" si="474"/>
        <v>1</v>
      </c>
      <c r="BA5110">
        <f t="shared" si="475"/>
        <v>1</v>
      </c>
      <c r="BB5110" s="3">
        <v>1</v>
      </c>
      <c r="BC5110" s="3">
        <v>1</v>
      </c>
      <c r="BD5110" s="3">
        <v>6</v>
      </c>
      <c r="BE5110">
        <f>IF(BD5110&gt;Summary!$C$2,1,0)</f>
        <v>1</v>
      </c>
      <c r="BF5110">
        <f t="shared" si="476"/>
        <v>1</v>
      </c>
      <c r="BG5110">
        <f t="shared" si="477"/>
        <v>0</v>
      </c>
      <c r="BH5110">
        <f t="shared" si="478"/>
        <v>0</v>
      </c>
      <c r="BI5110">
        <f t="shared" si="479"/>
        <v>0</v>
      </c>
    </row>
    <row r="5111" spans="1:61" x14ac:dyDescent="0.2">
      <c r="A5111">
        <v>7774</v>
      </c>
      <c r="B5111" t="s">
        <v>18362</v>
      </c>
      <c r="C5111" t="s">
        <v>582</v>
      </c>
      <c r="D5111" t="s">
        <v>446</v>
      </c>
      <c r="E5111" s="1" t="d">
        <v>2013-02-26</v>
      </c>
      <c r="F5111" t="s">
        <v>115</v>
      </c>
      <c r="G5111" s="1" t="d">
        <v>1987-12-27</v>
      </c>
      <c r="H5111">
        <v>28</v>
      </c>
      <c r="I5111" t="s">
        <v>65</v>
      </c>
      <c r="J5111" t="s">
        <v>102</v>
      </c>
      <c r="K5111">
        <v>0</v>
      </c>
      <c r="L5111">
        <v>0</v>
      </c>
      <c r="M5111">
        <v>0</v>
      </c>
      <c r="N5111">
        <v>6</v>
      </c>
      <c r="O5111">
        <v>-1</v>
      </c>
      <c r="P5111" s="2" t="d">
        <v>2013-02-25T12:29:55.99999990314245400</v>
      </c>
      <c r="Q5111" s="2" t="d">
        <v>2013-03-28T09:21:23.0000000540167125</v>
      </c>
      <c r="R5111" t="s">
        <v>18363</v>
      </c>
      <c r="S5111" s="1" t="d">
        <v>2013-02-25</v>
      </c>
      <c r="U5111">
        <v>1</v>
      </c>
      <c r="V5111" t="s">
        <v>97</v>
      </c>
      <c r="W5111" t="s">
        <v>399</v>
      </c>
      <c r="X5111">
        <v>1</v>
      </c>
      <c r="Y5111" t="s">
        <v>18364</v>
      </c>
      <c r="Z5111" t="s">
        <v>79</v>
      </c>
      <c r="AA5111">
        <v>0</v>
      </c>
      <c r="AB5111" s="1" t="d">
        <v>2013-05-19</v>
      </c>
      <c r="AC5111" t="s">
        <v>259</v>
      </c>
      <c r="AD5111" s="1" t="d">
        <v>2013-05-19</v>
      </c>
      <c r="AE5111" s="1" t="d">
        <v>2013-05-20</v>
      </c>
      <c r="AG5111">
        <v>0</v>
      </c>
      <c r="AL5111" t="s">
        <v>59</v>
      </c>
      <c r="AM5111">
        <v>10</v>
      </c>
      <c r="AN5111" t="s">
        <v>86</v>
      </c>
      <c r="AO5111" s="1" t="d">
        <v>2013-02-26</v>
      </c>
      <c r="AP5111" t="s">
        <v>61</v>
      </c>
      <c r="AQ5111">
        <v>9</v>
      </c>
      <c r="AR5111" t="s">
        <v>86</v>
      </c>
      <c r="AS5111" s="1" t="d">
        <v>2013-02-26</v>
      </c>
      <c r="AT5111" s="1" t="d">
        <v>2013-05-19</v>
      </c>
      <c r="AU5111" s="1" t="d">
        <v>2013-05-20</v>
      </c>
      <c r="AV5111">
        <v>6</v>
      </c>
      <c r="AW5111">
        <v>30</v>
      </c>
      <c r="AX5111">
        <v>82</v>
      </c>
      <c r="AY5111">
        <v>1</v>
      </c>
      <c r="AZ5111">
        <f t="shared" si="474"/>
        <v>1</v>
      </c>
      <c r="BA5111">
        <f t="shared" si="475"/>
        <v>1</v>
      </c>
      <c r="BB5111" s="3">
        <v>1</v>
      </c>
      <c r="BC5111" s="3">
        <v>1</v>
      </c>
      <c r="BD5111" s="3">
        <v>10</v>
      </c>
      <c r="BE5111">
        <f>IF(BD5111&gt;Summary!$C$2,1,0)</f>
        <v>1</v>
      </c>
      <c r="BF5111">
        <f t="shared" si="476"/>
        <v>1</v>
      </c>
      <c r="BG5111">
        <f t="shared" si="477"/>
        <v>0</v>
      </c>
      <c r="BH5111">
        <f t="shared" si="478"/>
        <v>0</v>
      </c>
      <c r="BI5111">
        <f t="shared" si="479"/>
        <v>0</v>
      </c>
    </row>
    <row r="5112" spans="1:61" x14ac:dyDescent="0.2">
      <c r="A5112">
        <v>7775</v>
      </c>
      <c r="B5112" t="s">
        <v>18365</v>
      </c>
      <c r="C5112" t="s">
        <v>18366</v>
      </c>
      <c r="D5112" t="s">
        <v>18367</v>
      </c>
      <c r="E5112" s="1" t="d">
        <v>2013-05-06</v>
      </c>
      <c r="F5112" t="s">
        <v>53</v>
      </c>
      <c r="G5112" s="1" t="d">
        <v>1974-07-08</v>
      </c>
      <c r="H5112">
        <v>41</v>
      </c>
      <c r="I5112" t="s">
        <v>65</v>
      </c>
      <c r="J5112" t="s">
        <v>66</v>
      </c>
      <c r="K5112">
        <v>0</v>
      </c>
      <c r="L5112">
        <v>0</v>
      </c>
      <c r="M5112">
        <v>0</v>
      </c>
      <c r="N5112">
        <v>2</v>
      </c>
      <c r="O5112">
        <v>0</v>
      </c>
      <c r="P5112" s="2" t="d">
        <v>2013-05-06T01:02:59.00000014342367700</v>
      </c>
      <c r="Q5112" s="2" t="d">
        <v>2013-05-06T07:57:43.00000024493783475</v>
      </c>
      <c r="R5112" t="s">
        <v>18368</v>
      </c>
      <c r="S5112" s="1" t="d">
        <v>2013-05-05</v>
      </c>
      <c r="U5112">
        <v>1</v>
      </c>
      <c r="V5112" t="s">
        <v>57</v>
      </c>
      <c r="W5112" t="s">
        <v>172</v>
      </c>
      <c r="X5112">
        <v>0</v>
      </c>
      <c r="AG5112">
        <v>0</v>
      </c>
      <c r="AL5112" t="s">
        <v>59</v>
      </c>
      <c r="AM5112">
        <v>1</v>
      </c>
      <c r="AN5112" t="s">
        <v>60</v>
      </c>
      <c r="AO5112" s="1" t="d">
        <v>2013-05-06</v>
      </c>
      <c r="AP5112" t="s">
        <v>61</v>
      </c>
      <c r="AQ5112">
        <v>1</v>
      </c>
      <c r="AR5112" t="s">
        <v>60</v>
      </c>
      <c r="AS5112" s="1" t="d">
        <v>2013-05-06</v>
      </c>
      <c r="AT5112" s="1" t="d">
        <v>2013-05-06</v>
      </c>
      <c r="AU5112" s="1" t="d">
        <v>2013-05-06</v>
      </c>
      <c r="AV5112">
        <v>2</v>
      </c>
      <c r="AW5112">
        <v>0</v>
      </c>
      <c r="AX5112">
        <v>1061</v>
      </c>
      <c r="AY5112">
        <v>0</v>
      </c>
      <c r="AZ5112">
        <f t="shared" si="474"/>
        <v>1</v>
      </c>
      <c r="BA5112">
        <f t="shared" si="475"/>
        <v>1</v>
      </c>
      <c r="BB5112" s="3">
        <v>1</v>
      </c>
      <c r="BC5112" s="3">
        <v>0</v>
      </c>
      <c r="BD5112" s="3">
        <v>1</v>
      </c>
      <c r="BE5112">
        <f>IF(BD5112&gt;Summary!$C$2,1,0)</f>
        <v>0</v>
      </c>
      <c r="BF5112">
        <f t="shared" si="476"/>
        <v>0</v>
      </c>
      <c r="BG5112">
        <f t="shared" si="477"/>
        <v>1</v>
      </c>
      <c r="BH5112">
        <f t="shared" si="478"/>
        <v>0</v>
      </c>
      <c r="BI5112">
        <f t="shared" si="479"/>
        <v>0</v>
      </c>
    </row>
    <row r="5113" spans="1:61" x14ac:dyDescent="0.2">
      <c r="A5113">
        <v>7780</v>
      </c>
      <c r="B5113" t="s">
        <v>18369</v>
      </c>
      <c r="C5113" t="s">
        <v>338</v>
      </c>
      <c r="D5113" t="s">
        <v>126</v>
      </c>
      <c r="E5113" s="1" t="d">
        <v>2013-09-26</v>
      </c>
      <c r="F5113" t="s">
        <v>53</v>
      </c>
      <c r="G5113" s="1" t="d">
        <v>1980-12-05</v>
      </c>
      <c r="H5113">
        <v>35</v>
      </c>
      <c r="I5113" t="s">
        <v>65</v>
      </c>
      <c r="J5113" t="s">
        <v>66</v>
      </c>
      <c r="K5113">
        <v>0</v>
      </c>
      <c r="L5113">
        <v>0</v>
      </c>
      <c r="M5113">
        <v>2</v>
      </c>
      <c r="N5113">
        <v>3</v>
      </c>
      <c r="O5113">
        <v>-26</v>
      </c>
      <c r="P5113" s="2" t="d">
        <v>2013-08-31T06:56:59.000000227242708075</v>
      </c>
      <c r="Q5113" s="2" t="d">
        <v>2013-09-01T01:34:57.00000027660280275</v>
      </c>
      <c r="R5113" t="s">
        <v>18370</v>
      </c>
      <c r="S5113" s="1" t="d">
        <v>2013-08-31</v>
      </c>
      <c r="U5113">
        <v>26</v>
      </c>
      <c r="V5113" t="s">
        <v>97</v>
      </c>
      <c r="W5113" t="s">
        <v>803</v>
      </c>
      <c r="X5113">
        <v>1</v>
      </c>
      <c r="Y5113" t="s">
        <v>18371</v>
      </c>
      <c r="Z5113" t="s">
        <v>331</v>
      </c>
      <c r="AA5113">
        <v>0</v>
      </c>
      <c r="AB5113" s="1" t="d">
        <v>2015-09-22</v>
      </c>
      <c r="AC5113" t="s">
        <v>18372</v>
      </c>
      <c r="AD5113" s="1" t="d">
        <v>2015-09-22</v>
      </c>
      <c r="AE5113" s="1" t="d">
        <v>2015-09-23</v>
      </c>
      <c r="AG5113">
        <v>0</v>
      </c>
      <c r="AL5113" t="s">
        <v>59</v>
      </c>
      <c r="AM5113">
        <v>2</v>
      </c>
      <c r="AN5113" t="s">
        <v>60</v>
      </c>
      <c r="AO5113" s="1" t="d">
        <v>2013-09-26</v>
      </c>
      <c r="AP5113" t="s">
        <v>61</v>
      </c>
      <c r="AQ5113">
        <v>2</v>
      </c>
      <c r="AR5113" t="s">
        <v>60</v>
      </c>
      <c r="AS5113" s="1" t="d">
        <v>2013-09-26</v>
      </c>
      <c r="AT5113" s="1" t="d">
        <v>2015-09-22</v>
      </c>
      <c r="AU5113" s="1" t="d">
        <v>2015-09-23</v>
      </c>
      <c r="AV5113">
        <v>3</v>
      </c>
      <c r="AW5113">
        <v>0</v>
      </c>
      <c r="AX5113">
        <v>726</v>
      </c>
      <c r="AY5113">
        <v>1</v>
      </c>
      <c r="AZ5113">
        <f t="shared" si="474"/>
        <v>1</v>
      </c>
      <c r="BA5113">
        <f t="shared" si="475"/>
        <v>1</v>
      </c>
      <c r="BB5113" s="3">
        <v>1</v>
      </c>
      <c r="BC5113" s="3">
        <v>1</v>
      </c>
      <c r="BD5113" s="3">
        <v>2</v>
      </c>
      <c r="BE5113">
        <f>IF(BD5113&gt;Summary!$C$2,1,0)</f>
        <v>0</v>
      </c>
      <c r="BF5113">
        <f t="shared" si="476"/>
        <v>0</v>
      </c>
      <c r="BG5113">
        <f t="shared" si="477"/>
        <v>0</v>
      </c>
      <c r="BH5113">
        <f t="shared" si="478"/>
        <v>0</v>
      </c>
      <c r="BI5113">
        <f t="shared" si="479"/>
        <v>1</v>
      </c>
    </row>
    <row r="5114" spans="1:61" x14ac:dyDescent="0.2">
      <c r="A5114">
        <v>7781</v>
      </c>
      <c r="B5114" t="s">
        <v>18373</v>
      </c>
      <c r="C5114" t="s">
        <v>6581</v>
      </c>
      <c r="D5114" t="s">
        <v>697</v>
      </c>
      <c r="E5114" s="1" t="d">
        <v>2014-12-10</v>
      </c>
      <c r="F5114" t="s">
        <v>53</v>
      </c>
      <c r="G5114" s="1" t="d">
        <v>1995-12-23</v>
      </c>
      <c r="H5114">
        <v>20</v>
      </c>
      <c r="I5114" t="s">
        <v>75</v>
      </c>
      <c r="J5114" t="s">
        <v>66</v>
      </c>
      <c r="K5114">
        <v>1</v>
      </c>
      <c r="L5114">
        <v>0</v>
      </c>
      <c r="M5114">
        <v>0</v>
      </c>
      <c r="N5114">
        <v>1</v>
      </c>
      <c r="O5114">
        <v>27</v>
      </c>
      <c r="P5114" s="2" t="d">
        <v>2015-01-06T07:44:59.99999979045242400</v>
      </c>
      <c r="Q5114" s="2" t="d">
        <v>2015-01-21T01:10:04.99999977182597025</v>
      </c>
      <c r="R5114" t="s">
        <v>18374</v>
      </c>
      <c r="T5114" s="1" t="d">
        <v>2014-03-17</v>
      </c>
      <c r="U5114">
        <v>268</v>
      </c>
      <c r="V5114" t="s">
        <v>57</v>
      </c>
      <c r="W5114" t="s">
        <v>92</v>
      </c>
      <c r="X5114">
        <v>1</v>
      </c>
      <c r="Y5114" t="s">
        <v>18375</v>
      </c>
      <c r="Z5114" t="s">
        <v>70</v>
      </c>
      <c r="AB5114" s="1" t="d">
        <v>2015-12-30</v>
      </c>
      <c r="AC5114" t="s">
        <v>104</v>
      </c>
      <c r="AG5114">
        <v>0</v>
      </c>
      <c r="AL5114" t="s">
        <v>59</v>
      </c>
      <c r="AM5114">
        <v>8</v>
      </c>
      <c r="AN5114" t="s">
        <v>86</v>
      </c>
      <c r="AO5114" s="1" t="d">
        <v>2014-12-10</v>
      </c>
      <c r="AP5114" t="s">
        <v>61</v>
      </c>
      <c r="AQ5114">
        <v>6</v>
      </c>
      <c r="AR5114" t="s">
        <v>87</v>
      </c>
      <c r="AS5114" s="1" t="d">
        <v>2014-12-10</v>
      </c>
      <c r="AT5114" s="1" t="d">
        <v>2015-01-06</v>
      </c>
      <c r="AU5114" s="1" t="d">
        <v>2015-01-21</v>
      </c>
      <c r="AV5114">
        <v>1</v>
      </c>
      <c r="AW5114">
        <v>0</v>
      </c>
      <c r="AX5114">
        <v>27</v>
      </c>
      <c r="AY5114">
        <v>0</v>
      </c>
      <c r="AZ5114">
        <f t="shared" si="474"/>
        <v>1</v>
      </c>
      <c r="BA5114">
        <f t="shared" si="475"/>
        <v>1</v>
      </c>
      <c r="BB5114" s="3">
        <v>1</v>
      </c>
      <c r="BC5114" s="3">
        <v>1</v>
      </c>
      <c r="BD5114" s="3">
        <v>8</v>
      </c>
      <c r="BE5114">
        <f>IF(BD5114&gt;Summary!$C$2,1,0)</f>
        <v>1</v>
      </c>
      <c r="BF5114">
        <f t="shared" si="476"/>
        <v>1</v>
      </c>
      <c r="BG5114">
        <f t="shared" si="477"/>
        <v>0</v>
      </c>
      <c r="BH5114">
        <f t="shared" si="478"/>
        <v>0</v>
      </c>
      <c r="BI5114">
        <f t="shared" si="479"/>
        <v>0</v>
      </c>
    </row>
    <row r="5115" spans="1:61" x14ac:dyDescent="0.2">
      <c r="A5115">
        <v>7785</v>
      </c>
      <c r="B5115" t="s">
        <v>18376</v>
      </c>
      <c r="C5115" t="s">
        <v>5395</v>
      </c>
      <c r="D5115" t="s">
        <v>18377</v>
      </c>
      <c r="E5115" s="1" t="d">
        <v>2013-05-16</v>
      </c>
      <c r="F5115" t="s">
        <v>53</v>
      </c>
      <c r="G5115" s="1" t="d">
        <v>1984-03-28</v>
      </c>
      <c r="H5115">
        <v>32</v>
      </c>
      <c r="I5115" t="s">
        <v>65</v>
      </c>
      <c r="J5115" t="s">
        <v>66</v>
      </c>
      <c r="K5115">
        <v>0</v>
      </c>
      <c r="L5115">
        <v>3</v>
      </c>
      <c r="M5115">
        <v>0</v>
      </c>
      <c r="N5115">
        <v>19</v>
      </c>
      <c r="O5115">
        <v>-1</v>
      </c>
      <c r="P5115" s="2" t="d">
        <v>2013-05-15T05:33:50.99999972619116025</v>
      </c>
      <c r="Q5115" s="2" t="d">
        <v>2013-05-16T08:57:00.0000000419095125</v>
      </c>
      <c r="R5115" t="s">
        <v>18378</v>
      </c>
      <c r="S5115" s="1" t="d">
        <v>2013-05-15</v>
      </c>
      <c r="U5115">
        <v>1</v>
      </c>
      <c r="V5115" t="s">
        <v>57</v>
      </c>
      <c r="W5115" t="s">
        <v>77</v>
      </c>
      <c r="X5115">
        <v>1</v>
      </c>
      <c r="Y5115" t="s">
        <v>18379</v>
      </c>
      <c r="Z5115" t="s">
        <v>70</v>
      </c>
      <c r="AA5115">
        <v>0</v>
      </c>
      <c r="AB5115" s="1" t="d">
        <v>2013-08-21</v>
      </c>
      <c r="AC5115" t="s">
        <v>172</v>
      </c>
      <c r="AD5115" s="1" t="d">
        <v>2013-08-21</v>
      </c>
      <c r="AE5115" s="1" t="d">
        <v>2013-08-21</v>
      </c>
      <c r="AG5115">
        <v>0</v>
      </c>
      <c r="AL5115" t="s">
        <v>59</v>
      </c>
      <c r="AM5115">
        <v>9</v>
      </c>
      <c r="AN5115" t="s">
        <v>86</v>
      </c>
      <c r="AO5115" s="1" t="d">
        <v>2013-05-16</v>
      </c>
      <c r="AP5115" t="s">
        <v>61</v>
      </c>
      <c r="AQ5115">
        <v>4</v>
      </c>
      <c r="AR5115" t="s">
        <v>60</v>
      </c>
      <c r="AS5115" s="1" t="d">
        <v>2013-05-16</v>
      </c>
      <c r="AT5115" s="1" t="d">
        <v>2013-08-21</v>
      </c>
      <c r="AU5115" s="1" t="d">
        <v>2013-08-21</v>
      </c>
      <c r="AV5115">
        <v>19</v>
      </c>
      <c r="AW5115">
        <v>0</v>
      </c>
      <c r="AX5115">
        <v>97</v>
      </c>
      <c r="AY5115">
        <v>0</v>
      </c>
      <c r="AZ5115">
        <f t="shared" si="474"/>
        <v>1</v>
      </c>
      <c r="BA5115">
        <f t="shared" si="475"/>
        <v>1</v>
      </c>
      <c r="BB5115" s="3">
        <v>1</v>
      </c>
      <c r="BC5115" s="3">
        <v>1</v>
      </c>
      <c r="BD5115" s="3">
        <v>9</v>
      </c>
      <c r="BE5115">
        <f>IF(BD5115&gt;Summary!$C$2,1,0)</f>
        <v>1</v>
      </c>
      <c r="BF5115">
        <f t="shared" si="476"/>
        <v>1</v>
      </c>
      <c r="BG5115">
        <f t="shared" si="477"/>
        <v>0</v>
      </c>
      <c r="BH5115">
        <f t="shared" si="478"/>
        <v>0</v>
      </c>
      <c r="BI5115">
        <f t="shared" si="479"/>
        <v>0</v>
      </c>
    </row>
    <row r="5116" spans="1:61" x14ac:dyDescent="0.2">
      <c r="A5116">
        <v>7786</v>
      </c>
      <c r="B5116" t="s">
        <v>18380</v>
      </c>
      <c r="C5116" t="s">
        <v>6153</v>
      </c>
      <c r="D5116" t="s">
        <v>184</v>
      </c>
      <c r="E5116" s="1" t="d">
        <v>2013-02-19</v>
      </c>
      <c r="F5116" t="s">
        <v>53</v>
      </c>
      <c r="G5116" s="1" t="d">
        <v>1987-09-01</v>
      </c>
      <c r="H5116">
        <v>28</v>
      </c>
      <c r="I5116" t="s">
        <v>65</v>
      </c>
      <c r="J5116" t="s">
        <v>66</v>
      </c>
      <c r="K5116">
        <v>0</v>
      </c>
      <c r="L5116">
        <v>0</v>
      </c>
      <c r="M5116">
        <v>0</v>
      </c>
      <c r="N5116">
        <v>2</v>
      </c>
      <c r="O5116">
        <v>-1</v>
      </c>
      <c r="P5116" s="2" t="d">
        <v>2013-02-18T05:10:53.99999970104545275</v>
      </c>
      <c r="Q5116" s="2" t="d">
        <v>2013-03-21T10:02:14.99999991618096825</v>
      </c>
      <c r="R5116" t="s">
        <v>18381</v>
      </c>
      <c r="S5116" s="1" t="d">
        <v>2013-02-18</v>
      </c>
      <c r="U5116">
        <v>1</v>
      </c>
      <c r="V5116" t="s">
        <v>57</v>
      </c>
      <c r="W5116" t="s">
        <v>5637</v>
      </c>
      <c r="X5116">
        <v>0</v>
      </c>
      <c r="AG5116">
        <v>0</v>
      </c>
      <c r="AL5116" t="s">
        <v>59</v>
      </c>
      <c r="AM5116">
        <v>5</v>
      </c>
      <c r="AN5116" t="s">
        <v>87</v>
      </c>
      <c r="AO5116" s="1" t="d">
        <v>2013-02-19</v>
      </c>
      <c r="AP5116" t="s">
        <v>61</v>
      </c>
      <c r="AQ5116">
        <v>7</v>
      </c>
      <c r="AR5116" t="s">
        <v>87</v>
      </c>
      <c r="AS5116" s="1" t="d">
        <v>2013-02-19</v>
      </c>
      <c r="AT5116" s="1" t="d">
        <v>2015-05-27</v>
      </c>
      <c r="AU5116" s="1" t="d">
        <v>2020-01-01</v>
      </c>
      <c r="AV5116">
        <v>2</v>
      </c>
      <c r="AW5116">
        <v>30</v>
      </c>
      <c r="AX5116">
        <v>827</v>
      </c>
      <c r="AY5116">
        <v>0</v>
      </c>
      <c r="AZ5116">
        <f t="shared" si="474"/>
        <v>1</v>
      </c>
      <c r="BA5116">
        <f t="shared" si="475"/>
        <v>1</v>
      </c>
      <c r="BB5116" s="3">
        <v>1</v>
      </c>
      <c r="BC5116" s="3">
        <v>0</v>
      </c>
      <c r="BD5116" s="3">
        <v>5</v>
      </c>
      <c r="BE5116">
        <f>IF(BD5116&gt;Summary!$C$2,1,0)</f>
        <v>0</v>
      </c>
      <c r="BF5116">
        <f t="shared" si="476"/>
        <v>0</v>
      </c>
      <c r="BG5116">
        <f t="shared" si="477"/>
        <v>1</v>
      </c>
      <c r="BH5116">
        <f t="shared" si="478"/>
        <v>0</v>
      </c>
      <c r="BI5116">
        <f t="shared" si="479"/>
        <v>0</v>
      </c>
    </row>
    <row r="5117" spans="1:61" x14ac:dyDescent="0.2">
      <c r="A5117">
        <v>7788</v>
      </c>
      <c r="B5117" t="s">
        <v>18382</v>
      </c>
      <c r="C5117" t="s">
        <v>18383</v>
      </c>
      <c r="D5117" t="s">
        <v>4331</v>
      </c>
      <c r="E5117" s="1" t="d">
        <v>2013-01-15</v>
      </c>
      <c r="F5117" t="s">
        <v>53</v>
      </c>
      <c r="G5117" s="1" t="d">
        <v>1983-01-31</v>
      </c>
      <c r="H5117">
        <v>33</v>
      </c>
      <c r="I5117" t="s">
        <v>65</v>
      </c>
      <c r="J5117" t="s">
        <v>66</v>
      </c>
      <c r="K5117">
        <v>0</v>
      </c>
      <c r="L5117">
        <v>0</v>
      </c>
      <c r="M5117">
        <v>0</v>
      </c>
      <c r="N5117">
        <v>7</v>
      </c>
      <c r="O5117">
        <v>-1</v>
      </c>
      <c r="P5117" s="2" t="d">
        <v>2013-01-14T05:43:37.00000029522925650</v>
      </c>
      <c r="Q5117" s="2" t="d">
        <v>2013-01-15T01:55:31.000000191852450</v>
      </c>
      <c r="R5117" t="s">
        <v>18384</v>
      </c>
      <c r="S5117" s="1" t="d">
        <v>2013-01-14</v>
      </c>
      <c r="U5117">
        <v>1</v>
      </c>
      <c r="V5117" t="s">
        <v>57</v>
      </c>
      <c r="W5117" t="s">
        <v>167</v>
      </c>
      <c r="X5117">
        <v>1</v>
      </c>
      <c r="Y5117" t="s">
        <v>18385</v>
      </c>
      <c r="Z5117" t="s">
        <v>135</v>
      </c>
      <c r="AB5117" s="1" t="d">
        <v>2013-08-12</v>
      </c>
      <c r="AC5117" t="s">
        <v>429</v>
      </c>
      <c r="AG5117">
        <v>0</v>
      </c>
      <c r="AL5117" t="s">
        <v>59</v>
      </c>
      <c r="AM5117">
        <v>6</v>
      </c>
      <c r="AN5117" t="s">
        <v>87</v>
      </c>
      <c r="AO5117" s="1" t="d">
        <v>2013-01-15</v>
      </c>
      <c r="AP5117" t="s">
        <v>61</v>
      </c>
      <c r="AQ5117">
        <v>2</v>
      </c>
      <c r="AR5117" t="s">
        <v>60</v>
      </c>
      <c r="AS5117" s="1" t="d">
        <v>2013-01-15</v>
      </c>
      <c r="AT5117" s="1" t="d">
        <v>2013-09-01</v>
      </c>
      <c r="AU5117" s="1" t="d">
        <v>2013-09-01</v>
      </c>
      <c r="AV5117">
        <v>7</v>
      </c>
      <c r="AW5117">
        <v>0</v>
      </c>
      <c r="AX5117">
        <v>209</v>
      </c>
      <c r="AY5117">
        <v>1</v>
      </c>
      <c r="AZ5117">
        <f t="shared" si="474"/>
        <v>1</v>
      </c>
      <c r="BA5117">
        <f t="shared" si="475"/>
        <v>1</v>
      </c>
      <c r="BB5117" s="3">
        <v>1</v>
      </c>
      <c r="BC5117" s="3">
        <v>1</v>
      </c>
      <c r="BD5117" s="3">
        <v>6</v>
      </c>
      <c r="BE5117">
        <f>IF(BD5117&gt;Summary!$C$2,1,0)</f>
        <v>1</v>
      </c>
      <c r="BF5117">
        <f t="shared" si="476"/>
        <v>1</v>
      </c>
      <c r="BG5117">
        <f t="shared" si="477"/>
        <v>0</v>
      </c>
      <c r="BH5117">
        <f t="shared" si="478"/>
        <v>0</v>
      </c>
      <c r="BI5117">
        <f t="shared" si="479"/>
        <v>0</v>
      </c>
    </row>
    <row r="5118" spans="1:61" x14ac:dyDescent="0.2">
      <c r="A5118">
        <v>7790</v>
      </c>
      <c r="B5118" t="s">
        <v>18386</v>
      </c>
      <c r="C5118" t="s">
        <v>596</v>
      </c>
      <c r="D5118" t="s">
        <v>6890</v>
      </c>
      <c r="E5118" s="1" t="d">
        <v>2014-03-05</v>
      </c>
      <c r="F5118" t="s">
        <v>53</v>
      </c>
      <c r="G5118" s="1" t="d">
        <v>1989-10-13</v>
      </c>
      <c r="H5118">
        <v>26</v>
      </c>
      <c r="I5118" t="s">
        <v>65</v>
      </c>
      <c r="J5118" t="s">
        <v>66</v>
      </c>
      <c r="K5118">
        <v>0</v>
      </c>
      <c r="L5118">
        <v>1</v>
      </c>
      <c r="M5118">
        <v>1</v>
      </c>
      <c r="N5118">
        <v>8</v>
      </c>
      <c r="O5118">
        <v>-1</v>
      </c>
      <c r="P5118" s="2" t="d">
        <v>2014-03-04T02:11:02.00000031385571025</v>
      </c>
      <c r="Q5118" s="2" t="d">
        <v>2014-03-18T05:46:59.99999997206032275</v>
      </c>
      <c r="R5118" t="s">
        <v>18387</v>
      </c>
      <c r="T5118" s="1" t="d">
        <v>2014-03-04</v>
      </c>
      <c r="U5118">
        <v>1</v>
      </c>
      <c r="V5118" t="s">
        <v>57</v>
      </c>
      <c r="W5118" t="s">
        <v>92</v>
      </c>
      <c r="X5118">
        <v>1</v>
      </c>
      <c r="Y5118" t="s">
        <v>18388</v>
      </c>
      <c r="Z5118" t="s">
        <v>79</v>
      </c>
      <c r="AA5118">
        <v>1</v>
      </c>
      <c r="AB5118" s="1" t="d">
        <v>2014-09-26</v>
      </c>
      <c r="AC5118" t="s">
        <v>213</v>
      </c>
      <c r="AD5118" s="1" t="d">
        <v>2014-09-27</v>
      </c>
      <c r="AE5118" s="1" t="d">
        <v>2014-09-27</v>
      </c>
      <c r="AG5118">
        <v>0</v>
      </c>
      <c r="AL5118" t="s">
        <v>59</v>
      </c>
      <c r="AM5118">
        <v>8</v>
      </c>
      <c r="AN5118" t="s">
        <v>86</v>
      </c>
      <c r="AO5118" s="1" t="d">
        <v>2014-03-05</v>
      </c>
      <c r="AP5118" t="s">
        <v>61</v>
      </c>
      <c r="AQ5118">
        <v>7</v>
      </c>
      <c r="AR5118" t="s">
        <v>87</v>
      </c>
      <c r="AS5118" s="1" t="d">
        <v>2014-03-05</v>
      </c>
      <c r="AT5118" s="1" t="d">
        <v>2014-03-04</v>
      </c>
      <c r="AU5118" s="1" t="d">
        <v>2014-03-18</v>
      </c>
      <c r="AV5118">
        <v>8</v>
      </c>
      <c r="AW5118">
        <v>13</v>
      </c>
      <c r="AX5118">
        <v>205</v>
      </c>
      <c r="AY5118">
        <v>1</v>
      </c>
      <c r="AZ5118">
        <f t="shared" si="474"/>
        <v>1</v>
      </c>
      <c r="BA5118">
        <f t="shared" si="475"/>
        <v>1</v>
      </c>
      <c r="BB5118" s="3">
        <v>1</v>
      </c>
      <c r="BC5118" s="3">
        <v>1</v>
      </c>
      <c r="BD5118" s="3">
        <v>8</v>
      </c>
      <c r="BE5118">
        <f>IF(BD5118&gt;Summary!$C$2,1,0)</f>
        <v>1</v>
      </c>
      <c r="BF5118">
        <f t="shared" si="476"/>
        <v>1</v>
      </c>
      <c r="BG5118">
        <f t="shared" si="477"/>
        <v>0</v>
      </c>
      <c r="BH5118">
        <f t="shared" si="478"/>
        <v>0</v>
      </c>
      <c r="BI5118">
        <f t="shared" si="479"/>
        <v>0</v>
      </c>
    </row>
    <row r="5119" spans="1:61" x14ac:dyDescent="0.2">
      <c r="A5119">
        <v>7791</v>
      </c>
      <c r="B5119" t="s">
        <v>18389</v>
      </c>
      <c r="C5119" t="s">
        <v>4189</v>
      </c>
      <c r="D5119" t="s">
        <v>18390</v>
      </c>
      <c r="E5119" s="1" t="d">
        <v>2013-02-05</v>
      </c>
      <c r="F5119" t="s">
        <v>53</v>
      </c>
      <c r="G5119" s="1" t="d">
        <v>1993-06-07</v>
      </c>
      <c r="H5119">
        <v>22</v>
      </c>
      <c r="I5119" t="s">
        <v>75</v>
      </c>
      <c r="J5119" t="s">
        <v>66</v>
      </c>
      <c r="K5119">
        <v>0</v>
      </c>
      <c r="L5119">
        <v>0</v>
      </c>
      <c r="M5119">
        <v>0</v>
      </c>
      <c r="N5119">
        <v>1</v>
      </c>
      <c r="O5119">
        <v>-1</v>
      </c>
      <c r="P5119" s="2" t="d">
        <v>2013-02-04T07:31:13.00000009126961325</v>
      </c>
      <c r="Q5119" s="2" t="d">
        <v>2013-02-05T07:08:22.00000021141022475</v>
      </c>
      <c r="R5119" t="s">
        <v>18391</v>
      </c>
      <c r="S5119" s="1" t="d">
        <v>2013-02-04</v>
      </c>
      <c r="U5119">
        <v>1</v>
      </c>
      <c r="V5119" t="s">
        <v>97</v>
      </c>
      <c r="W5119" t="s">
        <v>8872</v>
      </c>
      <c r="X5119">
        <v>1</v>
      </c>
      <c r="Y5119" t="s">
        <v>18392</v>
      </c>
      <c r="Z5119" t="s">
        <v>79</v>
      </c>
      <c r="AA5119">
        <v>0</v>
      </c>
      <c r="AB5119" s="1" t="d">
        <v>2013-08-13</v>
      </c>
      <c r="AC5119" t="s">
        <v>259</v>
      </c>
      <c r="AD5119" s="1" t="d">
        <v>2013-08-13</v>
      </c>
      <c r="AE5119" s="1" t="d">
        <v>2014-04-18</v>
      </c>
      <c r="AG5119">
        <v>0</v>
      </c>
      <c r="AL5119" t="s">
        <v>59</v>
      </c>
      <c r="AM5119">
        <v>9</v>
      </c>
      <c r="AN5119" t="s">
        <v>86</v>
      </c>
      <c r="AO5119" s="1" t="d">
        <v>2013-02-05</v>
      </c>
      <c r="AP5119" t="s">
        <v>61</v>
      </c>
      <c r="AQ5119">
        <v>8</v>
      </c>
      <c r="AR5119" t="s">
        <v>86</v>
      </c>
      <c r="AS5119" s="1" t="d">
        <v>2013-02-05</v>
      </c>
      <c r="AT5119" s="1" t="d">
        <v>2013-08-13</v>
      </c>
      <c r="AU5119" s="1" t="d">
        <v>2014-04-18</v>
      </c>
      <c r="AV5119">
        <v>1</v>
      </c>
      <c r="AW5119">
        <v>0</v>
      </c>
      <c r="AX5119">
        <v>189</v>
      </c>
      <c r="AY5119">
        <v>1</v>
      </c>
      <c r="AZ5119">
        <f t="shared" si="474"/>
        <v>1</v>
      </c>
      <c r="BA5119">
        <f t="shared" si="475"/>
        <v>1</v>
      </c>
      <c r="BB5119" s="3">
        <v>1</v>
      </c>
      <c r="BC5119" s="3">
        <v>1</v>
      </c>
      <c r="BD5119" s="3">
        <v>9</v>
      </c>
      <c r="BE5119">
        <f>IF(BD5119&gt;Summary!$C$2,1,0)</f>
        <v>1</v>
      </c>
      <c r="BF5119">
        <f t="shared" si="476"/>
        <v>1</v>
      </c>
      <c r="BG5119">
        <f t="shared" si="477"/>
        <v>0</v>
      </c>
      <c r="BH5119">
        <f t="shared" si="478"/>
        <v>0</v>
      </c>
      <c r="BI5119">
        <f t="shared" si="479"/>
        <v>0</v>
      </c>
    </row>
    <row r="5120" spans="1:61" x14ac:dyDescent="0.2">
      <c r="A5120">
        <v>7792</v>
      </c>
      <c r="B5120" t="s">
        <v>18393</v>
      </c>
      <c r="C5120" t="s">
        <v>10560</v>
      </c>
      <c r="D5120" t="s">
        <v>18394</v>
      </c>
      <c r="E5120" s="1" t="d">
        <v>2013-02-08</v>
      </c>
      <c r="F5120" t="s">
        <v>115</v>
      </c>
      <c r="G5120" s="1" t="d">
        <v>1990-12-01</v>
      </c>
      <c r="H5120">
        <v>25</v>
      </c>
      <c r="I5120" t="s">
        <v>65</v>
      </c>
      <c r="J5120" t="s">
        <v>66</v>
      </c>
      <c r="K5120">
        <v>0</v>
      </c>
      <c r="L5120">
        <v>0</v>
      </c>
      <c r="M5120">
        <v>0</v>
      </c>
      <c r="N5120">
        <v>4</v>
      </c>
      <c r="O5120">
        <v>-1</v>
      </c>
      <c r="P5120" s="2" t="d">
        <v>2013-02-07T02:50:09.99999975319951650</v>
      </c>
      <c r="Q5120" s="2" t="d">
        <v>2013-02-08T07:36:44.99999974854290475</v>
      </c>
      <c r="R5120" t="s">
        <v>18395</v>
      </c>
      <c r="S5120" s="1" t="d">
        <v>2013-02-07</v>
      </c>
      <c r="U5120">
        <v>1</v>
      </c>
      <c r="V5120" t="s">
        <v>57</v>
      </c>
      <c r="W5120" t="s">
        <v>573</v>
      </c>
      <c r="X5120">
        <v>0</v>
      </c>
      <c r="AG5120">
        <v>0</v>
      </c>
      <c r="AL5120" t="s">
        <v>59</v>
      </c>
      <c r="AM5120">
        <v>5</v>
      </c>
      <c r="AN5120" t="s">
        <v>87</v>
      </c>
      <c r="AO5120" s="1" t="d">
        <v>2013-02-08</v>
      </c>
      <c r="AP5120" t="s">
        <v>61</v>
      </c>
      <c r="AQ5120">
        <v>4</v>
      </c>
      <c r="AR5120" t="s">
        <v>60</v>
      </c>
      <c r="AS5120" s="1" t="d">
        <v>2013-02-08</v>
      </c>
      <c r="AT5120" s="1" t="d">
        <v>2013-02-07</v>
      </c>
      <c r="AU5120" s="1" t="d">
        <v>2013-02-08</v>
      </c>
      <c r="AV5120">
        <v>4</v>
      </c>
      <c r="AW5120">
        <v>0</v>
      </c>
      <c r="AX5120">
        <v>1148</v>
      </c>
      <c r="AY5120">
        <v>0</v>
      </c>
      <c r="AZ5120">
        <f t="shared" si="474"/>
        <v>1</v>
      </c>
      <c r="BA5120">
        <f t="shared" si="475"/>
        <v>1</v>
      </c>
      <c r="BB5120" s="3">
        <v>1</v>
      </c>
      <c r="BC5120" s="3">
        <v>0</v>
      </c>
      <c r="BD5120" s="3">
        <v>5</v>
      </c>
      <c r="BE5120">
        <f>IF(BD5120&gt;Summary!$C$2,1,0)</f>
        <v>0</v>
      </c>
      <c r="BF5120">
        <f t="shared" si="476"/>
        <v>0</v>
      </c>
      <c r="BG5120">
        <f t="shared" si="477"/>
        <v>1</v>
      </c>
      <c r="BH5120">
        <f t="shared" si="478"/>
        <v>0</v>
      </c>
      <c r="BI5120">
        <f t="shared" si="479"/>
        <v>0</v>
      </c>
    </row>
    <row r="5121" spans="1:61" x14ac:dyDescent="0.2">
      <c r="A5121">
        <v>7793</v>
      </c>
      <c r="B5121" t="s">
        <v>18396</v>
      </c>
      <c r="C5121" t="s">
        <v>11846</v>
      </c>
      <c r="D5121" t="s">
        <v>2300</v>
      </c>
      <c r="E5121" s="1" t="d">
        <v>2013-05-26</v>
      </c>
      <c r="F5121" t="s">
        <v>53</v>
      </c>
      <c r="G5121" s="1" t="d">
        <v>1995-01-10</v>
      </c>
      <c r="H5121">
        <v>21</v>
      </c>
      <c r="I5121" t="s">
        <v>75</v>
      </c>
      <c r="J5121" t="s">
        <v>161</v>
      </c>
      <c r="K5121">
        <v>0</v>
      </c>
      <c r="L5121">
        <v>0</v>
      </c>
      <c r="M5121">
        <v>2</v>
      </c>
      <c r="N5121">
        <v>0</v>
      </c>
      <c r="O5121">
        <v>-1</v>
      </c>
      <c r="P5121" s="2" t="d">
        <v>2013-05-25T10:05:22.99999985843897175</v>
      </c>
      <c r="Q5121" s="2" t="d">
        <v>2013-05-26T02:23:58.00000003539025875</v>
      </c>
      <c r="R5121" t="s">
        <v>18397</v>
      </c>
      <c r="S5121" s="1" t="d">
        <v>2013-05-25</v>
      </c>
      <c r="U5121">
        <v>1</v>
      </c>
      <c r="V5121" t="s">
        <v>57</v>
      </c>
      <c r="W5121" t="s">
        <v>914</v>
      </c>
      <c r="X5121">
        <v>1</v>
      </c>
      <c r="Y5121" t="s">
        <v>18398</v>
      </c>
      <c r="Z5121" t="s">
        <v>135</v>
      </c>
      <c r="AA5121">
        <v>77</v>
      </c>
      <c r="AB5121" s="1" t="d">
        <v>2014-04-03</v>
      </c>
      <c r="AC5121" t="s">
        <v>535</v>
      </c>
      <c r="AD5121" s="1" t="d">
        <v>2014-06-19</v>
      </c>
      <c r="AE5121" s="1" t="d">
        <v>2014-06-20</v>
      </c>
      <c r="AG5121">
        <v>0</v>
      </c>
      <c r="AL5121" t="s">
        <v>59</v>
      </c>
      <c r="AM5121">
        <v>9</v>
      </c>
      <c r="AN5121" t="s">
        <v>86</v>
      </c>
      <c r="AO5121" s="1" t="d">
        <v>2013-05-26</v>
      </c>
      <c r="AP5121" t="s">
        <v>61</v>
      </c>
      <c r="AQ5121">
        <v>10</v>
      </c>
      <c r="AR5121" t="s">
        <v>86</v>
      </c>
      <c r="AS5121" s="1" t="d">
        <v>2013-05-26</v>
      </c>
      <c r="AT5121" s="1" t="d">
        <v>2016-02-18</v>
      </c>
      <c r="AU5121" s="1" t="d">
        <v>2016-02-19</v>
      </c>
      <c r="AV5121">
        <v>0</v>
      </c>
      <c r="AW5121">
        <v>0</v>
      </c>
      <c r="AX5121">
        <v>312</v>
      </c>
      <c r="AY5121">
        <v>1</v>
      </c>
      <c r="AZ5121">
        <f t="shared" si="474"/>
        <v>1</v>
      </c>
      <c r="BA5121">
        <f t="shared" si="475"/>
        <v>1</v>
      </c>
      <c r="BB5121" s="3">
        <v>1</v>
      </c>
      <c r="BC5121" s="3">
        <v>1</v>
      </c>
      <c r="BD5121" s="3">
        <v>9</v>
      </c>
      <c r="BE5121">
        <f>IF(BD5121&gt;Summary!$C$2,1,0)</f>
        <v>1</v>
      </c>
      <c r="BF5121">
        <f t="shared" si="476"/>
        <v>1</v>
      </c>
      <c r="BG5121">
        <f t="shared" si="477"/>
        <v>0</v>
      </c>
      <c r="BH5121">
        <f t="shared" si="478"/>
        <v>0</v>
      </c>
      <c r="BI5121">
        <f t="shared" si="479"/>
        <v>0</v>
      </c>
    </row>
    <row r="5122" spans="1:61" x14ac:dyDescent="0.2">
      <c r="A5122">
        <v>7794</v>
      </c>
      <c r="B5122" t="s">
        <v>18399</v>
      </c>
      <c r="C5122" t="s">
        <v>18400</v>
      </c>
      <c r="D5122" t="s">
        <v>18401</v>
      </c>
      <c r="E5122" s="1" t="d">
        <v>2014-02-13</v>
      </c>
      <c r="F5122" t="s">
        <v>115</v>
      </c>
      <c r="G5122" s="1" t="d">
        <v>1992-08-19</v>
      </c>
      <c r="H5122">
        <v>23</v>
      </c>
      <c r="I5122" t="s">
        <v>75</v>
      </c>
      <c r="J5122" t="s">
        <v>102</v>
      </c>
      <c r="K5122">
        <v>0</v>
      </c>
      <c r="L5122">
        <v>0</v>
      </c>
      <c r="M5122">
        <v>2</v>
      </c>
      <c r="N5122">
        <v>1</v>
      </c>
      <c r="O5122">
        <v>-1</v>
      </c>
      <c r="P5122" s="2" t="d">
        <v>2014-02-12T05:55:24.00000023189932050</v>
      </c>
      <c r="Q5122" s="2" t="d">
        <v>2014-02-12T09:58:47.99999993294477325</v>
      </c>
      <c r="R5122" t="s">
        <v>18402</v>
      </c>
      <c r="S5122" s="1" t="d">
        <v>2014-02-12</v>
      </c>
      <c r="U5122">
        <v>1</v>
      </c>
      <c r="V5122" t="s">
        <v>97</v>
      </c>
      <c r="W5122" t="s">
        <v>213</v>
      </c>
      <c r="X5122">
        <v>0</v>
      </c>
      <c r="AG5122">
        <v>0</v>
      </c>
      <c r="AL5122" t="s">
        <v>59</v>
      </c>
      <c r="AM5122">
        <v>2</v>
      </c>
      <c r="AN5122" t="s">
        <v>60</v>
      </c>
      <c r="AO5122" s="1" t="d">
        <v>2014-02-13</v>
      </c>
      <c r="AP5122" t="s">
        <v>61</v>
      </c>
      <c r="AQ5122">
        <v>3</v>
      </c>
      <c r="AR5122" t="s">
        <v>60</v>
      </c>
      <c r="AS5122" s="1" t="d">
        <v>2014-02-13</v>
      </c>
      <c r="AT5122" s="1" t="d">
        <v>2014-02-12</v>
      </c>
      <c r="AU5122" s="1" t="d">
        <v>2014-02-12</v>
      </c>
      <c r="AV5122">
        <v>1</v>
      </c>
      <c r="AW5122">
        <v>0</v>
      </c>
      <c r="AX5122">
        <v>778</v>
      </c>
      <c r="AY5122">
        <v>0</v>
      </c>
      <c r="AZ5122">
        <f t="shared" si="474"/>
        <v>1</v>
      </c>
      <c r="BA5122">
        <f t="shared" si="475"/>
        <v>1</v>
      </c>
      <c r="BB5122" s="3">
        <v>1</v>
      </c>
      <c r="BC5122" s="3">
        <v>0</v>
      </c>
      <c r="BD5122" s="3">
        <v>2</v>
      </c>
      <c r="BE5122">
        <f>IF(BD5122&gt;Summary!$C$2,1,0)</f>
        <v>0</v>
      </c>
      <c r="BF5122">
        <f t="shared" si="476"/>
        <v>0</v>
      </c>
      <c r="BG5122">
        <f t="shared" si="477"/>
        <v>1</v>
      </c>
      <c r="BH5122">
        <f t="shared" si="478"/>
        <v>0</v>
      </c>
      <c r="BI5122">
        <f t="shared" si="479"/>
        <v>0</v>
      </c>
    </row>
    <row r="5123" spans="1:61" x14ac:dyDescent="0.2">
      <c r="A5123">
        <v>7796</v>
      </c>
      <c r="B5123" t="s">
        <v>18403</v>
      </c>
      <c r="C5123" t="s">
        <v>852</v>
      </c>
      <c r="D5123" t="s">
        <v>384</v>
      </c>
      <c r="E5123" s="1" t="d">
        <v>2014-03-21</v>
      </c>
      <c r="F5123" t="s">
        <v>53</v>
      </c>
      <c r="G5123" s="1" t="d">
        <v>1985-09-10</v>
      </c>
      <c r="H5123">
        <v>30</v>
      </c>
      <c r="I5123" t="s">
        <v>65</v>
      </c>
      <c r="J5123" t="s">
        <v>66</v>
      </c>
      <c r="K5123">
        <v>0</v>
      </c>
      <c r="L5123">
        <v>0</v>
      </c>
      <c r="M5123">
        <v>0</v>
      </c>
      <c r="N5123">
        <v>2</v>
      </c>
      <c r="O5123">
        <v>-1</v>
      </c>
      <c r="P5123" s="2" t="d">
        <v>2014-03-20T05:32:13.00000007729977125</v>
      </c>
      <c r="Q5123" s="2" t="d">
        <v>2014-03-21T03:29:28.99999987799673975</v>
      </c>
      <c r="R5123" t="s">
        <v>18404</v>
      </c>
      <c r="S5123" s="1" t="d">
        <v>2014-03-20</v>
      </c>
      <c r="U5123">
        <v>1</v>
      </c>
      <c r="V5123" t="s">
        <v>57</v>
      </c>
      <c r="W5123" t="s">
        <v>683</v>
      </c>
      <c r="X5123">
        <v>1</v>
      </c>
      <c r="Y5123" t="s">
        <v>18405</v>
      </c>
      <c r="Z5123" t="s">
        <v>70</v>
      </c>
      <c r="AA5123">
        <v>0</v>
      </c>
      <c r="AB5123" s="1" t="d">
        <v>2014-06-04</v>
      </c>
      <c r="AC5123" t="s">
        <v>172</v>
      </c>
      <c r="AD5123" s="1" t="d">
        <v>2014-06-04</v>
      </c>
      <c r="AE5123" s="1" t="d">
        <v>2014-06-05</v>
      </c>
      <c r="AG5123">
        <v>1</v>
      </c>
      <c r="AH5123" t="s">
        <v>18406</v>
      </c>
      <c r="AI5123" t="s">
        <v>79</v>
      </c>
      <c r="AJ5123" s="1" t="d">
        <v>2015-06-15</v>
      </c>
      <c r="AK5123" t="s">
        <v>98</v>
      </c>
      <c r="AL5123" t="s">
        <v>59</v>
      </c>
      <c r="AM5123">
        <v>8</v>
      </c>
      <c r="AN5123" t="s">
        <v>86</v>
      </c>
      <c r="AO5123" s="1" t="d">
        <v>2014-03-21</v>
      </c>
      <c r="AP5123" t="s">
        <v>61</v>
      </c>
      <c r="AQ5123">
        <v>4</v>
      </c>
      <c r="AR5123" t="s">
        <v>60</v>
      </c>
      <c r="AS5123" s="1" t="d">
        <v>2014-03-21</v>
      </c>
      <c r="AT5123" s="1" t="d">
        <v>2014-06-04</v>
      </c>
      <c r="AU5123" s="1" t="d">
        <v>2014-06-05</v>
      </c>
      <c r="AV5123">
        <v>2</v>
      </c>
      <c r="AW5123">
        <v>0</v>
      </c>
      <c r="AX5123">
        <v>75</v>
      </c>
      <c r="AY5123">
        <v>1</v>
      </c>
      <c r="AZ5123">
        <f t="shared" si="474"/>
        <v>1</v>
      </c>
      <c r="BA5123">
        <f t="shared" si="475"/>
        <v>1</v>
      </c>
      <c r="BB5123" s="3">
        <v>1</v>
      </c>
      <c r="BC5123" s="3">
        <v>1</v>
      </c>
      <c r="BD5123" s="3">
        <v>8</v>
      </c>
      <c r="BE5123">
        <f>IF(BD5123&gt;Summary!$C$2,1,0)</f>
        <v>1</v>
      </c>
      <c r="BF5123">
        <f t="shared" si="476"/>
        <v>1</v>
      </c>
      <c r="BG5123">
        <f t="shared" si="477"/>
        <v>0</v>
      </c>
      <c r="BH5123">
        <f t="shared" si="478"/>
        <v>0</v>
      </c>
      <c r="BI5123">
        <f t="shared" si="479"/>
        <v>0</v>
      </c>
    </row>
    <row r="5124" spans="1:61" x14ac:dyDescent="0.2">
      <c r="A5124">
        <v>7797</v>
      </c>
      <c r="B5124" t="s">
        <v>18407</v>
      </c>
      <c r="C5124" t="s">
        <v>4721</v>
      </c>
      <c r="D5124" t="s">
        <v>18408</v>
      </c>
      <c r="E5124" s="1" t="d">
        <v>2013-03-13</v>
      </c>
      <c r="F5124" t="s">
        <v>53</v>
      </c>
      <c r="G5124" s="1" t="d">
        <v>1946-05-13</v>
      </c>
      <c r="H5124">
        <v>69</v>
      </c>
      <c r="I5124" t="s">
        <v>54</v>
      </c>
      <c r="J5124" t="s">
        <v>102</v>
      </c>
      <c r="K5124">
        <v>0</v>
      </c>
      <c r="L5124">
        <v>0</v>
      </c>
      <c r="M5124">
        <v>0</v>
      </c>
      <c r="N5124">
        <v>6</v>
      </c>
      <c r="O5124">
        <v>235</v>
      </c>
      <c r="P5124" s="2" t="d">
        <v>2013-11-03T07:52:52.999999718740582800</v>
      </c>
      <c r="Q5124" s="2" t="d">
        <v>2014-04-04T10:45:59.99999998603016475</v>
      </c>
      <c r="R5124" t="s">
        <v>18409</v>
      </c>
      <c r="S5124" s="1" t="d">
        <v>2012-11-16</v>
      </c>
      <c r="U5124">
        <v>117</v>
      </c>
      <c r="V5124" t="s">
        <v>97</v>
      </c>
      <c r="W5124" t="s">
        <v>136</v>
      </c>
      <c r="X5124">
        <v>1</v>
      </c>
      <c r="Y5124" t="s">
        <v>18410</v>
      </c>
      <c r="Z5124" t="s">
        <v>174</v>
      </c>
      <c r="AA5124">
        <v>1</v>
      </c>
      <c r="AB5124" s="1" t="d">
        <v>2013-11-02</v>
      </c>
      <c r="AC5124" t="s">
        <v>18411</v>
      </c>
      <c r="AD5124" s="1" t="d">
        <v>2013-11-03</v>
      </c>
      <c r="AE5124" s="1" t="d">
        <v>2014-04-04</v>
      </c>
      <c r="AG5124">
        <v>0</v>
      </c>
      <c r="AL5124" t="s">
        <v>59</v>
      </c>
      <c r="AM5124">
        <v>1</v>
      </c>
      <c r="AN5124" t="s">
        <v>60</v>
      </c>
      <c r="AO5124" s="1" t="d">
        <v>2013-03-13</v>
      </c>
      <c r="AP5124" t="s">
        <v>61</v>
      </c>
      <c r="AQ5124">
        <v>2</v>
      </c>
      <c r="AR5124" t="s">
        <v>60</v>
      </c>
      <c r="AS5124" s="1" t="d">
        <v>2013-03-13</v>
      </c>
      <c r="AT5124" s="1" t="d">
        <v>2013-11-03</v>
      </c>
      <c r="AU5124" s="1" t="d">
        <v>2014-04-04</v>
      </c>
      <c r="AV5124">
        <v>6</v>
      </c>
      <c r="AW5124">
        <v>0</v>
      </c>
      <c r="AX5124">
        <v>234</v>
      </c>
      <c r="AY5124">
        <v>1</v>
      </c>
      <c r="AZ5124">
        <f t="shared" ref="AZ5124:AZ5187" si="480">IF(OR(O5124&lt;-30,O5124&gt;30),0,1)</f>
        <v>0</v>
      </c>
      <c r="BA5124">
        <f t="shared" ref="BA5124:BA5187" si="481">IF(O5124="",0,1)</f>
        <v>1</v>
      </c>
      <c r="BB5124" s="3">
        <v>1</v>
      </c>
      <c r="BC5124" s="3">
        <v>1</v>
      </c>
      <c r="BD5124" s="3">
        <v>1</v>
      </c>
      <c r="BE5124">
        <f>IF(BD5124&gt;Summary!$C$2,1,0)</f>
        <v>0</v>
      </c>
      <c r="BF5124">
        <f t="shared" ref="BF5124:BF5187" si="482">IF(AND($BC5124=1,$BE5124=1),1,0)</f>
        <v>0</v>
      </c>
      <c r="BG5124">
        <f t="shared" ref="BG5124:BG5187" si="483">IF(AND($BC5124=0,$BE5124=0),1,0)</f>
        <v>0</v>
      </c>
      <c r="BH5124">
        <f t="shared" ref="BH5124:BH5187" si="484">IF(AND($BC5124=0,$BE5124=1),1,0)</f>
        <v>0</v>
      </c>
      <c r="BI5124">
        <f t="shared" ref="BI5124:BI5187" si="485">IF(AND($BC5124=1,$BE5124=0),1,0)</f>
        <v>1</v>
      </c>
    </row>
    <row r="5125" spans="1:61" x14ac:dyDescent="0.2">
      <c r="A5125">
        <v>7799</v>
      </c>
      <c r="B5125" t="s">
        <v>14333</v>
      </c>
      <c r="C5125" t="s">
        <v>736</v>
      </c>
      <c r="D5125" t="s">
        <v>2948</v>
      </c>
      <c r="E5125" s="1" t="d">
        <v>2013-04-10</v>
      </c>
      <c r="F5125" t="s">
        <v>53</v>
      </c>
      <c r="G5125" s="1" t="d">
        <v>1990-04-23</v>
      </c>
      <c r="H5125">
        <v>25</v>
      </c>
      <c r="I5125" t="s">
        <v>65</v>
      </c>
      <c r="J5125" t="s">
        <v>66</v>
      </c>
      <c r="K5125">
        <v>0</v>
      </c>
      <c r="L5125">
        <v>0</v>
      </c>
      <c r="M5125">
        <v>0</v>
      </c>
      <c r="N5125">
        <v>11</v>
      </c>
      <c r="O5125">
        <v>-1</v>
      </c>
      <c r="P5125" s="2" t="d">
        <v>2013-04-09T07:38:34.99999968800693850</v>
      </c>
      <c r="Q5125" s="2" t="d">
        <v>2014-09-23T06:14:08.99999981280416175</v>
      </c>
      <c r="R5125" t="s">
        <v>18412</v>
      </c>
      <c r="T5125" s="1" t="d">
        <v>2013-04-08</v>
      </c>
      <c r="U5125">
        <v>2</v>
      </c>
      <c r="V5125" t="s">
        <v>97</v>
      </c>
      <c r="W5125" t="s">
        <v>92</v>
      </c>
      <c r="X5125">
        <v>1</v>
      </c>
      <c r="Y5125" t="s">
        <v>18413</v>
      </c>
      <c r="Z5125" t="s">
        <v>79</v>
      </c>
      <c r="AB5125" s="1" t="d">
        <v>2015-09-20</v>
      </c>
      <c r="AC5125" t="s">
        <v>289</v>
      </c>
      <c r="AG5125">
        <v>0</v>
      </c>
      <c r="AL5125" t="s">
        <v>59</v>
      </c>
      <c r="AM5125">
        <v>8</v>
      </c>
      <c r="AN5125" t="s">
        <v>86</v>
      </c>
      <c r="AO5125" s="1" t="d">
        <v>2013-04-10</v>
      </c>
      <c r="AP5125" t="s">
        <v>61</v>
      </c>
      <c r="AQ5125">
        <v>7</v>
      </c>
      <c r="AR5125" t="s">
        <v>87</v>
      </c>
      <c r="AS5125" s="1" t="d">
        <v>2013-04-10</v>
      </c>
      <c r="AT5125" s="1" t="d">
        <v>2014-05-23</v>
      </c>
      <c r="AU5125" s="1" t="d">
        <v>2014-05-24</v>
      </c>
      <c r="AV5125">
        <v>11</v>
      </c>
      <c r="AW5125">
        <v>531</v>
      </c>
      <c r="AX5125">
        <v>408</v>
      </c>
      <c r="AY5125">
        <v>0</v>
      </c>
      <c r="AZ5125">
        <f t="shared" si="480"/>
        <v>1</v>
      </c>
      <c r="BA5125">
        <f t="shared" si="481"/>
        <v>1</v>
      </c>
      <c r="BB5125" s="3">
        <v>1</v>
      </c>
      <c r="BC5125" s="3">
        <v>1</v>
      </c>
      <c r="BD5125" s="3">
        <v>8</v>
      </c>
      <c r="BE5125">
        <f>IF(BD5125&gt;Summary!$C$2,1,0)</f>
        <v>1</v>
      </c>
      <c r="BF5125">
        <f t="shared" si="482"/>
        <v>1</v>
      </c>
      <c r="BG5125">
        <f t="shared" si="483"/>
        <v>0</v>
      </c>
      <c r="BH5125">
        <f t="shared" si="484"/>
        <v>0</v>
      </c>
      <c r="BI5125">
        <f t="shared" si="485"/>
        <v>0</v>
      </c>
    </row>
    <row r="5126" spans="1:61" x14ac:dyDescent="0.2">
      <c r="A5126">
        <v>7800</v>
      </c>
      <c r="B5126" t="s">
        <v>18414</v>
      </c>
      <c r="C5126" t="s">
        <v>10817</v>
      </c>
      <c r="D5126" t="s">
        <v>3857</v>
      </c>
      <c r="E5126" s="1" t="d">
        <v>2014-01-02</v>
      </c>
      <c r="F5126" t="s">
        <v>115</v>
      </c>
      <c r="G5126" s="1" t="d">
        <v>1960-02-18</v>
      </c>
      <c r="H5126">
        <v>56</v>
      </c>
      <c r="I5126" t="s">
        <v>54</v>
      </c>
      <c r="J5126" t="s">
        <v>66</v>
      </c>
      <c r="K5126">
        <v>0</v>
      </c>
      <c r="L5126">
        <v>0</v>
      </c>
      <c r="M5126">
        <v>0</v>
      </c>
      <c r="N5126">
        <v>2</v>
      </c>
      <c r="O5126">
        <v>-47</v>
      </c>
      <c r="P5126" s="2" t="d">
        <v>2013-11-16T11:50:18.99999997112900175</v>
      </c>
      <c r="Q5126" s="2" t="d">
        <v>2013-11-18T04:03:10.0000002002343525</v>
      </c>
      <c r="R5126" t="s">
        <v>18415</v>
      </c>
      <c r="S5126" s="1" t="d">
        <v>2013-11-16</v>
      </c>
      <c r="U5126">
        <v>47</v>
      </c>
      <c r="V5126" t="s">
        <v>57</v>
      </c>
      <c r="W5126" t="s">
        <v>167</v>
      </c>
      <c r="X5126">
        <v>0</v>
      </c>
      <c r="AG5126">
        <v>0</v>
      </c>
      <c r="AL5126" t="s">
        <v>59</v>
      </c>
      <c r="AM5126">
        <v>2</v>
      </c>
      <c r="AN5126" t="s">
        <v>60</v>
      </c>
      <c r="AO5126" s="1" t="d">
        <v>2014-01-02</v>
      </c>
      <c r="AP5126" t="s">
        <v>61</v>
      </c>
      <c r="AQ5126">
        <v>1</v>
      </c>
      <c r="AR5126" t="s">
        <v>60</v>
      </c>
      <c r="AS5126" s="1" t="d">
        <v>2014-01-02</v>
      </c>
      <c r="AT5126" s="1" t="d">
        <v>2013-11-16</v>
      </c>
      <c r="AU5126" s="1" t="d">
        <v>2013-11-18</v>
      </c>
      <c r="AV5126">
        <v>2</v>
      </c>
      <c r="AW5126">
        <v>0</v>
      </c>
      <c r="AX5126">
        <v>820</v>
      </c>
      <c r="AY5126">
        <v>0</v>
      </c>
      <c r="AZ5126">
        <f t="shared" si="480"/>
        <v>0</v>
      </c>
      <c r="BA5126">
        <f t="shared" si="481"/>
        <v>1</v>
      </c>
      <c r="BB5126" s="3">
        <v>1</v>
      </c>
      <c r="BC5126" s="3">
        <v>0</v>
      </c>
      <c r="BD5126" s="3">
        <v>2</v>
      </c>
      <c r="BE5126">
        <f>IF(BD5126&gt;Summary!$C$2,1,0)</f>
        <v>0</v>
      </c>
      <c r="BF5126">
        <f t="shared" si="482"/>
        <v>0</v>
      </c>
      <c r="BG5126">
        <f t="shared" si="483"/>
        <v>1</v>
      </c>
      <c r="BH5126">
        <f t="shared" si="484"/>
        <v>0</v>
      </c>
      <c r="BI5126">
        <f t="shared" si="485"/>
        <v>0</v>
      </c>
    </row>
    <row r="5127" spans="1:61" x14ac:dyDescent="0.2">
      <c r="A5127">
        <v>7802</v>
      </c>
      <c r="B5127" t="s">
        <v>18416</v>
      </c>
      <c r="C5127" t="s">
        <v>18417</v>
      </c>
      <c r="D5127" t="s">
        <v>18418</v>
      </c>
      <c r="E5127" s="1" t="d">
        <v>2014-11-22</v>
      </c>
      <c r="F5127" t="s">
        <v>53</v>
      </c>
      <c r="G5127" s="1" t="d">
        <v>1988-11-10</v>
      </c>
      <c r="H5127">
        <v>27</v>
      </c>
      <c r="I5127" t="s">
        <v>65</v>
      </c>
      <c r="J5127" t="s">
        <v>161</v>
      </c>
      <c r="K5127">
        <v>0</v>
      </c>
      <c r="L5127">
        <v>0</v>
      </c>
      <c r="M5127">
        <v>0</v>
      </c>
      <c r="N5127">
        <v>0</v>
      </c>
      <c r="V5127" t="s">
        <v>97</v>
      </c>
      <c r="X5127">
        <v>1</v>
      </c>
      <c r="Y5127" t="s">
        <v>18419</v>
      </c>
      <c r="Z5127" t="s">
        <v>135</v>
      </c>
      <c r="AA5127">
        <v>0</v>
      </c>
      <c r="AB5127" s="1" t="d">
        <v>2014-12-26</v>
      </c>
      <c r="AC5127" t="s">
        <v>399</v>
      </c>
      <c r="AD5127" s="1" t="d">
        <v>2014-12-26</v>
      </c>
      <c r="AE5127" s="1" t="d">
        <v>2014-12-26</v>
      </c>
      <c r="AG5127">
        <v>0</v>
      </c>
      <c r="AL5127" t="s">
        <v>59</v>
      </c>
      <c r="AM5127">
        <v>2</v>
      </c>
      <c r="AN5127" t="s">
        <v>60</v>
      </c>
      <c r="AO5127" s="1" t="d">
        <v>2014-11-22</v>
      </c>
      <c r="AP5127" t="s">
        <v>61</v>
      </c>
      <c r="AQ5127">
        <v>3</v>
      </c>
      <c r="AR5127" t="s">
        <v>60</v>
      </c>
      <c r="AS5127" s="1" t="d">
        <v>2014-11-22</v>
      </c>
      <c r="AT5127" s="1" t="d">
        <v>2014-12-26</v>
      </c>
      <c r="AU5127" s="1" t="d">
        <v>2014-12-26</v>
      </c>
      <c r="AV5127">
        <v>0</v>
      </c>
      <c r="AW5127">
        <v>0</v>
      </c>
      <c r="AX5127">
        <v>34</v>
      </c>
      <c r="AY5127">
        <v>0</v>
      </c>
      <c r="AZ5127">
        <f t="shared" si="480"/>
        <v>1</v>
      </c>
      <c r="BA5127">
        <f t="shared" si="481"/>
        <v>0</v>
      </c>
      <c r="BB5127" s="3">
        <v>1</v>
      </c>
      <c r="BC5127" s="3">
        <v>1</v>
      </c>
      <c r="BD5127" s="3">
        <v>2</v>
      </c>
      <c r="BE5127">
        <f>IF(BD5127&gt;Summary!$C$2,1,0)</f>
        <v>0</v>
      </c>
      <c r="BF5127">
        <f t="shared" si="482"/>
        <v>0</v>
      </c>
      <c r="BG5127">
        <f t="shared" si="483"/>
        <v>0</v>
      </c>
      <c r="BH5127">
        <f t="shared" si="484"/>
        <v>0</v>
      </c>
      <c r="BI5127">
        <f t="shared" si="485"/>
        <v>1</v>
      </c>
    </row>
    <row r="5128" spans="1:61" x14ac:dyDescent="0.2">
      <c r="A5128">
        <v>7804</v>
      </c>
      <c r="B5128" t="s">
        <v>18420</v>
      </c>
      <c r="C5128" t="s">
        <v>4561</v>
      </c>
      <c r="D5128" t="s">
        <v>18421</v>
      </c>
      <c r="E5128" s="1" t="d">
        <v>2013-05-07</v>
      </c>
      <c r="F5128" t="s">
        <v>53</v>
      </c>
      <c r="G5128" s="1" t="d">
        <v>1982-10-17</v>
      </c>
      <c r="H5128">
        <v>33</v>
      </c>
      <c r="I5128" t="s">
        <v>65</v>
      </c>
      <c r="J5128" t="s">
        <v>66</v>
      </c>
      <c r="K5128">
        <v>0</v>
      </c>
      <c r="L5128">
        <v>0</v>
      </c>
      <c r="M5128">
        <v>0</v>
      </c>
      <c r="N5128">
        <v>3</v>
      </c>
      <c r="O5128">
        <v>-1</v>
      </c>
      <c r="P5128" s="2" t="d">
        <v>2013-05-06T06:56:21.0000001452863216325</v>
      </c>
      <c r="Q5128" s="2" t="d">
        <v>2013-05-18T04:56:28.99999991990625900</v>
      </c>
      <c r="R5128" t="s">
        <v>18422</v>
      </c>
      <c r="S5128" s="1" t="d">
        <v>2013-05-06</v>
      </c>
      <c r="U5128">
        <v>1</v>
      </c>
      <c r="V5128" t="s">
        <v>57</v>
      </c>
      <c r="W5128" t="s">
        <v>454</v>
      </c>
      <c r="X5128">
        <v>1</v>
      </c>
      <c r="Y5128" t="s">
        <v>18423</v>
      </c>
      <c r="Z5128" t="s">
        <v>79</v>
      </c>
      <c r="AA5128">
        <v>0</v>
      </c>
      <c r="AB5128" s="1" t="d">
        <v>2014-10-18</v>
      </c>
      <c r="AC5128" t="s">
        <v>213</v>
      </c>
      <c r="AD5128" s="1" t="d">
        <v>2014-10-18</v>
      </c>
      <c r="AE5128" s="1" t="d">
        <v>2014-10-18</v>
      </c>
      <c r="AG5128">
        <v>0</v>
      </c>
      <c r="AL5128" t="s">
        <v>59</v>
      </c>
      <c r="AM5128">
        <v>6</v>
      </c>
      <c r="AN5128" t="s">
        <v>87</v>
      </c>
      <c r="AO5128" s="1" t="d">
        <v>2013-05-07</v>
      </c>
      <c r="AP5128" t="s">
        <v>61</v>
      </c>
      <c r="AQ5128">
        <v>4</v>
      </c>
      <c r="AR5128" t="s">
        <v>60</v>
      </c>
      <c r="AS5128" s="1" t="d">
        <v>2013-05-07</v>
      </c>
      <c r="AT5128" s="1" t="d">
        <v>2014-08-05</v>
      </c>
      <c r="AU5128" s="1" t="d">
        <v>2014-08-06</v>
      </c>
      <c r="AV5128">
        <v>3</v>
      </c>
      <c r="AW5128">
        <v>11</v>
      </c>
      <c r="AX5128">
        <v>455</v>
      </c>
      <c r="AY5128">
        <v>0</v>
      </c>
      <c r="AZ5128">
        <f t="shared" si="480"/>
        <v>1</v>
      </c>
      <c r="BA5128">
        <f t="shared" si="481"/>
        <v>1</v>
      </c>
      <c r="BB5128" s="3">
        <v>1</v>
      </c>
      <c r="BC5128" s="3">
        <v>1</v>
      </c>
      <c r="BD5128" s="3">
        <v>6</v>
      </c>
      <c r="BE5128">
        <f>IF(BD5128&gt;Summary!$C$2,1,0)</f>
        <v>1</v>
      </c>
      <c r="BF5128">
        <f t="shared" si="482"/>
        <v>1</v>
      </c>
      <c r="BG5128">
        <f t="shared" si="483"/>
        <v>0</v>
      </c>
      <c r="BH5128">
        <f t="shared" si="484"/>
        <v>0</v>
      </c>
      <c r="BI5128">
        <f t="shared" si="485"/>
        <v>0</v>
      </c>
    </row>
    <row r="5129" spans="1:61" x14ac:dyDescent="0.2">
      <c r="A5129">
        <v>7806</v>
      </c>
      <c r="B5129" t="s">
        <v>18424</v>
      </c>
      <c r="C5129" t="s">
        <v>1451</v>
      </c>
      <c r="D5129" t="s">
        <v>18425</v>
      </c>
      <c r="E5129" s="1" t="d">
        <v>2013-04-25</v>
      </c>
      <c r="F5129" t="s">
        <v>53</v>
      </c>
      <c r="G5129" s="1" t="d">
        <v>1980-09-29</v>
      </c>
      <c r="H5129">
        <v>35</v>
      </c>
      <c r="I5129" t="s">
        <v>65</v>
      </c>
      <c r="J5129" t="s">
        <v>102</v>
      </c>
      <c r="K5129">
        <v>0</v>
      </c>
      <c r="L5129">
        <v>0</v>
      </c>
      <c r="M5129">
        <v>0</v>
      </c>
      <c r="N5129">
        <v>3</v>
      </c>
      <c r="O5129">
        <v>-1</v>
      </c>
      <c r="P5129" s="2" t="d">
        <v>2013-04-24T01:51:07.99999969080090825</v>
      </c>
      <c r="Q5129" s="2" t="d">
        <v>2013-04-25T08:08:25.00000007450580825</v>
      </c>
      <c r="R5129" t="s">
        <v>18426</v>
      </c>
      <c r="S5129" s="1" t="d">
        <v>2013-04-24</v>
      </c>
      <c r="U5129">
        <v>1</v>
      </c>
      <c r="V5129" t="s">
        <v>97</v>
      </c>
      <c r="W5129" t="s">
        <v>306</v>
      </c>
      <c r="X5129">
        <v>1</v>
      </c>
      <c r="Y5129" t="s">
        <v>18427</v>
      </c>
      <c r="Z5129" t="s">
        <v>70</v>
      </c>
      <c r="AA5129">
        <v>1</v>
      </c>
      <c r="AB5129" s="1" t="d">
        <v>2015-11-15</v>
      </c>
      <c r="AC5129" t="s">
        <v>454</v>
      </c>
      <c r="AD5129" s="1" t="d">
        <v>2015-11-16</v>
      </c>
      <c r="AE5129" s="1" t="d">
        <v>2015-11-17</v>
      </c>
      <c r="AG5129">
        <v>0</v>
      </c>
      <c r="AL5129" t="s">
        <v>59</v>
      </c>
      <c r="AM5129">
        <v>3</v>
      </c>
      <c r="AN5129" t="s">
        <v>60</v>
      </c>
      <c r="AO5129" s="1" t="d">
        <v>2013-04-25</v>
      </c>
      <c r="AP5129" t="s">
        <v>61</v>
      </c>
      <c r="AQ5129">
        <v>2</v>
      </c>
      <c r="AR5129" t="s">
        <v>60</v>
      </c>
      <c r="AS5129" s="1" t="d">
        <v>2013-04-25</v>
      </c>
      <c r="AT5129" s="1" t="d">
        <v>2016-01-26</v>
      </c>
      <c r="AU5129" s="1" t="d">
        <v>2016-01-26</v>
      </c>
      <c r="AV5129">
        <v>3</v>
      </c>
      <c r="AW5129">
        <v>0</v>
      </c>
      <c r="AX5129">
        <v>934</v>
      </c>
      <c r="AY5129">
        <v>1</v>
      </c>
      <c r="AZ5129">
        <f t="shared" si="480"/>
        <v>1</v>
      </c>
      <c r="BA5129">
        <f t="shared" si="481"/>
        <v>1</v>
      </c>
      <c r="BB5129" s="3">
        <v>1</v>
      </c>
      <c r="BC5129" s="3">
        <v>0</v>
      </c>
      <c r="BD5129" s="3">
        <v>3</v>
      </c>
      <c r="BE5129">
        <f>IF(BD5129&gt;Summary!$C$2,1,0)</f>
        <v>0</v>
      </c>
      <c r="BF5129">
        <f t="shared" si="482"/>
        <v>0</v>
      </c>
      <c r="BG5129">
        <f t="shared" si="483"/>
        <v>1</v>
      </c>
      <c r="BH5129">
        <f t="shared" si="484"/>
        <v>0</v>
      </c>
      <c r="BI5129">
        <f t="shared" si="485"/>
        <v>0</v>
      </c>
    </row>
    <row r="5130" spans="1:61" x14ac:dyDescent="0.2">
      <c r="A5130">
        <v>7807</v>
      </c>
      <c r="B5130" t="s">
        <v>18428</v>
      </c>
      <c r="C5130" t="s">
        <v>1200</v>
      </c>
      <c r="D5130" t="s">
        <v>18429</v>
      </c>
      <c r="E5130" s="1" t="d">
        <v>2013-01-07</v>
      </c>
      <c r="F5130" t="s">
        <v>53</v>
      </c>
      <c r="G5130" s="1" t="d">
        <v>1981-12-02</v>
      </c>
      <c r="H5130">
        <v>34</v>
      </c>
      <c r="I5130" t="s">
        <v>65</v>
      </c>
      <c r="J5130" t="s">
        <v>102</v>
      </c>
      <c r="K5130">
        <v>0</v>
      </c>
      <c r="L5130">
        <v>0</v>
      </c>
      <c r="M5130">
        <v>0</v>
      </c>
      <c r="N5130">
        <v>13</v>
      </c>
      <c r="O5130">
        <v>-1</v>
      </c>
      <c r="P5130" s="2" t="d">
        <v>2013-01-06T12:31:48.99999991524964725</v>
      </c>
      <c r="Q5130" s="2" t="d">
        <v>2013-01-25T08:59:13.99999993387609425</v>
      </c>
      <c r="R5130" t="s">
        <v>18430</v>
      </c>
      <c r="S5130" s="1" t="d">
        <v>2013-01-06</v>
      </c>
      <c r="U5130">
        <v>1</v>
      </c>
      <c r="V5130" t="s">
        <v>57</v>
      </c>
      <c r="W5130" t="s">
        <v>167</v>
      </c>
      <c r="X5130">
        <v>1</v>
      </c>
      <c r="Y5130" t="s">
        <v>18431</v>
      </c>
      <c r="Z5130" t="s">
        <v>70</v>
      </c>
      <c r="AA5130">
        <v>0</v>
      </c>
      <c r="AB5130" s="1" t="d">
        <v>2013-03-13</v>
      </c>
      <c r="AC5130" t="s">
        <v>840</v>
      </c>
      <c r="AD5130" s="1" t="d">
        <v>2013-03-13</v>
      </c>
      <c r="AE5130" s="1" t="d">
        <v>2013-07-20</v>
      </c>
      <c r="AG5130">
        <v>1</v>
      </c>
      <c r="AH5130" t="s">
        <v>18432</v>
      </c>
      <c r="AI5130" t="s">
        <v>70</v>
      </c>
      <c r="AJ5130" s="1" t="d">
        <v>2013-10-06</v>
      </c>
      <c r="AK5130" t="s">
        <v>192</v>
      </c>
      <c r="AL5130" t="s">
        <v>59</v>
      </c>
      <c r="AM5130">
        <v>8</v>
      </c>
      <c r="AN5130" t="s">
        <v>86</v>
      </c>
      <c r="AO5130" s="1" t="d">
        <v>2013-01-07</v>
      </c>
      <c r="AP5130" t="s">
        <v>61</v>
      </c>
      <c r="AQ5130">
        <v>3</v>
      </c>
      <c r="AR5130" t="s">
        <v>60</v>
      </c>
      <c r="AS5130" s="1" t="d">
        <v>2013-01-07</v>
      </c>
      <c r="AT5130" s="1" t="d">
        <v>2013-03-13</v>
      </c>
      <c r="AU5130" s="1" t="d">
        <v>2013-07-20</v>
      </c>
      <c r="AV5130">
        <v>13</v>
      </c>
      <c r="AW5130">
        <v>18</v>
      </c>
      <c r="AX5130">
        <v>65</v>
      </c>
      <c r="AY5130">
        <v>1</v>
      </c>
      <c r="AZ5130">
        <f t="shared" si="480"/>
        <v>1</v>
      </c>
      <c r="BA5130">
        <f t="shared" si="481"/>
        <v>1</v>
      </c>
      <c r="BB5130" s="3">
        <v>1</v>
      </c>
      <c r="BC5130" s="3">
        <v>1</v>
      </c>
      <c r="BD5130" s="3">
        <v>8</v>
      </c>
      <c r="BE5130">
        <f>IF(BD5130&gt;Summary!$C$2,1,0)</f>
        <v>1</v>
      </c>
      <c r="BF5130">
        <f t="shared" si="482"/>
        <v>1</v>
      </c>
      <c r="BG5130">
        <f t="shared" si="483"/>
        <v>0</v>
      </c>
      <c r="BH5130">
        <f t="shared" si="484"/>
        <v>0</v>
      </c>
      <c r="BI5130">
        <f t="shared" si="485"/>
        <v>0</v>
      </c>
    </row>
    <row r="5131" spans="1:61" x14ac:dyDescent="0.2">
      <c r="A5131">
        <v>7808</v>
      </c>
      <c r="B5131" t="s">
        <v>18433</v>
      </c>
      <c r="C5131" t="s">
        <v>18434</v>
      </c>
      <c r="D5131" t="s">
        <v>1349</v>
      </c>
      <c r="E5131" s="1" t="d">
        <v>2014-05-29</v>
      </c>
      <c r="F5131" t="s">
        <v>53</v>
      </c>
      <c r="G5131" s="1" t="d">
        <v>1978-12-07</v>
      </c>
      <c r="H5131">
        <v>37</v>
      </c>
      <c r="I5131" t="s">
        <v>65</v>
      </c>
      <c r="J5131" t="s">
        <v>66</v>
      </c>
      <c r="K5131">
        <v>0</v>
      </c>
      <c r="L5131">
        <v>0</v>
      </c>
      <c r="M5131">
        <v>0</v>
      </c>
      <c r="N5131">
        <v>2</v>
      </c>
      <c r="O5131">
        <v>-1</v>
      </c>
      <c r="P5131" s="2" t="d">
        <v>2014-05-28T10:35:02.99999979324638700</v>
      </c>
      <c r="Q5131" s="2" t="d">
        <v>2014-05-29T09:04:05.00000006519257800</v>
      </c>
      <c r="R5131" t="s">
        <v>18435</v>
      </c>
      <c r="S5131" s="1" t="d">
        <v>2014-05-28</v>
      </c>
      <c r="U5131">
        <v>1</v>
      </c>
      <c r="V5131" t="s">
        <v>57</v>
      </c>
      <c r="W5131" t="s">
        <v>156</v>
      </c>
      <c r="X5131">
        <v>1</v>
      </c>
      <c r="Y5131" t="s">
        <v>18436</v>
      </c>
      <c r="Z5131" t="s">
        <v>135</v>
      </c>
      <c r="AB5131" s="1" t="d">
        <v>2015-09-27</v>
      </c>
      <c r="AC5131" t="s">
        <v>136</v>
      </c>
      <c r="AG5131">
        <v>0</v>
      </c>
      <c r="AL5131" t="s">
        <v>59</v>
      </c>
      <c r="AM5131">
        <v>2</v>
      </c>
      <c r="AN5131" t="s">
        <v>60</v>
      </c>
      <c r="AO5131" s="1" t="d">
        <v>2014-05-29</v>
      </c>
      <c r="AP5131" t="s">
        <v>61</v>
      </c>
      <c r="AQ5131">
        <v>4</v>
      </c>
      <c r="AR5131" t="s">
        <v>60</v>
      </c>
      <c r="AS5131" s="1" t="d">
        <v>2014-05-29</v>
      </c>
      <c r="AT5131" s="1" t="d">
        <v>2014-05-28</v>
      </c>
      <c r="AU5131" s="1" t="d">
        <v>2014-05-29</v>
      </c>
      <c r="AV5131">
        <v>2</v>
      </c>
      <c r="AW5131">
        <v>0</v>
      </c>
      <c r="AX5131">
        <v>486</v>
      </c>
      <c r="AY5131">
        <v>1</v>
      </c>
      <c r="AZ5131">
        <f t="shared" si="480"/>
        <v>1</v>
      </c>
      <c r="BA5131">
        <f t="shared" si="481"/>
        <v>1</v>
      </c>
      <c r="BB5131" s="3">
        <v>1</v>
      </c>
      <c r="BC5131" s="3">
        <v>1</v>
      </c>
      <c r="BD5131" s="3">
        <v>2</v>
      </c>
      <c r="BE5131">
        <f>IF(BD5131&gt;Summary!$C$2,1,0)</f>
        <v>0</v>
      </c>
      <c r="BF5131">
        <f t="shared" si="482"/>
        <v>0</v>
      </c>
      <c r="BG5131">
        <f t="shared" si="483"/>
        <v>0</v>
      </c>
      <c r="BH5131">
        <f t="shared" si="484"/>
        <v>0</v>
      </c>
      <c r="BI5131">
        <f t="shared" si="485"/>
        <v>1</v>
      </c>
    </row>
    <row r="5132" spans="1:61" x14ac:dyDescent="0.2">
      <c r="A5132">
        <v>7809</v>
      </c>
      <c r="B5132" t="s">
        <v>18437</v>
      </c>
      <c r="C5132" t="s">
        <v>18438</v>
      </c>
      <c r="D5132" t="s">
        <v>18439</v>
      </c>
      <c r="E5132" s="1" t="d">
        <v>2014-11-01</v>
      </c>
      <c r="F5132" t="s">
        <v>115</v>
      </c>
      <c r="G5132" s="1" t="d">
        <v>1960-12-28</v>
      </c>
      <c r="H5132">
        <v>55</v>
      </c>
      <c r="I5132" t="s">
        <v>54</v>
      </c>
      <c r="J5132" t="s">
        <v>102</v>
      </c>
      <c r="K5132">
        <v>0</v>
      </c>
      <c r="L5132">
        <v>0</v>
      </c>
      <c r="M5132">
        <v>0</v>
      </c>
      <c r="N5132">
        <v>0</v>
      </c>
      <c r="O5132">
        <v>-2</v>
      </c>
      <c r="P5132" s="2" t="d">
        <v>2014-10-30T09:55:59.00000003166496800</v>
      </c>
      <c r="Q5132" s="2" t="d">
        <v>2014-11-05T12:51:09.99999973922968125</v>
      </c>
      <c r="R5132" t="s">
        <v>18440</v>
      </c>
      <c r="S5132" s="1" t="d">
        <v>2014-10-30</v>
      </c>
      <c r="U5132">
        <v>2</v>
      </c>
      <c r="V5132" t="s">
        <v>57</v>
      </c>
      <c r="W5132" t="s">
        <v>167</v>
      </c>
      <c r="X5132">
        <v>1</v>
      </c>
      <c r="Y5132" t="s">
        <v>18441</v>
      </c>
      <c r="Z5132" t="s">
        <v>135</v>
      </c>
      <c r="AA5132">
        <v>1</v>
      </c>
      <c r="AB5132" s="1" t="d">
        <v>2015-05-22</v>
      </c>
      <c r="AC5132" t="s">
        <v>429</v>
      </c>
      <c r="AD5132" s="1" t="d">
        <v>2015-05-23</v>
      </c>
      <c r="AE5132" s="1" t="d">
        <v>2015-05-26</v>
      </c>
      <c r="AG5132">
        <v>0</v>
      </c>
      <c r="AL5132" t="s">
        <v>59</v>
      </c>
      <c r="AM5132">
        <v>7</v>
      </c>
      <c r="AN5132" t="s">
        <v>87</v>
      </c>
      <c r="AO5132" s="1" t="d">
        <v>2014-11-01</v>
      </c>
      <c r="AP5132" t="s">
        <v>61</v>
      </c>
      <c r="AQ5132">
        <v>5</v>
      </c>
      <c r="AR5132" t="s">
        <v>87</v>
      </c>
      <c r="AS5132" s="1" t="d">
        <v>2014-11-01</v>
      </c>
      <c r="AT5132" s="1" t="d">
        <v>2014-10-30</v>
      </c>
      <c r="AU5132" s="1" t="d">
        <v>2014-11-05</v>
      </c>
      <c r="AV5132">
        <v>0</v>
      </c>
      <c r="AW5132">
        <v>4</v>
      </c>
      <c r="AX5132">
        <v>202</v>
      </c>
      <c r="AY5132">
        <v>1</v>
      </c>
      <c r="AZ5132">
        <f t="shared" si="480"/>
        <v>1</v>
      </c>
      <c r="BA5132">
        <f t="shared" si="481"/>
        <v>1</v>
      </c>
      <c r="BB5132" s="3">
        <v>1</v>
      </c>
      <c r="BC5132" s="3">
        <v>1</v>
      </c>
      <c r="BD5132" s="3">
        <v>7</v>
      </c>
      <c r="BE5132">
        <f>IF(BD5132&gt;Summary!$C$2,1,0)</f>
        <v>1</v>
      </c>
      <c r="BF5132">
        <f t="shared" si="482"/>
        <v>1</v>
      </c>
      <c r="BG5132">
        <f t="shared" si="483"/>
        <v>0</v>
      </c>
      <c r="BH5132">
        <f t="shared" si="484"/>
        <v>0</v>
      </c>
      <c r="BI5132">
        <f t="shared" si="485"/>
        <v>0</v>
      </c>
    </row>
    <row r="5133" spans="1:61" x14ac:dyDescent="0.2">
      <c r="A5133">
        <v>7811</v>
      </c>
      <c r="B5133" t="s">
        <v>18442</v>
      </c>
      <c r="C5133" t="s">
        <v>1247</v>
      </c>
      <c r="D5133" t="s">
        <v>18443</v>
      </c>
      <c r="E5133" s="1" t="d">
        <v>2013-09-27</v>
      </c>
      <c r="F5133" t="s">
        <v>53</v>
      </c>
      <c r="G5133" s="1" t="d">
        <v>1972-09-08</v>
      </c>
      <c r="H5133">
        <v>43</v>
      </c>
      <c r="I5133" t="s">
        <v>65</v>
      </c>
      <c r="J5133" t="s">
        <v>102</v>
      </c>
      <c r="K5133">
        <v>0</v>
      </c>
      <c r="L5133">
        <v>0</v>
      </c>
      <c r="M5133">
        <v>0</v>
      </c>
      <c r="N5133">
        <v>1</v>
      </c>
      <c r="O5133">
        <v>-1</v>
      </c>
      <c r="P5133" s="2" t="d">
        <v>2013-09-26T07:30:57.999999728053808325</v>
      </c>
      <c r="Q5133" s="2" t="d">
        <v>2013-09-27T07:56:36.00000029895454725</v>
      </c>
      <c r="R5133" t="s">
        <v>18444</v>
      </c>
      <c r="S5133" s="1" t="d">
        <v>2013-09-26</v>
      </c>
      <c r="U5133">
        <v>1</v>
      </c>
      <c r="V5133" t="s">
        <v>97</v>
      </c>
      <c r="W5133" t="s">
        <v>80</v>
      </c>
      <c r="X5133">
        <v>0</v>
      </c>
      <c r="AG5133">
        <v>0</v>
      </c>
      <c r="AL5133" t="s">
        <v>59</v>
      </c>
      <c r="AM5133">
        <v>1</v>
      </c>
      <c r="AN5133" t="s">
        <v>60</v>
      </c>
      <c r="AO5133" s="1" t="d">
        <v>2013-09-27</v>
      </c>
      <c r="AP5133" t="s">
        <v>61</v>
      </c>
      <c r="AQ5133">
        <v>1</v>
      </c>
      <c r="AR5133" t="s">
        <v>60</v>
      </c>
      <c r="AS5133" s="1" t="d">
        <v>2013-09-27</v>
      </c>
      <c r="AT5133" s="1" t="d">
        <v>2013-09-26</v>
      </c>
      <c r="AU5133" s="1" t="d">
        <v>2013-09-27</v>
      </c>
      <c r="AV5133">
        <v>1</v>
      </c>
      <c r="AW5133">
        <v>0</v>
      </c>
      <c r="AX5133">
        <v>917</v>
      </c>
      <c r="AY5133">
        <v>0</v>
      </c>
      <c r="AZ5133">
        <f t="shared" si="480"/>
        <v>1</v>
      </c>
      <c r="BA5133">
        <f t="shared" si="481"/>
        <v>1</v>
      </c>
      <c r="BB5133" s="3">
        <v>1</v>
      </c>
      <c r="BC5133" s="3">
        <v>0</v>
      </c>
      <c r="BD5133" s="3">
        <v>1</v>
      </c>
      <c r="BE5133">
        <f>IF(BD5133&gt;Summary!$C$2,1,0)</f>
        <v>0</v>
      </c>
      <c r="BF5133">
        <f t="shared" si="482"/>
        <v>0</v>
      </c>
      <c r="BG5133">
        <f t="shared" si="483"/>
        <v>1</v>
      </c>
      <c r="BH5133">
        <f t="shared" si="484"/>
        <v>0</v>
      </c>
      <c r="BI5133">
        <f t="shared" si="485"/>
        <v>0</v>
      </c>
    </row>
    <row r="5134" spans="1:61" x14ac:dyDescent="0.2">
      <c r="A5134">
        <v>7812</v>
      </c>
      <c r="B5134" t="s">
        <v>18445</v>
      </c>
      <c r="C5134" t="s">
        <v>10002</v>
      </c>
      <c r="D5134" t="s">
        <v>6135</v>
      </c>
      <c r="E5134" s="1" t="d">
        <v>2013-02-27</v>
      </c>
      <c r="F5134" t="s">
        <v>53</v>
      </c>
      <c r="G5134" s="1" t="d">
        <v>1988-11-26</v>
      </c>
      <c r="H5134">
        <v>27</v>
      </c>
      <c r="I5134" t="s">
        <v>65</v>
      </c>
      <c r="J5134" t="s">
        <v>66</v>
      </c>
      <c r="K5134">
        <v>0</v>
      </c>
      <c r="L5134">
        <v>5</v>
      </c>
      <c r="M5134">
        <v>1</v>
      </c>
      <c r="N5134">
        <v>27</v>
      </c>
      <c r="O5134">
        <v>0</v>
      </c>
      <c r="P5134" s="2" t="d">
        <v>2013-02-27T05:59:45.00000026542693050</v>
      </c>
      <c r="Q5134" s="2" t="d">
        <v>2013-02-27T07:50:16.00000010803341825</v>
      </c>
      <c r="R5134" t="s">
        <v>18446</v>
      </c>
      <c r="S5134" s="1" t="d">
        <v>2013-02-27</v>
      </c>
      <c r="U5134">
        <v>0</v>
      </c>
      <c r="V5134" t="s">
        <v>97</v>
      </c>
      <c r="W5134" t="s">
        <v>213</v>
      </c>
      <c r="X5134">
        <v>1</v>
      </c>
      <c r="Y5134" t="s">
        <v>18447</v>
      </c>
      <c r="Z5134" t="s">
        <v>79</v>
      </c>
      <c r="AA5134">
        <v>0</v>
      </c>
      <c r="AB5134" s="1" t="d">
        <v>2014-05-05</v>
      </c>
      <c r="AC5134" t="s">
        <v>213</v>
      </c>
      <c r="AD5134" s="1" t="d">
        <v>2014-05-05</v>
      </c>
      <c r="AE5134" s="1" t="d">
        <v>2014-06-17</v>
      </c>
      <c r="AG5134">
        <v>1</v>
      </c>
      <c r="AH5134" t="s">
        <v>18448</v>
      </c>
      <c r="AI5134" t="s">
        <v>106</v>
      </c>
      <c r="AJ5134" s="1" t="d">
        <v>2014-05-05</v>
      </c>
      <c r="AK5134" t="s">
        <v>434</v>
      </c>
      <c r="AL5134" t="s">
        <v>59</v>
      </c>
      <c r="AM5134">
        <v>10</v>
      </c>
      <c r="AN5134" t="s">
        <v>86</v>
      </c>
      <c r="AO5134" s="1" t="d">
        <v>2013-02-27</v>
      </c>
      <c r="AP5134" t="s">
        <v>61</v>
      </c>
      <c r="AQ5134">
        <v>9</v>
      </c>
      <c r="AR5134" t="s">
        <v>86</v>
      </c>
      <c r="AS5134" s="1" t="d">
        <v>2013-02-27</v>
      </c>
      <c r="AT5134" s="1" t="d">
        <v>2013-05-17</v>
      </c>
      <c r="AU5134" s="1" t="d">
        <v>2013-11-24</v>
      </c>
      <c r="AV5134">
        <v>27</v>
      </c>
      <c r="AW5134">
        <v>0</v>
      </c>
      <c r="AX5134">
        <v>79</v>
      </c>
      <c r="AY5134">
        <v>0</v>
      </c>
      <c r="AZ5134">
        <f t="shared" si="480"/>
        <v>1</v>
      </c>
      <c r="BA5134">
        <f t="shared" si="481"/>
        <v>1</v>
      </c>
      <c r="BB5134" s="3">
        <v>1</v>
      </c>
      <c r="BC5134" s="3">
        <v>1</v>
      </c>
      <c r="BD5134" s="3">
        <v>10</v>
      </c>
      <c r="BE5134">
        <f>IF(BD5134&gt;Summary!$C$2,1,0)</f>
        <v>1</v>
      </c>
      <c r="BF5134">
        <f t="shared" si="482"/>
        <v>1</v>
      </c>
      <c r="BG5134">
        <f t="shared" si="483"/>
        <v>0</v>
      </c>
      <c r="BH5134">
        <f t="shared" si="484"/>
        <v>0</v>
      </c>
      <c r="BI5134">
        <f t="shared" si="485"/>
        <v>0</v>
      </c>
    </row>
    <row r="5135" spans="1:61" x14ac:dyDescent="0.2">
      <c r="A5135">
        <v>7813</v>
      </c>
      <c r="B5135" t="s">
        <v>18449</v>
      </c>
      <c r="C5135" t="s">
        <v>477</v>
      </c>
      <c r="D5135" t="s">
        <v>2656</v>
      </c>
      <c r="E5135" s="1" t="d">
        <v>2013-03-21</v>
      </c>
      <c r="F5135" t="s">
        <v>53</v>
      </c>
      <c r="G5135" s="1" t="d">
        <v>1990-03-25</v>
      </c>
      <c r="H5135">
        <v>26</v>
      </c>
      <c r="I5135" t="s">
        <v>65</v>
      </c>
      <c r="J5135" t="s">
        <v>66</v>
      </c>
      <c r="K5135">
        <v>0</v>
      </c>
      <c r="L5135">
        <v>0</v>
      </c>
      <c r="M5135">
        <v>0</v>
      </c>
      <c r="N5135">
        <v>7</v>
      </c>
      <c r="O5135">
        <v>-1</v>
      </c>
      <c r="P5135" s="2" t="d">
        <v>2013-03-20T03:58:00.00000002793967725</v>
      </c>
      <c r="Q5135" s="2" t="d">
        <v>2013-03-21T07:18:30.9999998705461650</v>
      </c>
      <c r="R5135" t="s">
        <v>18450</v>
      </c>
      <c r="S5135" s="1" t="d">
        <v>2013-03-20</v>
      </c>
      <c r="U5135">
        <v>1</v>
      </c>
      <c r="V5135" t="s">
        <v>57</v>
      </c>
      <c r="W5135" t="s">
        <v>85</v>
      </c>
      <c r="X5135">
        <v>0</v>
      </c>
      <c r="AG5135">
        <v>0</v>
      </c>
      <c r="AL5135" t="s">
        <v>59</v>
      </c>
      <c r="AM5135">
        <v>6</v>
      </c>
      <c r="AN5135" t="s">
        <v>87</v>
      </c>
      <c r="AO5135" s="1" t="d">
        <v>2013-03-21</v>
      </c>
      <c r="AP5135" t="s">
        <v>61</v>
      </c>
      <c r="AQ5135">
        <v>6</v>
      </c>
      <c r="AR5135" t="s">
        <v>87</v>
      </c>
      <c r="AS5135" s="1" t="d">
        <v>2013-03-21</v>
      </c>
      <c r="AT5135" s="1" t="d">
        <v>2014-08-19</v>
      </c>
      <c r="AU5135" s="1" t="d">
        <v>2015-05-13</v>
      </c>
      <c r="AV5135">
        <v>7</v>
      </c>
      <c r="AW5135">
        <v>0</v>
      </c>
      <c r="AX5135">
        <v>516</v>
      </c>
      <c r="AY5135">
        <v>0</v>
      </c>
      <c r="AZ5135">
        <f t="shared" si="480"/>
        <v>1</v>
      </c>
      <c r="BA5135">
        <f t="shared" si="481"/>
        <v>1</v>
      </c>
      <c r="BB5135" s="3">
        <v>1</v>
      </c>
      <c r="BC5135" s="3">
        <v>0</v>
      </c>
      <c r="BD5135" s="3">
        <v>6</v>
      </c>
      <c r="BE5135">
        <f>IF(BD5135&gt;Summary!$C$2,1,0)</f>
        <v>1</v>
      </c>
      <c r="BF5135">
        <f t="shared" si="482"/>
        <v>0</v>
      </c>
      <c r="BG5135">
        <f t="shared" si="483"/>
        <v>0</v>
      </c>
      <c r="BH5135">
        <f t="shared" si="484"/>
        <v>1</v>
      </c>
      <c r="BI5135">
        <f t="shared" si="485"/>
        <v>0</v>
      </c>
    </row>
    <row r="5136" spans="1:61" x14ac:dyDescent="0.2">
      <c r="A5136">
        <v>7815</v>
      </c>
      <c r="B5136" t="s">
        <v>16764</v>
      </c>
      <c r="C5136" t="s">
        <v>6410</v>
      </c>
      <c r="D5136" t="s">
        <v>16765</v>
      </c>
      <c r="E5136" s="1" t="d">
        <v>2013-08-27</v>
      </c>
      <c r="F5136" t="s">
        <v>115</v>
      </c>
      <c r="G5136" s="1" t="d">
        <v>1974-02-19</v>
      </c>
      <c r="H5136">
        <v>42</v>
      </c>
      <c r="I5136" t="s">
        <v>65</v>
      </c>
      <c r="J5136" t="s">
        <v>102</v>
      </c>
      <c r="K5136">
        <v>0</v>
      </c>
      <c r="L5136">
        <v>0</v>
      </c>
      <c r="M5136">
        <v>0</v>
      </c>
      <c r="N5136">
        <v>4</v>
      </c>
      <c r="O5136">
        <v>5</v>
      </c>
      <c r="P5136" s="2" t="d">
        <v>2013-09-01T06:05:35.99999996367842025</v>
      </c>
      <c r="Q5136" s="2" t="d">
        <v>2013-09-01T12:39:54.99999973922968125</v>
      </c>
      <c r="R5136" t="s">
        <v>18451</v>
      </c>
      <c r="S5136" s="1" t="d">
        <v>2013-06-25</v>
      </c>
      <c r="U5136">
        <v>63</v>
      </c>
      <c r="V5136" t="s">
        <v>97</v>
      </c>
      <c r="W5136" t="s">
        <v>98</v>
      </c>
      <c r="X5136">
        <v>1</v>
      </c>
      <c r="Y5136" t="s">
        <v>18452</v>
      </c>
      <c r="Z5136" t="s">
        <v>135</v>
      </c>
      <c r="AA5136">
        <v>0</v>
      </c>
      <c r="AB5136" s="1" t="d">
        <v>2013-09-01</v>
      </c>
      <c r="AC5136" t="s">
        <v>2636</v>
      </c>
      <c r="AD5136" s="1" t="d">
        <v>2013-09-01</v>
      </c>
      <c r="AE5136" s="1" t="d">
        <v>2013-09-01</v>
      </c>
      <c r="AG5136">
        <v>0</v>
      </c>
      <c r="AL5136" t="s">
        <v>59</v>
      </c>
      <c r="AM5136">
        <v>6</v>
      </c>
      <c r="AN5136" t="s">
        <v>87</v>
      </c>
      <c r="AO5136" s="1" t="d">
        <v>2013-08-27</v>
      </c>
      <c r="AP5136" t="s">
        <v>61</v>
      </c>
      <c r="AQ5136">
        <v>3</v>
      </c>
      <c r="AR5136" t="s">
        <v>60</v>
      </c>
      <c r="AS5136" s="1" t="d">
        <v>2013-08-27</v>
      </c>
      <c r="AT5136" s="1" t="d">
        <v>2013-09-01</v>
      </c>
      <c r="AU5136" s="1" t="d">
        <v>2013-09-01</v>
      </c>
      <c r="AV5136">
        <v>4</v>
      </c>
      <c r="AW5136">
        <v>0</v>
      </c>
      <c r="AX5136">
        <v>5</v>
      </c>
      <c r="AY5136">
        <v>0</v>
      </c>
      <c r="AZ5136">
        <f t="shared" si="480"/>
        <v>1</v>
      </c>
      <c r="BA5136">
        <f t="shared" si="481"/>
        <v>1</v>
      </c>
      <c r="BB5136" s="3">
        <v>1</v>
      </c>
      <c r="BC5136" s="3">
        <v>1</v>
      </c>
      <c r="BD5136" s="3">
        <v>6</v>
      </c>
      <c r="BE5136">
        <f>IF(BD5136&gt;Summary!$C$2,1,0)</f>
        <v>1</v>
      </c>
      <c r="BF5136">
        <f t="shared" si="482"/>
        <v>1</v>
      </c>
      <c r="BG5136">
        <f t="shared" si="483"/>
        <v>0</v>
      </c>
      <c r="BH5136">
        <f t="shared" si="484"/>
        <v>0</v>
      </c>
      <c r="BI5136">
        <f t="shared" si="485"/>
        <v>0</v>
      </c>
    </row>
    <row r="5137" spans="1:61" x14ac:dyDescent="0.2">
      <c r="A5137">
        <v>7817</v>
      </c>
      <c r="B5137" t="s">
        <v>18453</v>
      </c>
      <c r="C5137" t="s">
        <v>17650</v>
      </c>
      <c r="D5137" t="s">
        <v>4160</v>
      </c>
      <c r="E5137" s="1" t="d">
        <v>2013-09-05</v>
      </c>
      <c r="F5137" t="s">
        <v>53</v>
      </c>
      <c r="G5137" s="1" t="d">
        <v>1989-04-03</v>
      </c>
      <c r="H5137">
        <v>27</v>
      </c>
      <c r="I5137" t="s">
        <v>65</v>
      </c>
      <c r="J5137" t="s">
        <v>161</v>
      </c>
      <c r="K5137">
        <v>0</v>
      </c>
      <c r="L5137">
        <v>0</v>
      </c>
      <c r="M5137">
        <v>0</v>
      </c>
      <c r="N5137">
        <v>0</v>
      </c>
      <c r="O5137">
        <v>-1</v>
      </c>
      <c r="P5137" s="2" t="d">
        <v>2013-09-04T11:06:06.99999987613409775</v>
      </c>
      <c r="Q5137" s="2" t="d">
        <v>2013-09-05T07:54:40.99999981932342225</v>
      </c>
      <c r="R5137" t="s">
        <v>18454</v>
      </c>
      <c r="S5137" s="1" t="d">
        <v>2013-09-04</v>
      </c>
      <c r="U5137">
        <v>1</v>
      </c>
      <c r="V5137" t="s">
        <v>97</v>
      </c>
      <c r="W5137" t="s">
        <v>80</v>
      </c>
      <c r="X5137">
        <v>0</v>
      </c>
      <c r="AG5137">
        <v>0</v>
      </c>
      <c r="AL5137" t="s">
        <v>59</v>
      </c>
      <c r="AM5137">
        <v>2</v>
      </c>
      <c r="AN5137" t="s">
        <v>60</v>
      </c>
      <c r="AO5137" s="1" t="d">
        <v>2013-09-05</v>
      </c>
      <c r="AP5137" t="s">
        <v>61</v>
      </c>
      <c r="AQ5137">
        <v>3</v>
      </c>
      <c r="AR5137" t="s">
        <v>60</v>
      </c>
      <c r="AS5137" s="1" t="d">
        <v>2013-09-05</v>
      </c>
      <c r="AT5137" s="1" t="d">
        <v>2013-09-04</v>
      </c>
      <c r="AU5137" s="1" t="d">
        <v>2013-09-05</v>
      </c>
      <c r="AV5137">
        <v>0</v>
      </c>
      <c r="AW5137">
        <v>0</v>
      </c>
      <c r="AX5137">
        <v>939</v>
      </c>
      <c r="AY5137">
        <v>0</v>
      </c>
      <c r="AZ5137">
        <f t="shared" si="480"/>
        <v>1</v>
      </c>
      <c r="BA5137">
        <f t="shared" si="481"/>
        <v>1</v>
      </c>
      <c r="BB5137" s="3">
        <v>1</v>
      </c>
      <c r="BC5137" s="3">
        <v>0</v>
      </c>
      <c r="BD5137" s="3">
        <v>2</v>
      </c>
      <c r="BE5137">
        <f>IF(BD5137&gt;Summary!$C$2,1,0)</f>
        <v>0</v>
      </c>
      <c r="BF5137">
        <f t="shared" si="482"/>
        <v>0</v>
      </c>
      <c r="BG5137">
        <f t="shared" si="483"/>
        <v>1</v>
      </c>
      <c r="BH5137">
        <f t="shared" si="484"/>
        <v>0</v>
      </c>
      <c r="BI5137">
        <f t="shared" si="485"/>
        <v>0</v>
      </c>
    </row>
    <row r="5138" spans="1:61" x14ac:dyDescent="0.2">
      <c r="A5138">
        <v>7818</v>
      </c>
      <c r="B5138" t="s">
        <v>18455</v>
      </c>
      <c r="C5138" t="s">
        <v>773</v>
      </c>
      <c r="D5138" t="s">
        <v>3644</v>
      </c>
      <c r="E5138" s="1" t="d">
        <v>2013-11-29</v>
      </c>
      <c r="F5138" t="s">
        <v>53</v>
      </c>
      <c r="G5138" s="1" t="d">
        <v>1975-02-08</v>
      </c>
      <c r="H5138">
        <v>41</v>
      </c>
      <c r="I5138" t="s">
        <v>65</v>
      </c>
      <c r="J5138" t="s">
        <v>102</v>
      </c>
      <c r="K5138">
        <v>0</v>
      </c>
      <c r="L5138">
        <v>0</v>
      </c>
      <c r="M5138">
        <v>0</v>
      </c>
      <c r="N5138">
        <v>1</v>
      </c>
      <c r="O5138">
        <v>0</v>
      </c>
      <c r="P5138" s="2" t="d">
        <v>2013-11-29T02:47:41.00000012665987200</v>
      </c>
      <c r="Q5138" s="2" t="d">
        <v>2014-01-30T11:45:51.00000018719583825</v>
      </c>
      <c r="R5138" t="s">
        <v>18456</v>
      </c>
      <c r="T5138" s="1" t="d">
        <v>2013-11-29</v>
      </c>
      <c r="U5138">
        <v>0</v>
      </c>
      <c r="V5138" t="s">
        <v>57</v>
      </c>
      <c r="W5138" t="s">
        <v>92</v>
      </c>
      <c r="X5138">
        <v>0</v>
      </c>
      <c r="AG5138">
        <v>0</v>
      </c>
      <c r="AL5138" t="s">
        <v>59</v>
      </c>
      <c r="AM5138">
        <v>5</v>
      </c>
      <c r="AN5138" t="s">
        <v>87</v>
      </c>
      <c r="AO5138" s="1" t="d">
        <v>2013-11-29</v>
      </c>
      <c r="AP5138" t="s">
        <v>61</v>
      </c>
      <c r="AQ5138">
        <v>7</v>
      </c>
      <c r="AR5138" t="s">
        <v>87</v>
      </c>
      <c r="AS5138" s="1" t="d">
        <v>2013-11-29</v>
      </c>
      <c r="AT5138" s="1" t="d">
        <v>2013-11-29</v>
      </c>
      <c r="AU5138" s="1" t="d">
        <v>2014-01-30</v>
      </c>
      <c r="AV5138">
        <v>1</v>
      </c>
      <c r="AW5138">
        <v>62</v>
      </c>
      <c r="AX5138">
        <v>854</v>
      </c>
      <c r="AY5138">
        <v>0</v>
      </c>
      <c r="AZ5138">
        <f t="shared" si="480"/>
        <v>1</v>
      </c>
      <c r="BA5138">
        <f t="shared" si="481"/>
        <v>1</v>
      </c>
      <c r="BB5138" s="3">
        <v>1</v>
      </c>
      <c r="BC5138" s="3">
        <v>0</v>
      </c>
      <c r="BD5138" s="3">
        <v>5</v>
      </c>
      <c r="BE5138">
        <f>IF(BD5138&gt;Summary!$C$2,1,0)</f>
        <v>0</v>
      </c>
      <c r="BF5138">
        <f t="shared" si="482"/>
        <v>0</v>
      </c>
      <c r="BG5138">
        <f t="shared" si="483"/>
        <v>1</v>
      </c>
      <c r="BH5138">
        <f t="shared" si="484"/>
        <v>0</v>
      </c>
      <c r="BI5138">
        <f t="shared" si="485"/>
        <v>0</v>
      </c>
    </row>
    <row r="5139" spans="1:61" x14ac:dyDescent="0.2">
      <c r="A5139">
        <v>7819</v>
      </c>
      <c r="B5139" t="s">
        <v>18457</v>
      </c>
      <c r="C5139" t="s">
        <v>502</v>
      </c>
      <c r="D5139" t="s">
        <v>18458</v>
      </c>
      <c r="E5139" s="1" t="d">
        <v>2013-07-11</v>
      </c>
      <c r="F5139" t="s">
        <v>53</v>
      </c>
      <c r="G5139" s="1" t="d">
        <v>1994-08-28</v>
      </c>
      <c r="H5139">
        <v>21</v>
      </c>
      <c r="I5139" t="s">
        <v>75</v>
      </c>
      <c r="J5139" t="s">
        <v>66</v>
      </c>
      <c r="K5139">
        <v>0</v>
      </c>
      <c r="L5139">
        <v>1</v>
      </c>
      <c r="M5139">
        <v>0</v>
      </c>
      <c r="N5139">
        <v>2</v>
      </c>
      <c r="O5139">
        <v>-24</v>
      </c>
      <c r="P5139" s="2" t="d">
        <v>2013-06-17T04:17:28.00000023096799950</v>
      </c>
      <c r="Q5139" s="2" t="d">
        <v>2013-07-08T07:13:44.00000004563480325</v>
      </c>
      <c r="R5139" t="s">
        <v>18459</v>
      </c>
      <c r="S5139" s="1" t="d">
        <v>2013-06-16</v>
      </c>
      <c r="U5139">
        <v>25</v>
      </c>
      <c r="V5139" t="s">
        <v>97</v>
      </c>
      <c r="W5139" t="s">
        <v>98</v>
      </c>
      <c r="X5139">
        <v>1</v>
      </c>
      <c r="Y5139" t="s">
        <v>18460</v>
      </c>
      <c r="Z5139" t="s">
        <v>79</v>
      </c>
      <c r="AA5139">
        <v>0</v>
      </c>
      <c r="AB5139" s="1" t="d">
        <v>2014-06-14</v>
      </c>
      <c r="AC5139" t="s">
        <v>289</v>
      </c>
      <c r="AD5139" s="1" t="d">
        <v>2014-06-14</v>
      </c>
      <c r="AE5139" s="1" t="d">
        <v>2014-07-14</v>
      </c>
      <c r="AG5139">
        <v>0</v>
      </c>
      <c r="AL5139" t="s">
        <v>59</v>
      </c>
      <c r="AM5139">
        <v>9</v>
      </c>
      <c r="AN5139" t="s">
        <v>86</v>
      </c>
      <c r="AO5139" s="1" t="d">
        <v>2013-07-11</v>
      </c>
      <c r="AP5139" t="s">
        <v>61</v>
      </c>
      <c r="AQ5139">
        <v>7</v>
      </c>
      <c r="AR5139" t="s">
        <v>87</v>
      </c>
      <c r="AS5139" s="1" t="d">
        <v>2013-07-11</v>
      </c>
      <c r="AT5139" s="1" t="d">
        <v>2014-06-14</v>
      </c>
      <c r="AU5139" s="1" t="d">
        <v>2014-07-14</v>
      </c>
      <c r="AV5139">
        <v>2</v>
      </c>
      <c r="AW5139">
        <v>0</v>
      </c>
      <c r="AX5139">
        <v>338</v>
      </c>
      <c r="AY5139">
        <v>1</v>
      </c>
      <c r="AZ5139">
        <f t="shared" si="480"/>
        <v>1</v>
      </c>
      <c r="BA5139">
        <f t="shared" si="481"/>
        <v>1</v>
      </c>
      <c r="BB5139" s="3">
        <v>1</v>
      </c>
      <c r="BC5139" s="3">
        <v>1</v>
      </c>
      <c r="BD5139" s="3">
        <v>9</v>
      </c>
      <c r="BE5139">
        <f>IF(BD5139&gt;Summary!$C$2,1,0)</f>
        <v>1</v>
      </c>
      <c r="BF5139">
        <f t="shared" si="482"/>
        <v>1</v>
      </c>
      <c r="BG5139">
        <f t="shared" si="483"/>
        <v>0</v>
      </c>
      <c r="BH5139">
        <f t="shared" si="484"/>
        <v>0</v>
      </c>
      <c r="BI5139">
        <f t="shared" si="485"/>
        <v>0</v>
      </c>
    </row>
    <row r="5140" spans="1:61" x14ac:dyDescent="0.2">
      <c r="A5140">
        <v>7820</v>
      </c>
      <c r="B5140" t="s">
        <v>18461</v>
      </c>
      <c r="C5140" t="s">
        <v>18462</v>
      </c>
      <c r="D5140" t="s">
        <v>18463</v>
      </c>
      <c r="E5140" s="1" t="d">
        <v>2014-09-05</v>
      </c>
      <c r="F5140" t="s">
        <v>53</v>
      </c>
      <c r="G5140" s="1" t="d">
        <v>1985-05-18</v>
      </c>
      <c r="H5140">
        <v>30</v>
      </c>
      <c r="I5140" t="s">
        <v>65</v>
      </c>
      <c r="J5140" t="s">
        <v>66</v>
      </c>
      <c r="K5140">
        <v>0</v>
      </c>
      <c r="L5140">
        <v>0</v>
      </c>
      <c r="M5140">
        <v>0</v>
      </c>
      <c r="N5140">
        <v>4</v>
      </c>
      <c r="O5140">
        <v>-1</v>
      </c>
      <c r="P5140" s="2" t="d">
        <v>2014-09-04T07:57:38.99999993853271275</v>
      </c>
      <c r="Q5140" s="2" t="d">
        <v>2014-09-05T09:06:39.99999983701854825</v>
      </c>
      <c r="R5140" t="s">
        <v>18464</v>
      </c>
      <c r="S5140" s="1" t="d">
        <v>2014-09-04</v>
      </c>
      <c r="U5140">
        <v>1</v>
      </c>
      <c r="V5140" t="s">
        <v>97</v>
      </c>
      <c r="W5140" t="s">
        <v>98</v>
      </c>
      <c r="X5140">
        <v>1</v>
      </c>
      <c r="Y5140" t="s">
        <v>18465</v>
      </c>
      <c r="Z5140" t="s">
        <v>70</v>
      </c>
      <c r="AA5140">
        <v>0</v>
      </c>
      <c r="AB5140" s="1" t="d">
        <v>2016-02-09</v>
      </c>
      <c r="AC5140" t="s">
        <v>608</v>
      </c>
      <c r="AD5140" s="1" t="d">
        <v>2016-02-09</v>
      </c>
      <c r="AE5140" s="1" t="d">
        <v>2016-02-10</v>
      </c>
      <c r="AG5140">
        <v>1</v>
      </c>
      <c r="AH5140" t="s">
        <v>18465</v>
      </c>
      <c r="AI5140" t="s">
        <v>70</v>
      </c>
      <c r="AJ5140" s="1" t="d">
        <v>2016-02-09</v>
      </c>
      <c r="AK5140" t="s">
        <v>608</v>
      </c>
      <c r="AL5140" t="s">
        <v>59</v>
      </c>
      <c r="AM5140">
        <v>2</v>
      </c>
      <c r="AN5140" t="s">
        <v>60</v>
      </c>
      <c r="AO5140" s="1" t="d">
        <v>2014-09-05</v>
      </c>
      <c r="AP5140" t="s">
        <v>61</v>
      </c>
      <c r="AQ5140">
        <v>2</v>
      </c>
      <c r="AR5140" t="s">
        <v>60</v>
      </c>
      <c r="AS5140" s="1" t="d">
        <v>2014-09-05</v>
      </c>
      <c r="AT5140" s="1" t="d">
        <v>2016-02-09</v>
      </c>
      <c r="AU5140" s="1" t="d">
        <v>2016-02-10</v>
      </c>
      <c r="AV5140">
        <v>4</v>
      </c>
      <c r="AW5140">
        <v>0</v>
      </c>
      <c r="AX5140">
        <v>522</v>
      </c>
      <c r="AY5140">
        <v>1</v>
      </c>
      <c r="AZ5140">
        <f t="shared" si="480"/>
        <v>1</v>
      </c>
      <c r="BA5140">
        <f t="shared" si="481"/>
        <v>1</v>
      </c>
      <c r="BB5140" s="3">
        <v>1</v>
      </c>
      <c r="BC5140" s="3">
        <v>1</v>
      </c>
      <c r="BD5140" s="3">
        <v>2</v>
      </c>
      <c r="BE5140">
        <f>IF(BD5140&gt;Summary!$C$2,1,0)</f>
        <v>0</v>
      </c>
      <c r="BF5140">
        <f t="shared" si="482"/>
        <v>0</v>
      </c>
      <c r="BG5140">
        <f t="shared" si="483"/>
        <v>0</v>
      </c>
      <c r="BH5140">
        <f t="shared" si="484"/>
        <v>0</v>
      </c>
      <c r="BI5140">
        <f t="shared" si="485"/>
        <v>1</v>
      </c>
    </row>
    <row r="5141" spans="1:61" x14ac:dyDescent="0.2">
      <c r="A5141">
        <v>7821</v>
      </c>
      <c r="B5141" t="s">
        <v>18466</v>
      </c>
      <c r="C5141" t="s">
        <v>2836</v>
      </c>
      <c r="D5141" t="s">
        <v>18467</v>
      </c>
      <c r="E5141" s="1" t="d">
        <v>2013-01-12</v>
      </c>
      <c r="F5141" t="s">
        <v>53</v>
      </c>
      <c r="G5141" s="1" t="d">
        <v>1985-11-07</v>
      </c>
      <c r="H5141">
        <v>30</v>
      </c>
      <c r="I5141" t="s">
        <v>65</v>
      </c>
      <c r="J5141" t="s">
        <v>102</v>
      </c>
      <c r="K5141">
        <v>0</v>
      </c>
      <c r="L5141">
        <v>0</v>
      </c>
      <c r="M5141">
        <v>0</v>
      </c>
      <c r="N5141">
        <v>1</v>
      </c>
      <c r="O5141">
        <v>-1</v>
      </c>
      <c r="P5141" s="2" t="d">
        <v>2013-01-11T02:26:13.00000016111880300</v>
      </c>
      <c r="Q5141" s="2" t="d">
        <v>2013-01-12T04:40:25.99999986123293475</v>
      </c>
      <c r="R5141" t="s">
        <v>18468</v>
      </c>
      <c r="S5141" s="1" t="d">
        <v>2013-01-11</v>
      </c>
      <c r="U5141">
        <v>1</v>
      </c>
      <c r="V5141" t="s">
        <v>57</v>
      </c>
      <c r="W5141" t="s">
        <v>18469</v>
      </c>
      <c r="X5141">
        <v>0</v>
      </c>
      <c r="AG5141">
        <v>0</v>
      </c>
      <c r="AL5141" t="s">
        <v>59</v>
      </c>
      <c r="AM5141">
        <v>8</v>
      </c>
      <c r="AN5141" t="s">
        <v>86</v>
      </c>
      <c r="AO5141" s="1" t="d">
        <v>2013-01-12</v>
      </c>
      <c r="AP5141" t="s">
        <v>61</v>
      </c>
      <c r="AQ5141">
        <v>3</v>
      </c>
      <c r="AR5141" t="s">
        <v>60</v>
      </c>
      <c r="AS5141" s="1" t="d">
        <v>2013-01-12</v>
      </c>
      <c r="AT5141" s="1" t="d">
        <v>2014-12-09</v>
      </c>
      <c r="AU5141" s="1" t="d">
        <v>2014-12-11</v>
      </c>
      <c r="AV5141">
        <v>1</v>
      </c>
      <c r="AW5141">
        <v>0</v>
      </c>
      <c r="AX5141">
        <v>696</v>
      </c>
      <c r="AY5141">
        <v>0</v>
      </c>
      <c r="AZ5141">
        <f t="shared" si="480"/>
        <v>1</v>
      </c>
      <c r="BA5141">
        <f t="shared" si="481"/>
        <v>1</v>
      </c>
      <c r="BB5141" s="3">
        <v>1</v>
      </c>
      <c r="BC5141" s="3">
        <v>0</v>
      </c>
      <c r="BD5141" s="3">
        <v>8</v>
      </c>
      <c r="BE5141">
        <f>IF(BD5141&gt;Summary!$C$2,1,0)</f>
        <v>1</v>
      </c>
      <c r="BF5141">
        <f t="shared" si="482"/>
        <v>0</v>
      </c>
      <c r="BG5141">
        <f t="shared" si="483"/>
        <v>0</v>
      </c>
      <c r="BH5141">
        <f t="shared" si="484"/>
        <v>1</v>
      </c>
      <c r="BI5141">
        <f t="shared" si="485"/>
        <v>0</v>
      </c>
    </row>
    <row r="5142" spans="1:61" x14ac:dyDescent="0.2">
      <c r="A5142">
        <v>7823</v>
      </c>
      <c r="B5142" t="s">
        <v>18470</v>
      </c>
      <c r="C5142" t="s">
        <v>3997</v>
      </c>
      <c r="D5142" t="s">
        <v>7738</v>
      </c>
      <c r="E5142" s="1" t="d">
        <v>2013-03-04</v>
      </c>
      <c r="F5142" t="s">
        <v>115</v>
      </c>
      <c r="G5142" s="1" t="d">
        <v>1971-01-30</v>
      </c>
      <c r="H5142">
        <v>45</v>
      </c>
      <c r="I5142" t="s">
        <v>54</v>
      </c>
      <c r="J5142" t="s">
        <v>102</v>
      </c>
      <c r="K5142">
        <v>0</v>
      </c>
      <c r="L5142">
        <v>0</v>
      </c>
      <c r="M5142">
        <v>0</v>
      </c>
      <c r="N5142">
        <v>0</v>
      </c>
      <c r="O5142">
        <v>-1</v>
      </c>
      <c r="P5142" s="2" t="d">
        <v>2013-03-03T04:23:15.99999985657632300</v>
      </c>
      <c r="Q5142" s="2" t="d">
        <v>2013-03-04T03:20:46.99999981094151975</v>
      </c>
      <c r="R5142" t="s">
        <v>18471</v>
      </c>
      <c r="S5142" s="1" t="d">
        <v>2013-03-03</v>
      </c>
      <c r="U5142">
        <v>1</v>
      </c>
      <c r="V5142" t="s">
        <v>57</v>
      </c>
      <c r="W5142" t="s">
        <v>192</v>
      </c>
      <c r="X5142">
        <v>1</v>
      </c>
      <c r="Y5142" t="s">
        <v>18472</v>
      </c>
      <c r="Z5142" t="s">
        <v>79</v>
      </c>
      <c r="AA5142">
        <v>-1</v>
      </c>
      <c r="AB5142" s="1" t="d">
        <v>2013-06-07</v>
      </c>
      <c r="AC5142" t="s">
        <v>981</v>
      </c>
      <c r="AD5142" s="1" t="d">
        <v>2013-06-06</v>
      </c>
      <c r="AE5142" s="1" t="d">
        <v>2014-04-24</v>
      </c>
      <c r="AG5142">
        <v>0</v>
      </c>
      <c r="AL5142" t="s">
        <v>59</v>
      </c>
      <c r="AM5142">
        <v>9</v>
      </c>
      <c r="AN5142" t="s">
        <v>86</v>
      </c>
      <c r="AO5142" s="1" t="d">
        <v>2013-03-04</v>
      </c>
      <c r="AP5142" t="s">
        <v>61</v>
      </c>
      <c r="AQ5142">
        <v>2</v>
      </c>
      <c r="AR5142" t="s">
        <v>60</v>
      </c>
      <c r="AS5142" s="1" t="d">
        <v>2013-03-04</v>
      </c>
      <c r="AT5142" s="1" t="d">
        <v>2013-06-06</v>
      </c>
      <c r="AU5142" s="1" t="d">
        <v>2014-04-24</v>
      </c>
      <c r="AV5142">
        <v>0</v>
      </c>
      <c r="AW5142">
        <v>0</v>
      </c>
      <c r="AX5142">
        <v>95</v>
      </c>
      <c r="AY5142">
        <v>1</v>
      </c>
      <c r="AZ5142">
        <f t="shared" si="480"/>
        <v>1</v>
      </c>
      <c r="BA5142">
        <f t="shared" si="481"/>
        <v>1</v>
      </c>
      <c r="BB5142" s="3">
        <v>1</v>
      </c>
      <c r="BC5142" s="3">
        <v>1</v>
      </c>
      <c r="BD5142" s="3">
        <v>9</v>
      </c>
      <c r="BE5142">
        <f>IF(BD5142&gt;Summary!$C$2,1,0)</f>
        <v>1</v>
      </c>
      <c r="BF5142">
        <f t="shared" si="482"/>
        <v>1</v>
      </c>
      <c r="BG5142">
        <f t="shared" si="483"/>
        <v>0</v>
      </c>
      <c r="BH5142">
        <f t="shared" si="484"/>
        <v>0</v>
      </c>
      <c r="BI5142">
        <f t="shared" si="485"/>
        <v>0</v>
      </c>
    </row>
    <row r="5143" spans="1:61" x14ac:dyDescent="0.2">
      <c r="A5143">
        <v>7825</v>
      </c>
      <c r="B5143" t="s">
        <v>18473</v>
      </c>
      <c r="C5143" t="s">
        <v>18474</v>
      </c>
      <c r="D5143" t="s">
        <v>1098</v>
      </c>
      <c r="E5143" s="1" t="d">
        <v>2014-11-12</v>
      </c>
      <c r="F5143" t="s">
        <v>53</v>
      </c>
      <c r="G5143" s="1" t="d">
        <v>1992-11-14</v>
      </c>
      <c r="H5143">
        <v>23</v>
      </c>
      <c r="I5143" t="s">
        <v>75</v>
      </c>
      <c r="J5143" t="s">
        <v>66</v>
      </c>
      <c r="K5143">
        <v>0</v>
      </c>
      <c r="L5143">
        <v>0</v>
      </c>
      <c r="M5143">
        <v>0</v>
      </c>
      <c r="N5143">
        <v>2</v>
      </c>
      <c r="O5143">
        <v>-9</v>
      </c>
      <c r="P5143" s="2" t="d">
        <v>2014-11-03T03:58:46.99999969918281075</v>
      </c>
      <c r="Q5143" s="2" t="d">
        <v>2014-11-10T08:37:44.999999734573066125</v>
      </c>
      <c r="R5143" t="s">
        <v>18475</v>
      </c>
      <c r="S5143" s="1" t="d">
        <v>2014-11-03</v>
      </c>
      <c r="U5143">
        <v>9</v>
      </c>
      <c r="V5143" t="s">
        <v>57</v>
      </c>
      <c r="W5143" t="s">
        <v>608</v>
      </c>
      <c r="X5143">
        <v>1</v>
      </c>
      <c r="Y5143" t="s">
        <v>18476</v>
      </c>
      <c r="Z5143" t="s">
        <v>70</v>
      </c>
      <c r="AB5143" s="1" t="d">
        <v>2015-09-10</v>
      </c>
      <c r="AC5143" t="s">
        <v>795</v>
      </c>
      <c r="AG5143">
        <v>0</v>
      </c>
      <c r="AL5143" t="s">
        <v>59</v>
      </c>
      <c r="AM5143">
        <v>8</v>
      </c>
      <c r="AN5143" t="s">
        <v>86</v>
      </c>
      <c r="AO5143" s="1" t="d">
        <v>2014-11-12</v>
      </c>
      <c r="AP5143" t="s">
        <v>61</v>
      </c>
      <c r="AQ5143">
        <v>8</v>
      </c>
      <c r="AR5143" t="s">
        <v>86</v>
      </c>
      <c r="AS5143" s="1" t="d">
        <v>2014-11-12</v>
      </c>
      <c r="AT5143" s="1" t="d">
        <v>2015-02-15</v>
      </c>
      <c r="AU5143" s="1" t="d">
        <v>2015-03-18</v>
      </c>
      <c r="AV5143">
        <v>2</v>
      </c>
      <c r="AW5143">
        <v>0</v>
      </c>
      <c r="AX5143">
        <v>95</v>
      </c>
      <c r="AY5143">
        <v>0</v>
      </c>
      <c r="AZ5143">
        <f t="shared" si="480"/>
        <v>1</v>
      </c>
      <c r="BA5143">
        <f t="shared" si="481"/>
        <v>1</v>
      </c>
      <c r="BB5143" s="3">
        <v>1</v>
      </c>
      <c r="BC5143" s="3">
        <v>1</v>
      </c>
      <c r="BD5143" s="3">
        <v>8</v>
      </c>
      <c r="BE5143">
        <f>IF(BD5143&gt;Summary!$C$2,1,0)</f>
        <v>1</v>
      </c>
      <c r="BF5143">
        <f t="shared" si="482"/>
        <v>1</v>
      </c>
      <c r="BG5143">
        <f t="shared" si="483"/>
        <v>0</v>
      </c>
      <c r="BH5143">
        <f t="shared" si="484"/>
        <v>0</v>
      </c>
      <c r="BI5143">
        <f t="shared" si="485"/>
        <v>0</v>
      </c>
    </row>
    <row r="5144" spans="1:61" x14ac:dyDescent="0.2">
      <c r="A5144">
        <v>7830</v>
      </c>
      <c r="B5144" t="s">
        <v>18477</v>
      </c>
      <c r="C5144" t="s">
        <v>18478</v>
      </c>
      <c r="D5144" t="s">
        <v>13133</v>
      </c>
      <c r="E5144" s="1" t="d">
        <v>2013-12-30</v>
      </c>
      <c r="F5144" t="s">
        <v>115</v>
      </c>
      <c r="G5144" s="1" t="d">
        <v>1985-04-18</v>
      </c>
      <c r="H5144">
        <v>31</v>
      </c>
      <c r="I5144" t="s">
        <v>65</v>
      </c>
      <c r="J5144" t="s">
        <v>66</v>
      </c>
      <c r="K5144">
        <v>0</v>
      </c>
      <c r="L5144">
        <v>0</v>
      </c>
      <c r="M5144">
        <v>0</v>
      </c>
      <c r="N5144">
        <v>2</v>
      </c>
      <c r="O5144">
        <v>-1</v>
      </c>
      <c r="P5144" s="2" t="d">
        <v>2013-12-29T05:41:33.99999983143061550</v>
      </c>
      <c r="Q5144" s="2" t="d">
        <v>2014-06-23T08:58:21.99999972246586950</v>
      </c>
      <c r="R5144" t="s">
        <v>18479</v>
      </c>
      <c r="S5144" s="1" t="d">
        <v>2013-12-29</v>
      </c>
      <c r="U5144">
        <v>1</v>
      </c>
      <c r="V5144" t="s">
        <v>57</v>
      </c>
      <c r="W5144" t="s">
        <v>434</v>
      </c>
      <c r="X5144">
        <v>1</v>
      </c>
      <c r="Y5144" t="s">
        <v>18480</v>
      </c>
      <c r="Z5144" t="s">
        <v>79</v>
      </c>
      <c r="AA5144">
        <v>0</v>
      </c>
      <c r="AB5144" s="1" t="d">
        <v>2014-10-22</v>
      </c>
      <c r="AC5144" t="s">
        <v>259</v>
      </c>
      <c r="AD5144" s="1" t="d">
        <v>2014-10-22</v>
      </c>
      <c r="AE5144" s="1" t="d">
        <v>2014-10-27</v>
      </c>
      <c r="AG5144">
        <v>0</v>
      </c>
      <c r="AL5144" t="s">
        <v>59</v>
      </c>
      <c r="AM5144">
        <v>5</v>
      </c>
      <c r="AN5144" t="s">
        <v>87</v>
      </c>
      <c r="AO5144" s="1" t="d">
        <v>2013-12-30</v>
      </c>
      <c r="AP5144" t="s">
        <v>61</v>
      </c>
      <c r="AQ5144">
        <v>4</v>
      </c>
      <c r="AR5144" t="s">
        <v>60</v>
      </c>
      <c r="AS5144" s="1" t="d">
        <v>2013-12-30</v>
      </c>
      <c r="AT5144" s="1" t="d">
        <v>2014-10-22</v>
      </c>
      <c r="AU5144" s="1" t="d">
        <v>2014-10-27</v>
      </c>
      <c r="AV5144">
        <v>2</v>
      </c>
      <c r="AW5144">
        <v>175</v>
      </c>
      <c r="AX5144">
        <v>296</v>
      </c>
      <c r="AY5144">
        <v>1</v>
      </c>
      <c r="AZ5144">
        <f t="shared" si="480"/>
        <v>1</v>
      </c>
      <c r="BA5144">
        <f t="shared" si="481"/>
        <v>1</v>
      </c>
      <c r="BB5144" s="3">
        <v>1</v>
      </c>
      <c r="BC5144" s="3">
        <v>1</v>
      </c>
      <c r="BD5144" s="3">
        <v>5</v>
      </c>
      <c r="BE5144">
        <f>IF(BD5144&gt;Summary!$C$2,1,0)</f>
        <v>0</v>
      </c>
      <c r="BF5144">
        <f t="shared" si="482"/>
        <v>0</v>
      </c>
      <c r="BG5144">
        <f t="shared" si="483"/>
        <v>0</v>
      </c>
      <c r="BH5144">
        <f t="shared" si="484"/>
        <v>0</v>
      </c>
      <c r="BI5144">
        <f t="shared" si="485"/>
        <v>1</v>
      </c>
    </row>
    <row r="5145" spans="1:61" x14ac:dyDescent="0.2">
      <c r="A5145">
        <v>7832</v>
      </c>
      <c r="B5145" t="s">
        <v>18481</v>
      </c>
      <c r="C5145" t="s">
        <v>249</v>
      </c>
      <c r="D5145" t="s">
        <v>5739</v>
      </c>
      <c r="E5145" s="1" t="d">
        <v>2014-10-27</v>
      </c>
      <c r="F5145" t="s">
        <v>53</v>
      </c>
      <c r="G5145" s="1" t="d">
        <v>1975-10-10</v>
      </c>
      <c r="H5145">
        <v>40</v>
      </c>
      <c r="I5145" t="s">
        <v>65</v>
      </c>
      <c r="J5145" t="s">
        <v>66</v>
      </c>
      <c r="K5145">
        <v>0</v>
      </c>
      <c r="L5145">
        <v>0</v>
      </c>
      <c r="M5145">
        <v>0</v>
      </c>
      <c r="N5145">
        <v>8</v>
      </c>
      <c r="O5145">
        <v>0</v>
      </c>
      <c r="P5145" s="2" t="d">
        <v>2014-10-27T05:38:52.99999991431832625</v>
      </c>
      <c r="Q5145" s="2" t="d">
        <v>2014-12-09T09:50:48.0000002542510650</v>
      </c>
      <c r="R5145" t="s">
        <v>18482</v>
      </c>
      <c r="S5145" s="1" t="d">
        <v>2014-10-27</v>
      </c>
      <c r="U5145">
        <v>0</v>
      </c>
      <c r="V5145" t="s">
        <v>97</v>
      </c>
      <c r="W5145" t="s">
        <v>803</v>
      </c>
      <c r="X5145">
        <v>1</v>
      </c>
      <c r="Y5145" t="s">
        <v>18483</v>
      </c>
      <c r="Z5145" t="s">
        <v>135</v>
      </c>
      <c r="AB5145" s="1" t="d">
        <v>2016-01-29</v>
      </c>
      <c r="AC5145" t="s">
        <v>136</v>
      </c>
      <c r="AG5145">
        <v>0</v>
      </c>
      <c r="AL5145" t="s">
        <v>59</v>
      </c>
      <c r="AM5145">
        <v>6</v>
      </c>
      <c r="AN5145" t="s">
        <v>87</v>
      </c>
      <c r="AO5145" s="1" t="d">
        <v>2014-10-27</v>
      </c>
      <c r="AP5145" t="s">
        <v>61</v>
      </c>
      <c r="AQ5145">
        <v>4</v>
      </c>
      <c r="AR5145" t="s">
        <v>60</v>
      </c>
      <c r="AS5145" s="1" t="d">
        <v>2014-10-27</v>
      </c>
      <c r="AT5145" s="1" t="d">
        <v>2014-10-27</v>
      </c>
      <c r="AU5145" s="1" t="d">
        <v>2014-12-09</v>
      </c>
      <c r="AV5145">
        <v>8</v>
      </c>
      <c r="AW5145">
        <v>43</v>
      </c>
      <c r="AX5145">
        <v>459</v>
      </c>
      <c r="AY5145">
        <v>1</v>
      </c>
      <c r="AZ5145">
        <f t="shared" si="480"/>
        <v>1</v>
      </c>
      <c r="BA5145">
        <f t="shared" si="481"/>
        <v>1</v>
      </c>
      <c r="BB5145" s="3">
        <v>1</v>
      </c>
      <c r="BC5145" s="3">
        <v>1</v>
      </c>
      <c r="BD5145" s="3">
        <v>6</v>
      </c>
      <c r="BE5145">
        <f>IF(BD5145&gt;Summary!$C$2,1,0)</f>
        <v>1</v>
      </c>
      <c r="BF5145">
        <f t="shared" si="482"/>
        <v>1</v>
      </c>
      <c r="BG5145">
        <f t="shared" si="483"/>
        <v>0</v>
      </c>
      <c r="BH5145">
        <f t="shared" si="484"/>
        <v>0</v>
      </c>
      <c r="BI5145">
        <f t="shared" si="485"/>
        <v>0</v>
      </c>
    </row>
    <row r="5146" spans="1:61" x14ac:dyDescent="0.2">
      <c r="A5146">
        <v>7834</v>
      </c>
      <c r="B5146" t="s">
        <v>18484</v>
      </c>
      <c r="C5146" t="s">
        <v>10200</v>
      </c>
      <c r="D5146" t="s">
        <v>18485</v>
      </c>
      <c r="E5146" s="1" t="d">
        <v>2013-11-19</v>
      </c>
      <c r="F5146" t="s">
        <v>53</v>
      </c>
      <c r="G5146" s="1" t="d">
        <v>1982-11-11</v>
      </c>
      <c r="H5146">
        <v>33</v>
      </c>
      <c r="I5146" t="s">
        <v>65</v>
      </c>
      <c r="J5146" t="s">
        <v>66</v>
      </c>
      <c r="K5146">
        <v>0</v>
      </c>
      <c r="L5146">
        <v>0</v>
      </c>
      <c r="M5146">
        <v>0</v>
      </c>
      <c r="N5146">
        <v>1</v>
      </c>
      <c r="O5146">
        <v>-17</v>
      </c>
      <c r="P5146" s="2" t="d">
        <v>2013-11-02T05:15:33.000000170432031225</v>
      </c>
      <c r="Q5146" s="2" t="d">
        <v>2013-11-03T01:25:19.99999992549419175</v>
      </c>
      <c r="R5146" t="s">
        <v>18486</v>
      </c>
      <c r="S5146" s="1" t="d">
        <v>2013-11-02</v>
      </c>
      <c r="U5146">
        <v>17</v>
      </c>
      <c r="V5146" t="s">
        <v>57</v>
      </c>
      <c r="W5146" t="s">
        <v>71</v>
      </c>
      <c r="X5146">
        <v>0</v>
      </c>
      <c r="AG5146">
        <v>0</v>
      </c>
      <c r="AL5146" t="s">
        <v>59</v>
      </c>
      <c r="AM5146">
        <v>2</v>
      </c>
      <c r="AN5146" t="s">
        <v>60</v>
      </c>
      <c r="AO5146" s="1" t="d">
        <v>2013-11-19</v>
      </c>
      <c r="AP5146" t="s">
        <v>61</v>
      </c>
      <c r="AQ5146">
        <v>1</v>
      </c>
      <c r="AR5146" t="s">
        <v>60</v>
      </c>
      <c r="AS5146" s="1" t="d">
        <v>2013-11-19</v>
      </c>
      <c r="AT5146" s="1" t="d">
        <v>2015-05-04</v>
      </c>
      <c r="AU5146" s="1" t="d">
        <v>2015-05-11</v>
      </c>
      <c r="AV5146">
        <v>1</v>
      </c>
      <c r="AW5146">
        <v>0</v>
      </c>
      <c r="AX5146">
        <v>531</v>
      </c>
      <c r="AY5146">
        <v>0</v>
      </c>
      <c r="AZ5146">
        <f t="shared" si="480"/>
        <v>1</v>
      </c>
      <c r="BA5146">
        <f t="shared" si="481"/>
        <v>1</v>
      </c>
      <c r="BB5146" s="3">
        <v>1</v>
      </c>
      <c r="BC5146" s="3">
        <v>0</v>
      </c>
      <c r="BD5146" s="3">
        <v>2</v>
      </c>
      <c r="BE5146">
        <f>IF(BD5146&gt;Summary!$C$2,1,0)</f>
        <v>0</v>
      </c>
      <c r="BF5146">
        <f t="shared" si="482"/>
        <v>0</v>
      </c>
      <c r="BG5146">
        <f t="shared" si="483"/>
        <v>1</v>
      </c>
      <c r="BH5146">
        <f t="shared" si="484"/>
        <v>0</v>
      </c>
      <c r="BI5146">
        <f t="shared" si="485"/>
        <v>0</v>
      </c>
    </row>
    <row r="5147" spans="1:61" x14ac:dyDescent="0.2">
      <c r="A5147">
        <v>7835</v>
      </c>
      <c r="B5147" t="s">
        <v>18487</v>
      </c>
      <c r="C5147" t="s">
        <v>431</v>
      </c>
      <c r="D5147" t="s">
        <v>2232</v>
      </c>
      <c r="E5147" s="1" t="d">
        <v>2013-10-22</v>
      </c>
      <c r="F5147" t="s">
        <v>53</v>
      </c>
      <c r="G5147" s="1" t="d">
        <v>1975-10-26</v>
      </c>
      <c r="H5147">
        <v>40</v>
      </c>
      <c r="I5147" t="s">
        <v>65</v>
      </c>
      <c r="J5147" t="s">
        <v>66</v>
      </c>
      <c r="K5147">
        <v>0</v>
      </c>
      <c r="L5147">
        <v>0</v>
      </c>
      <c r="M5147">
        <v>0</v>
      </c>
      <c r="N5147">
        <v>11</v>
      </c>
      <c r="O5147">
        <v>-1</v>
      </c>
      <c r="P5147" s="2" t="d">
        <v>2013-10-21T04:00:29.00000028312206325</v>
      </c>
      <c r="Q5147" s="2" t="d">
        <v>2013-10-21T08:15:50.999999977648258200</v>
      </c>
      <c r="R5147" t="s">
        <v>18488</v>
      </c>
      <c r="S5147" s="1" t="d">
        <v>2013-10-21</v>
      </c>
      <c r="U5147">
        <v>1</v>
      </c>
      <c r="V5147" t="s">
        <v>97</v>
      </c>
      <c r="W5147" t="s">
        <v>136</v>
      </c>
      <c r="X5147">
        <v>1</v>
      </c>
      <c r="Y5147" t="s">
        <v>18489</v>
      </c>
      <c r="Z5147" t="s">
        <v>135</v>
      </c>
      <c r="AB5147" s="1" t="d">
        <v>2014-04-09</v>
      </c>
      <c r="AC5147" t="s">
        <v>218</v>
      </c>
      <c r="AG5147">
        <v>1</v>
      </c>
      <c r="AH5147" t="s">
        <v>18490</v>
      </c>
      <c r="AI5147" t="s">
        <v>79</v>
      </c>
      <c r="AJ5147" s="1" t="d">
        <v>2015-08-10</v>
      </c>
      <c r="AK5147" t="s">
        <v>98</v>
      </c>
      <c r="AL5147" t="s">
        <v>59</v>
      </c>
      <c r="AM5147">
        <v>3</v>
      </c>
      <c r="AN5147" t="s">
        <v>60</v>
      </c>
      <c r="AO5147" s="1" t="d">
        <v>2013-10-22</v>
      </c>
      <c r="AP5147" t="s">
        <v>61</v>
      </c>
      <c r="AQ5147">
        <v>2</v>
      </c>
      <c r="AR5147" t="s">
        <v>60</v>
      </c>
      <c r="AS5147" s="1" t="d">
        <v>2013-10-22</v>
      </c>
      <c r="AT5147" s="1" t="d">
        <v>2013-10-21</v>
      </c>
      <c r="AU5147" s="1" t="d">
        <v>2013-10-21</v>
      </c>
      <c r="AV5147">
        <v>11</v>
      </c>
      <c r="AW5147">
        <v>0</v>
      </c>
      <c r="AX5147">
        <v>169</v>
      </c>
      <c r="AY5147">
        <v>1</v>
      </c>
      <c r="AZ5147">
        <f t="shared" si="480"/>
        <v>1</v>
      </c>
      <c r="BA5147">
        <f t="shared" si="481"/>
        <v>1</v>
      </c>
      <c r="BB5147" s="3">
        <v>1</v>
      </c>
      <c r="BC5147" s="3">
        <v>1</v>
      </c>
      <c r="BD5147" s="3">
        <v>3</v>
      </c>
      <c r="BE5147">
        <f>IF(BD5147&gt;Summary!$C$2,1,0)</f>
        <v>0</v>
      </c>
      <c r="BF5147">
        <f t="shared" si="482"/>
        <v>0</v>
      </c>
      <c r="BG5147">
        <f t="shared" si="483"/>
        <v>0</v>
      </c>
      <c r="BH5147">
        <f t="shared" si="484"/>
        <v>0</v>
      </c>
      <c r="BI5147">
        <f t="shared" si="485"/>
        <v>1</v>
      </c>
    </row>
    <row r="5148" spans="1:61" x14ac:dyDescent="0.2">
      <c r="A5148">
        <v>7837</v>
      </c>
      <c r="B5148" t="s">
        <v>18491</v>
      </c>
      <c r="C5148" t="s">
        <v>18492</v>
      </c>
      <c r="D5148" t="s">
        <v>457</v>
      </c>
      <c r="E5148" s="1" t="d">
        <v>2014-02-26</v>
      </c>
      <c r="F5148" t="s">
        <v>53</v>
      </c>
      <c r="G5148" s="1" t="d">
        <v>1959-09-28</v>
      </c>
      <c r="H5148">
        <v>56</v>
      </c>
      <c r="I5148" t="s">
        <v>54</v>
      </c>
      <c r="J5148" t="s">
        <v>102</v>
      </c>
      <c r="K5148">
        <v>0</v>
      </c>
      <c r="L5148">
        <v>0</v>
      </c>
      <c r="M5148">
        <v>0</v>
      </c>
      <c r="N5148">
        <v>1</v>
      </c>
      <c r="O5148">
        <v>0</v>
      </c>
      <c r="P5148" s="2" t="d">
        <v>2014-02-26T02:55:56.00000016856938450</v>
      </c>
      <c r="Q5148" s="2" t="d">
        <v>2014-03-13T08:51:59.0000000875443225</v>
      </c>
      <c r="R5148" t="s">
        <v>18493</v>
      </c>
      <c r="S5148" s="1" t="d">
        <v>2014-02-26</v>
      </c>
      <c r="U5148">
        <v>0</v>
      </c>
      <c r="V5148" t="s">
        <v>57</v>
      </c>
      <c r="W5148" t="s">
        <v>77</v>
      </c>
      <c r="X5148">
        <v>0</v>
      </c>
      <c r="AG5148">
        <v>0</v>
      </c>
      <c r="AL5148" t="s">
        <v>59</v>
      </c>
      <c r="AM5148">
        <v>2</v>
      </c>
      <c r="AN5148" t="s">
        <v>60</v>
      </c>
      <c r="AO5148" s="1" t="d">
        <v>2014-02-26</v>
      </c>
      <c r="AP5148" t="s">
        <v>61</v>
      </c>
      <c r="AQ5148">
        <v>1</v>
      </c>
      <c r="AR5148" t="s">
        <v>60</v>
      </c>
      <c r="AS5148" s="1" t="d">
        <v>2014-02-26</v>
      </c>
      <c r="AT5148" s="1" t="d">
        <v>2014-02-26</v>
      </c>
      <c r="AU5148" s="1" t="d">
        <v>2014-03-13</v>
      </c>
      <c r="AV5148">
        <v>1</v>
      </c>
      <c r="AW5148">
        <v>15</v>
      </c>
      <c r="AX5148">
        <v>765</v>
      </c>
      <c r="AY5148">
        <v>0</v>
      </c>
      <c r="AZ5148">
        <f t="shared" si="480"/>
        <v>1</v>
      </c>
      <c r="BA5148">
        <f t="shared" si="481"/>
        <v>1</v>
      </c>
      <c r="BB5148" s="3">
        <v>1</v>
      </c>
      <c r="BC5148" s="3">
        <v>0</v>
      </c>
      <c r="BD5148" s="3">
        <v>2</v>
      </c>
      <c r="BE5148">
        <f>IF(BD5148&gt;Summary!$C$2,1,0)</f>
        <v>0</v>
      </c>
      <c r="BF5148">
        <f t="shared" si="482"/>
        <v>0</v>
      </c>
      <c r="BG5148">
        <f t="shared" si="483"/>
        <v>1</v>
      </c>
      <c r="BH5148">
        <f t="shared" si="484"/>
        <v>0</v>
      </c>
      <c r="BI5148">
        <f t="shared" si="485"/>
        <v>0</v>
      </c>
    </row>
    <row r="5149" spans="1:61" x14ac:dyDescent="0.2">
      <c r="A5149">
        <v>7838</v>
      </c>
      <c r="B5149" t="s">
        <v>18494</v>
      </c>
      <c r="C5149" t="s">
        <v>4561</v>
      </c>
      <c r="D5149" t="s">
        <v>402</v>
      </c>
      <c r="E5149" s="1" t="d">
        <v>2014-02-17</v>
      </c>
      <c r="F5149" t="s">
        <v>53</v>
      </c>
      <c r="G5149" s="1" t="d">
        <v>1994-09-06</v>
      </c>
      <c r="H5149">
        <v>21</v>
      </c>
      <c r="I5149" t="s">
        <v>75</v>
      </c>
      <c r="J5149" t="s">
        <v>66</v>
      </c>
      <c r="K5149">
        <v>0</v>
      </c>
      <c r="L5149">
        <v>0</v>
      </c>
      <c r="M5149">
        <v>0</v>
      </c>
      <c r="N5149">
        <v>0</v>
      </c>
      <c r="O5149">
        <v>-1</v>
      </c>
      <c r="P5149" s="2" t="d">
        <v>2014-02-16T06:13:33.00000019837171050</v>
      </c>
      <c r="Q5149" s="2" t="d">
        <v>2014-02-17T12:49:41.99999991338699850</v>
      </c>
      <c r="R5149" t="s">
        <v>18495</v>
      </c>
      <c r="S5149" s="1" t="d">
        <v>2014-02-16</v>
      </c>
      <c r="U5149">
        <v>1</v>
      </c>
      <c r="V5149" t="s">
        <v>97</v>
      </c>
      <c r="W5149" t="s">
        <v>2636</v>
      </c>
      <c r="X5149">
        <v>1</v>
      </c>
      <c r="Y5149" t="s">
        <v>18496</v>
      </c>
      <c r="Z5149" t="s">
        <v>135</v>
      </c>
      <c r="AA5149">
        <v>0</v>
      </c>
      <c r="AB5149" s="1" t="d">
        <v>2014-04-01</v>
      </c>
      <c r="AC5149" t="s">
        <v>194</v>
      </c>
      <c r="AD5149" s="1" t="d">
        <v>2014-04-01</v>
      </c>
      <c r="AE5149" s="1" t="d">
        <v>2014-04-03</v>
      </c>
      <c r="AG5149">
        <v>0</v>
      </c>
      <c r="AL5149" t="s">
        <v>59</v>
      </c>
      <c r="AM5149">
        <v>3</v>
      </c>
      <c r="AN5149" t="s">
        <v>60</v>
      </c>
      <c r="AO5149" s="1" t="d">
        <v>2014-02-17</v>
      </c>
      <c r="AP5149" t="s">
        <v>61</v>
      </c>
      <c r="AQ5149">
        <v>5</v>
      </c>
      <c r="AR5149" t="s">
        <v>87</v>
      </c>
      <c r="AS5149" s="1" t="d">
        <v>2014-02-17</v>
      </c>
      <c r="AT5149" s="1" t="d">
        <v>2014-04-01</v>
      </c>
      <c r="AU5149" s="1" t="d">
        <v>2014-04-03</v>
      </c>
      <c r="AV5149">
        <v>0</v>
      </c>
      <c r="AW5149">
        <v>0</v>
      </c>
      <c r="AX5149">
        <v>43</v>
      </c>
      <c r="AY5149">
        <v>1</v>
      </c>
      <c r="AZ5149">
        <f t="shared" si="480"/>
        <v>1</v>
      </c>
      <c r="BA5149">
        <f t="shared" si="481"/>
        <v>1</v>
      </c>
      <c r="BB5149" s="3">
        <v>1</v>
      </c>
      <c r="BC5149" s="3">
        <v>1</v>
      </c>
      <c r="BD5149" s="3">
        <v>3</v>
      </c>
      <c r="BE5149">
        <f>IF(BD5149&gt;Summary!$C$2,1,0)</f>
        <v>0</v>
      </c>
      <c r="BF5149">
        <f t="shared" si="482"/>
        <v>0</v>
      </c>
      <c r="BG5149">
        <f t="shared" si="483"/>
        <v>0</v>
      </c>
      <c r="BH5149">
        <f t="shared" si="484"/>
        <v>0</v>
      </c>
      <c r="BI5149">
        <f t="shared" si="485"/>
        <v>1</v>
      </c>
    </row>
    <row r="5150" spans="1:61" x14ac:dyDescent="0.2">
      <c r="A5150">
        <v>7840</v>
      </c>
      <c r="B5150" t="s">
        <v>18497</v>
      </c>
      <c r="C5150" t="s">
        <v>18498</v>
      </c>
      <c r="D5150" t="s">
        <v>402</v>
      </c>
      <c r="E5150" s="1" t="d">
        <v>2013-04-10</v>
      </c>
      <c r="F5150" t="s">
        <v>53</v>
      </c>
      <c r="G5150" s="1" t="d">
        <v>1994-02-16</v>
      </c>
      <c r="H5150">
        <v>22</v>
      </c>
      <c r="I5150" t="s">
        <v>75</v>
      </c>
      <c r="J5150" t="s">
        <v>102</v>
      </c>
      <c r="K5150">
        <v>0</v>
      </c>
      <c r="L5150">
        <v>0</v>
      </c>
      <c r="M5150">
        <v>0</v>
      </c>
      <c r="N5150">
        <v>1</v>
      </c>
      <c r="O5150">
        <v>-36</v>
      </c>
      <c r="P5150" s="2" t="d">
        <v>2013-03-05T11:23:02.99999975133687450</v>
      </c>
      <c r="Q5150" s="2" t="d">
        <v>2013-03-06T07:15:03.9999998873099700</v>
      </c>
      <c r="R5150" t="s">
        <v>18499</v>
      </c>
      <c r="S5150" s="1" t="d">
        <v>2013-03-05</v>
      </c>
      <c r="U5150">
        <v>36</v>
      </c>
      <c r="V5150" t="s">
        <v>57</v>
      </c>
      <c r="W5150" t="s">
        <v>167</v>
      </c>
      <c r="X5150">
        <v>0</v>
      </c>
      <c r="AG5150">
        <v>0</v>
      </c>
      <c r="AL5150" t="s">
        <v>59</v>
      </c>
      <c r="AM5150">
        <v>2</v>
      </c>
      <c r="AN5150" t="s">
        <v>60</v>
      </c>
      <c r="AO5150" s="1" t="d">
        <v>2013-04-10</v>
      </c>
      <c r="AP5150" t="s">
        <v>61</v>
      </c>
      <c r="AQ5150">
        <v>5</v>
      </c>
      <c r="AR5150" t="s">
        <v>87</v>
      </c>
      <c r="AS5150" s="1" t="d">
        <v>2013-04-10</v>
      </c>
      <c r="AT5150" s="1" t="d">
        <v>2014-12-31</v>
      </c>
      <c r="AU5150" s="1" t="d">
        <v>2015-01-09</v>
      </c>
      <c r="AV5150">
        <v>1</v>
      </c>
      <c r="AW5150">
        <v>0</v>
      </c>
      <c r="AX5150">
        <v>630</v>
      </c>
      <c r="AY5150">
        <v>0</v>
      </c>
      <c r="AZ5150">
        <f t="shared" si="480"/>
        <v>0</v>
      </c>
      <c r="BA5150">
        <f t="shared" si="481"/>
        <v>1</v>
      </c>
      <c r="BB5150" s="3">
        <v>1</v>
      </c>
      <c r="BC5150" s="3">
        <v>0</v>
      </c>
      <c r="BD5150" s="3">
        <v>2</v>
      </c>
      <c r="BE5150">
        <f>IF(BD5150&gt;Summary!$C$2,1,0)</f>
        <v>0</v>
      </c>
      <c r="BF5150">
        <f t="shared" si="482"/>
        <v>0</v>
      </c>
      <c r="BG5150">
        <f t="shared" si="483"/>
        <v>1</v>
      </c>
      <c r="BH5150">
        <f t="shared" si="484"/>
        <v>0</v>
      </c>
      <c r="BI5150">
        <f t="shared" si="485"/>
        <v>0</v>
      </c>
    </row>
    <row r="5151" spans="1:61" x14ac:dyDescent="0.2">
      <c r="A5151">
        <v>7842</v>
      </c>
      <c r="B5151" t="s">
        <v>18500</v>
      </c>
      <c r="C5151" t="s">
        <v>4522</v>
      </c>
      <c r="D5151" t="s">
        <v>2777</v>
      </c>
      <c r="E5151" s="1" t="d">
        <v>2013-02-13</v>
      </c>
      <c r="F5151" t="s">
        <v>53</v>
      </c>
      <c r="G5151" s="1" t="d">
        <v>1965-03-01</v>
      </c>
      <c r="H5151">
        <v>51</v>
      </c>
      <c r="I5151" t="s">
        <v>54</v>
      </c>
      <c r="J5151" t="s">
        <v>66</v>
      </c>
      <c r="K5151">
        <v>0</v>
      </c>
      <c r="L5151">
        <v>0</v>
      </c>
      <c r="M5151">
        <v>0</v>
      </c>
      <c r="N5151">
        <v>4</v>
      </c>
      <c r="O5151">
        <v>-28</v>
      </c>
      <c r="P5151" s="2" t="d">
        <v>2013-01-16T08:10:42.00000003911554950</v>
      </c>
      <c r="Q5151" s="2" t="d">
        <v>2013-01-18T04:32:26.00000018253922650</v>
      </c>
      <c r="R5151" t="s">
        <v>18501</v>
      </c>
      <c r="S5151" s="1" t="d">
        <v>2013-01-16</v>
      </c>
      <c r="U5151">
        <v>28</v>
      </c>
      <c r="V5151" t="s">
        <v>57</v>
      </c>
      <c r="W5151" t="s">
        <v>914</v>
      </c>
      <c r="X5151">
        <v>0</v>
      </c>
      <c r="AG5151">
        <v>0</v>
      </c>
      <c r="AL5151" t="s">
        <v>59</v>
      </c>
      <c r="AM5151">
        <v>1</v>
      </c>
      <c r="AN5151" t="s">
        <v>60</v>
      </c>
      <c r="AO5151" s="1" t="d">
        <v>2013-02-13</v>
      </c>
      <c r="AP5151" t="s">
        <v>61</v>
      </c>
      <c r="AQ5151">
        <v>2</v>
      </c>
      <c r="AR5151" t="s">
        <v>60</v>
      </c>
      <c r="AS5151" s="1" t="d">
        <v>2013-02-13</v>
      </c>
      <c r="AT5151" s="1" t="d">
        <v>2013-01-16</v>
      </c>
      <c r="AU5151" s="1" t="d">
        <v>2013-01-18</v>
      </c>
      <c r="AV5151">
        <v>4</v>
      </c>
      <c r="AW5151">
        <v>0</v>
      </c>
      <c r="AX5151">
        <v>1143</v>
      </c>
      <c r="AY5151">
        <v>0</v>
      </c>
      <c r="AZ5151">
        <f t="shared" si="480"/>
        <v>1</v>
      </c>
      <c r="BA5151">
        <f t="shared" si="481"/>
        <v>1</v>
      </c>
      <c r="BB5151" s="3">
        <v>1</v>
      </c>
      <c r="BC5151" s="3">
        <v>0</v>
      </c>
      <c r="BD5151" s="3">
        <v>1</v>
      </c>
      <c r="BE5151">
        <f>IF(BD5151&gt;Summary!$C$2,1,0)</f>
        <v>0</v>
      </c>
      <c r="BF5151">
        <f t="shared" si="482"/>
        <v>0</v>
      </c>
      <c r="BG5151">
        <f t="shared" si="483"/>
        <v>1</v>
      </c>
      <c r="BH5151">
        <f t="shared" si="484"/>
        <v>0</v>
      </c>
      <c r="BI5151">
        <f t="shared" si="485"/>
        <v>0</v>
      </c>
    </row>
    <row r="5152" spans="1:61" x14ac:dyDescent="0.2">
      <c r="A5152">
        <v>7843</v>
      </c>
      <c r="B5152" t="s">
        <v>18502</v>
      </c>
      <c r="C5152" t="s">
        <v>11046</v>
      </c>
      <c r="D5152" t="s">
        <v>18503</v>
      </c>
      <c r="E5152" s="1" t="d">
        <v>2013-09-04</v>
      </c>
      <c r="F5152" t="s">
        <v>53</v>
      </c>
      <c r="G5152" s="1" t="d">
        <v>1979-08-06</v>
      </c>
      <c r="H5152">
        <v>36</v>
      </c>
      <c r="I5152" t="s">
        <v>65</v>
      </c>
      <c r="J5152" t="s">
        <v>102</v>
      </c>
      <c r="K5152">
        <v>0</v>
      </c>
      <c r="L5152">
        <v>0</v>
      </c>
      <c r="M5152">
        <v>0</v>
      </c>
      <c r="N5152">
        <v>0</v>
      </c>
      <c r="O5152">
        <v>0</v>
      </c>
      <c r="P5152" s="2" t="d">
        <v>2013-09-04T06:00:31.999999936670064675</v>
      </c>
      <c r="Q5152" s="2" t="d">
        <v>2013-09-05T05:33:51.99999995995312950</v>
      </c>
      <c r="R5152" t="s">
        <v>18504</v>
      </c>
      <c r="S5152" s="1" t="d">
        <v>2013-09-04</v>
      </c>
      <c r="U5152">
        <v>0</v>
      </c>
      <c r="V5152" t="s">
        <v>97</v>
      </c>
      <c r="W5152" t="s">
        <v>80</v>
      </c>
      <c r="X5152">
        <v>0</v>
      </c>
      <c r="AG5152">
        <v>0</v>
      </c>
      <c r="AL5152" t="s">
        <v>59</v>
      </c>
      <c r="AM5152">
        <v>1</v>
      </c>
      <c r="AN5152" t="s">
        <v>60</v>
      </c>
      <c r="AO5152" s="1" t="d">
        <v>2013-09-04</v>
      </c>
      <c r="AP5152" t="s">
        <v>61</v>
      </c>
      <c r="AQ5152">
        <v>1</v>
      </c>
      <c r="AR5152" t="s">
        <v>60</v>
      </c>
      <c r="AS5152" s="1" t="d">
        <v>2013-09-04</v>
      </c>
      <c r="AT5152" s="1" t="d">
        <v>2013-09-04</v>
      </c>
      <c r="AU5152" s="1" t="d">
        <v>2013-09-05</v>
      </c>
      <c r="AV5152">
        <v>0</v>
      </c>
      <c r="AW5152">
        <v>1</v>
      </c>
      <c r="AX5152">
        <v>940</v>
      </c>
      <c r="AY5152">
        <v>0</v>
      </c>
      <c r="AZ5152">
        <f t="shared" si="480"/>
        <v>1</v>
      </c>
      <c r="BA5152">
        <f t="shared" si="481"/>
        <v>1</v>
      </c>
      <c r="BB5152" s="3">
        <v>1</v>
      </c>
      <c r="BC5152" s="3">
        <v>0</v>
      </c>
      <c r="BD5152" s="3">
        <v>1</v>
      </c>
      <c r="BE5152">
        <f>IF(BD5152&gt;Summary!$C$2,1,0)</f>
        <v>0</v>
      </c>
      <c r="BF5152">
        <f t="shared" si="482"/>
        <v>0</v>
      </c>
      <c r="BG5152">
        <f t="shared" si="483"/>
        <v>1</v>
      </c>
      <c r="BH5152">
        <f t="shared" si="484"/>
        <v>0</v>
      </c>
      <c r="BI5152">
        <f t="shared" si="485"/>
        <v>0</v>
      </c>
    </row>
    <row r="5153" spans="1:61" x14ac:dyDescent="0.2">
      <c r="A5153">
        <v>7846</v>
      </c>
      <c r="B5153" t="s">
        <v>18505</v>
      </c>
      <c r="C5153" t="s">
        <v>1861</v>
      </c>
      <c r="D5153" t="s">
        <v>18506</v>
      </c>
      <c r="E5153" s="1" t="d">
        <v>2013-02-10</v>
      </c>
      <c r="F5153" t="s">
        <v>53</v>
      </c>
      <c r="G5153" s="1" t="d">
        <v>1991-04-02</v>
      </c>
      <c r="H5153">
        <v>25</v>
      </c>
      <c r="I5153" t="s">
        <v>65</v>
      </c>
      <c r="J5153" t="s">
        <v>161</v>
      </c>
      <c r="K5153">
        <v>0</v>
      </c>
      <c r="L5153">
        <v>0</v>
      </c>
      <c r="M5153">
        <v>0</v>
      </c>
      <c r="N5153">
        <v>3</v>
      </c>
      <c r="O5153">
        <v>-1</v>
      </c>
      <c r="P5153" s="2" t="d">
        <v>2013-02-09T11:26:35.999999879859387825</v>
      </c>
      <c r="Q5153" s="2" t="d">
        <v>2013-02-10T07:48:24.99999993480742200</v>
      </c>
      <c r="R5153" t="s">
        <v>18507</v>
      </c>
      <c r="S5153" s="1" t="d">
        <v>2013-02-09</v>
      </c>
      <c r="U5153">
        <v>1</v>
      </c>
      <c r="V5153" t="s">
        <v>57</v>
      </c>
      <c r="W5153" t="s">
        <v>77</v>
      </c>
      <c r="X5153">
        <v>1</v>
      </c>
      <c r="Y5153" t="s">
        <v>18508</v>
      </c>
      <c r="Z5153" t="s">
        <v>70</v>
      </c>
      <c r="AB5153" s="1" t="d">
        <v>2014-05-04</v>
      </c>
      <c r="AC5153" t="s">
        <v>77</v>
      </c>
      <c r="AG5153">
        <v>1</v>
      </c>
      <c r="AH5153" t="s">
        <v>18509</v>
      </c>
      <c r="AI5153" t="s">
        <v>79</v>
      </c>
      <c r="AJ5153" s="1" t="d">
        <v>2015-08-01</v>
      </c>
      <c r="AK5153" t="s">
        <v>18510</v>
      </c>
      <c r="AL5153" t="s">
        <v>59</v>
      </c>
      <c r="AM5153">
        <v>6</v>
      </c>
      <c r="AN5153" t="s">
        <v>87</v>
      </c>
      <c r="AO5153" s="1" t="d">
        <v>2013-02-10</v>
      </c>
      <c r="AP5153" t="s">
        <v>61</v>
      </c>
      <c r="AQ5153">
        <v>4</v>
      </c>
      <c r="AR5153" t="s">
        <v>60</v>
      </c>
      <c r="AS5153" s="1" t="d">
        <v>2013-02-10</v>
      </c>
      <c r="AT5153" s="1" t="d">
        <v>2016-02-01</v>
      </c>
      <c r="AU5153" s="1" t="d">
        <v>2016-04-19</v>
      </c>
      <c r="AV5153">
        <v>3</v>
      </c>
      <c r="AW5153">
        <v>0</v>
      </c>
      <c r="AX5153">
        <v>448</v>
      </c>
      <c r="AY5153">
        <v>1</v>
      </c>
      <c r="AZ5153">
        <f t="shared" si="480"/>
        <v>1</v>
      </c>
      <c r="BA5153">
        <f t="shared" si="481"/>
        <v>1</v>
      </c>
      <c r="BB5153" s="3">
        <v>1</v>
      </c>
      <c r="BC5153" s="3">
        <v>1</v>
      </c>
      <c r="BD5153" s="3">
        <v>6</v>
      </c>
      <c r="BE5153">
        <f>IF(BD5153&gt;Summary!$C$2,1,0)</f>
        <v>1</v>
      </c>
      <c r="BF5153">
        <f t="shared" si="482"/>
        <v>1</v>
      </c>
      <c r="BG5153">
        <f t="shared" si="483"/>
        <v>0</v>
      </c>
      <c r="BH5153">
        <f t="shared" si="484"/>
        <v>0</v>
      </c>
      <c r="BI5153">
        <f t="shared" si="485"/>
        <v>0</v>
      </c>
    </row>
    <row r="5154" spans="1:61" x14ac:dyDescent="0.2">
      <c r="A5154">
        <v>7847</v>
      </c>
      <c r="B5154" t="s">
        <v>18511</v>
      </c>
      <c r="C5154" t="s">
        <v>8484</v>
      </c>
      <c r="D5154" t="s">
        <v>2656</v>
      </c>
      <c r="E5154" s="1" t="d">
        <v>2014-02-06</v>
      </c>
      <c r="F5154" t="s">
        <v>53</v>
      </c>
      <c r="G5154" s="1" t="d">
        <v>1985-11-05</v>
      </c>
      <c r="H5154">
        <v>30</v>
      </c>
      <c r="I5154" t="s">
        <v>65</v>
      </c>
      <c r="J5154" t="s">
        <v>102</v>
      </c>
      <c r="K5154">
        <v>0</v>
      </c>
      <c r="L5154">
        <v>0</v>
      </c>
      <c r="M5154">
        <v>0</v>
      </c>
      <c r="N5154">
        <v>0</v>
      </c>
      <c r="O5154">
        <v>0</v>
      </c>
      <c r="P5154" s="2" t="d">
        <v>2014-02-06T04:06:19.99999998137354625</v>
      </c>
      <c r="Q5154" s="2" t="d">
        <v>2014-02-06T08:57:25.00000022817402975</v>
      </c>
      <c r="R5154" t="s">
        <v>18512</v>
      </c>
      <c r="S5154" s="1" t="d">
        <v>2014-02-06</v>
      </c>
      <c r="U5154">
        <v>0</v>
      </c>
      <c r="V5154" t="s">
        <v>97</v>
      </c>
      <c r="W5154" t="s">
        <v>3945</v>
      </c>
      <c r="X5154">
        <v>0</v>
      </c>
      <c r="AG5154">
        <v>0</v>
      </c>
      <c r="AL5154" t="s">
        <v>59</v>
      </c>
      <c r="AM5154">
        <v>1</v>
      </c>
      <c r="AN5154" t="s">
        <v>60</v>
      </c>
      <c r="AO5154" s="1" t="d">
        <v>2014-02-06</v>
      </c>
      <c r="AP5154" t="s">
        <v>61</v>
      </c>
      <c r="AQ5154">
        <v>2</v>
      </c>
      <c r="AR5154" t="s">
        <v>60</v>
      </c>
      <c r="AS5154" s="1" t="d">
        <v>2014-02-06</v>
      </c>
      <c r="AT5154" s="1" t="d">
        <v>2014-02-06</v>
      </c>
      <c r="AU5154" s="1" t="d">
        <v>2014-02-06</v>
      </c>
      <c r="AV5154">
        <v>0</v>
      </c>
      <c r="AW5154">
        <v>0</v>
      </c>
      <c r="AX5154">
        <v>785</v>
      </c>
      <c r="AY5154">
        <v>0</v>
      </c>
      <c r="AZ5154">
        <f t="shared" si="480"/>
        <v>1</v>
      </c>
      <c r="BA5154">
        <f t="shared" si="481"/>
        <v>1</v>
      </c>
      <c r="BB5154" s="3">
        <v>1</v>
      </c>
      <c r="BC5154" s="3">
        <v>0</v>
      </c>
      <c r="BD5154" s="3">
        <v>1</v>
      </c>
      <c r="BE5154">
        <f>IF(BD5154&gt;Summary!$C$2,1,0)</f>
        <v>0</v>
      </c>
      <c r="BF5154">
        <f t="shared" si="482"/>
        <v>0</v>
      </c>
      <c r="BG5154">
        <f t="shared" si="483"/>
        <v>1</v>
      </c>
      <c r="BH5154">
        <f t="shared" si="484"/>
        <v>0</v>
      </c>
      <c r="BI5154">
        <f t="shared" si="485"/>
        <v>0</v>
      </c>
    </row>
    <row r="5155" spans="1:61" x14ac:dyDescent="0.2">
      <c r="A5155">
        <v>7848</v>
      </c>
      <c r="B5155" t="s">
        <v>18513</v>
      </c>
      <c r="C5155" t="s">
        <v>3155</v>
      </c>
      <c r="D5155" t="s">
        <v>2501</v>
      </c>
      <c r="E5155" s="1" t="d">
        <v>2013-05-25</v>
      </c>
      <c r="F5155" t="s">
        <v>115</v>
      </c>
      <c r="G5155" s="1" t="d">
        <v>1994-10-13</v>
      </c>
      <c r="H5155">
        <v>21</v>
      </c>
      <c r="I5155" t="s">
        <v>75</v>
      </c>
      <c r="J5155" t="s">
        <v>102</v>
      </c>
      <c r="K5155">
        <v>0</v>
      </c>
      <c r="L5155">
        <v>0</v>
      </c>
      <c r="M5155">
        <v>0</v>
      </c>
      <c r="N5155">
        <v>0</v>
      </c>
      <c r="O5155">
        <v>-1</v>
      </c>
      <c r="P5155" s="2" t="d">
        <v>2013-05-24T12:37:02.99999976530670975</v>
      </c>
      <c r="Q5155" s="2" t="d">
        <v>2013-05-25T08:02:39.99999989289790275</v>
      </c>
      <c r="R5155" t="s">
        <v>18514</v>
      </c>
      <c r="S5155" s="1" t="d">
        <v>2013-05-24</v>
      </c>
      <c r="U5155">
        <v>1</v>
      </c>
      <c r="V5155" t="s">
        <v>57</v>
      </c>
      <c r="W5155" t="s">
        <v>167</v>
      </c>
      <c r="X5155">
        <v>0</v>
      </c>
      <c r="AG5155">
        <v>0</v>
      </c>
      <c r="AL5155" t="s">
        <v>59</v>
      </c>
      <c r="AM5155">
        <v>5</v>
      </c>
      <c r="AN5155" t="s">
        <v>87</v>
      </c>
      <c r="AO5155" s="1" t="d">
        <v>2013-05-25</v>
      </c>
      <c r="AP5155" t="s">
        <v>61</v>
      </c>
      <c r="AQ5155">
        <v>6</v>
      </c>
      <c r="AR5155" t="s">
        <v>87</v>
      </c>
      <c r="AS5155" s="1" t="d">
        <v>2013-05-25</v>
      </c>
      <c r="AT5155" s="1" t="d">
        <v>2013-10-17</v>
      </c>
      <c r="AU5155" s="1" t="d">
        <v>2013-12-21</v>
      </c>
      <c r="AV5155">
        <v>0</v>
      </c>
      <c r="AW5155">
        <v>0</v>
      </c>
      <c r="AX5155">
        <v>145</v>
      </c>
      <c r="AY5155">
        <v>0</v>
      </c>
      <c r="AZ5155">
        <f t="shared" si="480"/>
        <v>1</v>
      </c>
      <c r="BA5155">
        <f t="shared" si="481"/>
        <v>1</v>
      </c>
      <c r="BB5155" s="3">
        <v>1</v>
      </c>
      <c r="BC5155" s="3">
        <v>0</v>
      </c>
      <c r="BD5155" s="3">
        <v>5</v>
      </c>
      <c r="BE5155">
        <f>IF(BD5155&gt;Summary!$C$2,1,0)</f>
        <v>0</v>
      </c>
      <c r="BF5155">
        <f t="shared" si="482"/>
        <v>0</v>
      </c>
      <c r="BG5155">
        <f t="shared" si="483"/>
        <v>1</v>
      </c>
      <c r="BH5155">
        <f t="shared" si="484"/>
        <v>0</v>
      </c>
      <c r="BI5155">
        <f t="shared" si="485"/>
        <v>0</v>
      </c>
    </row>
    <row r="5156" spans="1:61" x14ac:dyDescent="0.2">
      <c r="A5156">
        <v>7850</v>
      </c>
      <c r="B5156" t="s">
        <v>18515</v>
      </c>
      <c r="C5156" t="s">
        <v>18516</v>
      </c>
      <c r="D5156" t="s">
        <v>2603</v>
      </c>
      <c r="E5156" s="1" t="d">
        <v>2014-06-06</v>
      </c>
      <c r="F5156" t="s">
        <v>53</v>
      </c>
      <c r="G5156" s="1" t="d">
        <v>1990-07-20</v>
      </c>
      <c r="H5156">
        <v>25</v>
      </c>
      <c r="I5156" t="s">
        <v>65</v>
      </c>
      <c r="J5156" t="s">
        <v>161</v>
      </c>
      <c r="K5156">
        <v>0</v>
      </c>
      <c r="L5156">
        <v>1</v>
      </c>
      <c r="M5156">
        <v>1</v>
      </c>
      <c r="N5156">
        <v>2</v>
      </c>
      <c r="O5156">
        <v>-1</v>
      </c>
      <c r="P5156" s="2" t="d">
        <v>2014-06-05T07:13:40.99999997299164375</v>
      </c>
      <c r="Q5156" s="2" t="d">
        <v>2014-06-06T02:37:15.9999998705461650</v>
      </c>
      <c r="R5156" t="s">
        <v>18517</v>
      </c>
      <c r="S5156" s="1" t="d">
        <v>2014-06-05</v>
      </c>
      <c r="U5156">
        <v>1</v>
      </c>
      <c r="V5156" t="s">
        <v>57</v>
      </c>
      <c r="W5156" t="s">
        <v>227</v>
      </c>
      <c r="X5156">
        <v>1</v>
      </c>
      <c r="Y5156" t="s">
        <v>18518</v>
      </c>
      <c r="Z5156" t="s">
        <v>135</v>
      </c>
      <c r="AB5156" s="1" t="d">
        <v>2014-10-31</v>
      </c>
      <c r="AC5156" t="s">
        <v>136</v>
      </c>
      <c r="AG5156">
        <v>0</v>
      </c>
      <c r="AL5156" t="s">
        <v>59</v>
      </c>
      <c r="AM5156">
        <v>2</v>
      </c>
      <c r="AN5156" t="s">
        <v>60</v>
      </c>
      <c r="AO5156" s="1" t="d">
        <v>2014-06-06</v>
      </c>
      <c r="AP5156" t="s">
        <v>61</v>
      </c>
      <c r="AQ5156">
        <v>3</v>
      </c>
      <c r="AR5156" t="s">
        <v>60</v>
      </c>
      <c r="AS5156" s="1" t="d">
        <v>2014-06-06</v>
      </c>
      <c r="AT5156" s="1" t="d">
        <v>2014-06-05</v>
      </c>
      <c r="AU5156" s="1" t="d">
        <v>2014-06-06</v>
      </c>
      <c r="AV5156">
        <v>2</v>
      </c>
      <c r="AW5156">
        <v>0</v>
      </c>
      <c r="AX5156">
        <v>147</v>
      </c>
      <c r="AY5156">
        <v>1</v>
      </c>
      <c r="AZ5156">
        <f t="shared" si="480"/>
        <v>1</v>
      </c>
      <c r="BA5156">
        <f t="shared" si="481"/>
        <v>1</v>
      </c>
      <c r="BB5156" s="3">
        <v>1</v>
      </c>
      <c r="BC5156" s="3">
        <v>1</v>
      </c>
      <c r="BD5156" s="3">
        <v>2</v>
      </c>
      <c r="BE5156">
        <f>IF(BD5156&gt;Summary!$C$2,1,0)</f>
        <v>0</v>
      </c>
      <c r="BF5156">
        <f t="shared" si="482"/>
        <v>0</v>
      </c>
      <c r="BG5156">
        <f t="shared" si="483"/>
        <v>0</v>
      </c>
      <c r="BH5156">
        <f t="shared" si="484"/>
        <v>0</v>
      </c>
      <c r="BI5156">
        <f t="shared" si="485"/>
        <v>1</v>
      </c>
    </row>
    <row r="5157" spans="1:61" x14ac:dyDescent="0.2">
      <c r="A5157">
        <v>7851</v>
      </c>
      <c r="B5157" t="s">
        <v>18519</v>
      </c>
      <c r="C5157" t="s">
        <v>6219</v>
      </c>
      <c r="D5157" t="s">
        <v>18520</v>
      </c>
      <c r="E5157" s="1" t="d">
        <v>2013-01-13</v>
      </c>
      <c r="F5157" t="s">
        <v>53</v>
      </c>
      <c r="G5157" s="1" t="d">
        <v>1978-03-10</v>
      </c>
      <c r="H5157">
        <v>38</v>
      </c>
      <c r="I5157" t="s">
        <v>65</v>
      </c>
      <c r="J5157" t="s">
        <v>161</v>
      </c>
      <c r="K5157">
        <v>0</v>
      </c>
      <c r="L5157">
        <v>0</v>
      </c>
      <c r="M5157">
        <v>0</v>
      </c>
      <c r="N5157">
        <v>0</v>
      </c>
      <c r="O5157">
        <v>0</v>
      </c>
      <c r="P5157" s="2" t="d">
        <v>2013-01-13T03:01:19.9999998416751600</v>
      </c>
      <c r="Q5157" s="2" t="d">
        <v>2013-01-14T08:35:03.00000021234154575</v>
      </c>
      <c r="R5157" t="s">
        <v>18521</v>
      </c>
      <c r="S5157" s="1" t="d">
        <v>2013-01-13</v>
      </c>
      <c r="U5157">
        <v>0</v>
      </c>
      <c r="V5157" t="s">
        <v>57</v>
      </c>
      <c r="W5157" t="s">
        <v>71</v>
      </c>
      <c r="X5157">
        <v>0</v>
      </c>
      <c r="AG5157">
        <v>0</v>
      </c>
      <c r="AL5157" t="s">
        <v>59</v>
      </c>
      <c r="AM5157">
        <v>2</v>
      </c>
      <c r="AN5157" t="s">
        <v>60</v>
      </c>
      <c r="AO5157" s="1" t="d">
        <v>2013-01-13</v>
      </c>
      <c r="AP5157" t="s">
        <v>61</v>
      </c>
      <c r="AQ5157">
        <v>2</v>
      </c>
      <c r="AR5157" t="s">
        <v>60</v>
      </c>
      <c r="AS5157" s="1" t="d">
        <v>2013-01-13</v>
      </c>
      <c r="AT5157" s="1" t="d">
        <v>2013-01-13</v>
      </c>
      <c r="AU5157" s="1" t="d">
        <v>2013-01-14</v>
      </c>
      <c r="AV5157">
        <v>0</v>
      </c>
      <c r="AW5157">
        <v>1</v>
      </c>
      <c r="AX5157">
        <v>1174</v>
      </c>
      <c r="AY5157">
        <v>0</v>
      </c>
      <c r="AZ5157">
        <f t="shared" si="480"/>
        <v>1</v>
      </c>
      <c r="BA5157">
        <f t="shared" si="481"/>
        <v>1</v>
      </c>
      <c r="BB5157" s="3">
        <v>1</v>
      </c>
      <c r="BC5157" s="3">
        <v>0</v>
      </c>
      <c r="BD5157" s="3">
        <v>2</v>
      </c>
      <c r="BE5157">
        <f>IF(BD5157&gt;Summary!$C$2,1,0)</f>
        <v>0</v>
      </c>
      <c r="BF5157">
        <f t="shared" si="482"/>
        <v>0</v>
      </c>
      <c r="BG5157">
        <f t="shared" si="483"/>
        <v>1</v>
      </c>
      <c r="BH5157">
        <f t="shared" si="484"/>
        <v>0</v>
      </c>
      <c r="BI5157">
        <f t="shared" si="485"/>
        <v>0</v>
      </c>
    </row>
    <row r="5158" spans="1:61" x14ac:dyDescent="0.2">
      <c r="A5158">
        <v>7852</v>
      </c>
      <c r="B5158" t="s">
        <v>18522</v>
      </c>
      <c r="C5158" t="s">
        <v>487</v>
      </c>
      <c r="D5158" t="s">
        <v>18523</v>
      </c>
      <c r="E5158" s="1" t="d">
        <v>2013-04-12</v>
      </c>
      <c r="F5158" t="s">
        <v>53</v>
      </c>
      <c r="G5158" s="1" t="d">
        <v>1987-05-01</v>
      </c>
      <c r="H5158">
        <v>28</v>
      </c>
      <c r="I5158" t="s">
        <v>65</v>
      </c>
      <c r="J5158" t="s">
        <v>102</v>
      </c>
      <c r="K5158">
        <v>0</v>
      </c>
      <c r="L5158">
        <v>0</v>
      </c>
      <c r="M5158">
        <v>0</v>
      </c>
      <c r="N5158">
        <v>3</v>
      </c>
      <c r="O5158">
        <v>-62</v>
      </c>
      <c r="P5158" s="2" t="d">
        <v>2013-02-09T03:11:07.00000001583248400</v>
      </c>
      <c r="Q5158" s="2" t="d">
        <v>2013-02-09T10:19:58.00000009126961325</v>
      </c>
      <c r="R5158" t="s">
        <v>18524</v>
      </c>
      <c r="T5158" s="1" t="d">
        <v>2013-02-09</v>
      </c>
      <c r="U5158">
        <v>62</v>
      </c>
      <c r="V5158" t="s">
        <v>97</v>
      </c>
      <c r="W5158" t="s">
        <v>92</v>
      </c>
      <c r="X5158">
        <v>1</v>
      </c>
      <c r="Y5158" t="s">
        <v>18525</v>
      </c>
      <c r="Z5158" t="s">
        <v>79</v>
      </c>
      <c r="AA5158">
        <v>151</v>
      </c>
      <c r="AB5158" s="1" t="d">
        <v>2014-10-16</v>
      </c>
      <c r="AC5158" t="s">
        <v>1395</v>
      </c>
      <c r="AD5158" s="1" t="d">
        <v>2015-03-16</v>
      </c>
      <c r="AE5158" s="1" t="d">
        <v>2015-03-17</v>
      </c>
      <c r="AG5158">
        <v>0</v>
      </c>
      <c r="AL5158" t="s">
        <v>59</v>
      </c>
      <c r="AM5158">
        <v>5</v>
      </c>
      <c r="AN5158" t="s">
        <v>87</v>
      </c>
      <c r="AO5158" s="1" t="d">
        <v>2013-04-12</v>
      </c>
      <c r="AP5158" t="s">
        <v>61</v>
      </c>
      <c r="AQ5158">
        <v>2</v>
      </c>
      <c r="AR5158" t="s">
        <v>60</v>
      </c>
      <c r="AS5158" s="1" t="d">
        <v>2013-04-12</v>
      </c>
      <c r="AT5158" s="1" t="d">
        <v>2014-07-25</v>
      </c>
      <c r="AU5158" s="1" t="d">
        <v>2014-07-26</v>
      </c>
      <c r="AV5158">
        <v>3</v>
      </c>
      <c r="AW5158">
        <v>0</v>
      </c>
      <c r="AX5158">
        <v>469</v>
      </c>
      <c r="AY5158">
        <v>0</v>
      </c>
      <c r="AZ5158">
        <f t="shared" si="480"/>
        <v>0</v>
      </c>
      <c r="BA5158">
        <f t="shared" si="481"/>
        <v>1</v>
      </c>
      <c r="BB5158" s="3">
        <v>1</v>
      </c>
      <c r="BC5158" s="3">
        <v>1</v>
      </c>
      <c r="BD5158" s="3">
        <v>5</v>
      </c>
      <c r="BE5158">
        <f>IF(BD5158&gt;Summary!$C$2,1,0)</f>
        <v>0</v>
      </c>
      <c r="BF5158">
        <f t="shared" si="482"/>
        <v>0</v>
      </c>
      <c r="BG5158">
        <f t="shared" si="483"/>
        <v>0</v>
      </c>
      <c r="BH5158">
        <f t="shared" si="484"/>
        <v>0</v>
      </c>
      <c r="BI5158">
        <f t="shared" si="485"/>
        <v>1</v>
      </c>
    </row>
    <row r="5159" spans="1:61" x14ac:dyDescent="0.2">
      <c r="A5159">
        <v>7853</v>
      </c>
      <c r="B5159" t="s">
        <v>18526</v>
      </c>
      <c r="C5159" t="s">
        <v>18527</v>
      </c>
      <c r="D5159" t="s">
        <v>18528</v>
      </c>
      <c r="E5159" s="1" t="d">
        <v>2014-01-13</v>
      </c>
      <c r="F5159" t="s">
        <v>53</v>
      </c>
      <c r="G5159" s="1" t="d">
        <v>1974-09-26</v>
      </c>
      <c r="H5159">
        <v>41</v>
      </c>
      <c r="I5159" t="s">
        <v>65</v>
      </c>
      <c r="J5159" t="s">
        <v>66</v>
      </c>
      <c r="K5159">
        <v>0</v>
      </c>
      <c r="L5159">
        <v>0</v>
      </c>
      <c r="M5159">
        <v>0</v>
      </c>
      <c r="N5159">
        <v>3</v>
      </c>
      <c r="O5159">
        <v>-1</v>
      </c>
      <c r="P5159" s="2" t="d">
        <v>2014-01-12T03:45:52.00000021141022475</v>
      </c>
      <c r="Q5159" s="2" t="d">
        <v>2014-01-14T10:17:54.00000002235174450</v>
      </c>
      <c r="R5159" t="s">
        <v>18529</v>
      </c>
      <c r="S5159" s="1" t="d">
        <v>2014-01-12</v>
      </c>
      <c r="U5159">
        <v>1</v>
      </c>
      <c r="V5159" t="s">
        <v>97</v>
      </c>
      <c r="W5159" t="s">
        <v>80</v>
      </c>
      <c r="X5159">
        <v>1</v>
      </c>
      <c r="Y5159" t="s">
        <v>18530</v>
      </c>
      <c r="Z5159" t="s">
        <v>135</v>
      </c>
      <c r="AB5159" s="1" t="d">
        <v>2015-10-06</v>
      </c>
      <c r="AC5159" t="s">
        <v>218</v>
      </c>
      <c r="AG5159">
        <v>0</v>
      </c>
      <c r="AL5159" t="s">
        <v>59</v>
      </c>
      <c r="AM5159">
        <v>2</v>
      </c>
      <c r="AN5159" t="s">
        <v>60</v>
      </c>
      <c r="AO5159" s="1" t="d">
        <v>2014-01-13</v>
      </c>
      <c r="AP5159" t="s">
        <v>61</v>
      </c>
      <c r="AQ5159">
        <v>1</v>
      </c>
      <c r="AR5159" t="s">
        <v>60</v>
      </c>
      <c r="AS5159" s="1" t="d">
        <v>2014-01-13</v>
      </c>
      <c r="AT5159" s="1" t="d">
        <v>2014-01-12</v>
      </c>
      <c r="AU5159" s="1" t="d">
        <v>2014-01-14</v>
      </c>
      <c r="AV5159">
        <v>3</v>
      </c>
      <c r="AW5159">
        <v>1</v>
      </c>
      <c r="AX5159">
        <v>631</v>
      </c>
      <c r="AY5159">
        <v>1</v>
      </c>
      <c r="AZ5159">
        <f t="shared" si="480"/>
        <v>1</v>
      </c>
      <c r="BA5159">
        <f t="shared" si="481"/>
        <v>1</v>
      </c>
      <c r="BB5159" s="3">
        <v>1</v>
      </c>
      <c r="BC5159" s="3">
        <v>1</v>
      </c>
      <c r="BD5159" s="3">
        <v>2</v>
      </c>
      <c r="BE5159">
        <f>IF(BD5159&gt;Summary!$C$2,1,0)</f>
        <v>0</v>
      </c>
      <c r="BF5159">
        <f t="shared" si="482"/>
        <v>0</v>
      </c>
      <c r="BG5159">
        <f t="shared" si="483"/>
        <v>0</v>
      </c>
      <c r="BH5159">
        <f t="shared" si="484"/>
        <v>0</v>
      </c>
      <c r="BI5159">
        <f t="shared" si="485"/>
        <v>1</v>
      </c>
    </row>
    <row r="5160" spans="1:61" x14ac:dyDescent="0.2">
      <c r="A5160">
        <v>7856</v>
      </c>
      <c r="B5160" t="s">
        <v>18531</v>
      </c>
      <c r="C5160" t="s">
        <v>17240</v>
      </c>
      <c r="D5160" t="s">
        <v>4817</v>
      </c>
      <c r="E5160" s="1" t="d">
        <v>2013-02-07</v>
      </c>
      <c r="F5160" t="s">
        <v>115</v>
      </c>
      <c r="G5160" s="1" t="d">
        <v>1994-04-19</v>
      </c>
      <c r="H5160">
        <v>22</v>
      </c>
      <c r="I5160" t="s">
        <v>75</v>
      </c>
      <c r="J5160" t="s">
        <v>102</v>
      </c>
      <c r="K5160">
        <v>0</v>
      </c>
      <c r="L5160">
        <v>0</v>
      </c>
      <c r="M5160">
        <v>0</v>
      </c>
      <c r="N5160">
        <v>0</v>
      </c>
      <c r="O5160">
        <v>-2</v>
      </c>
      <c r="P5160" s="2" t="d">
        <v>2013-02-05T09:33:49.9999999115243554200</v>
      </c>
      <c r="Q5160" s="2" t="d">
        <v>2013-02-06T10:01:50.99999996367842025</v>
      </c>
      <c r="R5160" t="s">
        <v>18532</v>
      </c>
      <c r="S5160" s="1" t="d">
        <v>2013-02-05</v>
      </c>
      <c r="U5160">
        <v>2</v>
      </c>
      <c r="V5160" t="s">
        <v>57</v>
      </c>
      <c r="W5160" t="s">
        <v>18533</v>
      </c>
      <c r="X5160">
        <v>1</v>
      </c>
      <c r="Y5160" t="s">
        <v>18534</v>
      </c>
      <c r="Z5160" t="s">
        <v>70</v>
      </c>
      <c r="AA5160">
        <v>0</v>
      </c>
      <c r="AB5160" s="1" t="d">
        <v>2014-07-28</v>
      </c>
      <c r="AC5160" t="s">
        <v>77</v>
      </c>
      <c r="AD5160" s="1" t="d">
        <v>2014-07-28</v>
      </c>
      <c r="AE5160" s="1" t="d">
        <v>2014-07-29</v>
      </c>
      <c r="AG5160">
        <v>0</v>
      </c>
      <c r="AL5160" t="s">
        <v>59</v>
      </c>
      <c r="AM5160">
        <v>7</v>
      </c>
      <c r="AN5160" t="s">
        <v>87</v>
      </c>
      <c r="AO5160" s="1" t="d">
        <v>2013-02-07</v>
      </c>
      <c r="AP5160" t="s">
        <v>61</v>
      </c>
      <c r="AQ5160">
        <v>6</v>
      </c>
      <c r="AR5160" t="s">
        <v>87</v>
      </c>
      <c r="AS5160" s="1" t="d">
        <v>2013-02-07</v>
      </c>
      <c r="AT5160" s="1" t="d">
        <v>2013-10-06</v>
      </c>
      <c r="AU5160" s="1" t="d">
        <v>2013-10-09</v>
      </c>
      <c r="AV5160">
        <v>0</v>
      </c>
      <c r="AW5160">
        <v>0</v>
      </c>
      <c r="AX5160">
        <v>241</v>
      </c>
      <c r="AY5160">
        <v>0</v>
      </c>
      <c r="AZ5160">
        <f t="shared" si="480"/>
        <v>1</v>
      </c>
      <c r="BA5160">
        <f t="shared" si="481"/>
        <v>1</v>
      </c>
      <c r="BB5160" s="3">
        <v>1</v>
      </c>
      <c r="BC5160" s="3">
        <v>1</v>
      </c>
      <c r="BD5160" s="3">
        <v>7</v>
      </c>
      <c r="BE5160">
        <f>IF(BD5160&gt;Summary!$C$2,1,0)</f>
        <v>1</v>
      </c>
      <c r="BF5160">
        <f t="shared" si="482"/>
        <v>1</v>
      </c>
      <c r="BG5160">
        <f t="shared" si="483"/>
        <v>0</v>
      </c>
      <c r="BH5160">
        <f t="shared" si="484"/>
        <v>0</v>
      </c>
      <c r="BI5160">
        <f t="shared" si="485"/>
        <v>0</v>
      </c>
    </row>
    <row r="5161" spans="1:61" x14ac:dyDescent="0.2">
      <c r="A5161">
        <v>7859</v>
      </c>
      <c r="B5161" t="s">
        <v>18535</v>
      </c>
      <c r="C5161" t="s">
        <v>100</v>
      </c>
      <c r="D5161" t="s">
        <v>18536</v>
      </c>
      <c r="E5161" s="1" t="d">
        <v>2014-08-29</v>
      </c>
      <c r="F5161" t="s">
        <v>53</v>
      </c>
      <c r="G5161" s="1" t="d">
        <v>1986-05-30</v>
      </c>
      <c r="H5161">
        <v>29</v>
      </c>
      <c r="I5161" t="s">
        <v>65</v>
      </c>
      <c r="J5161" t="s">
        <v>55</v>
      </c>
      <c r="K5161">
        <v>0</v>
      </c>
      <c r="L5161">
        <v>0</v>
      </c>
      <c r="M5161">
        <v>0</v>
      </c>
      <c r="N5161">
        <v>8</v>
      </c>
      <c r="O5161">
        <v>-1</v>
      </c>
      <c r="P5161" s="2" t="d">
        <v>2014-08-28T09:55:47.9999999748542925</v>
      </c>
      <c r="Q5161" s="2" t="d">
        <v>2014-08-29T08:18:55.99999984726309950</v>
      </c>
      <c r="R5161" t="s">
        <v>18537</v>
      </c>
      <c r="S5161" s="1" t="d">
        <v>2014-08-28</v>
      </c>
      <c r="U5161">
        <v>1</v>
      </c>
      <c r="V5161" t="s">
        <v>57</v>
      </c>
      <c r="W5161" t="s">
        <v>840</v>
      </c>
      <c r="X5161">
        <v>1</v>
      </c>
      <c r="Y5161" t="s">
        <v>18538</v>
      </c>
      <c r="Z5161" t="s">
        <v>135</v>
      </c>
      <c r="AB5161" s="1" t="d">
        <v>2015-03-27</v>
      </c>
      <c r="AC5161" t="s">
        <v>136</v>
      </c>
      <c r="AG5161">
        <v>1</v>
      </c>
      <c r="AH5161" t="s">
        <v>18539</v>
      </c>
      <c r="AI5161" t="s">
        <v>106</v>
      </c>
      <c r="AJ5161" s="1" t="d">
        <v>2015-05-14</v>
      </c>
      <c r="AK5161" t="s">
        <v>523</v>
      </c>
      <c r="AL5161" t="s">
        <v>59</v>
      </c>
      <c r="AM5161">
        <v>6</v>
      </c>
      <c r="AN5161" t="s">
        <v>87</v>
      </c>
      <c r="AO5161" s="1" t="d">
        <v>2014-08-29</v>
      </c>
      <c r="AP5161" t="s">
        <v>61</v>
      </c>
      <c r="AQ5161">
        <v>6</v>
      </c>
      <c r="AR5161" t="s">
        <v>87</v>
      </c>
      <c r="AS5161" s="1" t="d">
        <v>2014-08-29</v>
      </c>
      <c r="AT5161" s="1" t="d">
        <v>2014-10-20</v>
      </c>
      <c r="AU5161" s="1" t="d">
        <v>2014-10-21</v>
      </c>
      <c r="AV5161">
        <v>8</v>
      </c>
      <c r="AW5161">
        <v>0</v>
      </c>
      <c r="AX5161">
        <v>52</v>
      </c>
      <c r="AY5161">
        <v>0</v>
      </c>
      <c r="AZ5161">
        <f t="shared" si="480"/>
        <v>1</v>
      </c>
      <c r="BA5161">
        <f t="shared" si="481"/>
        <v>1</v>
      </c>
      <c r="BB5161" s="3">
        <v>1</v>
      </c>
      <c r="BC5161" s="3">
        <v>1</v>
      </c>
      <c r="BD5161" s="3">
        <v>6</v>
      </c>
      <c r="BE5161">
        <f>IF(BD5161&gt;Summary!$C$2,1,0)</f>
        <v>1</v>
      </c>
      <c r="BF5161">
        <f t="shared" si="482"/>
        <v>1</v>
      </c>
      <c r="BG5161">
        <f t="shared" si="483"/>
        <v>0</v>
      </c>
      <c r="BH5161">
        <f t="shared" si="484"/>
        <v>0</v>
      </c>
      <c r="BI5161">
        <f t="shared" si="485"/>
        <v>0</v>
      </c>
    </row>
    <row r="5162" spans="1:61" x14ac:dyDescent="0.2">
      <c r="A5162">
        <v>7862</v>
      </c>
      <c r="B5162" t="s">
        <v>18540</v>
      </c>
      <c r="C5162" t="s">
        <v>477</v>
      </c>
      <c r="D5162" t="s">
        <v>18541</v>
      </c>
      <c r="E5162" s="1" t="d">
        <v>2013-03-16</v>
      </c>
      <c r="F5162" t="s">
        <v>53</v>
      </c>
      <c r="G5162" s="1" t="d">
        <v>1994-12-20</v>
      </c>
      <c r="H5162">
        <v>21</v>
      </c>
      <c r="I5162" t="s">
        <v>75</v>
      </c>
      <c r="J5162" t="s">
        <v>161</v>
      </c>
      <c r="K5162">
        <v>0</v>
      </c>
      <c r="L5162">
        <v>0</v>
      </c>
      <c r="M5162">
        <v>0</v>
      </c>
      <c r="N5162">
        <v>0</v>
      </c>
      <c r="O5162">
        <v>-1</v>
      </c>
      <c r="P5162" s="2" t="d">
        <v>2013-03-15T04:47:33.99999995715915975</v>
      </c>
      <c r="Q5162" s="2" t="d">
        <v>2013-03-16T01:38:45.99999974481761400</v>
      </c>
      <c r="R5162" t="s">
        <v>18542</v>
      </c>
      <c r="S5162" s="1" t="d">
        <v>2013-03-15</v>
      </c>
      <c r="U5162">
        <v>1</v>
      </c>
      <c r="V5162" t="s">
        <v>57</v>
      </c>
      <c r="W5162" t="s">
        <v>4661</v>
      </c>
      <c r="X5162">
        <v>1</v>
      </c>
      <c r="Y5162" t="s">
        <v>18543</v>
      </c>
      <c r="Z5162" t="s">
        <v>79</v>
      </c>
      <c r="AB5162" s="1" t="d">
        <v>2014-04-13</v>
      </c>
      <c r="AC5162" t="s">
        <v>766</v>
      </c>
      <c r="AG5162">
        <v>0</v>
      </c>
      <c r="AL5162" t="s">
        <v>59</v>
      </c>
      <c r="AM5162">
        <v>3</v>
      </c>
      <c r="AN5162" t="s">
        <v>60</v>
      </c>
      <c r="AO5162" s="1" t="d">
        <v>2013-03-16</v>
      </c>
      <c r="AP5162" t="s">
        <v>61</v>
      </c>
      <c r="AQ5162">
        <v>6</v>
      </c>
      <c r="AR5162" t="s">
        <v>87</v>
      </c>
      <c r="AS5162" s="1" t="d">
        <v>2013-03-16</v>
      </c>
      <c r="AT5162" s="1" t="d">
        <v>2013-03-15</v>
      </c>
      <c r="AU5162" s="1" t="d">
        <v>2013-03-16</v>
      </c>
      <c r="AV5162">
        <v>0</v>
      </c>
      <c r="AW5162">
        <v>0</v>
      </c>
      <c r="AX5162">
        <v>393</v>
      </c>
      <c r="AY5162">
        <v>1</v>
      </c>
      <c r="AZ5162">
        <f t="shared" si="480"/>
        <v>1</v>
      </c>
      <c r="BA5162">
        <f t="shared" si="481"/>
        <v>1</v>
      </c>
      <c r="BB5162" s="3">
        <v>1</v>
      </c>
      <c r="BC5162" s="3">
        <v>1</v>
      </c>
      <c r="BD5162" s="3">
        <v>3</v>
      </c>
      <c r="BE5162">
        <f>IF(BD5162&gt;Summary!$C$2,1,0)</f>
        <v>0</v>
      </c>
      <c r="BF5162">
        <f t="shared" si="482"/>
        <v>0</v>
      </c>
      <c r="BG5162">
        <f t="shared" si="483"/>
        <v>0</v>
      </c>
      <c r="BH5162">
        <f t="shared" si="484"/>
        <v>0</v>
      </c>
      <c r="BI5162">
        <f t="shared" si="485"/>
        <v>1</v>
      </c>
    </row>
    <row r="5163" spans="1:61" x14ac:dyDescent="0.2">
      <c r="A5163">
        <v>7864</v>
      </c>
      <c r="B5163" t="s">
        <v>18544</v>
      </c>
      <c r="C5163" t="s">
        <v>8040</v>
      </c>
      <c r="D5163" t="s">
        <v>18545</v>
      </c>
      <c r="E5163" s="1" t="d">
        <v>2013-02-15</v>
      </c>
      <c r="F5163" t="s">
        <v>115</v>
      </c>
      <c r="G5163" s="1" t="d">
        <v>1975-10-05</v>
      </c>
      <c r="H5163">
        <v>40</v>
      </c>
      <c r="I5163" t="s">
        <v>65</v>
      </c>
      <c r="J5163" t="s">
        <v>66</v>
      </c>
      <c r="K5163">
        <v>0</v>
      </c>
      <c r="L5163">
        <v>0</v>
      </c>
      <c r="M5163">
        <v>0</v>
      </c>
      <c r="N5163">
        <v>2</v>
      </c>
      <c r="O5163">
        <v>-1</v>
      </c>
      <c r="P5163" s="2" t="d">
        <v>2013-02-14T09:23:00.000000097788870375</v>
      </c>
      <c r="Q5163" s="2" t="d">
        <v>2013-02-15T12:12:17.000000034458935050</v>
      </c>
      <c r="R5163" t="s">
        <v>18546</v>
      </c>
      <c r="S5163" s="1" t="d">
        <v>2013-02-14</v>
      </c>
      <c r="U5163">
        <v>1</v>
      </c>
      <c r="V5163" t="s">
        <v>57</v>
      </c>
      <c r="W5163" t="s">
        <v>167</v>
      </c>
      <c r="X5163">
        <v>0</v>
      </c>
      <c r="AG5163">
        <v>0</v>
      </c>
      <c r="AL5163" t="s">
        <v>59</v>
      </c>
      <c r="AM5163">
        <v>1</v>
      </c>
      <c r="AN5163" t="s">
        <v>60</v>
      </c>
      <c r="AO5163" s="1" t="d">
        <v>2013-02-15</v>
      </c>
      <c r="AP5163" t="s">
        <v>61</v>
      </c>
      <c r="AQ5163">
        <v>1</v>
      </c>
      <c r="AR5163" t="s">
        <v>60</v>
      </c>
      <c r="AS5163" s="1" t="d">
        <v>2013-02-15</v>
      </c>
      <c r="AT5163" s="1" t="d">
        <v>2013-02-14</v>
      </c>
      <c r="AU5163" s="1" t="d">
        <v>2013-02-15</v>
      </c>
      <c r="AV5163">
        <v>2</v>
      </c>
      <c r="AW5163">
        <v>0</v>
      </c>
      <c r="AX5163">
        <v>1141</v>
      </c>
      <c r="AY5163">
        <v>0</v>
      </c>
      <c r="AZ5163">
        <f t="shared" si="480"/>
        <v>1</v>
      </c>
      <c r="BA5163">
        <f t="shared" si="481"/>
        <v>1</v>
      </c>
      <c r="BB5163" s="3">
        <v>1</v>
      </c>
      <c r="BC5163" s="3">
        <v>0</v>
      </c>
      <c r="BD5163" s="3">
        <v>1</v>
      </c>
      <c r="BE5163">
        <f>IF(BD5163&gt;Summary!$C$2,1,0)</f>
        <v>0</v>
      </c>
      <c r="BF5163">
        <f t="shared" si="482"/>
        <v>0</v>
      </c>
      <c r="BG5163">
        <f t="shared" si="483"/>
        <v>1</v>
      </c>
      <c r="BH5163">
        <f t="shared" si="484"/>
        <v>0</v>
      </c>
      <c r="BI5163">
        <f t="shared" si="485"/>
        <v>0</v>
      </c>
    </row>
    <row r="5164" spans="1:61" x14ac:dyDescent="0.2">
      <c r="A5164">
        <v>7865</v>
      </c>
      <c r="B5164" t="s">
        <v>18547</v>
      </c>
      <c r="C5164" t="s">
        <v>7234</v>
      </c>
      <c r="D5164" t="s">
        <v>18548</v>
      </c>
      <c r="E5164" s="1" t="d">
        <v>2013-09-05</v>
      </c>
      <c r="F5164" t="s">
        <v>53</v>
      </c>
      <c r="G5164" s="1" t="d">
        <v>1968-06-29</v>
      </c>
      <c r="H5164">
        <v>47</v>
      </c>
      <c r="I5164" t="s">
        <v>54</v>
      </c>
      <c r="J5164" t="s">
        <v>66</v>
      </c>
      <c r="K5164">
        <v>0</v>
      </c>
      <c r="L5164">
        <v>0</v>
      </c>
      <c r="M5164">
        <v>0</v>
      </c>
      <c r="N5164">
        <v>12</v>
      </c>
      <c r="O5164">
        <v>-98</v>
      </c>
      <c r="P5164" s="2" t="d">
        <v>2013-05-30T12:28:12.99999971408396700</v>
      </c>
      <c r="Q5164" s="2" t="d">
        <v>2013-09-05T11:31:06.00000013131648375</v>
      </c>
      <c r="R5164" t="s">
        <v>18549</v>
      </c>
      <c r="T5164" s="1" t="d">
        <v>2013-05-29</v>
      </c>
      <c r="U5164">
        <v>99</v>
      </c>
      <c r="V5164" t="s">
        <v>57</v>
      </c>
      <c r="W5164" t="s">
        <v>92</v>
      </c>
      <c r="X5164">
        <v>1</v>
      </c>
      <c r="Y5164" t="s">
        <v>18550</v>
      </c>
      <c r="Z5164" t="s">
        <v>79</v>
      </c>
      <c r="AA5164">
        <v>0</v>
      </c>
      <c r="AB5164" s="1" t="d">
        <v>2014-03-22</v>
      </c>
      <c r="AC5164" t="s">
        <v>289</v>
      </c>
      <c r="AD5164" s="1" t="d">
        <v>2014-03-22</v>
      </c>
      <c r="AE5164" s="1" t="d">
        <v>2014-07-31</v>
      </c>
      <c r="AG5164">
        <v>0</v>
      </c>
      <c r="AL5164" t="s">
        <v>59</v>
      </c>
      <c r="AM5164">
        <v>6</v>
      </c>
      <c r="AN5164" t="s">
        <v>87</v>
      </c>
      <c r="AO5164" s="1" t="d">
        <v>2013-09-05</v>
      </c>
      <c r="AP5164" t="s">
        <v>61</v>
      </c>
      <c r="AQ5164">
        <v>3</v>
      </c>
      <c r="AR5164" t="s">
        <v>60</v>
      </c>
      <c r="AS5164" s="1" t="d">
        <v>2013-09-05</v>
      </c>
      <c r="AT5164" s="1" t="d">
        <v>2014-03-22</v>
      </c>
      <c r="AU5164" s="1" t="d">
        <v>2014-07-31</v>
      </c>
      <c r="AV5164">
        <v>12</v>
      </c>
      <c r="AW5164">
        <v>0</v>
      </c>
      <c r="AX5164">
        <v>198</v>
      </c>
      <c r="AY5164">
        <v>1</v>
      </c>
      <c r="AZ5164">
        <f t="shared" si="480"/>
        <v>0</v>
      </c>
      <c r="BA5164">
        <f t="shared" si="481"/>
        <v>1</v>
      </c>
      <c r="BB5164" s="3">
        <v>1</v>
      </c>
      <c r="BC5164" s="3">
        <v>1</v>
      </c>
      <c r="BD5164" s="3">
        <v>6</v>
      </c>
      <c r="BE5164">
        <f>IF(BD5164&gt;Summary!$C$2,1,0)</f>
        <v>1</v>
      </c>
      <c r="BF5164">
        <f t="shared" si="482"/>
        <v>1</v>
      </c>
      <c r="BG5164">
        <f t="shared" si="483"/>
        <v>0</v>
      </c>
      <c r="BH5164">
        <f t="shared" si="484"/>
        <v>0</v>
      </c>
      <c r="BI5164">
        <f t="shared" si="485"/>
        <v>0</v>
      </c>
    </row>
    <row r="5165" spans="1:61" x14ac:dyDescent="0.2">
      <c r="A5165">
        <v>7867</v>
      </c>
      <c r="B5165" t="s">
        <v>18551</v>
      </c>
      <c r="C5165" t="s">
        <v>338</v>
      </c>
      <c r="D5165" t="s">
        <v>2607</v>
      </c>
      <c r="E5165" s="1" t="d">
        <v>2013-09-11</v>
      </c>
      <c r="F5165" t="s">
        <v>53</v>
      </c>
      <c r="G5165" s="1" t="d">
        <v>1978-09-19</v>
      </c>
      <c r="H5165">
        <v>37</v>
      </c>
      <c r="I5165" t="s">
        <v>65</v>
      </c>
      <c r="J5165" t="s">
        <v>66</v>
      </c>
      <c r="K5165">
        <v>0</v>
      </c>
      <c r="L5165">
        <v>0</v>
      </c>
      <c r="M5165">
        <v>0</v>
      </c>
      <c r="N5165">
        <v>2</v>
      </c>
      <c r="O5165">
        <v>-13</v>
      </c>
      <c r="P5165" s="2" t="d">
        <v>2013-08-29T05:03:54.999999823048710975</v>
      </c>
      <c r="Q5165" s="2" t="d">
        <v>2013-09-05T12:21:23.0000000540167125</v>
      </c>
      <c r="R5165" t="s">
        <v>18552</v>
      </c>
      <c r="S5165" s="1" t="d">
        <v>2013-08-29</v>
      </c>
      <c r="U5165">
        <v>13</v>
      </c>
      <c r="V5165" t="s">
        <v>57</v>
      </c>
      <c r="W5165" t="s">
        <v>1182</v>
      </c>
      <c r="X5165">
        <v>0</v>
      </c>
      <c r="AG5165">
        <v>0</v>
      </c>
      <c r="AL5165" t="s">
        <v>59</v>
      </c>
      <c r="AM5165">
        <v>3</v>
      </c>
      <c r="AN5165" t="s">
        <v>60</v>
      </c>
      <c r="AO5165" s="1" t="d">
        <v>2013-09-11</v>
      </c>
      <c r="AP5165" t="s">
        <v>61</v>
      </c>
      <c r="AQ5165">
        <v>2</v>
      </c>
      <c r="AR5165" t="s">
        <v>60</v>
      </c>
      <c r="AS5165" s="1" t="d">
        <v>2013-09-11</v>
      </c>
      <c r="AT5165" s="1" t="d">
        <v>2013-08-29</v>
      </c>
      <c r="AU5165" s="1" t="d">
        <v>2013-09-05</v>
      </c>
      <c r="AV5165">
        <v>2</v>
      </c>
      <c r="AW5165">
        <v>0</v>
      </c>
      <c r="AX5165">
        <v>933</v>
      </c>
      <c r="AY5165">
        <v>0</v>
      </c>
      <c r="AZ5165">
        <f t="shared" si="480"/>
        <v>1</v>
      </c>
      <c r="BA5165">
        <f t="shared" si="481"/>
        <v>1</v>
      </c>
      <c r="BB5165" s="3">
        <v>1</v>
      </c>
      <c r="BC5165" s="3">
        <v>0</v>
      </c>
      <c r="BD5165" s="3">
        <v>3</v>
      </c>
      <c r="BE5165">
        <f>IF(BD5165&gt;Summary!$C$2,1,0)</f>
        <v>0</v>
      </c>
      <c r="BF5165">
        <f t="shared" si="482"/>
        <v>0</v>
      </c>
      <c r="BG5165">
        <f t="shared" si="483"/>
        <v>1</v>
      </c>
      <c r="BH5165">
        <f t="shared" si="484"/>
        <v>0</v>
      </c>
      <c r="BI5165">
        <f t="shared" si="485"/>
        <v>0</v>
      </c>
    </row>
    <row r="5166" spans="1:61" x14ac:dyDescent="0.2">
      <c r="A5166">
        <v>7868</v>
      </c>
      <c r="B5166" t="s">
        <v>18553</v>
      </c>
      <c r="C5166" t="s">
        <v>18478</v>
      </c>
      <c r="D5166" t="s">
        <v>1913</v>
      </c>
      <c r="E5166" s="1" t="d">
        <v>2013-05-20</v>
      </c>
      <c r="F5166" t="s">
        <v>115</v>
      </c>
      <c r="G5166" s="1" t="d">
        <v>1978-09-08</v>
      </c>
      <c r="H5166">
        <v>37</v>
      </c>
      <c r="I5166" t="s">
        <v>65</v>
      </c>
      <c r="J5166" t="s">
        <v>66</v>
      </c>
      <c r="K5166">
        <v>0</v>
      </c>
      <c r="L5166">
        <v>0</v>
      </c>
      <c r="M5166">
        <v>0</v>
      </c>
      <c r="N5166">
        <v>0</v>
      </c>
      <c r="O5166">
        <v>-3</v>
      </c>
      <c r="P5166" s="2" t="d">
        <v>2013-05-17T09:06:49.00000005494803350</v>
      </c>
      <c r="Q5166" s="2" t="d">
        <v>2013-05-18T08:14:42.99999979790299875</v>
      </c>
      <c r="R5166" t="s">
        <v>18554</v>
      </c>
      <c r="S5166" s="1" t="d">
        <v>2013-05-17</v>
      </c>
      <c r="U5166">
        <v>3</v>
      </c>
      <c r="V5166" t="s">
        <v>57</v>
      </c>
      <c r="W5166" t="s">
        <v>167</v>
      </c>
      <c r="X5166">
        <v>0</v>
      </c>
      <c r="AG5166">
        <v>0</v>
      </c>
      <c r="AL5166" t="s">
        <v>59</v>
      </c>
      <c r="AM5166">
        <v>3</v>
      </c>
      <c r="AN5166" t="s">
        <v>60</v>
      </c>
      <c r="AO5166" s="1" t="d">
        <v>2013-05-20</v>
      </c>
      <c r="AP5166" t="s">
        <v>61</v>
      </c>
      <c r="AQ5166">
        <v>2</v>
      </c>
      <c r="AR5166" t="s">
        <v>60</v>
      </c>
      <c r="AS5166" s="1" t="d">
        <v>2013-05-20</v>
      </c>
      <c r="AT5166" s="1" t="d">
        <v>2013-05-17</v>
      </c>
      <c r="AU5166" s="1" t="d">
        <v>2013-05-18</v>
      </c>
      <c r="AV5166">
        <v>0</v>
      </c>
      <c r="AW5166">
        <v>0</v>
      </c>
      <c r="AX5166">
        <v>1047</v>
      </c>
      <c r="AY5166">
        <v>0</v>
      </c>
      <c r="AZ5166">
        <f t="shared" si="480"/>
        <v>1</v>
      </c>
      <c r="BA5166">
        <f t="shared" si="481"/>
        <v>1</v>
      </c>
      <c r="BB5166" s="3">
        <v>1</v>
      </c>
      <c r="BC5166" s="3">
        <v>0</v>
      </c>
      <c r="BD5166" s="3">
        <v>3</v>
      </c>
      <c r="BE5166">
        <f>IF(BD5166&gt;Summary!$C$2,1,0)</f>
        <v>0</v>
      </c>
      <c r="BF5166">
        <f t="shared" si="482"/>
        <v>0</v>
      </c>
      <c r="BG5166">
        <f t="shared" si="483"/>
        <v>1</v>
      </c>
      <c r="BH5166">
        <f t="shared" si="484"/>
        <v>0</v>
      </c>
      <c r="BI5166">
        <f t="shared" si="485"/>
        <v>0</v>
      </c>
    </row>
    <row r="5167" spans="1:61" x14ac:dyDescent="0.2">
      <c r="A5167">
        <v>7869</v>
      </c>
      <c r="B5167" t="s">
        <v>18555</v>
      </c>
      <c r="C5167" t="s">
        <v>4549</v>
      </c>
      <c r="D5167" t="s">
        <v>18556</v>
      </c>
      <c r="E5167" s="1" t="d">
        <v>2013-09-05</v>
      </c>
      <c r="F5167" t="s">
        <v>115</v>
      </c>
      <c r="G5167" s="1" t="d">
        <v>1993-01-04</v>
      </c>
      <c r="H5167">
        <v>23</v>
      </c>
      <c r="I5167" t="s">
        <v>75</v>
      </c>
      <c r="J5167" t="s">
        <v>66</v>
      </c>
      <c r="K5167">
        <v>0</v>
      </c>
      <c r="L5167">
        <v>0</v>
      </c>
      <c r="M5167">
        <v>0</v>
      </c>
      <c r="N5167">
        <v>2</v>
      </c>
      <c r="O5167">
        <v>-2</v>
      </c>
      <c r="P5167" s="2" t="d">
        <v>2013-09-03T04:05:36.99999998789280675</v>
      </c>
      <c r="Q5167" s="2" t="d">
        <v>2013-09-04T08:26:48.999999775551259650</v>
      </c>
      <c r="R5167" t="s">
        <v>18557</v>
      </c>
      <c r="T5167" s="1" t="d">
        <v>2013-09-03</v>
      </c>
      <c r="U5167">
        <v>2</v>
      </c>
      <c r="V5167" t="s">
        <v>57</v>
      </c>
      <c r="W5167" t="s">
        <v>92</v>
      </c>
      <c r="X5167">
        <v>1</v>
      </c>
      <c r="Y5167" t="s">
        <v>18558</v>
      </c>
      <c r="Z5167" t="s">
        <v>79</v>
      </c>
      <c r="AA5167">
        <v>0</v>
      </c>
      <c r="AB5167" s="1" t="d">
        <v>2014-05-01</v>
      </c>
      <c r="AC5167" t="s">
        <v>98</v>
      </c>
      <c r="AD5167" s="1" t="d">
        <v>2014-05-01</v>
      </c>
      <c r="AE5167" s="1" t="d">
        <v>2014-05-31</v>
      </c>
      <c r="AG5167">
        <v>1</v>
      </c>
      <c r="AH5167" t="s">
        <v>18558</v>
      </c>
      <c r="AI5167" t="s">
        <v>79</v>
      </c>
      <c r="AJ5167" s="1" t="d">
        <v>2014-05-01</v>
      </c>
      <c r="AK5167" t="s">
        <v>98</v>
      </c>
      <c r="AL5167" t="s">
        <v>59</v>
      </c>
      <c r="AM5167">
        <v>5</v>
      </c>
      <c r="AN5167" t="s">
        <v>87</v>
      </c>
      <c r="AO5167" s="1" t="d">
        <v>2013-09-05</v>
      </c>
      <c r="AP5167" t="s">
        <v>61</v>
      </c>
      <c r="AQ5167">
        <v>5</v>
      </c>
      <c r="AR5167" t="s">
        <v>87</v>
      </c>
      <c r="AS5167" s="1" t="d">
        <v>2013-09-05</v>
      </c>
      <c r="AT5167" s="1" t="d">
        <v>2014-05-01</v>
      </c>
      <c r="AU5167" s="1" t="d">
        <v>2014-05-31</v>
      </c>
      <c r="AV5167">
        <v>2</v>
      </c>
      <c r="AW5167">
        <v>0</v>
      </c>
      <c r="AX5167">
        <v>238</v>
      </c>
      <c r="AY5167">
        <v>1</v>
      </c>
      <c r="AZ5167">
        <f t="shared" si="480"/>
        <v>1</v>
      </c>
      <c r="BA5167">
        <f t="shared" si="481"/>
        <v>1</v>
      </c>
      <c r="BB5167" s="3">
        <v>1</v>
      </c>
      <c r="BC5167" s="3">
        <v>1</v>
      </c>
      <c r="BD5167" s="3">
        <v>5</v>
      </c>
      <c r="BE5167">
        <f>IF(BD5167&gt;Summary!$C$2,1,0)</f>
        <v>0</v>
      </c>
      <c r="BF5167">
        <f t="shared" si="482"/>
        <v>0</v>
      </c>
      <c r="BG5167">
        <f t="shared" si="483"/>
        <v>0</v>
      </c>
      <c r="BH5167">
        <f t="shared" si="484"/>
        <v>0</v>
      </c>
      <c r="BI5167">
        <f t="shared" si="485"/>
        <v>1</v>
      </c>
    </row>
    <row r="5168" spans="1:61" x14ac:dyDescent="0.2">
      <c r="A5168">
        <v>7870</v>
      </c>
      <c r="B5168" t="s">
        <v>18559</v>
      </c>
      <c r="C5168" t="s">
        <v>2207</v>
      </c>
      <c r="D5168" t="s">
        <v>196</v>
      </c>
      <c r="E5168" s="1" t="d">
        <v>2013-03-21</v>
      </c>
      <c r="F5168" t="s">
        <v>53</v>
      </c>
      <c r="G5168" s="1" t="d">
        <v>1960-06-16</v>
      </c>
      <c r="H5168">
        <v>55</v>
      </c>
      <c r="I5168" t="s">
        <v>54</v>
      </c>
      <c r="J5168" t="s">
        <v>161</v>
      </c>
      <c r="K5168">
        <v>0</v>
      </c>
      <c r="L5168">
        <v>0</v>
      </c>
      <c r="M5168">
        <v>0</v>
      </c>
      <c r="N5168">
        <v>0</v>
      </c>
      <c r="O5168">
        <v>-1</v>
      </c>
      <c r="P5168" s="2" t="d">
        <v>2013-03-20T04:29:13.99999993387609425</v>
      </c>
      <c r="Q5168" s="2" t="d">
        <v>2013-03-21T02:12:17.00000024400651375</v>
      </c>
      <c r="R5168" t="s">
        <v>18560</v>
      </c>
      <c r="S5168" s="1" t="d">
        <v>2013-03-20</v>
      </c>
      <c r="U5168">
        <v>1</v>
      </c>
      <c r="V5168" t="s">
        <v>57</v>
      </c>
      <c r="W5168" t="s">
        <v>167</v>
      </c>
      <c r="X5168">
        <v>0</v>
      </c>
      <c r="AG5168">
        <v>0</v>
      </c>
      <c r="AL5168" t="s">
        <v>59</v>
      </c>
      <c r="AM5168">
        <v>1</v>
      </c>
      <c r="AN5168" t="s">
        <v>60</v>
      </c>
      <c r="AO5168" s="1" t="d">
        <v>2013-03-21</v>
      </c>
      <c r="AP5168" t="s">
        <v>61</v>
      </c>
      <c r="AQ5168">
        <v>1</v>
      </c>
      <c r="AR5168" t="s">
        <v>60</v>
      </c>
      <c r="AS5168" s="1" t="d">
        <v>2013-03-21</v>
      </c>
      <c r="AT5168" s="1" t="d">
        <v>2013-03-20</v>
      </c>
      <c r="AU5168" s="1" t="d">
        <v>2013-03-21</v>
      </c>
      <c r="AV5168">
        <v>0</v>
      </c>
      <c r="AW5168">
        <v>0</v>
      </c>
      <c r="AX5168">
        <v>1107</v>
      </c>
      <c r="AY5168">
        <v>0</v>
      </c>
      <c r="AZ5168">
        <f t="shared" si="480"/>
        <v>1</v>
      </c>
      <c r="BA5168">
        <f t="shared" si="481"/>
        <v>1</v>
      </c>
      <c r="BB5168" s="3">
        <v>1</v>
      </c>
      <c r="BC5168" s="3">
        <v>0</v>
      </c>
      <c r="BD5168" s="3">
        <v>1</v>
      </c>
      <c r="BE5168">
        <f>IF(BD5168&gt;Summary!$C$2,1,0)</f>
        <v>0</v>
      </c>
      <c r="BF5168">
        <f t="shared" si="482"/>
        <v>0</v>
      </c>
      <c r="BG5168">
        <f t="shared" si="483"/>
        <v>1</v>
      </c>
      <c r="BH5168">
        <f t="shared" si="484"/>
        <v>0</v>
      </c>
      <c r="BI5168">
        <f t="shared" si="485"/>
        <v>0</v>
      </c>
    </row>
    <row r="5169" spans="1:61" x14ac:dyDescent="0.2">
      <c r="A5169">
        <v>7871</v>
      </c>
      <c r="B5169" t="s">
        <v>18561</v>
      </c>
      <c r="C5169" t="s">
        <v>477</v>
      </c>
      <c r="D5169" t="s">
        <v>18562</v>
      </c>
      <c r="E5169" s="1" t="d">
        <v>2014-11-02</v>
      </c>
      <c r="F5169" t="s">
        <v>53</v>
      </c>
      <c r="G5169" s="1" t="d">
        <v>1996-05-05</v>
      </c>
      <c r="H5169">
        <v>19</v>
      </c>
      <c r="I5169" t="s">
        <v>75</v>
      </c>
      <c r="J5169" t="s">
        <v>66</v>
      </c>
      <c r="K5169">
        <v>0</v>
      </c>
      <c r="L5169">
        <v>0</v>
      </c>
      <c r="M5169">
        <v>0</v>
      </c>
      <c r="N5169">
        <v>1</v>
      </c>
      <c r="O5169">
        <v>-1</v>
      </c>
      <c r="P5169" s="2" t="d">
        <v>2014-11-01T11:47:12.0000002626329675</v>
      </c>
      <c r="Q5169" s="2" t="d">
        <v>2014-11-05T10:52:42.000000290572643400</v>
      </c>
      <c r="R5169" t="s">
        <v>18563</v>
      </c>
      <c r="S5169" s="1" t="d">
        <v>2014-11-01</v>
      </c>
      <c r="U5169">
        <v>1</v>
      </c>
      <c r="V5169" t="s">
        <v>57</v>
      </c>
      <c r="W5169" t="s">
        <v>12210</v>
      </c>
      <c r="X5169">
        <v>1</v>
      </c>
      <c r="Y5169" t="s">
        <v>18564</v>
      </c>
      <c r="Z5169" t="s">
        <v>79</v>
      </c>
      <c r="AA5169">
        <v>0</v>
      </c>
      <c r="AB5169" s="1" t="d">
        <v>2015-03-30</v>
      </c>
      <c r="AC5169" t="s">
        <v>98</v>
      </c>
      <c r="AD5169" s="1" t="d">
        <v>2015-03-30</v>
      </c>
      <c r="AE5169" s="1" t="d">
        <v>2015-04-08</v>
      </c>
      <c r="AG5169">
        <v>1</v>
      </c>
      <c r="AH5169" t="s">
        <v>18564</v>
      </c>
      <c r="AI5169" t="s">
        <v>79</v>
      </c>
      <c r="AJ5169" s="1" t="d">
        <v>2015-03-30</v>
      </c>
      <c r="AK5169" t="s">
        <v>98</v>
      </c>
      <c r="AL5169" t="s">
        <v>59</v>
      </c>
      <c r="AM5169">
        <v>4</v>
      </c>
      <c r="AN5169" t="s">
        <v>60</v>
      </c>
      <c r="AO5169" s="1" t="d">
        <v>2014-11-02</v>
      </c>
      <c r="AP5169" t="s">
        <v>61</v>
      </c>
      <c r="AQ5169">
        <v>7</v>
      </c>
      <c r="AR5169" t="s">
        <v>87</v>
      </c>
      <c r="AS5169" s="1" t="d">
        <v>2014-11-02</v>
      </c>
      <c r="AT5169" s="1" t="d">
        <v>2015-03-30</v>
      </c>
      <c r="AU5169" s="1" t="d">
        <v>2015-04-08</v>
      </c>
      <c r="AV5169">
        <v>1</v>
      </c>
      <c r="AW5169">
        <v>3</v>
      </c>
      <c r="AX5169">
        <v>148</v>
      </c>
      <c r="AY5169">
        <v>1</v>
      </c>
      <c r="AZ5169">
        <f t="shared" si="480"/>
        <v>1</v>
      </c>
      <c r="BA5169">
        <f t="shared" si="481"/>
        <v>1</v>
      </c>
      <c r="BB5169" s="3">
        <v>1</v>
      </c>
      <c r="BC5169" s="3">
        <v>1</v>
      </c>
      <c r="BD5169" s="3">
        <v>4</v>
      </c>
      <c r="BE5169">
        <f>IF(BD5169&gt;Summary!$C$2,1,0)</f>
        <v>0</v>
      </c>
      <c r="BF5169">
        <f t="shared" si="482"/>
        <v>0</v>
      </c>
      <c r="BG5169">
        <f t="shared" si="483"/>
        <v>0</v>
      </c>
      <c r="BH5169">
        <f t="shared" si="484"/>
        <v>0</v>
      </c>
      <c r="BI5169">
        <f t="shared" si="485"/>
        <v>1</v>
      </c>
    </row>
    <row r="5170" spans="1:61" x14ac:dyDescent="0.2">
      <c r="A5170">
        <v>7874</v>
      </c>
      <c r="B5170" t="s">
        <v>18565</v>
      </c>
      <c r="C5170" t="s">
        <v>18566</v>
      </c>
      <c r="D5170" t="s">
        <v>681</v>
      </c>
      <c r="E5170" s="1" t="d">
        <v>2014-01-06</v>
      </c>
      <c r="F5170" t="s">
        <v>53</v>
      </c>
      <c r="G5170" s="1" t="d">
        <v>1989-12-04</v>
      </c>
      <c r="H5170">
        <v>26</v>
      </c>
      <c r="I5170" t="s">
        <v>65</v>
      </c>
      <c r="J5170" t="s">
        <v>102</v>
      </c>
      <c r="K5170">
        <v>0</v>
      </c>
      <c r="L5170">
        <v>0</v>
      </c>
      <c r="M5170">
        <v>0</v>
      </c>
      <c r="N5170">
        <v>1</v>
      </c>
      <c r="O5170">
        <v>0</v>
      </c>
      <c r="P5170" s="2" t="d">
        <v>2014-01-06T01:38:40.9999998332932575</v>
      </c>
      <c r="Q5170" s="2" t="d">
        <v>2014-01-07T03:10:22.0000001834705475</v>
      </c>
      <c r="R5170" t="s">
        <v>18567</v>
      </c>
      <c r="T5170" s="1" t="d">
        <v>2014-01-06</v>
      </c>
      <c r="U5170">
        <v>0</v>
      </c>
      <c r="V5170" t="s">
        <v>57</v>
      </c>
      <c r="W5170" t="s">
        <v>92</v>
      </c>
      <c r="X5170">
        <v>1</v>
      </c>
      <c r="Y5170" t="s">
        <v>18568</v>
      </c>
      <c r="Z5170" t="s">
        <v>135</v>
      </c>
      <c r="AA5170">
        <v>249</v>
      </c>
      <c r="AB5170" s="1" t="d">
        <v>2014-07-21</v>
      </c>
      <c r="AC5170" t="s">
        <v>201</v>
      </c>
      <c r="AD5170" s="1" t="d">
        <v>2015-03-27</v>
      </c>
      <c r="AE5170" s="1" t="d">
        <v>2015-03-28</v>
      </c>
      <c r="AG5170">
        <v>0</v>
      </c>
      <c r="AL5170" t="s">
        <v>59</v>
      </c>
      <c r="AM5170">
        <v>2</v>
      </c>
      <c r="AN5170" t="s">
        <v>60</v>
      </c>
      <c r="AO5170" s="1" t="d">
        <v>2014-01-06</v>
      </c>
      <c r="AP5170" t="s">
        <v>61</v>
      </c>
      <c r="AQ5170">
        <v>3</v>
      </c>
      <c r="AR5170" t="s">
        <v>60</v>
      </c>
      <c r="AS5170" s="1" t="d">
        <v>2014-01-06</v>
      </c>
      <c r="AT5170" s="1" t="d">
        <v>2014-01-06</v>
      </c>
      <c r="AU5170" s="1" t="d">
        <v>2014-01-07</v>
      </c>
      <c r="AV5170">
        <v>1</v>
      </c>
      <c r="AW5170">
        <v>1</v>
      </c>
      <c r="AX5170">
        <v>196</v>
      </c>
      <c r="AY5170">
        <v>1</v>
      </c>
      <c r="AZ5170">
        <f t="shared" si="480"/>
        <v>1</v>
      </c>
      <c r="BA5170">
        <f t="shared" si="481"/>
        <v>1</v>
      </c>
      <c r="BB5170" s="3">
        <v>1</v>
      </c>
      <c r="BC5170" s="3">
        <v>1</v>
      </c>
      <c r="BD5170" s="3">
        <v>2</v>
      </c>
      <c r="BE5170">
        <f>IF(BD5170&gt;Summary!$C$2,1,0)</f>
        <v>0</v>
      </c>
      <c r="BF5170">
        <f t="shared" si="482"/>
        <v>0</v>
      </c>
      <c r="BG5170">
        <f t="shared" si="483"/>
        <v>0</v>
      </c>
      <c r="BH5170">
        <f t="shared" si="484"/>
        <v>0</v>
      </c>
      <c r="BI5170">
        <f t="shared" si="485"/>
        <v>1</v>
      </c>
    </row>
    <row r="5171" spans="1:61" x14ac:dyDescent="0.2">
      <c r="A5171">
        <v>7875</v>
      </c>
      <c r="B5171" t="s">
        <v>18569</v>
      </c>
      <c r="C5171" t="s">
        <v>18570</v>
      </c>
      <c r="D5171" t="s">
        <v>2281</v>
      </c>
      <c r="E5171" s="1" t="d">
        <v>2013-03-31</v>
      </c>
      <c r="F5171" t="s">
        <v>53</v>
      </c>
      <c r="G5171" s="1" t="d">
        <v>1991-03-29</v>
      </c>
      <c r="H5171">
        <v>25</v>
      </c>
      <c r="I5171" t="s">
        <v>65</v>
      </c>
      <c r="J5171" t="s">
        <v>66</v>
      </c>
      <c r="K5171">
        <v>0</v>
      </c>
      <c r="L5171">
        <v>0</v>
      </c>
      <c r="M5171">
        <v>0</v>
      </c>
      <c r="N5171">
        <v>4</v>
      </c>
      <c r="R5171" t="s">
        <v>18571</v>
      </c>
      <c r="S5171" s="1" t="d">
        <v>2013-03-30</v>
      </c>
      <c r="U5171">
        <v>1</v>
      </c>
      <c r="V5171" t="s">
        <v>57</v>
      </c>
      <c r="W5171" t="s">
        <v>151</v>
      </c>
      <c r="X5171">
        <v>1</v>
      </c>
      <c r="Y5171" t="s">
        <v>18572</v>
      </c>
      <c r="Z5171" t="s">
        <v>70</v>
      </c>
      <c r="AB5171" s="1" t="d">
        <v>2014-11-03</v>
      </c>
      <c r="AC5171" t="s">
        <v>17869</v>
      </c>
      <c r="AG5171">
        <v>0</v>
      </c>
      <c r="AL5171" t="s">
        <v>59</v>
      </c>
      <c r="AM5171">
        <v>9</v>
      </c>
      <c r="AN5171" t="s">
        <v>86</v>
      </c>
      <c r="AO5171" s="1" t="d">
        <v>2013-03-31</v>
      </c>
      <c r="AP5171" t="s">
        <v>61</v>
      </c>
      <c r="AQ5171">
        <v>8</v>
      </c>
      <c r="AR5171" t="s">
        <v>86</v>
      </c>
      <c r="AS5171" s="1" t="d">
        <v>2013-03-31</v>
      </c>
      <c r="AT5171" s="1" t="d">
        <v>2014-01-14</v>
      </c>
      <c r="AU5171" s="1" t="d">
        <v>2014-08-11</v>
      </c>
      <c r="AV5171">
        <v>4</v>
      </c>
      <c r="AW5171">
        <v>0</v>
      </c>
      <c r="AX5171">
        <v>289</v>
      </c>
      <c r="AY5171">
        <v>0</v>
      </c>
      <c r="AZ5171">
        <f t="shared" si="480"/>
        <v>1</v>
      </c>
      <c r="BA5171">
        <f t="shared" si="481"/>
        <v>0</v>
      </c>
      <c r="BB5171" s="3">
        <v>1</v>
      </c>
      <c r="BC5171" s="3">
        <v>1</v>
      </c>
      <c r="BD5171" s="3">
        <v>9</v>
      </c>
      <c r="BE5171">
        <f>IF(BD5171&gt;Summary!$C$2,1,0)</f>
        <v>1</v>
      </c>
      <c r="BF5171">
        <f t="shared" si="482"/>
        <v>1</v>
      </c>
      <c r="BG5171">
        <f t="shared" si="483"/>
        <v>0</v>
      </c>
      <c r="BH5171">
        <f t="shared" si="484"/>
        <v>0</v>
      </c>
      <c r="BI5171">
        <f t="shared" si="485"/>
        <v>0</v>
      </c>
    </row>
    <row r="5172" spans="1:61" x14ac:dyDescent="0.2">
      <c r="A5172">
        <v>7881</v>
      </c>
      <c r="B5172" t="s">
        <v>18573</v>
      </c>
      <c r="C5172" t="s">
        <v>2614</v>
      </c>
      <c r="D5172" t="s">
        <v>18574</v>
      </c>
      <c r="E5172" s="1" t="d">
        <v>2013-04-26</v>
      </c>
      <c r="F5172" t="s">
        <v>53</v>
      </c>
      <c r="G5172" s="1" t="d">
        <v>1990-10-13</v>
      </c>
      <c r="H5172">
        <v>25</v>
      </c>
      <c r="I5172" t="s">
        <v>65</v>
      </c>
      <c r="J5172" t="s">
        <v>66</v>
      </c>
      <c r="K5172">
        <v>0</v>
      </c>
      <c r="L5172">
        <v>0</v>
      </c>
      <c r="M5172">
        <v>0</v>
      </c>
      <c r="N5172">
        <v>0</v>
      </c>
      <c r="O5172">
        <v>-1</v>
      </c>
      <c r="P5172" s="2" t="d">
        <v>2013-04-25T06:46:33.99999997112900175</v>
      </c>
      <c r="Q5172" s="2" t="d">
        <v>2013-04-26T07:16:34.99999978579580550</v>
      </c>
      <c r="R5172" t="s">
        <v>18575</v>
      </c>
      <c r="S5172" s="1" t="d">
        <v>2013-04-25</v>
      </c>
      <c r="U5172">
        <v>1</v>
      </c>
      <c r="V5172" t="s">
        <v>97</v>
      </c>
      <c r="W5172" t="s">
        <v>213</v>
      </c>
      <c r="X5172">
        <v>0</v>
      </c>
      <c r="AG5172">
        <v>0</v>
      </c>
      <c r="AL5172" t="s">
        <v>59</v>
      </c>
      <c r="AM5172">
        <v>3</v>
      </c>
      <c r="AN5172" t="s">
        <v>60</v>
      </c>
      <c r="AO5172" s="1" t="d">
        <v>2013-04-26</v>
      </c>
      <c r="AP5172" t="s">
        <v>61</v>
      </c>
      <c r="AQ5172">
        <v>5</v>
      </c>
      <c r="AR5172" t="s">
        <v>87</v>
      </c>
      <c r="AS5172" s="1" t="d">
        <v>2013-04-26</v>
      </c>
      <c r="AT5172" s="1" t="d">
        <v>2013-07-23</v>
      </c>
      <c r="AU5172" s="1" t="d">
        <v>2013-07-26</v>
      </c>
      <c r="AV5172">
        <v>0</v>
      </c>
      <c r="AW5172">
        <v>0</v>
      </c>
      <c r="AX5172">
        <v>88</v>
      </c>
      <c r="AY5172">
        <v>0</v>
      </c>
      <c r="AZ5172">
        <f t="shared" si="480"/>
        <v>1</v>
      </c>
      <c r="BA5172">
        <f t="shared" si="481"/>
        <v>1</v>
      </c>
      <c r="BB5172" s="3">
        <v>1</v>
      </c>
      <c r="BC5172" s="3">
        <v>0</v>
      </c>
      <c r="BD5172" s="3">
        <v>3</v>
      </c>
      <c r="BE5172">
        <f>IF(BD5172&gt;Summary!$C$2,1,0)</f>
        <v>0</v>
      </c>
      <c r="BF5172">
        <f t="shared" si="482"/>
        <v>0</v>
      </c>
      <c r="BG5172">
        <f t="shared" si="483"/>
        <v>1</v>
      </c>
      <c r="BH5172">
        <f t="shared" si="484"/>
        <v>0</v>
      </c>
      <c r="BI5172">
        <f t="shared" si="485"/>
        <v>0</v>
      </c>
    </row>
    <row r="5173" spans="1:61" x14ac:dyDescent="0.2">
      <c r="A5173">
        <v>7882</v>
      </c>
      <c r="B5173" t="s">
        <v>18576</v>
      </c>
      <c r="C5173" t="s">
        <v>1339</v>
      </c>
      <c r="D5173" t="s">
        <v>18577</v>
      </c>
      <c r="E5173" s="1" t="d">
        <v>2013-07-29</v>
      </c>
      <c r="F5173" t="s">
        <v>53</v>
      </c>
      <c r="G5173" s="1" t="d">
        <v>1967-05-31</v>
      </c>
      <c r="H5173">
        <v>48</v>
      </c>
      <c r="I5173" t="s">
        <v>54</v>
      </c>
      <c r="J5173" t="s">
        <v>102</v>
      </c>
      <c r="K5173">
        <v>0</v>
      </c>
      <c r="L5173">
        <v>0</v>
      </c>
      <c r="M5173">
        <v>0</v>
      </c>
      <c r="N5173">
        <v>3</v>
      </c>
      <c r="O5173">
        <v>621</v>
      </c>
      <c r="P5173" s="2" t="d">
        <v>2015-04-11T01:28:32.00000017415732400</v>
      </c>
      <c r="Q5173" s="2" t="d">
        <v>2015-04-17T10:05:30.00000023748725325</v>
      </c>
      <c r="R5173" t="s">
        <v>18578</v>
      </c>
      <c r="S5173" s="1" t="d">
        <v>2013-07-25</v>
      </c>
      <c r="U5173">
        <v>4</v>
      </c>
      <c r="V5173" t="s">
        <v>57</v>
      </c>
      <c r="W5173" t="s">
        <v>180</v>
      </c>
      <c r="X5173">
        <v>1</v>
      </c>
      <c r="Y5173" t="s">
        <v>18579</v>
      </c>
      <c r="Z5173" t="s">
        <v>79</v>
      </c>
      <c r="AA5173">
        <v>0</v>
      </c>
      <c r="AB5173" s="1" t="d">
        <v>2016-03-15</v>
      </c>
      <c r="AC5173" t="s">
        <v>2147</v>
      </c>
      <c r="AD5173" s="1" t="d">
        <v>2016-03-15</v>
      </c>
      <c r="AE5173" s="1" t="d">
        <v>2016-03-16</v>
      </c>
      <c r="AG5173">
        <v>0</v>
      </c>
      <c r="AL5173" t="s">
        <v>59</v>
      </c>
      <c r="AM5173">
        <v>2</v>
      </c>
      <c r="AN5173" t="s">
        <v>60</v>
      </c>
      <c r="AO5173" s="1" t="d">
        <v>2013-07-29</v>
      </c>
      <c r="AP5173" t="s">
        <v>61</v>
      </c>
      <c r="AQ5173">
        <v>1</v>
      </c>
      <c r="AR5173" t="s">
        <v>60</v>
      </c>
      <c r="AS5173" s="1" t="d">
        <v>2013-07-29</v>
      </c>
      <c r="AT5173" s="1" t="d">
        <v>2015-04-11</v>
      </c>
      <c r="AU5173" s="1" t="d">
        <v>2015-04-17</v>
      </c>
      <c r="AV5173">
        <v>3</v>
      </c>
      <c r="AW5173">
        <v>0</v>
      </c>
      <c r="AX5173">
        <v>621</v>
      </c>
      <c r="AY5173">
        <v>0</v>
      </c>
      <c r="AZ5173">
        <f t="shared" si="480"/>
        <v>0</v>
      </c>
      <c r="BA5173">
        <f t="shared" si="481"/>
        <v>1</v>
      </c>
      <c r="BB5173" s="3">
        <v>1</v>
      </c>
      <c r="BC5173" s="3">
        <v>0</v>
      </c>
      <c r="BD5173" s="3">
        <v>2</v>
      </c>
      <c r="BE5173">
        <f>IF(BD5173&gt;Summary!$C$2,1,0)</f>
        <v>0</v>
      </c>
      <c r="BF5173">
        <f t="shared" si="482"/>
        <v>0</v>
      </c>
      <c r="BG5173">
        <f t="shared" si="483"/>
        <v>1</v>
      </c>
      <c r="BH5173">
        <f t="shared" si="484"/>
        <v>0</v>
      </c>
      <c r="BI5173">
        <f t="shared" si="485"/>
        <v>0</v>
      </c>
    </row>
    <row r="5174" spans="1:61" x14ac:dyDescent="0.2">
      <c r="A5174">
        <v>7884</v>
      </c>
      <c r="B5174" t="s">
        <v>18580</v>
      </c>
      <c r="C5174" t="s">
        <v>261</v>
      </c>
      <c r="D5174" t="s">
        <v>18581</v>
      </c>
      <c r="E5174" s="1" t="d">
        <v>2014-12-23</v>
      </c>
      <c r="F5174" t="s">
        <v>53</v>
      </c>
      <c r="G5174" s="1" t="d">
        <v>1976-08-13</v>
      </c>
      <c r="H5174">
        <v>39</v>
      </c>
      <c r="I5174" t="s">
        <v>65</v>
      </c>
      <c r="J5174" t="s">
        <v>102</v>
      </c>
      <c r="K5174">
        <v>0</v>
      </c>
      <c r="L5174">
        <v>0</v>
      </c>
      <c r="M5174">
        <v>0</v>
      </c>
      <c r="N5174">
        <v>17</v>
      </c>
      <c r="O5174">
        <v>-1</v>
      </c>
      <c r="P5174" s="2" t="d">
        <v>2014-12-22T03:50:40.00000027008354900</v>
      </c>
      <c r="Q5174" s="2" t="d">
        <v>2015-01-26T09:27:54.99999990686774475</v>
      </c>
      <c r="R5174" t="s">
        <v>18582</v>
      </c>
      <c r="S5174" s="1" t="d">
        <v>2014-12-22</v>
      </c>
      <c r="U5174">
        <v>1</v>
      </c>
      <c r="V5174" t="s">
        <v>57</v>
      </c>
      <c r="W5174" t="s">
        <v>795</v>
      </c>
      <c r="X5174">
        <v>1</v>
      </c>
      <c r="Y5174" t="s">
        <v>18583</v>
      </c>
      <c r="Z5174" t="s">
        <v>79</v>
      </c>
      <c r="AA5174">
        <v>0</v>
      </c>
      <c r="AB5174" s="1" t="d">
        <v>2015-02-15</v>
      </c>
      <c r="AC5174" t="s">
        <v>397</v>
      </c>
      <c r="AD5174" s="1" t="d">
        <v>2015-02-15</v>
      </c>
      <c r="AE5174" s="1" t="d">
        <v>2015-03-24</v>
      </c>
      <c r="AG5174">
        <v>0</v>
      </c>
      <c r="AL5174" t="s">
        <v>59</v>
      </c>
      <c r="AM5174">
        <v>2</v>
      </c>
      <c r="AN5174" t="s">
        <v>60</v>
      </c>
      <c r="AO5174" s="1" t="d">
        <v>2014-12-23</v>
      </c>
      <c r="AP5174" t="s">
        <v>61</v>
      </c>
      <c r="AQ5174">
        <v>1</v>
      </c>
      <c r="AR5174" t="s">
        <v>60</v>
      </c>
      <c r="AS5174" s="1" t="d">
        <v>2014-12-23</v>
      </c>
      <c r="AT5174" s="1" t="d">
        <v>2015-02-15</v>
      </c>
      <c r="AU5174" s="1" t="d">
        <v>2015-03-24</v>
      </c>
      <c r="AV5174">
        <v>17</v>
      </c>
      <c r="AW5174">
        <v>34</v>
      </c>
      <c r="AX5174">
        <v>54</v>
      </c>
      <c r="AY5174">
        <v>1</v>
      </c>
      <c r="AZ5174">
        <f t="shared" si="480"/>
        <v>1</v>
      </c>
      <c r="BA5174">
        <f t="shared" si="481"/>
        <v>1</v>
      </c>
      <c r="BB5174" s="3">
        <v>1</v>
      </c>
      <c r="BC5174" s="3">
        <v>1</v>
      </c>
      <c r="BD5174" s="3">
        <v>2</v>
      </c>
      <c r="BE5174">
        <f>IF(BD5174&gt;Summary!$C$2,1,0)</f>
        <v>0</v>
      </c>
      <c r="BF5174">
        <f t="shared" si="482"/>
        <v>0</v>
      </c>
      <c r="BG5174">
        <f t="shared" si="483"/>
        <v>0</v>
      </c>
      <c r="BH5174">
        <f t="shared" si="484"/>
        <v>0</v>
      </c>
      <c r="BI5174">
        <f t="shared" si="485"/>
        <v>1</v>
      </c>
    </row>
    <row r="5175" spans="1:61" x14ac:dyDescent="0.2">
      <c r="A5175">
        <v>7889</v>
      </c>
      <c r="B5175" t="s">
        <v>18584</v>
      </c>
      <c r="C5175" t="s">
        <v>15814</v>
      </c>
      <c r="D5175" t="s">
        <v>11047</v>
      </c>
      <c r="E5175" s="1" t="d">
        <v>2013-11-10</v>
      </c>
      <c r="F5175" t="s">
        <v>53</v>
      </c>
      <c r="G5175" s="1" t="d">
        <v>1979-08-23</v>
      </c>
      <c r="H5175">
        <v>36</v>
      </c>
      <c r="I5175" t="s">
        <v>65</v>
      </c>
      <c r="J5175" t="s">
        <v>102</v>
      </c>
      <c r="K5175">
        <v>0</v>
      </c>
      <c r="L5175">
        <v>0</v>
      </c>
      <c r="M5175">
        <v>0</v>
      </c>
      <c r="N5175">
        <v>0</v>
      </c>
      <c r="O5175">
        <v>-1</v>
      </c>
      <c r="P5175" s="2" t="d">
        <v>2013-11-09T09:35:07.99999991431832625</v>
      </c>
      <c r="Q5175" s="2" t="d">
        <v>2013-11-10T02:20:45.99999978672713325</v>
      </c>
      <c r="R5175" t="s">
        <v>18585</v>
      </c>
      <c r="S5175" s="1" t="d">
        <v>2013-11-09</v>
      </c>
      <c r="U5175">
        <v>1</v>
      </c>
      <c r="V5175" t="s">
        <v>57</v>
      </c>
      <c r="W5175" t="s">
        <v>167</v>
      </c>
      <c r="X5175">
        <v>1</v>
      </c>
      <c r="Y5175" t="s">
        <v>18586</v>
      </c>
      <c r="Z5175" t="s">
        <v>135</v>
      </c>
      <c r="AA5175">
        <v>57</v>
      </c>
      <c r="AB5175" s="1" t="d">
        <v>2014-08-28</v>
      </c>
      <c r="AC5175" t="s">
        <v>18587</v>
      </c>
      <c r="AD5175" s="1" t="d">
        <v>2014-10-24</v>
      </c>
      <c r="AE5175" s="1" t="d">
        <v>2014-10-24</v>
      </c>
      <c r="AG5175">
        <v>0</v>
      </c>
      <c r="AL5175" t="s">
        <v>59</v>
      </c>
      <c r="AM5175">
        <v>3</v>
      </c>
      <c r="AN5175" t="s">
        <v>60</v>
      </c>
      <c r="AO5175" s="1" t="d">
        <v>2013-11-10</v>
      </c>
      <c r="AP5175" t="s">
        <v>61</v>
      </c>
      <c r="AQ5175">
        <v>5</v>
      </c>
      <c r="AR5175" t="s">
        <v>87</v>
      </c>
      <c r="AS5175" s="1" t="d">
        <v>2013-11-10</v>
      </c>
      <c r="AT5175" s="1" t="d">
        <v>2015-02-24</v>
      </c>
      <c r="AU5175" s="1" t="d">
        <v>2020-01-01</v>
      </c>
      <c r="AV5175">
        <v>0</v>
      </c>
      <c r="AW5175">
        <v>0</v>
      </c>
      <c r="AX5175">
        <v>291</v>
      </c>
      <c r="AY5175">
        <v>1</v>
      </c>
      <c r="AZ5175">
        <f t="shared" si="480"/>
        <v>1</v>
      </c>
      <c r="BA5175">
        <f t="shared" si="481"/>
        <v>1</v>
      </c>
      <c r="BB5175" s="3">
        <v>1</v>
      </c>
      <c r="BC5175" s="3">
        <v>1</v>
      </c>
      <c r="BD5175" s="3">
        <v>3</v>
      </c>
      <c r="BE5175">
        <f>IF(BD5175&gt;Summary!$C$2,1,0)</f>
        <v>0</v>
      </c>
      <c r="BF5175">
        <f t="shared" si="482"/>
        <v>0</v>
      </c>
      <c r="BG5175">
        <f t="shared" si="483"/>
        <v>0</v>
      </c>
      <c r="BH5175">
        <f t="shared" si="484"/>
        <v>0</v>
      </c>
      <c r="BI5175">
        <f t="shared" si="485"/>
        <v>1</v>
      </c>
    </row>
    <row r="5176" spans="1:61" x14ac:dyDescent="0.2">
      <c r="A5176">
        <v>7890</v>
      </c>
      <c r="B5176" t="s">
        <v>18588</v>
      </c>
      <c r="C5176" t="s">
        <v>1184</v>
      </c>
      <c r="D5176" t="s">
        <v>18589</v>
      </c>
      <c r="E5176" s="1" t="d">
        <v>2013-05-26</v>
      </c>
      <c r="F5176" t="s">
        <v>53</v>
      </c>
      <c r="G5176" s="1" t="d">
        <v>1989-06-21</v>
      </c>
      <c r="H5176">
        <v>26</v>
      </c>
      <c r="I5176" t="s">
        <v>65</v>
      </c>
      <c r="J5176" t="s">
        <v>66</v>
      </c>
      <c r="K5176">
        <v>0</v>
      </c>
      <c r="L5176">
        <v>0</v>
      </c>
      <c r="M5176">
        <v>0</v>
      </c>
      <c r="N5176">
        <v>6</v>
      </c>
      <c r="O5176">
        <v>0</v>
      </c>
      <c r="P5176" s="2" t="d">
        <v>2013-05-26T03:26:17.00000025797635575</v>
      </c>
      <c r="Q5176" s="2" t="d">
        <v>2013-06-05T10:17:57.99999970011413175</v>
      </c>
      <c r="R5176" t="s">
        <v>18590</v>
      </c>
      <c r="S5176" s="1" t="d">
        <v>2013-05-26</v>
      </c>
      <c r="U5176">
        <v>0</v>
      </c>
      <c r="V5176" t="s">
        <v>97</v>
      </c>
      <c r="W5176" t="s">
        <v>218</v>
      </c>
      <c r="X5176">
        <v>0</v>
      </c>
      <c r="AG5176">
        <v>0</v>
      </c>
      <c r="AL5176" t="s">
        <v>59</v>
      </c>
      <c r="AM5176">
        <v>8</v>
      </c>
      <c r="AN5176" t="s">
        <v>86</v>
      </c>
      <c r="AO5176" s="1" t="d">
        <v>2013-05-26</v>
      </c>
      <c r="AP5176" t="s">
        <v>61</v>
      </c>
      <c r="AQ5176">
        <v>6</v>
      </c>
      <c r="AR5176" t="s">
        <v>87</v>
      </c>
      <c r="AS5176" s="1" t="d">
        <v>2013-05-26</v>
      </c>
      <c r="AT5176" s="1" t="d">
        <v>2014-01-14</v>
      </c>
      <c r="AU5176" s="1" t="d">
        <v>2014-01-23</v>
      </c>
      <c r="AV5176">
        <v>6</v>
      </c>
      <c r="AW5176">
        <v>10</v>
      </c>
      <c r="AX5176">
        <v>233</v>
      </c>
      <c r="AY5176">
        <v>0</v>
      </c>
      <c r="AZ5176">
        <f t="shared" si="480"/>
        <v>1</v>
      </c>
      <c r="BA5176">
        <f t="shared" si="481"/>
        <v>1</v>
      </c>
      <c r="BB5176" s="3">
        <v>1</v>
      </c>
      <c r="BC5176" s="3">
        <v>0</v>
      </c>
      <c r="BD5176" s="3">
        <v>8</v>
      </c>
      <c r="BE5176">
        <f>IF(BD5176&gt;Summary!$C$2,1,0)</f>
        <v>1</v>
      </c>
      <c r="BF5176">
        <f t="shared" si="482"/>
        <v>0</v>
      </c>
      <c r="BG5176">
        <f t="shared" si="483"/>
        <v>0</v>
      </c>
      <c r="BH5176">
        <f t="shared" si="484"/>
        <v>1</v>
      </c>
      <c r="BI5176">
        <f t="shared" si="485"/>
        <v>0</v>
      </c>
    </row>
    <row r="5177" spans="1:61" x14ac:dyDescent="0.2">
      <c r="A5177">
        <v>7891</v>
      </c>
      <c r="B5177" t="s">
        <v>10112</v>
      </c>
      <c r="C5177" t="s">
        <v>477</v>
      </c>
      <c r="D5177" t="s">
        <v>402</v>
      </c>
      <c r="E5177" s="1" t="d">
        <v>2014-11-02</v>
      </c>
      <c r="F5177" t="s">
        <v>53</v>
      </c>
      <c r="G5177" s="1" t="d">
        <v>1964-09-06</v>
      </c>
      <c r="H5177">
        <v>51</v>
      </c>
      <c r="I5177" t="s">
        <v>54</v>
      </c>
      <c r="J5177" t="s">
        <v>66</v>
      </c>
      <c r="K5177">
        <v>0</v>
      </c>
      <c r="L5177">
        <v>0</v>
      </c>
      <c r="M5177">
        <v>0</v>
      </c>
      <c r="N5177">
        <v>8</v>
      </c>
      <c r="O5177">
        <v>-1</v>
      </c>
      <c r="P5177" s="2" t="d">
        <v>2014-11-01T05:57:12.9999999376013850</v>
      </c>
      <c r="Q5177" s="2" t="d">
        <v>2014-11-04T08:54:11.9999997457489350</v>
      </c>
      <c r="R5177" t="s">
        <v>18591</v>
      </c>
      <c r="S5177" s="1" t="d">
        <v>2014-11-01</v>
      </c>
      <c r="U5177">
        <v>1</v>
      </c>
      <c r="V5177" t="s">
        <v>97</v>
      </c>
      <c r="W5177" t="s">
        <v>2636</v>
      </c>
      <c r="X5177">
        <v>1</v>
      </c>
      <c r="Y5177" t="s">
        <v>18592</v>
      </c>
      <c r="Z5177" t="s">
        <v>79</v>
      </c>
      <c r="AA5177">
        <v>0</v>
      </c>
      <c r="AB5177" s="1" t="d">
        <v>2016-02-29</v>
      </c>
      <c r="AC5177" t="s">
        <v>4135</v>
      </c>
      <c r="AD5177" s="1" t="d">
        <v>2016-02-29</v>
      </c>
      <c r="AE5177" s="1" t="d">
        <v>2016-03-01</v>
      </c>
      <c r="AG5177">
        <v>0</v>
      </c>
      <c r="AL5177" t="s">
        <v>59</v>
      </c>
      <c r="AM5177">
        <v>1</v>
      </c>
      <c r="AN5177" t="s">
        <v>60</v>
      </c>
      <c r="AO5177" s="1" t="d">
        <v>2014-11-02</v>
      </c>
      <c r="AP5177" t="s">
        <v>61</v>
      </c>
      <c r="AQ5177">
        <v>1</v>
      </c>
      <c r="AR5177" t="s">
        <v>60</v>
      </c>
      <c r="AS5177" s="1" t="d">
        <v>2014-11-02</v>
      </c>
      <c r="AT5177" s="1" t="d">
        <v>2016-02-29</v>
      </c>
      <c r="AU5177" s="1" t="d">
        <v>2016-03-01</v>
      </c>
      <c r="AV5177">
        <v>8</v>
      </c>
      <c r="AW5177">
        <v>2</v>
      </c>
      <c r="AX5177">
        <v>484</v>
      </c>
      <c r="AY5177">
        <v>1</v>
      </c>
      <c r="AZ5177">
        <f t="shared" si="480"/>
        <v>1</v>
      </c>
      <c r="BA5177">
        <f t="shared" si="481"/>
        <v>1</v>
      </c>
      <c r="BB5177" s="3">
        <v>1</v>
      </c>
      <c r="BC5177" s="3">
        <v>1</v>
      </c>
      <c r="BD5177" s="3">
        <v>1</v>
      </c>
      <c r="BE5177">
        <f>IF(BD5177&gt;Summary!$C$2,1,0)</f>
        <v>0</v>
      </c>
      <c r="BF5177">
        <f t="shared" si="482"/>
        <v>0</v>
      </c>
      <c r="BG5177">
        <f t="shared" si="483"/>
        <v>0</v>
      </c>
      <c r="BH5177">
        <f t="shared" si="484"/>
        <v>0</v>
      </c>
      <c r="BI5177">
        <f t="shared" si="485"/>
        <v>1</v>
      </c>
    </row>
    <row r="5178" spans="1:61" x14ac:dyDescent="0.2">
      <c r="A5178">
        <v>7894</v>
      </c>
      <c r="B5178" t="s">
        <v>18593</v>
      </c>
      <c r="C5178" t="s">
        <v>2257</v>
      </c>
      <c r="D5178" t="s">
        <v>18594</v>
      </c>
      <c r="E5178" s="1" t="d">
        <v>2013-11-19</v>
      </c>
      <c r="F5178" t="s">
        <v>53</v>
      </c>
      <c r="G5178" s="1" t="d">
        <v>1995-10-09</v>
      </c>
      <c r="H5178">
        <v>20</v>
      </c>
      <c r="I5178" t="s">
        <v>75</v>
      </c>
      <c r="J5178" t="s">
        <v>66</v>
      </c>
      <c r="K5178">
        <v>0</v>
      </c>
      <c r="L5178">
        <v>0</v>
      </c>
      <c r="M5178">
        <v>0</v>
      </c>
      <c r="N5178">
        <v>0</v>
      </c>
      <c r="O5178">
        <v>-1</v>
      </c>
      <c r="P5178" s="2" t="d">
        <v>2013-11-18T07:33:47.99999986309558350</v>
      </c>
      <c r="Q5178" s="2" t="d">
        <v>2013-12-18T09:34:42.000000122934579900</v>
      </c>
      <c r="R5178" t="s">
        <v>18595</v>
      </c>
      <c r="S5178" s="1" t="d">
        <v>2013-11-18</v>
      </c>
      <c r="U5178">
        <v>1</v>
      </c>
      <c r="V5178" t="s">
        <v>57</v>
      </c>
      <c r="W5178" t="s">
        <v>2716</v>
      </c>
      <c r="X5178">
        <v>0</v>
      </c>
      <c r="AG5178">
        <v>0</v>
      </c>
      <c r="AL5178" t="s">
        <v>59</v>
      </c>
      <c r="AM5178">
        <v>8</v>
      </c>
      <c r="AN5178" t="s">
        <v>86</v>
      </c>
      <c r="AO5178" s="1" t="d">
        <v>2013-11-19</v>
      </c>
      <c r="AP5178" t="s">
        <v>61</v>
      </c>
      <c r="AQ5178">
        <v>8</v>
      </c>
      <c r="AR5178" t="s">
        <v>86</v>
      </c>
      <c r="AS5178" s="1" t="d">
        <v>2013-11-19</v>
      </c>
      <c r="AT5178" s="1" t="d">
        <v>2013-11-18</v>
      </c>
      <c r="AU5178" s="1" t="d">
        <v>2013-12-18</v>
      </c>
      <c r="AV5178">
        <v>0</v>
      </c>
      <c r="AW5178">
        <v>29</v>
      </c>
      <c r="AX5178">
        <v>864</v>
      </c>
      <c r="AY5178">
        <v>0</v>
      </c>
      <c r="AZ5178">
        <f t="shared" si="480"/>
        <v>1</v>
      </c>
      <c r="BA5178">
        <f t="shared" si="481"/>
        <v>1</v>
      </c>
      <c r="BB5178" s="3">
        <v>1</v>
      </c>
      <c r="BC5178" s="3">
        <v>0</v>
      </c>
      <c r="BD5178" s="3">
        <v>8</v>
      </c>
      <c r="BE5178">
        <f>IF(BD5178&gt;Summary!$C$2,1,0)</f>
        <v>1</v>
      </c>
      <c r="BF5178">
        <f t="shared" si="482"/>
        <v>0</v>
      </c>
      <c r="BG5178">
        <f t="shared" si="483"/>
        <v>0</v>
      </c>
      <c r="BH5178">
        <f t="shared" si="484"/>
        <v>1</v>
      </c>
      <c r="BI5178">
        <f t="shared" si="485"/>
        <v>0</v>
      </c>
    </row>
    <row r="5179" spans="1:61" x14ac:dyDescent="0.2">
      <c r="A5179">
        <v>7895</v>
      </c>
      <c r="B5179" t="s">
        <v>18596</v>
      </c>
      <c r="C5179" t="s">
        <v>1539</v>
      </c>
      <c r="D5179" t="s">
        <v>18597</v>
      </c>
      <c r="E5179" s="1" t="d">
        <v>2013-02-11</v>
      </c>
      <c r="F5179" t="s">
        <v>115</v>
      </c>
      <c r="G5179" s="1" t="d">
        <v>1972-08-27</v>
      </c>
      <c r="H5179">
        <v>43</v>
      </c>
      <c r="I5179" t="s">
        <v>65</v>
      </c>
      <c r="J5179" t="s">
        <v>102</v>
      </c>
      <c r="K5179">
        <v>0</v>
      </c>
      <c r="L5179">
        <v>0</v>
      </c>
      <c r="M5179">
        <v>0</v>
      </c>
      <c r="N5179">
        <v>0</v>
      </c>
      <c r="O5179">
        <v>-1</v>
      </c>
      <c r="P5179" s="2" t="d">
        <v>2013-02-10T02:39:21.00000017322599625</v>
      </c>
      <c r="Q5179" s="2" t="d">
        <v>2013-02-11T04:05:44.99999997206032275</v>
      </c>
      <c r="R5179" t="s">
        <v>18598</v>
      </c>
      <c r="S5179" s="1" t="d">
        <v>2013-02-10</v>
      </c>
      <c r="U5179">
        <v>1</v>
      </c>
      <c r="V5179" t="s">
        <v>97</v>
      </c>
      <c r="W5179" t="s">
        <v>336</v>
      </c>
      <c r="X5179">
        <v>0</v>
      </c>
      <c r="AG5179">
        <v>0</v>
      </c>
      <c r="AL5179" t="s">
        <v>59</v>
      </c>
      <c r="AM5179">
        <v>1</v>
      </c>
      <c r="AN5179" t="s">
        <v>60</v>
      </c>
      <c r="AO5179" s="1" t="d">
        <v>2013-02-11</v>
      </c>
      <c r="AP5179" t="s">
        <v>61</v>
      </c>
      <c r="AQ5179">
        <v>1</v>
      </c>
      <c r="AR5179" t="s">
        <v>60</v>
      </c>
      <c r="AS5179" s="1" t="d">
        <v>2013-02-11</v>
      </c>
      <c r="AT5179" s="1" t="d">
        <v>2013-02-10</v>
      </c>
      <c r="AU5179" s="1" t="d">
        <v>2013-02-11</v>
      </c>
      <c r="AV5179">
        <v>0</v>
      </c>
      <c r="AW5179">
        <v>0</v>
      </c>
      <c r="AX5179">
        <v>1145</v>
      </c>
      <c r="AY5179">
        <v>0</v>
      </c>
      <c r="AZ5179">
        <f t="shared" si="480"/>
        <v>1</v>
      </c>
      <c r="BA5179">
        <f t="shared" si="481"/>
        <v>1</v>
      </c>
      <c r="BB5179" s="3">
        <v>1</v>
      </c>
      <c r="BC5179" s="3">
        <v>0</v>
      </c>
      <c r="BD5179" s="3">
        <v>1</v>
      </c>
      <c r="BE5179">
        <f>IF(BD5179&gt;Summary!$C$2,1,0)</f>
        <v>0</v>
      </c>
      <c r="BF5179">
        <f t="shared" si="482"/>
        <v>0</v>
      </c>
      <c r="BG5179">
        <f t="shared" si="483"/>
        <v>1</v>
      </c>
      <c r="BH5179">
        <f t="shared" si="484"/>
        <v>0</v>
      </c>
      <c r="BI5179">
        <f t="shared" si="485"/>
        <v>0</v>
      </c>
    </row>
    <row r="5180" spans="1:61" x14ac:dyDescent="0.2">
      <c r="A5180">
        <v>7896</v>
      </c>
      <c r="B5180" t="s">
        <v>18599</v>
      </c>
      <c r="C5180" t="s">
        <v>18600</v>
      </c>
      <c r="D5180" t="s">
        <v>9767</v>
      </c>
      <c r="E5180" s="1" t="d">
        <v>2014-07-04</v>
      </c>
      <c r="F5180" t="s">
        <v>53</v>
      </c>
      <c r="G5180" s="1" t="d">
        <v>1993-06-03</v>
      </c>
      <c r="H5180">
        <v>22</v>
      </c>
      <c r="I5180" t="s">
        <v>75</v>
      </c>
      <c r="J5180" t="s">
        <v>66</v>
      </c>
      <c r="K5180">
        <v>0</v>
      </c>
      <c r="L5180">
        <v>0</v>
      </c>
      <c r="M5180">
        <v>0</v>
      </c>
      <c r="N5180">
        <v>0</v>
      </c>
      <c r="O5180">
        <v>-1</v>
      </c>
      <c r="P5180" s="2" t="d">
        <v>2014-07-03T09:30:38.99999989662319350</v>
      </c>
      <c r="Q5180" s="2" t="d">
        <v>2014-08-05T07:51:45.99999977275729125</v>
      </c>
      <c r="R5180" t="s">
        <v>18601</v>
      </c>
      <c r="S5180" s="1" t="d">
        <v>2014-07-03</v>
      </c>
      <c r="U5180">
        <v>1</v>
      </c>
      <c r="V5180" t="s">
        <v>57</v>
      </c>
      <c r="W5180" t="s">
        <v>795</v>
      </c>
      <c r="X5180">
        <v>1</v>
      </c>
      <c r="Y5180" t="s">
        <v>18602</v>
      </c>
      <c r="Z5180" t="s">
        <v>79</v>
      </c>
      <c r="AA5180">
        <v>0</v>
      </c>
      <c r="AB5180" s="1" t="d">
        <v>2014-09-01</v>
      </c>
      <c r="AD5180" s="1" t="d">
        <v>2014-09-01</v>
      </c>
      <c r="AE5180" s="1" t="d">
        <v>2014-09-02</v>
      </c>
      <c r="AG5180">
        <v>0</v>
      </c>
      <c r="AL5180" t="s">
        <v>59</v>
      </c>
      <c r="AM5180">
        <v>7</v>
      </c>
      <c r="AN5180" t="s">
        <v>87</v>
      </c>
      <c r="AO5180" s="1" t="d">
        <v>2014-07-04</v>
      </c>
      <c r="AP5180" t="s">
        <v>61</v>
      </c>
      <c r="AQ5180">
        <v>6</v>
      </c>
      <c r="AR5180" t="s">
        <v>87</v>
      </c>
      <c r="AS5180" s="1" t="d">
        <v>2014-07-04</v>
      </c>
      <c r="AT5180" s="1" t="d">
        <v>2014-09-01</v>
      </c>
      <c r="AU5180" s="1" t="d">
        <v>2014-09-02</v>
      </c>
      <c r="AV5180">
        <v>0</v>
      </c>
      <c r="AW5180">
        <v>32</v>
      </c>
      <c r="AX5180">
        <v>59</v>
      </c>
      <c r="AY5180">
        <v>1</v>
      </c>
      <c r="AZ5180">
        <f t="shared" si="480"/>
        <v>1</v>
      </c>
      <c r="BA5180">
        <f t="shared" si="481"/>
        <v>1</v>
      </c>
      <c r="BB5180" s="3">
        <v>1</v>
      </c>
      <c r="BC5180" s="3">
        <v>1</v>
      </c>
      <c r="BD5180" s="3">
        <v>7</v>
      </c>
      <c r="BE5180">
        <f>IF(BD5180&gt;Summary!$C$2,1,0)</f>
        <v>1</v>
      </c>
      <c r="BF5180">
        <f t="shared" si="482"/>
        <v>1</v>
      </c>
      <c r="BG5180">
        <f t="shared" si="483"/>
        <v>0</v>
      </c>
      <c r="BH5180">
        <f t="shared" si="484"/>
        <v>0</v>
      </c>
      <c r="BI5180">
        <f t="shared" si="485"/>
        <v>0</v>
      </c>
    </row>
    <row r="5181" spans="1:61" x14ac:dyDescent="0.2">
      <c r="A5181">
        <v>7897</v>
      </c>
      <c r="B5181" t="s">
        <v>18603</v>
      </c>
      <c r="C5181" t="s">
        <v>13265</v>
      </c>
      <c r="D5181" t="s">
        <v>18604</v>
      </c>
      <c r="E5181" s="1" t="d">
        <v>2014-12-25</v>
      </c>
      <c r="F5181" t="s">
        <v>115</v>
      </c>
      <c r="G5181" s="1" t="d">
        <v>1991-12-23</v>
      </c>
      <c r="H5181">
        <v>24</v>
      </c>
      <c r="I5181" t="s">
        <v>75</v>
      </c>
      <c r="J5181" t="s">
        <v>102</v>
      </c>
      <c r="K5181">
        <v>0</v>
      </c>
      <c r="L5181">
        <v>0</v>
      </c>
      <c r="M5181">
        <v>0</v>
      </c>
      <c r="N5181">
        <v>0</v>
      </c>
      <c r="O5181">
        <v>-1</v>
      </c>
      <c r="P5181" s="2" t="d">
        <v>2014-12-24T10:38:54.99999996274709925</v>
      </c>
      <c r="Q5181" s="2" t="d">
        <v>2014-12-25T01:06:56.00000022444873900</v>
      </c>
      <c r="R5181" t="s">
        <v>18605</v>
      </c>
      <c r="S5181" s="1" t="d">
        <v>2014-12-24</v>
      </c>
      <c r="U5181">
        <v>1</v>
      </c>
      <c r="V5181" t="s">
        <v>97</v>
      </c>
      <c r="W5181" t="s">
        <v>98</v>
      </c>
      <c r="X5181">
        <v>1</v>
      </c>
      <c r="Y5181" t="s">
        <v>18606</v>
      </c>
      <c r="Z5181" t="s">
        <v>135</v>
      </c>
      <c r="AA5181">
        <v>0</v>
      </c>
      <c r="AB5181" s="1" t="d">
        <v>2015-10-15</v>
      </c>
      <c r="AC5181" t="s">
        <v>3141</v>
      </c>
      <c r="AD5181" s="1" t="d">
        <v>2015-10-15</v>
      </c>
      <c r="AE5181" s="1" t="d">
        <v>2015-10-16</v>
      </c>
      <c r="AG5181">
        <v>0</v>
      </c>
      <c r="AL5181" t="s">
        <v>59</v>
      </c>
      <c r="AM5181">
        <v>5</v>
      </c>
      <c r="AN5181" t="s">
        <v>87</v>
      </c>
      <c r="AO5181" s="1" t="d">
        <v>2014-12-25</v>
      </c>
      <c r="AP5181" t="s">
        <v>61</v>
      </c>
      <c r="AQ5181">
        <v>3</v>
      </c>
      <c r="AR5181" t="s">
        <v>60</v>
      </c>
      <c r="AS5181" s="1" t="d">
        <v>2014-12-25</v>
      </c>
      <c r="AT5181" s="1" t="d">
        <v>2015-10-15</v>
      </c>
      <c r="AU5181" s="1" t="d">
        <v>2015-10-16</v>
      </c>
      <c r="AV5181">
        <v>0</v>
      </c>
      <c r="AW5181">
        <v>0</v>
      </c>
      <c r="AX5181">
        <v>294</v>
      </c>
      <c r="AY5181">
        <v>1</v>
      </c>
      <c r="AZ5181">
        <f t="shared" si="480"/>
        <v>1</v>
      </c>
      <c r="BA5181">
        <f t="shared" si="481"/>
        <v>1</v>
      </c>
      <c r="BB5181" s="3">
        <v>1</v>
      </c>
      <c r="BC5181" s="3">
        <v>1</v>
      </c>
      <c r="BD5181" s="3">
        <v>5</v>
      </c>
      <c r="BE5181">
        <f>IF(BD5181&gt;Summary!$C$2,1,0)</f>
        <v>0</v>
      </c>
      <c r="BF5181">
        <f t="shared" si="482"/>
        <v>0</v>
      </c>
      <c r="BG5181">
        <f t="shared" si="483"/>
        <v>0</v>
      </c>
      <c r="BH5181">
        <f t="shared" si="484"/>
        <v>0</v>
      </c>
      <c r="BI5181">
        <f t="shared" si="485"/>
        <v>1</v>
      </c>
    </row>
    <row r="5182" spans="1:61" x14ac:dyDescent="0.2">
      <c r="A5182">
        <v>7898</v>
      </c>
      <c r="B5182" t="s">
        <v>18607</v>
      </c>
      <c r="C5182" t="s">
        <v>700</v>
      </c>
      <c r="D5182" t="s">
        <v>2394</v>
      </c>
      <c r="E5182" s="1" t="d">
        <v>2013-08-17</v>
      </c>
      <c r="F5182" t="s">
        <v>53</v>
      </c>
      <c r="G5182" s="1" t="d">
        <v>1980-08-12</v>
      </c>
      <c r="H5182">
        <v>35</v>
      </c>
      <c r="I5182" t="s">
        <v>65</v>
      </c>
      <c r="J5182" t="s">
        <v>66</v>
      </c>
      <c r="K5182">
        <v>0</v>
      </c>
      <c r="L5182">
        <v>0</v>
      </c>
      <c r="M5182">
        <v>0</v>
      </c>
      <c r="N5182">
        <v>2</v>
      </c>
      <c r="O5182">
        <v>-1</v>
      </c>
      <c r="P5182" s="2" t="d">
        <v>2013-08-16T05:44:09.99999983701854825</v>
      </c>
      <c r="Q5182" s="2" t="d">
        <v>2013-08-17T07:39:31.00000020582229200</v>
      </c>
      <c r="R5182" t="s">
        <v>18608</v>
      </c>
      <c r="S5182" s="1" t="d">
        <v>2013-08-16</v>
      </c>
      <c r="U5182">
        <v>1</v>
      </c>
      <c r="V5182" t="s">
        <v>57</v>
      </c>
      <c r="W5182" t="s">
        <v>2396</v>
      </c>
      <c r="X5182">
        <v>0</v>
      </c>
      <c r="AG5182">
        <v>0</v>
      </c>
      <c r="AL5182" t="s">
        <v>59</v>
      </c>
      <c r="AM5182">
        <v>3</v>
      </c>
      <c r="AN5182" t="s">
        <v>60</v>
      </c>
      <c r="AO5182" s="1" t="d">
        <v>2013-08-17</v>
      </c>
      <c r="AP5182" t="s">
        <v>61</v>
      </c>
      <c r="AQ5182">
        <v>2</v>
      </c>
      <c r="AR5182" t="s">
        <v>60</v>
      </c>
      <c r="AS5182" s="1" t="d">
        <v>2013-08-17</v>
      </c>
      <c r="AT5182" s="1" t="d">
        <v>2013-08-16</v>
      </c>
      <c r="AU5182" s="1" t="d">
        <v>2013-08-17</v>
      </c>
      <c r="AV5182">
        <v>2</v>
      </c>
      <c r="AW5182">
        <v>0</v>
      </c>
      <c r="AX5182">
        <v>958</v>
      </c>
      <c r="AY5182">
        <v>0</v>
      </c>
      <c r="AZ5182">
        <f t="shared" si="480"/>
        <v>1</v>
      </c>
      <c r="BA5182">
        <f t="shared" si="481"/>
        <v>1</v>
      </c>
      <c r="BB5182" s="3">
        <v>1</v>
      </c>
      <c r="BC5182" s="3">
        <v>0</v>
      </c>
      <c r="BD5182" s="3">
        <v>3</v>
      </c>
      <c r="BE5182">
        <f>IF(BD5182&gt;Summary!$C$2,1,0)</f>
        <v>0</v>
      </c>
      <c r="BF5182">
        <f t="shared" si="482"/>
        <v>0</v>
      </c>
      <c r="BG5182">
        <f t="shared" si="483"/>
        <v>1</v>
      </c>
      <c r="BH5182">
        <f t="shared" si="484"/>
        <v>0</v>
      </c>
      <c r="BI5182">
        <f t="shared" si="485"/>
        <v>0</v>
      </c>
    </row>
    <row r="5183" spans="1:61" x14ac:dyDescent="0.2">
      <c r="A5183">
        <v>7900</v>
      </c>
      <c r="B5183" t="s">
        <v>18609</v>
      </c>
      <c r="C5183" t="s">
        <v>2197</v>
      </c>
      <c r="D5183" t="s">
        <v>18610</v>
      </c>
      <c r="E5183" s="1" t="d">
        <v>2013-01-16</v>
      </c>
      <c r="F5183" t="s">
        <v>53</v>
      </c>
      <c r="G5183" s="1" t="d">
        <v>1958-06-29</v>
      </c>
      <c r="H5183">
        <v>57</v>
      </c>
      <c r="I5183" t="s">
        <v>54</v>
      </c>
      <c r="J5183" t="s">
        <v>66</v>
      </c>
      <c r="K5183">
        <v>0</v>
      </c>
      <c r="L5183">
        <v>0</v>
      </c>
      <c r="M5183">
        <v>0</v>
      </c>
      <c r="N5183">
        <v>12</v>
      </c>
      <c r="O5183">
        <v>70</v>
      </c>
      <c r="P5183" s="2" t="d">
        <v>2013-03-27T12:52:38.00000019371509875</v>
      </c>
      <c r="Q5183" s="2" t="d">
        <v>2013-06-13T10:31:59.99999976251274675</v>
      </c>
      <c r="R5183" t="s">
        <v>18611</v>
      </c>
      <c r="T5183" s="1" t="d">
        <v>2013-01-15</v>
      </c>
      <c r="U5183">
        <v>1</v>
      </c>
      <c r="V5183" t="s">
        <v>57</v>
      </c>
      <c r="W5183" t="s">
        <v>92</v>
      </c>
      <c r="X5183">
        <v>1</v>
      </c>
      <c r="Y5183" t="s">
        <v>18612</v>
      </c>
      <c r="Z5183" t="s">
        <v>106</v>
      </c>
      <c r="AA5183">
        <v>0</v>
      </c>
      <c r="AB5183" s="1" t="d">
        <v>2013-10-24</v>
      </c>
      <c r="AC5183" t="s">
        <v>2203</v>
      </c>
      <c r="AD5183" s="1" t="d">
        <v>2013-10-24</v>
      </c>
      <c r="AE5183" s="1" t="d">
        <v>2013-12-20</v>
      </c>
      <c r="AG5183">
        <v>0</v>
      </c>
      <c r="AL5183" t="s">
        <v>59</v>
      </c>
      <c r="AM5183">
        <v>9</v>
      </c>
      <c r="AN5183" t="s">
        <v>86</v>
      </c>
      <c r="AO5183" s="1" t="d">
        <v>2013-01-16</v>
      </c>
      <c r="AP5183" t="s">
        <v>61</v>
      </c>
      <c r="AQ5183">
        <v>4</v>
      </c>
      <c r="AR5183" t="s">
        <v>60</v>
      </c>
      <c r="AS5183" s="1" t="d">
        <v>2013-01-16</v>
      </c>
      <c r="AT5183" s="1" t="d">
        <v>2013-03-27</v>
      </c>
      <c r="AU5183" s="1" t="d">
        <v>2013-06-13</v>
      </c>
      <c r="AV5183">
        <v>12</v>
      </c>
      <c r="AW5183">
        <v>0</v>
      </c>
      <c r="AX5183">
        <v>70</v>
      </c>
      <c r="AY5183">
        <v>0</v>
      </c>
      <c r="AZ5183">
        <f t="shared" si="480"/>
        <v>0</v>
      </c>
      <c r="BA5183">
        <f t="shared" si="481"/>
        <v>1</v>
      </c>
      <c r="BB5183" s="3">
        <v>1</v>
      </c>
      <c r="BC5183" s="3">
        <v>1</v>
      </c>
      <c r="BD5183" s="3">
        <v>9</v>
      </c>
      <c r="BE5183">
        <f>IF(BD5183&gt;Summary!$C$2,1,0)</f>
        <v>1</v>
      </c>
      <c r="BF5183">
        <f t="shared" si="482"/>
        <v>1</v>
      </c>
      <c r="BG5183">
        <f t="shared" si="483"/>
        <v>0</v>
      </c>
      <c r="BH5183">
        <f t="shared" si="484"/>
        <v>0</v>
      </c>
      <c r="BI5183">
        <f t="shared" si="485"/>
        <v>0</v>
      </c>
    </row>
    <row r="5184" spans="1:61" x14ac:dyDescent="0.2">
      <c r="A5184">
        <v>7901</v>
      </c>
      <c r="B5184" t="s">
        <v>18613</v>
      </c>
      <c r="C5184" t="s">
        <v>3876</v>
      </c>
      <c r="D5184" t="s">
        <v>18614</v>
      </c>
      <c r="E5184" s="1" t="d">
        <v>2013-08-27</v>
      </c>
      <c r="F5184" t="s">
        <v>53</v>
      </c>
      <c r="G5184" s="1" t="d">
        <v>1990-07-13</v>
      </c>
      <c r="H5184">
        <v>25</v>
      </c>
      <c r="I5184" t="s">
        <v>65</v>
      </c>
      <c r="J5184" t="s">
        <v>102</v>
      </c>
      <c r="K5184">
        <v>0</v>
      </c>
      <c r="L5184">
        <v>0</v>
      </c>
      <c r="M5184">
        <v>0</v>
      </c>
      <c r="N5184">
        <v>6</v>
      </c>
      <c r="O5184">
        <v>39</v>
      </c>
      <c r="P5184" s="2" t="d">
        <v>2013-10-05T11:29:40.00000014435499800</v>
      </c>
      <c r="Q5184" s="2" t="d">
        <v>2013-11-29T01:08:44.99999993015081025</v>
      </c>
      <c r="R5184" t="s">
        <v>18615</v>
      </c>
      <c r="S5184" s="1" t="d">
        <v>2013-07-03</v>
      </c>
      <c r="U5184">
        <v>55</v>
      </c>
      <c r="V5184" t="s">
        <v>97</v>
      </c>
      <c r="W5184" t="s">
        <v>98</v>
      </c>
      <c r="X5184">
        <v>1</v>
      </c>
      <c r="Y5184" t="s">
        <v>18616</v>
      </c>
      <c r="Z5184" t="s">
        <v>79</v>
      </c>
      <c r="AB5184" s="1" t="d">
        <v>2014-02-28</v>
      </c>
      <c r="AC5184" t="s">
        <v>213</v>
      </c>
      <c r="AG5184">
        <v>1</v>
      </c>
      <c r="AH5184" t="s">
        <v>18617</v>
      </c>
      <c r="AI5184" t="s">
        <v>70</v>
      </c>
      <c r="AJ5184" s="1" t="d">
        <v>2014-03-15</v>
      </c>
      <c r="AK5184" t="s">
        <v>68</v>
      </c>
      <c r="AL5184" t="s">
        <v>59</v>
      </c>
      <c r="AM5184">
        <v>7</v>
      </c>
      <c r="AN5184" t="s">
        <v>87</v>
      </c>
      <c r="AO5184" s="1" t="d">
        <v>2013-08-27</v>
      </c>
      <c r="AP5184" t="s">
        <v>61</v>
      </c>
      <c r="AQ5184">
        <v>5</v>
      </c>
      <c r="AR5184" t="s">
        <v>87</v>
      </c>
      <c r="AS5184" s="1" t="d">
        <v>2013-08-27</v>
      </c>
      <c r="AT5184" s="1" t="d">
        <v>2013-10-05</v>
      </c>
      <c r="AU5184" s="1" t="d">
        <v>2013-11-29</v>
      </c>
      <c r="AV5184">
        <v>6</v>
      </c>
      <c r="AW5184">
        <v>0</v>
      </c>
      <c r="AX5184">
        <v>39</v>
      </c>
      <c r="AY5184">
        <v>0</v>
      </c>
      <c r="AZ5184">
        <f t="shared" si="480"/>
        <v>0</v>
      </c>
      <c r="BA5184">
        <f t="shared" si="481"/>
        <v>1</v>
      </c>
      <c r="BB5184" s="3">
        <v>1</v>
      </c>
      <c r="BC5184" s="3">
        <v>1</v>
      </c>
      <c r="BD5184" s="3">
        <v>7</v>
      </c>
      <c r="BE5184">
        <f>IF(BD5184&gt;Summary!$C$2,1,0)</f>
        <v>1</v>
      </c>
      <c r="BF5184">
        <f t="shared" si="482"/>
        <v>1</v>
      </c>
      <c r="BG5184">
        <f t="shared" si="483"/>
        <v>0</v>
      </c>
      <c r="BH5184">
        <f t="shared" si="484"/>
        <v>0</v>
      </c>
      <c r="BI5184">
        <f t="shared" si="485"/>
        <v>0</v>
      </c>
    </row>
    <row r="5185" spans="1:61" x14ac:dyDescent="0.2">
      <c r="A5185">
        <v>7902</v>
      </c>
      <c r="B5185" t="s">
        <v>18618</v>
      </c>
      <c r="C5185" t="s">
        <v>502</v>
      </c>
      <c r="D5185" t="s">
        <v>2501</v>
      </c>
      <c r="E5185" s="1" t="d">
        <v>2013-05-26</v>
      </c>
      <c r="F5185" t="s">
        <v>53</v>
      </c>
      <c r="G5185" s="1" t="d">
        <v>1961-01-17</v>
      </c>
      <c r="H5185">
        <v>55</v>
      </c>
      <c r="I5185" t="s">
        <v>54</v>
      </c>
      <c r="J5185" t="s">
        <v>102</v>
      </c>
      <c r="K5185">
        <v>0</v>
      </c>
      <c r="L5185">
        <v>0</v>
      </c>
      <c r="M5185">
        <v>0</v>
      </c>
      <c r="N5185">
        <v>0</v>
      </c>
      <c r="O5185">
        <v>-1</v>
      </c>
      <c r="P5185" s="2" t="d">
        <v>2013-05-25T05:28:09.0000002458691625</v>
      </c>
      <c r="Q5185" s="2" t="d">
        <v>2013-05-26T08:34:53.99999999441206725</v>
      </c>
      <c r="R5185" t="s">
        <v>18619</v>
      </c>
      <c r="S5185" s="1" t="d">
        <v>2013-05-25</v>
      </c>
      <c r="U5185">
        <v>1</v>
      </c>
      <c r="V5185" t="s">
        <v>97</v>
      </c>
      <c r="W5185" t="s">
        <v>98</v>
      </c>
      <c r="X5185">
        <v>0</v>
      </c>
      <c r="AG5185">
        <v>0</v>
      </c>
      <c r="AL5185" t="s">
        <v>59</v>
      </c>
      <c r="AM5185">
        <v>1</v>
      </c>
      <c r="AN5185" t="s">
        <v>60</v>
      </c>
      <c r="AO5185" s="1" t="d">
        <v>2013-05-26</v>
      </c>
      <c r="AP5185" t="s">
        <v>61</v>
      </c>
      <c r="AQ5185">
        <v>1</v>
      </c>
      <c r="AR5185" t="s">
        <v>60</v>
      </c>
      <c r="AS5185" s="1" t="d">
        <v>2013-05-26</v>
      </c>
      <c r="AT5185" s="1" t="d">
        <v>2013-05-25</v>
      </c>
      <c r="AU5185" s="1" t="d">
        <v>2013-05-26</v>
      </c>
      <c r="AV5185">
        <v>0</v>
      </c>
      <c r="AW5185">
        <v>0</v>
      </c>
      <c r="AX5185">
        <v>1041</v>
      </c>
      <c r="AY5185">
        <v>0</v>
      </c>
      <c r="AZ5185">
        <f t="shared" si="480"/>
        <v>1</v>
      </c>
      <c r="BA5185">
        <f t="shared" si="481"/>
        <v>1</v>
      </c>
      <c r="BB5185" s="3">
        <v>1</v>
      </c>
      <c r="BC5185" s="3">
        <v>0</v>
      </c>
      <c r="BD5185" s="3">
        <v>1</v>
      </c>
      <c r="BE5185">
        <f>IF(BD5185&gt;Summary!$C$2,1,0)</f>
        <v>0</v>
      </c>
      <c r="BF5185">
        <f t="shared" si="482"/>
        <v>0</v>
      </c>
      <c r="BG5185">
        <f t="shared" si="483"/>
        <v>1</v>
      </c>
      <c r="BH5185">
        <f t="shared" si="484"/>
        <v>0</v>
      </c>
      <c r="BI5185">
        <f t="shared" si="485"/>
        <v>0</v>
      </c>
    </row>
    <row r="5186" spans="1:61" x14ac:dyDescent="0.2">
      <c r="A5186">
        <v>7903</v>
      </c>
      <c r="B5186" t="s">
        <v>7965</v>
      </c>
      <c r="C5186" t="s">
        <v>7966</v>
      </c>
      <c r="D5186" t="s">
        <v>7892</v>
      </c>
      <c r="E5186" s="1" t="d">
        <v>2013-03-21</v>
      </c>
      <c r="F5186" t="s">
        <v>115</v>
      </c>
      <c r="G5186" s="1" t="d">
        <v>1964-02-08</v>
      </c>
      <c r="H5186">
        <v>52</v>
      </c>
      <c r="I5186" t="s">
        <v>54</v>
      </c>
      <c r="J5186" t="s">
        <v>66</v>
      </c>
      <c r="K5186">
        <v>0</v>
      </c>
      <c r="L5186">
        <v>0</v>
      </c>
      <c r="M5186">
        <v>0</v>
      </c>
      <c r="N5186">
        <v>0</v>
      </c>
      <c r="O5186">
        <v>0</v>
      </c>
      <c r="P5186" s="2" t="d">
        <v>2013-03-21T12:52:08.000000095926225</v>
      </c>
      <c r="Q5186" s="2" t="d">
        <v>2013-03-21T06:13:19.00000006891786875</v>
      </c>
      <c r="R5186" t="s">
        <v>18620</v>
      </c>
      <c r="S5186" s="1" t="d">
        <v>2013-03-20</v>
      </c>
      <c r="U5186">
        <v>1</v>
      </c>
      <c r="V5186" t="s">
        <v>97</v>
      </c>
      <c r="W5186" t="s">
        <v>98</v>
      </c>
      <c r="X5186">
        <v>0</v>
      </c>
      <c r="AG5186">
        <v>0</v>
      </c>
      <c r="AL5186" t="s">
        <v>59</v>
      </c>
      <c r="AM5186">
        <v>1</v>
      </c>
      <c r="AN5186" t="s">
        <v>60</v>
      </c>
      <c r="AO5186" s="1" t="d">
        <v>2013-03-21</v>
      </c>
      <c r="AP5186" t="s">
        <v>61</v>
      </c>
      <c r="AQ5186">
        <v>1</v>
      </c>
      <c r="AR5186" t="s">
        <v>60</v>
      </c>
      <c r="AS5186" s="1" t="d">
        <v>2013-03-21</v>
      </c>
      <c r="AT5186" s="1" t="d">
        <v>2013-03-21</v>
      </c>
      <c r="AU5186" s="1" t="d">
        <v>2013-03-21</v>
      </c>
      <c r="AV5186">
        <v>0</v>
      </c>
      <c r="AW5186">
        <v>0</v>
      </c>
      <c r="AX5186">
        <v>1107</v>
      </c>
      <c r="AY5186">
        <v>0</v>
      </c>
      <c r="AZ5186">
        <f t="shared" si="480"/>
        <v>1</v>
      </c>
      <c r="BA5186">
        <f t="shared" si="481"/>
        <v>1</v>
      </c>
      <c r="BB5186" s="3">
        <v>1</v>
      </c>
      <c r="BC5186" s="3">
        <v>0</v>
      </c>
      <c r="BD5186" s="3">
        <v>1</v>
      </c>
      <c r="BE5186">
        <f>IF(BD5186&gt;Summary!$C$2,1,0)</f>
        <v>0</v>
      </c>
      <c r="BF5186">
        <f t="shared" si="482"/>
        <v>0</v>
      </c>
      <c r="BG5186">
        <f t="shared" si="483"/>
        <v>1</v>
      </c>
      <c r="BH5186">
        <f t="shared" si="484"/>
        <v>0</v>
      </c>
      <c r="BI5186">
        <f t="shared" si="485"/>
        <v>0</v>
      </c>
    </row>
    <row r="5187" spans="1:61" x14ac:dyDescent="0.2">
      <c r="A5187">
        <v>7904</v>
      </c>
      <c r="B5187" t="s">
        <v>18621</v>
      </c>
      <c r="C5187" t="s">
        <v>18622</v>
      </c>
      <c r="D5187" t="s">
        <v>677</v>
      </c>
      <c r="E5187" s="1" t="d">
        <v>2013-09-06</v>
      </c>
      <c r="F5187" t="s">
        <v>115</v>
      </c>
      <c r="G5187" s="1" t="d">
        <v>1982-05-25</v>
      </c>
      <c r="H5187">
        <v>33</v>
      </c>
      <c r="I5187" t="s">
        <v>65</v>
      </c>
      <c r="J5187" t="s">
        <v>66</v>
      </c>
      <c r="K5187">
        <v>0</v>
      </c>
      <c r="L5187">
        <v>0</v>
      </c>
      <c r="M5187">
        <v>0</v>
      </c>
      <c r="N5187">
        <v>0</v>
      </c>
      <c r="O5187">
        <v>-1</v>
      </c>
      <c r="P5187" s="2" t="d">
        <v>2013-09-05T03:46:16.00000016391277275</v>
      </c>
      <c r="Q5187" s="2" t="d">
        <v>2013-09-12T08:10:48.99999978952109625</v>
      </c>
      <c r="R5187" t="s">
        <v>18623</v>
      </c>
      <c r="S5187" s="1" t="d">
        <v>2013-09-05</v>
      </c>
      <c r="U5187">
        <v>1</v>
      </c>
      <c r="V5187" t="s">
        <v>97</v>
      </c>
      <c r="W5187" t="s">
        <v>98</v>
      </c>
      <c r="X5187">
        <v>0</v>
      </c>
      <c r="AG5187">
        <v>0</v>
      </c>
      <c r="AL5187" t="s">
        <v>59</v>
      </c>
      <c r="AM5187">
        <v>9</v>
      </c>
      <c r="AN5187" t="s">
        <v>86</v>
      </c>
      <c r="AO5187" s="1" t="d">
        <v>2013-09-06</v>
      </c>
      <c r="AP5187" t="s">
        <v>61</v>
      </c>
      <c r="AQ5187">
        <v>6</v>
      </c>
      <c r="AR5187" t="s">
        <v>87</v>
      </c>
      <c r="AS5187" s="1" t="d">
        <v>2013-09-06</v>
      </c>
      <c r="AT5187" s="1" t="d">
        <v>2013-09-05</v>
      </c>
      <c r="AU5187" s="1" t="d">
        <v>2013-09-12</v>
      </c>
      <c r="AV5187">
        <v>0</v>
      </c>
      <c r="AW5187">
        <v>6</v>
      </c>
      <c r="AX5187">
        <v>938</v>
      </c>
      <c r="AY5187">
        <v>0</v>
      </c>
      <c r="AZ5187">
        <f t="shared" si="480"/>
        <v>1</v>
      </c>
      <c r="BA5187">
        <f t="shared" si="481"/>
        <v>1</v>
      </c>
      <c r="BB5187" s="3">
        <v>1</v>
      </c>
      <c r="BC5187" s="3">
        <v>0</v>
      </c>
      <c r="BD5187" s="3">
        <v>9</v>
      </c>
      <c r="BE5187">
        <f>IF(BD5187&gt;Summary!$C$2,1,0)</f>
        <v>1</v>
      </c>
      <c r="BF5187">
        <f t="shared" si="482"/>
        <v>0</v>
      </c>
      <c r="BG5187">
        <f t="shared" si="483"/>
        <v>0</v>
      </c>
      <c r="BH5187">
        <f t="shared" si="484"/>
        <v>1</v>
      </c>
      <c r="BI5187">
        <f t="shared" si="485"/>
        <v>0</v>
      </c>
    </row>
    <row r="5188" spans="1:61" x14ac:dyDescent="0.2">
      <c r="A5188">
        <v>7905</v>
      </c>
      <c r="B5188" t="s">
        <v>18624</v>
      </c>
      <c r="C5188" t="s">
        <v>18625</v>
      </c>
      <c r="D5188" t="s">
        <v>6112</v>
      </c>
      <c r="E5188" s="1" t="d">
        <v>2013-01-25</v>
      </c>
      <c r="F5188" t="s">
        <v>53</v>
      </c>
      <c r="G5188" s="1" t="d">
        <v>1985-10-02</v>
      </c>
      <c r="H5188">
        <v>30</v>
      </c>
      <c r="I5188" t="s">
        <v>65</v>
      </c>
      <c r="J5188" t="s">
        <v>55</v>
      </c>
      <c r="K5188">
        <v>0</v>
      </c>
      <c r="L5188">
        <v>0</v>
      </c>
      <c r="M5188">
        <v>0</v>
      </c>
      <c r="N5188">
        <v>0</v>
      </c>
      <c r="O5188">
        <v>-1</v>
      </c>
      <c r="P5188" s="2" t="d">
        <v>2013-01-24T01:38:56.99999980162828950</v>
      </c>
      <c r="Q5188" s="2" t="d">
        <v>2013-01-25T07:33:52.00000016950070550</v>
      </c>
      <c r="R5188" t="s">
        <v>18626</v>
      </c>
      <c r="T5188" s="1" t="d">
        <v>2013-01-24</v>
      </c>
      <c r="U5188">
        <v>1</v>
      </c>
      <c r="V5188" t="s">
        <v>57</v>
      </c>
      <c r="W5188" t="s">
        <v>92</v>
      </c>
      <c r="X5188">
        <v>0</v>
      </c>
      <c r="AG5188">
        <v>0</v>
      </c>
      <c r="AL5188" t="s">
        <v>59</v>
      </c>
      <c r="AM5188">
        <v>1</v>
      </c>
      <c r="AN5188" t="s">
        <v>60</v>
      </c>
      <c r="AO5188" s="1" t="d">
        <v>2013-01-25</v>
      </c>
      <c r="AP5188" t="s">
        <v>61</v>
      </c>
      <c r="AQ5188">
        <v>2</v>
      </c>
      <c r="AR5188" t="s">
        <v>60</v>
      </c>
      <c r="AS5188" s="1" t="d">
        <v>2013-01-25</v>
      </c>
      <c r="AT5188" s="1" t="d">
        <v>2013-01-24</v>
      </c>
      <c r="AU5188" s="1" t="d">
        <v>2013-01-25</v>
      </c>
      <c r="AV5188">
        <v>0</v>
      </c>
      <c r="AW5188">
        <v>0</v>
      </c>
      <c r="AX5188">
        <v>1162</v>
      </c>
      <c r="AY5188">
        <v>0</v>
      </c>
      <c r="AZ5188">
        <f t="shared" ref="AZ5188:AZ5251" si="486">IF(OR(O5188&lt;-30,O5188&gt;30),0,1)</f>
        <v>1</v>
      </c>
      <c r="BA5188">
        <f t="shared" ref="BA5188:BA5251" si="487">IF(O5188="",0,1)</f>
        <v>1</v>
      </c>
      <c r="BB5188" s="3">
        <v>1</v>
      </c>
      <c r="BC5188" s="3">
        <v>0</v>
      </c>
      <c r="BD5188" s="3">
        <v>1</v>
      </c>
      <c r="BE5188">
        <f>IF(BD5188&gt;Summary!$C$2,1,0)</f>
        <v>0</v>
      </c>
      <c r="BF5188">
        <f t="shared" ref="BF5188:BF5251" si="488">IF(AND($BC5188=1,$BE5188=1),1,0)</f>
        <v>0</v>
      </c>
      <c r="BG5188">
        <f t="shared" ref="BG5188:BG5251" si="489">IF(AND($BC5188=0,$BE5188=0),1,0)</f>
        <v>1</v>
      </c>
      <c r="BH5188">
        <f t="shared" ref="BH5188:BH5251" si="490">IF(AND($BC5188=0,$BE5188=1),1,0)</f>
        <v>0</v>
      </c>
      <c r="BI5188">
        <f t="shared" ref="BI5188:BI5251" si="491">IF(AND($BC5188=1,$BE5188=0),1,0)</f>
        <v>0</v>
      </c>
    </row>
    <row r="5189" spans="1:61" x14ac:dyDescent="0.2">
      <c r="A5189">
        <v>7906</v>
      </c>
      <c r="B5189" t="s">
        <v>18627</v>
      </c>
      <c r="C5189" t="s">
        <v>852</v>
      </c>
      <c r="D5189" t="s">
        <v>18628</v>
      </c>
      <c r="E5189" s="1" t="d">
        <v>2014-07-31</v>
      </c>
      <c r="F5189" t="s">
        <v>53</v>
      </c>
      <c r="G5189" s="1" t="d">
        <v>1983-11-09</v>
      </c>
      <c r="H5189">
        <v>32</v>
      </c>
      <c r="I5189" t="s">
        <v>65</v>
      </c>
      <c r="J5189" t="s">
        <v>66</v>
      </c>
      <c r="K5189">
        <v>0</v>
      </c>
      <c r="L5189">
        <v>0</v>
      </c>
      <c r="M5189">
        <v>0</v>
      </c>
      <c r="N5189">
        <v>3</v>
      </c>
      <c r="O5189">
        <v>-1</v>
      </c>
      <c r="P5189" s="2" t="d">
        <v>2014-07-30T01:38:59.99999987427145575</v>
      </c>
      <c r="Q5189" s="2" t="d">
        <v>2014-09-05T08:35:06.99999989010393300</v>
      </c>
      <c r="R5189" t="s">
        <v>18629</v>
      </c>
      <c r="T5189" s="1" t="d">
        <v>2014-07-30</v>
      </c>
      <c r="U5189">
        <v>1</v>
      </c>
      <c r="V5189" t="s">
        <v>57</v>
      </c>
      <c r="W5189" t="s">
        <v>92</v>
      </c>
      <c r="X5189">
        <v>1</v>
      </c>
      <c r="Y5189" t="s">
        <v>18630</v>
      </c>
      <c r="Z5189" t="s">
        <v>135</v>
      </c>
      <c r="AA5189">
        <v>22</v>
      </c>
      <c r="AB5189" s="1" t="d">
        <v>2014-09-17</v>
      </c>
      <c r="AC5189" t="s">
        <v>399</v>
      </c>
      <c r="AD5189" s="1" t="d">
        <v>2014-10-09</v>
      </c>
      <c r="AE5189" s="1" t="d">
        <v>2014-10-10</v>
      </c>
      <c r="AG5189">
        <v>0</v>
      </c>
      <c r="AL5189" t="s">
        <v>59</v>
      </c>
      <c r="AM5189">
        <v>5</v>
      </c>
      <c r="AN5189" t="s">
        <v>87</v>
      </c>
      <c r="AO5189" s="1" t="d">
        <v>2014-07-31</v>
      </c>
      <c r="AP5189" t="s">
        <v>61</v>
      </c>
      <c r="AQ5189">
        <v>2</v>
      </c>
      <c r="AR5189" t="s">
        <v>60</v>
      </c>
      <c r="AS5189" s="1" t="d">
        <v>2014-07-31</v>
      </c>
      <c r="AT5189" s="1" t="d">
        <v>2014-07-30</v>
      </c>
      <c r="AU5189" s="1" t="d">
        <v>2014-09-05</v>
      </c>
      <c r="AV5189">
        <v>3</v>
      </c>
      <c r="AW5189">
        <v>36</v>
      </c>
      <c r="AX5189">
        <v>48</v>
      </c>
      <c r="AY5189">
        <v>1</v>
      </c>
      <c r="AZ5189">
        <f t="shared" si="486"/>
        <v>1</v>
      </c>
      <c r="BA5189">
        <f t="shared" si="487"/>
        <v>1</v>
      </c>
      <c r="BB5189" s="3">
        <v>1</v>
      </c>
      <c r="BC5189" s="3">
        <v>1</v>
      </c>
      <c r="BD5189" s="3">
        <v>5</v>
      </c>
      <c r="BE5189">
        <f>IF(BD5189&gt;Summary!$C$2,1,0)</f>
        <v>0</v>
      </c>
      <c r="BF5189">
        <f t="shared" si="488"/>
        <v>0</v>
      </c>
      <c r="BG5189">
        <f t="shared" si="489"/>
        <v>0</v>
      </c>
      <c r="BH5189">
        <f t="shared" si="490"/>
        <v>0</v>
      </c>
      <c r="BI5189">
        <f t="shared" si="491"/>
        <v>1</v>
      </c>
    </row>
    <row r="5190" spans="1:61" x14ac:dyDescent="0.2">
      <c r="A5190">
        <v>7908</v>
      </c>
      <c r="B5190" t="s">
        <v>18631</v>
      </c>
      <c r="C5190" t="s">
        <v>4483</v>
      </c>
      <c r="D5190" t="s">
        <v>6655</v>
      </c>
      <c r="E5190" s="1" t="d">
        <v>2014-09-21</v>
      </c>
      <c r="F5190" t="s">
        <v>53</v>
      </c>
      <c r="G5190" s="1" t="d">
        <v>1996-02-13</v>
      </c>
      <c r="H5190">
        <v>20</v>
      </c>
      <c r="I5190" t="s">
        <v>75</v>
      </c>
      <c r="J5190" t="s">
        <v>66</v>
      </c>
      <c r="K5190">
        <v>1</v>
      </c>
      <c r="L5190">
        <v>2</v>
      </c>
      <c r="M5190">
        <v>0</v>
      </c>
      <c r="N5190">
        <v>5</v>
      </c>
      <c r="O5190">
        <v>-1</v>
      </c>
      <c r="P5190" s="2" t="d">
        <v>2014-09-20T04:22:29.99999979045242400</v>
      </c>
      <c r="Q5190" s="2" t="d">
        <v>2014-09-22T04:06:34.99999971594661575</v>
      </c>
      <c r="R5190" t="s">
        <v>18632</v>
      </c>
      <c r="S5190" s="1" t="d">
        <v>2014-09-20</v>
      </c>
      <c r="U5190">
        <v>1</v>
      </c>
      <c r="V5190" t="s">
        <v>57</v>
      </c>
      <c r="W5190" t="s">
        <v>245</v>
      </c>
      <c r="X5190">
        <v>1</v>
      </c>
      <c r="Y5190" t="s">
        <v>18633</v>
      </c>
      <c r="Z5190" t="s">
        <v>79</v>
      </c>
      <c r="AA5190">
        <v>0</v>
      </c>
      <c r="AB5190" s="1" t="d">
        <v>2014-12-29</v>
      </c>
      <c r="AC5190" t="s">
        <v>1225</v>
      </c>
      <c r="AD5190" s="1" t="d">
        <v>2014-12-29</v>
      </c>
      <c r="AE5190" s="1" t="d">
        <v>2015-01-21</v>
      </c>
      <c r="AG5190">
        <v>0</v>
      </c>
      <c r="AL5190" t="s">
        <v>59</v>
      </c>
      <c r="AM5190">
        <v>9</v>
      </c>
      <c r="AN5190" t="s">
        <v>86</v>
      </c>
      <c r="AO5190" s="1" t="d">
        <v>2014-09-21</v>
      </c>
      <c r="AP5190" t="s">
        <v>61</v>
      </c>
      <c r="AQ5190">
        <v>9</v>
      </c>
      <c r="AR5190" t="s">
        <v>86</v>
      </c>
      <c r="AS5190" s="1" t="d">
        <v>2014-09-21</v>
      </c>
      <c r="AT5190" s="1" t="d">
        <v>2014-12-29</v>
      </c>
      <c r="AU5190" s="1" t="d">
        <v>2015-01-21</v>
      </c>
      <c r="AV5190">
        <v>5</v>
      </c>
      <c r="AW5190">
        <v>1</v>
      </c>
      <c r="AX5190">
        <v>99</v>
      </c>
      <c r="AY5190">
        <v>1</v>
      </c>
      <c r="AZ5190">
        <f t="shared" si="486"/>
        <v>1</v>
      </c>
      <c r="BA5190">
        <f t="shared" si="487"/>
        <v>1</v>
      </c>
      <c r="BB5190" s="3">
        <v>1</v>
      </c>
      <c r="BC5190" s="3">
        <v>1</v>
      </c>
      <c r="BD5190" s="3">
        <v>9</v>
      </c>
      <c r="BE5190">
        <f>IF(BD5190&gt;Summary!$C$2,1,0)</f>
        <v>1</v>
      </c>
      <c r="BF5190">
        <f t="shared" si="488"/>
        <v>1</v>
      </c>
      <c r="BG5190">
        <f t="shared" si="489"/>
        <v>0</v>
      </c>
      <c r="BH5190">
        <f t="shared" si="490"/>
        <v>0</v>
      </c>
      <c r="BI5190">
        <f t="shared" si="491"/>
        <v>0</v>
      </c>
    </row>
    <row r="5191" spans="1:61" x14ac:dyDescent="0.2">
      <c r="A5191">
        <v>7909</v>
      </c>
      <c r="B5191" t="s">
        <v>18634</v>
      </c>
      <c r="C5191" t="s">
        <v>348</v>
      </c>
      <c r="D5191" t="s">
        <v>832</v>
      </c>
      <c r="E5191" s="1" t="d">
        <v>2014-03-02</v>
      </c>
      <c r="F5191" t="s">
        <v>53</v>
      </c>
      <c r="G5191" s="1" t="d">
        <v>1949-04-19</v>
      </c>
      <c r="H5191">
        <v>67</v>
      </c>
      <c r="I5191" t="s">
        <v>54</v>
      </c>
      <c r="J5191" t="s">
        <v>66</v>
      </c>
      <c r="K5191">
        <v>0</v>
      </c>
      <c r="L5191">
        <v>0</v>
      </c>
      <c r="M5191">
        <v>0</v>
      </c>
      <c r="N5191">
        <v>8</v>
      </c>
      <c r="O5191">
        <v>-1</v>
      </c>
      <c r="P5191" s="2" t="d">
        <v>2014-03-01T09:29:58.99999997578561350</v>
      </c>
      <c r="Q5191" s="2" t="d">
        <v>2014-03-03T02:05:53.99999998044222525</v>
      </c>
      <c r="R5191" t="s">
        <v>18635</v>
      </c>
      <c r="S5191" s="1" t="d">
        <v>2014-03-01</v>
      </c>
      <c r="U5191">
        <v>1</v>
      </c>
      <c r="V5191" t="s">
        <v>57</v>
      </c>
      <c r="W5191" t="s">
        <v>1991</v>
      </c>
      <c r="X5191">
        <v>0</v>
      </c>
      <c r="AG5191">
        <v>0</v>
      </c>
      <c r="AL5191" t="s">
        <v>59</v>
      </c>
      <c r="AM5191">
        <v>4</v>
      </c>
      <c r="AN5191" t="s">
        <v>60</v>
      </c>
      <c r="AO5191" s="1" t="d">
        <v>2014-03-02</v>
      </c>
      <c r="AP5191" t="s">
        <v>61</v>
      </c>
      <c r="AQ5191">
        <v>2</v>
      </c>
      <c r="AR5191" t="s">
        <v>60</v>
      </c>
      <c r="AS5191" s="1" t="d">
        <v>2014-03-02</v>
      </c>
      <c r="AT5191" s="1" t="d">
        <v>2014-03-01</v>
      </c>
      <c r="AU5191" s="1" t="d">
        <v>2014-03-03</v>
      </c>
      <c r="AV5191">
        <v>8</v>
      </c>
      <c r="AW5191">
        <v>1</v>
      </c>
      <c r="AX5191">
        <v>761</v>
      </c>
      <c r="AY5191">
        <v>0</v>
      </c>
      <c r="AZ5191">
        <f t="shared" si="486"/>
        <v>1</v>
      </c>
      <c r="BA5191">
        <f t="shared" si="487"/>
        <v>1</v>
      </c>
      <c r="BB5191" s="3">
        <v>1</v>
      </c>
      <c r="BC5191" s="3">
        <v>0</v>
      </c>
      <c r="BD5191" s="3">
        <v>4</v>
      </c>
      <c r="BE5191">
        <f>IF(BD5191&gt;Summary!$C$2,1,0)</f>
        <v>0</v>
      </c>
      <c r="BF5191">
        <f t="shared" si="488"/>
        <v>0</v>
      </c>
      <c r="BG5191">
        <f t="shared" si="489"/>
        <v>1</v>
      </c>
      <c r="BH5191">
        <f t="shared" si="490"/>
        <v>0</v>
      </c>
      <c r="BI5191">
        <f t="shared" si="491"/>
        <v>0</v>
      </c>
    </row>
    <row r="5192" spans="1:61" x14ac:dyDescent="0.2">
      <c r="A5192">
        <v>7910</v>
      </c>
      <c r="B5192" t="s">
        <v>18636</v>
      </c>
      <c r="C5192" t="s">
        <v>18637</v>
      </c>
      <c r="D5192" t="s">
        <v>808</v>
      </c>
      <c r="E5192" s="1" t="d">
        <v>2013-10-27</v>
      </c>
      <c r="F5192" t="s">
        <v>53</v>
      </c>
      <c r="G5192" s="1" t="d">
        <v>1984-09-26</v>
      </c>
      <c r="H5192">
        <v>31</v>
      </c>
      <c r="I5192" t="s">
        <v>65</v>
      </c>
      <c r="J5192" t="s">
        <v>66</v>
      </c>
      <c r="K5192">
        <v>0</v>
      </c>
      <c r="L5192">
        <v>0</v>
      </c>
      <c r="M5192">
        <v>0</v>
      </c>
      <c r="N5192">
        <v>7</v>
      </c>
      <c r="O5192">
        <v>-1</v>
      </c>
      <c r="P5192" s="2" t="d">
        <v>2013-10-26T05:44:06.99999976437538875</v>
      </c>
      <c r="Q5192" s="2" t="d">
        <v>2013-10-27T08:13:54.99999989289790275</v>
      </c>
      <c r="R5192" t="s">
        <v>18638</v>
      </c>
      <c r="S5192" s="1" t="d">
        <v>2013-10-26</v>
      </c>
      <c r="U5192">
        <v>1</v>
      </c>
      <c r="V5192" t="s">
        <v>97</v>
      </c>
      <c r="W5192" t="s">
        <v>1908</v>
      </c>
      <c r="X5192">
        <v>0</v>
      </c>
      <c r="AG5192">
        <v>0</v>
      </c>
      <c r="AL5192" t="s">
        <v>59</v>
      </c>
      <c r="AM5192">
        <v>4</v>
      </c>
      <c r="AN5192" t="s">
        <v>60</v>
      </c>
      <c r="AO5192" s="1" t="d">
        <v>2013-10-27</v>
      </c>
      <c r="AP5192" t="s">
        <v>61</v>
      </c>
      <c r="AQ5192">
        <v>2</v>
      </c>
      <c r="AR5192" t="s">
        <v>60</v>
      </c>
      <c r="AS5192" s="1" t="d">
        <v>2013-10-27</v>
      </c>
      <c r="AT5192" s="1" t="d">
        <v>2013-10-26</v>
      </c>
      <c r="AU5192" s="1" t="d">
        <v>2013-10-27</v>
      </c>
      <c r="AV5192">
        <v>7</v>
      </c>
      <c r="AW5192">
        <v>0</v>
      </c>
      <c r="AX5192">
        <v>887</v>
      </c>
      <c r="AY5192">
        <v>0</v>
      </c>
      <c r="AZ5192">
        <f t="shared" si="486"/>
        <v>1</v>
      </c>
      <c r="BA5192">
        <f t="shared" si="487"/>
        <v>1</v>
      </c>
      <c r="BB5192" s="3">
        <v>1</v>
      </c>
      <c r="BC5192" s="3">
        <v>0</v>
      </c>
      <c r="BD5192" s="3">
        <v>4</v>
      </c>
      <c r="BE5192">
        <f>IF(BD5192&gt;Summary!$C$2,1,0)</f>
        <v>0</v>
      </c>
      <c r="BF5192">
        <f t="shared" si="488"/>
        <v>0</v>
      </c>
      <c r="BG5192">
        <f t="shared" si="489"/>
        <v>1</v>
      </c>
      <c r="BH5192">
        <f t="shared" si="490"/>
        <v>0</v>
      </c>
      <c r="BI5192">
        <f t="shared" si="491"/>
        <v>0</v>
      </c>
    </row>
    <row r="5193" spans="1:61" x14ac:dyDescent="0.2">
      <c r="A5193">
        <v>7912</v>
      </c>
      <c r="B5193" t="s">
        <v>18639</v>
      </c>
      <c r="C5193" t="s">
        <v>18640</v>
      </c>
      <c r="D5193" t="s">
        <v>948</v>
      </c>
      <c r="E5193" s="1" t="d">
        <v>2014-07-23</v>
      </c>
      <c r="F5193" t="s">
        <v>53</v>
      </c>
      <c r="G5193" s="1" t="d">
        <v>1995-03-28</v>
      </c>
      <c r="H5193">
        <v>21</v>
      </c>
      <c r="I5193" t="s">
        <v>75</v>
      </c>
      <c r="J5193" t="s">
        <v>102</v>
      </c>
      <c r="K5193">
        <v>0</v>
      </c>
      <c r="L5193">
        <v>0</v>
      </c>
      <c r="M5193">
        <v>0</v>
      </c>
      <c r="N5193">
        <v>0</v>
      </c>
      <c r="O5193">
        <v>-1</v>
      </c>
      <c r="P5193" s="2" t="d">
        <v>2014-07-22T12:50:29.99999981839210125</v>
      </c>
      <c r="Q5193" s="2" t="d">
        <v>2014-08-20T11:15:52.00000021141022475</v>
      </c>
      <c r="R5193" t="s">
        <v>18641</v>
      </c>
      <c r="S5193" s="1" t="d">
        <v>2014-07-22</v>
      </c>
      <c r="U5193">
        <v>1</v>
      </c>
      <c r="V5193" t="s">
        <v>57</v>
      </c>
      <c r="W5193" t="s">
        <v>151</v>
      </c>
      <c r="X5193">
        <v>1</v>
      </c>
      <c r="Y5193" t="s">
        <v>18642</v>
      </c>
      <c r="Z5193" t="s">
        <v>79</v>
      </c>
      <c r="AA5193">
        <v>0</v>
      </c>
      <c r="AB5193" s="1" t="d">
        <v>2015-05-01</v>
      </c>
      <c r="AC5193" t="s">
        <v>1225</v>
      </c>
      <c r="AD5193" s="1" t="d">
        <v>2015-05-01</v>
      </c>
      <c r="AE5193" s="1" t="d">
        <v>2015-05-19</v>
      </c>
      <c r="AG5193">
        <v>0</v>
      </c>
      <c r="AL5193" t="s">
        <v>59</v>
      </c>
      <c r="AM5193">
        <v>4</v>
      </c>
      <c r="AN5193" t="s">
        <v>60</v>
      </c>
      <c r="AO5193" s="1" t="d">
        <v>2014-07-23</v>
      </c>
      <c r="AP5193" t="s">
        <v>61</v>
      </c>
      <c r="AQ5193">
        <v>6</v>
      </c>
      <c r="AR5193" t="s">
        <v>87</v>
      </c>
      <c r="AS5193" s="1" t="d">
        <v>2014-07-23</v>
      </c>
      <c r="AT5193" s="1" t="d">
        <v>2015-05-01</v>
      </c>
      <c r="AU5193" s="1" t="d">
        <v>2015-05-19</v>
      </c>
      <c r="AV5193">
        <v>0</v>
      </c>
      <c r="AW5193">
        <v>28</v>
      </c>
      <c r="AX5193">
        <v>282</v>
      </c>
      <c r="AY5193">
        <v>1</v>
      </c>
      <c r="AZ5193">
        <f t="shared" si="486"/>
        <v>1</v>
      </c>
      <c r="BA5193">
        <f t="shared" si="487"/>
        <v>1</v>
      </c>
      <c r="BB5193" s="3">
        <v>1</v>
      </c>
      <c r="BC5193" s="3">
        <v>1</v>
      </c>
      <c r="BD5193" s="3">
        <v>4</v>
      </c>
      <c r="BE5193">
        <f>IF(BD5193&gt;Summary!$C$2,1,0)</f>
        <v>0</v>
      </c>
      <c r="BF5193">
        <f t="shared" si="488"/>
        <v>0</v>
      </c>
      <c r="BG5193">
        <f t="shared" si="489"/>
        <v>0</v>
      </c>
      <c r="BH5193">
        <f t="shared" si="490"/>
        <v>0</v>
      </c>
      <c r="BI5193">
        <f t="shared" si="491"/>
        <v>1</v>
      </c>
    </row>
    <row r="5194" spans="1:61" x14ac:dyDescent="0.2">
      <c r="A5194">
        <v>7913</v>
      </c>
      <c r="B5194" t="s">
        <v>18643</v>
      </c>
      <c r="C5194" t="s">
        <v>261</v>
      </c>
      <c r="D5194" t="s">
        <v>11611</v>
      </c>
      <c r="E5194" s="1" t="d">
        <v>2013-03-24</v>
      </c>
      <c r="F5194" t="s">
        <v>53</v>
      </c>
      <c r="G5194" s="1" t="d">
        <v>1985-11-03</v>
      </c>
      <c r="H5194">
        <v>30</v>
      </c>
      <c r="I5194" t="s">
        <v>65</v>
      </c>
      <c r="J5194" t="s">
        <v>66</v>
      </c>
      <c r="K5194">
        <v>0</v>
      </c>
      <c r="L5194">
        <v>0</v>
      </c>
      <c r="M5194">
        <v>0</v>
      </c>
      <c r="N5194">
        <v>4</v>
      </c>
      <c r="O5194">
        <v>-1</v>
      </c>
      <c r="P5194" s="2" t="d">
        <v>2013-03-23T01:32:34.0000001667067425</v>
      </c>
      <c r="Q5194" s="2" t="d">
        <v>2013-03-28T09:37:26.99999971780925775</v>
      </c>
      <c r="R5194" t="s">
        <v>18644</v>
      </c>
      <c r="S5194" s="1" t="d">
        <v>2013-03-23</v>
      </c>
      <c r="U5194">
        <v>1</v>
      </c>
      <c r="V5194" t="s">
        <v>97</v>
      </c>
      <c r="W5194" t="s">
        <v>213</v>
      </c>
      <c r="X5194">
        <v>0</v>
      </c>
      <c r="AG5194">
        <v>0</v>
      </c>
      <c r="AL5194" t="s">
        <v>59</v>
      </c>
      <c r="AM5194">
        <v>8</v>
      </c>
      <c r="AN5194" t="s">
        <v>86</v>
      </c>
      <c r="AO5194" s="1" t="d">
        <v>2013-03-24</v>
      </c>
      <c r="AP5194" t="s">
        <v>61</v>
      </c>
      <c r="AQ5194">
        <v>4</v>
      </c>
      <c r="AR5194" t="s">
        <v>60</v>
      </c>
      <c r="AS5194" s="1" t="d">
        <v>2013-03-24</v>
      </c>
      <c r="AT5194" s="1" t="d">
        <v>2013-03-23</v>
      </c>
      <c r="AU5194" s="1" t="d">
        <v>2013-03-28</v>
      </c>
      <c r="AV5194">
        <v>4</v>
      </c>
      <c r="AW5194">
        <v>4</v>
      </c>
      <c r="AX5194">
        <v>1104</v>
      </c>
      <c r="AY5194">
        <v>0</v>
      </c>
      <c r="AZ5194">
        <f t="shared" si="486"/>
        <v>1</v>
      </c>
      <c r="BA5194">
        <f t="shared" si="487"/>
        <v>1</v>
      </c>
      <c r="BB5194" s="3">
        <v>1</v>
      </c>
      <c r="BC5194" s="3">
        <v>0</v>
      </c>
      <c r="BD5194" s="3">
        <v>8</v>
      </c>
      <c r="BE5194">
        <f>IF(BD5194&gt;Summary!$C$2,1,0)</f>
        <v>1</v>
      </c>
      <c r="BF5194">
        <f t="shared" si="488"/>
        <v>0</v>
      </c>
      <c r="BG5194">
        <f t="shared" si="489"/>
        <v>0</v>
      </c>
      <c r="BH5194">
        <f t="shared" si="490"/>
        <v>1</v>
      </c>
      <c r="BI5194">
        <f t="shared" si="491"/>
        <v>0</v>
      </c>
    </row>
    <row r="5195" spans="1:61" x14ac:dyDescent="0.2">
      <c r="A5195">
        <v>7914</v>
      </c>
      <c r="B5195" t="s">
        <v>18645</v>
      </c>
      <c r="C5195" t="s">
        <v>621</v>
      </c>
      <c r="D5195" t="s">
        <v>165</v>
      </c>
      <c r="E5195" s="1" t="d">
        <v>2013-03-11</v>
      </c>
      <c r="F5195" t="s">
        <v>53</v>
      </c>
      <c r="G5195" s="1" t="d">
        <v>1960-06-25</v>
      </c>
      <c r="H5195">
        <v>55</v>
      </c>
      <c r="I5195" t="s">
        <v>54</v>
      </c>
      <c r="J5195" t="s">
        <v>102</v>
      </c>
      <c r="K5195">
        <v>0</v>
      </c>
      <c r="L5195">
        <v>0</v>
      </c>
      <c r="M5195">
        <v>0</v>
      </c>
      <c r="N5195">
        <v>0</v>
      </c>
      <c r="O5195">
        <v>-1</v>
      </c>
      <c r="P5195" s="2" t="d">
        <v>2013-03-10T12:30:13.99999971035867625</v>
      </c>
      <c r="Q5195" s="2" t="d">
        <v>2013-03-11T02:00:13.99999971035867625</v>
      </c>
      <c r="R5195" t="s">
        <v>18646</v>
      </c>
      <c r="S5195" s="1" t="d">
        <v>2013-03-09</v>
      </c>
      <c r="U5195">
        <v>2</v>
      </c>
      <c r="V5195" t="s">
        <v>97</v>
      </c>
      <c r="W5195" t="s">
        <v>336</v>
      </c>
      <c r="X5195">
        <v>0</v>
      </c>
      <c r="AG5195">
        <v>0</v>
      </c>
      <c r="AL5195" t="s">
        <v>59</v>
      </c>
      <c r="AM5195">
        <v>1</v>
      </c>
      <c r="AN5195" t="s">
        <v>60</v>
      </c>
      <c r="AO5195" s="1" t="d">
        <v>2013-03-11</v>
      </c>
      <c r="AP5195" t="s">
        <v>61</v>
      </c>
      <c r="AQ5195">
        <v>1</v>
      </c>
      <c r="AR5195" t="s">
        <v>60</v>
      </c>
      <c r="AS5195" s="1" t="d">
        <v>2013-03-11</v>
      </c>
      <c r="AT5195" s="1" t="d">
        <v>2013-06-03</v>
      </c>
      <c r="AU5195" s="1" t="d">
        <v>2013-06-19</v>
      </c>
      <c r="AV5195">
        <v>0</v>
      </c>
      <c r="AW5195">
        <v>0</v>
      </c>
      <c r="AX5195">
        <v>84</v>
      </c>
      <c r="AY5195">
        <v>0</v>
      </c>
      <c r="AZ5195">
        <f t="shared" si="486"/>
        <v>1</v>
      </c>
      <c r="BA5195">
        <f t="shared" si="487"/>
        <v>1</v>
      </c>
      <c r="BB5195" s="3">
        <v>1</v>
      </c>
      <c r="BC5195" s="3">
        <v>0</v>
      </c>
      <c r="BD5195" s="3">
        <v>1</v>
      </c>
      <c r="BE5195">
        <f>IF(BD5195&gt;Summary!$C$2,1,0)</f>
        <v>0</v>
      </c>
      <c r="BF5195">
        <f t="shared" si="488"/>
        <v>0</v>
      </c>
      <c r="BG5195">
        <f t="shared" si="489"/>
        <v>1</v>
      </c>
      <c r="BH5195">
        <f t="shared" si="490"/>
        <v>0</v>
      </c>
      <c r="BI5195">
        <f t="shared" si="491"/>
        <v>0</v>
      </c>
    </row>
    <row r="5196" spans="1:61" x14ac:dyDescent="0.2">
      <c r="A5196">
        <v>7915</v>
      </c>
      <c r="B5196" t="s">
        <v>18647</v>
      </c>
      <c r="C5196" t="s">
        <v>724</v>
      </c>
      <c r="D5196" t="s">
        <v>1349</v>
      </c>
      <c r="E5196" s="1" t="d">
        <v>2013-03-01</v>
      </c>
      <c r="F5196" t="s">
        <v>53</v>
      </c>
      <c r="G5196" s="1" t="d">
        <v>1991-03-23</v>
      </c>
      <c r="H5196">
        <v>25</v>
      </c>
      <c r="I5196" t="s">
        <v>65</v>
      </c>
      <c r="J5196" t="s">
        <v>66</v>
      </c>
      <c r="K5196">
        <v>0</v>
      </c>
      <c r="L5196">
        <v>0</v>
      </c>
      <c r="M5196">
        <v>0</v>
      </c>
      <c r="N5196">
        <v>0</v>
      </c>
      <c r="O5196">
        <v>0</v>
      </c>
      <c r="P5196" s="2" t="d">
        <v>2013-03-01T03:57:34.9999998416751600</v>
      </c>
      <c r="Q5196" s="2" t="d">
        <v>2013-03-02T05:35:14.00000026915222125</v>
      </c>
      <c r="R5196" t="s">
        <v>18648</v>
      </c>
      <c r="S5196" s="1" t="d">
        <v>2013-03-01</v>
      </c>
      <c r="U5196">
        <v>0</v>
      </c>
      <c r="V5196" t="s">
        <v>57</v>
      </c>
      <c r="W5196" t="s">
        <v>77</v>
      </c>
      <c r="X5196">
        <v>0</v>
      </c>
      <c r="AG5196">
        <v>0</v>
      </c>
      <c r="AL5196" t="s">
        <v>59</v>
      </c>
      <c r="AM5196">
        <v>2</v>
      </c>
      <c r="AN5196" t="s">
        <v>60</v>
      </c>
      <c r="AO5196" s="1" t="d">
        <v>2013-03-01</v>
      </c>
      <c r="AP5196" t="s">
        <v>61</v>
      </c>
      <c r="AQ5196">
        <v>3</v>
      </c>
      <c r="AR5196" t="s">
        <v>60</v>
      </c>
      <c r="AS5196" s="1" t="d">
        <v>2013-03-01</v>
      </c>
      <c r="AT5196" s="1" t="d">
        <v>2013-03-01</v>
      </c>
      <c r="AU5196" s="1" t="d">
        <v>2013-03-02</v>
      </c>
      <c r="AV5196">
        <v>0</v>
      </c>
      <c r="AW5196">
        <v>1</v>
      </c>
      <c r="AX5196">
        <v>1127</v>
      </c>
      <c r="AY5196">
        <v>0</v>
      </c>
      <c r="AZ5196">
        <f t="shared" si="486"/>
        <v>1</v>
      </c>
      <c r="BA5196">
        <f t="shared" si="487"/>
        <v>1</v>
      </c>
      <c r="BB5196" s="3">
        <v>1</v>
      </c>
      <c r="BC5196" s="3">
        <v>0</v>
      </c>
      <c r="BD5196" s="3">
        <v>2</v>
      </c>
      <c r="BE5196">
        <f>IF(BD5196&gt;Summary!$C$2,1,0)</f>
        <v>0</v>
      </c>
      <c r="BF5196">
        <f t="shared" si="488"/>
        <v>0</v>
      </c>
      <c r="BG5196">
        <f t="shared" si="489"/>
        <v>1</v>
      </c>
      <c r="BH5196">
        <f t="shared" si="490"/>
        <v>0</v>
      </c>
      <c r="BI5196">
        <f t="shared" si="491"/>
        <v>0</v>
      </c>
    </row>
    <row r="5197" spans="1:61" x14ac:dyDescent="0.2">
      <c r="A5197">
        <v>7916</v>
      </c>
      <c r="B5197" t="s">
        <v>18649</v>
      </c>
      <c r="C5197" t="s">
        <v>3699</v>
      </c>
      <c r="D5197" t="s">
        <v>4641</v>
      </c>
      <c r="E5197" s="1" t="d">
        <v>2013-02-12</v>
      </c>
      <c r="F5197" t="s">
        <v>53</v>
      </c>
      <c r="G5197" s="1" t="d">
        <v>1990-10-07</v>
      </c>
      <c r="H5197">
        <v>25</v>
      </c>
      <c r="I5197" t="s">
        <v>65</v>
      </c>
      <c r="J5197" t="s">
        <v>66</v>
      </c>
      <c r="K5197">
        <v>0</v>
      </c>
      <c r="L5197">
        <v>0</v>
      </c>
      <c r="M5197">
        <v>0</v>
      </c>
      <c r="N5197">
        <v>0</v>
      </c>
      <c r="O5197">
        <v>0</v>
      </c>
      <c r="P5197" s="2" t="d">
        <v>2013-02-12T01:53:33.999999873340130025</v>
      </c>
      <c r="Q5197" s="2" t="d">
        <v>2013-02-12T09:28:20.00000009313225525</v>
      </c>
      <c r="R5197" t="s">
        <v>18650</v>
      </c>
      <c r="S5197" s="1" t="d">
        <v>2013-02-11</v>
      </c>
      <c r="U5197">
        <v>1</v>
      </c>
      <c r="V5197" t="s">
        <v>57</v>
      </c>
      <c r="W5197" t="s">
        <v>683</v>
      </c>
      <c r="X5197">
        <v>0</v>
      </c>
      <c r="AG5197">
        <v>0</v>
      </c>
      <c r="AL5197" t="s">
        <v>59</v>
      </c>
      <c r="AM5197">
        <v>7</v>
      </c>
      <c r="AN5197" t="s">
        <v>87</v>
      </c>
      <c r="AO5197" s="1" t="d">
        <v>2013-02-12</v>
      </c>
      <c r="AP5197" t="s">
        <v>61</v>
      </c>
      <c r="AQ5197">
        <v>5</v>
      </c>
      <c r="AR5197" t="s">
        <v>87</v>
      </c>
      <c r="AS5197" s="1" t="d">
        <v>2013-02-12</v>
      </c>
      <c r="AT5197" s="1" t="d">
        <v>2013-04-10</v>
      </c>
      <c r="AU5197" s="1" t="d">
        <v>2013-04-11</v>
      </c>
      <c r="AV5197">
        <v>0</v>
      </c>
      <c r="AW5197">
        <v>0</v>
      </c>
      <c r="AX5197">
        <v>57</v>
      </c>
      <c r="AY5197">
        <v>0</v>
      </c>
      <c r="AZ5197">
        <f t="shared" si="486"/>
        <v>1</v>
      </c>
      <c r="BA5197">
        <f t="shared" si="487"/>
        <v>1</v>
      </c>
      <c r="BB5197" s="3">
        <v>1</v>
      </c>
      <c r="BC5197" s="3">
        <v>0</v>
      </c>
      <c r="BD5197" s="3">
        <v>7</v>
      </c>
      <c r="BE5197">
        <f>IF(BD5197&gt;Summary!$C$2,1,0)</f>
        <v>1</v>
      </c>
      <c r="BF5197">
        <f t="shared" si="488"/>
        <v>0</v>
      </c>
      <c r="BG5197">
        <f t="shared" si="489"/>
        <v>0</v>
      </c>
      <c r="BH5197">
        <f t="shared" si="490"/>
        <v>1</v>
      </c>
      <c r="BI5197">
        <f t="shared" si="491"/>
        <v>0</v>
      </c>
    </row>
    <row r="5198" spans="1:61" x14ac:dyDescent="0.2">
      <c r="A5198">
        <v>7917</v>
      </c>
      <c r="B5198" t="s">
        <v>18651</v>
      </c>
      <c r="C5198" t="s">
        <v>18652</v>
      </c>
      <c r="D5198" t="s">
        <v>1191</v>
      </c>
      <c r="E5198" s="1" t="d">
        <v>2013-06-26</v>
      </c>
      <c r="F5198" t="s">
        <v>53</v>
      </c>
      <c r="G5198" s="1" t="d">
        <v>1969-03-18</v>
      </c>
      <c r="H5198">
        <v>47</v>
      </c>
      <c r="I5198" t="s">
        <v>54</v>
      </c>
      <c r="J5198" t="s">
        <v>66</v>
      </c>
      <c r="K5198">
        <v>0</v>
      </c>
      <c r="L5198">
        <v>0</v>
      </c>
      <c r="M5198">
        <v>0</v>
      </c>
      <c r="N5198">
        <v>17</v>
      </c>
      <c r="O5198">
        <v>-55</v>
      </c>
      <c r="P5198" s="2" t="d">
        <v>2013-05-02T01:02:38.99999986868351625</v>
      </c>
      <c r="Q5198" s="2" t="d">
        <v>2013-05-02T07:40:25.00000025611370700</v>
      </c>
      <c r="R5198" t="s">
        <v>18653</v>
      </c>
      <c r="S5198" s="1" t="d">
        <v>2013-05-01</v>
      </c>
      <c r="U5198">
        <v>56</v>
      </c>
      <c r="V5198" t="s">
        <v>57</v>
      </c>
      <c r="W5198" t="s">
        <v>324</v>
      </c>
      <c r="X5198">
        <v>0</v>
      </c>
      <c r="AG5198">
        <v>0</v>
      </c>
      <c r="AL5198" t="s">
        <v>59</v>
      </c>
      <c r="AM5198">
        <v>8</v>
      </c>
      <c r="AN5198" t="s">
        <v>86</v>
      </c>
      <c r="AO5198" s="1" t="d">
        <v>2013-06-26</v>
      </c>
      <c r="AP5198" t="s">
        <v>61</v>
      </c>
      <c r="AQ5198">
        <v>2</v>
      </c>
      <c r="AR5198" t="s">
        <v>60</v>
      </c>
      <c r="AS5198" s="1" t="d">
        <v>2013-06-26</v>
      </c>
      <c r="AT5198" s="1" t="d">
        <v>2015-08-18</v>
      </c>
      <c r="AU5198" s="1" t="d">
        <v>2015-08-19</v>
      </c>
      <c r="AV5198">
        <v>17</v>
      </c>
      <c r="AW5198">
        <v>0</v>
      </c>
      <c r="AX5198">
        <v>783</v>
      </c>
      <c r="AY5198">
        <v>0</v>
      </c>
      <c r="AZ5198">
        <f t="shared" si="486"/>
        <v>0</v>
      </c>
      <c r="BA5198">
        <f t="shared" si="487"/>
        <v>1</v>
      </c>
      <c r="BB5198" s="3">
        <v>1</v>
      </c>
      <c r="BC5198" s="3">
        <v>0</v>
      </c>
      <c r="BD5198" s="3">
        <v>8</v>
      </c>
      <c r="BE5198">
        <f>IF(BD5198&gt;Summary!$C$2,1,0)</f>
        <v>1</v>
      </c>
      <c r="BF5198">
        <f t="shared" si="488"/>
        <v>0</v>
      </c>
      <c r="BG5198">
        <f t="shared" si="489"/>
        <v>0</v>
      </c>
      <c r="BH5198">
        <f t="shared" si="490"/>
        <v>1</v>
      </c>
      <c r="BI5198">
        <f t="shared" si="491"/>
        <v>0</v>
      </c>
    </row>
    <row r="5199" spans="1:61" x14ac:dyDescent="0.2">
      <c r="A5199">
        <v>7919</v>
      </c>
      <c r="B5199" t="s">
        <v>18654</v>
      </c>
      <c r="C5199" t="s">
        <v>704</v>
      </c>
      <c r="D5199" t="s">
        <v>5332</v>
      </c>
      <c r="E5199" s="1" t="d">
        <v>2013-05-25</v>
      </c>
      <c r="F5199" t="s">
        <v>53</v>
      </c>
      <c r="G5199" s="1" t="d">
        <v>1988-08-11</v>
      </c>
      <c r="H5199">
        <v>27</v>
      </c>
      <c r="I5199" t="s">
        <v>65</v>
      </c>
      <c r="J5199" t="s">
        <v>66</v>
      </c>
      <c r="K5199">
        <v>0</v>
      </c>
      <c r="L5199">
        <v>0</v>
      </c>
      <c r="M5199">
        <v>0</v>
      </c>
      <c r="N5199">
        <v>10</v>
      </c>
      <c r="O5199">
        <v>0</v>
      </c>
      <c r="P5199" s="2" t="d">
        <v>2013-05-25T04:58:47.00000011827796950</v>
      </c>
      <c r="Q5199" s="2" t="d">
        <v>2013-05-26T08:32:43.99999978020787275</v>
      </c>
      <c r="R5199" t="s">
        <v>18655</v>
      </c>
      <c r="T5199" s="1" t="d">
        <v>2013-05-25</v>
      </c>
      <c r="U5199">
        <v>0</v>
      </c>
      <c r="V5199" t="s">
        <v>57</v>
      </c>
      <c r="W5199" t="s">
        <v>92</v>
      </c>
      <c r="X5199">
        <v>1</v>
      </c>
      <c r="Y5199" t="s">
        <v>18656</v>
      </c>
      <c r="Z5199" t="s">
        <v>135</v>
      </c>
      <c r="AA5199">
        <v>44</v>
      </c>
      <c r="AB5199" s="1" t="d">
        <v>2013-10-21</v>
      </c>
      <c r="AC5199" t="s">
        <v>201</v>
      </c>
      <c r="AD5199" s="1" t="d">
        <v>2013-12-04</v>
      </c>
      <c r="AE5199" s="1" t="d">
        <v>2013-12-24</v>
      </c>
      <c r="AG5199">
        <v>0</v>
      </c>
      <c r="AL5199" t="s">
        <v>59</v>
      </c>
      <c r="AM5199">
        <v>8</v>
      </c>
      <c r="AN5199" t="s">
        <v>86</v>
      </c>
      <c r="AO5199" s="1" t="d">
        <v>2013-05-25</v>
      </c>
      <c r="AP5199" t="s">
        <v>61</v>
      </c>
      <c r="AQ5199">
        <v>8</v>
      </c>
      <c r="AR5199" t="s">
        <v>86</v>
      </c>
      <c r="AS5199" s="1" t="d">
        <v>2013-05-25</v>
      </c>
      <c r="AT5199" s="1" t="d">
        <v>2013-05-25</v>
      </c>
      <c r="AU5199" s="1" t="d">
        <v>2013-05-26</v>
      </c>
      <c r="AV5199">
        <v>10</v>
      </c>
      <c r="AW5199">
        <v>1</v>
      </c>
      <c r="AX5199">
        <v>149</v>
      </c>
      <c r="AY5199">
        <v>1</v>
      </c>
      <c r="AZ5199">
        <f t="shared" si="486"/>
        <v>1</v>
      </c>
      <c r="BA5199">
        <f t="shared" si="487"/>
        <v>1</v>
      </c>
      <c r="BB5199" s="3">
        <v>1</v>
      </c>
      <c r="BC5199" s="3">
        <v>1</v>
      </c>
      <c r="BD5199" s="3">
        <v>8</v>
      </c>
      <c r="BE5199">
        <f>IF(BD5199&gt;Summary!$C$2,1,0)</f>
        <v>1</v>
      </c>
      <c r="BF5199">
        <f t="shared" si="488"/>
        <v>1</v>
      </c>
      <c r="BG5199">
        <f t="shared" si="489"/>
        <v>0</v>
      </c>
      <c r="BH5199">
        <f t="shared" si="490"/>
        <v>0</v>
      </c>
      <c r="BI5199">
        <f t="shared" si="491"/>
        <v>0</v>
      </c>
    </row>
    <row r="5200" spans="1:61" x14ac:dyDescent="0.2">
      <c r="A5200">
        <v>7920</v>
      </c>
      <c r="B5200" t="s">
        <v>18657</v>
      </c>
      <c r="C5200" t="s">
        <v>4004</v>
      </c>
      <c r="D5200" t="s">
        <v>190</v>
      </c>
      <c r="E5200" s="1" t="d">
        <v>2013-10-30</v>
      </c>
      <c r="F5200" t="s">
        <v>53</v>
      </c>
      <c r="G5200" s="1" t="d">
        <v>1993-08-05</v>
      </c>
      <c r="H5200">
        <v>22</v>
      </c>
      <c r="I5200" t="s">
        <v>75</v>
      </c>
      <c r="J5200" t="s">
        <v>66</v>
      </c>
      <c r="K5200">
        <v>0</v>
      </c>
      <c r="L5200">
        <v>0</v>
      </c>
      <c r="M5200">
        <v>0</v>
      </c>
      <c r="N5200">
        <v>0</v>
      </c>
      <c r="O5200">
        <v>0</v>
      </c>
      <c r="P5200" s="2" t="d">
        <v>2013-10-30T02:46:15.99999974481761400</v>
      </c>
      <c r="Q5200" s="2" t="d">
        <v>2013-10-30T09:15:53.00000023562461125</v>
      </c>
      <c r="R5200" t="s">
        <v>18658</v>
      </c>
      <c r="S5200" s="1" t="d">
        <v>2013-10-29</v>
      </c>
      <c r="U5200">
        <v>1</v>
      </c>
      <c r="V5200" t="s">
        <v>57</v>
      </c>
      <c r="W5200" t="s">
        <v>17151</v>
      </c>
      <c r="X5200">
        <v>0</v>
      </c>
      <c r="AG5200">
        <v>0</v>
      </c>
      <c r="AL5200" t="s">
        <v>59</v>
      </c>
      <c r="AM5200">
        <v>4</v>
      </c>
      <c r="AN5200" t="s">
        <v>60</v>
      </c>
      <c r="AO5200" s="1" t="d">
        <v>2013-10-30</v>
      </c>
      <c r="AP5200" t="s">
        <v>61</v>
      </c>
      <c r="AQ5200">
        <v>5</v>
      </c>
      <c r="AR5200" t="s">
        <v>87</v>
      </c>
      <c r="AS5200" s="1" t="d">
        <v>2013-10-30</v>
      </c>
      <c r="AT5200" s="1" t="d">
        <v>2013-10-30</v>
      </c>
      <c r="AU5200" s="1" t="d">
        <v>2013-10-30</v>
      </c>
      <c r="AV5200">
        <v>0</v>
      </c>
      <c r="AW5200">
        <v>0</v>
      </c>
      <c r="AX5200">
        <v>884</v>
      </c>
      <c r="AY5200">
        <v>0</v>
      </c>
      <c r="AZ5200">
        <f t="shared" si="486"/>
        <v>1</v>
      </c>
      <c r="BA5200">
        <f t="shared" si="487"/>
        <v>1</v>
      </c>
      <c r="BB5200" s="3">
        <v>1</v>
      </c>
      <c r="BC5200" s="3">
        <v>0</v>
      </c>
      <c r="BD5200" s="3">
        <v>4</v>
      </c>
      <c r="BE5200">
        <f>IF(BD5200&gt;Summary!$C$2,1,0)</f>
        <v>0</v>
      </c>
      <c r="BF5200">
        <f t="shared" si="488"/>
        <v>0</v>
      </c>
      <c r="BG5200">
        <f t="shared" si="489"/>
        <v>1</v>
      </c>
      <c r="BH5200">
        <f t="shared" si="490"/>
        <v>0</v>
      </c>
      <c r="BI5200">
        <f t="shared" si="491"/>
        <v>0</v>
      </c>
    </row>
    <row r="5201" spans="1:61" x14ac:dyDescent="0.2">
      <c r="A5201">
        <v>7922</v>
      </c>
      <c r="B5201" t="s">
        <v>18659</v>
      </c>
      <c r="C5201" t="s">
        <v>18660</v>
      </c>
      <c r="D5201" t="s">
        <v>1768</v>
      </c>
      <c r="E5201" s="1" t="d">
        <v>2013-03-02</v>
      </c>
      <c r="F5201" t="s">
        <v>53</v>
      </c>
      <c r="G5201" s="1" t="d">
        <v>1978-05-21</v>
      </c>
      <c r="H5201">
        <v>37</v>
      </c>
      <c r="I5201" t="s">
        <v>65</v>
      </c>
      <c r="J5201" t="s">
        <v>66</v>
      </c>
      <c r="K5201">
        <v>0</v>
      </c>
      <c r="L5201">
        <v>0</v>
      </c>
      <c r="M5201">
        <v>0</v>
      </c>
      <c r="N5201">
        <v>8</v>
      </c>
      <c r="O5201">
        <v>0</v>
      </c>
      <c r="P5201" s="2" t="d">
        <v>2013-03-02T01:21:17.99999993294477325</v>
      </c>
      <c r="Q5201" s="2" t="d">
        <v>2013-03-03T04:34:08.00000013783574425</v>
      </c>
      <c r="R5201" t="s">
        <v>18661</v>
      </c>
      <c r="T5201" s="1" t="d">
        <v>2013-03-01</v>
      </c>
      <c r="U5201">
        <v>1</v>
      </c>
      <c r="V5201" t="s">
        <v>57</v>
      </c>
      <c r="W5201" t="s">
        <v>92</v>
      </c>
      <c r="X5201">
        <v>0</v>
      </c>
      <c r="AG5201">
        <v>0</v>
      </c>
      <c r="AL5201" t="s">
        <v>59</v>
      </c>
      <c r="AM5201">
        <v>6</v>
      </c>
      <c r="AN5201" t="s">
        <v>87</v>
      </c>
      <c r="AO5201" s="1" t="d">
        <v>2013-03-02</v>
      </c>
      <c r="AP5201" t="s">
        <v>61</v>
      </c>
      <c r="AQ5201">
        <v>4</v>
      </c>
      <c r="AR5201" t="s">
        <v>60</v>
      </c>
      <c r="AS5201" s="1" t="d">
        <v>2013-03-02</v>
      </c>
      <c r="AT5201" s="1" t="d">
        <v>2013-09-12</v>
      </c>
      <c r="AU5201" s="1" t="d">
        <v>2013-11-13</v>
      </c>
      <c r="AV5201">
        <v>8</v>
      </c>
      <c r="AW5201">
        <v>1</v>
      </c>
      <c r="AX5201">
        <v>194</v>
      </c>
      <c r="AY5201">
        <v>0</v>
      </c>
      <c r="AZ5201">
        <f t="shared" si="486"/>
        <v>1</v>
      </c>
      <c r="BA5201">
        <f t="shared" si="487"/>
        <v>1</v>
      </c>
      <c r="BB5201" s="3">
        <v>1</v>
      </c>
      <c r="BC5201" s="3">
        <v>0</v>
      </c>
      <c r="BD5201" s="3">
        <v>6</v>
      </c>
      <c r="BE5201">
        <f>IF(BD5201&gt;Summary!$C$2,1,0)</f>
        <v>1</v>
      </c>
      <c r="BF5201">
        <f t="shared" si="488"/>
        <v>0</v>
      </c>
      <c r="BG5201">
        <f t="shared" si="489"/>
        <v>0</v>
      </c>
      <c r="BH5201">
        <f t="shared" si="490"/>
        <v>1</v>
      </c>
      <c r="BI5201">
        <f t="shared" si="491"/>
        <v>0</v>
      </c>
    </row>
    <row r="5202" spans="1:61" x14ac:dyDescent="0.2">
      <c r="A5202">
        <v>7923</v>
      </c>
      <c r="B5202" t="s">
        <v>18662</v>
      </c>
      <c r="C5202" t="s">
        <v>621</v>
      </c>
      <c r="D5202" t="s">
        <v>18663</v>
      </c>
      <c r="E5202" s="1" t="d">
        <v>2013-02-06</v>
      </c>
      <c r="F5202" t="s">
        <v>53</v>
      </c>
      <c r="G5202" s="1" t="d">
        <v>1948-03-23</v>
      </c>
      <c r="H5202">
        <v>68</v>
      </c>
      <c r="I5202" t="s">
        <v>54</v>
      </c>
      <c r="J5202" t="s">
        <v>102</v>
      </c>
      <c r="K5202">
        <v>0</v>
      </c>
      <c r="L5202">
        <v>0</v>
      </c>
      <c r="M5202">
        <v>0</v>
      </c>
      <c r="N5202">
        <v>7</v>
      </c>
      <c r="O5202">
        <v>-1</v>
      </c>
      <c r="P5202" s="2" t="d">
        <v>2013-02-05T05:11:31.00000017788261475</v>
      </c>
      <c r="Q5202" s="2" t="d">
        <v>2013-02-10T10:00:24.99999997671693450</v>
      </c>
      <c r="R5202" t="s">
        <v>18664</v>
      </c>
      <c r="S5202" s="1" t="d">
        <v>2013-02-04</v>
      </c>
      <c r="U5202">
        <v>2</v>
      </c>
      <c r="V5202" t="s">
        <v>57</v>
      </c>
      <c r="W5202" t="s">
        <v>914</v>
      </c>
      <c r="X5202">
        <v>1</v>
      </c>
      <c r="Y5202" t="s">
        <v>18665</v>
      </c>
      <c r="Z5202" t="s">
        <v>79</v>
      </c>
      <c r="AA5202">
        <v>0</v>
      </c>
      <c r="AB5202" s="1" t="d">
        <v>2014-05-04</v>
      </c>
      <c r="AC5202" t="s">
        <v>98</v>
      </c>
      <c r="AD5202" s="1" t="d">
        <v>2014-05-04</v>
      </c>
      <c r="AE5202" s="1" t="d">
        <v>2014-05-20</v>
      </c>
      <c r="AG5202">
        <v>1</v>
      </c>
      <c r="AH5202" t="s">
        <v>18665</v>
      </c>
      <c r="AI5202" t="s">
        <v>79</v>
      </c>
      <c r="AJ5202" s="1" t="d">
        <v>2014-05-04</v>
      </c>
      <c r="AK5202" t="s">
        <v>98</v>
      </c>
      <c r="AL5202" t="s">
        <v>59</v>
      </c>
      <c r="AM5202">
        <v>7</v>
      </c>
      <c r="AN5202" t="s">
        <v>87</v>
      </c>
      <c r="AO5202" s="1" t="d">
        <v>2013-02-06</v>
      </c>
      <c r="AP5202" t="s">
        <v>61</v>
      </c>
      <c r="AQ5202">
        <v>6</v>
      </c>
      <c r="AR5202" t="s">
        <v>87</v>
      </c>
      <c r="AS5202" s="1" t="d">
        <v>2013-02-06</v>
      </c>
      <c r="AT5202" s="1" t="d">
        <v>2014-05-04</v>
      </c>
      <c r="AU5202" s="1" t="d">
        <v>2014-05-20</v>
      </c>
      <c r="AV5202">
        <v>7</v>
      </c>
      <c r="AW5202">
        <v>4</v>
      </c>
      <c r="AX5202">
        <v>452</v>
      </c>
      <c r="AY5202">
        <v>1</v>
      </c>
      <c r="AZ5202">
        <f t="shared" si="486"/>
        <v>1</v>
      </c>
      <c r="BA5202">
        <f t="shared" si="487"/>
        <v>1</v>
      </c>
      <c r="BB5202" s="3">
        <v>1</v>
      </c>
      <c r="BC5202" s="3">
        <v>1</v>
      </c>
      <c r="BD5202" s="3">
        <v>7</v>
      </c>
      <c r="BE5202">
        <f>IF(BD5202&gt;Summary!$C$2,1,0)</f>
        <v>1</v>
      </c>
      <c r="BF5202">
        <f t="shared" si="488"/>
        <v>1</v>
      </c>
      <c r="BG5202">
        <f t="shared" si="489"/>
        <v>0</v>
      </c>
      <c r="BH5202">
        <f t="shared" si="490"/>
        <v>0</v>
      </c>
      <c r="BI5202">
        <f t="shared" si="491"/>
        <v>0</v>
      </c>
    </row>
    <row r="5203" spans="1:61" x14ac:dyDescent="0.2">
      <c r="A5203">
        <v>7928</v>
      </c>
      <c r="B5203" t="s">
        <v>18666</v>
      </c>
      <c r="C5203" t="s">
        <v>18667</v>
      </c>
      <c r="D5203" t="s">
        <v>18668</v>
      </c>
      <c r="E5203" s="1" t="d">
        <v>2013-09-08</v>
      </c>
      <c r="F5203" t="s">
        <v>53</v>
      </c>
      <c r="G5203" s="1" t="d">
        <v>1979-03-17</v>
      </c>
      <c r="H5203">
        <v>37</v>
      </c>
      <c r="I5203" t="s">
        <v>65</v>
      </c>
      <c r="J5203" t="s">
        <v>102</v>
      </c>
      <c r="K5203">
        <v>0</v>
      </c>
      <c r="L5203">
        <v>0</v>
      </c>
      <c r="M5203">
        <v>0</v>
      </c>
      <c r="N5203">
        <v>0</v>
      </c>
      <c r="O5203">
        <v>0</v>
      </c>
      <c r="P5203" s="2" t="d">
        <v>2013-09-08T04:52:47.999999807216226975</v>
      </c>
      <c r="Q5203" s="2" t="d">
        <v>2013-09-09T02:05:47.00000023003667850</v>
      </c>
      <c r="R5203" t="s">
        <v>18669</v>
      </c>
      <c r="S5203" s="1" t="d">
        <v>2013-09-07</v>
      </c>
      <c r="U5203">
        <v>1</v>
      </c>
      <c r="V5203" t="s">
        <v>57</v>
      </c>
      <c r="W5203" t="s">
        <v>145</v>
      </c>
      <c r="X5203">
        <v>0</v>
      </c>
      <c r="AG5203">
        <v>0</v>
      </c>
      <c r="AL5203" t="s">
        <v>59</v>
      </c>
      <c r="AM5203">
        <v>6</v>
      </c>
      <c r="AN5203" t="s">
        <v>87</v>
      </c>
      <c r="AO5203" s="1" t="d">
        <v>2013-09-08</v>
      </c>
      <c r="AP5203" t="s">
        <v>61</v>
      </c>
      <c r="AQ5203">
        <v>3</v>
      </c>
      <c r="AR5203" t="s">
        <v>60</v>
      </c>
      <c r="AS5203" s="1" t="d">
        <v>2013-09-08</v>
      </c>
      <c r="AT5203" s="1" t="d">
        <v>2013-09-08</v>
      </c>
      <c r="AU5203" s="1" t="d">
        <v>2013-09-09</v>
      </c>
      <c r="AV5203">
        <v>0</v>
      </c>
      <c r="AW5203">
        <v>1</v>
      </c>
      <c r="AX5203">
        <v>936</v>
      </c>
      <c r="AY5203">
        <v>0</v>
      </c>
      <c r="AZ5203">
        <f t="shared" si="486"/>
        <v>1</v>
      </c>
      <c r="BA5203">
        <f t="shared" si="487"/>
        <v>1</v>
      </c>
      <c r="BB5203" s="3">
        <v>1</v>
      </c>
      <c r="BC5203" s="3">
        <v>0</v>
      </c>
      <c r="BD5203" s="3">
        <v>6</v>
      </c>
      <c r="BE5203">
        <f>IF(BD5203&gt;Summary!$C$2,1,0)</f>
        <v>1</v>
      </c>
      <c r="BF5203">
        <f t="shared" si="488"/>
        <v>0</v>
      </c>
      <c r="BG5203">
        <f t="shared" si="489"/>
        <v>0</v>
      </c>
      <c r="BH5203">
        <f t="shared" si="490"/>
        <v>1</v>
      </c>
      <c r="BI5203">
        <f t="shared" si="491"/>
        <v>0</v>
      </c>
    </row>
    <row r="5204" spans="1:61" x14ac:dyDescent="0.2">
      <c r="A5204">
        <v>7929</v>
      </c>
      <c r="B5204" t="s">
        <v>18670</v>
      </c>
      <c r="C5204" t="s">
        <v>18671</v>
      </c>
      <c r="D5204" t="s">
        <v>12825</v>
      </c>
      <c r="E5204" s="1" t="d">
        <v>2013-11-20</v>
      </c>
      <c r="F5204" t="s">
        <v>115</v>
      </c>
      <c r="G5204" s="1" t="d">
        <v>1974-04-08</v>
      </c>
      <c r="H5204">
        <v>42</v>
      </c>
      <c r="I5204" t="s">
        <v>65</v>
      </c>
      <c r="J5204" t="s">
        <v>66</v>
      </c>
      <c r="K5204">
        <v>0</v>
      </c>
      <c r="L5204">
        <v>0</v>
      </c>
      <c r="M5204">
        <v>0</v>
      </c>
      <c r="N5204">
        <v>1</v>
      </c>
      <c r="O5204">
        <v>-49</v>
      </c>
      <c r="P5204" s="2" t="d">
        <v>2013-10-02T03:57:20.000000107102095900</v>
      </c>
      <c r="Q5204" s="2" t="d">
        <v>2013-10-24T02:05:41.00000008475035275</v>
      </c>
      <c r="R5204" t="s">
        <v>18672</v>
      </c>
      <c r="S5204" s="1" t="d">
        <v>2013-10-02</v>
      </c>
      <c r="U5204">
        <v>49</v>
      </c>
      <c r="V5204" t="s">
        <v>57</v>
      </c>
      <c r="W5204" t="s">
        <v>15068</v>
      </c>
      <c r="X5204">
        <v>0</v>
      </c>
      <c r="AG5204">
        <v>0</v>
      </c>
      <c r="AL5204" t="s">
        <v>59</v>
      </c>
      <c r="AM5204">
        <v>1</v>
      </c>
      <c r="AN5204" t="s">
        <v>60</v>
      </c>
      <c r="AO5204" s="1" t="d">
        <v>2013-11-20</v>
      </c>
      <c r="AP5204" t="s">
        <v>61</v>
      </c>
      <c r="AQ5204">
        <v>1</v>
      </c>
      <c r="AR5204" t="s">
        <v>60</v>
      </c>
      <c r="AS5204" s="1" t="d">
        <v>2013-11-20</v>
      </c>
      <c r="AT5204" s="1" t="d">
        <v>2013-10-02</v>
      </c>
      <c r="AU5204" s="1" t="d">
        <v>2013-10-24</v>
      </c>
      <c r="AV5204">
        <v>1</v>
      </c>
      <c r="AW5204">
        <v>0</v>
      </c>
      <c r="AX5204">
        <v>863</v>
      </c>
      <c r="AY5204">
        <v>0</v>
      </c>
      <c r="AZ5204">
        <f t="shared" si="486"/>
        <v>0</v>
      </c>
      <c r="BA5204">
        <f t="shared" si="487"/>
        <v>1</v>
      </c>
      <c r="BB5204" s="3">
        <v>1</v>
      </c>
      <c r="BC5204" s="3">
        <v>0</v>
      </c>
      <c r="BD5204" s="3">
        <v>1</v>
      </c>
      <c r="BE5204">
        <f>IF(BD5204&gt;Summary!$C$2,1,0)</f>
        <v>0</v>
      </c>
      <c r="BF5204">
        <f t="shared" si="488"/>
        <v>0</v>
      </c>
      <c r="BG5204">
        <f t="shared" si="489"/>
        <v>1</v>
      </c>
      <c r="BH5204">
        <f t="shared" si="490"/>
        <v>0</v>
      </c>
      <c r="BI5204">
        <f t="shared" si="491"/>
        <v>0</v>
      </c>
    </row>
    <row r="5205" spans="1:61" x14ac:dyDescent="0.2">
      <c r="A5205">
        <v>7930</v>
      </c>
      <c r="B5205" t="s">
        <v>12889</v>
      </c>
      <c r="C5205" t="s">
        <v>383</v>
      </c>
      <c r="D5205" t="s">
        <v>6052</v>
      </c>
      <c r="E5205" s="1" t="d">
        <v>2014-01-24</v>
      </c>
      <c r="F5205" t="s">
        <v>53</v>
      </c>
      <c r="G5205" s="1" t="d">
        <v>1993-05-02</v>
      </c>
      <c r="H5205">
        <v>22</v>
      </c>
      <c r="I5205" t="s">
        <v>75</v>
      </c>
      <c r="J5205" t="s">
        <v>102</v>
      </c>
      <c r="K5205">
        <v>0</v>
      </c>
      <c r="L5205">
        <v>0</v>
      </c>
      <c r="M5205">
        <v>0</v>
      </c>
      <c r="N5205">
        <v>5</v>
      </c>
      <c r="O5205">
        <v>-1</v>
      </c>
      <c r="P5205" s="2" t="d">
        <v>2014-01-23T09:18:58.00000010523944850</v>
      </c>
      <c r="Q5205" s="2" t="d">
        <v>2014-01-24T01:28:27.99999986775219525</v>
      </c>
      <c r="R5205" t="s">
        <v>18673</v>
      </c>
      <c r="S5205" s="1" t="d">
        <v>2014-01-23</v>
      </c>
      <c r="U5205">
        <v>1</v>
      </c>
      <c r="V5205" t="s">
        <v>97</v>
      </c>
      <c r="W5205" t="s">
        <v>98</v>
      </c>
      <c r="X5205">
        <v>1</v>
      </c>
      <c r="Y5205" t="s">
        <v>18674</v>
      </c>
      <c r="Z5205" t="s">
        <v>79</v>
      </c>
      <c r="AA5205">
        <v>202</v>
      </c>
      <c r="AB5205" s="1" t="d">
        <v>2014-02-17</v>
      </c>
      <c r="AC5205" t="s">
        <v>213</v>
      </c>
      <c r="AD5205" s="1" t="d">
        <v>2014-09-07</v>
      </c>
      <c r="AE5205" s="1" t="d">
        <v>2014-09-07</v>
      </c>
      <c r="AG5205">
        <v>0</v>
      </c>
      <c r="AL5205" t="s">
        <v>59</v>
      </c>
      <c r="AM5205">
        <v>5</v>
      </c>
      <c r="AN5205" t="s">
        <v>87</v>
      </c>
      <c r="AO5205" s="1" t="d">
        <v>2014-01-24</v>
      </c>
      <c r="AP5205" t="s">
        <v>61</v>
      </c>
      <c r="AQ5205">
        <v>4</v>
      </c>
      <c r="AR5205" t="s">
        <v>60</v>
      </c>
      <c r="AS5205" s="1" t="d">
        <v>2014-01-24</v>
      </c>
      <c r="AT5205" s="1" t="d">
        <v>2015-01-03</v>
      </c>
      <c r="AU5205" s="1" t="d">
        <v>2015-01-09</v>
      </c>
      <c r="AV5205">
        <v>5</v>
      </c>
      <c r="AW5205">
        <v>0</v>
      </c>
      <c r="AX5205">
        <v>24</v>
      </c>
      <c r="AY5205">
        <v>1</v>
      </c>
      <c r="AZ5205">
        <f t="shared" si="486"/>
        <v>1</v>
      </c>
      <c r="BA5205">
        <f t="shared" si="487"/>
        <v>1</v>
      </c>
      <c r="BB5205" s="3">
        <v>1</v>
      </c>
      <c r="BC5205" s="3">
        <v>1</v>
      </c>
      <c r="BD5205" s="3">
        <v>5</v>
      </c>
      <c r="BE5205">
        <f>IF(BD5205&gt;Summary!$C$2,1,0)</f>
        <v>0</v>
      </c>
      <c r="BF5205">
        <f t="shared" si="488"/>
        <v>0</v>
      </c>
      <c r="BG5205">
        <f t="shared" si="489"/>
        <v>0</v>
      </c>
      <c r="BH5205">
        <f t="shared" si="490"/>
        <v>0</v>
      </c>
      <c r="BI5205">
        <f t="shared" si="491"/>
        <v>1</v>
      </c>
    </row>
    <row r="5206" spans="1:61" x14ac:dyDescent="0.2">
      <c r="A5206">
        <v>7931</v>
      </c>
      <c r="B5206" t="s">
        <v>18675</v>
      </c>
      <c r="C5206" t="s">
        <v>18676</v>
      </c>
      <c r="D5206" t="s">
        <v>184</v>
      </c>
      <c r="E5206" s="1" t="d">
        <v>2014-03-09</v>
      </c>
      <c r="F5206" t="s">
        <v>53</v>
      </c>
      <c r="G5206" s="1" t="d">
        <v>1985-09-13</v>
      </c>
      <c r="H5206">
        <v>30</v>
      </c>
      <c r="I5206" t="s">
        <v>65</v>
      </c>
      <c r="J5206" t="s">
        <v>66</v>
      </c>
      <c r="K5206">
        <v>0</v>
      </c>
      <c r="L5206">
        <v>0</v>
      </c>
      <c r="M5206">
        <v>0</v>
      </c>
      <c r="N5206">
        <v>4</v>
      </c>
      <c r="O5206">
        <v>-1</v>
      </c>
      <c r="P5206" s="2" t="d">
        <v>2014-03-08T06:53:54.99999996274709925</v>
      </c>
      <c r="Q5206" s="2" t="d">
        <v>2014-03-09T09:49:38.00000023562461125</v>
      </c>
      <c r="R5206" t="s">
        <v>18677</v>
      </c>
      <c r="S5206" s="1" t="d">
        <v>2014-03-08</v>
      </c>
      <c r="U5206">
        <v>1</v>
      </c>
      <c r="V5206" t="s">
        <v>97</v>
      </c>
      <c r="W5206" t="s">
        <v>98</v>
      </c>
      <c r="X5206">
        <v>0</v>
      </c>
      <c r="AG5206">
        <v>0</v>
      </c>
      <c r="AL5206" t="s">
        <v>59</v>
      </c>
      <c r="AM5206">
        <v>2</v>
      </c>
      <c r="AN5206" t="s">
        <v>60</v>
      </c>
      <c r="AO5206" s="1" t="d">
        <v>2014-03-09</v>
      </c>
      <c r="AP5206" t="s">
        <v>61</v>
      </c>
      <c r="AQ5206">
        <v>2</v>
      </c>
      <c r="AR5206" t="s">
        <v>60</v>
      </c>
      <c r="AS5206" s="1" t="d">
        <v>2014-03-09</v>
      </c>
      <c r="AT5206" s="1" t="d">
        <v>2014-03-08</v>
      </c>
      <c r="AU5206" s="1" t="d">
        <v>2014-03-09</v>
      </c>
      <c r="AV5206">
        <v>4</v>
      </c>
      <c r="AW5206">
        <v>0</v>
      </c>
      <c r="AX5206">
        <v>754</v>
      </c>
      <c r="AY5206">
        <v>0</v>
      </c>
      <c r="AZ5206">
        <f t="shared" si="486"/>
        <v>1</v>
      </c>
      <c r="BA5206">
        <f t="shared" si="487"/>
        <v>1</v>
      </c>
      <c r="BB5206" s="3">
        <v>1</v>
      </c>
      <c r="BC5206" s="3">
        <v>0</v>
      </c>
      <c r="BD5206" s="3">
        <v>2</v>
      </c>
      <c r="BE5206">
        <f>IF(BD5206&gt;Summary!$C$2,1,0)</f>
        <v>0</v>
      </c>
      <c r="BF5206">
        <f t="shared" si="488"/>
        <v>0</v>
      </c>
      <c r="BG5206">
        <f t="shared" si="489"/>
        <v>1</v>
      </c>
      <c r="BH5206">
        <f t="shared" si="490"/>
        <v>0</v>
      </c>
      <c r="BI5206">
        <f t="shared" si="491"/>
        <v>0</v>
      </c>
    </row>
    <row r="5207" spans="1:61" x14ac:dyDescent="0.2">
      <c r="A5207">
        <v>7932</v>
      </c>
      <c r="B5207" t="s">
        <v>18678</v>
      </c>
      <c r="C5207" t="s">
        <v>1112</v>
      </c>
      <c r="D5207" t="s">
        <v>10002</v>
      </c>
      <c r="E5207" s="1" t="d">
        <v>2013-06-17</v>
      </c>
      <c r="F5207" t="s">
        <v>53</v>
      </c>
      <c r="G5207" s="1" t="d">
        <v>1982-03-04</v>
      </c>
      <c r="H5207">
        <v>34</v>
      </c>
      <c r="I5207" t="s">
        <v>65</v>
      </c>
      <c r="J5207" t="s">
        <v>66</v>
      </c>
      <c r="K5207">
        <v>0</v>
      </c>
      <c r="L5207">
        <v>0</v>
      </c>
      <c r="M5207">
        <v>0</v>
      </c>
      <c r="N5207">
        <v>1</v>
      </c>
      <c r="O5207">
        <v>-3</v>
      </c>
      <c r="P5207" s="2" t="d">
        <v>2013-06-14T07:49:12.99999983981251800</v>
      </c>
      <c r="Q5207" s="2" t="d">
        <v>2013-06-16T12:55:14.99999980442225925</v>
      </c>
      <c r="R5207" t="s">
        <v>18679</v>
      </c>
      <c r="S5207" s="1" t="d">
        <v>2013-06-14</v>
      </c>
      <c r="U5207">
        <v>3</v>
      </c>
      <c r="V5207" t="s">
        <v>97</v>
      </c>
      <c r="W5207" t="s">
        <v>429</v>
      </c>
      <c r="X5207">
        <v>0</v>
      </c>
      <c r="AG5207">
        <v>0</v>
      </c>
      <c r="AL5207" t="s">
        <v>59</v>
      </c>
      <c r="AM5207">
        <v>2</v>
      </c>
      <c r="AN5207" t="s">
        <v>60</v>
      </c>
      <c r="AO5207" s="1" t="d">
        <v>2013-06-17</v>
      </c>
      <c r="AP5207" t="s">
        <v>61</v>
      </c>
      <c r="AQ5207">
        <v>2</v>
      </c>
      <c r="AR5207" t="s">
        <v>60</v>
      </c>
      <c r="AS5207" s="1" t="d">
        <v>2013-06-17</v>
      </c>
      <c r="AT5207" s="1" t="d">
        <v>2015-01-10</v>
      </c>
      <c r="AU5207" s="1" t="d">
        <v>2015-01-14</v>
      </c>
      <c r="AV5207">
        <v>1</v>
      </c>
      <c r="AW5207">
        <v>0</v>
      </c>
      <c r="AX5207">
        <v>572</v>
      </c>
      <c r="AY5207">
        <v>0</v>
      </c>
      <c r="AZ5207">
        <f t="shared" si="486"/>
        <v>1</v>
      </c>
      <c r="BA5207">
        <f t="shared" si="487"/>
        <v>1</v>
      </c>
      <c r="BB5207" s="3">
        <v>1</v>
      </c>
      <c r="BC5207" s="3">
        <v>0</v>
      </c>
      <c r="BD5207" s="3">
        <v>2</v>
      </c>
      <c r="BE5207">
        <f>IF(BD5207&gt;Summary!$C$2,1,0)</f>
        <v>0</v>
      </c>
      <c r="BF5207">
        <f t="shared" si="488"/>
        <v>0</v>
      </c>
      <c r="BG5207">
        <f t="shared" si="489"/>
        <v>1</v>
      </c>
      <c r="BH5207">
        <f t="shared" si="490"/>
        <v>0</v>
      </c>
      <c r="BI5207">
        <f t="shared" si="491"/>
        <v>0</v>
      </c>
    </row>
    <row r="5208" spans="1:61" x14ac:dyDescent="0.2">
      <c r="A5208">
        <v>7935</v>
      </c>
      <c r="B5208" t="s">
        <v>18680</v>
      </c>
      <c r="C5208" t="s">
        <v>13861</v>
      </c>
      <c r="D5208" t="s">
        <v>18681</v>
      </c>
      <c r="E5208" s="1" t="d">
        <v>2013-04-15</v>
      </c>
      <c r="F5208" t="s">
        <v>53</v>
      </c>
      <c r="G5208" s="1" t="d">
        <v>1988-03-13</v>
      </c>
      <c r="H5208">
        <v>28</v>
      </c>
      <c r="I5208" t="s">
        <v>65</v>
      </c>
      <c r="J5208" t="s">
        <v>55</v>
      </c>
      <c r="K5208">
        <v>0</v>
      </c>
      <c r="L5208">
        <v>0</v>
      </c>
      <c r="M5208">
        <v>0</v>
      </c>
      <c r="N5208">
        <v>0</v>
      </c>
      <c r="O5208">
        <v>-1</v>
      </c>
      <c r="P5208" s="2" t="d">
        <v>2013-04-14T08:51:51.99999970849603425</v>
      </c>
      <c r="Q5208" s="2" t="d">
        <v>2013-04-16T11:03:35.99999978207051475</v>
      </c>
      <c r="R5208" t="s">
        <v>18682</v>
      </c>
      <c r="S5208" s="1" t="d">
        <v>2013-04-14</v>
      </c>
      <c r="U5208">
        <v>1</v>
      </c>
      <c r="V5208" t="s">
        <v>97</v>
      </c>
      <c r="W5208" t="s">
        <v>306</v>
      </c>
      <c r="X5208">
        <v>0</v>
      </c>
      <c r="AG5208">
        <v>0</v>
      </c>
      <c r="AL5208" t="s">
        <v>59</v>
      </c>
      <c r="AM5208">
        <v>1</v>
      </c>
      <c r="AN5208" t="s">
        <v>60</v>
      </c>
      <c r="AO5208" s="1" t="d">
        <v>2013-04-15</v>
      </c>
      <c r="AP5208" t="s">
        <v>61</v>
      </c>
      <c r="AQ5208">
        <v>2</v>
      </c>
      <c r="AR5208" t="s">
        <v>60</v>
      </c>
      <c r="AS5208" s="1" t="d">
        <v>2013-04-15</v>
      </c>
      <c r="AT5208" s="1" t="d">
        <v>2013-04-14</v>
      </c>
      <c r="AU5208" s="1" t="d">
        <v>2013-04-16</v>
      </c>
      <c r="AV5208">
        <v>0</v>
      </c>
      <c r="AW5208">
        <v>1</v>
      </c>
      <c r="AX5208">
        <v>1082</v>
      </c>
      <c r="AY5208">
        <v>0</v>
      </c>
      <c r="AZ5208">
        <f t="shared" si="486"/>
        <v>1</v>
      </c>
      <c r="BA5208">
        <f t="shared" si="487"/>
        <v>1</v>
      </c>
      <c r="BB5208" s="3">
        <v>1</v>
      </c>
      <c r="BC5208" s="3">
        <v>0</v>
      </c>
      <c r="BD5208" s="3">
        <v>1</v>
      </c>
      <c r="BE5208">
        <f>IF(BD5208&gt;Summary!$C$2,1,0)</f>
        <v>0</v>
      </c>
      <c r="BF5208">
        <f t="shared" si="488"/>
        <v>0</v>
      </c>
      <c r="BG5208">
        <f t="shared" si="489"/>
        <v>1</v>
      </c>
      <c r="BH5208">
        <f t="shared" si="490"/>
        <v>0</v>
      </c>
      <c r="BI5208">
        <f t="shared" si="491"/>
        <v>0</v>
      </c>
    </row>
    <row r="5209" spans="1:61" x14ac:dyDescent="0.2">
      <c r="A5209">
        <v>7936</v>
      </c>
      <c r="B5209" t="s">
        <v>18683</v>
      </c>
      <c r="C5209" t="s">
        <v>891</v>
      </c>
      <c r="D5209" t="s">
        <v>18684</v>
      </c>
      <c r="E5209" s="1" t="d">
        <v>2014-07-08</v>
      </c>
      <c r="F5209" t="s">
        <v>53</v>
      </c>
      <c r="G5209" s="1" t="d">
        <v>1978-08-17</v>
      </c>
      <c r="H5209">
        <v>37</v>
      </c>
      <c r="I5209" t="s">
        <v>65</v>
      </c>
      <c r="J5209" t="s">
        <v>102</v>
      </c>
      <c r="K5209">
        <v>0</v>
      </c>
      <c r="L5209">
        <v>0</v>
      </c>
      <c r="M5209">
        <v>0</v>
      </c>
      <c r="N5209">
        <v>4</v>
      </c>
      <c r="O5209">
        <v>-18</v>
      </c>
      <c r="P5209" s="2" t="d">
        <v>2014-06-20T08:59:53.00000024959445325</v>
      </c>
      <c r="Q5209" s="2" t="d">
        <v>2014-06-21T07:10:18.0000002961605775</v>
      </c>
      <c r="R5209" t="s">
        <v>18685</v>
      </c>
      <c r="S5209" s="1" t="d">
        <v>2014-06-20</v>
      </c>
      <c r="U5209">
        <v>18</v>
      </c>
      <c r="V5209" t="s">
        <v>97</v>
      </c>
      <c r="W5209" t="s">
        <v>213</v>
      </c>
      <c r="X5209">
        <v>1</v>
      </c>
      <c r="Y5209" t="s">
        <v>18686</v>
      </c>
      <c r="Z5209" t="s">
        <v>70</v>
      </c>
      <c r="AA5209">
        <v>0</v>
      </c>
      <c r="AB5209" s="1" t="d">
        <v>2016-01-06</v>
      </c>
      <c r="AC5209" t="s">
        <v>3709</v>
      </c>
      <c r="AD5209" s="1" t="d">
        <v>2016-01-06</v>
      </c>
      <c r="AE5209" s="1" t="d">
        <v>2016-03-28</v>
      </c>
      <c r="AG5209">
        <v>1</v>
      </c>
      <c r="AH5209" t="s">
        <v>18686</v>
      </c>
      <c r="AI5209" t="s">
        <v>70</v>
      </c>
      <c r="AJ5209" s="1" t="d">
        <v>2016-01-06</v>
      </c>
      <c r="AK5209" t="s">
        <v>608</v>
      </c>
      <c r="AL5209" t="s">
        <v>59</v>
      </c>
      <c r="AM5209">
        <v>5</v>
      </c>
      <c r="AN5209" t="s">
        <v>87</v>
      </c>
      <c r="AO5209" s="1" t="d">
        <v>2014-07-08</v>
      </c>
      <c r="AP5209" t="s">
        <v>61</v>
      </c>
      <c r="AQ5209">
        <v>5</v>
      </c>
      <c r="AR5209" t="s">
        <v>87</v>
      </c>
      <c r="AS5209" s="1" t="d">
        <v>2014-07-08</v>
      </c>
      <c r="AT5209" s="1" t="d">
        <v>2016-01-06</v>
      </c>
      <c r="AU5209" s="1" t="d">
        <v>2016-03-28</v>
      </c>
      <c r="AV5209">
        <v>4</v>
      </c>
      <c r="AW5209">
        <v>0</v>
      </c>
      <c r="AX5209">
        <v>547</v>
      </c>
      <c r="AY5209">
        <v>1</v>
      </c>
      <c r="AZ5209">
        <f t="shared" si="486"/>
        <v>1</v>
      </c>
      <c r="BA5209">
        <f t="shared" si="487"/>
        <v>1</v>
      </c>
      <c r="BB5209" s="3">
        <v>1</v>
      </c>
      <c r="BC5209" s="3">
        <v>1</v>
      </c>
      <c r="BD5209" s="3">
        <v>5</v>
      </c>
      <c r="BE5209">
        <f>IF(BD5209&gt;Summary!$C$2,1,0)</f>
        <v>0</v>
      </c>
      <c r="BF5209">
        <f t="shared" si="488"/>
        <v>0</v>
      </c>
      <c r="BG5209">
        <f t="shared" si="489"/>
        <v>0</v>
      </c>
      <c r="BH5209">
        <f t="shared" si="490"/>
        <v>0</v>
      </c>
      <c r="BI5209">
        <f t="shared" si="491"/>
        <v>1</v>
      </c>
    </row>
    <row r="5210" spans="1:61" x14ac:dyDescent="0.2">
      <c r="A5210">
        <v>7942</v>
      </c>
      <c r="B5210" t="s">
        <v>18687</v>
      </c>
      <c r="C5210" t="s">
        <v>732</v>
      </c>
      <c r="D5210" t="s">
        <v>64</v>
      </c>
      <c r="E5210" s="1" t="d">
        <v>2013-04-23</v>
      </c>
      <c r="F5210" t="s">
        <v>115</v>
      </c>
      <c r="G5210" s="1" t="d">
        <v>1975-04-18</v>
      </c>
      <c r="H5210">
        <v>41</v>
      </c>
      <c r="I5210" t="s">
        <v>65</v>
      </c>
      <c r="J5210" t="s">
        <v>66</v>
      </c>
      <c r="K5210">
        <v>0</v>
      </c>
      <c r="L5210">
        <v>0</v>
      </c>
      <c r="M5210">
        <v>0</v>
      </c>
      <c r="N5210">
        <v>8</v>
      </c>
      <c r="O5210">
        <v>0</v>
      </c>
      <c r="P5210" s="2" t="d">
        <v>2013-04-23T02:38:33.999999873340130025</v>
      </c>
      <c r="Q5210" s="2" t="d">
        <v>2013-06-27T09:15:24.99999997671693450</v>
      </c>
      <c r="R5210" t="s">
        <v>18688</v>
      </c>
      <c r="T5210" s="1" t="d">
        <v>2013-04-23</v>
      </c>
      <c r="U5210">
        <v>0</v>
      </c>
      <c r="V5210" t="s">
        <v>57</v>
      </c>
      <c r="W5210" t="s">
        <v>92</v>
      </c>
      <c r="X5210">
        <v>1</v>
      </c>
      <c r="Y5210" t="s">
        <v>18689</v>
      </c>
      <c r="Z5210" t="s">
        <v>79</v>
      </c>
      <c r="AA5210">
        <v>0</v>
      </c>
      <c r="AB5210" s="1" t="d">
        <v>2013-10-17</v>
      </c>
      <c r="AC5210" t="s">
        <v>1225</v>
      </c>
      <c r="AD5210" s="1" t="d">
        <v>2013-10-17</v>
      </c>
      <c r="AE5210" s="1" t="d">
        <v>2014-04-11</v>
      </c>
      <c r="AG5210">
        <v>0</v>
      </c>
      <c r="AL5210" t="s">
        <v>59</v>
      </c>
      <c r="AM5210">
        <v>8</v>
      </c>
      <c r="AN5210" t="s">
        <v>86</v>
      </c>
      <c r="AO5210" s="1" t="d">
        <v>2013-04-23</v>
      </c>
      <c r="AP5210" t="s">
        <v>61</v>
      </c>
      <c r="AQ5210">
        <v>4</v>
      </c>
      <c r="AR5210" t="s">
        <v>60</v>
      </c>
      <c r="AS5210" s="1" t="d">
        <v>2013-04-23</v>
      </c>
      <c r="AT5210" s="1" t="d">
        <v>2013-10-17</v>
      </c>
      <c r="AU5210" s="1" t="d">
        <v>2014-04-11</v>
      </c>
      <c r="AV5210">
        <v>8</v>
      </c>
      <c r="AW5210">
        <v>65</v>
      </c>
      <c r="AX5210">
        <v>177</v>
      </c>
      <c r="AY5210">
        <v>1</v>
      </c>
      <c r="AZ5210">
        <f t="shared" si="486"/>
        <v>1</v>
      </c>
      <c r="BA5210">
        <f t="shared" si="487"/>
        <v>1</v>
      </c>
      <c r="BB5210" s="3">
        <v>1</v>
      </c>
      <c r="BC5210" s="3">
        <v>1</v>
      </c>
      <c r="BD5210" s="3">
        <v>8</v>
      </c>
      <c r="BE5210">
        <f>IF(BD5210&gt;Summary!$C$2,1,0)</f>
        <v>1</v>
      </c>
      <c r="BF5210">
        <f t="shared" si="488"/>
        <v>1</v>
      </c>
      <c r="BG5210">
        <f t="shared" si="489"/>
        <v>0</v>
      </c>
      <c r="BH5210">
        <f t="shared" si="490"/>
        <v>0</v>
      </c>
      <c r="BI5210">
        <f t="shared" si="491"/>
        <v>0</v>
      </c>
    </row>
    <row r="5211" spans="1:61" x14ac:dyDescent="0.2">
      <c r="A5211">
        <v>7943</v>
      </c>
      <c r="B5211" t="s">
        <v>18690</v>
      </c>
      <c r="C5211" t="s">
        <v>843</v>
      </c>
      <c r="D5211" t="s">
        <v>18691</v>
      </c>
      <c r="E5211" s="1" t="d">
        <v>2014-03-07</v>
      </c>
      <c r="F5211" t="s">
        <v>53</v>
      </c>
      <c r="G5211" s="1" t="d">
        <v>1963-05-22</v>
      </c>
      <c r="H5211">
        <v>52</v>
      </c>
      <c r="I5211" t="s">
        <v>54</v>
      </c>
      <c r="J5211" t="s">
        <v>161</v>
      </c>
      <c r="K5211">
        <v>0</v>
      </c>
      <c r="L5211">
        <v>0</v>
      </c>
      <c r="M5211">
        <v>0</v>
      </c>
      <c r="N5211">
        <v>0</v>
      </c>
      <c r="O5211">
        <v>-1</v>
      </c>
      <c r="P5211" s="2" t="d">
        <v>2014-03-06T11:57:06.00000018719583825</v>
      </c>
      <c r="Q5211" s="2" t="d">
        <v>2014-03-07T08:44:57.00000013690441650</v>
      </c>
      <c r="R5211" t="s">
        <v>18692</v>
      </c>
      <c r="S5211" s="1" t="d">
        <v>2014-03-06</v>
      </c>
      <c r="U5211">
        <v>1</v>
      </c>
      <c r="V5211" t="s">
        <v>97</v>
      </c>
      <c r="W5211" t="s">
        <v>98</v>
      </c>
      <c r="X5211">
        <v>0</v>
      </c>
      <c r="AG5211">
        <v>0</v>
      </c>
      <c r="AL5211" t="s">
        <v>59</v>
      </c>
      <c r="AM5211">
        <v>1</v>
      </c>
      <c r="AN5211" t="s">
        <v>60</v>
      </c>
      <c r="AO5211" s="1" t="d">
        <v>2014-03-07</v>
      </c>
      <c r="AP5211" t="s">
        <v>61</v>
      </c>
      <c r="AQ5211">
        <v>1</v>
      </c>
      <c r="AR5211" t="s">
        <v>60</v>
      </c>
      <c r="AS5211" s="1" t="d">
        <v>2014-03-07</v>
      </c>
      <c r="AT5211" s="1" t="d">
        <v>2014-03-06</v>
      </c>
      <c r="AU5211" s="1" t="d">
        <v>2014-03-07</v>
      </c>
      <c r="AV5211">
        <v>0</v>
      </c>
      <c r="AW5211">
        <v>0</v>
      </c>
      <c r="AX5211">
        <v>756</v>
      </c>
      <c r="AY5211">
        <v>0</v>
      </c>
      <c r="AZ5211">
        <f t="shared" si="486"/>
        <v>1</v>
      </c>
      <c r="BA5211">
        <f t="shared" si="487"/>
        <v>1</v>
      </c>
      <c r="BB5211" s="3">
        <v>1</v>
      </c>
      <c r="BC5211" s="3">
        <v>0</v>
      </c>
      <c r="BD5211" s="3">
        <v>1</v>
      </c>
      <c r="BE5211">
        <f>IF(BD5211&gt;Summary!$C$2,1,0)</f>
        <v>0</v>
      </c>
      <c r="BF5211">
        <f t="shared" si="488"/>
        <v>0</v>
      </c>
      <c r="BG5211">
        <f t="shared" si="489"/>
        <v>1</v>
      </c>
      <c r="BH5211">
        <f t="shared" si="490"/>
        <v>0</v>
      </c>
      <c r="BI5211">
        <f t="shared" si="491"/>
        <v>0</v>
      </c>
    </row>
    <row r="5212" spans="1:61" x14ac:dyDescent="0.2">
      <c r="A5212">
        <v>7944</v>
      </c>
      <c r="B5212" t="s">
        <v>18693</v>
      </c>
      <c r="C5212" t="s">
        <v>177</v>
      </c>
      <c r="D5212" t="s">
        <v>716</v>
      </c>
      <c r="E5212" s="1" t="d">
        <v>2013-04-09</v>
      </c>
      <c r="F5212" t="s">
        <v>53</v>
      </c>
      <c r="G5212" s="1" t="d">
        <v>1979-06-25</v>
      </c>
      <c r="H5212">
        <v>36</v>
      </c>
      <c r="I5212" t="s">
        <v>65</v>
      </c>
      <c r="J5212" t="s">
        <v>102</v>
      </c>
      <c r="K5212">
        <v>0</v>
      </c>
      <c r="L5212">
        <v>0</v>
      </c>
      <c r="M5212">
        <v>0</v>
      </c>
      <c r="N5212">
        <v>2</v>
      </c>
      <c r="O5212">
        <v>-17</v>
      </c>
      <c r="P5212" s="2" t="d">
        <v>2013-03-23T03:00:12.000000290572643400</v>
      </c>
      <c r="Q5212" s="2" t="d">
        <v>2013-03-24T02:12:19.00000008288771075</v>
      </c>
      <c r="R5212" t="s">
        <v>18694</v>
      </c>
      <c r="S5212" s="1" t="d">
        <v>2013-03-23</v>
      </c>
      <c r="U5212">
        <v>17</v>
      </c>
      <c r="V5212" t="s">
        <v>97</v>
      </c>
      <c r="W5212" t="s">
        <v>80</v>
      </c>
      <c r="X5212">
        <v>0</v>
      </c>
      <c r="AG5212">
        <v>0</v>
      </c>
      <c r="AL5212" t="s">
        <v>59</v>
      </c>
      <c r="AM5212">
        <v>1</v>
      </c>
      <c r="AN5212" t="s">
        <v>60</v>
      </c>
      <c r="AO5212" s="1" t="d">
        <v>2013-04-09</v>
      </c>
      <c r="AP5212" t="s">
        <v>61</v>
      </c>
      <c r="AQ5212">
        <v>1</v>
      </c>
      <c r="AR5212" t="s">
        <v>60</v>
      </c>
      <c r="AS5212" s="1" t="d">
        <v>2013-04-09</v>
      </c>
      <c r="AT5212" s="1" t="d">
        <v>2013-03-23</v>
      </c>
      <c r="AU5212" s="1" t="d">
        <v>2013-03-24</v>
      </c>
      <c r="AV5212">
        <v>2</v>
      </c>
      <c r="AW5212">
        <v>0</v>
      </c>
      <c r="AX5212">
        <v>1088</v>
      </c>
      <c r="AY5212">
        <v>0</v>
      </c>
      <c r="AZ5212">
        <f t="shared" si="486"/>
        <v>1</v>
      </c>
      <c r="BA5212">
        <f t="shared" si="487"/>
        <v>1</v>
      </c>
      <c r="BB5212" s="3">
        <v>1</v>
      </c>
      <c r="BC5212" s="3">
        <v>0</v>
      </c>
      <c r="BD5212" s="3">
        <v>1</v>
      </c>
      <c r="BE5212">
        <f>IF(BD5212&gt;Summary!$C$2,1,0)</f>
        <v>0</v>
      </c>
      <c r="BF5212">
        <f t="shared" si="488"/>
        <v>0</v>
      </c>
      <c r="BG5212">
        <f t="shared" si="489"/>
        <v>1</v>
      </c>
      <c r="BH5212">
        <f t="shared" si="490"/>
        <v>0</v>
      </c>
      <c r="BI5212">
        <f t="shared" si="491"/>
        <v>0</v>
      </c>
    </row>
    <row r="5213" spans="1:61" x14ac:dyDescent="0.2">
      <c r="A5213">
        <v>7945</v>
      </c>
      <c r="B5213" t="s">
        <v>18695</v>
      </c>
      <c r="C5213" t="s">
        <v>716</v>
      </c>
      <c r="D5213" t="s">
        <v>1829</v>
      </c>
      <c r="E5213" s="1" t="d">
        <v>2013-04-01</v>
      </c>
      <c r="F5213" t="s">
        <v>53</v>
      </c>
      <c r="G5213" s="1" t="d">
        <v>1989-05-24</v>
      </c>
      <c r="H5213">
        <v>26</v>
      </c>
      <c r="I5213" t="s">
        <v>65</v>
      </c>
      <c r="J5213" t="s">
        <v>102</v>
      </c>
      <c r="K5213">
        <v>0</v>
      </c>
      <c r="L5213">
        <v>0</v>
      </c>
      <c r="M5213">
        <v>0</v>
      </c>
      <c r="N5213">
        <v>2</v>
      </c>
      <c r="O5213">
        <v>-3</v>
      </c>
      <c r="P5213" s="2" t="d">
        <v>2013-03-29T01:48:34.00000015273690050</v>
      </c>
      <c r="Q5213" s="2" t="d">
        <v>2013-03-30T08:12:01.00000027567148175</v>
      </c>
      <c r="R5213" t="s">
        <v>18696</v>
      </c>
      <c r="S5213" s="1" t="d">
        <v>2013-03-29</v>
      </c>
      <c r="U5213">
        <v>3</v>
      </c>
      <c r="V5213" t="s">
        <v>57</v>
      </c>
      <c r="W5213" t="s">
        <v>575</v>
      </c>
      <c r="X5213">
        <v>0</v>
      </c>
      <c r="AG5213">
        <v>0</v>
      </c>
      <c r="AL5213" t="s">
        <v>59</v>
      </c>
      <c r="AM5213">
        <v>2</v>
      </c>
      <c r="AN5213" t="s">
        <v>60</v>
      </c>
      <c r="AO5213" s="1" t="d">
        <v>2013-04-01</v>
      </c>
      <c r="AP5213" t="s">
        <v>61</v>
      </c>
      <c r="AQ5213">
        <v>3</v>
      </c>
      <c r="AR5213" t="s">
        <v>60</v>
      </c>
      <c r="AS5213" s="1" t="d">
        <v>2013-04-01</v>
      </c>
      <c r="AT5213" s="1" t="d">
        <v>2013-03-29</v>
      </c>
      <c r="AU5213" s="1" t="d">
        <v>2013-03-30</v>
      </c>
      <c r="AV5213">
        <v>2</v>
      </c>
      <c r="AW5213">
        <v>0</v>
      </c>
      <c r="AX5213">
        <v>1096</v>
      </c>
      <c r="AY5213">
        <v>0</v>
      </c>
      <c r="AZ5213">
        <f t="shared" si="486"/>
        <v>1</v>
      </c>
      <c r="BA5213">
        <f t="shared" si="487"/>
        <v>1</v>
      </c>
      <c r="BB5213" s="3">
        <v>1</v>
      </c>
      <c r="BC5213" s="3">
        <v>0</v>
      </c>
      <c r="BD5213" s="3">
        <v>2</v>
      </c>
      <c r="BE5213">
        <f>IF(BD5213&gt;Summary!$C$2,1,0)</f>
        <v>0</v>
      </c>
      <c r="BF5213">
        <f t="shared" si="488"/>
        <v>0</v>
      </c>
      <c r="BG5213">
        <f t="shared" si="489"/>
        <v>1</v>
      </c>
      <c r="BH5213">
        <f t="shared" si="490"/>
        <v>0</v>
      </c>
      <c r="BI5213">
        <f t="shared" si="491"/>
        <v>0</v>
      </c>
    </row>
    <row r="5214" spans="1:61" x14ac:dyDescent="0.2">
      <c r="A5214">
        <v>7946</v>
      </c>
      <c r="B5214" t="s">
        <v>18697</v>
      </c>
      <c r="C5214" t="s">
        <v>348</v>
      </c>
      <c r="D5214" t="s">
        <v>18698</v>
      </c>
      <c r="E5214" s="1" t="d">
        <v>2013-01-23</v>
      </c>
      <c r="F5214" t="s">
        <v>53</v>
      </c>
      <c r="G5214" s="1" t="d">
        <v>1991-10-08</v>
      </c>
      <c r="H5214">
        <v>24</v>
      </c>
      <c r="I5214" t="s">
        <v>75</v>
      </c>
      <c r="J5214" t="s">
        <v>102</v>
      </c>
      <c r="K5214">
        <v>0</v>
      </c>
      <c r="L5214">
        <v>0</v>
      </c>
      <c r="M5214">
        <v>0</v>
      </c>
      <c r="N5214">
        <v>0</v>
      </c>
      <c r="O5214">
        <v>0</v>
      </c>
      <c r="P5214" s="2" t="d">
        <v>2013-01-23T03:55:11.99999973177909975</v>
      </c>
      <c r="Q5214" s="2" t="d">
        <v>2013-02-07T08:39:51.99999987613409775</v>
      </c>
      <c r="R5214" t="s">
        <v>18699</v>
      </c>
      <c r="S5214" s="1" t="d">
        <v>2013-01-23</v>
      </c>
      <c r="U5214">
        <v>0</v>
      </c>
      <c r="V5214" t="s">
        <v>57</v>
      </c>
      <c r="W5214" t="s">
        <v>2041</v>
      </c>
      <c r="X5214">
        <v>0</v>
      </c>
      <c r="AG5214">
        <v>0</v>
      </c>
      <c r="AL5214" t="s">
        <v>59</v>
      </c>
      <c r="AM5214">
        <v>2</v>
      </c>
      <c r="AN5214" t="s">
        <v>60</v>
      </c>
      <c r="AO5214" s="1" t="d">
        <v>2013-01-23</v>
      </c>
      <c r="AP5214" t="s">
        <v>61</v>
      </c>
      <c r="AQ5214">
        <v>3</v>
      </c>
      <c r="AR5214" t="s">
        <v>60</v>
      </c>
      <c r="AS5214" s="1" t="d">
        <v>2013-01-23</v>
      </c>
      <c r="AT5214" s="1" t="d">
        <v>2013-01-23</v>
      </c>
      <c r="AU5214" s="1" t="d">
        <v>2013-02-07</v>
      </c>
      <c r="AV5214">
        <v>0</v>
      </c>
      <c r="AW5214">
        <v>15</v>
      </c>
      <c r="AX5214">
        <v>1164</v>
      </c>
      <c r="AY5214">
        <v>0</v>
      </c>
      <c r="AZ5214">
        <f t="shared" si="486"/>
        <v>1</v>
      </c>
      <c r="BA5214">
        <f t="shared" si="487"/>
        <v>1</v>
      </c>
      <c r="BB5214" s="3">
        <v>1</v>
      </c>
      <c r="BC5214" s="3">
        <v>0</v>
      </c>
      <c r="BD5214" s="3">
        <v>2</v>
      </c>
      <c r="BE5214">
        <f>IF(BD5214&gt;Summary!$C$2,1,0)</f>
        <v>0</v>
      </c>
      <c r="BF5214">
        <f t="shared" si="488"/>
        <v>0</v>
      </c>
      <c r="BG5214">
        <f t="shared" si="489"/>
        <v>1</v>
      </c>
      <c r="BH5214">
        <f t="shared" si="490"/>
        <v>0</v>
      </c>
      <c r="BI5214">
        <f t="shared" si="491"/>
        <v>0</v>
      </c>
    </row>
    <row r="5215" spans="1:61" x14ac:dyDescent="0.2">
      <c r="A5215">
        <v>7948</v>
      </c>
      <c r="B5215" t="s">
        <v>18700</v>
      </c>
      <c r="C5215" t="s">
        <v>10328</v>
      </c>
      <c r="D5215" t="s">
        <v>2581</v>
      </c>
      <c r="E5215" s="1" t="d">
        <v>2014-02-12</v>
      </c>
      <c r="F5215" t="s">
        <v>53</v>
      </c>
      <c r="G5215" s="1" t="d">
        <v>1989-01-06</v>
      </c>
      <c r="H5215">
        <v>27</v>
      </c>
      <c r="I5215" t="s">
        <v>65</v>
      </c>
      <c r="J5215" t="s">
        <v>66</v>
      </c>
      <c r="K5215">
        <v>0</v>
      </c>
      <c r="L5215">
        <v>0</v>
      </c>
      <c r="M5215">
        <v>0</v>
      </c>
      <c r="N5215">
        <v>0</v>
      </c>
      <c r="O5215">
        <v>-1</v>
      </c>
      <c r="P5215" s="2" t="d">
        <v>2014-02-11T03:38:17.9999996954575200</v>
      </c>
      <c r="Q5215" s="2" t="d">
        <v>2014-02-13T04:01:58.99999994784593625</v>
      </c>
      <c r="R5215" t="s">
        <v>18701</v>
      </c>
      <c r="S5215" s="1" t="d">
        <v>2014-02-11</v>
      </c>
      <c r="U5215">
        <v>1</v>
      </c>
      <c r="V5215" t="s">
        <v>57</v>
      </c>
      <c r="W5215" t="s">
        <v>683</v>
      </c>
      <c r="X5215">
        <v>0</v>
      </c>
      <c r="AG5215">
        <v>0</v>
      </c>
      <c r="AL5215" t="s">
        <v>59</v>
      </c>
      <c r="AM5215">
        <v>6</v>
      </c>
      <c r="AN5215" t="s">
        <v>87</v>
      </c>
      <c r="AO5215" s="1" t="d">
        <v>2014-02-12</v>
      </c>
      <c r="AP5215" t="s">
        <v>61</v>
      </c>
      <c r="AQ5215">
        <v>7</v>
      </c>
      <c r="AR5215" t="s">
        <v>87</v>
      </c>
      <c r="AS5215" s="1" t="d">
        <v>2014-02-12</v>
      </c>
      <c r="AT5215" s="1" t="d">
        <v>2014-02-11</v>
      </c>
      <c r="AU5215" s="1" t="d">
        <v>2014-02-13</v>
      </c>
      <c r="AV5215">
        <v>0</v>
      </c>
      <c r="AW5215">
        <v>1</v>
      </c>
      <c r="AX5215">
        <v>779</v>
      </c>
      <c r="AY5215">
        <v>0</v>
      </c>
      <c r="AZ5215">
        <f t="shared" si="486"/>
        <v>1</v>
      </c>
      <c r="BA5215">
        <f t="shared" si="487"/>
        <v>1</v>
      </c>
      <c r="BB5215" s="3">
        <v>1</v>
      </c>
      <c r="BC5215" s="3">
        <v>0</v>
      </c>
      <c r="BD5215" s="3">
        <v>6</v>
      </c>
      <c r="BE5215">
        <f>IF(BD5215&gt;Summary!$C$2,1,0)</f>
        <v>1</v>
      </c>
      <c r="BF5215">
        <f t="shared" si="488"/>
        <v>0</v>
      </c>
      <c r="BG5215">
        <f t="shared" si="489"/>
        <v>0</v>
      </c>
      <c r="BH5215">
        <f t="shared" si="490"/>
        <v>1</v>
      </c>
      <c r="BI5215">
        <f t="shared" si="491"/>
        <v>0</v>
      </c>
    </row>
    <row r="5216" spans="1:61" x14ac:dyDescent="0.2">
      <c r="A5216">
        <v>7949</v>
      </c>
      <c r="B5216" t="s">
        <v>18702</v>
      </c>
      <c r="C5216" t="s">
        <v>18703</v>
      </c>
      <c r="D5216" t="s">
        <v>2962</v>
      </c>
      <c r="E5216" s="1" t="d">
        <v>2013-12-27</v>
      </c>
      <c r="F5216" t="s">
        <v>115</v>
      </c>
      <c r="G5216" s="1" t="d">
        <v>1979-03-28</v>
      </c>
      <c r="H5216">
        <v>37</v>
      </c>
      <c r="I5216" t="s">
        <v>65</v>
      </c>
      <c r="J5216" t="s">
        <v>102</v>
      </c>
      <c r="K5216">
        <v>0</v>
      </c>
      <c r="L5216">
        <v>0</v>
      </c>
      <c r="M5216">
        <v>0</v>
      </c>
      <c r="N5216">
        <v>0</v>
      </c>
      <c r="O5216">
        <v>0</v>
      </c>
      <c r="P5216" s="2" t="d">
        <v>2013-12-27T03:37:40.99999984726309950</v>
      </c>
      <c r="Q5216" s="2" t="d">
        <v>2013-12-28T01:23:50.00000026077031875</v>
      </c>
      <c r="R5216" t="s">
        <v>18704</v>
      </c>
      <c r="S5216" s="1" t="d">
        <v>2013-12-27</v>
      </c>
      <c r="U5216">
        <v>0</v>
      </c>
      <c r="V5216" t="s">
        <v>97</v>
      </c>
      <c r="W5216" t="s">
        <v>98</v>
      </c>
      <c r="X5216">
        <v>0</v>
      </c>
      <c r="AG5216">
        <v>0</v>
      </c>
      <c r="AL5216" t="s">
        <v>59</v>
      </c>
      <c r="AM5216">
        <v>1</v>
      </c>
      <c r="AN5216" t="s">
        <v>60</v>
      </c>
      <c r="AO5216" s="1" t="d">
        <v>2013-12-27</v>
      </c>
      <c r="AP5216" t="s">
        <v>61</v>
      </c>
      <c r="AQ5216">
        <v>1</v>
      </c>
      <c r="AR5216" t="s">
        <v>60</v>
      </c>
      <c r="AS5216" s="1" t="d">
        <v>2013-12-27</v>
      </c>
      <c r="AT5216" s="1" t="d">
        <v>2013-12-27</v>
      </c>
      <c r="AU5216" s="1" t="d">
        <v>2013-12-28</v>
      </c>
      <c r="AV5216">
        <v>0</v>
      </c>
      <c r="AW5216">
        <v>1</v>
      </c>
      <c r="AX5216">
        <v>826</v>
      </c>
      <c r="AY5216">
        <v>0</v>
      </c>
      <c r="AZ5216">
        <f t="shared" si="486"/>
        <v>1</v>
      </c>
      <c r="BA5216">
        <f t="shared" si="487"/>
        <v>1</v>
      </c>
      <c r="BB5216" s="3">
        <v>1</v>
      </c>
      <c r="BC5216" s="3">
        <v>0</v>
      </c>
      <c r="BD5216" s="3">
        <v>1</v>
      </c>
      <c r="BE5216">
        <f>IF(BD5216&gt;Summary!$C$2,1,0)</f>
        <v>0</v>
      </c>
      <c r="BF5216">
        <f t="shared" si="488"/>
        <v>0</v>
      </c>
      <c r="BG5216">
        <f t="shared" si="489"/>
        <v>1</v>
      </c>
      <c r="BH5216">
        <f t="shared" si="490"/>
        <v>0</v>
      </c>
      <c r="BI5216">
        <f t="shared" si="491"/>
        <v>0</v>
      </c>
    </row>
    <row r="5217" spans="1:61" x14ac:dyDescent="0.2">
      <c r="A5217">
        <v>7952</v>
      </c>
      <c r="B5217" t="s">
        <v>18705</v>
      </c>
      <c r="C5217" t="s">
        <v>8183</v>
      </c>
      <c r="D5217" t="s">
        <v>477</v>
      </c>
      <c r="E5217" s="1" t="d">
        <v>2013-01-04</v>
      </c>
      <c r="F5217" t="s">
        <v>53</v>
      </c>
      <c r="G5217" s="1" t="d">
        <v>1984-11-10</v>
      </c>
      <c r="H5217">
        <v>31</v>
      </c>
      <c r="I5217" t="s">
        <v>65</v>
      </c>
      <c r="J5217" t="s">
        <v>66</v>
      </c>
      <c r="K5217">
        <v>0</v>
      </c>
      <c r="L5217">
        <v>0</v>
      </c>
      <c r="M5217">
        <v>0</v>
      </c>
      <c r="N5217">
        <v>1</v>
      </c>
      <c r="O5217">
        <v>650</v>
      </c>
      <c r="P5217" s="2" t="d">
        <v>2014-10-16T12:27:51.99999983422457850</v>
      </c>
      <c r="Q5217" s="2" t="d">
        <v>2014-10-23T02:44:46.00000008009374100</v>
      </c>
      <c r="R5217" t="s">
        <v>18706</v>
      </c>
      <c r="T5217" s="1" t="d">
        <v>2012-12-13</v>
      </c>
      <c r="U5217">
        <v>22</v>
      </c>
      <c r="V5217" t="s">
        <v>57</v>
      </c>
      <c r="W5217" t="s">
        <v>92</v>
      </c>
      <c r="X5217">
        <v>0</v>
      </c>
      <c r="AG5217">
        <v>0</v>
      </c>
      <c r="AL5217" t="s">
        <v>59</v>
      </c>
      <c r="AM5217">
        <v>6</v>
      </c>
      <c r="AN5217" t="s">
        <v>87</v>
      </c>
      <c r="AO5217" s="1" t="d">
        <v>2013-01-04</v>
      </c>
      <c r="AP5217" t="s">
        <v>61</v>
      </c>
      <c r="AQ5217">
        <v>6</v>
      </c>
      <c r="AR5217" t="s">
        <v>87</v>
      </c>
      <c r="AS5217" s="1" t="d">
        <v>2013-01-04</v>
      </c>
      <c r="AT5217" s="1" t="d">
        <v>2014-10-16</v>
      </c>
      <c r="AU5217" s="1" t="d">
        <v>2014-10-23</v>
      </c>
      <c r="AV5217">
        <v>1</v>
      </c>
      <c r="AW5217">
        <v>0</v>
      </c>
      <c r="AX5217">
        <v>650</v>
      </c>
      <c r="AY5217">
        <v>0</v>
      </c>
      <c r="AZ5217">
        <f t="shared" si="486"/>
        <v>0</v>
      </c>
      <c r="BA5217">
        <f t="shared" si="487"/>
        <v>1</v>
      </c>
      <c r="BB5217" s="3">
        <v>1</v>
      </c>
      <c r="BC5217" s="3">
        <v>0</v>
      </c>
      <c r="BD5217" s="3">
        <v>6</v>
      </c>
      <c r="BE5217">
        <f>IF(BD5217&gt;Summary!$C$2,1,0)</f>
        <v>1</v>
      </c>
      <c r="BF5217">
        <f t="shared" si="488"/>
        <v>0</v>
      </c>
      <c r="BG5217">
        <f t="shared" si="489"/>
        <v>0</v>
      </c>
      <c r="BH5217">
        <f t="shared" si="490"/>
        <v>1</v>
      </c>
      <c r="BI5217">
        <f t="shared" si="491"/>
        <v>0</v>
      </c>
    </row>
    <row r="5218" spans="1:61" x14ac:dyDescent="0.2">
      <c r="A5218">
        <v>7953</v>
      </c>
      <c r="B5218" t="s">
        <v>18707</v>
      </c>
      <c r="C5218" t="s">
        <v>2667</v>
      </c>
      <c r="D5218" t="s">
        <v>6342</v>
      </c>
      <c r="E5218" s="1" t="d">
        <v>2013-06-19</v>
      </c>
      <c r="F5218" t="s">
        <v>53</v>
      </c>
      <c r="G5218" s="1" t="d">
        <v>1979-01-23</v>
      </c>
      <c r="H5218">
        <v>37</v>
      </c>
      <c r="I5218" t="s">
        <v>65</v>
      </c>
      <c r="J5218" t="s">
        <v>161</v>
      </c>
      <c r="K5218">
        <v>0</v>
      </c>
      <c r="L5218">
        <v>0</v>
      </c>
      <c r="M5218">
        <v>0</v>
      </c>
      <c r="N5218">
        <v>1</v>
      </c>
      <c r="O5218">
        <v>-1</v>
      </c>
      <c r="P5218" s="2" t="d">
        <v>2013-06-18T03:54:18.00000031013041950</v>
      </c>
      <c r="Q5218" s="2" t="d">
        <v>2013-06-18T05:45:49.99999995343386900</v>
      </c>
      <c r="R5218" t="s">
        <v>18708</v>
      </c>
      <c r="S5218" s="1" t="d">
        <v>2013-06-18</v>
      </c>
      <c r="U5218">
        <v>1</v>
      </c>
      <c r="V5218" t="s">
        <v>57</v>
      </c>
      <c r="W5218" t="s">
        <v>351</v>
      </c>
      <c r="X5218">
        <v>0</v>
      </c>
      <c r="AG5218">
        <v>0</v>
      </c>
      <c r="AL5218" t="s">
        <v>59</v>
      </c>
      <c r="AM5218">
        <v>3</v>
      </c>
      <c r="AN5218" t="s">
        <v>60</v>
      </c>
      <c r="AO5218" s="1" t="d">
        <v>2013-06-19</v>
      </c>
      <c r="AP5218" t="s">
        <v>61</v>
      </c>
      <c r="AQ5218">
        <v>2</v>
      </c>
      <c r="AR5218" t="s">
        <v>60</v>
      </c>
      <c r="AS5218" s="1" t="d">
        <v>2013-06-19</v>
      </c>
      <c r="AT5218" s="1" t="d">
        <v>2013-06-18</v>
      </c>
      <c r="AU5218" s="1" t="d">
        <v>2013-06-18</v>
      </c>
      <c r="AV5218">
        <v>1</v>
      </c>
      <c r="AW5218">
        <v>0</v>
      </c>
      <c r="AX5218">
        <v>1017</v>
      </c>
      <c r="AY5218">
        <v>0</v>
      </c>
      <c r="AZ5218">
        <f t="shared" si="486"/>
        <v>1</v>
      </c>
      <c r="BA5218">
        <f t="shared" si="487"/>
        <v>1</v>
      </c>
      <c r="BB5218" s="3">
        <v>1</v>
      </c>
      <c r="BC5218" s="3">
        <v>0</v>
      </c>
      <c r="BD5218" s="3">
        <v>3</v>
      </c>
      <c r="BE5218">
        <f>IF(BD5218&gt;Summary!$C$2,1,0)</f>
        <v>0</v>
      </c>
      <c r="BF5218">
        <f t="shared" si="488"/>
        <v>0</v>
      </c>
      <c r="BG5218">
        <f t="shared" si="489"/>
        <v>1</v>
      </c>
      <c r="BH5218">
        <f t="shared" si="490"/>
        <v>0</v>
      </c>
      <c r="BI5218">
        <f t="shared" si="491"/>
        <v>0</v>
      </c>
    </row>
    <row r="5219" spans="1:61" x14ac:dyDescent="0.2">
      <c r="A5219">
        <v>7955</v>
      </c>
      <c r="B5219" t="s">
        <v>18709</v>
      </c>
      <c r="C5219" t="s">
        <v>4004</v>
      </c>
      <c r="D5219" t="s">
        <v>622</v>
      </c>
      <c r="E5219" s="1" t="d">
        <v>2013-09-30</v>
      </c>
      <c r="F5219" t="s">
        <v>53</v>
      </c>
      <c r="G5219" s="1" t="d">
        <v>1992-08-27</v>
      </c>
      <c r="H5219">
        <v>23</v>
      </c>
      <c r="I5219" t="s">
        <v>75</v>
      </c>
      <c r="J5219" t="s">
        <v>66</v>
      </c>
      <c r="K5219">
        <v>0</v>
      </c>
      <c r="L5219">
        <v>0</v>
      </c>
      <c r="M5219">
        <v>0</v>
      </c>
      <c r="N5219">
        <v>3</v>
      </c>
      <c r="O5219">
        <v>0</v>
      </c>
      <c r="P5219" s="2" t="d">
        <v>2013-09-30T06:02:37.00000023934990200</v>
      </c>
      <c r="Q5219" s="2" t="d">
        <v>2013-11-12T09:04:32.9999996954575200</v>
      </c>
      <c r="R5219" t="s">
        <v>18710</v>
      </c>
      <c r="S5219" s="1" t="d">
        <v>2013-09-30</v>
      </c>
      <c r="U5219">
        <v>0</v>
      </c>
      <c r="V5219" t="s">
        <v>57</v>
      </c>
      <c r="W5219" t="s">
        <v>71</v>
      </c>
      <c r="X5219">
        <v>1</v>
      </c>
      <c r="Y5219" t="s">
        <v>18711</v>
      </c>
      <c r="Z5219" t="s">
        <v>79</v>
      </c>
      <c r="AA5219">
        <v>0</v>
      </c>
      <c r="AB5219" s="1" t="d">
        <v>2015-05-17</v>
      </c>
      <c r="AC5219" t="s">
        <v>289</v>
      </c>
      <c r="AD5219" s="1" t="d">
        <v>2015-05-17</v>
      </c>
      <c r="AE5219" s="1" t="d">
        <v>2015-08-17</v>
      </c>
      <c r="AG5219">
        <v>0</v>
      </c>
      <c r="AL5219" t="s">
        <v>59</v>
      </c>
      <c r="AM5219">
        <v>7</v>
      </c>
      <c r="AN5219" t="s">
        <v>87</v>
      </c>
      <c r="AO5219" s="1" t="d">
        <v>2013-09-30</v>
      </c>
      <c r="AP5219" t="s">
        <v>61</v>
      </c>
      <c r="AQ5219">
        <v>5</v>
      </c>
      <c r="AR5219" t="s">
        <v>87</v>
      </c>
      <c r="AS5219" s="1" t="d">
        <v>2013-09-30</v>
      </c>
      <c r="AT5219" s="1" t="d">
        <v>2015-05-17</v>
      </c>
      <c r="AU5219" s="1" t="d">
        <v>2015-08-17</v>
      </c>
      <c r="AV5219">
        <v>3</v>
      </c>
      <c r="AW5219">
        <v>43</v>
      </c>
      <c r="AX5219">
        <v>594</v>
      </c>
      <c r="AY5219">
        <v>1</v>
      </c>
      <c r="AZ5219">
        <f t="shared" si="486"/>
        <v>1</v>
      </c>
      <c r="BA5219">
        <f t="shared" si="487"/>
        <v>1</v>
      </c>
      <c r="BB5219" s="3">
        <v>1</v>
      </c>
      <c r="BC5219" s="3">
        <v>1</v>
      </c>
      <c r="BD5219" s="3">
        <v>7</v>
      </c>
      <c r="BE5219">
        <f>IF(BD5219&gt;Summary!$C$2,1,0)</f>
        <v>1</v>
      </c>
      <c r="BF5219">
        <f t="shared" si="488"/>
        <v>1</v>
      </c>
      <c r="BG5219">
        <f t="shared" si="489"/>
        <v>0</v>
      </c>
      <c r="BH5219">
        <f t="shared" si="490"/>
        <v>0</v>
      </c>
      <c r="BI5219">
        <f t="shared" si="491"/>
        <v>0</v>
      </c>
    </row>
    <row r="5220" spans="1:61" x14ac:dyDescent="0.2">
      <c r="A5220">
        <v>7958</v>
      </c>
      <c r="B5220" t="s">
        <v>18712</v>
      </c>
      <c r="C5220" t="s">
        <v>502</v>
      </c>
      <c r="D5220" t="s">
        <v>18713</v>
      </c>
      <c r="E5220" s="1" t="d">
        <v>2013-04-21</v>
      </c>
      <c r="F5220" t="s">
        <v>53</v>
      </c>
      <c r="G5220" s="1" t="d">
        <v>1957-08-11</v>
      </c>
      <c r="H5220">
        <v>58</v>
      </c>
      <c r="I5220" t="s">
        <v>54</v>
      </c>
      <c r="J5220" t="s">
        <v>102</v>
      </c>
      <c r="K5220">
        <v>0</v>
      </c>
      <c r="L5220">
        <v>0</v>
      </c>
      <c r="M5220">
        <v>0</v>
      </c>
      <c r="N5220">
        <v>5</v>
      </c>
      <c r="O5220">
        <v>-1</v>
      </c>
      <c r="P5220" s="2" t="d">
        <v>2013-04-20T12:49:59.00000011548399975</v>
      </c>
      <c r="Q5220" s="2" t="d">
        <v>2013-04-23T07:33:14.0000000875443225</v>
      </c>
      <c r="R5220" t="s">
        <v>18714</v>
      </c>
      <c r="S5220" s="1" t="d">
        <v>2013-04-20</v>
      </c>
      <c r="U5220">
        <v>1</v>
      </c>
      <c r="V5220" t="s">
        <v>97</v>
      </c>
      <c r="W5220" t="s">
        <v>213</v>
      </c>
      <c r="X5220">
        <v>0</v>
      </c>
      <c r="AG5220">
        <v>0</v>
      </c>
      <c r="AL5220" t="s">
        <v>59</v>
      </c>
      <c r="AM5220">
        <v>2</v>
      </c>
      <c r="AN5220" t="s">
        <v>60</v>
      </c>
      <c r="AO5220" s="1" t="d">
        <v>2013-04-21</v>
      </c>
      <c r="AP5220" t="s">
        <v>61</v>
      </c>
      <c r="AQ5220">
        <v>1</v>
      </c>
      <c r="AR5220" t="s">
        <v>60</v>
      </c>
      <c r="AS5220" s="1" t="d">
        <v>2013-04-21</v>
      </c>
      <c r="AT5220" s="1" t="d">
        <v>2013-11-28</v>
      </c>
      <c r="AU5220" s="1" t="d">
        <v>2013-12-12</v>
      </c>
      <c r="AV5220">
        <v>5</v>
      </c>
      <c r="AW5220">
        <v>2</v>
      </c>
      <c r="AX5220">
        <v>221</v>
      </c>
      <c r="AY5220">
        <v>0</v>
      </c>
      <c r="AZ5220">
        <f t="shared" si="486"/>
        <v>1</v>
      </c>
      <c r="BA5220">
        <f t="shared" si="487"/>
        <v>1</v>
      </c>
      <c r="BB5220" s="3">
        <v>1</v>
      </c>
      <c r="BC5220" s="3">
        <v>0</v>
      </c>
      <c r="BD5220" s="3">
        <v>2</v>
      </c>
      <c r="BE5220">
        <f>IF(BD5220&gt;Summary!$C$2,1,0)</f>
        <v>0</v>
      </c>
      <c r="BF5220">
        <f t="shared" si="488"/>
        <v>0</v>
      </c>
      <c r="BG5220">
        <f t="shared" si="489"/>
        <v>1</v>
      </c>
      <c r="BH5220">
        <f t="shared" si="490"/>
        <v>0</v>
      </c>
      <c r="BI5220">
        <f t="shared" si="491"/>
        <v>0</v>
      </c>
    </row>
    <row r="5221" spans="1:61" x14ac:dyDescent="0.2">
      <c r="A5221">
        <v>7960</v>
      </c>
      <c r="B5221" t="s">
        <v>18715</v>
      </c>
      <c r="C5221" t="s">
        <v>18716</v>
      </c>
      <c r="D5221" t="s">
        <v>18717</v>
      </c>
      <c r="E5221" s="1" t="d">
        <v>2013-02-20</v>
      </c>
      <c r="F5221" t="s">
        <v>115</v>
      </c>
      <c r="G5221" s="1" t="d">
        <v>1953-05-27</v>
      </c>
      <c r="H5221">
        <v>62</v>
      </c>
      <c r="I5221" t="s">
        <v>54</v>
      </c>
      <c r="J5221" t="s">
        <v>102</v>
      </c>
      <c r="K5221">
        <v>0</v>
      </c>
      <c r="L5221">
        <v>0</v>
      </c>
      <c r="M5221">
        <v>0</v>
      </c>
      <c r="N5221">
        <v>1</v>
      </c>
      <c r="O5221">
        <v>-2</v>
      </c>
      <c r="P5221" s="2" t="d">
        <v>2013-02-18T08:43:36.00000006146728725</v>
      </c>
      <c r="Q5221" s="2" t="d">
        <v>2013-02-19T02:29:32.99999976530670975</v>
      </c>
      <c r="R5221" t="s">
        <v>18718</v>
      </c>
      <c r="S5221" s="1" t="d">
        <v>2013-02-18</v>
      </c>
      <c r="U5221">
        <v>2</v>
      </c>
      <c r="V5221" t="s">
        <v>97</v>
      </c>
      <c r="W5221" t="s">
        <v>80</v>
      </c>
      <c r="X5221">
        <v>1</v>
      </c>
      <c r="Y5221" t="s">
        <v>18719</v>
      </c>
      <c r="Z5221" t="s">
        <v>135</v>
      </c>
      <c r="AB5221" s="1" t="d">
        <v>2013-08-14</v>
      </c>
      <c r="AC5221" t="s">
        <v>399</v>
      </c>
      <c r="AG5221">
        <v>0</v>
      </c>
      <c r="AL5221" t="s">
        <v>59</v>
      </c>
      <c r="AM5221">
        <v>1</v>
      </c>
      <c r="AN5221" t="s">
        <v>60</v>
      </c>
      <c r="AO5221" s="1" t="d">
        <v>2013-02-20</v>
      </c>
      <c r="AP5221" t="s">
        <v>61</v>
      </c>
      <c r="AQ5221">
        <v>1</v>
      </c>
      <c r="AR5221" t="s">
        <v>60</v>
      </c>
      <c r="AS5221" s="1" t="d">
        <v>2013-02-20</v>
      </c>
      <c r="AT5221" s="1" t="d">
        <v>2013-02-18</v>
      </c>
      <c r="AU5221" s="1" t="d">
        <v>2013-02-19</v>
      </c>
      <c r="AV5221">
        <v>1</v>
      </c>
      <c r="AW5221">
        <v>0</v>
      </c>
      <c r="AX5221">
        <v>175</v>
      </c>
      <c r="AY5221">
        <v>1</v>
      </c>
      <c r="AZ5221">
        <f t="shared" si="486"/>
        <v>1</v>
      </c>
      <c r="BA5221">
        <f t="shared" si="487"/>
        <v>1</v>
      </c>
      <c r="BB5221" s="3">
        <v>1</v>
      </c>
      <c r="BC5221" s="3">
        <v>1</v>
      </c>
      <c r="BD5221" s="3">
        <v>1</v>
      </c>
      <c r="BE5221">
        <f>IF(BD5221&gt;Summary!$C$2,1,0)</f>
        <v>0</v>
      </c>
      <c r="BF5221">
        <f t="shared" si="488"/>
        <v>0</v>
      </c>
      <c r="BG5221">
        <f t="shared" si="489"/>
        <v>0</v>
      </c>
      <c r="BH5221">
        <f t="shared" si="490"/>
        <v>0</v>
      </c>
      <c r="BI5221">
        <f t="shared" si="491"/>
        <v>1</v>
      </c>
    </row>
    <row r="5222" spans="1:61" x14ac:dyDescent="0.2">
      <c r="A5222">
        <v>7962</v>
      </c>
      <c r="B5222" t="s">
        <v>18720</v>
      </c>
      <c r="C5222" t="s">
        <v>18721</v>
      </c>
      <c r="D5222" t="s">
        <v>9298</v>
      </c>
      <c r="E5222" s="1" t="d">
        <v>2014-01-02</v>
      </c>
      <c r="F5222" t="s">
        <v>115</v>
      </c>
      <c r="G5222" s="1" t="d">
        <v>1974-04-28</v>
      </c>
      <c r="H5222">
        <v>41</v>
      </c>
      <c r="I5222" t="s">
        <v>65</v>
      </c>
      <c r="J5222" t="s">
        <v>66</v>
      </c>
      <c r="K5222">
        <v>0</v>
      </c>
      <c r="L5222">
        <v>0</v>
      </c>
      <c r="M5222">
        <v>0</v>
      </c>
      <c r="N5222">
        <v>0</v>
      </c>
      <c r="O5222">
        <v>0</v>
      </c>
      <c r="P5222" s="2" t="d">
        <v>2014-01-02T12:18:04.00000005494803350</v>
      </c>
      <c r="Q5222" s="2" t="d">
        <v>2014-01-03T02:25:43.00000006332993600</v>
      </c>
      <c r="R5222" t="s">
        <v>18722</v>
      </c>
      <c r="S5222" s="1" t="d">
        <v>2014-01-01</v>
      </c>
      <c r="U5222">
        <v>1</v>
      </c>
      <c r="V5222" t="s">
        <v>57</v>
      </c>
      <c r="W5222" t="s">
        <v>2041</v>
      </c>
      <c r="X5222">
        <v>0</v>
      </c>
      <c r="AG5222">
        <v>0</v>
      </c>
      <c r="AL5222" t="s">
        <v>59</v>
      </c>
      <c r="AM5222">
        <v>1</v>
      </c>
      <c r="AN5222" t="s">
        <v>60</v>
      </c>
      <c r="AO5222" s="1" t="d">
        <v>2014-01-02</v>
      </c>
      <c r="AP5222" t="s">
        <v>61</v>
      </c>
      <c r="AQ5222">
        <v>1</v>
      </c>
      <c r="AR5222" t="s">
        <v>60</v>
      </c>
      <c r="AS5222" s="1" t="d">
        <v>2014-01-02</v>
      </c>
      <c r="AT5222" s="1" t="d">
        <v>2014-01-02</v>
      </c>
      <c r="AU5222" s="1" t="d">
        <v>2014-01-03</v>
      </c>
      <c r="AV5222">
        <v>0</v>
      </c>
      <c r="AW5222">
        <v>1</v>
      </c>
      <c r="AX5222">
        <v>820</v>
      </c>
      <c r="AY5222">
        <v>0</v>
      </c>
      <c r="AZ5222">
        <f t="shared" si="486"/>
        <v>1</v>
      </c>
      <c r="BA5222">
        <f t="shared" si="487"/>
        <v>1</v>
      </c>
      <c r="BB5222" s="3">
        <v>1</v>
      </c>
      <c r="BC5222" s="3">
        <v>0</v>
      </c>
      <c r="BD5222" s="3">
        <v>1</v>
      </c>
      <c r="BE5222">
        <f>IF(BD5222&gt;Summary!$C$2,1,0)</f>
        <v>0</v>
      </c>
      <c r="BF5222">
        <f t="shared" si="488"/>
        <v>0</v>
      </c>
      <c r="BG5222">
        <f t="shared" si="489"/>
        <v>1</v>
      </c>
      <c r="BH5222">
        <f t="shared" si="490"/>
        <v>0</v>
      </c>
      <c r="BI5222">
        <f t="shared" si="491"/>
        <v>0</v>
      </c>
    </row>
    <row r="5223" spans="1:61" x14ac:dyDescent="0.2">
      <c r="A5223">
        <v>7963</v>
      </c>
      <c r="B5223" t="s">
        <v>18723</v>
      </c>
      <c r="C5223" t="s">
        <v>3333</v>
      </c>
      <c r="D5223" t="s">
        <v>18724</v>
      </c>
      <c r="E5223" s="1" t="d">
        <v>2013-03-12</v>
      </c>
      <c r="F5223" t="s">
        <v>53</v>
      </c>
      <c r="G5223" s="1" t="d">
        <v>1983-01-17</v>
      </c>
      <c r="H5223">
        <v>33</v>
      </c>
      <c r="I5223" t="s">
        <v>65</v>
      </c>
      <c r="J5223" t="s">
        <v>161</v>
      </c>
      <c r="K5223">
        <v>0</v>
      </c>
      <c r="L5223">
        <v>0</v>
      </c>
      <c r="M5223">
        <v>0</v>
      </c>
      <c r="N5223">
        <v>0</v>
      </c>
      <c r="O5223">
        <v>-1</v>
      </c>
      <c r="P5223" s="2" t="d">
        <v>2013-03-11T04:18:14.00000029709189850</v>
      </c>
      <c r="Q5223" s="2" t="d">
        <v>2013-03-12T01:14:04.99999992549419175</v>
      </c>
      <c r="R5223" t="s">
        <v>18725</v>
      </c>
      <c r="S5223" s="1" t="d">
        <v>2013-03-11</v>
      </c>
      <c r="U5223">
        <v>1</v>
      </c>
      <c r="V5223" t="s">
        <v>97</v>
      </c>
      <c r="W5223" t="s">
        <v>98</v>
      </c>
      <c r="X5223">
        <v>0</v>
      </c>
      <c r="AG5223">
        <v>0</v>
      </c>
      <c r="AL5223" t="s">
        <v>59</v>
      </c>
      <c r="AM5223">
        <v>1</v>
      </c>
      <c r="AN5223" t="s">
        <v>60</v>
      </c>
      <c r="AO5223" s="1" t="d">
        <v>2013-03-12</v>
      </c>
      <c r="AP5223" t="s">
        <v>61</v>
      </c>
      <c r="AQ5223">
        <v>1</v>
      </c>
      <c r="AR5223" t="s">
        <v>60</v>
      </c>
      <c r="AS5223" s="1" t="d">
        <v>2013-03-12</v>
      </c>
      <c r="AT5223" s="1" t="d">
        <v>2013-03-11</v>
      </c>
      <c r="AU5223" s="1" t="d">
        <v>2013-03-12</v>
      </c>
      <c r="AV5223">
        <v>0</v>
      </c>
      <c r="AW5223">
        <v>0</v>
      </c>
      <c r="AX5223">
        <v>1116</v>
      </c>
      <c r="AY5223">
        <v>0</v>
      </c>
      <c r="AZ5223">
        <f t="shared" si="486"/>
        <v>1</v>
      </c>
      <c r="BA5223">
        <f t="shared" si="487"/>
        <v>1</v>
      </c>
      <c r="BB5223" s="3">
        <v>1</v>
      </c>
      <c r="BC5223" s="3">
        <v>0</v>
      </c>
      <c r="BD5223" s="3">
        <v>1</v>
      </c>
      <c r="BE5223">
        <f>IF(BD5223&gt;Summary!$C$2,1,0)</f>
        <v>0</v>
      </c>
      <c r="BF5223">
        <f t="shared" si="488"/>
        <v>0</v>
      </c>
      <c r="BG5223">
        <f t="shared" si="489"/>
        <v>1</v>
      </c>
      <c r="BH5223">
        <f t="shared" si="490"/>
        <v>0</v>
      </c>
      <c r="BI5223">
        <f t="shared" si="491"/>
        <v>0</v>
      </c>
    </row>
    <row r="5224" spans="1:61" x14ac:dyDescent="0.2">
      <c r="A5224">
        <v>7964</v>
      </c>
      <c r="B5224" t="s">
        <v>18726</v>
      </c>
      <c r="C5224" t="s">
        <v>18727</v>
      </c>
      <c r="D5224" t="s">
        <v>4100</v>
      </c>
      <c r="E5224" s="1" t="d">
        <v>2014-03-03</v>
      </c>
      <c r="F5224" t="s">
        <v>53</v>
      </c>
      <c r="G5224" s="1" t="d">
        <v>1983-01-08</v>
      </c>
      <c r="H5224">
        <v>33</v>
      </c>
      <c r="I5224" t="s">
        <v>65</v>
      </c>
      <c r="J5224" t="s">
        <v>66</v>
      </c>
      <c r="K5224">
        <v>0</v>
      </c>
      <c r="L5224">
        <v>0</v>
      </c>
      <c r="M5224">
        <v>0</v>
      </c>
      <c r="N5224">
        <v>0</v>
      </c>
      <c r="O5224">
        <v>0</v>
      </c>
      <c r="P5224" s="2" t="d">
        <v>2014-03-03T03:25:45.99999992642551950</v>
      </c>
      <c r="Q5224" s="2" t="d">
        <v>2014-03-03T08:38:41.99999985750764400</v>
      </c>
      <c r="R5224" t="s">
        <v>18728</v>
      </c>
      <c r="S5224" s="1" t="d">
        <v>2014-03-03</v>
      </c>
      <c r="U5224">
        <v>0</v>
      </c>
      <c r="V5224" t="s">
        <v>97</v>
      </c>
      <c r="W5224" t="s">
        <v>98</v>
      </c>
      <c r="X5224">
        <v>0</v>
      </c>
      <c r="AG5224">
        <v>0</v>
      </c>
      <c r="AL5224" t="s">
        <v>59</v>
      </c>
      <c r="AM5224">
        <v>1</v>
      </c>
      <c r="AN5224" t="s">
        <v>60</v>
      </c>
      <c r="AO5224" s="1" t="d">
        <v>2014-03-03</v>
      </c>
      <c r="AP5224" t="s">
        <v>61</v>
      </c>
      <c r="AQ5224">
        <v>1</v>
      </c>
      <c r="AR5224" t="s">
        <v>60</v>
      </c>
      <c r="AS5224" s="1" t="d">
        <v>2014-03-03</v>
      </c>
      <c r="AT5224" s="1" t="d">
        <v>2014-03-03</v>
      </c>
      <c r="AU5224" s="1" t="d">
        <v>2014-03-03</v>
      </c>
      <c r="AV5224">
        <v>0</v>
      </c>
      <c r="AW5224">
        <v>0</v>
      </c>
      <c r="AX5224">
        <v>760</v>
      </c>
      <c r="AY5224">
        <v>0</v>
      </c>
      <c r="AZ5224">
        <f t="shared" si="486"/>
        <v>1</v>
      </c>
      <c r="BA5224">
        <f t="shared" si="487"/>
        <v>1</v>
      </c>
      <c r="BB5224" s="3">
        <v>1</v>
      </c>
      <c r="BC5224" s="3">
        <v>0</v>
      </c>
      <c r="BD5224" s="3">
        <v>1</v>
      </c>
      <c r="BE5224">
        <f>IF(BD5224&gt;Summary!$C$2,1,0)</f>
        <v>0</v>
      </c>
      <c r="BF5224">
        <f t="shared" si="488"/>
        <v>0</v>
      </c>
      <c r="BG5224">
        <f t="shared" si="489"/>
        <v>1</v>
      </c>
      <c r="BH5224">
        <f t="shared" si="490"/>
        <v>0</v>
      </c>
      <c r="BI5224">
        <f t="shared" si="491"/>
        <v>0</v>
      </c>
    </row>
    <row r="5225" spans="1:61" x14ac:dyDescent="0.2">
      <c r="A5225">
        <v>7966</v>
      </c>
      <c r="B5225" t="s">
        <v>18729</v>
      </c>
      <c r="C5225" t="s">
        <v>18730</v>
      </c>
      <c r="D5225" t="s">
        <v>18731</v>
      </c>
      <c r="E5225" s="1" t="d">
        <v>2013-02-23</v>
      </c>
      <c r="F5225" t="s">
        <v>53</v>
      </c>
      <c r="G5225" s="1" t="d">
        <v>1983-03-12</v>
      </c>
      <c r="H5225">
        <v>33</v>
      </c>
      <c r="I5225" t="s">
        <v>65</v>
      </c>
      <c r="J5225" t="s">
        <v>66</v>
      </c>
      <c r="K5225">
        <v>4</v>
      </c>
      <c r="L5225">
        <v>0</v>
      </c>
      <c r="M5225">
        <v>0</v>
      </c>
      <c r="N5225">
        <v>12</v>
      </c>
      <c r="O5225">
        <v>-1</v>
      </c>
      <c r="P5225" s="2" t="d">
        <v>2013-02-22T08:34:12.00000023469329025</v>
      </c>
      <c r="Q5225" s="2" t="d">
        <v>2013-02-23T08:56:42.00000023469329025</v>
      </c>
      <c r="R5225" t="s">
        <v>18732</v>
      </c>
      <c r="S5225" s="1" t="d">
        <v>2013-02-22</v>
      </c>
      <c r="U5225">
        <v>1</v>
      </c>
      <c r="V5225" t="s">
        <v>57</v>
      </c>
      <c r="W5225" t="s">
        <v>544</v>
      </c>
      <c r="X5225">
        <v>1</v>
      </c>
      <c r="Y5225" t="s">
        <v>18733</v>
      </c>
      <c r="Z5225" t="s">
        <v>70</v>
      </c>
      <c r="AA5225">
        <v>1</v>
      </c>
      <c r="AB5225" s="1" t="d">
        <v>2014-02-05</v>
      </c>
      <c r="AC5225" t="s">
        <v>77</v>
      </c>
      <c r="AD5225" s="1" t="d">
        <v>2014-02-06</v>
      </c>
      <c r="AE5225" s="1" t="d">
        <v>2015-01-22</v>
      </c>
      <c r="AG5225">
        <v>0</v>
      </c>
      <c r="AL5225" t="s">
        <v>59</v>
      </c>
      <c r="AM5225">
        <v>10</v>
      </c>
      <c r="AN5225" t="s">
        <v>86</v>
      </c>
      <c r="AO5225" s="1" t="d">
        <v>2013-02-23</v>
      </c>
      <c r="AP5225" t="s">
        <v>61</v>
      </c>
      <c r="AQ5225">
        <v>7</v>
      </c>
      <c r="AR5225" t="s">
        <v>87</v>
      </c>
      <c r="AS5225" s="1" t="d">
        <v>2013-02-23</v>
      </c>
      <c r="AT5225" s="1" t="d">
        <v>2015-01-22</v>
      </c>
      <c r="AU5225" s="1" t="d">
        <v>2020-01-01</v>
      </c>
      <c r="AV5225">
        <v>12</v>
      </c>
      <c r="AW5225">
        <v>0</v>
      </c>
      <c r="AX5225">
        <v>347</v>
      </c>
      <c r="AY5225">
        <v>1</v>
      </c>
      <c r="AZ5225">
        <f t="shared" si="486"/>
        <v>1</v>
      </c>
      <c r="BA5225">
        <f t="shared" si="487"/>
        <v>1</v>
      </c>
      <c r="BB5225" s="3">
        <v>1</v>
      </c>
      <c r="BC5225" s="3">
        <v>1</v>
      </c>
      <c r="BD5225" s="3">
        <v>10</v>
      </c>
      <c r="BE5225">
        <f>IF(BD5225&gt;Summary!$C$2,1,0)</f>
        <v>1</v>
      </c>
      <c r="BF5225">
        <f t="shared" si="488"/>
        <v>1</v>
      </c>
      <c r="BG5225">
        <f t="shared" si="489"/>
        <v>0</v>
      </c>
      <c r="BH5225">
        <f t="shared" si="490"/>
        <v>0</v>
      </c>
      <c r="BI5225">
        <f t="shared" si="491"/>
        <v>0</v>
      </c>
    </row>
    <row r="5226" spans="1:61" x14ac:dyDescent="0.2">
      <c r="A5226">
        <v>7968</v>
      </c>
      <c r="B5226" t="s">
        <v>18734</v>
      </c>
      <c r="C5226" t="s">
        <v>5342</v>
      </c>
      <c r="D5226" t="s">
        <v>1221</v>
      </c>
      <c r="E5226" s="1" t="d">
        <v>2013-09-05</v>
      </c>
      <c r="F5226" t="s">
        <v>53</v>
      </c>
      <c r="G5226" s="1" t="d">
        <v>1975-01-19</v>
      </c>
      <c r="H5226">
        <v>41</v>
      </c>
      <c r="I5226" t="s">
        <v>65</v>
      </c>
      <c r="J5226" t="s">
        <v>66</v>
      </c>
      <c r="K5226">
        <v>0</v>
      </c>
      <c r="L5226">
        <v>0</v>
      </c>
      <c r="M5226">
        <v>0</v>
      </c>
      <c r="N5226">
        <v>14</v>
      </c>
      <c r="O5226">
        <v>0</v>
      </c>
      <c r="P5226" s="2" t="d">
        <v>2013-09-05T02:43:40.99999997299164375</v>
      </c>
      <c r="Q5226" s="2" t="d">
        <v>2013-09-05T07:37:30.00000020954757600</v>
      </c>
      <c r="R5226" t="s">
        <v>18735</v>
      </c>
      <c r="S5226" s="1" t="d">
        <v>2013-09-05</v>
      </c>
      <c r="U5226">
        <v>0</v>
      </c>
      <c r="V5226" t="s">
        <v>57</v>
      </c>
      <c r="W5226" t="s">
        <v>77</v>
      </c>
      <c r="X5226">
        <v>1</v>
      </c>
      <c r="Y5226" t="s">
        <v>18736</v>
      </c>
      <c r="Z5226" t="s">
        <v>70</v>
      </c>
      <c r="AA5226">
        <v>0</v>
      </c>
      <c r="AB5226" s="1" t="d">
        <v>2013-10-07</v>
      </c>
      <c r="AC5226" t="s">
        <v>172</v>
      </c>
      <c r="AD5226" s="1" t="d">
        <v>2013-10-07</v>
      </c>
      <c r="AE5226" s="1" t="d">
        <v>2013-10-08</v>
      </c>
      <c r="AG5226">
        <v>0</v>
      </c>
      <c r="AL5226" t="s">
        <v>59</v>
      </c>
      <c r="AM5226">
        <v>6</v>
      </c>
      <c r="AN5226" t="s">
        <v>87</v>
      </c>
      <c r="AO5226" s="1" t="d">
        <v>2013-09-05</v>
      </c>
      <c r="AP5226" t="s">
        <v>61</v>
      </c>
      <c r="AQ5226">
        <v>3</v>
      </c>
      <c r="AR5226" t="s">
        <v>60</v>
      </c>
      <c r="AS5226" s="1" t="d">
        <v>2013-09-05</v>
      </c>
      <c r="AT5226" s="1" t="d">
        <v>2013-10-07</v>
      </c>
      <c r="AU5226" s="1" t="d">
        <v>2013-10-08</v>
      </c>
      <c r="AV5226">
        <v>14</v>
      </c>
      <c r="AW5226">
        <v>0</v>
      </c>
      <c r="AX5226">
        <v>32</v>
      </c>
      <c r="AY5226">
        <v>1</v>
      </c>
      <c r="AZ5226">
        <f t="shared" si="486"/>
        <v>1</v>
      </c>
      <c r="BA5226">
        <f t="shared" si="487"/>
        <v>1</v>
      </c>
      <c r="BB5226" s="3">
        <v>1</v>
      </c>
      <c r="BC5226" s="3">
        <v>1</v>
      </c>
      <c r="BD5226" s="3">
        <v>6</v>
      </c>
      <c r="BE5226">
        <f>IF(BD5226&gt;Summary!$C$2,1,0)</f>
        <v>1</v>
      </c>
      <c r="BF5226">
        <f t="shared" si="488"/>
        <v>1</v>
      </c>
      <c r="BG5226">
        <f t="shared" si="489"/>
        <v>0</v>
      </c>
      <c r="BH5226">
        <f t="shared" si="490"/>
        <v>0</v>
      </c>
      <c r="BI5226">
        <f t="shared" si="491"/>
        <v>0</v>
      </c>
    </row>
    <row r="5227" spans="1:61" x14ac:dyDescent="0.2">
      <c r="A5227">
        <v>7969</v>
      </c>
      <c r="B5227" t="s">
        <v>18737</v>
      </c>
      <c r="C5227" t="s">
        <v>487</v>
      </c>
      <c r="D5227" t="s">
        <v>2289</v>
      </c>
      <c r="E5227" s="1" t="d">
        <v>2013-05-10</v>
      </c>
      <c r="F5227" t="s">
        <v>53</v>
      </c>
      <c r="G5227" s="1" t="d">
        <v>1993-11-16</v>
      </c>
      <c r="H5227">
        <v>22</v>
      </c>
      <c r="I5227" t="s">
        <v>75</v>
      </c>
      <c r="J5227" t="s">
        <v>161</v>
      </c>
      <c r="K5227">
        <v>0</v>
      </c>
      <c r="L5227">
        <v>0</v>
      </c>
      <c r="M5227">
        <v>0</v>
      </c>
      <c r="N5227">
        <v>0</v>
      </c>
      <c r="O5227">
        <v>-1</v>
      </c>
      <c r="P5227" s="2" t="d">
        <v>2013-05-09T01:18:03.00000024028122300</v>
      </c>
      <c r="Q5227" s="2" t="d">
        <v>2013-05-09T07:50:08.00000012386590225</v>
      </c>
      <c r="R5227" t="s">
        <v>18738</v>
      </c>
      <c r="S5227" s="1" t="d">
        <v>2013-05-09</v>
      </c>
      <c r="U5227">
        <v>1</v>
      </c>
      <c r="V5227" t="s">
        <v>57</v>
      </c>
      <c r="W5227" t="s">
        <v>77</v>
      </c>
      <c r="X5227">
        <v>0</v>
      </c>
      <c r="AG5227">
        <v>0</v>
      </c>
      <c r="AL5227" t="s">
        <v>59</v>
      </c>
      <c r="AM5227">
        <v>3</v>
      </c>
      <c r="AN5227" t="s">
        <v>60</v>
      </c>
      <c r="AO5227" s="1" t="d">
        <v>2013-05-10</v>
      </c>
      <c r="AP5227" t="s">
        <v>61</v>
      </c>
      <c r="AQ5227">
        <v>5</v>
      </c>
      <c r="AR5227" t="s">
        <v>87</v>
      </c>
      <c r="AS5227" s="1" t="d">
        <v>2013-05-10</v>
      </c>
      <c r="AT5227" s="1" t="d">
        <v>2013-05-09</v>
      </c>
      <c r="AU5227" s="1" t="d">
        <v>2013-05-09</v>
      </c>
      <c r="AV5227">
        <v>0</v>
      </c>
      <c r="AW5227">
        <v>0</v>
      </c>
      <c r="AX5227">
        <v>1057</v>
      </c>
      <c r="AY5227">
        <v>0</v>
      </c>
      <c r="AZ5227">
        <f t="shared" si="486"/>
        <v>1</v>
      </c>
      <c r="BA5227">
        <f t="shared" si="487"/>
        <v>1</v>
      </c>
      <c r="BB5227" s="3">
        <v>1</v>
      </c>
      <c r="BC5227" s="3">
        <v>0</v>
      </c>
      <c r="BD5227" s="3">
        <v>3</v>
      </c>
      <c r="BE5227">
        <f>IF(BD5227&gt;Summary!$C$2,1,0)</f>
        <v>0</v>
      </c>
      <c r="BF5227">
        <f t="shared" si="488"/>
        <v>0</v>
      </c>
      <c r="BG5227">
        <f t="shared" si="489"/>
        <v>1</v>
      </c>
      <c r="BH5227">
        <f t="shared" si="490"/>
        <v>0</v>
      </c>
      <c r="BI5227">
        <f t="shared" si="491"/>
        <v>0</v>
      </c>
    </row>
    <row r="5228" spans="1:61" x14ac:dyDescent="0.2">
      <c r="A5228">
        <v>7971</v>
      </c>
      <c r="B5228" t="s">
        <v>18739</v>
      </c>
      <c r="C5228" t="s">
        <v>477</v>
      </c>
      <c r="D5228" t="s">
        <v>18740</v>
      </c>
      <c r="E5228" s="1" t="d">
        <v>2013-03-09</v>
      </c>
      <c r="F5228" t="s">
        <v>53</v>
      </c>
      <c r="G5228" s="1" t="d">
        <v>1989-10-05</v>
      </c>
      <c r="H5228">
        <v>26</v>
      </c>
      <c r="I5228" t="s">
        <v>65</v>
      </c>
      <c r="J5228" t="s">
        <v>102</v>
      </c>
      <c r="K5228">
        <v>0</v>
      </c>
      <c r="L5228">
        <v>0</v>
      </c>
      <c r="M5228">
        <v>0</v>
      </c>
      <c r="N5228">
        <v>3</v>
      </c>
      <c r="O5228">
        <v>-1</v>
      </c>
      <c r="P5228" s="2" t="d">
        <v>2013-03-08T10:32:50.00000013504177450</v>
      </c>
      <c r="Q5228" s="2" t="d">
        <v>2013-03-09T08:07:02.00000016018748200</v>
      </c>
      <c r="R5228" t="s">
        <v>18741</v>
      </c>
      <c r="S5228" s="1" t="d">
        <v>2013-03-08</v>
      </c>
      <c r="U5228">
        <v>1</v>
      </c>
      <c r="V5228" t="s">
        <v>57</v>
      </c>
      <c r="W5228" t="s">
        <v>85</v>
      </c>
      <c r="X5228">
        <v>1</v>
      </c>
      <c r="Y5228" t="s">
        <v>18742</v>
      </c>
      <c r="Z5228" t="s">
        <v>79</v>
      </c>
      <c r="AA5228">
        <v>0</v>
      </c>
      <c r="AB5228" s="1" t="d">
        <v>2013-04-28</v>
      </c>
      <c r="AC5228" t="s">
        <v>259</v>
      </c>
      <c r="AD5228" s="1" t="d">
        <v>2013-04-28</v>
      </c>
      <c r="AE5228" s="1" t="d">
        <v>2013-06-05</v>
      </c>
      <c r="AG5228">
        <v>0</v>
      </c>
      <c r="AL5228" t="s">
        <v>59</v>
      </c>
      <c r="AM5228">
        <v>5</v>
      </c>
      <c r="AN5228" t="s">
        <v>87</v>
      </c>
      <c r="AO5228" s="1" t="d">
        <v>2013-03-09</v>
      </c>
      <c r="AP5228" t="s">
        <v>61</v>
      </c>
      <c r="AQ5228">
        <v>3</v>
      </c>
      <c r="AR5228" t="s">
        <v>60</v>
      </c>
      <c r="AS5228" s="1" t="d">
        <v>2013-03-09</v>
      </c>
      <c r="AT5228" s="1" t="d">
        <v>2013-04-28</v>
      </c>
      <c r="AU5228" s="1" t="d">
        <v>2013-06-05</v>
      </c>
      <c r="AV5228">
        <v>3</v>
      </c>
      <c r="AW5228">
        <v>0</v>
      </c>
      <c r="AX5228">
        <v>50</v>
      </c>
      <c r="AY5228">
        <v>1</v>
      </c>
      <c r="AZ5228">
        <f t="shared" si="486"/>
        <v>1</v>
      </c>
      <c r="BA5228">
        <f t="shared" si="487"/>
        <v>1</v>
      </c>
      <c r="BB5228" s="3">
        <v>1</v>
      </c>
      <c r="BC5228" s="3">
        <v>1</v>
      </c>
      <c r="BD5228" s="3">
        <v>5</v>
      </c>
      <c r="BE5228">
        <f>IF(BD5228&gt;Summary!$C$2,1,0)</f>
        <v>0</v>
      </c>
      <c r="BF5228">
        <f t="shared" si="488"/>
        <v>0</v>
      </c>
      <c r="BG5228">
        <f t="shared" si="489"/>
        <v>0</v>
      </c>
      <c r="BH5228">
        <f t="shared" si="490"/>
        <v>0</v>
      </c>
      <c r="BI5228">
        <f t="shared" si="491"/>
        <v>1</v>
      </c>
    </row>
    <row r="5229" spans="1:61" x14ac:dyDescent="0.2">
      <c r="A5229">
        <v>7972</v>
      </c>
      <c r="B5229" t="s">
        <v>18743</v>
      </c>
      <c r="C5229" t="s">
        <v>3250</v>
      </c>
      <c r="D5229" t="s">
        <v>697</v>
      </c>
      <c r="E5229" s="1" t="d">
        <v>2013-09-30</v>
      </c>
      <c r="F5229" t="s">
        <v>115</v>
      </c>
      <c r="G5229" s="1" t="d">
        <v>1982-06-23</v>
      </c>
      <c r="H5229">
        <v>33</v>
      </c>
      <c r="I5229" t="s">
        <v>65</v>
      </c>
      <c r="J5229" t="s">
        <v>102</v>
      </c>
      <c r="K5229">
        <v>0</v>
      </c>
      <c r="L5229">
        <v>0</v>
      </c>
      <c r="M5229">
        <v>0</v>
      </c>
      <c r="N5229">
        <v>0</v>
      </c>
      <c r="O5229">
        <v>-1</v>
      </c>
      <c r="P5229" s="2" t="d">
        <v>2013-09-29T09:25:29.9999999580904875</v>
      </c>
      <c r="Q5229" s="2" t="d">
        <v>2013-09-30T09:59:37.00000007171183850</v>
      </c>
      <c r="R5229" t="s">
        <v>18744</v>
      </c>
      <c r="S5229" s="1" t="d">
        <v>2013-09-29</v>
      </c>
      <c r="U5229">
        <v>1</v>
      </c>
      <c r="V5229" t="s">
        <v>57</v>
      </c>
      <c r="W5229" t="s">
        <v>156</v>
      </c>
      <c r="X5229">
        <v>0</v>
      </c>
      <c r="AG5229">
        <v>0</v>
      </c>
      <c r="AL5229" t="s">
        <v>59</v>
      </c>
      <c r="AM5229">
        <v>1</v>
      </c>
      <c r="AN5229" t="s">
        <v>60</v>
      </c>
      <c r="AO5229" s="1" t="d">
        <v>2013-09-30</v>
      </c>
      <c r="AP5229" t="s">
        <v>61</v>
      </c>
      <c r="AQ5229">
        <v>1</v>
      </c>
      <c r="AR5229" t="s">
        <v>60</v>
      </c>
      <c r="AS5229" s="1" t="d">
        <v>2013-09-30</v>
      </c>
      <c r="AT5229" s="1" t="d">
        <v>2013-09-29</v>
      </c>
      <c r="AU5229" s="1" t="d">
        <v>2013-09-30</v>
      </c>
      <c r="AV5229">
        <v>0</v>
      </c>
      <c r="AW5229">
        <v>0</v>
      </c>
      <c r="AX5229">
        <v>914</v>
      </c>
      <c r="AY5229">
        <v>0</v>
      </c>
      <c r="AZ5229">
        <f t="shared" si="486"/>
        <v>1</v>
      </c>
      <c r="BA5229">
        <f t="shared" si="487"/>
        <v>1</v>
      </c>
      <c r="BB5229" s="3">
        <v>1</v>
      </c>
      <c r="BC5229" s="3">
        <v>0</v>
      </c>
      <c r="BD5229" s="3">
        <v>1</v>
      </c>
      <c r="BE5229">
        <f>IF(BD5229&gt;Summary!$C$2,1,0)</f>
        <v>0</v>
      </c>
      <c r="BF5229">
        <f t="shared" si="488"/>
        <v>0</v>
      </c>
      <c r="BG5229">
        <f t="shared" si="489"/>
        <v>1</v>
      </c>
      <c r="BH5229">
        <f t="shared" si="490"/>
        <v>0</v>
      </c>
      <c r="BI5229">
        <f t="shared" si="491"/>
        <v>0</v>
      </c>
    </row>
    <row r="5230" spans="1:61" x14ac:dyDescent="0.2">
      <c r="A5230">
        <v>7973</v>
      </c>
      <c r="B5230" t="s">
        <v>18745</v>
      </c>
      <c r="C5230" t="s">
        <v>6291</v>
      </c>
      <c r="D5230" t="s">
        <v>697</v>
      </c>
      <c r="E5230" s="1" t="d">
        <v>2013-05-29</v>
      </c>
      <c r="F5230" t="s">
        <v>53</v>
      </c>
      <c r="G5230" s="1" t="d">
        <v>1990-12-28</v>
      </c>
      <c r="H5230">
        <v>25</v>
      </c>
      <c r="I5230" t="s">
        <v>65</v>
      </c>
      <c r="J5230" t="s">
        <v>66</v>
      </c>
      <c r="K5230">
        <v>0</v>
      </c>
      <c r="L5230">
        <v>0</v>
      </c>
      <c r="M5230">
        <v>0</v>
      </c>
      <c r="N5230">
        <v>0</v>
      </c>
      <c r="O5230">
        <v>-1</v>
      </c>
      <c r="P5230" s="2" t="d">
        <v>2013-05-28T08:19:30.00000025145709525</v>
      </c>
      <c r="Q5230" s="2" t="d">
        <v>2013-05-29T02:05:25.00000011641532075</v>
      </c>
      <c r="R5230" t="s">
        <v>18746</v>
      </c>
      <c r="S5230" s="1" t="d">
        <v>2013-05-28</v>
      </c>
      <c r="U5230">
        <v>1</v>
      </c>
      <c r="V5230" t="s">
        <v>97</v>
      </c>
      <c r="W5230" t="s">
        <v>18747</v>
      </c>
      <c r="X5230">
        <v>0</v>
      </c>
      <c r="AG5230">
        <v>0</v>
      </c>
      <c r="AL5230" t="s">
        <v>59</v>
      </c>
      <c r="AM5230">
        <v>6</v>
      </c>
      <c r="AN5230" t="s">
        <v>87</v>
      </c>
      <c r="AO5230" s="1" t="d">
        <v>2013-05-29</v>
      </c>
      <c r="AP5230" t="s">
        <v>61</v>
      </c>
      <c r="AQ5230">
        <v>5</v>
      </c>
      <c r="AR5230" t="s">
        <v>87</v>
      </c>
      <c r="AS5230" s="1" t="d">
        <v>2013-05-29</v>
      </c>
      <c r="AT5230" s="1" t="d">
        <v>2013-05-28</v>
      </c>
      <c r="AU5230" s="1" t="d">
        <v>2013-05-29</v>
      </c>
      <c r="AV5230">
        <v>0</v>
      </c>
      <c r="AW5230">
        <v>0</v>
      </c>
      <c r="AX5230">
        <v>1038</v>
      </c>
      <c r="AY5230">
        <v>0</v>
      </c>
      <c r="AZ5230">
        <f t="shared" si="486"/>
        <v>1</v>
      </c>
      <c r="BA5230">
        <f t="shared" si="487"/>
        <v>1</v>
      </c>
      <c r="BB5230" s="3">
        <v>1</v>
      </c>
      <c r="BC5230" s="3">
        <v>0</v>
      </c>
      <c r="BD5230" s="3">
        <v>6</v>
      </c>
      <c r="BE5230">
        <f>IF(BD5230&gt;Summary!$C$2,1,0)</f>
        <v>1</v>
      </c>
      <c r="BF5230">
        <f t="shared" si="488"/>
        <v>0</v>
      </c>
      <c r="BG5230">
        <f t="shared" si="489"/>
        <v>0</v>
      </c>
      <c r="BH5230">
        <f t="shared" si="490"/>
        <v>1</v>
      </c>
      <c r="BI5230">
        <f t="shared" si="491"/>
        <v>0</v>
      </c>
    </row>
    <row r="5231" spans="1:61" x14ac:dyDescent="0.2">
      <c r="A5231">
        <v>7974</v>
      </c>
      <c r="B5231" t="s">
        <v>18748</v>
      </c>
      <c r="C5231" t="s">
        <v>18749</v>
      </c>
      <c r="D5231" t="s">
        <v>18750</v>
      </c>
      <c r="E5231" s="1" t="d">
        <v>2013-03-26</v>
      </c>
      <c r="F5231" t="s">
        <v>53</v>
      </c>
      <c r="G5231" s="1" t="d">
        <v>1979-02-08</v>
      </c>
      <c r="H5231">
        <v>37</v>
      </c>
      <c r="I5231" t="s">
        <v>65</v>
      </c>
      <c r="J5231" t="s">
        <v>66</v>
      </c>
      <c r="K5231">
        <v>0</v>
      </c>
      <c r="L5231">
        <v>0</v>
      </c>
      <c r="M5231">
        <v>0</v>
      </c>
      <c r="N5231">
        <v>0</v>
      </c>
      <c r="O5231">
        <v>-1</v>
      </c>
      <c r="P5231" s="2" t="d">
        <v>2013-03-25T07:15:22.99999992828816150</v>
      </c>
      <c r="Q5231" s="2" t="d">
        <v>2013-03-26T07:49:33.00000011455267875</v>
      </c>
      <c r="R5231" t="s">
        <v>18751</v>
      </c>
      <c r="S5231" s="1" t="d">
        <v>2013-03-25</v>
      </c>
      <c r="U5231">
        <v>1</v>
      </c>
      <c r="V5231" t="s">
        <v>97</v>
      </c>
      <c r="W5231" t="s">
        <v>98</v>
      </c>
      <c r="X5231">
        <v>1</v>
      </c>
      <c r="Y5231" t="s">
        <v>18752</v>
      </c>
      <c r="Z5231" t="s">
        <v>135</v>
      </c>
      <c r="AA5231">
        <v>0</v>
      </c>
      <c r="AB5231" s="1" t="d">
        <v>2013-10-09</v>
      </c>
      <c r="AC5231" t="s">
        <v>2797</v>
      </c>
      <c r="AD5231" s="1" t="d">
        <v>2013-10-09</v>
      </c>
      <c r="AE5231" s="1" t="d">
        <v>2013-10-09</v>
      </c>
      <c r="AG5231">
        <v>1</v>
      </c>
      <c r="AH5231" t="s">
        <v>18752</v>
      </c>
      <c r="AI5231" t="s">
        <v>79</v>
      </c>
      <c r="AJ5231" s="1" t="d">
        <v>2013-10-09</v>
      </c>
      <c r="AK5231" t="s">
        <v>98</v>
      </c>
      <c r="AL5231" t="s">
        <v>59</v>
      </c>
      <c r="AM5231">
        <v>1</v>
      </c>
      <c r="AN5231" t="s">
        <v>60</v>
      </c>
      <c r="AO5231" s="1" t="d">
        <v>2013-03-26</v>
      </c>
      <c r="AP5231" t="s">
        <v>61</v>
      </c>
      <c r="AQ5231">
        <v>1</v>
      </c>
      <c r="AR5231" t="s">
        <v>60</v>
      </c>
      <c r="AS5231" s="1" t="d">
        <v>2013-03-26</v>
      </c>
      <c r="AT5231" s="1" t="d">
        <v>2013-10-09</v>
      </c>
      <c r="AU5231" s="1" t="d">
        <v>2013-10-09</v>
      </c>
      <c r="AV5231">
        <v>0</v>
      </c>
      <c r="AW5231">
        <v>0</v>
      </c>
      <c r="AX5231">
        <v>197</v>
      </c>
      <c r="AY5231">
        <v>0</v>
      </c>
      <c r="AZ5231">
        <f t="shared" si="486"/>
        <v>1</v>
      </c>
      <c r="BA5231">
        <f t="shared" si="487"/>
        <v>1</v>
      </c>
      <c r="BB5231" s="3">
        <v>1</v>
      </c>
      <c r="BC5231" s="3">
        <v>1</v>
      </c>
      <c r="BD5231" s="3">
        <v>1</v>
      </c>
      <c r="BE5231">
        <f>IF(BD5231&gt;Summary!$C$2,1,0)</f>
        <v>0</v>
      </c>
      <c r="BF5231">
        <f t="shared" si="488"/>
        <v>0</v>
      </c>
      <c r="BG5231">
        <f t="shared" si="489"/>
        <v>0</v>
      </c>
      <c r="BH5231">
        <f t="shared" si="490"/>
        <v>0</v>
      </c>
      <c r="BI5231">
        <f t="shared" si="491"/>
        <v>1</v>
      </c>
    </row>
    <row r="5232" spans="1:61" x14ac:dyDescent="0.2">
      <c r="A5232">
        <v>7975</v>
      </c>
      <c r="B5232" t="s">
        <v>18753</v>
      </c>
      <c r="C5232" t="s">
        <v>421</v>
      </c>
      <c r="D5232" t="s">
        <v>18754</v>
      </c>
      <c r="E5232" s="1" t="d">
        <v>2014-02-22</v>
      </c>
      <c r="F5232" t="s">
        <v>53</v>
      </c>
      <c r="G5232" s="1" t="d">
        <v>1992-05-19</v>
      </c>
      <c r="H5232">
        <v>23</v>
      </c>
      <c r="I5232" t="s">
        <v>75</v>
      </c>
      <c r="J5232" t="s">
        <v>102</v>
      </c>
      <c r="K5232">
        <v>8</v>
      </c>
      <c r="L5232">
        <v>2</v>
      </c>
      <c r="M5232">
        <v>0</v>
      </c>
      <c r="N5232">
        <v>11</v>
      </c>
      <c r="O5232">
        <v>-1</v>
      </c>
      <c r="P5232" s="2" t="d">
        <v>2014-02-21T11:26:19.0000003064051270625</v>
      </c>
      <c r="Q5232" s="2" t="d">
        <v>2014-02-25T09:15:58.99999975226819550</v>
      </c>
      <c r="R5232" t="s">
        <v>18755</v>
      </c>
      <c r="S5232" s="1" t="d">
        <v>2014-02-21</v>
      </c>
      <c r="U5232">
        <v>1</v>
      </c>
      <c r="V5232" t="s">
        <v>57</v>
      </c>
      <c r="W5232" t="s">
        <v>85</v>
      </c>
      <c r="X5232">
        <v>1</v>
      </c>
      <c r="Y5232" t="s">
        <v>18756</v>
      </c>
      <c r="Z5232" t="s">
        <v>135</v>
      </c>
      <c r="AA5232">
        <v>0</v>
      </c>
      <c r="AB5232" s="1" t="d">
        <v>2015-04-07</v>
      </c>
      <c r="AC5232" t="s">
        <v>194</v>
      </c>
      <c r="AD5232" s="1" t="d">
        <v>2015-04-07</v>
      </c>
      <c r="AE5232" s="1" t="d">
        <v>2015-04-07</v>
      </c>
      <c r="AG5232">
        <v>0</v>
      </c>
      <c r="AL5232" t="s">
        <v>59</v>
      </c>
      <c r="AM5232">
        <v>10</v>
      </c>
      <c r="AN5232" t="s">
        <v>86</v>
      </c>
      <c r="AO5232" s="1" t="d">
        <v>2014-02-22</v>
      </c>
      <c r="AP5232" t="s">
        <v>61</v>
      </c>
      <c r="AQ5232">
        <v>9</v>
      </c>
      <c r="AR5232" t="s">
        <v>86</v>
      </c>
      <c r="AS5232" s="1" t="d">
        <v>2014-02-22</v>
      </c>
      <c r="AT5232" s="1" t="d">
        <v>2015-04-07</v>
      </c>
      <c r="AU5232" s="1" t="d">
        <v>2015-04-07</v>
      </c>
      <c r="AV5232">
        <v>11</v>
      </c>
      <c r="AW5232">
        <v>3</v>
      </c>
      <c r="AX5232">
        <v>409</v>
      </c>
      <c r="AY5232">
        <v>0</v>
      </c>
      <c r="AZ5232">
        <f t="shared" si="486"/>
        <v>1</v>
      </c>
      <c r="BA5232">
        <f t="shared" si="487"/>
        <v>1</v>
      </c>
      <c r="BB5232" s="3">
        <v>1</v>
      </c>
      <c r="BC5232" s="3">
        <v>1</v>
      </c>
      <c r="BD5232" s="3">
        <v>10</v>
      </c>
      <c r="BE5232">
        <f>IF(BD5232&gt;Summary!$C$2,1,0)</f>
        <v>1</v>
      </c>
      <c r="BF5232">
        <f t="shared" si="488"/>
        <v>1</v>
      </c>
      <c r="BG5232">
        <f t="shared" si="489"/>
        <v>0</v>
      </c>
      <c r="BH5232">
        <f t="shared" si="490"/>
        <v>0</v>
      </c>
      <c r="BI5232">
        <f t="shared" si="491"/>
        <v>0</v>
      </c>
    </row>
    <row r="5233" spans="1:61" x14ac:dyDescent="0.2">
      <c r="A5233">
        <v>7976</v>
      </c>
      <c r="B5233" t="s">
        <v>18757</v>
      </c>
      <c r="C5233" t="s">
        <v>18758</v>
      </c>
      <c r="D5233" t="s">
        <v>18759</v>
      </c>
      <c r="E5233" s="1" t="d">
        <v>2013-07-17</v>
      </c>
      <c r="F5233" t="s">
        <v>53</v>
      </c>
      <c r="G5233" s="1" t="d">
        <v>1979-01-22</v>
      </c>
      <c r="H5233">
        <v>37</v>
      </c>
      <c r="I5233" t="s">
        <v>65</v>
      </c>
      <c r="J5233" t="s">
        <v>102</v>
      </c>
      <c r="K5233">
        <v>0</v>
      </c>
      <c r="L5233">
        <v>0</v>
      </c>
      <c r="M5233">
        <v>0</v>
      </c>
      <c r="N5233">
        <v>8</v>
      </c>
      <c r="O5233">
        <v>-63</v>
      </c>
      <c r="P5233" s="2" t="d">
        <v>2013-05-15T02:43:12.99999971408396700</v>
      </c>
      <c r="Q5233" s="2" t="d">
        <v>2013-05-15T09:34:35.999999977648258200</v>
      </c>
      <c r="R5233" t="s">
        <v>18760</v>
      </c>
      <c r="S5233" s="1" t="d">
        <v>2013-05-14</v>
      </c>
      <c r="U5233">
        <v>64</v>
      </c>
      <c r="V5233" t="s">
        <v>57</v>
      </c>
      <c r="W5233" t="s">
        <v>58</v>
      </c>
      <c r="X5233">
        <v>1</v>
      </c>
      <c r="Y5233" t="s">
        <v>18761</v>
      </c>
      <c r="Z5233" t="s">
        <v>70</v>
      </c>
      <c r="AA5233">
        <v>0</v>
      </c>
      <c r="AB5233" s="1" t="d">
        <v>2014-08-02</v>
      </c>
      <c r="AC5233" t="s">
        <v>573</v>
      </c>
      <c r="AD5233" s="1" t="d">
        <v>2014-08-02</v>
      </c>
      <c r="AE5233" s="1" t="d">
        <v>2014-08-03</v>
      </c>
      <c r="AG5233">
        <v>0</v>
      </c>
      <c r="AL5233" t="s">
        <v>59</v>
      </c>
      <c r="AM5233">
        <v>8</v>
      </c>
      <c r="AN5233" t="s">
        <v>86</v>
      </c>
      <c r="AO5233" s="1" t="d">
        <v>2013-07-17</v>
      </c>
      <c r="AP5233" t="s">
        <v>61</v>
      </c>
      <c r="AQ5233">
        <v>2</v>
      </c>
      <c r="AR5233" t="s">
        <v>60</v>
      </c>
      <c r="AS5233" s="1" t="d">
        <v>2013-07-17</v>
      </c>
      <c r="AT5233" s="1" t="d">
        <v>2014-08-02</v>
      </c>
      <c r="AU5233" s="1" t="d">
        <v>2014-08-03</v>
      </c>
      <c r="AV5233">
        <v>8</v>
      </c>
      <c r="AW5233">
        <v>0</v>
      </c>
      <c r="AX5233">
        <v>381</v>
      </c>
      <c r="AY5233">
        <v>1</v>
      </c>
      <c r="AZ5233">
        <f t="shared" si="486"/>
        <v>0</v>
      </c>
      <c r="BA5233">
        <f t="shared" si="487"/>
        <v>1</v>
      </c>
      <c r="BB5233" s="3">
        <v>1</v>
      </c>
      <c r="BC5233" s="3">
        <v>1</v>
      </c>
      <c r="BD5233" s="3">
        <v>8</v>
      </c>
      <c r="BE5233">
        <f>IF(BD5233&gt;Summary!$C$2,1,0)</f>
        <v>1</v>
      </c>
      <c r="BF5233">
        <f t="shared" si="488"/>
        <v>1</v>
      </c>
      <c r="BG5233">
        <f t="shared" si="489"/>
        <v>0</v>
      </c>
      <c r="BH5233">
        <f t="shared" si="490"/>
        <v>0</v>
      </c>
      <c r="BI5233">
        <f t="shared" si="491"/>
        <v>0</v>
      </c>
    </row>
    <row r="5234" spans="1:61" x14ac:dyDescent="0.2">
      <c r="A5234">
        <v>7977</v>
      </c>
      <c r="B5234" t="s">
        <v>18762</v>
      </c>
      <c r="C5234" t="s">
        <v>1057</v>
      </c>
      <c r="D5234" t="s">
        <v>601</v>
      </c>
      <c r="E5234" s="1" t="d">
        <v>2013-08-18</v>
      </c>
      <c r="F5234" t="s">
        <v>53</v>
      </c>
      <c r="G5234" s="1" t="d">
        <v>1994-11-06</v>
      </c>
      <c r="H5234">
        <v>21</v>
      </c>
      <c r="I5234" t="s">
        <v>75</v>
      </c>
      <c r="J5234" t="s">
        <v>66</v>
      </c>
      <c r="K5234">
        <v>0</v>
      </c>
      <c r="L5234">
        <v>0</v>
      </c>
      <c r="M5234">
        <v>0</v>
      </c>
      <c r="N5234">
        <v>0</v>
      </c>
      <c r="O5234">
        <v>-1</v>
      </c>
      <c r="P5234" s="2" t="d">
        <v>2013-08-17T05:45:53.00000002607703525</v>
      </c>
      <c r="Q5234" s="2" t="d">
        <v>2013-08-18T06:27:56.00000014062970725</v>
      </c>
      <c r="R5234" t="s">
        <v>18763</v>
      </c>
      <c r="S5234" s="1" t="d">
        <v>2013-08-17</v>
      </c>
      <c r="U5234">
        <v>1</v>
      </c>
      <c r="V5234" t="s">
        <v>97</v>
      </c>
      <c r="W5234" t="s">
        <v>98</v>
      </c>
      <c r="X5234">
        <v>0</v>
      </c>
      <c r="AG5234">
        <v>0</v>
      </c>
      <c r="AL5234" t="s">
        <v>59</v>
      </c>
      <c r="AM5234">
        <v>9</v>
      </c>
      <c r="AN5234" t="s">
        <v>86</v>
      </c>
      <c r="AO5234" s="1" t="d">
        <v>2013-08-18</v>
      </c>
      <c r="AP5234" t="s">
        <v>61</v>
      </c>
      <c r="AQ5234">
        <v>9</v>
      </c>
      <c r="AR5234" t="s">
        <v>86</v>
      </c>
      <c r="AS5234" s="1" t="d">
        <v>2013-08-18</v>
      </c>
      <c r="AT5234" s="1" t="d">
        <v>2013-08-17</v>
      </c>
      <c r="AU5234" s="1" t="d">
        <v>2013-08-18</v>
      </c>
      <c r="AV5234">
        <v>0</v>
      </c>
      <c r="AW5234">
        <v>0</v>
      </c>
      <c r="AX5234">
        <v>957</v>
      </c>
      <c r="AY5234">
        <v>0</v>
      </c>
      <c r="AZ5234">
        <f t="shared" si="486"/>
        <v>1</v>
      </c>
      <c r="BA5234">
        <f t="shared" si="487"/>
        <v>1</v>
      </c>
      <c r="BB5234" s="3">
        <v>1</v>
      </c>
      <c r="BC5234" s="3">
        <v>0</v>
      </c>
      <c r="BD5234" s="3">
        <v>9</v>
      </c>
      <c r="BE5234">
        <f>IF(BD5234&gt;Summary!$C$2,1,0)</f>
        <v>1</v>
      </c>
      <c r="BF5234">
        <f t="shared" si="488"/>
        <v>0</v>
      </c>
      <c r="BG5234">
        <f t="shared" si="489"/>
        <v>0</v>
      </c>
      <c r="BH5234">
        <f t="shared" si="490"/>
        <v>1</v>
      </c>
      <c r="BI5234">
        <f t="shared" si="491"/>
        <v>0</v>
      </c>
    </row>
    <row r="5235" spans="1:61" x14ac:dyDescent="0.2">
      <c r="A5235">
        <v>7979</v>
      </c>
      <c r="B5235" t="s">
        <v>18764</v>
      </c>
      <c r="C5235" t="s">
        <v>406</v>
      </c>
      <c r="D5235" t="s">
        <v>14840</v>
      </c>
      <c r="E5235" s="1" t="d">
        <v>2014-05-14</v>
      </c>
      <c r="F5235" t="s">
        <v>53</v>
      </c>
      <c r="G5235" s="1" t="d">
        <v>1970-06-01</v>
      </c>
      <c r="H5235">
        <v>45</v>
      </c>
      <c r="I5235" t="s">
        <v>54</v>
      </c>
      <c r="J5235" t="s">
        <v>102</v>
      </c>
      <c r="K5235">
        <v>0</v>
      </c>
      <c r="L5235">
        <v>0</v>
      </c>
      <c r="M5235">
        <v>0</v>
      </c>
      <c r="N5235">
        <v>21</v>
      </c>
      <c r="O5235">
        <v>-1</v>
      </c>
      <c r="P5235" s="2" t="d">
        <v>2014-05-13T03:13:27.00000005308538475</v>
      </c>
      <c r="Q5235" s="2" t="d">
        <v>2014-05-14T10:38:42.00000006705522675</v>
      </c>
      <c r="R5235" t="s">
        <v>18765</v>
      </c>
      <c r="S5235" s="1" t="d">
        <v>2014-05-13</v>
      </c>
      <c r="U5235">
        <v>1</v>
      </c>
      <c r="V5235" t="s">
        <v>57</v>
      </c>
      <c r="W5235" t="s">
        <v>167</v>
      </c>
      <c r="X5235">
        <v>1</v>
      </c>
      <c r="Y5235" t="s">
        <v>18766</v>
      </c>
      <c r="Z5235" t="s">
        <v>70</v>
      </c>
      <c r="AA5235">
        <v>0</v>
      </c>
      <c r="AB5235" s="1" t="d">
        <v>2014-05-27</v>
      </c>
      <c r="AC5235" t="s">
        <v>167</v>
      </c>
      <c r="AD5235" s="1" t="d">
        <v>2014-05-27</v>
      </c>
      <c r="AE5235" s="1" t="d">
        <v>2015-01-27</v>
      </c>
      <c r="AG5235">
        <v>0</v>
      </c>
      <c r="AL5235" t="s">
        <v>59</v>
      </c>
      <c r="AM5235">
        <v>6</v>
      </c>
      <c r="AN5235" t="s">
        <v>87</v>
      </c>
      <c r="AO5235" s="1" t="d">
        <v>2014-05-14</v>
      </c>
      <c r="AP5235" t="s">
        <v>61</v>
      </c>
      <c r="AQ5235">
        <v>1</v>
      </c>
      <c r="AR5235" t="s">
        <v>60</v>
      </c>
      <c r="AS5235" s="1" t="d">
        <v>2014-05-14</v>
      </c>
      <c r="AT5235" s="1" t="d">
        <v>2014-05-27</v>
      </c>
      <c r="AU5235" s="1" t="d">
        <v>2015-01-27</v>
      </c>
      <c r="AV5235">
        <v>21</v>
      </c>
      <c r="AW5235">
        <v>0</v>
      </c>
      <c r="AX5235">
        <v>13</v>
      </c>
      <c r="AY5235">
        <v>1</v>
      </c>
      <c r="AZ5235">
        <f t="shared" si="486"/>
        <v>1</v>
      </c>
      <c r="BA5235">
        <f t="shared" si="487"/>
        <v>1</v>
      </c>
      <c r="BB5235" s="3">
        <v>1</v>
      </c>
      <c r="BC5235" s="3">
        <v>1</v>
      </c>
      <c r="BD5235" s="3">
        <v>6</v>
      </c>
      <c r="BE5235">
        <f>IF(BD5235&gt;Summary!$C$2,1,0)</f>
        <v>1</v>
      </c>
      <c r="BF5235">
        <f t="shared" si="488"/>
        <v>1</v>
      </c>
      <c r="BG5235">
        <f t="shared" si="489"/>
        <v>0</v>
      </c>
      <c r="BH5235">
        <f t="shared" si="490"/>
        <v>0</v>
      </c>
      <c r="BI5235">
        <f t="shared" si="491"/>
        <v>0</v>
      </c>
    </row>
    <row r="5236" spans="1:61" x14ac:dyDescent="0.2">
      <c r="A5236">
        <v>7981</v>
      </c>
      <c r="B5236" t="s">
        <v>18767</v>
      </c>
      <c r="C5236" t="s">
        <v>1406</v>
      </c>
      <c r="D5236" t="s">
        <v>6764</v>
      </c>
      <c r="E5236" s="1" t="d">
        <v>2014-01-01</v>
      </c>
      <c r="F5236" t="s">
        <v>53</v>
      </c>
      <c r="G5236" s="1" t="d">
        <v>1979-03-18</v>
      </c>
      <c r="H5236">
        <v>37</v>
      </c>
      <c r="I5236" t="s">
        <v>65</v>
      </c>
      <c r="J5236" t="s">
        <v>102</v>
      </c>
      <c r="K5236">
        <v>1</v>
      </c>
      <c r="L5236">
        <v>6</v>
      </c>
      <c r="M5236">
        <v>0</v>
      </c>
      <c r="N5236">
        <v>13</v>
      </c>
      <c r="O5236">
        <v>-1</v>
      </c>
      <c r="P5236" s="2" t="d">
        <v>2013-12-31T04:20:50.99999990779906575</v>
      </c>
      <c r="Q5236" s="2" t="d">
        <v>2014-01-01T09:05:13.00000024493783475</v>
      </c>
      <c r="R5236" t="s">
        <v>18768</v>
      </c>
      <c r="S5236" s="1" t="d">
        <v>2013-12-31</v>
      </c>
      <c r="U5236">
        <v>1</v>
      </c>
      <c r="V5236" t="s">
        <v>57</v>
      </c>
      <c r="W5236" t="s">
        <v>1533</v>
      </c>
      <c r="X5236">
        <v>0</v>
      </c>
      <c r="AG5236">
        <v>0</v>
      </c>
      <c r="AL5236" t="s">
        <v>59</v>
      </c>
      <c r="AM5236">
        <v>7</v>
      </c>
      <c r="AN5236" t="s">
        <v>87</v>
      </c>
      <c r="AO5236" s="1" t="d">
        <v>2014-01-01</v>
      </c>
      <c r="AP5236" t="s">
        <v>61</v>
      </c>
      <c r="AQ5236">
        <v>3</v>
      </c>
      <c r="AR5236" t="s">
        <v>60</v>
      </c>
      <c r="AS5236" s="1" t="d">
        <v>2014-01-01</v>
      </c>
      <c r="AT5236" s="1" t="d">
        <v>2013-12-31</v>
      </c>
      <c r="AU5236" s="1" t="d">
        <v>2014-01-01</v>
      </c>
      <c r="AV5236">
        <v>13</v>
      </c>
      <c r="AW5236">
        <v>0</v>
      </c>
      <c r="AX5236">
        <v>821</v>
      </c>
      <c r="AY5236">
        <v>0</v>
      </c>
      <c r="AZ5236">
        <f t="shared" si="486"/>
        <v>1</v>
      </c>
      <c r="BA5236">
        <f t="shared" si="487"/>
        <v>1</v>
      </c>
      <c r="BB5236" s="3">
        <v>1</v>
      </c>
      <c r="BC5236" s="3">
        <v>0</v>
      </c>
      <c r="BD5236" s="3">
        <v>7</v>
      </c>
      <c r="BE5236">
        <f>IF(BD5236&gt;Summary!$C$2,1,0)</f>
        <v>1</v>
      </c>
      <c r="BF5236">
        <f t="shared" si="488"/>
        <v>0</v>
      </c>
      <c r="BG5236">
        <f t="shared" si="489"/>
        <v>0</v>
      </c>
      <c r="BH5236">
        <f t="shared" si="490"/>
        <v>1</v>
      </c>
      <c r="BI5236">
        <f t="shared" si="491"/>
        <v>0</v>
      </c>
    </row>
    <row r="5237" spans="1:61" x14ac:dyDescent="0.2">
      <c r="A5237">
        <v>7983</v>
      </c>
      <c r="B5237" t="s">
        <v>18769</v>
      </c>
      <c r="C5237" t="s">
        <v>3759</v>
      </c>
      <c r="D5237" t="s">
        <v>15315</v>
      </c>
      <c r="E5237" s="1" t="d">
        <v>2013-05-21</v>
      </c>
      <c r="F5237" t="s">
        <v>53</v>
      </c>
      <c r="G5237" s="1" t="d">
        <v>1991-12-09</v>
      </c>
      <c r="H5237">
        <v>24</v>
      </c>
      <c r="I5237" t="s">
        <v>75</v>
      </c>
      <c r="J5237" t="s">
        <v>66</v>
      </c>
      <c r="K5237">
        <v>0</v>
      </c>
      <c r="L5237">
        <v>0</v>
      </c>
      <c r="M5237">
        <v>0</v>
      </c>
      <c r="N5237">
        <v>2</v>
      </c>
      <c r="O5237">
        <v>-1</v>
      </c>
      <c r="P5237" s="2" t="d">
        <v>2013-05-20T02:27:23.99999978486448450</v>
      </c>
      <c r="Q5237" s="2" t="d">
        <v>2013-05-24T02:22:59.00000007357448050</v>
      </c>
      <c r="R5237" t="s">
        <v>18770</v>
      </c>
      <c r="S5237" s="1" t="d">
        <v>2013-05-20</v>
      </c>
      <c r="U5237">
        <v>1</v>
      </c>
      <c r="V5237" t="s">
        <v>97</v>
      </c>
      <c r="W5237" t="s">
        <v>98</v>
      </c>
      <c r="X5237">
        <v>0</v>
      </c>
      <c r="AG5237">
        <v>0</v>
      </c>
      <c r="AL5237" t="s">
        <v>59</v>
      </c>
      <c r="AM5237">
        <v>4</v>
      </c>
      <c r="AN5237" t="s">
        <v>60</v>
      </c>
      <c r="AO5237" s="1" t="d">
        <v>2013-05-21</v>
      </c>
      <c r="AP5237" t="s">
        <v>61</v>
      </c>
      <c r="AQ5237">
        <v>7</v>
      </c>
      <c r="AR5237" t="s">
        <v>87</v>
      </c>
      <c r="AS5237" s="1" t="d">
        <v>2013-05-21</v>
      </c>
      <c r="AT5237" s="1" t="d">
        <v>2013-08-09</v>
      </c>
      <c r="AU5237" s="1" t="d">
        <v>2013-10-04</v>
      </c>
      <c r="AV5237">
        <v>2</v>
      </c>
      <c r="AW5237">
        <v>3</v>
      </c>
      <c r="AX5237">
        <v>80</v>
      </c>
      <c r="AY5237">
        <v>0</v>
      </c>
      <c r="AZ5237">
        <f t="shared" si="486"/>
        <v>1</v>
      </c>
      <c r="BA5237">
        <f t="shared" si="487"/>
        <v>1</v>
      </c>
      <c r="BB5237" s="3">
        <v>1</v>
      </c>
      <c r="BC5237" s="3">
        <v>0</v>
      </c>
      <c r="BD5237" s="3">
        <v>4</v>
      </c>
      <c r="BE5237">
        <f>IF(BD5237&gt;Summary!$C$2,1,0)</f>
        <v>0</v>
      </c>
      <c r="BF5237">
        <f t="shared" si="488"/>
        <v>0</v>
      </c>
      <c r="BG5237">
        <f t="shared" si="489"/>
        <v>1</v>
      </c>
      <c r="BH5237">
        <f t="shared" si="490"/>
        <v>0</v>
      </c>
      <c r="BI5237">
        <f t="shared" si="491"/>
        <v>0</v>
      </c>
    </row>
    <row r="5238" spans="1:61" x14ac:dyDescent="0.2">
      <c r="A5238">
        <v>7985</v>
      </c>
      <c r="B5238" t="s">
        <v>18771</v>
      </c>
      <c r="C5238" t="s">
        <v>18772</v>
      </c>
      <c r="D5238" t="s">
        <v>18773</v>
      </c>
      <c r="E5238" s="1" t="d">
        <v>2013-12-16</v>
      </c>
      <c r="F5238" t="s">
        <v>53</v>
      </c>
      <c r="G5238" s="1" t="d">
        <v>1980-12-25</v>
      </c>
      <c r="H5238">
        <v>35</v>
      </c>
      <c r="I5238" t="s">
        <v>65</v>
      </c>
      <c r="J5238" t="s">
        <v>66</v>
      </c>
      <c r="K5238">
        <v>0</v>
      </c>
      <c r="L5238">
        <v>0</v>
      </c>
      <c r="M5238">
        <v>0</v>
      </c>
      <c r="N5238">
        <v>0</v>
      </c>
      <c r="O5238">
        <v>-1</v>
      </c>
      <c r="P5238" s="2" t="d">
        <v>2013-12-15T09:42:57.99999976996332150</v>
      </c>
      <c r="Q5238" s="2" t="d">
        <v>2013-12-17T08:38:25.999999889172613350</v>
      </c>
      <c r="R5238" t="s">
        <v>18774</v>
      </c>
      <c r="S5238" s="1" t="d">
        <v>2013-12-15</v>
      </c>
      <c r="U5238">
        <v>1</v>
      </c>
      <c r="V5238" t="s">
        <v>57</v>
      </c>
      <c r="W5238" t="s">
        <v>351</v>
      </c>
      <c r="X5238">
        <v>0</v>
      </c>
      <c r="AG5238">
        <v>0</v>
      </c>
      <c r="AL5238" t="s">
        <v>59</v>
      </c>
      <c r="AM5238">
        <v>4</v>
      </c>
      <c r="AN5238" t="s">
        <v>60</v>
      </c>
      <c r="AO5238" s="1" t="d">
        <v>2013-12-16</v>
      </c>
      <c r="AP5238" t="s">
        <v>61</v>
      </c>
      <c r="AQ5238">
        <v>3</v>
      </c>
      <c r="AR5238" t="s">
        <v>60</v>
      </c>
      <c r="AS5238" s="1" t="d">
        <v>2013-12-16</v>
      </c>
      <c r="AT5238" s="1" t="d">
        <v>2013-12-15</v>
      </c>
      <c r="AU5238" s="1" t="d">
        <v>2013-12-17</v>
      </c>
      <c r="AV5238">
        <v>0</v>
      </c>
      <c r="AW5238">
        <v>1</v>
      </c>
      <c r="AX5238">
        <v>837</v>
      </c>
      <c r="AY5238">
        <v>0</v>
      </c>
      <c r="AZ5238">
        <f t="shared" si="486"/>
        <v>1</v>
      </c>
      <c r="BA5238">
        <f t="shared" si="487"/>
        <v>1</v>
      </c>
      <c r="BB5238" s="3">
        <v>1</v>
      </c>
      <c r="BC5238" s="3">
        <v>0</v>
      </c>
      <c r="BD5238" s="3">
        <v>4</v>
      </c>
      <c r="BE5238">
        <f>IF(BD5238&gt;Summary!$C$2,1,0)</f>
        <v>0</v>
      </c>
      <c r="BF5238">
        <f t="shared" si="488"/>
        <v>0</v>
      </c>
      <c r="BG5238">
        <f t="shared" si="489"/>
        <v>1</v>
      </c>
      <c r="BH5238">
        <f t="shared" si="490"/>
        <v>0</v>
      </c>
      <c r="BI5238">
        <f t="shared" si="491"/>
        <v>0</v>
      </c>
    </row>
    <row r="5239" spans="1:61" x14ac:dyDescent="0.2">
      <c r="A5239">
        <v>7986</v>
      </c>
      <c r="B5239" t="s">
        <v>18775</v>
      </c>
      <c r="C5239" t="s">
        <v>18776</v>
      </c>
      <c r="D5239" t="s">
        <v>279</v>
      </c>
      <c r="E5239" s="1" t="d">
        <v>2014-07-12</v>
      </c>
      <c r="F5239" t="s">
        <v>115</v>
      </c>
      <c r="G5239" s="1" t="d">
        <v>1993-07-21</v>
      </c>
      <c r="H5239">
        <v>22</v>
      </c>
      <c r="I5239" t="s">
        <v>75</v>
      </c>
      <c r="J5239" t="s">
        <v>66</v>
      </c>
      <c r="K5239">
        <v>0</v>
      </c>
      <c r="L5239">
        <v>0</v>
      </c>
      <c r="M5239">
        <v>0</v>
      </c>
      <c r="N5239">
        <v>0</v>
      </c>
      <c r="O5239">
        <v>-1</v>
      </c>
      <c r="P5239" s="2" t="d">
        <v>2014-07-11T07:52:31.9999998388811945700</v>
      </c>
      <c r="Q5239" s="2" t="d">
        <v>2014-07-18T06:08:53.00000012386590225</v>
      </c>
      <c r="R5239" t="s">
        <v>18777</v>
      </c>
      <c r="S5239" s="1" t="d">
        <v>2014-07-11</v>
      </c>
      <c r="U5239">
        <v>1</v>
      </c>
      <c r="V5239" t="s">
        <v>57</v>
      </c>
      <c r="W5239" t="s">
        <v>124</v>
      </c>
      <c r="X5239">
        <v>1</v>
      </c>
      <c r="Y5239" t="s">
        <v>18778</v>
      </c>
      <c r="Z5239" t="s">
        <v>79</v>
      </c>
      <c r="AA5239">
        <v>1</v>
      </c>
      <c r="AB5239" s="1" t="d">
        <v>2016-02-02</v>
      </c>
      <c r="AC5239" t="s">
        <v>289</v>
      </c>
      <c r="AD5239" s="1" t="d">
        <v>2016-02-03</v>
      </c>
      <c r="AE5239" s="1" t="d">
        <v>2016-02-03</v>
      </c>
      <c r="AG5239">
        <v>0</v>
      </c>
      <c r="AL5239" t="s">
        <v>59</v>
      </c>
      <c r="AM5239">
        <v>4</v>
      </c>
      <c r="AN5239" t="s">
        <v>60</v>
      </c>
      <c r="AO5239" s="1" t="d">
        <v>2014-07-12</v>
      </c>
      <c r="AP5239" t="s">
        <v>61</v>
      </c>
      <c r="AQ5239">
        <v>5</v>
      </c>
      <c r="AR5239" t="s">
        <v>87</v>
      </c>
      <c r="AS5239" s="1" t="d">
        <v>2014-07-12</v>
      </c>
      <c r="AT5239" s="1" t="d">
        <v>2014-07-11</v>
      </c>
      <c r="AU5239" s="1" t="d">
        <v>2014-07-18</v>
      </c>
      <c r="AV5239">
        <v>0</v>
      </c>
      <c r="AW5239">
        <v>6</v>
      </c>
      <c r="AX5239">
        <v>570</v>
      </c>
      <c r="AY5239">
        <v>1</v>
      </c>
      <c r="AZ5239">
        <f t="shared" si="486"/>
        <v>1</v>
      </c>
      <c r="BA5239">
        <f t="shared" si="487"/>
        <v>1</v>
      </c>
      <c r="BB5239" s="3">
        <v>1</v>
      </c>
      <c r="BC5239" s="3">
        <v>1</v>
      </c>
      <c r="BD5239" s="3">
        <v>4</v>
      </c>
      <c r="BE5239">
        <f>IF(BD5239&gt;Summary!$C$2,1,0)</f>
        <v>0</v>
      </c>
      <c r="BF5239">
        <f t="shared" si="488"/>
        <v>0</v>
      </c>
      <c r="BG5239">
        <f t="shared" si="489"/>
        <v>0</v>
      </c>
      <c r="BH5239">
        <f t="shared" si="490"/>
        <v>0</v>
      </c>
      <c r="BI5239">
        <f t="shared" si="491"/>
        <v>1</v>
      </c>
    </row>
    <row r="5240" spans="1:61" x14ac:dyDescent="0.2">
      <c r="A5240">
        <v>7987</v>
      </c>
      <c r="B5240" t="s">
        <v>18779</v>
      </c>
      <c r="C5240" t="s">
        <v>736</v>
      </c>
      <c r="D5240" t="s">
        <v>18780</v>
      </c>
      <c r="E5240" s="1" t="d">
        <v>2013-01-15</v>
      </c>
      <c r="F5240" t="s">
        <v>53</v>
      </c>
      <c r="G5240" s="1" t="d">
        <v>1986-10-29</v>
      </c>
      <c r="H5240">
        <v>29</v>
      </c>
      <c r="I5240" t="s">
        <v>65</v>
      </c>
      <c r="J5240" t="s">
        <v>102</v>
      </c>
      <c r="K5240">
        <v>4</v>
      </c>
      <c r="L5240">
        <v>1</v>
      </c>
      <c r="M5240">
        <v>0</v>
      </c>
      <c r="N5240">
        <v>10</v>
      </c>
      <c r="O5240">
        <v>-1</v>
      </c>
      <c r="P5240" s="2" t="d">
        <v>2013-01-14T09:30:03.00000028219074225</v>
      </c>
      <c r="Q5240" s="2" t="d">
        <v>2013-01-17T03:17:08.00000016577542150</v>
      </c>
      <c r="R5240" t="s">
        <v>18781</v>
      </c>
      <c r="S5240" s="1" t="d">
        <v>2013-01-14</v>
      </c>
      <c r="U5240">
        <v>1</v>
      </c>
      <c r="V5240" t="s">
        <v>57</v>
      </c>
      <c r="W5240" t="s">
        <v>1342</v>
      </c>
      <c r="X5240">
        <v>1</v>
      </c>
      <c r="Y5240" t="s">
        <v>18782</v>
      </c>
      <c r="Z5240" t="s">
        <v>70</v>
      </c>
      <c r="AB5240" s="1" t="d">
        <v>2013-03-28</v>
      </c>
      <c r="AC5240" t="s">
        <v>2726</v>
      </c>
      <c r="AG5240">
        <v>1</v>
      </c>
      <c r="AH5240" t="s">
        <v>18783</v>
      </c>
      <c r="AI5240" t="s">
        <v>106</v>
      </c>
      <c r="AJ5240" s="1" t="d">
        <v>2013-05-03</v>
      </c>
      <c r="AK5240" t="s">
        <v>324</v>
      </c>
      <c r="AL5240" t="s">
        <v>59</v>
      </c>
      <c r="AM5240">
        <v>9</v>
      </c>
      <c r="AN5240" t="s">
        <v>86</v>
      </c>
      <c r="AO5240" s="1" t="d">
        <v>2013-01-15</v>
      </c>
      <c r="AP5240" t="s">
        <v>61</v>
      </c>
      <c r="AQ5240">
        <v>5</v>
      </c>
      <c r="AR5240" t="s">
        <v>87</v>
      </c>
      <c r="AS5240" s="1" t="d">
        <v>2013-01-15</v>
      </c>
      <c r="AT5240" s="1" t="d">
        <v>2013-01-14</v>
      </c>
      <c r="AU5240" s="1" t="d">
        <v>2013-01-17</v>
      </c>
      <c r="AV5240">
        <v>10</v>
      </c>
      <c r="AW5240">
        <v>2</v>
      </c>
      <c r="AX5240">
        <v>72</v>
      </c>
      <c r="AY5240">
        <v>1</v>
      </c>
      <c r="AZ5240">
        <f t="shared" si="486"/>
        <v>1</v>
      </c>
      <c r="BA5240">
        <f t="shared" si="487"/>
        <v>1</v>
      </c>
      <c r="BB5240" s="3">
        <v>1</v>
      </c>
      <c r="BC5240" s="3">
        <v>1</v>
      </c>
      <c r="BD5240" s="3">
        <v>9</v>
      </c>
      <c r="BE5240">
        <f>IF(BD5240&gt;Summary!$C$2,1,0)</f>
        <v>1</v>
      </c>
      <c r="BF5240">
        <f t="shared" si="488"/>
        <v>1</v>
      </c>
      <c r="BG5240">
        <f t="shared" si="489"/>
        <v>0</v>
      </c>
      <c r="BH5240">
        <f t="shared" si="490"/>
        <v>0</v>
      </c>
      <c r="BI5240">
        <f t="shared" si="491"/>
        <v>0</v>
      </c>
    </row>
    <row r="5241" spans="1:61" x14ac:dyDescent="0.2">
      <c r="A5241">
        <v>7988</v>
      </c>
      <c r="B5241" t="s">
        <v>18784</v>
      </c>
      <c r="C5241" t="s">
        <v>5829</v>
      </c>
      <c r="D5241" t="s">
        <v>11999</v>
      </c>
      <c r="E5241" s="1" t="d">
        <v>2013-10-19</v>
      </c>
      <c r="F5241" t="s">
        <v>53</v>
      </c>
      <c r="G5241" s="1" t="d">
        <v>1974-08-07</v>
      </c>
      <c r="H5241">
        <v>41</v>
      </c>
      <c r="I5241" t="s">
        <v>65</v>
      </c>
      <c r="J5241" t="s">
        <v>66</v>
      </c>
      <c r="K5241">
        <v>2</v>
      </c>
      <c r="L5241">
        <v>0</v>
      </c>
      <c r="M5241">
        <v>0</v>
      </c>
      <c r="N5241">
        <v>6</v>
      </c>
      <c r="O5241">
        <v>-1</v>
      </c>
      <c r="P5241" s="2" t="d">
        <v>2013-10-18T12:47:10.00000021420419450</v>
      </c>
      <c r="Q5241" s="2" t="d">
        <v>2013-10-20T02:14:18.99999984540045075</v>
      </c>
      <c r="R5241" t="s">
        <v>18785</v>
      </c>
      <c r="S5241" s="1" t="d">
        <v>2013-10-18</v>
      </c>
      <c r="U5241">
        <v>1</v>
      </c>
      <c r="V5241" t="s">
        <v>57</v>
      </c>
      <c r="W5241" t="s">
        <v>68</v>
      </c>
      <c r="X5241">
        <v>1</v>
      </c>
      <c r="Y5241" t="s">
        <v>18786</v>
      </c>
      <c r="Z5241" t="s">
        <v>79</v>
      </c>
      <c r="AA5241">
        <v>0</v>
      </c>
      <c r="AB5241" s="1" t="d">
        <v>2015-04-01</v>
      </c>
      <c r="AC5241" t="s">
        <v>98</v>
      </c>
      <c r="AD5241" s="1" t="d">
        <v>2015-04-01</v>
      </c>
      <c r="AE5241" s="1" t="d">
        <v>2015-04-02</v>
      </c>
      <c r="AG5241">
        <v>1</v>
      </c>
      <c r="AH5241" t="s">
        <v>18786</v>
      </c>
      <c r="AI5241" t="s">
        <v>79</v>
      </c>
      <c r="AJ5241" s="1" t="d">
        <v>2015-04-01</v>
      </c>
      <c r="AK5241" t="s">
        <v>98</v>
      </c>
      <c r="AL5241" t="s">
        <v>59</v>
      </c>
      <c r="AM5241">
        <v>3</v>
      </c>
      <c r="AN5241" t="s">
        <v>60</v>
      </c>
      <c r="AO5241" s="1" t="d">
        <v>2013-10-19</v>
      </c>
      <c r="AP5241" t="s">
        <v>61</v>
      </c>
      <c r="AQ5241">
        <v>2</v>
      </c>
      <c r="AR5241" t="s">
        <v>60</v>
      </c>
      <c r="AS5241" s="1" t="d">
        <v>2013-10-19</v>
      </c>
      <c r="AT5241" s="1" t="d">
        <v>2013-12-02</v>
      </c>
      <c r="AU5241" s="1" t="d">
        <v>2014-02-11</v>
      </c>
      <c r="AV5241">
        <v>6</v>
      </c>
      <c r="AW5241">
        <v>1</v>
      </c>
      <c r="AX5241">
        <v>44</v>
      </c>
      <c r="AY5241">
        <v>0</v>
      </c>
      <c r="AZ5241">
        <f t="shared" si="486"/>
        <v>1</v>
      </c>
      <c r="BA5241">
        <f t="shared" si="487"/>
        <v>1</v>
      </c>
      <c r="BB5241" s="3">
        <v>1</v>
      </c>
      <c r="BC5241" s="3">
        <v>1</v>
      </c>
      <c r="BD5241" s="3">
        <v>3</v>
      </c>
      <c r="BE5241">
        <f>IF(BD5241&gt;Summary!$C$2,1,0)</f>
        <v>0</v>
      </c>
      <c r="BF5241">
        <f t="shared" si="488"/>
        <v>0</v>
      </c>
      <c r="BG5241">
        <f t="shared" si="489"/>
        <v>0</v>
      </c>
      <c r="BH5241">
        <f t="shared" si="490"/>
        <v>0</v>
      </c>
      <c r="BI5241">
        <f t="shared" si="491"/>
        <v>1</v>
      </c>
    </row>
    <row r="5242" spans="1:61" x14ac:dyDescent="0.2">
      <c r="A5242">
        <v>7989</v>
      </c>
      <c r="B5242" t="s">
        <v>18787</v>
      </c>
      <c r="C5242" t="s">
        <v>16222</v>
      </c>
      <c r="D5242" t="s">
        <v>5639</v>
      </c>
      <c r="E5242" s="1" t="d">
        <v>2013-03-26</v>
      </c>
      <c r="F5242" t="s">
        <v>53</v>
      </c>
      <c r="G5242" s="1" t="d">
        <v>1994-03-04</v>
      </c>
      <c r="H5242">
        <v>22</v>
      </c>
      <c r="I5242" t="s">
        <v>75</v>
      </c>
      <c r="J5242" t="s">
        <v>66</v>
      </c>
      <c r="K5242">
        <v>0</v>
      </c>
      <c r="L5242">
        <v>0</v>
      </c>
      <c r="M5242">
        <v>0</v>
      </c>
      <c r="N5242">
        <v>3</v>
      </c>
      <c r="O5242">
        <v>-35</v>
      </c>
      <c r="P5242" s="2" t="d">
        <v>2013-02-19T05:21:53.9999999664723900</v>
      </c>
      <c r="Q5242" s="2" t="d">
        <v>2013-02-20T06:33:17.9999999748542925</v>
      </c>
      <c r="R5242" t="s">
        <v>18788</v>
      </c>
      <c r="S5242" s="1" t="d">
        <v>2013-02-19</v>
      </c>
      <c r="U5242">
        <v>35</v>
      </c>
      <c r="V5242" t="s">
        <v>57</v>
      </c>
      <c r="W5242" t="s">
        <v>167</v>
      </c>
      <c r="X5242">
        <v>1</v>
      </c>
      <c r="Y5242" t="s">
        <v>18789</v>
      </c>
      <c r="Z5242" t="s">
        <v>70</v>
      </c>
      <c r="AA5242">
        <v>0</v>
      </c>
      <c r="AB5242" s="1" t="d">
        <v>2014-01-20</v>
      </c>
      <c r="AC5242" t="s">
        <v>1624</v>
      </c>
      <c r="AD5242" s="1" t="d">
        <v>2014-01-20</v>
      </c>
      <c r="AE5242" s="1" t="d">
        <v>2014-05-09</v>
      </c>
      <c r="AG5242">
        <v>1</v>
      </c>
      <c r="AH5242" t="s">
        <v>18789</v>
      </c>
      <c r="AI5242" t="s">
        <v>70</v>
      </c>
      <c r="AJ5242" s="1" t="d">
        <v>2014-01-20</v>
      </c>
      <c r="AK5242" t="s">
        <v>1624</v>
      </c>
      <c r="AL5242" t="s">
        <v>59</v>
      </c>
      <c r="AM5242">
        <v>7</v>
      </c>
      <c r="AN5242" t="s">
        <v>87</v>
      </c>
      <c r="AO5242" s="1" t="d">
        <v>2013-03-26</v>
      </c>
      <c r="AP5242" t="s">
        <v>61</v>
      </c>
      <c r="AQ5242">
        <v>9</v>
      </c>
      <c r="AR5242" t="s">
        <v>86</v>
      </c>
      <c r="AS5242" s="1" t="d">
        <v>2013-03-26</v>
      </c>
      <c r="AT5242" s="1" t="d">
        <v>2014-01-20</v>
      </c>
      <c r="AU5242" s="1" t="d">
        <v>2014-05-09</v>
      </c>
      <c r="AV5242">
        <v>3</v>
      </c>
      <c r="AW5242">
        <v>0</v>
      </c>
      <c r="AX5242">
        <v>300</v>
      </c>
      <c r="AY5242">
        <v>1</v>
      </c>
      <c r="AZ5242">
        <f t="shared" si="486"/>
        <v>0</v>
      </c>
      <c r="BA5242">
        <f t="shared" si="487"/>
        <v>1</v>
      </c>
      <c r="BB5242" s="3">
        <v>1</v>
      </c>
      <c r="BC5242" s="3">
        <v>1</v>
      </c>
      <c r="BD5242" s="3">
        <v>7</v>
      </c>
      <c r="BE5242">
        <f>IF(BD5242&gt;Summary!$C$2,1,0)</f>
        <v>1</v>
      </c>
      <c r="BF5242">
        <f t="shared" si="488"/>
        <v>1</v>
      </c>
      <c r="BG5242">
        <f t="shared" si="489"/>
        <v>0</v>
      </c>
      <c r="BH5242">
        <f t="shared" si="490"/>
        <v>0</v>
      </c>
      <c r="BI5242">
        <f t="shared" si="491"/>
        <v>0</v>
      </c>
    </row>
    <row r="5243" spans="1:61" x14ac:dyDescent="0.2">
      <c r="A5243">
        <v>7991</v>
      </c>
      <c r="B5243" t="s">
        <v>18790</v>
      </c>
      <c r="C5243" t="s">
        <v>18791</v>
      </c>
      <c r="D5243" t="s">
        <v>2232</v>
      </c>
      <c r="E5243" s="1" t="d">
        <v>2013-01-17</v>
      </c>
      <c r="F5243" t="s">
        <v>53</v>
      </c>
      <c r="G5243" s="1" t="d">
        <v>1982-03-22</v>
      </c>
      <c r="H5243">
        <v>34</v>
      </c>
      <c r="I5243" t="s">
        <v>65</v>
      </c>
      <c r="J5243" t="s">
        <v>66</v>
      </c>
      <c r="K5243">
        <v>2</v>
      </c>
      <c r="L5243">
        <v>1</v>
      </c>
      <c r="M5243">
        <v>0</v>
      </c>
      <c r="N5243">
        <v>5</v>
      </c>
      <c r="O5243">
        <v>264</v>
      </c>
      <c r="P5243" s="2" t="d">
        <v>2013-10-08T12:25:23.00000020768493400</v>
      </c>
      <c r="Q5243" s="2" t="d">
        <v>2013-10-17T06:34:31.000000066123903050</v>
      </c>
      <c r="R5243" t="s">
        <v>18792</v>
      </c>
      <c r="S5243" s="1" t="d">
        <v>2004-01-26</v>
      </c>
      <c r="U5243">
        <v>3279</v>
      </c>
      <c r="V5243" t="s">
        <v>97</v>
      </c>
      <c r="W5243" t="s">
        <v>136</v>
      </c>
      <c r="X5243">
        <v>0</v>
      </c>
      <c r="AG5243">
        <v>0</v>
      </c>
      <c r="AL5243" t="s">
        <v>59</v>
      </c>
      <c r="AM5243">
        <v>7</v>
      </c>
      <c r="AN5243" t="s">
        <v>87</v>
      </c>
      <c r="AO5243" s="1" t="d">
        <v>2013-01-17</v>
      </c>
      <c r="AP5243" t="s">
        <v>61</v>
      </c>
      <c r="AQ5243">
        <v>2</v>
      </c>
      <c r="AR5243" t="s">
        <v>60</v>
      </c>
      <c r="AS5243" s="1" t="d">
        <v>2013-01-17</v>
      </c>
      <c r="AT5243" s="1" t="d">
        <v>2013-10-08</v>
      </c>
      <c r="AU5243" s="1" t="d">
        <v>2013-10-17</v>
      </c>
      <c r="AV5243">
        <v>5</v>
      </c>
      <c r="AW5243">
        <v>0</v>
      </c>
      <c r="AX5243">
        <v>264</v>
      </c>
      <c r="AY5243">
        <v>0</v>
      </c>
      <c r="AZ5243">
        <f t="shared" si="486"/>
        <v>0</v>
      </c>
      <c r="BA5243">
        <f t="shared" si="487"/>
        <v>1</v>
      </c>
      <c r="BB5243" s="3">
        <v>1</v>
      </c>
      <c r="BC5243" s="3">
        <v>0</v>
      </c>
      <c r="BD5243" s="3">
        <v>7</v>
      </c>
      <c r="BE5243">
        <f>IF(BD5243&gt;Summary!$C$2,1,0)</f>
        <v>1</v>
      </c>
      <c r="BF5243">
        <f t="shared" si="488"/>
        <v>0</v>
      </c>
      <c r="BG5243">
        <f t="shared" si="489"/>
        <v>0</v>
      </c>
      <c r="BH5243">
        <f t="shared" si="490"/>
        <v>1</v>
      </c>
      <c r="BI5243">
        <f t="shared" si="491"/>
        <v>0</v>
      </c>
    </row>
    <row r="5244" spans="1:61" x14ac:dyDescent="0.2">
      <c r="A5244">
        <v>7992</v>
      </c>
      <c r="B5244" t="s">
        <v>18793</v>
      </c>
      <c r="C5244" t="s">
        <v>406</v>
      </c>
      <c r="D5244" t="s">
        <v>18794</v>
      </c>
      <c r="E5244" s="1" t="d">
        <v>2014-06-17</v>
      </c>
      <c r="F5244" t="s">
        <v>53</v>
      </c>
      <c r="G5244" s="1" t="d">
        <v>1960-10-08</v>
      </c>
      <c r="H5244">
        <v>55</v>
      </c>
      <c r="I5244" t="s">
        <v>54</v>
      </c>
      <c r="J5244" t="s">
        <v>102</v>
      </c>
      <c r="K5244">
        <v>0</v>
      </c>
      <c r="L5244">
        <v>0</v>
      </c>
      <c r="M5244">
        <v>0</v>
      </c>
      <c r="N5244">
        <v>18</v>
      </c>
      <c r="O5244">
        <v>248</v>
      </c>
      <c r="P5244" s="2" t="d">
        <v>2015-02-20T02:39:34.00000006891786875</v>
      </c>
      <c r="Q5244" s="2" t="d">
        <v>2015-04-17T02:05:55.99999981932342225</v>
      </c>
      <c r="R5244" t="s">
        <v>18795</v>
      </c>
      <c r="S5244" s="1" t="d">
        <v>2014-05-24</v>
      </c>
      <c r="U5244">
        <v>24</v>
      </c>
      <c r="V5244" t="s">
        <v>57</v>
      </c>
      <c r="W5244" t="s">
        <v>172</v>
      </c>
      <c r="X5244">
        <v>1</v>
      </c>
      <c r="Y5244" t="s">
        <v>18796</v>
      </c>
      <c r="Z5244" t="s">
        <v>79</v>
      </c>
      <c r="AB5244" s="1" t="d">
        <v>2015-11-09</v>
      </c>
      <c r="AC5244" t="s">
        <v>213</v>
      </c>
      <c r="AG5244">
        <v>0</v>
      </c>
      <c r="AL5244" t="s">
        <v>59</v>
      </c>
      <c r="AM5244">
        <v>7</v>
      </c>
      <c r="AN5244" t="s">
        <v>87</v>
      </c>
      <c r="AO5244" s="1" t="d">
        <v>2014-06-17</v>
      </c>
      <c r="AP5244" t="s">
        <v>61</v>
      </c>
      <c r="AQ5244">
        <v>3</v>
      </c>
      <c r="AR5244" t="s">
        <v>60</v>
      </c>
      <c r="AS5244" s="1" t="d">
        <v>2014-06-17</v>
      </c>
      <c r="AT5244" s="1" t="d">
        <v>2015-02-20</v>
      </c>
      <c r="AU5244" s="1" t="d">
        <v>2015-04-17</v>
      </c>
      <c r="AV5244">
        <v>18</v>
      </c>
      <c r="AW5244">
        <v>0</v>
      </c>
      <c r="AX5244">
        <v>248</v>
      </c>
      <c r="AY5244">
        <v>0</v>
      </c>
      <c r="AZ5244">
        <f t="shared" si="486"/>
        <v>0</v>
      </c>
      <c r="BA5244">
        <f t="shared" si="487"/>
        <v>1</v>
      </c>
      <c r="BB5244" s="3">
        <v>1</v>
      </c>
      <c r="BC5244" s="3">
        <v>1</v>
      </c>
      <c r="BD5244" s="3">
        <v>7</v>
      </c>
      <c r="BE5244">
        <f>IF(BD5244&gt;Summary!$C$2,1,0)</f>
        <v>1</v>
      </c>
      <c r="BF5244">
        <f t="shared" si="488"/>
        <v>1</v>
      </c>
      <c r="BG5244">
        <f t="shared" si="489"/>
        <v>0</v>
      </c>
      <c r="BH5244">
        <f t="shared" si="490"/>
        <v>0</v>
      </c>
      <c r="BI5244">
        <f t="shared" si="491"/>
        <v>0</v>
      </c>
    </row>
    <row r="5245" spans="1:61" x14ac:dyDescent="0.2">
      <c r="A5245">
        <v>7993</v>
      </c>
      <c r="B5245" t="s">
        <v>18797</v>
      </c>
      <c r="C5245" t="s">
        <v>18798</v>
      </c>
      <c r="D5245" t="s">
        <v>2656</v>
      </c>
      <c r="E5245" s="1" t="d">
        <v>2014-03-18</v>
      </c>
      <c r="F5245" t="s">
        <v>115</v>
      </c>
      <c r="G5245" s="1" t="d">
        <v>1975-11-12</v>
      </c>
      <c r="H5245">
        <v>40</v>
      </c>
      <c r="I5245" t="s">
        <v>65</v>
      </c>
      <c r="J5245" t="s">
        <v>102</v>
      </c>
      <c r="K5245">
        <v>0</v>
      </c>
      <c r="L5245">
        <v>0</v>
      </c>
      <c r="M5245">
        <v>0</v>
      </c>
      <c r="N5245">
        <v>3</v>
      </c>
      <c r="O5245">
        <v>-69</v>
      </c>
      <c r="P5245" s="2" t="d">
        <v>2014-01-08T06:13:11.00000008475035275</v>
      </c>
      <c r="Q5245" s="2" t="d">
        <v>2014-02-27T10:50:59.99999970663339225</v>
      </c>
      <c r="R5245" t="s">
        <v>18799</v>
      </c>
      <c r="T5245" s="1" t="d">
        <v>2014-01-08</v>
      </c>
      <c r="U5245">
        <v>69</v>
      </c>
      <c r="V5245" t="s">
        <v>57</v>
      </c>
      <c r="W5245" t="s">
        <v>92</v>
      </c>
      <c r="X5245">
        <v>1</v>
      </c>
      <c r="Y5245" t="s">
        <v>18800</v>
      </c>
      <c r="Z5245" t="s">
        <v>79</v>
      </c>
      <c r="AB5245" s="1" t="d">
        <v>2014-12-29</v>
      </c>
      <c r="AC5245" t="s">
        <v>289</v>
      </c>
      <c r="AG5245">
        <v>0</v>
      </c>
      <c r="AL5245" t="s">
        <v>59</v>
      </c>
      <c r="AM5245">
        <v>6</v>
      </c>
      <c r="AN5245" t="s">
        <v>87</v>
      </c>
      <c r="AO5245" s="1" t="d">
        <v>2014-03-18</v>
      </c>
      <c r="AP5245" t="s">
        <v>61</v>
      </c>
      <c r="AQ5245">
        <v>1</v>
      </c>
      <c r="AR5245" t="s">
        <v>60</v>
      </c>
      <c r="AS5245" s="1" t="d">
        <v>2014-03-18</v>
      </c>
      <c r="AT5245" s="1" t="d">
        <v>2014-09-03</v>
      </c>
      <c r="AU5245" s="1" t="d">
        <v>2015-01-09</v>
      </c>
      <c r="AV5245">
        <v>3</v>
      </c>
      <c r="AW5245">
        <v>0</v>
      </c>
      <c r="AX5245">
        <v>286</v>
      </c>
      <c r="AY5245">
        <v>1</v>
      </c>
      <c r="AZ5245">
        <f t="shared" si="486"/>
        <v>0</v>
      </c>
      <c r="BA5245">
        <f t="shared" si="487"/>
        <v>1</v>
      </c>
      <c r="BB5245" s="3">
        <v>1</v>
      </c>
      <c r="BC5245" s="3">
        <v>1</v>
      </c>
      <c r="BD5245" s="3">
        <v>6</v>
      </c>
      <c r="BE5245">
        <f>IF(BD5245&gt;Summary!$C$2,1,0)</f>
        <v>1</v>
      </c>
      <c r="BF5245">
        <f t="shared" si="488"/>
        <v>1</v>
      </c>
      <c r="BG5245">
        <f t="shared" si="489"/>
        <v>0</v>
      </c>
      <c r="BH5245">
        <f t="shared" si="490"/>
        <v>0</v>
      </c>
      <c r="BI5245">
        <f t="shared" si="491"/>
        <v>0</v>
      </c>
    </row>
    <row r="5246" spans="1:61" x14ac:dyDescent="0.2">
      <c r="A5246">
        <v>7994</v>
      </c>
      <c r="B5246" t="s">
        <v>18801</v>
      </c>
      <c r="C5246" t="s">
        <v>10701</v>
      </c>
      <c r="D5246" t="s">
        <v>13418</v>
      </c>
      <c r="E5246" s="1" t="d">
        <v>2013-12-03</v>
      </c>
      <c r="F5246" t="s">
        <v>53</v>
      </c>
      <c r="G5246" s="1" t="d">
        <v>1979-04-15</v>
      </c>
      <c r="H5246">
        <v>37</v>
      </c>
      <c r="I5246" t="s">
        <v>65</v>
      </c>
      <c r="J5246" t="s">
        <v>161</v>
      </c>
      <c r="K5246">
        <v>0</v>
      </c>
      <c r="L5246">
        <v>0</v>
      </c>
      <c r="M5246">
        <v>0</v>
      </c>
      <c r="N5246">
        <v>8</v>
      </c>
      <c r="O5246">
        <v>-8</v>
      </c>
      <c r="P5246" s="2" t="d">
        <v>2013-11-25T04:51:51.99999991804361025</v>
      </c>
      <c r="Q5246" s="2" t="d">
        <v>2013-11-25T08:37:23.99999985471368100</v>
      </c>
      <c r="R5246" t="s">
        <v>18802</v>
      </c>
      <c r="S5246" s="1" t="d">
        <v>2013-11-25</v>
      </c>
      <c r="U5246">
        <v>8</v>
      </c>
      <c r="V5246" t="s">
        <v>57</v>
      </c>
      <c r="W5246" t="s">
        <v>628</v>
      </c>
      <c r="X5246">
        <v>1</v>
      </c>
      <c r="Y5246" t="s">
        <v>18803</v>
      </c>
      <c r="Z5246" t="s">
        <v>79</v>
      </c>
      <c r="AA5246">
        <v>0</v>
      </c>
      <c r="AB5246" s="1" t="d">
        <v>2014-05-10</v>
      </c>
      <c r="AC5246" t="s">
        <v>1395</v>
      </c>
      <c r="AD5246" s="1" t="d">
        <v>2014-05-10</v>
      </c>
      <c r="AE5246" s="1" t="d">
        <v>2014-05-15</v>
      </c>
      <c r="AG5246">
        <v>0</v>
      </c>
      <c r="AL5246" t="s">
        <v>59</v>
      </c>
      <c r="AM5246">
        <v>2</v>
      </c>
      <c r="AN5246" t="s">
        <v>60</v>
      </c>
      <c r="AO5246" s="1" t="d">
        <v>2013-12-03</v>
      </c>
      <c r="AP5246" t="s">
        <v>61</v>
      </c>
      <c r="AQ5246">
        <v>2</v>
      </c>
      <c r="AR5246" t="s">
        <v>60</v>
      </c>
      <c r="AS5246" s="1" t="d">
        <v>2013-12-03</v>
      </c>
      <c r="AT5246" s="1" t="d">
        <v>2014-05-10</v>
      </c>
      <c r="AU5246" s="1" t="d">
        <v>2014-05-15</v>
      </c>
      <c r="AV5246">
        <v>8</v>
      </c>
      <c r="AW5246">
        <v>0</v>
      </c>
      <c r="AX5246">
        <v>158</v>
      </c>
      <c r="AY5246">
        <v>1</v>
      </c>
      <c r="AZ5246">
        <f t="shared" si="486"/>
        <v>1</v>
      </c>
      <c r="BA5246">
        <f t="shared" si="487"/>
        <v>1</v>
      </c>
      <c r="BB5246" s="3">
        <v>1</v>
      </c>
      <c r="BC5246" s="3">
        <v>1</v>
      </c>
      <c r="BD5246" s="3">
        <v>2</v>
      </c>
      <c r="BE5246">
        <f>IF(BD5246&gt;Summary!$C$2,1,0)</f>
        <v>0</v>
      </c>
      <c r="BF5246">
        <f t="shared" si="488"/>
        <v>0</v>
      </c>
      <c r="BG5246">
        <f t="shared" si="489"/>
        <v>0</v>
      </c>
      <c r="BH5246">
        <f t="shared" si="490"/>
        <v>0</v>
      </c>
      <c r="BI5246">
        <f t="shared" si="491"/>
        <v>1</v>
      </c>
    </row>
    <row r="5247" spans="1:61" x14ac:dyDescent="0.2">
      <c r="A5247">
        <v>7997</v>
      </c>
      <c r="B5247" t="s">
        <v>18804</v>
      </c>
      <c r="C5247" t="s">
        <v>153</v>
      </c>
      <c r="D5247" t="s">
        <v>3857</v>
      </c>
      <c r="E5247" s="1" t="d">
        <v>2014-04-26</v>
      </c>
      <c r="F5247" t="s">
        <v>53</v>
      </c>
      <c r="G5247" s="1" t="d">
        <v>1964-09-08</v>
      </c>
      <c r="H5247">
        <v>51</v>
      </c>
      <c r="I5247" t="s">
        <v>54</v>
      </c>
      <c r="J5247" t="s">
        <v>66</v>
      </c>
      <c r="K5247">
        <v>1</v>
      </c>
      <c r="L5247">
        <v>0</v>
      </c>
      <c r="M5247">
        <v>0</v>
      </c>
      <c r="N5247">
        <v>19</v>
      </c>
      <c r="O5247">
        <v>-1</v>
      </c>
      <c r="P5247" s="2" t="d">
        <v>2014-04-25T05:26:37.000000113621354375</v>
      </c>
      <c r="Q5247" s="2" t="d">
        <v>2014-04-28T02:52:46.99999999254941850</v>
      </c>
      <c r="R5247" t="s">
        <v>18805</v>
      </c>
      <c r="S5247" s="1" t="d">
        <v>2014-04-25</v>
      </c>
      <c r="U5247">
        <v>1</v>
      </c>
      <c r="V5247" t="s">
        <v>57</v>
      </c>
      <c r="W5247" t="s">
        <v>77</v>
      </c>
      <c r="X5247">
        <v>1</v>
      </c>
      <c r="Y5247" t="s">
        <v>18806</v>
      </c>
      <c r="Z5247" t="s">
        <v>79</v>
      </c>
      <c r="AB5247" s="1" t="d">
        <v>2015-11-09</v>
      </c>
      <c r="AC5247" t="s">
        <v>1225</v>
      </c>
      <c r="AG5247">
        <v>0</v>
      </c>
      <c r="AL5247" t="s">
        <v>59</v>
      </c>
      <c r="AM5247">
        <v>8</v>
      </c>
      <c r="AN5247" t="s">
        <v>86</v>
      </c>
      <c r="AO5247" s="1" t="d">
        <v>2014-04-26</v>
      </c>
      <c r="AP5247" t="s">
        <v>61</v>
      </c>
      <c r="AQ5247">
        <v>3</v>
      </c>
      <c r="AR5247" t="s">
        <v>60</v>
      </c>
      <c r="AS5247" s="1" t="d">
        <v>2014-04-26</v>
      </c>
      <c r="AT5247" s="1" t="d">
        <v>2014-09-19</v>
      </c>
      <c r="AU5247" s="1" t="d">
        <v>2014-10-08</v>
      </c>
      <c r="AV5247">
        <v>19</v>
      </c>
      <c r="AW5247">
        <v>2</v>
      </c>
      <c r="AX5247">
        <v>146</v>
      </c>
      <c r="AY5247">
        <v>0</v>
      </c>
      <c r="AZ5247">
        <f t="shared" si="486"/>
        <v>1</v>
      </c>
      <c r="BA5247">
        <f t="shared" si="487"/>
        <v>1</v>
      </c>
      <c r="BB5247" s="3">
        <v>1</v>
      </c>
      <c r="BC5247" s="3">
        <v>1</v>
      </c>
      <c r="BD5247" s="3">
        <v>8</v>
      </c>
      <c r="BE5247">
        <f>IF(BD5247&gt;Summary!$C$2,1,0)</f>
        <v>1</v>
      </c>
      <c r="BF5247">
        <f t="shared" si="488"/>
        <v>1</v>
      </c>
      <c r="BG5247">
        <f t="shared" si="489"/>
        <v>0</v>
      </c>
      <c r="BH5247">
        <f t="shared" si="490"/>
        <v>0</v>
      </c>
      <c r="BI5247">
        <f t="shared" si="491"/>
        <v>0</v>
      </c>
    </row>
    <row r="5248" spans="1:61" x14ac:dyDescent="0.2">
      <c r="A5248">
        <v>8000</v>
      </c>
      <c r="B5248" t="s">
        <v>18807</v>
      </c>
      <c r="C5248" t="s">
        <v>18808</v>
      </c>
      <c r="D5248" t="s">
        <v>4957</v>
      </c>
      <c r="E5248" s="1" t="d">
        <v>2014-08-07</v>
      </c>
      <c r="F5248" t="s">
        <v>115</v>
      </c>
      <c r="G5248" s="1" t="d">
        <v>1989-07-04</v>
      </c>
      <c r="H5248">
        <v>26</v>
      </c>
      <c r="I5248" t="s">
        <v>65</v>
      </c>
      <c r="J5248" t="s">
        <v>66</v>
      </c>
      <c r="K5248">
        <v>0</v>
      </c>
      <c r="L5248">
        <v>0</v>
      </c>
      <c r="M5248">
        <v>0</v>
      </c>
      <c r="N5248">
        <v>1</v>
      </c>
      <c r="O5248">
        <v>-1</v>
      </c>
      <c r="P5248" s="2" t="d">
        <v>2014-08-06T05:11:58.00000020302832225</v>
      </c>
      <c r="Q5248" s="2" t="d">
        <v>2014-08-07T08:01:24.99999996274709925</v>
      </c>
      <c r="R5248" t="s">
        <v>18809</v>
      </c>
      <c r="S5248" s="1" t="d">
        <v>2014-08-06</v>
      </c>
      <c r="U5248">
        <v>1</v>
      </c>
      <c r="V5248" t="s">
        <v>57</v>
      </c>
      <c r="W5248" t="s">
        <v>124</v>
      </c>
      <c r="X5248">
        <v>1</v>
      </c>
      <c r="Y5248" t="s">
        <v>18810</v>
      </c>
      <c r="Z5248" t="s">
        <v>135</v>
      </c>
      <c r="AB5248" s="1" t="d">
        <v>2014-09-12</v>
      </c>
      <c r="AC5248" t="s">
        <v>136</v>
      </c>
      <c r="AG5248">
        <v>0</v>
      </c>
      <c r="AL5248" t="s">
        <v>59</v>
      </c>
      <c r="AM5248">
        <v>3</v>
      </c>
      <c r="AN5248" t="s">
        <v>60</v>
      </c>
      <c r="AO5248" s="1" t="d">
        <v>2014-08-07</v>
      </c>
      <c r="AP5248" t="s">
        <v>61</v>
      </c>
      <c r="AQ5248">
        <v>3</v>
      </c>
      <c r="AR5248" t="s">
        <v>60</v>
      </c>
      <c r="AS5248" s="1" t="d">
        <v>2014-08-07</v>
      </c>
      <c r="AT5248" s="1" t="d">
        <v>2014-08-06</v>
      </c>
      <c r="AU5248" s="1" t="d">
        <v>2014-08-07</v>
      </c>
      <c r="AV5248">
        <v>1</v>
      </c>
      <c r="AW5248">
        <v>0</v>
      </c>
      <c r="AX5248">
        <v>36</v>
      </c>
      <c r="AY5248">
        <v>1</v>
      </c>
      <c r="AZ5248">
        <f t="shared" si="486"/>
        <v>1</v>
      </c>
      <c r="BA5248">
        <f t="shared" si="487"/>
        <v>1</v>
      </c>
      <c r="BB5248" s="3">
        <v>1</v>
      </c>
      <c r="BC5248" s="3">
        <v>1</v>
      </c>
      <c r="BD5248" s="3">
        <v>3</v>
      </c>
      <c r="BE5248">
        <f>IF(BD5248&gt;Summary!$C$2,1,0)</f>
        <v>0</v>
      </c>
      <c r="BF5248">
        <f t="shared" si="488"/>
        <v>0</v>
      </c>
      <c r="BG5248">
        <f t="shared" si="489"/>
        <v>0</v>
      </c>
      <c r="BH5248">
        <f t="shared" si="490"/>
        <v>0</v>
      </c>
      <c r="BI5248">
        <f t="shared" si="491"/>
        <v>1</v>
      </c>
    </row>
    <row r="5249" spans="1:61" x14ac:dyDescent="0.2">
      <c r="A5249">
        <v>8002</v>
      </c>
      <c r="B5249" t="s">
        <v>18811</v>
      </c>
      <c r="C5249" t="s">
        <v>18812</v>
      </c>
      <c r="D5249" t="s">
        <v>969</v>
      </c>
      <c r="E5249" s="1" t="d">
        <v>2014-01-21</v>
      </c>
      <c r="F5249" t="s">
        <v>53</v>
      </c>
      <c r="G5249" s="1" t="d">
        <v>1969-04-24</v>
      </c>
      <c r="H5249">
        <v>46</v>
      </c>
      <c r="I5249" t="s">
        <v>54</v>
      </c>
      <c r="J5249" t="s">
        <v>66</v>
      </c>
      <c r="K5249">
        <v>0</v>
      </c>
      <c r="L5249">
        <v>0</v>
      </c>
      <c r="M5249">
        <v>0</v>
      </c>
      <c r="N5249">
        <v>2</v>
      </c>
      <c r="O5249">
        <v>-17</v>
      </c>
      <c r="P5249" s="2" t="d">
        <v>2014-01-04T07:50:22.00000025331973725</v>
      </c>
      <c r="Q5249" s="2" t="d">
        <v>2014-01-08T03:01:38.99999988265335825</v>
      </c>
      <c r="R5249" t="s">
        <v>18813</v>
      </c>
      <c r="S5249" s="1" t="d">
        <v>2008-11-13</v>
      </c>
      <c r="U5249">
        <v>1895</v>
      </c>
      <c r="V5249" t="s">
        <v>97</v>
      </c>
      <c r="W5249" t="s">
        <v>98</v>
      </c>
      <c r="X5249">
        <v>0</v>
      </c>
      <c r="AG5249">
        <v>0</v>
      </c>
      <c r="AL5249" t="s">
        <v>59</v>
      </c>
      <c r="AM5249">
        <v>7</v>
      </c>
      <c r="AN5249" t="s">
        <v>87</v>
      </c>
      <c r="AO5249" s="1" t="d">
        <v>2014-01-21</v>
      </c>
      <c r="AP5249" t="s">
        <v>61</v>
      </c>
      <c r="AQ5249">
        <v>6</v>
      </c>
      <c r="AR5249" t="s">
        <v>87</v>
      </c>
      <c r="AS5249" s="1" t="d">
        <v>2014-01-21</v>
      </c>
      <c r="AT5249" s="1" t="d">
        <v>2014-01-04</v>
      </c>
      <c r="AU5249" s="1" t="d">
        <v>2014-01-08</v>
      </c>
      <c r="AV5249">
        <v>2</v>
      </c>
      <c r="AW5249">
        <v>0</v>
      </c>
      <c r="AX5249">
        <v>801</v>
      </c>
      <c r="AY5249">
        <v>0</v>
      </c>
      <c r="AZ5249">
        <f t="shared" si="486"/>
        <v>1</v>
      </c>
      <c r="BA5249">
        <f t="shared" si="487"/>
        <v>1</v>
      </c>
      <c r="BB5249" s="3">
        <v>1</v>
      </c>
      <c r="BC5249" s="3">
        <v>0</v>
      </c>
      <c r="BD5249" s="3">
        <v>7</v>
      </c>
      <c r="BE5249">
        <f>IF(BD5249&gt;Summary!$C$2,1,0)</f>
        <v>1</v>
      </c>
      <c r="BF5249">
        <f t="shared" si="488"/>
        <v>0</v>
      </c>
      <c r="BG5249">
        <f t="shared" si="489"/>
        <v>0</v>
      </c>
      <c r="BH5249">
        <f t="shared" si="490"/>
        <v>1</v>
      </c>
      <c r="BI5249">
        <f t="shared" si="491"/>
        <v>0</v>
      </c>
    </row>
    <row r="5250" spans="1:61" x14ac:dyDescent="0.2">
      <c r="A5250">
        <v>8003</v>
      </c>
      <c r="B5250" t="s">
        <v>18814</v>
      </c>
      <c r="C5250" t="s">
        <v>18815</v>
      </c>
      <c r="D5250" t="s">
        <v>18816</v>
      </c>
      <c r="E5250" s="1" t="d">
        <v>2013-08-06</v>
      </c>
      <c r="F5250" t="s">
        <v>53</v>
      </c>
      <c r="G5250" s="1" t="d">
        <v>1974-07-23</v>
      </c>
      <c r="H5250">
        <v>41</v>
      </c>
      <c r="I5250" t="s">
        <v>65</v>
      </c>
      <c r="J5250" t="s">
        <v>102</v>
      </c>
      <c r="K5250">
        <v>0</v>
      </c>
      <c r="L5250">
        <v>0</v>
      </c>
      <c r="M5250">
        <v>0</v>
      </c>
      <c r="N5250">
        <v>0</v>
      </c>
      <c r="O5250">
        <v>-1</v>
      </c>
      <c r="P5250" s="2" t="d">
        <v>2013-08-05T05:06:05.00000003725290075</v>
      </c>
      <c r="Q5250" s="2" t="d">
        <v>2013-08-09T03:55:01.99999990873038675</v>
      </c>
      <c r="R5250" t="s">
        <v>18817</v>
      </c>
      <c r="S5250" s="1" t="d">
        <v>2013-08-05</v>
      </c>
      <c r="U5250">
        <v>1</v>
      </c>
      <c r="V5250" t="s">
        <v>57</v>
      </c>
      <c r="W5250" t="s">
        <v>172</v>
      </c>
      <c r="X5250">
        <v>0</v>
      </c>
      <c r="AG5250">
        <v>0</v>
      </c>
      <c r="AL5250" t="s">
        <v>59</v>
      </c>
      <c r="AM5250">
        <v>1</v>
      </c>
      <c r="AN5250" t="s">
        <v>60</v>
      </c>
      <c r="AO5250" s="1" t="d">
        <v>2013-08-06</v>
      </c>
      <c r="AP5250" t="s">
        <v>61</v>
      </c>
      <c r="AQ5250">
        <v>1</v>
      </c>
      <c r="AR5250" t="s">
        <v>60</v>
      </c>
      <c r="AS5250" s="1" t="d">
        <v>2013-08-06</v>
      </c>
      <c r="AT5250" s="1" t="d">
        <v>2013-08-05</v>
      </c>
      <c r="AU5250" s="1" t="d">
        <v>2013-08-09</v>
      </c>
      <c r="AV5250">
        <v>0</v>
      </c>
      <c r="AW5250">
        <v>3</v>
      </c>
      <c r="AX5250">
        <v>969</v>
      </c>
      <c r="AY5250">
        <v>0</v>
      </c>
      <c r="AZ5250">
        <f t="shared" si="486"/>
        <v>1</v>
      </c>
      <c r="BA5250">
        <f t="shared" si="487"/>
        <v>1</v>
      </c>
      <c r="BB5250" s="3">
        <v>1</v>
      </c>
      <c r="BC5250" s="3">
        <v>0</v>
      </c>
      <c r="BD5250" s="3">
        <v>1</v>
      </c>
      <c r="BE5250">
        <f>IF(BD5250&gt;Summary!$C$2,1,0)</f>
        <v>0</v>
      </c>
      <c r="BF5250">
        <f t="shared" si="488"/>
        <v>0</v>
      </c>
      <c r="BG5250">
        <f t="shared" si="489"/>
        <v>1</v>
      </c>
      <c r="BH5250">
        <f t="shared" si="490"/>
        <v>0</v>
      </c>
      <c r="BI5250">
        <f t="shared" si="491"/>
        <v>0</v>
      </c>
    </row>
    <row r="5251" spans="1:61" x14ac:dyDescent="0.2">
      <c r="A5251">
        <v>8004</v>
      </c>
      <c r="B5251" t="s">
        <v>18818</v>
      </c>
      <c r="C5251" t="s">
        <v>348</v>
      </c>
      <c r="D5251" t="s">
        <v>18819</v>
      </c>
      <c r="E5251" s="1" t="d">
        <v>2013-11-01</v>
      </c>
      <c r="F5251" t="s">
        <v>53</v>
      </c>
      <c r="G5251" s="1" t="d">
        <v>1984-08-01</v>
      </c>
      <c r="H5251">
        <v>31</v>
      </c>
      <c r="I5251" t="s">
        <v>65</v>
      </c>
      <c r="J5251" t="s">
        <v>102</v>
      </c>
      <c r="K5251">
        <v>0</v>
      </c>
      <c r="L5251">
        <v>0</v>
      </c>
      <c r="M5251">
        <v>3</v>
      </c>
      <c r="N5251">
        <v>9</v>
      </c>
      <c r="O5251">
        <v>-1</v>
      </c>
      <c r="P5251" s="2" t="d">
        <v>2013-10-31T03:30:03.9999998873099700</v>
      </c>
      <c r="Q5251" s="2" t="d">
        <v>2015-02-13T05:06:48.00000003073364700</v>
      </c>
      <c r="R5251" t="s">
        <v>18820</v>
      </c>
      <c r="S5251" s="1" t="d">
        <v>2013-10-31</v>
      </c>
      <c r="U5251">
        <v>1</v>
      </c>
      <c r="V5251" t="s">
        <v>57</v>
      </c>
      <c r="W5251" t="s">
        <v>2203</v>
      </c>
      <c r="X5251">
        <v>1</v>
      </c>
      <c r="Y5251" t="s">
        <v>18821</v>
      </c>
      <c r="Z5251" t="s">
        <v>79</v>
      </c>
      <c r="AA5251">
        <v>1</v>
      </c>
      <c r="AB5251" s="1" t="d">
        <v>2015-04-24</v>
      </c>
      <c r="AC5251" t="s">
        <v>80</v>
      </c>
      <c r="AD5251" s="1" t="d">
        <v>2015-04-25</v>
      </c>
      <c r="AE5251" s="1" t="d">
        <v>2015-04-25</v>
      </c>
      <c r="AG5251">
        <v>0</v>
      </c>
      <c r="AL5251" t="s">
        <v>59</v>
      </c>
      <c r="AM5251">
        <v>6</v>
      </c>
      <c r="AN5251" t="s">
        <v>87</v>
      </c>
      <c r="AO5251" s="1" t="d">
        <v>2013-11-01</v>
      </c>
      <c r="AP5251" t="s">
        <v>61</v>
      </c>
      <c r="AQ5251">
        <v>4</v>
      </c>
      <c r="AR5251" t="s">
        <v>60</v>
      </c>
      <c r="AS5251" s="1" t="d">
        <v>2013-11-01</v>
      </c>
      <c r="AT5251" s="1" t="d">
        <v>2013-10-31</v>
      </c>
      <c r="AU5251" s="1" t="d">
        <v>2015-02-13</v>
      </c>
      <c r="AV5251">
        <v>9</v>
      </c>
      <c r="AW5251">
        <v>469</v>
      </c>
      <c r="AX5251">
        <v>539</v>
      </c>
      <c r="AY5251">
        <v>1</v>
      </c>
      <c r="AZ5251">
        <f t="shared" si="486"/>
        <v>1</v>
      </c>
      <c r="BA5251">
        <f t="shared" si="487"/>
        <v>1</v>
      </c>
      <c r="BB5251" s="3">
        <v>1</v>
      </c>
      <c r="BC5251" s="3">
        <v>1</v>
      </c>
      <c r="BD5251" s="3">
        <v>6</v>
      </c>
      <c r="BE5251">
        <f>IF(BD5251&gt;Summary!$C$2,1,0)</f>
        <v>1</v>
      </c>
      <c r="BF5251">
        <f t="shared" si="488"/>
        <v>1</v>
      </c>
      <c r="BG5251">
        <f t="shared" si="489"/>
        <v>0</v>
      </c>
      <c r="BH5251">
        <f t="shared" si="490"/>
        <v>0</v>
      </c>
      <c r="BI5251">
        <f t="shared" si="491"/>
        <v>0</v>
      </c>
    </row>
    <row r="5252" spans="1:61" x14ac:dyDescent="0.2">
      <c r="A5252">
        <v>8007</v>
      </c>
      <c r="B5252" t="s">
        <v>18822</v>
      </c>
      <c r="C5252" t="s">
        <v>11038</v>
      </c>
      <c r="D5252" t="s">
        <v>18823</v>
      </c>
      <c r="E5252" s="1" t="d">
        <v>2013-02-28</v>
      </c>
      <c r="F5252" t="s">
        <v>53</v>
      </c>
      <c r="G5252" s="1" t="d">
        <v>1990-05-04</v>
      </c>
      <c r="H5252">
        <v>25</v>
      </c>
      <c r="I5252" t="s">
        <v>65</v>
      </c>
      <c r="J5252" t="s">
        <v>66</v>
      </c>
      <c r="K5252">
        <v>0</v>
      </c>
      <c r="L5252">
        <v>0</v>
      </c>
      <c r="M5252">
        <v>0</v>
      </c>
      <c r="N5252">
        <v>2</v>
      </c>
      <c r="O5252">
        <v>0</v>
      </c>
      <c r="P5252" s="2" t="d">
        <v>2013-02-28T12:20:59.00000010151415775</v>
      </c>
      <c r="Q5252" s="2" t="d">
        <v>2013-03-01T04:14:49.99999975785612825</v>
      </c>
      <c r="R5252" t="s">
        <v>18824</v>
      </c>
      <c r="S5252" s="1" t="d">
        <v>2013-02-27</v>
      </c>
      <c r="U5252">
        <v>1</v>
      </c>
      <c r="V5252" t="s">
        <v>57</v>
      </c>
      <c r="W5252" t="s">
        <v>3711</v>
      </c>
      <c r="X5252">
        <v>0</v>
      </c>
      <c r="AG5252">
        <v>0</v>
      </c>
      <c r="AL5252" t="s">
        <v>59</v>
      </c>
      <c r="AM5252">
        <v>9</v>
      </c>
      <c r="AN5252" t="s">
        <v>86</v>
      </c>
      <c r="AO5252" s="1" t="d">
        <v>2013-02-28</v>
      </c>
      <c r="AP5252" t="s">
        <v>61</v>
      </c>
      <c r="AQ5252">
        <v>9</v>
      </c>
      <c r="AR5252" t="s">
        <v>86</v>
      </c>
      <c r="AS5252" s="1" t="d">
        <v>2013-02-28</v>
      </c>
      <c r="AT5252" s="1" t="d">
        <v>2013-06-20</v>
      </c>
      <c r="AU5252" s="1" t="d">
        <v>2013-06-21</v>
      </c>
      <c r="AV5252">
        <v>2</v>
      </c>
      <c r="AW5252">
        <v>1</v>
      </c>
      <c r="AX5252">
        <v>112</v>
      </c>
      <c r="AY5252">
        <v>0</v>
      </c>
      <c r="AZ5252">
        <f t="shared" ref="AZ5252:AZ5315" si="492">IF(OR(O5252&lt;-30,O5252&gt;30),0,1)</f>
        <v>1</v>
      </c>
      <c r="BA5252">
        <f t="shared" ref="BA5252:BA5315" si="493">IF(O5252="",0,1)</f>
        <v>1</v>
      </c>
      <c r="BB5252" s="3">
        <v>1</v>
      </c>
      <c r="BC5252" s="3">
        <v>0</v>
      </c>
      <c r="BD5252" s="3">
        <v>9</v>
      </c>
      <c r="BE5252">
        <f>IF(BD5252&gt;Summary!$C$2,1,0)</f>
        <v>1</v>
      </c>
      <c r="BF5252">
        <f t="shared" ref="BF5252:BF5315" si="494">IF(AND($BC5252=1,$BE5252=1),1,0)</f>
        <v>0</v>
      </c>
      <c r="BG5252">
        <f t="shared" ref="BG5252:BG5315" si="495">IF(AND($BC5252=0,$BE5252=0),1,0)</f>
        <v>0</v>
      </c>
      <c r="BH5252">
        <f t="shared" ref="BH5252:BH5315" si="496">IF(AND($BC5252=0,$BE5252=1),1,0)</f>
        <v>1</v>
      </c>
      <c r="BI5252">
        <f t="shared" ref="BI5252:BI5315" si="497">IF(AND($BC5252=1,$BE5252=0),1,0)</f>
        <v>0</v>
      </c>
    </row>
    <row r="5253" spans="1:61" x14ac:dyDescent="0.2">
      <c r="A5253">
        <v>8008</v>
      </c>
      <c r="B5253" t="s">
        <v>18825</v>
      </c>
      <c r="C5253" t="s">
        <v>887</v>
      </c>
      <c r="D5253" t="s">
        <v>16573</v>
      </c>
      <c r="E5253" s="1" t="d">
        <v>2013-08-20</v>
      </c>
      <c r="F5253" t="s">
        <v>53</v>
      </c>
      <c r="G5253" s="1" t="d">
        <v>1988-09-13</v>
      </c>
      <c r="H5253">
        <v>27</v>
      </c>
      <c r="I5253" t="s">
        <v>65</v>
      </c>
      <c r="J5253" t="s">
        <v>66</v>
      </c>
      <c r="K5253">
        <v>0</v>
      </c>
      <c r="L5253">
        <v>0</v>
      </c>
      <c r="M5253">
        <v>0</v>
      </c>
      <c r="N5253">
        <v>1</v>
      </c>
      <c r="O5253">
        <v>-1</v>
      </c>
      <c r="P5253" s="2" t="d">
        <v>2013-08-19T05:36:34.99999971594661575</v>
      </c>
      <c r="Q5253" s="2" t="d">
        <v>2013-08-21T07:50:24.00000009220093425</v>
      </c>
      <c r="R5253" t="s">
        <v>18826</v>
      </c>
      <c r="S5253" s="1" t="d">
        <v>2013-08-19</v>
      </c>
      <c r="U5253">
        <v>1</v>
      </c>
      <c r="V5253" t="s">
        <v>97</v>
      </c>
      <c r="W5253" t="s">
        <v>940</v>
      </c>
      <c r="X5253">
        <v>0</v>
      </c>
      <c r="AG5253">
        <v>0</v>
      </c>
      <c r="AL5253" t="s">
        <v>59</v>
      </c>
      <c r="AM5253">
        <v>5</v>
      </c>
      <c r="AN5253" t="s">
        <v>87</v>
      </c>
      <c r="AO5253" s="1" t="d">
        <v>2013-08-20</v>
      </c>
      <c r="AP5253" t="s">
        <v>61</v>
      </c>
      <c r="AQ5253">
        <v>2</v>
      </c>
      <c r="AR5253" t="s">
        <v>60</v>
      </c>
      <c r="AS5253" s="1" t="d">
        <v>2013-08-20</v>
      </c>
      <c r="AT5253" s="1" t="d">
        <v>2015-10-02</v>
      </c>
      <c r="AU5253" s="1" t="d">
        <v>2020-01-01</v>
      </c>
      <c r="AV5253">
        <v>1</v>
      </c>
      <c r="AW5253">
        <v>1</v>
      </c>
      <c r="AX5253">
        <v>773</v>
      </c>
      <c r="AY5253">
        <v>0</v>
      </c>
      <c r="AZ5253">
        <f t="shared" si="492"/>
        <v>1</v>
      </c>
      <c r="BA5253">
        <f t="shared" si="493"/>
        <v>1</v>
      </c>
      <c r="BB5253" s="3">
        <v>1</v>
      </c>
      <c r="BC5253" s="3">
        <v>0</v>
      </c>
      <c r="BD5253" s="3">
        <v>5</v>
      </c>
      <c r="BE5253">
        <f>IF(BD5253&gt;Summary!$C$2,1,0)</f>
        <v>0</v>
      </c>
      <c r="BF5253">
        <f t="shared" si="494"/>
        <v>0</v>
      </c>
      <c r="BG5253">
        <f t="shared" si="495"/>
        <v>1</v>
      </c>
      <c r="BH5253">
        <f t="shared" si="496"/>
        <v>0</v>
      </c>
      <c r="BI5253">
        <f t="shared" si="497"/>
        <v>0</v>
      </c>
    </row>
    <row r="5254" spans="1:61" x14ac:dyDescent="0.2">
      <c r="A5254">
        <v>8009</v>
      </c>
      <c r="B5254" t="s">
        <v>18827</v>
      </c>
      <c r="C5254" t="s">
        <v>7677</v>
      </c>
      <c r="D5254" t="s">
        <v>8836</v>
      </c>
      <c r="E5254" s="1" t="d">
        <v>2014-10-23</v>
      </c>
      <c r="F5254" t="s">
        <v>53</v>
      </c>
      <c r="G5254" s="1" t="d">
        <v>1984-08-18</v>
      </c>
      <c r="H5254">
        <v>31</v>
      </c>
      <c r="I5254" t="s">
        <v>65</v>
      </c>
      <c r="J5254" t="s">
        <v>66</v>
      </c>
      <c r="K5254">
        <v>1</v>
      </c>
      <c r="L5254">
        <v>1</v>
      </c>
      <c r="M5254">
        <v>1</v>
      </c>
      <c r="N5254">
        <v>13</v>
      </c>
      <c r="O5254">
        <v>-1</v>
      </c>
      <c r="P5254" s="2" t="d">
        <v>2014-10-22T08:58:24.99999979510903575</v>
      </c>
      <c r="Q5254" s="2" t="d">
        <v>2014-10-24T04:21:11.00000018253922650</v>
      </c>
      <c r="R5254" t="s">
        <v>18828</v>
      </c>
      <c r="S5254" s="1" t="d">
        <v>2014-10-22</v>
      </c>
      <c r="U5254">
        <v>1</v>
      </c>
      <c r="V5254" t="s">
        <v>57</v>
      </c>
      <c r="W5254" t="s">
        <v>795</v>
      </c>
      <c r="X5254">
        <v>1</v>
      </c>
      <c r="Y5254" t="s">
        <v>18829</v>
      </c>
      <c r="Z5254" t="s">
        <v>106</v>
      </c>
      <c r="AB5254" s="1" t="d">
        <v>2016-01-05</v>
      </c>
      <c r="AC5254" t="s">
        <v>18830</v>
      </c>
      <c r="AG5254">
        <v>1</v>
      </c>
      <c r="AH5254" t="s">
        <v>18829</v>
      </c>
      <c r="AI5254" t="s">
        <v>106</v>
      </c>
      <c r="AJ5254" s="1" t="d">
        <v>2016-01-05</v>
      </c>
      <c r="AK5254" t="s">
        <v>18830</v>
      </c>
      <c r="AL5254" t="s">
        <v>59</v>
      </c>
      <c r="AM5254">
        <v>9</v>
      </c>
      <c r="AN5254" t="s">
        <v>86</v>
      </c>
      <c r="AO5254" s="1" t="d">
        <v>2014-10-23</v>
      </c>
      <c r="AP5254" t="s">
        <v>61</v>
      </c>
      <c r="AQ5254">
        <v>8</v>
      </c>
      <c r="AR5254" t="s">
        <v>86</v>
      </c>
      <c r="AS5254" s="1" t="d">
        <v>2014-10-23</v>
      </c>
      <c r="AT5254" s="1" t="d">
        <v>2014-10-22</v>
      </c>
      <c r="AU5254" s="1" t="d">
        <v>2014-10-24</v>
      </c>
      <c r="AV5254">
        <v>13</v>
      </c>
      <c r="AW5254">
        <v>1</v>
      </c>
      <c r="AX5254">
        <v>439</v>
      </c>
      <c r="AY5254">
        <v>1</v>
      </c>
      <c r="AZ5254">
        <f t="shared" si="492"/>
        <v>1</v>
      </c>
      <c r="BA5254">
        <f t="shared" si="493"/>
        <v>1</v>
      </c>
      <c r="BB5254" s="3">
        <v>1</v>
      </c>
      <c r="BC5254" s="3">
        <v>1</v>
      </c>
      <c r="BD5254" s="3">
        <v>9</v>
      </c>
      <c r="BE5254">
        <f>IF(BD5254&gt;Summary!$C$2,1,0)</f>
        <v>1</v>
      </c>
      <c r="BF5254">
        <f t="shared" si="494"/>
        <v>1</v>
      </c>
      <c r="BG5254">
        <f t="shared" si="495"/>
        <v>0</v>
      </c>
      <c r="BH5254">
        <f t="shared" si="496"/>
        <v>0</v>
      </c>
      <c r="BI5254">
        <f t="shared" si="497"/>
        <v>0</v>
      </c>
    </row>
    <row r="5255" spans="1:61" x14ac:dyDescent="0.2">
      <c r="A5255">
        <v>8010</v>
      </c>
      <c r="B5255" t="s">
        <v>18831</v>
      </c>
      <c r="C5255" t="s">
        <v>3595</v>
      </c>
      <c r="D5255" t="s">
        <v>18832</v>
      </c>
      <c r="E5255" s="1" t="d">
        <v>2014-02-24</v>
      </c>
      <c r="F5255" t="s">
        <v>53</v>
      </c>
      <c r="G5255" s="1" t="d">
        <v>1992-09-02</v>
      </c>
      <c r="H5255">
        <v>23</v>
      </c>
      <c r="I5255" t="s">
        <v>75</v>
      </c>
      <c r="J5255" t="s">
        <v>102</v>
      </c>
      <c r="K5255">
        <v>0</v>
      </c>
      <c r="L5255">
        <v>0</v>
      </c>
      <c r="M5255">
        <v>0</v>
      </c>
      <c r="N5255">
        <v>0</v>
      </c>
      <c r="O5255">
        <v>-3</v>
      </c>
      <c r="P5255" s="2" t="d">
        <v>2014-02-21T05:05:49.00000006891786875</v>
      </c>
      <c r="Q5255" s="2" t="d">
        <v>2014-02-21T08:12:19.00000008288771075</v>
      </c>
      <c r="R5255" t="s">
        <v>18833</v>
      </c>
      <c r="S5255" s="1" t="d">
        <v>2014-02-21</v>
      </c>
      <c r="U5255">
        <v>3</v>
      </c>
      <c r="V5255" t="s">
        <v>97</v>
      </c>
      <c r="W5255" t="s">
        <v>80</v>
      </c>
      <c r="X5255">
        <v>0</v>
      </c>
      <c r="AG5255">
        <v>0</v>
      </c>
      <c r="AL5255" t="s">
        <v>59</v>
      </c>
      <c r="AM5255">
        <v>4</v>
      </c>
      <c r="AN5255" t="s">
        <v>60</v>
      </c>
      <c r="AO5255" s="1" t="d">
        <v>2014-02-24</v>
      </c>
      <c r="AP5255" t="s">
        <v>61</v>
      </c>
      <c r="AQ5255">
        <v>4</v>
      </c>
      <c r="AR5255" t="s">
        <v>60</v>
      </c>
      <c r="AS5255" s="1" t="d">
        <v>2014-02-24</v>
      </c>
      <c r="AT5255" s="1" t="d">
        <v>2014-02-21</v>
      </c>
      <c r="AU5255" s="1" t="d">
        <v>2014-02-21</v>
      </c>
      <c r="AV5255">
        <v>0</v>
      </c>
      <c r="AW5255">
        <v>0</v>
      </c>
      <c r="AX5255">
        <v>767</v>
      </c>
      <c r="AY5255">
        <v>0</v>
      </c>
      <c r="AZ5255">
        <f t="shared" si="492"/>
        <v>1</v>
      </c>
      <c r="BA5255">
        <f t="shared" si="493"/>
        <v>1</v>
      </c>
      <c r="BB5255" s="3">
        <v>1</v>
      </c>
      <c r="BC5255" s="3">
        <v>0</v>
      </c>
      <c r="BD5255" s="3">
        <v>4</v>
      </c>
      <c r="BE5255">
        <f>IF(BD5255&gt;Summary!$C$2,1,0)</f>
        <v>0</v>
      </c>
      <c r="BF5255">
        <f t="shared" si="494"/>
        <v>0</v>
      </c>
      <c r="BG5255">
        <f t="shared" si="495"/>
        <v>1</v>
      </c>
      <c r="BH5255">
        <f t="shared" si="496"/>
        <v>0</v>
      </c>
      <c r="BI5255">
        <f t="shared" si="497"/>
        <v>0</v>
      </c>
    </row>
    <row r="5256" spans="1:61" x14ac:dyDescent="0.2">
      <c r="A5256">
        <v>8014</v>
      </c>
      <c r="B5256" t="s">
        <v>18834</v>
      </c>
      <c r="C5256" t="s">
        <v>18835</v>
      </c>
      <c r="D5256" t="s">
        <v>18836</v>
      </c>
      <c r="E5256" s="1" t="d">
        <v>2014-06-01</v>
      </c>
      <c r="F5256" t="s">
        <v>53</v>
      </c>
      <c r="G5256" s="1" t="d">
        <v>1964-02-21</v>
      </c>
      <c r="H5256">
        <v>52</v>
      </c>
      <c r="I5256" t="s">
        <v>54</v>
      </c>
      <c r="J5256" t="s">
        <v>66</v>
      </c>
      <c r="K5256">
        <v>0</v>
      </c>
      <c r="L5256">
        <v>0</v>
      </c>
      <c r="M5256">
        <v>0</v>
      </c>
      <c r="N5256">
        <v>7</v>
      </c>
      <c r="O5256">
        <v>-1</v>
      </c>
      <c r="P5256" s="2" t="d">
        <v>2014-05-31T10:26:26.00000026635825825</v>
      </c>
      <c r="Q5256" s="2" t="d">
        <v>2014-06-01T08:21:07.00000029522925650</v>
      </c>
      <c r="R5256" t="s">
        <v>18837</v>
      </c>
      <c r="S5256" s="1" t="d">
        <v>2014-05-31</v>
      </c>
      <c r="U5256">
        <v>1</v>
      </c>
      <c r="V5256" t="s">
        <v>97</v>
      </c>
      <c r="W5256" t="s">
        <v>167</v>
      </c>
      <c r="X5256">
        <v>1</v>
      </c>
      <c r="Y5256" t="s">
        <v>18838</v>
      </c>
      <c r="Z5256" t="s">
        <v>70</v>
      </c>
      <c r="AA5256">
        <v>0</v>
      </c>
      <c r="AB5256" s="1" t="d">
        <v>2014-08-24</v>
      </c>
      <c r="AC5256" t="s">
        <v>167</v>
      </c>
      <c r="AD5256" s="1" t="d">
        <v>2014-08-24</v>
      </c>
      <c r="AE5256" s="1" t="d">
        <v>2014-08-24</v>
      </c>
      <c r="AG5256">
        <v>0</v>
      </c>
      <c r="AL5256" t="s">
        <v>59</v>
      </c>
      <c r="AM5256">
        <v>3</v>
      </c>
      <c r="AN5256" t="s">
        <v>60</v>
      </c>
      <c r="AO5256" s="1" t="d">
        <v>2014-06-01</v>
      </c>
      <c r="AP5256" t="s">
        <v>61</v>
      </c>
      <c r="AQ5256">
        <v>1</v>
      </c>
      <c r="AR5256" t="s">
        <v>60</v>
      </c>
      <c r="AS5256" s="1" t="d">
        <v>2014-06-01</v>
      </c>
      <c r="AT5256" s="1" t="d">
        <v>2014-08-24</v>
      </c>
      <c r="AU5256" s="1" t="d">
        <v>2014-08-24</v>
      </c>
      <c r="AV5256">
        <v>7</v>
      </c>
      <c r="AW5256">
        <v>0</v>
      </c>
      <c r="AX5256">
        <v>84</v>
      </c>
      <c r="AY5256">
        <v>0</v>
      </c>
      <c r="AZ5256">
        <f t="shared" si="492"/>
        <v>1</v>
      </c>
      <c r="BA5256">
        <f t="shared" si="493"/>
        <v>1</v>
      </c>
      <c r="BB5256" s="3">
        <v>1</v>
      </c>
      <c r="BC5256" s="3">
        <v>1</v>
      </c>
      <c r="BD5256" s="3">
        <v>3</v>
      </c>
      <c r="BE5256">
        <f>IF(BD5256&gt;Summary!$C$2,1,0)</f>
        <v>0</v>
      </c>
      <c r="BF5256">
        <f t="shared" si="494"/>
        <v>0</v>
      </c>
      <c r="BG5256">
        <f t="shared" si="495"/>
        <v>0</v>
      </c>
      <c r="BH5256">
        <f t="shared" si="496"/>
        <v>0</v>
      </c>
      <c r="BI5256">
        <f t="shared" si="497"/>
        <v>1</v>
      </c>
    </row>
    <row r="5257" spans="1:61" x14ac:dyDescent="0.2">
      <c r="A5257">
        <v>8016</v>
      </c>
      <c r="B5257" t="s">
        <v>18839</v>
      </c>
      <c r="C5257" t="s">
        <v>220</v>
      </c>
      <c r="D5257" t="s">
        <v>692</v>
      </c>
      <c r="E5257" s="1" t="d">
        <v>2013-11-13</v>
      </c>
      <c r="F5257" t="s">
        <v>53</v>
      </c>
      <c r="G5257" s="1" t="d">
        <v>1986-08-30</v>
      </c>
      <c r="H5257">
        <v>29</v>
      </c>
      <c r="I5257" t="s">
        <v>65</v>
      </c>
      <c r="J5257" t="s">
        <v>66</v>
      </c>
      <c r="K5257">
        <v>0</v>
      </c>
      <c r="L5257">
        <v>0</v>
      </c>
      <c r="M5257">
        <v>0</v>
      </c>
      <c r="N5257">
        <v>6</v>
      </c>
      <c r="O5257">
        <v>-22</v>
      </c>
      <c r="P5257" s="2" t="d">
        <v>2013-10-22T08:38:06.000000243075192075</v>
      </c>
      <c r="Q5257" s="2" t="d">
        <v>2013-11-13T09:32:52.99999978858977525</v>
      </c>
      <c r="R5257" t="s">
        <v>18840</v>
      </c>
      <c r="T5257" s="1" t="d">
        <v>2013-10-23</v>
      </c>
      <c r="U5257">
        <v>21</v>
      </c>
      <c r="V5257" t="s">
        <v>57</v>
      </c>
      <c r="W5257" t="s">
        <v>92</v>
      </c>
      <c r="X5257">
        <v>1</v>
      </c>
      <c r="Y5257" t="s">
        <v>18841</v>
      </c>
      <c r="Z5257" t="s">
        <v>70</v>
      </c>
      <c r="AA5257">
        <v>6</v>
      </c>
      <c r="AB5257" s="1" t="d">
        <v>2014-09-10</v>
      </c>
      <c r="AC5257" t="s">
        <v>77</v>
      </c>
      <c r="AD5257" s="1" t="d">
        <v>2014-09-16</v>
      </c>
      <c r="AE5257" s="1" t="d">
        <v>2014-09-26</v>
      </c>
      <c r="AG5257">
        <v>0</v>
      </c>
      <c r="AL5257" t="s">
        <v>59</v>
      </c>
      <c r="AM5257">
        <v>6</v>
      </c>
      <c r="AN5257" t="s">
        <v>87</v>
      </c>
      <c r="AO5257" s="1" t="d">
        <v>2013-11-13</v>
      </c>
      <c r="AP5257" t="s">
        <v>61</v>
      </c>
      <c r="AQ5257">
        <v>3</v>
      </c>
      <c r="AR5257" t="s">
        <v>60</v>
      </c>
      <c r="AS5257" s="1" t="d">
        <v>2013-11-13</v>
      </c>
      <c r="AT5257" s="1" t="d">
        <v>2014-10-07</v>
      </c>
      <c r="AU5257" s="1" t="d">
        <v>2015-04-29</v>
      </c>
      <c r="AV5257">
        <v>6</v>
      </c>
      <c r="AW5257">
        <v>0</v>
      </c>
      <c r="AX5257">
        <v>301</v>
      </c>
      <c r="AY5257">
        <v>1</v>
      </c>
      <c r="AZ5257">
        <f t="shared" si="492"/>
        <v>1</v>
      </c>
      <c r="BA5257">
        <f t="shared" si="493"/>
        <v>1</v>
      </c>
      <c r="BB5257" s="3">
        <v>1</v>
      </c>
      <c r="BC5257" s="3">
        <v>1</v>
      </c>
      <c r="BD5257" s="3">
        <v>6</v>
      </c>
      <c r="BE5257">
        <f>IF(BD5257&gt;Summary!$C$2,1,0)</f>
        <v>1</v>
      </c>
      <c r="BF5257">
        <f t="shared" si="494"/>
        <v>1</v>
      </c>
      <c r="BG5257">
        <f t="shared" si="495"/>
        <v>0</v>
      </c>
      <c r="BH5257">
        <f t="shared" si="496"/>
        <v>0</v>
      </c>
      <c r="BI5257">
        <f t="shared" si="497"/>
        <v>0</v>
      </c>
    </row>
    <row r="5258" spans="1:61" x14ac:dyDescent="0.2">
      <c r="A5258">
        <v>8018</v>
      </c>
      <c r="B5258" t="s">
        <v>18842</v>
      </c>
      <c r="C5258" t="s">
        <v>406</v>
      </c>
      <c r="D5258" t="s">
        <v>12818</v>
      </c>
      <c r="E5258" s="1" t="d">
        <v>2013-01-13</v>
      </c>
      <c r="F5258" t="s">
        <v>53</v>
      </c>
      <c r="G5258" s="1" t="d">
        <v>1976-01-01</v>
      </c>
      <c r="H5258">
        <v>40</v>
      </c>
      <c r="I5258" t="s">
        <v>65</v>
      </c>
      <c r="J5258" t="s">
        <v>102</v>
      </c>
      <c r="K5258">
        <v>0</v>
      </c>
      <c r="L5258">
        <v>0</v>
      </c>
      <c r="M5258">
        <v>0</v>
      </c>
      <c r="N5258">
        <v>10</v>
      </c>
      <c r="O5258">
        <v>-1</v>
      </c>
      <c r="P5258" s="2" t="d">
        <v>2013-01-12T08:30:12.99999968614428975</v>
      </c>
      <c r="Q5258" s="2" t="d">
        <v>2013-01-17T08:21:28.0000001750886450</v>
      </c>
      <c r="R5258" t="s">
        <v>18843</v>
      </c>
      <c r="S5258" s="1" t="d">
        <v>2013-01-12</v>
      </c>
      <c r="U5258">
        <v>1</v>
      </c>
      <c r="V5258" t="s">
        <v>57</v>
      </c>
      <c r="W5258" t="s">
        <v>840</v>
      </c>
      <c r="X5258">
        <v>1</v>
      </c>
      <c r="Y5258" t="s">
        <v>18844</v>
      </c>
      <c r="Z5258" t="s">
        <v>70</v>
      </c>
      <c r="AA5258">
        <v>0</v>
      </c>
      <c r="AB5258" s="1" t="d">
        <v>2013-02-26</v>
      </c>
      <c r="AC5258" t="s">
        <v>7692</v>
      </c>
      <c r="AD5258" s="1" t="d">
        <v>2013-02-26</v>
      </c>
      <c r="AE5258" s="1" t="d">
        <v>2013-04-12</v>
      </c>
      <c r="AG5258">
        <v>0</v>
      </c>
      <c r="AL5258" t="s">
        <v>59</v>
      </c>
      <c r="AM5258">
        <v>7</v>
      </c>
      <c r="AN5258" t="s">
        <v>87</v>
      </c>
      <c r="AO5258" s="1" t="d">
        <v>2013-01-13</v>
      </c>
      <c r="AP5258" t="s">
        <v>61</v>
      </c>
      <c r="AQ5258">
        <v>5</v>
      </c>
      <c r="AR5258" t="s">
        <v>87</v>
      </c>
      <c r="AS5258" s="1" t="d">
        <v>2013-01-13</v>
      </c>
      <c r="AT5258" s="1" t="d">
        <v>2013-02-26</v>
      </c>
      <c r="AU5258" s="1" t="d">
        <v>2013-04-12</v>
      </c>
      <c r="AV5258">
        <v>10</v>
      </c>
      <c r="AW5258">
        <v>4</v>
      </c>
      <c r="AX5258">
        <v>44</v>
      </c>
      <c r="AY5258">
        <v>1</v>
      </c>
      <c r="AZ5258">
        <f t="shared" si="492"/>
        <v>1</v>
      </c>
      <c r="BA5258">
        <f t="shared" si="493"/>
        <v>1</v>
      </c>
      <c r="BB5258" s="3">
        <v>1</v>
      </c>
      <c r="BC5258" s="3">
        <v>1</v>
      </c>
      <c r="BD5258" s="3">
        <v>7</v>
      </c>
      <c r="BE5258">
        <f>IF(BD5258&gt;Summary!$C$2,1,0)</f>
        <v>1</v>
      </c>
      <c r="BF5258">
        <f t="shared" si="494"/>
        <v>1</v>
      </c>
      <c r="BG5258">
        <f t="shared" si="495"/>
        <v>0</v>
      </c>
      <c r="BH5258">
        <f t="shared" si="496"/>
        <v>0</v>
      </c>
      <c r="BI5258">
        <f t="shared" si="497"/>
        <v>0</v>
      </c>
    </row>
    <row r="5259" spans="1:61" x14ac:dyDescent="0.2">
      <c r="A5259">
        <v>8019</v>
      </c>
      <c r="B5259" t="s">
        <v>18845</v>
      </c>
      <c r="C5259" t="s">
        <v>9449</v>
      </c>
      <c r="D5259" t="s">
        <v>4807</v>
      </c>
      <c r="E5259" s="1" t="d">
        <v>2013-01-28</v>
      </c>
      <c r="F5259" t="s">
        <v>115</v>
      </c>
      <c r="G5259" s="1" t="d">
        <v>1967-04-06</v>
      </c>
      <c r="H5259">
        <v>49</v>
      </c>
      <c r="I5259" t="s">
        <v>54</v>
      </c>
      <c r="J5259" t="s">
        <v>102</v>
      </c>
      <c r="K5259">
        <v>0</v>
      </c>
      <c r="L5259">
        <v>0</v>
      </c>
      <c r="M5259">
        <v>0</v>
      </c>
      <c r="N5259">
        <v>0</v>
      </c>
      <c r="O5259">
        <v>-3</v>
      </c>
      <c r="P5259" s="2" t="d">
        <v>2013-01-25T09:46:53.00000001210719325</v>
      </c>
      <c r="Q5259" s="2" t="d">
        <v>2013-01-26T09:09:41.00000002887099825</v>
      </c>
      <c r="R5259" t="s">
        <v>18846</v>
      </c>
      <c r="S5259" s="1" t="d">
        <v>2013-01-25</v>
      </c>
      <c r="U5259">
        <v>3</v>
      </c>
      <c r="V5259" t="s">
        <v>57</v>
      </c>
      <c r="W5259" t="s">
        <v>18533</v>
      </c>
      <c r="X5259">
        <v>0</v>
      </c>
      <c r="AG5259">
        <v>0</v>
      </c>
      <c r="AL5259" t="s">
        <v>59</v>
      </c>
      <c r="AM5259">
        <v>2</v>
      </c>
      <c r="AN5259" t="s">
        <v>60</v>
      </c>
      <c r="AO5259" s="1" t="d">
        <v>2013-01-28</v>
      </c>
      <c r="AP5259" t="s">
        <v>61</v>
      </c>
      <c r="AQ5259">
        <v>2</v>
      </c>
      <c r="AR5259" t="s">
        <v>60</v>
      </c>
      <c r="AS5259" s="1" t="d">
        <v>2013-01-28</v>
      </c>
      <c r="AT5259" s="1" t="d">
        <v>2013-01-25</v>
      </c>
      <c r="AU5259" s="1" t="d">
        <v>2013-01-26</v>
      </c>
      <c r="AV5259">
        <v>0</v>
      </c>
      <c r="AW5259">
        <v>0</v>
      </c>
      <c r="AX5259">
        <v>1159</v>
      </c>
      <c r="AY5259">
        <v>0</v>
      </c>
      <c r="AZ5259">
        <f t="shared" si="492"/>
        <v>1</v>
      </c>
      <c r="BA5259">
        <f t="shared" si="493"/>
        <v>1</v>
      </c>
      <c r="BB5259" s="3">
        <v>1</v>
      </c>
      <c r="BC5259" s="3">
        <v>0</v>
      </c>
      <c r="BD5259" s="3">
        <v>2</v>
      </c>
      <c r="BE5259">
        <f>IF(BD5259&gt;Summary!$C$2,1,0)</f>
        <v>0</v>
      </c>
      <c r="BF5259">
        <f t="shared" si="494"/>
        <v>0</v>
      </c>
      <c r="BG5259">
        <f t="shared" si="495"/>
        <v>1</v>
      </c>
      <c r="BH5259">
        <f t="shared" si="496"/>
        <v>0</v>
      </c>
      <c r="BI5259">
        <f t="shared" si="497"/>
        <v>0</v>
      </c>
    </row>
    <row r="5260" spans="1:61" x14ac:dyDescent="0.2">
      <c r="A5260">
        <v>8021</v>
      </c>
      <c r="B5260" t="s">
        <v>18847</v>
      </c>
      <c r="C5260" t="s">
        <v>1587</v>
      </c>
      <c r="D5260" t="s">
        <v>18848</v>
      </c>
      <c r="E5260" s="1" t="d">
        <v>2013-04-12</v>
      </c>
      <c r="F5260" t="s">
        <v>53</v>
      </c>
      <c r="G5260" s="1" t="d">
        <v>1967-01-19</v>
      </c>
      <c r="H5260">
        <v>49</v>
      </c>
      <c r="I5260" t="s">
        <v>54</v>
      </c>
      <c r="J5260" t="s">
        <v>102</v>
      </c>
      <c r="K5260">
        <v>0</v>
      </c>
      <c r="L5260">
        <v>0</v>
      </c>
      <c r="M5260">
        <v>0</v>
      </c>
      <c r="N5260">
        <v>8</v>
      </c>
      <c r="O5260">
        <v>-24</v>
      </c>
      <c r="P5260" s="2" t="d">
        <v>2013-03-19T06:42:17.99999984912574150</v>
      </c>
      <c r="Q5260" s="2" t="d">
        <v>2013-04-12T07:58:01.00000005215406375</v>
      </c>
      <c r="R5260" t="s">
        <v>18849</v>
      </c>
      <c r="S5260" s="1" t="d">
        <v>2013-03-19</v>
      </c>
      <c r="U5260">
        <v>24</v>
      </c>
      <c r="V5260" t="s">
        <v>57</v>
      </c>
      <c r="W5260" t="s">
        <v>329</v>
      </c>
      <c r="X5260">
        <v>0</v>
      </c>
      <c r="AG5260">
        <v>0</v>
      </c>
      <c r="AL5260" t="s">
        <v>59</v>
      </c>
      <c r="AM5260">
        <v>2</v>
      </c>
      <c r="AN5260" t="s">
        <v>60</v>
      </c>
      <c r="AO5260" s="1" t="d">
        <v>2013-04-12</v>
      </c>
      <c r="AP5260" t="s">
        <v>61</v>
      </c>
      <c r="AQ5260">
        <v>1</v>
      </c>
      <c r="AR5260" t="s">
        <v>60</v>
      </c>
      <c r="AS5260" s="1" t="d">
        <v>2013-04-12</v>
      </c>
      <c r="AT5260" s="1" t="d">
        <v>2014-05-23</v>
      </c>
      <c r="AU5260" s="1" t="d">
        <v>2014-12-16</v>
      </c>
      <c r="AV5260">
        <v>8</v>
      </c>
      <c r="AW5260">
        <v>0</v>
      </c>
      <c r="AX5260">
        <v>406</v>
      </c>
      <c r="AY5260">
        <v>0</v>
      </c>
      <c r="AZ5260">
        <f t="shared" si="492"/>
        <v>1</v>
      </c>
      <c r="BA5260">
        <f t="shared" si="493"/>
        <v>1</v>
      </c>
      <c r="BB5260" s="3">
        <v>1</v>
      </c>
      <c r="BC5260" s="3">
        <v>0</v>
      </c>
      <c r="BD5260" s="3">
        <v>2</v>
      </c>
      <c r="BE5260">
        <f>IF(BD5260&gt;Summary!$C$2,1,0)</f>
        <v>0</v>
      </c>
      <c r="BF5260">
        <f t="shared" si="494"/>
        <v>0</v>
      </c>
      <c r="BG5260">
        <f t="shared" si="495"/>
        <v>1</v>
      </c>
      <c r="BH5260">
        <f t="shared" si="496"/>
        <v>0</v>
      </c>
      <c r="BI5260">
        <f t="shared" si="497"/>
        <v>0</v>
      </c>
    </row>
    <row r="5261" spans="1:61" x14ac:dyDescent="0.2">
      <c r="A5261">
        <v>8022</v>
      </c>
      <c r="B5261" t="s">
        <v>18850</v>
      </c>
      <c r="C5261" t="s">
        <v>18851</v>
      </c>
      <c r="D5261" t="s">
        <v>4416</v>
      </c>
      <c r="E5261" s="1" t="d">
        <v>2014-08-11</v>
      </c>
      <c r="F5261" t="s">
        <v>53</v>
      </c>
      <c r="G5261" s="1" t="d">
        <v>1991-12-08</v>
      </c>
      <c r="H5261">
        <v>24</v>
      </c>
      <c r="I5261" t="s">
        <v>75</v>
      </c>
      <c r="J5261" t="s">
        <v>66</v>
      </c>
      <c r="K5261">
        <v>0</v>
      </c>
      <c r="L5261">
        <v>0</v>
      </c>
      <c r="M5261">
        <v>0</v>
      </c>
      <c r="N5261">
        <v>3</v>
      </c>
      <c r="O5261">
        <v>0</v>
      </c>
      <c r="P5261" s="2" t="d">
        <v>2014-08-11T04:24:00.99999968893825950</v>
      </c>
      <c r="Q5261" s="2" t="d">
        <v>2014-08-11T10:30:20.999999879859387825</v>
      </c>
      <c r="R5261" t="s">
        <v>18852</v>
      </c>
      <c r="S5261" s="1" t="d">
        <v>2014-08-11</v>
      </c>
      <c r="U5261">
        <v>0</v>
      </c>
      <c r="V5261" t="s">
        <v>57</v>
      </c>
      <c r="W5261" t="s">
        <v>18853</v>
      </c>
      <c r="X5261">
        <v>1</v>
      </c>
      <c r="Y5261" t="s">
        <v>18854</v>
      </c>
      <c r="Z5261" t="s">
        <v>135</v>
      </c>
      <c r="AA5261">
        <v>0</v>
      </c>
      <c r="AB5261" s="1" t="d">
        <v>2014-08-27</v>
      </c>
      <c r="AC5261" t="s">
        <v>7592</v>
      </c>
      <c r="AD5261" s="1" t="d">
        <v>2014-08-27</v>
      </c>
      <c r="AE5261" s="1" t="d">
        <v>2014-08-28</v>
      </c>
      <c r="AG5261">
        <v>0</v>
      </c>
      <c r="AL5261" t="s">
        <v>59</v>
      </c>
      <c r="AM5261">
        <v>5</v>
      </c>
      <c r="AN5261" t="s">
        <v>87</v>
      </c>
      <c r="AO5261" s="1" t="d">
        <v>2014-08-11</v>
      </c>
      <c r="AP5261" t="s">
        <v>61</v>
      </c>
      <c r="AQ5261">
        <v>3</v>
      </c>
      <c r="AR5261" t="s">
        <v>60</v>
      </c>
      <c r="AS5261" s="1" t="d">
        <v>2014-08-11</v>
      </c>
      <c r="AT5261" s="1" t="d">
        <v>2014-08-27</v>
      </c>
      <c r="AU5261" s="1" t="d">
        <v>2014-08-28</v>
      </c>
      <c r="AV5261">
        <v>3</v>
      </c>
      <c r="AW5261">
        <v>0</v>
      </c>
      <c r="AX5261">
        <v>16</v>
      </c>
      <c r="AY5261">
        <v>1</v>
      </c>
      <c r="AZ5261">
        <f t="shared" si="492"/>
        <v>1</v>
      </c>
      <c r="BA5261">
        <f t="shared" si="493"/>
        <v>1</v>
      </c>
      <c r="BB5261" s="3">
        <v>1</v>
      </c>
      <c r="BC5261" s="3">
        <v>1</v>
      </c>
      <c r="BD5261" s="3">
        <v>5</v>
      </c>
      <c r="BE5261">
        <f>IF(BD5261&gt;Summary!$C$2,1,0)</f>
        <v>0</v>
      </c>
      <c r="BF5261">
        <f t="shared" si="494"/>
        <v>0</v>
      </c>
      <c r="BG5261">
        <f t="shared" si="495"/>
        <v>0</v>
      </c>
      <c r="BH5261">
        <f t="shared" si="496"/>
        <v>0</v>
      </c>
      <c r="BI5261">
        <f t="shared" si="497"/>
        <v>1</v>
      </c>
    </row>
    <row r="5262" spans="1:61" x14ac:dyDescent="0.2">
      <c r="A5262">
        <v>8023</v>
      </c>
      <c r="B5262" t="s">
        <v>18855</v>
      </c>
      <c r="C5262" t="s">
        <v>18856</v>
      </c>
      <c r="D5262" t="s">
        <v>2280</v>
      </c>
      <c r="E5262" s="1" t="d">
        <v>2013-03-24</v>
      </c>
      <c r="F5262" t="s">
        <v>53</v>
      </c>
      <c r="G5262" s="1" t="d">
        <v>1975-03-28</v>
      </c>
      <c r="H5262">
        <v>41</v>
      </c>
      <c r="I5262" t="s">
        <v>65</v>
      </c>
      <c r="J5262" t="s">
        <v>66</v>
      </c>
      <c r="K5262">
        <v>0</v>
      </c>
      <c r="L5262">
        <v>0</v>
      </c>
      <c r="M5262">
        <v>0</v>
      </c>
      <c r="N5262">
        <v>7</v>
      </c>
      <c r="O5262">
        <v>-2</v>
      </c>
      <c r="P5262" s="2" t="d">
        <v>2013-03-22T10:17:54.00000002235174450</v>
      </c>
      <c r="Q5262" s="2" t="d">
        <v>2013-03-24T02:12:36.00000028498470525</v>
      </c>
      <c r="R5262" t="s">
        <v>18857</v>
      </c>
      <c r="T5262" s="1" t="d">
        <v>2013-03-22</v>
      </c>
      <c r="U5262">
        <v>2</v>
      </c>
      <c r="V5262" t="s">
        <v>97</v>
      </c>
      <c r="W5262" t="s">
        <v>92</v>
      </c>
      <c r="X5262">
        <v>1</v>
      </c>
      <c r="Y5262" t="s">
        <v>18858</v>
      </c>
      <c r="Z5262" t="s">
        <v>79</v>
      </c>
      <c r="AA5262">
        <v>0</v>
      </c>
      <c r="AB5262" s="1" t="d">
        <v>2015-10-16</v>
      </c>
      <c r="AC5262" t="s">
        <v>158</v>
      </c>
      <c r="AD5262" s="1" t="d">
        <v>2015-10-16</v>
      </c>
      <c r="AE5262" s="1" t="d">
        <v>2015-10-17</v>
      </c>
      <c r="AG5262">
        <v>0</v>
      </c>
      <c r="AL5262" t="s">
        <v>59</v>
      </c>
      <c r="AM5262">
        <v>3</v>
      </c>
      <c r="AN5262" t="s">
        <v>60</v>
      </c>
      <c r="AO5262" s="1" t="d">
        <v>2013-03-24</v>
      </c>
      <c r="AP5262" t="s">
        <v>61</v>
      </c>
      <c r="AQ5262">
        <v>2</v>
      </c>
      <c r="AR5262" t="s">
        <v>60</v>
      </c>
      <c r="AS5262" s="1" t="d">
        <v>2013-03-24</v>
      </c>
      <c r="AT5262" s="1" t="d">
        <v>2015-10-16</v>
      </c>
      <c r="AU5262" s="1" t="d">
        <v>2015-10-17</v>
      </c>
      <c r="AV5262">
        <v>7</v>
      </c>
      <c r="AW5262">
        <v>0</v>
      </c>
      <c r="AX5262">
        <v>936</v>
      </c>
      <c r="AY5262">
        <v>1</v>
      </c>
      <c r="AZ5262">
        <f t="shared" si="492"/>
        <v>1</v>
      </c>
      <c r="BA5262">
        <f t="shared" si="493"/>
        <v>1</v>
      </c>
      <c r="BB5262" s="3">
        <v>1</v>
      </c>
      <c r="BC5262" s="3">
        <v>0</v>
      </c>
      <c r="BD5262" s="3">
        <v>3</v>
      </c>
      <c r="BE5262">
        <f>IF(BD5262&gt;Summary!$C$2,1,0)</f>
        <v>0</v>
      </c>
      <c r="BF5262">
        <f t="shared" si="494"/>
        <v>0</v>
      </c>
      <c r="BG5262">
        <f t="shared" si="495"/>
        <v>1</v>
      </c>
      <c r="BH5262">
        <f t="shared" si="496"/>
        <v>0</v>
      </c>
      <c r="BI5262">
        <f t="shared" si="497"/>
        <v>0</v>
      </c>
    </row>
    <row r="5263" spans="1:61" x14ac:dyDescent="0.2">
      <c r="A5263">
        <v>8024</v>
      </c>
      <c r="B5263" t="s">
        <v>18859</v>
      </c>
      <c r="C5263" t="s">
        <v>18860</v>
      </c>
      <c r="D5263" t="s">
        <v>2098</v>
      </c>
      <c r="E5263" s="1" t="d">
        <v>2013-09-24</v>
      </c>
      <c r="F5263" t="s">
        <v>115</v>
      </c>
      <c r="G5263" s="1" t="d">
        <v>1988-07-06</v>
      </c>
      <c r="H5263">
        <v>27</v>
      </c>
      <c r="I5263" t="s">
        <v>65</v>
      </c>
      <c r="J5263" t="s">
        <v>66</v>
      </c>
      <c r="K5263">
        <v>0</v>
      </c>
      <c r="L5263">
        <v>0</v>
      </c>
      <c r="M5263">
        <v>0</v>
      </c>
      <c r="N5263">
        <v>3</v>
      </c>
      <c r="O5263">
        <v>-1</v>
      </c>
      <c r="P5263" s="2" t="d">
        <v>2013-09-23T07:28:30.99999994039535475</v>
      </c>
      <c r="Q5263" s="2" t="d">
        <v>2013-09-24T06:24:45.00000012572854425</v>
      </c>
      <c r="R5263" t="s">
        <v>18861</v>
      </c>
      <c r="S5263" s="1" t="d">
        <v>2013-09-23</v>
      </c>
      <c r="U5263">
        <v>1</v>
      </c>
      <c r="V5263" t="s">
        <v>97</v>
      </c>
      <c r="W5263" t="s">
        <v>98</v>
      </c>
      <c r="X5263">
        <v>1</v>
      </c>
      <c r="Y5263" t="s">
        <v>18862</v>
      </c>
      <c r="Z5263" t="s">
        <v>135</v>
      </c>
      <c r="AB5263" s="1" t="d">
        <v>2013-12-31</v>
      </c>
      <c r="AC5263" t="s">
        <v>136</v>
      </c>
      <c r="AG5263">
        <v>0</v>
      </c>
      <c r="AL5263" t="s">
        <v>59</v>
      </c>
      <c r="AM5263">
        <v>5</v>
      </c>
      <c r="AN5263" t="s">
        <v>87</v>
      </c>
      <c r="AO5263" s="1" t="d">
        <v>2013-09-24</v>
      </c>
      <c r="AP5263" t="s">
        <v>61</v>
      </c>
      <c r="AQ5263">
        <v>4</v>
      </c>
      <c r="AR5263" t="s">
        <v>60</v>
      </c>
      <c r="AS5263" s="1" t="d">
        <v>2013-09-24</v>
      </c>
      <c r="AT5263" s="1" t="d">
        <v>2014-08-31</v>
      </c>
      <c r="AU5263" s="1" t="d">
        <v>2014-10-04</v>
      </c>
      <c r="AV5263">
        <v>3</v>
      </c>
      <c r="AW5263">
        <v>0</v>
      </c>
      <c r="AX5263">
        <v>98</v>
      </c>
      <c r="AY5263">
        <v>1</v>
      </c>
      <c r="AZ5263">
        <f t="shared" si="492"/>
        <v>1</v>
      </c>
      <c r="BA5263">
        <f t="shared" si="493"/>
        <v>1</v>
      </c>
      <c r="BB5263" s="3">
        <v>1</v>
      </c>
      <c r="BC5263" s="3">
        <v>1</v>
      </c>
      <c r="BD5263" s="3">
        <v>5</v>
      </c>
      <c r="BE5263">
        <f>IF(BD5263&gt;Summary!$C$2,1,0)</f>
        <v>0</v>
      </c>
      <c r="BF5263">
        <f t="shared" si="494"/>
        <v>0</v>
      </c>
      <c r="BG5263">
        <f t="shared" si="495"/>
        <v>0</v>
      </c>
      <c r="BH5263">
        <f t="shared" si="496"/>
        <v>0</v>
      </c>
      <c r="BI5263">
        <f t="shared" si="497"/>
        <v>1</v>
      </c>
    </row>
    <row r="5264" spans="1:61" x14ac:dyDescent="0.2">
      <c r="A5264">
        <v>8026</v>
      </c>
      <c r="B5264" t="s">
        <v>18863</v>
      </c>
      <c r="C5264" t="s">
        <v>10149</v>
      </c>
      <c r="D5264" t="s">
        <v>139</v>
      </c>
      <c r="E5264" s="1" t="d">
        <v>2014-02-14</v>
      </c>
      <c r="F5264" t="s">
        <v>53</v>
      </c>
      <c r="G5264" s="1" t="d">
        <v>1975-10-04</v>
      </c>
      <c r="H5264">
        <v>40</v>
      </c>
      <c r="I5264" t="s">
        <v>65</v>
      </c>
      <c r="J5264" t="s">
        <v>66</v>
      </c>
      <c r="K5264">
        <v>0</v>
      </c>
      <c r="L5264">
        <v>0</v>
      </c>
      <c r="M5264">
        <v>0</v>
      </c>
      <c r="N5264">
        <v>1</v>
      </c>
      <c r="O5264">
        <v>0</v>
      </c>
      <c r="P5264" s="2" t="d">
        <v>2014-02-14T01:23:36.00000013131648375</v>
      </c>
      <c r="Q5264" s="2" t="d">
        <v>2014-02-14T08:28:20.99999990779906575</v>
      </c>
      <c r="R5264" t="s">
        <v>18864</v>
      </c>
      <c r="S5264" s="1" t="d">
        <v>2014-02-13</v>
      </c>
      <c r="U5264">
        <v>1</v>
      </c>
      <c r="V5264" t="s">
        <v>57</v>
      </c>
      <c r="W5264" t="s">
        <v>129</v>
      </c>
      <c r="X5264">
        <v>1</v>
      </c>
      <c r="Y5264" t="s">
        <v>18865</v>
      </c>
      <c r="Z5264" t="s">
        <v>135</v>
      </c>
      <c r="AA5264">
        <v>208</v>
      </c>
      <c r="AB5264" s="1" t="d">
        <v>2014-10-31</v>
      </c>
      <c r="AC5264" t="s">
        <v>136</v>
      </c>
      <c r="AD5264" s="1" t="d">
        <v>2015-05-27</v>
      </c>
      <c r="AE5264" s="1" t="d">
        <v>2015-05-27</v>
      </c>
      <c r="AG5264">
        <v>0</v>
      </c>
      <c r="AL5264" t="s">
        <v>59</v>
      </c>
      <c r="AM5264">
        <v>1</v>
      </c>
      <c r="AN5264" t="s">
        <v>60</v>
      </c>
      <c r="AO5264" s="1" t="d">
        <v>2014-02-14</v>
      </c>
      <c r="AP5264" t="s">
        <v>61</v>
      </c>
      <c r="AQ5264">
        <v>1</v>
      </c>
      <c r="AR5264" t="s">
        <v>60</v>
      </c>
      <c r="AS5264" s="1" t="d">
        <v>2014-02-14</v>
      </c>
      <c r="AT5264" s="1" t="d">
        <v>2015-11-24</v>
      </c>
      <c r="AU5264" s="1" t="d">
        <v>2015-11-30</v>
      </c>
      <c r="AV5264">
        <v>1</v>
      </c>
      <c r="AW5264">
        <v>0</v>
      </c>
      <c r="AX5264">
        <v>259</v>
      </c>
      <c r="AY5264">
        <v>1</v>
      </c>
      <c r="AZ5264">
        <f t="shared" si="492"/>
        <v>1</v>
      </c>
      <c r="BA5264">
        <f t="shared" si="493"/>
        <v>1</v>
      </c>
      <c r="BB5264" s="3">
        <v>1</v>
      </c>
      <c r="BC5264" s="3">
        <v>1</v>
      </c>
      <c r="BD5264" s="3">
        <v>1</v>
      </c>
      <c r="BE5264">
        <f>IF(BD5264&gt;Summary!$C$2,1,0)</f>
        <v>0</v>
      </c>
      <c r="BF5264">
        <f t="shared" si="494"/>
        <v>0</v>
      </c>
      <c r="BG5264">
        <f t="shared" si="495"/>
        <v>0</v>
      </c>
      <c r="BH5264">
        <f t="shared" si="496"/>
        <v>0</v>
      </c>
      <c r="BI5264">
        <f t="shared" si="497"/>
        <v>1</v>
      </c>
    </row>
    <row r="5265" spans="1:61" x14ac:dyDescent="0.2">
      <c r="A5265">
        <v>8027</v>
      </c>
      <c r="B5265" t="s">
        <v>18866</v>
      </c>
      <c r="C5265" t="s">
        <v>18867</v>
      </c>
      <c r="D5265" t="s">
        <v>18868</v>
      </c>
      <c r="E5265" s="1" t="d">
        <v>2013-09-24</v>
      </c>
      <c r="F5265" t="s">
        <v>53</v>
      </c>
      <c r="G5265" s="1" t="d">
        <v>1969-04-08</v>
      </c>
      <c r="H5265">
        <v>47</v>
      </c>
      <c r="I5265" t="s">
        <v>54</v>
      </c>
      <c r="J5265" t="s">
        <v>102</v>
      </c>
      <c r="K5265">
        <v>0</v>
      </c>
      <c r="L5265">
        <v>0</v>
      </c>
      <c r="M5265">
        <v>0</v>
      </c>
      <c r="N5265">
        <v>0</v>
      </c>
      <c r="O5265">
        <v>-1</v>
      </c>
      <c r="P5265" s="2" t="d">
        <v>2013-09-23T07:08:46.00000016391277275</v>
      </c>
      <c r="Q5265" s="2" t="d">
        <v>2013-09-24T07:34:57.99999988172203050</v>
      </c>
      <c r="R5265" t="s">
        <v>18869</v>
      </c>
      <c r="S5265" s="1" t="d">
        <v>2013-09-23</v>
      </c>
      <c r="U5265">
        <v>1</v>
      </c>
      <c r="V5265" t="s">
        <v>97</v>
      </c>
      <c r="W5265" t="s">
        <v>98</v>
      </c>
      <c r="X5265">
        <v>1</v>
      </c>
      <c r="Y5265" t="s">
        <v>18870</v>
      </c>
      <c r="Z5265" t="s">
        <v>135</v>
      </c>
      <c r="AB5265" s="1" t="d">
        <v>2013-11-01</v>
      </c>
      <c r="AC5265" t="s">
        <v>136</v>
      </c>
      <c r="AG5265">
        <v>0</v>
      </c>
      <c r="AL5265" t="s">
        <v>59</v>
      </c>
      <c r="AM5265">
        <v>1</v>
      </c>
      <c r="AN5265" t="s">
        <v>60</v>
      </c>
      <c r="AO5265" s="1" t="d">
        <v>2013-09-24</v>
      </c>
      <c r="AP5265" t="s">
        <v>61</v>
      </c>
      <c r="AQ5265">
        <v>1</v>
      </c>
      <c r="AR5265" t="s">
        <v>60</v>
      </c>
      <c r="AS5265" s="1" t="d">
        <v>2013-09-24</v>
      </c>
      <c r="AT5265" s="1" t="d">
        <v>2014-10-25</v>
      </c>
      <c r="AU5265" s="1" t="d">
        <v>2014-10-25</v>
      </c>
      <c r="AV5265">
        <v>0</v>
      </c>
      <c r="AW5265">
        <v>0</v>
      </c>
      <c r="AX5265">
        <v>38</v>
      </c>
      <c r="AY5265">
        <v>1</v>
      </c>
      <c r="AZ5265">
        <f t="shared" si="492"/>
        <v>1</v>
      </c>
      <c r="BA5265">
        <f t="shared" si="493"/>
        <v>1</v>
      </c>
      <c r="BB5265" s="3">
        <v>1</v>
      </c>
      <c r="BC5265" s="3">
        <v>1</v>
      </c>
      <c r="BD5265" s="3">
        <v>1</v>
      </c>
      <c r="BE5265">
        <f>IF(BD5265&gt;Summary!$C$2,1,0)</f>
        <v>0</v>
      </c>
      <c r="BF5265">
        <f t="shared" si="494"/>
        <v>0</v>
      </c>
      <c r="BG5265">
        <f t="shared" si="495"/>
        <v>0</v>
      </c>
      <c r="BH5265">
        <f t="shared" si="496"/>
        <v>0</v>
      </c>
      <c r="BI5265">
        <f t="shared" si="497"/>
        <v>1</v>
      </c>
    </row>
    <row r="5266" spans="1:61" x14ac:dyDescent="0.2">
      <c r="A5266">
        <v>8028</v>
      </c>
      <c r="B5266" t="s">
        <v>18871</v>
      </c>
      <c r="C5266" t="s">
        <v>8659</v>
      </c>
      <c r="D5266" t="s">
        <v>18872</v>
      </c>
      <c r="E5266" s="1" t="d">
        <v>2014-11-26</v>
      </c>
      <c r="F5266" t="s">
        <v>115</v>
      </c>
      <c r="G5266" s="1" t="d">
        <v>1996-03-11</v>
      </c>
      <c r="H5266">
        <v>20</v>
      </c>
      <c r="I5266" t="s">
        <v>75</v>
      </c>
      <c r="J5266" t="s">
        <v>102</v>
      </c>
      <c r="K5266">
        <v>0</v>
      </c>
      <c r="L5266">
        <v>0</v>
      </c>
      <c r="M5266">
        <v>0</v>
      </c>
      <c r="N5266">
        <v>0</v>
      </c>
      <c r="O5266">
        <v>0</v>
      </c>
      <c r="P5266" s="2" t="d">
        <v>2014-11-26T01:14:12.99999990966170775</v>
      </c>
      <c r="Q5266" s="2" t="d">
        <v>2014-11-26T08:37:39.000000217929482550</v>
      </c>
      <c r="R5266" t="s">
        <v>18873</v>
      </c>
      <c r="T5266" s="1" t="d">
        <v>2014-11-25</v>
      </c>
      <c r="U5266">
        <v>1</v>
      </c>
      <c r="V5266" t="s">
        <v>57</v>
      </c>
      <c r="W5266" t="s">
        <v>92</v>
      </c>
      <c r="X5266">
        <v>1</v>
      </c>
      <c r="Y5266" t="s">
        <v>18874</v>
      </c>
      <c r="Z5266" t="s">
        <v>79</v>
      </c>
      <c r="AA5266">
        <v>0</v>
      </c>
      <c r="AB5266" s="1" t="d">
        <v>2014-12-21</v>
      </c>
      <c r="AC5266" t="s">
        <v>98</v>
      </c>
      <c r="AD5266" s="1" t="d">
        <v>2014-12-21</v>
      </c>
      <c r="AE5266" s="1" t="d">
        <v>2014-12-22</v>
      </c>
      <c r="AG5266">
        <v>1</v>
      </c>
      <c r="AH5266" t="s">
        <v>18874</v>
      </c>
      <c r="AI5266" t="s">
        <v>79</v>
      </c>
      <c r="AJ5266" s="1" t="d">
        <v>2014-12-21</v>
      </c>
      <c r="AK5266" t="s">
        <v>98</v>
      </c>
      <c r="AL5266" t="s">
        <v>59</v>
      </c>
      <c r="AM5266">
        <v>10</v>
      </c>
      <c r="AN5266" t="s">
        <v>86</v>
      </c>
      <c r="AO5266" s="1" t="d">
        <v>2014-11-26</v>
      </c>
      <c r="AP5266" t="s">
        <v>61</v>
      </c>
      <c r="AQ5266">
        <v>9</v>
      </c>
      <c r="AR5266" t="s">
        <v>86</v>
      </c>
      <c r="AS5266" s="1" t="d">
        <v>2014-11-26</v>
      </c>
      <c r="AT5266" s="1" t="d">
        <v>2014-12-21</v>
      </c>
      <c r="AU5266" s="1" t="d">
        <v>2014-12-22</v>
      </c>
      <c r="AV5266">
        <v>0</v>
      </c>
      <c r="AW5266">
        <v>0</v>
      </c>
      <c r="AX5266">
        <v>25</v>
      </c>
      <c r="AY5266">
        <v>1</v>
      </c>
      <c r="AZ5266">
        <f t="shared" si="492"/>
        <v>1</v>
      </c>
      <c r="BA5266">
        <f t="shared" si="493"/>
        <v>1</v>
      </c>
      <c r="BB5266" s="3">
        <v>1</v>
      </c>
      <c r="BC5266" s="3">
        <v>1</v>
      </c>
      <c r="BD5266" s="3">
        <v>10</v>
      </c>
      <c r="BE5266">
        <f>IF(BD5266&gt;Summary!$C$2,1,0)</f>
        <v>1</v>
      </c>
      <c r="BF5266">
        <f t="shared" si="494"/>
        <v>1</v>
      </c>
      <c r="BG5266">
        <f t="shared" si="495"/>
        <v>0</v>
      </c>
      <c r="BH5266">
        <f t="shared" si="496"/>
        <v>0</v>
      </c>
      <c r="BI5266">
        <f t="shared" si="497"/>
        <v>0</v>
      </c>
    </row>
    <row r="5267" spans="1:61" x14ac:dyDescent="0.2">
      <c r="A5267">
        <v>8030</v>
      </c>
      <c r="B5267" t="s">
        <v>18875</v>
      </c>
      <c r="C5267" t="s">
        <v>18876</v>
      </c>
      <c r="D5267" t="s">
        <v>1359</v>
      </c>
      <c r="E5267" s="1" t="d">
        <v>2014-02-26</v>
      </c>
      <c r="F5267" t="s">
        <v>53</v>
      </c>
      <c r="G5267" s="1" t="d">
        <v>1994-11-24</v>
      </c>
      <c r="H5267">
        <v>21</v>
      </c>
      <c r="I5267" t="s">
        <v>75</v>
      </c>
      <c r="J5267" t="s">
        <v>66</v>
      </c>
      <c r="K5267">
        <v>0</v>
      </c>
      <c r="L5267">
        <v>0</v>
      </c>
      <c r="M5267">
        <v>0</v>
      </c>
      <c r="N5267">
        <v>2</v>
      </c>
      <c r="O5267">
        <v>-1</v>
      </c>
      <c r="P5267" s="2" t="d">
        <v>2014-02-25T10:55:52.00000007171183850</v>
      </c>
      <c r="Q5267" s="2" t="d">
        <v>2014-04-02T10:19:59.99999993015081025</v>
      </c>
      <c r="R5267" t="s">
        <v>18877</v>
      </c>
      <c r="S5267" s="1" t="d">
        <v>2014-02-25</v>
      </c>
      <c r="U5267">
        <v>1</v>
      </c>
      <c r="V5267" t="s">
        <v>97</v>
      </c>
      <c r="W5267" t="s">
        <v>18878</v>
      </c>
      <c r="X5267">
        <v>1</v>
      </c>
      <c r="Y5267" t="s">
        <v>18879</v>
      </c>
      <c r="Z5267" t="s">
        <v>79</v>
      </c>
      <c r="AA5267">
        <v>0</v>
      </c>
      <c r="AB5267" s="1" t="d">
        <v>2014-05-04</v>
      </c>
      <c r="AC5267" t="s">
        <v>289</v>
      </c>
      <c r="AD5267" s="1" t="d">
        <v>2014-05-04</v>
      </c>
      <c r="AE5267" s="1" t="d">
        <v>2014-05-30</v>
      </c>
      <c r="AG5267">
        <v>0</v>
      </c>
      <c r="AL5267" t="s">
        <v>59</v>
      </c>
      <c r="AM5267">
        <v>8</v>
      </c>
      <c r="AN5267" t="s">
        <v>86</v>
      </c>
      <c r="AO5267" s="1" t="d">
        <v>2014-02-26</v>
      </c>
      <c r="AP5267" t="s">
        <v>61</v>
      </c>
      <c r="AQ5267">
        <v>8</v>
      </c>
      <c r="AR5267" t="s">
        <v>86</v>
      </c>
      <c r="AS5267" s="1" t="d">
        <v>2014-02-26</v>
      </c>
      <c r="AT5267" s="1" t="d">
        <v>2014-05-04</v>
      </c>
      <c r="AU5267" s="1" t="d">
        <v>2014-05-30</v>
      </c>
      <c r="AV5267">
        <v>2</v>
      </c>
      <c r="AW5267">
        <v>35</v>
      </c>
      <c r="AX5267">
        <v>67</v>
      </c>
      <c r="AY5267">
        <v>1</v>
      </c>
      <c r="AZ5267">
        <f t="shared" si="492"/>
        <v>1</v>
      </c>
      <c r="BA5267">
        <f t="shared" si="493"/>
        <v>1</v>
      </c>
      <c r="BB5267" s="3">
        <v>1</v>
      </c>
      <c r="BC5267" s="3">
        <v>1</v>
      </c>
      <c r="BD5267" s="3">
        <v>8</v>
      </c>
      <c r="BE5267">
        <f>IF(BD5267&gt;Summary!$C$2,1,0)</f>
        <v>1</v>
      </c>
      <c r="BF5267">
        <f t="shared" si="494"/>
        <v>1</v>
      </c>
      <c r="BG5267">
        <f t="shared" si="495"/>
        <v>0</v>
      </c>
      <c r="BH5267">
        <f t="shared" si="496"/>
        <v>0</v>
      </c>
      <c r="BI5267">
        <f t="shared" si="497"/>
        <v>0</v>
      </c>
    </row>
    <row r="5268" spans="1:61" x14ac:dyDescent="0.2">
      <c r="A5268">
        <v>8031</v>
      </c>
      <c r="B5268" t="s">
        <v>18880</v>
      </c>
      <c r="C5268" t="s">
        <v>18881</v>
      </c>
      <c r="D5268" t="s">
        <v>2433</v>
      </c>
      <c r="E5268" s="1" t="d">
        <v>2014-05-09</v>
      </c>
      <c r="F5268" t="s">
        <v>53</v>
      </c>
      <c r="G5268" s="1" t="d">
        <v>1971-05-19</v>
      </c>
      <c r="H5268">
        <v>44</v>
      </c>
      <c r="I5268" t="s">
        <v>65</v>
      </c>
      <c r="J5268" t="s">
        <v>66</v>
      </c>
      <c r="K5268">
        <v>0</v>
      </c>
      <c r="L5268">
        <v>0</v>
      </c>
      <c r="M5268">
        <v>0</v>
      </c>
      <c r="N5268">
        <v>8</v>
      </c>
      <c r="O5268">
        <v>-1</v>
      </c>
      <c r="P5268" s="2" t="d">
        <v>2014-05-08T12:27:24.99999980907887100</v>
      </c>
      <c r="Q5268" s="2" t="d">
        <v>2014-05-18T04:40:00.00000006984918975</v>
      </c>
      <c r="R5268" t="s">
        <v>18882</v>
      </c>
      <c r="S5268" s="1" t="d">
        <v>2014-05-08</v>
      </c>
      <c r="U5268">
        <v>1</v>
      </c>
      <c r="V5268" t="s">
        <v>97</v>
      </c>
      <c r="W5268" t="s">
        <v>98</v>
      </c>
      <c r="X5268">
        <v>1</v>
      </c>
      <c r="Y5268" t="s">
        <v>18883</v>
      </c>
      <c r="Z5268" t="s">
        <v>106</v>
      </c>
      <c r="AA5268">
        <v>0</v>
      </c>
      <c r="AB5268" s="1" t="d">
        <v>2015-12-13</v>
      </c>
      <c r="AC5268" t="s">
        <v>124</v>
      </c>
      <c r="AD5268" s="1" t="d">
        <v>2015-12-13</v>
      </c>
      <c r="AE5268" s="1" t="d">
        <v>2015-12-15</v>
      </c>
      <c r="AG5268">
        <v>1</v>
      </c>
      <c r="AH5268" t="s">
        <v>18883</v>
      </c>
      <c r="AI5268" t="s">
        <v>106</v>
      </c>
      <c r="AJ5268" s="1" t="d">
        <v>2015-12-13</v>
      </c>
      <c r="AK5268" t="s">
        <v>124</v>
      </c>
      <c r="AL5268" t="s">
        <v>59</v>
      </c>
      <c r="AM5268">
        <v>8</v>
      </c>
      <c r="AN5268" t="s">
        <v>86</v>
      </c>
      <c r="AO5268" s="1" t="d">
        <v>2014-05-09</v>
      </c>
      <c r="AP5268" t="s">
        <v>61</v>
      </c>
      <c r="AQ5268">
        <v>5</v>
      </c>
      <c r="AR5268" t="s">
        <v>87</v>
      </c>
      <c r="AS5268" s="1" t="d">
        <v>2014-05-09</v>
      </c>
      <c r="AT5268" s="1" t="d">
        <v>2015-12-13</v>
      </c>
      <c r="AU5268" s="1" t="d">
        <v>2015-12-15</v>
      </c>
      <c r="AV5268">
        <v>8</v>
      </c>
      <c r="AW5268">
        <v>9</v>
      </c>
      <c r="AX5268">
        <v>583</v>
      </c>
      <c r="AY5268">
        <v>1</v>
      </c>
      <c r="AZ5268">
        <f t="shared" si="492"/>
        <v>1</v>
      </c>
      <c r="BA5268">
        <f t="shared" si="493"/>
        <v>1</v>
      </c>
      <c r="BB5268" s="3">
        <v>1</v>
      </c>
      <c r="BC5268" s="3">
        <v>1</v>
      </c>
      <c r="BD5268" s="3">
        <v>8</v>
      </c>
      <c r="BE5268">
        <f>IF(BD5268&gt;Summary!$C$2,1,0)</f>
        <v>1</v>
      </c>
      <c r="BF5268">
        <f t="shared" si="494"/>
        <v>1</v>
      </c>
      <c r="BG5268">
        <f t="shared" si="495"/>
        <v>0</v>
      </c>
      <c r="BH5268">
        <f t="shared" si="496"/>
        <v>0</v>
      </c>
      <c r="BI5268">
        <f t="shared" si="497"/>
        <v>0</v>
      </c>
    </row>
    <row r="5269" spans="1:61" x14ac:dyDescent="0.2">
      <c r="A5269">
        <v>8032</v>
      </c>
      <c r="B5269" t="s">
        <v>18884</v>
      </c>
      <c r="C5269" t="s">
        <v>2257</v>
      </c>
      <c r="D5269" t="s">
        <v>190</v>
      </c>
      <c r="E5269" s="1" t="d">
        <v>2013-01-29</v>
      </c>
      <c r="F5269" t="s">
        <v>53</v>
      </c>
      <c r="G5269" s="1" t="d">
        <v>1974-09-19</v>
      </c>
      <c r="H5269">
        <v>41</v>
      </c>
      <c r="I5269" t="s">
        <v>65</v>
      </c>
      <c r="J5269" t="s">
        <v>102</v>
      </c>
      <c r="K5269">
        <v>0</v>
      </c>
      <c r="L5269">
        <v>0</v>
      </c>
      <c r="M5269">
        <v>0</v>
      </c>
      <c r="N5269">
        <v>0</v>
      </c>
      <c r="O5269">
        <v>0</v>
      </c>
      <c r="P5269" s="2" t="d">
        <v>2013-01-29T03:02:10.00000021420419450</v>
      </c>
      <c r="Q5269" s="2" t="d">
        <v>2013-01-29T08:32:30.99999988451600025</v>
      </c>
      <c r="R5269" t="s">
        <v>18885</v>
      </c>
      <c r="S5269" s="1" t="d">
        <v>2013-01-29</v>
      </c>
      <c r="U5269">
        <v>0</v>
      </c>
      <c r="V5269" t="s">
        <v>97</v>
      </c>
      <c r="W5269" t="s">
        <v>1116</v>
      </c>
      <c r="X5269">
        <v>0</v>
      </c>
      <c r="AG5269">
        <v>0</v>
      </c>
      <c r="AL5269" t="s">
        <v>59</v>
      </c>
      <c r="AM5269">
        <v>1</v>
      </c>
      <c r="AN5269" t="s">
        <v>60</v>
      </c>
      <c r="AO5269" s="1" t="d">
        <v>2013-01-29</v>
      </c>
      <c r="AP5269" t="s">
        <v>61</v>
      </c>
      <c r="AQ5269">
        <v>1</v>
      </c>
      <c r="AR5269" t="s">
        <v>60</v>
      </c>
      <c r="AS5269" s="1" t="d">
        <v>2013-01-29</v>
      </c>
      <c r="AT5269" s="1" t="d">
        <v>2013-01-29</v>
      </c>
      <c r="AU5269" s="1" t="d">
        <v>2013-01-29</v>
      </c>
      <c r="AV5269">
        <v>0</v>
      </c>
      <c r="AW5269">
        <v>0</v>
      </c>
      <c r="AX5269">
        <v>1158</v>
      </c>
      <c r="AY5269">
        <v>0</v>
      </c>
      <c r="AZ5269">
        <f t="shared" si="492"/>
        <v>1</v>
      </c>
      <c r="BA5269">
        <f t="shared" si="493"/>
        <v>1</v>
      </c>
      <c r="BB5269" s="3">
        <v>1</v>
      </c>
      <c r="BC5269" s="3">
        <v>0</v>
      </c>
      <c r="BD5269" s="3">
        <v>1</v>
      </c>
      <c r="BE5269">
        <f>IF(BD5269&gt;Summary!$C$2,1,0)</f>
        <v>0</v>
      </c>
      <c r="BF5269">
        <f t="shared" si="494"/>
        <v>0</v>
      </c>
      <c r="BG5269">
        <f t="shared" si="495"/>
        <v>1</v>
      </c>
      <c r="BH5269">
        <f t="shared" si="496"/>
        <v>0</v>
      </c>
      <c r="BI5269">
        <f t="shared" si="497"/>
        <v>0</v>
      </c>
    </row>
    <row r="5270" spans="1:61" x14ac:dyDescent="0.2">
      <c r="A5270">
        <v>8035</v>
      </c>
      <c r="B5270" t="s">
        <v>18886</v>
      </c>
      <c r="C5270" t="s">
        <v>15776</v>
      </c>
      <c r="D5270" t="s">
        <v>18887</v>
      </c>
      <c r="E5270" s="1" t="d">
        <v>2013-10-15</v>
      </c>
      <c r="F5270" t="s">
        <v>53</v>
      </c>
      <c r="G5270" s="1" t="d">
        <v>1984-06-10</v>
      </c>
      <c r="H5270">
        <v>31</v>
      </c>
      <c r="I5270" t="s">
        <v>65</v>
      </c>
      <c r="J5270" t="s">
        <v>66</v>
      </c>
      <c r="K5270">
        <v>0</v>
      </c>
      <c r="L5270">
        <v>1</v>
      </c>
      <c r="M5270">
        <v>0</v>
      </c>
      <c r="N5270">
        <v>5</v>
      </c>
      <c r="O5270">
        <v>-1</v>
      </c>
      <c r="P5270" s="2" t="d">
        <v>2013-10-14T09:06:12.99999981187284075</v>
      </c>
      <c r="Q5270" s="2" t="d">
        <v>2013-10-15T07:40:33.00000024028122300</v>
      </c>
      <c r="R5270" t="s">
        <v>18888</v>
      </c>
      <c r="S5270" s="1" t="d">
        <v>2013-10-14</v>
      </c>
      <c r="U5270">
        <v>1</v>
      </c>
      <c r="V5270" t="s">
        <v>97</v>
      </c>
      <c r="W5270" t="s">
        <v>98</v>
      </c>
      <c r="X5270">
        <v>1</v>
      </c>
      <c r="Y5270" t="s">
        <v>18889</v>
      </c>
      <c r="Z5270" t="s">
        <v>79</v>
      </c>
      <c r="AA5270">
        <v>0</v>
      </c>
      <c r="AB5270" s="1" t="d">
        <v>2014-05-01</v>
      </c>
      <c r="AC5270" t="s">
        <v>98</v>
      </c>
      <c r="AD5270" s="1" t="d">
        <v>2014-05-01</v>
      </c>
      <c r="AE5270" s="1" t="d">
        <v>2014-05-03</v>
      </c>
      <c r="AG5270">
        <v>1</v>
      </c>
      <c r="AH5270" t="s">
        <v>18889</v>
      </c>
      <c r="AI5270" t="s">
        <v>79</v>
      </c>
      <c r="AJ5270" s="1" t="d">
        <v>2014-05-01</v>
      </c>
      <c r="AK5270" t="s">
        <v>98</v>
      </c>
      <c r="AL5270" t="s">
        <v>59</v>
      </c>
      <c r="AM5270">
        <v>9</v>
      </c>
      <c r="AN5270" t="s">
        <v>86</v>
      </c>
      <c r="AO5270" s="1" t="d">
        <v>2013-10-15</v>
      </c>
      <c r="AP5270" t="s">
        <v>61</v>
      </c>
      <c r="AQ5270">
        <v>3</v>
      </c>
      <c r="AR5270" t="s">
        <v>60</v>
      </c>
      <c r="AS5270" s="1" t="d">
        <v>2013-10-15</v>
      </c>
      <c r="AT5270" s="1" t="d">
        <v>2014-05-01</v>
      </c>
      <c r="AU5270" s="1" t="d">
        <v>2014-05-03</v>
      </c>
      <c r="AV5270">
        <v>5</v>
      </c>
      <c r="AW5270">
        <v>0</v>
      </c>
      <c r="AX5270">
        <v>198</v>
      </c>
      <c r="AY5270">
        <v>1</v>
      </c>
      <c r="AZ5270">
        <f t="shared" si="492"/>
        <v>1</v>
      </c>
      <c r="BA5270">
        <f t="shared" si="493"/>
        <v>1</v>
      </c>
      <c r="BB5270" s="3">
        <v>1</v>
      </c>
      <c r="BC5270" s="3">
        <v>1</v>
      </c>
      <c r="BD5270" s="3">
        <v>9</v>
      </c>
      <c r="BE5270">
        <f>IF(BD5270&gt;Summary!$C$2,1,0)</f>
        <v>1</v>
      </c>
      <c r="BF5270">
        <f t="shared" si="494"/>
        <v>1</v>
      </c>
      <c r="BG5270">
        <f t="shared" si="495"/>
        <v>0</v>
      </c>
      <c r="BH5270">
        <f t="shared" si="496"/>
        <v>0</v>
      </c>
      <c r="BI5270">
        <f t="shared" si="497"/>
        <v>0</v>
      </c>
    </row>
    <row r="5271" spans="1:61" x14ac:dyDescent="0.2">
      <c r="A5271">
        <v>8036</v>
      </c>
      <c r="B5271" t="s">
        <v>18890</v>
      </c>
      <c r="C5271" t="s">
        <v>18891</v>
      </c>
      <c r="D5271" t="s">
        <v>18892</v>
      </c>
      <c r="E5271" s="1" t="d">
        <v>2014-03-31</v>
      </c>
      <c r="F5271" t="s">
        <v>53</v>
      </c>
      <c r="G5271" s="1" t="d">
        <v>1974-04-15</v>
      </c>
      <c r="H5271">
        <v>42</v>
      </c>
      <c r="I5271" t="s">
        <v>65</v>
      </c>
      <c r="J5271" t="s">
        <v>161</v>
      </c>
      <c r="K5271">
        <v>0</v>
      </c>
      <c r="L5271">
        <v>0</v>
      </c>
      <c r="M5271">
        <v>0</v>
      </c>
      <c r="N5271">
        <v>1</v>
      </c>
      <c r="O5271">
        <v>-3</v>
      </c>
      <c r="P5271" s="2" t="d">
        <v>2014-03-28T10:46:34.99999999534338825</v>
      </c>
      <c r="Q5271" s="2" t="d">
        <v>2014-03-29T09:04:00.99999975878745600</v>
      </c>
      <c r="R5271" t="s">
        <v>18893</v>
      </c>
      <c r="S5271" s="1" t="d">
        <v>2014-03-28</v>
      </c>
      <c r="U5271">
        <v>3</v>
      </c>
      <c r="V5271" t="s">
        <v>97</v>
      </c>
      <c r="W5271" t="s">
        <v>80</v>
      </c>
      <c r="X5271">
        <v>0</v>
      </c>
      <c r="AG5271">
        <v>0</v>
      </c>
      <c r="AL5271" t="s">
        <v>59</v>
      </c>
      <c r="AM5271">
        <v>1</v>
      </c>
      <c r="AN5271" t="s">
        <v>60</v>
      </c>
      <c r="AO5271" s="1" t="d">
        <v>2014-03-31</v>
      </c>
      <c r="AP5271" t="s">
        <v>61</v>
      </c>
      <c r="AQ5271">
        <v>1</v>
      </c>
      <c r="AR5271" t="s">
        <v>60</v>
      </c>
      <c r="AS5271" s="1" t="d">
        <v>2014-03-31</v>
      </c>
      <c r="AT5271" s="1" t="d">
        <v>2014-03-28</v>
      </c>
      <c r="AU5271" s="1" t="d">
        <v>2014-03-29</v>
      </c>
      <c r="AV5271">
        <v>1</v>
      </c>
      <c r="AW5271">
        <v>0</v>
      </c>
      <c r="AX5271">
        <v>732</v>
      </c>
      <c r="AY5271">
        <v>0</v>
      </c>
      <c r="AZ5271">
        <f t="shared" si="492"/>
        <v>1</v>
      </c>
      <c r="BA5271">
        <f t="shared" si="493"/>
        <v>1</v>
      </c>
      <c r="BB5271" s="3">
        <v>1</v>
      </c>
      <c r="BC5271" s="3">
        <v>0</v>
      </c>
      <c r="BD5271" s="3">
        <v>1</v>
      </c>
      <c r="BE5271">
        <f>IF(BD5271&gt;Summary!$C$2,1,0)</f>
        <v>0</v>
      </c>
      <c r="BF5271">
        <f t="shared" si="494"/>
        <v>0</v>
      </c>
      <c r="BG5271">
        <f t="shared" si="495"/>
        <v>1</v>
      </c>
      <c r="BH5271">
        <f t="shared" si="496"/>
        <v>0</v>
      </c>
      <c r="BI5271">
        <f t="shared" si="497"/>
        <v>0</v>
      </c>
    </row>
    <row r="5272" spans="1:61" x14ac:dyDescent="0.2">
      <c r="A5272">
        <v>8038</v>
      </c>
      <c r="B5272" t="s">
        <v>18894</v>
      </c>
      <c r="C5272" t="s">
        <v>18895</v>
      </c>
      <c r="D5272" t="s">
        <v>18896</v>
      </c>
      <c r="E5272" s="1" t="d">
        <v>2013-01-28</v>
      </c>
      <c r="F5272" t="s">
        <v>115</v>
      </c>
      <c r="G5272" s="1" t="d">
        <v>1948-10-16</v>
      </c>
      <c r="H5272">
        <v>67</v>
      </c>
      <c r="I5272" t="s">
        <v>54</v>
      </c>
      <c r="J5272" t="s">
        <v>66</v>
      </c>
      <c r="K5272">
        <v>0</v>
      </c>
      <c r="L5272">
        <v>0</v>
      </c>
      <c r="M5272">
        <v>0</v>
      </c>
      <c r="N5272">
        <v>0</v>
      </c>
      <c r="O5272">
        <v>-1</v>
      </c>
      <c r="P5272" s="2" t="d">
        <v>2013-01-27T07:23:12.99999978393316350</v>
      </c>
      <c r="Q5272" s="2" t="d">
        <v>2013-01-29T05:24:01.00000010803341825</v>
      </c>
      <c r="R5272" t="s">
        <v>18897</v>
      </c>
      <c r="S5272" s="1" t="d">
        <v>2013-01-27</v>
      </c>
      <c r="U5272">
        <v>1</v>
      </c>
      <c r="V5272" t="s">
        <v>57</v>
      </c>
      <c r="W5272" t="s">
        <v>914</v>
      </c>
      <c r="X5272">
        <v>0</v>
      </c>
      <c r="AG5272">
        <v>0</v>
      </c>
      <c r="AL5272" t="s">
        <v>59</v>
      </c>
      <c r="AM5272">
        <v>1</v>
      </c>
      <c r="AN5272" t="s">
        <v>60</v>
      </c>
      <c r="AO5272" s="1" t="d">
        <v>2013-01-28</v>
      </c>
      <c r="AP5272" t="s">
        <v>61</v>
      </c>
      <c r="AQ5272">
        <v>1</v>
      </c>
      <c r="AR5272" t="s">
        <v>60</v>
      </c>
      <c r="AS5272" s="1" t="d">
        <v>2013-01-28</v>
      </c>
      <c r="AT5272" s="1" t="d">
        <v>2013-01-27</v>
      </c>
      <c r="AU5272" s="1" t="d">
        <v>2013-01-29</v>
      </c>
      <c r="AV5272">
        <v>0</v>
      </c>
      <c r="AW5272">
        <v>1</v>
      </c>
      <c r="AX5272">
        <v>1159</v>
      </c>
      <c r="AY5272">
        <v>0</v>
      </c>
      <c r="AZ5272">
        <f t="shared" si="492"/>
        <v>1</v>
      </c>
      <c r="BA5272">
        <f t="shared" si="493"/>
        <v>1</v>
      </c>
      <c r="BB5272" s="3">
        <v>1</v>
      </c>
      <c r="BC5272" s="3">
        <v>0</v>
      </c>
      <c r="BD5272" s="3">
        <v>1</v>
      </c>
      <c r="BE5272">
        <f>IF(BD5272&gt;Summary!$C$2,1,0)</f>
        <v>0</v>
      </c>
      <c r="BF5272">
        <f t="shared" si="494"/>
        <v>0</v>
      </c>
      <c r="BG5272">
        <f t="shared" si="495"/>
        <v>1</v>
      </c>
      <c r="BH5272">
        <f t="shared" si="496"/>
        <v>0</v>
      </c>
      <c r="BI5272">
        <f t="shared" si="497"/>
        <v>0</v>
      </c>
    </row>
    <row r="5273" spans="1:61" x14ac:dyDescent="0.2">
      <c r="A5273">
        <v>8039</v>
      </c>
      <c r="B5273" t="s">
        <v>18898</v>
      </c>
      <c r="C5273" t="s">
        <v>1560</v>
      </c>
      <c r="D5273" t="s">
        <v>18899</v>
      </c>
      <c r="E5273" s="1" t="d">
        <v>2014-01-13</v>
      </c>
      <c r="F5273" t="s">
        <v>53</v>
      </c>
      <c r="G5273" s="1" t="d">
        <v>1974-03-02</v>
      </c>
      <c r="H5273">
        <v>42</v>
      </c>
      <c r="I5273" t="s">
        <v>65</v>
      </c>
      <c r="J5273" t="s">
        <v>102</v>
      </c>
      <c r="K5273">
        <v>0</v>
      </c>
      <c r="L5273">
        <v>0</v>
      </c>
      <c r="M5273">
        <v>0</v>
      </c>
      <c r="N5273">
        <v>1</v>
      </c>
      <c r="O5273">
        <v>-3</v>
      </c>
      <c r="P5273" s="2" t="d">
        <v>2014-01-10T12:09:47.00000017415732400</v>
      </c>
      <c r="Q5273" s="2" t="d">
        <v>2014-01-10T07:57:21.99999973643571150</v>
      </c>
      <c r="R5273" t="s">
        <v>18900</v>
      </c>
      <c r="S5273" s="1" t="d">
        <v>2014-01-09</v>
      </c>
      <c r="U5273">
        <v>4</v>
      </c>
      <c r="V5273" t="s">
        <v>97</v>
      </c>
      <c r="W5273" t="s">
        <v>18372</v>
      </c>
      <c r="X5273">
        <v>0</v>
      </c>
      <c r="AG5273">
        <v>0</v>
      </c>
      <c r="AL5273" t="s">
        <v>59</v>
      </c>
      <c r="AM5273">
        <v>2</v>
      </c>
      <c r="AN5273" t="s">
        <v>60</v>
      </c>
      <c r="AO5273" s="1" t="d">
        <v>2014-01-13</v>
      </c>
      <c r="AP5273" t="s">
        <v>61</v>
      </c>
      <c r="AQ5273">
        <v>1</v>
      </c>
      <c r="AR5273" t="s">
        <v>60</v>
      </c>
      <c r="AS5273" s="1" t="d">
        <v>2014-01-13</v>
      </c>
      <c r="AT5273" s="1" t="d">
        <v>2014-01-10</v>
      </c>
      <c r="AU5273" s="1" t="d">
        <v>2014-01-10</v>
      </c>
      <c r="AV5273">
        <v>1</v>
      </c>
      <c r="AW5273">
        <v>0</v>
      </c>
      <c r="AX5273">
        <v>809</v>
      </c>
      <c r="AY5273">
        <v>0</v>
      </c>
      <c r="AZ5273">
        <f t="shared" si="492"/>
        <v>1</v>
      </c>
      <c r="BA5273">
        <f t="shared" si="493"/>
        <v>1</v>
      </c>
      <c r="BB5273" s="3">
        <v>1</v>
      </c>
      <c r="BC5273" s="3">
        <v>0</v>
      </c>
      <c r="BD5273" s="3">
        <v>2</v>
      </c>
      <c r="BE5273">
        <f>IF(BD5273&gt;Summary!$C$2,1,0)</f>
        <v>0</v>
      </c>
      <c r="BF5273">
        <f t="shared" si="494"/>
        <v>0</v>
      </c>
      <c r="BG5273">
        <f t="shared" si="495"/>
        <v>1</v>
      </c>
      <c r="BH5273">
        <f t="shared" si="496"/>
        <v>0</v>
      </c>
      <c r="BI5273">
        <f t="shared" si="497"/>
        <v>0</v>
      </c>
    </row>
    <row r="5274" spans="1:61" x14ac:dyDescent="0.2">
      <c r="A5274">
        <v>8040</v>
      </c>
      <c r="B5274" t="s">
        <v>18901</v>
      </c>
      <c r="C5274" t="s">
        <v>18902</v>
      </c>
      <c r="D5274" t="s">
        <v>6524</v>
      </c>
      <c r="E5274" s="1" t="d">
        <v>2013-12-04</v>
      </c>
      <c r="F5274" t="s">
        <v>53</v>
      </c>
      <c r="G5274" s="1" t="d">
        <v>1990-05-04</v>
      </c>
      <c r="H5274">
        <v>25</v>
      </c>
      <c r="I5274" t="s">
        <v>65</v>
      </c>
      <c r="J5274" t="s">
        <v>66</v>
      </c>
      <c r="K5274">
        <v>0</v>
      </c>
      <c r="L5274">
        <v>0</v>
      </c>
      <c r="M5274">
        <v>0</v>
      </c>
      <c r="N5274">
        <v>0</v>
      </c>
      <c r="O5274">
        <v>-1</v>
      </c>
      <c r="P5274" s="2" t="d">
        <v>2013-12-03T01:28:45.00000006984918975</v>
      </c>
      <c r="Q5274" s="2" t="d">
        <v>2014-01-06T09:00:30.999999702908098800</v>
      </c>
      <c r="R5274" t="s">
        <v>18903</v>
      </c>
      <c r="T5274" s="1" t="d">
        <v>2013-12-04</v>
      </c>
      <c r="U5274">
        <v>0</v>
      </c>
      <c r="V5274" t="s">
        <v>57</v>
      </c>
      <c r="W5274" t="s">
        <v>92</v>
      </c>
      <c r="X5274">
        <v>0</v>
      </c>
      <c r="AG5274">
        <v>0</v>
      </c>
      <c r="AL5274" t="s">
        <v>59</v>
      </c>
      <c r="AM5274">
        <v>3</v>
      </c>
      <c r="AN5274" t="s">
        <v>60</v>
      </c>
      <c r="AO5274" s="1" t="d">
        <v>2013-12-04</v>
      </c>
      <c r="AP5274" t="s">
        <v>61</v>
      </c>
      <c r="AQ5274">
        <v>4</v>
      </c>
      <c r="AR5274" t="s">
        <v>60</v>
      </c>
      <c r="AS5274" s="1" t="d">
        <v>2013-12-04</v>
      </c>
      <c r="AT5274" s="1" t="d">
        <v>2013-12-03</v>
      </c>
      <c r="AU5274" s="1" t="d">
        <v>2014-01-06</v>
      </c>
      <c r="AV5274">
        <v>0</v>
      </c>
      <c r="AW5274">
        <v>33</v>
      </c>
      <c r="AX5274">
        <v>849</v>
      </c>
      <c r="AY5274">
        <v>0</v>
      </c>
      <c r="AZ5274">
        <f t="shared" si="492"/>
        <v>1</v>
      </c>
      <c r="BA5274">
        <f t="shared" si="493"/>
        <v>1</v>
      </c>
      <c r="BB5274" s="3">
        <v>1</v>
      </c>
      <c r="BC5274" s="3">
        <v>0</v>
      </c>
      <c r="BD5274" s="3">
        <v>3</v>
      </c>
      <c r="BE5274">
        <f>IF(BD5274&gt;Summary!$C$2,1,0)</f>
        <v>0</v>
      </c>
      <c r="BF5274">
        <f t="shared" si="494"/>
        <v>0</v>
      </c>
      <c r="BG5274">
        <f t="shared" si="495"/>
        <v>1</v>
      </c>
      <c r="BH5274">
        <f t="shared" si="496"/>
        <v>0</v>
      </c>
      <c r="BI5274">
        <f t="shared" si="497"/>
        <v>0</v>
      </c>
    </row>
    <row r="5275" spans="1:61" x14ac:dyDescent="0.2">
      <c r="A5275">
        <v>8041</v>
      </c>
      <c r="B5275" t="s">
        <v>18904</v>
      </c>
      <c r="C5275" t="s">
        <v>2667</v>
      </c>
      <c r="D5275" t="s">
        <v>16368</v>
      </c>
      <c r="E5275" s="1" t="d">
        <v>2014-08-02</v>
      </c>
      <c r="F5275" t="s">
        <v>53</v>
      </c>
      <c r="G5275" s="1" t="d">
        <v>1988-11-24</v>
      </c>
      <c r="H5275">
        <v>27</v>
      </c>
      <c r="I5275" t="s">
        <v>65</v>
      </c>
      <c r="J5275" t="s">
        <v>161</v>
      </c>
      <c r="K5275">
        <v>0</v>
      </c>
      <c r="L5275">
        <v>0</v>
      </c>
      <c r="M5275">
        <v>1</v>
      </c>
      <c r="N5275">
        <v>6</v>
      </c>
      <c r="O5275">
        <v>-1</v>
      </c>
      <c r="P5275" s="2" t="d">
        <v>2014-08-01T07:25:29.00000014342367700</v>
      </c>
      <c r="Q5275" s="2" t="d">
        <v>2014-08-02T08:57:14.00000017136335425</v>
      </c>
      <c r="R5275" t="s">
        <v>18905</v>
      </c>
      <c r="S5275" s="1" t="d">
        <v>2014-08-01</v>
      </c>
      <c r="U5275">
        <v>1</v>
      </c>
      <c r="V5275" t="s">
        <v>57</v>
      </c>
      <c r="W5275" t="s">
        <v>172</v>
      </c>
      <c r="X5275">
        <v>1</v>
      </c>
      <c r="Y5275" t="s">
        <v>18906</v>
      </c>
      <c r="Z5275" t="s">
        <v>70</v>
      </c>
      <c r="AA5275">
        <v>0</v>
      </c>
      <c r="AB5275" s="1" t="d">
        <v>2015-09-30</v>
      </c>
      <c r="AC5275" t="s">
        <v>172</v>
      </c>
      <c r="AD5275" s="1" t="d">
        <v>2015-09-30</v>
      </c>
      <c r="AE5275" s="1" t="d">
        <v>2015-10-01</v>
      </c>
      <c r="AG5275">
        <v>0</v>
      </c>
      <c r="AL5275" t="s">
        <v>59</v>
      </c>
      <c r="AM5275">
        <v>4</v>
      </c>
      <c r="AN5275" t="s">
        <v>60</v>
      </c>
      <c r="AO5275" s="1" t="d">
        <v>2014-08-02</v>
      </c>
      <c r="AP5275" t="s">
        <v>61</v>
      </c>
      <c r="AQ5275">
        <v>5</v>
      </c>
      <c r="AR5275" t="s">
        <v>87</v>
      </c>
      <c r="AS5275" s="1" t="d">
        <v>2014-08-02</v>
      </c>
      <c r="AT5275" s="1" t="d">
        <v>2015-09-30</v>
      </c>
      <c r="AU5275" s="1" t="d">
        <v>2015-10-01</v>
      </c>
      <c r="AV5275">
        <v>6</v>
      </c>
      <c r="AW5275">
        <v>0</v>
      </c>
      <c r="AX5275">
        <v>424</v>
      </c>
      <c r="AY5275">
        <v>1</v>
      </c>
      <c r="AZ5275">
        <f t="shared" si="492"/>
        <v>1</v>
      </c>
      <c r="BA5275">
        <f t="shared" si="493"/>
        <v>1</v>
      </c>
      <c r="BB5275" s="3">
        <v>1</v>
      </c>
      <c r="BC5275" s="3">
        <v>1</v>
      </c>
      <c r="BD5275" s="3">
        <v>4</v>
      </c>
      <c r="BE5275">
        <f>IF(BD5275&gt;Summary!$C$2,1,0)</f>
        <v>0</v>
      </c>
      <c r="BF5275">
        <f t="shared" si="494"/>
        <v>0</v>
      </c>
      <c r="BG5275">
        <f t="shared" si="495"/>
        <v>0</v>
      </c>
      <c r="BH5275">
        <f t="shared" si="496"/>
        <v>0</v>
      </c>
      <c r="BI5275">
        <f t="shared" si="497"/>
        <v>1</v>
      </c>
    </row>
    <row r="5276" spans="1:61" x14ac:dyDescent="0.2">
      <c r="A5276">
        <v>8042</v>
      </c>
      <c r="B5276" t="s">
        <v>18907</v>
      </c>
      <c r="C5276" t="s">
        <v>18908</v>
      </c>
      <c r="D5276" t="s">
        <v>18909</v>
      </c>
      <c r="E5276" s="1" t="d">
        <v>2014-02-26</v>
      </c>
      <c r="F5276" t="s">
        <v>53</v>
      </c>
      <c r="G5276" s="1" t="d">
        <v>1972-10-11</v>
      </c>
      <c r="H5276">
        <v>43</v>
      </c>
      <c r="I5276" t="s">
        <v>65</v>
      </c>
      <c r="J5276" t="s">
        <v>55</v>
      </c>
      <c r="K5276">
        <v>0</v>
      </c>
      <c r="L5276">
        <v>0</v>
      </c>
      <c r="M5276">
        <v>0</v>
      </c>
      <c r="N5276">
        <v>2</v>
      </c>
      <c r="O5276">
        <v>-1</v>
      </c>
      <c r="P5276" s="2" t="d">
        <v>2014-02-25T01:35:37.99999980255961725</v>
      </c>
      <c r="Q5276" s="2" t="d">
        <v>2014-02-26T09:51:09.00000013411045350</v>
      </c>
      <c r="R5276" t="s">
        <v>18910</v>
      </c>
      <c r="S5276" s="1" t="d">
        <v>2014-02-25</v>
      </c>
      <c r="U5276">
        <v>1</v>
      </c>
      <c r="V5276" t="s">
        <v>97</v>
      </c>
      <c r="W5276" t="s">
        <v>98</v>
      </c>
      <c r="X5276">
        <v>0</v>
      </c>
      <c r="AG5276">
        <v>0</v>
      </c>
      <c r="AL5276" t="s">
        <v>59</v>
      </c>
      <c r="AM5276">
        <v>1</v>
      </c>
      <c r="AN5276" t="s">
        <v>60</v>
      </c>
      <c r="AO5276" s="1" t="d">
        <v>2014-02-26</v>
      </c>
      <c r="AP5276" t="s">
        <v>61</v>
      </c>
      <c r="AQ5276">
        <v>1</v>
      </c>
      <c r="AR5276" t="s">
        <v>60</v>
      </c>
      <c r="AS5276" s="1" t="d">
        <v>2014-02-26</v>
      </c>
      <c r="AT5276" s="1" t="d">
        <v>2014-02-25</v>
      </c>
      <c r="AU5276" s="1" t="d">
        <v>2014-02-26</v>
      </c>
      <c r="AV5276">
        <v>2</v>
      </c>
      <c r="AW5276">
        <v>0</v>
      </c>
      <c r="AX5276">
        <v>765</v>
      </c>
      <c r="AY5276">
        <v>0</v>
      </c>
      <c r="AZ5276">
        <f t="shared" si="492"/>
        <v>1</v>
      </c>
      <c r="BA5276">
        <f t="shared" si="493"/>
        <v>1</v>
      </c>
      <c r="BB5276" s="3">
        <v>1</v>
      </c>
      <c r="BC5276" s="3">
        <v>0</v>
      </c>
      <c r="BD5276" s="3">
        <v>1</v>
      </c>
      <c r="BE5276">
        <f>IF(BD5276&gt;Summary!$C$2,1,0)</f>
        <v>0</v>
      </c>
      <c r="BF5276">
        <f t="shared" si="494"/>
        <v>0</v>
      </c>
      <c r="BG5276">
        <f t="shared" si="495"/>
        <v>1</v>
      </c>
      <c r="BH5276">
        <f t="shared" si="496"/>
        <v>0</v>
      </c>
      <c r="BI5276">
        <f t="shared" si="497"/>
        <v>0</v>
      </c>
    </row>
    <row r="5277" spans="1:61" x14ac:dyDescent="0.2">
      <c r="A5277">
        <v>8045</v>
      </c>
      <c r="B5277" t="s">
        <v>18911</v>
      </c>
      <c r="C5277" t="s">
        <v>596</v>
      </c>
      <c r="D5277" t="s">
        <v>6928</v>
      </c>
      <c r="E5277" s="1" t="d">
        <v>2013-01-28</v>
      </c>
      <c r="F5277" t="s">
        <v>53</v>
      </c>
      <c r="G5277" s="1" t="d">
        <v>1992-08-05</v>
      </c>
      <c r="H5277">
        <v>23</v>
      </c>
      <c r="I5277" t="s">
        <v>75</v>
      </c>
      <c r="J5277" t="s">
        <v>102</v>
      </c>
      <c r="K5277">
        <v>0</v>
      </c>
      <c r="L5277">
        <v>0</v>
      </c>
      <c r="M5277">
        <v>0</v>
      </c>
      <c r="N5277">
        <v>6</v>
      </c>
      <c r="O5277">
        <v>0</v>
      </c>
      <c r="P5277" s="2" t="d">
        <v>2013-01-28T05:06:16.00000009406358300</v>
      </c>
      <c r="Q5277" s="2" t="d">
        <v>2013-02-03T02:50:42.99999992363154975</v>
      </c>
      <c r="R5277" t="s">
        <v>18912</v>
      </c>
      <c r="S5277" s="1" t="d">
        <v>2013-01-28</v>
      </c>
      <c r="U5277">
        <v>0</v>
      </c>
      <c r="V5277" t="s">
        <v>57</v>
      </c>
      <c r="W5277" t="s">
        <v>573</v>
      </c>
      <c r="X5277">
        <v>1</v>
      </c>
      <c r="Y5277" t="s">
        <v>18913</v>
      </c>
      <c r="Z5277" t="s">
        <v>70</v>
      </c>
      <c r="AA5277">
        <v>0</v>
      </c>
      <c r="AB5277" s="1" t="d">
        <v>2013-06-29</v>
      </c>
      <c r="AC5277" t="s">
        <v>1545</v>
      </c>
      <c r="AD5277" s="1" t="d">
        <v>2013-06-29</v>
      </c>
      <c r="AE5277" s="1" t="d">
        <v>2014-02-18</v>
      </c>
      <c r="AG5277">
        <v>1</v>
      </c>
      <c r="AH5277" t="s">
        <v>18913</v>
      </c>
      <c r="AI5277" t="s">
        <v>70</v>
      </c>
      <c r="AJ5277" s="1" t="d">
        <v>2013-06-29</v>
      </c>
      <c r="AK5277" t="s">
        <v>192</v>
      </c>
      <c r="AL5277" t="s">
        <v>59</v>
      </c>
      <c r="AM5277">
        <v>9</v>
      </c>
      <c r="AN5277" t="s">
        <v>86</v>
      </c>
      <c r="AO5277" s="1" t="d">
        <v>2013-01-28</v>
      </c>
      <c r="AP5277" t="s">
        <v>61</v>
      </c>
      <c r="AQ5277">
        <v>6</v>
      </c>
      <c r="AR5277" t="s">
        <v>87</v>
      </c>
      <c r="AS5277" s="1" t="d">
        <v>2013-01-28</v>
      </c>
      <c r="AT5277" s="1" t="d">
        <v>2013-06-29</v>
      </c>
      <c r="AU5277" s="1" t="d">
        <v>2014-02-18</v>
      </c>
      <c r="AV5277">
        <v>6</v>
      </c>
      <c r="AW5277">
        <v>6</v>
      </c>
      <c r="AX5277">
        <v>152</v>
      </c>
      <c r="AY5277">
        <v>1</v>
      </c>
      <c r="AZ5277">
        <f t="shared" si="492"/>
        <v>1</v>
      </c>
      <c r="BA5277">
        <f t="shared" si="493"/>
        <v>1</v>
      </c>
      <c r="BB5277" s="3">
        <v>1</v>
      </c>
      <c r="BC5277" s="3">
        <v>1</v>
      </c>
      <c r="BD5277" s="3">
        <v>9</v>
      </c>
      <c r="BE5277">
        <f>IF(BD5277&gt;Summary!$C$2,1,0)</f>
        <v>1</v>
      </c>
      <c r="BF5277">
        <f t="shared" si="494"/>
        <v>1</v>
      </c>
      <c r="BG5277">
        <f t="shared" si="495"/>
        <v>0</v>
      </c>
      <c r="BH5277">
        <f t="shared" si="496"/>
        <v>0</v>
      </c>
      <c r="BI5277">
        <f t="shared" si="497"/>
        <v>0</v>
      </c>
    </row>
    <row r="5278" spans="1:61" x14ac:dyDescent="0.2">
      <c r="A5278">
        <v>8046</v>
      </c>
      <c r="B5278" t="s">
        <v>18914</v>
      </c>
      <c r="C5278" t="s">
        <v>16222</v>
      </c>
      <c r="D5278" t="s">
        <v>1208</v>
      </c>
      <c r="E5278" s="1" t="d">
        <v>2013-09-20</v>
      </c>
      <c r="F5278" t="s">
        <v>53</v>
      </c>
      <c r="G5278" s="1" t="d">
        <v>1988-12-22</v>
      </c>
      <c r="H5278">
        <v>27</v>
      </c>
      <c r="I5278" t="s">
        <v>65</v>
      </c>
      <c r="J5278" t="s">
        <v>66</v>
      </c>
      <c r="K5278">
        <v>0</v>
      </c>
      <c r="L5278">
        <v>0</v>
      </c>
      <c r="M5278">
        <v>1</v>
      </c>
      <c r="N5278">
        <v>13</v>
      </c>
      <c r="O5278">
        <v>-1</v>
      </c>
      <c r="P5278" s="2" t="d">
        <v>2013-09-19T10:04:17.99999975133687450</v>
      </c>
      <c r="Q5278" s="2" t="d">
        <v>2013-09-20T08:53:23.00000023562461125</v>
      </c>
      <c r="R5278" t="s">
        <v>18915</v>
      </c>
      <c r="S5278" s="1" t="d">
        <v>2013-09-19</v>
      </c>
      <c r="U5278">
        <v>1</v>
      </c>
      <c r="V5278" t="s">
        <v>57</v>
      </c>
      <c r="W5278" t="s">
        <v>239</v>
      </c>
      <c r="X5278">
        <v>1</v>
      </c>
      <c r="Y5278" t="s">
        <v>18916</v>
      </c>
      <c r="Z5278" t="s">
        <v>79</v>
      </c>
      <c r="AA5278">
        <v>0</v>
      </c>
      <c r="AB5278" s="1" t="d">
        <v>2015-01-14</v>
      </c>
      <c r="AC5278" t="s">
        <v>397</v>
      </c>
      <c r="AD5278" s="1" t="d">
        <v>2015-01-14</v>
      </c>
      <c r="AE5278" s="1" t="d">
        <v>2015-02-07</v>
      </c>
      <c r="AG5278">
        <v>0</v>
      </c>
      <c r="AL5278" t="s">
        <v>59</v>
      </c>
      <c r="AM5278">
        <v>10</v>
      </c>
      <c r="AN5278" t="s">
        <v>86</v>
      </c>
      <c r="AO5278" s="1" t="d">
        <v>2013-09-20</v>
      </c>
      <c r="AP5278" t="s">
        <v>61</v>
      </c>
      <c r="AQ5278">
        <v>10</v>
      </c>
      <c r="AR5278" t="s">
        <v>86</v>
      </c>
      <c r="AS5278" s="1" t="d">
        <v>2013-09-20</v>
      </c>
      <c r="AT5278" s="1" t="d">
        <v>2015-01-14</v>
      </c>
      <c r="AU5278" s="1" t="d">
        <v>2015-02-07</v>
      </c>
      <c r="AV5278">
        <v>13</v>
      </c>
      <c r="AW5278">
        <v>0</v>
      </c>
      <c r="AX5278">
        <v>481</v>
      </c>
      <c r="AY5278">
        <v>1</v>
      </c>
      <c r="AZ5278">
        <f t="shared" si="492"/>
        <v>1</v>
      </c>
      <c r="BA5278">
        <f t="shared" si="493"/>
        <v>1</v>
      </c>
      <c r="BB5278" s="3">
        <v>1</v>
      </c>
      <c r="BC5278" s="3">
        <v>1</v>
      </c>
      <c r="BD5278" s="3">
        <v>10</v>
      </c>
      <c r="BE5278">
        <f>IF(BD5278&gt;Summary!$C$2,1,0)</f>
        <v>1</v>
      </c>
      <c r="BF5278">
        <f t="shared" si="494"/>
        <v>1</v>
      </c>
      <c r="BG5278">
        <f t="shared" si="495"/>
        <v>0</v>
      </c>
      <c r="BH5278">
        <f t="shared" si="496"/>
        <v>0</v>
      </c>
      <c r="BI5278">
        <f t="shared" si="497"/>
        <v>0</v>
      </c>
    </row>
    <row r="5279" spans="1:61" x14ac:dyDescent="0.2">
      <c r="A5279">
        <v>8047</v>
      </c>
      <c r="B5279" t="s">
        <v>18917</v>
      </c>
      <c r="C5279" t="s">
        <v>2576</v>
      </c>
      <c r="D5279" t="s">
        <v>190</v>
      </c>
      <c r="E5279" s="1" t="d">
        <v>2013-05-29</v>
      </c>
      <c r="F5279" t="s">
        <v>53</v>
      </c>
      <c r="G5279" s="1" t="d">
        <v>1992-07-26</v>
      </c>
      <c r="H5279">
        <v>23</v>
      </c>
      <c r="I5279" t="s">
        <v>75</v>
      </c>
      <c r="J5279" t="s">
        <v>66</v>
      </c>
      <c r="K5279">
        <v>0</v>
      </c>
      <c r="L5279">
        <v>1</v>
      </c>
      <c r="M5279">
        <v>0</v>
      </c>
      <c r="N5279">
        <v>2</v>
      </c>
      <c r="O5279">
        <v>-1</v>
      </c>
      <c r="P5279" s="2" t="d">
        <v>2013-05-28T11:49:21.99999984819442050</v>
      </c>
      <c r="Q5279" s="2" t="d">
        <v>2013-05-29T02:04:50.999999712221324325</v>
      </c>
      <c r="R5279" t="s">
        <v>18918</v>
      </c>
      <c r="S5279" s="1" t="d">
        <v>2013-05-28</v>
      </c>
      <c r="U5279">
        <v>1</v>
      </c>
      <c r="V5279" t="s">
        <v>57</v>
      </c>
      <c r="W5279" t="s">
        <v>145</v>
      </c>
      <c r="X5279">
        <v>0</v>
      </c>
      <c r="AG5279">
        <v>0</v>
      </c>
      <c r="AL5279" t="s">
        <v>59</v>
      </c>
      <c r="AM5279">
        <v>2</v>
      </c>
      <c r="AN5279" t="s">
        <v>60</v>
      </c>
      <c r="AO5279" s="1" t="d">
        <v>2013-05-29</v>
      </c>
      <c r="AP5279" t="s">
        <v>61</v>
      </c>
      <c r="AQ5279">
        <v>4</v>
      </c>
      <c r="AR5279" t="s">
        <v>60</v>
      </c>
      <c r="AS5279" s="1" t="d">
        <v>2013-05-29</v>
      </c>
      <c r="AT5279" s="1" t="d">
        <v>2013-05-28</v>
      </c>
      <c r="AU5279" s="1" t="d">
        <v>2013-05-29</v>
      </c>
      <c r="AV5279">
        <v>2</v>
      </c>
      <c r="AW5279">
        <v>0</v>
      </c>
      <c r="AX5279">
        <v>1038</v>
      </c>
      <c r="AY5279">
        <v>0</v>
      </c>
      <c r="AZ5279">
        <f t="shared" si="492"/>
        <v>1</v>
      </c>
      <c r="BA5279">
        <f t="shared" si="493"/>
        <v>1</v>
      </c>
      <c r="BB5279" s="3">
        <v>1</v>
      </c>
      <c r="BC5279" s="3">
        <v>0</v>
      </c>
      <c r="BD5279" s="3">
        <v>2</v>
      </c>
      <c r="BE5279">
        <f>IF(BD5279&gt;Summary!$C$2,1,0)</f>
        <v>0</v>
      </c>
      <c r="BF5279">
        <f t="shared" si="494"/>
        <v>0</v>
      </c>
      <c r="BG5279">
        <f t="shared" si="495"/>
        <v>1</v>
      </c>
      <c r="BH5279">
        <f t="shared" si="496"/>
        <v>0</v>
      </c>
      <c r="BI5279">
        <f t="shared" si="497"/>
        <v>0</v>
      </c>
    </row>
    <row r="5280" spans="1:61" x14ac:dyDescent="0.2">
      <c r="A5280">
        <v>8048</v>
      </c>
      <c r="B5280" t="s">
        <v>18919</v>
      </c>
      <c r="C5280" t="s">
        <v>1861</v>
      </c>
      <c r="D5280" t="s">
        <v>2434</v>
      </c>
      <c r="E5280" s="1" t="d">
        <v>2013-08-11</v>
      </c>
      <c r="F5280" t="s">
        <v>53</v>
      </c>
      <c r="G5280" s="1" t="d">
        <v>1982-06-03</v>
      </c>
      <c r="H5280">
        <v>33</v>
      </c>
      <c r="I5280" t="s">
        <v>65</v>
      </c>
      <c r="J5280" t="s">
        <v>102</v>
      </c>
      <c r="K5280">
        <v>0</v>
      </c>
      <c r="L5280">
        <v>0</v>
      </c>
      <c r="M5280">
        <v>0</v>
      </c>
      <c r="N5280">
        <v>2</v>
      </c>
      <c r="O5280">
        <v>-1</v>
      </c>
      <c r="P5280" s="2" t="d">
        <v>2013-08-10T06:29:43.00000000745058150</v>
      </c>
      <c r="Q5280" s="2" t="d">
        <v>2013-08-12T03:36:30.00000022351741800</v>
      </c>
      <c r="R5280" t="s">
        <v>18920</v>
      </c>
      <c r="S5280" s="1" t="d">
        <v>2013-08-10</v>
      </c>
      <c r="U5280">
        <v>1</v>
      </c>
      <c r="V5280" t="s">
        <v>57</v>
      </c>
      <c r="W5280" t="s">
        <v>77</v>
      </c>
      <c r="X5280">
        <v>0</v>
      </c>
      <c r="AG5280">
        <v>0</v>
      </c>
      <c r="AL5280" t="s">
        <v>59</v>
      </c>
      <c r="AM5280">
        <v>3</v>
      </c>
      <c r="AN5280" t="s">
        <v>60</v>
      </c>
      <c r="AO5280" s="1" t="d">
        <v>2013-08-11</v>
      </c>
      <c r="AP5280" t="s">
        <v>61</v>
      </c>
      <c r="AQ5280">
        <v>1</v>
      </c>
      <c r="AR5280" t="s">
        <v>60</v>
      </c>
      <c r="AS5280" s="1" t="d">
        <v>2013-08-11</v>
      </c>
      <c r="AT5280" s="1" t="d">
        <v>2013-08-10</v>
      </c>
      <c r="AU5280" s="1" t="d">
        <v>2013-08-12</v>
      </c>
      <c r="AV5280">
        <v>2</v>
      </c>
      <c r="AW5280">
        <v>1</v>
      </c>
      <c r="AX5280">
        <v>964</v>
      </c>
      <c r="AY5280">
        <v>0</v>
      </c>
      <c r="AZ5280">
        <f t="shared" si="492"/>
        <v>1</v>
      </c>
      <c r="BA5280">
        <f t="shared" si="493"/>
        <v>1</v>
      </c>
      <c r="BB5280" s="3">
        <v>1</v>
      </c>
      <c r="BC5280" s="3">
        <v>0</v>
      </c>
      <c r="BD5280" s="3">
        <v>3</v>
      </c>
      <c r="BE5280">
        <f>IF(BD5280&gt;Summary!$C$2,1,0)</f>
        <v>0</v>
      </c>
      <c r="BF5280">
        <f t="shared" si="494"/>
        <v>0</v>
      </c>
      <c r="BG5280">
        <f t="shared" si="495"/>
        <v>1</v>
      </c>
      <c r="BH5280">
        <f t="shared" si="496"/>
        <v>0</v>
      </c>
      <c r="BI5280">
        <f t="shared" si="497"/>
        <v>0</v>
      </c>
    </row>
    <row r="5281" spans="1:61" x14ac:dyDescent="0.2">
      <c r="A5281">
        <v>8049</v>
      </c>
      <c r="B5281" t="s">
        <v>18921</v>
      </c>
      <c r="C5281" t="s">
        <v>2257</v>
      </c>
      <c r="D5281" t="s">
        <v>1447</v>
      </c>
      <c r="E5281" s="1" t="d">
        <v>2013-05-03</v>
      </c>
      <c r="F5281" t="s">
        <v>53</v>
      </c>
      <c r="G5281" s="1" t="d">
        <v>1974-08-12</v>
      </c>
      <c r="H5281">
        <v>41</v>
      </c>
      <c r="I5281" t="s">
        <v>65</v>
      </c>
      <c r="J5281" t="s">
        <v>102</v>
      </c>
      <c r="K5281">
        <v>0</v>
      </c>
      <c r="L5281">
        <v>0</v>
      </c>
      <c r="M5281">
        <v>0</v>
      </c>
      <c r="N5281">
        <v>0</v>
      </c>
      <c r="O5281">
        <v>0</v>
      </c>
      <c r="P5281" s="2" t="d">
        <v>2013-05-03T02:50:28.00000018905848025</v>
      </c>
      <c r="Q5281" s="2" t="d">
        <v>2013-05-04T02:49:48.999999873340130025</v>
      </c>
      <c r="R5281" t="s">
        <v>18922</v>
      </c>
      <c r="S5281" s="1" t="d">
        <v>2013-05-03</v>
      </c>
      <c r="U5281">
        <v>0</v>
      </c>
      <c r="V5281" t="s">
        <v>97</v>
      </c>
      <c r="W5281" t="s">
        <v>98</v>
      </c>
      <c r="X5281">
        <v>0</v>
      </c>
      <c r="AG5281">
        <v>0</v>
      </c>
      <c r="AL5281" t="s">
        <v>59</v>
      </c>
      <c r="AM5281">
        <v>1</v>
      </c>
      <c r="AN5281" t="s">
        <v>60</v>
      </c>
      <c r="AO5281" s="1" t="d">
        <v>2013-05-03</v>
      </c>
      <c r="AP5281" t="s">
        <v>61</v>
      </c>
      <c r="AQ5281">
        <v>1</v>
      </c>
      <c r="AR5281" t="s">
        <v>60</v>
      </c>
      <c r="AS5281" s="1" t="d">
        <v>2013-05-03</v>
      </c>
      <c r="AT5281" s="1" t="d">
        <v>2013-05-03</v>
      </c>
      <c r="AU5281" s="1" t="d">
        <v>2013-05-04</v>
      </c>
      <c r="AV5281">
        <v>0</v>
      </c>
      <c r="AW5281">
        <v>1</v>
      </c>
      <c r="AX5281">
        <v>1064</v>
      </c>
      <c r="AY5281">
        <v>0</v>
      </c>
      <c r="AZ5281">
        <f t="shared" si="492"/>
        <v>1</v>
      </c>
      <c r="BA5281">
        <f t="shared" si="493"/>
        <v>1</v>
      </c>
      <c r="BB5281" s="3">
        <v>1</v>
      </c>
      <c r="BC5281" s="3">
        <v>0</v>
      </c>
      <c r="BD5281" s="3">
        <v>1</v>
      </c>
      <c r="BE5281">
        <f>IF(BD5281&gt;Summary!$C$2,1,0)</f>
        <v>0</v>
      </c>
      <c r="BF5281">
        <f t="shared" si="494"/>
        <v>0</v>
      </c>
      <c r="BG5281">
        <f t="shared" si="495"/>
        <v>1</v>
      </c>
      <c r="BH5281">
        <f t="shared" si="496"/>
        <v>0</v>
      </c>
      <c r="BI5281">
        <f t="shared" si="497"/>
        <v>0</v>
      </c>
    </row>
    <row r="5282" spans="1:61" x14ac:dyDescent="0.2">
      <c r="A5282">
        <v>8050</v>
      </c>
      <c r="B5282" t="s">
        <v>18923</v>
      </c>
      <c r="C5282" t="s">
        <v>2266</v>
      </c>
      <c r="D5282" t="s">
        <v>18924</v>
      </c>
      <c r="E5282" s="1" t="d">
        <v>2013-05-28</v>
      </c>
      <c r="F5282" t="s">
        <v>115</v>
      </c>
      <c r="G5282" s="1" t="d">
        <v>1985-01-02</v>
      </c>
      <c r="H5282">
        <v>31</v>
      </c>
      <c r="I5282" t="s">
        <v>65</v>
      </c>
      <c r="J5282" t="s">
        <v>102</v>
      </c>
      <c r="K5282">
        <v>0</v>
      </c>
      <c r="L5282">
        <v>0</v>
      </c>
      <c r="M5282">
        <v>0</v>
      </c>
      <c r="N5282">
        <v>1</v>
      </c>
      <c r="O5282">
        <v>-2</v>
      </c>
      <c r="P5282" s="2" t="d">
        <v>2013-05-26T09:44:58.00000016111880300</v>
      </c>
      <c r="Q5282" s="2" t="d">
        <v>2013-05-27T01:13:34.99999982770532475</v>
      </c>
      <c r="R5282" t="s">
        <v>18925</v>
      </c>
      <c r="T5282" s="1" t="d">
        <v>2013-05-26</v>
      </c>
      <c r="U5282">
        <v>2</v>
      </c>
      <c r="V5282" t="s">
        <v>57</v>
      </c>
      <c r="W5282" t="s">
        <v>92</v>
      </c>
      <c r="X5282">
        <v>0</v>
      </c>
      <c r="AG5282">
        <v>0</v>
      </c>
      <c r="AL5282" t="s">
        <v>59</v>
      </c>
      <c r="AM5282">
        <v>2</v>
      </c>
      <c r="AN5282" t="s">
        <v>60</v>
      </c>
      <c r="AO5282" s="1" t="d">
        <v>2013-05-28</v>
      </c>
      <c r="AP5282" t="s">
        <v>61</v>
      </c>
      <c r="AQ5282">
        <v>1</v>
      </c>
      <c r="AR5282" t="s">
        <v>60</v>
      </c>
      <c r="AS5282" s="1" t="d">
        <v>2013-05-28</v>
      </c>
      <c r="AT5282" s="1" t="d">
        <v>2013-05-26</v>
      </c>
      <c r="AU5282" s="1" t="d">
        <v>2013-05-27</v>
      </c>
      <c r="AV5282">
        <v>1</v>
      </c>
      <c r="AW5282">
        <v>0</v>
      </c>
      <c r="AX5282">
        <v>1039</v>
      </c>
      <c r="AY5282">
        <v>0</v>
      </c>
      <c r="AZ5282">
        <f t="shared" si="492"/>
        <v>1</v>
      </c>
      <c r="BA5282">
        <f t="shared" si="493"/>
        <v>1</v>
      </c>
      <c r="BB5282" s="3">
        <v>1</v>
      </c>
      <c r="BC5282" s="3">
        <v>0</v>
      </c>
      <c r="BD5282" s="3">
        <v>2</v>
      </c>
      <c r="BE5282">
        <f>IF(BD5282&gt;Summary!$C$2,1,0)</f>
        <v>0</v>
      </c>
      <c r="BF5282">
        <f t="shared" si="494"/>
        <v>0</v>
      </c>
      <c r="BG5282">
        <f t="shared" si="495"/>
        <v>1</v>
      </c>
      <c r="BH5282">
        <f t="shared" si="496"/>
        <v>0</v>
      </c>
      <c r="BI5282">
        <f t="shared" si="497"/>
        <v>0</v>
      </c>
    </row>
    <row r="5283" spans="1:61" x14ac:dyDescent="0.2">
      <c r="A5283">
        <v>8052</v>
      </c>
      <c r="B5283" t="s">
        <v>18926</v>
      </c>
      <c r="C5283" t="s">
        <v>14235</v>
      </c>
      <c r="D5283" t="s">
        <v>9583</v>
      </c>
      <c r="E5283" s="1" t="d">
        <v>2013-01-10</v>
      </c>
      <c r="F5283" t="s">
        <v>115</v>
      </c>
      <c r="G5283" s="1" t="d">
        <v>1992-12-18</v>
      </c>
      <c r="H5283">
        <v>23</v>
      </c>
      <c r="I5283" t="s">
        <v>75</v>
      </c>
      <c r="J5283" t="s">
        <v>66</v>
      </c>
      <c r="K5283">
        <v>0</v>
      </c>
      <c r="L5283">
        <v>0</v>
      </c>
      <c r="M5283">
        <v>0</v>
      </c>
      <c r="N5283">
        <v>2</v>
      </c>
      <c r="O5283">
        <v>126</v>
      </c>
      <c r="P5283" s="2" t="d">
        <v>2013-05-16T11:24:34.99999988358467925</v>
      </c>
      <c r="Q5283" s="2" t="d">
        <v>2013-05-17T08:02:12.0000002626329675</v>
      </c>
      <c r="R5283" t="s">
        <v>18927</v>
      </c>
      <c r="S5283" s="1" t="d">
        <v>2013-01-10</v>
      </c>
      <c r="U5283">
        <v>0</v>
      </c>
      <c r="V5283" t="s">
        <v>97</v>
      </c>
      <c r="W5283" t="s">
        <v>218</v>
      </c>
      <c r="X5283">
        <v>1</v>
      </c>
      <c r="Y5283" t="s">
        <v>18928</v>
      </c>
      <c r="Z5283" t="s">
        <v>135</v>
      </c>
      <c r="AA5283">
        <v>77</v>
      </c>
      <c r="AB5283" s="1" t="d">
        <v>2013-02-28</v>
      </c>
      <c r="AC5283" t="s">
        <v>136</v>
      </c>
      <c r="AD5283" s="1" t="d">
        <v>2013-05-16</v>
      </c>
      <c r="AE5283" s="1" t="d">
        <v>2013-05-17</v>
      </c>
      <c r="AG5283">
        <v>1</v>
      </c>
      <c r="AH5283" t="s">
        <v>18929</v>
      </c>
      <c r="AI5283" t="s">
        <v>79</v>
      </c>
      <c r="AJ5283" s="1" t="d">
        <v>2015-06-26</v>
      </c>
      <c r="AK5283" t="s">
        <v>98</v>
      </c>
      <c r="AL5283" t="s">
        <v>59</v>
      </c>
      <c r="AM5283">
        <v>8</v>
      </c>
      <c r="AN5283" t="s">
        <v>86</v>
      </c>
      <c r="AO5283" s="1" t="d">
        <v>2013-01-10</v>
      </c>
      <c r="AP5283" t="s">
        <v>61</v>
      </c>
      <c r="AQ5283">
        <v>6</v>
      </c>
      <c r="AR5283" t="s">
        <v>87</v>
      </c>
      <c r="AS5283" s="1" t="d">
        <v>2013-01-10</v>
      </c>
      <c r="AT5283" s="1" t="d">
        <v>2015-06-26</v>
      </c>
      <c r="AU5283" s="1" t="d">
        <v>2015-06-28</v>
      </c>
      <c r="AV5283">
        <v>2</v>
      </c>
      <c r="AW5283">
        <v>0</v>
      </c>
      <c r="AX5283">
        <v>49</v>
      </c>
      <c r="AY5283">
        <v>1</v>
      </c>
      <c r="AZ5283">
        <f t="shared" si="492"/>
        <v>0</v>
      </c>
      <c r="BA5283">
        <f t="shared" si="493"/>
        <v>1</v>
      </c>
      <c r="BB5283" s="3">
        <v>1</v>
      </c>
      <c r="BC5283" s="3">
        <v>1</v>
      </c>
      <c r="BD5283" s="3">
        <v>8</v>
      </c>
      <c r="BE5283">
        <f>IF(BD5283&gt;Summary!$C$2,1,0)</f>
        <v>1</v>
      </c>
      <c r="BF5283">
        <f t="shared" si="494"/>
        <v>1</v>
      </c>
      <c r="BG5283">
        <f t="shared" si="495"/>
        <v>0</v>
      </c>
      <c r="BH5283">
        <f t="shared" si="496"/>
        <v>0</v>
      </c>
      <c r="BI5283">
        <f t="shared" si="497"/>
        <v>0</v>
      </c>
    </row>
    <row r="5284" spans="1:61" x14ac:dyDescent="0.2">
      <c r="A5284">
        <v>8053</v>
      </c>
      <c r="B5284" t="s">
        <v>18930</v>
      </c>
      <c r="C5284" t="s">
        <v>7452</v>
      </c>
      <c r="D5284" t="s">
        <v>509</v>
      </c>
      <c r="E5284" s="1" t="d">
        <v>2014-01-15</v>
      </c>
      <c r="F5284" t="s">
        <v>53</v>
      </c>
      <c r="G5284" s="1" t="d">
        <v>1995-02-25</v>
      </c>
      <c r="H5284">
        <v>21</v>
      </c>
      <c r="I5284" t="s">
        <v>75</v>
      </c>
      <c r="J5284" t="s">
        <v>66</v>
      </c>
      <c r="K5284">
        <v>0</v>
      </c>
      <c r="L5284">
        <v>0</v>
      </c>
      <c r="M5284">
        <v>0</v>
      </c>
      <c r="N5284">
        <v>2</v>
      </c>
      <c r="O5284">
        <v>-1</v>
      </c>
      <c r="P5284" s="2" t="d">
        <v>2014-01-14T08:25:09.000000287778675</v>
      </c>
      <c r="Q5284" s="2" t="d">
        <v>2014-02-12T04:54:27.99999992363154975</v>
      </c>
      <c r="R5284" t="s">
        <v>18931</v>
      </c>
      <c r="S5284" s="1" t="d">
        <v>2014-01-14</v>
      </c>
      <c r="U5284">
        <v>1</v>
      </c>
      <c r="V5284" t="s">
        <v>57</v>
      </c>
      <c r="W5284" t="s">
        <v>167</v>
      </c>
      <c r="X5284">
        <v>1</v>
      </c>
      <c r="Y5284" t="s">
        <v>18932</v>
      </c>
      <c r="Z5284" t="s">
        <v>70</v>
      </c>
      <c r="AA5284">
        <v>0</v>
      </c>
      <c r="AB5284" s="1" t="d">
        <v>2014-11-10</v>
      </c>
      <c r="AC5284" t="s">
        <v>1991</v>
      </c>
      <c r="AD5284" s="1" t="d">
        <v>2014-11-10</v>
      </c>
      <c r="AE5284" s="1" t="d">
        <v>2015-05-22</v>
      </c>
      <c r="AG5284">
        <v>0</v>
      </c>
      <c r="AL5284" t="s">
        <v>59</v>
      </c>
      <c r="AM5284">
        <v>7</v>
      </c>
      <c r="AN5284" t="s">
        <v>87</v>
      </c>
      <c r="AO5284" s="1" t="d">
        <v>2014-01-15</v>
      </c>
      <c r="AP5284" t="s">
        <v>61</v>
      </c>
      <c r="AQ5284">
        <v>8</v>
      </c>
      <c r="AR5284" t="s">
        <v>86</v>
      </c>
      <c r="AS5284" s="1" t="d">
        <v>2014-01-15</v>
      </c>
      <c r="AT5284" s="1" t="d">
        <v>2014-06-20</v>
      </c>
      <c r="AU5284" s="1" t="d">
        <v>2014-06-21</v>
      </c>
      <c r="AV5284">
        <v>2</v>
      </c>
      <c r="AW5284">
        <v>28</v>
      </c>
      <c r="AX5284">
        <v>156</v>
      </c>
      <c r="AY5284">
        <v>0</v>
      </c>
      <c r="AZ5284">
        <f t="shared" si="492"/>
        <v>1</v>
      </c>
      <c r="BA5284">
        <f t="shared" si="493"/>
        <v>1</v>
      </c>
      <c r="BB5284" s="3">
        <v>1</v>
      </c>
      <c r="BC5284" s="3">
        <v>1</v>
      </c>
      <c r="BD5284" s="3">
        <v>7</v>
      </c>
      <c r="BE5284">
        <f>IF(BD5284&gt;Summary!$C$2,1,0)</f>
        <v>1</v>
      </c>
      <c r="BF5284">
        <f t="shared" si="494"/>
        <v>1</v>
      </c>
      <c r="BG5284">
        <f t="shared" si="495"/>
        <v>0</v>
      </c>
      <c r="BH5284">
        <f t="shared" si="496"/>
        <v>0</v>
      </c>
      <c r="BI5284">
        <f t="shared" si="497"/>
        <v>0</v>
      </c>
    </row>
    <row r="5285" spans="1:61" x14ac:dyDescent="0.2">
      <c r="A5285">
        <v>8054</v>
      </c>
      <c r="B5285" t="s">
        <v>18933</v>
      </c>
      <c r="C5285" t="s">
        <v>348</v>
      </c>
      <c r="D5285" t="s">
        <v>1700</v>
      </c>
      <c r="E5285" s="1" t="d">
        <v>2013-02-02</v>
      </c>
      <c r="F5285" t="s">
        <v>53</v>
      </c>
      <c r="G5285" s="1" t="d">
        <v>1962-10-13</v>
      </c>
      <c r="H5285">
        <v>53</v>
      </c>
      <c r="I5285" t="s">
        <v>54</v>
      </c>
      <c r="J5285" t="s">
        <v>66</v>
      </c>
      <c r="K5285">
        <v>0</v>
      </c>
      <c r="L5285">
        <v>0</v>
      </c>
      <c r="M5285">
        <v>0</v>
      </c>
      <c r="N5285">
        <v>5</v>
      </c>
      <c r="O5285">
        <v>-1</v>
      </c>
      <c r="P5285" s="2" t="d">
        <v>2013-02-01T11:18:12.00000024866312550</v>
      </c>
      <c r="Q5285" s="2" t="d">
        <v>2013-11-26T06:43:53.0000000540167125</v>
      </c>
      <c r="R5285" t="s">
        <v>18934</v>
      </c>
      <c r="S5285" s="1" t="d">
        <v>2013-02-01</v>
      </c>
      <c r="U5285">
        <v>1</v>
      </c>
      <c r="V5285" t="s">
        <v>57</v>
      </c>
      <c r="W5285" t="s">
        <v>192</v>
      </c>
      <c r="X5285">
        <v>0</v>
      </c>
      <c r="AG5285">
        <v>0</v>
      </c>
      <c r="AL5285" t="s">
        <v>59</v>
      </c>
      <c r="AM5285">
        <v>4</v>
      </c>
      <c r="AN5285" t="s">
        <v>60</v>
      </c>
      <c r="AO5285" s="1" t="d">
        <v>2013-02-02</v>
      </c>
      <c r="AP5285" t="s">
        <v>61</v>
      </c>
      <c r="AQ5285">
        <v>1</v>
      </c>
      <c r="AR5285" t="s">
        <v>60</v>
      </c>
      <c r="AS5285" s="1" t="d">
        <v>2013-02-02</v>
      </c>
      <c r="AT5285" s="1" t="d">
        <v>2013-11-26</v>
      </c>
      <c r="AU5285" s="1" t="d">
        <v>2014-01-14</v>
      </c>
      <c r="AV5285">
        <v>5</v>
      </c>
      <c r="AW5285">
        <v>346</v>
      </c>
      <c r="AX5285">
        <v>1154</v>
      </c>
      <c r="AY5285">
        <v>0</v>
      </c>
      <c r="AZ5285">
        <f t="shared" si="492"/>
        <v>1</v>
      </c>
      <c r="BA5285">
        <f t="shared" si="493"/>
        <v>1</v>
      </c>
      <c r="BB5285" s="3">
        <v>1</v>
      </c>
      <c r="BC5285" s="3">
        <v>0</v>
      </c>
      <c r="BD5285" s="3">
        <v>4</v>
      </c>
      <c r="BE5285">
        <f>IF(BD5285&gt;Summary!$C$2,1,0)</f>
        <v>0</v>
      </c>
      <c r="BF5285">
        <f t="shared" si="494"/>
        <v>0</v>
      </c>
      <c r="BG5285">
        <f t="shared" si="495"/>
        <v>1</v>
      </c>
      <c r="BH5285">
        <f t="shared" si="496"/>
        <v>0</v>
      </c>
      <c r="BI5285">
        <f t="shared" si="497"/>
        <v>0</v>
      </c>
    </row>
    <row r="5286" spans="1:61" x14ac:dyDescent="0.2">
      <c r="A5286">
        <v>8056</v>
      </c>
      <c r="B5286" t="s">
        <v>18935</v>
      </c>
      <c r="C5286" t="s">
        <v>153</v>
      </c>
      <c r="D5286" t="s">
        <v>4561</v>
      </c>
      <c r="E5286" s="1" t="d">
        <v>2013-08-19</v>
      </c>
      <c r="F5286" t="s">
        <v>53</v>
      </c>
      <c r="G5286" s="1" t="d">
        <v>1979-05-28</v>
      </c>
      <c r="H5286">
        <v>36</v>
      </c>
      <c r="I5286" t="s">
        <v>65</v>
      </c>
      <c r="J5286" t="s">
        <v>66</v>
      </c>
      <c r="K5286">
        <v>0</v>
      </c>
      <c r="L5286">
        <v>0</v>
      </c>
      <c r="M5286">
        <v>0</v>
      </c>
      <c r="N5286">
        <v>1</v>
      </c>
      <c r="O5286">
        <v>0</v>
      </c>
      <c r="P5286" s="2" t="d">
        <v>2013-08-19T05:01:45.99999984260648775</v>
      </c>
      <c r="Q5286" s="2" t="d">
        <v>2013-08-19T07:34:51.99999973643571150</v>
      </c>
      <c r="R5286" t="s">
        <v>18936</v>
      </c>
      <c r="S5286" s="1" t="d">
        <v>2013-08-19</v>
      </c>
      <c r="U5286">
        <v>0</v>
      </c>
      <c r="V5286" t="s">
        <v>97</v>
      </c>
      <c r="W5286" t="s">
        <v>80</v>
      </c>
      <c r="X5286">
        <v>0</v>
      </c>
      <c r="AG5286">
        <v>0</v>
      </c>
      <c r="AL5286" t="s">
        <v>59</v>
      </c>
      <c r="AM5286">
        <v>1</v>
      </c>
      <c r="AN5286" t="s">
        <v>60</v>
      </c>
      <c r="AO5286" s="1" t="d">
        <v>2013-08-19</v>
      </c>
      <c r="AP5286" t="s">
        <v>61</v>
      </c>
      <c r="AQ5286">
        <v>1</v>
      </c>
      <c r="AR5286" t="s">
        <v>60</v>
      </c>
      <c r="AS5286" s="1" t="d">
        <v>2013-08-19</v>
      </c>
      <c r="AT5286" s="1" t="d">
        <v>2013-08-19</v>
      </c>
      <c r="AU5286" s="1" t="d">
        <v>2013-08-19</v>
      </c>
      <c r="AV5286">
        <v>1</v>
      </c>
      <c r="AW5286">
        <v>0</v>
      </c>
      <c r="AX5286">
        <v>956</v>
      </c>
      <c r="AY5286">
        <v>0</v>
      </c>
      <c r="AZ5286">
        <f t="shared" si="492"/>
        <v>1</v>
      </c>
      <c r="BA5286">
        <f t="shared" si="493"/>
        <v>1</v>
      </c>
      <c r="BB5286" s="3">
        <v>1</v>
      </c>
      <c r="BC5286" s="3">
        <v>0</v>
      </c>
      <c r="BD5286" s="3">
        <v>1</v>
      </c>
      <c r="BE5286">
        <f>IF(BD5286&gt;Summary!$C$2,1,0)</f>
        <v>0</v>
      </c>
      <c r="BF5286">
        <f t="shared" si="494"/>
        <v>0</v>
      </c>
      <c r="BG5286">
        <f t="shared" si="495"/>
        <v>1</v>
      </c>
      <c r="BH5286">
        <f t="shared" si="496"/>
        <v>0</v>
      </c>
      <c r="BI5286">
        <f t="shared" si="497"/>
        <v>0</v>
      </c>
    </row>
    <row r="5287" spans="1:61" x14ac:dyDescent="0.2">
      <c r="A5287">
        <v>8059</v>
      </c>
      <c r="B5287" t="s">
        <v>18937</v>
      </c>
      <c r="C5287" t="s">
        <v>621</v>
      </c>
      <c r="D5287" t="s">
        <v>1024</v>
      </c>
      <c r="E5287" s="1" t="d">
        <v>2013-04-25</v>
      </c>
      <c r="F5287" t="s">
        <v>53</v>
      </c>
      <c r="G5287" s="1" t="d">
        <v>1957-10-03</v>
      </c>
      <c r="H5287">
        <v>58</v>
      </c>
      <c r="I5287" t="s">
        <v>54</v>
      </c>
      <c r="J5287" t="s">
        <v>102</v>
      </c>
      <c r="K5287">
        <v>0</v>
      </c>
      <c r="L5287">
        <v>0</v>
      </c>
      <c r="M5287">
        <v>0</v>
      </c>
      <c r="N5287">
        <v>10</v>
      </c>
      <c r="O5287">
        <v>0</v>
      </c>
      <c r="P5287" s="2" t="d">
        <v>2013-04-25T02:34:12.99999983981251800</v>
      </c>
      <c r="Q5287" s="2" t="d">
        <v>2013-04-25T08:03:16.99999974109232325</v>
      </c>
      <c r="R5287" t="s">
        <v>18938</v>
      </c>
      <c r="S5287" s="1" t="d">
        <v>2013-04-25</v>
      </c>
      <c r="U5287">
        <v>0</v>
      </c>
      <c r="V5287" t="s">
        <v>97</v>
      </c>
      <c r="W5287" t="s">
        <v>136</v>
      </c>
      <c r="X5287">
        <v>1</v>
      </c>
      <c r="Y5287" t="s">
        <v>18939</v>
      </c>
      <c r="Z5287" t="s">
        <v>106</v>
      </c>
      <c r="AB5287" s="1" t="d">
        <v>2016-03-29</v>
      </c>
      <c r="AG5287">
        <v>0</v>
      </c>
      <c r="AL5287" t="s">
        <v>59</v>
      </c>
      <c r="AM5287">
        <v>3</v>
      </c>
      <c r="AN5287" t="s">
        <v>60</v>
      </c>
      <c r="AO5287" s="1" t="d">
        <v>2013-04-25</v>
      </c>
      <c r="AP5287" t="s">
        <v>61</v>
      </c>
      <c r="AQ5287">
        <v>1</v>
      </c>
      <c r="AR5287" t="s">
        <v>60</v>
      </c>
      <c r="AS5287" s="1" t="d">
        <v>2013-04-25</v>
      </c>
      <c r="AT5287" s="1" t="d">
        <v>2013-04-25</v>
      </c>
      <c r="AU5287" s="1" t="d">
        <v>2013-04-25</v>
      </c>
      <c r="AV5287">
        <v>10</v>
      </c>
      <c r="AW5287">
        <v>0</v>
      </c>
      <c r="AX5287">
        <v>1069</v>
      </c>
      <c r="AY5287">
        <v>1</v>
      </c>
      <c r="AZ5287">
        <f t="shared" si="492"/>
        <v>1</v>
      </c>
      <c r="BA5287">
        <f t="shared" si="493"/>
        <v>1</v>
      </c>
      <c r="BB5287" s="3">
        <v>1</v>
      </c>
      <c r="BC5287" s="3">
        <v>0</v>
      </c>
      <c r="BD5287" s="3">
        <v>3</v>
      </c>
      <c r="BE5287">
        <f>IF(BD5287&gt;Summary!$C$2,1,0)</f>
        <v>0</v>
      </c>
      <c r="BF5287">
        <f t="shared" si="494"/>
        <v>0</v>
      </c>
      <c r="BG5287">
        <f t="shared" si="495"/>
        <v>1</v>
      </c>
      <c r="BH5287">
        <f t="shared" si="496"/>
        <v>0</v>
      </c>
      <c r="BI5287">
        <f t="shared" si="497"/>
        <v>0</v>
      </c>
    </row>
    <row r="5288" spans="1:61" x14ac:dyDescent="0.2">
      <c r="A5288">
        <v>8060</v>
      </c>
      <c r="B5288" t="s">
        <v>18940</v>
      </c>
      <c r="C5288" t="s">
        <v>406</v>
      </c>
      <c r="D5288" t="s">
        <v>18941</v>
      </c>
      <c r="E5288" s="1" t="d">
        <v>2013-05-13</v>
      </c>
      <c r="F5288" t="s">
        <v>53</v>
      </c>
      <c r="G5288" s="1" t="d">
        <v>1953-12-03</v>
      </c>
      <c r="H5288">
        <v>62</v>
      </c>
      <c r="I5288" t="s">
        <v>54</v>
      </c>
      <c r="J5288" t="s">
        <v>102</v>
      </c>
      <c r="K5288">
        <v>0</v>
      </c>
      <c r="L5288">
        <v>0</v>
      </c>
      <c r="M5288">
        <v>0</v>
      </c>
      <c r="N5288">
        <v>0</v>
      </c>
      <c r="O5288">
        <v>-1</v>
      </c>
      <c r="P5288" s="2" t="d">
        <v>2013-05-12T05:43:25.00000000465661175</v>
      </c>
      <c r="Q5288" s="2" t="d">
        <v>2013-05-15T07:42:02.999999905005097350</v>
      </c>
      <c r="R5288" t="s">
        <v>18942</v>
      </c>
      <c r="S5288" s="1" t="d">
        <v>2013-05-12</v>
      </c>
      <c r="U5288">
        <v>1</v>
      </c>
      <c r="V5288" t="s">
        <v>57</v>
      </c>
      <c r="W5288" t="s">
        <v>85</v>
      </c>
      <c r="X5288">
        <v>0</v>
      </c>
      <c r="AG5288">
        <v>0</v>
      </c>
      <c r="AL5288" t="s">
        <v>59</v>
      </c>
      <c r="AM5288">
        <v>1</v>
      </c>
      <c r="AN5288" t="s">
        <v>60</v>
      </c>
      <c r="AO5288" s="1" t="d">
        <v>2013-05-13</v>
      </c>
      <c r="AP5288" t="s">
        <v>61</v>
      </c>
      <c r="AQ5288">
        <v>1</v>
      </c>
      <c r="AR5288" t="s">
        <v>60</v>
      </c>
      <c r="AS5288" s="1" t="d">
        <v>2013-05-13</v>
      </c>
      <c r="AT5288" s="1" t="d">
        <v>2013-05-12</v>
      </c>
      <c r="AU5288" s="1" t="d">
        <v>2013-05-15</v>
      </c>
      <c r="AV5288">
        <v>0</v>
      </c>
      <c r="AW5288">
        <v>2</v>
      </c>
      <c r="AX5288">
        <v>1054</v>
      </c>
      <c r="AY5288">
        <v>0</v>
      </c>
      <c r="AZ5288">
        <f t="shared" si="492"/>
        <v>1</v>
      </c>
      <c r="BA5288">
        <f t="shared" si="493"/>
        <v>1</v>
      </c>
      <c r="BB5288" s="3">
        <v>1</v>
      </c>
      <c r="BC5288" s="3">
        <v>0</v>
      </c>
      <c r="BD5288" s="3">
        <v>1</v>
      </c>
      <c r="BE5288">
        <f>IF(BD5288&gt;Summary!$C$2,1,0)</f>
        <v>0</v>
      </c>
      <c r="BF5288">
        <f t="shared" si="494"/>
        <v>0</v>
      </c>
      <c r="BG5288">
        <f t="shared" si="495"/>
        <v>1</v>
      </c>
      <c r="BH5288">
        <f t="shared" si="496"/>
        <v>0</v>
      </c>
      <c r="BI5288">
        <f t="shared" si="497"/>
        <v>0</v>
      </c>
    </row>
    <row r="5289" spans="1:61" x14ac:dyDescent="0.2">
      <c r="A5289">
        <v>8061</v>
      </c>
      <c r="B5289" t="s">
        <v>18943</v>
      </c>
      <c r="C5289" t="s">
        <v>2433</v>
      </c>
      <c r="D5289" t="s">
        <v>2267</v>
      </c>
      <c r="E5289" s="1" t="d">
        <v>2013-12-23</v>
      </c>
      <c r="F5289" t="s">
        <v>53</v>
      </c>
      <c r="G5289" s="1" t="d">
        <v>1990-05-03</v>
      </c>
      <c r="H5289">
        <v>25</v>
      </c>
      <c r="I5289" t="s">
        <v>65</v>
      </c>
      <c r="J5289" t="s">
        <v>102</v>
      </c>
      <c r="K5289">
        <v>0</v>
      </c>
      <c r="L5289">
        <v>0</v>
      </c>
      <c r="M5289">
        <v>0</v>
      </c>
      <c r="N5289">
        <v>4</v>
      </c>
      <c r="O5289">
        <v>-1</v>
      </c>
      <c r="P5289" s="2" t="d">
        <v>2013-12-22T05:37:28.00000016111880300</v>
      </c>
      <c r="Q5289" s="2" t="d">
        <v>2013-12-23T06:32:57.99999970011413175</v>
      </c>
      <c r="R5289" t="s">
        <v>18944</v>
      </c>
      <c r="S5289" s="1" t="d">
        <v>2013-12-22</v>
      </c>
      <c r="U5289">
        <v>1</v>
      </c>
      <c r="V5289" t="s">
        <v>57</v>
      </c>
      <c r="W5289" t="s">
        <v>247</v>
      </c>
      <c r="X5289">
        <v>0</v>
      </c>
      <c r="AG5289">
        <v>0</v>
      </c>
      <c r="AL5289" t="s">
        <v>59</v>
      </c>
      <c r="AM5289">
        <v>6</v>
      </c>
      <c r="AN5289" t="s">
        <v>87</v>
      </c>
      <c r="AO5289" s="1" t="d">
        <v>2013-12-23</v>
      </c>
      <c r="AP5289" t="s">
        <v>61</v>
      </c>
      <c r="AQ5289">
        <v>3</v>
      </c>
      <c r="AR5289" t="s">
        <v>60</v>
      </c>
      <c r="AS5289" s="1" t="d">
        <v>2013-12-23</v>
      </c>
      <c r="AT5289" s="1" t="d">
        <v>2013-12-22</v>
      </c>
      <c r="AU5289" s="1" t="d">
        <v>2013-12-23</v>
      </c>
      <c r="AV5289">
        <v>4</v>
      </c>
      <c r="AW5289">
        <v>0</v>
      </c>
      <c r="AX5289">
        <v>830</v>
      </c>
      <c r="AY5289">
        <v>0</v>
      </c>
      <c r="AZ5289">
        <f t="shared" si="492"/>
        <v>1</v>
      </c>
      <c r="BA5289">
        <f t="shared" si="493"/>
        <v>1</v>
      </c>
      <c r="BB5289" s="3">
        <v>1</v>
      </c>
      <c r="BC5289" s="3">
        <v>0</v>
      </c>
      <c r="BD5289" s="3">
        <v>6</v>
      </c>
      <c r="BE5289">
        <f>IF(BD5289&gt;Summary!$C$2,1,0)</f>
        <v>1</v>
      </c>
      <c r="BF5289">
        <f t="shared" si="494"/>
        <v>0</v>
      </c>
      <c r="BG5289">
        <f t="shared" si="495"/>
        <v>0</v>
      </c>
      <c r="BH5289">
        <f t="shared" si="496"/>
        <v>1</v>
      </c>
      <c r="BI5289">
        <f t="shared" si="497"/>
        <v>0</v>
      </c>
    </row>
    <row r="5290" spans="1:61" x14ac:dyDescent="0.2">
      <c r="A5290">
        <v>8062</v>
      </c>
      <c r="B5290" t="s">
        <v>18945</v>
      </c>
      <c r="C5290" t="s">
        <v>477</v>
      </c>
      <c r="D5290" t="s">
        <v>3431</v>
      </c>
      <c r="E5290" s="1" t="d">
        <v>2014-12-31</v>
      </c>
      <c r="F5290" t="s">
        <v>53</v>
      </c>
      <c r="G5290" s="1" t="d">
        <v>1964-06-21</v>
      </c>
      <c r="H5290">
        <v>51</v>
      </c>
      <c r="I5290" t="s">
        <v>54</v>
      </c>
      <c r="J5290" t="s">
        <v>66</v>
      </c>
      <c r="K5290">
        <v>0</v>
      </c>
      <c r="L5290">
        <v>0</v>
      </c>
      <c r="M5290">
        <v>0</v>
      </c>
      <c r="N5290">
        <v>15</v>
      </c>
      <c r="O5290">
        <v>-1</v>
      </c>
      <c r="P5290" s="2" t="d">
        <v>2014-12-30T04:56:59.00000001769512600</v>
      </c>
      <c r="Q5290" s="2" t="d">
        <v>2015-02-02T09:55:01.00000030361115900</v>
      </c>
      <c r="R5290" t="s">
        <v>18946</v>
      </c>
      <c r="S5290" s="1" t="d">
        <v>2014-12-30</v>
      </c>
      <c r="U5290">
        <v>1</v>
      </c>
      <c r="V5290" t="s">
        <v>57</v>
      </c>
      <c r="W5290" t="s">
        <v>795</v>
      </c>
      <c r="X5290">
        <v>1</v>
      </c>
      <c r="Y5290" t="s">
        <v>18947</v>
      </c>
      <c r="Z5290" t="s">
        <v>79</v>
      </c>
      <c r="AA5290">
        <v>0</v>
      </c>
      <c r="AB5290" s="1" t="d">
        <v>2015-02-10</v>
      </c>
      <c r="AC5290" t="s">
        <v>158</v>
      </c>
      <c r="AD5290" s="1" t="d">
        <v>2015-02-10</v>
      </c>
      <c r="AE5290" s="1" t="d">
        <v>2015-02-28</v>
      </c>
      <c r="AG5290">
        <v>0</v>
      </c>
      <c r="AL5290" t="s">
        <v>59</v>
      </c>
      <c r="AM5290">
        <v>8</v>
      </c>
      <c r="AN5290" t="s">
        <v>86</v>
      </c>
      <c r="AO5290" s="1" t="d">
        <v>2014-12-31</v>
      </c>
      <c r="AP5290" t="s">
        <v>61</v>
      </c>
      <c r="AQ5290">
        <v>4</v>
      </c>
      <c r="AR5290" t="s">
        <v>60</v>
      </c>
      <c r="AS5290" s="1" t="d">
        <v>2014-12-31</v>
      </c>
      <c r="AT5290" s="1" t="d">
        <v>2015-02-10</v>
      </c>
      <c r="AU5290" s="1" t="d">
        <v>2015-02-28</v>
      </c>
      <c r="AV5290">
        <v>15</v>
      </c>
      <c r="AW5290">
        <v>33</v>
      </c>
      <c r="AX5290">
        <v>41</v>
      </c>
      <c r="AY5290">
        <v>1</v>
      </c>
      <c r="AZ5290">
        <f t="shared" si="492"/>
        <v>1</v>
      </c>
      <c r="BA5290">
        <f t="shared" si="493"/>
        <v>1</v>
      </c>
      <c r="BB5290" s="3">
        <v>1</v>
      </c>
      <c r="BC5290" s="3">
        <v>1</v>
      </c>
      <c r="BD5290" s="3">
        <v>8</v>
      </c>
      <c r="BE5290">
        <f>IF(BD5290&gt;Summary!$C$2,1,0)</f>
        <v>1</v>
      </c>
      <c r="BF5290">
        <f t="shared" si="494"/>
        <v>1</v>
      </c>
      <c r="BG5290">
        <f t="shared" si="495"/>
        <v>0</v>
      </c>
      <c r="BH5290">
        <f t="shared" si="496"/>
        <v>0</v>
      </c>
      <c r="BI5290">
        <f t="shared" si="497"/>
        <v>0</v>
      </c>
    </row>
    <row r="5291" spans="1:61" x14ac:dyDescent="0.2">
      <c r="A5291">
        <v>8063</v>
      </c>
      <c r="B5291" t="s">
        <v>18948</v>
      </c>
      <c r="C5291" t="s">
        <v>9648</v>
      </c>
      <c r="D5291" t="s">
        <v>2568</v>
      </c>
      <c r="E5291" s="1" t="d">
        <v>2013-03-27</v>
      </c>
      <c r="F5291" t="s">
        <v>53</v>
      </c>
      <c r="G5291" s="1" t="d">
        <v>1969-09-22</v>
      </c>
      <c r="H5291">
        <v>46</v>
      </c>
      <c r="I5291" t="s">
        <v>54</v>
      </c>
      <c r="J5291" t="s">
        <v>102</v>
      </c>
      <c r="K5291">
        <v>0</v>
      </c>
      <c r="L5291">
        <v>0</v>
      </c>
      <c r="M5291">
        <v>0</v>
      </c>
      <c r="N5291">
        <v>2</v>
      </c>
      <c r="O5291">
        <v>-14</v>
      </c>
      <c r="P5291" s="2" t="d">
        <v>2013-03-13T12:53:32.00000024400651375</v>
      </c>
      <c r="Q5291" s="2" t="d">
        <v>2013-03-21T02:08:02.99999996088445050</v>
      </c>
      <c r="R5291" t="s">
        <v>18949</v>
      </c>
      <c r="T5291" s="1" t="d">
        <v>2013-03-13</v>
      </c>
      <c r="U5291">
        <v>14</v>
      </c>
      <c r="V5291" t="s">
        <v>57</v>
      </c>
      <c r="W5291" t="s">
        <v>92</v>
      </c>
      <c r="X5291">
        <v>0</v>
      </c>
      <c r="AG5291">
        <v>0</v>
      </c>
      <c r="AL5291" t="s">
        <v>59</v>
      </c>
      <c r="AM5291">
        <v>2</v>
      </c>
      <c r="AN5291" t="s">
        <v>60</v>
      </c>
      <c r="AO5291" s="1" t="d">
        <v>2013-03-27</v>
      </c>
      <c r="AP5291" t="s">
        <v>61</v>
      </c>
      <c r="AQ5291">
        <v>1</v>
      </c>
      <c r="AR5291" t="s">
        <v>60</v>
      </c>
      <c r="AS5291" s="1" t="d">
        <v>2013-03-27</v>
      </c>
      <c r="AT5291" s="1" t="d">
        <v>2015-11-24</v>
      </c>
      <c r="AU5291" s="1" t="d">
        <v>2015-12-10</v>
      </c>
      <c r="AV5291">
        <v>2</v>
      </c>
      <c r="AW5291">
        <v>0</v>
      </c>
      <c r="AX5291">
        <v>972</v>
      </c>
      <c r="AY5291">
        <v>0</v>
      </c>
      <c r="AZ5291">
        <f t="shared" si="492"/>
        <v>1</v>
      </c>
      <c r="BA5291">
        <f t="shared" si="493"/>
        <v>1</v>
      </c>
      <c r="BB5291" s="3">
        <v>1</v>
      </c>
      <c r="BC5291" s="3">
        <v>0</v>
      </c>
      <c r="BD5291" s="3">
        <v>2</v>
      </c>
      <c r="BE5291">
        <f>IF(BD5291&gt;Summary!$C$2,1,0)</f>
        <v>0</v>
      </c>
      <c r="BF5291">
        <f t="shared" si="494"/>
        <v>0</v>
      </c>
      <c r="BG5291">
        <f t="shared" si="495"/>
        <v>1</v>
      </c>
      <c r="BH5291">
        <f t="shared" si="496"/>
        <v>0</v>
      </c>
      <c r="BI5291">
        <f t="shared" si="497"/>
        <v>0</v>
      </c>
    </row>
    <row r="5292" spans="1:61" x14ac:dyDescent="0.2">
      <c r="A5292">
        <v>8065</v>
      </c>
      <c r="B5292" t="s">
        <v>18950</v>
      </c>
      <c r="C5292" t="s">
        <v>5037</v>
      </c>
      <c r="D5292" t="s">
        <v>1446</v>
      </c>
      <c r="E5292" s="1" t="d">
        <v>2014-03-17</v>
      </c>
      <c r="F5292" t="s">
        <v>53</v>
      </c>
      <c r="G5292" s="1" t="d">
        <v>1987-12-10</v>
      </c>
      <c r="H5292">
        <v>28</v>
      </c>
      <c r="I5292" t="s">
        <v>65</v>
      </c>
      <c r="J5292" t="s">
        <v>66</v>
      </c>
      <c r="K5292">
        <v>0</v>
      </c>
      <c r="L5292">
        <v>0</v>
      </c>
      <c r="M5292">
        <v>0</v>
      </c>
      <c r="N5292">
        <v>4</v>
      </c>
      <c r="O5292">
        <v>-1</v>
      </c>
      <c r="P5292" s="2" t="d">
        <v>2014-03-16T12:37:51.999999904073775</v>
      </c>
      <c r="Q5292" s="2" t="d">
        <v>2014-03-17T01:55:28.99999972432851825</v>
      </c>
      <c r="R5292" t="s">
        <v>18951</v>
      </c>
      <c r="S5292" s="1" t="d">
        <v>2014-03-16</v>
      </c>
      <c r="U5292">
        <v>1</v>
      </c>
      <c r="V5292" t="s">
        <v>97</v>
      </c>
      <c r="W5292" t="s">
        <v>98</v>
      </c>
      <c r="X5292">
        <v>1</v>
      </c>
      <c r="Y5292" t="s">
        <v>18952</v>
      </c>
      <c r="Z5292" t="s">
        <v>79</v>
      </c>
      <c r="AA5292">
        <v>0</v>
      </c>
      <c r="AB5292" s="1" t="d">
        <v>2015-01-22</v>
      </c>
      <c r="AC5292" t="s">
        <v>397</v>
      </c>
      <c r="AD5292" s="1" t="d">
        <v>2015-01-22</v>
      </c>
      <c r="AE5292" s="1" t="d">
        <v>2015-01-23</v>
      </c>
      <c r="AG5292">
        <v>0</v>
      </c>
      <c r="AL5292" t="s">
        <v>59</v>
      </c>
      <c r="AM5292">
        <v>2</v>
      </c>
      <c r="AN5292" t="s">
        <v>60</v>
      </c>
      <c r="AO5292" s="1" t="d">
        <v>2014-03-17</v>
      </c>
      <c r="AP5292" t="s">
        <v>61</v>
      </c>
      <c r="AQ5292">
        <v>2</v>
      </c>
      <c r="AR5292" t="s">
        <v>60</v>
      </c>
      <c r="AS5292" s="1" t="d">
        <v>2014-03-17</v>
      </c>
      <c r="AT5292" s="1" t="d">
        <v>2015-01-22</v>
      </c>
      <c r="AU5292" s="1" t="d">
        <v>2015-01-23</v>
      </c>
      <c r="AV5292">
        <v>4</v>
      </c>
      <c r="AW5292">
        <v>0</v>
      </c>
      <c r="AX5292">
        <v>311</v>
      </c>
      <c r="AY5292">
        <v>1</v>
      </c>
      <c r="AZ5292">
        <f t="shared" si="492"/>
        <v>1</v>
      </c>
      <c r="BA5292">
        <f t="shared" si="493"/>
        <v>1</v>
      </c>
      <c r="BB5292" s="3">
        <v>1</v>
      </c>
      <c r="BC5292" s="3">
        <v>1</v>
      </c>
      <c r="BD5292" s="3">
        <v>2</v>
      </c>
      <c r="BE5292">
        <f>IF(BD5292&gt;Summary!$C$2,1,0)</f>
        <v>0</v>
      </c>
      <c r="BF5292">
        <f t="shared" si="494"/>
        <v>0</v>
      </c>
      <c r="BG5292">
        <f t="shared" si="495"/>
        <v>0</v>
      </c>
      <c r="BH5292">
        <f t="shared" si="496"/>
        <v>0</v>
      </c>
      <c r="BI5292">
        <f t="shared" si="497"/>
        <v>1</v>
      </c>
    </row>
    <row r="5293" spans="1:61" x14ac:dyDescent="0.2">
      <c r="A5293">
        <v>8066</v>
      </c>
      <c r="B5293" t="s">
        <v>18953</v>
      </c>
      <c r="C5293" t="s">
        <v>1109</v>
      </c>
      <c r="D5293" t="s">
        <v>7015</v>
      </c>
      <c r="E5293" s="1" t="d">
        <v>2014-07-10</v>
      </c>
      <c r="F5293" t="s">
        <v>53</v>
      </c>
      <c r="G5293" s="1" t="d">
        <v>1991-06-27</v>
      </c>
      <c r="H5293">
        <v>24</v>
      </c>
      <c r="I5293" t="s">
        <v>75</v>
      </c>
      <c r="J5293" t="s">
        <v>102</v>
      </c>
      <c r="K5293">
        <v>0</v>
      </c>
      <c r="L5293">
        <v>0</v>
      </c>
      <c r="M5293">
        <v>0</v>
      </c>
      <c r="N5293">
        <v>2</v>
      </c>
      <c r="O5293">
        <v>-1</v>
      </c>
      <c r="P5293" s="2" t="d">
        <v>2014-07-09T03:44:21.99999991804361025</v>
      </c>
      <c r="Q5293" s="2" t="d">
        <v>2014-07-11T05:10:08.99999986868351625</v>
      </c>
      <c r="R5293" t="s">
        <v>18954</v>
      </c>
      <c r="S5293" s="1" t="d">
        <v>2014-07-09</v>
      </c>
      <c r="U5293">
        <v>1</v>
      </c>
      <c r="V5293" t="s">
        <v>57</v>
      </c>
      <c r="W5293" t="s">
        <v>156</v>
      </c>
      <c r="X5293">
        <v>1</v>
      </c>
      <c r="Y5293" t="s">
        <v>18955</v>
      </c>
      <c r="Z5293" t="s">
        <v>135</v>
      </c>
      <c r="AA5293">
        <v>0</v>
      </c>
      <c r="AB5293" s="1" t="d">
        <v>2015-05-28</v>
      </c>
      <c r="AC5293" t="s">
        <v>218</v>
      </c>
      <c r="AD5293" s="1" t="d">
        <v>2015-05-28</v>
      </c>
      <c r="AE5293" s="1" t="d">
        <v>2015-05-29</v>
      </c>
      <c r="AG5293">
        <v>0</v>
      </c>
      <c r="AL5293" t="s">
        <v>59</v>
      </c>
      <c r="AM5293">
        <v>3</v>
      </c>
      <c r="AN5293" t="s">
        <v>60</v>
      </c>
      <c r="AO5293" s="1" t="d">
        <v>2014-07-10</v>
      </c>
      <c r="AP5293" t="s">
        <v>61</v>
      </c>
      <c r="AQ5293">
        <v>4</v>
      </c>
      <c r="AR5293" t="s">
        <v>60</v>
      </c>
      <c r="AS5293" s="1" t="d">
        <v>2014-07-10</v>
      </c>
      <c r="AT5293" s="1" t="d">
        <v>2015-05-28</v>
      </c>
      <c r="AU5293" s="1" t="d">
        <v>2015-05-29</v>
      </c>
      <c r="AV5293">
        <v>2</v>
      </c>
      <c r="AW5293">
        <v>1</v>
      </c>
      <c r="AX5293">
        <v>322</v>
      </c>
      <c r="AY5293">
        <v>1</v>
      </c>
      <c r="AZ5293">
        <f t="shared" si="492"/>
        <v>1</v>
      </c>
      <c r="BA5293">
        <f t="shared" si="493"/>
        <v>1</v>
      </c>
      <c r="BB5293" s="3">
        <v>1</v>
      </c>
      <c r="BC5293" s="3">
        <v>1</v>
      </c>
      <c r="BD5293" s="3">
        <v>3</v>
      </c>
      <c r="BE5293">
        <f>IF(BD5293&gt;Summary!$C$2,1,0)</f>
        <v>0</v>
      </c>
      <c r="BF5293">
        <f t="shared" si="494"/>
        <v>0</v>
      </c>
      <c r="BG5293">
        <f t="shared" si="495"/>
        <v>0</v>
      </c>
      <c r="BH5293">
        <f t="shared" si="496"/>
        <v>0</v>
      </c>
      <c r="BI5293">
        <f t="shared" si="497"/>
        <v>1</v>
      </c>
    </row>
    <row r="5294" spans="1:61" x14ac:dyDescent="0.2">
      <c r="A5294">
        <v>8068</v>
      </c>
      <c r="B5294" t="s">
        <v>18956</v>
      </c>
      <c r="C5294" t="s">
        <v>852</v>
      </c>
      <c r="D5294" t="s">
        <v>18957</v>
      </c>
      <c r="E5294" s="1" t="d">
        <v>2014-02-17</v>
      </c>
      <c r="F5294" t="s">
        <v>53</v>
      </c>
      <c r="G5294" s="1" t="d">
        <v>1983-08-25</v>
      </c>
      <c r="H5294">
        <v>32</v>
      </c>
      <c r="I5294" t="s">
        <v>65</v>
      </c>
      <c r="J5294" t="s">
        <v>102</v>
      </c>
      <c r="K5294">
        <v>0</v>
      </c>
      <c r="L5294">
        <v>0</v>
      </c>
      <c r="M5294">
        <v>0</v>
      </c>
      <c r="N5294">
        <v>6</v>
      </c>
      <c r="O5294">
        <v>0</v>
      </c>
      <c r="P5294" s="2" t="d">
        <v>2014-02-17T02:20:40.00000027008354900</v>
      </c>
      <c r="Q5294" s="2" t="d">
        <v>2014-02-17T08:18:14.0000000875443225</v>
      </c>
      <c r="R5294" t="s">
        <v>18958</v>
      </c>
      <c r="S5294" s="1" t="d">
        <v>2014-02-16</v>
      </c>
      <c r="U5294">
        <v>1</v>
      </c>
      <c r="V5294" t="s">
        <v>57</v>
      </c>
      <c r="W5294" t="s">
        <v>172</v>
      </c>
      <c r="X5294">
        <v>0</v>
      </c>
      <c r="AG5294">
        <v>0</v>
      </c>
      <c r="AL5294" t="s">
        <v>59</v>
      </c>
      <c r="AM5294">
        <v>8</v>
      </c>
      <c r="AN5294" t="s">
        <v>86</v>
      </c>
      <c r="AO5294" s="1" t="d">
        <v>2014-02-17</v>
      </c>
      <c r="AP5294" t="s">
        <v>61</v>
      </c>
      <c r="AQ5294">
        <v>8</v>
      </c>
      <c r="AR5294" t="s">
        <v>86</v>
      </c>
      <c r="AS5294" s="1" t="d">
        <v>2014-02-17</v>
      </c>
      <c r="AT5294" s="1" t="d">
        <v>2014-02-17</v>
      </c>
      <c r="AU5294" s="1" t="d">
        <v>2014-02-17</v>
      </c>
      <c r="AV5294">
        <v>6</v>
      </c>
      <c r="AW5294">
        <v>0</v>
      </c>
      <c r="AX5294">
        <v>774</v>
      </c>
      <c r="AY5294">
        <v>0</v>
      </c>
      <c r="AZ5294">
        <f t="shared" si="492"/>
        <v>1</v>
      </c>
      <c r="BA5294">
        <f t="shared" si="493"/>
        <v>1</v>
      </c>
      <c r="BB5294" s="3">
        <v>1</v>
      </c>
      <c r="BC5294" s="3">
        <v>0</v>
      </c>
      <c r="BD5294" s="3">
        <v>8</v>
      </c>
      <c r="BE5294">
        <f>IF(BD5294&gt;Summary!$C$2,1,0)</f>
        <v>1</v>
      </c>
      <c r="BF5294">
        <f t="shared" si="494"/>
        <v>0</v>
      </c>
      <c r="BG5294">
        <f t="shared" si="495"/>
        <v>0</v>
      </c>
      <c r="BH5294">
        <f t="shared" si="496"/>
        <v>1</v>
      </c>
      <c r="BI5294">
        <f t="shared" si="497"/>
        <v>0</v>
      </c>
    </row>
    <row r="5295" spans="1:61" x14ac:dyDescent="0.2">
      <c r="A5295">
        <v>8071</v>
      </c>
      <c r="B5295" t="s">
        <v>18959</v>
      </c>
      <c r="C5295" t="s">
        <v>320</v>
      </c>
      <c r="D5295" t="s">
        <v>18960</v>
      </c>
      <c r="E5295" s="1" t="d">
        <v>2013-06-05</v>
      </c>
      <c r="F5295" t="s">
        <v>53</v>
      </c>
      <c r="G5295" s="1" t="d">
        <v>1959-07-18</v>
      </c>
      <c r="H5295">
        <v>56</v>
      </c>
      <c r="I5295" t="s">
        <v>54</v>
      </c>
      <c r="J5295" t="s">
        <v>102</v>
      </c>
      <c r="K5295">
        <v>0</v>
      </c>
      <c r="L5295">
        <v>0</v>
      </c>
      <c r="M5295">
        <v>0</v>
      </c>
      <c r="N5295">
        <v>13</v>
      </c>
      <c r="O5295">
        <v>-59</v>
      </c>
      <c r="P5295" s="2" t="d">
        <v>2013-04-07T07:17:17.99999977927655175</v>
      </c>
      <c r="Q5295" s="2" t="d">
        <v>2013-05-17T01:46:04.99999989755451450</v>
      </c>
      <c r="R5295" t="s">
        <v>18961</v>
      </c>
      <c r="S5295" s="1" t="d">
        <v>2013-04-06</v>
      </c>
      <c r="U5295">
        <v>60</v>
      </c>
      <c r="V5295" t="s">
        <v>97</v>
      </c>
      <c r="W5295" t="s">
        <v>98</v>
      </c>
      <c r="X5295">
        <v>0</v>
      </c>
      <c r="AG5295">
        <v>0</v>
      </c>
      <c r="AL5295" t="s">
        <v>59</v>
      </c>
      <c r="AM5295">
        <v>4</v>
      </c>
      <c r="AN5295" t="s">
        <v>60</v>
      </c>
      <c r="AO5295" s="1" t="d">
        <v>2013-06-05</v>
      </c>
      <c r="AP5295" t="s">
        <v>61</v>
      </c>
      <c r="AQ5295">
        <v>1</v>
      </c>
      <c r="AR5295" t="s">
        <v>60</v>
      </c>
      <c r="AS5295" s="1" t="d">
        <v>2013-06-05</v>
      </c>
      <c r="AT5295" s="1" t="d">
        <v>2013-04-07</v>
      </c>
      <c r="AU5295" s="1" t="d">
        <v>2013-05-17</v>
      </c>
      <c r="AV5295">
        <v>13</v>
      </c>
      <c r="AW5295">
        <v>0</v>
      </c>
      <c r="AX5295">
        <v>1031</v>
      </c>
      <c r="AY5295">
        <v>0</v>
      </c>
      <c r="AZ5295">
        <f t="shared" si="492"/>
        <v>0</v>
      </c>
      <c r="BA5295">
        <f t="shared" si="493"/>
        <v>1</v>
      </c>
      <c r="BB5295" s="3">
        <v>1</v>
      </c>
      <c r="BC5295" s="3">
        <v>0</v>
      </c>
      <c r="BD5295" s="3">
        <v>4</v>
      </c>
      <c r="BE5295">
        <f>IF(BD5295&gt;Summary!$C$2,1,0)</f>
        <v>0</v>
      </c>
      <c r="BF5295">
        <f t="shared" si="494"/>
        <v>0</v>
      </c>
      <c r="BG5295">
        <f t="shared" si="495"/>
        <v>1</v>
      </c>
      <c r="BH5295">
        <f t="shared" si="496"/>
        <v>0</v>
      </c>
      <c r="BI5295">
        <f t="shared" si="497"/>
        <v>0</v>
      </c>
    </row>
    <row r="5296" spans="1:61" x14ac:dyDescent="0.2">
      <c r="A5296">
        <v>8072</v>
      </c>
      <c r="B5296" t="s">
        <v>18962</v>
      </c>
      <c r="C5296" t="s">
        <v>779</v>
      </c>
      <c r="D5296" t="s">
        <v>18963</v>
      </c>
      <c r="E5296" s="1" t="d">
        <v>2013-05-23</v>
      </c>
      <c r="F5296" t="s">
        <v>53</v>
      </c>
      <c r="G5296" s="1" t="d">
        <v>1992-11-15</v>
      </c>
      <c r="H5296">
        <v>23</v>
      </c>
      <c r="I5296" t="s">
        <v>75</v>
      </c>
      <c r="J5296" t="s">
        <v>66</v>
      </c>
      <c r="K5296">
        <v>1</v>
      </c>
      <c r="L5296">
        <v>0</v>
      </c>
      <c r="M5296">
        <v>0</v>
      </c>
      <c r="N5296">
        <v>2</v>
      </c>
      <c r="O5296">
        <v>0</v>
      </c>
      <c r="P5296" s="2" t="d">
        <v>2013-05-23T02:31:47.00000028591603300</v>
      </c>
      <c r="Q5296" s="2" t="d">
        <v>2013-05-24T03:36:40.00000004656613100</v>
      </c>
      <c r="R5296" t="s">
        <v>18964</v>
      </c>
      <c r="S5296" s="1" t="d">
        <v>2013-05-23</v>
      </c>
      <c r="U5296">
        <v>0</v>
      </c>
      <c r="V5296" t="s">
        <v>57</v>
      </c>
      <c r="W5296" t="s">
        <v>239</v>
      </c>
      <c r="X5296">
        <v>1</v>
      </c>
      <c r="Y5296" t="s">
        <v>18965</v>
      </c>
      <c r="Z5296" t="s">
        <v>79</v>
      </c>
      <c r="AA5296">
        <v>0</v>
      </c>
      <c r="AB5296" s="1" t="d">
        <v>2014-03-13</v>
      </c>
      <c r="AC5296" t="s">
        <v>259</v>
      </c>
      <c r="AD5296" s="1" t="d">
        <v>2014-03-13</v>
      </c>
      <c r="AE5296" s="1" t="d">
        <v>2014-03-14</v>
      </c>
      <c r="AG5296">
        <v>0</v>
      </c>
      <c r="AL5296" t="s">
        <v>59</v>
      </c>
      <c r="AM5296">
        <v>9</v>
      </c>
      <c r="AN5296" t="s">
        <v>86</v>
      </c>
      <c r="AO5296" s="1" t="d">
        <v>2013-05-23</v>
      </c>
      <c r="AP5296" t="s">
        <v>61</v>
      </c>
      <c r="AQ5296">
        <v>10</v>
      </c>
      <c r="AR5296" t="s">
        <v>86</v>
      </c>
      <c r="AS5296" s="1" t="d">
        <v>2013-05-23</v>
      </c>
      <c r="AT5296" s="1" t="d">
        <v>2014-03-13</v>
      </c>
      <c r="AU5296" s="1" t="d">
        <v>2014-03-14</v>
      </c>
      <c r="AV5296">
        <v>2</v>
      </c>
      <c r="AW5296">
        <v>1</v>
      </c>
      <c r="AX5296">
        <v>294</v>
      </c>
      <c r="AY5296">
        <v>1</v>
      </c>
      <c r="AZ5296">
        <f t="shared" si="492"/>
        <v>1</v>
      </c>
      <c r="BA5296">
        <f t="shared" si="493"/>
        <v>1</v>
      </c>
      <c r="BB5296" s="3">
        <v>1</v>
      </c>
      <c r="BC5296" s="3">
        <v>1</v>
      </c>
      <c r="BD5296" s="3">
        <v>9</v>
      </c>
      <c r="BE5296">
        <f>IF(BD5296&gt;Summary!$C$2,1,0)</f>
        <v>1</v>
      </c>
      <c r="BF5296">
        <f t="shared" si="494"/>
        <v>1</v>
      </c>
      <c r="BG5296">
        <f t="shared" si="495"/>
        <v>0</v>
      </c>
      <c r="BH5296">
        <f t="shared" si="496"/>
        <v>0</v>
      </c>
      <c r="BI5296">
        <f t="shared" si="497"/>
        <v>0</v>
      </c>
    </row>
    <row r="5297" spans="1:61" x14ac:dyDescent="0.2">
      <c r="A5297">
        <v>8075</v>
      </c>
      <c r="B5297" t="s">
        <v>18966</v>
      </c>
      <c r="C5297" t="s">
        <v>18967</v>
      </c>
      <c r="D5297" t="s">
        <v>3644</v>
      </c>
      <c r="E5297" s="1" t="d">
        <v>2013-01-03</v>
      </c>
      <c r="F5297" t="s">
        <v>53</v>
      </c>
      <c r="G5297" s="1" t="d">
        <v>1990-06-12</v>
      </c>
      <c r="H5297">
        <v>25</v>
      </c>
      <c r="I5297" t="s">
        <v>65</v>
      </c>
      <c r="J5297" t="s">
        <v>66</v>
      </c>
      <c r="K5297">
        <v>0</v>
      </c>
      <c r="L5297">
        <v>0</v>
      </c>
      <c r="M5297">
        <v>0</v>
      </c>
      <c r="N5297">
        <v>1</v>
      </c>
      <c r="O5297">
        <v>188</v>
      </c>
      <c r="P5297" s="2" t="d">
        <v>2013-07-10T01:42:07.9999998165294525</v>
      </c>
      <c r="Q5297" s="2" t="d">
        <v>2013-08-16T10:16:59.99999997206032275</v>
      </c>
      <c r="R5297" t="s">
        <v>18968</v>
      </c>
      <c r="T5297" s="1" t="d">
        <v>2012-11-09</v>
      </c>
      <c r="U5297">
        <v>55</v>
      </c>
      <c r="V5297" t="s">
        <v>57</v>
      </c>
      <c r="W5297" t="s">
        <v>92</v>
      </c>
      <c r="X5297">
        <v>0</v>
      </c>
      <c r="AG5297">
        <v>0</v>
      </c>
      <c r="AL5297" t="s">
        <v>59</v>
      </c>
      <c r="AM5297">
        <v>3</v>
      </c>
      <c r="AN5297" t="s">
        <v>60</v>
      </c>
      <c r="AO5297" s="1" t="d">
        <v>2013-01-03</v>
      </c>
      <c r="AP5297" t="s">
        <v>61</v>
      </c>
      <c r="AQ5297">
        <v>4</v>
      </c>
      <c r="AR5297" t="s">
        <v>60</v>
      </c>
      <c r="AS5297" s="1" t="d">
        <v>2013-01-03</v>
      </c>
      <c r="AT5297" s="1" t="d">
        <v>2013-07-10</v>
      </c>
      <c r="AU5297" s="1" t="d">
        <v>2013-08-16</v>
      </c>
      <c r="AV5297">
        <v>1</v>
      </c>
      <c r="AW5297">
        <v>0</v>
      </c>
      <c r="AX5297">
        <v>188</v>
      </c>
      <c r="AY5297">
        <v>0</v>
      </c>
      <c r="AZ5297">
        <f t="shared" si="492"/>
        <v>0</v>
      </c>
      <c r="BA5297">
        <f t="shared" si="493"/>
        <v>1</v>
      </c>
      <c r="BB5297" s="3">
        <v>1</v>
      </c>
      <c r="BC5297" s="3">
        <v>0</v>
      </c>
      <c r="BD5297" s="3">
        <v>3</v>
      </c>
      <c r="BE5297">
        <f>IF(BD5297&gt;Summary!$C$2,1,0)</f>
        <v>0</v>
      </c>
      <c r="BF5297">
        <f t="shared" si="494"/>
        <v>0</v>
      </c>
      <c r="BG5297">
        <f t="shared" si="495"/>
        <v>1</v>
      </c>
      <c r="BH5297">
        <f t="shared" si="496"/>
        <v>0</v>
      </c>
      <c r="BI5297">
        <f t="shared" si="497"/>
        <v>0</v>
      </c>
    </row>
    <row r="5298" spans="1:61" x14ac:dyDescent="0.2">
      <c r="A5298">
        <v>8077</v>
      </c>
      <c r="B5298" t="s">
        <v>18969</v>
      </c>
      <c r="C5298" t="s">
        <v>2089</v>
      </c>
      <c r="D5298" t="s">
        <v>18970</v>
      </c>
      <c r="E5298" s="1" t="d">
        <v>2013-01-30</v>
      </c>
      <c r="F5298" t="s">
        <v>53</v>
      </c>
      <c r="G5298" s="1" t="d">
        <v>1990-03-28</v>
      </c>
      <c r="H5298">
        <v>26</v>
      </c>
      <c r="I5298" t="s">
        <v>65</v>
      </c>
      <c r="J5298" t="s">
        <v>66</v>
      </c>
      <c r="K5298">
        <v>0</v>
      </c>
      <c r="L5298">
        <v>0</v>
      </c>
      <c r="M5298">
        <v>0</v>
      </c>
      <c r="N5298">
        <v>2</v>
      </c>
      <c r="R5298" t="s">
        <v>18971</v>
      </c>
      <c r="S5298" s="1" t="d">
        <v>2013-01-29</v>
      </c>
      <c r="U5298">
        <v>1</v>
      </c>
      <c r="V5298" t="s">
        <v>57</v>
      </c>
      <c r="W5298" t="s">
        <v>18972</v>
      </c>
      <c r="X5298">
        <v>0</v>
      </c>
      <c r="AG5298">
        <v>0</v>
      </c>
      <c r="AL5298" t="s">
        <v>59</v>
      </c>
      <c r="AM5298">
        <v>3</v>
      </c>
      <c r="AN5298" t="s">
        <v>60</v>
      </c>
      <c r="AO5298" s="1" t="d">
        <v>2013-01-30</v>
      </c>
      <c r="AP5298" t="s">
        <v>61</v>
      </c>
      <c r="AQ5298">
        <v>4</v>
      </c>
      <c r="AR5298" t="s">
        <v>60</v>
      </c>
      <c r="AS5298" s="1" t="d">
        <v>2013-01-30</v>
      </c>
      <c r="AV5298">
        <v>2</v>
      </c>
      <c r="AW5298">
        <v>0</v>
      </c>
      <c r="AX5298">
        <v>1157</v>
      </c>
      <c r="AY5298">
        <v>0</v>
      </c>
      <c r="AZ5298">
        <f t="shared" si="492"/>
        <v>1</v>
      </c>
      <c r="BA5298">
        <f t="shared" si="493"/>
        <v>0</v>
      </c>
      <c r="BB5298" s="3">
        <v>1</v>
      </c>
      <c r="BC5298" s="3">
        <v>0</v>
      </c>
      <c r="BD5298" s="3">
        <v>3</v>
      </c>
      <c r="BE5298">
        <f>IF(BD5298&gt;Summary!$C$2,1,0)</f>
        <v>0</v>
      </c>
      <c r="BF5298">
        <f t="shared" si="494"/>
        <v>0</v>
      </c>
      <c r="BG5298">
        <f t="shared" si="495"/>
        <v>1</v>
      </c>
      <c r="BH5298">
        <f t="shared" si="496"/>
        <v>0</v>
      </c>
      <c r="BI5298">
        <f t="shared" si="497"/>
        <v>0</v>
      </c>
    </row>
    <row r="5299" spans="1:61" x14ac:dyDescent="0.2">
      <c r="A5299">
        <v>8078</v>
      </c>
      <c r="B5299" t="s">
        <v>18973</v>
      </c>
      <c r="C5299" t="s">
        <v>8569</v>
      </c>
      <c r="D5299" t="s">
        <v>538</v>
      </c>
      <c r="E5299" s="1" t="d">
        <v>2013-05-21</v>
      </c>
      <c r="F5299" t="s">
        <v>115</v>
      </c>
      <c r="G5299" s="1" t="d">
        <v>1957-07-25</v>
      </c>
      <c r="H5299">
        <v>58</v>
      </c>
      <c r="I5299" t="s">
        <v>54</v>
      </c>
      <c r="J5299" t="s">
        <v>102</v>
      </c>
      <c r="K5299">
        <v>0</v>
      </c>
      <c r="L5299">
        <v>0</v>
      </c>
      <c r="M5299">
        <v>0</v>
      </c>
      <c r="N5299">
        <v>0</v>
      </c>
      <c r="O5299">
        <v>-1</v>
      </c>
      <c r="P5299" s="2" t="d">
        <v>2013-05-20T12:10:00.00000006984918975</v>
      </c>
      <c r="Q5299" s="2" t="d">
        <v>2013-05-20T12:19:31.99999988079070950</v>
      </c>
      <c r="R5299" t="s">
        <v>18974</v>
      </c>
      <c r="S5299" s="1" t="d">
        <v>2013-05-19</v>
      </c>
      <c r="U5299">
        <v>2</v>
      </c>
      <c r="V5299" t="s">
        <v>97</v>
      </c>
      <c r="W5299" t="s">
        <v>1116</v>
      </c>
      <c r="X5299">
        <v>0</v>
      </c>
      <c r="AG5299">
        <v>0</v>
      </c>
      <c r="AL5299" t="s">
        <v>59</v>
      </c>
      <c r="AM5299">
        <v>1</v>
      </c>
      <c r="AN5299" t="s">
        <v>60</v>
      </c>
      <c r="AO5299" s="1" t="d">
        <v>2013-05-21</v>
      </c>
      <c r="AP5299" t="s">
        <v>61</v>
      </c>
      <c r="AQ5299">
        <v>1</v>
      </c>
      <c r="AR5299" t="s">
        <v>60</v>
      </c>
      <c r="AS5299" s="1" t="d">
        <v>2013-05-21</v>
      </c>
      <c r="AT5299" s="1" t="d">
        <v>2013-05-20</v>
      </c>
      <c r="AU5299" s="1" t="d">
        <v>2013-05-20</v>
      </c>
      <c r="AV5299">
        <v>0</v>
      </c>
      <c r="AW5299">
        <v>0</v>
      </c>
      <c r="AX5299">
        <v>1046</v>
      </c>
      <c r="AY5299">
        <v>0</v>
      </c>
      <c r="AZ5299">
        <f t="shared" si="492"/>
        <v>1</v>
      </c>
      <c r="BA5299">
        <f t="shared" si="493"/>
        <v>1</v>
      </c>
      <c r="BB5299" s="3">
        <v>1</v>
      </c>
      <c r="BC5299" s="3">
        <v>0</v>
      </c>
      <c r="BD5299" s="3">
        <v>1</v>
      </c>
      <c r="BE5299">
        <f>IF(BD5299&gt;Summary!$C$2,1,0)</f>
        <v>0</v>
      </c>
      <c r="BF5299">
        <f t="shared" si="494"/>
        <v>0</v>
      </c>
      <c r="BG5299">
        <f t="shared" si="495"/>
        <v>1</v>
      </c>
      <c r="BH5299">
        <f t="shared" si="496"/>
        <v>0</v>
      </c>
      <c r="BI5299">
        <f t="shared" si="497"/>
        <v>0</v>
      </c>
    </row>
    <row r="5300" spans="1:61" x14ac:dyDescent="0.2">
      <c r="A5300">
        <v>8081</v>
      </c>
      <c r="B5300" t="s">
        <v>18975</v>
      </c>
      <c r="C5300" t="s">
        <v>891</v>
      </c>
      <c r="D5300" t="s">
        <v>18976</v>
      </c>
      <c r="E5300" s="1" t="d">
        <v>2014-08-20</v>
      </c>
      <c r="F5300" t="s">
        <v>53</v>
      </c>
      <c r="G5300" s="1" t="d">
        <v>1982-12-27</v>
      </c>
      <c r="H5300">
        <v>33</v>
      </c>
      <c r="I5300" t="s">
        <v>65</v>
      </c>
      <c r="J5300" t="s">
        <v>102</v>
      </c>
      <c r="K5300">
        <v>0</v>
      </c>
      <c r="L5300">
        <v>0</v>
      </c>
      <c r="M5300">
        <v>0</v>
      </c>
      <c r="N5300">
        <v>3</v>
      </c>
      <c r="O5300">
        <v>-90</v>
      </c>
      <c r="P5300" s="2" t="d">
        <v>2014-05-22T01:29:24.99999999068677650</v>
      </c>
      <c r="Q5300" s="2" t="d">
        <v>2014-08-18T11:30:36.0000000335276100</v>
      </c>
      <c r="R5300" t="s">
        <v>18977</v>
      </c>
      <c r="T5300" s="1" t="d">
        <v>2014-06-10</v>
      </c>
      <c r="U5300">
        <v>71</v>
      </c>
      <c r="V5300" t="s">
        <v>57</v>
      </c>
      <c r="W5300" t="s">
        <v>92</v>
      </c>
      <c r="X5300">
        <v>1</v>
      </c>
      <c r="Y5300" t="s">
        <v>18978</v>
      </c>
      <c r="Z5300" t="s">
        <v>79</v>
      </c>
      <c r="AA5300">
        <v>0</v>
      </c>
      <c r="AB5300" s="1" t="d">
        <v>2015-03-28</v>
      </c>
      <c r="AC5300" t="s">
        <v>397</v>
      </c>
      <c r="AD5300" s="1" t="d">
        <v>2015-03-28</v>
      </c>
      <c r="AE5300" s="1" t="d">
        <v>2015-11-25</v>
      </c>
      <c r="AG5300">
        <v>0</v>
      </c>
      <c r="AL5300" t="s">
        <v>59</v>
      </c>
      <c r="AM5300">
        <v>7</v>
      </c>
      <c r="AN5300" t="s">
        <v>87</v>
      </c>
      <c r="AO5300" s="1" t="d">
        <v>2014-08-20</v>
      </c>
      <c r="AP5300" t="s">
        <v>61</v>
      </c>
      <c r="AQ5300">
        <v>5</v>
      </c>
      <c r="AR5300" t="s">
        <v>87</v>
      </c>
      <c r="AS5300" s="1" t="d">
        <v>2014-08-20</v>
      </c>
      <c r="AT5300" s="1" t="d">
        <v>2015-03-28</v>
      </c>
      <c r="AU5300" s="1" t="d">
        <v>2015-11-25</v>
      </c>
      <c r="AV5300">
        <v>3</v>
      </c>
      <c r="AW5300">
        <v>0</v>
      </c>
      <c r="AX5300">
        <v>220</v>
      </c>
      <c r="AY5300">
        <v>1</v>
      </c>
      <c r="AZ5300">
        <f t="shared" si="492"/>
        <v>0</v>
      </c>
      <c r="BA5300">
        <f t="shared" si="493"/>
        <v>1</v>
      </c>
      <c r="BB5300" s="3">
        <v>1</v>
      </c>
      <c r="BC5300" s="3">
        <v>1</v>
      </c>
      <c r="BD5300" s="3">
        <v>7</v>
      </c>
      <c r="BE5300">
        <f>IF(BD5300&gt;Summary!$C$2,1,0)</f>
        <v>1</v>
      </c>
      <c r="BF5300">
        <f t="shared" si="494"/>
        <v>1</v>
      </c>
      <c r="BG5300">
        <f t="shared" si="495"/>
        <v>0</v>
      </c>
      <c r="BH5300">
        <f t="shared" si="496"/>
        <v>0</v>
      </c>
      <c r="BI5300">
        <f t="shared" si="497"/>
        <v>0</v>
      </c>
    </row>
    <row r="5301" spans="1:61" x14ac:dyDescent="0.2">
      <c r="A5301">
        <v>8082</v>
      </c>
      <c r="B5301" t="s">
        <v>18979</v>
      </c>
      <c r="C5301" t="s">
        <v>3591</v>
      </c>
      <c r="D5301" t="s">
        <v>7395</v>
      </c>
      <c r="E5301" s="1" t="d">
        <v>2013-07-09</v>
      </c>
      <c r="F5301" t="s">
        <v>53</v>
      </c>
      <c r="G5301" s="1" t="d">
        <v>1956-07-24</v>
      </c>
      <c r="H5301">
        <v>59</v>
      </c>
      <c r="I5301" t="s">
        <v>54</v>
      </c>
      <c r="J5301" t="s">
        <v>66</v>
      </c>
      <c r="K5301">
        <v>0</v>
      </c>
      <c r="L5301">
        <v>0</v>
      </c>
      <c r="M5301">
        <v>0</v>
      </c>
      <c r="N5301">
        <v>8</v>
      </c>
      <c r="O5301">
        <v>-23</v>
      </c>
      <c r="P5301" s="2" t="d">
        <v>2013-06-16T12:08:58.00000003539025875</v>
      </c>
      <c r="Q5301" s="2" t="d">
        <v>2013-06-25T08:00:22.99999992828816150</v>
      </c>
      <c r="R5301" t="s">
        <v>18980</v>
      </c>
      <c r="T5301" s="1" t="d">
        <v>2013-06-15</v>
      </c>
      <c r="U5301">
        <v>24</v>
      </c>
      <c r="V5301" t="s">
        <v>57</v>
      </c>
      <c r="W5301" t="s">
        <v>92</v>
      </c>
      <c r="X5301">
        <v>1</v>
      </c>
      <c r="Y5301" t="s">
        <v>18981</v>
      </c>
      <c r="Z5301" t="s">
        <v>70</v>
      </c>
      <c r="AA5301">
        <v>0</v>
      </c>
      <c r="AB5301" s="1" t="d">
        <v>2014-10-17</v>
      </c>
      <c r="AC5301" t="s">
        <v>77</v>
      </c>
      <c r="AD5301" s="1" t="d">
        <v>2014-10-17</v>
      </c>
      <c r="AE5301" s="1" t="d">
        <v>2014-10-19</v>
      </c>
      <c r="AG5301">
        <v>0</v>
      </c>
      <c r="AL5301" t="s">
        <v>59</v>
      </c>
      <c r="AM5301">
        <v>8</v>
      </c>
      <c r="AN5301" t="s">
        <v>86</v>
      </c>
      <c r="AO5301" s="1" t="d">
        <v>2013-07-09</v>
      </c>
      <c r="AP5301" t="s">
        <v>61</v>
      </c>
      <c r="AQ5301">
        <v>6</v>
      </c>
      <c r="AR5301" t="s">
        <v>87</v>
      </c>
      <c r="AS5301" s="1" t="d">
        <v>2013-07-09</v>
      </c>
      <c r="AT5301" s="1" t="d">
        <v>2013-12-16</v>
      </c>
      <c r="AU5301" s="1" t="d">
        <v>2014-03-18</v>
      </c>
      <c r="AV5301">
        <v>8</v>
      </c>
      <c r="AW5301">
        <v>0</v>
      </c>
      <c r="AX5301">
        <v>160</v>
      </c>
      <c r="AY5301">
        <v>0</v>
      </c>
      <c r="AZ5301">
        <f t="shared" si="492"/>
        <v>1</v>
      </c>
      <c r="BA5301">
        <f t="shared" si="493"/>
        <v>1</v>
      </c>
      <c r="BB5301" s="3">
        <v>1</v>
      </c>
      <c r="BC5301" s="3">
        <v>1</v>
      </c>
      <c r="BD5301" s="3">
        <v>8</v>
      </c>
      <c r="BE5301">
        <f>IF(BD5301&gt;Summary!$C$2,1,0)</f>
        <v>1</v>
      </c>
      <c r="BF5301">
        <f t="shared" si="494"/>
        <v>1</v>
      </c>
      <c r="BG5301">
        <f t="shared" si="495"/>
        <v>0</v>
      </c>
      <c r="BH5301">
        <f t="shared" si="496"/>
        <v>0</v>
      </c>
      <c r="BI5301">
        <f t="shared" si="497"/>
        <v>0</v>
      </c>
    </row>
    <row r="5302" spans="1:61" x14ac:dyDescent="0.2">
      <c r="A5302">
        <v>8084</v>
      </c>
      <c r="B5302" t="s">
        <v>18982</v>
      </c>
      <c r="C5302" t="s">
        <v>338</v>
      </c>
      <c r="D5302" t="s">
        <v>18983</v>
      </c>
      <c r="E5302" s="1" t="d">
        <v>2014-01-28</v>
      </c>
      <c r="F5302" t="s">
        <v>53</v>
      </c>
      <c r="G5302" s="1" t="d">
        <v>1972-03-13</v>
      </c>
      <c r="H5302">
        <v>44</v>
      </c>
      <c r="I5302" t="s">
        <v>65</v>
      </c>
      <c r="J5302" t="s">
        <v>102</v>
      </c>
      <c r="K5302">
        <v>0</v>
      </c>
      <c r="L5302">
        <v>0</v>
      </c>
      <c r="M5302">
        <v>0</v>
      </c>
      <c r="N5302">
        <v>5</v>
      </c>
      <c r="O5302">
        <v>-47</v>
      </c>
      <c r="P5302" s="2" t="d">
        <v>2013-12-12T10:44:56.99999971780925775</v>
      </c>
      <c r="Q5302" s="2" t="d">
        <v>2013-12-24T10:48:55.00000003259628900</v>
      </c>
      <c r="R5302" t="s">
        <v>18984</v>
      </c>
      <c r="T5302" s="1" t="d">
        <v>2013-12-12</v>
      </c>
      <c r="U5302">
        <v>47</v>
      </c>
      <c r="V5302" t="s">
        <v>57</v>
      </c>
      <c r="W5302" t="s">
        <v>92</v>
      </c>
      <c r="X5302">
        <v>0</v>
      </c>
      <c r="AG5302">
        <v>0</v>
      </c>
      <c r="AL5302" t="s">
        <v>59</v>
      </c>
      <c r="AM5302">
        <v>2</v>
      </c>
      <c r="AN5302" t="s">
        <v>60</v>
      </c>
      <c r="AO5302" s="1" t="d">
        <v>2014-01-28</v>
      </c>
      <c r="AP5302" t="s">
        <v>61</v>
      </c>
      <c r="AQ5302">
        <v>1</v>
      </c>
      <c r="AR5302" t="s">
        <v>60</v>
      </c>
      <c r="AS5302" s="1" t="d">
        <v>2014-01-28</v>
      </c>
      <c r="AT5302" s="1" t="d">
        <v>2013-12-12</v>
      </c>
      <c r="AU5302" s="1" t="d">
        <v>2013-12-24</v>
      </c>
      <c r="AV5302">
        <v>5</v>
      </c>
      <c r="AW5302">
        <v>0</v>
      </c>
      <c r="AX5302">
        <v>794</v>
      </c>
      <c r="AY5302">
        <v>0</v>
      </c>
      <c r="AZ5302">
        <f t="shared" si="492"/>
        <v>0</v>
      </c>
      <c r="BA5302">
        <f t="shared" si="493"/>
        <v>1</v>
      </c>
      <c r="BB5302" s="3">
        <v>1</v>
      </c>
      <c r="BC5302" s="3">
        <v>0</v>
      </c>
      <c r="BD5302" s="3">
        <v>2</v>
      </c>
      <c r="BE5302">
        <f>IF(BD5302&gt;Summary!$C$2,1,0)</f>
        <v>0</v>
      </c>
      <c r="BF5302">
        <f t="shared" si="494"/>
        <v>0</v>
      </c>
      <c r="BG5302">
        <f t="shared" si="495"/>
        <v>1</v>
      </c>
      <c r="BH5302">
        <f t="shared" si="496"/>
        <v>0</v>
      </c>
      <c r="BI5302">
        <f t="shared" si="497"/>
        <v>0</v>
      </c>
    </row>
    <row r="5303" spans="1:61" x14ac:dyDescent="0.2">
      <c r="A5303">
        <v>8085</v>
      </c>
      <c r="B5303" t="s">
        <v>18985</v>
      </c>
      <c r="C5303" t="s">
        <v>3062</v>
      </c>
      <c r="D5303" t="s">
        <v>1741</v>
      </c>
      <c r="E5303" s="1" t="d">
        <v>2013-08-10</v>
      </c>
      <c r="F5303" t="s">
        <v>53</v>
      </c>
      <c r="G5303" s="1" t="d">
        <v>1995-06-11</v>
      </c>
      <c r="H5303">
        <v>20</v>
      </c>
      <c r="I5303" t="s">
        <v>75</v>
      </c>
      <c r="J5303" t="s">
        <v>66</v>
      </c>
      <c r="K5303">
        <v>0</v>
      </c>
      <c r="L5303">
        <v>0</v>
      </c>
      <c r="M5303">
        <v>0</v>
      </c>
      <c r="N5303">
        <v>0</v>
      </c>
      <c r="O5303">
        <v>0</v>
      </c>
      <c r="P5303" s="2" t="d">
        <v>2013-08-10T12:20:57.0000002626329675</v>
      </c>
      <c r="Q5303" s="2" t="d">
        <v>2013-08-11T02:13:49.99999998137354625</v>
      </c>
      <c r="R5303" t="s">
        <v>18986</v>
      </c>
      <c r="S5303" s="1" t="d">
        <v>2013-08-10</v>
      </c>
      <c r="U5303">
        <v>0</v>
      </c>
      <c r="V5303" t="s">
        <v>57</v>
      </c>
      <c r="W5303" t="s">
        <v>124</v>
      </c>
      <c r="X5303">
        <v>1</v>
      </c>
      <c r="Y5303" t="s">
        <v>18987</v>
      </c>
      <c r="Z5303" t="s">
        <v>79</v>
      </c>
      <c r="AB5303" s="1" t="d">
        <v>2014-06-07</v>
      </c>
      <c r="AC5303" t="s">
        <v>213</v>
      </c>
      <c r="AG5303">
        <v>1</v>
      </c>
      <c r="AH5303" t="s">
        <v>18988</v>
      </c>
      <c r="AI5303" t="s">
        <v>135</v>
      </c>
      <c r="AJ5303" s="1" t="d">
        <v>2014-06-18</v>
      </c>
      <c r="AK5303" t="s">
        <v>803</v>
      </c>
      <c r="AL5303" t="s">
        <v>59</v>
      </c>
      <c r="AM5303">
        <v>7</v>
      </c>
      <c r="AN5303" t="s">
        <v>87</v>
      </c>
      <c r="AO5303" s="1" t="d">
        <v>2013-08-10</v>
      </c>
      <c r="AP5303" t="s">
        <v>61</v>
      </c>
      <c r="AQ5303">
        <v>9</v>
      </c>
      <c r="AR5303" t="s">
        <v>86</v>
      </c>
      <c r="AS5303" s="1" t="d">
        <v>2013-08-10</v>
      </c>
      <c r="AT5303" s="1" t="d">
        <v>2013-08-10</v>
      </c>
      <c r="AU5303" s="1" t="d">
        <v>2013-08-11</v>
      </c>
      <c r="AV5303">
        <v>0</v>
      </c>
      <c r="AW5303">
        <v>1</v>
      </c>
      <c r="AX5303">
        <v>301</v>
      </c>
      <c r="AY5303">
        <v>1</v>
      </c>
      <c r="AZ5303">
        <f t="shared" si="492"/>
        <v>1</v>
      </c>
      <c r="BA5303">
        <f t="shared" si="493"/>
        <v>1</v>
      </c>
      <c r="BB5303" s="3">
        <v>1</v>
      </c>
      <c r="BC5303" s="3">
        <v>1</v>
      </c>
      <c r="BD5303" s="3">
        <v>7</v>
      </c>
      <c r="BE5303">
        <f>IF(BD5303&gt;Summary!$C$2,1,0)</f>
        <v>1</v>
      </c>
      <c r="BF5303">
        <f t="shared" si="494"/>
        <v>1</v>
      </c>
      <c r="BG5303">
        <f t="shared" si="495"/>
        <v>0</v>
      </c>
      <c r="BH5303">
        <f t="shared" si="496"/>
        <v>0</v>
      </c>
      <c r="BI5303">
        <f t="shared" si="497"/>
        <v>0</v>
      </c>
    </row>
    <row r="5304" spans="1:61" x14ac:dyDescent="0.2">
      <c r="A5304">
        <v>8087</v>
      </c>
      <c r="B5304" t="s">
        <v>18989</v>
      </c>
      <c r="C5304" t="s">
        <v>5451</v>
      </c>
      <c r="D5304" t="s">
        <v>2603</v>
      </c>
      <c r="E5304" s="1" t="d">
        <v>2014-05-13</v>
      </c>
      <c r="F5304" t="s">
        <v>53</v>
      </c>
      <c r="G5304" s="1" t="d">
        <v>1959-01-31</v>
      </c>
      <c r="H5304">
        <v>57</v>
      </c>
      <c r="I5304" t="s">
        <v>54</v>
      </c>
      <c r="J5304" t="s">
        <v>102</v>
      </c>
      <c r="K5304">
        <v>0</v>
      </c>
      <c r="L5304">
        <v>0</v>
      </c>
      <c r="M5304">
        <v>0</v>
      </c>
      <c r="N5304">
        <v>0</v>
      </c>
      <c r="O5304">
        <v>0</v>
      </c>
      <c r="P5304" s="2" t="d">
        <v>2014-05-13T12:08:59.99999987427145575</v>
      </c>
      <c r="Q5304" s="2" t="d">
        <v>2014-05-13T01:48:04.00000005494803350</v>
      </c>
      <c r="R5304" t="s">
        <v>18990</v>
      </c>
      <c r="S5304" s="1" t="d">
        <v>2014-05-12</v>
      </c>
      <c r="U5304">
        <v>1</v>
      </c>
      <c r="V5304" t="s">
        <v>97</v>
      </c>
      <c r="W5304" t="s">
        <v>829</v>
      </c>
      <c r="X5304">
        <v>1</v>
      </c>
      <c r="Y5304" t="s">
        <v>18991</v>
      </c>
      <c r="Z5304" t="s">
        <v>135</v>
      </c>
      <c r="AB5304" s="1" t="d">
        <v>2015-12-06</v>
      </c>
      <c r="AC5304" t="s">
        <v>136</v>
      </c>
      <c r="AG5304">
        <v>0</v>
      </c>
      <c r="AL5304" t="s">
        <v>59</v>
      </c>
      <c r="AM5304">
        <v>1</v>
      </c>
      <c r="AN5304" t="s">
        <v>60</v>
      </c>
      <c r="AO5304" s="1" t="d">
        <v>2014-05-13</v>
      </c>
      <c r="AP5304" t="s">
        <v>61</v>
      </c>
      <c r="AQ5304">
        <v>1</v>
      </c>
      <c r="AR5304" t="s">
        <v>60</v>
      </c>
      <c r="AS5304" s="1" t="d">
        <v>2014-05-13</v>
      </c>
      <c r="AT5304" s="1" t="d">
        <v>2014-05-13</v>
      </c>
      <c r="AU5304" s="1" t="d">
        <v>2014-05-13</v>
      </c>
      <c r="AV5304">
        <v>0</v>
      </c>
      <c r="AW5304">
        <v>0</v>
      </c>
      <c r="AX5304">
        <v>572</v>
      </c>
      <c r="AY5304">
        <v>1</v>
      </c>
      <c r="AZ5304">
        <f t="shared" si="492"/>
        <v>1</v>
      </c>
      <c r="BA5304">
        <f t="shared" si="493"/>
        <v>1</v>
      </c>
      <c r="BB5304" s="3">
        <v>1</v>
      </c>
      <c r="BC5304" s="3">
        <v>1</v>
      </c>
      <c r="BD5304" s="3">
        <v>1</v>
      </c>
      <c r="BE5304">
        <f>IF(BD5304&gt;Summary!$C$2,1,0)</f>
        <v>0</v>
      </c>
      <c r="BF5304">
        <f t="shared" si="494"/>
        <v>0</v>
      </c>
      <c r="BG5304">
        <f t="shared" si="495"/>
        <v>0</v>
      </c>
      <c r="BH5304">
        <f t="shared" si="496"/>
        <v>0</v>
      </c>
      <c r="BI5304">
        <f t="shared" si="497"/>
        <v>1</v>
      </c>
    </row>
    <row r="5305" spans="1:61" x14ac:dyDescent="0.2">
      <c r="A5305">
        <v>8090</v>
      </c>
      <c r="B5305" t="s">
        <v>18992</v>
      </c>
      <c r="C5305" t="s">
        <v>487</v>
      </c>
      <c r="D5305" t="s">
        <v>5358</v>
      </c>
      <c r="E5305" s="1" t="d">
        <v>2013-09-21</v>
      </c>
      <c r="F5305" t="s">
        <v>53</v>
      </c>
      <c r="G5305" s="1" t="d">
        <v>1978-09-05</v>
      </c>
      <c r="H5305">
        <v>37</v>
      </c>
      <c r="I5305" t="s">
        <v>65</v>
      </c>
      <c r="J5305" t="s">
        <v>102</v>
      </c>
      <c r="K5305">
        <v>0</v>
      </c>
      <c r="L5305">
        <v>0</v>
      </c>
      <c r="M5305">
        <v>0</v>
      </c>
      <c r="N5305">
        <v>1</v>
      </c>
      <c r="O5305">
        <v>0</v>
      </c>
      <c r="P5305" s="2" t="d">
        <v>2013-09-21T02:54:54.00000013411045350</v>
      </c>
      <c r="Q5305" s="2" t="d">
        <v>2013-09-21T01:51:40.00000025611370700</v>
      </c>
      <c r="R5305" t="s">
        <v>18993</v>
      </c>
      <c r="T5305" s="1" t="d">
        <v>2013-09-21</v>
      </c>
      <c r="U5305">
        <v>0</v>
      </c>
      <c r="V5305" t="s">
        <v>57</v>
      </c>
      <c r="W5305" t="s">
        <v>92</v>
      </c>
      <c r="X5305">
        <v>1</v>
      </c>
      <c r="Y5305" t="s">
        <v>18994</v>
      </c>
      <c r="Z5305" t="s">
        <v>70</v>
      </c>
      <c r="AA5305">
        <v>0</v>
      </c>
      <c r="AB5305" s="1" t="d">
        <v>2014-02-09</v>
      </c>
      <c r="AC5305" t="s">
        <v>199</v>
      </c>
      <c r="AD5305" s="1" t="d">
        <v>2014-02-09</v>
      </c>
      <c r="AE5305" s="1" t="d">
        <v>2014-04-15</v>
      </c>
      <c r="AG5305">
        <v>0</v>
      </c>
      <c r="AL5305" t="s">
        <v>59</v>
      </c>
      <c r="AM5305">
        <v>2</v>
      </c>
      <c r="AN5305" t="s">
        <v>60</v>
      </c>
      <c r="AO5305" s="1" t="d">
        <v>2013-09-21</v>
      </c>
      <c r="AP5305" t="s">
        <v>61</v>
      </c>
      <c r="AQ5305">
        <v>1</v>
      </c>
      <c r="AR5305" t="s">
        <v>60</v>
      </c>
      <c r="AS5305" s="1" t="d">
        <v>2013-09-21</v>
      </c>
      <c r="AT5305" s="1" t="d">
        <v>2014-02-09</v>
      </c>
      <c r="AU5305" s="1" t="d">
        <v>2014-04-15</v>
      </c>
      <c r="AV5305">
        <v>1</v>
      </c>
      <c r="AW5305">
        <v>0</v>
      </c>
      <c r="AX5305">
        <v>141</v>
      </c>
      <c r="AY5305">
        <v>1</v>
      </c>
      <c r="AZ5305">
        <f t="shared" si="492"/>
        <v>1</v>
      </c>
      <c r="BA5305">
        <f t="shared" si="493"/>
        <v>1</v>
      </c>
      <c r="BB5305" s="3">
        <v>1</v>
      </c>
      <c r="BC5305" s="3">
        <v>1</v>
      </c>
      <c r="BD5305" s="3">
        <v>2</v>
      </c>
      <c r="BE5305">
        <f>IF(BD5305&gt;Summary!$C$2,1,0)</f>
        <v>0</v>
      </c>
      <c r="BF5305">
        <f t="shared" si="494"/>
        <v>0</v>
      </c>
      <c r="BG5305">
        <f t="shared" si="495"/>
        <v>0</v>
      </c>
      <c r="BH5305">
        <f t="shared" si="496"/>
        <v>0</v>
      </c>
      <c r="BI5305">
        <f t="shared" si="497"/>
        <v>1</v>
      </c>
    </row>
    <row r="5306" spans="1:61" x14ac:dyDescent="0.2">
      <c r="A5306">
        <v>8091</v>
      </c>
      <c r="B5306" t="s">
        <v>18995</v>
      </c>
      <c r="C5306" t="s">
        <v>477</v>
      </c>
      <c r="D5306" t="s">
        <v>2377</v>
      </c>
      <c r="E5306" s="1" t="d">
        <v>2013-05-14</v>
      </c>
      <c r="F5306" t="s">
        <v>53</v>
      </c>
      <c r="G5306" s="1" t="d">
        <v>1973-03-29</v>
      </c>
      <c r="H5306">
        <v>43</v>
      </c>
      <c r="I5306" t="s">
        <v>65</v>
      </c>
      <c r="J5306" t="s">
        <v>66</v>
      </c>
      <c r="K5306">
        <v>0</v>
      </c>
      <c r="L5306">
        <v>0</v>
      </c>
      <c r="M5306">
        <v>0</v>
      </c>
      <c r="N5306">
        <v>0</v>
      </c>
      <c r="O5306">
        <v>-1</v>
      </c>
      <c r="P5306" s="2" t="d">
        <v>2013-05-13T11:27:58.99999979417770800</v>
      </c>
      <c r="Q5306" s="2" t="d">
        <v>2013-05-14T06:47:18.00000019837171050</v>
      </c>
      <c r="R5306" t="s">
        <v>18996</v>
      </c>
      <c r="S5306" s="1" t="d">
        <v>2013-05-13</v>
      </c>
      <c r="U5306">
        <v>1</v>
      </c>
      <c r="V5306" t="s">
        <v>57</v>
      </c>
      <c r="W5306" t="s">
        <v>172</v>
      </c>
      <c r="X5306">
        <v>1</v>
      </c>
      <c r="Y5306" t="s">
        <v>18997</v>
      </c>
      <c r="Z5306" t="s">
        <v>135</v>
      </c>
      <c r="AA5306">
        <v>0</v>
      </c>
      <c r="AB5306" s="1" t="d">
        <v>2014-07-28</v>
      </c>
      <c r="AC5306" t="s">
        <v>429</v>
      </c>
      <c r="AD5306" s="1" t="d">
        <v>2014-07-28</v>
      </c>
      <c r="AE5306" s="1" t="d">
        <v>2014-07-29</v>
      </c>
      <c r="AG5306">
        <v>0</v>
      </c>
      <c r="AL5306" t="s">
        <v>59</v>
      </c>
      <c r="AM5306">
        <v>1</v>
      </c>
      <c r="AN5306" t="s">
        <v>60</v>
      </c>
      <c r="AO5306" s="1" t="d">
        <v>2013-05-14</v>
      </c>
      <c r="AP5306" t="s">
        <v>61</v>
      </c>
      <c r="AQ5306">
        <v>1</v>
      </c>
      <c r="AR5306" t="s">
        <v>60</v>
      </c>
      <c r="AS5306" s="1" t="d">
        <v>2013-05-14</v>
      </c>
      <c r="AT5306" s="1" t="d">
        <v>2014-07-28</v>
      </c>
      <c r="AU5306" s="1" t="d">
        <v>2014-07-29</v>
      </c>
      <c r="AV5306">
        <v>0</v>
      </c>
      <c r="AW5306">
        <v>0</v>
      </c>
      <c r="AX5306">
        <v>440</v>
      </c>
      <c r="AY5306">
        <v>1</v>
      </c>
      <c r="AZ5306">
        <f t="shared" si="492"/>
        <v>1</v>
      </c>
      <c r="BA5306">
        <f t="shared" si="493"/>
        <v>1</v>
      </c>
      <c r="BB5306" s="3">
        <v>1</v>
      </c>
      <c r="BC5306" s="3">
        <v>1</v>
      </c>
      <c r="BD5306" s="3">
        <v>1</v>
      </c>
      <c r="BE5306">
        <f>IF(BD5306&gt;Summary!$C$2,1,0)</f>
        <v>0</v>
      </c>
      <c r="BF5306">
        <f t="shared" si="494"/>
        <v>0</v>
      </c>
      <c r="BG5306">
        <f t="shared" si="495"/>
        <v>0</v>
      </c>
      <c r="BH5306">
        <f t="shared" si="496"/>
        <v>0</v>
      </c>
      <c r="BI5306">
        <f t="shared" si="497"/>
        <v>1</v>
      </c>
    </row>
    <row r="5307" spans="1:61" x14ac:dyDescent="0.2">
      <c r="A5307">
        <v>8093</v>
      </c>
      <c r="B5307" t="s">
        <v>18998</v>
      </c>
      <c r="C5307" t="s">
        <v>18999</v>
      </c>
      <c r="D5307" t="s">
        <v>3917</v>
      </c>
      <c r="E5307" s="1" t="d">
        <v>2014-02-21</v>
      </c>
      <c r="F5307" t="s">
        <v>115</v>
      </c>
      <c r="G5307" s="1" t="d">
        <v>1979-11-03</v>
      </c>
      <c r="H5307">
        <v>36</v>
      </c>
      <c r="I5307" t="s">
        <v>65</v>
      </c>
      <c r="J5307" t="s">
        <v>66</v>
      </c>
      <c r="K5307">
        <v>0</v>
      </c>
      <c r="L5307">
        <v>0</v>
      </c>
      <c r="M5307">
        <v>0</v>
      </c>
      <c r="N5307">
        <v>1</v>
      </c>
      <c r="O5307">
        <v>0</v>
      </c>
      <c r="P5307" s="2" t="d">
        <v>2014-02-21T05:15:33.000000170432031225</v>
      </c>
      <c r="Q5307" s="2" t="d">
        <v>2014-02-22T03:34:24.999999920837581350</v>
      </c>
      <c r="R5307" t="s">
        <v>19000</v>
      </c>
      <c r="S5307" s="1" t="d">
        <v>2014-02-20</v>
      </c>
      <c r="U5307">
        <v>1</v>
      </c>
      <c r="V5307" t="s">
        <v>97</v>
      </c>
      <c r="W5307" t="s">
        <v>124</v>
      </c>
      <c r="X5307">
        <v>0</v>
      </c>
      <c r="AG5307">
        <v>0</v>
      </c>
      <c r="AL5307" t="s">
        <v>59</v>
      </c>
      <c r="AM5307">
        <v>5</v>
      </c>
      <c r="AN5307" t="s">
        <v>87</v>
      </c>
      <c r="AO5307" s="1" t="d">
        <v>2014-02-21</v>
      </c>
      <c r="AP5307" t="s">
        <v>61</v>
      </c>
      <c r="AQ5307">
        <v>1</v>
      </c>
      <c r="AR5307" t="s">
        <v>60</v>
      </c>
      <c r="AS5307" s="1" t="d">
        <v>2014-02-21</v>
      </c>
      <c r="AT5307" s="1" t="d">
        <v>2014-02-21</v>
      </c>
      <c r="AU5307" s="1" t="d">
        <v>2014-02-22</v>
      </c>
      <c r="AV5307">
        <v>1</v>
      </c>
      <c r="AW5307">
        <v>1</v>
      </c>
      <c r="AX5307">
        <v>770</v>
      </c>
      <c r="AY5307">
        <v>0</v>
      </c>
      <c r="AZ5307">
        <f t="shared" si="492"/>
        <v>1</v>
      </c>
      <c r="BA5307">
        <f t="shared" si="493"/>
        <v>1</v>
      </c>
      <c r="BB5307" s="3">
        <v>1</v>
      </c>
      <c r="BC5307" s="3">
        <v>0</v>
      </c>
      <c r="BD5307" s="3">
        <v>5</v>
      </c>
      <c r="BE5307">
        <f>IF(BD5307&gt;Summary!$C$2,1,0)</f>
        <v>0</v>
      </c>
      <c r="BF5307">
        <f t="shared" si="494"/>
        <v>0</v>
      </c>
      <c r="BG5307">
        <f t="shared" si="495"/>
        <v>1</v>
      </c>
      <c r="BH5307">
        <f t="shared" si="496"/>
        <v>0</v>
      </c>
      <c r="BI5307">
        <f t="shared" si="497"/>
        <v>0</v>
      </c>
    </row>
    <row r="5308" spans="1:61" x14ac:dyDescent="0.2">
      <c r="A5308">
        <v>8094</v>
      </c>
      <c r="B5308" t="s">
        <v>19001</v>
      </c>
      <c r="C5308" t="s">
        <v>249</v>
      </c>
      <c r="D5308" t="s">
        <v>19002</v>
      </c>
      <c r="E5308" s="1" t="d">
        <v>2013-04-29</v>
      </c>
      <c r="F5308" t="s">
        <v>53</v>
      </c>
      <c r="G5308" s="1" t="d">
        <v>1956-12-03</v>
      </c>
      <c r="H5308">
        <v>59</v>
      </c>
      <c r="I5308" t="s">
        <v>54</v>
      </c>
      <c r="J5308" t="s">
        <v>102</v>
      </c>
      <c r="K5308">
        <v>0</v>
      </c>
      <c r="L5308">
        <v>0</v>
      </c>
      <c r="M5308">
        <v>0</v>
      </c>
      <c r="N5308">
        <v>0</v>
      </c>
      <c r="O5308">
        <v>0</v>
      </c>
      <c r="P5308" s="2" t="d">
        <v>2013-04-29T01:03:48.00000028219074225</v>
      </c>
      <c r="Q5308" s="2" t="d">
        <v>2013-04-29T06:46:08.99999978486448450</v>
      </c>
      <c r="R5308" t="s">
        <v>19003</v>
      </c>
      <c r="S5308" s="1" t="d">
        <v>2013-04-28</v>
      </c>
      <c r="U5308">
        <v>1</v>
      </c>
      <c r="V5308" t="s">
        <v>97</v>
      </c>
      <c r="W5308" t="s">
        <v>80</v>
      </c>
      <c r="X5308">
        <v>0</v>
      </c>
      <c r="AG5308">
        <v>0</v>
      </c>
      <c r="AL5308" t="s">
        <v>59</v>
      </c>
      <c r="AM5308">
        <v>1</v>
      </c>
      <c r="AN5308" t="s">
        <v>60</v>
      </c>
      <c r="AO5308" s="1" t="d">
        <v>2013-04-29</v>
      </c>
      <c r="AP5308" t="s">
        <v>61</v>
      </c>
      <c r="AQ5308">
        <v>1</v>
      </c>
      <c r="AR5308" t="s">
        <v>60</v>
      </c>
      <c r="AS5308" s="1" t="d">
        <v>2013-04-29</v>
      </c>
      <c r="AT5308" s="1" t="d">
        <v>2013-04-29</v>
      </c>
      <c r="AU5308" s="1" t="d">
        <v>2013-04-29</v>
      </c>
      <c r="AV5308">
        <v>0</v>
      </c>
      <c r="AW5308">
        <v>0</v>
      </c>
      <c r="AX5308">
        <v>1068</v>
      </c>
      <c r="AY5308">
        <v>0</v>
      </c>
      <c r="AZ5308">
        <f t="shared" si="492"/>
        <v>1</v>
      </c>
      <c r="BA5308">
        <f t="shared" si="493"/>
        <v>1</v>
      </c>
      <c r="BB5308" s="3">
        <v>1</v>
      </c>
      <c r="BC5308" s="3">
        <v>0</v>
      </c>
      <c r="BD5308" s="3">
        <v>1</v>
      </c>
      <c r="BE5308">
        <f>IF(BD5308&gt;Summary!$C$2,1,0)</f>
        <v>0</v>
      </c>
      <c r="BF5308">
        <f t="shared" si="494"/>
        <v>0</v>
      </c>
      <c r="BG5308">
        <f t="shared" si="495"/>
        <v>1</v>
      </c>
      <c r="BH5308">
        <f t="shared" si="496"/>
        <v>0</v>
      </c>
      <c r="BI5308">
        <f t="shared" si="497"/>
        <v>0</v>
      </c>
    </row>
    <row r="5309" spans="1:61" x14ac:dyDescent="0.2">
      <c r="A5309">
        <v>8095</v>
      </c>
      <c r="B5309" t="s">
        <v>19004</v>
      </c>
      <c r="C5309" t="s">
        <v>621</v>
      </c>
      <c r="D5309" t="s">
        <v>19005</v>
      </c>
      <c r="E5309" s="1" t="d">
        <v>2013-12-23</v>
      </c>
      <c r="F5309" t="s">
        <v>53</v>
      </c>
      <c r="G5309" s="1" t="d">
        <v>1980-06-09</v>
      </c>
      <c r="H5309">
        <v>35</v>
      </c>
      <c r="I5309" t="s">
        <v>65</v>
      </c>
      <c r="J5309" t="s">
        <v>102</v>
      </c>
      <c r="K5309">
        <v>0</v>
      </c>
      <c r="L5309">
        <v>0</v>
      </c>
      <c r="M5309">
        <v>0</v>
      </c>
      <c r="N5309">
        <v>4</v>
      </c>
      <c r="O5309">
        <v>0</v>
      </c>
      <c r="P5309" s="2" t="d">
        <v>2013-12-23T03:45:09.999999823048710975</v>
      </c>
      <c r="Q5309" s="2" t="d">
        <v>2014-01-23T10:11:36.999999904073775</v>
      </c>
      <c r="R5309" t="s">
        <v>19006</v>
      </c>
      <c r="S5309" s="1" t="d">
        <v>2013-12-23</v>
      </c>
      <c r="U5309">
        <v>0</v>
      </c>
      <c r="V5309" t="s">
        <v>57</v>
      </c>
      <c r="W5309" t="s">
        <v>192</v>
      </c>
      <c r="X5309">
        <v>1</v>
      </c>
      <c r="Y5309" t="s">
        <v>19007</v>
      </c>
      <c r="Z5309" t="s">
        <v>70</v>
      </c>
      <c r="AA5309">
        <v>1</v>
      </c>
      <c r="AB5309" s="1" t="d">
        <v>2015-05-12</v>
      </c>
      <c r="AC5309" t="s">
        <v>795</v>
      </c>
      <c r="AD5309" s="1" t="d">
        <v>2015-05-13</v>
      </c>
      <c r="AE5309" s="1" t="d">
        <v>2015-06-25</v>
      </c>
      <c r="AG5309">
        <v>0</v>
      </c>
      <c r="AL5309" t="s">
        <v>59</v>
      </c>
      <c r="AM5309">
        <v>2</v>
      </c>
      <c r="AN5309" t="s">
        <v>60</v>
      </c>
      <c r="AO5309" s="1" t="d">
        <v>2013-12-23</v>
      </c>
      <c r="AP5309" t="s">
        <v>61</v>
      </c>
      <c r="AQ5309">
        <v>2</v>
      </c>
      <c r="AR5309" t="s">
        <v>60</v>
      </c>
      <c r="AS5309" s="1" t="d">
        <v>2013-12-23</v>
      </c>
      <c r="AT5309" s="1" t="d">
        <v>2013-12-23</v>
      </c>
      <c r="AU5309" s="1" t="d">
        <v>2014-01-23</v>
      </c>
      <c r="AV5309">
        <v>4</v>
      </c>
      <c r="AW5309">
        <v>31</v>
      </c>
      <c r="AX5309">
        <v>505</v>
      </c>
      <c r="AY5309">
        <v>1</v>
      </c>
      <c r="AZ5309">
        <f t="shared" si="492"/>
        <v>1</v>
      </c>
      <c r="BA5309">
        <f t="shared" si="493"/>
        <v>1</v>
      </c>
      <c r="BB5309" s="3">
        <v>1</v>
      </c>
      <c r="BC5309" s="3">
        <v>1</v>
      </c>
      <c r="BD5309" s="3">
        <v>2</v>
      </c>
      <c r="BE5309">
        <f>IF(BD5309&gt;Summary!$C$2,1,0)</f>
        <v>0</v>
      </c>
      <c r="BF5309">
        <f t="shared" si="494"/>
        <v>0</v>
      </c>
      <c r="BG5309">
        <f t="shared" si="495"/>
        <v>0</v>
      </c>
      <c r="BH5309">
        <f t="shared" si="496"/>
        <v>0</v>
      </c>
      <c r="BI5309">
        <f t="shared" si="497"/>
        <v>1</v>
      </c>
    </row>
    <row r="5310" spans="1:61" x14ac:dyDescent="0.2">
      <c r="A5310">
        <v>8097</v>
      </c>
      <c r="B5310" t="s">
        <v>19008</v>
      </c>
      <c r="C5310" t="s">
        <v>477</v>
      </c>
      <c r="D5310" t="s">
        <v>1719</v>
      </c>
      <c r="E5310" s="1" t="d">
        <v>2014-05-31</v>
      </c>
      <c r="F5310" t="s">
        <v>53</v>
      </c>
      <c r="G5310" s="1" t="d">
        <v>1986-12-16</v>
      </c>
      <c r="H5310">
        <v>29</v>
      </c>
      <c r="I5310" t="s">
        <v>65</v>
      </c>
      <c r="J5310" t="s">
        <v>66</v>
      </c>
      <c r="K5310">
        <v>0</v>
      </c>
      <c r="L5310">
        <v>0</v>
      </c>
      <c r="M5310">
        <v>0</v>
      </c>
      <c r="N5310">
        <v>5</v>
      </c>
      <c r="O5310">
        <v>-1</v>
      </c>
      <c r="P5310" s="2" t="d">
        <v>2014-05-30T07:12:57.99999997951090425</v>
      </c>
      <c r="Q5310" s="2" t="d">
        <v>2014-06-02T12:45:33.999999775551259650</v>
      </c>
      <c r="R5310" t="s">
        <v>19009</v>
      </c>
      <c r="T5310" s="1" t="d">
        <v>2014-05-30</v>
      </c>
      <c r="U5310">
        <v>1</v>
      </c>
      <c r="V5310" t="s">
        <v>57</v>
      </c>
      <c r="W5310" t="s">
        <v>92</v>
      </c>
      <c r="X5310">
        <v>1</v>
      </c>
      <c r="Y5310" t="s">
        <v>19010</v>
      </c>
      <c r="Z5310" t="s">
        <v>79</v>
      </c>
      <c r="AB5310" s="1" t="d">
        <v>2015-08-29</v>
      </c>
      <c r="AC5310" t="s">
        <v>98</v>
      </c>
      <c r="AG5310">
        <v>1</v>
      </c>
      <c r="AH5310" t="s">
        <v>19010</v>
      </c>
      <c r="AI5310" t="s">
        <v>79</v>
      </c>
      <c r="AJ5310" s="1" t="d">
        <v>2015-08-29</v>
      </c>
      <c r="AK5310" t="s">
        <v>98</v>
      </c>
      <c r="AL5310" t="s">
        <v>59</v>
      </c>
      <c r="AM5310">
        <v>5</v>
      </c>
      <c r="AN5310" t="s">
        <v>87</v>
      </c>
      <c r="AO5310" s="1" t="d">
        <v>2014-05-31</v>
      </c>
      <c r="AP5310" t="s">
        <v>61</v>
      </c>
      <c r="AQ5310">
        <v>4</v>
      </c>
      <c r="AR5310" t="s">
        <v>60</v>
      </c>
      <c r="AS5310" s="1" t="d">
        <v>2014-05-31</v>
      </c>
      <c r="AT5310" s="1" t="d">
        <v>2014-05-30</v>
      </c>
      <c r="AU5310" s="1" t="d">
        <v>2014-06-02</v>
      </c>
      <c r="AV5310">
        <v>5</v>
      </c>
      <c r="AW5310">
        <v>2</v>
      </c>
      <c r="AX5310">
        <v>455</v>
      </c>
      <c r="AY5310">
        <v>1</v>
      </c>
      <c r="AZ5310">
        <f t="shared" si="492"/>
        <v>1</v>
      </c>
      <c r="BA5310">
        <f t="shared" si="493"/>
        <v>1</v>
      </c>
      <c r="BB5310" s="3">
        <v>1</v>
      </c>
      <c r="BC5310" s="3">
        <v>1</v>
      </c>
      <c r="BD5310" s="3">
        <v>5</v>
      </c>
      <c r="BE5310">
        <f>IF(BD5310&gt;Summary!$C$2,1,0)</f>
        <v>0</v>
      </c>
      <c r="BF5310">
        <f t="shared" si="494"/>
        <v>0</v>
      </c>
      <c r="BG5310">
        <f t="shared" si="495"/>
        <v>0</v>
      </c>
      <c r="BH5310">
        <f t="shared" si="496"/>
        <v>0</v>
      </c>
      <c r="BI5310">
        <f t="shared" si="497"/>
        <v>1</v>
      </c>
    </row>
    <row r="5311" spans="1:61" x14ac:dyDescent="0.2">
      <c r="A5311">
        <v>8098</v>
      </c>
      <c r="B5311" t="s">
        <v>19011</v>
      </c>
      <c r="C5311" t="s">
        <v>19012</v>
      </c>
      <c r="D5311" t="s">
        <v>1664</v>
      </c>
      <c r="E5311" s="1" t="d">
        <v>2014-03-17</v>
      </c>
      <c r="F5311" t="s">
        <v>115</v>
      </c>
      <c r="G5311" s="1" t="d">
        <v>1994-11-11</v>
      </c>
      <c r="H5311">
        <v>21</v>
      </c>
      <c r="I5311" t="s">
        <v>75</v>
      </c>
      <c r="J5311" t="s">
        <v>66</v>
      </c>
      <c r="K5311">
        <v>0</v>
      </c>
      <c r="L5311">
        <v>0</v>
      </c>
      <c r="M5311">
        <v>0</v>
      </c>
      <c r="N5311">
        <v>0</v>
      </c>
      <c r="O5311">
        <v>-1</v>
      </c>
      <c r="P5311" s="2" t="d">
        <v>2014-03-16T09:49:27.00000017881393575</v>
      </c>
      <c r="Q5311" s="2" t="d">
        <v>2014-03-17T09:22:07.00000028125941450</v>
      </c>
      <c r="R5311" t="s">
        <v>19013</v>
      </c>
      <c r="S5311" s="1" t="d">
        <v>2014-03-16</v>
      </c>
      <c r="U5311">
        <v>1</v>
      </c>
      <c r="V5311" t="s">
        <v>97</v>
      </c>
      <c r="W5311" t="s">
        <v>98</v>
      </c>
      <c r="X5311">
        <v>0</v>
      </c>
      <c r="AG5311">
        <v>0</v>
      </c>
      <c r="AL5311" t="s">
        <v>59</v>
      </c>
      <c r="AM5311">
        <v>5</v>
      </c>
      <c r="AN5311" t="s">
        <v>87</v>
      </c>
      <c r="AO5311" s="1" t="d">
        <v>2014-03-17</v>
      </c>
      <c r="AP5311" t="s">
        <v>61</v>
      </c>
      <c r="AQ5311">
        <v>6</v>
      </c>
      <c r="AR5311" t="s">
        <v>87</v>
      </c>
      <c r="AS5311" s="1" t="d">
        <v>2014-03-17</v>
      </c>
      <c r="AT5311" s="1" t="d">
        <v>2014-03-16</v>
      </c>
      <c r="AU5311" s="1" t="d">
        <v>2014-03-17</v>
      </c>
      <c r="AV5311">
        <v>0</v>
      </c>
      <c r="AW5311">
        <v>0</v>
      </c>
      <c r="AX5311">
        <v>746</v>
      </c>
      <c r="AY5311">
        <v>0</v>
      </c>
      <c r="AZ5311">
        <f t="shared" si="492"/>
        <v>1</v>
      </c>
      <c r="BA5311">
        <f t="shared" si="493"/>
        <v>1</v>
      </c>
      <c r="BB5311" s="3">
        <v>1</v>
      </c>
      <c r="BC5311" s="3">
        <v>0</v>
      </c>
      <c r="BD5311" s="3">
        <v>5</v>
      </c>
      <c r="BE5311">
        <f>IF(BD5311&gt;Summary!$C$2,1,0)</f>
        <v>0</v>
      </c>
      <c r="BF5311">
        <f t="shared" si="494"/>
        <v>0</v>
      </c>
      <c r="BG5311">
        <f t="shared" si="495"/>
        <v>1</v>
      </c>
      <c r="BH5311">
        <f t="shared" si="496"/>
        <v>0</v>
      </c>
      <c r="BI5311">
        <f t="shared" si="497"/>
        <v>0</v>
      </c>
    </row>
    <row r="5312" spans="1:61" x14ac:dyDescent="0.2">
      <c r="A5312">
        <v>8099</v>
      </c>
      <c r="B5312" t="s">
        <v>19014</v>
      </c>
      <c r="C5312" t="s">
        <v>1335</v>
      </c>
      <c r="D5312" t="s">
        <v>19015</v>
      </c>
      <c r="E5312" s="1" t="d">
        <v>2013-12-10</v>
      </c>
      <c r="F5312" t="s">
        <v>53</v>
      </c>
      <c r="G5312" s="1" t="d">
        <v>1987-08-28</v>
      </c>
      <c r="H5312">
        <v>28</v>
      </c>
      <c r="I5312" t="s">
        <v>65</v>
      </c>
      <c r="J5312" t="s">
        <v>102</v>
      </c>
      <c r="K5312">
        <v>0</v>
      </c>
      <c r="L5312">
        <v>0</v>
      </c>
      <c r="M5312">
        <v>0</v>
      </c>
      <c r="N5312">
        <v>0</v>
      </c>
      <c r="O5312">
        <v>-1</v>
      </c>
      <c r="P5312" s="2" t="d">
        <v>2013-12-09T07:48:15.00000011175870900</v>
      </c>
      <c r="Q5312" s="2" t="d">
        <v>2013-12-11T04:09:56.00000018253922650</v>
      </c>
      <c r="R5312" t="s">
        <v>19016</v>
      </c>
      <c r="S5312" s="1" t="d">
        <v>2013-12-09</v>
      </c>
      <c r="U5312">
        <v>1</v>
      </c>
      <c r="V5312" t="s">
        <v>97</v>
      </c>
      <c r="W5312" t="s">
        <v>98</v>
      </c>
      <c r="X5312">
        <v>0</v>
      </c>
      <c r="AG5312">
        <v>0</v>
      </c>
      <c r="AL5312" t="s">
        <v>59</v>
      </c>
      <c r="AM5312">
        <v>1</v>
      </c>
      <c r="AN5312" t="s">
        <v>60</v>
      </c>
      <c r="AO5312" s="1" t="d">
        <v>2013-12-10</v>
      </c>
      <c r="AP5312" t="s">
        <v>61</v>
      </c>
      <c r="AQ5312">
        <v>2</v>
      </c>
      <c r="AR5312" t="s">
        <v>60</v>
      </c>
      <c r="AS5312" s="1" t="d">
        <v>2013-12-10</v>
      </c>
      <c r="AT5312" s="1" t="d">
        <v>2013-12-09</v>
      </c>
      <c r="AU5312" s="1" t="d">
        <v>2013-12-11</v>
      </c>
      <c r="AV5312">
        <v>0</v>
      </c>
      <c r="AW5312">
        <v>1</v>
      </c>
      <c r="AX5312">
        <v>843</v>
      </c>
      <c r="AY5312">
        <v>0</v>
      </c>
      <c r="AZ5312">
        <f t="shared" si="492"/>
        <v>1</v>
      </c>
      <c r="BA5312">
        <f t="shared" si="493"/>
        <v>1</v>
      </c>
      <c r="BB5312" s="3">
        <v>1</v>
      </c>
      <c r="BC5312" s="3">
        <v>0</v>
      </c>
      <c r="BD5312" s="3">
        <v>1</v>
      </c>
      <c r="BE5312">
        <f>IF(BD5312&gt;Summary!$C$2,1,0)</f>
        <v>0</v>
      </c>
      <c r="BF5312">
        <f t="shared" si="494"/>
        <v>0</v>
      </c>
      <c r="BG5312">
        <f t="shared" si="495"/>
        <v>1</v>
      </c>
      <c r="BH5312">
        <f t="shared" si="496"/>
        <v>0</v>
      </c>
      <c r="BI5312">
        <f t="shared" si="497"/>
        <v>0</v>
      </c>
    </row>
    <row r="5313" spans="1:61" x14ac:dyDescent="0.2">
      <c r="A5313">
        <v>8100</v>
      </c>
      <c r="B5313" t="s">
        <v>19017</v>
      </c>
      <c r="C5313" t="s">
        <v>19018</v>
      </c>
      <c r="D5313" t="s">
        <v>697</v>
      </c>
      <c r="E5313" s="1" t="d">
        <v>2013-09-13</v>
      </c>
      <c r="F5313" t="s">
        <v>53</v>
      </c>
      <c r="G5313" s="1" t="d">
        <v>1981-06-28</v>
      </c>
      <c r="H5313">
        <v>34</v>
      </c>
      <c r="I5313" t="s">
        <v>65</v>
      </c>
      <c r="J5313" t="s">
        <v>66</v>
      </c>
      <c r="K5313">
        <v>0</v>
      </c>
      <c r="L5313">
        <v>0</v>
      </c>
      <c r="M5313">
        <v>0</v>
      </c>
      <c r="N5313">
        <v>5</v>
      </c>
      <c r="O5313">
        <v>-1</v>
      </c>
      <c r="P5313" s="2" t="d">
        <v>2013-09-12T05:16:21.00000007543712925</v>
      </c>
      <c r="Q5313" s="2" t="d">
        <v>2013-09-15T09:06:15.99999988451600025</v>
      </c>
      <c r="R5313" t="s">
        <v>19019</v>
      </c>
      <c r="S5313" s="1" t="d">
        <v>2013-09-12</v>
      </c>
      <c r="U5313">
        <v>1</v>
      </c>
      <c r="V5313" t="s">
        <v>97</v>
      </c>
      <c r="W5313" t="s">
        <v>306</v>
      </c>
      <c r="X5313">
        <v>1</v>
      </c>
      <c r="Y5313" t="s">
        <v>19020</v>
      </c>
      <c r="Z5313" t="s">
        <v>70</v>
      </c>
      <c r="AA5313">
        <v>0</v>
      </c>
      <c r="AB5313" s="1" t="d">
        <v>2013-12-13</v>
      </c>
      <c r="AC5313" t="s">
        <v>77</v>
      </c>
      <c r="AD5313" s="1" t="d">
        <v>2013-12-13</v>
      </c>
      <c r="AE5313" s="1" t="d">
        <v>2014-01-08</v>
      </c>
      <c r="AG5313">
        <v>0</v>
      </c>
      <c r="AL5313" t="s">
        <v>59</v>
      </c>
      <c r="AM5313">
        <v>3</v>
      </c>
      <c r="AN5313" t="s">
        <v>60</v>
      </c>
      <c r="AO5313" s="1" t="d">
        <v>2013-09-13</v>
      </c>
      <c r="AP5313" t="s">
        <v>61</v>
      </c>
      <c r="AQ5313">
        <v>2</v>
      </c>
      <c r="AR5313" t="s">
        <v>60</v>
      </c>
      <c r="AS5313" s="1" t="d">
        <v>2013-09-13</v>
      </c>
      <c r="AT5313" s="1" t="d">
        <v>2013-12-13</v>
      </c>
      <c r="AU5313" s="1" t="d">
        <v>2014-01-08</v>
      </c>
      <c r="AV5313">
        <v>5</v>
      </c>
      <c r="AW5313">
        <v>2</v>
      </c>
      <c r="AX5313">
        <v>91</v>
      </c>
      <c r="AY5313">
        <v>1</v>
      </c>
      <c r="AZ5313">
        <f t="shared" si="492"/>
        <v>1</v>
      </c>
      <c r="BA5313">
        <f t="shared" si="493"/>
        <v>1</v>
      </c>
      <c r="BB5313" s="3">
        <v>1</v>
      </c>
      <c r="BC5313" s="3">
        <v>1</v>
      </c>
      <c r="BD5313" s="3">
        <v>3</v>
      </c>
      <c r="BE5313">
        <f>IF(BD5313&gt;Summary!$C$2,1,0)</f>
        <v>0</v>
      </c>
      <c r="BF5313">
        <f t="shared" si="494"/>
        <v>0</v>
      </c>
      <c r="BG5313">
        <f t="shared" si="495"/>
        <v>0</v>
      </c>
      <c r="BH5313">
        <f t="shared" si="496"/>
        <v>0</v>
      </c>
      <c r="BI5313">
        <f t="shared" si="497"/>
        <v>1</v>
      </c>
    </row>
    <row r="5314" spans="1:61" x14ac:dyDescent="0.2">
      <c r="A5314">
        <v>8104</v>
      </c>
      <c r="B5314" t="s">
        <v>19021</v>
      </c>
      <c r="C5314" t="s">
        <v>3870</v>
      </c>
      <c r="D5314" t="s">
        <v>1398</v>
      </c>
      <c r="E5314" s="1" t="d">
        <v>2013-04-08</v>
      </c>
      <c r="F5314" t="s">
        <v>115</v>
      </c>
      <c r="G5314" s="1" t="d">
        <v>1973-10-06</v>
      </c>
      <c r="H5314">
        <v>42</v>
      </c>
      <c r="I5314" t="s">
        <v>65</v>
      </c>
      <c r="J5314" t="s">
        <v>66</v>
      </c>
      <c r="K5314">
        <v>0</v>
      </c>
      <c r="L5314">
        <v>0</v>
      </c>
      <c r="M5314">
        <v>0</v>
      </c>
      <c r="N5314">
        <v>16</v>
      </c>
      <c r="O5314">
        <v>-1</v>
      </c>
      <c r="P5314" s="2" t="d">
        <v>2013-04-07T10:05:19.99999978579580550</v>
      </c>
      <c r="Q5314" s="2" t="d">
        <v>2013-05-01T10:15:05.0000001210719325</v>
      </c>
      <c r="R5314" t="s">
        <v>19022</v>
      </c>
      <c r="S5314" s="1" t="d">
        <v>2013-04-07</v>
      </c>
      <c r="U5314">
        <v>1</v>
      </c>
      <c r="V5314" t="s">
        <v>57</v>
      </c>
      <c r="W5314" t="s">
        <v>1545</v>
      </c>
      <c r="X5314">
        <v>0</v>
      </c>
      <c r="AG5314">
        <v>0</v>
      </c>
      <c r="AL5314" t="s">
        <v>59</v>
      </c>
      <c r="AM5314">
        <v>6</v>
      </c>
      <c r="AN5314" t="s">
        <v>87</v>
      </c>
      <c r="AO5314" s="1" t="d">
        <v>2013-04-08</v>
      </c>
      <c r="AP5314" t="s">
        <v>61</v>
      </c>
      <c r="AQ5314">
        <v>2</v>
      </c>
      <c r="AR5314" t="s">
        <v>60</v>
      </c>
      <c r="AS5314" s="1" t="d">
        <v>2013-04-08</v>
      </c>
      <c r="AT5314" s="1" t="d">
        <v>2015-01-10</v>
      </c>
      <c r="AU5314" s="1" t="d">
        <v>2015-01-30</v>
      </c>
      <c r="AV5314">
        <v>16</v>
      </c>
      <c r="AW5314">
        <v>23</v>
      </c>
      <c r="AX5314">
        <v>642</v>
      </c>
      <c r="AY5314">
        <v>0</v>
      </c>
      <c r="AZ5314">
        <f t="shared" si="492"/>
        <v>1</v>
      </c>
      <c r="BA5314">
        <f t="shared" si="493"/>
        <v>1</v>
      </c>
      <c r="BB5314" s="3">
        <v>1</v>
      </c>
      <c r="BC5314" s="3">
        <v>0</v>
      </c>
      <c r="BD5314" s="3">
        <v>6</v>
      </c>
      <c r="BE5314">
        <f>IF(BD5314&gt;Summary!$C$2,1,0)</f>
        <v>1</v>
      </c>
      <c r="BF5314">
        <f t="shared" si="494"/>
        <v>0</v>
      </c>
      <c r="BG5314">
        <f t="shared" si="495"/>
        <v>0</v>
      </c>
      <c r="BH5314">
        <f t="shared" si="496"/>
        <v>1</v>
      </c>
      <c r="BI5314">
        <f t="shared" si="497"/>
        <v>0</v>
      </c>
    </row>
    <row r="5315" spans="1:61" x14ac:dyDescent="0.2">
      <c r="A5315">
        <v>8105</v>
      </c>
      <c r="B5315" t="s">
        <v>19023</v>
      </c>
      <c r="C5315" t="s">
        <v>1491</v>
      </c>
      <c r="D5315" t="s">
        <v>19024</v>
      </c>
      <c r="E5315" s="1" t="d">
        <v>2013-03-08</v>
      </c>
      <c r="F5315" t="s">
        <v>53</v>
      </c>
      <c r="G5315" s="1" t="d">
        <v>1994-08-26</v>
      </c>
      <c r="H5315">
        <v>21</v>
      </c>
      <c r="I5315" t="s">
        <v>75</v>
      </c>
      <c r="J5315" t="s">
        <v>66</v>
      </c>
      <c r="K5315">
        <v>0</v>
      </c>
      <c r="L5315">
        <v>2</v>
      </c>
      <c r="M5315">
        <v>1</v>
      </c>
      <c r="N5315">
        <v>3</v>
      </c>
      <c r="O5315">
        <v>-3</v>
      </c>
      <c r="P5315" s="2" t="d">
        <v>2013-03-05T08:54:54.00000013411045350</v>
      </c>
      <c r="Q5315" s="2" t="d">
        <v>2013-03-06T11:00:33.99999998509883700</v>
      </c>
      <c r="R5315" t="s">
        <v>19025</v>
      </c>
      <c r="S5315" s="1" t="d">
        <v>2013-03-07</v>
      </c>
      <c r="U5315">
        <v>1</v>
      </c>
      <c r="V5315" t="s">
        <v>57</v>
      </c>
      <c r="W5315" t="s">
        <v>955</v>
      </c>
      <c r="X5315">
        <v>1</v>
      </c>
      <c r="Y5315" t="s">
        <v>19026</v>
      </c>
      <c r="Z5315" t="s">
        <v>79</v>
      </c>
      <c r="AB5315" s="1" t="d">
        <v>2013-07-20</v>
      </c>
      <c r="AC5315" t="s">
        <v>98</v>
      </c>
      <c r="AG5315">
        <v>1</v>
      </c>
      <c r="AH5315" t="s">
        <v>19026</v>
      </c>
      <c r="AI5315" t="s">
        <v>79</v>
      </c>
      <c r="AJ5315" s="1" t="d">
        <v>2013-07-20</v>
      </c>
      <c r="AK5315" t="s">
        <v>98</v>
      </c>
      <c r="AL5315" t="s">
        <v>59</v>
      </c>
      <c r="AM5315">
        <v>9</v>
      </c>
      <c r="AN5315" t="s">
        <v>86</v>
      </c>
      <c r="AO5315" s="1" t="d">
        <v>2013-03-08</v>
      </c>
      <c r="AP5315" t="s">
        <v>61</v>
      </c>
      <c r="AQ5315">
        <v>6</v>
      </c>
      <c r="AR5315" t="s">
        <v>87</v>
      </c>
      <c r="AS5315" s="1" t="d">
        <v>2013-03-08</v>
      </c>
      <c r="AT5315" s="1" t="d">
        <v>2015-04-22</v>
      </c>
      <c r="AU5315" s="1" t="d">
        <v>2015-05-21</v>
      </c>
      <c r="AV5315">
        <v>3</v>
      </c>
      <c r="AW5315">
        <v>0</v>
      </c>
      <c r="AX5315">
        <v>134</v>
      </c>
      <c r="AY5315">
        <v>1</v>
      </c>
      <c r="AZ5315">
        <f t="shared" si="492"/>
        <v>1</v>
      </c>
      <c r="BA5315">
        <f t="shared" si="493"/>
        <v>1</v>
      </c>
      <c r="BB5315" s="3">
        <v>1</v>
      </c>
      <c r="BC5315" s="3">
        <v>1</v>
      </c>
      <c r="BD5315" s="3">
        <v>9</v>
      </c>
      <c r="BE5315">
        <f>IF(BD5315&gt;Summary!$C$2,1,0)</f>
        <v>1</v>
      </c>
      <c r="BF5315">
        <f t="shared" si="494"/>
        <v>1</v>
      </c>
      <c r="BG5315">
        <f t="shared" si="495"/>
        <v>0</v>
      </c>
      <c r="BH5315">
        <f t="shared" si="496"/>
        <v>0</v>
      </c>
      <c r="BI5315">
        <f t="shared" si="497"/>
        <v>0</v>
      </c>
    </row>
    <row r="5316" spans="1:61" x14ac:dyDescent="0.2">
      <c r="A5316">
        <v>8106</v>
      </c>
      <c r="B5316" t="s">
        <v>19027</v>
      </c>
      <c r="C5316" t="s">
        <v>3892</v>
      </c>
      <c r="D5316" t="s">
        <v>184</v>
      </c>
      <c r="E5316" s="1" t="d">
        <v>2014-03-04</v>
      </c>
      <c r="F5316" t="s">
        <v>53</v>
      </c>
      <c r="G5316" s="1" t="d">
        <v>1946-06-06</v>
      </c>
      <c r="H5316">
        <v>69</v>
      </c>
      <c r="I5316" t="s">
        <v>54</v>
      </c>
      <c r="J5316" t="s">
        <v>66</v>
      </c>
      <c r="K5316">
        <v>0</v>
      </c>
      <c r="L5316">
        <v>0</v>
      </c>
      <c r="M5316">
        <v>0</v>
      </c>
      <c r="N5316">
        <v>1</v>
      </c>
      <c r="O5316">
        <v>-1</v>
      </c>
      <c r="P5316" s="2" t="d">
        <v>2014-03-03T04:53:43.99999969638884100</v>
      </c>
      <c r="Q5316" s="2" t="d">
        <v>2014-03-04T09:04:35.00000016298145175</v>
      </c>
      <c r="R5316" t="s">
        <v>19028</v>
      </c>
      <c r="S5316" s="1" t="d">
        <v>2014-03-03</v>
      </c>
      <c r="U5316">
        <v>1</v>
      </c>
      <c r="V5316" t="s">
        <v>57</v>
      </c>
      <c r="W5316" t="s">
        <v>227</v>
      </c>
      <c r="X5316">
        <v>1</v>
      </c>
      <c r="Y5316" t="s">
        <v>19029</v>
      </c>
      <c r="Z5316" t="s">
        <v>79</v>
      </c>
      <c r="AA5316">
        <v>0</v>
      </c>
      <c r="AB5316" s="1" t="d">
        <v>2015-11-11</v>
      </c>
      <c r="AC5316" t="s">
        <v>3391</v>
      </c>
      <c r="AD5316" s="1" t="d">
        <v>2015-11-11</v>
      </c>
      <c r="AE5316" s="1" t="d">
        <v>2015-12-02</v>
      </c>
      <c r="AG5316">
        <v>0</v>
      </c>
      <c r="AL5316" t="s">
        <v>59</v>
      </c>
      <c r="AM5316">
        <v>1</v>
      </c>
      <c r="AN5316" t="s">
        <v>60</v>
      </c>
      <c r="AO5316" s="1" t="d">
        <v>2014-03-04</v>
      </c>
      <c r="AP5316" t="s">
        <v>61</v>
      </c>
      <c r="AQ5316">
        <v>1</v>
      </c>
      <c r="AR5316" t="s">
        <v>60</v>
      </c>
      <c r="AS5316" s="1" t="d">
        <v>2014-03-04</v>
      </c>
      <c r="AT5316" s="1" t="d">
        <v>2014-04-10</v>
      </c>
      <c r="AU5316" s="1" t="d">
        <v>2014-04-11</v>
      </c>
      <c r="AV5316">
        <v>1</v>
      </c>
      <c r="AW5316">
        <v>0</v>
      </c>
      <c r="AX5316">
        <v>37</v>
      </c>
      <c r="AY5316">
        <v>0</v>
      </c>
      <c r="AZ5316">
        <f t="shared" ref="AZ5316:AZ5379" si="498">IF(OR(O5316&lt;-30,O5316&gt;30),0,1)</f>
        <v>1</v>
      </c>
      <c r="BA5316">
        <f t="shared" ref="BA5316:BA5379" si="499">IF(O5316="",0,1)</f>
        <v>1</v>
      </c>
      <c r="BB5316" s="3">
        <v>1</v>
      </c>
      <c r="BC5316" s="3">
        <v>1</v>
      </c>
      <c r="BD5316" s="3">
        <v>1</v>
      </c>
      <c r="BE5316">
        <f>IF(BD5316&gt;Summary!$C$2,1,0)</f>
        <v>0</v>
      </c>
      <c r="BF5316">
        <f t="shared" ref="BF5316:BF5379" si="500">IF(AND($BC5316=1,$BE5316=1),1,0)</f>
        <v>0</v>
      </c>
      <c r="BG5316">
        <f t="shared" ref="BG5316:BG5379" si="501">IF(AND($BC5316=0,$BE5316=0),1,0)</f>
        <v>0</v>
      </c>
      <c r="BH5316">
        <f t="shared" ref="BH5316:BH5379" si="502">IF(AND($BC5316=0,$BE5316=1),1,0)</f>
        <v>0</v>
      </c>
      <c r="BI5316">
        <f t="shared" ref="BI5316:BI5379" si="503">IF(AND($BC5316=1,$BE5316=0),1,0)</f>
        <v>1</v>
      </c>
    </row>
    <row r="5317" spans="1:61" x14ac:dyDescent="0.2">
      <c r="A5317">
        <v>8107</v>
      </c>
      <c r="B5317" t="s">
        <v>19030</v>
      </c>
      <c r="C5317" t="s">
        <v>2154</v>
      </c>
      <c r="D5317" t="s">
        <v>19031</v>
      </c>
      <c r="E5317" s="1" t="d">
        <v>2013-08-13</v>
      </c>
      <c r="F5317" t="s">
        <v>115</v>
      </c>
      <c r="G5317" s="1" t="d">
        <v>1966-05-22</v>
      </c>
      <c r="H5317">
        <v>49</v>
      </c>
      <c r="I5317" t="s">
        <v>54</v>
      </c>
      <c r="J5317" t="s">
        <v>102</v>
      </c>
      <c r="K5317">
        <v>0</v>
      </c>
      <c r="L5317">
        <v>0</v>
      </c>
      <c r="M5317">
        <v>0</v>
      </c>
      <c r="N5317">
        <v>1</v>
      </c>
      <c r="O5317">
        <v>-26</v>
      </c>
      <c r="P5317" s="2" t="d">
        <v>2013-07-18T01:48:51.99999995995312950</v>
      </c>
      <c r="Q5317" s="2" t="d">
        <v>2013-07-18T12:10:03.00000014249235600</v>
      </c>
      <c r="R5317" t="s">
        <v>19032</v>
      </c>
      <c r="S5317" s="1" t="d">
        <v>2013-07-17</v>
      </c>
      <c r="U5317">
        <v>27</v>
      </c>
      <c r="V5317" t="s">
        <v>97</v>
      </c>
      <c r="W5317" t="s">
        <v>1055</v>
      </c>
      <c r="X5317">
        <v>0</v>
      </c>
      <c r="AG5317">
        <v>0</v>
      </c>
      <c r="AL5317" t="s">
        <v>59</v>
      </c>
      <c r="AM5317">
        <v>1</v>
      </c>
      <c r="AN5317" t="s">
        <v>60</v>
      </c>
      <c r="AO5317" s="1" t="d">
        <v>2013-08-13</v>
      </c>
      <c r="AP5317" t="s">
        <v>61</v>
      </c>
      <c r="AQ5317">
        <v>1</v>
      </c>
      <c r="AR5317" t="s">
        <v>60</v>
      </c>
      <c r="AS5317" s="1" t="d">
        <v>2013-08-13</v>
      </c>
      <c r="AT5317" s="1" t="d">
        <v>2013-07-18</v>
      </c>
      <c r="AU5317" s="1" t="d">
        <v>2013-07-18</v>
      </c>
      <c r="AV5317">
        <v>1</v>
      </c>
      <c r="AW5317">
        <v>0</v>
      </c>
      <c r="AX5317">
        <v>962</v>
      </c>
      <c r="AY5317">
        <v>0</v>
      </c>
      <c r="AZ5317">
        <f t="shared" si="498"/>
        <v>1</v>
      </c>
      <c r="BA5317">
        <f t="shared" si="499"/>
        <v>1</v>
      </c>
      <c r="BB5317" s="3">
        <v>1</v>
      </c>
      <c r="BC5317" s="3">
        <v>0</v>
      </c>
      <c r="BD5317" s="3">
        <v>1</v>
      </c>
      <c r="BE5317">
        <f>IF(BD5317&gt;Summary!$C$2,1,0)</f>
        <v>0</v>
      </c>
      <c r="BF5317">
        <f t="shared" si="500"/>
        <v>0</v>
      </c>
      <c r="BG5317">
        <f t="shared" si="501"/>
        <v>1</v>
      </c>
      <c r="BH5317">
        <f t="shared" si="502"/>
        <v>0</v>
      </c>
      <c r="BI5317">
        <f t="shared" si="503"/>
        <v>0</v>
      </c>
    </row>
    <row r="5318" spans="1:61" x14ac:dyDescent="0.2">
      <c r="A5318">
        <v>8110</v>
      </c>
      <c r="B5318" t="s">
        <v>19033</v>
      </c>
      <c r="C5318" t="s">
        <v>3155</v>
      </c>
      <c r="D5318" t="s">
        <v>13304</v>
      </c>
      <c r="E5318" s="1" t="d">
        <v>2013-05-21</v>
      </c>
      <c r="F5318" t="s">
        <v>115</v>
      </c>
      <c r="G5318" s="1" t="d">
        <v>1991-07-30</v>
      </c>
      <c r="H5318">
        <v>24</v>
      </c>
      <c r="I5318" t="s">
        <v>75</v>
      </c>
      <c r="J5318" t="s">
        <v>102</v>
      </c>
      <c r="K5318">
        <v>0</v>
      </c>
      <c r="L5318">
        <v>0</v>
      </c>
      <c r="M5318">
        <v>0</v>
      </c>
      <c r="N5318">
        <v>0</v>
      </c>
      <c r="O5318">
        <v>0</v>
      </c>
      <c r="P5318" s="2" t="d">
        <v>2013-05-21T12:50:10.99999977741390300</v>
      </c>
      <c r="Q5318" s="2" t="d">
        <v>2013-05-22T05:30:39.99999971129000400</v>
      </c>
      <c r="R5318" t="s">
        <v>19034</v>
      </c>
      <c r="S5318" s="1" t="d">
        <v>2013-05-20</v>
      </c>
      <c r="U5318">
        <v>1</v>
      </c>
      <c r="V5318" t="s">
        <v>97</v>
      </c>
      <c r="W5318" t="s">
        <v>98</v>
      </c>
      <c r="X5318">
        <v>0</v>
      </c>
      <c r="AG5318">
        <v>0</v>
      </c>
      <c r="AL5318" t="s">
        <v>59</v>
      </c>
      <c r="AM5318">
        <v>5</v>
      </c>
      <c r="AN5318" t="s">
        <v>87</v>
      </c>
      <c r="AO5318" s="1" t="d">
        <v>2013-05-21</v>
      </c>
      <c r="AP5318" t="s">
        <v>61</v>
      </c>
      <c r="AQ5318">
        <v>5</v>
      </c>
      <c r="AR5318" t="s">
        <v>87</v>
      </c>
      <c r="AS5318" s="1" t="d">
        <v>2013-05-21</v>
      </c>
      <c r="AT5318" s="1" t="d">
        <v>2013-05-21</v>
      </c>
      <c r="AU5318" s="1" t="d">
        <v>2013-05-22</v>
      </c>
      <c r="AV5318">
        <v>0</v>
      </c>
      <c r="AW5318">
        <v>1</v>
      </c>
      <c r="AX5318">
        <v>1046</v>
      </c>
      <c r="AY5318">
        <v>0</v>
      </c>
      <c r="AZ5318">
        <f t="shared" si="498"/>
        <v>1</v>
      </c>
      <c r="BA5318">
        <f t="shared" si="499"/>
        <v>1</v>
      </c>
      <c r="BB5318" s="3">
        <v>1</v>
      </c>
      <c r="BC5318" s="3">
        <v>0</v>
      </c>
      <c r="BD5318" s="3">
        <v>5</v>
      </c>
      <c r="BE5318">
        <f>IF(BD5318&gt;Summary!$C$2,1,0)</f>
        <v>0</v>
      </c>
      <c r="BF5318">
        <f t="shared" si="500"/>
        <v>0</v>
      </c>
      <c r="BG5318">
        <f t="shared" si="501"/>
        <v>1</v>
      </c>
      <c r="BH5318">
        <f t="shared" si="502"/>
        <v>0</v>
      </c>
      <c r="BI5318">
        <f t="shared" si="503"/>
        <v>0</v>
      </c>
    </row>
    <row r="5319" spans="1:61" x14ac:dyDescent="0.2">
      <c r="A5319">
        <v>8111</v>
      </c>
      <c r="B5319" t="s">
        <v>19035</v>
      </c>
      <c r="C5319" t="s">
        <v>2013</v>
      </c>
      <c r="D5319" t="s">
        <v>2987</v>
      </c>
      <c r="E5319" s="1" t="d">
        <v>2014-11-12</v>
      </c>
      <c r="F5319" t="s">
        <v>53</v>
      </c>
      <c r="G5319" s="1" t="d">
        <v>1988-06-02</v>
      </c>
      <c r="H5319">
        <v>27</v>
      </c>
      <c r="I5319" t="s">
        <v>65</v>
      </c>
      <c r="J5319" t="s">
        <v>66</v>
      </c>
      <c r="K5319">
        <v>0</v>
      </c>
      <c r="L5319">
        <v>0</v>
      </c>
      <c r="M5319">
        <v>0</v>
      </c>
      <c r="N5319">
        <v>4</v>
      </c>
      <c r="O5319">
        <v>-1</v>
      </c>
      <c r="P5319" s="2" t="d">
        <v>2014-11-11T09:26:27.00000008102506200</v>
      </c>
      <c r="Q5319" s="2" t="d">
        <v>2014-12-15T09:30:11.00000026635825825</v>
      </c>
      <c r="R5319" t="s">
        <v>19036</v>
      </c>
      <c r="S5319" s="1" t="d">
        <v>2014-11-11</v>
      </c>
      <c r="U5319">
        <v>1</v>
      </c>
      <c r="V5319" t="s">
        <v>57</v>
      </c>
      <c r="W5319" t="s">
        <v>795</v>
      </c>
      <c r="X5319">
        <v>1</v>
      </c>
      <c r="Y5319" t="s">
        <v>19037</v>
      </c>
      <c r="Z5319" t="s">
        <v>70</v>
      </c>
      <c r="AA5319">
        <v>0</v>
      </c>
      <c r="AB5319" s="1" t="d">
        <v>2015-02-03</v>
      </c>
      <c r="AC5319" t="s">
        <v>795</v>
      </c>
      <c r="AD5319" s="1" t="d">
        <v>2015-02-03</v>
      </c>
      <c r="AE5319" s="1" t="d">
        <v>2015-03-12</v>
      </c>
      <c r="AG5319">
        <v>0</v>
      </c>
      <c r="AL5319" t="s">
        <v>59</v>
      </c>
      <c r="AM5319">
        <v>8</v>
      </c>
      <c r="AN5319" t="s">
        <v>86</v>
      </c>
      <c r="AO5319" s="1" t="d">
        <v>2014-11-12</v>
      </c>
      <c r="AP5319" t="s">
        <v>61</v>
      </c>
      <c r="AQ5319">
        <v>5</v>
      </c>
      <c r="AR5319" t="s">
        <v>87</v>
      </c>
      <c r="AS5319" s="1" t="d">
        <v>2014-11-12</v>
      </c>
      <c r="AT5319" s="1" t="d">
        <v>2015-02-03</v>
      </c>
      <c r="AU5319" s="1" t="d">
        <v>2015-03-12</v>
      </c>
      <c r="AV5319">
        <v>4</v>
      </c>
      <c r="AW5319">
        <v>33</v>
      </c>
      <c r="AX5319">
        <v>83</v>
      </c>
      <c r="AY5319">
        <v>1</v>
      </c>
      <c r="AZ5319">
        <f t="shared" si="498"/>
        <v>1</v>
      </c>
      <c r="BA5319">
        <f t="shared" si="499"/>
        <v>1</v>
      </c>
      <c r="BB5319" s="3">
        <v>1</v>
      </c>
      <c r="BC5319" s="3">
        <v>1</v>
      </c>
      <c r="BD5319" s="3">
        <v>8</v>
      </c>
      <c r="BE5319">
        <f>IF(BD5319&gt;Summary!$C$2,1,0)</f>
        <v>1</v>
      </c>
      <c r="BF5319">
        <f t="shared" si="500"/>
        <v>1</v>
      </c>
      <c r="BG5319">
        <f t="shared" si="501"/>
        <v>0</v>
      </c>
      <c r="BH5319">
        <f t="shared" si="502"/>
        <v>0</v>
      </c>
      <c r="BI5319">
        <f t="shared" si="503"/>
        <v>0</v>
      </c>
    </row>
    <row r="5320" spans="1:61" x14ac:dyDescent="0.2">
      <c r="A5320">
        <v>8112</v>
      </c>
      <c r="B5320" t="s">
        <v>19038</v>
      </c>
      <c r="C5320" t="s">
        <v>6523</v>
      </c>
      <c r="D5320" t="s">
        <v>19039</v>
      </c>
      <c r="E5320" s="1" t="d">
        <v>2013-01-19</v>
      </c>
      <c r="F5320" t="s">
        <v>115</v>
      </c>
      <c r="G5320" s="1" t="d">
        <v>1960-12-05</v>
      </c>
      <c r="H5320">
        <v>55</v>
      </c>
      <c r="I5320" t="s">
        <v>54</v>
      </c>
      <c r="J5320" t="s">
        <v>66</v>
      </c>
      <c r="K5320">
        <v>0</v>
      </c>
      <c r="L5320">
        <v>0</v>
      </c>
      <c r="M5320">
        <v>0</v>
      </c>
      <c r="N5320">
        <v>1</v>
      </c>
      <c r="O5320">
        <v>-1</v>
      </c>
      <c r="P5320" s="2" t="d">
        <v>2013-01-18T05:15:25.999999791383742975</v>
      </c>
      <c r="Q5320" s="2" t="d">
        <v>2013-01-20T08:28:44.00000025518238600</v>
      </c>
      <c r="R5320" t="s">
        <v>19040</v>
      </c>
      <c r="S5320" s="1" t="d">
        <v>2013-01-18</v>
      </c>
      <c r="U5320">
        <v>1</v>
      </c>
      <c r="V5320" t="s">
        <v>97</v>
      </c>
      <c r="W5320" t="s">
        <v>608</v>
      </c>
      <c r="X5320">
        <v>0</v>
      </c>
      <c r="AG5320">
        <v>0</v>
      </c>
      <c r="AL5320" t="s">
        <v>59</v>
      </c>
      <c r="AM5320">
        <v>1</v>
      </c>
      <c r="AN5320" t="s">
        <v>60</v>
      </c>
      <c r="AO5320" s="1" t="d">
        <v>2013-01-19</v>
      </c>
      <c r="AP5320" t="s">
        <v>61</v>
      </c>
      <c r="AQ5320">
        <v>1</v>
      </c>
      <c r="AR5320" t="s">
        <v>60</v>
      </c>
      <c r="AS5320" s="1" t="d">
        <v>2013-01-19</v>
      </c>
      <c r="AT5320" s="1" t="d">
        <v>2013-01-18</v>
      </c>
      <c r="AU5320" s="1" t="d">
        <v>2013-01-20</v>
      </c>
      <c r="AV5320">
        <v>1</v>
      </c>
      <c r="AW5320">
        <v>1</v>
      </c>
      <c r="AX5320">
        <v>1168</v>
      </c>
      <c r="AY5320">
        <v>0</v>
      </c>
      <c r="AZ5320">
        <f t="shared" si="498"/>
        <v>1</v>
      </c>
      <c r="BA5320">
        <f t="shared" si="499"/>
        <v>1</v>
      </c>
      <c r="BB5320" s="3">
        <v>1</v>
      </c>
      <c r="BC5320" s="3">
        <v>0</v>
      </c>
      <c r="BD5320" s="3">
        <v>1</v>
      </c>
      <c r="BE5320">
        <f>IF(BD5320&gt;Summary!$C$2,1,0)</f>
        <v>0</v>
      </c>
      <c r="BF5320">
        <f t="shared" si="500"/>
        <v>0</v>
      </c>
      <c r="BG5320">
        <f t="shared" si="501"/>
        <v>1</v>
      </c>
      <c r="BH5320">
        <f t="shared" si="502"/>
        <v>0</v>
      </c>
      <c r="BI5320">
        <f t="shared" si="503"/>
        <v>0</v>
      </c>
    </row>
    <row r="5321" spans="1:61" x14ac:dyDescent="0.2">
      <c r="A5321">
        <v>8113</v>
      </c>
      <c r="B5321" t="s">
        <v>19041</v>
      </c>
      <c r="C5321" t="s">
        <v>1349</v>
      </c>
      <c r="D5321" t="s">
        <v>19042</v>
      </c>
      <c r="E5321" s="1" t="d">
        <v>2013-11-25</v>
      </c>
      <c r="F5321" t="s">
        <v>53</v>
      </c>
      <c r="G5321" s="1" t="d">
        <v>1996-09-22</v>
      </c>
      <c r="H5321">
        <v>19</v>
      </c>
      <c r="I5321" t="s">
        <v>75</v>
      </c>
      <c r="J5321" t="s">
        <v>66</v>
      </c>
      <c r="K5321">
        <v>1</v>
      </c>
      <c r="L5321">
        <v>2</v>
      </c>
      <c r="M5321">
        <v>0</v>
      </c>
      <c r="N5321">
        <v>3</v>
      </c>
      <c r="O5321">
        <v>-200</v>
      </c>
      <c r="P5321" s="2" t="d">
        <v>2013-05-09T05:30:31.99999972712248800</v>
      </c>
      <c r="Q5321" s="2" t="d">
        <v>2013-11-25T01:22:29.00000018533318950</v>
      </c>
      <c r="R5321" t="s">
        <v>19043</v>
      </c>
      <c r="T5321" s="1" t="d">
        <v>2013-05-09</v>
      </c>
      <c r="U5321">
        <v>200</v>
      </c>
      <c r="V5321" t="s">
        <v>57</v>
      </c>
      <c r="W5321" t="s">
        <v>92</v>
      </c>
      <c r="X5321">
        <v>1</v>
      </c>
      <c r="Y5321" t="s">
        <v>19044</v>
      </c>
      <c r="Z5321" t="s">
        <v>135</v>
      </c>
      <c r="AA5321">
        <v>0</v>
      </c>
      <c r="AB5321" s="1" t="d">
        <v>2015-01-11</v>
      </c>
      <c r="AC5321" t="s">
        <v>218</v>
      </c>
      <c r="AD5321" s="1" t="d">
        <v>2015-01-11</v>
      </c>
      <c r="AE5321" s="1" t="d">
        <v>2015-01-12</v>
      </c>
      <c r="AG5321">
        <v>1</v>
      </c>
      <c r="AH5321" t="s">
        <v>19044</v>
      </c>
      <c r="AI5321" t="s">
        <v>106</v>
      </c>
      <c r="AJ5321" s="1" t="d">
        <v>2015-01-11</v>
      </c>
      <c r="AK5321" t="s">
        <v>2739</v>
      </c>
      <c r="AL5321" t="s">
        <v>59</v>
      </c>
      <c r="AM5321">
        <v>10</v>
      </c>
      <c r="AN5321" t="s">
        <v>86</v>
      </c>
      <c r="AO5321" s="1" t="d">
        <v>2013-11-25</v>
      </c>
      <c r="AP5321" t="s">
        <v>61</v>
      </c>
      <c r="AQ5321">
        <v>9</v>
      </c>
      <c r="AR5321" t="s">
        <v>86</v>
      </c>
      <c r="AS5321" s="1" t="d">
        <v>2013-11-25</v>
      </c>
      <c r="AT5321" s="1" t="d">
        <v>2015-01-11</v>
      </c>
      <c r="AU5321" s="1" t="d">
        <v>2015-01-12</v>
      </c>
      <c r="AV5321">
        <v>3</v>
      </c>
      <c r="AW5321">
        <v>0</v>
      </c>
      <c r="AX5321">
        <v>412</v>
      </c>
      <c r="AY5321">
        <v>1</v>
      </c>
      <c r="AZ5321">
        <f t="shared" si="498"/>
        <v>0</v>
      </c>
      <c r="BA5321">
        <f t="shared" si="499"/>
        <v>1</v>
      </c>
      <c r="BB5321" s="3">
        <v>1</v>
      </c>
      <c r="BC5321" s="3">
        <v>1</v>
      </c>
      <c r="BD5321" s="3">
        <v>10</v>
      </c>
      <c r="BE5321">
        <f>IF(BD5321&gt;Summary!$C$2,1,0)</f>
        <v>1</v>
      </c>
      <c r="BF5321">
        <f t="shared" si="500"/>
        <v>1</v>
      </c>
      <c r="BG5321">
        <f t="shared" si="501"/>
        <v>0</v>
      </c>
      <c r="BH5321">
        <f t="shared" si="502"/>
        <v>0</v>
      </c>
      <c r="BI5321">
        <f t="shared" si="503"/>
        <v>0</v>
      </c>
    </row>
    <row r="5322" spans="1:61" x14ac:dyDescent="0.2">
      <c r="A5322">
        <v>8114</v>
      </c>
      <c r="B5322" t="s">
        <v>19045</v>
      </c>
      <c r="C5322" t="s">
        <v>242</v>
      </c>
      <c r="D5322" t="s">
        <v>19046</v>
      </c>
      <c r="E5322" s="1" t="d">
        <v>2013-10-25</v>
      </c>
      <c r="F5322" t="s">
        <v>53</v>
      </c>
      <c r="G5322" s="1" t="d">
        <v>1991-07-08</v>
      </c>
      <c r="H5322">
        <v>24</v>
      </c>
      <c r="I5322" t="s">
        <v>75</v>
      </c>
      <c r="J5322" t="s">
        <v>66</v>
      </c>
      <c r="K5322">
        <v>2</v>
      </c>
      <c r="L5322">
        <v>0</v>
      </c>
      <c r="M5322">
        <v>0</v>
      </c>
      <c r="N5322">
        <v>7</v>
      </c>
      <c r="O5322">
        <v>-1</v>
      </c>
      <c r="P5322" s="2" t="d">
        <v>2013-10-24T10:28:40.0000001583248400</v>
      </c>
      <c r="Q5322" s="2" t="d">
        <v>2013-10-27T07:45:15.00000015366822150</v>
      </c>
      <c r="R5322" t="s">
        <v>19047</v>
      </c>
      <c r="S5322" s="1" t="d">
        <v>2013-10-24</v>
      </c>
      <c r="U5322">
        <v>1</v>
      </c>
      <c r="V5322" t="s">
        <v>97</v>
      </c>
      <c r="W5322" t="s">
        <v>1283</v>
      </c>
      <c r="X5322">
        <v>1</v>
      </c>
      <c r="Y5322" t="s">
        <v>19048</v>
      </c>
      <c r="Z5322" t="s">
        <v>174</v>
      </c>
      <c r="AA5322">
        <v>0</v>
      </c>
      <c r="AB5322" s="1" t="d">
        <v>2013-11-25</v>
      </c>
      <c r="AC5322" t="s">
        <v>10669</v>
      </c>
      <c r="AD5322" s="1" t="d">
        <v>2013-11-25</v>
      </c>
      <c r="AE5322" s="1" t="d">
        <v>2013-12-06</v>
      </c>
      <c r="AG5322">
        <v>0</v>
      </c>
      <c r="AL5322" t="s">
        <v>59</v>
      </c>
      <c r="AM5322">
        <v>8</v>
      </c>
      <c r="AN5322" t="s">
        <v>86</v>
      </c>
      <c r="AO5322" s="1" t="d">
        <v>2013-10-25</v>
      </c>
      <c r="AP5322" t="s">
        <v>61</v>
      </c>
      <c r="AQ5322">
        <v>7</v>
      </c>
      <c r="AR5322" t="s">
        <v>87</v>
      </c>
      <c r="AS5322" s="1" t="d">
        <v>2013-10-25</v>
      </c>
      <c r="AT5322" s="1" t="d">
        <v>2013-11-25</v>
      </c>
      <c r="AU5322" s="1" t="d">
        <v>2013-12-06</v>
      </c>
      <c r="AV5322">
        <v>7</v>
      </c>
      <c r="AW5322">
        <v>2</v>
      </c>
      <c r="AX5322">
        <v>31</v>
      </c>
      <c r="AY5322">
        <v>1</v>
      </c>
      <c r="AZ5322">
        <f t="shared" si="498"/>
        <v>1</v>
      </c>
      <c r="BA5322">
        <f t="shared" si="499"/>
        <v>1</v>
      </c>
      <c r="BB5322" s="3">
        <v>1</v>
      </c>
      <c r="BC5322" s="3">
        <v>1</v>
      </c>
      <c r="BD5322" s="3">
        <v>8</v>
      </c>
      <c r="BE5322">
        <f>IF(BD5322&gt;Summary!$C$2,1,0)</f>
        <v>1</v>
      </c>
      <c r="BF5322">
        <f t="shared" si="500"/>
        <v>1</v>
      </c>
      <c r="BG5322">
        <f t="shared" si="501"/>
        <v>0</v>
      </c>
      <c r="BH5322">
        <f t="shared" si="502"/>
        <v>0</v>
      </c>
      <c r="BI5322">
        <f t="shared" si="503"/>
        <v>0</v>
      </c>
    </row>
    <row r="5323" spans="1:61" x14ac:dyDescent="0.2">
      <c r="A5323">
        <v>8115</v>
      </c>
      <c r="B5323" t="s">
        <v>19049</v>
      </c>
      <c r="C5323" t="s">
        <v>3649</v>
      </c>
      <c r="D5323" t="s">
        <v>19050</v>
      </c>
      <c r="E5323" s="1" t="d">
        <v>2013-09-23</v>
      </c>
      <c r="F5323" t="s">
        <v>53</v>
      </c>
      <c r="G5323" s="1" t="d">
        <v>1976-11-02</v>
      </c>
      <c r="H5323">
        <v>39</v>
      </c>
      <c r="I5323" t="s">
        <v>65</v>
      </c>
      <c r="J5323" t="s">
        <v>55</v>
      </c>
      <c r="K5323">
        <v>0</v>
      </c>
      <c r="L5323">
        <v>0</v>
      </c>
      <c r="M5323">
        <v>0</v>
      </c>
      <c r="N5323">
        <v>1</v>
      </c>
      <c r="R5323" t="s">
        <v>19051</v>
      </c>
      <c r="S5323" s="1" t="d">
        <v>2013-06-15</v>
      </c>
      <c r="U5323">
        <v>100</v>
      </c>
      <c r="V5323" t="s">
        <v>97</v>
      </c>
      <c r="W5323" t="s">
        <v>777</v>
      </c>
      <c r="X5323">
        <v>0</v>
      </c>
      <c r="AG5323">
        <v>0</v>
      </c>
      <c r="AL5323" t="s">
        <v>59</v>
      </c>
      <c r="AM5323">
        <v>1</v>
      </c>
      <c r="AN5323" t="s">
        <v>60</v>
      </c>
      <c r="AO5323" s="1" t="d">
        <v>2013-09-23</v>
      </c>
      <c r="AP5323" t="s">
        <v>61</v>
      </c>
      <c r="AQ5323">
        <v>1</v>
      </c>
      <c r="AR5323" t="s">
        <v>60</v>
      </c>
      <c r="AS5323" s="1" t="d">
        <v>2013-09-23</v>
      </c>
      <c r="AV5323">
        <v>1</v>
      </c>
      <c r="AW5323">
        <v>0</v>
      </c>
      <c r="AX5323">
        <v>921</v>
      </c>
      <c r="AY5323">
        <v>0</v>
      </c>
      <c r="AZ5323">
        <f t="shared" si="498"/>
        <v>1</v>
      </c>
      <c r="BA5323">
        <f t="shared" si="499"/>
        <v>0</v>
      </c>
      <c r="BB5323" s="3">
        <v>1</v>
      </c>
      <c r="BC5323" s="3">
        <v>0</v>
      </c>
      <c r="BD5323" s="3">
        <v>1</v>
      </c>
      <c r="BE5323">
        <f>IF(BD5323&gt;Summary!$C$2,1,0)</f>
        <v>0</v>
      </c>
      <c r="BF5323">
        <f t="shared" si="500"/>
        <v>0</v>
      </c>
      <c r="BG5323">
        <f t="shared" si="501"/>
        <v>1</v>
      </c>
      <c r="BH5323">
        <f t="shared" si="502"/>
        <v>0</v>
      </c>
      <c r="BI5323">
        <f t="shared" si="503"/>
        <v>0</v>
      </c>
    </row>
    <row r="5324" spans="1:61" x14ac:dyDescent="0.2">
      <c r="A5324">
        <v>8116</v>
      </c>
      <c r="B5324" t="s">
        <v>19052</v>
      </c>
      <c r="C5324" t="s">
        <v>19053</v>
      </c>
      <c r="D5324" t="s">
        <v>19054</v>
      </c>
      <c r="E5324" s="1" t="d">
        <v>2013-09-09</v>
      </c>
      <c r="F5324" t="s">
        <v>53</v>
      </c>
      <c r="G5324" s="1" t="d">
        <v>1994-07-29</v>
      </c>
      <c r="H5324">
        <v>21</v>
      </c>
      <c r="I5324" t="s">
        <v>75</v>
      </c>
      <c r="J5324" t="s">
        <v>102</v>
      </c>
      <c r="K5324">
        <v>0</v>
      </c>
      <c r="L5324">
        <v>0</v>
      </c>
      <c r="M5324">
        <v>0</v>
      </c>
      <c r="N5324">
        <v>1</v>
      </c>
      <c r="O5324">
        <v>-1</v>
      </c>
      <c r="P5324" s="2" t="d">
        <v>2013-09-08T08:48:03.00000024028122300</v>
      </c>
      <c r="Q5324" s="2" t="d">
        <v>2013-09-09T02:06:14.00000025518238600</v>
      </c>
      <c r="R5324" t="s">
        <v>19055</v>
      </c>
      <c r="T5324" s="1" t="d">
        <v>2013-09-08</v>
      </c>
      <c r="U5324">
        <v>1</v>
      </c>
      <c r="V5324" t="s">
        <v>57</v>
      </c>
      <c r="W5324" t="s">
        <v>92</v>
      </c>
      <c r="X5324">
        <v>0</v>
      </c>
      <c r="AG5324">
        <v>0</v>
      </c>
      <c r="AL5324" t="s">
        <v>59</v>
      </c>
      <c r="AM5324">
        <v>4</v>
      </c>
      <c r="AN5324" t="s">
        <v>60</v>
      </c>
      <c r="AO5324" s="1" t="d">
        <v>2013-09-09</v>
      </c>
      <c r="AP5324" t="s">
        <v>61</v>
      </c>
      <c r="AQ5324">
        <v>6</v>
      </c>
      <c r="AR5324" t="s">
        <v>87</v>
      </c>
      <c r="AS5324" s="1" t="d">
        <v>2013-09-09</v>
      </c>
      <c r="AT5324" s="1" t="d">
        <v>2013-09-08</v>
      </c>
      <c r="AU5324" s="1" t="d">
        <v>2013-09-09</v>
      </c>
      <c r="AV5324">
        <v>1</v>
      </c>
      <c r="AW5324">
        <v>0</v>
      </c>
      <c r="AX5324">
        <v>935</v>
      </c>
      <c r="AY5324">
        <v>0</v>
      </c>
      <c r="AZ5324">
        <f t="shared" si="498"/>
        <v>1</v>
      </c>
      <c r="BA5324">
        <f t="shared" si="499"/>
        <v>1</v>
      </c>
      <c r="BB5324" s="3">
        <v>1</v>
      </c>
      <c r="BC5324" s="3">
        <v>0</v>
      </c>
      <c r="BD5324" s="3">
        <v>4</v>
      </c>
      <c r="BE5324">
        <f>IF(BD5324&gt;Summary!$C$2,1,0)</f>
        <v>0</v>
      </c>
      <c r="BF5324">
        <f t="shared" si="500"/>
        <v>0</v>
      </c>
      <c r="BG5324">
        <f t="shared" si="501"/>
        <v>1</v>
      </c>
      <c r="BH5324">
        <f t="shared" si="502"/>
        <v>0</v>
      </c>
      <c r="BI5324">
        <f t="shared" si="503"/>
        <v>0</v>
      </c>
    </row>
    <row r="5325" spans="1:61" x14ac:dyDescent="0.2">
      <c r="A5325">
        <v>8117</v>
      </c>
      <c r="B5325" t="s">
        <v>19056</v>
      </c>
      <c r="C5325" t="s">
        <v>1565</v>
      </c>
      <c r="D5325" t="s">
        <v>19057</v>
      </c>
      <c r="E5325" s="1" t="d">
        <v>2013-09-15</v>
      </c>
      <c r="F5325" t="s">
        <v>53</v>
      </c>
      <c r="G5325" s="1" t="d">
        <v>1988-04-06</v>
      </c>
      <c r="H5325">
        <v>28</v>
      </c>
      <c r="I5325" t="s">
        <v>65</v>
      </c>
      <c r="J5325" t="s">
        <v>102</v>
      </c>
      <c r="K5325">
        <v>0</v>
      </c>
      <c r="L5325">
        <v>0</v>
      </c>
      <c r="M5325">
        <v>0</v>
      </c>
      <c r="N5325">
        <v>0</v>
      </c>
      <c r="O5325">
        <v>-1</v>
      </c>
      <c r="P5325" s="2" t="d">
        <v>2013-09-14T07:25:21.00000015925616100</v>
      </c>
      <c r="Q5325" s="2" t="d">
        <v>2013-10-21T08:49:04.000000040978193525</v>
      </c>
      <c r="R5325" t="s">
        <v>19058</v>
      </c>
      <c r="S5325" s="1" t="d">
        <v>2013-09-14</v>
      </c>
      <c r="U5325">
        <v>1</v>
      </c>
      <c r="V5325" t="s">
        <v>57</v>
      </c>
      <c r="W5325" t="s">
        <v>145</v>
      </c>
      <c r="X5325">
        <v>1</v>
      </c>
      <c r="Y5325" t="s">
        <v>19059</v>
      </c>
      <c r="Z5325" t="s">
        <v>79</v>
      </c>
      <c r="AA5325">
        <v>136</v>
      </c>
      <c r="AB5325" s="1" t="d">
        <v>2014-10-20</v>
      </c>
      <c r="AC5325" t="s">
        <v>1225</v>
      </c>
      <c r="AD5325" s="1" t="d">
        <v>2015-03-05</v>
      </c>
      <c r="AE5325" s="1" t="d">
        <v>2015-03-20</v>
      </c>
      <c r="AG5325">
        <v>0</v>
      </c>
      <c r="AL5325" t="s">
        <v>59</v>
      </c>
      <c r="AM5325">
        <v>6</v>
      </c>
      <c r="AN5325" t="s">
        <v>87</v>
      </c>
      <c r="AO5325" s="1" t="d">
        <v>2013-09-15</v>
      </c>
      <c r="AP5325" t="s">
        <v>61</v>
      </c>
      <c r="AQ5325">
        <v>7</v>
      </c>
      <c r="AR5325" t="s">
        <v>87</v>
      </c>
      <c r="AS5325" s="1" t="d">
        <v>2013-09-15</v>
      </c>
      <c r="AT5325" s="1" t="d">
        <v>2014-01-17</v>
      </c>
      <c r="AU5325" s="1" t="d">
        <v>2014-03-28</v>
      </c>
      <c r="AV5325">
        <v>0</v>
      </c>
      <c r="AW5325">
        <v>36</v>
      </c>
      <c r="AX5325">
        <v>124</v>
      </c>
      <c r="AY5325">
        <v>0</v>
      </c>
      <c r="AZ5325">
        <f t="shared" si="498"/>
        <v>1</v>
      </c>
      <c r="BA5325">
        <f t="shared" si="499"/>
        <v>1</v>
      </c>
      <c r="BB5325" s="3">
        <v>1</v>
      </c>
      <c r="BC5325" s="3">
        <v>1</v>
      </c>
      <c r="BD5325" s="3">
        <v>6</v>
      </c>
      <c r="BE5325">
        <f>IF(BD5325&gt;Summary!$C$2,1,0)</f>
        <v>1</v>
      </c>
      <c r="BF5325">
        <f t="shared" si="500"/>
        <v>1</v>
      </c>
      <c r="BG5325">
        <f t="shared" si="501"/>
        <v>0</v>
      </c>
      <c r="BH5325">
        <f t="shared" si="502"/>
        <v>0</v>
      </c>
      <c r="BI5325">
        <f t="shared" si="503"/>
        <v>0</v>
      </c>
    </row>
    <row r="5326" spans="1:61" x14ac:dyDescent="0.2">
      <c r="A5326">
        <v>8118</v>
      </c>
      <c r="B5326" t="s">
        <v>19060</v>
      </c>
      <c r="C5326" t="s">
        <v>249</v>
      </c>
      <c r="D5326" t="s">
        <v>19061</v>
      </c>
      <c r="E5326" s="1" t="d">
        <v>2013-01-25</v>
      </c>
      <c r="F5326" t="s">
        <v>53</v>
      </c>
      <c r="G5326" s="1" t="d">
        <v>1981-07-31</v>
      </c>
      <c r="H5326">
        <v>34</v>
      </c>
      <c r="I5326" t="s">
        <v>65</v>
      </c>
      <c r="J5326" t="s">
        <v>66</v>
      </c>
      <c r="K5326">
        <v>0</v>
      </c>
      <c r="L5326">
        <v>0</v>
      </c>
      <c r="M5326">
        <v>0</v>
      </c>
      <c r="N5326">
        <v>4</v>
      </c>
      <c r="O5326">
        <v>0</v>
      </c>
      <c r="P5326" s="2" t="d">
        <v>2013-01-25T01:41:29.000000129453837700</v>
      </c>
      <c r="Q5326" s="2" t="d">
        <v>2013-01-25T01:58:15.99999978672713325</v>
      </c>
      <c r="R5326" t="s">
        <v>19062</v>
      </c>
      <c r="S5326" s="1" t="d">
        <v>2013-01-24</v>
      </c>
      <c r="U5326">
        <v>1</v>
      </c>
      <c r="V5326" t="s">
        <v>97</v>
      </c>
      <c r="W5326" t="s">
        <v>213</v>
      </c>
      <c r="X5326">
        <v>0</v>
      </c>
      <c r="AG5326">
        <v>0</v>
      </c>
      <c r="AL5326" t="s">
        <v>59</v>
      </c>
      <c r="AM5326">
        <v>6</v>
      </c>
      <c r="AN5326" t="s">
        <v>87</v>
      </c>
      <c r="AO5326" s="1" t="d">
        <v>2013-01-25</v>
      </c>
      <c r="AP5326" t="s">
        <v>61</v>
      </c>
      <c r="AQ5326">
        <v>6</v>
      </c>
      <c r="AR5326" t="s">
        <v>87</v>
      </c>
      <c r="AS5326" s="1" t="d">
        <v>2013-01-25</v>
      </c>
      <c r="AT5326" s="1" t="d">
        <v>2013-01-25</v>
      </c>
      <c r="AU5326" s="1" t="d">
        <v>2013-01-25</v>
      </c>
      <c r="AV5326">
        <v>4</v>
      </c>
      <c r="AW5326">
        <v>0</v>
      </c>
      <c r="AX5326">
        <v>1162</v>
      </c>
      <c r="AY5326">
        <v>0</v>
      </c>
      <c r="AZ5326">
        <f t="shared" si="498"/>
        <v>1</v>
      </c>
      <c r="BA5326">
        <f t="shared" si="499"/>
        <v>1</v>
      </c>
      <c r="BB5326" s="3">
        <v>1</v>
      </c>
      <c r="BC5326" s="3">
        <v>0</v>
      </c>
      <c r="BD5326" s="3">
        <v>6</v>
      </c>
      <c r="BE5326">
        <f>IF(BD5326&gt;Summary!$C$2,1,0)</f>
        <v>1</v>
      </c>
      <c r="BF5326">
        <f t="shared" si="500"/>
        <v>0</v>
      </c>
      <c r="BG5326">
        <f t="shared" si="501"/>
        <v>0</v>
      </c>
      <c r="BH5326">
        <f t="shared" si="502"/>
        <v>1</v>
      </c>
      <c r="BI5326">
        <f t="shared" si="503"/>
        <v>0</v>
      </c>
    </row>
    <row r="5327" spans="1:61" x14ac:dyDescent="0.2">
      <c r="A5327">
        <v>8119</v>
      </c>
      <c r="B5327" t="s">
        <v>19063</v>
      </c>
      <c r="C5327" t="s">
        <v>16060</v>
      </c>
      <c r="D5327" t="s">
        <v>266</v>
      </c>
      <c r="E5327" s="1" t="d">
        <v>2013-01-16</v>
      </c>
      <c r="F5327" t="s">
        <v>53</v>
      </c>
      <c r="G5327" s="1" t="d">
        <v>1988-12-20</v>
      </c>
      <c r="H5327">
        <v>27</v>
      </c>
      <c r="I5327" t="s">
        <v>65</v>
      </c>
      <c r="J5327" t="s">
        <v>66</v>
      </c>
      <c r="K5327">
        <v>0</v>
      </c>
      <c r="L5327">
        <v>0</v>
      </c>
      <c r="M5327">
        <v>0</v>
      </c>
      <c r="N5327">
        <v>2</v>
      </c>
      <c r="O5327">
        <v>-1</v>
      </c>
      <c r="P5327" s="2" t="d">
        <v>2013-01-15T09:51:36.99999976437538875</v>
      </c>
      <c r="Q5327" s="2" t="d">
        <v>2013-01-17T09:14:59.99999979045242400</v>
      </c>
      <c r="R5327" t="s">
        <v>19064</v>
      </c>
      <c r="T5327" s="1" t="d">
        <v>2013-01-16</v>
      </c>
      <c r="U5327">
        <v>0</v>
      </c>
      <c r="V5327" t="s">
        <v>57</v>
      </c>
      <c r="W5327" t="s">
        <v>92</v>
      </c>
      <c r="X5327">
        <v>1</v>
      </c>
      <c r="Y5327" t="s">
        <v>19065</v>
      </c>
      <c r="Z5327" t="s">
        <v>70</v>
      </c>
      <c r="AA5327">
        <v>0</v>
      </c>
      <c r="AB5327" s="1" t="d">
        <v>2014-01-24</v>
      </c>
      <c r="AC5327" t="s">
        <v>104</v>
      </c>
      <c r="AD5327" s="1" t="d">
        <v>2014-01-24</v>
      </c>
      <c r="AE5327" s="1" t="d">
        <v>2014-07-01</v>
      </c>
      <c r="AG5327">
        <v>0</v>
      </c>
      <c r="AL5327" t="s">
        <v>59</v>
      </c>
      <c r="AM5327">
        <v>5</v>
      </c>
      <c r="AN5327" t="s">
        <v>87</v>
      </c>
      <c r="AO5327" s="1" t="d">
        <v>2013-01-16</v>
      </c>
      <c r="AP5327" t="s">
        <v>61</v>
      </c>
      <c r="AQ5327">
        <v>3</v>
      </c>
      <c r="AR5327" t="s">
        <v>60</v>
      </c>
      <c r="AS5327" s="1" t="d">
        <v>2013-01-16</v>
      </c>
      <c r="AT5327" s="1" t="d">
        <v>2014-01-17</v>
      </c>
      <c r="AU5327" s="1" t="d">
        <v>2014-01-25</v>
      </c>
      <c r="AV5327">
        <v>2</v>
      </c>
      <c r="AW5327">
        <v>1</v>
      </c>
      <c r="AX5327">
        <v>373</v>
      </c>
      <c r="AY5327">
        <v>1</v>
      </c>
      <c r="AZ5327">
        <f t="shared" si="498"/>
        <v>1</v>
      </c>
      <c r="BA5327">
        <f t="shared" si="499"/>
        <v>1</v>
      </c>
      <c r="BB5327" s="3">
        <v>1</v>
      </c>
      <c r="BC5327" s="3">
        <v>0</v>
      </c>
      <c r="BD5327" s="3">
        <v>5</v>
      </c>
      <c r="BE5327">
        <f>IF(BD5327&gt;Summary!$C$2,1,0)</f>
        <v>0</v>
      </c>
      <c r="BF5327">
        <f t="shared" si="500"/>
        <v>0</v>
      </c>
      <c r="BG5327">
        <f t="shared" si="501"/>
        <v>1</v>
      </c>
      <c r="BH5327">
        <f t="shared" si="502"/>
        <v>0</v>
      </c>
      <c r="BI5327">
        <f t="shared" si="503"/>
        <v>0</v>
      </c>
    </row>
    <row r="5328" spans="1:61" x14ac:dyDescent="0.2">
      <c r="A5328">
        <v>8120</v>
      </c>
      <c r="B5328" t="s">
        <v>19066</v>
      </c>
      <c r="C5328" t="s">
        <v>383</v>
      </c>
      <c r="D5328" t="s">
        <v>19067</v>
      </c>
      <c r="E5328" s="1" t="d">
        <v>2013-04-20</v>
      </c>
      <c r="F5328" t="s">
        <v>53</v>
      </c>
      <c r="G5328" s="1" t="d">
        <v>1979-03-30</v>
      </c>
      <c r="H5328">
        <v>37</v>
      </c>
      <c r="I5328" t="s">
        <v>65</v>
      </c>
      <c r="J5328" t="s">
        <v>66</v>
      </c>
      <c r="K5328">
        <v>3</v>
      </c>
      <c r="L5328">
        <v>0</v>
      </c>
      <c r="M5328">
        <v>0</v>
      </c>
      <c r="N5328">
        <v>12</v>
      </c>
      <c r="O5328">
        <v>-1</v>
      </c>
      <c r="P5328" s="2" t="d">
        <v>2013-04-19T03:12:02.999999905005097350</v>
      </c>
      <c r="Q5328" s="2" t="d">
        <v>2013-06-10T10:44:27.99999985378235325</v>
      </c>
      <c r="R5328" t="s">
        <v>19068</v>
      </c>
      <c r="T5328" s="1" t="d">
        <v>2013-04-19</v>
      </c>
      <c r="U5328">
        <v>1</v>
      </c>
      <c r="V5328" t="s">
        <v>97</v>
      </c>
      <c r="W5328" t="s">
        <v>92</v>
      </c>
      <c r="X5328">
        <v>0</v>
      </c>
      <c r="AG5328">
        <v>0</v>
      </c>
      <c r="AL5328" t="s">
        <v>59</v>
      </c>
      <c r="AM5328">
        <v>10</v>
      </c>
      <c r="AN5328" t="s">
        <v>86</v>
      </c>
      <c r="AO5328" s="1" t="d">
        <v>2013-04-20</v>
      </c>
      <c r="AP5328" t="s">
        <v>61</v>
      </c>
      <c r="AQ5328">
        <v>9</v>
      </c>
      <c r="AR5328" t="s">
        <v>86</v>
      </c>
      <c r="AS5328" s="1" t="d">
        <v>2013-04-20</v>
      </c>
      <c r="AT5328" s="1" t="d">
        <v>2014-03-20</v>
      </c>
      <c r="AU5328" s="1" t="d">
        <v>2014-11-29</v>
      </c>
      <c r="AV5328">
        <v>12</v>
      </c>
      <c r="AW5328">
        <v>51</v>
      </c>
      <c r="AX5328">
        <v>334</v>
      </c>
      <c r="AY5328">
        <v>0</v>
      </c>
      <c r="AZ5328">
        <f t="shared" si="498"/>
        <v>1</v>
      </c>
      <c r="BA5328">
        <f t="shared" si="499"/>
        <v>1</v>
      </c>
      <c r="BB5328" s="3">
        <v>1</v>
      </c>
      <c r="BC5328" s="3">
        <v>0</v>
      </c>
      <c r="BD5328" s="3">
        <v>10</v>
      </c>
      <c r="BE5328">
        <f>IF(BD5328&gt;Summary!$C$2,1,0)</f>
        <v>1</v>
      </c>
      <c r="BF5328">
        <f t="shared" si="500"/>
        <v>0</v>
      </c>
      <c r="BG5328">
        <f t="shared" si="501"/>
        <v>0</v>
      </c>
      <c r="BH5328">
        <f t="shared" si="502"/>
        <v>1</v>
      </c>
      <c r="BI5328">
        <f t="shared" si="503"/>
        <v>0</v>
      </c>
    </row>
    <row r="5329" spans="1:61" x14ac:dyDescent="0.2">
      <c r="A5329">
        <v>8121</v>
      </c>
      <c r="B5329" t="s">
        <v>19069</v>
      </c>
      <c r="C5329" t="s">
        <v>19070</v>
      </c>
      <c r="D5329" t="s">
        <v>19071</v>
      </c>
      <c r="E5329" s="1" t="d">
        <v>2013-12-20</v>
      </c>
      <c r="F5329" t="s">
        <v>53</v>
      </c>
      <c r="G5329" s="1" t="d">
        <v>1975-06-07</v>
      </c>
      <c r="H5329">
        <v>40</v>
      </c>
      <c r="I5329" t="s">
        <v>65</v>
      </c>
      <c r="J5329" t="s">
        <v>66</v>
      </c>
      <c r="K5329">
        <v>0</v>
      </c>
      <c r="L5329">
        <v>0</v>
      </c>
      <c r="M5329">
        <v>0</v>
      </c>
      <c r="N5329">
        <v>1</v>
      </c>
      <c r="O5329">
        <v>-65</v>
      </c>
      <c r="P5329" s="2" t="d">
        <v>2013-10-16T01:57:19.00000029243528675</v>
      </c>
      <c r="Q5329" s="2" t="d">
        <v>2013-12-20T06:02:59.9999999580904875</v>
      </c>
      <c r="R5329" t="s">
        <v>19072</v>
      </c>
      <c r="S5329" s="1" t="d">
        <v>2013-10-05</v>
      </c>
      <c r="U5329">
        <v>76</v>
      </c>
      <c r="V5329" t="s">
        <v>57</v>
      </c>
      <c r="W5329" t="s">
        <v>608</v>
      </c>
      <c r="X5329">
        <v>0</v>
      </c>
      <c r="AG5329">
        <v>0</v>
      </c>
      <c r="AL5329" t="s">
        <v>59</v>
      </c>
      <c r="AM5329">
        <v>1</v>
      </c>
      <c r="AN5329" t="s">
        <v>60</v>
      </c>
      <c r="AO5329" s="1" t="d">
        <v>2013-12-20</v>
      </c>
      <c r="AP5329" t="s">
        <v>61</v>
      </c>
      <c r="AQ5329">
        <v>1</v>
      </c>
      <c r="AR5329" t="s">
        <v>60</v>
      </c>
      <c r="AS5329" s="1" t="d">
        <v>2013-12-20</v>
      </c>
      <c r="AT5329" s="1" t="d">
        <v>2013-10-16</v>
      </c>
      <c r="AU5329" s="1" t="d">
        <v>2013-12-20</v>
      </c>
      <c r="AV5329">
        <v>1</v>
      </c>
      <c r="AW5329">
        <v>0</v>
      </c>
      <c r="AX5329">
        <v>833</v>
      </c>
      <c r="AY5329">
        <v>0</v>
      </c>
      <c r="AZ5329">
        <f t="shared" si="498"/>
        <v>0</v>
      </c>
      <c r="BA5329">
        <f t="shared" si="499"/>
        <v>1</v>
      </c>
      <c r="BB5329" s="3">
        <v>1</v>
      </c>
      <c r="BC5329" s="3">
        <v>0</v>
      </c>
      <c r="BD5329" s="3">
        <v>1</v>
      </c>
      <c r="BE5329">
        <f>IF(BD5329&gt;Summary!$C$2,1,0)</f>
        <v>0</v>
      </c>
      <c r="BF5329">
        <f t="shared" si="500"/>
        <v>0</v>
      </c>
      <c r="BG5329">
        <f t="shared" si="501"/>
        <v>1</v>
      </c>
      <c r="BH5329">
        <f t="shared" si="502"/>
        <v>0</v>
      </c>
      <c r="BI5329">
        <f t="shared" si="503"/>
        <v>0</v>
      </c>
    </row>
    <row r="5330" spans="1:61" x14ac:dyDescent="0.2">
      <c r="A5330">
        <v>8124</v>
      </c>
      <c r="B5330" t="s">
        <v>19073</v>
      </c>
      <c r="C5330" t="s">
        <v>4672</v>
      </c>
      <c r="D5330" t="s">
        <v>19074</v>
      </c>
      <c r="E5330" s="1" t="d">
        <v>2014-12-23</v>
      </c>
      <c r="F5330" t="s">
        <v>115</v>
      </c>
      <c r="G5330" s="1" t="d">
        <v>1979-11-24</v>
      </c>
      <c r="H5330">
        <v>36</v>
      </c>
      <c r="I5330" t="s">
        <v>65</v>
      </c>
      <c r="J5330" t="s">
        <v>102</v>
      </c>
      <c r="K5330">
        <v>0</v>
      </c>
      <c r="L5330">
        <v>0</v>
      </c>
      <c r="M5330">
        <v>0</v>
      </c>
      <c r="N5330">
        <v>4</v>
      </c>
      <c r="O5330">
        <v>232</v>
      </c>
      <c r="P5330" s="2" t="d">
        <v>2015-08-12T03:38:47.99999979324638700</v>
      </c>
      <c r="Q5330" s="2" t="d">
        <v>2015-11-24T01:22:05.00000023283064150</v>
      </c>
      <c r="R5330" t="s">
        <v>19075</v>
      </c>
      <c r="S5330" s="1" t="d">
        <v>2014-12-08</v>
      </c>
      <c r="U5330">
        <v>15</v>
      </c>
      <c r="V5330" t="s">
        <v>57</v>
      </c>
      <c r="W5330" t="s">
        <v>2104</v>
      </c>
      <c r="X5330">
        <v>1</v>
      </c>
      <c r="Y5330" t="s">
        <v>19076</v>
      </c>
      <c r="Z5330" t="s">
        <v>79</v>
      </c>
      <c r="AA5330">
        <v>0</v>
      </c>
      <c r="AB5330" s="1" t="d">
        <v>2015-08-12</v>
      </c>
      <c r="AC5330" t="s">
        <v>259</v>
      </c>
      <c r="AD5330" s="1" t="d">
        <v>2015-08-12</v>
      </c>
      <c r="AE5330" s="1" t="d">
        <v>2015-11-24</v>
      </c>
      <c r="AG5330">
        <v>0</v>
      </c>
      <c r="AL5330" t="s">
        <v>59</v>
      </c>
      <c r="AM5330">
        <v>2</v>
      </c>
      <c r="AN5330" t="s">
        <v>60</v>
      </c>
      <c r="AO5330" s="1" t="d">
        <v>2014-12-23</v>
      </c>
      <c r="AP5330" t="s">
        <v>61</v>
      </c>
      <c r="AQ5330">
        <v>3</v>
      </c>
      <c r="AR5330" t="s">
        <v>60</v>
      </c>
      <c r="AS5330" s="1" t="d">
        <v>2014-12-23</v>
      </c>
      <c r="AT5330" s="1" t="d">
        <v>2015-08-12</v>
      </c>
      <c r="AU5330" s="1" t="d">
        <v>2015-11-24</v>
      </c>
      <c r="AV5330">
        <v>4</v>
      </c>
      <c r="AW5330">
        <v>0</v>
      </c>
      <c r="AX5330">
        <v>232</v>
      </c>
      <c r="AY5330">
        <v>1</v>
      </c>
      <c r="AZ5330">
        <f t="shared" si="498"/>
        <v>0</v>
      </c>
      <c r="BA5330">
        <f t="shared" si="499"/>
        <v>1</v>
      </c>
      <c r="BB5330" s="3">
        <v>1</v>
      </c>
      <c r="BC5330" s="3">
        <v>1</v>
      </c>
      <c r="BD5330" s="3">
        <v>2</v>
      </c>
      <c r="BE5330">
        <f>IF(BD5330&gt;Summary!$C$2,1,0)</f>
        <v>0</v>
      </c>
      <c r="BF5330">
        <f t="shared" si="500"/>
        <v>0</v>
      </c>
      <c r="BG5330">
        <f t="shared" si="501"/>
        <v>0</v>
      </c>
      <c r="BH5330">
        <f t="shared" si="502"/>
        <v>0</v>
      </c>
      <c r="BI5330">
        <f t="shared" si="503"/>
        <v>1</v>
      </c>
    </row>
    <row r="5331" spans="1:61" x14ac:dyDescent="0.2">
      <c r="A5331">
        <v>8125</v>
      </c>
      <c r="B5331" t="s">
        <v>19077</v>
      </c>
      <c r="C5331" t="s">
        <v>2442</v>
      </c>
      <c r="D5331" t="s">
        <v>8202</v>
      </c>
      <c r="E5331" s="1" t="d">
        <v>2013-08-16</v>
      </c>
      <c r="F5331" t="s">
        <v>53</v>
      </c>
      <c r="G5331" s="1" t="d">
        <v>1992-07-27</v>
      </c>
      <c r="H5331">
        <v>23</v>
      </c>
      <c r="I5331" t="s">
        <v>75</v>
      </c>
      <c r="J5331" t="s">
        <v>102</v>
      </c>
      <c r="K5331">
        <v>0</v>
      </c>
      <c r="L5331">
        <v>0</v>
      </c>
      <c r="M5331">
        <v>0</v>
      </c>
      <c r="N5331">
        <v>0</v>
      </c>
      <c r="O5331">
        <v>0</v>
      </c>
      <c r="P5331" s="2" t="d">
        <v>2013-08-16T01:18:49.9999999115243554200</v>
      </c>
      <c r="Q5331" s="2" t="d">
        <v>2013-08-16T01:33:22.00000007171183850</v>
      </c>
      <c r="R5331" t="s">
        <v>19078</v>
      </c>
      <c r="S5331" s="1" t="d">
        <v>2013-08-15</v>
      </c>
      <c r="U5331">
        <v>1</v>
      </c>
      <c r="V5331" t="s">
        <v>57</v>
      </c>
      <c r="W5331" t="s">
        <v>85</v>
      </c>
      <c r="X5331">
        <v>0</v>
      </c>
      <c r="AG5331">
        <v>0</v>
      </c>
      <c r="AL5331" t="s">
        <v>59</v>
      </c>
      <c r="AM5331">
        <v>4</v>
      </c>
      <c r="AN5331" t="s">
        <v>60</v>
      </c>
      <c r="AO5331" s="1" t="d">
        <v>2013-08-16</v>
      </c>
      <c r="AP5331" t="s">
        <v>61</v>
      </c>
      <c r="AQ5331">
        <v>5</v>
      </c>
      <c r="AR5331" t="s">
        <v>87</v>
      </c>
      <c r="AS5331" s="1" t="d">
        <v>2013-08-16</v>
      </c>
      <c r="AT5331" s="1" t="d">
        <v>2015-10-15</v>
      </c>
      <c r="AU5331" s="1" t="d">
        <v>2015-11-30</v>
      </c>
      <c r="AV5331">
        <v>0</v>
      </c>
      <c r="AW5331">
        <v>0</v>
      </c>
      <c r="AX5331">
        <v>790</v>
      </c>
      <c r="AY5331">
        <v>0</v>
      </c>
      <c r="AZ5331">
        <f t="shared" si="498"/>
        <v>1</v>
      </c>
      <c r="BA5331">
        <f t="shared" si="499"/>
        <v>1</v>
      </c>
      <c r="BB5331" s="3">
        <v>1</v>
      </c>
      <c r="BC5331" s="3">
        <v>0</v>
      </c>
      <c r="BD5331" s="3">
        <v>4</v>
      </c>
      <c r="BE5331">
        <f>IF(BD5331&gt;Summary!$C$2,1,0)</f>
        <v>0</v>
      </c>
      <c r="BF5331">
        <f t="shared" si="500"/>
        <v>0</v>
      </c>
      <c r="BG5331">
        <f t="shared" si="501"/>
        <v>1</v>
      </c>
      <c r="BH5331">
        <f t="shared" si="502"/>
        <v>0</v>
      </c>
      <c r="BI5331">
        <f t="shared" si="503"/>
        <v>0</v>
      </c>
    </row>
    <row r="5332" spans="1:61" x14ac:dyDescent="0.2">
      <c r="A5332">
        <v>8126</v>
      </c>
      <c r="B5332" t="s">
        <v>19079</v>
      </c>
      <c r="C5332" t="s">
        <v>590</v>
      </c>
      <c r="D5332" t="s">
        <v>19080</v>
      </c>
      <c r="E5332" s="1" t="d">
        <v>2013-10-21</v>
      </c>
      <c r="F5332" t="s">
        <v>53</v>
      </c>
      <c r="G5332" s="1" t="d">
        <v>1981-09-20</v>
      </c>
      <c r="H5332">
        <v>34</v>
      </c>
      <c r="I5332" t="s">
        <v>65</v>
      </c>
      <c r="J5332" t="s">
        <v>66</v>
      </c>
      <c r="K5332">
        <v>0</v>
      </c>
      <c r="L5332">
        <v>0</v>
      </c>
      <c r="M5332">
        <v>0</v>
      </c>
      <c r="N5332">
        <v>19</v>
      </c>
      <c r="O5332">
        <v>-76</v>
      </c>
      <c r="P5332" s="2" t="d">
        <v>2013-08-06T10:48:28.00000000745058150</v>
      </c>
      <c r="Q5332" s="2" t="d">
        <v>2013-10-19T05:03:16.00000013597309550</v>
      </c>
      <c r="R5332" t="s">
        <v>19081</v>
      </c>
      <c r="T5332" s="1" t="d">
        <v>2013-08-28</v>
      </c>
      <c r="U5332">
        <v>54</v>
      </c>
      <c r="V5332" t="s">
        <v>57</v>
      </c>
      <c r="W5332" t="s">
        <v>92</v>
      </c>
      <c r="X5332">
        <v>1</v>
      </c>
      <c r="Y5332" t="s">
        <v>19082</v>
      </c>
      <c r="Z5332" t="s">
        <v>106</v>
      </c>
      <c r="AB5332" s="1" t="d">
        <v>2015-01-01</v>
      </c>
      <c r="AC5332" t="s">
        <v>434</v>
      </c>
      <c r="AG5332">
        <v>1</v>
      </c>
      <c r="AH5332" t="s">
        <v>19082</v>
      </c>
      <c r="AI5332" t="s">
        <v>106</v>
      </c>
      <c r="AJ5332" s="1" t="d">
        <v>2015-01-01</v>
      </c>
      <c r="AK5332" t="s">
        <v>434</v>
      </c>
      <c r="AL5332" t="s">
        <v>59</v>
      </c>
      <c r="AM5332">
        <v>7</v>
      </c>
      <c r="AN5332" t="s">
        <v>87</v>
      </c>
      <c r="AO5332" s="1" t="d">
        <v>2013-10-21</v>
      </c>
      <c r="AP5332" t="s">
        <v>61</v>
      </c>
      <c r="AQ5332">
        <v>6</v>
      </c>
      <c r="AR5332" t="s">
        <v>87</v>
      </c>
      <c r="AS5332" s="1" t="d">
        <v>2013-10-21</v>
      </c>
      <c r="AT5332" s="1" t="d">
        <v>2014-08-13</v>
      </c>
      <c r="AU5332" s="1" t="d">
        <v>2014-10-28</v>
      </c>
      <c r="AV5332">
        <v>19</v>
      </c>
      <c r="AW5332">
        <v>0</v>
      </c>
      <c r="AX5332">
        <v>296</v>
      </c>
      <c r="AY5332">
        <v>0</v>
      </c>
      <c r="AZ5332">
        <f t="shared" si="498"/>
        <v>0</v>
      </c>
      <c r="BA5332">
        <f t="shared" si="499"/>
        <v>1</v>
      </c>
      <c r="BB5332" s="3">
        <v>1</v>
      </c>
      <c r="BC5332" s="3">
        <v>1</v>
      </c>
      <c r="BD5332" s="3">
        <v>7</v>
      </c>
      <c r="BE5332">
        <f>IF(BD5332&gt;Summary!$C$2,1,0)</f>
        <v>1</v>
      </c>
      <c r="BF5332">
        <f t="shared" si="500"/>
        <v>1</v>
      </c>
      <c r="BG5332">
        <f t="shared" si="501"/>
        <v>0</v>
      </c>
      <c r="BH5332">
        <f t="shared" si="502"/>
        <v>0</v>
      </c>
      <c r="BI5332">
        <f t="shared" si="503"/>
        <v>0</v>
      </c>
    </row>
    <row r="5333" spans="1:61" x14ac:dyDescent="0.2">
      <c r="A5333">
        <v>8129</v>
      </c>
      <c r="B5333" t="s">
        <v>19083</v>
      </c>
      <c r="C5333" t="s">
        <v>19084</v>
      </c>
      <c r="D5333" t="s">
        <v>2565</v>
      </c>
      <c r="E5333" s="1" t="d">
        <v>2013-10-12</v>
      </c>
      <c r="F5333" t="s">
        <v>53</v>
      </c>
      <c r="G5333" s="1" t="d">
        <v>1989-02-24</v>
      </c>
      <c r="H5333">
        <v>27</v>
      </c>
      <c r="I5333" t="s">
        <v>65</v>
      </c>
      <c r="J5333" t="s">
        <v>66</v>
      </c>
      <c r="K5333">
        <v>0</v>
      </c>
      <c r="L5333">
        <v>0</v>
      </c>
      <c r="M5333">
        <v>1</v>
      </c>
      <c r="N5333">
        <v>5</v>
      </c>
      <c r="O5333">
        <v>-1</v>
      </c>
      <c r="P5333" s="2" t="d">
        <v>2013-10-11T11:05:38.00000001210719325</v>
      </c>
      <c r="Q5333" s="2" t="d">
        <v>2013-10-12T01:31:00.00000019557774075</v>
      </c>
      <c r="R5333" t="s">
        <v>19085</v>
      </c>
      <c r="S5333" s="1" t="d">
        <v>2013-10-11</v>
      </c>
      <c r="U5333">
        <v>1</v>
      </c>
      <c r="V5333" t="s">
        <v>57</v>
      </c>
      <c r="W5333" t="s">
        <v>77</v>
      </c>
      <c r="X5333">
        <v>1</v>
      </c>
      <c r="Y5333" t="s">
        <v>19086</v>
      </c>
      <c r="Z5333" t="s">
        <v>79</v>
      </c>
      <c r="AA5333">
        <v>0</v>
      </c>
      <c r="AB5333" s="1" t="d">
        <v>2014-06-28</v>
      </c>
      <c r="AC5333" t="s">
        <v>1591</v>
      </c>
      <c r="AD5333" s="1" t="d">
        <v>2014-06-28</v>
      </c>
      <c r="AE5333" s="1" t="d">
        <v>2014-12-02</v>
      </c>
      <c r="AG5333">
        <v>1</v>
      </c>
      <c r="AH5333" t="s">
        <v>19087</v>
      </c>
      <c r="AI5333" t="s">
        <v>70</v>
      </c>
      <c r="AJ5333" s="1" t="d">
        <v>2016-01-18</v>
      </c>
      <c r="AK5333" t="s">
        <v>608</v>
      </c>
      <c r="AL5333" t="s">
        <v>59</v>
      </c>
      <c r="AM5333">
        <v>9</v>
      </c>
      <c r="AN5333" t="s">
        <v>86</v>
      </c>
      <c r="AO5333" s="1" t="d">
        <v>2013-10-12</v>
      </c>
      <c r="AP5333" t="s">
        <v>61</v>
      </c>
      <c r="AQ5333">
        <v>5</v>
      </c>
      <c r="AR5333" t="s">
        <v>87</v>
      </c>
      <c r="AS5333" s="1" t="d">
        <v>2013-10-12</v>
      </c>
      <c r="AT5333" s="1" t="d">
        <v>2014-06-28</v>
      </c>
      <c r="AU5333" s="1" t="d">
        <v>2014-12-02</v>
      </c>
      <c r="AV5333">
        <v>5</v>
      </c>
      <c r="AW5333">
        <v>0</v>
      </c>
      <c r="AX5333">
        <v>259</v>
      </c>
      <c r="AY5333">
        <v>1</v>
      </c>
      <c r="AZ5333">
        <f t="shared" si="498"/>
        <v>1</v>
      </c>
      <c r="BA5333">
        <f t="shared" si="499"/>
        <v>1</v>
      </c>
      <c r="BB5333" s="3">
        <v>1</v>
      </c>
      <c r="BC5333" s="3">
        <v>1</v>
      </c>
      <c r="BD5333" s="3">
        <v>9</v>
      </c>
      <c r="BE5333">
        <f>IF(BD5333&gt;Summary!$C$2,1,0)</f>
        <v>1</v>
      </c>
      <c r="BF5333">
        <f t="shared" si="500"/>
        <v>1</v>
      </c>
      <c r="BG5333">
        <f t="shared" si="501"/>
        <v>0</v>
      </c>
      <c r="BH5333">
        <f t="shared" si="502"/>
        <v>0</v>
      </c>
      <c r="BI5333">
        <f t="shared" si="503"/>
        <v>0</v>
      </c>
    </row>
    <row r="5334" spans="1:61" x14ac:dyDescent="0.2">
      <c r="A5334">
        <v>8130</v>
      </c>
      <c r="B5334" t="s">
        <v>19088</v>
      </c>
      <c r="C5334" t="s">
        <v>19089</v>
      </c>
      <c r="D5334" t="s">
        <v>1910</v>
      </c>
      <c r="E5334" s="1" t="d">
        <v>2014-02-01</v>
      </c>
      <c r="F5334" t="s">
        <v>53</v>
      </c>
      <c r="G5334" s="1" t="d">
        <v>1965-08-30</v>
      </c>
      <c r="H5334">
        <v>50</v>
      </c>
      <c r="I5334" t="s">
        <v>54</v>
      </c>
      <c r="J5334" t="s">
        <v>66</v>
      </c>
      <c r="K5334">
        <v>0</v>
      </c>
      <c r="L5334">
        <v>0</v>
      </c>
      <c r="M5334">
        <v>0</v>
      </c>
      <c r="N5334">
        <v>1</v>
      </c>
      <c r="O5334">
        <v>-1</v>
      </c>
      <c r="P5334" s="2" t="d">
        <v>2014-01-31T11:01:58.00000013317912575</v>
      </c>
      <c r="Q5334" s="2" t="d">
        <v>2014-02-01T10:10:12.00000015087425850</v>
      </c>
      <c r="R5334" t="s">
        <v>19090</v>
      </c>
      <c r="S5334" s="1" t="d">
        <v>2014-01-31</v>
      </c>
      <c r="U5334">
        <v>1</v>
      </c>
      <c r="V5334" t="s">
        <v>57</v>
      </c>
      <c r="W5334" t="s">
        <v>19091</v>
      </c>
      <c r="X5334">
        <v>0</v>
      </c>
      <c r="AG5334">
        <v>0</v>
      </c>
      <c r="AL5334" t="s">
        <v>59</v>
      </c>
      <c r="AM5334">
        <v>1</v>
      </c>
      <c r="AN5334" t="s">
        <v>60</v>
      </c>
      <c r="AO5334" s="1" t="d">
        <v>2014-02-01</v>
      </c>
      <c r="AP5334" t="s">
        <v>61</v>
      </c>
      <c r="AQ5334">
        <v>1</v>
      </c>
      <c r="AR5334" t="s">
        <v>60</v>
      </c>
      <c r="AS5334" s="1" t="d">
        <v>2014-02-01</v>
      </c>
      <c r="AT5334" s="1" t="d">
        <v>2014-01-31</v>
      </c>
      <c r="AU5334" s="1" t="d">
        <v>2014-02-01</v>
      </c>
      <c r="AV5334">
        <v>1</v>
      </c>
      <c r="AW5334">
        <v>0</v>
      </c>
      <c r="AX5334">
        <v>790</v>
      </c>
      <c r="AY5334">
        <v>0</v>
      </c>
      <c r="AZ5334">
        <f t="shared" si="498"/>
        <v>1</v>
      </c>
      <c r="BA5334">
        <f t="shared" si="499"/>
        <v>1</v>
      </c>
      <c r="BB5334" s="3">
        <v>1</v>
      </c>
      <c r="BC5334" s="3">
        <v>0</v>
      </c>
      <c r="BD5334" s="3">
        <v>1</v>
      </c>
      <c r="BE5334">
        <f>IF(BD5334&gt;Summary!$C$2,1,0)</f>
        <v>0</v>
      </c>
      <c r="BF5334">
        <f t="shared" si="500"/>
        <v>0</v>
      </c>
      <c r="BG5334">
        <f t="shared" si="501"/>
        <v>1</v>
      </c>
      <c r="BH5334">
        <f t="shared" si="502"/>
        <v>0</v>
      </c>
      <c r="BI5334">
        <f t="shared" si="503"/>
        <v>0</v>
      </c>
    </row>
    <row r="5335" spans="1:61" x14ac:dyDescent="0.2">
      <c r="A5335">
        <v>8132</v>
      </c>
      <c r="B5335" t="s">
        <v>19092</v>
      </c>
      <c r="C5335" t="s">
        <v>220</v>
      </c>
      <c r="D5335" t="s">
        <v>327</v>
      </c>
      <c r="E5335" s="1" t="d">
        <v>2013-03-30</v>
      </c>
      <c r="F5335" t="s">
        <v>53</v>
      </c>
      <c r="G5335" s="1" t="d">
        <v>1994-02-26</v>
      </c>
      <c r="H5335">
        <v>22</v>
      </c>
      <c r="I5335" t="s">
        <v>75</v>
      </c>
      <c r="J5335" t="s">
        <v>66</v>
      </c>
      <c r="K5335">
        <v>0</v>
      </c>
      <c r="L5335">
        <v>1</v>
      </c>
      <c r="M5335">
        <v>2</v>
      </c>
      <c r="N5335">
        <v>1</v>
      </c>
      <c r="O5335">
        <v>-1</v>
      </c>
      <c r="P5335" s="2" t="d">
        <v>2013-03-29T07:15:16.9999997830018425</v>
      </c>
      <c r="Q5335" s="2" t="d">
        <v>2013-04-01T03:56:35.999999879859387825</v>
      </c>
      <c r="R5335" t="s">
        <v>19093</v>
      </c>
      <c r="S5335" s="1" t="d">
        <v>2013-03-29</v>
      </c>
      <c r="U5335">
        <v>1</v>
      </c>
      <c r="V5335" t="s">
        <v>57</v>
      </c>
      <c r="W5335" t="s">
        <v>239</v>
      </c>
      <c r="X5335">
        <v>0</v>
      </c>
      <c r="AG5335">
        <v>0</v>
      </c>
      <c r="AL5335" t="s">
        <v>59</v>
      </c>
      <c r="AM5335">
        <v>5</v>
      </c>
      <c r="AN5335" t="s">
        <v>87</v>
      </c>
      <c r="AO5335" s="1" t="d">
        <v>2013-03-30</v>
      </c>
      <c r="AP5335" t="s">
        <v>61</v>
      </c>
      <c r="AQ5335">
        <v>7</v>
      </c>
      <c r="AR5335" t="s">
        <v>87</v>
      </c>
      <c r="AS5335" s="1" t="d">
        <v>2013-03-30</v>
      </c>
      <c r="AT5335" s="1" t="d">
        <v>2013-03-29</v>
      </c>
      <c r="AU5335" s="1" t="d">
        <v>2013-04-01</v>
      </c>
      <c r="AV5335">
        <v>1</v>
      </c>
      <c r="AW5335">
        <v>2</v>
      </c>
      <c r="AX5335">
        <v>1098</v>
      </c>
      <c r="AY5335">
        <v>0</v>
      </c>
      <c r="AZ5335">
        <f t="shared" si="498"/>
        <v>1</v>
      </c>
      <c r="BA5335">
        <f t="shared" si="499"/>
        <v>1</v>
      </c>
      <c r="BB5335" s="3">
        <v>1</v>
      </c>
      <c r="BC5335" s="3">
        <v>0</v>
      </c>
      <c r="BD5335" s="3">
        <v>5</v>
      </c>
      <c r="BE5335">
        <f>IF(BD5335&gt;Summary!$C$2,1,0)</f>
        <v>0</v>
      </c>
      <c r="BF5335">
        <f t="shared" si="500"/>
        <v>0</v>
      </c>
      <c r="BG5335">
        <f t="shared" si="501"/>
        <v>1</v>
      </c>
      <c r="BH5335">
        <f t="shared" si="502"/>
        <v>0</v>
      </c>
      <c r="BI5335">
        <f t="shared" si="503"/>
        <v>0</v>
      </c>
    </row>
    <row r="5336" spans="1:61" x14ac:dyDescent="0.2">
      <c r="A5336">
        <v>8133</v>
      </c>
      <c r="B5336" t="s">
        <v>3891</v>
      </c>
      <c r="C5336" t="s">
        <v>3892</v>
      </c>
      <c r="D5336" t="s">
        <v>3893</v>
      </c>
      <c r="E5336" s="1" t="d">
        <v>2014-08-04</v>
      </c>
      <c r="F5336" t="s">
        <v>53</v>
      </c>
      <c r="G5336" s="1" t="d">
        <v>1973-01-08</v>
      </c>
      <c r="H5336">
        <v>43</v>
      </c>
      <c r="I5336" t="s">
        <v>65</v>
      </c>
      <c r="J5336" t="s">
        <v>66</v>
      </c>
      <c r="K5336">
        <v>0</v>
      </c>
      <c r="L5336">
        <v>0</v>
      </c>
      <c r="M5336">
        <v>0</v>
      </c>
      <c r="N5336">
        <v>1</v>
      </c>
      <c r="O5336">
        <v>-1</v>
      </c>
      <c r="P5336" s="2" t="d">
        <v>2014-08-03T11:18:36.00000020116567350</v>
      </c>
      <c r="Q5336" s="2" t="d">
        <v>2014-09-04T04:00:58.99999975226819550</v>
      </c>
      <c r="R5336" t="s">
        <v>19094</v>
      </c>
      <c r="S5336" s="1" t="d">
        <v>2014-08-03</v>
      </c>
      <c r="U5336">
        <v>1</v>
      </c>
      <c r="V5336" t="s">
        <v>57</v>
      </c>
      <c r="W5336" t="s">
        <v>71</v>
      </c>
      <c r="X5336">
        <v>1</v>
      </c>
      <c r="Y5336" t="s">
        <v>19095</v>
      </c>
      <c r="Z5336" t="s">
        <v>70</v>
      </c>
      <c r="AA5336">
        <v>0</v>
      </c>
      <c r="AB5336" s="1" t="d">
        <v>2014-12-20</v>
      </c>
      <c r="AC5336" t="s">
        <v>795</v>
      </c>
      <c r="AD5336" s="1" t="d">
        <v>2014-12-20</v>
      </c>
      <c r="AE5336" s="1" t="d">
        <v>2014-12-30</v>
      </c>
      <c r="AG5336">
        <v>0</v>
      </c>
      <c r="AL5336" t="s">
        <v>59</v>
      </c>
      <c r="AM5336">
        <v>6</v>
      </c>
      <c r="AN5336" t="s">
        <v>87</v>
      </c>
      <c r="AO5336" s="1" t="d">
        <v>2014-08-04</v>
      </c>
      <c r="AP5336" t="s">
        <v>61</v>
      </c>
      <c r="AQ5336">
        <v>5</v>
      </c>
      <c r="AR5336" t="s">
        <v>87</v>
      </c>
      <c r="AS5336" s="1" t="d">
        <v>2014-08-04</v>
      </c>
      <c r="AT5336" s="1" t="d">
        <v>2014-12-20</v>
      </c>
      <c r="AU5336" s="1" t="d">
        <v>2014-12-30</v>
      </c>
      <c r="AV5336">
        <v>1</v>
      </c>
      <c r="AW5336">
        <v>31</v>
      </c>
      <c r="AX5336">
        <v>138</v>
      </c>
      <c r="AY5336">
        <v>1</v>
      </c>
      <c r="AZ5336">
        <f t="shared" si="498"/>
        <v>1</v>
      </c>
      <c r="BA5336">
        <f t="shared" si="499"/>
        <v>1</v>
      </c>
      <c r="BB5336" s="3">
        <v>1</v>
      </c>
      <c r="BC5336" s="3">
        <v>1</v>
      </c>
      <c r="BD5336" s="3">
        <v>6</v>
      </c>
      <c r="BE5336">
        <f>IF(BD5336&gt;Summary!$C$2,1,0)</f>
        <v>1</v>
      </c>
      <c r="BF5336">
        <f t="shared" si="500"/>
        <v>1</v>
      </c>
      <c r="BG5336">
        <f t="shared" si="501"/>
        <v>0</v>
      </c>
      <c r="BH5336">
        <f t="shared" si="502"/>
        <v>0</v>
      </c>
      <c r="BI5336">
        <f t="shared" si="503"/>
        <v>0</v>
      </c>
    </row>
    <row r="5337" spans="1:61" x14ac:dyDescent="0.2">
      <c r="A5337">
        <v>8134</v>
      </c>
      <c r="B5337" t="s">
        <v>19096</v>
      </c>
      <c r="C5337" t="s">
        <v>8040</v>
      </c>
      <c r="D5337" t="s">
        <v>15042</v>
      </c>
      <c r="E5337" s="1" t="d">
        <v>2013-05-04</v>
      </c>
      <c r="F5337" t="s">
        <v>53</v>
      </c>
      <c r="G5337" s="1" t="d">
        <v>1986-11-16</v>
      </c>
      <c r="H5337">
        <v>29</v>
      </c>
      <c r="I5337" t="s">
        <v>65</v>
      </c>
      <c r="J5337" t="s">
        <v>102</v>
      </c>
      <c r="K5337">
        <v>0</v>
      </c>
      <c r="L5337">
        <v>0</v>
      </c>
      <c r="M5337">
        <v>0</v>
      </c>
      <c r="N5337">
        <v>0</v>
      </c>
      <c r="O5337">
        <v>-1</v>
      </c>
      <c r="P5337" s="2" t="d">
        <v>2013-05-03T11:05:53.99999998044222525</v>
      </c>
      <c r="Q5337" s="2" t="d">
        <v>2013-05-04T10:02:05.99999969825148300</v>
      </c>
      <c r="R5337" t="s">
        <v>19097</v>
      </c>
      <c r="S5337" s="1" t="d">
        <v>2013-05-03</v>
      </c>
      <c r="U5337">
        <v>1</v>
      </c>
      <c r="V5337" t="s">
        <v>97</v>
      </c>
      <c r="W5337" t="s">
        <v>5585</v>
      </c>
      <c r="X5337">
        <v>1</v>
      </c>
      <c r="Y5337" t="s">
        <v>19098</v>
      </c>
      <c r="Z5337" t="s">
        <v>70</v>
      </c>
      <c r="AA5337">
        <v>1</v>
      </c>
      <c r="AB5337" s="1" t="d">
        <v>2013-06-15</v>
      </c>
      <c r="AC5337" t="s">
        <v>77</v>
      </c>
      <c r="AD5337" s="1" t="d">
        <v>2013-06-16</v>
      </c>
      <c r="AE5337" s="1" t="d">
        <v>2013-07-17</v>
      </c>
      <c r="AG5337">
        <v>0</v>
      </c>
      <c r="AL5337" t="s">
        <v>59</v>
      </c>
      <c r="AM5337">
        <v>7</v>
      </c>
      <c r="AN5337" t="s">
        <v>87</v>
      </c>
      <c r="AO5337" s="1" t="d">
        <v>2013-05-04</v>
      </c>
      <c r="AP5337" t="s">
        <v>61</v>
      </c>
      <c r="AQ5337">
        <v>5</v>
      </c>
      <c r="AR5337" t="s">
        <v>87</v>
      </c>
      <c r="AS5337" s="1" t="d">
        <v>2013-05-04</v>
      </c>
      <c r="AT5337" s="1" t="d">
        <v>2015-09-09</v>
      </c>
      <c r="AU5337" s="1" t="d">
        <v>2015-11-30</v>
      </c>
      <c r="AV5337">
        <v>0</v>
      </c>
      <c r="AW5337">
        <v>0</v>
      </c>
      <c r="AX5337">
        <v>42</v>
      </c>
      <c r="AY5337">
        <v>1</v>
      </c>
      <c r="AZ5337">
        <f t="shared" si="498"/>
        <v>1</v>
      </c>
      <c r="BA5337">
        <f t="shared" si="499"/>
        <v>1</v>
      </c>
      <c r="BB5337" s="3">
        <v>1</v>
      </c>
      <c r="BC5337" s="3">
        <v>1</v>
      </c>
      <c r="BD5337" s="3">
        <v>7</v>
      </c>
      <c r="BE5337">
        <f>IF(BD5337&gt;Summary!$C$2,1,0)</f>
        <v>1</v>
      </c>
      <c r="BF5337">
        <f t="shared" si="500"/>
        <v>1</v>
      </c>
      <c r="BG5337">
        <f t="shared" si="501"/>
        <v>0</v>
      </c>
      <c r="BH5337">
        <f t="shared" si="502"/>
        <v>0</v>
      </c>
      <c r="BI5337">
        <f t="shared" si="503"/>
        <v>0</v>
      </c>
    </row>
    <row r="5338" spans="1:61" x14ac:dyDescent="0.2">
      <c r="A5338">
        <v>8135</v>
      </c>
      <c r="B5338" t="s">
        <v>19099</v>
      </c>
      <c r="C5338" t="s">
        <v>17969</v>
      </c>
      <c r="D5338" t="s">
        <v>11468</v>
      </c>
      <c r="E5338" s="1" t="d">
        <v>2013-08-22</v>
      </c>
      <c r="F5338" t="s">
        <v>115</v>
      </c>
      <c r="G5338" s="1" t="d">
        <v>1965-10-18</v>
      </c>
      <c r="H5338">
        <v>50</v>
      </c>
      <c r="I5338" t="s">
        <v>54</v>
      </c>
      <c r="J5338" t="s">
        <v>161</v>
      </c>
      <c r="K5338">
        <v>0</v>
      </c>
      <c r="L5338">
        <v>0</v>
      </c>
      <c r="M5338">
        <v>0</v>
      </c>
      <c r="N5338">
        <v>1</v>
      </c>
      <c r="O5338">
        <v>18</v>
      </c>
      <c r="P5338" s="2" t="d">
        <v>2013-09-09T01:31:22.99999991431832625</v>
      </c>
      <c r="Q5338" s="2" t="d">
        <v>2013-09-10T02:50:26.99999995529651775</v>
      </c>
      <c r="R5338" t="s">
        <v>19100</v>
      </c>
      <c r="T5338" s="1" t="d">
        <v>2013-04-26</v>
      </c>
      <c r="U5338">
        <v>118</v>
      </c>
      <c r="V5338" t="s">
        <v>57</v>
      </c>
      <c r="W5338" t="s">
        <v>92</v>
      </c>
      <c r="X5338">
        <v>1</v>
      </c>
      <c r="Y5338" t="s">
        <v>19101</v>
      </c>
      <c r="Z5338" t="s">
        <v>79</v>
      </c>
      <c r="AA5338">
        <v>0</v>
      </c>
      <c r="AB5338" s="1" t="d">
        <v>2013-12-19</v>
      </c>
      <c r="AC5338" t="s">
        <v>19102</v>
      </c>
      <c r="AD5338" s="1" t="d">
        <v>2013-12-19</v>
      </c>
      <c r="AE5338" s="1" t="d">
        <v>2013-12-19</v>
      </c>
      <c r="AG5338">
        <v>0</v>
      </c>
      <c r="AL5338" t="s">
        <v>59</v>
      </c>
      <c r="AM5338">
        <v>2</v>
      </c>
      <c r="AN5338" t="s">
        <v>60</v>
      </c>
      <c r="AO5338" s="1" t="d">
        <v>2013-08-22</v>
      </c>
      <c r="AP5338" t="s">
        <v>61</v>
      </c>
      <c r="AQ5338">
        <v>1</v>
      </c>
      <c r="AR5338" t="s">
        <v>60</v>
      </c>
      <c r="AS5338" s="1" t="d">
        <v>2013-08-22</v>
      </c>
      <c r="AT5338" s="1" t="d">
        <v>2013-09-09</v>
      </c>
      <c r="AU5338" s="1" t="d">
        <v>2013-09-10</v>
      </c>
      <c r="AV5338">
        <v>1</v>
      </c>
      <c r="AW5338">
        <v>0</v>
      </c>
      <c r="AX5338">
        <v>18</v>
      </c>
      <c r="AY5338">
        <v>0</v>
      </c>
      <c r="AZ5338">
        <f t="shared" si="498"/>
        <v>1</v>
      </c>
      <c r="BA5338">
        <f t="shared" si="499"/>
        <v>1</v>
      </c>
      <c r="BB5338" s="3">
        <v>1</v>
      </c>
      <c r="BC5338" s="3">
        <v>1</v>
      </c>
      <c r="BD5338" s="3">
        <v>2</v>
      </c>
      <c r="BE5338">
        <f>IF(BD5338&gt;Summary!$C$2,1,0)</f>
        <v>0</v>
      </c>
      <c r="BF5338">
        <f t="shared" si="500"/>
        <v>0</v>
      </c>
      <c r="BG5338">
        <f t="shared" si="501"/>
        <v>0</v>
      </c>
      <c r="BH5338">
        <f t="shared" si="502"/>
        <v>0</v>
      </c>
      <c r="BI5338">
        <f t="shared" si="503"/>
        <v>1</v>
      </c>
    </row>
    <row r="5339" spans="1:61" x14ac:dyDescent="0.2">
      <c r="A5339">
        <v>8136</v>
      </c>
      <c r="B5339" t="s">
        <v>19103</v>
      </c>
      <c r="C5339" t="s">
        <v>344</v>
      </c>
      <c r="D5339" t="s">
        <v>19104</v>
      </c>
      <c r="E5339" s="1" t="d">
        <v>2014-03-11</v>
      </c>
      <c r="F5339" t="s">
        <v>53</v>
      </c>
      <c r="G5339" s="1" t="d">
        <v>1955-01-20</v>
      </c>
      <c r="H5339">
        <v>61</v>
      </c>
      <c r="I5339" t="s">
        <v>54</v>
      </c>
      <c r="J5339" t="s">
        <v>102</v>
      </c>
      <c r="K5339">
        <v>0</v>
      </c>
      <c r="L5339">
        <v>0</v>
      </c>
      <c r="M5339">
        <v>0</v>
      </c>
      <c r="N5339">
        <v>1</v>
      </c>
      <c r="O5339">
        <v>-5</v>
      </c>
      <c r="P5339" s="2" t="d">
        <v>2014-03-06T02:23:58.00000003539025875</v>
      </c>
      <c r="Q5339" s="2" t="d">
        <v>2014-03-10T07:39:04.00000018067657775</v>
      </c>
      <c r="R5339" t="s">
        <v>19105</v>
      </c>
      <c r="S5339" s="1" t="d">
        <v>2014-03-06</v>
      </c>
      <c r="U5339">
        <v>5</v>
      </c>
      <c r="V5339" t="s">
        <v>57</v>
      </c>
      <c r="W5339" t="s">
        <v>608</v>
      </c>
      <c r="X5339">
        <v>1</v>
      </c>
      <c r="Y5339" t="s">
        <v>19106</v>
      </c>
      <c r="Z5339" t="s">
        <v>135</v>
      </c>
      <c r="AB5339" s="1" t="d">
        <v>2014-06-29</v>
      </c>
      <c r="AC5339" t="s">
        <v>136</v>
      </c>
      <c r="AG5339">
        <v>0</v>
      </c>
      <c r="AL5339" t="s">
        <v>59</v>
      </c>
      <c r="AM5339">
        <v>1</v>
      </c>
      <c r="AN5339" t="s">
        <v>60</v>
      </c>
      <c r="AO5339" s="1" t="d">
        <v>2014-03-11</v>
      </c>
      <c r="AP5339" t="s">
        <v>61</v>
      </c>
      <c r="AQ5339">
        <v>1</v>
      </c>
      <c r="AR5339" t="s">
        <v>60</v>
      </c>
      <c r="AS5339" s="1" t="d">
        <v>2014-03-11</v>
      </c>
      <c r="AT5339" s="1" t="d">
        <v>2014-11-20</v>
      </c>
      <c r="AU5339" s="1" t="d">
        <v>2014-11-25</v>
      </c>
      <c r="AV5339">
        <v>1</v>
      </c>
      <c r="AW5339">
        <v>0</v>
      </c>
      <c r="AX5339">
        <v>110</v>
      </c>
      <c r="AY5339">
        <v>1</v>
      </c>
      <c r="AZ5339">
        <f t="shared" si="498"/>
        <v>1</v>
      </c>
      <c r="BA5339">
        <f t="shared" si="499"/>
        <v>1</v>
      </c>
      <c r="BB5339" s="3">
        <v>1</v>
      </c>
      <c r="BC5339" s="3">
        <v>1</v>
      </c>
      <c r="BD5339" s="3">
        <v>1</v>
      </c>
      <c r="BE5339">
        <f>IF(BD5339&gt;Summary!$C$2,1,0)</f>
        <v>0</v>
      </c>
      <c r="BF5339">
        <f t="shared" si="500"/>
        <v>0</v>
      </c>
      <c r="BG5339">
        <f t="shared" si="501"/>
        <v>0</v>
      </c>
      <c r="BH5339">
        <f t="shared" si="502"/>
        <v>0</v>
      </c>
      <c r="BI5339">
        <f t="shared" si="503"/>
        <v>1</v>
      </c>
    </row>
    <row r="5340" spans="1:61" x14ac:dyDescent="0.2">
      <c r="A5340">
        <v>8137</v>
      </c>
      <c r="B5340" t="s">
        <v>19107</v>
      </c>
      <c r="C5340" t="s">
        <v>19108</v>
      </c>
      <c r="D5340" t="s">
        <v>4244</v>
      </c>
      <c r="E5340" s="1" t="d">
        <v>2013-10-07</v>
      </c>
      <c r="F5340" t="s">
        <v>53</v>
      </c>
      <c r="G5340" s="1" t="d">
        <v>1981-12-09</v>
      </c>
      <c r="H5340">
        <v>34</v>
      </c>
      <c r="I5340" t="s">
        <v>65</v>
      </c>
      <c r="J5340" t="s">
        <v>66</v>
      </c>
      <c r="K5340">
        <v>0</v>
      </c>
      <c r="L5340">
        <v>0</v>
      </c>
      <c r="M5340">
        <v>0</v>
      </c>
      <c r="N5340">
        <v>1</v>
      </c>
      <c r="O5340">
        <v>0</v>
      </c>
      <c r="P5340" s="2" t="d">
        <v>2013-10-07T05:48:19.0000002086162550</v>
      </c>
      <c r="Q5340" s="2" t="d">
        <v>2013-10-30T09:57:10.000000284053384925</v>
      </c>
      <c r="R5340" t="s">
        <v>19109</v>
      </c>
      <c r="T5340" s="1" t="d">
        <v>2013-10-07</v>
      </c>
      <c r="U5340">
        <v>0</v>
      </c>
      <c r="V5340" t="s">
        <v>57</v>
      </c>
      <c r="W5340" t="s">
        <v>92</v>
      </c>
      <c r="X5340">
        <v>0</v>
      </c>
      <c r="AG5340">
        <v>0</v>
      </c>
      <c r="AL5340" t="s">
        <v>59</v>
      </c>
      <c r="AM5340">
        <v>1</v>
      </c>
      <c r="AN5340" t="s">
        <v>60</v>
      </c>
      <c r="AO5340" s="1" t="d">
        <v>2013-10-07</v>
      </c>
      <c r="AP5340" t="s">
        <v>61</v>
      </c>
      <c r="AQ5340">
        <v>2</v>
      </c>
      <c r="AR5340" t="s">
        <v>60</v>
      </c>
      <c r="AS5340" s="1" t="d">
        <v>2013-10-07</v>
      </c>
      <c r="AT5340" s="1" t="d">
        <v>2013-10-07</v>
      </c>
      <c r="AU5340" s="1" t="d">
        <v>2013-10-30</v>
      </c>
      <c r="AV5340">
        <v>1</v>
      </c>
      <c r="AW5340">
        <v>23</v>
      </c>
      <c r="AX5340">
        <v>907</v>
      </c>
      <c r="AY5340">
        <v>0</v>
      </c>
      <c r="AZ5340">
        <f t="shared" si="498"/>
        <v>1</v>
      </c>
      <c r="BA5340">
        <f t="shared" si="499"/>
        <v>1</v>
      </c>
      <c r="BB5340" s="3">
        <v>1</v>
      </c>
      <c r="BC5340" s="3">
        <v>0</v>
      </c>
      <c r="BD5340" s="3">
        <v>1</v>
      </c>
      <c r="BE5340">
        <f>IF(BD5340&gt;Summary!$C$2,1,0)</f>
        <v>0</v>
      </c>
      <c r="BF5340">
        <f t="shared" si="500"/>
        <v>0</v>
      </c>
      <c r="BG5340">
        <f t="shared" si="501"/>
        <v>1</v>
      </c>
      <c r="BH5340">
        <f t="shared" si="502"/>
        <v>0</v>
      </c>
      <c r="BI5340">
        <f t="shared" si="503"/>
        <v>0</v>
      </c>
    </row>
    <row r="5341" spans="1:61" x14ac:dyDescent="0.2">
      <c r="A5341">
        <v>8138</v>
      </c>
      <c r="B5341" t="s">
        <v>19110</v>
      </c>
      <c r="C5341" t="s">
        <v>11059</v>
      </c>
      <c r="D5341" t="s">
        <v>17701</v>
      </c>
      <c r="E5341" s="1" t="d">
        <v>2014-02-27</v>
      </c>
      <c r="F5341" t="s">
        <v>53</v>
      </c>
      <c r="G5341" s="1" t="d">
        <v>1959-11-30</v>
      </c>
      <c r="H5341">
        <v>56</v>
      </c>
      <c r="I5341" t="s">
        <v>54</v>
      </c>
      <c r="J5341" t="s">
        <v>66</v>
      </c>
      <c r="K5341">
        <v>0</v>
      </c>
      <c r="L5341">
        <v>0</v>
      </c>
      <c r="M5341">
        <v>0</v>
      </c>
      <c r="N5341">
        <v>1</v>
      </c>
      <c r="O5341">
        <v>98</v>
      </c>
      <c r="P5341" s="2" t="d">
        <v>2014-06-05T10:22:37.9999997746199400</v>
      </c>
      <c r="Q5341" s="2" t="d">
        <v>2014-06-14T05:59:09.00000002235174450</v>
      </c>
      <c r="R5341" t="s">
        <v>19111</v>
      </c>
      <c r="T5341" s="1" t="d">
        <v>2014-02-27</v>
      </c>
      <c r="U5341">
        <v>0</v>
      </c>
      <c r="V5341" t="s">
        <v>57</v>
      </c>
      <c r="W5341" t="s">
        <v>92</v>
      </c>
      <c r="X5341">
        <v>0</v>
      </c>
      <c r="AG5341">
        <v>0</v>
      </c>
      <c r="AL5341" t="s">
        <v>59</v>
      </c>
      <c r="AM5341">
        <v>1</v>
      </c>
      <c r="AN5341" t="s">
        <v>60</v>
      </c>
      <c r="AO5341" s="1" t="d">
        <v>2014-02-27</v>
      </c>
      <c r="AP5341" t="s">
        <v>61</v>
      </c>
      <c r="AQ5341">
        <v>2</v>
      </c>
      <c r="AR5341" t="s">
        <v>60</v>
      </c>
      <c r="AS5341" s="1" t="d">
        <v>2014-02-27</v>
      </c>
      <c r="AT5341" s="1" t="d">
        <v>2014-06-05</v>
      </c>
      <c r="AU5341" s="1" t="d">
        <v>2014-06-14</v>
      </c>
      <c r="AV5341">
        <v>1</v>
      </c>
      <c r="AW5341">
        <v>0</v>
      </c>
      <c r="AX5341">
        <v>98</v>
      </c>
      <c r="AY5341">
        <v>0</v>
      </c>
      <c r="AZ5341">
        <f t="shared" si="498"/>
        <v>0</v>
      </c>
      <c r="BA5341">
        <f t="shared" si="499"/>
        <v>1</v>
      </c>
      <c r="BB5341" s="3">
        <v>1</v>
      </c>
      <c r="BC5341" s="3">
        <v>0</v>
      </c>
      <c r="BD5341" s="3">
        <v>1</v>
      </c>
      <c r="BE5341">
        <f>IF(BD5341&gt;Summary!$C$2,1,0)</f>
        <v>0</v>
      </c>
      <c r="BF5341">
        <f t="shared" si="500"/>
        <v>0</v>
      </c>
      <c r="BG5341">
        <f t="shared" si="501"/>
        <v>1</v>
      </c>
      <c r="BH5341">
        <f t="shared" si="502"/>
        <v>0</v>
      </c>
      <c r="BI5341">
        <f t="shared" si="503"/>
        <v>0</v>
      </c>
    </row>
    <row r="5342" spans="1:61" x14ac:dyDescent="0.2">
      <c r="A5342">
        <v>8140</v>
      </c>
      <c r="B5342" t="s">
        <v>19112</v>
      </c>
      <c r="C5342" t="s">
        <v>19113</v>
      </c>
      <c r="D5342" t="s">
        <v>779</v>
      </c>
      <c r="E5342" s="1" t="d">
        <v>2014-07-31</v>
      </c>
      <c r="F5342" t="s">
        <v>53</v>
      </c>
      <c r="G5342" s="1" t="d">
        <v>1984-05-06</v>
      </c>
      <c r="H5342">
        <v>31</v>
      </c>
      <c r="I5342" t="s">
        <v>65</v>
      </c>
      <c r="J5342" t="s">
        <v>66</v>
      </c>
      <c r="K5342">
        <v>3</v>
      </c>
      <c r="L5342">
        <v>0</v>
      </c>
      <c r="M5342">
        <v>0</v>
      </c>
      <c r="N5342">
        <v>16</v>
      </c>
      <c r="O5342">
        <v>-1</v>
      </c>
      <c r="P5342" s="2" t="d">
        <v>2014-07-30T09:59:11.99999988544732125</v>
      </c>
      <c r="Q5342" s="2" t="d">
        <v>2014-07-31T08:43:20.99999969825148300</v>
      </c>
      <c r="R5342" t="s">
        <v>19114</v>
      </c>
      <c r="S5342" s="1" t="d">
        <v>2014-07-30</v>
      </c>
      <c r="U5342">
        <v>1</v>
      </c>
      <c r="V5342" t="s">
        <v>57</v>
      </c>
      <c r="W5342" t="s">
        <v>172</v>
      </c>
      <c r="X5342">
        <v>1</v>
      </c>
      <c r="Y5342" t="s">
        <v>19115</v>
      </c>
      <c r="Z5342" t="s">
        <v>70</v>
      </c>
      <c r="AA5342">
        <v>0</v>
      </c>
      <c r="AB5342" s="1" t="d">
        <v>2014-09-27</v>
      </c>
      <c r="AC5342" t="s">
        <v>77</v>
      </c>
      <c r="AD5342" s="1" t="d">
        <v>2014-09-27</v>
      </c>
      <c r="AE5342" s="1" t="d">
        <v>2014-09-27</v>
      </c>
      <c r="AG5342">
        <v>0</v>
      </c>
      <c r="AL5342" t="s">
        <v>59</v>
      </c>
      <c r="AM5342">
        <v>10</v>
      </c>
      <c r="AN5342" t="s">
        <v>86</v>
      </c>
      <c r="AO5342" s="1" t="d">
        <v>2014-07-31</v>
      </c>
      <c r="AP5342" t="s">
        <v>61</v>
      </c>
      <c r="AQ5342">
        <v>8</v>
      </c>
      <c r="AR5342" t="s">
        <v>86</v>
      </c>
      <c r="AS5342" s="1" t="d">
        <v>2014-07-31</v>
      </c>
      <c r="AT5342" s="1" t="d">
        <v>2014-09-27</v>
      </c>
      <c r="AU5342" s="1" t="d">
        <v>2014-09-27</v>
      </c>
      <c r="AV5342">
        <v>16</v>
      </c>
      <c r="AW5342">
        <v>0</v>
      </c>
      <c r="AX5342">
        <v>58</v>
      </c>
      <c r="AY5342">
        <v>0</v>
      </c>
      <c r="AZ5342">
        <f t="shared" si="498"/>
        <v>1</v>
      </c>
      <c r="BA5342">
        <f t="shared" si="499"/>
        <v>1</v>
      </c>
      <c r="BB5342" s="3">
        <v>1</v>
      </c>
      <c r="BC5342" s="3">
        <v>1</v>
      </c>
      <c r="BD5342" s="3">
        <v>10</v>
      </c>
      <c r="BE5342">
        <f>IF(BD5342&gt;Summary!$C$2,1,0)</f>
        <v>1</v>
      </c>
      <c r="BF5342">
        <f t="shared" si="500"/>
        <v>1</v>
      </c>
      <c r="BG5342">
        <f t="shared" si="501"/>
        <v>0</v>
      </c>
      <c r="BH5342">
        <f t="shared" si="502"/>
        <v>0</v>
      </c>
      <c r="BI5342">
        <f t="shared" si="503"/>
        <v>0</v>
      </c>
    </row>
    <row r="5343" spans="1:61" x14ac:dyDescent="0.2">
      <c r="A5343">
        <v>8141</v>
      </c>
      <c r="B5343" t="s">
        <v>19116</v>
      </c>
      <c r="C5343" t="s">
        <v>19117</v>
      </c>
      <c r="D5343" t="s">
        <v>19118</v>
      </c>
      <c r="E5343" s="1" t="d">
        <v>2013-03-05</v>
      </c>
      <c r="F5343" t="s">
        <v>53</v>
      </c>
      <c r="G5343" s="1" t="d">
        <v>1994-08-28</v>
      </c>
      <c r="H5343">
        <v>21</v>
      </c>
      <c r="I5343" t="s">
        <v>75</v>
      </c>
      <c r="J5343" t="s">
        <v>102</v>
      </c>
      <c r="K5343">
        <v>0</v>
      </c>
      <c r="L5343">
        <v>0</v>
      </c>
      <c r="M5343">
        <v>0</v>
      </c>
      <c r="N5343">
        <v>0</v>
      </c>
      <c r="O5343">
        <v>0</v>
      </c>
      <c r="P5343" s="2" t="d">
        <v>2013-03-05T04:09:03.99999997112900175</v>
      </c>
      <c r="Q5343" s="2" t="d">
        <v>2013-03-05T06:30:19.00000025052577425</v>
      </c>
      <c r="R5343" t="s">
        <v>19119</v>
      </c>
      <c r="S5343" s="1" t="d">
        <v>2013-03-05</v>
      </c>
      <c r="U5343">
        <v>0</v>
      </c>
      <c r="V5343" t="s">
        <v>57</v>
      </c>
      <c r="W5343" t="s">
        <v>2396</v>
      </c>
      <c r="X5343">
        <v>0</v>
      </c>
      <c r="AG5343">
        <v>0</v>
      </c>
      <c r="AL5343" t="s">
        <v>59</v>
      </c>
      <c r="AM5343">
        <v>4</v>
      </c>
      <c r="AN5343" t="s">
        <v>60</v>
      </c>
      <c r="AO5343" s="1" t="d">
        <v>2013-03-05</v>
      </c>
      <c r="AP5343" t="s">
        <v>61</v>
      </c>
      <c r="AQ5343">
        <v>5</v>
      </c>
      <c r="AR5343" t="s">
        <v>87</v>
      </c>
      <c r="AS5343" s="1" t="d">
        <v>2013-03-05</v>
      </c>
      <c r="AT5343" s="1" t="d">
        <v>2013-03-05</v>
      </c>
      <c r="AU5343" s="1" t="d">
        <v>2013-03-05</v>
      </c>
      <c r="AV5343">
        <v>0</v>
      </c>
      <c r="AW5343">
        <v>0</v>
      </c>
      <c r="AX5343">
        <v>1123</v>
      </c>
      <c r="AY5343">
        <v>0</v>
      </c>
      <c r="AZ5343">
        <f t="shared" si="498"/>
        <v>1</v>
      </c>
      <c r="BA5343">
        <f t="shared" si="499"/>
        <v>1</v>
      </c>
      <c r="BB5343" s="3">
        <v>1</v>
      </c>
      <c r="BC5343" s="3">
        <v>0</v>
      </c>
      <c r="BD5343" s="3">
        <v>4</v>
      </c>
      <c r="BE5343">
        <f>IF(BD5343&gt;Summary!$C$2,1,0)</f>
        <v>0</v>
      </c>
      <c r="BF5343">
        <f t="shared" si="500"/>
        <v>0</v>
      </c>
      <c r="BG5343">
        <f t="shared" si="501"/>
        <v>1</v>
      </c>
      <c r="BH5343">
        <f t="shared" si="502"/>
        <v>0</v>
      </c>
      <c r="BI5343">
        <f t="shared" si="503"/>
        <v>0</v>
      </c>
    </row>
    <row r="5344" spans="1:61" x14ac:dyDescent="0.2">
      <c r="A5344">
        <v>8142</v>
      </c>
      <c r="B5344" t="s">
        <v>19120</v>
      </c>
      <c r="C5344" t="s">
        <v>19121</v>
      </c>
      <c r="D5344" t="s">
        <v>19122</v>
      </c>
      <c r="E5344" s="1" t="d">
        <v>2014-10-04</v>
      </c>
      <c r="F5344" t="s">
        <v>53</v>
      </c>
      <c r="G5344" s="1" t="d">
        <v>1992-08-24</v>
      </c>
      <c r="H5344">
        <v>23</v>
      </c>
      <c r="I5344" t="s">
        <v>75</v>
      </c>
      <c r="J5344" t="s">
        <v>66</v>
      </c>
      <c r="K5344">
        <v>0</v>
      </c>
      <c r="L5344">
        <v>0</v>
      </c>
      <c r="M5344">
        <v>1</v>
      </c>
      <c r="N5344">
        <v>1</v>
      </c>
      <c r="O5344">
        <v>-1</v>
      </c>
      <c r="P5344" s="2" t="d">
        <v>2014-10-03T07:33:09.00000017601996600</v>
      </c>
      <c r="Q5344" s="2" t="d">
        <v>2014-10-10T08:59:02.99999987706541875</v>
      </c>
      <c r="R5344" t="s">
        <v>19123</v>
      </c>
      <c r="S5344" s="1" t="d">
        <v>2014-10-03</v>
      </c>
      <c r="U5344">
        <v>1</v>
      </c>
      <c r="V5344" t="s">
        <v>57</v>
      </c>
      <c r="W5344" t="s">
        <v>795</v>
      </c>
      <c r="X5344">
        <v>1</v>
      </c>
      <c r="Y5344" t="s">
        <v>19124</v>
      </c>
      <c r="Z5344" t="s">
        <v>106</v>
      </c>
      <c r="AA5344">
        <v>0</v>
      </c>
      <c r="AB5344" s="1" t="d">
        <v>2016-01-12</v>
      </c>
      <c r="AC5344" t="s">
        <v>16433</v>
      </c>
      <c r="AD5344" s="1" t="d">
        <v>2016-01-12</v>
      </c>
      <c r="AE5344" s="1" t="d">
        <v>2016-01-16</v>
      </c>
      <c r="AG5344">
        <v>0</v>
      </c>
      <c r="AL5344" t="s">
        <v>59</v>
      </c>
      <c r="AM5344">
        <v>5</v>
      </c>
      <c r="AN5344" t="s">
        <v>87</v>
      </c>
      <c r="AO5344" s="1" t="d">
        <v>2014-10-04</v>
      </c>
      <c r="AP5344" t="s">
        <v>61</v>
      </c>
      <c r="AQ5344">
        <v>4</v>
      </c>
      <c r="AR5344" t="s">
        <v>60</v>
      </c>
      <c r="AS5344" s="1" t="d">
        <v>2014-10-04</v>
      </c>
      <c r="AT5344" s="1" t="d">
        <v>2016-01-12</v>
      </c>
      <c r="AU5344" s="1" t="d">
        <v>2016-01-16</v>
      </c>
      <c r="AV5344">
        <v>1</v>
      </c>
      <c r="AW5344">
        <v>6</v>
      </c>
      <c r="AX5344">
        <v>465</v>
      </c>
      <c r="AY5344">
        <v>1</v>
      </c>
      <c r="AZ5344">
        <f t="shared" si="498"/>
        <v>1</v>
      </c>
      <c r="BA5344">
        <f t="shared" si="499"/>
        <v>1</v>
      </c>
      <c r="BB5344" s="3">
        <v>1</v>
      </c>
      <c r="BC5344" s="3">
        <v>1</v>
      </c>
      <c r="BD5344" s="3">
        <v>5</v>
      </c>
      <c r="BE5344">
        <f>IF(BD5344&gt;Summary!$C$2,1,0)</f>
        <v>0</v>
      </c>
      <c r="BF5344">
        <f t="shared" si="500"/>
        <v>0</v>
      </c>
      <c r="BG5344">
        <f t="shared" si="501"/>
        <v>0</v>
      </c>
      <c r="BH5344">
        <f t="shared" si="502"/>
        <v>0</v>
      </c>
      <c r="BI5344">
        <f t="shared" si="503"/>
        <v>1</v>
      </c>
    </row>
    <row r="5345" spans="1:61" x14ac:dyDescent="0.2">
      <c r="A5345">
        <v>8143</v>
      </c>
      <c r="B5345" t="s">
        <v>19125</v>
      </c>
      <c r="C5345" t="s">
        <v>2197</v>
      </c>
      <c r="D5345" t="s">
        <v>19126</v>
      </c>
      <c r="E5345" s="1" t="d">
        <v>2013-01-18</v>
      </c>
      <c r="F5345" t="s">
        <v>53</v>
      </c>
      <c r="G5345" s="1" t="d">
        <v>1970-05-12</v>
      </c>
      <c r="H5345">
        <v>45</v>
      </c>
      <c r="I5345" t="s">
        <v>54</v>
      </c>
      <c r="J5345" t="s">
        <v>55</v>
      </c>
      <c r="K5345">
        <v>0</v>
      </c>
      <c r="L5345">
        <v>0</v>
      </c>
      <c r="M5345">
        <v>0</v>
      </c>
      <c r="N5345">
        <v>1</v>
      </c>
      <c r="O5345">
        <v>-1</v>
      </c>
      <c r="P5345" s="2" t="d">
        <v>2013-01-17T11:36:51.0000003129243825</v>
      </c>
      <c r="Q5345" s="2" t="d">
        <v>2013-01-18T09:16:04.00000029243528675</v>
      </c>
      <c r="R5345" t="s">
        <v>19127</v>
      </c>
      <c r="T5345" s="1" t="d">
        <v>2013-01-17</v>
      </c>
      <c r="U5345">
        <v>1</v>
      </c>
      <c r="V5345" t="s">
        <v>57</v>
      </c>
      <c r="W5345" t="s">
        <v>92</v>
      </c>
      <c r="X5345">
        <v>0</v>
      </c>
      <c r="AG5345">
        <v>0</v>
      </c>
      <c r="AL5345" t="s">
        <v>59</v>
      </c>
      <c r="AM5345">
        <v>1</v>
      </c>
      <c r="AN5345" t="s">
        <v>60</v>
      </c>
      <c r="AO5345" s="1" t="d">
        <v>2013-01-18</v>
      </c>
      <c r="AP5345" t="s">
        <v>61</v>
      </c>
      <c r="AQ5345">
        <v>1</v>
      </c>
      <c r="AR5345" t="s">
        <v>60</v>
      </c>
      <c r="AS5345" s="1" t="d">
        <v>2013-01-18</v>
      </c>
      <c r="AT5345" s="1" t="d">
        <v>2013-01-17</v>
      </c>
      <c r="AU5345" s="1" t="d">
        <v>2013-01-18</v>
      </c>
      <c r="AV5345">
        <v>1</v>
      </c>
      <c r="AW5345">
        <v>0</v>
      </c>
      <c r="AX5345">
        <v>1169</v>
      </c>
      <c r="AY5345">
        <v>0</v>
      </c>
      <c r="AZ5345">
        <f t="shared" si="498"/>
        <v>1</v>
      </c>
      <c r="BA5345">
        <f t="shared" si="499"/>
        <v>1</v>
      </c>
      <c r="BB5345" s="3">
        <v>1</v>
      </c>
      <c r="BC5345" s="3">
        <v>0</v>
      </c>
      <c r="BD5345" s="3">
        <v>1</v>
      </c>
      <c r="BE5345">
        <f>IF(BD5345&gt;Summary!$C$2,1,0)</f>
        <v>0</v>
      </c>
      <c r="BF5345">
        <f t="shared" si="500"/>
        <v>0</v>
      </c>
      <c r="BG5345">
        <f t="shared" si="501"/>
        <v>1</v>
      </c>
      <c r="BH5345">
        <f t="shared" si="502"/>
        <v>0</v>
      </c>
      <c r="BI5345">
        <f t="shared" si="503"/>
        <v>0</v>
      </c>
    </row>
    <row r="5346" spans="1:61" x14ac:dyDescent="0.2">
      <c r="A5346">
        <v>8145</v>
      </c>
      <c r="B5346" t="s">
        <v>19128</v>
      </c>
      <c r="C5346" t="s">
        <v>19129</v>
      </c>
      <c r="D5346" t="s">
        <v>19130</v>
      </c>
      <c r="E5346" s="1" t="d">
        <v>2013-01-04</v>
      </c>
      <c r="F5346" t="s">
        <v>53</v>
      </c>
      <c r="G5346" s="1" t="d">
        <v>1991-12-14</v>
      </c>
      <c r="H5346">
        <v>24</v>
      </c>
      <c r="I5346" t="s">
        <v>75</v>
      </c>
      <c r="J5346" t="s">
        <v>66</v>
      </c>
      <c r="K5346">
        <v>0</v>
      </c>
      <c r="L5346">
        <v>0</v>
      </c>
      <c r="M5346">
        <v>0</v>
      </c>
      <c r="N5346">
        <v>1</v>
      </c>
      <c r="O5346">
        <v>0</v>
      </c>
      <c r="P5346" s="2" t="d">
        <v>2013-01-04T12:44:47.99999970942735525</v>
      </c>
      <c r="Q5346" s="2" t="d">
        <v>2013-01-18T08:28:39.99999994877725725</v>
      </c>
      <c r="R5346" t="s">
        <v>19131</v>
      </c>
      <c r="S5346" s="1" t="d">
        <v>2013-01-03</v>
      </c>
      <c r="U5346">
        <v>1</v>
      </c>
      <c r="V5346" t="s">
        <v>97</v>
      </c>
      <c r="W5346" t="s">
        <v>213</v>
      </c>
      <c r="X5346">
        <v>1</v>
      </c>
      <c r="Y5346" t="s">
        <v>19132</v>
      </c>
      <c r="Z5346" t="s">
        <v>106</v>
      </c>
      <c r="AA5346">
        <v>0</v>
      </c>
      <c r="AB5346" s="1" t="d">
        <v>2013-03-06</v>
      </c>
      <c r="AC5346" t="s">
        <v>187</v>
      </c>
      <c r="AD5346" s="1" t="d">
        <v>2013-03-06</v>
      </c>
      <c r="AE5346" s="1" t="d">
        <v>2013-08-31</v>
      </c>
      <c r="AG5346">
        <v>0</v>
      </c>
      <c r="AL5346" t="s">
        <v>59</v>
      </c>
      <c r="AM5346">
        <v>8</v>
      </c>
      <c r="AN5346" t="s">
        <v>86</v>
      </c>
      <c r="AO5346" s="1" t="d">
        <v>2013-01-04</v>
      </c>
      <c r="AP5346" t="s">
        <v>61</v>
      </c>
      <c r="AQ5346">
        <v>6</v>
      </c>
      <c r="AR5346" t="s">
        <v>87</v>
      </c>
      <c r="AS5346" s="1" t="d">
        <v>2013-01-04</v>
      </c>
      <c r="AT5346" s="1" t="d">
        <v>2013-03-06</v>
      </c>
      <c r="AU5346" s="1" t="d">
        <v>2013-08-31</v>
      </c>
      <c r="AV5346">
        <v>1</v>
      </c>
      <c r="AW5346">
        <v>14</v>
      </c>
      <c r="AX5346">
        <v>61</v>
      </c>
      <c r="AY5346">
        <v>1</v>
      </c>
      <c r="AZ5346">
        <f t="shared" si="498"/>
        <v>1</v>
      </c>
      <c r="BA5346">
        <f t="shared" si="499"/>
        <v>1</v>
      </c>
      <c r="BB5346" s="3">
        <v>1</v>
      </c>
      <c r="BC5346" s="3">
        <v>1</v>
      </c>
      <c r="BD5346" s="3">
        <v>8</v>
      </c>
      <c r="BE5346">
        <f>IF(BD5346&gt;Summary!$C$2,1,0)</f>
        <v>1</v>
      </c>
      <c r="BF5346">
        <f t="shared" si="500"/>
        <v>1</v>
      </c>
      <c r="BG5346">
        <f t="shared" si="501"/>
        <v>0</v>
      </c>
      <c r="BH5346">
        <f t="shared" si="502"/>
        <v>0</v>
      </c>
      <c r="BI5346">
        <f t="shared" si="503"/>
        <v>0</v>
      </c>
    </row>
    <row r="5347" spans="1:61" x14ac:dyDescent="0.2">
      <c r="A5347">
        <v>8146</v>
      </c>
      <c r="B5347" t="s">
        <v>19133</v>
      </c>
      <c r="C5347" t="s">
        <v>19134</v>
      </c>
      <c r="D5347" t="s">
        <v>4549</v>
      </c>
      <c r="E5347" s="1" t="d">
        <v>2013-09-23</v>
      </c>
      <c r="F5347" t="s">
        <v>53</v>
      </c>
      <c r="G5347" s="1" t="d">
        <v>1985-10-28</v>
      </c>
      <c r="H5347">
        <v>30</v>
      </c>
      <c r="I5347" t="s">
        <v>65</v>
      </c>
      <c r="J5347" t="s">
        <v>66</v>
      </c>
      <c r="K5347">
        <v>0</v>
      </c>
      <c r="L5347">
        <v>0</v>
      </c>
      <c r="M5347">
        <v>0</v>
      </c>
      <c r="N5347">
        <v>1</v>
      </c>
      <c r="O5347">
        <v>0</v>
      </c>
      <c r="P5347" s="2" t="d">
        <v>2013-09-23T12:16:20.00000026077031875</v>
      </c>
      <c r="Q5347" s="2" t="d">
        <v>2013-09-23T08:15:00.000</v>
      </c>
      <c r="R5347" t="s">
        <v>19135</v>
      </c>
      <c r="S5347" s="1" t="d">
        <v>2013-09-22</v>
      </c>
      <c r="U5347">
        <v>1</v>
      </c>
      <c r="V5347" t="s">
        <v>57</v>
      </c>
      <c r="W5347" t="s">
        <v>206</v>
      </c>
      <c r="X5347">
        <v>0</v>
      </c>
      <c r="AG5347">
        <v>0</v>
      </c>
      <c r="AL5347" t="s">
        <v>59</v>
      </c>
      <c r="AM5347">
        <v>9</v>
      </c>
      <c r="AN5347" t="s">
        <v>86</v>
      </c>
      <c r="AO5347" s="1" t="d">
        <v>2013-09-23</v>
      </c>
      <c r="AP5347" t="s">
        <v>61</v>
      </c>
      <c r="AQ5347">
        <v>7</v>
      </c>
      <c r="AR5347" t="s">
        <v>87</v>
      </c>
      <c r="AS5347" s="1" t="d">
        <v>2013-09-23</v>
      </c>
      <c r="AT5347" s="1" t="d">
        <v>2013-09-23</v>
      </c>
      <c r="AU5347" s="1" t="d">
        <v>2013-09-23</v>
      </c>
      <c r="AV5347">
        <v>1</v>
      </c>
      <c r="AW5347">
        <v>0</v>
      </c>
      <c r="AX5347">
        <v>921</v>
      </c>
      <c r="AY5347">
        <v>0</v>
      </c>
      <c r="AZ5347">
        <f t="shared" si="498"/>
        <v>1</v>
      </c>
      <c r="BA5347">
        <f t="shared" si="499"/>
        <v>1</v>
      </c>
      <c r="BB5347" s="3">
        <v>1</v>
      </c>
      <c r="BC5347" s="3">
        <v>0</v>
      </c>
      <c r="BD5347" s="3">
        <v>9</v>
      </c>
      <c r="BE5347">
        <f>IF(BD5347&gt;Summary!$C$2,1,0)</f>
        <v>1</v>
      </c>
      <c r="BF5347">
        <f t="shared" si="500"/>
        <v>0</v>
      </c>
      <c r="BG5347">
        <f t="shared" si="501"/>
        <v>0</v>
      </c>
      <c r="BH5347">
        <f t="shared" si="502"/>
        <v>1</v>
      </c>
      <c r="BI5347">
        <f t="shared" si="503"/>
        <v>0</v>
      </c>
    </row>
    <row r="5348" spans="1:61" x14ac:dyDescent="0.2">
      <c r="A5348">
        <v>8147</v>
      </c>
      <c r="B5348" t="s">
        <v>19136</v>
      </c>
      <c r="C5348" t="s">
        <v>600</v>
      </c>
      <c r="D5348" t="s">
        <v>502</v>
      </c>
      <c r="E5348" s="1" t="d">
        <v>2013-05-24</v>
      </c>
      <c r="F5348" t="s">
        <v>53</v>
      </c>
      <c r="G5348" s="1" t="d">
        <v>1983-11-23</v>
      </c>
      <c r="H5348">
        <v>32</v>
      </c>
      <c r="I5348" t="s">
        <v>65</v>
      </c>
      <c r="J5348" t="s">
        <v>66</v>
      </c>
      <c r="K5348">
        <v>0</v>
      </c>
      <c r="L5348">
        <v>6</v>
      </c>
      <c r="M5348">
        <v>5</v>
      </c>
      <c r="N5348">
        <v>17</v>
      </c>
      <c r="O5348">
        <v>-1</v>
      </c>
      <c r="P5348" s="2" t="d">
        <v>2013-05-23T11:50:58.99999989196658175</v>
      </c>
      <c r="Q5348" s="2" t="d">
        <v>2013-09-13T09:09:15.00000023748725325</v>
      </c>
      <c r="R5348" t="s">
        <v>19137</v>
      </c>
      <c r="T5348" s="1" t="d">
        <v>2013-05-23</v>
      </c>
      <c r="U5348">
        <v>1</v>
      </c>
      <c r="V5348" t="s">
        <v>57</v>
      </c>
      <c r="W5348" t="s">
        <v>92</v>
      </c>
      <c r="X5348">
        <v>1</v>
      </c>
      <c r="Y5348" t="s">
        <v>19138</v>
      </c>
      <c r="Z5348" t="s">
        <v>70</v>
      </c>
      <c r="AB5348" s="1" t="d">
        <v>2014-10-30</v>
      </c>
      <c r="AC5348" t="s">
        <v>77</v>
      </c>
      <c r="AG5348">
        <v>0</v>
      </c>
      <c r="AL5348" t="s">
        <v>59</v>
      </c>
      <c r="AM5348">
        <v>8</v>
      </c>
      <c r="AN5348" t="s">
        <v>86</v>
      </c>
      <c r="AO5348" s="1" t="d">
        <v>2013-05-24</v>
      </c>
      <c r="AP5348" t="s">
        <v>61</v>
      </c>
      <c r="AQ5348">
        <v>7</v>
      </c>
      <c r="AR5348" t="s">
        <v>87</v>
      </c>
      <c r="AS5348" s="1" t="d">
        <v>2013-05-24</v>
      </c>
      <c r="AT5348" s="1" t="d">
        <v>2014-10-16</v>
      </c>
      <c r="AU5348" s="1" t="d">
        <v>2014-10-17</v>
      </c>
      <c r="AV5348">
        <v>17</v>
      </c>
      <c r="AW5348">
        <v>112</v>
      </c>
      <c r="AX5348">
        <v>510</v>
      </c>
      <c r="AY5348">
        <v>0</v>
      </c>
      <c r="AZ5348">
        <f t="shared" si="498"/>
        <v>1</v>
      </c>
      <c r="BA5348">
        <f t="shared" si="499"/>
        <v>1</v>
      </c>
      <c r="BB5348" s="3">
        <v>1</v>
      </c>
      <c r="BC5348" s="3">
        <v>1</v>
      </c>
      <c r="BD5348" s="3">
        <v>8</v>
      </c>
      <c r="BE5348">
        <f>IF(BD5348&gt;Summary!$C$2,1,0)</f>
        <v>1</v>
      </c>
      <c r="BF5348">
        <f t="shared" si="500"/>
        <v>1</v>
      </c>
      <c r="BG5348">
        <f t="shared" si="501"/>
        <v>0</v>
      </c>
      <c r="BH5348">
        <f t="shared" si="502"/>
        <v>0</v>
      </c>
      <c r="BI5348">
        <f t="shared" si="503"/>
        <v>0</v>
      </c>
    </row>
    <row r="5349" spans="1:61" x14ac:dyDescent="0.2">
      <c r="A5349">
        <v>8148</v>
      </c>
      <c r="B5349" t="s">
        <v>19139</v>
      </c>
      <c r="C5349" t="s">
        <v>261</v>
      </c>
      <c r="D5349" t="s">
        <v>969</v>
      </c>
      <c r="E5349" s="1" t="d">
        <v>2013-05-08</v>
      </c>
      <c r="F5349" t="s">
        <v>53</v>
      </c>
      <c r="G5349" s="1" t="d">
        <v>1955-03-01</v>
      </c>
      <c r="H5349">
        <v>61</v>
      </c>
      <c r="I5349" t="s">
        <v>54</v>
      </c>
      <c r="J5349" t="s">
        <v>102</v>
      </c>
      <c r="K5349">
        <v>0</v>
      </c>
      <c r="L5349">
        <v>0</v>
      </c>
      <c r="M5349">
        <v>0</v>
      </c>
      <c r="N5349">
        <v>0</v>
      </c>
      <c r="O5349">
        <v>0</v>
      </c>
      <c r="P5349" s="2" t="d">
        <v>2013-05-08T05:38:16.000000066123903050</v>
      </c>
      <c r="Q5349" s="2" t="d">
        <v>2013-05-14T09:38:55.99999977741390300</v>
      </c>
      <c r="R5349" t="s">
        <v>19140</v>
      </c>
      <c r="S5349" s="1" t="d">
        <v>2013-05-08</v>
      </c>
      <c r="U5349">
        <v>0</v>
      </c>
      <c r="V5349" t="s">
        <v>97</v>
      </c>
      <c r="W5349" t="s">
        <v>80</v>
      </c>
      <c r="X5349">
        <v>0</v>
      </c>
      <c r="AG5349">
        <v>0</v>
      </c>
      <c r="AL5349" t="s">
        <v>59</v>
      </c>
      <c r="AM5349">
        <v>1</v>
      </c>
      <c r="AN5349" t="s">
        <v>60</v>
      </c>
      <c r="AO5349" s="1" t="d">
        <v>2013-05-08</v>
      </c>
      <c r="AP5349" t="s">
        <v>61</v>
      </c>
      <c r="AQ5349">
        <v>1</v>
      </c>
      <c r="AR5349" t="s">
        <v>60</v>
      </c>
      <c r="AS5349" s="1" t="d">
        <v>2013-05-08</v>
      </c>
      <c r="AT5349" s="1" t="d">
        <v>2013-05-08</v>
      </c>
      <c r="AU5349" s="1" t="d">
        <v>2013-05-14</v>
      </c>
      <c r="AV5349">
        <v>0</v>
      </c>
      <c r="AW5349">
        <v>6</v>
      </c>
      <c r="AX5349">
        <v>1059</v>
      </c>
      <c r="AY5349">
        <v>0</v>
      </c>
      <c r="AZ5349">
        <f t="shared" si="498"/>
        <v>1</v>
      </c>
      <c r="BA5349">
        <f t="shared" si="499"/>
        <v>1</v>
      </c>
      <c r="BB5349" s="3">
        <v>1</v>
      </c>
      <c r="BC5349" s="3">
        <v>0</v>
      </c>
      <c r="BD5349" s="3">
        <v>1</v>
      </c>
      <c r="BE5349">
        <f>IF(BD5349&gt;Summary!$C$2,1,0)</f>
        <v>0</v>
      </c>
      <c r="BF5349">
        <f t="shared" si="500"/>
        <v>0</v>
      </c>
      <c r="BG5349">
        <f t="shared" si="501"/>
        <v>1</v>
      </c>
      <c r="BH5349">
        <f t="shared" si="502"/>
        <v>0</v>
      </c>
      <c r="BI5349">
        <f t="shared" si="503"/>
        <v>0</v>
      </c>
    </row>
    <row r="5350" spans="1:61" x14ac:dyDescent="0.2">
      <c r="A5350">
        <v>8149</v>
      </c>
      <c r="B5350" t="s">
        <v>19141</v>
      </c>
      <c r="C5350" t="s">
        <v>2013</v>
      </c>
      <c r="D5350" t="s">
        <v>19142</v>
      </c>
      <c r="E5350" s="1" t="d">
        <v>2014-02-08</v>
      </c>
      <c r="F5350" t="s">
        <v>53</v>
      </c>
      <c r="G5350" s="1" t="d">
        <v>1988-08-07</v>
      </c>
      <c r="H5350">
        <v>27</v>
      </c>
      <c r="I5350" t="s">
        <v>65</v>
      </c>
      <c r="J5350" t="s">
        <v>102</v>
      </c>
      <c r="K5350">
        <v>0</v>
      </c>
      <c r="L5350">
        <v>0</v>
      </c>
      <c r="M5350">
        <v>0</v>
      </c>
      <c r="N5350">
        <v>3</v>
      </c>
      <c r="O5350">
        <v>-1</v>
      </c>
      <c r="P5350" s="2" t="d">
        <v>2014-02-07T04:46:22.00000009965151575</v>
      </c>
      <c r="Q5350" s="2" t="d">
        <v>2014-02-10T10:45:34.00000019464641975</v>
      </c>
      <c r="R5350" t="s">
        <v>19143</v>
      </c>
      <c r="S5350" s="1" t="d">
        <v>2014-02-07</v>
      </c>
      <c r="U5350">
        <v>1</v>
      </c>
      <c r="V5350" t="s">
        <v>97</v>
      </c>
      <c r="W5350" t="s">
        <v>306</v>
      </c>
      <c r="X5350">
        <v>0</v>
      </c>
      <c r="AG5350">
        <v>0</v>
      </c>
      <c r="AL5350" t="s">
        <v>59</v>
      </c>
      <c r="AM5350">
        <v>3</v>
      </c>
      <c r="AN5350" t="s">
        <v>60</v>
      </c>
      <c r="AO5350" s="1" t="d">
        <v>2014-02-08</v>
      </c>
      <c r="AP5350" t="s">
        <v>61</v>
      </c>
      <c r="AQ5350">
        <v>3</v>
      </c>
      <c r="AR5350" t="s">
        <v>60</v>
      </c>
      <c r="AS5350" s="1" t="d">
        <v>2014-02-08</v>
      </c>
      <c r="AT5350" s="1" t="d">
        <v>2015-04-21</v>
      </c>
      <c r="AU5350" s="1" t="d">
        <v>2015-04-21</v>
      </c>
      <c r="AV5350">
        <v>3</v>
      </c>
      <c r="AW5350">
        <v>2</v>
      </c>
      <c r="AX5350">
        <v>437</v>
      </c>
      <c r="AY5350">
        <v>0</v>
      </c>
      <c r="AZ5350">
        <f t="shared" si="498"/>
        <v>1</v>
      </c>
      <c r="BA5350">
        <f t="shared" si="499"/>
        <v>1</v>
      </c>
      <c r="BB5350" s="3">
        <v>1</v>
      </c>
      <c r="BC5350" s="3">
        <v>0</v>
      </c>
      <c r="BD5350" s="3">
        <v>3</v>
      </c>
      <c r="BE5350">
        <f>IF(BD5350&gt;Summary!$C$2,1,0)</f>
        <v>0</v>
      </c>
      <c r="BF5350">
        <f t="shared" si="500"/>
        <v>0</v>
      </c>
      <c r="BG5350">
        <f t="shared" si="501"/>
        <v>1</v>
      </c>
      <c r="BH5350">
        <f t="shared" si="502"/>
        <v>0</v>
      </c>
      <c r="BI5350">
        <f t="shared" si="503"/>
        <v>0</v>
      </c>
    </row>
    <row r="5351" spans="1:61" x14ac:dyDescent="0.2">
      <c r="A5351">
        <v>8150</v>
      </c>
      <c r="B5351" t="s">
        <v>19144</v>
      </c>
      <c r="C5351" t="s">
        <v>19145</v>
      </c>
      <c r="D5351" t="s">
        <v>19146</v>
      </c>
      <c r="E5351" s="1" t="d">
        <v>2013-07-12</v>
      </c>
      <c r="F5351" t="s">
        <v>115</v>
      </c>
      <c r="G5351" s="1" t="d">
        <v>1988-05-13</v>
      </c>
      <c r="H5351">
        <v>27</v>
      </c>
      <c r="I5351" t="s">
        <v>65</v>
      </c>
      <c r="J5351" t="s">
        <v>66</v>
      </c>
      <c r="K5351">
        <v>0</v>
      </c>
      <c r="L5351">
        <v>0</v>
      </c>
      <c r="M5351">
        <v>0</v>
      </c>
      <c r="N5351">
        <v>2</v>
      </c>
      <c r="R5351" t="s">
        <v>19147</v>
      </c>
      <c r="S5351" s="1" t="d">
        <v>2011-04-12</v>
      </c>
      <c r="U5351">
        <v>822</v>
      </c>
      <c r="V5351" t="s">
        <v>97</v>
      </c>
      <c r="W5351" t="s">
        <v>201</v>
      </c>
      <c r="X5351">
        <v>0</v>
      </c>
      <c r="AG5351">
        <v>0</v>
      </c>
      <c r="AL5351" t="s">
        <v>59</v>
      </c>
      <c r="AM5351">
        <v>5</v>
      </c>
      <c r="AN5351" t="s">
        <v>87</v>
      </c>
      <c r="AO5351" s="1" t="d">
        <v>2013-07-12</v>
      </c>
      <c r="AP5351" t="s">
        <v>61</v>
      </c>
      <c r="AQ5351">
        <v>4</v>
      </c>
      <c r="AR5351" t="s">
        <v>60</v>
      </c>
      <c r="AS5351" s="1" t="d">
        <v>2013-07-12</v>
      </c>
      <c r="AV5351">
        <v>2</v>
      </c>
      <c r="AW5351">
        <v>0</v>
      </c>
      <c r="AX5351">
        <v>994</v>
      </c>
      <c r="AY5351">
        <v>0</v>
      </c>
      <c r="AZ5351">
        <f t="shared" si="498"/>
        <v>1</v>
      </c>
      <c r="BA5351">
        <f t="shared" si="499"/>
        <v>0</v>
      </c>
      <c r="BB5351" s="3">
        <v>1</v>
      </c>
      <c r="BC5351" s="3">
        <v>0</v>
      </c>
      <c r="BD5351" s="3">
        <v>5</v>
      </c>
      <c r="BE5351">
        <f>IF(BD5351&gt;Summary!$C$2,1,0)</f>
        <v>0</v>
      </c>
      <c r="BF5351">
        <f t="shared" si="500"/>
        <v>0</v>
      </c>
      <c r="BG5351">
        <f t="shared" si="501"/>
        <v>1</v>
      </c>
      <c r="BH5351">
        <f t="shared" si="502"/>
        <v>0</v>
      </c>
      <c r="BI5351">
        <f t="shared" si="503"/>
        <v>0</v>
      </c>
    </row>
    <row r="5352" spans="1:61" x14ac:dyDescent="0.2">
      <c r="A5352">
        <v>8151</v>
      </c>
      <c r="B5352" t="s">
        <v>19148</v>
      </c>
      <c r="C5352" t="s">
        <v>843</v>
      </c>
      <c r="D5352" t="s">
        <v>1040</v>
      </c>
      <c r="E5352" s="1" t="d">
        <v>2013-11-23</v>
      </c>
      <c r="F5352" t="s">
        <v>53</v>
      </c>
      <c r="G5352" s="1" t="d">
        <v>1974-11-03</v>
      </c>
      <c r="H5352">
        <v>41</v>
      </c>
      <c r="I5352" t="s">
        <v>65</v>
      </c>
      <c r="J5352" t="s">
        <v>161</v>
      </c>
      <c r="K5352">
        <v>0</v>
      </c>
      <c r="L5352">
        <v>0</v>
      </c>
      <c r="M5352">
        <v>0</v>
      </c>
      <c r="N5352">
        <v>2</v>
      </c>
      <c r="O5352">
        <v>-1</v>
      </c>
      <c r="P5352" s="2" t="d">
        <v>2013-11-22T09:33:14.00000029709189850</v>
      </c>
      <c r="Q5352" s="2" t="d">
        <v>2013-11-23T10:16:36.00000001955777475</v>
      </c>
      <c r="R5352" t="s">
        <v>19149</v>
      </c>
      <c r="S5352" s="1" t="d">
        <v>2013-11-22</v>
      </c>
      <c r="U5352">
        <v>1</v>
      </c>
      <c r="V5352" t="s">
        <v>97</v>
      </c>
      <c r="W5352" t="s">
        <v>98</v>
      </c>
      <c r="X5352">
        <v>0</v>
      </c>
      <c r="AG5352">
        <v>0</v>
      </c>
      <c r="AL5352" t="s">
        <v>59</v>
      </c>
      <c r="AM5352">
        <v>2</v>
      </c>
      <c r="AN5352" t="s">
        <v>60</v>
      </c>
      <c r="AO5352" s="1" t="d">
        <v>2013-11-23</v>
      </c>
      <c r="AP5352" t="s">
        <v>61</v>
      </c>
      <c r="AQ5352">
        <v>1</v>
      </c>
      <c r="AR5352" t="s">
        <v>60</v>
      </c>
      <c r="AS5352" s="1" t="d">
        <v>2013-11-23</v>
      </c>
      <c r="AT5352" s="1" t="d">
        <v>2013-11-22</v>
      </c>
      <c r="AU5352" s="1" t="d">
        <v>2013-11-23</v>
      </c>
      <c r="AV5352">
        <v>2</v>
      </c>
      <c r="AW5352">
        <v>0</v>
      </c>
      <c r="AX5352">
        <v>860</v>
      </c>
      <c r="AY5352">
        <v>0</v>
      </c>
      <c r="AZ5352">
        <f t="shared" si="498"/>
        <v>1</v>
      </c>
      <c r="BA5352">
        <f t="shared" si="499"/>
        <v>1</v>
      </c>
      <c r="BB5352" s="3">
        <v>1</v>
      </c>
      <c r="BC5352" s="3">
        <v>0</v>
      </c>
      <c r="BD5352" s="3">
        <v>2</v>
      </c>
      <c r="BE5352">
        <f>IF(BD5352&gt;Summary!$C$2,1,0)</f>
        <v>0</v>
      </c>
      <c r="BF5352">
        <f t="shared" si="500"/>
        <v>0</v>
      </c>
      <c r="BG5352">
        <f t="shared" si="501"/>
        <v>1</v>
      </c>
      <c r="BH5352">
        <f t="shared" si="502"/>
        <v>0</v>
      </c>
      <c r="BI5352">
        <f t="shared" si="503"/>
        <v>0</v>
      </c>
    </row>
    <row r="5353" spans="1:61" x14ac:dyDescent="0.2">
      <c r="A5353">
        <v>8153</v>
      </c>
      <c r="B5353" t="s">
        <v>19150</v>
      </c>
      <c r="C5353" t="s">
        <v>2311</v>
      </c>
      <c r="D5353" t="s">
        <v>19151</v>
      </c>
      <c r="E5353" s="1" t="d">
        <v>2013-05-02</v>
      </c>
      <c r="F5353" t="s">
        <v>53</v>
      </c>
      <c r="G5353" s="1" t="d">
        <v>1955-10-26</v>
      </c>
      <c r="H5353">
        <v>60</v>
      </c>
      <c r="I5353" t="s">
        <v>54</v>
      </c>
      <c r="J5353" t="s">
        <v>102</v>
      </c>
      <c r="K5353">
        <v>0</v>
      </c>
      <c r="L5353">
        <v>0</v>
      </c>
      <c r="M5353">
        <v>0</v>
      </c>
      <c r="N5353">
        <v>0</v>
      </c>
      <c r="O5353">
        <v>-1</v>
      </c>
      <c r="P5353" s="2" t="d">
        <v>2013-05-01T04:33:57.99999968614428975</v>
      </c>
      <c r="Q5353" s="2" t="d">
        <v>2013-05-02T04:44:03.0000002961605775</v>
      </c>
      <c r="R5353" t="s">
        <v>19152</v>
      </c>
      <c r="S5353" s="1" t="d">
        <v>2013-05-01</v>
      </c>
      <c r="U5353">
        <v>1</v>
      </c>
      <c r="V5353" t="s">
        <v>97</v>
      </c>
      <c r="W5353" t="s">
        <v>80</v>
      </c>
      <c r="X5353">
        <v>0</v>
      </c>
      <c r="AG5353">
        <v>0</v>
      </c>
      <c r="AL5353" t="s">
        <v>59</v>
      </c>
      <c r="AM5353">
        <v>1</v>
      </c>
      <c r="AN5353" t="s">
        <v>60</v>
      </c>
      <c r="AO5353" s="1" t="d">
        <v>2013-05-02</v>
      </c>
      <c r="AP5353" t="s">
        <v>61</v>
      </c>
      <c r="AQ5353">
        <v>1</v>
      </c>
      <c r="AR5353" t="s">
        <v>60</v>
      </c>
      <c r="AS5353" s="1" t="d">
        <v>2013-05-02</v>
      </c>
      <c r="AT5353" s="1" t="d">
        <v>2013-05-01</v>
      </c>
      <c r="AU5353" s="1" t="d">
        <v>2013-05-02</v>
      </c>
      <c r="AV5353">
        <v>0</v>
      </c>
      <c r="AW5353">
        <v>0</v>
      </c>
      <c r="AX5353">
        <v>1065</v>
      </c>
      <c r="AY5353">
        <v>0</v>
      </c>
      <c r="AZ5353">
        <f t="shared" si="498"/>
        <v>1</v>
      </c>
      <c r="BA5353">
        <f t="shared" si="499"/>
        <v>1</v>
      </c>
      <c r="BB5353" s="3">
        <v>1</v>
      </c>
      <c r="BC5353" s="3">
        <v>0</v>
      </c>
      <c r="BD5353" s="3">
        <v>1</v>
      </c>
      <c r="BE5353">
        <f>IF(BD5353&gt;Summary!$C$2,1,0)</f>
        <v>0</v>
      </c>
      <c r="BF5353">
        <f t="shared" si="500"/>
        <v>0</v>
      </c>
      <c r="BG5353">
        <f t="shared" si="501"/>
        <v>1</v>
      </c>
      <c r="BH5353">
        <f t="shared" si="502"/>
        <v>0</v>
      </c>
      <c r="BI5353">
        <f t="shared" si="503"/>
        <v>0</v>
      </c>
    </row>
    <row r="5354" spans="1:61" x14ac:dyDescent="0.2">
      <c r="A5354">
        <v>8154</v>
      </c>
      <c r="B5354" t="s">
        <v>19153</v>
      </c>
      <c r="C5354" t="s">
        <v>4232</v>
      </c>
      <c r="D5354" t="s">
        <v>18909</v>
      </c>
      <c r="E5354" s="1" t="d">
        <v>2013-02-07</v>
      </c>
      <c r="F5354" t="s">
        <v>53</v>
      </c>
      <c r="G5354" s="1" t="d">
        <v>1993-01-06</v>
      </c>
      <c r="H5354">
        <v>23</v>
      </c>
      <c r="I5354" t="s">
        <v>75</v>
      </c>
      <c r="J5354" t="s">
        <v>66</v>
      </c>
      <c r="K5354">
        <v>0</v>
      </c>
      <c r="L5354">
        <v>0</v>
      </c>
      <c r="M5354">
        <v>0</v>
      </c>
      <c r="N5354">
        <v>1</v>
      </c>
      <c r="O5354">
        <v>0</v>
      </c>
      <c r="P5354" s="2" t="d">
        <v>2013-02-07T12:13:06.00000017322599625</v>
      </c>
      <c r="Q5354" s="2" t="d">
        <v>2013-02-11T08:47:58.99999993387609425</v>
      </c>
      <c r="R5354" t="s">
        <v>19154</v>
      </c>
      <c r="S5354" s="1" t="d">
        <v>2013-02-06</v>
      </c>
      <c r="U5354">
        <v>1</v>
      </c>
      <c r="V5354" t="s">
        <v>97</v>
      </c>
      <c r="W5354" t="s">
        <v>158</v>
      </c>
      <c r="X5354">
        <v>0</v>
      </c>
      <c r="AG5354">
        <v>0</v>
      </c>
      <c r="AL5354" t="s">
        <v>59</v>
      </c>
      <c r="AM5354">
        <v>8</v>
      </c>
      <c r="AN5354" t="s">
        <v>86</v>
      </c>
      <c r="AO5354" s="1" t="d">
        <v>2013-02-07</v>
      </c>
      <c r="AP5354" t="s">
        <v>61</v>
      </c>
      <c r="AQ5354">
        <v>8</v>
      </c>
      <c r="AR5354" t="s">
        <v>86</v>
      </c>
      <c r="AS5354" s="1" t="d">
        <v>2013-02-07</v>
      </c>
      <c r="AT5354" s="1" t="d">
        <v>2013-02-07</v>
      </c>
      <c r="AU5354" s="1" t="d">
        <v>2013-02-11</v>
      </c>
      <c r="AV5354">
        <v>1</v>
      </c>
      <c r="AW5354">
        <v>4</v>
      </c>
      <c r="AX5354">
        <v>1149</v>
      </c>
      <c r="AY5354">
        <v>0</v>
      </c>
      <c r="AZ5354">
        <f t="shared" si="498"/>
        <v>1</v>
      </c>
      <c r="BA5354">
        <f t="shared" si="499"/>
        <v>1</v>
      </c>
      <c r="BB5354" s="3">
        <v>1</v>
      </c>
      <c r="BC5354" s="3">
        <v>0</v>
      </c>
      <c r="BD5354" s="3">
        <v>8</v>
      </c>
      <c r="BE5354">
        <f>IF(BD5354&gt;Summary!$C$2,1,0)</f>
        <v>1</v>
      </c>
      <c r="BF5354">
        <f t="shared" si="500"/>
        <v>0</v>
      </c>
      <c r="BG5354">
        <f t="shared" si="501"/>
        <v>0</v>
      </c>
      <c r="BH5354">
        <f t="shared" si="502"/>
        <v>1</v>
      </c>
      <c r="BI5354">
        <f t="shared" si="503"/>
        <v>0</v>
      </c>
    </row>
    <row r="5355" spans="1:61" x14ac:dyDescent="0.2">
      <c r="A5355">
        <v>8155</v>
      </c>
      <c r="B5355" t="s">
        <v>19155</v>
      </c>
      <c r="C5355" t="s">
        <v>724</v>
      </c>
      <c r="D5355" t="s">
        <v>19156</v>
      </c>
      <c r="E5355" s="1" t="d">
        <v>2013-11-07</v>
      </c>
      <c r="F5355" t="s">
        <v>53</v>
      </c>
      <c r="G5355" s="1" t="d">
        <v>1976-04-15</v>
      </c>
      <c r="H5355">
        <v>40</v>
      </c>
      <c r="I5355" t="s">
        <v>65</v>
      </c>
      <c r="J5355" t="s">
        <v>102</v>
      </c>
      <c r="K5355">
        <v>0</v>
      </c>
      <c r="L5355">
        <v>0</v>
      </c>
      <c r="M5355">
        <v>0</v>
      </c>
      <c r="N5355">
        <v>0</v>
      </c>
      <c r="O5355">
        <v>-1</v>
      </c>
      <c r="P5355" s="2" t="d">
        <v>2013-11-06T10:58:07.00000019744038275</v>
      </c>
      <c r="Q5355" s="2" t="d">
        <v>2013-11-07T01:55:42.00000024866312550</v>
      </c>
      <c r="R5355" t="s">
        <v>19157</v>
      </c>
      <c r="S5355" s="1" t="d">
        <v>2013-11-06</v>
      </c>
      <c r="U5355">
        <v>1</v>
      </c>
      <c r="V5355" t="s">
        <v>97</v>
      </c>
      <c r="W5355" t="s">
        <v>98</v>
      </c>
      <c r="X5355">
        <v>0</v>
      </c>
      <c r="AG5355">
        <v>0</v>
      </c>
      <c r="AL5355" t="s">
        <v>59</v>
      </c>
      <c r="AM5355">
        <v>1</v>
      </c>
      <c r="AN5355" t="s">
        <v>60</v>
      </c>
      <c r="AO5355" s="1" t="d">
        <v>2013-11-07</v>
      </c>
      <c r="AP5355" t="s">
        <v>61</v>
      </c>
      <c r="AQ5355">
        <v>1</v>
      </c>
      <c r="AR5355" t="s">
        <v>60</v>
      </c>
      <c r="AS5355" s="1" t="d">
        <v>2013-11-07</v>
      </c>
      <c r="AT5355" s="1" t="d">
        <v>2013-11-06</v>
      </c>
      <c r="AU5355" s="1" t="d">
        <v>2013-11-07</v>
      </c>
      <c r="AV5355">
        <v>0</v>
      </c>
      <c r="AW5355">
        <v>0</v>
      </c>
      <c r="AX5355">
        <v>876</v>
      </c>
      <c r="AY5355">
        <v>0</v>
      </c>
      <c r="AZ5355">
        <f t="shared" si="498"/>
        <v>1</v>
      </c>
      <c r="BA5355">
        <f t="shared" si="499"/>
        <v>1</v>
      </c>
      <c r="BB5355" s="3">
        <v>1</v>
      </c>
      <c r="BC5355" s="3">
        <v>0</v>
      </c>
      <c r="BD5355" s="3">
        <v>1</v>
      </c>
      <c r="BE5355">
        <f>IF(BD5355&gt;Summary!$C$2,1,0)</f>
        <v>0</v>
      </c>
      <c r="BF5355">
        <f t="shared" si="500"/>
        <v>0</v>
      </c>
      <c r="BG5355">
        <f t="shared" si="501"/>
        <v>1</v>
      </c>
      <c r="BH5355">
        <f t="shared" si="502"/>
        <v>0</v>
      </c>
      <c r="BI5355">
        <f t="shared" si="503"/>
        <v>0</v>
      </c>
    </row>
    <row r="5356" spans="1:61" x14ac:dyDescent="0.2">
      <c r="A5356">
        <v>8157</v>
      </c>
      <c r="B5356" t="s">
        <v>19158</v>
      </c>
      <c r="C5356" t="s">
        <v>7669</v>
      </c>
      <c r="D5356" t="s">
        <v>19159</v>
      </c>
      <c r="E5356" s="1" t="d">
        <v>2014-02-12</v>
      </c>
      <c r="F5356" t="s">
        <v>53</v>
      </c>
      <c r="G5356" s="1" t="d">
        <v>1986-03-12</v>
      </c>
      <c r="H5356">
        <v>30</v>
      </c>
      <c r="I5356" t="s">
        <v>65</v>
      </c>
      <c r="J5356" t="s">
        <v>102</v>
      </c>
      <c r="K5356">
        <v>0</v>
      </c>
      <c r="L5356">
        <v>0</v>
      </c>
      <c r="M5356">
        <v>0</v>
      </c>
      <c r="N5356">
        <v>0</v>
      </c>
      <c r="O5356">
        <v>-7</v>
      </c>
      <c r="P5356" s="2" t="d">
        <v>2014-02-05T05:34:09.99999976716935850</v>
      </c>
      <c r="Q5356" s="2" t="d">
        <v>2014-02-11T09:01:57.99999992363154975</v>
      </c>
      <c r="R5356" t="s">
        <v>19160</v>
      </c>
      <c r="S5356" s="1" t="d">
        <v>2014-02-05</v>
      </c>
      <c r="U5356">
        <v>7</v>
      </c>
      <c r="V5356" t="s">
        <v>57</v>
      </c>
      <c r="W5356" t="s">
        <v>167</v>
      </c>
      <c r="X5356">
        <v>0</v>
      </c>
      <c r="AG5356">
        <v>0</v>
      </c>
      <c r="AL5356" t="s">
        <v>59</v>
      </c>
      <c r="AM5356">
        <v>3</v>
      </c>
      <c r="AN5356" t="s">
        <v>60</v>
      </c>
      <c r="AO5356" s="1" t="d">
        <v>2014-02-12</v>
      </c>
      <c r="AP5356" t="s">
        <v>61</v>
      </c>
      <c r="AQ5356">
        <v>1</v>
      </c>
      <c r="AR5356" t="s">
        <v>60</v>
      </c>
      <c r="AS5356" s="1" t="d">
        <v>2014-02-12</v>
      </c>
      <c r="AT5356" s="1" t="d">
        <v>2014-12-12</v>
      </c>
      <c r="AU5356" s="1" t="d">
        <v>2014-12-17</v>
      </c>
      <c r="AV5356">
        <v>0</v>
      </c>
      <c r="AW5356">
        <v>0</v>
      </c>
      <c r="AX5356">
        <v>303</v>
      </c>
      <c r="AY5356">
        <v>0</v>
      </c>
      <c r="AZ5356">
        <f t="shared" si="498"/>
        <v>1</v>
      </c>
      <c r="BA5356">
        <f t="shared" si="499"/>
        <v>1</v>
      </c>
      <c r="BB5356" s="3">
        <v>1</v>
      </c>
      <c r="BC5356" s="3">
        <v>0</v>
      </c>
      <c r="BD5356" s="3">
        <v>3</v>
      </c>
      <c r="BE5356">
        <f>IF(BD5356&gt;Summary!$C$2,1,0)</f>
        <v>0</v>
      </c>
      <c r="BF5356">
        <f t="shared" si="500"/>
        <v>0</v>
      </c>
      <c r="BG5356">
        <f t="shared" si="501"/>
        <v>1</v>
      </c>
      <c r="BH5356">
        <f t="shared" si="502"/>
        <v>0</v>
      </c>
      <c r="BI5356">
        <f t="shared" si="503"/>
        <v>0</v>
      </c>
    </row>
    <row r="5357" spans="1:61" x14ac:dyDescent="0.2">
      <c r="A5357">
        <v>8160</v>
      </c>
      <c r="B5357" t="s">
        <v>19161</v>
      </c>
      <c r="C5357" t="s">
        <v>831</v>
      </c>
      <c r="D5357" t="s">
        <v>19162</v>
      </c>
      <c r="E5357" s="1" t="d">
        <v>2013-10-02</v>
      </c>
      <c r="F5357" t="s">
        <v>115</v>
      </c>
      <c r="G5357" s="1" t="d">
        <v>1995-08-01</v>
      </c>
      <c r="H5357">
        <v>20</v>
      </c>
      <c r="I5357" t="s">
        <v>75</v>
      </c>
      <c r="J5357" t="s">
        <v>102</v>
      </c>
      <c r="K5357">
        <v>0</v>
      </c>
      <c r="L5357">
        <v>0</v>
      </c>
      <c r="M5357">
        <v>0</v>
      </c>
      <c r="N5357">
        <v>1</v>
      </c>
      <c r="O5357">
        <v>-41</v>
      </c>
      <c r="P5357" s="2" t="d">
        <v>2013-08-22T10:19:04.000000040978193525</v>
      </c>
      <c r="Q5357" s="2" t="d">
        <v>2013-08-23T08:21:55.0000002002343525</v>
      </c>
      <c r="R5357" t="s">
        <v>19163</v>
      </c>
      <c r="S5357" s="1" t="d">
        <v>2013-08-22</v>
      </c>
      <c r="U5357">
        <v>41</v>
      </c>
      <c r="V5357" t="s">
        <v>57</v>
      </c>
      <c r="W5357" t="s">
        <v>180</v>
      </c>
      <c r="X5357">
        <v>0</v>
      </c>
      <c r="AG5357">
        <v>0</v>
      </c>
      <c r="AL5357" t="s">
        <v>59</v>
      </c>
      <c r="AM5357">
        <v>5</v>
      </c>
      <c r="AN5357" t="s">
        <v>87</v>
      </c>
      <c r="AO5357" s="1" t="d">
        <v>2013-10-02</v>
      </c>
      <c r="AP5357" t="s">
        <v>61</v>
      </c>
      <c r="AQ5357">
        <v>6</v>
      </c>
      <c r="AR5357" t="s">
        <v>87</v>
      </c>
      <c r="AS5357" s="1" t="d">
        <v>2013-10-02</v>
      </c>
      <c r="AT5357" s="1" t="d">
        <v>2013-08-22</v>
      </c>
      <c r="AU5357" s="1" t="d">
        <v>2013-08-23</v>
      </c>
      <c r="AV5357">
        <v>1</v>
      </c>
      <c r="AW5357">
        <v>0</v>
      </c>
      <c r="AX5357">
        <v>912</v>
      </c>
      <c r="AY5357">
        <v>0</v>
      </c>
      <c r="AZ5357">
        <f t="shared" si="498"/>
        <v>0</v>
      </c>
      <c r="BA5357">
        <f t="shared" si="499"/>
        <v>1</v>
      </c>
      <c r="BB5357" s="3">
        <v>1</v>
      </c>
      <c r="BC5357" s="3">
        <v>0</v>
      </c>
      <c r="BD5357" s="3">
        <v>5</v>
      </c>
      <c r="BE5357">
        <f>IF(BD5357&gt;Summary!$C$2,1,0)</f>
        <v>0</v>
      </c>
      <c r="BF5357">
        <f t="shared" si="500"/>
        <v>0</v>
      </c>
      <c r="BG5357">
        <f t="shared" si="501"/>
        <v>1</v>
      </c>
      <c r="BH5357">
        <f t="shared" si="502"/>
        <v>0</v>
      </c>
      <c r="BI5357">
        <f t="shared" si="503"/>
        <v>0</v>
      </c>
    </row>
    <row r="5358" spans="1:61" x14ac:dyDescent="0.2">
      <c r="A5358">
        <v>8161</v>
      </c>
      <c r="B5358" t="s">
        <v>19164</v>
      </c>
      <c r="C5358" t="s">
        <v>16978</v>
      </c>
      <c r="D5358" t="s">
        <v>4807</v>
      </c>
      <c r="E5358" s="1" t="d">
        <v>2014-02-05</v>
      </c>
      <c r="F5358" t="s">
        <v>115</v>
      </c>
      <c r="G5358" s="1" t="d">
        <v>1995-12-09</v>
      </c>
      <c r="H5358">
        <v>20</v>
      </c>
      <c r="I5358" t="s">
        <v>75</v>
      </c>
      <c r="J5358" t="s">
        <v>66</v>
      </c>
      <c r="K5358">
        <v>0</v>
      </c>
      <c r="L5358">
        <v>0</v>
      </c>
      <c r="M5358">
        <v>0</v>
      </c>
      <c r="N5358">
        <v>0</v>
      </c>
      <c r="O5358">
        <v>-1</v>
      </c>
      <c r="P5358" s="2" t="d">
        <v>2014-02-04T10:17:09.00000018998980800</v>
      </c>
      <c r="Q5358" s="2" t="d">
        <v>2014-02-05T09:57:26.00000025238841625</v>
      </c>
      <c r="R5358" t="s">
        <v>19165</v>
      </c>
      <c r="S5358" s="1" t="d">
        <v>2014-02-04</v>
      </c>
      <c r="U5358">
        <v>1</v>
      </c>
      <c r="V5358" t="s">
        <v>57</v>
      </c>
      <c r="W5358" t="s">
        <v>167</v>
      </c>
      <c r="X5358">
        <v>0</v>
      </c>
      <c r="AG5358">
        <v>0</v>
      </c>
      <c r="AL5358" t="s">
        <v>59</v>
      </c>
      <c r="AM5358">
        <v>5</v>
      </c>
      <c r="AN5358" t="s">
        <v>87</v>
      </c>
      <c r="AO5358" s="1" t="d">
        <v>2014-02-05</v>
      </c>
      <c r="AP5358" t="s">
        <v>61</v>
      </c>
      <c r="AQ5358">
        <v>7</v>
      </c>
      <c r="AR5358" t="s">
        <v>87</v>
      </c>
      <c r="AS5358" s="1" t="d">
        <v>2014-02-05</v>
      </c>
      <c r="AT5358" s="1" t="d">
        <v>2014-10-01</v>
      </c>
      <c r="AU5358" s="1" t="d">
        <v>2014-10-14</v>
      </c>
      <c r="AV5358">
        <v>0</v>
      </c>
      <c r="AW5358">
        <v>0</v>
      </c>
      <c r="AX5358">
        <v>238</v>
      </c>
      <c r="AY5358">
        <v>0</v>
      </c>
      <c r="AZ5358">
        <f t="shared" si="498"/>
        <v>1</v>
      </c>
      <c r="BA5358">
        <f t="shared" si="499"/>
        <v>1</v>
      </c>
      <c r="BB5358" s="3">
        <v>1</v>
      </c>
      <c r="BC5358" s="3">
        <v>0</v>
      </c>
      <c r="BD5358" s="3">
        <v>5</v>
      </c>
      <c r="BE5358">
        <f>IF(BD5358&gt;Summary!$C$2,1,0)</f>
        <v>0</v>
      </c>
      <c r="BF5358">
        <f t="shared" si="500"/>
        <v>0</v>
      </c>
      <c r="BG5358">
        <f t="shared" si="501"/>
        <v>1</v>
      </c>
      <c r="BH5358">
        <f t="shared" si="502"/>
        <v>0</v>
      </c>
      <c r="BI5358">
        <f t="shared" si="503"/>
        <v>0</v>
      </c>
    </row>
    <row r="5359" spans="1:61" x14ac:dyDescent="0.2">
      <c r="A5359">
        <v>8162</v>
      </c>
      <c r="B5359" t="s">
        <v>19166</v>
      </c>
      <c r="C5359" t="s">
        <v>19167</v>
      </c>
      <c r="D5359" t="s">
        <v>19168</v>
      </c>
      <c r="E5359" s="1" t="d">
        <v>2013-03-18</v>
      </c>
      <c r="F5359" t="s">
        <v>53</v>
      </c>
      <c r="G5359" s="1" t="d">
        <v>1967-10-01</v>
      </c>
      <c r="H5359">
        <v>48</v>
      </c>
      <c r="I5359" t="s">
        <v>54</v>
      </c>
      <c r="J5359" t="s">
        <v>2214</v>
      </c>
      <c r="K5359">
        <v>0</v>
      </c>
      <c r="L5359">
        <v>0</v>
      </c>
      <c r="M5359">
        <v>0</v>
      </c>
      <c r="N5359">
        <v>0</v>
      </c>
      <c r="O5359">
        <v>-1</v>
      </c>
      <c r="P5359" s="2" t="d">
        <v>2013-03-17T10:10:12.99999975599348625</v>
      </c>
      <c r="Q5359" s="2" t="d">
        <v>2013-03-20T09:25:28.00000011920929050</v>
      </c>
      <c r="R5359" t="s">
        <v>19169</v>
      </c>
      <c r="S5359" s="1" t="d">
        <v>2013-03-17</v>
      </c>
      <c r="U5359">
        <v>1</v>
      </c>
      <c r="V5359" t="s">
        <v>57</v>
      </c>
      <c r="W5359" t="s">
        <v>914</v>
      </c>
      <c r="X5359">
        <v>0</v>
      </c>
      <c r="AG5359">
        <v>0</v>
      </c>
      <c r="AL5359" t="s">
        <v>59</v>
      </c>
      <c r="AM5359">
        <v>2</v>
      </c>
      <c r="AN5359" t="s">
        <v>60</v>
      </c>
      <c r="AO5359" s="1" t="d">
        <v>2013-03-18</v>
      </c>
      <c r="AP5359" t="s">
        <v>61</v>
      </c>
      <c r="AQ5359">
        <v>1</v>
      </c>
      <c r="AR5359" t="s">
        <v>60</v>
      </c>
      <c r="AS5359" s="1" t="d">
        <v>2013-03-18</v>
      </c>
      <c r="AT5359" s="1" t="d">
        <v>2013-03-17</v>
      </c>
      <c r="AU5359" s="1" t="d">
        <v>2013-03-20</v>
      </c>
      <c r="AV5359">
        <v>0</v>
      </c>
      <c r="AW5359">
        <v>2</v>
      </c>
      <c r="AX5359">
        <v>1110</v>
      </c>
      <c r="AY5359">
        <v>0</v>
      </c>
      <c r="AZ5359">
        <f t="shared" si="498"/>
        <v>1</v>
      </c>
      <c r="BA5359">
        <f t="shared" si="499"/>
        <v>1</v>
      </c>
      <c r="BB5359" s="3">
        <v>1</v>
      </c>
      <c r="BC5359" s="3">
        <v>0</v>
      </c>
      <c r="BD5359" s="3">
        <v>2</v>
      </c>
      <c r="BE5359">
        <f>IF(BD5359&gt;Summary!$C$2,1,0)</f>
        <v>0</v>
      </c>
      <c r="BF5359">
        <f t="shared" si="500"/>
        <v>0</v>
      </c>
      <c r="BG5359">
        <f t="shared" si="501"/>
        <v>1</v>
      </c>
      <c r="BH5359">
        <f t="shared" si="502"/>
        <v>0</v>
      </c>
      <c r="BI5359">
        <f t="shared" si="503"/>
        <v>0</v>
      </c>
    </row>
    <row r="5360" spans="1:61" x14ac:dyDescent="0.2">
      <c r="A5360">
        <v>8163</v>
      </c>
      <c r="B5360" t="s">
        <v>19170</v>
      </c>
      <c r="C5360" t="s">
        <v>891</v>
      </c>
      <c r="D5360" t="s">
        <v>818</v>
      </c>
      <c r="E5360" s="1" t="d">
        <v>2013-11-14</v>
      </c>
      <c r="F5360" t="s">
        <v>53</v>
      </c>
      <c r="G5360" s="1" t="d">
        <v>1991-07-13</v>
      </c>
      <c r="H5360">
        <v>24</v>
      </c>
      <c r="I5360" t="s">
        <v>75</v>
      </c>
      <c r="J5360" t="s">
        <v>66</v>
      </c>
      <c r="K5360">
        <v>0</v>
      </c>
      <c r="L5360">
        <v>0</v>
      </c>
      <c r="M5360">
        <v>0</v>
      </c>
      <c r="N5360">
        <v>0</v>
      </c>
      <c r="O5360">
        <v>-1</v>
      </c>
      <c r="P5360" s="2" t="d">
        <v>2013-11-13T08:08:42.00000027660280275</v>
      </c>
      <c r="Q5360" s="2" t="d">
        <v>2013-11-14T08:11:26.99999987147748600</v>
      </c>
      <c r="R5360" t="s">
        <v>19171</v>
      </c>
      <c r="S5360" s="1" t="d">
        <v>2013-11-13</v>
      </c>
      <c r="U5360">
        <v>1</v>
      </c>
      <c r="V5360" t="s">
        <v>97</v>
      </c>
      <c r="W5360" t="s">
        <v>98</v>
      </c>
      <c r="X5360">
        <v>1</v>
      </c>
      <c r="Y5360" t="s">
        <v>19172</v>
      </c>
      <c r="Z5360" t="s">
        <v>79</v>
      </c>
      <c r="AA5360">
        <v>0</v>
      </c>
      <c r="AB5360" s="1" t="d">
        <v>2014-05-03</v>
      </c>
      <c r="AC5360" t="s">
        <v>259</v>
      </c>
      <c r="AD5360" s="1" t="d">
        <v>2014-05-03</v>
      </c>
      <c r="AE5360" s="1" t="d">
        <v>2014-05-05</v>
      </c>
      <c r="AG5360">
        <v>1</v>
      </c>
      <c r="AH5360" t="s">
        <v>19172</v>
      </c>
      <c r="AI5360" t="s">
        <v>135</v>
      </c>
      <c r="AJ5360" s="1" t="d">
        <v>2014-05-03</v>
      </c>
      <c r="AK5360" t="s">
        <v>803</v>
      </c>
      <c r="AL5360" t="s">
        <v>59</v>
      </c>
      <c r="AM5360">
        <v>5</v>
      </c>
      <c r="AN5360" t="s">
        <v>87</v>
      </c>
      <c r="AO5360" s="1" t="d">
        <v>2013-11-14</v>
      </c>
      <c r="AP5360" t="s">
        <v>61</v>
      </c>
      <c r="AQ5360">
        <v>5</v>
      </c>
      <c r="AR5360" t="s">
        <v>87</v>
      </c>
      <c r="AS5360" s="1" t="d">
        <v>2013-11-14</v>
      </c>
      <c r="AT5360" s="1" t="d">
        <v>2014-05-03</v>
      </c>
      <c r="AU5360" s="1" t="d">
        <v>2014-05-05</v>
      </c>
      <c r="AV5360">
        <v>0</v>
      </c>
      <c r="AW5360">
        <v>0</v>
      </c>
      <c r="AX5360">
        <v>170</v>
      </c>
      <c r="AY5360">
        <v>1</v>
      </c>
      <c r="AZ5360">
        <f t="shared" si="498"/>
        <v>1</v>
      </c>
      <c r="BA5360">
        <f t="shared" si="499"/>
        <v>1</v>
      </c>
      <c r="BB5360" s="3">
        <v>1</v>
      </c>
      <c r="BC5360" s="3">
        <v>1</v>
      </c>
      <c r="BD5360" s="3">
        <v>5</v>
      </c>
      <c r="BE5360">
        <f>IF(BD5360&gt;Summary!$C$2,1,0)</f>
        <v>0</v>
      </c>
      <c r="BF5360">
        <f t="shared" si="500"/>
        <v>0</v>
      </c>
      <c r="BG5360">
        <f t="shared" si="501"/>
        <v>0</v>
      </c>
      <c r="BH5360">
        <f t="shared" si="502"/>
        <v>0</v>
      </c>
      <c r="BI5360">
        <f t="shared" si="503"/>
        <v>1</v>
      </c>
    </row>
    <row r="5361" spans="1:61" x14ac:dyDescent="0.2">
      <c r="A5361">
        <v>8164</v>
      </c>
      <c r="B5361" t="s">
        <v>19173</v>
      </c>
      <c r="C5361" t="s">
        <v>6173</v>
      </c>
      <c r="D5361" t="s">
        <v>19174</v>
      </c>
      <c r="E5361" s="1" t="d">
        <v>2013-08-02</v>
      </c>
      <c r="F5361" t="s">
        <v>53</v>
      </c>
      <c r="G5361" s="1" t="d">
        <v>1986-02-28</v>
      </c>
      <c r="H5361">
        <v>30</v>
      </c>
      <c r="I5361" t="s">
        <v>65</v>
      </c>
      <c r="J5361" t="s">
        <v>66</v>
      </c>
      <c r="K5361">
        <v>0</v>
      </c>
      <c r="L5361">
        <v>0</v>
      </c>
      <c r="M5361">
        <v>0</v>
      </c>
      <c r="N5361">
        <v>5</v>
      </c>
      <c r="O5361">
        <v>-1</v>
      </c>
      <c r="P5361" s="2" t="d">
        <v>2013-08-01T11:03:54.999999823048710975</v>
      </c>
      <c r="Q5361" s="2" t="d">
        <v>2013-08-02T08:42:08.00000023562461125</v>
      </c>
      <c r="R5361" t="s">
        <v>19175</v>
      </c>
      <c r="S5361" s="1" t="d">
        <v>2013-08-01</v>
      </c>
      <c r="U5361">
        <v>1</v>
      </c>
      <c r="V5361" t="s">
        <v>97</v>
      </c>
      <c r="W5361" t="s">
        <v>98</v>
      </c>
      <c r="X5361">
        <v>0</v>
      </c>
      <c r="AG5361">
        <v>0</v>
      </c>
      <c r="AL5361" t="s">
        <v>59</v>
      </c>
      <c r="AM5361">
        <v>3</v>
      </c>
      <c r="AN5361" t="s">
        <v>60</v>
      </c>
      <c r="AO5361" s="1" t="d">
        <v>2013-08-02</v>
      </c>
      <c r="AP5361" t="s">
        <v>61</v>
      </c>
      <c r="AQ5361">
        <v>2</v>
      </c>
      <c r="AR5361" t="s">
        <v>60</v>
      </c>
      <c r="AS5361" s="1" t="d">
        <v>2013-08-02</v>
      </c>
      <c r="AT5361" s="1" t="d">
        <v>2013-08-01</v>
      </c>
      <c r="AU5361" s="1" t="d">
        <v>2013-08-02</v>
      </c>
      <c r="AV5361">
        <v>5</v>
      </c>
      <c r="AW5361">
        <v>0</v>
      </c>
      <c r="AX5361">
        <v>973</v>
      </c>
      <c r="AY5361">
        <v>0</v>
      </c>
      <c r="AZ5361">
        <f t="shared" si="498"/>
        <v>1</v>
      </c>
      <c r="BA5361">
        <f t="shared" si="499"/>
        <v>1</v>
      </c>
      <c r="BB5361" s="3">
        <v>1</v>
      </c>
      <c r="BC5361" s="3">
        <v>0</v>
      </c>
      <c r="BD5361" s="3">
        <v>3</v>
      </c>
      <c r="BE5361">
        <f>IF(BD5361&gt;Summary!$C$2,1,0)</f>
        <v>0</v>
      </c>
      <c r="BF5361">
        <f t="shared" si="500"/>
        <v>0</v>
      </c>
      <c r="BG5361">
        <f t="shared" si="501"/>
        <v>1</v>
      </c>
      <c r="BH5361">
        <f t="shared" si="502"/>
        <v>0</v>
      </c>
      <c r="BI5361">
        <f t="shared" si="503"/>
        <v>0</v>
      </c>
    </row>
    <row r="5362" spans="1:61" x14ac:dyDescent="0.2">
      <c r="A5362">
        <v>8168</v>
      </c>
      <c r="B5362" t="s">
        <v>19176</v>
      </c>
      <c r="C5362" t="s">
        <v>19177</v>
      </c>
      <c r="D5362" t="s">
        <v>13592</v>
      </c>
      <c r="E5362" s="1" t="d">
        <v>2013-12-04</v>
      </c>
      <c r="F5362" t="s">
        <v>115</v>
      </c>
      <c r="G5362" s="1" t="d">
        <v>1995-10-25</v>
      </c>
      <c r="H5362">
        <v>20</v>
      </c>
      <c r="I5362" t="s">
        <v>75</v>
      </c>
      <c r="J5362" t="s">
        <v>66</v>
      </c>
      <c r="K5362">
        <v>0</v>
      </c>
      <c r="L5362">
        <v>0</v>
      </c>
      <c r="M5362">
        <v>0</v>
      </c>
      <c r="N5362">
        <v>0</v>
      </c>
      <c r="O5362">
        <v>0</v>
      </c>
      <c r="P5362" s="2" t="d">
        <v>2013-12-04T12:13:30.99999973084777875</v>
      </c>
      <c r="Q5362" s="2" t="d">
        <v>2013-12-04T12:07:33.00000028219074225</v>
      </c>
      <c r="R5362" t="s">
        <v>19178</v>
      </c>
      <c r="S5362" s="1" t="d">
        <v>2013-12-03</v>
      </c>
      <c r="U5362">
        <v>1</v>
      </c>
      <c r="V5362" t="s">
        <v>97</v>
      </c>
      <c r="W5362" t="s">
        <v>98</v>
      </c>
      <c r="X5362">
        <v>1</v>
      </c>
      <c r="Y5362" t="s">
        <v>19179</v>
      </c>
      <c r="Z5362" t="s">
        <v>135</v>
      </c>
      <c r="AB5362" s="1" t="d">
        <v>2014-08-13</v>
      </c>
      <c r="AC5362" t="s">
        <v>399</v>
      </c>
      <c r="AG5362">
        <v>0</v>
      </c>
      <c r="AL5362" t="s">
        <v>59</v>
      </c>
      <c r="AM5362">
        <v>4</v>
      </c>
      <c r="AN5362" t="s">
        <v>60</v>
      </c>
      <c r="AO5362" s="1" t="d">
        <v>2013-12-04</v>
      </c>
      <c r="AP5362" t="s">
        <v>61</v>
      </c>
      <c r="AQ5362">
        <v>6</v>
      </c>
      <c r="AR5362" t="s">
        <v>87</v>
      </c>
      <c r="AS5362" s="1" t="d">
        <v>2013-12-04</v>
      </c>
      <c r="AT5362" s="1" t="d">
        <v>2013-12-04</v>
      </c>
      <c r="AU5362" s="1" t="d">
        <v>2013-12-04</v>
      </c>
      <c r="AV5362">
        <v>0</v>
      </c>
      <c r="AW5362">
        <v>0</v>
      </c>
      <c r="AX5362">
        <v>252</v>
      </c>
      <c r="AY5362">
        <v>1</v>
      </c>
      <c r="AZ5362">
        <f t="shared" si="498"/>
        <v>1</v>
      </c>
      <c r="BA5362">
        <f t="shared" si="499"/>
        <v>1</v>
      </c>
      <c r="BB5362" s="3">
        <v>1</v>
      </c>
      <c r="BC5362" s="3">
        <v>1</v>
      </c>
      <c r="BD5362" s="3">
        <v>4</v>
      </c>
      <c r="BE5362">
        <f>IF(BD5362&gt;Summary!$C$2,1,0)</f>
        <v>0</v>
      </c>
      <c r="BF5362">
        <f t="shared" si="500"/>
        <v>0</v>
      </c>
      <c r="BG5362">
        <f t="shared" si="501"/>
        <v>0</v>
      </c>
      <c r="BH5362">
        <f t="shared" si="502"/>
        <v>0</v>
      </c>
      <c r="BI5362">
        <f t="shared" si="503"/>
        <v>1</v>
      </c>
    </row>
    <row r="5363" spans="1:61" x14ac:dyDescent="0.2">
      <c r="A5363">
        <v>8169</v>
      </c>
      <c r="B5363" t="s">
        <v>19180</v>
      </c>
      <c r="C5363" t="s">
        <v>7453</v>
      </c>
      <c r="D5363" t="s">
        <v>457</v>
      </c>
      <c r="E5363" s="1" t="d">
        <v>2013-02-17</v>
      </c>
      <c r="F5363" t="s">
        <v>53</v>
      </c>
      <c r="G5363" s="1" t="d">
        <v>1990-10-04</v>
      </c>
      <c r="H5363">
        <v>25</v>
      </c>
      <c r="I5363" t="s">
        <v>65</v>
      </c>
      <c r="J5363" t="s">
        <v>66</v>
      </c>
      <c r="K5363">
        <v>0</v>
      </c>
      <c r="L5363">
        <v>0</v>
      </c>
      <c r="M5363">
        <v>0</v>
      </c>
      <c r="N5363">
        <v>0</v>
      </c>
      <c r="O5363">
        <v>-1</v>
      </c>
      <c r="P5363" s="2" t="d">
        <v>2013-02-16T11:55:29.00000014342367700</v>
      </c>
      <c r="Q5363" s="2" t="d">
        <v>2013-02-18T02:30:55.00000007450580825</v>
      </c>
      <c r="R5363" t="s">
        <v>19181</v>
      </c>
      <c r="T5363" s="1" t="d">
        <v>2013-02-16</v>
      </c>
      <c r="U5363">
        <v>1</v>
      </c>
      <c r="V5363" t="s">
        <v>97</v>
      </c>
      <c r="W5363" t="s">
        <v>92</v>
      </c>
      <c r="X5363">
        <v>0</v>
      </c>
      <c r="AG5363">
        <v>0</v>
      </c>
      <c r="AL5363" t="s">
        <v>59</v>
      </c>
      <c r="AM5363">
        <v>3</v>
      </c>
      <c r="AN5363" t="s">
        <v>60</v>
      </c>
      <c r="AO5363" s="1" t="d">
        <v>2013-02-17</v>
      </c>
      <c r="AP5363" t="s">
        <v>61</v>
      </c>
      <c r="AQ5363">
        <v>5</v>
      </c>
      <c r="AR5363" t="s">
        <v>87</v>
      </c>
      <c r="AS5363" s="1" t="d">
        <v>2013-02-17</v>
      </c>
      <c r="AT5363" s="1" t="d">
        <v>2013-02-16</v>
      </c>
      <c r="AU5363" s="1" t="d">
        <v>2013-02-18</v>
      </c>
      <c r="AV5363">
        <v>0</v>
      </c>
      <c r="AW5363">
        <v>1</v>
      </c>
      <c r="AX5363">
        <v>1139</v>
      </c>
      <c r="AY5363">
        <v>0</v>
      </c>
      <c r="AZ5363">
        <f t="shared" si="498"/>
        <v>1</v>
      </c>
      <c r="BA5363">
        <f t="shared" si="499"/>
        <v>1</v>
      </c>
      <c r="BB5363" s="3">
        <v>1</v>
      </c>
      <c r="BC5363" s="3">
        <v>0</v>
      </c>
      <c r="BD5363" s="3">
        <v>3</v>
      </c>
      <c r="BE5363">
        <f>IF(BD5363&gt;Summary!$C$2,1,0)</f>
        <v>0</v>
      </c>
      <c r="BF5363">
        <f t="shared" si="500"/>
        <v>0</v>
      </c>
      <c r="BG5363">
        <f t="shared" si="501"/>
        <v>1</v>
      </c>
      <c r="BH5363">
        <f t="shared" si="502"/>
        <v>0</v>
      </c>
      <c r="BI5363">
        <f t="shared" si="503"/>
        <v>0</v>
      </c>
    </row>
    <row r="5364" spans="1:61" x14ac:dyDescent="0.2">
      <c r="A5364">
        <v>8171</v>
      </c>
      <c r="B5364" t="s">
        <v>19182</v>
      </c>
      <c r="C5364" t="s">
        <v>411</v>
      </c>
      <c r="D5364" t="s">
        <v>3504</v>
      </c>
      <c r="E5364" s="1" t="d">
        <v>2013-10-07</v>
      </c>
      <c r="F5364" t="s">
        <v>53</v>
      </c>
      <c r="G5364" s="1" t="d">
        <v>1977-05-27</v>
      </c>
      <c r="H5364">
        <v>38</v>
      </c>
      <c r="I5364" t="s">
        <v>65</v>
      </c>
      <c r="J5364" t="s">
        <v>102</v>
      </c>
      <c r="K5364">
        <v>0</v>
      </c>
      <c r="L5364">
        <v>0</v>
      </c>
      <c r="M5364">
        <v>0</v>
      </c>
      <c r="N5364">
        <v>0</v>
      </c>
      <c r="O5364">
        <v>0</v>
      </c>
      <c r="P5364" s="2" t="d">
        <v>2013-10-07T04:35:00.99999995436519675</v>
      </c>
      <c r="Q5364" s="2" t="d">
        <v>2013-10-07T08:13:51.00000021513551550</v>
      </c>
      <c r="R5364" t="s">
        <v>19183</v>
      </c>
      <c r="S5364" s="1" t="d">
        <v>2013-10-07</v>
      </c>
      <c r="U5364">
        <v>0</v>
      </c>
      <c r="V5364" t="s">
        <v>97</v>
      </c>
      <c r="W5364" t="s">
        <v>218</v>
      </c>
      <c r="X5364">
        <v>1</v>
      </c>
      <c r="Y5364" t="s">
        <v>19184</v>
      </c>
      <c r="Z5364" t="s">
        <v>79</v>
      </c>
      <c r="AA5364">
        <v>0</v>
      </c>
      <c r="AB5364" s="1" t="d">
        <v>2015-11-06</v>
      </c>
      <c r="AC5364" t="s">
        <v>213</v>
      </c>
      <c r="AD5364" s="1" t="d">
        <v>2015-11-06</v>
      </c>
      <c r="AE5364" s="1" t="d">
        <v>2015-11-09</v>
      </c>
      <c r="AG5364">
        <v>0</v>
      </c>
      <c r="AL5364" t="s">
        <v>59</v>
      </c>
      <c r="AM5364">
        <v>2</v>
      </c>
      <c r="AN5364" t="s">
        <v>60</v>
      </c>
      <c r="AO5364" s="1" t="d">
        <v>2013-10-07</v>
      </c>
      <c r="AP5364" t="s">
        <v>61</v>
      </c>
      <c r="AQ5364">
        <v>2</v>
      </c>
      <c r="AR5364" t="s">
        <v>60</v>
      </c>
      <c r="AS5364" s="1" t="d">
        <v>2013-10-07</v>
      </c>
      <c r="AT5364" s="1" t="d">
        <v>2015-11-06</v>
      </c>
      <c r="AU5364" s="1" t="d">
        <v>2015-11-09</v>
      </c>
      <c r="AV5364">
        <v>0</v>
      </c>
      <c r="AW5364">
        <v>0</v>
      </c>
      <c r="AX5364">
        <v>760</v>
      </c>
      <c r="AY5364">
        <v>1</v>
      </c>
      <c r="AZ5364">
        <f t="shared" si="498"/>
        <v>1</v>
      </c>
      <c r="BA5364">
        <f t="shared" si="499"/>
        <v>1</v>
      </c>
      <c r="BB5364" s="3">
        <v>1</v>
      </c>
      <c r="BC5364" s="3">
        <v>0</v>
      </c>
      <c r="BD5364" s="3">
        <v>2</v>
      </c>
      <c r="BE5364">
        <f>IF(BD5364&gt;Summary!$C$2,1,0)</f>
        <v>0</v>
      </c>
      <c r="BF5364">
        <f t="shared" si="500"/>
        <v>0</v>
      </c>
      <c r="BG5364">
        <f t="shared" si="501"/>
        <v>1</v>
      </c>
      <c r="BH5364">
        <f t="shared" si="502"/>
        <v>0</v>
      </c>
      <c r="BI5364">
        <f t="shared" si="503"/>
        <v>0</v>
      </c>
    </row>
    <row r="5365" spans="1:61" x14ac:dyDescent="0.2">
      <c r="A5365">
        <v>8172</v>
      </c>
      <c r="B5365" t="s">
        <v>19185</v>
      </c>
      <c r="C5365" t="s">
        <v>153</v>
      </c>
      <c r="D5365" t="s">
        <v>19186</v>
      </c>
      <c r="E5365" s="1" t="d">
        <v>2014-07-11</v>
      </c>
      <c r="F5365" t="s">
        <v>53</v>
      </c>
      <c r="G5365" s="1" t="d">
        <v>1986-05-23</v>
      </c>
      <c r="H5365">
        <v>29</v>
      </c>
      <c r="I5365" t="s">
        <v>65</v>
      </c>
      <c r="J5365" t="s">
        <v>66</v>
      </c>
      <c r="K5365">
        <v>0</v>
      </c>
      <c r="L5365">
        <v>0</v>
      </c>
      <c r="M5365">
        <v>0</v>
      </c>
      <c r="N5365">
        <v>0</v>
      </c>
      <c r="O5365">
        <v>-1</v>
      </c>
      <c r="P5365" s="2" t="d">
        <v>2014-07-10T01:17:14.00000010151415775</v>
      </c>
      <c r="Q5365" s="2" t="d">
        <v>2014-07-11T09:05:24.00000030174851700</v>
      </c>
      <c r="R5365" t="s">
        <v>19187</v>
      </c>
      <c r="S5365" s="1" t="d">
        <v>2014-07-10</v>
      </c>
      <c r="U5365">
        <v>1</v>
      </c>
      <c r="V5365" t="s">
        <v>57</v>
      </c>
      <c r="W5365" t="s">
        <v>227</v>
      </c>
      <c r="X5365">
        <v>1</v>
      </c>
      <c r="Y5365" t="s">
        <v>19188</v>
      </c>
      <c r="Z5365" t="s">
        <v>79</v>
      </c>
      <c r="AA5365">
        <v>0</v>
      </c>
      <c r="AB5365" s="1" t="d">
        <v>2015-03-05</v>
      </c>
      <c r="AC5365" t="s">
        <v>397</v>
      </c>
      <c r="AD5365" s="1" t="d">
        <v>2015-03-05</v>
      </c>
      <c r="AE5365" s="1" t="d">
        <v>2015-04-15</v>
      </c>
      <c r="AG5365">
        <v>0</v>
      </c>
      <c r="AL5365" t="s">
        <v>59</v>
      </c>
      <c r="AM5365">
        <v>2</v>
      </c>
      <c r="AN5365" t="s">
        <v>60</v>
      </c>
      <c r="AO5365" s="1" t="d">
        <v>2014-07-11</v>
      </c>
      <c r="AP5365" t="s">
        <v>61</v>
      </c>
      <c r="AQ5365">
        <v>2</v>
      </c>
      <c r="AR5365" t="s">
        <v>60</v>
      </c>
      <c r="AS5365" s="1" t="d">
        <v>2014-07-11</v>
      </c>
      <c r="AT5365" s="1" t="d">
        <v>2015-03-05</v>
      </c>
      <c r="AU5365" s="1" t="d">
        <v>2015-04-15</v>
      </c>
      <c r="AV5365">
        <v>0</v>
      </c>
      <c r="AW5365">
        <v>0</v>
      </c>
      <c r="AX5365">
        <v>237</v>
      </c>
      <c r="AY5365">
        <v>1</v>
      </c>
      <c r="AZ5365">
        <f t="shared" si="498"/>
        <v>1</v>
      </c>
      <c r="BA5365">
        <f t="shared" si="499"/>
        <v>1</v>
      </c>
      <c r="BB5365" s="3">
        <v>1</v>
      </c>
      <c r="BC5365" s="3">
        <v>1</v>
      </c>
      <c r="BD5365" s="3">
        <v>2</v>
      </c>
      <c r="BE5365">
        <f>IF(BD5365&gt;Summary!$C$2,1,0)</f>
        <v>0</v>
      </c>
      <c r="BF5365">
        <f t="shared" si="500"/>
        <v>0</v>
      </c>
      <c r="BG5365">
        <f t="shared" si="501"/>
        <v>0</v>
      </c>
      <c r="BH5365">
        <f t="shared" si="502"/>
        <v>0</v>
      </c>
      <c r="BI5365">
        <f t="shared" si="503"/>
        <v>1</v>
      </c>
    </row>
    <row r="5366" spans="1:61" x14ac:dyDescent="0.2">
      <c r="A5366">
        <v>8173</v>
      </c>
      <c r="B5366" t="s">
        <v>19189</v>
      </c>
      <c r="C5366" t="s">
        <v>15666</v>
      </c>
      <c r="D5366" t="s">
        <v>19190</v>
      </c>
      <c r="E5366" s="1" t="d">
        <v>2014-12-26</v>
      </c>
      <c r="F5366" t="s">
        <v>115</v>
      </c>
      <c r="G5366" s="1" t="d">
        <v>1977-09-17</v>
      </c>
      <c r="H5366">
        <v>38</v>
      </c>
      <c r="I5366" t="s">
        <v>65</v>
      </c>
      <c r="J5366" t="s">
        <v>102</v>
      </c>
      <c r="K5366">
        <v>0</v>
      </c>
      <c r="L5366">
        <v>0</v>
      </c>
      <c r="M5366">
        <v>0</v>
      </c>
      <c r="N5366">
        <v>1</v>
      </c>
      <c r="O5366">
        <v>-18</v>
      </c>
      <c r="P5366" s="2" t="d">
        <v>2014-12-08T03:24:54.99999994877725725</v>
      </c>
      <c r="Q5366" s="2" t="d">
        <v>2014-12-24T08:52:11.9999999832361950</v>
      </c>
      <c r="R5366" t="s">
        <v>19191</v>
      </c>
      <c r="S5366" s="1" t="d">
        <v>2014-12-08</v>
      </c>
      <c r="U5366">
        <v>18</v>
      </c>
      <c r="V5366" t="s">
        <v>97</v>
      </c>
      <c r="W5366" t="s">
        <v>1225</v>
      </c>
      <c r="X5366">
        <v>1</v>
      </c>
      <c r="Y5366" t="s">
        <v>19192</v>
      </c>
      <c r="Z5366" t="s">
        <v>135</v>
      </c>
      <c r="AB5366" s="1" t="d">
        <v>2015-02-11</v>
      </c>
      <c r="AC5366" t="s">
        <v>940</v>
      </c>
      <c r="AG5366">
        <v>0</v>
      </c>
      <c r="AL5366" t="s">
        <v>59</v>
      </c>
      <c r="AM5366">
        <v>5</v>
      </c>
      <c r="AN5366" t="s">
        <v>87</v>
      </c>
      <c r="AO5366" s="1" t="d">
        <v>2014-12-26</v>
      </c>
      <c r="AP5366" t="s">
        <v>61</v>
      </c>
      <c r="AQ5366">
        <v>2</v>
      </c>
      <c r="AR5366" t="s">
        <v>60</v>
      </c>
      <c r="AS5366" s="1" t="d">
        <v>2014-12-26</v>
      </c>
      <c r="AT5366" s="1" t="d">
        <v>2014-12-08</v>
      </c>
      <c r="AU5366" s="1" t="d">
        <v>2014-12-24</v>
      </c>
      <c r="AV5366">
        <v>1</v>
      </c>
      <c r="AW5366">
        <v>0</v>
      </c>
      <c r="AX5366">
        <v>47</v>
      </c>
      <c r="AY5366">
        <v>1</v>
      </c>
      <c r="AZ5366">
        <f t="shared" si="498"/>
        <v>1</v>
      </c>
      <c r="BA5366">
        <f t="shared" si="499"/>
        <v>1</v>
      </c>
      <c r="BB5366" s="3">
        <v>1</v>
      </c>
      <c r="BC5366" s="3">
        <v>1</v>
      </c>
      <c r="BD5366" s="3">
        <v>5</v>
      </c>
      <c r="BE5366">
        <f>IF(BD5366&gt;Summary!$C$2,1,0)</f>
        <v>0</v>
      </c>
      <c r="BF5366">
        <f t="shared" si="500"/>
        <v>0</v>
      </c>
      <c r="BG5366">
        <f t="shared" si="501"/>
        <v>0</v>
      </c>
      <c r="BH5366">
        <f t="shared" si="502"/>
        <v>0</v>
      </c>
      <c r="BI5366">
        <f t="shared" si="503"/>
        <v>1</v>
      </c>
    </row>
    <row r="5367" spans="1:61" x14ac:dyDescent="0.2">
      <c r="A5367">
        <v>8174</v>
      </c>
      <c r="B5367" t="s">
        <v>19193</v>
      </c>
      <c r="C5367" t="s">
        <v>19194</v>
      </c>
      <c r="D5367" t="s">
        <v>19195</v>
      </c>
      <c r="E5367" s="1" t="d">
        <v>2013-03-13</v>
      </c>
      <c r="F5367" t="s">
        <v>53</v>
      </c>
      <c r="G5367" s="1" t="d">
        <v>1989-01-13</v>
      </c>
      <c r="H5367">
        <v>27</v>
      </c>
      <c r="I5367" t="s">
        <v>65</v>
      </c>
      <c r="J5367" t="s">
        <v>66</v>
      </c>
      <c r="K5367">
        <v>0</v>
      </c>
      <c r="L5367">
        <v>0</v>
      </c>
      <c r="M5367">
        <v>0</v>
      </c>
      <c r="N5367">
        <v>1</v>
      </c>
      <c r="O5367">
        <v>-1</v>
      </c>
      <c r="P5367" s="2" t="d">
        <v>2013-03-12T05:14:37.99999988637864900</v>
      </c>
      <c r="Q5367" s="2" t="d">
        <v>2013-03-13T01:33:25.00000014435499800</v>
      </c>
      <c r="R5367" t="s">
        <v>19196</v>
      </c>
      <c r="S5367" s="1" t="d">
        <v>2013-03-12</v>
      </c>
      <c r="U5367">
        <v>1</v>
      </c>
      <c r="V5367" t="s">
        <v>57</v>
      </c>
      <c r="W5367" t="s">
        <v>151</v>
      </c>
      <c r="X5367">
        <v>1</v>
      </c>
      <c r="Y5367" t="s">
        <v>19197</v>
      </c>
      <c r="Z5367" t="s">
        <v>79</v>
      </c>
      <c r="AA5367">
        <v>0</v>
      </c>
      <c r="AB5367" s="1" t="d">
        <v>2015-09-28</v>
      </c>
      <c r="AC5367" t="s">
        <v>289</v>
      </c>
      <c r="AD5367" s="1" t="d">
        <v>2015-09-28</v>
      </c>
      <c r="AE5367" s="1" t="d">
        <v>2015-09-30</v>
      </c>
      <c r="AG5367">
        <v>0</v>
      </c>
      <c r="AL5367" t="s">
        <v>59</v>
      </c>
      <c r="AM5367">
        <v>2</v>
      </c>
      <c r="AN5367" t="s">
        <v>60</v>
      </c>
      <c r="AO5367" s="1" t="d">
        <v>2013-03-13</v>
      </c>
      <c r="AP5367" t="s">
        <v>61</v>
      </c>
      <c r="AQ5367">
        <v>3</v>
      </c>
      <c r="AR5367" t="s">
        <v>60</v>
      </c>
      <c r="AS5367" s="1" t="d">
        <v>2013-03-13</v>
      </c>
      <c r="AT5367" s="1" t="d">
        <v>2014-08-20</v>
      </c>
      <c r="AU5367" s="1" t="d">
        <v>2014-09-19</v>
      </c>
      <c r="AV5367">
        <v>1</v>
      </c>
      <c r="AW5367">
        <v>0</v>
      </c>
      <c r="AX5367">
        <v>525</v>
      </c>
      <c r="AY5367">
        <v>0</v>
      </c>
      <c r="AZ5367">
        <f t="shared" si="498"/>
        <v>1</v>
      </c>
      <c r="BA5367">
        <f t="shared" si="499"/>
        <v>1</v>
      </c>
      <c r="BB5367" s="3">
        <v>1</v>
      </c>
      <c r="BC5367" s="3">
        <v>0</v>
      </c>
      <c r="BD5367" s="3">
        <v>2</v>
      </c>
      <c r="BE5367">
        <f>IF(BD5367&gt;Summary!$C$2,1,0)</f>
        <v>0</v>
      </c>
      <c r="BF5367">
        <f t="shared" si="500"/>
        <v>0</v>
      </c>
      <c r="BG5367">
        <f t="shared" si="501"/>
        <v>1</v>
      </c>
      <c r="BH5367">
        <f t="shared" si="502"/>
        <v>0</v>
      </c>
      <c r="BI5367">
        <f t="shared" si="503"/>
        <v>0</v>
      </c>
    </row>
    <row r="5368" spans="1:61" x14ac:dyDescent="0.2">
      <c r="A5368">
        <v>8179</v>
      </c>
      <c r="B5368" t="s">
        <v>19198</v>
      </c>
      <c r="C5368" t="s">
        <v>1785</v>
      </c>
      <c r="D5368" t="s">
        <v>4659</v>
      </c>
      <c r="E5368" s="1" t="d">
        <v>2014-04-29</v>
      </c>
      <c r="F5368" t="s">
        <v>53</v>
      </c>
      <c r="G5368" s="1" t="d">
        <v>1994-06-17</v>
      </c>
      <c r="H5368">
        <v>21</v>
      </c>
      <c r="I5368" t="s">
        <v>75</v>
      </c>
      <c r="J5368" t="s">
        <v>102</v>
      </c>
      <c r="K5368">
        <v>0</v>
      </c>
      <c r="L5368">
        <v>0</v>
      </c>
      <c r="M5368">
        <v>0</v>
      </c>
      <c r="N5368">
        <v>0</v>
      </c>
      <c r="O5368">
        <v>0</v>
      </c>
      <c r="P5368" s="2" t="d">
        <v>2014-04-29T01:11:14.99999979045242400</v>
      </c>
      <c r="Q5368" s="2" t="d">
        <v>2014-04-30T02:53:39.99999980907887100</v>
      </c>
      <c r="R5368" t="s">
        <v>19199</v>
      </c>
      <c r="S5368" s="1" t="d">
        <v>2014-04-28</v>
      </c>
      <c r="U5368">
        <v>1</v>
      </c>
      <c r="V5368" t="s">
        <v>97</v>
      </c>
      <c r="W5368" t="s">
        <v>98</v>
      </c>
      <c r="X5368">
        <v>1</v>
      </c>
      <c r="Y5368" t="s">
        <v>19200</v>
      </c>
      <c r="Z5368" t="s">
        <v>79</v>
      </c>
      <c r="AA5368">
        <v>0</v>
      </c>
      <c r="AB5368" s="1" t="d">
        <v>2014-06-13</v>
      </c>
      <c r="AC5368" t="s">
        <v>308</v>
      </c>
      <c r="AD5368" s="1" t="d">
        <v>2014-06-13</v>
      </c>
      <c r="AE5368" s="1" t="d">
        <v>2014-06-15</v>
      </c>
      <c r="AG5368">
        <v>0</v>
      </c>
      <c r="AL5368" t="s">
        <v>59</v>
      </c>
      <c r="AM5368">
        <v>4</v>
      </c>
      <c r="AN5368" t="s">
        <v>60</v>
      </c>
      <c r="AO5368" s="1" t="d">
        <v>2014-04-29</v>
      </c>
      <c r="AP5368" t="s">
        <v>61</v>
      </c>
      <c r="AQ5368">
        <v>6</v>
      </c>
      <c r="AR5368" t="s">
        <v>87</v>
      </c>
      <c r="AS5368" s="1" t="d">
        <v>2014-04-29</v>
      </c>
      <c r="AT5368" s="1" t="d">
        <v>2014-06-13</v>
      </c>
      <c r="AU5368" s="1" t="d">
        <v>2014-06-15</v>
      </c>
      <c r="AV5368">
        <v>0</v>
      </c>
      <c r="AW5368">
        <v>1</v>
      </c>
      <c r="AX5368">
        <v>45</v>
      </c>
      <c r="AY5368">
        <v>1</v>
      </c>
      <c r="AZ5368">
        <f t="shared" si="498"/>
        <v>1</v>
      </c>
      <c r="BA5368">
        <f t="shared" si="499"/>
        <v>1</v>
      </c>
      <c r="BB5368" s="3">
        <v>1</v>
      </c>
      <c r="BC5368" s="3">
        <v>1</v>
      </c>
      <c r="BD5368" s="3">
        <v>4</v>
      </c>
      <c r="BE5368">
        <f>IF(BD5368&gt;Summary!$C$2,1,0)</f>
        <v>0</v>
      </c>
      <c r="BF5368">
        <f t="shared" si="500"/>
        <v>0</v>
      </c>
      <c r="BG5368">
        <f t="shared" si="501"/>
        <v>0</v>
      </c>
      <c r="BH5368">
        <f t="shared" si="502"/>
        <v>0</v>
      </c>
      <c r="BI5368">
        <f t="shared" si="503"/>
        <v>1</v>
      </c>
    </row>
    <row r="5369" spans="1:61" x14ac:dyDescent="0.2">
      <c r="A5369">
        <v>8182</v>
      </c>
      <c r="B5369" t="s">
        <v>19201</v>
      </c>
      <c r="C5369" t="s">
        <v>19202</v>
      </c>
      <c r="D5369" t="s">
        <v>3257</v>
      </c>
      <c r="E5369" s="1" t="d">
        <v>2013-01-31</v>
      </c>
      <c r="F5369" t="s">
        <v>53</v>
      </c>
      <c r="G5369" s="1" t="d">
        <v>1992-03-12</v>
      </c>
      <c r="H5369">
        <v>24</v>
      </c>
      <c r="I5369" t="s">
        <v>75</v>
      </c>
      <c r="J5369" t="s">
        <v>66</v>
      </c>
      <c r="K5369">
        <v>0</v>
      </c>
      <c r="L5369">
        <v>0</v>
      </c>
      <c r="M5369">
        <v>0</v>
      </c>
      <c r="N5369">
        <v>1</v>
      </c>
      <c r="O5369">
        <v>0</v>
      </c>
      <c r="P5369" s="2" t="d">
        <v>2013-01-31T04:44:02.0000000623986150</v>
      </c>
      <c r="Q5369" s="2" t="d">
        <v>2013-06-21T05:24:04.99999978579580550</v>
      </c>
      <c r="R5369" t="s">
        <v>19203</v>
      </c>
      <c r="S5369" s="1" t="d">
        <v>2013-01-31</v>
      </c>
      <c r="U5369">
        <v>0</v>
      </c>
      <c r="V5369" t="s">
        <v>57</v>
      </c>
      <c r="W5369" t="s">
        <v>247</v>
      </c>
      <c r="X5369">
        <v>0</v>
      </c>
      <c r="AG5369">
        <v>0</v>
      </c>
      <c r="AL5369" t="s">
        <v>59</v>
      </c>
      <c r="AM5369">
        <v>7</v>
      </c>
      <c r="AN5369" t="s">
        <v>87</v>
      </c>
      <c r="AO5369" s="1" t="d">
        <v>2013-01-31</v>
      </c>
      <c r="AP5369" t="s">
        <v>61</v>
      </c>
      <c r="AQ5369">
        <v>9</v>
      </c>
      <c r="AR5369" t="s">
        <v>86</v>
      </c>
      <c r="AS5369" s="1" t="d">
        <v>2013-01-31</v>
      </c>
      <c r="AT5369" s="1" t="d">
        <v>2013-01-31</v>
      </c>
      <c r="AU5369" s="1" t="d">
        <v>2013-06-21</v>
      </c>
      <c r="AV5369">
        <v>1</v>
      </c>
      <c r="AW5369">
        <v>141</v>
      </c>
      <c r="AX5369">
        <v>1156</v>
      </c>
      <c r="AY5369">
        <v>0</v>
      </c>
      <c r="AZ5369">
        <f t="shared" si="498"/>
        <v>1</v>
      </c>
      <c r="BA5369">
        <f t="shared" si="499"/>
        <v>1</v>
      </c>
      <c r="BB5369" s="3">
        <v>1</v>
      </c>
      <c r="BC5369" s="3">
        <v>0</v>
      </c>
      <c r="BD5369" s="3">
        <v>7</v>
      </c>
      <c r="BE5369">
        <f>IF(BD5369&gt;Summary!$C$2,1,0)</f>
        <v>1</v>
      </c>
      <c r="BF5369">
        <f t="shared" si="500"/>
        <v>0</v>
      </c>
      <c r="BG5369">
        <f t="shared" si="501"/>
        <v>0</v>
      </c>
      <c r="BH5369">
        <f t="shared" si="502"/>
        <v>1</v>
      </c>
      <c r="BI5369">
        <f t="shared" si="503"/>
        <v>0</v>
      </c>
    </row>
    <row r="5370" spans="1:61" x14ac:dyDescent="0.2">
      <c r="A5370">
        <v>8183</v>
      </c>
      <c r="B5370" t="s">
        <v>19204</v>
      </c>
      <c r="C5370" t="s">
        <v>5587</v>
      </c>
      <c r="D5370" t="s">
        <v>16843</v>
      </c>
      <c r="E5370" s="1" t="d">
        <v>2013-10-11</v>
      </c>
      <c r="F5370" t="s">
        <v>53</v>
      </c>
      <c r="G5370" s="1" t="d">
        <v>1963-04-05</v>
      </c>
      <c r="H5370">
        <v>53</v>
      </c>
      <c r="I5370" t="s">
        <v>54</v>
      </c>
      <c r="J5370" t="s">
        <v>102</v>
      </c>
      <c r="K5370">
        <v>0</v>
      </c>
      <c r="L5370">
        <v>0</v>
      </c>
      <c r="M5370">
        <v>0</v>
      </c>
      <c r="N5370">
        <v>3</v>
      </c>
      <c r="O5370">
        <v>-1</v>
      </c>
      <c r="P5370" s="2" t="d">
        <v>2013-10-10T06:42:01.00000027567148175</v>
      </c>
      <c r="Q5370" s="2" t="d">
        <v>2014-04-26T04:56:52.99999987240880700</v>
      </c>
      <c r="R5370" t="s">
        <v>19205</v>
      </c>
      <c r="T5370" s="1" t="d">
        <v>2013-10-10</v>
      </c>
      <c r="U5370">
        <v>1</v>
      </c>
      <c r="V5370" t="s">
        <v>57</v>
      </c>
      <c r="W5370" t="s">
        <v>92</v>
      </c>
      <c r="X5370">
        <v>1</v>
      </c>
      <c r="Y5370" t="s">
        <v>19206</v>
      </c>
      <c r="Z5370" t="s">
        <v>135</v>
      </c>
      <c r="AA5370">
        <v>264</v>
      </c>
      <c r="AB5370" s="1" t="d">
        <v>2014-07-17</v>
      </c>
      <c r="AC5370" t="s">
        <v>136</v>
      </c>
      <c r="AD5370" s="1" t="d">
        <v>2015-04-07</v>
      </c>
      <c r="AE5370" s="1" t="d">
        <v>2015-06-16</v>
      </c>
      <c r="AG5370">
        <v>0</v>
      </c>
      <c r="AL5370" t="s">
        <v>59</v>
      </c>
      <c r="AM5370">
        <v>1</v>
      </c>
      <c r="AN5370" t="s">
        <v>60</v>
      </c>
      <c r="AO5370" s="1" t="d">
        <v>2013-10-11</v>
      </c>
      <c r="AP5370" t="s">
        <v>61</v>
      </c>
      <c r="AQ5370">
        <v>1</v>
      </c>
      <c r="AR5370" t="s">
        <v>60</v>
      </c>
      <c r="AS5370" s="1" t="d">
        <v>2013-10-11</v>
      </c>
      <c r="AT5370" s="1" t="d">
        <v>2013-10-10</v>
      </c>
      <c r="AU5370" s="1" t="d">
        <v>2014-04-26</v>
      </c>
      <c r="AV5370">
        <v>3</v>
      </c>
      <c r="AW5370">
        <v>197</v>
      </c>
      <c r="AX5370">
        <v>279</v>
      </c>
      <c r="AY5370">
        <v>1</v>
      </c>
      <c r="AZ5370">
        <f t="shared" si="498"/>
        <v>1</v>
      </c>
      <c r="BA5370">
        <f t="shared" si="499"/>
        <v>1</v>
      </c>
      <c r="BB5370" s="3">
        <v>1</v>
      </c>
      <c r="BC5370" s="3">
        <v>1</v>
      </c>
      <c r="BD5370" s="3">
        <v>1</v>
      </c>
      <c r="BE5370">
        <f>IF(BD5370&gt;Summary!$C$2,1,0)</f>
        <v>0</v>
      </c>
      <c r="BF5370">
        <f t="shared" si="500"/>
        <v>0</v>
      </c>
      <c r="BG5370">
        <f t="shared" si="501"/>
        <v>0</v>
      </c>
      <c r="BH5370">
        <f t="shared" si="502"/>
        <v>0</v>
      </c>
      <c r="BI5370">
        <f t="shared" si="503"/>
        <v>1</v>
      </c>
    </row>
    <row r="5371" spans="1:61" x14ac:dyDescent="0.2">
      <c r="A5371">
        <v>8184</v>
      </c>
      <c r="B5371" t="s">
        <v>19207</v>
      </c>
      <c r="C5371" t="s">
        <v>19208</v>
      </c>
      <c r="D5371" t="s">
        <v>3828</v>
      </c>
      <c r="E5371" s="1" t="d">
        <v>2014-12-12</v>
      </c>
      <c r="F5371" t="s">
        <v>53</v>
      </c>
      <c r="G5371" s="1" t="d">
        <v>1979-10-10</v>
      </c>
      <c r="H5371">
        <v>36</v>
      </c>
      <c r="I5371" t="s">
        <v>65</v>
      </c>
      <c r="J5371" t="s">
        <v>102</v>
      </c>
      <c r="K5371">
        <v>0</v>
      </c>
      <c r="L5371">
        <v>0</v>
      </c>
      <c r="M5371">
        <v>0</v>
      </c>
      <c r="N5371">
        <v>4</v>
      </c>
      <c r="O5371">
        <v>-1</v>
      </c>
      <c r="P5371" s="2" t="d">
        <v>2014-12-11T05:07:16.99999989476055150</v>
      </c>
      <c r="Q5371" s="2" t="d">
        <v>2014-12-12T08:54:36.99999993201345225</v>
      </c>
      <c r="R5371" t="s">
        <v>19209</v>
      </c>
      <c r="S5371" s="1" t="d">
        <v>2014-12-11</v>
      </c>
      <c r="U5371">
        <v>1</v>
      </c>
      <c r="V5371" t="s">
        <v>57</v>
      </c>
      <c r="W5371" t="s">
        <v>167</v>
      </c>
      <c r="X5371">
        <v>1</v>
      </c>
      <c r="Y5371" t="s">
        <v>19210</v>
      </c>
      <c r="Z5371" t="s">
        <v>70</v>
      </c>
      <c r="AA5371">
        <v>0</v>
      </c>
      <c r="AB5371" s="1" t="d">
        <v>2015-06-25</v>
      </c>
      <c r="AC5371" t="s">
        <v>2079</v>
      </c>
      <c r="AD5371" s="1" t="d">
        <v>2015-06-25</v>
      </c>
      <c r="AE5371" s="1" t="d">
        <v>2015-06-26</v>
      </c>
      <c r="AG5371">
        <v>0</v>
      </c>
      <c r="AL5371" t="s">
        <v>59</v>
      </c>
      <c r="AM5371">
        <v>2</v>
      </c>
      <c r="AN5371" t="s">
        <v>60</v>
      </c>
      <c r="AO5371" s="1" t="d">
        <v>2014-12-12</v>
      </c>
      <c r="AP5371" t="s">
        <v>61</v>
      </c>
      <c r="AQ5371">
        <v>1</v>
      </c>
      <c r="AR5371" t="s">
        <v>60</v>
      </c>
      <c r="AS5371" s="1" t="d">
        <v>2014-12-12</v>
      </c>
      <c r="AT5371" s="1" t="d">
        <v>2015-06-25</v>
      </c>
      <c r="AU5371" s="1" t="d">
        <v>2015-06-26</v>
      </c>
      <c r="AV5371">
        <v>4</v>
      </c>
      <c r="AW5371">
        <v>0</v>
      </c>
      <c r="AX5371">
        <v>195</v>
      </c>
      <c r="AY5371">
        <v>1</v>
      </c>
      <c r="AZ5371">
        <f t="shared" si="498"/>
        <v>1</v>
      </c>
      <c r="BA5371">
        <f t="shared" si="499"/>
        <v>1</v>
      </c>
      <c r="BB5371" s="3">
        <v>1</v>
      </c>
      <c r="BC5371" s="3">
        <v>1</v>
      </c>
      <c r="BD5371" s="3">
        <v>2</v>
      </c>
      <c r="BE5371">
        <f>IF(BD5371&gt;Summary!$C$2,1,0)</f>
        <v>0</v>
      </c>
      <c r="BF5371">
        <f t="shared" si="500"/>
        <v>0</v>
      </c>
      <c r="BG5371">
        <f t="shared" si="501"/>
        <v>0</v>
      </c>
      <c r="BH5371">
        <f t="shared" si="502"/>
        <v>0</v>
      </c>
      <c r="BI5371">
        <f t="shared" si="503"/>
        <v>1</v>
      </c>
    </row>
    <row r="5372" spans="1:61" x14ac:dyDescent="0.2">
      <c r="A5372">
        <v>8185</v>
      </c>
      <c r="B5372" t="s">
        <v>19211</v>
      </c>
      <c r="C5372" t="s">
        <v>590</v>
      </c>
      <c r="D5372" t="s">
        <v>5967</v>
      </c>
      <c r="E5372" s="1" t="d">
        <v>2014-10-28</v>
      </c>
      <c r="F5372" t="s">
        <v>53</v>
      </c>
      <c r="G5372" s="1" t="d">
        <v>1952-01-03</v>
      </c>
      <c r="H5372">
        <v>64</v>
      </c>
      <c r="I5372" t="s">
        <v>54</v>
      </c>
      <c r="J5372" t="s">
        <v>66</v>
      </c>
      <c r="K5372">
        <v>0</v>
      </c>
      <c r="L5372">
        <v>0</v>
      </c>
      <c r="M5372">
        <v>0</v>
      </c>
      <c r="N5372">
        <v>8</v>
      </c>
      <c r="O5372">
        <v>-4</v>
      </c>
      <c r="P5372" s="2" t="d">
        <v>2014-10-24T07:26:34.00000025052577425</v>
      </c>
      <c r="Q5372" s="2" t="d">
        <v>2014-10-25T06:30:05.99999972619116025</v>
      </c>
      <c r="R5372" t="s">
        <v>19212</v>
      </c>
      <c r="T5372" s="1" t="d">
        <v>2008-08-18</v>
      </c>
      <c r="U5372">
        <v>2262</v>
      </c>
      <c r="V5372" t="s">
        <v>97</v>
      </c>
      <c r="W5372" t="s">
        <v>92</v>
      </c>
      <c r="X5372">
        <v>1</v>
      </c>
      <c r="Y5372" t="s">
        <v>19213</v>
      </c>
      <c r="Z5372" t="s">
        <v>106</v>
      </c>
      <c r="AB5372" s="1" t="d">
        <v>2015-11-04</v>
      </c>
      <c r="AC5372" t="s">
        <v>287</v>
      </c>
      <c r="AG5372">
        <v>1</v>
      </c>
      <c r="AH5372" t="s">
        <v>19213</v>
      </c>
      <c r="AI5372" t="s">
        <v>174</v>
      </c>
      <c r="AJ5372" s="1" t="d">
        <v>2015-11-04</v>
      </c>
      <c r="AK5372" t="s">
        <v>19214</v>
      </c>
      <c r="AL5372" t="s">
        <v>59</v>
      </c>
      <c r="AM5372">
        <v>4</v>
      </c>
      <c r="AN5372" t="s">
        <v>60</v>
      </c>
      <c r="AO5372" s="1" t="d">
        <v>2014-10-28</v>
      </c>
      <c r="AP5372" t="s">
        <v>61</v>
      </c>
      <c r="AQ5372">
        <v>2</v>
      </c>
      <c r="AR5372" t="s">
        <v>60</v>
      </c>
      <c r="AS5372" s="1" t="d">
        <v>2014-10-28</v>
      </c>
      <c r="AT5372" s="1" t="d">
        <v>2014-10-24</v>
      </c>
      <c r="AU5372" s="1" t="d">
        <v>2014-10-25</v>
      </c>
      <c r="AV5372">
        <v>8</v>
      </c>
      <c r="AW5372">
        <v>0</v>
      </c>
      <c r="AX5372">
        <v>372</v>
      </c>
      <c r="AY5372">
        <v>1</v>
      </c>
      <c r="AZ5372">
        <f t="shared" si="498"/>
        <v>1</v>
      </c>
      <c r="BA5372">
        <f t="shared" si="499"/>
        <v>1</v>
      </c>
      <c r="BB5372" s="3">
        <v>1</v>
      </c>
      <c r="BC5372" s="3">
        <v>1</v>
      </c>
      <c r="BD5372" s="3">
        <v>4</v>
      </c>
      <c r="BE5372">
        <f>IF(BD5372&gt;Summary!$C$2,1,0)</f>
        <v>0</v>
      </c>
      <c r="BF5372">
        <f t="shared" si="500"/>
        <v>0</v>
      </c>
      <c r="BG5372">
        <f t="shared" si="501"/>
        <v>0</v>
      </c>
      <c r="BH5372">
        <f t="shared" si="502"/>
        <v>0</v>
      </c>
      <c r="BI5372">
        <f t="shared" si="503"/>
        <v>1</v>
      </c>
    </row>
    <row r="5373" spans="1:61" x14ac:dyDescent="0.2">
      <c r="A5373">
        <v>8187</v>
      </c>
      <c r="B5373" t="s">
        <v>19215</v>
      </c>
      <c r="C5373" t="s">
        <v>249</v>
      </c>
      <c r="D5373" t="s">
        <v>2006</v>
      </c>
      <c r="E5373" s="1" t="d">
        <v>2013-03-12</v>
      </c>
      <c r="F5373" t="s">
        <v>53</v>
      </c>
      <c r="G5373" s="1" t="d">
        <v>1992-12-18</v>
      </c>
      <c r="H5373">
        <v>23</v>
      </c>
      <c r="I5373" t="s">
        <v>75</v>
      </c>
      <c r="J5373" t="s">
        <v>66</v>
      </c>
      <c r="K5373">
        <v>0</v>
      </c>
      <c r="L5373">
        <v>0</v>
      </c>
      <c r="M5373">
        <v>0</v>
      </c>
      <c r="N5373">
        <v>0</v>
      </c>
      <c r="O5373">
        <v>0</v>
      </c>
      <c r="P5373" s="2" t="d">
        <v>2013-03-12T04:10:28.00000011920929050</v>
      </c>
      <c r="Q5373" s="2" t="d">
        <v>2013-03-13T01:37:35.99999972619116025</v>
      </c>
      <c r="R5373" t="s">
        <v>19216</v>
      </c>
      <c r="S5373" s="1" t="d">
        <v>2013-03-12</v>
      </c>
      <c r="U5373">
        <v>0</v>
      </c>
      <c r="V5373" t="s">
        <v>97</v>
      </c>
      <c r="W5373" t="s">
        <v>19217</v>
      </c>
      <c r="X5373">
        <v>1</v>
      </c>
      <c r="Y5373" t="s">
        <v>19218</v>
      </c>
      <c r="Z5373" t="s">
        <v>135</v>
      </c>
      <c r="AB5373" s="1" t="d">
        <v>2014-02-11</v>
      </c>
      <c r="AC5373" t="s">
        <v>11699</v>
      </c>
      <c r="AG5373">
        <v>0</v>
      </c>
      <c r="AL5373" t="s">
        <v>59</v>
      </c>
      <c r="AM5373">
        <v>10</v>
      </c>
      <c r="AN5373" t="s">
        <v>86</v>
      </c>
      <c r="AO5373" s="1" t="d">
        <v>2013-03-12</v>
      </c>
      <c r="AP5373" t="s">
        <v>61</v>
      </c>
      <c r="AQ5373">
        <v>5</v>
      </c>
      <c r="AR5373" t="s">
        <v>87</v>
      </c>
      <c r="AS5373" s="1" t="d">
        <v>2013-03-12</v>
      </c>
      <c r="AT5373" s="1" t="d">
        <v>2013-03-12</v>
      </c>
      <c r="AU5373" s="1" t="d">
        <v>2013-03-13</v>
      </c>
      <c r="AV5373">
        <v>0</v>
      </c>
      <c r="AW5373">
        <v>1</v>
      </c>
      <c r="AX5373">
        <v>336</v>
      </c>
      <c r="AY5373">
        <v>1</v>
      </c>
      <c r="AZ5373">
        <f t="shared" si="498"/>
        <v>1</v>
      </c>
      <c r="BA5373">
        <f t="shared" si="499"/>
        <v>1</v>
      </c>
      <c r="BB5373" s="3">
        <v>1</v>
      </c>
      <c r="BC5373" s="3">
        <v>1</v>
      </c>
      <c r="BD5373" s="3">
        <v>10</v>
      </c>
      <c r="BE5373">
        <f>IF(BD5373&gt;Summary!$C$2,1,0)</f>
        <v>1</v>
      </c>
      <c r="BF5373">
        <f t="shared" si="500"/>
        <v>1</v>
      </c>
      <c r="BG5373">
        <f t="shared" si="501"/>
        <v>0</v>
      </c>
      <c r="BH5373">
        <f t="shared" si="502"/>
        <v>0</v>
      </c>
      <c r="BI5373">
        <f t="shared" si="503"/>
        <v>0</v>
      </c>
    </row>
    <row r="5374" spans="1:61" x14ac:dyDescent="0.2">
      <c r="A5374">
        <v>8188</v>
      </c>
      <c r="B5374" t="s">
        <v>19219</v>
      </c>
      <c r="C5374" t="s">
        <v>5587</v>
      </c>
      <c r="D5374" t="s">
        <v>7642</v>
      </c>
      <c r="E5374" s="1" t="d">
        <v>2013-11-06</v>
      </c>
      <c r="F5374" t="s">
        <v>53</v>
      </c>
      <c r="G5374" s="1" t="d">
        <v>1989-07-16</v>
      </c>
      <c r="H5374">
        <v>26</v>
      </c>
      <c r="I5374" t="s">
        <v>65</v>
      </c>
      <c r="J5374" t="s">
        <v>102</v>
      </c>
      <c r="K5374">
        <v>0</v>
      </c>
      <c r="L5374">
        <v>0</v>
      </c>
      <c r="M5374">
        <v>0</v>
      </c>
      <c r="N5374">
        <v>3</v>
      </c>
      <c r="O5374">
        <v>0</v>
      </c>
      <c r="P5374" s="2" t="d">
        <v>2013-11-06T04:37:08.000000095926225</v>
      </c>
      <c r="Q5374" s="2" t="d">
        <v>2013-11-06T08:11:55.99999973550439050</v>
      </c>
      <c r="R5374" t="s">
        <v>19220</v>
      </c>
      <c r="S5374" s="1" t="d">
        <v>2011-06-19</v>
      </c>
      <c r="U5374">
        <v>871</v>
      </c>
      <c r="V5374" t="s">
        <v>97</v>
      </c>
      <c r="W5374" t="s">
        <v>98</v>
      </c>
      <c r="X5374">
        <v>0</v>
      </c>
      <c r="AG5374">
        <v>0</v>
      </c>
      <c r="AL5374" t="s">
        <v>59</v>
      </c>
      <c r="AM5374">
        <v>10</v>
      </c>
      <c r="AN5374" t="s">
        <v>86</v>
      </c>
      <c r="AO5374" s="1" t="d">
        <v>2013-11-06</v>
      </c>
      <c r="AP5374" t="s">
        <v>61</v>
      </c>
      <c r="AQ5374">
        <v>9</v>
      </c>
      <c r="AR5374" t="s">
        <v>86</v>
      </c>
      <c r="AS5374" s="1" t="d">
        <v>2013-11-06</v>
      </c>
      <c r="AT5374" s="1" t="d">
        <v>2015-02-02</v>
      </c>
      <c r="AU5374" s="1" t="d">
        <v>2015-02-02</v>
      </c>
      <c r="AV5374">
        <v>3</v>
      </c>
      <c r="AW5374">
        <v>0</v>
      </c>
      <c r="AX5374">
        <v>453</v>
      </c>
      <c r="AY5374">
        <v>0</v>
      </c>
      <c r="AZ5374">
        <f t="shared" si="498"/>
        <v>1</v>
      </c>
      <c r="BA5374">
        <f t="shared" si="499"/>
        <v>1</v>
      </c>
      <c r="BB5374" s="3">
        <v>1</v>
      </c>
      <c r="BC5374" s="3">
        <v>0</v>
      </c>
      <c r="BD5374" s="3">
        <v>10</v>
      </c>
      <c r="BE5374">
        <f>IF(BD5374&gt;Summary!$C$2,1,0)</f>
        <v>1</v>
      </c>
      <c r="BF5374">
        <f t="shared" si="500"/>
        <v>0</v>
      </c>
      <c r="BG5374">
        <f t="shared" si="501"/>
        <v>0</v>
      </c>
      <c r="BH5374">
        <f t="shared" si="502"/>
        <v>1</v>
      </c>
      <c r="BI5374">
        <f t="shared" si="503"/>
        <v>0</v>
      </c>
    </row>
    <row r="5375" spans="1:61" x14ac:dyDescent="0.2">
      <c r="A5375">
        <v>8189</v>
      </c>
      <c r="B5375" t="s">
        <v>19221</v>
      </c>
      <c r="C5375" t="s">
        <v>19222</v>
      </c>
      <c r="D5375" t="s">
        <v>19223</v>
      </c>
      <c r="E5375" s="1" t="d">
        <v>2013-09-26</v>
      </c>
      <c r="F5375" t="s">
        <v>53</v>
      </c>
      <c r="G5375" s="1" t="d">
        <v>1967-11-04</v>
      </c>
      <c r="H5375">
        <v>48</v>
      </c>
      <c r="I5375" t="s">
        <v>54</v>
      </c>
      <c r="J5375" t="s">
        <v>102</v>
      </c>
      <c r="K5375">
        <v>0</v>
      </c>
      <c r="L5375">
        <v>0</v>
      </c>
      <c r="M5375">
        <v>0</v>
      </c>
      <c r="N5375">
        <v>0</v>
      </c>
      <c r="O5375">
        <v>-1</v>
      </c>
      <c r="P5375" s="2" t="d">
        <v>2013-09-25T08:20:02.00000018812715925</v>
      </c>
      <c r="Q5375" s="2" t="d">
        <v>2013-10-28T10:14:25.0000002002343525</v>
      </c>
      <c r="R5375" t="s">
        <v>19224</v>
      </c>
      <c r="S5375" s="1" t="d">
        <v>2013-09-25</v>
      </c>
      <c r="U5375">
        <v>1</v>
      </c>
      <c r="V5375" t="s">
        <v>57</v>
      </c>
      <c r="W5375" t="s">
        <v>506</v>
      </c>
      <c r="X5375">
        <v>0</v>
      </c>
      <c r="AG5375">
        <v>0</v>
      </c>
      <c r="AL5375" t="s">
        <v>59</v>
      </c>
      <c r="AM5375">
        <v>1</v>
      </c>
      <c r="AN5375" t="s">
        <v>60</v>
      </c>
      <c r="AO5375" s="1" t="d">
        <v>2013-09-26</v>
      </c>
      <c r="AP5375" t="s">
        <v>61</v>
      </c>
      <c r="AQ5375">
        <v>1</v>
      </c>
      <c r="AR5375" t="s">
        <v>60</v>
      </c>
      <c r="AS5375" s="1" t="d">
        <v>2013-09-26</v>
      </c>
      <c r="AT5375" s="1" t="d">
        <v>2013-09-25</v>
      </c>
      <c r="AU5375" s="1" t="d">
        <v>2013-10-28</v>
      </c>
      <c r="AV5375">
        <v>0</v>
      </c>
      <c r="AW5375">
        <v>32</v>
      </c>
      <c r="AX5375">
        <v>918</v>
      </c>
      <c r="AY5375">
        <v>0</v>
      </c>
      <c r="AZ5375">
        <f t="shared" si="498"/>
        <v>1</v>
      </c>
      <c r="BA5375">
        <f t="shared" si="499"/>
        <v>1</v>
      </c>
      <c r="BB5375" s="3">
        <v>1</v>
      </c>
      <c r="BC5375" s="3">
        <v>0</v>
      </c>
      <c r="BD5375" s="3">
        <v>1</v>
      </c>
      <c r="BE5375">
        <f>IF(BD5375&gt;Summary!$C$2,1,0)</f>
        <v>0</v>
      </c>
      <c r="BF5375">
        <f t="shared" si="500"/>
        <v>0</v>
      </c>
      <c r="BG5375">
        <f t="shared" si="501"/>
        <v>1</v>
      </c>
      <c r="BH5375">
        <f t="shared" si="502"/>
        <v>0</v>
      </c>
      <c r="BI5375">
        <f t="shared" si="503"/>
        <v>0</v>
      </c>
    </row>
    <row r="5376" spans="1:61" x14ac:dyDescent="0.2">
      <c r="A5376">
        <v>8190</v>
      </c>
      <c r="B5376" t="s">
        <v>19225</v>
      </c>
      <c r="C5376" t="s">
        <v>19226</v>
      </c>
      <c r="D5376" t="s">
        <v>19227</v>
      </c>
      <c r="E5376" s="1" t="d">
        <v>2014-02-10</v>
      </c>
      <c r="F5376" t="s">
        <v>53</v>
      </c>
      <c r="G5376" s="1" t="d">
        <v>1989-01-03</v>
      </c>
      <c r="H5376">
        <v>27</v>
      </c>
      <c r="I5376" t="s">
        <v>65</v>
      </c>
      <c r="J5376" t="s">
        <v>55</v>
      </c>
      <c r="K5376">
        <v>0</v>
      </c>
      <c r="L5376">
        <v>0</v>
      </c>
      <c r="M5376">
        <v>0</v>
      </c>
      <c r="N5376">
        <v>6</v>
      </c>
      <c r="O5376">
        <v>-1</v>
      </c>
      <c r="P5376" s="2" t="d">
        <v>2014-02-09T01:07:07.99999988637864900</v>
      </c>
      <c r="Q5376" s="2" t="d">
        <v>2014-02-10T03:16:11.00000004284084025</v>
      </c>
      <c r="R5376" t="s">
        <v>19228</v>
      </c>
      <c r="S5376" s="1" t="d">
        <v>2014-02-09</v>
      </c>
      <c r="U5376">
        <v>1</v>
      </c>
      <c r="V5376" t="s">
        <v>57</v>
      </c>
      <c r="W5376" t="s">
        <v>77</v>
      </c>
      <c r="X5376">
        <v>1</v>
      </c>
      <c r="Y5376" t="s">
        <v>19229</v>
      </c>
      <c r="Z5376" t="s">
        <v>79</v>
      </c>
      <c r="AA5376">
        <v>0</v>
      </c>
      <c r="AB5376" s="1" t="d">
        <v>2014-04-11</v>
      </c>
      <c r="AC5376" t="s">
        <v>213</v>
      </c>
      <c r="AD5376" s="1" t="d">
        <v>2014-04-11</v>
      </c>
      <c r="AE5376" s="1" t="d">
        <v>2014-04-12</v>
      </c>
      <c r="AG5376">
        <v>0</v>
      </c>
      <c r="AL5376" t="s">
        <v>59</v>
      </c>
      <c r="AM5376">
        <v>4</v>
      </c>
      <c r="AN5376" t="s">
        <v>60</v>
      </c>
      <c r="AO5376" s="1" t="d">
        <v>2014-02-10</v>
      </c>
      <c r="AP5376" t="s">
        <v>61</v>
      </c>
      <c r="AQ5376">
        <v>4</v>
      </c>
      <c r="AR5376" t="s">
        <v>60</v>
      </c>
      <c r="AS5376" s="1" t="d">
        <v>2014-02-10</v>
      </c>
      <c r="AT5376" s="1" t="d">
        <v>2009-06-25</v>
      </c>
      <c r="AU5376" s="1" t="d">
        <v>2020-01-01</v>
      </c>
      <c r="AV5376">
        <v>6</v>
      </c>
      <c r="AW5376">
        <v>0</v>
      </c>
      <c r="AX5376">
        <v>60</v>
      </c>
      <c r="AY5376">
        <v>1</v>
      </c>
      <c r="AZ5376">
        <f t="shared" si="498"/>
        <v>1</v>
      </c>
      <c r="BA5376">
        <f t="shared" si="499"/>
        <v>1</v>
      </c>
      <c r="BB5376" s="3">
        <v>1</v>
      </c>
      <c r="BC5376" s="3">
        <v>1</v>
      </c>
      <c r="BD5376" s="3">
        <v>4</v>
      </c>
      <c r="BE5376">
        <f>IF(BD5376&gt;Summary!$C$2,1,0)</f>
        <v>0</v>
      </c>
      <c r="BF5376">
        <f t="shared" si="500"/>
        <v>0</v>
      </c>
      <c r="BG5376">
        <f t="shared" si="501"/>
        <v>0</v>
      </c>
      <c r="BH5376">
        <f t="shared" si="502"/>
        <v>0</v>
      </c>
      <c r="BI5376">
        <f t="shared" si="503"/>
        <v>1</v>
      </c>
    </row>
    <row r="5377" spans="1:61" x14ac:dyDescent="0.2">
      <c r="A5377">
        <v>8191</v>
      </c>
      <c r="B5377" t="s">
        <v>19230</v>
      </c>
      <c r="C5377" t="s">
        <v>19231</v>
      </c>
      <c r="D5377" t="s">
        <v>838</v>
      </c>
      <c r="E5377" s="1" t="d">
        <v>2013-09-30</v>
      </c>
      <c r="F5377" t="s">
        <v>53</v>
      </c>
      <c r="G5377" s="1" t="d">
        <v>1994-10-15</v>
      </c>
      <c r="H5377">
        <v>21</v>
      </c>
      <c r="I5377" t="s">
        <v>75</v>
      </c>
      <c r="J5377" t="s">
        <v>66</v>
      </c>
      <c r="K5377">
        <v>0</v>
      </c>
      <c r="L5377">
        <v>0</v>
      </c>
      <c r="M5377">
        <v>0</v>
      </c>
      <c r="N5377">
        <v>0</v>
      </c>
      <c r="O5377">
        <v>-1</v>
      </c>
      <c r="P5377" s="2" t="d">
        <v>2013-09-29T07:16:56.00000029429793550</v>
      </c>
      <c r="Q5377" s="2" t="d">
        <v>2013-09-30T08:59:07.0000001834705475</v>
      </c>
      <c r="R5377" t="s">
        <v>19232</v>
      </c>
      <c r="S5377" s="1" t="d">
        <v>2013-09-29</v>
      </c>
      <c r="U5377">
        <v>1</v>
      </c>
      <c r="V5377" t="s">
        <v>57</v>
      </c>
      <c r="W5377" t="s">
        <v>192</v>
      </c>
      <c r="X5377">
        <v>0</v>
      </c>
      <c r="AG5377">
        <v>0</v>
      </c>
      <c r="AL5377" t="s">
        <v>59</v>
      </c>
      <c r="AM5377">
        <v>4</v>
      </c>
      <c r="AN5377" t="s">
        <v>60</v>
      </c>
      <c r="AO5377" s="1" t="d">
        <v>2013-09-30</v>
      </c>
      <c r="AP5377" t="s">
        <v>61</v>
      </c>
      <c r="AQ5377">
        <v>6</v>
      </c>
      <c r="AR5377" t="s">
        <v>87</v>
      </c>
      <c r="AS5377" s="1" t="d">
        <v>2013-09-30</v>
      </c>
      <c r="AT5377" s="1" t="d">
        <v>2013-09-29</v>
      </c>
      <c r="AU5377" s="1" t="d">
        <v>2013-09-30</v>
      </c>
      <c r="AV5377">
        <v>0</v>
      </c>
      <c r="AW5377">
        <v>0</v>
      </c>
      <c r="AX5377">
        <v>914</v>
      </c>
      <c r="AY5377">
        <v>0</v>
      </c>
      <c r="AZ5377">
        <f t="shared" si="498"/>
        <v>1</v>
      </c>
      <c r="BA5377">
        <f t="shared" si="499"/>
        <v>1</v>
      </c>
      <c r="BB5377" s="3">
        <v>1</v>
      </c>
      <c r="BC5377" s="3">
        <v>0</v>
      </c>
      <c r="BD5377" s="3">
        <v>4</v>
      </c>
      <c r="BE5377">
        <f>IF(BD5377&gt;Summary!$C$2,1,0)</f>
        <v>0</v>
      </c>
      <c r="BF5377">
        <f t="shared" si="500"/>
        <v>0</v>
      </c>
      <c r="BG5377">
        <f t="shared" si="501"/>
        <v>1</v>
      </c>
      <c r="BH5377">
        <f t="shared" si="502"/>
        <v>0</v>
      </c>
      <c r="BI5377">
        <f t="shared" si="503"/>
        <v>0</v>
      </c>
    </row>
    <row r="5378" spans="1:61" x14ac:dyDescent="0.2">
      <c r="A5378">
        <v>8193</v>
      </c>
      <c r="B5378" t="s">
        <v>19233</v>
      </c>
      <c r="C5378" t="s">
        <v>2972</v>
      </c>
      <c r="D5378" t="s">
        <v>12645</v>
      </c>
      <c r="E5378" s="1" t="d">
        <v>2014-01-10</v>
      </c>
      <c r="F5378" t="s">
        <v>53</v>
      </c>
      <c r="G5378" s="1" t="d">
        <v>1995-07-05</v>
      </c>
      <c r="H5378">
        <v>20</v>
      </c>
      <c r="I5378" t="s">
        <v>75</v>
      </c>
      <c r="J5378" t="s">
        <v>66</v>
      </c>
      <c r="K5378">
        <v>0</v>
      </c>
      <c r="L5378">
        <v>0</v>
      </c>
      <c r="M5378">
        <v>0</v>
      </c>
      <c r="N5378">
        <v>0</v>
      </c>
      <c r="O5378">
        <v>-1</v>
      </c>
      <c r="P5378" s="2" t="d">
        <v>2014-01-09T07:16:04.00000008288771075</v>
      </c>
      <c r="Q5378" s="2" t="d">
        <v>2014-01-11T03:32:04.99999988358467925</v>
      </c>
      <c r="R5378" t="s">
        <v>19234</v>
      </c>
      <c r="S5378" s="1" t="d">
        <v>2014-01-09</v>
      </c>
      <c r="U5378">
        <v>1</v>
      </c>
      <c r="V5378" t="s">
        <v>57</v>
      </c>
      <c r="W5378" t="s">
        <v>544</v>
      </c>
      <c r="X5378">
        <v>1</v>
      </c>
      <c r="Y5378" t="s">
        <v>19235</v>
      </c>
      <c r="Z5378" t="s">
        <v>135</v>
      </c>
      <c r="AB5378" s="1" t="d">
        <v>2014-05-11</v>
      </c>
      <c r="AC5378" t="s">
        <v>429</v>
      </c>
      <c r="AG5378">
        <v>0</v>
      </c>
      <c r="AL5378" t="s">
        <v>59</v>
      </c>
      <c r="AM5378">
        <v>5</v>
      </c>
      <c r="AN5378" t="s">
        <v>87</v>
      </c>
      <c r="AO5378" s="1" t="d">
        <v>2014-01-10</v>
      </c>
      <c r="AP5378" t="s">
        <v>61</v>
      </c>
      <c r="AQ5378">
        <v>6</v>
      </c>
      <c r="AR5378" t="s">
        <v>87</v>
      </c>
      <c r="AS5378" s="1" t="d">
        <v>2014-01-10</v>
      </c>
      <c r="AT5378" s="1" t="d">
        <v>2014-01-09</v>
      </c>
      <c r="AU5378" s="1" t="d">
        <v>2014-01-11</v>
      </c>
      <c r="AV5378">
        <v>0</v>
      </c>
      <c r="AW5378">
        <v>1</v>
      </c>
      <c r="AX5378">
        <v>121</v>
      </c>
      <c r="AY5378">
        <v>1</v>
      </c>
      <c r="AZ5378">
        <f t="shared" si="498"/>
        <v>1</v>
      </c>
      <c r="BA5378">
        <f t="shared" si="499"/>
        <v>1</v>
      </c>
      <c r="BB5378" s="3">
        <v>1</v>
      </c>
      <c r="BC5378" s="3">
        <v>1</v>
      </c>
      <c r="BD5378" s="3">
        <v>5</v>
      </c>
      <c r="BE5378">
        <f>IF(BD5378&gt;Summary!$C$2,1,0)</f>
        <v>0</v>
      </c>
      <c r="BF5378">
        <f t="shared" si="500"/>
        <v>0</v>
      </c>
      <c r="BG5378">
        <f t="shared" si="501"/>
        <v>0</v>
      </c>
      <c r="BH5378">
        <f t="shared" si="502"/>
        <v>0</v>
      </c>
      <c r="BI5378">
        <f t="shared" si="503"/>
        <v>1</v>
      </c>
    </row>
    <row r="5379" spans="1:61" x14ac:dyDescent="0.2">
      <c r="A5379">
        <v>8195</v>
      </c>
      <c r="B5379" t="s">
        <v>19236</v>
      </c>
      <c r="C5379" t="s">
        <v>1964</v>
      </c>
      <c r="D5379" t="s">
        <v>697</v>
      </c>
      <c r="E5379" s="1" t="d">
        <v>2013-05-12</v>
      </c>
      <c r="F5379" t="s">
        <v>53</v>
      </c>
      <c r="G5379" s="1" t="d">
        <v>1978-11-27</v>
      </c>
      <c r="H5379">
        <v>37</v>
      </c>
      <c r="I5379" t="s">
        <v>65</v>
      </c>
      <c r="J5379" t="s">
        <v>66</v>
      </c>
      <c r="K5379">
        <v>0</v>
      </c>
      <c r="L5379">
        <v>0</v>
      </c>
      <c r="M5379">
        <v>0</v>
      </c>
      <c r="N5379">
        <v>17</v>
      </c>
      <c r="O5379">
        <v>-1</v>
      </c>
      <c r="P5379" s="2" t="d">
        <v>2013-05-11T12:13:17.00000023003667850</v>
      </c>
      <c r="Q5379" s="2" t="d">
        <v>2013-06-26T04:02:19.00000022258609700</v>
      </c>
      <c r="R5379" t="s">
        <v>19237</v>
      </c>
      <c r="S5379" s="1" t="d">
        <v>2013-05-11</v>
      </c>
      <c r="U5379">
        <v>1</v>
      </c>
      <c r="V5379" t="s">
        <v>97</v>
      </c>
      <c r="W5379" t="s">
        <v>259</v>
      </c>
      <c r="X5379">
        <v>0</v>
      </c>
      <c r="AG5379">
        <v>0</v>
      </c>
      <c r="AL5379" t="s">
        <v>59</v>
      </c>
      <c r="AM5379">
        <v>9</v>
      </c>
      <c r="AN5379" t="s">
        <v>86</v>
      </c>
      <c r="AO5379" s="1" t="d">
        <v>2013-05-12</v>
      </c>
      <c r="AP5379" t="s">
        <v>61</v>
      </c>
      <c r="AQ5379">
        <v>3</v>
      </c>
      <c r="AR5379" t="s">
        <v>60</v>
      </c>
      <c r="AS5379" s="1" t="d">
        <v>2013-05-12</v>
      </c>
      <c r="AT5379" s="1" t="d">
        <v>2014-08-01</v>
      </c>
      <c r="AU5379" s="1" t="d">
        <v>2014-10-27</v>
      </c>
      <c r="AV5379">
        <v>17</v>
      </c>
      <c r="AW5379">
        <v>45</v>
      </c>
      <c r="AX5379">
        <v>446</v>
      </c>
      <c r="AY5379">
        <v>0</v>
      </c>
      <c r="AZ5379">
        <f t="shared" si="498"/>
        <v>1</v>
      </c>
      <c r="BA5379">
        <f t="shared" si="499"/>
        <v>1</v>
      </c>
      <c r="BB5379" s="3">
        <v>1</v>
      </c>
      <c r="BC5379" s="3">
        <v>0</v>
      </c>
      <c r="BD5379" s="3">
        <v>9</v>
      </c>
      <c r="BE5379">
        <f>IF(BD5379&gt;Summary!$C$2,1,0)</f>
        <v>1</v>
      </c>
      <c r="BF5379">
        <f t="shared" si="500"/>
        <v>0</v>
      </c>
      <c r="BG5379">
        <f t="shared" si="501"/>
        <v>0</v>
      </c>
      <c r="BH5379">
        <f t="shared" si="502"/>
        <v>1</v>
      </c>
      <c r="BI5379">
        <f t="shared" si="503"/>
        <v>0</v>
      </c>
    </row>
    <row r="5380" spans="1:61" x14ac:dyDescent="0.2">
      <c r="A5380">
        <v>8196</v>
      </c>
      <c r="B5380" t="s">
        <v>19238</v>
      </c>
      <c r="C5380" t="s">
        <v>19239</v>
      </c>
      <c r="D5380" t="s">
        <v>19240</v>
      </c>
      <c r="E5380" s="1" t="d">
        <v>2013-02-12</v>
      </c>
      <c r="F5380" t="s">
        <v>53</v>
      </c>
      <c r="G5380" s="1" t="d">
        <v>1964-10-18</v>
      </c>
      <c r="H5380">
        <v>51</v>
      </c>
      <c r="I5380" t="s">
        <v>54</v>
      </c>
      <c r="J5380" t="s">
        <v>102</v>
      </c>
      <c r="K5380">
        <v>0</v>
      </c>
      <c r="L5380">
        <v>0</v>
      </c>
      <c r="M5380">
        <v>0</v>
      </c>
      <c r="N5380">
        <v>8</v>
      </c>
      <c r="O5380">
        <v>-1</v>
      </c>
      <c r="P5380" s="2" t="d">
        <v>2013-02-11T02:29:41.9999999832361950</v>
      </c>
      <c r="Q5380" s="2" t="d">
        <v>2013-02-12T08:09:17.00000028591603300</v>
      </c>
      <c r="R5380" t="s">
        <v>19241</v>
      </c>
      <c r="S5380" s="1" t="d">
        <v>2013-02-11</v>
      </c>
      <c r="U5380">
        <v>1</v>
      </c>
      <c r="V5380" t="s">
        <v>57</v>
      </c>
      <c r="W5380" t="s">
        <v>77</v>
      </c>
      <c r="X5380">
        <v>1</v>
      </c>
      <c r="Y5380" t="s">
        <v>19242</v>
      </c>
      <c r="Z5380" t="s">
        <v>70</v>
      </c>
      <c r="AA5380">
        <v>0</v>
      </c>
      <c r="AB5380" s="1" t="d">
        <v>2013-08-03</v>
      </c>
      <c r="AC5380" t="s">
        <v>167</v>
      </c>
      <c r="AD5380" s="1" t="d">
        <v>2013-08-03</v>
      </c>
      <c r="AE5380" s="1" t="d">
        <v>2013-10-24</v>
      </c>
      <c r="AG5380">
        <v>0</v>
      </c>
      <c r="AL5380" t="s">
        <v>59</v>
      </c>
      <c r="AM5380">
        <v>5</v>
      </c>
      <c r="AN5380" t="s">
        <v>87</v>
      </c>
      <c r="AO5380" s="1" t="d">
        <v>2013-02-12</v>
      </c>
      <c r="AP5380" t="s">
        <v>61</v>
      </c>
      <c r="AQ5380">
        <v>2</v>
      </c>
      <c r="AR5380" t="s">
        <v>60</v>
      </c>
      <c r="AS5380" s="1" t="d">
        <v>2013-02-12</v>
      </c>
      <c r="AT5380" s="1" t="d">
        <v>2013-08-03</v>
      </c>
      <c r="AU5380" s="1" t="d">
        <v>2013-10-24</v>
      </c>
      <c r="AV5380">
        <v>8</v>
      </c>
      <c r="AW5380">
        <v>0</v>
      </c>
      <c r="AX5380">
        <v>172</v>
      </c>
      <c r="AY5380">
        <v>1</v>
      </c>
      <c r="AZ5380">
        <f t="shared" ref="AZ5380:AZ5443" si="504">IF(OR(O5380&lt;-30,O5380&gt;30),0,1)</f>
        <v>1</v>
      </c>
      <c r="BA5380">
        <f t="shared" ref="BA5380:BA5443" si="505">IF(O5380="",0,1)</f>
        <v>1</v>
      </c>
      <c r="BB5380" s="3">
        <v>1</v>
      </c>
      <c r="BC5380" s="3">
        <v>1</v>
      </c>
      <c r="BD5380" s="3">
        <v>5</v>
      </c>
      <c r="BE5380">
        <f>IF(BD5380&gt;Summary!$C$2,1,0)</f>
        <v>0</v>
      </c>
      <c r="BF5380">
        <f t="shared" ref="BF5380:BF5443" si="506">IF(AND($BC5380=1,$BE5380=1),1,0)</f>
        <v>0</v>
      </c>
      <c r="BG5380">
        <f t="shared" ref="BG5380:BG5443" si="507">IF(AND($BC5380=0,$BE5380=0),1,0)</f>
        <v>0</v>
      </c>
      <c r="BH5380">
        <f t="shared" ref="BH5380:BH5443" si="508">IF(AND($BC5380=0,$BE5380=1),1,0)</f>
        <v>0</v>
      </c>
      <c r="BI5380">
        <f t="shared" ref="BI5380:BI5443" si="509">IF(AND($BC5380=1,$BE5380=0),1,0)</f>
        <v>1</v>
      </c>
    </row>
    <row r="5381" spans="1:61" x14ac:dyDescent="0.2">
      <c r="A5381">
        <v>8197</v>
      </c>
      <c r="B5381" t="s">
        <v>19243</v>
      </c>
      <c r="C5381" t="s">
        <v>547</v>
      </c>
      <c r="D5381" t="s">
        <v>19244</v>
      </c>
      <c r="E5381" s="1" t="d">
        <v>2013-11-15</v>
      </c>
      <c r="F5381" t="s">
        <v>53</v>
      </c>
      <c r="G5381" s="1" t="d">
        <v>1968-08-06</v>
      </c>
      <c r="H5381">
        <v>47</v>
      </c>
      <c r="I5381" t="s">
        <v>54</v>
      </c>
      <c r="J5381" t="s">
        <v>102</v>
      </c>
      <c r="K5381">
        <v>0</v>
      </c>
      <c r="L5381">
        <v>0</v>
      </c>
      <c r="M5381">
        <v>0</v>
      </c>
      <c r="N5381">
        <v>2</v>
      </c>
      <c r="O5381">
        <v>-1</v>
      </c>
      <c r="P5381" s="2" t="d">
        <v>2013-11-14T08:28:36.99999987613409775</v>
      </c>
      <c r="Q5381" s="2" t="d">
        <v>2013-11-15T08:48:38.99999985471368100</v>
      </c>
      <c r="R5381" t="s">
        <v>19245</v>
      </c>
      <c r="S5381" s="1" t="d">
        <v>2013-11-14</v>
      </c>
      <c r="U5381">
        <v>1</v>
      </c>
      <c r="V5381" t="s">
        <v>57</v>
      </c>
      <c r="W5381" t="s">
        <v>77</v>
      </c>
      <c r="X5381">
        <v>1</v>
      </c>
      <c r="Y5381" t="s">
        <v>19246</v>
      </c>
      <c r="Z5381" t="s">
        <v>135</v>
      </c>
      <c r="AB5381" s="1" t="d">
        <v>2015-10-11</v>
      </c>
      <c r="AC5381" t="s">
        <v>940</v>
      </c>
      <c r="AG5381">
        <v>0</v>
      </c>
      <c r="AL5381" t="s">
        <v>59</v>
      </c>
      <c r="AM5381">
        <v>2</v>
      </c>
      <c r="AN5381" t="s">
        <v>60</v>
      </c>
      <c r="AO5381" s="1" t="d">
        <v>2013-11-15</v>
      </c>
      <c r="AP5381" t="s">
        <v>61</v>
      </c>
      <c r="AQ5381">
        <v>1</v>
      </c>
      <c r="AR5381" t="s">
        <v>60</v>
      </c>
      <c r="AS5381" s="1" t="d">
        <v>2013-11-15</v>
      </c>
      <c r="AT5381" s="1" t="d">
        <v>2013-11-14</v>
      </c>
      <c r="AU5381" s="1" t="d">
        <v>2013-11-15</v>
      </c>
      <c r="AV5381">
        <v>2</v>
      </c>
      <c r="AW5381">
        <v>0</v>
      </c>
      <c r="AX5381">
        <v>695</v>
      </c>
      <c r="AY5381">
        <v>1</v>
      </c>
      <c r="AZ5381">
        <f t="shared" si="504"/>
        <v>1</v>
      </c>
      <c r="BA5381">
        <f t="shared" si="505"/>
        <v>1</v>
      </c>
      <c r="BB5381" s="3">
        <v>1</v>
      </c>
      <c r="BC5381" s="3">
        <v>1</v>
      </c>
      <c r="BD5381" s="3">
        <v>2</v>
      </c>
      <c r="BE5381">
        <f>IF(BD5381&gt;Summary!$C$2,1,0)</f>
        <v>0</v>
      </c>
      <c r="BF5381">
        <f t="shared" si="506"/>
        <v>0</v>
      </c>
      <c r="BG5381">
        <f t="shared" si="507"/>
        <v>0</v>
      </c>
      <c r="BH5381">
        <f t="shared" si="508"/>
        <v>0</v>
      </c>
      <c r="BI5381">
        <f t="shared" si="509"/>
        <v>1</v>
      </c>
    </row>
    <row r="5382" spans="1:61" x14ac:dyDescent="0.2">
      <c r="A5382">
        <v>8201</v>
      </c>
      <c r="B5382" t="s">
        <v>19247</v>
      </c>
      <c r="C5382" t="s">
        <v>487</v>
      </c>
      <c r="D5382" t="s">
        <v>19248</v>
      </c>
      <c r="E5382" s="1" t="d">
        <v>2013-02-04</v>
      </c>
      <c r="F5382" t="s">
        <v>53</v>
      </c>
      <c r="G5382" s="1" t="d">
        <v>1987-02-26</v>
      </c>
      <c r="H5382">
        <v>29</v>
      </c>
      <c r="I5382" t="s">
        <v>65</v>
      </c>
      <c r="J5382" t="s">
        <v>102</v>
      </c>
      <c r="K5382">
        <v>0</v>
      </c>
      <c r="L5382">
        <v>0</v>
      </c>
      <c r="M5382">
        <v>0</v>
      </c>
      <c r="N5382">
        <v>2</v>
      </c>
      <c r="O5382">
        <v>726</v>
      </c>
      <c r="P5382" s="2" t="d">
        <v>2015-01-31T08:08:09.99999971129000400</v>
      </c>
      <c r="Q5382" s="2" t="d">
        <v>2015-02-01T01:54:11.99999995529651775</v>
      </c>
      <c r="R5382" t="s">
        <v>19249</v>
      </c>
      <c r="S5382" s="1" t="d">
        <v>2012-03-21</v>
      </c>
      <c r="U5382">
        <v>320</v>
      </c>
      <c r="V5382" t="s">
        <v>97</v>
      </c>
      <c r="W5382" t="s">
        <v>6227</v>
      </c>
      <c r="X5382">
        <v>1</v>
      </c>
      <c r="Y5382" t="s">
        <v>19250</v>
      </c>
      <c r="Z5382" t="s">
        <v>135</v>
      </c>
      <c r="AA5382">
        <v>0</v>
      </c>
      <c r="AB5382" s="1" t="d">
        <v>2015-01-31</v>
      </c>
      <c r="AC5382" t="s">
        <v>362</v>
      </c>
      <c r="AD5382" s="1" t="d">
        <v>2015-01-31</v>
      </c>
      <c r="AE5382" s="1" t="d">
        <v>2015-02-01</v>
      </c>
      <c r="AG5382">
        <v>0</v>
      </c>
      <c r="AL5382" t="s">
        <v>59</v>
      </c>
      <c r="AM5382">
        <v>9</v>
      </c>
      <c r="AN5382" t="s">
        <v>86</v>
      </c>
      <c r="AO5382" s="1" t="d">
        <v>2013-02-04</v>
      </c>
      <c r="AP5382" t="s">
        <v>61</v>
      </c>
      <c r="AQ5382">
        <v>8</v>
      </c>
      <c r="AR5382" t="s">
        <v>86</v>
      </c>
      <c r="AS5382" s="1" t="d">
        <v>2013-02-04</v>
      </c>
      <c r="AT5382" s="1" t="d">
        <v>2015-01-31</v>
      </c>
      <c r="AU5382" s="1" t="d">
        <v>2015-02-01</v>
      </c>
      <c r="AV5382">
        <v>2</v>
      </c>
      <c r="AW5382">
        <v>0</v>
      </c>
      <c r="AX5382">
        <v>726</v>
      </c>
      <c r="AY5382">
        <v>1</v>
      </c>
      <c r="AZ5382">
        <f t="shared" si="504"/>
        <v>0</v>
      </c>
      <c r="BA5382">
        <f t="shared" si="505"/>
        <v>1</v>
      </c>
      <c r="BB5382" s="3">
        <v>1</v>
      </c>
      <c r="BC5382" s="3">
        <v>1</v>
      </c>
      <c r="BD5382" s="3">
        <v>9</v>
      </c>
      <c r="BE5382">
        <f>IF(BD5382&gt;Summary!$C$2,1,0)</f>
        <v>1</v>
      </c>
      <c r="BF5382">
        <f t="shared" si="506"/>
        <v>1</v>
      </c>
      <c r="BG5382">
        <f t="shared" si="507"/>
        <v>0</v>
      </c>
      <c r="BH5382">
        <f t="shared" si="508"/>
        <v>0</v>
      </c>
      <c r="BI5382">
        <f t="shared" si="509"/>
        <v>0</v>
      </c>
    </row>
    <row r="5383" spans="1:61" x14ac:dyDescent="0.2">
      <c r="A5383">
        <v>8203</v>
      </c>
      <c r="B5383" t="s">
        <v>19251</v>
      </c>
      <c r="C5383" t="s">
        <v>19252</v>
      </c>
      <c r="D5383" t="s">
        <v>19253</v>
      </c>
      <c r="E5383" s="1" t="d">
        <v>2013-08-01</v>
      </c>
      <c r="F5383" t="s">
        <v>53</v>
      </c>
      <c r="G5383" s="1" t="d">
        <v>1988-09-24</v>
      </c>
      <c r="H5383">
        <v>27</v>
      </c>
      <c r="I5383" t="s">
        <v>65</v>
      </c>
      <c r="J5383" t="s">
        <v>66</v>
      </c>
      <c r="K5383">
        <v>0</v>
      </c>
      <c r="L5383">
        <v>0</v>
      </c>
      <c r="M5383">
        <v>1</v>
      </c>
      <c r="N5383">
        <v>2</v>
      </c>
      <c r="O5383">
        <v>-1</v>
      </c>
      <c r="P5383" s="2" t="d">
        <v>2013-07-31T11:04:51.999999945983290875</v>
      </c>
      <c r="Q5383" s="2" t="d">
        <v>2013-09-09T07:20:30.00000002793967725</v>
      </c>
      <c r="R5383" t="s">
        <v>19254</v>
      </c>
      <c r="S5383" s="1" t="d">
        <v>2013-07-31</v>
      </c>
      <c r="U5383">
        <v>1</v>
      </c>
      <c r="V5383" t="s">
        <v>57</v>
      </c>
      <c r="W5383" t="s">
        <v>16819</v>
      </c>
      <c r="X5383">
        <v>1</v>
      </c>
      <c r="Y5383" t="s">
        <v>19255</v>
      </c>
      <c r="Z5383" t="s">
        <v>79</v>
      </c>
      <c r="AA5383">
        <v>1</v>
      </c>
      <c r="AB5383" s="1" t="d">
        <v>2013-11-16</v>
      </c>
      <c r="AC5383" t="s">
        <v>213</v>
      </c>
      <c r="AD5383" s="1" t="d">
        <v>2013-11-17</v>
      </c>
      <c r="AE5383" s="1" t="d">
        <v>2014-05-15</v>
      </c>
      <c r="AG5383">
        <v>0</v>
      </c>
      <c r="AL5383" t="s">
        <v>59</v>
      </c>
      <c r="AM5383">
        <v>9</v>
      </c>
      <c r="AN5383" t="s">
        <v>86</v>
      </c>
      <c r="AO5383" s="1" t="d">
        <v>2013-08-01</v>
      </c>
      <c r="AP5383" t="s">
        <v>61</v>
      </c>
      <c r="AQ5383">
        <v>8</v>
      </c>
      <c r="AR5383" t="s">
        <v>86</v>
      </c>
      <c r="AS5383" s="1" t="d">
        <v>2013-08-01</v>
      </c>
      <c r="AT5383" s="1" t="d">
        <v>2013-07-31</v>
      </c>
      <c r="AU5383" s="1" t="d">
        <v>2013-09-09</v>
      </c>
      <c r="AV5383">
        <v>2</v>
      </c>
      <c r="AW5383">
        <v>39</v>
      </c>
      <c r="AX5383">
        <v>107</v>
      </c>
      <c r="AY5383">
        <v>1</v>
      </c>
      <c r="AZ5383">
        <f t="shared" si="504"/>
        <v>1</v>
      </c>
      <c r="BA5383">
        <f t="shared" si="505"/>
        <v>1</v>
      </c>
      <c r="BB5383" s="3">
        <v>1</v>
      </c>
      <c r="BC5383" s="3">
        <v>1</v>
      </c>
      <c r="BD5383" s="3">
        <v>9</v>
      </c>
      <c r="BE5383">
        <f>IF(BD5383&gt;Summary!$C$2,1,0)</f>
        <v>1</v>
      </c>
      <c r="BF5383">
        <f t="shared" si="506"/>
        <v>1</v>
      </c>
      <c r="BG5383">
        <f t="shared" si="507"/>
        <v>0</v>
      </c>
      <c r="BH5383">
        <f t="shared" si="508"/>
        <v>0</v>
      </c>
      <c r="BI5383">
        <f t="shared" si="509"/>
        <v>0</v>
      </c>
    </row>
    <row r="5384" spans="1:61" x14ac:dyDescent="0.2">
      <c r="A5384">
        <v>8204</v>
      </c>
      <c r="B5384" t="s">
        <v>19256</v>
      </c>
      <c r="C5384" t="s">
        <v>19257</v>
      </c>
      <c r="D5384" t="s">
        <v>2518</v>
      </c>
      <c r="E5384" s="1" t="d">
        <v>2013-11-23</v>
      </c>
      <c r="F5384" t="s">
        <v>53</v>
      </c>
      <c r="G5384" s="1" t="d">
        <v>1970-10-09</v>
      </c>
      <c r="H5384">
        <v>45</v>
      </c>
      <c r="I5384" t="s">
        <v>54</v>
      </c>
      <c r="J5384" t="s">
        <v>66</v>
      </c>
      <c r="K5384">
        <v>1</v>
      </c>
      <c r="L5384">
        <v>0</v>
      </c>
      <c r="M5384">
        <v>0</v>
      </c>
      <c r="N5384">
        <v>16</v>
      </c>
      <c r="O5384">
        <v>-1</v>
      </c>
      <c r="P5384" s="2" t="d">
        <v>2013-11-22T07:56:55.99999994505196650</v>
      </c>
      <c r="Q5384" s="2" t="d">
        <v>2013-11-23T10:08:48.00000000279396975</v>
      </c>
      <c r="R5384" t="s">
        <v>19258</v>
      </c>
      <c r="S5384" s="1" t="d">
        <v>2013-11-22</v>
      </c>
      <c r="U5384">
        <v>1</v>
      </c>
      <c r="V5384" t="s">
        <v>57</v>
      </c>
      <c r="W5384" t="s">
        <v>77</v>
      </c>
      <c r="X5384">
        <v>0</v>
      </c>
      <c r="AG5384">
        <v>0</v>
      </c>
      <c r="AL5384" t="s">
        <v>59</v>
      </c>
      <c r="AM5384">
        <v>7</v>
      </c>
      <c r="AN5384" t="s">
        <v>87</v>
      </c>
      <c r="AO5384" s="1" t="d">
        <v>2013-11-23</v>
      </c>
      <c r="AP5384" t="s">
        <v>61</v>
      </c>
      <c r="AQ5384">
        <v>2</v>
      </c>
      <c r="AR5384" t="s">
        <v>60</v>
      </c>
      <c r="AS5384" s="1" t="d">
        <v>2013-11-23</v>
      </c>
      <c r="AT5384" s="1" t="d">
        <v>2014-04-15</v>
      </c>
      <c r="AU5384" s="1" t="d">
        <v>2014-07-02</v>
      </c>
      <c r="AV5384">
        <v>16</v>
      </c>
      <c r="AW5384">
        <v>0</v>
      </c>
      <c r="AX5384">
        <v>143</v>
      </c>
      <c r="AY5384">
        <v>0</v>
      </c>
      <c r="AZ5384">
        <f t="shared" si="504"/>
        <v>1</v>
      </c>
      <c r="BA5384">
        <f t="shared" si="505"/>
        <v>1</v>
      </c>
      <c r="BB5384" s="3">
        <v>1</v>
      </c>
      <c r="BC5384" s="3">
        <v>0</v>
      </c>
      <c r="BD5384" s="3">
        <v>7</v>
      </c>
      <c r="BE5384">
        <f>IF(BD5384&gt;Summary!$C$2,1,0)</f>
        <v>1</v>
      </c>
      <c r="BF5384">
        <f t="shared" si="506"/>
        <v>0</v>
      </c>
      <c r="BG5384">
        <f t="shared" si="507"/>
        <v>0</v>
      </c>
      <c r="BH5384">
        <f t="shared" si="508"/>
        <v>1</v>
      </c>
      <c r="BI5384">
        <f t="shared" si="509"/>
        <v>0</v>
      </c>
    </row>
    <row r="5385" spans="1:61" x14ac:dyDescent="0.2">
      <c r="A5385">
        <v>8205</v>
      </c>
      <c r="B5385" t="s">
        <v>19259</v>
      </c>
      <c r="C5385" t="s">
        <v>1057</v>
      </c>
      <c r="D5385" t="s">
        <v>19260</v>
      </c>
      <c r="E5385" s="1" t="d">
        <v>2014-11-12</v>
      </c>
      <c r="F5385" t="s">
        <v>53</v>
      </c>
      <c r="G5385" s="1" t="d">
        <v>1974-12-17</v>
      </c>
      <c r="H5385">
        <v>41</v>
      </c>
      <c r="I5385" t="s">
        <v>65</v>
      </c>
      <c r="J5385" t="s">
        <v>102</v>
      </c>
      <c r="K5385">
        <v>0</v>
      </c>
      <c r="L5385">
        <v>0</v>
      </c>
      <c r="M5385">
        <v>0</v>
      </c>
      <c r="N5385">
        <v>0</v>
      </c>
      <c r="O5385">
        <v>-1</v>
      </c>
      <c r="P5385" s="2" t="d">
        <v>2014-11-11T04:37:38.99999979883432650</v>
      </c>
      <c r="Q5385" s="2" t="d">
        <v>2014-11-12T09:13:09.0000002458691625</v>
      </c>
      <c r="R5385" t="s">
        <v>19261</v>
      </c>
      <c r="S5385" s="1" t="d">
        <v>2014-11-11</v>
      </c>
      <c r="U5385">
        <v>1</v>
      </c>
      <c r="V5385" t="s">
        <v>57</v>
      </c>
      <c r="W5385" t="s">
        <v>653</v>
      </c>
      <c r="X5385">
        <v>1</v>
      </c>
      <c r="Y5385" t="s">
        <v>19262</v>
      </c>
      <c r="Z5385" t="s">
        <v>135</v>
      </c>
      <c r="AB5385" s="1" t="d">
        <v>2014-12-24</v>
      </c>
      <c r="AC5385" t="s">
        <v>399</v>
      </c>
      <c r="AG5385">
        <v>0</v>
      </c>
      <c r="AL5385" t="s">
        <v>59</v>
      </c>
      <c r="AM5385">
        <v>2</v>
      </c>
      <c r="AN5385" t="s">
        <v>60</v>
      </c>
      <c r="AO5385" s="1" t="d">
        <v>2014-11-12</v>
      </c>
      <c r="AP5385" t="s">
        <v>61</v>
      </c>
      <c r="AQ5385">
        <v>1</v>
      </c>
      <c r="AR5385" t="s">
        <v>60</v>
      </c>
      <c r="AS5385" s="1" t="d">
        <v>2014-11-12</v>
      </c>
      <c r="AT5385" s="1" t="d">
        <v>2014-11-11</v>
      </c>
      <c r="AU5385" s="1" t="d">
        <v>2014-11-12</v>
      </c>
      <c r="AV5385">
        <v>0</v>
      </c>
      <c r="AW5385">
        <v>0</v>
      </c>
      <c r="AX5385">
        <v>42</v>
      </c>
      <c r="AY5385">
        <v>1</v>
      </c>
      <c r="AZ5385">
        <f t="shared" si="504"/>
        <v>1</v>
      </c>
      <c r="BA5385">
        <f t="shared" si="505"/>
        <v>1</v>
      </c>
      <c r="BB5385" s="3">
        <v>1</v>
      </c>
      <c r="BC5385" s="3">
        <v>1</v>
      </c>
      <c r="BD5385" s="3">
        <v>2</v>
      </c>
      <c r="BE5385">
        <f>IF(BD5385&gt;Summary!$C$2,1,0)</f>
        <v>0</v>
      </c>
      <c r="BF5385">
        <f t="shared" si="506"/>
        <v>0</v>
      </c>
      <c r="BG5385">
        <f t="shared" si="507"/>
        <v>0</v>
      </c>
      <c r="BH5385">
        <f t="shared" si="508"/>
        <v>0</v>
      </c>
      <c r="BI5385">
        <f t="shared" si="509"/>
        <v>1</v>
      </c>
    </row>
    <row r="5386" spans="1:61" x14ac:dyDescent="0.2">
      <c r="A5386">
        <v>8207</v>
      </c>
      <c r="B5386" t="s">
        <v>19263</v>
      </c>
      <c r="C5386" t="s">
        <v>19264</v>
      </c>
      <c r="D5386" t="s">
        <v>18046</v>
      </c>
      <c r="E5386" s="1" t="d">
        <v>2014-05-16</v>
      </c>
      <c r="F5386" t="s">
        <v>53</v>
      </c>
      <c r="G5386" s="1" t="d">
        <v>1984-04-25</v>
      </c>
      <c r="H5386">
        <v>31</v>
      </c>
      <c r="I5386" t="s">
        <v>65</v>
      </c>
      <c r="J5386" t="s">
        <v>102</v>
      </c>
      <c r="K5386">
        <v>0</v>
      </c>
      <c r="L5386">
        <v>0</v>
      </c>
      <c r="M5386">
        <v>0</v>
      </c>
      <c r="N5386">
        <v>3</v>
      </c>
      <c r="O5386">
        <v>-1</v>
      </c>
      <c r="P5386" s="2" t="d">
        <v>2014-05-15T08:47:49.00000011082738800</v>
      </c>
      <c r="Q5386" s="2" t="d">
        <v>2014-05-17T03:47:53.99999981280416175</v>
      </c>
      <c r="R5386" t="s">
        <v>19265</v>
      </c>
      <c r="S5386" s="1" t="d">
        <v>2014-05-15</v>
      </c>
      <c r="U5386">
        <v>1</v>
      </c>
      <c r="V5386" t="s">
        <v>97</v>
      </c>
      <c r="W5386" t="s">
        <v>98</v>
      </c>
      <c r="X5386">
        <v>1</v>
      </c>
      <c r="Y5386" t="s">
        <v>19266</v>
      </c>
      <c r="Z5386" t="s">
        <v>174</v>
      </c>
      <c r="AB5386" s="1" t="d">
        <v>2016-02-25</v>
      </c>
      <c r="AC5386" t="s">
        <v>7038</v>
      </c>
      <c r="AG5386">
        <v>1</v>
      </c>
      <c r="AH5386" t="s">
        <v>19266</v>
      </c>
      <c r="AI5386" t="s">
        <v>174</v>
      </c>
      <c r="AJ5386" s="1" t="d">
        <v>2016-02-25</v>
      </c>
      <c r="AK5386" t="s">
        <v>7038</v>
      </c>
      <c r="AL5386" t="s">
        <v>59</v>
      </c>
      <c r="AM5386">
        <v>2</v>
      </c>
      <c r="AN5386" t="s">
        <v>60</v>
      </c>
      <c r="AO5386" s="1" t="d">
        <v>2014-05-16</v>
      </c>
      <c r="AP5386" t="s">
        <v>61</v>
      </c>
      <c r="AQ5386">
        <v>2</v>
      </c>
      <c r="AR5386" t="s">
        <v>60</v>
      </c>
      <c r="AS5386" s="1" t="d">
        <v>2014-05-16</v>
      </c>
      <c r="AT5386" s="1" t="d">
        <v>2014-05-15</v>
      </c>
      <c r="AU5386" s="1" t="d">
        <v>2014-05-17</v>
      </c>
      <c r="AV5386">
        <v>3</v>
      </c>
      <c r="AW5386">
        <v>1</v>
      </c>
      <c r="AX5386">
        <v>650</v>
      </c>
      <c r="AY5386">
        <v>1</v>
      </c>
      <c r="AZ5386">
        <f t="shared" si="504"/>
        <v>1</v>
      </c>
      <c r="BA5386">
        <f t="shared" si="505"/>
        <v>1</v>
      </c>
      <c r="BB5386" s="3">
        <v>1</v>
      </c>
      <c r="BC5386" s="3">
        <v>1</v>
      </c>
      <c r="BD5386" s="3">
        <v>2</v>
      </c>
      <c r="BE5386">
        <f>IF(BD5386&gt;Summary!$C$2,1,0)</f>
        <v>0</v>
      </c>
      <c r="BF5386">
        <f t="shared" si="506"/>
        <v>0</v>
      </c>
      <c r="BG5386">
        <f t="shared" si="507"/>
        <v>0</v>
      </c>
      <c r="BH5386">
        <f t="shared" si="508"/>
        <v>0</v>
      </c>
      <c r="BI5386">
        <f t="shared" si="509"/>
        <v>1</v>
      </c>
    </row>
    <row r="5387" spans="1:61" x14ac:dyDescent="0.2">
      <c r="A5387">
        <v>8209</v>
      </c>
      <c r="B5387" t="s">
        <v>19267</v>
      </c>
      <c r="C5387" t="s">
        <v>4930</v>
      </c>
      <c r="D5387" t="s">
        <v>4896</v>
      </c>
      <c r="E5387" s="1" t="d">
        <v>2013-01-03</v>
      </c>
      <c r="F5387" t="s">
        <v>53</v>
      </c>
      <c r="G5387" s="1" t="d">
        <v>1987-04-25</v>
      </c>
      <c r="H5387">
        <v>28</v>
      </c>
      <c r="I5387" t="s">
        <v>65</v>
      </c>
      <c r="J5387" t="s">
        <v>2214</v>
      </c>
      <c r="K5387">
        <v>0</v>
      </c>
      <c r="L5387">
        <v>0</v>
      </c>
      <c r="M5387">
        <v>0</v>
      </c>
      <c r="N5387">
        <v>9</v>
      </c>
      <c r="O5387">
        <v>-1</v>
      </c>
      <c r="P5387" s="2" t="d">
        <v>2013-01-02T02:13:49.99999998137354625</v>
      </c>
      <c r="Q5387" s="2" t="d">
        <v>2013-02-08T01:06:37.99999978858977525</v>
      </c>
      <c r="R5387" t="s">
        <v>19268</v>
      </c>
      <c r="S5387" s="1" t="d">
        <v>2013-01-02</v>
      </c>
      <c r="U5387">
        <v>1</v>
      </c>
      <c r="V5387" t="s">
        <v>57</v>
      </c>
      <c r="W5387" t="s">
        <v>2041</v>
      </c>
      <c r="X5387">
        <v>1</v>
      </c>
      <c r="Y5387" t="s">
        <v>19269</v>
      </c>
      <c r="Z5387" t="s">
        <v>135</v>
      </c>
      <c r="AB5387" s="1" t="d">
        <v>2015-07-04</v>
      </c>
      <c r="AC5387" t="s">
        <v>429</v>
      </c>
      <c r="AG5387">
        <v>0</v>
      </c>
      <c r="AL5387" t="s">
        <v>59</v>
      </c>
      <c r="AM5387">
        <v>8</v>
      </c>
      <c r="AN5387" t="s">
        <v>86</v>
      </c>
      <c r="AO5387" s="1" t="d">
        <v>2013-01-03</v>
      </c>
      <c r="AP5387" t="s">
        <v>61</v>
      </c>
      <c r="AQ5387">
        <v>6</v>
      </c>
      <c r="AR5387" t="s">
        <v>87</v>
      </c>
      <c r="AS5387" s="1" t="d">
        <v>2013-01-03</v>
      </c>
      <c r="AT5387" s="1" t="d">
        <v>2013-01-02</v>
      </c>
      <c r="AU5387" s="1" t="d">
        <v>2013-02-08</v>
      </c>
      <c r="AV5387">
        <v>9</v>
      </c>
      <c r="AW5387">
        <v>36</v>
      </c>
      <c r="AX5387">
        <v>912</v>
      </c>
      <c r="AY5387">
        <v>1</v>
      </c>
      <c r="AZ5387">
        <f t="shared" si="504"/>
        <v>1</v>
      </c>
      <c r="BA5387">
        <f t="shared" si="505"/>
        <v>1</v>
      </c>
      <c r="BB5387" s="3">
        <v>1</v>
      </c>
      <c r="BC5387" s="3">
        <v>0</v>
      </c>
      <c r="BD5387" s="3">
        <v>8</v>
      </c>
      <c r="BE5387">
        <f>IF(BD5387&gt;Summary!$C$2,1,0)</f>
        <v>1</v>
      </c>
      <c r="BF5387">
        <f t="shared" si="506"/>
        <v>0</v>
      </c>
      <c r="BG5387">
        <f t="shared" si="507"/>
        <v>0</v>
      </c>
      <c r="BH5387">
        <f t="shared" si="508"/>
        <v>1</v>
      </c>
      <c r="BI5387">
        <f t="shared" si="509"/>
        <v>0</v>
      </c>
    </row>
    <row r="5388" spans="1:61" x14ac:dyDescent="0.2">
      <c r="A5388">
        <v>8210</v>
      </c>
      <c r="B5388" t="s">
        <v>19270</v>
      </c>
      <c r="C5388" t="s">
        <v>19271</v>
      </c>
      <c r="D5388" t="s">
        <v>19272</v>
      </c>
      <c r="E5388" s="1" t="d">
        <v>2013-07-29</v>
      </c>
      <c r="F5388" t="s">
        <v>115</v>
      </c>
      <c r="G5388" s="1" t="d">
        <v>1986-07-12</v>
      </c>
      <c r="H5388">
        <v>29</v>
      </c>
      <c r="I5388" t="s">
        <v>65</v>
      </c>
      <c r="J5388" t="s">
        <v>66</v>
      </c>
      <c r="K5388">
        <v>0</v>
      </c>
      <c r="L5388">
        <v>0</v>
      </c>
      <c r="M5388">
        <v>0</v>
      </c>
      <c r="N5388">
        <v>1</v>
      </c>
      <c r="O5388">
        <v>-40</v>
      </c>
      <c r="P5388" s="2" t="d">
        <v>2013-06-19T06:57:34.00000023655593225</v>
      </c>
      <c r="Q5388" s="2" t="d">
        <v>2013-07-04T12:09:29.99999997206032275</v>
      </c>
      <c r="R5388" t="s">
        <v>19273</v>
      </c>
      <c r="S5388" s="1" t="d">
        <v>2013-06-19</v>
      </c>
      <c r="U5388">
        <v>40</v>
      </c>
      <c r="V5388" t="s">
        <v>57</v>
      </c>
      <c r="W5388" t="s">
        <v>1032</v>
      </c>
      <c r="X5388">
        <v>0</v>
      </c>
      <c r="AG5388">
        <v>0</v>
      </c>
      <c r="AL5388" t="s">
        <v>59</v>
      </c>
      <c r="AM5388">
        <v>3</v>
      </c>
      <c r="AN5388" t="s">
        <v>60</v>
      </c>
      <c r="AO5388" s="1" t="d">
        <v>2013-07-29</v>
      </c>
      <c r="AP5388" t="s">
        <v>61</v>
      </c>
      <c r="AQ5388">
        <v>2</v>
      </c>
      <c r="AR5388" t="s">
        <v>60</v>
      </c>
      <c r="AS5388" s="1" t="d">
        <v>2013-07-29</v>
      </c>
      <c r="AT5388" s="1" t="d">
        <v>2013-06-19</v>
      </c>
      <c r="AU5388" s="1" t="d">
        <v>2013-07-04</v>
      </c>
      <c r="AV5388">
        <v>1</v>
      </c>
      <c r="AW5388">
        <v>0</v>
      </c>
      <c r="AX5388">
        <v>977</v>
      </c>
      <c r="AY5388">
        <v>0</v>
      </c>
      <c r="AZ5388">
        <f t="shared" si="504"/>
        <v>0</v>
      </c>
      <c r="BA5388">
        <f t="shared" si="505"/>
        <v>1</v>
      </c>
      <c r="BB5388" s="3">
        <v>1</v>
      </c>
      <c r="BC5388" s="3">
        <v>0</v>
      </c>
      <c r="BD5388" s="3">
        <v>3</v>
      </c>
      <c r="BE5388">
        <f>IF(BD5388&gt;Summary!$C$2,1,0)</f>
        <v>0</v>
      </c>
      <c r="BF5388">
        <f t="shared" si="506"/>
        <v>0</v>
      </c>
      <c r="BG5388">
        <f t="shared" si="507"/>
        <v>1</v>
      </c>
      <c r="BH5388">
        <f t="shared" si="508"/>
        <v>0</v>
      </c>
      <c r="BI5388">
        <f t="shared" si="509"/>
        <v>0</v>
      </c>
    </row>
    <row r="5389" spans="1:61" x14ac:dyDescent="0.2">
      <c r="A5389">
        <v>8211</v>
      </c>
      <c r="B5389" t="s">
        <v>19274</v>
      </c>
      <c r="C5389" t="s">
        <v>177</v>
      </c>
      <c r="D5389" t="s">
        <v>19275</v>
      </c>
      <c r="E5389" s="1" t="d">
        <v>2013-04-20</v>
      </c>
      <c r="F5389" t="s">
        <v>53</v>
      </c>
      <c r="G5389" s="1" t="d">
        <v>1977-02-02</v>
      </c>
      <c r="H5389">
        <v>39</v>
      </c>
      <c r="I5389" t="s">
        <v>65</v>
      </c>
      <c r="J5389" t="s">
        <v>102</v>
      </c>
      <c r="K5389">
        <v>0</v>
      </c>
      <c r="L5389">
        <v>0</v>
      </c>
      <c r="M5389">
        <v>0</v>
      </c>
      <c r="N5389">
        <v>1</v>
      </c>
      <c r="O5389">
        <v>-1</v>
      </c>
      <c r="P5389" s="2" t="d">
        <v>2013-04-19T11:58:22.99999995622783875</v>
      </c>
      <c r="Q5389" s="2" t="d">
        <v>2013-04-20T07:15:05.99999972619116025</v>
      </c>
      <c r="R5389" t="s">
        <v>19276</v>
      </c>
      <c r="S5389" s="1" t="d">
        <v>2013-04-19</v>
      </c>
      <c r="U5389">
        <v>1</v>
      </c>
      <c r="V5389" t="s">
        <v>57</v>
      </c>
      <c r="W5389" t="s">
        <v>145</v>
      </c>
      <c r="X5389">
        <v>0</v>
      </c>
      <c r="AG5389">
        <v>0</v>
      </c>
      <c r="AL5389" t="s">
        <v>59</v>
      </c>
      <c r="AM5389">
        <v>1</v>
      </c>
      <c r="AN5389" t="s">
        <v>60</v>
      </c>
      <c r="AO5389" s="1" t="d">
        <v>2013-04-20</v>
      </c>
      <c r="AP5389" t="s">
        <v>61</v>
      </c>
      <c r="AQ5389">
        <v>1</v>
      </c>
      <c r="AR5389" t="s">
        <v>60</v>
      </c>
      <c r="AS5389" s="1" t="d">
        <v>2013-04-20</v>
      </c>
      <c r="AT5389" s="1" t="d">
        <v>2013-04-19</v>
      </c>
      <c r="AU5389" s="1" t="d">
        <v>2013-04-20</v>
      </c>
      <c r="AV5389">
        <v>1</v>
      </c>
      <c r="AW5389">
        <v>0</v>
      </c>
      <c r="AX5389">
        <v>1077</v>
      </c>
      <c r="AY5389">
        <v>0</v>
      </c>
      <c r="AZ5389">
        <f t="shared" si="504"/>
        <v>1</v>
      </c>
      <c r="BA5389">
        <f t="shared" si="505"/>
        <v>1</v>
      </c>
      <c r="BB5389" s="3">
        <v>1</v>
      </c>
      <c r="BC5389" s="3">
        <v>0</v>
      </c>
      <c r="BD5389" s="3">
        <v>1</v>
      </c>
      <c r="BE5389">
        <f>IF(BD5389&gt;Summary!$C$2,1,0)</f>
        <v>0</v>
      </c>
      <c r="BF5389">
        <f t="shared" si="506"/>
        <v>0</v>
      </c>
      <c r="BG5389">
        <f t="shared" si="507"/>
        <v>1</v>
      </c>
      <c r="BH5389">
        <f t="shared" si="508"/>
        <v>0</v>
      </c>
      <c r="BI5389">
        <f t="shared" si="509"/>
        <v>0</v>
      </c>
    </row>
    <row r="5390" spans="1:61" x14ac:dyDescent="0.2">
      <c r="A5390">
        <v>8212</v>
      </c>
      <c r="B5390" t="s">
        <v>19277</v>
      </c>
      <c r="C5390" t="s">
        <v>8099</v>
      </c>
      <c r="D5390" t="s">
        <v>5525</v>
      </c>
      <c r="E5390" s="1" t="d">
        <v>2013-08-04</v>
      </c>
      <c r="F5390" t="s">
        <v>53</v>
      </c>
      <c r="G5390" s="1" t="d">
        <v>1982-12-05</v>
      </c>
      <c r="H5390">
        <v>33</v>
      </c>
      <c r="I5390" t="s">
        <v>65</v>
      </c>
      <c r="J5390" t="s">
        <v>102</v>
      </c>
      <c r="K5390">
        <v>0</v>
      </c>
      <c r="L5390">
        <v>0</v>
      </c>
      <c r="M5390">
        <v>0</v>
      </c>
      <c r="N5390">
        <v>0</v>
      </c>
      <c r="O5390">
        <v>-1</v>
      </c>
      <c r="P5390" s="2" t="d">
        <v>2013-08-03T05:25:27.99999970011413175</v>
      </c>
      <c r="Q5390" s="2" t="d">
        <v>2013-08-04T01:49:15.9999999124556775</v>
      </c>
      <c r="R5390" t="s">
        <v>19278</v>
      </c>
      <c r="S5390" s="1" t="d">
        <v>2013-08-03</v>
      </c>
      <c r="U5390">
        <v>1</v>
      </c>
      <c r="V5390" t="s">
        <v>57</v>
      </c>
      <c r="W5390" t="s">
        <v>167</v>
      </c>
      <c r="X5390">
        <v>0</v>
      </c>
      <c r="AG5390">
        <v>0</v>
      </c>
      <c r="AL5390" t="s">
        <v>59</v>
      </c>
      <c r="AM5390">
        <v>1</v>
      </c>
      <c r="AN5390" t="s">
        <v>60</v>
      </c>
      <c r="AO5390" s="1" t="d">
        <v>2013-08-04</v>
      </c>
      <c r="AP5390" t="s">
        <v>61</v>
      </c>
      <c r="AQ5390">
        <v>2</v>
      </c>
      <c r="AR5390" t="s">
        <v>60</v>
      </c>
      <c r="AS5390" s="1" t="d">
        <v>2013-08-04</v>
      </c>
      <c r="AT5390" s="1" t="d">
        <v>2013-08-03</v>
      </c>
      <c r="AU5390" s="1" t="d">
        <v>2013-08-04</v>
      </c>
      <c r="AV5390">
        <v>0</v>
      </c>
      <c r="AW5390">
        <v>0</v>
      </c>
      <c r="AX5390">
        <v>971</v>
      </c>
      <c r="AY5390">
        <v>0</v>
      </c>
      <c r="AZ5390">
        <f t="shared" si="504"/>
        <v>1</v>
      </c>
      <c r="BA5390">
        <f t="shared" si="505"/>
        <v>1</v>
      </c>
      <c r="BB5390" s="3">
        <v>1</v>
      </c>
      <c r="BC5390" s="3">
        <v>0</v>
      </c>
      <c r="BD5390" s="3">
        <v>1</v>
      </c>
      <c r="BE5390">
        <f>IF(BD5390&gt;Summary!$C$2,1,0)</f>
        <v>0</v>
      </c>
      <c r="BF5390">
        <f t="shared" si="506"/>
        <v>0</v>
      </c>
      <c r="BG5390">
        <f t="shared" si="507"/>
        <v>1</v>
      </c>
      <c r="BH5390">
        <f t="shared" si="508"/>
        <v>0</v>
      </c>
      <c r="BI5390">
        <f t="shared" si="509"/>
        <v>0</v>
      </c>
    </row>
    <row r="5391" spans="1:61" x14ac:dyDescent="0.2">
      <c r="A5391">
        <v>8214</v>
      </c>
      <c r="B5391" t="s">
        <v>19279</v>
      </c>
      <c r="C5391" t="s">
        <v>19280</v>
      </c>
      <c r="D5391" t="s">
        <v>19281</v>
      </c>
      <c r="E5391" s="1" t="d">
        <v>2014-11-20</v>
      </c>
      <c r="F5391" t="s">
        <v>115</v>
      </c>
      <c r="G5391" s="1" t="d">
        <v>1995-01-03</v>
      </c>
      <c r="H5391">
        <v>21</v>
      </c>
      <c r="I5391" t="s">
        <v>75</v>
      </c>
      <c r="J5391" t="s">
        <v>66</v>
      </c>
      <c r="K5391">
        <v>0</v>
      </c>
      <c r="L5391">
        <v>1</v>
      </c>
      <c r="M5391">
        <v>0</v>
      </c>
      <c r="N5391">
        <v>1</v>
      </c>
      <c r="O5391">
        <v>-1</v>
      </c>
      <c r="P5391" s="2" t="d">
        <v>2014-11-19T10:04:04.99999985564500200</v>
      </c>
      <c r="Q5391" s="2" t="d">
        <v>2014-11-20T08:50:07.99999991431832625</v>
      </c>
      <c r="R5391" t="s">
        <v>19282</v>
      </c>
      <c r="S5391" s="1" t="d">
        <v>2014-11-19</v>
      </c>
      <c r="U5391">
        <v>1</v>
      </c>
      <c r="V5391" t="s">
        <v>57</v>
      </c>
      <c r="W5391" t="s">
        <v>329</v>
      </c>
      <c r="X5391">
        <v>1</v>
      </c>
      <c r="Y5391" t="s">
        <v>19283</v>
      </c>
      <c r="Z5391" t="s">
        <v>135</v>
      </c>
      <c r="AB5391" s="1" t="d">
        <v>2015-03-31</v>
      </c>
      <c r="AC5391" t="s">
        <v>201</v>
      </c>
      <c r="AG5391">
        <v>0</v>
      </c>
      <c r="AL5391" t="s">
        <v>59</v>
      </c>
      <c r="AM5391">
        <v>6</v>
      </c>
      <c r="AN5391" t="s">
        <v>87</v>
      </c>
      <c r="AO5391" s="1" t="d">
        <v>2014-11-20</v>
      </c>
      <c r="AP5391" t="s">
        <v>61</v>
      </c>
      <c r="AQ5391">
        <v>9</v>
      </c>
      <c r="AR5391" t="s">
        <v>86</v>
      </c>
      <c r="AS5391" s="1" t="d">
        <v>2014-11-20</v>
      </c>
      <c r="AT5391" s="1" t="d">
        <v>2015-04-21</v>
      </c>
      <c r="AU5391" s="1" t="d">
        <v>2015-05-27</v>
      </c>
      <c r="AV5391">
        <v>1</v>
      </c>
      <c r="AW5391">
        <v>0</v>
      </c>
      <c r="AX5391">
        <v>131</v>
      </c>
      <c r="AY5391">
        <v>1</v>
      </c>
      <c r="AZ5391">
        <f t="shared" si="504"/>
        <v>1</v>
      </c>
      <c r="BA5391">
        <f t="shared" si="505"/>
        <v>1</v>
      </c>
      <c r="BB5391" s="3">
        <v>1</v>
      </c>
      <c r="BC5391" s="3">
        <v>1</v>
      </c>
      <c r="BD5391" s="3">
        <v>6</v>
      </c>
      <c r="BE5391">
        <f>IF(BD5391&gt;Summary!$C$2,1,0)</f>
        <v>1</v>
      </c>
      <c r="BF5391">
        <f t="shared" si="506"/>
        <v>1</v>
      </c>
      <c r="BG5391">
        <f t="shared" si="507"/>
        <v>0</v>
      </c>
      <c r="BH5391">
        <f t="shared" si="508"/>
        <v>0</v>
      </c>
      <c r="BI5391">
        <f t="shared" si="509"/>
        <v>0</v>
      </c>
    </row>
    <row r="5392" spans="1:61" x14ac:dyDescent="0.2">
      <c r="A5392">
        <v>8215</v>
      </c>
      <c r="B5392" t="s">
        <v>19284</v>
      </c>
      <c r="C5392" t="s">
        <v>19285</v>
      </c>
      <c r="D5392" t="s">
        <v>19286</v>
      </c>
      <c r="E5392" s="1" t="d">
        <v>2013-09-23</v>
      </c>
      <c r="F5392" t="s">
        <v>53</v>
      </c>
      <c r="G5392" s="1" t="d">
        <v>1967-06-24</v>
      </c>
      <c r="H5392">
        <v>48</v>
      </c>
      <c r="I5392" t="s">
        <v>54</v>
      </c>
      <c r="J5392" t="s">
        <v>2214</v>
      </c>
      <c r="K5392">
        <v>0</v>
      </c>
      <c r="L5392">
        <v>0</v>
      </c>
      <c r="M5392">
        <v>0</v>
      </c>
      <c r="N5392">
        <v>0</v>
      </c>
      <c r="O5392">
        <v>0</v>
      </c>
      <c r="P5392" s="2" t="d">
        <v>2013-09-23T02:20:40.00000027008354900</v>
      </c>
      <c r="Q5392" s="2" t="d">
        <v>2013-10-02T12:35:15.00000029336660775</v>
      </c>
      <c r="R5392" t="s">
        <v>19287</v>
      </c>
      <c r="S5392" s="1" t="d">
        <v>2013-09-22</v>
      </c>
      <c r="U5392">
        <v>1</v>
      </c>
      <c r="V5392" t="s">
        <v>97</v>
      </c>
      <c r="W5392" t="s">
        <v>306</v>
      </c>
      <c r="X5392">
        <v>0</v>
      </c>
      <c r="AG5392">
        <v>0</v>
      </c>
      <c r="AL5392" t="s">
        <v>59</v>
      </c>
      <c r="AM5392">
        <v>1</v>
      </c>
      <c r="AN5392" t="s">
        <v>60</v>
      </c>
      <c r="AO5392" s="1" t="d">
        <v>2013-09-23</v>
      </c>
      <c r="AP5392" t="s">
        <v>61</v>
      </c>
      <c r="AQ5392">
        <v>1</v>
      </c>
      <c r="AR5392" t="s">
        <v>60</v>
      </c>
      <c r="AS5392" s="1" t="d">
        <v>2013-09-23</v>
      </c>
      <c r="AT5392" s="1" t="d">
        <v>2013-09-23</v>
      </c>
      <c r="AU5392" s="1" t="d">
        <v>2013-10-02</v>
      </c>
      <c r="AV5392">
        <v>0</v>
      </c>
      <c r="AW5392">
        <v>9</v>
      </c>
      <c r="AX5392">
        <v>921</v>
      </c>
      <c r="AY5392">
        <v>0</v>
      </c>
      <c r="AZ5392">
        <f t="shared" si="504"/>
        <v>1</v>
      </c>
      <c r="BA5392">
        <f t="shared" si="505"/>
        <v>1</v>
      </c>
      <c r="BB5392" s="3">
        <v>1</v>
      </c>
      <c r="BC5392" s="3">
        <v>0</v>
      </c>
      <c r="BD5392" s="3">
        <v>1</v>
      </c>
      <c r="BE5392">
        <f>IF(BD5392&gt;Summary!$C$2,1,0)</f>
        <v>0</v>
      </c>
      <c r="BF5392">
        <f t="shared" si="506"/>
        <v>0</v>
      </c>
      <c r="BG5392">
        <f t="shared" si="507"/>
        <v>1</v>
      </c>
      <c r="BH5392">
        <f t="shared" si="508"/>
        <v>0</v>
      </c>
      <c r="BI5392">
        <f t="shared" si="509"/>
        <v>0</v>
      </c>
    </row>
    <row r="5393" spans="1:61" x14ac:dyDescent="0.2">
      <c r="A5393">
        <v>8216</v>
      </c>
      <c r="B5393" t="s">
        <v>19288</v>
      </c>
      <c r="C5393" t="s">
        <v>1700</v>
      </c>
      <c r="D5393" t="s">
        <v>190</v>
      </c>
      <c r="E5393" s="1" t="d">
        <v>2013-10-31</v>
      </c>
      <c r="F5393" t="s">
        <v>53</v>
      </c>
      <c r="G5393" s="1" t="d">
        <v>1988-04-22</v>
      </c>
      <c r="H5393">
        <v>27</v>
      </c>
      <c r="I5393" t="s">
        <v>65</v>
      </c>
      <c r="J5393" t="s">
        <v>66</v>
      </c>
      <c r="K5393">
        <v>0</v>
      </c>
      <c r="L5393">
        <v>0</v>
      </c>
      <c r="M5393">
        <v>0</v>
      </c>
      <c r="N5393">
        <v>3</v>
      </c>
      <c r="O5393">
        <v>-1</v>
      </c>
      <c r="P5393" s="2" t="d">
        <v>2013-10-30T03:40:13.99999978020787275</v>
      </c>
      <c r="Q5393" s="2" t="d">
        <v>2013-12-07T01:53:44.99999993015081025</v>
      </c>
      <c r="R5393" t="s">
        <v>19289</v>
      </c>
      <c r="T5393" s="1" t="d">
        <v>2013-10-30</v>
      </c>
      <c r="U5393">
        <v>1</v>
      </c>
      <c r="V5393" t="s">
        <v>97</v>
      </c>
      <c r="W5393" t="s">
        <v>92</v>
      </c>
      <c r="X5393">
        <v>0</v>
      </c>
      <c r="AG5393">
        <v>0</v>
      </c>
      <c r="AL5393" t="s">
        <v>59</v>
      </c>
      <c r="AM5393">
        <v>3</v>
      </c>
      <c r="AN5393" t="s">
        <v>60</v>
      </c>
      <c r="AO5393" s="1" t="d">
        <v>2013-10-31</v>
      </c>
      <c r="AP5393" t="s">
        <v>61</v>
      </c>
      <c r="AQ5393">
        <v>3</v>
      </c>
      <c r="AR5393" t="s">
        <v>60</v>
      </c>
      <c r="AS5393" s="1" t="d">
        <v>2013-10-31</v>
      </c>
      <c r="AT5393" s="1" t="d">
        <v>2014-10-14</v>
      </c>
      <c r="AU5393" s="1" t="d">
        <v>2014-11-10</v>
      </c>
      <c r="AV5393">
        <v>3</v>
      </c>
      <c r="AW5393">
        <v>37</v>
      </c>
      <c r="AX5393">
        <v>348</v>
      </c>
      <c r="AY5393">
        <v>0</v>
      </c>
      <c r="AZ5393">
        <f t="shared" si="504"/>
        <v>1</v>
      </c>
      <c r="BA5393">
        <f t="shared" si="505"/>
        <v>1</v>
      </c>
      <c r="BB5393" s="3">
        <v>1</v>
      </c>
      <c r="BC5393" s="3">
        <v>0</v>
      </c>
      <c r="BD5393" s="3">
        <v>3</v>
      </c>
      <c r="BE5393">
        <f>IF(BD5393&gt;Summary!$C$2,1,0)</f>
        <v>0</v>
      </c>
      <c r="BF5393">
        <f t="shared" si="506"/>
        <v>0</v>
      </c>
      <c r="BG5393">
        <f t="shared" si="507"/>
        <v>1</v>
      </c>
      <c r="BH5393">
        <f t="shared" si="508"/>
        <v>0</v>
      </c>
      <c r="BI5393">
        <f t="shared" si="509"/>
        <v>0</v>
      </c>
    </row>
    <row r="5394" spans="1:61" x14ac:dyDescent="0.2">
      <c r="A5394">
        <v>8217</v>
      </c>
      <c r="B5394" t="s">
        <v>19290</v>
      </c>
      <c r="C5394" t="s">
        <v>19291</v>
      </c>
      <c r="D5394" t="s">
        <v>19292</v>
      </c>
      <c r="E5394" s="1" t="d">
        <v>2013-03-30</v>
      </c>
      <c r="F5394" t="s">
        <v>53</v>
      </c>
      <c r="G5394" s="1" t="d">
        <v>1991-12-29</v>
      </c>
      <c r="H5394">
        <v>24</v>
      </c>
      <c r="I5394" t="s">
        <v>75</v>
      </c>
      <c r="J5394" t="s">
        <v>161</v>
      </c>
      <c r="K5394">
        <v>0</v>
      </c>
      <c r="L5394">
        <v>0</v>
      </c>
      <c r="M5394">
        <v>0</v>
      </c>
      <c r="N5394">
        <v>0</v>
      </c>
      <c r="O5394">
        <v>-1</v>
      </c>
      <c r="P5394" s="2" t="d">
        <v>2013-03-29T07:01:27.00000001117587225</v>
      </c>
      <c r="Q5394" s="2" t="d">
        <v>2013-04-30T08:30:02.00000025797635575</v>
      </c>
      <c r="R5394" t="s">
        <v>19293</v>
      </c>
      <c r="S5394" s="1" t="d">
        <v>2013-03-29</v>
      </c>
      <c r="U5394">
        <v>1</v>
      </c>
      <c r="V5394" t="s">
        <v>57</v>
      </c>
      <c r="W5394" t="s">
        <v>211</v>
      </c>
      <c r="X5394">
        <v>0</v>
      </c>
      <c r="AG5394">
        <v>0</v>
      </c>
      <c r="AL5394" t="s">
        <v>59</v>
      </c>
      <c r="AM5394">
        <v>5</v>
      </c>
      <c r="AN5394" t="s">
        <v>87</v>
      </c>
      <c r="AO5394" s="1" t="d">
        <v>2013-03-30</v>
      </c>
      <c r="AP5394" t="s">
        <v>61</v>
      </c>
      <c r="AQ5394">
        <v>4</v>
      </c>
      <c r="AR5394" t="s">
        <v>60</v>
      </c>
      <c r="AS5394" s="1" t="d">
        <v>2013-03-30</v>
      </c>
      <c r="AT5394" s="1" t="d">
        <v>2013-03-29</v>
      </c>
      <c r="AU5394" s="1" t="d">
        <v>2013-04-30</v>
      </c>
      <c r="AV5394">
        <v>0</v>
      </c>
      <c r="AW5394">
        <v>31</v>
      </c>
      <c r="AX5394">
        <v>1098</v>
      </c>
      <c r="AY5394">
        <v>0</v>
      </c>
      <c r="AZ5394">
        <f t="shared" si="504"/>
        <v>1</v>
      </c>
      <c r="BA5394">
        <f t="shared" si="505"/>
        <v>1</v>
      </c>
      <c r="BB5394" s="3">
        <v>1</v>
      </c>
      <c r="BC5394" s="3">
        <v>0</v>
      </c>
      <c r="BD5394" s="3">
        <v>5</v>
      </c>
      <c r="BE5394">
        <f>IF(BD5394&gt;Summary!$C$2,1,0)</f>
        <v>0</v>
      </c>
      <c r="BF5394">
        <f t="shared" si="506"/>
        <v>0</v>
      </c>
      <c r="BG5394">
        <f t="shared" si="507"/>
        <v>1</v>
      </c>
      <c r="BH5394">
        <f t="shared" si="508"/>
        <v>0</v>
      </c>
      <c r="BI5394">
        <f t="shared" si="509"/>
        <v>0</v>
      </c>
    </row>
    <row r="5395" spans="1:61" x14ac:dyDescent="0.2">
      <c r="A5395">
        <v>8218</v>
      </c>
      <c r="B5395" t="s">
        <v>19294</v>
      </c>
      <c r="C5395" t="s">
        <v>4957</v>
      </c>
      <c r="D5395" t="s">
        <v>19295</v>
      </c>
      <c r="E5395" s="1" t="d">
        <v>2014-01-29</v>
      </c>
      <c r="F5395" t="s">
        <v>115</v>
      </c>
      <c r="G5395" s="1" t="d">
        <v>1991-08-16</v>
      </c>
      <c r="H5395">
        <v>24</v>
      </c>
      <c r="I5395" t="s">
        <v>75</v>
      </c>
      <c r="J5395" t="s">
        <v>102</v>
      </c>
      <c r="K5395">
        <v>0</v>
      </c>
      <c r="L5395">
        <v>0</v>
      </c>
      <c r="M5395">
        <v>0</v>
      </c>
      <c r="N5395">
        <v>0</v>
      </c>
      <c r="O5395">
        <v>0</v>
      </c>
      <c r="P5395" s="2" t="d">
        <v>2014-01-29T03:03:39.00000027380883975</v>
      </c>
      <c r="Q5395" s="2" t="d">
        <v>2014-01-29T07:47:54.00000023189932050</v>
      </c>
      <c r="R5395" t="s">
        <v>19296</v>
      </c>
      <c r="S5395" s="1" t="d">
        <v>2014-01-29</v>
      </c>
      <c r="U5395">
        <v>0</v>
      </c>
      <c r="V5395" t="s">
        <v>97</v>
      </c>
      <c r="W5395" t="s">
        <v>98</v>
      </c>
      <c r="X5395">
        <v>0</v>
      </c>
      <c r="AG5395">
        <v>0</v>
      </c>
      <c r="AL5395" t="s">
        <v>59</v>
      </c>
      <c r="AM5395">
        <v>3</v>
      </c>
      <c r="AN5395" t="s">
        <v>60</v>
      </c>
      <c r="AO5395" s="1" t="d">
        <v>2014-01-29</v>
      </c>
      <c r="AP5395" t="s">
        <v>61</v>
      </c>
      <c r="AQ5395">
        <v>3</v>
      </c>
      <c r="AR5395" t="s">
        <v>60</v>
      </c>
      <c r="AS5395" s="1" t="d">
        <v>2014-01-29</v>
      </c>
      <c r="AT5395" s="1" t="d">
        <v>2014-01-29</v>
      </c>
      <c r="AU5395" s="1" t="d">
        <v>2014-01-29</v>
      </c>
      <c r="AV5395">
        <v>0</v>
      </c>
      <c r="AW5395">
        <v>0</v>
      </c>
      <c r="AX5395">
        <v>793</v>
      </c>
      <c r="AY5395">
        <v>0</v>
      </c>
      <c r="AZ5395">
        <f t="shared" si="504"/>
        <v>1</v>
      </c>
      <c r="BA5395">
        <f t="shared" si="505"/>
        <v>1</v>
      </c>
      <c r="BB5395" s="3">
        <v>1</v>
      </c>
      <c r="BC5395" s="3">
        <v>0</v>
      </c>
      <c r="BD5395" s="3">
        <v>3</v>
      </c>
      <c r="BE5395">
        <f>IF(BD5395&gt;Summary!$C$2,1,0)</f>
        <v>0</v>
      </c>
      <c r="BF5395">
        <f t="shared" si="506"/>
        <v>0</v>
      </c>
      <c r="BG5395">
        <f t="shared" si="507"/>
        <v>1</v>
      </c>
      <c r="BH5395">
        <f t="shared" si="508"/>
        <v>0</v>
      </c>
      <c r="BI5395">
        <f t="shared" si="509"/>
        <v>0</v>
      </c>
    </row>
    <row r="5396" spans="1:61" x14ac:dyDescent="0.2">
      <c r="A5396">
        <v>8219</v>
      </c>
      <c r="B5396" t="s">
        <v>19297</v>
      </c>
      <c r="C5396" t="s">
        <v>3076</v>
      </c>
      <c r="D5396" t="s">
        <v>19298</v>
      </c>
      <c r="E5396" s="1" t="d">
        <v>2013-02-20</v>
      </c>
      <c r="F5396" t="s">
        <v>53</v>
      </c>
      <c r="G5396" s="1" t="d">
        <v>1986-10-30</v>
      </c>
      <c r="H5396">
        <v>29</v>
      </c>
      <c r="I5396" t="s">
        <v>65</v>
      </c>
      <c r="J5396" t="s">
        <v>66</v>
      </c>
      <c r="K5396">
        <v>0</v>
      </c>
      <c r="L5396">
        <v>0</v>
      </c>
      <c r="M5396">
        <v>0</v>
      </c>
      <c r="N5396">
        <v>3</v>
      </c>
      <c r="O5396">
        <v>-1</v>
      </c>
      <c r="P5396" s="2" t="d">
        <v>2013-02-19T03:34:37.00000021141022475</v>
      </c>
      <c r="Q5396" s="2" t="d">
        <v>2013-02-20T06:58:46.00000009406358300</v>
      </c>
      <c r="R5396" t="s">
        <v>19299</v>
      </c>
      <c r="S5396" s="1" t="d">
        <v>2013-02-19</v>
      </c>
      <c r="U5396">
        <v>1</v>
      </c>
      <c r="V5396" t="s">
        <v>97</v>
      </c>
      <c r="W5396" t="s">
        <v>98</v>
      </c>
      <c r="X5396">
        <v>1</v>
      </c>
      <c r="Y5396" t="s">
        <v>19300</v>
      </c>
      <c r="Z5396" t="s">
        <v>70</v>
      </c>
      <c r="AB5396" s="1" t="d">
        <v>2014-03-16</v>
      </c>
      <c r="AC5396" t="s">
        <v>955</v>
      </c>
      <c r="AG5396">
        <v>0</v>
      </c>
      <c r="AL5396" t="s">
        <v>59</v>
      </c>
      <c r="AM5396">
        <v>3</v>
      </c>
      <c r="AN5396" t="s">
        <v>60</v>
      </c>
      <c r="AO5396" s="1" t="d">
        <v>2013-02-20</v>
      </c>
      <c r="AP5396" t="s">
        <v>61</v>
      </c>
      <c r="AQ5396">
        <v>4</v>
      </c>
      <c r="AR5396" t="s">
        <v>60</v>
      </c>
      <c r="AS5396" s="1" t="d">
        <v>2013-02-20</v>
      </c>
      <c r="AT5396" s="1" t="d">
        <v>2013-02-19</v>
      </c>
      <c r="AU5396" s="1" t="d">
        <v>2013-02-20</v>
      </c>
      <c r="AV5396">
        <v>3</v>
      </c>
      <c r="AW5396">
        <v>0</v>
      </c>
      <c r="AX5396">
        <v>389</v>
      </c>
      <c r="AY5396">
        <v>1</v>
      </c>
      <c r="AZ5396">
        <f t="shared" si="504"/>
        <v>1</v>
      </c>
      <c r="BA5396">
        <f t="shared" si="505"/>
        <v>1</v>
      </c>
      <c r="BB5396" s="3">
        <v>1</v>
      </c>
      <c r="BC5396" s="3">
        <v>1</v>
      </c>
      <c r="BD5396" s="3">
        <v>3</v>
      </c>
      <c r="BE5396">
        <f>IF(BD5396&gt;Summary!$C$2,1,0)</f>
        <v>0</v>
      </c>
      <c r="BF5396">
        <f t="shared" si="506"/>
        <v>0</v>
      </c>
      <c r="BG5396">
        <f t="shared" si="507"/>
        <v>0</v>
      </c>
      <c r="BH5396">
        <f t="shared" si="508"/>
        <v>0</v>
      </c>
      <c r="BI5396">
        <f t="shared" si="509"/>
        <v>1</v>
      </c>
    </row>
    <row r="5397" spans="1:61" x14ac:dyDescent="0.2">
      <c r="A5397">
        <v>8220</v>
      </c>
      <c r="B5397" t="s">
        <v>19301</v>
      </c>
      <c r="C5397" t="s">
        <v>19302</v>
      </c>
      <c r="D5397" t="s">
        <v>19303</v>
      </c>
      <c r="E5397" s="1" t="d">
        <v>2013-09-11</v>
      </c>
      <c r="F5397" t="s">
        <v>53</v>
      </c>
      <c r="G5397" s="1" t="d">
        <v>1982-12-28</v>
      </c>
      <c r="H5397">
        <v>33</v>
      </c>
      <c r="I5397" t="s">
        <v>65</v>
      </c>
      <c r="J5397" t="s">
        <v>161</v>
      </c>
      <c r="K5397">
        <v>0</v>
      </c>
      <c r="L5397">
        <v>0</v>
      </c>
      <c r="M5397">
        <v>0</v>
      </c>
      <c r="N5397">
        <v>3</v>
      </c>
      <c r="R5397" t="s">
        <v>19304</v>
      </c>
      <c r="T5397" s="1" t="d">
        <v>2012-08-16</v>
      </c>
      <c r="U5397">
        <v>391</v>
      </c>
      <c r="V5397" t="s">
        <v>57</v>
      </c>
      <c r="W5397" t="s">
        <v>92</v>
      </c>
      <c r="X5397">
        <v>0</v>
      </c>
      <c r="AG5397">
        <v>0</v>
      </c>
      <c r="AL5397" t="s">
        <v>59</v>
      </c>
      <c r="AM5397">
        <v>2</v>
      </c>
      <c r="AN5397" t="s">
        <v>60</v>
      </c>
      <c r="AO5397" s="1" t="d">
        <v>2013-09-11</v>
      </c>
      <c r="AP5397" t="s">
        <v>61</v>
      </c>
      <c r="AQ5397">
        <v>2</v>
      </c>
      <c r="AR5397" t="s">
        <v>60</v>
      </c>
      <c r="AS5397" s="1" t="d">
        <v>2013-09-11</v>
      </c>
      <c r="AV5397">
        <v>3</v>
      </c>
      <c r="AW5397">
        <v>0</v>
      </c>
      <c r="AX5397">
        <v>933</v>
      </c>
      <c r="AY5397">
        <v>0</v>
      </c>
      <c r="AZ5397">
        <f t="shared" si="504"/>
        <v>1</v>
      </c>
      <c r="BA5397">
        <f t="shared" si="505"/>
        <v>0</v>
      </c>
      <c r="BB5397" s="3">
        <v>1</v>
      </c>
      <c r="BC5397" s="3">
        <v>0</v>
      </c>
      <c r="BD5397" s="3">
        <v>2</v>
      </c>
      <c r="BE5397">
        <f>IF(BD5397&gt;Summary!$C$2,1,0)</f>
        <v>0</v>
      </c>
      <c r="BF5397">
        <f t="shared" si="506"/>
        <v>0</v>
      </c>
      <c r="BG5397">
        <f t="shared" si="507"/>
        <v>1</v>
      </c>
      <c r="BH5397">
        <f t="shared" si="508"/>
        <v>0</v>
      </c>
      <c r="BI5397">
        <f t="shared" si="509"/>
        <v>0</v>
      </c>
    </row>
    <row r="5398" spans="1:61" x14ac:dyDescent="0.2">
      <c r="A5398">
        <v>8222</v>
      </c>
      <c r="B5398" t="s">
        <v>19305</v>
      </c>
      <c r="C5398" t="s">
        <v>1406</v>
      </c>
      <c r="D5398" t="s">
        <v>19306</v>
      </c>
      <c r="E5398" s="1" t="d">
        <v>2014-10-17</v>
      </c>
      <c r="F5398" t="s">
        <v>53</v>
      </c>
      <c r="G5398" s="1" t="d">
        <v>1994-05-22</v>
      </c>
      <c r="H5398">
        <v>21</v>
      </c>
      <c r="I5398" t="s">
        <v>75</v>
      </c>
      <c r="J5398" t="s">
        <v>102</v>
      </c>
      <c r="K5398">
        <v>0</v>
      </c>
      <c r="L5398">
        <v>0</v>
      </c>
      <c r="M5398">
        <v>0</v>
      </c>
      <c r="N5398">
        <v>0</v>
      </c>
      <c r="O5398">
        <v>-1</v>
      </c>
      <c r="P5398" s="2" t="d">
        <v>2014-10-16T06:55:22.99999978858977525</v>
      </c>
      <c r="Q5398" s="2" t="d">
        <v>2014-10-17T08:00:14.99999994412064550</v>
      </c>
      <c r="R5398" t="s">
        <v>19307</v>
      </c>
      <c r="S5398" s="1" t="d">
        <v>2014-10-16</v>
      </c>
      <c r="U5398">
        <v>1</v>
      </c>
      <c r="V5398" t="s">
        <v>57</v>
      </c>
      <c r="W5398" t="s">
        <v>329</v>
      </c>
      <c r="X5398">
        <v>1</v>
      </c>
      <c r="Y5398" t="s">
        <v>19308</v>
      </c>
      <c r="Z5398" t="s">
        <v>79</v>
      </c>
      <c r="AA5398">
        <v>0</v>
      </c>
      <c r="AB5398" s="1" t="d">
        <v>2015-08-18</v>
      </c>
      <c r="AC5398" t="s">
        <v>1225</v>
      </c>
      <c r="AD5398" s="1" t="d">
        <v>2015-08-18</v>
      </c>
      <c r="AE5398" s="1" t="d">
        <v>2015-08-19</v>
      </c>
      <c r="AG5398">
        <v>0</v>
      </c>
      <c r="AL5398" t="s">
        <v>59</v>
      </c>
      <c r="AM5398">
        <v>5</v>
      </c>
      <c r="AN5398" t="s">
        <v>87</v>
      </c>
      <c r="AO5398" s="1" t="d">
        <v>2014-10-17</v>
      </c>
      <c r="AP5398" t="s">
        <v>61</v>
      </c>
      <c r="AQ5398">
        <v>5</v>
      </c>
      <c r="AR5398" t="s">
        <v>87</v>
      </c>
      <c r="AS5398" s="1" t="d">
        <v>2014-10-17</v>
      </c>
      <c r="AT5398" s="1" t="d">
        <v>2015-01-19</v>
      </c>
      <c r="AU5398" s="1" t="d">
        <v>2015-01-20</v>
      </c>
      <c r="AV5398">
        <v>0</v>
      </c>
      <c r="AW5398">
        <v>0</v>
      </c>
      <c r="AX5398">
        <v>94</v>
      </c>
      <c r="AY5398">
        <v>0</v>
      </c>
      <c r="AZ5398">
        <f t="shared" si="504"/>
        <v>1</v>
      </c>
      <c r="BA5398">
        <f t="shared" si="505"/>
        <v>1</v>
      </c>
      <c r="BB5398" s="3">
        <v>1</v>
      </c>
      <c r="BC5398" s="3">
        <v>1</v>
      </c>
      <c r="BD5398" s="3">
        <v>5</v>
      </c>
      <c r="BE5398">
        <f>IF(BD5398&gt;Summary!$C$2,1,0)</f>
        <v>0</v>
      </c>
      <c r="BF5398">
        <f t="shared" si="506"/>
        <v>0</v>
      </c>
      <c r="BG5398">
        <f t="shared" si="507"/>
        <v>0</v>
      </c>
      <c r="BH5398">
        <f t="shared" si="508"/>
        <v>0</v>
      </c>
      <c r="BI5398">
        <f t="shared" si="509"/>
        <v>1</v>
      </c>
    </row>
    <row r="5399" spans="1:61" x14ac:dyDescent="0.2">
      <c r="A5399">
        <v>8223</v>
      </c>
      <c r="B5399" t="s">
        <v>19309</v>
      </c>
      <c r="C5399" t="s">
        <v>4672</v>
      </c>
      <c r="D5399" t="s">
        <v>19310</v>
      </c>
      <c r="E5399" s="1" t="d">
        <v>2013-08-04</v>
      </c>
      <c r="F5399" t="s">
        <v>115</v>
      </c>
      <c r="G5399" s="1" t="d">
        <v>1984-10-07</v>
      </c>
      <c r="H5399">
        <v>31</v>
      </c>
      <c r="I5399" t="s">
        <v>65</v>
      </c>
      <c r="J5399" t="s">
        <v>102</v>
      </c>
      <c r="K5399">
        <v>0</v>
      </c>
      <c r="L5399">
        <v>0</v>
      </c>
      <c r="M5399">
        <v>2</v>
      </c>
      <c r="N5399">
        <v>14</v>
      </c>
      <c r="O5399">
        <v>0</v>
      </c>
      <c r="P5399" s="2" t="d">
        <v>2013-08-04T03:14:05.99999974016100225</v>
      </c>
      <c r="Q5399" s="2" t="d">
        <v>2013-08-05T03:07:43.99999971035867625</v>
      </c>
      <c r="R5399" t="s">
        <v>19311</v>
      </c>
      <c r="S5399" s="1" t="d">
        <v>2013-08-03</v>
      </c>
      <c r="U5399">
        <v>1</v>
      </c>
      <c r="V5399" t="s">
        <v>57</v>
      </c>
      <c r="W5399" t="s">
        <v>573</v>
      </c>
      <c r="X5399">
        <v>0</v>
      </c>
      <c r="AG5399">
        <v>0</v>
      </c>
      <c r="AL5399" t="s">
        <v>59</v>
      </c>
      <c r="AM5399">
        <v>10</v>
      </c>
      <c r="AN5399" t="s">
        <v>86</v>
      </c>
      <c r="AO5399" s="1" t="d">
        <v>2013-08-04</v>
      </c>
      <c r="AP5399" t="s">
        <v>61</v>
      </c>
      <c r="AQ5399">
        <v>5</v>
      </c>
      <c r="AR5399" t="s">
        <v>87</v>
      </c>
      <c r="AS5399" s="1" t="d">
        <v>2013-08-04</v>
      </c>
      <c r="AT5399" s="1" t="d">
        <v>2013-08-04</v>
      </c>
      <c r="AU5399" s="1" t="d">
        <v>2013-08-05</v>
      </c>
      <c r="AV5399">
        <v>14</v>
      </c>
      <c r="AW5399">
        <v>1</v>
      </c>
      <c r="AX5399">
        <v>971</v>
      </c>
      <c r="AY5399">
        <v>0</v>
      </c>
      <c r="AZ5399">
        <f t="shared" si="504"/>
        <v>1</v>
      </c>
      <c r="BA5399">
        <f t="shared" si="505"/>
        <v>1</v>
      </c>
      <c r="BB5399" s="3">
        <v>1</v>
      </c>
      <c r="BC5399" s="3">
        <v>0</v>
      </c>
      <c r="BD5399" s="3">
        <v>10</v>
      </c>
      <c r="BE5399">
        <f>IF(BD5399&gt;Summary!$C$2,1,0)</f>
        <v>1</v>
      </c>
      <c r="BF5399">
        <f t="shared" si="506"/>
        <v>0</v>
      </c>
      <c r="BG5399">
        <f t="shared" si="507"/>
        <v>0</v>
      </c>
      <c r="BH5399">
        <f t="shared" si="508"/>
        <v>1</v>
      </c>
      <c r="BI5399">
        <f t="shared" si="509"/>
        <v>0</v>
      </c>
    </row>
    <row r="5400" spans="1:61" x14ac:dyDescent="0.2">
      <c r="A5400">
        <v>8224</v>
      </c>
      <c r="B5400" t="s">
        <v>19312</v>
      </c>
      <c r="C5400" t="s">
        <v>10064</v>
      </c>
      <c r="D5400" t="s">
        <v>4286</v>
      </c>
      <c r="E5400" s="1" t="d">
        <v>2013-10-18</v>
      </c>
      <c r="F5400" t="s">
        <v>53</v>
      </c>
      <c r="G5400" s="1" t="d">
        <v>1983-10-01</v>
      </c>
      <c r="H5400">
        <v>32</v>
      </c>
      <c r="I5400" t="s">
        <v>65</v>
      </c>
      <c r="J5400" t="s">
        <v>161</v>
      </c>
      <c r="K5400">
        <v>0</v>
      </c>
      <c r="L5400">
        <v>0</v>
      </c>
      <c r="M5400">
        <v>0</v>
      </c>
      <c r="N5400">
        <v>1</v>
      </c>
      <c r="O5400">
        <v>-15</v>
      </c>
      <c r="P5400" s="2" t="d">
        <v>2013-10-03T04:02:59.99999974854290475</v>
      </c>
      <c r="Q5400" s="2" t="d">
        <v>2013-10-06T02:04:04.000000040978193525</v>
      </c>
      <c r="R5400" t="s">
        <v>19313</v>
      </c>
      <c r="S5400" s="1" t="d">
        <v>2013-10-03</v>
      </c>
      <c r="U5400">
        <v>15</v>
      </c>
      <c r="V5400" t="s">
        <v>57</v>
      </c>
      <c r="W5400" t="s">
        <v>4539</v>
      </c>
      <c r="X5400">
        <v>0</v>
      </c>
      <c r="AG5400">
        <v>0</v>
      </c>
      <c r="AL5400" t="s">
        <v>59</v>
      </c>
      <c r="AM5400">
        <v>1</v>
      </c>
      <c r="AN5400" t="s">
        <v>60</v>
      </c>
      <c r="AO5400" s="1" t="d">
        <v>2013-10-18</v>
      </c>
      <c r="AP5400" t="s">
        <v>61</v>
      </c>
      <c r="AQ5400">
        <v>1</v>
      </c>
      <c r="AR5400" t="s">
        <v>60</v>
      </c>
      <c r="AS5400" s="1" t="d">
        <v>2013-10-18</v>
      </c>
      <c r="AT5400" s="1" t="d">
        <v>2013-10-03</v>
      </c>
      <c r="AU5400" s="1" t="d">
        <v>2013-10-06</v>
      </c>
      <c r="AV5400">
        <v>1</v>
      </c>
      <c r="AW5400">
        <v>0</v>
      </c>
      <c r="AX5400">
        <v>896</v>
      </c>
      <c r="AY5400">
        <v>0</v>
      </c>
      <c r="AZ5400">
        <f t="shared" si="504"/>
        <v>1</v>
      </c>
      <c r="BA5400">
        <f t="shared" si="505"/>
        <v>1</v>
      </c>
      <c r="BB5400" s="3">
        <v>1</v>
      </c>
      <c r="BC5400" s="3">
        <v>0</v>
      </c>
      <c r="BD5400" s="3">
        <v>1</v>
      </c>
      <c r="BE5400">
        <f>IF(BD5400&gt;Summary!$C$2,1,0)</f>
        <v>0</v>
      </c>
      <c r="BF5400">
        <f t="shared" si="506"/>
        <v>0</v>
      </c>
      <c r="BG5400">
        <f t="shared" si="507"/>
        <v>1</v>
      </c>
      <c r="BH5400">
        <f t="shared" si="508"/>
        <v>0</v>
      </c>
      <c r="BI5400">
        <f t="shared" si="509"/>
        <v>0</v>
      </c>
    </row>
    <row r="5401" spans="1:61" x14ac:dyDescent="0.2">
      <c r="A5401">
        <v>8225</v>
      </c>
      <c r="B5401" t="s">
        <v>19314</v>
      </c>
      <c r="C5401" t="s">
        <v>2576</v>
      </c>
      <c r="D5401" t="s">
        <v>2832</v>
      </c>
      <c r="E5401" s="1" t="d">
        <v>2013-10-11</v>
      </c>
      <c r="F5401" t="s">
        <v>53</v>
      </c>
      <c r="G5401" s="1" t="d">
        <v>1953-06-28</v>
      </c>
      <c r="H5401">
        <v>62</v>
      </c>
      <c r="I5401" t="s">
        <v>54</v>
      </c>
      <c r="J5401" t="s">
        <v>102</v>
      </c>
      <c r="K5401">
        <v>0</v>
      </c>
      <c r="L5401">
        <v>0</v>
      </c>
      <c r="M5401">
        <v>0</v>
      </c>
      <c r="N5401">
        <v>0</v>
      </c>
      <c r="O5401">
        <v>0</v>
      </c>
      <c r="P5401" s="2" t="d">
        <v>2013-10-11T04:48:23.000000095926225</v>
      </c>
      <c r="Q5401" s="2" t="d">
        <v>2013-10-12T07:46:25.99999977741390300</v>
      </c>
      <c r="R5401" t="s">
        <v>19315</v>
      </c>
      <c r="S5401" s="1" t="d">
        <v>2013-10-11</v>
      </c>
      <c r="U5401">
        <v>0</v>
      </c>
      <c r="V5401" t="s">
        <v>97</v>
      </c>
      <c r="W5401" t="s">
        <v>336</v>
      </c>
      <c r="X5401">
        <v>0</v>
      </c>
      <c r="AG5401">
        <v>0</v>
      </c>
      <c r="AL5401" t="s">
        <v>59</v>
      </c>
      <c r="AM5401">
        <v>1</v>
      </c>
      <c r="AN5401" t="s">
        <v>60</v>
      </c>
      <c r="AO5401" s="1" t="d">
        <v>2013-10-11</v>
      </c>
      <c r="AP5401" t="s">
        <v>61</v>
      </c>
      <c r="AQ5401">
        <v>1</v>
      </c>
      <c r="AR5401" t="s">
        <v>60</v>
      </c>
      <c r="AS5401" s="1" t="d">
        <v>2013-10-11</v>
      </c>
      <c r="AT5401" s="1" t="d">
        <v>2013-10-11</v>
      </c>
      <c r="AU5401" s="1" t="d">
        <v>2013-10-12</v>
      </c>
      <c r="AV5401">
        <v>0</v>
      </c>
      <c r="AW5401">
        <v>1</v>
      </c>
      <c r="AX5401">
        <v>903</v>
      </c>
      <c r="AY5401">
        <v>0</v>
      </c>
      <c r="AZ5401">
        <f t="shared" si="504"/>
        <v>1</v>
      </c>
      <c r="BA5401">
        <f t="shared" si="505"/>
        <v>1</v>
      </c>
      <c r="BB5401" s="3">
        <v>1</v>
      </c>
      <c r="BC5401" s="3">
        <v>0</v>
      </c>
      <c r="BD5401" s="3">
        <v>1</v>
      </c>
      <c r="BE5401">
        <f>IF(BD5401&gt;Summary!$C$2,1,0)</f>
        <v>0</v>
      </c>
      <c r="BF5401">
        <f t="shared" si="506"/>
        <v>0</v>
      </c>
      <c r="BG5401">
        <f t="shared" si="507"/>
        <v>1</v>
      </c>
      <c r="BH5401">
        <f t="shared" si="508"/>
        <v>0</v>
      </c>
      <c r="BI5401">
        <f t="shared" si="509"/>
        <v>0</v>
      </c>
    </row>
    <row r="5402" spans="1:61" x14ac:dyDescent="0.2">
      <c r="A5402">
        <v>8226</v>
      </c>
      <c r="B5402" t="s">
        <v>19316</v>
      </c>
      <c r="C5402" t="s">
        <v>3591</v>
      </c>
      <c r="D5402" t="s">
        <v>19317</v>
      </c>
      <c r="E5402" s="1" t="d">
        <v>2014-09-22</v>
      </c>
      <c r="F5402" t="s">
        <v>53</v>
      </c>
      <c r="G5402" s="1" t="d">
        <v>1976-09-27</v>
      </c>
      <c r="H5402">
        <v>39</v>
      </c>
      <c r="I5402" t="s">
        <v>65</v>
      </c>
      <c r="J5402" t="s">
        <v>102</v>
      </c>
      <c r="K5402">
        <v>0</v>
      </c>
      <c r="L5402">
        <v>0</v>
      </c>
      <c r="M5402">
        <v>0</v>
      </c>
      <c r="N5402">
        <v>3</v>
      </c>
      <c r="O5402">
        <v>-1</v>
      </c>
      <c r="P5402" s="2" t="d">
        <v>2014-09-21T02:28:25.00000021420419450</v>
      </c>
      <c r="Q5402" s="2" t="d">
        <v>2014-09-22T08:10:48.99999978952109625</v>
      </c>
      <c r="R5402" t="s">
        <v>19318</v>
      </c>
      <c r="S5402" s="1" t="d">
        <v>2014-09-21</v>
      </c>
      <c r="U5402">
        <v>1</v>
      </c>
      <c r="V5402" t="s">
        <v>57</v>
      </c>
      <c r="W5402" t="s">
        <v>172</v>
      </c>
      <c r="X5402">
        <v>1</v>
      </c>
      <c r="Y5402" t="s">
        <v>19319</v>
      </c>
      <c r="Z5402" t="s">
        <v>135</v>
      </c>
      <c r="AB5402" s="1" t="d">
        <v>2015-02-12</v>
      </c>
      <c r="AC5402" t="s">
        <v>218</v>
      </c>
      <c r="AG5402">
        <v>0</v>
      </c>
      <c r="AL5402" t="s">
        <v>59</v>
      </c>
      <c r="AM5402">
        <v>6</v>
      </c>
      <c r="AN5402" t="s">
        <v>87</v>
      </c>
      <c r="AO5402" s="1" t="d">
        <v>2014-09-22</v>
      </c>
      <c r="AP5402" t="s">
        <v>61</v>
      </c>
      <c r="AQ5402">
        <v>2</v>
      </c>
      <c r="AR5402" t="s">
        <v>60</v>
      </c>
      <c r="AS5402" s="1" t="d">
        <v>2014-09-22</v>
      </c>
      <c r="AT5402" s="1" t="d">
        <v>2014-09-21</v>
      </c>
      <c r="AU5402" s="1" t="d">
        <v>2014-09-22</v>
      </c>
      <c r="AV5402">
        <v>3</v>
      </c>
      <c r="AW5402">
        <v>0</v>
      </c>
      <c r="AX5402">
        <v>143</v>
      </c>
      <c r="AY5402">
        <v>1</v>
      </c>
      <c r="AZ5402">
        <f t="shared" si="504"/>
        <v>1</v>
      </c>
      <c r="BA5402">
        <f t="shared" si="505"/>
        <v>1</v>
      </c>
      <c r="BB5402" s="3">
        <v>1</v>
      </c>
      <c r="BC5402" s="3">
        <v>1</v>
      </c>
      <c r="BD5402" s="3">
        <v>6</v>
      </c>
      <c r="BE5402">
        <f>IF(BD5402&gt;Summary!$C$2,1,0)</f>
        <v>1</v>
      </c>
      <c r="BF5402">
        <f t="shared" si="506"/>
        <v>1</v>
      </c>
      <c r="BG5402">
        <f t="shared" si="507"/>
        <v>0</v>
      </c>
      <c r="BH5402">
        <f t="shared" si="508"/>
        <v>0</v>
      </c>
      <c r="BI5402">
        <f t="shared" si="509"/>
        <v>0</v>
      </c>
    </row>
    <row r="5403" spans="1:61" x14ac:dyDescent="0.2">
      <c r="A5403">
        <v>8230</v>
      </c>
      <c r="B5403" t="s">
        <v>19320</v>
      </c>
      <c r="C5403" t="s">
        <v>1242</v>
      </c>
      <c r="D5403" t="s">
        <v>19321</v>
      </c>
      <c r="E5403" s="1" t="d">
        <v>2013-10-23</v>
      </c>
      <c r="F5403" t="s">
        <v>53</v>
      </c>
      <c r="G5403" s="1" t="d">
        <v>1959-04-23</v>
      </c>
      <c r="H5403">
        <v>56</v>
      </c>
      <c r="I5403" t="s">
        <v>54</v>
      </c>
      <c r="J5403" t="s">
        <v>102</v>
      </c>
      <c r="K5403">
        <v>0</v>
      </c>
      <c r="L5403">
        <v>0</v>
      </c>
      <c r="M5403">
        <v>0</v>
      </c>
      <c r="N5403">
        <v>2</v>
      </c>
      <c r="O5403">
        <v>-1</v>
      </c>
      <c r="P5403" s="2" t="d">
        <v>2013-10-22T04:47:27.99999981187284075</v>
      </c>
      <c r="Q5403" s="2" t="d">
        <v>2013-11-07T09:55:19.99999971594661575</v>
      </c>
      <c r="R5403" t="s">
        <v>19322</v>
      </c>
      <c r="S5403" s="1" t="d">
        <v>2013-10-21</v>
      </c>
      <c r="U5403">
        <v>2</v>
      </c>
      <c r="V5403" t="s">
        <v>97</v>
      </c>
      <c r="W5403" t="s">
        <v>98</v>
      </c>
      <c r="X5403">
        <v>0</v>
      </c>
      <c r="AG5403">
        <v>0</v>
      </c>
      <c r="AL5403" t="s">
        <v>59</v>
      </c>
      <c r="AM5403">
        <v>3</v>
      </c>
      <c r="AN5403" t="s">
        <v>60</v>
      </c>
      <c r="AO5403" s="1" t="d">
        <v>2013-10-23</v>
      </c>
      <c r="AP5403" t="s">
        <v>61</v>
      </c>
      <c r="AQ5403">
        <v>1</v>
      </c>
      <c r="AR5403" t="s">
        <v>60</v>
      </c>
      <c r="AS5403" s="1" t="d">
        <v>2013-10-23</v>
      </c>
      <c r="AT5403" s="1" t="d">
        <v>2014-05-08</v>
      </c>
      <c r="AU5403" s="1" t="d">
        <v>2014-05-20</v>
      </c>
      <c r="AV5403">
        <v>2</v>
      </c>
      <c r="AW5403">
        <v>15</v>
      </c>
      <c r="AX5403">
        <v>197</v>
      </c>
      <c r="AY5403">
        <v>0</v>
      </c>
      <c r="AZ5403">
        <f t="shared" si="504"/>
        <v>1</v>
      </c>
      <c r="BA5403">
        <f t="shared" si="505"/>
        <v>1</v>
      </c>
      <c r="BB5403" s="3">
        <v>1</v>
      </c>
      <c r="BC5403" s="3">
        <v>0</v>
      </c>
      <c r="BD5403" s="3">
        <v>3</v>
      </c>
      <c r="BE5403">
        <f>IF(BD5403&gt;Summary!$C$2,1,0)</f>
        <v>0</v>
      </c>
      <c r="BF5403">
        <f t="shared" si="506"/>
        <v>0</v>
      </c>
      <c r="BG5403">
        <f t="shared" si="507"/>
        <v>1</v>
      </c>
      <c r="BH5403">
        <f t="shared" si="508"/>
        <v>0</v>
      </c>
      <c r="BI5403">
        <f t="shared" si="509"/>
        <v>0</v>
      </c>
    </row>
    <row r="5404" spans="1:61" x14ac:dyDescent="0.2">
      <c r="A5404">
        <v>8231</v>
      </c>
      <c r="B5404" t="s">
        <v>19323</v>
      </c>
      <c r="C5404" t="s">
        <v>19324</v>
      </c>
      <c r="D5404" t="s">
        <v>867</v>
      </c>
      <c r="E5404" s="1" t="d">
        <v>2014-02-25</v>
      </c>
      <c r="F5404" t="s">
        <v>53</v>
      </c>
      <c r="G5404" s="1" t="d">
        <v>1987-06-04</v>
      </c>
      <c r="H5404">
        <v>28</v>
      </c>
      <c r="I5404" t="s">
        <v>65</v>
      </c>
      <c r="J5404" t="s">
        <v>66</v>
      </c>
      <c r="K5404">
        <v>0</v>
      </c>
      <c r="L5404">
        <v>0</v>
      </c>
      <c r="M5404">
        <v>0</v>
      </c>
      <c r="N5404">
        <v>6</v>
      </c>
      <c r="O5404">
        <v>-1</v>
      </c>
      <c r="P5404" s="2" t="d">
        <v>2014-02-24T10:38:24.99999986495822550</v>
      </c>
      <c r="Q5404" s="2" t="d">
        <v>2014-02-25T09:41:07.99999983049929450</v>
      </c>
      <c r="R5404" t="s">
        <v>19325</v>
      </c>
      <c r="S5404" s="1" t="d">
        <v>2014-02-24</v>
      </c>
      <c r="U5404">
        <v>1</v>
      </c>
      <c r="V5404" t="s">
        <v>57</v>
      </c>
      <c r="W5404" t="s">
        <v>2191</v>
      </c>
      <c r="X5404">
        <v>0</v>
      </c>
      <c r="AG5404">
        <v>0</v>
      </c>
      <c r="AL5404" t="s">
        <v>59</v>
      </c>
      <c r="AM5404">
        <v>1</v>
      </c>
      <c r="AN5404" t="s">
        <v>60</v>
      </c>
      <c r="AO5404" s="1" t="d">
        <v>2014-02-25</v>
      </c>
      <c r="AP5404" t="s">
        <v>61</v>
      </c>
      <c r="AQ5404">
        <v>2</v>
      </c>
      <c r="AR5404" t="s">
        <v>60</v>
      </c>
      <c r="AS5404" s="1" t="d">
        <v>2014-02-25</v>
      </c>
      <c r="AT5404" s="1" t="d">
        <v>2014-02-24</v>
      </c>
      <c r="AU5404" s="1" t="d">
        <v>2014-02-25</v>
      </c>
      <c r="AV5404">
        <v>6</v>
      </c>
      <c r="AW5404">
        <v>0</v>
      </c>
      <c r="AX5404">
        <v>766</v>
      </c>
      <c r="AY5404">
        <v>0</v>
      </c>
      <c r="AZ5404">
        <f t="shared" si="504"/>
        <v>1</v>
      </c>
      <c r="BA5404">
        <f t="shared" si="505"/>
        <v>1</v>
      </c>
      <c r="BB5404" s="3">
        <v>1</v>
      </c>
      <c r="BC5404" s="3">
        <v>0</v>
      </c>
      <c r="BD5404" s="3">
        <v>1</v>
      </c>
      <c r="BE5404">
        <f>IF(BD5404&gt;Summary!$C$2,1,0)</f>
        <v>0</v>
      </c>
      <c r="BF5404">
        <f t="shared" si="506"/>
        <v>0</v>
      </c>
      <c r="BG5404">
        <f t="shared" si="507"/>
        <v>1</v>
      </c>
      <c r="BH5404">
        <f t="shared" si="508"/>
        <v>0</v>
      </c>
      <c r="BI5404">
        <f t="shared" si="509"/>
        <v>0</v>
      </c>
    </row>
    <row r="5405" spans="1:61" x14ac:dyDescent="0.2">
      <c r="A5405">
        <v>8232</v>
      </c>
      <c r="B5405" t="s">
        <v>19326</v>
      </c>
      <c r="C5405" t="s">
        <v>19327</v>
      </c>
      <c r="D5405" t="s">
        <v>2357</v>
      </c>
      <c r="E5405" s="1" t="d">
        <v>2013-12-30</v>
      </c>
      <c r="F5405" t="s">
        <v>115</v>
      </c>
      <c r="G5405" s="1" t="d">
        <v>1989-05-02</v>
      </c>
      <c r="H5405">
        <v>26</v>
      </c>
      <c r="I5405" t="s">
        <v>65</v>
      </c>
      <c r="J5405" t="s">
        <v>66</v>
      </c>
      <c r="K5405">
        <v>0</v>
      </c>
      <c r="L5405">
        <v>0</v>
      </c>
      <c r="M5405">
        <v>0</v>
      </c>
      <c r="N5405">
        <v>6</v>
      </c>
      <c r="O5405">
        <v>-1</v>
      </c>
      <c r="P5405" s="2" t="d">
        <v>2013-12-29T04:37:09.99999993480742200</v>
      </c>
      <c r="Q5405" s="2" t="d">
        <v>2014-01-01T07:59:30.00000011175870900</v>
      </c>
      <c r="R5405" t="s">
        <v>19328</v>
      </c>
      <c r="T5405" s="1" t="d">
        <v>2013-12-29</v>
      </c>
      <c r="U5405">
        <v>1</v>
      </c>
      <c r="V5405" t="s">
        <v>57</v>
      </c>
      <c r="W5405" t="s">
        <v>92</v>
      </c>
      <c r="X5405">
        <v>1</v>
      </c>
      <c r="Y5405" t="s">
        <v>19329</v>
      </c>
      <c r="Z5405" t="s">
        <v>135</v>
      </c>
      <c r="AA5405">
        <v>43</v>
      </c>
      <c r="AB5405" s="1" t="d">
        <v>2014-01-06</v>
      </c>
      <c r="AC5405" t="s">
        <v>399</v>
      </c>
      <c r="AD5405" s="1" t="d">
        <v>2014-02-18</v>
      </c>
      <c r="AE5405" s="1" t="d">
        <v>2014-04-13</v>
      </c>
      <c r="AG5405">
        <v>1</v>
      </c>
      <c r="AH5405" t="s">
        <v>19330</v>
      </c>
      <c r="AI5405" t="s">
        <v>106</v>
      </c>
      <c r="AJ5405" s="1" t="d">
        <v>2015-12-01</v>
      </c>
      <c r="AK5405" t="s">
        <v>124</v>
      </c>
      <c r="AL5405" t="s">
        <v>59</v>
      </c>
      <c r="AM5405">
        <v>6</v>
      </c>
      <c r="AN5405" t="s">
        <v>87</v>
      </c>
      <c r="AO5405" s="1" t="d">
        <v>2013-12-30</v>
      </c>
      <c r="AP5405" t="s">
        <v>61</v>
      </c>
      <c r="AQ5405">
        <v>5</v>
      </c>
      <c r="AR5405" t="s">
        <v>87</v>
      </c>
      <c r="AS5405" s="1" t="d">
        <v>2013-12-30</v>
      </c>
      <c r="AT5405" s="1" t="d">
        <v>2013-12-29</v>
      </c>
      <c r="AU5405" s="1" t="d">
        <v>2014-01-01</v>
      </c>
      <c r="AV5405">
        <v>6</v>
      </c>
      <c r="AW5405">
        <v>2</v>
      </c>
      <c r="AX5405">
        <v>7</v>
      </c>
      <c r="AY5405">
        <v>1</v>
      </c>
      <c r="AZ5405">
        <f t="shared" si="504"/>
        <v>1</v>
      </c>
      <c r="BA5405">
        <f t="shared" si="505"/>
        <v>1</v>
      </c>
      <c r="BB5405" s="3">
        <v>1</v>
      </c>
      <c r="BC5405" s="3">
        <v>1</v>
      </c>
      <c r="BD5405" s="3">
        <v>6</v>
      </c>
      <c r="BE5405">
        <f>IF(BD5405&gt;Summary!$C$2,1,0)</f>
        <v>1</v>
      </c>
      <c r="BF5405">
        <f t="shared" si="506"/>
        <v>1</v>
      </c>
      <c r="BG5405">
        <f t="shared" si="507"/>
        <v>0</v>
      </c>
      <c r="BH5405">
        <f t="shared" si="508"/>
        <v>0</v>
      </c>
      <c r="BI5405">
        <f t="shared" si="509"/>
        <v>0</v>
      </c>
    </row>
    <row r="5406" spans="1:61" x14ac:dyDescent="0.2">
      <c r="A5406">
        <v>8235</v>
      </c>
      <c r="B5406" t="s">
        <v>19331</v>
      </c>
      <c r="C5406" t="s">
        <v>1397</v>
      </c>
      <c r="D5406" t="s">
        <v>19332</v>
      </c>
      <c r="E5406" s="1" t="d">
        <v>2013-01-29</v>
      </c>
      <c r="F5406" t="s">
        <v>53</v>
      </c>
      <c r="G5406" s="1" t="d">
        <v>1991-10-06</v>
      </c>
      <c r="H5406">
        <v>24</v>
      </c>
      <c r="I5406" t="s">
        <v>75</v>
      </c>
      <c r="J5406" t="s">
        <v>66</v>
      </c>
      <c r="K5406">
        <v>0</v>
      </c>
      <c r="L5406">
        <v>0</v>
      </c>
      <c r="M5406">
        <v>0</v>
      </c>
      <c r="N5406">
        <v>5</v>
      </c>
      <c r="O5406">
        <v>-1</v>
      </c>
      <c r="P5406" s="2" t="d">
        <v>2013-01-28T10:35:53.99999977089464925</v>
      </c>
      <c r="Q5406" s="2" t="d">
        <v>2013-02-04T05:37:07.99999988637864900</v>
      </c>
      <c r="R5406" t="s">
        <v>19333</v>
      </c>
      <c r="S5406" s="1" t="d">
        <v>2013-01-28</v>
      </c>
      <c r="U5406">
        <v>1</v>
      </c>
      <c r="V5406" t="s">
        <v>57</v>
      </c>
      <c r="W5406" t="s">
        <v>4015</v>
      </c>
      <c r="X5406">
        <v>1</v>
      </c>
      <c r="Y5406" t="s">
        <v>19334</v>
      </c>
      <c r="Z5406" t="s">
        <v>106</v>
      </c>
      <c r="AB5406" s="1" t="d">
        <v>2013-05-22</v>
      </c>
      <c r="AC5406" t="s">
        <v>688</v>
      </c>
      <c r="AG5406">
        <v>0</v>
      </c>
      <c r="AL5406" t="s">
        <v>59</v>
      </c>
      <c r="AM5406">
        <v>9</v>
      </c>
      <c r="AN5406" t="s">
        <v>86</v>
      </c>
      <c r="AO5406" s="1" t="d">
        <v>2013-01-29</v>
      </c>
      <c r="AP5406" t="s">
        <v>61</v>
      </c>
      <c r="AQ5406">
        <v>7</v>
      </c>
      <c r="AR5406" t="s">
        <v>87</v>
      </c>
      <c r="AS5406" s="1" t="d">
        <v>2013-01-29</v>
      </c>
      <c r="AT5406" s="1" t="d">
        <v>2013-01-28</v>
      </c>
      <c r="AU5406" s="1" t="d">
        <v>2013-02-04</v>
      </c>
      <c r="AV5406">
        <v>5</v>
      </c>
      <c r="AW5406">
        <v>6</v>
      </c>
      <c r="AX5406">
        <v>113</v>
      </c>
      <c r="AY5406">
        <v>1</v>
      </c>
      <c r="AZ5406">
        <f t="shared" si="504"/>
        <v>1</v>
      </c>
      <c r="BA5406">
        <f t="shared" si="505"/>
        <v>1</v>
      </c>
      <c r="BB5406" s="3">
        <v>1</v>
      </c>
      <c r="BC5406" s="3">
        <v>1</v>
      </c>
      <c r="BD5406" s="3">
        <v>9</v>
      </c>
      <c r="BE5406">
        <f>IF(BD5406&gt;Summary!$C$2,1,0)</f>
        <v>1</v>
      </c>
      <c r="BF5406">
        <f t="shared" si="506"/>
        <v>1</v>
      </c>
      <c r="BG5406">
        <f t="shared" si="507"/>
        <v>0</v>
      </c>
      <c r="BH5406">
        <f t="shared" si="508"/>
        <v>0</v>
      </c>
      <c r="BI5406">
        <f t="shared" si="509"/>
        <v>0</v>
      </c>
    </row>
    <row r="5407" spans="1:61" x14ac:dyDescent="0.2">
      <c r="A5407">
        <v>8236</v>
      </c>
      <c r="B5407" t="s">
        <v>19335</v>
      </c>
      <c r="C5407" t="s">
        <v>8398</v>
      </c>
      <c r="D5407" t="s">
        <v>19336</v>
      </c>
      <c r="E5407" s="1" t="d">
        <v>2013-08-27</v>
      </c>
      <c r="F5407" t="s">
        <v>53</v>
      </c>
      <c r="G5407" s="1" t="d">
        <v>1964-05-29</v>
      </c>
      <c r="H5407">
        <v>51</v>
      </c>
      <c r="I5407" t="s">
        <v>54</v>
      </c>
      <c r="J5407" t="s">
        <v>161</v>
      </c>
      <c r="K5407">
        <v>0</v>
      </c>
      <c r="L5407">
        <v>0</v>
      </c>
      <c r="M5407">
        <v>0</v>
      </c>
      <c r="N5407">
        <v>0</v>
      </c>
      <c r="O5407">
        <v>-1</v>
      </c>
      <c r="P5407" s="2" t="d">
        <v>2013-08-26T12:54:02.99999994691461525</v>
      </c>
      <c r="Q5407" s="2" t="d">
        <v>2013-08-26T08:14:39.00000012014061150</v>
      </c>
      <c r="R5407" t="s">
        <v>19337</v>
      </c>
      <c r="S5407" s="1" t="d">
        <v>2013-08-25</v>
      </c>
      <c r="U5407">
        <v>2</v>
      </c>
      <c r="V5407" t="s">
        <v>97</v>
      </c>
      <c r="W5407" t="s">
        <v>336</v>
      </c>
      <c r="X5407">
        <v>0</v>
      </c>
      <c r="AG5407">
        <v>0</v>
      </c>
      <c r="AL5407" t="s">
        <v>59</v>
      </c>
      <c r="AM5407">
        <v>1</v>
      </c>
      <c r="AN5407" t="s">
        <v>60</v>
      </c>
      <c r="AO5407" s="1" t="d">
        <v>2013-08-27</v>
      </c>
      <c r="AP5407" t="s">
        <v>61</v>
      </c>
      <c r="AQ5407">
        <v>1</v>
      </c>
      <c r="AR5407" t="s">
        <v>60</v>
      </c>
      <c r="AS5407" s="1" t="d">
        <v>2013-08-27</v>
      </c>
      <c r="AT5407" s="1" t="d">
        <v>2013-08-26</v>
      </c>
      <c r="AU5407" s="1" t="d">
        <v>2013-08-26</v>
      </c>
      <c r="AV5407">
        <v>0</v>
      </c>
      <c r="AW5407">
        <v>0</v>
      </c>
      <c r="AX5407">
        <v>948</v>
      </c>
      <c r="AY5407">
        <v>0</v>
      </c>
      <c r="AZ5407">
        <f t="shared" si="504"/>
        <v>1</v>
      </c>
      <c r="BA5407">
        <f t="shared" si="505"/>
        <v>1</v>
      </c>
      <c r="BB5407" s="3">
        <v>1</v>
      </c>
      <c r="BC5407" s="3">
        <v>0</v>
      </c>
      <c r="BD5407" s="3">
        <v>1</v>
      </c>
      <c r="BE5407">
        <f>IF(BD5407&gt;Summary!$C$2,1,0)</f>
        <v>0</v>
      </c>
      <c r="BF5407">
        <f t="shared" si="506"/>
        <v>0</v>
      </c>
      <c r="BG5407">
        <f t="shared" si="507"/>
        <v>1</v>
      </c>
      <c r="BH5407">
        <f t="shared" si="508"/>
        <v>0</v>
      </c>
      <c r="BI5407">
        <f t="shared" si="509"/>
        <v>0</v>
      </c>
    </row>
    <row r="5408" spans="1:61" x14ac:dyDescent="0.2">
      <c r="A5408">
        <v>8237</v>
      </c>
      <c r="B5408" t="s">
        <v>19338</v>
      </c>
      <c r="C5408" t="s">
        <v>531</v>
      </c>
      <c r="D5408" t="s">
        <v>19339</v>
      </c>
      <c r="E5408" s="1" t="d">
        <v>2013-03-06</v>
      </c>
      <c r="F5408" t="s">
        <v>53</v>
      </c>
      <c r="G5408" s="1" t="d">
        <v>1965-03-29</v>
      </c>
      <c r="H5408">
        <v>51</v>
      </c>
      <c r="I5408" t="s">
        <v>54</v>
      </c>
      <c r="J5408" t="s">
        <v>161</v>
      </c>
      <c r="K5408">
        <v>0</v>
      </c>
      <c r="L5408">
        <v>0</v>
      </c>
      <c r="M5408">
        <v>0</v>
      </c>
      <c r="N5408">
        <v>1</v>
      </c>
      <c r="O5408">
        <v>-1</v>
      </c>
      <c r="P5408" s="2" t="d">
        <v>2013-03-05T08:37:31.0000002337619662125</v>
      </c>
      <c r="Q5408" s="2" t="d">
        <v>2013-03-08T11:12:11.9999997038394225</v>
      </c>
      <c r="R5408" t="s">
        <v>19340</v>
      </c>
      <c r="S5408" s="1" t="d">
        <v>2013-03-05</v>
      </c>
      <c r="U5408">
        <v>1</v>
      </c>
      <c r="V5408" t="s">
        <v>57</v>
      </c>
      <c r="W5408" t="s">
        <v>1533</v>
      </c>
      <c r="X5408">
        <v>0</v>
      </c>
      <c r="AG5408">
        <v>0</v>
      </c>
      <c r="AL5408" t="s">
        <v>59</v>
      </c>
      <c r="AM5408">
        <v>3</v>
      </c>
      <c r="AN5408" t="s">
        <v>60</v>
      </c>
      <c r="AO5408" s="1" t="d">
        <v>2013-03-06</v>
      </c>
      <c r="AP5408" t="s">
        <v>61</v>
      </c>
      <c r="AQ5408">
        <v>2</v>
      </c>
      <c r="AR5408" t="s">
        <v>60</v>
      </c>
      <c r="AS5408" s="1" t="d">
        <v>2013-03-06</v>
      </c>
      <c r="AT5408" s="1" t="d">
        <v>2013-03-05</v>
      </c>
      <c r="AU5408" s="1" t="d">
        <v>2013-03-08</v>
      </c>
      <c r="AV5408">
        <v>1</v>
      </c>
      <c r="AW5408">
        <v>2</v>
      </c>
      <c r="AX5408">
        <v>1122</v>
      </c>
      <c r="AY5408">
        <v>0</v>
      </c>
      <c r="AZ5408">
        <f t="shared" si="504"/>
        <v>1</v>
      </c>
      <c r="BA5408">
        <f t="shared" si="505"/>
        <v>1</v>
      </c>
      <c r="BB5408" s="3">
        <v>1</v>
      </c>
      <c r="BC5408" s="3">
        <v>0</v>
      </c>
      <c r="BD5408" s="3">
        <v>3</v>
      </c>
      <c r="BE5408">
        <f>IF(BD5408&gt;Summary!$C$2,1,0)</f>
        <v>0</v>
      </c>
      <c r="BF5408">
        <f t="shared" si="506"/>
        <v>0</v>
      </c>
      <c r="BG5408">
        <f t="shared" si="507"/>
        <v>1</v>
      </c>
      <c r="BH5408">
        <f t="shared" si="508"/>
        <v>0</v>
      </c>
      <c r="BI5408">
        <f t="shared" si="509"/>
        <v>0</v>
      </c>
    </row>
    <row r="5409" spans="1:61" x14ac:dyDescent="0.2">
      <c r="A5409">
        <v>8239</v>
      </c>
      <c r="B5409" t="s">
        <v>19341</v>
      </c>
      <c r="C5409" t="s">
        <v>2365</v>
      </c>
      <c r="D5409" t="s">
        <v>17169</v>
      </c>
      <c r="E5409" s="1" t="d">
        <v>2013-02-02</v>
      </c>
      <c r="F5409" t="s">
        <v>53</v>
      </c>
      <c r="G5409" s="1" t="d">
        <v>1987-09-05</v>
      </c>
      <c r="H5409">
        <v>28</v>
      </c>
      <c r="I5409" t="s">
        <v>65</v>
      </c>
      <c r="J5409" t="s">
        <v>66</v>
      </c>
      <c r="K5409">
        <v>0</v>
      </c>
      <c r="L5409">
        <v>0</v>
      </c>
      <c r="M5409">
        <v>1</v>
      </c>
      <c r="N5409">
        <v>7</v>
      </c>
      <c r="O5409">
        <v>-1</v>
      </c>
      <c r="P5409" s="2" t="d">
        <v>2013-02-01T07:05:01.99999997857958325</v>
      </c>
      <c r="Q5409" s="2" t="d">
        <v>2013-02-03T02:50:01.99999976903200050</v>
      </c>
      <c r="R5409" t="s">
        <v>19342</v>
      </c>
      <c r="S5409" s="1" t="d">
        <v>2013-02-01</v>
      </c>
      <c r="U5409">
        <v>1</v>
      </c>
      <c r="V5409" t="s">
        <v>57</v>
      </c>
      <c r="W5409" t="s">
        <v>167</v>
      </c>
      <c r="X5409">
        <v>0</v>
      </c>
      <c r="AG5409">
        <v>0</v>
      </c>
      <c r="AL5409" t="s">
        <v>59</v>
      </c>
      <c r="AM5409">
        <v>10</v>
      </c>
      <c r="AN5409" t="s">
        <v>86</v>
      </c>
      <c r="AO5409" s="1" t="d">
        <v>2013-02-02</v>
      </c>
      <c r="AP5409" t="s">
        <v>61</v>
      </c>
      <c r="AQ5409">
        <v>6</v>
      </c>
      <c r="AR5409" t="s">
        <v>87</v>
      </c>
      <c r="AS5409" s="1" t="d">
        <v>2013-02-02</v>
      </c>
      <c r="AT5409" s="1" t="d">
        <v>2013-06-13</v>
      </c>
      <c r="AU5409" s="1" t="d">
        <v>2013-08-30</v>
      </c>
      <c r="AV5409">
        <v>7</v>
      </c>
      <c r="AW5409">
        <v>1</v>
      </c>
      <c r="AX5409">
        <v>131</v>
      </c>
      <c r="AY5409">
        <v>0</v>
      </c>
      <c r="AZ5409">
        <f t="shared" si="504"/>
        <v>1</v>
      </c>
      <c r="BA5409">
        <f t="shared" si="505"/>
        <v>1</v>
      </c>
      <c r="BB5409" s="3">
        <v>1</v>
      </c>
      <c r="BC5409" s="3">
        <v>0</v>
      </c>
      <c r="BD5409" s="3">
        <v>10</v>
      </c>
      <c r="BE5409">
        <f>IF(BD5409&gt;Summary!$C$2,1,0)</f>
        <v>1</v>
      </c>
      <c r="BF5409">
        <f t="shared" si="506"/>
        <v>0</v>
      </c>
      <c r="BG5409">
        <f t="shared" si="507"/>
        <v>0</v>
      </c>
      <c r="BH5409">
        <f t="shared" si="508"/>
        <v>1</v>
      </c>
      <c r="BI5409">
        <f t="shared" si="509"/>
        <v>0</v>
      </c>
    </row>
    <row r="5410" spans="1:61" x14ac:dyDescent="0.2">
      <c r="A5410">
        <v>8240</v>
      </c>
      <c r="B5410" t="s">
        <v>19343</v>
      </c>
      <c r="C5410" t="s">
        <v>19344</v>
      </c>
      <c r="D5410" t="s">
        <v>19345</v>
      </c>
      <c r="E5410" s="1" t="d">
        <v>2013-05-06</v>
      </c>
      <c r="F5410" t="s">
        <v>115</v>
      </c>
      <c r="G5410" s="1" t="d">
        <v>1979-09-23</v>
      </c>
      <c r="H5410">
        <v>36</v>
      </c>
      <c r="I5410" t="s">
        <v>65</v>
      </c>
      <c r="J5410" t="s">
        <v>66</v>
      </c>
      <c r="K5410">
        <v>0</v>
      </c>
      <c r="L5410">
        <v>0</v>
      </c>
      <c r="M5410">
        <v>0</v>
      </c>
      <c r="N5410">
        <v>1</v>
      </c>
      <c r="O5410">
        <v>-1</v>
      </c>
      <c r="P5410" s="2" t="d">
        <v>2013-05-05T07:03:21.00000025704502800</v>
      </c>
      <c r="Q5410" s="2" t="d">
        <v>2013-05-06T09:22:36.999999750405550125</v>
      </c>
      <c r="R5410" t="s">
        <v>19346</v>
      </c>
      <c r="S5410" s="1" t="d">
        <v>2013-05-05</v>
      </c>
      <c r="U5410">
        <v>1</v>
      </c>
      <c r="V5410" t="s">
        <v>97</v>
      </c>
      <c r="W5410" t="s">
        <v>98</v>
      </c>
      <c r="X5410">
        <v>0</v>
      </c>
      <c r="AG5410">
        <v>0</v>
      </c>
      <c r="AL5410" t="s">
        <v>59</v>
      </c>
      <c r="AM5410">
        <v>2</v>
      </c>
      <c r="AN5410" t="s">
        <v>60</v>
      </c>
      <c r="AO5410" s="1" t="d">
        <v>2013-05-06</v>
      </c>
      <c r="AP5410" t="s">
        <v>61</v>
      </c>
      <c r="AQ5410">
        <v>1</v>
      </c>
      <c r="AR5410" t="s">
        <v>60</v>
      </c>
      <c r="AS5410" s="1" t="d">
        <v>2013-05-06</v>
      </c>
      <c r="AT5410" s="1" t="d">
        <v>2013-05-05</v>
      </c>
      <c r="AU5410" s="1" t="d">
        <v>2013-05-06</v>
      </c>
      <c r="AV5410">
        <v>1</v>
      </c>
      <c r="AW5410">
        <v>0</v>
      </c>
      <c r="AX5410">
        <v>1061</v>
      </c>
      <c r="AY5410">
        <v>0</v>
      </c>
      <c r="AZ5410">
        <f t="shared" si="504"/>
        <v>1</v>
      </c>
      <c r="BA5410">
        <f t="shared" si="505"/>
        <v>1</v>
      </c>
      <c r="BB5410" s="3">
        <v>1</v>
      </c>
      <c r="BC5410" s="3">
        <v>0</v>
      </c>
      <c r="BD5410" s="3">
        <v>2</v>
      </c>
      <c r="BE5410">
        <f>IF(BD5410&gt;Summary!$C$2,1,0)</f>
        <v>0</v>
      </c>
      <c r="BF5410">
        <f t="shared" si="506"/>
        <v>0</v>
      </c>
      <c r="BG5410">
        <f t="shared" si="507"/>
        <v>1</v>
      </c>
      <c r="BH5410">
        <f t="shared" si="508"/>
        <v>0</v>
      </c>
      <c r="BI5410">
        <f t="shared" si="509"/>
        <v>0</v>
      </c>
    </row>
    <row r="5411" spans="1:61" x14ac:dyDescent="0.2">
      <c r="A5411">
        <v>8242</v>
      </c>
      <c r="B5411" t="s">
        <v>19347</v>
      </c>
      <c r="C5411" t="s">
        <v>1522</v>
      </c>
      <c r="D5411" t="s">
        <v>19348</v>
      </c>
      <c r="E5411" s="1" t="d">
        <v>2014-03-28</v>
      </c>
      <c r="F5411" t="s">
        <v>53</v>
      </c>
      <c r="G5411" s="1" t="d">
        <v>1976-10-04</v>
      </c>
      <c r="H5411">
        <v>39</v>
      </c>
      <c r="I5411" t="s">
        <v>65</v>
      </c>
      <c r="J5411" t="s">
        <v>161</v>
      </c>
      <c r="K5411">
        <v>0</v>
      </c>
      <c r="L5411">
        <v>0</v>
      </c>
      <c r="M5411">
        <v>0</v>
      </c>
      <c r="N5411">
        <v>0</v>
      </c>
      <c r="R5411" t="s">
        <v>19349</v>
      </c>
      <c r="S5411" s="1" t="d">
        <v>2014-03-23</v>
      </c>
      <c r="U5411">
        <v>5</v>
      </c>
      <c r="V5411" t="s">
        <v>57</v>
      </c>
      <c r="W5411" t="s">
        <v>608</v>
      </c>
      <c r="X5411">
        <v>0</v>
      </c>
      <c r="AG5411">
        <v>0</v>
      </c>
      <c r="AL5411" t="s">
        <v>59</v>
      </c>
      <c r="AM5411">
        <v>1</v>
      </c>
      <c r="AN5411" t="s">
        <v>60</v>
      </c>
      <c r="AO5411" s="1" t="d">
        <v>2014-03-28</v>
      </c>
      <c r="AP5411" t="s">
        <v>61</v>
      </c>
      <c r="AQ5411">
        <v>1</v>
      </c>
      <c r="AR5411" t="s">
        <v>60</v>
      </c>
      <c r="AS5411" s="1" t="d">
        <v>2014-03-28</v>
      </c>
      <c r="AV5411">
        <v>0</v>
      </c>
      <c r="AW5411">
        <v>0</v>
      </c>
      <c r="AX5411">
        <v>735</v>
      </c>
      <c r="AY5411">
        <v>0</v>
      </c>
      <c r="AZ5411">
        <f t="shared" si="504"/>
        <v>1</v>
      </c>
      <c r="BA5411">
        <f t="shared" si="505"/>
        <v>0</v>
      </c>
      <c r="BB5411" s="3">
        <v>1</v>
      </c>
      <c r="BC5411" s="3">
        <v>0</v>
      </c>
      <c r="BD5411" s="3">
        <v>1</v>
      </c>
      <c r="BE5411">
        <f>IF(BD5411&gt;Summary!$C$2,1,0)</f>
        <v>0</v>
      </c>
      <c r="BF5411">
        <f t="shared" si="506"/>
        <v>0</v>
      </c>
      <c r="BG5411">
        <f t="shared" si="507"/>
        <v>1</v>
      </c>
      <c r="BH5411">
        <f t="shared" si="508"/>
        <v>0</v>
      </c>
      <c r="BI5411">
        <f t="shared" si="509"/>
        <v>0</v>
      </c>
    </row>
    <row r="5412" spans="1:61" x14ac:dyDescent="0.2">
      <c r="A5412">
        <v>8245</v>
      </c>
      <c r="B5412" t="s">
        <v>19350</v>
      </c>
      <c r="C5412" t="s">
        <v>1295</v>
      </c>
      <c r="D5412" t="s">
        <v>19351</v>
      </c>
      <c r="E5412" s="1" t="d">
        <v>2013-03-04</v>
      </c>
      <c r="F5412" t="s">
        <v>115</v>
      </c>
      <c r="G5412" s="1" t="d">
        <v>1978-02-15</v>
      </c>
      <c r="H5412">
        <v>38</v>
      </c>
      <c r="I5412" t="s">
        <v>65</v>
      </c>
      <c r="J5412" t="s">
        <v>102</v>
      </c>
      <c r="K5412">
        <v>0</v>
      </c>
      <c r="L5412">
        <v>0</v>
      </c>
      <c r="M5412">
        <v>0</v>
      </c>
      <c r="N5412">
        <v>0</v>
      </c>
      <c r="O5412">
        <v>0</v>
      </c>
      <c r="P5412" s="2" t="d">
        <v>2013-03-04T03:11:54.999999920837581350</v>
      </c>
      <c r="Q5412" s="2" t="d">
        <v>2013-03-05T02:25:38.00000015180557950</v>
      </c>
      <c r="R5412" t="s">
        <v>19352</v>
      </c>
      <c r="S5412" s="1" t="d">
        <v>2013-03-04</v>
      </c>
      <c r="U5412">
        <v>0</v>
      </c>
      <c r="V5412" t="s">
        <v>97</v>
      </c>
      <c r="W5412" t="s">
        <v>98</v>
      </c>
      <c r="X5412">
        <v>0</v>
      </c>
      <c r="AG5412">
        <v>0</v>
      </c>
      <c r="AL5412" t="s">
        <v>59</v>
      </c>
      <c r="AM5412">
        <v>1</v>
      </c>
      <c r="AN5412" t="s">
        <v>60</v>
      </c>
      <c r="AO5412" s="1" t="d">
        <v>2013-03-04</v>
      </c>
      <c r="AP5412" t="s">
        <v>61</v>
      </c>
      <c r="AQ5412">
        <v>1</v>
      </c>
      <c r="AR5412" t="s">
        <v>60</v>
      </c>
      <c r="AS5412" s="1" t="d">
        <v>2013-03-04</v>
      </c>
      <c r="AT5412" s="1" t="d">
        <v>2013-03-04</v>
      </c>
      <c r="AU5412" s="1" t="d">
        <v>2013-03-05</v>
      </c>
      <c r="AV5412">
        <v>0</v>
      </c>
      <c r="AW5412">
        <v>1</v>
      </c>
      <c r="AX5412">
        <v>1124</v>
      </c>
      <c r="AY5412">
        <v>0</v>
      </c>
      <c r="AZ5412">
        <f t="shared" si="504"/>
        <v>1</v>
      </c>
      <c r="BA5412">
        <f t="shared" si="505"/>
        <v>1</v>
      </c>
      <c r="BB5412" s="3">
        <v>1</v>
      </c>
      <c r="BC5412" s="3">
        <v>0</v>
      </c>
      <c r="BD5412" s="3">
        <v>1</v>
      </c>
      <c r="BE5412">
        <f>IF(BD5412&gt;Summary!$C$2,1,0)</f>
        <v>0</v>
      </c>
      <c r="BF5412">
        <f t="shared" si="506"/>
        <v>0</v>
      </c>
      <c r="BG5412">
        <f t="shared" si="507"/>
        <v>1</v>
      </c>
      <c r="BH5412">
        <f t="shared" si="508"/>
        <v>0</v>
      </c>
      <c r="BI5412">
        <f t="shared" si="509"/>
        <v>0</v>
      </c>
    </row>
    <row r="5413" spans="1:61" x14ac:dyDescent="0.2">
      <c r="A5413">
        <v>8247</v>
      </c>
      <c r="B5413" t="s">
        <v>19353</v>
      </c>
      <c r="C5413" t="s">
        <v>348</v>
      </c>
      <c r="D5413" t="s">
        <v>9258</v>
      </c>
      <c r="E5413" s="1" t="d">
        <v>2013-12-16</v>
      </c>
      <c r="F5413" t="s">
        <v>53</v>
      </c>
      <c r="G5413" s="1" t="d">
        <v>1992-11-29</v>
      </c>
      <c r="H5413">
        <v>23</v>
      </c>
      <c r="I5413" t="s">
        <v>75</v>
      </c>
      <c r="J5413" t="s">
        <v>66</v>
      </c>
      <c r="K5413">
        <v>0</v>
      </c>
      <c r="L5413">
        <v>0</v>
      </c>
      <c r="M5413">
        <v>0</v>
      </c>
      <c r="N5413">
        <v>1</v>
      </c>
      <c r="O5413">
        <v>-2</v>
      </c>
      <c r="P5413" s="2" t="d">
        <v>2013-12-14T06:08:43.99999990593641700</v>
      </c>
      <c r="Q5413" s="2" t="d">
        <v>2013-12-15T01:45:56.99999991338699850</v>
      </c>
      <c r="R5413" t="s">
        <v>19354</v>
      </c>
      <c r="S5413" s="1" t="d">
        <v>2013-12-14</v>
      </c>
      <c r="U5413">
        <v>2</v>
      </c>
      <c r="V5413" t="s">
        <v>57</v>
      </c>
      <c r="W5413" t="s">
        <v>167</v>
      </c>
      <c r="X5413">
        <v>0</v>
      </c>
      <c r="AG5413">
        <v>0</v>
      </c>
      <c r="AL5413" t="s">
        <v>59</v>
      </c>
      <c r="AM5413">
        <v>2</v>
      </c>
      <c r="AN5413" t="s">
        <v>60</v>
      </c>
      <c r="AO5413" s="1" t="d">
        <v>2013-12-16</v>
      </c>
      <c r="AP5413" t="s">
        <v>61</v>
      </c>
      <c r="AQ5413">
        <v>4</v>
      </c>
      <c r="AR5413" t="s">
        <v>60</v>
      </c>
      <c r="AS5413" s="1" t="d">
        <v>2013-12-16</v>
      </c>
      <c r="AT5413" s="1" t="d">
        <v>2014-06-02</v>
      </c>
      <c r="AU5413" s="1" t="d">
        <v>2014-06-02</v>
      </c>
      <c r="AV5413">
        <v>1</v>
      </c>
      <c r="AW5413">
        <v>0</v>
      </c>
      <c r="AX5413">
        <v>168</v>
      </c>
      <c r="AY5413">
        <v>0</v>
      </c>
      <c r="AZ5413">
        <f t="shared" si="504"/>
        <v>1</v>
      </c>
      <c r="BA5413">
        <f t="shared" si="505"/>
        <v>1</v>
      </c>
      <c r="BB5413" s="3">
        <v>1</v>
      </c>
      <c r="BC5413" s="3">
        <v>0</v>
      </c>
      <c r="BD5413" s="3">
        <v>2</v>
      </c>
      <c r="BE5413">
        <f>IF(BD5413&gt;Summary!$C$2,1,0)</f>
        <v>0</v>
      </c>
      <c r="BF5413">
        <f t="shared" si="506"/>
        <v>0</v>
      </c>
      <c r="BG5413">
        <f t="shared" si="507"/>
        <v>1</v>
      </c>
      <c r="BH5413">
        <f t="shared" si="508"/>
        <v>0</v>
      </c>
      <c r="BI5413">
        <f t="shared" si="509"/>
        <v>0</v>
      </c>
    </row>
    <row r="5414" spans="1:61" x14ac:dyDescent="0.2">
      <c r="A5414">
        <v>8248</v>
      </c>
      <c r="B5414" t="s">
        <v>19355</v>
      </c>
      <c r="C5414" t="s">
        <v>891</v>
      </c>
      <c r="D5414" t="s">
        <v>19356</v>
      </c>
      <c r="E5414" s="1" t="d">
        <v>2013-05-12</v>
      </c>
      <c r="F5414" t="s">
        <v>53</v>
      </c>
      <c r="G5414" s="1" t="d">
        <v>1988-02-25</v>
      </c>
      <c r="H5414">
        <v>28</v>
      </c>
      <c r="I5414" t="s">
        <v>65</v>
      </c>
      <c r="J5414" t="s">
        <v>102</v>
      </c>
      <c r="K5414">
        <v>0</v>
      </c>
      <c r="L5414">
        <v>0</v>
      </c>
      <c r="M5414">
        <v>0</v>
      </c>
      <c r="N5414">
        <v>5</v>
      </c>
      <c r="O5414">
        <v>-1</v>
      </c>
      <c r="P5414" s="2" t="d">
        <v>2013-05-11T06:12:53.00000027753413050</v>
      </c>
      <c r="Q5414" s="2" t="d">
        <v>2013-06-06T09:39:09.00000030174851700</v>
      </c>
      <c r="R5414" t="s">
        <v>19357</v>
      </c>
      <c r="S5414" s="1" t="d">
        <v>2013-05-11</v>
      </c>
      <c r="U5414">
        <v>1</v>
      </c>
      <c r="V5414" t="s">
        <v>97</v>
      </c>
      <c r="W5414" t="s">
        <v>98</v>
      </c>
      <c r="X5414">
        <v>1</v>
      </c>
      <c r="Y5414" t="s">
        <v>19358</v>
      </c>
      <c r="Z5414" t="s">
        <v>79</v>
      </c>
      <c r="AA5414">
        <v>0</v>
      </c>
      <c r="AB5414" s="1" t="d">
        <v>2013-10-05</v>
      </c>
      <c r="AC5414" t="s">
        <v>98</v>
      </c>
      <c r="AD5414" s="1" t="d">
        <v>2013-10-05</v>
      </c>
      <c r="AE5414" s="1" t="d">
        <v>2013-10-31</v>
      </c>
      <c r="AG5414">
        <v>1</v>
      </c>
      <c r="AH5414" t="s">
        <v>19358</v>
      </c>
      <c r="AI5414" t="s">
        <v>79</v>
      </c>
      <c r="AJ5414" s="1" t="d">
        <v>2013-10-05</v>
      </c>
      <c r="AK5414" t="s">
        <v>98</v>
      </c>
      <c r="AL5414" t="s">
        <v>59</v>
      </c>
      <c r="AM5414">
        <v>7</v>
      </c>
      <c r="AN5414" t="s">
        <v>87</v>
      </c>
      <c r="AO5414" s="1" t="d">
        <v>2013-05-12</v>
      </c>
      <c r="AP5414" t="s">
        <v>61</v>
      </c>
      <c r="AQ5414">
        <v>5</v>
      </c>
      <c r="AR5414" t="s">
        <v>87</v>
      </c>
      <c r="AS5414" s="1" t="d">
        <v>2013-05-12</v>
      </c>
      <c r="AT5414" s="1" t="d">
        <v>2013-10-05</v>
      </c>
      <c r="AU5414" s="1" t="d">
        <v>2013-10-31</v>
      </c>
      <c r="AV5414">
        <v>5</v>
      </c>
      <c r="AW5414">
        <v>25</v>
      </c>
      <c r="AX5414">
        <v>146</v>
      </c>
      <c r="AY5414">
        <v>1</v>
      </c>
      <c r="AZ5414">
        <f t="shared" si="504"/>
        <v>1</v>
      </c>
      <c r="BA5414">
        <f t="shared" si="505"/>
        <v>1</v>
      </c>
      <c r="BB5414" s="3">
        <v>1</v>
      </c>
      <c r="BC5414" s="3">
        <v>1</v>
      </c>
      <c r="BD5414" s="3">
        <v>7</v>
      </c>
      <c r="BE5414">
        <f>IF(BD5414&gt;Summary!$C$2,1,0)</f>
        <v>1</v>
      </c>
      <c r="BF5414">
        <f t="shared" si="506"/>
        <v>1</v>
      </c>
      <c r="BG5414">
        <f t="shared" si="507"/>
        <v>0</v>
      </c>
      <c r="BH5414">
        <f t="shared" si="508"/>
        <v>0</v>
      </c>
      <c r="BI5414">
        <f t="shared" si="509"/>
        <v>0</v>
      </c>
    </row>
    <row r="5415" spans="1:61" x14ac:dyDescent="0.2">
      <c r="A5415">
        <v>8249</v>
      </c>
      <c r="B5415" t="s">
        <v>19359</v>
      </c>
      <c r="C5415" t="s">
        <v>3997</v>
      </c>
      <c r="D5415" t="s">
        <v>19360</v>
      </c>
      <c r="E5415" s="1" t="d">
        <v>2014-11-18</v>
      </c>
      <c r="F5415" t="s">
        <v>115</v>
      </c>
      <c r="G5415" s="1" t="d">
        <v>1986-07-20</v>
      </c>
      <c r="H5415">
        <v>29</v>
      </c>
      <c r="I5415" t="s">
        <v>65</v>
      </c>
      <c r="J5415" t="s">
        <v>102</v>
      </c>
      <c r="K5415">
        <v>0</v>
      </c>
      <c r="L5415">
        <v>0</v>
      </c>
      <c r="M5415">
        <v>0</v>
      </c>
      <c r="N5415">
        <v>7</v>
      </c>
      <c r="O5415">
        <v>-1</v>
      </c>
      <c r="P5415" s="2" t="d">
        <v>2014-11-17T08:35:35.00000014901160975</v>
      </c>
      <c r="Q5415" s="2" t="d">
        <v>2014-11-25T09:30:33.99999998509883700</v>
      </c>
      <c r="R5415" t="s">
        <v>19361</v>
      </c>
      <c r="T5415" s="1" t="d">
        <v>2014-11-17</v>
      </c>
      <c r="U5415">
        <v>1</v>
      </c>
      <c r="V5415" t="s">
        <v>57</v>
      </c>
      <c r="W5415" t="s">
        <v>92</v>
      </c>
      <c r="X5415">
        <v>1</v>
      </c>
      <c r="Y5415" t="s">
        <v>19362</v>
      </c>
      <c r="Z5415" t="s">
        <v>70</v>
      </c>
      <c r="AA5415">
        <v>0</v>
      </c>
      <c r="AB5415" s="1" t="d">
        <v>2015-07-14</v>
      </c>
      <c r="AC5415" t="s">
        <v>1533</v>
      </c>
      <c r="AD5415" s="1" t="d">
        <v>2015-07-14</v>
      </c>
      <c r="AE5415" s="1" t="d">
        <v>2015-07-29</v>
      </c>
      <c r="AG5415">
        <v>0</v>
      </c>
      <c r="AL5415" t="s">
        <v>59</v>
      </c>
      <c r="AM5415">
        <v>6</v>
      </c>
      <c r="AN5415" t="s">
        <v>87</v>
      </c>
      <c r="AO5415" s="1" t="d">
        <v>2014-11-18</v>
      </c>
      <c r="AP5415" t="s">
        <v>61</v>
      </c>
      <c r="AQ5415">
        <v>3</v>
      </c>
      <c r="AR5415" t="s">
        <v>60</v>
      </c>
      <c r="AS5415" s="1" t="d">
        <v>2014-11-18</v>
      </c>
      <c r="AT5415" s="1" t="d">
        <v>2015-07-14</v>
      </c>
      <c r="AU5415" s="1" t="d">
        <v>2015-07-29</v>
      </c>
      <c r="AV5415">
        <v>7</v>
      </c>
      <c r="AW5415">
        <v>7</v>
      </c>
      <c r="AX5415">
        <v>238</v>
      </c>
      <c r="AY5415">
        <v>1</v>
      </c>
      <c r="AZ5415">
        <f t="shared" si="504"/>
        <v>1</v>
      </c>
      <c r="BA5415">
        <f t="shared" si="505"/>
        <v>1</v>
      </c>
      <c r="BB5415" s="3">
        <v>1</v>
      </c>
      <c r="BC5415" s="3">
        <v>1</v>
      </c>
      <c r="BD5415" s="3">
        <v>6</v>
      </c>
      <c r="BE5415">
        <f>IF(BD5415&gt;Summary!$C$2,1,0)</f>
        <v>1</v>
      </c>
      <c r="BF5415">
        <f t="shared" si="506"/>
        <v>1</v>
      </c>
      <c r="BG5415">
        <f t="shared" si="507"/>
        <v>0</v>
      </c>
      <c r="BH5415">
        <f t="shared" si="508"/>
        <v>0</v>
      </c>
      <c r="BI5415">
        <f t="shared" si="509"/>
        <v>0</v>
      </c>
    </row>
    <row r="5416" spans="1:61" x14ac:dyDescent="0.2">
      <c r="A5416">
        <v>8250</v>
      </c>
      <c r="B5416" t="s">
        <v>19363</v>
      </c>
      <c r="C5416" t="s">
        <v>19364</v>
      </c>
      <c r="D5416" t="s">
        <v>1858</v>
      </c>
      <c r="E5416" s="1" t="d">
        <v>2013-12-12</v>
      </c>
      <c r="F5416" t="s">
        <v>53</v>
      </c>
      <c r="G5416" s="1" t="d">
        <v>1996-04-04</v>
      </c>
      <c r="H5416">
        <v>20</v>
      </c>
      <c r="I5416" t="s">
        <v>75</v>
      </c>
      <c r="J5416" t="s">
        <v>66</v>
      </c>
      <c r="K5416">
        <v>4</v>
      </c>
      <c r="L5416">
        <v>2</v>
      </c>
      <c r="M5416">
        <v>1</v>
      </c>
      <c r="N5416">
        <v>6</v>
      </c>
      <c r="O5416">
        <v>-70</v>
      </c>
      <c r="P5416" s="2" t="d">
        <v>2013-10-03T08:37:33.000000072643160850</v>
      </c>
      <c r="Q5416" s="2" t="d">
        <v>2013-12-02T11:27:39.00000014808028875</v>
      </c>
      <c r="R5416" t="s">
        <v>19365</v>
      </c>
      <c r="T5416" s="1" t="d">
        <v>2013-10-03</v>
      </c>
      <c r="U5416">
        <v>70</v>
      </c>
      <c r="V5416" t="s">
        <v>57</v>
      </c>
      <c r="W5416" t="s">
        <v>92</v>
      </c>
      <c r="X5416">
        <v>1</v>
      </c>
      <c r="Y5416" t="s">
        <v>19366</v>
      </c>
      <c r="Z5416" t="s">
        <v>79</v>
      </c>
      <c r="AA5416">
        <v>0</v>
      </c>
      <c r="AB5416" s="1" t="d">
        <v>2014-09-04</v>
      </c>
      <c r="AC5416" t="s">
        <v>289</v>
      </c>
      <c r="AD5416" s="1" t="d">
        <v>2014-09-04</v>
      </c>
      <c r="AE5416" s="1" t="d">
        <v>2015-04-02</v>
      </c>
      <c r="AG5416">
        <v>0</v>
      </c>
      <c r="AL5416" t="s">
        <v>59</v>
      </c>
      <c r="AM5416">
        <v>10</v>
      </c>
      <c r="AN5416" t="s">
        <v>86</v>
      </c>
      <c r="AO5416" s="1" t="d">
        <v>2013-12-12</v>
      </c>
      <c r="AP5416" t="s">
        <v>61</v>
      </c>
      <c r="AQ5416">
        <v>10</v>
      </c>
      <c r="AR5416" t="s">
        <v>86</v>
      </c>
      <c r="AS5416" s="1" t="d">
        <v>2013-12-12</v>
      </c>
      <c r="AT5416" s="1" t="d">
        <v>2014-02-27</v>
      </c>
      <c r="AU5416" s="1" t="d">
        <v>2014-02-28</v>
      </c>
      <c r="AV5416">
        <v>6</v>
      </c>
      <c r="AW5416">
        <v>0</v>
      </c>
      <c r="AX5416">
        <v>77</v>
      </c>
      <c r="AY5416">
        <v>0</v>
      </c>
      <c r="AZ5416">
        <f t="shared" si="504"/>
        <v>0</v>
      </c>
      <c r="BA5416">
        <f t="shared" si="505"/>
        <v>1</v>
      </c>
      <c r="BB5416" s="3">
        <v>1</v>
      </c>
      <c r="BC5416" s="3">
        <v>1</v>
      </c>
      <c r="BD5416" s="3">
        <v>10</v>
      </c>
      <c r="BE5416">
        <f>IF(BD5416&gt;Summary!$C$2,1,0)</f>
        <v>1</v>
      </c>
      <c r="BF5416">
        <f t="shared" si="506"/>
        <v>1</v>
      </c>
      <c r="BG5416">
        <f t="shared" si="507"/>
        <v>0</v>
      </c>
      <c r="BH5416">
        <f t="shared" si="508"/>
        <v>0</v>
      </c>
      <c r="BI5416">
        <f t="shared" si="509"/>
        <v>0</v>
      </c>
    </row>
    <row r="5417" spans="1:61" x14ac:dyDescent="0.2">
      <c r="A5417">
        <v>8251</v>
      </c>
      <c r="B5417" t="s">
        <v>19367</v>
      </c>
      <c r="C5417" t="s">
        <v>19368</v>
      </c>
      <c r="D5417" t="s">
        <v>19369</v>
      </c>
      <c r="E5417" s="1" t="d">
        <v>2014-01-02</v>
      </c>
      <c r="F5417" t="s">
        <v>115</v>
      </c>
      <c r="G5417" s="1" t="d">
        <v>1977-07-01</v>
      </c>
      <c r="H5417">
        <v>38</v>
      </c>
      <c r="I5417" t="s">
        <v>65</v>
      </c>
      <c r="J5417" t="s">
        <v>55</v>
      </c>
      <c r="K5417">
        <v>0</v>
      </c>
      <c r="L5417">
        <v>0</v>
      </c>
      <c r="M5417">
        <v>0</v>
      </c>
      <c r="N5417">
        <v>0</v>
      </c>
      <c r="O5417">
        <v>-1</v>
      </c>
      <c r="P5417" s="2" t="d">
        <v>2014-01-01T07:04:41.00000009872019475</v>
      </c>
      <c r="Q5417" s="2" t="d">
        <v>2014-01-02T04:12:38.99999993853271275</v>
      </c>
      <c r="R5417" t="s">
        <v>19370</v>
      </c>
      <c r="S5417" s="1" t="d">
        <v>2014-01-01</v>
      </c>
      <c r="U5417">
        <v>1</v>
      </c>
      <c r="V5417" t="s">
        <v>57</v>
      </c>
      <c r="W5417" t="s">
        <v>145</v>
      </c>
      <c r="X5417">
        <v>0</v>
      </c>
      <c r="AG5417">
        <v>0</v>
      </c>
      <c r="AL5417" t="s">
        <v>59</v>
      </c>
      <c r="AM5417">
        <v>1</v>
      </c>
      <c r="AN5417" t="s">
        <v>60</v>
      </c>
      <c r="AO5417" s="1" t="d">
        <v>2014-01-02</v>
      </c>
      <c r="AP5417" t="s">
        <v>61</v>
      </c>
      <c r="AQ5417">
        <v>1</v>
      </c>
      <c r="AR5417" t="s">
        <v>60</v>
      </c>
      <c r="AS5417" s="1" t="d">
        <v>2014-01-02</v>
      </c>
      <c r="AT5417" s="1" t="d">
        <v>2014-01-01</v>
      </c>
      <c r="AU5417" s="1" t="d">
        <v>2014-01-02</v>
      </c>
      <c r="AV5417">
        <v>0</v>
      </c>
      <c r="AW5417">
        <v>0</v>
      </c>
      <c r="AX5417">
        <v>820</v>
      </c>
      <c r="AY5417">
        <v>0</v>
      </c>
      <c r="AZ5417">
        <f t="shared" si="504"/>
        <v>1</v>
      </c>
      <c r="BA5417">
        <f t="shared" si="505"/>
        <v>1</v>
      </c>
      <c r="BB5417" s="3">
        <v>1</v>
      </c>
      <c r="BC5417" s="3">
        <v>0</v>
      </c>
      <c r="BD5417" s="3">
        <v>1</v>
      </c>
      <c r="BE5417">
        <f>IF(BD5417&gt;Summary!$C$2,1,0)</f>
        <v>0</v>
      </c>
      <c r="BF5417">
        <f t="shared" si="506"/>
        <v>0</v>
      </c>
      <c r="BG5417">
        <f t="shared" si="507"/>
        <v>1</v>
      </c>
      <c r="BH5417">
        <f t="shared" si="508"/>
        <v>0</v>
      </c>
      <c r="BI5417">
        <f t="shared" si="509"/>
        <v>0</v>
      </c>
    </row>
    <row r="5418" spans="1:61" x14ac:dyDescent="0.2">
      <c r="A5418">
        <v>8253</v>
      </c>
      <c r="B5418" t="s">
        <v>19371</v>
      </c>
      <c r="C5418" t="s">
        <v>19372</v>
      </c>
      <c r="D5418" t="s">
        <v>19373</v>
      </c>
      <c r="E5418" s="1" t="d">
        <v>2014-02-10</v>
      </c>
      <c r="F5418" t="s">
        <v>53</v>
      </c>
      <c r="G5418" s="1" t="d">
        <v>1986-09-18</v>
      </c>
      <c r="H5418">
        <v>29</v>
      </c>
      <c r="I5418" t="s">
        <v>65</v>
      </c>
      <c r="J5418" t="s">
        <v>66</v>
      </c>
      <c r="K5418">
        <v>0</v>
      </c>
      <c r="L5418">
        <v>0</v>
      </c>
      <c r="M5418">
        <v>0</v>
      </c>
      <c r="N5418">
        <v>0</v>
      </c>
      <c r="O5418">
        <v>-1</v>
      </c>
      <c r="P5418" s="2" t="d">
        <v>2014-02-09T10:09:21.00000017322599625</v>
      </c>
      <c r="Q5418" s="2" t="d">
        <v>2014-02-11T06:47:32.99999993294477325</v>
      </c>
      <c r="R5418" t="s">
        <v>19374</v>
      </c>
      <c r="S5418" s="1" t="d">
        <v>2014-02-09</v>
      </c>
      <c r="U5418">
        <v>1</v>
      </c>
      <c r="V5418" t="s">
        <v>97</v>
      </c>
      <c r="W5418" t="s">
        <v>98</v>
      </c>
      <c r="X5418">
        <v>0</v>
      </c>
      <c r="AG5418">
        <v>0</v>
      </c>
      <c r="AL5418" t="s">
        <v>59</v>
      </c>
      <c r="AM5418">
        <v>3</v>
      </c>
      <c r="AN5418" t="s">
        <v>60</v>
      </c>
      <c r="AO5418" s="1" t="d">
        <v>2014-02-10</v>
      </c>
      <c r="AP5418" t="s">
        <v>61</v>
      </c>
      <c r="AQ5418">
        <v>5</v>
      </c>
      <c r="AR5418" t="s">
        <v>87</v>
      </c>
      <c r="AS5418" s="1" t="d">
        <v>2014-02-10</v>
      </c>
      <c r="AT5418" s="1" t="d">
        <v>2014-02-09</v>
      </c>
      <c r="AU5418" s="1" t="d">
        <v>2014-02-11</v>
      </c>
      <c r="AV5418">
        <v>0</v>
      </c>
      <c r="AW5418">
        <v>1</v>
      </c>
      <c r="AX5418">
        <v>781</v>
      </c>
      <c r="AY5418">
        <v>0</v>
      </c>
      <c r="AZ5418">
        <f t="shared" si="504"/>
        <v>1</v>
      </c>
      <c r="BA5418">
        <f t="shared" si="505"/>
        <v>1</v>
      </c>
      <c r="BB5418" s="3">
        <v>1</v>
      </c>
      <c r="BC5418" s="3">
        <v>0</v>
      </c>
      <c r="BD5418" s="3">
        <v>3</v>
      </c>
      <c r="BE5418">
        <f>IF(BD5418&gt;Summary!$C$2,1,0)</f>
        <v>0</v>
      </c>
      <c r="BF5418">
        <f t="shared" si="506"/>
        <v>0</v>
      </c>
      <c r="BG5418">
        <f t="shared" si="507"/>
        <v>1</v>
      </c>
      <c r="BH5418">
        <f t="shared" si="508"/>
        <v>0</v>
      </c>
      <c r="BI5418">
        <f t="shared" si="509"/>
        <v>0</v>
      </c>
    </row>
    <row r="5419" spans="1:61" x14ac:dyDescent="0.2">
      <c r="A5419">
        <v>8254</v>
      </c>
      <c r="B5419" t="s">
        <v>19375</v>
      </c>
      <c r="C5419" t="s">
        <v>19376</v>
      </c>
      <c r="D5419" t="s">
        <v>19377</v>
      </c>
      <c r="E5419" s="1" t="d">
        <v>2013-11-14</v>
      </c>
      <c r="F5419" t="s">
        <v>115</v>
      </c>
      <c r="G5419" s="1" t="d">
        <v>1981-05-16</v>
      </c>
      <c r="H5419">
        <v>34</v>
      </c>
      <c r="I5419" t="s">
        <v>65</v>
      </c>
      <c r="J5419" t="s">
        <v>2214</v>
      </c>
      <c r="K5419">
        <v>0</v>
      </c>
      <c r="L5419">
        <v>0</v>
      </c>
      <c r="M5419">
        <v>0</v>
      </c>
      <c r="N5419">
        <v>1</v>
      </c>
      <c r="O5419">
        <v>-10</v>
      </c>
      <c r="P5419" s="2" t="d">
        <v>2013-11-04T10:25:43.00000027287751200</v>
      </c>
      <c r="Q5419" s="2" t="d">
        <v>2013-11-06T11:22:11.99999977368861225</v>
      </c>
      <c r="R5419" t="s">
        <v>19378</v>
      </c>
      <c r="S5419" s="1" t="d">
        <v>2013-11-04</v>
      </c>
      <c r="U5419">
        <v>10</v>
      </c>
      <c r="V5419" t="s">
        <v>57</v>
      </c>
      <c r="W5419" t="s">
        <v>485</v>
      </c>
      <c r="X5419">
        <v>0</v>
      </c>
      <c r="AG5419">
        <v>0</v>
      </c>
      <c r="AL5419" t="s">
        <v>59</v>
      </c>
      <c r="AM5419">
        <v>1</v>
      </c>
      <c r="AN5419" t="s">
        <v>60</v>
      </c>
      <c r="AO5419" s="1" t="d">
        <v>2013-11-14</v>
      </c>
      <c r="AP5419" t="s">
        <v>61</v>
      </c>
      <c r="AQ5419">
        <v>1</v>
      </c>
      <c r="AR5419" t="s">
        <v>60</v>
      </c>
      <c r="AS5419" s="1" t="d">
        <v>2013-11-14</v>
      </c>
      <c r="AT5419" s="1" t="d">
        <v>2013-11-04</v>
      </c>
      <c r="AU5419" s="1" t="d">
        <v>2013-11-06</v>
      </c>
      <c r="AV5419">
        <v>1</v>
      </c>
      <c r="AW5419">
        <v>0</v>
      </c>
      <c r="AX5419">
        <v>869</v>
      </c>
      <c r="AY5419">
        <v>0</v>
      </c>
      <c r="AZ5419">
        <f t="shared" si="504"/>
        <v>1</v>
      </c>
      <c r="BA5419">
        <f t="shared" si="505"/>
        <v>1</v>
      </c>
      <c r="BB5419" s="3">
        <v>1</v>
      </c>
      <c r="BC5419" s="3">
        <v>0</v>
      </c>
      <c r="BD5419" s="3">
        <v>1</v>
      </c>
      <c r="BE5419">
        <f>IF(BD5419&gt;Summary!$C$2,1,0)</f>
        <v>0</v>
      </c>
      <c r="BF5419">
        <f t="shared" si="506"/>
        <v>0</v>
      </c>
      <c r="BG5419">
        <f t="shared" si="507"/>
        <v>1</v>
      </c>
      <c r="BH5419">
        <f t="shared" si="508"/>
        <v>0</v>
      </c>
      <c r="BI5419">
        <f t="shared" si="509"/>
        <v>0</v>
      </c>
    </row>
    <row r="5420" spans="1:61" x14ac:dyDescent="0.2">
      <c r="A5420">
        <v>8256</v>
      </c>
      <c r="B5420" t="s">
        <v>19379</v>
      </c>
      <c r="C5420" t="s">
        <v>19380</v>
      </c>
      <c r="D5420" t="s">
        <v>19381</v>
      </c>
      <c r="E5420" s="1" t="d">
        <v>2013-05-17</v>
      </c>
      <c r="F5420" t="s">
        <v>53</v>
      </c>
      <c r="G5420" s="1" t="d">
        <v>1987-01-13</v>
      </c>
      <c r="H5420">
        <v>29</v>
      </c>
      <c r="I5420" t="s">
        <v>65</v>
      </c>
      <c r="J5420" t="s">
        <v>66</v>
      </c>
      <c r="K5420">
        <v>0</v>
      </c>
      <c r="L5420">
        <v>0</v>
      </c>
      <c r="M5420">
        <v>0</v>
      </c>
      <c r="N5420">
        <v>11</v>
      </c>
      <c r="O5420">
        <v>-1</v>
      </c>
      <c r="P5420" s="2" t="d">
        <v>2013-05-16T07:42:12.000000122934579900</v>
      </c>
      <c r="Q5420" s="2" t="d">
        <v>2013-05-18T04:29:29.99999990221113300</v>
      </c>
      <c r="R5420" t="s">
        <v>19382</v>
      </c>
      <c r="S5420" s="1" t="d">
        <v>2013-05-16</v>
      </c>
      <c r="U5420">
        <v>1</v>
      </c>
      <c r="V5420" t="s">
        <v>57</v>
      </c>
      <c r="W5420" t="s">
        <v>172</v>
      </c>
      <c r="X5420">
        <v>1</v>
      </c>
      <c r="Y5420" t="s">
        <v>19383</v>
      </c>
      <c r="Z5420" t="s">
        <v>135</v>
      </c>
      <c r="AA5420">
        <v>0</v>
      </c>
      <c r="AB5420" s="1" t="d">
        <v>2013-10-01</v>
      </c>
      <c r="AC5420" t="s">
        <v>218</v>
      </c>
      <c r="AD5420" s="1" t="d">
        <v>2013-10-01</v>
      </c>
      <c r="AE5420" s="1" t="d">
        <v>2013-11-21</v>
      </c>
      <c r="AG5420">
        <v>0</v>
      </c>
      <c r="AL5420" t="s">
        <v>59</v>
      </c>
      <c r="AM5420">
        <v>3</v>
      </c>
      <c r="AN5420" t="s">
        <v>60</v>
      </c>
      <c r="AO5420" s="1" t="d">
        <v>2013-05-17</v>
      </c>
      <c r="AP5420" t="s">
        <v>61</v>
      </c>
      <c r="AQ5420">
        <v>4</v>
      </c>
      <c r="AR5420" t="s">
        <v>60</v>
      </c>
      <c r="AS5420" s="1" t="d">
        <v>2013-05-17</v>
      </c>
      <c r="AT5420" s="1" t="d">
        <v>2013-06-21</v>
      </c>
      <c r="AU5420" s="1" t="d">
        <v>2013-08-18</v>
      </c>
      <c r="AV5420">
        <v>11</v>
      </c>
      <c r="AW5420">
        <v>1</v>
      </c>
      <c r="AX5420">
        <v>35</v>
      </c>
      <c r="AY5420">
        <v>0</v>
      </c>
      <c r="AZ5420">
        <f t="shared" si="504"/>
        <v>1</v>
      </c>
      <c r="BA5420">
        <f t="shared" si="505"/>
        <v>1</v>
      </c>
      <c r="BB5420" s="3">
        <v>1</v>
      </c>
      <c r="BC5420" s="3">
        <v>1</v>
      </c>
      <c r="BD5420" s="3">
        <v>3</v>
      </c>
      <c r="BE5420">
        <f>IF(BD5420&gt;Summary!$C$2,1,0)</f>
        <v>0</v>
      </c>
      <c r="BF5420">
        <f t="shared" si="506"/>
        <v>0</v>
      </c>
      <c r="BG5420">
        <f t="shared" si="507"/>
        <v>0</v>
      </c>
      <c r="BH5420">
        <f t="shared" si="508"/>
        <v>0</v>
      </c>
      <c r="BI5420">
        <f t="shared" si="509"/>
        <v>1</v>
      </c>
    </row>
    <row r="5421" spans="1:61" x14ac:dyDescent="0.2">
      <c r="A5421">
        <v>8257</v>
      </c>
      <c r="B5421" t="s">
        <v>19384</v>
      </c>
      <c r="C5421" t="s">
        <v>19385</v>
      </c>
      <c r="D5421" t="s">
        <v>1371</v>
      </c>
      <c r="E5421" s="1" t="d">
        <v>2013-12-23</v>
      </c>
      <c r="F5421" t="s">
        <v>53</v>
      </c>
      <c r="G5421" s="1" t="d">
        <v>1981-09-20</v>
      </c>
      <c r="H5421">
        <v>34</v>
      </c>
      <c r="I5421" t="s">
        <v>65</v>
      </c>
      <c r="J5421" t="s">
        <v>66</v>
      </c>
      <c r="K5421">
        <v>0</v>
      </c>
      <c r="L5421">
        <v>0</v>
      </c>
      <c r="M5421">
        <v>0</v>
      </c>
      <c r="N5421">
        <v>8</v>
      </c>
      <c r="O5421">
        <v>-1</v>
      </c>
      <c r="P5421" s="2" t="d">
        <v>2013-12-22T05:47:01.00000020582229200</v>
      </c>
      <c r="Q5421" s="2" t="d">
        <v>2013-12-23T08:30:29.00000028312206325</v>
      </c>
      <c r="R5421" t="s">
        <v>19386</v>
      </c>
      <c r="S5421" s="1" t="d">
        <v>2013-12-22</v>
      </c>
      <c r="U5421">
        <v>1</v>
      </c>
      <c r="V5421" t="s">
        <v>97</v>
      </c>
      <c r="W5421" t="s">
        <v>98</v>
      </c>
      <c r="X5421">
        <v>1</v>
      </c>
      <c r="Y5421" t="s">
        <v>19387</v>
      </c>
      <c r="Z5421" t="s">
        <v>135</v>
      </c>
      <c r="AB5421" s="1" t="d">
        <v>2016-03-02</v>
      </c>
      <c r="AC5421" t="s">
        <v>136</v>
      </c>
      <c r="AG5421">
        <v>0</v>
      </c>
      <c r="AL5421" t="s">
        <v>59</v>
      </c>
      <c r="AM5421">
        <v>7</v>
      </c>
      <c r="AN5421" t="s">
        <v>87</v>
      </c>
      <c r="AO5421" s="1" t="d">
        <v>2013-12-23</v>
      </c>
      <c r="AP5421" t="s">
        <v>61</v>
      </c>
      <c r="AQ5421">
        <v>3</v>
      </c>
      <c r="AR5421" t="s">
        <v>60</v>
      </c>
      <c r="AS5421" s="1" t="d">
        <v>2013-12-23</v>
      </c>
      <c r="AT5421" s="1" t="d">
        <v>2015-11-13</v>
      </c>
      <c r="AU5421" s="1" t="d">
        <v>2015-11-13</v>
      </c>
      <c r="AV5421">
        <v>8</v>
      </c>
      <c r="AW5421">
        <v>0</v>
      </c>
      <c r="AX5421">
        <v>690</v>
      </c>
      <c r="AY5421">
        <v>0</v>
      </c>
      <c r="AZ5421">
        <f t="shared" si="504"/>
        <v>1</v>
      </c>
      <c r="BA5421">
        <f t="shared" si="505"/>
        <v>1</v>
      </c>
      <c r="BB5421" s="3">
        <v>1</v>
      </c>
      <c r="BC5421" s="3">
        <v>0</v>
      </c>
      <c r="BD5421" s="3">
        <v>7</v>
      </c>
      <c r="BE5421">
        <f>IF(BD5421&gt;Summary!$C$2,1,0)</f>
        <v>1</v>
      </c>
      <c r="BF5421">
        <f t="shared" si="506"/>
        <v>0</v>
      </c>
      <c r="BG5421">
        <f t="shared" si="507"/>
        <v>0</v>
      </c>
      <c r="BH5421">
        <f t="shared" si="508"/>
        <v>1</v>
      </c>
      <c r="BI5421">
        <f t="shared" si="509"/>
        <v>0</v>
      </c>
    </row>
    <row r="5422" spans="1:61" x14ac:dyDescent="0.2">
      <c r="A5422">
        <v>8258</v>
      </c>
      <c r="B5422" t="s">
        <v>19388</v>
      </c>
      <c r="C5422" t="s">
        <v>1437</v>
      </c>
      <c r="D5422" t="s">
        <v>4109</v>
      </c>
      <c r="E5422" s="1" t="d">
        <v>2013-01-09</v>
      </c>
      <c r="F5422" t="s">
        <v>53</v>
      </c>
      <c r="G5422" s="1" t="d">
        <v>1990-01-05</v>
      </c>
      <c r="H5422">
        <v>26</v>
      </c>
      <c r="I5422" t="s">
        <v>65</v>
      </c>
      <c r="J5422" t="s">
        <v>66</v>
      </c>
      <c r="K5422">
        <v>0</v>
      </c>
      <c r="L5422">
        <v>0</v>
      </c>
      <c r="M5422">
        <v>0</v>
      </c>
      <c r="N5422">
        <v>6</v>
      </c>
      <c r="O5422">
        <v>-1</v>
      </c>
      <c r="P5422" s="2" t="d">
        <v>2013-01-08T02:38:00.999999702908098800</v>
      </c>
      <c r="Q5422" s="2" t="d">
        <v>2013-01-10T03:49:51.00000013131648375</v>
      </c>
      <c r="R5422" t="s">
        <v>19389</v>
      </c>
      <c r="S5422" s="1" t="d">
        <v>2013-01-08</v>
      </c>
      <c r="U5422">
        <v>1</v>
      </c>
      <c r="V5422" t="s">
        <v>57</v>
      </c>
      <c r="W5422" t="s">
        <v>4182</v>
      </c>
      <c r="X5422">
        <v>1</v>
      </c>
      <c r="Y5422" t="s">
        <v>19390</v>
      </c>
      <c r="Z5422" t="s">
        <v>106</v>
      </c>
      <c r="AA5422">
        <v>0</v>
      </c>
      <c r="AB5422" s="1" t="d">
        <v>2014-08-20</v>
      </c>
      <c r="AC5422" t="s">
        <v>434</v>
      </c>
      <c r="AD5422" s="1" t="d">
        <v>2014-08-20</v>
      </c>
      <c r="AE5422" s="1" t="d">
        <v>2014-08-21</v>
      </c>
      <c r="AG5422">
        <v>1</v>
      </c>
      <c r="AH5422" t="s">
        <v>19390</v>
      </c>
      <c r="AI5422" t="s">
        <v>106</v>
      </c>
      <c r="AJ5422" s="1" t="d">
        <v>2014-08-20</v>
      </c>
      <c r="AK5422" t="s">
        <v>434</v>
      </c>
      <c r="AL5422" t="s">
        <v>59</v>
      </c>
      <c r="AM5422">
        <v>7</v>
      </c>
      <c r="AN5422" t="s">
        <v>87</v>
      </c>
      <c r="AO5422" s="1" t="d">
        <v>2013-01-09</v>
      </c>
      <c r="AP5422" t="s">
        <v>61</v>
      </c>
      <c r="AQ5422">
        <v>6</v>
      </c>
      <c r="AR5422" t="s">
        <v>87</v>
      </c>
      <c r="AS5422" s="1" t="d">
        <v>2013-01-09</v>
      </c>
      <c r="AT5422" s="1" t="d">
        <v>2014-08-20</v>
      </c>
      <c r="AU5422" s="1" t="d">
        <v>2014-08-21</v>
      </c>
      <c r="AV5422">
        <v>6</v>
      </c>
      <c r="AW5422">
        <v>1</v>
      </c>
      <c r="AX5422">
        <v>588</v>
      </c>
      <c r="AY5422">
        <v>1</v>
      </c>
      <c r="AZ5422">
        <f t="shared" si="504"/>
        <v>1</v>
      </c>
      <c r="BA5422">
        <f t="shared" si="505"/>
        <v>1</v>
      </c>
      <c r="BB5422" s="3">
        <v>1</v>
      </c>
      <c r="BC5422" s="3">
        <v>1</v>
      </c>
      <c r="BD5422" s="3">
        <v>7</v>
      </c>
      <c r="BE5422">
        <f>IF(BD5422&gt;Summary!$C$2,1,0)</f>
        <v>1</v>
      </c>
      <c r="BF5422">
        <f t="shared" si="506"/>
        <v>1</v>
      </c>
      <c r="BG5422">
        <f t="shared" si="507"/>
        <v>0</v>
      </c>
      <c r="BH5422">
        <f t="shared" si="508"/>
        <v>0</v>
      </c>
      <c r="BI5422">
        <f t="shared" si="509"/>
        <v>0</v>
      </c>
    </row>
    <row r="5423" spans="1:61" x14ac:dyDescent="0.2">
      <c r="A5423">
        <v>8259</v>
      </c>
      <c r="B5423" t="s">
        <v>19391</v>
      </c>
      <c r="C5423" t="s">
        <v>2388</v>
      </c>
      <c r="D5423" t="s">
        <v>19392</v>
      </c>
      <c r="E5423" s="1" t="d">
        <v>2013-10-02</v>
      </c>
      <c r="F5423" t="s">
        <v>53</v>
      </c>
      <c r="G5423" s="1" t="d">
        <v>1957-11-11</v>
      </c>
      <c r="H5423">
        <v>58</v>
      </c>
      <c r="I5423" t="s">
        <v>54</v>
      </c>
      <c r="J5423" t="s">
        <v>66</v>
      </c>
      <c r="K5423">
        <v>0</v>
      </c>
      <c r="L5423">
        <v>0</v>
      </c>
      <c r="M5423">
        <v>0</v>
      </c>
      <c r="N5423">
        <v>0</v>
      </c>
      <c r="O5423">
        <v>-1</v>
      </c>
      <c r="P5423" s="2" t="d">
        <v>2013-10-01T08:09:04.99999999534338825</v>
      </c>
      <c r="Q5423" s="2" t="d">
        <v>2013-10-03T12:13:46.00000009406358300</v>
      </c>
      <c r="R5423" t="s">
        <v>19393</v>
      </c>
      <c r="S5423" s="1" t="d">
        <v>2013-10-01</v>
      </c>
      <c r="U5423">
        <v>1</v>
      </c>
      <c r="V5423" t="s">
        <v>57</v>
      </c>
      <c r="W5423" t="s">
        <v>71</v>
      </c>
      <c r="X5423">
        <v>0</v>
      </c>
      <c r="AG5423">
        <v>0</v>
      </c>
      <c r="AL5423" t="s">
        <v>59</v>
      </c>
      <c r="AM5423">
        <v>1</v>
      </c>
      <c r="AN5423" t="s">
        <v>60</v>
      </c>
      <c r="AO5423" s="1" t="d">
        <v>2013-10-02</v>
      </c>
      <c r="AP5423" t="s">
        <v>61</v>
      </c>
      <c r="AQ5423">
        <v>1</v>
      </c>
      <c r="AR5423" t="s">
        <v>60</v>
      </c>
      <c r="AS5423" s="1" t="d">
        <v>2013-10-02</v>
      </c>
      <c r="AT5423" s="1" t="d">
        <v>2013-10-01</v>
      </c>
      <c r="AU5423" s="1" t="d">
        <v>2013-10-03</v>
      </c>
      <c r="AV5423">
        <v>0</v>
      </c>
      <c r="AW5423">
        <v>1</v>
      </c>
      <c r="AX5423">
        <v>912</v>
      </c>
      <c r="AY5423">
        <v>0</v>
      </c>
      <c r="AZ5423">
        <f t="shared" si="504"/>
        <v>1</v>
      </c>
      <c r="BA5423">
        <f t="shared" si="505"/>
        <v>1</v>
      </c>
      <c r="BB5423" s="3">
        <v>1</v>
      </c>
      <c r="BC5423" s="3">
        <v>0</v>
      </c>
      <c r="BD5423" s="3">
        <v>1</v>
      </c>
      <c r="BE5423">
        <f>IF(BD5423&gt;Summary!$C$2,1,0)</f>
        <v>0</v>
      </c>
      <c r="BF5423">
        <f t="shared" si="506"/>
        <v>0</v>
      </c>
      <c r="BG5423">
        <f t="shared" si="507"/>
        <v>1</v>
      </c>
      <c r="BH5423">
        <f t="shared" si="508"/>
        <v>0</v>
      </c>
      <c r="BI5423">
        <f t="shared" si="509"/>
        <v>0</v>
      </c>
    </row>
    <row r="5424" spans="1:61" x14ac:dyDescent="0.2">
      <c r="A5424">
        <v>8260</v>
      </c>
      <c r="B5424" t="s">
        <v>19394</v>
      </c>
      <c r="C5424" t="s">
        <v>177</v>
      </c>
      <c r="D5424" t="s">
        <v>19395</v>
      </c>
      <c r="E5424" s="1" t="d">
        <v>2013-02-08</v>
      </c>
      <c r="F5424" t="s">
        <v>53</v>
      </c>
      <c r="G5424" s="1" t="d">
        <v>1978-07-07</v>
      </c>
      <c r="H5424">
        <v>37</v>
      </c>
      <c r="I5424" t="s">
        <v>65</v>
      </c>
      <c r="J5424" t="s">
        <v>161</v>
      </c>
      <c r="K5424">
        <v>0</v>
      </c>
      <c r="L5424">
        <v>0</v>
      </c>
      <c r="M5424">
        <v>0</v>
      </c>
      <c r="N5424">
        <v>6</v>
      </c>
      <c r="O5424">
        <v>-24</v>
      </c>
      <c r="P5424" s="2" t="d">
        <v>2013-01-15T12:37:37.00000016950070550</v>
      </c>
      <c r="Q5424" s="2" t="d">
        <v>2013-02-08T11:34:25.99999973550439050</v>
      </c>
      <c r="R5424" t="s">
        <v>19396</v>
      </c>
      <c r="T5424" s="1" t="d">
        <v>2013-01-15</v>
      </c>
      <c r="U5424">
        <v>24</v>
      </c>
      <c r="V5424" t="s">
        <v>57</v>
      </c>
      <c r="W5424" t="s">
        <v>92</v>
      </c>
      <c r="X5424">
        <v>1</v>
      </c>
      <c r="Y5424" t="s">
        <v>19397</v>
      </c>
      <c r="Z5424" t="s">
        <v>135</v>
      </c>
      <c r="AB5424" s="1" t="d">
        <v>2015-09-01</v>
      </c>
      <c r="AC5424" t="s">
        <v>201</v>
      </c>
      <c r="AG5424">
        <v>1</v>
      </c>
      <c r="AH5424" t="s">
        <v>19398</v>
      </c>
      <c r="AI5424" t="s">
        <v>6170</v>
      </c>
      <c r="AJ5424" s="1" t="d">
        <v>2016-01-22</v>
      </c>
      <c r="AK5424" t="s">
        <v>6171</v>
      </c>
      <c r="AL5424" t="s">
        <v>59</v>
      </c>
      <c r="AM5424">
        <v>5</v>
      </c>
      <c r="AN5424" t="s">
        <v>87</v>
      </c>
      <c r="AO5424" s="1" t="d">
        <v>2013-02-08</v>
      </c>
      <c r="AP5424" t="s">
        <v>61</v>
      </c>
      <c r="AQ5424">
        <v>3</v>
      </c>
      <c r="AR5424" t="s">
        <v>60</v>
      </c>
      <c r="AS5424" s="1" t="d">
        <v>2013-02-08</v>
      </c>
      <c r="AT5424" s="1" t="d">
        <v>2014-01-31</v>
      </c>
      <c r="AU5424" s="1" t="d">
        <v>2014-03-04</v>
      </c>
      <c r="AV5424">
        <v>6</v>
      </c>
      <c r="AW5424">
        <v>0</v>
      </c>
      <c r="AX5424">
        <v>357</v>
      </c>
      <c r="AY5424">
        <v>0</v>
      </c>
      <c r="AZ5424">
        <f t="shared" si="504"/>
        <v>1</v>
      </c>
      <c r="BA5424">
        <f t="shared" si="505"/>
        <v>1</v>
      </c>
      <c r="BB5424" s="3">
        <v>1</v>
      </c>
      <c r="BC5424" s="3">
        <v>1</v>
      </c>
      <c r="BD5424" s="3">
        <v>5</v>
      </c>
      <c r="BE5424">
        <f>IF(BD5424&gt;Summary!$C$2,1,0)</f>
        <v>0</v>
      </c>
      <c r="BF5424">
        <f t="shared" si="506"/>
        <v>0</v>
      </c>
      <c r="BG5424">
        <f t="shared" si="507"/>
        <v>0</v>
      </c>
      <c r="BH5424">
        <f t="shared" si="508"/>
        <v>0</v>
      </c>
      <c r="BI5424">
        <f t="shared" si="509"/>
        <v>1</v>
      </c>
    </row>
    <row r="5425" spans="1:61" x14ac:dyDescent="0.2">
      <c r="A5425">
        <v>8261</v>
      </c>
      <c r="B5425" t="s">
        <v>19399</v>
      </c>
      <c r="C5425" t="s">
        <v>63</v>
      </c>
      <c r="D5425" t="s">
        <v>19400</v>
      </c>
      <c r="E5425" s="1" t="d">
        <v>2013-05-22</v>
      </c>
      <c r="F5425" t="s">
        <v>53</v>
      </c>
      <c r="G5425" s="1" t="d">
        <v>1993-03-27</v>
      </c>
      <c r="H5425">
        <v>23</v>
      </c>
      <c r="I5425" t="s">
        <v>75</v>
      </c>
      <c r="J5425" t="s">
        <v>66</v>
      </c>
      <c r="K5425">
        <v>0</v>
      </c>
      <c r="L5425">
        <v>0</v>
      </c>
      <c r="M5425">
        <v>0</v>
      </c>
      <c r="N5425">
        <v>1</v>
      </c>
      <c r="R5425" t="s">
        <v>19401</v>
      </c>
      <c r="T5425" s="1" t="d">
        <v>2013-05-21</v>
      </c>
      <c r="U5425">
        <v>1</v>
      </c>
      <c r="V5425" t="s">
        <v>57</v>
      </c>
      <c r="W5425" t="s">
        <v>92</v>
      </c>
      <c r="X5425">
        <v>0</v>
      </c>
      <c r="AG5425">
        <v>0</v>
      </c>
      <c r="AL5425" t="s">
        <v>59</v>
      </c>
      <c r="AM5425">
        <v>8</v>
      </c>
      <c r="AN5425" t="s">
        <v>86</v>
      </c>
      <c r="AO5425" s="1" t="d">
        <v>2013-05-22</v>
      </c>
      <c r="AP5425" t="s">
        <v>61</v>
      </c>
      <c r="AQ5425">
        <v>9</v>
      </c>
      <c r="AR5425" t="s">
        <v>86</v>
      </c>
      <c r="AS5425" s="1" t="d">
        <v>2013-05-22</v>
      </c>
      <c r="AV5425">
        <v>1</v>
      </c>
      <c r="AW5425">
        <v>0</v>
      </c>
      <c r="AX5425">
        <v>1045</v>
      </c>
      <c r="AY5425">
        <v>0</v>
      </c>
      <c r="AZ5425">
        <f t="shared" si="504"/>
        <v>1</v>
      </c>
      <c r="BA5425">
        <f t="shared" si="505"/>
        <v>0</v>
      </c>
      <c r="BB5425" s="3">
        <v>1</v>
      </c>
      <c r="BC5425" s="3">
        <v>0</v>
      </c>
      <c r="BD5425" s="3">
        <v>8</v>
      </c>
      <c r="BE5425">
        <f>IF(BD5425&gt;Summary!$C$2,1,0)</f>
        <v>1</v>
      </c>
      <c r="BF5425">
        <f t="shared" si="506"/>
        <v>0</v>
      </c>
      <c r="BG5425">
        <f t="shared" si="507"/>
        <v>0</v>
      </c>
      <c r="BH5425">
        <f t="shared" si="508"/>
        <v>1</v>
      </c>
      <c r="BI5425">
        <f t="shared" si="509"/>
        <v>0</v>
      </c>
    </row>
    <row r="5426" spans="1:61" x14ac:dyDescent="0.2">
      <c r="A5426">
        <v>8262</v>
      </c>
      <c r="B5426" t="s">
        <v>19402</v>
      </c>
      <c r="C5426" t="s">
        <v>406</v>
      </c>
      <c r="D5426" t="s">
        <v>19403</v>
      </c>
      <c r="E5426" s="1" t="d">
        <v>2014-08-21</v>
      </c>
      <c r="F5426" t="s">
        <v>53</v>
      </c>
      <c r="G5426" s="1" t="d">
        <v>1967-06-27</v>
      </c>
      <c r="H5426">
        <v>48</v>
      </c>
      <c r="I5426" t="s">
        <v>54</v>
      </c>
      <c r="J5426" t="s">
        <v>102</v>
      </c>
      <c r="K5426">
        <v>0</v>
      </c>
      <c r="L5426">
        <v>0</v>
      </c>
      <c r="M5426">
        <v>0</v>
      </c>
      <c r="N5426">
        <v>0</v>
      </c>
      <c r="O5426">
        <v>-6</v>
      </c>
      <c r="P5426" s="2" t="d">
        <v>2014-08-15T04:49:17.00000014621764675</v>
      </c>
      <c r="Q5426" s="2" t="d">
        <v>2014-08-16T02:20:00.99999995436519675</v>
      </c>
      <c r="R5426" t="s">
        <v>19404</v>
      </c>
      <c r="S5426" s="1" t="d">
        <v>2014-08-15</v>
      </c>
      <c r="U5426">
        <v>6</v>
      </c>
      <c r="V5426" t="s">
        <v>97</v>
      </c>
      <c r="W5426" t="s">
        <v>399</v>
      </c>
      <c r="X5426">
        <v>1</v>
      </c>
      <c r="Y5426" t="s">
        <v>19405</v>
      </c>
      <c r="Z5426" t="s">
        <v>79</v>
      </c>
      <c r="AB5426" s="1" t="d">
        <v>2015-11-10</v>
      </c>
      <c r="AC5426" t="s">
        <v>213</v>
      </c>
      <c r="AG5426">
        <v>0</v>
      </c>
      <c r="AL5426" t="s">
        <v>59</v>
      </c>
      <c r="AM5426">
        <v>6</v>
      </c>
      <c r="AN5426" t="s">
        <v>87</v>
      </c>
      <c r="AO5426" s="1" t="d">
        <v>2014-08-21</v>
      </c>
      <c r="AP5426" t="s">
        <v>61</v>
      </c>
      <c r="AQ5426">
        <v>2</v>
      </c>
      <c r="AR5426" t="s">
        <v>60</v>
      </c>
      <c r="AS5426" s="1" t="d">
        <v>2014-08-21</v>
      </c>
      <c r="AT5426" s="1" t="d">
        <v>2014-08-15</v>
      </c>
      <c r="AU5426" s="1" t="d">
        <v>2014-08-16</v>
      </c>
      <c r="AV5426">
        <v>0</v>
      </c>
      <c r="AW5426">
        <v>0</v>
      </c>
      <c r="AX5426">
        <v>446</v>
      </c>
      <c r="AY5426">
        <v>1</v>
      </c>
      <c r="AZ5426">
        <f t="shared" si="504"/>
        <v>1</v>
      </c>
      <c r="BA5426">
        <f t="shared" si="505"/>
        <v>1</v>
      </c>
      <c r="BB5426" s="3">
        <v>1</v>
      </c>
      <c r="BC5426" s="3">
        <v>1</v>
      </c>
      <c r="BD5426" s="3">
        <v>6</v>
      </c>
      <c r="BE5426">
        <f>IF(BD5426&gt;Summary!$C$2,1,0)</f>
        <v>1</v>
      </c>
      <c r="BF5426">
        <f t="shared" si="506"/>
        <v>1</v>
      </c>
      <c r="BG5426">
        <f t="shared" si="507"/>
        <v>0</v>
      </c>
      <c r="BH5426">
        <f t="shared" si="508"/>
        <v>0</v>
      </c>
      <c r="BI5426">
        <f t="shared" si="509"/>
        <v>0</v>
      </c>
    </row>
    <row r="5427" spans="1:61" x14ac:dyDescent="0.2">
      <c r="A5427">
        <v>8263</v>
      </c>
      <c r="B5427" t="s">
        <v>19406</v>
      </c>
      <c r="C5427" t="s">
        <v>6048</v>
      </c>
      <c r="D5427" t="s">
        <v>19407</v>
      </c>
      <c r="E5427" s="1" t="d">
        <v>2013-08-27</v>
      </c>
      <c r="F5427" t="s">
        <v>53</v>
      </c>
      <c r="G5427" s="1" t="d">
        <v>1954-07-29</v>
      </c>
      <c r="H5427">
        <v>61</v>
      </c>
      <c r="I5427" t="s">
        <v>54</v>
      </c>
      <c r="J5427" t="s">
        <v>66</v>
      </c>
      <c r="K5427">
        <v>0</v>
      </c>
      <c r="L5427">
        <v>0</v>
      </c>
      <c r="M5427">
        <v>0</v>
      </c>
      <c r="N5427">
        <v>9</v>
      </c>
      <c r="O5427">
        <v>253</v>
      </c>
      <c r="P5427" s="2" t="d">
        <v>2014-05-07T10:19:10.999999791383742975</v>
      </c>
      <c r="Q5427" s="2" t="d">
        <v>2014-08-11T01:36:50.00000028870999600</v>
      </c>
      <c r="R5427" t="s">
        <v>19408</v>
      </c>
      <c r="T5427" s="1" t="d">
        <v>2012-11-02</v>
      </c>
      <c r="U5427">
        <v>298</v>
      </c>
      <c r="V5427" t="s">
        <v>57</v>
      </c>
      <c r="W5427" t="s">
        <v>92</v>
      </c>
      <c r="X5427">
        <v>0</v>
      </c>
      <c r="AG5427">
        <v>0</v>
      </c>
      <c r="AL5427" t="s">
        <v>59</v>
      </c>
      <c r="AM5427">
        <v>2</v>
      </c>
      <c r="AN5427" t="s">
        <v>60</v>
      </c>
      <c r="AO5427" s="1" t="d">
        <v>2013-08-27</v>
      </c>
      <c r="AP5427" t="s">
        <v>61</v>
      </c>
      <c r="AQ5427">
        <v>2</v>
      </c>
      <c r="AR5427" t="s">
        <v>60</v>
      </c>
      <c r="AS5427" s="1" t="d">
        <v>2013-08-27</v>
      </c>
      <c r="AT5427" s="1" t="d">
        <v>2014-05-07</v>
      </c>
      <c r="AU5427" s="1" t="d">
        <v>2014-08-11</v>
      </c>
      <c r="AV5427">
        <v>9</v>
      </c>
      <c r="AW5427">
        <v>0</v>
      </c>
      <c r="AX5427">
        <v>253</v>
      </c>
      <c r="AY5427">
        <v>0</v>
      </c>
      <c r="AZ5427">
        <f t="shared" si="504"/>
        <v>0</v>
      </c>
      <c r="BA5427">
        <f t="shared" si="505"/>
        <v>1</v>
      </c>
      <c r="BB5427" s="3">
        <v>1</v>
      </c>
      <c r="BC5427" s="3">
        <v>0</v>
      </c>
      <c r="BD5427" s="3">
        <v>2</v>
      </c>
      <c r="BE5427">
        <f>IF(BD5427&gt;Summary!$C$2,1,0)</f>
        <v>0</v>
      </c>
      <c r="BF5427">
        <f t="shared" si="506"/>
        <v>0</v>
      </c>
      <c r="BG5427">
        <f t="shared" si="507"/>
        <v>1</v>
      </c>
      <c r="BH5427">
        <f t="shared" si="508"/>
        <v>0</v>
      </c>
      <c r="BI5427">
        <f t="shared" si="509"/>
        <v>0</v>
      </c>
    </row>
    <row r="5428" spans="1:61" x14ac:dyDescent="0.2">
      <c r="A5428">
        <v>8264</v>
      </c>
      <c r="B5428" t="s">
        <v>19409</v>
      </c>
      <c r="C5428" t="s">
        <v>19410</v>
      </c>
      <c r="D5428" t="s">
        <v>2987</v>
      </c>
      <c r="E5428" s="1" t="d">
        <v>2014-11-01</v>
      </c>
      <c r="F5428" t="s">
        <v>53</v>
      </c>
      <c r="G5428" s="1" t="d">
        <v>1985-04-30</v>
      </c>
      <c r="H5428">
        <v>30</v>
      </c>
      <c r="I5428" t="s">
        <v>65</v>
      </c>
      <c r="J5428" t="s">
        <v>66</v>
      </c>
      <c r="K5428">
        <v>0</v>
      </c>
      <c r="L5428">
        <v>0</v>
      </c>
      <c r="M5428">
        <v>0</v>
      </c>
      <c r="N5428">
        <v>1</v>
      </c>
      <c r="O5428">
        <v>-1</v>
      </c>
      <c r="P5428" s="2" t="d">
        <v>2014-10-31T06:09:52.99999969080090825</v>
      </c>
      <c r="Q5428" s="2" t="d">
        <v>2014-11-01T08:55:19.99999992549419175</v>
      </c>
      <c r="R5428" t="s">
        <v>19411</v>
      </c>
      <c r="S5428" s="1" t="d">
        <v>2014-10-31</v>
      </c>
      <c r="U5428">
        <v>1</v>
      </c>
      <c r="V5428" t="s">
        <v>57</v>
      </c>
      <c r="W5428" t="s">
        <v>192</v>
      </c>
      <c r="X5428">
        <v>1</v>
      </c>
      <c r="Y5428" t="s">
        <v>19412</v>
      </c>
      <c r="Z5428" t="s">
        <v>135</v>
      </c>
      <c r="AA5428">
        <v>0</v>
      </c>
      <c r="AB5428" s="1" t="d">
        <v>2015-05-11</v>
      </c>
      <c r="AC5428" t="s">
        <v>399</v>
      </c>
      <c r="AD5428" s="1" t="d">
        <v>2015-05-11</v>
      </c>
      <c r="AE5428" s="1" t="d">
        <v>2015-05-15</v>
      </c>
      <c r="AG5428">
        <v>0</v>
      </c>
      <c r="AL5428" t="s">
        <v>59</v>
      </c>
      <c r="AM5428">
        <v>3</v>
      </c>
      <c r="AN5428" t="s">
        <v>60</v>
      </c>
      <c r="AO5428" s="1" t="d">
        <v>2014-11-01</v>
      </c>
      <c r="AP5428" t="s">
        <v>61</v>
      </c>
      <c r="AQ5428">
        <v>3</v>
      </c>
      <c r="AR5428" t="s">
        <v>60</v>
      </c>
      <c r="AS5428" s="1" t="d">
        <v>2014-11-01</v>
      </c>
      <c r="AT5428" s="1" t="d">
        <v>2015-02-25</v>
      </c>
      <c r="AU5428" s="1" t="d">
        <v>2015-03-11</v>
      </c>
      <c r="AV5428">
        <v>1</v>
      </c>
      <c r="AW5428">
        <v>0</v>
      </c>
      <c r="AX5428">
        <v>116</v>
      </c>
      <c r="AY5428">
        <v>0</v>
      </c>
      <c r="AZ5428">
        <f t="shared" si="504"/>
        <v>1</v>
      </c>
      <c r="BA5428">
        <f t="shared" si="505"/>
        <v>1</v>
      </c>
      <c r="BB5428" s="3">
        <v>1</v>
      </c>
      <c r="BC5428" s="3">
        <v>1</v>
      </c>
      <c r="BD5428" s="3">
        <v>3</v>
      </c>
      <c r="BE5428">
        <f>IF(BD5428&gt;Summary!$C$2,1,0)</f>
        <v>0</v>
      </c>
      <c r="BF5428">
        <f t="shared" si="506"/>
        <v>0</v>
      </c>
      <c r="BG5428">
        <f t="shared" si="507"/>
        <v>0</v>
      </c>
      <c r="BH5428">
        <f t="shared" si="508"/>
        <v>0</v>
      </c>
      <c r="BI5428">
        <f t="shared" si="509"/>
        <v>1</v>
      </c>
    </row>
    <row r="5429" spans="1:61" x14ac:dyDescent="0.2">
      <c r="A5429">
        <v>8265</v>
      </c>
      <c r="B5429" t="s">
        <v>19413</v>
      </c>
      <c r="C5429" t="s">
        <v>406</v>
      </c>
      <c r="D5429" t="s">
        <v>19414</v>
      </c>
      <c r="E5429" s="1" t="d">
        <v>2014-03-18</v>
      </c>
      <c r="F5429" t="s">
        <v>53</v>
      </c>
      <c r="G5429" s="1" t="d">
        <v>1971-07-19</v>
      </c>
      <c r="H5429">
        <v>44</v>
      </c>
      <c r="I5429" t="s">
        <v>65</v>
      </c>
      <c r="J5429" t="s">
        <v>66</v>
      </c>
      <c r="K5429">
        <v>0</v>
      </c>
      <c r="L5429">
        <v>0</v>
      </c>
      <c r="M5429">
        <v>0</v>
      </c>
      <c r="N5429">
        <v>0</v>
      </c>
      <c r="O5429">
        <v>-1</v>
      </c>
      <c r="P5429" s="2" t="d">
        <v>2014-03-17T11:17:34.99999977182597025</v>
      </c>
      <c r="Q5429" s="2" t="d">
        <v>2014-03-20T03:27:00.00000025145709525</v>
      </c>
      <c r="R5429" t="s">
        <v>19415</v>
      </c>
      <c r="S5429" s="1" t="d">
        <v>2014-03-17</v>
      </c>
      <c r="U5429">
        <v>1</v>
      </c>
      <c r="V5429" t="s">
        <v>57</v>
      </c>
      <c r="W5429" t="s">
        <v>523</v>
      </c>
      <c r="X5429">
        <v>0</v>
      </c>
      <c r="AG5429">
        <v>0</v>
      </c>
      <c r="AL5429" t="s">
        <v>59</v>
      </c>
      <c r="AM5429">
        <v>3</v>
      </c>
      <c r="AN5429" t="s">
        <v>60</v>
      </c>
      <c r="AO5429" s="1" t="d">
        <v>2014-03-18</v>
      </c>
      <c r="AP5429" t="s">
        <v>61</v>
      </c>
      <c r="AQ5429">
        <v>3</v>
      </c>
      <c r="AR5429" t="s">
        <v>60</v>
      </c>
      <c r="AS5429" s="1" t="d">
        <v>2014-03-18</v>
      </c>
      <c r="AT5429" s="1" t="d">
        <v>2014-03-17</v>
      </c>
      <c r="AU5429" s="1" t="d">
        <v>2014-03-20</v>
      </c>
      <c r="AV5429">
        <v>0</v>
      </c>
      <c r="AW5429">
        <v>2</v>
      </c>
      <c r="AX5429">
        <v>745</v>
      </c>
      <c r="AY5429">
        <v>0</v>
      </c>
      <c r="AZ5429">
        <f t="shared" si="504"/>
        <v>1</v>
      </c>
      <c r="BA5429">
        <f t="shared" si="505"/>
        <v>1</v>
      </c>
      <c r="BB5429" s="3">
        <v>1</v>
      </c>
      <c r="BC5429" s="3">
        <v>0</v>
      </c>
      <c r="BD5429" s="3">
        <v>3</v>
      </c>
      <c r="BE5429">
        <f>IF(BD5429&gt;Summary!$C$2,1,0)</f>
        <v>0</v>
      </c>
      <c r="BF5429">
        <f t="shared" si="506"/>
        <v>0</v>
      </c>
      <c r="BG5429">
        <f t="shared" si="507"/>
        <v>1</v>
      </c>
      <c r="BH5429">
        <f t="shared" si="508"/>
        <v>0</v>
      </c>
      <c r="BI5429">
        <f t="shared" si="509"/>
        <v>0</v>
      </c>
    </row>
    <row r="5430" spans="1:61" x14ac:dyDescent="0.2">
      <c r="A5430">
        <v>8266</v>
      </c>
      <c r="B5430" t="s">
        <v>19416</v>
      </c>
      <c r="C5430" t="s">
        <v>338</v>
      </c>
      <c r="D5430" t="s">
        <v>677</v>
      </c>
      <c r="E5430" s="1" t="d">
        <v>2013-03-26</v>
      </c>
      <c r="F5430" t="s">
        <v>53</v>
      </c>
      <c r="G5430" s="1" t="d">
        <v>1990-03-11</v>
      </c>
      <c r="H5430">
        <v>26</v>
      </c>
      <c r="I5430" t="s">
        <v>65</v>
      </c>
      <c r="J5430" t="s">
        <v>66</v>
      </c>
      <c r="K5430">
        <v>0</v>
      </c>
      <c r="L5430">
        <v>0</v>
      </c>
      <c r="M5430">
        <v>0</v>
      </c>
      <c r="N5430">
        <v>3</v>
      </c>
      <c r="O5430">
        <v>1057</v>
      </c>
      <c r="P5430" s="2" t="d">
        <v>2016-02-16T12:57:47.00000013224780475</v>
      </c>
      <c r="Q5430" s="2" t="d">
        <v>2016-02-16T07:42:39.99999975319951650</v>
      </c>
      <c r="R5430" t="s">
        <v>19417</v>
      </c>
      <c r="T5430" s="1" t="d">
        <v>2011-12-23</v>
      </c>
      <c r="U5430">
        <v>459</v>
      </c>
      <c r="V5430" t="s">
        <v>57</v>
      </c>
      <c r="W5430" t="s">
        <v>92</v>
      </c>
      <c r="X5430">
        <v>1</v>
      </c>
      <c r="Y5430" t="s">
        <v>19418</v>
      </c>
      <c r="Z5430" t="s">
        <v>79</v>
      </c>
      <c r="AA5430">
        <v>131</v>
      </c>
      <c r="AB5430" s="1" t="d">
        <v>2015-10-08</v>
      </c>
      <c r="AC5430" t="s">
        <v>397</v>
      </c>
      <c r="AD5430" s="1" t="d">
        <v>2016-02-16</v>
      </c>
      <c r="AE5430" s="1" t="d">
        <v>2016-02-16</v>
      </c>
      <c r="AG5430">
        <v>0</v>
      </c>
      <c r="AL5430" t="s">
        <v>59</v>
      </c>
      <c r="AM5430">
        <v>7</v>
      </c>
      <c r="AN5430" t="s">
        <v>87</v>
      </c>
      <c r="AO5430" s="1" t="d">
        <v>2013-03-26</v>
      </c>
      <c r="AP5430" t="s">
        <v>61</v>
      </c>
      <c r="AQ5430">
        <v>4</v>
      </c>
      <c r="AR5430" t="s">
        <v>60</v>
      </c>
      <c r="AS5430" s="1" t="d">
        <v>2013-03-26</v>
      </c>
      <c r="AT5430" s="1" t="d">
        <v>2016-02-16</v>
      </c>
      <c r="AU5430" s="1" t="d">
        <v>2016-02-16</v>
      </c>
      <c r="AV5430">
        <v>3</v>
      </c>
      <c r="AW5430">
        <v>0</v>
      </c>
      <c r="AX5430">
        <v>926</v>
      </c>
      <c r="AY5430">
        <v>1</v>
      </c>
      <c r="AZ5430">
        <f t="shared" si="504"/>
        <v>0</v>
      </c>
      <c r="BA5430">
        <f t="shared" si="505"/>
        <v>1</v>
      </c>
      <c r="BB5430" s="3">
        <v>1</v>
      </c>
      <c r="BC5430" s="3">
        <v>0</v>
      </c>
      <c r="BD5430" s="3">
        <v>7</v>
      </c>
      <c r="BE5430">
        <f>IF(BD5430&gt;Summary!$C$2,1,0)</f>
        <v>1</v>
      </c>
      <c r="BF5430">
        <f t="shared" si="506"/>
        <v>0</v>
      </c>
      <c r="BG5430">
        <f t="shared" si="507"/>
        <v>0</v>
      </c>
      <c r="BH5430">
        <f t="shared" si="508"/>
        <v>1</v>
      </c>
      <c r="BI5430">
        <f t="shared" si="509"/>
        <v>0</v>
      </c>
    </row>
    <row r="5431" spans="1:61" x14ac:dyDescent="0.2">
      <c r="A5431">
        <v>8267</v>
      </c>
      <c r="B5431" t="s">
        <v>19419</v>
      </c>
      <c r="C5431" t="s">
        <v>2257</v>
      </c>
      <c r="D5431" t="s">
        <v>509</v>
      </c>
      <c r="E5431" s="1" t="d">
        <v>2013-09-26</v>
      </c>
      <c r="F5431" t="s">
        <v>53</v>
      </c>
      <c r="G5431" s="1" t="d">
        <v>1969-10-09</v>
      </c>
      <c r="H5431">
        <v>46</v>
      </c>
      <c r="I5431" t="s">
        <v>54</v>
      </c>
      <c r="J5431" t="s">
        <v>66</v>
      </c>
      <c r="K5431">
        <v>0</v>
      </c>
      <c r="L5431">
        <v>0</v>
      </c>
      <c r="M5431">
        <v>0</v>
      </c>
      <c r="N5431">
        <v>3</v>
      </c>
      <c r="O5431">
        <v>-35</v>
      </c>
      <c r="P5431" s="2" t="d">
        <v>2013-08-22T01:15:43.00000020302832225</v>
      </c>
      <c r="Q5431" s="2" t="d">
        <v>2013-09-26T05:24:09.00000009220093425</v>
      </c>
      <c r="R5431" t="s">
        <v>19420</v>
      </c>
      <c r="S5431" s="1" t="d">
        <v>2013-08-22</v>
      </c>
      <c r="U5431">
        <v>35</v>
      </c>
      <c r="V5431" t="s">
        <v>57</v>
      </c>
      <c r="W5431" t="s">
        <v>1738</v>
      </c>
      <c r="X5431">
        <v>1</v>
      </c>
      <c r="Y5431" t="s">
        <v>19421</v>
      </c>
      <c r="Z5431" t="s">
        <v>79</v>
      </c>
      <c r="AA5431">
        <v>87</v>
      </c>
      <c r="AB5431" s="1" t="d">
        <v>2013-11-03</v>
      </c>
      <c r="AC5431" t="s">
        <v>5078</v>
      </c>
      <c r="AD5431" s="1" t="d">
        <v>2014-01-29</v>
      </c>
      <c r="AE5431" s="1" t="d">
        <v>2014-02-15</v>
      </c>
      <c r="AG5431">
        <v>1</v>
      </c>
      <c r="AH5431" t="s">
        <v>19422</v>
      </c>
      <c r="AI5431" t="s">
        <v>70</v>
      </c>
      <c r="AJ5431" s="1" t="d">
        <v>2015-01-23</v>
      </c>
      <c r="AK5431" t="s">
        <v>58</v>
      </c>
      <c r="AL5431" t="s">
        <v>59</v>
      </c>
      <c r="AM5431">
        <v>3</v>
      </c>
      <c r="AN5431" t="s">
        <v>60</v>
      </c>
      <c r="AO5431" s="1" t="d">
        <v>2013-09-26</v>
      </c>
      <c r="AP5431" t="s">
        <v>61</v>
      </c>
      <c r="AQ5431">
        <v>3</v>
      </c>
      <c r="AR5431" t="s">
        <v>60</v>
      </c>
      <c r="AS5431" s="1" t="d">
        <v>2013-09-26</v>
      </c>
      <c r="AT5431" s="1" t="d">
        <v>2015-01-23</v>
      </c>
      <c r="AU5431" s="1" t="d">
        <v>2015-06-19</v>
      </c>
      <c r="AV5431">
        <v>3</v>
      </c>
      <c r="AW5431">
        <v>0</v>
      </c>
      <c r="AX5431">
        <v>38</v>
      </c>
      <c r="AY5431">
        <v>1</v>
      </c>
      <c r="AZ5431">
        <f t="shared" si="504"/>
        <v>0</v>
      </c>
      <c r="BA5431">
        <f t="shared" si="505"/>
        <v>1</v>
      </c>
      <c r="BB5431" s="3">
        <v>1</v>
      </c>
      <c r="BC5431" s="3">
        <v>1</v>
      </c>
      <c r="BD5431" s="3">
        <v>3</v>
      </c>
      <c r="BE5431">
        <f>IF(BD5431&gt;Summary!$C$2,1,0)</f>
        <v>0</v>
      </c>
      <c r="BF5431">
        <f t="shared" si="506"/>
        <v>0</v>
      </c>
      <c r="BG5431">
        <f t="shared" si="507"/>
        <v>0</v>
      </c>
      <c r="BH5431">
        <f t="shared" si="508"/>
        <v>0</v>
      </c>
      <c r="BI5431">
        <f t="shared" si="509"/>
        <v>1</v>
      </c>
    </row>
    <row r="5432" spans="1:61" x14ac:dyDescent="0.2">
      <c r="A5432">
        <v>8268</v>
      </c>
      <c r="B5432" t="s">
        <v>19423</v>
      </c>
      <c r="C5432" t="s">
        <v>800</v>
      </c>
      <c r="D5432" t="s">
        <v>19424</v>
      </c>
      <c r="E5432" s="1" t="d">
        <v>2013-11-05</v>
      </c>
      <c r="F5432" t="s">
        <v>53</v>
      </c>
      <c r="G5432" s="1" t="d">
        <v>1979-08-11</v>
      </c>
      <c r="H5432">
        <v>36</v>
      </c>
      <c r="I5432" t="s">
        <v>65</v>
      </c>
      <c r="J5432" t="s">
        <v>102</v>
      </c>
      <c r="K5432">
        <v>0</v>
      </c>
      <c r="L5432">
        <v>0</v>
      </c>
      <c r="M5432">
        <v>0</v>
      </c>
      <c r="N5432">
        <v>5</v>
      </c>
      <c r="O5432">
        <v>-1</v>
      </c>
      <c r="P5432" s="2" t="d">
        <v>2013-11-04T12:41:52.00000005774199650</v>
      </c>
      <c r="Q5432" s="2" t="d">
        <v>2013-11-08T04:57:48.99999976158141900</v>
      </c>
      <c r="R5432" t="s">
        <v>19425</v>
      </c>
      <c r="S5432" s="1" t="d">
        <v>2013-11-04</v>
      </c>
      <c r="U5432">
        <v>1</v>
      </c>
      <c r="V5432" t="s">
        <v>57</v>
      </c>
      <c r="W5432" t="s">
        <v>172</v>
      </c>
      <c r="X5432">
        <v>0</v>
      </c>
      <c r="AG5432">
        <v>0</v>
      </c>
      <c r="AL5432" t="s">
        <v>59</v>
      </c>
      <c r="AM5432">
        <v>3</v>
      </c>
      <c r="AN5432" t="s">
        <v>60</v>
      </c>
      <c r="AO5432" s="1" t="d">
        <v>2013-11-05</v>
      </c>
      <c r="AP5432" t="s">
        <v>61</v>
      </c>
      <c r="AQ5432">
        <v>1</v>
      </c>
      <c r="AR5432" t="s">
        <v>60</v>
      </c>
      <c r="AS5432" s="1" t="d">
        <v>2013-11-05</v>
      </c>
      <c r="AT5432" s="1" t="d">
        <v>2013-11-04</v>
      </c>
      <c r="AU5432" s="1" t="d">
        <v>2013-11-08</v>
      </c>
      <c r="AV5432">
        <v>5</v>
      </c>
      <c r="AW5432">
        <v>3</v>
      </c>
      <c r="AX5432">
        <v>878</v>
      </c>
      <c r="AY5432">
        <v>0</v>
      </c>
      <c r="AZ5432">
        <f t="shared" si="504"/>
        <v>1</v>
      </c>
      <c r="BA5432">
        <f t="shared" si="505"/>
        <v>1</v>
      </c>
      <c r="BB5432" s="3">
        <v>1</v>
      </c>
      <c r="BC5432" s="3">
        <v>0</v>
      </c>
      <c r="BD5432" s="3">
        <v>3</v>
      </c>
      <c r="BE5432">
        <f>IF(BD5432&gt;Summary!$C$2,1,0)</f>
        <v>0</v>
      </c>
      <c r="BF5432">
        <f t="shared" si="506"/>
        <v>0</v>
      </c>
      <c r="BG5432">
        <f t="shared" si="507"/>
        <v>1</v>
      </c>
      <c r="BH5432">
        <f t="shared" si="508"/>
        <v>0</v>
      </c>
      <c r="BI5432">
        <f t="shared" si="509"/>
        <v>0</v>
      </c>
    </row>
    <row r="5433" spans="1:61" x14ac:dyDescent="0.2">
      <c r="A5433">
        <v>8269</v>
      </c>
      <c r="B5433" t="s">
        <v>19426</v>
      </c>
      <c r="C5433" t="s">
        <v>7063</v>
      </c>
      <c r="D5433" t="s">
        <v>2777</v>
      </c>
      <c r="E5433" s="1" t="d">
        <v>2013-02-07</v>
      </c>
      <c r="F5433" t="s">
        <v>115</v>
      </c>
      <c r="G5433" s="1" t="d">
        <v>1986-12-04</v>
      </c>
      <c r="H5433">
        <v>29</v>
      </c>
      <c r="I5433" t="s">
        <v>65</v>
      </c>
      <c r="J5433" t="s">
        <v>66</v>
      </c>
      <c r="K5433">
        <v>0</v>
      </c>
      <c r="L5433">
        <v>1</v>
      </c>
      <c r="M5433">
        <v>0</v>
      </c>
      <c r="N5433">
        <v>11</v>
      </c>
      <c r="O5433">
        <v>-1</v>
      </c>
      <c r="P5433" s="2" t="d">
        <v>2013-02-06T07:46:22.99999970477074350</v>
      </c>
      <c r="Q5433" s="2" t="d">
        <v>2013-03-01T11:13:03.99999991524964725</v>
      </c>
      <c r="R5433" t="s">
        <v>19427</v>
      </c>
      <c r="T5433" s="1" t="d">
        <v>2013-02-06</v>
      </c>
      <c r="U5433">
        <v>1</v>
      </c>
      <c r="V5433" t="s">
        <v>57</v>
      </c>
      <c r="W5433" t="s">
        <v>92</v>
      </c>
      <c r="X5433">
        <v>1</v>
      </c>
      <c r="Y5433" t="s">
        <v>19428</v>
      </c>
      <c r="Z5433" t="s">
        <v>135</v>
      </c>
      <c r="AA5433">
        <v>124</v>
      </c>
      <c r="AB5433" s="1" t="d">
        <v>2013-11-17</v>
      </c>
      <c r="AC5433" t="s">
        <v>940</v>
      </c>
      <c r="AD5433" s="1" t="d">
        <v>2014-03-21</v>
      </c>
      <c r="AE5433" s="1" t="d">
        <v>2014-03-22</v>
      </c>
      <c r="AG5433">
        <v>0</v>
      </c>
      <c r="AL5433" t="s">
        <v>59</v>
      </c>
      <c r="AM5433">
        <v>9</v>
      </c>
      <c r="AN5433" t="s">
        <v>86</v>
      </c>
      <c r="AO5433" s="1" t="d">
        <v>2013-02-07</v>
      </c>
      <c r="AP5433" t="s">
        <v>61</v>
      </c>
      <c r="AQ5433">
        <v>5</v>
      </c>
      <c r="AR5433" t="s">
        <v>87</v>
      </c>
      <c r="AS5433" s="1" t="d">
        <v>2013-02-07</v>
      </c>
      <c r="AT5433" s="1" t="d">
        <v>2013-02-06</v>
      </c>
      <c r="AU5433" s="1" t="d">
        <v>2013-03-01</v>
      </c>
      <c r="AV5433">
        <v>11</v>
      </c>
      <c r="AW5433">
        <v>22</v>
      </c>
      <c r="AX5433">
        <v>283</v>
      </c>
      <c r="AY5433">
        <v>1</v>
      </c>
      <c r="AZ5433">
        <f t="shared" si="504"/>
        <v>1</v>
      </c>
      <c r="BA5433">
        <f t="shared" si="505"/>
        <v>1</v>
      </c>
      <c r="BB5433" s="3">
        <v>1</v>
      </c>
      <c r="BC5433" s="3">
        <v>1</v>
      </c>
      <c r="BD5433" s="3">
        <v>9</v>
      </c>
      <c r="BE5433">
        <f>IF(BD5433&gt;Summary!$C$2,1,0)</f>
        <v>1</v>
      </c>
      <c r="BF5433">
        <f t="shared" si="506"/>
        <v>1</v>
      </c>
      <c r="BG5433">
        <f t="shared" si="507"/>
        <v>0</v>
      </c>
      <c r="BH5433">
        <f t="shared" si="508"/>
        <v>0</v>
      </c>
      <c r="BI5433">
        <f t="shared" si="509"/>
        <v>0</v>
      </c>
    </row>
    <row r="5434" spans="1:61" x14ac:dyDescent="0.2">
      <c r="A5434">
        <v>8277</v>
      </c>
      <c r="B5434" t="s">
        <v>19429</v>
      </c>
      <c r="C5434" t="s">
        <v>19430</v>
      </c>
      <c r="D5434" t="s">
        <v>1763</v>
      </c>
      <c r="E5434" s="1" t="d">
        <v>2013-03-18</v>
      </c>
      <c r="F5434" t="s">
        <v>115</v>
      </c>
      <c r="G5434" s="1" t="d">
        <v>1992-09-29</v>
      </c>
      <c r="H5434">
        <v>23</v>
      </c>
      <c r="I5434" t="s">
        <v>75</v>
      </c>
      <c r="J5434" t="s">
        <v>55</v>
      </c>
      <c r="K5434">
        <v>0</v>
      </c>
      <c r="L5434">
        <v>0</v>
      </c>
      <c r="M5434">
        <v>0</v>
      </c>
      <c r="N5434">
        <v>0</v>
      </c>
      <c r="O5434">
        <v>-1</v>
      </c>
      <c r="P5434" s="2" t="d">
        <v>2013-03-17T11:48:46.0000002337619662125</v>
      </c>
      <c r="Q5434" s="2" t="d">
        <v>2013-03-18T02:22:19.99999975785612825</v>
      </c>
      <c r="R5434" t="s">
        <v>19431</v>
      </c>
      <c r="S5434" s="1" t="d">
        <v>2013-03-17</v>
      </c>
      <c r="U5434">
        <v>1</v>
      </c>
      <c r="V5434" t="s">
        <v>97</v>
      </c>
      <c r="W5434" t="s">
        <v>98</v>
      </c>
      <c r="X5434">
        <v>0</v>
      </c>
      <c r="AG5434">
        <v>0</v>
      </c>
      <c r="AL5434" t="s">
        <v>59</v>
      </c>
      <c r="AM5434">
        <v>6</v>
      </c>
      <c r="AN5434" t="s">
        <v>87</v>
      </c>
      <c r="AO5434" s="1" t="d">
        <v>2013-03-18</v>
      </c>
      <c r="AP5434" t="s">
        <v>61</v>
      </c>
      <c r="AQ5434">
        <v>6</v>
      </c>
      <c r="AR5434" t="s">
        <v>87</v>
      </c>
      <c r="AS5434" s="1" t="d">
        <v>2013-03-18</v>
      </c>
      <c r="AT5434" s="1" t="d">
        <v>2013-03-17</v>
      </c>
      <c r="AU5434" s="1" t="d">
        <v>2013-03-18</v>
      </c>
      <c r="AV5434">
        <v>0</v>
      </c>
      <c r="AW5434">
        <v>0</v>
      </c>
      <c r="AX5434">
        <v>1110</v>
      </c>
      <c r="AY5434">
        <v>0</v>
      </c>
      <c r="AZ5434">
        <f t="shared" si="504"/>
        <v>1</v>
      </c>
      <c r="BA5434">
        <f t="shared" si="505"/>
        <v>1</v>
      </c>
      <c r="BB5434" s="3">
        <v>1</v>
      </c>
      <c r="BC5434" s="3">
        <v>0</v>
      </c>
      <c r="BD5434" s="3">
        <v>6</v>
      </c>
      <c r="BE5434">
        <f>IF(BD5434&gt;Summary!$C$2,1,0)</f>
        <v>1</v>
      </c>
      <c r="BF5434">
        <f t="shared" si="506"/>
        <v>0</v>
      </c>
      <c r="BG5434">
        <f t="shared" si="507"/>
        <v>0</v>
      </c>
      <c r="BH5434">
        <f t="shared" si="508"/>
        <v>1</v>
      </c>
      <c r="BI5434">
        <f t="shared" si="509"/>
        <v>0</v>
      </c>
    </row>
    <row r="5435" spans="1:61" x14ac:dyDescent="0.2">
      <c r="A5435">
        <v>8278</v>
      </c>
      <c r="B5435" t="s">
        <v>19432</v>
      </c>
      <c r="C5435" t="s">
        <v>19433</v>
      </c>
      <c r="D5435" t="s">
        <v>19434</v>
      </c>
      <c r="E5435" s="1" t="d">
        <v>2013-04-14</v>
      </c>
      <c r="F5435" t="s">
        <v>53</v>
      </c>
      <c r="G5435" s="1" t="d">
        <v>1962-10-10</v>
      </c>
      <c r="H5435">
        <v>53</v>
      </c>
      <c r="I5435" t="s">
        <v>54</v>
      </c>
      <c r="J5435" t="s">
        <v>66</v>
      </c>
      <c r="K5435">
        <v>0</v>
      </c>
      <c r="L5435">
        <v>0</v>
      </c>
      <c r="M5435">
        <v>0</v>
      </c>
      <c r="N5435">
        <v>3</v>
      </c>
      <c r="O5435">
        <v>-1</v>
      </c>
      <c r="P5435" s="2" t="d">
        <v>2013-04-13T10:46:44.99999981839210125</v>
      </c>
      <c r="Q5435" s="2" t="d">
        <v>2013-04-19T08:34:22.00000005774199650</v>
      </c>
      <c r="R5435" t="s">
        <v>19435</v>
      </c>
      <c r="S5435" s="1" t="d">
        <v>2013-04-13</v>
      </c>
      <c r="U5435">
        <v>1</v>
      </c>
      <c r="V5435" t="s">
        <v>57</v>
      </c>
      <c r="W5435" t="s">
        <v>2041</v>
      </c>
      <c r="X5435">
        <v>1</v>
      </c>
      <c r="Y5435" t="s">
        <v>19436</v>
      </c>
      <c r="Z5435" t="s">
        <v>135</v>
      </c>
      <c r="AB5435" s="1" t="d">
        <v>2014-03-21</v>
      </c>
      <c r="AC5435" t="s">
        <v>399</v>
      </c>
      <c r="AG5435">
        <v>1</v>
      </c>
      <c r="AH5435" t="s">
        <v>19437</v>
      </c>
      <c r="AI5435" t="s">
        <v>70</v>
      </c>
      <c r="AJ5435" s="1" t="d">
        <v>2015-06-12</v>
      </c>
      <c r="AK5435" t="s">
        <v>192</v>
      </c>
      <c r="AL5435" t="s">
        <v>59</v>
      </c>
      <c r="AM5435">
        <v>6</v>
      </c>
      <c r="AN5435" t="s">
        <v>87</v>
      </c>
      <c r="AO5435" s="1" t="d">
        <v>2013-04-14</v>
      </c>
      <c r="AP5435" t="s">
        <v>61</v>
      </c>
      <c r="AQ5435">
        <v>1</v>
      </c>
      <c r="AR5435" t="s">
        <v>60</v>
      </c>
      <c r="AS5435" s="1" t="d">
        <v>2013-04-14</v>
      </c>
      <c r="AT5435" s="1" t="d">
        <v>2013-04-13</v>
      </c>
      <c r="AU5435" s="1" t="d">
        <v>2013-04-19</v>
      </c>
      <c r="AV5435">
        <v>3</v>
      </c>
      <c r="AW5435">
        <v>5</v>
      </c>
      <c r="AX5435">
        <v>341</v>
      </c>
      <c r="AY5435">
        <v>1</v>
      </c>
      <c r="AZ5435">
        <f t="shared" si="504"/>
        <v>1</v>
      </c>
      <c r="BA5435">
        <f t="shared" si="505"/>
        <v>1</v>
      </c>
      <c r="BB5435" s="3">
        <v>1</v>
      </c>
      <c r="BC5435" s="3">
        <v>1</v>
      </c>
      <c r="BD5435" s="3">
        <v>6</v>
      </c>
      <c r="BE5435">
        <f>IF(BD5435&gt;Summary!$C$2,1,0)</f>
        <v>1</v>
      </c>
      <c r="BF5435">
        <f t="shared" si="506"/>
        <v>1</v>
      </c>
      <c r="BG5435">
        <f t="shared" si="507"/>
        <v>0</v>
      </c>
      <c r="BH5435">
        <f t="shared" si="508"/>
        <v>0</v>
      </c>
      <c r="BI5435">
        <f t="shared" si="509"/>
        <v>0</v>
      </c>
    </row>
    <row r="5436" spans="1:61" x14ac:dyDescent="0.2">
      <c r="A5436">
        <v>8279</v>
      </c>
      <c r="B5436" t="s">
        <v>19438</v>
      </c>
      <c r="C5436" t="s">
        <v>1406</v>
      </c>
      <c r="D5436" t="s">
        <v>19439</v>
      </c>
      <c r="E5436" s="1" t="d">
        <v>2013-04-30</v>
      </c>
      <c r="F5436" t="s">
        <v>53</v>
      </c>
      <c r="G5436" s="1" t="d">
        <v>1982-08-12</v>
      </c>
      <c r="H5436">
        <v>33</v>
      </c>
      <c r="I5436" t="s">
        <v>65</v>
      </c>
      <c r="J5436" t="s">
        <v>55</v>
      </c>
      <c r="K5436">
        <v>0</v>
      </c>
      <c r="L5436">
        <v>0</v>
      </c>
      <c r="M5436">
        <v>0</v>
      </c>
      <c r="N5436">
        <v>5</v>
      </c>
      <c r="O5436">
        <v>1027</v>
      </c>
      <c r="P5436" s="2" t="d">
        <v>2016-02-21T01:53:33.999999873340130025</v>
      </c>
      <c r="Q5436" s="2" t="d">
        <v>2016-02-23T11:28:11.00000008475035275</v>
      </c>
      <c r="R5436" t="s">
        <v>19440</v>
      </c>
      <c r="T5436" s="1" t="d">
        <v>2012-10-07</v>
      </c>
      <c r="U5436">
        <v>205</v>
      </c>
      <c r="V5436" t="s">
        <v>57</v>
      </c>
      <c r="W5436" t="s">
        <v>92</v>
      </c>
      <c r="X5436">
        <v>1</v>
      </c>
      <c r="Y5436" t="s">
        <v>19441</v>
      </c>
      <c r="Z5436" t="s">
        <v>79</v>
      </c>
      <c r="AB5436" s="1" t="d">
        <v>2016-01-27</v>
      </c>
      <c r="AC5436" t="s">
        <v>306</v>
      </c>
      <c r="AG5436">
        <v>0</v>
      </c>
      <c r="AL5436" t="s">
        <v>59</v>
      </c>
      <c r="AM5436">
        <v>3</v>
      </c>
      <c r="AN5436" t="s">
        <v>60</v>
      </c>
      <c r="AO5436" s="1" t="d">
        <v>2013-04-30</v>
      </c>
      <c r="AP5436" t="s">
        <v>61</v>
      </c>
      <c r="AQ5436">
        <v>2</v>
      </c>
      <c r="AR5436" t="s">
        <v>60</v>
      </c>
      <c r="AS5436" s="1" t="d">
        <v>2013-04-30</v>
      </c>
      <c r="AT5436" s="1" t="d">
        <v>2016-02-21</v>
      </c>
      <c r="AU5436" s="1" t="d">
        <v>2016-02-23</v>
      </c>
      <c r="AV5436">
        <v>5</v>
      </c>
      <c r="AW5436">
        <v>0</v>
      </c>
      <c r="AX5436">
        <v>1002</v>
      </c>
      <c r="AY5436">
        <v>1</v>
      </c>
      <c r="AZ5436">
        <f t="shared" si="504"/>
        <v>0</v>
      </c>
      <c r="BA5436">
        <f t="shared" si="505"/>
        <v>1</v>
      </c>
      <c r="BB5436" s="3">
        <v>1</v>
      </c>
      <c r="BC5436" s="3">
        <v>0</v>
      </c>
      <c r="BD5436" s="3">
        <v>3</v>
      </c>
      <c r="BE5436">
        <f>IF(BD5436&gt;Summary!$C$2,1,0)</f>
        <v>0</v>
      </c>
      <c r="BF5436">
        <f t="shared" si="506"/>
        <v>0</v>
      </c>
      <c r="BG5436">
        <f t="shared" si="507"/>
        <v>1</v>
      </c>
      <c r="BH5436">
        <f t="shared" si="508"/>
        <v>0</v>
      </c>
      <c r="BI5436">
        <f t="shared" si="509"/>
        <v>0</v>
      </c>
    </row>
    <row r="5437" spans="1:61" x14ac:dyDescent="0.2">
      <c r="A5437">
        <v>8280</v>
      </c>
      <c r="B5437" t="s">
        <v>19442</v>
      </c>
      <c r="C5437" t="s">
        <v>736</v>
      </c>
      <c r="D5437" t="s">
        <v>7648</v>
      </c>
      <c r="E5437" s="1" t="d">
        <v>2013-08-02</v>
      </c>
      <c r="F5437" t="s">
        <v>53</v>
      </c>
      <c r="G5437" s="1" t="d">
        <v>1981-01-09</v>
      </c>
      <c r="H5437">
        <v>35</v>
      </c>
      <c r="I5437" t="s">
        <v>65</v>
      </c>
      <c r="J5437" t="s">
        <v>66</v>
      </c>
      <c r="K5437">
        <v>0</v>
      </c>
      <c r="L5437">
        <v>0</v>
      </c>
      <c r="M5437">
        <v>0</v>
      </c>
      <c r="N5437">
        <v>8</v>
      </c>
      <c r="O5437">
        <v>-1</v>
      </c>
      <c r="P5437" s="2" t="d">
        <v>2013-08-01T07:39:01.99999971315264600</v>
      </c>
      <c r="Q5437" s="2" t="d">
        <v>2013-08-10T07:34:46.00000021979212725</v>
      </c>
      <c r="R5437" t="s">
        <v>19443</v>
      </c>
      <c r="S5437" s="1" t="d">
        <v>2013-08-01</v>
      </c>
      <c r="U5437">
        <v>1</v>
      </c>
      <c r="V5437" t="s">
        <v>97</v>
      </c>
      <c r="W5437" t="s">
        <v>98</v>
      </c>
      <c r="X5437">
        <v>0</v>
      </c>
      <c r="AG5437">
        <v>0</v>
      </c>
      <c r="AL5437" t="s">
        <v>59</v>
      </c>
      <c r="AM5437">
        <v>6</v>
      </c>
      <c r="AN5437" t="s">
        <v>87</v>
      </c>
      <c r="AO5437" s="1" t="d">
        <v>2013-08-02</v>
      </c>
      <c r="AP5437" t="s">
        <v>61</v>
      </c>
      <c r="AQ5437">
        <v>4</v>
      </c>
      <c r="AR5437" t="s">
        <v>60</v>
      </c>
      <c r="AS5437" s="1" t="d">
        <v>2013-08-02</v>
      </c>
      <c r="AT5437" s="1" t="d">
        <v>2013-08-01</v>
      </c>
      <c r="AU5437" s="1" t="d">
        <v>2013-08-10</v>
      </c>
      <c r="AV5437">
        <v>8</v>
      </c>
      <c r="AW5437">
        <v>8</v>
      </c>
      <c r="AX5437">
        <v>973</v>
      </c>
      <c r="AY5437">
        <v>0</v>
      </c>
      <c r="AZ5437">
        <f t="shared" si="504"/>
        <v>1</v>
      </c>
      <c r="BA5437">
        <f t="shared" si="505"/>
        <v>1</v>
      </c>
      <c r="BB5437" s="3">
        <v>1</v>
      </c>
      <c r="BC5437" s="3">
        <v>0</v>
      </c>
      <c r="BD5437" s="3">
        <v>6</v>
      </c>
      <c r="BE5437">
        <f>IF(BD5437&gt;Summary!$C$2,1,0)</f>
        <v>1</v>
      </c>
      <c r="BF5437">
        <f t="shared" si="506"/>
        <v>0</v>
      </c>
      <c r="BG5437">
        <f t="shared" si="507"/>
        <v>0</v>
      </c>
      <c r="BH5437">
        <f t="shared" si="508"/>
        <v>1</v>
      </c>
      <c r="BI5437">
        <f t="shared" si="509"/>
        <v>0</v>
      </c>
    </row>
    <row r="5438" spans="1:61" x14ac:dyDescent="0.2">
      <c r="A5438">
        <v>8281</v>
      </c>
      <c r="B5438" t="s">
        <v>19444</v>
      </c>
      <c r="C5438" t="s">
        <v>19445</v>
      </c>
      <c r="D5438" t="s">
        <v>2668</v>
      </c>
      <c r="E5438" s="1" t="d">
        <v>2013-04-12</v>
      </c>
      <c r="F5438" t="s">
        <v>115</v>
      </c>
      <c r="G5438" s="1" t="d">
        <v>1976-10-05</v>
      </c>
      <c r="H5438">
        <v>39</v>
      </c>
      <c r="I5438" t="s">
        <v>65</v>
      </c>
      <c r="J5438" t="s">
        <v>102</v>
      </c>
      <c r="K5438">
        <v>0</v>
      </c>
      <c r="L5438">
        <v>0</v>
      </c>
      <c r="M5438">
        <v>0</v>
      </c>
      <c r="N5438">
        <v>3</v>
      </c>
      <c r="O5438">
        <v>-1</v>
      </c>
      <c r="P5438" s="2" t="d">
        <v>2013-04-11T11:29:38.00000030547380775</v>
      </c>
      <c r="Q5438" s="2" t="d">
        <v>2013-04-12T12:46:48.99999970570206450</v>
      </c>
      <c r="R5438" t="s">
        <v>19446</v>
      </c>
      <c r="T5438" s="1" t="d">
        <v>2005-05-19</v>
      </c>
      <c r="U5438">
        <v>2885</v>
      </c>
      <c r="V5438" t="s">
        <v>57</v>
      </c>
      <c r="W5438" t="s">
        <v>92</v>
      </c>
      <c r="X5438">
        <v>0</v>
      </c>
      <c r="AG5438">
        <v>0</v>
      </c>
      <c r="AL5438" t="s">
        <v>59</v>
      </c>
      <c r="AM5438">
        <v>3</v>
      </c>
      <c r="AN5438" t="s">
        <v>60</v>
      </c>
      <c r="AO5438" s="1" t="d">
        <v>2013-04-12</v>
      </c>
      <c r="AP5438" t="s">
        <v>61</v>
      </c>
      <c r="AQ5438">
        <v>1</v>
      </c>
      <c r="AR5438" t="s">
        <v>60</v>
      </c>
      <c r="AS5438" s="1" t="d">
        <v>2013-04-12</v>
      </c>
      <c r="AT5438" s="1" t="d">
        <v>2013-04-11</v>
      </c>
      <c r="AU5438" s="1" t="d">
        <v>2013-04-12</v>
      </c>
      <c r="AV5438">
        <v>3</v>
      </c>
      <c r="AW5438">
        <v>0</v>
      </c>
      <c r="AX5438">
        <v>1085</v>
      </c>
      <c r="AY5438">
        <v>0</v>
      </c>
      <c r="AZ5438">
        <f t="shared" si="504"/>
        <v>1</v>
      </c>
      <c r="BA5438">
        <f t="shared" si="505"/>
        <v>1</v>
      </c>
      <c r="BB5438" s="3">
        <v>1</v>
      </c>
      <c r="BC5438" s="3">
        <v>0</v>
      </c>
      <c r="BD5438" s="3">
        <v>3</v>
      </c>
      <c r="BE5438">
        <f>IF(BD5438&gt;Summary!$C$2,1,0)</f>
        <v>0</v>
      </c>
      <c r="BF5438">
        <f t="shared" si="506"/>
        <v>0</v>
      </c>
      <c r="BG5438">
        <f t="shared" si="507"/>
        <v>1</v>
      </c>
      <c r="BH5438">
        <f t="shared" si="508"/>
        <v>0</v>
      </c>
      <c r="BI5438">
        <f t="shared" si="509"/>
        <v>0</v>
      </c>
    </row>
    <row r="5439" spans="1:61" x14ac:dyDescent="0.2">
      <c r="A5439">
        <v>8282</v>
      </c>
      <c r="B5439" t="s">
        <v>19447</v>
      </c>
      <c r="C5439" t="s">
        <v>843</v>
      </c>
      <c r="D5439" t="s">
        <v>19448</v>
      </c>
      <c r="E5439" s="1" t="d">
        <v>2013-09-22</v>
      </c>
      <c r="F5439" t="s">
        <v>53</v>
      </c>
      <c r="G5439" s="1" t="d">
        <v>1995-03-23</v>
      </c>
      <c r="H5439">
        <v>21</v>
      </c>
      <c r="I5439" t="s">
        <v>75</v>
      </c>
      <c r="J5439" t="s">
        <v>161</v>
      </c>
      <c r="K5439">
        <v>1</v>
      </c>
      <c r="L5439">
        <v>0</v>
      </c>
      <c r="M5439">
        <v>0</v>
      </c>
      <c r="N5439">
        <v>1</v>
      </c>
      <c r="O5439">
        <v>-1</v>
      </c>
      <c r="P5439" s="2" t="d">
        <v>2013-09-21T09:01:29.00000005960464525</v>
      </c>
      <c r="Q5439" s="2" t="d">
        <v>2013-11-15T09:37:13.0000002169981575</v>
      </c>
      <c r="R5439" t="s">
        <v>19449</v>
      </c>
      <c r="S5439" s="1" t="d">
        <v>2013-09-21</v>
      </c>
      <c r="U5439">
        <v>1</v>
      </c>
      <c r="V5439" t="s">
        <v>57</v>
      </c>
      <c r="W5439" t="s">
        <v>71</v>
      </c>
      <c r="X5439">
        <v>1</v>
      </c>
      <c r="Y5439" t="s">
        <v>19450</v>
      </c>
      <c r="Z5439" t="s">
        <v>79</v>
      </c>
      <c r="AA5439">
        <v>0</v>
      </c>
      <c r="AB5439" s="1" t="d">
        <v>2014-05-06</v>
      </c>
      <c r="AC5439" t="s">
        <v>213</v>
      </c>
      <c r="AD5439" s="1" t="d">
        <v>2014-05-06</v>
      </c>
      <c r="AE5439" s="1" t="d">
        <v>2014-05-07</v>
      </c>
      <c r="AG5439">
        <v>1</v>
      </c>
      <c r="AH5439" t="s">
        <v>19451</v>
      </c>
      <c r="AI5439" t="s">
        <v>79</v>
      </c>
      <c r="AJ5439" s="1" t="d">
        <v>2014-05-21</v>
      </c>
      <c r="AK5439" t="s">
        <v>98</v>
      </c>
      <c r="AL5439" t="s">
        <v>59</v>
      </c>
      <c r="AM5439">
        <v>8</v>
      </c>
      <c r="AN5439" t="s">
        <v>86</v>
      </c>
      <c r="AO5439" s="1" t="d">
        <v>2013-09-22</v>
      </c>
      <c r="AP5439" t="s">
        <v>61</v>
      </c>
      <c r="AQ5439">
        <v>6</v>
      </c>
      <c r="AR5439" t="s">
        <v>87</v>
      </c>
      <c r="AS5439" s="1" t="d">
        <v>2013-09-22</v>
      </c>
      <c r="AT5439" s="1" t="d">
        <v>2014-05-06</v>
      </c>
      <c r="AU5439" s="1" t="d">
        <v>2014-05-07</v>
      </c>
      <c r="AV5439">
        <v>1</v>
      </c>
      <c r="AW5439">
        <v>54</v>
      </c>
      <c r="AX5439">
        <v>226</v>
      </c>
      <c r="AY5439">
        <v>1</v>
      </c>
      <c r="AZ5439">
        <f t="shared" si="504"/>
        <v>1</v>
      </c>
      <c r="BA5439">
        <f t="shared" si="505"/>
        <v>1</v>
      </c>
      <c r="BB5439" s="3">
        <v>1</v>
      </c>
      <c r="BC5439" s="3">
        <v>1</v>
      </c>
      <c r="BD5439" s="3">
        <v>8</v>
      </c>
      <c r="BE5439">
        <f>IF(BD5439&gt;Summary!$C$2,1,0)</f>
        <v>1</v>
      </c>
      <c r="BF5439">
        <f t="shared" si="506"/>
        <v>1</v>
      </c>
      <c r="BG5439">
        <f t="shared" si="507"/>
        <v>0</v>
      </c>
      <c r="BH5439">
        <f t="shared" si="508"/>
        <v>0</v>
      </c>
      <c r="BI5439">
        <f t="shared" si="509"/>
        <v>0</v>
      </c>
    </row>
    <row r="5440" spans="1:61" x14ac:dyDescent="0.2">
      <c r="A5440">
        <v>8283</v>
      </c>
      <c r="B5440" t="s">
        <v>19452</v>
      </c>
      <c r="C5440" t="s">
        <v>3164</v>
      </c>
      <c r="D5440" t="s">
        <v>19453</v>
      </c>
      <c r="E5440" s="1" t="d">
        <v>2013-02-07</v>
      </c>
      <c r="F5440" t="s">
        <v>115</v>
      </c>
      <c r="G5440" s="1" t="d">
        <v>1990-02-23</v>
      </c>
      <c r="H5440">
        <v>26</v>
      </c>
      <c r="I5440" t="s">
        <v>65</v>
      </c>
      <c r="J5440" t="s">
        <v>102</v>
      </c>
      <c r="K5440">
        <v>0</v>
      </c>
      <c r="L5440">
        <v>0</v>
      </c>
      <c r="M5440">
        <v>0</v>
      </c>
      <c r="N5440">
        <v>2</v>
      </c>
      <c r="O5440">
        <v>0</v>
      </c>
      <c r="P5440" s="2" t="d">
        <v>2013-02-07T02:12:14.99999977648258200</v>
      </c>
      <c r="Q5440" s="2" t="d">
        <v>2013-03-12T02:45:13.00000010523944850</v>
      </c>
      <c r="R5440" t="s">
        <v>19454</v>
      </c>
      <c r="S5440" s="1" t="d">
        <v>2013-02-07</v>
      </c>
      <c r="U5440">
        <v>0</v>
      </c>
      <c r="V5440" t="s">
        <v>57</v>
      </c>
      <c r="W5440" t="s">
        <v>7745</v>
      </c>
      <c r="X5440">
        <v>1</v>
      </c>
      <c r="Y5440" t="s">
        <v>19455</v>
      </c>
      <c r="Z5440" t="s">
        <v>79</v>
      </c>
      <c r="AA5440">
        <v>271</v>
      </c>
      <c r="AB5440" s="1" t="d">
        <v>2013-06-21</v>
      </c>
      <c r="AC5440" t="s">
        <v>1899</v>
      </c>
      <c r="AD5440" s="1" t="d">
        <v>2014-03-19</v>
      </c>
      <c r="AE5440" s="1" t="d">
        <v>2014-03-26</v>
      </c>
      <c r="AG5440">
        <v>0</v>
      </c>
      <c r="AL5440" t="s">
        <v>59</v>
      </c>
      <c r="AM5440">
        <v>6</v>
      </c>
      <c r="AN5440" t="s">
        <v>87</v>
      </c>
      <c r="AO5440" s="1" t="d">
        <v>2013-02-07</v>
      </c>
      <c r="AP5440" t="s">
        <v>61</v>
      </c>
      <c r="AQ5440">
        <v>4</v>
      </c>
      <c r="AR5440" t="s">
        <v>60</v>
      </c>
      <c r="AS5440" s="1" t="d">
        <v>2013-02-07</v>
      </c>
      <c r="AT5440" s="1" t="d">
        <v>2013-02-07</v>
      </c>
      <c r="AU5440" s="1" t="d">
        <v>2013-03-12</v>
      </c>
      <c r="AV5440">
        <v>2</v>
      </c>
      <c r="AW5440">
        <v>33</v>
      </c>
      <c r="AX5440">
        <v>134</v>
      </c>
      <c r="AY5440">
        <v>1</v>
      </c>
      <c r="AZ5440">
        <f t="shared" si="504"/>
        <v>1</v>
      </c>
      <c r="BA5440">
        <f t="shared" si="505"/>
        <v>1</v>
      </c>
      <c r="BB5440" s="3">
        <v>1</v>
      </c>
      <c r="BC5440" s="3">
        <v>1</v>
      </c>
      <c r="BD5440" s="3">
        <v>6</v>
      </c>
      <c r="BE5440">
        <f>IF(BD5440&gt;Summary!$C$2,1,0)</f>
        <v>1</v>
      </c>
      <c r="BF5440">
        <f t="shared" si="506"/>
        <v>1</v>
      </c>
      <c r="BG5440">
        <f t="shared" si="507"/>
        <v>0</v>
      </c>
      <c r="BH5440">
        <f t="shared" si="508"/>
        <v>0</v>
      </c>
      <c r="BI5440">
        <f t="shared" si="509"/>
        <v>0</v>
      </c>
    </row>
    <row r="5441" spans="1:61" x14ac:dyDescent="0.2">
      <c r="A5441">
        <v>8284</v>
      </c>
      <c r="B5441" t="s">
        <v>19456</v>
      </c>
      <c r="C5441" t="s">
        <v>800</v>
      </c>
      <c r="D5441" t="s">
        <v>502</v>
      </c>
      <c r="E5441" s="1" t="d">
        <v>2014-06-26</v>
      </c>
      <c r="F5441" t="s">
        <v>53</v>
      </c>
      <c r="G5441" s="1" t="d">
        <v>1990-03-20</v>
      </c>
      <c r="H5441">
        <v>26</v>
      </c>
      <c r="I5441" t="s">
        <v>65</v>
      </c>
      <c r="J5441" t="s">
        <v>66</v>
      </c>
      <c r="K5441">
        <v>1</v>
      </c>
      <c r="L5441">
        <v>0</v>
      </c>
      <c r="M5441">
        <v>0</v>
      </c>
      <c r="N5441">
        <v>10</v>
      </c>
      <c r="O5441">
        <v>-1</v>
      </c>
      <c r="P5441" s="2" t="d">
        <v>2014-06-25T06:52:08.99999970104545275</v>
      </c>
      <c r="Q5441" s="2" t="d">
        <v>2014-06-26T09:02:39.00000007823109900</v>
      </c>
      <c r="R5441" t="s">
        <v>19457</v>
      </c>
      <c r="T5441" s="1" t="d">
        <v>2014-06-25</v>
      </c>
      <c r="U5441">
        <v>1</v>
      </c>
      <c r="V5441" t="s">
        <v>57</v>
      </c>
      <c r="W5441" t="s">
        <v>92</v>
      </c>
      <c r="X5441">
        <v>1</v>
      </c>
      <c r="Y5441" t="s">
        <v>19458</v>
      </c>
      <c r="Z5441" t="s">
        <v>79</v>
      </c>
      <c r="AA5441">
        <v>0</v>
      </c>
      <c r="AB5441" s="1" t="d">
        <v>2014-10-02</v>
      </c>
      <c r="AC5441" t="s">
        <v>19459</v>
      </c>
      <c r="AD5441" s="1" t="d">
        <v>2014-10-02</v>
      </c>
      <c r="AE5441" s="1" t="d">
        <v>2014-11-01</v>
      </c>
      <c r="AG5441">
        <v>1</v>
      </c>
      <c r="AH5441" t="s">
        <v>19458</v>
      </c>
      <c r="AI5441" t="s">
        <v>79</v>
      </c>
      <c r="AJ5441" s="1" t="d">
        <v>2014-10-02</v>
      </c>
      <c r="AK5441" t="s">
        <v>98</v>
      </c>
      <c r="AL5441" t="s">
        <v>59</v>
      </c>
      <c r="AM5441">
        <v>9</v>
      </c>
      <c r="AN5441" t="s">
        <v>86</v>
      </c>
      <c r="AO5441" s="1" t="d">
        <v>2014-06-26</v>
      </c>
      <c r="AP5441" t="s">
        <v>61</v>
      </c>
      <c r="AQ5441">
        <v>5</v>
      </c>
      <c r="AR5441" t="s">
        <v>87</v>
      </c>
      <c r="AS5441" s="1" t="d">
        <v>2014-06-26</v>
      </c>
      <c r="AT5441" s="1" t="d">
        <v>2014-10-02</v>
      </c>
      <c r="AU5441" s="1" t="d">
        <v>2014-11-01</v>
      </c>
      <c r="AV5441">
        <v>10</v>
      </c>
      <c r="AW5441">
        <v>0</v>
      </c>
      <c r="AX5441">
        <v>98</v>
      </c>
      <c r="AY5441">
        <v>1</v>
      </c>
      <c r="AZ5441">
        <f t="shared" si="504"/>
        <v>1</v>
      </c>
      <c r="BA5441">
        <f t="shared" si="505"/>
        <v>1</v>
      </c>
      <c r="BB5441" s="3">
        <v>1</v>
      </c>
      <c r="BC5441" s="3">
        <v>1</v>
      </c>
      <c r="BD5441" s="3">
        <v>9</v>
      </c>
      <c r="BE5441">
        <f>IF(BD5441&gt;Summary!$C$2,1,0)</f>
        <v>1</v>
      </c>
      <c r="BF5441">
        <f t="shared" si="506"/>
        <v>1</v>
      </c>
      <c r="BG5441">
        <f t="shared" si="507"/>
        <v>0</v>
      </c>
      <c r="BH5441">
        <f t="shared" si="508"/>
        <v>0</v>
      </c>
      <c r="BI5441">
        <f t="shared" si="509"/>
        <v>0</v>
      </c>
    </row>
    <row r="5442" spans="1:61" x14ac:dyDescent="0.2">
      <c r="A5442">
        <v>8285</v>
      </c>
      <c r="B5442" t="s">
        <v>19460</v>
      </c>
      <c r="C5442" t="s">
        <v>19461</v>
      </c>
      <c r="D5442" t="s">
        <v>631</v>
      </c>
      <c r="E5442" s="1" t="d">
        <v>2014-06-25</v>
      </c>
      <c r="F5442" t="s">
        <v>53</v>
      </c>
      <c r="G5442" s="1" t="d">
        <v>1987-08-21</v>
      </c>
      <c r="H5442">
        <v>28</v>
      </c>
      <c r="I5442" t="s">
        <v>65</v>
      </c>
      <c r="J5442" t="s">
        <v>66</v>
      </c>
      <c r="K5442">
        <v>0</v>
      </c>
      <c r="L5442">
        <v>0</v>
      </c>
      <c r="M5442">
        <v>0</v>
      </c>
      <c r="N5442">
        <v>8</v>
      </c>
      <c r="O5442">
        <v>-1</v>
      </c>
      <c r="P5442" s="2" t="d">
        <v>2014-06-24T09:58:03.99999970570206450</v>
      </c>
      <c r="Q5442" s="2" t="d">
        <v>2014-06-25T08:17:37.00000023934990200</v>
      </c>
      <c r="R5442" t="s">
        <v>19462</v>
      </c>
      <c r="S5442" s="1" t="d">
        <v>2014-06-24</v>
      </c>
      <c r="U5442">
        <v>1</v>
      </c>
      <c r="V5442" t="s">
        <v>97</v>
      </c>
      <c r="W5442" t="s">
        <v>98</v>
      </c>
      <c r="X5442">
        <v>1</v>
      </c>
      <c r="Y5442" t="s">
        <v>19463</v>
      </c>
      <c r="Z5442" t="s">
        <v>135</v>
      </c>
      <c r="AB5442" s="1" t="d">
        <v>2015-04-25</v>
      </c>
      <c r="AC5442" t="s">
        <v>201</v>
      </c>
      <c r="AG5442">
        <v>0</v>
      </c>
      <c r="AL5442" t="s">
        <v>59</v>
      </c>
      <c r="AM5442">
        <v>6</v>
      </c>
      <c r="AN5442" t="s">
        <v>87</v>
      </c>
      <c r="AO5442" s="1" t="d">
        <v>2014-06-25</v>
      </c>
      <c r="AP5442" t="s">
        <v>61</v>
      </c>
      <c r="AQ5442">
        <v>6</v>
      </c>
      <c r="AR5442" t="s">
        <v>87</v>
      </c>
      <c r="AS5442" s="1" t="d">
        <v>2014-06-25</v>
      </c>
      <c r="AT5442" s="1" t="d">
        <v>2014-06-24</v>
      </c>
      <c r="AU5442" s="1" t="d">
        <v>2014-06-25</v>
      </c>
      <c r="AV5442">
        <v>8</v>
      </c>
      <c r="AW5442">
        <v>0</v>
      </c>
      <c r="AX5442">
        <v>304</v>
      </c>
      <c r="AY5442">
        <v>1</v>
      </c>
      <c r="AZ5442">
        <f t="shared" si="504"/>
        <v>1</v>
      </c>
      <c r="BA5442">
        <f t="shared" si="505"/>
        <v>1</v>
      </c>
      <c r="BB5442" s="3">
        <v>1</v>
      </c>
      <c r="BC5442" s="3">
        <v>1</v>
      </c>
      <c r="BD5442" s="3">
        <v>6</v>
      </c>
      <c r="BE5442">
        <f>IF(BD5442&gt;Summary!$C$2,1,0)</f>
        <v>1</v>
      </c>
      <c r="BF5442">
        <f t="shared" si="506"/>
        <v>1</v>
      </c>
      <c r="BG5442">
        <f t="shared" si="507"/>
        <v>0</v>
      </c>
      <c r="BH5442">
        <f t="shared" si="508"/>
        <v>0</v>
      </c>
      <c r="BI5442">
        <f t="shared" si="509"/>
        <v>0</v>
      </c>
    </row>
    <row r="5443" spans="1:61" x14ac:dyDescent="0.2">
      <c r="A5443">
        <v>8287</v>
      </c>
      <c r="B5443" t="s">
        <v>19464</v>
      </c>
      <c r="C5443" t="s">
        <v>19465</v>
      </c>
      <c r="D5443" t="s">
        <v>19466</v>
      </c>
      <c r="E5443" s="1" t="d">
        <v>2013-05-16</v>
      </c>
      <c r="F5443" t="s">
        <v>115</v>
      </c>
      <c r="G5443" s="1" t="d">
        <v>1995-02-26</v>
      </c>
      <c r="H5443">
        <v>21</v>
      </c>
      <c r="I5443" t="s">
        <v>75</v>
      </c>
      <c r="J5443" t="s">
        <v>102</v>
      </c>
      <c r="K5443">
        <v>0</v>
      </c>
      <c r="L5443">
        <v>3</v>
      </c>
      <c r="M5443">
        <v>1</v>
      </c>
      <c r="N5443">
        <v>3</v>
      </c>
      <c r="O5443">
        <v>-1</v>
      </c>
      <c r="P5443" s="2" t="d">
        <v>2013-05-15T08:46:36.00000001955777475</v>
      </c>
      <c r="Q5443" s="2" t="d">
        <v>2013-05-16T08:50:20.00000020489096425</v>
      </c>
      <c r="R5443" t="s">
        <v>19467</v>
      </c>
      <c r="S5443" s="1" t="d">
        <v>2013-05-15</v>
      </c>
      <c r="U5443">
        <v>1</v>
      </c>
      <c r="V5443" t="s">
        <v>97</v>
      </c>
      <c r="W5443" t="s">
        <v>98</v>
      </c>
      <c r="X5443">
        <v>1</v>
      </c>
      <c r="Y5443" t="s">
        <v>19468</v>
      </c>
      <c r="Z5443" t="s">
        <v>79</v>
      </c>
      <c r="AA5443">
        <v>0</v>
      </c>
      <c r="AB5443" s="1" t="d">
        <v>2013-12-15</v>
      </c>
      <c r="AC5443" t="s">
        <v>98</v>
      </c>
      <c r="AD5443" s="1" t="d">
        <v>2013-12-15</v>
      </c>
      <c r="AE5443" s="1" t="d">
        <v>2014-01-16</v>
      </c>
      <c r="AG5443">
        <v>1</v>
      </c>
      <c r="AH5443" t="s">
        <v>19468</v>
      </c>
      <c r="AI5443" t="s">
        <v>79</v>
      </c>
      <c r="AJ5443" s="1" t="d">
        <v>2013-12-15</v>
      </c>
      <c r="AK5443" t="s">
        <v>98</v>
      </c>
      <c r="AL5443" t="s">
        <v>59</v>
      </c>
      <c r="AM5443">
        <v>7</v>
      </c>
      <c r="AN5443" t="s">
        <v>87</v>
      </c>
      <c r="AO5443" s="1" t="d">
        <v>2013-05-16</v>
      </c>
      <c r="AP5443" t="s">
        <v>61</v>
      </c>
      <c r="AQ5443">
        <v>7</v>
      </c>
      <c r="AR5443" t="s">
        <v>87</v>
      </c>
      <c r="AS5443" s="1" t="d">
        <v>2013-05-16</v>
      </c>
      <c r="AT5443" s="1" t="d">
        <v>2013-12-15</v>
      </c>
      <c r="AU5443" s="1" t="d">
        <v>2014-01-16</v>
      </c>
      <c r="AV5443">
        <v>3</v>
      </c>
      <c r="AW5443">
        <v>0</v>
      </c>
      <c r="AX5443">
        <v>213</v>
      </c>
      <c r="AY5443">
        <v>1</v>
      </c>
      <c r="AZ5443">
        <f t="shared" si="504"/>
        <v>1</v>
      </c>
      <c r="BA5443">
        <f t="shared" si="505"/>
        <v>1</v>
      </c>
      <c r="BB5443" s="3">
        <v>1</v>
      </c>
      <c r="BC5443" s="3">
        <v>1</v>
      </c>
      <c r="BD5443" s="3">
        <v>7</v>
      </c>
      <c r="BE5443">
        <f>IF(BD5443&gt;Summary!$C$2,1,0)</f>
        <v>1</v>
      </c>
      <c r="BF5443">
        <f t="shared" si="506"/>
        <v>1</v>
      </c>
      <c r="BG5443">
        <f t="shared" si="507"/>
        <v>0</v>
      </c>
      <c r="BH5443">
        <f t="shared" si="508"/>
        <v>0</v>
      </c>
      <c r="BI5443">
        <f t="shared" si="509"/>
        <v>0</v>
      </c>
    </row>
    <row r="5444" spans="1:61" x14ac:dyDescent="0.2">
      <c r="A5444">
        <v>8288</v>
      </c>
      <c r="B5444" t="s">
        <v>19469</v>
      </c>
      <c r="C5444" t="s">
        <v>1832</v>
      </c>
      <c r="D5444" t="s">
        <v>83</v>
      </c>
      <c r="E5444" s="1" t="d">
        <v>2013-01-14</v>
      </c>
      <c r="F5444" t="s">
        <v>53</v>
      </c>
      <c r="G5444" s="1" t="d">
        <v>1978-09-06</v>
      </c>
      <c r="H5444">
        <v>37</v>
      </c>
      <c r="I5444" t="s">
        <v>65</v>
      </c>
      <c r="J5444" t="s">
        <v>66</v>
      </c>
      <c r="K5444">
        <v>0</v>
      </c>
      <c r="L5444">
        <v>0</v>
      </c>
      <c r="M5444">
        <v>0</v>
      </c>
      <c r="N5444">
        <v>8</v>
      </c>
      <c r="O5444">
        <v>-1</v>
      </c>
      <c r="P5444" s="2" t="d">
        <v>2013-01-13T05:05:39.99999985098839025</v>
      </c>
      <c r="Q5444" s="2" t="d">
        <v>2013-01-27T09:09:14.00000000372529075</v>
      </c>
      <c r="R5444" t="s">
        <v>19470</v>
      </c>
      <c r="T5444" s="1" t="d">
        <v>2013-01-13</v>
      </c>
      <c r="U5444">
        <v>1</v>
      </c>
      <c r="V5444" t="s">
        <v>57</v>
      </c>
      <c r="W5444" t="s">
        <v>92</v>
      </c>
      <c r="X5444">
        <v>1</v>
      </c>
      <c r="Y5444" t="s">
        <v>19471</v>
      </c>
      <c r="Z5444" t="s">
        <v>79</v>
      </c>
      <c r="AA5444">
        <v>0</v>
      </c>
      <c r="AB5444" s="1" t="d">
        <v>2015-02-15</v>
      </c>
      <c r="AC5444" t="s">
        <v>1591</v>
      </c>
      <c r="AD5444" s="1" t="d">
        <v>2015-02-15</v>
      </c>
      <c r="AE5444" s="1" t="d">
        <v>2015-02-16</v>
      </c>
      <c r="AG5444">
        <v>0</v>
      </c>
      <c r="AL5444" t="s">
        <v>59</v>
      </c>
      <c r="AM5444">
        <v>5</v>
      </c>
      <c r="AN5444" t="s">
        <v>87</v>
      </c>
      <c r="AO5444" s="1" t="d">
        <v>2013-01-14</v>
      </c>
      <c r="AP5444" t="s">
        <v>61</v>
      </c>
      <c r="AQ5444">
        <v>2</v>
      </c>
      <c r="AR5444" t="s">
        <v>60</v>
      </c>
      <c r="AS5444" s="1" t="d">
        <v>2013-01-14</v>
      </c>
      <c r="AT5444" s="1" t="d">
        <v>2015-02-15</v>
      </c>
      <c r="AU5444" s="1" t="d">
        <v>2015-02-16</v>
      </c>
      <c r="AV5444">
        <v>8</v>
      </c>
      <c r="AW5444">
        <v>13</v>
      </c>
      <c r="AX5444">
        <v>762</v>
      </c>
      <c r="AY5444">
        <v>1</v>
      </c>
      <c r="AZ5444">
        <f t="shared" ref="AZ5444:AZ5507" si="510">IF(OR(O5444&lt;-30,O5444&gt;30),0,1)</f>
        <v>1</v>
      </c>
      <c r="BA5444">
        <f t="shared" ref="BA5444:BA5507" si="511">IF(O5444="",0,1)</f>
        <v>1</v>
      </c>
      <c r="BB5444" s="3">
        <v>1</v>
      </c>
      <c r="BC5444" s="3">
        <v>0</v>
      </c>
      <c r="BD5444" s="3">
        <v>5</v>
      </c>
      <c r="BE5444">
        <f>IF(BD5444&gt;Summary!$C$2,1,0)</f>
        <v>0</v>
      </c>
      <c r="BF5444">
        <f t="shared" ref="BF5444:BF5507" si="512">IF(AND($BC5444=1,$BE5444=1),1,0)</f>
        <v>0</v>
      </c>
      <c r="BG5444">
        <f t="shared" ref="BG5444:BG5507" si="513">IF(AND($BC5444=0,$BE5444=0),1,0)</f>
        <v>1</v>
      </c>
      <c r="BH5444">
        <f t="shared" ref="BH5444:BH5507" si="514">IF(AND($BC5444=0,$BE5444=1),1,0)</f>
        <v>0</v>
      </c>
      <c r="BI5444">
        <f t="shared" ref="BI5444:BI5507" si="515">IF(AND($BC5444=1,$BE5444=0),1,0)</f>
        <v>0</v>
      </c>
    </row>
    <row r="5445" spans="1:61" x14ac:dyDescent="0.2">
      <c r="A5445">
        <v>8289</v>
      </c>
      <c r="B5445" t="s">
        <v>19472</v>
      </c>
      <c r="C5445" t="s">
        <v>19473</v>
      </c>
      <c r="D5445" t="s">
        <v>1040</v>
      </c>
      <c r="E5445" s="1" t="d">
        <v>2013-07-11</v>
      </c>
      <c r="F5445" t="s">
        <v>53</v>
      </c>
      <c r="G5445" s="1" t="d">
        <v>1987-03-16</v>
      </c>
      <c r="H5445">
        <v>29</v>
      </c>
      <c r="I5445" t="s">
        <v>65</v>
      </c>
      <c r="J5445" t="s">
        <v>102</v>
      </c>
      <c r="K5445">
        <v>0</v>
      </c>
      <c r="L5445">
        <v>0</v>
      </c>
      <c r="M5445">
        <v>0</v>
      </c>
      <c r="N5445">
        <v>1</v>
      </c>
      <c r="O5445">
        <v>-77</v>
      </c>
      <c r="P5445" s="2" t="d">
        <v>2013-04-25T06:06:31.00000024773180450</v>
      </c>
      <c r="Q5445" s="2" t="d">
        <v>2013-04-26T04:08:55.99999998696148575</v>
      </c>
      <c r="R5445" t="s">
        <v>19474</v>
      </c>
      <c r="S5445" s="1" t="d">
        <v>2013-04-25</v>
      </c>
      <c r="U5445">
        <v>77</v>
      </c>
      <c r="V5445" t="s">
        <v>57</v>
      </c>
      <c r="W5445" t="s">
        <v>167</v>
      </c>
      <c r="X5445">
        <v>0</v>
      </c>
      <c r="AG5445">
        <v>0</v>
      </c>
      <c r="AL5445" t="s">
        <v>59</v>
      </c>
      <c r="AM5445">
        <v>6</v>
      </c>
      <c r="AN5445" t="s">
        <v>87</v>
      </c>
      <c r="AO5445" s="1" t="d">
        <v>2013-07-11</v>
      </c>
      <c r="AP5445" t="s">
        <v>61</v>
      </c>
      <c r="AQ5445">
        <v>3</v>
      </c>
      <c r="AR5445" t="s">
        <v>60</v>
      </c>
      <c r="AS5445" s="1" t="d">
        <v>2013-07-11</v>
      </c>
      <c r="AT5445" s="1" t="d">
        <v>2013-04-25</v>
      </c>
      <c r="AU5445" s="1" t="d">
        <v>2013-04-26</v>
      </c>
      <c r="AV5445">
        <v>1</v>
      </c>
      <c r="AW5445">
        <v>0</v>
      </c>
      <c r="AX5445">
        <v>995</v>
      </c>
      <c r="AY5445">
        <v>0</v>
      </c>
      <c r="AZ5445">
        <f t="shared" si="510"/>
        <v>0</v>
      </c>
      <c r="BA5445">
        <f t="shared" si="511"/>
        <v>1</v>
      </c>
      <c r="BB5445" s="3">
        <v>1</v>
      </c>
      <c r="BC5445" s="3">
        <v>0</v>
      </c>
      <c r="BD5445" s="3">
        <v>6</v>
      </c>
      <c r="BE5445">
        <f>IF(BD5445&gt;Summary!$C$2,1,0)</f>
        <v>1</v>
      </c>
      <c r="BF5445">
        <f t="shared" si="512"/>
        <v>0</v>
      </c>
      <c r="BG5445">
        <f t="shared" si="513"/>
        <v>0</v>
      </c>
      <c r="BH5445">
        <f t="shared" si="514"/>
        <v>1</v>
      </c>
      <c r="BI5445">
        <f t="shared" si="515"/>
        <v>0</v>
      </c>
    </row>
    <row r="5446" spans="1:61" x14ac:dyDescent="0.2">
      <c r="A5446">
        <v>8290</v>
      </c>
      <c r="B5446" t="s">
        <v>19475</v>
      </c>
      <c r="C5446" t="s">
        <v>1772</v>
      </c>
      <c r="D5446" t="s">
        <v>697</v>
      </c>
      <c r="E5446" s="1" t="d">
        <v>2014-10-06</v>
      </c>
      <c r="F5446" t="s">
        <v>53</v>
      </c>
      <c r="G5446" s="1" t="d">
        <v>1993-05-27</v>
      </c>
      <c r="H5446">
        <v>22</v>
      </c>
      <c r="I5446" t="s">
        <v>75</v>
      </c>
      <c r="J5446" t="s">
        <v>66</v>
      </c>
      <c r="K5446">
        <v>1</v>
      </c>
      <c r="L5446">
        <v>0</v>
      </c>
      <c r="M5446">
        <v>0</v>
      </c>
      <c r="N5446">
        <v>12</v>
      </c>
      <c r="O5446">
        <v>0</v>
      </c>
      <c r="P5446" s="2" t="d">
        <v>2014-10-06T02:59:37.99999988637864900</v>
      </c>
      <c r="Q5446" s="2" t="d">
        <v>2014-11-10T09:14:48.00000012852251400</v>
      </c>
      <c r="R5446" t="s">
        <v>19476</v>
      </c>
      <c r="S5446" s="1" t="d">
        <v>2014-10-06</v>
      </c>
      <c r="U5446">
        <v>0</v>
      </c>
      <c r="V5446" t="s">
        <v>57</v>
      </c>
      <c r="W5446" t="s">
        <v>77</v>
      </c>
      <c r="X5446">
        <v>1</v>
      </c>
      <c r="Y5446" t="s">
        <v>19477</v>
      </c>
      <c r="Z5446" t="s">
        <v>79</v>
      </c>
      <c r="AA5446">
        <v>0</v>
      </c>
      <c r="AB5446" s="1" t="d">
        <v>2015-02-08</v>
      </c>
      <c r="AC5446" t="s">
        <v>2147</v>
      </c>
      <c r="AD5446" s="1" t="d">
        <v>2015-02-08</v>
      </c>
      <c r="AE5446" s="1" t="d">
        <v>2015-02-12</v>
      </c>
      <c r="AG5446">
        <v>0</v>
      </c>
      <c r="AL5446" t="s">
        <v>59</v>
      </c>
      <c r="AM5446">
        <v>10</v>
      </c>
      <c r="AN5446" t="s">
        <v>86</v>
      </c>
      <c r="AO5446" s="1" t="d">
        <v>2014-10-06</v>
      </c>
      <c r="AP5446" t="s">
        <v>61</v>
      </c>
      <c r="AQ5446">
        <v>8</v>
      </c>
      <c r="AR5446" t="s">
        <v>86</v>
      </c>
      <c r="AS5446" s="1" t="d">
        <v>2014-10-06</v>
      </c>
      <c r="AT5446" s="1" t="d">
        <v>2015-02-08</v>
      </c>
      <c r="AU5446" s="1" t="d">
        <v>2015-02-12</v>
      </c>
      <c r="AV5446">
        <v>12</v>
      </c>
      <c r="AW5446">
        <v>35</v>
      </c>
      <c r="AX5446">
        <v>125</v>
      </c>
      <c r="AY5446">
        <v>1</v>
      </c>
      <c r="AZ5446">
        <f t="shared" si="510"/>
        <v>1</v>
      </c>
      <c r="BA5446">
        <f t="shared" si="511"/>
        <v>1</v>
      </c>
      <c r="BB5446" s="3">
        <v>1</v>
      </c>
      <c r="BC5446" s="3">
        <v>1</v>
      </c>
      <c r="BD5446" s="3">
        <v>10</v>
      </c>
      <c r="BE5446">
        <f>IF(BD5446&gt;Summary!$C$2,1,0)</f>
        <v>1</v>
      </c>
      <c r="BF5446">
        <f t="shared" si="512"/>
        <v>1</v>
      </c>
      <c r="BG5446">
        <f t="shared" si="513"/>
        <v>0</v>
      </c>
      <c r="BH5446">
        <f t="shared" si="514"/>
        <v>0</v>
      </c>
      <c r="BI5446">
        <f t="shared" si="515"/>
        <v>0</v>
      </c>
    </row>
    <row r="5447" spans="1:61" x14ac:dyDescent="0.2">
      <c r="A5447">
        <v>8291</v>
      </c>
      <c r="B5447" t="s">
        <v>19478</v>
      </c>
      <c r="C5447" t="s">
        <v>19479</v>
      </c>
      <c r="D5447" t="s">
        <v>19480</v>
      </c>
      <c r="E5447" s="1" t="d">
        <v>2013-05-21</v>
      </c>
      <c r="F5447" t="s">
        <v>53</v>
      </c>
      <c r="G5447" s="1" t="d">
        <v>1956-12-25</v>
      </c>
      <c r="H5447">
        <v>59</v>
      </c>
      <c r="I5447" t="s">
        <v>54</v>
      </c>
      <c r="J5447" t="s">
        <v>66</v>
      </c>
      <c r="K5447">
        <v>0</v>
      </c>
      <c r="L5447">
        <v>0</v>
      </c>
      <c r="M5447">
        <v>0</v>
      </c>
      <c r="N5447">
        <v>4</v>
      </c>
      <c r="O5447">
        <v>-66</v>
      </c>
      <c r="P5447" s="2" t="d">
        <v>2013-03-16T01:44:05.00000013504177450</v>
      </c>
      <c r="Q5447" s="2" t="d">
        <v>2013-05-21T11:04:45.999999800696969175</v>
      </c>
      <c r="R5447" t="s">
        <v>19481</v>
      </c>
      <c r="T5447" s="1" t="d">
        <v>2013-03-15</v>
      </c>
      <c r="U5447">
        <v>67</v>
      </c>
      <c r="V5447" t="s">
        <v>97</v>
      </c>
      <c r="W5447" t="s">
        <v>92</v>
      </c>
      <c r="X5447">
        <v>0</v>
      </c>
      <c r="AG5447">
        <v>0</v>
      </c>
      <c r="AL5447" t="s">
        <v>59</v>
      </c>
      <c r="AM5447">
        <v>1</v>
      </c>
      <c r="AN5447" t="s">
        <v>60</v>
      </c>
      <c r="AO5447" s="1" t="d">
        <v>2013-05-21</v>
      </c>
      <c r="AP5447" t="s">
        <v>61</v>
      </c>
      <c r="AQ5447">
        <v>1</v>
      </c>
      <c r="AR5447" t="s">
        <v>60</v>
      </c>
      <c r="AS5447" s="1" t="d">
        <v>2013-05-21</v>
      </c>
      <c r="AT5447" s="1" t="d">
        <v>2013-03-16</v>
      </c>
      <c r="AU5447" s="1" t="d">
        <v>2013-05-21</v>
      </c>
      <c r="AV5447">
        <v>4</v>
      </c>
      <c r="AW5447">
        <v>0</v>
      </c>
      <c r="AX5447">
        <v>1046</v>
      </c>
      <c r="AY5447">
        <v>0</v>
      </c>
      <c r="AZ5447">
        <f t="shared" si="510"/>
        <v>0</v>
      </c>
      <c r="BA5447">
        <f t="shared" si="511"/>
        <v>1</v>
      </c>
      <c r="BB5447" s="3">
        <v>1</v>
      </c>
      <c r="BC5447" s="3">
        <v>0</v>
      </c>
      <c r="BD5447" s="3">
        <v>1</v>
      </c>
      <c r="BE5447">
        <f>IF(BD5447&gt;Summary!$C$2,1,0)</f>
        <v>0</v>
      </c>
      <c r="BF5447">
        <f t="shared" si="512"/>
        <v>0</v>
      </c>
      <c r="BG5447">
        <f t="shared" si="513"/>
        <v>1</v>
      </c>
      <c r="BH5447">
        <f t="shared" si="514"/>
        <v>0</v>
      </c>
      <c r="BI5447">
        <f t="shared" si="515"/>
        <v>0</v>
      </c>
    </row>
    <row r="5448" spans="1:61" x14ac:dyDescent="0.2">
      <c r="A5448">
        <v>8292</v>
      </c>
      <c r="B5448" t="s">
        <v>19482</v>
      </c>
      <c r="C5448" t="s">
        <v>1796</v>
      </c>
      <c r="D5448" t="s">
        <v>19483</v>
      </c>
      <c r="E5448" s="1" t="d">
        <v>2013-03-20</v>
      </c>
      <c r="F5448" t="s">
        <v>53</v>
      </c>
      <c r="G5448" s="1" t="d">
        <v>1987-11-26</v>
      </c>
      <c r="H5448">
        <v>28</v>
      </c>
      <c r="I5448" t="s">
        <v>65</v>
      </c>
      <c r="J5448" t="s">
        <v>66</v>
      </c>
      <c r="K5448">
        <v>0</v>
      </c>
      <c r="L5448">
        <v>8</v>
      </c>
      <c r="M5448">
        <v>2</v>
      </c>
      <c r="N5448">
        <v>12</v>
      </c>
      <c r="O5448">
        <v>-1</v>
      </c>
      <c r="P5448" s="2" t="d">
        <v>2013-03-19T04:16:36.00000001955777475</v>
      </c>
      <c r="Q5448" s="2" t="d">
        <v>2013-06-03T10:48:26.99999977368861225</v>
      </c>
      <c r="R5448" t="s">
        <v>19484</v>
      </c>
      <c r="S5448" s="1" t="d">
        <v>2013-03-19</v>
      </c>
      <c r="U5448">
        <v>1</v>
      </c>
      <c r="V5448" t="s">
        <v>57</v>
      </c>
      <c r="W5448" t="s">
        <v>77</v>
      </c>
      <c r="X5448">
        <v>1</v>
      </c>
      <c r="Y5448" t="s">
        <v>19485</v>
      </c>
      <c r="Z5448" t="s">
        <v>135</v>
      </c>
      <c r="AB5448" s="1" t="d">
        <v>2014-01-09</v>
      </c>
      <c r="AC5448" t="s">
        <v>136</v>
      </c>
      <c r="AG5448">
        <v>0</v>
      </c>
      <c r="AL5448" t="s">
        <v>59</v>
      </c>
      <c r="AM5448">
        <v>10</v>
      </c>
      <c r="AN5448" t="s">
        <v>86</v>
      </c>
      <c r="AO5448" s="1" t="d">
        <v>2013-03-20</v>
      </c>
      <c r="AP5448" t="s">
        <v>61</v>
      </c>
      <c r="AQ5448">
        <v>7</v>
      </c>
      <c r="AR5448" t="s">
        <v>87</v>
      </c>
      <c r="AS5448" s="1" t="d">
        <v>2013-03-20</v>
      </c>
      <c r="AT5448" s="1" t="d">
        <v>2013-03-19</v>
      </c>
      <c r="AU5448" s="1" t="d">
        <v>2013-06-03</v>
      </c>
      <c r="AV5448">
        <v>12</v>
      </c>
      <c r="AW5448">
        <v>75</v>
      </c>
      <c r="AX5448">
        <v>295</v>
      </c>
      <c r="AY5448">
        <v>1</v>
      </c>
      <c r="AZ5448">
        <f t="shared" si="510"/>
        <v>1</v>
      </c>
      <c r="BA5448">
        <f t="shared" si="511"/>
        <v>1</v>
      </c>
      <c r="BB5448" s="3">
        <v>1</v>
      </c>
      <c r="BC5448" s="3">
        <v>1</v>
      </c>
      <c r="BD5448" s="3">
        <v>10</v>
      </c>
      <c r="BE5448">
        <f>IF(BD5448&gt;Summary!$C$2,1,0)</f>
        <v>1</v>
      </c>
      <c r="BF5448">
        <f t="shared" si="512"/>
        <v>1</v>
      </c>
      <c r="BG5448">
        <f t="shared" si="513"/>
        <v>0</v>
      </c>
      <c r="BH5448">
        <f t="shared" si="514"/>
        <v>0</v>
      </c>
      <c r="BI5448">
        <f t="shared" si="515"/>
        <v>0</v>
      </c>
    </row>
    <row r="5449" spans="1:61" x14ac:dyDescent="0.2">
      <c r="A5449">
        <v>8294</v>
      </c>
      <c r="B5449" t="s">
        <v>19486</v>
      </c>
      <c r="C5449" t="s">
        <v>19487</v>
      </c>
      <c r="D5449" t="s">
        <v>1697</v>
      </c>
      <c r="E5449" s="1" t="d">
        <v>2014-01-17</v>
      </c>
      <c r="F5449" t="s">
        <v>115</v>
      </c>
      <c r="G5449" s="1" t="d">
        <v>1960-01-30</v>
      </c>
      <c r="H5449">
        <v>56</v>
      </c>
      <c r="I5449" t="s">
        <v>54</v>
      </c>
      <c r="J5449" t="s">
        <v>102</v>
      </c>
      <c r="K5449">
        <v>0</v>
      </c>
      <c r="L5449">
        <v>0</v>
      </c>
      <c r="M5449">
        <v>0</v>
      </c>
      <c r="N5449">
        <v>0</v>
      </c>
      <c r="O5449">
        <v>-1</v>
      </c>
      <c r="P5449" s="2" t="d">
        <v>2014-01-16T07:55:33.00000003073364700</v>
      </c>
      <c r="Q5449" s="2" t="d">
        <v>2014-01-17T01:26:58.999999808147550</v>
      </c>
      <c r="R5449" t="s">
        <v>19488</v>
      </c>
      <c r="S5449" s="1" t="d">
        <v>2014-01-16</v>
      </c>
      <c r="U5449">
        <v>1</v>
      </c>
      <c r="V5449" t="s">
        <v>97</v>
      </c>
      <c r="W5449" t="s">
        <v>98</v>
      </c>
      <c r="X5449">
        <v>0</v>
      </c>
      <c r="AG5449">
        <v>0</v>
      </c>
      <c r="AL5449" t="s">
        <v>59</v>
      </c>
      <c r="AM5449">
        <v>1</v>
      </c>
      <c r="AN5449" t="s">
        <v>60</v>
      </c>
      <c r="AO5449" s="1" t="d">
        <v>2014-01-17</v>
      </c>
      <c r="AP5449" t="s">
        <v>61</v>
      </c>
      <c r="AQ5449">
        <v>1</v>
      </c>
      <c r="AR5449" t="s">
        <v>60</v>
      </c>
      <c r="AS5449" s="1" t="d">
        <v>2014-01-17</v>
      </c>
      <c r="AT5449" s="1" t="d">
        <v>2014-01-16</v>
      </c>
      <c r="AU5449" s="1" t="d">
        <v>2014-01-17</v>
      </c>
      <c r="AV5449">
        <v>0</v>
      </c>
      <c r="AW5449">
        <v>0</v>
      </c>
      <c r="AX5449">
        <v>805</v>
      </c>
      <c r="AY5449">
        <v>0</v>
      </c>
      <c r="AZ5449">
        <f t="shared" si="510"/>
        <v>1</v>
      </c>
      <c r="BA5449">
        <f t="shared" si="511"/>
        <v>1</v>
      </c>
      <c r="BB5449" s="3">
        <v>1</v>
      </c>
      <c r="BC5449" s="3">
        <v>0</v>
      </c>
      <c r="BD5449" s="3">
        <v>1</v>
      </c>
      <c r="BE5449">
        <f>IF(BD5449&gt;Summary!$C$2,1,0)</f>
        <v>0</v>
      </c>
      <c r="BF5449">
        <f t="shared" si="512"/>
        <v>0</v>
      </c>
      <c r="BG5449">
        <f t="shared" si="513"/>
        <v>1</v>
      </c>
      <c r="BH5449">
        <f t="shared" si="514"/>
        <v>0</v>
      </c>
      <c r="BI5449">
        <f t="shared" si="515"/>
        <v>0</v>
      </c>
    </row>
    <row r="5450" spans="1:61" x14ac:dyDescent="0.2">
      <c r="A5450">
        <v>8296</v>
      </c>
      <c r="B5450" t="s">
        <v>19489</v>
      </c>
      <c r="C5450" t="s">
        <v>1052</v>
      </c>
      <c r="D5450" t="s">
        <v>16730</v>
      </c>
      <c r="E5450" s="1" t="d">
        <v>2013-08-01</v>
      </c>
      <c r="F5450" t="s">
        <v>115</v>
      </c>
      <c r="G5450" s="1" t="d">
        <v>1983-12-14</v>
      </c>
      <c r="H5450">
        <v>32</v>
      </c>
      <c r="I5450" t="s">
        <v>65</v>
      </c>
      <c r="J5450" t="s">
        <v>102</v>
      </c>
      <c r="K5450">
        <v>0</v>
      </c>
      <c r="L5450">
        <v>0</v>
      </c>
      <c r="M5450">
        <v>0</v>
      </c>
      <c r="N5450">
        <v>2</v>
      </c>
      <c r="R5450" t="s">
        <v>19490</v>
      </c>
      <c r="S5450" s="1" t="d">
        <v>2013-02-11</v>
      </c>
      <c r="U5450">
        <v>171</v>
      </c>
      <c r="V5450" t="s">
        <v>97</v>
      </c>
      <c r="W5450" t="s">
        <v>136</v>
      </c>
      <c r="X5450">
        <v>0</v>
      </c>
      <c r="AG5450">
        <v>0</v>
      </c>
      <c r="AL5450" t="s">
        <v>59</v>
      </c>
      <c r="AM5450">
        <v>6</v>
      </c>
      <c r="AN5450" t="s">
        <v>87</v>
      </c>
      <c r="AO5450" s="1" t="d">
        <v>2013-08-01</v>
      </c>
      <c r="AP5450" t="s">
        <v>61</v>
      </c>
      <c r="AQ5450">
        <v>3</v>
      </c>
      <c r="AR5450" t="s">
        <v>60</v>
      </c>
      <c r="AS5450" s="1" t="d">
        <v>2013-08-01</v>
      </c>
      <c r="AV5450">
        <v>2</v>
      </c>
      <c r="AW5450">
        <v>0</v>
      </c>
      <c r="AX5450">
        <v>974</v>
      </c>
      <c r="AY5450">
        <v>0</v>
      </c>
      <c r="AZ5450">
        <f t="shared" si="510"/>
        <v>1</v>
      </c>
      <c r="BA5450">
        <f t="shared" si="511"/>
        <v>0</v>
      </c>
      <c r="BB5450" s="3">
        <v>1</v>
      </c>
      <c r="BC5450" s="3">
        <v>0</v>
      </c>
      <c r="BD5450" s="3">
        <v>6</v>
      </c>
      <c r="BE5450">
        <f>IF(BD5450&gt;Summary!$C$2,1,0)</f>
        <v>1</v>
      </c>
      <c r="BF5450">
        <f t="shared" si="512"/>
        <v>0</v>
      </c>
      <c r="BG5450">
        <f t="shared" si="513"/>
        <v>0</v>
      </c>
      <c r="BH5450">
        <f t="shared" si="514"/>
        <v>1</v>
      </c>
      <c r="BI5450">
        <f t="shared" si="515"/>
        <v>0</v>
      </c>
    </row>
    <row r="5451" spans="1:61" x14ac:dyDescent="0.2">
      <c r="A5451">
        <v>8298</v>
      </c>
      <c r="B5451" t="s">
        <v>19491</v>
      </c>
      <c r="C5451" t="s">
        <v>600</v>
      </c>
      <c r="D5451" t="s">
        <v>19492</v>
      </c>
      <c r="E5451" s="1" t="d">
        <v>2014-01-28</v>
      </c>
      <c r="F5451" t="s">
        <v>53</v>
      </c>
      <c r="G5451" s="1" t="d">
        <v>1985-08-15</v>
      </c>
      <c r="H5451">
        <v>30</v>
      </c>
      <c r="I5451" t="s">
        <v>65</v>
      </c>
      <c r="J5451" t="s">
        <v>102</v>
      </c>
      <c r="K5451">
        <v>0</v>
      </c>
      <c r="L5451">
        <v>0</v>
      </c>
      <c r="M5451">
        <v>0</v>
      </c>
      <c r="N5451">
        <v>0</v>
      </c>
      <c r="O5451">
        <v>-1</v>
      </c>
      <c r="P5451" s="2" t="d">
        <v>2014-01-27T01:38:16.00000027567148175</v>
      </c>
      <c r="Q5451" s="2" t="d">
        <v>2014-01-27T06:54:26.99999989941716325</v>
      </c>
      <c r="R5451" t="s">
        <v>19493</v>
      </c>
      <c r="S5451" s="1" t="d">
        <v>2014-01-26</v>
      </c>
      <c r="U5451">
        <v>2</v>
      </c>
      <c r="V5451" t="s">
        <v>57</v>
      </c>
      <c r="W5451" t="s">
        <v>85</v>
      </c>
      <c r="X5451">
        <v>0</v>
      </c>
      <c r="AG5451">
        <v>0</v>
      </c>
      <c r="AL5451" t="s">
        <v>59</v>
      </c>
      <c r="AM5451">
        <v>2</v>
      </c>
      <c r="AN5451" t="s">
        <v>60</v>
      </c>
      <c r="AO5451" s="1" t="d">
        <v>2014-01-28</v>
      </c>
      <c r="AP5451" t="s">
        <v>61</v>
      </c>
      <c r="AQ5451">
        <v>2</v>
      </c>
      <c r="AR5451" t="s">
        <v>60</v>
      </c>
      <c r="AS5451" s="1" t="d">
        <v>2014-01-28</v>
      </c>
      <c r="AT5451" s="1" t="d">
        <v>2014-01-27</v>
      </c>
      <c r="AU5451" s="1" t="d">
        <v>2014-01-27</v>
      </c>
      <c r="AV5451">
        <v>0</v>
      </c>
      <c r="AW5451">
        <v>0</v>
      </c>
      <c r="AX5451">
        <v>794</v>
      </c>
      <c r="AY5451">
        <v>0</v>
      </c>
      <c r="AZ5451">
        <f t="shared" si="510"/>
        <v>1</v>
      </c>
      <c r="BA5451">
        <f t="shared" si="511"/>
        <v>1</v>
      </c>
      <c r="BB5451" s="3">
        <v>1</v>
      </c>
      <c r="BC5451" s="3">
        <v>0</v>
      </c>
      <c r="BD5451" s="3">
        <v>2</v>
      </c>
      <c r="BE5451">
        <f>IF(BD5451&gt;Summary!$C$2,1,0)</f>
        <v>0</v>
      </c>
      <c r="BF5451">
        <f t="shared" si="512"/>
        <v>0</v>
      </c>
      <c r="BG5451">
        <f t="shared" si="513"/>
        <v>1</v>
      </c>
      <c r="BH5451">
        <f t="shared" si="514"/>
        <v>0</v>
      </c>
      <c r="BI5451">
        <f t="shared" si="515"/>
        <v>0</v>
      </c>
    </row>
    <row r="5452" spans="1:61" x14ac:dyDescent="0.2">
      <c r="A5452">
        <v>8299</v>
      </c>
      <c r="B5452" t="s">
        <v>19494</v>
      </c>
      <c r="C5452" t="s">
        <v>736</v>
      </c>
      <c r="D5452" t="s">
        <v>13592</v>
      </c>
      <c r="E5452" s="1" t="d">
        <v>2013-09-09</v>
      </c>
      <c r="F5452" t="s">
        <v>53</v>
      </c>
      <c r="G5452" s="1" t="d">
        <v>1988-11-19</v>
      </c>
      <c r="H5452">
        <v>27</v>
      </c>
      <c r="I5452" t="s">
        <v>65</v>
      </c>
      <c r="J5452" t="s">
        <v>66</v>
      </c>
      <c r="K5452">
        <v>0</v>
      </c>
      <c r="L5452">
        <v>0</v>
      </c>
      <c r="M5452">
        <v>0</v>
      </c>
      <c r="N5452">
        <v>2</v>
      </c>
      <c r="O5452">
        <v>-1</v>
      </c>
      <c r="P5452" s="2" t="d">
        <v>2013-09-08T08:07:45.00000015366822150</v>
      </c>
      <c r="Q5452" s="2" t="d">
        <v>2013-09-11T08:26:48.999999775551259650</v>
      </c>
      <c r="R5452" t="s">
        <v>19495</v>
      </c>
      <c r="S5452" s="1" t="d">
        <v>2013-09-08</v>
      </c>
      <c r="U5452">
        <v>1</v>
      </c>
      <c r="V5452" t="s">
        <v>57</v>
      </c>
      <c r="X5452">
        <v>0</v>
      </c>
      <c r="AG5452">
        <v>0</v>
      </c>
      <c r="AL5452" t="s">
        <v>59</v>
      </c>
      <c r="AM5452">
        <v>4</v>
      </c>
      <c r="AN5452" t="s">
        <v>60</v>
      </c>
      <c r="AO5452" s="1" t="d">
        <v>2013-09-09</v>
      </c>
      <c r="AP5452" t="s">
        <v>61</v>
      </c>
      <c r="AQ5452">
        <v>3</v>
      </c>
      <c r="AR5452" t="s">
        <v>60</v>
      </c>
      <c r="AS5452" s="1" t="d">
        <v>2013-09-09</v>
      </c>
      <c r="AT5452" s="1" t="d">
        <v>2014-06-11</v>
      </c>
      <c r="AU5452" s="1" t="d">
        <v>2014-06-20</v>
      </c>
      <c r="AV5452">
        <v>2</v>
      </c>
      <c r="AW5452">
        <v>2</v>
      </c>
      <c r="AX5452">
        <v>275</v>
      </c>
      <c r="AY5452">
        <v>0</v>
      </c>
      <c r="AZ5452">
        <f t="shared" si="510"/>
        <v>1</v>
      </c>
      <c r="BA5452">
        <f t="shared" si="511"/>
        <v>1</v>
      </c>
      <c r="BB5452" s="3">
        <v>1</v>
      </c>
      <c r="BC5452" s="3">
        <v>0</v>
      </c>
      <c r="BD5452" s="3">
        <v>4</v>
      </c>
      <c r="BE5452">
        <f>IF(BD5452&gt;Summary!$C$2,1,0)</f>
        <v>0</v>
      </c>
      <c r="BF5452">
        <f t="shared" si="512"/>
        <v>0</v>
      </c>
      <c r="BG5452">
        <f t="shared" si="513"/>
        <v>1</v>
      </c>
      <c r="BH5452">
        <f t="shared" si="514"/>
        <v>0</v>
      </c>
      <c r="BI5452">
        <f t="shared" si="515"/>
        <v>0</v>
      </c>
    </row>
    <row r="5453" spans="1:61" x14ac:dyDescent="0.2">
      <c r="A5453">
        <v>8301</v>
      </c>
      <c r="B5453" t="s">
        <v>19496</v>
      </c>
      <c r="C5453" t="s">
        <v>19497</v>
      </c>
      <c r="D5453" t="s">
        <v>19498</v>
      </c>
      <c r="E5453" s="1" t="d">
        <v>2013-02-05</v>
      </c>
      <c r="F5453" t="s">
        <v>53</v>
      </c>
      <c r="G5453" s="1" t="d">
        <v>1987-04-17</v>
      </c>
      <c r="H5453">
        <v>29</v>
      </c>
      <c r="I5453" t="s">
        <v>65</v>
      </c>
      <c r="J5453" t="s">
        <v>55</v>
      </c>
      <c r="K5453">
        <v>0</v>
      </c>
      <c r="L5453">
        <v>0</v>
      </c>
      <c r="M5453">
        <v>0</v>
      </c>
      <c r="N5453">
        <v>0</v>
      </c>
      <c r="O5453">
        <v>-1</v>
      </c>
      <c r="P5453" s="2" t="d">
        <v>2013-02-04T10:30:41.000000154599547225</v>
      </c>
      <c r="Q5453" s="2" t="d">
        <v>2013-02-06T08:54:44.00000031106174050</v>
      </c>
      <c r="R5453" t="s">
        <v>19499</v>
      </c>
      <c r="S5453" s="1" t="d">
        <v>2013-02-04</v>
      </c>
      <c r="U5453">
        <v>1</v>
      </c>
      <c r="V5453" t="s">
        <v>57</v>
      </c>
      <c r="W5453" t="s">
        <v>324</v>
      </c>
      <c r="X5453">
        <v>0</v>
      </c>
      <c r="AG5453">
        <v>0</v>
      </c>
      <c r="AL5453" t="s">
        <v>59</v>
      </c>
      <c r="AM5453">
        <v>2</v>
      </c>
      <c r="AN5453" t="s">
        <v>60</v>
      </c>
      <c r="AO5453" s="1" t="d">
        <v>2013-02-05</v>
      </c>
      <c r="AP5453" t="s">
        <v>61</v>
      </c>
      <c r="AQ5453">
        <v>2</v>
      </c>
      <c r="AR5453" t="s">
        <v>60</v>
      </c>
      <c r="AS5453" s="1" t="d">
        <v>2013-02-05</v>
      </c>
      <c r="AT5453" s="1" t="d">
        <v>2013-02-04</v>
      </c>
      <c r="AU5453" s="1" t="d">
        <v>2013-02-06</v>
      </c>
      <c r="AV5453">
        <v>0</v>
      </c>
      <c r="AW5453">
        <v>1</v>
      </c>
      <c r="AX5453">
        <v>1151</v>
      </c>
      <c r="AY5453">
        <v>0</v>
      </c>
      <c r="AZ5453">
        <f t="shared" si="510"/>
        <v>1</v>
      </c>
      <c r="BA5453">
        <f t="shared" si="511"/>
        <v>1</v>
      </c>
      <c r="BB5453" s="3">
        <v>1</v>
      </c>
      <c r="BC5453" s="3">
        <v>0</v>
      </c>
      <c r="BD5453" s="3">
        <v>2</v>
      </c>
      <c r="BE5453">
        <f>IF(BD5453&gt;Summary!$C$2,1,0)</f>
        <v>0</v>
      </c>
      <c r="BF5453">
        <f t="shared" si="512"/>
        <v>0</v>
      </c>
      <c r="BG5453">
        <f t="shared" si="513"/>
        <v>1</v>
      </c>
      <c r="BH5453">
        <f t="shared" si="514"/>
        <v>0</v>
      </c>
      <c r="BI5453">
        <f t="shared" si="515"/>
        <v>0</v>
      </c>
    </row>
    <row r="5454" spans="1:61" x14ac:dyDescent="0.2">
      <c r="A5454">
        <v>8303</v>
      </c>
      <c r="B5454" t="s">
        <v>19500</v>
      </c>
      <c r="C5454" t="s">
        <v>19501</v>
      </c>
      <c r="D5454" t="s">
        <v>17778</v>
      </c>
      <c r="E5454" s="1" t="d">
        <v>2013-07-15</v>
      </c>
      <c r="F5454" t="s">
        <v>53</v>
      </c>
      <c r="G5454" s="1" t="d">
        <v>1991-07-25</v>
      </c>
      <c r="H5454">
        <v>24</v>
      </c>
      <c r="I5454" t="s">
        <v>75</v>
      </c>
      <c r="J5454" t="s">
        <v>66</v>
      </c>
      <c r="K5454">
        <v>0</v>
      </c>
      <c r="L5454">
        <v>0</v>
      </c>
      <c r="M5454">
        <v>0</v>
      </c>
      <c r="N5454">
        <v>1</v>
      </c>
      <c r="O5454">
        <v>216</v>
      </c>
      <c r="P5454" s="2" t="d">
        <v>2014-02-16T11:32:32.99999972339719725</v>
      </c>
      <c r="Q5454" s="2" t="d">
        <v>2014-02-17T05:29:59.99999979045242400</v>
      </c>
      <c r="R5454" t="s">
        <v>19502</v>
      </c>
      <c r="T5454" s="1" t="d">
        <v>2012-09-20</v>
      </c>
      <c r="U5454">
        <v>298</v>
      </c>
      <c r="V5454" t="s">
        <v>57</v>
      </c>
      <c r="W5454" t="s">
        <v>92</v>
      </c>
      <c r="X5454">
        <v>0</v>
      </c>
      <c r="AG5454">
        <v>0</v>
      </c>
      <c r="AL5454" t="s">
        <v>59</v>
      </c>
      <c r="AM5454">
        <v>4</v>
      </c>
      <c r="AN5454" t="s">
        <v>60</v>
      </c>
      <c r="AO5454" s="1" t="d">
        <v>2013-07-15</v>
      </c>
      <c r="AP5454" t="s">
        <v>61</v>
      </c>
      <c r="AQ5454">
        <v>4</v>
      </c>
      <c r="AR5454" t="s">
        <v>60</v>
      </c>
      <c r="AS5454" s="1" t="d">
        <v>2013-07-15</v>
      </c>
      <c r="AT5454" s="1" t="d">
        <v>2014-02-16</v>
      </c>
      <c r="AU5454" s="1" t="d">
        <v>2014-02-17</v>
      </c>
      <c r="AV5454">
        <v>1</v>
      </c>
      <c r="AW5454">
        <v>0</v>
      </c>
      <c r="AX5454">
        <v>216</v>
      </c>
      <c r="AY5454">
        <v>0</v>
      </c>
      <c r="AZ5454">
        <f t="shared" si="510"/>
        <v>0</v>
      </c>
      <c r="BA5454">
        <f t="shared" si="511"/>
        <v>1</v>
      </c>
      <c r="BB5454" s="3">
        <v>1</v>
      </c>
      <c r="BC5454" s="3">
        <v>0</v>
      </c>
      <c r="BD5454" s="3">
        <v>4</v>
      </c>
      <c r="BE5454">
        <f>IF(BD5454&gt;Summary!$C$2,1,0)</f>
        <v>0</v>
      </c>
      <c r="BF5454">
        <f t="shared" si="512"/>
        <v>0</v>
      </c>
      <c r="BG5454">
        <f t="shared" si="513"/>
        <v>1</v>
      </c>
      <c r="BH5454">
        <f t="shared" si="514"/>
        <v>0</v>
      </c>
      <c r="BI5454">
        <f t="shared" si="515"/>
        <v>0</v>
      </c>
    </row>
    <row r="5455" spans="1:61" x14ac:dyDescent="0.2">
      <c r="A5455">
        <v>8304</v>
      </c>
      <c r="B5455" t="s">
        <v>19503</v>
      </c>
      <c r="C5455" t="s">
        <v>12909</v>
      </c>
      <c r="D5455" t="s">
        <v>2305</v>
      </c>
      <c r="E5455" s="1" t="d">
        <v>2013-09-26</v>
      </c>
      <c r="F5455" t="s">
        <v>115</v>
      </c>
      <c r="G5455" s="1" t="d">
        <v>1988-07-14</v>
      </c>
      <c r="H5455">
        <v>27</v>
      </c>
      <c r="I5455" t="s">
        <v>65</v>
      </c>
      <c r="J5455" t="s">
        <v>102</v>
      </c>
      <c r="K5455">
        <v>0</v>
      </c>
      <c r="L5455">
        <v>0</v>
      </c>
      <c r="M5455">
        <v>0</v>
      </c>
      <c r="N5455">
        <v>6</v>
      </c>
      <c r="O5455">
        <v>-1</v>
      </c>
      <c r="P5455" s="2" t="d">
        <v>2013-09-25T04:05:03.00000021234154575</v>
      </c>
      <c r="Q5455" s="2" t="d">
        <v>2013-09-26T08:46:37.00000025331973725</v>
      </c>
      <c r="R5455" t="s">
        <v>19504</v>
      </c>
      <c r="S5455" s="1" t="d">
        <v>2013-09-25</v>
      </c>
      <c r="U5455">
        <v>1</v>
      </c>
      <c r="V5455" t="s">
        <v>57</v>
      </c>
      <c r="W5455" t="s">
        <v>151</v>
      </c>
      <c r="X5455">
        <v>0</v>
      </c>
      <c r="AG5455">
        <v>0</v>
      </c>
      <c r="AL5455" t="s">
        <v>59</v>
      </c>
      <c r="AM5455">
        <v>10</v>
      </c>
      <c r="AN5455" t="s">
        <v>86</v>
      </c>
      <c r="AO5455" s="1" t="d">
        <v>2013-09-26</v>
      </c>
      <c r="AP5455" t="s">
        <v>61</v>
      </c>
      <c r="AQ5455">
        <v>9</v>
      </c>
      <c r="AR5455" t="s">
        <v>86</v>
      </c>
      <c r="AS5455" s="1" t="d">
        <v>2013-09-26</v>
      </c>
      <c r="AT5455" s="1" t="d">
        <v>2014-07-09</v>
      </c>
      <c r="AU5455" s="1" t="d">
        <v>2014-07-10</v>
      </c>
      <c r="AV5455">
        <v>6</v>
      </c>
      <c r="AW5455">
        <v>0</v>
      </c>
      <c r="AX5455">
        <v>286</v>
      </c>
      <c r="AY5455">
        <v>0</v>
      </c>
      <c r="AZ5455">
        <f t="shared" si="510"/>
        <v>1</v>
      </c>
      <c r="BA5455">
        <f t="shared" si="511"/>
        <v>1</v>
      </c>
      <c r="BB5455" s="3">
        <v>1</v>
      </c>
      <c r="BC5455" s="3">
        <v>0</v>
      </c>
      <c r="BD5455" s="3">
        <v>10</v>
      </c>
      <c r="BE5455">
        <f>IF(BD5455&gt;Summary!$C$2,1,0)</f>
        <v>1</v>
      </c>
      <c r="BF5455">
        <f t="shared" si="512"/>
        <v>0</v>
      </c>
      <c r="BG5455">
        <f t="shared" si="513"/>
        <v>0</v>
      </c>
      <c r="BH5455">
        <f t="shared" si="514"/>
        <v>1</v>
      </c>
      <c r="BI5455">
        <f t="shared" si="515"/>
        <v>0</v>
      </c>
    </row>
    <row r="5456" spans="1:61" x14ac:dyDescent="0.2">
      <c r="A5456">
        <v>8306</v>
      </c>
      <c r="B5456" t="s">
        <v>19505</v>
      </c>
      <c r="C5456" t="s">
        <v>19506</v>
      </c>
      <c r="D5456" t="s">
        <v>19507</v>
      </c>
      <c r="E5456" s="1" t="d">
        <v>2013-05-18</v>
      </c>
      <c r="F5456" t="s">
        <v>53</v>
      </c>
      <c r="G5456" s="1" t="d">
        <v>1972-05-15</v>
      </c>
      <c r="H5456">
        <v>43</v>
      </c>
      <c r="I5456" t="s">
        <v>65</v>
      </c>
      <c r="J5456" t="s">
        <v>66</v>
      </c>
      <c r="K5456">
        <v>0</v>
      </c>
      <c r="L5456">
        <v>0</v>
      </c>
      <c r="M5456">
        <v>0</v>
      </c>
      <c r="N5456">
        <v>15</v>
      </c>
      <c r="O5456">
        <v>-1</v>
      </c>
      <c r="P5456" s="2" t="d">
        <v>2013-05-17T09:20:46.99999981094151975</v>
      </c>
      <c r="Q5456" s="2" t="d">
        <v>2013-05-18T07:39:31.99999981094151975</v>
      </c>
      <c r="R5456" t="s">
        <v>19508</v>
      </c>
      <c r="S5456" s="1" t="d">
        <v>2013-05-17</v>
      </c>
      <c r="U5456">
        <v>1</v>
      </c>
      <c r="V5456" t="s">
        <v>97</v>
      </c>
      <c r="W5456" t="s">
        <v>259</v>
      </c>
      <c r="X5456">
        <v>1</v>
      </c>
      <c r="Y5456" t="s">
        <v>19509</v>
      </c>
      <c r="Z5456" t="s">
        <v>70</v>
      </c>
      <c r="AA5456">
        <v>1</v>
      </c>
      <c r="AB5456" s="1" t="d">
        <v>2013-07-05</v>
      </c>
      <c r="AC5456" t="s">
        <v>1435</v>
      </c>
      <c r="AD5456" s="1" t="d">
        <v>2013-07-06</v>
      </c>
      <c r="AE5456" s="1" t="d">
        <v>2014-05-07</v>
      </c>
      <c r="AG5456">
        <v>1</v>
      </c>
      <c r="AH5456" t="s">
        <v>19509</v>
      </c>
      <c r="AI5456" t="s">
        <v>70</v>
      </c>
      <c r="AJ5456" s="1" t="d">
        <v>2013-07-05</v>
      </c>
      <c r="AK5456" t="s">
        <v>68</v>
      </c>
      <c r="AL5456" t="s">
        <v>59</v>
      </c>
      <c r="AM5456">
        <v>9</v>
      </c>
      <c r="AN5456" t="s">
        <v>86</v>
      </c>
      <c r="AO5456" s="1" t="d">
        <v>2013-05-18</v>
      </c>
      <c r="AP5456" t="s">
        <v>61</v>
      </c>
      <c r="AQ5456">
        <v>6</v>
      </c>
      <c r="AR5456" t="s">
        <v>87</v>
      </c>
      <c r="AS5456" s="1" t="d">
        <v>2013-05-18</v>
      </c>
      <c r="AT5456" s="1" t="d">
        <v>2015-12-01</v>
      </c>
      <c r="AU5456" s="1" t="d">
        <v>2020-01-01</v>
      </c>
      <c r="AV5456">
        <v>15</v>
      </c>
      <c r="AW5456">
        <v>0</v>
      </c>
      <c r="AX5456">
        <v>48</v>
      </c>
      <c r="AY5456">
        <v>1</v>
      </c>
      <c r="AZ5456">
        <f t="shared" si="510"/>
        <v>1</v>
      </c>
      <c r="BA5456">
        <f t="shared" si="511"/>
        <v>1</v>
      </c>
      <c r="BB5456" s="3">
        <v>1</v>
      </c>
      <c r="BC5456" s="3">
        <v>1</v>
      </c>
      <c r="BD5456" s="3">
        <v>9</v>
      </c>
      <c r="BE5456">
        <f>IF(BD5456&gt;Summary!$C$2,1,0)</f>
        <v>1</v>
      </c>
      <c r="BF5456">
        <f t="shared" si="512"/>
        <v>1</v>
      </c>
      <c r="BG5456">
        <f t="shared" si="513"/>
        <v>0</v>
      </c>
      <c r="BH5456">
        <f t="shared" si="514"/>
        <v>0</v>
      </c>
      <c r="BI5456">
        <f t="shared" si="515"/>
        <v>0</v>
      </c>
    </row>
    <row r="5457" spans="1:61" x14ac:dyDescent="0.2">
      <c r="A5457">
        <v>8307</v>
      </c>
      <c r="B5457" t="s">
        <v>19510</v>
      </c>
      <c r="C5457" t="s">
        <v>2891</v>
      </c>
      <c r="D5457" t="s">
        <v>19511</v>
      </c>
      <c r="E5457" s="1" t="d">
        <v>2014-02-04</v>
      </c>
      <c r="F5457" t="s">
        <v>115</v>
      </c>
      <c r="G5457" s="1" t="d">
        <v>1963-04-02</v>
      </c>
      <c r="H5457">
        <v>53</v>
      </c>
      <c r="I5457" t="s">
        <v>54</v>
      </c>
      <c r="J5457" t="s">
        <v>66</v>
      </c>
      <c r="K5457">
        <v>0</v>
      </c>
      <c r="L5457">
        <v>0</v>
      </c>
      <c r="M5457">
        <v>0</v>
      </c>
      <c r="N5457">
        <v>5</v>
      </c>
      <c r="O5457">
        <v>-1</v>
      </c>
      <c r="P5457" s="2" t="d">
        <v>2014-02-03T06:26:30.99999975878745600</v>
      </c>
      <c r="Q5457" s="2" t="d">
        <v>2014-02-05T01:44:53.00000004004687050</v>
      </c>
      <c r="R5457" t="s">
        <v>19512</v>
      </c>
      <c r="S5457" s="1" t="d">
        <v>2014-02-03</v>
      </c>
      <c r="U5457">
        <v>1</v>
      </c>
      <c r="V5457" t="s">
        <v>57</v>
      </c>
      <c r="W5457" t="s">
        <v>19513</v>
      </c>
      <c r="X5457">
        <v>0</v>
      </c>
      <c r="AG5457">
        <v>0</v>
      </c>
      <c r="AL5457" t="s">
        <v>59</v>
      </c>
      <c r="AM5457">
        <v>6</v>
      </c>
      <c r="AN5457" t="s">
        <v>87</v>
      </c>
      <c r="AO5457" s="1" t="d">
        <v>2014-02-04</v>
      </c>
      <c r="AP5457" t="s">
        <v>61</v>
      </c>
      <c r="AQ5457">
        <v>4</v>
      </c>
      <c r="AR5457" t="s">
        <v>60</v>
      </c>
      <c r="AS5457" s="1" t="d">
        <v>2014-02-04</v>
      </c>
      <c r="AT5457" s="1" t="d">
        <v>2014-02-03</v>
      </c>
      <c r="AU5457" s="1" t="d">
        <v>2014-02-05</v>
      </c>
      <c r="AV5457">
        <v>5</v>
      </c>
      <c r="AW5457">
        <v>1</v>
      </c>
      <c r="AX5457">
        <v>787</v>
      </c>
      <c r="AY5457">
        <v>0</v>
      </c>
      <c r="AZ5457">
        <f t="shared" si="510"/>
        <v>1</v>
      </c>
      <c r="BA5457">
        <f t="shared" si="511"/>
        <v>1</v>
      </c>
      <c r="BB5457" s="3">
        <v>1</v>
      </c>
      <c r="BC5457" s="3">
        <v>0</v>
      </c>
      <c r="BD5457" s="3">
        <v>6</v>
      </c>
      <c r="BE5457">
        <f>IF(BD5457&gt;Summary!$C$2,1,0)</f>
        <v>1</v>
      </c>
      <c r="BF5457">
        <f t="shared" si="512"/>
        <v>0</v>
      </c>
      <c r="BG5457">
        <f t="shared" si="513"/>
        <v>0</v>
      </c>
      <c r="BH5457">
        <f t="shared" si="514"/>
        <v>1</v>
      </c>
      <c r="BI5457">
        <f t="shared" si="515"/>
        <v>0</v>
      </c>
    </row>
    <row r="5458" spans="1:61" x14ac:dyDescent="0.2">
      <c r="A5458">
        <v>8308</v>
      </c>
      <c r="B5458" t="s">
        <v>19514</v>
      </c>
      <c r="C5458" t="s">
        <v>19515</v>
      </c>
      <c r="D5458" t="s">
        <v>19516</v>
      </c>
      <c r="E5458" s="1" t="d">
        <v>2013-08-07</v>
      </c>
      <c r="F5458" t="s">
        <v>53</v>
      </c>
      <c r="G5458" s="1" t="d">
        <v>1988-08-08</v>
      </c>
      <c r="H5458">
        <v>27</v>
      </c>
      <c r="I5458" t="s">
        <v>65</v>
      </c>
      <c r="J5458" t="s">
        <v>66</v>
      </c>
      <c r="K5458">
        <v>1</v>
      </c>
      <c r="L5458">
        <v>0</v>
      </c>
      <c r="M5458">
        <v>0</v>
      </c>
      <c r="N5458">
        <v>6</v>
      </c>
      <c r="O5458">
        <v>-1</v>
      </c>
      <c r="P5458" s="2" t="d">
        <v>2013-08-06T11:10:26.0000000707805175</v>
      </c>
      <c r="Q5458" s="2" t="d">
        <v>2013-08-07T08:38:19.999999743886291650</v>
      </c>
      <c r="R5458" t="s">
        <v>19517</v>
      </c>
      <c r="S5458" s="1" t="d">
        <v>2013-08-06</v>
      </c>
      <c r="U5458">
        <v>1</v>
      </c>
      <c r="V5458" t="s">
        <v>57</v>
      </c>
      <c r="W5458" t="s">
        <v>19518</v>
      </c>
      <c r="X5458">
        <v>1</v>
      </c>
      <c r="Y5458" t="s">
        <v>19519</v>
      </c>
      <c r="Z5458" t="s">
        <v>331</v>
      </c>
      <c r="AA5458">
        <v>0</v>
      </c>
      <c r="AB5458" s="1" t="d">
        <v>2014-09-08</v>
      </c>
      <c r="AC5458" t="s">
        <v>3790</v>
      </c>
      <c r="AD5458" s="1" t="d">
        <v>2014-09-08</v>
      </c>
      <c r="AE5458" s="1" t="d">
        <v>2014-09-13</v>
      </c>
      <c r="AG5458">
        <v>0</v>
      </c>
      <c r="AL5458" t="s">
        <v>59</v>
      </c>
      <c r="AM5458">
        <v>7</v>
      </c>
      <c r="AN5458" t="s">
        <v>87</v>
      </c>
      <c r="AO5458" s="1" t="d">
        <v>2013-08-07</v>
      </c>
      <c r="AP5458" t="s">
        <v>61</v>
      </c>
      <c r="AQ5458">
        <v>8</v>
      </c>
      <c r="AR5458" t="s">
        <v>86</v>
      </c>
      <c r="AS5458" s="1" t="d">
        <v>2013-08-07</v>
      </c>
      <c r="AT5458" s="1" t="d">
        <v>2014-09-08</v>
      </c>
      <c r="AU5458" s="1" t="d">
        <v>2014-09-13</v>
      </c>
      <c r="AV5458">
        <v>6</v>
      </c>
      <c r="AW5458">
        <v>0</v>
      </c>
      <c r="AX5458">
        <v>397</v>
      </c>
      <c r="AY5458">
        <v>1</v>
      </c>
      <c r="AZ5458">
        <f t="shared" si="510"/>
        <v>1</v>
      </c>
      <c r="BA5458">
        <f t="shared" si="511"/>
        <v>1</v>
      </c>
      <c r="BB5458" s="3">
        <v>1</v>
      </c>
      <c r="BC5458" s="3">
        <v>1</v>
      </c>
      <c r="BD5458" s="3">
        <v>7</v>
      </c>
      <c r="BE5458">
        <f>IF(BD5458&gt;Summary!$C$2,1,0)</f>
        <v>1</v>
      </c>
      <c r="BF5458">
        <f t="shared" si="512"/>
        <v>1</v>
      </c>
      <c r="BG5458">
        <f t="shared" si="513"/>
        <v>0</v>
      </c>
      <c r="BH5458">
        <f t="shared" si="514"/>
        <v>0</v>
      </c>
      <c r="BI5458">
        <f t="shared" si="515"/>
        <v>0</v>
      </c>
    </row>
    <row r="5459" spans="1:61" x14ac:dyDescent="0.2">
      <c r="A5459">
        <v>8309</v>
      </c>
      <c r="B5459" t="s">
        <v>19520</v>
      </c>
      <c r="C5459" t="s">
        <v>19521</v>
      </c>
      <c r="D5459" t="s">
        <v>19522</v>
      </c>
      <c r="E5459" s="1" t="d">
        <v>2013-10-23</v>
      </c>
      <c r="F5459" t="s">
        <v>53</v>
      </c>
      <c r="G5459" s="1" t="d">
        <v>1990-03-08</v>
      </c>
      <c r="H5459">
        <v>26</v>
      </c>
      <c r="I5459" t="s">
        <v>65</v>
      </c>
      <c r="J5459" t="s">
        <v>66</v>
      </c>
      <c r="K5459">
        <v>0</v>
      </c>
      <c r="L5459">
        <v>1</v>
      </c>
      <c r="M5459">
        <v>0</v>
      </c>
      <c r="N5459">
        <v>6</v>
      </c>
      <c r="O5459">
        <v>-8</v>
      </c>
      <c r="P5459" s="2" t="d">
        <v>2013-10-15T07:14:52.0000002253800600</v>
      </c>
      <c r="Q5459" s="2" t="d">
        <v>2013-10-17T05:10:32.99999982118606425</v>
      </c>
      <c r="R5459" t="s">
        <v>19523</v>
      </c>
      <c r="T5459" s="1" t="d">
        <v>2013-10-15</v>
      </c>
      <c r="U5459">
        <v>8</v>
      </c>
      <c r="V5459" t="s">
        <v>97</v>
      </c>
      <c r="W5459" t="s">
        <v>92</v>
      </c>
      <c r="X5459">
        <v>0</v>
      </c>
      <c r="AG5459">
        <v>0</v>
      </c>
      <c r="AL5459" t="s">
        <v>59</v>
      </c>
      <c r="AM5459">
        <v>5</v>
      </c>
      <c r="AN5459" t="s">
        <v>87</v>
      </c>
      <c r="AO5459" s="1" t="d">
        <v>2013-10-23</v>
      </c>
      <c r="AP5459" t="s">
        <v>61</v>
      </c>
      <c r="AQ5459">
        <v>4</v>
      </c>
      <c r="AR5459" t="s">
        <v>60</v>
      </c>
      <c r="AS5459" s="1" t="d">
        <v>2013-10-23</v>
      </c>
      <c r="AT5459" s="1" t="d">
        <v>2015-07-17</v>
      </c>
      <c r="AU5459" s="1" t="d">
        <v>2015-08-01</v>
      </c>
      <c r="AV5459">
        <v>6</v>
      </c>
      <c r="AW5459">
        <v>0</v>
      </c>
      <c r="AX5459">
        <v>632</v>
      </c>
      <c r="AY5459">
        <v>0</v>
      </c>
      <c r="AZ5459">
        <f t="shared" si="510"/>
        <v>1</v>
      </c>
      <c r="BA5459">
        <f t="shared" si="511"/>
        <v>1</v>
      </c>
      <c r="BB5459" s="3">
        <v>1</v>
      </c>
      <c r="BC5459" s="3">
        <v>0</v>
      </c>
      <c r="BD5459" s="3">
        <v>5</v>
      </c>
      <c r="BE5459">
        <f>IF(BD5459&gt;Summary!$C$2,1,0)</f>
        <v>0</v>
      </c>
      <c r="BF5459">
        <f t="shared" si="512"/>
        <v>0</v>
      </c>
      <c r="BG5459">
        <f t="shared" si="513"/>
        <v>1</v>
      </c>
      <c r="BH5459">
        <f t="shared" si="514"/>
        <v>0</v>
      </c>
      <c r="BI5459">
        <f t="shared" si="515"/>
        <v>0</v>
      </c>
    </row>
    <row r="5460" spans="1:61" x14ac:dyDescent="0.2">
      <c r="A5460">
        <v>8311</v>
      </c>
      <c r="B5460" t="s">
        <v>19524</v>
      </c>
      <c r="C5460" t="s">
        <v>10992</v>
      </c>
      <c r="D5460" t="s">
        <v>4326</v>
      </c>
      <c r="E5460" s="1" t="d">
        <v>2013-01-07</v>
      </c>
      <c r="F5460" t="s">
        <v>115</v>
      </c>
      <c r="G5460" s="1" t="d">
        <v>1991-09-29</v>
      </c>
      <c r="H5460">
        <v>24</v>
      </c>
      <c r="I5460" t="s">
        <v>75</v>
      </c>
      <c r="J5460" t="s">
        <v>102</v>
      </c>
      <c r="K5460">
        <v>0</v>
      </c>
      <c r="L5460">
        <v>0</v>
      </c>
      <c r="M5460">
        <v>0</v>
      </c>
      <c r="N5460">
        <v>1</v>
      </c>
      <c r="O5460">
        <v>-1</v>
      </c>
      <c r="P5460" s="2" t="d">
        <v>2013-01-06T06:05:40.99999987520277675</v>
      </c>
      <c r="Q5460" s="2" t="d">
        <v>2013-01-07T01:30:23.999999952502548675</v>
      </c>
      <c r="R5460" t="s">
        <v>19525</v>
      </c>
      <c r="T5460" s="1" t="d">
        <v>2013-01-06</v>
      </c>
      <c r="U5460">
        <v>1</v>
      </c>
      <c r="V5460" t="s">
        <v>57</v>
      </c>
      <c r="W5460" t="s">
        <v>92</v>
      </c>
      <c r="X5460">
        <v>0</v>
      </c>
      <c r="AG5460">
        <v>0</v>
      </c>
      <c r="AL5460" t="s">
        <v>59</v>
      </c>
      <c r="AM5460">
        <v>6</v>
      </c>
      <c r="AN5460" t="s">
        <v>87</v>
      </c>
      <c r="AO5460" s="1" t="d">
        <v>2013-01-07</v>
      </c>
      <c r="AP5460" t="s">
        <v>61</v>
      </c>
      <c r="AQ5460">
        <v>6</v>
      </c>
      <c r="AR5460" t="s">
        <v>87</v>
      </c>
      <c r="AS5460" s="1" t="d">
        <v>2013-01-07</v>
      </c>
      <c r="AT5460" s="1" t="d">
        <v>2013-01-06</v>
      </c>
      <c r="AU5460" s="1" t="d">
        <v>2013-01-07</v>
      </c>
      <c r="AV5460">
        <v>1</v>
      </c>
      <c r="AW5460">
        <v>0</v>
      </c>
      <c r="AX5460">
        <v>1180</v>
      </c>
      <c r="AY5460">
        <v>0</v>
      </c>
      <c r="AZ5460">
        <f t="shared" si="510"/>
        <v>1</v>
      </c>
      <c r="BA5460">
        <f t="shared" si="511"/>
        <v>1</v>
      </c>
      <c r="BB5460" s="3">
        <v>1</v>
      </c>
      <c r="BC5460" s="3">
        <v>0</v>
      </c>
      <c r="BD5460" s="3">
        <v>6</v>
      </c>
      <c r="BE5460">
        <f>IF(BD5460&gt;Summary!$C$2,1,0)</f>
        <v>1</v>
      </c>
      <c r="BF5460">
        <f t="shared" si="512"/>
        <v>0</v>
      </c>
      <c r="BG5460">
        <f t="shared" si="513"/>
        <v>0</v>
      </c>
      <c r="BH5460">
        <f t="shared" si="514"/>
        <v>1</v>
      </c>
      <c r="BI5460">
        <f t="shared" si="515"/>
        <v>0</v>
      </c>
    </row>
    <row r="5461" spans="1:61" x14ac:dyDescent="0.2">
      <c r="A5461">
        <v>8312</v>
      </c>
      <c r="B5461" t="s">
        <v>19526</v>
      </c>
      <c r="C5461" t="s">
        <v>19527</v>
      </c>
      <c r="D5461" t="s">
        <v>402</v>
      </c>
      <c r="E5461" s="1" t="d">
        <v>2013-10-25</v>
      </c>
      <c r="F5461" t="s">
        <v>53</v>
      </c>
      <c r="G5461" s="1" t="d">
        <v>1985-12-31</v>
      </c>
      <c r="H5461">
        <v>30</v>
      </c>
      <c r="I5461" t="s">
        <v>65</v>
      </c>
      <c r="J5461" t="s">
        <v>66</v>
      </c>
      <c r="K5461">
        <v>0</v>
      </c>
      <c r="L5461">
        <v>0</v>
      </c>
      <c r="M5461">
        <v>0</v>
      </c>
      <c r="N5461">
        <v>0</v>
      </c>
      <c r="O5461">
        <v>0</v>
      </c>
      <c r="P5461" s="2" t="d">
        <v>2013-10-25T03:07:46.00000017788261475</v>
      </c>
      <c r="Q5461" s="2" t="d">
        <v>2013-10-25T07:52:04.99999981373548275</v>
      </c>
      <c r="R5461" t="s">
        <v>19528</v>
      </c>
      <c r="S5461" s="1" t="d">
        <v>2013-10-25</v>
      </c>
      <c r="U5461">
        <v>0</v>
      </c>
      <c r="V5461" t="s">
        <v>57</v>
      </c>
      <c r="W5461" t="s">
        <v>145</v>
      </c>
      <c r="X5461">
        <v>0</v>
      </c>
      <c r="AG5461">
        <v>0</v>
      </c>
      <c r="AL5461" t="s">
        <v>59</v>
      </c>
      <c r="AM5461">
        <v>6</v>
      </c>
      <c r="AN5461" t="s">
        <v>87</v>
      </c>
      <c r="AO5461" s="1" t="d">
        <v>2013-10-25</v>
      </c>
      <c r="AP5461" t="s">
        <v>61</v>
      </c>
      <c r="AQ5461">
        <v>5</v>
      </c>
      <c r="AR5461" t="s">
        <v>87</v>
      </c>
      <c r="AS5461" s="1" t="d">
        <v>2013-10-25</v>
      </c>
      <c r="AT5461" s="1" t="d">
        <v>2013-10-25</v>
      </c>
      <c r="AU5461" s="1" t="d">
        <v>2013-10-25</v>
      </c>
      <c r="AV5461">
        <v>0</v>
      </c>
      <c r="AW5461">
        <v>0</v>
      </c>
      <c r="AX5461">
        <v>889</v>
      </c>
      <c r="AY5461">
        <v>0</v>
      </c>
      <c r="AZ5461">
        <f t="shared" si="510"/>
        <v>1</v>
      </c>
      <c r="BA5461">
        <f t="shared" si="511"/>
        <v>1</v>
      </c>
      <c r="BB5461" s="3">
        <v>1</v>
      </c>
      <c r="BC5461" s="3">
        <v>0</v>
      </c>
      <c r="BD5461" s="3">
        <v>6</v>
      </c>
      <c r="BE5461">
        <f>IF(BD5461&gt;Summary!$C$2,1,0)</f>
        <v>1</v>
      </c>
      <c r="BF5461">
        <f t="shared" si="512"/>
        <v>0</v>
      </c>
      <c r="BG5461">
        <f t="shared" si="513"/>
        <v>0</v>
      </c>
      <c r="BH5461">
        <f t="shared" si="514"/>
        <v>1</v>
      </c>
      <c r="BI5461">
        <f t="shared" si="515"/>
        <v>0</v>
      </c>
    </row>
    <row r="5462" spans="1:61" x14ac:dyDescent="0.2">
      <c r="A5462">
        <v>8313</v>
      </c>
      <c r="B5462" t="s">
        <v>19529</v>
      </c>
      <c r="C5462" t="s">
        <v>3604</v>
      </c>
      <c r="D5462" t="s">
        <v>19530</v>
      </c>
      <c r="E5462" s="1" t="d">
        <v>2014-04-12</v>
      </c>
      <c r="F5462" t="s">
        <v>53</v>
      </c>
      <c r="G5462" s="1" t="d">
        <v>1960-03-08</v>
      </c>
      <c r="H5462">
        <v>56</v>
      </c>
      <c r="I5462" t="s">
        <v>54</v>
      </c>
      <c r="J5462" t="s">
        <v>55</v>
      </c>
      <c r="K5462">
        <v>0</v>
      </c>
      <c r="L5462">
        <v>0</v>
      </c>
      <c r="M5462">
        <v>0</v>
      </c>
      <c r="N5462">
        <v>6</v>
      </c>
      <c r="O5462">
        <v>-1</v>
      </c>
      <c r="P5462" s="2" t="d">
        <v>2014-04-11T06:18:15.00000011175870900</v>
      </c>
      <c r="Q5462" s="2" t="d">
        <v>2014-04-13T05:08:37.99999997019768075</v>
      </c>
      <c r="R5462" t="s">
        <v>19531</v>
      </c>
      <c r="S5462" s="1" t="d">
        <v>2014-04-11</v>
      </c>
      <c r="U5462">
        <v>1</v>
      </c>
      <c r="V5462" t="s">
        <v>57</v>
      </c>
      <c r="W5462" t="s">
        <v>77</v>
      </c>
      <c r="X5462">
        <v>1</v>
      </c>
      <c r="Y5462" t="s">
        <v>19532</v>
      </c>
      <c r="Z5462" t="s">
        <v>70</v>
      </c>
      <c r="AA5462">
        <v>0</v>
      </c>
      <c r="AB5462" s="1" t="d">
        <v>2015-04-09</v>
      </c>
      <c r="AC5462" t="s">
        <v>77</v>
      </c>
      <c r="AD5462" s="1" t="d">
        <v>2015-04-09</v>
      </c>
      <c r="AE5462" s="1" t="d">
        <v>2015-07-06</v>
      </c>
      <c r="AG5462">
        <v>0</v>
      </c>
      <c r="AL5462" t="s">
        <v>59</v>
      </c>
      <c r="AM5462">
        <v>2</v>
      </c>
      <c r="AN5462" t="s">
        <v>60</v>
      </c>
      <c r="AO5462" s="1" t="d">
        <v>2014-04-12</v>
      </c>
      <c r="AP5462" t="s">
        <v>61</v>
      </c>
      <c r="AQ5462">
        <v>1</v>
      </c>
      <c r="AR5462" t="s">
        <v>60</v>
      </c>
      <c r="AS5462" s="1" t="d">
        <v>2014-04-12</v>
      </c>
      <c r="AT5462" s="1" t="d">
        <v>2014-08-07</v>
      </c>
      <c r="AU5462" s="1" t="d">
        <v>2014-08-14</v>
      </c>
      <c r="AV5462">
        <v>6</v>
      </c>
      <c r="AW5462">
        <v>1</v>
      </c>
      <c r="AX5462">
        <v>117</v>
      </c>
      <c r="AY5462">
        <v>0</v>
      </c>
      <c r="AZ5462">
        <f t="shared" si="510"/>
        <v>1</v>
      </c>
      <c r="BA5462">
        <f t="shared" si="511"/>
        <v>1</v>
      </c>
      <c r="BB5462" s="3">
        <v>1</v>
      </c>
      <c r="BC5462" s="3">
        <v>1</v>
      </c>
      <c r="BD5462" s="3">
        <v>2</v>
      </c>
      <c r="BE5462">
        <f>IF(BD5462&gt;Summary!$C$2,1,0)</f>
        <v>0</v>
      </c>
      <c r="BF5462">
        <f t="shared" si="512"/>
        <v>0</v>
      </c>
      <c r="BG5462">
        <f t="shared" si="513"/>
        <v>0</v>
      </c>
      <c r="BH5462">
        <f t="shared" si="514"/>
        <v>0</v>
      </c>
      <c r="BI5462">
        <f t="shared" si="515"/>
        <v>1</v>
      </c>
    </row>
    <row r="5463" spans="1:61" x14ac:dyDescent="0.2">
      <c r="A5463">
        <v>8314</v>
      </c>
      <c r="B5463" t="s">
        <v>19533</v>
      </c>
      <c r="C5463" t="s">
        <v>19534</v>
      </c>
      <c r="D5463" t="s">
        <v>1312</v>
      </c>
      <c r="E5463" s="1" t="d">
        <v>2013-01-22</v>
      </c>
      <c r="F5463" t="s">
        <v>53</v>
      </c>
      <c r="G5463" s="1" t="d">
        <v>1989-10-09</v>
      </c>
      <c r="H5463">
        <v>26</v>
      </c>
      <c r="I5463" t="s">
        <v>65</v>
      </c>
      <c r="J5463" t="s">
        <v>66</v>
      </c>
      <c r="K5463">
        <v>0</v>
      </c>
      <c r="L5463">
        <v>0</v>
      </c>
      <c r="M5463">
        <v>0</v>
      </c>
      <c r="N5463">
        <v>4</v>
      </c>
      <c r="O5463">
        <v>-1</v>
      </c>
      <c r="P5463" s="2" t="d">
        <v>2013-01-21T11:29:03.99999990127980525</v>
      </c>
      <c r="Q5463" s="2" t="d">
        <v>2013-01-22T09:38:34.00000029243528675</v>
      </c>
      <c r="R5463" t="s">
        <v>19535</v>
      </c>
      <c r="S5463" s="1" t="d">
        <v>2013-01-21</v>
      </c>
      <c r="U5463">
        <v>1</v>
      </c>
      <c r="V5463" t="s">
        <v>57</v>
      </c>
      <c r="W5463" t="s">
        <v>172</v>
      </c>
      <c r="X5463">
        <v>1</v>
      </c>
      <c r="Y5463" t="s">
        <v>19536</v>
      </c>
      <c r="Z5463" t="s">
        <v>135</v>
      </c>
      <c r="AB5463" s="1" t="d">
        <v>2015-05-08</v>
      </c>
      <c r="AC5463" t="s">
        <v>136</v>
      </c>
      <c r="AG5463">
        <v>0</v>
      </c>
      <c r="AL5463" t="s">
        <v>59</v>
      </c>
      <c r="AM5463">
        <v>9</v>
      </c>
      <c r="AN5463" t="s">
        <v>86</v>
      </c>
      <c r="AO5463" s="1" t="d">
        <v>2013-01-22</v>
      </c>
      <c r="AP5463" t="s">
        <v>61</v>
      </c>
      <c r="AQ5463">
        <v>7</v>
      </c>
      <c r="AR5463" t="s">
        <v>87</v>
      </c>
      <c r="AS5463" s="1" t="d">
        <v>2013-01-22</v>
      </c>
      <c r="AT5463" s="1" t="d">
        <v>2013-06-21</v>
      </c>
      <c r="AU5463" s="1" t="d">
        <v>2013-07-01</v>
      </c>
      <c r="AV5463">
        <v>4</v>
      </c>
      <c r="AW5463">
        <v>0</v>
      </c>
      <c r="AX5463">
        <v>150</v>
      </c>
      <c r="AY5463">
        <v>0</v>
      </c>
      <c r="AZ5463">
        <f t="shared" si="510"/>
        <v>1</v>
      </c>
      <c r="BA5463">
        <f t="shared" si="511"/>
        <v>1</v>
      </c>
      <c r="BB5463" s="3">
        <v>1</v>
      </c>
      <c r="BC5463" s="3">
        <v>0</v>
      </c>
      <c r="BD5463" s="3">
        <v>9</v>
      </c>
      <c r="BE5463">
        <f>IF(BD5463&gt;Summary!$C$2,1,0)</f>
        <v>1</v>
      </c>
      <c r="BF5463">
        <f t="shared" si="512"/>
        <v>0</v>
      </c>
      <c r="BG5463">
        <f t="shared" si="513"/>
        <v>0</v>
      </c>
      <c r="BH5463">
        <f t="shared" si="514"/>
        <v>1</v>
      </c>
      <c r="BI5463">
        <f t="shared" si="515"/>
        <v>0</v>
      </c>
    </row>
    <row r="5464" spans="1:61" x14ac:dyDescent="0.2">
      <c r="A5464">
        <v>8315</v>
      </c>
      <c r="B5464" t="s">
        <v>19537</v>
      </c>
      <c r="C5464" t="s">
        <v>6153</v>
      </c>
      <c r="D5464" t="s">
        <v>19538</v>
      </c>
      <c r="E5464" s="1" t="d">
        <v>2014-07-18</v>
      </c>
      <c r="F5464" t="s">
        <v>53</v>
      </c>
      <c r="G5464" s="1" t="d">
        <v>1991-08-20</v>
      </c>
      <c r="H5464">
        <v>24</v>
      </c>
      <c r="I5464" t="s">
        <v>75</v>
      </c>
      <c r="J5464" t="s">
        <v>66</v>
      </c>
      <c r="K5464">
        <v>2</v>
      </c>
      <c r="L5464">
        <v>1</v>
      </c>
      <c r="M5464">
        <v>0</v>
      </c>
      <c r="N5464">
        <v>3</v>
      </c>
      <c r="O5464">
        <v>0</v>
      </c>
      <c r="P5464" s="2" t="d">
        <v>2014-07-18T02:10:29.99999974854290475</v>
      </c>
      <c r="Q5464" s="2" t="d">
        <v>2014-07-18T08:24:14.00000000372529075</v>
      </c>
      <c r="R5464" t="s">
        <v>19539</v>
      </c>
      <c r="S5464" s="1" t="d">
        <v>2014-07-18</v>
      </c>
      <c r="U5464">
        <v>0</v>
      </c>
      <c r="V5464" t="s">
        <v>97</v>
      </c>
      <c r="W5464" t="s">
        <v>98</v>
      </c>
      <c r="X5464">
        <v>1</v>
      </c>
      <c r="Y5464" t="s">
        <v>19540</v>
      </c>
      <c r="Z5464" t="s">
        <v>135</v>
      </c>
      <c r="AB5464" s="1" t="d">
        <v>2015-02-01</v>
      </c>
      <c r="AC5464" t="s">
        <v>201</v>
      </c>
      <c r="AG5464">
        <v>0</v>
      </c>
      <c r="AL5464" t="s">
        <v>59</v>
      </c>
      <c r="AM5464">
        <v>6</v>
      </c>
      <c r="AN5464" t="s">
        <v>87</v>
      </c>
      <c r="AO5464" s="1" t="d">
        <v>2014-07-18</v>
      </c>
      <c r="AP5464" t="s">
        <v>61</v>
      </c>
      <c r="AQ5464">
        <v>8</v>
      </c>
      <c r="AR5464" t="s">
        <v>86</v>
      </c>
      <c r="AS5464" s="1" t="d">
        <v>2014-07-18</v>
      </c>
      <c r="AT5464" s="1" t="d">
        <v>2014-07-18</v>
      </c>
      <c r="AU5464" s="1" t="d">
        <v>2014-07-18</v>
      </c>
      <c r="AV5464">
        <v>3</v>
      </c>
      <c r="AW5464">
        <v>0</v>
      </c>
      <c r="AX5464">
        <v>198</v>
      </c>
      <c r="AY5464">
        <v>1</v>
      </c>
      <c r="AZ5464">
        <f t="shared" si="510"/>
        <v>1</v>
      </c>
      <c r="BA5464">
        <f t="shared" si="511"/>
        <v>1</v>
      </c>
      <c r="BB5464" s="3">
        <v>1</v>
      </c>
      <c r="BC5464" s="3">
        <v>1</v>
      </c>
      <c r="BD5464" s="3">
        <v>6</v>
      </c>
      <c r="BE5464">
        <f>IF(BD5464&gt;Summary!$C$2,1,0)</f>
        <v>1</v>
      </c>
      <c r="BF5464">
        <f t="shared" si="512"/>
        <v>1</v>
      </c>
      <c r="BG5464">
        <f t="shared" si="513"/>
        <v>0</v>
      </c>
      <c r="BH5464">
        <f t="shared" si="514"/>
        <v>0</v>
      </c>
      <c r="BI5464">
        <f t="shared" si="515"/>
        <v>0</v>
      </c>
    </row>
    <row r="5465" spans="1:61" x14ac:dyDescent="0.2">
      <c r="A5465">
        <v>8316</v>
      </c>
      <c r="B5465" t="s">
        <v>19541</v>
      </c>
      <c r="C5465" t="s">
        <v>843</v>
      </c>
      <c r="D5465" t="s">
        <v>13145</v>
      </c>
      <c r="E5465" s="1" t="d">
        <v>2013-04-01</v>
      </c>
      <c r="F5465" t="s">
        <v>53</v>
      </c>
      <c r="G5465" s="1" t="d">
        <v>1986-03-21</v>
      </c>
      <c r="H5465">
        <v>30</v>
      </c>
      <c r="I5465" t="s">
        <v>65</v>
      </c>
      <c r="J5465" t="s">
        <v>161</v>
      </c>
      <c r="K5465">
        <v>0</v>
      </c>
      <c r="L5465">
        <v>0</v>
      </c>
      <c r="M5465">
        <v>0</v>
      </c>
      <c r="N5465">
        <v>6</v>
      </c>
      <c r="O5465">
        <v>-10</v>
      </c>
      <c r="P5465" s="2" t="d">
        <v>2013-03-22T11:19:03.00000022631138775</v>
      </c>
      <c r="Q5465" s="2" t="d">
        <v>2013-03-23T10:25:43.99999987799673975</v>
      </c>
      <c r="R5465" t="s">
        <v>19542</v>
      </c>
      <c r="S5465" s="1" t="d">
        <v>2013-03-22</v>
      </c>
      <c r="U5465">
        <v>10</v>
      </c>
      <c r="V5465" t="s">
        <v>97</v>
      </c>
      <c r="W5465" t="s">
        <v>429</v>
      </c>
      <c r="X5465">
        <v>1</v>
      </c>
      <c r="Y5465" t="s">
        <v>19543</v>
      </c>
      <c r="Z5465" t="s">
        <v>70</v>
      </c>
      <c r="AB5465" s="1" t="d">
        <v>2013-04-24</v>
      </c>
      <c r="AC5465" t="s">
        <v>172</v>
      </c>
      <c r="AG5465">
        <v>0</v>
      </c>
      <c r="AL5465" t="s">
        <v>59</v>
      </c>
      <c r="AM5465">
        <v>3</v>
      </c>
      <c r="AN5465" t="s">
        <v>60</v>
      </c>
      <c r="AO5465" s="1" t="d">
        <v>2013-04-01</v>
      </c>
      <c r="AP5465" t="s">
        <v>61</v>
      </c>
      <c r="AQ5465">
        <v>2</v>
      </c>
      <c r="AR5465" t="s">
        <v>60</v>
      </c>
      <c r="AS5465" s="1" t="d">
        <v>2013-04-01</v>
      </c>
      <c r="AT5465" s="1" t="d">
        <v>2013-04-25</v>
      </c>
      <c r="AU5465" s="1" t="d">
        <v>2013-04-25</v>
      </c>
      <c r="AV5465">
        <v>6</v>
      </c>
      <c r="AW5465">
        <v>0</v>
      </c>
      <c r="AX5465">
        <v>23</v>
      </c>
      <c r="AY5465">
        <v>1</v>
      </c>
      <c r="AZ5465">
        <f t="shared" si="510"/>
        <v>1</v>
      </c>
      <c r="BA5465">
        <f t="shared" si="511"/>
        <v>1</v>
      </c>
      <c r="BB5465" s="3">
        <v>1</v>
      </c>
      <c r="BC5465" s="3">
        <v>1</v>
      </c>
      <c r="BD5465" s="3">
        <v>3</v>
      </c>
      <c r="BE5465">
        <f>IF(BD5465&gt;Summary!$C$2,1,0)</f>
        <v>0</v>
      </c>
      <c r="BF5465">
        <f t="shared" si="512"/>
        <v>0</v>
      </c>
      <c r="BG5465">
        <f t="shared" si="513"/>
        <v>0</v>
      </c>
      <c r="BH5465">
        <f t="shared" si="514"/>
        <v>0</v>
      </c>
      <c r="BI5465">
        <f t="shared" si="515"/>
        <v>1</v>
      </c>
    </row>
    <row r="5466" spans="1:61" x14ac:dyDescent="0.2">
      <c r="A5466">
        <v>8317</v>
      </c>
      <c r="B5466" t="s">
        <v>19544</v>
      </c>
      <c r="C5466" t="s">
        <v>2248</v>
      </c>
      <c r="D5466" t="s">
        <v>3504</v>
      </c>
      <c r="E5466" s="1" t="d">
        <v>2014-02-21</v>
      </c>
      <c r="F5466" t="s">
        <v>53</v>
      </c>
      <c r="G5466" s="1" t="d">
        <v>1979-02-19</v>
      </c>
      <c r="H5466">
        <v>37</v>
      </c>
      <c r="I5466" t="s">
        <v>65</v>
      </c>
      <c r="J5466" t="s">
        <v>161</v>
      </c>
      <c r="K5466">
        <v>0</v>
      </c>
      <c r="L5466">
        <v>0</v>
      </c>
      <c r="M5466">
        <v>0</v>
      </c>
      <c r="N5466">
        <v>4</v>
      </c>
      <c r="R5466" t="s">
        <v>19545</v>
      </c>
      <c r="S5466" s="1" t="d">
        <v>2012-07-20</v>
      </c>
      <c r="U5466">
        <v>581</v>
      </c>
      <c r="V5466" t="s">
        <v>57</v>
      </c>
      <c r="W5466" t="s">
        <v>19546</v>
      </c>
      <c r="X5466">
        <v>0</v>
      </c>
      <c r="AG5466">
        <v>0</v>
      </c>
      <c r="AL5466" t="s">
        <v>59</v>
      </c>
      <c r="AM5466">
        <v>5</v>
      </c>
      <c r="AN5466" t="s">
        <v>87</v>
      </c>
      <c r="AO5466" s="1" t="d">
        <v>2014-02-21</v>
      </c>
      <c r="AP5466" t="s">
        <v>61</v>
      </c>
      <c r="AQ5466">
        <v>2</v>
      </c>
      <c r="AR5466" t="s">
        <v>60</v>
      </c>
      <c r="AS5466" s="1" t="d">
        <v>2014-02-21</v>
      </c>
      <c r="AT5466" s="1" t="d">
        <v>2009-01-22</v>
      </c>
      <c r="AU5466" s="1" t="d">
        <v>2009-02-01</v>
      </c>
      <c r="AV5466">
        <v>4</v>
      </c>
      <c r="AW5466">
        <v>0</v>
      </c>
      <c r="AX5466">
        <v>770</v>
      </c>
      <c r="AY5466">
        <v>0</v>
      </c>
      <c r="AZ5466">
        <f t="shared" si="510"/>
        <v>1</v>
      </c>
      <c r="BA5466">
        <f t="shared" si="511"/>
        <v>0</v>
      </c>
      <c r="BB5466" s="3">
        <v>1</v>
      </c>
      <c r="BC5466" s="3">
        <v>0</v>
      </c>
      <c r="BD5466" s="3">
        <v>5</v>
      </c>
      <c r="BE5466">
        <f>IF(BD5466&gt;Summary!$C$2,1,0)</f>
        <v>0</v>
      </c>
      <c r="BF5466">
        <f t="shared" si="512"/>
        <v>0</v>
      </c>
      <c r="BG5466">
        <f t="shared" si="513"/>
        <v>1</v>
      </c>
      <c r="BH5466">
        <f t="shared" si="514"/>
        <v>0</v>
      </c>
      <c r="BI5466">
        <f t="shared" si="515"/>
        <v>0</v>
      </c>
    </row>
    <row r="5467" spans="1:61" x14ac:dyDescent="0.2">
      <c r="A5467">
        <v>8318</v>
      </c>
      <c r="B5467" t="s">
        <v>19547</v>
      </c>
      <c r="C5467" t="s">
        <v>4100</v>
      </c>
      <c r="D5467" t="s">
        <v>2098</v>
      </c>
      <c r="E5467" s="1" t="d">
        <v>2013-05-06</v>
      </c>
      <c r="F5467" t="s">
        <v>53</v>
      </c>
      <c r="G5467" s="1" t="d">
        <v>1961-05-23</v>
      </c>
      <c r="H5467">
        <v>54</v>
      </c>
      <c r="I5467" t="s">
        <v>54</v>
      </c>
      <c r="J5467" t="s">
        <v>66</v>
      </c>
      <c r="K5467">
        <v>0</v>
      </c>
      <c r="L5467">
        <v>0</v>
      </c>
      <c r="M5467">
        <v>0</v>
      </c>
      <c r="N5467">
        <v>4</v>
      </c>
      <c r="O5467">
        <v>-1</v>
      </c>
      <c r="P5467" s="2" t="d">
        <v>2013-05-05T04:15:11.00000026635825825</v>
      </c>
      <c r="Q5467" s="2" t="d">
        <v>2013-05-07T03:53:32.99999984912574150</v>
      </c>
      <c r="R5467" t="s">
        <v>19548</v>
      </c>
      <c r="T5467" s="1" t="d">
        <v>2013-05-05</v>
      </c>
      <c r="U5467">
        <v>1</v>
      </c>
      <c r="V5467" t="s">
        <v>57</v>
      </c>
      <c r="W5467" t="s">
        <v>92</v>
      </c>
      <c r="X5467">
        <v>0</v>
      </c>
      <c r="AG5467">
        <v>0</v>
      </c>
      <c r="AL5467" t="s">
        <v>59</v>
      </c>
      <c r="AM5467">
        <v>1</v>
      </c>
      <c r="AN5467" t="s">
        <v>60</v>
      </c>
      <c r="AO5467" s="1" t="d">
        <v>2013-05-06</v>
      </c>
      <c r="AP5467" t="s">
        <v>61</v>
      </c>
      <c r="AQ5467">
        <v>1</v>
      </c>
      <c r="AR5467" t="s">
        <v>60</v>
      </c>
      <c r="AS5467" s="1" t="d">
        <v>2013-05-06</v>
      </c>
      <c r="AT5467" s="1" t="d">
        <v>2013-05-05</v>
      </c>
      <c r="AU5467" s="1" t="d">
        <v>2013-05-07</v>
      </c>
      <c r="AV5467">
        <v>4</v>
      </c>
      <c r="AW5467">
        <v>1</v>
      </c>
      <c r="AX5467">
        <v>1061</v>
      </c>
      <c r="AY5467">
        <v>0</v>
      </c>
      <c r="AZ5467">
        <f t="shared" si="510"/>
        <v>1</v>
      </c>
      <c r="BA5467">
        <f t="shared" si="511"/>
        <v>1</v>
      </c>
      <c r="BB5467" s="3">
        <v>1</v>
      </c>
      <c r="BC5467" s="3">
        <v>0</v>
      </c>
      <c r="BD5467" s="3">
        <v>1</v>
      </c>
      <c r="BE5467">
        <f>IF(BD5467&gt;Summary!$C$2,1,0)</f>
        <v>0</v>
      </c>
      <c r="BF5467">
        <f t="shared" si="512"/>
        <v>0</v>
      </c>
      <c r="BG5467">
        <f t="shared" si="513"/>
        <v>1</v>
      </c>
      <c r="BH5467">
        <f t="shared" si="514"/>
        <v>0</v>
      </c>
      <c r="BI5467">
        <f t="shared" si="515"/>
        <v>0</v>
      </c>
    </row>
    <row r="5468" spans="1:61" x14ac:dyDescent="0.2">
      <c r="A5468">
        <v>8319</v>
      </c>
      <c r="B5468" t="s">
        <v>19549</v>
      </c>
      <c r="C5468" t="s">
        <v>493</v>
      </c>
      <c r="D5468" t="s">
        <v>19550</v>
      </c>
      <c r="E5468" s="1" t="d">
        <v>2014-12-15</v>
      </c>
      <c r="F5468" t="s">
        <v>53</v>
      </c>
      <c r="G5468" s="1" t="d">
        <v>1993-04-08</v>
      </c>
      <c r="H5468">
        <v>23</v>
      </c>
      <c r="I5468" t="s">
        <v>75</v>
      </c>
      <c r="J5468" t="s">
        <v>161</v>
      </c>
      <c r="K5468">
        <v>0</v>
      </c>
      <c r="L5468">
        <v>0</v>
      </c>
      <c r="M5468">
        <v>0</v>
      </c>
      <c r="N5468">
        <v>0</v>
      </c>
      <c r="O5468">
        <v>0</v>
      </c>
      <c r="P5468" s="2" t="d">
        <v>2014-12-15T05:40:47.00000016018748200</v>
      </c>
      <c r="Q5468" s="2" t="d">
        <v>2014-12-16T01:34:38.99999984074383900</v>
      </c>
      <c r="R5468" t="s">
        <v>19551</v>
      </c>
      <c r="T5468" s="1" t="d">
        <v>2014-12-15</v>
      </c>
      <c r="U5468">
        <v>0</v>
      </c>
      <c r="V5468" t="s">
        <v>57</v>
      </c>
      <c r="W5468" t="s">
        <v>92</v>
      </c>
      <c r="X5468">
        <v>1</v>
      </c>
      <c r="Y5468" t="s">
        <v>19552</v>
      </c>
      <c r="Z5468" t="s">
        <v>70</v>
      </c>
      <c r="AA5468">
        <v>403</v>
      </c>
      <c r="AB5468" s="1" t="d">
        <v>2015-01-15</v>
      </c>
      <c r="AC5468" t="s">
        <v>167</v>
      </c>
      <c r="AD5468" s="1" t="d">
        <v>2016-02-22</v>
      </c>
      <c r="AE5468" s="1" t="d">
        <v>2016-02-23</v>
      </c>
      <c r="AG5468">
        <v>0</v>
      </c>
      <c r="AL5468" t="s">
        <v>59</v>
      </c>
      <c r="AM5468">
        <v>5</v>
      </c>
      <c r="AN5468" t="s">
        <v>87</v>
      </c>
      <c r="AO5468" s="1" t="d">
        <v>2014-12-15</v>
      </c>
      <c r="AP5468" t="s">
        <v>61</v>
      </c>
      <c r="AQ5468">
        <v>4</v>
      </c>
      <c r="AR5468" t="s">
        <v>60</v>
      </c>
      <c r="AS5468" s="1" t="d">
        <v>2014-12-15</v>
      </c>
      <c r="AT5468" s="1" t="d">
        <v>2014-12-15</v>
      </c>
      <c r="AU5468" s="1" t="d">
        <v>2014-12-16</v>
      </c>
      <c r="AV5468">
        <v>0</v>
      </c>
      <c r="AW5468">
        <v>1</v>
      </c>
      <c r="AX5468">
        <v>31</v>
      </c>
      <c r="AY5468">
        <v>1</v>
      </c>
      <c r="AZ5468">
        <f t="shared" si="510"/>
        <v>1</v>
      </c>
      <c r="BA5468">
        <f t="shared" si="511"/>
        <v>1</v>
      </c>
      <c r="BB5468" s="3">
        <v>1</v>
      </c>
      <c r="BC5468" s="3">
        <v>1</v>
      </c>
      <c r="BD5468" s="3">
        <v>5</v>
      </c>
      <c r="BE5468">
        <f>IF(BD5468&gt;Summary!$C$2,1,0)</f>
        <v>0</v>
      </c>
      <c r="BF5468">
        <f t="shared" si="512"/>
        <v>0</v>
      </c>
      <c r="BG5468">
        <f t="shared" si="513"/>
        <v>0</v>
      </c>
      <c r="BH5468">
        <f t="shared" si="514"/>
        <v>0</v>
      </c>
      <c r="BI5468">
        <f t="shared" si="515"/>
        <v>1</v>
      </c>
    </row>
    <row r="5469" spans="1:61" x14ac:dyDescent="0.2">
      <c r="A5469">
        <v>8320</v>
      </c>
      <c r="B5469" t="s">
        <v>19553</v>
      </c>
      <c r="C5469" t="s">
        <v>348</v>
      </c>
      <c r="D5469" t="s">
        <v>2369</v>
      </c>
      <c r="E5469" s="1" t="d">
        <v>2014-07-14</v>
      </c>
      <c r="F5469" t="s">
        <v>53</v>
      </c>
      <c r="G5469" s="1" t="d">
        <v>1990-12-22</v>
      </c>
      <c r="H5469">
        <v>25</v>
      </c>
      <c r="I5469" t="s">
        <v>65</v>
      </c>
      <c r="J5469" t="s">
        <v>55</v>
      </c>
      <c r="K5469">
        <v>0</v>
      </c>
      <c r="L5469">
        <v>0</v>
      </c>
      <c r="M5469">
        <v>0</v>
      </c>
      <c r="N5469">
        <v>1</v>
      </c>
      <c r="O5469">
        <v>-1</v>
      </c>
      <c r="P5469" s="2" t="d">
        <v>2014-07-13T06:53:46.99999997857958325</v>
      </c>
      <c r="Q5469" s="2" t="d">
        <v>2014-09-19T07:37:16.00000008009374100</v>
      </c>
      <c r="R5469" t="s">
        <v>19554</v>
      </c>
      <c r="S5469" s="1" t="d">
        <v>2014-07-13</v>
      </c>
      <c r="U5469">
        <v>1</v>
      </c>
      <c r="V5469" t="s">
        <v>57</v>
      </c>
      <c r="W5469" t="s">
        <v>8225</v>
      </c>
      <c r="X5469">
        <v>1</v>
      </c>
      <c r="Y5469" t="s">
        <v>19555</v>
      </c>
      <c r="Z5469" t="s">
        <v>79</v>
      </c>
      <c r="AA5469">
        <v>0</v>
      </c>
      <c r="AB5469" s="1" t="d">
        <v>2015-07-14</v>
      </c>
      <c r="AC5469" t="s">
        <v>259</v>
      </c>
      <c r="AD5469" s="1" t="d">
        <v>2015-07-14</v>
      </c>
      <c r="AE5469" s="1" t="d">
        <v>2015-07-15</v>
      </c>
      <c r="AG5469">
        <v>0</v>
      </c>
      <c r="AL5469" t="s">
        <v>59</v>
      </c>
      <c r="AM5469">
        <v>4</v>
      </c>
      <c r="AN5469" t="s">
        <v>60</v>
      </c>
      <c r="AO5469" s="1" t="d">
        <v>2014-07-14</v>
      </c>
      <c r="AP5469" t="s">
        <v>61</v>
      </c>
      <c r="AQ5469">
        <v>5</v>
      </c>
      <c r="AR5469" t="s">
        <v>87</v>
      </c>
      <c r="AS5469" s="1" t="d">
        <v>2014-07-14</v>
      </c>
      <c r="AT5469" s="1" t="d">
        <v>2015-07-14</v>
      </c>
      <c r="AU5469" s="1" t="d">
        <v>2015-07-15</v>
      </c>
      <c r="AV5469">
        <v>1</v>
      </c>
      <c r="AW5469">
        <v>67</v>
      </c>
      <c r="AX5469">
        <v>365</v>
      </c>
      <c r="AY5469">
        <v>1</v>
      </c>
      <c r="AZ5469">
        <f t="shared" si="510"/>
        <v>1</v>
      </c>
      <c r="BA5469">
        <f t="shared" si="511"/>
        <v>1</v>
      </c>
      <c r="BB5469" s="3">
        <v>1</v>
      </c>
      <c r="BC5469" s="3">
        <v>1</v>
      </c>
      <c r="BD5469" s="3">
        <v>4</v>
      </c>
      <c r="BE5469">
        <f>IF(BD5469&gt;Summary!$C$2,1,0)</f>
        <v>0</v>
      </c>
      <c r="BF5469">
        <f t="shared" si="512"/>
        <v>0</v>
      </c>
      <c r="BG5469">
        <f t="shared" si="513"/>
        <v>0</v>
      </c>
      <c r="BH5469">
        <f t="shared" si="514"/>
        <v>0</v>
      </c>
      <c r="BI5469">
        <f t="shared" si="515"/>
        <v>1</v>
      </c>
    </row>
    <row r="5470" spans="1:61" x14ac:dyDescent="0.2">
      <c r="A5470">
        <v>8321</v>
      </c>
      <c r="B5470" t="s">
        <v>19556</v>
      </c>
      <c r="C5470" t="s">
        <v>2013</v>
      </c>
      <c r="D5470" t="s">
        <v>19557</v>
      </c>
      <c r="E5470" s="1" t="d">
        <v>2013-09-26</v>
      </c>
      <c r="F5470" t="s">
        <v>115</v>
      </c>
      <c r="G5470" s="1" t="d">
        <v>1968-02-23</v>
      </c>
      <c r="H5470">
        <v>48</v>
      </c>
      <c r="I5470" t="s">
        <v>54</v>
      </c>
      <c r="J5470" t="s">
        <v>66</v>
      </c>
      <c r="K5470">
        <v>0</v>
      </c>
      <c r="L5470">
        <v>0</v>
      </c>
      <c r="M5470">
        <v>3</v>
      </c>
      <c r="N5470">
        <v>18</v>
      </c>
      <c r="O5470">
        <v>-85</v>
      </c>
      <c r="P5470" s="2" t="d">
        <v>2013-07-03T11:07:00.99999992642551950</v>
      </c>
      <c r="Q5470" s="2" t="d">
        <v>2013-08-26T12:24:32.00000023003667850</v>
      </c>
      <c r="R5470" t="s">
        <v>19558</v>
      </c>
      <c r="T5470" s="1" t="d">
        <v>2013-07-04</v>
      </c>
      <c r="U5470">
        <v>84</v>
      </c>
      <c r="V5470" t="s">
        <v>57</v>
      </c>
      <c r="W5470" t="s">
        <v>92</v>
      </c>
      <c r="X5470">
        <v>1</v>
      </c>
      <c r="Y5470" t="s">
        <v>19559</v>
      </c>
      <c r="Z5470" t="s">
        <v>70</v>
      </c>
      <c r="AA5470">
        <v>29</v>
      </c>
      <c r="AB5470" s="1" t="d">
        <v>2013-11-21</v>
      </c>
      <c r="AC5470" t="s">
        <v>15068</v>
      </c>
      <c r="AD5470" s="1" t="d">
        <v>2013-12-20</v>
      </c>
      <c r="AE5470" s="1" t="d">
        <v>2013-12-23</v>
      </c>
      <c r="AG5470">
        <v>0</v>
      </c>
      <c r="AL5470" t="s">
        <v>59</v>
      </c>
      <c r="AM5470">
        <v>6</v>
      </c>
      <c r="AN5470" t="s">
        <v>87</v>
      </c>
      <c r="AO5470" s="1" t="d">
        <v>2013-09-26</v>
      </c>
      <c r="AP5470" t="s">
        <v>61</v>
      </c>
      <c r="AQ5470">
        <v>1</v>
      </c>
      <c r="AR5470" t="s">
        <v>60</v>
      </c>
      <c r="AS5470" s="1" t="d">
        <v>2013-09-26</v>
      </c>
      <c r="AT5470" s="1" t="d">
        <v>2015-01-29</v>
      </c>
      <c r="AU5470" s="1" t="d">
        <v>2020-01-01</v>
      </c>
      <c r="AV5470">
        <v>18</v>
      </c>
      <c r="AW5470">
        <v>0</v>
      </c>
      <c r="AX5470">
        <v>56</v>
      </c>
      <c r="AY5470">
        <v>1</v>
      </c>
      <c r="AZ5470">
        <f t="shared" si="510"/>
        <v>0</v>
      </c>
      <c r="BA5470">
        <f t="shared" si="511"/>
        <v>1</v>
      </c>
      <c r="BB5470" s="3">
        <v>1</v>
      </c>
      <c r="BC5470" s="3">
        <v>1</v>
      </c>
      <c r="BD5470" s="3">
        <v>6</v>
      </c>
      <c r="BE5470">
        <f>IF(BD5470&gt;Summary!$C$2,1,0)</f>
        <v>1</v>
      </c>
      <c r="BF5470">
        <f t="shared" si="512"/>
        <v>1</v>
      </c>
      <c r="BG5470">
        <f t="shared" si="513"/>
        <v>0</v>
      </c>
      <c r="BH5470">
        <f t="shared" si="514"/>
        <v>0</v>
      </c>
      <c r="BI5470">
        <f t="shared" si="515"/>
        <v>0</v>
      </c>
    </row>
    <row r="5471" spans="1:61" x14ac:dyDescent="0.2">
      <c r="A5471">
        <v>8322</v>
      </c>
      <c r="B5471" t="s">
        <v>19560</v>
      </c>
      <c r="C5471" t="s">
        <v>19561</v>
      </c>
      <c r="D5471" t="s">
        <v>1679</v>
      </c>
      <c r="E5471" s="1" t="d">
        <v>2014-06-13</v>
      </c>
      <c r="F5471" t="s">
        <v>115</v>
      </c>
      <c r="G5471" s="1" t="d">
        <v>1979-11-24</v>
      </c>
      <c r="H5471">
        <v>36</v>
      </c>
      <c r="I5471" t="s">
        <v>65</v>
      </c>
      <c r="J5471" t="s">
        <v>66</v>
      </c>
      <c r="K5471">
        <v>0</v>
      </c>
      <c r="L5471">
        <v>0</v>
      </c>
      <c r="M5471">
        <v>0</v>
      </c>
      <c r="N5471">
        <v>13</v>
      </c>
      <c r="O5471">
        <v>-1</v>
      </c>
      <c r="P5471" s="2" t="d">
        <v>2014-06-12T01:49:23.00000029150396575</v>
      </c>
      <c r="Q5471" s="2" t="d">
        <v>2014-07-15T08:37:41.000000056810676850</v>
      </c>
      <c r="R5471" t="s">
        <v>19562</v>
      </c>
      <c r="S5471" s="1" t="d">
        <v>2014-06-12</v>
      </c>
      <c r="U5471">
        <v>1</v>
      </c>
      <c r="V5471" t="s">
        <v>57</v>
      </c>
      <c r="W5471" t="s">
        <v>77</v>
      </c>
      <c r="X5471">
        <v>1</v>
      </c>
      <c r="Y5471" t="s">
        <v>19563</v>
      </c>
      <c r="Z5471" t="s">
        <v>79</v>
      </c>
      <c r="AA5471">
        <v>0</v>
      </c>
      <c r="AB5471" s="1" t="d">
        <v>2014-09-15</v>
      </c>
      <c r="AC5471" t="s">
        <v>397</v>
      </c>
      <c r="AD5471" s="1" t="d">
        <v>2014-09-15</v>
      </c>
      <c r="AE5471" s="1" t="d">
        <v>2014-10-29</v>
      </c>
      <c r="AG5471">
        <v>0</v>
      </c>
      <c r="AL5471" t="s">
        <v>59</v>
      </c>
      <c r="AM5471">
        <v>9</v>
      </c>
      <c r="AN5471" t="s">
        <v>86</v>
      </c>
      <c r="AO5471" s="1" t="d">
        <v>2014-06-13</v>
      </c>
      <c r="AP5471" t="s">
        <v>61</v>
      </c>
      <c r="AQ5471">
        <v>3</v>
      </c>
      <c r="AR5471" t="s">
        <v>60</v>
      </c>
      <c r="AS5471" s="1" t="d">
        <v>2014-06-13</v>
      </c>
      <c r="AT5471" s="1" t="d">
        <v>2014-09-15</v>
      </c>
      <c r="AU5471" s="1" t="d">
        <v>2014-10-29</v>
      </c>
      <c r="AV5471">
        <v>13</v>
      </c>
      <c r="AW5471">
        <v>32</v>
      </c>
      <c r="AX5471">
        <v>94</v>
      </c>
      <c r="AY5471">
        <v>1</v>
      </c>
      <c r="AZ5471">
        <f t="shared" si="510"/>
        <v>1</v>
      </c>
      <c r="BA5471">
        <f t="shared" si="511"/>
        <v>1</v>
      </c>
      <c r="BB5471" s="3">
        <v>1</v>
      </c>
      <c r="BC5471" s="3">
        <v>1</v>
      </c>
      <c r="BD5471" s="3">
        <v>9</v>
      </c>
      <c r="BE5471">
        <f>IF(BD5471&gt;Summary!$C$2,1,0)</f>
        <v>1</v>
      </c>
      <c r="BF5471">
        <f t="shared" si="512"/>
        <v>1</v>
      </c>
      <c r="BG5471">
        <f t="shared" si="513"/>
        <v>0</v>
      </c>
      <c r="BH5471">
        <f t="shared" si="514"/>
        <v>0</v>
      </c>
      <c r="BI5471">
        <f t="shared" si="515"/>
        <v>0</v>
      </c>
    </row>
    <row r="5472" spans="1:61" x14ac:dyDescent="0.2">
      <c r="A5472">
        <v>8325</v>
      </c>
      <c r="B5472" t="s">
        <v>19564</v>
      </c>
      <c r="C5472" t="s">
        <v>621</v>
      </c>
      <c r="D5472" t="s">
        <v>16438</v>
      </c>
      <c r="E5472" s="1" t="d">
        <v>2013-02-20</v>
      </c>
      <c r="F5472" t="s">
        <v>53</v>
      </c>
      <c r="G5472" s="1" t="d">
        <v>1994-12-14</v>
      </c>
      <c r="H5472">
        <v>21</v>
      </c>
      <c r="I5472" t="s">
        <v>75</v>
      </c>
      <c r="J5472" t="s">
        <v>66</v>
      </c>
      <c r="K5472">
        <v>0</v>
      </c>
      <c r="L5472">
        <v>0</v>
      </c>
      <c r="M5472">
        <v>0</v>
      </c>
      <c r="N5472">
        <v>1</v>
      </c>
      <c r="O5472">
        <v>0</v>
      </c>
      <c r="P5472" s="2" t="d">
        <v>2013-02-20T04:11:03.00000012852251400</v>
      </c>
      <c r="Q5472" s="2" t="d">
        <v>2013-02-21T02:12:03.99999971967190650</v>
      </c>
      <c r="R5472" t="s">
        <v>19565</v>
      </c>
      <c r="S5472" s="1" t="d">
        <v>2013-02-20</v>
      </c>
      <c r="U5472">
        <v>0</v>
      </c>
      <c r="V5472" t="s">
        <v>57</v>
      </c>
      <c r="W5472" t="s">
        <v>167</v>
      </c>
      <c r="X5472">
        <v>1</v>
      </c>
      <c r="Y5472" t="s">
        <v>19566</v>
      </c>
      <c r="Z5472" t="s">
        <v>79</v>
      </c>
      <c r="AA5472">
        <v>0</v>
      </c>
      <c r="AB5472" s="1" t="d">
        <v>2013-07-18</v>
      </c>
      <c r="AC5472" t="s">
        <v>1899</v>
      </c>
      <c r="AD5472" s="1" t="d">
        <v>2013-07-18</v>
      </c>
      <c r="AE5472" s="1" t="d">
        <v>2013-07-19</v>
      </c>
      <c r="AG5472">
        <v>0</v>
      </c>
      <c r="AL5472" t="s">
        <v>59</v>
      </c>
      <c r="AM5472">
        <v>10</v>
      </c>
      <c r="AN5472" t="s">
        <v>86</v>
      </c>
      <c r="AO5472" s="1" t="d">
        <v>2013-02-20</v>
      </c>
      <c r="AP5472" t="s">
        <v>61</v>
      </c>
      <c r="AQ5472">
        <v>10</v>
      </c>
      <c r="AR5472" t="s">
        <v>86</v>
      </c>
      <c r="AS5472" s="1" t="d">
        <v>2013-02-20</v>
      </c>
      <c r="AT5472" s="1" t="d">
        <v>2013-07-18</v>
      </c>
      <c r="AU5472" s="1" t="d">
        <v>2013-07-19</v>
      </c>
      <c r="AV5472">
        <v>1</v>
      </c>
      <c r="AW5472">
        <v>1</v>
      </c>
      <c r="AX5472">
        <v>148</v>
      </c>
      <c r="AY5472">
        <v>1</v>
      </c>
      <c r="AZ5472">
        <f t="shared" si="510"/>
        <v>1</v>
      </c>
      <c r="BA5472">
        <f t="shared" si="511"/>
        <v>1</v>
      </c>
      <c r="BB5472" s="3">
        <v>1</v>
      </c>
      <c r="BC5472" s="3">
        <v>1</v>
      </c>
      <c r="BD5472" s="3">
        <v>10</v>
      </c>
      <c r="BE5472">
        <f>IF(BD5472&gt;Summary!$C$2,1,0)</f>
        <v>1</v>
      </c>
      <c r="BF5472">
        <f t="shared" si="512"/>
        <v>1</v>
      </c>
      <c r="BG5472">
        <f t="shared" si="513"/>
        <v>0</v>
      </c>
      <c r="BH5472">
        <f t="shared" si="514"/>
        <v>0</v>
      </c>
      <c r="BI5472">
        <f t="shared" si="515"/>
        <v>0</v>
      </c>
    </row>
    <row r="5473" spans="1:61" x14ac:dyDescent="0.2">
      <c r="A5473">
        <v>8326</v>
      </c>
      <c r="B5473" t="s">
        <v>19567</v>
      </c>
      <c r="C5473" t="s">
        <v>837</v>
      </c>
      <c r="D5473" t="s">
        <v>19568</v>
      </c>
      <c r="E5473" s="1" t="d">
        <v>2014-10-14</v>
      </c>
      <c r="F5473" t="s">
        <v>53</v>
      </c>
      <c r="G5473" s="1" t="d">
        <v>1989-12-08</v>
      </c>
      <c r="H5473">
        <v>26</v>
      </c>
      <c r="I5473" t="s">
        <v>65</v>
      </c>
      <c r="J5473" t="s">
        <v>102</v>
      </c>
      <c r="K5473">
        <v>0</v>
      </c>
      <c r="L5473">
        <v>0</v>
      </c>
      <c r="M5473">
        <v>0</v>
      </c>
      <c r="N5473">
        <v>10</v>
      </c>
      <c r="O5473">
        <v>-1</v>
      </c>
      <c r="P5473" s="2" t="d">
        <v>2014-10-13T07:48:15.00000011175870900</v>
      </c>
      <c r="Q5473" s="2" t="d">
        <v>2014-10-14T11:10:35.99999989382922375</v>
      </c>
      <c r="R5473" t="s">
        <v>19569</v>
      </c>
      <c r="T5473" s="1" t="d">
        <v>2014-10-13</v>
      </c>
      <c r="U5473">
        <v>1</v>
      </c>
      <c r="V5473" t="s">
        <v>57</v>
      </c>
      <c r="W5473" t="s">
        <v>92</v>
      </c>
      <c r="X5473">
        <v>1</v>
      </c>
      <c r="Y5473" t="s">
        <v>19570</v>
      </c>
      <c r="Z5473" t="s">
        <v>79</v>
      </c>
      <c r="AB5473" s="1" t="d">
        <v>2015-05-18</v>
      </c>
      <c r="AC5473" t="s">
        <v>213</v>
      </c>
      <c r="AG5473">
        <v>0</v>
      </c>
      <c r="AL5473" t="s">
        <v>59</v>
      </c>
      <c r="AM5473">
        <v>5</v>
      </c>
      <c r="AN5473" t="s">
        <v>87</v>
      </c>
      <c r="AO5473" s="1" t="d">
        <v>2014-10-14</v>
      </c>
      <c r="AP5473" t="s">
        <v>61</v>
      </c>
      <c r="AQ5473">
        <v>4</v>
      </c>
      <c r="AR5473" t="s">
        <v>60</v>
      </c>
      <c r="AS5473" s="1" t="d">
        <v>2014-10-14</v>
      </c>
      <c r="AT5473" s="1" t="d">
        <v>2014-10-13</v>
      </c>
      <c r="AU5473" s="1" t="d">
        <v>2014-10-14</v>
      </c>
      <c r="AV5473">
        <v>10</v>
      </c>
      <c r="AW5473">
        <v>0</v>
      </c>
      <c r="AX5473">
        <v>216</v>
      </c>
      <c r="AY5473">
        <v>1</v>
      </c>
      <c r="AZ5473">
        <f t="shared" si="510"/>
        <v>1</v>
      </c>
      <c r="BA5473">
        <f t="shared" si="511"/>
        <v>1</v>
      </c>
      <c r="BB5473" s="3">
        <v>1</v>
      </c>
      <c r="BC5473" s="3">
        <v>1</v>
      </c>
      <c r="BD5473" s="3">
        <v>5</v>
      </c>
      <c r="BE5473">
        <f>IF(BD5473&gt;Summary!$C$2,1,0)</f>
        <v>0</v>
      </c>
      <c r="BF5473">
        <f t="shared" si="512"/>
        <v>0</v>
      </c>
      <c r="BG5473">
        <f t="shared" si="513"/>
        <v>0</v>
      </c>
      <c r="BH5473">
        <f t="shared" si="514"/>
        <v>0</v>
      </c>
      <c r="BI5473">
        <f t="shared" si="515"/>
        <v>1</v>
      </c>
    </row>
    <row r="5474" spans="1:61" x14ac:dyDescent="0.2">
      <c r="A5474">
        <v>8328</v>
      </c>
      <c r="B5474" t="s">
        <v>19571</v>
      </c>
      <c r="C5474" t="s">
        <v>431</v>
      </c>
      <c r="D5474" t="s">
        <v>6874</v>
      </c>
      <c r="E5474" s="1" t="d">
        <v>2014-10-04</v>
      </c>
      <c r="F5474" t="s">
        <v>53</v>
      </c>
      <c r="G5474" s="1" t="d">
        <v>1990-04-03</v>
      </c>
      <c r="H5474">
        <v>26</v>
      </c>
      <c r="I5474" t="s">
        <v>65</v>
      </c>
      <c r="J5474" t="s">
        <v>102</v>
      </c>
      <c r="K5474">
        <v>0</v>
      </c>
      <c r="L5474">
        <v>0</v>
      </c>
      <c r="M5474">
        <v>3</v>
      </c>
      <c r="N5474">
        <v>10</v>
      </c>
      <c r="O5474">
        <v>0</v>
      </c>
      <c r="P5474" s="2" t="d">
        <v>2014-10-04T06:08:10.99999973550439050</v>
      </c>
      <c r="Q5474" s="2" t="d">
        <v>2014-10-05T02:46:07.99999976065009800</v>
      </c>
      <c r="R5474" t="s">
        <v>19572</v>
      </c>
      <c r="S5474" s="1" t="d">
        <v>2014-10-04</v>
      </c>
      <c r="U5474">
        <v>0</v>
      </c>
      <c r="V5474" t="s">
        <v>97</v>
      </c>
      <c r="W5474" t="s">
        <v>136</v>
      </c>
      <c r="X5474">
        <v>1</v>
      </c>
      <c r="Y5474" t="s">
        <v>19573</v>
      </c>
      <c r="Z5474" t="s">
        <v>79</v>
      </c>
      <c r="AA5474">
        <v>41</v>
      </c>
      <c r="AB5474" s="1" t="d">
        <v>2015-01-20</v>
      </c>
      <c r="AC5474" t="s">
        <v>1395</v>
      </c>
      <c r="AD5474" s="1" t="d">
        <v>2015-03-02</v>
      </c>
      <c r="AE5474" s="1" t="d">
        <v>2015-03-03</v>
      </c>
      <c r="AG5474">
        <v>1</v>
      </c>
      <c r="AH5474" t="s">
        <v>19574</v>
      </c>
      <c r="AI5474" t="s">
        <v>106</v>
      </c>
      <c r="AJ5474" s="1" t="d">
        <v>2015-10-16</v>
      </c>
      <c r="AK5474" t="s">
        <v>1485</v>
      </c>
      <c r="AL5474" t="s">
        <v>59</v>
      </c>
      <c r="AM5474">
        <v>8</v>
      </c>
      <c r="AN5474" t="s">
        <v>86</v>
      </c>
      <c r="AO5474" s="1" t="d">
        <v>2014-10-04</v>
      </c>
      <c r="AP5474" t="s">
        <v>61</v>
      </c>
      <c r="AQ5474">
        <v>7</v>
      </c>
      <c r="AR5474" t="s">
        <v>87</v>
      </c>
      <c r="AS5474" s="1" t="d">
        <v>2014-10-04</v>
      </c>
      <c r="AT5474" s="1" t="d">
        <v>2015-01-06</v>
      </c>
      <c r="AU5474" s="1" t="d">
        <v>2015-01-15</v>
      </c>
      <c r="AV5474">
        <v>10</v>
      </c>
      <c r="AW5474">
        <v>1</v>
      </c>
      <c r="AX5474">
        <v>94</v>
      </c>
      <c r="AY5474">
        <v>0</v>
      </c>
      <c r="AZ5474">
        <f t="shared" si="510"/>
        <v>1</v>
      </c>
      <c r="BA5474">
        <f t="shared" si="511"/>
        <v>1</v>
      </c>
      <c r="BB5474" s="3">
        <v>1</v>
      </c>
      <c r="BC5474" s="3">
        <v>1</v>
      </c>
      <c r="BD5474" s="3">
        <v>8</v>
      </c>
      <c r="BE5474">
        <f>IF(BD5474&gt;Summary!$C$2,1,0)</f>
        <v>1</v>
      </c>
      <c r="BF5474">
        <f t="shared" si="512"/>
        <v>1</v>
      </c>
      <c r="BG5474">
        <f t="shared" si="513"/>
        <v>0</v>
      </c>
      <c r="BH5474">
        <f t="shared" si="514"/>
        <v>0</v>
      </c>
      <c r="BI5474">
        <f t="shared" si="515"/>
        <v>0</v>
      </c>
    </row>
    <row r="5475" spans="1:61" x14ac:dyDescent="0.2">
      <c r="A5475">
        <v>8340</v>
      </c>
      <c r="B5475" t="s">
        <v>19575</v>
      </c>
      <c r="C5475" t="s">
        <v>557</v>
      </c>
      <c r="D5475" t="s">
        <v>384</v>
      </c>
      <c r="E5475" s="1" t="d">
        <v>2013-05-29</v>
      </c>
      <c r="F5475" t="s">
        <v>53</v>
      </c>
      <c r="G5475" s="1" t="d">
        <v>1970-06-16</v>
      </c>
      <c r="H5475">
        <v>45</v>
      </c>
      <c r="I5475" t="s">
        <v>54</v>
      </c>
      <c r="J5475" t="s">
        <v>102</v>
      </c>
      <c r="K5475">
        <v>0</v>
      </c>
      <c r="L5475">
        <v>0</v>
      </c>
      <c r="M5475">
        <v>0</v>
      </c>
      <c r="N5475">
        <v>0</v>
      </c>
      <c r="O5475">
        <v>-1</v>
      </c>
      <c r="P5475" s="2" t="d">
        <v>2013-05-28T12:08:40.00000022817402975</v>
      </c>
      <c r="Q5475" s="2" t="d">
        <v>2013-05-29T02:13:08.99999982677400375</v>
      </c>
      <c r="R5475" t="s">
        <v>19576</v>
      </c>
      <c r="S5475" s="1" t="d">
        <v>2013-05-28</v>
      </c>
      <c r="U5475">
        <v>1</v>
      </c>
      <c r="V5475" t="s">
        <v>57</v>
      </c>
      <c r="W5475" t="s">
        <v>71</v>
      </c>
      <c r="X5475">
        <v>0</v>
      </c>
      <c r="AG5475">
        <v>0</v>
      </c>
      <c r="AL5475" t="s">
        <v>59</v>
      </c>
      <c r="AM5475">
        <v>1</v>
      </c>
      <c r="AN5475" t="s">
        <v>60</v>
      </c>
      <c r="AO5475" s="1" t="d">
        <v>2013-05-29</v>
      </c>
      <c r="AP5475" t="s">
        <v>61</v>
      </c>
      <c r="AQ5475">
        <v>1</v>
      </c>
      <c r="AR5475" t="s">
        <v>60</v>
      </c>
      <c r="AS5475" s="1" t="d">
        <v>2013-05-29</v>
      </c>
      <c r="AT5475" s="1" t="d">
        <v>2013-05-28</v>
      </c>
      <c r="AU5475" s="1" t="d">
        <v>2013-05-29</v>
      </c>
      <c r="AV5475">
        <v>0</v>
      </c>
      <c r="AW5475">
        <v>0</v>
      </c>
      <c r="AX5475">
        <v>1038</v>
      </c>
      <c r="AY5475">
        <v>0</v>
      </c>
      <c r="AZ5475">
        <f t="shared" si="510"/>
        <v>1</v>
      </c>
      <c r="BA5475">
        <f t="shared" si="511"/>
        <v>1</v>
      </c>
      <c r="BB5475" s="3">
        <v>1</v>
      </c>
      <c r="BC5475" s="3">
        <v>0</v>
      </c>
      <c r="BD5475" s="3">
        <v>1</v>
      </c>
      <c r="BE5475">
        <f>IF(BD5475&gt;Summary!$C$2,1,0)</f>
        <v>0</v>
      </c>
      <c r="BF5475">
        <f t="shared" si="512"/>
        <v>0</v>
      </c>
      <c r="BG5475">
        <f t="shared" si="513"/>
        <v>1</v>
      </c>
      <c r="BH5475">
        <f t="shared" si="514"/>
        <v>0</v>
      </c>
      <c r="BI5475">
        <f t="shared" si="515"/>
        <v>0</v>
      </c>
    </row>
    <row r="5476" spans="1:61" x14ac:dyDescent="0.2">
      <c r="A5476">
        <v>8341</v>
      </c>
      <c r="B5476" t="s">
        <v>19577</v>
      </c>
      <c r="C5476" t="s">
        <v>17778</v>
      </c>
      <c r="D5476" t="s">
        <v>19578</v>
      </c>
      <c r="E5476" s="1" t="d">
        <v>2013-11-13</v>
      </c>
      <c r="F5476" t="s">
        <v>53</v>
      </c>
      <c r="G5476" s="1" t="d">
        <v>1968-07-10</v>
      </c>
      <c r="H5476">
        <v>47</v>
      </c>
      <c r="I5476" t="s">
        <v>54</v>
      </c>
      <c r="J5476" t="s">
        <v>102</v>
      </c>
      <c r="K5476">
        <v>0</v>
      </c>
      <c r="L5476">
        <v>0</v>
      </c>
      <c r="M5476">
        <v>0</v>
      </c>
      <c r="N5476">
        <v>1</v>
      </c>
      <c r="O5476">
        <v>-1</v>
      </c>
      <c r="P5476" s="2" t="d">
        <v>2013-11-12T11:13:35.00000024680048350</v>
      </c>
      <c r="Q5476" s="2" t="d">
        <v>2013-11-13T01:03:29.99999984633177850</v>
      </c>
      <c r="R5476" t="s">
        <v>19579</v>
      </c>
      <c r="S5476" s="1" t="d">
        <v>2013-11-12</v>
      </c>
      <c r="U5476">
        <v>1</v>
      </c>
      <c r="V5476" t="s">
        <v>97</v>
      </c>
      <c r="W5476" t="s">
        <v>98</v>
      </c>
      <c r="X5476">
        <v>0</v>
      </c>
      <c r="AG5476">
        <v>0</v>
      </c>
      <c r="AL5476" t="s">
        <v>59</v>
      </c>
      <c r="AM5476">
        <v>5</v>
      </c>
      <c r="AN5476" t="s">
        <v>87</v>
      </c>
      <c r="AO5476" s="1" t="d">
        <v>2013-11-13</v>
      </c>
      <c r="AP5476" t="s">
        <v>61</v>
      </c>
      <c r="AQ5476">
        <v>3</v>
      </c>
      <c r="AR5476" t="s">
        <v>60</v>
      </c>
      <c r="AS5476" s="1" t="d">
        <v>2013-11-13</v>
      </c>
      <c r="AT5476" s="1" t="d">
        <v>2013-11-12</v>
      </c>
      <c r="AU5476" s="1" t="d">
        <v>2013-11-13</v>
      </c>
      <c r="AV5476">
        <v>1</v>
      </c>
      <c r="AW5476">
        <v>0</v>
      </c>
      <c r="AX5476">
        <v>870</v>
      </c>
      <c r="AY5476">
        <v>0</v>
      </c>
      <c r="AZ5476">
        <f t="shared" si="510"/>
        <v>1</v>
      </c>
      <c r="BA5476">
        <f t="shared" si="511"/>
        <v>1</v>
      </c>
      <c r="BB5476" s="3">
        <v>1</v>
      </c>
      <c r="BC5476" s="3">
        <v>0</v>
      </c>
      <c r="BD5476" s="3">
        <v>5</v>
      </c>
      <c r="BE5476">
        <f>IF(BD5476&gt;Summary!$C$2,1,0)</f>
        <v>0</v>
      </c>
      <c r="BF5476">
        <f t="shared" si="512"/>
        <v>0</v>
      </c>
      <c r="BG5476">
        <f t="shared" si="513"/>
        <v>1</v>
      </c>
      <c r="BH5476">
        <f t="shared" si="514"/>
        <v>0</v>
      </c>
      <c r="BI5476">
        <f t="shared" si="515"/>
        <v>0</v>
      </c>
    </row>
    <row r="5477" spans="1:61" x14ac:dyDescent="0.2">
      <c r="A5477">
        <v>8343</v>
      </c>
      <c r="B5477" t="s">
        <v>19580</v>
      </c>
      <c r="C5477" t="s">
        <v>716</v>
      </c>
      <c r="D5477" t="s">
        <v>1523</v>
      </c>
      <c r="E5477" s="1" t="d">
        <v>2013-05-09</v>
      </c>
      <c r="F5477" t="s">
        <v>53</v>
      </c>
      <c r="G5477" s="1" t="d">
        <v>1985-12-19</v>
      </c>
      <c r="H5477">
        <v>30</v>
      </c>
      <c r="I5477" t="s">
        <v>65</v>
      </c>
      <c r="J5477" t="s">
        <v>161</v>
      </c>
      <c r="K5477">
        <v>0</v>
      </c>
      <c r="L5477">
        <v>0</v>
      </c>
      <c r="M5477">
        <v>0</v>
      </c>
      <c r="N5477">
        <v>7</v>
      </c>
      <c r="O5477">
        <v>269</v>
      </c>
      <c r="P5477" s="2" t="d">
        <v>2014-02-02T01:24:30.00000018160789875</v>
      </c>
      <c r="Q5477" s="2" t="d">
        <v>2014-02-02T08:03:52.99999998416751600</v>
      </c>
      <c r="R5477" t="s">
        <v>19581</v>
      </c>
      <c r="S5477" s="1" t="d">
        <v>2012-12-14</v>
      </c>
      <c r="U5477">
        <v>146</v>
      </c>
      <c r="V5477" t="s">
        <v>57</v>
      </c>
      <c r="W5477" t="s">
        <v>85</v>
      </c>
      <c r="X5477">
        <v>1</v>
      </c>
      <c r="Y5477" t="s">
        <v>19582</v>
      </c>
      <c r="Z5477" t="s">
        <v>79</v>
      </c>
      <c r="AA5477">
        <v>1</v>
      </c>
      <c r="AB5477" s="1" t="d">
        <v>2014-02-01</v>
      </c>
      <c r="AC5477" t="s">
        <v>1395</v>
      </c>
      <c r="AD5477" s="1" t="d">
        <v>2014-02-02</v>
      </c>
      <c r="AE5477" s="1" t="d">
        <v>2014-02-02</v>
      </c>
      <c r="AG5477">
        <v>1</v>
      </c>
      <c r="AH5477" t="s">
        <v>19583</v>
      </c>
      <c r="AI5477" t="s">
        <v>70</v>
      </c>
      <c r="AJ5477" s="1" t="d">
        <v>2015-08-04</v>
      </c>
      <c r="AK5477" t="s">
        <v>608</v>
      </c>
      <c r="AL5477" t="s">
        <v>59</v>
      </c>
      <c r="AM5477">
        <v>8</v>
      </c>
      <c r="AN5477" t="s">
        <v>86</v>
      </c>
      <c r="AO5477" s="1" t="d">
        <v>2013-05-09</v>
      </c>
      <c r="AP5477" t="s">
        <v>61</v>
      </c>
      <c r="AQ5477">
        <v>7</v>
      </c>
      <c r="AR5477" t="s">
        <v>87</v>
      </c>
      <c r="AS5477" s="1" t="d">
        <v>2013-05-09</v>
      </c>
      <c r="AT5477" s="1" t="d">
        <v>2015-11-05</v>
      </c>
      <c r="AU5477" s="1" t="d">
        <v>2015-11-06</v>
      </c>
      <c r="AV5477">
        <v>7</v>
      </c>
      <c r="AW5477">
        <v>0</v>
      </c>
      <c r="AX5477">
        <v>268</v>
      </c>
      <c r="AY5477">
        <v>1</v>
      </c>
      <c r="AZ5477">
        <f t="shared" si="510"/>
        <v>0</v>
      </c>
      <c r="BA5477">
        <f t="shared" si="511"/>
        <v>1</v>
      </c>
      <c r="BB5477" s="3">
        <v>1</v>
      </c>
      <c r="BC5477" s="3">
        <v>1</v>
      </c>
      <c r="BD5477" s="3">
        <v>8</v>
      </c>
      <c r="BE5477">
        <f>IF(BD5477&gt;Summary!$C$2,1,0)</f>
        <v>1</v>
      </c>
      <c r="BF5477">
        <f t="shared" si="512"/>
        <v>1</v>
      </c>
      <c r="BG5477">
        <f t="shared" si="513"/>
        <v>0</v>
      </c>
      <c r="BH5477">
        <f t="shared" si="514"/>
        <v>0</v>
      </c>
      <c r="BI5477">
        <f t="shared" si="515"/>
        <v>0</v>
      </c>
    </row>
    <row r="5478" spans="1:61" x14ac:dyDescent="0.2">
      <c r="A5478">
        <v>8344</v>
      </c>
      <c r="B5478" t="s">
        <v>19584</v>
      </c>
      <c r="C5478" t="s">
        <v>1406</v>
      </c>
      <c r="D5478" t="s">
        <v>19585</v>
      </c>
      <c r="E5478" s="1" t="d">
        <v>2013-01-12</v>
      </c>
      <c r="F5478" t="s">
        <v>53</v>
      </c>
      <c r="G5478" s="1" t="d">
        <v>1974-09-20</v>
      </c>
      <c r="H5478">
        <v>41</v>
      </c>
      <c r="I5478" t="s">
        <v>65</v>
      </c>
      <c r="J5478" t="s">
        <v>66</v>
      </c>
      <c r="K5478">
        <v>2</v>
      </c>
      <c r="L5478">
        <v>0</v>
      </c>
      <c r="M5478">
        <v>1</v>
      </c>
      <c r="N5478">
        <v>14</v>
      </c>
      <c r="O5478">
        <v>41</v>
      </c>
      <c r="P5478" s="2" t="d">
        <v>2013-02-22T09:34:42.000000122934579900</v>
      </c>
      <c r="Q5478" s="2" t="d">
        <v>2013-02-28T07:59:52.0000002253800600</v>
      </c>
      <c r="R5478" t="s">
        <v>19586</v>
      </c>
      <c r="T5478" s="1" t="d">
        <v>2013-01-11</v>
      </c>
      <c r="U5478">
        <v>1</v>
      </c>
      <c r="V5478" t="s">
        <v>97</v>
      </c>
      <c r="W5478" t="s">
        <v>92</v>
      </c>
      <c r="X5478">
        <v>1</v>
      </c>
      <c r="Y5478" t="s">
        <v>19587</v>
      </c>
      <c r="Z5478" t="s">
        <v>331</v>
      </c>
      <c r="AA5478">
        <v>0</v>
      </c>
      <c r="AB5478" s="1" t="d">
        <v>2013-09-20</v>
      </c>
      <c r="AC5478" t="s">
        <v>2347</v>
      </c>
      <c r="AD5478" s="1" t="d">
        <v>2013-09-20</v>
      </c>
      <c r="AE5478" s="1" t="d">
        <v>2013-09-21</v>
      </c>
      <c r="AG5478">
        <v>0</v>
      </c>
      <c r="AL5478" t="s">
        <v>59</v>
      </c>
      <c r="AM5478">
        <v>8</v>
      </c>
      <c r="AN5478" t="s">
        <v>86</v>
      </c>
      <c r="AO5478" s="1" t="d">
        <v>2013-01-12</v>
      </c>
      <c r="AP5478" t="s">
        <v>61</v>
      </c>
      <c r="AQ5478">
        <v>9</v>
      </c>
      <c r="AR5478" t="s">
        <v>86</v>
      </c>
      <c r="AS5478" s="1" t="d">
        <v>2013-01-12</v>
      </c>
      <c r="AT5478" s="1" t="d">
        <v>2013-02-22</v>
      </c>
      <c r="AU5478" s="1" t="d">
        <v>2013-02-28</v>
      </c>
      <c r="AV5478">
        <v>14</v>
      </c>
      <c r="AW5478">
        <v>0</v>
      </c>
      <c r="AX5478">
        <v>41</v>
      </c>
      <c r="AY5478">
        <v>0</v>
      </c>
      <c r="AZ5478">
        <f t="shared" si="510"/>
        <v>0</v>
      </c>
      <c r="BA5478">
        <f t="shared" si="511"/>
        <v>1</v>
      </c>
      <c r="BB5478" s="3">
        <v>1</v>
      </c>
      <c r="BC5478" s="3">
        <v>1</v>
      </c>
      <c r="BD5478" s="3">
        <v>8</v>
      </c>
      <c r="BE5478">
        <f>IF(BD5478&gt;Summary!$C$2,1,0)</f>
        <v>1</v>
      </c>
      <c r="BF5478">
        <f t="shared" si="512"/>
        <v>1</v>
      </c>
      <c r="BG5478">
        <f t="shared" si="513"/>
        <v>0</v>
      </c>
      <c r="BH5478">
        <f t="shared" si="514"/>
        <v>0</v>
      </c>
      <c r="BI5478">
        <f t="shared" si="515"/>
        <v>0</v>
      </c>
    </row>
    <row r="5479" spans="1:61" x14ac:dyDescent="0.2">
      <c r="A5479">
        <v>8347</v>
      </c>
      <c r="B5479" t="s">
        <v>19588</v>
      </c>
      <c r="C5479" t="s">
        <v>2257</v>
      </c>
      <c r="D5479" t="s">
        <v>19589</v>
      </c>
      <c r="E5479" s="1" t="d">
        <v>2013-02-15</v>
      </c>
      <c r="F5479" t="s">
        <v>53</v>
      </c>
      <c r="G5479" s="1" t="d">
        <v>1965-11-23</v>
      </c>
      <c r="H5479">
        <v>50</v>
      </c>
      <c r="I5479" t="s">
        <v>54</v>
      </c>
      <c r="J5479" t="s">
        <v>102</v>
      </c>
      <c r="K5479">
        <v>0</v>
      </c>
      <c r="L5479">
        <v>0</v>
      </c>
      <c r="M5479">
        <v>0</v>
      </c>
      <c r="N5479">
        <v>1</v>
      </c>
      <c r="O5479">
        <v>693</v>
      </c>
      <c r="P5479" s="2" t="d">
        <v>2015-01-09T12:32:06.99999972246586950</v>
      </c>
      <c r="Q5479" s="2" t="d">
        <v>2015-03-06T03:04:35.99999976810067950</v>
      </c>
      <c r="R5479" t="s">
        <v>19590</v>
      </c>
      <c r="T5479" s="1" t="d">
        <v>2012-10-01</v>
      </c>
      <c r="U5479">
        <v>137</v>
      </c>
      <c r="V5479" t="s">
        <v>57</v>
      </c>
      <c r="W5479" t="s">
        <v>92</v>
      </c>
      <c r="X5479">
        <v>0</v>
      </c>
      <c r="AG5479">
        <v>0</v>
      </c>
      <c r="AL5479" t="s">
        <v>59</v>
      </c>
      <c r="AM5479">
        <v>2</v>
      </c>
      <c r="AN5479" t="s">
        <v>60</v>
      </c>
      <c r="AO5479" s="1" t="d">
        <v>2013-02-15</v>
      </c>
      <c r="AP5479" t="s">
        <v>61</v>
      </c>
      <c r="AQ5479">
        <v>4</v>
      </c>
      <c r="AR5479" t="s">
        <v>60</v>
      </c>
      <c r="AS5479" s="1" t="d">
        <v>2013-02-15</v>
      </c>
      <c r="AT5479" s="1" t="d">
        <v>2015-01-09</v>
      </c>
      <c r="AU5479" s="1" t="d">
        <v>2015-03-06</v>
      </c>
      <c r="AV5479">
        <v>1</v>
      </c>
      <c r="AW5479">
        <v>0</v>
      </c>
      <c r="AX5479">
        <v>693</v>
      </c>
      <c r="AY5479">
        <v>0</v>
      </c>
      <c r="AZ5479">
        <f t="shared" si="510"/>
        <v>0</v>
      </c>
      <c r="BA5479">
        <f t="shared" si="511"/>
        <v>1</v>
      </c>
      <c r="BB5479" s="3">
        <v>1</v>
      </c>
      <c r="BC5479" s="3">
        <v>0</v>
      </c>
      <c r="BD5479" s="3">
        <v>2</v>
      </c>
      <c r="BE5479">
        <f>IF(BD5479&gt;Summary!$C$2,1,0)</f>
        <v>0</v>
      </c>
      <c r="BF5479">
        <f t="shared" si="512"/>
        <v>0</v>
      </c>
      <c r="BG5479">
        <f t="shared" si="513"/>
        <v>1</v>
      </c>
      <c r="BH5479">
        <f t="shared" si="514"/>
        <v>0</v>
      </c>
      <c r="BI5479">
        <f t="shared" si="515"/>
        <v>0</v>
      </c>
    </row>
    <row r="5480" spans="1:61" x14ac:dyDescent="0.2">
      <c r="A5480">
        <v>8348</v>
      </c>
      <c r="B5480" t="s">
        <v>19591</v>
      </c>
      <c r="C5480" t="s">
        <v>790</v>
      </c>
      <c r="D5480" t="s">
        <v>19592</v>
      </c>
      <c r="E5480" s="1" t="d">
        <v>2014-01-29</v>
      </c>
      <c r="F5480" t="s">
        <v>53</v>
      </c>
      <c r="G5480" s="1" t="d">
        <v>1958-07-31</v>
      </c>
      <c r="H5480">
        <v>57</v>
      </c>
      <c r="I5480" t="s">
        <v>54</v>
      </c>
      <c r="J5480" t="s">
        <v>102</v>
      </c>
      <c r="K5480">
        <v>0</v>
      </c>
      <c r="L5480">
        <v>0</v>
      </c>
      <c r="M5480">
        <v>0</v>
      </c>
      <c r="N5480">
        <v>3</v>
      </c>
      <c r="O5480">
        <v>-52</v>
      </c>
      <c r="P5480" s="2" t="d">
        <v>2013-12-08T01:54:51.0000002710148700</v>
      </c>
      <c r="Q5480" s="2" t="d">
        <v>2013-12-20T09:17:40.99999970756471325</v>
      </c>
      <c r="R5480" t="s">
        <v>19593</v>
      </c>
      <c r="S5480" s="1" t="d">
        <v>2013-12-08</v>
      </c>
      <c r="U5480">
        <v>52</v>
      </c>
      <c r="V5480" t="s">
        <v>97</v>
      </c>
      <c r="W5480" t="s">
        <v>19594</v>
      </c>
      <c r="X5480">
        <v>0</v>
      </c>
      <c r="AG5480">
        <v>0</v>
      </c>
      <c r="AL5480" t="s">
        <v>59</v>
      </c>
      <c r="AM5480">
        <v>1</v>
      </c>
      <c r="AN5480" t="s">
        <v>60</v>
      </c>
      <c r="AO5480" s="1" t="d">
        <v>2014-01-29</v>
      </c>
      <c r="AP5480" t="s">
        <v>61</v>
      </c>
      <c r="AQ5480">
        <v>1</v>
      </c>
      <c r="AR5480" t="s">
        <v>60</v>
      </c>
      <c r="AS5480" s="1" t="d">
        <v>2014-01-29</v>
      </c>
      <c r="AT5480" s="1" t="d">
        <v>2013-12-08</v>
      </c>
      <c r="AU5480" s="1" t="d">
        <v>2013-12-20</v>
      </c>
      <c r="AV5480">
        <v>3</v>
      </c>
      <c r="AW5480">
        <v>0</v>
      </c>
      <c r="AX5480">
        <v>793</v>
      </c>
      <c r="AY5480">
        <v>0</v>
      </c>
      <c r="AZ5480">
        <f t="shared" si="510"/>
        <v>0</v>
      </c>
      <c r="BA5480">
        <f t="shared" si="511"/>
        <v>1</v>
      </c>
      <c r="BB5480" s="3">
        <v>1</v>
      </c>
      <c r="BC5480" s="3">
        <v>0</v>
      </c>
      <c r="BD5480" s="3">
        <v>1</v>
      </c>
      <c r="BE5480">
        <f>IF(BD5480&gt;Summary!$C$2,1,0)</f>
        <v>0</v>
      </c>
      <c r="BF5480">
        <f t="shared" si="512"/>
        <v>0</v>
      </c>
      <c r="BG5480">
        <f t="shared" si="513"/>
        <v>1</v>
      </c>
      <c r="BH5480">
        <f t="shared" si="514"/>
        <v>0</v>
      </c>
      <c r="BI5480">
        <f t="shared" si="515"/>
        <v>0</v>
      </c>
    </row>
    <row r="5481" spans="1:61" x14ac:dyDescent="0.2">
      <c r="A5481">
        <v>8349</v>
      </c>
      <c r="B5481" t="s">
        <v>19595</v>
      </c>
      <c r="C5481" t="s">
        <v>1184</v>
      </c>
      <c r="D5481" t="s">
        <v>19596</v>
      </c>
      <c r="E5481" s="1" t="d">
        <v>2013-05-17</v>
      </c>
      <c r="F5481" t="s">
        <v>53</v>
      </c>
      <c r="G5481" s="1" t="d">
        <v>1984-08-21</v>
      </c>
      <c r="H5481">
        <v>31</v>
      </c>
      <c r="I5481" t="s">
        <v>65</v>
      </c>
      <c r="J5481" t="s">
        <v>66</v>
      </c>
      <c r="K5481">
        <v>0</v>
      </c>
      <c r="L5481">
        <v>0</v>
      </c>
      <c r="M5481">
        <v>0</v>
      </c>
      <c r="N5481">
        <v>2</v>
      </c>
      <c r="O5481">
        <v>-1</v>
      </c>
      <c r="P5481" s="2" t="d">
        <v>2013-05-16T11:28:31.99999996460974125</v>
      </c>
      <c r="Q5481" s="2" t="d">
        <v>2013-05-18T04:21:52.99999994225800350</v>
      </c>
      <c r="R5481" t="s">
        <v>19597</v>
      </c>
      <c r="S5481" s="1" t="d">
        <v>2013-05-16</v>
      </c>
      <c r="U5481">
        <v>1</v>
      </c>
      <c r="V5481" t="s">
        <v>57</v>
      </c>
      <c r="W5481" t="s">
        <v>167</v>
      </c>
      <c r="X5481">
        <v>0</v>
      </c>
      <c r="AG5481">
        <v>0</v>
      </c>
      <c r="AL5481" t="s">
        <v>59</v>
      </c>
      <c r="AM5481">
        <v>1</v>
      </c>
      <c r="AN5481" t="s">
        <v>60</v>
      </c>
      <c r="AO5481" s="1" t="d">
        <v>2013-05-17</v>
      </c>
      <c r="AP5481" t="s">
        <v>61</v>
      </c>
      <c r="AQ5481">
        <v>2</v>
      </c>
      <c r="AR5481" t="s">
        <v>60</v>
      </c>
      <c r="AS5481" s="1" t="d">
        <v>2013-05-17</v>
      </c>
      <c r="AT5481" s="1" t="d">
        <v>2013-05-16</v>
      </c>
      <c r="AU5481" s="1" t="d">
        <v>2013-05-18</v>
      </c>
      <c r="AV5481">
        <v>2</v>
      </c>
      <c r="AW5481">
        <v>1</v>
      </c>
      <c r="AX5481">
        <v>1050</v>
      </c>
      <c r="AY5481">
        <v>0</v>
      </c>
      <c r="AZ5481">
        <f t="shared" si="510"/>
        <v>1</v>
      </c>
      <c r="BA5481">
        <f t="shared" si="511"/>
        <v>1</v>
      </c>
      <c r="BB5481" s="3">
        <v>1</v>
      </c>
      <c r="BC5481" s="3">
        <v>0</v>
      </c>
      <c r="BD5481" s="3">
        <v>1</v>
      </c>
      <c r="BE5481">
        <f>IF(BD5481&gt;Summary!$C$2,1,0)</f>
        <v>0</v>
      </c>
      <c r="BF5481">
        <f t="shared" si="512"/>
        <v>0</v>
      </c>
      <c r="BG5481">
        <f t="shared" si="513"/>
        <v>1</v>
      </c>
      <c r="BH5481">
        <f t="shared" si="514"/>
        <v>0</v>
      </c>
      <c r="BI5481">
        <f t="shared" si="515"/>
        <v>0</v>
      </c>
    </row>
    <row r="5482" spans="1:61" x14ac:dyDescent="0.2">
      <c r="A5482">
        <v>8350</v>
      </c>
      <c r="B5482" t="s">
        <v>19598</v>
      </c>
      <c r="C5482" t="s">
        <v>1683</v>
      </c>
      <c r="D5482" t="s">
        <v>5114</v>
      </c>
      <c r="E5482" s="1" t="d">
        <v>2013-11-16</v>
      </c>
      <c r="F5482" t="s">
        <v>53</v>
      </c>
      <c r="G5482" s="1" t="d">
        <v>1994-06-14</v>
      </c>
      <c r="H5482">
        <v>21</v>
      </c>
      <c r="I5482" t="s">
        <v>75</v>
      </c>
      <c r="J5482" t="s">
        <v>66</v>
      </c>
      <c r="K5482">
        <v>0</v>
      </c>
      <c r="L5482">
        <v>0</v>
      </c>
      <c r="M5482">
        <v>0</v>
      </c>
      <c r="N5482">
        <v>0</v>
      </c>
      <c r="O5482">
        <v>-1</v>
      </c>
      <c r="P5482" s="2" t="d">
        <v>2013-11-15T07:20:42.99999992363154975</v>
      </c>
      <c r="Q5482" s="2" t="d">
        <v>2013-11-17T02:45:00.00000020954757600</v>
      </c>
      <c r="R5482" t="s">
        <v>19599</v>
      </c>
      <c r="S5482" s="1" t="d">
        <v>2013-11-15</v>
      </c>
      <c r="U5482">
        <v>1</v>
      </c>
      <c r="V5482" t="s">
        <v>57</v>
      </c>
      <c r="W5482" t="s">
        <v>329</v>
      </c>
      <c r="X5482">
        <v>1</v>
      </c>
      <c r="Y5482" t="s">
        <v>19600</v>
      </c>
      <c r="Z5482" t="s">
        <v>70</v>
      </c>
      <c r="AA5482">
        <v>0</v>
      </c>
      <c r="AB5482" s="1" t="d">
        <v>2014-02-17</v>
      </c>
      <c r="AC5482" t="s">
        <v>77</v>
      </c>
      <c r="AD5482" s="1" t="d">
        <v>2014-02-17</v>
      </c>
      <c r="AE5482" s="1" t="d">
        <v>2014-06-17</v>
      </c>
      <c r="AG5482">
        <v>0</v>
      </c>
      <c r="AL5482" t="s">
        <v>59</v>
      </c>
      <c r="AM5482">
        <v>7</v>
      </c>
      <c r="AN5482" t="s">
        <v>87</v>
      </c>
      <c r="AO5482" s="1" t="d">
        <v>2013-11-16</v>
      </c>
      <c r="AP5482" t="s">
        <v>61</v>
      </c>
      <c r="AQ5482">
        <v>7</v>
      </c>
      <c r="AR5482" t="s">
        <v>87</v>
      </c>
      <c r="AS5482" s="1" t="d">
        <v>2013-11-16</v>
      </c>
      <c r="AT5482" s="1" t="d">
        <v>2014-02-17</v>
      </c>
      <c r="AU5482" s="1" t="d">
        <v>2014-06-17</v>
      </c>
      <c r="AV5482">
        <v>0</v>
      </c>
      <c r="AW5482">
        <v>1</v>
      </c>
      <c r="AX5482">
        <v>93</v>
      </c>
      <c r="AY5482">
        <v>1</v>
      </c>
      <c r="AZ5482">
        <f t="shared" si="510"/>
        <v>1</v>
      </c>
      <c r="BA5482">
        <f t="shared" si="511"/>
        <v>1</v>
      </c>
      <c r="BB5482" s="3">
        <v>1</v>
      </c>
      <c r="BC5482" s="3">
        <v>1</v>
      </c>
      <c r="BD5482" s="3">
        <v>7</v>
      </c>
      <c r="BE5482">
        <f>IF(BD5482&gt;Summary!$C$2,1,0)</f>
        <v>1</v>
      </c>
      <c r="BF5482">
        <f t="shared" si="512"/>
        <v>1</v>
      </c>
      <c r="BG5482">
        <f t="shared" si="513"/>
        <v>0</v>
      </c>
      <c r="BH5482">
        <f t="shared" si="514"/>
        <v>0</v>
      </c>
      <c r="BI5482">
        <f t="shared" si="515"/>
        <v>0</v>
      </c>
    </row>
    <row r="5483" spans="1:61" x14ac:dyDescent="0.2">
      <c r="A5483">
        <v>8353</v>
      </c>
      <c r="B5483" t="s">
        <v>19601</v>
      </c>
      <c r="C5483" t="s">
        <v>9449</v>
      </c>
      <c r="D5483" t="s">
        <v>18046</v>
      </c>
      <c r="E5483" s="1" t="d">
        <v>2013-10-01</v>
      </c>
      <c r="F5483" t="s">
        <v>115</v>
      </c>
      <c r="G5483" s="1" t="d">
        <v>1987-10-25</v>
      </c>
      <c r="H5483">
        <v>28</v>
      </c>
      <c r="I5483" t="s">
        <v>65</v>
      </c>
      <c r="J5483" t="s">
        <v>66</v>
      </c>
      <c r="K5483">
        <v>1</v>
      </c>
      <c r="L5483">
        <v>0</v>
      </c>
      <c r="M5483">
        <v>0</v>
      </c>
      <c r="N5483">
        <v>1</v>
      </c>
      <c r="O5483">
        <v>-1</v>
      </c>
      <c r="P5483" s="2" t="d">
        <v>2013-09-30T10:41:27.999999895691871825</v>
      </c>
      <c r="Q5483" s="2" t="d">
        <v>2013-10-01T07:40:06.00000021513551550</v>
      </c>
      <c r="R5483" t="s">
        <v>19602</v>
      </c>
      <c r="S5483" s="1" t="d">
        <v>2013-09-30</v>
      </c>
      <c r="U5483">
        <v>1</v>
      </c>
      <c r="V5483" t="s">
        <v>97</v>
      </c>
      <c r="W5483" t="s">
        <v>98</v>
      </c>
      <c r="X5483">
        <v>1</v>
      </c>
      <c r="Y5483" t="s">
        <v>19603</v>
      </c>
      <c r="Z5483" t="s">
        <v>135</v>
      </c>
      <c r="AB5483" s="1" t="d">
        <v>2014-07-16</v>
      </c>
      <c r="AC5483" t="s">
        <v>399</v>
      </c>
      <c r="AG5483">
        <v>0</v>
      </c>
      <c r="AL5483" t="s">
        <v>59</v>
      </c>
      <c r="AM5483">
        <v>4</v>
      </c>
      <c r="AN5483" t="s">
        <v>60</v>
      </c>
      <c r="AO5483" s="1" t="d">
        <v>2013-10-01</v>
      </c>
      <c r="AP5483" t="s">
        <v>61</v>
      </c>
      <c r="AQ5483">
        <v>7</v>
      </c>
      <c r="AR5483" t="s">
        <v>87</v>
      </c>
      <c r="AS5483" s="1" t="d">
        <v>2013-10-01</v>
      </c>
      <c r="AT5483" s="1" t="d">
        <v>2013-09-30</v>
      </c>
      <c r="AU5483" s="1" t="d">
        <v>2013-10-01</v>
      </c>
      <c r="AV5483">
        <v>1</v>
      </c>
      <c r="AW5483">
        <v>0</v>
      </c>
      <c r="AX5483">
        <v>288</v>
      </c>
      <c r="AY5483">
        <v>1</v>
      </c>
      <c r="AZ5483">
        <f t="shared" si="510"/>
        <v>1</v>
      </c>
      <c r="BA5483">
        <f t="shared" si="511"/>
        <v>1</v>
      </c>
      <c r="BB5483" s="3">
        <v>1</v>
      </c>
      <c r="BC5483" s="3">
        <v>1</v>
      </c>
      <c r="BD5483" s="3">
        <v>4</v>
      </c>
      <c r="BE5483">
        <f>IF(BD5483&gt;Summary!$C$2,1,0)</f>
        <v>0</v>
      </c>
      <c r="BF5483">
        <f t="shared" si="512"/>
        <v>0</v>
      </c>
      <c r="BG5483">
        <f t="shared" si="513"/>
        <v>0</v>
      </c>
      <c r="BH5483">
        <f t="shared" si="514"/>
        <v>0</v>
      </c>
      <c r="BI5483">
        <f t="shared" si="515"/>
        <v>1</v>
      </c>
    </row>
    <row r="5484" spans="1:61" x14ac:dyDescent="0.2">
      <c r="A5484">
        <v>8354</v>
      </c>
      <c r="B5484" t="s">
        <v>19604</v>
      </c>
      <c r="C5484" t="s">
        <v>621</v>
      </c>
      <c r="D5484" t="s">
        <v>19605</v>
      </c>
      <c r="E5484" s="1" t="d">
        <v>2013-04-03</v>
      </c>
      <c r="F5484" t="s">
        <v>53</v>
      </c>
      <c r="G5484" s="1" t="d">
        <v>1986-11-25</v>
      </c>
      <c r="H5484">
        <v>29</v>
      </c>
      <c r="I5484" t="s">
        <v>65</v>
      </c>
      <c r="J5484" t="s">
        <v>102</v>
      </c>
      <c r="K5484">
        <v>1</v>
      </c>
      <c r="L5484">
        <v>0</v>
      </c>
      <c r="M5484">
        <v>1</v>
      </c>
      <c r="N5484">
        <v>9</v>
      </c>
      <c r="O5484">
        <v>-1</v>
      </c>
      <c r="P5484" s="2" t="d">
        <v>2013-04-02T08:03:59.000000129453837700</v>
      </c>
      <c r="Q5484" s="2" t="d">
        <v>2013-04-04T05:15:36.000000243075192075</v>
      </c>
      <c r="R5484" t="s">
        <v>19606</v>
      </c>
      <c r="S5484" s="1" t="d">
        <v>2013-04-02</v>
      </c>
      <c r="U5484">
        <v>1</v>
      </c>
      <c r="V5484" t="s">
        <v>57</v>
      </c>
      <c r="W5484" t="s">
        <v>245</v>
      </c>
      <c r="X5484">
        <v>1</v>
      </c>
      <c r="Y5484" t="s">
        <v>19607</v>
      </c>
      <c r="Z5484" t="s">
        <v>70</v>
      </c>
      <c r="AA5484">
        <v>0</v>
      </c>
      <c r="AB5484" s="1" t="d">
        <v>2013-04-19</v>
      </c>
      <c r="AC5484" t="s">
        <v>4366</v>
      </c>
      <c r="AD5484" s="1" t="d">
        <v>2013-04-19</v>
      </c>
      <c r="AE5484" s="1" t="d">
        <v>2013-07-06</v>
      </c>
      <c r="AG5484">
        <v>0</v>
      </c>
      <c r="AL5484" t="s">
        <v>59</v>
      </c>
      <c r="AM5484">
        <v>8</v>
      </c>
      <c r="AN5484" t="s">
        <v>86</v>
      </c>
      <c r="AO5484" s="1" t="d">
        <v>2013-04-03</v>
      </c>
      <c r="AP5484" t="s">
        <v>61</v>
      </c>
      <c r="AQ5484">
        <v>7</v>
      </c>
      <c r="AR5484" t="s">
        <v>87</v>
      </c>
      <c r="AS5484" s="1" t="d">
        <v>2013-04-03</v>
      </c>
      <c r="AT5484" s="1" t="d">
        <v>2013-04-19</v>
      </c>
      <c r="AU5484" s="1" t="d">
        <v>2013-07-06</v>
      </c>
      <c r="AV5484">
        <v>9</v>
      </c>
      <c r="AW5484">
        <v>1</v>
      </c>
      <c r="AX5484">
        <v>16</v>
      </c>
      <c r="AY5484">
        <v>1</v>
      </c>
      <c r="AZ5484">
        <f t="shared" si="510"/>
        <v>1</v>
      </c>
      <c r="BA5484">
        <f t="shared" si="511"/>
        <v>1</v>
      </c>
      <c r="BB5484" s="3">
        <v>1</v>
      </c>
      <c r="BC5484" s="3">
        <v>1</v>
      </c>
      <c r="BD5484" s="3">
        <v>8</v>
      </c>
      <c r="BE5484">
        <f>IF(BD5484&gt;Summary!$C$2,1,0)</f>
        <v>1</v>
      </c>
      <c r="BF5484">
        <f t="shared" si="512"/>
        <v>1</v>
      </c>
      <c r="BG5484">
        <f t="shared" si="513"/>
        <v>0</v>
      </c>
      <c r="BH5484">
        <f t="shared" si="514"/>
        <v>0</v>
      </c>
      <c r="BI5484">
        <f t="shared" si="515"/>
        <v>0</v>
      </c>
    </row>
    <row r="5485" spans="1:61" x14ac:dyDescent="0.2">
      <c r="A5485">
        <v>8355</v>
      </c>
      <c r="B5485" t="s">
        <v>19608</v>
      </c>
      <c r="C5485" t="s">
        <v>577</v>
      </c>
      <c r="D5485" t="s">
        <v>867</v>
      </c>
      <c r="E5485" s="1" t="d">
        <v>2013-12-17</v>
      </c>
      <c r="F5485" t="s">
        <v>53</v>
      </c>
      <c r="G5485" s="1" t="d">
        <v>1988-03-21</v>
      </c>
      <c r="H5485">
        <v>28</v>
      </c>
      <c r="I5485" t="s">
        <v>65</v>
      </c>
      <c r="J5485" t="s">
        <v>66</v>
      </c>
      <c r="K5485">
        <v>0</v>
      </c>
      <c r="L5485">
        <v>0</v>
      </c>
      <c r="M5485">
        <v>0</v>
      </c>
      <c r="N5485">
        <v>2</v>
      </c>
      <c r="O5485">
        <v>-1</v>
      </c>
      <c r="P5485" s="2" t="d">
        <v>2013-12-16T10:24:06.99999983422457850</v>
      </c>
      <c r="Q5485" s="2" t="d">
        <v>2013-12-17T01:08:11.000000154599547225</v>
      </c>
      <c r="R5485" t="s">
        <v>19609</v>
      </c>
      <c r="S5485" s="1" t="d">
        <v>2013-12-16</v>
      </c>
      <c r="U5485">
        <v>1</v>
      </c>
      <c r="V5485" t="s">
        <v>57</v>
      </c>
      <c r="W5485" t="s">
        <v>239</v>
      </c>
      <c r="X5485">
        <v>0</v>
      </c>
      <c r="AG5485">
        <v>0</v>
      </c>
      <c r="AL5485" t="s">
        <v>59</v>
      </c>
      <c r="AM5485">
        <v>4</v>
      </c>
      <c r="AN5485" t="s">
        <v>60</v>
      </c>
      <c r="AO5485" s="1" t="d">
        <v>2013-12-17</v>
      </c>
      <c r="AP5485" t="s">
        <v>61</v>
      </c>
      <c r="AQ5485">
        <v>4</v>
      </c>
      <c r="AR5485" t="s">
        <v>60</v>
      </c>
      <c r="AS5485" s="1" t="d">
        <v>2013-12-17</v>
      </c>
      <c r="AT5485" s="1" t="d">
        <v>2013-12-16</v>
      </c>
      <c r="AU5485" s="1" t="d">
        <v>2013-12-17</v>
      </c>
      <c r="AV5485">
        <v>2</v>
      </c>
      <c r="AW5485">
        <v>0</v>
      </c>
      <c r="AX5485">
        <v>836</v>
      </c>
      <c r="AY5485">
        <v>0</v>
      </c>
      <c r="AZ5485">
        <f t="shared" si="510"/>
        <v>1</v>
      </c>
      <c r="BA5485">
        <f t="shared" si="511"/>
        <v>1</v>
      </c>
      <c r="BB5485" s="3">
        <v>1</v>
      </c>
      <c r="BC5485" s="3">
        <v>0</v>
      </c>
      <c r="BD5485" s="3">
        <v>4</v>
      </c>
      <c r="BE5485">
        <f>IF(BD5485&gt;Summary!$C$2,1,0)</f>
        <v>0</v>
      </c>
      <c r="BF5485">
        <f t="shared" si="512"/>
        <v>0</v>
      </c>
      <c r="BG5485">
        <f t="shared" si="513"/>
        <v>1</v>
      </c>
      <c r="BH5485">
        <f t="shared" si="514"/>
        <v>0</v>
      </c>
      <c r="BI5485">
        <f t="shared" si="515"/>
        <v>0</v>
      </c>
    </row>
    <row r="5486" spans="1:61" x14ac:dyDescent="0.2">
      <c r="A5486">
        <v>8356</v>
      </c>
      <c r="B5486" t="s">
        <v>19610</v>
      </c>
      <c r="C5486" t="s">
        <v>4359</v>
      </c>
      <c r="D5486" t="s">
        <v>19611</v>
      </c>
      <c r="E5486" s="1" t="d">
        <v>2013-07-29</v>
      </c>
      <c r="F5486" t="s">
        <v>115</v>
      </c>
      <c r="G5486" s="1" t="d">
        <v>1990-05-11</v>
      </c>
      <c r="H5486">
        <v>25</v>
      </c>
      <c r="I5486" t="s">
        <v>65</v>
      </c>
      <c r="J5486" t="s">
        <v>102</v>
      </c>
      <c r="K5486">
        <v>0</v>
      </c>
      <c r="L5486">
        <v>0</v>
      </c>
      <c r="M5486">
        <v>0</v>
      </c>
      <c r="N5486">
        <v>1</v>
      </c>
      <c r="O5486">
        <v>-2</v>
      </c>
      <c r="P5486" s="2" t="d">
        <v>2013-07-27T02:28:38.99999971501529475</v>
      </c>
      <c r="Q5486" s="2" t="d">
        <v>2013-07-28T02:02:11.00000002887099825</v>
      </c>
      <c r="R5486" t="s">
        <v>19612</v>
      </c>
      <c r="S5486" s="1" t="d">
        <v>2013-07-27</v>
      </c>
      <c r="U5486">
        <v>2</v>
      </c>
      <c r="V5486" t="s">
        <v>97</v>
      </c>
      <c r="W5486" t="s">
        <v>19613</v>
      </c>
      <c r="X5486">
        <v>1</v>
      </c>
      <c r="Y5486" t="s">
        <v>19614</v>
      </c>
      <c r="Z5486" t="s">
        <v>135</v>
      </c>
      <c r="AA5486">
        <v>0</v>
      </c>
      <c r="AB5486" s="1" t="d">
        <v>2013-09-11</v>
      </c>
      <c r="AC5486" t="s">
        <v>399</v>
      </c>
      <c r="AD5486" s="1" t="d">
        <v>2013-09-11</v>
      </c>
      <c r="AE5486" s="1" t="d">
        <v>2013-09-12</v>
      </c>
      <c r="AG5486">
        <v>0</v>
      </c>
      <c r="AL5486" t="s">
        <v>59</v>
      </c>
      <c r="AM5486">
        <v>4</v>
      </c>
      <c r="AN5486" t="s">
        <v>60</v>
      </c>
      <c r="AO5486" s="1" t="d">
        <v>2013-07-29</v>
      </c>
      <c r="AP5486" t="s">
        <v>61</v>
      </c>
      <c r="AQ5486">
        <v>4</v>
      </c>
      <c r="AR5486" t="s">
        <v>60</v>
      </c>
      <c r="AS5486" s="1" t="d">
        <v>2013-07-29</v>
      </c>
      <c r="AT5486" s="1" t="d">
        <v>2013-09-11</v>
      </c>
      <c r="AU5486" s="1" t="d">
        <v>2013-09-12</v>
      </c>
      <c r="AV5486">
        <v>1</v>
      </c>
      <c r="AW5486">
        <v>0</v>
      </c>
      <c r="AX5486">
        <v>44</v>
      </c>
      <c r="AY5486">
        <v>1</v>
      </c>
      <c r="AZ5486">
        <f t="shared" si="510"/>
        <v>1</v>
      </c>
      <c r="BA5486">
        <f t="shared" si="511"/>
        <v>1</v>
      </c>
      <c r="BB5486" s="3">
        <v>1</v>
      </c>
      <c r="BC5486" s="3">
        <v>1</v>
      </c>
      <c r="BD5486" s="3">
        <v>4</v>
      </c>
      <c r="BE5486">
        <f>IF(BD5486&gt;Summary!$C$2,1,0)</f>
        <v>0</v>
      </c>
      <c r="BF5486">
        <f t="shared" si="512"/>
        <v>0</v>
      </c>
      <c r="BG5486">
        <f t="shared" si="513"/>
        <v>0</v>
      </c>
      <c r="BH5486">
        <f t="shared" si="514"/>
        <v>0</v>
      </c>
      <c r="BI5486">
        <f t="shared" si="515"/>
        <v>1</v>
      </c>
    </row>
    <row r="5487" spans="1:61" x14ac:dyDescent="0.2">
      <c r="A5487">
        <v>8357</v>
      </c>
      <c r="B5487" t="s">
        <v>19615</v>
      </c>
      <c r="C5487" t="s">
        <v>19616</v>
      </c>
      <c r="D5487" t="s">
        <v>19617</v>
      </c>
      <c r="E5487" s="1" t="d">
        <v>2013-02-12</v>
      </c>
      <c r="F5487" t="s">
        <v>53</v>
      </c>
      <c r="G5487" s="1" t="d">
        <v>1993-05-08</v>
      </c>
      <c r="H5487">
        <v>22</v>
      </c>
      <c r="I5487" t="s">
        <v>75</v>
      </c>
      <c r="J5487" t="s">
        <v>66</v>
      </c>
      <c r="K5487">
        <v>0</v>
      </c>
      <c r="L5487">
        <v>0</v>
      </c>
      <c r="M5487">
        <v>0</v>
      </c>
      <c r="N5487">
        <v>0</v>
      </c>
      <c r="O5487">
        <v>-1</v>
      </c>
      <c r="P5487" s="2" t="d">
        <v>2013-02-11T06:17:16.99999975506216525</v>
      </c>
      <c r="Q5487" s="2" t="d">
        <v>2013-02-12T08:09:43.00000007729977125</v>
      </c>
      <c r="R5487" t="s">
        <v>19618</v>
      </c>
      <c r="S5487" s="1" t="d">
        <v>2013-02-11</v>
      </c>
      <c r="U5487">
        <v>1</v>
      </c>
      <c r="V5487" t="s">
        <v>57</v>
      </c>
      <c r="W5487" t="s">
        <v>167</v>
      </c>
      <c r="X5487">
        <v>1</v>
      </c>
      <c r="Y5487" t="s">
        <v>19619</v>
      </c>
      <c r="Z5487" t="s">
        <v>79</v>
      </c>
      <c r="AB5487" s="1" t="d">
        <v>2013-06-17</v>
      </c>
      <c r="AC5487" t="s">
        <v>2147</v>
      </c>
      <c r="AG5487">
        <v>0</v>
      </c>
      <c r="AL5487" t="s">
        <v>59</v>
      </c>
      <c r="AM5487">
        <v>3</v>
      </c>
      <c r="AN5487" t="s">
        <v>60</v>
      </c>
      <c r="AO5487" s="1" t="d">
        <v>2013-02-12</v>
      </c>
      <c r="AP5487" t="s">
        <v>61</v>
      </c>
      <c r="AQ5487">
        <v>5</v>
      </c>
      <c r="AR5487" t="s">
        <v>87</v>
      </c>
      <c r="AS5487" s="1" t="d">
        <v>2013-02-12</v>
      </c>
      <c r="AT5487" s="1" t="d">
        <v>2013-04-03</v>
      </c>
      <c r="AU5487" s="1" t="d">
        <v>2013-04-12</v>
      </c>
      <c r="AV5487">
        <v>0</v>
      </c>
      <c r="AW5487">
        <v>0</v>
      </c>
      <c r="AX5487">
        <v>50</v>
      </c>
      <c r="AY5487">
        <v>0</v>
      </c>
      <c r="AZ5487">
        <f t="shared" si="510"/>
        <v>1</v>
      </c>
      <c r="BA5487">
        <f t="shared" si="511"/>
        <v>1</v>
      </c>
      <c r="BB5487" s="3">
        <v>1</v>
      </c>
      <c r="BC5487" s="3">
        <v>1</v>
      </c>
      <c r="BD5487" s="3">
        <v>3</v>
      </c>
      <c r="BE5487">
        <f>IF(BD5487&gt;Summary!$C$2,1,0)</f>
        <v>0</v>
      </c>
      <c r="BF5487">
        <f t="shared" si="512"/>
        <v>0</v>
      </c>
      <c r="BG5487">
        <f t="shared" si="513"/>
        <v>0</v>
      </c>
      <c r="BH5487">
        <f t="shared" si="514"/>
        <v>0</v>
      </c>
      <c r="BI5487">
        <f t="shared" si="515"/>
        <v>1</v>
      </c>
    </row>
    <row r="5488" spans="1:61" x14ac:dyDescent="0.2">
      <c r="A5488">
        <v>8358</v>
      </c>
      <c r="B5488" t="s">
        <v>19620</v>
      </c>
      <c r="C5488" t="s">
        <v>19621</v>
      </c>
      <c r="D5488" t="s">
        <v>1946</v>
      </c>
      <c r="E5488" s="1" t="d">
        <v>2013-10-10</v>
      </c>
      <c r="F5488" t="s">
        <v>115</v>
      </c>
      <c r="G5488" s="1" t="d">
        <v>1994-06-23</v>
      </c>
      <c r="H5488">
        <v>21</v>
      </c>
      <c r="I5488" t="s">
        <v>75</v>
      </c>
      <c r="J5488" t="s">
        <v>66</v>
      </c>
      <c r="K5488">
        <v>0</v>
      </c>
      <c r="L5488">
        <v>0</v>
      </c>
      <c r="M5488">
        <v>0</v>
      </c>
      <c r="N5488">
        <v>0</v>
      </c>
      <c r="O5488">
        <v>-1</v>
      </c>
      <c r="P5488" s="2" t="d">
        <v>2013-10-09T09:17:03.0000002542510650</v>
      </c>
      <c r="Q5488" s="2" t="d">
        <v>2013-10-10T08:01:26.99999980162828950</v>
      </c>
      <c r="R5488" t="s">
        <v>19622</v>
      </c>
      <c r="S5488" s="1" t="d">
        <v>2013-10-09</v>
      </c>
      <c r="U5488">
        <v>1</v>
      </c>
      <c r="V5488" t="s">
        <v>57</v>
      </c>
      <c r="W5488" t="s">
        <v>329</v>
      </c>
      <c r="X5488">
        <v>0</v>
      </c>
      <c r="AG5488">
        <v>0</v>
      </c>
      <c r="AL5488" t="s">
        <v>59</v>
      </c>
      <c r="AM5488">
        <v>6</v>
      </c>
      <c r="AN5488" t="s">
        <v>87</v>
      </c>
      <c r="AO5488" s="1" t="d">
        <v>2013-10-10</v>
      </c>
      <c r="AP5488" t="s">
        <v>61</v>
      </c>
      <c r="AQ5488">
        <v>7</v>
      </c>
      <c r="AR5488" t="s">
        <v>87</v>
      </c>
      <c r="AS5488" s="1" t="d">
        <v>2013-10-10</v>
      </c>
      <c r="AT5488" s="1" t="d">
        <v>2013-10-09</v>
      </c>
      <c r="AU5488" s="1" t="d">
        <v>2013-10-10</v>
      </c>
      <c r="AV5488">
        <v>0</v>
      </c>
      <c r="AW5488">
        <v>0</v>
      </c>
      <c r="AX5488">
        <v>904</v>
      </c>
      <c r="AY5488">
        <v>0</v>
      </c>
      <c r="AZ5488">
        <f t="shared" si="510"/>
        <v>1</v>
      </c>
      <c r="BA5488">
        <f t="shared" si="511"/>
        <v>1</v>
      </c>
      <c r="BB5488" s="3">
        <v>1</v>
      </c>
      <c r="BC5488" s="3">
        <v>0</v>
      </c>
      <c r="BD5488" s="3">
        <v>6</v>
      </c>
      <c r="BE5488">
        <f>IF(BD5488&gt;Summary!$C$2,1,0)</f>
        <v>1</v>
      </c>
      <c r="BF5488">
        <f t="shared" si="512"/>
        <v>0</v>
      </c>
      <c r="BG5488">
        <f t="shared" si="513"/>
        <v>0</v>
      </c>
      <c r="BH5488">
        <f t="shared" si="514"/>
        <v>1</v>
      </c>
      <c r="BI5488">
        <f t="shared" si="515"/>
        <v>0</v>
      </c>
    </row>
    <row r="5489" spans="1:61" x14ac:dyDescent="0.2">
      <c r="A5489">
        <v>8359</v>
      </c>
      <c r="B5489" t="s">
        <v>19623</v>
      </c>
      <c r="C5489" t="s">
        <v>1247</v>
      </c>
      <c r="D5489" t="s">
        <v>446</v>
      </c>
      <c r="E5489" s="1" t="d">
        <v>2013-02-11</v>
      </c>
      <c r="F5489" t="s">
        <v>53</v>
      </c>
      <c r="G5489" s="1" t="d">
        <v>1967-07-26</v>
      </c>
      <c r="H5489">
        <v>48</v>
      </c>
      <c r="I5489" t="s">
        <v>54</v>
      </c>
      <c r="J5489" t="s">
        <v>102</v>
      </c>
      <c r="K5489">
        <v>0</v>
      </c>
      <c r="L5489">
        <v>0</v>
      </c>
      <c r="M5489">
        <v>0</v>
      </c>
      <c r="N5489">
        <v>0</v>
      </c>
      <c r="O5489">
        <v>-1</v>
      </c>
      <c r="P5489" s="2" t="d">
        <v>2013-02-10T08:35:46.00000020582229200</v>
      </c>
      <c r="Q5489" s="2" t="d">
        <v>2013-04-19T10:22:53.99999974295497200</v>
      </c>
      <c r="R5489" t="s">
        <v>19624</v>
      </c>
      <c r="S5489" s="1" t="d">
        <v>2013-02-10</v>
      </c>
      <c r="U5489">
        <v>1</v>
      </c>
      <c r="V5489" t="s">
        <v>57</v>
      </c>
      <c r="W5489" t="s">
        <v>167</v>
      </c>
      <c r="X5489">
        <v>1</v>
      </c>
      <c r="Y5489" t="s">
        <v>19625</v>
      </c>
      <c r="Z5489" t="s">
        <v>70</v>
      </c>
      <c r="AA5489">
        <v>404</v>
      </c>
      <c r="AB5489" s="1" t="d">
        <v>2013-12-28</v>
      </c>
      <c r="AC5489" t="s">
        <v>167</v>
      </c>
      <c r="AD5489" s="1" t="d">
        <v>2015-02-05</v>
      </c>
      <c r="AE5489" s="1" t="d">
        <v>2015-02-12</v>
      </c>
      <c r="AG5489">
        <v>0</v>
      </c>
      <c r="AL5489" t="s">
        <v>59</v>
      </c>
      <c r="AM5489">
        <v>8</v>
      </c>
      <c r="AN5489" t="s">
        <v>86</v>
      </c>
      <c r="AO5489" s="1" t="d">
        <v>2013-02-11</v>
      </c>
      <c r="AP5489" t="s">
        <v>61</v>
      </c>
      <c r="AQ5489">
        <v>3</v>
      </c>
      <c r="AR5489" t="s">
        <v>60</v>
      </c>
      <c r="AS5489" s="1" t="d">
        <v>2013-02-11</v>
      </c>
      <c r="AT5489" s="1" t="d">
        <v>2013-02-10</v>
      </c>
      <c r="AU5489" s="1" t="d">
        <v>2013-04-19</v>
      </c>
      <c r="AV5489">
        <v>0</v>
      </c>
      <c r="AW5489">
        <v>67</v>
      </c>
      <c r="AX5489">
        <v>320</v>
      </c>
      <c r="AY5489">
        <v>1</v>
      </c>
      <c r="AZ5489">
        <f t="shared" si="510"/>
        <v>1</v>
      </c>
      <c r="BA5489">
        <f t="shared" si="511"/>
        <v>1</v>
      </c>
      <c r="BB5489" s="3">
        <v>1</v>
      </c>
      <c r="BC5489" s="3">
        <v>1</v>
      </c>
      <c r="BD5489" s="3">
        <v>8</v>
      </c>
      <c r="BE5489">
        <f>IF(BD5489&gt;Summary!$C$2,1,0)</f>
        <v>1</v>
      </c>
      <c r="BF5489">
        <f t="shared" si="512"/>
        <v>1</v>
      </c>
      <c r="BG5489">
        <f t="shared" si="513"/>
        <v>0</v>
      </c>
      <c r="BH5489">
        <f t="shared" si="514"/>
        <v>0</v>
      </c>
      <c r="BI5489">
        <f t="shared" si="515"/>
        <v>0</v>
      </c>
    </row>
    <row r="5490" spans="1:61" x14ac:dyDescent="0.2">
      <c r="A5490">
        <v>8360</v>
      </c>
      <c r="B5490" t="s">
        <v>19626</v>
      </c>
      <c r="C5490" t="s">
        <v>2433</v>
      </c>
      <c r="D5490" t="s">
        <v>974</v>
      </c>
      <c r="E5490" s="1" t="d">
        <v>2014-02-27</v>
      </c>
      <c r="F5490" t="s">
        <v>53</v>
      </c>
      <c r="G5490" s="1" t="d">
        <v>1991-03-17</v>
      </c>
      <c r="H5490">
        <v>25</v>
      </c>
      <c r="I5490" t="s">
        <v>65</v>
      </c>
      <c r="J5490" t="s">
        <v>66</v>
      </c>
      <c r="K5490">
        <v>0</v>
      </c>
      <c r="L5490">
        <v>0</v>
      </c>
      <c r="M5490">
        <v>1</v>
      </c>
      <c r="N5490">
        <v>4</v>
      </c>
      <c r="O5490">
        <v>-1</v>
      </c>
      <c r="P5490" s="2" t="d">
        <v>2014-02-26T05:42:51.00000022910535075</v>
      </c>
      <c r="Q5490" s="2" t="d">
        <v>2014-08-15T03:57:34.9999998416751600</v>
      </c>
      <c r="R5490" t="s">
        <v>19627</v>
      </c>
      <c r="S5490" s="1" t="d">
        <v>2014-02-26</v>
      </c>
      <c r="U5490">
        <v>1</v>
      </c>
      <c r="V5490" t="s">
        <v>57</v>
      </c>
      <c r="W5490" t="s">
        <v>688</v>
      </c>
      <c r="X5490">
        <v>1</v>
      </c>
      <c r="Y5490" t="s">
        <v>19628</v>
      </c>
      <c r="Z5490" t="s">
        <v>135</v>
      </c>
      <c r="AB5490" s="1" t="d">
        <v>2015-12-26</v>
      </c>
      <c r="AC5490" t="s">
        <v>940</v>
      </c>
      <c r="AG5490">
        <v>1</v>
      </c>
      <c r="AH5490" t="s">
        <v>19629</v>
      </c>
      <c r="AI5490" t="s">
        <v>79</v>
      </c>
      <c r="AJ5490" s="1" t="d">
        <v>2016-01-05</v>
      </c>
      <c r="AK5490" t="s">
        <v>98</v>
      </c>
      <c r="AL5490" t="s">
        <v>59</v>
      </c>
      <c r="AM5490">
        <v>9</v>
      </c>
      <c r="AN5490" t="s">
        <v>86</v>
      </c>
      <c r="AO5490" s="1" t="d">
        <v>2014-02-27</v>
      </c>
      <c r="AP5490" t="s">
        <v>61</v>
      </c>
      <c r="AQ5490">
        <v>8</v>
      </c>
      <c r="AR5490" t="s">
        <v>86</v>
      </c>
      <c r="AS5490" s="1" t="d">
        <v>2014-02-27</v>
      </c>
      <c r="AT5490" s="1" t="d">
        <v>2015-02-20</v>
      </c>
      <c r="AU5490" s="1" t="d">
        <v>2015-03-03</v>
      </c>
      <c r="AV5490">
        <v>4</v>
      </c>
      <c r="AW5490">
        <v>169</v>
      </c>
      <c r="AX5490">
        <v>358</v>
      </c>
      <c r="AY5490">
        <v>0</v>
      </c>
      <c r="AZ5490">
        <f t="shared" si="510"/>
        <v>1</v>
      </c>
      <c r="BA5490">
        <f t="shared" si="511"/>
        <v>1</v>
      </c>
      <c r="BB5490" s="3">
        <v>1</v>
      </c>
      <c r="BC5490" s="3">
        <v>1</v>
      </c>
      <c r="BD5490" s="3">
        <v>9</v>
      </c>
      <c r="BE5490">
        <f>IF(BD5490&gt;Summary!$C$2,1,0)</f>
        <v>1</v>
      </c>
      <c r="BF5490">
        <f t="shared" si="512"/>
        <v>1</v>
      </c>
      <c r="BG5490">
        <f t="shared" si="513"/>
        <v>0</v>
      </c>
      <c r="BH5490">
        <f t="shared" si="514"/>
        <v>0</v>
      </c>
      <c r="BI5490">
        <f t="shared" si="515"/>
        <v>0</v>
      </c>
    </row>
    <row r="5491" spans="1:61" x14ac:dyDescent="0.2">
      <c r="A5491">
        <v>8361</v>
      </c>
      <c r="B5491" t="s">
        <v>2304</v>
      </c>
      <c r="C5491" t="s">
        <v>477</v>
      </c>
      <c r="D5491" t="s">
        <v>2305</v>
      </c>
      <c r="E5491" s="1" t="d">
        <v>2013-10-17</v>
      </c>
      <c r="F5491" t="s">
        <v>53</v>
      </c>
      <c r="G5491" s="1" t="d">
        <v>1978-10-02</v>
      </c>
      <c r="H5491">
        <v>37</v>
      </c>
      <c r="I5491" t="s">
        <v>65</v>
      </c>
      <c r="J5491" t="s">
        <v>66</v>
      </c>
      <c r="K5491">
        <v>0</v>
      </c>
      <c r="L5491">
        <v>0</v>
      </c>
      <c r="M5491">
        <v>0</v>
      </c>
      <c r="N5491">
        <v>7</v>
      </c>
      <c r="O5491">
        <v>-1</v>
      </c>
      <c r="P5491" s="2" t="d">
        <v>2013-10-16T02:11:36.00000008940696450</v>
      </c>
      <c r="Q5491" s="2" t="d">
        <v>2013-10-17T07:39:15.00000023748725325</v>
      </c>
      <c r="R5491" t="s">
        <v>19630</v>
      </c>
      <c r="S5491" s="1" t="d">
        <v>2013-10-16</v>
      </c>
      <c r="U5491">
        <v>1</v>
      </c>
      <c r="V5491" t="s">
        <v>57</v>
      </c>
      <c r="W5491" t="s">
        <v>245</v>
      </c>
      <c r="X5491">
        <v>0</v>
      </c>
      <c r="AG5491">
        <v>0</v>
      </c>
      <c r="AL5491" t="s">
        <v>59</v>
      </c>
      <c r="AM5491">
        <v>7</v>
      </c>
      <c r="AN5491" t="s">
        <v>87</v>
      </c>
      <c r="AO5491" s="1" t="d">
        <v>2013-10-17</v>
      </c>
      <c r="AP5491" t="s">
        <v>61</v>
      </c>
      <c r="AQ5491">
        <v>3</v>
      </c>
      <c r="AR5491" t="s">
        <v>60</v>
      </c>
      <c r="AS5491" s="1" t="d">
        <v>2013-10-17</v>
      </c>
      <c r="AT5491" s="1" t="d">
        <v>2014-04-06</v>
      </c>
      <c r="AU5491" s="1" t="d">
        <v>2014-04-07</v>
      </c>
      <c r="AV5491">
        <v>7</v>
      </c>
      <c r="AW5491">
        <v>0</v>
      </c>
      <c r="AX5491">
        <v>171</v>
      </c>
      <c r="AY5491">
        <v>0</v>
      </c>
      <c r="AZ5491">
        <f t="shared" si="510"/>
        <v>1</v>
      </c>
      <c r="BA5491">
        <f t="shared" si="511"/>
        <v>1</v>
      </c>
      <c r="BB5491" s="3">
        <v>1</v>
      </c>
      <c r="BC5491" s="3">
        <v>0</v>
      </c>
      <c r="BD5491" s="3">
        <v>7</v>
      </c>
      <c r="BE5491">
        <f>IF(BD5491&gt;Summary!$C$2,1,0)</f>
        <v>1</v>
      </c>
      <c r="BF5491">
        <f t="shared" si="512"/>
        <v>0</v>
      </c>
      <c r="BG5491">
        <f t="shared" si="513"/>
        <v>0</v>
      </c>
      <c r="BH5491">
        <f t="shared" si="514"/>
        <v>1</v>
      </c>
      <c r="BI5491">
        <f t="shared" si="515"/>
        <v>0</v>
      </c>
    </row>
    <row r="5492" spans="1:61" x14ac:dyDescent="0.2">
      <c r="A5492">
        <v>8362</v>
      </c>
      <c r="B5492" t="s">
        <v>19631</v>
      </c>
      <c r="C5492" t="s">
        <v>557</v>
      </c>
      <c r="D5492" t="s">
        <v>19632</v>
      </c>
      <c r="E5492" s="1" t="d">
        <v>2013-03-04</v>
      </c>
      <c r="F5492" t="s">
        <v>53</v>
      </c>
      <c r="G5492" s="1" t="d">
        <v>1985-01-10</v>
      </c>
      <c r="H5492">
        <v>31</v>
      </c>
      <c r="I5492" t="s">
        <v>65</v>
      </c>
      <c r="J5492" t="s">
        <v>102</v>
      </c>
      <c r="K5492">
        <v>0</v>
      </c>
      <c r="L5492">
        <v>0</v>
      </c>
      <c r="M5492">
        <v>0</v>
      </c>
      <c r="N5492">
        <v>5</v>
      </c>
      <c r="O5492">
        <v>0</v>
      </c>
      <c r="P5492" s="2" t="d">
        <v>2013-03-04T01:27:31.99999997857958325</v>
      </c>
      <c r="Q5492" s="2" t="d">
        <v>2013-03-04T08:33:13.99999987799673975</v>
      </c>
      <c r="R5492" t="s">
        <v>19633</v>
      </c>
      <c r="S5492" s="1" t="d">
        <v>2013-03-03</v>
      </c>
      <c r="U5492">
        <v>1</v>
      </c>
      <c r="V5492" t="s">
        <v>57</v>
      </c>
      <c r="W5492" t="s">
        <v>245</v>
      </c>
      <c r="X5492">
        <v>1</v>
      </c>
      <c r="Y5492" t="s">
        <v>19634</v>
      </c>
      <c r="Z5492" t="s">
        <v>70</v>
      </c>
      <c r="AA5492">
        <v>0</v>
      </c>
      <c r="AB5492" s="1" t="d">
        <v>2015-02-05</v>
      </c>
      <c r="AC5492" t="s">
        <v>77</v>
      </c>
      <c r="AD5492" s="1" t="d">
        <v>2015-02-05</v>
      </c>
      <c r="AE5492" s="1" t="d">
        <v>2015-02-06</v>
      </c>
      <c r="AG5492">
        <v>0</v>
      </c>
      <c r="AL5492" t="s">
        <v>59</v>
      </c>
      <c r="AM5492">
        <v>6</v>
      </c>
      <c r="AN5492" t="s">
        <v>87</v>
      </c>
      <c r="AO5492" s="1" t="d">
        <v>2013-03-04</v>
      </c>
      <c r="AP5492" t="s">
        <v>61</v>
      </c>
      <c r="AQ5492">
        <v>4</v>
      </c>
      <c r="AR5492" t="s">
        <v>60</v>
      </c>
      <c r="AS5492" s="1" t="d">
        <v>2013-03-04</v>
      </c>
      <c r="AT5492" s="1" t="d">
        <v>2015-02-05</v>
      </c>
      <c r="AU5492" s="1" t="d">
        <v>2015-02-06</v>
      </c>
      <c r="AV5492">
        <v>5</v>
      </c>
      <c r="AW5492">
        <v>0</v>
      </c>
      <c r="AX5492">
        <v>703</v>
      </c>
      <c r="AY5492">
        <v>1</v>
      </c>
      <c r="AZ5492">
        <f t="shared" si="510"/>
        <v>1</v>
      </c>
      <c r="BA5492">
        <f t="shared" si="511"/>
        <v>1</v>
      </c>
      <c r="BB5492" s="3">
        <v>1</v>
      </c>
      <c r="BC5492" s="3">
        <v>1</v>
      </c>
      <c r="BD5492" s="3">
        <v>6</v>
      </c>
      <c r="BE5492">
        <f>IF(BD5492&gt;Summary!$C$2,1,0)</f>
        <v>1</v>
      </c>
      <c r="BF5492">
        <f t="shared" si="512"/>
        <v>1</v>
      </c>
      <c r="BG5492">
        <f t="shared" si="513"/>
        <v>0</v>
      </c>
      <c r="BH5492">
        <f t="shared" si="514"/>
        <v>0</v>
      </c>
      <c r="BI5492">
        <f t="shared" si="515"/>
        <v>0</v>
      </c>
    </row>
    <row r="5493" spans="1:61" x14ac:dyDescent="0.2">
      <c r="A5493">
        <v>8364</v>
      </c>
      <c r="B5493" t="s">
        <v>19635</v>
      </c>
      <c r="C5493" t="s">
        <v>19636</v>
      </c>
      <c r="D5493" t="s">
        <v>19637</v>
      </c>
      <c r="E5493" s="1" t="d">
        <v>2013-12-18</v>
      </c>
      <c r="F5493" t="s">
        <v>53</v>
      </c>
      <c r="G5493" s="1" t="d">
        <v>1960-01-01</v>
      </c>
      <c r="H5493">
        <v>56</v>
      </c>
      <c r="I5493" t="s">
        <v>54</v>
      </c>
      <c r="J5493" t="s">
        <v>55</v>
      </c>
      <c r="K5493">
        <v>0</v>
      </c>
      <c r="L5493">
        <v>0</v>
      </c>
      <c r="M5493">
        <v>0</v>
      </c>
      <c r="N5493">
        <v>0</v>
      </c>
      <c r="O5493">
        <v>-1</v>
      </c>
      <c r="P5493" s="2" t="d">
        <v>2013-12-17T08:41:27.00000008102506200</v>
      </c>
      <c r="Q5493" s="2" t="d">
        <v>2013-12-24T10:49:15.00000030733644975</v>
      </c>
      <c r="R5493" t="s">
        <v>19638</v>
      </c>
      <c r="S5493" s="1" t="d">
        <v>2013-12-17</v>
      </c>
      <c r="U5493">
        <v>1</v>
      </c>
      <c r="V5493" t="s">
        <v>97</v>
      </c>
      <c r="W5493" t="s">
        <v>98</v>
      </c>
      <c r="X5493">
        <v>0</v>
      </c>
      <c r="AG5493">
        <v>0</v>
      </c>
      <c r="AL5493" t="s">
        <v>59</v>
      </c>
      <c r="AM5493">
        <v>1</v>
      </c>
      <c r="AN5493" t="s">
        <v>60</v>
      </c>
      <c r="AO5493" s="1" t="d">
        <v>2013-12-18</v>
      </c>
      <c r="AP5493" t="s">
        <v>61</v>
      </c>
      <c r="AQ5493">
        <v>1</v>
      </c>
      <c r="AR5493" t="s">
        <v>60</v>
      </c>
      <c r="AS5493" s="1" t="d">
        <v>2013-12-18</v>
      </c>
      <c r="AT5493" s="1" t="d">
        <v>2013-12-17</v>
      </c>
      <c r="AU5493" s="1" t="d">
        <v>2013-12-24</v>
      </c>
      <c r="AV5493">
        <v>0</v>
      </c>
      <c r="AW5493">
        <v>6</v>
      </c>
      <c r="AX5493">
        <v>835</v>
      </c>
      <c r="AY5493">
        <v>0</v>
      </c>
      <c r="AZ5493">
        <f t="shared" si="510"/>
        <v>1</v>
      </c>
      <c r="BA5493">
        <f t="shared" si="511"/>
        <v>1</v>
      </c>
      <c r="BB5493" s="3">
        <v>1</v>
      </c>
      <c r="BC5493" s="3">
        <v>0</v>
      </c>
      <c r="BD5493" s="3">
        <v>1</v>
      </c>
      <c r="BE5493">
        <f>IF(BD5493&gt;Summary!$C$2,1,0)</f>
        <v>0</v>
      </c>
      <c r="BF5493">
        <f t="shared" si="512"/>
        <v>0</v>
      </c>
      <c r="BG5493">
        <f t="shared" si="513"/>
        <v>1</v>
      </c>
      <c r="BH5493">
        <f t="shared" si="514"/>
        <v>0</v>
      </c>
      <c r="BI5493">
        <f t="shared" si="515"/>
        <v>0</v>
      </c>
    </row>
    <row r="5494" spans="1:61" x14ac:dyDescent="0.2">
      <c r="A5494">
        <v>8365</v>
      </c>
      <c r="B5494" t="s">
        <v>19639</v>
      </c>
      <c r="C5494" t="s">
        <v>11046</v>
      </c>
      <c r="D5494" t="s">
        <v>6116</v>
      </c>
      <c r="E5494" s="1" t="d">
        <v>2013-04-20</v>
      </c>
      <c r="F5494" t="s">
        <v>53</v>
      </c>
      <c r="G5494" s="1" t="d">
        <v>1991-09-15</v>
      </c>
      <c r="H5494">
        <v>24</v>
      </c>
      <c r="I5494" t="s">
        <v>75</v>
      </c>
      <c r="J5494" t="s">
        <v>66</v>
      </c>
      <c r="K5494">
        <v>0</v>
      </c>
      <c r="L5494">
        <v>0</v>
      </c>
      <c r="M5494">
        <v>0</v>
      </c>
      <c r="N5494">
        <v>0</v>
      </c>
      <c r="O5494">
        <v>-1</v>
      </c>
      <c r="P5494" s="2" t="d">
        <v>2013-04-19T07:16:53.99999982677400375</v>
      </c>
      <c r="Q5494" s="2" t="d">
        <v>2013-04-20T07:45:15.00000015366822150</v>
      </c>
      <c r="R5494" t="s">
        <v>19640</v>
      </c>
      <c r="S5494" s="1" t="d">
        <v>2013-04-19</v>
      </c>
      <c r="U5494">
        <v>1</v>
      </c>
      <c r="V5494" t="s">
        <v>97</v>
      </c>
      <c r="W5494" t="s">
        <v>80</v>
      </c>
      <c r="X5494">
        <v>0</v>
      </c>
      <c r="AG5494">
        <v>0</v>
      </c>
      <c r="AL5494" t="s">
        <v>59</v>
      </c>
      <c r="AM5494">
        <v>3</v>
      </c>
      <c r="AN5494" t="s">
        <v>60</v>
      </c>
      <c r="AO5494" s="1" t="d">
        <v>2013-04-20</v>
      </c>
      <c r="AP5494" t="s">
        <v>61</v>
      </c>
      <c r="AQ5494">
        <v>4</v>
      </c>
      <c r="AR5494" t="s">
        <v>60</v>
      </c>
      <c r="AS5494" s="1" t="d">
        <v>2013-04-20</v>
      </c>
      <c r="AT5494" s="1" t="d">
        <v>2013-04-19</v>
      </c>
      <c r="AU5494" s="1" t="d">
        <v>2013-04-20</v>
      </c>
      <c r="AV5494">
        <v>0</v>
      </c>
      <c r="AW5494">
        <v>0</v>
      </c>
      <c r="AX5494">
        <v>1077</v>
      </c>
      <c r="AY5494">
        <v>0</v>
      </c>
      <c r="AZ5494">
        <f t="shared" si="510"/>
        <v>1</v>
      </c>
      <c r="BA5494">
        <f t="shared" si="511"/>
        <v>1</v>
      </c>
      <c r="BB5494" s="3">
        <v>1</v>
      </c>
      <c r="BC5494" s="3">
        <v>0</v>
      </c>
      <c r="BD5494" s="3">
        <v>3</v>
      </c>
      <c r="BE5494">
        <f>IF(BD5494&gt;Summary!$C$2,1,0)</f>
        <v>0</v>
      </c>
      <c r="BF5494">
        <f t="shared" si="512"/>
        <v>0</v>
      </c>
      <c r="BG5494">
        <f t="shared" si="513"/>
        <v>1</v>
      </c>
      <c r="BH5494">
        <f t="shared" si="514"/>
        <v>0</v>
      </c>
      <c r="BI5494">
        <f t="shared" si="515"/>
        <v>0</v>
      </c>
    </row>
    <row r="5495" spans="1:61" x14ac:dyDescent="0.2">
      <c r="A5495">
        <v>8367</v>
      </c>
      <c r="B5495" t="s">
        <v>19641</v>
      </c>
      <c r="C5495" t="s">
        <v>19642</v>
      </c>
      <c r="D5495" t="s">
        <v>827</v>
      </c>
      <c r="E5495" s="1" t="d">
        <v>2013-03-07</v>
      </c>
      <c r="F5495" t="s">
        <v>53</v>
      </c>
      <c r="G5495" s="1" t="d">
        <v>1986-01-21</v>
      </c>
      <c r="H5495">
        <v>30</v>
      </c>
      <c r="I5495" t="s">
        <v>65</v>
      </c>
      <c r="J5495" t="s">
        <v>66</v>
      </c>
      <c r="K5495">
        <v>0</v>
      </c>
      <c r="L5495">
        <v>0</v>
      </c>
      <c r="M5495">
        <v>0</v>
      </c>
      <c r="N5495">
        <v>15</v>
      </c>
      <c r="O5495">
        <v>-1</v>
      </c>
      <c r="P5495" s="2" t="d">
        <v>2013-03-06T07:32:56.99999988544732125</v>
      </c>
      <c r="Q5495" s="2" t="d">
        <v>2013-06-08T07:25:08.00000026356428850</v>
      </c>
      <c r="R5495" t="s">
        <v>19643</v>
      </c>
      <c r="S5495" s="1" t="d">
        <v>2013-03-06</v>
      </c>
      <c r="U5495">
        <v>1</v>
      </c>
      <c r="V5495" t="s">
        <v>57</v>
      </c>
      <c r="W5495" t="s">
        <v>4268</v>
      </c>
      <c r="X5495">
        <v>1</v>
      </c>
      <c r="Y5495" t="s">
        <v>19644</v>
      </c>
      <c r="Z5495" t="s">
        <v>70</v>
      </c>
      <c r="AA5495">
        <v>0</v>
      </c>
      <c r="AB5495" s="1" t="d">
        <v>2014-06-09</v>
      </c>
      <c r="AC5495" t="s">
        <v>85</v>
      </c>
      <c r="AD5495" s="1" t="d">
        <v>2014-06-09</v>
      </c>
      <c r="AE5495" s="1" t="d">
        <v>2014-10-28</v>
      </c>
      <c r="AG5495">
        <v>0</v>
      </c>
      <c r="AL5495" t="s">
        <v>59</v>
      </c>
      <c r="AM5495">
        <v>10</v>
      </c>
      <c r="AN5495" t="s">
        <v>86</v>
      </c>
      <c r="AO5495" s="1" t="d">
        <v>2013-03-07</v>
      </c>
      <c r="AP5495" t="s">
        <v>61</v>
      </c>
      <c r="AQ5495">
        <v>9</v>
      </c>
      <c r="AR5495" t="s">
        <v>86</v>
      </c>
      <c r="AS5495" s="1" t="d">
        <v>2013-03-07</v>
      </c>
      <c r="AT5495" s="1" t="d">
        <v>2014-03-06</v>
      </c>
      <c r="AU5495" s="1" t="d">
        <v>2014-03-11</v>
      </c>
      <c r="AV5495">
        <v>15</v>
      </c>
      <c r="AW5495">
        <v>93</v>
      </c>
      <c r="AX5495">
        <v>364</v>
      </c>
      <c r="AY5495">
        <v>0</v>
      </c>
      <c r="AZ5495">
        <f t="shared" si="510"/>
        <v>1</v>
      </c>
      <c r="BA5495">
        <f t="shared" si="511"/>
        <v>1</v>
      </c>
      <c r="BB5495" s="3">
        <v>1</v>
      </c>
      <c r="BC5495" s="3">
        <v>1</v>
      </c>
      <c r="BD5495" s="3">
        <v>10</v>
      </c>
      <c r="BE5495">
        <f>IF(BD5495&gt;Summary!$C$2,1,0)</f>
        <v>1</v>
      </c>
      <c r="BF5495">
        <f t="shared" si="512"/>
        <v>1</v>
      </c>
      <c r="BG5495">
        <f t="shared" si="513"/>
        <v>0</v>
      </c>
      <c r="BH5495">
        <f t="shared" si="514"/>
        <v>0</v>
      </c>
      <c r="BI5495">
        <f t="shared" si="515"/>
        <v>0</v>
      </c>
    </row>
    <row r="5496" spans="1:61" x14ac:dyDescent="0.2">
      <c r="A5496">
        <v>8369</v>
      </c>
      <c r="B5496" t="s">
        <v>19645</v>
      </c>
      <c r="C5496" t="s">
        <v>249</v>
      </c>
      <c r="D5496" t="s">
        <v>4957</v>
      </c>
      <c r="E5496" s="1" t="d">
        <v>2013-04-02</v>
      </c>
      <c r="F5496" t="s">
        <v>53</v>
      </c>
      <c r="G5496" s="1" t="d">
        <v>1968-06-17</v>
      </c>
      <c r="H5496">
        <v>47</v>
      </c>
      <c r="I5496" t="s">
        <v>54</v>
      </c>
      <c r="J5496" t="s">
        <v>102</v>
      </c>
      <c r="K5496">
        <v>0</v>
      </c>
      <c r="L5496">
        <v>0</v>
      </c>
      <c r="M5496">
        <v>0</v>
      </c>
      <c r="N5496">
        <v>5</v>
      </c>
      <c r="O5496">
        <v>-1</v>
      </c>
      <c r="P5496" s="2" t="d">
        <v>2013-04-01T10:51:37.99999978858977525</v>
      </c>
      <c r="Q5496" s="2" t="d">
        <v>2013-04-06T07:54:08.00000027753413050</v>
      </c>
      <c r="R5496" t="s">
        <v>19646</v>
      </c>
      <c r="S5496" s="1" t="d">
        <v>2013-04-01</v>
      </c>
      <c r="U5496">
        <v>1</v>
      </c>
      <c r="V5496" t="s">
        <v>97</v>
      </c>
      <c r="W5496" t="s">
        <v>1116</v>
      </c>
      <c r="X5496">
        <v>0</v>
      </c>
      <c r="AG5496">
        <v>0</v>
      </c>
      <c r="AL5496" t="s">
        <v>59</v>
      </c>
      <c r="AM5496">
        <v>2</v>
      </c>
      <c r="AN5496" t="s">
        <v>60</v>
      </c>
      <c r="AO5496" s="1" t="d">
        <v>2013-04-02</v>
      </c>
      <c r="AP5496" t="s">
        <v>61</v>
      </c>
      <c r="AQ5496">
        <v>3</v>
      </c>
      <c r="AR5496" t="s">
        <v>60</v>
      </c>
      <c r="AS5496" s="1" t="d">
        <v>2013-04-02</v>
      </c>
      <c r="AT5496" s="1" t="d">
        <v>2013-04-01</v>
      </c>
      <c r="AU5496" s="1" t="d">
        <v>2013-04-06</v>
      </c>
      <c r="AV5496">
        <v>5</v>
      </c>
      <c r="AW5496">
        <v>4</v>
      </c>
      <c r="AX5496">
        <v>1095</v>
      </c>
      <c r="AY5496">
        <v>0</v>
      </c>
      <c r="AZ5496">
        <f t="shared" si="510"/>
        <v>1</v>
      </c>
      <c r="BA5496">
        <f t="shared" si="511"/>
        <v>1</v>
      </c>
      <c r="BB5496" s="3">
        <v>1</v>
      </c>
      <c r="BC5496" s="3">
        <v>0</v>
      </c>
      <c r="BD5496" s="3">
        <v>2</v>
      </c>
      <c r="BE5496">
        <f>IF(BD5496&gt;Summary!$C$2,1,0)</f>
        <v>0</v>
      </c>
      <c r="BF5496">
        <f t="shared" si="512"/>
        <v>0</v>
      </c>
      <c r="BG5496">
        <f t="shared" si="513"/>
        <v>1</v>
      </c>
      <c r="BH5496">
        <f t="shared" si="514"/>
        <v>0</v>
      </c>
      <c r="BI5496">
        <f t="shared" si="515"/>
        <v>0</v>
      </c>
    </row>
    <row r="5497" spans="1:61" x14ac:dyDescent="0.2">
      <c r="A5497">
        <v>8373</v>
      </c>
      <c r="B5497" t="s">
        <v>19647</v>
      </c>
      <c r="C5497" t="s">
        <v>338</v>
      </c>
      <c r="D5497" t="s">
        <v>19648</v>
      </c>
      <c r="E5497" s="1" t="d">
        <v>2013-04-04</v>
      </c>
      <c r="F5497" t="s">
        <v>53</v>
      </c>
      <c r="G5497" s="1" t="d">
        <v>1950-03-06</v>
      </c>
      <c r="H5497">
        <v>66</v>
      </c>
      <c r="I5497" t="s">
        <v>54</v>
      </c>
      <c r="J5497" t="s">
        <v>102</v>
      </c>
      <c r="K5497">
        <v>0</v>
      </c>
      <c r="L5497">
        <v>0</v>
      </c>
      <c r="M5497">
        <v>0</v>
      </c>
      <c r="N5497">
        <v>2</v>
      </c>
      <c r="O5497">
        <v>-1</v>
      </c>
      <c r="P5497" s="2" t="d">
        <v>2013-04-03T11:44:55.00000029802322625</v>
      </c>
      <c r="Q5497" s="2" t="d">
        <v>2013-05-30T08:03:32.99999970942735525</v>
      </c>
      <c r="R5497" t="s">
        <v>19649</v>
      </c>
      <c r="S5497" s="1" t="d">
        <v>2013-04-03</v>
      </c>
      <c r="U5497">
        <v>1</v>
      </c>
      <c r="V5497" t="s">
        <v>97</v>
      </c>
      <c r="W5497" t="s">
        <v>306</v>
      </c>
      <c r="X5497">
        <v>0</v>
      </c>
      <c r="AG5497">
        <v>0</v>
      </c>
      <c r="AL5497" t="s">
        <v>59</v>
      </c>
      <c r="AM5497">
        <v>3</v>
      </c>
      <c r="AN5497" t="s">
        <v>60</v>
      </c>
      <c r="AO5497" s="1" t="d">
        <v>2013-04-04</v>
      </c>
      <c r="AP5497" t="s">
        <v>61</v>
      </c>
      <c r="AQ5497">
        <v>1</v>
      </c>
      <c r="AR5497" t="s">
        <v>60</v>
      </c>
      <c r="AS5497" s="1" t="d">
        <v>2013-04-04</v>
      </c>
      <c r="AT5497" s="1" t="d">
        <v>2013-04-03</v>
      </c>
      <c r="AU5497" s="1" t="d">
        <v>2013-05-30</v>
      </c>
      <c r="AV5497">
        <v>2</v>
      </c>
      <c r="AW5497">
        <v>56</v>
      </c>
      <c r="AX5497">
        <v>1093</v>
      </c>
      <c r="AY5497">
        <v>0</v>
      </c>
      <c r="AZ5497">
        <f t="shared" si="510"/>
        <v>1</v>
      </c>
      <c r="BA5497">
        <f t="shared" si="511"/>
        <v>1</v>
      </c>
      <c r="BB5497" s="3">
        <v>1</v>
      </c>
      <c r="BC5497" s="3">
        <v>0</v>
      </c>
      <c r="BD5497" s="3">
        <v>3</v>
      </c>
      <c r="BE5497">
        <f>IF(BD5497&gt;Summary!$C$2,1,0)</f>
        <v>0</v>
      </c>
      <c r="BF5497">
        <f t="shared" si="512"/>
        <v>0</v>
      </c>
      <c r="BG5497">
        <f t="shared" si="513"/>
        <v>1</v>
      </c>
      <c r="BH5497">
        <f t="shared" si="514"/>
        <v>0</v>
      </c>
      <c r="BI5497">
        <f t="shared" si="515"/>
        <v>0</v>
      </c>
    </row>
    <row r="5498" spans="1:61" x14ac:dyDescent="0.2">
      <c r="A5498">
        <v>8375</v>
      </c>
      <c r="B5498" t="s">
        <v>19650</v>
      </c>
      <c r="C5498" t="s">
        <v>1560</v>
      </c>
      <c r="D5498" t="s">
        <v>83</v>
      </c>
      <c r="E5498" s="1" t="d">
        <v>2013-03-19</v>
      </c>
      <c r="F5498" t="s">
        <v>53</v>
      </c>
      <c r="G5498" s="1" t="d">
        <v>1964-04-25</v>
      </c>
      <c r="H5498">
        <v>51</v>
      </c>
      <c r="I5498" t="s">
        <v>54</v>
      </c>
      <c r="J5498" t="s">
        <v>66</v>
      </c>
      <c r="K5498">
        <v>0</v>
      </c>
      <c r="L5498">
        <v>0</v>
      </c>
      <c r="M5498">
        <v>0</v>
      </c>
      <c r="N5498">
        <v>21</v>
      </c>
      <c r="O5498">
        <v>-1</v>
      </c>
      <c r="P5498" s="2" t="d">
        <v>2013-03-18T03:54:56.99999999720603025</v>
      </c>
      <c r="Q5498" s="2" t="d">
        <v>2014-06-10T06:16:28.9999998500570625</v>
      </c>
      <c r="R5498" t="s">
        <v>19651</v>
      </c>
      <c r="T5498" s="1" t="d">
        <v>2013-03-18</v>
      </c>
      <c r="U5498">
        <v>1</v>
      </c>
      <c r="V5498" t="s">
        <v>57</v>
      </c>
      <c r="W5498" t="s">
        <v>92</v>
      </c>
      <c r="X5498">
        <v>1</v>
      </c>
      <c r="Y5498" t="s">
        <v>19652</v>
      </c>
      <c r="Z5498" t="s">
        <v>70</v>
      </c>
      <c r="AB5498" s="1" t="d">
        <v>2016-03-06</v>
      </c>
      <c r="AC5498" t="s">
        <v>172</v>
      </c>
      <c r="AG5498">
        <v>0</v>
      </c>
      <c r="AL5498" t="s">
        <v>59</v>
      </c>
      <c r="AM5498">
        <v>8</v>
      </c>
      <c r="AN5498" t="s">
        <v>86</v>
      </c>
      <c r="AO5498" s="1" t="d">
        <v>2013-03-19</v>
      </c>
      <c r="AP5498" t="s">
        <v>61</v>
      </c>
      <c r="AQ5498">
        <v>3</v>
      </c>
      <c r="AR5498" t="s">
        <v>60</v>
      </c>
      <c r="AS5498" s="1" t="d">
        <v>2013-03-19</v>
      </c>
      <c r="AT5498" s="1" t="d">
        <v>2014-06-10</v>
      </c>
      <c r="AU5498" s="1" t="d">
        <v>2015-10-12</v>
      </c>
      <c r="AV5498">
        <v>21</v>
      </c>
      <c r="AW5498">
        <v>937</v>
      </c>
      <c r="AX5498">
        <v>1083</v>
      </c>
      <c r="AY5498">
        <v>1</v>
      </c>
      <c r="AZ5498">
        <f t="shared" si="510"/>
        <v>1</v>
      </c>
      <c r="BA5498">
        <f t="shared" si="511"/>
        <v>1</v>
      </c>
      <c r="BB5498" s="3">
        <v>1</v>
      </c>
      <c r="BC5498" s="3">
        <v>1</v>
      </c>
      <c r="BD5498" s="3">
        <v>8</v>
      </c>
      <c r="BE5498">
        <f>IF(BD5498&gt;Summary!$C$2,1,0)</f>
        <v>1</v>
      </c>
      <c r="BF5498">
        <f t="shared" si="512"/>
        <v>1</v>
      </c>
      <c r="BG5498">
        <f t="shared" si="513"/>
        <v>0</v>
      </c>
      <c r="BH5498">
        <f t="shared" si="514"/>
        <v>0</v>
      </c>
      <c r="BI5498">
        <f t="shared" si="515"/>
        <v>0</v>
      </c>
    </row>
    <row r="5499" spans="1:61" x14ac:dyDescent="0.2">
      <c r="A5499">
        <v>8378</v>
      </c>
      <c r="B5499" t="s">
        <v>19653</v>
      </c>
      <c r="C5499" t="s">
        <v>1785</v>
      </c>
      <c r="D5499" t="s">
        <v>19654</v>
      </c>
      <c r="E5499" s="1" t="d">
        <v>2014-05-01</v>
      </c>
      <c r="F5499" t="s">
        <v>53</v>
      </c>
      <c r="G5499" s="1" t="d">
        <v>1951-11-02</v>
      </c>
      <c r="H5499">
        <v>64</v>
      </c>
      <c r="I5499" t="s">
        <v>54</v>
      </c>
      <c r="J5499" t="s">
        <v>102</v>
      </c>
      <c r="K5499">
        <v>0</v>
      </c>
      <c r="L5499">
        <v>0</v>
      </c>
      <c r="M5499">
        <v>0</v>
      </c>
      <c r="N5499">
        <v>8</v>
      </c>
      <c r="O5499">
        <v>-290</v>
      </c>
      <c r="P5499" s="2" t="d">
        <v>2013-07-15T01:50:21.00000001955777475</v>
      </c>
      <c r="Q5499" s="2" t="d">
        <v>2014-05-01T10:35:59.99999991618096825</v>
      </c>
      <c r="R5499" t="s">
        <v>19655</v>
      </c>
      <c r="S5499" s="1" t="d">
        <v>2013-07-15</v>
      </c>
      <c r="U5499">
        <v>290</v>
      </c>
      <c r="V5499" t="s">
        <v>57</v>
      </c>
      <c r="W5499" t="s">
        <v>167</v>
      </c>
      <c r="X5499">
        <v>1</v>
      </c>
      <c r="Y5499" t="s">
        <v>19656</v>
      </c>
      <c r="Z5499" t="s">
        <v>135</v>
      </c>
      <c r="AA5499">
        <v>0</v>
      </c>
      <c r="AB5499" s="1" t="d">
        <v>2015-09-01</v>
      </c>
      <c r="AC5499" t="s">
        <v>2636</v>
      </c>
      <c r="AD5499" s="1" t="d">
        <v>2015-09-01</v>
      </c>
      <c r="AE5499" s="1" t="d">
        <v>2015-09-03</v>
      </c>
      <c r="AG5499">
        <v>0</v>
      </c>
      <c r="AL5499" t="s">
        <v>59</v>
      </c>
      <c r="AM5499">
        <v>10</v>
      </c>
      <c r="AN5499" t="s">
        <v>86</v>
      </c>
      <c r="AO5499" s="1" t="d">
        <v>2014-05-01</v>
      </c>
      <c r="AP5499" t="s">
        <v>61</v>
      </c>
      <c r="AQ5499">
        <v>6</v>
      </c>
      <c r="AR5499" t="s">
        <v>87</v>
      </c>
      <c r="AS5499" s="1" t="d">
        <v>2014-05-01</v>
      </c>
      <c r="AT5499" s="1" t="d">
        <v>2015-09-01</v>
      </c>
      <c r="AU5499" s="1" t="d">
        <v>2015-09-03</v>
      </c>
      <c r="AV5499">
        <v>8</v>
      </c>
      <c r="AW5499">
        <v>0</v>
      </c>
      <c r="AX5499">
        <v>488</v>
      </c>
      <c r="AY5499">
        <v>1</v>
      </c>
      <c r="AZ5499">
        <f t="shared" si="510"/>
        <v>0</v>
      </c>
      <c r="BA5499">
        <f t="shared" si="511"/>
        <v>1</v>
      </c>
      <c r="BB5499" s="3">
        <v>1</v>
      </c>
      <c r="BC5499" s="3">
        <v>1</v>
      </c>
      <c r="BD5499" s="3">
        <v>10</v>
      </c>
      <c r="BE5499">
        <f>IF(BD5499&gt;Summary!$C$2,1,0)</f>
        <v>1</v>
      </c>
      <c r="BF5499">
        <f t="shared" si="512"/>
        <v>1</v>
      </c>
      <c r="BG5499">
        <f t="shared" si="513"/>
        <v>0</v>
      </c>
      <c r="BH5499">
        <f t="shared" si="514"/>
        <v>0</v>
      </c>
      <c r="BI5499">
        <f t="shared" si="515"/>
        <v>0</v>
      </c>
    </row>
    <row r="5500" spans="1:61" x14ac:dyDescent="0.2">
      <c r="A5500">
        <v>8379</v>
      </c>
      <c r="B5500" t="s">
        <v>19657</v>
      </c>
      <c r="C5500" t="s">
        <v>1406</v>
      </c>
      <c r="D5500" t="s">
        <v>19658</v>
      </c>
      <c r="E5500" s="1" t="d">
        <v>2013-10-04</v>
      </c>
      <c r="F5500" t="s">
        <v>53</v>
      </c>
      <c r="G5500" s="1" t="d">
        <v>1939-09-27</v>
      </c>
      <c r="H5500">
        <v>76</v>
      </c>
      <c r="I5500" t="s">
        <v>54</v>
      </c>
      <c r="J5500" t="s">
        <v>2214</v>
      </c>
      <c r="K5500">
        <v>0</v>
      </c>
      <c r="L5500">
        <v>0</v>
      </c>
      <c r="M5500">
        <v>0</v>
      </c>
      <c r="N5500">
        <v>0</v>
      </c>
      <c r="O5500">
        <v>-2</v>
      </c>
      <c r="P5500" s="2" t="d">
        <v>2013-10-02T12:20:36.99999998789280675</v>
      </c>
      <c r="Q5500" s="2" t="d">
        <v>2013-10-04T12:06:04.00000022258609700</v>
      </c>
      <c r="R5500" t="s">
        <v>19659</v>
      </c>
      <c r="S5500" s="1" t="d">
        <v>2013-10-01</v>
      </c>
      <c r="U5500">
        <v>3</v>
      </c>
      <c r="V5500" t="s">
        <v>57</v>
      </c>
      <c r="W5500" t="s">
        <v>58</v>
      </c>
      <c r="X5500">
        <v>0</v>
      </c>
      <c r="AG5500">
        <v>0</v>
      </c>
      <c r="AL5500" t="s">
        <v>59</v>
      </c>
      <c r="AM5500">
        <v>1</v>
      </c>
      <c r="AN5500" t="s">
        <v>60</v>
      </c>
      <c r="AO5500" s="1" t="d">
        <v>2013-10-04</v>
      </c>
      <c r="AP5500" t="s">
        <v>61</v>
      </c>
      <c r="AQ5500">
        <v>1</v>
      </c>
      <c r="AR5500" t="s">
        <v>60</v>
      </c>
      <c r="AS5500" s="1" t="d">
        <v>2013-10-04</v>
      </c>
      <c r="AT5500" s="1" t="d">
        <v>2013-10-02</v>
      </c>
      <c r="AU5500" s="1" t="d">
        <v>2013-10-04</v>
      </c>
      <c r="AV5500">
        <v>0</v>
      </c>
      <c r="AW5500">
        <v>0</v>
      </c>
      <c r="AX5500">
        <v>910</v>
      </c>
      <c r="AY5500">
        <v>0</v>
      </c>
      <c r="AZ5500">
        <f t="shared" si="510"/>
        <v>1</v>
      </c>
      <c r="BA5500">
        <f t="shared" si="511"/>
        <v>1</v>
      </c>
      <c r="BB5500" s="3">
        <v>1</v>
      </c>
      <c r="BC5500" s="3">
        <v>0</v>
      </c>
      <c r="BD5500" s="3">
        <v>1</v>
      </c>
      <c r="BE5500">
        <f>IF(BD5500&gt;Summary!$C$2,1,0)</f>
        <v>0</v>
      </c>
      <c r="BF5500">
        <f t="shared" si="512"/>
        <v>0</v>
      </c>
      <c r="BG5500">
        <f t="shared" si="513"/>
        <v>1</v>
      </c>
      <c r="BH5500">
        <f t="shared" si="514"/>
        <v>0</v>
      </c>
      <c r="BI5500">
        <f t="shared" si="515"/>
        <v>0</v>
      </c>
    </row>
    <row r="5501" spans="1:61" x14ac:dyDescent="0.2">
      <c r="A5501">
        <v>8380</v>
      </c>
      <c r="B5501" t="s">
        <v>19660</v>
      </c>
      <c r="C5501" t="s">
        <v>6775</v>
      </c>
      <c r="D5501" t="s">
        <v>19661</v>
      </c>
      <c r="E5501" s="1" t="d">
        <v>2013-05-22</v>
      </c>
      <c r="F5501" t="s">
        <v>115</v>
      </c>
      <c r="G5501" s="1" t="d">
        <v>1987-05-30</v>
      </c>
      <c r="H5501">
        <v>28</v>
      </c>
      <c r="I5501" t="s">
        <v>65</v>
      </c>
      <c r="J5501" t="s">
        <v>102</v>
      </c>
      <c r="K5501">
        <v>0</v>
      </c>
      <c r="L5501">
        <v>0</v>
      </c>
      <c r="M5501">
        <v>0</v>
      </c>
      <c r="N5501">
        <v>3</v>
      </c>
      <c r="O5501">
        <v>0</v>
      </c>
      <c r="P5501" s="2" t="d">
        <v>2013-05-22T02:14:07.99999978858977525</v>
      </c>
      <c r="Q5501" s="2" t="d">
        <v>2013-05-22T07:31:59.00000015739351225</v>
      </c>
      <c r="R5501" t="s">
        <v>19662</v>
      </c>
      <c r="S5501" s="1" t="d">
        <v>2011-06-02</v>
      </c>
      <c r="U5501">
        <v>720</v>
      </c>
      <c r="V5501" t="s">
        <v>57</v>
      </c>
      <c r="W5501" t="s">
        <v>454</v>
      </c>
      <c r="X5501">
        <v>1</v>
      </c>
      <c r="Y5501" t="s">
        <v>19663</v>
      </c>
      <c r="Z5501" t="s">
        <v>70</v>
      </c>
      <c r="AB5501" s="1" t="d">
        <v>2013-05-31</v>
      </c>
      <c r="AC5501" t="s">
        <v>167</v>
      </c>
      <c r="AG5501">
        <v>0</v>
      </c>
      <c r="AL5501" t="s">
        <v>59</v>
      </c>
      <c r="AM5501">
        <v>6</v>
      </c>
      <c r="AN5501" t="s">
        <v>87</v>
      </c>
      <c r="AO5501" s="1" t="d">
        <v>2013-05-22</v>
      </c>
      <c r="AP5501" t="s">
        <v>61</v>
      </c>
      <c r="AQ5501">
        <v>2</v>
      </c>
      <c r="AR5501" t="s">
        <v>60</v>
      </c>
      <c r="AS5501" s="1" t="d">
        <v>2013-05-22</v>
      </c>
      <c r="AT5501" s="1" t="d">
        <v>2013-05-22</v>
      </c>
      <c r="AU5501" s="1" t="d">
        <v>2013-05-22</v>
      </c>
      <c r="AV5501">
        <v>3</v>
      </c>
      <c r="AW5501">
        <v>0</v>
      </c>
      <c r="AX5501">
        <v>9</v>
      </c>
      <c r="AY5501">
        <v>1</v>
      </c>
      <c r="AZ5501">
        <f t="shared" si="510"/>
        <v>1</v>
      </c>
      <c r="BA5501">
        <f t="shared" si="511"/>
        <v>1</v>
      </c>
      <c r="BB5501" s="3">
        <v>1</v>
      </c>
      <c r="BC5501" s="3">
        <v>1</v>
      </c>
      <c r="BD5501" s="3">
        <v>6</v>
      </c>
      <c r="BE5501">
        <f>IF(BD5501&gt;Summary!$C$2,1,0)</f>
        <v>1</v>
      </c>
      <c r="BF5501">
        <f t="shared" si="512"/>
        <v>1</v>
      </c>
      <c r="BG5501">
        <f t="shared" si="513"/>
        <v>0</v>
      </c>
      <c r="BH5501">
        <f t="shared" si="514"/>
        <v>0</v>
      </c>
      <c r="BI5501">
        <f t="shared" si="515"/>
        <v>0</v>
      </c>
    </row>
    <row r="5502" spans="1:61" x14ac:dyDescent="0.2">
      <c r="A5502">
        <v>8381</v>
      </c>
      <c r="B5502" t="s">
        <v>19664</v>
      </c>
      <c r="C5502" t="s">
        <v>19665</v>
      </c>
      <c r="D5502" t="s">
        <v>19666</v>
      </c>
      <c r="E5502" s="1" t="d">
        <v>2013-05-05</v>
      </c>
      <c r="F5502" t="s">
        <v>53</v>
      </c>
      <c r="G5502" s="1" t="d">
        <v>1980-06-06</v>
      </c>
      <c r="H5502">
        <v>35</v>
      </c>
      <c r="I5502" t="s">
        <v>65</v>
      </c>
      <c r="J5502" t="s">
        <v>66</v>
      </c>
      <c r="K5502">
        <v>0</v>
      </c>
      <c r="L5502">
        <v>0</v>
      </c>
      <c r="M5502">
        <v>0</v>
      </c>
      <c r="N5502">
        <v>1</v>
      </c>
      <c r="O5502">
        <v>0</v>
      </c>
      <c r="P5502" s="2" t="d">
        <v>2013-05-05T01:29:39.00000012014061150</v>
      </c>
      <c r="Q5502" s="2" t="d">
        <v>2013-05-06T07:57:30.99999995436519675</v>
      </c>
      <c r="R5502" t="s">
        <v>19667</v>
      </c>
      <c r="S5502" s="1" t="d">
        <v>2013-05-05</v>
      </c>
      <c r="U5502">
        <v>0</v>
      </c>
      <c r="V5502" t="s">
        <v>97</v>
      </c>
      <c r="W5502" t="s">
        <v>98</v>
      </c>
      <c r="X5502">
        <v>0</v>
      </c>
      <c r="AG5502">
        <v>0</v>
      </c>
      <c r="AL5502" t="s">
        <v>59</v>
      </c>
      <c r="AM5502">
        <v>4</v>
      </c>
      <c r="AN5502" t="s">
        <v>60</v>
      </c>
      <c r="AO5502" s="1" t="d">
        <v>2013-05-05</v>
      </c>
      <c r="AP5502" t="s">
        <v>61</v>
      </c>
      <c r="AQ5502">
        <v>4</v>
      </c>
      <c r="AR5502" t="s">
        <v>60</v>
      </c>
      <c r="AS5502" s="1" t="d">
        <v>2013-05-05</v>
      </c>
      <c r="AT5502" s="1" t="d">
        <v>2013-05-05</v>
      </c>
      <c r="AU5502" s="1" t="d">
        <v>2013-05-06</v>
      </c>
      <c r="AV5502">
        <v>1</v>
      </c>
      <c r="AW5502">
        <v>1</v>
      </c>
      <c r="AX5502">
        <v>1062</v>
      </c>
      <c r="AY5502">
        <v>0</v>
      </c>
      <c r="AZ5502">
        <f t="shared" si="510"/>
        <v>1</v>
      </c>
      <c r="BA5502">
        <f t="shared" si="511"/>
        <v>1</v>
      </c>
      <c r="BB5502" s="3">
        <v>1</v>
      </c>
      <c r="BC5502" s="3">
        <v>0</v>
      </c>
      <c r="BD5502" s="3">
        <v>4</v>
      </c>
      <c r="BE5502">
        <f>IF(BD5502&gt;Summary!$C$2,1,0)</f>
        <v>0</v>
      </c>
      <c r="BF5502">
        <f t="shared" si="512"/>
        <v>0</v>
      </c>
      <c r="BG5502">
        <f t="shared" si="513"/>
        <v>1</v>
      </c>
      <c r="BH5502">
        <f t="shared" si="514"/>
        <v>0</v>
      </c>
      <c r="BI5502">
        <f t="shared" si="515"/>
        <v>0</v>
      </c>
    </row>
    <row r="5503" spans="1:61" x14ac:dyDescent="0.2">
      <c r="A5503">
        <v>8382</v>
      </c>
      <c r="B5503" t="s">
        <v>19668</v>
      </c>
      <c r="C5503" t="s">
        <v>19669</v>
      </c>
      <c r="D5503" t="s">
        <v>779</v>
      </c>
      <c r="E5503" s="1" t="d">
        <v>2013-10-24</v>
      </c>
      <c r="F5503" t="s">
        <v>53</v>
      </c>
      <c r="G5503" s="1" t="d">
        <v>1971-08-15</v>
      </c>
      <c r="H5503">
        <v>44</v>
      </c>
      <c r="I5503" t="s">
        <v>65</v>
      </c>
      <c r="J5503" t="s">
        <v>55</v>
      </c>
      <c r="K5503">
        <v>0</v>
      </c>
      <c r="L5503">
        <v>0</v>
      </c>
      <c r="M5503">
        <v>0</v>
      </c>
      <c r="N5503">
        <v>6</v>
      </c>
      <c r="O5503">
        <v>-1</v>
      </c>
      <c r="P5503" s="2" t="d">
        <v>2013-10-23T11:26:35.000000274740159400</v>
      </c>
      <c r="Q5503" s="2" t="d">
        <v>2013-10-26T03:38:57.00000001117587225</v>
      </c>
      <c r="R5503" t="s">
        <v>19670</v>
      </c>
      <c r="S5503" s="1" t="d">
        <v>2013-10-23</v>
      </c>
      <c r="U5503">
        <v>1</v>
      </c>
      <c r="V5503" t="s">
        <v>57</v>
      </c>
      <c r="W5503" t="s">
        <v>156</v>
      </c>
      <c r="X5503">
        <v>1</v>
      </c>
      <c r="Y5503" t="s">
        <v>19671</v>
      </c>
      <c r="Z5503" t="s">
        <v>135</v>
      </c>
      <c r="AB5503" s="1" t="d">
        <v>2015-09-16</v>
      </c>
      <c r="AC5503" t="s">
        <v>201</v>
      </c>
      <c r="AG5503">
        <v>0</v>
      </c>
      <c r="AL5503" t="s">
        <v>59</v>
      </c>
      <c r="AM5503">
        <v>1</v>
      </c>
      <c r="AN5503" t="s">
        <v>60</v>
      </c>
      <c r="AO5503" s="1" t="d">
        <v>2013-10-24</v>
      </c>
      <c r="AP5503" t="s">
        <v>61</v>
      </c>
      <c r="AQ5503">
        <v>1</v>
      </c>
      <c r="AR5503" t="s">
        <v>60</v>
      </c>
      <c r="AS5503" s="1" t="d">
        <v>2013-10-24</v>
      </c>
      <c r="AT5503" s="1" t="d">
        <v>2013-10-23</v>
      </c>
      <c r="AU5503" s="1" t="d">
        <v>2013-10-26</v>
      </c>
      <c r="AV5503">
        <v>6</v>
      </c>
      <c r="AW5503">
        <v>2</v>
      </c>
      <c r="AX5503">
        <v>692</v>
      </c>
      <c r="AY5503">
        <v>1</v>
      </c>
      <c r="AZ5503">
        <f t="shared" si="510"/>
        <v>1</v>
      </c>
      <c r="BA5503">
        <f t="shared" si="511"/>
        <v>1</v>
      </c>
      <c r="BB5503" s="3">
        <v>1</v>
      </c>
      <c r="BC5503" s="3">
        <v>1</v>
      </c>
      <c r="BD5503" s="3">
        <v>1</v>
      </c>
      <c r="BE5503">
        <f>IF(BD5503&gt;Summary!$C$2,1,0)</f>
        <v>0</v>
      </c>
      <c r="BF5503">
        <f t="shared" si="512"/>
        <v>0</v>
      </c>
      <c r="BG5503">
        <f t="shared" si="513"/>
        <v>0</v>
      </c>
      <c r="BH5503">
        <f t="shared" si="514"/>
        <v>0</v>
      </c>
      <c r="BI5503">
        <f t="shared" si="515"/>
        <v>1</v>
      </c>
    </row>
    <row r="5504" spans="1:61" x14ac:dyDescent="0.2">
      <c r="A5504">
        <v>8384</v>
      </c>
      <c r="B5504" t="s">
        <v>19672</v>
      </c>
      <c r="C5504" t="s">
        <v>15706</v>
      </c>
      <c r="D5504" t="s">
        <v>19673</v>
      </c>
      <c r="E5504" s="1" t="d">
        <v>2013-02-19</v>
      </c>
      <c r="F5504" t="s">
        <v>115</v>
      </c>
      <c r="G5504" s="1" t="d">
        <v>1976-08-20</v>
      </c>
      <c r="H5504">
        <v>39</v>
      </c>
      <c r="I5504" t="s">
        <v>65</v>
      </c>
      <c r="J5504" t="s">
        <v>66</v>
      </c>
      <c r="K5504">
        <v>0</v>
      </c>
      <c r="L5504">
        <v>0</v>
      </c>
      <c r="M5504">
        <v>0</v>
      </c>
      <c r="N5504">
        <v>3</v>
      </c>
      <c r="R5504" t="s">
        <v>19674</v>
      </c>
      <c r="S5504" s="1" t="d">
        <v>2012-07-27</v>
      </c>
      <c r="U5504">
        <v>207</v>
      </c>
      <c r="V5504" t="s">
        <v>57</v>
      </c>
      <c r="W5504" t="s">
        <v>19675</v>
      </c>
      <c r="X5504">
        <v>0</v>
      </c>
      <c r="AG5504">
        <v>0</v>
      </c>
      <c r="AL5504" t="s">
        <v>59</v>
      </c>
      <c r="AM5504">
        <v>3</v>
      </c>
      <c r="AN5504" t="s">
        <v>60</v>
      </c>
      <c r="AO5504" s="1" t="d">
        <v>2013-02-19</v>
      </c>
      <c r="AP5504" t="s">
        <v>61</v>
      </c>
      <c r="AQ5504">
        <v>3</v>
      </c>
      <c r="AR5504" t="s">
        <v>60</v>
      </c>
      <c r="AS5504" s="1" t="d">
        <v>2013-02-19</v>
      </c>
      <c r="AV5504">
        <v>3</v>
      </c>
      <c r="AW5504">
        <v>0</v>
      </c>
      <c r="AX5504">
        <v>1137</v>
      </c>
      <c r="AY5504">
        <v>0</v>
      </c>
      <c r="AZ5504">
        <f t="shared" si="510"/>
        <v>1</v>
      </c>
      <c r="BA5504">
        <f t="shared" si="511"/>
        <v>0</v>
      </c>
      <c r="BB5504" s="3">
        <v>1</v>
      </c>
      <c r="BC5504" s="3">
        <v>0</v>
      </c>
      <c r="BD5504" s="3">
        <v>3</v>
      </c>
      <c r="BE5504">
        <f>IF(BD5504&gt;Summary!$C$2,1,0)</f>
        <v>0</v>
      </c>
      <c r="BF5504">
        <f t="shared" si="512"/>
        <v>0</v>
      </c>
      <c r="BG5504">
        <f t="shared" si="513"/>
        <v>1</v>
      </c>
      <c r="BH5504">
        <f t="shared" si="514"/>
        <v>0</v>
      </c>
      <c r="BI5504">
        <f t="shared" si="515"/>
        <v>0</v>
      </c>
    </row>
    <row r="5505" spans="1:61" x14ac:dyDescent="0.2">
      <c r="A5505">
        <v>8385</v>
      </c>
      <c r="B5505" t="s">
        <v>19676</v>
      </c>
      <c r="C5505" t="s">
        <v>5307</v>
      </c>
      <c r="D5505" t="s">
        <v>19677</v>
      </c>
      <c r="E5505" s="1" t="d">
        <v>2013-01-09</v>
      </c>
      <c r="F5505" t="s">
        <v>53</v>
      </c>
      <c r="G5505" s="1" t="d">
        <v>1977-04-29</v>
      </c>
      <c r="H5505">
        <v>38</v>
      </c>
      <c r="I5505" t="s">
        <v>65</v>
      </c>
      <c r="J5505" t="s">
        <v>161</v>
      </c>
      <c r="K5505">
        <v>1</v>
      </c>
      <c r="L5505">
        <v>0</v>
      </c>
      <c r="M5505">
        <v>1</v>
      </c>
      <c r="N5505">
        <v>7</v>
      </c>
      <c r="O5505">
        <v>-1</v>
      </c>
      <c r="P5505" s="2" t="d">
        <v>2013-01-08T03:12:13.999999961815774200</v>
      </c>
      <c r="Q5505" s="2" t="d">
        <v>2013-01-09T07:07:52.000000113621354375</v>
      </c>
      <c r="R5505" t="s">
        <v>19678</v>
      </c>
      <c r="S5505" s="1" t="d">
        <v>2013-01-08</v>
      </c>
      <c r="U5505">
        <v>1</v>
      </c>
      <c r="V5505" t="s">
        <v>57</v>
      </c>
      <c r="W5505" t="s">
        <v>71</v>
      </c>
      <c r="X5505">
        <v>1</v>
      </c>
      <c r="Y5505" t="s">
        <v>19679</v>
      </c>
      <c r="Z5505" t="s">
        <v>135</v>
      </c>
      <c r="AB5505" s="1" t="d">
        <v>2013-01-11</v>
      </c>
      <c r="AC5505" t="s">
        <v>218</v>
      </c>
      <c r="AG5505">
        <v>0</v>
      </c>
      <c r="AL5505" t="s">
        <v>59</v>
      </c>
      <c r="AM5505">
        <v>7</v>
      </c>
      <c r="AN5505" t="s">
        <v>87</v>
      </c>
      <c r="AO5505" s="1" t="d">
        <v>2013-01-09</v>
      </c>
      <c r="AP5505" t="s">
        <v>61</v>
      </c>
      <c r="AQ5505">
        <v>2</v>
      </c>
      <c r="AR5505" t="s">
        <v>60</v>
      </c>
      <c r="AS5505" s="1" t="d">
        <v>2013-01-09</v>
      </c>
      <c r="AT5505" s="1" t="d">
        <v>2014-11-10</v>
      </c>
      <c r="AU5505" s="1" t="d">
        <v>2014-11-18</v>
      </c>
      <c r="AV5505">
        <v>7</v>
      </c>
      <c r="AW5505">
        <v>0</v>
      </c>
      <c r="AX5505">
        <v>2</v>
      </c>
      <c r="AY5505">
        <v>1</v>
      </c>
      <c r="AZ5505">
        <f t="shared" si="510"/>
        <v>1</v>
      </c>
      <c r="BA5505">
        <f t="shared" si="511"/>
        <v>1</v>
      </c>
      <c r="BB5505" s="3">
        <v>1</v>
      </c>
      <c r="BC5505" s="3">
        <v>1</v>
      </c>
      <c r="BD5505" s="3">
        <v>7</v>
      </c>
      <c r="BE5505">
        <f>IF(BD5505&gt;Summary!$C$2,1,0)</f>
        <v>1</v>
      </c>
      <c r="BF5505">
        <f t="shared" si="512"/>
        <v>1</v>
      </c>
      <c r="BG5505">
        <f t="shared" si="513"/>
        <v>0</v>
      </c>
      <c r="BH5505">
        <f t="shared" si="514"/>
        <v>0</v>
      </c>
      <c r="BI5505">
        <f t="shared" si="515"/>
        <v>0</v>
      </c>
    </row>
    <row r="5506" spans="1:61" x14ac:dyDescent="0.2">
      <c r="A5506">
        <v>8386</v>
      </c>
      <c r="B5506" t="s">
        <v>19680</v>
      </c>
      <c r="C5506" t="s">
        <v>5230</v>
      </c>
      <c r="D5506" t="s">
        <v>991</v>
      </c>
      <c r="E5506" s="1" t="d">
        <v>2013-09-05</v>
      </c>
      <c r="F5506" t="s">
        <v>53</v>
      </c>
      <c r="G5506" s="1" t="d">
        <v>1991-12-12</v>
      </c>
      <c r="H5506">
        <v>24</v>
      </c>
      <c r="I5506" t="s">
        <v>75</v>
      </c>
      <c r="J5506" t="s">
        <v>66</v>
      </c>
      <c r="K5506">
        <v>0</v>
      </c>
      <c r="L5506">
        <v>0</v>
      </c>
      <c r="M5506">
        <v>0</v>
      </c>
      <c r="N5506">
        <v>0</v>
      </c>
      <c r="O5506">
        <v>-1</v>
      </c>
      <c r="P5506" s="2" t="d">
        <v>2013-09-04T07:48:04.00000005494803350</v>
      </c>
      <c r="Q5506" s="2" t="d">
        <v>2013-09-06T08:35:11.00000019650906175</v>
      </c>
      <c r="R5506" t="s">
        <v>19681</v>
      </c>
      <c r="S5506" s="1" t="d">
        <v>2013-09-04</v>
      </c>
      <c r="U5506">
        <v>1</v>
      </c>
      <c r="V5506" t="s">
        <v>57</v>
      </c>
      <c r="W5506" t="s">
        <v>151</v>
      </c>
      <c r="X5506">
        <v>0</v>
      </c>
      <c r="AG5506">
        <v>0</v>
      </c>
      <c r="AL5506" t="s">
        <v>59</v>
      </c>
      <c r="AM5506">
        <v>5</v>
      </c>
      <c r="AN5506" t="s">
        <v>87</v>
      </c>
      <c r="AO5506" s="1" t="d">
        <v>2013-09-05</v>
      </c>
      <c r="AP5506" t="s">
        <v>61</v>
      </c>
      <c r="AQ5506">
        <v>5</v>
      </c>
      <c r="AR5506" t="s">
        <v>87</v>
      </c>
      <c r="AS5506" s="1" t="d">
        <v>2013-09-05</v>
      </c>
      <c r="AT5506" s="1" t="d">
        <v>2013-09-04</v>
      </c>
      <c r="AU5506" s="1" t="d">
        <v>2013-09-06</v>
      </c>
      <c r="AV5506">
        <v>0</v>
      </c>
      <c r="AW5506">
        <v>1</v>
      </c>
      <c r="AX5506">
        <v>939</v>
      </c>
      <c r="AY5506">
        <v>0</v>
      </c>
      <c r="AZ5506">
        <f t="shared" si="510"/>
        <v>1</v>
      </c>
      <c r="BA5506">
        <f t="shared" si="511"/>
        <v>1</v>
      </c>
      <c r="BB5506" s="3">
        <v>1</v>
      </c>
      <c r="BC5506" s="3">
        <v>0</v>
      </c>
      <c r="BD5506" s="3">
        <v>5</v>
      </c>
      <c r="BE5506">
        <f>IF(BD5506&gt;Summary!$C$2,1,0)</f>
        <v>0</v>
      </c>
      <c r="BF5506">
        <f t="shared" si="512"/>
        <v>0</v>
      </c>
      <c r="BG5506">
        <f t="shared" si="513"/>
        <v>1</v>
      </c>
      <c r="BH5506">
        <f t="shared" si="514"/>
        <v>0</v>
      </c>
      <c r="BI5506">
        <f t="shared" si="515"/>
        <v>0</v>
      </c>
    </row>
    <row r="5507" spans="1:61" x14ac:dyDescent="0.2">
      <c r="A5507">
        <v>8389</v>
      </c>
      <c r="B5507" t="s">
        <v>19682</v>
      </c>
      <c r="C5507" t="s">
        <v>635</v>
      </c>
      <c r="D5507" t="s">
        <v>9583</v>
      </c>
      <c r="E5507" s="1" t="d">
        <v>2013-03-14</v>
      </c>
      <c r="F5507" t="s">
        <v>53</v>
      </c>
      <c r="G5507" s="1" t="d">
        <v>1988-11-18</v>
      </c>
      <c r="H5507">
        <v>27</v>
      </c>
      <c r="I5507" t="s">
        <v>65</v>
      </c>
      <c r="J5507" t="s">
        <v>102</v>
      </c>
      <c r="K5507">
        <v>0</v>
      </c>
      <c r="L5507">
        <v>0</v>
      </c>
      <c r="M5507">
        <v>0</v>
      </c>
      <c r="N5507">
        <v>4</v>
      </c>
      <c r="R5507" t="s">
        <v>19683</v>
      </c>
      <c r="S5507" s="1" t="d">
        <v>2012-09-22</v>
      </c>
      <c r="U5507">
        <v>173</v>
      </c>
      <c r="V5507" t="s">
        <v>57</v>
      </c>
      <c r="W5507" t="s">
        <v>1545</v>
      </c>
      <c r="X5507">
        <v>0</v>
      </c>
      <c r="AG5507">
        <v>0</v>
      </c>
      <c r="AL5507" t="s">
        <v>59</v>
      </c>
      <c r="AM5507">
        <v>9</v>
      </c>
      <c r="AN5507" t="s">
        <v>86</v>
      </c>
      <c r="AO5507" s="1" t="d">
        <v>2013-03-14</v>
      </c>
      <c r="AP5507" t="s">
        <v>61</v>
      </c>
      <c r="AQ5507">
        <v>9</v>
      </c>
      <c r="AR5507" t="s">
        <v>86</v>
      </c>
      <c r="AS5507" s="1" t="d">
        <v>2013-03-14</v>
      </c>
      <c r="AV5507">
        <v>4</v>
      </c>
      <c r="AW5507">
        <v>0</v>
      </c>
      <c r="AX5507">
        <v>1114</v>
      </c>
      <c r="AY5507">
        <v>0</v>
      </c>
      <c r="AZ5507">
        <f t="shared" si="510"/>
        <v>1</v>
      </c>
      <c r="BA5507">
        <f t="shared" si="511"/>
        <v>0</v>
      </c>
      <c r="BB5507" s="3">
        <v>1</v>
      </c>
      <c r="BC5507" s="3">
        <v>0</v>
      </c>
      <c r="BD5507" s="3">
        <v>9</v>
      </c>
      <c r="BE5507">
        <f>IF(BD5507&gt;Summary!$C$2,1,0)</f>
        <v>1</v>
      </c>
      <c r="BF5507">
        <f t="shared" si="512"/>
        <v>0</v>
      </c>
      <c r="BG5507">
        <f t="shared" si="513"/>
        <v>0</v>
      </c>
      <c r="BH5507">
        <f t="shared" si="514"/>
        <v>1</v>
      </c>
      <c r="BI5507">
        <f t="shared" si="515"/>
        <v>0</v>
      </c>
    </row>
    <row r="5508" spans="1:61" x14ac:dyDescent="0.2">
      <c r="A5508">
        <v>8390</v>
      </c>
      <c r="B5508" t="s">
        <v>19684</v>
      </c>
      <c r="C5508" t="s">
        <v>852</v>
      </c>
      <c r="D5508" t="s">
        <v>4647</v>
      </c>
      <c r="E5508" s="1" t="d">
        <v>2013-02-22</v>
      </c>
      <c r="F5508" t="s">
        <v>53</v>
      </c>
      <c r="G5508" s="1" t="d">
        <v>1979-07-06</v>
      </c>
      <c r="H5508">
        <v>36</v>
      </c>
      <c r="I5508" t="s">
        <v>65</v>
      </c>
      <c r="J5508" t="s">
        <v>102</v>
      </c>
      <c r="K5508">
        <v>0</v>
      </c>
      <c r="L5508">
        <v>0</v>
      </c>
      <c r="M5508">
        <v>0</v>
      </c>
      <c r="N5508">
        <v>0</v>
      </c>
      <c r="O5508">
        <v>-1</v>
      </c>
      <c r="P5508" s="2" t="d">
        <v>2013-02-21T09:36:25.99999991711228925</v>
      </c>
      <c r="Q5508" s="2" t="d">
        <v>2013-02-22T07:13:07.99999980255961725</v>
      </c>
      <c r="R5508" t="s">
        <v>19685</v>
      </c>
      <c r="S5508" s="1" t="d">
        <v>2013-02-21</v>
      </c>
      <c r="U5508">
        <v>1</v>
      </c>
      <c r="V5508" t="s">
        <v>57</v>
      </c>
      <c r="W5508" t="s">
        <v>77</v>
      </c>
      <c r="X5508">
        <v>0</v>
      </c>
      <c r="AG5508">
        <v>0</v>
      </c>
      <c r="AL5508" t="s">
        <v>59</v>
      </c>
      <c r="AM5508">
        <v>3</v>
      </c>
      <c r="AN5508" t="s">
        <v>60</v>
      </c>
      <c r="AO5508" s="1" t="d">
        <v>2013-02-22</v>
      </c>
      <c r="AP5508" t="s">
        <v>61</v>
      </c>
      <c r="AQ5508">
        <v>4</v>
      </c>
      <c r="AR5508" t="s">
        <v>60</v>
      </c>
      <c r="AS5508" s="1" t="d">
        <v>2013-02-22</v>
      </c>
      <c r="AT5508" s="1" t="d">
        <v>2014-06-11</v>
      </c>
      <c r="AU5508" s="1" t="d">
        <v>2014-06-18</v>
      </c>
      <c r="AV5508">
        <v>0</v>
      </c>
      <c r="AW5508">
        <v>0</v>
      </c>
      <c r="AX5508">
        <v>474</v>
      </c>
      <c r="AY5508">
        <v>0</v>
      </c>
      <c r="AZ5508">
        <f t="shared" ref="AZ5508:AZ5571" si="516">IF(OR(O5508&lt;-30,O5508&gt;30),0,1)</f>
        <v>1</v>
      </c>
      <c r="BA5508">
        <f t="shared" ref="BA5508:BA5571" si="517">IF(O5508="",0,1)</f>
        <v>1</v>
      </c>
      <c r="BB5508" s="3">
        <v>1</v>
      </c>
      <c r="BC5508" s="3">
        <v>0</v>
      </c>
      <c r="BD5508" s="3">
        <v>3</v>
      </c>
      <c r="BE5508">
        <f>IF(BD5508&gt;Summary!$C$2,1,0)</f>
        <v>0</v>
      </c>
      <c r="BF5508">
        <f t="shared" ref="BF5508:BF5571" si="518">IF(AND($BC5508=1,$BE5508=1),1,0)</f>
        <v>0</v>
      </c>
      <c r="BG5508">
        <f t="shared" ref="BG5508:BG5571" si="519">IF(AND($BC5508=0,$BE5508=0),1,0)</f>
        <v>1</v>
      </c>
      <c r="BH5508">
        <f t="shared" ref="BH5508:BH5571" si="520">IF(AND($BC5508=0,$BE5508=1),1,0)</f>
        <v>0</v>
      </c>
      <c r="BI5508">
        <f t="shared" ref="BI5508:BI5571" si="521">IF(AND($BC5508=1,$BE5508=0),1,0)</f>
        <v>0</v>
      </c>
    </row>
    <row r="5509" spans="1:61" x14ac:dyDescent="0.2">
      <c r="A5509">
        <v>8392</v>
      </c>
      <c r="B5509" t="s">
        <v>19686</v>
      </c>
      <c r="C5509" t="s">
        <v>2836</v>
      </c>
      <c r="D5509" t="s">
        <v>19687</v>
      </c>
      <c r="E5509" s="1" t="d">
        <v>2014-11-22</v>
      </c>
      <c r="F5509" t="s">
        <v>53</v>
      </c>
      <c r="G5509" s="1" t="d">
        <v>1995-07-07</v>
      </c>
      <c r="H5509">
        <v>20</v>
      </c>
      <c r="I5509" t="s">
        <v>75</v>
      </c>
      <c r="J5509" t="s">
        <v>161</v>
      </c>
      <c r="K5509">
        <v>0</v>
      </c>
      <c r="L5509">
        <v>0</v>
      </c>
      <c r="M5509">
        <v>0</v>
      </c>
      <c r="N5509">
        <v>0</v>
      </c>
      <c r="O5509">
        <v>-1</v>
      </c>
      <c r="P5509" s="2" t="d">
        <v>2014-11-21T04:19:02.999999807216226975</v>
      </c>
      <c r="Q5509" s="2" t="d">
        <v>2014-12-16T09:09:47.99999977927655175</v>
      </c>
      <c r="R5509" t="s">
        <v>19688</v>
      </c>
      <c r="S5509" s="1" t="d">
        <v>2014-11-21</v>
      </c>
      <c r="U5509">
        <v>1</v>
      </c>
      <c r="V5509" t="s">
        <v>57</v>
      </c>
      <c r="W5509" t="s">
        <v>1589</v>
      </c>
      <c r="X5509">
        <v>1</v>
      </c>
      <c r="Y5509" t="s">
        <v>19689</v>
      </c>
      <c r="Z5509" t="s">
        <v>70</v>
      </c>
      <c r="AB5509" s="1" t="d">
        <v>2014-12-22</v>
      </c>
      <c r="AC5509" t="s">
        <v>151</v>
      </c>
      <c r="AG5509">
        <v>0</v>
      </c>
      <c r="AL5509" t="s">
        <v>59</v>
      </c>
      <c r="AM5509">
        <v>6</v>
      </c>
      <c r="AN5509" t="s">
        <v>87</v>
      </c>
      <c r="AO5509" s="1" t="d">
        <v>2014-11-22</v>
      </c>
      <c r="AP5509" t="s">
        <v>61</v>
      </c>
      <c r="AQ5509">
        <v>7</v>
      </c>
      <c r="AR5509" t="s">
        <v>87</v>
      </c>
      <c r="AS5509" s="1" t="d">
        <v>2014-11-22</v>
      </c>
      <c r="AT5509" s="1" t="d">
        <v>2014-11-21</v>
      </c>
      <c r="AU5509" s="1" t="d">
        <v>2014-12-16</v>
      </c>
      <c r="AV5509">
        <v>0</v>
      </c>
      <c r="AW5509">
        <v>24</v>
      </c>
      <c r="AX5509">
        <v>30</v>
      </c>
      <c r="AY5509">
        <v>1</v>
      </c>
      <c r="AZ5509">
        <f t="shared" si="516"/>
        <v>1</v>
      </c>
      <c r="BA5509">
        <f t="shared" si="517"/>
        <v>1</v>
      </c>
      <c r="BB5509" s="3">
        <v>1</v>
      </c>
      <c r="BC5509" s="3">
        <v>1</v>
      </c>
      <c r="BD5509" s="3">
        <v>6</v>
      </c>
      <c r="BE5509">
        <f>IF(BD5509&gt;Summary!$C$2,1,0)</f>
        <v>1</v>
      </c>
      <c r="BF5509">
        <f t="shared" si="518"/>
        <v>1</v>
      </c>
      <c r="BG5509">
        <f t="shared" si="519"/>
        <v>0</v>
      </c>
      <c r="BH5509">
        <f t="shared" si="520"/>
        <v>0</v>
      </c>
      <c r="BI5509">
        <f t="shared" si="521"/>
        <v>0</v>
      </c>
    </row>
    <row r="5510" spans="1:61" x14ac:dyDescent="0.2">
      <c r="A5510">
        <v>8394</v>
      </c>
      <c r="B5510" t="s">
        <v>19690</v>
      </c>
      <c r="C5510" t="s">
        <v>19223</v>
      </c>
      <c r="D5510" t="s">
        <v>19691</v>
      </c>
      <c r="E5510" s="1" t="d">
        <v>2013-07-08</v>
      </c>
      <c r="F5510" t="s">
        <v>53</v>
      </c>
      <c r="G5510" s="1" t="d">
        <v>1995-01-01</v>
      </c>
      <c r="H5510">
        <v>21</v>
      </c>
      <c r="I5510" t="s">
        <v>75</v>
      </c>
      <c r="J5510" t="s">
        <v>66</v>
      </c>
      <c r="K5510">
        <v>0</v>
      </c>
      <c r="L5510">
        <v>0</v>
      </c>
      <c r="M5510">
        <v>1</v>
      </c>
      <c r="N5510">
        <v>0</v>
      </c>
      <c r="O5510">
        <v>-2</v>
      </c>
      <c r="P5510" s="2" t="d">
        <v>2013-07-06T11:29:26.00000001490116300</v>
      </c>
      <c r="Q5510" s="2" t="d">
        <v>2013-07-07T07:24:03.99999976158141900</v>
      </c>
      <c r="R5510" t="s">
        <v>19692</v>
      </c>
      <c r="S5510" s="1" t="d">
        <v>2013-07-06</v>
      </c>
      <c r="U5510">
        <v>2</v>
      </c>
      <c r="V5510" t="s">
        <v>57</v>
      </c>
      <c r="W5510" t="s">
        <v>192</v>
      </c>
      <c r="X5510">
        <v>1</v>
      </c>
      <c r="Y5510" t="s">
        <v>19693</v>
      </c>
      <c r="Z5510" t="s">
        <v>135</v>
      </c>
      <c r="AA5510">
        <v>0</v>
      </c>
      <c r="AB5510" s="1" t="d">
        <v>2015-01-29</v>
      </c>
      <c r="AC5510" t="s">
        <v>362</v>
      </c>
      <c r="AD5510" s="1" t="d">
        <v>2015-01-29</v>
      </c>
      <c r="AE5510" s="1" t="d">
        <v>2015-01-30</v>
      </c>
      <c r="AG5510">
        <v>0</v>
      </c>
      <c r="AL5510" t="s">
        <v>59</v>
      </c>
      <c r="AM5510">
        <v>3</v>
      </c>
      <c r="AN5510" t="s">
        <v>60</v>
      </c>
      <c r="AO5510" s="1" t="d">
        <v>2013-07-08</v>
      </c>
      <c r="AP5510" t="s">
        <v>61</v>
      </c>
      <c r="AQ5510">
        <v>7</v>
      </c>
      <c r="AR5510" t="s">
        <v>87</v>
      </c>
      <c r="AS5510" s="1" t="d">
        <v>2013-07-08</v>
      </c>
      <c r="AT5510" s="1" t="d">
        <v>2015-01-29</v>
      </c>
      <c r="AU5510" s="1" t="d">
        <v>2015-01-30</v>
      </c>
      <c r="AV5510">
        <v>0</v>
      </c>
      <c r="AW5510">
        <v>0</v>
      </c>
      <c r="AX5510">
        <v>570</v>
      </c>
      <c r="AY5510">
        <v>1</v>
      </c>
      <c r="AZ5510">
        <f t="shared" si="516"/>
        <v>1</v>
      </c>
      <c r="BA5510">
        <f t="shared" si="517"/>
        <v>1</v>
      </c>
      <c r="BB5510" s="3">
        <v>1</v>
      </c>
      <c r="BC5510" s="3">
        <v>1</v>
      </c>
      <c r="BD5510" s="3">
        <v>3</v>
      </c>
      <c r="BE5510">
        <f>IF(BD5510&gt;Summary!$C$2,1,0)</f>
        <v>0</v>
      </c>
      <c r="BF5510">
        <f t="shared" si="518"/>
        <v>0</v>
      </c>
      <c r="BG5510">
        <f t="shared" si="519"/>
        <v>0</v>
      </c>
      <c r="BH5510">
        <f t="shared" si="520"/>
        <v>0</v>
      </c>
      <c r="BI5510">
        <f t="shared" si="521"/>
        <v>1</v>
      </c>
    </row>
    <row r="5511" spans="1:61" x14ac:dyDescent="0.2">
      <c r="A5511">
        <v>8396</v>
      </c>
      <c r="B5511" t="s">
        <v>19694</v>
      </c>
      <c r="C5511" t="s">
        <v>487</v>
      </c>
      <c r="D5511" t="s">
        <v>1024</v>
      </c>
      <c r="E5511" s="1" t="d">
        <v>2013-10-30</v>
      </c>
      <c r="F5511" t="s">
        <v>53</v>
      </c>
      <c r="G5511" s="1" t="d">
        <v>1988-06-20</v>
      </c>
      <c r="H5511">
        <v>27</v>
      </c>
      <c r="I5511" t="s">
        <v>65</v>
      </c>
      <c r="J5511" t="s">
        <v>66</v>
      </c>
      <c r="K5511">
        <v>0</v>
      </c>
      <c r="L5511">
        <v>0</v>
      </c>
      <c r="M5511">
        <v>0</v>
      </c>
      <c r="N5511">
        <v>7</v>
      </c>
      <c r="O5511">
        <v>0</v>
      </c>
      <c r="P5511" s="2" t="d">
        <v>2013-10-30T12:35:18.99999997112900175</v>
      </c>
      <c r="Q5511" s="2" t="d">
        <v>2013-12-04T01:03:56.99999987147748600</v>
      </c>
      <c r="R5511" t="s">
        <v>19695</v>
      </c>
      <c r="T5511" s="1" t="d">
        <v>2013-10-30</v>
      </c>
      <c r="U5511">
        <v>0</v>
      </c>
      <c r="V5511" t="s">
        <v>57</v>
      </c>
      <c r="W5511" t="s">
        <v>92</v>
      </c>
      <c r="X5511">
        <v>1</v>
      </c>
      <c r="Y5511" t="s">
        <v>19696</v>
      </c>
      <c r="Z5511" t="s">
        <v>70</v>
      </c>
      <c r="AA5511">
        <v>0</v>
      </c>
      <c r="AB5511" s="1" t="d">
        <v>2016-02-04</v>
      </c>
      <c r="AD5511" s="1" t="d">
        <v>2016-02-04</v>
      </c>
      <c r="AE5511" s="1" t="d">
        <v>2016-03-04</v>
      </c>
      <c r="AG5511">
        <v>0</v>
      </c>
      <c r="AL5511" t="s">
        <v>59</v>
      </c>
      <c r="AM5511">
        <v>10</v>
      </c>
      <c r="AN5511" t="s">
        <v>86</v>
      </c>
      <c r="AO5511" s="1" t="d">
        <v>2013-10-30</v>
      </c>
      <c r="AP5511" t="s">
        <v>61</v>
      </c>
      <c r="AQ5511">
        <v>10</v>
      </c>
      <c r="AR5511" t="s">
        <v>86</v>
      </c>
      <c r="AS5511" s="1" t="d">
        <v>2013-10-30</v>
      </c>
      <c r="AT5511" s="1" t="d">
        <v>2014-11-05</v>
      </c>
      <c r="AU5511" s="1" t="d">
        <v>2014-12-01</v>
      </c>
      <c r="AV5511">
        <v>7</v>
      </c>
      <c r="AW5511">
        <v>35</v>
      </c>
      <c r="AX5511">
        <v>371</v>
      </c>
      <c r="AY5511">
        <v>0</v>
      </c>
      <c r="AZ5511">
        <f t="shared" si="516"/>
        <v>1</v>
      </c>
      <c r="BA5511">
        <f t="shared" si="517"/>
        <v>1</v>
      </c>
      <c r="BB5511" s="3">
        <v>1</v>
      </c>
      <c r="BC5511" s="3">
        <v>1</v>
      </c>
      <c r="BD5511" s="3">
        <v>10</v>
      </c>
      <c r="BE5511">
        <f>IF(BD5511&gt;Summary!$C$2,1,0)</f>
        <v>1</v>
      </c>
      <c r="BF5511">
        <f t="shared" si="518"/>
        <v>1</v>
      </c>
      <c r="BG5511">
        <f t="shared" si="519"/>
        <v>0</v>
      </c>
      <c r="BH5511">
        <f t="shared" si="520"/>
        <v>0</v>
      </c>
      <c r="BI5511">
        <f t="shared" si="521"/>
        <v>0</v>
      </c>
    </row>
    <row r="5512" spans="1:61" x14ac:dyDescent="0.2">
      <c r="A5512">
        <v>8399</v>
      </c>
      <c r="B5512" t="s">
        <v>19697</v>
      </c>
      <c r="C5512" t="s">
        <v>1530</v>
      </c>
      <c r="D5512" t="s">
        <v>1371</v>
      </c>
      <c r="E5512" s="1" t="d">
        <v>2014-09-15</v>
      </c>
      <c r="F5512" t="s">
        <v>53</v>
      </c>
      <c r="G5512" s="1" t="d">
        <v>1987-06-28</v>
      </c>
      <c r="H5512">
        <v>28</v>
      </c>
      <c r="I5512" t="s">
        <v>65</v>
      </c>
      <c r="J5512" t="s">
        <v>66</v>
      </c>
      <c r="K5512">
        <v>0</v>
      </c>
      <c r="L5512">
        <v>1</v>
      </c>
      <c r="M5512">
        <v>0</v>
      </c>
      <c r="N5512">
        <v>18</v>
      </c>
      <c r="O5512">
        <v>0</v>
      </c>
      <c r="P5512" s="2" t="d">
        <v>2014-09-15T05:14:37.00000028125941450</v>
      </c>
      <c r="Q5512" s="2" t="d">
        <v>2014-09-15T12:49:46.00000021979212725</v>
      </c>
      <c r="R5512" t="s">
        <v>19698</v>
      </c>
      <c r="S5512" s="1" t="d">
        <v>2014-09-15</v>
      </c>
      <c r="U5512">
        <v>0</v>
      </c>
      <c r="V5512" t="s">
        <v>57</v>
      </c>
      <c r="W5512" t="s">
        <v>77</v>
      </c>
      <c r="X5512">
        <v>1</v>
      </c>
      <c r="Y5512" t="s">
        <v>19699</v>
      </c>
      <c r="Z5512" t="s">
        <v>135</v>
      </c>
      <c r="AA5512">
        <v>0</v>
      </c>
      <c r="AB5512" s="1" t="d">
        <v>2015-02-10</v>
      </c>
      <c r="AC5512" t="s">
        <v>429</v>
      </c>
      <c r="AD5512" s="1" t="d">
        <v>2015-02-10</v>
      </c>
      <c r="AE5512" s="1" t="d">
        <v>2015-02-10</v>
      </c>
      <c r="AG5512">
        <v>0</v>
      </c>
      <c r="AL5512" t="s">
        <v>59</v>
      </c>
      <c r="AM5512">
        <v>9</v>
      </c>
      <c r="AN5512" t="s">
        <v>86</v>
      </c>
      <c r="AO5512" s="1" t="d">
        <v>2014-09-15</v>
      </c>
      <c r="AP5512" t="s">
        <v>61</v>
      </c>
      <c r="AQ5512">
        <v>7</v>
      </c>
      <c r="AR5512" t="s">
        <v>87</v>
      </c>
      <c r="AS5512" s="1" t="d">
        <v>2014-09-15</v>
      </c>
      <c r="AT5512" s="1" t="d">
        <v>2015-02-10</v>
      </c>
      <c r="AU5512" s="1" t="d">
        <v>2015-02-10</v>
      </c>
      <c r="AV5512">
        <v>18</v>
      </c>
      <c r="AW5512">
        <v>0</v>
      </c>
      <c r="AX5512">
        <v>148</v>
      </c>
      <c r="AY5512">
        <v>0</v>
      </c>
      <c r="AZ5512">
        <f t="shared" si="516"/>
        <v>1</v>
      </c>
      <c r="BA5512">
        <f t="shared" si="517"/>
        <v>1</v>
      </c>
      <c r="BB5512" s="3">
        <v>1</v>
      </c>
      <c r="BC5512" s="3">
        <v>1</v>
      </c>
      <c r="BD5512" s="3">
        <v>9</v>
      </c>
      <c r="BE5512">
        <f>IF(BD5512&gt;Summary!$C$2,1,0)</f>
        <v>1</v>
      </c>
      <c r="BF5512">
        <f t="shared" si="518"/>
        <v>1</v>
      </c>
      <c r="BG5512">
        <f t="shared" si="519"/>
        <v>0</v>
      </c>
      <c r="BH5512">
        <f t="shared" si="520"/>
        <v>0</v>
      </c>
      <c r="BI5512">
        <f t="shared" si="521"/>
        <v>0</v>
      </c>
    </row>
    <row r="5513" spans="1:61" x14ac:dyDescent="0.2">
      <c r="A5513">
        <v>8400</v>
      </c>
      <c r="B5513" t="s">
        <v>19700</v>
      </c>
      <c r="C5513" t="s">
        <v>16566</v>
      </c>
      <c r="D5513" t="s">
        <v>19701</v>
      </c>
      <c r="E5513" s="1" t="d">
        <v>2014-03-06</v>
      </c>
      <c r="F5513" t="s">
        <v>53</v>
      </c>
      <c r="G5513" s="1" t="d">
        <v>1963-10-07</v>
      </c>
      <c r="H5513">
        <v>52</v>
      </c>
      <c r="I5513" t="s">
        <v>54</v>
      </c>
      <c r="J5513" t="s">
        <v>161</v>
      </c>
      <c r="K5513">
        <v>0</v>
      </c>
      <c r="L5513">
        <v>0</v>
      </c>
      <c r="M5513">
        <v>0</v>
      </c>
      <c r="N5513">
        <v>0</v>
      </c>
      <c r="O5513">
        <v>-1</v>
      </c>
      <c r="P5513" s="2" t="d">
        <v>2014-03-05T09:38:47.00000018812715925</v>
      </c>
      <c r="Q5513" s="2" t="d">
        <v>2014-03-06T05:42:22.99999997019768075</v>
      </c>
      <c r="R5513" t="s">
        <v>19702</v>
      </c>
      <c r="S5513" s="1" t="d">
        <v>2014-03-05</v>
      </c>
      <c r="U5513">
        <v>1</v>
      </c>
      <c r="V5513" t="s">
        <v>97</v>
      </c>
      <c r="W5513" t="s">
        <v>98</v>
      </c>
      <c r="X5513">
        <v>1</v>
      </c>
      <c r="Y5513" t="s">
        <v>19703</v>
      </c>
      <c r="Z5513" t="s">
        <v>79</v>
      </c>
      <c r="AA5513">
        <v>0</v>
      </c>
      <c r="AB5513" s="1" t="d">
        <v>2014-04-09</v>
      </c>
      <c r="AC5513" t="s">
        <v>308</v>
      </c>
      <c r="AD5513" s="1" t="d">
        <v>2014-04-09</v>
      </c>
      <c r="AE5513" s="1" t="d">
        <v>2014-04-10</v>
      </c>
      <c r="AG5513">
        <v>0</v>
      </c>
      <c r="AL5513" t="s">
        <v>59</v>
      </c>
      <c r="AM5513">
        <v>1</v>
      </c>
      <c r="AN5513" t="s">
        <v>60</v>
      </c>
      <c r="AO5513" s="1" t="d">
        <v>2014-03-06</v>
      </c>
      <c r="AP5513" t="s">
        <v>61</v>
      </c>
      <c r="AQ5513">
        <v>1</v>
      </c>
      <c r="AR5513" t="s">
        <v>60</v>
      </c>
      <c r="AS5513" s="1" t="d">
        <v>2014-03-06</v>
      </c>
      <c r="AT5513" s="1" t="d">
        <v>2014-04-09</v>
      </c>
      <c r="AU5513" s="1" t="d">
        <v>2014-04-10</v>
      </c>
      <c r="AV5513">
        <v>0</v>
      </c>
      <c r="AW5513">
        <v>0</v>
      </c>
      <c r="AX5513">
        <v>34</v>
      </c>
      <c r="AY5513">
        <v>1</v>
      </c>
      <c r="AZ5513">
        <f t="shared" si="516"/>
        <v>1</v>
      </c>
      <c r="BA5513">
        <f t="shared" si="517"/>
        <v>1</v>
      </c>
      <c r="BB5513" s="3">
        <v>1</v>
      </c>
      <c r="BC5513" s="3">
        <v>1</v>
      </c>
      <c r="BD5513" s="3">
        <v>1</v>
      </c>
      <c r="BE5513">
        <f>IF(BD5513&gt;Summary!$C$2,1,0)</f>
        <v>0</v>
      </c>
      <c r="BF5513">
        <f t="shared" si="518"/>
        <v>0</v>
      </c>
      <c r="BG5513">
        <f t="shared" si="519"/>
        <v>0</v>
      </c>
      <c r="BH5513">
        <f t="shared" si="520"/>
        <v>0</v>
      </c>
      <c r="BI5513">
        <f t="shared" si="521"/>
        <v>1</v>
      </c>
    </row>
    <row r="5514" spans="1:61" x14ac:dyDescent="0.2">
      <c r="A5514">
        <v>8401</v>
      </c>
      <c r="B5514" t="s">
        <v>19704</v>
      </c>
      <c r="C5514" t="s">
        <v>1057</v>
      </c>
      <c r="D5514" t="s">
        <v>5230</v>
      </c>
      <c r="E5514" s="1" t="d">
        <v>2013-04-16</v>
      </c>
      <c r="F5514" t="s">
        <v>53</v>
      </c>
      <c r="G5514" s="1" t="d">
        <v>1977-01-19</v>
      </c>
      <c r="H5514">
        <v>39</v>
      </c>
      <c r="I5514" t="s">
        <v>65</v>
      </c>
      <c r="J5514" t="s">
        <v>102</v>
      </c>
      <c r="K5514">
        <v>0</v>
      </c>
      <c r="L5514">
        <v>0</v>
      </c>
      <c r="M5514">
        <v>0</v>
      </c>
      <c r="N5514">
        <v>16</v>
      </c>
      <c r="O5514">
        <v>0</v>
      </c>
      <c r="P5514" s="2" t="d">
        <v>2013-04-16T01:11:08.00000004004687050</v>
      </c>
      <c r="Q5514" s="2" t="d">
        <v>2013-05-21T06:38:15.99999985657632300</v>
      </c>
      <c r="R5514" t="s">
        <v>19705</v>
      </c>
      <c r="T5514" s="1" t="d">
        <v>2013-04-16</v>
      </c>
      <c r="U5514">
        <v>0</v>
      </c>
      <c r="V5514" t="s">
        <v>57</v>
      </c>
      <c r="W5514" t="s">
        <v>92</v>
      </c>
      <c r="X5514">
        <v>1</v>
      </c>
      <c r="Y5514" t="s">
        <v>19706</v>
      </c>
      <c r="Z5514" t="s">
        <v>70</v>
      </c>
      <c r="AB5514" s="1" t="d">
        <v>2015-05-28</v>
      </c>
      <c r="AC5514" t="s">
        <v>167</v>
      </c>
      <c r="AG5514">
        <v>0</v>
      </c>
      <c r="AL5514" t="s">
        <v>59</v>
      </c>
      <c r="AM5514">
        <v>9</v>
      </c>
      <c r="AN5514" t="s">
        <v>86</v>
      </c>
      <c r="AO5514" s="1" t="d">
        <v>2013-04-16</v>
      </c>
      <c r="AP5514" t="s">
        <v>61</v>
      </c>
      <c r="AQ5514">
        <v>7</v>
      </c>
      <c r="AR5514" t="s">
        <v>87</v>
      </c>
      <c r="AS5514" s="1" t="d">
        <v>2013-04-16</v>
      </c>
      <c r="AT5514" s="1" t="d">
        <v>2014-05-02</v>
      </c>
      <c r="AU5514" s="1" t="d">
        <v>2014-05-03</v>
      </c>
      <c r="AV5514">
        <v>16</v>
      </c>
      <c r="AW5514">
        <v>354</v>
      </c>
      <c r="AX5514">
        <v>381</v>
      </c>
      <c r="AY5514">
        <v>0</v>
      </c>
      <c r="AZ5514">
        <f t="shared" si="516"/>
        <v>1</v>
      </c>
      <c r="BA5514">
        <f t="shared" si="517"/>
        <v>1</v>
      </c>
      <c r="BB5514" s="3">
        <v>1</v>
      </c>
      <c r="BC5514" s="3">
        <v>1</v>
      </c>
      <c r="BD5514" s="3">
        <v>9</v>
      </c>
      <c r="BE5514">
        <f>IF(BD5514&gt;Summary!$C$2,1,0)</f>
        <v>1</v>
      </c>
      <c r="BF5514">
        <f t="shared" si="518"/>
        <v>1</v>
      </c>
      <c r="BG5514">
        <f t="shared" si="519"/>
        <v>0</v>
      </c>
      <c r="BH5514">
        <f t="shared" si="520"/>
        <v>0</v>
      </c>
      <c r="BI5514">
        <f t="shared" si="521"/>
        <v>0</v>
      </c>
    </row>
    <row r="5515" spans="1:61" x14ac:dyDescent="0.2">
      <c r="A5515">
        <v>8403</v>
      </c>
      <c r="B5515" t="s">
        <v>19707</v>
      </c>
      <c r="C5515" t="s">
        <v>493</v>
      </c>
      <c r="D5515" t="s">
        <v>402</v>
      </c>
      <c r="E5515" s="1" t="d">
        <v>2014-09-23</v>
      </c>
      <c r="F5515" t="s">
        <v>53</v>
      </c>
      <c r="G5515" s="1" t="d">
        <v>1996-07-10</v>
      </c>
      <c r="H5515">
        <v>19</v>
      </c>
      <c r="I5515" t="s">
        <v>75</v>
      </c>
      <c r="J5515" t="s">
        <v>66</v>
      </c>
      <c r="K5515">
        <v>0</v>
      </c>
      <c r="L5515">
        <v>0</v>
      </c>
      <c r="M5515">
        <v>0</v>
      </c>
      <c r="N5515">
        <v>0</v>
      </c>
      <c r="O5515">
        <v>-1</v>
      </c>
      <c r="P5515" s="2" t="d">
        <v>2014-09-22T08:28:33.99999980349093825</v>
      </c>
      <c r="Q5515" s="2" t="d">
        <v>2014-09-23T02:17:42.99999975599348625</v>
      </c>
      <c r="R5515" t="s">
        <v>19708</v>
      </c>
      <c r="S5515" s="1" t="d">
        <v>2014-09-22</v>
      </c>
      <c r="U5515">
        <v>1</v>
      </c>
      <c r="V5515" t="s">
        <v>57</v>
      </c>
      <c r="W5515" t="s">
        <v>1545</v>
      </c>
      <c r="X5515">
        <v>1</v>
      </c>
      <c r="Y5515" t="s">
        <v>19709</v>
      </c>
      <c r="Z5515" t="s">
        <v>135</v>
      </c>
      <c r="AA5515">
        <v>0</v>
      </c>
      <c r="AB5515" s="1" t="d">
        <v>2014-10-16</v>
      </c>
      <c r="AC5515" t="s">
        <v>19710</v>
      </c>
      <c r="AD5515" s="1" t="d">
        <v>2014-10-16</v>
      </c>
      <c r="AE5515" s="1" t="d">
        <v>2014-12-12</v>
      </c>
      <c r="AG5515">
        <v>1</v>
      </c>
      <c r="AH5515" t="s">
        <v>19709</v>
      </c>
      <c r="AI5515" t="s">
        <v>79</v>
      </c>
      <c r="AJ5515" s="1" t="d">
        <v>2014-10-16</v>
      </c>
      <c r="AK5515" t="s">
        <v>98</v>
      </c>
      <c r="AL5515" t="s">
        <v>59</v>
      </c>
      <c r="AM5515">
        <v>4</v>
      </c>
      <c r="AN5515" t="s">
        <v>60</v>
      </c>
      <c r="AO5515" s="1" t="d">
        <v>2014-09-23</v>
      </c>
      <c r="AP5515" t="s">
        <v>61</v>
      </c>
      <c r="AQ5515">
        <v>7</v>
      </c>
      <c r="AR5515" t="s">
        <v>87</v>
      </c>
      <c r="AS5515" s="1" t="d">
        <v>2014-09-23</v>
      </c>
      <c r="AT5515" s="1" t="d">
        <v>2014-10-16</v>
      </c>
      <c r="AU5515" s="1" t="d">
        <v>2014-12-12</v>
      </c>
      <c r="AV5515">
        <v>0</v>
      </c>
      <c r="AW5515">
        <v>0</v>
      </c>
      <c r="AX5515">
        <v>23</v>
      </c>
      <c r="AY5515">
        <v>1</v>
      </c>
      <c r="AZ5515">
        <f t="shared" si="516"/>
        <v>1</v>
      </c>
      <c r="BA5515">
        <f t="shared" si="517"/>
        <v>1</v>
      </c>
      <c r="BB5515" s="3">
        <v>1</v>
      </c>
      <c r="BC5515" s="3">
        <v>1</v>
      </c>
      <c r="BD5515" s="3">
        <v>4</v>
      </c>
      <c r="BE5515">
        <f>IF(BD5515&gt;Summary!$C$2,1,0)</f>
        <v>0</v>
      </c>
      <c r="BF5515">
        <f t="shared" si="518"/>
        <v>0</v>
      </c>
      <c r="BG5515">
        <f t="shared" si="519"/>
        <v>0</v>
      </c>
      <c r="BH5515">
        <f t="shared" si="520"/>
        <v>0</v>
      </c>
      <c r="BI5515">
        <f t="shared" si="521"/>
        <v>1</v>
      </c>
    </row>
    <row r="5516" spans="1:61" x14ac:dyDescent="0.2">
      <c r="A5516">
        <v>8404</v>
      </c>
      <c r="B5516" t="s">
        <v>19711</v>
      </c>
      <c r="C5516" t="s">
        <v>2568</v>
      </c>
      <c r="D5516" t="s">
        <v>19712</v>
      </c>
      <c r="E5516" s="1" t="d">
        <v>2014-02-25</v>
      </c>
      <c r="F5516" t="s">
        <v>53</v>
      </c>
      <c r="G5516" s="1" t="d">
        <v>1969-09-16</v>
      </c>
      <c r="H5516">
        <v>46</v>
      </c>
      <c r="I5516" t="s">
        <v>54</v>
      </c>
      <c r="J5516" t="s">
        <v>102</v>
      </c>
      <c r="K5516">
        <v>0</v>
      </c>
      <c r="L5516">
        <v>0</v>
      </c>
      <c r="M5516">
        <v>0</v>
      </c>
      <c r="N5516">
        <v>1</v>
      </c>
      <c r="R5516" t="s">
        <v>19713</v>
      </c>
      <c r="T5516" s="1" t="d">
        <v>2014-02-25</v>
      </c>
      <c r="U5516">
        <v>0</v>
      </c>
      <c r="V5516" t="s">
        <v>57</v>
      </c>
      <c r="W5516" t="s">
        <v>92</v>
      </c>
      <c r="X5516">
        <v>0</v>
      </c>
      <c r="AG5516">
        <v>0</v>
      </c>
      <c r="AL5516" t="s">
        <v>59</v>
      </c>
      <c r="AM5516">
        <v>1</v>
      </c>
      <c r="AN5516" t="s">
        <v>60</v>
      </c>
      <c r="AO5516" s="1" t="d">
        <v>2014-02-25</v>
      </c>
      <c r="AP5516" t="s">
        <v>61</v>
      </c>
      <c r="AQ5516">
        <v>1</v>
      </c>
      <c r="AR5516" t="s">
        <v>60</v>
      </c>
      <c r="AS5516" s="1" t="d">
        <v>2014-02-25</v>
      </c>
      <c r="AV5516">
        <v>1</v>
      </c>
      <c r="AW5516">
        <v>0</v>
      </c>
      <c r="AX5516">
        <v>766</v>
      </c>
      <c r="AY5516">
        <v>0</v>
      </c>
      <c r="AZ5516">
        <f t="shared" si="516"/>
        <v>1</v>
      </c>
      <c r="BA5516">
        <f t="shared" si="517"/>
        <v>0</v>
      </c>
      <c r="BB5516" s="3">
        <v>1</v>
      </c>
      <c r="BC5516" s="3">
        <v>0</v>
      </c>
      <c r="BD5516" s="3">
        <v>1</v>
      </c>
      <c r="BE5516">
        <f>IF(BD5516&gt;Summary!$C$2,1,0)</f>
        <v>0</v>
      </c>
      <c r="BF5516">
        <f t="shared" si="518"/>
        <v>0</v>
      </c>
      <c r="BG5516">
        <f t="shared" si="519"/>
        <v>1</v>
      </c>
      <c r="BH5516">
        <f t="shared" si="520"/>
        <v>0</v>
      </c>
      <c r="BI5516">
        <f t="shared" si="521"/>
        <v>0</v>
      </c>
    </row>
    <row r="5517" spans="1:61" x14ac:dyDescent="0.2">
      <c r="A5517">
        <v>8405</v>
      </c>
      <c r="B5517" t="s">
        <v>19714</v>
      </c>
      <c r="C5517" t="s">
        <v>19715</v>
      </c>
      <c r="D5517" t="s">
        <v>7019</v>
      </c>
      <c r="E5517" s="1" t="d">
        <v>2013-02-11</v>
      </c>
      <c r="F5517" t="s">
        <v>53</v>
      </c>
      <c r="G5517" s="1" t="d">
        <v>1975-12-11</v>
      </c>
      <c r="H5517">
        <v>40</v>
      </c>
      <c r="I5517" t="s">
        <v>65</v>
      </c>
      <c r="J5517" t="s">
        <v>66</v>
      </c>
      <c r="K5517">
        <v>0</v>
      </c>
      <c r="L5517">
        <v>0</v>
      </c>
      <c r="M5517">
        <v>0</v>
      </c>
      <c r="N5517">
        <v>2</v>
      </c>
      <c r="O5517">
        <v>-1</v>
      </c>
      <c r="P5517" s="2" t="d">
        <v>2013-02-10T07:02:08.00000016577542150</v>
      </c>
      <c r="Q5517" s="2" t="d">
        <v>2013-02-11T10:55:13.99999998975544875</v>
      </c>
      <c r="R5517" t="s">
        <v>19716</v>
      </c>
      <c r="S5517" s="1" t="d">
        <v>2013-02-10</v>
      </c>
      <c r="U5517">
        <v>1</v>
      </c>
      <c r="V5517" t="s">
        <v>57</v>
      </c>
      <c r="W5517" t="s">
        <v>156</v>
      </c>
      <c r="X5517">
        <v>0</v>
      </c>
      <c r="AG5517">
        <v>0</v>
      </c>
      <c r="AL5517" t="s">
        <v>59</v>
      </c>
      <c r="AM5517">
        <v>4</v>
      </c>
      <c r="AN5517" t="s">
        <v>60</v>
      </c>
      <c r="AO5517" s="1" t="d">
        <v>2013-02-11</v>
      </c>
      <c r="AP5517" t="s">
        <v>61</v>
      </c>
      <c r="AQ5517">
        <v>1</v>
      </c>
      <c r="AR5517" t="s">
        <v>60</v>
      </c>
      <c r="AS5517" s="1" t="d">
        <v>2013-02-11</v>
      </c>
      <c r="AT5517" s="1" t="d">
        <v>2013-02-10</v>
      </c>
      <c r="AU5517" s="1" t="d">
        <v>2013-02-11</v>
      </c>
      <c r="AV5517">
        <v>2</v>
      </c>
      <c r="AW5517">
        <v>0</v>
      </c>
      <c r="AX5517">
        <v>1145</v>
      </c>
      <c r="AY5517">
        <v>0</v>
      </c>
      <c r="AZ5517">
        <f t="shared" si="516"/>
        <v>1</v>
      </c>
      <c r="BA5517">
        <f t="shared" si="517"/>
        <v>1</v>
      </c>
      <c r="BB5517" s="3">
        <v>1</v>
      </c>
      <c r="BC5517" s="3">
        <v>0</v>
      </c>
      <c r="BD5517" s="3">
        <v>4</v>
      </c>
      <c r="BE5517">
        <f>IF(BD5517&gt;Summary!$C$2,1,0)</f>
        <v>0</v>
      </c>
      <c r="BF5517">
        <f t="shared" si="518"/>
        <v>0</v>
      </c>
      <c r="BG5517">
        <f t="shared" si="519"/>
        <v>1</v>
      </c>
      <c r="BH5517">
        <f t="shared" si="520"/>
        <v>0</v>
      </c>
      <c r="BI5517">
        <f t="shared" si="521"/>
        <v>0</v>
      </c>
    </row>
    <row r="5518" spans="1:61" x14ac:dyDescent="0.2">
      <c r="A5518">
        <v>8406</v>
      </c>
      <c r="B5518" t="s">
        <v>19717</v>
      </c>
      <c r="C5518" t="s">
        <v>2197</v>
      </c>
      <c r="D5518" t="s">
        <v>5481</v>
      </c>
      <c r="E5518" s="1" t="d">
        <v>2013-04-08</v>
      </c>
      <c r="F5518" t="s">
        <v>53</v>
      </c>
      <c r="G5518" s="1" t="d">
        <v>1986-03-02</v>
      </c>
      <c r="H5518">
        <v>30</v>
      </c>
      <c r="I5518" t="s">
        <v>65</v>
      </c>
      <c r="J5518" t="s">
        <v>102</v>
      </c>
      <c r="K5518">
        <v>0</v>
      </c>
      <c r="L5518">
        <v>0</v>
      </c>
      <c r="M5518">
        <v>0</v>
      </c>
      <c r="N5518">
        <v>5</v>
      </c>
      <c r="O5518">
        <v>-1</v>
      </c>
      <c r="P5518" s="2" t="d">
        <v>2013-04-07T10:41:27.999999895691871825</v>
      </c>
      <c r="Q5518" s="2" t="d">
        <v>2013-04-10T07:27:03.99999971967190650</v>
      </c>
      <c r="R5518" t="s">
        <v>19718</v>
      </c>
      <c r="S5518" s="1" t="d">
        <v>2013-04-07</v>
      </c>
      <c r="U5518">
        <v>1</v>
      </c>
      <c r="V5518" t="s">
        <v>57</v>
      </c>
      <c r="W5518" t="s">
        <v>167</v>
      </c>
      <c r="X5518">
        <v>1</v>
      </c>
      <c r="Y5518" t="s">
        <v>19719</v>
      </c>
      <c r="Z5518" t="s">
        <v>135</v>
      </c>
      <c r="AA5518">
        <v>222</v>
      </c>
      <c r="AB5518" s="1" t="d">
        <v>2013-10-19</v>
      </c>
      <c r="AC5518" t="s">
        <v>136</v>
      </c>
      <c r="AD5518" s="1" t="d">
        <v>2014-05-29</v>
      </c>
      <c r="AE5518" s="1" t="d">
        <v>2014-06-05</v>
      </c>
      <c r="AG5518">
        <v>0</v>
      </c>
      <c r="AL5518" t="s">
        <v>59</v>
      </c>
      <c r="AM5518">
        <v>8</v>
      </c>
      <c r="AN5518" t="s">
        <v>86</v>
      </c>
      <c r="AO5518" s="1" t="d">
        <v>2013-04-08</v>
      </c>
      <c r="AP5518" t="s">
        <v>61</v>
      </c>
      <c r="AQ5518">
        <v>8</v>
      </c>
      <c r="AR5518" t="s">
        <v>86</v>
      </c>
      <c r="AS5518" s="1" t="d">
        <v>2013-04-08</v>
      </c>
      <c r="AT5518" s="1" t="d">
        <v>2013-04-07</v>
      </c>
      <c r="AU5518" s="1" t="d">
        <v>2013-04-10</v>
      </c>
      <c r="AV5518">
        <v>5</v>
      </c>
      <c r="AW5518">
        <v>2</v>
      </c>
      <c r="AX5518">
        <v>194</v>
      </c>
      <c r="AY5518">
        <v>1</v>
      </c>
      <c r="AZ5518">
        <f t="shared" si="516"/>
        <v>1</v>
      </c>
      <c r="BA5518">
        <f t="shared" si="517"/>
        <v>1</v>
      </c>
      <c r="BB5518" s="3">
        <v>1</v>
      </c>
      <c r="BC5518" s="3">
        <v>1</v>
      </c>
      <c r="BD5518" s="3">
        <v>8</v>
      </c>
      <c r="BE5518">
        <f>IF(BD5518&gt;Summary!$C$2,1,0)</f>
        <v>1</v>
      </c>
      <c r="BF5518">
        <f t="shared" si="518"/>
        <v>1</v>
      </c>
      <c r="BG5518">
        <f t="shared" si="519"/>
        <v>0</v>
      </c>
      <c r="BH5518">
        <f t="shared" si="520"/>
        <v>0</v>
      </c>
      <c r="BI5518">
        <f t="shared" si="521"/>
        <v>0</v>
      </c>
    </row>
    <row r="5519" spans="1:61" x14ac:dyDescent="0.2">
      <c r="A5519">
        <v>8407</v>
      </c>
      <c r="B5519" t="s">
        <v>19720</v>
      </c>
      <c r="C5519" t="s">
        <v>596</v>
      </c>
      <c r="D5519" t="s">
        <v>19721</v>
      </c>
      <c r="E5519" s="1" t="d">
        <v>2014-11-14</v>
      </c>
      <c r="F5519" t="s">
        <v>53</v>
      </c>
      <c r="G5519" s="1" t="d">
        <v>1987-05-27</v>
      </c>
      <c r="H5519">
        <v>28</v>
      </c>
      <c r="I5519" t="s">
        <v>65</v>
      </c>
      <c r="J5519" t="s">
        <v>102</v>
      </c>
      <c r="K5519">
        <v>0</v>
      </c>
      <c r="L5519">
        <v>0</v>
      </c>
      <c r="M5519">
        <v>0</v>
      </c>
      <c r="N5519">
        <v>0</v>
      </c>
      <c r="O5519">
        <v>-1</v>
      </c>
      <c r="P5519" s="2" t="d">
        <v>2014-11-13T11:57:14.99999977648258200</v>
      </c>
      <c r="Q5519" s="2" t="d">
        <v>2014-11-14T01:49:53.99999999441206725</v>
      </c>
      <c r="R5519" t="s">
        <v>19722</v>
      </c>
      <c r="S5519" s="1" t="d">
        <v>2014-11-13</v>
      </c>
      <c r="U5519">
        <v>1</v>
      </c>
      <c r="V5519" t="s">
        <v>57</v>
      </c>
      <c r="W5519" t="s">
        <v>3092</v>
      </c>
      <c r="X5519">
        <v>1</v>
      </c>
      <c r="Y5519" t="s">
        <v>19723</v>
      </c>
      <c r="Z5519" t="s">
        <v>70</v>
      </c>
      <c r="AA5519">
        <v>1</v>
      </c>
      <c r="AB5519" s="1" t="d">
        <v>2015-04-28</v>
      </c>
      <c r="AC5519" t="s">
        <v>71</v>
      </c>
      <c r="AD5519" s="1" t="d">
        <v>2015-04-29</v>
      </c>
      <c r="AE5519" s="1" t="d">
        <v>2015-12-22</v>
      </c>
      <c r="AG5519">
        <v>1</v>
      </c>
      <c r="AH5519" t="s">
        <v>19723</v>
      </c>
      <c r="AI5519" t="s">
        <v>70</v>
      </c>
      <c r="AJ5519" s="1" t="d">
        <v>2015-04-28</v>
      </c>
      <c r="AK5519" t="s">
        <v>71</v>
      </c>
      <c r="AL5519" t="s">
        <v>59</v>
      </c>
      <c r="AM5519">
        <v>3</v>
      </c>
      <c r="AN5519" t="s">
        <v>60</v>
      </c>
      <c r="AO5519" s="1" t="d">
        <v>2014-11-14</v>
      </c>
      <c r="AP5519" t="s">
        <v>61</v>
      </c>
      <c r="AQ5519">
        <v>2</v>
      </c>
      <c r="AR5519" t="s">
        <v>60</v>
      </c>
      <c r="AS5519" s="1" t="d">
        <v>2014-11-14</v>
      </c>
      <c r="AT5519" s="1" t="d">
        <v>2016-03-08</v>
      </c>
      <c r="AU5519" s="1" t="d">
        <v>2016-03-29</v>
      </c>
      <c r="AV5519">
        <v>0</v>
      </c>
      <c r="AW5519">
        <v>0</v>
      </c>
      <c r="AX5519">
        <v>165</v>
      </c>
      <c r="AY5519">
        <v>1</v>
      </c>
      <c r="AZ5519">
        <f t="shared" si="516"/>
        <v>1</v>
      </c>
      <c r="BA5519">
        <f t="shared" si="517"/>
        <v>1</v>
      </c>
      <c r="BB5519" s="3">
        <v>1</v>
      </c>
      <c r="BC5519" s="3">
        <v>1</v>
      </c>
      <c r="BD5519" s="3">
        <v>3</v>
      </c>
      <c r="BE5519">
        <f>IF(BD5519&gt;Summary!$C$2,1,0)</f>
        <v>0</v>
      </c>
      <c r="BF5519">
        <f t="shared" si="518"/>
        <v>0</v>
      </c>
      <c r="BG5519">
        <f t="shared" si="519"/>
        <v>0</v>
      </c>
      <c r="BH5519">
        <f t="shared" si="520"/>
        <v>0</v>
      </c>
      <c r="BI5519">
        <f t="shared" si="521"/>
        <v>1</v>
      </c>
    </row>
    <row r="5520" spans="1:61" x14ac:dyDescent="0.2">
      <c r="A5520">
        <v>8408</v>
      </c>
      <c r="B5520" t="s">
        <v>19724</v>
      </c>
      <c r="C5520" t="s">
        <v>19725</v>
      </c>
      <c r="D5520" t="s">
        <v>19726</v>
      </c>
      <c r="E5520" s="1" t="d">
        <v>2013-10-06</v>
      </c>
      <c r="F5520" t="s">
        <v>53</v>
      </c>
      <c r="G5520" s="1" t="d">
        <v>1988-12-26</v>
      </c>
      <c r="H5520">
        <v>27</v>
      </c>
      <c r="I5520" t="s">
        <v>65</v>
      </c>
      <c r="J5520" t="s">
        <v>102</v>
      </c>
      <c r="K5520">
        <v>0</v>
      </c>
      <c r="L5520">
        <v>0</v>
      </c>
      <c r="M5520">
        <v>0</v>
      </c>
      <c r="N5520">
        <v>0</v>
      </c>
      <c r="O5520">
        <v>-1</v>
      </c>
      <c r="P5520" s="2" t="d">
        <v>2013-10-05T12:18:21.00000025704502800</v>
      </c>
      <c r="Q5520" s="2" t="d">
        <v>2013-10-07T08:17:21.99999987613409775</v>
      </c>
      <c r="R5520" t="s">
        <v>19727</v>
      </c>
      <c r="S5520" s="1" t="d">
        <v>2013-10-05</v>
      </c>
      <c r="U5520">
        <v>1</v>
      </c>
      <c r="V5520" t="s">
        <v>97</v>
      </c>
      <c r="W5520" t="s">
        <v>98</v>
      </c>
      <c r="X5520">
        <v>0</v>
      </c>
      <c r="AG5520">
        <v>0</v>
      </c>
      <c r="AL5520" t="s">
        <v>59</v>
      </c>
      <c r="AM5520">
        <v>2</v>
      </c>
      <c r="AN5520" t="s">
        <v>60</v>
      </c>
      <c r="AO5520" s="1" t="d">
        <v>2013-10-06</v>
      </c>
      <c r="AP5520" t="s">
        <v>61</v>
      </c>
      <c r="AQ5520">
        <v>3</v>
      </c>
      <c r="AR5520" t="s">
        <v>60</v>
      </c>
      <c r="AS5520" s="1" t="d">
        <v>2013-10-06</v>
      </c>
      <c r="AT5520" s="1" t="d">
        <v>2013-10-05</v>
      </c>
      <c r="AU5520" s="1" t="d">
        <v>2013-10-07</v>
      </c>
      <c r="AV5520">
        <v>0</v>
      </c>
      <c r="AW5520">
        <v>1</v>
      </c>
      <c r="AX5520">
        <v>908</v>
      </c>
      <c r="AY5520">
        <v>0</v>
      </c>
      <c r="AZ5520">
        <f t="shared" si="516"/>
        <v>1</v>
      </c>
      <c r="BA5520">
        <f t="shared" si="517"/>
        <v>1</v>
      </c>
      <c r="BB5520" s="3">
        <v>1</v>
      </c>
      <c r="BC5520" s="3">
        <v>0</v>
      </c>
      <c r="BD5520" s="3">
        <v>2</v>
      </c>
      <c r="BE5520">
        <f>IF(BD5520&gt;Summary!$C$2,1,0)</f>
        <v>0</v>
      </c>
      <c r="BF5520">
        <f t="shared" si="518"/>
        <v>0</v>
      </c>
      <c r="BG5520">
        <f t="shared" si="519"/>
        <v>1</v>
      </c>
      <c r="BH5520">
        <f t="shared" si="520"/>
        <v>0</v>
      </c>
      <c r="BI5520">
        <f t="shared" si="521"/>
        <v>0</v>
      </c>
    </row>
    <row r="5521" spans="1:61" x14ac:dyDescent="0.2">
      <c r="A5521">
        <v>8409</v>
      </c>
      <c r="B5521" t="s">
        <v>19728</v>
      </c>
      <c r="C5521" t="s">
        <v>1780</v>
      </c>
      <c r="D5521" t="s">
        <v>2289</v>
      </c>
      <c r="E5521" s="1" t="d">
        <v>2013-02-13</v>
      </c>
      <c r="F5521" t="s">
        <v>53</v>
      </c>
      <c r="G5521" s="1" t="d">
        <v>1993-02-11</v>
      </c>
      <c r="H5521">
        <v>23</v>
      </c>
      <c r="I5521" t="s">
        <v>75</v>
      </c>
      <c r="J5521" t="s">
        <v>161</v>
      </c>
      <c r="K5521">
        <v>0</v>
      </c>
      <c r="L5521">
        <v>0</v>
      </c>
      <c r="M5521">
        <v>0</v>
      </c>
      <c r="N5521">
        <v>3</v>
      </c>
      <c r="O5521">
        <v>0</v>
      </c>
      <c r="P5521" s="2" t="d">
        <v>2013-02-13T02:30:53.00000023562461125</v>
      </c>
      <c r="Q5521" s="2" t="d">
        <v>2013-02-16T08:31:33.99999976158141900</v>
      </c>
      <c r="R5521" t="s">
        <v>19729</v>
      </c>
      <c r="S5521" s="1" t="d">
        <v>2013-02-13</v>
      </c>
      <c r="U5521">
        <v>0</v>
      </c>
      <c r="V5521" t="s">
        <v>57</v>
      </c>
      <c r="W5521" t="s">
        <v>77</v>
      </c>
      <c r="X5521">
        <v>1</v>
      </c>
      <c r="Y5521" t="s">
        <v>19730</v>
      </c>
      <c r="Z5521" t="s">
        <v>70</v>
      </c>
      <c r="AB5521" s="1" t="d">
        <v>2013-07-29</v>
      </c>
      <c r="AC5521" t="s">
        <v>167</v>
      </c>
      <c r="AG5521">
        <v>0</v>
      </c>
      <c r="AL5521" t="s">
        <v>59</v>
      </c>
      <c r="AM5521">
        <v>7</v>
      </c>
      <c r="AN5521" t="s">
        <v>87</v>
      </c>
      <c r="AO5521" s="1" t="d">
        <v>2013-02-13</v>
      </c>
      <c r="AP5521" t="s">
        <v>61</v>
      </c>
      <c r="AQ5521">
        <v>5</v>
      </c>
      <c r="AR5521" t="s">
        <v>87</v>
      </c>
      <c r="AS5521" s="1" t="d">
        <v>2013-02-13</v>
      </c>
      <c r="AT5521" s="1" t="d">
        <v>2013-02-13</v>
      </c>
      <c r="AU5521" s="1" t="d">
        <v>2013-02-16</v>
      </c>
      <c r="AV5521">
        <v>3</v>
      </c>
      <c r="AW5521">
        <v>3</v>
      </c>
      <c r="AX5521">
        <v>166</v>
      </c>
      <c r="AY5521">
        <v>1</v>
      </c>
      <c r="AZ5521">
        <f t="shared" si="516"/>
        <v>1</v>
      </c>
      <c r="BA5521">
        <f t="shared" si="517"/>
        <v>1</v>
      </c>
      <c r="BB5521" s="3">
        <v>1</v>
      </c>
      <c r="BC5521" s="3">
        <v>1</v>
      </c>
      <c r="BD5521" s="3">
        <v>7</v>
      </c>
      <c r="BE5521">
        <f>IF(BD5521&gt;Summary!$C$2,1,0)</f>
        <v>1</v>
      </c>
      <c r="BF5521">
        <f t="shared" si="518"/>
        <v>1</v>
      </c>
      <c r="BG5521">
        <f t="shared" si="519"/>
        <v>0</v>
      </c>
      <c r="BH5521">
        <f t="shared" si="520"/>
        <v>0</v>
      </c>
      <c r="BI5521">
        <f t="shared" si="521"/>
        <v>0</v>
      </c>
    </row>
    <row r="5522" spans="1:61" x14ac:dyDescent="0.2">
      <c r="A5522">
        <v>8410</v>
      </c>
      <c r="B5522" t="s">
        <v>19731</v>
      </c>
      <c r="C5522" t="s">
        <v>2500</v>
      </c>
      <c r="D5522" t="s">
        <v>2656</v>
      </c>
      <c r="E5522" s="1" t="d">
        <v>2013-05-14</v>
      </c>
      <c r="F5522" t="s">
        <v>53</v>
      </c>
      <c r="G5522" s="1" t="d">
        <v>1982-09-04</v>
      </c>
      <c r="H5522">
        <v>33</v>
      </c>
      <c r="I5522" t="s">
        <v>65</v>
      </c>
      <c r="J5522" t="s">
        <v>66</v>
      </c>
      <c r="K5522">
        <v>2</v>
      </c>
      <c r="L5522">
        <v>0</v>
      </c>
      <c r="M5522">
        <v>0</v>
      </c>
      <c r="N5522">
        <v>8</v>
      </c>
      <c r="O5522">
        <v>-49</v>
      </c>
      <c r="P5522" s="2" t="d">
        <v>2013-03-26T02:05:49.00000006891786875</v>
      </c>
      <c r="Q5522" s="2" t="d">
        <v>2013-04-02T06:05:23.00000006798654775</v>
      </c>
      <c r="R5522" t="s">
        <v>19732</v>
      </c>
      <c r="S5522" s="1" t="d">
        <v>2013-03-26</v>
      </c>
      <c r="U5522">
        <v>49</v>
      </c>
      <c r="V5522" t="s">
        <v>57</v>
      </c>
      <c r="W5522" t="s">
        <v>71</v>
      </c>
      <c r="X5522">
        <v>1</v>
      </c>
      <c r="Y5522" t="s">
        <v>19733</v>
      </c>
      <c r="Z5522" t="s">
        <v>70</v>
      </c>
      <c r="AA5522">
        <v>0</v>
      </c>
      <c r="AB5522" s="1" t="d">
        <v>2014-02-12</v>
      </c>
      <c r="AC5522" t="s">
        <v>104</v>
      </c>
      <c r="AD5522" s="1" t="d">
        <v>2014-02-12</v>
      </c>
      <c r="AE5522" s="1" t="d">
        <v>2014-02-18</v>
      </c>
      <c r="AG5522">
        <v>0</v>
      </c>
      <c r="AL5522" t="s">
        <v>59</v>
      </c>
      <c r="AM5522">
        <v>10</v>
      </c>
      <c r="AN5522" t="s">
        <v>86</v>
      </c>
      <c r="AO5522" s="1" t="d">
        <v>2013-05-14</v>
      </c>
      <c r="AP5522" t="s">
        <v>61</v>
      </c>
      <c r="AQ5522">
        <v>7</v>
      </c>
      <c r="AR5522" t="s">
        <v>87</v>
      </c>
      <c r="AS5522" s="1" t="d">
        <v>2013-05-14</v>
      </c>
      <c r="AT5522" s="1" t="d">
        <v>2014-02-12</v>
      </c>
      <c r="AU5522" s="1" t="d">
        <v>2014-02-18</v>
      </c>
      <c r="AV5522">
        <v>8</v>
      </c>
      <c r="AW5522">
        <v>0</v>
      </c>
      <c r="AX5522">
        <v>274</v>
      </c>
      <c r="AY5522">
        <v>1</v>
      </c>
      <c r="AZ5522">
        <f t="shared" si="516"/>
        <v>0</v>
      </c>
      <c r="BA5522">
        <f t="shared" si="517"/>
        <v>1</v>
      </c>
      <c r="BB5522" s="3">
        <v>1</v>
      </c>
      <c r="BC5522" s="3">
        <v>1</v>
      </c>
      <c r="BD5522" s="3">
        <v>10</v>
      </c>
      <c r="BE5522">
        <f>IF(BD5522&gt;Summary!$C$2,1,0)</f>
        <v>1</v>
      </c>
      <c r="BF5522">
        <f t="shared" si="518"/>
        <v>1</v>
      </c>
      <c r="BG5522">
        <f t="shared" si="519"/>
        <v>0</v>
      </c>
      <c r="BH5522">
        <f t="shared" si="520"/>
        <v>0</v>
      </c>
      <c r="BI5522">
        <f t="shared" si="521"/>
        <v>0</v>
      </c>
    </row>
    <row r="5523" spans="1:61" x14ac:dyDescent="0.2">
      <c r="A5523">
        <v>8411</v>
      </c>
      <c r="B5523" t="s">
        <v>2124</v>
      </c>
      <c r="C5523" t="s">
        <v>596</v>
      </c>
      <c r="D5523" t="s">
        <v>2125</v>
      </c>
      <c r="E5523" s="1" t="d">
        <v>2013-09-26</v>
      </c>
      <c r="F5523" t="s">
        <v>53</v>
      </c>
      <c r="G5523" s="1" t="d">
        <v>1990-12-09</v>
      </c>
      <c r="H5523">
        <v>25</v>
      </c>
      <c r="I5523" t="s">
        <v>65</v>
      </c>
      <c r="J5523" t="s">
        <v>66</v>
      </c>
      <c r="K5523">
        <v>0</v>
      </c>
      <c r="L5523">
        <v>0</v>
      </c>
      <c r="M5523">
        <v>0</v>
      </c>
      <c r="N5523">
        <v>7</v>
      </c>
      <c r="O5523">
        <v>-1</v>
      </c>
      <c r="P5523" s="2" t="d">
        <v>2013-09-25T01:18:57.999999895691871825</v>
      </c>
      <c r="Q5523" s="2" t="d">
        <v>2013-10-13T04:17:20.99999985191971125</v>
      </c>
      <c r="R5523" t="s">
        <v>19734</v>
      </c>
      <c r="T5523" s="1" t="d">
        <v>2013-09-25</v>
      </c>
      <c r="U5523">
        <v>1</v>
      </c>
      <c r="V5523" t="s">
        <v>57</v>
      </c>
      <c r="W5523" t="s">
        <v>92</v>
      </c>
      <c r="X5523">
        <v>0</v>
      </c>
      <c r="AG5523">
        <v>0</v>
      </c>
      <c r="AL5523" t="s">
        <v>59</v>
      </c>
      <c r="AM5523">
        <v>6</v>
      </c>
      <c r="AN5523" t="s">
        <v>87</v>
      </c>
      <c r="AO5523" s="1" t="d">
        <v>2013-09-26</v>
      </c>
      <c r="AP5523" t="s">
        <v>61</v>
      </c>
      <c r="AQ5523">
        <v>4</v>
      </c>
      <c r="AR5523" t="s">
        <v>60</v>
      </c>
      <c r="AS5523" s="1" t="d">
        <v>2013-09-26</v>
      </c>
      <c r="AT5523" s="1" t="d">
        <v>2013-09-25</v>
      </c>
      <c r="AU5523" s="1" t="d">
        <v>2013-10-13</v>
      </c>
      <c r="AV5523">
        <v>7</v>
      </c>
      <c r="AW5523">
        <v>17</v>
      </c>
      <c r="AX5523">
        <v>918</v>
      </c>
      <c r="AY5523">
        <v>0</v>
      </c>
      <c r="AZ5523">
        <f t="shared" si="516"/>
        <v>1</v>
      </c>
      <c r="BA5523">
        <f t="shared" si="517"/>
        <v>1</v>
      </c>
      <c r="BB5523" s="3">
        <v>1</v>
      </c>
      <c r="BC5523" s="3">
        <v>0</v>
      </c>
      <c r="BD5523" s="3">
        <v>6</v>
      </c>
      <c r="BE5523">
        <f>IF(BD5523&gt;Summary!$C$2,1,0)</f>
        <v>1</v>
      </c>
      <c r="BF5523">
        <f t="shared" si="518"/>
        <v>0</v>
      </c>
      <c r="BG5523">
        <f t="shared" si="519"/>
        <v>0</v>
      </c>
      <c r="BH5523">
        <f t="shared" si="520"/>
        <v>1</v>
      </c>
      <c r="BI5523">
        <f t="shared" si="521"/>
        <v>0</v>
      </c>
    </row>
    <row r="5524" spans="1:61" x14ac:dyDescent="0.2">
      <c r="A5524">
        <v>8413</v>
      </c>
      <c r="B5524" t="s">
        <v>19735</v>
      </c>
      <c r="C5524" t="s">
        <v>557</v>
      </c>
      <c r="D5524" t="s">
        <v>19736</v>
      </c>
      <c r="E5524" s="1" t="d">
        <v>2013-09-18</v>
      </c>
      <c r="F5524" t="s">
        <v>53</v>
      </c>
      <c r="G5524" s="1" t="d">
        <v>1991-03-03</v>
      </c>
      <c r="H5524">
        <v>25</v>
      </c>
      <c r="I5524" t="s">
        <v>65</v>
      </c>
      <c r="J5524" t="s">
        <v>66</v>
      </c>
      <c r="K5524">
        <v>0</v>
      </c>
      <c r="L5524">
        <v>0</v>
      </c>
      <c r="M5524">
        <v>0</v>
      </c>
      <c r="N5524">
        <v>3</v>
      </c>
      <c r="O5524">
        <v>114</v>
      </c>
      <c r="P5524" s="2" t="d">
        <v>2014-01-10T12:58:49.99999977182597025</v>
      </c>
      <c r="Q5524" s="2" t="d">
        <v>2014-02-06T09:11:18.000000072643160850</v>
      </c>
      <c r="R5524" t="s">
        <v>19737</v>
      </c>
      <c r="S5524" s="1" t="d">
        <v>2010-04-10</v>
      </c>
      <c r="U5524">
        <v>1257</v>
      </c>
      <c r="V5524" t="s">
        <v>57</v>
      </c>
      <c r="W5524" t="s">
        <v>12210</v>
      </c>
      <c r="X5524">
        <v>1</v>
      </c>
      <c r="Y5524" t="s">
        <v>19738</v>
      </c>
      <c r="Z5524" t="s">
        <v>79</v>
      </c>
      <c r="AA5524">
        <v>0</v>
      </c>
      <c r="AB5524" s="1" t="d">
        <v>2014-09-30</v>
      </c>
      <c r="AC5524" t="s">
        <v>259</v>
      </c>
      <c r="AD5524" s="1" t="d">
        <v>2014-09-30</v>
      </c>
      <c r="AE5524" s="1" t="d">
        <v>2015-01-21</v>
      </c>
      <c r="AG5524">
        <v>0</v>
      </c>
      <c r="AL5524" t="s">
        <v>59</v>
      </c>
      <c r="AM5524">
        <v>5</v>
      </c>
      <c r="AN5524" t="s">
        <v>87</v>
      </c>
      <c r="AO5524" s="1" t="d">
        <v>2013-09-18</v>
      </c>
      <c r="AP5524" t="s">
        <v>61</v>
      </c>
      <c r="AQ5524">
        <v>5</v>
      </c>
      <c r="AR5524" t="s">
        <v>87</v>
      </c>
      <c r="AS5524" s="1" t="d">
        <v>2013-09-18</v>
      </c>
      <c r="AT5524" s="1" t="d">
        <v>2014-01-10</v>
      </c>
      <c r="AU5524" s="1" t="d">
        <v>2014-02-06</v>
      </c>
      <c r="AV5524">
        <v>3</v>
      </c>
      <c r="AW5524">
        <v>0</v>
      </c>
      <c r="AX5524">
        <v>114</v>
      </c>
      <c r="AY5524">
        <v>0</v>
      </c>
      <c r="AZ5524">
        <f t="shared" si="516"/>
        <v>0</v>
      </c>
      <c r="BA5524">
        <f t="shared" si="517"/>
        <v>1</v>
      </c>
      <c r="BB5524" s="3">
        <v>1</v>
      </c>
      <c r="BC5524" s="3">
        <v>1</v>
      </c>
      <c r="BD5524" s="3">
        <v>5</v>
      </c>
      <c r="BE5524">
        <f>IF(BD5524&gt;Summary!$C$2,1,0)</f>
        <v>0</v>
      </c>
      <c r="BF5524">
        <f t="shared" si="518"/>
        <v>0</v>
      </c>
      <c r="BG5524">
        <f t="shared" si="519"/>
        <v>0</v>
      </c>
      <c r="BH5524">
        <f t="shared" si="520"/>
        <v>0</v>
      </c>
      <c r="BI5524">
        <f t="shared" si="521"/>
        <v>1</v>
      </c>
    </row>
    <row r="5525" spans="1:61" x14ac:dyDescent="0.2">
      <c r="A5525">
        <v>8415</v>
      </c>
      <c r="B5525" t="s">
        <v>19739</v>
      </c>
      <c r="C5525" t="s">
        <v>1785</v>
      </c>
      <c r="D5525" t="s">
        <v>19740</v>
      </c>
      <c r="E5525" s="1" t="d">
        <v>2013-08-14</v>
      </c>
      <c r="F5525" t="s">
        <v>53</v>
      </c>
      <c r="G5525" s="1" t="d">
        <v>1983-04-10</v>
      </c>
      <c r="H5525">
        <v>33</v>
      </c>
      <c r="I5525" t="s">
        <v>65</v>
      </c>
      <c r="J5525" t="s">
        <v>102</v>
      </c>
      <c r="K5525">
        <v>0</v>
      </c>
      <c r="L5525">
        <v>0</v>
      </c>
      <c r="M5525">
        <v>0</v>
      </c>
      <c r="N5525">
        <v>4</v>
      </c>
      <c r="O5525">
        <v>-56</v>
      </c>
      <c r="P5525" s="2" t="d">
        <v>2013-06-19T09:46:05.999999712221324325</v>
      </c>
      <c r="Q5525" s="2" t="d">
        <v>2013-08-14T10:00:58.99999975226819550</v>
      </c>
      <c r="R5525" t="s">
        <v>19741</v>
      </c>
      <c r="S5525" s="1" t="d">
        <v>2013-06-19</v>
      </c>
      <c r="U5525">
        <v>56</v>
      </c>
      <c r="V5525" t="s">
        <v>57</v>
      </c>
      <c r="W5525" t="s">
        <v>490</v>
      </c>
      <c r="X5525">
        <v>0</v>
      </c>
      <c r="AG5525">
        <v>0</v>
      </c>
      <c r="AL5525" t="s">
        <v>59</v>
      </c>
      <c r="AM5525">
        <v>6</v>
      </c>
      <c r="AN5525" t="s">
        <v>87</v>
      </c>
      <c r="AO5525" s="1" t="d">
        <v>2013-08-14</v>
      </c>
      <c r="AP5525" t="s">
        <v>61</v>
      </c>
      <c r="AQ5525">
        <v>5</v>
      </c>
      <c r="AR5525" t="s">
        <v>87</v>
      </c>
      <c r="AS5525" s="1" t="d">
        <v>2013-08-14</v>
      </c>
      <c r="AT5525" s="1" t="d">
        <v>2014-08-13</v>
      </c>
      <c r="AU5525" s="1" t="d">
        <v>2014-08-14</v>
      </c>
      <c r="AV5525">
        <v>4</v>
      </c>
      <c r="AW5525">
        <v>0</v>
      </c>
      <c r="AX5525">
        <v>364</v>
      </c>
      <c r="AY5525">
        <v>0</v>
      </c>
      <c r="AZ5525">
        <f t="shared" si="516"/>
        <v>0</v>
      </c>
      <c r="BA5525">
        <f t="shared" si="517"/>
        <v>1</v>
      </c>
      <c r="BB5525" s="3">
        <v>1</v>
      </c>
      <c r="BC5525" s="3">
        <v>0</v>
      </c>
      <c r="BD5525" s="3">
        <v>6</v>
      </c>
      <c r="BE5525">
        <f>IF(BD5525&gt;Summary!$C$2,1,0)</f>
        <v>1</v>
      </c>
      <c r="BF5525">
        <f t="shared" si="518"/>
        <v>0</v>
      </c>
      <c r="BG5525">
        <f t="shared" si="519"/>
        <v>0</v>
      </c>
      <c r="BH5525">
        <f t="shared" si="520"/>
        <v>1</v>
      </c>
      <c r="BI5525">
        <f t="shared" si="521"/>
        <v>0</v>
      </c>
    </row>
    <row r="5526" spans="1:61" x14ac:dyDescent="0.2">
      <c r="A5526">
        <v>8416</v>
      </c>
      <c r="B5526" t="s">
        <v>19742</v>
      </c>
      <c r="C5526" t="s">
        <v>19743</v>
      </c>
      <c r="D5526" t="s">
        <v>11495</v>
      </c>
      <c r="E5526" s="1" t="d">
        <v>2013-07-26</v>
      </c>
      <c r="F5526" t="s">
        <v>115</v>
      </c>
      <c r="G5526" s="1" t="d">
        <v>1991-05-17</v>
      </c>
      <c r="H5526">
        <v>24</v>
      </c>
      <c r="I5526" t="s">
        <v>75</v>
      </c>
      <c r="J5526" t="s">
        <v>66</v>
      </c>
      <c r="K5526">
        <v>0</v>
      </c>
      <c r="L5526">
        <v>0</v>
      </c>
      <c r="M5526">
        <v>0</v>
      </c>
      <c r="N5526">
        <v>0</v>
      </c>
      <c r="O5526">
        <v>-2</v>
      </c>
      <c r="P5526" s="2" t="d">
        <v>2013-07-24T10:44:56.99999971780925775</v>
      </c>
      <c r="Q5526" s="2" t="d">
        <v>2013-07-25T08:44:12.0000003045424800</v>
      </c>
      <c r="R5526" t="s">
        <v>19744</v>
      </c>
      <c r="S5526" s="1" t="d">
        <v>2013-07-24</v>
      </c>
      <c r="U5526">
        <v>2</v>
      </c>
      <c r="V5526" t="s">
        <v>57</v>
      </c>
      <c r="W5526" t="s">
        <v>544</v>
      </c>
      <c r="X5526">
        <v>0</v>
      </c>
      <c r="AG5526">
        <v>0</v>
      </c>
      <c r="AL5526" t="s">
        <v>59</v>
      </c>
      <c r="AM5526">
        <v>3</v>
      </c>
      <c r="AN5526" t="s">
        <v>60</v>
      </c>
      <c r="AO5526" s="1" t="d">
        <v>2013-07-26</v>
      </c>
      <c r="AP5526" t="s">
        <v>61</v>
      </c>
      <c r="AQ5526">
        <v>3</v>
      </c>
      <c r="AR5526" t="s">
        <v>60</v>
      </c>
      <c r="AS5526" s="1" t="d">
        <v>2013-07-26</v>
      </c>
      <c r="AT5526" s="1" t="d">
        <v>2013-07-24</v>
      </c>
      <c r="AU5526" s="1" t="d">
        <v>2013-07-25</v>
      </c>
      <c r="AV5526">
        <v>0</v>
      </c>
      <c r="AW5526">
        <v>0</v>
      </c>
      <c r="AX5526">
        <v>980</v>
      </c>
      <c r="AY5526">
        <v>0</v>
      </c>
      <c r="AZ5526">
        <f t="shared" si="516"/>
        <v>1</v>
      </c>
      <c r="BA5526">
        <f t="shared" si="517"/>
        <v>1</v>
      </c>
      <c r="BB5526" s="3">
        <v>1</v>
      </c>
      <c r="BC5526" s="3">
        <v>0</v>
      </c>
      <c r="BD5526" s="3">
        <v>3</v>
      </c>
      <c r="BE5526">
        <f>IF(BD5526&gt;Summary!$C$2,1,0)</f>
        <v>0</v>
      </c>
      <c r="BF5526">
        <f t="shared" si="518"/>
        <v>0</v>
      </c>
      <c r="BG5526">
        <f t="shared" si="519"/>
        <v>1</v>
      </c>
      <c r="BH5526">
        <f t="shared" si="520"/>
        <v>0</v>
      </c>
      <c r="BI5526">
        <f t="shared" si="521"/>
        <v>0</v>
      </c>
    </row>
    <row r="5527" spans="1:61" x14ac:dyDescent="0.2">
      <c r="A5527">
        <v>8418</v>
      </c>
      <c r="B5527" t="s">
        <v>19745</v>
      </c>
      <c r="C5527" t="s">
        <v>169</v>
      </c>
      <c r="D5527" t="s">
        <v>19746</v>
      </c>
      <c r="E5527" s="1" t="d">
        <v>2013-04-17</v>
      </c>
      <c r="F5527" t="s">
        <v>53</v>
      </c>
      <c r="G5527" s="1" t="d">
        <v>1971-11-06</v>
      </c>
      <c r="H5527">
        <v>44</v>
      </c>
      <c r="I5527" t="s">
        <v>65</v>
      </c>
      <c r="J5527" t="s">
        <v>102</v>
      </c>
      <c r="K5527">
        <v>0</v>
      </c>
      <c r="L5527">
        <v>0</v>
      </c>
      <c r="M5527">
        <v>0</v>
      </c>
      <c r="N5527">
        <v>0</v>
      </c>
      <c r="O5527">
        <v>-1</v>
      </c>
      <c r="P5527" s="2" t="d">
        <v>2013-04-16T04:51:29.00000019930303150</v>
      </c>
      <c r="Q5527" s="2" t="d">
        <v>2013-04-20T05:57:46.00000010803341825</v>
      </c>
      <c r="R5527" t="s">
        <v>19747</v>
      </c>
      <c r="S5527" s="1" t="d">
        <v>2013-04-16</v>
      </c>
      <c r="U5527">
        <v>1</v>
      </c>
      <c r="V5527" t="s">
        <v>57</v>
      </c>
      <c r="W5527" t="s">
        <v>172</v>
      </c>
      <c r="X5527">
        <v>0</v>
      </c>
      <c r="AG5527">
        <v>0</v>
      </c>
      <c r="AL5527" t="s">
        <v>59</v>
      </c>
      <c r="AM5527">
        <v>7</v>
      </c>
      <c r="AN5527" t="s">
        <v>87</v>
      </c>
      <c r="AO5527" s="1" t="d">
        <v>2013-04-17</v>
      </c>
      <c r="AP5527" t="s">
        <v>61</v>
      </c>
      <c r="AQ5527">
        <v>4</v>
      </c>
      <c r="AR5527" t="s">
        <v>60</v>
      </c>
      <c r="AS5527" s="1" t="d">
        <v>2013-04-17</v>
      </c>
      <c r="AT5527" s="1" t="d">
        <v>2014-02-06</v>
      </c>
      <c r="AU5527" s="1" t="d">
        <v>2014-03-17</v>
      </c>
      <c r="AV5527">
        <v>0</v>
      </c>
      <c r="AW5527">
        <v>3</v>
      </c>
      <c r="AX5527">
        <v>295</v>
      </c>
      <c r="AY5527">
        <v>0</v>
      </c>
      <c r="AZ5527">
        <f t="shared" si="516"/>
        <v>1</v>
      </c>
      <c r="BA5527">
        <f t="shared" si="517"/>
        <v>1</v>
      </c>
      <c r="BB5527" s="3">
        <v>1</v>
      </c>
      <c r="BC5527" s="3">
        <v>0</v>
      </c>
      <c r="BD5527" s="3">
        <v>7</v>
      </c>
      <c r="BE5527">
        <f>IF(BD5527&gt;Summary!$C$2,1,0)</f>
        <v>1</v>
      </c>
      <c r="BF5527">
        <f t="shared" si="518"/>
        <v>0</v>
      </c>
      <c r="BG5527">
        <f t="shared" si="519"/>
        <v>0</v>
      </c>
      <c r="BH5527">
        <f t="shared" si="520"/>
        <v>1</v>
      </c>
      <c r="BI5527">
        <f t="shared" si="521"/>
        <v>0</v>
      </c>
    </row>
    <row r="5528" spans="1:61" x14ac:dyDescent="0.2">
      <c r="A5528">
        <v>8419</v>
      </c>
      <c r="B5528" t="s">
        <v>19748</v>
      </c>
      <c r="C5528" t="s">
        <v>326</v>
      </c>
      <c r="D5528" t="s">
        <v>1913</v>
      </c>
      <c r="E5528" s="1" t="d">
        <v>2013-10-20</v>
      </c>
      <c r="F5528" t="s">
        <v>53</v>
      </c>
      <c r="G5528" s="1" t="d">
        <v>1972-04-11</v>
      </c>
      <c r="H5528">
        <v>44</v>
      </c>
      <c r="I5528" t="s">
        <v>65</v>
      </c>
      <c r="J5528" t="s">
        <v>66</v>
      </c>
      <c r="K5528">
        <v>0</v>
      </c>
      <c r="L5528">
        <v>0</v>
      </c>
      <c r="M5528">
        <v>0</v>
      </c>
      <c r="N5528">
        <v>0</v>
      </c>
      <c r="O5528">
        <v>-1</v>
      </c>
      <c r="P5528" s="2" t="d">
        <v>2013-10-19T10:50:49.99999988358467925</v>
      </c>
      <c r="Q5528" s="2" t="d">
        <v>2013-10-20T02:20:05.99999986588954650</v>
      </c>
      <c r="R5528" t="s">
        <v>19749</v>
      </c>
      <c r="S5528" s="1" t="d">
        <v>2013-10-19</v>
      </c>
      <c r="U5528">
        <v>1</v>
      </c>
      <c r="V5528" t="s">
        <v>57</v>
      </c>
      <c r="W5528" t="s">
        <v>1746</v>
      </c>
      <c r="X5528">
        <v>0</v>
      </c>
      <c r="AG5528">
        <v>0</v>
      </c>
      <c r="AL5528" t="s">
        <v>59</v>
      </c>
      <c r="AM5528">
        <v>1</v>
      </c>
      <c r="AN5528" t="s">
        <v>60</v>
      </c>
      <c r="AO5528" s="1" t="d">
        <v>2013-10-20</v>
      </c>
      <c r="AP5528" t="s">
        <v>61</v>
      </c>
      <c r="AQ5528">
        <v>1</v>
      </c>
      <c r="AR5528" t="s">
        <v>60</v>
      </c>
      <c r="AS5528" s="1" t="d">
        <v>2013-10-20</v>
      </c>
      <c r="AT5528" s="1" t="d">
        <v>2013-10-19</v>
      </c>
      <c r="AU5528" s="1" t="d">
        <v>2013-10-20</v>
      </c>
      <c r="AV5528">
        <v>0</v>
      </c>
      <c r="AW5528">
        <v>0</v>
      </c>
      <c r="AX5528">
        <v>894</v>
      </c>
      <c r="AY5528">
        <v>0</v>
      </c>
      <c r="AZ5528">
        <f t="shared" si="516"/>
        <v>1</v>
      </c>
      <c r="BA5528">
        <f t="shared" si="517"/>
        <v>1</v>
      </c>
      <c r="BB5528" s="3">
        <v>1</v>
      </c>
      <c r="BC5528" s="3">
        <v>0</v>
      </c>
      <c r="BD5528" s="3">
        <v>1</v>
      </c>
      <c r="BE5528">
        <f>IF(BD5528&gt;Summary!$C$2,1,0)</f>
        <v>0</v>
      </c>
      <c r="BF5528">
        <f t="shared" si="518"/>
        <v>0</v>
      </c>
      <c r="BG5528">
        <f t="shared" si="519"/>
        <v>1</v>
      </c>
      <c r="BH5528">
        <f t="shared" si="520"/>
        <v>0</v>
      </c>
      <c r="BI5528">
        <f t="shared" si="521"/>
        <v>0</v>
      </c>
    </row>
    <row r="5529" spans="1:61" x14ac:dyDescent="0.2">
      <c r="A5529">
        <v>8421</v>
      </c>
      <c r="B5529" t="s">
        <v>19750</v>
      </c>
      <c r="C5529" t="s">
        <v>19751</v>
      </c>
      <c r="D5529" t="s">
        <v>5162</v>
      </c>
      <c r="E5529" s="1" t="d">
        <v>2013-11-26</v>
      </c>
      <c r="F5529" t="s">
        <v>115</v>
      </c>
      <c r="G5529" s="1" t="d">
        <v>1992-07-28</v>
      </c>
      <c r="H5529">
        <v>23</v>
      </c>
      <c r="I5529" t="s">
        <v>75</v>
      </c>
      <c r="J5529" t="s">
        <v>66</v>
      </c>
      <c r="K5529">
        <v>0</v>
      </c>
      <c r="L5529">
        <v>0</v>
      </c>
      <c r="M5529">
        <v>0</v>
      </c>
      <c r="N5529">
        <v>0</v>
      </c>
      <c r="O5529">
        <v>0</v>
      </c>
      <c r="P5529" s="2" t="d">
        <v>2013-11-26T03:42:41.99999980162828950</v>
      </c>
      <c r="Q5529" s="2" t="d">
        <v>2013-11-27T01:18:05.0000000791624200</v>
      </c>
      <c r="R5529" t="s">
        <v>19752</v>
      </c>
      <c r="S5529" s="1" t="d">
        <v>2013-11-26</v>
      </c>
      <c r="U5529">
        <v>0</v>
      </c>
      <c r="V5529" t="s">
        <v>97</v>
      </c>
      <c r="W5529" t="s">
        <v>98</v>
      </c>
      <c r="X5529">
        <v>0</v>
      </c>
      <c r="AG5529">
        <v>0</v>
      </c>
      <c r="AL5529" t="s">
        <v>59</v>
      </c>
      <c r="AM5529">
        <v>7</v>
      </c>
      <c r="AN5529" t="s">
        <v>87</v>
      </c>
      <c r="AO5529" s="1" t="d">
        <v>2013-11-26</v>
      </c>
      <c r="AP5529" t="s">
        <v>61</v>
      </c>
      <c r="AQ5529">
        <v>5</v>
      </c>
      <c r="AR5529" t="s">
        <v>87</v>
      </c>
      <c r="AS5529" s="1" t="d">
        <v>2013-11-26</v>
      </c>
      <c r="AT5529" s="1" t="d">
        <v>2013-11-26</v>
      </c>
      <c r="AU5529" s="1" t="d">
        <v>2013-11-27</v>
      </c>
      <c r="AV5529">
        <v>0</v>
      </c>
      <c r="AW5529">
        <v>1</v>
      </c>
      <c r="AX5529">
        <v>857</v>
      </c>
      <c r="AY5529">
        <v>0</v>
      </c>
      <c r="AZ5529">
        <f t="shared" si="516"/>
        <v>1</v>
      </c>
      <c r="BA5529">
        <f t="shared" si="517"/>
        <v>1</v>
      </c>
      <c r="BB5529" s="3">
        <v>1</v>
      </c>
      <c r="BC5529" s="3">
        <v>0</v>
      </c>
      <c r="BD5529" s="3">
        <v>7</v>
      </c>
      <c r="BE5529">
        <f>IF(BD5529&gt;Summary!$C$2,1,0)</f>
        <v>1</v>
      </c>
      <c r="BF5529">
        <f t="shared" si="518"/>
        <v>0</v>
      </c>
      <c r="BG5529">
        <f t="shared" si="519"/>
        <v>0</v>
      </c>
      <c r="BH5529">
        <f t="shared" si="520"/>
        <v>1</v>
      </c>
      <c r="BI5529">
        <f t="shared" si="521"/>
        <v>0</v>
      </c>
    </row>
    <row r="5530" spans="1:61" x14ac:dyDescent="0.2">
      <c r="A5530">
        <v>8422</v>
      </c>
      <c r="B5530" t="s">
        <v>19753</v>
      </c>
      <c r="C5530" t="s">
        <v>19754</v>
      </c>
      <c r="D5530" t="s">
        <v>19755</v>
      </c>
      <c r="E5530" s="1" t="d">
        <v>2014-05-04</v>
      </c>
      <c r="F5530" t="s">
        <v>115</v>
      </c>
      <c r="G5530" s="1" t="d">
        <v>1984-06-20</v>
      </c>
      <c r="H5530">
        <v>31</v>
      </c>
      <c r="I5530" t="s">
        <v>65</v>
      </c>
      <c r="J5530" t="s">
        <v>102</v>
      </c>
      <c r="K5530">
        <v>0</v>
      </c>
      <c r="L5530">
        <v>0</v>
      </c>
      <c r="M5530">
        <v>1</v>
      </c>
      <c r="N5530">
        <v>2</v>
      </c>
      <c r="O5530">
        <v>-1</v>
      </c>
      <c r="P5530" s="2" t="d">
        <v>2014-05-03T05:18:42.99999995157122700</v>
      </c>
      <c r="Q5530" s="2" t="d">
        <v>2014-05-04T08:13:29.00000010151415775</v>
      </c>
      <c r="R5530" t="s">
        <v>19756</v>
      </c>
      <c r="S5530" s="1" t="d">
        <v>2014-05-03</v>
      </c>
      <c r="U5530">
        <v>1</v>
      </c>
      <c r="V5530" t="s">
        <v>57</v>
      </c>
      <c r="W5530" t="s">
        <v>454</v>
      </c>
      <c r="X5530">
        <v>1</v>
      </c>
      <c r="Y5530" t="s">
        <v>19757</v>
      </c>
      <c r="Z5530" t="s">
        <v>135</v>
      </c>
      <c r="AA5530">
        <v>0</v>
      </c>
      <c r="AB5530" s="1" t="d">
        <v>2014-08-05</v>
      </c>
      <c r="AC5530" t="s">
        <v>218</v>
      </c>
      <c r="AD5530" s="1" t="d">
        <v>2014-08-05</v>
      </c>
      <c r="AE5530" s="1" t="d">
        <v>2014-12-09</v>
      </c>
      <c r="AG5530">
        <v>0</v>
      </c>
      <c r="AL5530" t="s">
        <v>59</v>
      </c>
      <c r="AM5530">
        <v>8</v>
      </c>
      <c r="AN5530" t="s">
        <v>86</v>
      </c>
      <c r="AO5530" s="1" t="d">
        <v>2014-05-04</v>
      </c>
      <c r="AP5530" t="s">
        <v>61</v>
      </c>
      <c r="AQ5530">
        <v>5</v>
      </c>
      <c r="AR5530" t="s">
        <v>87</v>
      </c>
      <c r="AS5530" s="1" t="d">
        <v>2014-05-04</v>
      </c>
      <c r="AT5530" s="1" t="d">
        <v>2014-08-05</v>
      </c>
      <c r="AU5530" s="1" t="d">
        <v>2014-12-09</v>
      </c>
      <c r="AV5530">
        <v>2</v>
      </c>
      <c r="AW5530">
        <v>0</v>
      </c>
      <c r="AX5530">
        <v>93</v>
      </c>
      <c r="AY5530">
        <v>1</v>
      </c>
      <c r="AZ5530">
        <f t="shared" si="516"/>
        <v>1</v>
      </c>
      <c r="BA5530">
        <f t="shared" si="517"/>
        <v>1</v>
      </c>
      <c r="BB5530" s="3">
        <v>1</v>
      </c>
      <c r="BC5530" s="3">
        <v>1</v>
      </c>
      <c r="BD5530" s="3">
        <v>8</v>
      </c>
      <c r="BE5530">
        <f>IF(BD5530&gt;Summary!$C$2,1,0)</f>
        <v>1</v>
      </c>
      <c r="BF5530">
        <f t="shared" si="518"/>
        <v>1</v>
      </c>
      <c r="BG5530">
        <f t="shared" si="519"/>
        <v>0</v>
      </c>
      <c r="BH5530">
        <f t="shared" si="520"/>
        <v>0</v>
      </c>
      <c r="BI5530">
        <f t="shared" si="521"/>
        <v>0</v>
      </c>
    </row>
    <row r="5531" spans="1:61" x14ac:dyDescent="0.2">
      <c r="A5531">
        <v>8423</v>
      </c>
      <c r="B5531" t="s">
        <v>19758</v>
      </c>
      <c r="C5531" t="s">
        <v>314</v>
      </c>
      <c r="D5531" t="s">
        <v>345</v>
      </c>
      <c r="E5531" s="1" t="d">
        <v>2013-03-10</v>
      </c>
      <c r="F5531" t="s">
        <v>53</v>
      </c>
      <c r="G5531" s="1" t="d">
        <v>1989-02-15</v>
      </c>
      <c r="H5531">
        <v>27</v>
      </c>
      <c r="I5531" t="s">
        <v>65</v>
      </c>
      <c r="J5531" t="s">
        <v>66</v>
      </c>
      <c r="K5531">
        <v>0</v>
      </c>
      <c r="L5531">
        <v>0</v>
      </c>
      <c r="M5531">
        <v>1</v>
      </c>
      <c r="N5531">
        <v>0</v>
      </c>
      <c r="O5531">
        <v>0</v>
      </c>
      <c r="P5531" s="2" t="d">
        <v>2013-03-10T12:16:07.99999997019768075</v>
      </c>
      <c r="Q5531" s="2" t="d">
        <v>2013-03-10T07:11:00.00000005587935450</v>
      </c>
      <c r="R5531" t="s">
        <v>19759</v>
      </c>
      <c r="S5531" s="1" t="d">
        <v>2013-03-09</v>
      </c>
      <c r="U5531">
        <v>1</v>
      </c>
      <c r="V5531" t="s">
        <v>57</v>
      </c>
      <c r="W5531" t="s">
        <v>5707</v>
      </c>
      <c r="X5531">
        <v>0</v>
      </c>
      <c r="AG5531">
        <v>0</v>
      </c>
      <c r="AL5531" t="s">
        <v>59</v>
      </c>
      <c r="AM5531">
        <v>2</v>
      </c>
      <c r="AN5531" t="s">
        <v>60</v>
      </c>
      <c r="AO5531" s="1" t="d">
        <v>2013-03-10</v>
      </c>
      <c r="AP5531" t="s">
        <v>61</v>
      </c>
      <c r="AQ5531">
        <v>3</v>
      </c>
      <c r="AR5531" t="s">
        <v>60</v>
      </c>
      <c r="AS5531" s="1" t="d">
        <v>2013-03-10</v>
      </c>
      <c r="AT5531" s="1" t="d">
        <v>2013-03-10</v>
      </c>
      <c r="AU5531" s="1" t="d">
        <v>2013-03-10</v>
      </c>
      <c r="AV5531">
        <v>0</v>
      </c>
      <c r="AW5531">
        <v>0</v>
      </c>
      <c r="AX5531">
        <v>1118</v>
      </c>
      <c r="AY5531">
        <v>0</v>
      </c>
      <c r="AZ5531">
        <f t="shared" si="516"/>
        <v>1</v>
      </c>
      <c r="BA5531">
        <f t="shared" si="517"/>
        <v>1</v>
      </c>
      <c r="BB5531" s="3">
        <v>1</v>
      </c>
      <c r="BC5531" s="3">
        <v>0</v>
      </c>
      <c r="BD5531" s="3">
        <v>2</v>
      </c>
      <c r="BE5531">
        <f>IF(BD5531&gt;Summary!$C$2,1,0)</f>
        <v>0</v>
      </c>
      <c r="BF5531">
        <f t="shared" si="518"/>
        <v>0</v>
      </c>
      <c r="BG5531">
        <f t="shared" si="519"/>
        <v>1</v>
      </c>
      <c r="BH5531">
        <f t="shared" si="520"/>
        <v>0</v>
      </c>
      <c r="BI5531">
        <f t="shared" si="521"/>
        <v>0</v>
      </c>
    </row>
    <row r="5532" spans="1:61" x14ac:dyDescent="0.2">
      <c r="A5532">
        <v>8424</v>
      </c>
      <c r="B5532" t="s">
        <v>19760</v>
      </c>
      <c r="C5532" t="s">
        <v>19761</v>
      </c>
      <c r="D5532" t="s">
        <v>538</v>
      </c>
      <c r="E5532" s="1" t="d">
        <v>2013-01-24</v>
      </c>
      <c r="F5532" t="s">
        <v>115</v>
      </c>
      <c r="G5532" s="1" t="d">
        <v>1989-08-21</v>
      </c>
      <c r="H5532">
        <v>26</v>
      </c>
      <c r="I5532" t="s">
        <v>65</v>
      </c>
      <c r="J5532" t="s">
        <v>102</v>
      </c>
      <c r="K5532">
        <v>0</v>
      </c>
      <c r="L5532">
        <v>0</v>
      </c>
      <c r="M5532">
        <v>0</v>
      </c>
      <c r="N5532">
        <v>1</v>
      </c>
      <c r="O5532">
        <v>-1</v>
      </c>
      <c r="P5532" s="2" t="d">
        <v>2013-01-23T02:18:57.00000008102506200</v>
      </c>
      <c r="Q5532" s="2" t="d">
        <v>2013-01-23T09:23:03.999999775551259650</v>
      </c>
      <c r="R5532" t="s">
        <v>19762</v>
      </c>
      <c r="S5532" s="1" t="d">
        <v>2013-01-22</v>
      </c>
      <c r="U5532">
        <v>2</v>
      </c>
      <c r="V5532" t="s">
        <v>57</v>
      </c>
      <c r="W5532" t="s">
        <v>351</v>
      </c>
      <c r="X5532">
        <v>1</v>
      </c>
      <c r="Y5532" t="s">
        <v>19763</v>
      </c>
      <c r="Z5532" t="s">
        <v>70</v>
      </c>
      <c r="AA5532">
        <v>0</v>
      </c>
      <c r="AB5532" s="1" t="d">
        <v>2013-04-11</v>
      </c>
      <c r="AC5532" t="s">
        <v>167</v>
      </c>
      <c r="AD5532" s="1" t="d">
        <v>2013-04-11</v>
      </c>
      <c r="AE5532" s="1" t="d">
        <v>2013-07-27</v>
      </c>
      <c r="AG5532">
        <v>0</v>
      </c>
      <c r="AL5532" t="s">
        <v>59</v>
      </c>
      <c r="AM5532">
        <v>8</v>
      </c>
      <c r="AN5532" t="s">
        <v>86</v>
      </c>
      <c r="AO5532" s="1" t="d">
        <v>2013-01-24</v>
      </c>
      <c r="AP5532" t="s">
        <v>61</v>
      </c>
      <c r="AQ5532">
        <v>3</v>
      </c>
      <c r="AR5532" t="s">
        <v>60</v>
      </c>
      <c r="AS5532" s="1" t="d">
        <v>2013-01-24</v>
      </c>
      <c r="AT5532" s="1" t="d">
        <v>2013-04-11</v>
      </c>
      <c r="AU5532" s="1" t="d">
        <v>2013-07-27</v>
      </c>
      <c r="AV5532">
        <v>1</v>
      </c>
      <c r="AW5532">
        <v>0</v>
      </c>
      <c r="AX5532">
        <v>77</v>
      </c>
      <c r="AY5532">
        <v>1</v>
      </c>
      <c r="AZ5532">
        <f t="shared" si="516"/>
        <v>1</v>
      </c>
      <c r="BA5532">
        <f t="shared" si="517"/>
        <v>1</v>
      </c>
      <c r="BB5532" s="3">
        <v>1</v>
      </c>
      <c r="BC5532" s="3">
        <v>1</v>
      </c>
      <c r="BD5532" s="3">
        <v>8</v>
      </c>
      <c r="BE5532">
        <f>IF(BD5532&gt;Summary!$C$2,1,0)</f>
        <v>1</v>
      </c>
      <c r="BF5532">
        <f t="shared" si="518"/>
        <v>1</v>
      </c>
      <c r="BG5532">
        <f t="shared" si="519"/>
        <v>0</v>
      </c>
      <c r="BH5532">
        <f t="shared" si="520"/>
        <v>0</v>
      </c>
      <c r="BI5532">
        <f t="shared" si="521"/>
        <v>0</v>
      </c>
    </row>
    <row r="5533" spans="1:61" x14ac:dyDescent="0.2">
      <c r="A5533">
        <v>8425</v>
      </c>
      <c r="B5533" t="s">
        <v>19764</v>
      </c>
      <c r="C5533" t="s">
        <v>1397</v>
      </c>
      <c r="D5533" t="s">
        <v>3857</v>
      </c>
      <c r="E5533" s="1" t="d">
        <v>2014-06-01</v>
      </c>
      <c r="F5533" t="s">
        <v>53</v>
      </c>
      <c r="G5533" s="1" t="d">
        <v>1958-11-24</v>
      </c>
      <c r="H5533">
        <v>57</v>
      </c>
      <c r="I5533" t="s">
        <v>54</v>
      </c>
      <c r="J5533" t="s">
        <v>66</v>
      </c>
      <c r="K5533">
        <v>0</v>
      </c>
      <c r="L5533">
        <v>0</v>
      </c>
      <c r="M5533">
        <v>0</v>
      </c>
      <c r="N5533">
        <v>16</v>
      </c>
      <c r="O5533">
        <v>0</v>
      </c>
      <c r="P5533" s="2" t="d">
        <v>2014-06-01T02:19:30.00000025145709525</v>
      </c>
      <c r="Q5533" s="2" t="d">
        <v>2014-06-13T05:48:59.000000129453837700</v>
      </c>
      <c r="R5533" t="s">
        <v>19765</v>
      </c>
      <c r="S5533" s="1" t="d">
        <v>2014-05-31</v>
      </c>
      <c r="U5533">
        <v>1</v>
      </c>
      <c r="V5533" t="s">
        <v>97</v>
      </c>
      <c r="W5533" t="s">
        <v>98</v>
      </c>
      <c r="X5533">
        <v>1</v>
      </c>
      <c r="Y5533" t="s">
        <v>19766</v>
      </c>
      <c r="Z5533" t="s">
        <v>70</v>
      </c>
      <c r="AA5533">
        <v>0</v>
      </c>
      <c r="AB5533" s="1" t="d">
        <v>2014-08-30</v>
      </c>
      <c r="AC5533" t="s">
        <v>840</v>
      </c>
      <c r="AD5533" s="1" t="d">
        <v>2014-08-30</v>
      </c>
      <c r="AE5533" s="1" t="d">
        <v>2015-08-24</v>
      </c>
      <c r="AG5533">
        <v>0</v>
      </c>
      <c r="AL5533" t="s">
        <v>59</v>
      </c>
      <c r="AM5533">
        <v>5</v>
      </c>
      <c r="AN5533" t="s">
        <v>87</v>
      </c>
      <c r="AO5533" s="1" t="d">
        <v>2014-06-01</v>
      </c>
      <c r="AP5533" t="s">
        <v>61</v>
      </c>
      <c r="AQ5533">
        <v>2</v>
      </c>
      <c r="AR5533" t="s">
        <v>60</v>
      </c>
      <c r="AS5533" s="1" t="d">
        <v>2014-06-01</v>
      </c>
      <c r="AT5533" s="1" t="d">
        <v>2014-08-30</v>
      </c>
      <c r="AU5533" s="1" t="d">
        <v>2015-08-24</v>
      </c>
      <c r="AV5533">
        <v>16</v>
      </c>
      <c r="AW5533">
        <v>12</v>
      </c>
      <c r="AX5533">
        <v>90</v>
      </c>
      <c r="AY5533">
        <v>1</v>
      </c>
      <c r="AZ5533">
        <f t="shared" si="516"/>
        <v>1</v>
      </c>
      <c r="BA5533">
        <f t="shared" si="517"/>
        <v>1</v>
      </c>
      <c r="BB5533" s="3">
        <v>1</v>
      </c>
      <c r="BC5533" s="3">
        <v>1</v>
      </c>
      <c r="BD5533" s="3">
        <v>5</v>
      </c>
      <c r="BE5533">
        <f>IF(BD5533&gt;Summary!$C$2,1,0)</f>
        <v>0</v>
      </c>
      <c r="BF5533">
        <f t="shared" si="518"/>
        <v>0</v>
      </c>
      <c r="BG5533">
        <f t="shared" si="519"/>
        <v>0</v>
      </c>
      <c r="BH5533">
        <f t="shared" si="520"/>
        <v>0</v>
      </c>
      <c r="BI5533">
        <f t="shared" si="521"/>
        <v>1</v>
      </c>
    </row>
    <row r="5534" spans="1:61" x14ac:dyDescent="0.2">
      <c r="A5534">
        <v>8426</v>
      </c>
      <c r="B5534" t="s">
        <v>19767</v>
      </c>
      <c r="C5534" t="s">
        <v>2197</v>
      </c>
      <c r="D5534" t="s">
        <v>19768</v>
      </c>
      <c r="E5534" s="1" t="d">
        <v>2013-02-20</v>
      </c>
      <c r="F5534" t="s">
        <v>53</v>
      </c>
      <c r="G5534" s="1" t="d">
        <v>1960-09-13</v>
      </c>
      <c r="H5534">
        <v>55</v>
      </c>
      <c r="I5534" t="s">
        <v>54</v>
      </c>
      <c r="J5534" t="s">
        <v>102</v>
      </c>
      <c r="K5534">
        <v>0</v>
      </c>
      <c r="L5534">
        <v>0</v>
      </c>
      <c r="M5534">
        <v>0</v>
      </c>
      <c r="N5534">
        <v>0</v>
      </c>
      <c r="O5534">
        <v>-1</v>
      </c>
      <c r="P5534" s="2" t="d">
        <v>2013-02-19T09:53:34.00000008288771075</v>
      </c>
      <c r="Q5534" s="2" t="d">
        <v>2013-02-20T06:33:27.00000019278377100</v>
      </c>
      <c r="R5534" t="s">
        <v>19769</v>
      </c>
      <c r="S5534" s="1" t="d">
        <v>2013-02-19</v>
      </c>
      <c r="U5534">
        <v>1</v>
      </c>
      <c r="V5534" t="s">
        <v>57</v>
      </c>
      <c r="W5534" t="s">
        <v>506</v>
      </c>
      <c r="X5534">
        <v>0</v>
      </c>
      <c r="AG5534">
        <v>0</v>
      </c>
      <c r="AL5534" t="s">
        <v>59</v>
      </c>
      <c r="AM5534">
        <v>1</v>
      </c>
      <c r="AN5534" t="s">
        <v>60</v>
      </c>
      <c r="AO5534" s="1" t="d">
        <v>2013-02-20</v>
      </c>
      <c r="AP5534" t="s">
        <v>61</v>
      </c>
      <c r="AQ5534">
        <v>1</v>
      </c>
      <c r="AR5534" t="s">
        <v>60</v>
      </c>
      <c r="AS5534" s="1" t="d">
        <v>2013-02-20</v>
      </c>
      <c r="AT5534" s="1" t="d">
        <v>2013-02-19</v>
      </c>
      <c r="AU5534" s="1" t="d">
        <v>2013-02-20</v>
      </c>
      <c r="AV5534">
        <v>0</v>
      </c>
      <c r="AW5534">
        <v>0</v>
      </c>
      <c r="AX5534">
        <v>1136</v>
      </c>
      <c r="AY5534">
        <v>0</v>
      </c>
      <c r="AZ5534">
        <f t="shared" si="516"/>
        <v>1</v>
      </c>
      <c r="BA5534">
        <f t="shared" si="517"/>
        <v>1</v>
      </c>
      <c r="BB5534" s="3">
        <v>1</v>
      </c>
      <c r="BC5534" s="3">
        <v>0</v>
      </c>
      <c r="BD5534" s="3">
        <v>1</v>
      </c>
      <c r="BE5534">
        <f>IF(BD5534&gt;Summary!$C$2,1,0)</f>
        <v>0</v>
      </c>
      <c r="BF5534">
        <f t="shared" si="518"/>
        <v>0</v>
      </c>
      <c r="BG5534">
        <f t="shared" si="519"/>
        <v>1</v>
      </c>
      <c r="BH5534">
        <f t="shared" si="520"/>
        <v>0</v>
      </c>
      <c r="BI5534">
        <f t="shared" si="521"/>
        <v>0</v>
      </c>
    </row>
    <row r="5535" spans="1:61" x14ac:dyDescent="0.2">
      <c r="A5535">
        <v>8427</v>
      </c>
      <c r="B5535" t="s">
        <v>19770</v>
      </c>
      <c r="C5535" t="s">
        <v>843</v>
      </c>
      <c r="D5535" t="s">
        <v>19771</v>
      </c>
      <c r="E5535" s="1" t="d">
        <v>2013-12-14</v>
      </c>
      <c r="F5535" t="s">
        <v>53</v>
      </c>
      <c r="G5535" s="1" t="d">
        <v>1948-08-21</v>
      </c>
      <c r="H5535">
        <v>67</v>
      </c>
      <c r="I5535" t="s">
        <v>54</v>
      </c>
      <c r="J5535" t="s">
        <v>161</v>
      </c>
      <c r="K5535">
        <v>0</v>
      </c>
      <c r="L5535">
        <v>0</v>
      </c>
      <c r="M5535">
        <v>0</v>
      </c>
      <c r="N5535">
        <v>0</v>
      </c>
      <c r="V5535" t="s">
        <v>97</v>
      </c>
      <c r="X5535">
        <v>1</v>
      </c>
      <c r="Y5535" t="s">
        <v>19772</v>
      </c>
      <c r="Z5535" t="s">
        <v>79</v>
      </c>
      <c r="AA5535">
        <v>0</v>
      </c>
      <c r="AB5535" s="1" t="d">
        <v>2015-04-30</v>
      </c>
      <c r="AC5535" t="s">
        <v>98</v>
      </c>
      <c r="AD5535" s="1" t="d">
        <v>2015-04-30</v>
      </c>
      <c r="AE5535" s="1" t="d">
        <v>2015-06-02</v>
      </c>
      <c r="AG5535">
        <v>1</v>
      </c>
      <c r="AH5535" t="s">
        <v>19772</v>
      </c>
      <c r="AI5535" t="s">
        <v>79</v>
      </c>
      <c r="AJ5535" s="1" t="d">
        <v>2015-04-30</v>
      </c>
      <c r="AK5535" t="s">
        <v>98</v>
      </c>
      <c r="AL5535" t="s">
        <v>59</v>
      </c>
      <c r="AM5535">
        <v>1</v>
      </c>
      <c r="AN5535" t="s">
        <v>60</v>
      </c>
      <c r="AO5535" s="1" t="d">
        <v>2013-12-14</v>
      </c>
      <c r="AP5535" t="s">
        <v>61</v>
      </c>
      <c r="AQ5535">
        <v>1</v>
      </c>
      <c r="AR5535" t="s">
        <v>60</v>
      </c>
      <c r="AS5535" s="1" t="d">
        <v>2013-12-14</v>
      </c>
      <c r="AT5535" s="1" t="d">
        <v>2015-04-30</v>
      </c>
      <c r="AU5535" s="1" t="d">
        <v>2015-06-02</v>
      </c>
      <c r="AV5535">
        <v>0</v>
      </c>
      <c r="AW5535">
        <v>0</v>
      </c>
      <c r="AX5535">
        <v>502</v>
      </c>
      <c r="AY5535">
        <v>1</v>
      </c>
      <c r="AZ5535">
        <f t="shared" si="516"/>
        <v>1</v>
      </c>
      <c r="BA5535">
        <f t="shared" si="517"/>
        <v>0</v>
      </c>
      <c r="BB5535" s="3">
        <v>1</v>
      </c>
      <c r="BC5535" s="3">
        <v>1</v>
      </c>
      <c r="BD5535" s="3">
        <v>1</v>
      </c>
      <c r="BE5535">
        <f>IF(BD5535&gt;Summary!$C$2,1,0)</f>
        <v>0</v>
      </c>
      <c r="BF5535">
        <f t="shared" si="518"/>
        <v>0</v>
      </c>
      <c r="BG5535">
        <f t="shared" si="519"/>
        <v>0</v>
      </c>
      <c r="BH5535">
        <f t="shared" si="520"/>
        <v>0</v>
      </c>
      <c r="BI5535">
        <f t="shared" si="521"/>
        <v>1</v>
      </c>
    </row>
    <row r="5536" spans="1:61" x14ac:dyDescent="0.2">
      <c r="A5536">
        <v>8428</v>
      </c>
      <c r="B5536" t="s">
        <v>19773</v>
      </c>
      <c r="C5536" t="s">
        <v>5587</v>
      </c>
      <c r="D5536" t="s">
        <v>2987</v>
      </c>
      <c r="E5536" s="1" t="d">
        <v>2013-04-28</v>
      </c>
      <c r="F5536" t="s">
        <v>115</v>
      </c>
      <c r="G5536" s="1" t="d">
        <v>1979-12-11</v>
      </c>
      <c r="H5536">
        <v>36</v>
      </c>
      <c r="I5536" t="s">
        <v>65</v>
      </c>
      <c r="J5536" t="s">
        <v>102</v>
      </c>
      <c r="K5536">
        <v>0</v>
      </c>
      <c r="L5536">
        <v>0</v>
      </c>
      <c r="M5536">
        <v>0</v>
      </c>
      <c r="N5536">
        <v>7</v>
      </c>
      <c r="O5536">
        <v>-1</v>
      </c>
      <c r="P5536" s="2" t="d">
        <v>2013-04-27T01:39:04.00000018067657775</v>
      </c>
      <c r="Q5536" s="2" t="d">
        <v>2013-05-04T05:37:10.99999995902180850</v>
      </c>
      <c r="R5536" t="s">
        <v>19774</v>
      </c>
      <c r="S5536" s="1" t="d">
        <v>2013-04-27</v>
      </c>
      <c r="U5536">
        <v>1</v>
      </c>
      <c r="V5536" t="s">
        <v>57</v>
      </c>
      <c r="W5536" t="s">
        <v>840</v>
      </c>
      <c r="X5536">
        <v>1</v>
      </c>
      <c r="Y5536" t="s">
        <v>19775</v>
      </c>
      <c r="Z5536" t="s">
        <v>79</v>
      </c>
      <c r="AA5536">
        <v>0</v>
      </c>
      <c r="AB5536" s="1" t="d">
        <v>2013-05-11</v>
      </c>
      <c r="AC5536" t="s">
        <v>13223</v>
      </c>
      <c r="AD5536" s="1" t="d">
        <v>2013-05-11</v>
      </c>
      <c r="AE5536" s="1" t="d">
        <v>2013-07-12</v>
      </c>
      <c r="AG5536">
        <v>0</v>
      </c>
      <c r="AL5536" t="s">
        <v>59</v>
      </c>
      <c r="AM5536">
        <v>6</v>
      </c>
      <c r="AN5536" t="s">
        <v>87</v>
      </c>
      <c r="AO5536" s="1" t="d">
        <v>2013-04-28</v>
      </c>
      <c r="AP5536" t="s">
        <v>61</v>
      </c>
      <c r="AQ5536">
        <v>2</v>
      </c>
      <c r="AR5536" t="s">
        <v>60</v>
      </c>
      <c r="AS5536" s="1" t="d">
        <v>2013-04-28</v>
      </c>
      <c r="AT5536" s="1" t="d">
        <v>2013-05-11</v>
      </c>
      <c r="AU5536" s="1" t="d">
        <v>2013-07-12</v>
      </c>
      <c r="AV5536">
        <v>7</v>
      </c>
      <c r="AW5536">
        <v>6</v>
      </c>
      <c r="AX5536">
        <v>13</v>
      </c>
      <c r="AY5536">
        <v>1</v>
      </c>
      <c r="AZ5536">
        <f t="shared" si="516"/>
        <v>1</v>
      </c>
      <c r="BA5536">
        <f t="shared" si="517"/>
        <v>1</v>
      </c>
      <c r="BB5536" s="3">
        <v>1</v>
      </c>
      <c r="BC5536" s="3">
        <v>1</v>
      </c>
      <c r="BD5536" s="3">
        <v>6</v>
      </c>
      <c r="BE5536">
        <f>IF(BD5536&gt;Summary!$C$2,1,0)</f>
        <v>1</v>
      </c>
      <c r="BF5536">
        <f t="shared" si="518"/>
        <v>1</v>
      </c>
      <c r="BG5536">
        <f t="shared" si="519"/>
        <v>0</v>
      </c>
      <c r="BH5536">
        <f t="shared" si="520"/>
        <v>0</v>
      </c>
      <c r="BI5536">
        <f t="shared" si="521"/>
        <v>0</v>
      </c>
    </row>
    <row r="5537" spans="1:61" x14ac:dyDescent="0.2">
      <c r="A5537">
        <v>8429</v>
      </c>
      <c r="B5537" t="s">
        <v>19776</v>
      </c>
      <c r="C5537" t="s">
        <v>348</v>
      </c>
      <c r="D5537" t="s">
        <v>19777</v>
      </c>
      <c r="E5537" s="1" t="d">
        <v>2013-08-28</v>
      </c>
      <c r="F5537" t="s">
        <v>53</v>
      </c>
      <c r="G5537" s="1" t="d">
        <v>1970-08-16</v>
      </c>
      <c r="H5537">
        <v>45</v>
      </c>
      <c r="I5537" t="s">
        <v>54</v>
      </c>
      <c r="J5537" t="s">
        <v>161</v>
      </c>
      <c r="K5537">
        <v>0</v>
      </c>
      <c r="L5537">
        <v>0</v>
      </c>
      <c r="M5537">
        <v>0</v>
      </c>
      <c r="N5537">
        <v>6</v>
      </c>
      <c r="O5537">
        <v>630</v>
      </c>
      <c r="P5537" s="2" t="d">
        <v>2015-05-20T08:58:56.99999973177909975</v>
      </c>
      <c r="Q5537" s="2" t="d">
        <v>2015-06-30T07:06:59.99999990221113300</v>
      </c>
      <c r="R5537" t="s">
        <v>19778</v>
      </c>
      <c r="T5537" s="1" t="d">
        <v>2012-11-16</v>
      </c>
      <c r="U5537">
        <v>285</v>
      </c>
      <c r="V5537" t="s">
        <v>57</v>
      </c>
      <c r="W5537" t="s">
        <v>92</v>
      </c>
      <c r="X5537">
        <v>0</v>
      </c>
      <c r="AG5537">
        <v>0</v>
      </c>
      <c r="AL5537" t="s">
        <v>59</v>
      </c>
      <c r="AM5537">
        <v>6</v>
      </c>
      <c r="AN5537" t="s">
        <v>87</v>
      </c>
      <c r="AO5537" s="1" t="d">
        <v>2013-08-28</v>
      </c>
      <c r="AP5537" t="s">
        <v>61</v>
      </c>
      <c r="AQ5537">
        <v>4</v>
      </c>
      <c r="AR5537" t="s">
        <v>60</v>
      </c>
      <c r="AS5537" s="1" t="d">
        <v>2013-08-28</v>
      </c>
      <c r="AT5537" s="1" t="d">
        <v>2015-05-20</v>
      </c>
      <c r="AU5537" s="1" t="d">
        <v>2015-06-30</v>
      </c>
      <c r="AV5537">
        <v>6</v>
      </c>
      <c r="AW5537">
        <v>0</v>
      </c>
      <c r="AX5537">
        <v>630</v>
      </c>
      <c r="AY5537">
        <v>0</v>
      </c>
      <c r="AZ5537">
        <f t="shared" si="516"/>
        <v>0</v>
      </c>
      <c r="BA5537">
        <f t="shared" si="517"/>
        <v>1</v>
      </c>
      <c r="BB5537" s="3">
        <v>1</v>
      </c>
      <c r="BC5537" s="3">
        <v>0</v>
      </c>
      <c r="BD5537" s="3">
        <v>6</v>
      </c>
      <c r="BE5537">
        <f>IF(BD5537&gt;Summary!$C$2,1,0)</f>
        <v>1</v>
      </c>
      <c r="BF5537">
        <f t="shared" si="518"/>
        <v>0</v>
      </c>
      <c r="BG5537">
        <f t="shared" si="519"/>
        <v>0</v>
      </c>
      <c r="BH5537">
        <f t="shared" si="520"/>
        <v>1</v>
      </c>
      <c r="BI5537">
        <f t="shared" si="521"/>
        <v>0</v>
      </c>
    </row>
    <row r="5538" spans="1:61" x14ac:dyDescent="0.2">
      <c r="A5538">
        <v>8432</v>
      </c>
      <c r="B5538" t="s">
        <v>19779</v>
      </c>
      <c r="C5538" t="s">
        <v>406</v>
      </c>
      <c r="D5538" t="s">
        <v>327</v>
      </c>
      <c r="E5538" s="1" t="d">
        <v>2014-05-14</v>
      </c>
      <c r="F5538" t="s">
        <v>53</v>
      </c>
      <c r="G5538" s="1" t="d">
        <v>1986-03-05</v>
      </c>
      <c r="H5538">
        <v>30</v>
      </c>
      <c r="I5538" t="s">
        <v>65</v>
      </c>
      <c r="J5538" t="s">
        <v>66</v>
      </c>
      <c r="K5538">
        <v>0</v>
      </c>
      <c r="L5538">
        <v>0</v>
      </c>
      <c r="M5538">
        <v>0</v>
      </c>
      <c r="N5538">
        <v>18</v>
      </c>
      <c r="O5538">
        <v>0</v>
      </c>
      <c r="P5538" s="2" t="d">
        <v>2014-05-14T01:36:37.99999999813735800</v>
      </c>
      <c r="Q5538" s="2" t="d">
        <v>2014-05-15T04:54:00.99999989848584225</v>
      </c>
      <c r="R5538" t="s">
        <v>19780</v>
      </c>
      <c r="S5538" s="1" t="d">
        <v>2014-05-13</v>
      </c>
      <c r="U5538">
        <v>1</v>
      </c>
      <c r="V5538" t="s">
        <v>97</v>
      </c>
      <c r="W5538" t="s">
        <v>201</v>
      </c>
      <c r="X5538">
        <v>1</v>
      </c>
      <c r="Y5538" t="s">
        <v>19781</v>
      </c>
      <c r="Z5538" t="s">
        <v>135</v>
      </c>
      <c r="AB5538" s="1" t="d">
        <v>2014-05-18</v>
      </c>
      <c r="AC5538" t="s">
        <v>201</v>
      </c>
      <c r="AG5538">
        <v>0</v>
      </c>
      <c r="AL5538" t="s">
        <v>59</v>
      </c>
      <c r="AM5538">
        <v>9</v>
      </c>
      <c r="AN5538" t="s">
        <v>86</v>
      </c>
      <c r="AO5538" s="1" t="d">
        <v>2014-05-14</v>
      </c>
      <c r="AP5538" t="s">
        <v>61</v>
      </c>
      <c r="AQ5538">
        <v>10</v>
      </c>
      <c r="AR5538" t="s">
        <v>86</v>
      </c>
      <c r="AS5538" s="1" t="d">
        <v>2014-05-14</v>
      </c>
      <c r="AT5538" s="1" t="d">
        <v>2014-05-14</v>
      </c>
      <c r="AU5538" s="1" t="d">
        <v>2014-05-15</v>
      </c>
      <c r="AV5538">
        <v>18</v>
      </c>
      <c r="AW5538">
        <v>1</v>
      </c>
      <c r="AX5538">
        <v>4</v>
      </c>
      <c r="AY5538">
        <v>1</v>
      </c>
      <c r="AZ5538">
        <f t="shared" si="516"/>
        <v>1</v>
      </c>
      <c r="BA5538">
        <f t="shared" si="517"/>
        <v>1</v>
      </c>
      <c r="BB5538" s="3">
        <v>1</v>
      </c>
      <c r="BC5538" s="3">
        <v>1</v>
      </c>
      <c r="BD5538" s="3">
        <v>9</v>
      </c>
      <c r="BE5538">
        <f>IF(BD5538&gt;Summary!$C$2,1,0)</f>
        <v>1</v>
      </c>
      <c r="BF5538">
        <f t="shared" si="518"/>
        <v>1</v>
      </c>
      <c r="BG5538">
        <f t="shared" si="519"/>
        <v>0</v>
      </c>
      <c r="BH5538">
        <f t="shared" si="520"/>
        <v>0</v>
      </c>
      <c r="BI5538">
        <f t="shared" si="521"/>
        <v>0</v>
      </c>
    </row>
    <row r="5539" spans="1:61" x14ac:dyDescent="0.2">
      <c r="A5539">
        <v>8434</v>
      </c>
      <c r="B5539" t="s">
        <v>19782</v>
      </c>
      <c r="C5539" t="s">
        <v>19783</v>
      </c>
      <c r="D5539" t="s">
        <v>19784</v>
      </c>
      <c r="E5539" s="1" t="d">
        <v>2014-09-27</v>
      </c>
      <c r="F5539" t="s">
        <v>53</v>
      </c>
      <c r="G5539" s="1" t="d">
        <v>1981-04-22</v>
      </c>
      <c r="H5539">
        <v>34</v>
      </c>
      <c r="I5539" t="s">
        <v>65</v>
      </c>
      <c r="J5539" t="s">
        <v>66</v>
      </c>
      <c r="K5539">
        <v>0</v>
      </c>
      <c r="L5539">
        <v>0</v>
      </c>
      <c r="M5539">
        <v>0</v>
      </c>
      <c r="N5539">
        <v>0</v>
      </c>
      <c r="O5539">
        <v>-1</v>
      </c>
      <c r="P5539" s="2" t="d">
        <v>2014-09-26T02:13:08.00000022165477600</v>
      </c>
      <c r="Q5539" s="2" t="d">
        <v>2014-10-29T10:16:26.99999980162828950</v>
      </c>
      <c r="R5539" t="s">
        <v>19785</v>
      </c>
      <c r="S5539" s="1" t="d">
        <v>2014-09-26</v>
      </c>
      <c r="U5539">
        <v>1</v>
      </c>
      <c r="V5539" t="s">
        <v>57</v>
      </c>
      <c r="W5539" t="s">
        <v>77</v>
      </c>
      <c r="X5539">
        <v>1</v>
      </c>
      <c r="Y5539" t="s">
        <v>19786</v>
      </c>
      <c r="Z5539" t="s">
        <v>70</v>
      </c>
      <c r="AB5539" s="1" t="d">
        <v>2015-02-08</v>
      </c>
      <c r="AC5539" t="s">
        <v>58</v>
      </c>
      <c r="AG5539">
        <v>1</v>
      </c>
      <c r="AH5539" t="s">
        <v>19786</v>
      </c>
      <c r="AI5539" t="s">
        <v>70</v>
      </c>
      <c r="AJ5539" s="1" t="d">
        <v>2015-02-08</v>
      </c>
      <c r="AK5539" t="s">
        <v>58</v>
      </c>
      <c r="AL5539" t="s">
        <v>59</v>
      </c>
      <c r="AM5539">
        <v>8</v>
      </c>
      <c r="AN5539" t="s">
        <v>86</v>
      </c>
      <c r="AO5539" s="1" t="d">
        <v>2014-09-27</v>
      </c>
      <c r="AP5539" t="s">
        <v>61</v>
      </c>
      <c r="AQ5539">
        <v>3</v>
      </c>
      <c r="AR5539" t="s">
        <v>60</v>
      </c>
      <c r="AS5539" s="1" t="d">
        <v>2014-09-27</v>
      </c>
      <c r="AT5539" s="1" t="d">
        <v>2014-09-26</v>
      </c>
      <c r="AU5539" s="1" t="d">
        <v>2014-10-29</v>
      </c>
      <c r="AV5539">
        <v>0</v>
      </c>
      <c r="AW5539">
        <v>32</v>
      </c>
      <c r="AX5539">
        <v>134</v>
      </c>
      <c r="AY5539">
        <v>1</v>
      </c>
      <c r="AZ5539">
        <f t="shared" si="516"/>
        <v>1</v>
      </c>
      <c r="BA5539">
        <f t="shared" si="517"/>
        <v>1</v>
      </c>
      <c r="BB5539" s="3">
        <v>1</v>
      </c>
      <c r="BC5539" s="3">
        <v>1</v>
      </c>
      <c r="BD5539" s="3">
        <v>8</v>
      </c>
      <c r="BE5539">
        <f>IF(BD5539&gt;Summary!$C$2,1,0)</f>
        <v>1</v>
      </c>
      <c r="BF5539">
        <f t="shared" si="518"/>
        <v>1</v>
      </c>
      <c r="BG5539">
        <f t="shared" si="519"/>
        <v>0</v>
      </c>
      <c r="BH5539">
        <f t="shared" si="520"/>
        <v>0</v>
      </c>
      <c r="BI5539">
        <f t="shared" si="521"/>
        <v>0</v>
      </c>
    </row>
    <row r="5540" spans="1:61" x14ac:dyDescent="0.2">
      <c r="A5540">
        <v>8435</v>
      </c>
      <c r="B5540" t="s">
        <v>19787</v>
      </c>
      <c r="C5540" t="s">
        <v>17958</v>
      </c>
      <c r="D5540" t="s">
        <v>14840</v>
      </c>
      <c r="E5540" s="1" t="d">
        <v>2013-10-08</v>
      </c>
      <c r="F5540" t="s">
        <v>53</v>
      </c>
      <c r="G5540" s="1" t="d">
        <v>1991-12-18</v>
      </c>
      <c r="H5540">
        <v>24</v>
      </c>
      <c r="I5540" t="s">
        <v>75</v>
      </c>
      <c r="J5540" t="s">
        <v>66</v>
      </c>
      <c r="K5540">
        <v>0</v>
      </c>
      <c r="L5540">
        <v>0</v>
      </c>
      <c r="M5540">
        <v>0</v>
      </c>
      <c r="N5540">
        <v>1</v>
      </c>
      <c r="O5540">
        <v>-1</v>
      </c>
      <c r="P5540" s="2" t="d">
        <v>2013-10-07T09:18:48.00000028219074225</v>
      </c>
      <c r="Q5540" s="2" t="d">
        <v>2013-10-08T02:16:43.99999979417770800</v>
      </c>
      <c r="R5540" t="s">
        <v>19788</v>
      </c>
      <c r="T5540" s="1" t="d">
        <v>2013-10-07</v>
      </c>
      <c r="U5540">
        <v>1</v>
      </c>
      <c r="V5540" t="s">
        <v>57</v>
      </c>
      <c r="W5540" t="s">
        <v>92</v>
      </c>
      <c r="X5540">
        <v>0</v>
      </c>
      <c r="AG5540">
        <v>0</v>
      </c>
      <c r="AL5540" t="s">
        <v>59</v>
      </c>
      <c r="AM5540">
        <v>2</v>
      </c>
      <c r="AN5540" t="s">
        <v>60</v>
      </c>
      <c r="AO5540" s="1" t="d">
        <v>2013-10-08</v>
      </c>
      <c r="AP5540" t="s">
        <v>61</v>
      </c>
      <c r="AQ5540">
        <v>3</v>
      </c>
      <c r="AR5540" t="s">
        <v>60</v>
      </c>
      <c r="AS5540" s="1" t="d">
        <v>2013-10-08</v>
      </c>
      <c r="AT5540" s="1" t="d">
        <v>2014-01-07</v>
      </c>
      <c r="AU5540" s="1" t="d">
        <v>2014-01-16</v>
      </c>
      <c r="AV5540">
        <v>1</v>
      </c>
      <c r="AW5540">
        <v>0</v>
      </c>
      <c r="AX5540">
        <v>91</v>
      </c>
      <c r="AY5540">
        <v>0</v>
      </c>
      <c r="AZ5540">
        <f t="shared" si="516"/>
        <v>1</v>
      </c>
      <c r="BA5540">
        <f t="shared" si="517"/>
        <v>1</v>
      </c>
      <c r="BB5540" s="3">
        <v>1</v>
      </c>
      <c r="BC5540" s="3">
        <v>0</v>
      </c>
      <c r="BD5540" s="3">
        <v>2</v>
      </c>
      <c r="BE5540">
        <f>IF(BD5540&gt;Summary!$C$2,1,0)</f>
        <v>0</v>
      </c>
      <c r="BF5540">
        <f t="shared" si="518"/>
        <v>0</v>
      </c>
      <c r="BG5540">
        <f t="shared" si="519"/>
        <v>1</v>
      </c>
      <c r="BH5540">
        <f t="shared" si="520"/>
        <v>0</v>
      </c>
      <c r="BI5540">
        <f t="shared" si="521"/>
        <v>0</v>
      </c>
    </row>
    <row r="5541" spans="1:61" x14ac:dyDescent="0.2">
      <c r="A5541">
        <v>8436</v>
      </c>
      <c r="B5541" t="s">
        <v>19789</v>
      </c>
      <c r="C5541" t="s">
        <v>790</v>
      </c>
      <c r="D5541" t="s">
        <v>19790</v>
      </c>
      <c r="E5541" s="1" t="d">
        <v>2013-11-01</v>
      </c>
      <c r="F5541" t="s">
        <v>53</v>
      </c>
      <c r="G5541" s="1" t="d">
        <v>1994-09-13</v>
      </c>
      <c r="H5541">
        <v>21</v>
      </c>
      <c r="I5541" t="s">
        <v>75</v>
      </c>
      <c r="J5541" t="s">
        <v>55</v>
      </c>
      <c r="K5541">
        <v>0</v>
      </c>
      <c r="L5541">
        <v>0</v>
      </c>
      <c r="M5541">
        <v>0</v>
      </c>
      <c r="N5541">
        <v>0</v>
      </c>
      <c r="O5541">
        <v>-1</v>
      </c>
      <c r="P5541" s="2" t="d">
        <v>2013-10-31T01:35:13.9999998500570625</v>
      </c>
      <c r="Q5541" s="2" t="d">
        <v>2013-11-02T01:53:17.999999905005097350</v>
      </c>
      <c r="R5541" t="s">
        <v>19791</v>
      </c>
      <c r="S5541" s="1" t="d">
        <v>2013-10-31</v>
      </c>
      <c r="U5541">
        <v>1</v>
      </c>
      <c r="V5541" t="s">
        <v>57</v>
      </c>
      <c r="W5541" t="s">
        <v>13287</v>
      </c>
      <c r="X5541">
        <v>1</v>
      </c>
      <c r="Y5541" t="s">
        <v>19792</v>
      </c>
      <c r="Z5541" t="s">
        <v>70</v>
      </c>
      <c r="AA5541">
        <v>0</v>
      </c>
      <c r="AB5541" s="1" t="d">
        <v>2015-09-05</v>
      </c>
      <c r="AC5541" t="s">
        <v>151</v>
      </c>
      <c r="AD5541" s="1" t="d">
        <v>2015-09-05</v>
      </c>
      <c r="AE5541" s="1" t="d">
        <v>2015-10-13</v>
      </c>
      <c r="AG5541">
        <v>0</v>
      </c>
      <c r="AL5541" t="s">
        <v>59</v>
      </c>
      <c r="AM5541">
        <v>5</v>
      </c>
      <c r="AN5541" t="s">
        <v>87</v>
      </c>
      <c r="AO5541" s="1" t="d">
        <v>2013-11-01</v>
      </c>
      <c r="AP5541" t="s">
        <v>61</v>
      </c>
      <c r="AQ5541">
        <v>7</v>
      </c>
      <c r="AR5541" t="s">
        <v>87</v>
      </c>
      <c r="AS5541" s="1" t="d">
        <v>2013-11-01</v>
      </c>
      <c r="AT5541" s="1" t="d">
        <v>2014-06-24</v>
      </c>
      <c r="AU5541" s="1" t="d">
        <v>2014-07-26</v>
      </c>
      <c r="AV5541">
        <v>0</v>
      </c>
      <c r="AW5541">
        <v>1</v>
      </c>
      <c r="AX5541">
        <v>235</v>
      </c>
      <c r="AY5541">
        <v>0</v>
      </c>
      <c r="AZ5541">
        <f t="shared" si="516"/>
        <v>1</v>
      </c>
      <c r="BA5541">
        <f t="shared" si="517"/>
        <v>1</v>
      </c>
      <c r="BB5541" s="3">
        <v>1</v>
      </c>
      <c r="BC5541" s="3">
        <v>1</v>
      </c>
      <c r="BD5541" s="3">
        <v>5</v>
      </c>
      <c r="BE5541">
        <f>IF(BD5541&gt;Summary!$C$2,1,0)</f>
        <v>0</v>
      </c>
      <c r="BF5541">
        <f t="shared" si="518"/>
        <v>0</v>
      </c>
      <c r="BG5541">
        <f t="shared" si="519"/>
        <v>0</v>
      </c>
      <c r="BH5541">
        <f t="shared" si="520"/>
        <v>0</v>
      </c>
      <c r="BI5541">
        <f t="shared" si="521"/>
        <v>1</v>
      </c>
    </row>
    <row r="5542" spans="1:61" x14ac:dyDescent="0.2">
      <c r="A5542">
        <v>8437</v>
      </c>
      <c r="B5542" t="s">
        <v>19793</v>
      </c>
      <c r="C5542" t="s">
        <v>19794</v>
      </c>
      <c r="D5542" t="s">
        <v>19795</v>
      </c>
      <c r="E5542" s="1" t="d">
        <v>2013-12-23</v>
      </c>
      <c r="F5542" t="s">
        <v>53</v>
      </c>
      <c r="G5542" s="1" t="d">
        <v>1974-01-01</v>
      </c>
      <c r="H5542">
        <v>42</v>
      </c>
      <c r="I5542" t="s">
        <v>65</v>
      </c>
      <c r="J5542" t="s">
        <v>66</v>
      </c>
      <c r="K5542">
        <v>0</v>
      </c>
      <c r="L5542">
        <v>0</v>
      </c>
      <c r="M5542">
        <v>0</v>
      </c>
      <c r="N5542">
        <v>7</v>
      </c>
      <c r="O5542">
        <v>-1</v>
      </c>
      <c r="P5542" s="2" t="d">
        <v>2013-12-22T09:32:58.99999993387609425</v>
      </c>
      <c r="Q5542" s="2" t="d">
        <v>2013-12-23T01:56:25.00000024214387175</v>
      </c>
      <c r="R5542" t="s">
        <v>19796</v>
      </c>
      <c r="S5542" s="1" t="d">
        <v>2013-12-22</v>
      </c>
      <c r="U5542">
        <v>1</v>
      </c>
      <c r="V5542" t="s">
        <v>57</v>
      </c>
      <c r="W5542" t="s">
        <v>172</v>
      </c>
      <c r="X5542">
        <v>0</v>
      </c>
      <c r="AG5542">
        <v>0</v>
      </c>
      <c r="AL5542" t="s">
        <v>59</v>
      </c>
      <c r="AM5542">
        <v>1</v>
      </c>
      <c r="AN5542" t="s">
        <v>60</v>
      </c>
      <c r="AO5542" s="1" t="d">
        <v>2013-12-23</v>
      </c>
      <c r="AP5542" t="s">
        <v>61</v>
      </c>
      <c r="AQ5542">
        <v>1</v>
      </c>
      <c r="AR5542" t="s">
        <v>60</v>
      </c>
      <c r="AS5542" s="1" t="d">
        <v>2013-12-23</v>
      </c>
      <c r="AT5542" s="1" t="d">
        <v>2013-12-22</v>
      </c>
      <c r="AU5542" s="1" t="d">
        <v>2013-12-23</v>
      </c>
      <c r="AV5542">
        <v>7</v>
      </c>
      <c r="AW5542">
        <v>0</v>
      </c>
      <c r="AX5542">
        <v>830</v>
      </c>
      <c r="AY5542">
        <v>0</v>
      </c>
      <c r="AZ5542">
        <f t="shared" si="516"/>
        <v>1</v>
      </c>
      <c r="BA5542">
        <f t="shared" si="517"/>
        <v>1</v>
      </c>
      <c r="BB5542" s="3">
        <v>1</v>
      </c>
      <c r="BC5542" s="3">
        <v>0</v>
      </c>
      <c r="BD5542" s="3">
        <v>1</v>
      </c>
      <c r="BE5542">
        <f>IF(BD5542&gt;Summary!$C$2,1,0)</f>
        <v>0</v>
      </c>
      <c r="BF5542">
        <f t="shared" si="518"/>
        <v>0</v>
      </c>
      <c r="BG5542">
        <f t="shared" si="519"/>
        <v>1</v>
      </c>
      <c r="BH5542">
        <f t="shared" si="520"/>
        <v>0</v>
      </c>
      <c r="BI5542">
        <f t="shared" si="521"/>
        <v>0</v>
      </c>
    </row>
    <row r="5543" spans="1:61" x14ac:dyDescent="0.2">
      <c r="A5543">
        <v>8438</v>
      </c>
      <c r="B5543" t="s">
        <v>19797</v>
      </c>
      <c r="C5543" t="s">
        <v>1539</v>
      </c>
      <c r="D5543" t="s">
        <v>19798</v>
      </c>
      <c r="E5543" s="1" t="d">
        <v>2014-08-12</v>
      </c>
      <c r="F5543" t="s">
        <v>115</v>
      </c>
      <c r="G5543" s="1" t="d">
        <v>1981-07-01</v>
      </c>
      <c r="H5543">
        <v>34</v>
      </c>
      <c r="I5543" t="s">
        <v>65</v>
      </c>
      <c r="J5543" t="s">
        <v>102</v>
      </c>
      <c r="K5543">
        <v>0</v>
      </c>
      <c r="L5543">
        <v>0</v>
      </c>
      <c r="M5543">
        <v>0</v>
      </c>
      <c r="N5543">
        <v>12</v>
      </c>
      <c r="O5543">
        <v>-1</v>
      </c>
      <c r="P5543" s="2" t="d">
        <v>2014-08-11T04:08:41.00000025238841625</v>
      </c>
      <c r="Q5543" s="2" t="d">
        <v>2014-08-14T05:26:07.00000001583248400</v>
      </c>
      <c r="R5543" t="s">
        <v>19799</v>
      </c>
      <c r="S5543" s="1" t="d">
        <v>2014-08-11</v>
      </c>
      <c r="U5543">
        <v>1</v>
      </c>
      <c r="V5543" t="s">
        <v>57</v>
      </c>
      <c r="W5543" t="s">
        <v>77</v>
      </c>
      <c r="X5543">
        <v>1</v>
      </c>
      <c r="Y5543" t="s">
        <v>19800</v>
      </c>
      <c r="Z5543" t="s">
        <v>79</v>
      </c>
      <c r="AB5543" s="1" t="d">
        <v>2014-11-17</v>
      </c>
      <c r="AC5543" t="s">
        <v>1225</v>
      </c>
      <c r="AG5543">
        <v>0</v>
      </c>
      <c r="AL5543" t="s">
        <v>59</v>
      </c>
      <c r="AM5543">
        <v>10</v>
      </c>
      <c r="AN5543" t="s">
        <v>86</v>
      </c>
      <c r="AO5543" s="1" t="d">
        <v>2014-08-12</v>
      </c>
      <c r="AP5543" t="s">
        <v>61</v>
      </c>
      <c r="AQ5543">
        <v>5</v>
      </c>
      <c r="AR5543" t="s">
        <v>87</v>
      </c>
      <c r="AS5543" s="1" t="d">
        <v>2014-08-12</v>
      </c>
      <c r="AT5543" s="1" t="d">
        <v>2014-08-11</v>
      </c>
      <c r="AU5543" s="1" t="d">
        <v>2014-08-14</v>
      </c>
      <c r="AV5543">
        <v>12</v>
      </c>
      <c r="AW5543">
        <v>2</v>
      </c>
      <c r="AX5543">
        <v>97</v>
      </c>
      <c r="AY5543">
        <v>1</v>
      </c>
      <c r="AZ5543">
        <f t="shared" si="516"/>
        <v>1</v>
      </c>
      <c r="BA5543">
        <f t="shared" si="517"/>
        <v>1</v>
      </c>
      <c r="BB5543" s="3">
        <v>1</v>
      </c>
      <c r="BC5543" s="3">
        <v>1</v>
      </c>
      <c r="BD5543" s="3">
        <v>10</v>
      </c>
      <c r="BE5543">
        <f>IF(BD5543&gt;Summary!$C$2,1,0)</f>
        <v>1</v>
      </c>
      <c r="BF5543">
        <f t="shared" si="518"/>
        <v>1</v>
      </c>
      <c r="BG5543">
        <f t="shared" si="519"/>
        <v>0</v>
      </c>
      <c r="BH5543">
        <f t="shared" si="520"/>
        <v>0</v>
      </c>
      <c r="BI5543">
        <f t="shared" si="521"/>
        <v>0</v>
      </c>
    </row>
    <row r="5544" spans="1:61" x14ac:dyDescent="0.2">
      <c r="A5544">
        <v>8439</v>
      </c>
      <c r="B5544" t="s">
        <v>19801</v>
      </c>
      <c r="C5544" t="s">
        <v>431</v>
      </c>
      <c r="D5544" t="s">
        <v>1094</v>
      </c>
      <c r="E5544" s="1" t="d">
        <v>2014-01-09</v>
      </c>
      <c r="F5544" t="s">
        <v>53</v>
      </c>
      <c r="G5544" s="1" t="d">
        <v>1985-05-24</v>
      </c>
      <c r="H5544">
        <v>30</v>
      </c>
      <c r="I5544" t="s">
        <v>65</v>
      </c>
      <c r="J5544" t="s">
        <v>161</v>
      </c>
      <c r="K5544">
        <v>0</v>
      </c>
      <c r="L5544">
        <v>0</v>
      </c>
      <c r="M5544">
        <v>0</v>
      </c>
      <c r="N5544">
        <v>3</v>
      </c>
      <c r="O5544">
        <v>-6</v>
      </c>
      <c r="P5544" s="2" t="d">
        <v>2014-01-03T05:18:54.0000000083819025</v>
      </c>
      <c r="Q5544" s="2" t="d">
        <v>2014-01-05T08:02:36.99999982025474325</v>
      </c>
      <c r="R5544" t="s">
        <v>19802</v>
      </c>
      <c r="S5544" s="1" t="d">
        <v>2014-01-03</v>
      </c>
      <c r="U5544">
        <v>6</v>
      </c>
      <c r="V5544" t="s">
        <v>97</v>
      </c>
      <c r="W5544" t="s">
        <v>80</v>
      </c>
      <c r="X5544">
        <v>0</v>
      </c>
      <c r="AG5544">
        <v>0</v>
      </c>
      <c r="AL5544" t="s">
        <v>59</v>
      </c>
      <c r="AM5544">
        <v>4</v>
      </c>
      <c r="AN5544" t="s">
        <v>60</v>
      </c>
      <c r="AO5544" s="1" t="d">
        <v>2014-01-09</v>
      </c>
      <c r="AP5544" t="s">
        <v>61</v>
      </c>
      <c r="AQ5544">
        <v>5</v>
      </c>
      <c r="AR5544" t="s">
        <v>87</v>
      </c>
      <c r="AS5544" s="1" t="d">
        <v>2014-01-09</v>
      </c>
      <c r="AT5544" s="1" t="d">
        <v>2014-01-03</v>
      </c>
      <c r="AU5544" s="1" t="d">
        <v>2014-01-05</v>
      </c>
      <c r="AV5544">
        <v>3</v>
      </c>
      <c r="AW5544">
        <v>0</v>
      </c>
      <c r="AX5544">
        <v>813</v>
      </c>
      <c r="AY5544">
        <v>0</v>
      </c>
      <c r="AZ5544">
        <f t="shared" si="516"/>
        <v>1</v>
      </c>
      <c r="BA5544">
        <f t="shared" si="517"/>
        <v>1</v>
      </c>
      <c r="BB5544" s="3">
        <v>1</v>
      </c>
      <c r="BC5544" s="3">
        <v>0</v>
      </c>
      <c r="BD5544" s="3">
        <v>4</v>
      </c>
      <c r="BE5544">
        <f>IF(BD5544&gt;Summary!$C$2,1,0)</f>
        <v>0</v>
      </c>
      <c r="BF5544">
        <f t="shared" si="518"/>
        <v>0</v>
      </c>
      <c r="BG5544">
        <f t="shared" si="519"/>
        <v>1</v>
      </c>
      <c r="BH5544">
        <f t="shared" si="520"/>
        <v>0</v>
      </c>
      <c r="BI5544">
        <f t="shared" si="521"/>
        <v>0</v>
      </c>
    </row>
    <row r="5545" spans="1:61" x14ac:dyDescent="0.2">
      <c r="A5545">
        <v>8440</v>
      </c>
      <c r="B5545" t="s">
        <v>19803</v>
      </c>
      <c r="C5545" t="s">
        <v>10701</v>
      </c>
      <c r="D5545" t="s">
        <v>19804</v>
      </c>
      <c r="E5545" s="1" t="d">
        <v>2013-05-02</v>
      </c>
      <c r="F5545" t="s">
        <v>53</v>
      </c>
      <c r="G5545" s="1" t="d">
        <v>1975-08-20</v>
      </c>
      <c r="H5545">
        <v>40</v>
      </c>
      <c r="I5545" t="s">
        <v>65</v>
      </c>
      <c r="J5545" t="s">
        <v>102</v>
      </c>
      <c r="K5545">
        <v>0</v>
      </c>
      <c r="L5545">
        <v>0</v>
      </c>
      <c r="M5545">
        <v>0</v>
      </c>
      <c r="N5545">
        <v>6</v>
      </c>
      <c r="O5545">
        <v>-1</v>
      </c>
      <c r="P5545" s="2" t="d">
        <v>2013-05-01T09:47:42.00000015087425850</v>
      </c>
      <c r="Q5545" s="2" t="d">
        <v>2013-05-02T04:48:42.99999974202364425</v>
      </c>
      <c r="R5545" t="s">
        <v>19805</v>
      </c>
      <c r="S5545" s="1" t="d">
        <v>2013-05-01</v>
      </c>
      <c r="U5545">
        <v>1</v>
      </c>
      <c r="V5545" t="s">
        <v>57</v>
      </c>
      <c r="W5545" t="s">
        <v>227</v>
      </c>
      <c r="X5545">
        <v>0</v>
      </c>
      <c r="AG5545">
        <v>0</v>
      </c>
      <c r="AL5545" t="s">
        <v>59</v>
      </c>
      <c r="AM5545">
        <v>4</v>
      </c>
      <c r="AN5545" t="s">
        <v>60</v>
      </c>
      <c r="AO5545" s="1" t="d">
        <v>2013-05-02</v>
      </c>
      <c r="AP5545" t="s">
        <v>61</v>
      </c>
      <c r="AQ5545">
        <v>2</v>
      </c>
      <c r="AR5545" t="s">
        <v>60</v>
      </c>
      <c r="AS5545" s="1" t="d">
        <v>2013-05-02</v>
      </c>
      <c r="AT5545" s="1" t="d">
        <v>2015-10-15</v>
      </c>
      <c r="AU5545" s="1" t="d">
        <v>2015-10-22</v>
      </c>
      <c r="AV5545">
        <v>6</v>
      </c>
      <c r="AW5545">
        <v>0</v>
      </c>
      <c r="AX5545">
        <v>896</v>
      </c>
      <c r="AY5545">
        <v>0</v>
      </c>
      <c r="AZ5545">
        <f t="shared" si="516"/>
        <v>1</v>
      </c>
      <c r="BA5545">
        <f t="shared" si="517"/>
        <v>1</v>
      </c>
      <c r="BB5545" s="3">
        <v>1</v>
      </c>
      <c r="BC5545" s="3">
        <v>0</v>
      </c>
      <c r="BD5545" s="3">
        <v>4</v>
      </c>
      <c r="BE5545">
        <f>IF(BD5545&gt;Summary!$C$2,1,0)</f>
        <v>0</v>
      </c>
      <c r="BF5545">
        <f t="shared" si="518"/>
        <v>0</v>
      </c>
      <c r="BG5545">
        <f t="shared" si="519"/>
        <v>1</v>
      </c>
      <c r="BH5545">
        <f t="shared" si="520"/>
        <v>0</v>
      </c>
      <c r="BI5545">
        <f t="shared" si="521"/>
        <v>0</v>
      </c>
    </row>
    <row r="5546" spans="1:61" x14ac:dyDescent="0.2">
      <c r="A5546">
        <v>8445</v>
      </c>
      <c r="B5546" t="s">
        <v>19806</v>
      </c>
      <c r="C5546" t="s">
        <v>509</v>
      </c>
      <c r="D5546" t="s">
        <v>606</v>
      </c>
      <c r="E5546" s="1" t="d">
        <v>2013-02-21</v>
      </c>
      <c r="F5546" t="s">
        <v>53</v>
      </c>
      <c r="G5546" s="1" t="d">
        <v>1992-02-09</v>
      </c>
      <c r="H5546">
        <v>24</v>
      </c>
      <c r="I5546" t="s">
        <v>75</v>
      </c>
      <c r="J5546" t="s">
        <v>161</v>
      </c>
      <c r="K5546">
        <v>0</v>
      </c>
      <c r="L5546">
        <v>0</v>
      </c>
      <c r="M5546">
        <v>0</v>
      </c>
      <c r="N5546">
        <v>1</v>
      </c>
      <c r="R5546" t="s">
        <v>19807</v>
      </c>
      <c r="T5546" s="1" t="d">
        <v>2012-12-26</v>
      </c>
      <c r="U5546">
        <v>57</v>
      </c>
      <c r="V5546" t="s">
        <v>57</v>
      </c>
      <c r="W5546" t="s">
        <v>92</v>
      </c>
      <c r="X5546">
        <v>0</v>
      </c>
      <c r="AG5546">
        <v>0</v>
      </c>
      <c r="AL5546" t="s">
        <v>59</v>
      </c>
      <c r="AM5546">
        <v>8</v>
      </c>
      <c r="AN5546" t="s">
        <v>86</v>
      </c>
      <c r="AO5546" s="1" t="d">
        <v>2013-02-21</v>
      </c>
      <c r="AP5546" t="s">
        <v>61</v>
      </c>
      <c r="AQ5546">
        <v>7</v>
      </c>
      <c r="AR5546" t="s">
        <v>87</v>
      </c>
      <c r="AS5546" s="1" t="d">
        <v>2013-02-21</v>
      </c>
      <c r="AV5546">
        <v>1</v>
      </c>
      <c r="AW5546">
        <v>0</v>
      </c>
      <c r="AX5546">
        <v>1135</v>
      </c>
      <c r="AY5546">
        <v>0</v>
      </c>
      <c r="AZ5546">
        <f t="shared" si="516"/>
        <v>1</v>
      </c>
      <c r="BA5546">
        <f t="shared" si="517"/>
        <v>0</v>
      </c>
      <c r="BB5546" s="3">
        <v>1</v>
      </c>
      <c r="BC5546" s="3">
        <v>0</v>
      </c>
      <c r="BD5546" s="3">
        <v>8</v>
      </c>
      <c r="BE5546">
        <f>IF(BD5546&gt;Summary!$C$2,1,0)</f>
        <v>1</v>
      </c>
      <c r="BF5546">
        <f t="shared" si="518"/>
        <v>0</v>
      </c>
      <c r="BG5546">
        <f t="shared" si="519"/>
        <v>0</v>
      </c>
      <c r="BH5546">
        <f t="shared" si="520"/>
        <v>1</v>
      </c>
      <c r="BI5546">
        <f t="shared" si="521"/>
        <v>0</v>
      </c>
    </row>
    <row r="5547" spans="1:61" x14ac:dyDescent="0.2">
      <c r="A5547">
        <v>8446</v>
      </c>
      <c r="B5547" t="s">
        <v>19808</v>
      </c>
      <c r="C5547" t="s">
        <v>19809</v>
      </c>
      <c r="D5547" t="s">
        <v>19810</v>
      </c>
      <c r="E5547" s="1" t="d">
        <v>2013-12-23</v>
      </c>
      <c r="F5547" t="s">
        <v>53</v>
      </c>
      <c r="G5547" s="1" t="d">
        <v>1992-04-07</v>
      </c>
      <c r="H5547">
        <v>24</v>
      </c>
      <c r="I5547" t="s">
        <v>75</v>
      </c>
      <c r="J5547" t="s">
        <v>2214</v>
      </c>
      <c r="K5547">
        <v>0</v>
      </c>
      <c r="L5547">
        <v>0</v>
      </c>
      <c r="M5547">
        <v>0</v>
      </c>
      <c r="N5547">
        <v>4</v>
      </c>
      <c r="O5547">
        <v>-120</v>
      </c>
      <c r="P5547" s="2" t="d">
        <v>2013-08-25T07:02:48.99999969173222925</v>
      </c>
      <c r="Q5547" s="2" t="d">
        <v>2013-08-25T07:53:52.99999991431832625</v>
      </c>
      <c r="R5547" t="s">
        <v>19811</v>
      </c>
      <c r="T5547" s="1" t="d">
        <v>2013-12-04</v>
      </c>
      <c r="U5547">
        <v>19</v>
      </c>
      <c r="V5547" t="s">
        <v>57</v>
      </c>
      <c r="W5547" t="s">
        <v>92</v>
      </c>
      <c r="X5547">
        <v>1</v>
      </c>
      <c r="Y5547" t="s">
        <v>19812</v>
      </c>
      <c r="Z5547" t="s">
        <v>79</v>
      </c>
      <c r="AA5547">
        <v>0</v>
      </c>
      <c r="AB5547" s="1" t="d">
        <v>2014-10-15</v>
      </c>
      <c r="AC5547" t="s">
        <v>98</v>
      </c>
      <c r="AD5547" s="1" t="d">
        <v>2014-10-15</v>
      </c>
      <c r="AE5547" s="1" t="d">
        <v>2014-10-15</v>
      </c>
      <c r="AG5547">
        <v>1</v>
      </c>
      <c r="AH5547" t="s">
        <v>19812</v>
      </c>
      <c r="AI5547" t="s">
        <v>79</v>
      </c>
      <c r="AJ5547" s="1" t="d">
        <v>2014-10-15</v>
      </c>
      <c r="AK5547" t="s">
        <v>98</v>
      </c>
      <c r="AL5547" t="s">
        <v>59</v>
      </c>
      <c r="AM5547">
        <v>6</v>
      </c>
      <c r="AN5547" t="s">
        <v>87</v>
      </c>
      <c r="AO5547" s="1" t="d">
        <v>2013-12-23</v>
      </c>
      <c r="AP5547" t="s">
        <v>61</v>
      </c>
      <c r="AQ5547">
        <v>4</v>
      </c>
      <c r="AR5547" t="s">
        <v>60</v>
      </c>
      <c r="AS5547" s="1" t="d">
        <v>2013-12-23</v>
      </c>
      <c r="AT5547" s="1" t="d">
        <v>2014-10-15</v>
      </c>
      <c r="AU5547" s="1" t="d">
        <v>2014-10-15</v>
      </c>
      <c r="AV5547">
        <v>4</v>
      </c>
      <c r="AW5547">
        <v>0</v>
      </c>
      <c r="AX5547">
        <v>296</v>
      </c>
      <c r="AY5547">
        <v>0</v>
      </c>
      <c r="AZ5547">
        <f t="shared" si="516"/>
        <v>0</v>
      </c>
      <c r="BA5547">
        <f t="shared" si="517"/>
        <v>1</v>
      </c>
      <c r="BB5547" s="3">
        <v>1</v>
      </c>
      <c r="BC5547" s="3">
        <v>1</v>
      </c>
      <c r="BD5547" s="3">
        <v>6</v>
      </c>
      <c r="BE5547">
        <f>IF(BD5547&gt;Summary!$C$2,1,0)</f>
        <v>1</v>
      </c>
      <c r="BF5547">
        <f t="shared" si="518"/>
        <v>1</v>
      </c>
      <c r="BG5547">
        <f t="shared" si="519"/>
        <v>0</v>
      </c>
      <c r="BH5547">
        <f t="shared" si="520"/>
        <v>0</v>
      </c>
      <c r="BI5547">
        <f t="shared" si="521"/>
        <v>0</v>
      </c>
    </row>
    <row r="5548" spans="1:61" x14ac:dyDescent="0.2">
      <c r="A5548">
        <v>8447</v>
      </c>
      <c r="B5548" t="s">
        <v>19813</v>
      </c>
      <c r="C5548" t="s">
        <v>716</v>
      </c>
      <c r="D5548" t="s">
        <v>14947</v>
      </c>
      <c r="E5548" s="1" t="d">
        <v>2013-08-07</v>
      </c>
      <c r="F5548" t="s">
        <v>53</v>
      </c>
      <c r="G5548" s="1" t="d">
        <v>1985-10-28</v>
      </c>
      <c r="H5548">
        <v>30</v>
      </c>
      <c r="I5548" t="s">
        <v>65</v>
      </c>
      <c r="J5548" t="s">
        <v>55</v>
      </c>
      <c r="K5548">
        <v>0</v>
      </c>
      <c r="L5548">
        <v>0</v>
      </c>
      <c r="M5548">
        <v>0</v>
      </c>
      <c r="N5548">
        <v>13</v>
      </c>
      <c r="O5548">
        <v>-1</v>
      </c>
      <c r="P5548" s="2" t="d">
        <v>2013-08-06T03:52:46.9999997830018425</v>
      </c>
      <c r="Q5548" s="2" t="d">
        <v>2013-08-07T08:20:35.99999996367842025</v>
      </c>
      <c r="R5548" t="s">
        <v>19814</v>
      </c>
      <c r="S5548" s="1" t="d">
        <v>2013-08-06</v>
      </c>
      <c r="U5548">
        <v>1</v>
      </c>
      <c r="V5548" t="s">
        <v>57</v>
      </c>
      <c r="W5548" t="s">
        <v>2884</v>
      </c>
      <c r="X5548">
        <v>1</v>
      </c>
      <c r="Y5548" t="s">
        <v>19815</v>
      </c>
      <c r="Z5548" t="s">
        <v>135</v>
      </c>
      <c r="AA5548">
        <v>0</v>
      </c>
      <c r="AB5548" s="1" t="d">
        <v>2013-08-28</v>
      </c>
      <c r="AC5548" t="s">
        <v>218</v>
      </c>
      <c r="AD5548" s="1" t="d">
        <v>2013-08-28</v>
      </c>
      <c r="AE5548" s="1" t="d">
        <v>2013-08-30</v>
      </c>
      <c r="AG5548">
        <v>1</v>
      </c>
      <c r="AH5548" t="s">
        <v>19815</v>
      </c>
      <c r="AI5548" t="s">
        <v>106</v>
      </c>
      <c r="AJ5548" s="1" t="d">
        <v>2013-08-28</v>
      </c>
      <c r="AK5548" t="s">
        <v>1485</v>
      </c>
      <c r="AL5548" t="s">
        <v>59</v>
      </c>
      <c r="AM5548">
        <v>9</v>
      </c>
      <c r="AN5548" t="s">
        <v>86</v>
      </c>
      <c r="AO5548" s="1" t="d">
        <v>2013-08-07</v>
      </c>
      <c r="AP5548" t="s">
        <v>61</v>
      </c>
      <c r="AQ5548">
        <v>5</v>
      </c>
      <c r="AR5548" t="s">
        <v>87</v>
      </c>
      <c r="AS5548" s="1" t="d">
        <v>2013-08-07</v>
      </c>
      <c r="AT5548" s="1" t="d">
        <v>2013-08-28</v>
      </c>
      <c r="AU5548" s="1" t="d">
        <v>2013-08-30</v>
      </c>
      <c r="AV5548">
        <v>13</v>
      </c>
      <c r="AW5548">
        <v>0</v>
      </c>
      <c r="AX5548">
        <v>21</v>
      </c>
      <c r="AY5548">
        <v>1</v>
      </c>
      <c r="AZ5548">
        <f t="shared" si="516"/>
        <v>1</v>
      </c>
      <c r="BA5548">
        <f t="shared" si="517"/>
        <v>1</v>
      </c>
      <c r="BB5548" s="3">
        <v>1</v>
      </c>
      <c r="BC5548" s="3">
        <v>1</v>
      </c>
      <c r="BD5548" s="3">
        <v>9</v>
      </c>
      <c r="BE5548">
        <f>IF(BD5548&gt;Summary!$C$2,1,0)</f>
        <v>1</v>
      </c>
      <c r="BF5548">
        <f t="shared" si="518"/>
        <v>1</v>
      </c>
      <c r="BG5548">
        <f t="shared" si="519"/>
        <v>0</v>
      </c>
      <c r="BH5548">
        <f t="shared" si="520"/>
        <v>0</v>
      </c>
      <c r="BI5548">
        <f t="shared" si="521"/>
        <v>0</v>
      </c>
    </row>
    <row r="5549" spans="1:61" x14ac:dyDescent="0.2">
      <c r="A5549">
        <v>8448</v>
      </c>
      <c r="B5549" t="s">
        <v>19816</v>
      </c>
      <c r="C5549" t="s">
        <v>19817</v>
      </c>
      <c r="D5549" t="s">
        <v>19818</v>
      </c>
      <c r="E5549" s="1" t="d">
        <v>2013-04-05</v>
      </c>
      <c r="F5549" t="s">
        <v>53</v>
      </c>
      <c r="G5549" s="1" t="d">
        <v>1985-04-26</v>
      </c>
      <c r="H5549">
        <v>30</v>
      </c>
      <c r="I5549" t="s">
        <v>65</v>
      </c>
      <c r="J5549" t="s">
        <v>66</v>
      </c>
      <c r="K5549">
        <v>0</v>
      </c>
      <c r="L5549">
        <v>0</v>
      </c>
      <c r="M5549">
        <v>0</v>
      </c>
      <c r="N5549">
        <v>4</v>
      </c>
      <c r="O5549">
        <v>326</v>
      </c>
      <c r="P5549" s="2" t="d">
        <v>2014-02-25T10:46:57.99999971408396700</v>
      </c>
      <c r="Q5549" s="2" t="d">
        <v>2014-03-03T09:21:11.99999999720603025</v>
      </c>
      <c r="R5549" t="s">
        <v>19819</v>
      </c>
      <c r="S5549" s="1" t="d">
        <v>2013-04-03</v>
      </c>
      <c r="U5549">
        <v>2</v>
      </c>
      <c r="V5549" t="s">
        <v>57</v>
      </c>
      <c r="W5549" t="s">
        <v>77</v>
      </c>
      <c r="X5549">
        <v>0</v>
      </c>
      <c r="AG5549">
        <v>0</v>
      </c>
      <c r="AL5549" t="s">
        <v>59</v>
      </c>
      <c r="AM5549">
        <v>3</v>
      </c>
      <c r="AN5549" t="s">
        <v>60</v>
      </c>
      <c r="AO5549" s="1" t="d">
        <v>2013-04-05</v>
      </c>
      <c r="AP5549" t="s">
        <v>61</v>
      </c>
      <c r="AQ5549">
        <v>2</v>
      </c>
      <c r="AR5549" t="s">
        <v>60</v>
      </c>
      <c r="AS5549" s="1" t="d">
        <v>2013-04-05</v>
      </c>
      <c r="AT5549" s="1" t="d">
        <v>2014-02-25</v>
      </c>
      <c r="AU5549" s="1" t="d">
        <v>2014-03-03</v>
      </c>
      <c r="AV5549">
        <v>4</v>
      </c>
      <c r="AW5549">
        <v>0</v>
      </c>
      <c r="AX5549">
        <v>326</v>
      </c>
      <c r="AY5549">
        <v>0</v>
      </c>
      <c r="AZ5549">
        <f t="shared" si="516"/>
        <v>0</v>
      </c>
      <c r="BA5549">
        <f t="shared" si="517"/>
        <v>1</v>
      </c>
      <c r="BB5549" s="3">
        <v>1</v>
      </c>
      <c r="BC5549" s="3">
        <v>0</v>
      </c>
      <c r="BD5549" s="3">
        <v>3</v>
      </c>
      <c r="BE5549">
        <f>IF(BD5549&gt;Summary!$C$2,1,0)</f>
        <v>0</v>
      </c>
      <c r="BF5549">
        <f t="shared" si="518"/>
        <v>0</v>
      </c>
      <c r="BG5549">
        <f t="shared" si="519"/>
        <v>1</v>
      </c>
      <c r="BH5549">
        <f t="shared" si="520"/>
        <v>0</v>
      </c>
      <c r="BI5549">
        <f t="shared" si="521"/>
        <v>0</v>
      </c>
    </row>
    <row r="5550" spans="1:61" x14ac:dyDescent="0.2">
      <c r="A5550">
        <v>8449</v>
      </c>
      <c r="B5550" t="s">
        <v>19820</v>
      </c>
      <c r="C5550" t="s">
        <v>177</v>
      </c>
      <c r="D5550" t="s">
        <v>9204</v>
      </c>
      <c r="E5550" s="1" t="d">
        <v>2013-03-30</v>
      </c>
      <c r="F5550" t="s">
        <v>53</v>
      </c>
      <c r="G5550" s="1" t="d">
        <v>1984-07-19</v>
      </c>
      <c r="H5550">
        <v>31</v>
      </c>
      <c r="I5550" t="s">
        <v>65</v>
      </c>
      <c r="J5550" t="s">
        <v>102</v>
      </c>
      <c r="K5550">
        <v>0</v>
      </c>
      <c r="L5550">
        <v>0</v>
      </c>
      <c r="M5550">
        <v>0</v>
      </c>
      <c r="N5550">
        <v>3</v>
      </c>
      <c r="O5550">
        <v>0</v>
      </c>
      <c r="P5550" s="2" t="d">
        <v>2013-03-30T01:04:09.99999976716935850</v>
      </c>
      <c r="Q5550" s="2" t="d">
        <v>2013-03-30T08:35:32.00000007636845025</v>
      </c>
      <c r="R5550" t="s">
        <v>19821</v>
      </c>
      <c r="S5550" s="1" t="d">
        <v>2013-03-29</v>
      </c>
      <c r="U5550">
        <v>1</v>
      </c>
      <c r="V5550" t="s">
        <v>97</v>
      </c>
      <c r="W5550" t="s">
        <v>98</v>
      </c>
      <c r="X5550">
        <v>1</v>
      </c>
      <c r="Y5550" t="s">
        <v>19822</v>
      </c>
      <c r="Z5550" t="s">
        <v>70</v>
      </c>
      <c r="AA5550">
        <v>0</v>
      </c>
      <c r="AB5550" s="1" t="d">
        <v>2013-04-23</v>
      </c>
      <c r="AC5550" t="s">
        <v>5998</v>
      </c>
      <c r="AD5550" s="1" t="d">
        <v>2013-04-23</v>
      </c>
      <c r="AE5550" s="1" t="d">
        <v>2013-04-24</v>
      </c>
      <c r="AG5550">
        <v>0</v>
      </c>
      <c r="AL5550" t="s">
        <v>59</v>
      </c>
      <c r="AM5550">
        <v>3</v>
      </c>
      <c r="AN5550" t="s">
        <v>60</v>
      </c>
      <c r="AO5550" s="1" t="d">
        <v>2013-03-30</v>
      </c>
      <c r="AP5550" t="s">
        <v>61</v>
      </c>
      <c r="AQ5550">
        <v>3</v>
      </c>
      <c r="AR5550" t="s">
        <v>60</v>
      </c>
      <c r="AS5550" s="1" t="d">
        <v>2013-03-30</v>
      </c>
      <c r="AT5550" s="1" t="d">
        <v>2013-04-23</v>
      </c>
      <c r="AU5550" s="1" t="d">
        <v>2013-04-24</v>
      </c>
      <c r="AV5550">
        <v>3</v>
      </c>
      <c r="AW5550">
        <v>0</v>
      </c>
      <c r="AX5550">
        <v>24</v>
      </c>
      <c r="AY5550">
        <v>1</v>
      </c>
      <c r="AZ5550">
        <f t="shared" si="516"/>
        <v>1</v>
      </c>
      <c r="BA5550">
        <f t="shared" si="517"/>
        <v>1</v>
      </c>
      <c r="BB5550" s="3">
        <v>1</v>
      </c>
      <c r="BC5550" s="3">
        <v>1</v>
      </c>
      <c r="BD5550" s="3">
        <v>3</v>
      </c>
      <c r="BE5550">
        <f>IF(BD5550&gt;Summary!$C$2,1,0)</f>
        <v>0</v>
      </c>
      <c r="BF5550">
        <f t="shared" si="518"/>
        <v>0</v>
      </c>
      <c r="BG5550">
        <f t="shared" si="519"/>
        <v>0</v>
      </c>
      <c r="BH5550">
        <f t="shared" si="520"/>
        <v>0</v>
      </c>
      <c r="BI5550">
        <f t="shared" si="521"/>
        <v>1</v>
      </c>
    </row>
    <row r="5551" spans="1:61" x14ac:dyDescent="0.2">
      <c r="A5551">
        <v>8450</v>
      </c>
      <c r="B5551" t="s">
        <v>19823</v>
      </c>
      <c r="C5551" t="s">
        <v>2382</v>
      </c>
      <c r="D5551" t="s">
        <v>8371</v>
      </c>
      <c r="E5551" s="1" t="d">
        <v>2014-09-19</v>
      </c>
      <c r="F5551" t="s">
        <v>53</v>
      </c>
      <c r="G5551" s="1" t="d">
        <v>1982-07-29</v>
      </c>
      <c r="H5551">
        <v>33</v>
      </c>
      <c r="I5551" t="s">
        <v>65</v>
      </c>
      <c r="J5551" t="s">
        <v>102</v>
      </c>
      <c r="K5551">
        <v>0</v>
      </c>
      <c r="L5551">
        <v>0</v>
      </c>
      <c r="M5551">
        <v>0</v>
      </c>
      <c r="N5551">
        <v>2</v>
      </c>
      <c r="R5551" t="s">
        <v>19824</v>
      </c>
      <c r="T5551" s="1" t="d">
        <v>2014-09-18</v>
      </c>
      <c r="U5551">
        <v>1</v>
      </c>
      <c r="V5551" t="s">
        <v>57</v>
      </c>
      <c r="W5551" t="s">
        <v>92</v>
      </c>
      <c r="X5551">
        <v>1</v>
      </c>
      <c r="Y5551" t="s">
        <v>19825</v>
      </c>
      <c r="Z5551" t="s">
        <v>70</v>
      </c>
      <c r="AB5551" s="1" t="d">
        <v>2014-10-01</v>
      </c>
      <c r="AC5551" t="s">
        <v>167</v>
      </c>
      <c r="AG5551">
        <v>0</v>
      </c>
      <c r="AL5551" t="s">
        <v>59</v>
      </c>
      <c r="AM5551">
        <v>3</v>
      </c>
      <c r="AN5551" t="s">
        <v>60</v>
      </c>
      <c r="AO5551" s="1" t="d">
        <v>2014-09-19</v>
      </c>
      <c r="AP5551" t="s">
        <v>61</v>
      </c>
      <c r="AQ5551">
        <v>2</v>
      </c>
      <c r="AR5551" t="s">
        <v>60</v>
      </c>
      <c r="AS5551" s="1" t="d">
        <v>2014-09-19</v>
      </c>
      <c r="AV5551">
        <v>2</v>
      </c>
      <c r="AW5551">
        <v>0</v>
      </c>
      <c r="AX5551">
        <v>12</v>
      </c>
      <c r="AY5551">
        <v>1</v>
      </c>
      <c r="AZ5551">
        <f t="shared" si="516"/>
        <v>1</v>
      </c>
      <c r="BA5551">
        <f t="shared" si="517"/>
        <v>0</v>
      </c>
      <c r="BB5551" s="3">
        <v>1</v>
      </c>
      <c r="BC5551" s="3">
        <v>1</v>
      </c>
      <c r="BD5551" s="3">
        <v>3</v>
      </c>
      <c r="BE5551">
        <f>IF(BD5551&gt;Summary!$C$2,1,0)</f>
        <v>0</v>
      </c>
      <c r="BF5551">
        <f t="shared" si="518"/>
        <v>0</v>
      </c>
      <c r="BG5551">
        <f t="shared" si="519"/>
        <v>0</v>
      </c>
      <c r="BH5551">
        <f t="shared" si="520"/>
        <v>0</v>
      </c>
      <c r="BI5551">
        <f t="shared" si="521"/>
        <v>1</v>
      </c>
    </row>
    <row r="5552" spans="1:61" x14ac:dyDescent="0.2">
      <c r="A5552">
        <v>8452</v>
      </c>
      <c r="B5552" t="s">
        <v>19826</v>
      </c>
      <c r="C5552" t="s">
        <v>1248</v>
      </c>
      <c r="D5552" t="s">
        <v>19827</v>
      </c>
      <c r="E5552" s="1" t="d">
        <v>2013-05-29</v>
      </c>
      <c r="F5552" t="s">
        <v>53</v>
      </c>
      <c r="G5552" s="1" t="d">
        <v>1989-02-15</v>
      </c>
      <c r="H5552">
        <v>27</v>
      </c>
      <c r="I5552" t="s">
        <v>65</v>
      </c>
      <c r="J5552" t="s">
        <v>102</v>
      </c>
      <c r="K5552">
        <v>0</v>
      </c>
      <c r="L5552">
        <v>0</v>
      </c>
      <c r="M5552">
        <v>0</v>
      </c>
      <c r="N5552">
        <v>1</v>
      </c>
      <c r="O5552">
        <v>-1</v>
      </c>
      <c r="P5552" s="2" t="d">
        <v>2013-05-28T05:17:39.00000007823109900</v>
      </c>
      <c r="Q5552" s="2" t="d">
        <v>2013-06-28T12:05:32.00000028591603300</v>
      </c>
      <c r="R5552" t="s">
        <v>19828</v>
      </c>
      <c r="S5552" s="1" t="d">
        <v>2013-05-28</v>
      </c>
      <c r="U5552">
        <v>1</v>
      </c>
      <c r="V5552" t="s">
        <v>97</v>
      </c>
      <c r="W5552" t="s">
        <v>98</v>
      </c>
      <c r="X5552">
        <v>0</v>
      </c>
      <c r="AG5552">
        <v>0</v>
      </c>
      <c r="AL5552" t="s">
        <v>59</v>
      </c>
      <c r="AM5552">
        <v>3</v>
      </c>
      <c r="AN5552" t="s">
        <v>60</v>
      </c>
      <c r="AO5552" s="1" t="d">
        <v>2013-05-29</v>
      </c>
      <c r="AP5552" t="s">
        <v>61</v>
      </c>
      <c r="AQ5552">
        <v>4</v>
      </c>
      <c r="AR5552" t="s">
        <v>60</v>
      </c>
      <c r="AS5552" s="1" t="d">
        <v>2013-05-29</v>
      </c>
      <c r="AT5552" s="1" t="d">
        <v>2013-05-28</v>
      </c>
      <c r="AU5552" s="1" t="d">
        <v>2013-06-28</v>
      </c>
      <c r="AV5552">
        <v>1</v>
      </c>
      <c r="AW5552">
        <v>30</v>
      </c>
      <c r="AX5552">
        <v>1038</v>
      </c>
      <c r="AY5552">
        <v>0</v>
      </c>
      <c r="AZ5552">
        <f t="shared" si="516"/>
        <v>1</v>
      </c>
      <c r="BA5552">
        <f t="shared" si="517"/>
        <v>1</v>
      </c>
      <c r="BB5552" s="3">
        <v>1</v>
      </c>
      <c r="BC5552" s="3">
        <v>0</v>
      </c>
      <c r="BD5552" s="3">
        <v>3</v>
      </c>
      <c r="BE5552">
        <f>IF(BD5552&gt;Summary!$C$2,1,0)</f>
        <v>0</v>
      </c>
      <c r="BF5552">
        <f t="shared" si="518"/>
        <v>0</v>
      </c>
      <c r="BG5552">
        <f t="shared" si="519"/>
        <v>1</v>
      </c>
      <c r="BH5552">
        <f t="shared" si="520"/>
        <v>0</v>
      </c>
      <c r="BI5552">
        <f t="shared" si="521"/>
        <v>0</v>
      </c>
    </row>
    <row r="5553" spans="1:61" x14ac:dyDescent="0.2">
      <c r="A5553">
        <v>8453</v>
      </c>
      <c r="B5553" t="s">
        <v>19829</v>
      </c>
      <c r="C5553" t="s">
        <v>2427</v>
      </c>
      <c r="D5553" t="s">
        <v>1287</v>
      </c>
      <c r="E5553" s="1" t="d">
        <v>2014-06-29</v>
      </c>
      <c r="F5553" t="s">
        <v>53</v>
      </c>
      <c r="G5553" s="1" t="d">
        <v>1993-09-17</v>
      </c>
      <c r="H5553">
        <v>22</v>
      </c>
      <c r="I5553" t="s">
        <v>75</v>
      </c>
      <c r="J5553" t="s">
        <v>161</v>
      </c>
      <c r="K5553">
        <v>0</v>
      </c>
      <c r="L5553">
        <v>0</v>
      </c>
      <c r="M5553">
        <v>1</v>
      </c>
      <c r="N5553">
        <v>0</v>
      </c>
      <c r="O5553">
        <v>-1</v>
      </c>
      <c r="P5553" s="2" t="d">
        <v>2014-06-28T09:31:45.99999984260648775</v>
      </c>
      <c r="Q5553" s="2" t="d">
        <v>2014-06-29T09:24:34.00000006891786875</v>
      </c>
      <c r="R5553" t="s">
        <v>19830</v>
      </c>
      <c r="T5553" s="1" t="d">
        <v>2014-06-28</v>
      </c>
      <c r="U5553">
        <v>1</v>
      </c>
      <c r="V5553" t="s">
        <v>57</v>
      </c>
      <c r="W5553" t="s">
        <v>92</v>
      </c>
      <c r="X5553">
        <v>1</v>
      </c>
      <c r="Y5553" t="s">
        <v>19831</v>
      </c>
      <c r="Z5553" t="s">
        <v>79</v>
      </c>
      <c r="AB5553" s="1" t="d">
        <v>2014-11-25</v>
      </c>
      <c r="AC5553" t="s">
        <v>213</v>
      </c>
      <c r="AG5553">
        <v>0</v>
      </c>
      <c r="AL5553" t="s">
        <v>59</v>
      </c>
      <c r="AM5553">
        <v>2</v>
      </c>
      <c r="AN5553" t="s">
        <v>60</v>
      </c>
      <c r="AO5553" s="1" t="d">
        <v>2014-06-29</v>
      </c>
      <c r="AP5553" t="s">
        <v>61</v>
      </c>
      <c r="AQ5553">
        <v>3</v>
      </c>
      <c r="AR5553" t="s">
        <v>60</v>
      </c>
      <c r="AS5553" s="1" t="d">
        <v>2014-06-29</v>
      </c>
      <c r="AT5553" s="1" t="d">
        <v>2014-06-28</v>
      </c>
      <c r="AU5553" s="1" t="d">
        <v>2014-06-29</v>
      </c>
      <c r="AV5553">
        <v>0</v>
      </c>
      <c r="AW5553">
        <v>0</v>
      </c>
      <c r="AX5553">
        <v>149</v>
      </c>
      <c r="AY5553">
        <v>1</v>
      </c>
      <c r="AZ5553">
        <f t="shared" si="516"/>
        <v>1</v>
      </c>
      <c r="BA5553">
        <f t="shared" si="517"/>
        <v>1</v>
      </c>
      <c r="BB5553" s="3">
        <v>1</v>
      </c>
      <c r="BC5553" s="3">
        <v>1</v>
      </c>
      <c r="BD5553" s="3">
        <v>2</v>
      </c>
      <c r="BE5553">
        <f>IF(BD5553&gt;Summary!$C$2,1,0)</f>
        <v>0</v>
      </c>
      <c r="BF5553">
        <f t="shared" si="518"/>
        <v>0</v>
      </c>
      <c r="BG5553">
        <f t="shared" si="519"/>
        <v>0</v>
      </c>
      <c r="BH5553">
        <f t="shared" si="520"/>
        <v>0</v>
      </c>
      <c r="BI5553">
        <f t="shared" si="521"/>
        <v>1</v>
      </c>
    </row>
    <row r="5554" spans="1:61" x14ac:dyDescent="0.2">
      <c r="A5554">
        <v>8456</v>
      </c>
      <c r="B5554" t="s">
        <v>19832</v>
      </c>
      <c r="C5554" t="s">
        <v>866</v>
      </c>
      <c r="D5554" t="s">
        <v>9446</v>
      </c>
      <c r="E5554" s="1" t="d">
        <v>2013-01-28</v>
      </c>
      <c r="F5554" t="s">
        <v>53</v>
      </c>
      <c r="G5554" s="1" t="d">
        <v>1978-07-03</v>
      </c>
      <c r="H5554">
        <v>37</v>
      </c>
      <c r="I5554" t="s">
        <v>65</v>
      </c>
      <c r="J5554" t="s">
        <v>66</v>
      </c>
      <c r="K5554">
        <v>0</v>
      </c>
      <c r="L5554">
        <v>0</v>
      </c>
      <c r="M5554">
        <v>0</v>
      </c>
      <c r="N5554">
        <v>3</v>
      </c>
      <c r="O5554">
        <v>-1</v>
      </c>
      <c r="P5554" s="2" t="d">
        <v>2013-01-27T04:36:41.0000000707805175</v>
      </c>
      <c r="Q5554" s="2" t="d">
        <v>2013-04-18T02:31:14.9999997206032275</v>
      </c>
      <c r="R5554" t="s">
        <v>19833</v>
      </c>
      <c r="S5554" s="1" t="d">
        <v>2013-01-27</v>
      </c>
      <c r="U5554">
        <v>1</v>
      </c>
      <c r="V5554" t="s">
        <v>97</v>
      </c>
      <c r="W5554" t="s">
        <v>98</v>
      </c>
      <c r="X5554">
        <v>0</v>
      </c>
      <c r="AG5554">
        <v>0</v>
      </c>
      <c r="AL5554" t="s">
        <v>59</v>
      </c>
      <c r="AM5554">
        <v>3</v>
      </c>
      <c r="AN5554" t="s">
        <v>60</v>
      </c>
      <c r="AO5554" s="1" t="d">
        <v>2013-01-28</v>
      </c>
      <c r="AP5554" t="s">
        <v>61</v>
      </c>
      <c r="AQ5554">
        <v>2</v>
      </c>
      <c r="AR5554" t="s">
        <v>60</v>
      </c>
      <c r="AS5554" s="1" t="d">
        <v>2013-01-28</v>
      </c>
      <c r="AT5554" s="1" t="d">
        <v>2013-01-27</v>
      </c>
      <c r="AU5554" s="1" t="d">
        <v>2013-04-18</v>
      </c>
      <c r="AV5554">
        <v>3</v>
      </c>
      <c r="AW5554">
        <v>80</v>
      </c>
      <c r="AX5554">
        <v>1159</v>
      </c>
      <c r="AY5554">
        <v>0</v>
      </c>
      <c r="AZ5554">
        <f t="shared" si="516"/>
        <v>1</v>
      </c>
      <c r="BA5554">
        <f t="shared" si="517"/>
        <v>1</v>
      </c>
      <c r="BB5554" s="3">
        <v>1</v>
      </c>
      <c r="BC5554" s="3">
        <v>0</v>
      </c>
      <c r="BD5554" s="3">
        <v>3</v>
      </c>
      <c r="BE5554">
        <f>IF(BD5554&gt;Summary!$C$2,1,0)</f>
        <v>0</v>
      </c>
      <c r="BF5554">
        <f t="shared" si="518"/>
        <v>0</v>
      </c>
      <c r="BG5554">
        <f t="shared" si="519"/>
        <v>1</v>
      </c>
      <c r="BH5554">
        <f t="shared" si="520"/>
        <v>0</v>
      </c>
      <c r="BI5554">
        <f t="shared" si="521"/>
        <v>0</v>
      </c>
    </row>
    <row r="5555" spans="1:61" x14ac:dyDescent="0.2">
      <c r="A5555">
        <v>8457</v>
      </c>
      <c r="B5555" t="s">
        <v>19834</v>
      </c>
      <c r="C5555" t="s">
        <v>19835</v>
      </c>
      <c r="D5555" t="s">
        <v>837</v>
      </c>
      <c r="E5555" s="1" t="d">
        <v>2014-03-11</v>
      </c>
      <c r="F5555" t="s">
        <v>53</v>
      </c>
      <c r="G5555" s="1" t="d">
        <v>1990-07-18</v>
      </c>
      <c r="H5555">
        <v>25</v>
      </c>
      <c r="I5555" t="s">
        <v>65</v>
      </c>
      <c r="J5555" t="s">
        <v>66</v>
      </c>
      <c r="K5555">
        <v>0</v>
      </c>
      <c r="L5555">
        <v>0</v>
      </c>
      <c r="M5555">
        <v>0</v>
      </c>
      <c r="N5555">
        <v>1</v>
      </c>
      <c r="O5555">
        <v>0</v>
      </c>
      <c r="P5555" s="2" t="d">
        <v>2014-03-11T05:37:31.0000002337619662125</v>
      </c>
      <c r="Q5555" s="2" t="d">
        <v>2014-03-11T08:37:39.000000217929482550</v>
      </c>
      <c r="R5555" t="s">
        <v>19836</v>
      </c>
      <c r="S5555" s="1" t="d">
        <v>2014-03-11</v>
      </c>
      <c r="U5555">
        <v>0</v>
      </c>
      <c r="V5555" t="s">
        <v>57</v>
      </c>
      <c r="W5555" t="s">
        <v>199</v>
      </c>
      <c r="X5555">
        <v>0</v>
      </c>
      <c r="AG5555">
        <v>0</v>
      </c>
      <c r="AL5555" t="s">
        <v>59</v>
      </c>
      <c r="AM5555">
        <v>2</v>
      </c>
      <c r="AN5555" t="s">
        <v>60</v>
      </c>
      <c r="AO5555" s="1" t="d">
        <v>2014-03-11</v>
      </c>
      <c r="AP5555" t="s">
        <v>61</v>
      </c>
      <c r="AQ5555">
        <v>3</v>
      </c>
      <c r="AR5555" t="s">
        <v>60</v>
      </c>
      <c r="AS5555" s="1" t="d">
        <v>2014-03-11</v>
      </c>
      <c r="AT5555" s="1" t="d">
        <v>2014-03-11</v>
      </c>
      <c r="AU5555" s="1" t="d">
        <v>2014-03-11</v>
      </c>
      <c r="AV5555">
        <v>1</v>
      </c>
      <c r="AW5555">
        <v>0</v>
      </c>
      <c r="AX5555">
        <v>752</v>
      </c>
      <c r="AY5555">
        <v>0</v>
      </c>
      <c r="AZ5555">
        <f t="shared" si="516"/>
        <v>1</v>
      </c>
      <c r="BA5555">
        <f t="shared" si="517"/>
        <v>1</v>
      </c>
      <c r="BB5555" s="3">
        <v>1</v>
      </c>
      <c r="BC5555" s="3">
        <v>0</v>
      </c>
      <c r="BD5555" s="3">
        <v>2</v>
      </c>
      <c r="BE5555">
        <f>IF(BD5555&gt;Summary!$C$2,1,0)</f>
        <v>0</v>
      </c>
      <c r="BF5555">
        <f t="shared" si="518"/>
        <v>0</v>
      </c>
      <c r="BG5555">
        <f t="shared" si="519"/>
        <v>1</v>
      </c>
      <c r="BH5555">
        <f t="shared" si="520"/>
        <v>0</v>
      </c>
      <c r="BI5555">
        <f t="shared" si="521"/>
        <v>0</v>
      </c>
    </row>
    <row r="5556" spans="1:61" x14ac:dyDescent="0.2">
      <c r="A5556">
        <v>8458</v>
      </c>
      <c r="B5556" t="s">
        <v>19837</v>
      </c>
      <c r="C5556" t="s">
        <v>19838</v>
      </c>
      <c r="D5556" t="s">
        <v>6342</v>
      </c>
      <c r="E5556" s="1" t="d">
        <v>2014-02-03</v>
      </c>
      <c r="F5556" t="s">
        <v>53</v>
      </c>
      <c r="G5556" s="1" t="d">
        <v>1970-09-19</v>
      </c>
      <c r="H5556">
        <v>45</v>
      </c>
      <c r="I5556" t="s">
        <v>54</v>
      </c>
      <c r="J5556" t="s">
        <v>102</v>
      </c>
      <c r="K5556">
        <v>0</v>
      </c>
      <c r="L5556">
        <v>0</v>
      </c>
      <c r="M5556">
        <v>0</v>
      </c>
      <c r="N5556">
        <v>2</v>
      </c>
      <c r="O5556">
        <v>-1</v>
      </c>
      <c r="P5556" s="2" t="d">
        <v>2014-02-02T08:57:44.00000026915222125</v>
      </c>
      <c r="Q5556" s="2" t="d">
        <v>2014-02-10T08:22:25.99999990314245400</v>
      </c>
      <c r="R5556" t="s">
        <v>19839</v>
      </c>
      <c r="T5556" s="1" t="d">
        <v>2014-02-03</v>
      </c>
      <c r="U5556">
        <v>0</v>
      </c>
      <c r="V5556" t="s">
        <v>57</v>
      </c>
      <c r="W5556" t="s">
        <v>92</v>
      </c>
      <c r="X5556">
        <v>0</v>
      </c>
      <c r="AG5556">
        <v>0</v>
      </c>
      <c r="AL5556" t="s">
        <v>59</v>
      </c>
      <c r="AM5556">
        <v>1</v>
      </c>
      <c r="AN5556" t="s">
        <v>60</v>
      </c>
      <c r="AO5556" s="1" t="d">
        <v>2014-02-03</v>
      </c>
      <c r="AP5556" t="s">
        <v>61</v>
      </c>
      <c r="AQ5556">
        <v>1</v>
      </c>
      <c r="AR5556" t="s">
        <v>60</v>
      </c>
      <c r="AS5556" s="1" t="d">
        <v>2014-02-03</v>
      </c>
      <c r="AT5556" s="1" t="d">
        <v>2014-02-02</v>
      </c>
      <c r="AU5556" s="1" t="d">
        <v>2014-02-10</v>
      </c>
      <c r="AV5556">
        <v>2</v>
      </c>
      <c r="AW5556">
        <v>7</v>
      </c>
      <c r="AX5556">
        <v>788</v>
      </c>
      <c r="AY5556">
        <v>0</v>
      </c>
      <c r="AZ5556">
        <f t="shared" si="516"/>
        <v>1</v>
      </c>
      <c r="BA5556">
        <f t="shared" si="517"/>
        <v>1</v>
      </c>
      <c r="BB5556" s="3">
        <v>1</v>
      </c>
      <c r="BC5556" s="3">
        <v>0</v>
      </c>
      <c r="BD5556" s="3">
        <v>1</v>
      </c>
      <c r="BE5556">
        <f>IF(BD5556&gt;Summary!$C$2,1,0)</f>
        <v>0</v>
      </c>
      <c r="BF5556">
        <f t="shared" si="518"/>
        <v>0</v>
      </c>
      <c r="BG5556">
        <f t="shared" si="519"/>
        <v>1</v>
      </c>
      <c r="BH5556">
        <f t="shared" si="520"/>
        <v>0</v>
      </c>
      <c r="BI5556">
        <f t="shared" si="521"/>
        <v>0</v>
      </c>
    </row>
    <row r="5557" spans="1:61" x14ac:dyDescent="0.2">
      <c r="A5557">
        <v>8461</v>
      </c>
      <c r="B5557" t="s">
        <v>19840</v>
      </c>
      <c r="C5557" t="s">
        <v>4326</v>
      </c>
      <c r="D5557" t="s">
        <v>2037</v>
      </c>
      <c r="E5557" s="1" t="d">
        <v>2014-02-21</v>
      </c>
      <c r="F5557" t="s">
        <v>53</v>
      </c>
      <c r="G5557" s="1" t="d">
        <v>1994-02-06</v>
      </c>
      <c r="H5557">
        <v>22</v>
      </c>
      <c r="I5557" t="s">
        <v>75</v>
      </c>
      <c r="J5557" t="s">
        <v>161</v>
      </c>
      <c r="K5557">
        <v>0</v>
      </c>
      <c r="L5557">
        <v>0</v>
      </c>
      <c r="M5557">
        <v>0</v>
      </c>
      <c r="N5557">
        <v>1</v>
      </c>
      <c r="O5557">
        <v>-19</v>
      </c>
      <c r="P5557" s="2" t="d">
        <v>2014-02-03T11:06:13.00000002142041675</v>
      </c>
      <c r="Q5557" s="2" t="d">
        <v>2014-02-21T10:12:11.00000030826777075</v>
      </c>
      <c r="R5557" t="s">
        <v>19841</v>
      </c>
      <c r="T5557" s="1" t="d">
        <v>2014-02-20</v>
      </c>
      <c r="U5557">
        <v>1</v>
      </c>
      <c r="V5557" t="s">
        <v>57</v>
      </c>
      <c r="W5557" t="s">
        <v>92</v>
      </c>
      <c r="X5557">
        <v>1</v>
      </c>
      <c r="Y5557" t="s">
        <v>19842</v>
      </c>
      <c r="Z5557" t="s">
        <v>79</v>
      </c>
      <c r="AA5557">
        <v>51</v>
      </c>
      <c r="AB5557" s="1" t="d">
        <v>2016-01-18</v>
      </c>
      <c r="AC5557" t="s">
        <v>213</v>
      </c>
      <c r="AD5557" s="1" t="d">
        <v>2016-03-09</v>
      </c>
      <c r="AE5557" s="1" t="d">
        <v>2016-04-19</v>
      </c>
      <c r="AG5557">
        <v>0</v>
      </c>
      <c r="AL5557" t="s">
        <v>59</v>
      </c>
      <c r="AM5557">
        <v>2</v>
      </c>
      <c r="AN5557" t="s">
        <v>60</v>
      </c>
      <c r="AO5557" s="1" t="d">
        <v>2014-02-21</v>
      </c>
      <c r="AP5557" t="s">
        <v>61</v>
      </c>
      <c r="AQ5557">
        <v>4</v>
      </c>
      <c r="AR5557" t="s">
        <v>60</v>
      </c>
      <c r="AS5557" s="1" t="d">
        <v>2014-02-21</v>
      </c>
      <c r="AT5557" s="1" t="d">
        <v>2016-03-09</v>
      </c>
      <c r="AU5557" s="1" t="d">
        <v>2016-04-19</v>
      </c>
      <c r="AV5557">
        <v>1</v>
      </c>
      <c r="AW5557">
        <v>0</v>
      </c>
      <c r="AX5557">
        <v>696</v>
      </c>
      <c r="AY5557">
        <v>1</v>
      </c>
      <c r="AZ5557">
        <f t="shared" si="516"/>
        <v>1</v>
      </c>
      <c r="BA5557">
        <f t="shared" si="517"/>
        <v>1</v>
      </c>
      <c r="BB5557" s="3">
        <v>1</v>
      </c>
      <c r="BC5557" s="3">
        <v>1</v>
      </c>
      <c r="BD5557" s="3">
        <v>2</v>
      </c>
      <c r="BE5557">
        <f>IF(BD5557&gt;Summary!$C$2,1,0)</f>
        <v>0</v>
      </c>
      <c r="BF5557">
        <f t="shared" si="518"/>
        <v>0</v>
      </c>
      <c r="BG5557">
        <f t="shared" si="519"/>
        <v>0</v>
      </c>
      <c r="BH5557">
        <f t="shared" si="520"/>
        <v>0</v>
      </c>
      <c r="BI5557">
        <f t="shared" si="521"/>
        <v>1</v>
      </c>
    </row>
    <row r="5558" spans="1:61" x14ac:dyDescent="0.2">
      <c r="A5558">
        <v>8462</v>
      </c>
      <c r="B5558" t="s">
        <v>19843</v>
      </c>
      <c r="C5558" t="s">
        <v>4326</v>
      </c>
      <c r="D5558" t="s">
        <v>19844</v>
      </c>
      <c r="E5558" s="1" t="d">
        <v>2013-09-03</v>
      </c>
      <c r="F5558" t="s">
        <v>53</v>
      </c>
      <c r="G5558" s="1" t="d">
        <v>1984-06-30</v>
      </c>
      <c r="H5558">
        <v>31</v>
      </c>
      <c r="I5558" t="s">
        <v>65</v>
      </c>
      <c r="J5558" t="s">
        <v>102</v>
      </c>
      <c r="K5558">
        <v>0</v>
      </c>
      <c r="L5558">
        <v>0</v>
      </c>
      <c r="M5558">
        <v>0</v>
      </c>
      <c r="N5558">
        <v>1</v>
      </c>
      <c r="O5558">
        <v>-3</v>
      </c>
      <c r="P5558" s="2" t="d">
        <v>2013-08-31T09:04:51.00000013131648375</v>
      </c>
      <c r="Q5558" s="2" t="d">
        <v>2013-09-01T02:06:30.00000022351741800</v>
      </c>
      <c r="R5558" t="s">
        <v>19845</v>
      </c>
      <c r="S5558" s="1" t="d">
        <v>2013-08-31</v>
      </c>
      <c r="U5558">
        <v>3</v>
      </c>
      <c r="V5558" t="s">
        <v>57</v>
      </c>
      <c r="W5558" t="s">
        <v>192</v>
      </c>
      <c r="X5558">
        <v>0</v>
      </c>
      <c r="AG5558">
        <v>0</v>
      </c>
      <c r="AL5558" t="s">
        <v>59</v>
      </c>
      <c r="AM5558">
        <v>5</v>
      </c>
      <c r="AN5558" t="s">
        <v>87</v>
      </c>
      <c r="AO5558" s="1" t="d">
        <v>2013-09-03</v>
      </c>
      <c r="AP5558" t="s">
        <v>61</v>
      </c>
      <c r="AQ5558">
        <v>2</v>
      </c>
      <c r="AR5558" t="s">
        <v>60</v>
      </c>
      <c r="AS5558" s="1" t="d">
        <v>2013-09-03</v>
      </c>
      <c r="AT5558" s="1" t="d">
        <v>2013-08-31</v>
      </c>
      <c r="AU5558" s="1" t="d">
        <v>2013-09-01</v>
      </c>
      <c r="AV5558">
        <v>1</v>
      </c>
      <c r="AW5558">
        <v>0</v>
      </c>
      <c r="AX5558">
        <v>941</v>
      </c>
      <c r="AY5558">
        <v>0</v>
      </c>
      <c r="AZ5558">
        <f t="shared" si="516"/>
        <v>1</v>
      </c>
      <c r="BA5558">
        <f t="shared" si="517"/>
        <v>1</v>
      </c>
      <c r="BB5558" s="3">
        <v>1</v>
      </c>
      <c r="BC5558" s="3">
        <v>0</v>
      </c>
      <c r="BD5558" s="3">
        <v>5</v>
      </c>
      <c r="BE5558">
        <f>IF(BD5558&gt;Summary!$C$2,1,0)</f>
        <v>0</v>
      </c>
      <c r="BF5558">
        <f t="shared" si="518"/>
        <v>0</v>
      </c>
      <c r="BG5558">
        <f t="shared" si="519"/>
        <v>1</v>
      </c>
      <c r="BH5558">
        <f t="shared" si="520"/>
        <v>0</v>
      </c>
      <c r="BI5558">
        <f t="shared" si="521"/>
        <v>0</v>
      </c>
    </row>
    <row r="5559" spans="1:61" x14ac:dyDescent="0.2">
      <c r="A5559">
        <v>8463</v>
      </c>
      <c r="B5559" t="s">
        <v>19846</v>
      </c>
      <c r="C5559" t="s">
        <v>6956</v>
      </c>
      <c r="D5559" t="s">
        <v>279</v>
      </c>
      <c r="E5559" s="1" t="d">
        <v>2013-04-07</v>
      </c>
      <c r="F5559" t="s">
        <v>53</v>
      </c>
      <c r="G5559" s="1" t="d">
        <v>1992-07-04</v>
      </c>
      <c r="H5559">
        <v>23</v>
      </c>
      <c r="I5559" t="s">
        <v>75</v>
      </c>
      <c r="J5559" t="s">
        <v>66</v>
      </c>
      <c r="K5559">
        <v>0</v>
      </c>
      <c r="L5559">
        <v>0</v>
      </c>
      <c r="M5559">
        <v>0</v>
      </c>
      <c r="N5559">
        <v>0</v>
      </c>
      <c r="O5559">
        <v>-1</v>
      </c>
      <c r="P5559" s="2" t="d">
        <v>2013-04-06T09:06:58.00000027287751200</v>
      </c>
      <c r="Q5559" s="2" t="d">
        <v>2013-04-10T05:44:03.00000008661300150</v>
      </c>
      <c r="R5559" t="s">
        <v>19847</v>
      </c>
      <c r="S5559" s="1" t="d">
        <v>2013-04-06</v>
      </c>
      <c r="U5559">
        <v>1</v>
      </c>
      <c r="V5559" t="s">
        <v>57</v>
      </c>
      <c r="W5559" t="s">
        <v>239</v>
      </c>
      <c r="X5559">
        <v>0</v>
      </c>
      <c r="AG5559">
        <v>0</v>
      </c>
      <c r="AL5559" t="s">
        <v>59</v>
      </c>
      <c r="AM5559">
        <v>5</v>
      </c>
      <c r="AN5559" t="s">
        <v>87</v>
      </c>
      <c r="AO5559" s="1" t="d">
        <v>2013-04-07</v>
      </c>
      <c r="AP5559" t="s">
        <v>61</v>
      </c>
      <c r="AQ5559">
        <v>8</v>
      </c>
      <c r="AR5559" t="s">
        <v>86</v>
      </c>
      <c r="AS5559" s="1" t="d">
        <v>2013-04-07</v>
      </c>
      <c r="AT5559" s="1" t="d">
        <v>2013-04-06</v>
      </c>
      <c r="AU5559" s="1" t="d">
        <v>2013-04-10</v>
      </c>
      <c r="AV5559">
        <v>0</v>
      </c>
      <c r="AW5559">
        <v>3</v>
      </c>
      <c r="AX5559">
        <v>1090</v>
      </c>
      <c r="AY5559">
        <v>0</v>
      </c>
      <c r="AZ5559">
        <f t="shared" si="516"/>
        <v>1</v>
      </c>
      <c r="BA5559">
        <f t="shared" si="517"/>
        <v>1</v>
      </c>
      <c r="BB5559" s="3">
        <v>1</v>
      </c>
      <c r="BC5559" s="3">
        <v>0</v>
      </c>
      <c r="BD5559" s="3">
        <v>5</v>
      </c>
      <c r="BE5559">
        <f>IF(BD5559&gt;Summary!$C$2,1,0)</f>
        <v>0</v>
      </c>
      <c r="BF5559">
        <f t="shared" si="518"/>
        <v>0</v>
      </c>
      <c r="BG5559">
        <f t="shared" si="519"/>
        <v>1</v>
      </c>
      <c r="BH5559">
        <f t="shared" si="520"/>
        <v>0</v>
      </c>
      <c r="BI5559">
        <f t="shared" si="521"/>
        <v>0</v>
      </c>
    </row>
    <row r="5560" spans="1:61" x14ac:dyDescent="0.2">
      <c r="A5560">
        <v>8465</v>
      </c>
      <c r="B5560" t="s">
        <v>19848</v>
      </c>
      <c r="C5560" t="s">
        <v>338</v>
      </c>
      <c r="D5560" t="s">
        <v>19849</v>
      </c>
      <c r="E5560" s="1" t="d">
        <v>2014-03-10</v>
      </c>
      <c r="F5560" t="s">
        <v>53</v>
      </c>
      <c r="G5560" s="1" t="d">
        <v>1995-02-08</v>
      </c>
      <c r="H5560">
        <v>21</v>
      </c>
      <c r="I5560" t="s">
        <v>75</v>
      </c>
      <c r="J5560" t="s">
        <v>66</v>
      </c>
      <c r="K5560">
        <v>0</v>
      </c>
      <c r="L5560">
        <v>0</v>
      </c>
      <c r="M5560">
        <v>0</v>
      </c>
      <c r="N5560">
        <v>0</v>
      </c>
      <c r="O5560">
        <v>0</v>
      </c>
      <c r="P5560" s="2" t="d">
        <v>2014-03-10T04:22:05.99999983794986925</v>
      </c>
      <c r="Q5560" s="2" t="d">
        <v>2014-03-12T11:18:42.99999995157122700</v>
      </c>
      <c r="R5560" t="s">
        <v>19850</v>
      </c>
      <c r="S5560" s="1" t="d">
        <v>2014-03-10</v>
      </c>
      <c r="U5560">
        <v>0</v>
      </c>
      <c r="V5560" t="s">
        <v>57</v>
      </c>
      <c r="W5560" t="s">
        <v>19851</v>
      </c>
      <c r="X5560">
        <v>0</v>
      </c>
      <c r="AG5560">
        <v>0</v>
      </c>
      <c r="AL5560" t="s">
        <v>59</v>
      </c>
      <c r="AM5560">
        <v>4</v>
      </c>
      <c r="AN5560" t="s">
        <v>60</v>
      </c>
      <c r="AO5560" s="1" t="d">
        <v>2014-03-10</v>
      </c>
      <c r="AP5560" t="s">
        <v>61</v>
      </c>
      <c r="AQ5560">
        <v>8</v>
      </c>
      <c r="AR5560" t="s">
        <v>86</v>
      </c>
      <c r="AS5560" s="1" t="d">
        <v>2014-03-10</v>
      </c>
      <c r="AT5560" s="1" t="d">
        <v>2014-03-10</v>
      </c>
      <c r="AU5560" s="1" t="d">
        <v>2014-03-12</v>
      </c>
      <c r="AV5560">
        <v>0</v>
      </c>
      <c r="AW5560">
        <v>2</v>
      </c>
      <c r="AX5560">
        <v>753</v>
      </c>
      <c r="AY5560">
        <v>0</v>
      </c>
      <c r="AZ5560">
        <f t="shared" si="516"/>
        <v>1</v>
      </c>
      <c r="BA5560">
        <f t="shared" si="517"/>
        <v>1</v>
      </c>
      <c r="BB5560" s="3">
        <v>1</v>
      </c>
      <c r="BC5560" s="3">
        <v>0</v>
      </c>
      <c r="BD5560" s="3">
        <v>4</v>
      </c>
      <c r="BE5560">
        <f>IF(BD5560&gt;Summary!$C$2,1,0)</f>
        <v>0</v>
      </c>
      <c r="BF5560">
        <f t="shared" si="518"/>
        <v>0</v>
      </c>
      <c r="BG5560">
        <f t="shared" si="519"/>
        <v>1</v>
      </c>
      <c r="BH5560">
        <f t="shared" si="520"/>
        <v>0</v>
      </c>
      <c r="BI5560">
        <f t="shared" si="521"/>
        <v>0</v>
      </c>
    </row>
    <row r="5561" spans="1:61" x14ac:dyDescent="0.2">
      <c r="A5561">
        <v>8467</v>
      </c>
      <c r="B5561" t="s">
        <v>19852</v>
      </c>
      <c r="C5561" t="s">
        <v>1504</v>
      </c>
      <c r="D5561" t="s">
        <v>19853</v>
      </c>
      <c r="E5561" s="1" t="d">
        <v>2014-09-22</v>
      </c>
      <c r="F5561" t="s">
        <v>53</v>
      </c>
      <c r="G5561" s="1" t="d">
        <v>1987-07-15</v>
      </c>
      <c r="H5561">
        <v>28</v>
      </c>
      <c r="I5561" t="s">
        <v>65</v>
      </c>
      <c r="J5561" t="s">
        <v>66</v>
      </c>
      <c r="K5561">
        <v>0</v>
      </c>
      <c r="L5561">
        <v>0</v>
      </c>
      <c r="M5561">
        <v>0</v>
      </c>
      <c r="N5561">
        <v>6</v>
      </c>
      <c r="O5561">
        <v>-1</v>
      </c>
      <c r="P5561" s="2" t="d">
        <v>2014-09-21T05:10:53.99999970104545275</v>
      </c>
      <c r="Q5561" s="2" t="d">
        <v>2014-09-26T09:57:45.00000029336660775</v>
      </c>
      <c r="R5561" t="s">
        <v>19854</v>
      </c>
      <c r="S5561" s="1" t="d">
        <v>2014-09-21</v>
      </c>
      <c r="U5561">
        <v>1</v>
      </c>
      <c r="V5561" t="s">
        <v>97</v>
      </c>
      <c r="W5561" t="s">
        <v>98</v>
      </c>
      <c r="X5561">
        <v>1</v>
      </c>
      <c r="Y5561" t="s">
        <v>19855</v>
      </c>
      <c r="Z5561" t="s">
        <v>135</v>
      </c>
      <c r="AB5561" s="1" t="d">
        <v>2015-03-21</v>
      </c>
      <c r="AC5561" t="s">
        <v>940</v>
      </c>
      <c r="AG5561">
        <v>0</v>
      </c>
      <c r="AL5561" t="s">
        <v>59</v>
      </c>
      <c r="AM5561">
        <v>5</v>
      </c>
      <c r="AN5561" t="s">
        <v>87</v>
      </c>
      <c r="AO5561" s="1" t="d">
        <v>2014-09-22</v>
      </c>
      <c r="AP5561" t="s">
        <v>61</v>
      </c>
      <c r="AQ5561">
        <v>8</v>
      </c>
      <c r="AR5561" t="s">
        <v>86</v>
      </c>
      <c r="AS5561" s="1" t="d">
        <v>2014-09-22</v>
      </c>
      <c r="AT5561" s="1" t="d">
        <v>2014-09-21</v>
      </c>
      <c r="AU5561" s="1" t="d">
        <v>2014-09-26</v>
      </c>
      <c r="AV5561">
        <v>6</v>
      </c>
      <c r="AW5561">
        <v>4</v>
      </c>
      <c r="AX5561">
        <v>180</v>
      </c>
      <c r="AY5561">
        <v>1</v>
      </c>
      <c r="AZ5561">
        <f t="shared" si="516"/>
        <v>1</v>
      </c>
      <c r="BA5561">
        <f t="shared" si="517"/>
        <v>1</v>
      </c>
      <c r="BB5561" s="3">
        <v>1</v>
      </c>
      <c r="BC5561" s="3">
        <v>1</v>
      </c>
      <c r="BD5561" s="3">
        <v>5</v>
      </c>
      <c r="BE5561">
        <f>IF(BD5561&gt;Summary!$C$2,1,0)</f>
        <v>0</v>
      </c>
      <c r="BF5561">
        <f t="shared" si="518"/>
        <v>0</v>
      </c>
      <c r="BG5561">
        <f t="shared" si="519"/>
        <v>0</v>
      </c>
      <c r="BH5561">
        <f t="shared" si="520"/>
        <v>0</v>
      </c>
      <c r="BI5561">
        <f t="shared" si="521"/>
        <v>1</v>
      </c>
    </row>
    <row r="5562" spans="1:61" x14ac:dyDescent="0.2">
      <c r="A5562">
        <v>8468</v>
      </c>
      <c r="B5562" t="s">
        <v>19856</v>
      </c>
      <c r="C5562" t="s">
        <v>19857</v>
      </c>
      <c r="D5562" t="s">
        <v>1281</v>
      </c>
      <c r="E5562" s="1" t="d">
        <v>2013-08-19</v>
      </c>
      <c r="F5562" t="s">
        <v>53</v>
      </c>
      <c r="G5562" s="1" t="d">
        <v>1980-10-14</v>
      </c>
      <c r="H5562">
        <v>35</v>
      </c>
      <c r="I5562" t="s">
        <v>65</v>
      </c>
      <c r="J5562" t="s">
        <v>66</v>
      </c>
      <c r="K5562">
        <v>0</v>
      </c>
      <c r="L5562">
        <v>0</v>
      </c>
      <c r="M5562">
        <v>0</v>
      </c>
      <c r="N5562">
        <v>0</v>
      </c>
      <c r="O5562">
        <v>-1</v>
      </c>
      <c r="P5562" s="2" t="d">
        <v>2013-08-18T11:38:41.00000025238841625</v>
      </c>
      <c r="Q5562" s="2" t="d">
        <v>2013-08-19T06:55:14.99999980442225925</v>
      </c>
      <c r="R5562" t="s">
        <v>19858</v>
      </c>
      <c r="S5562" s="1" t="d">
        <v>2013-08-18</v>
      </c>
      <c r="U5562">
        <v>1</v>
      </c>
      <c r="V5562" t="s">
        <v>57</v>
      </c>
      <c r="W5562" t="s">
        <v>71</v>
      </c>
      <c r="X5562">
        <v>0</v>
      </c>
      <c r="AG5562">
        <v>0</v>
      </c>
      <c r="AL5562" t="s">
        <v>59</v>
      </c>
      <c r="AM5562">
        <v>1</v>
      </c>
      <c r="AN5562" t="s">
        <v>60</v>
      </c>
      <c r="AO5562" s="1" t="d">
        <v>2013-08-19</v>
      </c>
      <c r="AP5562" t="s">
        <v>61</v>
      </c>
      <c r="AQ5562">
        <v>1</v>
      </c>
      <c r="AR5562" t="s">
        <v>60</v>
      </c>
      <c r="AS5562" s="1" t="d">
        <v>2013-08-19</v>
      </c>
      <c r="AT5562" s="1" t="d">
        <v>2013-08-18</v>
      </c>
      <c r="AU5562" s="1" t="d">
        <v>2013-08-19</v>
      </c>
      <c r="AV5562">
        <v>0</v>
      </c>
      <c r="AW5562">
        <v>0</v>
      </c>
      <c r="AX5562">
        <v>956</v>
      </c>
      <c r="AY5562">
        <v>0</v>
      </c>
      <c r="AZ5562">
        <f t="shared" si="516"/>
        <v>1</v>
      </c>
      <c r="BA5562">
        <f t="shared" si="517"/>
        <v>1</v>
      </c>
      <c r="BB5562" s="3">
        <v>1</v>
      </c>
      <c r="BC5562" s="3">
        <v>0</v>
      </c>
      <c r="BD5562" s="3">
        <v>1</v>
      </c>
      <c r="BE5562">
        <f>IF(BD5562&gt;Summary!$C$2,1,0)</f>
        <v>0</v>
      </c>
      <c r="BF5562">
        <f t="shared" si="518"/>
        <v>0</v>
      </c>
      <c r="BG5562">
        <f t="shared" si="519"/>
        <v>1</v>
      </c>
      <c r="BH5562">
        <f t="shared" si="520"/>
        <v>0</v>
      </c>
      <c r="BI5562">
        <f t="shared" si="521"/>
        <v>0</v>
      </c>
    </row>
    <row r="5563" spans="1:61" x14ac:dyDescent="0.2">
      <c r="A5563">
        <v>8469</v>
      </c>
      <c r="B5563" t="s">
        <v>19859</v>
      </c>
      <c r="C5563" t="s">
        <v>621</v>
      </c>
      <c r="D5563" t="s">
        <v>13304</v>
      </c>
      <c r="E5563" s="1" t="d">
        <v>2013-11-27</v>
      </c>
      <c r="F5563" t="s">
        <v>53</v>
      </c>
      <c r="G5563" s="1" t="d">
        <v>1986-09-08</v>
      </c>
      <c r="H5563">
        <v>29</v>
      </c>
      <c r="I5563" t="s">
        <v>65</v>
      </c>
      <c r="J5563" t="s">
        <v>66</v>
      </c>
      <c r="K5563">
        <v>0</v>
      </c>
      <c r="L5563">
        <v>1</v>
      </c>
      <c r="M5563">
        <v>1</v>
      </c>
      <c r="N5563">
        <v>4</v>
      </c>
      <c r="O5563">
        <v>-1</v>
      </c>
      <c r="P5563" s="2" t="d">
        <v>2013-11-26T04:45:53.99999984074383900</v>
      </c>
      <c r="Q5563" s="2" t="d">
        <v>2013-11-28T02:49:13.000000258907676075</v>
      </c>
      <c r="R5563" t="s">
        <v>19860</v>
      </c>
      <c r="S5563" s="1" t="d">
        <v>2013-11-26</v>
      </c>
      <c r="U5563">
        <v>1</v>
      </c>
      <c r="V5563" t="s">
        <v>57</v>
      </c>
      <c r="W5563" t="s">
        <v>167</v>
      </c>
      <c r="X5563">
        <v>1</v>
      </c>
      <c r="Y5563" t="s">
        <v>19861</v>
      </c>
      <c r="Z5563" t="s">
        <v>79</v>
      </c>
      <c r="AA5563">
        <v>31</v>
      </c>
      <c r="AB5563" s="1" t="d">
        <v>2015-07-09</v>
      </c>
      <c r="AC5563" t="s">
        <v>306</v>
      </c>
      <c r="AD5563" s="1" t="d">
        <v>2015-08-09</v>
      </c>
      <c r="AE5563" s="1" t="d">
        <v>2015-08-11</v>
      </c>
      <c r="AG5563">
        <v>0</v>
      </c>
      <c r="AL5563" t="s">
        <v>59</v>
      </c>
      <c r="AM5563">
        <v>4</v>
      </c>
      <c r="AN5563" t="s">
        <v>60</v>
      </c>
      <c r="AO5563" s="1" t="d">
        <v>2013-11-27</v>
      </c>
      <c r="AP5563" t="s">
        <v>61</v>
      </c>
      <c r="AQ5563">
        <v>3</v>
      </c>
      <c r="AR5563" t="s">
        <v>60</v>
      </c>
      <c r="AS5563" s="1" t="d">
        <v>2013-11-27</v>
      </c>
      <c r="AT5563" s="1" t="d">
        <v>2013-11-26</v>
      </c>
      <c r="AU5563" s="1" t="d">
        <v>2013-11-28</v>
      </c>
      <c r="AV5563">
        <v>4</v>
      </c>
      <c r="AW5563">
        <v>1</v>
      </c>
      <c r="AX5563">
        <v>589</v>
      </c>
      <c r="AY5563">
        <v>1</v>
      </c>
      <c r="AZ5563">
        <f t="shared" si="516"/>
        <v>1</v>
      </c>
      <c r="BA5563">
        <f t="shared" si="517"/>
        <v>1</v>
      </c>
      <c r="BB5563" s="3">
        <v>1</v>
      </c>
      <c r="BC5563" s="3">
        <v>1</v>
      </c>
      <c r="BD5563" s="3">
        <v>4</v>
      </c>
      <c r="BE5563">
        <f>IF(BD5563&gt;Summary!$C$2,1,0)</f>
        <v>0</v>
      </c>
      <c r="BF5563">
        <f t="shared" si="518"/>
        <v>0</v>
      </c>
      <c r="BG5563">
        <f t="shared" si="519"/>
        <v>0</v>
      </c>
      <c r="BH5563">
        <f t="shared" si="520"/>
        <v>0</v>
      </c>
      <c r="BI5563">
        <f t="shared" si="521"/>
        <v>1</v>
      </c>
    </row>
    <row r="5564" spans="1:61" x14ac:dyDescent="0.2">
      <c r="A5564">
        <v>8471</v>
      </c>
      <c r="B5564" t="s">
        <v>8713</v>
      </c>
      <c r="C5564" t="s">
        <v>2102</v>
      </c>
      <c r="D5564" t="s">
        <v>697</v>
      </c>
      <c r="E5564" s="1" t="d">
        <v>2014-07-13</v>
      </c>
      <c r="F5564" t="s">
        <v>53</v>
      </c>
      <c r="G5564" s="1" t="d">
        <v>1993-03-11</v>
      </c>
      <c r="H5564">
        <v>23</v>
      </c>
      <c r="I5564" t="s">
        <v>75</v>
      </c>
      <c r="J5564" t="s">
        <v>66</v>
      </c>
      <c r="K5564">
        <v>0</v>
      </c>
      <c r="L5564">
        <v>0</v>
      </c>
      <c r="M5564">
        <v>0</v>
      </c>
      <c r="N5564">
        <v>2</v>
      </c>
      <c r="O5564">
        <v>-1</v>
      </c>
      <c r="P5564" s="2" t="d">
        <v>2014-07-12T07:12:05.00000016298145175</v>
      </c>
      <c r="Q5564" s="2" t="d">
        <v>2014-07-13T07:49:12.99999983981251800</v>
      </c>
      <c r="R5564" t="s">
        <v>19862</v>
      </c>
      <c r="S5564" s="1" t="d">
        <v>2014-07-12</v>
      </c>
      <c r="U5564">
        <v>1</v>
      </c>
      <c r="V5564" t="s">
        <v>57</v>
      </c>
      <c r="W5564" t="s">
        <v>1342</v>
      </c>
      <c r="X5564">
        <v>1</v>
      </c>
      <c r="Y5564" t="s">
        <v>19863</v>
      </c>
      <c r="Z5564" t="s">
        <v>79</v>
      </c>
      <c r="AA5564">
        <v>0</v>
      </c>
      <c r="AB5564" s="1" t="d">
        <v>2014-12-03</v>
      </c>
      <c r="AC5564" t="s">
        <v>1225</v>
      </c>
      <c r="AD5564" s="1" t="d">
        <v>2014-12-03</v>
      </c>
      <c r="AE5564" s="1" t="d">
        <v>2015-04-15</v>
      </c>
      <c r="AG5564">
        <v>0</v>
      </c>
      <c r="AL5564" t="s">
        <v>59</v>
      </c>
      <c r="AM5564">
        <v>4</v>
      </c>
      <c r="AN5564" t="s">
        <v>60</v>
      </c>
      <c r="AO5564" s="1" t="d">
        <v>2014-07-13</v>
      </c>
      <c r="AP5564" t="s">
        <v>61</v>
      </c>
      <c r="AQ5564">
        <v>7</v>
      </c>
      <c r="AR5564" t="s">
        <v>87</v>
      </c>
      <c r="AS5564" s="1" t="d">
        <v>2014-07-13</v>
      </c>
      <c r="AT5564" s="1" t="d">
        <v>2014-07-30</v>
      </c>
      <c r="AU5564" s="1" t="d">
        <v>2014-09-06</v>
      </c>
      <c r="AV5564">
        <v>2</v>
      </c>
      <c r="AW5564">
        <v>0</v>
      </c>
      <c r="AX5564">
        <v>17</v>
      </c>
      <c r="AY5564">
        <v>0</v>
      </c>
      <c r="AZ5564">
        <f t="shared" si="516"/>
        <v>1</v>
      </c>
      <c r="BA5564">
        <f t="shared" si="517"/>
        <v>1</v>
      </c>
      <c r="BB5564" s="3">
        <v>1</v>
      </c>
      <c r="BC5564" s="3">
        <v>1</v>
      </c>
      <c r="BD5564" s="3">
        <v>4</v>
      </c>
      <c r="BE5564">
        <f>IF(BD5564&gt;Summary!$C$2,1,0)</f>
        <v>0</v>
      </c>
      <c r="BF5564">
        <f t="shared" si="518"/>
        <v>0</v>
      </c>
      <c r="BG5564">
        <f t="shared" si="519"/>
        <v>0</v>
      </c>
      <c r="BH5564">
        <f t="shared" si="520"/>
        <v>0</v>
      </c>
      <c r="BI5564">
        <f t="shared" si="521"/>
        <v>1</v>
      </c>
    </row>
    <row r="5565" spans="1:61" x14ac:dyDescent="0.2">
      <c r="A5565">
        <v>8472</v>
      </c>
      <c r="B5565" t="s">
        <v>19864</v>
      </c>
      <c r="C5565" t="s">
        <v>19865</v>
      </c>
      <c r="D5565" t="s">
        <v>19866</v>
      </c>
      <c r="E5565" s="1" t="d">
        <v>2013-02-15</v>
      </c>
      <c r="F5565" t="s">
        <v>53</v>
      </c>
      <c r="G5565" s="1" t="d">
        <v>1987-09-24</v>
      </c>
      <c r="H5565">
        <v>28</v>
      </c>
      <c r="I5565" t="s">
        <v>65</v>
      </c>
      <c r="J5565" t="s">
        <v>66</v>
      </c>
      <c r="K5565">
        <v>0</v>
      </c>
      <c r="L5565">
        <v>0</v>
      </c>
      <c r="M5565">
        <v>0</v>
      </c>
      <c r="N5565">
        <v>7</v>
      </c>
      <c r="O5565">
        <v>-1</v>
      </c>
      <c r="P5565" s="2" t="d">
        <v>2013-02-14T11:53:15.00000025145709525</v>
      </c>
      <c r="Q5565" s="2" t="d">
        <v>2013-02-15T07:41:02.99999970942735525</v>
      </c>
      <c r="R5565" t="s">
        <v>19867</v>
      </c>
      <c r="T5565" s="1" t="d">
        <v>2013-02-14</v>
      </c>
      <c r="U5565">
        <v>1</v>
      </c>
      <c r="V5565" t="s">
        <v>57</v>
      </c>
      <c r="W5565" t="s">
        <v>92</v>
      </c>
      <c r="X5565">
        <v>1</v>
      </c>
      <c r="Y5565" t="s">
        <v>19868</v>
      </c>
      <c r="Z5565" t="s">
        <v>79</v>
      </c>
      <c r="AA5565">
        <v>0</v>
      </c>
      <c r="AB5565" s="1" t="d">
        <v>2013-08-19</v>
      </c>
      <c r="AC5565" t="s">
        <v>289</v>
      </c>
      <c r="AD5565" s="1" t="d">
        <v>2013-08-19</v>
      </c>
      <c r="AE5565" s="1" t="d">
        <v>2014-04-16</v>
      </c>
      <c r="AG5565">
        <v>0</v>
      </c>
      <c r="AL5565" t="s">
        <v>59</v>
      </c>
      <c r="AM5565">
        <v>10</v>
      </c>
      <c r="AN5565" t="s">
        <v>86</v>
      </c>
      <c r="AO5565" s="1" t="d">
        <v>2013-02-15</v>
      </c>
      <c r="AP5565" t="s">
        <v>61</v>
      </c>
      <c r="AQ5565">
        <v>7</v>
      </c>
      <c r="AR5565" t="s">
        <v>87</v>
      </c>
      <c r="AS5565" s="1" t="d">
        <v>2013-02-15</v>
      </c>
      <c r="AT5565" s="1" t="d">
        <v>2013-08-19</v>
      </c>
      <c r="AU5565" s="1" t="d">
        <v>2014-04-16</v>
      </c>
      <c r="AV5565">
        <v>7</v>
      </c>
      <c r="AW5565">
        <v>0</v>
      </c>
      <c r="AX5565">
        <v>185</v>
      </c>
      <c r="AY5565">
        <v>1</v>
      </c>
      <c r="AZ5565">
        <f t="shared" si="516"/>
        <v>1</v>
      </c>
      <c r="BA5565">
        <f t="shared" si="517"/>
        <v>1</v>
      </c>
      <c r="BB5565" s="3">
        <v>1</v>
      </c>
      <c r="BC5565" s="3">
        <v>1</v>
      </c>
      <c r="BD5565" s="3">
        <v>10</v>
      </c>
      <c r="BE5565">
        <f>IF(BD5565&gt;Summary!$C$2,1,0)</f>
        <v>1</v>
      </c>
      <c r="BF5565">
        <f t="shared" si="518"/>
        <v>1</v>
      </c>
      <c r="BG5565">
        <f t="shared" si="519"/>
        <v>0</v>
      </c>
      <c r="BH5565">
        <f t="shared" si="520"/>
        <v>0</v>
      </c>
      <c r="BI5565">
        <f t="shared" si="521"/>
        <v>0</v>
      </c>
    </row>
    <row r="5566" spans="1:61" x14ac:dyDescent="0.2">
      <c r="A5566">
        <v>8473</v>
      </c>
      <c r="B5566" t="s">
        <v>19869</v>
      </c>
      <c r="C5566" t="s">
        <v>19870</v>
      </c>
      <c r="D5566" t="s">
        <v>2590</v>
      </c>
      <c r="E5566" s="1" t="d">
        <v>2013-12-22</v>
      </c>
      <c r="F5566" t="s">
        <v>115</v>
      </c>
      <c r="G5566" s="1" t="d">
        <v>1982-02-24</v>
      </c>
      <c r="H5566">
        <v>34</v>
      </c>
      <c r="I5566" t="s">
        <v>65</v>
      </c>
      <c r="J5566" t="s">
        <v>102</v>
      </c>
      <c r="K5566">
        <v>0</v>
      </c>
      <c r="L5566">
        <v>0</v>
      </c>
      <c r="M5566">
        <v>0</v>
      </c>
      <c r="N5566">
        <v>0</v>
      </c>
      <c r="O5566">
        <v>0</v>
      </c>
      <c r="P5566" s="2" t="d">
        <v>2013-12-22T02:30:37.00000026728957925</v>
      </c>
      <c r="Q5566" s="2" t="d">
        <v>2013-12-24T05:27:12.000000122934579900</v>
      </c>
      <c r="R5566" t="s">
        <v>19871</v>
      </c>
      <c r="S5566" s="1" t="d">
        <v>2013-12-21</v>
      </c>
      <c r="U5566">
        <v>1</v>
      </c>
      <c r="V5566" t="s">
        <v>97</v>
      </c>
      <c r="W5566" t="s">
        <v>136</v>
      </c>
      <c r="X5566">
        <v>1</v>
      </c>
      <c r="Y5566" t="s">
        <v>19872</v>
      </c>
      <c r="Z5566" t="s">
        <v>135</v>
      </c>
      <c r="AA5566">
        <v>67</v>
      </c>
      <c r="AB5566" s="1" t="d">
        <v>2015-06-23</v>
      </c>
      <c r="AC5566" t="s">
        <v>399</v>
      </c>
      <c r="AD5566" s="1" t="d">
        <v>2015-08-29</v>
      </c>
      <c r="AE5566" s="1" t="d">
        <v>2015-09-18</v>
      </c>
      <c r="AG5566">
        <v>0</v>
      </c>
      <c r="AL5566" t="s">
        <v>59</v>
      </c>
      <c r="AM5566">
        <v>7</v>
      </c>
      <c r="AN5566" t="s">
        <v>87</v>
      </c>
      <c r="AO5566" s="1" t="d">
        <v>2013-12-22</v>
      </c>
      <c r="AP5566" t="s">
        <v>61</v>
      </c>
      <c r="AQ5566">
        <v>3</v>
      </c>
      <c r="AR5566" t="s">
        <v>60</v>
      </c>
      <c r="AS5566" s="1" t="d">
        <v>2013-12-22</v>
      </c>
      <c r="AT5566" s="1" t="d">
        <v>2015-02-11</v>
      </c>
      <c r="AU5566" s="1" t="d">
        <v>2015-02-19</v>
      </c>
      <c r="AV5566">
        <v>0</v>
      </c>
      <c r="AW5566">
        <v>2</v>
      </c>
      <c r="AX5566">
        <v>416</v>
      </c>
      <c r="AY5566">
        <v>0</v>
      </c>
      <c r="AZ5566">
        <f t="shared" si="516"/>
        <v>1</v>
      </c>
      <c r="BA5566">
        <f t="shared" si="517"/>
        <v>1</v>
      </c>
      <c r="BB5566" s="3">
        <v>1</v>
      </c>
      <c r="BC5566" s="3">
        <v>1</v>
      </c>
      <c r="BD5566" s="3">
        <v>7</v>
      </c>
      <c r="BE5566">
        <f>IF(BD5566&gt;Summary!$C$2,1,0)</f>
        <v>1</v>
      </c>
      <c r="BF5566">
        <f t="shared" si="518"/>
        <v>1</v>
      </c>
      <c r="BG5566">
        <f t="shared" si="519"/>
        <v>0</v>
      </c>
      <c r="BH5566">
        <f t="shared" si="520"/>
        <v>0</v>
      </c>
      <c r="BI5566">
        <f t="shared" si="521"/>
        <v>0</v>
      </c>
    </row>
    <row r="5567" spans="1:61" x14ac:dyDescent="0.2">
      <c r="A5567">
        <v>8475</v>
      </c>
      <c r="B5567" t="s">
        <v>19873</v>
      </c>
      <c r="C5567" t="s">
        <v>19874</v>
      </c>
      <c r="D5567" t="s">
        <v>19875</v>
      </c>
      <c r="E5567" s="1" t="d">
        <v>2013-11-18</v>
      </c>
      <c r="F5567" t="s">
        <v>115</v>
      </c>
      <c r="G5567" s="1" t="d">
        <v>1983-07-21</v>
      </c>
      <c r="H5567">
        <v>32</v>
      </c>
      <c r="I5567" t="s">
        <v>65</v>
      </c>
      <c r="J5567" t="s">
        <v>102</v>
      </c>
      <c r="K5567">
        <v>0</v>
      </c>
      <c r="L5567">
        <v>0</v>
      </c>
      <c r="M5567">
        <v>0</v>
      </c>
      <c r="N5567">
        <v>5</v>
      </c>
      <c r="O5567">
        <v>-29</v>
      </c>
      <c r="P5567" s="2" t="d">
        <v>2013-10-20T11:26:37.999999718740582800</v>
      </c>
      <c r="Q5567" s="2" t="d">
        <v>2013-10-25T01:43:46.99999969918281075</v>
      </c>
      <c r="R5567" t="s">
        <v>19876</v>
      </c>
      <c r="S5567" s="1" t="d">
        <v>2013-06-22</v>
      </c>
      <c r="U5567">
        <v>149</v>
      </c>
      <c r="V5567" t="s">
        <v>57</v>
      </c>
      <c r="W5567" t="s">
        <v>490</v>
      </c>
      <c r="X5567">
        <v>1</v>
      </c>
      <c r="Y5567" t="s">
        <v>19877</v>
      </c>
      <c r="Z5567" t="s">
        <v>135</v>
      </c>
      <c r="AB5567" s="1" t="d">
        <v>2016-02-29</v>
      </c>
      <c r="AC5567" t="s">
        <v>429</v>
      </c>
      <c r="AG5567">
        <v>0</v>
      </c>
      <c r="AL5567" t="s">
        <v>59</v>
      </c>
      <c r="AM5567">
        <v>2</v>
      </c>
      <c r="AN5567" t="s">
        <v>60</v>
      </c>
      <c r="AO5567" s="1" t="d">
        <v>2013-11-18</v>
      </c>
      <c r="AP5567" t="s">
        <v>61</v>
      </c>
      <c r="AQ5567">
        <v>2</v>
      </c>
      <c r="AR5567" t="s">
        <v>60</v>
      </c>
      <c r="AS5567" s="1" t="d">
        <v>2013-11-18</v>
      </c>
      <c r="AT5567" s="1" t="d">
        <v>2013-10-20</v>
      </c>
      <c r="AU5567" s="1" t="d">
        <v>2013-10-25</v>
      </c>
      <c r="AV5567">
        <v>5</v>
      </c>
      <c r="AW5567">
        <v>0</v>
      </c>
      <c r="AX5567">
        <v>833</v>
      </c>
      <c r="AY5567">
        <v>1</v>
      </c>
      <c r="AZ5567">
        <f t="shared" si="516"/>
        <v>1</v>
      </c>
      <c r="BA5567">
        <f t="shared" si="517"/>
        <v>1</v>
      </c>
      <c r="BB5567" s="3">
        <v>1</v>
      </c>
      <c r="BC5567" s="3">
        <v>0</v>
      </c>
      <c r="BD5567" s="3">
        <v>2</v>
      </c>
      <c r="BE5567">
        <f>IF(BD5567&gt;Summary!$C$2,1,0)</f>
        <v>0</v>
      </c>
      <c r="BF5567">
        <f t="shared" si="518"/>
        <v>0</v>
      </c>
      <c r="BG5567">
        <f t="shared" si="519"/>
        <v>1</v>
      </c>
      <c r="BH5567">
        <f t="shared" si="520"/>
        <v>0</v>
      </c>
      <c r="BI5567">
        <f t="shared" si="521"/>
        <v>0</v>
      </c>
    </row>
    <row r="5568" spans="1:61" x14ac:dyDescent="0.2">
      <c r="A5568">
        <v>8476</v>
      </c>
      <c r="B5568" t="s">
        <v>19878</v>
      </c>
      <c r="C5568" t="s">
        <v>6589</v>
      </c>
      <c r="D5568" t="s">
        <v>8492</v>
      </c>
      <c r="E5568" s="1" t="d">
        <v>2013-08-21</v>
      </c>
      <c r="F5568" t="s">
        <v>53</v>
      </c>
      <c r="G5568" s="1" t="d">
        <v>1963-06-24</v>
      </c>
      <c r="H5568">
        <v>52</v>
      </c>
      <c r="I5568" t="s">
        <v>54</v>
      </c>
      <c r="J5568" t="s">
        <v>102</v>
      </c>
      <c r="K5568">
        <v>0</v>
      </c>
      <c r="L5568">
        <v>0</v>
      </c>
      <c r="M5568">
        <v>0</v>
      </c>
      <c r="N5568">
        <v>2</v>
      </c>
      <c r="O5568">
        <v>-44</v>
      </c>
      <c r="P5568" s="2" t="d">
        <v>2013-07-08T12:45:06.0000001452863216325</v>
      </c>
      <c r="Q5568" s="2" t="d">
        <v>2013-08-09T11:20:21.00000022910535075</v>
      </c>
      <c r="R5568" t="s">
        <v>19879</v>
      </c>
      <c r="S5568" s="1" t="d">
        <v>2013-07-07</v>
      </c>
      <c r="U5568">
        <v>45</v>
      </c>
      <c r="V5568" t="s">
        <v>97</v>
      </c>
      <c r="W5568" t="s">
        <v>218</v>
      </c>
      <c r="X5568">
        <v>0</v>
      </c>
      <c r="AG5568">
        <v>0</v>
      </c>
      <c r="AL5568" t="s">
        <v>59</v>
      </c>
      <c r="AM5568">
        <v>1</v>
      </c>
      <c r="AN5568" t="s">
        <v>60</v>
      </c>
      <c r="AO5568" s="1" t="d">
        <v>2013-08-21</v>
      </c>
      <c r="AP5568" t="s">
        <v>61</v>
      </c>
      <c r="AQ5568">
        <v>1</v>
      </c>
      <c r="AR5568" t="s">
        <v>60</v>
      </c>
      <c r="AS5568" s="1" t="d">
        <v>2013-08-21</v>
      </c>
      <c r="AT5568" s="1" t="d">
        <v>2013-10-16</v>
      </c>
      <c r="AU5568" s="1" t="d">
        <v>2013-12-09</v>
      </c>
      <c r="AV5568">
        <v>2</v>
      </c>
      <c r="AW5568">
        <v>0</v>
      </c>
      <c r="AX5568">
        <v>56</v>
      </c>
      <c r="AY5568">
        <v>0</v>
      </c>
      <c r="AZ5568">
        <f t="shared" si="516"/>
        <v>0</v>
      </c>
      <c r="BA5568">
        <f t="shared" si="517"/>
        <v>1</v>
      </c>
      <c r="BB5568" s="3">
        <v>1</v>
      </c>
      <c r="BC5568" s="3">
        <v>0</v>
      </c>
      <c r="BD5568" s="3">
        <v>1</v>
      </c>
      <c r="BE5568">
        <f>IF(BD5568&gt;Summary!$C$2,1,0)</f>
        <v>0</v>
      </c>
      <c r="BF5568">
        <f t="shared" si="518"/>
        <v>0</v>
      </c>
      <c r="BG5568">
        <f t="shared" si="519"/>
        <v>1</v>
      </c>
      <c r="BH5568">
        <f t="shared" si="520"/>
        <v>0</v>
      </c>
      <c r="BI5568">
        <f t="shared" si="521"/>
        <v>0</v>
      </c>
    </row>
    <row r="5569" spans="1:61" x14ac:dyDescent="0.2">
      <c r="A5569">
        <v>8477</v>
      </c>
      <c r="B5569" t="s">
        <v>19880</v>
      </c>
      <c r="C5569" t="s">
        <v>473</v>
      </c>
      <c r="D5569" t="s">
        <v>1106</v>
      </c>
      <c r="E5569" s="1" t="d">
        <v>2013-11-23</v>
      </c>
      <c r="F5569" t="s">
        <v>53</v>
      </c>
      <c r="G5569" s="1" t="d">
        <v>1990-08-11</v>
      </c>
      <c r="H5569">
        <v>25</v>
      </c>
      <c r="I5569" t="s">
        <v>65</v>
      </c>
      <c r="J5569" t="s">
        <v>66</v>
      </c>
      <c r="K5569">
        <v>0</v>
      </c>
      <c r="L5569">
        <v>0</v>
      </c>
      <c r="M5569">
        <v>0</v>
      </c>
      <c r="N5569">
        <v>2</v>
      </c>
      <c r="O5569">
        <v>-1</v>
      </c>
      <c r="P5569" s="2" t="d">
        <v>2013-11-22T08:30:44.00000001769512600</v>
      </c>
      <c r="Q5569" s="2" t="d">
        <v>2013-11-23T10:09:45.99999973084777875</v>
      </c>
      <c r="R5569" t="s">
        <v>19881</v>
      </c>
      <c r="T5569" s="1" t="d">
        <v>2013-11-22</v>
      </c>
      <c r="U5569">
        <v>1</v>
      </c>
      <c r="V5569" t="s">
        <v>57</v>
      </c>
      <c r="W5569" t="s">
        <v>92</v>
      </c>
      <c r="X5569">
        <v>0</v>
      </c>
      <c r="AG5569">
        <v>0</v>
      </c>
      <c r="AL5569" t="s">
        <v>59</v>
      </c>
      <c r="AM5569">
        <v>4</v>
      </c>
      <c r="AN5569" t="s">
        <v>60</v>
      </c>
      <c r="AO5569" s="1" t="d">
        <v>2013-11-23</v>
      </c>
      <c r="AP5569" t="s">
        <v>61</v>
      </c>
      <c r="AQ5569">
        <v>4</v>
      </c>
      <c r="AR5569" t="s">
        <v>60</v>
      </c>
      <c r="AS5569" s="1" t="d">
        <v>2013-11-23</v>
      </c>
      <c r="AT5569" s="1" t="d">
        <v>2015-03-10</v>
      </c>
      <c r="AU5569" s="1" t="d">
        <v>2015-03-14</v>
      </c>
      <c r="AV5569">
        <v>2</v>
      </c>
      <c r="AW5569">
        <v>0</v>
      </c>
      <c r="AX5569">
        <v>472</v>
      </c>
      <c r="AY5569">
        <v>0</v>
      </c>
      <c r="AZ5569">
        <f t="shared" si="516"/>
        <v>1</v>
      </c>
      <c r="BA5569">
        <f t="shared" si="517"/>
        <v>1</v>
      </c>
      <c r="BB5569" s="3">
        <v>1</v>
      </c>
      <c r="BC5569" s="3">
        <v>0</v>
      </c>
      <c r="BD5569" s="3">
        <v>4</v>
      </c>
      <c r="BE5569">
        <f>IF(BD5569&gt;Summary!$C$2,1,0)</f>
        <v>0</v>
      </c>
      <c r="BF5569">
        <f t="shared" si="518"/>
        <v>0</v>
      </c>
      <c r="BG5569">
        <f t="shared" si="519"/>
        <v>1</v>
      </c>
      <c r="BH5569">
        <f t="shared" si="520"/>
        <v>0</v>
      </c>
      <c r="BI5569">
        <f t="shared" si="521"/>
        <v>0</v>
      </c>
    </row>
    <row r="5570" spans="1:61" x14ac:dyDescent="0.2">
      <c r="A5570">
        <v>8478</v>
      </c>
      <c r="B5570" t="s">
        <v>19882</v>
      </c>
      <c r="C5570" t="s">
        <v>100</v>
      </c>
      <c r="D5570" t="s">
        <v>2420</v>
      </c>
      <c r="E5570" s="1" t="d">
        <v>2014-02-11</v>
      </c>
      <c r="F5570" t="s">
        <v>53</v>
      </c>
      <c r="G5570" s="1" t="d">
        <v>1981-09-16</v>
      </c>
      <c r="H5570">
        <v>34</v>
      </c>
      <c r="I5570" t="s">
        <v>65</v>
      </c>
      <c r="J5570" t="s">
        <v>102</v>
      </c>
      <c r="K5570">
        <v>0</v>
      </c>
      <c r="L5570">
        <v>1</v>
      </c>
      <c r="M5570">
        <v>0</v>
      </c>
      <c r="N5570">
        <v>15</v>
      </c>
      <c r="O5570">
        <v>-1</v>
      </c>
      <c r="P5570" s="2" t="d">
        <v>2014-02-10T11:36:27.99999996554106225</v>
      </c>
      <c r="Q5570" s="2" t="d">
        <v>2014-02-11T12:32:42.99999996554106225</v>
      </c>
      <c r="R5570" t="s">
        <v>19883</v>
      </c>
      <c r="S5570" s="1" t="d">
        <v>2014-02-10</v>
      </c>
      <c r="U5570">
        <v>1</v>
      </c>
      <c r="V5570" t="s">
        <v>57</v>
      </c>
      <c r="W5570" t="s">
        <v>77</v>
      </c>
      <c r="X5570">
        <v>0</v>
      </c>
      <c r="AG5570">
        <v>0</v>
      </c>
      <c r="AL5570" t="s">
        <v>59</v>
      </c>
      <c r="AM5570">
        <v>7</v>
      </c>
      <c r="AN5570" t="s">
        <v>87</v>
      </c>
      <c r="AO5570" s="1" t="d">
        <v>2014-02-11</v>
      </c>
      <c r="AP5570" t="s">
        <v>61</v>
      </c>
      <c r="AQ5570">
        <v>6</v>
      </c>
      <c r="AR5570" t="s">
        <v>87</v>
      </c>
      <c r="AS5570" s="1" t="d">
        <v>2014-02-11</v>
      </c>
      <c r="AT5570" s="1" t="d">
        <v>2014-02-10</v>
      </c>
      <c r="AU5570" s="1" t="d">
        <v>2014-02-11</v>
      </c>
      <c r="AV5570">
        <v>15</v>
      </c>
      <c r="AW5570">
        <v>0</v>
      </c>
      <c r="AX5570">
        <v>780</v>
      </c>
      <c r="AY5570">
        <v>0</v>
      </c>
      <c r="AZ5570">
        <f t="shared" si="516"/>
        <v>1</v>
      </c>
      <c r="BA5570">
        <f t="shared" si="517"/>
        <v>1</v>
      </c>
      <c r="BB5570" s="3">
        <v>1</v>
      </c>
      <c r="BC5570" s="3">
        <v>0</v>
      </c>
      <c r="BD5570" s="3">
        <v>7</v>
      </c>
      <c r="BE5570">
        <f>IF(BD5570&gt;Summary!$C$2,1,0)</f>
        <v>1</v>
      </c>
      <c r="BF5570">
        <f t="shared" si="518"/>
        <v>0</v>
      </c>
      <c r="BG5570">
        <f t="shared" si="519"/>
        <v>0</v>
      </c>
      <c r="BH5570">
        <f t="shared" si="520"/>
        <v>1</v>
      </c>
      <c r="BI5570">
        <f t="shared" si="521"/>
        <v>0</v>
      </c>
    </row>
    <row r="5571" spans="1:61" x14ac:dyDescent="0.2">
      <c r="A5571">
        <v>8479</v>
      </c>
      <c r="B5571" t="s">
        <v>19884</v>
      </c>
      <c r="C5571" t="s">
        <v>3787</v>
      </c>
      <c r="D5571" t="s">
        <v>1447</v>
      </c>
      <c r="E5571" s="1" t="d">
        <v>2014-03-06</v>
      </c>
      <c r="F5571" t="s">
        <v>53</v>
      </c>
      <c r="G5571" s="1" t="d">
        <v>1968-10-14</v>
      </c>
      <c r="H5571">
        <v>47</v>
      </c>
      <c r="I5571" t="s">
        <v>54</v>
      </c>
      <c r="J5571" t="s">
        <v>66</v>
      </c>
      <c r="K5571">
        <v>0</v>
      </c>
      <c r="L5571">
        <v>0</v>
      </c>
      <c r="M5571">
        <v>0</v>
      </c>
      <c r="N5571">
        <v>4</v>
      </c>
      <c r="O5571">
        <v>-1</v>
      </c>
      <c r="P5571" s="2" t="d">
        <v>2014-03-05T12:53:40.00000022817402975</v>
      </c>
      <c r="Q5571" s="2" t="d">
        <v>2014-03-06T08:44:04.99999992549419175</v>
      </c>
      <c r="R5571" t="s">
        <v>19885</v>
      </c>
      <c r="S5571" s="1" t="d">
        <v>2014-03-05</v>
      </c>
      <c r="U5571">
        <v>1</v>
      </c>
      <c r="V5571" t="s">
        <v>57</v>
      </c>
      <c r="W5571" t="s">
        <v>156</v>
      </c>
      <c r="X5571">
        <v>1</v>
      </c>
      <c r="Y5571" t="s">
        <v>19886</v>
      </c>
      <c r="Z5571" t="s">
        <v>70</v>
      </c>
      <c r="AA5571">
        <v>9</v>
      </c>
      <c r="AB5571" s="1" t="d">
        <v>2015-06-09</v>
      </c>
      <c r="AC5571" t="s">
        <v>167</v>
      </c>
      <c r="AD5571" s="1" t="d">
        <v>2015-06-18</v>
      </c>
      <c r="AE5571" s="1" t="d">
        <v>2015-06-19</v>
      </c>
      <c r="AG5571">
        <v>0</v>
      </c>
      <c r="AL5571" t="s">
        <v>59</v>
      </c>
      <c r="AM5571">
        <v>4</v>
      </c>
      <c r="AN5571" t="s">
        <v>60</v>
      </c>
      <c r="AO5571" s="1" t="d">
        <v>2014-03-06</v>
      </c>
      <c r="AP5571" t="s">
        <v>61</v>
      </c>
      <c r="AQ5571">
        <v>4</v>
      </c>
      <c r="AR5571" t="s">
        <v>60</v>
      </c>
      <c r="AS5571" s="1" t="d">
        <v>2014-03-06</v>
      </c>
      <c r="AT5571" s="1" t="d">
        <v>2015-06-18</v>
      </c>
      <c r="AU5571" s="1" t="d">
        <v>2015-06-19</v>
      </c>
      <c r="AV5571">
        <v>4</v>
      </c>
      <c r="AW5571">
        <v>0</v>
      </c>
      <c r="AX5571">
        <v>460</v>
      </c>
      <c r="AY5571">
        <v>1</v>
      </c>
      <c r="AZ5571">
        <f t="shared" si="516"/>
        <v>1</v>
      </c>
      <c r="BA5571">
        <f t="shared" si="517"/>
        <v>1</v>
      </c>
      <c r="BB5571" s="3">
        <v>1</v>
      </c>
      <c r="BC5571" s="3">
        <v>1</v>
      </c>
      <c r="BD5571" s="3">
        <v>4</v>
      </c>
      <c r="BE5571">
        <f>IF(BD5571&gt;Summary!$C$2,1,0)</f>
        <v>0</v>
      </c>
      <c r="BF5571">
        <f t="shared" si="518"/>
        <v>0</v>
      </c>
      <c r="BG5571">
        <f t="shared" si="519"/>
        <v>0</v>
      </c>
      <c r="BH5571">
        <f t="shared" si="520"/>
        <v>0</v>
      </c>
      <c r="BI5571">
        <f t="shared" si="521"/>
        <v>1</v>
      </c>
    </row>
    <row r="5572" spans="1:61" x14ac:dyDescent="0.2">
      <c r="A5572">
        <v>8482</v>
      </c>
      <c r="B5572" t="s">
        <v>19887</v>
      </c>
      <c r="C5572" t="s">
        <v>19888</v>
      </c>
      <c r="D5572" t="s">
        <v>19889</v>
      </c>
      <c r="E5572" s="1" t="d">
        <v>2013-07-16</v>
      </c>
      <c r="F5572" t="s">
        <v>53</v>
      </c>
      <c r="G5572" s="1" t="d">
        <v>1965-06-22</v>
      </c>
      <c r="H5572">
        <v>50</v>
      </c>
      <c r="I5572" t="s">
        <v>54</v>
      </c>
      <c r="J5572" t="s">
        <v>66</v>
      </c>
      <c r="K5572">
        <v>0</v>
      </c>
      <c r="L5572">
        <v>0</v>
      </c>
      <c r="M5572">
        <v>0</v>
      </c>
      <c r="N5572">
        <v>9</v>
      </c>
      <c r="R5572" t="s">
        <v>19890</v>
      </c>
      <c r="S5572" s="1" t="d">
        <v>2012-12-13</v>
      </c>
      <c r="U5572">
        <v>215</v>
      </c>
      <c r="V5572" t="s">
        <v>57</v>
      </c>
      <c r="W5572" t="s">
        <v>544</v>
      </c>
      <c r="X5572">
        <v>0</v>
      </c>
      <c r="AG5572">
        <v>0</v>
      </c>
      <c r="AL5572" t="s">
        <v>59</v>
      </c>
      <c r="AM5572">
        <v>9</v>
      </c>
      <c r="AN5572" t="s">
        <v>86</v>
      </c>
      <c r="AO5572" s="1" t="d">
        <v>2013-07-16</v>
      </c>
      <c r="AP5572" t="s">
        <v>61</v>
      </c>
      <c r="AQ5572">
        <v>7</v>
      </c>
      <c r="AR5572" t="s">
        <v>87</v>
      </c>
      <c r="AS5572" s="1" t="d">
        <v>2013-07-16</v>
      </c>
      <c r="AT5572" s="1" t="d">
        <v>1999-07-13</v>
      </c>
      <c r="AU5572" s="1" t="d">
        <v>2000-06-05</v>
      </c>
      <c r="AV5572">
        <v>9</v>
      </c>
      <c r="AW5572">
        <v>0</v>
      </c>
      <c r="AX5572">
        <v>990</v>
      </c>
      <c r="AY5572">
        <v>0</v>
      </c>
      <c r="AZ5572">
        <f t="shared" ref="AZ5572:AZ5635" si="522">IF(OR(O5572&lt;-30,O5572&gt;30),0,1)</f>
        <v>1</v>
      </c>
      <c r="BA5572">
        <f t="shared" ref="BA5572:BA5635" si="523">IF(O5572="",0,1)</f>
        <v>0</v>
      </c>
      <c r="BB5572" s="3">
        <v>1</v>
      </c>
      <c r="BC5572" s="3">
        <v>0</v>
      </c>
      <c r="BD5572" s="3">
        <v>9</v>
      </c>
      <c r="BE5572">
        <f>IF(BD5572&gt;Summary!$C$2,1,0)</f>
        <v>1</v>
      </c>
      <c r="BF5572">
        <f t="shared" ref="BF5572:BF5635" si="524">IF(AND($BC5572=1,$BE5572=1),1,0)</f>
        <v>0</v>
      </c>
      <c r="BG5572">
        <f t="shared" ref="BG5572:BG5635" si="525">IF(AND($BC5572=0,$BE5572=0),1,0)</f>
        <v>0</v>
      </c>
      <c r="BH5572">
        <f t="shared" ref="BH5572:BH5635" si="526">IF(AND($BC5572=0,$BE5572=1),1,0)</f>
        <v>1</v>
      </c>
      <c r="BI5572">
        <f t="shared" ref="BI5572:BI5635" si="527">IF(AND($BC5572=1,$BE5572=0),1,0)</f>
        <v>0</v>
      </c>
    </row>
    <row r="5573" spans="1:61" x14ac:dyDescent="0.2">
      <c r="A5573">
        <v>8483</v>
      </c>
      <c r="B5573" t="s">
        <v>19891</v>
      </c>
      <c r="C5573" t="s">
        <v>19892</v>
      </c>
      <c r="D5573" t="s">
        <v>3857</v>
      </c>
      <c r="E5573" s="1" t="d">
        <v>2013-10-20</v>
      </c>
      <c r="F5573" t="s">
        <v>115</v>
      </c>
      <c r="G5573" s="1" t="d">
        <v>1985-10-15</v>
      </c>
      <c r="H5573">
        <v>30</v>
      </c>
      <c r="I5573" t="s">
        <v>65</v>
      </c>
      <c r="J5573" t="s">
        <v>66</v>
      </c>
      <c r="K5573">
        <v>0</v>
      </c>
      <c r="L5573">
        <v>0</v>
      </c>
      <c r="M5573">
        <v>0</v>
      </c>
      <c r="N5573">
        <v>4</v>
      </c>
      <c r="O5573">
        <v>-1</v>
      </c>
      <c r="P5573" s="2" t="d">
        <v>2013-10-19T07:52:55.000000186264515225</v>
      </c>
      <c r="Q5573" s="2" t="d">
        <v>2013-10-20T08:37:47.000000202096998550</v>
      </c>
      <c r="R5573" t="s">
        <v>19893</v>
      </c>
      <c r="S5573" s="1" t="d">
        <v>2013-10-19</v>
      </c>
      <c r="U5573">
        <v>1</v>
      </c>
      <c r="V5573" t="s">
        <v>57</v>
      </c>
      <c r="W5573" t="s">
        <v>1991</v>
      </c>
      <c r="X5573">
        <v>0</v>
      </c>
      <c r="AG5573">
        <v>0</v>
      </c>
      <c r="AL5573" t="s">
        <v>59</v>
      </c>
      <c r="AM5573">
        <v>5</v>
      </c>
      <c r="AN5573" t="s">
        <v>87</v>
      </c>
      <c r="AO5573" s="1" t="d">
        <v>2013-10-20</v>
      </c>
      <c r="AP5573" t="s">
        <v>61</v>
      </c>
      <c r="AQ5573">
        <v>2</v>
      </c>
      <c r="AR5573" t="s">
        <v>60</v>
      </c>
      <c r="AS5573" s="1" t="d">
        <v>2013-10-20</v>
      </c>
      <c r="AT5573" s="1" t="d">
        <v>2013-10-19</v>
      </c>
      <c r="AU5573" s="1" t="d">
        <v>2013-10-20</v>
      </c>
      <c r="AV5573">
        <v>4</v>
      </c>
      <c r="AW5573">
        <v>0</v>
      </c>
      <c r="AX5573">
        <v>894</v>
      </c>
      <c r="AY5573">
        <v>0</v>
      </c>
      <c r="AZ5573">
        <f t="shared" si="522"/>
        <v>1</v>
      </c>
      <c r="BA5573">
        <f t="shared" si="523"/>
        <v>1</v>
      </c>
      <c r="BB5573" s="3">
        <v>1</v>
      </c>
      <c r="BC5573" s="3">
        <v>0</v>
      </c>
      <c r="BD5573" s="3">
        <v>5</v>
      </c>
      <c r="BE5573">
        <f>IF(BD5573&gt;Summary!$C$2,1,0)</f>
        <v>0</v>
      </c>
      <c r="BF5573">
        <f t="shared" si="524"/>
        <v>0</v>
      </c>
      <c r="BG5573">
        <f t="shared" si="525"/>
        <v>1</v>
      </c>
      <c r="BH5573">
        <f t="shared" si="526"/>
        <v>0</v>
      </c>
      <c r="BI5573">
        <f t="shared" si="527"/>
        <v>0</v>
      </c>
    </row>
    <row r="5574" spans="1:61" x14ac:dyDescent="0.2">
      <c r="A5574">
        <v>8484</v>
      </c>
      <c r="B5574" t="s">
        <v>19894</v>
      </c>
      <c r="C5574" t="s">
        <v>19895</v>
      </c>
      <c r="D5574" t="s">
        <v>19896</v>
      </c>
      <c r="E5574" s="1" t="d">
        <v>2013-10-20</v>
      </c>
      <c r="F5574" t="s">
        <v>53</v>
      </c>
      <c r="G5574" s="1" t="d">
        <v>1993-09-23</v>
      </c>
      <c r="H5574">
        <v>22</v>
      </c>
      <c r="I5574" t="s">
        <v>75</v>
      </c>
      <c r="J5574" t="s">
        <v>102</v>
      </c>
      <c r="K5574">
        <v>0</v>
      </c>
      <c r="L5574">
        <v>0</v>
      </c>
      <c r="M5574">
        <v>0</v>
      </c>
      <c r="N5574">
        <v>0</v>
      </c>
      <c r="O5574">
        <v>-1</v>
      </c>
      <c r="P5574" s="2" t="d">
        <v>2013-10-19T08:06:27.00000015087425850</v>
      </c>
      <c r="Q5574" s="2" t="d">
        <v>2013-10-20T02:37:23.99999985471368100</v>
      </c>
      <c r="R5574" t="s">
        <v>19897</v>
      </c>
      <c r="S5574" s="1" t="d">
        <v>2013-10-19</v>
      </c>
      <c r="U5574">
        <v>1</v>
      </c>
      <c r="V5574" t="s">
        <v>97</v>
      </c>
      <c r="W5574" t="s">
        <v>98</v>
      </c>
      <c r="X5574">
        <v>1</v>
      </c>
      <c r="Y5574" t="s">
        <v>19898</v>
      </c>
      <c r="Z5574" t="s">
        <v>135</v>
      </c>
      <c r="AB5574" s="1" t="d">
        <v>2015-06-10</v>
      </c>
      <c r="AC5574" t="s">
        <v>2205</v>
      </c>
      <c r="AG5574">
        <v>0</v>
      </c>
      <c r="AL5574" t="s">
        <v>59</v>
      </c>
      <c r="AM5574">
        <v>3</v>
      </c>
      <c r="AN5574" t="s">
        <v>60</v>
      </c>
      <c r="AO5574" s="1" t="d">
        <v>2013-10-20</v>
      </c>
      <c r="AP5574" t="s">
        <v>61</v>
      </c>
      <c r="AQ5574">
        <v>5</v>
      </c>
      <c r="AR5574" t="s">
        <v>87</v>
      </c>
      <c r="AS5574" s="1" t="d">
        <v>2013-10-20</v>
      </c>
      <c r="AT5574" s="1" t="d">
        <v>2015-06-11</v>
      </c>
      <c r="AU5574" s="1" t="d">
        <v>2015-06-12</v>
      </c>
      <c r="AV5574">
        <v>0</v>
      </c>
      <c r="AW5574">
        <v>0</v>
      </c>
      <c r="AX5574">
        <v>598</v>
      </c>
      <c r="AY5574">
        <v>1</v>
      </c>
      <c r="AZ5574">
        <f t="shared" si="522"/>
        <v>1</v>
      </c>
      <c r="BA5574">
        <f t="shared" si="523"/>
        <v>1</v>
      </c>
      <c r="BB5574" s="3">
        <v>1</v>
      </c>
      <c r="BC5574" s="3">
        <v>1</v>
      </c>
      <c r="BD5574" s="3">
        <v>3</v>
      </c>
      <c r="BE5574">
        <f>IF(BD5574&gt;Summary!$C$2,1,0)</f>
        <v>0</v>
      </c>
      <c r="BF5574">
        <f t="shared" si="524"/>
        <v>0</v>
      </c>
      <c r="BG5574">
        <f t="shared" si="525"/>
        <v>0</v>
      </c>
      <c r="BH5574">
        <f t="shared" si="526"/>
        <v>0</v>
      </c>
      <c r="BI5574">
        <f t="shared" si="527"/>
        <v>1</v>
      </c>
    </row>
    <row r="5575" spans="1:61" x14ac:dyDescent="0.2">
      <c r="A5575">
        <v>8485</v>
      </c>
      <c r="B5575" t="s">
        <v>19899</v>
      </c>
      <c r="C5575" t="s">
        <v>635</v>
      </c>
      <c r="D5575" t="s">
        <v>19900</v>
      </c>
      <c r="E5575" s="1" t="d">
        <v>2014-01-17</v>
      </c>
      <c r="F5575" t="s">
        <v>53</v>
      </c>
      <c r="G5575" s="1" t="d">
        <v>1962-07-14</v>
      </c>
      <c r="H5575">
        <v>53</v>
      </c>
      <c r="I5575" t="s">
        <v>54</v>
      </c>
      <c r="J5575" t="s">
        <v>102</v>
      </c>
      <c r="K5575">
        <v>0</v>
      </c>
      <c r="L5575">
        <v>0</v>
      </c>
      <c r="M5575">
        <v>0</v>
      </c>
      <c r="N5575">
        <v>1</v>
      </c>
      <c r="R5575" t="s">
        <v>19901</v>
      </c>
      <c r="S5575" s="1" t="d">
        <v>2012-03-24</v>
      </c>
      <c r="U5575">
        <v>664</v>
      </c>
      <c r="V5575" t="s">
        <v>97</v>
      </c>
      <c r="W5575" t="s">
        <v>80</v>
      </c>
      <c r="X5575">
        <v>1</v>
      </c>
      <c r="Y5575" t="s">
        <v>19902</v>
      </c>
      <c r="Z5575" t="s">
        <v>135</v>
      </c>
      <c r="AB5575" s="1" t="d">
        <v>2015-06-01</v>
      </c>
      <c r="AC5575" t="s">
        <v>8267</v>
      </c>
      <c r="AG5575">
        <v>0</v>
      </c>
      <c r="AL5575" t="s">
        <v>59</v>
      </c>
      <c r="AM5575">
        <v>1</v>
      </c>
      <c r="AN5575" t="s">
        <v>60</v>
      </c>
      <c r="AO5575" s="1" t="d">
        <v>2014-01-17</v>
      </c>
      <c r="AP5575" t="s">
        <v>61</v>
      </c>
      <c r="AQ5575">
        <v>1</v>
      </c>
      <c r="AR5575" t="s">
        <v>60</v>
      </c>
      <c r="AS5575" s="1" t="d">
        <v>2014-01-17</v>
      </c>
      <c r="AV5575">
        <v>1</v>
      </c>
      <c r="AW5575">
        <v>0</v>
      </c>
      <c r="AX5575">
        <v>500</v>
      </c>
      <c r="AY5575">
        <v>1</v>
      </c>
      <c r="AZ5575">
        <f t="shared" si="522"/>
        <v>1</v>
      </c>
      <c r="BA5575">
        <f t="shared" si="523"/>
        <v>0</v>
      </c>
      <c r="BB5575" s="3">
        <v>1</v>
      </c>
      <c r="BC5575" s="3">
        <v>1</v>
      </c>
      <c r="BD5575" s="3">
        <v>1</v>
      </c>
      <c r="BE5575">
        <f>IF(BD5575&gt;Summary!$C$2,1,0)</f>
        <v>0</v>
      </c>
      <c r="BF5575">
        <f t="shared" si="524"/>
        <v>0</v>
      </c>
      <c r="BG5575">
        <f t="shared" si="525"/>
        <v>0</v>
      </c>
      <c r="BH5575">
        <f t="shared" si="526"/>
        <v>0</v>
      </c>
      <c r="BI5575">
        <f t="shared" si="527"/>
        <v>1</v>
      </c>
    </row>
    <row r="5576" spans="1:61" x14ac:dyDescent="0.2">
      <c r="A5576">
        <v>8486</v>
      </c>
      <c r="B5576" t="s">
        <v>19903</v>
      </c>
      <c r="C5576" t="s">
        <v>6346</v>
      </c>
      <c r="D5576" t="s">
        <v>1530</v>
      </c>
      <c r="E5576" s="1" t="d">
        <v>2014-08-01</v>
      </c>
      <c r="F5576" t="s">
        <v>115</v>
      </c>
      <c r="G5576" s="1" t="d">
        <v>1969-02-12</v>
      </c>
      <c r="H5576">
        <v>47</v>
      </c>
      <c r="I5576" t="s">
        <v>54</v>
      </c>
      <c r="J5576" t="s">
        <v>66</v>
      </c>
      <c r="K5576">
        <v>0</v>
      </c>
      <c r="L5576">
        <v>0</v>
      </c>
      <c r="M5576">
        <v>0</v>
      </c>
      <c r="N5576">
        <v>7</v>
      </c>
      <c r="O5576">
        <v>-1</v>
      </c>
      <c r="P5576" s="2" t="d">
        <v>2014-07-31T07:26:17.00000004842877300</v>
      </c>
      <c r="Q5576" s="2" t="d">
        <v>2014-08-01T02:08:55.00000017229467525</v>
      </c>
      <c r="R5576" t="s">
        <v>19904</v>
      </c>
      <c r="S5576" s="1" t="d">
        <v>2014-07-31</v>
      </c>
      <c r="U5576">
        <v>1</v>
      </c>
      <c r="V5576" t="s">
        <v>57</v>
      </c>
      <c r="W5576" t="s">
        <v>77</v>
      </c>
      <c r="X5576">
        <v>1</v>
      </c>
      <c r="Y5576" t="s">
        <v>19905</v>
      </c>
      <c r="Z5576" t="s">
        <v>70</v>
      </c>
      <c r="AB5576" s="1" t="d">
        <v>2015-01-28</v>
      </c>
      <c r="AC5576" t="s">
        <v>77</v>
      </c>
      <c r="AG5576">
        <v>0</v>
      </c>
      <c r="AL5576" t="s">
        <v>59</v>
      </c>
      <c r="AM5576">
        <v>9</v>
      </c>
      <c r="AN5576" t="s">
        <v>86</v>
      </c>
      <c r="AO5576" s="1" t="d">
        <v>2014-08-01</v>
      </c>
      <c r="AP5576" t="s">
        <v>61</v>
      </c>
      <c r="AQ5576">
        <v>2</v>
      </c>
      <c r="AR5576" t="s">
        <v>60</v>
      </c>
      <c r="AS5576" s="1" t="d">
        <v>2014-08-01</v>
      </c>
      <c r="AT5576" s="1" t="d">
        <v>2015-09-17</v>
      </c>
      <c r="AU5576" s="1" t="d">
        <v>2020-01-01</v>
      </c>
      <c r="AV5576">
        <v>7</v>
      </c>
      <c r="AW5576">
        <v>0</v>
      </c>
      <c r="AX5576">
        <v>180</v>
      </c>
      <c r="AY5576">
        <v>1</v>
      </c>
      <c r="AZ5576">
        <f t="shared" si="522"/>
        <v>1</v>
      </c>
      <c r="BA5576">
        <f t="shared" si="523"/>
        <v>1</v>
      </c>
      <c r="BB5576" s="3">
        <v>1</v>
      </c>
      <c r="BC5576" s="3">
        <v>1</v>
      </c>
      <c r="BD5576" s="3">
        <v>9</v>
      </c>
      <c r="BE5576">
        <f>IF(BD5576&gt;Summary!$C$2,1,0)</f>
        <v>1</v>
      </c>
      <c r="BF5576">
        <f t="shared" si="524"/>
        <v>1</v>
      </c>
      <c r="BG5576">
        <f t="shared" si="525"/>
        <v>0</v>
      </c>
      <c r="BH5576">
        <f t="shared" si="526"/>
        <v>0</v>
      </c>
      <c r="BI5576">
        <f t="shared" si="527"/>
        <v>0</v>
      </c>
    </row>
    <row r="5577" spans="1:61" x14ac:dyDescent="0.2">
      <c r="A5577">
        <v>8487</v>
      </c>
      <c r="B5577" t="s">
        <v>19906</v>
      </c>
      <c r="C5577" t="s">
        <v>891</v>
      </c>
      <c r="D5577" t="s">
        <v>2501</v>
      </c>
      <c r="E5577" s="1" t="d">
        <v>2013-04-08</v>
      </c>
      <c r="F5577" t="s">
        <v>53</v>
      </c>
      <c r="G5577" s="1" t="d">
        <v>1978-11-07</v>
      </c>
      <c r="H5577">
        <v>37</v>
      </c>
      <c r="I5577" t="s">
        <v>65</v>
      </c>
      <c r="J5577" t="s">
        <v>102</v>
      </c>
      <c r="K5577">
        <v>0</v>
      </c>
      <c r="L5577">
        <v>0</v>
      </c>
      <c r="M5577">
        <v>0</v>
      </c>
      <c r="N5577">
        <v>3</v>
      </c>
      <c r="O5577">
        <v>-1</v>
      </c>
      <c r="P5577" s="2" t="d">
        <v>2013-04-07T05:57:46.99999971315264600</v>
      </c>
      <c r="Q5577" s="2" t="d">
        <v>2013-12-05T05:48:24.99999972525983925</v>
      </c>
      <c r="R5577" t="s">
        <v>19907</v>
      </c>
      <c r="S5577" s="1" t="d">
        <v>2013-04-07</v>
      </c>
      <c r="U5577">
        <v>1</v>
      </c>
      <c r="V5577" t="s">
        <v>57</v>
      </c>
      <c r="W5577" t="s">
        <v>172</v>
      </c>
      <c r="X5577">
        <v>0</v>
      </c>
      <c r="AG5577">
        <v>0</v>
      </c>
      <c r="AL5577" t="s">
        <v>59</v>
      </c>
      <c r="AM5577">
        <v>8</v>
      </c>
      <c r="AN5577" t="s">
        <v>86</v>
      </c>
      <c r="AO5577" s="1" t="d">
        <v>2013-04-08</v>
      </c>
      <c r="AP5577" t="s">
        <v>61</v>
      </c>
      <c r="AQ5577">
        <v>5</v>
      </c>
      <c r="AR5577" t="s">
        <v>87</v>
      </c>
      <c r="AS5577" s="1" t="d">
        <v>2013-04-08</v>
      </c>
      <c r="AT5577" s="1" t="d">
        <v>2014-04-25</v>
      </c>
      <c r="AU5577" s="1" t="d">
        <v>2014-05-12</v>
      </c>
      <c r="AV5577">
        <v>3</v>
      </c>
      <c r="AW5577">
        <v>241</v>
      </c>
      <c r="AX5577">
        <v>382</v>
      </c>
      <c r="AY5577">
        <v>0</v>
      </c>
      <c r="AZ5577">
        <f t="shared" si="522"/>
        <v>1</v>
      </c>
      <c r="BA5577">
        <f t="shared" si="523"/>
        <v>1</v>
      </c>
      <c r="BB5577" s="3">
        <v>1</v>
      </c>
      <c r="BC5577" s="3">
        <v>0</v>
      </c>
      <c r="BD5577" s="3">
        <v>8</v>
      </c>
      <c r="BE5577">
        <f>IF(BD5577&gt;Summary!$C$2,1,0)</f>
        <v>1</v>
      </c>
      <c r="BF5577">
        <f t="shared" si="524"/>
        <v>0</v>
      </c>
      <c r="BG5577">
        <f t="shared" si="525"/>
        <v>0</v>
      </c>
      <c r="BH5577">
        <f t="shared" si="526"/>
        <v>1</v>
      </c>
      <c r="BI5577">
        <f t="shared" si="527"/>
        <v>0</v>
      </c>
    </row>
    <row r="5578" spans="1:61" x14ac:dyDescent="0.2">
      <c r="A5578">
        <v>8488</v>
      </c>
      <c r="B5578" t="s">
        <v>19908</v>
      </c>
      <c r="C5578" t="s">
        <v>10654</v>
      </c>
      <c r="D5578" t="s">
        <v>681</v>
      </c>
      <c r="E5578" s="1" t="d">
        <v>2013-02-14</v>
      </c>
      <c r="F5578" t="s">
        <v>53</v>
      </c>
      <c r="G5578" s="1" t="d">
        <v>1978-10-29</v>
      </c>
      <c r="H5578">
        <v>37</v>
      </c>
      <c r="I5578" t="s">
        <v>65</v>
      </c>
      <c r="J5578" t="s">
        <v>66</v>
      </c>
      <c r="K5578">
        <v>0</v>
      </c>
      <c r="L5578">
        <v>0</v>
      </c>
      <c r="M5578">
        <v>0</v>
      </c>
      <c r="N5578">
        <v>8</v>
      </c>
      <c r="O5578">
        <v>-1</v>
      </c>
      <c r="P5578" s="2" t="d">
        <v>2013-02-13T06:27:07.00000000186264200</v>
      </c>
      <c r="Q5578" s="2" t="d">
        <v>2013-02-14T08:49:29.99999983236193650</v>
      </c>
      <c r="R5578" t="s">
        <v>19909</v>
      </c>
      <c r="S5578" s="1" t="d">
        <v>2013-02-13</v>
      </c>
      <c r="U5578">
        <v>1</v>
      </c>
      <c r="V5578" t="s">
        <v>97</v>
      </c>
      <c r="W5578" t="s">
        <v>98</v>
      </c>
      <c r="X5578">
        <v>0</v>
      </c>
      <c r="AG5578">
        <v>0</v>
      </c>
      <c r="AL5578" t="s">
        <v>59</v>
      </c>
      <c r="AM5578">
        <v>5</v>
      </c>
      <c r="AN5578" t="s">
        <v>87</v>
      </c>
      <c r="AO5578" s="1" t="d">
        <v>2013-02-14</v>
      </c>
      <c r="AP5578" t="s">
        <v>61</v>
      </c>
      <c r="AQ5578">
        <v>5</v>
      </c>
      <c r="AR5578" t="s">
        <v>87</v>
      </c>
      <c r="AS5578" s="1" t="d">
        <v>2013-02-14</v>
      </c>
      <c r="AT5578" s="1" t="d">
        <v>2013-02-13</v>
      </c>
      <c r="AU5578" s="1" t="d">
        <v>2013-02-14</v>
      </c>
      <c r="AV5578">
        <v>8</v>
      </c>
      <c r="AW5578">
        <v>0</v>
      </c>
      <c r="AX5578">
        <v>1142</v>
      </c>
      <c r="AY5578">
        <v>0</v>
      </c>
      <c r="AZ5578">
        <f t="shared" si="522"/>
        <v>1</v>
      </c>
      <c r="BA5578">
        <f t="shared" si="523"/>
        <v>1</v>
      </c>
      <c r="BB5578" s="3">
        <v>1</v>
      </c>
      <c r="BC5578" s="3">
        <v>0</v>
      </c>
      <c r="BD5578" s="3">
        <v>5</v>
      </c>
      <c r="BE5578">
        <f>IF(BD5578&gt;Summary!$C$2,1,0)</f>
        <v>0</v>
      </c>
      <c r="BF5578">
        <f t="shared" si="524"/>
        <v>0</v>
      </c>
      <c r="BG5578">
        <f t="shared" si="525"/>
        <v>1</v>
      </c>
      <c r="BH5578">
        <f t="shared" si="526"/>
        <v>0</v>
      </c>
      <c r="BI5578">
        <f t="shared" si="527"/>
        <v>0</v>
      </c>
    </row>
    <row r="5579" spans="1:61" x14ac:dyDescent="0.2">
      <c r="A5579">
        <v>8492</v>
      </c>
      <c r="B5579" t="s">
        <v>19910</v>
      </c>
      <c r="C5579" t="s">
        <v>1247</v>
      </c>
      <c r="D5579" t="s">
        <v>327</v>
      </c>
      <c r="E5579" s="1" t="d">
        <v>2013-09-18</v>
      </c>
      <c r="F5579" t="s">
        <v>53</v>
      </c>
      <c r="G5579" s="1" t="d">
        <v>1990-01-02</v>
      </c>
      <c r="H5579">
        <v>26</v>
      </c>
      <c r="I5579" t="s">
        <v>65</v>
      </c>
      <c r="J5579" t="s">
        <v>66</v>
      </c>
      <c r="K5579">
        <v>0</v>
      </c>
      <c r="L5579">
        <v>0</v>
      </c>
      <c r="M5579">
        <v>0</v>
      </c>
      <c r="N5579">
        <v>7</v>
      </c>
      <c r="O5579">
        <v>-1</v>
      </c>
      <c r="P5579" s="2" t="d">
        <v>2013-09-17T11:57:20.99999992176890100</v>
      </c>
      <c r="Q5579" s="2" t="d">
        <v>2013-09-20T07:48:48.00000028219074225</v>
      </c>
      <c r="R5579" t="s">
        <v>19911</v>
      </c>
      <c r="S5579" s="1" t="d">
        <v>2013-09-17</v>
      </c>
      <c r="U5579">
        <v>1</v>
      </c>
      <c r="V5579" t="s">
        <v>57</v>
      </c>
      <c r="W5579" t="s">
        <v>145</v>
      </c>
      <c r="X5579">
        <v>1</v>
      </c>
      <c r="Y5579" t="s">
        <v>19912</v>
      </c>
      <c r="Z5579" t="s">
        <v>106</v>
      </c>
      <c r="AA5579">
        <v>1</v>
      </c>
      <c r="AB5579" s="1" t="d">
        <v>2013-10-02</v>
      </c>
      <c r="AC5579" t="s">
        <v>19913</v>
      </c>
      <c r="AD5579" s="1" t="d">
        <v>2013-10-03</v>
      </c>
      <c r="AE5579" s="1" t="d">
        <v>2014-03-13</v>
      </c>
      <c r="AG5579">
        <v>0</v>
      </c>
      <c r="AL5579" t="s">
        <v>59</v>
      </c>
      <c r="AM5579">
        <v>10</v>
      </c>
      <c r="AN5579" t="s">
        <v>86</v>
      </c>
      <c r="AO5579" s="1" t="d">
        <v>2013-09-18</v>
      </c>
      <c r="AP5579" t="s">
        <v>61</v>
      </c>
      <c r="AQ5579">
        <v>9</v>
      </c>
      <c r="AR5579" t="s">
        <v>86</v>
      </c>
      <c r="AS5579" s="1" t="d">
        <v>2013-09-18</v>
      </c>
      <c r="AT5579" s="1" t="d">
        <v>2013-09-17</v>
      </c>
      <c r="AU5579" s="1" t="d">
        <v>2013-09-20</v>
      </c>
      <c r="AV5579">
        <v>7</v>
      </c>
      <c r="AW5579">
        <v>2</v>
      </c>
      <c r="AX5579">
        <v>14</v>
      </c>
      <c r="AY5579">
        <v>1</v>
      </c>
      <c r="AZ5579">
        <f t="shared" si="522"/>
        <v>1</v>
      </c>
      <c r="BA5579">
        <f t="shared" si="523"/>
        <v>1</v>
      </c>
      <c r="BB5579" s="3">
        <v>1</v>
      </c>
      <c r="BC5579" s="3">
        <v>1</v>
      </c>
      <c r="BD5579" s="3">
        <v>10</v>
      </c>
      <c r="BE5579">
        <f>IF(BD5579&gt;Summary!$C$2,1,0)</f>
        <v>1</v>
      </c>
      <c r="BF5579">
        <f t="shared" si="524"/>
        <v>1</v>
      </c>
      <c r="BG5579">
        <f t="shared" si="525"/>
        <v>0</v>
      </c>
      <c r="BH5579">
        <f t="shared" si="526"/>
        <v>0</v>
      </c>
      <c r="BI5579">
        <f t="shared" si="527"/>
        <v>0</v>
      </c>
    </row>
    <row r="5580" spans="1:61" x14ac:dyDescent="0.2">
      <c r="A5580">
        <v>8494</v>
      </c>
      <c r="B5580" t="s">
        <v>19914</v>
      </c>
      <c r="C5580" t="s">
        <v>19915</v>
      </c>
      <c r="D5580" t="s">
        <v>1649</v>
      </c>
      <c r="E5580" s="1" t="d">
        <v>2013-03-22</v>
      </c>
      <c r="F5580" t="s">
        <v>115</v>
      </c>
      <c r="G5580" s="1" t="d">
        <v>1985-04-03</v>
      </c>
      <c r="H5580">
        <v>31</v>
      </c>
      <c r="I5580" t="s">
        <v>65</v>
      </c>
      <c r="J5580" t="s">
        <v>102</v>
      </c>
      <c r="K5580">
        <v>0</v>
      </c>
      <c r="L5580">
        <v>0</v>
      </c>
      <c r="M5580">
        <v>0</v>
      </c>
      <c r="N5580">
        <v>0</v>
      </c>
      <c r="O5580">
        <v>0</v>
      </c>
      <c r="P5580" s="2" t="d">
        <v>2013-03-22T12:00:36.99999984819442050</v>
      </c>
      <c r="Q5580" s="2" t="d">
        <v>2013-03-26T09:46:03.000000268220901600</v>
      </c>
      <c r="R5580" t="s">
        <v>19916</v>
      </c>
      <c r="S5580" s="1" t="d">
        <v>2013-03-21</v>
      </c>
      <c r="U5580">
        <v>1</v>
      </c>
      <c r="V5580" t="s">
        <v>97</v>
      </c>
      <c r="W5580" t="s">
        <v>98</v>
      </c>
      <c r="X5580">
        <v>0</v>
      </c>
      <c r="AG5580">
        <v>0</v>
      </c>
      <c r="AL5580" t="s">
        <v>59</v>
      </c>
      <c r="AM5580">
        <v>2</v>
      </c>
      <c r="AN5580" t="s">
        <v>60</v>
      </c>
      <c r="AO5580" s="1" t="d">
        <v>2013-03-22</v>
      </c>
      <c r="AP5580" t="s">
        <v>61</v>
      </c>
      <c r="AQ5580">
        <v>2</v>
      </c>
      <c r="AR5580" t="s">
        <v>60</v>
      </c>
      <c r="AS5580" s="1" t="d">
        <v>2013-03-22</v>
      </c>
      <c r="AT5580" s="1" t="d">
        <v>2013-03-22</v>
      </c>
      <c r="AU5580" s="1" t="d">
        <v>2013-03-26</v>
      </c>
      <c r="AV5580">
        <v>0</v>
      </c>
      <c r="AW5580">
        <v>4</v>
      </c>
      <c r="AX5580">
        <v>1106</v>
      </c>
      <c r="AY5580">
        <v>0</v>
      </c>
      <c r="AZ5580">
        <f t="shared" si="522"/>
        <v>1</v>
      </c>
      <c r="BA5580">
        <f t="shared" si="523"/>
        <v>1</v>
      </c>
      <c r="BB5580" s="3">
        <v>1</v>
      </c>
      <c r="BC5580" s="3">
        <v>0</v>
      </c>
      <c r="BD5580" s="3">
        <v>2</v>
      </c>
      <c r="BE5580">
        <f>IF(BD5580&gt;Summary!$C$2,1,0)</f>
        <v>0</v>
      </c>
      <c r="BF5580">
        <f t="shared" si="524"/>
        <v>0</v>
      </c>
      <c r="BG5580">
        <f t="shared" si="525"/>
        <v>1</v>
      </c>
      <c r="BH5580">
        <f t="shared" si="526"/>
        <v>0</v>
      </c>
      <c r="BI5580">
        <f t="shared" si="527"/>
        <v>0</v>
      </c>
    </row>
    <row r="5581" spans="1:61" x14ac:dyDescent="0.2">
      <c r="A5581">
        <v>8496</v>
      </c>
      <c r="B5581" t="s">
        <v>19917</v>
      </c>
      <c r="C5581" t="s">
        <v>3416</v>
      </c>
      <c r="D5581" t="s">
        <v>3499</v>
      </c>
      <c r="E5581" s="1" t="d">
        <v>2014-01-26</v>
      </c>
      <c r="F5581" t="s">
        <v>53</v>
      </c>
      <c r="G5581" s="1" t="d">
        <v>1995-07-07</v>
      </c>
      <c r="H5581">
        <v>20</v>
      </c>
      <c r="I5581" t="s">
        <v>75</v>
      </c>
      <c r="J5581" t="s">
        <v>102</v>
      </c>
      <c r="K5581">
        <v>0</v>
      </c>
      <c r="L5581">
        <v>0</v>
      </c>
      <c r="M5581">
        <v>3</v>
      </c>
      <c r="N5581">
        <v>0</v>
      </c>
      <c r="O5581">
        <v>0</v>
      </c>
      <c r="P5581" s="2" t="d">
        <v>2014-01-26T05:38:03.000000170432031225</v>
      </c>
      <c r="Q5581" s="2" t="d">
        <v>2014-01-27T01:29:53.00000024959445325</v>
      </c>
      <c r="R5581" t="s">
        <v>19918</v>
      </c>
      <c r="S5581" s="1" t="d">
        <v>2014-01-26</v>
      </c>
      <c r="U5581">
        <v>0</v>
      </c>
      <c r="V5581" t="s">
        <v>57</v>
      </c>
      <c r="W5581" t="s">
        <v>71</v>
      </c>
      <c r="X5581">
        <v>1</v>
      </c>
      <c r="Y5581" t="s">
        <v>19919</v>
      </c>
      <c r="Z5581" t="s">
        <v>79</v>
      </c>
      <c r="AA5581">
        <v>0</v>
      </c>
      <c r="AB5581" s="1" t="d">
        <v>2015-02-21</v>
      </c>
      <c r="AC5581" t="s">
        <v>213</v>
      </c>
      <c r="AD5581" s="1" t="d">
        <v>2015-02-21</v>
      </c>
      <c r="AE5581" s="1" t="d">
        <v>2015-02-21</v>
      </c>
      <c r="AG5581">
        <v>0</v>
      </c>
      <c r="AL5581" t="s">
        <v>59</v>
      </c>
      <c r="AM5581">
        <v>3</v>
      </c>
      <c r="AN5581" t="s">
        <v>60</v>
      </c>
      <c r="AO5581" s="1" t="d">
        <v>2014-01-26</v>
      </c>
      <c r="AP5581" t="s">
        <v>61</v>
      </c>
      <c r="AQ5581">
        <v>5</v>
      </c>
      <c r="AR5581" t="s">
        <v>87</v>
      </c>
      <c r="AS5581" s="1" t="d">
        <v>2014-01-26</v>
      </c>
      <c r="AT5581" s="1" t="d">
        <v>2015-02-21</v>
      </c>
      <c r="AU5581" s="1" t="d">
        <v>2015-02-21</v>
      </c>
      <c r="AV5581">
        <v>0</v>
      </c>
      <c r="AW5581">
        <v>1</v>
      </c>
      <c r="AX5581">
        <v>391</v>
      </c>
      <c r="AY5581">
        <v>0</v>
      </c>
      <c r="AZ5581">
        <f t="shared" si="522"/>
        <v>1</v>
      </c>
      <c r="BA5581">
        <f t="shared" si="523"/>
        <v>1</v>
      </c>
      <c r="BB5581" s="3">
        <v>1</v>
      </c>
      <c r="BC5581" s="3">
        <v>1</v>
      </c>
      <c r="BD5581" s="3">
        <v>3</v>
      </c>
      <c r="BE5581">
        <f>IF(BD5581&gt;Summary!$C$2,1,0)</f>
        <v>0</v>
      </c>
      <c r="BF5581">
        <f t="shared" si="524"/>
        <v>0</v>
      </c>
      <c r="BG5581">
        <f t="shared" si="525"/>
        <v>0</v>
      </c>
      <c r="BH5581">
        <f t="shared" si="526"/>
        <v>0</v>
      </c>
      <c r="BI5581">
        <f t="shared" si="527"/>
        <v>1</v>
      </c>
    </row>
    <row r="5582" spans="1:61" x14ac:dyDescent="0.2">
      <c r="A5582">
        <v>8500</v>
      </c>
      <c r="B5582" t="s">
        <v>19920</v>
      </c>
      <c r="C5582" t="s">
        <v>19921</v>
      </c>
      <c r="D5582" t="s">
        <v>1460</v>
      </c>
      <c r="E5582" s="1" t="d">
        <v>2013-01-18</v>
      </c>
      <c r="F5582" t="s">
        <v>53</v>
      </c>
      <c r="G5582" s="1" t="d">
        <v>1993-10-27</v>
      </c>
      <c r="H5582">
        <v>22</v>
      </c>
      <c r="I5582" t="s">
        <v>75</v>
      </c>
      <c r="J5582" t="s">
        <v>66</v>
      </c>
      <c r="K5582">
        <v>0</v>
      </c>
      <c r="L5582">
        <v>0</v>
      </c>
      <c r="M5582">
        <v>0</v>
      </c>
      <c r="N5582">
        <v>0</v>
      </c>
      <c r="O5582">
        <v>-1</v>
      </c>
      <c r="P5582" s="2" t="d">
        <v>2013-01-17T01:22:02.00000016018748200</v>
      </c>
      <c r="Q5582" s="2" t="d">
        <v>2013-03-08T04:39:17.00000007636845025</v>
      </c>
      <c r="R5582" t="s">
        <v>19922</v>
      </c>
      <c r="S5582" s="1" t="d">
        <v>2013-01-17</v>
      </c>
      <c r="U5582">
        <v>1</v>
      </c>
      <c r="V5582" t="s">
        <v>57</v>
      </c>
      <c r="W5582" t="s">
        <v>688</v>
      </c>
      <c r="X5582">
        <v>1</v>
      </c>
      <c r="Y5582" t="s">
        <v>19923</v>
      </c>
      <c r="Z5582" t="s">
        <v>79</v>
      </c>
      <c r="AA5582">
        <v>0</v>
      </c>
      <c r="AB5582" s="1" t="d">
        <v>2013-11-22</v>
      </c>
      <c r="AC5582" t="s">
        <v>1225</v>
      </c>
      <c r="AD5582" s="1" t="d">
        <v>2013-11-22</v>
      </c>
      <c r="AE5582" s="1" t="d">
        <v>2013-12-11</v>
      </c>
      <c r="AG5582">
        <v>1</v>
      </c>
      <c r="AH5582" t="s">
        <v>19924</v>
      </c>
      <c r="AI5582" t="s">
        <v>106</v>
      </c>
      <c r="AJ5582" s="1" t="d">
        <v>2014-06-21</v>
      </c>
      <c r="AK5582" t="s">
        <v>523</v>
      </c>
      <c r="AL5582" t="s">
        <v>59</v>
      </c>
      <c r="AM5582">
        <v>7</v>
      </c>
      <c r="AN5582" t="s">
        <v>87</v>
      </c>
      <c r="AO5582" s="1" t="d">
        <v>2013-01-18</v>
      </c>
      <c r="AP5582" t="s">
        <v>61</v>
      </c>
      <c r="AQ5582">
        <v>7</v>
      </c>
      <c r="AR5582" t="s">
        <v>87</v>
      </c>
      <c r="AS5582" s="1" t="d">
        <v>2013-01-18</v>
      </c>
      <c r="AT5582" s="1" t="d">
        <v>2013-11-22</v>
      </c>
      <c r="AU5582" s="1" t="d">
        <v>2013-12-11</v>
      </c>
      <c r="AV5582">
        <v>0</v>
      </c>
      <c r="AW5582">
        <v>49</v>
      </c>
      <c r="AX5582">
        <v>308</v>
      </c>
      <c r="AY5582">
        <v>1</v>
      </c>
      <c r="AZ5582">
        <f t="shared" si="522"/>
        <v>1</v>
      </c>
      <c r="BA5582">
        <f t="shared" si="523"/>
        <v>1</v>
      </c>
      <c r="BB5582" s="3">
        <v>1</v>
      </c>
      <c r="BC5582" s="3">
        <v>1</v>
      </c>
      <c r="BD5582" s="3">
        <v>7</v>
      </c>
      <c r="BE5582">
        <f>IF(BD5582&gt;Summary!$C$2,1,0)</f>
        <v>1</v>
      </c>
      <c r="BF5582">
        <f t="shared" si="524"/>
        <v>1</v>
      </c>
      <c r="BG5582">
        <f t="shared" si="525"/>
        <v>0</v>
      </c>
      <c r="BH5582">
        <f t="shared" si="526"/>
        <v>0</v>
      </c>
      <c r="BI5582">
        <f t="shared" si="527"/>
        <v>0</v>
      </c>
    </row>
    <row r="5583" spans="1:61" x14ac:dyDescent="0.2">
      <c r="A5583">
        <v>8501</v>
      </c>
      <c r="B5583" t="s">
        <v>19925</v>
      </c>
      <c r="C5583" t="s">
        <v>547</v>
      </c>
      <c r="D5583" t="s">
        <v>19926</v>
      </c>
      <c r="E5583" s="1" t="d">
        <v>2014-06-06</v>
      </c>
      <c r="F5583" t="s">
        <v>53</v>
      </c>
      <c r="G5583" s="1" t="d">
        <v>1982-11-15</v>
      </c>
      <c r="H5583">
        <v>33</v>
      </c>
      <c r="I5583" t="s">
        <v>65</v>
      </c>
      <c r="J5583" t="s">
        <v>66</v>
      </c>
      <c r="K5583">
        <v>0</v>
      </c>
      <c r="L5583">
        <v>0</v>
      </c>
      <c r="M5583">
        <v>1</v>
      </c>
      <c r="N5583">
        <v>14</v>
      </c>
      <c r="O5583">
        <v>-1</v>
      </c>
      <c r="P5583" s="2" t="d">
        <v>2014-06-05T08:04:05.999999879859387825</v>
      </c>
      <c r="Q5583" s="2" t="d">
        <v>2014-06-07T04:23:25.00000007450580825</v>
      </c>
      <c r="R5583" t="s">
        <v>19927</v>
      </c>
      <c r="S5583" s="1" t="d">
        <v>2014-06-05</v>
      </c>
      <c r="U5583">
        <v>1</v>
      </c>
      <c r="V5583" t="s">
        <v>57</v>
      </c>
      <c r="W5583" t="s">
        <v>172</v>
      </c>
      <c r="X5583">
        <v>1</v>
      </c>
      <c r="Y5583" t="s">
        <v>19928</v>
      </c>
      <c r="Z5583" t="s">
        <v>70</v>
      </c>
      <c r="AB5583" s="1" t="d">
        <v>2015-12-18</v>
      </c>
      <c r="AC5583" t="s">
        <v>151</v>
      </c>
      <c r="AG5583">
        <v>0</v>
      </c>
      <c r="AL5583" t="s">
        <v>59</v>
      </c>
      <c r="AM5583">
        <v>10</v>
      </c>
      <c r="AN5583" t="s">
        <v>86</v>
      </c>
      <c r="AO5583" s="1" t="d">
        <v>2014-06-06</v>
      </c>
      <c r="AP5583" t="s">
        <v>61</v>
      </c>
      <c r="AQ5583">
        <v>8</v>
      </c>
      <c r="AR5583" t="s">
        <v>86</v>
      </c>
      <c r="AS5583" s="1" t="d">
        <v>2014-06-06</v>
      </c>
      <c r="AT5583" s="1" t="d">
        <v>2014-08-08</v>
      </c>
      <c r="AU5583" s="1" t="d">
        <v>2014-12-01</v>
      </c>
      <c r="AV5583">
        <v>14</v>
      </c>
      <c r="AW5583">
        <v>1</v>
      </c>
      <c r="AX5583">
        <v>63</v>
      </c>
      <c r="AY5583">
        <v>0</v>
      </c>
      <c r="AZ5583">
        <f t="shared" si="522"/>
        <v>1</v>
      </c>
      <c r="BA5583">
        <f t="shared" si="523"/>
        <v>1</v>
      </c>
      <c r="BB5583" s="3">
        <v>1</v>
      </c>
      <c r="BC5583" s="3">
        <v>1</v>
      </c>
      <c r="BD5583" s="3">
        <v>10</v>
      </c>
      <c r="BE5583">
        <f>IF(BD5583&gt;Summary!$C$2,1,0)</f>
        <v>1</v>
      </c>
      <c r="BF5583">
        <f t="shared" si="524"/>
        <v>1</v>
      </c>
      <c r="BG5583">
        <f t="shared" si="525"/>
        <v>0</v>
      </c>
      <c r="BH5583">
        <f t="shared" si="526"/>
        <v>0</v>
      </c>
      <c r="BI5583">
        <f t="shared" si="527"/>
        <v>0</v>
      </c>
    </row>
    <row r="5584" spans="1:61" x14ac:dyDescent="0.2">
      <c r="A5584">
        <v>8503</v>
      </c>
      <c r="B5584" t="s">
        <v>19929</v>
      </c>
      <c r="C5584" t="s">
        <v>177</v>
      </c>
      <c r="D5584" t="s">
        <v>1719</v>
      </c>
      <c r="E5584" s="1" t="d">
        <v>2013-03-19</v>
      </c>
      <c r="F5584" t="s">
        <v>53</v>
      </c>
      <c r="G5584" s="1" t="d">
        <v>1985-05-14</v>
      </c>
      <c r="H5584">
        <v>30</v>
      </c>
      <c r="I5584" t="s">
        <v>65</v>
      </c>
      <c r="J5584" t="s">
        <v>66</v>
      </c>
      <c r="K5584">
        <v>0</v>
      </c>
      <c r="L5584">
        <v>0</v>
      </c>
      <c r="M5584">
        <v>0</v>
      </c>
      <c r="N5584">
        <v>1</v>
      </c>
      <c r="O5584">
        <v>-1</v>
      </c>
      <c r="P5584" s="2" t="d">
        <v>2013-03-18T11:22:54.00000016205013075</v>
      </c>
      <c r="Q5584" s="2" t="d">
        <v>2013-03-19T06:38:58.9999998500570625</v>
      </c>
      <c r="R5584" t="s">
        <v>19930</v>
      </c>
      <c r="S5584" s="1" t="d">
        <v>2013-03-18</v>
      </c>
      <c r="U5584">
        <v>1</v>
      </c>
      <c r="V5584" t="s">
        <v>97</v>
      </c>
      <c r="W5584" t="s">
        <v>98</v>
      </c>
      <c r="X5584">
        <v>0</v>
      </c>
      <c r="AG5584">
        <v>0</v>
      </c>
      <c r="AL5584" t="s">
        <v>59</v>
      </c>
      <c r="AM5584">
        <v>2</v>
      </c>
      <c r="AN5584" t="s">
        <v>60</v>
      </c>
      <c r="AO5584" s="1" t="d">
        <v>2013-03-19</v>
      </c>
      <c r="AP5584" t="s">
        <v>61</v>
      </c>
      <c r="AQ5584">
        <v>3</v>
      </c>
      <c r="AR5584" t="s">
        <v>60</v>
      </c>
      <c r="AS5584" s="1" t="d">
        <v>2013-03-19</v>
      </c>
      <c r="AT5584" s="1" t="d">
        <v>2013-03-18</v>
      </c>
      <c r="AU5584" s="1" t="d">
        <v>2013-03-19</v>
      </c>
      <c r="AV5584">
        <v>1</v>
      </c>
      <c r="AW5584">
        <v>0</v>
      </c>
      <c r="AX5584">
        <v>1109</v>
      </c>
      <c r="AY5584">
        <v>0</v>
      </c>
      <c r="AZ5584">
        <f t="shared" si="522"/>
        <v>1</v>
      </c>
      <c r="BA5584">
        <f t="shared" si="523"/>
        <v>1</v>
      </c>
      <c r="BB5584" s="3">
        <v>1</v>
      </c>
      <c r="BC5584" s="3">
        <v>0</v>
      </c>
      <c r="BD5584" s="3">
        <v>2</v>
      </c>
      <c r="BE5584">
        <f>IF(BD5584&gt;Summary!$C$2,1,0)</f>
        <v>0</v>
      </c>
      <c r="BF5584">
        <f t="shared" si="524"/>
        <v>0</v>
      </c>
      <c r="BG5584">
        <f t="shared" si="525"/>
        <v>1</v>
      </c>
      <c r="BH5584">
        <f t="shared" si="526"/>
        <v>0</v>
      </c>
      <c r="BI5584">
        <f t="shared" si="527"/>
        <v>0</v>
      </c>
    </row>
    <row r="5585" spans="1:61" x14ac:dyDescent="0.2">
      <c r="A5585">
        <v>8504</v>
      </c>
      <c r="B5585" t="s">
        <v>19931</v>
      </c>
      <c r="C5585" t="s">
        <v>1921</v>
      </c>
      <c r="D5585" t="s">
        <v>5664</v>
      </c>
      <c r="E5585" s="1" t="d">
        <v>2013-04-10</v>
      </c>
      <c r="F5585" t="s">
        <v>53</v>
      </c>
      <c r="G5585" s="1" t="d">
        <v>1988-08-30</v>
      </c>
      <c r="H5585">
        <v>27</v>
      </c>
      <c r="I5585" t="s">
        <v>65</v>
      </c>
      <c r="J5585" t="s">
        <v>102</v>
      </c>
      <c r="K5585">
        <v>0</v>
      </c>
      <c r="L5585">
        <v>0</v>
      </c>
      <c r="M5585">
        <v>0</v>
      </c>
      <c r="N5585">
        <v>5</v>
      </c>
      <c r="O5585">
        <v>-1</v>
      </c>
      <c r="P5585" s="2" t="d">
        <v>2013-04-09T03:27:18.00000005867332425</v>
      </c>
      <c r="Q5585" s="2" t="d">
        <v>2013-04-15T07:43:36.0000002710148700</v>
      </c>
      <c r="R5585" t="s">
        <v>19932</v>
      </c>
      <c r="S5585" s="1" t="d">
        <v>2013-04-09</v>
      </c>
      <c r="U5585">
        <v>1</v>
      </c>
      <c r="V5585" t="s">
        <v>57</v>
      </c>
      <c r="W5585" t="s">
        <v>77</v>
      </c>
      <c r="X5585">
        <v>1</v>
      </c>
      <c r="Y5585" t="s">
        <v>19933</v>
      </c>
      <c r="Z5585" t="s">
        <v>135</v>
      </c>
      <c r="AA5585">
        <v>79</v>
      </c>
      <c r="AB5585" s="1" t="d">
        <v>2013-08-20</v>
      </c>
      <c r="AC5585" t="s">
        <v>19934</v>
      </c>
      <c r="AD5585" s="1" t="d">
        <v>2013-11-07</v>
      </c>
      <c r="AE5585" s="1" t="d">
        <v>2013-12-07</v>
      </c>
      <c r="AG5585">
        <v>0</v>
      </c>
      <c r="AL5585" t="s">
        <v>59</v>
      </c>
      <c r="AM5585">
        <v>6</v>
      </c>
      <c r="AN5585" t="s">
        <v>87</v>
      </c>
      <c r="AO5585" s="1" t="d">
        <v>2013-04-10</v>
      </c>
      <c r="AP5585" t="s">
        <v>61</v>
      </c>
      <c r="AQ5585">
        <v>6</v>
      </c>
      <c r="AR5585" t="s">
        <v>87</v>
      </c>
      <c r="AS5585" s="1" t="d">
        <v>2013-04-10</v>
      </c>
      <c r="AT5585" s="1" t="d">
        <v>2013-04-09</v>
      </c>
      <c r="AU5585" s="1" t="d">
        <v>2013-04-15</v>
      </c>
      <c r="AV5585">
        <v>5</v>
      </c>
      <c r="AW5585">
        <v>5</v>
      </c>
      <c r="AX5585">
        <v>132</v>
      </c>
      <c r="AY5585">
        <v>1</v>
      </c>
      <c r="AZ5585">
        <f t="shared" si="522"/>
        <v>1</v>
      </c>
      <c r="BA5585">
        <f t="shared" si="523"/>
        <v>1</v>
      </c>
      <c r="BB5585" s="3">
        <v>1</v>
      </c>
      <c r="BC5585" s="3">
        <v>1</v>
      </c>
      <c r="BD5585" s="3">
        <v>6</v>
      </c>
      <c r="BE5585">
        <f>IF(BD5585&gt;Summary!$C$2,1,0)</f>
        <v>1</v>
      </c>
      <c r="BF5585">
        <f t="shared" si="524"/>
        <v>1</v>
      </c>
      <c r="BG5585">
        <f t="shared" si="525"/>
        <v>0</v>
      </c>
      <c r="BH5585">
        <f t="shared" si="526"/>
        <v>0</v>
      </c>
      <c r="BI5585">
        <f t="shared" si="527"/>
        <v>0</v>
      </c>
    </row>
    <row r="5586" spans="1:61" x14ac:dyDescent="0.2">
      <c r="A5586">
        <v>8505</v>
      </c>
      <c r="B5586" t="s">
        <v>19935</v>
      </c>
      <c r="C5586" t="s">
        <v>19936</v>
      </c>
      <c r="D5586" t="s">
        <v>184</v>
      </c>
      <c r="E5586" s="1" t="d">
        <v>2014-07-16</v>
      </c>
      <c r="F5586" t="s">
        <v>53</v>
      </c>
      <c r="G5586" s="1" t="d">
        <v>1991-11-28</v>
      </c>
      <c r="H5586">
        <v>24</v>
      </c>
      <c r="I5586" t="s">
        <v>75</v>
      </c>
      <c r="J5586" t="s">
        <v>66</v>
      </c>
      <c r="K5586">
        <v>0</v>
      </c>
      <c r="L5586">
        <v>0</v>
      </c>
      <c r="M5586">
        <v>0</v>
      </c>
      <c r="N5586">
        <v>2</v>
      </c>
      <c r="O5586">
        <v>-1</v>
      </c>
      <c r="P5586" s="2" t="d">
        <v>2014-07-15T03:10:16.00000003818422850</v>
      </c>
      <c r="Q5586" s="2" t="d">
        <v>2014-07-17T05:54:46.0000001499429375</v>
      </c>
      <c r="R5586" t="s">
        <v>19937</v>
      </c>
      <c r="S5586" s="1" t="d">
        <v>2014-07-12</v>
      </c>
      <c r="U5586">
        <v>4</v>
      </c>
      <c r="V5586" t="s">
        <v>97</v>
      </c>
      <c r="W5586" t="s">
        <v>98</v>
      </c>
      <c r="X5586">
        <v>1</v>
      </c>
      <c r="Y5586" t="s">
        <v>19938</v>
      </c>
      <c r="Z5586" t="s">
        <v>135</v>
      </c>
      <c r="AA5586">
        <v>51</v>
      </c>
      <c r="AB5586" s="1" t="d">
        <v>2014-07-30</v>
      </c>
      <c r="AC5586" t="s">
        <v>399</v>
      </c>
      <c r="AD5586" s="1" t="d">
        <v>2014-09-19</v>
      </c>
      <c r="AE5586" s="1" t="d">
        <v>2014-09-19</v>
      </c>
      <c r="AG5586">
        <v>0</v>
      </c>
      <c r="AL5586" t="s">
        <v>59</v>
      </c>
      <c r="AM5586">
        <v>9</v>
      </c>
      <c r="AN5586" t="s">
        <v>86</v>
      </c>
      <c r="AO5586" s="1" t="d">
        <v>2014-07-16</v>
      </c>
      <c r="AP5586" t="s">
        <v>61</v>
      </c>
      <c r="AQ5586">
        <v>9</v>
      </c>
      <c r="AR5586" t="s">
        <v>86</v>
      </c>
      <c r="AS5586" s="1" t="d">
        <v>2014-07-16</v>
      </c>
      <c r="AT5586" s="1" t="d">
        <v>2014-07-15</v>
      </c>
      <c r="AU5586" s="1" t="d">
        <v>2014-07-17</v>
      </c>
      <c r="AV5586">
        <v>2</v>
      </c>
      <c r="AW5586">
        <v>1</v>
      </c>
      <c r="AX5586">
        <v>14</v>
      </c>
      <c r="AY5586">
        <v>1</v>
      </c>
      <c r="AZ5586">
        <f t="shared" si="522"/>
        <v>1</v>
      </c>
      <c r="BA5586">
        <f t="shared" si="523"/>
        <v>1</v>
      </c>
      <c r="BB5586" s="3">
        <v>1</v>
      </c>
      <c r="BC5586" s="3">
        <v>1</v>
      </c>
      <c r="BD5586" s="3">
        <v>9</v>
      </c>
      <c r="BE5586">
        <f>IF(BD5586&gt;Summary!$C$2,1,0)</f>
        <v>1</v>
      </c>
      <c r="BF5586">
        <f t="shared" si="524"/>
        <v>1</v>
      </c>
      <c r="BG5586">
        <f t="shared" si="525"/>
        <v>0</v>
      </c>
      <c r="BH5586">
        <f t="shared" si="526"/>
        <v>0</v>
      </c>
      <c r="BI5586">
        <f t="shared" si="527"/>
        <v>0</v>
      </c>
    </row>
    <row r="5587" spans="1:61" x14ac:dyDescent="0.2">
      <c r="A5587">
        <v>8507</v>
      </c>
      <c r="B5587" t="s">
        <v>19939</v>
      </c>
      <c r="C5587" t="s">
        <v>477</v>
      </c>
      <c r="D5587" t="s">
        <v>19940</v>
      </c>
      <c r="E5587" s="1" t="d">
        <v>2014-03-02</v>
      </c>
      <c r="F5587" t="s">
        <v>115</v>
      </c>
      <c r="G5587" s="1" t="d">
        <v>1995-06-01</v>
      </c>
      <c r="H5587">
        <v>20</v>
      </c>
      <c r="I5587" t="s">
        <v>75</v>
      </c>
      <c r="J5587" t="s">
        <v>55</v>
      </c>
      <c r="K5587">
        <v>0</v>
      </c>
      <c r="L5587">
        <v>0</v>
      </c>
      <c r="M5587">
        <v>0</v>
      </c>
      <c r="N5587">
        <v>1</v>
      </c>
      <c r="O5587">
        <v>-1</v>
      </c>
      <c r="P5587" s="2" t="d">
        <v>2014-03-01T08:06:38.99999981280416175</v>
      </c>
      <c r="Q5587" s="2" t="d">
        <v>2014-03-02T08:12:01.99999988079070950</v>
      </c>
      <c r="R5587" t="s">
        <v>19941</v>
      </c>
      <c r="S5587" s="1" t="d">
        <v>2014-03-01</v>
      </c>
      <c r="U5587">
        <v>1</v>
      </c>
      <c r="V5587" t="s">
        <v>97</v>
      </c>
      <c r="W5587" t="s">
        <v>98</v>
      </c>
      <c r="X5587">
        <v>0</v>
      </c>
      <c r="AG5587">
        <v>0</v>
      </c>
      <c r="AL5587" t="s">
        <v>59</v>
      </c>
      <c r="AM5587">
        <v>4</v>
      </c>
      <c r="AN5587" t="s">
        <v>60</v>
      </c>
      <c r="AO5587" s="1" t="d">
        <v>2014-03-02</v>
      </c>
      <c r="AP5587" t="s">
        <v>61</v>
      </c>
      <c r="AQ5587">
        <v>6</v>
      </c>
      <c r="AR5587" t="s">
        <v>87</v>
      </c>
      <c r="AS5587" s="1" t="d">
        <v>2014-03-02</v>
      </c>
      <c r="AT5587" s="1" t="d">
        <v>2014-03-01</v>
      </c>
      <c r="AU5587" s="1" t="d">
        <v>2014-03-02</v>
      </c>
      <c r="AV5587">
        <v>1</v>
      </c>
      <c r="AW5587">
        <v>0</v>
      </c>
      <c r="AX5587">
        <v>761</v>
      </c>
      <c r="AY5587">
        <v>0</v>
      </c>
      <c r="AZ5587">
        <f t="shared" si="522"/>
        <v>1</v>
      </c>
      <c r="BA5587">
        <f t="shared" si="523"/>
        <v>1</v>
      </c>
      <c r="BB5587" s="3">
        <v>1</v>
      </c>
      <c r="BC5587" s="3">
        <v>0</v>
      </c>
      <c r="BD5587" s="3">
        <v>4</v>
      </c>
      <c r="BE5587">
        <f>IF(BD5587&gt;Summary!$C$2,1,0)</f>
        <v>0</v>
      </c>
      <c r="BF5587">
        <f t="shared" si="524"/>
        <v>0</v>
      </c>
      <c r="BG5587">
        <f t="shared" si="525"/>
        <v>1</v>
      </c>
      <c r="BH5587">
        <f t="shared" si="526"/>
        <v>0</v>
      </c>
      <c r="BI5587">
        <f t="shared" si="527"/>
        <v>0</v>
      </c>
    </row>
    <row r="5588" spans="1:61" x14ac:dyDescent="0.2">
      <c r="A5588">
        <v>8508</v>
      </c>
      <c r="B5588" t="s">
        <v>19942</v>
      </c>
      <c r="C5588" t="s">
        <v>3279</v>
      </c>
      <c r="D5588" t="s">
        <v>1530</v>
      </c>
      <c r="E5588" s="1" t="d">
        <v>2013-04-10</v>
      </c>
      <c r="F5588" t="s">
        <v>53</v>
      </c>
      <c r="G5588" s="1" t="d">
        <v>1986-09-11</v>
      </c>
      <c r="H5588">
        <v>29</v>
      </c>
      <c r="I5588" t="s">
        <v>65</v>
      </c>
      <c r="J5588" t="s">
        <v>66</v>
      </c>
      <c r="K5588">
        <v>0</v>
      </c>
      <c r="L5588">
        <v>0</v>
      </c>
      <c r="M5588">
        <v>0</v>
      </c>
      <c r="N5588">
        <v>0</v>
      </c>
      <c r="O5588">
        <v>0</v>
      </c>
      <c r="P5588" s="2" t="d">
        <v>2013-04-10T04:22:08.00000030547380775</v>
      </c>
      <c r="Q5588" s="2" t="d">
        <v>2013-04-11T05:07:05.00000023283064150</v>
      </c>
      <c r="R5588" t="s">
        <v>19943</v>
      </c>
      <c r="S5588" s="1" t="d">
        <v>2013-04-10</v>
      </c>
      <c r="U5588">
        <v>0</v>
      </c>
      <c r="V5588" t="s">
        <v>97</v>
      </c>
      <c r="W5588" t="s">
        <v>98</v>
      </c>
      <c r="X5588">
        <v>0</v>
      </c>
      <c r="AG5588">
        <v>0</v>
      </c>
      <c r="AL5588" t="s">
        <v>59</v>
      </c>
      <c r="AM5588">
        <v>2</v>
      </c>
      <c r="AN5588" t="s">
        <v>60</v>
      </c>
      <c r="AO5588" s="1" t="d">
        <v>2013-04-10</v>
      </c>
      <c r="AP5588" t="s">
        <v>61</v>
      </c>
      <c r="AQ5588">
        <v>3</v>
      </c>
      <c r="AR5588" t="s">
        <v>60</v>
      </c>
      <c r="AS5588" s="1" t="d">
        <v>2013-04-10</v>
      </c>
      <c r="AT5588" s="1" t="d">
        <v>2013-04-10</v>
      </c>
      <c r="AU5588" s="1" t="d">
        <v>2013-04-11</v>
      </c>
      <c r="AV5588">
        <v>0</v>
      </c>
      <c r="AW5588">
        <v>1</v>
      </c>
      <c r="AX5588">
        <v>1087</v>
      </c>
      <c r="AY5588">
        <v>0</v>
      </c>
      <c r="AZ5588">
        <f t="shared" si="522"/>
        <v>1</v>
      </c>
      <c r="BA5588">
        <f t="shared" si="523"/>
        <v>1</v>
      </c>
      <c r="BB5588" s="3">
        <v>1</v>
      </c>
      <c r="BC5588" s="3">
        <v>0</v>
      </c>
      <c r="BD5588" s="3">
        <v>2</v>
      </c>
      <c r="BE5588">
        <f>IF(BD5588&gt;Summary!$C$2,1,0)</f>
        <v>0</v>
      </c>
      <c r="BF5588">
        <f t="shared" si="524"/>
        <v>0</v>
      </c>
      <c r="BG5588">
        <f t="shared" si="525"/>
        <v>1</v>
      </c>
      <c r="BH5588">
        <f t="shared" si="526"/>
        <v>0</v>
      </c>
      <c r="BI5588">
        <f t="shared" si="527"/>
        <v>0</v>
      </c>
    </row>
    <row r="5589" spans="1:61" x14ac:dyDescent="0.2">
      <c r="A5589">
        <v>8511</v>
      </c>
      <c r="B5589" t="s">
        <v>19944</v>
      </c>
      <c r="C5589" t="s">
        <v>1406</v>
      </c>
      <c r="D5589" t="s">
        <v>19945</v>
      </c>
      <c r="E5589" s="1" t="d">
        <v>2014-01-07</v>
      </c>
      <c r="F5589" t="s">
        <v>53</v>
      </c>
      <c r="G5589" s="1" t="d">
        <v>1991-04-20</v>
      </c>
      <c r="H5589">
        <v>24</v>
      </c>
      <c r="I5589" t="s">
        <v>75</v>
      </c>
      <c r="J5589" t="s">
        <v>102</v>
      </c>
      <c r="K5589">
        <v>0</v>
      </c>
      <c r="L5589">
        <v>0</v>
      </c>
      <c r="M5589">
        <v>0</v>
      </c>
      <c r="N5589">
        <v>0</v>
      </c>
      <c r="O5589">
        <v>-1</v>
      </c>
      <c r="P5589" s="2" t="d">
        <v>2014-01-06T04:11:19.00000009685754600</v>
      </c>
      <c r="Q5589" s="2" t="d">
        <v>2014-01-08T10:45:02.99999986309558350</v>
      </c>
      <c r="R5589" t="s">
        <v>19946</v>
      </c>
      <c r="S5589" s="1" t="d">
        <v>2014-01-06</v>
      </c>
      <c r="U5589">
        <v>1</v>
      </c>
      <c r="V5589" t="s">
        <v>57</v>
      </c>
      <c r="W5589" t="s">
        <v>19947</v>
      </c>
      <c r="X5589">
        <v>0</v>
      </c>
      <c r="AG5589">
        <v>0</v>
      </c>
      <c r="AL5589" t="s">
        <v>59</v>
      </c>
      <c r="AM5589">
        <v>3</v>
      </c>
      <c r="AN5589" t="s">
        <v>60</v>
      </c>
      <c r="AO5589" s="1" t="d">
        <v>2014-01-07</v>
      </c>
      <c r="AP5589" t="s">
        <v>61</v>
      </c>
      <c r="AQ5589">
        <v>4</v>
      </c>
      <c r="AR5589" t="s">
        <v>60</v>
      </c>
      <c r="AS5589" s="1" t="d">
        <v>2014-01-07</v>
      </c>
      <c r="AT5589" s="1" t="d">
        <v>2014-01-06</v>
      </c>
      <c r="AU5589" s="1" t="d">
        <v>2014-01-08</v>
      </c>
      <c r="AV5589">
        <v>0</v>
      </c>
      <c r="AW5589">
        <v>1</v>
      </c>
      <c r="AX5589">
        <v>815</v>
      </c>
      <c r="AY5589">
        <v>0</v>
      </c>
      <c r="AZ5589">
        <f t="shared" si="522"/>
        <v>1</v>
      </c>
      <c r="BA5589">
        <f t="shared" si="523"/>
        <v>1</v>
      </c>
      <c r="BB5589" s="3">
        <v>1</v>
      </c>
      <c r="BC5589" s="3">
        <v>0</v>
      </c>
      <c r="BD5589" s="3">
        <v>3</v>
      </c>
      <c r="BE5589">
        <f>IF(BD5589&gt;Summary!$C$2,1,0)</f>
        <v>0</v>
      </c>
      <c r="BF5589">
        <f t="shared" si="524"/>
        <v>0</v>
      </c>
      <c r="BG5589">
        <f t="shared" si="525"/>
        <v>1</v>
      </c>
      <c r="BH5589">
        <f t="shared" si="526"/>
        <v>0</v>
      </c>
      <c r="BI5589">
        <f t="shared" si="527"/>
        <v>0</v>
      </c>
    </row>
    <row r="5590" spans="1:61" x14ac:dyDescent="0.2">
      <c r="A5590">
        <v>8512</v>
      </c>
      <c r="B5590" t="s">
        <v>19948</v>
      </c>
      <c r="C5590" t="s">
        <v>1551</v>
      </c>
      <c r="D5590" t="s">
        <v>9897</v>
      </c>
      <c r="E5590" s="1" t="d">
        <v>2014-06-17</v>
      </c>
      <c r="F5590" t="s">
        <v>53</v>
      </c>
      <c r="G5590" s="1" t="d">
        <v>1972-02-14</v>
      </c>
      <c r="H5590">
        <v>44</v>
      </c>
      <c r="I5590" t="s">
        <v>65</v>
      </c>
      <c r="J5590" t="s">
        <v>66</v>
      </c>
      <c r="K5590">
        <v>0</v>
      </c>
      <c r="L5590">
        <v>0</v>
      </c>
      <c r="M5590">
        <v>0</v>
      </c>
      <c r="N5590">
        <v>29</v>
      </c>
      <c r="O5590">
        <v>296</v>
      </c>
      <c r="P5590" s="2" t="d">
        <v>2015-04-09T09:06:25.00000010244548550</v>
      </c>
      <c r="Q5590" s="2" t="d">
        <v>2015-04-29T09:38:04.9999997997656475</v>
      </c>
      <c r="R5590" t="s">
        <v>19949</v>
      </c>
      <c r="S5590" s="1" t="d">
        <v>2014-06-16</v>
      </c>
      <c r="U5590">
        <v>1</v>
      </c>
      <c r="V5590" t="s">
        <v>57</v>
      </c>
      <c r="W5590" t="s">
        <v>77</v>
      </c>
      <c r="X5590">
        <v>1</v>
      </c>
      <c r="Y5590" t="s">
        <v>19950</v>
      </c>
      <c r="Z5590" t="s">
        <v>135</v>
      </c>
      <c r="AB5590" s="1" t="d">
        <v>2015-10-12</v>
      </c>
      <c r="AC5590" t="s">
        <v>399</v>
      </c>
      <c r="AG5590">
        <v>0</v>
      </c>
      <c r="AL5590" t="s">
        <v>59</v>
      </c>
      <c r="AM5590">
        <v>9</v>
      </c>
      <c r="AN5590" t="s">
        <v>86</v>
      </c>
      <c r="AO5590" s="1" t="d">
        <v>2014-06-17</v>
      </c>
      <c r="AP5590" t="s">
        <v>61</v>
      </c>
      <c r="AQ5590">
        <v>1</v>
      </c>
      <c r="AR5590" t="s">
        <v>60</v>
      </c>
      <c r="AS5590" s="1" t="d">
        <v>2014-06-17</v>
      </c>
      <c r="AT5590" s="1" t="d">
        <v>2015-04-09</v>
      </c>
      <c r="AU5590" s="1" t="d">
        <v>2015-04-29</v>
      </c>
      <c r="AV5590">
        <v>29</v>
      </c>
      <c r="AW5590">
        <v>0</v>
      </c>
      <c r="AX5590">
        <v>296</v>
      </c>
      <c r="AY5590">
        <v>0</v>
      </c>
      <c r="AZ5590">
        <f t="shared" si="522"/>
        <v>0</v>
      </c>
      <c r="BA5590">
        <f t="shared" si="523"/>
        <v>1</v>
      </c>
      <c r="BB5590" s="3">
        <v>1</v>
      </c>
      <c r="BC5590" s="3">
        <v>1</v>
      </c>
      <c r="BD5590" s="3">
        <v>9</v>
      </c>
      <c r="BE5590">
        <f>IF(BD5590&gt;Summary!$C$2,1,0)</f>
        <v>1</v>
      </c>
      <c r="BF5590">
        <f t="shared" si="524"/>
        <v>1</v>
      </c>
      <c r="BG5590">
        <f t="shared" si="525"/>
        <v>0</v>
      </c>
      <c r="BH5590">
        <f t="shared" si="526"/>
        <v>0</v>
      </c>
      <c r="BI5590">
        <f t="shared" si="527"/>
        <v>0</v>
      </c>
    </row>
    <row r="5591" spans="1:61" x14ac:dyDescent="0.2">
      <c r="A5591">
        <v>8514</v>
      </c>
      <c r="B5591" t="s">
        <v>19951</v>
      </c>
      <c r="C5591" t="s">
        <v>19952</v>
      </c>
      <c r="D5591" t="s">
        <v>19953</v>
      </c>
      <c r="E5591" s="1" t="d">
        <v>2013-01-11</v>
      </c>
      <c r="F5591" t="s">
        <v>115</v>
      </c>
      <c r="G5591" s="1" t="d">
        <v>1969-12-07</v>
      </c>
      <c r="H5591">
        <v>46</v>
      </c>
      <c r="I5591" t="s">
        <v>54</v>
      </c>
      <c r="J5591" t="s">
        <v>102</v>
      </c>
      <c r="K5591">
        <v>0</v>
      </c>
      <c r="L5591">
        <v>0</v>
      </c>
      <c r="M5591">
        <v>0</v>
      </c>
      <c r="N5591">
        <v>1</v>
      </c>
      <c r="O5591">
        <v>339</v>
      </c>
      <c r="P5591" s="2" t="d">
        <v>2013-12-16T07:59:35.00000002328306550</v>
      </c>
      <c r="Q5591" s="2" t="d">
        <v>2014-01-16T09:49:14.99999988824129100</v>
      </c>
      <c r="R5591" t="s">
        <v>19954</v>
      </c>
      <c r="S5591" s="1" t="d">
        <v>2012-12-12</v>
      </c>
      <c r="U5591">
        <v>30</v>
      </c>
      <c r="V5591" t="s">
        <v>97</v>
      </c>
      <c r="W5591" t="s">
        <v>98</v>
      </c>
      <c r="X5591">
        <v>1</v>
      </c>
      <c r="Y5591" t="s">
        <v>19955</v>
      </c>
      <c r="Z5591" t="s">
        <v>106</v>
      </c>
      <c r="AA5591">
        <v>0</v>
      </c>
      <c r="AB5591" s="1" t="d">
        <v>2013-12-16</v>
      </c>
      <c r="AC5591" t="s">
        <v>2041</v>
      </c>
      <c r="AD5591" s="1" t="d">
        <v>2013-12-16</v>
      </c>
      <c r="AE5591" s="1" t="d">
        <v>2014-01-16</v>
      </c>
      <c r="AG5591">
        <v>1</v>
      </c>
      <c r="AH5591" t="s">
        <v>19955</v>
      </c>
      <c r="AI5591" t="s">
        <v>106</v>
      </c>
      <c r="AJ5591" s="1" t="d">
        <v>2013-12-16</v>
      </c>
      <c r="AK5591" t="s">
        <v>2041</v>
      </c>
      <c r="AL5591" t="s">
        <v>59</v>
      </c>
      <c r="AM5591">
        <v>1</v>
      </c>
      <c r="AN5591" t="s">
        <v>60</v>
      </c>
      <c r="AO5591" s="1" t="d">
        <v>2013-01-11</v>
      </c>
      <c r="AP5591" t="s">
        <v>61</v>
      </c>
      <c r="AQ5591">
        <v>1</v>
      </c>
      <c r="AR5591" t="s">
        <v>60</v>
      </c>
      <c r="AS5591" s="1" t="d">
        <v>2013-01-11</v>
      </c>
      <c r="AT5591" s="1" t="d">
        <v>2013-12-16</v>
      </c>
      <c r="AU5591" s="1" t="d">
        <v>2014-01-16</v>
      </c>
      <c r="AV5591">
        <v>1</v>
      </c>
      <c r="AW5591">
        <v>0</v>
      </c>
      <c r="AX5591">
        <v>339</v>
      </c>
      <c r="AY5591">
        <v>1</v>
      </c>
      <c r="AZ5591">
        <f t="shared" si="522"/>
        <v>0</v>
      </c>
      <c r="BA5591">
        <f t="shared" si="523"/>
        <v>1</v>
      </c>
      <c r="BB5591" s="3">
        <v>1</v>
      </c>
      <c r="BC5591" s="3">
        <v>1</v>
      </c>
      <c r="BD5591" s="3">
        <v>1</v>
      </c>
      <c r="BE5591">
        <f>IF(BD5591&gt;Summary!$C$2,1,0)</f>
        <v>0</v>
      </c>
      <c r="BF5591">
        <f t="shared" si="524"/>
        <v>0</v>
      </c>
      <c r="BG5591">
        <f t="shared" si="525"/>
        <v>0</v>
      </c>
      <c r="BH5591">
        <f t="shared" si="526"/>
        <v>0</v>
      </c>
      <c r="BI5591">
        <f t="shared" si="527"/>
        <v>1</v>
      </c>
    </row>
    <row r="5592" spans="1:61" x14ac:dyDescent="0.2">
      <c r="A5592">
        <v>8515</v>
      </c>
      <c r="B5592" t="s">
        <v>19956</v>
      </c>
      <c r="C5592" t="s">
        <v>19957</v>
      </c>
      <c r="D5592" t="s">
        <v>19958</v>
      </c>
      <c r="E5592" s="1" t="d">
        <v>2013-12-15</v>
      </c>
      <c r="F5592" t="s">
        <v>115</v>
      </c>
      <c r="G5592" s="1" t="d">
        <v>1979-07-24</v>
      </c>
      <c r="H5592">
        <v>36</v>
      </c>
      <c r="I5592" t="s">
        <v>65</v>
      </c>
      <c r="J5592" t="s">
        <v>66</v>
      </c>
      <c r="K5592">
        <v>0</v>
      </c>
      <c r="L5592">
        <v>0</v>
      </c>
      <c r="M5592">
        <v>0</v>
      </c>
      <c r="N5592">
        <v>1</v>
      </c>
      <c r="O5592">
        <v>-1</v>
      </c>
      <c r="P5592" s="2" t="d">
        <v>2013-12-14T05:59:58.99999976623803075</v>
      </c>
      <c r="Q5592" s="2" t="d">
        <v>2013-12-15T09:13:09.0000002458691625</v>
      </c>
      <c r="R5592" t="s">
        <v>19959</v>
      </c>
      <c r="S5592" s="1" t="d">
        <v>2013-12-14</v>
      </c>
      <c r="U5592">
        <v>1</v>
      </c>
      <c r="V5592" t="s">
        <v>57</v>
      </c>
      <c r="W5592" t="s">
        <v>167</v>
      </c>
      <c r="X5592">
        <v>0</v>
      </c>
      <c r="AG5592">
        <v>0</v>
      </c>
      <c r="AL5592" t="s">
        <v>59</v>
      </c>
      <c r="AM5592">
        <v>2</v>
      </c>
      <c r="AN5592" t="s">
        <v>60</v>
      </c>
      <c r="AO5592" s="1" t="d">
        <v>2013-12-15</v>
      </c>
      <c r="AP5592" t="s">
        <v>61</v>
      </c>
      <c r="AQ5592">
        <v>1</v>
      </c>
      <c r="AR5592" t="s">
        <v>60</v>
      </c>
      <c r="AS5592" s="1" t="d">
        <v>2013-12-15</v>
      </c>
      <c r="AT5592" s="1" t="d">
        <v>2013-12-14</v>
      </c>
      <c r="AU5592" s="1" t="d">
        <v>2013-12-15</v>
      </c>
      <c r="AV5592">
        <v>1</v>
      </c>
      <c r="AW5592">
        <v>0</v>
      </c>
      <c r="AX5592">
        <v>838</v>
      </c>
      <c r="AY5592">
        <v>0</v>
      </c>
      <c r="AZ5592">
        <f t="shared" si="522"/>
        <v>1</v>
      </c>
      <c r="BA5592">
        <f t="shared" si="523"/>
        <v>1</v>
      </c>
      <c r="BB5592" s="3">
        <v>1</v>
      </c>
      <c r="BC5592" s="3">
        <v>0</v>
      </c>
      <c r="BD5592" s="3">
        <v>2</v>
      </c>
      <c r="BE5592">
        <f>IF(BD5592&gt;Summary!$C$2,1,0)</f>
        <v>0</v>
      </c>
      <c r="BF5592">
        <f t="shared" si="524"/>
        <v>0</v>
      </c>
      <c r="BG5592">
        <f t="shared" si="525"/>
        <v>1</v>
      </c>
      <c r="BH5592">
        <f t="shared" si="526"/>
        <v>0</v>
      </c>
      <c r="BI5592">
        <f t="shared" si="527"/>
        <v>0</v>
      </c>
    </row>
    <row r="5593" spans="1:61" x14ac:dyDescent="0.2">
      <c r="A5593">
        <v>8517</v>
      </c>
      <c r="B5593" t="s">
        <v>19960</v>
      </c>
      <c r="C5593" t="s">
        <v>19961</v>
      </c>
      <c r="D5593" t="s">
        <v>6964</v>
      </c>
      <c r="E5593" s="1" t="d">
        <v>2014-05-22</v>
      </c>
      <c r="F5593" t="s">
        <v>53</v>
      </c>
      <c r="G5593" s="1" t="d">
        <v>1992-06-28</v>
      </c>
      <c r="H5593">
        <v>23</v>
      </c>
      <c r="I5593" t="s">
        <v>75</v>
      </c>
      <c r="J5593" t="s">
        <v>66</v>
      </c>
      <c r="K5593">
        <v>0</v>
      </c>
      <c r="L5593">
        <v>0</v>
      </c>
      <c r="M5593">
        <v>0</v>
      </c>
      <c r="N5593">
        <v>0</v>
      </c>
      <c r="O5593">
        <v>-1</v>
      </c>
      <c r="P5593" s="2" t="d">
        <v>2014-05-21T02:29:43.99999982211738525</v>
      </c>
      <c r="Q5593" s="2" t="d">
        <v>2014-05-22T01:55:58.0000002169981575</v>
      </c>
      <c r="R5593" t="s">
        <v>19962</v>
      </c>
      <c r="S5593" s="1" t="d">
        <v>2014-05-21</v>
      </c>
      <c r="U5593">
        <v>1</v>
      </c>
      <c r="V5593" t="s">
        <v>97</v>
      </c>
      <c r="W5593" t="s">
        <v>98</v>
      </c>
      <c r="X5593">
        <v>1</v>
      </c>
      <c r="Y5593" t="s">
        <v>19963</v>
      </c>
      <c r="Z5593" t="s">
        <v>106</v>
      </c>
      <c r="AA5593">
        <v>0</v>
      </c>
      <c r="AB5593" s="1" t="d">
        <v>2015-03-12</v>
      </c>
      <c r="AC5593" t="s">
        <v>1032</v>
      </c>
      <c r="AD5593" s="1" t="d">
        <v>2015-03-12</v>
      </c>
      <c r="AE5593" s="1" t="d">
        <v>2015-09-21</v>
      </c>
      <c r="AG5593">
        <v>1</v>
      </c>
      <c r="AH5593" t="s">
        <v>19963</v>
      </c>
      <c r="AI5593" t="s">
        <v>106</v>
      </c>
      <c r="AJ5593" s="1" t="d">
        <v>2015-03-12</v>
      </c>
      <c r="AK5593" t="s">
        <v>1032</v>
      </c>
      <c r="AL5593" t="s">
        <v>59</v>
      </c>
      <c r="AM5593">
        <v>3</v>
      </c>
      <c r="AN5593" t="s">
        <v>60</v>
      </c>
      <c r="AO5593" s="1" t="d">
        <v>2014-05-22</v>
      </c>
      <c r="AP5593" t="s">
        <v>61</v>
      </c>
      <c r="AQ5593">
        <v>4</v>
      </c>
      <c r="AR5593" t="s">
        <v>60</v>
      </c>
      <c r="AS5593" s="1" t="d">
        <v>2014-05-22</v>
      </c>
      <c r="AT5593" s="1" t="d">
        <v>2015-03-12</v>
      </c>
      <c r="AU5593" s="1" t="d">
        <v>2015-09-21</v>
      </c>
      <c r="AV5593">
        <v>0</v>
      </c>
      <c r="AW5593">
        <v>0</v>
      </c>
      <c r="AX5593">
        <v>294</v>
      </c>
      <c r="AY5593">
        <v>1</v>
      </c>
      <c r="AZ5593">
        <f t="shared" si="522"/>
        <v>1</v>
      </c>
      <c r="BA5593">
        <f t="shared" si="523"/>
        <v>1</v>
      </c>
      <c r="BB5593" s="3">
        <v>1</v>
      </c>
      <c r="BC5593" s="3">
        <v>1</v>
      </c>
      <c r="BD5593" s="3">
        <v>3</v>
      </c>
      <c r="BE5593">
        <f>IF(BD5593&gt;Summary!$C$2,1,0)</f>
        <v>0</v>
      </c>
      <c r="BF5593">
        <f t="shared" si="524"/>
        <v>0</v>
      </c>
      <c r="BG5593">
        <f t="shared" si="525"/>
        <v>0</v>
      </c>
      <c r="BH5593">
        <f t="shared" si="526"/>
        <v>0</v>
      </c>
      <c r="BI5593">
        <f t="shared" si="527"/>
        <v>1</v>
      </c>
    </row>
    <row r="5594" spans="1:61" x14ac:dyDescent="0.2">
      <c r="A5594">
        <v>8518</v>
      </c>
      <c r="B5594" t="s">
        <v>19964</v>
      </c>
      <c r="C5594" t="s">
        <v>3079</v>
      </c>
      <c r="D5594" t="s">
        <v>19965</v>
      </c>
      <c r="E5594" s="1" t="d">
        <v>2014-07-27</v>
      </c>
      <c r="F5594" t="s">
        <v>53</v>
      </c>
      <c r="G5594" s="1" t="d">
        <v>1994-10-28</v>
      </c>
      <c r="H5594">
        <v>21</v>
      </c>
      <c r="I5594" t="s">
        <v>75</v>
      </c>
      <c r="J5594" t="s">
        <v>66</v>
      </c>
      <c r="K5594">
        <v>0</v>
      </c>
      <c r="L5594">
        <v>0</v>
      </c>
      <c r="M5594">
        <v>1</v>
      </c>
      <c r="N5594">
        <v>1</v>
      </c>
      <c r="O5594">
        <v>0</v>
      </c>
      <c r="P5594" s="2" t="d">
        <v>2014-07-27T02:11:39.00000016205013075</v>
      </c>
      <c r="Q5594" s="2" t="d">
        <v>2014-07-28T02:07:59.00000028312206325</v>
      </c>
      <c r="R5594" t="s">
        <v>19966</v>
      </c>
      <c r="S5594" s="1" t="d">
        <v>2014-07-27</v>
      </c>
      <c r="U5594">
        <v>0</v>
      </c>
      <c r="V5594" t="s">
        <v>57</v>
      </c>
      <c r="W5594" t="s">
        <v>77</v>
      </c>
      <c r="X5594">
        <v>1</v>
      </c>
      <c r="Y5594" t="s">
        <v>19967</v>
      </c>
      <c r="Z5594" t="s">
        <v>135</v>
      </c>
      <c r="AA5594">
        <v>68</v>
      </c>
      <c r="AB5594" s="1" t="d">
        <v>2015-12-26</v>
      </c>
      <c r="AC5594" t="s">
        <v>429</v>
      </c>
      <c r="AD5594" s="1" t="d">
        <v>2016-03-03</v>
      </c>
      <c r="AE5594" s="1" t="d">
        <v>2016-03-09</v>
      </c>
      <c r="AG5594">
        <v>0</v>
      </c>
      <c r="AL5594" t="s">
        <v>59</v>
      </c>
      <c r="AM5594">
        <v>10</v>
      </c>
      <c r="AN5594" t="s">
        <v>86</v>
      </c>
      <c r="AO5594" s="1" t="d">
        <v>2014-07-27</v>
      </c>
      <c r="AP5594" t="s">
        <v>61</v>
      </c>
      <c r="AQ5594">
        <v>10</v>
      </c>
      <c r="AR5594" t="s">
        <v>86</v>
      </c>
      <c r="AS5594" s="1" t="d">
        <v>2014-07-27</v>
      </c>
      <c r="AT5594" s="1" t="d">
        <v>2015-01-15</v>
      </c>
      <c r="AU5594" s="1" t="d">
        <v>2015-07-11</v>
      </c>
      <c r="AV5594">
        <v>1</v>
      </c>
      <c r="AW5594">
        <v>1</v>
      </c>
      <c r="AX5594">
        <v>172</v>
      </c>
      <c r="AY5594">
        <v>0</v>
      </c>
      <c r="AZ5594">
        <f t="shared" si="522"/>
        <v>1</v>
      </c>
      <c r="BA5594">
        <f t="shared" si="523"/>
        <v>1</v>
      </c>
      <c r="BB5594" s="3">
        <v>1</v>
      </c>
      <c r="BC5594" s="3">
        <v>1</v>
      </c>
      <c r="BD5594" s="3">
        <v>10</v>
      </c>
      <c r="BE5594">
        <f>IF(BD5594&gt;Summary!$C$2,1,0)</f>
        <v>1</v>
      </c>
      <c r="BF5594">
        <f t="shared" si="524"/>
        <v>1</v>
      </c>
      <c r="BG5594">
        <f t="shared" si="525"/>
        <v>0</v>
      </c>
      <c r="BH5594">
        <f t="shared" si="526"/>
        <v>0</v>
      </c>
      <c r="BI5594">
        <f t="shared" si="527"/>
        <v>0</v>
      </c>
    </row>
    <row r="5595" spans="1:61" x14ac:dyDescent="0.2">
      <c r="A5595">
        <v>8520</v>
      </c>
      <c r="B5595" t="s">
        <v>19968</v>
      </c>
      <c r="C5595" t="s">
        <v>19969</v>
      </c>
      <c r="D5595" t="s">
        <v>190</v>
      </c>
      <c r="E5595" s="1" t="d">
        <v>2014-04-24</v>
      </c>
      <c r="F5595" t="s">
        <v>53</v>
      </c>
      <c r="G5595" s="1" t="d">
        <v>1986-12-12</v>
      </c>
      <c r="H5595">
        <v>29</v>
      </c>
      <c r="I5595" t="s">
        <v>65</v>
      </c>
      <c r="J5595" t="s">
        <v>66</v>
      </c>
      <c r="K5595">
        <v>0</v>
      </c>
      <c r="L5595">
        <v>0</v>
      </c>
      <c r="M5595">
        <v>0</v>
      </c>
      <c r="N5595">
        <v>6</v>
      </c>
      <c r="O5595">
        <v>-1</v>
      </c>
      <c r="P5595" s="2" t="d">
        <v>2014-04-23T02:44:54.00000006426125700</v>
      </c>
      <c r="Q5595" s="2" t="d">
        <v>2014-04-24T03:44:56.99999992735684050</v>
      </c>
      <c r="R5595" t="s">
        <v>19970</v>
      </c>
      <c r="S5595" s="1" t="d">
        <v>2014-04-23</v>
      </c>
      <c r="U5595">
        <v>1</v>
      </c>
      <c r="V5595" t="s">
        <v>57</v>
      </c>
      <c r="W5595" t="s">
        <v>156</v>
      </c>
      <c r="X5595">
        <v>1</v>
      </c>
      <c r="Y5595" t="s">
        <v>19971</v>
      </c>
      <c r="Z5595" t="s">
        <v>135</v>
      </c>
      <c r="AB5595" s="1" t="d">
        <v>2014-10-05</v>
      </c>
      <c r="AC5595" t="s">
        <v>342</v>
      </c>
      <c r="AG5595">
        <v>1</v>
      </c>
      <c r="AH5595" t="s">
        <v>19972</v>
      </c>
      <c r="AI5595" t="s">
        <v>70</v>
      </c>
      <c r="AJ5595" s="1" t="d">
        <v>2014-10-12</v>
      </c>
      <c r="AK5595" t="s">
        <v>192</v>
      </c>
      <c r="AL5595" t="s">
        <v>59</v>
      </c>
      <c r="AM5595">
        <v>6</v>
      </c>
      <c r="AN5595" t="s">
        <v>87</v>
      </c>
      <c r="AO5595" s="1" t="d">
        <v>2014-04-24</v>
      </c>
      <c r="AP5595" t="s">
        <v>61</v>
      </c>
      <c r="AQ5595">
        <v>5</v>
      </c>
      <c r="AR5595" t="s">
        <v>87</v>
      </c>
      <c r="AS5595" s="1" t="d">
        <v>2014-04-24</v>
      </c>
      <c r="AT5595" s="1" t="d">
        <v>2014-10-12</v>
      </c>
      <c r="AU5595" s="1" t="d">
        <v>2014-11-13</v>
      </c>
      <c r="AV5595">
        <v>6</v>
      </c>
      <c r="AW5595">
        <v>0</v>
      </c>
      <c r="AX5595">
        <v>164</v>
      </c>
      <c r="AY5595">
        <v>1</v>
      </c>
      <c r="AZ5595">
        <f t="shared" si="522"/>
        <v>1</v>
      </c>
      <c r="BA5595">
        <f t="shared" si="523"/>
        <v>1</v>
      </c>
      <c r="BB5595" s="3">
        <v>1</v>
      </c>
      <c r="BC5595" s="3">
        <v>1</v>
      </c>
      <c r="BD5595" s="3">
        <v>6</v>
      </c>
      <c r="BE5595">
        <f>IF(BD5595&gt;Summary!$C$2,1,0)</f>
        <v>1</v>
      </c>
      <c r="BF5595">
        <f t="shared" si="524"/>
        <v>1</v>
      </c>
      <c r="BG5595">
        <f t="shared" si="525"/>
        <v>0</v>
      </c>
      <c r="BH5595">
        <f t="shared" si="526"/>
        <v>0</v>
      </c>
      <c r="BI5595">
        <f t="shared" si="527"/>
        <v>0</v>
      </c>
    </row>
    <row r="5596" spans="1:61" x14ac:dyDescent="0.2">
      <c r="A5596">
        <v>8522</v>
      </c>
      <c r="B5596" t="s">
        <v>19973</v>
      </c>
      <c r="C5596" t="s">
        <v>4940</v>
      </c>
      <c r="D5596" t="s">
        <v>19974</v>
      </c>
      <c r="E5596" s="1" t="d">
        <v>2013-02-18</v>
      </c>
      <c r="F5596" t="s">
        <v>53</v>
      </c>
      <c r="G5596" s="1" t="d">
        <v>1991-03-12</v>
      </c>
      <c r="H5596">
        <v>25</v>
      </c>
      <c r="I5596" t="s">
        <v>65</v>
      </c>
      <c r="J5596" t="s">
        <v>161</v>
      </c>
      <c r="K5596">
        <v>1</v>
      </c>
      <c r="L5596">
        <v>4</v>
      </c>
      <c r="M5596">
        <v>0</v>
      </c>
      <c r="N5596">
        <v>10</v>
      </c>
      <c r="O5596">
        <v>-1</v>
      </c>
      <c r="P5596" s="2" t="d">
        <v>2013-02-17T11:18:58.99999991990625900</v>
      </c>
      <c r="Q5596" s="2" t="d">
        <v>2013-02-25T07:40:54.99999972525983925</v>
      </c>
      <c r="R5596" t="s">
        <v>19975</v>
      </c>
      <c r="S5596" s="1" t="d">
        <v>2013-02-17</v>
      </c>
      <c r="U5596">
        <v>1</v>
      </c>
      <c r="V5596" t="s">
        <v>57</v>
      </c>
      <c r="W5596" t="s">
        <v>172</v>
      </c>
      <c r="X5596">
        <v>1</v>
      </c>
      <c r="Y5596" t="s">
        <v>19976</v>
      </c>
      <c r="Z5596" t="s">
        <v>106</v>
      </c>
      <c r="AA5596">
        <v>0</v>
      </c>
      <c r="AB5596" s="1" t="d">
        <v>2013-05-07</v>
      </c>
      <c r="AC5596" t="s">
        <v>544</v>
      </c>
      <c r="AD5596" s="1" t="d">
        <v>2013-05-07</v>
      </c>
      <c r="AE5596" s="1" t="d">
        <v>2013-05-24</v>
      </c>
      <c r="AG5596">
        <v>0</v>
      </c>
      <c r="AL5596" t="s">
        <v>59</v>
      </c>
      <c r="AM5596">
        <v>9</v>
      </c>
      <c r="AN5596" t="s">
        <v>86</v>
      </c>
      <c r="AO5596" s="1" t="d">
        <v>2013-02-18</v>
      </c>
      <c r="AP5596" t="s">
        <v>61</v>
      </c>
      <c r="AQ5596">
        <v>9</v>
      </c>
      <c r="AR5596" t="s">
        <v>86</v>
      </c>
      <c r="AS5596" s="1" t="d">
        <v>2013-02-18</v>
      </c>
      <c r="AT5596" s="1" t="d">
        <v>2013-05-07</v>
      </c>
      <c r="AU5596" s="1" t="d">
        <v>2013-05-24</v>
      </c>
      <c r="AV5596">
        <v>10</v>
      </c>
      <c r="AW5596">
        <v>7</v>
      </c>
      <c r="AX5596">
        <v>78</v>
      </c>
      <c r="AY5596">
        <v>1</v>
      </c>
      <c r="AZ5596">
        <f t="shared" si="522"/>
        <v>1</v>
      </c>
      <c r="BA5596">
        <f t="shared" si="523"/>
        <v>1</v>
      </c>
      <c r="BB5596" s="3">
        <v>1</v>
      </c>
      <c r="BC5596" s="3">
        <v>1</v>
      </c>
      <c r="BD5596" s="3">
        <v>9</v>
      </c>
      <c r="BE5596">
        <f>IF(BD5596&gt;Summary!$C$2,1,0)</f>
        <v>1</v>
      </c>
      <c r="BF5596">
        <f t="shared" si="524"/>
        <v>1</v>
      </c>
      <c r="BG5596">
        <f t="shared" si="525"/>
        <v>0</v>
      </c>
      <c r="BH5596">
        <f t="shared" si="526"/>
        <v>0</v>
      </c>
      <c r="BI5596">
        <f t="shared" si="527"/>
        <v>0</v>
      </c>
    </row>
    <row r="5597" spans="1:61" x14ac:dyDescent="0.2">
      <c r="A5597">
        <v>8523</v>
      </c>
      <c r="B5597" t="s">
        <v>19977</v>
      </c>
      <c r="C5597" t="s">
        <v>1052</v>
      </c>
      <c r="D5597" t="s">
        <v>712</v>
      </c>
      <c r="E5597" s="1" t="d">
        <v>2013-03-25</v>
      </c>
      <c r="F5597" t="s">
        <v>115</v>
      </c>
      <c r="G5597" s="1" t="d">
        <v>1994-01-11</v>
      </c>
      <c r="H5597">
        <v>22</v>
      </c>
      <c r="I5597" t="s">
        <v>75</v>
      </c>
      <c r="J5597" t="s">
        <v>161</v>
      </c>
      <c r="K5597">
        <v>0</v>
      </c>
      <c r="L5597">
        <v>0</v>
      </c>
      <c r="M5597">
        <v>0</v>
      </c>
      <c r="N5597">
        <v>1</v>
      </c>
      <c r="O5597">
        <v>-4</v>
      </c>
      <c r="P5597" s="2" t="d">
        <v>2013-03-21T09:23:27.000000122934579900</v>
      </c>
      <c r="Q5597" s="2" t="d">
        <v>2013-03-22T08:46:07.99999976065009800</v>
      </c>
      <c r="R5597" t="s">
        <v>19978</v>
      </c>
      <c r="S5597" s="1" t="d">
        <v>2013-03-21</v>
      </c>
      <c r="U5597">
        <v>4</v>
      </c>
      <c r="V5597" t="s">
        <v>57</v>
      </c>
      <c r="W5597" t="s">
        <v>14242</v>
      </c>
      <c r="X5597">
        <v>0</v>
      </c>
      <c r="AG5597">
        <v>0</v>
      </c>
      <c r="AL5597" t="s">
        <v>59</v>
      </c>
      <c r="AM5597">
        <v>4</v>
      </c>
      <c r="AN5597" t="s">
        <v>60</v>
      </c>
      <c r="AO5597" s="1" t="d">
        <v>2013-03-25</v>
      </c>
      <c r="AP5597" t="s">
        <v>61</v>
      </c>
      <c r="AQ5597">
        <v>5</v>
      </c>
      <c r="AR5597" t="s">
        <v>87</v>
      </c>
      <c r="AS5597" s="1" t="d">
        <v>2013-03-25</v>
      </c>
      <c r="AT5597" s="1" t="d">
        <v>2013-03-21</v>
      </c>
      <c r="AU5597" s="1" t="d">
        <v>2013-03-22</v>
      </c>
      <c r="AV5597">
        <v>1</v>
      </c>
      <c r="AW5597">
        <v>0</v>
      </c>
      <c r="AX5597">
        <v>1103</v>
      </c>
      <c r="AY5597">
        <v>0</v>
      </c>
      <c r="AZ5597">
        <f t="shared" si="522"/>
        <v>1</v>
      </c>
      <c r="BA5597">
        <f t="shared" si="523"/>
        <v>1</v>
      </c>
      <c r="BB5597" s="3">
        <v>1</v>
      </c>
      <c r="BC5597" s="3">
        <v>0</v>
      </c>
      <c r="BD5597" s="3">
        <v>4</v>
      </c>
      <c r="BE5597">
        <f>IF(BD5597&gt;Summary!$C$2,1,0)</f>
        <v>0</v>
      </c>
      <c r="BF5597">
        <f t="shared" si="524"/>
        <v>0</v>
      </c>
      <c r="BG5597">
        <f t="shared" si="525"/>
        <v>1</v>
      </c>
      <c r="BH5597">
        <f t="shared" si="526"/>
        <v>0</v>
      </c>
      <c r="BI5597">
        <f t="shared" si="527"/>
        <v>0</v>
      </c>
    </row>
    <row r="5598" spans="1:61" x14ac:dyDescent="0.2">
      <c r="A5598">
        <v>8524</v>
      </c>
      <c r="B5598" t="s">
        <v>19979</v>
      </c>
      <c r="C5598" t="s">
        <v>344</v>
      </c>
      <c r="D5598" t="s">
        <v>19589</v>
      </c>
      <c r="E5598" s="1" t="d">
        <v>2014-01-04</v>
      </c>
      <c r="F5598" t="s">
        <v>53</v>
      </c>
      <c r="G5598" s="1" t="d">
        <v>1987-01-20</v>
      </c>
      <c r="H5598">
        <v>29</v>
      </c>
      <c r="I5598" t="s">
        <v>65</v>
      </c>
      <c r="J5598" t="s">
        <v>66</v>
      </c>
      <c r="K5598">
        <v>0</v>
      </c>
      <c r="L5598">
        <v>0</v>
      </c>
      <c r="M5598">
        <v>0</v>
      </c>
      <c r="N5598">
        <v>4</v>
      </c>
      <c r="O5598">
        <v>-1</v>
      </c>
      <c r="P5598" s="2" t="d">
        <v>2014-01-03T08:50:28.99999979417770800</v>
      </c>
      <c r="Q5598" s="2" t="d">
        <v>2014-01-04T08:41:19.00000009685754600</v>
      </c>
      <c r="R5598" t="s">
        <v>19980</v>
      </c>
      <c r="S5598" s="1" t="d">
        <v>2014-01-03</v>
      </c>
      <c r="U5598">
        <v>1</v>
      </c>
      <c r="V5598" t="s">
        <v>97</v>
      </c>
      <c r="W5598" t="s">
        <v>803</v>
      </c>
      <c r="X5598">
        <v>1</v>
      </c>
      <c r="Y5598" t="s">
        <v>19981</v>
      </c>
      <c r="Z5598" t="s">
        <v>135</v>
      </c>
      <c r="AB5598" s="1" t="d">
        <v>2016-02-10</v>
      </c>
      <c r="AC5598" t="s">
        <v>940</v>
      </c>
      <c r="AG5598">
        <v>0</v>
      </c>
      <c r="AL5598" t="s">
        <v>59</v>
      </c>
      <c r="AM5598">
        <v>5</v>
      </c>
      <c r="AN5598" t="s">
        <v>87</v>
      </c>
      <c r="AO5598" s="1" t="d">
        <v>2014-01-04</v>
      </c>
      <c r="AP5598" t="s">
        <v>61</v>
      </c>
      <c r="AQ5598">
        <v>6</v>
      </c>
      <c r="AR5598" t="s">
        <v>87</v>
      </c>
      <c r="AS5598" s="1" t="d">
        <v>2014-01-04</v>
      </c>
      <c r="AT5598" s="1" t="d">
        <v>2014-01-03</v>
      </c>
      <c r="AU5598" s="1" t="d">
        <v>2014-01-04</v>
      </c>
      <c r="AV5598">
        <v>4</v>
      </c>
      <c r="AW5598">
        <v>0</v>
      </c>
      <c r="AX5598">
        <v>767</v>
      </c>
      <c r="AY5598">
        <v>1</v>
      </c>
      <c r="AZ5598">
        <f t="shared" si="522"/>
        <v>1</v>
      </c>
      <c r="BA5598">
        <f t="shared" si="523"/>
        <v>1</v>
      </c>
      <c r="BB5598" s="3">
        <v>1</v>
      </c>
      <c r="BC5598" s="3">
        <v>0</v>
      </c>
      <c r="BD5598" s="3">
        <v>5</v>
      </c>
      <c r="BE5598">
        <f>IF(BD5598&gt;Summary!$C$2,1,0)</f>
        <v>0</v>
      </c>
      <c r="BF5598">
        <f t="shared" si="524"/>
        <v>0</v>
      </c>
      <c r="BG5598">
        <f t="shared" si="525"/>
        <v>1</v>
      </c>
      <c r="BH5598">
        <f t="shared" si="526"/>
        <v>0</v>
      </c>
      <c r="BI5598">
        <f t="shared" si="527"/>
        <v>0</v>
      </c>
    </row>
    <row r="5599" spans="1:61" x14ac:dyDescent="0.2">
      <c r="A5599">
        <v>8526</v>
      </c>
      <c r="B5599" t="s">
        <v>19982</v>
      </c>
      <c r="C5599" t="s">
        <v>4934</v>
      </c>
      <c r="D5599" t="s">
        <v>2777</v>
      </c>
      <c r="E5599" s="1" t="d">
        <v>2013-09-19</v>
      </c>
      <c r="F5599" t="s">
        <v>115</v>
      </c>
      <c r="G5599" s="1" t="d">
        <v>1989-10-14</v>
      </c>
      <c r="H5599">
        <v>26</v>
      </c>
      <c r="I5599" t="s">
        <v>65</v>
      </c>
      <c r="J5599" t="s">
        <v>66</v>
      </c>
      <c r="K5599">
        <v>0</v>
      </c>
      <c r="L5599">
        <v>0</v>
      </c>
      <c r="M5599">
        <v>0</v>
      </c>
      <c r="N5599">
        <v>0</v>
      </c>
      <c r="O5599">
        <v>-6</v>
      </c>
      <c r="P5599" s="2" t="d">
        <v>2013-09-13T01:13:58.0000001750886450</v>
      </c>
      <c r="Q5599" s="2" t="d">
        <v>2013-09-19T11:14:04.00000011082738800</v>
      </c>
      <c r="R5599" t="s">
        <v>19983</v>
      </c>
      <c r="S5599" s="1" t="d">
        <v>2013-09-13</v>
      </c>
      <c r="U5599">
        <v>6</v>
      </c>
      <c r="V5599" t="s">
        <v>97</v>
      </c>
      <c r="W5599" t="s">
        <v>523</v>
      </c>
      <c r="X5599">
        <v>0</v>
      </c>
      <c r="AG5599">
        <v>0</v>
      </c>
      <c r="AL5599" t="s">
        <v>59</v>
      </c>
      <c r="AM5599">
        <v>9</v>
      </c>
      <c r="AN5599" t="s">
        <v>86</v>
      </c>
      <c r="AO5599" s="1" t="d">
        <v>2013-09-19</v>
      </c>
      <c r="AP5599" t="s">
        <v>61</v>
      </c>
      <c r="AQ5599">
        <v>7</v>
      </c>
      <c r="AR5599" t="s">
        <v>87</v>
      </c>
      <c r="AS5599" s="1" t="d">
        <v>2013-09-19</v>
      </c>
      <c r="AT5599" s="1" t="d">
        <v>2013-11-04</v>
      </c>
      <c r="AU5599" s="1" t="d">
        <v>2013-11-08</v>
      </c>
      <c r="AV5599">
        <v>0</v>
      </c>
      <c r="AW5599">
        <v>0</v>
      </c>
      <c r="AX5599">
        <v>46</v>
      </c>
      <c r="AY5599">
        <v>0</v>
      </c>
      <c r="AZ5599">
        <f t="shared" si="522"/>
        <v>1</v>
      </c>
      <c r="BA5599">
        <f t="shared" si="523"/>
        <v>1</v>
      </c>
      <c r="BB5599" s="3">
        <v>1</v>
      </c>
      <c r="BC5599" s="3">
        <v>0</v>
      </c>
      <c r="BD5599" s="3">
        <v>9</v>
      </c>
      <c r="BE5599">
        <f>IF(BD5599&gt;Summary!$C$2,1,0)</f>
        <v>1</v>
      </c>
      <c r="BF5599">
        <f t="shared" si="524"/>
        <v>0</v>
      </c>
      <c r="BG5599">
        <f t="shared" si="525"/>
        <v>0</v>
      </c>
      <c r="BH5599">
        <f t="shared" si="526"/>
        <v>1</v>
      </c>
      <c r="BI5599">
        <f t="shared" si="527"/>
        <v>0</v>
      </c>
    </row>
    <row r="5600" spans="1:61" x14ac:dyDescent="0.2">
      <c r="A5600">
        <v>8527</v>
      </c>
      <c r="B5600" t="s">
        <v>19984</v>
      </c>
      <c r="C5600" t="s">
        <v>1339</v>
      </c>
      <c r="D5600" t="s">
        <v>19985</v>
      </c>
      <c r="E5600" s="1" t="d">
        <v>2014-04-23</v>
      </c>
      <c r="F5600" t="s">
        <v>115</v>
      </c>
      <c r="G5600" s="1" t="d">
        <v>1965-09-16</v>
      </c>
      <c r="H5600">
        <v>50</v>
      </c>
      <c r="I5600" t="s">
        <v>54</v>
      </c>
      <c r="J5600" t="s">
        <v>102</v>
      </c>
      <c r="K5600">
        <v>0</v>
      </c>
      <c r="L5600">
        <v>0</v>
      </c>
      <c r="M5600">
        <v>0</v>
      </c>
      <c r="N5600">
        <v>7</v>
      </c>
      <c r="O5600">
        <v>-8</v>
      </c>
      <c r="P5600" s="2" t="d">
        <v>2014-04-15T12:42:16.00000001024455125</v>
      </c>
      <c r="Q5600" s="2" t="d">
        <v>2014-04-23T10:42:28.00000009126961325</v>
      </c>
      <c r="R5600" t="s">
        <v>19986</v>
      </c>
      <c r="S5600" s="1" t="d">
        <v>2014-04-15</v>
      </c>
      <c r="U5600">
        <v>8</v>
      </c>
      <c r="V5600" t="s">
        <v>97</v>
      </c>
      <c r="W5600" t="s">
        <v>2543</v>
      </c>
      <c r="X5600">
        <v>1</v>
      </c>
      <c r="Y5600" t="s">
        <v>19987</v>
      </c>
      <c r="Z5600" t="s">
        <v>79</v>
      </c>
      <c r="AA5600">
        <v>0</v>
      </c>
      <c r="AB5600" s="1" t="d">
        <v>2015-07-13</v>
      </c>
      <c r="AC5600" t="s">
        <v>1283</v>
      </c>
      <c r="AD5600" s="1" t="d">
        <v>2015-07-13</v>
      </c>
      <c r="AE5600" s="1" t="d">
        <v>2015-07-18</v>
      </c>
      <c r="AG5600">
        <v>0</v>
      </c>
      <c r="AL5600" t="s">
        <v>59</v>
      </c>
      <c r="AM5600">
        <v>1</v>
      </c>
      <c r="AN5600" t="s">
        <v>60</v>
      </c>
      <c r="AO5600" s="1" t="d">
        <v>2014-04-23</v>
      </c>
      <c r="AP5600" t="s">
        <v>61</v>
      </c>
      <c r="AQ5600">
        <v>1</v>
      </c>
      <c r="AR5600" t="s">
        <v>60</v>
      </c>
      <c r="AS5600" s="1" t="d">
        <v>2014-04-23</v>
      </c>
      <c r="AT5600" s="1" t="d">
        <v>2015-07-13</v>
      </c>
      <c r="AU5600" s="1" t="d">
        <v>2015-07-18</v>
      </c>
      <c r="AV5600">
        <v>7</v>
      </c>
      <c r="AW5600">
        <v>0</v>
      </c>
      <c r="AX5600">
        <v>446</v>
      </c>
      <c r="AY5600">
        <v>1</v>
      </c>
      <c r="AZ5600">
        <f t="shared" si="522"/>
        <v>1</v>
      </c>
      <c r="BA5600">
        <f t="shared" si="523"/>
        <v>1</v>
      </c>
      <c r="BB5600" s="3">
        <v>1</v>
      </c>
      <c r="BC5600" s="3">
        <v>1</v>
      </c>
      <c r="BD5600" s="3">
        <v>1</v>
      </c>
      <c r="BE5600">
        <f>IF(BD5600&gt;Summary!$C$2,1,0)</f>
        <v>0</v>
      </c>
      <c r="BF5600">
        <f t="shared" si="524"/>
        <v>0</v>
      </c>
      <c r="BG5600">
        <f t="shared" si="525"/>
        <v>0</v>
      </c>
      <c r="BH5600">
        <f t="shared" si="526"/>
        <v>0</v>
      </c>
      <c r="BI5600">
        <f t="shared" si="527"/>
        <v>1</v>
      </c>
    </row>
    <row r="5601" spans="1:61" x14ac:dyDescent="0.2">
      <c r="A5601">
        <v>8528</v>
      </c>
      <c r="B5601" t="s">
        <v>19988</v>
      </c>
      <c r="C5601" t="s">
        <v>19989</v>
      </c>
      <c r="D5601" t="s">
        <v>2862</v>
      </c>
      <c r="E5601" s="1" t="d">
        <v>2013-11-01</v>
      </c>
      <c r="F5601" t="s">
        <v>53</v>
      </c>
      <c r="G5601" s="1" t="d">
        <v>1984-02-04</v>
      </c>
      <c r="H5601">
        <v>32</v>
      </c>
      <c r="I5601" t="s">
        <v>65</v>
      </c>
      <c r="J5601" t="s">
        <v>66</v>
      </c>
      <c r="K5601">
        <v>0</v>
      </c>
      <c r="L5601">
        <v>0</v>
      </c>
      <c r="M5601">
        <v>0</v>
      </c>
      <c r="N5601">
        <v>1</v>
      </c>
      <c r="O5601">
        <v>-1</v>
      </c>
      <c r="P5601" s="2" t="d">
        <v>2013-10-31T10:30:22.000000113621354375</v>
      </c>
      <c r="Q5601" s="2" t="d">
        <v>2014-02-07T04:46:55.00000027008354900</v>
      </c>
      <c r="R5601" t="s">
        <v>19990</v>
      </c>
      <c r="S5601" s="1" t="d">
        <v>2013-10-31</v>
      </c>
      <c r="U5601">
        <v>1</v>
      </c>
      <c r="V5601" t="s">
        <v>57</v>
      </c>
      <c r="W5601" t="s">
        <v>247</v>
      </c>
      <c r="X5601">
        <v>0</v>
      </c>
      <c r="AG5601">
        <v>0</v>
      </c>
      <c r="AL5601" t="s">
        <v>59</v>
      </c>
      <c r="AM5601">
        <v>2</v>
      </c>
      <c r="AN5601" t="s">
        <v>60</v>
      </c>
      <c r="AO5601" s="1" t="d">
        <v>2013-11-01</v>
      </c>
      <c r="AP5601" t="s">
        <v>61</v>
      </c>
      <c r="AQ5601">
        <v>2</v>
      </c>
      <c r="AR5601" t="s">
        <v>60</v>
      </c>
      <c r="AS5601" s="1" t="d">
        <v>2013-11-01</v>
      </c>
      <c r="AT5601" s="1" t="d">
        <v>2013-10-31</v>
      </c>
      <c r="AU5601" s="1" t="d">
        <v>2014-02-07</v>
      </c>
      <c r="AV5601">
        <v>1</v>
      </c>
      <c r="AW5601">
        <v>98</v>
      </c>
      <c r="AX5601">
        <v>882</v>
      </c>
      <c r="AY5601">
        <v>0</v>
      </c>
      <c r="AZ5601">
        <f t="shared" si="522"/>
        <v>1</v>
      </c>
      <c r="BA5601">
        <f t="shared" si="523"/>
        <v>1</v>
      </c>
      <c r="BB5601" s="3">
        <v>1</v>
      </c>
      <c r="BC5601" s="3">
        <v>0</v>
      </c>
      <c r="BD5601" s="3">
        <v>2</v>
      </c>
      <c r="BE5601">
        <f>IF(BD5601&gt;Summary!$C$2,1,0)</f>
        <v>0</v>
      </c>
      <c r="BF5601">
        <f t="shared" si="524"/>
        <v>0</v>
      </c>
      <c r="BG5601">
        <f t="shared" si="525"/>
        <v>1</v>
      </c>
      <c r="BH5601">
        <f t="shared" si="526"/>
        <v>0</v>
      </c>
      <c r="BI5601">
        <f t="shared" si="527"/>
        <v>0</v>
      </c>
    </row>
    <row r="5602" spans="1:61" x14ac:dyDescent="0.2">
      <c r="A5602">
        <v>8530</v>
      </c>
      <c r="B5602" t="s">
        <v>19991</v>
      </c>
      <c r="C5602" t="s">
        <v>1251</v>
      </c>
      <c r="D5602" t="s">
        <v>19992</v>
      </c>
      <c r="E5602" s="1" t="d">
        <v>2014-02-23</v>
      </c>
      <c r="F5602" t="s">
        <v>53</v>
      </c>
      <c r="G5602" s="1" t="d">
        <v>1970-10-15</v>
      </c>
      <c r="H5602">
        <v>45</v>
      </c>
      <c r="I5602" t="s">
        <v>54</v>
      </c>
      <c r="J5602" t="s">
        <v>161</v>
      </c>
      <c r="K5602">
        <v>0</v>
      </c>
      <c r="L5602">
        <v>0</v>
      </c>
      <c r="M5602">
        <v>0</v>
      </c>
      <c r="N5602">
        <v>0</v>
      </c>
      <c r="O5602">
        <v>0</v>
      </c>
      <c r="P5602" s="2" t="d">
        <v>2014-02-23T02:42:34.00000002700835625</v>
      </c>
      <c r="Q5602" s="2" t="d">
        <v>2014-02-24T12:17:32.00000011827796950</v>
      </c>
      <c r="R5602" t="s">
        <v>19993</v>
      </c>
      <c r="S5602" s="1" t="d">
        <v>2014-02-22</v>
      </c>
      <c r="U5602">
        <v>1</v>
      </c>
      <c r="V5602" t="s">
        <v>57</v>
      </c>
      <c r="W5602" t="s">
        <v>71</v>
      </c>
      <c r="X5602">
        <v>0</v>
      </c>
      <c r="AG5602">
        <v>0</v>
      </c>
      <c r="AL5602" t="s">
        <v>59</v>
      </c>
      <c r="AM5602">
        <v>1</v>
      </c>
      <c r="AN5602" t="s">
        <v>60</v>
      </c>
      <c r="AO5602" s="1" t="d">
        <v>2014-02-23</v>
      </c>
      <c r="AP5602" t="s">
        <v>61</v>
      </c>
      <c r="AQ5602">
        <v>1</v>
      </c>
      <c r="AR5602" t="s">
        <v>60</v>
      </c>
      <c r="AS5602" s="1" t="d">
        <v>2014-02-23</v>
      </c>
      <c r="AT5602" s="1" t="d">
        <v>2016-01-14</v>
      </c>
      <c r="AU5602" s="1" t="d">
        <v>2016-01-25</v>
      </c>
      <c r="AV5602">
        <v>0</v>
      </c>
      <c r="AW5602">
        <v>1</v>
      </c>
      <c r="AX5602">
        <v>690</v>
      </c>
      <c r="AY5602">
        <v>0</v>
      </c>
      <c r="AZ5602">
        <f t="shared" si="522"/>
        <v>1</v>
      </c>
      <c r="BA5602">
        <f t="shared" si="523"/>
        <v>1</v>
      </c>
      <c r="BB5602" s="3">
        <v>1</v>
      </c>
      <c r="BC5602" s="3">
        <v>0</v>
      </c>
      <c r="BD5602" s="3">
        <v>1</v>
      </c>
      <c r="BE5602">
        <f>IF(BD5602&gt;Summary!$C$2,1,0)</f>
        <v>0</v>
      </c>
      <c r="BF5602">
        <f t="shared" si="524"/>
        <v>0</v>
      </c>
      <c r="BG5602">
        <f t="shared" si="525"/>
        <v>1</v>
      </c>
      <c r="BH5602">
        <f t="shared" si="526"/>
        <v>0</v>
      </c>
      <c r="BI5602">
        <f t="shared" si="527"/>
        <v>0</v>
      </c>
    </row>
    <row r="5603" spans="1:61" x14ac:dyDescent="0.2">
      <c r="A5603">
        <v>8532</v>
      </c>
      <c r="B5603" t="s">
        <v>19994</v>
      </c>
      <c r="C5603" t="s">
        <v>3759</v>
      </c>
      <c r="D5603" t="s">
        <v>19995</v>
      </c>
      <c r="E5603" s="1" t="d">
        <v>2013-10-17</v>
      </c>
      <c r="F5603" t="s">
        <v>53</v>
      </c>
      <c r="G5603" s="1" t="d">
        <v>1986-01-17</v>
      </c>
      <c r="H5603">
        <v>30</v>
      </c>
      <c r="I5603" t="s">
        <v>65</v>
      </c>
      <c r="J5603" t="s">
        <v>66</v>
      </c>
      <c r="K5603">
        <v>0</v>
      </c>
      <c r="L5603">
        <v>0</v>
      </c>
      <c r="M5603">
        <v>0</v>
      </c>
      <c r="N5603">
        <v>1</v>
      </c>
      <c r="O5603">
        <v>-1</v>
      </c>
      <c r="P5603" s="2" t="d">
        <v>2013-10-16T08:02:20.00000024680048350</v>
      </c>
      <c r="Q5603" s="2" t="d">
        <v>2014-01-08T01:09:58.00000002142041675</v>
      </c>
      <c r="R5603" t="s">
        <v>19996</v>
      </c>
      <c r="S5603" s="1" t="d">
        <v>2013-10-16</v>
      </c>
      <c r="U5603">
        <v>1</v>
      </c>
      <c r="V5603" t="s">
        <v>57</v>
      </c>
      <c r="W5603" t="s">
        <v>608</v>
      </c>
      <c r="X5603">
        <v>0</v>
      </c>
      <c r="AG5603">
        <v>0</v>
      </c>
      <c r="AL5603" t="s">
        <v>59</v>
      </c>
      <c r="AM5603">
        <v>2</v>
      </c>
      <c r="AN5603" t="s">
        <v>60</v>
      </c>
      <c r="AO5603" s="1" t="d">
        <v>2013-10-17</v>
      </c>
      <c r="AP5603" t="s">
        <v>61</v>
      </c>
      <c r="AQ5603">
        <v>2</v>
      </c>
      <c r="AR5603" t="s">
        <v>60</v>
      </c>
      <c r="AS5603" s="1" t="d">
        <v>2013-10-17</v>
      </c>
      <c r="AT5603" s="1" t="d">
        <v>2013-10-16</v>
      </c>
      <c r="AU5603" s="1" t="d">
        <v>2014-01-08</v>
      </c>
      <c r="AV5603">
        <v>1</v>
      </c>
      <c r="AW5603">
        <v>83</v>
      </c>
      <c r="AX5603">
        <v>897</v>
      </c>
      <c r="AY5603">
        <v>0</v>
      </c>
      <c r="AZ5603">
        <f t="shared" si="522"/>
        <v>1</v>
      </c>
      <c r="BA5603">
        <f t="shared" si="523"/>
        <v>1</v>
      </c>
      <c r="BB5603" s="3">
        <v>1</v>
      </c>
      <c r="BC5603" s="3">
        <v>0</v>
      </c>
      <c r="BD5603" s="3">
        <v>2</v>
      </c>
      <c r="BE5603">
        <f>IF(BD5603&gt;Summary!$C$2,1,0)</f>
        <v>0</v>
      </c>
      <c r="BF5603">
        <f t="shared" si="524"/>
        <v>0</v>
      </c>
      <c r="BG5603">
        <f t="shared" si="525"/>
        <v>1</v>
      </c>
      <c r="BH5603">
        <f t="shared" si="526"/>
        <v>0</v>
      </c>
      <c r="BI5603">
        <f t="shared" si="527"/>
        <v>0</v>
      </c>
    </row>
    <row r="5604" spans="1:61" x14ac:dyDescent="0.2">
      <c r="A5604">
        <v>8533</v>
      </c>
      <c r="B5604" t="s">
        <v>19997</v>
      </c>
      <c r="C5604" t="s">
        <v>19998</v>
      </c>
      <c r="D5604" t="s">
        <v>1768</v>
      </c>
      <c r="E5604" s="1" t="d">
        <v>2013-04-20</v>
      </c>
      <c r="F5604" t="s">
        <v>53</v>
      </c>
      <c r="G5604" s="1" t="d">
        <v>1990-06-29</v>
      </c>
      <c r="H5604">
        <v>25</v>
      </c>
      <c r="I5604" t="s">
        <v>65</v>
      </c>
      <c r="J5604" t="s">
        <v>66</v>
      </c>
      <c r="K5604">
        <v>0</v>
      </c>
      <c r="L5604">
        <v>0</v>
      </c>
      <c r="M5604">
        <v>0</v>
      </c>
      <c r="N5604">
        <v>0</v>
      </c>
      <c r="O5604">
        <v>-1</v>
      </c>
      <c r="P5604" s="2" t="d">
        <v>2013-04-19T08:44:54.00000006426125700</v>
      </c>
      <c r="Q5604" s="2" t="d">
        <v>2013-04-20T07:40:27.00000009499490400</v>
      </c>
      <c r="R5604" t="s">
        <v>19999</v>
      </c>
      <c r="S5604" s="1" t="d">
        <v>2013-04-19</v>
      </c>
      <c r="U5604">
        <v>1</v>
      </c>
      <c r="V5604" t="s">
        <v>57</v>
      </c>
      <c r="W5604" t="s">
        <v>683</v>
      </c>
      <c r="X5604">
        <v>0</v>
      </c>
      <c r="AG5604">
        <v>0</v>
      </c>
      <c r="AL5604" t="s">
        <v>59</v>
      </c>
      <c r="AM5604">
        <v>5</v>
      </c>
      <c r="AN5604" t="s">
        <v>87</v>
      </c>
      <c r="AO5604" s="1" t="d">
        <v>2013-04-20</v>
      </c>
      <c r="AP5604" t="s">
        <v>61</v>
      </c>
      <c r="AQ5604">
        <v>4</v>
      </c>
      <c r="AR5604" t="s">
        <v>60</v>
      </c>
      <c r="AS5604" s="1" t="d">
        <v>2013-04-20</v>
      </c>
      <c r="AT5604" s="1" t="d">
        <v>2013-04-19</v>
      </c>
      <c r="AU5604" s="1" t="d">
        <v>2013-04-20</v>
      </c>
      <c r="AV5604">
        <v>0</v>
      </c>
      <c r="AW5604">
        <v>0</v>
      </c>
      <c r="AX5604">
        <v>1077</v>
      </c>
      <c r="AY5604">
        <v>0</v>
      </c>
      <c r="AZ5604">
        <f t="shared" si="522"/>
        <v>1</v>
      </c>
      <c r="BA5604">
        <f t="shared" si="523"/>
        <v>1</v>
      </c>
      <c r="BB5604" s="3">
        <v>1</v>
      </c>
      <c r="BC5604" s="3">
        <v>0</v>
      </c>
      <c r="BD5604" s="3">
        <v>5</v>
      </c>
      <c r="BE5604">
        <f>IF(BD5604&gt;Summary!$C$2,1,0)</f>
        <v>0</v>
      </c>
      <c r="BF5604">
        <f t="shared" si="524"/>
        <v>0</v>
      </c>
      <c r="BG5604">
        <f t="shared" si="525"/>
        <v>1</v>
      </c>
      <c r="BH5604">
        <f t="shared" si="526"/>
        <v>0</v>
      </c>
      <c r="BI5604">
        <f t="shared" si="527"/>
        <v>0</v>
      </c>
    </row>
    <row r="5605" spans="1:61" x14ac:dyDescent="0.2">
      <c r="A5605">
        <v>8534</v>
      </c>
      <c r="B5605" t="s">
        <v>20000</v>
      </c>
      <c r="C5605" t="s">
        <v>20001</v>
      </c>
      <c r="D5605" t="s">
        <v>20002</v>
      </c>
      <c r="E5605" s="1" t="d">
        <v>2013-04-13</v>
      </c>
      <c r="F5605" t="s">
        <v>115</v>
      </c>
      <c r="G5605" s="1" t="d">
        <v>1971-11-22</v>
      </c>
      <c r="H5605">
        <v>44</v>
      </c>
      <c r="I5605" t="s">
        <v>65</v>
      </c>
      <c r="J5605" t="s">
        <v>102</v>
      </c>
      <c r="K5605">
        <v>0</v>
      </c>
      <c r="L5605">
        <v>0</v>
      </c>
      <c r="M5605">
        <v>0</v>
      </c>
      <c r="N5605">
        <v>10</v>
      </c>
      <c r="O5605">
        <v>-1</v>
      </c>
      <c r="P5605" s="2" t="d">
        <v>2013-04-12T08:11:04.00000015273690050</v>
      </c>
      <c r="Q5605" s="2" t="d">
        <v>2013-04-18T06:25:20.00000013504177450</v>
      </c>
      <c r="R5605" t="s">
        <v>20003</v>
      </c>
      <c r="S5605" s="1" t="d">
        <v>2013-04-12</v>
      </c>
      <c r="U5605">
        <v>1</v>
      </c>
      <c r="V5605" t="s">
        <v>57</v>
      </c>
      <c r="W5605" t="s">
        <v>6444</v>
      </c>
      <c r="X5605">
        <v>1</v>
      </c>
      <c r="Y5605" t="s">
        <v>20004</v>
      </c>
      <c r="Z5605" t="s">
        <v>135</v>
      </c>
      <c r="AA5605">
        <v>98</v>
      </c>
      <c r="AB5605" s="1" t="d">
        <v>2014-07-22</v>
      </c>
      <c r="AC5605" t="s">
        <v>816</v>
      </c>
      <c r="AD5605" s="1" t="d">
        <v>2014-10-28</v>
      </c>
      <c r="AE5605" s="1" t="d">
        <v>2014-11-15</v>
      </c>
      <c r="AG5605">
        <v>0</v>
      </c>
      <c r="AL5605" t="s">
        <v>59</v>
      </c>
      <c r="AM5605">
        <v>5</v>
      </c>
      <c r="AN5605" t="s">
        <v>87</v>
      </c>
      <c r="AO5605" s="1" t="d">
        <v>2013-04-13</v>
      </c>
      <c r="AP5605" t="s">
        <v>61</v>
      </c>
      <c r="AQ5605">
        <v>2</v>
      </c>
      <c r="AR5605" t="s">
        <v>60</v>
      </c>
      <c r="AS5605" s="1" t="d">
        <v>2013-04-13</v>
      </c>
      <c r="AT5605" s="1" t="d">
        <v>2013-04-12</v>
      </c>
      <c r="AU5605" s="1" t="d">
        <v>2013-04-18</v>
      </c>
      <c r="AV5605">
        <v>10</v>
      </c>
      <c r="AW5605">
        <v>5</v>
      </c>
      <c r="AX5605">
        <v>465</v>
      </c>
      <c r="AY5605">
        <v>1</v>
      </c>
      <c r="AZ5605">
        <f t="shared" si="522"/>
        <v>1</v>
      </c>
      <c r="BA5605">
        <f t="shared" si="523"/>
        <v>1</v>
      </c>
      <c r="BB5605" s="3">
        <v>1</v>
      </c>
      <c r="BC5605" s="3">
        <v>1</v>
      </c>
      <c r="BD5605" s="3">
        <v>5</v>
      </c>
      <c r="BE5605">
        <f>IF(BD5605&gt;Summary!$C$2,1,0)</f>
        <v>0</v>
      </c>
      <c r="BF5605">
        <f t="shared" si="524"/>
        <v>0</v>
      </c>
      <c r="BG5605">
        <f t="shared" si="525"/>
        <v>0</v>
      </c>
      <c r="BH5605">
        <f t="shared" si="526"/>
        <v>0</v>
      </c>
      <c r="BI5605">
        <f t="shared" si="527"/>
        <v>1</v>
      </c>
    </row>
    <row r="5606" spans="1:61" x14ac:dyDescent="0.2">
      <c r="A5606">
        <v>8535</v>
      </c>
      <c r="B5606" t="s">
        <v>20005</v>
      </c>
      <c r="C5606" t="s">
        <v>2852</v>
      </c>
      <c r="D5606" t="s">
        <v>583</v>
      </c>
      <c r="E5606" s="1" t="d">
        <v>2014-12-05</v>
      </c>
      <c r="F5606" t="s">
        <v>53</v>
      </c>
      <c r="G5606" s="1" t="d">
        <v>1957-08-20</v>
      </c>
      <c r="H5606">
        <v>58</v>
      </c>
      <c r="I5606" t="s">
        <v>54</v>
      </c>
      <c r="J5606" t="s">
        <v>66</v>
      </c>
      <c r="K5606">
        <v>0</v>
      </c>
      <c r="L5606">
        <v>0</v>
      </c>
      <c r="M5606">
        <v>0</v>
      </c>
      <c r="N5606">
        <v>0</v>
      </c>
      <c r="O5606">
        <v>-1</v>
      </c>
      <c r="P5606" s="2" t="d">
        <v>2014-12-04T04:55:20.00000013504177450</v>
      </c>
      <c r="Q5606" s="2" t="d">
        <v>2014-12-05T09:04:06.00000029895454725</v>
      </c>
      <c r="R5606" t="s">
        <v>20006</v>
      </c>
      <c r="S5606" s="1" t="d">
        <v>2014-12-04</v>
      </c>
      <c r="U5606">
        <v>1</v>
      </c>
      <c r="V5606" t="s">
        <v>57</v>
      </c>
      <c r="W5606" t="s">
        <v>151</v>
      </c>
      <c r="X5606">
        <v>1</v>
      </c>
      <c r="Y5606" t="s">
        <v>20007</v>
      </c>
      <c r="Z5606" t="s">
        <v>135</v>
      </c>
      <c r="AA5606">
        <v>0</v>
      </c>
      <c r="AB5606" s="1" t="d">
        <v>2015-04-22</v>
      </c>
      <c r="AC5606" t="s">
        <v>136</v>
      </c>
      <c r="AD5606" s="1" t="d">
        <v>2015-04-22</v>
      </c>
      <c r="AE5606" s="1" t="d">
        <v>2015-07-18</v>
      </c>
      <c r="AG5606">
        <v>0</v>
      </c>
      <c r="AL5606" t="s">
        <v>59</v>
      </c>
      <c r="AM5606">
        <v>4</v>
      </c>
      <c r="AN5606" t="s">
        <v>60</v>
      </c>
      <c r="AO5606" s="1" t="d">
        <v>2014-12-05</v>
      </c>
      <c r="AP5606" t="s">
        <v>61</v>
      </c>
      <c r="AQ5606">
        <v>2</v>
      </c>
      <c r="AR5606" t="s">
        <v>60</v>
      </c>
      <c r="AS5606" s="1" t="d">
        <v>2014-12-05</v>
      </c>
      <c r="AT5606" s="1" t="d">
        <v>2015-04-22</v>
      </c>
      <c r="AU5606" s="1" t="d">
        <v>2015-07-18</v>
      </c>
      <c r="AV5606">
        <v>0</v>
      </c>
      <c r="AW5606">
        <v>0</v>
      </c>
      <c r="AX5606">
        <v>138</v>
      </c>
      <c r="AY5606">
        <v>1</v>
      </c>
      <c r="AZ5606">
        <f t="shared" si="522"/>
        <v>1</v>
      </c>
      <c r="BA5606">
        <f t="shared" si="523"/>
        <v>1</v>
      </c>
      <c r="BB5606" s="3">
        <v>1</v>
      </c>
      <c r="BC5606" s="3">
        <v>1</v>
      </c>
      <c r="BD5606" s="3">
        <v>4</v>
      </c>
      <c r="BE5606">
        <f>IF(BD5606&gt;Summary!$C$2,1,0)</f>
        <v>0</v>
      </c>
      <c r="BF5606">
        <f t="shared" si="524"/>
        <v>0</v>
      </c>
      <c r="BG5606">
        <f t="shared" si="525"/>
        <v>0</v>
      </c>
      <c r="BH5606">
        <f t="shared" si="526"/>
        <v>0</v>
      </c>
      <c r="BI5606">
        <f t="shared" si="527"/>
        <v>1</v>
      </c>
    </row>
    <row r="5607" spans="1:61" x14ac:dyDescent="0.2">
      <c r="A5607">
        <v>8539</v>
      </c>
      <c r="B5607" t="s">
        <v>20008</v>
      </c>
      <c r="C5607" t="s">
        <v>8202</v>
      </c>
      <c r="D5607" t="s">
        <v>20009</v>
      </c>
      <c r="E5607" s="1" t="d">
        <v>2014-03-04</v>
      </c>
      <c r="F5607" t="s">
        <v>53</v>
      </c>
      <c r="G5607" s="1" t="d">
        <v>1991-11-03</v>
      </c>
      <c r="H5607">
        <v>24</v>
      </c>
      <c r="I5607" t="s">
        <v>75</v>
      </c>
      <c r="J5607" t="s">
        <v>66</v>
      </c>
      <c r="K5607">
        <v>0</v>
      </c>
      <c r="L5607">
        <v>0</v>
      </c>
      <c r="M5607">
        <v>0</v>
      </c>
      <c r="N5607">
        <v>5</v>
      </c>
      <c r="O5607">
        <v>0</v>
      </c>
      <c r="P5607" s="2" t="d">
        <v>2014-03-04T12:52:41.00000026635825825</v>
      </c>
      <c r="Q5607" s="2" t="d">
        <v>2014-03-04T09:07:06.99999986216425575</v>
      </c>
      <c r="R5607" t="s">
        <v>20010</v>
      </c>
      <c r="S5607" s="1" t="d">
        <v>2014-03-03</v>
      </c>
      <c r="U5607">
        <v>1</v>
      </c>
      <c r="V5607" t="s">
        <v>57</v>
      </c>
      <c r="W5607" t="s">
        <v>145</v>
      </c>
      <c r="X5607">
        <v>0</v>
      </c>
      <c r="AG5607">
        <v>0</v>
      </c>
      <c r="AL5607" t="s">
        <v>59</v>
      </c>
      <c r="AM5607">
        <v>6</v>
      </c>
      <c r="AN5607" t="s">
        <v>87</v>
      </c>
      <c r="AO5607" s="1" t="d">
        <v>2014-03-04</v>
      </c>
      <c r="AP5607" t="s">
        <v>61</v>
      </c>
      <c r="AQ5607">
        <v>4</v>
      </c>
      <c r="AR5607" t="s">
        <v>60</v>
      </c>
      <c r="AS5607" s="1" t="d">
        <v>2014-03-04</v>
      </c>
      <c r="AT5607" s="1" t="d">
        <v>2015-05-22</v>
      </c>
      <c r="AU5607" s="1" t="d">
        <v>2015-05-24</v>
      </c>
      <c r="AV5607">
        <v>5</v>
      </c>
      <c r="AW5607">
        <v>0</v>
      </c>
      <c r="AX5607">
        <v>444</v>
      </c>
      <c r="AY5607">
        <v>0</v>
      </c>
      <c r="AZ5607">
        <f t="shared" si="522"/>
        <v>1</v>
      </c>
      <c r="BA5607">
        <f t="shared" si="523"/>
        <v>1</v>
      </c>
      <c r="BB5607" s="3">
        <v>1</v>
      </c>
      <c r="BC5607" s="3">
        <v>0</v>
      </c>
      <c r="BD5607" s="3">
        <v>6</v>
      </c>
      <c r="BE5607">
        <f>IF(BD5607&gt;Summary!$C$2,1,0)</f>
        <v>1</v>
      </c>
      <c r="BF5607">
        <f t="shared" si="524"/>
        <v>0</v>
      </c>
      <c r="BG5607">
        <f t="shared" si="525"/>
        <v>0</v>
      </c>
      <c r="BH5607">
        <f t="shared" si="526"/>
        <v>1</v>
      </c>
      <c r="BI5607">
        <f t="shared" si="527"/>
        <v>0</v>
      </c>
    </row>
    <row r="5608" spans="1:61" x14ac:dyDescent="0.2">
      <c r="A5608">
        <v>8543</v>
      </c>
      <c r="B5608" t="s">
        <v>20011</v>
      </c>
      <c r="C5608" t="s">
        <v>3876</v>
      </c>
      <c r="D5608" t="s">
        <v>20012</v>
      </c>
      <c r="E5608" s="1" t="d">
        <v>2014-04-12</v>
      </c>
      <c r="F5608" t="s">
        <v>53</v>
      </c>
      <c r="G5608" s="1" t="d">
        <v>1996-04-05</v>
      </c>
      <c r="H5608">
        <v>20</v>
      </c>
      <c r="I5608" t="s">
        <v>75</v>
      </c>
      <c r="J5608" t="s">
        <v>66</v>
      </c>
      <c r="K5608">
        <v>0</v>
      </c>
      <c r="L5608">
        <v>1</v>
      </c>
      <c r="M5608">
        <v>0</v>
      </c>
      <c r="N5608">
        <v>1</v>
      </c>
      <c r="O5608">
        <v>-1</v>
      </c>
      <c r="P5608" s="2" t="d">
        <v>2014-04-11T05:54:24.00000003632157975</v>
      </c>
      <c r="Q5608" s="2" t="d">
        <v>2014-04-12T09:20:49.00000027846545150</v>
      </c>
      <c r="R5608" t="s">
        <v>20013</v>
      </c>
      <c r="S5608" s="1" t="d">
        <v>2014-04-11</v>
      </c>
      <c r="U5608">
        <v>1</v>
      </c>
      <c r="V5608" t="s">
        <v>57</v>
      </c>
      <c r="W5608" t="s">
        <v>167</v>
      </c>
      <c r="X5608">
        <v>1</v>
      </c>
      <c r="Y5608" t="s">
        <v>20014</v>
      </c>
      <c r="Z5608" t="s">
        <v>70</v>
      </c>
      <c r="AA5608">
        <v>0</v>
      </c>
      <c r="AB5608" s="1" t="d">
        <v>2014-04-16</v>
      </c>
      <c r="AC5608" t="s">
        <v>167</v>
      </c>
      <c r="AD5608" s="1" t="d">
        <v>2014-04-16</v>
      </c>
      <c r="AE5608" s="1" t="d">
        <v>2014-04-17</v>
      </c>
      <c r="AG5608">
        <v>0</v>
      </c>
      <c r="AL5608" t="s">
        <v>59</v>
      </c>
      <c r="AM5608">
        <v>10</v>
      </c>
      <c r="AN5608" t="s">
        <v>86</v>
      </c>
      <c r="AO5608" s="1" t="d">
        <v>2014-04-12</v>
      </c>
      <c r="AP5608" t="s">
        <v>61</v>
      </c>
      <c r="AQ5608">
        <v>8</v>
      </c>
      <c r="AR5608" t="s">
        <v>86</v>
      </c>
      <c r="AS5608" s="1" t="d">
        <v>2014-04-12</v>
      </c>
      <c r="AT5608" s="1" t="d">
        <v>2014-04-16</v>
      </c>
      <c r="AU5608" s="1" t="d">
        <v>2014-04-17</v>
      </c>
      <c r="AV5608">
        <v>1</v>
      </c>
      <c r="AW5608">
        <v>0</v>
      </c>
      <c r="AX5608">
        <v>4</v>
      </c>
      <c r="AY5608">
        <v>1</v>
      </c>
      <c r="AZ5608">
        <f t="shared" si="522"/>
        <v>1</v>
      </c>
      <c r="BA5608">
        <f t="shared" si="523"/>
        <v>1</v>
      </c>
      <c r="BB5608" s="3">
        <v>1</v>
      </c>
      <c r="BC5608" s="3">
        <v>1</v>
      </c>
      <c r="BD5608" s="3">
        <v>10</v>
      </c>
      <c r="BE5608">
        <f>IF(BD5608&gt;Summary!$C$2,1,0)</f>
        <v>1</v>
      </c>
      <c r="BF5608">
        <f t="shared" si="524"/>
        <v>1</v>
      </c>
      <c r="BG5608">
        <f t="shared" si="525"/>
        <v>0</v>
      </c>
      <c r="BH5608">
        <f t="shared" si="526"/>
        <v>0</v>
      </c>
      <c r="BI5608">
        <f t="shared" si="527"/>
        <v>0</v>
      </c>
    </row>
    <row r="5609" spans="1:61" x14ac:dyDescent="0.2">
      <c r="A5609">
        <v>8544</v>
      </c>
      <c r="B5609" t="s">
        <v>20015</v>
      </c>
      <c r="C5609" t="s">
        <v>487</v>
      </c>
      <c r="D5609" t="s">
        <v>2576</v>
      </c>
      <c r="E5609" s="1" t="d">
        <v>2014-01-27</v>
      </c>
      <c r="F5609" t="s">
        <v>53</v>
      </c>
      <c r="G5609" s="1" t="d">
        <v>1986-05-14</v>
      </c>
      <c r="H5609">
        <v>29</v>
      </c>
      <c r="I5609" t="s">
        <v>65</v>
      </c>
      <c r="J5609" t="s">
        <v>102</v>
      </c>
      <c r="K5609">
        <v>0</v>
      </c>
      <c r="L5609">
        <v>0</v>
      </c>
      <c r="M5609">
        <v>0</v>
      </c>
      <c r="N5609">
        <v>0</v>
      </c>
      <c r="O5609">
        <v>-1</v>
      </c>
      <c r="P5609" s="2" t="d">
        <v>2014-01-26T06:15:40.99999994505196650</v>
      </c>
      <c r="Q5609" s="2" t="d">
        <v>2014-01-27T01:32:18.00000019837171050</v>
      </c>
      <c r="R5609" t="s">
        <v>20016</v>
      </c>
      <c r="S5609" s="1" t="d">
        <v>2014-01-26</v>
      </c>
      <c r="U5609">
        <v>1</v>
      </c>
      <c r="V5609" t="s">
        <v>97</v>
      </c>
      <c r="W5609" t="s">
        <v>98</v>
      </c>
      <c r="X5609">
        <v>1</v>
      </c>
      <c r="Y5609" t="s">
        <v>20017</v>
      </c>
      <c r="Z5609" t="s">
        <v>79</v>
      </c>
      <c r="AA5609">
        <v>0</v>
      </c>
      <c r="AB5609" s="1" t="d">
        <v>2014-05-17</v>
      </c>
      <c r="AC5609" t="s">
        <v>308</v>
      </c>
      <c r="AD5609" s="1" t="d">
        <v>2014-05-17</v>
      </c>
      <c r="AE5609" s="1" t="d">
        <v>2014-05-23</v>
      </c>
      <c r="AG5609">
        <v>1</v>
      </c>
      <c r="AH5609" t="s">
        <v>20017</v>
      </c>
      <c r="AI5609" t="s">
        <v>79</v>
      </c>
      <c r="AJ5609" s="1" t="d">
        <v>2014-05-17</v>
      </c>
      <c r="AK5609" t="s">
        <v>98</v>
      </c>
      <c r="AL5609" t="s">
        <v>59</v>
      </c>
      <c r="AM5609">
        <v>1</v>
      </c>
      <c r="AN5609" t="s">
        <v>60</v>
      </c>
      <c r="AO5609" s="1" t="d">
        <v>2014-01-27</v>
      </c>
      <c r="AP5609" t="s">
        <v>61</v>
      </c>
      <c r="AQ5609">
        <v>2</v>
      </c>
      <c r="AR5609" t="s">
        <v>60</v>
      </c>
      <c r="AS5609" s="1" t="d">
        <v>2014-01-27</v>
      </c>
      <c r="AT5609" s="1" t="d">
        <v>2014-05-17</v>
      </c>
      <c r="AU5609" s="1" t="d">
        <v>2014-05-23</v>
      </c>
      <c r="AV5609">
        <v>0</v>
      </c>
      <c r="AW5609">
        <v>0</v>
      </c>
      <c r="AX5609">
        <v>110</v>
      </c>
      <c r="AY5609">
        <v>1</v>
      </c>
      <c r="AZ5609">
        <f t="shared" si="522"/>
        <v>1</v>
      </c>
      <c r="BA5609">
        <f t="shared" si="523"/>
        <v>1</v>
      </c>
      <c r="BB5609" s="3">
        <v>1</v>
      </c>
      <c r="BC5609" s="3">
        <v>1</v>
      </c>
      <c r="BD5609" s="3">
        <v>1</v>
      </c>
      <c r="BE5609">
        <f>IF(BD5609&gt;Summary!$C$2,1,0)</f>
        <v>0</v>
      </c>
      <c r="BF5609">
        <f t="shared" si="524"/>
        <v>0</v>
      </c>
      <c r="BG5609">
        <f t="shared" si="525"/>
        <v>0</v>
      </c>
      <c r="BH5609">
        <f t="shared" si="526"/>
        <v>0</v>
      </c>
      <c r="BI5609">
        <f t="shared" si="527"/>
        <v>1</v>
      </c>
    </row>
    <row r="5610" spans="1:61" x14ac:dyDescent="0.2">
      <c r="A5610">
        <v>8546</v>
      </c>
      <c r="B5610" t="s">
        <v>20018</v>
      </c>
      <c r="C5610" t="s">
        <v>621</v>
      </c>
      <c r="D5610" t="s">
        <v>20019</v>
      </c>
      <c r="E5610" s="1" t="d">
        <v>2014-03-02</v>
      </c>
      <c r="F5610" t="s">
        <v>53</v>
      </c>
      <c r="G5610" s="1" t="d">
        <v>1994-09-08</v>
      </c>
      <c r="H5610">
        <v>21</v>
      </c>
      <c r="I5610" t="s">
        <v>75</v>
      </c>
      <c r="J5610" t="s">
        <v>102</v>
      </c>
      <c r="K5610">
        <v>0</v>
      </c>
      <c r="L5610">
        <v>0</v>
      </c>
      <c r="M5610">
        <v>0</v>
      </c>
      <c r="N5610">
        <v>1</v>
      </c>
      <c r="O5610">
        <v>-1</v>
      </c>
      <c r="P5610" s="2" t="d">
        <v>2014-03-01T04:36:33.99999969173222925</v>
      </c>
      <c r="Q5610" s="2" t="d">
        <v>2014-03-02T04:12:07.00000000186264200</v>
      </c>
      <c r="R5610" t="s">
        <v>20020</v>
      </c>
      <c r="T5610" s="1" t="d">
        <v>2014-03-01</v>
      </c>
      <c r="U5610">
        <v>1</v>
      </c>
      <c r="V5610" t="s">
        <v>57</v>
      </c>
      <c r="W5610" t="s">
        <v>92</v>
      </c>
      <c r="X5610">
        <v>0</v>
      </c>
      <c r="AG5610">
        <v>0</v>
      </c>
      <c r="AL5610" t="s">
        <v>59</v>
      </c>
      <c r="AM5610">
        <v>5</v>
      </c>
      <c r="AN5610" t="s">
        <v>87</v>
      </c>
      <c r="AO5610" s="1" t="d">
        <v>2014-03-02</v>
      </c>
      <c r="AP5610" t="s">
        <v>61</v>
      </c>
      <c r="AQ5610">
        <v>4</v>
      </c>
      <c r="AR5610" t="s">
        <v>60</v>
      </c>
      <c r="AS5610" s="1" t="d">
        <v>2014-03-02</v>
      </c>
      <c r="AT5610" s="1" t="d">
        <v>2015-04-09</v>
      </c>
      <c r="AU5610" s="1" t="d">
        <v>2015-04-10</v>
      </c>
      <c r="AV5610">
        <v>1</v>
      </c>
      <c r="AW5610">
        <v>0</v>
      </c>
      <c r="AX5610">
        <v>403</v>
      </c>
      <c r="AY5610">
        <v>0</v>
      </c>
      <c r="AZ5610">
        <f t="shared" si="522"/>
        <v>1</v>
      </c>
      <c r="BA5610">
        <f t="shared" si="523"/>
        <v>1</v>
      </c>
      <c r="BB5610" s="3">
        <v>1</v>
      </c>
      <c r="BC5610" s="3">
        <v>0</v>
      </c>
      <c r="BD5610" s="3">
        <v>5</v>
      </c>
      <c r="BE5610">
        <f>IF(BD5610&gt;Summary!$C$2,1,0)</f>
        <v>0</v>
      </c>
      <c r="BF5610">
        <f t="shared" si="524"/>
        <v>0</v>
      </c>
      <c r="BG5610">
        <f t="shared" si="525"/>
        <v>1</v>
      </c>
      <c r="BH5610">
        <f t="shared" si="526"/>
        <v>0</v>
      </c>
      <c r="BI5610">
        <f t="shared" si="527"/>
        <v>0</v>
      </c>
    </row>
    <row r="5611" spans="1:61" x14ac:dyDescent="0.2">
      <c r="A5611">
        <v>8548</v>
      </c>
      <c r="B5611" t="s">
        <v>20021</v>
      </c>
      <c r="C5611" t="s">
        <v>1406</v>
      </c>
      <c r="D5611" t="s">
        <v>7490</v>
      </c>
      <c r="E5611" s="1" t="d">
        <v>2013-08-13</v>
      </c>
      <c r="F5611" t="s">
        <v>53</v>
      </c>
      <c r="G5611" s="1" t="d">
        <v>1977-08-07</v>
      </c>
      <c r="H5611">
        <v>38</v>
      </c>
      <c r="I5611" t="s">
        <v>65</v>
      </c>
      <c r="J5611" t="s">
        <v>66</v>
      </c>
      <c r="K5611">
        <v>1</v>
      </c>
      <c r="L5611">
        <v>2</v>
      </c>
      <c r="M5611">
        <v>2</v>
      </c>
      <c r="N5611">
        <v>22</v>
      </c>
      <c r="O5611">
        <v>-34</v>
      </c>
      <c r="P5611" s="2" t="d">
        <v>2013-07-10T07:07:34.9999999115243554200</v>
      </c>
      <c r="Q5611" s="2" t="d">
        <v>2013-07-11T04:34:30.00000025145709525</v>
      </c>
      <c r="R5611" t="s">
        <v>20022</v>
      </c>
      <c r="S5611" s="1" t="d">
        <v>2013-07-29</v>
      </c>
      <c r="U5611">
        <v>15</v>
      </c>
      <c r="V5611" t="s">
        <v>97</v>
      </c>
      <c r="W5611" t="s">
        <v>213</v>
      </c>
      <c r="X5611">
        <v>1</v>
      </c>
      <c r="Y5611" t="s">
        <v>20023</v>
      </c>
      <c r="Z5611" t="s">
        <v>174</v>
      </c>
      <c r="AA5611">
        <v>0</v>
      </c>
      <c r="AB5611" s="1" t="d">
        <v>2015-02-19</v>
      </c>
      <c r="AC5611" t="s">
        <v>6521</v>
      </c>
      <c r="AD5611" s="1" t="d">
        <v>2015-02-19</v>
      </c>
      <c r="AE5611" s="1" t="d">
        <v>2015-04-09</v>
      </c>
      <c r="AG5611">
        <v>1</v>
      </c>
      <c r="AH5611" t="s">
        <v>20023</v>
      </c>
      <c r="AI5611" t="s">
        <v>106</v>
      </c>
      <c r="AJ5611" s="1" t="d">
        <v>2015-02-19</v>
      </c>
      <c r="AK5611" t="s">
        <v>434</v>
      </c>
      <c r="AL5611" t="s">
        <v>59</v>
      </c>
      <c r="AM5611">
        <v>9</v>
      </c>
      <c r="AN5611" t="s">
        <v>86</v>
      </c>
      <c r="AO5611" s="1" t="d">
        <v>2013-08-13</v>
      </c>
      <c r="AP5611" t="s">
        <v>61</v>
      </c>
      <c r="AQ5611">
        <v>9</v>
      </c>
      <c r="AR5611" t="s">
        <v>86</v>
      </c>
      <c r="AS5611" s="1" t="d">
        <v>2013-08-13</v>
      </c>
      <c r="AT5611" s="1" t="d">
        <v>2013-11-04</v>
      </c>
      <c r="AU5611" s="1" t="d">
        <v>2013-11-23</v>
      </c>
      <c r="AV5611">
        <v>22</v>
      </c>
      <c r="AW5611">
        <v>0</v>
      </c>
      <c r="AX5611">
        <v>83</v>
      </c>
      <c r="AY5611">
        <v>0</v>
      </c>
      <c r="AZ5611">
        <f t="shared" si="522"/>
        <v>0</v>
      </c>
      <c r="BA5611">
        <f t="shared" si="523"/>
        <v>1</v>
      </c>
      <c r="BB5611" s="3">
        <v>1</v>
      </c>
      <c r="BC5611" s="3">
        <v>1</v>
      </c>
      <c r="BD5611" s="3">
        <v>9</v>
      </c>
      <c r="BE5611">
        <f>IF(BD5611&gt;Summary!$C$2,1,0)</f>
        <v>1</v>
      </c>
      <c r="BF5611">
        <f t="shared" si="524"/>
        <v>1</v>
      </c>
      <c r="BG5611">
        <f t="shared" si="525"/>
        <v>0</v>
      </c>
      <c r="BH5611">
        <f t="shared" si="526"/>
        <v>0</v>
      </c>
      <c r="BI5611">
        <f t="shared" si="527"/>
        <v>0</v>
      </c>
    </row>
    <row r="5612" spans="1:61" x14ac:dyDescent="0.2">
      <c r="A5612">
        <v>8550</v>
      </c>
      <c r="B5612" t="s">
        <v>20024</v>
      </c>
      <c r="C5612" t="s">
        <v>14374</v>
      </c>
      <c r="D5612" t="s">
        <v>6018</v>
      </c>
      <c r="E5612" s="1" t="d">
        <v>2013-06-21</v>
      </c>
      <c r="F5612" t="s">
        <v>53</v>
      </c>
      <c r="G5612" s="1" t="d">
        <v>1953-09-15</v>
      </c>
      <c r="H5612">
        <v>62</v>
      </c>
      <c r="I5612" t="s">
        <v>54</v>
      </c>
      <c r="J5612" t="s">
        <v>161</v>
      </c>
      <c r="K5612">
        <v>0</v>
      </c>
      <c r="L5612">
        <v>0</v>
      </c>
      <c r="M5612">
        <v>0</v>
      </c>
      <c r="N5612">
        <v>5</v>
      </c>
      <c r="O5612">
        <v>59</v>
      </c>
      <c r="P5612" s="2" t="d">
        <v>2013-08-19T03:24:24.99999985098839025</v>
      </c>
      <c r="Q5612" s="2" t="d">
        <v>2013-09-12T10:31:00.00000019557774075</v>
      </c>
      <c r="R5612" t="s">
        <v>20025</v>
      </c>
      <c r="S5612" s="1" t="d">
        <v>2011-12-20</v>
      </c>
      <c r="U5612">
        <v>549</v>
      </c>
      <c r="V5612" t="s">
        <v>57</v>
      </c>
      <c r="W5612" t="s">
        <v>180</v>
      </c>
      <c r="X5612">
        <v>0</v>
      </c>
      <c r="AG5612">
        <v>0</v>
      </c>
      <c r="AL5612" t="s">
        <v>59</v>
      </c>
      <c r="AM5612">
        <v>2</v>
      </c>
      <c r="AN5612" t="s">
        <v>60</v>
      </c>
      <c r="AO5612" s="1" t="d">
        <v>2013-06-21</v>
      </c>
      <c r="AP5612" t="s">
        <v>61</v>
      </c>
      <c r="AQ5612">
        <v>2</v>
      </c>
      <c r="AR5612" t="s">
        <v>60</v>
      </c>
      <c r="AS5612" s="1" t="d">
        <v>2013-06-21</v>
      </c>
      <c r="AT5612" s="1" t="d">
        <v>2013-08-19</v>
      </c>
      <c r="AU5612" s="1" t="d">
        <v>2013-09-12</v>
      </c>
      <c r="AV5612">
        <v>5</v>
      </c>
      <c r="AW5612">
        <v>0</v>
      </c>
      <c r="AX5612">
        <v>59</v>
      </c>
      <c r="AY5612">
        <v>0</v>
      </c>
      <c r="AZ5612">
        <f t="shared" si="522"/>
        <v>0</v>
      </c>
      <c r="BA5612">
        <f t="shared" si="523"/>
        <v>1</v>
      </c>
      <c r="BB5612" s="3">
        <v>1</v>
      </c>
      <c r="BC5612" s="3">
        <v>0</v>
      </c>
      <c r="BD5612" s="3">
        <v>2</v>
      </c>
      <c r="BE5612">
        <f>IF(BD5612&gt;Summary!$C$2,1,0)</f>
        <v>0</v>
      </c>
      <c r="BF5612">
        <f t="shared" si="524"/>
        <v>0</v>
      </c>
      <c r="BG5612">
        <f t="shared" si="525"/>
        <v>1</v>
      </c>
      <c r="BH5612">
        <f t="shared" si="526"/>
        <v>0</v>
      </c>
      <c r="BI5612">
        <f t="shared" si="527"/>
        <v>0</v>
      </c>
    </row>
    <row r="5613" spans="1:61" x14ac:dyDescent="0.2">
      <c r="A5613">
        <v>8551</v>
      </c>
      <c r="B5613" t="s">
        <v>20026</v>
      </c>
      <c r="C5613" t="s">
        <v>1895</v>
      </c>
      <c r="D5613" t="s">
        <v>20027</v>
      </c>
      <c r="E5613" s="1" t="d">
        <v>2013-10-25</v>
      </c>
      <c r="F5613" t="s">
        <v>115</v>
      </c>
      <c r="G5613" s="1" t="d">
        <v>1969-12-13</v>
      </c>
      <c r="H5613">
        <v>46</v>
      </c>
      <c r="I5613" t="s">
        <v>54</v>
      </c>
      <c r="J5613" t="s">
        <v>102</v>
      </c>
      <c r="K5613">
        <v>0</v>
      </c>
      <c r="L5613">
        <v>0</v>
      </c>
      <c r="M5613">
        <v>0</v>
      </c>
      <c r="N5613">
        <v>1</v>
      </c>
      <c r="O5613">
        <v>-30</v>
      </c>
      <c r="P5613" s="2" t="d">
        <v>2013-09-25T12:39:52.99999990034848425</v>
      </c>
      <c r="Q5613" s="2" t="d">
        <v>2013-10-25T10:50:36.99999998789280675</v>
      </c>
      <c r="R5613" t="s">
        <v>20028</v>
      </c>
      <c r="T5613" s="1" t="d">
        <v>2013-09-25</v>
      </c>
      <c r="U5613">
        <v>30</v>
      </c>
      <c r="V5613" t="s">
        <v>57</v>
      </c>
      <c r="W5613" t="s">
        <v>92</v>
      </c>
      <c r="X5613">
        <v>0</v>
      </c>
      <c r="AG5613">
        <v>0</v>
      </c>
      <c r="AL5613" t="s">
        <v>59</v>
      </c>
      <c r="AM5613">
        <v>1</v>
      </c>
      <c r="AN5613" t="s">
        <v>60</v>
      </c>
      <c r="AO5613" s="1" t="d">
        <v>2013-10-25</v>
      </c>
      <c r="AP5613" t="s">
        <v>61</v>
      </c>
      <c r="AQ5613">
        <v>1</v>
      </c>
      <c r="AR5613" t="s">
        <v>60</v>
      </c>
      <c r="AS5613" s="1" t="d">
        <v>2013-10-25</v>
      </c>
      <c r="AT5613" s="1" t="d">
        <v>2016-01-23</v>
      </c>
      <c r="AU5613" s="1" t="d">
        <v>2016-01-24</v>
      </c>
      <c r="AV5613">
        <v>1</v>
      </c>
      <c r="AW5613">
        <v>0</v>
      </c>
      <c r="AX5613">
        <v>820</v>
      </c>
      <c r="AY5613">
        <v>0</v>
      </c>
      <c r="AZ5613">
        <f t="shared" si="522"/>
        <v>1</v>
      </c>
      <c r="BA5613">
        <f t="shared" si="523"/>
        <v>1</v>
      </c>
      <c r="BB5613" s="3">
        <v>1</v>
      </c>
      <c r="BC5613" s="3">
        <v>0</v>
      </c>
      <c r="BD5613" s="3">
        <v>1</v>
      </c>
      <c r="BE5613">
        <f>IF(BD5613&gt;Summary!$C$2,1,0)</f>
        <v>0</v>
      </c>
      <c r="BF5613">
        <f t="shared" si="524"/>
        <v>0</v>
      </c>
      <c r="BG5613">
        <f t="shared" si="525"/>
        <v>1</v>
      </c>
      <c r="BH5613">
        <f t="shared" si="526"/>
        <v>0</v>
      </c>
      <c r="BI5613">
        <f t="shared" si="527"/>
        <v>0</v>
      </c>
    </row>
    <row r="5614" spans="1:61" x14ac:dyDescent="0.2">
      <c r="A5614">
        <v>8552</v>
      </c>
      <c r="B5614" t="s">
        <v>20029</v>
      </c>
      <c r="C5614" t="s">
        <v>17186</v>
      </c>
      <c r="D5614" t="s">
        <v>9018</v>
      </c>
      <c r="E5614" s="1" t="d">
        <v>2013-05-17</v>
      </c>
      <c r="F5614" t="s">
        <v>53</v>
      </c>
      <c r="G5614" s="1" t="d">
        <v>1987-03-24</v>
      </c>
      <c r="H5614">
        <v>29</v>
      </c>
      <c r="I5614" t="s">
        <v>65</v>
      </c>
      <c r="J5614" t="s">
        <v>66</v>
      </c>
      <c r="K5614">
        <v>0</v>
      </c>
      <c r="L5614">
        <v>1</v>
      </c>
      <c r="M5614">
        <v>0</v>
      </c>
      <c r="N5614">
        <v>17</v>
      </c>
      <c r="O5614">
        <v>-1</v>
      </c>
      <c r="P5614" s="2" t="d">
        <v>2013-05-16T01:08:49.9999998416751600</v>
      </c>
      <c r="Q5614" s="2" t="d">
        <v>2013-05-31T06:08:05.99999982398003400</v>
      </c>
      <c r="R5614" t="s">
        <v>20030</v>
      </c>
      <c r="S5614" s="1" t="d">
        <v>2013-05-16</v>
      </c>
      <c r="U5614">
        <v>1</v>
      </c>
      <c r="V5614" t="s">
        <v>57</v>
      </c>
      <c r="W5614" t="s">
        <v>172</v>
      </c>
      <c r="X5614">
        <v>1</v>
      </c>
      <c r="Y5614" t="s">
        <v>20031</v>
      </c>
      <c r="Z5614" t="s">
        <v>174</v>
      </c>
      <c r="AB5614" s="1" t="d">
        <v>2013-11-08</v>
      </c>
      <c r="AC5614" t="s">
        <v>20032</v>
      </c>
      <c r="AG5614">
        <v>0</v>
      </c>
      <c r="AL5614" t="s">
        <v>59</v>
      </c>
      <c r="AM5614">
        <v>10</v>
      </c>
      <c r="AN5614" t="s">
        <v>86</v>
      </c>
      <c r="AO5614" s="1" t="d">
        <v>2013-05-17</v>
      </c>
      <c r="AP5614" t="s">
        <v>61</v>
      </c>
      <c r="AQ5614">
        <v>6</v>
      </c>
      <c r="AR5614" t="s">
        <v>87</v>
      </c>
      <c r="AS5614" s="1" t="d">
        <v>2013-05-17</v>
      </c>
      <c r="AT5614" s="1" t="d">
        <v>2013-05-16</v>
      </c>
      <c r="AU5614" s="1" t="d">
        <v>2013-05-31</v>
      </c>
      <c r="AV5614">
        <v>17</v>
      </c>
      <c r="AW5614">
        <v>14</v>
      </c>
      <c r="AX5614">
        <v>175</v>
      </c>
      <c r="AY5614">
        <v>1</v>
      </c>
      <c r="AZ5614">
        <f t="shared" si="522"/>
        <v>1</v>
      </c>
      <c r="BA5614">
        <f t="shared" si="523"/>
        <v>1</v>
      </c>
      <c r="BB5614" s="3">
        <v>1</v>
      </c>
      <c r="BC5614" s="3">
        <v>1</v>
      </c>
      <c r="BD5614" s="3">
        <v>10</v>
      </c>
      <c r="BE5614">
        <f>IF(BD5614&gt;Summary!$C$2,1,0)</f>
        <v>1</v>
      </c>
      <c r="BF5614">
        <f t="shared" si="524"/>
        <v>1</v>
      </c>
      <c r="BG5614">
        <f t="shared" si="525"/>
        <v>0</v>
      </c>
      <c r="BH5614">
        <f t="shared" si="526"/>
        <v>0</v>
      </c>
      <c r="BI5614">
        <f t="shared" si="527"/>
        <v>0</v>
      </c>
    </row>
    <row r="5615" spans="1:61" x14ac:dyDescent="0.2">
      <c r="A5615">
        <v>8554</v>
      </c>
      <c r="B5615" t="s">
        <v>20033</v>
      </c>
      <c r="C5615" t="s">
        <v>20034</v>
      </c>
      <c r="D5615" t="s">
        <v>697</v>
      </c>
      <c r="E5615" s="1" t="d">
        <v>2014-12-30</v>
      </c>
      <c r="F5615" t="s">
        <v>53</v>
      </c>
      <c r="G5615" s="1" t="d">
        <v>1985-05-09</v>
      </c>
      <c r="H5615">
        <v>30</v>
      </c>
      <c r="I5615" t="s">
        <v>65</v>
      </c>
      <c r="J5615" t="s">
        <v>66</v>
      </c>
      <c r="K5615">
        <v>0</v>
      </c>
      <c r="L5615">
        <v>0</v>
      </c>
      <c r="M5615">
        <v>0</v>
      </c>
      <c r="N5615">
        <v>0</v>
      </c>
      <c r="O5615">
        <v>-1</v>
      </c>
      <c r="P5615" s="2" t="d">
        <v>2014-12-29T01:10:58.0000002169981575</v>
      </c>
      <c r="Q5615" s="2" t="d">
        <v>2014-12-30T07:49:38.00000002607703525</v>
      </c>
      <c r="R5615" t="s">
        <v>20035</v>
      </c>
      <c r="S5615" s="1" t="d">
        <v>2014-12-29</v>
      </c>
      <c r="U5615">
        <v>1</v>
      </c>
      <c r="V5615" t="s">
        <v>57</v>
      </c>
      <c r="W5615" t="s">
        <v>77</v>
      </c>
      <c r="X5615">
        <v>1</v>
      </c>
      <c r="Y5615" t="s">
        <v>20036</v>
      </c>
      <c r="Z5615" t="s">
        <v>70</v>
      </c>
      <c r="AA5615">
        <v>1</v>
      </c>
      <c r="AB5615" s="1" t="d">
        <v>2015-07-12</v>
      </c>
      <c r="AC5615" t="s">
        <v>795</v>
      </c>
      <c r="AD5615" s="1" t="d">
        <v>2015-07-13</v>
      </c>
      <c r="AE5615" s="1" t="d">
        <v>2015-07-14</v>
      </c>
      <c r="AG5615">
        <v>0</v>
      </c>
      <c r="AL5615" t="s">
        <v>59</v>
      </c>
      <c r="AM5615">
        <v>4</v>
      </c>
      <c r="AN5615" t="s">
        <v>60</v>
      </c>
      <c r="AO5615" s="1" t="d">
        <v>2014-12-30</v>
      </c>
      <c r="AP5615" t="s">
        <v>61</v>
      </c>
      <c r="AQ5615">
        <v>2</v>
      </c>
      <c r="AR5615" t="s">
        <v>60</v>
      </c>
      <c r="AS5615" s="1" t="d">
        <v>2014-12-30</v>
      </c>
      <c r="AT5615" s="1" t="d">
        <v>2015-07-16</v>
      </c>
      <c r="AU5615" s="1" t="d">
        <v>2015-09-25</v>
      </c>
      <c r="AV5615">
        <v>0</v>
      </c>
      <c r="AW5615">
        <v>0</v>
      </c>
      <c r="AX5615">
        <v>194</v>
      </c>
      <c r="AY5615">
        <v>1</v>
      </c>
      <c r="AZ5615">
        <f t="shared" si="522"/>
        <v>1</v>
      </c>
      <c r="BA5615">
        <f t="shared" si="523"/>
        <v>1</v>
      </c>
      <c r="BB5615" s="3">
        <v>1</v>
      </c>
      <c r="BC5615" s="3">
        <v>1</v>
      </c>
      <c r="BD5615" s="3">
        <v>4</v>
      </c>
      <c r="BE5615">
        <f>IF(BD5615&gt;Summary!$C$2,1,0)</f>
        <v>0</v>
      </c>
      <c r="BF5615">
        <f t="shared" si="524"/>
        <v>0</v>
      </c>
      <c r="BG5615">
        <f t="shared" si="525"/>
        <v>0</v>
      </c>
      <c r="BH5615">
        <f t="shared" si="526"/>
        <v>0</v>
      </c>
      <c r="BI5615">
        <f t="shared" si="527"/>
        <v>1</v>
      </c>
    </row>
    <row r="5616" spans="1:61" x14ac:dyDescent="0.2">
      <c r="A5616">
        <v>8558</v>
      </c>
      <c r="B5616" t="s">
        <v>20037</v>
      </c>
      <c r="C5616" t="s">
        <v>2388</v>
      </c>
      <c r="D5616" t="s">
        <v>2410</v>
      </c>
      <c r="E5616" s="1" t="d">
        <v>2014-03-15</v>
      </c>
      <c r="F5616" t="s">
        <v>53</v>
      </c>
      <c r="G5616" s="1" t="d">
        <v>1960-09-03</v>
      </c>
      <c r="H5616">
        <v>55</v>
      </c>
      <c r="I5616" t="s">
        <v>54</v>
      </c>
      <c r="J5616" t="s">
        <v>66</v>
      </c>
      <c r="K5616">
        <v>0</v>
      </c>
      <c r="L5616">
        <v>0</v>
      </c>
      <c r="M5616">
        <v>0</v>
      </c>
      <c r="N5616">
        <v>8</v>
      </c>
      <c r="O5616">
        <v>-1</v>
      </c>
      <c r="P5616" s="2" t="d">
        <v>2014-03-14T01:30:35.000000009313225525</v>
      </c>
      <c r="Q5616" s="2" t="d">
        <v>2014-03-16T09:21:00.99999994039535475</v>
      </c>
      <c r="R5616" t="s">
        <v>20038</v>
      </c>
      <c r="S5616" s="1" t="d">
        <v>2014-03-14</v>
      </c>
      <c r="U5616">
        <v>1</v>
      </c>
      <c r="V5616" t="s">
        <v>57</v>
      </c>
      <c r="W5616" t="s">
        <v>172</v>
      </c>
      <c r="X5616">
        <v>1</v>
      </c>
      <c r="Y5616" t="s">
        <v>20039</v>
      </c>
      <c r="Z5616" t="s">
        <v>70</v>
      </c>
      <c r="AA5616">
        <v>0</v>
      </c>
      <c r="AB5616" s="1" t="d">
        <v>2015-01-27</v>
      </c>
      <c r="AC5616" t="s">
        <v>172</v>
      </c>
      <c r="AD5616" s="1" t="d">
        <v>2015-01-27</v>
      </c>
      <c r="AE5616" s="1" t="d">
        <v>2015-02-02</v>
      </c>
      <c r="AG5616">
        <v>0</v>
      </c>
      <c r="AL5616" t="s">
        <v>59</v>
      </c>
      <c r="AM5616">
        <v>1</v>
      </c>
      <c r="AN5616" t="s">
        <v>60</v>
      </c>
      <c r="AO5616" s="1" t="d">
        <v>2014-03-15</v>
      </c>
      <c r="AP5616" t="s">
        <v>61</v>
      </c>
      <c r="AQ5616">
        <v>1</v>
      </c>
      <c r="AR5616" t="s">
        <v>60</v>
      </c>
      <c r="AS5616" s="1" t="d">
        <v>2014-03-15</v>
      </c>
      <c r="AT5616" s="1" t="d">
        <v>2014-08-25</v>
      </c>
      <c r="AU5616" s="1" t="d">
        <v>2014-08-25</v>
      </c>
      <c r="AV5616">
        <v>8</v>
      </c>
      <c r="AW5616">
        <v>1</v>
      </c>
      <c r="AX5616">
        <v>163</v>
      </c>
      <c r="AY5616">
        <v>0</v>
      </c>
      <c r="AZ5616">
        <f t="shared" si="522"/>
        <v>1</v>
      </c>
      <c r="BA5616">
        <f t="shared" si="523"/>
        <v>1</v>
      </c>
      <c r="BB5616" s="3">
        <v>1</v>
      </c>
      <c r="BC5616" s="3">
        <v>1</v>
      </c>
      <c r="BD5616" s="3">
        <v>1</v>
      </c>
      <c r="BE5616">
        <f>IF(BD5616&gt;Summary!$C$2,1,0)</f>
        <v>0</v>
      </c>
      <c r="BF5616">
        <f t="shared" si="524"/>
        <v>0</v>
      </c>
      <c r="BG5616">
        <f t="shared" si="525"/>
        <v>0</v>
      </c>
      <c r="BH5616">
        <f t="shared" si="526"/>
        <v>0</v>
      </c>
      <c r="BI5616">
        <f t="shared" si="527"/>
        <v>1</v>
      </c>
    </row>
    <row r="5617" spans="1:61" x14ac:dyDescent="0.2">
      <c r="A5617">
        <v>8559</v>
      </c>
      <c r="B5617" t="s">
        <v>20040</v>
      </c>
      <c r="C5617" t="s">
        <v>6620</v>
      </c>
      <c r="D5617" t="s">
        <v>20041</v>
      </c>
      <c r="E5617" s="1" t="d">
        <v>2013-10-10</v>
      </c>
      <c r="F5617" t="s">
        <v>53</v>
      </c>
      <c r="G5617" s="1" t="d">
        <v>1990-11-23</v>
      </c>
      <c r="H5617">
        <v>25</v>
      </c>
      <c r="I5617" t="s">
        <v>65</v>
      </c>
      <c r="J5617" t="s">
        <v>66</v>
      </c>
      <c r="K5617">
        <v>0</v>
      </c>
      <c r="L5617">
        <v>0</v>
      </c>
      <c r="M5617">
        <v>0</v>
      </c>
      <c r="N5617">
        <v>10</v>
      </c>
      <c r="O5617">
        <v>-82</v>
      </c>
      <c r="P5617" s="2" t="d">
        <v>2013-07-20T09:03:42.99999995157122700</v>
      </c>
      <c r="Q5617" s="2" t="d">
        <v>2013-10-10T12:07:44.99999994412064550</v>
      </c>
      <c r="R5617" t="s">
        <v>20042</v>
      </c>
      <c r="S5617" s="1" t="d">
        <v>2013-07-20</v>
      </c>
      <c r="U5617">
        <v>82</v>
      </c>
      <c r="V5617" t="s">
        <v>57</v>
      </c>
      <c r="W5617" t="s">
        <v>1485</v>
      </c>
      <c r="X5617">
        <v>1</v>
      </c>
      <c r="Y5617" t="s">
        <v>20043</v>
      </c>
      <c r="Z5617" t="s">
        <v>135</v>
      </c>
      <c r="AA5617">
        <v>0</v>
      </c>
      <c r="AB5617" s="1" t="d">
        <v>2015-03-10</v>
      </c>
      <c r="AC5617" t="s">
        <v>2460</v>
      </c>
      <c r="AD5617" s="1" t="d">
        <v>2015-03-10</v>
      </c>
      <c r="AE5617" s="1" t="d">
        <v>2015-08-14</v>
      </c>
      <c r="AG5617">
        <v>0</v>
      </c>
      <c r="AL5617" t="s">
        <v>59</v>
      </c>
      <c r="AM5617">
        <v>9</v>
      </c>
      <c r="AN5617" t="s">
        <v>86</v>
      </c>
      <c r="AO5617" s="1" t="d">
        <v>2013-10-10</v>
      </c>
      <c r="AP5617" t="s">
        <v>61</v>
      </c>
      <c r="AQ5617">
        <v>7</v>
      </c>
      <c r="AR5617" t="s">
        <v>87</v>
      </c>
      <c r="AS5617" s="1" t="d">
        <v>2013-10-10</v>
      </c>
      <c r="AT5617" s="1" t="d">
        <v>2015-03-10</v>
      </c>
      <c r="AU5617" s="1" t="d">
        <v>2015-08-14</v>
      </c>
      <c r="AV5617">
        <v>10</v>
      </c>
      <c r="AW5617">
        <v>0</v>
      </c>
      <c r="AX5617">
        <v>516</v>
      </c>
      <c r="AY5617">
        <v>1</v>
      </c>
      <c r="AZ5617">
        <f t="shared" si="522"/>
        <v>0</v>
      </c>
      <c r="BA5617">
        <f t="shared" si="523"/>
        <v>1</v>
      </c>
      <c r="BB5617" s="3">
        <v>1</v>
      </c>
      <c r="BC5617" s="3">
        <v>1</v>
      </c>
      <c r="BD5617" s="3">
        <v>9</v>
      </c>
      <c r="BE5617">
        <f>IF(BD5617&gt;Summary!$C$2,1,0)</f>
        <v>1</v>
      </c>
      <c r="BF5617">
        <f t="shared" si="524"/>
        <v>1</v>
      </c>
      <c r="BG5617">
        <f t="shared" si="525"/>
        <v>0</v>
      </c>
      <c r="BH5617">
        <f t="shared" si="526"/>
        <v>0</v>
      </c>
      <c r="BI5617">
        <f t="shared" si="527"/>
        <v>0</v>
      </c>
    </row>
    <row r="5618" spans="1:61" x14ac:dyDescent="0.2">
      <c r="A5618">
        <v>8560</v>
      </c>
      <c r="B5618" t="s">
        <v>20044</v>
      </c>
      <c r="C5618" t="s">
        <v>1560</v>
      </c>
      <c r="D5618" t="s">
        <v>20045</v>
      </c>
      <c r="E5618" s="1" t="d">
        <v>2013-10-15</v>
      </c>
      <c r="F5618" t="s">
        <v>53</v>
      </c>
      <c r="G5618" s="1" t="d">
        <v>1968-06-19</v>
      </c>
      <c r="H5618">
        <v>47</v>
      </c>
      <c r="I5618" t="s">
        <v>54</v>
      </c>
      <c r="J5618" t="s">
        <v>102</v>
      </c>
      <c r="K5618">
        <v>0</v>
      </c>
      <c r="L5618">
        <v>0</v>
      </c>
      <c r="M5618">
        <v>0</v>
      </c>
      <c r="N5618">
        <v>2</v>
      </c>
      <c r="O5618">
        <v>-30</v>
      </c>
      <c r="P5618" s="2" t="d">
        <v>2013-09-15T05:58:40.0000001583248400</v>
      </c>
      <c r="Q5618" s="2" t="d">
        <v>2013-10-13T02:50:09.99999975319951650</v>
      </c>
      <c r="R5618" t="s">
        <v>20046</v>
      </c>
      <c r="S5618" s="1" t="d">
        <v>2013-09-15</v>
      </c>
      <c r="U5618">
        <v>30</v>
      </c>
      <c r="V5618" t="s">
        <v>97</v>
      </c>
      <c r="W5618" t="s">
        <v>336</v>
      </c>
      <c r="X5618">
        <v>0</v>
      </c>
      <c r="AG5618">
        <v>0</v>
      </c>
      <c r="AL5618" t="s">
        <v>59</v>
      </c>
      <c r="AM5618">
        <v>1</v>
      </c>
      <c r="AN5618" t="s">
        <v>60</v>
      </c>
      <c r="AO5618" s="1" t="d">
        <v>2013-10-15</v>
      </c>
      <c r="AP5618" t="s">
        <v>61</v>
      </c>
      <c r="AQ5618">
        <v>1</v>
      </c>
      <c r="AR5618" t="s">
        <v>60</v>
      </c>
      <c r="AS5618" s="1" t="d">
        <v>2013-10-15</v>
      </c>
      <c r="AT5618" s="1" t="d">
        <v>2015-01-06</v>
      </c>
      <c r="AU5618" s="1" t="d">
        <v>2015-02-24</v>
      </c>
      <c r="AV5618">
        <v>2</v>
      </c>
      <c r="AW5618">
        <v>0</v>
      </c>
      <c r="AX5618">
        <v>448</v>
      </c>
      <c r="AY5618">
        <v>0</v>
      </c>
      <c r="AZ5618">
        <f t="shared" si="522"/>
        <v>1</v>
      </c>
      <c r="BA5618">
        <f t="shared" si="523"/>
        <v>1</v>
      </c>
      <c r="BB5618" s="3">
        <v>1</v>
      </c>
      <c r="BC5618" s="3">
        <v>0</v>
      </c>
      <c r="BD5618" s="3">
        <v>1</v>
      </c>
      <c r="BE5618">
        <f>IF(BD5618&gt;Summary!$C$2,1,0)</f>
        <v>0</v>
      </c>
      <c r="BF5618">
        <f t="shared" si="524"/>
        <v>0</v>
      </c>
      <c r="BG5618">
        <f t="shared" si="525"/>
        <v>1</v>
      </c>
      <c r="BH5618">
        <f t="shared" si="526"/>
        <v>0</v>
      </c>
      <c r="BI5618">
        <f t="shared" si="527"/>
        <v>0</v>
      </c>
    </row>
    <row r="5619" spans="1:61" x14ac:dyDescent="0.2">
      <c r="A5619">
        <v>8563</v>
      </c>
      <c r="B5619" t="s">
        <v>20047</v>
      </c>
      <c r="C5619" t="s">
        <v>1247</v>
      </c>
      <c r="D5619" t="s">
        <v>10221</v>
      </c>
      <c r="E5619" s="1" t="d">
        <v>2014-03-21</v>
      </c>
      <c r="F5619" t="s">
        <v>53</v>
      </c>
      <c r="G5619" s="1" t="d">
        <v>1988-12-24</v>
      </c>
      <c r="H5619">
        <v>27</v>
      </c>
      <c r="I5619" t="s">
        <v>65</v>
      </c>
      <c r="J5619" t="s">
        <v>161</v>
      </c>
      <c r="K5619">
        <v>0</v>
      </c>
      <c r="L5619">
        <v>0</v>
      </c>
      <c r="M5619">
        <v>0</v>
      </c>
      <c r="N5619">
        <v>1</v>
      </c>
      <c r="O5619">
        <v>-41</v>
      </c>
      <c r="P5619" s="2" t="d">
        <v>2014-02-08T09:14:46.99999989476055150</v>
      </c>
      <c r="Q5619" s="2" t="d">
        <v>2014-02-09T07:46:14.9999997206032275</v>
      </c>
      <c r="R5619" t="s">
        <v>20048</v>
      </c>
      <c r="S5619" s="1" t="d">
        <v>2014-02-08</v>
      </c>
      <c r="U5619">
        <v>41</v>
      </c>
      <c r="V5619" t="s">
        <v>97</v>
      </c>
      <c r="W5619" t="s">
        <v>201</v>
      </c>
      <c r="X5619">
        <v>0</v>
      </c>
      <c r="AG5619">
        <v>0</v>
      </c>
      <c r="AL5619" t="s">
        <v>59</v>
      </c>
      <c r="AM5619">
        <v>2</v>
      </c>
      <c r="AN5619" t="s">
        <v>60</v>
      </c>
      <c r="AO5619" s="1" t="d">
        <v>2014-03-21</v>
      </c>
      <c r="AP5619" t="s">
        <v>61</v>
      </c>
      <c r="AQ5619">
        <v>3</v>
      </c>
      <c r="AR5619" t="s">
        <v>60</v>
      </c>
      <c r="AS5619" s="1" t="d">
        <v>2014-03-21</v>
      </c>
      <c r="AT5619" s="1" t="d">
        <v>2014-02-08</v>
      </c>
      <c r="AU5619" s="1" t="d">
        <v>2014-02-09</v>
      </c>
      <c r="AV5619">
        <v>1</v>
      </c>
      <c r="AW5619">
        <v>0</v>
      </c>
      <c r="AX5619">
        <v>742</v>
      </c>
      <c r="AY5619">
        <v>0</v>
      </c>
      <c r="AZ5619">
        <f t="shared" si="522"/>
        <v>0</v>
      </c>
      <c r="BA5619">
        <f t="shared" si="523"/>
        <v>1</v>
      </c>
      <c r="BB5619" s="3">
        <v>1</v>
      </c>
      <c r="BC5619" s="3">
        <v>0</v>
      </c>
      <c r="BD5619" s="3">
        <v>2</v>
      </c>
      <c r="BE5619">
        <f>IF(BD5619&gt;Summary!$C$2,1,0)</f>
        <v>0</v>
      </c>
      <c r="BF5619">
        <f t="shared" si="524"/>
        <v>0</v>
      </c>
      <c r="BG5619">
        <f t="shared" si="525"/>
        <v>1</v>
      </c>
      <c r="BH5619">
        <f t="shared" si="526"/>
        <v>0</v>
      </c>
      <c r="BI5619">
        <f t="shared" si="527"/>
        <v>0</v>
      </c>
    </row>
    <row r="5620" spans="1:61" x14ac:dyDescent="0.2">
      <c r="A5620">
        <v>8565</v>
      </c>
      <c r="B5620" t="s">
        <v>20049</v>
      </c>
      <c r="C5620" t="s">
        <v>18835</v>
      </c>
      <c r="D5620" t="s">
        <v>3476</v>
      </c>
      <c r="E5620" s="1" t="d">
        <v>2014-06-16</v>
      </c>
      <c r="F5620" t="s">
        <v>53</v>
      </c>
      <c r="G5620" s="1" t="d">
        <v>1986-02-24</v>
      </c>
      <c r="H5620">
        <v>30</v>
      </c>
      <c r="I5620" t="s">
        <v>65</v>
      </c>
      <c r="J5620" t="s">
        <v>66</v>
      </c>
      <c r="K5620">
        <v>0</v>
      </c>
      <c r="L5620">
        <v>0</v>
      </c>
      <c r="M5620">
        <v>0</v>
      </c>
      <c r="N5620">
        <v>13</v>
      </c>
      <c r="O5620">
        <v>-1</v>
      </c>
      <c r="P5620" s="2" t="d">
        <v>2014-06-15T06:51:58.99999987799673975</v>
      </c>
      <c r="Q5620" s="2" t="d">
        <v>2015-10-03T06:50:34.00000012479722325</v>
      </c>
      <c r="R5620" t="s">
        <v>20050</v>
      </c>
      <c r="S5620" s="1" t="d">
        <v>2014-06-15</v>
      </c>
      <c r="U5620">
        <v>1</v>
      </c>
      <c r="V5620" t="s">
        <v>57</v>
      </c>
      <c r="W5620" t="s">
        <v>230</v>
      </c>
      <c r="X5620">
        <v>1</v>
      </c>
      <c r="Y5620" t="s">
        <v>20051</v>
      </c>
      <c r="Z5620" t="s">
        <v>70</v>
      </c>
      <c r="AB5620" s="1" t="d">
        <v>2015-10-01</v>
      </c>
      <c r="AC5620" t="s">
        <v>230</v>
      </c>
      <c r="AG5620">
        <v>1</v>
      </c>
      <c r="AH5620" t="s">
        <v>20051</v>
      </c>
      <c r="AI5620" t="s">
        <v>70</v>
      </c>
      <c r="AJ5620" s="1" t="d">
        <v>2015-10-01</v>
      </c>
      <c r="AK5620" t="s">
        <v>230</v>
      </c>
      <c r="AL5620" t="s">
        <v>59</v>
      </c>
      <c r="AM5620">
        <v>10</v>
      </c>
      <c r="AN5620" t="s">
        <v>86</v>
      </c>
      <c r="AO5620" s="1" t="d">
        <v>2014-06-16</v>
      </c>
      <c r="AP5620" t="s">
        <v>61</v>
      </c>
      <c r="AQ5620">
        <v>7</v>
      </c>
      <c r="AR5620" t="s">
        <v>87</v>
      </c>
      <c r="AS5620" s="1" t="d">
        <v>2014-06-16</v>
      </c>
      <c r="AT5620" s="1" t="d">
        <v>2014-06-15</v>
      </c>
      <c r="AU5620" s="1" t="d">
        <v>2015-10-03</v>
      </c>
      <c r="AV5620">
        <v>13</v>
      </c>
      <c r="AW5620">
        <v>0</v>
      </c>
      <c r="AX5620">
        <v>472</v>
      </c>
      <c r="AY5620">
        <v>1</v>
      </c>
      <c r="AZ5620">
        <f t="shared" si="522"/>
        <v>1</v>
      </c>
      <c r="BA5620">
        <f t="shared" si="523"/>
        <v>1</v>
      </c>
      <c r="BB5620" s="3">
        <v>1</v>
      </c>
      <c r="BC5620" s="3">
        <v>1</v>
      </c>
      <c r="BD5620" s="3">
        <v>10</v>
      </c>
      <c r="BE5620">
        <f>IF(BD5620&gt;Summary!$C$2,1,0)</f>
        <v>1</v>
      </c>
      <c r="BF5620">
        <f t="shared" si="524"/>
        <v>1</v>
      </c>
      <c r="BG5620">
        <f t="shared" si="525"/>
        <v>0</v>
      </c>
      <c r="BH5620">
        <f t="shared" si="526"/>
        <v>0</v>
      </c>
      <c r="BI5620">
        <f t="shared" si="527"/>
        <v>0</v>
      </c>
    </row>
    <row r="5621" spans="1:61" x14ac:dyDescent="0.2">
      <c r="A5621">
        <v>8568</v>
      </c>
      <c r="B5621" t="s">
        <v>20052</v>
      </c>
      <c r="C5621" t="s">
        <v>11520</v>
      </c>
      <c r="D5621" t="s">
        <v>184</v>
      </c>
      <c r="E5621" s="1" t="d">
        <v>2013-03-14</v>
      </c>
      <c r="F5621" t="s">
        <v>53</v>
      </c>
      <c r="G5621" s="1" t="d">
        <v>1991-09-11</v>
      </c>
      <c r="H5621">
        <v>24</v>
      </c>
      <c r="I5621" t="s">
        <v>75</v>
      </c>
      <c r="J5621" t="s">
        <v>66</v>
      </c>
      <c r="K5621">
        <v>0</v>
      </c>
      <c r="L5621">
        <v>0</v>
      </c>
      <c r="M5621">
        <v>3</v>
      </c>
      <c r="N5621">
        <v>4</v>
      </c>
      <c r="O5621">
        <v>-1</v>
      </c>
      <c r="P5621" s="2" t="d">
        <v>2013-03-13T05:35:00.00000013969838625</v>
      </c>
      <c r="Q5621" s="2" t="d">
        <v>2013-03-14T11:54:52.00000029522925650</v>
      </c>
      <c r="R5621" t="s">
        <v>20053</v>
      </c>
      <c r="S5621" s="1" t="d">
        <v>2013-03-13</v>
      </c>
      <c r="U5621">
        <v>1</v>
      </c>
      <c r="V5621" t="s">
        <v>57</v>
      </c>
      <c r="W5621" t="s">
        <v>172</v>
      </c>
      <c r="X5621">
        <v>1</v>
      </c>
      <c r="Y5621" t="s">
        <v>20054</v>
      </c>
      <c r="Z5621" t="s">
        <v>79</v>
      </c>
      <c r="AA5621">
        <v>1</v>
      </c>
      <c r="AB5621" s="1" t="d">
        <v>2013-04-12</v>
      </c>
      <c r="AC5621" t="s">
        <v>259</v>
      </c>
      <c r="AD5621" s="1" t="d">
        <v>2013-04-13</v>
      </c>
      <c r="AE5621" s="1" t="d">
        <v>2013-06-24</v>
      </c>
      <c r="AG5621">
        <v>0</v>
      </c>
      <c r="AL5621" t="s">
        <v>59</v>
      </c>
      <c r="AM5621">
        <v>5</v>
      </c>
      <c r="AN5621" t="s">
        <v>87</v>
      </c>
      <c r="AO5621" s="1" t="d">
        <v>2013-03-14</v>
      </c>
      <c r="AP5621" t="s">
        <v>61</v>
      </c>
      <c r="AQ5621">
        <v>6</v>
      </c>
      <c r="AR5621" t="s">
        <v>87</v>
      </c>
      <c r="AS5621" s="1" t="d">
        <v>2013-03-14</v>
      </c>
      <c r="AT5621" s="1" t="d">
        <v>2014-12-03</v>
      </c>
      <c r="AU5621" s="1" t="d">
        <v>2014-12-03</v>
      </c>
      <c r="AV5621">
        <v>4</v>
      </c>
      <c r="AW5621">
        <v>0</v>
      </c>
      <c r="AX5621">
        <v>29</v>
      </c>
      <c r="AY5621">
        <v>1</v>
      </c>
      <c r="AZ5621">
        <f t="shared" si="522"/>
        <v>1</v>
      </c>
      <c r="BA5621">
        <f t="shared" si="523"/>
        <v>1</v>
      </c>
      <c r="BB5621" s="3">
        <v>1</v>
      </c>
      <c r="BC5621" s="3">
        <v>1</v>
      </c>
      <c r="BD5621" s="3">
        <v>5</v>
      </c>
      <c r="BE5621">
        <f>IF(BD5621&gt;Summary!$C$2,1,0)</f>
        <v>0</v>
      </c>
      <c r="BF5621">
        <f t="shared" si="524"/>
        <v>0</v>
      </c>
      <c r="BG5621">
        <f t="shared" si="525"/>
        <v>0</v>
      </c>
      <c r="BH5621">
        <f t="shared" si="526"/>
        <v>0</v>
      </c>
      <c r="BI5621">
        <f t="shared" si="527"/>
        <v>1</v>
      </c>
    </row>
    <row r="5622" spans="1:61" x14ac:dyDescent="0.2">
      <c r="A5622">
        <v>8569</v>
      </c>
      <c r="B5622" t="s">
        <v>20055</v>
      </c>
      <c r="C5622" t="s">
        <v>2089</v>
      </c>
      <c r="D5622" t="s">
        <v>348</v>
      </c>
      <c r="E5622" s="1" t="d">
        <v>2013-09-04</v>
      </c>
      <c r="F5622" t="s">
        <v>53</v>
      </c>
      <c r="G5622" s="1" t="d">
        <v>1967-04-24</v>
      </c>
      <c r="H5622">
        <v>48</v>
      </c>
      <c r="I5622" t="s">
        <v>54</v>
      </c>
      <c r="J5622" t="s">
        <v>102</v>
      </c>
      <c r="K5622">
        <v>0</v>
      </c>
      <c r="L5622">
        <v>0</v>
      </c>
      <c r="M5622">
        <v>0</v>
      </c>
      <c r="N5622">
        <v>2</v>
      </c>
      <c r="O5622">
        <v>-43</v>
      </c>
      <c r="P5622" s="2" t="d">
        <v>2013-07-23T11:29:21.99999970849603425</v>
      </c>
      <c r="Q5622" s="2" t="d">
        <v>2013-07-27T09:26:09.9999998789280675</v>
      </c>
      <c r="R5622" t="s">
        <v>20056</v>
      </c>
      <c r="S5622" s="1" t="d">
        <v>2013-07-23</v>
      </c>
      <c r="U5622">
        <v>43</v>
      </c>
      <c r="V5622" t="s">
        <v>57</v>
      </c>
      <c r="W5622" t="s">
        <v>351</v>
      </c>
      <c r="X5622">
        <v>1</v>
      </c>
      <c r="Y5622" t="s">
        <v>20057</v>
      </c>
      <c r="Z5622" t="s">
        <v>79</v>
      </c>
      <c r="AA5622">
        <v>77</v>
      </c>
      <c r="AB5622" s="1" t="d">
        <v>2014-04-24</v>
      </c>
      <c r="AC5622" t="s">
        <v>98</v>
      </c>
      <c r="AD5622" s="1" t="d">
        <v>2014-07-10</v>
      </c>
      <c r="AE5622" s="1" t="d">
        <v>2014-07-15</v>
      </c>
      <c r="AG5622">
        <v>1</v>
      </c>
      <c r="AH5622" t="s">
        <v>20057</v>
      </c>
      <c r="AI5622" t="s">
        <v>79</v>
      </c>
      <c r="AJ5622" s="1" t="d">
        <v>2014-04-24</v>
      </c>
      <c r="AK5622" t="s">
        <v>98</v>
      </c>
      <c r="AL5622" t="s">
        <v>59</v>
      </c>
      <c r="AM5622">
        <v>1</v>
      </c>
      <c r="AN5622" t="s">
        <v>60</v>
      </c>
      <c r="AO5622" s="1" t="d">
        <v>2013-09-04</v>
      </c>
      <c r="AP5622" t="s">
        <v>61</v>
      </c>
      <c r="AQ5622">
        <v>1</v>
      </c>
      <c r="AR5622" t="s">
        <v>60</v>
      </c>
      <c r="AS5622" s="1" t="d">
        <v>2013-09-04</v>
      </c>
      <c r="AT5622" s="1" t="d">
        <v>2014-12-15</v>
      </c>
      <c r="AU5622" s="1" t="d">
        <v>2014-12-16</v>
      </c>
      <c r="AV5622">
        <v>2</v>
      </c>
      <c r="AW5622">
        <v>0</v>
      </c>
      <c r="AX5622">
        <v>232</v>
      </c>
      <c r="AY5622">
        <v>1</v>
      </c>
      <c r="AZ5622">
        <f t="shared" si="522"/>
        <v>0</v>
      </c>
      <c r="BA5622">
        <f t="shared" si="523"/>
        <v>1</v>
      </c>
      <c r="BB5622" s="3">
        <v>1</v>
      </c>
      <c r="BC5622" s="3">
        <v>1</v>
      </c>
      <c r="BD5622" s="3">
        <v>1</v>
      </c>
      <c r="BE5622">
        <f>IF(BD5622&gt;Summary!$C$2,1,0)</f>
        <v>0</v>
      </c>
      <c r="BF5622">
        <f t="shared" si="524"/>
        <v>0</v>
      </c>
      <c r="BG5622">
        <f t="shared" si="525"/>
        <v>0</v>
      </c>
      <c r="BH5622">
        <f t="shared" si="526"/>
        <v>0</v>
      </c>
      <c r="BI5622">
        <f t="shared" si="527"/>
        <v>1</v>
      </c>
    </row>
    <row r="5623" spans="1:61" x14ac:dyDescent="0.2">
      <c r="A5623">
        <v>8570</v>
      </c>
      <c r="B5623" t="s">
        <v>20058</v>
      </c>
      <c r="C5623" t="s">
        <v>20059</v>
      </c>
      <c r="D5623" t="s">
        <v>20060</v>
      </c>
      <c r="E5623" s="1" t="d">
        <v>2014-07-11</v>
      </c>
      <c r="F5623" t="s">
        <v>53</v>
      </c>
      <c r="G5623" s="1" t="d">
        <v>1970-12-07</v>
      </c>
      <c r="H5623">
        <v>45</v>
      </c>
      <c r="I5623" t="s">
        <v>54</v>
      </c>
      <c r="J5623" t="s">
        <v>102</v>
      </c>
      <c r="K5623">
        <v>0</v>
      </c>
      <c r="L5623">
        <v>0</v>
      </c>
      <c r="M5623">
        <v>0</v>
      </c>
      <c r="N5623">
        <v>0</v>
      </c>
      <c r="O5623">
        <v>-1</v>
      </c>
      <c r="P5623" s="2" t="d">
        <v>2014-07-10T12:54:52.99999969080090825</v>
      </c>
      <c r="Q5623" s="2" t="d">
        <v>2014-07-12T04:54:53.00000010989606700</v>
      </c>
      <c r="R5623" t="s">
        <v>20061</v>
      </c>
      <c r="S5623" s="1" t="d">
        <v>2014-07-10</v>
      </c>
      <c r="U5623">
        <v>1</v>
      </c>
      <c r="V5623" t="s">
        <v>57</v>
      </c>
      <c r="W5623" t="s">
        <v>167</v>
      </c>
      <c r="X5623">
        <v>1</v>
      </c>
      <c r="Y5623" t="s">
        <v>20062</v>
      </c>
      <c r="Z5623" t="s">
        <v>79</v>
      </c>
      <c r="AA5623">
        <v>0</v>
      </c>
      <c r="AB5623" s="1" t="d">
        <v>2014-09-09</v>
      </c>
      <c r="AC5623" t="s">
        <v>1197</v>
      </c>
      <c r="AD5623" s="1" t="d">
        <v>2014-09-09</v>
      </c>
      <c r="AE5623" s="1" t="d">
        <v>2014-09-30</v>
      </c>
      <c r="AG5623">
        <v>0</v>
      </c>
      <c r="AL5623" t="s">
        <v>59</v>
      </c>
      <c r="AM5623">
        <v>6</v>
      </c>
      <c r="AN5623" t="s">
        <v>87</v>
      </c>
      <c r="AO5623" s="1" t="d">
        <v>2014-07-11</v>
      </c>
      <c r="AP5623" t="s">
        <v>61</v>
      </c>
      <c r="AQ5623">
        <v>4</v>
      </c>
      <c r="AR5623" t="s">
        <v>60</v>
      </c>
      <c r="AS5623" s="1" t="d">
        <v>2014-07-11</v>
      </c>
      <c r="AT5623" s="1" t="d">
        <v>2014-08-23</v>
      </c>
      <c r="AU5623" s="1" t="d">
        <v>2014-09-06</v>
      </c>
      <c r="AV5623">
        <v>0</v>
      </c>
      <c r="AW5623">
        <v>1</v>
      </c>
      <c r="AX5623">
        <v>43</v>
      </c>
      <c r="AY5623">
        <v>0</v>
      </c>
      <c r="AZ5623">
        <f t="shared" si="522"/>
        <v>1</v>
      </c>
      <c r="BA5623">
        <f t="shared" si="523"/>
        <v>1</v>
      </c>
      <c r="BB5623" s="3">
        <v>1</v>
      </c>
      <c r="BC5623" s="3">
        <v>1</v>
      </c>
      <c r="BD5623" s="3">
        <v>6</v>
      </c>
      <c r="BE5623">
        <f>IF(BD5623&gt;Summary!$C$2,1,0)</f>
        <v>1</v>
      </c>
      <c r="BF5623">
        <f t="shared" si="524"/>
        <v>1</v>
      </c>
      <c r="BG5623">
        <f t="shared" si="525"/>
        <v>0</v>
      </c>
      <c r="BH5623">
        <f t="shared" si="526"/>
        <v>0</v>
      </c>
      <c r="BI5623">
        <f t="shared" si="527"/>
        <v>0</v>
      </c>
    </row>
    <row r="5624" spans="1:61" x14ac:dyDescent="0.2">
      <c r="A5624">
        <v>8572</v>
      </c>
      <c r="B5624" t="s">
        <v>20063</v>
      </c>
      <c r="C5624" t="s">
        <v>790</v>
      </c>
      <c r="D5624" t="s">
        <v>348</v>
      </c>
      <c r="E5624" s="1" t="d">
        <v>2013-09-26</v>
      </c>
      <c r="F5624" t="s">
        <v>53</v>
      </c>
      <c r="G5624" s="1" t="d">
        <v>1989-12-18</v>
      </c>
      <c r="H5624">
        <v>26</v>
      </c>
      <c r="I5624" t="s">
        <v>65</v>
      </c>
      <c r="J5624" t="s">
        <v>66</v>
      </c>
      <c r="K5624">
        <v>0</v>
      </c>
      <c r="L5624">
        <v>0</v>
      </c>
      <c r="M5624">
        <v>0</v>
      </c>
      <c r="N5624">
        <v>2</v>
      </c>
      <c r="O5624">
        <v>-26</v>
      </c>
      <c r="P5624" s="2" t="d">
        <v>2013-08-31T05:25:19.99999971594661575</v>
      </c>
      <c r="Q5624" s="2" t="d">
        <v>2013-09-02T08:15:01.0000002337619662125</v>
      </c>
      <c r="R5624" t="s">
        <v>20064</v>
      </c>
      <c r="S5624" s="1" t="d">
        <v>2011-10-27</v>
      </c>
      <c r="U5624">
        <v>700</v>
      </c>
      <c r="V5624" t="s">
        <v>97</v>
      </c>
      <c r="W5624" t="s">
        <v>213</v>
      </c>
      <c r="X5624">
        <v>0</v>
      </c>
      <c r="AG5624">
        <v>0</v>
      </c>
      <c r="AL5624" t="s">
        <v>59</v>
      </c>
      <c r="AM5624">
        <v>5</v>
      </c>
      <c r="AN5624" t="s">
        <v>87</v>
      </c>
      <c r="AO5624" s="1" t="d">
        <v>2013-09-26</v>
      </c>
      <c r="AP5624" t="s">
        <v>61</v>
      </c>
      <c r="AQ5624">
        <v>5</v>
      </c>
      <c r="AR5624" t="s">
        <v>87</v>
      </c>
      <c r="AS5624" s="1" t="d">
        <v>2013-09-26</v>
      </c>
      <c r="AT5624" s="1" t="d">
        <v>2013-08-31</v>
      </c>
      <c r="AU5624" s="1" t="d">
        <v>2013-09-02</v>
      </c>
      <c r="AV5624">
        <v>2</v>
      </c>
      <c r="AW5624">
        <v>0</v>
      </c>
      <c r="AX5624">
        <v>918</v>
      </c>
      <c r="AY5624">
        <v>0</v>
      </c>
      <c r="AZ5624">
        <f t="shared" si="522"/>
        <v>1</v>
      </c>
      <c r="BA5624">
        <f t="shared" si="523"/>
        <v>1</v>
      </c>
      <c r="BB5624" s="3">
        <v>1</v>
      </c>
      <c r="BC5624" s="3">
        <v>0</v>
      </c>
      <c r="BD5624" s="3">
        <v>5</v>
      </c>
      <c r="BE5624">
        <f>IF(BD5624&gt;Summary!$C$2,1,0)</f>
        <v>0</v>
      </c>
      <c r="BF5624">
        <f t="shared" si="524"/>
        <v>0</v>
      </c>
      <c r="BG5624">
        <f t="shared" si="525"/>
        <v>1</v>
      </c>
      <c r="BH5624">
        <f t="shared" si="526"/>
        <v>0</v>
      </c>
      <c r="BI5624">
        <f t="shared" si="527"/>
        <v>0</v>
      </c>
    </row>
    <row r="5625" spans="1:61" x14ac:dyDescent="0.2">
      <c r="A5625">
        <v>8574</v>
      </c>
      <c r="B5625" t="s">
        <v>20065</v>
      </c>
      <c r="C5625" t="s">
        <v>20066</v>
      </c>
      <c r="D5625" t="s">
        <v>20067</v>
      </c>
      <c r="E5625" s="1" t="d">
        <v>2014-03-18</v>
      </c>
      <c r="F5625" t="s">
        <v>115</v>
      </c>
      <c r="G5625" s="1" t="d">
        <v>1973-05-26</v>
      </c>
      <c r="H5625">
        <v>42</v>
      </c>
      <c r="I5625" t="s">
        <v>65</v>
      </c>
      <c r="J5625" t="s">
        <v>102</v>
      </c>
      <c r="K5625">
        <v>0</v>
      </c>
      <c r="L5625">
        <v>0</v>
      </c>
      <c r="M5625">
        <v>0</v>
      </c>
      <c r="N5625">
        <v>0</v>
      </c>
      <c r="O5625">
        <v>-1</v>
      </c>
      <c r="P5625" s="2" t="d">
        <v>2014-03-17T10:13:17.00000002048909575</v>
      </c>
      <c r="Q5625" s="2" t="d">
        <v>2014-03-18T01:20:01.00000016391277275</v>
      </c>
      <c r="R5625" t="s">
        <v>20068</v>
      </c>
      <c r="S5625" s="1" t="d">
        <v>2014-03-17</v>
      </c>
      <c r="U5625">
        <v>1</v>
      </c>
      <c r="V5625" t="s">
        <v>97</v>
      </c>
      <c r="W5625" t="s">
        <v>336</v>
      </c>
      <c r="X5625">
        <v>0</v>
      </c>
      <c r="AG5625">
        <v>0</v>
      </c>
      <c r="AL5625" t="s">
        <v>59</v>
      </c>
      <c r="AM5625">
        <v>2</v>
      </c>
      <c r="AN5625" t="s">
        <v>60</v>
      </c>
      <c r="AO5625" s="1" t="d">
        <v>2014-03-18</v>
      </c>
      <c r="AP5625" t="s">
        <v>61</v>
      </c>
      <c r="AQ5625">
        <v>1</v>
      </c>
      <c r="AR5625" t="s">
        <v>60</v>
      </c>
      <c r="AS5625" s="1" t="d">
        <v>2014-03-18</v>
      </c>
      <c r="AT5625" s="1" t="d">
        <v>2014-03-17</v>
      </c>
      <c r="AU5625" s="1" t="d">
        <v>2014-03-18</v>
      </c>
      <c r="AV5625">
        <v>0</v>
      </c>
      <c r="AW5625">
        <v>0</v>
      </c>
      <c r="AX5625">
        <v>745</v>
      </c>
      <c r="AY5625">
        <v>0</v>
      </c>
      <c r="AZ5625">
        <f t="shared" si="522"/>
        <v>1</v>
      </c>
      <c r="BA5625">
        <f t="shared" si="523"/>
        <v>1</v>
      </c>
      <c r="BB5625" s="3">
        <v>1</v>
      </c>
      <c r="BC5625" s="3">
        <v>0</v>
      </c>
      <c r="BD5625" s="3">
        <v>2</v>
      </c>
      <c r="BE5625">
        <f>IF(BD5625&gt;Summary!$C$2,1,0)</f>
        <v>0</v>
      </c>
      <c r="BF5625">
        <f t="shared" si="524"/>
        <v>0</v>
      </c>
      <c r="BG5625">
        <f t="shared" si="525"/>
        <v>1</v>
      </c>
      <c r="BH5625">
        <f t="shared" si="526"/>
        <v>0</v>
      </c>
      <c r="BI5625">
        <f t="shared" si="527"/>
        <v>0</v>
      </c>
    </row>
    <row r="5626" spans="1:61" x14ac:dyDescent="0.2">
      <c r="A5626">
        <v>8575</v>
      </c>
      <c r="B5626" t="s">
        <v>20069</v>
      </c>
      <c r="C5626" t="s">
        <v>716</v>
      </c>
      <c r="D5626" t="s">
        <v>3370</v>
      </c>
      <c r="E5626" s="1" t="d">
        <v>2014-03-06</v>
      </c>
      <c r="F5626" t="s">
        <v>53</v>
      </c>
      <c r="G5626" s="1" t="d">
        <v>1982-03-13</v>
      </c>
      <c r="H5626">
        <v>34</v>
      </c>
      <c r="I5626" t="s">
        <v>65</v>
      </c>
      <c r="J5626" t="s">
        <v>66</v>
      </c>
      <c r="K5626">
        <v>0</v>
      </c>
      <c r="L5626">
        <v>0</v>
      </c>
      <c r="M5626">
        <v>0</v>
      </c>
      <c r="N5626">
        <v>1</v>
      </c>
      <c r="O5626">
        <v>-1</v>
      </c>
      <c r="P5626" s="2" t="d">
        <v>2014-03-05T08:17:10.99999981932342225</v>
      </c>
      <c r="Q5626" s="2" t="d">
        <v>2014-03-07T11:03:13.00000006332993600</v>
      </c>
      <c r="R5626" t="s">
        <v>20070</v>
      </c>
      <c r="S5626" s="1" t="d">
        <v>2014-03-05</v>
      </c>
      <c r="U5626">
        <v>1</v>
      </c>
      <c r="V5626" t="s">
        <v>97</v>
      </c>
      <c r="W5626" t="s">
        <v>98</v>
      </c>
      <c r="X5626">
        <v>0</v>
      </c>
      <c r="AG5626">
        <v>0</v>
      </c>
      <c r="AL5626" t="s">
        <v>59</v>
      </c>
      <c r="AM5626">
        <v>2</v>
      </c>
      <c r="AN5626" t="s">
        <v>60</v>
      </c>
      <c r="AO5626" s="1" t="d">
        <v>2014-03-06</v>
      </c>
      <c r="AP5626" t="s">
        <v>61</v>
      </c>
      <c r="AQ5626">
        <v>2</v>
      </c>
      <c r="AR5626" t="s">
        <v>60</v>
      </c>
      <c r="AS5626" s="1" t="d">
        <v>2014-03-06</v>
      </c>
      <c r="AT5626" s="1" t="d">
        <v>2014-03-05</v>
      </c>
      <c r="AU5626" s="1" t="d">
        <v>2014-03-07</v>
      </c>
      <c r="AV5626">
        <v>1</v>
      </c>
      <c r="AW5626">
        <v>1</v>
      </c>
      <c r="AX5626">
        <v>757</v>
      </c>
      <c r="AY5626">
        <v>0</v>
      </c>
      <c r="AZ5626">
        <f t="shared" si="522"/>
        <v>1</v>
      </c>
      <c r="BA5626">
        <f t="shared" si="523"/>
        <v>1</v>
      </c>
      <c r="BB5626" s="3">
        <v>1</v>
      </c>
      <c r="BC5626" s="3">
        <v>0</v>
      </c>
      <c r="BD5626" s="3">
        <v>2</v>
      </c>
      <c r="BE5626">
        <f>IF(BD5626&gt;Summary!$C$2,1,0)</f>
        <v>0</v>
      </c>
      <c r="BF5626">
        <f t="shared" si="524"/>
        <v>0</v>
      </c>
      <c r="BG5626">
        <f t="shared" si="525"/>
        <v>1</v>
      </c>
      <c r="BH5626">
        <f t="shared" si="526"/>
        <v>0</v>
      </c>
      <c r="BI5626">
        <f t="shared" si="527"/>
        <v>0</v>
      </c>
    </row>
    <row r="5627" spans="1:61" x14ac:dyDescent="0.2">
      <c r="A5627">
        <v>8576</v>
      </c>
      <c r="B5627" t="s">
        <v>20071</v>
      </c>
      <c r="C5627" t="s">
        <v>177</v>
      </c>
      <c r="D5627" t="s">
        <v>20072</v>
      </c>
      <c r="E5627" s="1" t="d">
        <v>2013-02-21</v>
      </c>
      <c r="F5627" t="s">
        <v>53</v>
      </c>
      <c r="G5627" s="1" t="d">
        <v>1994-06-25</v>
      </c>
      <c r="H5627">
        <v>21</v>
      </c>
      <c r="I5627" t="s">
        <v>75</v>
      </c>
      <c r="J5627" t="s">
        <v>66</v>
      </c>
      <c r="K5627">
        <v>0</v>
      </c>
      <c r="L5627">
        <v>0</v>
      </c>
      <c r="M5627">
        <v>0</v>
      </c>
      <c r="N5627">
        <v>0</v>
      </c>
      <c r="O5627">
        <v>0</v>
      </c>
      <c r="P5627" s="2" t="d">
        <v>2013-02-21T05:41:14.00000018533318950</v>
      </c>
      <c r="Q5627" s="2" t="d">
        <v>2013-02-22T01:25:02.99999972339719725</v>
      </c>
      <c r="R5627" t="s">
        <v>20073</v>
      </c>
      <c r="S5627" s="1" t="d">
        <v>2013-02-21</v>
      </c>
      <c r="U5627">
        <v>0</v>
      </c>
      <c r="V5627" t="s">
        <v>97</v>
      </c>
      <c r="W5627" t="s">
        <v>259</v>
      </c>
      <c r="X5627">
        <v>1</v>
      </c>
      <c r="Y5627" t="s">
        <v>20074</v>
      </c>
      <c r="Z5627" t="s">
        <v>70</v>
      </c>
      <c r="AA5627">
        <v>0</v>
      </c>
      <c r="AB5627" s="1" t="d">
        <v>2014-09-23</v>
      </c>
      <c r="AC5627" t="s">
        <v>329</v>
      </c>
      <c r="AD5627" s="1" t="d">
        <v>2014-09-23</v>
      </c>
      <c r="AE5627" s="1" t="d">
        <v>2014-11-25</v>
      </c>
      <c r="AG5627">
        <v>0</v>
      </c>
      <c r="AL5627" t="s">
        <v>59</v>
      </c>
      <c r="AM5627">
        <v>4</v>
      </c>
      <c r="AN5627" t="s">
        <v>60</v>
      </c>
      <c r="AO5627" s="1" t="d">
        <v>2013-02-21</v>
      </c>
      <c r="AP5627" t="s">
        <v>61</v>
      </c>
      <c r="AQ5627">
        <v>6</v>
      </c>
      <c r="AR5627" t="s">
        <v>87</v>
      </c>
      <c r="AS5627" s="1" t="d">
        <v>2013-02-21</v>
      </c>
      <c r="AT5627" s="1" t="d">
        <v>2013-03-04</v>
      </c>
      <c r="AU5627" s="1" t="d">
        <v>2013-03-06</v>
      </c>
      <c r="AV5627">
        <v>0</v>
      </c>
      <c r="AW5627">
        <v>1</v>
      </c>
      <c r="AX5627">
        <v>11</v>
      </c>
      <c r="AY5627">
        <v>0</v>
      </c>
      <c r="AZ5627">
        <f t="shared" si="522"/>
        <v>1</v>
      </c>
      <c r="BA5627">
        <f t="shared" si="523"/>
        <v>1</v>
      </c>
      <c r="BB5627" s="3">
        <v>1</v>
      </c>
      <c r="BC5627" s="3">
        <v>1</v>
      </c>
      <c r="BD5627" s="3">
        <v>4</v>
      </c>
      <c r="BE5627">
        <f>IF(BD5627&gt;Summary!$C$2,1,0)</f>
        <v>0</v>
      </c>
      <c r="BF5627">
        <f t="shared" si="524"/>
        <v>0</v>
      </c>
      <c r="BG5627">
        <f t="shared" si="525"/>
        <v>0</v>
      </c>
      <c r="BH5627">
        <f t="shared" si="526"/>
        <v>0</v>
      </c>
      <c r="BI5627">
        <f t="shared" si="527"/>
        <v>1</v>
      </c>
    </row>
    <row r="5628" spans="1:61" x14ac:dyDescent="0.2">
      <c r="A5628">
        <v>8577</v>
      </c>
      <c r="B5628" t="s">
        <v>20075</v>
      </c>
      <c r="C5628" t="s">
        <v>20076</v>
      </c>
      <c r="D5628" t="s">
        <v>20077</v>
      </c>
      <c r="E5628" s="1" t="d">
        <v>2013-02-04</v>
      </c>
      <c r="F5628" t="s">
        <v>115</v>
      </c>
      <c r="G5628" s="1" t="d">
        <v>1946-09-04</v>
      </c>
      <c r="H5628">
        <v>69</v>
      </c>
      <c r="I5628" t="s">
        <v>54</v>
      </c>
      <c r="J5628" t="s">
        <v>102</v>
      </c>
      <c r="K5628">
        <v>0</v>
      </c>
      <c r="L5628">
        <v>0</v>
      </c>
      <c r="M5628">
        <v>0</v>
      </c>
      <c r="N5628">
        <v>2</v>
      </c>
      <c r="O5628">
        <v>0</v>
      </c>
      <c r="P5628" s="2" t="d">
        <v>2013-02-04T05:06:22.99999984446912975</v>
      </c>
      <c r="Q5628" s="2" t="d">
        <v>2013-02-04T12:44:20.0000000791624200</v>
      </c>
      <c r="R5628" t="s">
        <v>20078</v>
      </c>
      <c r="S5628" s="1" t="d">
        <v>2013-02-04</v>
      </c>
      <c r="U5628">
        <v>0</v>
      </c>
      <c r="V5628" t="s">
        <v>97</v>
      </c>
      <c r="W5628" t="s">
        <v>1055</v>
      </c>
      <c r="X5628">
        <v>0</v>
      </c>
      <c r="AG5628">
        <v>0</v>
      </c>
      <c r="AL5628" t="s">
        <v>59</v>
      </c>
      <c r="AM5628">
        <v>1</v>
      </c>
      <c r="AN5628" t="s">
        <v>60</v>
      </c>
      <c r="AO5628" s="1" t="d">
        <v>2013-02-04</v>
      </c>
      <c r="AP5628" t="s">
        <v>61</v>
      </c>
      <c r="AQ5628">
        <v>1</v>
      </c>
      <c r="AR5628" t="s">
        <v>60</v>
      </c>
      <c r="AS5628" s="1" t="d">
        <v>2013-02-04</v>
      </c>
      <c r="AT5628" s="1" t="d">
        <v>2013-02-04</v>
      </c>
      <c r="AU5628" s="1" t="d">
        <v>2013-02-04</v>
      </c>
      <c r="AV5628">
        <v>2</v>
      </c>
      <c r="AW5628">
        <v>0</v>
      </c>
      <c r="AX5628">
        <v>1152</v>
      </c>
      <c r="AY5628">
        <v>0</v>
      </c>
      <c r="AZ5628">
        <f t="shared" si="522"/>
        <v>1</v>
      </c>
      <c r="BA5628">
        <f t="shared" si="523"/>
        <v>1</v>
      </c>
      <c r="BB5628" s="3">
        <v>1</v>
      </c>
      <c r="BC5628" s="3">
        <v>0</v>
      </c>
      <c r="BD5628" s="3">
        <v>1</v>
      </c>
      <c r="BE5628">
        <f>IF(BD5628&gt;Summary!$C$2,1,0)</f>
        <v>0</v>
      </c>
      <c r="BF5628">
        <f t="shared" si="524"/>
        <v>0</v>
      </c>
      <c r="BG5628">
        <f t="shared" si="525"/>
        <v>1</v>
      </c>
      <c r="BH5628">
        <f t="shared" si="526"/>
        <v>0</v>
      </c>
      <c r="BI5628">
        <f t="shared" si="527"/>
        <v>0</v>
      </c>
    </row>
    <row r="5629" spans="1:61" x14ac:dyDescent="0.2">
      <c r="A5629">
        <v>8578</v>
      </c>
      <c r="B5629" t="s">
        <v>20079</v>
      </c>
      <c r="C5629" t="s">
        <v>1044</v>
      </c>
      <c r="D5629" t="s">
        <v>19648</v>
      </c>
      <c r="E5629" s="1" t="d">
        <v>2013-12-11</v>
      </c>
      <c r="F5629" t="s">
        <v>53</v>
      </c>
      <c r="G5629" s="1" t="d">
        <v>1992-02-06</v>
      </c>
      <c r="H5629">
        <v>24</v>
      </c>
      <c r="I5629" t="s">
        <v>75</v>
      </c>
      <c r="J5629" t="s">
        <v>102</v>
      </c>
      <c r="K5629">
        <v>0</v>
      </c>
      <c r="L5629">
        <v>0</v>
      </c>
      <c r="M5629">
        <v>1</v>
      </c>
      <c r="N5629">
        <v>5</v>
      </c>
      <c r="O5629">
        <v>-22</v>
      </c>
      <c r="P5629" s="2" t="d">
        <v>2013-11-19T12:51:42.99999990966170775</v>
      </c>
      <c r="Q5629" s="2" t="d">
        <v>2013-11-25T10:05:19.00000018067657775</v>
      </c>
      <c r="R5629" t="s">
        <v>20080</v>
      </c>
      <c r="T5629" s="1" t="d">
        <v>2013-11-19</v>
      </c>
      <c r="U5629">
        <v>22</v>
      </c>
      <c r="V5629" t="s">
        <v>57</v>
      </c>
      <c r="W5629" t="s">
        <v>92</v>
      </c>
      <c r="X5629">
        <v>1</v>
      </c>
      <c r="Y5629" t="s">
        <v>20081</v>
      </c>
      <c r="Z5629" t="s">
        <v>79</v>
      </c>
      <c r="AA5629">
        <v>0</v>
      </c>
      <c r="AB5629" s="1" t="d">
        <v>2015-09-04</v>
      </c>
      <c r="AC5629" t="s">
        <v>98</v>
      </c>
      <c r="AD5629" s="1" t="d">
        <v>2015-09-04</v>
      </c>
      <c r="AE5629" s="1" t="d">
        <v>2015-09-05</v>
      </c>
      <c r="AG5629">
        <v>1</v>
      </c>
      <c r="AH5629" t="s">
        <v>20081</v>
      </c>
      <c r="AI5629" t="s">
        <v>79</v>
      </c>
      <c r="AJ5629" s="1" t="d">
        <v>2015-09-04</v>
      </c>
      <c r="AK5629" t="s">
        <v>98</v>
      </c>
      <c r="AL5629" t="s">
        <v>59</v>
      </c>
      <c r="AM5629">
        <v>5</v>
      </c>
      <c r="AN5629" t="s">
        <v>87</v>
      </c>
      <c r="AO5629" s="1" t="d">
        <v>2013-12-11</v>
      </c>
      <c r="AP5629" t="s">
        <v>61</v>
      </c>
      <c r="AQ5629">
        <v>6</v>
      </c>
      <c r="AR5629" t="s">
        <v>87</v>
      </c>
      <c r="AS5629" s="1" t="d">
        <v>2013-12-11</v>
      </c>
      <c r="AT5629" s="1" t="d">
        <v>2015-09-04</v>
      </c>
      <c r="AU5629" s="1" t="d">
        <v>2015-09-05</v>
      </c>
      <c r="AV5629">
        <v>5</v>
      </c>
      <c r="AW5629">
        <v>0</v>
      </c>
      <c r="AX5629">
        <v>632</v>
      </c>
      <c r="AY5629">
        <v>1</v>
      </c>
      <c r="AZ5629">
        <f t="shared" si="522"/>
        <v>1</v>
      </c>
      <c r="BA5629">
        <f t="shared" si="523"/>
        <v>1</v>
      </c>
      <c r="BB5629" s="3">
        <v>1</v>
      </c>
      <c r="BC5629" s="3">
        <v>1</v>
      </c>
      <c r="BD5629" s="3">
        <v>5</v>
      </c>
      <c r="BE5629">
        <f>IF(BD5629&gt;Summary!$C$2,1,0)</f>
        <v>0</v>
      </c>
      <c r="BF5629">
        <f t="shared" si="524"/>
        <v>0</v>
      </c>
      <c r="BG5629">
        <f t="shared" si="525"/>
        <v>0</v>
      </c>
      <c r="BH5629">
        <f t="shared" si="526"/>
        <v>0</v>
      </c>
      <c r="BI5629">
        <f t="shared" si="527"/>
        <v>1</v>
      </c>
    </row>
    <row r="5630" spans="1:61" x14ac:dyDescent="0.2">
      <c r="A5630">
        <v>8579</v>
      </c>
      <c r="B5630" t="s">
        <v>20082</v>
      </c>
      <c r="C5630" t="s">
        <v>109</v>
      </c>
      <c r="D5630" t="s">
        <v>790</v>
      </c>
      <c r="E5630" s="1" t="d">
        <v>2013-02-24</v>
      </c>
      <c r="F5630" t="s">
        <v>53</v>
      </c>
      <c r="G5630" s="1" t="d">
        <v>1971-02-15</v>
      </c>
      <c r="H5630">
        <v>45</v>
      </c>
      <c r="I5630" t="s">
        <v>54</v>
      </c>
      <c r="J5630" t="s">
        <v>66</v>
      </c>
      <c r="K5630">
        <v>0</v>
      </c>
      <c r="L5630">
        <v>0</v>
      </c>
      <c r="M5630">
        <v>0</v>
      </c>
      <c r="N5630">
        <v>1</v>
      </c>
      <c r="O5630">
        <v>-1</v>
      </c>
      <c r="P5630" s="2" t="d">
        <v>2013-02-23T07:57:27.99999988172203050</v>
      </c>
      <c r="Q5630" s="2" t="d">
        <v>2013-02-24T06:47:56.99999988544732125</v>
      </c>
      <c r="R5630" t="s">
        <v>20083</v>
      </c>
      <c r="S5630" s="1" t="d">
        <v>2013-02-23</v>
      </c>
      <c r="U5630">
        <v>1</v>
      </c>
      <c r="V5630" t="s">
        <v>97</v>
      </c>
      <c r="W5630" t="s">
        <v>259</v>
      </c>
      <c r="X5630">
        <v>0</v>
      </c>
      <c r="AG5630">
        <v>0</v>
      </c>
      <c r="AL5630" t="s">
        <v>59</v>
      </c>
      <c r="AM5630">
        <v>1</v>
      </c>
      <c r="AN5630" t="s">
        <v>60</v>
      </c>
      <c r="AO5630" s="1" t="d">
        <v>2013-02-24</v>
      </c>
      <c r="AP5630" t="s">
        <v>61</v>
      </c>
      <c r="AQ5630">
        <v>3</v>
      </c>
      <c r="AR5630" t="s">
        <v>60</v>
      </c>
      <c r="AS5630" s="1" t="d">
        <v>2013-02-24</v>
      </c>
      <c r="AT5630" s="1" t="d">
        <v>2013-02-23</v>
      </c>
      <c r="AU5630" s="1" t="d">
        <v>2013-02-24</v>
      </c>
      <c r="AV5630">
        <v>1</v>
      </c>
      <c r="AW5630">
        <v>0</v>
      </c>
      <c r="AX5630">
        <v>1132</v>
      </c>
      <c r="AY5630">
        <v>0</v>
      </c>
      <c r="AZ5630">
        <f t="shared" si="522"/>
        <v>1</v>
      </c>
      <c r="BA5630">
        <f t="shared" si="523"/>
        <v>1</v>
      </c>
      <c r="BB5630" s="3">
        <v>1</v>
      </c>
      <c r="BC5630" s="3">
        <v>0</v>
      </c>
      <c r="BD5630" s="3">
        <v>1</v>
      </c>
      <c r="BE5630">
        <f>IF(BD5630&gt;Summary!$C$2,1,0)</f>
        <v>0</v>
      </c>
      <c r="BF5630">
        <f t="shared" si="524"/>
        <v>0</v>
      </c>
      <c r="BG5630">
        <f t="shared" si="525"/>
        <v>1</v>
      </c>
      <c r="BH5630">
        <f t="shared" si="526"/>
        <v>0</v>
      </c>
      <c r="BI5630">
        <f t="shared" si="527"/>
        <v>0</v>
      </c>
    </row>
    <row r="5631" spans="1:61" x14ac:dyDescent="0.2">
      <c r="A5631">
        <v>8580</v>
      </c>
      <c r="B5631" t="s">
        <v>20084</v>
      </c>
      <c r="C5631" t="s">
        <v>406</v>
      </c>
      <c r="D5631" t="s">
        <v>498</v>
      </c>
      <c r="E5631" s="1" t="d">
        <v>2013-05-23</v>
      </c>
      <c r="F5631" t="s">
        <v>53</v>
      </c>
      <c r="G5631" s="1" t="d">
        <v>1987-09-14</v>
      </c>
      <c r="H5631">
        <v>28</v>
      </c>
      <c r="I5631" t="s">
        <v>65</v>
      </c>
      <c r="J5631" t="s">
        <v>66</v>
      </c>
      <c r="K5631">
        <v>0</v>
      </c>
      <c r="L5631">
        <v>0</v>
      </c>
      <c r="M5631">
        <v>0</v>
      </c>
      <c r="N5631">
        <v>3</v>
      </c>
      <c r="O5631">
        <v>264</v>
      </c>
      <c r="P5631" s="2" t="d">
        <v>2014-02-11T12:42:54.99999969732016200</v>
      </c>
      <c r="Q5631" s="2" t="d">
        <v>2014-04-29T05:19:38.99999984074383900</v>
      </c>
      <c r="R5631" t="s">
        <v>20085</v>
      </c>
      <c r="S5631" s="1" t="d">
        <v>2013-04-04</v>
      </c>
      <c r="U5631">
        <v>49</v>
      </c>
      <c r="V5631" t="s">
        <v>97</v>
      </c>
      <c r="W5631" t="s">
        <v>201</v>
      </c>
      <c r="X5631">
        <v>0</v>
      </c>
      <c r="AG5631">
        <v>0</v>
      </c>
      <c r="AL5631" t="s">
        <v>59</v>
      </c>
      <c r="AM5631">
        <v>9</v>
      </c>
      <c r="AN5631" t="s">
        <v>86</v>
      </c>
      <c r="AO5631" s="1" t="d">
        <v>2013-05-23</v>
      </c>
      <c r="AP5631" t="s">
        <v>61</v>
      </c>
      <c r="AQ5631">
        <v>7</v>
      </c>
      <c r="AR5631" t="s">
        <v>87</v>
      </c>
      <c r="AS5631" s="1" t="d">
        <v>2013-05-23</v>
      </c>
      <c r="AT5631" s="1" t="d">
        <v>2014-02-11</v>
      </c>
      <c r="AU5631" s="1" t="d">
        <v>2014-04-29</v>
      </c>
      <c r="AV5631">
        <v>3</v>
      </c>
      <c r="AW5631">
        <v>0</v>
      </c>
      <c r="AX5631">
        <v>264</v>
      </c>
      <c r="AY5631">
        <v>0</v>
      </c>
      <c r="AZ5631">
        <f t="shared" si="522"/>
        <v>0</v>
      </c>
      <c r="BA5631">
        <f t="shared" si="523"/>
        <v>1</v>
      </c>
      <c r="BB5631" s="3">
        <v>1</v>
      </c>
      <c r="BC5631" s="3">
        <v>0</v>
      </c>
      <c r="BD5631" s="3">
        <v>9</v>
      </c>
      <c r="BE5631">
        <f>IF(BD5631&gt;Summary!$C$2,1,0)</f>
        <v>1</v>
      </c>
      <c r="BF5631">
        <f t="shared" si="524"/>
        <v>0</v>
      </c>
      <c r="BG5631">
        <f t="shared" si="525"/>
        <v>0</v>
      </c>
      <c r="BH5631">
        <f t="shared" si="526"/>
        <v>1</v>
      </c>
      <c r="BI5631">
        <f t="shared" si="527"/>
        <v>0</v>
      </c>
    </row>
    <row r="5632" spans="1:61" x14ac:dyDescent="0.2">
      <c r="A5632">
        <v>8583</v>
      </c>
      <c r="B5632" t="s">
        <v>20086</v>
      </c>
      <c r="C5632" t="s">
        <v>1446</v>
      </c>
      <c r="D5632" t="s">
        <v>6038</v>
      </c>
      <c r="E5632" s="1" t="d">
        <v>2014-01-05</v>
      </c>
      <c r="F5632" t="s">
        <v>53</v>
      </c>
      <c r="G5632" s="1" t="d">
        <v>1990-08-29</v>
      </c>
      <c r="H5632">
        <v>25</v>
      </c>
      <c r="I5632" t="s">
        <v>65</v>
      </c>
      <c r="J5632" t="s">
        <v>66</v>
      </c>
      <c r="K5632">
        <v>0</v>
      </c>
      <c r="L5632">
        <v>3</v>
      </c>
      <c r="M5632">
        <v>1</v>
      </c>
      <c r="N5632">
        <v>8</v>
      </c>
      <c r="O5632">
        <v>-1</v>
      </c>
      <c r="P5632" s="2" t="d">
        <v>2014-01-04T11:03:35.99999978207051475</v>
      </c>
      <c r="Q5632" s="2" t="d">
        <v>2014-01-05T01:49:49.00000008288771075</v>
      </c>
      <c r="R5632" t="s">
        <v>20087</v>
      </c>
      <c r="S5632" s="1" t="d">
        <v>2014-01-04</v>
      </c>
      <c r="U5632">
        <v>1</v>
      </c>
      <c r="V5632" t="s">
        <v>97</v>
      </c>
      <c r="W5632" t="s">
        <v>98</v>
      </c>
      <c r="X5632">
        <v>1</v>
      </c>
      <c r="Y5632" t="s">
        <v>20088</v>
      </c>
      <c r="Z5632" t="s">
        <v>135</v>
      </c>
      <c r="AA5632">
        <v>1</v>
      </c>
      <c r="AB5632" s="1" t="d">
        <v>2015-12-09</v>
      </c>
      <c r="AC5632" t="s">
        <v>136</v>
      </c>
      <c r="AD5632" s="1" t="d">
        <v>2015-12-10</v>
      </c>
      <c r="AE5632" s="1" t="d">
        <v>2015-12-10</v>
      </c>
      <c r="AG5632">
        <v>0</v>
      </c>
      <c r="AL5632" t="s">
        <v>59</v>
      </c>
      <c r="AM5632">
        <v>8</v>
      </c>
      <c r="AN5632" t="s">
        <v>86</v>
      </c>
      <c r="AO5632" s="1" t="d">
        <v>2014-01-05</v>
      </c>
      <c r="AP5632" t="s">
        <v>61</v>
      </c>
      <c r="AQ5632">
        <v>5</v>
      </c>
      <c r="AR5632" t="s">
        <v>87</v>
      </c>
      <c r="AS5632" s="1" t="d">
        <v>2014-01-05</v>
      </c>
      <c r="AT5632" s="1" t="d">
        <v>2014-09-18</v>
      </c>
      <c r="AU5632" s="1" t="d">
        <v>2014-09-19</v>
      </c>
      <c r="AV5632">
        <v>8</v>
      </c>
      <c r="AW5632">
        <v>0</v>
      </c>
      <c r="AX5632">
        <v>256</v>
      </c>
      <c r="AY5632">
        <v>0</v>
      </c>
      <c r="AZ5632">
        <f t="shared" si="522"/>
        <v>1</v>
      </c>
      <c r="BA5632">
        <f t="shared" si="523"/>
        <v>1</v>
      </c>
      <c r="BB5632" s="3">
        <v>1</v>
      </c>
      <c r="BC5632" s="3">
        <v>1</v>
      </c>
      <c r="BD5632" s="3">
        <v>8</v>
      </c>
      <c r="BE5632">
        <f>IF(BD5632&gt;Summary!$C$2,1,0)</f>
        <v>1</v>
      </c>
      <c r="BF5632">
        <f t="shared" si="524"/>
        <v>1</v>
      </c>
      <c r="BG5632">
        <f t="shared" si="525"/>
        <v>0</v>
      </c>
      <c r="BH5632">
        <f t="shared" si="526"/>
        <v>0</v>
      </c>
      <c r="BI5632">
        <f t="shared" si="527"/>
        <v>0</v>
      </c>
    </row>
    <row r="5633" spans="1:61" x14ac:dyDescent="0.2">
      <c r="A5633">
        <v>8586</v>
      </c>
      <c r="B5633" t="s">
        <v>20089</v>
      </c>
      <c r="C5633" t="s">
        <v>2076</v>
      </c>
      <c r="D5633" t="s">
        <v>8123</v>
      </c>
      <c r="E5633" s="1" t="d">
        <v>2014-02-20</v>
      </c>
      <c r="F5633" t="s">
        <v>53</v>
      </c>
      <c r="G5633" s="1" t="d">
        <v>1964-03-25</v>
      </c>
      <c r="H5633">
        <v>52</v>
      </c>
      <c r="I5633" t="s">
        <v>54</v>
      </c>
      <c r="J5633" t="s">
        <v>66</v>
      </c>
      <c r="K5633">
        <v>0</v>
      </c>
      <c r="L5633">
        <v>0</v>
      </c>
      <c r="M5633">
        <v>0</v>
      </c>
      <c r="N5633">
        <v>2</v>
      </c>
      <c r="O5633">
        <v>-1</v>
      </c>
      <c r="P5633" s="2" t="d">
        <v>2014-02-19T05:45:59.00000017136335425</v>
      </c>
      <c r="Q5633" s="2" t="d">
        <v>2014-03-02T01:23:09.99999971129000400</v>
      </c>
      <c r="R5633" t="s">
        <v>20090</v>
      </c>
      <c r="S5633" s="1" t="d">
        <v>2014-02-19</v>
      </c>
      <c r="U5633">
        <v>1</v>
      </c>
      <c r="V5633" t="s">
        <v>97</v>
      </c>
      <c r="W5633" t="s">
        <v>1116</v>
      </c>
      <c r="X5633">
        <v>0</v>
      </c>
      <c r="AG5633">
        <v>0</v>
      </c>
      <c r="AL5633" t="s">
        <v>59</v>
      </c>
      <c r="AM5633">
        <v>1</v>
      </c>
      <c r="AN5633" t="s">
        <v>60</v>
      </c>
      <c r="AO5633" s="1" t="d">
        <v>2014-02-20</v>
      </c>
      <c r="AP5633" t="s">
        <v>61</v>
      </c>
      <c r="AQ5633">
        <v>1</v>
      </c>
      <c r="AR5633" t="s">
        <v>60</v>
      </c>
      <c r="AS5633" s="1" t="d">
        <v>2014-02-20</v>
      </c>
      <c r="AT5633" s="1" t="d">
        <v>2014-03-20</v>
      </c>
      <c r="AU5633" s="1" t="d">
        <v>2014-04-08</v>
      </c>
      <c r="AV5633">
        <v>2</v>
      </c>
      <c r="AW5633">
        <v>10</v>
      </c>
      <c r="AX5633">
        <v>28</v>
      </c>
      <c r="AY5633">
        <v>0</v>
      </c>
      <c r="AZ5633">
        <f t="shared" si="522"/>
        <v>1</v>
      </c>
      <c r="BA5633">
        <f t="shared" si="523"/>
        <v>1</v>
      </c>
      <c r="BB5633" s="3">
        <v>1</v>
      </c>
      <c r="BC5633" s="3">
        <v>0</v>
      </c>
      <c r="BD5633" s="3">
        <v>1</v>
      </c>
      <c r="BE5633">
        <f>IF(BD5633&gt;Summary!$C$2,1,0)</f>
        <v>0</v>
      </c>
      <c r="BF5633">
        <f t="shared" si="524"/>
        <v>0</v>
      </c>
      <c r="BG5633">
        <f t="shared" si="525"/>
        <v>1</v>
      </c>
      <c r="BH5633">
        <f t="shared" si="526"/>
        <v>0</v>
      </c>
      <c r="BI5633">
        <f t="shared" si="527"/>
        <v>0</v>
      </c>
    </row>
    <row r="5634" spans="1:61" x14ac:dyDescent="0.2">
      <c r="A5634">
        <v>8589</v>
      </c>
      <c r="B5634" t="s">
        <v>20091</v>
      </c>
      <c r="C5634" t="s">
        <v>20092</v>
      </c>
      <c r="D5634" t="s">
        <v>1040</v>
      </c>
      <c r="E5634" s="1" t="d">
        <v>2014-03-03</v>
      </c>
      <c r="F5634" t="s">
        <v>53</v>
      </c>
      <c r="G5634" s="1" t="d">
        <v>1986-01-16</v>
      </c>
      <c r="H5634">
        <v>30</v>
      </c>
      <c r="I5634" t="s">
        <v>65</v>
      </c>
      <c r="J5634" t="s">
        <v>102</v>
      </c>
      <c r="K5634">
        <v>0</v>
      </c>
      <c r="L5634">
        <v>0</v>
      </c>
      <c r="M5634">
        <v>0</v>
      </c>
      <c r="N5634">
        <v>0</v>
      </c>
      <c r="O5634">
        <v>-1</v>
      </c>
      <c r="P5634" s="2" t="d">
        <v>2014-03-02T12:10:27.00000009499490400</v>
      </c>
      <c r="Q5634" s="2" t="d">
        <v>2014-03-03T01:31:13.00000009126961325</v>
      </c>
      <c r="R5634" t="s">
        <v>20093</v>
      </c>
      <c r="S5634" s="1" t="d">
        <v>2014-03-02</v>
      </c>
      <c r="U5634">
        <v>1</v>
      </c>
      <c r="V5634" t="s">
        <v>57</v>
      </c>
      <c r="W5634" t="s">
        <v>71</v>
      </c>
      <c r="X5634">
        <v>0</v>
      </c>
      <c r="AG5634">
        <v>0</v>
      </c>
      <c r="AL5634" t="s">
        <v>59</v>
      </c>
      <c r="AM5634">
        <v>1</v>
      </c>
      <c r="AN5634" t="s">
        <v>60</v>
      </c>
      <c r="AO5634" s="1" t="d">
        <v>2014-03-03</v>
      </c>
      <c r="AP5634" t="s">
        <v>61</v>
      </c>
      <c r="AQ5634">
        <v>2</v>
      </c>
      <c r="AR5634" t="s">
        <v>60</v>
      </c>
      <c r="AS5634" s="1" t="d">
        <v>2014-03-03</v>
      </c>
      <c r="AT5634" s="1" t="d">
        <v>2014-03-02</v>
      </c>
      <c r="AU5634" s="1" t="d">
        <v>2014-03-03</v>
      </c>
      <c r="AV5634">
        <v>0</v>
      </c>
      <c r="AW5634">
        <v>0</v>
      </c>
      <c r="AX5634">
        <v>760</v>
      </c>
      <c r="AY5634">
        <v>0</v>
      </c>
      <c r="AZ5634">
        <f t="shared" si="522"/>
        <v>1</v>
      </c>
      <c r="BA5634">
        <f t="shared" si="523"/>
        <v>1</v>
      </c>
      <c r="BB5634" s="3">
        <v>1</v>
      </c>
      <c r="BC5634" s="3">
        <v>0</v>
      </c>
      <c r="BD5634" s="3">
        <v>1</v>
      </c>
      <c r="BE5634">
        <f>IF(BD5634&gt;Summary!$C$2,1,0)</f>
        <v>0</v>
      </c>
      <c r="BF5634">
        <f t="shared" si="524"/>
        <v>0</v>
      </c>
      <c r="BG5634">
        <f t="shared" si="525"/>
        <v>1</v>
      </c>
      <c r="BH5634">
        <f t="shared" si="526"/>
        <v>0</v>
      </c>
      <c r="BI5634">
        <f t="shared" si="527"/>
        <v>0</v>
      </c>
    </row>
    <row r="5635" spans="1:61" x14ac:dyDescent="0.2">
      <c r="A5635">
        <v>8590</v>
      </c>
      <c r="B5635" t="s">
        <v>20094</v>
      </c>
      <c r="C5635" t="s">
        <v>20095</v>
      </c>
      <c r="D5635" t="s">
        <v>20096</v>
      </c>
      <c r="E5635" s="1" t="d">
        <v>2014-03-24</v>
      </c>
      <c r="F5635" t="s">
        <v>115</v>
      </c>
      <c r="G5635" s="1" t="d">
        <v>1989-10-12</v>
      </c>
      <c r="H5635">
        <v>26</v>
      </c>
      <c r="I5635" t="s">
        <v>65</v>
      </c>
      <c r="J5635" t="s">
        <v>161</v>
      </c>
      <c r="K5635">
        <v>0</v>
      </c>
      <c r="L5635">
        <v>0</v>
      </c>
      <c r="M5635">
        <v>0</v>
      </c>
      <c r="N5635">
        <v>0</v>
      </c>
      <c r="O5635">
        <v>0</v>
      </c>
      <c r="P5635" s="2" t="d">
        <v>2014-03-24T02:58:22.99999995622783875</v>
      </c>
      <c r="Q5635" s="2" t="d">
        <v>2014-03-24T08:45:46.00000027567148175</v>
      </c>
      <c r="R5635" t="s">
        <v>20097</v>
      </c>
      <c r="S5635" s="1" t="d">
        <v>2014-03-23</v>
      </c>
      <c r="U5635">
        <v>1</v>
      </c>
      <c r="V5635" t="s">
        <v>97</v>
      </c>
      <c r="W5635" t="s">
        <v>98</v>
      </c>
      <c r="X5635">
        <v>0</v>
      </c>
      <c r="AG5635">
        <v>0</v>
      </c>
      <c r="AL5635" t="s">
        <v>59</v>
      </c>
      <c r="AM5635">
        <v>3</v>
      </c>
      <c r="AN5635" t="s">
        <v>60</v>
      </c>
      <c r="AO5635" s="1" t="d">
        <v>2014-03-24</v>
      </c>
      <c r="AP5635" t="s">
        <v>61</v>
      </c>
      <c r="AQ5635">
        <v>3</v>
      </c>
      <c r="AR5635" t="s">
        <v>60</v>
      </c>
      <c r="AS5635" s="1" t="d">
        <v>2014-03-24</v>
      </c>
      <c r="AT5635" s="1" t="d">
        <v>2014-03-24</v>
      </c>
      <c r="AU5635" s="1" t="d">
        <v>2014-03-24</v>
      </c>
      <c r="AV5635">
        <v>0</v>
      </c>
      <c r="AW5635">
        <v>0</v>
      </c>
      <c r="AX5635">
        <v>739</v>
      </c>
      <c r="AY5635">
        <v>0</v>
      </c>
      <c r="AZ5635">
        <f t="shared" si="522"/>
        <v>1</v>
      </c>
      <c r="BA5635">
        <f t="shared" si="523"/>
        <v>1</v>
      </c>
      <c r="BB5635" s="3">
        <v>1</v>
      </c>
      <c r="BC5635" s="3">
        <v>0</v>
      </c>
      <c r="BD5635" s="3">
        <v>3</v>
      </c>
      <c r="BE5635">
        <f>IF(BD5635&gt;Summary!$C$2,1,0)</f>
        <v>0</v>
      </c>
      <c r="BF5635">
        <f t="shared" si="524"/>
        <v>0</v>
      </c>
      <c r="BG5635">
        <f t="shared" si="525"/>
        <v>1</v>
      </c>
      <c r="BH5635">
        <f t="shared" si="526"/>
        <v>0</v>
      </c>
      <c r="BI5635">
        <f t="shared" si="527"/>
        <v>0</v>
      </c>
    </row>
    <row r="5636" spans="1:61" x14ac:dyDescent="0.2">
      <c r="A5636">
        <v>8593</v>
      </c>
      <c r="B5636" t="s">
        <v>20098</v>
      </c>
      <c r="C5636" t="s">
        <v>20099</v>
      </c>
      <c r="D5636" t="s">
        <v>20100</v>
      </c>
      <c r="E5636" s="1" t="d">
        <v>2014-08-02</v>
      </c>
      <c r="F5636" t="s">
        <v>53</v>
      </c>
      <c r="G5636" s="1" t="d">
        <v>1981-10-04</v>
      </c>
      <c r="H5636">
        <v>34</v>
      </c>
      <c r="I5636" t="s">
        <v>65</v>
      </c>
      <c r="J5636" t="s">
        <v>55</v>
      </c>
      <c r="K5636">
        <v>0</v>
      </c>
      <c r="L5636">
        <v>0</v>
      </c>
      <c r="M5636">
        <v>0</v>
      </c>
      <c r="N5636">
        <v>0</v>
      </c>
      <c r="O5636">
        <v>-1</v>
      </c>
      <c r="P5636" s="2" t="d">
        <v>2014-08-01T04:04:25.00000013038516275</v>
      </c>
      <c r="Q5636" s="2" t="d">
        <v>2014-08-02T09:19:25.99999973550439050</v>
      </c>
      <c r="R5636" t="s">
        <v>20101</v>
      </c>
      <c r="S5636" s="1" t="d">
        <v>2014-08-01</v>
      </c>
      <c r="U5636">
        <v>1</v>
      </c>
      <c r="V5636" t="s">
        <v>57</v>
      </c>
      <c r="W5636" t="s">
        <v>6337</v>
      </c>
      <c r="X5636">
        <v>1</v>
      </c>
      <c r="Y5636" t="s">
        <v>20102</v>
      </c>
      <c r="Z5636" t="s">
        <v>135</v>
      </c>
      <c r="AB5636" s="1" t="d">
        <v>2015-11-25</v>
      </c>
      <c r="AC5636" t="s">
        <v>136</v>
      </c>
      <c r="AG5636">
        <v>0</v>
      </c>
      <c r="AL5636" t="s">
        <v>59</v>
      </c>
      <c r="AM5636">
        <v>2</v>
      </c>
      <c r="AN5636" t="s">
        <v>60</v>
      </c>
      <c r="AO5636" s="1" t="d">
        <v>2014-08-02</v>
      </c>
      <c r="AP5636" t="s">
        <v>61</v>
      </c>
      <c r="AQ5636">
        <v>1</v>
      </c>
      <c r="AR5636" t="s">
        <v>60</v>
      </c>
      <c r="AS5636" s="1" t="d">
        <v>2014-08-02</v>
      </c>
      <c r="AT5636" s="1" t="d">
        <v>2014-08-01</v>
      </c>
      <c r="AU5636" s="1" t="d">
        <v>2014-08-02</v>
      </c>
      <c r="AV5636">
        <v>0</v>
      </c>
      <c r="AW5636">
        <v>0</v>
      </c>
      <c r="AX5636">
        <v>480</v>
      </c>
      <c r="AY5636">
        <v>1</v>
      </c>
      <c r="AZ5636">
        <f t="shared" ref="AZ5636:AZ5699" si="528">IF(OR(O5636&lt;-30,O5636&gt;30),0,1)</f>
        <v>1</v>
      </c>
      <c r="BA5636">
        <f t="shared" ref="BA5636:BA5699" si="529">IF(O5636="",0,1)</f>
        <v>1</v>
      </c>
      <c r="BB5636" s="3">
        <v>1</v>
      </c>
      <c r="BC5636" s="3">
        <v>1</v>
      </c>
      <c r="BD5636" s="3">
        <v>2</v>
      </c>
      <c r="BE5636">
        <f>IF(BD5636&gt;Summary!$C$2,1,0)</f>
        <v>0</v>
      </c>
      <c r="BF5636">
        <f t="shared" ref="BF5636:BF5699" si="530">IF(AND($BC5636=1,$BE5636=1),1,0)</f>
        <v>0</v>
      </c>
      <c r="BG5636">
        <f t="shared" ref="BG5636:BG5699" si="531">IF(AND($BC5636=0,$BE5636=0),1,0)</f>
        <v>0</v>
      </c>
      <c r="BH5636">
        <f t="shared" ref="BH5636:BH5699" si="532">IF(AND($BC5636=0,$BE5636=1),1,0)</f>
        <v>0</v>
      </c>
      <c r="BI5636">
        <f t="shared" ref="BI5636:BI5699" si="533">IF(AND($BC5636=1,$BE5636=0),1,0)</f>
        <v>1</v>
      </c>
    </row>
    <row r="5637" spans="1:61" x14ac:dyDescent="0.2">
      <c r="A5637">
        <v>8594</v>
      </c>
      <c r="B5637" t="s">
        <v>20103</v>
      </c>
      <c r="C5637" t="s">
        <v>891</v>
      </c>
      <c r="D5637" t="s">
        <v>20104</v>
      </c>
      <c r="E5637" s="1" t="d">
        <v>2013-12-10</v>
      </c>
      <c r="F5637" t="s">
        <v>53</v>
      </c>
      <c r="G5637" s="1" t="d">
        <v>1984-02-09</v>
      </c>
      <c r="H5637">
        <v>32</v>
      </c>
      <c r="I5637" t="s">
        <v>65</v>
      </c>
      <c r="J5637" t="s">
        <v>102</v>
      </c>
      <c r="K5637">
        <v>0</v>
      </c>
      <c r="L5637">
        <v>1</v>
      </c>
      <c r="M5637">
        <v>0</v>
      </c>
      <c r="N5637">
        <v>5</v>
      </c>
      <c r="O5637">
        <v>145</v>
      </c>
      <c r="P5637" s="2" t="d">
        <v>2014-05-04T12:07:22.0000002253800600</v>
      </c>
      <c r="Q5637" s="2" t="d">
        <v>2014-06-10T10:31:22.00000030919909175</v>
      </c>
      <c r="R5637" t="s">
        <v>20105</v>
      </c>
      <c r="T5637" s="1" t="d">
        <v>2013-10-21</v>
      </c>
      <c r="U5637">
        <v>50</v>
      </c>
      <c r="V5637" t="s">
        <v>57</v>
      </c>
      <c r="W5637" t="s">
        <v>92</v>
      </c>
      <c r="X5637">
        <v>1</v>
      </c>
      <c r="Y5637" t="s">
        <v>20106</v>
      </c>
      <c r="Z5637" t="s">
        <v>79</v>
      </c>
      <c r="AA5637">
        <v>0</v>
      </c>
      <c r="AB5637" s="1" t="d">
        <v>2014-05-04</v>
      </c>
      <c r="AC5637" t="s">
        <v>98</v>
      </c>
      <c r="AD5637" s="1" t="d">
        <v>2014-05-04</v>
      </c>
      <c r="AE5637" s="1" t="d">
        <v>2014-06-10</v>
      </c>
      <c r="AG5637">
        <v>1</v>
      </c>
      <c r="AH5637" t="s">
        <v>20106</v>
      </c>
      <c r="AI5637" t="s">
        <v>79</v>
      </c>
      <c r="AJ5637" s="1" t="d">
        <v>2014-05-04</v>
      </c>
      <c r="AK5637" t="s">
        <v>98</v>
      </c>
      <c r="AL5637" t="s">
        <v>59</v>
      </c>
      <c r="AM5637">
        <v>7</v>
      </c>
      <c r="AN5637" t="s">
        <v>87</v>
      </c>
      <c r="AO5637" s="1" t="d">
        <v>2013-12-10</v>
      </c>
      <c r="AP5637" t="s">
        <v>61</v>
      </c>
      <c r="AQ5637">
        <v>2</v>
      </c>
      <c r="AR5637" t="s">
        <v>60</v>
      </c>
      <c r="AS5637" s="1" t="d">
        <v>2013-12-10</v>
      </c>
      <c r="AT5637" s="1" t="d">
        <v>2014-05-04</v>
      </c>
      <c r="AU5637" s="1" t="d">
        <v>2014-06-10</v>
      </c>
      <c r="AV5637">
        <v>5</v>
      </c>
      <c r="AW5637">
        <v>0</v>
      </c>
      <c r="AX5637">
        <v>145</v>
      </c>
      <c r="AY5637">
        <v>1</v>
      </c>
      <c r="AZ5637">
        <f t="shared" si="528"/>
        <v>0</v>
      </c>
      <c r="BA5637">
        <f t="shared" si="529"/>
        <v>1</v>
      </c>
      <c r="BB5637" s="3">
        <v>1</v>
      </c>
      <c r="BC5637" s="3">
        <v>1</v>
      </c>
      <c r="BD5637" s="3">
        <v>7</v>
      </c>
      <c r="BE5637">
        <f>IF(BD5637&gt;Summary!$C$2,1,0)</f>
        <v>1</v>
      </c>
      <c r="BF5637">
        <f t="shared" si="530"/>
        <v>1</v>
      </c>
      <c r="BG5637">
        <f t="shared" si="531"/>
        <v>0</v>
      </c>
      <c r="BH5637">
        <f t="shared" si="532"/>
        <v>0</v>
      </c>
      <c r="BI5637">
        <f t="shared" si="533"/>
        <v>0</v>
      </c>
    </row>
    <row r="5638" spans="1:61" x14ac:dyDescent="0.2">
      <c r="A5638">
        <v>8595</v>
      </c>
      <c r="B5638" t="s">
        <v>20107</v>
      </c>
      <c r="C5638" t="s">
        <v>4483</v>
      </c>
      <c r="D5638" t="s">
        <v>20108</v>
      </c>
      <c r="E5638" s="1" t="d">
        <v>2013-12-11</v>
      </c>
      <c r="F5638" t="s">
        <v>53</v>
      </c>
      <c r="G5638" s="1" t="d">
        <v>1968-07-26</v>
      </c>
      <c r="H5638">
        <v>47</v>
      </c>
      <c r="I5638" t="s">
        <v>54</v>
      </c>
      <c r="J5638" t="s">
        <v>102</v>
      </c>
      <c r="K5638">
        <v>0</v>
      </c>
      <c r="L5638">
        <v>0</v>
      </c>
      <c r="M5638">
        <v>0</v>
      </c>
      <c r="N5638">
        <v>11</v>
      </c>
      <c r="O5638">
        <v>-104</v>
      </c>
      <c r="P5638" s="2" t="d">
        <v>2013-08-29T03:57:45.99999989848584225</v>
      </c>
      <c r="Q5638" s="2" t="d">
        <v>2013-11-27T02:11:58.00000020302832225</v>
      </c>
      <c r="R5638" t="s">
        <v>20109</v>
      </c>
      <c r="S5638" s="1" t="d">
        <v>2013-08-29</v>
      </c>
      <c r="U5638">
        <v>104</v>
      </c>
      <c r="V5638" t="s">
        <v>57</v>
      </c>
      <c r="W5638" t="s">
        <v>167</v>
      </c>
      <c r="X5638">
        <v>0</v>
      </c>
      <c r="AG5638">
        <v>0</v>
      </c>
      <c r="AL5638" t="s">
        <v>59</v>
      </c>
      <c r="AM5638">
        <v>4</v>
      </c>
      <c r="AN5638" t="s">
        <v>60</v>
      </c>
      <c r="AO5638" s="1" t="d">
        <v>2013-12-11</v>
      </c>
      <c r="AP5638" t="s">
        <v>61</v>
      </c>
      <c r="AQ5638">
        <v>3</v>
      </c>
      <c r="AR5638" t="s">
        <v>60</v>
      </c>
      <c r="AS5638" s="1" t="d">
        <v>2013-12-11</v>
      </c>
      <c r="AT5638" s="1" t="d">
        <v>2014-03-27</v>
      </c>
      <c r="AU5638" s="1" t="d">
        <v>2014-05-22</v>
      </c>
      <c r="AV5638">
        <v>11</v>
      </c>
      <c r="AW5638">
        <v>0</v>
      </c>
      <c r="AX5638">
        <v>106</v>
      </c>
      <c r="AY5638">
        <v>0</v>
      </c>
      <c r="AZ5638">
        <f t="shared" si="528"/>
        <v>0</v>
      </c>
      <c r="BA5638">
        <f t="shared" si="529"/>
        <v>1</v>
      </c>
      <c r="BB5638" s="3">
        <v>1</v>
      </c>
      <c r="BC5638" s="3">
        <v>0</v>
      </c>
      <c r="BD5638" s="3">
        <v>4</v>
      </c>
      <c r="BE5638">
        <f>IF(BD5638&gt;Summary!$C$2,1,0)</f>
        <v>0</v>
      </c>
      <c r="BF5638">
        <f t="shared" si="530"/>
        <v>0</v>
      </c>
      <c r="BG5638">
        <f t="shared" si="531"/>
        <v>1</v>
      </c>
      <c r="BH5638">
        <f t="shared" si="532"/>
        <v>0</v>
      </c>
      <c r="BI5638">
        <f t="shared" si="533"/>
        <v>0</v>
      </c>
    </row>
    <row r="5639" spans="1:61" x14ac:dyDescent="0.2">
      <c r="A5639">
        <v>8596</v>
      </c>
      <c r="B5639" t="s">
        <v>20110</v>
      </c>
      <c r="C5639" t="s">
        <v>20111</v>
      </c>
      <c r="D5639" t="s">
        <v>20112</v>
      </c>
      <c r="E5639" s="1" t="d">
        <v>2013-02-18</v>
      </c>
      <c r="F5639" t="s">
        <v>53</v>
      </c>
      <c r="G5639" s="1" t="d">
        <v>1977-09-22</v>
      </c>
      <c r="H5639">
        <v>38</v>
      </c>
      <c r="I5639" t="s">
        <v>65</v>
      </c>
      <c r="J5639" t="s">
        <v>66</v>
      </c>
      <c r="K5639">
        <v>0</v>
      </c>
      <c r="L5639">
        <v>0</v>
      </c>
      <c r="M5639">
        <v>0</v>
      </c>
      <c r="N5639">
        <v>2</v>
      </c>
      <c r="O5639">
        <v>0</v>
      </c>
      <c r="P5639" s="2" t="d">
        <v>2013-02-18T02:22:33.9999998873099700</v>
      </c>
      <c r="Q5639" s="2" t="d">
        <v>2013-02-28T09:53:23.00000002607703525</v>
      </c>
      <c r="R5639" t="s">
        <v>20113</v>
      </c>
      <c r="S5639" s="1" t="d">
        <v>2013-02-16</v>
      </c>
      <c r="U5639">
        <v>2</v>
      </c>
      <c r="V5639" t="s">
        <v>97</v>
      </c>
      <c r="W5639" t="s">
        <v>213</v>
      </c>
      <c r="X5639">
        <v>1</v>
      </c>
      <c r="Y5639" t="s">
        <v>20114</v>
      </c>
      <c r="Z5639" t="s">
        <v>135</v>
      </c>
      <c r="AB5639" s="1" t="d">
        <v>2013-07-06</v>
      </c>
      <c r="AC5639" t="s">
        <v>218</v>
      </c>
      <c r="AG5639">
        <v>0</v>
      </c>
      <c r="AL5639" t="s">
        <v>59</v>
      </c>
      <c r="AM5639">
        <v>4</v>
      </c>
      <c r="AN5639" t="s">
        <v>60</v>
      </c>
      <c r="AO5639" s="1" t="d">
        <v>2013-02-18</v>
      </c>
      <c r="AP5639" t="s">
        <v>61</v>
      </c>
      <c r="AQ5639">
        <v>3</v>
      </c>
      <c r="AR5639" t="s">
        <v>60</v>
      </c>
      <c r="AS5639" s="1" t="d">
        <v>2013-02-18</v>
      </c>
      <c r="AT5639" s="1" t="d">
        <v>2013-02-18</v>
      </c>
      <c r="AU5639" s="1" t="d">
        <v>2013-02-28</v>
      </c>
      <c r="AV5639">
        <v>2</v>
      </c>
      <c r="AW5639">
        <v>10</v>
      </c>
      <c r="AX5639">
        <v>138</v>
      </c>
      <c r="AY5639">
        <v>1</v>
      </c>
      <c r="AZ5639">
        <f t="shared" si="528"/>
        <v>1</v>
      </c>
      <c r="BA5639">
        <f t="shared" si="529"/>
        <v>1</v>
      </c>
      <c r="BB5639" s="3">
        <v>1</v>
      </c>
      <c r="BC5639" s="3">
        <v>1</v>
      </c>
      <c r="BD5639" s="3">
        <v>4</v>
      </c>
      <c r="BE5639">
        <f>IF(BD5639&gt;Summary!$C$2,1,0)</f>
        <v>0</v>
      </c>
      <c r="BF5639">
        <f t="shared" si="530"/>
        <v>0</v>
      </c>
      <c r="BG5639">
        <f t="shared" si="531"/>
        <v>0</v>
      </c>
      <c r="BH5639">
        <f t="shared" si="532"/>
        <v>0</v>
      </c>
      <c r="BI5639">
        <f t="shared" si="533"/>
        <v>1</v>
      </c>
    </row>
    <row r="5640" spans="1:61" x14ac:dyDescent="0.2">
      <c r="A5640">
        <v>8597</v>
      </c>
      <c r="B5640" t="s">
        <v>20115</v>
      </c>
      <c r="C5640" t="s">
        <v>1504</v>
      </c>
      <c r="D5640" t="s">
        <v>1530</v>
      </c>
      <c r="E5640" s="1" t="d">
        <v>2013-03-14</v>
      </c>
      <c r="F5640" t="s">
        <v>53</v>
      </c>
      <c r="G5640" s="1" t="d">
        <v>1983-07-28</v>
      </c>
      <c r="H5640">
        <v>32</v>
      </c>
      <c r="I5640" t="s">
        <v>65</v>
      </c>
      <c r="J5640" t="s">
        <v>66</v>
      </c>
      <c r="K5640">
        <v>0</v>
      </c>
      <c r="L5640">
        <v>0</v>
      </c>
      <c r="M5640">
        <v>0</v>
      </c>
      <c r="N5640">
        <v>2</v>
      </c>
      <c r="O5640">
        <v>-58</v>
      </c>
      <c r="P5640" s="2" t="d">
        <v>2013-01-15T12:17:30.0000002793967725</v>
      </c>
      <c r="Q5640" s="2" t="d">
        <v>2013-02-12T09:56:59.99999983236193650</v>
      </c>
      <c r="R5640" t="s">
        <v>20116</v>
      </c>
      <c r="T5640" s="1" t="d">
        <v>2013-01-15</v>
      </c>
      <c r="U5640">
        <v>58</v>
      </c>
      <c r="V5640" t="s">
        <v>57</v>
      </c>
      <c r="W5640" t="s">
        <v>92</v>
      </c>
      <c r="X5640">
        <v>0</v>
      </c>
      <c r="AG5640">
        <v>0</v>
      </c>
      <c r="AL5640" t="s">
        <v>59</v>
      </c>
      <c r="AM5640">
        <v>10</v>
      </c>
      <c r="AN5640" t="s">
        <v>86</v>
      </c>
      <c r="AO5640" s="1" t="d">
        <v>2013-03-14</v>
      </c>
      <c r="AP5640" t="s">
        <v>61</v>
      </c>
      <c r="AQ5640">
        <v>7</v>
      </c>
      <c r="AR5640" t="s">
        <v>87</v>
      </c>
      <c r="AS5640" s="1" t="d">
        <v>2013-03-14</v>
      </c>
      <c r="AT5640" s="1" t="d">
        <v>2013-07-19</v>
      </c>
      <c r="AU5640" s="1" t="d">
        <v>2013-10-21</v>
      </c>
      <c r="AV5640">
        <v>2</v>
      </c>
      <c r="AW5640">
        <v>0</v>
      </c>
      <c r="AX5640">
        <v>127</v>
      </c>
      <c r="AY5640">
        <v>0</v>
      </c>
      <c r="AZ5640">
        <f t="shared" si="528"/>
        <v>0</v>
      </c>
      <c r="BA5640">
        <f t="shared" si="529"/>
        <v>1</v>
      </c>
      <c r="BB5640" s="3">
        <v>1</v>
      </c>
      <c r="BC5640" s="3">
        <v>0</v>
      </c>
      <c r="BD5640" s="3">
        <v>10</v>
      </c>
      <c r="BE5640">
        <f>IF(BD5640&gt;Summary!$C$2,1,0)</f>
        <v>1</v>
      </c>
      <c r="BF5640">
        <f t="shared" si="530"/>
        <v>0</v>
      </c>
      <c r="BG5640">
        <f t="shared" si="531"/>
        <v>0</v>
      </c>
      <c r="BH5640">
        <f t="shared" si="532"/>
        <v>1</v>
      </c>
      <c r="BI5640">
        <f t="shared" si="533"/>
        <v>0</v>
      </c>
    </row>
    <row r="5641" spans="1:61" x14ac:dyDescent="0.2">
      <c r="A5641">
        <v>8598</v>
      </c>
      <c r="B5641" t="s">
        <v>20117</v>
      </c>
      <c r="C5641" t="s">
        <v>265</v>
      </c>
      <c r="D5641" t="s">
        <v>2987</v>
      </c>
      <c r="E5641" s="1" t="d">
        <v>2013-12-04</v>
      </c>
      <c r="F5641" t="s">
        <v>53</v>
      </c>
      <c r="G5641" s="1" t="d">
        <v>1992-12-08</v>
      </c>
      <c r="H5641">
        <v>23</v>
      </c>
      <c r="I5641" t="s">
        <v>75</v>
      </c>
      <c r="J5641" t="s">
        <v>66</v>
      </c>
      <c r="K5641">
        <v>0</v>
      </c>
      <c r="L5641">
        <v>2</v>
      </c>
      <c r="M5641">
        <v>2</v>
      </c>
      <c r="N5641">
        <v>4</v>
      </c>
      <c r="O5641">
        <v>-1</v>
      </c>
      <c r="P5641" s="2" t="d">
        <v>2013-12-03T08:33:59.99999994412064550</v>
      </c>
      <c r="Q5641" s="2" t="d">
        <v>2013-12-04T08:03:40.99999969359487125</v>
      </c>
      <c r="R5641" t="s">
        <v>20118</v>
      </c>
      <c r="S5641" s="1" t="d">
        <v>2013-12-03</v>
      </c>
      <c r="U5641">
        <v>1</v>
      </c>
      <c r="V5641" t="s">
        <v>57</v>
      </c>
      <c r="W5641" t="s">
        <v>145</v>
      </c>
      <c r="X5641">
        <v>1</v>
      </c>
      <c r="Y5641" t="s">
        <v>20119</v>
      </c>
      <c r="Z5641" t="s">
        <v>79</v>
      </c>
      <c r="AA5641">
        <v>0</v>
      </c>
      <c r="AB5641" s="1" t="d">
        <v>2014-09-17</v>
      </c>
      <c r="AC5641" t="s">
        <v>1197</v>
      </c>
      <c r="AD5641" s="1" t="d">
        <v>2014-09-17</v>
      </c>
      <c r="AE5641" s="1" t="d">
        <v>2014-09-18</v>
      </c>
      <c r="AG5641">
        <v>0</v>
      </c>
      <c r="AL5641" t="s">
        <v>59</v>
      </c>
      <c r="AM5641">
        <v>7</v>
      </c>
      <c r="AN5641" t="s">
        <v>87</v>
      </c>
      <c r="AO5641" s="1" t="d">
        <v>2013-12-04</v>
      </c>
      <c r="AP5641" t="s">
        <v>61</v>
      </c>
      <c r="AQ5641">
        <v>8</v>
      </c>
      <c r="AR5641" t="s">
        <v>86</v>
      </c>
      <c r="AS5641" s="1" t="d">
        <v>2013-12-04</v>
      </c>
      <c r="AT5641" s="1" t="d">
        <v>2014-06-03</v>
      </c>
      <c r="AU5641" s="1" t="d">
        <v>2014-06-20</v>
      </c>
      <c r="AV5641">
        <v>4</v>
      </c>
      <c r="AW5641">
        <v>0</v>
      </c>
      <c r="AX5641">
        <v>181</v>
      </c>
      <c r="AY5641">
        <v>0</v>
      </c>
      <c r="AZ5641">
        <f t="shared" si="528"/>
        <v>1</v>
      </c>
      <c r="BA5641">
        <f t="shared" si="529"/>
        <v>1</v>
      </c>
      <c r="BB5641" s="3">
        <v>1</v>
      </c>
      <c r="BC5641" s="3">
        <v>1</v>
      </c>
      <c r="BD5641" s="3">
        <v>7</v>
      </c>
      <c r="BE5641">
        <f>IF(BD5641&gt;Summary!$C$2,1,0)</f>
        <v>1</v>
      </c>
      <c r="BF5641">
        <f t="shared" si="530"/>
        <v>1</v>
      </c>
      <c r="BG5641">
        <f t="shared" si="531"/>
        <v>0</v>
      </c>
      <c r="BH5641">
        <f t="shared" si="532"/>
        <v>0</v>
      </c>
      <c r="BI5641">
        <f t="shared" si="533"/>
        <v>0</v>
      </c>
    </row>
    <row r="5642" spans="1:61" x14ac:dyDescent="0.2">
      <c r="A5642">
        <v>8600</v>
      </c>
      <c r="B5642" t="s">
        <v>20120</v>
      </c>
      <c r="C5642" t="s">
        <v>11372</v>
      </c>
      <c r="D5642" t="s">
        <v>18112</v>
      </c>
      <c r="E5642" s="1" t="d">
        <v>2013-10-10</v>
      </c>
      <c r="F5642" t="s">
        <v>53</v>
      </c>
      <c r="G5642" s="1" t="d">
        <v>1985-12-14</v>
      </c>
      <c r="H5642">
        <v>30</v>
      </c>
      <c r="I5642" t="s">
        <v>65</v>
      </c>
      <c r="J5642" t="s">
        <v>161</v>
      </c>
      <c r="K5642">
        <v>0</v>
      </c>
      <c r="L5642">
        <v>0</v>
      </c>
      <c r="M5642">
        <v>0</v>
      </c>
      <c r="N5642">
        <v>0</v>
      </c>
      <c r="O5642">
        <v>0</v>
      </c>
      <c r="P5642" s="2" t="d">
        <v>2013-10-10T01:33:46.00000002421438650</v>
      </c>
      <c r="Q5642" s="2" t="d">
        <v>2013-10-10T08:40:26.00000028032809350</v>
      </c>
      <c r="R5642" t="s">
        <v>20121</v>
      </c>
      <c r="S5642" s="1" t="d">
        <v>2013-10-09</v>
      </c>
      <c r="U5642">
        <v>1</v>
      </c>
      <c r="V5642" t="s">
        <v>97</v>
      </c>
      <c r="W5642" t="s">
        <v>1116</v>
      </c>
      <c r="X5642">
        <v>0</v>
      </c>
      <c r="AG5642">
        <v>0</v>
      </c>
      <c r="AL5642" t="s">
        <v>59</v>
      </c>
      <c r="AM5642">
        <v>1</v>
      </c>
      <c r="AN5642" t="s">
        <v>60</v>
      </c>
      <c r="AO5642" s="1" t="d">
        <v>2013-10-10</v>
      </c>
      <c r="AP5642" t="s">
        <v>61</v>
      </c>
      <c r="AQ5642">
        <v>1</v>
      </c>
      <c r="AR5642" t="s">
        <v>60</v>
      </c>
      <c r="AS5642" s="1" t="d">
        <v>2013-10-10</v>
      </c>
      <c r="AT5642" s="1" t="d">
        <v>2013-10-10</v>
      </c>
      <c r="AU5642" s="1" t="d">
        <v>2013-10-10</v>
      </c>
      <c r="AV5642">
        <v>0</v>
      </c>
      <c r="AW5642">
        <v>0</v>
      </c>
      <c r="AX5642">
        <v>904</v>
      </c>
      <c r="AY5642">
        <v>0</v>
      </c>
      <c r="AZ5642">
        <f t="shared" si="528"/>
        <v>1</v>
      </c>
      <c r="BA5642">
        <f t="shared" si="529"/>
        <v>1</v>
      </c>
      <c r="BB5642" s="3">
        <v>1</v>
      </c>
      <c r="BC5642" s="3">
        <v>0</v>
      </c>
      <c r="BD5642" s="3">
        <v>1</v>
      </c>
      <c r="BE5642">
        <f>IF(BD5642&gt;Summary!$C$2,1,0)</f>
        <v>0</v>
      </c>
      <c r="BF5642">
        <f t="shared" si="530"/>
        <v>0</v>
      </c>
      <c r="BG5642">
        <f t="shared" si="531"/>
        <v>1</v>
      </c>
      <c r="BH5642">
        <f t="shared" si="532"/>
        <v>0</v>
      </c>
      <c r="BI5642">
        <f t="shared" si="533"/>
        <v>0</v>
      </c>
    </row>
    <row r="5643" spans="1:61" x14ac:dyDescent="0.2">
      <c r="A5643">
        <v>8601</v>
      </c>
      <c r="B5643" t="s">
        <v>20122</v>
      </c>
      <c r="C5643" t="s">
        <v>1976</v>
      </c>
      <c r="D5643" t="s">
        <v>20123</v>
      </c>
      <c r="E5643" s="1" t="d">
        <v>2013-05-07</v>
      </c>
      <c r="F5643" t="s">
        <v>53</v>
      </c>
      <c r="G5643" s="1" t="d">
        <v>1956-07-29</v>
      </c>
      <c r="H5643">
        <v>59</v>
      </c>
      <c r="I5643" t="s">
        <v>54</v>
      </c>
      <c r="J5643" t="s">
        <v>66</v>
      </c>
      <c r="K5643">
        <v>0</v>
      </c>
      <c r="L5643">
        <v>0</v>
      </c>
      <c r="M5643">
        <v>0</v>
      </c>
      <c r="N5643">
        <v>9</v>
      </c>
      <c r="O5643">
        <v>-91</v>
      </c>
      <c r="P5643" s="2" t="d">
        <v>2013-02-05T07:25:51.99999986216425575</v>
      </c>
      <c r="Q5643" s="2" t="d">
        <v>2013-02-06T02:16:25.99999998696148575</v>
      </c>
      <c r="R5643" t="s">
        <v>20124</v>
      </c>
      <c r="S5643" s="1" t="d">
        <v>2013-05-06</v>
      </c>
      <c r="U5643">
        <v>1</v>
      </c>
      <c r="V5643" t="s">
        <v>57</v>
      </c>
      <c r="W5643" t="s">
        <v>840</v>
      </c>
      <c r="X5643">
        <v>1</v>
      </c>
      <c r="Y5643" t="s">
        <v>20125</v>
      </c>
      <c r="Z5643" t="s">
        <v>135</v>
      </c>
      <c r="AB5643" s="1" t="d">
        <v>2014-09-29</v>
      </c>
      <c r="AC5643" t="s">
        <v>399</v>
      </c>
      <c r="AG5643">
        <v>0</v>
      </c>
      <c r="AL5643" t="s">
        <v>59</v>
      </c>
      <c r="AM5643">
        <v>9</v>
      </c>
      <c r="AN5643" t="s">
        <v>86</v>
      </c>
      <c r="AO5643" s="1" t="d">
        <v>2013-05-07</v>
      </c>
      <c r="AP5643" t="s">
        <v>61</v>
      </c>
      <c r="AQ5643">
        <v>4</v>
      </c>
      <c r="AR5643" t="s">
        <v>60</v>
      </c>
      <c r="AS5643" s="1" t="d">
        <v>2013-05-07</v>
      </c>
      <c r="AT5643" s="1" t="d">
        <v>2013-06-06</v>
      </c>
      <c r="AU5643" s="1" t="d">
        <v>2014-08-14</v>
      </c>
      <c r="AV5643">
        <v>9</v>
      </c>
      <c r="AW5643">
        <v>0</v>
      </c>
      <c r="AX5643">
        <v>30</v>
      </c>
      <c r="AY5643">
        <v>0</v>
      </c>
      <c r="AZ5643">
        <f t="shared" si="528"/>
        <v>0</v>
      </c>
      <c r="BA5643">
        <f t="shared" si="529"/>
        <v>1</v>
      </c>
      <c r="BB5643" s="3">
        <v>1</v>
      </c>
      <c r="BC5643" s="3">
        <v>1</v>
      </c>
      <c r="BD5643" s="3">
        <v>9</v>
      </c>
      <c r="BE5643">
        <f>IF(BD5643&gt;Summary!$C$2,1,0)</f>
        <v>1</v>
      </c>
      <c r="BF5643">
        <f t="shared" si="530"/>
        <v>1</v>
      </c>
      <c r="BG5643">
        <f t="shared" si="531"/>
        <v>0</v>
      </c>
      <c r="BH5643">
        <f t="shared" si="532"/>
        <v>0</v>
      </c>
      <c r="BI5643">
        <f t="shared" si="533"/>
        <v>0</v>
      </c>
    </row>
    <row r="5644" spans="1:61" x14ac:dyDescent="0.2">
      <c r="A5644">
        <v>8602</v>
      </c>
      <c r="B5644" t="s">
        <v>20126</v>
      </c>
      <c r="C5644" t="s">
        <v>600</v>
      </c>
      <c r="D5644" t="s">
        <v>20127</v>
      </c>
      <c r="E5644" s="1" t="d">
        <v>2014-12-22</v>
      </c>
      <c r="F5644" t="s">
        <v>53</v>
      </c>
      <c r="G5644" s="1" t="d">
        <v>1991-07-03</v>
      </c>
      <c r="H5644">
        <v>24</v>
      </c>
      <c r="I5644" t="s">
        <v>75</v>
      </c>
      <c r="J5644" t="s">
        <v>102</v>
      </c>
      <c r="K5644">
        <v>0</v>
      </c>
      <c r="L5644">
        <v>0</v>
      </c>
      <c r="M5644">
        <v>0</v>
      </c>
      <c r="N5644">
        <v>5</v>
      </c>
      <c r="O5644">
        <v>-40</v>
      </c>
      <c r="P5644" s="2" t="d">
        <v>2014-11-12T02:54:44.00000031106174050</v>
      </c>
      <c r="Q5644" s="2" t="d">
        <v>2014-12-19T08:52:54.99999997671693450</v>
      </c>
      <c r="R5644" t="s">
        <v>20128</v>
      </c>
      <c r="T5644" s="1" t="d">
        <v>2014-11-12</v>
      </c>
      <c r="U5644">
        <v>40</v>
      </c>
      <c r="V5644" t="s">
        <v>57</v>
      </c>
      <c r="W5644" t="s">
        <v>92</v>
      </c>
      <c r="X5644">
        <v>1</v>
      </c>
      <c r="Y5644" t="s">
        <v>20129</v>
      </c>
      <c r="Z5644" t="s">
        <v>70</v>
      </c>
      <c r="AA5644">
        <v>0</v>
      </c>
      <c r="AB5644" s="1" t="d">
        <v>2015-08-10</v>
      </c>
      <c r="AC5644" t="s">
        <v>575</v>
      </c>
      <c r="AD5644" s="1" t="d">
        <v>2015-08-10</v>
      </c>
      <c r="AE5644" s="1" t="d">
        <v>2015-11-12</v>
      </c>
      <c r="AG5644">
        <v>0</v>
      </c>
      <c r="AL5644" t="s">
        <v>59</v>
      </c>
      <c r="AM5644">
        <v>7</v>
      </c>
      <c r="AN5644" t="s">
        <v>87</v>
      </c>
      <c r="AO5644" s="1" t="d">
        <v>2014-12-22</v>
      </c>
      <c r="AP5644" t="s">
        <v>61</v>
      </c>
      <c r="AQ5644">
        <v>4</v>
      </c>
      <c r="AR5644" t="s">
        <v>60</v>
      </c>
      <c r="AS5644" s="1" t="d">
        <v>2014-12-22</v>
      </c>
      <c r="AT5644" s="1" t="d">
        <v>2015-06-29</v>
      </c>
      <c r="AU5644" s="1" t="d">
        <v>2015-07-08</v>
      </c>
      <c r="AV5644">
        <v>5</v>
      </c>
      <c r="AW5644">
        <v>0</v>
      </c>
      <c r="AX5644">
        <v>189</v>
      </c>
      <c r="AY5644">
        <v>0</v>
      </c>
      <c r="AZ5644">
        <f t="shared" si="528"/>
        <v>0</v>
      </c>
      <c r="BA5644">
        <f t="shared" si="529"/>
        <v>1</v>
      </c>
      <c r="BB5644" s="3">
        <v>1</v>
      </c>
      <c r="BC5644" s="3">
        <v>1</v>
      </c>
      <c r="BD5644" s="3">
        <v>7</v>
      </c>
      <c r="BE5644">
        <f>IF(BD5644&gt;Summary!$C$2,1,0)</f>
        <v>1</v>
      </c>
      <c r="BF5644">
        <f t="shared" si="530"/>
        <v>1</v>
      </c>
      <c r="BG5644">
        <f t="shared" si="531"/>
        <v>0</v>
      </c>
      <c r="BH5644">
        <f t="shared" si="532"/>
        <v>0</v>
      </c>
      <c r="BI5644">
        <f t="shared" si="533"/>
        <v>0</v>
      </c>
    </row>
    <row r="5645" spans="1:61" x14ac:dyDescent="0.2">
      <c r="A5645">
        <v>8604</v>
      </c>
      <c r="B5645" t="s">
        <v>20130</v>
      </c>
      <c r="C5645" t="s">
        <v>20131</v>
      </c>
      <c r="D5645" t="s">
        <v>20132</v>
      </c>
      <c r="E5645" s="1" t="d">
        <v>2013-03-12</v>
      </c>
      <c r="F5645" t="s">
        <v>115</v>
      </c>
      <c r="G5645" s="1" t="d">
        <v>1993-10-09</v>
      </c>
      <c r="H5645">
        <v>22</v>
      </c>
      <c r="I5645" t="s">
        <v>75</v>
      </c>
      <c r="J5645" t="s">
        <v>66</v>
      </c>
      <c r="K5645">
        <v>0</v>
      </c>
      <c r="L5645">
        <v>0</v>
      </c>
      <c r="M5645">
        <v>0</v>
      </c>
      <c r="N5645">
        <v>0</v>
      </c>
      <c r="O5645">
        <v>0</v>
      </c>
      <c r="P5645" s="2" t="d">
        <v>2013-03-12T03:02:13.99999989196658175</v>
      </c>
      <c r="Q5645" s="2" t="d">
        <v>2013-03-13T08:18:52.9999997746199400</v>
      </c>
      <c r="R5645" t="s">
        <v>20133</v>
      </c>
      <c r="S5645" s="1" t="d">
        <v>2013-03-11</v>
      </c>
      <c r="U5645">
        <v>1</v>
      </c>
      <c r="V5645" t="s">
        <v>57</v>
      </c>
      <c r="W5645" t="s">
        <v>523</v>
      </c>
      <c r="X5645">
        <v>0</v>
      </c>
      <c r="AG5645">
        <v>0</v>
      </c>
      <c r="AL5645" t="s">
        <v>59</v>
      </c>
      <c r="AM5645">
        <v>6</v>
      </c>
      <c r="AN5645" t="s">
        <v>87</v>
      </c>
      <c r="AO5645" s="1" t="d">
        <v>2013-03-12</v>
      </c>
      <c r="AP5645" t="s">
        <v>61</v>
      </c>
      <c r="AQ5645">
        <v>7</v>
      </c>
      <c r="AR5645" t="s">
        <v>87</v>
      </c>
      <c r="AS5645" s="1" t="d">
        <v>2013-03-12</v>
      </c>
      <c r="AT5645" s="1" t="d">
        <v>2013-03-12</v>
      </c>
      <c r="AU5645" s="1" t="d">
        <v>2013-03-13</v>
      </c>
      <c r="AV5645">
        <v>0</v>
      </c>
      <c r="AW5645">
        <v>1</v>
      </c>
      <c r="AX5645">
        <v>1116</v>
      </c>
      <c r="AY5645">
        <v>0</v>
      </c>
      <c r="AZ5645">
        <f t="shared" si="528"/>
        <v>1</v>
      </c>
      <c r="BA5645">
        <f t="shared" si="529"/>
        <v>1</v>
      </c>
      <c r="BB5645" s="3">
        <v>1</v>
      </c>
      <c r="BC5645" s="3">
        <v>0</v>
      </c>
      <c r="BD5645" s="3">
        <v>6</v>
      </c>
      <c r="BE5645">
        <f>IF(BD5645&gt;Summary!$C$2,1,0)</f>
        <v>1</v>
      </c>
      <c r="BF5645">
        <f t="shared" si="530"/>
        <v>0</v>
      </c>
      <c r="BG5645">
        <f t="shared" si="531"/>
        <v>0</v>
      </c>
      <c r="BH5645">
        <f t="shared" si="532"/>
        <v>1</v>
      </c>
      <c r="BI5645">
        <f t="shared" si="533"/>
        <v>0</v>
      </c>
    </row>
    <row r="5646" spans="1:61" x14ac:dyDescent="0.2">
      <c r="A5646">
        <v>8605</v>
      </c>
      <c r="B5646" t="s">
        <v>20134</v>
      </c>
      <c r="C5646" t="s">
        <v>20135</v>
      </c>
      <c r="D5646" t="s">
        <v>9173</v>
      </c>
      <c r="E5646" s="1" t="d">
        <v>2013-10-15</v>
      </c>
      <c r="F5646" t="s">
        <v>53</v>
      </c>
      <c r="G5646" s="1" t="d">
        <v>1980-07-09</v>
      </c>
      <c r="H5646">
        <v>35</v>
      </c>
      <c r="I5646" t="s">
        <v>65</v>
      </c>
      <c r="J5646" t="s">
        <v>66</v>
      </c>
      <c r="K5646">
        <v>0</v>
      </c>
      <c r="L5646">
        <v>0</v>
      </c>
      <c r="M5646">
        <v>0</v>
      </c>
      <c r="N5646">
        <v>6</v>
      </c>
      <c r="O5646">
        <v>-1</v>
      </c>
      <c r="P5646" s="2" t="d">
        <v>2013-10-14T07:50:41.00000029429793550</v>
      </c>
      <c r="Q5646" s="2" t="d">
        <v>2013-10-15T01:24:27.99999971408396700</v>
      </c>
      <c r="R5646" t="s">
        <v>20136</v>
      </c>
      <c r="T5646" s="1" t="d">
        <v>2013-10-14</v>
      </c>
      <c r="U5646">
        <v>1</v>
      </c>
      <c r="V5646" t="s">
        <v>57</v>
      </c>
      <c r="W5646" t="s">
        <v>92</v>
      </c>
      <c r="X5646">
        <v>0</v>
      </c>
      <c r="AG5646">
        <v>0</v>
      </c>
      <c r="AL5646" t="s">
        <v>59</v>
      </c>
      <c r="AM5646">
        <v>3</v>
      </c>
      <c r="AN5646" t="s">
        <v>60</v>
      </c>
      <c r="AO5646" s="1" t="d">
        <v>2013-10-15</v>
      </c>
      <c r="AP5646" t="s">
        <v>61</v>
      </c>
      <c r="AQ5646">
        <v>3</v>
      </c>
      <c r="AR5646" t="s">
        <v>60</v>
      </c>
      <c r="AS5646" s="1" t="d">
        <v>2013-10-15</v>
      </c>
      <c r="AT5646" s="1" t="d">
        <v>2013-10-14</v>
      </c>
      <c r="AU5646" s="1" t="d">
        <v>2013-10-15</v>
      </c>
      <c r="AV5646">
        <v>6</v>
      </c>
      <c r="AW5646">
        <v>0</v>
      </c>
      <c r="AX5646">
        <v>899</v>
      </c>
      <c r="AY5646">
        <v>0</v>
      </c>
      <c r="AZ5646">
        <f t="shared" si="528"/>
        <v>1</v>
      </c>
      <c r="BA5646">
        <f t="shared" si="529"/>
        <v>1</v>
      </c>
      <c r="BB5646" s="3">
        <v>1</v>
      </c>
      <c r="BC5646" s="3">
        <v>0</v>
      </c>
      <c r="BD5646" s="3">
        <v>3</v>
      </c>
      <c r="BE5646">
        <f>IF(BD5646&gt;Summary!$C$2,1,0)</f>
        <v>0</v>
      </c>
      <c r="BF5646">
        <f t="shared" si="530"/>
        <v>0</v>
      </c>
      <c r="BG5646">
        <f t="shared" si="531"/>
        <v>1</v>
      </c>
      <c r="BH5646">
        <f t="shared" si="532"/>
        <v>0</v>
      </c>
      <c r="BI5646">
        <f t="shared" si="533"/>
        <v>0</v>
      </c>
    </row>
    <row r="5647" spans="1:61" x14ac:dyDescent="0.2">
      <c r="A5647">
        <v>8606</v>
      </c>
      <c r="B5647" t="s">
        <v>20137</v>
      </c>
      <c r="C5647" t="s">
        <v>736</v>
      </c>
      <c r="D5647" t="s">
        <v>215</v>
      </c>
      <c r="E5647" s="1" t="d">
        <v>2013-09-27</v>
      </c>
      <c r="F5647" t="s">
        <v>53</v>
      </c>
      <c r="G5647" s="1" t="d">
        <v>1992-03-25</v>
      </c>
      <c r="H5647">
        <v>24</v>
      </c>
      <c r="I5647" t="s">
        <v>75</v>
      </c>
      <c r="J5647" t="s">
        <v>66</v>
      </c>
      <c r="K5647">
        <v>0</v>
      </c>
      <c r="L5647">
        <v>0</v>
      </c>
      <c r="M5647">
        <v>0</v>
      </c>
      <c r="N5647">
        <v>0</v>
      </c>
      <c r="O5647">
        <v>0</v>
      </c>
      <c r="P5647" s="2" t="d">
        <v>2013-09-27T03:19:17.99999975133687450</v>
      </c>
      <c r="Q5647" s="2" t="d">
        <v>2013-09-28T01:33:31.00000028964132375</v>
      </c>
      <c r="R5647" t="s">
        <v>20138</v>
      </c>
      <c r="S5647" s="1" t="d">
        <v>2013-09-27</v>
      </c>
      <c r="U5647">
        <v>0</v>
      </c>
      <c r="V5647" t="s">
        <v>57</v>
      </c>
      <c r="W5647" t="s">
        <v>329</v>
      </c>
      <c r="X5647">
        <v>1</v>
      </c>
      <c r="Y5647" t="s">
        <v>20139</v>
      </c>
      <c r="Z5647" t="s">
        <v>70</v>
      </c>
      <c r="AA5647">
        <v>0</v>
      </c>
      <c r="AB5647" s="1" t="d">
        <v>2013-10-10</v>
      </c>
      <c r="AC5647" t="s">
        <v>3821</v>
      </c>
      <c r="AD5647" s="1" t="d">
        <v>2013-10-10</v>
      </c>
      <c r="AE5647" s="1" t="d">
        <v>2013-12-07</v>
      </c>
      <c r="AG5647">
        <v>0</v>
      </c>
      <c r="AL5647" t="s">
        <v>59</v>
      </c>
      <c r="AM5647">
        <v>7</v>
      </c>
      <c r="AN5647" t="s">
        <v>87</v>
      </c>
      <c r="AO5647" s="1" t="d">
        <v>2013-09-27</v>
      </c>
      <c r="AP5647" t="s">
        <v>61</v>
      </c>
      <c r="AQ5647">
        <v>7</v>
      </c>
      <c r="AR5647" t="s">
        <v>87</v>
      </c>
      <c r="AS5647" s="1" t="d">
        <v>2013-09-27</v>
      </c>
      <c r="AT5647" s="1" t="d">
        <v>2013-10-10</v>
      </c>
      <c r="AU5647" s="1" t="d">
        <v>2013-12-07</v>
      </c>
      <c r="AV5647">
        <v>0</v>
      </c>
      <c r="AW5647">
        <v>1</v>
      </c>
      <c r="AX5647">
        <v>13</v>
      </c>
      <c r="AY5647">
        <v>1</v>
      </c>
      <c r="AZ5647">
        <f t="shared" si="528"/>
        <v>1</v>
      </c>
      <c r="BA5647">
        <f t="shared" si="529"/>
        <v>1</v>
      </c>
      <c r="BB5647" s="3">
        <v>1</v>
      </c>
      <c r="BC5647" s="3">
        <v>1</v>
      </c>
      <c r="BD5647" s="3">
        <v>7</v>
      </c>
      <c r="BE5647">
        <f>IF(BD5647&gt;Summary!$C$2,1,0)</f>
        <v>1</v>
      </c>
      <c r="BF5647">
        <f t="shared" si="530"/>
        <v>1</v>
      </c>
      <c r="BG5647">
        <f t="shared" si="531"/>
        <v>0</v>
      </c>
      <c r="BH5647">
        <f t="shared" si="532"/>
        <v>0</v>
      </c>
      <c r="BI5647">
        <f t="shared" si="533"/>
        <v>0</v>
      </c>
    </row>
    <row r="5648" spans="1:61" x14ac:dyDescent="0.2">
      <c r="A5648">
        <v>8608</v>
      </c>
      <c r="B5648" t="s">
        <v>20140</v>
      </c>
      <c r="C5648" t="s">
        <v>493</v>
      </c>
      <c r="D5648" t="s">
        <v>190</v>
      </c>
      <c r="E5648" s="1" t="d">
        <v>2013-04-03</v>
      </c>
      <c r="F5648" t="s">
        <v>53</v>
      </c>
      <c r="G5648" s="1" t="d">
        <v>1980-09-25</v>
      </c>
      <c r="H5648">
        <v>35</v>
      </c>
      <c r="I5648" t="s">
        <v>65</v>
      </c>
      <c r="J5648" t="s">
        <v>66</v>
      </c>
      <c r="K5648">
        <v>0</v>
      </c>
      <c r="L5648">
        <v>0</v>
      </c>
      <c r="M5648">
        <v>0</v>
      </c>
      <c r="N5648">
        <v>1</v>
      </c>
      <c r="O5648">
        <v>-1</v>
      </c>
      <c r="P5648" s="2" t="d">
        <v>2013-04-02T05:26:56.000000154599547225</v>
      </c>
      <c r="Q5648" s="2" t="d">
        <v>2013-06-05T09:30:05.0000001210719325</v>
      </c>
      <c r="R5648" t="s">
        <v>20141</v>
      </c>
      <c r="S5648" s="1" t="d">
        <v>2013-04-02</v>
      </c>
      <c r="U5648">
        <v>1</v>
      </c>
      <c r="V5648" t="s">
        <v>97</v>
      </c>
      <c r="W5648" t="s">
        <v>98</v>
      </c>
      <c r="X5648">
        <v>1</v>
      </c>
      <c r="Y5648" t="s">
        <v>20142</v>
      </c>
      <c r="Z5648" t="s">
        <v>70</v>
      </c>
      <c r="AA5648">
        <v>0</v>
      </c>
      <c r="AB5648" s="1" t="d">
        <v>2015-06-16</v>
      </c>
      <c r="AC5648" t="s">
        <v>230</v>
      </c>
      <c r="AD5648" s="1" t="d">
        <v>2015-06-16</v>
      </c>
      <c r="AE5648" s="1" t="d">
        <v>2015-09-21</v>
      </c>
      <c r="AG5648">
        <v>1</v>
      </c>
      <c r="AH5648" t="s">
        <v>20142</v>
      </c>
      <c r="AI5648" t="s">
        <v>70</v>
      </c>
      <c r="AJ5648" s="1" t="d">
        <v>2015-06-16</v>
      </c>
      <c r="AK5648" t="s">
        <v>230</v>
      </c>
      <c r="AL5648" t="s">
        <v>59</v>
      </c>
      <c r="AM5648">
        <v>6</v>
      </c>
      <c r="AN5648" t="s">
        <v>87</v>
      </c>
      <c r="AO5648" s="1" t="d">
        <v>2013-04-03</v>
      </c>
      <c r="AP5648" t="s">
        <v>61</v>
      </c>
      <c r="AQ5648">
        <v>5</v>
      </c>
      <c r="AR5648" t="s">
        <v>87</v>
      </c>
      <c r="AS5648" s="1" t="d">
        <v>2013-04-03</v>
      </c>
      <c r="AT5648" s="1" t="d">
        <v>2015-06-16</v>
      </c>
      <c r="AU5648" s="1" t="d">
        <v>2015-09-21</v>
      </c>
      <c r="AV5648">
        <v>1</v>
      </c>
      <c r="AW5648">
        <v>63</v>
      </c>
      <c r="AX5648">
        <v>804</v>
      </c>
      <c r="AY5648">
        <v>1</v>
      </c>
      <c r="AZ5648">
        <f t="shared" si="528"/>
        <v>1</v>
      </c>
      <c r="BA5648">
        <f t="shared" si="529"/>
        <v>1</v>
      </c>
      <c r="BB5648" s="3">
        <v>1</v>
      </c>
      <c r="BC5648" s="3">
        <v>0</v>
      </c>
      <c r="BD5648" s="3">
        <v>6</v>
      </c>
      <c r="BE5648">
        <f>IF(BD5648&gt;Summary!$C$2,1,0)</f>
        <v>1</v>
      </c>
      <c r="BF5648">
        <f t="shared" si="530"/>
        <v>0</v>
      </c>
      <c r="BG5648">
        <f t="shared" si="531"/>
        <v>0</v>
      </c>
      <c r="BH5648">
        <f t="shared" si="532"/>
        <v>1</v>
      </c>
      <c r="BI5648">
        <f t="shared" si="533"/>
        <v>0</v>
      </c>
    </row>
    <row r="5649" spans="1:61" x14ac:dyDescent="0.2">
      <c r="A5649">
        <v>8609</v>
      </c>
      <c r="B5649" t="s">
        <v>20143</v>
      </c>
      <c r="C5649" t="s">
        <v>16060</v>
      </c>
      <c r="D5649" t="s">
        <v>20144</v>
      </c>
      <c r="E5649" s="1" t="d">
        <v>2013-02-23</v>
      </c>
      <c r="F5649" t="s">
        <v>53</v>
      </c>
      <c r="G5649" s="1" t="d">
        <v>1990-12-01</v>
      </c>
      <c r="H5649">
        <v>25</v>
      </c>
      <c r="I5649" t="s">
        <v>65</v>
      </c>
      <c r="J5649" t="s">
        <v>66</v>
      </c>
      <c r="K5649">
        <v>0</v>
      </c>
      <c r="L5649">
        <v>0</v>
      </c>
      <c r="M5649">
        <v>0</v>
      </c>
      <c r="N5649">
        <v>2</v>
      </c>
      <c r="O5649">
        <v>-1</v>
      </c>
      <c r="P5649" s="2" t="d">
        <v>2013-02-22T09:54:23.99999982677400375</v>
      </c>
      <c r="Q5649" s="2" t="d">
        <v>2013-02-23T08:54:17.00000028591603300</v>
      </c>
      <c r="R5649" t="s">
        <v>20145</v>
      </c>
      <c r="S5649" s="1" t="d">
        <v>2013-02-22</v>
      </c>
      <c r="U5649">
        <v>1</v>
      </c>
      <c r="V5649" t="s">
        <v>57</v>
      </c>
      <c r="W5649" t="s">
        <v>167</v>
      </c>
      <c r="X5649">
        <v>0</v>
      </c>
      <c r="AG5649">
        <v>0</v>
      </c>
      <c r="AL5649" t="s">
        <v>59</v>
      </c>
      <c r="AM5649">
        <v>6</v>
      </c>
      <c r="AN5649" t="s">
        <v>87</v>
      </c>
      <c r="AO5649" s="1" t="d">
        <v>2013-02-23</v>
      </c>
      <c r="AP5649" t="s">
        <v>61</v>
      </c>
      <c r="AQ5649">
        <v>4</v>
      </c>
      <c r="AR5649" t="s">
        <v>60</v>
      </c>
      <c r="AS5649" s="1" t="d">
        <v>2013-02-23</v>
      </c>
      <c r="AT5649" s="1" t="d">
        <v>2013-02-22</v>
      </c>
      <c r="AU5649" s="1" t="d">
        <v>2013-02-23</v>
      </c>
      <c r="AV5649">
        <v>2</v>
      </c>
      <c r="AW5649">
        <v>0</v>
      </c>
      <c r="AX5649">
        <v>1133</v>
      </c>
      <c r="AY5649">
        <v>0</v>
      </c>
      <c r="AZ5649">
        <f t="shared" si="528"/>
        <v>1</v>
      </c>
      <c r="BA5649">
        <f t="shared" si="529"/>
        <v>1</v>
      </c>
      <c r="BB5649" s="3">
        <v>1</v>
      </c>
      <c r="BC5649" s="3">
        <v>0</v>
      </c>
      <c r="BD5649" s="3">
        <v>6</v>
      </c>
      <c r="BE5649">
        <f>IF(BD5649&gt;Summary!$C$2,1,0)</f>
        <v>1</v>
      </c>
      <c r="BF5649">
        <f t="shared" si="530"/>
        <v>0</v>
      </c>
      <c r="BG5649">
        <f t="shared" si="531"/>
        <v>0</v>
      </c>
      <c r="BH5649">
        <f t="shared" si="532"/>
        <v>1</v>
      </c>
      <c r="BI5649">
        <f t="shared" si="533"/>
        <v>0</v>
      </c>
    </row>
    <row r="5650" spans="1:61" x14ac:dyDescent="0.2">
      <c r="A5650">
        <v>8610</v>
      </c>
      <c r="B5650" t="s">
        <v>20146</v>
      </c>
      <c r="C5650" t="s">
        <v>249</v>
      </c>
      <c r="D5650" t="s">
        <v>20147</v>
      </c>
      <c r="E5650" s="1" t="d">
        <v>2013-07-29</v>
      </c>
      <c r="F5650" t="s">
        <v>53</v>
      </c>
      <c r="G5650" s="1" t="d">
        <v>1957-09-14</v>
      </c>
      <c r="H5650">
        <v>58</v>
      </c>
      <c r="I5650" t="s">
        <v>54</v>
      </c>
      <c r="J5650" t="s">
        <v>102</v>
      </c>
      <c r="K5650">
        <v>0</v>
      </c>
      <c r="L5650">
        <v>0</v>
      </c>
      <c r="M5650">
        <v>0</v>
      </c>
      <c r="N5650">
        <v>3</v>
      </c>
      <c r="O5650">
        <v>-4</v>
      </c>
      <c r="P5650" s="2" t="d">
        <v>2013-07-25T12:57:53.00000027753413050</v>
      </c>
      <c r="Q5650" s="2" t="d">
        <v>2013-07-25T09:15:58.00000014714896775</v>
      </c>
      <c r="R5650" t="s">
        <v>20148</v>
      </c>
      <c r="S5650" s="1" t="d">
        <v>2012-06-29</v>
      </c>
      <c r="U5650">
        <v>395</v>
      </c>
      <c r="V5650" t="s">
        <v>97</v>
      </c>
      <c r="W5650" t="s">
        <v>2347</v>
      </c>
      <c r="X5650">
        <v>0</v>
      </c>
      <c r="AG5650">
        <v>0</v>
      </c>
      <c r="AL5650" t="s">
        <v>59</v>
      </c>
      <c r="AM5650">
        <v>2</v>
      </c>
      <c r="AN5650" t="s">
        <v>60</v>
      </c>
      <c r="AO5650" s="1" t="d">
        <v>2013-07-29</v>
      </c>
      <c r="AP5650" t="s">
        <v>61</v>
      </c>
      <c r="AQ5650">
        <v>1</v>
      </c>
      <c r="AR5650" t="s">
        <v>60</v>
      </c>
      <c r="AS5650" s="1" t="d">
        <v>2013-07-29</v>
      </c>
      <c r="AT5650" s="1" t="d">
        <v>2013-07-25</v>
      </c>
      <c r="AU5650" s="1" t="d">
        <v>2013-07-25</v>
      </c>
      <c r="AV5650">
        <v>3</v>
      </c>
      <c r="AW5650">
        <v>0</v>
      </c>
      <c r="AX5650">
        <v>977</v>
      </c>
      <c r="AY5650">
        <v>0</v>
      </c>
      <c r="AZ5650">
        <f t="shared" si="528"/>
        <v>1</v>
      </c>
      <c r="BA5650">
        <f t="shared" si="529"/>
        <v>1</v>
      </c>
      <c r="BB5650" s="3">
        <v>1</v>
      </c>
      <c r="BC5650" s="3">
        <v>0</v>
      </c>
      <c r="BD5650" s="3">
        <v>2</v>
      </c>
      <c r="BE5650">
        <f>IF(BD5650&gt;Summary!$C$2,1,0)</f>
        <v>0</v>
      </c>
      <c r="BF5650">
        <f t="shared" si="530"/>
        <v>0</v>
      </c>
      <c r="BG5650">
        <f t="shared" si="531"/>
        <v>1</v>
      </c>
      <c r="BH5650">
        <f t="shared" si="532"/>
        <v>0</v>
      </c>
      <c r="BI5650">
        <f t="shared" si="533"/>
        <v>0</v>
      </c>
    </row>
    <row r="5651" spans="1:61" x14ac:dyDescent="0.2">
      <c r="A5651">
        <v>8611</v>
      </c>
      <c r="B5651" t="s">
        <v>20149</v>
      </c>
      <c r="C5651" t="s">
        <v>20150</v>
      </c>
      <c r="D5651" t="s">
        <v>20151</v>
      </c>
      <c r="E5651" s="1" t="d">
        <v>2013-01-20</v>
      </c>
      <c r="F5651" t="s">
        <v>53</v>
      </c>
      <c r="G5651" s="1" t="d">
        <v>1988-06-03</v>
      </c>
      <c r="H5651">
        <v>27</v>
      </c>
      <c r="I5651" t="s">
        <v>65</v>
      </c>
      <c r="J5651" t="s">
        <v>66</v>
      </c>
      <c r="K5651">
        <v>0</v>
      </c>
      <c r="L5651">
        <v>0</v>
      </c>
      <c r="M5651">
        <v>0</v>
      </c>
      <c r="N5651">
        <v>7</v>
      </c>
      <c r="O5651">
        <v>-1</v>
      </c>
      <c r="P5651" s="2" t="d">
        <v>2013-01-19T04:46:04.00000029243528675</v>
      </c>
      <c r="Q5651" s="2" t="d">
        <v>2013-01-21T07:41:13.00000016111880300</v>
      </c>
      <c r="R5651" t="s">
        <v>20152</v>
      </c>
      <c r="S5651" s="1" t="d">
        <v>2013-01-19</v>
      </c>
      <c r="U5651">
        <v>1</v>
      </c>
      <c r="V5651" t="s">
        <v>57</v>
      </c>
      <c r="W5651" t="s">
        <v>172</v>
      </c>
      <c r="X5651">
        <v>1</v>
      </c>
      <c r="Y5651" t="s">
        <v>20153</v>
      </c>
      <c r="Z5651" t="s">
        <v>70</v>
      </c>
      <c r="AA5651">
        <v>0</v>
      </c>
      <c r="AB5651" s="1" t="d">
        <v>2013-08-31</v>
      </c>
      <c r="AC5651" t="s">
        <v>172</v>
      </c>
      <c r="AD5651" s="1" t="d">
        <v>2013-08-31</v>
      </c>
      <c r="AE5651" s="1" t="d">
        <v>2013-09-01</v>
      </c>
      <c r="AG5651">
        <v>0</v>
      </c>
      <c r="AL5651" t="s">
        <v>59</v>
      </c>
      <c r="AM5651">
        <v>4</v>
      </c>
      <c r="AN5651" t="s">
        <v>60</v>
      </c>
      <c r="AO5651" s="1" t="d">
        <v>2013-01-20</v>
      </c>
      <c r="AP5651" t="s">
        <v>61</v>
      </c>
      <c r="AQ5651">
        <v>3</v>
      </c>
      <c r="AR5651" t="s">
        <v>60</v>
      </c>
      <c r="AS5651" s="1" t="d">
        <v>2013-01-20</v>
      </c>
      <c r="AT5651" s="1" t="d">
        <v>2013-08-31</v>
      </c>
      <c r="AU5651" s="1" t="d">
        <v>2013-09-01</v>
      </c>
      <c r="AV5651">
        <v>7</v>
      </c>
      <c r="AW5651">
        <v>1</v>
      </c>
      <c r="AX5651">
        <v>223</v>
      </c>
      <c r="AY5651">
        <v>1</v>
      </c>
      <c r="AZ5651">
        <f t="shared" si="528"/>
        <v>1</v>
      </c>
      <c r="BA5651">
        <f t="shared" si="529"/>
        <v>1</v>
      </c>
      <c r="BB5651" s="3">
        <v>1</v>
      </c>
      <c r="BC5651" s="3">
        <v>1</v>
      </c>
      <c r="BD5651" s="3">
        <v>4</v>
      </c>
      <c r="BE5651">
        <f>IF(BD5651&gt;Summary!$C$2,1,0)</f>
        <v>0</v>
      </c>
      <c r="BF5651">
        <f t="shared" si="530"/>
        <v>0</v>
      </c>
      <c r="BG5651">
        <f t="shared" si="531"/>
        <v>0</v>
      </c>
      <c r="BH5651">
        <f t="shared" si="532"/>
        <v>0</v>
      </c>
      <c r="BI5651">
        <f t="shared" si="533"/>
        <v>1</v>
      </c>
    </row>
    <row r="5652" spans="1:61" x14ac:dyDescent="0.2">
      <c r="A5652">
        <v>8612</v>
      </c>
      <c r="B5652" t="s">
        <v>20154</v>
      </c>
      <c r="C5652" t="s">
        <v>1406</v>
      </c>
      <c r="D5652" t="s">
        <v>3203</v>
      </c>
      <c r="E5652" s="1" t="d">
        <v>2013-10-11</v>
      </c>
      <c r="F5652" t="s">
        <v>53</v>
      </c>
      <c r="G5652" s="1" t="d">
        <v>1992-01-01</v>
      </c>
      <c r="H5652">
        <v>24</v>
      </c>
      <c r="I5652" t="s">
        <v>75</v>
      </c>
      <c r="J5652" t="s">
        <v>66</v>
      </c>
      <c r="K5652">
        <v>0</v>
      </c>
      <c r="L5652">
        <v>0</v>
      </c>
      <c r="M5652">
        <v>1</v>
      </c>
      <c r="N5652">
        <v>6</v>
      </c>
      <c r="O5652">
        <v>0</v>
      </c>
      <c r="P5652" s="2" t="d">
        <v>2013-10-11T08:31:44.00000021327286675</v>
      </c>
      <c r="Q5652" s="2" t="d">
        <v>2013-11-26T07:42:12.999999728053808325</v>
      </c>
      <c r="R5652" t="s">
        <v>20155</v>
      </c>
      <c r="S5652" s="1" t="d">
        <v>2013-10-11</v>
      </c>
      <c r="U5652">
        <v>0</v>
      </c>
      <c r="V5652" t="s">
        <v>57</v>
      </c>
      <c r="W5652" t="s">
        <v>1545</v>
      </c>
      <c r="X5652">
        <v>1</v>
      </c>
      <c r="Y5652" t="s">
        <v>20156</v>
      </c>
      <c r="Z5652" t="s">
        <v>70</v>
      </c>
      <c r="AA5652">
        <v>0</v>
      </c>
      <c r="AB5652" s="1" t="d">
        <v>2014-04-12</v>
      </c>
      <c r="AC5652" t="s">
        <v>104</v>
      </c>
      <c r="AD5652" s="1" t="d">
        <v>2014-04-12</v>
      </c>
      <c r="AE5652" s="1" t="d">
        <v>2014-04-24</v>
      </c>
      <c r="AG5652">
        <v>0</v>
      </c>
      <c r="AL5652" t="s">
        <v>59</v>
      </c>
      <c r="AM5652">
        <v>9</v>
      </c>
      <c r="AN5652" t="s">
        <v>86</v>
      </c>
      <c r="AO5652" s="1" t="d">
        <v>2013-10-11</v>
      </c>
      <c r="AP5652" t="s">
        <v>61</v>
      </c>
      <c r="AQ5652">
        <v>8</v>
      </c>
      <c r="AR5652" t="s">
        <v>86</v>
      </c>
      <c r="AS5652" s="1" t="d">
        <v>2013-10-11</v>
      </c>
      <c r="AT5652" s="1" t="d">
        <v>2014-04-12</v>
      </c>
      <c r="AU5652" s="1" t="d">
        <v>2014-04-24</v>
      </c>
      <c r="AV5652">
        <v>6</v>
      </c>
      <c r="AW5652">
        <v>46</v>
      </c>
      <c r="AX5652">
        <v>183</v>
      </c>
      <c r="AY5652">
        <v>1</v>
      </c>
      <c r="AZ5652">
        <f t="shared" si="528"/>
        <v>1</v>
      </c>
      <c r="BA5652">
        <f t="shared" si="529"/>
        <v>1</v>
      </c>
      <c r="BB5652" s="3">
        <v>1</v>
      </c>
      <c r="BC5652" s="3">
        <v>1</v>
      </c>
      <c r="BD5652" s="3">
        <v>9</v>
      </c>
      <c r="BE5652">
        <f>IF(BD5652&gt;Summary!$C$2,1,0)</f>
        <v>1</v>
      </c>
      <c r="BF5652">
        <f t="shared" si="530"/>
        <v>1</v>
      </c>
      <c r="BG5652">
        <f t="shared" si="531"/>
        <v>0</v>
      </c>
      <c r="BH5652">
        <f t="shared" si="532"/>
        <v>0</v>
      </c>
      <c r="BI5652">
        <f t="shared" si="533"/>
        <v>0</v>
      </c>
    </row>
    <row r="5653" spans="1:61" x14ac:dyDescent="0.2">
      <c r="A5653">
        <v>8613</v>
      </c>
      <c r="B5653" t="s">
        <v>10519</v>
      </c>
      <c r="C5653" t="s">
        <v>338</v>
      </c>
      <c r="D5653" t="s">
        <v>1040</v>
      </c>
      <c r="E5653" s="1" t="d">
        <v>2013-04-10</v>
      </c>
      <c r="F5653" t="s">
        <v>53</v>
      </c>
      <c r="G5653" s="1" t="d">
        <v>1982-08-26</v>
      </c>
      <c r="H5653">
        <v>33</v>
      </c>
      <c r="I5653" t="s">
        <v>65</v>
      </c>
      <c r="J5653" t="s">
        <v>102</v>
      </c>
      <c r="K5653">
        <v>0</v>
      </c>
      <c r="L5653">
        <v>0</v>
      </c>
      <c r="M5653">
        <v>0</v>
      </c>
      <c r="N5653">
        <v>2</v>
      </c>
      <c r="O5653">
        <v>-23</v>
      </c>
      <c r="P5653" s="2" t="d">
        <v>2013-03-18T04:53:59.00000005960464525</v>
      </c>
      <c r="Q5653" s="2" t="d">
        <v>2013-03-18T06:31:56.99999989941716325</v>
      </c>
      <c r="R5653" t="s">
        <v>20157</v>
      </c>
      <c r="S5653" s="1" t="d">
        <v>2013-03-18</v>
      </c>
      <c r="U5653">
        <v>23</v>
      </c>
      <c r="V5653" t="s">
        <v>97</v>
      </c>
      <c r="W5653" t="s">
        <v>336</v>
      </c>
      <c r="X5653">
        <v>0</v>
      </c>
      <c r="AG5653">
        <v>0</v>
      </c>
      <c r="AL5653" t="s">
        <v>59</v>
      </c>
      <c r="AM5653">
        <v>2</v>
      </c>
      <c r="AN5653" t="s">
        <v>60</v>
      </c>
      <c r="AO5653" s="1" t="d">
        <v>2013-04-10</v>
      </c>
      <c r="AP5653" t="s">
        <v>61</v>
      </c>
      <c r="AQ5653">
        <v>2</v>
      </c>
      <c r="AR5653" t="s">
        <v>60</v>
      </c>
      <c r="AS5653" s="1" t="d">
        <v>2013-04-10</v>
      </c>
      <c r="AT5653" s="1" t="d">
        <v>2013-03-18</v>
      </c>
      <c r="AU5653" s="1" t="d">
        <v>2013-03-18</v>
      </c>
      <c r="AV5653">
        <v>2</v>
      </c>
      <c r="AW5653">
        <v>0</v>
      </c>
      <c r="AX5653">
        <v>1087</v>
      </c>
      <c r="AY5653">
        <v>0</v>
      </c>
      <c r="AZ5653">
        <f t="shared" si="528"/>
        <v>1</v>
      </c>
      <c r="BA5653">
        <f t="shared" si="529"/>
        <v>1</v>
      </c>
      <c r="BB5653" s="3">
        <v>1</v>
      </c>
      <c r="BC5653" s="3">
        <v>0</v>
      </c>
      <c r="BD5653" s="3">
        <v>2</v>
      </c>
      <c r="BE5653">
        <f>IF(BD5653&gt;Summary!$C$2,1,0)</f>
        <v>0</v>
      </c>
      <c r="BF5653">
        <f t="shared" si="530"/>
        <v>0</v>
      </c>
      <c r="BG5653">
        <f t="shared" si="531"/>
        <v>1</v>
      </c>
      <c r="BH5653">
        <f t="shared" si="532"/>
        <v>0</v>
      </c>
      <c r="BI5653">
        <f t="shared" si="533"/>
        <v>0</v>
      </c>
    </row>
    <row r="5654" spans="1:61" x14ac:dyDescent="0.2">
      <c r="A5654">
        <v>8616</v>
      </c>
      <c r="B5654" t="s">
        <v>20158</v>
      </c>
      <c r="C5654" t="s">
        <v>1415</v>
      </c>
      <c r="D5654" t="s">
        <v>20159</v>
      </c>
      <c r="E5654" s="1" t="d">
        <v>2013-04-08</v>
      </c>
      <c r="F5654" t="s">
        <v>53</v>
      </c>
      <c r="G5654" s="1" t="d">
        <v>1972-04-06</v>
      </c>
      <c r="H5654">
        <v>44</v>
      </c>
      <c r="I5654" t="s">
        <v>65</v>
      </c>
      <c r="J5654" t="s">
        <v>102</v>
      </c>
      <c r="K5654">
        <v>0</v>
      </c>
      <c r="L5654">
        <v>0</v>
      </c>
      <c r="M5654">
        <v>0</v>
      </c>
      <c r="N5654">
        <v>4</v>
      </c>
      <c r="O5654">
        <v>-1</v>
      </c>
      <c r="P5654" s="2" t="d">
        <v>2013-04-07T07:17:55.00000025611370700</v>
      </c>
      <c r="Q5654" s="2" t="d">
        <v>2013-04-08T07:34:17.99999996088445050</v>
      </c>
      <c r="R5654" t="s">
        <v>20160</v>
      </c>
      <c r="S5654" s="1" t="d">
        <v>2013-04-07</v>
      </c>
      <c r="U5654">
        <v>1</v>
      </c>
      <c r="V5654" t="s">
        <v>57</v>
      </c>
      <c r="W5654" t="s">
        <v>172</v>
      </c>
      <c r="X5654">
        <v>0</v>
      </c>
      <c r="AG5654">
        <v>0</v>
      </c>
      <c r="AL5654" t="s">
        <v>59</v>
      </c>
      <c r="AM5654">
        <v>3</v>
      </c>
      <c r="AN5654" t="s">
        <v>60</v>
      </c>
      <c r="AO5654" s="1" t="d">
        <v>2013-04-08</v>
      </c>
      <c r="AP5654" t="s">
        <v>61</v>
      </c>
      <c r="AQ5654">
        <v>4</v>
      </c>
      <c r="AR5654" t="s">
        <v>60</v>
      </c>
      <c r="AS5654" s="1" t="d">
        <v>2013-04-08</v>
      </c>
      <c r="AT5654" s="1" t="d">
        <v>2013-04-07</v>
      </c>
      <c r="AU5654" s="1" t="d">
        <v>2013-04-08</v>
      </c>
      <c r="AV5654">
        <v>4</v>
      </c>
      <c r="AW5654">
        <v>0</v>
      </c>
      <c r="AX5654">
        <v>1089</v>
      </c>
      <c r="AY5654">
        <v>0</v>
      </c>
      <c r="AZ5654">
        <f t="shared" si="528"/>
        <v>1</v>
      </c>
      <c r="BA5654">
        <f t="shared" si="529"/>
        <v>1</v>
      </c>
      <c r="BB5654" s="3">
        <v>1</v>
      </c>
      <c r="BC5654" s="3">
        <v>0</v>
      </c>
      <c r="BD5654" s="3">
        <v>3</v>
      </c>
      <c r="BE5654">
        <f>IF(BD5654&gt;Summary!$C$2,1,0)</f>
        <v>0</v>
      </c>
      <c r="BF5654">
        <f t="shared" si="530"/>
        <v>0</v>
      </c>
      <c r="BG5654">
        <f t="shared" si="531"/>
        <v>1</v>
      </c>
      <c r="BH5654">
        <f t="shared" si="532"/>
        <v>0</v>
      </c>
      <c r="BI5654">
        <f t="shared" si="533"/>
        <v>0</v>
      </c>
    </row>
    <row r="5655" spans="1:61" x14ac:dyDescent="0.2">
      <c r="A5655">
        <v>8617</v>
      </c>
      <c r="B5655" t="s">
        <v>20161</v>
      </c>
      <c r="C5655" t="s">
        <v>20162</v>
      </c>
      <c r="D5655" t="s">
        <v>20163</v>
      </c>
      <c r="E5655" s="1" t="d">
        <v>2013-11-12</v>
      </c>
      <c r="F5655" t="s">
        <v>53</v>
      </c>
      <c r="G5655" s="1" t="d">
        <v>1985-09-17</v>
      </c>
      <c r="H5655">
        <v>30</v>
      </c>
      <c r="I5655" t="s">
        <v>65</v>
      </c>
      <c r="J5655" t="s">
        <v>66</v>
      </c>
      <c r="K5655">
        <v>0</v>
      </c>
      <c r="L5655">
        <v>0</v>
      </c>
      <c r="M5655">
        <v>0</v>
      </c>
      <c r="N5655">
        <v>3</v>
      </c>
      <c r="O5655">
        <v>-1</v>
      </c>
      <c r="P5655" s="2" t="d">
        <v>2013-11-11T06:16:38.00000006798654775</v>
      </c>
      <c r="Q5655" s="2" t="d">
        <v>2013-11-13T09:55:30.99999977275729125</v>
      </c>
      <c r="R5655" t="s">
        <v>20164</v>
      </c>
      <c r="S5655" s="1" t="d">
        <v>2013-11-11</v>
      </c>
      <c r="U5655">
        <v>1</v>
      </c>
      <c r="V5655" t="s">
        <v>57</v>
      </c>
      <c r="W5655" t="s">
        <v>167</v>
      </c>
      <c r="X5655">
        <v>0</v>
      </c>
      <c r="AG5655">
        <v>0</v>
      </c>
      <c r="AL5655" t="s">
        <v>59</v>
      </c>
      <c r="AM5655">
        <v>5</v>
      </c>
      <c r="AN5655" t="s">
        <v>87</v>
      </c>
      <c r="AO5655" s="1" t="d">
        <v>2013-11-12</v>
      </c>
      <c r="AP5655" t="s">
        <v>61</v>
      </c>
      <c r="AQ5655">
        <v>3</v>
      </c>
      <c r="AR5655" t="s">
        <v>60</v>
      </c>
      <c r="AS5655" s="1" t="d">
        <v>2013-11-12</v>
      </c>
      <c r="AT5655" s="1" t="d">
        <v>2013-11-11</v>
      </c>
      <c r="AU5655" s="1" t="d">
        <v>2013-11-13</v>
      </c>
      <c r="AV5655">
        <v>3</v>
      </c>
      <c r="AW5655">
        <v>1</v>
      </c>
      <c r="AX5655">
        <v>871</v>
      </c>
      <c r="AY5655">
        <v>0</v>
      </c>
      <c r="AZ5655">
        <f t="shared" si="528"/>
        <v>1</v>
      </c>
      <c r="BA5655">
        <f t="shared" si="529"/>
        <v>1</v>
      </c>
      <c r="BB5655" s="3">
        <v>1</v>
      </c>
      <c r="BC5655" s="3">
        <v>0</v>
      </c>
      <c r="BD5655" s="3">
        <v>5</v>
      </c>
      <c r="BE5655">
        <f>IF(BD5655&gt;Summary!$C$2,1,0)</f>
        <v>0</v>
      </c>
      <c r="BF5655">
        <f t="shared" si="530"/>
        <v>0</v>
      </c>
      <c r="BG5655">
        <f t="shared" si="531"/>
        <v>1</v>
      </c>
      <c r="BH5655">
        <f t="shared" si="532"/>
        <v>0</v>
      </c>
      <c r="BI5655">
        <f t="shared" si="533"/>
        <v>0</v>
      </c>
    </row>
    <row r="5656" spans="1:61" x14ac:dyDescent="0.2">
      <c r="A5656">
        <v>8618</v>
      </c>
      <c r="B5656" t="s">
        <v>20165</v>
      </c>
      <c r="C5656" t="s">
        <v>5198</v>
      </c>
      <c r="D5656" t="s">
        <v>853</v>
      </c>
      <c r="E5656" s="1" t="d">
        <v>2014-01-04</v>
      </c>
      <c r="F5656" t="s">
        <v>115</v>
      </c>
      <c r="G5656" s="1" t="d">
        <v>1976-04-20</v>
      </c>
      <c r="H5656">
        <v>39</v>
      </c>
      <c r="I5656" t="s">
        <v>65</v>
      </c>
      <c r="J5656" t="s">
        <v>161</v>
      </c>
      <c r="K5656">
        <v>0</v>
      </c>
      <c r="L5656">
        <v>0</v>
      </c>
      <c r="M5656">
        <v>0</v>
      </c>
      <c r="N5656">
        <v>2</v>
      </c>
      <c r="O5656">
        <v>0</v>
      </c>
      <c r="P5656" s="2" t="d">
        <v>2014-01-04T09:26:14.99999979045242400</v>
      </c>
      <c r="Q5656" s="2" t="d">
        <v>2014-01-11T04:40:09.000000287778675</v>
      </c>
      <c r="R5656" t="s">
        <v>20166</v>
      </c>
      <c r="T5656" s="1" t="d">
        <v>2014-01-04</v>
      </c>
      <c r="U5656">
        <v>0</v>
      </c>
      <c r="V5656" t="s">
        <v>57</v>
      </c>
      <c r="W5656" t="s">
        <v>92</v>
      </c>
      <c r="X5656">
        <v>0</v>
      </c>
      <c r="AG5656">
        <v>0</v>
      </c>
      <c r="AL5656" t="s">
        <v>59</v>
      </c>
      <c r="AM5656">
        <v>2</v>
      </c>
      <c r="AN5656" t="s">
        <v>60</v>
      </c>
      <c r="AO5656" s="1" t="d">
        <v>2014-01-04</v>
      </c>
      <c r="AP5656" t="s">
        <v>61</v>
      </c>
      <c r="AQ5656">
        <v>1</v>
      </c>
      <c r="AR5656" t="s">
        <v>60</v>
      </c>
      <c r="AS5656" s="1" t="d">
        <v>2014-01-04</v>
      </c>
      <c r="AT5656" s="1" t="d">
        <v>2014-01-04</v>
      </c>
      <c r="AU5656" s="1" t="d">
        <v>2014-01-11</v>
      </c>
      <c r="AV5656">
        <v>2</v>
      </c>
      <c r="AW5656">
        <v>7</v>
      </c>
      <c r="AX5656">
        <v>818</v>
      </c>
      <c r="AY5656">
        <v>0</v>
      </c>
      <c r="AZ5656">
        <f t="shared" si="528"/>
        <v>1</v>
      </c>
      <c r="BA5656">
        <f t="shared" si="529"/>
        <v>1</v>
      </c>
      <c r="BB5656" s="3">
        <v>1</v>
      </c>
      <c r="BC5656" s="3">
        <v>0</v>
      </c>
      <c r="BD5656" s="3">
        <v>2</v>
      </c>
      <c r="BE5656">
        <f>IF(BD5656&gt;Summary!$C$2,1,0)</f>
        <v>0</v>
      </c>
      <c r="BF5656">
        <f t="shared" si="530"/>
        <v>0</v>
      </c>
      <c r="BG5656">
        <f t="shared" si="531"/>
        <v>1</v>
      </c>
      <c r="BH5656">
        <f t="shared" si="532"/>
        <v>0</v>
      </c>
      <c r="BI5656">
        <f t="shared" si="533"/>
        <v>0</v>
      </c>
    </row>
    <row r="5657" spans="1:61" x14ac:dyDescent="0.2">
      <c r="A5657">
        <v>8619</v>
      </c>
      <c r="B5657" t="s">
        <v>20167</v>
      </c>
      <c r="C5657" t="s">
        <v>177</v>
      </c>
      <c r="D5657" t="s">
        <v>12033</v>
      </c>
      <c r="E5657" s="1" t="d">
        <v>2013-03-30</v>
      </c>
      <c r="F5657" t="s">
        <v>53</v>
      </c>
      <c r="G5657" s="1" t="d">
        <v>1988-03-17</v>
      </c>
      <c r="H5657">
        <v>28</v>
      </c>
      <c r="I5657" t="s">
        <v>65</v>
      </c>
      <c r="J5657" t="s">
        <v>102</v>
      </c>
      <c r="K5657">
        <v>0</v>
      </c>
      <c r="L5657">
        <v>0</v>
      </c>
      <c r="M5657">
        <v>0</v>
      </c>
      <c r="N5657">
        <v>0</v>
      </c>
      <c r="O5657">
        <v>-1</v>
      </c>
      <c r="P5657" s="2" t="d">
        <v>2013-03-29T11:03:56.000000056810676850</v>
      </c>
      <c r="Q5657" s="2" t="d">
        <v>2013-03-30T08:06:57.00000024866312550</v>
      </c>
      <c r="R5657" t="s">
        <v>20168</v>
      </c>
      <c r="S5657" s="1" t="d">
        <v>2013-03-29</v>
      </c>
      <c r="U5657">
        <v>1</v>
      </c>
      <c r="V5657" t="s">
        <v>57</v>
      </c>
      <c r="W5657" t="s">
        <v>683</v>
      </c>
      <c r="X5657">
        <v>0</v>
      </c>
      <c r="AG5657">
        <v>0</v>
      </c>
      <c r="AL5657" t="s">
        <v>59</v>
      </c>
      <c r="AM5657">
        <v>3</v>
      </c>
      <c r="AN5657" t="s">
        <v>60</v>
      </c>
      <c r="AO5657" s="1" t="d">
        <v>2013-03-30</v>
      </c>
      <c r="AP5657" t="s">
        <v>61</v>
      </c>
      <c r="AQ5657">
        <v>2</v>
      </c>
      <c r="AR5657" t="s">
        <v>60</v>
      </c>
      <c r="AS5657" s="1" t="d">
        <v>2013-03-30</v>
      </c>
      <c r="AT5657" s="1" t="d">
        <v>2013-03-29</v>
      </c>
      <c r="AU5657" s="1" t="d">
        <v>2013-03-30</v>
      </c>
      <c r="AV5657">
        <v>0</v>
      </c>
      <c r="AW5657">
        <v>0</v>
      </c>
      <c r="AX5657">
        <v>1098</v>
      </c>
      <c r="AY5657">
        <v>0</v>
      </c>
      <c r="AZ5657">
        <f t="shared" si="528"/>
        <v>1</v>
      </c>
      <c r="BA5657">
        <f t="shared" si="529"/>
        <v>1</v>
      </c>
      <c r="BB5657" s="3">
        <v>1</v>
      </c>
      <c r="BC5657" s="3">
        <v>0</v>
      </c>
      <c r="BD5657" s="3">
        <v>3</v>
      </c>
      <c r="BE5657">
        <f>IF(BD5657&gt;Summary!$C$2,1,0)</f>
        <v>0</v>
      </c>
      <c r="BF5657">
        <f t="shared" si="530"/>
        <v>0</v>
      </c>
      <c r="BG5657">
        <f t="shared" si="531"/>
        <v>1</v>
      </c>
      <c r="BH5657">
        <f t="shared" si="532"/>
        <v>0</v>
      </c>
      <c r="BI5657">
        <f t="shared" si="533"/>
        <v>0</v>
      </c>
    </row>
    <row r="5658" spans="1:61" x14ac:dyDescent="0.2">
      <c r="A5658">
        <v>8621</v>
      </c>
      <c r="B5658" t="s">
        <v>20169</v>
      </c>
      <c r="C5658" t="s">
        <v>2667</v>
      </c>
      <c r="D5658" t="s">
        <v>20170</v>
      </c>
      <c r="E5658" s="1" t="d">
        <v>2013-09-21</v>
      </c>
      <c r="F5658" t="s">
        <v>53</v>
      </c>
      <c r="G5658" s="1" t="d">
        <v>1981-07-22</v>
      </c>
      <c r="H5658">
        <v>34</v>
      </c>
      <c r="I5658" t="s">
        <v>65</v>
      </c>
      <c r="J5658" t="s">
        <v>66</v>
      </c>
      <c r="K5658">
        <v>0</v>
      </c>
      <c r="L5658">
        <v>0</v>
      </c>
      <c r="M5658">
        <v>0</v>
      </c>
      <c r="N5658">
        <v>1</v>
      </c>
      <c r="O5658">
        <v>-1</v>
      </c>
      <c r="P5658" s="2" t="d">
        <v>2013-09-20T07:19:58.00000009126961325</v>
      </c>
      <c r="Q5658" s="2" t="d">
        <v>2013-09-21T08:53:50.99999986588954650</v>
      </c>
      <c r="R5658" t="s">
        <v>20171</v>
      </c>
      <c r="S5658" s="1" t="d">
        <v>2013-09-20</v>
      </c>
      <c r="U5658">
        <v>1</v>
      </c>
      <c r="V5658" t="s">
        <v>57</v>
      </c>
      <c r="W5658" t="s">
        <v>7745</v>
      </c>
      <c r="X5658">
        <v>0</v>
      </c>
      <c r="AG5658">
        <v>0</v>
      </c>
      <c r="AL5658" t="s">
        <v>59</v>
      </c>
      <c r="AM5658">
        <v>2</v>
      </c>
      <c r="AN5658" t="s">
        <v>60</v>
      </c>
      <c r="AO5658" s="1" t="d">
        <v>2013-09-21</v>
      </c>
      <c r="AP5658" t="s">
        <v>61</v>
      </c>
      <c r="AQ5658">
        <v>2</v>
      </c>
      <c r="AR5658" t="s">
        <v>60</v>
      </c>
      <c r="AS5658" s="1" t="d">
        <v>2013-09-21</v>
      </c>
      <c r="AT5658" s="1" t="d">
        <v>2013-09-20</v>
      </c>
      <c r="AU5658" s="1" t="d">
        <v>2013-09-21</v>
      </c>
      <c r="AV5658">
        <v>1</v>
      </c>
      <c r="AW5658">
        <v>0</v>
      </c>
      <c r="AX5658">
        <v>923</v>
      </c>
      <c r="AY5658">
        <v>0</v>
      </c>
      <c r="AZ5658">
        <f t="shared" si="528"/>
        <v>1</v>
      </c>
      <c r="BA5658">
        <f t="shared" si="529"/>
        <v>1</v>
      </c>
      <c r="BB5658" s="3">
        <v>1</v>
      </c>
      <c r="BC5658" s="3">
        <v>0</v>
      </c>
      <c r="BD5658" s="3">
        <v>2</v>
      </c>
      <c r="BE5658">
        <f>IF(BD5658&gt;Summary!$C$2,1,0)</f>
        <v>0</v>
      </c>
      <c r="BF5658">
        <f t="shared" si="530"/>
        <v>0</v>
      </c>
      <c r="BG5658">
        <f t="shared" si="531"/>
        <v>1</v>
      </c>
      <c r="BH5658">
        <f t="shared" si="532"/>
        <v>0</v>
      </c>
      <c r="BI5658">
        <f t="shared" si="533"/>
        <v>0</v>
      </c>
    </row>
    <row r="5659" spans="1:61" x14ac:dyDescent="0.2">
      <c r="A5659">
        <v>8622</v>
      </c>
      <c r="B5659" t="s">
        <v>20172</v>
      </c>
      <c r="C5659" t="s">
        <v>866</v>
      </c>
      <c r="D5659" t="s">
        <v>20173</v>
      </c>
      <c r="E5659" s="1" t="d">
        <v>2014-08-29</v>
      </c>
      <c r="F5659" t="s">
        <v>53</v>
      </c>
      <c r="G5659" s="1" t="d">
        <v>1989-04-27</v>
      </c>
      <c r="H5659">
        <v>26</v>
      </c>
      <c r="I5659" t="s">
        <v>65</v>
      </c>
      <c r="J5659" t="s">
        <v>66</v>
      </c>
      <c r="K5659">
        <v>0</v>
      </c>
      <c r="L5659">
        <v>0</v>
      </c>
      <c r="M5659">
        <v>0</v>
      </c>
      <c r="N5659">
        <v>1</v>
      </c>
      <c r="O5659">
        <v>-30</v>
      </c>
      <c r="P5659" s="2" t="d">
        <v>2014-07-30T01:18:14.99999990221113300</v>
      </c>
      <c r="Q5659" s="2" t="d">
        <v>2014-08-03T10:39:28.99999973829835350</v>
      </c>
      <c r="R5659" t="s">
        <v>20174</v>
      </c>
      <c r="T5659" s="1" t="d">
        <v>2014-07-30</v>
      </c>
      <c r="U5659">
        <v>30</v>
      </c>
      <c r="V5659" t="s">
        <v>57</v>
      </c>
      <c r="W5659" t="s">
        <v>92</v>
      </c>
      <c r="X5659">
        <v>1</v>
      </c>
      <c r="Y5659" t="s">
        <v>20175</v>
      </c>
      <c r="Z5659" t="s">
        <v>70</v>
      </c>
      <c r="AA5659">
        <v>0</v>
      </c>
      <c r="AB5659" s="1" t="d">
        <v>2014-11-30</v>
      </c>
      <c r="AC5659" t="s">
        <v>2104</v>
      </c>
      <c r="AD5659" s="1" t="d">
        <v>2014-11-30</v>
      </c>
      <c r="AE5659" s="1" t="d">
        <v>2015-01-30</v>
      </c>
      <c r="AG5659">
        <v>1</v>
      </c>
      <c r="AH5659" t="s">
        <v>20176</v>
      </c>
      <c r="AI5659" t="s">
        <v>106</v>
      </c>
      <c r="AJ5659" s="1" t="d">
        <v>2015-12-14</v>
      </c>
      <c r="AK5659" t="s">
        <v>523</v>
      </c>
      <c r="AL5659" t="s">
        <v>59</v>
      </c>
      <c r="AM5659">
        <v>8</v>
      </c>
      <c r="AN5659" t="s">
        <v>86</v>
      </c>
      <c r="AO5659" s="1" t="d">
        <v>2014-08-29</v>
      </c>
      <c r="AP5659" t="s">
        <v>61</v>
      </c>
      <c r="AQ5659">
        <v>5</v>
      </c>
      <c r="AR5659" t="s">
        <v>87</v>
      </c>
      <c r="AS5659" s="1" t="d">
        <v>2014-08-29</v>
      </c>
      <c r="AT5659" s="1" t="d">
        <v>2014-10-23</v>
      </c>
      <c r="AU5659" s="1" t="d">
        <v>2014-10-31</v>
      </c>
      <c r="AV5659">
        <v>1</v>
      </c>
      <c r="AW5659">
        <v>0</v>
      </c>
      <c r="AX5659">
        <v>55</v>
      </c>
      <c r="AY5659">
        <v>0</v>
      </c>
      <c r="AZ5659">
        <f t="shared" si="528"/>
        <v>1</v>
      </c>
      <c r="BA5659">
        <f t="shared" si="529"/>
        <v>1</v>
      </c>
      <c r="BB5659" s="3">
        <v>1</v>
      </c>
      <c r="BC5659" s="3">
        <v>1</v>
      </c>
      <c r="BD5659" s="3">
        <v>8</v>
      </c>
      <c r="BE5659">
        <f>IF(BD5659&gt;Summary!$C$2,1,0)</f>
        <v>1</v>
      </c>
      <c r="BF5659">
        <f t="shared" si="530"/>
        <v>1</v>
      </c>
      <c r="BG5659">
        <f t="shared" si="531"/>
        <v>0</v>
      </c>
      <c r="BH5659">
        <f t="shared" si="532"/>
        <v>0</v>
      </c>
      <c r="BI5659">
        <f t="shared" si="533"/>
        <v>0</v>
      </c>
    </row>
    <row r="5660" spans="1:61" x14ac:dyDescent="0.2">
      <c r="A5660">
        <v>8625</v>
      </c>
      <c r="B5660" t="s">
        <v>20177</v>
      </c>
      <c r="C5660" t="s">
        <v>1976</v>
      </c>
      <c r="D5660" t="s">
        <v>20178</v>
      </c>
      <c r="E5660" s="1" t="d">
        <v>2014-03-15</v>
      </c>
      <c r="F5660" t="s">
        <v>53</v>
      </c>
      <c r="G5660" s="1" t="d">
        <v>1993-02-15</v>
      </c>
      <c r="H5660">
        <v>23</v>
      </c>
      <c r="I5660" t="s">
        <v>75</v>
      </c>
      <c r="J5660" t="s">
        <v>66</v>
      </c>
      <c r="K5660">
        <v>0</v>
      </c>
      <c r="L5660">
        <v>0</v>
      </c>
      <c r="M5660">
        <v>0</v>
      </c>
      <c r="N5660">
        <v>0</v>
      </c>
      <c r="O5660">
        <v>-1</v>
      </c>
      <c r="P5660" s="2" t="d">
        <v>2014-03-14T01:21:00.99999973084777875</v>
      </c>
      <c r="Q5660" s="2" t="d">
        <v>2014-03-16T03:52:46.00000017788261475</v>
      </c>
      <c r="R5660" t="s">
        <v>20179</v>
      </c>
      <c r="S5660" s="1" t="d">
        <v>2014-03-14</v>
      </c>
      <c r="U5660">
        <v>1</v>
      </c>
      <c r="V5660" t="s">
        <v>57</v>
      </c>
      <c r="W5660" t="s">
        <v>239</v>
      </c>
      <c r="X5660">
        <v>0</v>
      </c>
      <c r="AG5660">
        <v>0</v>
      </c>
      <c r="AL5660" t="s">
        <v>59</v>
      </c>
      <c r="AM5660">
        <v>2</v>
      </c>
      <c r="AN5660" t="s">
        <v>60</v>
      </c>
      <c r="AO5660" s="1" t="d">
        <v>2014-03-15</v>
      </c>
      <c r="AP5660" t="s">
        <v>61</v>
      </c>
      <c r="AQ5660">
        <v>3</v>
      </c>
      <c r="AR5660" t="s">
        <v>60</v>
      </c>
      <c r="AS5660" s="1" t="d">
        <v>2014-03-15</v>
      </c>
      <c r="AT5660" s="1" t="d">
        <v>2014-03-14</v>
      </c>
      <c r="AU5660" s="1" t="d">
        <v>2014-03-16</v>
      </c>
      <c r="AV5660">
        <v>0</v>
      </c>
      <c r="AW5660">
        <v>1</v>
      </c>
      <c r="AX5660">
        <v>748</v>
      </c>
      <c r="AY5660">
        <v>0</v>
      </c>
      <c r="AZ5660">
        <f t="shared" si="528"/>
        <v>1</v>
      </c>
      <c r="BA5660">
        <f t="shared" si="529"/>
        <v>1</v>
      </c>
      <c r="BB5660" s="3">
        <v>1</v>
      </c>
      <c r="BC5660" s="3">
        <v>0</v>
      </c>
      <c r="BD5660" s="3">
        <v>2</v>
      </c>
      <c r="BE5660">
        <f>IF(BD5660&gt;Summary!$C$2,1,0)</f>
        <v>0</v>
      </c>
      <c r="BF5660">
        <f t="shared" si="530"/>
        <v>0</v>
      </c>
      <c r="BG5660">
        <f t="shared" si="531"/>
        <v>1</v>
      </c>
      <c r="BH5660">
        <f t="shared" si="532"/>
        <v>0</v>
      </c>
      <c r="BI5660">
        <f t="shared" si="533"/>
        <v>0</v>
      </c>
    </row>
    <row r="5661" spans="1:61" x14ac:dyDescent="0.2">
      <c r="A5661">
        <v>8626</v>
      </c>
      <c r="B5661" t="s">
        <v>20180</v>
      </c>
      <c r="C5661" t="s">
        <v>406</v>
      </c>
      <c r="D5661" t="s">
        <v>20181</v>
      </c>
      <c r="E5661" s="1" t="d">
        <v>2014-11-12</v>
      </c>
      <c r="F5661" t="s">
        <v>53</v>
      </c>
      <c r="G5661" s="1" t="d">
        <v>1986-09-04</v>
      </c>
      <c r="H5661">
        <v>29</v>
      </c>
      <c r="I5661" t="s">
        <v>65</v>
      </c>
      <c r="J5661" t="s">
        <v>102</v>
      </c>
      <c r="K5661">
        <v>0</v>
      </c>
      <c r="L5661">
        <v>0</v>
      </c>
      <c r="M5661">
        <v>1</v>
      </c>
      <c r="N5661">
        <v>11</v>
      </c>
      <c r="O5661">
        <v>-1</v>
      </c>
      <c r="P5661" s="2" t="d">
        <v>2014-11-11T02:16:40.00000011641532075</v>
      </c>
      <c r="Q5661" s="2" t="d">
        <v>2014-12-30T07:24:52.99999990034848425</v>
      </c>
      <c r="R5661" t="s">
        <v>20182</v>
      </c>
      <c r="S5661" s="1" t="d">
        <v>2014-11-11</v>
      </c>
      <c r="U5661">
        <v>1</v>
      </c>
      <c r="V5661" t="s">
        <v>57</v>
      </c>
      <c r="W5661" t="s">
        <v>77</v>
      </c>
      <c r="X5661">
        <v>1</v>
      </c>
      <c r="Y5661" t="s">
        <v>20183</v>
      </c>
      <c r="Z5661" t="s">
        <v>70</v>
      </c>
      <c r="AA5661">
        <v>0</v>
      </c>
      <c r="AB5661" s="1" t="d">
        <v>2015-01-01</v>
      </c>
      <c r="AC5661" t="s">
        <v>180</v>
      </c>
      <c r="AD5661" s="1" t="d">
        <v>2015-01-01</v>
      </c>
      <c r="AE5661" s="1" t="d">
        <v>2015-02-02</v>
      </c>
      <c r="AG5661">
        <v>0</v>
      </c>
      <c r="AL5661" t="s">
        <v>59</v>
      </c>
      <c r="AM5661">
        <v>8</v>
      </c>
      <c r="AN5661" t="s">
        <v>86</v>
      </c>
      <c r="AO5661" s="1" t="d">
        <v>2014-11-12</v>
      </c>
      <c r="AP5661" t="s">
        <v>61</v>
      </c>
      <c r="AQ5661">
        <v>6</v>
      </c>
      <c r="AR5661" t="s">
        <v>87</v>
      </c>
      <c r="AS5661" s="1" t="d">
        <v>2014-11-12</v>
      </c>
      <c r="AT5661" s="1" t="d">
        <v>2015-01-01</v>
      </c>
      <c r="AU5661" s="1" t="d">
        <v>2015-02-02</v>
      </c>
      <c r="AV5661">
        <v>11</v>
      </c>
      <c r="AW5661">
        <v>48</v>
      </c>
      <c r="AX5661">
        <v>50</v>
      </c>
      <c r="AY5661">
        <v>1</v>
      </c>
      <c r="AZ5661">
        <f t="shared" si="528"/>
        <v>1</v>
      </c>
      <c r="BA5661">
        <f t="shared" si="529"/>
        <v>1</v>
      </c>
      <c r="BB5661" s="3">
        <v>1</v>
      </c>
      <c r="BC5661" s="3">
        <v>1</v>
      </c>
      <c r="BD5661" s="3">
        <v>8</v>
      </c>
      <c r="BE5661">
        <f>IF(BD5661&gt;Summary!$C$2,1,0)</f>
        <v>1</v>
      </c>
      <c r="BF5661">
        <f t="shared" si="530"/>
        <v>1</v>
      </c>
      <c r="BG5661">
        <f t="shared" si="531"/>
        <v>0</v>
      </c>
      <c r="BH5661">
        <f t="shared" si="532"/>
        <v>0</v>
      </c>
      <c r="BI5661">
        <f t="shared" si="533"/>
        <v>0</v>
      </c>
    </row>
    <row r="5662" spans="1:61" x14ac:dyDescent="0.2">
      <c r="A5662">
        <v>8627</v>
      </c>
      <c r="B5662" t="s">
        <v>20184</v>
      </c>
      <c r="C5662" t="s">
        <v>18183</v>
      </c>
      <c r="D5662" t="s">
        <v>190</v>
      </c>
      <c r="E5662" s="1" t="d">
        <v>2013-12-22</v>
      </c>
      <c r="F5662" t="s">
        <v>53</v>
      </c>
      <c r="G5662" s="1" t="d">
        <v>1984-08-11</v>
      </c>
      <c r="H5662">
        <v>31</v>
      </c>
      <c r="I5662" t="s">
        <v>65</v>
      </c>
      <c r="J5662" t="s">
        <v>66</v>
      </c>
      <c r="K5662">
        <v>0</v>
      </c>
      <c r="L5662">
        <v>0</v>
      </c>
      <c r="M5662">
        <v>0</v>
      </c>
      <c r="N5662">
        <v>0</v>
      </c>
      <c r="O5662">
        <v>-1</v>
      </c>
      <c r="P5662" s="2" t="d">
        <v>2013-12-21T10:04:52.00000015553087025</v>
      </c>
      <c r="Q5662" s="2" t="d">
        <v>2013-12-22T01:15:22.99999992828816150</v>
      </c>
      <c r="R5662" t="s">
        <v>20185</v>
      </c>
      <c r="S5662" s="1" t="d">
        <v>2013-12-21</v>
      </c>
      <c r="U5662">
        <v>1</v>
      </c>
      <c r="V5662" t="s">
        <v>97</v>
      </c>
      <c r="W5662" t="s">
        <v>98</v>
      </c>
      <c r="X5662">
        <v>0</v>
      </c>
      <c r="AG5662">
        <v>0</v>
      </c>
      <c r="AL5662" t="s">
        <v>59</v>
      </c>
      <c r="AM5662">
        <v>4</v>
      </c>
      <c r="AN5662" t="s">
        <v>60</v>
      </c>
      <c r="AO5662" s="1" t="d">
        <v>2013-12-22</v>
      </c>
      <c r="AP5662" t="s">
        <v>61</v>
      </c>
      <c r="AQ5662">
        <v>4</v>
      </c>
      <c r="AR5662" t="s">
        <v>60</v>
      </c>
      <c r="AS5662" s="1" t="d">
        <v>2013-12-22</v>
      </c>
      <c r="AT5662" s="1" t="d">
        <v>2013-12-21</v>
      </c>
      <c r="AU5662" s="1" t="d">
        <v>2013-12-22</v>
      </c>
      <c r="AV5662">
        <v>0</v>
      </c>
      <c r="AW5662">
        <v>0</v>
      </c>
      <c r="AX5662">
        <v>831</v>
      </c>
      <c r="AY5662">
        <v>0</v>
      </c>
      <c r="AZ5662">
        <f t="shared" si="528"/>
        <v>1</v>
      </c>
      <c r="BA5662">
        <f t="shared" si="529"/>
        <v>1</v>
      </c>
      <c r="BB5662" s="3">
        <v>1</v>
      </c>
      <c r="BC5662" s="3">
        <v>0</v>
      </c>
      <c r="BD5662" s="3">
        <v>4</v>
      </c>
      <c r="BE5662">
        <f>IF(BD5662&gt;Summary!$C$2,1,0)</f>
        <v>0</v>
      </c>
      <c r="BF5662">
        <f t="shared" si="530"/>
        <v>0</v>
      </c>
      <c r="BG5662">
        <f t="shared" si="531"/>
        <v>1</v>
      </c>
      <c r="BH5662">
        <f t="shared" si="532"/>
        <v>0</v>
      </c>
      <c r="BI5662">
        <f t="shared" si="533"/>
        <v>0</v>
      </c>
    </row>
    <row r="5663" spans="1:61" x14ac:dyDescent="0.2">
      <c r="A5663">
        <v>8629</v>
      </c>
      <c r="B5663" t="s">
        <v>20186</v>
      </c>
      <c r="C5663" t="s">
        <v>20187</v>
      </c>
      <c r="D5663" t="s">
        <v>20188</v>
      </c>
      <c r="E5663" s="1" t="d">
        <v>2013-09-30</v>
      </c>
      <c r="F5663" t="s">
        <v>53</v>
      </c>
      <c r="G5663" s="1" t="d">
        <v>1977-09-06</v>
      </c>
      <c r="H5663">
        <v>38</v>
      </c>
      <c r="I5663" t="s">
        <v>65</v>
      </c>
      <c r="J5663" t="s">
        <v>55</v>
      </c>
      <c r="K5663">
        <v>0</v>
      </c>
      <c r="L5663">
        <v>0</v>
      </c>
      <c r="M5663">
        <v>0</v>
      </c>
      <c r="N5663">
        <v>1</v>
      </c>
      <c r="O5663">
        <v>-1</v>
      </c>
      <c r="P5663" s="2" t="d">
        <v>2013-09-29T09:18:50.0000001210719325</v>
      </c>
      <c r="Q5663" s="2" t="d">
        <v>2013-09-30T08:38:57.00000022072344825</v>
      </c>
      <c r="R5663" t="s">
        <v>20189</v>
      </c>
      <c r="T5663" s="1" t="d">
        <v>2013-09-29</v>
      </c>
      <c r="U5663">
        <v>1</v>
      </c>
      <c r="V5663" t="s">
        <v>57</v>
      </c>
      <c r="W5663" t="s">
        <v>92</v>
      </c>
      <c r="X5663">
        <v>0</v>
      </c>
      <c r="AG5663">
        <v>0</v>
      </c>
      <c r="AL5663" t="s">
        <v>59</v>
      </c>
      <c r="AM5663">
        <v>1</v>
      </c>
      <c r="AN5663" t="s">
        <v>60</v>
      </c>
      <c r="AO5663" s="1" t="d">
        <v>2013-09-30</v>
      </c>
      <c r="AP5663" t="s">
        <v>61</v>
      </c>
      <c r="AQ5663">
        <v>1</v>
      </c>
      <c r="AR5663" t="s">
        <v>60</v>
      </c>
      <c r="AS5663" s="1" t="d">
        <v>2013-09-30</v>
      </c>
      <c r="AT5663" s="1" t="d">
        <v>2013-09-29</v>
      </c>
      <c r="AU5663" s="1" t="d">
        <v>2013-09-30</v>
      </c>
      <c r="AV5663">
        <v>1</v>
      </c>
      <c r="AW5663">
        <v>0</v>
      </c>
      <c r="AX5663">
        <v>914</v>
      </c>
      <c r="AY5663">
        <v>0</v>
      </c>
      <c r="AZ5663">
        <f t="shared" si="528"/>
        <v>1</v>
      </c>
      <c r="BA5663">
        <f t="shared" si="529"/>
        <v>1</v>
      </c>
      <c r="BB5663" s="3">
        <v>1</v>
      </c>
      <c r="BC5663" s="3">
        <v>0</v>
      </c>
      <c r="BD5663" s="3">
        <v>1</v>
      </c>
      <c r="BE5663">
        <f>IF(BD5663&gt;Summary!$C$2,1,0)</f>
        <v>0</v>
      </c>
      <c r="BF5663">
        <f t="shared" si="530"/>
        <v>0</v>
      </c>
      <c r="BG5663">
        <f t="shared" si="531"/>
        <v>1</v>
      </c>
      <c r="BH5663">
        <f t="shared" si="532"/>
        <v>0</v>
      </c>
      <c r="BI5663">
        <f t="shared" si="533"/>
        <v>0</v>
      </c>
    </row>
    <row r="5664" spans="1:61" x14ac:dyDescent="0.2">
      <c r="A5664">
        <v>8630</v>
      </c>
      <c r="B5664" t="s">
        <v>20190</v>
      </c>
      <c r="C5664" t="s">
        <v>7792</v>
      </c>
      <c r="D5664" t="s">
        <v>1582</v>
      </c>
      <c r="E5664" s="1" t="d">
        <v>2013-01-14</v>
      </c>
      <c r="F5664" t="s">
        <v>53</v>
      </c>
      <c r="G5664" s="1" t="d">
        <v>1985-06-14</v>
      </c>
      <c r="H5664">
        <v>30</v>
      </c>
      <c r="I5664" t="s">
        <v>65</v>
      </c>
      <c r="J5664" t="s">
        <v>66</v>
      </c>
      <c r="K5664">
        <v>0</v>
      </c>
      <c r="L5664">
        <v>0</v>
      </c>
      <c r="M5664">
        <v>0</v>
      </c>
      <c r="N5664">
        <v>14</v>
      </c>
      <c r="O5664">
        <v>-1</v>
      </c>
      <c r="P5664" s="2" t="d">
        <v>2013-01-13T04:38:34.99999968800693850</v>
      </c>
      <c r="Q5664" s="2" t="d">
        <v>2013-03-18T07:21:25.00000031199306150</v>
      </c>
      <c r="R5664" t="s">
        <v>20191</v>
      </c>
      <c r="T5664" s="1" t="d">
        <v>2013-01-14</v>
      </c>
      <c r="U5664">
        <v>0</v>
      </c>
      <c r="V5664" t="s">
        <v>57</v>
      </c>
      <c r="W5664" t="s">
        <v>92</v>
      </c>
      <c r="X5664">
        <v>1</v>
      </c>
      <c r="Y5664" t="s">
        <v>20192</v>
      </c>
      <c r="Z5664" t="s">
        <v>79</v>
      </c>
      <c r="AB5664" s="1" t="d">
        <v>2013-09-12</v>
      </c>
      <c r="AC5664" t="s">
        <v>1395</v>
      </c>
      <c r="AG5664">
        <v>0</v>
      </c>
      <c r="AL5664" t="s">
        <v>59</v>
      </c>
      <c r="AM5664">
        <v>8</v>
      </c>
      <c r="AN5664" t="s">
        <v>86</v>
      </c>
      <c r="AO5664" s="1" t="d">
        <v>2013-01-14</v>
      </c>
      <c r="AP5664" t="s">
        <v>61</v>
      </c>
      <c r="AQ5664">
        <v>3</v>
      </c>
      <c r="AR5664" t="s">
        <v>60</v>
      </c>
      <c r="AS5664" s="1" t="d">
        <v>2013-01-14</v>
      </c>
      <c r="AT5664" s="1" t="d">
        <v>2013-01-13</v>
      </c>
      <c r="AU5664" s="1" t="d">
        <v>2013-03-18</v>
      </c>
      <c r="AV5664">
        <v>14</v>
      </c>
      <c r="AW5664">
        <v>63</v>
      </c>
      <c r="AX5664">
        <v>241</v>
      </c>
      <c r="AY5664">
        <v>1</v>
      </c>
      <c r="AZ5664">
        <f t="shared" si="528"/>
        <v>1</v>
      </c>
      <c r="BA5664">
        <f t="shared" si="529"/>
        <v>1</v>
      </c>
      <c r="BB5664" s="3">
        <v>1</v>
      </c>
      <c r="BC5664" s="3">
        <v>1</v>
      </c>
      <c r="BD5664" s="3">
        <v>8</v>
      </c>
      <c r="BE5664">
        <f>IF(BD5664&gt;Summary!$C$2,1,0)</f>
        <v>1</v>
      </c>
      <c r="BF5664">
        <f t="shared" si="530"/>
        <v>1</v>
      </c>
      <c r="BG5664">
        <f t="shared" si="531"/>
        <v>0</v>
      </c>
      <c r="BH5664">
        <f t="shared" si="532"/>
        <v>0</v>
      </c>
      <c r="BI5664">
        <f t="shared" si="533"/>
        <v>0</v>
      </c>
    </row>
    <row r="5665" spans="1:61" x14ac:dyDescent="0.2">
      <c r="A5665">
        <v>8633</v>
      </c>
      <c r="B5665" t="s">
        <v>20193</v>
      </c>
      <c r="C5665" t="s">
        <v>20194</v>
      </c>
      <c r="D5665" t="s">
        <v>20195</v>
      </c>
      <c r="E5665" s="1" t="d">
        <v>2014-06-07</v>
      </c>
      <c r="F5665" t="s">
        <v>53</v>
      </c>
      <c r="G5665" s="1" t="d">
        <v>1994-11-22</v>
      </c>
      <c r="H5665">
        <v>21</v>
      </c>
      <c r="I5665" t="s">
        <v>75</v>
      </c>
      <c r="J5665" t="s">
        <v>102</v>
      </c>
      <c r="K5665">
        <v>0</v>
      </c>
      <c r="L5665">
        <v>0</v>
      </c>
      <c r="M5665">
        <v>0</v>
      </c>
      <c r="N5665">
        <v>2</v>
      </c>
      <c r="O5665">
        <v>-1</v>
      </c>
      <c r="P5665" s="2" t="d">
        <v>2014-06-06T11:55:43.00000027287751200</v>
      </c>
      <c r="Q5665" s="2" t="d">
        <v>2014-08-23T05:14:40.99999995902180850</v>
      </c>
      <c r="R5665" t="s">
        <v>20196</v>
      </c>
      <c r="S5665" s="1" t="d">
        <v>2014-06-06</v>
      </c>
      <c r="U5665">
        <v>1</v>
      </c>
      <c r="V5665" t="s">
        <v>57</v>
      </c>
      <c r="W5665" t="s">
        <v>167</v>
      </c>
      <c r="X5665">
        <v>1</v>
      </c>
      <c r="Y5665" t="s">
        <v>20197</v>
      </c>
      <c r="Z5665" t="s">
        <v>135</v>
      </c>
      <c r="AB5665" s="1" t="d">
        <v>2015-12-22</v>
      </c>
      <c r="AC5665" t="s">
        <v>2636</v>
      </c>
      <c r="AG5665">
        <v>0</v>
      </c>
      <c r="AL5665" t="s">
        <v>59</v>
      </c>
      <c r="AM5665">
        <v>4</v>
      </c>
      <c r="AN5665" t="s">
        <v>60</v>
      </c>
      <c r="AO5665" s="1" t="d">
        <v>2014-06-07</v>
      </c>
      <c r="AP5665" t="s">
        <v>61</v>
      </c>
      <c r="AQ5665">
        <v>6</v>
      </c>
      <c r="AR5665" t="s">
        <v>87</v>
      </c>
      <c r="AS5665" s="1" t="d">
        <v>2014-06-07</v>
      </c>
      <c r="AT5665" s="1" t="d">
        <v>2014-10-14</v>
      </c>
      <c r="AU5665" s="1" t="d">
        <v>2014-10-14</v>
      </c>
      <c r="AV5665">
        <v>2</v>
      </c>
      <c r="AW5665">
        <v>77</v>
      </c>
      <c r="AX5665">
        <v>129</v>
      </c>
      <c r="AY5665">
        <v>0</v>
      </c>
      <c r="AZ5665">
        <f t="shared" si="528"/>
        <v>1</v>
      </c>
      <c r="BA5665">
        <f t="shared" si="529"/>
        <v>1</v>
      </c>
      <c r="BB5665" s="3">
        <v>1</v>
      </c>
      <c r="BC5665" s="3">
        <v>1</v>
      </c>
      <c r="BD5665" s="3">
        <v>4</v>
      </c>
      <c r="BE5665">
        <f>IF(BD5665&gt;Summary!$C$2,1,0)</f>
        <v>0</v>
      </c>
      <c r="BF5665">
        <f t="shared" si="530"/>
        <v>0</v>
      </c>
      <c r="BG5665">
        <f t="shared" si="531"/>
        <v>0</v>
      </c>
      <c r="BH5665">
        <f t="shared" si="532"/>
        <v>0</v>
      </c>
      <c r="BI5665">
        <f t="shared" si="533"/>
        <v>1</v>
      </c>
    </row>
    <row r="5666" spans="1:61" x14ac:dyDescent="0.2">
      <c r="A5666">
        <v>8634</v>
      </c>
      <c r="B5666" t="s">
        <v>20198</v>
      </c>
      <c r="C5666" t="s">
        <v>891</v>
      </c>
      <c r="D5666" t="s">
        <v>421</v>
      </c>
      <c r="E5666" s="1" t="d">
        <v>2013-09-30</v>
      </c>
      <c r="F5666" t="s">
        <v>53</v>
      </c>
      <c r="G5666" s="1" t="d">
        <v>1971-05-11</v>
      </c>
      <c r="H5666">
        <v>44</v>
      </c>
      <c r="I5666" t="s">
        <v>65</v>
      </c>
      <c r="J5666" t="s">
        <v>66</v>
      </c>
      <c r="K5666">
        <v>0</v>
      </c>
      <c r="L5666">
        <v>0</v>
      </c>
      <c r="M5666">
        <v>0</v>
      </c>
      <c r="N5666">
        <v>0</v>
      </c>
      <c r="O5666">
        <v>-1</v>
      </c>
      <c r="P5666" s="2" t="d">
        <v>2013-09-29T07:10:36.99999970849603425</v>
      </c>
      <c r="Q5666" s="2" t="d">
        <v>2013-09-30T08:52:45.99999975878745600</v>
      </c>
      <c r="R5666" t="s">
        <v>20199</v>
      </c>
      <c r="S5666" s="1" t="d">
        <v>2013-09-29</v>
      </c>
      <c r="U5666">
        <v>1</v>
      </c>
      <c r="V5666" t="s">
        <v>57</v>
      </c>
      <c r="W5666" t="s">
        <v>156</v>
      </c>
      <c r="X5666">
        <v>0</v>
      </c>
      <c r="AG5666">
        <v>0</v>
      </c>
      <c r="AL5666" t="s">
        <v>59</v>
      </c>
      <c r="AM5666">
        <v>1</v>
      </c>
      <c r="AN5666" t="s">
        <v>60</v>
      </c>
      <c r="AO5666" s="1" t="d">
        <v>2013-09-30</v>
      </c>
      <c r="AP5666" t="s">
        <v>61</v>
      </c>
      <c r="AQ5666">
        <v>1</v>
      </c>
      <c r="AR5666" t="s">
        <v>60</v>
      </c>
      <c r="AS5666" s="1" t="d">
        <v>2013-09-30</v>
      </c>
      <c r="AT5666" s="1" t="d">
        <v>2013-09-29</v>
      </c>
      <c r="AU5666" s="1" t="d">
        <v>2013-09-30</v>
      </c>
      <c r="AV5666">
        <v>0</v>
      </c>
      <c r="AW5666">
        <v>0</v>
      </c>
      <c r="AX5666">
        <v>914</v>
      </c>
      <c r="AY5666">
        <v>0</v>
      </c>
      <c r="AZ5666">
        <f t="shared" si="528"/>
        <v>1</v>
      </c>
      <c r="BA5666">
        <f t="shared" si="529"/>
        <v>1</v>
      </c>
      <c r="BB5666" s="3">
        <v>1</v>
      </c>
      <c r="BC5666" s="3">
        <v>0</v>
      </c>
      <c r="BD5666" s="3">
        <v>1</v>
      </c>
      <c r="BE5666">
        <f>IF(BD5666&gt;Summary!$C$2,1,0)</f>
        <v>0</v>
      </c>
      <c r="BF5666">
        <f t="shared" si="530"/>
        <v>0</v>
      </c>
      <c r="BG5666">
        <f t="shared" si="531"/>
        <v>1</v>
      </c>
      <c r="BH5666">
        <f t="shared" si="532"/>
        <v>0</v>
      </c>
      <c r="BI5666">
        <f t="shared" si="533"/>
        <v>0</v>
      </c>
    </row>
    <row r="5667" spans="1:61" x14ac:dyDescent="0.2">
      <c r="A5667">
        <v>8635</v>
      </c>
      <c r="B5667" t="s">
        <v>20200</v>
      </c>
      <c r="C5667" t="s">
        <v>20201</v>
      </c>
      <c r="D5667" t="s">
        <v>83</v>
      </c>
      <c r="E5667" s="1" t="d">
        <v>2013-12-30</v>
      </c>
      <c r="F5667" t="s">
        <v>53</v>
      </c>
      <c r="G5667" s="1" t="d">
        <v>1963-06-19</v>
      </c>
      <c r="H5667">
        <v>52</v>
      </c>
      <c r="I5667" t="s">
        <v>54</v>
      </c>
      <c r="J5667" t="s">
        <v>66</v>
      </c>
      <c r="K5667">
        <v>0</v>
      </c>
      <c r="L5667">
        <v>0</v>
      </c>
      <c r="M5667">
        <v>0</v>
      </c>
      <c r="N5667">
        <v>0</v>
      </c>
      <c r="O5667">
        <v>0</v>
      </c>
      <c r="P5667" s="2" t="d">
        <v>2013-12-30T05:17:53.00000020768493400</v>
      </c>
      <c r="Q5667" s="2" t="d">
        <v>2013-12-31T07:54:51.99999987613409775</v>
      </c>
      <c r="R5667" t="s">
        <v>20202</v>
      </c>
      <c r="S5667" s="1" t="d">
        <v>2013-12-30</v>
      </c>
      <c r="U5667">
        <v>0</v>
      </c>
      <c r="V5667" t="s">
        <v>57</v>
      </c>
      <c r="W5667" t="s">
        <v>71</v>
      </c>
      <c r="X5667">
        <v>0</v>
      </c>
      <c r="AG5667">
        <v>0</v>
      </c>
      <c r="AL5667" t="s">
        <v>59</v>
      </c>
      <c r="AM5667">
        <v>1</v>
      </c>
      <c r="AN5667" t="s">
        <v>60</v>
      </c>
      <c r="AO5667" s="1" t="d">
        <v>2013-12-30</v>
      </c>
      <c r="AP5667" t="s">
        <v>61</v>
      </c>
      <c r="AQ5667">
        <v>1</v>
      </c>
      <c r="AR5667" t="s">
        <v>60</v>
      </c>
      <c r="AS5667" s="1" t="d">
        <v>2013-12-30</v>
      </c>
      <c r="AT5667" s="1" t="d">
        <v>2013-12-30</v>
      </c>
      <c r="AU5667" s="1" t="d">
        <v>2013-12-31</v>
      </c>
      <c r="AV5667">
        <v>0</v>
      </c>
      <c r="AW5667">
        <v>1</v>
      </c>
      <c r="AX5667">
        <v>823</v>
      </c>
      <c r="AY5667">
        <v>0</v>
      </c>
      <c r="AZ5667">
        <f t="shared" si="528"/>
        <v>1</v>
      </c>
      <c r="BA5667">
        <f t="shared" si="529"/>
        <v>1</v>
      </c>
      <c r="BB5667" s="3">
        <v>1</v>
      </c>
      <c r="BC5667" s="3">
        <v>0</v>
      </c>
      <c r="BD5667" s="3">
        <v>1</v>
      </c>
      <c r="BE5667">
        <f>IF(BD5667&gt;Summary!$C$2,1,0)</f>
        <v>0</v>
      </c>
      <c r="BF5667">
        <f t="shared" si="530"/>
        <v>0</v>
      </c>
      <c r="BG5667">
        <f t="shared" si="531"/>
        <v>1</v>
      </c>
      <c r="BH5667">
        <f t="shared" si="532"/>
        <v>0</v>
      </c>
      <c r="BI5667">
        <f t="shared" si="533"/>
        <v>0</v>
      </c>
    </row>
    <row r="5668" spans="1:61" x14ac:dyDescent="0.2">
      <c r="A5668">
        <v>8636</v>
      </c>
      <c r="B5668" t="s">
        <v>20203</v>
      </c>
      <c r="C5668" t="s">
        <v>126</v>
      </c>
      <c r="D5668" t="s">
        <v>779</v>
      </c>
      <c r="E5668" s="1" t="d">
        <v>2013-01-04</v>
      </c>
      <c r="F5668" t="s">
        <v>53</v>
      </c>
      <c r="G5668" s="1" t="d">
        <v>1985-12-30</v>
      </c>
      <c r="H5668">
        <v>30</v>
      </c>
      <c r="I5668" t="s">
        <v>65</v>
      </c>
      <c r="J5668" t="s">
        <v>66</v>
      </c>
      <c r="K5668">
        <v>0</v>
      </c>
      <c r="L5668">
        <v>0</v>
      </c>
      <c r="M5668">
        <v>0</v>
      </c>
      <c r="N5668">
        <v>6</v>
      </c>
      <c r="O5668">
        <v>-1</v>
      </c>
      <c r="P5668" s="2" t="d">
        <v>2013-01-03T11:57:31.99999997857958325</v>
      </c>
      <c r="Q5668" s="2" t="d">
        <v>2013-01-04T01:32:34.99999977182597025</v>
      </c>
      <c r="R5668" t="s">
        <v>20204</v>
      </c>
      <c r="S5668" s="1" t="d">
        <v>2013-01-03</v>
      </c>
      <c r="U5668">
        <v>1</v>
      </c>
      <c r="V5668" t="s">
        <v>57</v>
      </c>
      <c r="W5668" t="s">
        <v>167</v>
      </c>
      <c r="X5668">
        <v>1</v>
      </c>
      <c r="Y5668" t="s">
        <v>20205</v>
      </c>
      <c r="Z5668" t="s">
        <v>135</v>
      </c>
      <c r="AA5668">
        <v>862</v>
      </c>
      <c r="AB5668" s="1" t="d">
        <v>2013-01-24</v>
      </c>
      <c r="AC5668" t="s">
        <v>136</v>
      </c>
      <c r="AD5668" s="1" t="d">
        <v>2015-06-05</v>
      </c>
      <c r="AE5668" s="1" t="d">
        <v>2015-06-05</v>
      </c>
      <c r="AG5668">
        <v>0</v>
      </c>
      <c r="AL5668" t="s">
        <v>59</v>
      </c>
      <c r="AM5668">
        <v>5</v>
      </c>
      <c r="AN5668" t="s">
        <v>87</v>
      </c>
      <c r="AO5668" s="1" t="d">
        <v>2013-01-04</v>
      </c>
      <c r="AP5668" t="s">
        <v>61</v>
      </c>
      <c r="AQ5668">
        <v>3</v>
      </c>
      <c r="AR5668" t="s">
        <v>60</v>
      </c>
      <c r="AS5668" s="1" t="d">
        <v>2013-01-04</v>
      </c>
      <c r="AT5668" s="1" t="d">
        <v>2015-06-05</v>
      </c>
      <c r="AU5668" s="1" t="d">
        <v>2015-06-05</v>
      </c>
      <c r="AV5668">
        <v>6</v>
      </c>
      <c r="AW5668">
        <v>0</v>
      </c>
      <c r="AX5668">
        <v>20</v>
      </c>
      <c r="AY5668">
        <v>1</v>
      </c>
      <c r="AZ5668">
        <f t="shared" si="528"/>
        <v>1</v>
      </c>
      <c r="BA5668">
        <f t="shared" si="529"/>
        <v>1</v>
      </c>
      <c r="BB5668" s="3">
        <v>1</v>
      </c>
      <c r="BC5668" s="3">
        <v>1</v>
      </c>
      <c r="BD5668" s="3">
        <v>5</v>
      </c>
      <c r="BE5668">
        <f>IF(BD5668&gt;Summary!$C$2,1,0)</f>
        <v>0</v>
      </c>
      <c r="BF5668">
        <f t="shared" si="530"/>
        <v>0</v>
      </c>
      <c r="BG5668">
        <f t="shared" si="531"/>
        <v>0</v>
      </c>
      <c r="BH5668">
        <f t="shared" si="532"/>
        <v>0</v>
      </c>
      <c r="BI5668">
        <f t="shared" si="533"/>
        <v>1</v>
      </c>
    </row>
    <row r="5669" spans="1:61" x14ac:dyDescent="0.2">
      <c r="A5669">
        <v>8638</v>
      </c>
      <c r="B5669" t="s">
        <v>20206</v>
      </c>
      <c r="C5669" t="s">
        <v>261</v>
      </c>
      <c r="D5669" t="s">
        <v>3348</v>
      </c>
      <c r="E5669" s="1" t="d">
        <v>2013-08-15</v>
      </c>
      <c r="F5669" t="s">
        <v>53</v>
      </c>
      <c r="G5669" s="1" t="d">
        <v>1984-08-02</v>
      </c>
      <c r="H5669">
        <v>31</v>
      </c>
      <c r="I5669" t="s">
        <v>65</v>
      </c>
      <c r="J5669" t="s">
        <v>66</v>
      </c>
      <c r="K5669">
        <v>0</v>
      </c>
      <c r="L5669">
        <v>0</v>
      </c>
      <c r="M5669">
        <v>0</v>
      </c>
      <c r="N5669">
        <v>9</v>
      </c>
      <c r="O5669">
        <v>0</v>
      </c>
      <c r="P5669" s="2" t="d">
        <v>2013-08-15T04:24:41.00000023841858100</v>
      </c>
      <c r="Q5669" s="2" t="d">
        <v>2013-08-16T03:24:27.99999992363154975</v>
      </c>
      <c r="R5669" t="s">
        <v>20207</v>
      </c>
      <c r="S5669" s="1" t="d">
        <v>2013-08-15</v>
      </c>
      <c r="U5669">
        <v>0</v>
      </c>
      <c r="V5669" t="s">
        <v>57</v>
      </c>
      <c r="W5669" t="s">
        <v>434</v>
      </c>
      <c r="X5669">
        <v>1</v>
      </c>
      <c r="Y5669" t="s">
        <v>20208</v>
      </c>
      <c r="Z5669" t="s">
        <v>79</v>
      </c>
      <c r="AA5669">
        <v>0</v>
      </c>
      <c r="AB5669" s="1" t="d">
        <v>2013-12-01</v>
      </c>
      <c r="AC5669" t="s">
        <v>259</v>
      </c>
      <c r="AD5669" s="1" t="d">
        <v>2013-12-01</v>
      </c>
      <c r="AE5669" s="1" t="d">
        <v>2013-12-02</v>
      </c>
      <c r="AG5669">
        <v>1</v>
      </c>
      <c r="AH5669" t="s">
        <v>20209</v>
      </c>
      <c r="AI5669" t="s">
        <v>79</v>
      </c>
      <c r="AJ5669" s="1" t="d">
        <v>2014-07-18</v>
      </c>
      <c r="AK5669" t="s">
        <v>98</v>
      </c>
      <c r="AL5669" t="s">
        <v>59</v>
      </c>
      <c r="AM5669">
        <v>8</v>
      </c>
      <c r="AN5669" t="s">
        <v>86</v>
      </c>
      <c r="AO5669" s="1" t="d">
        <v>2013-08-15</v>
      </c>
      <c r="AP5669" t="s">
        <v>61</v>
      </c>
      <c r="AQ5669">
        <v>6</v>
      </c>
      <c r="AR5669" t="s">
        <v>87</v>
      </c>
      <c r="AS5669" s="1" t="d">
        <v>2013-08-15</v>
      </c>
      <c r="AT5669" s="1" t="d">
        <v>2013-12-01</v>
      </c>
      <c r="AU5669" s="1" t="d">
        <v>2013-12-02</v>
      </c>
      <c r="AV5669">
        <v>9</v>
      </c>
      <c r="AW5669">
        <v>1</v>
      </c>
      <c r="AX5669">
        <v>108</v>
      </c>
      <c r="AY5669">
        <v>1</v>
      </c>
      <c r="AZ5669">
        <f t="shared" si="528"/>
        <v>1</v>
      </c>
      <c r="BA5669">
        <f t="shared" si="529"/>
        <v>1</v>
      </c>
      <c r="BB5669" s="3">
        <v>1</v>
      </c>
      <c r="BC5669" s="3">
        <v>1</v>
      </c>
      <c r="BD5669" s="3">
        <v>8</v>
      </c>
      <c r="BE5669">
        <f>IF(BD5669&gt;Summary!$C$2,1,0)</f>
        <v>1</v>
      </c>
      <c r="BF5669">
        <f t="shared" si="530"/>
        <v>1</v>
      </c>
      <c r="BG5669">
        <f t="shared" si="531"/>
        <v>0</v>
      </c>
      <c r="BH5669">
        <f t="shared" si="532"/>
        <v>0</v>
      </c>
      <c r="BI5669">
        <f t="shared" si="533"/>
        <v>0</v>
      </c>
    </row>
    <row r="5670" spans="1:61" x14ac:dyDescent="0.2">
      <c r="A5670">
        <v>8639</v>
      </c>
      <c r="B5670" t="s">
        <v>20210</v>
      </c>
      <c r="C5670" t="s">
        <v>5352</v>
      </c>
      <c r="D5670" t="s">
        <v>2702</v>
      </c>
      <c r="E5670" s="1" t="d">
        <v>2013-04-24</v>
      </c>
      <c r="F5670" t="s">
        <v>115</v>
      </c>
      <c r="G5670" s="1" t="d">
        <v>1995-01-18</v>
      </c>
      <c r="H5670">
        <v>21</v>
      </c>
      <c r="I5670" t="s">
        <v>75</v>
      </c>
      <c r="J5670" t="s">
        <v>66</v>
      </c>
      <c r="K5670">
        <v>0</v>
      </c>
      <c r="L5670">
        <v>1</v>
      </c>
      <c r="M5670">
        <v>0</v>
      </c>
      <c r="N5670">
        <v>2</v>
      </c>
      <c r="O5670">
        <v>-12</v>
      </c>
      <c r="P5670" s="2" t="d">
        <v>2013-04-12T02:01:58.00000013317912575</v>
      </c>
      <c r="Q5670" s="2" t="d">
        <v>2013-04-24T10:40:52.99999988637864900</v>
      </c>
      <c r="R5670" t="s">
        <v>20211</v>
      </c>
      <c r="S5670" s="1" t="d">
        <v>2013-04-12</v>
      </c>
      <c r="U5670">
        <v>12</v>
      </c>
      <c r="V5670" t="s">
        <v>57</v>
      </c>
      <c r="W5670" t="s">
        <v>2884</v>
      </c>
      <c r="X5670">
        <v>1</v>
      </c>
      <c r="Y5670" t="s">
        <v>20212</v>
      </c>
      <c r="Z5670" t="s">
        <v>135</v>
      </c>
      <c r="AB5670" s="1" t="d">
        <v>2015-08-31</v>
      </c>
      <c r="AC5670" t="s">
        <v>136</v>
      </c>
      <c r="AG5670">
        <v>0</v>
      </c>
      <c r="AL5670" t="s">
        <v>59</v>
      </c>
      <c r="AM5670">
        <v>6</v>
      </c>
      <c r="AN5670" t="s">
        <v>87</v>
      </c>
      <c r="AO5670" s="1" t="d">
        <v>2013-04-24</v>
      </c>
      <c r="AP5670" t="s">
        <v>61</v>
      </c>
      <c r="AQ5670">
        <v>7</v>
      </c>
      <c r="AR5670" t="s">
        <v>87</v>
      </c>
      <c r="AS5670" s="1" t="d">
        <v>2013-04-24</v>
      </c>
      <c r="AT5670" s="1" t="d">
        <v>2013-04-12</v>
      </c>
      <c r="AU5670" s="1" t="d">
        <v>2013-04-24</v>
      </c>
      <c r="AV5670">
        <v>2</v>
      </c>
      <c r="AW5670">
        <v>0</v>
      </c>
      <c r="AX5670">
        <v>859</v>
      </c>
      <c r="AY5670">
        <v>1</v>
      </c>
      <c r="AZ5670">
        <f t="shared" si="528"/>
        <v>1</v>
      </c>
      <c r="BA5670">
        <f t="shared" si="529"/>
        <v>1</v>
      </c>
      <c r="BB5670" s="3">
        <v>1</v>
      </c>
      <c r="BC5670" s="3">
        <v>0</v>
      </c>
      <c r="BD5670" s="3">
        <v>6</v>
      </c>
      <c r="BE5670">
        <f>IF(BD5670&gt;Summary!$C$2,1,0)</f>
        <v>1</v>
      </c>
      <c r="BF5670">
        <f t="shared" si="530"/>
        <v>0</v>
      </c>
      <c r="BG5670">
        <f t="shared" si="531"/>
        <v>0</v>
      </c>
      <c r="BH5670">
        <f t="shared" si="532"/>
        <v>1</v>
      </c>
      <c r="BI5670">
        <f t="shared" si="533"/>
        <v>0</v>
      </c>
    </row>
    <row r="5671" spans="1:61" x14ac:dyDescent="0.2">
      <c r="A5671">
        <v>8641</v>
      </c>
      <c r="B5671" t="s">
        <v>20213</v>
      </c>
      <c r="C5671" t="s">
        <v>20214</v>
      </c>
      <c r="D5671" t="s">
        <v>5494</v>
      </c>
      <c r="E5671" s="1" t="d">
        <v>2013-08-19</v>
      </c>
      <c r="F5671" t="s">
        <v>53</v>
      </c>
      <c r="G5671" s="1" t="d">
        <v>1938-10-11</v>
      </c>
      <c r="H5671">
        <v>77</v>
      </c>
      <c r="I5671" t="s">
        <v>54</v>
      </c>
      <c r="J5671" t="s">
        <v>102</v>
      </c>
      <c r="K5671">
        <v>0</v>
      </c>
      <c r="L5671">
        <v>0</v>
      </c>
      <c r="M5671">
        <v>0</v>
      </c>
      <c r="N5671">
        <v>1</v>
      </c>
      <c r="O5671">
        <v>-1</v>
      </c>
      <c r="P5671" s="2" t="d">
        <v>2013-08-18T02:09:06.00000022910535075</v>
      </c>
      <c r="Q5671" s="2" t="d">
        <v>2013-08-21T08:28:15.99999999627470925</v>
      </c>
      <c r="R5671" t="s">
        <v>20215</v>
      </c>
      <c r="S5671" s="1" t="d">
        <v>2013-08-17</v>
      </c>
      <c r="U5671">
        <v>2</v>
      </c>
      <c r="V5671" t="s">
        <v>97</v>
      </c>
      <c r="W5671" t="s">
        <v>1116</v>
      </c>
      <c r="X5671">
        <v>0</v>
      </c>
      <c r="AG5671">
        <v>0</v>
      </c>
      <c r="AL5671" t="s">
        <v>59</v>
      </c>
      <c r="AM5671">
        <v>1</v>
      </c>
      <c r="AN5671" t="s">
        <v>60</v>
      </c>
      <c r="AO5671" s="1" t="d">
        <v>2013-08-19</v>
      </c>
      <c r="AP5671" t="s">
        <v>61</v>
      </c>
      <c r="AQ5671">
        <v>1</v>
      </c>
      <c r="AR5671" t="s">
        <v>60</v>
      </c>
      <c r="AS5671" s="1" t="d">
        <v>2013-08-19</v>
      </c>
      <c r="AT5671" s="1" t="d">
        <v>2013-08-18</v>
      </c>
      <c r="AU5671" s="1" t="d">
        <v>2013-08-21</v>
      </c>
      <c r="AV5671">
        <v>1</v>
      </c>
      <c r="AW5671">
        <v>2</v>
      </c>
      <c r="AX5671">
        <v>956</v>
      </c>
      <c r="AY5671">
        <v>0</v>
      </c>
      <c r="AZ5671">
        <f t="shared" si="528"/>
        <v>1</v>
      </c>
      <c r="BA5671">
        <f t="shared" si="529"/>
        <v>1</v>
      </c>
      <c r="BB5671" s="3">
        <v>1</v>
      </c>
      <c r="BC5671" s="3">
        <v>0</v>
      </c>
      <c r="BD5671" s="3">
        <v>1</v>
      </c>
      <c r="BE5671">
        <f>IF(BD5671&gt;Summary!$C$2,1,0)</f>
        <v>0</v>
      </c>
      <c r="BF5671">
        <f t="shared" si="530"/>
        <v>0</v>
      </c>
      <c r="BG5671">
        <f t="shared" si="531"/>
        <v>1</v>
      </c>
      <c r="BH5671">
        <f t="shared" si="532"/>
        <v>0</v>
      </c>
      <c r="BI5671">
        <f t="shared" si="533"/>
        <v>0</v>
      </c>
    </row>
    <row r="5672" spans="1:61" x14ac:dyDescent="0.2">
      <c r="A5672">
        <v>8642</v>
      </c>
      <c r="B5672" t="s">
        <v>20216</v>
      </c>
      <c r="C5672" t="s">
        <v>611</v>
      </c>
      <c r="D5672" t="s">
        <v>20217</v>
      </c>
      <c r="E5672" s="1" t="d">
        <v>2013-10-18</v>
      </c>
      <c r="F5672" t="s">
        <v>53</v>
      </c>
      <c r="G5672" s="1" t="d">
        <v>1955-01-12</v>
      </c>
      <c r="H5672">
        <v>61</v>
      </c>
      <c r="I5672" t="s">
        <v>54</v>
      </c>
      <c r="J5672" t="s">
        <v>102</v>
      </c>
      <c r="K5672">
        <v>0</v>
      </c>
      <c r="L5672">
        <v>0</v>
      </c>
      <c r="M5672">
        <v>0</v>
      </c>
      <c r="N5672">
        <v>4</v>
      </c>
      <c r="O5672">
        <v>-1</v>
      </c>
      <c r="P5672" s="2" t="d">
        <v>2013-10-17T04:38:42.00000006705522675</v>
      </c>
      <c r="Q5672" s="2" t="d">
        <v>2014-02-13T04:11:09.00000027380883975</v>
      </c>
      <c r="R5672" t="s">
        <v>20218</v>
      </c>
      <c r="S5672" s="1" t="d">
        <v>2013-10-17</v>
      </c>
      <c r="U5672">
        <v>1</v>
      </c>
      <c r="V5672" t="s">
        <v>57</v>
      </c>
      <c r="W5672" t="s">
        <v>329</v>
      </c>
      <c r="X5672">
        <v>0</v>
      </c>
      <c r="AG5672">
        <v>0</v>
      </c>
      <c r="AL5672" t="s">
        <v>59</v>
      </c>
      <c r="AM5672">
        <v>6</v>
      </c>
      <c r="AN5672" t="s">
        <v>87</v>
      </c>
      <c r="AO5672" s="1" t="d">
        <v>2013-10-18</v>
      </c>
      <c r="AP5672" t="s">
        <v>61</v>
      </c>
      <c r="AQ5672">
        <v>5</v>
      </c>
      <c r="AR5672" t="s">
        <v>87</v>
      </c>
      <c r="AS5672" s="1" t="d">
        <v>2013-10-18</v>
      </c>
      <c r="AT5672" s="1" t="d">
        <v>2013-10-17</v>
      </c>
      <c r="AU5672" s="1" t="d">
        <v>2014-02-13</v>
      </c>
      <c r="AV5672">
        <v>4</v>
      </c>
      <c r="AW5672">
        <v>118</v>
      </c>
      <c r="AX5672">
        <v>896</v>
      </c>
      <c r="AY5672">
        <v>0</v>
      </c>
      <c r="AZ5672">
        <f t="shared" si="528"/>
        <v>1</v>
      </c>
      <c r="BA5672">
        <f t="shared" si="529"/>
        <v>1</v>
      </c>
      <c r="BB5672" s="3">
        <v>1</v>
      </c>
      <c r="BC5672" s="3">
        <v>0</v>
      </c>
      <c r="BD5672" s="3">
        <v>6</v>
      </c>
      <c r="BE5672">
        <f>IF(BD5672&gt;Summary!$C$2,1,0)</f>
        <v>1</v>
      </c>
      <c r="BF5672">
        <f t="shared" si="530"/>
        <v>0</v>
      </c>
      <c r="BG5672">
        <f t="shared" si="531"/>
        <v>0</v>
      </c>
      <c r="BH5672">
        <f t="shared" si="532"/>
        <v>1</v>
      </c>
      <c r="BI5672">
        <f t="shared" si="533"/>
        <v>0</v>
      </c>
    </row>
    <row r="5673" spans="1:61" x14ac:dyDescent="0.2">
      <c r="A5673">
        <v>8644</v>
      </c>
      <c r="B5673" t="s">
        <v>20219</v>
      </c>
      <c r="C5673" t="s">
        <v>7910</v>
      </c>
      <c r="D5673" t="s">
        <v>20220</v>
      </c>
      <c r="E5673" s="1" t="d">
        <v>2013-11-22</v>
      </c>
      <c r="F5673" t="s">
        <v>115</v>
      </c>
      <c r="G5673" s="1" t="d">
        <v>1974-10-01</v>
      </c>
      <c r="H5673">
        <v>41</v>
      </c>
      <c r="I5673" t="s">
        <v>65</v>
      </c>
      <c r="J5673" t="s">
        <v>66</v>
      </c>
      <c r="K5673">
        <v>0</v>
      </c>
      <c r="L5673">
        <v>0</v>
      </c>
      <c r="M5673">
        <v>0</v>
      </c>
      <c r="N5673">
        <v>0</v>
      </c>
      <c r="O5673">
        <v>-1</v>
      </c>
      <c r="P5673" s="2" t="d">
        <v>2013-11-21T10:10:58.0000002169981575</v>
      </c>
      <c r="Q5673" s="2" t="d">
        <v>2013-11-22T09:18:21.99999986216425575</v>
      </c>
      <c r="R5673" t="s">
        <v>20221</v>
      </c>
      <c r="S5673" s="1" t="d">
        <v>2013-11-21</v>
      </c>
      <c r="U5673">
        <v>1</v>
      </c>
      <c r="V5673" t="s">
        <v>97</v>
      </c>
      <c r="W5673" t="s">
        <v>98</v>
      </c>
      <c r="X5673">
        <v>0</v>
      </c>
      <c r="AG5673">
        <v>0</v>
      </c>
      <c r="AL5673" t="s">
        <v>59</v>
      </c>
      <c r="AM5673">
        <v>1</v>
      </c>
      <c r="AN5673" t="s">
        <v>60</v>
      </c>
      <c r="AO5673" s="1" t="d">
        <v>2013-11-22</v>
      </c>
      <c r="AP5673" t="s">
        <v>61</v>
      </c>
      <c r="AQ5673">
        <v>1</v>
      </c>
      <c r="AR5673" t="s">
        <v>60</v>
      </c>
      <c r="AS5673" s="1" t="d">
        <v>2013-11-22</v>
      </c>
      <c r="AT5673" s="1" t="d">
        <v>2013-11-21</v>
      </c>
      <c r="AU5673" s="1" t="d">
        <v>2013-11-22</v>
      </c>
      <c r="AV5673">
        <v>0</v>
      </c>
      <c r="AW5673">
        <v>0</v>
      </c>
      <c r="AX5673">
        <v>861</v>
      </c>
      <c r="AY5673">
        <v>0</v>
      </c>
      <c r="AZ5673">
        <f t="shared" si="528"/>
        <v>1</v>
      </c>
      <c r="BA5673">
        <f t="shared" si="529"/>
        <v>1</v>
      </c>
      <c r="BB5673" s="3">
        <v>1</v>
      </c>
      <c r="BC5673" s="3">
        <v>0</v>
      </c>
      <c r="BD5673" s="3">
        <v>1</v>
      </c>
      <c r="BE5673">
        <f>IF(BD5673&gt;Summary!$C$2,1,0)</f>
        <v>0</v>
      </c>
      <c r="BF5673">
        <f t="shared" si="530"/>
        <v>0</v>
      </c>
      <c r="BG5673">
        <f t="shared" si="531"/>
        <v>1</v>
      </c>
      <c r="BH5673">
        <f t="shared" si="532"/>
        <v>0</v>
      </c>
      <c r="BI5673">
        <f t="shared" si="533"/>
        <v>0</v>
      </c>
    </row>
    <row r="5674" spans="1:61" x14ac:dyDescent="0.2">
      <c r="A5674">
        <v>8646</v>
      </c>
      <c r="B5674" t="s">
        <v>20222</v>
      </c>
      <c r="C5674" t="s">
        <v>5018</v>
      </c>
      <c r="D5674" t="s">
        <v>20223</v>
      </c>
      <c r="E5674" s="1" t="d">
        <v>2013-11-21</v>
      </c>
      <c r="F5674" t="s">
        <v>115</v>
      </c>
      <c r="G5674" s="1" t="d">
        <v>1991-10-09</v>
      </c>
      <c r="H5674">
        <v>24</v>
      </c>
      <c r="I5674" t="s">
        <v>75</v>
      </c>
      <c r="J5674" t="s">
        <v>102</v>
      </c>
      <c r="K5674">
        <v>0</v>
      </c>
      <c r="L5674">
        <v>0</v>
      </c>
      <c r="M5674">
        <v>0</v>
      </c>
      <c r="N5674">
        <v>0</v>
      </c>
      <c r="O5674">
        <v>-1</v>
      </c>
      <c r="P5674" s="2" t="d">
        <v>2013-11-20T06:49:01.99999999254941850</v>
      </c>
      <c r="Q5674" s="2" t="d">
        <v>2013-11-21T07:48:02.99999982118606425</v>
      </c>
      <c r="R5674" t="s">
        <v>20224</v>
      </c>
      <c r="S5674" s="1" t="d">
        <v>2013-11-20</v>
      </c>
      <c r="U5674">
        <v>1</v>
      </c>
      <c r="V5674" t="s">
        <v>97</v>
      </c>
      <c r="W5674" t="s">
        <v>98</v>
      </c>
      <c r="X5674">
        <v>0</v>
      </c>
      <c r="AG5674">
        <v>0</v>
      </c>
      <c r="AL5674" t="s">
        <v>59</v>
      </c>
      <c r="AM5674">
        <v>5</v>
      </c>
      <c r="AN5674" t="s">
        <v>87</v>
      </c>
      <c r="AO5674" s="1" t="d">
        <v>2013-11-21</v>
      </c>
      <c r="AP5674" t="s">
        <v>61</v>
      </c>
      <c r="AQ5674">
        <v>4</v>
      </c>
      <c r="AR5674" t="s">
        <v>60</v>
      </c>
      <c r="AS5674" s="1" t="d">
        <v>2013-11-21</v>
      </c>
      <c r="AT5674" s="1" t="d">
        <v>2013-11-20</v>
      </c>
      <c r="AU5674" s="1" t="d">
        <v>2013-11-21</v>
      </c>
      <c r="AV5674">
        <v>0</v>
      </c>
      <c r="AW5674">
        <v>0</v>
      </c>
      <c r="AX5674">
        <v>862</v>
      </c>
      <c r="AY5674">
        <v>0</v>
      </c>
      <c r="AZ5674">
        <f t="shared" si="528"/>
        <v>1</v>
      </c>
      <c r="BA5674">
        <f t="shared" si="529"/>
        <v>1</v>
      </c>
      <c r="BB5674" s="3">
        <v>1</v>
      </c>
      <c r="BC5674" s="3">
        <v>0</v>
      </c>
      <c r="BD5674" s="3">
        <v>5</v>
      </c>
      <c r="BE5674">
        <f>IF(BD5674&gt;Summary!$C$2,1,0)</f>
        <v>0</v>
      </c>
      <c r="BF5674">
        <f t="shared" si="530"/>
        <v>0</v>
      </c>
      <c r="BG5674">
        <f t="shared" si="531"/>
        <v>1</v>
      </c>
      <c r="BH5674">
        <f t="shared" si="532"/>
        <v>0</v>
      </c>
      <c r="BI5674">
        <f t="shared" si="533"/>
        <v>0</v>
      </c>
    </row>
    <row r="5675" spans="1:61" x14ac:dyDescent="0.2">
      <c r="A5675">
        <v>8647</v>
      </c>
      <c r="B5675" t="s">
        <v>20225</v>
      </c>
      <c r="C5675" t="s">
        <v>9055</v>
      </c>
      <c r="D5675" t="s">
        <v>64</v>
      </c>
      <c r="E5675" s="1" t="d">
        <v>2013-04-17</v>
      </c>
      <c r="F5675" t="s">
        <v>115</v>
      </c>
      <c r="G5675" s="1" t="d">
        <v>1981-11-07</v>
      </c>
      <c r="H5675">
        <v>34</v>
      </c>
      <c r="I5675" t="s">
        <v>65</v>
      </c>
      <c r="J5675" t="s">
        <v>66</v>
      </c>
      <c r="K5675">
        <v>0</v>
      </c>
      <c r="L5675">
        <v>0</v>
      </c>
      <c r="M5675">
        <v>0</v>
      </c>
      <c r="N5675">
        <v>5</v>
      </c>
      <c r="O5675">
        <v>-1</v>
      </c>
      <c r="P5675" s="2" t="d">
        <v>2013-04-16T01:11:17.00000025797635575</v>
      </c>
      <c r="Q5675" s="2" t="d">
        <v>2013-04-17T05:45:35.00000021886080625</v>
      </c>
      <c r="R5675" t="s">
        <v>20226</v>
      </c>
      <c r="T5675" s="1" t="d">
        <v>2013-04-16</v>
      </c>
      <c r="U5675">
        <v>1</v>
      </c>
      <c r="V5675" t="s">
        <v>57</v>
      </c>
      <c r="W5675" t="s">
        <v>92</v>
      </c>
      <c r="X5675">
        <v>1</v>
      </c>
      <c r="Y5675" t="s">
        <v>20227</v>
      </c>
      <c r="Z5675" t="s">
        <v>70</v>
      </c>
      <c r="AA5675">
        <v>0</v>
      </c>
      <c r="AB5675" s="1" t="d">
        <v>2015-05-30</v>
      </c>
      <c r="AC5675" t="s">
        <v>167</v>
      </c>
      <c r="AD5675" s="1" t="d">
        <v>2015-05-30</v>
      </c>
      <c r="AE5675" s="1" t="d">
        <v>2015-05-31</v>
      </c>
      <c r="AG5675">
        <v>0</v>
      </c>
      <c r="AL5675" t="s">
        <v>59</v>
      </c>
      <c r="AM5675">
        <v>3</v>
      </c>
      <c r="AN5675" t="s">
        <v>60</v>
      </c>
      <c r="AO5675" s="1" t="d">
        <v>2013-04-17</v>
      </c>
      <c r="AP5675" t="s">
        <v>61</v>
      </c>
      <c r="AQ5675">
        <v>3</v>
      </c>
      <c r="AR5675" t="s">
        <v>60</v>
      </c>
      <c r="AS5675" s="1" t="d">
        <v>2013-04-17</v>
      </c>
      <c r="AT5675" s="1" t="d">
        <v>2013-12-29</v>
      </c>
      <c r="AU5675" s="1" t="d">
        <v>2013-12-30</v>
      </c>
      <c r="AV5675">
        <v>5</v>
      </c>
      <c r="AW5675">
        <v>0</v>
      </c>
      <c r="AX5675">
        <v>256</v>
      </c>
      <c r="AY5675">
        <v>0</v>
      </c>
      <c r="AZ5675">
        <f t="shared" si="528"/>
        <v>1</v>
      </c>
      <c r="BA5675">
        <f t="shared" si="529"/>
        <v>1</v>
      </c>
      <c r="BB5675" s="3">
        <v>1</v>
      </c>
      <c r="BC5675" s="3">
        <v>0</v>
      </c>
      <c r="BD5675" s="3">
        <v>3</v>
      </c>
      <c r="BE5675">
        <f>IF(BD5675&gt;Summary!$C$2,1,0)</f>
        <v>0</v>
      </c>
      <c r="BF5675">
        <f t="shared" si="530"/>
        <v>0</v>
      </c>
      <c r="BG5675">
        <f t="shared" si="531"/>
        <v>1</v>
      </c>
      <c r="BH5675">
        <f t="shared" si="532"/>
        <v>0</v>
      </c>
      <c r="BI5675">
        <f t="shared" si="533"/>
        <v>0</v>
      </c>
    </row>
    <row r="5676" spans="1:61" x14ac:dyDescent="0.2">
      <c r="A5676">
        <v>8649</v>
      </c>
      <c r="B5676" t="s">
        <v>20228</v>
      </c>
      <c r="C5676" t="s">
        <v>19501</v>
      </c>
      <c r="D5676" t="s">
        <v>19453</v>
      </c>
      <c r="E5676" s="1" t="d">
        <v>2013-01-03</v>
      </c>
      <c r="F5676" t="s">
        <v>53</v>
      </c>
      <c r="G5676" s="1" t="d">
        <v>1982-01-08</v>
      </c>
      <c r="H5676">
        <v>34</v>
      </c>
      <c r="I5676" t="s">
        <v>65</v>
      </c>
      <c r="J5676" t="s">
        <v>102</v>
      </c>
      <c r="K5676">
        <v>0</v>
      </c>
      <c r="L5676">
        <v>0</v>
      </c>
      <c r="M5676">
        <v>0</v>
      </c>
      <c r="N5676">
        <v>3</v>
      </c>
      <c r="O5676">
        <v>47</v>
      </c>
      <c r="P5676" s="2" t="d">
        <v>2013-02-19T05:08:52.00000009965151575</v>
      </c>
      <c r="Q5676" s="2" t="d">
        <v>2013-02-27T10:48:26.99999977368861225</v>
      </c>
      <c r="R5676" t="s">
        <v>20229</v>
      </c>
      <c r="T5676" s="1" t="d">
        <v>2012-12-23</v>
      </c>
      <c r="U5676">
        <v>11</v>
      </c>
      <c r="V5676" t="s">
        <v>57</v>
      </c>
      <c r="W5676" t="s">
        <v>92</v>
      </c>
      <c r="X5676">
        <v>1</v>
      </c>
      <c r="Y5676" t="s">
        <v>20230</v>
      </c>
      <c r="Z5676" t="s">
        <v>70</v>
      </c>
      <c r="AA5676">
        <v>0</v>
      </c>
      <c r="AB5676" s="1" t="d">
        <v>2013-02-19</v>
      </c>
      <c r="AC5676" t="s">
        <v>575</v>
      </c>
      <c r="AD5676" s="1" t="d">
        <v>2013-02-19</v>
      </c>
      <c r="AE5676" s="1" t="d">
        <v>2013-02-27</v>
      </c>
      <c r="AG5676">
        <v>0</v>
      </c>
      <c r="AL5676" t="s">
        <v>59</v>
      </c>
      <c r="AM5676">
        <v>2</v>
      </c>
      <c r="AN5676" t="s">
        <v>60</v>
      </c>
      <c r="AO5676" s="1" t="d">
        <v>2013-01-03</v>
      </c>
      <c r="AP5676" t="s">
        <v>61</v>
      </c>
      <c r="AQ5676">
        <v>1</v>
      </c>
      <c r="AR5676" t="s">
        <v>60</v>
      </c>
      <c r="AS5676" s="1" t="d">
        <v>2013-01-03</v>
      </c>
      <c r="AT5676" s="1" t="d">
        <v>2013-02-19</v>
      </c>
      <c r="AU5676" s="1" t="d">
        <v>2013-02-27</v>
      </c>
      <c r="AV5676">
        <v>3</v>
      </c>
      <c r="AW5676">
        <v>0</v>
      </c>
      <c r="AX5676">
        <v>47</v>
      </c>
      <c r="AY5676">
        <v>1</v>
      </c>
      <c r="AZ5676">
        <f t="shared" si="528"/>
        <v>0</v>
      </c>
      <c r="BA5676">
        <f t="shared" si="529"/>
        <v>1</v>
      </c>
      <c r="BB5676" s="3">
        <v>1</v>
      </c>
      <c r="BC5676" s="3">
        <v>1</v>
      </c>
      <c r="BD5676" s="3">
        <v>2</v>
      </c>
      <c r="BE5676">
        <f>IF(BD5676&gt;Summary!$C$2,1,0)</f>
        <v>0</v>
      </c>
      <c r="BF5676">
        <f t="shared" si="530"/>
        <v>0</v>
      </c>
      <c r="BG5676">
        <f t="shared" si="531"/>
        <v>0</v>
      </c>
      <c r="BH5676">
        <f t="shared" si="532"/>
        <v>0</v>
      </c>
      <c r="BI5676">
        <f t="shared" si="533"/>
        <v>1</v>
      </c>
    </row>
    <row r="5677" spans="1:61" x14ac:dyDescent="0.2">
      <c r="A5677">
        <v>8650</v>
      </c>
      <c r="B5677" t="s">
        <v>20231</v>
      </c>
      <c r="C5677" t="s">
        <v>5647</v>
      </c>
      <c r="D5677" t="s">
        <v>6816</v>
      </c>
      <c r="E5677" s="1" t="d">
        <v>2013-02-06</v>
      </c>
      <c r="F5677" t="s">
        <v>53</v>
      </c>
      <c r="G5677" s="1" t="d">
        <v>1988-06-12</v>
      </c>
      <c r="H5677">
        <v>27</v>
      </c>
      <c r="I5677" t="s">
        <v>65</v>
      </c>
      <c r="J5677" t="s">
        <v>161</v>
      </c>
      <c r="K5677">
        <v>0</v>
      </c>
      <c r="L5677">
        <v>0</v>
      </c>
      <c r="M5677">
        <v>0</v>
      </c>
      <c r="N5677">
        <v>1</v>
      </c>
      <c r="O5677">
        <v>0</v>
      </c>
      <c r="P5677" s="2" t="d">
        <v>2013-02-06T03:25:28.00000011920929050</v>
      </c>
      <c r="Q5677" s="2" t="d">
        <v>2013-02-07T03:05:16.99999992270022875</v>
      </c>
      <c r="R5677" t="s">
        <v>20232</v>
      </c>
      <c r="S5677" s="1" t="d">
        <v>2013-02-05</v>
      </c>
      <c r="U5677">
        <v>1</v>
      </c>
      <c r="V5677" t="s">
        <v>57</v>
      </c>
      <c r="W5677" t="s">
        <v>145</v>
      </c>
      <c r="X5677">
        <v>0</v>
      </c>
      <c r="AG5677">
        <v>0</v>
      </c>
      <c r="AL5677" t="s">
        <v>59</v>
      </c>
      <c r="AM5677">
        <v>3</v>
      </c>
      <c r="AN5677" t="s">
        <v>60</v>
      </c>
      <c r="AO5677" s="1" t="d">
        <v>2013-02-06</v>
      </c>
      <c r="AP5677" t="s">
        <v>61</v>
      </c>
      <c r="AQ5677">
        <v>3</v>
      </c>
      <c r="AR5677" t="s">
        <v>60</v>
      </c>
      <c r="AS5677" s="1" t="d">
        <v>2013-02-06</v>
      </c>
      <c r="AT5677" s="1" t="d">
        <v>2013-10-23</v>
      </c>
      <c r="AU5677" s="1" t="d">
        <v>2013-10-24</v>
      </c>
      <c r="AV5677">
        <v>1</v>
      </c>
      <c r="AW5677">
        <v>1</v>
      </c>
      <c r="AX5677">
        <v>259</v>
      </c>
      <c r="AY5677">
        <v>0</v>
      </c>
      <c r="AZ5677">
        <f t="shared" si="528"/>
        <v>1</v>
      </c>
      <c r="BA5677">
        <f t="shared" si="529"/>
        <v>1</v>
      </c>
      <c r="BB5677" s="3">
        <v>1</v>
      </c>
      <c r="BC5677" s="3">
        <v>0</v>
      </c>
      <c r="BD5677" s="3">
        <v>3</v>
      </c>
      <c r="BE5677">
        <f>IF(BD5677&gt;Summary!$C$2,1,0)</f>
        <v>0</v>
      </c>
      <c r="BF5677">
        <f t="shared" si="530"/>
        <v>0</v>
      </c>
      <c r="BG5677">
        <f t="shared" si="531"/>
        <v>1</v>
      </c>
      <c r="BH5677">
        <f t="shared" si="532"/>
        <v>0</v>
      </c>
      <c r="BI5677">
        <f t="shared" si="533"/>
        <v>0</v>
      </c>
    </row>
    <row r="5678" spans="1:61" x14ac:dyDescent="0.2">
      <c r="A5678">
        <v>8651</v>
      </c>
      <c r="B5678" t="s">
        <v>20233</v>
      </c>
      <c r="C5678" t="s">
        <v>20234</v>
      </c>
      <c r="D5678" t="s">
        <v>14412</v>
      </c>
      <c r="E5678" s="1" t="d">
        <v>2013-10-25</v>
      </c>
      <c r="F5678" t="s">
        <v>53</v>
      </c>
      <c r="G5678" s="1" t="d">
        <v>1990-09-22</v>
      </c>
      <c r="H5678">
        <v>25</v>
      </c>
      <c r="I5678" t="s">
        <v>65</v>
      </c>
      <c r="J5678" t="s">
        <v>66</v>
      </c>
      <c r="K5678">
        <v>0</v>
      </c>
      <c r="L5678">
        <v>0</v>
      </c>
      <c r="M5678">
        <v>2</v>
      </c>
      <c r="N5678">
        <v>6</v>
      </c>
      <c r="O5678">
        <v>-1</v>
      </c>
      <c r="P5678" s="2" t="d">
        <v>2013-10-24T11:42:54.99999990686774475</v>
      </c>
      <c r="Q5678" s="2" t="d">
        <v>2013-10-25T08:15:57.999999728053808325</v>
      </c>
      <c r="R5678" t="s">
        <v>20235</v>
      </c>
      <c r="S5678" s="1" t="d">
        <v>2013-10-24</v>
      </c>
      <c r="U5678">
        <v>1</v>
      </c>
      <c r="V5678" t="s">
        <v>97</v>
      </c>
      <c r="W5678" t="s">
        <v>2543</v>
      </c>
      <c r="X5678">
        <v>1</v>
      </c>
      <c r="Y5678" t="s">
        <v>20236</v>
      </c>
      <c r="Z5678" t="s">
        <v>135</v>
      </c>
      <c r="AB5678" s="1" t="d">
        <v>2014-06-26</v>
      </c>
      <c r="AC5678" t="s">
        <v>218</v>
      </c>
      <c r="AG5678">
        <v>0</v>
      </c>
      <c r="AL5678" t="s">
        <v>59</v>
      </c>
      <c r="AM5678">
        <v>7</v>
      </c>
      <c r="AN5678" t="s">
        <v>87</v>
      </c>
      <c r="AO5678" s="1" t="d">
        <v>2013-10-25</v>
      </c>
      <c r="AP5678" t="s">
        <v>61</v>
      </c>
      <c r="AQ5678">
        <v>5</v>
      </c>
      <c r="AR5678" t="s">
        <v>87</v>
      </c>
      <c r="AS5678" s="1" t="d">
        <v>2013-10-25</v>
      </c>
      <c r="AT5678" s="1" t="d">
        <v>2015-01-06</v>
      </c>
      <c r="AU5678" s="1" t="d">
        <v>2015-01-15</v>
      </c>
      <c r="AV5678">
        <v>6</v>
      </c>
      <c r="AW5678">
        <v>0</v>
      </c>
      <c r="AX5678">
        <v>244</v>
      </c>
      <c r="AY5678">
        <v>1</v>
      </c>
      <c r="AZ5678">
        <f t="shared" si="528"/>
        <v>1</v>
      </c>
      <c r="BA5678">
        <f t="shared" si="529"/>
        <v>1</v>
      </c>
      <c r="BB5678" s="3">
        <v>1</v>
      </c>
      <c r="BC5678" s="3">
        <v>1</v>
      </c>
      <c r="BD5678" s="3">
        <v>7</v>
      </c>
      <c r="BE5678">
        <f>IF(BD5678&gt;Summary!$C$2,1,0)</f>
        <v>1</v>
      </c>
      <c r="BF5678">
        <f t="shared" si="530"/>
        <v>1</v>
      </c>
      <c r="BG5678">
        <f t="shared" si="531"/>
        <v>0</v>
      </c>
      <c r="BH5678">
        <f t="shared" si="532"/>
        <v>0</v>
      </c>
      <c r="BI5678">
        <f t="shared" si="533"/>
        <v>0</v>
      </c>
    </row>
    <row r="5679" spans="1:61" x14ac:dyDescent="0.2">
      <c r="A5679">
        <v>8652</v>
      </c>
      <c r="B5679" t="s">
        <v>20237</v>
      </c>
      <c r="C5679" t="s">
        <v>7182</v>
      </c>
      <c r="D5679" t="s">
        <v>20238</v>
      </c>
      <c r="E5679" s="1" t="d">
        <v>2013-03-05</v>
      </c>
      <c r="F5679" t="s">
        <v>53</v>
      </c>
      <c r="G5679" s="1" t="d">
        <v>1985-05-04</v>
      </c>
      <c r="H5679">
        <v>30</v>
      </c>
      <c r="I5679" t="s">
        <v>65</v>
      </c>
      <c r="J5679" t="s">
        <v>66</v>
      </c>
      <c r="K5679">
        <v>0</v>
      </c>
      <c r="L5679">
        <v>0</v>
      </c>
      <c r="M5679">
        <v>0</v>
      </c>
      <c r="N5679">
        <v>1</v>
      </c>
      <c r="O5679">
        <v>-1</v>
      </c>
      <c r="P5679" s="2" t="d">
        <v>2013-03-04T08:57:46.00000010803341825</v>
      </c>
      <c r="Q5679" s="2" t="d">
        <v>2013-03-05T06:41:10.00000029802322625</v>
      </c>
      <c r="R5679" t="s">
        <v>20239</v>
      </c>
      <c r="S5679" s="1" t="d">
        <v>2013-03-04</v>
      </c>
      <c r="U5679">
        <v>1</v>
      </c>
      <c r="V5679" t="s">
        <v>57</v>
      </c>
      <c r="W5679" t="s">
        <v>5707</v>
      </c>
      <c r="X5679">
        <v>0</v>
      </c>
      <c r="AG5679">
        <v>0</v>
      </c>
      <c r="AL5679" t="s">
        <v>59</v>
      </c>
      <c r="AM5679">
        <v>1</v>
      </c>
      <c r="AN5679" t="s">
        <v>60</v>
      </c>
      <c r="AO5679" s="1" t="d">
        <v>2013-03-05</v>
      </c>
      <c r="AP5679" t="s">
        <v>61</v>
      </c>
      <c r="AQ5679">
        <v>2</v>
      </c>
      <c r="AR5679" t="s">
        <v>60</v>
      </c>
      <c r="AS5679" s="1" t="d">
        <v>2013-03-05</v>
      </c>
      <c r="AT5679" s="1" t="d">
        <v>2013-03-04</v>
      </c>
      <c r="AU5679" s="1" t="d">
        <v>2013-03-05</v>
      </c>
      <c r="AV5679">
        <v>1</v>
      </c>
      <c r="AW5679">
        <v>0</v>
      </c>
      <c r="AX5679">
        <v>1123</v>
      </c>
      <c r="AY5679">
        <v>0</v>
      </c>
      <c r="AZ5679">
        <f t="shared" si="528"/>
        <v>1</v>
      </c>
      <c r="BA5679">
        <f t="shared" si="529"/>
        <v>1</v>
      </c>
      <c r="BB5679" s="3">
        <v>1</v>
      </c>
      <c r="BC5679" s="3">
        <v>0</v>
      </c>
      <c r="BD5679" s="3">
        <v>1</v>
      </c>
      <c r="BE5679">
        <f>IF(BD5679&gt;Summary!$C$2,1,0)</f>
        <v>0</v>
      </c>
      <c r="BF5679">
        <f t="shared" si="530"/>
        <v>0</v>
      </c>
      <c r="BG5679">
        <f t="shared" si="531"/>
        <v>1</v>
      </c>
      <c r="BH5679">
        <f t="shared" si="532"/>
        <v>0</v>
      </c>
      <c r="BI5679">
        <f t="shared" si="533"/>
        <v>0</v>
      </c>
    </row>
    <row r="5680" spans="1:61" x14ac:dyDescent="0.2">
      <c r="A5680">
        <v>8653</v>
      </c>
      <c r="B5680" t="s">
        <v>20240</v>
      </c>
      <c r="C5680" t="s">
        <v>4465</v>
      </c>
      <c r="D5680" t="s">
        <v>20241</v>
      </c>
      <c r="E5680" s="1" t="d">
        <v>2013-02-19</v>
      </c>
      <c r="F5680" t="s">
        <v>53</v>
      </c>
      <c r="G5680" s="1" t="d">
        <v>1956-05-30</v>
      </c>
      <c r="H5680">
        <v>59</v>
      </c>
      <c r="I5680" t="s">
        <v>54</v>
      </c>
      <c r="J5680" t="s">
        <v>161</v>
      </c>
      <c r="K5680">
        <v>0</v>
      </c>
      <c r="L5680">
        <v>0</v>
      </c>
      <c r="M5680">
        <v>0</v>
      </c>
      <c r="N5680">
        <v>0</v>
      </c>
      <c r="O5680">
        <v>-4</v>
      </c>
      <c r="P5680" s="2" t="d">
        <v>2013-02-15T11:55:19.99999992549419175</v>
      </c>
      <c r="Q5680" s="2" t="d">
        <v>2013-02-17T02:16:13.99999969638884100</v>
      </c>
      <c r="R5680" t="s">
        <v>20242</v>
      </c>
      <c r="S5680" s="1" t="d">
        <v>2013-02-15</v>
      </c>
      <c r="U5680">
        <v>4</v>
      </c>
      <c r="V5680" t="s">
        <v>57</v>
      </c>
      <c r="W5680" t="s">
        <v>329</v>
      </c>
      <c r="X5680">
        <v>0</v>
      </c>
      <c r="AG5680">
        <v>0</v>
      </c>
      <c r="AL5680" t="s">
        <v>59</v>
      </c>
      <c r="AM5680">
        <v>1</v>
      </c>
      <c r="AN5680" t="s">
        <v>60</v>
      </c>
      <c r="AO5680" s="1" t="d">
        <v>2013-02-19</v>
      </c>
      <c r="AP5680" t="s">
        <v>61</v>
      </c>
      <c r="AQ5680">
        <v>1</v>
      </c>
      <c r="AR5680" t="s">
        <v>60</v>
      </c>
      <c r="AS5680" s="1" t="d">
        <v>2013-02-19</v>
      </c>
      <c r="AT5680" s="1" t="d">
        <v>2013-02-15</v>
      </c>
      <c r="AU5680" s="1" t="d">
        <v>2013-02-17</v>
      </c>
      <c r="AV5680">
        <v>0</v>
      </c>
      <c r="AW5680">
        <v>0</v>
      </c>
      <c r="AX5680">
        <v>1137</v>
      </c>
      <c r="AY5680">
        <v>0</v>
      </c>
      <c r="AZ5680">
        <f t="shared" si="528"/>
        <v>1</v>
      </c>
      <c r="BA5680">
        <f t="shared" si="529"/>
        <v>1</v>
      </c>
      <c r="BB5680" s="3">
        <v>1</v>
      </c>
      <c r="BC5680" s="3">
        <v>0</v>
      </c>
      <c r="BD5680" s="3">
        <v>1</v>
      </c>
      <c r="BE5680">
        <f>IF(BD5680&gt;Summary!$C$2,1,0)</f>
        <v>0</v>
      </c>
      <c r="BF5680">
        <f t="shared" si="530"/>
        <v>0</v>
      </c>
      <c r="BG5680">
        <f t="shared" si="531"/>
        <v>1</v>
      </c>
      <c r="BH5680">
        <f t="shared" si="532"/>
        <v>0</v>
      </c>
      <c r="BI5680">
        <f t="shared" si="533"/>
        <v>0</v>
      </c>
    </row>
    <row r="5681" spans="1:61" x14ac:dyDescent="0.2">
      <c r="A5681">
        <v>8655</v>
      </c>
      <c r="B5681" t="s">
        <v>20243</v>
      </c>
      <c r="C5681" t="s">
        <v>20244</v>
      </c>
      <c r="D5681" t="s">
        <v>3608</v>
      </c>
      <c r="E5681" s="1" t="d">
        <v>2013-11-08</v>
      </c>
      <c r="F5681" t="s">
        <v>53</v>
      </c>
      <c r="G5681" s="1" t="d">
        <v>1960-08-19</v>
      </c>
      <c r="H5681">
        <v>55</v>
      </c>
      <c r="I5681" t="s">
        <v>54</v>
      </c>
      <c r="J5681" t="s">
        <v>102</v>
      </c>
      <c r="K5681">
        <v>0</v>
      </c>
      <c r="L5681">
        <v>0</v>
      </c>
      <c r="M5681">
        <v>0</v>
      </c>
      <c r="N5681">
        <v>1</v>
      </c>
      <c r="O5681">
        <v>-1</v>
      </c>
      <c r="P5681" s="2" t="d">
        <v>2013-11-07T06:14:27.99999985378235325</v>
      </c>
      <c r="Q5681" s="2" t="d">
        <v>2013-11-08T09:33:29.00000003166496800</v>
      </c>
      <c r="R5681" t="s">
        <v>20245</v>
      </c>
      <c r="S5681" s="1" t="d">
        <v>2013-11-07</v>
      </c>
      <c r="U5681">
        <v>1</v>
      </c>
      <c r="V5681" t="s">
        <v>57</v>
      </c>
      <c r="W5681" t="s">
        <v>167</v>
      </c>
      <c r="X5681">
        <v>1</v>
      </c>
      <c r="Y5681" t="s">
        <v>20246</v>
      </c>
      <c r="Z5681" t="s">
        <v>70</v>
      </c>
      <c r="AA5681">
        <v>0</v>
      </c>
      <c r="AB5681" s="1" t="d">
        <v>2015-03-09</v>
      </c>
      <c r="AC5681" t="s">
        <v>192</v>
      </c>
      <c r="AD5681" s="1" t="d">
        <v>2015-03-09</v>
      </c>
      <c r="AE5681" s="1" t="d">
        <v>2015-04-16</v>
      </c>
      <c r="AG5681">
        <v>1</v>
      </c>
      <c r="AH5681" t="s">
        <v>20246</v>
      </c>
      <c r="AI5681" t="s">
        <v>70</v>
      </c>
      <c r="AJ5681" s="1" t="d">
        <v>2015-03-09</v>
      </c>
      <c r="AK5681" t="s">
        <v>192</v>
      </c>
      <c r="AL5681" t="s">
        <v>59</v>
      </c>
      <c r="AM5681">
        <v>1</v>
      </c>
      <c r="AN5681" t="s">
        <v>60</v>
      </c>
      <c r="AO5681" s="1" t="d">
        <v>2013-11-08</v>
      </c>
      <c r="AP5681" t="s">
        <v>61</v>
      </c>
      <c r="AQ5681">
        <v>1</v>
      </c>
      <c r="AR5681" t="s">
        <v>60</v>
      </c>
      <c r="AS5681" s="1" t="d">
        <v>2013-11-08</v>
      </c>
      <c r="AT5681" s="1" t="d">
        <v>2015-03-09</v>
      </c>
      <c r="AU5681" s="1" t="d">
        <v>2015-04-16</v>
      </c>
      <c r="AV5681">
        <v>1</v>
      </c>
      <c r="AW5681">
        <v>0</v>
      </c>
      <c r="AX5681">
        <v>486</v>
      </c>
      <c r="AY5681">
        <v>1</v>
      </c>
      <c r="AZ5681">
        <f t="shared" si="528"/>
        <v>1</v>
      </c>
      <c r="BA5681">
        <f t="shared" si="529"/>
        <v>1</v>
      </c>
      <c r="BB5681" s="3">
        <v>1</v>
      </c>
      <c r="BC5681" s="3">
        <v>1</v>
      </c>
      <c r="BD5681" s="3">
        <v>1</v>
      </c>
      <c r="BE5681">
        <f>IF(BD5681&gt;Summary!$C$2,1,0)</f>
        <v>0</v>
      </c>
      <c r="BF5681">
        <f t="shared" si="530"/>
        <v>0</v>
      </c>
      <c r="BG5681">
        <f t="shared" si="531"/>
        <v>0</v>
      </c>
      <c r="BH5681">
        <f t="shared" si="532"/>
        <v>0</v>
      </c>
      <c r="BI5681">
        <f t="shared" si="533"/>
        <v>1</v>
      </c>
    </row>
    <row r="5682" spans="1:61" x14ac:dyDescent="0.2">
      <c r="A5682">
        <v>8656</v>
      </c>
      <c r="B5682" t="s">
        <v>20247</v>
      </c>
      <c r="C5682" t="s">
        <v>20248</v>
      </c>
      <c r="D5682" t="s">
        <v>3857</v>
      </c>
      <c r="E5682" s="1" t="d">
        <v>2013-09-03</v>
      </c>
      <c r="F5682" t="s">
        <v>115</v>
      </c>
      <c r="G5682" s="1" t="d">
        <v>1993-06-20</v>
      </c>
      <c r="H5682">
        <v>22</v>
      </c>
      <c r="I5682" t="s">
        <v>75</v>
      </c>
      <c r="J5682" t="s">
        <v>66</v>
      </c>
      <c r="K5682">
        <v>0</v>
      </c>
      <c r="L5682">
        <v>1</v>
      </c>
      <c r="M5682">
        <v>0</v>
      </c>
      <c r="N5682">
        <v>1</v>
      </c>
      <c r="O5682">
        <v>294</v>
      </c>
      <c r="P5682" s="2" t="d">
        <v>2014-06-24T11:36:19.99999998137354625</v>
      </c>
      <c r="Q5682" s="2" t="d">
        <v>2014-07-25T05:42:59.99999981839210125</v>
      </c>
      <c r="R5682" t="s">
        <v>20249</v>
      </c>
      <c r="S5682" s="1" t="d">
        <v>2009-01-24</v>
      </c>
      <c r="U5682">
        <v>1683</v>
      </c>
      <c r="V5682" t="s">
        <v>97</v>
      </c>
      <c r="W5682" t="s">
        <v>2460</v>
      </c>
      <c r="X5682">
        <v>0</v>
      </c>
      <c r="AG5682">
        <v>0</v>
      </c>
      <c r="AL5682" t="s">
        <v>59</v>
      </c>
      <c r="AM5682">
        <v>6</v>
      </c>
      <c r="AN5682" t="s">
        <v>87</v>
      </c>
      <c r="AO5682" s="1" t="d">
        <v>2013-09-03</v>
      </c>
      <c r="AP5682" t="s">
        <v>61</v>
      </c>
      <c r="AQ5682">
        <v>6</v>
      </c>
      <c r="AR5682" t="s">
        <v>87</v>
      </c>
      <c r="AS5682" s="1" t="d">
        <v>2013-09-03</v>
      </c>
      <c r="AT5682" s="1" t="d">
        <v>2014-06-24</v>
      </c>
      <c r="AU5682" s="1" t="d">
        <v>2014-07-25</v>
      </c>
      <c r="AV5682">
        <v>1</v>
      </c>
      <c r="AW5682">
        <v>0</v>
      </c>
      <c r="AX5682">
        <v>294</v>
      </c>
      <c r="AY5682">
        <v>0</v>
      </c>
      <c r="AZ5682">
        <f t="shared" si="528"/>
        <v>0</v>
      </c>
      <c r="BA5682">
        <f t="shared" si="529"/>
        <v>1</v>
      </c>
      <c r="BB5682" s="3">
        <v>1</v>
      </c>
      <c r="BC5682" s="3">
        <v>0</v>
      </c>
      <c r="BD5682" s="3">
        <v>6</v>
      </c>
      <c r="BE5682">
        <f>IF(BD5682&gt;Summary!$C$2,1,0)</f>
        <v>1</v>
      </c>
      <c r="BF5682">
        <f t="shared" si="530"/>
        <v>0</v>
      </c>
      <c r="BG5682">
        <f t="shared" si="531"/>
        <v>0</v>
      </c>
      <c r="BH5682">
        <f t="shared" si="532"/>
        <v>1</v>
      </c>
      <c r="BI5682">
        <f t="shared" si="533"/>
        <v>0</v>
      </c>
    </row>
    <row r="5683" spans="1:61" x14ac:dyDescent="0.2">
      <c r="A5683">
        <v>8657</v>
      </c>
      <c r="B5683" t="s">
        <v>20250</v>
      </c>
      <c r="C5683" t="s">
        <v>2120</v>
      </c>
      <c r="D5683" t="s">
        <v>591</v>
      </c>
      <c r="E5683" s="1" t="d">
        <v>2014-11-10</v>
      </c>
      <c r="F5683" t="s">
        <v>53</v>
      </c>
      <c r="G5683" s="1" t="d">
        <v>1983-10-03</v>
      </c>
      <c r="H5683">
        <v>32</v>
      </c>
      <c r="I5683" t="s">
        <v>65</v>
      </c>
      <c r="J5683" t="s">
        <v>102</v>
      </c>
      <c r="K5683">
        <v>0</v>
      </c>
      <c r="L5683">
        <v>0</v>
      </c>
      <c r="M5683">
        <v>0</v>
      </c>
      <c r="N5683">
        <v>0</v>
      </c>
      <c r="O5683">
        <v>-1</v>
      </c>
      <c r="P5683" s="2" t="d">
        <v>2014-11-09T06:54:58.00000023096799950</v>
      </c>
      <c r="Q5683" s="2" t="d">
        <v>2014-11-14T04:55:23.00000020768493400</v>
      </c>
      <c r="R5683" t="s">
        <v>20251</v>
      </c>
      <c r="S5683" s="1" t="d">
        <v>2014-11-09</v>
      </c>
      <c r="U5683">
        <v>1</v>
      </c>
      <c r="V5683" t="s">
        <v>57</v>
      </c>
      <c r="W5683" t="s">
        <v>192</v>
      </c>
      <c r="X5683">
        <v>1</v>
      </c>
      <c r="Y5683" t="s">
        <v>20252</v>
      </c>
      <c r="Z5683" t="s">
        <v>70</v>
      </c>
      <c r="AA5683">
        <v>0</v>
      </c>
      <c r="AB5683" s="1" t="d">
        <v>2015-05-16</v>
      </c>
      <c r="AC5683" t="s">
        <v>20253</v>
      </c>
      <c r="AD5683" s="1" t="d">
        <v>2015-05-16</v>
      </c>
      <c r="AE5683" s="1" t="d">
        <v>2015-05-17</v>
      </c>
      <c r="AG5683">
        <v>0</v>
      </c>
      <c r="AL5683" t="s">
        <v>59</v>
      </c>
      <c r="AM5683">
        <v>6</v>
      </c>
      <c r="AN5683" t="s">
        <v>87</v>
      </c>
      <c r="AO5683" s="1" t="d">
        <v>2014-11-10</v>
      </c>
      <c r="AP5683" t="s">
        <v>61</v>
      </c>
      <c r="AQ5683">
        <v>3</v>
      </c>
      <c r="AR5683" t="s">
        <v>60</v>
      </c>
      <c r="AS5683" s="1" t="d">
        <v>2014-11-10</v>
      </c>
      <c r="AT5683" s="1" t="d">
        <v>2015-05-16</v>
      </c>
      <c r="AU5683" s="1" t="d">
        <v>2015-05-17</v>
      </c>
      <c r="AV5683">
        <v>0</v>
      </c>
      <c r="AW5683">
        <v>4</v>
      </c>
      <c r="AX5683">
        <v>187</v>
      </c>
      <c r="AY5683">
        <v>1</v>
      </c>
      <c r="AZ5683">
        <f t="shared" si="528"/>
        <v>1</v>
      </c>
      <c r="BA5683">
        <f t="shared" si="529"/>
        <v>1</v>
      </c>
      <c r="BB5683" s="3">
        <v>1</v>
      </c>
      <c r="BC5683" s="3">
        <v>1</v>
      </c>
      <c r="BD5683" s="3">
        <v>6</v>
      </c>
      <c r="BE5683">
        <f>IF(BD5683&gt;Summary!$C$2,1,0)</f>
        <v>1</v>
      </c>
      <c r="BF5683">
        <f t="shared" si="530"/>
        <v>1</v>
      </c>
      <c r="BG5683">
        <f t="shared" si="531"/>
        <v>0</v>
      </c>
      <c r="BH5683">
        <f t="shared" si="532"/>
        <v>0</v>
      </c>
      <c r="BI5683">
        <f t="shared" si="533"/>
        <v>0</v>
      </c>
    </row>
    <row r="5684" spans="1:61" x14ac:dyDescent="0.2">
      <c r="A5684">
        <v>8659</v>
      </c>
      <c r="B5684" t="s">
        <v>20254</v>
      </c>
      <c r="C5684" t="s">
        <v>12682</v>
      </c>
      <c r="D5684" t="s">
        <v>5456</v>
      </c>
      <c r="E5684" s="1" t="d">
        <v>2013-05-27</v>
      </c>
      <c r="F5684" t="s">
        <v>53</v>
      </c>
      <c r="G5684" s="1" t="d">
        <v>1962-10-11</v>
      </c>
      <c r="H5684">
        <v>53</v>
      </c>
      <c r="I5684" t="s">
        <v>54</v>
      </c>
      <c r="J5684" t="s">
        <v>66</v>
      </c>
      <c r="K5684">
        <v>0</v>
      </c>
      <c r="L5684">
        <v>0</v>
      </c>
      <c r="M5684">
        <v>0</v>
      </c>
      <c r="N5684">
        <v>5</v>
      </c>
      <c r="O5684">
        <v>0</v>
      </c>
      <c r="P5684" s="2" t="d">
        <v>2013-05-27T04:31:38.00000027753413050</v>
      </c>
      <c r="Q5684" s="2" t="d">
        <v>2013-05-29T04:34:46.9999998249113550</v>
      </c>
      <c r="R5684" t="s">
        <v>20255</v>
      </c>
      <c r="S5684" s="1" t="d">
        <v>2013-05-27</v>
      </c>
      <c r="U5684">
        <v>0</v>
      </c>
      <c r="V5684" t="s">
        <v>97</v>
      </c>
      <c r="W5684" t="s">
        <v>399</v>
      </c>
      <c r="X5684">
        <v>0</v>
      </c>
      <c r="AG5684">
        <v>0</v>
      </c>
      <c r="AL5684" t="s">
        <v>59</v>
      </c>
      <c r="AM5684">
        <v>2</v>
      </c>
      <c r="AN5684" t="s">
        <v>60</v>
      </c>
      <c r="AO5684" s="1" t="d">
        <v>2013-05-27</v>
      </c>
      <c r="AP5684" t="s">
        <v>61</v>
      </c>
      <c r="AQ5684">
        <v>1</v>
      </c>
      <c r="AR5684" t="s">
        <v>60</v>
      </c>
      <c r="AS5684" s="1" t="d">
        <v>2013-05-27</v>
      </c>
      <c r="AT5684" s="1" t="d">
        <v>2014-03-12</v>
      </c>
      <c r="AU5684" s="1" t="d">
        <v>2014-03-14</v>
      </c>
      <c r="AV5684">
        <v>5</v>
      </c>
      <c r="AW5684">
        <v>2</v>
      </c>
      <c r="AX5684">
        <v>289</v>
      </c>
      <c r="AY5684">
        <v>0</v>
      </c>
      <c r="AZ5684">
        <f t="shared" si="528"/>
        <v>1</v>
      </c>
      <c r="BA5684">
        <f t="shared" si="529"/>
        <v>1</v>
      </c>
      <c r="BB5684" s="3">
        <v>1</v>
      </c>
      <c r="BC5684" s="3">
        <v>0</v>
      </c>
      <c r="BD5684" s="3">
        <v>2</v>
      </c>
      <c r="BE5684">
        <f>IF(BD5684&gt;Summary!$C$2,1,0)</f>
        <v>0</v>
      </c>
      <c r="BF5684">
        <f t="shared" si="530"/>
        <v>0</v>
      </c>
      <c r="BG5684">
        <f t="shared" si="531"/>
        <v>1</v>
      </c>
      <c r="BH5684">
        <f t="shared" si="532"/>
        <v>0</v>
      </c>
      <c r="BI5684">
        <f t="shared" si="533"/>
        <v>0</v>
      </c>
    </row>
    <row r="5685" spans="1:61" x14ac:dyDescent="0.2">
      <c r="A5685">
        <v>8661</v>
      </c>
      <c r="B5685" t="s">
        <v>20256</v>
      </c>
      <c r="C5685" t="s">
        <v>10064</v>
      </c>
      <c r="D5685" t="s">
        <v>4578</v>
      </c>
      <c r="E5685" s="1" t="d">
        <v>2013-01-21</v>
      </c>
      <c r="F5685" t="s">
        <v>53</v>
      </c>
      <c r="G5685" s="1" t="d">
        <v>1966-02-13</v>
      </c>
      <c r="H5685">
        <v>50</v>
      </c>
      <c r="I5685" t="s">
        <v>54</v>
      </c>
      <c r="J5685" t="s">
        <v>102</v>
      </c>
      <c r="K5685">
        <v>0</v>
      </c>
      <c r="L5685">
        <v>0</v>
      </c>
      <c r="M5685">
        <v>0</v>
      </c>
      <c r="N5685">
        <v>1</v>
      </c>
      <c r="O5685">
        <v>-1</v>
      </c>
      <c r="P5685" s="2" t="d">
        <v>2013-01-20T11:08:10.99999994505196650</v>
      </c>
      <c r="Q5685" s="2" t="d">
        <v>2013-01-21T01:27:06.00000018719583825</v>
      </c>
      <c r="R5685" t="s">
        <v>20257</v>
      </c>
      <c r="S5685" s="1" t="d">
        <v>2013-01-20</v>
      </c>
      <c r="U5685">
        <v>1</v>
      </c>
      <c r="V5685" t="s">
        <v>97</v>
      </c>
      <c r="W5685" t="s">
        <v>98</v>
      </c>
      <c r="X5685">
        <v>0</v>
      </c>
      <c r="AG5685">
        <v>0</v>
      </c>
      <c r="AL5685" t="s">
        <v>59</v>
      </c>
      <c r="AM5685">
        <v>2</v>
      </c>
      <c r="AN5685" t="s">
        <v>60</v>
      </c>
      <c r="AO5685" s="1" t="d">
        <v>2013-01-21</v>
      </c>
      <c r="AP5685" t="s">
        <v>61</v>
      </c>
      <c r="AQ5685">
        <v>2</v>
      </c>
      <c r="AR5685" t="s">
        <v>60</v>
      </c>
      <c r="AS5685" s="1" t="d">
        <v>2013-01-21</v>
      </c>
      <c r="AT5685" s="1" t="d">
        <v>2013-01-20</v>
      </c>
      <c r="AU5685" s="1" t="d">
        <v>2013-01-21</v>
      </c>
      <c r="AV5685">
        <v>1</v>
      </c>
      <c r="AW5685">
        <v>0</v>
      </c>
      <c r="AX5685">
        <v>1166</v>
      </c>
      <c r="AY5685">
        <v>0</v>
      </c>
      <c r="AZ5685">
        <f t="shared" si="528"/>
        <v>1</v>
      </c>
      <c r="BA5685">
        <f t="shared" si="529"/>
        <v>1</v>
      </c>
      <c r="BB5685" s="3">
        <v>1</v>
      </c>
      <c r="BC5685" s="3">
        <v>0</v>
      </c>
      <c r="BD5685" s="3">
        <v>2</v>
      </c>
      <c r="BE5685">
        <f>IF(BD5685&gt;Summary!$C$2,1,0)</f>
        <v>0</v>
      </c>
      <c r="BF5685">
        <f t="shared" si="530"/>
        <v>0</v>
      </c>
      <c r="BG5685">
        <f t="shared" si="531"/>
        <v>1</v>
      </c>
      <c r="BH5685">
        <f t="shared" si="532"/>
        <v>0</v>
      </c>
      <c r="BI5685">
        <f t="shared" si="533"/>
        <v>0</v>
      </c>
    </row>
    <row r="5686" spans="1:61" x14ac:dyDescent="0.2">
      <c r="A5686">
        <v>8663</v>
      </c>
      <c r="B5686" t="s">
        <v>20258</v>
      </c>
      <c r="C5686" t="s">
        <v>1248</v>
      </c>
      <c r="D5686" t="s">
        <v>20259</v>
      </c>
      <c r="E5686" s="1" t="d">
        <v>2013-01-09</v>
      </c>
      <c r="F5686" t="s">
        <v>53</v>
      </c>
      <c r="G5686" s="1" t="d">
        <v>1989-09-09</v>
      </c>
      <c r="H5686">
        <v>26</v>
      </c>
      <c r="I5686" t="s">
        <v>65</v>
      </c>
      <c r="J5686" t="s">
        <v>55</v>
      </c>
      <c r="K5686">
        <v>0</v>
      </c>
      <c r="L5686">
        <v>0</v>
      </c>
      <c r="M5686">
        <v>0</v>
      </c>
      <c r="N5686">
        <v>1</v>
      </c>
      <c r="O5686">
        <v>-1</v>
      </c>
      <c r="P5686" s="2" t="d">
        <v>2013-01-08T03:24:21.00000017322599625</v>
      </c>
      <c r="Q5686" s="2" t="d">
        <v>2013-01-10T10:20:25.00000011641532075</v>
      </c>
      <c r="R5686" t="s">
        <v>20260</v>
      </c>
      <c r="S5686" s="1" t="d">
        <v>2013-01-08</v>
      </c>
      <c r="U5686">
        <v>1</v>
      </c>
      <c r="V5686" t="s">
        <v>57</v>
      </c>
      <c r="W5686" t="s">
        <v>239</v>
      </c>
      <c r="X5686">
        <v>1</v>
      </c>
      <c r="Y5686" t="s">
        <v>20261</v>
      </c>
      <c r="Z5686" t="s">
        <v>135</v>
      </c>
      <c r="AA5686">
        <v>0</v>
      </c>
      <c r="AB5686" s="1" t="d">
        <v>2013-02-21</v>
      </c>
      <c r="AC5686" t="s">
        <v>218</v>
      </c>
      <c r="AD5686" s="1" t="d">
        <v>2013-02-21</v>
      </c>
      <c r="AE5686" s="1" t="d">
        <v>2013-03-29</v>
      </c>
      <c r="AG5686">
        <v>0</v>
      </c>
      <c r="AL5686" t="s">
        <v>59</v>
      </c>
      <c r="AM5686">
        <v>4</v>
      </c>
      <c r="AN5686" t="s">
        <v>60</v>
      </c>
      <c r="AO5686" s="1" t="d">
        <v>2013-01-09</v>
      </c>
      <c r="AP5686" t="s">
        <v>61</v>
      </c>
      <c r="AQ5686">
        <v>5</v>
      </c>
      <c r="AR5686" t="s">
        <v>87</v>
      </c>
      <c r="AS5686" s="1" t="d">
        <v>2013-01-09</v>
      </c>
      <c r="AT5686" s="1" t="d">
        <v>2013-02-21</v>
      </c>
      <c r="AU5686" s="1" t="d">
        <v>2013-03-29</v>
      </c>
      <c r="AV5686">
        <v>1</v>
      </c>
      <c r="AW5686">
        <v>1</v>
      </c>
      <c r="AX5686">
        <v>43</v>
      </c>
      <c r="AY5686">
        <v>1</v>
      </c>
      <c r="AZ5686">
        <f t="shared" si="528"/>
        <v>1</v>
      </c>
      <c r="BA5686">
        <f t="shared" si="529"/>
        <v>1</v>
      </c>
      <c r="BB5686" s="3">
        <v>1</v>
      </c>
      <c r="BC5686" s="3">
        <v>1</v>
      </c>
      <c r="BD5686" s="3">
        <v>4</v>
      </c>
      <c r="BE5686">
        <f>IF(BD5686&gt;Summary!$C$2,1,0)</f>
        <v>0</v>
      </c>
      <c r="BF5686">
        <f t="shared" si="530"/>
        <v>0</v>
      </c>
      <c r="BG5686">
        <f t="shared" si="531"/>
        <v>0</v>
      </c>
      <c r="BH5686">
        <f t="shared" si="532"/>
        <v>0</v>
      </c>
      <c r="BI5686">
        <f t="shared" si="533"/>
        <v>1</v>
      </c>
    </row>
    <row r="5687" spans="1:61" x14ac:dyDescent="0.2">
      <c r="A5687">
        <v>8664</v>
      </c>
      <c r="B5687" t="s">
        <v>20262</v>
      </c>
      <c r="C5687" t="s">
        <v>177</v>
      </c>
      <c r="D5687" t="s">
        <v>6018</v>
      </c>
      <c r="E5687" s="1" t="d">
        <v>2013-12-31</v>
      </c>
      <c r="F5687" t="s">
        <v>53</v>
      </c>
      <c r="G5687" s="1" t="d">
        <v>1995-02-07</v>
      </c>
      <c r="H5687">
        <v>21</v>
      </c>
      <c r="I5687" t="s">
        <v>75</v>
      </c>
      <c r="J5687" t="s">
        <v>161</v>
      </c>
      <c r="K5687">
        <v>0</v>
      </c>
      <c r="L5687">
        <v>0</v>
      </c>
      <c r="M5687">
        <v>1</v>
      </c>
      <c r="N5687">
        <v>2</v>
      </c>
      <c r="O5687">
        <v>-1</v>
      </c>
      <c r="P5687" s="2" t="d">
        <v>2013-12-30T09:08:21.99999979231506600</v>
      </c>
      <c r="Q5687" s="2" t="d">
        <v>2013-12-31T10:47:08.99999977089464925</v>
      </c>
      <c r="R5687" t="s">
        <v>20263</v>
      </c>
      <c r="S5687" s="1" t="d">
        <v>2013-12-30</v>
      </c>
      <c r="U5687">
        <v>1</v>
      </c>
      <c r="V5687" t="s">
        <v>57</v>
      </c>
      <c r="W5687" t="s">
        <v>17869</v>
      </c>
      <c r="X5687">
        <v>1</v>
      </c>
      <c r="Y5687" t="s">
        <v>20264</v>
      </c>
      <c r="Z5687" t="s">
        <v>79</v>
      </c>
      <c r="AA5687">
        <v>0</v>
      </c>
      <c r="AB5687" s="1" t="d">
        <v>2014-06-01</v>
      </c>
      <c r="AC5687" t="s">
        <v>289</v>
      </c>
      <c r="AD5687" s="1" t="d">
        <v>2014-06-01</v>
      </c>
      <c r="AE5687" s="1" t="d">
        <v>2014-06-01</v>
      </c>
      <c r="AG5687">
        <v>1</v>
      </c>
      <c r="AH5687" t="s">
        <v>20264</v>
      </c>
      <c r="AI5687" t="s">
        <v>79</v>
      </c>
      <c r="AJ5687" s="1" t="d">
        <v>2014-06-01</v>
      </c>
      <c r="AK5687" t="s">
        <v>98</v>
      </c>
      <c r="AL5687" t="s">
        <v>59</v>
      </c>
      <c r="AM5687">
        <v>5</v>
      </c>
      <c r="AN5687" t="s">
        <v>87</v>
      </c>
      <c r="AO5687" s="1" t="d">
        <v>2013-12-31</v>
      </c>
      <c r="AP5687" t="s">
        <v>61</v>
      </c>
      <c r="AQ5687">
        <v>5</v>
      </c>
      <c r="AR5687" t="s">
        <v>87</v>
      </c>
      <c r="AS5687" s="1" t="d">
        <v>2013-12-31</v>
      </c>
      <c r="AT5687" s="1" t="d">
        <v>2014-03-11</v>
      </c>
      <c r="AU5687" s="1" t="d">
        <v>2014-03-13</v>
      </c>
      <c r="AV5687">
        <v>2</v>
      </c>
      <c r="AW5687">
        <v>0</v>
      </c>
      <c r="AX5687">
        <v>70</v>
      </c>
      <c r="AY5687">
        <v>0</v>
      </c>
      <c r="AZ5687">
        <f t="shared" si="528"/>
        <v>1</v>
      </c>
      <c r="BA5687">
        <f t="shared" si="529"/>
        <v>1</v>
      </c>
      <c r="BB5687" s="3">
        <v>1</v>
      </c>
      <c r="BC5687" s="3">
        <v>1</v>
      </c>
      <c r="BD5687" s="3">
        <v>5</v>
      </c>
      <c r="BE5687">
        <f>IF(BD5687&gt;Summary!$C$2,1,0)</f>
        <v>0</v>
      </c>
      <c r="BF5687">
        <f t="shared" si="530"/>
        <v>0</v>
      </c>
      <c r="BG5687">
        <f t="shared" si="531"/>
        <v>0</v>
      </c>
      <c r="BH5687">
        <f t="shared" si="532"/>
        <v>0</v>
      </c>
      <c r="BI5687">
        <f t="shared" si="533"/>
        <v>1</v>
      </c>
    </row>
    <row r="5688" spans="1:61" x14ac:dyDescent="0.2">
      <c r="A5688">
        <v>8665</v>
      </c>
      <c r="B5688" t="s">
        <v>20265</v>
      </c>
      <c r="C5688" t="s">
        <v>621</v>
      </c>
      <c r="D5688" t="s">
        <v>1019</v>
      </c>
      <c r="E5688" s="1" t="d">
        <v>2013-05-13</v>
      </c>
      <c r="F5688" t="s">
        <v>53</v>
      </c>
      <c r="G5688" s="1" t="d">
        <v>1979-10-20</v>
      </c>
      <c r="H5688">
        <v>36</v>
      </c>
      <c r="I5688" t="s">
        <v>65</v>
      </c>
      <c r="J5688" t="s">
        <v>66</v>
      </c>
      <c r="K5688">
        <v>0</v>
      </c>
      <c r="L5688">
        <v>0</v>
      </c>
      <c r="M5688">
        <v>0</v>
      </c>
      <c r="N5688">
        <v>7</v>
      </c>
      <c r="O5688">
        <v>-1</v>
      </c>
      <c r="P5688" s="2" t="d">
        <v>2013-05-12T12:06:47.99999982118606425</v>
      </c>
      <c r="Q5688" s="2" t="d">
        <v>2013-05-13T07:44:18.00000003073364700</v>
      </c>
      <c r="R5688" t="s">
        <v>20266</v>
      </c>
      <c r="S5688" s="1" t="d">
        <v>2013-05-12</v>
      </c>
      <c r="U5688">
        <v>1</v>
      </c>
      <c r="V5688" t="s">
        <v>57</v>
      </c>
      <c r="W5688" t="s">
        <v>68</v>
      </c>
      <c r="X5688">
        <v>1</v>
      </c>
      <c r="Y5688" t="s">
        <v>20267</v>
      </c>
      <c r="Z5688" t="s">
        <v>79</v>
      </c>
      <c r="AA5688">
        <v>0</v>
      </c>
      <c r="AB5688" s="1" t="d">
        <v>2015-05-07</v>
      </c>
      <c r="AC5688" t="s">
        <v>213</v>
      </c>
      <c r="AD5688" s="1" t="d">
        <v>2015-05-07</v>
      </c>
      <c r="AE5688" s="1" t="d">
        <v>2015-05-08</v>
      </c>
      <c r="AG5688">
        <v>0</v>
      </c>
      <c r="AL5688" t="s">
        <v>59</v>
      </c>
      <c r="AM5688">
        <v>6</v>
      </c>
      <c r="AN5688" t="s">
        <v>87</v>
      </c>
      <c r="AO5688" s="1" t="d">
        <v>2013-05-13</v>
      </c>
      <c r="AP5688" t="s">
        <v>61</v>
      </c>
      <c r="AQ5688">
        <v>3</v>
      </c>
      <c r="AR5688" t="s">
        <v>60</v>
      </c>
      <c r="AS5688" s="1" t="d">
        <v>2013-05-13</v>
      </c>
      <c r="AT5688" s="1" t="d">
        <v>2015-05-07</v>
      </c>
      <c r="AU5688" s="1" t="d">
        <v>2015-05-08</v>
      </c>
      <c r="AV5688">
        <v>7</v>
      </c>
      <c r="AW5688">
        <v>0</v>
      </c>
      <c r="AX5688">
        <v>724</v>
      </c>
      <c r="AY5688">
        <v>1</v>
      </c>
      <c r="AZ5688">
        <f t="shared" si="528"/>
        <v>1</v>
      </c>
      <c r="BA5688">
        <f t="shared" si="529"/>
        <v>1</v>
      </c>
      <c r="BB5688" s="3">
        <v>1</v>
      </c>
      <c r="BC5688" s="3">
        <v>1</v>
      </c>
      <c r="BD5688" s="3">
        <v>6</v>
      </c>
      <c r="BE5688">
        <f>IF(BD5688&gt;Summary!$C$2,1,0)</f>
        <v>1</v>
      </c>
      <c r="BF5688">
        <f t="shared" si="530"/>
        <v>1</v>
      </c>
      <c r="BG5688">
        <f t="shared" si="531"/>
        <v>0</v>
      </c>
      <c r="BH5688">
        <f t="shared" si="532"/>
        <v>0</v>
      </c>
      <c r="BI5688">
        <f t="shared" si="533"/>
        <v>0</v>
      </c>
    </row>
    <row r="5689" spans="1:61" x14ac:dyDescent="0.2">
      <c r="A5689">
        <v>8667</v>
      </c>
      <c r="B5689" t="s">
        <v>20268</v>
      </c>
      <c r="C5689" t="s">
        <v>421</v>
      </c>
      <c r="D5689" t="s">
        <v>9450</v>
      </c>
      <c r="E5689" s="1" t="d">
        <v>2013-02-20</v>
      </c>
      <c r="F5689" t="s">
        <v>53</v>
      </c>
      <c r="G5689" s="1" t="d">
        <v>1980-10-19</v>
      </c>
      <c r="H5689">
        <v>35</v>
      </c>
      <c r="I5689" t="s">
        <v>65</v>
      </c>
      <c r="J5689" t="s">
        <v>66</v>
      </c>
      <c r="K5689">
        <v>0</v>
      </c>
      <c r="L5689">
        <v>0</v>
      </c>
      <c r="M5689">
        <v>0</v>
      </c>
      <c r="N5689">
        <v>16</v>
      </c>
      <c r="O5689">
        <v>-1</v>
      </c>
      <c r="P5689" s="2" t="d">
        <v>2013-02-19T02:00:32.00000014621764675</v>
      </c>
      <c r="Q5689" s="2" t="d">
        <v>2013-08-29T07:30:52.9999998165294525</v>
      </c>
      <c r="R5689" t="s">
        <v>20269</v>
      </c>
      <c r="T5689" s="1" t="d">
        <v>2013-02-19</v>
      </c>
      <c r="U5689">
        <v>1</v>
      </c>
      <c r="V5689" t="s">
        <v>57</v>
      </c>
      <c r="W5689" t="s">
        <v>92</v>
      </c>
      <c r="X5689">
        <v>1</v>
      </c>
      <c r="Y5689" t="s">
        <v>20270</v>
      </c>
      <c r="Z5689" t="s">
        <v>135</v>
      </c>
      <c r="AB5689" s="1" t="d">
        <v>2016-01-31</v>
      </c>
      <c r="AC5689" t="s">
        <v>136</v>
      </c>
      <c r="AG5689">
        <v>0</v>
      </c>
      <c r="AL5689" t="s">
        <v>59</v>
      </c>
      <c r="AM5689">
        <v>8</v>
      </c>
      <c r="AN5689" t="s">
        <v>86</v>
      </c>
      <c r="AO5689" s="1" t="d">
        <v>2013-02-20</v>
      </c>
      <c r="AP5689" t="s">
        <v>61</v>
      </c>
      <c r="AQ5689">
        <v>6</v>
      </c>
      <c r="AR5689" t="s">
        <v>87</v>
      </c>
      <c r="AS5689" s="1" t="d">
        <v>2013-02-20</v>
      </c>
      <c r="AT5689" s="1" t="d">
        <v>2013-08-29</v>
      </c>
      <c r="AU5689" s="1" t="d">
        <v>2014-10-26</v>
      </c>
      <c r="AV5689">
        <v>16</v>
      </c>
      <c r="AW5689">
        <v>613</v>
      </c>
      <c r="AX5689">
        <v>1075</v>
      </c>
      <c r="AY5689">
        <v>1</v>
      </c>
      <c r="AZ5689">
        <f t="shared" si="528"/>
        <v>1</v>
      </c>
      <c r="BA5689">
        <f t="shared" si="529"/>
        <v>1</v>
      </c>
      <c r="BB5689" s="3">
        <v>1</v>
      </c>
      <c r="BC5689" s="3">
        <v>1</v>
      </c>
      <c r="BD5689" s="3">
        <v>8</v>
      </c>
      <c r="BE5689">
        <f>IF(BD5689&gt;Summary!$C$2,1,0)</f>
        <v>1</v>
      </c>
      <c r="BF5689">
        <f t="shared" si="530"/>
        <v>1</v>
      </c>
      <c r="BG5689">
        <f t="shared" si="531"/>
        <v>0</v>
      </c>
      <c r="BH5689">
        <f t="shared" si="532"/>
        <v>0</v>
      </c>
      <c r="BI5689">
        <f t="shared" si="533"/>
        <v>0</v>
      </c>
    </row>
    <row r="5690" spans="1:61" x14ac:dyDescent="0.2">
      <c r="A5690">
        <v>8668</v>
      </c>
      <c r="B5690" t="s">
        <v>20271</v>
      </c>
      <c r="C5690" t="s">
        <v>3831</v>
      </c>
      <c r="D5690" t="s">
        <v>20272</v>
      </c>
      <c r="E5690" s="1" t="d">
        <v>2013-12-17</v>
      </c>
      <c r="F5690" t="s">
        <v>115</v>
      </c>
      <c r="G5690" s="1" t="d">
        <v>1990-06-21</v>
      </c>
      <c r="H5690">
        <v>25</v>
      </c>
      <c r="I5690" t="s">
        <v>65</v>
      </c>
      <c r="J5690" t="s">
        <v>102</v>
      </c>
      <c r="K5690">
        <v>0</v>
      </c>
      <c r="L5690">
        <v>0</v>
      </c>
      <c r="M5690">
        <v>0</v>
      </c>
      <c r="N5690">
        <v>0</v>
      </c>
      <c r="O5690">
        <v>-1</v>
      </c>
      <c r="P5690" s="2" t="d">
        <v>2013-12-16T06:31:26.00000019650906175</v>
      </c>
      <c r="Q5690" s="2" t="d">
        <v>2013-12-18T05:45:00.00000020954757600</v>
      </c>
      <c r="R5690" t="s">
        <v>20273</v>
      </c>
      <c r="S5690" s="1" t="d">
        <v>2013-12-16</v>
      </c>
      <c r="U5690">
        <v>1</v>
      </c>
      <c r="V5690" t="s">
        <v>97</v>
      </c>
      <c r="W5690" t="s">
        <v>98</v>
      </c>
      <c r="X5690">
        <v>0</v>
      </c>
      <c r="AG5690">
        <v>0</v>
      </c>
      <c r="AL5690" t="s">
        <v>59</v>
      </c>
      <c r="AM5690">
        <v>3</v>
      </c>
      <c r="AN5690" t="s">
        <v>60</v>
      </c>
      <c r="AO5690" s="1" t="d">
        <v>2013-12-17</v>
      </c>
      <c r="AP5690" t="s">
        <v>61</v>
      </c>
      <c r="AQ5690">
        <v>3</v>
      </c>
      <c r="AR5690" t="s">
        <v>60</v>
      </c>
      <c r="AS5690" s="1" t="d">
        <v>2013-12-17</v>
      </c>
      <c r="AT5690" s="1" t="d">
        <v>2013-12-16</v>
      </c>
      <c r="AU5690" s="1" t="d">
        <v>2013-12-18</v>
      </c>
      <c r="AV5690">
        <v>0</v>
      </c>
      <c r="AW5690">
        <v>1</v>
      </c>
      <c r="AX5690">
        <v>836</v>
      </c>
      <c r="AY5690">
        <v>0</v>
      </c>
      <c r="AZ5690">
        <f t="shared" si="528"/>
        <v>1</v>
      </c>
      <c r="BA5690">
        <f t="shared" si="529"/>
        <v>1</v>
      </c>
      <c r="BB5690" s="3">
        <v>1</v>
      </c>
      <c r="BC5690" s="3">
        <v>0</v>
      </c>
      <c r="BD5690" s="3">
        <v>3</v>
      </c>
      <c r="BE5690">
        <f>IF(BD5690&gt;Summary!$C$2,1,0)</f>
        <v>0</v>
      </c>
      <c r="BF5690">
        <f t="shared" si="530"/>
        <v>0</v>
      </c>
      <c r="BG5690">
        <f t="shared" si="531"/>
        <v>1</v>
      </c>
      <c r="BH5690">
        <f t="shared" si="532"/>
        <v>0</v>
      </c>
      <c r="BI5690">
        <f t="shared" si="533"/>
        <v>0</v>
      </c>
    </row>
    <row r="5691" spans="1:61" x14ac:dyDescent="0.2">
      <c r="A5691">
        <v>8670</v>
      </c>
      <c r="B5691" t="s">
        <v>20274</v>
      </c>
      <c r="C5691" t="s">
        <v>20275</v>
      </c>
      <c r="D5691" t="s">
        <v>20276</v>
      </c>
      <c r="E5691" s="1" t="d">
        <v>2013-04-24</v>
      </c>
      <c r="F5691" t="s">
        <v>115</v>
      </c>
      <c r="G5691" s="1" t="d">
        <v>1985-03-10</v>
      </c>
      <c r="H5691">
        <v>31</v>
      </c>
      <c r="I5691" t="s">
        <v>65</v>
      </c>
      <c r="J5691" t="s">
        <v>102</v>
      </c>
      <c r="K5691">
        <v>0</v>
      </c>
      <c r="L5691">
        <v>0</v>
      </c>
      <c r="M5691">
        <v>0</v>
      </c>
      <c r="N5691">
        <v>2</v>
      </c>
      <c r="O5691">
        <v>0</v>
      </c>
      <c r="P5691" s="2" t="d">
        <v>2013-04-24T02:55:37.99999973271042075</v>
      </c>
      <c r="Q5691" s="2" t="d">
        <v>2013-08-19T05:41:55.99999994505196650</v>
      </c>
      <c r="R5691" t="s">
        <v>20277</v>
      </c>
      <c r="S5691" s="1" t="d">
        <v>2013-04-23</v>
      </c>
      <c r="U5691">
        <v>1</v>
      </c>
      <c r="V5691" t="s">
        <v>97</v>
      </c>
      <c r="W5691" t="s">
        <v>803</v>
      </c>
      <c r="X5691">
        <v>0</v>
      </c>
      <c r="AG5691">
        <v>0</v>
      </c>
      <c r="AL5691" t="s">
        <v>59</v>
      </c>
      <c r="AM5691">
        <v>6</v>
      </c>
      <c r="AN5691" t="s">
        <v>87</v>
      </c>
      <c r="AO5691" s="1" t="d">
        <v>2013-04-24</v>
      </c>
      <c r="AP5691" t="s">
        <v>61</v>
      </c>
      <c r="AQ5691">
        <v>3</v>
      </c>
      <c r="AR5691" t="s">
        <v>60</v>
      </c>
      <c r="AS5691" s="1" t="d">
        <v>2013-04-24</v>
      </c>
      <c r="AT5691" s="1" t="d">
        <v>2013-04-24</v>
      </c>
      <c r="AU5691" s="1" t="d">
        <v>2013-08-19</v>
      </c>
      <c r="AV5691">
        <v>2</v>
      </c>
      <c r="AW5691">
        <v>117</v>
      </c>
      <c r="AX5691">
        <v>1073</v>
      </c>
      <c r="AY5691">
        <v>0</v>
      </c>
      <c r="AZ5691">
        <f t="shared" si="528"/>
        <v>1</v>
      </c>
      <c r="BA5691">
        <f t="shared" si="529"/>
        <v>1</v>
      </c>
      <c r="BB5691" s="3">
        <v>1</v>
      </c>
      <c r="BC5691" s="3">
        <v>0</v>
      </c>
      <c r="BD5691" s="3">
        <v>6</v>
      </c>
      <c r="BE5691">
        <f>IF(BD5691&gt;Summary!$C$2,1,0)</f>
        <v>1</v>
      </c>
      <c r="BF5691">
        <f t="shared" si="530"/>
        <v>0</v>
      </c>
      <c r="BG5691">
        <f t="shared" si="531"/>
        <v>0</v>
      </c>
      <c r="BH5691">
        <f t="shared" si="532"/>
        <v>1</v>
      </c>
      <c r="BI5691">
        <f t="shared" si="533"/>
        <v>0</v>
      </c>
    </row>
    <row r="5692" spans="1:61" x14ac:dyDescent="0.2">
      <c r="A5692">
        <v>8672</v>
      </c>
      <c r="B5692" t="s">
        <v>20278</v>
      </c>
      <c r="C5692" t="s">
        <v>754</v>
      </c>
      <c r="D5692" t="s">
        <v>83</v>
      </c>
      <c r="E5692" s="1" t="d">
        <v>2013-09-07</v>
      </c>
      <c r="F5692" t="s">
        <v>115</v>
      </c>
      <c r="G5692" s="1" t="d">
        <v>1989-05-24</v>
      </c>
      <c r="H5692">
        <v>26</v>
      </c>
      <c r="I5692" t="s">
        <v>65</v>
      </c>
      <c r="J5692" t="s">
        <v>66</v>
      </c>
      <c r="K5692">
        <v>0</v>
      </c>
      <c r="L5692">
        <v>0</v>
      </c>
      <c r="M5692">
        <v>0</v>
      </c>
      <c r="N5692">
        <v>1</v>
      </c>
      <c r="O5692">
        <v>-1</v>
      </c>
      <c r="P5692" s="2" t="d">
        <v>2013-09-06T07:37:43.00000010523944850</v>
      </c>
      <c r="Q5692" s="2" t="d">
        <v>2013-09-08T01:45:37.99999987240880700</v>
      </c>
      <c r="R5692" t="s">
        <v>20279</v>
      </c>
      <c r="S5692" s="1" t="d">
        <v>2013-09-06</v>
      </c>
      <c r="U5692">
        <v>1</v>
      </c>
      <c r="V5692" t="s">
        <v>57</v>
      </c>
      <c r="W5692" t="s">
        <v>167</v>
      </c>
      <c r="X5692">
        <v>0</v>
      </c>
      <c r="AG5692">
        <v>0</v>
      </c>
      <c r="AL5692" t="s">
        <v>59</v>
      </c>
      <c r="AM5692">
        <v>5</v>
      </c>
      <c r="AN5692" t="s">
        <v>87</v>
      </c>
      <c r="AO5692" s="1" t="d">
        <v>2013-09-07</v>
      </c>
      <c r="AP5692" t="s">
        <v>61</v>
      </c>
      <c r="AQ5692">
        <v>4</v>
      </c>
      <c r="AR5692" t="s">
        <v>60</v>
      </c>
      <c r="AS5692" s="1" t="d">
        <v>2013-09-07</v>
      </c>
      <c r="AT5692" s="1" t="d">
        <v>2015-01-09</v>
      </c>
      <c r="AU5692" s="1" t="d">
        <v>2015-01-24</v>
      </c>
      <c r="AV5692">
        <v>1</v>
      </c>
      <c r="AW5692">
        <v>1</v>
      </c>
      <c r="AX5692">
        <v>489</v>
      </c>
      <c r="AY5692">
        <v>0</v>
      </c>
      <c r="AZ5692">
        <f t="shared" si="528"/>
        <v>1</v>
      </c>
      <c r="BA5692">
        <f t="shared" si="529"/>
        <v>1</v>
      </c>
      <c r="BB5692" s="3">
        <v>1</v>
      </c>
      <c r="BC5692" s="3">
        <v>0</v>
      </c>
      <c r="BD5692" s="3">
        <v>5</v>
      </c>
      <c r="BE5692">
        <f>IF(BD5692&gt;Summary!$C$2,1,0)</f>
        <v>0</v>
      </c>
      <c r="BF5692">
        <f t="shared" si="530"/>
        <v>0</v>
      </c>
      <c r="BG5692">
        <f t="shared" si="531"/>
        <v>1</v>
      </c>
      <c r="BH5692">
        <f t="shared" si="532"/>
        <v>0</v>
      </c>
      <c r="BI5692">
        <f t="shared" si="533"/>
        <v>0</v>
      </c>
    </row>
    <row r="5693" spans="1:61" x14ac:dyDescent="0.2">
      <c r="A5693">
        <v>8673</v>
      </c>
      <c r="B5693" t="s">
        <v>20280</v>
      </c>
      <c r="C5693" t="s">
        <v>344</v>
      </c>
      <c r="D5693" t="s">
        <v>14840</v>
      </c>
      <c r="E5693" s="1" t="d">
        <v>2013-12-23</v>
      </c>
      <c r="F5693" t="s">
        <v>53</v>
      </c>
      <c r="G5693" s="1" t="d">
        <v>1990-11-19</v>
      </c>
      <c r="H5693">
        <v>25</v>
      </c>
      <c r="I5693" t="s">
        <v>65</v>
      </c>
      <c r="J5693" t="s">
        <v>102</v>
      </c>
      <c r="K5693">
        <v>0</v>
      </c>
      <c r="L5693">
        <v>0</v>
      </c>
      <c r="M5693">
        <v>0</v>
      </c>
      <c r="N5693">
        <v>0</v>
      </c>
      <c r="O5693">
        <v>-1</v>
      </c>
      <c r="P5693" s="2" t="d">
        <v>2013-12-22T10:13:13.99999994784593625</v>
      </c>
      <c r="Q5693" s="2" t="d">
        <v>2013-12-23T01:09:21.00000017322599625</v>
      </c>
      <c r="R5693" t="s">
        <v>20281</v>
      </c>
      <c r="S5693" s="1" t="d">
        <v>2013-12-22</v>
      </c>
      <c r="U5693">
        <v>1</v>
      </c>
      <c r="V5693" t="s">
        <v>97</v>
      </c>
      <c r="W5693" t="s">
        <v>1116</v>
      </c>
      <c r="X5693">
        <v>0</v>
      </c>
      <c r="AG5693">
        <v>0</v>
      </c>
      <c r="AL5693" t="s">
        <v>59</v>
      </c>
      <c r="AM5693">
        <v>2</v>
      </c>
      <c r="AN5693" t="s">
        <v>60</v>
      </c>
      <c r="AO5693" s="1" t="d">
        <v>2013-12-23</v>
      </c>
      <c r="AP5693" t="s">
        <v>61</v>
      </c>
      <c r="AQ5693">
        <v>3</v>
      </c>
      <c r="AR5693" t="s">
        <v>60</v>
      </c>
      <c r="AS5693" s="1" t="d">
        <v>2013-12-23</v>
      </c>
      <c r="AT5693" s="1" t="d">
        <v>2013-12-22</v>
      </c>
      <c r="AU5693" s="1" t="d">
        <v>2013-12-23</v>
      </c>
      <c r="AV5693">
        <v>0</v>
      </c>
      <c r="AW5693">
        <v>0</v>
      </c>
      <c r="AX5693">
        <v>830</v>
      </c>
      <c r="AY5693">
        <v>0</v>
      </c>
      <c r="AZ5693">
        <f t="shared" si="528"/>
        <v>1</v>
      </c>
      <c r="BA5693">
        <f t="shared" si="529"/>
        <v>1</v>
      </c>
      <c r="BB5693" s="3">
        <v>1</v>
      </c>
      <c r="BC5693" s="3">
        <v>0</v>
      </c>
      <c r="BD5693" s="3">
        <v>2</v>
      </c>
      <c r="BE5693">
        <f>IF(BD5693&gt;Summary!$C$2,1,0)</f>
        <v>0</v>
      </c>
      <c r="BF5693">
        <f t="shared" si="530"/>
        <v>0</v>
      </c>
      <c r="BG5693">
        <f t="shared" si="531"/>
        <v>1</v>
      </c>
      <c r="BH5693">
        <f t="shared" si="532"/>
        <v>0</v>
      </c>
      <c r="BI5693">
        <f t="shared" si="533"/>
        <v>0</v>
      </c>
    </row>
    <row r="5694" spans="1:61" x14ac:dyDescent="0.2">
      <c r="A5694">
        <v>8674</v>
      </c>
      <c r="B5694" t="s">
        <v>20282</v>
      </c>
      <c r="C5694" t="s">
        <v>20283</v>
      </c>
      <c r="D5694" t="s">
        <v>11528</v>
      </c>
      <c r="E5694" s="1" t="d">
        <v>2013-11-19</v>
      </c>
      <c r="F5694" t="s">
        <v>53</v>
      </c>
      <c r="G5694" s="1" t="d">
        <v>1983-06-01</v>
      </c>
      <c r="H5694">
        <v>32</v>
      </c>
      <c r="I5694" t="s">
        <v>65</v>
      </c>
      <c r="J5694" t="s">
        <v>66</v>
      </c>
      <c r="K5694">
        <v>0</v>
      </c>
      <c r="L5694">
        <v>0</v>
      </c>
      <c r="M5694">
        <v>0</v>
      </c>
      <c r="N5694">
        <v>0</v>
      </c>
      <c r="O5694">
        <v>0</v>
      </c>
      <c r="P5694" s="2" t="d">
        <v>2013-11-19T03:33:40.99999969359487125</v>
      </c>
      <c r="Q5694" s="2" t="d">
        <v>2013-11-19T08:58:19.00000027846545150</v>
      </c>
      <c r="R5694" t="s">
        <v>20284</v>
      </c>
      <c r="S5694" s="1" t="d">
        <v>2013-11-19</v>
      </c>
      <c r="U5694">
        <v>0</v>
      </c>
      <c r="V5694" t="s">
        <v>97</v>
      </c>
      <c r="W5694" t="s">
        <v>98</v>
      </c>
      <c r="X5694">
        <v>0</v>
      </c>
      <c r="AG5694">
        <v>0</v>
      </c>
      <c r="AL5694" t="s">
        <v>59</v>
      </c>
      <c r="AM5694">
        <v>1</v>
      </c>
      <c r="AN5694" t="s">
        <v>60</v>
      </c>
      <c r="AO5694" s="1" t="d">
        <v>2013-11-19</v>
      </c>
      <c r="AP5694" t="s">
        <v>61</v>
      </c>
      <c r="AQ5694">
        <v>1</v>
      </c>
      <c r="AR5694" t="s">
        <v>60</v>
      </c>
      <c r="AS5694" s="1" t="d">
        <v>2013-11-19</v>
      </c>
      <c r="AT5694" s="1" t="d">
        <v>2013-11-19</v>
      </c>
      <c r="AU5694" s="1" t="d">
        <v>2013-11-19</v>
      </c>
      <c r="AV5694">
        <v>0</v>
      </c>
      <c r="AW5694">
        <v>0</v>
      </c>
      <c r="AX5694">
        <v>864</v>
      </c>
      <c r="AY5694">
        <v>0</v>
      </c>
      <c r="AZ5694">
        <f t="shared" si="528"/>
        <v>1</v>
      </c>
      <c r="BA5694">
        <f t="shared" si="529"/>
        <v>1</v>
      </c>
      <c r="BB5694" s="3">
        <v>1</v>
      </c>
      <c r="BC5694" s="3">
        <v>0</v>
      </c>
      <c r="BD5694" s="3">
        <v>1</v>
      </c>
      <c r="BE5694">
        <f>IF(BD5694&gt;Summary!$C$2,1,0)</f>
        <v>0</v>
      </c>
      <c r="BF5694">
        <f t="shared" si="530"/>
        <v>0</v>
      </c>
      <c r="BG5694">
        <f t="shared" si="531"/>
        <v>1</v>
      </c>
      <c r="BH5694">
        <f t="shared" si="532"/>
        <v>0</v>
      </c>
      <c r="BI5694">
        <f t="shared" si="533"/>
        <v>0</v>
      </c>
    </row>
    <row r="5695" spans="1:61" x14ac:dyDescent="0.2">
      <c r="A5695">
        <v>8675</v>
      </c>
      <c r="B5695" t="s">
        <v>20285</v>
      </c>
      <c r="C5695" t="s">
        <v>531</v>
      </c>
      <c r="D5695" t="s">
        <v>2434</v>
      </c>
      <c r="E5695" s="1" t="d">
        <v>2013-03-12</v>
      </c>
      <c r="F5695" t="s">
        <v>53</v>
      </c>
      <c r="G5695" s="1" t="d">
        <v>1976-01-27</v>
      </c>
      <c r="H5695">
        <v>40</v>
      </c>
      <c r="I5695" t="s">
        <v>65</v>
      </c>
      <c r="J5695" t="s">
        <v>102</v>
      </c>
      <c r="K5695">
        <v>0</v>
      </c>
      <c r="L5695">
        <v>0</v>
      </c>
      <c r="M5695">
        <v>0</v>
      </c>
      <c r="N5695">
        <v>5</v>
      </c>
      <c r="O5695">
        <v>-1</v>
      </c>
      <c r="P5695" s="2" t="d">
        <v>2013-03-11T11:28:30.99999973084777875</v>
      </c>
      <c r="Q5695" s="2" t="d">
        <v>2013-03-12T01:07:39.000000217929482550</v>
      </c>
      <c r="R5695" t="s">
        <v>20286</v>
      </c>
      <c r="S5695" s="1" t="d">
        <v>2013-03-11</v>
      </c>
      <c r="U5695">
        <v>1</v>
      </c>
      <c r="V5695" t="s">
        <v>57</v>
      </c>
      <c r="W5695" t="s">
        <v>239</v>
      </c>
      <c r="X5695">
        <v>0</v>
      </c>
      <c r="AG5695">
        <v>0</v>
      </c>
      <c r="AL5695" t="s">
        <v>59</v>
      </c>
      <c r="AM5695">
        <v>3</v>
      </c>
      <c r="AN5695" t="s">
        <v>60</v>
      </c>
      <c r="AO5695" s="1" t="d">
        <v>2013-03-12</v>
      </c>
      <c r="AP5695" t="s">
        <v>61</v>
      </c>
      <c r="AQ5695">
        <v>1</v>
      </c>
      <c r="AR5695" t="s">
        <v>60</v>
      </c>
      <c r="AS5695" s="1" t="d">
        <v>2013-03-12</v>
      </c>
      <c r="AT5695" s="1" t="d">
        <v>2013-03-11</v>
      </c>
      <c r="AU5695" s="1" t="d">
        <v>2013-03-12</v>
      </c>
      <c r="AV5695">
        <v>5</v>
      </c>
      <c r="AW5695">
        <v>0</v>
      </c>
      <c r="AX5695">
        <v>1116</v>
      </c>
      <c r="AY5695">
        <v>0</v>
      </c>
      <c r="AZ5695">
        <f t="shared" si="528"/>
        <v>1</v>
      </c>
      <c r="BA5695">
        <f t="shared" si="529"/>
        <v>1</v>
      </c>
      <c r="BB5695" s="3">
        <v>1</v>
      </c>
      <c r="BC5695" s="3">
        <v>0</v>
      </c>
      <c r="BD5695" s="3">
        <v>3</v>
      </c>
      <c r="BE5695">
        <f>IF(BD5695&gt;Summary!$C$2,1,0)</f>
        <v>0</v>
      </c>
      <c r="BF5695">
        <f t="shared" si="530"/>
        <v>0</v>
      </c>
      <c r="BG5695">
        <f t="shared" si="531"/>
        <v>1</v>
      </c>
      <c r="BH5695">
        <f t="shared" si="532"/>
        <v>0</v>
      </c>
      <c r="BI5695">
        <f t="shared" si="533"/>
        <v>0</v>
      </c>
    </row>
    <row r="5696" spans="1:61" x14ac:dyDescent="0.2">
      <c r="A5696">
        <v>8676</v>
      </c>
      <c r="B5696" t="s">
        <v>20287</v>
      </c>
      <c r="C5696" t="s">
        <v>11333</v>
      </c>
      <c r="D5696" t="s">
        <v>20288</v>
      </c>
      <c r="E5696" s="1" t="d">
        <v>2013-04-05</v>
      </c>
      <c r="F5696" t="s">
        <v>53</v>
      </c>
      <c r="G5696" s="1" t="d">
        <v>1980-09-30</v>
      </c>
      <c r="H5696">
        <v>35</v>
      </c>
      <c r="I5696" t="s">
        <v>65</v>
      </c>
      <c r="J5696" t="s">
        <v>66</v>
      </c>
      <c r="K5696">
        <v>0</v>
      </c>
      <c r="L5696">
        <v>0</v>
      </c>
      <c r="M5696">
        <v>0</v>
      </c>
      <c r="N5696">
        <v>0</v>
      </c>
      <c r="O5696">
        <v>-2</v>
      </c>
      <c r="P5696" s="2" t="d">
        <v>2013-04-03T10:17:52.0000001834705475</v>
      </c>
      <c r="Q5696" s="2" t="d">
        <v>2013-04-04T07:37:40.00000003259628900</v>
      </c>
      <c r="R5696" t="s">
        <v>20289</v>
      </c>
      <c r="S5696" s="1" t="d">
        <v>2013-04-03</v>
      </c>
      <c r="U5696">
        <v>2</v>
      </c>
      <c r="V5696" t="s">
        <v>57</v>
      </c>
      <c r="W5696" t="s">
        <v>20290</v>
      </c>
      <c r="X5696">
        <v>0</v>
      </c>
      <c r="AG5696">
        <v>0</v>
      </c>
      <c r="AL5696" t="s">
        <v>59</v>
      </c>
      <c r="AM5696">
        <v>3</v>
      </c>
      <c r="AN5696" t="s">
        <v>60</v>
      </c>
      <c r="AO5696" s="1" t="d">
        <v>2013-04-05</v>
      </c>
      <c r="AP5696" t="s">
        <v>61</v>
      </c>
      <c r="AQ5696">
        <v>4</v>
      </c>
      <c r="AR5696" t="s">
        <v>60</v>
      </c>
      <c r="AS5696" s="1" t="d">
        <v>2013-04-05</v>
      </c>
      <c r="AT5696" s="1" t="d">
        <v>2013-04-03</v>
      </c>
      <c r="AU5696" s="1" t="d">
        <v>2013-04-04</v>
      </c>
      <c r="AV5696">
        <v>0</v>
      </c>
      <c r="AW5696">
        <v>0</v>
      </c>
      <c r="AX5696">
        <v>1092</v>
      </c>
      <c r="AY5696">
        <v>0</v>
      </c>
      <c r="AZ5696">
        <f t="shared" si="528"/>
        <v>1</v>
      </c>
      <c r="BA5696">
        <f t="shared" si="529"/>
        <v>1</v>
      </c>
      <c r="BB5696" s="3">
        <v>1</v>
      </c>
      <c r="BC5696" s="3">
        <v>0</v>
      </c>
      <c r="BD5696" s="3">
        <v>3</v>
      </c>
      <c r="BE5696">
        <f>IF(BD5696&gt;Summary!$C$2,1,0)</f>
        <v>0</v>
      </c>
      <c r="BF5696">
        <f t="shared" si="530"/>
        <v>0</v>
      </c>
      <c r="BG5696">
        <f t="shared" si="531"/>
        <v>1</v>
      </c>
      <c r="BH5696">
        <f t="shared" si="532"/>
        <v>0</v>
      </c>
      <c r="BI5696">
        <f t="shared" si="533"/>
        <v>0</v>
      </c>
    </row>
    <row r="5697" spans="1:61" x14ac:dyDescent="0.2">
      <c r="A5697">
        <v>8679</v>
      </c>
      <c r="B5697" t="s">
        <v>20291</v>
      </c>
      <c r="C5697" t="s">
        <v>20292</v>
      </c>
      <c r="D5697" t="s">
        <v>20293</v>
      </c>
      <c r="E5697" s="1" t="d">
        <v>2013-10-02</v>
      </c>
      <c r="F5697" t="s">
        <v>53</v>
      </c>
      <c r="G5697" s="1" t="d">
        <v>1988-12-12</v>
      </c>
      <c r="H5697">
        <v>27</v>
      </c>
      <c r="I5697" t="s">
        <v>65</v>
      </c>
      <c r="J5697" t="s">
        <v>66</v>
      </c>
      <c r="K5697">
        <v>0</v>
      </c>
      <c r="L5697">
        <v>0</v>
      </c>
      <c r="M5697">
        <v>0</v>
      </c>
      <c r="N5697">
        <v>2</v>
      </c>
      <c r="O5697">
        <v>-1</v>
      </c>
      <c r="P5697" s="2" t="d">
        <v>2013-10-01T07:19:16.999999936670064675</v>
      </c>
      <c r="Q5697" s="2" t="d">
        <v>2013-10-05T01:13:34.00000022258609700</v>
      </c>
      <c r="R5697" t="s">
        <v>20294</v>
      </c>
      <c r="S5697" s="1" t="d">
        <v>2013-10-01</v>
      </c>
      <c r="U5697">
        <v>1</v>
      </c>
      <c r="V5697" t="s">
        <v>57</v>
      </c>
      <c r="X5697">
        <v>0</v>
      </c>
      <c r="AG5697">
        <v>0</v>
      </c>
      <c r="AL5697" t="s">
        <v>59</v>
      </c>
      <c r="AM5697">
        <v>3</v>
      </c>
      <c r="AN5697" t="s">
        <v>60</v>
      </c>
      <c r="AO5697" s="1" t="d">
        <v>2013-10-02</v>
      </c>
      <c r="AP5697" t="s">
        <v>61</v>
      </c>
      <c r="AQ5697">
        <v>2</v>
      </c>
      <c r="AR5697" t="s">
        <v>60</v>
      </c>
      <c r="AS5697" s="1" t="d">
        <v>2013-10-02</v>
      </c>
      <c r="AT5697" s="1" t="d">
        <v>2013-10-01</v>
      </c>
      <c r="AU5697" s="1" t="d">
        <v>2013-10-05</v>
      </c>
      <c r="AV5697">
        <v>2</v>
      </c>
      <c r="AW5697">
        <v>3</v>
      </c>
      <c r="AX5697">
        <v>912</v>
      </c>
      <c r="AY5697">
        <v>0</v>
      </c>
      <c r="AZ5697">
        <f t="shared" si="528"/>
        <v>1</v>
      </c>
      <c r="BA5697">
        <f t="shared" si="529"/>
        <v>1</v>
      </c>
      <c r="BB5697" s="3">
        <v>1</v>
      </c>
      <c r="BC5697" s="3">
        <v>0</v>
      </c>
      <c r="BD5697" s="3">
        <v>3</v>
      </c>
      <c r="BE5697">
        <f>IF(BD5697&gt;Summary!$C$2,1,0)</f>
        <v>0</v>
      </c>
      <c r="BF5697">
        <f t="shared" si="530"/>
        <v>0</v>
      </c>
      <c r="BG5697">
        <f t="shared" si="531"/>
        <v>1</v>
      </c>
      <c r="BH5697">
        <f t="shared" si="532"/>
        <v>0</v>
      </c>
      <c r="BI5697">
        <f t="shared" si="533"/>
        <v>0</v>
      </c>
    </row>
    <row r="5698" spans="1:61" x14ac:dyDescent="0.2">
      <c r="A5698">
        <v>8681</v>
      </c>
      <c r="B5698" t="s">
        <v>20295</v>
      </c>
      <c r="C5698" t="s">
        <v>249</v>
      </c>
      <c r="D5698" t="s">
        <v>20296</v>
      </c>
      <c r="E5698" s="1" t="d">
        <v>2013-04-07</v>
      </c>
      <c r="F5698" t="s">
        <v>53</v>
      </c>
      <c r="G5698" s="1" t="d">
        <v>1983-04-15</v>
      </c>
      <c r="H5698">
        <v>33</v>
      </c>
      <c r="I5698" t="s">
        <v>65</v>
      </c>
      <c r="J5698" t="s">
        <v>66</v>
      </c>
      <c r="K5698">
        <v>0</v>
      </c>
      <c r="L5698">
        <v>0</v>
      </c>
      <c r="M5698">
        <v>0</v>
      </c>
      <c r="N5698">
        <v>12</v>
      </c>
      <c r="O5698">
        <v>-1</v>
      </c>
      <c r="P5698" s="2" t="d">
        <v>2013-04-06T11:24:26.00000029429793550</v>
      </c>
      <c r="Q5698" s="2" t="d">
        <v>2013-04-09T08:18:47.99999986309558350</v>
      </c>
      <c r="R5698" t="s">
        <v>20297</v>
      </c>
      <c r="S5698" s="1" t="d">
        <v>2013-04-06</v>
      </c>
      <c r="U5698">
        <v>1</v>
      </c>
      <c r="V5698" t="s">
        <v>57</v>
      </c>
      <c r="W5698" t="s">
        <v>245</v>
      </c>
      <c r="X5698">
        <v>1</v>
      </c>
      <c r="Y5698" t="s">
        <v>20298</v>
      </c>
      <c r="Z5698" t="s">
        <v>79</v>
      </c>
      <c r="AA5698">
        <v>20</v>
      </c>
      <c r="AB5698" s="1" t="d">
        <v>2013-10-24</v>
      </c>
      <c r="AC5698" t="s">
        <v>213</v>
      </c>
      <c r="AD5698" s="1" t="d">
        <v>2013-11-13</v>
      </c>
      <c r="AE5698" s="1" t="d">
        <v>2014-01-23</v>
      </c>
      <c r="AG5698">
        <v>0</v>
      </c>
      <c r="AL5698" t="s">
        <v>59</v>
      </c>
      <c r="AM5698">
        <v>9</v>
      </c>
      <c r="AN5698" t="s">
        <v>86</v>
      </c>
      <c r="AO5698" s="1" t="d">
        <v>2013-04-07</v>
      </c>
      <c r="AP5698" t="s">
        <v>61</v>
      </c>
      <c r="AQ5698">
        <v>9</v>
      </c>
      <c r="AR5698" t="s">
        <v>86</v>
      </c>
      <c r="AS5698" s="1" t="d">
        <v>2013-04-07</v>
      </c>
      <c r="AT5698" s="1" t="d">
        <v>2013-04-06</v>
      </c>
      <c r="AU5698" s="1" t="d">
        <v>2013-04-09</v>
      </c>
      <c r="AV5698">
        <v>12</v>
      </c>
      <c r="AW5698">
        <v>2</v>
      </c>
      <c r="AX5698">
        <v>200</v>
      </c>
      <c r="AY5698">
        <v>1</v>
      </c>
      <c r="AZ5698">
        <f t="shared" si="528"/>
        <v>1</v>
      </c>
      <c r="BA5698">
        <f t="shared" si="529"/>
        <v>1</v>
      </c>
      <c r="BB5698" s="3">
        <v>1</v>
      </c>
      <c r="BC5698" s="3">
        <v>1</v>
      </c>
      <c r="BD5698" s="3">
        <v>9</v>
      </c>
      <c r="BE5698">
        <f>IF(BD5698&gt;Summary!$C$2,1,0)</f>
        <v>1</v>
      </c>
      <c r="BF5698">
        <f t="shared" si="530"/>
        <v>1</v>
      </c>
      <c r="BG5698">
        <f t="shared" si="531"/>
        <v>0</v>
      </c>
      <c r="BH5698">
        <f t="shared" si="532"/>
        <v>0</v>
      </c>
      <c r="BI5698">
        <f t="shared" si="533"/>
        <v>0</v>
      </c>
    </row>
    <row r="5699" spans="1:61" x14ac:dyDescent="0.2">
      <c r="A5699">
        <v>8682</v>
      </c>
      <c r="B5699" t="s">
        <v>20299</v>
      </c>
      <c r="C5699" t="s">
        <v>20300</v>
      </c>
      <c r="D5699" t="s">
        <v>20301</v>
      </c>
      <c r="E5699" s="1" t="d">
        <v>2013-01-11</v>
      </c>
      <c r="F5699" t="s">
        <v>53</v>
      </c>
      <c r="G5699" s="1" t="d">
        <v>1980-02-19</v>
      </c>
      <c r="H5699">
        <v>36</v>
      </c>
      <c r="I5699" t="s">
        <v>65</v>
      </c>
      <c r="J5699" t="s">
        <v>2214</v>
      </c>
      <c r="K5699">
        <v>0</v>
      </c>
      <c r="L5699">
        <v>0</v>
      </c>
      <c r="M5699">
        <v>0</v>
      </c>
      <c r="N5699">
        <v>1</v>
      </c>
      <c r="O5699">
        <v>-1</v>
      </c>
      <c r="P5699" s="2" t="d">
        <v>2013-01-10T05:47:36.00000021513551550</v>
      </c>
      <c r="Q5699" s="2" t="d">
        <v>2013-02-20T01:46:27.00000001117587225</v>
      </c>
      <c r="R5699" t="s">
        <v>20302</v>
      </c>
      <c r="T5699" s="1" t="d">
        <v>2013-01-10</v>
      </c>
      <c r="U5699">
        <v>1</v>
      </c>
      <c r="V5699" t="s">
        <v>57</v>
      </c>
      <c r="W5699" t="s">
        <v>92</v>
      </c>
      <c r="X5699">
        <v>0</v>
      </c>
      <c r="AG5699">
        <v>0</v>
      </c>
      <c r="AL5699" t="s">
        <v>59</v>
      </c>
      <c r="AM5699">
        <v>1</v>
      </c>
      <c r="AN5699" t="s">
        <v>60</v>
      </c>
      <c r="AO5699" s="1" t="d">
        <v>2013-01-11</v>
      </c>
      <c r="AP5699" t="s">
        <v>61</v>
      </c>
      <c r="AQ5699">
        <v>1</v>
      </c>
      <c r="AR5699" t="s">
        <v>60</v>
      </c>
      <c r="AS5699" s="1" t="d">
        <v>2013-01-11</v>
      </c>
      <c r="AT5699" s="1" t="d">
        <v>2013-01-10</v>
      </c>
      <c r="AU5699" s="1" t="d">
        <v>2013-02-20</v>
      </c>
      <c r="AV5699">
        <v>1</v>
      </c>
      <c r="AW5699">
        <v>40</v>
      </c>
      <c r="AX5699">
        <v>1176</v>
      </c>
      <c r="AY5699">
        <v>0</v>
      </c>
      <c r="AZ5699">
        <f t="shared" si="528"/>
        <v>1</v>
      </c>
      <c r="BA5699">
        <f t="shared" si="529"/>
        <v>1</v>
      </c>
      <c r="BB5699" s="3">
        <v>1</v>
      </c>
      <c r="BC5699" s="3">
        <v>0</v>
      </c>
      <c r="BD5699" s="3">
        <v>1</v>
      </c>
      <c r="BE5699">
        <f>IF(BD5699&gt;Summary!$C$2,1,0)</f>
        <v>0</v>
      </c>
      <c r="BF5699">
        <f t="shared" si="530"/>
        <v>0</v>
      </c>
      <c r="BG5699">
        <f t="shared" si="531"/>
        <v>1</v>
      </c>
      <c r="BH5699">
        <f t="shared" si="532"/>
        <v>0</v>
      </c>
      <c r="BI5699">
        <f t="shared" si="533"/>
        <v>0</v>
      </c>
    </row>
    <row r="5700" spans="1:61" x14ac:dyDescent="0.2">
      <c r="A5700">
        <v>8683</v>
      </c>
      <c r="B5700" t="s">
        <v>1600</v>
      </c>
      <c r="C5700" t="s">
        <v>843</v>
      </c>
      <c r="D5700" t="s">
        <v>1601</v>
      </c>
      <c r="E5700" s="1" t="d">
        <v>2013-03-01</v>
      </c>
      <c r="F5700" t="s">
        <v>53</v>
      </c>
      <c r="G5700" s="1" t="d">
        <v>1985-05-16</v>
      </c>
      <c r="H5700">
        <v>30</v>
      </c>
      <c r="I5700" t="s">
        <v>65</v>
      </c>
      <c r="J5700" t="s">
        <v>102</v>
      </c>
      <c r="K5700">
        <v>0</v>
      </c>
      <c r="L5700">
        <v>0</v>
      </c>
      <c r="M5700">
        <v>0</v>
      </c>
      <c r="N5700">
        <v>2</v>
      </c>
      <c r="O5700">
        <v>-22</v>
      </c>
      <c r="P5700" s="2" t="d">
        <v>2013-02-07T02:03:49.9999999115243554200</v>
      </c>
      <c r="Q5700" s="2" t="d">
        <v>2013-02-07T08:53:31.00000021979212725</v>
      </c>
      <c r="R5700" t="s">
        <v>20303</v>
      </c>
      <c r="S5700" s="1" t="d">
        <v>2013-02-06</v>
      </c>
      <c r="U5700">
        <v>23</v>
      </c>
      <c r="V5700" t="s">
        <v>57</v>
      </c>
      <c r="W5700" t="s">
        <v>77</v>
      </c>
      <c r="X5700">
        <v>0</v>
      </c>
      <c r="AG5700">
        <v>0</v>
      </c>
      <c r="AL5700" t="s">
        <v>59</v>
      </c>
      <c r="AM5700">
        <v>2</v>
      </c>
      <c r="AN5700" t="s">
        <v>60</v>
      </c>
      <c r="AO5700" s="1" t="d">
        <v>2013-03-01</v>
      </c>
      <c r="AP5700" t="s">
        <v>61</v>
      </c>
      <c r="AQ5700">
        <v>3</v>
      </c>
      <c r="AR5700" t="s">
        <v>60</v>
      </c>
      <c r="AS5700" s="1" t="d">
        <v>2013-03-01</v>
      </c>
      <c r="AT5700" s="1" t="d">
        <v>2013-02-07</v>
      </c>
      <c r="AU5700" s="1" t="d">
        <v>2013-02-07</v>
      </c>
      <c r="AV5700">
        <v>2</v>
      </c>
      <c r="AW5700">
        <v>0</v>
      </c>
      <c r="AX5700">
        <v>1127</v>
      </c>
      <c r="AY5700">
        <v>0</v>
      </c>
      <c r="AZ5700">
        <f t="shared" ref="AZ5700:AZ5763" si="534">IF(OR(O5700&lt;-30,O5700&gt;30),0,1)</f>
        <v>1</v>
      </c>
      <c r="BA5700">
        <f t="shared" ref="BA5700:BA5763" si="535">IF(O5700="",0,1)</f>
        <v>1</v>
      </c>
      <c r="BB5700" s="3">
        <v>1</v>
      </c>
      <c r="BC5700" s="3">
        <v>0</v>
      </c>
      <c r="BD5700" s="3">
        <v>2</v>
      </c>
      <c r="BE5700">
        <f>IF(BD5700&gt;Summary!$C$2,1,0)</f>
        <v>0</v>
      </c>
      <c r="BF5700">
        <f t="shared" ref="BF5700:BF5763" si="536">IF(AND($BC5700=1,$BE5700=1),1,0)</f>
        <v>0</v>
      </c>
      <c r="BG5700">
        <f t="shared" ref="BG5700:BG5763" si="537">IF(AND($BC5700=0,$BE5700=0),1,0)</f>
        <v>1</v>
      </c>
      <c r="BH5700">
        <f t="shared" ref="BH5700:BH5763" si="538">IF(AND($BC5700=0,$BE5700=1),1,0)</f>
        <v>0</v>
      </c>
      <c r="BI5700">
        <f t="shared" ref="BI5700:BI5763" si="539">IF(AND($BC5700=1,$BE5700=0),1,0)</f>
        <v>0</v>
      </c>
    </row>
    <row r="5701" spans="1:61" x14ac:dyDescent="0.2">
      <c r="A5701">
        <v>8684</v>
      </c>
      <c r="B5701" t="s">
        <v>20304</v>
      </c>
      <c r="C5701" t="s">
        <v>20305</v>
      </c>
      <c r="D5701" t="s">
        <v>20306</v>
      </c>
      <c r="E5701" s="1" t="d">
        <v>2013-04-14</v>
      </c>
      <c r="F5701" t="s">
        <v>53</v>
      </c>
      <c r="G5701" s="1" t="d">
        <v>1985-08-25</v>
      </c>
      <c r="H5701">
        <v>30</v>
      </c>
      <c r="I5701" t="s">
        <v>65</v>
      </c>
      <c r="J5701" t="s">
        <v>66</v>
      </c>
      <c r="K5701">
        <v>0</v>
      </c>
      <c r="L5701">
        <v>0</v>
      </c>
      <c r="M5701">
        <v>0</v>
      </c>
      <c r="N5701">
        <v>0</v>
      </c>
      <c r="O5701">
        <v>0</v>
      </c>
      <c r="P5701" s="2" t="d">
        <v>2013-04-14T12:53:37.99999976065009800</v>
      </c>
      <c r="Q5701" s="2" t="d">
        <v>2013-04-18T09:20:35.00000014901160975</v>
      </c>
      <c r="R5701" t="s">
        <v>20307</v>
      </c>
      <c r="S5701" s="1" t="d">
        <v>2013-04-13</v>
      </c>
      <c r="U5701">
        <v>1</v>
      </c>
      <c r="V5701" t="s">
        <v>57</v>
      </c>
      <c r="W5701" t="s">
        <v>77</v>
      </c>
      <c r="X5701">
        <v>0</v>
      </c>
      <c r="AG5701">
        <v>0</v>
      </c>
      <c r="AL5701" t="s">
        <v>59</v>
      </c>
      <c r="AM5701">
        <v>4</v>
      </c>
      <c r="AN5701" t="s">
        <v>60</v>
      </c>
      <c r="AO5701" s="1" t="d">
        <v>2013-04-14</v>
      </c>
      <c r="AP5701" t="s">
        <v>61</v>
      </c>
      <c r="AQ5701">
        <v>3</v>
      </c>
      <c r="AR5701" t="s">
        <v>60</v>
      </c>
      <c r="AS5701" s="1" t="d">
        <v>2013-04-14</v>
      </c>
      <c r="AT5701" s="1" t="d">
        <v>2015-02-13</v>
      </c>
      <c r="AU5701" s="1" t="d">
        <v>2015-02-25</v>
      </c>
      <c r="AV5701">
        <v>0</v>
      </c>
      <c r="AW5701">
        <v>4</v>
      </c>
      <c r="AX5701">
        <v>670</v>
      </c>
      <c r="AY5701">
        <v>0</v>
      </c>
      <c r="AZ5701">
        <f t="shared" si="534"/>
        <v>1</v>
      </c>
      <c r="BA5701">
        <f t="shared" si="535"/>
        <v>1</v>
      </c>
      <c r="BB5701" s="3">
        <v>1</v>
      </c>
      <c r="BC5701" s="3">
        <v>0</v>
      </c>
      <c r="BD5701" s="3">
        <v>4</v>
      </c>
      <c r="BE5701">
        <f>IF(BD5701&gt;Summary!$C$2,1,0)</f>
        <v>0</v>
      </c>
      <c r="BF5701">
        <f t="shared" si="536"/>
        <v>0</v>
      </c>
      <c r="BG5701">
        <f t="shared" si="537"/>
        <v>1</v>
      </c>
      <c r="BH5701">
        <f t="shared" si="538"/>
        <v>0</v>
      </c>
      <c r="BI5701">
        <f t="shared" si="539"/>
        <v>0</v>
      </c>
    </row>
    <row r="5702" spans="1:61" x14ac:dyDescent="0.2">
      <c r="A5702">
        <v>8685</v>
      </c>
      <c r="B5702" t="s">
        <v>20308</v>
      </c>
      <c r="C5702" t="s">
        <v>421</v>
      </c>
      <c r="D5702" t="s">
        <v>20309</v>
      </c>
      <c r="E5702" s="1" t="d">
        <v>2013-04-15</v>
      </c>
      <c r="F5702" t="s">
        <v>53</v>
      </c>
      <c r="G5702" s="1" t="d">
        <v>1974-12-26</v>
      </c>
      <c r="H5702">
        <v>41</v>
      </c>
      <c r="I5702" t="s">
        <v>65</v>
      </c>
      <c r="J5702" t="s">
        <v>66</v>
      </c>
      <c r="K5702">
        <v>0</v>
      </c>
      <c r="L5702">
        <v>0</v>
      </c>
      <c r="M5702">
        <v>0</v>
      </c>
      <c r="N5702">
        <v>19</v>
      </c>
      <c r="O5702">
        <v>0</v>
      </c>
      <c r="P5702" s="2" t="d">
        <v>2013-04-15T11:09:49.00000022258609700</v>
      </c>
      <c r="Q5702" s="2" t="d">
        <v>2013-11-21T11:13:59.99999980442225925</v>
      </c>
      <c r="R5702" t="s">
        <v>20310</v>
      </c>
      <c r="T5702" s="1" t="d">
        <v>2013-04-15</v>
      </c>
      <c r="U5702">
        <v>0</v>
      </c>
      <c r="V5702" t="s">
        <v>57</v>
      </c>
      <c r="W5702" t="s">
        <v>92</v>
      </c>
      <c r="X5702">
        <v>1</v>
      </c>
      <c r="Y5702" t="s">
        <v>20311</v>
      </c>
      <c r="Z5702" t="s">
        <v>70</v>
      </c>
      <c r="AB5702" s="1" t="d">
        <v>2015-12-15</v>
      </c>
      <c r="AC5702" t="s">
        <v>151</v>
      </c>
      <c r="AG5702">
        <v>0</v>
      </c>
      <c r="AL5702" t="s">
        <v>59</v>
      </c>
      <c r="AM5702">
        <v>8</v>
      </c>
      <c r="AN5702" t="s">
        <v>86</v>
      </c>
      <c r="AO5702" s="1" t="d">
        <v>2013-04-15</v>
      </c>
      <c r="AP5702" t="s">
        <v>61</v>
      </c>
      <c r="AQ5702">
        <v>2</v>
      </c>
      <c r="AR5702" t="s">
        <v>60</v>
      </c>
      <c r="AS5702" s="1" t="d">
        <v>2013-04-15</v>
      </c>
      <c r="AT5702" s="1" t="d">
        <v>2015-09-18</v>
      </c>
      <c r="AU5702" s="1" t="d">
        <v>2015-09-19</v>
      </c>
      <c r="AV5702">
        <v>19</v>
      </c>
      <c r="AW5702">
        <v>220</v>
      </c>
      <c r="AX5702">
        <v>886</v>
      </c>
      <c r="AY5702">
        <v>0</v>
      </c>
      <c r="AZ5702">
        <f t="shared" si="534"/>
        <v>1</v>
      </c>
      <c r="BA5702">
        <f t="shared" si="535"/>
        <v>1</v>
      </c>
      <c r="BB5702" s="3">
        <v>1</v>
      </c>
      <c r="BC5702" s="3">
        <v>0</v>
      </c>
      <c r="BD5702" s="3">
        <v>8</v>
      </c>
      <c r="BE5702">
        <f>IF(BD5702&gt;Summary!$C$2,1,0)</f>
        <v>1</v>
      </c>
      <c r="BF5702">
        <f t="shared" si="536"/>
        <v>0</v>
      </c>
      <c r="BG5702">
        <f t="shared" si="537"/>
        <v>0</v>
      </c>
      <c r="BH5702">
        <f t="shared" si="538"/>
        <v>1</v>
      </c>
      <c r="BI5702">
        <f t="shared" si="539"/>
        <v>0</v>
      </c>
    </row>
    <row r="5703" spans="1:61" x14ac:dyDescent="0.2">
      <c r="A5703">
        <v>8686</v>
      </c>
      <c r="B5703" t="s">
        <v>20312</v>
      </c>
      <c r="C5703" t="s">
        <v>18716</v>
      </c>
      <c r="D5703" t="s">
        <v>9791</v>
      </c>
      <c r="E5703" s="1" t="d">
        <v>2013-05-28</v>
      </c>
      <c r="F5703" t="s">
        <v>115</v>
      </c>
      <c r="G5703" s="1" t="d">
        <v>1994-04-28</v>
      </c>
      <c r="H5703">
        <v>21</v>
      </c>
      <c r="I5703" t="s">
        <v>75</v>
      </c>
      <c r="J5703" t="s">
        <v>102</v>
      </c>
      <c r="K5703">
        <v>0</v>
      </c>
      <c r="L5703">
        <v>0</v>
      </c>
      <c r="M5703">
        <v>0</v>
      </c>
      <c r="N5703">
        <v>1</v>
      </c>
      <c r="O5703">
        <v>-99</v>
      </c>
      <c r="P5703" s="2" t="d">
        <v>2013-02-18T04:02:37.00000002980231925</v>
      </c>
      <c r="Q5703" s="2" t="d">
        <v>2013-04-24T07:42:55.99999972153454850</v>
      </c>
      <c r="R5703" t="s">
        <v>20313</v>
      </c>
      <c r="S5703" s="1" t="d">
        <v>2013-02-18</v>
      </c>
      <c r="U5703">
        <v>99</v>
      </c>
      <c r="V5703" t="s">
        <v>97</v>
      </c>
      <c r="W5703" t="s">
        <v>98</v>
      </c>
      <c r="X5703">
        <v>0</v>
      </c>
      <c r="AG5703">
        <v>0</v>
      </c>
      <c r="AL5703" t="s">
        <v>59</v>
      </c>
      <c r="AM5703">
        <v>7</v>
      </c>
      <c r="AN5703" t="s">
        <v>87</v>
      </c>
      <c r="AO5703" s="1" t="d">
        <v>2013-05-28</v>
      </c>
      <c r="AP5703" t="s">
        <v>61</v>
      </c>
      <c r="AQ5703">
        <v>6</v>
      </c>
      <c r="AR5703" t="s">
        <v>87</v>
      </c>
      <c r="AS5703" s="1" t="d">
        <v>2013-05-28</v>
      </c>
      <c r="AT5703" s="1" t="d">
        <v>2013-02-18</v>
      </c>
      <c r="AU5703" s="1" t="d">
        <v>2013-04-24</v>
      </c>
      <c r="AV5703">
        <v>1</v>
      </c>
      <c r="AW5703">
        <v>0</v>
      </c>
      <c r="AX5703">
        <v>1039</v>
      </c>
      <c r="AY5703">
        <v>0</v>
      </c>
      <c r="AZ5703">
        <f t="shared" si="534"/>
        <v>0</v>
      </c>
      <c r="BA5703">
        <f t="shared" si="535"/>
        <v>1</v>
      </c>
      <c r="BB5703" s="3">
        <v>1</v>
      </c>
      <c r="BC5703" s="3">
        <v>0</v>
      </c>
      <c r="BD5703" s="3">
        <v>7</v>
      </c>
      <c r="BE5703">
        <f>IF(BD5703&gt;Summary!$C$2,1,0)</f>
        <v>1</v>
      </c>
      <c r="BF5703">
        <f t="shared" si="536"/>
        <v>0</v>
      </c>
      <c r="BG5703">
        <f t="shared" si="537"/>
        <v>0</v>
      </c>
      <c r="BH5703">
        <f t="shared" si="538"/>
        <v>1</v>
      </c>
      <c r="BI5703">
        <f t="shared" si="539"/>
        <v>0</v>
      </c>
    </row>
    <row r="5704" spans="1:61" x14ac:dyDescent="0.2">
      <c r="A5704">
        <v>8688</v>
      </c>
      <c r="B5704" t="s">
        <v>20314</v>
      </c>
      <c r="C5704" t="s">
        <v>16978</v>
      </c>
      <c r="D5704" t="s">
        <v>20315</v>
      </c>
      <c r="E5704" s="1" t="d">
        <v>2013-03-11</v>
      </c>
      <c r="F5704" t="s">
        <v>115</v>
      </c>
      <c r="G5704" s="1" t="d">
        <v>1987-04-09</v>
      </c>
      <c r="H5704">
        <v>29</v>
      </c>
      <c r="I5704" t="s">
        <v>65</v>
      </c>
      <c r="J5704" t="s">
        <v>102</v>
      </c>
      <c r="K5704">
        <v>0</v>
      </c>
      <c r="L5704">
        <v>0</v>
      </c>
      <c r="M5704">
        <v>0</v>
      </c>
      <c r="N5704">
        <v>0</v>
      </c>
      <c r="O5704">
        <v>-3</v>
      </c>
      <c r="P5704" s="2" t="d">
        <v>2013-03-08T03:07:49.00000025052577425</v>
      </c>
      <c r="Q5704" s="2" t="d">
        <v>2013-03-08T08:40:55.00000014435499800</v>
      </c>
      <c r="R5704" t="s">
        <v>20316</v>
      </c>
      <c r="S5704" s="1" t="d">
        <v>2013-03-08</v>
      </c>
      <c r="U5704">
        <v>3</v>
      </c>
      <c r="V5704" t="s">
        <v>57</v>
      </c>
      <c r="W5704" t="s">
        <v>77</v>
      </c>
      <c r="X5704">
        <v>0</v>
      </c>
      <c r="AG5704">
        <v>0</v>
      </c>
      <c r="AL5704" t="s">
        <v>59</v>
      </c>
      <c r="AM5704">
        <v>7</v>
      </c>
      <c r="AN5704" t="s">
        <v>87</v>
      </c>
      <c r="AO5704" s="1" t="d">
        <v>2013-03-11</v>
      </c>
      <c r="AP5704" t="s">
        <v>61</v>
      </c>
      <c r="AQ5704">
        <v>3</v>
      </c>
      <c r="AR5704" t="s">
        <v>60</v>
      </c>
      <c r="AS5704" s="1" t="d">
        <v>2013-03-11</v>
      </c>
      <c r="AT5704" s="1" t="d">
        <v>2013-03-08</v>
      </c>
      <c r="AU5704" s="1" t="d">
        <v>2013-03-08</v>
      </c>
      <c r="AV5704">
        <v>0</v>
      </c>
      <c r="AW5704">
        <v>0</v>
      </c>
      <c r="AX5704">
        <v>1117</v>
      </c>
      <c r="AY5704">
        <v>0</v>
      </c>
      <c r="AZ5704">
        <f t="shared" si="534"/>
        <v>1</v>
      </c>
      <c r="BA5704">
        <f t="shared" si="535"/>
        <v>1</v>
      </c>
      <c r="BB5704" s="3">
        <v>1</v>
      </c>
      <c r="BC5704" s="3">
        <v>0</v>
      </c>
      <c r="BD5704" s="3">
        <v>7</v>
      </c>
      <c r="BE5704">
        <f>IF(BD5704&gt;Summary!$C$2,1,0)</f>
        <v>1</v>
      </c>
      <c r="BF5704">
        <f t="shared" si="536"/>
        <v>0</v>
      </c>
      <c r="BG5704">
        <f t="shared" si="537"/>
        <v>0</v>
      </c>
      <c r="BH5704">
        <f t="shared" si="538"/>
        <v>1</v>
      </c>
      <c r="BI5704">
        <f t="shared" si="539"/>
        <v>0</v>
      </c>
    </row>
    <row r="5705" spans="1:61" x14ac:dyDescent="0.2">
      <c r="A5705">
        <v>8691</v>
      </c>
      <c r="B5705" t="s">
        <v>20317</v>
      </c>
      <c r="C5705" t="s">
        <v>600</v>
      </c>
      <c r="D5705" t="s">
        <v>20318</v>
      </c>
      <c r="E5705" s="1" t="d">
        <v>2013-03-02</v>
      </c>
      <c r="F5705" t="s">
        <v>53</v>
      </c>
      <c r="G5705" s="1" t="d">
        <v>1983-05-06</v>
      </c>
      <c r="H5705">
        <v>32</v>
      </c>
      <c r="I5705" t="s">
        <v>65</v>
      </c>
      <c r="J5705" t="s">
        <v>102</v>
      </c>
      <c r="K5705">
        <v>0</v>
      </c>
      <c r="L5705">
        <v>0</v>
      </c>
      <c r="M5705">
        <v>0</v>
      </c>
      <c r="N5705">
        <v>1</v>
      </c>
      <c r="R5705" t="s">
        <v>20319</v>
      </c>
      <c r="S5705" s="1" t="d">
        <v>2009-12-15</v>
      </c>
      <c r="U5705">
        <v>1173</v>
      </c>
      <c r="V5705" t="s">
        <v>97</v>
      </c>
      <c r="W5705" t="s">
        <v>20320</v>
      </c>
      <c r="X5705">
        <v>0</v>
      </c>
      <c r="AG5705">
        <v>0</v>
      </c>
      <c r="AL5705" t="s">
        <v>59</v>
      </c>
      <c r="AM5705">
        <v>2</v>
      </c>
      <c r="AN5705" t="s">
        <v>60</v>
      </c>
      <c r="AO5705" s="1" t="d">
        <v>2013-03-02</v>
      </c>
      <c r="AP5705" t="s">
        <v>61</v>
      </c>
      <c r="AQ5705">
        <v>3</v>
      </c>
      <c r="AR5705" t="s">
        <v>60</v>
      </c>
      <c r="AS5705" s="1" t="d">
        <v>2013-03-02</v>
      </c>
      <c r="AV5705">
        <v>1</v>
      </c>
      <c r="AW5705">
        <v>0</v>
      </c>
      <c r="AX5705">
        <v>1126</v>
      </c>
      <c r="AY5705">
        <v>0</v>
      </c>
      <c r="AZ5705">
        <f t="shared" si="534"/>
        <v>1</v>
      </c>
      <c r="BA5705">
        <f t="shared" si="535"/>
        <v>0</v>
      </c>
      <c r="BB5705" s="3">
        <v>1</v>
      </c>
      <c r="BC5705" s="3">
        <v>0</v>
      </c>
      <c r="BD5705" s="3">
        <v>2</v>
      </c>
      <c r="BE5705">
        <f>IF(BD5705&gt;Summary!$C$2,1,0)</f>
        <v>0</v>
      </c>
      <c r="BF5705">
        <f t="shared" si="536"/>
        <v>0</v>
      </c>
      <c r="BG5705">
        <f t="shared" si="537"/>
        <v>1</v>
      </c>
      <c r="BH5705">
        <f t="shared" si="538"/>
        <v>0</v>
      </c>
      <c r="BI5705">
        <f t="shared" si="539"/>
        <v>0</v>
      </c>
    </row>
    <row r="5706" spans="1:61" x14ac:dyDescent="0.2">
      <c r="A5706">
        <v>8694</v>
      </c>
      <c r="B5706" t="s">
        <v>20321</v>
      </c>
      <c r="C5706" t="s">
        <v>502</v>
      </c>
      <c r="D5706" t="s">
        <v>20322</v>
      </c>
      <c r="E5706" s="1" t="d">
        <v>2013-10-04</v>
      </c>
      <c r="F5706" t="s">
        <v>53</v>
      </c>
      <c r="G5706" s="1" t="d">
        <v>1990-12-27</v>
      </c>
      <c r="H5706">
        <v>25</v>
      </c>
      <c r="I5706" t="s">
        <v>65</v>
      </c>
      <c r="J5706" t="s">
        <v>102</v>
      </c>
      <c r="K5706">
        <v>0</v>
      </c>
      <c r="L5706">
        <v>0</v>
      </c>
      <c r="M5706">
        <v>0</v>
      </c>
      <c r="N5706">
        <v>0</v>
      </c>
      <c r="O5706">
        <v>-1</v>
      </c>
      <c r="P5706" s="2" t="d">
        <v>2013-10-03T12:19:47.00000024400651375</v>
      </c>
      <c r="Q5706" s="2" t="d">
        <v>2013-10-03T08:07:27.99999995157122700</v>
      </c>
      <c r="R5706" t="s">
        <v>20323</v>
      </c>
      <c r="S5706" s="1" t="d">
        <v>2013-10-02</v>
      </c>
      <c r="U5706">
        <v>2</v>
      </c>
      <c r="V5706" t="s">
        <v>57</v>
      </c>
      <c r="W5706" t="s">
        <v>77</v>
      </c>
      <c r="X5706">
        <v>0</v>
      </c>
      <c r="AG5706">
        <v>0</v>
      </c>
      <c r="AL5706" t="s">
        <v>59</v>
      </c>
      <c r="AM5706">
        <v>5</v>
      </c>
      <c r="AN5706" t="s">
        <v>87</v>
      </c>
      <c r="AO5706" s="1" t="d">
        <v>2013-10-04</v>
      </c>
      <c r="AP5706" t="s">
        <v>61</v>
      </c>
      <c r="AQ5706">
        <v>3</v>
      </c>
      <c r="AR5706" t="s">
        <v>60</v>
      </c>
      <c r="AS5706" s="1" t="d">
        <v>2013-10-04</v>
      </c>
      <c r="AT5706" s="1" t="d">
        <v>2013-10-03</v>
      </c>
      <c r="AU5706" s="1" t="d">
        <v>2013-10-03</v>
      </c>
      <c r="AV5706">
        <v>0</v>
      </c>
      <c r="AW5706">
        <v>0</v>
      </c>
      <c r="AX5706">
        <v>910</v>
      </c>
      <c r="AY5706">
        <v>0</v>
      </c>
      <c r="AZ5706">
        <f t="shared" si="534"/>
        <v>1</v>
      </c>
      <c r="BA5706">
        <f t="shared" si="535"/>
        <v>1</v>
      </c>
      <c r="BB5706" s="3">
        <v>1</v>
      </c>
      <c r="BC5706" s="3">
        <v>0</v>
      </c>
      <c r="BD5706" s="3">
        <v>5</v>
      </c>
      <c r="BE5706">
        <f>IF(BD5706&gt;Summary!$C$2,1,0)</f>
        <v>0</v>
      </c>
      <c r="BF5706">
        <f t="shared" si="536"/>
        <v>0</v>
      </c>
      <c r="BG5706">
        <f t="shared" si="537"/>
        <v>1</v>
      </c>
      <c r="BH5706">
        <f t="shared" si="538"/>
        <v>0</v>
      </c>
      <c r="BI5706">
        <f t="shared" si="539"/>
        <v>0</v>
      </c>
    </row>
    <row r="5707" spans="1:61" x14ac:dyDescent="0.2">
      <c r="A5707">
        <v>8695</v>
      </c>
      <c r="B5707" t="s">
        <v>20324</v>
      </c>
      <c r="C5707" t="s">
        <v>20325</v>
      </c>
      <c r="D5707" t="s">
        <v>20326</v>
      </c>
      <c r="E5707" s="1" t="d">
        <v>2013-03-20</v>
      </c>
      <c r="F5707" t="s">
        <v>53</v>
      </c>
      <c r="G5707" s="1" t="d">
        <v>1965-12-28</v>
      </c>
      <c r="H5707">
        <v>50</v>
      </c>
      <c r="I5707" t="s">
        <v>54</v>
      </c>
      <c r="J5707" t="s">
        <v>102</v>
      </c>
      <c r="K5707">
        <v>0</v>
      </c>
      <c r="L5707">
        <v>0</v>
      </c>
      <c r="M5707">
        <v>0</v>
      </c>
      <c r="N5707">
        <v>0</v>
      </c>
      <c r="O5707">
        <v>-1</v>
      </c>
      <c r="P5707" s="2" t="d">
        <v>2013-03-19T09:33:06.0000003129243825</v>
      </c>
      <c r="Q5707" s="2" t="d">
        <v>2013-03-22T05:52:21.00000020116567350</v>
      </c>
      <c r="R5707" t="s">
        <v>20327</v>
      </c>
      <c r="S5707" s="1" t="d">
        <v>2013-03-19</v>
      </c>
      <c r="U5707">
        <v>1</v>
      </c>
      <c r="V5707" t="s">
        <v>57</v>
      </c>
      <c r="W5707" t="s">
        <v>4139</v>
      </c>
      <c r="X5707">
        <v>0</v>
      </c>
      <c r="AG5707">
        <v>0</v>
      </c>
      <c r="AL5707" t="s">
        <v>59</v>
      </c>
      <c r="AM5707">
        <v>1</v>
      </c>
      <c r="AN5707" t="s">
        <v>60</v>
      </c>
      <c r="AO5707" s="1" t="d">
        <v>2013-03-20</v>
      </c>
      <c r="AP5707" t="s">
        <v>61</v>
      </c>
      <c r="AQ5707">
        <v>1</v>
      </c>
      <c r="AR5707" t="s">
        <v>60</v>
      </c>
      <c r="AS5707" s="1" t="d">
        <v>2013-03-20</v>
      </c>
      <c r="AT5707" s="1" t="d">
        <v>2013-03-19</v>
      </c>
      <c r="AU5707" s="1" t="d">
        <v>2013-03-22</v>
      </c>
      <c r="AV5707">
        <v>0</v>
      </c>
      <c r="AW5707">
        <v>2</v>
      </c>
      <c r="AX5707">
        <v>1108</v>
      </c>
      <c r="AY5707">
        <v>0</v>
      </c>
      <c r="AZ5707">
        <f t="shared" si="534"/>
        <v>1</v>
      </c>
      <c r="BA5707">
        <f t="shared" si="535"/>
        <v>1</v>
      </c>
      <c r="BB5707" s="3">
        <v>1</v>
      </c>
      <c r="BC5707" s="3">
        <v>0</v>
      </c>
      <c r="BD5707" s="3">
        <v>1</v>
      </c>
      <c r="BE5707">
        <f>IF(BD5707&gt;Summary!$C$2,1,0)</f>
        <v>0</v>
      </c>
      <c r="BF5707">
        <f t="shared" si="536"/>
        <v>0</v>
      </c>
      <c r="BG5707">
        <f t="shared" si="537"/>
        <v>1</v>
      </c>
      <c r="BH5707">
        <f t="shared" si="538"/>
        <v>0</v>
      </c>
      <c r="BI5707">
        <f t="shared" si="539"/>
        <v>0</v>
      </c>
    </row>
    <row r="5708" spans="1:61" x14ac:dyDescent="0.2">
      <c r="A5708">
        <v>8696</v>
      </c>
      <c r="B5708" t="s">
        <v>20328</v>
      </c>
      <c r="C5708" t="s">
        <v>5352</v>
      </c>
      <c r="D5708" t="s">
        <v>20329</v>
      </c>
      <c r="E5708" s="1" t="d">
        <v>2013-08-07</v>
      </c>
      <c r="F5708" t="s">
        <v>53</v>
      </c>
      <c r="G5708" s="1" t="d">
        <v>1981-02-02</v>
      </c>
      <c r="H5708">
        <v>35</v>
      </c>
      <c r="I5708" t="s">
        <v>65</v>
      </c>
      <c r="J5708" t="s">
        <v>102</v>
      </c>
      <c r="K5708">
        <v>0</v>
      </c>
      <c r="L5708">
        <v>0</v>
      </c>
      <c r="M5708">
        <v>0</v>
      </c>
      <c r="N5708">
        <v>4</v>
      </c>
      <c r="O5708">
        <v>-1</v>
      </c>
      <c r="P5708" s="2" t="d">
        <v>2013-08-06T08:24:09.99999969732016200</v>
      </c>
      <c r="Q5708" s="2" t="d">
        <v>2014-01-23T05:55:10.99999970756471325</v>
      </c>
      <c r="R5708" t="s">
        <v>20330</v>
      </c>
      <c r="T5708" s="1" t="d">
        <v>2013-08-07</v>
      </c>
      <c r="U5708">
        <v>0</v>
      </c>
      <c r="V5708" t="s">
        <v>57</v>
      </c>
      <c r="W5708" t="s">
        <v>92</v>
      </c>
      <c r="X5708">
        <v>0</v>
      </c>
      <c r="AG5708">
        <v>0</v>
      </c>
      <c r="AL5708" t="s">
        <v>59</v>
      </c>
      <c r="AM5708">
        <v>2</v>
      </c>
      <c r="AN5708" t="s">
        <v>60</v>
      </c>
      <c r="AO5708" s="1" t="d">
        <v>2013-08-07</v>
      </c>
      <c r="AP5708" t="s">
        <v>61</v>
      </c>
      <c r="AQ5708">
        <v>1</v>
      </c>
      <c r="AR5708" t="s">
        <v>60</v>
      </c>
      <c r="AS5708" s="1" t="d">
        <v>2013-08-07</v>
      </c>
      <c r="AT5708" s="1" t="d">
        <v>2015-01-14</v>
      </c>
      <c r="AU5708" s="1" t="d">
        <v>2015-01-23</v>
      </c>
      <c r="AV5708">
        <v>4</v>
      </c>
      <c r="AW5708">
        <v>169</v>
      </c>
      <c r="AX5708">
        <v>525</v>
      </c>
      <c r="AY5708">
        <v>0</v>
      </c>
      <c r="AZ5708">
        <f t="shared" si="534"/>
        <v>1</v>
      </c>
      <c r="BA5708">
        <f t="shared" si="535"/>
        <v>1</v>
      </c>
      <c r="BB5708" s="3">
        <v>1</v>
      </c>
      <c r="BC5708" s="3">
        <v>0</v>
      </c>
      <c r="BD5708" s="3">
        <v>2</v>
      </c>
      <c r="BE5708">
        <f>IF(BD5708&gt;Summary!$C$2,1,0)</f>
        <v>0</v>
      </c>
      <c r="BF5708">
        <f t="shared" si="536"/>
        <v>0</v>
      </c>
      <c r="BG5708">
        <f t="shared" si="537"/>
        <v>1</v>
      </c>
      <c r="BH5708">
        <f t="shared" si="538"/>
        <v>0</v>
      </c>
      <c r="BI5708">
        <f t="shared" si="539"/>
        <v>0</v>
      </c>
    </row>
    <row r="5709" spans="1:61" x14ac:dyDescent="0.2">
      <c r="A5709">
        <v>8700</v>
      </c>
      <c r="B5709" t="s">
        <v>20331</v>
      </c>
      <c r="C5709" t="s">
        <v>20332</v>
      </c>
      <c r="D5709" t="s">
        <v>1505</v>
      </c>
      <c r="E5709" s="1" t="d">
        <v>2014-06-11</v>
      </c>
      <c r="F5709" t="s">
        <v>53</v>
      </c>
      <c r="G5709" s="1" t="d">
        <v>1978-12-28</v>
      </c>
      <c r="H5709">
        <v>37</v>
      </c>
      <c r="I5709" t="s">
        <v>65</v>
      </c>
      <c r="J5709" t="s">
        <v>66</v>
      </c>
      <c r="K5709">
        <v>1</v>
      </c>
      <c r="L5709">
        <v>0</v>
      </c>
      <c r="M5709">
        <v>0</v>
      </c>
      <c r="N5709">
        <v>17</v>
      </c>
      <c r="O5709">
        <v>0</v>
      </c>
      <c r="P5709" s="2" t="d">
        <v>2014-06-11T02:11:21.99999995995312950</v>
      </c>
      <c r="Q5709" s="2" t="d">
        <v>2014-06-13T02:03:24.99999972525983925</v>
      </c>
      <c r="R5709" t="s">
        <v>20333</v>
      </c>
      <c r="S5709" s="1" t="d">
        <v>2014-06-10</v>
      </c>
      <c r="U5709">
        <v>1</v>
      </c>
      <c r="V5709" t="s">
        <v>57</v>
      </c>
      <c r="W5709" t="s">
        <v>20334</v>
      </c>
      <c r="X5709">
        <v>1</v>
      </c>
      <c r="Y5709" t="s">
        <v>20335</v>
      </c>
      <c r="Z5709" t="s">
        <v>70</v>
      </c>
      <c r="AA5709">
        <v>1</v>
      </c>
      <c r="AB5709" s="1" t="d">
        <v>2015-02-26</v>
      </c>
      <c r="AC5709" t="s">
        <v>795</v>
      </c>
      <c r="AD5709" s="1" t="d">
        <v>2015-02-27</v>
      </c>
      <c r="AE5709" s="1" t="d">
        <v>2015-07-16</v>
      </c>
      <c r="AG5709">
        <v>0</v>
      </c>
      <c r="AL5709" t="s">
        <v>59</v>
      </c>
      <c r="AM5709">
        <v>9</v>
      </c>
      <c r="AN5709" t="s">
        <v>86</v>
      </c>
      <c r="AO5709" s="1" t="d">
        <v>2014-06-11</v>
      </c>
      <c r="AP5709" t="s">
        <v>61</v>
      </c>
      <c r="AQ5709">
        <v>7</v>
      </c>
      <c r="AR5709" t="s">
        <v>87</v>
      </c>
      <c r="AS5709" s="1" t="d">
        <v>2014-06-11</v>
      </c>
      <c r="AT5709" s="1" t="d">
        <v>2014-11-24</v>
      </c>
      <c r="AU5709" s="1" t="d">
        <v>2014-11-24</v>
      </c>
      <c r="AV5709">
        <v>17</v>
      </c>
      <c r="AW5709">
        <v>2</v>
      </c>
      <c r="AX5709">
        <v>166</v>
      </c>
      <c r="AY5709">
        <v>0</v>
      </c>
      <c r="AZ5709">
        <f t="shared" si="534"/>
        <v>1</v>
      </c>
      <c r="BA5709">
        <f t="shared" si="535"/>
        <v>1</v>
      </c>
      <c r="BB5709" s="3">
        <v>1</v>
      </c>
      <c r="BC5709" s="3">
        <v>1</v>
      </c>
      <c r="BD5709" s="3">
        <v>9</v>
      </c>
      <c r="BE5709">
        <f>IF(BD5709&gt;Summary!$C$2,1,0)</f>
        <v>1</v>
      </c>
      <c r="BF5709">
        <f t="shared" si="536"/>
        <v>1</v>
      </c>
      <c r="BG5709">
        <f t="shared" si="537"/>
        <v>0</v>
      </c>
      <c r="BH5709">
        <f t="shared" si="538"/>
        <v>0</v>
      </c>
      <c r="BI5709">
        <f t="shared" si="539"/>
        <v>0</v>
      </c>
    </row>
    <row r="5710" spans="1:61" x14ac:dyDescent="0.2">
      <c r="A5710">
        <v>8701</v>
      </c>
      <c r="B5710" t="s">
        <v>20336</v>
      </c>
      <c r="C5710" t="s">
        <v>20337</v>
      </c>
      <c r="D5710" t="s">
        <v>790</v>
      </c>
      <c r="E5710" s="1" t="d">
        <v>2014-01-16</v>
      </c>
      <c r="F5710" t="s">
        <v>53</v>
      </c>
      <c r="G5710" s="1" t="d">
        <v>1972-07-24</v>
      </c>
      <c r="H5710">
        <v>43</v>
      </c>
      <c r="I5710" t="s">
        <v>65</v>
      </c>
      <c r="J5710" t="s">
        <v>66</v>
      </c>
      <c r="K5710">
        <v>0</v>
      </c>
      <c r="L5710">
        <v>0</v>
      </c>
      <c r="M5710">
        <v>0</v>
      </c>
      <c r="N5710">
        <v>4</v>
      </c>
      <c r="O5710">
        <v>-26</v>
      </c>
      <c r="P5710" s="2" t="d">
        <v>2013-12-21T12:37:51.00000029895454725</v>
      </c>
      <c r="Q5710" s="2" t="d">
        <v>2014-01-16T10:14:43.00000000745058150</v>
      </c>
      <c r="R5710" t="s">
        <v>20338</v>
      </c>
      <c r="T5710" s="1" t="d">
        <v>2013-12-21</v>
      </c>
      <c r="U5710">
        <v>26</v>
      </c>
      <c r="V5710" t="s">
        <v>57</v>
      </c>
      <c r="W5710" t="s">
        <v>92</v>
      </c>
      <c r="X5710">
        <v>1</v>
      </c>
      <c r="Y5710" t="s">
        <v>20339</v>
      </c>
      <c r="Z5710" t="s">
        <v>79</v>
      </c>
      <c r="AA5710">
        <v>0</v>
      </c>
      <c r="AB5710" s="1" t="d">
        <v>2015-03-13</v>
      </c>
      <c r="AC5710" t="s">
        <v>98</v>
      </c>
      <c r="AD5710" s="1" t="d">
        <v>2015-03-13</v>
      </c>
      <c r="AE5710" s="1" t="d">
        <v>2015-03-13</v>
      </c>
      <c r="AG5710">
        <v>1</v>
      </c>
      <c r="AH5710" t="s">
        <v>20339</v>
      </c>
      <c r="AI5710" t="s">
        <v>79</v>
      </c>
      <c r="AJ5710" s="1" t="d">
        <v>2015-03-13</v>
      </c>
      <c r="AK5710" t="s">
        <v>98</v>
      </c>
      <c r="AL5710" t="s">
        <v>59</v>
      </c>
      <c r="AM5710">
        <v>1</v>
      </c>
      <c r="AN5710" t="s">
        <v>60</v>
      </c>
      <c r="AO5710" s="1" t="d">
        <v>2014-01-16</v>
      </c>
      <c r="AP5710" t="s">
        <v>61</v>
      </c>
      <c r="AQ5710">
        <v>2</v>
      </c>
      <c r="AR5710" t="s">
        <v>60</v>
      </c>
      <c r="AS5710" s="1" t="d">
        <v>2014-01-16</v>
      </c>
      <c r="AT5710" s="1" t="d">
        <v>2015-03-13</v>
      </c>
      <c r="AU5710" s="1" t="d">
        <v>2015-03-13</v>
      </c>
      <c r="AV5710">
        <v>4</v>
      </c>
      <c r="AW5710">
        <v>0</v>
      </c>
      <c r="AX5710">
        <v>421</v>
      </c>
      <c r="AY5710">
        <v>0</v>
      </c>
      <c r="AZ5710">
        <f t="shared" si="534"/>
        <v>1</v>
      </c>
      <c r="BA5710">
        <f t="shared" si="535"/>
        <v>1</v>
      </c>
      <c r="BB5710" s="3">
        <v>1</v>
      </c>
      <c r="BC5710" s="3">
        <v>1</v>
      </c>
      <c r="BD5710" s="3">
        <v>1</v>
      </c>
      <c r="BE5710">
        <f>IF(BD5710&gt;Summary!$C$2,1,0)</f>
        <v>0</v>
      </c>
      <c r="BF5710">
        <f t="shared" si="536"/>
        <v>0</v>
      </c>
      <c r="BG5710">
        <f t="shared" si="537"/>
        <v>0</v>
      </c>
      <c r="BH5710">
        <f t="shared" si="538"/>
        <v>0</v>
      </c>
      <c r="BI5710">
        <f t="shared" si="539"/>
        <v>1</v>
      </c>
    </row>
    <row r="5711" spans="1:61" x14ac:dyDescent="0.2">
      <c r="A5711">
        <v>8702</v>
      </c>
      <c r="B5711" t="s">
        <v>20340</v>
      </c>
      <c r="C5711" t="s">
        <v>611</v>
      </c>
      <c r="D5711" t="s">
        <v>20341</v>
      </c>
      <c r="E5711" s="1" t="d">
        <v>2013-02-07</v>
      </c>
      <c r="F5711" t="s">
        <v>53</v>
      </c>
      <c r="G5711" s="1" t="d">
        <v>1986-12-11</v>
      </c>
      <c r="H5711">
        <v>29</v>
      </c>
      <c r="I5711" t="s">
        <v>65</v>
      </c>
      <c r="J5711" t="s">
        <v>102</v>
      </c>
      <c r="K5711">
        <v>0</v>
      </c>
      <c r="L5711">
        <v>0</v>
      </c>
      <c r="M5711">
        <v>0</v>
      </c>
      <c r="N5711">
        <v>12</v>
      </c>
      <c r="O5711">
        <v>0</v>
      </c>
      <c r="P5711" s="2" t="d">
        <v>2013-02-07T02:34:03.0000000167638050</v>
      </c>
      <c r="Q5711" s="2" t="d">
        <v>2013-03-18T05:25:27.00000009499490400</v>
      </c>
      <c r="R5711" t="s">
        <v>20342</v>
      </c>
      <c r="S5711" s="1" t="d">
        <v>2013-02-07</v>
      </c>
      <c r="U5711">
        <v>0</v>
      </c>
      <c r="V5711" t="s">
        <v>97</v>
      </c>
      <c r="W5711" t="s">
        <v>158</v>
      </c>
      <c r="X5711">
        <v>1</v>
      </c>
      <c r="Y5711" t="s">
        <v>20343</v>
      </c>
      <c r="Z5711" t="s">
        <v>70</v>
      </c>
      <c r="AA5711">
        <v>342</v>
      </c>
      <c r="AB5711" s="1" t="d">
        <v>2013-10-15</v>
      </c>
      <c r="AC5711" t="s">
        <v>329</v>
      </c>
      <c r="AD5711" s="1" t="d">
        <v>2014-09-22</v>
      </c>
      <c r="AE5711" s="1" t="d">
        <v>2014-09-23</v>
      </c>
      <c r="AG5711">
        <v>0</v>
      </c>
      <c r="AL5711" t="s">
        <v>59</v>
      </c>
      <c r="AM5711">
        <v>6</v>
      </c>
      <c r="AN5711" t="s">
        <v>87</v>
      </c>
      <c r="AO5711" s="1" t="d">
        <v>2013-02-07</v>
      </c>
      <c r="AP5711" t="s">
        <v>61</v>
      </c>
      <c r="AQ5711">
        <v>4</v>
      </c>
      <c r="AR5711" t="s">
        <v>60</v>
      </c>
      <c r="AS5711" s="1" t="d">
        <v>2013-02-07</v>
      </c>
      <c r="AT5711" s="1" t="d">
        <v>2013-02-07</v>
      </c>
      <c r="AU5711" s="1" t="d">
        <v>2013-03-18</v>
      </c>
      <c r="AV5711">
        <v>12</v>
      </c>
      <c r="AW5711">
        <v>39</v>
      </c>
      <c r="AX5711">
        <v>250</v>
      </c>
      <c r="AY5711">
        <v>1</v>
      </c>
      <c r="AZ5711">
        <f t="shared" si="534"/>
        <v>1</v>
      </c>
      <c r="BA5711">
        <f t="shared" si="535"/>
        <v>1</v>
      </c>
      <c r="BB5711" s="3">
        <v>1</v>
      </c>
      <c r="BC5711" s="3">
        <v>1</v>
      </c>
      <c r="BD5711" s="3">
        <v>6</v>
      </c>
      <c r="BE5711">
        <f>IF(BD5711&gt;Summary!$C$2,1,0)</f>
        <v>1</v>
      </c>
      <c r="BF5711">
        <f t="shared" si="536"/>
        <v>1</v>
      </c>
      <c r="BG5711">
        <f t="shared" si="537"/>
        <v>0</v>
      </c>
      <c r="BH5711">
        <f t="shared" si="538"/>
        <v>0</v>
      </c>
      <c r="BI5711">
        <f t="shared" si="539"/>
        <v>0</v>
      </c>
    </row>
    <row r="5712" spans="1:61" x14ac:dyDescent="0.2">
      <c r="A5712">
        <v>8703</v>
      </c>
      <c r="B5712" t="s">
        <v>20344</v>
      </c>
      <c r="C5712" t="s">
        <v>13770</v>
      </c>
      <c r="D5712" t="s">
        <v>8378</v>
      </c>
      <c r="E5712" s="1" t="d">
        <v>2013-12-04</v>
      </c>
      <c r="F5712" t="s">
        <v>115</v>
      </c>
      <c r="G5712" s="1" t="d">
        <v>1955-02-08</v>
      </c>
      <c r="H5712">
        <v>61</v>
      </c>
      <c r="I5712" t="s">
        <v>54</v>
      </c>
      <c r="J5712" t="s">
        <v>102</v>
      </c>
      <c r="K5712">
        <v>0</v>
      </c>
      <c r="L5712">
        <v>0</v>
      </c>
      <c r="M5712">
        <v>0</v>
      </c>
      <c r="N5712">
        <v>0</v>
      </c>
      <c r="O5712">
        <v>-1</v>
      </c>
      <c r="P5712" s="2" t="d">
        <v>2013-12-03T03:17:59.99999974854290475</v>
      </c>
      <c r="Q5712" s="2" t="d">
        <v>2013-12-04T09:09:14.00000000372529075</v>
      </c>
      <c r="R5712" t="s">
        <v>20345</v>
      </c>
      <c r="S5712" s="1" t="d">
        <v>2013-12-03</v>
      </c>
      <c r="U5712">
        <v>1</v>
      </c>
      <c r="V5712" t="s">
        <v>57</v>
      </c>
      <c r="W5712" t="s">
        <v>77</v>
      </c>
      <c r="X5712">
        <v>0</v>
      </c>
      <c r="AG5712">
        <v>0</v>
      </c>
      <c r="AL5712" t="s">
        <v>59</v>
      </c>
      <c r="AM5712">
        <v>1</v>
      </c>
      <c r="AN5712" t="s">
        <v>60</v>
      </c>
      <c r="AO5712" s="1" t="d">
        <v>2013-12-04</v>
      </c>
      <c r="AP5712" t="s">
        <v>61</v>
      </c>
      <c r="AQ5712">
        <v>1</v>
      </c>
      <c r="AR5712" t="s">
        <v>60</v>
      </c>
      <c r="AS5712" s="1" t="d">
        <v>2013-12-04</v>
      </c>
      <c r="AT5712" s="1" t="d">
        <v>2013-12-03</v>
      </c>
      <c r="AU5712" s="1" t="d">
        <v>2013-12-04</v>
      </c>
      <c r="AV5712">
        <v>0</v>
      </c>
      <c r="AW5712">
        <v>0</v>
      </c>
      <c r="AX5712">
        <v>849</v>
      </c>
      <c r="AY5712">
        <v>0</v>
      </c>
      <c r="AZ5712">
        <f t="shared" si="534"/>
        <v>1</v>
      </c>
      <c r="BA5712">
        <f t="shared" si="535"/>
        <v>1</v>
      </c>
      <c r="BB5712" s="3">
        <v>1</v>
      </c>
      <c r="BC5712" s="3">
        <v>0</v>
      </c>
      <c r="BD5712" s="3">
        <v>1</v>
      </c>
      <c r="BE5712">
        <f>IF(BD5712&gt;Summary!$C$2,1,0)</f>
        <v>0</v>
      </c>
      <c r="BF5712">
        <f t="shared" si="536"/>
        <v>0</v>
      </c>
      <c r="BG5712">
        <f t="shared" si="537"/>
        <v>1</v>
      </c>
      <c r="BH5712">
        <f t="shared" si="538"/>
        <v>0</v>
      </c>
      <c r="BI5712">
        <f t="shared" si="539"/>
        <v>0</v>
      </c>
    </row>
    <row r="5713" spans="1:61" x14ac:dyDescent="0.2">
      <c r="A5713">
        <v>8705</v>
      </c>
      <c r="B5713" t="s">
        <v>20346</v>
      </c>
      <c r="C5713" t="s">
        <v>20347</v>
      </c>
      <c r="D5713" t="s">
        <v>20348</v>
      </c>
      <c r="E5713" s="1" t="d">
        <v>2013-09-15</v>
      </c>
      <c r="F5713" t="s">
        <v>115</v>
      </c>
      <c r="G5713" s="1" t="d">
        <v>1993-11-19</v>
      </c>
      <c r="H5713">
        <v>22</v>
      </c>
      <c r="I5713" t="s">
        <v>75</v>
      </c>
      <c r="J5713" t="s">
        <v>66</v>
      </c>
      <c r="K5713">
        <v>0</v>
      </c>
      <c r="L5713">
        <v>0</v>
      </c>
      <c r="M5713">
        <v>0</v>
      </c>
      <c r="N5713">
        <v>4</v>
      </c>
      <c r="O5713">
        <v>0</v>
      </c>
      <c r="P5713" s="2" t="d">
        <v>2013-09-15T03:07:00.99999971687793675</v>
      </c>
      <c r="Q5713" s="2" t="d">
        <v>2013-09-17T03:55:22.99999978858977525</v>
      </c>
      <c r="R5713" t="s">
        <v>20349</v>
      </c>
      <c r="S5713" s="1" t="d">
        <v>2013-09-14</v>
      </c>
      <c r="U5713">
        <v>1</v>
      </c>
      <c r="V5713" t="s">
        <v>57</v>
      </c>
      <c r="W5713" t="s">
        <v>77</v>
      </c>
      <c r="X5713">
        <v>1</v>
      </c>
      <c r="Y5713" t="s">
        <v>20350</v>
      </c>
      <c r="Z5713" t="s">
        <v>79</v>
      </c>
      <c r="AA5713">
        <v>0</v>
      </c>
      <c r="AB5713" s="1" t="d">
        <v>2014-07-03</v>
      </c>
      <c r="AC5713" t="s">
        <v>213</v>
      </c>
      <c r="AD5713" s="1" t="d">
        <v>2014-07-03</v>
      </c>
      <c r="AE5713" s="1" t="d">
        <v>2014-07-04</v>
      </c>
      <c r="AG5713">
        <v>1</v>
      </c>
      <c r="AH5713" t="s">
        <v>20351</v>
      </c>
      <c r="AI5713" t="s">
        <v>79</v>
      </c>
      <c r="AJ5713" s="1" t="d">
        <v>2015-01-02</v>
      </c>
      <c r="AK5713" t="s">
        <v>98</v>
      </c>
      <c r="AL5713" t="s">
        <v>59</v>
      </c>
      <c r="AM5713">
        <v>9</v>
      </c>
      <c r="AN5713" t="s">
        <v>86</v>
      </c>
      <c r="AO5713" s="1" t="d">
        <v>2013-09-15</v>
      </c>
      <c r="AP5713" t="s">
        <v>61</v>
      </c>
      <c r="AQ5713">
        <v>6</v>
      </c>
      <c r="AR5713" t="s">
        <v>87</v>
      </c>
      <c r="AS5713" s="1" t="d">
        <v>2013-09-15</v>
      </c>
      <c r="AT5713" s="1" t="d">
        <v>2014-07-03</v>
      </c>
      <c r="AU5713" s="1" t="d">
        <v>2014-07-04</v>
      </c>
      <c r="AV5713">
        <v>4</v>
      </c>
      <c r="AW5713">
        <v>2</v>
      </c>
      <c r="AX5713">
        <v>291</v>
      </c>
      <c r="AY5713">
        <v>1</v>
      </c>
      <c r="AZ5713">
        <f t="shared" si="534"/>
        <v>1</v>
      </c>
      <c r="BA5713">
        <f t="shared" si="535"/>
        <v>1</v>
      </c>
      <c r="BB5713" s="3">
        <v>1</v>
      </c>
      <c r="BC5713" s="3">
        <v>1</v>
      </c>
      <c r="BD5713" s="3">
        <v>9</v>
      </c>
      <c r="BE5713">
        <f>IF(BD5713&gt;Summary!$C$2,1,0)</f>
        <v>1</v>
      </c>
      <c r="BF5713">
        <f t="shared" si="536"/>
        <v>1</v>
      </c>
      <c r="BG5713">
        <f t="shared" si="537"/>
        <v>0</v>
      </c>
      <c r="BH5713">
        <f t="shared" si="538"/>
        <v>0</v>
      </c>
      <c r="BI5713">
        <f t="shared" si="539"/>
        <v>0</v>
      </c>
    </row>
    <row r="5714" spans="1:61" x14ac:dyDescent="0.2">
      <c r="A5714">
        <v>8706</v>
      </c>
      <c r="B5714" t="s">
        <v>20352</v>
      </c>
      <c r="C5714" t="s">
        <v>931</v>
      </c>
      <c r="D5714" t="s">
        <v>1935</v>
      </c>
      <c r="E5714" s="1" t="d">
        <v>2013-09-27</v>
      </c>
      <c r="F5714" t="s">
        <v>53</v>
      </c>
      <c r="G5714" s="1" t="d">
        <v>1988-10-04</v>
      </c>
      <c r="H5714">
        <v>27</v>
      </c>
      <c r="I5714" t="s">
        <v>65</v>
      </c>
      <c r="J5714" t="s">
        <v>102</v>
      </c>
      <c r="K5714">
        <v>0</v>
      </c>
      <c r="L5714">
        <v>0</v>
      </c>
      <c r="M5714">
        <v>0</v>
      </c>
      <c r="N5714">
        <v>2</v>
      </c>
      <c r="O5714">
        <v>-1</v>
      </c>
      <c r="P5714" s="2" t="d">
        <v>2013-09-26T05:04:37.9999998165294525</v>
      </c>
      <c r="Q5714" s="2" t="d">
        <v>2013-09-27T04:51:32.00000027194619100</v>
      </c>
      <c r="R5714" t="s">
        <v>20353</v>
      </c>
      <c r="T5714" s="1" t="d">
        <v>2013-09-26</v>
      </c>
      <c r="U5714">
        <v>1</v>
      </c>
      <c r="V5714" t="s">
        <v>57</v>
      </c>
      <c r="W5714" t="s">
        <v>92</v>
      </c>
      <c r="X5714">
        <v>1</v>
      </c>
      <c r="Y5714" t="s">
        <v>20354</v>
      </c>
      <c r="Z5714" t="s">
        <v>135</v>
      </c>
      <c r="AB5714" s="1" t="d">
        <v>2014-08-21</v>
      </c>
      <c r="AC5714" t="s">
        <v>201</v>
      </c>
      <c r="AG5714">
        <v>0</v>
      </c>
      <c r="AL5714" t="s">
        <v>59</v>
      </c>
      <c r="AM5714">
        <v>4</v>
      </c>
      <c r="AN5714" t="s">
        <v>60</v>
      </c>
      <c r="AO5714" s="1" t="d">
        <v>2013-09-27</v>
      </c>
      <c r="AP5714" t="s">
        <v>61</v>
      </c>
      <c r="AQ5714">
        <v>3</v>
      </c>
      <c r="AR5714" t="s">
        <v>60</v>
      </c>
      <c r="AS5714" s="1" t="d">
        <v>2013-09-27</v>
      </c>
      <c r="AT5714" s="1" t="d">
        <v>2013-09-26</v>
      </c>
      <c r="AU5714" s="1" t="d">
        <v>2013-09-27</v>
      </c>
      <c r="AV5714">
        <v>2</v>
      </c>
      <c r="AW5714">
        <v>0</v>
      </c>
      <c r="AX5714">
        <v>328</v>
      </c>
      <c r="AY5714">
        <v>1</v>
      </c>
      <c r="AZ5714">
        <f t="shared" si="534"/>
        <v>1</v>
      </c>
      <c r="BA5714">
        <f t="shared" si="535"/>
        <v>1</v>
      </c>
      <c r="BB5714" s="3">
        <v>1</v>
      </c>
      <c r="BC5714" s="3">
        <v>1</v>
      </c>
      <c r="BD5714" s="3">
        <v>4</v>
      </c>
      <c r="BE5714">
        <f>IF(BD5714&gt;Summary!$C$2,1,0)</f>
        <v>0</v>
      </c>
      <c r="BF5714">
        <f t="shared" si="536"/>
        <v>0</v>
      </c>
      <c r="BG5714">
        <f t="shared" si="537"/>
        <v>0</v>
      </c>
      <c r="BH5714">
        <f t="shared" si="538"/>
        <v>0</v>
      </c>
      <c r="BI5714">
        <f t="shared" si="539"/>
        <v>1</v>
      </c>
    </row>
    <row r="5715" spans="1:61" x14ac:dyDescent="0.2">
      <c r="A5715">
        <v>8707</v>
      </c>
      <c r="B5715" t="s">
        <v>20355</v>
      </c>
      <c r="C5715" t="s">
        <v>4561</v>
      </c>
      <c r="D5715" t="s">
        <v>20356</v>
      </c>
      <c r="E5715" s="1" t="d">
        <v>2013-04-15</v>
      </c>
      <c r="F5715" t="s">
        <v>53</v>
      </c>
      <c r="G5715" s="1" t="d">
        <v>1984-09-28</v>
      </c>
      <c r="H5715">
        <v>31</v>
      </c>
      <c r="I5715" t="s">
        <v>65</v>
      </c>
      <c r="J5715" t="s">
        <v>66</v>
      </c>
      <c r="K5715">
        <v>0</v>
      </c>
      <c r="L5715">
        <v>0</v>
      </c>
      <c r="M5715">
        <v>0</v>
      </c>
      <c r="N5715">
        <v>0</v>
      </c>
      <c r="V5715" t="s">
        <v>97</v>
      </c>
      <c r="X5715">
        <v>1</v>
      </c>
      <c r="Y5715" t="s">
        <v>20357</v>
      </c>
      <c r="Z5715" t="s">
        <v>135</v>
      </c>
      <c r="AB5715" s="1" t="d">
        <v>2016-03-03</v>
      </c>
      <c r="AC5715" t="s">
        <v>136</v>
      </c>
      <c r="AG5715">
        <v>0</v>
      </c>
      <c r="AL5715" t="s">
        <v>59</v>
      </c>
      <c r="AM5715">
        <v>10</v>
      </c>
      <c r="AN5715" t="s">
        <v>86</v>
      </c>
      <c r="AO5715" s="1" t="d">
        <v>2013-04-15</v>
      </c>
      <c r="AP5715" t="s">
        <v>61</v>
      </c>
      <c r="AQ5715">
        <v>4</v>
      </c>
      <c r="AR5715" t="s">
        <v>60</v>
      </c>
      <c r="AS5715" s="1" t="d">
        <v>2013-04-15</v>
      </c>
      <c r="AV5715">
        <v>0</v>
      </c>
      <c r="AW5715">
        <v>0</v>
      </c>
      <c r="AX5715">
        <v>1053</v>
      </c>
      <c r="AY5715">
        <v>1</v>
      </c>
      <c r="AZ5715">
        <f t="shared" si="534"/>
        <v>1</v>
      </c>
      <c r="BA5715">
        <f t="shared" si="535"/>
        <v>0</v>
      </c>
      <c r="BB5715" s="3">
        <v>1</v>
      </c>
      <c r="BC5715" s="3">
        <v>0</v>
      </c>
      <c r="BD5715" s="3">
        <v>10</v>
      </c>
      <c r="BE5715">
        <f>IF(BD5715&gt;Summary!$C$2,1,0)</f>
        <v>1</v>
      </c>
      <c r="BF5715">
        <f t="shared" si="536"/>
        <v>0</v>
      </c>
      <c r="BG5715">
        <f t="shared" si="537"/>
        <v>0</v>
      </c>
      <c r="BH5715">
        <f t="shared" si="538"/>
        <v>1</v>
      </c>
      <c r="BI5715">
        <f t="shared" si="539"/>
        <v>0</v>
      </c>
    </row>
    <row r="5716" spans="1:61" x14ac:dyDescent="0.2">
      <c r="A5716">
        <v>8708</v>
      </c>
      <c r="B5716" t="s">
        <v>20358</v>
      </c>
      <c r="C5716" t="s">
        <v>10989</v>
      </c>
      <c r="D5716" t="s">
        <v>13599</v>
      </c>
      <c r="E5716" s="1" t="d">
        <v>2014-02-13</v>
      </c>
      <c r="F5716" t="s">
        <v>53</v>
      </c>
      <c r="G5716" s="1" t="d">
        <v>1971-12-20</v>
      </c>
      <c r="H5716">
        <v>44</v>
      </c>
      <c r="I5716" t="s">
        <v>65</v>
      </c>
      <c r="J5716" t="s">
        <v>66</v>
      </c>
      <c r="K5716">
        <v>0</v>
      </c>
      <c r="L5716">
        <v>0</v>
      </c>
      <c r="M5716">
        <v>0</v>
      </c>
      <c r="N5716">
        <v>12</v>
      </c>
      <c r="R5716" t="s">
        <v>20359</v>
      </c>
      <c r="S5716" s="1" t="d">
        <v>2010-04-09</v>
      </c>
      <c r="U5716">
        <v>1406</v>
      </c>
      <c r="V5716" t="s">
        <v>57</v>
      </c>
      <c r="W5716" t="s">
        <v>1435</v>
      </c>
      <c r="X5716">
        <v>0</v>
      </c>
      <c r="AG5716">
        <v>0</v>
      </c>
      <c r="AL5716" t="s">
        <v>59</v>
      </c>
      <c r="AM5716">
        <v>9</v>
      </c>
      <c r="AN5716" t="s">
        <v>86</v>
      </c>
      <c r="AO5716" s="1" t="d">
        <v>2014-02-13</v>
      </c>
      <c r="AP5716" t="s">
        <v>61</v>
      </c>
      <c r="AQ5716">
        <v>4</v>
      </c>
      <c r="AR5716" t="s">
        <v>60</v>
      </c>
      <c r="AS5716" s="1" t="d">
        <v>2014-02-13</v>
      </c>
      <c r="AT5716" s="1" t="d">
        <v>2008-10-16</v>
      </c>
      <c r="AU5716" s="1" t="d">
        <v>2009-02-01</v>
      </c>
      <c r="AV5716">
        <v>12</v>
      </c>
      <c r="AW5716">
        <v>0</v>
      </c>
      <c r="AX5716">
        <v>778</v>
      </c>
      <c r="AY5716">
        <v>0</v>
      </c>
      <c r="AZ5716">
        <f t="shared" si="534"/>
        <v>1</v>
      </c>
      <c r="BA5716">
        <f t="shared" si="535"/>
        <v>0</v>
      </c>
      <c r="BB5716" s="3">
        <v>1</v>
      </c>
      <c r="BC5716" s="3">
        <v>0</v>
      </c>
      <c r="BD5716" s="3">
        <v>9</v>
      </c>
      <c r="BE5716">
        <f>IF(BD5716&gt;Summary!$C$2,1,0)</f>
        <v>1</v>
      </c>
      <c r="BF5716">
        <f t="shared" si="536"/>
        <v>0</v>
      </c>
      <c r="BG5716">
        <f t="shared" si="537"/>
        <v>0</v>
      </c>
      <c r="BH5716">
        <f t="shared" si="538"/>
        <v>1</v>
      </c>
      <c r="BI5716">
        <f t="shared" si="539"/>
        <v>0</v>
      </c>
    </row>
    <row r="5717" spans="1:61" x14ac:dyDescent="0.2">
      <c r="A5717">
        <v>8710</v>
      </c>
      <c r="B5717" t="s">
        <v>20360</v>
      </c>
      <c r="C5717" t="s">
        <v>8318</v>
      </c>
      <c r="D5717" t="s">
        <v>921</v>
      </c>
      <c r="E5717" s="1" t="d">
        <v>2013-02-06</v>
      </c>
      <c r="F5717" t="s">
        <v>115</v>
      </c>
      <c r="G5717" s="1" t="d">
        <v>1982-03-26</v>
      </c>
      <c r="H5717">
        <v>34</v>
      </c>
      <c r="I5717" t="s">
        <v>65</v>
      </c>
      <c r="J5717" t="s">
        <v>66</v>
      </c>
      <c r="K5717">
        <v>0</v>
      </c>
      <c r="L5717">
        <v>0</v>
      </c>
      <c r="M5717">
        <v>0</v>
      </c>
      <c r="N5717">
        <v>1</v>
      </c>
      <c r="O5717">
        <v>-21</v>
      </c>
      <c r="P5717" s="2" t="d">
        <v>2013-01-16T10:16:42.99999976996332150</v>
      </c>
      <c r="Q5717" s="2" t="d">
        <v>2013-02-01T05:50:36.00000017322599625</v>
      </c>
      <c r="R5717" t="s">
        <v>20361</v>
      </c>
      <c r="S5717" s="1" t="d">
        <v>2012-10-12</v>
      </c>
      <c r="U5717">
        <v>117</v>
      </c>
      <c r="V5717" t="s">
        <v>97</v>
      </c>
      <c r="W5717" t="s">
        <v>98</v>
      </c>
      <c r="X5717">
        <v>0</v>
      </c>
      <c r="AG5717">
        <v>0</v>
      </c>
      <c r="AL5717" t="s">
        <v>59</v>
      </c>
      <c r="AM5717">
        <v>2</v>
      </c>
      <c r="AN5717" t="s">
        <v>60</v>
      </c>
      <c r="AO5717" s="1" t="d">
        <v>2013-02-06</v>
      </c>
      <c r="AP5717" t="s">
        <v>61</v>
      </c>
      <c r="AQ5717">
        <v>1</v>
      </c>
      <c r="AR5717" t="s">
        <v>60</v>
      </c>
      <c r="AS5717" s="1" t="d">
        <v>2013-02-06</v>
      </c>
      <c r="AT5717" s="1" t="d">
        <v>2013-01-16</v>
      </c>
      <c r="AU5717" s="1" t="d">
        <v>2013-02-01</v>
      </c>
      <c r="AV5717">
        <v>1</v>
      </c>
      <c r="AW5717">
        <v>0</v>
      </c>
      <c r="AX5717">
        <v>1150</v>
      </c>
      <c r="AY5717">
        <v>0</v>
      </c>
      <c r="AZ5717">
        <f t="shared" si="534"/>
        <v>1</v>
      </c>
      <c r="BA5717">
        <f t="shared" si="535"/>
        <v>1</v>
      </c>
      <c r="BB5717" s="3">
        <v>1</v>
      </c>
      <c r="BC5717" s="3">
        <v>0</v>
      </c>
      <c r="BD5717" s="3">
        <v>2</v>
      </c>
      <c r="BE5717">
        <f>IF(BD5717&gt;Summary!$C$2,1,0)</f>
        <v>0</v>
      </c>
      <c r="BF5717">
        <f t="shared" si="536"/>
        <v>0</v>
      </c>
      <c r="BG5717">
        <f t="shared" si="537"/>
        <v>1</v>
      </c>
      <c r="BH5717">
        <f t="shared" si="538"/>
        <v>0</v>
      </c>
      <c r="BI5717">
        <f t="shared" si="539"/>
        <v>0</v>
      </c>
    </row>
    <row r="5718" spans="1:61" x14ac:dyDescent="0.2">
      <c r="A5718">
        <v>8711</v>
      </c>
      <c r="B5718" t="s">
        <v>20362</v>
      </c>
      <c r="C5718" t="s">
        <v>20363</v>
      </c>
      <c r="D5718" t="s">
        <v>20364</v>
      </c>
      <c r="E5718" s="1" t="d">
        <v>2014-03-22</v>
      </c>
      <c r="F5718" t="s">
        <v>53</v>
      </c>
      <c r="G5718" s="1" t="d">
        <v>1991-08-14</v>
      </c>
      <c r="H5718">
        <v>24</v>
      </c>
      <c r="I5718" t="s">
        <v>75</v>
      </c>
      <c r="J5718" t="s">
        <v>55</v>
      </c>
      <c r="K5718">
        <v>0</v>
      </c>
      <c r="L5718">
        <v>0</v>
      </c>
      <c r="M5718">
        <v>0</v>
      </c>
      <c r="N5718">
        <v>0</v>
      </c>
      <c r="O5718">
        <v>-1</v>
      </c>
      <c r="P5718" s="2" t="d">
        <v>2014-03-21T10:17:23.99999992456287075</v>
      </c>
      <c r="Q5718" s="2" t="d">
        <v>2014-03-22T10:10:58.99999982211738525</v>
      </c>
      <c r="R5718" t="s">
        <v>20365</v>
      </c>
      <c r="S5718" s="1" t="d">
        <v>2014-03-21</v>
      </c>
      <c r="U5718">
        <v>1</v>
      </c>
      <c r="V5718" t="s">
        <v>57</v>
      </c>
      <c r="W5718" t="s">
        <v>20366</v>
      </c>
      <c r="X5718">
        <v>0</v>
      </c>
      <c r="AG5718">
        <v>0</v>
      </c>
      <c r="AL5718" t="s">
        <v>59</v>
      </c>
      <c r="AM5718">
        <v>6</v>
      </c>
      <c r="AN5718" t="s">
        <v>87</v>
      </c>
      <c r="AO5718" s="1" t="d">
        <v>2014-03-22</v>
      </c>
      <c r="AP5718" t="s">
        <v>61</v>
      </c>
      <c r="AQ5718">
        <v>4</v>
      </c>
      <c r="AR5718" t="s">
        <v>60</v>
      </c>
      <c r="AS5718" s="1" t="d">
        <v>2014-03-22</v>
      </c>
      <c r="AT5718" s="1" t="d">
        <v>2015-10-08</v>
      </c>
      <c r="AU5718" s="1" t="d">
        <v>2015-10-15</v>
      </c>
      <c r="AV5718">
        <v>0</v>
      </c>
      <c r="AW5718">
        <v>0</v>
      </c>
      <c r="AX5718">
        <v>565</v>
      </c>
      <c r="AY5718">
        <v>0</v>
      </c>
      <c r="AZ5718">
        <f t="shared" si="534"/>
        <v>1</v>
      </c>
      <c r="BA5718">
        <f t="shared" si="535"/>
        <v>1</v>
      </c>
      <c r="BB5718" s="3">
        <v>1</v>
      </c>
      <c r="BC5718" s="3">
        <v>0</v>
      </c>
      <c r="BD5718" s="3">
        <v>6</v>
      </c>
      <c r="BE5718">
        <f>IF(BD5718&gt;Summary!$C$2,1,0)</f>
        <v>1</v>
      </c>
      <c r="BF5718">
        <f t="shared" si="536"/>
        <v>0</v>
      </c>
      <c r="BG5718">
        <f t="shared" si="537"/>
        <v>0</v>
      </c>
      <c r="BH5718">
        <f t="shared" si="538"/>
        <v>1</v>
      </c>
      <c r="BI5718">
        <f t="shared" si="539"/>
        <v>0</v>
      </c>
    </row>
    <row r="5719" spans="1:61" x14ac:dyDescent="0.2">
      <c r="A5719">
        <v>8712</v>
      </c>
      <c r="B5719" t="s">
        <v>20367</v>
      </c>
      <c r="C5719" t="s">
        <v>20368</v>
      </c>
      <c r="D5719" t="s">
        <v>7665</v>
      </c>
      <c r="E5719" s="1" t="d">
        <v>2013-09-05</v>
      </c>
      <c r="F5719" t="s">
        <v>115</v>
      </c>
      <c r="G5719" s="1" t="d">
        <v>1981-06-11</v>
      </c>
      <c r="H5719">
        <v>34</v>
      </c>
      <c r="I5719" t="s">
        <v>65</v>
      </c>
      <c r="J5719" t="s">
        <v>102</v>
      </c>
      <c r="K5719">
        <v>0</v>
      </c>
      <c r="L5719">
        <v>0</v>
      </c>
      <c r="M5719">
        <v>0</v>
      </c>
      <c r="N5719">
        <v>1</v>
      </c>
      <c r="O5719">
        <v>39</v>
      </c>
      <c r="P5719" s="2" t="d">
        <v>2013-10-14T12:54:45.99999994039535475</v>
      </c>
      <c r="Q5719" s="2" t="d">
        <v>2013-11-09T05:56:56.99999996926635300</v>
      </c>
      <c r="R5719" t="s">
        <v>20369</v>
      </c>
      <c r="T5719" s="1" t="d">
        <v>2013-05-02</v>
      </c>
      <c r="U5719">
        <v>126</v>
      </c>
      <c r="V5719" t="s">
        <v>57</v>
      </c>
      <c r="W5719" t="s">
        <v>92</v>
      </c>
      <c r="X5719">
        <v>0</v>
      </c>
      <c r="AG5719">
        <v>0</v>
      </c>
      <c r="AL5719" t="s">
        <v>59</v>
      </c>
      <c r="AM5719">
        <v>6</v>
      </c>
      <c r="AN5719" t="s">
        <v>87</v>
      </c>
      <c r="AO5719" s="1" t="d">
        <v>2013-09-05</v>
      </c>
      <c r="AP5719" t="s">
        <v>61</v>
      </c>
      <c r="AQ5719">
        <v>2</v>
      </c>
      <c r="AR5719" t="s">
        <v>60</v>
      </c>
      <c r="AS5719" s="1" t="d">
        <v>2013-09-05</v>
      </c>
      <c r="AT5719" s="1" t="d">
        <v>2013-10-14</v>
      </c>
      <c r="AU5719" s="1" t="d">
        <v>2013-11-09</v>
      </c>
      <c r="AV5719">
        <v>1</v>
      </c>
      <c r="AW5719">
        <v>0</v>
      </c>
      <c r="AX5719">
        <v>39</v>
      </c>
      <c r="AY5719">
        <v>0</v>
      </c>
      <c r="AZ5719">
        <f t="shared" si="534"/>
        <v>0</v>
      </c>
      <c r="BA5719">
        <f t="shared" si="535"/>
        <v>1</v>
      </c>
      <c r="BB5719" s="3">
        <v>1</v>
      </c>
      <c r="BC5719" s="3">
        <v>0</v>
      </c>
      <c r="BD5719" s="3">
        <v>6</v>
      </c>
      <c r="BE5719">
        <f>IF(BD5719&gt;Summary!$C$2,1,0)</f>
        <v>1</v>
      </c>
      <c r="BF5719">
        <f t="shared" si="536"/>
        <v>0</v>
      </c>
      <c r="BG5719">
        <f t="shared" si="537"/>
        <v>0</v>
      </c>
      <c r="BH5719">
        <f t="shared" si="538"/>
        <v>1</v>
      </c>
      <c r="BI5719">
        <f t="shared" si="539"/>
        <v>0</v>
      </c>
    </row>
    <row r="5720" spans="1:61" x14ac:dyDescent="0.2">
      <c r="A5720">
        <v>8715</v>
      </c>
      <c r="B5720" t="s">
        <v>20370</v>
      </c>
      <c r="C5720" t="s">
        <v>4549</v>
      </c>
      <c r="D5720" t="s">
        <v>20371</v>
      </c>
      <c r="E5720" s="1" t="d">
        <v>2014-01-02</v>
      </c>
      <c r="F5720" t="s">
        <v>115</v>
      </c>
      <c r="G5720" s="1" t="d">
        <v>1995-08-12</v>
      </c>
      <c r="H5720">
        <v>20</v>
      </c>
      <c r="I5720" t="s">
        <v>75</v>
      </c>
      <c r="J5720" t="s">
        <v>66</v>
      </c>
      <c r="K5720">
        <v>0</v>
      </c>
      <c r="L5720">
        <v>0</v>
      </c>
      <c r="M5720">
        <v>1</v>
      </c>
      <c r="N5720">
        <v>0</v>
      </c>
      <c r="O5720">
        <v>-1</v>
      </c>
      <c r="P5720" s="2" t="d">
        <v>2014-01-01T07:41:03.99999994318932450</v>
      </c>
      <c r="Q5720" s="2" t="d">
        <v>2014-01-02T08:43:28.00000007729977125</v>
      </c>
      <c r="R5720" t="s">
        <v>20372</v>
      </c>
      <c r="S5720" s="1" t="d">
        <v>2014-01-01</v>
      </c>
      <c r="U5720">
        <v>1</v>
      </c>
      <c r="V5720" t="s">
        <v>97</v>
      </c>
      <c r="W5720" t="s">
        <v>98</v>
      </c>
      <c r="X5720">
        <v>1</v>
      </c>
      <c r="Y5720" t="s">
        <v>20373</v>
      </c>
      <c r="Z5720" t="s">
        <v>79</v>
      </c>
      <c r="AA5720">
        <v>0</v>
      </c>
      <c r="AB5720" s="1" t="d">
        <v>2014-06-05</v>
      </c>
      <c r="AC5720" t="s">
        <v>308</v>
      </c>
      <c r="AD5720" s="1" t="d">
        <v>2014-06-05</v>
      </c>
      <c r="AE5720" s="1" t="d">
        <v>2014-06-11</v>
      </c>
      <c r="AG5720">
        <v>1</v>
      </c>
      <c r="AH5720" t="s">
        <v>20373</v>
      </c>
      <c r="AI5720" t="s">
        <v>79</v>
      </c>
      <c r="AJ5720" s="1" t="d">
        <v>2014-06-05</v>
      </c>
      <c r="AK5720" t="s">
        <v>98</v>
      </c>
      <c r="AL5720" t="s">
        <v>59</v>
      </c>
      <c r="AM5720">
        <v>7</v>
      </c>
      <c r="AN5720" t="s">
        <v>87</v>
      </c>
      <c r="AO5720" s="1" t="d">
        <v>2014-01-02</v>
      </c>
      <c r="AP5720" t="s">
        <v>61</v>
      </c>
      <c r="AQ5720">
        <v>8</v>
      </c>
      <c r="AR5720" t="s">
        <v>86</v>
      </c>
      <c r="AS5720" s="1" t="d">
        <v>2014-01-02</v>
      </c>
      <c r="AT5720" s="1" t="d">
        <v>2014-06-05</v>
      </c>
      <c r="AU5720" s="1" t="d">
        <v>2014-06-11</v>
      </c>
      <c r="AV5720">
        <v>0</v>
      </c>
      <c r="AW5720">
        <v>0</v>
      </c>
      <c r="AX5720">
        <v>154</v>
      </c>
      <c r="AY5720">
        <v>1</v>
      </c>
      <c r="AZ5720">
        <f t="shared" si="534"/>
        <v>1</v>
      </c>
      <c r="BA5720">
        <f t="shared" si="535"/>
        <v>1</v>
      </c>
      <c r="BB5720" s="3">
        <v>1</v>
      </c>
      <c r="BC5720" s="3">
        <v>1</v>
      </c>
      <c r="BD5720" s="3">
        <v>7</v>
      </c>
      <c r="BE5720">
        <f>IF(BD5720&gt;Summary!$C$2,1,0)</f>
        <v>1</v>
      </c>
      <c r="BF5720">
        <f t="shared" si="536"/>
        <v>1</v>
      </c>
      <c r="BG5720">
        <f t="shared" si="537"/>
        <v>0</v>
      </c>
      <c r="BH5720">
        <f t="shared" si="538"/>
        <v>0</v>
      </c>
      <c r="BI5720">
        <f t="shared" si="539"/>
        <v>0</v>
      </c>
    </row>
    <row r="5721" spans="1:61" x14ac:dyDescent="0.2">
      <c r="A5721">
        <v>8716</v>
      </c>
      <c r="B5721" t="s">
        <v>20374</v>
      </c>
      <c r="C5721" t="s">
        <v>20375</v>
      </c>
      <c r="D5721" t="s">
        <v>17940</v>
      </c>
      <c r="E5721" s="1" t="d">
        <v>2014-03-31</v>
      </c>
      <c r="F5721" t="s">
        <v>53</v>
      </c>
      <c r="G5721" s="1" t="d">
        <v>1986-01-20</v>
      </c>
      <c r="H5721">
        <v>30</v>
      </c>
      <c r="I5721" t="s">
        <v>65</v>
      </c>
      <c r="J5721" t="s">
        <v>66</v>
      </c>
      <c r="K5721">
        <v>0</v>
      </c>
      <c r="L5721">
        <v>0</v>
      </c>
      <c r="M5721">
        <v>0</v>
      </c>
      <c r="N5721">
        <v>0</v>
      </c>
      <c r="O5721">
        <v>-1</v>
      </c>
      <c r="P5721" s="2" t="d">
        <v>2014-03-30T05:12:06.99999979231506600</v>
      </c>
      <c r="Q5721" s="2" t="d">
        <v>2014-03-31T01:48:56.99999987147748600</v>
      </c>
      <c r="R5721" t="s">
        <v>20376</v>
      </c>
      <c r="S5721" s="1" t="d">
        <v>2014-03-30</v>
      </c>
      <c r="U5721">
        <v>1</v>
      </c>
      <c r="V5721" t="s">
        <v>97</v>
      </c>
      <c r="W5721" t="s">
        <v>98</v>
      </c>
      <c r="X5721">
        <v>0</v>
      </c>
      <c r="AG5721">
        <v>0</v>
      </c>
      <c r="AL5721" t="s">
        <v>59</v>
      </c>
      <c r="AM5721">
        <v>1</v>
      </c>
      <c r="AN5721" t="s">
        <v>60</v>
      </c>
      <c r="AO5721" s="1" t="d">
        <v>2014-03-31</v>
      </c>
      <c r="AP5721" t="s">
        <v>61</v>
      </c>
      <c r="AQ5721">
        <v>2</v>
      </c>
      <c r="AR5721" t="s">
        <v>60</v>
      </c>
      <c r="AS5721" s="1" t="d">
        <v>2014-03-31</v>
      </c>
      <c r="AT5721" s="1" t="d">
        <v>2014-03-30</v>
      </c>
      <c r="AU5721" s="1" t="d">
        <v>2014-03-31</v>
      </c>
      <c r="AV5721">
        <v>0</v>
      </c>
      <c r="AW5721">
        <v>0</v>
      </c>
      <c r="AX5721">
        <v>732</v>
      </c>
      <c r="AY5721">
        <v>0</v>
      </c>
      <c r="AZ5721">
        <f t="shared" si="534"/>
        <v>1</v>
      </c>
      <c r="BA5721">
        <f t="shared" si="535"/>
        <v>1</v>
      </c>
      <c r="BB5721" s="3">
        <v>1</v>
      </c>
      <c r="BC5721" s="3">
        <v>0</v>
      </c>
      <c r="BD5721" s="3">
        <v>1</v>
      </c>
      <c r="BE5721">
        <f>IF(BD5721&gt;Summary!$C$2,1,0)</f>
        <v>0</v>
      </c>
      <c r="BF5721">
        <f t="shared" si="536"/>
        <v>0</v>
      </c>
      <c r="BG5721">
        <f t="shared" si="537"/>
        <v>1</v>
      </c>
      <c r="BH5721">
        <f t="shared" si="538"/>
        <v>0</v>
      </c>
      <c r="BI5721">
        <f t="shared" si="539"/>
        <v>0</v>
      </c>
    </row>
    <row r="5722" spans="1:61" x14ac:dyDescent="0.2">
      <c r="A5722">
        <v>8717</v>
      </c>
      <c r="B5722" t="s">
        <v>20377</v>
      </c>
      <c r="C5722" t="s">
        <v>20378</v>
      </c>
      <c r="D5722" t="s">
        <v>631</v>
      </c>
      <c r="E5722" s="1" t="d">
        <v>2013-05-14</v>
      </c>
      <c r="F5722" t="s">
        <v>115</v>
      </c>
      <c r="G5722" s="1" t="d">
        <v>1972-10-15</v>
      </c>
      <c r="H5722">
        <v>43</v>
      </c>
      <c r="I5722" t="s">
        <v>65</v>
      </c>
      <c r="J5722" t="s">
        <v>66</v>
      </c>
      <c r="K5722">
        <v>0</v>
      </c>
      <c r="L5722">
        <v>0</v>
      </c>
      <c r="M5722">
        <v>0</v>
      </c>
      <c r="N5722">
        <v>0</v>
      </c>
      <c r="O5722">
        <v>-1</v>
      </c>
      <c r="P5722" s="2" t="d">
        <v>2013-05-13T11:41:46.00000012200326025</v>
      </c>
      <c r="Q5722" s="2" t="d">
        <v>2013-05-14T11:58:59.99999980442225925</v>
      </c>
      <c r="R5722" t="s">
        <v>20379</v>
      </c>
      <c r="S5722" s="1" t="d">
        <v>2013-05-13</v>
      </c>
      <c r="U5722">
        <v>1</v>
      </c>
      <c r="V5722" t="s">
        <v>97</v>
      </c>
      <c r="W5722" t="s">
        <v>98</v>
      </c>
      <c r="X5722">
        <v>0</v>
      </c>
      <c r="AG5722">
        <v>0</v>
      </c>
      <c r="AL5722" t="s">
        <v>59</v>
      </c>
      <c r="AM5722">
        <v>1</v>
      </c>
      <c r="AN5722" t="s">
        <v>60</v>
      </c>
      <c r="AO5722" s="1" t="d">
        <v>2013-05-14</v>
      </c>
      <c r="AP5722" t="s">
        <v>61</v>
      </c>
      <c r="AQ5722">
        <v>1</v>
      </c>
      <c r="AR5722" t="s">
        <v>60</v>
      </c>
      <c r="AS5722" s="1" t="d">
        <v>2013-05-14</v>
      </c>
      <c r="AT5722" s="1" t="d">
        <v>2013-05-13</v>
      </c>
      <c r="AU5722" s="1" t="d">
        <v>2013-05-14</v>
      </c>
      <c r="AV5722">
        <v>0</v>
      </c>
      <c r="AW5722">
        <v>0</v>
      </c>
      <c r="AX5722">
        <v>1053</v>
      </c>
      <c r="AY5722">
        <v>0</v>
      </c>
      <c r="AZ5722">
        <f t="shared" si="534"/>
        <v>1</v>
      </c>
      <c r="BA5722">
        <f t="shared" si="535"/>
        <v>1</v>
      </c>
      <c r="BB5722" s="3">
        <v>1</v>
      </c>
      <c r="BC5722" s="3">
        <v>0</v>
      </c>
      <c r="BD5722" s="3">
        <v>1</v>
      </c>
      <c r="BE5722">
        <f>IF(BD5722&gt;Summary!$C$2,1,0)</f>
        <v>0</v>
      </c>
      <c r="BF5722">
        <f t="shared" si="536"/>
        <v>0</v>
      </c>
      <c r="BG5722">
        <f t="shared" si="537"/>
        <v>1</v>
      </c>
      <c r="BH5722">
        <f t="shared" si="538"/>
        <v>0</v>
      </c>
      <c r="BI5722">
        <f t="shared" si="539"/>
        <v>0</v>
      </c>
    </row>
    <row r="5723" spans="1:61" x14ac:dyDescent="0.2">
      <c r="A5723">
        <v>8719</v>
      </c>
      <c r="B5723" t="s">
        <v>20380</v>
      </c>
      <c r="C5723" t="s">
        <v>1349</v>
      </c>
      <c r="D5723" t="s">
        <v>10728</v>
      </c>
      <c r="E5723" s="1" t="d">
        <v>2014-02-25</v>
      </c>
      <c r="F5723" t="s">
        <v>53</v>
      </c>
      <c r="G5723" s="1" t="d">
        <v>1964-11-17</v>
      </c>
      <c r="H5723">
        <v>51</v>
      </c>
      <c r="I5723" t="s">
        <v>54</v>
      </c>
      <c r="J5723" t="s">
        <v>102</v>
      </c>
      <c r="K5723">
        <v>0</v>
      </c>
      <c r="L5723">
        <v>0</v>
      </c>
      <c r="M5723">
        <v>0</v>
      </c>
      <c r="N5723">
        <v>4</v>
      </c>
      <c r="O5723">
        <v>-1</v>
      </c>
      <c r="P5723" s="2" t="d">
        <v>2014-02-24T03:07:33.9999998873099700</v>
      </c>
      <c r="Q5723" s="2" t="d">
        <v>2014-02-25T08:07:31.00000002421438650</v>
      </c>
      <c r="R5723" t="s">
        <v>20381</v>
      </c>
      <c r="S5723" s="1" t="d">
        <v>2014-02-24</v>
      </c>
      <c r="U5723">
        <v>1</v>
      </c>
      <c r="V5723" t="s">
        <v>57</v>
      </c>
      <c r="W5723" t="s">
        <v>156</v>
      </c>
      <c r="X5723">
        <v>1</v>
      </c>
      <c r="Y5723" t="s">
        <v>20382</v>
      </c>
      <c r="Z5723" t="s">
        <v>135</v>
      </c>
      <c r="AB5723" s="1" t="d">
        <v>2015-03-19</v>
      </c>
      <c r="AC5723" t="s">
        <v>136</v>
      </c>
      <c r="AG5723">
        <v>0</v>
      </c>
      <c r="AL5723" t="s">
        <v>59</v>
      </c>
      <c r="AM5723">
        <v>1</v>
      </c>
      <c r="AN5723" t="s">
        <v>60</v>
      </c>
      <c r="AO5723" s="1" t="d">
        <v>2014-02-25</v>
      </c>
      <c r="AP5723" t="s">
        <v>61</v>
      </c>
      <c r="AQ5723">
        <v>1</v>
      </c>
      <c r="AR5723" t="s">
        <v>60</v>
      </c>
      <c r="AS5723" s="1" t="d">
        <v>2014-02-25</v>
      </c>
      <c r="AT5723" s="1" t="d">
        <v>2014-02-24</v>
      </c>
      <c r="AU5723" s="1" t="d">
        <v>2014-02-25</v>
      </c>
      <c r="AV5723">
        <v>4</v>
      </c>
      <c r="AW5723">
        <v>0</v>
      </c>
      <c r="AX5723">
        <v>387</v>
      </c>
      <c r="AY5723">
        <v>1</v>
      </c>
      <c r="AZ5723">
        <f t="shared" si="534"/>
        <v>1</v>
      </c>
      <c r="BA5723">
        <f t="shared" si="535"/>
        <v>1</v>
      </c>
      <c r="BB5723" s="3">
        <v>1</v>
      </c>
      <c r="BC5723" s="3">
        <v>1</v>
      </c>
      <c r="BD5723" s="3">
        <v>1</v>
      </c>
      <c r="BE5723">
        <f>IF(BD5723&gt;Summary!$C$2,1,0)</f>
        <v>0</v>
      </c>
      <c r="BF5723">
        <f t="shared" si="536"/>
        <v>0</v>
      </c>
      <c r="BG5723">
        <f t="shared" si="537"/>
        <v>0</v>
      </c>
      <c r="BH5723">
        <f t="shared" si="538"/>
        <v>0</v>
      </c>
      <c r="BI5723">
        <f t="shared" si="539"/>
        <v>1</v>
      </c>
    </row>
    <row r="5724" spans="1:61" x14ac:dyDescent="0.2">
      <c r="A5724">
        <v>8723</v>
      </c>
      <c r="B5724" t="s">
        <v>20383</v>
      </c>
      <c r="C5724" t="s">
        <v>4522</v>
      </c>
      <c r="D5724" t="s">
        <v>853</v>
      </c>
      <c r="E5724" s="1" t="d">
        <v>2013-02-07</v>
      </c>
      <c r="F5724" t="s">
        <v>53</v>
      </c>
      <c r="G5724" s="1" t="d">
        <v>1979-01-20</v>
      </c>
      <c r="H5724">
        <v>37</v>
      </c>
      <c r="I5724" t="s">
        <v>65</v>
      </c>
      <c r="J5724" t="s">
        <v>161</v>
      </c>
      <c r="K5724">
        <v>0</v>
      </c>
      <c r="L5724">
        <v>0</v>
      </c>
      <c r="M5724">
        <v>0</v>
      </c>
      <c r="N5724">
        <v>9</v>
      </c>
      <c r="O5724">
        <v>-1</v>
      </c>
      <c r="P5724" s="2" t="d">
        <v>2013-02-06T02:39:48.00000019837171050</v>
      </c>
      <c r="Q5724" s="2" t="d">
        <v>2013-02-08T06:25:55.99999974947422575</v>
      </c>
      <c r="R5724" t="s">
        <v>20384</v>
      </c>
      <c r="S5724" s="1" t="d">
        <v>2013-02-06</v>
      </c>
      <c r="U5724">
        <v>1</v>
      </c>
      <c r="V5724" t="s">
        <v>57</v>
      </c>
      <c r="W5724" t="s">
        <v>544</v>
      </c>
      <c r="X5724">
        <v>0</v>
      </c>
      <c r="AG5724">
        <v>0</v>
      </c>
      <c r="AL5724" t="s">
        <v>59</v>
      </c>
      <c r="AM5724">
        <v>5</v>
      </c>
      <c r="AN5724" t="s">
        <v>87</v>
      </c>
      <c r="AO5724" s="1" t="d">
        <v>2013-02-07</v>
      </c>
      <c r="AP5724" t="s">
        <v>61</v>
      </c>
      <c r="AQ5724">
        <v>3</v>
      </c>
      <c r="AR5724" t="s">
        <v>60</v>
      </c>
      <c r="AS5724" s="1" t="d">
        <v>2013-02-07</v>
      </c>
      <c r="AT5724" s="1" t="d">
        <v>2013-11-04</v>
      </c>
      <c r="AU5724" s="1" t="d">
        <v>2014-04-30</v>
      </c>
      <c r="AV5724">
        <v>9</v>
      </c>
      <c r="AW5724">
        <v>1</v>
      </c>
      <c r="AX5724">
        <v>270</v>
      </c>
      <c r="AY5724">
        <v>0</v>
      </c>
      <c r="AZ5724">
        <f t="shared" si="534"/>
        <v>1</v>
      </c>
      <c r="BA5724">
        <f t="shared" si="535"/>
        <v>1</v>
      </c>
      <c r="BB5724" s="3">
        <v>1</v>
      </c>
      <c r="BC5724" s="3">
        <v>0</v>
      </c>
      <c r="BD5724" s="3">
        <v>5</v>
      </c>
      <c r="BE5724">
        <f>IF(BD5724&gt;Summary!$C$2,1,0)</f>
        <v>0</v>
      </c>
      <c r="BF5724">
        <f t="shared" si="536"/>
        <v>0</v>
      </c>
      <c r="BG5724">
        <f t="shared" si="537"/>
        <v>1</v>
      </c>
      <c r="BH5724">
        <f t="shared" si="538"/>
        <v>0</v>
      </c>
      <c r="BI5724">
        <f t="shared" si="539"/>
        <v>0</v>
      </c>
    </row>
    <row r="5725" spans="1:61" x14ac:dyDescent="0.2">
      <c r="A5725">
        <v>8724</v>
      </c>
      <c r="B5725" t="s">
        <v>20385</v>
      </c>
      <c r="C5725" t="s">
        <v>265</v>
      </c>
      <c r="D5725" t="s">
        <v>7353</v>
      </c>
      <c r="E5725" s="1" t="d">
        <v>2014-01-22</v>
      </c>
      <c r="F5725" t="s">
        <v>53</v>
      </c>
      <c r="G5725" s="1" t="d">
        <v>1974-01-02</v>
      </c>
      <c r="H5725">
        <v>42</v>
      </c>
      <c r="I5725" t="s">
        <v>65</v>
      </c>
      <c r="J5725" t="s">
        <v>66</v>
      </c>
      <c r="K5725">
        <v>1</v>
      </c>
      <c r="L5725">
        <v>0</v>
      </c>
      <c r="M5725">
        <v>0</v>
      </c>
      <c r="N5725">
        <v>7</v>
      </c>
      <c r="O5725">
        <v>0</v>
      </c>
      <c r="P5725" s="2" t="d">
        <v>2014-01-22T03:53:08.00000029150396575</v>
      </c>
      <c r="Q5725" s="2" t="d">
        <v>2014-01-24T03:36:44.9999999580904875</v>
      </c>
      <c r="R5725" t="s">
        <v>20386</v>
      </c>
      <c r="S5725" s="1" t="d">
        <v>2014-01-22</v>
      </c>
      <c r="U5725">
        <v>0</v>
      </c>
      <c r="V5725" t="s">
        <v>57</v>
      </c>
      <c r="W5725" t="s">
        <v>77</v>
      </c>
      <c r="X5725">
        <v>1</v>
      </c>
      <c r="Y5725" t="s">
        <v>20387</v>
      </c>
      <c r="Z5725" t="s">
        <v>331</v>
      </c>
      <c r="AA5725">
        <v>0</v>
      </c>
      <c r="AB5725" s="1" t="d">
        <v>2015-03-31</v>
      </c>
      <c r="AC5725" t="s">
        <v>7782</v>
      </c>
      <c r="AD5725" s="1" t="d">
        <v>2015-03-31</v>
      </c>
      <c r="AE5725" s="1" t="d">
        <v>2015-05-15</v>
      </c>
      <c r="AG5725">
        <v>0</v>
      </c>
      <c r="AL5725" t="s">
        <v>59</v>
      </c>
      <c r="AM5725">
        <v>9</v>
      </c>
      <c r="AN5725" t="s">
        <v>86</v>
      </c>
      <c r="AO5725" s="1" t="d">
        <v>2014-01-22</v>
      </c>
      <c r="AP5725" t="s">
        <v>61</v>
      </c>
      <c r="AQ5725">
        <v>7</v>
      </c>
      <c r="AR5725" t="s">
        <v>87</v>
      </c>
      <c r="AS5725" s="1" t="d">
        <v>2014-01-22</v>
      </c>
      <c r="AT5725" s="1" t="d">
        <v>2014-12-30</v>
      </c>
      <c r="AU5725" s="1" t="d">
        <v>2015-01-29</v>
      </c>
      <c r="AV5725">
        <v>7</v>
      </c>
      <c r="AW5725">
        <v>2</v>
      </c>
      <c r="AX5725">
        <v>342</v>
      </c>
      <c r="AY5725">
        <v>0</v>
      </c>
      <c r="AZ5725">
        <f t="shared" si="534"/>
        <v>1</v>
      </c>
      <c r="BA5725">
        <f t="shared" si="535"/>
        <v>1</v>
      </c>
      <c r="BB5725" s="3">
        <v>1</v>
      </c>
      <c r="BC5725" s="3">
        <v>1</v>
      </c>
      <c r="BD5725" s="3">
        <v>9</v>
      </c>
      <c r="BE5725">
        <f>IF(BD5725&gt;Summary!$C$2,1,0)</f>
        <v>1</v>
      </c>
      <c r="BF5725">
        <f t="shared" si="536"/>
        <v>1</v>
      </c>
      <c r="BG5725">
        <f t="shared" si="537"/>
        <v>0</v>
      </c>
      <c r="BH5725">
        <f t="shared" si="538"/>
        <v>0</v>
      </c>
      <c r="BI5725">
        <f t="shared" si="539"/>
        <v>0</v>
      </c>
    </row>
    <row r="5726" spans="1:61" x14ac:dyDescent="0.2">
      <c r="A5726">
        <v>8726</v>
      </c>
      <c r="B5726" t="s">
        <v>20388</v>
      </c>
      <c r="C5726" t="s">
        <v>20389</v>
      </c>
      <c r="D5726" t="s">
        <v>20390</v>
      </c>
      <c r="E5726" s="1" t="d">
        <v>2013-02-23</v>
      </c>
      <c r="F5726" t="s">
        <v>115</v>
      </c>
      <c r="G5726" s="1" t="d">
        <v>1987-02-04</v>
      </c>
      <c r="H5726">
        <v>29</v>
      </c>
      <c r="I5726" t="s">
        <v>65</v>
      </c>
      <c r="J5726" t="s">
        <v>161</v>
      </c>
      <c r="K5726">
        <v>0</v>
      </c>
      <c r="L5726">
        <v>0</v>
      </c>
      <c r="M5726">
        <v>0</v>
      </c>
      <c r="N5726">
        <v>1</v>
      </c>
      <c r="O5726">
        <v>-1</v>
      </c>
      <c r="P5726" s="2" t="d">
        <v>2013-02-22T02:14:29.00000029709189850</v>
      </c>
      <c r="Q5726" s="2" t="d">
        <v>2013-02-23T08:11:05.9999999916180975</v>
      </c>
      <c r="R5726" t="s">
        <v>20391</v>
      </c>
      <c r="T5726" s="1" t="d">
        <v>2013-02-22</v>
      </c>
      <c r="U5726">
        <v>1</v>
      </c>
      <c r="V5726" t="s">
        <v>57</v>
      </c>
      <c r="W5726" t="s">
        <v>92</v>
      </c>
      <c r="X5726">
        <v>0</v>
      </c>
      <c r="AG5726">
        <v>0</v>
      </c>
      <c r="AL5726" t="s">
        <v>59</v>
      </c>
      <c r="AM5726">
        <v>4</v>
      </c>
      <c r="AN5726" t="s">
        <v>60</v>
      </c>
      <c r="AO5726" s="1" t="d">
        <v>2013-02-23</v>
      </c>
      <c r="AP5726" t="s">
        <v>61</v>
      </c>
      <c r="AQ5726">
        <v>3</v>
      </c>
      <c r="AR5726" t="s">
        <v>60</v>
      </c>
      <c r="AS5726" s="1" t="d">
        <v>2013-02-23</v>
      </c>
      <c r="AT5726" s="1" t="d">
        <v>2013-02-22</v>
      </c>
      <c r="AU5726" s="1" t="d">
        <v>2013-02-23</v>
      </c>
      <c r="AV5726">
        <v>1</v>
      </c>
      <c r="AW5726">
        <v>0</v>
      </c>
      <c r="AX5726">
        <v>1133</v>
      </c>
      <c r="AY5726">
        <v>0</v>
      </c>
      <c r="AZ5726">
        <f t="shared" si="534"/>
        <v>1</v>
      </c>
      <c r="BA5726">
        <f t="shared" si="535"/>
        <v>1</v>
      </c>
      <c r="BB5726" s="3">
        <v>1</v>
      </c>
      <c r="BC5726" s="3">
        <v>0</v>
      </c>
      <c r="BD5726" s="3">
        <v>4</v>
      </c>
      <c r="BE5726">
        <f>IF(BD5726&gt;Summary!$C$2,1,0)</f>
        <v>0</v>
      </c>
      <c r="BF5726">
        <f t="shared" si="536"/>
        <v>0</v>
      </c>
      <c r="BG5726">
        <f t="shared" si="537"/>
        <v>1</v>
      </c>
      <c r="BH5726">
        <f t="shared" si="538"/>
        <v>0</v>
      </c>
      <c r="BI5726">
        <f t="shared" si="539"/>
        <v>0</v>
      </c>
    </row>
    <row r="5727" spans="1:61" x14ac:dyDescent="0.2">
      <c r="A5727">
        <v>8727</v>
      </c>
      <c r="B5727" t="s">
        <v>20392</v>
      </c>
      <c r="C5727" t="s">
        <v>1349</v>
      </c>
      <c r="D5727" t="s">
        <v>20393</v>
      </c>
      <c r="E5727" s="1" t="d">
        <v>2013-08-08</v>
      </c>
      <c r="F5727" t="s">
        <v>53</v>
      </c>
      <c r="G5727" s="1" t="d">
        <v>1971-08-06</v>
      </c>
      <c r="H5727">
        <v>44</v>
      </c>
      <c r="I5727" t="s">
        <v>65</v>
      </c>
      <c r="J5727" t="s">
        <v>102</v>
      </c>
      <c r="K5727">
        <v>0</v>
      </c>
      <c r="L5727">
        <v>0</v>
      </c>
      <c r="M5727">
        <v>0</v>
      </c>
      <c r="N5727">
        <v>4</v>
      </c>
      <c r="R5727" t="s">
        <v>20394</v>
      </c>
      <c r="S5727" s="1" t="d">
        <v>2012-12-17</v>
      </c>
      <c r="U5727">
        <v>234</v>
      </c>
      <c r="V5727" t="s">
        <v>57</v>
      </c>
      <c r="W5727" t="s">
        <v>1026</v>
      </c>
      <c r="X5727">
        <v>0</v>
      </c>
      <c r="AG5727">
        <v>0</v>
      </c>
      <c r="AL5727" t="s">
        <v>59</v>
      </c>
      <c r="AM5727">
        <v>1</v>
      </c>
      <c r="AN5727" t="s">
        <v>60</v>
      </c>
      <c r="AO5727" s="1" t="d">
        <v>2013-08-08</v>
      </c>
      <c r="AP5727" t="s">
        <v>61</v>
      </c>
      <c r="AQ5727">
        <v>1</v>
      </c>
      <c r="AR5727" t="s">
        <v>60</v>
      </c>
      <c r="AS5727" s="1" t="d">
        <v>2013-08-08</v>
      </c>
      <c r="AT5727" s="1" t="d">
        <v>1996-10-17</v>
      </c>
      <c r="AU5727" s="1" t="d">
        <v>1999-05-30</v>
      </c>
      <c r="AV5727">
        <v>4</v>
      </c>
      <c r="AW5727">
        <v>0</v>
      </c>
      <c r="AX5727">
        <v>967</v>
      </c>
      <c r="AY5727">
        <v>0</v>
      </c>
      <c r="AZ5727">
        <f t="shared" si="534"/>
        <v>1</v>
      </c>
      <c r="BA5727">
        <f t="shared" si="535"/>
        <v>0</v>
      </c>
      <c r="BB5727" s="3">
        <v>1</v>
      </c>
      <c r="BC5727" s="3">
        <v>0</v>
      </c>
      <c r="BD5727" s="3">
        <v>1</v>
      </c>
      <c r="BE5727">
        <f>IF(BD5727&gt;Summary!$C$2,1,0)</f>
        <v>0</v>
      </c>
      <c r="BF5727">
        <f t="shared" si="536"/>
        <v>0</v>
      </c>
      <c r="BG5727">
        <f t="shared" si="537"/>
        <v>1</v>
      </c>
      <c r="BH5727">
        <f t="shared" si="538"/>
        <v>0</v>
      </c>
      <c r="BI5727">
        <f t="shared" si="539"/>
        <v>0</v>
      </c>
    </row>
    <row r="5728" spans="1:61" x14ac:dyDescent="0.2">
      <c r="A5728">
        <v>8728</v>
      </c>
      <c r="B5728" t="s">
        <v>20395</v>
      </c>
      <c r="C5728" t="s">
        <v>553</v>
      </c>
      <c r="D5728" t="s">
        <v>446</v>
      </c>
      <c r="E5728" s="1" t="d">
        <v>2013-03-25</v>
      </c>
      <c r="F5728" t="s">
        <v>115</v>
      </c>
      <c r="G5728" s="1" t="d">
        <v>1992-01-24</v>
      </c>
      <c r="H5728">
        <v>24</v>
      </c>
      <c r="I5728" t="s">
        <v>75</v>
      </c>
      <c r="J5728" t="s">
        <v>102</v>
      </c>
      <c r="K5728">
        <v>0</v>
      </c>
      <c r="L5728">
        <v>0</v>
      </c>
      <c r="M5728">
        <v>0</v>
      </c>
      <c r="N5728">
        <v>0</v>
      </c>
      <c r="O5728">
        <v>0</v>
      </c>
      <c r="P5728" s="2" t="d">
        <v>2013-03-25T01:31:40.99999972153454850</v>
      </c>
      <c r="Q5728" s="2" t="d">
        <v>2013-03-25T08:43:29.99999991618096825</v>
      </c>
      <c r="R5728" t="s">
        <v>20396</v>
      </c>
      <c r="S5728" s="1" t="d">
        <v>2013-03-24</v>
      </c>
      <c r="U5728">
        <v>1</v>
      </c>
      <c r="V5728" t="s">
        <v>97</v>
      </c>
      <c r="W5728" t="s">
        <v>98</v>
      </c>
      <c r="X5728">
        <v>0</v>
      </c>
      <c r="AG5728">
        <v>0</v>
      </c>
      <c r="AL5728" t="s">
        <v>59</v>
      </c>
      <c r="AM5728">
        <v>6</v>
      </c>
      <c r="AN5728" t="s">
        <v>87</v>
      </c>
      <c r="AO5728" s="1" t="d">
        <v>2013-03-25</v>
      </c>
      <c r="AP5728" t="s">
        <v>61</v>
      </c>
      <c r="AQ5728">
        <v>5</v>
      </c>
      <c r="AR5728" t="s">
        <v>87</v>
      </c>
      <c r="AS5728" s="1" t="d">
        <v>2013-03-25</v>
      </c>
      <c r="AT5728" s="1" t="d">
        <v>2013-03-25</v>
      </c>
      <c r="AU5728" s="1" t="d">
        <v>2013-03-25</v>
      </c>
      <c r="AV5728">
        <v>0</v>
      </c>
      <c r="AW5728">
        <v>0</v>
      </c>
      <c r="AX5728">
        <v>1103</v>
      </c>
      <c r="AY5728">
        <v>0</v>
      </c>
      <c r="AZ5728">
        <f t="shared" si="534"/>
        <v>1</v>
      </c>
      <c r="BA5728">
        <f t="shared" si="535"/>
        <v>1</v>
      </c>
      <c r="BB5728" s="3">
        <v>1</v>
      </c>
      <c r="BC5728" s="3">
        <v>0</v>
      </c>
      <c r="BD5728" s="3">
        <v>6</v>
      </c>
      <c r="BE5728">
        <f>IF(BD5728&gt;Summary!$C$2,1,0)</f>
        <v>1</v>
      </c>
      <c r="BF5728">
        <f t="shared" si="536"/>
        <v>0</v>
      </c>
      <c r="BG5728">
        <f t="shared" si="537"/>
        <v>0</v>
      </c>
      <c r="BH5728">
        <f t="shared" si="538"/>
        <v>1</v>
      </c>
      <c r="BI5728">
        <f t="shared" si="539"/>
        <v>0</v>
      </c>
    </row>
    <row r="5729" spans="1:61" x14ac:dyDescent="0.2">
      <c r="A5729">
        <v>8729</v>
      </c>
      <c r="B5729" t="s">
        <v>20397</v>
      </c>
      <c r="C5729" t="s">
        <v>177</v>
      </c>
      <c r="D5729" t="s">
        <v>20398</v>
      </c>
      <c r="E5729" s="1" t="d">
        <v>2014-03-26</v>
      </c>
      <c r="F5729" t="s">
        <v>53</v>
      </c>
      <c r="G5729" s="1" t="d">
        <v>1980-01-28</v>
      </c>
      <c r="H5729">
        <v>36</v>
      </c>
      <c r="I5729" t="s">
        <v>65</v>
      </c>
      <c r="J5729" t="s">
        <v>102</v>
      </c>
      <c r="K5729">
        <v>0</v>
      </c>
      <c r="L5729">
        <v>0</v>
      </c>
      <c r="M5729">
        <v>0</v>
      </c>
      <c r="N5729">
        <v>12</v>
      </c>
      <c r="O5729">
        <v>-26</v>
      </c>
      <c r="P5729" s="2" t="d">
        <v>2014-02-28T03:37:21.00000020116567350</v>
      </c>
      <c r="Q5729" s="2" t="d">
        <v>2014-03-13T10:56:27.99999968614428975</v>
      </c>
      <c r="R5729" t="s">
        <v>20399</v>
      </c>
      <c r="T5729" s="1" t="d">
        <v>2014-02-28</v>
      </c>
      <c r="U5729">
        <v>26</v>
      </c>
      <c r="V5729" t="s">
        <v>57</v>
      </c>
      <c r="W5729" t="s">
        <v>92</v>
      </c>
      <c r="X5729">
        <v>0</v>
      </c>
      <c r="AG5729">
        <v>0</v>
      </c>
      <c r="AL5729" t="s">
        <v>59</v>
      </c>
      <c r="AM5729">
        <v>1</v>
      </c>
      <c r="AN5729" t="s">
        <v>60</v>
      </c>
      <c r="AO5729" s="1" t="d">
        <v>2014-03-26</v>
      </c>
      <c r="AP5729" t="s">
        <v>61</v>
      </c>
      <c r="AQ5729">
        <v>2</v>
      </c>
      <c r="AR5729" t="s">
        <v>60</v>
      </c>
      <c r="AS5729" s="1" t="d">
        <v>2014-03-26</v>
      </c>
      <c r="AT5729" s="1" t="d">
        <v>2014-02-28</v>
      </c>
      <c r="AU5729" s="1" t="d">
        <v>2014-03-13</v>
      </c>
      <c r="AV5729">
        <v>12</v>
      </c>
      <c r="AW5729">
        <v>0</v>
      </c>
      <c r="AX5729">
        <v>737</v>
      </c>
      <c r="AY5729">
        <v>0</v>
      </c>
      <c r="AZ5729">
        <f t="shared" si="534"/>
        <v>1</v>
      </c>
      <c r="BA5729">
        <f t="shared" si="535"/>
        <v>1</v>
      </c>
      <c r="BB5729" s="3">
        <v>1</v>
      </c>
      <c r="BC5729" s="3">
        <v>0</v>
      </c>
      <c r="BD5729" s="3">
        <v>1</v>
      </c>
      <c r="BE5729">
        <f>IF(BD5729&gt;Summary!$C$2,1,0)</f>
        <v>0</v>
      </c>
      <c r="BF5729">
        <f t="shared" si="536"/>
        <v>0</v>
      </c>
      <c r="BG5729">
        <f t="shared" si="537"/>
        <v>1</v>
      </c>
      <c r="BH5729">
        <f t="shared" si="538"/>
        <v>0</v>
      </c>
      <c r="BI5729">
        <f t="shared" si="539"/>
        <v>0</v>
      </c>
    </row>
    <row r="5730" spans="1:61" x14ac:dyDescent="0.2">
      <c r="A5730">
        <v>8731</v>
      </c>
      <c r="B5730" t="s">
        <v>20400</v>
      </c>
      <c r="C5730" t="s">
        <v>2257</v>
      </c>
      <c r="D5730" t="s">
        <v>20401</v>
      </c>
      <c r="E5730" s="1" t="d">
        <v>2014-10-28</v>
      </c>
      <c r="F5730" t="s">
        <v>53</v>
      </c>
      <c r="G5730" s="1" t="d">
        <v>1977-01-13</v>
      </c>
      <c r="H5730">
        <v>39</v>
      </c>
      <c r="I5730" t="s">
        <v>65</v>
      </c>
      <c r="J5730" t="s">
        <v>102</v>
      </c>
      <c r="K5730">
        <v>0</v>
      </c>
      <c r="L5730">
        <v>0</v>
      </c>
      <c r="M5730">
        <v>0</v>
      </c>
      <c r="N5730">
        <v>0</v>
      </c>
      <c r="O5730">
        <v>-1</v>
      </c>
      <c r="P5730" s="2" t="d">
        <v>2014-10-27T09:19:53.99999999441206725</v>
      </c>
      <c r="Q5730" s="2" t="d">
        <v>2014-10-30T04:23:55.00000017229467525</v>
      </c>
      <c r="R5730" t="s">
        <v>20402</v>
      </c>
      <c r="S5730" s="1" t="d">
        <v>2014-10-27</v>
      </c>
      <c r="U5730">
        <v>1</v>
      </c>
      <c r="V5730" t="s">
        <v>57</v>
      </c>
      <c r="W5730" t="s">
        <v>20403</v>
      </c>
      <c r="X5730">
        <v>1</v>
      </c>
      <c r="Y5730" t="s">
        <v>20404</v>
      </c>
      <c r="Z5730" t="s">
        <v>79</v>
      </c>
      <c r="AA5730">
        <v>0</v>
      </c>
      <c r="AB5730" s="1" t="d">
        <v>2014-10-30</v>
      </c>
      <c r="AC5730" t="s">
        <v>98</v>
      </c>
      <c r="AD5730" s="1" t="d">
        <v>2014-10-30</v>
      </c>
      <c r="AE5730" s="1" t="d">
        <v>2014-11-08</v>
      </c>
      <c r="AG5730">
        <v>1</v>
      </c>
      <c r="AH5730" t="s">
        <v>20404</v>
      </c>
      <c r="AI5730" t="s">
        <v>79</v>
      </c>
      <c r="AJ5730" s="1" t="d">
        <v>2014-10-30</v>
      </c>
      <c r="AK5730" t="s">
        <v>98</v>
      </c>
      <c r="AL5730" t="s">
        <v>59</v>
      </c>
      <c r="AM5730">
        <v>1</v>
      </c>
      <c r="AN5730" t="s">
        <v>60</v>
      </c>
      <c r="AO5730" s="1" t="d">
        <v>2014-10-28</v>
      </c>
      <c r="AP5730" t="s">
        <v>61</v>
      </c>
      <c r="AQ5730">
        <v>1</v>
      </c>
      <c r="AR5730" t="s">
        <v>60</v>
      </c>
      <c r="AS5730" s="1" t="d">
        <v>2014-10-28</v>
      </c>
      <c r="AT5730" s="1" t="d">
        <v>2014-10-30</v>
      </c>
      <c r="AU5730" s="1" t="d">
        <v>2014-11-08</v>
      </c>
      <c r="AV5730">
        <v>0</v>
      </c>
      <c r="AW5730">
        <v>2</v>
      </c>
      <c r="AX5730">
        <v>2</v>
      </c>
      <c r="AY5730">
        <v>1</v>
      </c>
      <c r="AZ5730">
        <f t="shared" si="534"/>
        <v>1</v>
      </c>
      <c r="BA5730">
        <f t="shared" si="535"/>
        <v>1</v>
      </c>
      <c r="BB5730" s="3">
        <v>1</v>
      </c>
      <c r="BC5730" s="3">
        <v>1</v>
      </c>
      <c r="BD5730" s="3">
        <v>1</v>
      </c>
      <c r="BE5730">
        <f>IF(BD5730&gt;Summary!$C$2,1,0)</f>
        <v>0</v>
      </c>
      <c r="BF5730">
        <f t="shared" si="536"/>
        <v>0</v>
      </c>
      <c r="BG5730">
        <f t="shared" si="537"/>
        <v>0</v>
      </c>
      <c r="BH5730">
        <f t="shared" si="538"/>
        <v>0</v>
      </c>
      <c r="BI5730">
        <f t="shared" si="539"/>
        <v>1</v>
      </c>
    </row>
    <row r="5731" spans="1:61" x14ac:dyDescent="0.2">
      <c r="A5731">
        <v>8732</v>
      </c>
      <c r="B5731" t="s">
        <v>20405</v>
      </c>
      <c r="C5731" t="s">
        <v>326</v>
      </c>
      <c r="D5731" t="s">
        <v>20406</v>
      </c>
      <c r="E5731" s="1" t="d">
        <v>2013-11-20</v>
      </c>
      <c r="F5731" t="s">
        <v>53</v>
      </c>
      <c r="G5731" s="1" t="d">
        <v>1983-12-22</v>
      </c>
      <c r="H5731">
        <v>32</v>
      </c>
      <c r="I5731" t="s">
        <v>65</v>
      </c>
      <c r="J5731" t="s">
        <v>66</v>
      </c>
      <c r="K5731">
        <v>0</v>
      </c>
      <c r="L5731">
        <v>0</v>
      </c>
      <c r="M5731">
        <v>0</v>
      </c>
      <c r="N5731">
        <v>2</v>
      </c>
      <c r="O5731">
        <v>-1</v>
      </c>
      <c r="P5731" s="2" t="d">
        <v>2013-11-19T01:53:20.999999977648258200</v>
      </c>
      <c r="Q5731" s="2" t="d">
        <v>2013-11-20T08:27:44.00000005960464525</v>
      </c>
      <c r="R5731" t="s">
        <v>20407</v>
      </c>
      <c r="S5731" s="1" t="d">
        <v>2013-11-19</v>
      </c>
      <c r="U5731">
        <v>1</v>
      </c>
      <c r="V5731" t="s">
        <v>97</v>
      </c>
      <c r="W5731" t="s">
        <v>98</v>
      </c>
      <c r="X5731">
        <v>0</v>
      </c>
      <c r="AG5731">
        <v>0</v>
      </c>
      <c r="AL5731" t="s">
        <v>59</v>
      </c>
      <c r="AM5731">
        <v>5</v>
      </c>
      <c r="AN5731" t="s">
        <v>87</v>
      </c>
      <c r="AO5731" s="1" t="d">
        <v>2013-11-20</v>
      </c>
      <c r="AP5731" t="s">
        <v>61</v>
      </c>
      <c r="AQ5731">
        <v>4</v>
      </c>
      <c r="AR5731" t="s">
        <v>60</v>
      </c>
      <c r="AS5731" s="1" t="d">
        <v>2013-11-20</v>
      </c>
      <c r="AT5731" s="1" t="d">
        <v>2014-01-30</v>
      </c>
      <c r="AU5731" s="1" t="d">
        <v>2014-01-31</v>
      </c>
      <c r="AV5731">
        <v>2</v>
      </c>
      <c r="AW5731">
        <v>0</v>
      </c>
      <c r="AX5731">
        <v>71</v>
      </c>
      <c r="AY5731">
        <v>0</v>
      </c>
      <c r="AZ5731">
        <f t="shared" si="534"/>
        <v>1</v>
      </c>
      <c r="BA5731">
        <f t="shared" si="535"/>
        <v>1</v>
      </c>
      <c r="BB5731" s="3">
        <v>1</v>
      </c>
      <c r="BC5731" s="3">
        <v>0</v>
      </c>
      <c r="BD5731" s="3">
        <v>5</v>
      </c>
      <c r="BE5731">
        <f>IF(BD5731&gt;Summary!$C$2,1,0)</f>
        <v>0</v>
      </c>
      <c r="BF5731">
        <f t="shared" si="536"/>
        <v>0</v>
      </c>
      <c r="BG5731">
        <f t="shared" si="537"/>
        <v>1</v>
      </c>
      <c r="BH5731">
        <f t="shared" si="538"/>
        <v>0</v>
      </c>
      <c r="BI5731">
        <f t="shared" si="539"/>
        <v>0</v>
      </c>
    </row>
    <row r="5732" spans="1:61" x14ac:dyDescent="0.2">
      <c r="A5732">
        <v>8733</v>
      </c>
      <c r="B5732" t="s">
        <v>20408</v>
      </c>
      <c r="C5732" t="s">
        <v>2667</v>
      </c>
      <c r="D5732" t="s">
        <v>20409</v>
      </c>
      <c r="E5732" s="1" t="d">
        <v>2013-09-10</v>
      </c>
      <c r="F5732" t="s">
        <v>53</v>
      </c>
      <c r="G5732" s="1" t="d">
        <v>1986-02-18</v>
      </c>
      <c r="H5732">
        <v>30</v>
      </c>
      <c r="I5732" t="s">
        <v>65</v>
      </c>
      <c r="J5732" t="s">
        <v>66</v>
      </c>
      <c r="K5732">
        <v>0</v>
      </c>
      <c r="L5732">
        <v>0</v>
      </c>
      <c r="M5732">
        <v>0</v>
      </c>
      <c r="N5732">
        <v>1</v>
      </c>
      <c r="O5732">
        <v>-82</v>
      </c>
      <c r="P5732" s="2" t="d">
        <v>2013-06-20T01:20:20.00000020489096425</v>
      </c>
      <c r="Q5732" s="2" t="d">
        <v>2013-06-21T09:31:10.00000022817402975</v>
      </c>
      <c r="R5732" t="s">
        <v>20410</v>
      </c>
      <c r="S5732" s="1" t="d">
        <v>2013-06-19</v>
      </c>
      <c r="U5732">
        <v>83</v>
      </c>
      <c r="V5732" t="s">
        <v>57</v>
      </c>
      <c r="W5732" t="s">
        <v>20411</v>
      </c>
      <c r="X5732">
        <v>0</v>
      </c>
      <c r="AG5732">
        <v>0</v>
      </c>
      <c r="AL5732" t="s">
        <v>59</v>
      </c>
      <c r="AM5732">
        <v>2</v>
      </c>
      <c r="AN5732" t="s">
        <v>60</v>
      </c>
      <c r="AO5732" s="1" t="d">
        <v>2013-09-10</v>
      </c>
      <c r="AP5732" t="s">
        <v>61</v>
      </c>
      <c r="AQ5732">
        <v>2</v>
      </c>
      <c r="AR5732" t="s">
        <v>60</v>
      </c>
      <c r="AS5732" s="1" t="d">
        <v>2013-09-10</v>
      </c>
      <c r="AT5732" s="1" t="d">
        <v>2013-06-20</v>
      </c>
      <c r="AU5732" s="1" t="d">
        <v>2013-06-21</v>
      </c>
      <c r="AV5732">
        <v>1</v>
      </c>
      <c r="AW5732">
        <v>0</v>
      </c>
      <c r="AX5732">
        <v>934</v>
      </c>
      <c r="AY5732">
        <v>0</v>
      </c>
      <c r="AZ5732">
        <f t="shared" si="534"/>
        <v>0</v>
      </c>
      <c r="BA5732">
        <f t="shared" si="535"/>
        <v>1</v>
      </c>
      <c r="BB5732" s="3">
        <v>1</v>
      </c>
      <c r="BC5732" s="3">
        <v>0</v>
      </c>
      <c r="BD5732" s="3">
        <v>2</v>
      </c>
      <c r="BE5732">
        <f>IF(BD5732&gt;Summary!$C$2,1,0)</f>
        <v>0</v>
      </c>
      <c r="BF5732">
        <f t="shared" si="536"/>
        <v>0</v>
      </c>
      <c r="BG5732">
        <f t="shared" si="537"/>
        <v>1</v>
      </c>
      <c r="BH5732">
        <f t="shared" si="538"/>
        <v>0</v>
      </c>
      <c r="BI5732">
        <f t="shared" si="539"/>
        <v>0</v>
      </c>
    </row>
    <row r="5733" spans="1:61" x14ac:dyDescent="0.2">
      <c r="A5733">
        <v>8735</v>
      </c>
      <c r="B5733" t="s">
        <v>20412</v>
      </c>
      <c r="C5733" t="s">
        <v>2388</v>
      </c>
      <c r="D5733" t="s">
        <v>20413</v>
      </c>
      <c r="E5733" s="1" t="d">
        <v>2013-02-09</v>
      </c>
      <c r="F5733" t="s">
        <v>53</v>
      </c>
      <c r="G5733" s="1" t="d">
        <v>1977-11-14</v>
      </c>
      <c r="H5733">
        <v>38</v>
      </c>
      <c r="I5733" t="s">
        <v>65</v>
      </c>
      <c r="J5733" t="s">
        <v>66</v>
      </c>
      <c r="K5733">
        <v>0</v>
      </c>
      <c r="L5733">
        <v>0</v>
      </c>
      <c r="M5733">
        <v>0</v>
      </c>
      <c r="N5733">
        <v>0</v>
      </c>
      <c r="O5733">
        <v>0</v>
      </c>
      <c r="P5733" s="2" t="d">
        <v>2013-02-09T12:08:27.9999999376013850</v>
      </c>
      <c r="Q5733" s="2" t="d">
        <v>2013-02-09T01:28:56.99999973177909975</v>
      </c>
      <c r="R5733" t="s">
        <v>20414</v>
      </c>
      <c r="S5733" s="1" t="d">
        <v>2013-02-08</v>
      </c>
      <c r="U5733">
        <v>1</v>
      </c>
      <c r="V5733" t="s">
        <v>97</v>
      </c>
      <c r="W5733" t="s">
        <v>98</v>
      </c>
      <c r="X5733">
        <v>0</v>
      </c>
      <c r="AG5733">
        <v>0</v>
      </c>
      <c r="AL5733" t="s">
        <v>59</v>
      </c>
      <c r="AM5733">
        <v>1</v>
      </c>
      <c r="AN5733" t="s">
        <v>60</v>
      </c>
      <c r="AO5733" s="1" t="d">
        <v>2013-02-09</v>
      </c>
      <c r="AP5733" t="s">
        <v>61</v>
      </c>
      <c r="AQ5733">
        <v>1</v>
      </c>
      <c r="AR5733" t="s">
        <v>60</v>
      </c>
      <c r="AS5733" s="1" t="d">
        <v>2013-02-09</v>
      </c>
      <c r="AT5733" s="1" t="d">
        <v>2013-02-09</v>
      </c>
      <c r="AU5733" s="1" t="d">
        <v>2013-02-09</v>
      </c>
      <c r="AV5733">
        <v>0</v>
      </c>
      <c r="AW5733">
        <v>0</v>
      </c>
      <c r="AX5733">
        <v>1147</v>
      </c>
      <c r="AY5733">
        <v>0</v>
      </c>
      <c r="AZ5733">
        <f t="shared" si="534"/>
        <v>1</v>
      </c>
      <c r="BA5733">
        <f t="shared" si="535"/>
        <v>1</v>
      </c>
      <c r="BB5733" s="3">
        <v>1</v>
      </c>
      <c r="BC5733" s="3">
        <v>0</v>
      </c>
      <c r="BD5733" s="3">
        <v>1</v>
      </c>
      <c r="BE5733">
        <f>IF(BD5733&gt;Summary!$C$2,1,0)</f>
        <v>0</v>
      </c>
      <c r="BF5733">
        <f t="shared" si="536"/>
        <v>0</v>
      </c>
      <c r="BG5733">
        <f t="shared" si="537"/>
        <v>1</v>
      </c>
      <c r="BH5733">
        <f t="shared" si="538"/>
        <v>0</v>
      </c>
      <c r="BI5733">
        <f t="shared" si="539"/>
        <v>0</v>
      </c>
    </row>
    <row r="5734" spans="1:61" x14ac:dyDescent="0.2">
      <c r="A5734">
        <v>8737</v>
      </c>
      <c r="B5734" t="s">
        <v>20415</v>
      </c>
      <c r="C5734" t="s">
        <v>5018</v>
      </c>
      <c r="D5734" t="s">
        <v>2656</v>
      </c>
      <c r="E5734" s="1" t="d">
        <v>2013-04-04</v>
      </c>
      <c r="F5734" t="s">
        <v>115</v>
      </c>
      <c r="G5734" s="1" t="d">
        <v>1988-11-07</v>
      </c>
      <c r="H5734">
        <v>27</v>
      </c>
      <c r="I5734" t="s">
        <v>65</v>
      </c>
      <c r="J5734" t="s">
        <v>66</v>
      </c>
      <c r="K5734">
        <v>0</v>
      </c>
      <c r="L5734">
        <v>0</v>
      </c>
      <c r="M5734">
        <v>0</v>
      </c>
      <c r="N5734">
        <v>8</v>
      </c>
      <c r="O5734">
        <v>-23</v>
      </c>
      <c r="P5734" s="2" t="d">
        <v>2013-03-12T10:28:37.99999969080090825</v>
      </c>
      <c r="Q5734" s="2" t="d">
        <v>2013-03-15T11:32:22.00000029522925650</v>
      </c>
      <c r="R5734" t="s">
        <v>20416</v>
      </c>
      <c r="T5734" s="1" t="d">
        <v>2013-03-12</v>
      </c>
      <c r="U5734">
        <v>23</v>
      </c>
      <c r="V5734" t="s">
        <v>57</v>
      </c>
      <c r="W5734" t="s">
        <v>92</v>
      </c>
      <c r="X5734">
        <v>1</v>
      </c>
      <c r="Y5734" t="s">
        <v>20417</v>
      </c>
      <c r="Z5734" t="s">
        <v>79</v>
      </c>
      <c r="AB5734" s="1" t="d">
        <v>2015-06-02</v>
      </c>
      <c r="AC5734" t="s">
        <v>259</v>
      </c>
      <c r="AG5734">
        <v>0</v>
      </c>
      <c r="AL5734" t="s">
        <v>59</v>
      </c>
      <c r="AM5734">
        <v>6</v>
      </c>
      <c r="AN5734" t="s">
        <v>87</v>
      </c>
      <c r="AO5734" s="1" t="d">
        <v>2013-04-04</v>
      </c>
      <c r="AP5734" t="s">
        <v>61</v>
      </c>
      <c r="AQ5734">
        <v>4</v>
      </c>
      <c r="AR5734" t="s">
        <v>60</v>
      </c>
      <c r="AS5734" s="1" t="d">
        <v>2013-04-04</v>
      </c>
      <c r="AT5734" s="1" t="d">
        <v>2013-10-24</v>
      </c>
      <c r="AU5734" s="1" t="d">
        <v>2013-11-06</v>
      </c>
      <c r="AV5734">
        <v>8</v>
      </c>
      <c r="AW5734">
        <v>0</v>
      </c>
      <c r="AX5734">
        <v>203</v>
      </c>
      <c r="AY5734">
        <v>0</v>
      </c>
      <c r="AZ5734">
        <f t="shared" si="534"/>
        <v>1</v>
      </c>
      <c r="BA5734">
        <f t="shared" si="535"/>
        <v>1</v>
      </c>
      <c r="BB5734" s="3">
        <v>1</v>
      </c>
      <c r="BC5734" s="3">
        <v>0</v>
      </c>
      <c r="BD5734" s="3">
        <v>6</v>
      </c>
      <c r="BE5734">
        <f>IF(BD5734&gt;Summary!$C$2,1,0)</f>
        <v>1</v>
      </c>
      <c r="BF5734">
        <f t="shared" si="536"/>
        <v>0</v>
      </c>
      <c r="BG5734">
        <f t="shared" si="537"/>
        <v>0</v>
      </c>
      <c r="BH5734">
        <f t="shared" si="538"/>
        <v>1</v>
      </c>
      <c r="BI5734">
        <f t="shared" si="539"/>
        <v>0</v>
      </c>
    </row>
    <row r="5735" spans="1:61" x14ac:dyDescent="0.2">
      <c r="A5735">
        <v>8739</v>
      </c>
      <c r="B5735" t="s">
        <v>20418</v>
      </c>
      <c r="C5735" t="s">
        <v>2162</v>
      </c>
      <c r="D5735" t="s">
        <v>20419</v>
      </c>
      <c r="E5735" s="1" t="d">
        <v>2013-09-12</v>
      </c>
      <c r="F5735" t="s">
        <v>53</v>
      </c>
      <c r="G5735" s="1" t="d">
        <v>1991-05-19</v>
      </c>
      <c r="H5735">
        <v>24</v>
      </c>
      <c r="I5735" t="s">
        <v>75</v>
      </c>
      <c r="J5735" t="s">
        <v>102</v>
      </c>
      <c r="K5735">
        <v>0</v>
      </c>
      <c r="L5735">
        <v>0</v>
      </c>
      <c r="M5735">
        <v>0</v>
      </c>
      <c r="N5735">
        <v>2</v>
      </c>
      <c r="R5735" t="s">
        <v>20420</v>
      </c>
      <c r="T5735" s="1" t="d">
        <v>2010-04-12</v>
      </c>
      <c r="U5735">
        <v>1249</v>
      </c>
      <c r="V5735" t="s">
        <v>97</v>
      </c>
      <c r="W5735" t="s">
        <v>92</v>
      </c>
      <c r="X5735">
        <v>0</v>
      </c>
      <c r="AG5735">
        <v>0</v>
      </c>
      <c r="AL5735" t="s">
        <v>59</v>
      </c>
      <c r="AM5735">
        <v>3</v>
      </c>
      <c r="AN5735" t="s">
        <v>60</v>
      </c>
      <c r="AO5735" s="1" t="d">
        <v>2013-09-12</v>
      </c>
      <c r="AP5735" t="s">
        <v>61</v>
      </c>
      <c r="AQ5735">
        <v>4</v>
      </c>
      <c r="AR5735" t="s">
        <v>60</v>
      </c>
      <c r="AS5735" s="1" t="d">
        <v>2013-09-12</v>
      </c>
      <c r="AV5735">
        <v>2</v>
      </c>
      <c r="AW5735">
        <v>0</v>
      </c>
      <c r="AX5735">
        <v>932</v>
      </c>
      <c r="AY5735">
        <v>0</v>
      </c>
      <c r="AZ5735">
        <f t="shared" si="534"/>
        <v>1</v>
      </c>
      <c r="BA5735">
        <f t="shared" si="535"/>
        <v>0</v>
      </c>
      <c r="BB5735" s="3">
        <v>1</v>
      </c>
      <c r="BC5735" s="3">
        <v>0</v>
      </c>
      <c r="BD5735" s="3">
        <v>3</v>
      </c>
      <c r="BE5735">
        <f>IF(BD5735&gt;Summary!$C$2,1,0)</f>
        <v>0</v>
      </c>
      <c r="BF5735">
        <f t="shared" si="536"/>
        <v>0</v>
      </c>
      <c r="BG5735">
        <f t="shared" si="537"/>
        <v>1</v>
      </c>
      <c r="BH5735">
        <f t="shared" si="538"/>
        <v>0</v>
      </c>
      <c r="BI5735">
        <f t="shared" si="539"/>
        <v>0</v>
      </c>
    </row>
    <row r="5736" spans="1:61" x14ac:dyDescent="0.2">
      <c r="A5736">
        <v>8741</v>
      </c>
      <c r="B5736" t="s">
        <v>20421</v>
      </c>
      <c r="C5736" t="s">
        <v>5018</v>
      </c>
      <c r="D5736" t="s">
        <v>20422</v>
      </c>
      <c r="E5736" s="1" t="d">
        <v>2013-08-12</v>
      </c>
      <c r="F5736" t="s">
        <v>115</v>
      </c>
      <c r="G5736" s="1" t="d">
        <v>1985-05-17</v>
      </c>
      <c r="H5736">
        <v>30</v>
      </c>
      <c r="I5736" t="s">
        <v>65</v>
      </c>
      <c r="J5736" t="s">
        <v>102</v>
      </c>
      <c r="K5736">
        <v>0</v>
      </c>
      <c r="L5736">
        <v>0</v>
      </c>
      <c r="M5736">
        <v>0</v>
      </c>
      <c r="N5736">
        <v>0</v>
      </c>
      <c r="O5736">
        <v>-1</v>
      </c>
      <c r="P5736" s="2" t="d">
        <v>2013-08-11T08:43:01.00000005215406375</v>
      </c>
      <c r="Q5736" s="2" t="d">
        <v>2013-08-14T05:34:33.00000011455267875</v>
      </c>
      <c r="R5736" t="s">
        <v>20423</v>
      </c>
      <c r="S5736" s="1" t="d">
        <v>2013-08-11</v>
      </c>
      <c r="U5736">
        <v>1</v>
      </c>
      <c r="V5736" t="s">
        <v>57</v>
      </c>
      <c r="W5736" t="s">
        <v>167</v>
      </c>
      <c r="X5736">
        <v>1</v>
      </c>
      <c r="Y5736" t="s">
        <v>20424</v>
      </c>
      <c r="Z5736" t="s">
        <v>79</v>
      </c>
      <c r="AA5736">
        <v>0</v>
      </c>
      <c r="AB5736" s="1" t="d">
        <v>2014-08-11</v>
      </c>
      <c r="AC5736" t="s">
        <v>213</v>
      </c>
      <c r="AD5736" s="1" t="d">
        <v>2014-08-11</v>
      </c>
      <c r="AE5736" s="1" t="d">
        <v>2014-08-15</v>
      </c>
      <c r="AG5736">
        <v>0</v>
      </c>
      <c r="AL5736" t="s">
        <v>59</v>
      </c>
      <c r="AM5736">
        <v>6</v>
      </c>
      <c r="AN5736" t="s">
        <v>87</v>
      </c>
      <c r="AO5736" s="1" t="d">
        <v>2013-08-12</v>
      </c>
      <c r="AP5736" t="s">
        <v>61</v>
      </c>
      <c r="AQ5736">
        <v>3</v>
      </c>
      <c r="AR5736" t="s">
        <v>60</v>
      </c>
      <c r="AS5736" s="1" t="d">
        <v>2013-08-12</v>
      </c>
      <c r="AT5736" s="1" t="d">
        <v>2014-08-11</v>
      </c>
      <c r="AU5736" s="1" t="d">
        <v>2014-08-15</v>
      </c>
      <c r="AV5736">
        <v>0</v>
      </c>
      <c r="AW5736">
        <v>2</v>
      </c>
      <c r="AX5736">
        <v>364</v>
      </c>
      <c r="AY5736">
        <v>1</v>
      </c>
      <c r="AZ5736">
        <f t="shared" si="534"/>
        <v>1</v>
      </c>
      <c r="BA5736">
        <f t="shared" si="535"/>
        <v>1</v>
      </c>
      <c r="BB5736" s="3">
        <v>1</v>
      </c>
      <c r="BC5736" s="3">
        <v>1</v>
      </c>
      <c r="BD5736" s="3">
        <v>6</v>
      </c>
      <c r="BE5736">
        <f>IF(BD5736&gt;Summary!$C$2,1,0)</f>
        <v>1</v>
      </c>
      <c r="BF5736">
        <f t="shared" si="536"/>
        <v>1</v>
      </c>
      <c r="BG5736">
        <f t="shared" si="537"/>
        <v>0</v>
      </c>
      <c r="BH5736">
        <f t="shared" si="538"/>
        <v>0</v>
      </c>
      <c r="BI5736">
        <f t="shared" si="539"/>
        <v>0</v>
      </c>
    </row>
    <row r="5737" spans="1:61" x14ac:dyDescent="0.2">
      <c r="A5737">
        <v>8742</v>
      </c>
      <c r="B5737" t="s">
        <v>20425</v>
      </c>
      <c r="C5737" t="s">
        <v>20426</v>
      </c>
      <c r="D5737" t="s">
        <v>20427</v>
      </c>
      <c r="E5737" s="1" t="d">
        <v>2013-08-13</v>
      </c>
      <c r="F5737" t="s">
        <v>115</v>
      </c>
      <c r="G5737" s="1" t="d">
        <v>1972-06-03</v>
      </c>
      <c r="H5737">
        <v>43</v>
      </c>
      <c r="I5737" t="s">
        <v>65</v>
      </c>
      <c r="J5737" t="s">
        <v>102</v>
      </c>
      <c r="K5737">
        <v>0</v>
      </c>
      <c r="L5737">
        <v>0</v>
      </c>
      <c r="M5737">
        <v>0</v>
      </c>
      <c r="N5737">
        <v>0</v>
      </c>
      <c r="O5737">
        <v>-1</v>
      </c>
      <c r="P5737" s="2" t="d">
        <v>2013-08-12T04:33:06.00000010337680650</v>
      </c>
      <c r="Q5737" s="2" t="d">
        <v>2013-08-13T10:05:00.00000013969838625</v>
      </c>
      <c r="R5737" t="s">
        <v>20428</v>
      </c>
      <c r="S5737" s="1" t="d">
        <v>2013-08-12</v>
      </c>
      <c r="U5737">
        <v>1</v>
      </c>
      <c r="V5737" t="s">
        <v>97</v>
      </c>
      <c r="W5737" t="s">
        <v>98</v>
      </c>
      <c r="X5737">
        <v>1</v>
      </c>
      <c r="Y5737" t="s">
        <v>20429</v>
      </c>
      <c r="Z5737" t="s">
        <v>135</v>
      </c>
      <c r="AB5737" s="1" t="d">
        <v>2014-08-30</v>
      </c>
      <c r="AC5737" t="s">
        <v>201</v>
      </c>
      <c r="AG5737">
        <v>0</v>
      </c>
      <c r="AL5737" t="s">
        <v>59</v>
      </c>
      <c r="AM5737">
        <v>2</v>
      </c>
      <c r="AN5737" t="s">
        <v>60</v>
      </c>
      <c r="AO5737" s="1" t="d">
        <v>2013-08-13</v>
      </c>
      <c r="AP5737" t="s">
        <v>61</v>
      </c>
      <c r="AQ5737">
        <v>1</v>
      </c>
      <c r="AR5737" t="s">
        <v>60</v>
      </c>
      <c r="AS5737" s="1" t="d">
        <v>2013-08-13</v>
      </c>
      <c r="AT5737" s="1" t="d">
        <v>2013-08-12</v>
      </c>
      <c r="AU5737" s="1" t="d">
        <v>2013-08-13</v>
      </c>
      <c r="AV5737">
        <v>0</v>
      </c>
      <c r="AW5737">
        <v>0</v>
      </c>
      <c r="AX5737">
        <v>382</v>
      </c>
      <c r="AY5737">
        <v>1</v>
      </c>
      <c r="AZ5737">
        <f t="shared" si="534"/>
        <v>1</v>
      </c>
      <c r="BA5737">
        <f t="shared" si="535"/>
        <v>1</v>
      </c>
      <c r="BB5737" s="3">
        <v>1</v>
      </c>
      <c r="BC5737" s="3">
        <v>1</v>
      </c>
      <c r="BD5737" s="3">
        <v>2</v>
      </c>
      <c r="BE5737">
        <f>IF(BD5737&gt;Summary!$C$2,1,0)</f>
        <v>0</v>
      </c>
      <c r="BF5737">
        <f t="shared" si="536"/>
        <v>0</v>
      </c>
      <c r="BG5737">
        <f t="shared" si="537"/>
        <v>0</v>
      </c>
      <c r="BH5737">
        <f t="shared" si="538"/>
        <v>0</v>
      </c>
      <c r="BI5737">
        <f t="shared" si="539"/>
        <v>1</v>
      </c>
    </row>
    <row r="5738" spans="1:61" x14ac:dyDescent="0.2">
      <c r="A5738">
        <v>8743</v>
      </c>
      <c r="B5738" t="s">
        <v>20430</v>
      </c>
      <c r="C5738" t="s">
        <v>1587</v>
      </c>
      <c r="D5738" t="s">
        <v>2916</v>
      </c>
      <c r="E5738" s="1" t="d">
        <v>2013-01-23</v>
      </c>
      <c r="F5738" t="s">
        <v>53</v>
      </c>
      <c r="G5738" s="1" t="d">
        <v>1986-01-22</v>
      </c>
      <c r="H5738">
        <v>30</v>
      </c>
      <c r="I5738" t="s">
        <v>65</v>
      </c>
      <c r="J5738" t="s">
        <v>66</v>
      </c>
      <c r="K5738">
        <v>6</v>
      </c>
      <c r="L5738">
        <v>0</v>
      </c>
      <c r="M5738">
        <v>0</v>
      </c>
      <c r="N5738">
        <v>8</v>
      </c>
      <c r="O5738">
        <v>-1</v>
      </c>
      <c r="P5738" s="2" t="d">
        <v>2013-01-22T06:49:43.99999975226819550</v>
      </c>
      <c r="Q5738" s="2" t="d">
        <v>2013-01-23T01:35:05.99999986588954650</v>
      </c>
      <c r="R5738" t="s">
        <v>20431</v>
      </c>
      <c r="S5738" s="1" t="d">
        <v>2013-01-22</v>
      </c>
      <c r="U5738">
        <v>1</v>
      </c>
      <c r="V5738" t="s">
        <v>97</v>
      </c>
      <c r="W5738" t="s">
        <v>98</v>
      </c>
      <c r="X5738">
        <v>1</v>
      </c>
      <c r="Y5738" t="s">
        <v>20432</v>
      </c>
      <c r="Z5738" t="s">
        <v>70</v>
      </c>
      <c r="AA5738">
        <v>0</v>
      </c>
      <c r="AB5738" s="1" t="d">
        <v>2013-06-04</v>
      </c>
      <c r="AC5738" t="s">
        <v>167</v>
      </c>
      <c r="AD5738" s="1" t="d">
        <v>2013-06-04</v>
      </c>
      <c r="AE5738" s="1" t="d">
        <v>2013-06-05</v>
      </c>
      <c r="AG5738">
        <v>1</v>
      </c>
      <c r="AH5738" t="s">
        <v>20433</v>
      </c>
      <c r="AI5738" t="s">
        <v>79</v>
      </c>
      <c r="AJ5738" s="1" t="d">
        <v>2014-01-06</v>
      </c>
      <c r="AK5738" t="s">
        <v>98</v>
      </c>
      <c r="AL5738" t="s">
        <v>59</v>
      </c>
      <c r="AM5738">
        <v>9</v>
      </c>
      <c r="AN5738" t="s">
        <v>86</v>
      </c>
      <c r="AO5738" s="1" t="d">
        <v>2013-01-23</v>
      </c>
      <c r="AP5738" t="s">
        <v>61</v>
      </c>
      <c r="AQ5738">
        <v>8</v>
      </c>
      <c r="AR5738" t="s">
        <v>86</v>
      </c>
      <c r="AS5738" s="1" t="d">
        <v>2013-01-23</v>
      </c>
      <c r="AT5738" s="1" t="d">
        <v>2013-06-04</v>
      </c>
      <c r="AU5738" s="1" t="d">
        <v>2013-06-05</v>
      </c>
      <c r="AV5738">
        <v>8</v>
      </c>
      <c r="AW5738">
        <v>0</v>
      </c>
      <c r="AX5738">
        <v>132</v>
      </c>
      <c r="AY5738">
        <v>1</v>
      </c>
      <c r="AZ5738">
        <f t="shared" si="534"/>
        <v>1</v>
      </c>
      <c r="BA5738">
        <f t="shared" si="535"/>
        <v>1</v>
      </c>
      <c r="BB5738" s="3">
        <v>1</v>
      </c>
      <c r="BC5738" s="3">
        <v>1</v>
      </c>
      <c r="BD5738" s="3">
        <v>9</v>
      </c>
      <c r="BE5738">
        <f>IF(BD5738&gt;Summary!$C$2,1,0)</f>
        <v>1</v>
      </c>
      <c r="BF5738">
        <f t="shared" si="536"/>
        <v>1</v>
      </c>
      <c r="BG5738">
        <f t="shared" si="537"/>
        <v>0</v>
      </c>
      <c r="BH5738">
        <f t="shared" si="538"/>
        <v>0</v>
      </c>
      <c r="BI5738">
        <f t="shared" si="539"/>
        <v>0</v>
      </c>
    </row>
    <row r="5739" spans="1:61" x14ac:dyDescent="0.2">
      <c r="A5739">
        <v>8744</v>
      </c>
      <c r="B5739" t="s">
        <v>20434</v>
      </c>
      <c r="C5739" t="s">
        <v>2836</v>
      </c>
      <c r="D5739" t="s">
        <v>6160</v>
      </c>
      <c r="E5739" s="1" t="d">
        <v>2013-08-01</v>
      </c>
      <c r="F5739" t="s">
        <v>53</v>
      </c>
      <c r="G5739" s="1" t="d">
        <v>1994-01-27</v>
      </c>
      <c r="H5739">
        <v>22</v>
      </c>
      <c r="I5739" t="s">
        <v>75</v>
      </c>
      <c r="J5739" t="s">
        <v>66</v>
      </c>
      <c r="K5739">
        <v>0</v>
      </c>
      <c r="L5739">
        <v>0</v>
      </c>
      <c r="M5739">
        <v>0</v>
      </c>
      <c r="N5739">
        <v>2</v>
      </c>
      <c r="O5739">
        <v>366</v>
      </c>
      <c r="P5739" s="2" t="d">
        <v>2014-08-02T03:07:56.00000000093132100</v>
      </c>
      <c r="Q5739" s="2" t="d">
        <v>2015-01-27T07:47:25.99999997299164375</v>
      </c>
      <c r="R5739" t="s">
        <v>20435</v>
      </c>
      <c r="S5739" s="1" t="d">
        <v>2012-03-08</v>
      </c>
      <c r="U5739">
        <v>511</v>
      </c>
      <c r="V5739" t="s">
        <v>57</v>
      </c>
      <c r="W5739" t="s">
        <v>239</v>
      </c>
      <c r="X5739">
        <v>1</v>
      </c>
      <c r="Y5739" t="s">
        <v>20436</v>
      </c>
      <c r="Z5739" t="s">
        <v>79</v>
      </c>
      <c r="AA5739">
        <v>0</v>
      </c>
      <c r="AB5739" s="1" t="d">
        <v>2014-08-02</v>
      </c>
      <c r="AC5739" t="s">
        <v>289</v>
      </c>
      <c r="AD5739" s="1" t="d">
        <v>2014-08-02</v>
      </c>
      <c r="AE5739" s="1" t="d">
        <v>2015-01-27</v>
      </c>
      <c r="AG5739">
        <v>0</v>
      </c>
      <c r="AL5739" t="s">
        <v>59</v>
      </c>
      <c r="AM5739">
        <v>7</v>
      </c>
      <c r="AN5739" t="s">
        <v>87</v>
      </c>
      <c r="AO5739" s="1" t="d">
        <v>2013-08-01</v>
      </c>
      <c r="AP5739" t="s">
        <v>61</v>
      </c>
      <c r="AQ5739">
        <v>8</v>
      </c>
      <c r="AR5739" t="s">
        <v>86</v>
      </c>
      <c r="AS5739" s="1" t="d">
        <v>2013-08-01</v>
      </c>
      <c r="AT5739" s="1" t="d">
        <v>2014-08-02</v>
      </c>
      <c r="AU5739" s="1" t="d">
        <v>2015-01-27</v>
      </c>
      <c r="AV5739">
        <v>2</v>
      </c>
      <c r="AW5739">
        <v>0</v>
      </c>
      <c r="AX5739">
        <v>366</v>
      </c>
      <c r="AY5739">
        <v>1</v>
      </c>
      <c r="AZ5739">
        <f t="shared" si="534"/>
        <v>0</v>
      </c>
      <c r="BA5739">
        <f t="shared" si="535"/>
        <v>1</v>
      </c>
      <c r="BB5739" s="3">
        <v>1</v>
      </c>
      <c r="BC5739" s="3">
        <v>1</v>
      </c>
      <c r="BD5739" s="3">
        <v>7</v>
      </c>
      <c r="BE5739">
        <f>IF(BD5739&gt;Summary!$C$2,1,0)</f>
        <v>1</v>
      </c>
      <c r="BF5739">
        <f t="shared" si="536"/>
        <v>1</v>
      </c>
      <c r="BG5739">
        <f t="shared" si="537"/>
        <v>0</v>
      </c>
      <c r="BH5739">
        <f t="shared" si="538"/>
        <v>0</v>
      </c>
      <c r="BI5739">
        <f t="shared" si="539"/>
        <v>0</v>
      </c>
    </row>
    <row r="5740" spans="1:61" x14ac:dyDescent="0.2">
      <c r="A5740">
        <v>8745</v>
      </c>
      <c r="B5740" t="s">
        <v>20437</v>
      </c>
      <c r="C5740" t="s">
        <v>754</v>
      </c>
      <c r="D5740" t="s">
        <v>509</v>
      </c>
      <c r="E5740" s="1" t="d">
        <v>2013-06-03</v>
      </c>
      <c r="F5740" t="s">
        <v>115</v>
      </c>
      <c r="G5740" s="1" t="d">
        <v>1989-06-18</v>
      </c>
      <c r="H5740">
        <v>26</v>
      </c>
      <c r="I5740" t="s">
        <v>65</v>
      </c>
      <c r="J5740" t="s">
        <v>102</v>
      </c>
      <c r="K5740">
        <v>0</v>
      </c>
      <c r="L5740">
        <v>0</v>
      </c>
      <c r="M5740">
        <v>0</v>
      </c>
      <c r="N5740">
        <v>1</v>
      </c>
      <c r="O5740">
        <v>-2</v>
      </c>
      <c r="P5740" s="2" t="d">
        <v>2013-06-01T08:03:30.00000026542693050</v>
      </c>
      <c r="Q5740" s="2" t="d">
        <v>2013-06-02T01:57:08.99999984074383900</v>
      </c>
      <c r="R5740" t="s">
        <v>20438</v>
      </c>
      <c r="S5740" s="1" t="d">
        <v>2013-06-01</v>
      </c>
      <c r="U5740">
        <v>2</v>
      </c>
      <c r="V5740" t="s">
        <v>97</v>
      </c>
      <c r="W5740" t="s">
        <v>803</v>
      </c>
      <c r="X5740">
        <v>1</v>
      </c>
      <c r="Y5740" t="s">
        <v>20439</v>
      </c>
      <c r="Z5740" t="s">
        <v>70</v>
      </c>
      <c r="AA5740">
        <v>0</v>
      </c>
      <c r="AB5740" s="1" t="d">
        <v>2015-07-11</v>
      </c>
      <c r="AC5740" t="s">
        <v>795</v>
      </c>
      <c r="AD5740" s="1" t="d">
        <v>2015-07-11</v>
      </c>
      <c r="AE5740" s="1" t="d">
        <v>2015-07-13</v>
      </c>
      <c r="AG5740">
        <v>0</v>
      </c>
      <c r="AL5740" t="s">
        <v>59</v>
      </c>
      <c r="AM5740">
        <v>4</v>
      </c>
      <c r="AN5740" t="s">
        <v>60</v>
      </c>
      <c r="AO5740" s="1" t="d">
        <v>2013-06-03</v>
      </c>
      <c r="AP5740" t="s">
        <v>61</v>
      </c>
      <c r="AQ5740">
        <v>3</v>
      </c>
      <c r="AR5740" t="s">
        <v>60</v>
      </c>
      <c r="AS5740" s="1" t="d">
        <v>2013-06-03</v>
      </c>
      <c r="AT5740" s="1" t="d">
        <v>2015-07-11</v>
      </c>
      <c r="AU5740" s="1" t="d">
        <v>2015-07-13</v>
      </c>
      <c r="AV5740">
        <v>1</v>
      </c>
      <c r="AW5740">
        <v>0</v>
      </c>
      <c r="AX5740">
        <v>768</v>
      </c>
      <c r="AY5740">
        <v>1</v>
      </c>
      <c r="AZ5740">
        <f t="shared" si="534"/>
        <v>1</v>
      </c>
      <c r="BA5740">
        <f t="shared" si="535"/>
        <v>1</v>
      </c>
      <c r="BB5740" s="3">
        <v>1</v>
      </c>
      <c r="BC5740" s="3">
        <v>0</v>
      </c>
      <c r="BD5740" s="3">
        <v>4</v>
      </c>
      <c r="BE5740">
        <f>IF(BD5740&gt;Summary!$C$2,1,0)</f>
        <v>0</v>
      </c>
      <c r="BF5740">
        <f t="shared" si="536"/>
        <v>0</v>
      </c>
      <c r="BG5740">
        <f t="shared" si="537"/>
        <v>1</v>
      </c>
      <c r="BH5740">
        <f t="shared" si="538"/>
        <v>0</v>
      </c>
      <c r="BI5740">
        <f t="shared" si="539"/>
        <v>0</v>
      </c>
    </row>
    <row r="5741" spans="1:61" x14ac:dyDescent="0.2">
      <c r="A5741">
        <v>8746</v>
      </c>
      <c r="B5741" t="s">
        <v>20440</v>
      </c>
      <c r="C5741" t="s">
        <v>11372</v>
      </c>
      <c r="D5741" t="s">
        <v>446</v>
      </c>
      <c r="E5741" s="1" t="d">
        <v>2014-01-04</v>
      </c>
      <c r="F5741" t="s">
        <v>53</v>
      </c>
      <c r="G5741" s="1" t="d">
        <v>1978-09-11</v>
      </c>
      <c r="H5741">
        <v>37</v>
      </c>
      <c r="I5741" t="s">
        <v>65</v>
      </c>
      <c r="J5741" t="s">
        <v>102</v>
      </c>
      <c r="K5741">
        <v>0</v>
      </c>
      <c r="L5741">
        <v>0</v>
      </c>
      <c r="M5741">
        <v>0</v>
      </c>
      <c r="N5741">
        <v>3</v>
      </c>
      <c r="O5741">
        <v>-1</v>
      </c>
      <c r="P5741" s="2" t="d">
        <v>2014-01-03T11:40:01.99999969918281075</v>
      </c>
      <c r="Q5741" s="2" t="d">
        <v>2014-02-11T10:50:00.00000013969838625</v>
      </c>
      <c r="R5741" t="s">
        <v>20441</v>
      </c>
      <c r="S5741" s="1" t="d">
        <v>2014-01-03</v>
      </c>
      <c r="U5741">
        <v>1</v>
      </c>
      <c r="V5741" t="s">
        <v>57</v>
      </c>
      <c r="W5741" t="s">
        <v>77</v>
      </c>
      <c r="X5741">
        <v>0</v>
      </c>
      <c r="AG5741">
        <v>0</v>
      </c>
      <c r="AL5741" t="s">
        <v>59</v>
      </c>
      <c r="AM5741">
        <v>4</v>
      </c>
      <c r="AN5741" t="s">
        <v>60</v>
      </c>
      <c r="AO5741" s="1" t="d">
        <v>2014-01-04</v>
      </c>
      <c r="AP5741" t="s">
        <v>61</v>
      </c>
      <c r="AQ5741">
        <v>2</v>
      </c>
      <c r="AR5741" t="s">
        <v>60</v>
      </c>
      <c r="AS5741" s="1" t="d">
        <v>2014-01-04</v>
      </c>
      <c r="AT5741" s="1" t="d">
        <v>2015-01-05</v>
      </c>
      <c r="AU5741" s="1" t="d">
        <v>2015-01-09</v>
      </c>
      <c r="AV5741">
        <v>3</v>
      </c>
      <c r="AW5741">
        <v>38</v>
      </c>
      <c r="AX5741">
        <v>366</v>
      </c>
      <c r="AY5741">
        <v>0</v>
      </c>
      <c r="AZ5741">
        <f t="shared" si="534"/>
        <v>1</v>
      </c>
      <c r="BA5741">
        <f t="shared" si="535"/>
        <v>1</v>
      </c>
      <c r="BB5741" s="3">
        <v>1</v>
      </c>
      <c r="BC5741" s="3">
        <v>0</v>
      </c>
      <c r="BD5741" s="3">
        <v>4</v>
      </c>
      <c r="BE5741">
        <f>IF(BD5741&gt;Summary!$C$2,1,0)</f>
        <v>0</v>
      </c>
      <c r="BF5741">
        <f t="shared" si="536"/>
        <v>0</v>
      </c>
      <c r="BG5741">
        <f t="shared" si="537"/>
        <v>1</v>
      </c>
      <c r="BH5741">
        <f t="shared" si="538"/>
        <v>0</v>
      </c>
      <c r="BI5741">
        <f t="shared" si="539"/>
        <v>0</v>
      </c>
    </row>
    <row r="5742" spans="1:61" x14ac:dyDescent="0.2">
      <c r="A5742">
        <v>8747</v>
      </c>
      <c r="B5742" t="s">
        <v>20442</v>
      </c>
      <c r="C5742" t="s">
        <v>109</v>
      </c>
      <c r="D5742" t="s">
        <v>20443</v>
      </c>
      <c r="E5742" s="1" t="d">
        <v>2013-11-13</v>
      </c>
      <c r="F5742" t="s">
        <v>53</v>
      </c>
      <c r="G5742" s="1" t="d">
        <v>1990-08-05</v>
      </c>
      <c r="H5742">
        <v>25</v>
      </c>
      <c r="I5742" t="s">
        <v>65</v>
      </c>
      <c r="J5742" t="s">
        <v>102</v>
      </c>
      <c r="K5742">
        <v>0</v>
      </c>
      <c r="L5742">
        <v>0</v>
      </c>
      <c r="M5742">
        <v>0</v>
      </c>
      <c r="N5742">
        <v>5</v>
      </c>
      <c r="O5742">
        <v>-1</v>
      </c>
      <c r="P5742" s="2" t="d">
        <v>2013-11-12T09:00:01.9999998388811945700</v>
      </c>
      <c r="Q5742" s="2" t="d">
        <v>2013-11-13T00:59:59.99999979045242400</v>
      </c>
      <c r="R5742" t="s">
        <v>20444</v>
      </c>
      <c r="S5742" s="1" t="d">
        <v>2013-11-12</v>
      </c>
      <c r="U5742">
        <v>1</v>
      </c>
      <c r="V5742" t="s">
        <v>57</v>
      </c>
      <c r="W5742" t="s">
        <v>172</v>
      </c>
      <c r="X5742">
        <v>1</v>
      </c>
      <c r="Y5742" t="s">
        <v>20445</v>
      </c>
      <c r="Z5742" t="s">
        <v>79</v>
      </c>
      <c r="AA5742">
        <v>0</v>
      </c>
      <c r="AB5742" s="1" t="d">
        <v>2014-09-29</v>
      </c>
      <c r="AC5742" t="s">
        <v>259</v>
      </c>
      <c r="AD5742" s="1" t="d">
        <v>2014-09-29</v>
      </c>
      <c r="AE5742" s="1" t="d">
        <v>2015-01-24</v>
      </c>
      <c r="AG5742">
        <v>0</v>
      </c>
      <c r="AL5742" t="s">
        <v>59</v>
      </c>
      <c r="AM5742">
        <v>9</v>
      </c>
      <c r="AN5742" t="s">
        <v>86</v>
      </c>
      <c r="AO5742" s="1" t="d">
        <v>2013-11-13</v>
      </c>
      <c r="AP5742" t="s">
        <v>61</v>
      </c>
      <c r="AQ5742">
        <v>7</v>
      </c>
      <c r="AR5742" t="s">
        <v>87</v>
      </c>
      <c r="AS5742" s="1" t="d">
        <v>2013-11-13</v>
      </c>
      <c r="AT5742" s="1" t="d">
        <v>2014-03-23</v>
      </c>
      <c r="AU5742" s="1" t="d">
        <v>2014-03-24</v>
      </c>
      <c r="AV5742">
        <v>5</v>
      </c>
      <c r="AW5742">
        <v>0</v>
      </c>
      <c r="AX5742">
        <v>130</v>
      </c>
      <c r="AY5742">
        <v>0</v>
      </c>
      <c r="AZ5742">
        <f t="shared" si="534"/>
        <v>1</v>
      </c>
      <c r="BA5742">
        <f t="shared" si="535"/>
        <v>1</v>
      </c>
      <c r="BB5742" s="3">
        <v>1</v>
      </c>
      <c r="BC5742" s="3">
        <v>1</v>
      </c>
      <c r="BD5742" s="3">
        <v>9</v>
      </c>
      <c r="BE5742">
        <f>IF(BD5742&gt;Summary!$C$2,1,0)</f>
        <v>1</v>
      </c>
      <c r="BF5742">
        <f t="shared" si="536"/>
        <v>1</v>
      </c>
      <c r="BG5742">
        <f t="shared" si="537"/>
        <v>0</v>
      </c>
      <c r="BH5742">
        <f t="shared" si="538"/>
        <v>0</v>
      </c>
      <c r="BI5742">
        <f t="shared" si="539"/>
        <v>0</v>
      </c>
    </row>
    <row r="5743" spans="1:61" x14ac:dyDescent="0.2">
      <c r="A5743">
        <v>8748</v>
      </c>
      <c r="B5743" t="s">
        <v>20446</v>
      </c>
      <c r="C5743" t="s">
        <v>20447</v>
      </c>
      <c r="D5743" t="s">
        <v>20448</v>
      </c>
      <c r="E5743" s="1" t="d">
        <v>2014-04-09</v>
      </c>
      <c r="F5743" t="s">
        <v>53</v>
      </c>
      <c r="G5743" s="1" t="d">
        <v>1951-02-21</v>
      </c>
      <c r="H5743">
        <v>65</v>
      </c>
      <c r="I5743" t="s">
        <v>54</v>
      </c>
      <c r="J5743" t="s">
        <v>102</v>
      </c>
      <c r="K5743">
        <v>0</v>
      </c>
      <c r="L5743">
        <v>0</v>
      </c>
      <c r="M5743">
        <v>0</v>
      </c>
      <c r="N5743">
        <v>1</v>
      </c>
      <c r="O5743">
        <v>-1</v>
      </c>
      <c r="P5743" s="2" t="d">
        <v>2014-04-08T01:51:23.0000000540167125</v>
      </c>
      <c r="Q5743" s="2" t="d">
        <v>2014-04-09T01:10:26.00000028032809350</v>
      </c>
      <c r="R5743" t="s">
        <v>20449</v>
      </c>
      <c r="S5743" s="1" t="d">
        <v>2014-04-08</v>
      </c>
      <c r="U5743">
        <v>1</v>
      </c>
      <c r="V5743" t="s">
        <v>57</v>
      </c>
      <c r="W5743" t="s">
        <v>180</v>
      </c>
      <c r="X5743">
        <v>1</v>
      </c>
      <c r="Y5743" t="s">
        <v>20450</v>
      </c>
      <c r="Z5743" t="s">
        <v>70</v>
      </c>
      <c r="AA5743">
        <v>0</v>
      </c>
      <c r="AB5743" s="1" t="d">
        <v>2014-04-30</v>
      </c>
      <c r="AC5743" t="s">
        <v>77</v>
      </c>
      <c r="AD5743" s="1" t="d">
        <v>2014-04-30</v>
      </c>
      <c r="AE5743" s="1" t="d">
        <v>2014-05-23</v>
      </c>
      <c r="AG5743">
        <v>0</v>
      </c>
      <c r="AL5743" t="s">
        <v>59</v>
      </c>
      <c r="AM5743">
        <v>3</v>
      </c>
      <c r="AN5743" t="s">
        <v>60</v>
      </c>
      <c r="AO5743" s="1" t="d">
        <v>2014-04-09</v>
      </c>
      <c r="AP5743" t="s">
        <v>61</v>
      </c>
      <c r="AQ5743">
        <v>3</v>
      </c>
      <c r="AR5743" t="s">
        <v>60</v>
      </c>
      <c r="AS5743" s="1" t="d">
        <v>2014-04-09</v>
      </c>
      <c r="AT5743" s="1" t="d">
        <v>2014-04-30</v>
      </c>
      <c r="AU5743" s="1" t="d">
        <v>2014-05-23</v>
      </c>
      <c r="AV5743">
        <v>1</v>
      </c>
      <c r="AW5743">
        <v>0</v>
      </c>
      <c r="AX5743">
        <v>21</v>
      </c>
      <c r="AY5743">
        <v>1</v>
      </c>
      <c r="AZ5743">
        <f t="shared" si="534"/>
        <v>1</v>
      </c>
      <c r="BA5743">
        <f t="shared" si="535"/>
        <v>1</v>
      </c>
      <c r="BB5743" s="3">
        <v>1</v>
      </c>
      <c r="BC5743" s="3">
        <v>1</v>
      </c>
      <c r="BD5743" s="3">
        <v>3</v>
      </c>
      <c r="BE5743">
        <f>IF(BD5743&gt;Summary!$C$2,1,0)</f>
        <v>0</v>
      </c>
      <c r="BF5743">
        <f t="shared" si="536"/>
        <v>0</v>
      </c>
      <c r="BG5743">
        <f t="shared" si="537"/>
        <v>0</v>
      </c>
      <c r="BH5743">
        <f t="shared" si="538"/>
        <v>0</v>
      </c>
      <c r="BI5743">
        <f t="shared" si="539"/>
        <v>1</v>
      </c>
    </row>
    <row r="5744" spans="1:61" x14ac:dyDescent="0.2">
      <c r="A5744">
        <v>8749</v>
      </c>
      <c r="B5744" t="s">
        <v>20451</v>
      </c>
      <c r="C5744" t="s">
        <v>1184</v>
      </c>
      <c r="D5744" t="s">
        <v>18506</v>
      </c>
      <c r="E5744" s="1" t="d">
        <v>2014-02-12</v>
      </c>
      <c r="F5744" t="s">
        <v>53</v>
      </c>
      <c r="G5744" s="1" t="d">
        <v>1964-02-06</v>
      </c>
      <c r="H5744">
        <v>52</v>
      </c>
      <c r="I5744" t="s">
        <v>54</v>
      </c>
      <c r="J5744" t="s">
        <v>55</v>
      </c>
      <c r="K5744">
        <v>0</v>
      </c>
      <c r="L5744">
        <v>0</v>
      </c>
      <c r="M5744">
        <v>0</v>
      </c>
      <c r="N5744">
        <v>0</v>
      </c>
      <c r="O5744">
        <v>-1</v>
      </c>
      <c r="P5744" s="2" t="d">
        <v>2014-02-11T07:49:31.99999988079070950</v>
      </c>
      <c r="Q5744" s="2" t="d">
        <v>2014-02-18T09:21:56.00000022444873900</v>
      </c>
      <c r="R5744" t="s">
        <v>20452</v>
      </c>
      <c r="S5744" s="1" t="d">
        <v>2014-02-11</v>
      </c>
      <c r="U5744">
        <v>1</v>
      </c>
      <c r="V5744" t="s">
        <v>57</v>
      </c>
      <c r="W5744" t="s">
        <v>77</v>
      </c>
      <c r="X5744">
        <v>1</v>
      </c>
      <c r="Y5744" t="s">
        <v>20453</v>
      </c>
      <c r="Z5744" t="s">
        <v>70</v>
      </c>
      <c r="AA5744">
        <v>0</v>
      </c>
      <c r="AB5744" s="1" t="d">
        <v>2014-10-24</v>
      </c>
      <c r="AC5744" t="s">
        <v>77</v>
      </c>
      <c r="AD5744" s="1" t="d">
        <v>2014-10-24</v>
      </c>
      <c r="AE5744" s="1" t="d">
        <v>2014-10-25</v>
      </c>
      <c r="AG5744">
        <v>0</v>
      </c>
      <c r="AL5744" t="s">
        <v>59</v>
      </c>
      <c r="AM5744">
        <v>5</v>
      </c>
      <c r="AN5744" t="s">
        <v>87</v>
      </c>
      <c r="AO5744" s="1" t="d">
        <v>2014-02-12</v>
      </c>
      <c r="AP5744" t="s">
        <v>61</v>
      </c>
      <c r="AQ5744">
        <v>1</v>
      </c>
      <c r="AR5744" t="s">
        <v>60</v>
      </c>
      <c r="AS5744" s="1" t="d">
        <v>2014-02-12</v>
      </c>
      <c r="AT5744" s="1" t="d">
        <v>2014-10-24</v>
      </c>
      <c r="AU5744" s="1" t="d">
        <v>2014-10-25</v>
      </c>
      <c r="AV5744">
        <v>0</v>
      </c>
      <c r="AW5744">
        <v>6</v>
      </c>
      <c r="AX5744">
        <v>254</v>
      </c>
      <c r="AY5744">
        <v>1</v>
      </c>
      <c r="AZ5744">
        <f t="shared" si="534"/>
        <v>1</v>
      </c>
      <c r="BA5744">
        <f t="shared" si="535"/>
        <v>1</v>
      </c>
      <c r="BB5744" s="3">
        <v>1</v>
      </c>
      <c r="BC5744" s="3">
        <v>1</v>
      </c>
      <c r="BD5744" s="3">
        <v>5</v>
      </c>
      <c r="BE5744">
        <f>IF(BD5744&gt;Summary!$C$2,1,0)</f>
        <v>0</v>
      </c>
      <c r="BF5744">
        <f t="shared" si="536"/>
        <v>0</v>
      </c>
      <c r="BG5744">
        <f t="shared" si="537"/>
        <v>0</v>
      </c>
      <c r="BH5744">
        <f t="shared" si="538"/>
        <v>0</v>
      </c>
      <c r="BI5744">
        <f t="shared" si="539"/>
        <v>1</v>
      </c>
    </row>
    <row r="5745" spans="1:61" x14ac:dyDescent="0.2">
      <c r="A5745">
        <v>8750</v>
      </c>
      <c r="B5745" t="s">
        <v>20454</v>
      </c>
      <c r="C5745" t="s">
        <v>348</v>
      </c>
      <c r="D5745" t="s">
        <v>5223</v>
      </c>
      <c r="E5745" s="1" t="d">
        <v>2013-07-01</v>
      </c>
      <c r="F5745" t="s">
        <v>53</v>
      </c>
      <c r="G5745" s="1" t="d">
        <v>1978-09-17</v>
      </c>
      <c r="H5745">
        <v>37</v>
      </c>
      <c r="I5745" t="s">
        <v>65</v>
      </c>
      <c r="J5745" t="s">
        <v>161</v>
      </c>
      <c r="K5745">
        <v>0</v>
      </c>
      <c r="L5745">
        <v>0</v>
      </c>
      <c r="M5745">
        <v>0</v>
      </c>
      <c r="N5745">
        <v>9</v>
      </c>
      <c r="O5745">
        <v>-52</v>
      </c>
      <c r="P5745" s="2" t="d">
        <v>2013-05-10T10:37:44.99999994412064550</v>
      </c>
      <c r="Q5745" s="2" t="d">
        <v>2013-06-28T04:09:08.99999988265335825</v>
      </c>
      <c r="R5745" t="s">
        <v>20455</v>
      </c>
      <c r="T5745" s="1" t="d">
        <v>2013-05-15</v>
      </c>
      <c r="U5745">
        <v>47</v>
      </c>
      <c r="V5745" t="s">
        <v>57</v>
      </c>
      <c r="W5745" t="s">
        <v>92</v>
      </c>
      <c r="X5745">
        <v>0</v>
      </c>
      <c r="AG5745">
        <v>0</v>
      </c>
      <c r="AL5745" t="s">
        <v>59</v>
      </c>
      <c r="AM5745">
        <v>6</v>
      </c>
      <c r="AN5745" t="s">
        <v>87</v>
      </c>
      <c r="AO5745" s="1" t="d">
        <v>2013-07-01</v>
      </c>
      <c r="AP5745" t="s">
        <v>61</v>
      </c>
      <c r="AQ5745">
        <v>7</v>
      </c>
      <c r="AR5745" t="s">
        <v>87</v>
      </c>
      <c r="AS5745" s="1" t="d">
        <v>2013-07-01</v>
      </c>
      <c r="AT5745" s="1" t="d">
        <v>2013-09-05</v>
      </c>
      <c r="AU5745" s="1" t="d">
        <v>2013-09-19</v>
      </c>
      <c r="AV5745">
        <v>9</v>
      </c>
      <c r="AW5745">
        <v>0</v>
      </c>
      <c r="AX5745">
        <v>66</v>
      </c>
      <c r="AY5745">
        <v>0</v>
      </c>
      <c r="AZ5745">
        <f t="shared" si="534"/>
        <v>0</v>
      </c>
      <c r="BA5745">
        <f t="shared" si="535"/>
        <v>1</v>
      </c>
      <c r="BB5745" s="3">
        <v>1</v>
      </c>
      <c r="BC5745" s="3">
        <v>0</v>
      </c>
      <c r="BD5745" s="3">
        <v>6</v>
      </c>
      <c r="BE5745">
        <f>IF(BD5745&gt;Summary!$C$2,1,0)</f>
        <v>1</v>
      </c>
      <c r="BF5745">
        <f t="shared" si="536"/>
        <v>0</v>
      </c>
      <c r="BG5745">
        <f t="shared" si="537"/>
        <v>0</v>
      </c>
      <c r="BH5745">
        <f t="shared" si="538"/>
        <v>1</v>
      </c>
      <c r="BI5745">
        <f t="shared" si="539"/>
        <v>0</v>
      </c>
    </row>
    <row r="5746" spans="1:61" x14ac:dyDescent="0.2">
      <c r="A5746">
        <v>8752</v>
      </c>
      <c r="B5746" t="s">
        <v>20456</v>
      </c>
      <c r="C5746" t="s">
        <v>6368</v>
      </c>
      <c r="D5746" t="s">
        <v>4072</v>
      </c>
      <c r="E5746" s="1" t="d">
        <v>2013-05-28</v>
      </c>
      <c r="F5746" t="s">
        <v>53</v>
      </c>
      <c r="G5746" s="1" t="d">
        <v>1986-10-25</v>
      </c>
      <c r="H5746">
        <v>29</v>
      </c>
      <c r="I5746" t="s">
        <v>65</v>
      </c>
      <c r="J5746" t="s">
        <v>102</v>
      </c>
      <c r="K5746">
        <v>0</v>
      </c>
      <c r="L5746">
        <v>0</v>
      </c>
      <c r="M5746">
        <v>0</v>
      </c>
      <c r="N5746">
        <v>1</v>
      </c>
      <c r="O5746">
        <v>-1</v>
      </c>
      <c r="P5746" s="2" t="d">
        <v>2013-05-27T09:11:34.000000040978193525</v>
      </c>
      <c r="Q5746" s="2" t="d">
        <v>2013-05-28T01:48:43.99999997578561350</v>
      </c>
      <c r="R5746" t="s">
        <v>20457</v>
      </c>
      <c r="S5746" s="1" t="d">
        <v>2013-05-27</v>
      </c>
      <c r="U5746">
        <v>1</v>
      </c>
      <c r="V5746" t="s">
        <v>57</v>
      </c>
      <c r="W5746" t="s">
        <v>247</v>
      </c>
      <c r="X5746">
        <v>0</v>
      </c>
      <c r="AG5746">
        <v>0</v>
      </c>
      <c r="AL5746" t="s">
        <v>59</v>
      </c>
      <c r="AM5746">
        <v>1</v>
      </c>
      <c r="AN5746" t="s">
        <v>60</v>
      </c>
      <c r="AO5746" s="1" t="d">
        <v>2013-05-28</v>
      </c>
      <c r="AP5746" t="s">
        <v>61</v>
      </c>
      <c r="AQ5746">
        <v>2</v>
      </c>
      <c r="AR5746" t="s">
        <v>60</v>
      </c>
      <c r="AS5746" s="1" t="d">
        <v>2013-05-28</v>
      </c>
      <c r="AT5746" s="1" t="d">
        <v>2013-05-27</v>
      </c>
      <c r="AU5746" s="1" t="d">
        <v>2013-05-28</v>
      </c>
      <c r="AV5746">
        <v>1</v>
      </c>
      <c r="AW5746">
        <v>0</v>
      </c>
      <c r="AX5746">
        <v>1039</v>
      </c>
      <c r="AY5746">
        <v>0</v>
      </c>
      <c r="AZ5746">
        <f t="shared" si="534"/>
        <v>1</v>
      </c>
      <c r="BA5746">
        <f t="shared" si="535"/>
        <v>1</v>
      </c>
      <c r="BB5746" s="3">
        <v>1</v>
      </c>
      <c r="BC5746" s="3">
        <v>0</v>
      </c>
      <c r="BD5746" s="3">
        <v>1</v>
      </c>
      <c r="BE5746">
        <f>IF(BD5746&gt;Summary!$C$2,1,0)</f>
        <v>0</v>
      </c>
      <c r="BF5746">
        <f t="shared" si="536"/>
        <v>0</v>
      </c>
      <c r="BG5746">
        <f t="shared" si="537"/>
        <v>1</v>
      </c>
      <c r="BH5746">
        <f t="shared" si="538"/>
        <v>0</v>
      </c>
      <c r="BI5746">
        <f t="shared" si="539"/>
        <v>0</v>
      </c>
    </row>
    <row r="5747" spans="1:61" x14ac:dyDescent="0.2">
      <c r="A5747">
        <v>8754</v>
      </c>
      <c r="B5747" t="s">
        <v>20458</v>
      </c>
      <c r="C5747" t="s">
        <v>600</v>
      </c>
      <c r="D5747" t="s">
        <v>18046</v>
      </c>
      <c r="E5747" s="1" t="d">
        <v>2013-01-15</v>
      </c>
      <c r="F5747" t="s">
        <v>53</v>
      </c>
      <c r="G5747" s="1" t="d">
        <v>1983-12-11</v>
      </c>
      <c r="H5747">
        <v>32</v>
      </c>
      <c r="I5747" t="s">
        <v>65</v>
      </c>
      <c r="J5747" t="s">
        <v>102</v>
      </c>
      <c r="K5747">
        <v>0</v>
      </c>
      <c r="L5747">
        <v>0</v>
      </c>
      <c r="M5747">
        <v>0</v>
      </c>
      <c r="N5747">
        <v>3</v>
      </c>
      <c r="O5747">
        <v>-1</v>
      </c>
      <c r="P5747" s="2" t="d">
        <v>2013-01-14T11:55:11.99999994132667575</v>
      </c>
      <c r="Q5747" s="2" t="d">
        <v>2013-05-15T11:06:59.0000000875443225</v>
      </c>
      <c r="R5747" t="s">
        <v>20459</v>
      </c>
      <c r="T5747" s="1" t="d">
        <v>2013-01-14</v>
      </c>
      <c r="U5747">
        <v>1</v>
      </c>
      <c r="V5747" t="s">
        <v>57</v>
      </c>
      <c r="W5747" t="s">
        <v>92</v>
      </c>
      <c r="X5747">
        <v>0</v>
      </c>
      <c r="AG5747">
        <v>0</v>
      </c>
      <c r="AL5747" t="s">
        <v>59</v>
      </c>
      <c r="AM5747">
        <v>5</v>
      </c>
      <c r="AN5747" t="s">
        <v>87</v>
      </c>
      <c r="AO5747" s="1" t="d">
        <v>2013-01-15</v>
      </c>
      <c r="AP5747" t="s">
        <v>61</v>
      </c>
      <c r="AQ5747">
        <v>2</v>
      </c>
      <c r="AR5747" t="s">
        <v>60</v>
      </c>
      <c r="AS5747" s="1" t="d">
        <v>2013-01-15</v>
      </c>
      <c r="AT5747" s="1" t="d">
        <v>2014-01-24</v>
      </c>
      <c r="AU5747" s="1" t="d">
        <v>2014-02-20</v>
      </c>
      <c r="AV5747">
        <v>3</v>
      </c>
      <c r="AW5747">
        <v>120</v>
      </c>
      <c r="AX5747">
        <v>374</v>
      </c>
      <c r="AY5747">
        <v>0</v>
      </c>
      <c r="AZ5747">
        <f t="shared" si="534"/>
        <v>1</v>
      </c>
      <c r="BA5747">
        <f t="shared" si="535"/>
        <v>1</v>
      </c>
      <c r="BB5747" s="3">
        <v>1</v>
      </c>
      <c r="BC5747" s="3">
        <v>0</v>
      </c>
      <c r="BD5747" s="3">
        <v>5</v>
      </c>
      <c r="BE5747">
        <f>IF(BD5747&gt;Summary!$C$2,1,0)</f>
        <v>0</v>
      </c>
      <c r="BF5747">
        <f t="shared" si="536"/>
        <v>0</v>
      </c>
      <c r="BG5747">
        <f t="shared" si="537"/>
        <v>1</v>
      </c>
      <c r="BH5747">
        <f t="shared" si="538"/>
        <v>0</v>
      </c>
      <c r="BI5747">
        <f t="shared" si="539"/>
        <v>0</v>
      </c>
    </row>
    <row r="5748" spans="1:61" x14ac:dyDescent="0.2">
      <c r="A5748">
        <v>8755</v>
      </c>
      <c r="B5748" t="s">
        <v>20460</v>
      </c>
      <c r="C5748" t="s">
        <v>1522</v>
      </c>
      <c r="D5748" t="s">
        <v>20461</v>
      </c>
      <c r="E5748" s="1" t="d">
        <v>2014-10-05</v>
      </c>
      <c r="F5748" t="s">
        <v>53</v>
      </c>
      <c r="G5748" s="1" t="d">
        <v>1980-02-23</v>
      </c>
      <c r="H5748">
        <v>36</v>
      </c>
      <c r="I5748" t="s">
        <v>65</v>
      </c>
      <c r="J5748" t="s">
        <v>161</v>
      </c>
      <c r="K5748">
        <v>0</v>
      </c>
      <c r="L5748">
        <v>0</v>
      </c>
      <c r="M5748">
        <v>0</v>
      </c>
      <c r="N5748">
        <v>0</v>
      </c>
      <c r="O5748">
        <v>-1</v>
      </c>
      <c r="P5748" s="2" t="d">
        <v>2014-10-04T07:59:12.0000003045424800</v>
      </c>
      <c r="Q5748" s="2" t="d">
        <v>2014-10-05T08:08:28.00000014714896775</v>
      </c>
      <c r="R5748" t="s">
        <v>20462</v>
      </c>
      <c r="S5748" s="1" t="d">
        <v>2014-10-04</v>
      </c>
      <c r="U5748">
        <v>1</v>
      </c>
      <c r="V5748" t="s">
        <v>97</v>
      </c>
      <c r="W5748" t="s">
        <v>98</v>
      </c>
      <c r="X5748">
        <v>1</v>
      </c>
      <c r="Y5748" t="s">
        <v>20463</v>
      </c>
      <c r="Z5748" t="s">
        <v>79</v>
      </c>
      <c r="AA5748">
        <v>0</v>
      </c>
      <c r="AB5748" s="1" t="d">
        <v>2014-11-07</v>
      </c>
      <c r="AC5748" t="s">
        <v>308</v>
      </c>
      <c r="AD5748" s="1" t="d">
        <v>2014-11-07</v>
      </c>
      <c r="AE5748" s="1" t="d">
        <v>2014-11-08</v>
      </c>
      <c r="AG5748">
        <v>0</v>
      </c>
      <c r="AL5748" t="s">
        <v>59</v>
      </c>
      <c r="AM5748">
        <v>1</v>
      </c>
      <c r="AN5748" t="s">
        <v>60</v>
      </c>
      <c r="AO5748" s="1" t="d">
        <v>2014-10-05</v>
      </c>
      <c r="AP5748" t="s">
        <v>61</v>
      </c>
      <c r="AQ5748">
        <v>1</v>
      </c>
      <c r="AR5748" t="s">
        <v>60</v>
      </c>
      <c r="AS5748" s="1" t="d">
        <v>2014-10-05</v>
      </c>
      <c r="AT5748" s="1" t="d">
        <v>2014-11-07</v>
      </c>
      <c r="AU5748" s="1" t="d">
        <v>2014-11-08</v>
      </c>
      <c r="AV5748">
        <v>0</v>
      </c>
      <c r="AW5748">
        <v>0</v>
      </c>
      <c r="AX5748">
        <v>33</v>
      </c>
      <c r="AY5748">
        <v>1</v>
      </c>
      <c r="AZ5748">
        <f t="shared" si="534"/>
        <v>1</v>
      </c>
      <c r="BA5748">
        <f t="shared" si="535"/>
        <v>1</v>
      </c>
      <c r="BB5748" s="3">
        <v>1</v>
      </c>
      <c r="BC5748" s="3">
        <v>1</v>
      </c>
      <c r="BD5748" s="3">
        <v>1</v>
      </c>
      <c r="BE5748">
        <f>IF(BD5748&gt;Summary!$C$2,1,0)</f>
        <v>0</v>
      </c>
      <c r="BF5748">
        <f t="shared" si="536"/>
        <v>0</v>
      </c>
      <c r="BG5748">
        <f t="shared" si="537"/>
        <v>0</v>
      </c>
      <c r="BH5748">
        <f t="shared" si="538"/>
        <v>0</v>
      </c>
      <c r="BI5748">
        <f t="shared" si="539"/>
        <v>1</v>
      </c>
    </row>
    <row r="5749" spans="1:61" x14ac:dyDescent="0.2">
      <c r="A5749">
        <v>8756</v>
      </c>
      <c r="B5749" t="s">
        <v>20464</v>
      </c>
      <c r="C5749" t="s">
        <v>109</v>
      </c>
      <c r="D5749" t="s">
        <v>6524</v>
      </c>
      <c r="E5749" s="1" t="d">
        <v>2014-09-29</v>
      </c>
      <c r="F5749" t="s">
        <v>53</v>
      </c>
      <c r="G5749" s="1" t="d">
        <v>1994-12-17</v>
      </c>
      <c r="H5749">
        <v>21</v>
      </c>
      <c r="I5749" t="s">
        <v>75</v>
      </c>
      <c r="J5749" t="s">
        <v>66</v>
      </c>
      <c r="K5749">
        <v>0</v>
      </c>
      <c r="L5749">
        <v>2</v>
      </c>
      <c r="M5749">
        <v>6</v>
      </c>
      <c r="N5749">
        <v>8</v>
      </c>
      <c r="O5749">
        <v>30</v>
      </c>
      <c r="P5749" s="2" t="d">
        <v>2014-10-29T07:19:43.999999961815774200</v>
      </c>
      <c r="Q5749" s="2" t="d">
        <v>2015-06-30T07:06:59.99999990221113300</v>
      </c>
      <c r="R5749" t="s">
        <v>20465</v>
      </c>
      <c r="T5749" s="1" t="d">
        <v>2014-02-07</v>
      </c>
      <c r="U5749">
        <v>234</v>
      </c>
      <c r="V5749" t="s">
        <v>57</v>
      </c>
      <c r="W5749" t="s">
        <v>92</v>
      </c>
      <c r="X5749">
        <v>1</v>
      </c>
      <c r="Y5749" t="s">
        <v>20466</v>
      </c>
      <c r="Z5749" t="s">
        <v>70</v>
      </c>
      <c r="AB5749" s="1" t="d">
        <v>2014-10-01</v>
      </c>
      <c r="AC5749" t="s">
        <v>683</v>
      </c>
      <c r="AG5749">
        <v>1</v>
      </c>
      <c r="AH5749" t="s">
        <v>20467</v>
      </c>
      <c r="AI5749" t="s">
        <v>106</v>
      </c>
      <c r="AJ5749" s="1" t="d">
        <v>2014-10-29</v>
      </c>
      <c r="AK5749" t="s">
        <v>1485</v>
      </c>
      <c r="AL5749" t="s">
        <v>59</v>
      </c>
      <c r="AM5749">
        <v>9</v>
      </c>
      <c r="AN5749" t="s">
        <v>86</v>
      </c>
      <c r="AO5749" s="1" t="d">
        <v>2014-09-29</v>
      </c>
      <c r="AP5749" t="s">
        <v>61</v>
      </c>
      <c r="AQ5749">
        <v>5</v>
      </c>
      <c r="AR5749" t="s">
        <v>87</v>
      </c>
      <c r="AS5749" s="1" t="d">
        <v>2014-09-29</v>
      </c>
      <c r="AT5749" s="1" t="d">
        <v>2015-06-30</v>
      </c>
      <c r="AU5749" s="1" t="d">
        <v>2020-01-01</v>
      </c>
      <c r="AV5749">
        <v>8</v>
      </c>
      <c r="AW5749">
        <v>0</v>
      </c>
      <c r="AX5749">
        <v>2</v>
      </c>
      <c r="AY5749">
        <v>1</v>
      </c>
      <c r="AZ5749">
        <f t="shared" si="534"/>
        <v>1</v>
      </c>
      <c r="BA5749">
        <f t="shared" si="535"/>
        <v>1</v>
      </c>
      <c r="BB5749" s="3">
        <v>1</v>
      </c>
      <c r="BC5749" s="3">
        <v>1</v>
      </c>
      <c r="BD5749" s="3">
        <v>9</v>
      </c>
      <c r="BE5749">
        <f>IF(BD5749&gt;Summary!$C$2,1,0)</f>
        <v>1</v>
      </c>
      <c r="BF5749">
        <f t="shared" si="536"/>
        <v>1</v>
      </c>
      <c r="BG5749">
        <f t="shared" si="537"/>
        <v>0</v>
      </c>
      <c r="BH5749">
        <f t="shared" si="538"/>
        <v>0</v>
      </c>
      <c r="BI5749">
        <f t="shared" si="539"/>
        <v>0</v>
      </c>
    </row>
    <row r="5750" spans="1:61" x14ac:dyDescent="0.2">
      <c r="A5750">
        <v>8757</v>
      </c>
      <c r="B5750" t="s">
        <v>20468</v>
      </c>
      <c r="C5750" t="s">
        <v>20469</v>
      </c>
      <c r="D5750" t="s">
        <v>8196</v>
      </c>
      <c r="E5750" s="1" t="d">
        <v>2013-03-12</v>
      </c>
      <c r="F5750" t="s">
        <v>53</v>
      </c>
      <c r="G5750" s="1" t="d">
        <v>1994-09-14</v>
      </c>
      <c r="H5750">
        <v>21</v>
      </c>
      <c r="I5750" t="s">
        <v>75</v>
      </c>
      <c r="J5750" t="s">
        <v>102</v>
      </c>
      <c r="K5750">
        <v>0</v>
      </c>
      <c r="L5750">
        <v>0</v>
      </c>
      <c r="M5750">
        <v>0</v>
      </c>
      <c r="N5750">
        <v>1</v>
      </c>
      <c r="O5750">
        <v>-1</v>
      </c>
      <c r="P5750" s="2" t="d">
        <v>2013-03-11T06:25:15.00000022351741800</v>
      </c>
      <c r="Q5750" s="2" t="d">
        <v>2013-03-12T12:35:33.99999970570206450</v>
      </c>
      <c r="R5750" t="s">
        <v>20470</v>
      </c>
      <c r="S5750" s="1" t="d">
        <v>2013-03-11</v>
      </c>
      <c r="U5750">
        <v>1</v>
      </c>
      <c r="V5750" t="s">
        <v>57</v>
      </c>
      <c r="W5750" t="s">
        <v>688</v>
      </c>
      <c r="X5750">
        <v>0</v>
      </c>
      <c r="AG5750">
        <v>0</v>
      </c>
      <c r="AL5750" t="s">
        <v>59</v>
      </c>
      <c r="AM5750">
        <v>3</v>
      </c>
      <c r="AN5750" t="s">
        <v>60</v>
      </c>
      <c r="AO5750" s="1" t="d">
        <v>2013-03-12</v>
      </c>
      <c r="AP5750" t="s">
        <v>61</v>
      </c>
      <c r="AQ5750">
        <v>6</v>
      </c>
      <c r="AR5750" t="s">
        <v>87</v>
      </c>
      <c r="AS5750" s="1" t="d">
        <v>2013-03-12</v>
      </c>
      <c r="AT5750" s="1" t="d">
        <v>2013-03-11</v>
      </c>
      <c r="AU5750" s="1" t="d">
        <v>2013-03-12</v>
      </c>
      <c r="AV5750">
        <v>1</v>
      </c>
      <c r="AW5750">
        <v>0</v>
      </c>
      <c r="AX5750">
        <v>1116</v>
      </c>
      <c r="AY5750">
        <v>0</v>
      </c>
      <c r="AZ5750">
        <f t="shared" si="534"/>
        <v>1</v>
      </c>
      <c r="BA5750">
        <f t="shared" si="535"/>
        <v>1</v>
      </c>
      <c r="BB5750" s="3">
        <v>1</v>
      </c>
      <c r="BC5750" s="3">
        <v>0</v>
      </c>
      <c r="BD5750" s="3">
        <v>3</v>
      </c>
      <c r="BE5750">
        <f>IF(BD5750&gt;Summary!$C$2,1,0)</f>
        <v>0</v>
      </c>
      <c r="BF5750">
        <f t="shared" si="536"/>
        <v>0</v>
      </c>
      <c r="BG5750">
        <f t="shared" si="537"/>
        <v>1</v>
      </c>
      <c r="BH5750">
        <f t="shared" si="538"/>
        <v>0</v>
      </c>
      <c r="BI5750">
        <f t="shared" si="539"/>
        <v>0</v>
      </c>
    </row>
    <row r="5751" spans="1:61" x14ac:dyDescent="0.2">
      <c r="A5751">
        <v>8758</v>
      </c>
      <c r="B5751" t="s">
        <v>20471</v>
      </c>
      <c r="C5751" t="s">
        <v>891</v>
      </c>
      <c r="D5751" t="s">
        <v>184</v>
      </c>
      <c r="E5751" s="1" t="d">
        <v>2013-04-14</v>
      </c>
      <c r="F5751" t="s">
        <v>53</v>
      </c>
      <c r="G5751" s="1" t="d">
        <v>1969-01-03</v>
      </c>
      <c r="H5751">
        <v>47</v>
      </c>
      <c r="I5751" t="s">
        <v>54</v>
      </c>
      <c r="J5751" t="s">
        <v>102</v>
      </c>
      <c r="K5751">
        <v>0</v>
      </c>
      <c r="L5751">
        <v>0</v>
      </c>
      <c r="M5751">
        <v>0</v>
      </c>
      <c r="N5751">
        <v>13</v>
      </c>
      <c r="O5751">
        <v>0</v>
      </c>
      <c r="P5751" s="2" t="d">
        <v>2013-04-14T03:00:30.000000097788870375</v>
      </c>
      <c r="Q5751" s="2" t="d">
        <v>2013-06-19T06:52:41.99999987147748600</v>
      </c>
      <c r="R5751" t="s">
        <v>20472</v>
      </c>
      <c r="S5751" s="1" t="d">
        <v>2013-04-14</v>
      </c>
      <c r="U5751">
        <v>0</v>
      </c>
      <c r="V5751" t="s">
        <v>97</v>
      </c>
      <c r="W5751" t="s">
        <v>98</v>
      </c>
      <c r="X5751">
        <v>1</v>
      </c>
      <c r="Y5751" t="s">
        <v>20473</v>
      </c>
      <c r="Z5751" t="s">
        <v>79</v>
      </c>
      <c r="AA5751">
        <v>0</v>
      </c>
      <c r="AB5751" s="1" t="d">
        <v>2013-09-13</v>
      </c>
      <c r="AC5751" t="s">
        <v>98</v>
      </c>
      <c r="AD5751" s="1" t="d">
        <v>2013-09-13</v>
      </c>
      <c r="AE5751" s="1" t="d">
        <v>2013-12-03</v>
      </c>
      <c r="AG5751">
        <v>1</v>
      </c>
      <c r="AH5751" t="s">
        <v>20473</v>
      </c>
      <c r="AI5751" t="s">
        <v>79</v>
      </c>
      <c r="AJ5751" s="1" t="d">
        <v>2013-09-13</v>
      </c>
      <c r="AK5751" t="s">
        <v>98</v>
      </c>
      <c r="AL5751" t="s">
        <v>59</v>
      </c>
      <c r="AM5751">
        <v>4</v>
      </c>
      <c r="AN5751" t="s">
        <v>60</v>
      </c>
      <c r="AO5751" s="1" t="d">
        <v>2013-04-14</v>
      </c>
      <c r="AP5751" t="s">
        <v>61</v>
      </c>
      <c r="AQ5751">
        <v>3</v>
      </c>
      <c r="AR5751" t="s">
        <v>60</v>
      </c>
      <c r="AS5751" s="1" t="d">
        <v>2013-04-14</v>
      </c>
      <c r="AT5751" s="1" t="d">
        <v>2013-09-13</v>
      </c>
      <c r="AU5751" s="1" t="d">
        <v>2013-12-03</v>
      </c>
      <c r="AV5751">
        <v>13</v>
      </c>
      <c r="AW5751">
        <v>66</v>
      </c>
      <c r="AX5751">
        <v>152</v>
      </c>
      <c r="AY5751">
        <v>1</v>
      </c>
      <c r="AZ5751">
        <f t="shared" si="534"/>
        <v>1</v>
      </c>
      <c r="BA5751">
        <f t="shared" si="535"/>
        <v>1</v>
      </c>
      <c r="BB5751" s="3">
        <v>1</v>
      </c>
      <c r="BC5751" s="3">
        <v>1</v>
      </c>
      <c r="BD5751" s="3">
        <v>4</v>
      </c>
      <c r="BE5751">
        <f>IF(BD5751&gt;Summary!$C$2,1,0)</f>
        <v>0</v>
      </c>
      <c r="BF5751">
        <f t="shared" si="536"/>
        <v>0</v>
      </c>
      <c r="BG5751">
        <f t="shared" si="537"/>
        <v>0</v>
      </c>
      <c r="BH5751">
        <f t="shared" si="538"/>
        <v>0</v>
      </c>
      <c r="BI5751">
        <f t="shared" si="539"/>
        <v>1</v>
      </c>
    </row>
    <row r="5752" spans="1:61" x14ac:dyDescent="0.2">
      <c r="A5752">
        <v>8759</v>
      </c>
      <c r="B5752" t="s">
        <v>20474</v>
      </c>
      <c r="C5752" t="s">
        <v>20475</v>
      </c>
      <c r="D5752" t="s">
        <v>697</v>
      </c>
      <c r="E5752" s="1" t="d">
        <v>2014-02-13</v>
      </c>
      <c r="F5752" t="s">
        <v>115</v>
      </c>
      <c r="G5752" s="1" t="d">
        <v>1979-04-29</v>
      </c>
      <c r="H5752">
        <v>36</v>
      </c>
      <c r="I5752" t="s">
        <v>65</v>
      </c>
      <c r="J5752" t="s">
        <v>66</v>
      </c>
      <c r="K5752">
        <v>0</v>
      </c>
      <c r="L5752">
        <v>0</v>
      </c>
      <c r="M5752">
        <v>0</v>
      </c>
      <c r="N5752">
        <v>4</v>
      </c>
      <c r="O5752">
        <v>-13</v>
      </c>
      <c r="P5752" s="2" t="d">
        <v>2014-01-31T07:43:55.99999991711228925</v>
      </c>
      <c r="Q5752" s="2" t="d">
        <v>2014-02-01T01:57:00.00000025145709525</v>
      </c>
      <c r="R5752" t="s">
        <v>20476</v>
      </c>
      <c r="T5752" s="1" t="d">
        <v>2014-01-31</v>
      </c>
      <c r="U5752">
        <v>13</v>
      </c>
      <c r="V5752" t="s">
        <v>57</v>
      </c>
      <c r="W5752" t="s">
        <v>92</v>
      </c>
      <c r="X5752">
        <v>0</v>
      </c>
      <c r="AG5752">
        <v>0</v>
      </c>
      <c r="AL5752" t="s">
        <v>59</v>
      </c>
      <c r="AM5752">
        <v>2</v>
      </c>
      <c r="AN5752" t="s">
        <v>60</v>
      </c>
      <c r="AO5752" s="1" t="d">
        <v>2014-02-13</v>
      </c>
      <c r="AP5752" t="s">
        <v>61</v>
      </c>
      <c r="AQ5752">
        <v>1</v>
      </c>
      <c r="AR5752" t="s">
        <v>60</v>
      </c>
      <c r="AS5752" s="1" t="d">
        <v>2014-02-13</v>
      </c>
      <c r="AT5752" s="1" t="d">
        <v>2015-10-05</v>
      </c>
      <c r="AU5752" s="1" t="d">
        <v>2015-10-05</v>
      </c>
      <c r="AV5752">
        <v>4</v>
      </c>
      <c r="AW5752">
        <v>0</v>
      </c>
      <c r="AX5752">
        <v>599</v>
      </c>
      <c r="AY5752">
        <v>0</v>
      </c>
      <c r="AZ5752">
        <f t="shared" si="534"/>
        <v>1</v>
      </c>
      <c r="BA5752">
        <f t="shared" si="535"/>
        <v>1</v>
      </c>
      <c r="BB5752" s="3">
        <v>1</v>
      </c>
      <c r="BC5752" s="3">
        <v>0</v>
      </c>
      <c r="BD5752" s="3">
        <v>2</v>
      </c>
      <c r="BE5752">
        <f>IF(BD5752&gt;Summary!$C$2,1,0)</f>
        <v>0</v>
      </c>
      <c r="BF5752">
        <f t="shared" si="536"/>
        <v>0</v>
      </c>
      <c r="BG5752">
        <f t="shared" si="537"/>
        <v>1</v>
      </c>
      <c r="BH5752">
        <f t="shared" si="538"/>
        <v>0</v>
      </c>
      <c r="BI5752">
        <f t="shared" si="539"/>
        <v>0</v>
      </c>
    </row>
    <row r="5753" spans="1:61" x14ac:dyDescent="0.2">
      <c r="A5753">
        <v>8760</v>
      </c>
      <c r="B5753" t="s">
        <v>20477</v>
      </c>
      <c r="C5753" t="s">
        <v>13344</v>
      </c>
      <c r="D5753" t="s">
        <v>20478</v>
      </c>
      <c r="E5753" s="1" t="d">
        <v>2013-01-18</v>
      </c>
      <c r="F5753" t="s">
        <v>115</v>
      </c>
      <c r="G5753" s="1" t="d">
        <v>1990-09-06</v>
      </c>
      <c r="H5753">
        <v>25</v>
      </c>
      <c r="I5753" t="s">
        <v>65</v>
      </c>
      <c r="J5753" t="s">
        <v>66</v>
      </c>
      <c r="K5753">
        <v>0</v>
      </c>
      <c r="L5753">
        <v>0</v>
      </c>
      <c r="M5753">
        <v>0</v>
      </c>
      <c r="N5753">
        <v>6</v>
      </c>
      <c r="O5753">
        <v>24</v>
      </c>
      <c r="P5753" s="2" t="d">
        <v>2013-02-11T12:23:24.000000050291419050</v>
      </c>
      <c r="Q5753" s="2" t="d">
        <v>2013-02-23T12:34:12.000000025145709525</v>
      </c>
      <c r="R5753" t="s">
        <v>20479</v>
      </c>
      <c r="S5753" s="1" t="d">
        <v>2012-12-28</v>
      </c>
      <c r="U5753">
        <v>21</v>
      </c>
      <c r="V5753" t="s">
        <v>57</v>
      </c>
      <c r="W5753" t="s">
        <v>172</v>
      </c>
      <c r="X5753">
        <v>1</v>
      </c>
      <c r="Y5753" t="s">
        <v>20480</v>
      </c>
      <c r="Z5753" t="s">
        <v>79</v>
      </c>
      <c r="AA5753">
        <v>0</v>
      </c>
      <c r="AB5753" s="1" t="d">
        <v>2013-07-26</v>
      </c>
      <c r="AC5753" t="s">
        <v>289</v>
      </c>
      <c r="AD5753" s="1" t="d">
        <v>2013-07-26</v>
      </c>
      <c r="AE5753" s="1" t="d">
        <v>2013-10-03</v>
      </c>
      <c r="AG5753">
        <v>0</v>
      </c>
      <c r="AL5753" t="s">
        <v>59</v>
      </c>
      <c r="AM5753">
        <v>7</v>
      </c>
      <c r="AN5753" t="s">
        <v>87</v>
      </c>
      <c r="AO5753" s="1" t="d">
        <v>2013-01-18</v>
      </c>
      <c r="AP5753" t="s">
        <v>61</v>
      </c>
      <c r="AQ5753">
        <v>6</v>
      </c>
      <c r="AR5753" t="s">
        <v>87</v>
      </c>
      <c r="AS5753" s="1" t="d">
        <v>2013-01-18</v>
      </c>
      <c r="AT5753" s="1" t="d">
        <v>2013-02-11</v>
      </c>
      <c r="AU5753" s="1" t="d">
        <v>2013-02-23</v>
      </c>
      <c r="AV5753">
        <v>6</v>
      </c>
      <c r="AW5753">
        <v>0</v>
      </c>
      <c r="AX5753">
        <v>24</v>
      </c>
      <c r="AY5753">
        <v>0</v>
      </c>
      <c r="AZ5753">
        <f t="shared" si="534"/>
        <v>1</v>
      </c>
      <c r="BA5753">
        <f t="shared" si="535"/>
        <v>1</v>
      </c>
      <c r="BB5753" s="3">
        <v>1</v>
      </c>
      <c r="BC5753" s="3">
        <v>1</v>
      </c>
      <c r="BD5753" s="3">
        <v>7</v>
      </c>
      <c r="BE5753">
        <f>IF(BD5753&gt;Summary!$C$2,1,0)</f>
        <v>1</v>
      </c>
      <c r="BF5753">
        <f t="shared" si="536"/>
        <v>1</v>
      </c>
      <c r="BG5753">
        <f t="shared" si="537"/>
        <v>0</v>
      </c>
      <c r="BH5753">
        <f t="shared" si="538"/>
        <v>0</v>
      </c>
      <c r="BI5753">
        <f t="shared" si="539"/>
        <v>0</v>
      </c>
    </row>
    <row r="5754" spans="1:61" x14ac:dyDescent="0.2">
      <c r="A5754">
        <v>8761</v>
      </c>
      <c r="B5754" t="s">
        <v>20481</v>
      </c>
      <c r="C5754" t="s">
        <v>4988</v>
      </c>
      <c r="D5754" t="s">
        <v>20482</v>
      </c>
      <c r="E5754" s="1" t="d">
        <v>2014-04-17</v>
      </c>
      <c r="F5754" t="s">
        <v>53</v>
      </c>
      <c r="G5754" s="1" t="d">
        <v>1983-11-11</v>
      </c>
      <c r="H5754">
        <v>32</v>
      </c>
      <c r="I5754" t="s">
        <v>65</v>
      </c>
      <c r="J5754" t="s">
        <v>102</v>
      </c>
      <c r="K5754">
        <v>0</v>
      </c>
      <c r="L5754">
        <v>0</v>
      </c>
      <c r="M5754">
        <v>0</v>
      </c>
      <c r="N5754">
        <v>4</v>
      </c>
      <c r="O5754">
        <v>0</v>
      </c>
      <c r="P5754" s="2" t="d">
        <v>2014-04-17T03:02:34.99999977182597025</v>
      </c>
      <c r="Q5754" s="2" t="d">
        <v>2014-04-18T04:10:58.0000002169981575</v>
      </c>
      <c r="R5754" t="s">
        <v>20483</v>
      </c>
      <c r="S5754" s="1" t="d">
        <v>2014-04-17</v>
      </c>
      <c r="U5754">
        <v>0</v>
      </c>
      <c r="V5754" t="s">
        <v>97</v>
      </c>
      <c r="W5754" t="s">
        <v>98</v>
      </c>
      <c r="X5754">
        <v>1</v>
      </c>
      <c r="Y5754" t="s">
        <v>20484</v>
      </c>
      <c r="Z5754" t="s">
        <v>79</v>
      </c>
      <c r="AA5754">
        <v>0</v>
      </c>
      <c r="AB5754" s="1" t="d">
        <v>2014-07-17</v>
      </c>
      <c r="AC5754" t="s">
        <v>306</v>
      </c>
      <c r="AD5754" s="1" t="d">
        <v>2014-07-17</v>
      </c>
      <c r="AE5754" s="1" t="d">
        <v>2014-08-12</v>
      </c>
      <c r="AG5754">
        <v>1</v>
      </c>
      <c r="AH5754" t="s">
        <v>20485</v>
      </c>
      <c r="AI5754" t="s">
        <v>70</v>
      </c>
      <c r="AJ5754" s="1" t="d">
        <v>2014-09-19</v>
      </c>
      <c r="AK5754" t="s">
        <v>68</v>
      </c>
      <c r="AL5754" t="s">
        <v>59</v>
      </c>
      <c r="AM5754">
        <v>2</v>
      </c>
      <c r="AN5754" t="s">
        <v>60</v>
      </c>
      <c r="AO5754" s="1" t="d">
        <v>2014-04-17</v>
      </c>
      <c r="AP5754" t="s">
        <v>61</v>
      </c>
      <c r="AQ5754">
        <v>3</v>
      </c>
      <c r="AR5754" t="s">
        <v>60</v>
      </c>
      <c r="AS5754" s="1" t="d">
        <v>2014-04-17</v>
      </c>
      <c r="AT5754" s="1" t="d">
        <v>2014-07-17</v>
      </c>
      <c r="AU5754" s="1" t="d">
        <v>2014-08-12</v>
      </c>
      <c r="AV5754">
        <v>4</v>
      </c>
      <c r="AW5754">
        <v>1</v>
      </c>
      <c r="AX5754">
        <v>91</v>
      </c>
      <c r="AY5754">
        <v>1</v>
      </c>
      <c r="AZ5754">
        <f t="shared" si="534"/>
        <v>1</v>
      </c>
      <c r="BA5754">
        <f t="shared" si="535"/>
        <v>1</v>
      </c>
      <c r="BB5754" s="3">
        <v>1</v>
      </c>
      <c r="BC5754" s="3">
        <v>1</v>
      </c>
      <c r="BD5754" s="3">
        <v>2</v>
      </c>
      <c r="BE5754">
        <f>IF(BD5754&gt;Summary!$C$2,1,0)</f>
        <v>0</v>
      </c>
      <c r="BF5754">
        <f t="shared" si="536"/>
        <v>0</v>
      </c>
      <c r="BG5754">
        <f t="shared" si="537"/>
        <v>0</v>
      </c>
      <c r="BH5754">
        <f t="shared" si="538"/>
        <v>0</v>
      </c>
      <c r="BI5754">
        <f t="shared" si="539"/>
        <v>1</v>
      </c>
    </row>
    <row r="5755" spans="1:61" x14ac:dyDescent="0.2">
      <c r="A5755">
        <v>8762</v>
      </c>
      <c r="B5755" t="s">
        <v>20486</v>
      </c>
      <c r="C5755" t="s">
        <v>6980</v>
      </c>
      <c r="D5755" t="s">
        <v>20487</v>
      </c>
      <c r="E5755" s="1" t="d">
        <v>2013-01-25</v>
      </c>
      <c r="F5755" t="s">
        <v>53</v>
      </c>
      <c r="G5755" s="1" t="d">
        <v>1972-08-15</v>
      </c>
      <c r="H5755">
        <v>43</v>
      </c>
      <c r="I5755" t="s">
        <v>65</v>
      </c>
      <c r="J5755" t="s">
        <v>102</v>
      </c>
      <c r="K5755">
        <v>0</v>
      </c>
      <c r="L5755">
        <v>0</v>
      </c>
      <c r="M5755">
        <v>0</v>
      </c>
      <c r="N5755">
        <v>1</v>
      </c>
      <c r="O5755">
        <v>-1</v>
      </c>
      <c r="P5755" s="2" t="d">
        <v>2013-01-24T06:36:57.99999985378235325</v>
      </c>
      <c r="Q5755" s="2" t="d">
        <v>2013-01-25T07:32:50.00000013504177450</v>
      </c>
      <c r="R5755" t="s">
        <v>20488</v>
      </c>
      <c r="S5755" s="1" t="d">
        <v>2013-01-24</v>
      </c>
      <c r="U5755">
        <v>1</v>
      </c>
      <c r="V5755" t="s">
        <v>57</v>
      </c>
      <c r="W5755" t="s">
        <v>1533</v>
      </c>
      <c r="X5755">
        <v>0</v>
      </c>
      <c r="AG5755">
        <v>0</v>
      </c>
      <c r="AL5755" t="s">
        <v>59</v>
      </c>
      <c r="AM5755">
        <v>1</v>
      </c>
      <c r="AN5755" t="s">
        <v>60</v>
      </c>
      <c r="AO5755" s="1" t="d">
        <v>2013-01-25</v>
      </c>
      <c r="AP5755" t="s">
        <v>61</v>
      </c>
      <c r="AQ5755">
        <v>1</v>
      </c>
      <c r="AR5755" t="s">
        <v>60</v>
      </c>
      <c r="AS5755" s="1" t="d">
        <v>2013-01-25</v>
      </c>
      <c r="AT5755" s="1" t="d">
        <v>2013-01-24</v>
      </c>
      <c r="AU5755" s="1" t="d">
        <v>2013-01-25</v>
      </c>
      <c r="AV5755">
        <v>1</v>
      </c>
      <c r="AW5755">
        <v>0</v>
      </c>
      <c r="AX5755">
        <v>1162</v>
      </c>
      <c r="AY5755">
        <v>0</v>
      </c>
      <c r="AZ5755">
        <f t="shared" si="534"/>
        <v>1</v>
      </c>
      <c r="BA5755">
        <f t="shared" si="535"/>
        <v>1</v>
      </c>
      <c r="BB5755" s="3">
        <v>1</v>
      </c>
      <c r="BC5755" s="3">
        <v>0</v>
      </c>
      <c r="BD5755" s="3">
        <v>1</v>
      </c>
      <c r="BE5755">
        <f>IF(BD5755&gt;Summary!$C$2,1,0)</f>
        <v>0</v>
      </c>
      <c r="BF5755">
        <f t="shared" si="536"/>
        <v>0</v>
      </c>
      <c r="BG5755">
        <f t="shared" si="537"/>
        <v>1</v>
      </c>
      <c r="BH5755">
        <f t="shared" si="538"/>
        <v>0</v>
      </c>
      <c r="BI5755">
        <f t="shared" si="539"/>
        <v>0</v>
      </c>
    </row>
    <row r="5756" spans="1:61" x14ac:dyDescent="0.2">
      <c r="A5756">
        <v>8764</v>
      </c>
      <c r="B5756" t="s">
        <v>20489</v>
      </c>
      <c r="C5756" t="s">
        <v>109</v>
      </c>
      <c r="D5756" t="s">
        <v>16007</v>
      </c>
      <c r="E5756" s="1" t="d">
        <v>2013-04-04</v>
      </c>
      <c r="F5756" t="s">
        <v>53</v>
      </c>
      <c r="G5756" s="1" t="d">
        <v>1989-01-09</v>
      </c>
      <c r="H5756">
        <v>27</v>
      </c>
      <c r="I5756" t="s">
        <v>65</v>
      </c>
      <c r="J5756" t="s">
        <v>66</v>
      </c>
      <c r="K5756">
        <v>0</v>
      </c>
      <c r="L5756">
        <v>0</v>
      </c>
      <c r="M5756">
        <v>0</v>
      </c>
      <c r="N5756">
        <v>2</v>
      </c>
      <c r="O5756">
        <v>-1</v>
      </c>
      <c r="P5756" s="2" t="d">
        <v>2013-04-03T04:58:58.99999978020787275</v>
      </c>
      <c r="Q5756" s="2" t="d">
        <v>2013-08-13T04:48:18.00000018440186850</v>
      </c>
      <c r="R5756" t="s">
        <v>20490</v>
      </c>
      <c r="S5756" s="1" t="d">
        <v>2013-04-03</v>
      </c>
      <c r="U5756">
        <v>1</v>
      </c>
      <c r="V5756" t="s">
        <v>57</v>
      </c>
      <c r="W5756" t="s">
        <v>6712</v>
      </c>
      <c r="X5756">
        <v>0</v>
      </c>
      <c r="AG5756">
        <v>0</v>
      </c>
      <c r="AL5756" t="s">
        <v>59</v>
      </c>
      <c r="AM5756">
        <v>6</v>
      </c>
      <c r="AN5756" t="s">
        <v>87</v>
      </c>
      <c r="AO5756" s="1" t="d">
        <v>2013-04-04</v>
      </c>
      <c r="AP5756" t="s">
        <v>61</v>
      </c>
      <c r="AQ5756">
        <v>3</v>
      </c>
      <c r="AR5756" t="s">
        <v>60</v>
      </c>
      <c r="AS5756" s="1" t="d">
        <v>2013-04-04</v>
      </c>
      <c r="AT5756" s="1" t="d">
        <v>2013-04-03</v>
      </c>
      <c r="AU5756" s="1" t="d">
        <v>2013-08-13</v>
      </c>
      <c r="AV5756">
        <v>2</v>
      </c>
      <c r="AW5756">
        <v>131</v>
      </c>
      <c r="AX5756">
        <v>1093</v>
      </c>
      <c r="AY5756">
        <v>0</v>
      </c>
      <c r="AZ5756">
        <f t="shared" si="534"/>
        <v>1</v>
      </c>
      <c r="BA5756">
        <f t="shared" si="535"/>
        <v>1</v>
      </c>
      <c r="BB5756" s="3">
        <v>1</v>
      </c>
      <c r="BC5756" s="3">
        <v>0</v>
      </c>
      <c r="BD5756" s="3">
        <v>6</v>
      </c>
      <c r="BE5756">
        <f>IF(BD5756&gt;Summary!$C$2,1,0)</f>
        <v>1</v>
      </c>
      <c r="BF5756">
        <f t="shared" si="536"/>
        <v>0</v>
      </c>
      <c r="BG5756">
        <f t="shared" si="537"/>
        <v>0</v>
      </c>
      <c r="BH5756">
        <f t="shared" si="538"/>
        <v>1</v>
      </c>
      <c r="BI5756">
        <f t="shared" si="539"/>
        <v>0</v>
      </c>
    </row>
    <row r="5757" spans="1:61" x14ac:dyDescent="0.2">
      <c r="A5757">
        <v>8765</v>
      </c>
      <c r="B5757" t="s">
        <v>20491</v>
      </c>
      <c r="C5757" t="s">
        <v>1184</v>
      </c>
      <c r="D5757" t="s">
        <v>20492</v>
      </c>
      <c r="E5757" s="1" t="d">
        <v>2014-07-06</v>
      </c>
      <c r="F5757" t="s">
        <v>53</v>
      </c>
      <c r="G5757" s="1" t="d">
        <v>1989-05-20</v>
      </c>
      <c r="H5757">
        <v>26</v>
      </c>
      <c r="I5757" t="s">
        <v>65</v>
      </c>
      <c r="J5757" t="s">
        <v>66</v>
      </c>
      <c r="K5757">
        <v>0</v>
      </c>
      <c r="L5757">
        <v>0</v>
      </c>
      <c r="M5757">
        <v>0</v>
      </c>
      <c r="N5757">
        <v>8</v>
      </c>
      <c r="O5757">
        <v>-1</v>
      </c>
      <c r="P5757" s="2" t="d">
        <v>2014-07-05T08:35:16.00000010803341825</v>
      </c>
      <c r="Q5757" s="2" t="d">
        <v>2014-07-31T09:34:43.999999961815774200</v>
      </c>
      <c r="R5757" t="s">
        <v>20493</v>
      </c>
      <c r="S5757" s="1" t="d">
        <v>2014-07-05</v>
      </c>
      <c r="U5757">
        <v>1</v>
      </c>
      <c r="V5757" t="s">
        <v>97</v>
      </c>
      <c r="W5757" t="s">
        <v>98</v>
      </c>
      <c r="X5757">
        <v>1</v>
      </c>
      <c r="Y5757" t="s">
        <v>20494</v>
      </c>
      <c r="Z5757" t="s">
        <v>70</v>
      </c>
      <c r="AA5757">
        <v>78</v>
      </c>
      <c r="AB5757" s="1" t="d">
        <v>2014-08-30</v>
      </c>
      <c r="AC5757" t="s">
        <v>329</v>
      </c>
      <c r="AD5757" s="1" t="d">
        <v>2014-11-16</v>
      </c>
      <c r="AE5757" s="1" t="d">
        <v>2014-11-17</v>
      </c>
      <c r="AG5757">
        <v>0</v>
      </c>
      <c r="AL5757" t="s">
        <v>59</v>
      </c>
      <c r="AM5757">
        <v>4</v>
      </c>
      <c r="AN5757" t="s">
        <v>60</v>
      </c>
      <c r="AO5757" s="1" t="d">
        <v>2014-07-06</v>
      </c>
      <c r="AP5757" t="s">
        <v>61</v>
      </c>
      <c r="AQ5757">
        <v>3</v>
      </c>
      <c r="AR5757" t="s">
        <v>60</v>
      </c>
      <c r="AS5757" s="1" t="d">
        <v>2014-07-06</v>
      </c>
      <c r="AT5757" s="1" t="d">
        <v>2014-07-05</v>
      </c>
      <c r="AU5757" s="1" t="d">
        <v>2014-07-31</v>
      </c>
      <c r="AV5757">
        <v>8</v>
      </c>
      <c r="AW5757">
        <v>25</v>
      </c>
      <c r="AX5757">
        <v>55</v>
      </c>
      <c r="AY5757">
        <v>1</v>
      </c>
      <c r="AZ5757">
        <f t="shared" si="534"/>
        <v>1</v>
      </c>
      <c r="BA5757">
        <f t="shared" si="535"/>
        <v>1</v>
      </c>
      <c r="BB5757" s="3">
        <v>1</v>
      </c>
      <c r="BC5757" s="3">
        <v>1</v>
      </c>
      <c r="BD5757" s="3">
        <v>4</v>
      </c>
      <c r="BE5757">
        <f>IF(BD5757&gt;Summary!$C$2,1,0)</f>
        <v>0</v>
      </c>
      <c r="BF5757">
        <f t="shared" si="536"/>
        <v>0</v>
      </c>
      <c r="BG5757">
        <f t="shared" si="537"/>
        <v>0</v>
      </c>
      <c r="BH5757">
        <f t="shared" si="538"/>
        <v>0</v>
      </c>
      <c r="BI5757">
        <f t="shared" si="539"/>
        <v>1</v>
      </c>
    </row>
    <row r="5758" spans="1:61" x14ac:dyDescent="0.2">
      <c r="A5758">
        <v>8768</v>
      </c>
      <c r="B5758" t="s">
        <v>20495</v>
      </c>
      <c r="C5758" t="s">
        <v>20496</v>
      </c>
      <c r="D5758" t="s">
        <v>20497</v>
      </c>
      <c r="E5758" s="1" t="d">
        <v>2013-09-12</v>
      </c>
      <c r="F5758" t="s">
        <v>53</v>
      </c>
      <c r="G5758" s="1" t="d">
        <v>1994-10-08</v>
      </c>
      <c r="H5758">
        <v>21</v>
      </c>
      <c r="I5758" t="s">
        <v>75</v>
      </c>
      <c r="J5758" t="s">
        <v>66</v>
      </c>
      <c r="K5758">
        <v>0</v>
      </c>
      <c r="L5758">
        <v>0</v>
      </c>
      <c r="M5758">
        <v>0</v>
      </c>
      <c r="N5758">
        <v>1</v>
      </c>
      <c r="O5758">
        <v>-22</v>
      </c>
      <c r="P5758" s="2" t="d">
        <v>2013-08-21T02:03:30.9999998705461650</v>
      </c>
      <c r="Q5758" s="2" t="d">
        <v>2013-09-12T11:18:06.99999970849603425</v>
      </c>
      <c r="R5758" t="s">
        <v>20498</v>
      </c>
      <c r="T5758" s="1" t="d">
        <v>2013-08-21</v>
      </c>
      <c r="U5758">
        <v>22</v>
      </c>
      <c r="V5758" t="s">
        <v>57</v>
      </c>
      <c r="W5758" t="s">
        <v>92</v>
      </c>
      <c r="X5758">
        <v>0</v>
      </c>
      <c r="AG5758">
        <v>0</v>
      </c>
      <c r="AL5758" t="s">
        <v>59</v>
      </c>
      <c r="AM5758">
        <v>3</v>
      </c>
      <c r="AN5758" t="s">
        <v>60</v>
      </c>
      <c r="AO5758" s="1" t="d">
        <v>2013-09-12</v>
      </c>
      <c r="AP5758" t="s">
        <v>61</v>
      </c>
      <c r="AQ5758">
        <v>5</v>
      </c>
      <c r="AR5758" t="s">
        <v>87</v>
      </c>
      <c r="AS5758" s="1" t="d">
        <v>2013-09-12</v>
      </c>
      <c r="AT5758" s="1" t="d">
        <v>2013-08-21</v>
      </c>
      <c r="AU5758" s="1" t="d">
        <v>2013-09-12</v>
      </c>
      <c r="AV5758">
        <v>1</v>
      </c>
      <c r="AW5758">
        <v>0</v>
      </c>
      <c r="AX5758">
        <v>932</v>
      </c>
      <c r="AY5758">
        <v>0</v>
      </c>
      <c r="AZ5758">
        <f t="shared" si="534"/>
        <v>1</v>
      </c>
      <c r="BA5758">
        <f t="shared" si="535"/>
        <v>1</v>
      </c>
      <c r="BB5758" s="3">
        <v>1</v>
      </c>
      <c r="BC5758" s="3">
        <v>0</v>
      </c>
      <c r="BD5758" s="3">
        <v>3</v>
      </c>
      <c r="BE5758">
        <f>IF(BD5758&gt;Summary!$C$2,1,0)</f>
        <v>0</v>
      </c>
      <c r="BF5758">
        <f t="shared" si="536"/>
        <v>0</v>
      </c>
      <c r="BG5758">
        <f t="shared" si="537"/>
        <v>1</v>
      </c>
      <c r="BH5758">
        <f t="shared" si="538"/>
        <v>0</v>
      </c>
      <c r="BI5758">
        <f t="shared" si="539"/>
        <v>0</v>
      </c>
    </row>
    <row r="5759" spans="1:61" x14ac:dyDescent="0.2">
      <c r="A5759">
        <v>8770</v>
      </c>
      <c r="B5759" t="s">
        <v>20499</v>
      </c>
      <c r="C5759" t="s">
        <v>20500</v>
      </c>
      <c r="D5759" t="s">
        <v>636</v>
      </c>
      <c r="E5759" s="1" t="d">
        <v>2013-12-16</v>
      </c>
      <c r="F5759" t="s">
        <v>53</v>
      </c>
      <c r="G5759" s="1" t="d">
        <v>1982-03-03</v>
      </c>
      <c r="H5759">
        <v>34</v>
      </c>
      <c r="I5759" t="s">
        <v>65</v>
      </c>
      <c r="J5759" t="s">
        <v>2214</v>
      </c>
      <c r="K5759">
        <v>0</v>
      </c>
      <c r="L5759">
        <v>0</v>
      </c>
      <c r="M5759">
        <v>0</v>
      </c>
      <c r="N5759">
        <v>0</v>
      </c>
      <c r="O5759">
        <v>-1</v>
      </c>
      <c r="P5759" s="2" t="d">
        <v>2013-12-15T08:07:23.00000004004687050</v>
      </c>
      <c r="Q5759" s="2" t="d">
        <v>2013-12-16T08:32:54.00000023189932050</v>
      </c>
      <c r="R5759" t="s">
        <v>20501</v>
      </c>
      <c r="S5759" s="1" t="d">
        <v>2013-12-15</v>
      </c>
      <c r="U5759">
        <v>1</v>
      </c>
      <c r="V5759" t="s">
        <v>97</v>
      </c>
      <c r="W5759" t="s">
        <v>98</v>
      </c>
      <c r="X5759">
        <v>0</v>
      </c>
      <c r="AG5759">
        <v>0</v>
      </c>
      <c r="AL5759" t="s">
        <v>59</v>
      </c>
      <c r="AM5759">
        <v>2</v>
      </c>
      <c r="AN5759" t="s">
        <v>60</v>
      </c>
      <c r="AO5759" s="1" t="d">
        <v>2013-12-16</v>
      </c>
      <c r="AP5759" t="s">
        <v>61</v>
      </c>
      <c r="AQ5759">
        <v>1</v>
      </c>
      <c r="AR5759" t="s">
        <v>60</v>
      </c>
      <c r="AS5759" s="1" t="d">
        <v>2013-12-16</v>
      </c>
      <c r="AT5759" s="1" t="d">
        <v>2013-12-15</v>
      </c>
      <c r="AU5759" s="1" t="d">
        <v>2013-12-16</v>
      </c>
      <c r="AV5759">
        <v>0</v>
      </c>
      <c r="AW5759">
        <v>0</v>
      </c>
      <c r="AX5759">
        <v>837</v>
      </c>
      <c r="AY5759">
        <v>0</v>
      </c>
      <c r="AZ5759">
        <f t="shared" si="534"/>
        <v>1</v>
      </c>
      <c r="BA5759">
        <f t="shared" si="535"/>
        <v>1</v>
      </c>
      <c r="BB5759" s="3">
        <v>1</v>
      </c>
      <c r="BC5759" s="3">
        <v>0</v>
      </c>
      <c r="BD5759" s="3">
        <v>2</v>
      </c>
      <c r="BE5759">
        <f>IF(BD5759&gt;Summary!$C$2,1,0)</f>
        <v>0</v>
      </c>
      <c r="BF5759">
        <f t="shared" si="536"/>
        <v>0</v>
      </c>
      <c r="BG5759">
        <f t="shared" si="537"/>
        <v>1</v>
      </c>
      <c r="BH5759">
        <f t="shared" si="538"/>
        <v>0</v>
      </c>
      <c r="BI5759">
        <f t="shared" si="539"/>
        <v>0</v>
      </c>
    </row>
    <row r="5760" spans="1:61" x14ac:dyDescent="0.2">
      <c r="A5760">
        <v>8771</v>
      </c>
      <c r="B5760" t="s">
        <v>20502</v>
      </c>
      <c r="C5760" t="s">
        <v>8239</v>
      </c>
      <c r="D5760" t="s">
        <v>20503</v>
      </c>
      <c r="E5760" s="1" t="d">
        <v>2014-01-27</v>
      </c>
      <c r="F5760" t="s">
        <v>53</v>
      </c>
      <c r="G5760" s="1" t="d">
        <v>1970-02-02</v>
      </c>
      <c r="H5760">
        <v>46</v>
      </c>
      <c r="I5760" t="s">
        <v>54</v>
      </c>
      <c r="J5760" t="s">
        <v>161</v>
      </c>
      <c r="K5760">
        <v>0</v>
      </c>
      <c r="L5760">
        <v>0</v>
      </c>
      <c r="M5760">
        <v>0</v>
      </c>
      <c r="N5760">
        <v>1</v>
      </c>
      <c r="O5760">
        <v>-2</v>
      </c>
      <c r="P5760" s="2" t="d">
        <v>2014-01-25T04:52:01.99999974109232325</v>
      </c>
      <c r="Q5760" s="2" t="d">
        <v>2014-01-26T01:43:12.99999992363154975</v>
      </c>
      <c r="R5760" t="s">
        <v>20504</v>
      </c>
      <c r="S5760" s="1" t="d">
        <v>2014-01-25</v>
      </c>
      <c r="U5760">
        <v>2</v>
      </c>
      <c r="V5760" t="s">
        <v>97</v>
      </c>
      <c r="W5760" t="s">
        <v>201</v>
      </c>
      <c r="X5760">
        <v>0</v>
      </c>
      <c r="AG5760">
        <v>0</v>
      </c>
      <c r="AL5760" t="s">
        <v>59</v>
      </c>
      <c r="AM5760">
        <v>1</v>
      </c>
      <c r="AN5760" t="s">
        <v>60</v>
      </c>
      <c r="AO5760" s="1" t="d">
        <v>2014-01-27</v>
      </c>
      <c r="AP5760" t="s">
        <v>61</v>
      </c>
      <c r="AQ5760">
        <v>1</v>
      </c>
      <c r="AR5760" t="s">
        <v>60</v>
      </c>
      <c r="AS5760" s="1" t="d">
        <v>2014-01-27</v>
      </c>
      <c r="AT5760" s="1" t="d">
        <v>2014-01-25</v>
      </c>
      <c r="AU5760" s="1" t="d">
        <v>2014-01-26</v>
      </c>
      <c r="AV5760">
        <v>1</v>
      </c>
      <c r="AW5760">
        <v>0</v>
      </c>
      <c r="AX5760">
        <v>795</v>
      </c>
      <c r="AY5760">
        <v>0</v>
      </c>
      <c r="AZ5760">
        <f t="shared" si="534"/>
        <v>1</v>
      </c>
      <c r="BA5760">
        <f t="shared" si="535"/>
        <v>1</v>
      </c>
      <c r="BB5760" s="3">
        <v>1</v>
      </c>
      <c r="BC5760" s="3">
        <v>0</v>
      </c>
      <c r="BD5760" s="3">
        <v>1</v>
      </c>
      <c r="BE5760">
        <f>IF(BD5760&gt;Summary!$C$2,1,0)</f>
        <v>0</v>
      </c>
      <c r="BF5760">
        <f t="shared" si="536"/>
        <v>0</v>
      </c>
      <c r="BG5760">
        <f t="shared" si="537"/>
        <v>1</v>
      </c>
      <c r="BH5760">
        <f t="shared" si="538"/>
        <v>0</v>
      </c>
      <c r="BI5760">
        <f t="shared" si="539"/>
        <v>0</v>
      </c>
    </row>
    <row r="5761" spans="1:61" x14ac:dyDescent="0.2">
      <c r="A5761">
        <v>8773</v>
      </c>
      <c r="B5761" t="s">
        <v>5928</v>
      </c>
      <c r="C5761" t="s">
        <v>477</v>
      </c>
      <c r="D5761" t="s">
        <v>1349</v>
      </c>
      <c r="E5761" s="1" t="d">
        <v>2013-09-12</v>
      </c>
      <c r="F5761" t="s">
        <v>53</v>
      </c>
      <c r="G5761" s="1" t="d">
        <v>1975-09-24</v>
      </c>
      <c r="H5761">
        <v>40</v>
      </c>
      <c r="I5761" t="s">
        <v>65</v>
      </c>
      <c r="J5761" t="s">
        <v>66</v>
      </c>
      <c r="K5761">
        <v>2</v>
      </c>
      <c r="L5761">
        <v>0</v>
      </c>
      <c r="M5761">
        <v>0</v>
      </c>
      <c r="N5761">
        <v>23</v>
      </c>
      <c r="O5761">
        <v>30</v>
      </c>
      <c r="P5761" s="2" t="d">
        <v>2013-10-12T10:22:16.00000028964132375</v>
      </c>
      <c r="Q5761" s="2" t="d">
        <v>2013-11-13T08:08:17.00000009033829225</v>
      </c>
      <c r="R5761" t="s">
        <v>20505</v>
      </c>
      <c r="S5761" s="1" t="d">
        <v>2013-07-20</v>
      </c>
      <c r="U5761">
        <v>54</v>
      </c>
      <c r="V5761" t="s">
        <v>97</v>
      </c>
      <c r="W5761" t="s">
        <v>213</v>
      </c>
      <c r="X5761">
        <v>1</v>
      </c>
      <c r="Y5761" t="s">
        <v>20506</v>
      </c>
      <c r="Z5761" t="s">
        <v>106</v>
      </c>
      <c r="AA5761">
        <v>0</v>
      </c>
      <c r="AB5761" s="1" t="d">
        <v>2013-10-12</v>
      </c>
      <c r="AC5761" t="s">
        <v>434</v>
      </c>
      <c r="AD5761" s="1" t="d">
        <v>2013-10-12</v>
      </c>
      <c r="AE5761" s="1" t="d">
        <v>2013-11-13</v>
      </c>
      <c r="AG5761">
        <v>1</v>
      </c>
      <c r="AH5761" t="s">
        <v>20506</v>
      </c>
      <c r="AI5761" t="s">
        <v>70</v>
      </c>
      <c r="AJ5761" s="1" t="d">
        <v>2013-10-12</v>
      </c>
      <c r="AK5761" t="s">
        <v>608</v>
      </c>
      <c r="AL5761" t="s">
        <v>59</v>
      </c>
      <c r="AM5761">
        <v>6</v>
      </c>
      <c r="AN5761" t="s">
        <v>87</v>
      </c>
      <c r="AO5761" s="1" t="d">
        <v>2013-09-12</v>
      </c>
      <c r="AP5761" t="s">
        <v>61</v>
      </c>
      <c r="AQ5761">
        <v>8</v>
      </c>
      <c r="AR5761" t="s">
        <v>86</v>
      </c>
      <c r="AS5761" s="1" t="d">
        <v>2013-09-12</v>
      </c>
      <c r="AT5761" s="1" t="d">
        <v>2013-10-12</v>
      </c>
      <c r="AU5761" s="1" t="d">
        <v>2013-11-13</v>
      </c>
      <c r="AV5761">
        <v>23</v>
      </c>
      <c r="AW5761">
        <v>0</v>
      </c>
      <c r="AX5761">
        <v>30</v>
      </c>
      <c r="AY5761">
        <v>1</v>
      </c>
      <c r="AZ5761">
        <f t="shared" si="534"/>
        <v>1</v>
      </c>
      <c r="BA5761">
        <f t="shared" si="535"/>
        <v>1</v>
      </c>
      <c r="BB5761" s="3">
        <v>1</v>
      </c>
      <c r="BC5761" s="3">
        <v>1</v>
      </c>
      <c r="BD5761" s="3">
        <v>6</v>
      </c>
      <c r="BE5761">
        <f>IF(BD5761&gt;Summary!$C$2,1,0)</f>
        <v>1</v>
      </c>
      <c r="BF5761">
        <f t="shared" si="536"/>
        <v>1</v>
      </c>
      <c r="BG5761">
        <f t="shared" si="537"/>
        <v>0</v>
      </c>
      <c r="BH5761">
        <f t="shared" si="538"/>
        <v>0</v>
      </c>
      <c r="BI5761">
        <f t="shared" si="539"/>
        <v>0</v>
      </c>
    </row>
    <row r="5762" spans="1:61" x14ac:dyDescent="0.2">
      <c r="A5762">
        <v>8774</v>
      </c>
      <c r="B5762" t="s">
        <v>20507</v>
      </c>
      <c r="C5762" t="s">
        <v>1683</v>
      </c>
      <c r="D5762" t="s">
        <v>1398</v>
      </c>
      <c r="E5762" s="1" t="d">
        <v>2013-12-15</v>
      </c>
      <c r="F5762" t="s">
        <v>53</v>
      </c>
      <c r="G5762" s="1" t="d">
        <v>1977-06-09</v>
      </c>
      <c r="H5762">
        <v>38</v>
      </c>
      <c r="I5762" t="s">
        <v>65</v>
      </c>
      <c r="J5762" t="s">
        <v>102</v>
      </c>
      <c r="K5762">
        <v>0</v>
      </c>
      <c r="L5762">
        <v>0</v>
      </c>
      <c r="M5762">
        <v>0</v>
      </c>
      <c r="N5762">
        <v>3</v>
      </c>
      <c r="O5762">
        <v>0</v>
      </c>
      <c r="P5762" s="2" t="d">
        <v>2013-12-15T01:27:41.00000019650906175</v>
      </c>
      <c r="Q5762" s="2" t="d">
        <v>2013-12-16T08:33:42.99999974202364425</v>
      </c>
      <c r="R5762" t="s">
        <v>20508</v>
      </c>
      <c r="S5762" s="1" t="d">
        <v>2013-12-14</v>
      </c>
      <c r="U5762">
        <v>1</v>
      </c>
      <c r="V5762" t="s">
        <v>97</v>
      </c>
      <c r="W5762" t="s">
        <v>2636</v>
      </c>
      <c r="X5762">
        <v>0</v>
      </c>
      <c r="AG5762">
        <v>0</v>
      </c>
      <c r="AL5762" t="s">
        <v>59</v>
      </c>
      <c r="AM5762">
        <v>3</v>
      </c>
      <c r="AN5762" t="s">
        <v>60</v>
      </c>
      <c r="AO5762" s="1" t="d">
        <v>2013-12-15</v>
      </c>
      <c r="AP5762" t="s">
        <v>61</v>
      </c>
      <c r="AQ5762">
        <v>1</v>
      </c>
      <c r="AR5762" t="s">
        <v>60</v>
      </c>
      <c r="AS5762" s="1" t="d">
        <v>2013-12-15</v>
      </c>
      <c r="AT5762" s="1" t="d">
        <v>2013-12-15</v>
      </c>
      <c r="AU5762" s="1" t="d">
        <v>2013-12-16</v>
      </c>
      <c r="AV5762">
        <v>3</v>
      </c>
      <c r="AW5762">
        <v>1</v>
      </c>
      <c r="AX5762">
        <v>838</v>
      </c>
      <c r="AY5762">
        <v>0</v>
      </c>
      <c r="AZ5762">
        <f t="shared" si="534"/>
        <v>1</v>
      </c>
      <c r="BA5762">
        <f t="shared" si="535"/>
        <v>1</v>
      </c>
      <c r="BB5762" s="3">
        <v>1</v>
      </c>
      <c r="BC5762" s="3">
        <v>0</v>
      </c>
      <c r="BD5762" s="3">
        <v>3</v>
      </c>
      <c r="BE5762">
        <f>IF(BD5762&gt;Summary!$C$2,1,0)</f>
        <v>0</v>
      </c>
      <c r="BF5762">
        <f t="shared" si="536"/>
        <v>0</v>
      </c>
      <c r="BG5762">
        <f t="shared" si="537"/>
        <v>1</v>
      </c>
      <c r="BH5762">
        <f t="shared" si="538"/>
        <v>0</v>
      </c>
      <c r="BI5762">
        <f t="shared" si="539"/>
        <v>0</v>
      </c>
    </row>
    <row r="5763" spans="1:61" x14ac:dyDescent="0.2">
      <c r="A5763">
        <v>8775</v>
      </c>
      <c r="B5763" t="s">
        <v>20509</v>
      </c>
      <c r="C5763" t="s">
        <v>5395</v>
      </c>
      <c r="D5763" t="s">
        <v>3431</v>
      </c>
      <c r="E5763" s="1" t="d">
        <v>2013-03-27</v>
      </c>
      <c r="F5763" t="s">
        <v>53</v>
      </c>
      <c r="G5763" s="1" t="d">
        <v>1975-01-17</v>
      </c>
      <c r="H5763">
        <v>41</v>
      </c>
      <c r="I5763" t="s">
        <v>65</v>
      </c>
      <c r="J5763" t="s">
        <v>66</v>
      </c>
      <c r="K5763">
        <v>0</v>
      </c>
      <c r="L5763">
        <v>0</v>
      </c>
      <c r="M5763">
        <v>0</v>
      </c>
      <c r="N5763">
        <v>7</v>
      </c>
      <c r="O5763">
        <v>-1</v>
      </c>
      <c r="P5763" s="2" t="d">
        <v>2013-03-26T04:40:52.99999988637864900</v>
      </c>
      <c r="Q5763" s="2" t="d">
        <v>2013-05-23T06:25:47.99999976530670975</v>
      </c>
      <c r="R5763" t="s">
        <v>20510</v>
      </c>
      <c r="T5763" s="1" t="d">
        <v>2013-03-26</v>
      </c>
      <c r="U5763">
        <v>1</v>
      </c>
      <c r="V5763" t="s">
        <v>57</v>
      </c>
      <c r="W5763" t="s">
        <v>92</v>
      </c>
      <c r="X5763">
        <v>0</v>
      </c>
      <c r="AG5763">
        <v>0</v>
      </c>
      <c r="AL5763" t="s">
        <v>59</v>
      </c>
      <c r="AM5763">
        <v>9</v>
      </c>
      <c r="AN5763" t="s">
        <v>86</v>
      </c>
      <c r="AO5763" s="1" t="d">
        <v>2013-03-27</v>
      </c>
      <c r="AP5763" t="s">
        <v>61</v>
      </c>
      <c r="AQ5763">
        <v>4</v>
      </c>
      <c r="AR5763" t="s">
        <v>60</v>
      </c>
      <c r="AS5763" s="1" t="d">
        <v>2013-03-27</v>
      </c>
      <c r="AT5763" s="1" t="d">
        <v>2013-03-26</v>
      </c>
      <c r="AU5763" s="1" t="d">
        <v>2013-05-23</v>
      </c>
      <c r="AV5763">
        <v>7</v>
      </c>
      <c r="AW5763">
        <v>57</v>
      </c>
      <c r="AX5763">
        <v>1101</v>
      </c>
      <c r="AY5763">
        <v>0</v>
      </c>
      <c r="AZ5763">
        <f t="shared" si="534"/>
        <v>1</v>
      </c>
      <c r="BA5763">
        <f t="shared" si="535"/>
        <v>1</v>
      </c>
      <c r="BB5763" s="3">
        <v>1</v>
      </c>
      <c r="BC5763" s="3">
        <v>0</v>
      </c>
      <c r="BD5763" s="3">
        <v>9</v>
      </c>
      <c r="BE5763">
        <f>IF(BD5763&gt;Summary!$C$2,1,0)</f>
        <v>1</v>
      </c>
      <c r="BF5763">
        <f t="shared" si="536"/>
        <v>0</v>
      </c>
      <c r="BG5763">
        <f t="shared" si="537"/>
        <v>0</v>
      </c>
      <c r="BH5763">
        <f t="shared" si="538"/>
        <v>1</v>
      </c>
      <c r="BI5763">
        <f t="shared" si="539"/>
        <v>0</v>
      </c>
    </row>
    <row r="5764" spans="1:61" x14ac:dyDescent="0.2">
      <c r="A5764">
        <v>8776</v>
      </c>
      <c r="B5764" t="s">
        <v>20511</v>
      </c>
      <c r="C5764" t="s">
        <v>177</v>
      </c>
      <c r="D5764" t="s">
        <v>14093</v>
      </c>
      <c r="E5764" s="1" t="d">
        <v>2013-01-10</v>
      </c>
      <c r="F5764" t="s">
        <v>53</v>
      </c>
      <c r="G5764" s="1" t="d">
        <v>1990-05-02</v>
      </c>
      <c r="H5764">
        <v>25</v>
      </c>
      <c r="I5764" t="s">
        <v>65</v>
      </c>
      <c r="J5764" t="s">
        <v>102</v>
      </c>
      <c r="K5764">
        <v>0</v>
      </c>
      <c r="L5764">
        <v>0</v>
      </c>
      <c r="M5764">
        <v>0</v>
      </c>
      <c r="N5764">
        <v>7</v>
      </c>
      <c r="O5764">
        <v>-1</v>
      </c>
      <c r="P5764" s="2" t="d">
        <v>2013-01-09T07:19:58.00000009126961325</v>
      </c>
      <c r="Q5764" s="2" t="d">
        <v>2013-02-21T11:36:48.00000024028122300</v>
      </c>
      <c r="R5764" t="s">
        <v>20512</v>
      </c>
      <c r="S5764" s="1" t="d">
        <v>2013-01-09</v>
      </c>
      <c r="U5764">
        <v>1</v>
      </c>
      <c r="V5764" t="s">
        <v>57</v>
      </c>
      <c r="W5764" t="s">
        <v>4182</v>
      </c>
      <c r="X5764">
        <v>1</v>
      </c>
      <c r="Y5764" t="s">
        <v>20513</v>
      </c>
      <c r="Z5764" t="s">
        <v>79</v>
      </c>
      <c r="AA5764">
        <v>0</v>
      </c>
      <c r="AB5764" s="1" t="d">
        <v>2014-05-26</v>
      </c>
      <c r="AC5764" t="s">
        <v>259</v>
      </c>
      <c r="AD5764" s="1" t="d">
        <v>2014-05-26</v>
      </c>
      <c r="AE5764" s="1" t="d">
        <v>2014-08-07</v>
      </c>
      <c r="AG5764">
        <v>0</v>
      </c>
      <c r="AL5764" t="s">
        <v>59</v>
      </c>
      <c r="AM5764">
        <v>10</v>
      </c>
      <c r="AN5764" t="s">
        <v>86</v>
      </c>
      <c r="AO5764" s="1" t="d">
        <v>2013-01-10</v>
      </c>
      <c r="AP5764" t="s">
        <v>61</v>
      </c>
      <c r="AQ5764">
        <v>8</v>
      </c>
      <c r="AR5764" t="s">
        <v>86</v>
      </c>
      <c r="AS5764" s="1" t="d">
        <v>2013-01-10</v>
      </c>
      <c r="AT5764" s="1" t="d">
        <v>2014-05-26</v>
      </c>
      <c r="AU5764" s="1" t="d">
        <v>2014-08-07</v>
      </c>
      <c r="AV5764">
        <v>7</v>
      </c>
      <c r="AW5764">
        <v>42</v>
      </c>
      <c r="AX5764">
        <v>501</v>
      </c>
      <c r="AY5764">
        <v>1</v>
      </c>
      <c r="AZ5764">
        <f t="shared" ref="AZ5764:AZ5827" si="540">IF(OR(O5764&lt;-30,O5764&gt;30),0,1)</f>
        <v>1</v>
      </c>
      <c r="BA5764">
        <f t="shared" ref="BA5764:BA5827" si="541">IF(O5764="",0,1)</f>
        <v>1</v>
      </c>
      <c r="BB5764" s="3">
        <v>1</v>
      </c>
      <c r="BC5764" s="3">
        <v>1</v>
      </c>
      <c r="BD5764" s="3">
        <v>10</v>
      </c>
      <c r="BE5764">
        <f>IF(BD5764&gt;Summary!$C$2,1,0)</f>
        <v>1</v>
      </c>
      <c r="BF5764">
        <f t="shared" ref="BF5764:BF5827" si="542">IF(AND($BC5764=1,$BE5764=1),1,0)</f>
        <v>1</v>
      </c>
      <c r="BG5764">
        <f t="shared" ref="BG5764:BG5827" si="543">IF(AND($BC5764=0,$BE5764=0),1,0)</f>
        <v>0</v>
      </c>
      <c r="BH5764">
        <f t="shared" ref="BH5764:BH5827" si="544">IF(AND($BC5764=0,$BE5764=1),1,0)</f>
        <v>0</v>
      </c>
      <c r="BI5764">
        <f t="shared" ref="BI5764:BI5827" si="545">IF(AND($BC5764=1,$BE5764=0),1,0)</f>
        <v>0</v>
      </c>
    </row>
    <row r="5765" spans="1:61" x14ac:dyDescent="0.2">
      <c r="A5765">
        <v>8777</v>
      </c>
      <c r="B5765" t="s">
        <v>20514</v>
      </c>
      <c r="C5765" t="s">
        <v>15718</v>
      </c>
      <c r="D5765" t="s">
        <v>1349</v>
      </c>
      <c r="E5765" s="1" t="d">
        <v>2013-12-19</v>
      </c>
      <c r="F5765" t="s">
        <v>53</v>
      </c>
      <c r="G5765" s="1" t="d">
        <v>1995-01-29</v>
      </c>
      <c r="H5765">
        <v>21</v>
      </c>
      <c r="I5765" t="s">
        <v>75</v>
      </c>
      <c r="J5765" t="s">
        <v>102</v>
      </c>
      <c r="K5765">
        <v>0</v>
      </c>
      <c r="L5765">
        <v>0</v>
      </c>
      <c r="M5765">
        <v>0</v>
      </c>
      <c r="N5765">
        <v>1</v>
      </c>
      <c r="O5765">
        <v>-11</v>
      </c>
      <c r="P5765" s="2" t="d">
        <v>2013-12-08T09:52:01.99999995063990600</v>
      </c>
      <c r="Q5765" s="2" t="d">
        <v>2013-12-19T10:29:04.00000011082738800</v>
      </c>
      <c r="R5765" t="s">
        <v>20515</v>
      </c>
      <c r="S5765" s="1" t="d">
        <v>2013-12-08</v>
      </c>
      <c r="U5765">
        <v>11</v>
      </c>
      <c r="V5765" t="s">
        <v>57</v>
      </c>
      <c r="W5765" t="s">
        <v>882</v>
      </c>
      <c r="X5765">
        <v>0</v>
      </c>
      <c r="AG5765">
        <v>0</v>
      </c>
      <c r="AL5765" t="s">
        <v>59</v>
      </c>
      <c r="AM5765">
        <v>4</v>
      </c>
      <c r="AN5765" t="s">
        <v>60</v>
      </c>
      <c r="AO5765" s="1" t="d">
        <v>2013-12-19</v>
      </c>
      <c r="AP5765" t="s">
        <v>61</v>
      </c>
      <c r="AQ5765">
        <v>7</v>
      </c>
      <c r="AR5765" t="s">
        <v>87</v>
      </c>
      <c r="AS5765" s="1" t="d">
        <v>2013-12-19</v>
      </c>
      <c r="AT5765" s="1" t="d">
        <v>2013-12-08</v>
      </c>
      <c r="AU5765" s="1" t="d">
        <v>2013-12-19</v>
      </c>
      <c r="AV5765">
        <v>1</v>
      </c>
      <c r="AW5765">
        <v>0</v>
      </c>
      <c r="AX5765">
        <v>834</v>
      </c>
      <c r="AY5765">
        <v>0</v>
      </c>
      <c r="AZ5765">
        <f t="shared" si="540"/>
        <v>1</v>
      </c>
      <c r="BA5765">
        <f t="shared" si="541"/>
        <v>1</v>
      </c>
      <c r="BB5765" s="3">
        <v>1</v>
      </c>
      <c r="BC5765" s="3">
        <v>0</v>
      </c>
      <c r="BD5765" s="3">
        <v>4</v>
      </c>
      <c r="BE5765">
        <f>IF(BD5765&gt;Summary!$C$2,1,0)</f>
        <v>0</v>
      </c>
      <c r="BF5765">
        <f t="shared" si="542"/>
        <v>0</v>
      </c>
      <c r="BG5765">
        <f t="shared" si="543"/>
        <v>1</v>
      </c>
      <c r="BH5765">
        <f t="shared" si="544"/>
        <v>0</v>
      </c>
      <c r="BI5765">
        <f t="shared" si="545"/>
        <v>0</v>
      </c>
    </row>
    <row r="5766" spans="1:61" x14ac:dyDescent="0.2">
      <c r="A5766">
        <v>8778</v>
      </c>
      <c r="B5766" t="s">
        <v>20516</v>
      </c>
      <c r="C5766" t="s">
        <v>13853</v>
      </c>
      <c r="D5766" t="s">
        <v>10018</v>
      </c>
      <c r="E5766" s="1" t="d">
        <v>2013-11-15</v>
      </c>
      <c r="F5766" t="s">
        <v>115</v>
      </c>
      <c r="G5766" s="1" t="d">
        <v>1941-08-07</v>
      </c>
      <c r="H5766">
        <v>74</v>
      </c>
      <c r="I5766" t="s">
        <v>54</v>
      </c>
      <c r="J5766" t="s">
        <v>102</v>
      </c>
      <c r="K5766">
        <v>0</v>
      </c>
      <c r="L5766">
        <v>0</v>
      </c>
      <c r="M5766">
        <v>0</v>
      </c>
      <c r="N5766">
        <v>0</v>
      </c>
      <c r="O5766">
        <v>-1</v>
      </c>
      <c r="P5766" s="2" t="d">
        <v>2013-11-14T03:06:44.99999974854290475</v>
      </c>
      <c r="Q5766" s="2" t="d">
        <v>2013-11-14T07:37:54.00000016205013075</v>
      </c>
      <c r="R5766" t="s">
        <v>20517</v>
      </c>
      <c r="S5766" s="1" t="d">
        <v>2013-11-14</v>
      </c>
      <c r="U5766">
        <v>1</v>
      </c>
      <c r="V5766" t="s">
        <v>97</v>
      </c>
      <c r="W5766" t="s">
        <v>738</v>
      </c>
      <c r="X5766">
        <v>0</v>
      </c>
      <c r="AG5766">
        <v>0</v>
      </c>
      <c r="AL5766" t="s">
        <v>59</v>
      </c>
      <c r="AM5766">
        <v>1</v>
      </c>
      <c r="AN5766" t="s">
        <v>60</v>
      </c>
      <c r="AO5766" s="1" t="d">
        <v>2013-11-15</v>
      </c>
      <c r="AP5766" t="s">
        <v>61</v>
      </c>
      <c r="AQ5766">
        <v>1</v>
      </c>
      <c r="AR5766" t="s">
        <v>60</v>
      </c>
      <c r="AS5766" s="1" t="d">
        <v>2013-11-15</v>
      </c>
      <c r="AT5766" s="1" t="d">
        <v>2013-11-14</v>
      </c>
      <c r="AU5766" s="1" t="d">
        <v>2013-11-14</v>
      </c>
      <c r="AV5766">
        <v>0</v>
      </c>
      <c r="AW5766">
        <v>0</v>
      </c>
      <c r="AX5766">
        <v>868</v>
      </c>
      <c r="AY5766">
        <v>0</v>
      </c>
      <c r="AZ5766">
        <f t="shared" si="540"/>
        <v>1</v>
      </c>
      <c r="BA5766">
        <f t="shared" si="541"/>
        <v>1</v>
      </c>
      <c r="BB5766" s="3">
        <v>1</v>
      </c>
      <c r="BC5766" s="3">
        <v>0</v>
      </c>
      <c r="BD5766" s="3">
        <v>1</v>
      </c>
      <c r="BE5766">
        <f>IF(BD5766&gt;Summary!$C$2,1,0)</f>
        <v>0</v>
      </c>
      <c r="BF5766">
        <f t="shared" si="542"/>
        <v>0</v>
      </c>
      <c r="BG5766">
        <f t="shared" si="543"/>
        <v>1</v>
      </c>
      <c r="BH5766">
        <f t="shared" si="544"/>
        <v>0</v>
      </c>
      <c r="BI5766">
        <f t="shared" si="545"/>
        <v>0</v>
      </c>
    </row>
    <row r="5767" spans="1:61" x14ac:dyDescent="0.2">
      <c r="A5767">
        <v>8781</v>
      </c>
      <c r="B5767" t="s">
        <v>20518</v>
      </c>
      <c r="C5767" t="s">
        <v>943</v>
      </c>
      <c r="D5767" t="s">
        <v>20519</v>
      </c>
      <c r="E5767" s="1" t="d">
        <v>2013-12-31</v>
      </c>
      <c r="F5767" t="s">
        <v>53</v>
      </c>
      <c r="G5767" s="1" t="d">
        <v>1974-05-06</v>
      </c>
      <c r="H5767">
        <v>41</v>
      </c>
      <c r="I5767" t="s">
        <v>65</v>
      </c>
      <c r="J5767" t="s">
        <v>102</v>
      </c>
      <c r="K5767">
        <v>0</v>
      </c>
      <c r="L5767">
        <v>0</v>
      </c>
      <c r="M5767">
        <v>0</v>
      </c>
      <c r="N5767">
        <v>5</v>
      </c>
      <c r="O5767">
        <v>-1</v>
      </c>
      <c r="P5767" s="2" t="d">
        <v>2013-12-30T08:13:03.99999991524964725</v>
      </c>
      <c r="Q5767" s="2" t="d">
        <v>2013-12-31T01:42:25.00000001862645375</v>
      </c>
      <c r="R5767" t="s">
        <v>20520</v>
      </c>
      <c r="S5767" s="1" t="d">
        <v>2013-12-30</v>
      </c>
      <c r="U5767">
        <v>1</v>
      </c>
      <c r="V5767" t="s">
        <v>97</v>
      </c>
      <c r="W5767" t="s">
        <v>98</v>
      </c>
      <c r="X5767">
        <v>1</v>
      </c>
      <c r="Y5767" t="s">
        <v>20521</v>
      </c>
      <c r="Z5767" t="s">
        <v>135</v>
      </c>
      <c r="AB5767" s="1" t="d">
        <v>2014-07-23</v>
      </c>
      <c r="AC5767" t="s">
        <v>201</v>
      </c>
      <c r="AG5767">
        <v>0</v>
      </c>
      <c r="AL5767" t="s">
        <v>59</v>
      </c>
      <c r="AM5767">
        <v>4</v>
      </c>
      <c r="AN5767" t="s">
        <v>60</v>
      </c>
      <c r="AO5767" s="1" t="d">
        <v>2013-12-31</v>
      </c>
      <c r="AP5767" t="s">
        <v>61</v>
      </c>
      <c r="AQ5767">
        <v>4</v>
      </c>
      <c r="AR5767" t="s">
        <v>60</v>
      </c>
      <c r="AS5767" s="1" t="d">
        <v>2013-12-31</v>
      </c>
      <c r="AT5767" s="1" t="d">
        <v>2013-12-30</v>
      </c>
      <c r="AU5767" s="1" t="d">
        <v>2013-12-31</v>
      </c>
      <c r="AV5767">
        <v>5</v>
      </c>
      <c r="AW5767">
        <v>0</v>
      </c>
      <c r="AX5767">
        <v>204</v>
      </c>
      <c r="AY5767">
        <v>1</v>
      </c>
      <c r="AZ5767">
        <f t="shared" si="540"/>
        <v>1</v>
      </c>
      <c r="BA5767">
        <f t="shared" si="541"/>
        <v>1</v>
      </c>
      <c r="BB5767" s="3">
        <v>1</v>
      </c>
      <c r="BC5767" s="3">
        <v>1</v>
      </c>
      <c r="BD5767" s="3">
        <v>4</v>
      </c>
      <c r="BE5767">
        <f>IF(BD5767&gt;Summary!$C$2,1,0)</f>
        <v>0</v>
      </c>
      <c r="BF5767">
        <f t="shared" si="542"/>
        <v>0</v>
      </c>
      <c r="BG5767">
        <f t="shared" si="543"/>
        <v>0</v>
      </c>
      <c r="BH5767">
        <f t="shared" si="544"/>
        <v>0</v>
      </c>
      <c r="BI5767">
        <f t="shared" si="545"/>
        <v>1</v>
      </c>
    </row>
    <row r="5768" spans="1:61" x14ac:dyDescent="0.2">
      <c r="A5768">
        <v>8783</v>
      </c>
      <c r="B5768" t="s">
        <v>20522</v>
      </c>
      <c r="C5768" t="s">
        <v>7931</v>
      </c>
      <c r="D5768" t="s">
        <v>697</v>
      </c>
      <c r="E5768" s="1" t="d">
        <v>2014-05-22</v>
      </c>
      <c r="F5768" t="s">
        <v>53</v>
      </c>
      <c r="G5768" s="1" t="d">
        <v>1959-04-14</v>
      </c>
      <c r="H5768">
        <v>57</v>
      </c>
      <c r="I5768" t="s">
        <v>54</v>
      </c>
      <c r="J5768" t="s">
        <v>66</v>
      </c>
      <c r="K5768">
        <v>0</v>
      </c>
      <c r="L5768">
        <v>0</v>
      </c>
      <c r="M5768">
        <v>0</v>
      </c>
      <c r="N5768">
        <v>11</v>
      </c>
      <c r="O5768">
        <v>-376</v>
      </c>
      <c r="P5768" s="2" t="d">
        <v>2013-05-11T01:24:32.00000002048909575</v>
      </c>
      <c r="Q5768" s="2" t="d">
        <v>2014-03-27T09:59:59.99999979045242400</v>
      </c>
      <c r="R5768" t="s">
        <v>20523</v>
      </c>
      <c r="S5768" s="1" t="d">
        <v>2013-05-09</v>
      </c>
      <c r="U5768">
        <v>378</v>
      </c>
      <c r="V5768" t="s">
        <v>57</v>
      </c>
      <c r="W5768" t="s">
        <v>4015</v>
      </c>
      <c r="X5768">
        <v>1</v>
      </c>
      <c r="Y5768" t="s">
        <v>20524</v>
      </c>
      <c r="Z5768" t="s">
        <v>70</v>
      </c>
      <c r="AB5768" s="1" t="d">
        <v>2016-03-13</v>
      </c>
      <c r="AG5768">
        <v>0</v>
      </c>
      <c r="AL5768" t="s">
        <v>59</v>
      </c>
      <c r="AM5768">
        <v>7</v>
      </c>
      <c r="AN5768" t="s">
        <v>87</v>
      </c>
      <c r="AO5768" s="1" t="d">
        <v>2014-05-22</v>
      </c>
      <c r="AP5768" t="s">
        <v>61</v>
      </c>
      <c r="AQ5768">
        <v>3</v>
      </c>
      <c r="AR5768" t="s">
        <v>60</v>
      </c>
      <c r="AS5768" s="1" t="d">
        <v>2014-05-22</v>
      </c>
      <c r="AT5768" s="1" t="d">
        <v>2013-05-11</v>
      </c>
      <c r="AU5768" s="1" t="d">
        <v>2014-03-27</v>
      </c>
      <c r="AV5768">
        <v>11</v>
      </c>
      <c r="AW5768">
        <v>0</v>
      </c>
      <c r="AX5768">
        <v>661</v>
      </c>
      <c r="AY5768">
        <v>1</v>
      </c>
      <c r="AZ5768">
        <f t="shared" si="540"/>
        <v>0</v>
      </c>
      <c r="BA5768">
        <f t="shared" si="541"/>
        <v>1</v>
      </c>
      <c r="BB5768" s="3">
        <v>1</v>
      </c>
      <c r="BC5768" s="3">
        <v>1</v>
      </c>
      <c r="BD5768" s="3">
        <v>7</v>
      </c>
      <c r="BE5768">
        <f>IF(BD5768&gt;Summary!$C$2,1,0)</f>
        <v>1</v>
      </c>
      <c r="BF5768">
        <f t="shared" si="542"/>
        <v>1</v>
      </c>
      <c r="BG5768">
        <f t="shared" si="543"/>
        <v>0</v>
      </c>
      <c r="BH5768">
        <f t="shared" si="544"/>
        <v>0</v>
      </c>
      <c r="BI5768">
        <f t="shared" si="545"/>
        <v>0</v>
      </c>
    </row>
    <row r="5769" spans="1:61" x14ac:dyDescent="0.2">
      <c r="A5769">
        <v>8785</v>
      </c>
      <c r="B5769" t="s">
        <v>20525</v>
      </c>
      <c r="C5769" t="s">
        <v>20526</v>
      </c>
      <c r="D5769" t="s">
        <v>948</v>
      </c>
      <c r="E5769" s="1" t="d">
        <v>2013-01-24</v>
      </c>
      <c r="F5769" t="s">
        <v>115</v>
      </c>
      <c r="G5769" s="1" t="d">
        <v>1988-10-07</v>
      </c>
      <c r="H5769">
        <v>27</v>
      </c>
      <c r="I5769" t="s">
        <v>65</v>
      </c>
      <c r="J5769" t="s">
        <v>161</v>
      </c>
      <c r="K5769">
        <v>0</v>
      </c>
      <c r="L5769">
        <v>0</v>
      </c>
      <c r="M5769">
        <v>0</v>
      </c>
      <c r="N5769">
        <v>0</v>
      </c>
      <c r="O5769">
        <v>0</v>
      </c>
      <c r="P5769" s="2" t="d">
        <v>2013-01-24T01:34:35.99999976810067950</v>
      </c>
      <c r="Q5769" s="2" t="d">
        <v>2013-01-24T06:22:18.99999994318932450</v>
      </c>
      <c r="R5769" t="s">
        <v>20527</v>
      </c>
      <c r="S5769" s="1" t="d">
        <v>2013-01-23</v>
      </c>
      <c r="U5769">
        <v>1</v>
      </c>
      <c r="V5769" t="s">
        <v>97</v>
      </c>
      <c r="W5769" t="s">
        <v>816</v>
      </c>
      <c r="X5769">
        <v>0</v>
      </c>
      <c r="AG5769">
        <v>0</v>
      </c>
      <c r="AL5769" t="s">
        <v>59</v>
      </c>
      <c r="AM5769">
        <v>3</v>
      </c>
      <c r="AN5769" t="s">
        <v>60</v>
      </c>
      <c r="AO5769" s="1" t="d">
        <v>2013-01-24</v>
      </c>
      <c r="AP5769" t="s">
        <v>61</v>
      </c>
      <c r="AQ5769">
        <v>3</v>
      </c>
      <c r="AR5769" t="s">
        <v>60</v>
      </c>
      <c r="AS5769" s="1" t="d">
        <v>2013-01-24</v>
      </c>
      <c r="AT5769" s="1" t="d">
        <v>2013-01-24</v>
      </c>
      <c r="AU5769" s="1" t="d">
        <v>2013-01-24</v>
      </c>
      <c r="AV5769">
        <v>0</v>
      </c>
      <c r="AW5769">
        <v>0</v>
      </c>
      <c r="AX5769">
        <v>1163</v>
      </c>
      <c r="AY5769">
        <v>0</v>
      </c>
      <c r="AZ5769">
        <f t="shared" si="540"/>
        <v>1</v>
      </c>
      <c r="BA5769">
        <f t="shared" si="541"/>
        <v>1</v>
      </c>
      <c r="BB5769" s="3">
        <v>1</v>
      </c>
      <c r="BC5769" s="3">
        <v>0</v>
      </c>
      <c r="BD5769" s="3">
        <v>3</v>
      </c>
      <c r="BE5769">
        <f>IF(BD5769&gt;Summary!$C$2,1,0)</f>
        <v>0</v>
      </c>
      <c r="BF5769">
        <f t="shared" si="542"/>
        <v>0</v>
      </c>
      <c r="BG5769">
        <f t="shared" si="543"/>
        <v>1</v>
      </c>
      <c r="BH5769">
        <f t="shared" si="544"/>
        <v>0</v>
      </c>
      <c r="BI5769">
        <f t="shared" si="545"/>
        <v>0</v>
      </c>
    </row>
    <row r="5770" spans="1:61" x14ac:dyDescent="0.2">
      <c r="A5770">
        <v>8786</v>
      </c>
      <c r="B5770" t="s">
        <v>20528</v>
      </c>
      <c r="C5770" t="s">
        <v>20529</v>
      </c>
      <c r="D5770" t="s">
        <v>4853</v>
      </c>
      <c r="E5770" s="1" t="d">
        <v>2014-01-23</v>
      </c>
      <c r="F5770" t="s">
        <v>53</v>
      </c>
      <c r="G5770" s="1" t="d">
        <v>1985-05-29</v>
      </c>
      <c r="H5770">
        <v>30</v>
      </c>
      <c r="I5770" t="s">
        <v>65</v>
      </c>
      <c r="J5770" t="s">
        <v>66</v>
      </c>
      <c r="K5770">
        <v>0</v>
      </c>
      <c r="L5770">
        <v>1</v>
      </c>
      <c r="M5770">
        <v>0</v>
      </c>
      <c r="N5770">
        <v>1</v>
      </c>
      <c r="O5770">
        <v>-1</v>
      </c>
      <c r="P5770" s="2" t="d">
        <v>2014-01-22T11:51:48.00000003073364700</v>
      </c>
      <c r="Q5770" s="2" t="d">
        <v>2014-01-24T08:52:16.00000028964132375</v>
      </c>
      <c r="R5770" t="s">
        <v>20530</v>
      </c>
      <c r="S5770" s="1" t="d">
        <v>2014-01-22</v>
      </c>
      <c r="U5770">
        <v>1</v>
      </c>
      <c r="V5770" t="s">
        <v>97</v>
      </c>
      <c r="W5770" t="s">
        <v>434</v>
      </c>
      <c r="X5770">
        <v>0</v>
      </c>
      <c r="AG5770">
        <v>0</v>
      </c>
      <c r="AL5770" t="s">
        <v>59</v>
      </c>
      <c r="AM5770">
        <v>2</v>
      </c>
      <c r="AN5770" t="s">
        <v>60</v>
      </c>
      <c r="AO5770" s="1" t="d">
        <v>2014-01-23</v>
      </c>
      <c r="AP5770" t="s">
        <v>61</v>
      </c>
      <c r="AQ5770">
        <v>2</v>
      </c>
      <c r="AR5770" t="s">
        <v>60</v>
      </c>
      <c r="AS5770" s="1" t="d">
        <v>2014-01-23</v>
      </c>
      <c r="AT5770" s="1" t="d">
        <v>2014-01-22</v>
      </c>
      <c r="AU5770" s="1" t="d">
        <v>2014-01-24</v>
      </c>
      <c r="AV5770">
        <v>1</v>
      </c>
      <c r="AW5770">
        <v>1</v>
      </c>
      <c r="AX5770">
        <v>799</v>
      </c>
      <c r="AY5770">
        <v>0</v>
      </c>
      <c r="AZ5770">
        <f t="shared" si="540"/>
        <v>1</v>
      </c>
      <c r="BA5770">
        <f t="shared" si="541"/>
        <v>1</v>
      </c>
      <c r="BB5770" s="3">
        <v>1</v>
      </c>
      <c r="BC5770" s="3">
        <v>0</v>
      </c>
      <c r="BD5770" s="3">
        <v>2</v>
      </c>
      <c r="BE5770">
        <f>IF(BD5770&gt;Summary!$C$2,1,0)</f>
        <v>0</v>
      </c>
      <c r="BF5770">
        <f t="shared" si="542"/>
        <v>0</v>
      </c>
      <c r="BG5770">
        <f t="shared" si="543"/>
        <v>1</v>
      </c>
      <c r="BH5770">
        <f t="shared" si="544"/>
        <v>0</v>
      </c>
      <c r="BI5770">
        <f t="shared" si="545"/>
        <v>0</v>
      </c>
    </row>
    <row r="5771" spans="1:61" x14ac:dyDescent="0.2">
      <c r="A5771">
        <v>8787</v>
      </c>
      <c r="B5771" t="s">
        <v>20531</v>
      </c>
      <c r="C5771" t="s">
        <v>16952</v>
      </c>
      <c r="D5771" t="s">
        <v>20532</v>
      </c>
      <c r="E5771" s="1" t="d">
        <v>2013-05-18</v>
      </c>
      <c r="F5771" t="s">
        <v>115</v>
      </c>
      <c r="G5771" s="1" t="d">
        <v>1983-01-31</v>
      </c>
      <c r="H5771">
        <v>33</v>
      </c>
      <c r="I5771" t="s">
        <v>65</v>
      </c>
      <c r="J5771" t="s">
        <v>102</v>
      </c>
      <c r="K5771">
        <v>0</v>
      </c>
      <c r="L5771">
        <v>0</v>
      </c>
      <c r="M5771">
        <v>0</v>
      </c>
      <c r="N5771">
        <v>3</v>
      </c>
      <c r="O5771">
        <v>-2</v>
      </c>
      <c r="P5771" s="2" t="d">
        <v>2013-05-16T09:22:15.00000026542693050</v>
      </c>
      <c r="Q5771" s="2" t="d">
        <v>2013-05-18T06:56:40.999999791383742975</v>
      </c>
      <c r="R5771" t="s">
        <v>20533</v>
      </c>
      <c r="S5771" s="1" t="d">
        <v>2013-05-16</v>
      </c>
      <c r="U5771">
        <v>2</v>
      </c>
      <c r="V5771" t="s">
        <v>57</v>
      </c>
      <c r="W5771" t="s">
        <v>180</v>
      </c>
      <c r="X5771">
        <v>1</v>
      </c>
      <c r="Y5771" t="s">
        <v>20534</v>
      </c>
      <c r="Z5771" t="s">
        <v>70</v>
      </c>
      <c r="AB5771" s="1" t="d">
        <v>2014-02-08</v>
      </c>
      <c r="AC5771" t="s">
        <v>8225</v>
      </c>
      <c r="AG5771">
        <v>1</v>
      </c>
      <c r="AH5771" t="s">
        <v>20534</v>
      </c>
      <c r="AI5771" t="s">
        <v>70</v>
      </c>
      <c r="AJ5771" s="1" t="d">
        <v>2014-02-08</v>
      </c>
      <c r="AK5771" t="s">
        <v>8225</v>
      </c>
      <c r="AL5771" t="s">
        <v>59</v>
      </c>
      <c r="AM5771">
        <v>6</v>
      </c>
      <c r="AN5771" t="s">
        <v>87</v>
      </c>
      <c r="AO5771" s="1" t="d">
        <v>2013-05-18</v>
      </c>
      <c r="AP5771" t="s">
        <v>61</v>
      </c>
      <c r="AQ5771">
        <v>2</v>
      </c>
      <c r="AR5771" t="s">
        <v>60</v>
      </c>
      <c r="AS5771" s="1" t="d">
        <v>2013-05-18</v>
      </c>
      <c r="AT5771" s="1" t="d">
        <v>2013-05-16</v>
      </c>
      <c r="AU5771" s="1" t="d">
        <v>2013-05-18</v>
      </c>
      <c r="AV5771">
        <v>3</v>
      </c>
      <c r="AW5771">
        <v>0</v>
      </c>
      <c r="AX5771">
        <v>266</v>
      </c>
      <c r="AY5771">
        <v>1</v>
      </c>
      <c r="AZ5771">
        <f t="shared" si="540"/>
        <v>1</v>
      </c>
      <c r="BA5771">
        <f t="shared" si="541"/>
        <v>1</v>
      </c>
      <c r="BB5771" s="3">
        <v>1</v>
      </c>
      <c r="BC5771" s="3">
        <v>1</v>
      </c>
      <c r="BD5771" s="3">
        <v>6</v>
      </c>
      <c r="BE5771">
        <f>IF(BD5771&gt;Summary!$C$2,1,0)</f>
        <v>1</v>
      </c>
      <c r="BF5771">
        <f t="shared" si="542"/>
        <v>1</v>
      </c>
      <c r="BG5771">
        <f t="shared" si="543"/>
        <v>0</v>
      </c>
      <c r="BH5771">
        <f t="shared" si="544"/>
        <v>0</v>
      </c>
      <c r="BI5771">
        <f t="shared" si="545"/>
        <v>0</v>
      </c>
    </row>
    <row r="5772" spans="1:61" x14ac:dyDescent="0.2">
      <c r="A5772">
        <v>8789</v>
      </c>
      <c r="B5772" t="s">
        <v>20535</v>
      </c>
      <c r="C5772" t="s">
        <v>20536</v>
      </c>
      <c r="D5772" t="s">
        <v>962</v>
      </c>
      <c r="E5772" s="1" t="d">
        <v>2014-03-27</v>
      </c>
      <c r="F5772" t="s">
        <v>53</v>
      </c>
      <c r="G5772" s="1" t="d">
        <v>1991-11-01</v>
      </c>
      <c r="H5772">
        <v>24</v>
      </c>
      <c r="I5772" t="s">
        <v>75</v>
      </c>
      <c r="J5772" t="s">
        <v>102</v>
      </c>
      <c r="K5772">
        <v>0</v>
      </c>
      <c r="L5772">
        <v>0</v>
      </c>
      <c r="M5772">
        <v>0</v>
      </c>
      <c r="N5772">
        <v>2</v>
      </c>
      <c r="O5772">
        <v>0</v>
      </c>
      <c r="P5772" s="2" t="d">
        <v>2014-03-27T03:28:48.99999995715915975</v>
      </c>
      <c r="Q5772" s="2" t="d">
        <v>2014-03-27T08:33:05.00000028870999600</v>
      </c>
      <c r="R5772" t="s">
        <v>20537</v>
      </c>
      <c r="S5772" s="1" t="d">
        <v>2014-03-27</v>
      </c>
      <c r="U5772">
        <v>0</v>
      </c>
      <c r="V5772" t="s">
        <v>97</v>
      </c>
      <c r="W5772" t="s">
        <v>80</v>
      </c>
      <c r="X5772">
        <v>0</v>
      </c>
      <c r="AG5772">
        <v>0</v>
      </c>
      <c r="AL5772" t="s">
        <v>59</v>
      </c>
      <c r="AM5772">
        <v>2</v>
      </c>
      <c r="AN5772" t="s">
        <v>60</v>
      </c>
      <c r="AO5772" s="1" t="d">
        <v>2014-03-27</v>
      </c>
      <c r="AP5772" t="s">
        <v>61</v>
      </c>
      <c r="AQ5772">
        <v>3</v>
      </c>
      <c r="AR5772" t="s">
        <v>60</v>
      </c>
      <c r="AS5772" s="1" t="d">
        <v>2014-03-27</v>
      </c>
      <c r="AT5772" s="1" t="d">
        <v>2014-03-27</v>
      </c>
      <c r="AU5772" s="1" t="d">
        <v>2014-03-27</v>
      </c>
      <c r="AV5772">
        <v>2</v>
      </c>
      <c r="AW5772">
        <v>0</v>
      </c>
      <c r="AX5772">
        <v>736</v>
      </c>
      <c r="AY5772">
        <v>0</v>
      </c>
      <c r="AZ5772">
        <f t="shared" si="540"/>
        <v>1</v>
      </c>
      <c r="BA5772">
        <f t="shared" si="541"/>
        <v>1</v>
      </c>
      <c r="BB5772" s="3">
        <v>1</v>
      </c>
      <c r="BC5772" s="3">
        <v>0</v>
      </c>
      <c r="BD5772" s="3">
        <v>2</v>
      </c>
      <c r="BE5772">
        <f>IF(BD5772&gt;Summary!$C$2,1,0)</f>
        <v>0</v>
      </c>
      <c r="BF5772">
        <f t="shared" si="542"/>
        <v>0</v>
      </c>
      <c r="BG5772">
        <f t="shared" si="543"/>
        <v>1</v>
      </c>
      <c r="BH5772">
        <f t="shared" si="544"/>
        <v>0</v>
      </c>
      <c r="BI5772">
        <f t="shared" si="545"/>
        <v>0</v>
      </c>
    </row>
    <row r="5773" spans="1:61" x14ac:dyDescent="0.2">
      <c r="A5773">
        <v>8790</v>
      </c>
      <c r="B5773" t="s">
        <v>20538</v>
      </c>
      <c r="C5773" t="s">
        <v>20539</v>
      </c>
      <c r="D5773" t="s">
        <v>20540</v>
      </c>
      <c r="E5773" s="1" t="d">
        <v>2013-11-14</v>
      </c>
      <c r="F5773" t="s">
        <v>53</v>
      </c>
      <c r="G5773" s="1" t="d">
        <v>1963-11-12</v>
      </c>
      <c r="H5773">
        <v>52</v>
      </c>
      <c r="I5773" t="s">
        <v>54</v>
      </c>
      <c r="J5773" t="s">
        <v>2214</v>
      </c>
      <c r="K5773">
        <v>0</v>
      </c>
      <c r="L5773">
        <v>0</v>
      </c>
      <c r="M5773">
        <v>0</v>
      </c>
      <c r="N5773">
        <v>0</v>
      </c>
      <c r="O5773">
        <v>-1</v>
      </c>
      <c r="P5773" s="2" t="d">
        <v>2013-11-13T12:48:25.99999974947422575</v>
      </c>
      <c r="Q5773" s="2" t="d">
        <v>2013-11-14T08:11:15.00000020954757600</v>
      </c>
      <c r="R5773" t="s">
        <v>20541</v>
      </c>
      <c r="S5773" s="1" t="d">
        <v>2013-11-13</v>
      </c>
      <c r="U5773">
        <v>1</v>
      </c>
      <c r="V5773" t="s">
        <v>57</v>
      </c>
      <c r="W5773" t="s">
        <v>167</v>
      </c>
      <c r="X5773">
        <v>0</v>
      </c>
      <c r="AG5773">
        <v>0</v>
      </c>
      <c r="AL5773" t="s">
        <v>59</v>
      </c>
      <c r="AM5773">
        <v>1</v>
      </c>
      <c r="AN5773" t="s">
        <v>60</v>
      </c>
      <c r="AO5773" s="1" t="d">
        <v>2013-11-14</v>
      </c>
      <c r="AP5773" t="s">
        <v>61</v>
      </c>
      <c r="AQ5773">
        <v>1</v>
      </c>
      <c r="AR5773" t="s">
        <v>60</v>
      </c>
      <c r="AS5773" s="1" t="d">
        <v>2013-11-14</v>
      </c>
      <c r="AT5773" s="1" t="d">
        <v>2013-11-13</v>
      </c>
      <c r="AU5773" s="1" t="d">
        <v>2013-11-14</v>
      </c>
      <c r="AV5773">
        <v>0</v>
      </c>
      <c r="AW5773">
        <v>0</v>
      </c>
      <c r="AX5773">
        <v>869</v>
      </c>
      <c r="AY5773">
        <v>0</v>
      </c>
      <c r="AZ5773">
        <f t="shared" si="540"/>
        <v>1</v>
      </c>
      <c r="BA5773">
        <f t="shared" si="541"/>
        <v>1</v>
      </c>
      <c r="BB5773" s="3">
        <v>1</v>
      </c>
      <c r="BC5773" s="3">
        <v>0</v>
      </c>
      <c r="BD5773" s="3">
        <v>1</v>
      </c>
      <c r="BE5773">
        <f>IF(BD5773&gt;Summary!$C$2,1,0)</f>
        <v>0</v>
      </c>
      <c r="BF5773">
        <f t="shared" si="542"/>
        <v>0</v>
      </c>
      <c r="BG5773">
        <f t="shared" si="543"/>
        <v>1</v>
      </c>
      <c r="BH5773">
        <f t="shared" si="544"/>
        <v>0</v>
      </c>
      <c r="BI5773">
        <f t="shared" si="545"/>
        <v>0</v>
      </c>
    </row>
    <row r="5774" spans="1:61" x14ac:dyDescent="0.2">
      <c r="A5774">
        <v>8791</v>
      </c>
      <c r="B5774" t="s">
        <v>20542</v>
      </c>
      <c r="C5774" t="s">
        <v>20543</v>
      </c>
      <c r="D5774" t="s">
        <v>20544</v>
      </c>
      <c r="E5774" s="1" t="d">
        <v>2013-04-04</v>
      </c>
      <c r="F5774" t="s">
        <v>115</v>
      </c>
      <c r="G5774" s="1" t="d">
        <v>1987-03-16</v>
      </c>
      <c r="H5774">
        <v>29</v>
      </c>
      <c r="I5774" t="s">
        <v>65</v>
      </c>
      <c r="J5774" t="s">
        <v>102</v>
      </c>
      <c r="K5774">
        <v>0</v>
      </c>
      <c r="L5774">
        <v>0</v>
      </c>
      <c r="M5774">
        <v>0</v>
      </c>
      <c r="N5774">
        <v>0</v>
      </c>
      <c r="O5774">
        <v>-1</v>
      </c>
      <c r="P5774" s="2" t="d">
        <v>2013-04-03T12:21:24.99999989289790275</v>
      </c>
      <c r="Q5774" s="2" t="d">
        <v>2013-04-03T01:03:48.00000028219074225</v>
      </c>
      <c r="R5774" t="s">
        <v>20545</v>
      </c>
      <c r="S5774" s="1" t="d">
        <v>2013-04-02</v>
      </c>
      <c r="U5774">
        <v>2</v>
      </c>
      <c r="V5774" t="s">
        <v>97</v>
      </c>
      <c r="W5774" t="s">
        <v>98</v>
      </c>
      <c r="X5774">
        <v>0</v>
      </c>
      <c r="AG5774">
        <v>0</v>
      </c>
      <c r="AL5774" t="s">
        <v>59</v>
      </c>
      <c r="AM5774">
        <v>6</v>
      </c>
      <c r="AN5774" t="s">
        <v>87</v>
      </c>
      <c r="AO5774" s="1" t="d">
        <v>2013-04-04</v>
      </c>
      <c r="AP5774" t="s">
        <v>61</v>
      </c>
      <c r="AQ5774">
        <v>3</v>
      </c>
      <c r="AR5774" t="s">
        <v>60</v>
      </c>
      <c r="AS5774" s="1" t="d">
        <v>2013-04-04</v>
      </c>
      <c r="AT5774" s="1" t="d">
        <v>2013-04-03</v>
      </c>
      <c r="AU5774" s="1" t="d">
        <v>2013-04-03</v>
      </c>
      <c r="AV5774">
        <v>0</v>
      </c>
      <c r="AW5774">
        <v>0</v>
      </c>
      <c r="AX5774">
        <v>1093</v>
      </c>
      <c r="AY5774">
        <v>0</v>
      </c>
      <c r="AZ5774">
        <f t="shared" si="540"/>
        <v>1</v>
      </c>
      <c r="BA5774">
        <f t="shared" si="541"/>
        <v>1</v>
      </c>
      <c r="BB5774" s="3">
        <v>1</v>
      </c>
      <c r="BC5774" s="3">
        <v>0</v>
      </c>
      <c r="BD5774" s="3">
        <v>6</v>
      </c>
      <c r="BE5774">
        <f>IF(BD5774&gt;Summary!$C$2,1,0)</f>
        <v>1</v>
      </c>
      <c r="BF5774">
        <f t="shared" si="542"/>
        <v>0</v>
      </c>
      <c r="BG5774">
        <f t="shared" si="543"/>
        <v>0</v>
      </c>
      <c r="BH5774">
        <f t="shared" si="544"/>
        <v>1</v>
      </c>
      <c r="BI5774">
        <f t="shared" si="545"/>
        <v>0</v>
      </c>
    </row>
    <row r="5775" spans="1:61" x14ac:dyDescent="0.2">
      <c r="A5775">
        <v>8792</v>
      </c>
      <c r="B5775" t="s">
        <v>20546</v>
      </c>
      <c r="C5775" t="s">
        <v>113</v>
      </c>
      <c r="D5775" t="s">
        <v>20547</v>
      </c>
      <c r="E5775" s="1" t="d">
        <v>2014-01-22</v>
      </c>
      <c r="F5775" t="s">
        <v>115</v>
      </c>
      <c r="G5775" s="1" t="d">
        <v>1974-03-13</v>
      </c>
      <c r="H5775">
        <v>42</v>
      </c>
      <c r="I5775" t="s">
        <v>65</v>
      </c>
      <c r="J5775" t="s">
        <v>102</v>
      </c>
      <c r="K5775">
        <v>0</v>
      </c>
      <c r="L5775">
        <v>0</v>
      </c>
      <c r="M5775">
        <v>0</v>
      </c>
      <c r="N5775">
        <v>0</v>
      </c>
      <c r="O5775">
        <v>-1</v>
      </c>
      <c r="P5775" s="2" t="d">
        <v>2014-01-21T09:23:22.00000021141022475</v>
      </c>
      <c r="Q5775" s="2" t="d">
        <v>2014-01-23T04:19:50.999999712221324325</v>
      </c>
      <c r="R5775" t="s">
        <v>20548</v>
      </c>
      <c r="S5775" s="1" t="d">
        <v>2014-01-21</v>
      </c>
      <c r="U5775">
        <v>1</v>
      </c>
      <c r="V5775" t="s">
        <v>57</v>
      </c>
      <c r="W5775" t="s">
        <v>653</v>
      </c>
      <c r="X5775">
        <v>1</v>
      </c>
      <c r="Y5775" t="s">
        <v>20549</v>
      </c>
      <c r="Z5775" t="s">
        <v>70</v>
      </c>
      <c r="AA5775">
        <v>178</v>
      </c>
      <c r="AB5775" s="1" t="d">
        <v>2015-05-30</v>
      </c>
      <c r="AC5775" t="s">
        <v>167</v>
      </c>
      <c r="AD5775" s="1" t="d">
        <v>2015-11-24</v>
      </c>
      <c r="AE5775" s="1" t="d">
        <v>2015-11-24</v>
      </c>
      <c r="AG5775">
        <v>0</v>
      </c>
      <c r="AL5775" t="s">
        <v>59</v>
      </c>
      <c r="AM5775">
        <v>2</v>
      </c>
      <c r="AN5775" t="s">
        <v>60</v>
      </c>
      <c r="AO5775" s="1" t="d">
        <v>2014-01-22</v>
      </c>
      <c r="AP5775" t="s">
        <v>61</v>
      </c>
      <c r="AQ5775">
        <v>1</v>
      </c>
      <c r="AR5775" t="s">
        <v>60</v>
      </c>
      <c r="AS5775" s="1" t="d">
        <v>2014-01-22</v>
      </c>
      <c r="AT5775" s="1" t="d">
        <v>2014-05-05</v>
      </c>
      <c r="AU5775" s="1" t="d">
        <v>2014-05-07</v>
      </c>
      <c r="AV5775">
        <v>0</v>
      </c>
      <c r="AW5775">
        <v>1</v>
      </c>
      <c r="AX5775">
        <v>103</v>
      </c>
      <c r="AY5775">
        <v>0</v>
      </c>
      <c r="AZ5775">
        <f t="shared" si="540"/>
        <v>1</v>
      </c>
      <c r="BA5775">
        <f t="shared" si="541"/>
        <v>1</v>
      </c>
      <c r="BB5775" s="3">
        <v>1</v>
      </c>
      <c r="BC5775" s="3">
        <v>1</v>
      </c>
      <c r="BD5775" s="3">
        <v>2</v>
      </c>
      <c r="BE5775">
        <f>IF(BD5775&gt;Summary!$C$2,1,0)</f>
        <v>0</v>
      </c>
      <c r="BF5775">
        <f t="shared" si="542"/>
        <v>0</v>
      </c>
      <c r="BG5775">
        <f t="shared" si="543"/>
        <v>0</v>
      </c>
      <c r="BH5775">
        <f t="shared" si="544"/>
        <v>0</v>
      </c>
      <c r="BI5775">
        <f t="shared" si="545"/>
        <v>1</v>
      </c>
    </row>
    <row r="5776" spans="1:61" x14ac:dyDescent="0.2">
      <c r="A5776">
        <v>8794</v>
      </c>
      <c r="B5776" t="s">
        <v>20550</v>
      </c>
      <c r="C5776" t="s">
        <v>20551</v>
      </c>
      <c r="D5776" t="s">
        <v>1040</v>
      </c>
      <c r="E5776" s="1" t="d">
        <v>2013-03-31</v>
      </c>
      <c r="F5776" t="s">
        <v>115</v>
      </c>
      <c r="G5776" s="1" t="d">
        <v>1985-12-29</v>
      </c>
      <c r="H5776">
        <v>30</v>
      </c>
      <c r="I5776" t="s">
        <v>65</v>
      </c>
      <c r="J5776" t="s">
        <v>102</v>
      </c>
      <c r="K5776">
        <v>0</v>
      </c>
      <c r="L5776">
        <v>0</v>
      </c>
      <c r="M5776">
        <v>1</v>
      </c>
      <c r="N5776">
        <v>1</v>
      </c>
      <c r="O5776">
        <v>0</v>
      </c>
      <c r="P5776" s="2" t="d">
        <v>2013-03-31T04:29:09.00000002235174450</v>
      </c>
      <c r="Q5776" s="2" t="d">
        <v>2013-03-31T07:30:42.999999993480742200</v>
      </c>
      <c r="R5776" t="s">
        <v>20552</v>
      </c>
      <c r="S5776" s="1" t="d">
        <v>2013-03-31</v>
      </c>
      <c r="U5776">
        <v>0</v>
      </c>
      <c r="V5776" t="s">
        <v>57</v>
      </c>
      <c r="W5776" t="s">
        <v>172</v>
      </c>
      <c r="X5776">
        <v>0</v>
      </c>
      <c r="AG5776">
        <v>0</v>
      </c>
      <c r="AL5776" t="s">
        <v>59</v>
      </c>
      <c r="AM5776">
        <v>2</v>
      </c>
      <c r="AN5776" t="s">
        <v>60</v>
      </c>
      <c r="AO5776" s="1" t="d">
        <v>2013-03-31</v>
      </c>
      <c r="AP5776" t="s">
        <v>61</v>
      </c>
      <c r="AQ5776">
        <v>2</v>
      </c>
      <c r="AR5776" t="s">
        <v>60</v>
      </c>
      <c r="AS5776" s="1" t="d">
        <v>2013-03-31</v>
      </c>
      <c r="AT5776" s="1" t="d">
        <v>2013-03-31</v>
      </c>
      <c r="AU5776" s="1" t="d">
        <v>2013-03-31</v>
      </c>
      <c r="AV5776">
        <v>1</v>
      </c>
      <c r="AW5776">
        <v>0</v>
      </c>
      <c r="AX5776">
        <v>1097</v>
      </c>
      <c r="AY5776">
        <v>0</v>
      </c>
      <c r="AZ5776">
        <f t="shared" si="540"/>
        <v>1</v>
      </c>
      <c r="BA5776">
        <f t="shared" si="541"/>
        <v>1</v>
      </c>
      <c r="BB5776" s="3">
        <v>1</v>
      </c>
      <c r="BC5776" s="3">
        <v>0</v>
      </c>
      <c r="BD5776" s="3">
        <v>2</v>
      </c>
      <c r="BE5776">
        <f>IF(BD5776&gt;Summary!$C$2,1,0)</f>
        <v>0</v>
      </c>
      <c r="BF5776">
        <f t="shared" si="542"/>
        <v>0</v>
      </c>
      <c r="BG5776">
        <f t="shared" si="543"/>
        <v>1</v>
      </c>
      <c r="BH5776">
        <f t="shared" si="544"/>
        <v>0</v>
      </c>
      <c r="BI5776">
        <f t="shared" si="545"/>
        <v>0</v>
      </c>
    </row>
    <row r="5777" spans="1:61" x14ac:dyDescent="0.2">
      <c r="A5777">
        <v>8797</v>
      </c>
      <c r="B5777" t="s">
        <v>20553</v>
      </c>
      <c r="C5777" t="s">
        <v>20554</v>
      </c>
      <c r="D5777" t="s">
        <v>5967</v>
      </c>
      <c r="E5777" s="1" t="d">
        <v>2013-08-07</v>
      </c>
      <c r="F5777" t="s">
        <v>53</v>
      </c>
      <c r="G5777" s="1" t="d">
        <v>1982-05-01</v>
      </c>
      <c r="H5777">
        <v>33</v>
      </c>
      <c r="I5777" t="s">
        <v>65</v>
      </c>
      <c r="J5777" t="s">
        <v>66</v>
      </c>
      <c r="K5777">
        <v>0</v>
      </c>
      <c r="L5777">
        <v>0</v>
      </c>
      <c r="M5777">
        <v>0</v>
      </c>
      <c r="N5777">
        <v>0</v>
      </c>
      <c r="O5777">
        <v>-1</v>
      </c>
      <c r="P5777" s="2" t="d">
        <v>2013-08-06T05:28:36.99999987613409775</v>
      </c>
      <c r="Q5777" s="2" t="d">
        <v>2013-09-20T05:39:05.00000020489096425</v>
      </c>
      <c r="R5777" t="s">
        <v>20555</v>
      </c>
      <c r="S5777" s="1" t="d">
        <v>2013-08-06</v>
      </c>
      <c r="U5777">
        <v>1</v>
      </c>
      <c r="V5777" t="s">
        <v>57</v>
      </c>
      <c r="W5777" t="s">
        <v>329</v>
      </c>
      <c r="X5777">
        <v>0</v>
      </c>
      <c r="AG5777">
        <v>0</v>
      </c>
      <c r="AL5777" t="s">
        <v>59</v>
      </c>
      <c r="AM5777">
        <v>5</v>
      </c>
      <c r="AN5777" t="s">
        <v>87</v>
      </c>
      <c r="AO5777" s="1" t="d">
        <v>2013-08-07</v>
      </c>
      <c r="AP5777" t="s">
        <v>61</v>
      </c>
      <c r="AQ5777">
        <v>4</v>
      </c>
      <c r="AR5777" t="s">
        <v>60</v>
      </c>
      <c r="AS5777" s="1" t="d">
        <v>2013-08-07</v>
      </c>
      <c r="AT5777" s="1" t="d">
        <v>2013-08-06</v>
      </c>
      <c r="AU5777" s="1" t="d">
        <v>2013-09-20</v>
      </c>
      <c r="AV5777">
        <v>0</v>
      </c>
      <c r="AW5777">
        <v>44</v>
      </c>
      <c r="AX5777">
        <v>968</v>
      </c>
      <c r="AY5777">
        <v>0</v>
      </c>
      <c r="AZ5777">
        <f t="shared" si="540"/>
        <v>1</v>
      </c>
      <c r="BA5777">
        <f t="shared" si="541"/>
        <v>1</v>
      </c>
      <c r="BB5777" s="3">
        <v>1</v>
      </c>
      <c r="BC5777" s="3">
        <v>0</v>
      </c>
      <c r="BD5777" s="3">
        <v>5</v>
      </c>
      <c r="BE5777">
        <f>IF(BD5777&gt;Summary!$C$2,1,0)</f>
        <v>0</v>
      </c>
      <c r="BF5777">
        <f t="shared" si="542"/>
        <v>0</v>
      </c>
      <c r="BG5777">
        <f t="shared" si="543"/>
        <v>1</v>
      </c>
      <c r="BH5777">
        <f t="shared" si="544"/>
        <v>0</v>
      </c>
      <c r="BI5777">
        <f t="shared" si="545"/>
        <v>0</v>
      </c>
    </row>
    <row r="5778" spans="1:61" x14ac:dyDescent="0.2">
      <c r="A5778">
        <v>8798</v>
      </c>
      <c r="B5778" t="s">
        <v>20556</v>
      </c>
      <c r="C5778" t="s">
        <v>20557</v>
      </c>
      <c r="D5778" t="s">
        <v>1855</v>
      </c>
      <c r="E5778" s="1" t="d">
        <v>2013-12-21</v>
      </c>
      <c r="F5778" t="s">
        <v>53</v>
      </c>
      <c r="G5778" s="1" t="d">
        <v>1978-04-17</v>
      </c>
      <c r="H5778">
        <v>38</v>
      </c>
      <c r="I5778" t="s">
        <v>65</v>
      </c>
      <c r="J5778" t="s">
        <v>161</v>
      </c>
      <c r="K5778">
        <v>0</v>
      </c>
      <c r="L5778">
        <v>0</v>
      </c>
      <c r="M5778">
        <v>0</v>
      </c>
      <c r="N5778">
        <v>1</v>
      </c>
      <c r="O5778">
        <v>-1</v>
      </c>
      <c r="P5778" s="2" t="d">
        <v>2013-12-20T07:45:59.99999998603016475</v>
      </c>
      <c r="Q5778" s="2" t="d">
        <v>2013-12-24T12:11:13.99999976623803075</v>
      </c>
      <c r="R5778" t="s">
        <v>20558</v>
      </c>
      <c r="S5778" s="1" t="d">
        <v>2013-12-20</v>
      </c>
      <c r="U5778">
        <v>1</v>
      </c>
      <c r="V5778" t="s">
        <v>57</v>
      </c>
      <c r="W5778" t="s">
        <v>71</v>
      </c>
      <c r="X5778">
        <v>0</v>
      </c>
      <c r="AG5778">
        <v>0</v>
      </c>
      <c r="AL5778" t="s">
        <v>59</v>
      </c>
      <c r="AM5778">
        <v>1</v>
      </c>
      <c r="AN5778" t="s">
        <v>60</v>
      </c>
      <c r="AO5778" s="1" t="d">
        <v>2013-12-21</v>
      </c>
      <c r="AP5778" t="s">
        <v>61</v>
      </c>
      <c r="AQ5778">
        <v>1</v>
      </c>
      <c r="AR5778" t="s">
        <v>60</v>
      </c>
      <c r="AS5778" s="1" t="d">
        <v>2013-12-21</v>
      </c>
      <c r="AT5778" s="1" t="d">
        <v>2013-12-20</v>
      </c>
      <c r="AU5778" s="1" t="d">
        <v>2013-12-24</v>
      </c>
      <c r="AV5778">
        <v>1</v>
      </c>
      <c r="AW5778">
        <v>3</v>
      </c>
      <c r="AX5778">
        <v>832</v>
      </c>
      <c r="AY5778">
        <v>0</v>
      </c>
      <c r="AZ5778">
        <f t="shared" si="540"/>
        <v>1</v>
      </c>
      <c r="BA5778">
        <f t="shared" si="541"/>
        <v>1</v>
      </c>
      <c r="BB5778" s="3">
        <v>1</v>
      </c>
      <c r="BC5778" s="3">
        <v>0</v>
      </c>
      <c r="BD5778" s="3">
        <v>1</v>
      </c>
      <c r="BE5778">
        <f>IF(BD5778&gt;Summary!$C$2,1,0)</f>
        <v>0</v>
      </c>
      <c r="BF5778">
        <f t="shared" si="542"/>
        <v>0</v>
      </c>
      <c r="BG5778">
        <f t="shared" si="543"/>
        <v>1</v>
      </c>
      <c r="BH5778">
        <f t="shared" si="544"/>
        <v>0</v>
      </c>
      <c r="BI5778">
        <f t="shared" si="545"/>
        <v>0</v>
      </c>
    </row>
    <row r="5779" spans="1:61" x14ac:dyDescent="0.2">
      <c r="A5779">
        <v>8799</v>
      </c>
      <c r="B5779" t="s">
        <v>20559</v>
      </c>
      <c r="C5779" t="s">
        <v>852</v>
      </c>
      <c r="D5779" t="s">
        <v>2037</v>
      </c>
      <c r="E5779" s="1" t="d">
        <v>2014-02-01</v>
      </c>
      <c r="F5779" t="s">
        <v>53</v>
      </c>
      <c r="G5779" s="1" t="d">
        <v>1995-02-24</v>
      </c>
      <c r="H5779">
        <v>21</v>
      </c>
      <c r="I5779" t="s">
        <v>75</v>
      </c>
      <c r="J5779" t="s">
        <v>66</v>
      </c>
      <c r="K5779">
        <v>0</v>
      </c>
      <c r="L5779">
        <v>0</v>
      </c>
      <c r="M5779">
        <v>1</v>
      </c>
      <c r="N5779">
        <v>2</v>
      </c>
      <c r="O5779">
        <v>-1</v>
      </c>
      <c r="P5779" s="2" t="d">
        <v>2014-01-31T12:09:18.99999991524964725</v>
      </c>
      <c r="Q5779" s="2" t="d">
        <v>2014-02-08T02:22:43.00000010523944850</v>
      </c>
      <c r="R5779" t="s">
        <v>20560</v>
      </c>
      <c r="S5779" s="1" t="d">
        <v>2014-01-31</v>
      </c>
      <c r="U5779">
        <v>1</v>
      </c>
      <c r="V5779" t="s">
        <v>57</v>
      </c>
      <c r="W5779" t="s">
        <v>77</v>
      </c>
      <c r="X5779">
        <v>1</v>
      </c>
      <c r="Y5779" t="s">
        <v>20561</v>
      </c>
      <c r="Z5779" t="s">
        <v>79</v>
      </c>
      <c r="AA5779">
        <v>0</v>
      </c>
      <c r="AB5779" s="1" t="d">
        <v>2014-03-29</v>
      </c>
      <c r="AC5779" t="s">
        <v>213</v>
      </c>
      <c r="AD5779" s="1" t="d">
        <v>2014-03-29</v>
      </c>
      <c r="AE5779" s="1" t="d">
        <v>2014-04-12</v>
      </c>
      <c r="AG5779">
        <v>0</v>
      </c>
      <c r="AL5779" t="s">
        <v>59</v>
      </c>
      <c r="AM5779">
        <v>6</v>
      </c>
      <c r="AN5779" t="s">
        <v>87</v>
      </c>
      <c r="AO5779" s="1" t="d">
        <v>2014-02-01</v>
      </c>
      <c r="AP5779" t="s">
        <v>61</v>
      </c>
      <c r="AQ5779">
        <v>6</v>
      </c>
      <c r="AR5779" t="s">
        <v>87</v>
      </c>
      <c r="AS5779" s="1" t="d">
        <v>2014-02-01</v>
      </c>
      <c r="AT5779" s="1" t="d">
        <v>2014-03-29</v>
      </c>
      <c r="AU5779" s="1" t="d">
        <v>2014-04-12</v>
      </c>
      <c r="AV5779">
        <v>2</v>
      </c>
      <c r="AW5779">
        <v>7</v>
      </c>
      <c r="AX5779">
        <v>56</v>
      </c>
      <c r="AY5779">
        <v>1</v>
      </c>
      <c r="AZ5779">
        <f t="shared" si="540"/>
        <v>1</v>
      </c>
      <c r="BA5779">
        <f t="shared" si="541"/>
        <v>1</v>
      </c>
      <c r="BB5779" s="3">
        <v>1</v>
      </c>
      <c r="BC5779" s="3">
        <v>1</v>
      </c>
      <c r="BD5779" s="3">
        <v>6</v>
      </c>
      <c r="BE5779">
        <f>IF(BD5779&gt;Summary!$C$2,1,0)</f>
        <v>1</v>
      </c>
      <c r="BF5779">
        <f t="shared" si="542"/>
        <v>1</v>
      </c>
      <c r="BG5779">
        <f t="shared" si="543"/>
        <v>0</v>
      </c>
      <c r="BH5779">
        <f t="shared" si="544"/>
        <v>0</v>
      </c>
      <c r="BI5779">
        <f t="shared" si="545"/>
        <v>0</v>
      </c>
    </row>
    <row r="5780" spans="1:61" x14ac:dyDescent="0.2">
      <c r="A5780">
        <v>8800</v>
      </c>
      <c r="B5780" t="s">
        <v>20562</v>
      </c>
      <c r="C5780" t="s">
        <v>17240</v>
      </c>
      <c r="D5780" t="s">
        <v>20563</v>
      </c>
      <c r="E5780" s="1" t="d">
        <v>2013-11-04</v>
      </c>
      <c r="F5780" t="s">
        <v>115</v>
      </c>
      <c r="G5780" s="1" t="d">
        <v>1975-04-16</v>
      </c>
      <c r="H5780">
        <v>41</v>
      </c>
      <c r="I5780" t="s">
        <v>65</v>
      </c>
      <c r="J5780" t="s">
        <v>102</v>
      </c>
      <c r="K5780">
        <v>0</v>
      </c>
      <c r="L5780">
        <v>0</v>
      </c>
      <c r="M5780">
        <v>0</v>
      </c>
      <c r="N5780">
        <v>9</v>
      </c>
      <c r="O5780">
        <v>2</v>
      </c>
      <c r="P5780" s="2" t="d">
        <v>2013-11-06T11:28:25.99999981932342225</v>
      </c>
      <c r="Q5780" s="2" t="d">
        <v>2013-11-07T03:31:28.00000003539025875</v>
      </c>
      <c r="R5780" t="s">
        <v>20564</v>
      </c>
      <c r="S5780" s="1" t="d">
        <v>2013-10-30</v>
      </c>
      <c r="U5780">
        <v>5</v>
      </c>
      <c r="V5780" t="s">
        <v>97</v>
      </c>
      <c r="W5780" t="s">
        <v>399</v>
      </c>
      <c r="X5780">
        <v>1</v>
      </c>
      <c r="Y5780" t="s">
        <v>20565</v>
      </c>
      <c r="Z5780" t="s">
        <v>70</v>
      </c>
      <c r="AA5780">
        <v>0</v>
      </c>
      <c r="AB5780" s="1" t="d">
        <v>2013-11-06</v>
      </c>
      <c r="AC5780" t="s">
        <v>614</v>
      </c>
      <c r="AD5780" s="1" t="d">
        <v>2013-11-06</v>
      </c>
      <c r="AE5780" s="1" t="d">
        <v>2013-11-07</v>
      </c>
      <c r="AG5780">
        <v>0</v>
      </c>
      <c r="AL5780" t="s">
        <v>59</v>
      </c>
      <c r="AM5780">
        <v>4</v>
      </c>
      <c r="AN5780" t="s">
        <v>60</v>
      </c>
      <c r="AO5780" s="1" t="d">
        <v>2013-11-04</v>
      </c>
      <c r="AP5780" t="s">
        <v>61</v>
      </c>
      <c r="AQ5780">
        <v>1</v>
      </c>
      <c r="AR5780" t="s">
        <v>60</v>
      </c>
      <c r="AS5780" s="1" t="d">
        <v>2013-11-04</v>
      </c>
      <c r="AT5780" s="1" t="d">
        <v>2013-11-06</v>
      </c>
      <c r="AU5780" s="1" t="d">
        <v>2013-11-07</v>
      </c>
      <c r="AV5780">
        <v>9</v>
      </c>
      <c r="AW5780">
        <v>0</v>
      </c>
      <c r="AX5780">
        <v>2</v>
      </c>
      <c r="AY5780">
        <v>1</v>
      </c>
      <c r="AZ5780">
        <f t="shared" si="540"/>
        <v>1</v>
      </c>
      <c r="BA5780">
        <f t="shared" si="541"/>
        <v>1</v>
      </c>
      <c r="BB5780" s="3">
        <v>1</v>
      </c>
      <c r="BC5780" s="3">
        <v>1</v>
      </c>
      <c r="BD5780" s="3">
        <v>4</v>
      </c>
      <c r="BE5780">
        <f>IF(BD5780&gt;Summary!$C$2,1,0)</f>
        <v>0</v>
      </c>
      <c r="BF5780">
        <f t="shared" si="542"/>
        <v>0</v>
      </c>
      <c r="BG5780">
        <f t="shared" si="543"/>
        <v>0</v>
      </c>
      <c r="BH5780">
        <f t="shared" si="544"/>
        <v>0</v>
      </c>
      <c r="BI5780">
        <f t="shared" si="545"/>
        <v>1</v>
      </c>
    </row>
    <row r="5781" spans="1:61" x14ac:dyDescent="0.2">
      <c r="A5781">
        <v>8802</v>
      </c>
      <c r="B5781" t="s">
        <v>20566</v>
      </c>
      <c r="C5781" t="s">
        <v>15706</v>
      </c>
      <c r="D5781" t="s">
        <v>1221</v>
      </c>
      <c r="E5781" s="1" t="d">
        <v>2013-02-17</v>
      </c>
      <c r="F5781" t="s">
        <v>115</v>
      </c>
      <c r="G5781" s="1" t="d">
        <v>1988-03-27</v>
      </c>
      <c r="H5781">
        <v>28</v>
      </c>
      <c r="I5781" t="s">
        <v>65</v>
      </c>
      <c r="J5781" t="s">
        <v>66</v>
      </c>
      <c r="K5781">
        <v>0</v>
      </c>
      <c r="L5781">
        <v>0</v>
      </c>
      <c r="M5781">
        <v>0</v>
      </c>
      <c r="N5781">
        <v>5</v>
      </c>
      <c r="O5781">
        <v>-1</v>
      </c>
      <c r="P5781" s="2" t="d">
        <v>2013-02-16T04:25:51.99999986216425575</v>
      </c>
      <c r="Q5781" s="2" t="d">
        <v>2013-02-18T04:28:02.00000007636845025</v>
      </c>
      <c r="R5781" t="s">
        <v>20567</v>
      </c>
      <c r="T5781" s="1" t="d">
        <v>2013-02-16</v>
      </c>
      <c r="U5781">
        <v>1</v>
      </c>
      <c r="V5781" t="s">
        <v>97</v>
      </c>
      <c r="W5781" t="s">
        <v>92</v>
      </c>
      <c r="X5781">
        <v>0</v>
      </c>
      <c r="AG5781">
        <v>0</v>
      </c>
      <c r="AL5781" t="s">
        <v>59</v>
      </c>
      <c r="AM5781">
        <v>8</v>
      </c>
      <c r="AN5781" t="s">
        <v>86</v>
      </c>
      <c r="AO5781" s="1" t="d">
        <v>2013-02-17</v>
      </c>
      <c r="AP5781" t="s">
        <v>61</v>
      </c>
      <c r="AQ5781">
        <v>7</v>
      </c>
      <c r="AR5781" t="s">
        <v>87</v>
      </c>
      <c r="AS5781" s="1" t="d">
        <v>2013-02-17</v>
      </c>
      <c r="AT5781" s="1" t="d">
        <v>2013-02-16</v>
      </c>
      <c r="AU5781" s="1" t="d">
        <v>2013-02-18</v>
      </c>
      <c r="AV5781">
        <v>5</v>
      </c>
      <c r="AW5781">
        <v>1</v>
      </c>
      <c r="AX5781">
        <v>1139</v>
      </c>
      <c r="AY5781">
        <v>0</v>
      </c>
      <c r="AZ5781">
        <f t="shared" si="540"/>
        <v>1</v>
      </c>
      <c r="BA5781">
        <f t="shared" si="541"/>
        <v>1</v>
      </c>
      <c r="BB5781" s="3">
        <v>1</v>
      </c>
      <c r="BC5781" s="3">
        <v>0</v>
      </c>
      <c r="BD5781" s="3">
        <v>8</v>
      </c>
      <c r="BE5781">
        <f>IF(BD5781&gt;Summary!$C$2,1,0)</f>
        <v>1</v>
      </c>
      <c r="BF5781">
        <f t="shared" si="542"/>
        <v>0</v>
      </c>
      <c r="BG5781">
        <f t="shared" si="543"/>
        <v>0</v>
      </c>
      <c r="BH5781">
        <f t="shared" si="544"/>
        <v>1</v>
      </c>
      <c r="BI5781">
        <f t="shared" si="545"/>
        <v>0</v>
      </c>
    </row>
    <row r="5782" spans="1:61" x14ac:dyDescent="0.2">
      <c r="A5782">
        <v>8803</v>
      </c>
      <c r="B5782" t="s">
        <v>20568</v>
      </c>
      <c r="C5782" t="s">
        <v>3089</v>
      </c>
      <c r="D5782" t="s">
        <v>755</v>
      </c>
      <c r="E5782" s="1" t="d">
        <v>2013-03-06</v>
      </c>
      <c r="F5782" t="s">
        <v>53</v>
      </c>
      <c r="G5782" s="1" t="d">
        <v>1987-12-05</v>
      </c>
      <c r="H5782">
        <v>28</v>
      </c>
      <c r="I5782" t="s">
        <v>65</v>
      </c>
      <c r="J5782" t="s">
        <v>161</v>
      </c>
      <c r="K5782">
        <v>0</v>
      </c>
      <c r="L5782">
        <v>0</v>
      </c>
      <c r="M5782">
        <v>0</v>
      </c>
      <c r="N5782">
        <v>3</v>
      </c>
      <c r="R5782" t="s">
        <v>20569</v>
      </c>
      <c r="T5782" s="1" t="d">
        <v>2009-06-10</v>
      </c>
      <c r="U5782">
        <v>1365</v>
      </c>
      <c r="V5782" t="s">
        <v>57</v>
      </c>
      <c r="W5782" t="s">
        <v>92</v>
      </c>
      <c r="X5782">
        <v>0</v>
      </c>
      <c r="AG5782">
        <v>0</v>
      </c>
      <c r="AL5782" t="s">
        <v>59</v>
      </c>
      <c r="AM5782">
        <v>8</v>
      </c>
      <c r="AN5782" t="s">
        <v>86</v>
      </c>
      <c r="AO5782" s="1" t="d">
        <v>2013-03-06</v>
      </c>
      <c r="AP5782" t="s">
        <v>61</v>
      </c>
      <c r="AQ5782">
        <v>7</v>
      </c>
      <c r="AR5782" t="s">
        <v>87</v>
      </c>
      <c r="AS5782" s="1" t="d">
        <v>2013-03-06</v>
      </c>
      <c r="AT5782" s="1" t="d">
        <v>2015-07-24</v>
      </c>
      <c r="AU5782" s="1" t="d">
        <v>2020-01-01</v>
      </c>
      <c r="AV5782">
        <v>3</v>
      </c>
      <c r="AW5782">
        <v>0</v>
      </c>
      <c r="AX5782">
        <v>870</v>
      </c>
      <c r="AY5782">
        <v>0</v>
      </c>
      <c r="AZ5782">
        <f t="shared" si="540"/>
        <v>1</v>
      </c>
      <c r="BA5782">
        <f t="shared" si="541"/>
        <v>0</v>
      </c>
      <c r="BB5782" s="3">
        <v>1</v>
      </c>
      <c r="BC5782" s="3">
        <v>0</v>
      </c>
      <c r="BD5782" s="3">
        <v>8</v>
      </c>
      <c r="BE5782">
        <f>IF(BD5782&gt;Summary!$C$2,1,0)</f>
        <v>1</v>
      </c>
      <c r="BF5782">
        <f t="shared" si="542"/>
        <v>0</v>
      </c>
      <c r="BG5782">
        <f t="shared" si="543"/>
        <v>0</v>
      </c>
      <c r="BH5782">
        <f t="shared" si="544"/>
        <v>1</v>
      </c>
      <c r="BI5782">
        <f t="shared" si="545"/>
        <v>0</v>
      </c>
    </row>
    <row r="5783" spans="1:61" x14ac:dyDescent="0.2">
      <c r="A5783">
        <v>8805</v>
      </c>
      <c r="B5783" t="s">
        <v>20570</v>
      </c>
      <c r="C5783" t="s">
        <v>6535</v>
      </c>
      <c r="D5783" t="s">
        <v>20571</v>
      </c>
      <c r="E5783" s="1" t="d">
        <v>2014-01-13</v>
      </c>
      <c r="F5783" t="s">
        <v>115</v>
      </c>
      <c r="G5783" s="1" t="d">
        <v>1963-08-03</v>
      </c>
      <c r="H5783">
        <v>52</v>
      </c>
      <c r="I5783" t="s">
        <v>54</v>
      </c>
      <c r="J5783" t="s">
        <v>66</v>
      </c>
      <c r="K5783">
        <v>0</v>
      </c>
      <c r="L5783">
        <v>0</v>
      </c>
      <c r="M5783">
        <v>0</v>
      </c>
      <c r="N5783">
        <v>3</v>
      </c>
      <c r="O5783">
        <v>0</v>
      </c>
      <c r="P5783" s="2" t="d">
        <v>2014-01-13T02:37:50.999999879859387825</v>
      </c>
      <c r="Q5783" s="2" t="d">
        <v>2014-01-13T07:46:57.00000010896473925</v>
      </c>
      <c r="R5783" t="s">
        <v>20572</v>
      </c>
      <c r="S5783" s="1" t="d">
        <v>2014-01-13</v>
      </c>
      <c r="U5783">
        <v>0</v>
      </c>
      <c r="V5783" t="s">
        <v>57</v>
      </c>
      <c r="W5783" t="s">
        <v>20573</v>
      </c>
      <c r="X5783">
        <v>0</v>
      </c>
      <c r="AG5783">
        <v>0</v>
      </c>
      <c r="AL5783" t="s">
        <v>59</v>
      </c>
      <c r="AM5783">
        <v>1</v>
      </c>
      <c r="AN5783" t="s">
        <v>60</v>
      </c>
      <c r="AO5783" s="1" t="d">
        <v>2014-01-13</v>
      </c>
      <c r="AP5783" t="s">
        <v>61</v>
      </c>
      <c r="AQ5783">
        <v>1</v>
      </c>
      <c r="AR5783" t="s">
        <v>60</v>
      </c>
      <c r="AS5783" s="1" t="d">
        <v>2014-01-13</v>
      </c>
      <c r="AT5783" s="1" t="d">
        <v>2014-01-13</v>
      </c>
      <c r="AU5783" s="1" t="d">
        <v>2014-01-13</v>
      </c>
      <c r="AV5783">
        <v>3</v>
      </c>
      <c r="AW5783">
        <v>0</v>
      </c>
      <c r="AX5783">
        <v>809</v>
      </c>
      <c r="AY5783">
        <v>0</v>
      </c>
      <c r="AZ5783">
        <f t="shared" si="540"/>
        <v>1</v>
      </c>
      <c r="BA5783">
        <f t="shared" si="541"/>
        <v>1</v>
      </c>
      <c r="BB5783" s="3">
        <v>1</v>
      </c>
      <c r="BC5783" s="3">
        <v>0</v>
      </c>
      <c r="BD5783" s="3">
        <v>1</v>
      </c>
      <c r="BE5783">
        <f>IF(BD5783&gt;Summary!$C$2,1,0)</f>
        <v>0</v>
      </c>
      <c r="BF5783">
        <f t="shared" si="542"/>
        <v>0</v>
      </c>
      <c r="BG5783">
        <f t="shared" si="543"/>
        <v>1</v>
      </c>
      <c r="BH5783">
        <f t="shared" si="544"/>
        <v>0</v>
      </c>
      <c r="BI5783">
        <f t="shared" si="545"/>
        <v>0</v>
      </c>
    </row>
    <row r="5784" spans="1:61" x14ac:dyDescent="0.2">
      <c r="A5784">
        <v>8807</v>
      </c>
      <c r="B5784" t="s">
        <v>20574</v>
      </c>
      <c r="C5784" t="s">
        <v>1455</v>
      </c>
      <c r="D5784" t="s">
        <v>20575</v>
      </c>
      <c r="E5784" s="1" t="d">
        <v>2014-03-11</v>
      </c>
      <c r="F5784" t="s">
        <v>53</v>
      </c>
      <c r="G5784" s="1" t="d">
        <v>1994-06-04</v>
      </c>
      <c r="H5784">
        <v>21</v>
      </c>
      <c r="I5784" t="s">
        <v>75</v>
      </c>
      <c r="J5784" t="s">
        <v>161</v>
      </c>
      <c r="K5784">
        <v>0</v>
      </c>
      <c r="L5784">
        <v>0</v>
      </c>
      <c r="M5784">
        <v>3</v>
      </c>
      <c r="N5784">
        <v>1</v>
      </c>
      <c r="O5784">
        <v>-25</v>
      </c>
      <c r="P5784" s="2" t="d">
        <v>2014-02-14T11:46:56.00000029429793550</v>
      </c>
      <c r="Q5784" s="2" t="d">
        <v>2014-02-15T08:32:02.00000002048909575</v>
      </c>
      <c r="R5784" t="s">
        <v>20576</v>
      </c>
      <c r="S5784" s="1" t="d">
        <v>2014-02-14</v>
      </c>
      <c r="U5784">
        <v>25</v>
      </c>
      <c r="V5784" t="s">
        <v>57</v>
      </c>
      <c r="W5784" t="s">
        <v>77</v>
      </c>
      <c r="X5784">
        <v>0</v>
      </c>
      <c r="AG5784">
        <v>0</v>
      </c>
      <c r="AL5784" t="s">
        <v>59</v>
      </c>
      <c r="AM5784">
        <v>8</v>
      </c>
      <c r="AN5784" t="s">
        <v>86</v>
      </c>
      <c r="AO5784" s="1" t="d">
        <v>2014-03-11</v>
      </c>
      <c r="AP5784" t="s">
        <v>61</v>
      </c>
      <c r="AQ5784">
        <v>6</v>
      </c>
      <c r="AR5784" t="s">
        <v>87</v>
      </c>
      <c r="AS5784" s="1" t="d">
        <v>2014-03-11</v>
      </c>
      <c r="AT5784" s="1" t="d">
        <v>2014-10-30</v>
      </c>
      <c r="AU5784" s="1" t="d">
        <v>2014-11-19</v>
      </c>
      <c r="AV5784">
        <v>1</v>
      </c>
      <c r="AW5784">
        <v>0</v>
      </c>
      <c r="AX5784">
        <v>233</v>
      </c>
      <c r="AY5784">
        <v>0</v>
      </c>
      <c r="AZ5784">
        <f t="shared" si="540"/>
        <v>1</v>
      </c>
      <c r="BA5784">
        <f t="shared" si="541"/>
        <v>1</v>
      </c>
      <c r="BB5784" s="3">
        <v>1</v>
      </c>
      <c r="BC5784" s="3">
        <v>0</v>
      </c>
      <c r="BD5784" s="3">
        <v>8</v>
      </c>
      <c r="BE5784">
        <f>IF(BD5784&gt;Summary!$C$2,1,0)</f>
        <v>1</v>
      </c>
      <c r="BF5784">
        <f t="shared" si="542"/>
        <v>0</v>
      </c>
      <c r="BG5784">
        <f t="shared" si="543"/>
        <v>0</v>
      </c>
      <c r="BH5784">
        <f t="shared" si="544"/>
        <v>1</v>
      </c>
      <c r="BI5784">
        <f t="shared" si="545"/>
        <v>0</v>
      </c>
    </row>
    <row r="5785" spans="1:61" x14ac:dyDescent="0.2">
      <c r="A5785">
        <v>8809</v>
      </c>
      <c r="B5785" t="s">
        <v>20577</v>
      </c>
      <c r="C5785" t="s">
        <v>4004</v>
      </c>
      <c r="D5785" t="s">
        <v>1040</v>
      </c>
      <c r="E5785" s="1" t="d">
        <v>2014-01-13</v>
      </c>
      <c r="F5785" t="s">
        <v>115</v>
      </c>
      <c r="G5785" s="1" t="d">
        <v>1993-06-17</v>
      </c>
      <c r="H5785">
        <v>22</v>
      </c>
      <c r="I5785" t="s">
        <v>75</v>
      </c>
      <c r="J5785" t="s">
        <v>161</v>
      </c>
      <c r="K5785">
        <v>0</v>
      </c>
      <c r="L5785">
        <v>0</v>
      </c>
      <c r="M5785">
        <v>0</v>
      </c>
      <c r="N5785">
        <v>1</v>
      </c>
      <c r="O5785">
        <v>-1</v>
      </c>
      <c r="P5785" s="2" t="d">
        <v>2014-01-12T05:58:48.00000014249235600</v>
      </c>
      <c r="Q5785" s="2" t="d">
        <v>2014-01-14T10:17:25.0000001583248400</v>
      </c>
      <c r="R5785" t="s">
        <v>20578</v>
      </c>
      <c r="T5785" s="1" t="d">
        <v>2014-01-12</v>
      </c>
      <c r="U5785">
        <v>1</v>
      </c>
      <c r="V5785" t="s">
        <v>57</v>
      </c>
      <c r="W5785" t="s">
        <v>92</v>
      </c>
      <c r="X5785">
        <v>1</v>
      </c>
      <c r="Y5785" t="s">
        <v>20579</v>
      </c>
      <c r="Z5785" t="s">
        <v>135</v>
      </c>
      <c r="AB5785" s="1" t="d">
        <v>2016-02-13</v>
      </c>
      <c r="AC5785" t="s">
        <v>136</v>
      </c>
      <c r="AG5785">
        <v>0</v>
      </c>
      <c r="AL5785" t="s">
        <v>59</v>
      </c>
      <c r="AM5785">
        <v>5</v>
      </c>
      <c r="AN5785" t="s">
        <v>87</v>
      </c>
      <c r="AO5785" s="1" t="d">
        <v>2014-01-13</v>
      </c>
      <c r="AP5785" t="s">
        <v>61</v>
      </c>
      <c r="AQ5785">
        <v>5</v>
      </c>
      <c r="AR5785" t="s">
        <v>87</v>
      </c>
      <c r="AS5785" s="1" t="d">
        <v>2014-01-13</v>
      </c>
      <c r="AT5785" s="1" t="d">
        <v>2014-01-12</v>
      </c>
      <c r="AU5785" s="1" t="d">
        <v>2014-01-14</v>
      </c>
      <c r="AV5785">
        <v>1</v>
      </c>
      <c r="AW5785">
        <v>1</v>
      </c>
      <c r="AX5785">
        <v>761</v>
      </c>
      <c r="AY5785">
        <v>1</v>
      </c>
      <c r="AZ5785">
        <f t="shared" si="540"/>
        <v>1</v>
      </c>
      <c r="BA5785">
        <f t="shared" si="541"/>
        <v>1</v>
      </c>
      <c r="BB5785" s="3">
        <v>1</v>
      </c>
      <c r="BC5785" s="3">
        <v>0</v>
      </c>
      <c r="BD5785" s="3">
        <v>5</v>
      </c>
      <c r="BE5785">
        <f>IF(BD5785&gt;Summary!$C$2,1,0)</f>
        <v>0</v>
      </c>
      <c r="BF5785">
        <f t="shared" si="542"/>
        <v>0</v>
      </c>
      <c r="BG5785">
        <f t="shared" si="543"/>
        <v>1</v>
      </c>
      <c r="BH5785">
        <f t="shared" si="544"/>
        <v>0</v>
      </c>
      <c r="BI5785">
        <f t="shared" si="545"/>
        <v>0</v>
      </c>
    </row>
    <row r="5786" spans="1:61" x14ac:dyDescent="0.2">
      <c r="A5786">
        <v>8812</v>
      </c>
      <c r="B5786" t="s">
        <v>20580</v>
      </c>
      <c r="C5786" t="s">
        <v>109</v>
      </c>
      <c r="D5786" t="s">
        <v>20581</v>
      </c>
      <c r="E5786" s="1" t="d">
        <v>2013-05-24</v>
      </c>
      <c r="F5786" t="s">
        <v>53</v>
      </c>
      <c r="G5786" s="1" t="d">
        <v>1983-10-16</v>
      </c>
      <c r="H5786">
        <v>32</v>
      </c>
      <c r="I5786" t="s">
        <v>65</v>
      </c>
      <c r="J5786" t="s">
        <v>161</v>
      </c>
      <c r="K5786">
        <v>0</v>
      </c>
      <c r="L5786">
        <v>0</v>
      </c>
      <c r="M5786">
        <v>0</v>
      </c>
      <c r="N5786">
        <v>3</v>
      </c>
      <c r="O5786">
        <v>0</v>
      </c>
      <c r="P5786" s="2" t="d">
        <v>2013-05-24T02:14:26.99999982956796675</v>
      </c>
      <c r="Q5786" s="2" t="d">
        <v>2013-05-24T08:22:33.9999998873099700</v>
      </c>
      <c r="R5786" t="s">
        <v>20582</v>
      </c>
      <c r="T5786" s="1" t="d">
        <v>2013-05-23</v>
      </c>
      <c r="U5786">
        <v>1</v>
      </c>
      <c r="V5786" t="s">
        <v>57</v>
      </c>
      <c r="W5786" t="s">
        <v>92</v>
      </c>
      <c r="X5786">
        <v>0</v>
      </c>
      <c r="AG5786">
        <v>0</v>
      </c>
      <c r="AL5786" t="s">
        <v>59</v>
      </c>
      <c r="AM5786">
        <v>3</v>
      </c>
      <c r="AN5786" t="s">
        <v>60</v>
      </c>
      <c r="AO5786" s="1" t="d">
        <v>2013-05-24</v>
      </c>
      <c r="AP5786" t="s">
        <v>61</v>
      </c>
      <c r="AQ5786">
        <v>2</v>
      </c>
      <c r="AR5786" t="s">
        <v>60</v>
      </c>
      <c r="AS5786" s="1" t="d">
        <v>2013-05-24</v>
      </c>
      <c r="AT5786" s="1" t="d">
        <v>2014-05-17</v>
      </c>
      <c r="AU5786" s="1" t="d">
        <v>2014-05-23</v>
      </c>
      <c r="AV5786">
        <v>3</v>
      </c>
      <c r="AW5786">
        <v>0</v>
      </c>
      <c r="AX5786">
        <v>358</v>
      </c>
      <c r="AY5786">
        <v>0</v>
      </c>
      <c r="AZ5786">
        <f t="shared" si="540"/>
        <v>1</v>
      </c>
      <c r="BA5786">
        <f t="shared" si="541"/>
        <v>1</v>
      </c>
      <c r="BB5786" s="3">
        <v>1</v>
      </c>
      <c r="BC5786" s="3">
        <v>0</v>
      </c>
      <c r="BD5786" s="3">
        <v>3</v>
      </c>
      <c r="BE5786">
        <f>IF(BD5786&gt;Summary!$C$2,1,0)</f>
        <v>0</v>
      </c>
      <c r="BF5786">
        <f t="shared" si="542"/>
        <v>0</v>
      </c>
      <c r="BG5786">
        <f t="shared" si="543"/>
        <v>1</v>
      </c>
      <c r="BH5786">
        <f t="shared" si="544"/>
        <v>0</v>
      </c>
      <c r="BI5786">
        <f t="shared" si="545"/>
        <v>0</v>
      </c>
    </row>
    <row r="5787" spans="1:61" x14ac:dyDescent="0.2">
      <c r="A5787">
        <v>8813</v>
      </c>
      <c r="B5787" t="s">
        <v>20583</v>
      </c>
      <c r="C5787" t="s">
        <v>943</v>
      </c>
      <c r="D5787" t="s">
        <v>1019</v>
      </c>
      <c r="E5787" s="1" t="d">
        <v>2014-03-22</v>
      </c>
      <c r="F5787" t="s">
        <v>53</v>
      </c>
      <c r="G5787" s="1" t="d">
        <v>1990-06-21</v>
      </c>
      <c r="H5787">
        <v>25</v>
      </c>
      <c r="I5787" t="s">
        <v>65</v>
      </c>
      <c r="J5787" t="s">
        <v>66</v>
      </c>
      <c r="K5787">
        <v>0</v>
      </c>
      <c r="L5787">
        <v>0</v>
      </c>
      <c r="M5787">
        <v>0</v>
      </c>
      <c r="N5787">
        <v>0</v>
      </c>
      <c r="O5787">
        <v>0</v>
      </c>
      <c r="P5787" s="2" t="d">
        <v>2014-03-22T02:24:15.99999984260648775</v>
      </c>
      <c r="Q5787" s="2" t="d">
        <v>2014-06-20T08:29:13.00000011920929050</v>
      </c>
      <c r="R5787" t="s">
        <v>20584</v>
      </c>
      <c r="S5787" s="1" t="d">
        <v>2014-03-21</v>
      </c>
      <c r="U5787">
        <v>1</v>
      </c>
      <c r="V5787" t="s">
        <v>57</v>
      </c>
      <c r="W5787" t="s">
        <v>1589</v>
      </c>
      <c r="X5787">
        <v>1</v>
      </c>
      <c r="Y5787" t="s">
        <v>20585</v>
      </c>
      <c r="Z5787" t="s">
        <v>79</v>
      </c>
      <c r="AA5787">
        <v>0</v>
      </c>
      <c r="AB5787" s="1" t="d">
        <v>2015-01-26</v>
      </c>
      <c r="AC5787" t="s">
        <v>259</v>
      </c>
      <c r="AD5787" s="1" t="d">
        <v>2015-01-26</v>
      </c>
      <c r="AE5787" s="1" t="d">
        <v>2015-02-17</v>
      </c>
      <c r="AG5787">
        <v>1</v>
      </c>
      <c r="AH5787" t="s">
        <v>20585</v>
      </c>
      <c r="AI5787" t="s">
        <v>70</v>
      </c>
      <c r="AJ5787" s="1" t="d">
        <v>2015-01-26</v>
      </c>
      <c r="AK5787" t="s">
        <v>192</v>
      </c>
      <c r="AL5787" t="s">
        <v>59</v>
      </c>
      <c r="AM5787">
        <v>2</v>
      </c>
      <c r="AN5787" t="s">
        <v>60</v>
      </c>
      <c r="AO5787" s="1" t="d">
        <v>2014-03-22</v>
      </c>
      <c r="AP5787" t="s">
        <v>61</v>
      </c>
      <c r="AQ5787">
        <v>3</v>
      </c>
      <c r="AR5787" t="s">
        <v>60</v>
      </c>
      <c r="AS5787" s="1" t="d">
        <v>2014-03-22</v>
      </c>
      <c r="AT5787" s="1" t="d">
        <v>2015-01-26</v>
      </c>
      <c r="AU5787" s="1" t="d">
        <v>2015-02-17</v>
      </c>
      <c r="AV5787">
        <v>0</v>
      </c>
      <c r="AW5787">
        <v>90</v>
      </c>
      <c r="AX5787">
        <v>310</v>
      </c>
      <c r="AY5787">
        <v>1</v>
      </c>
      <c r="AZ5787">
        <f t="shared" si="540"/>
        <v>1</v>
      </c>
      <c r="BA5787">
        <f t="shared" si="541"/>
        <v>1</v>
      </c>
      <c r="BB5787" s="3">
        <v>1</v>
      </c>
      <c r="BC5787" s="3">
        <v>1</v>
      </c>
      <c r="BD5787" s="3">
        <v>2</v>
      </c>
      <c r="BE5787">
        <f>IF(BD5787&gt;Summary!$C$2,1,0)</f>
        <v>0</v>
      </c>
      <c r="BF5787">
        <f t="shared" si="542"/>
        <v>0</v>
      </c>
      <c r="BG5787">
        <f t="shared" si="543"/>
        <v>0</v>
      </c>
      <c r="BH5787">
        <f t="shared" si="544"/>
        <v>0</v>
      </c>
      <c r="BI5787">
        <f t="shared" si="545"/>
        <v>1</v>
      </c>
    </row>
    <row r="5788" spans="1:61" x14ac:dyDescent="0.2">
      <c r="A5788">
        <v>8814</v>
      </c>
      <c r="B5788" t="s">
        <v>20586</v>
      </c>
      <c r="C5788" t="s">
        <v>9378</v>
      </c>
      <c r="D5788" t="s">
        <v>4385</v>
      </c>
      <c r="E5788" s="1" t="d">
        <v>2013-05-03</v>
      </c>
      <c r="F5788" t="s">
        <v>115</v>
      </c>
      <c r="G5788" s="1" t="d">
        <v>1989-03-14</v>
      </c>
      <c r="H5788">
        <v>27</v>
      </c>
      <c r="I5788" t="s">
        <v>65</v>
      </c>
      <c r="J5788" t="s">
        <v>66</v>
      </c>
      <c r="K5788">
        <v>0</v>
      </c>
      <c r="L5788">
        <v>0</v>
      </c>
      <c r="M5788">
        <v>0</v>
      </c>
      <c r="N5788">
        <v>0</v>
      </c>
      <c r="O5788">
        <v>-1</v>
      </c>
      <c r="P5788" s="2" t="d">
        <v>2013-05-02T09:32:44.00000019930303150</v>
      </c>
      <c r="Q5788" s="2" t="d">
        <v>2013-05-03T12:53:32.00000024400651375</v>
      </c>
      <c r="R5788" t="s">
        <v>20587</v>
      </c>
      <c r="S5788" s="1" t="d">
        <v>2013-05-02</v>
      </c>
      <c r="U5788">
        <v>1</v>
      </c>
      <c r="V5788" t="s">
        <v>97</v>
      </c>
      <c r="W5788" t="s">
        <v>98</v>
      </c>
      <c r="X5788">
        <v>1</v>
      </c>
      <c r="Y5788" t="s">
        <v>20588</v>
      </c>
      <c r="Z5788" t="s">
        <v>79</v>
      </c>
      <c r="AA5788">
        <v>0</v>
      </c>
      <c r="AB5788" s="1" t="d">
        <v>2016-03-06</v>
      </c>
      <c r="AC5788" t="s">
        <v>98</v>
      </c>
      <c r="AD5788" s="1" t="d">
        <v>2016-03-06</v>
      </c>
      <c r="AE5788" s="1" t="d">
        <v>2016-03-07</v>
      </c>
      <c r="AG5788">
        <v>1</v>
      </c>
      <c r="AH5788" t="s">
        <v>20588</v>
      </c>
      <c r="AI5788" t="s">
        <v>79</v>
      </c>
      <c r="AJ5788" s="1" t="d">
        <v>2016-03-06</v>
      </c>
      <c r="AK5788" t="s">
        <v>98</v>
      </c>
      <c r="AL5788" t="s">
        <v>59</v>
      </c>
      <c r="AM5788">
        <v>3</v>
      </c>
      <c r="AN5788" t="s">
        <v>60</v>
      </c>
      <c r="AO5788" s="1" t="d">
        <v>2013-05-03</v>
      </c>
      <c r="AP5788" t="s">
        <v>61</v>
      </c>
      <c r="AQ5788">
        <v>3</v>
      </c>
      <c r="AR5788" t="s">
        <v>60</v>
      </c>
      <c r="AS5788" s="1" t="d">
        <v>2013-05-03</v>
      </c>
      <c r="AT5788" s="1" t="d">
        <v>2016-03-06</v>
      </c>
      <c r="AU5788" s="1" t="d">
        <v>2016-03-07</v>
      </c>
      <c r="AV5788">
        <v>0</v>
      </c>
      <c r="AW5788">
        <v>0</v>
      </c>
      <c r="AX5788">
        <v>1038</v>
      </c>
      <c r="AY5788">
        <v>1</v>
      </c>
      <c r="AZ5788">
        <f t="shared" si="540"/>
        <v>1</v>
      </c>
      <c r="BA5788">
        <f t="shared" si="541"/>
        <v>1</v>
      </c>
      <c r="BB5788" s="3">
        <v>1</v>
      </c>
      <c r="BC5788" s="3">
        <v>0</v>
      </c>
      <c r="BD5788" s="3">
        <v>3</v>
      </c>
      <c r="BE5788">
        <f>IF(BD5788&gt;Summary!$C$2,1,0)</f>
        <v>0</v>
      </c>
      <c r="BF5788">
        <f t="shared" si="542"/>
        <v>0</v>
      </c>
      <c r="BG5788">
        <f t="shared" si="543"/>
        <v>1</v>
      </c>
      <c r="BH5788">
        <f t="shared" si="544"/>
        <v>0</v>
      </c>
      <c r="BI5788">
        <f t="shared" si="545"/>
        <v>0</v>
      </c>
    </row>
    <row r="5789" spans="1:61" x14ac:dyDescent="0.2">
      <c r="A5789">
        <v>8816</v>
      </c>
      <c r="B5789" t="s">
        <v>20589</v>
      </c>
      <c r="C5789" t="s">
        <v>20590</v>
      </c>
      <c r="D5789" t="s">
        <v>304</v>
      </c>
      <c r="E5789" s="1" t="d">
        <v>2013-11-27</v>
      </c>
      <c r="F5789" t="s">
        <v>53</v>
      </c>
      <c r="G5789" s="1" t="d">
        <v>1981-03-14</v>
      </c>
      <c r="H5789">
        <v>35</v>
      </c>
      <c r="I5789" t="s">
        <v>65</v>
      </c>
      <c r="J5789" t="s">
        <v>102</v>
      </c>
      <c r="K5789">
        <v>0</v>
      </c>
      <c r="L5789">
        <v>0</v>
      </c>
      <c r="M5789">
        <v>0</v>
      </c>
      <c r="N5789">
        <v>0</v>
      </c>
      <c r="O5789">
        <v>0</v>
      </c>
      <c r="P5789" s="2" t="d">
        <v>2013-11-27T12:01:59.00000015739351225</v>
      </c>
      <c r="Q5789" s="2" t="d">
        <v>2013-11-28T02:20:18.99999976158141900</v>
      </c>
      <c r="R5789" t="s">
        <v>20591</v>
      </c>
      <c r="S5789" s="1" t="d">
        <v>2013-11-26</v>
      </c>
      <c r="U5789">
        <v>1</v>
      </c>
      <c r="V5789" t="s">
        <v>57</v>
      </c>
      <c r="W5789" t="s">
        <v>145</v>
      </c>
      <c r="X5789">
        <v>0</v>
      </c>
      <c r="AG5789">
        <v>0</v>
      </c>
      <c r="AL5789" t="s">
        <v>59</v>
      </c>
      <c r="AM5789">
        <v>2</v>
      </c>
      <c r="AN5789" t="s">
        <v>60</v>
      </c>
      <c r="AO5789" s="1" t="d">
        <v>2013-11-27</v>
      </c>
      <c r="AP5789" t="s">
        <v>61</v>
      </c>
      <c r="AQ5789">
        <v>2</v>
      </c>
      <c r="AR5789" t="s">
        <v>60</v>
      </c>
      <c r="AS5789" s="1" t="d">
        <v>2013-11-27</v>
      </c>
      <c r="AT5789" s="1" t="d">
        <v>2013-11-27</v>
      </c>
      <c r="AU5789" s="1" t="d">
        <v>2013-11-28</v>
      </c>
      <c r="AV5789">
        <v>0</v>
      </c>
      <c r="AW5789">
        <v>1</v>
      </c>
      <c r="AX5789">
        <v>856</v>
      </c>
      <c r="AY5789">
        <v>0</v>
      </c>
      <c r="AZ5789">
        <f t="shared" si="540"/>
        <v>1</v>
      </c>
      <c r="BA5789">
        <f t="shared" si="541"/>
        <v>1</v>
      </c>
      <c r="BB5789" s="3">
        <v>1</v>
      </c>
      <c r="BC5789" s="3">
        <v>0</v>
      </c>
      <c r="BD5789" s="3">
        <v>2</v>
      </c>
      <c r="BE5789">
        <f>IF(BD5789&gt;Summary!$C$2,1,0)</f>
        <v>0</v>
      </c>
      <c r="BF5789">
        <f t="shared" si="542"/>
        <v>0</v>
      </c>
      <c r="BG5789">
        <f t="shared" si="543"/>
        <v>1</v>
      </c>
      <c r="BH5789">
        <f t="shared" si="544"/>
        <v>0</v>
      </c>
      <c r="BI5789">
        <f t="shared" si="545"/>
        <v>0</v>
      </c>
    </row>
    <row r="5790" spans="1:61" x14ac:dyDescent="0.2">
      <c r="A5790">
        <v>8818</v>
      </c>
      <c r="B5790" t="s">
        <v>20592</v>
      </c>
      <c r="C5790" t="s">
        <v>847</v>
      </c>
      <c r="D5790" t="s">
        <v>2987</v>
      </c>
      <c r="E5790" s="1" t="d">
        <v>2013-09-27</v>
      </c>
      <c r="F5790" t="s">
        <v>53</v>
      </c>
      <c r="G5790" s="1" t="d">
        <v>1975-11-10</v>
      </c>
      <c r="H5790">
        <v>40</v>
      </c>
      <c r="I5790" t="s">
        <v>65</v>
      </c>
      <c r="J5790" t="s">
        <v>66</v>
      </c>
      <c r="K5790">
        <v>0</v>
      </c>
      <c r="L5790">
        <v>0</v>
      </c>
      <c r="M5790">
        <v>0</v>
      </c>
      <c r="N5790">
        <v>2</v>
      </c>
      <c r="O5790">
        <v>-1</v>
      </c>
      <c r="P5790" s="2" t="d">
        <v>2013-09-26T05:51:38.99999981280416175</v>
      </c>
      <c r="Q5790" s="2" t="d">
        <v>2013-09-27T01:50:52.99999995622783875</v>
      </c>
      <c r="R5790" t="s">
        <v>20593</v>
      </c>
      <c r="S5790" s="1" t="d">
        <v>2013-09-26</v>
      </c>
      <c r="U5790">
        <v>1</v>
      </c>
      <c r="V5790" t="s">
        <v>97</v>
      </c>
      <c r="W5790" t="s">
        <v>98</v>
      </c>
      <c r="X5790">
        <v>1</v>
      </c>
      <c r="Y5790" t="s">
        <v>20594</v>
      </c>
      <c r="Z5790" t="s">
        <v>79</v>
      </c>
      <c r="AA5790">
        <v>0</v>
      </c>
      <c r="AB5790" s="1" t="d">
        <v>2015-10-07</v>
      </c>
      <c r="AC5790" t="s">
        <v>98</v>
      </c>
      <c r="AD5790" s="1" t="d">
        <v>2015-10-07</v>
      </c>
      <c r="AE5790" s="1" t="d">
        <v>2015-10-08</v>
      </c>
      <c r="AG5790">
        <v>1</v>
      </c>
      <c r="AH5790" t="s">
        <v>20594</v>
      </c>
      <c r="AI5790" t="s">
        <v>79</v>
      </c>
      <c r="AJ5790" s="1" t="d">
        <v>2015-10-07</v>
      </c>
      <c r="AK5790" t="s">
        <v>98</v>
      </c>
      <c r="AL5790" t="s">
        <v>59</v>
      </c>
      <c r="AM5790">
        <v>3</v>
      </c>
      <c r="AN5790" t="s">
        <v>60</v>
      </c>
      <c r="AO5790" s="1" t="d">
        <v>2013-09-27</v>
      </c>
      <c r="AP5790" t="s">
        <v>61</v>
      </c>
      <c r="AQ5790">
        <v>3</v>
      </c>
      <c r="AR5790" t="s">
        <v>60</v>
      </c>
      <c r="AS5790" s="1" t="d">
        <v>2013-09-27</v>
      </c>
      <c r="AT5790" s="1" t="d">
        <v>2014-03-07</v>
      </c>
      <c r="AU5790" s="1" t="d">
        <v>2014-03-08</v>
      </c>
      <c r="AV5790">
        <v>2</v>
      </c>
      <c r="AW5790">
        <v>0</v>
      </c>
      <c r="AX5790">
        <v>161</v>
      </c>
      <c r="AY5790">
        <v>0</v>
      </c>
      <c r="AZ5790">
        <f t="shared" si="540"/>
        <v>1</v>
      </c>
      <c r="BA5790">
        <f t="shared" si="541"/>
        <v>1</v>
      </c>
      <c r="BB5790" s="3">
        <v>1</v>
      </c>
      <c r="BC5790" s="3">
        <v>0</v>
      </c>
      <c r="BD5790" s="3">
        <v>3</v>
      </c>
      <c r="BE5790">
        <f>IF(BD5790&gt;Summary!$C$2,1,0)</f>
        <v>0</v>
      </c>
      <c r="BF5790">
        <f t="shared" si="542"/>
        <v>0</v>
      </c>
      <c r="BG5790">
        <f t="shared" si="543"/>
        <v>1</v>
      </c>
      <c r="BH5790">
        <f t="shared" si="544"/>
        <v>0</v>
      </c>
      <c r="BI5790">
        <f t="shared" si="545"/>
        <v>0</v>
      </c>
    </row>
    <row r="5791" spans="1:61" x14ac:dyDescent="0.2">
      <c r="A5791">
        <v>8819</v>
      </c>
      <c r="B5791" t="s">
        <v>20595</v>
      </c>
      <c r="C5791" t="s">
        <v>20596</v>
      </c>
      <c r="D5791" t="s">
        <v>20597</v>
      </c>
      <c r="E5791" s="1" t="d">
        <v>2013-04-17</v>
      </c>
      <c r="F5791" t="s">
        <v>115</v>
      </c>
      <c r="G5791" s="1" t="d">
        <v>1986-05-26</v>
      </c>
      <c r="H5791">
        <v>29</v>
      </c>
      <c r="I5791" t="s">
        <v>65</v>
      </c>
      <c r="J5791" t="s">
        <v>55</v>
      </c>
      <c r="K5791">
        <v>0</v>
      </c>
      <c r="L5791">
        <v>0</v>
      </c>
      <c r="M5791">
        <v>0</v>
      </c>
      <c r="N5791">
        <v>0</v>
      </c>
      <c r="O5791">
        <v>-1</v>
      </c>
      <c r="P5791" s="2" t="d">
        <v>2013-04-16T11:04:16.999999936670064675</v>
      </c>
      <c r="Q5791" s="2" t="d">
        <v>2013-06-03T09:05:34.99999972991645100</v>
      </c>
      <c r="R5791" t="s">
        <v>20598</v>
      </c>
      <c r="S5791" s="1" t="d">
        <v>2013-04-16</v>
      </c>
      <c r="U5791">
        <v>1</v>
      </c>
      <c r="V5791" t="s">
        <v>57</v>
      </c>
      <c r="W5791" t="s">
        <v>124</v>
      </c>
      <c r="X5791">
        <v>0</v>
      </c>
      <c r="AG5791">
        <v>0</v>
      </c>
      <c r="AL5791" t="s">
        <v>59</v>
      </c>
      <c r="AM5791">
        <v>3</v>
      </c>
      <c r="AN5791" t="s">
        <v>60</v>
      </c>
      <c r="AO5791" s="1" t="d">
        <v>2013-04-17</v>
      </c>
      <c r="AP5791" t="s">
        <v>61</v>
      </c>
      <c r="AQ5791">
        <v>3</v>
      </c>
      <c r="AR5791" t="s">
        <v>60</v>
      </c>
      <c r="AS5791" s="1" t="d">
        <v>2013-04-17</v>
      </c>
      <c r="AT5791" s="1" t="d">
        <v>2013-04-16</v>
      </c>
      <c r="AU5791" s="1" t="d">
        <v>2013-06-03</v>
      </c>
      <c r="AV5791">
        <v>0</v>
      </c>
      <c r="AW5791">
        <v>47</v>
      </c>
      <c r="AX5791">
        <v>1080</v>
      </c>
      <c r="AY5791">
        <v>0</v>
      </c>
      <c r="AZ5791">
        <f t="shared" si="540"/>
        <v>1</v>
      </c>
      <c r="BA5791">
        <f t="shared" si="541"/>
        <v>1</v>
      </c>
      <c r="BB5791" s="3">
        <v>1</v>
      </c>
      <c r="BC5791" s="3">
        <v>0</v>
      </c>
      <c r="BD5791" s="3">
        <v>3</v>
      </c>
      <c r="BE5791">
        <f>IF(BD5791&gt;Summary!$C$2,1,0)</f>
        <v>0</v>
      </c>
      <c r="BF5791">
        <f t="shared" si="542"/>
        <v>0</v>
      </c>
      <c r="BG5791">
        <f t="shared" si="543"/>
        <v>1</v>
      </c>
      <c r="BH5791">
        <f t="shared" si="544"/>
        <v>0</v>
      </c>
      <c r="BI5791">
        <f t="shared" si="545"/>
        <v>0</v>
      </c>
    </row>
    <row r="5792" spans="1:61" x14ac:dyDescent="0.2">
      <c r="A5792">
        <v>8820</v>
      </c>
      <c r="B5792" t="s">
        <v>20599</v>
      </c>
      <c r="C5792" t="s">
        <v>20600</v>
      </c>
      <c r="D5792" t="s">
        <v>8958</v>
      </c>
      <c r="E5792" s="1" t="d">
        <v>2014-09-22</v>
      </c>
      <c r="F5792" t="s">
        <v>53</v>
      </c>
      <c r="G5792" s="1" t="d">
        <v>1991-05-18</v>
      </c>
      <c r="H5792">
        <v>24</v>
      </c>
      <c r="I5792" t="s">
        <v>75</v>
      </c>
      <c r="J5792" t="s">
        <v>66</v>
      </c>
      <c r="K5792">
        <v>0</v>
      </c>
      <c r="L5792">
        <v>0</v>
      </c>
      <c r="M5792">
        <v>2</v>
      </c>
      <c r="N5792">
        <v>2</v>
      </c>
      <c r="O5792">
        <v>-1</v>
      </c>
      <c r="P5792" s="2" t="d">
        <v>2014-09-21T03:02:31.00000009406358300</v>
      </c>
      <c r="Q5792" s="2" t="d">
        <v>2014-10-15T08:42:13.99999975226819550</v>
      </c>
      <c r="R5792" t="s">
        <v>20601</v>
      </c>
      <c r="S5792" s="1" t="d">
        <v>2014-09-21</v>
      </c>
      <c r="U5792">
        <v>1</v>
      </c>
      <c r="V5792" t="s">
        <v>97</v>
      </c>
      <c r="W5792" t="s">
        <v>98</v>
      </c>
      <c r="X5792">
        <v>1</v>
      </c>
      <c r="Y5792" t="s">
        <v>20602</v>
      </c>
      <c r="Z5792" t="s">
        <v>79</v>
      </c>
      <c r="AA5792">
        <v>0</v>
      </c>
      <c r="AB5792" s="1" t="d">
        <v>2015-07-21</v>
      </c>
      <c r="AC5792" t="s">
        <v>1225</v>
      </c>
      <c r="AD5792" s="1" t="d">
        <v>2015-07-21</v>
      </c>
      <c r="AE5792" s="1" t="d">
        <v>2015-09-28</v>
      </c>
      <c r="AG5792">
        <v>1</v>
      </c>
      <c r="AH5792" t="s">
        <v>20603</v>
      </c>
      <c r="AI5792" t="s">
        <v>106</v>
      </c>
      <c r="AJ5792" s="1" t="d">
        <v>2015-07-21</v>
      </c>
      <c r="AK5792" t="s">
        <v>124</v>
      </c>
      <c r="AL5792" t="s">
        <v>59</v>
      </c>
      <c r="AM5792">
        <v>9</v>
      </c>
      <c r="AN5792" t="s">
        <v>86</v>
      </c>
      <c r="AO5792" s="1" t="d">
        <v>2014-09-22</v>
      </c>
      <c r="AP5792" t="s">
        <v>61</v>
      </c>
      <c r="AQ5792">
        <v>7</v>
      </c>
      <c r="AR5792" t="s">
        <v>87</v>
      </c>
      <c r="AS5792" s="1" t="d">
        <v>2014-09-22</v>
      </c>
      <c r="AT5792" s="1" t="d">
        <v>2015-07-21</v>
      </c>
      <c r="AU5792" s="1" t="d">
        <v>2015-09-28</v>
      </c>
      <c r="AV5792">
        <v>2</v>
      </c>
      <c r="AW5792">
        <v>23</v>
      </c>
      <c r="AX5792">
        <v>302</v>
      </c>
      <c r="AY5792">
        <v>1</v>
      </c>
      <c r="AZ5792">
        <f t="shared" si="540"/>
        <v>1</v>
      </c>
      <c r="BA5792">
        <f t="shared" si="541"/>
        <v>1</v>
      </c>
      <c r="BB5792" s="3">
        <v>1</v>
      </c>
      <c r="BC5792" s="3">
        <v>1</v>
      </c>
      <c r="BD5792" s="3">
        <v>9</v>
      </c>
      <c r="BE5792">
        <f>IF(BD5792&gt;Summary!$C$2,1,0)</f>
        <v>1</v>
      </c>
      <c r="BF5792">
        <f t="shared" si="542"/>
        <v>1</v>
      </c>
      <c r="BG5792">
        <f t="shared" si="543"/>
        <v>0</v>
      </c>
      <c r="BH5792">
        <f t="shared" si="544"/>
        <v>0</v>
      </c>
      <c r="BI5792">
        <f t="shared" si="545"/>
        <v>0</v>
      </c>
    </row>
    <row r="5793" spans="1:61" x14ac:dyDescent="0.2">
      <c r="A5793">
        <v>8821</v>
      </c>
      <c r="B5793" t="s">
        <v>20604</v>
      </c>
      <c r="C5793" t="s">
        <v>249</v>
      </c>
      <c r="D5793" t="s">
        <v>20605</v>
      </c>
      <c r="E5793" s="1" t="d">
        <v>2013-05-25</v>
      </c>
      <c r="F5793" t="s">
        <v>53</v>
      </c>
      <c r="G5793" s="1" t="d">
        <v>1991-07-12</v>
      </c>
      <c r="H5793">
        <v>24</v>
      </c>
      <c r="I5793" t="s">
        <v>75</v>
      </c>
      <c r="J5793" t="s">
        <v>66</v>
      </c>
      <c r="K5793">
        <v>5</v>
      </c>
      <c r="L5793">
        <v>1</v>
      </c>
      <c r="M5793">
        <v>0</v>
      </c>
      <c r="N5793">
        <v>10</v>
      </c>
      <c r="O5793">
        <v>0</v>
      </c>
      <c r="P5793" s="2" t="d">
        <v>2013-05-25T02:03:08.99999975692480725</v>
      </c>
      <c r="Q5793" s="2" t="d">
        <v>2013-05-25T07:33:04.00000026449560950</v>
      </c>
      <c r="R5793" t="s">
        <v>20606</v>
      </c>
      <c r="S5793" s="1" t="d">
        <v>2013-05-24</v>
      </c>
      <c r="U5793">
        <v>1</v>
      </c>
      <c r="V5793" t="s">
        <v>57</v>
      </c>
      <c r="W5793" t="s">
        <v>77</v>
      </c>
      <c r="X5793">
        <v>1</v>
      </c>
      <c r="Y5793" t="s">
        <v>20607</v>
      </c>
      <c r="Z5793" t="s">
        <v>70</v>
      </c>
      <c r="AA5793">
        <v>0</v>
      </c>
      <c r="AB5793" s="1" t="d">
        <v>2013-06-18</v>
      </c>
      <c r="AC5793" t="s">
        <v>167</v>
      </c>
      <c r="AD5793" s="1" t="d">
        <v>2013-06-18</v>
      </c>
      <c r="AE5793" s="1" t="d">
        <v>2013-10-29</v>
      </c>
      <c r="AG5793">
        <v>1</v>
      </c>
      <c r="AH5793" t="s">
        <v>20607</v>
      </c>
      <c r="AI5793" t="s">
        <v>6170</v>
      </c>
      <c r="AJ5793" s="1" t="d">
        <v>2013-06-18</v>
      </c>
      <c r="AK5793" t="s">
        <v>490</v>
      </c>
      <c r="AL5793" t="s">
        <v>59</v>
      </c>
      <c r="AM5793">
        <v>10</v>
      </c>
      <c r="AN5793" t="s">
        <v>86</v>
      </c>
      <c r="AO5793" s="1" t="d">
        <v>2013-05-25</v>
      </c>
      <c r="AP5793" t="s">
        <v>61</v>
      </c>
      <c r="AQ5793">
        <v>9</v>
      </c>
      <c r="AR5793" t="s">
        <v>86</v>
      </c>
      <c r="AS5793" s="1" t="d">
        <v>2013-05-25</v>
      </c>
      <c r="AT5793" s="1" t="d">
        <v>2013-06-18</v>
      </c>
      <c r="AU5793" s="1" t="d">
        <v>2013-10-29</v>
      </c>
      <c r="AV5793">
        <v>10</v>
      </c>
      <c r="AW5793">
        <v>0</v>
      </c>
      <c r="AX5793">
        <v>24</v>
      </c>
      <c r="AY5793">
        <v>1</v>
      </c>
      <c r="AZ5793">
        <f t="shared" si="540"/>
        <v>1</v>
      </c>
      <c r="BA5793">
        <f t="shared" si="541"/>
        <v>1</v>
      </c>
      <c r="BB5793" s="3">
        <v>1</v>
      </c>
      <c r="BC5793" s="3">
        <v>1</v>
      </c>
      <c r="BD5793" s="3">
        <v>10</v>
      </c>
      <c r="BE5793">
        <f>IF(BD5793&gt;Summary!$C$2,1,0)</f>
        <v>1</v>
      </c>
      <c r="BF5793">
        <f t="shared" si="542"/>
        <v>1</v>
      </c>
      <c r="BG5793">
        <f t="shared" si="543"/>
        <v>0</v>
      </c>
      <c r="BH5793">
        <f t="shared" si="544"/>
        <v>0</v>
      </c>
      <c r="BI5793">
        <f t="shared" si="545"/>
        <v>0</v>
      </c>
    </row>
    <row r="5794" spans="1:61" x14ac:dyDescent="0.2">
      <c r="A5794">
        <v>8823</v>
      </c>
      <c r="B5794" t="s">
        <v>20608</v>
      </c>
      <c r="C5794" t="s">
        <v>1628</v>
      </c>
      <c r="D5794" t="s">
        <v>20609</v>
      </c>
      <c r="E5794" s="1" t="d">
        <v>2014-12-21</v>
      </c>
      <c r="F5794" t="s">
        <v>53</v>
      </c>
      <c r="G5794" s="1" t="d">
        <v>1979-12-10</v>
      </c>
      <c r="H5794">
        <v>36</v>
      </c>
      <c r="I5794" t="s">
        <v>65</v>
      </c>
      <c r="J5794" t="s">
        <v>161</v>
      </c>
      <c r="K5794">
        <v>0</v>
      </c>
      <c r="L5794">
        <v>1</v>
      </c>
      <c r="M5794">
        <v>0</v>
      </c>
      <c r="N5794">
        <v>26</v>
      </c>
      <c r="O5794">
        <v>-1</v>
      </c>
      <c r="P5794" s="2" t="d">
        <v>2014-12-20T08:58:37.00000008568167375</v>
      </c>
      <c r="Q5794" s="2" t="d">
        <v>2015-04-17T03:54:02.99999994691461525</v>
      </c>
      <c r="R5794" t="s">
        <v>20610</v>
      </c>
      <c r="S5794" s="1" t="d">
        <v>2014-12-20</v>
      </c>
      <c r="U5794">
        <v>1</v>
      </c>
      <c r="V5794" t="s">
        <v>57</v>
      </c>
      <c r="W5794" t="s">
        <v>172</v>
      </c>
      <c r="X5794">
        <v>1</v>
      </c>
      <c r="Y5794" t="s">
        <v>20611</v>
      </c>
      <c r="Z5794" t="s">
        <v>70</v>
      </c>
      <c r="AB5794" s="1" t="d">
        <v>2015-07-10</v>
      </c>
      <c r="AC5794" t="s">
        <v>151</v>
      </c>
      <c r="AG5794">
        <v>0</v>
      </c>
      <c r="AL5794" t="s">
        <v>59</v>
      </c>
      <c r="AM5794">
        <v>10</v>
      </c>
      <c r="AN5794" t="s">
        <v>86</v>
      </c>
      <c r="AO5794" s="1" t="d">
        <v>2014-12-21</v>
      </c>
      <c r="AP5794" t="s">
        <v>61</v>
      </c>
      <c r="AQ5794">
        <v>6</v>
      </c>
      <c r="AR5794" t="s">
        <v>87</v>
      </c>
      <c r="AS5794" s="1" t="d">
        <v>2014-12-21</v>
      </c>
      <c r="AT5794" s="1" t="d">
        <v>2014-12-20</v>
      </c>
      <c r="AU5794" s="1" t="d">
        <v>2015-04-17</v>
      </c>
      <c r="AV5794">
        <v>26</v>
      </c>
      <c r="AW5794">
        <v>117</v>
      </c>
      <c r="AX5794">
        <v>201</v>
      </c>
      <c r="AY5794">
        <v>1</v>
      </c>
      <c r="AZ5794">
        <f t="shared" si="540"/>
        <v>1</v>
      </c>
      <c r="BA5794">
        <f t="shared" si="541"/>
        <v>1</v>
      </c>
      <c r="BB5794" s="3">
        <v>1</v>
      </c>
      <c r="BC5794" s="3">
        <v>1</v>
      </c>
      <c r="BD5794" s="3">
        <v>10</v>
      </c>
      <c r="BE5794">
        <f>IF(BD5794&gt;Summary!$C$2,1,0)</f>
        <v>1</v>
      </c>
      <c r="BF5794">
        <f t="shared" si="542"/>
        <v>1</v>
      </c>
      <c r="BG5794">
        <f t="shared" si="543"/>
        <v>0</v>
      </c>
      <c r="BH5794">
        <f t="shared" si="544"/>
        <v>0</v>
      </c>
      <c r="BI5794">
        <f t="shared" si="545"/>
        <v>0</v>
      </c>
    </row>
    <row r="5795" spans="1:61" x14ac:dyDescent="0.2">
      <c r="A5795">
        <v>8826</v>
      </c>
      <c r="B5795" t="s">
        <v>20612</v>
      </c>
      <c r="C5795" t="s">
        <v>1780</v>
      </c>
      <c r="D5795" t="s">
        <v>7855</v>
      </c>
      <c r="E5795" s="1" t="d">
        <v>2013-09-04</v>
      </c>
      <c r="F5795" t="s">
        <v>53</v>
      </c>
      <c r="G5795" s="1" t="d">
        <v>1962-01-06</v>
      </c>
      <c r="H5795">
        <v>54</v>
      </c>
      <c r="I5795" t="s">
        <v>54</v>
      </c>
      <c r="J5795" t="s">
        <v>66</v>
      </c>
      <c r="K5795">
        <v>0</v>
      </c>
      <c r="L5795">
        <v>0</v>
      </c>
      <c r="M5795">
        <v>0</v>
      </c>
      <c r="N5795">
        <v>13</v>
      </c>
      <c r="R5795" t="s">
        <v>20613</v>
      </c>
      <c r="T5795" s="1" t="d">
        <v>2012-11-15</v>
      </c>
      <c r="U5795">
        <v>293</v>
      </c>
      <c r="V5795" t="s">
        <v>57</v>
      </c>
      <c r="W5795" t="s">
        <v>92</v>
      </c>
      <c r="X5795">
        <v>0</v>
      </c>
      <c r="AG5795">
        <v>0</v>
      </c>
      <c r="AL5795" t="s">
        <v>59</v>
      </c>
      <c r="AM5795">
        <v>6</v>
      </c>
      <c r="AN5795" t="s">
        <v>87</v>
      </c>
      <c r="AO5795" s="1" t="d">
        <v>2013-09-04</v>
      </c>
      <c r="AP5795" t="s">
        <v>61</v>
      </c>
      <c r="AQ5795">
        <v>1</v>
      </c>
      <c r="AR5795" t="s">
        <v>60</v>
      </c>
      <c r="AS5795" s="1" t="d">
        <v>2013-09-04</v>
      </c>
      <c r="AT5795" s="1" t="d">
        <v>2003-11-17</v>
      </c>
      <c r="AU5795" s="1" t="d">
        <v>2011-03-23</v>
      </c>
      <c r="AV5795">
        <v>13</v>
      </c>
      <c r="AW5795">
        <v>0</v>
      </c>
      <c r="AX5795">
        <v>940</v>
      </c>
      <c r="AY5795">
        <v>0</v>
      </c>
      <c r="AZ5795">
        <f t="shared" si="540"/>
        <v>1</v>
      </c>
      <c r="BA5795">
        <f t="shared" si="541"/>
        <v>0</v>
      </c>
      <c r="BB5795" s="3">
        <v>1</v>
      </c>
      <c r="BC5795" s="3">
        <v>0</v>
      </c>
      <c r="BD5795" s="3">
        <v>6</v>
      </c>
      <c r="BE5795">
        <f>IF(BD5795&gt;Summary!$C$2,1,0)</f>
        <v>1</v>
      </c>
      <c r="BF5795">
        <f t="shared" si="542"/>
        <v>0</v>
      </c>
      <c r="BG5795">
        <f t="shared" si="543"/>
        <v>0</v>
      </c>
      <c r="BH5795">
        <f t="shared" si="544"/>
        <v>1</v>
      </c>
      <c r="BI5795">
        <f t="shared" si="545"/>
        <v>0</v>
      </c>
    </row>
    <row r="5796" spans="1:61" x14ac:dyDescent="0.2">
      <c r="A5796">
        <v>8827</v>
      </c>
      <c r="B5796" t="s">
        <v>20614</v>
      </c>
      <c r="C5796" t="s">
        <v>1861</v>
      </c>
      <c r="D5796" t="s">
        <v>853</v>
      </c>
      <c r="E5796" s="1" t="d">
        <v>2013-04-19</v>
      </c>
      <c r="F5796" t="s">
        <v>53</v>
      </c>
      <c r="G5796" s="1" t="d">
        <v>1989-06-29</v>
      </c>
      <c r="H5796">
        <v>26</v>
      </c>
      <c r="I5796" t="s">
        <v>65</v>
      </c>
      <c r="J5796" t="s">
        <v>161</v>
      </c>
      <c r="K5796">
        <v>0</v>
      </c>
      <c r="L5796">
        <v>0</v>
      </c>
      <c r="M5796">
        <v>0</v>
      </c>
      <c r="N5796">
        <v>5</v>
      </c>
      <c r="O5796">
        <v>-1</v>
      </c>
      <c r="P5796" s="2" t="d">
        <v>2013-04-18T07:25:18.99999969173222925</v>
      </c>
      <c r="Q5796" s="2" t="d">
        <v>2013-04-19T01:04:17.99999975133687450</v>
      </c>
      <c r="R5796" t="s">
        <v>20615</v>
      </c>
      <c r="S5796" s="1" t="d">
        <v>2013-04-18</v>
      </c>
      <c r="U5796">
        <v>1</v>
      </c>
      <c r="V5796" t="s">
        <v>57</v>
      </c>
      <c r="W5796" t="s">
        <v>172</v>
      </c>
      <c r="X5796">
        <v>0</v>
      </c>
      <c r="AG5796">
        <v>0</v>
      </c>
      <c r="AL5796" t="s">
        <v>59</v>
      </c>
      <c r="AM5796">
        <v>3</v>
      </c>
      <c r="AN5796" t="s">
        <v>60</v>
      </c>
      <c r="AO5796" s="1" t="d">
        <v>2013-04-19</v>
      </c>
      <c r="AP5796" t="s">
        <v>61</v>
      </c>
      <c r="AQ5796">
        <v>2</v>
      </c>
      <c r="AR5796" t="s">
        <v>60</v>
      </c>
      <c r="AS5796" s="1" t="d">
        <v>2013-04-19</v>
      </c>
      <c r="AT5796" s="1" t="d">
        <v>2013-04-18</v>
      </c>
      <c r="AU5796" s="1" t="d">
        <v>2013-04-19</v>
      </c>
      <c r="AV5796">
        <v>5</v>
      </c>
      <c r="AW5796">
        <v>0</v>
      </c>
      <c r="AX5796">
        <v>1078</v>
      </c>
      <c r="AY5796">
        <v>0</v>
      </c>
      <c r="AZ5796">
        <f t="shared" si="540"/>
        <v>1</v>
      </c>
      <c r="BA5796">
        <f t="shared" si="541"/>
        <v>1</v>
      </c>
      <c r="BB5796" s="3">
        <v>1</v>
      </c>
      <c r="BC5796" s="3">
        <v>0</v>
      </c>
      <c r="BD5796" s="3">
        <v>3</v>
      </c>
      <c r="BE5796">
        <f>IF(BD5796&gt;Summary!$C$2,1,0)</f>
        <v>0</v>
      </c>
      <c r="BF5796">
        <f t="shared" si="542"/>
        <v>0</v>
      </c>
      <c r="BG5796">
        <f t="shared" si="543"/>
        <v>1</v>
      </c>
      <c r="BH5796">
        <f t="shared" si="544"/>
        <v>0</v>
      </c>
      <c r="BI5796">
        <f t="shared" si="545"/>
        <v>0</v>
      </c>
    </row>
    <row r="5797" spans="1:61" x14ac:dyDescent="0.2">
      <c r="A5797">
        <v>8828</v>
      </c>
      <c r="B5797" t="s">
        <v>20616</v>
      </c>
      <c r="C5797" t="s">
        <v>1785</v>
      </c>
      <c r="D5797" t="s">
        <v>20617</v>
      </c>
      <c r="E5797" s="1" t="d">
        <v>2013-10-28</v>
      </c>
      <c r="F5797" t="s">
        <v>53</v>
      </c>
      <c r="G5797" s="1" t="d">
        <v>1965-11-11</v>
      </c>
      <c r="H5797">
        <v>50</v>
      </c>
      <c r="I5797" t="s">
        <v>54</v>
      </c>
      <c r="J5797" t="s">
        <v>102</v>
      </c>
      <c r="K5797">
        <v>0</v>
      </c>
      <c r="L5797">
        <v>0</v>
      </c>
      <c r="M5797">
        <v>0</v>
      </c>
      <c r="N5797">
        <v>1</v>
      </c>
      <c r="O5797">
        <v>0</v>
      </c>
      <c r="P5797" s="2" t="d">
        <v>2013-10-28T01:20:33.99999970570206450</v>
      </c>
      <c r="Q5797" s="2" t="d">
        <v>2013-11-06T05:46:21.00000028498470525</v>
      </c>
      <c r="R5797" t="s">
        <v>20618</v>
      </c>
      <c r="S5797" s="1" t="d">
        <v>2013-10-28</v>
      </c>
      <c r="U5797">
        <v>0</v>
      </c>
      <c r="V5797" t="s">
        <v>57</v>
      </c>
      <c r="W5797" t="s">
        <v>71</v>
      </c>
      <c r="X5797">
        <v>0</v>
      </c>
      <c r="AG5797">
        <v>0</v>
      </c>
      <c r="AL5797" t="s">
        <v>59</v>
      </c>
      <c r="AM5797">
        <v>2</v>
      </c>
      <c r="AN5797" t="s">
        <v>60</v>
      </c>
      <c r="AO5797" s="1" t="d">
        <v>2013-10-28</v>
      </c>
      <c r="AP5797" t="s">
        <v>61</v>
      </c>
      <c r="AQ5797">
        <v>3</v>
      </c>
      <c r="AR5797" t="s">
        <v>60</v>
      </c>
      <c r="AS5797" s="1" t="d">
        <v>2013-10-28</v>
      </c>
      <c r="AT5797" s="1" t="d">
        <v>2013-10-28</v>
      </c>
      <c r="AU5797" s="1" t="d">
        <v>2013-11-06</v>
      </c>
      <c r="AV5797">
        <v>1</v>
      </c>
      <c r="AW5797">
        <v>9</v>
      </c>
      <c r="AX5797">
        <v>886</v>
      </c>
      <c r="AY5797">
        <v>0</v>
      </c>
      <c r="AZ5797">
        <f t="shared" si="540"/>
        <v>1</v>
      </c>
      <c r="BA5797">
        <f t="shared" si="541"/>
        <v>1</v>
      </c>
      <c r="BB5797" s="3">
        <v>1</v>
      </c>
      <c r="BC5797" s="3">
        <v>0</v>
      </c>
      <c r="BD5797" s="3">
        <v>2</v>
      </c>
      <c r="BE5797">
        <f>IF(BD5797&gt;Summary!$C$2,1,0)</f>
        <v>0</v>
      </c>
      <c r="BF5797">
        <f t="shared" si="542"/>
        <v>0</v>
      </c>
      <c r="BG5797">
        <f t="shared" si="543"/>
        <v>1</v>
      </c>
      <c r="BH5797">
        <f t="shared" si="544"/>
        <v>0</v>
      </c>
      <c r="BI5797">
        <f t="shared" si="545"/>
        <v>0</v>
      </c>
    </row>
    <row r="5798" spans="1:61" x14ac:dyDescent="0.2">
      <c r="A5798">
        <v>8830</v>
      </c>
      <c r="B5798" t="s">
        <v>20619</v>
      </c>
      <c r="C5798" t="s">
        <v>12307</v>
      </c>
      <c r="D5798" t="s">
        <v>20620</v>
      </c>
      <c r="E5798" s="1" t="d">
        <v>2013-02-15</v>
      </c>
      <c r="F5798" t="s">
        <v>53</v>
      </c>
      <c r="G5798" s="1" t="d">
        <v>1994-05-02</v>
      </c>
      <c r="H5798">
        <v>21</v>
      </c>
      <c r="I5798" t="s">
        <v>75</v>
      </c>
      <c r="J5798" t="s">
        <v>66</v>
      </c>
      <c r="K5798">
        <v>0</v>
      </c>
      <c r="L5798">
        <v>0</v>
      </c>
      <c r="M5798">
        <v>0</v>
      </c>
      <c r="N5798">
        <v>1</v>
      </c>
      <c r="O5798">
        <v>-1</v>
      </c>
      <c r="P5798" s="2" t="d">
        <v>2013-02-14T10:42:42.99999982584267600</v>
      </c>
      <c r="Q5798" s="2" t="d">
        <v>2013-02-15T10:38:13.999999808147550</v>
      </c>
      <c r="R5798" t="s">
        <v>20621</v>
      </c>
      <c r="S5798" s="1" t="d">
        <v>2013-02-14</v>
      </c>
      <c r="U5798">
        <v>1</v>
      </c>
      <c r="V5798" t="s">
        <v>57</v>
      </c>
      <c r="W5798" t="s">
        <v>167</v>
      </c>
      <c r="X5798">
        <v>1</v>
      </c>
      <c r="Y5798" t="s">
        <v>20622</v>
      </c>
      <c r="Z5798" t="s">
        <v>70</v>
      </c>
      <c r="AA5798">
        <v>0</v>
      </c>
      <c r="AB5798" s="1" t="d">
        <v>2013-04-23</v>
      </c>
      <c r="AC5798" t="s">
        <v>167</v>
      </c>
      <c r="AD5798" s="1" t="d">
        <v>2013-04-23</v>
      </c>
      <c r="AE5798" s="1" t="d">
        <v>2013-05-31</v>
      </c>
      <c r="AG5798">
        <v>0</v>
      </c>
      <c r="AL5798" t="s">
        <v>59</v>
      </c>
      <c r="AM5798">
        <v>7</v>
      </c>
      <c r="AN5798" t="s">
        <v>87</v>
      </c>
      <c r="AO5798" s="1" t="d">
        <v>2013-02-15</v>
      </c>
      <c r="AP5798" t="s">
        <v>61</v>
      </c>
      <c r="AQ5798">
        <v>8</v>
      </c>
      <c r="AR5798" t="s">
        <v>86</v>
      </c>
      <c r="AS5798" s="1" t="d">
        <v>2013-02-15</v>
      </c>
      <c r="AT5798" s="1" t="d">
        <v>2013-04-23</v>
      </c>
      <c r="AU5798" s="1" t="d">
        <v>2013-05-31</v>
      </c>
      <c r="AV5798">
        <v>1</v>
      </c>
      <c r="AW5798">
        <v>0</v>
      </c>
      <c r="AX5798">
        <v>67</v>
      </c>
      <c r="AY5798">
        <v>1</v>
      </c>
      <c r="AZ5798">
        <f t="shared" si="540"/>
        <v>1</v>
      </c>
      <c r="BA5798">
        <f t="shared" si="541"/>
        <v>1</v>
      </c>
      <c r="BB5798" s="3">
        <v>1</v>
      </c>
      <c r="BC5798" s="3">
        <v>1</v>
      </c>
      <c r="BD5798" s="3">
        <v>7</v>
      </c>
      <c r="BE5798">
        <f>IF(BD5798&gt;Summary!$C$2,1,0)</f>
        <v>1</v>
      </c>
      <c r="BF5798">
        <f t="shared" si="542"/>
        <v>1</v>
      </c>
      <c r="BG5798">
        <f t="shared" si="543"/>
        <v>0</v>
      </c>
      <c r="BH5798">
        <f t="shared" si="544"/>
        <v>0</v>
      </c>
      <c r="BI5798">
        <f t="shared" si="545"/>
        <v>0</v>
      </c>
    </row>
    <row r="5799" spans="1:61" x14ac:dyDescent="0.2">
      <c r="A5799">
        <v>8831</v>
      </c>
      <c r="B5799" t="s">
        <v>20623</v>
      </c>
      <c r="C5799" t="s">
        <v>4453</v>
      </c>
      <c r="D5799" t="s">
        <v>20624</v>
      </c>
      <c r="E5799" s="1" t="d">
        <v>2013-02-17</v>
      </c>
      <c r="F5799" t="s">
        <v>53</v>
      </c>
      <c r="G5799" s="1" t="d">
        <v>1964-04-20</v>
      </c>
      <c r="H5799">
        <v>51</v>
      </c>
      <c r="I5799" t="s">
        <v>54</v>
      </c>
      <c r="J5799" t="s">
        <v>161</v>
      </c>
      <c r="K5799">
        <v>0</v>
      </c>
      <c r="L5799">
        <v>0</v>
      </c>
      <c r="M5799">
        <v>0</v>
      </c>
      <c r="N5799">
        <v>0</v>
      </c>
      <c r="O5799">
        <v>-1</v>
      </c>
      <c r="P5799" s="2" t="d">
        <v>2013-02-16T11:00:54.00000025983899775</v>
      </c>
      <c r="Q5799" s="2" t="d">
        <v>2013-02-17T07:57:13.99999975226819550</v>
      </c>
      <c r="R5799" t="s">
        <v>20625</v>
      </c>
      <c r="S5799" s="1" t="d">
        <v>2013-02-16</v>
      </c>
      <c r="U5799">
        <v>1</v>
      </c>
      <c r="V5799" t="s">
        <v>97</v>
      </c>
      <c r="W5799" t="s">
        <v>98</v>
      </c>
      <c r="X5799">
        <v>0</v>
      </c>
      <c r="AG5799">
        <v>0</v>
      </c>
      <c r="AL5799" t="s">
        <v>59</v>
      </c>
      <c r="AM5799">
        <v>1</v>
      </c>
      <c r="AN5799" t="s">
        <v>60</v>
      </c>
      <c r="AO5799" s="1" t="d">
        <v>2013-02-17</v>
      </c>
      <c r="AP5799" t="s">
        <v>61</v>
      </c>
      <c r="AQ5799">
        <v>1</v>
      </c>
      <c r="AR5799" t="s">
        <v>60</v>
      </c>
      <c r="AS5799" s="1" t="d">
        <v>2013-02-17</v>
      </c>
      <c r="AT5799" s="1" t="d">
        <v>2013-02-16</v>
      </c>
      <c r="AU5799" s="1" t="d">
        <v>2013-02-17</v>
      </c>
      <c r="AV5799">
        <v>0</v>
      </c>
      <c r="AW5799">
        <v>0</v>
      </c>
      <c r="AX5799">
        <v>1139</v>
      </c>
      <c r="AY5799">
        <v>0</v>
      </c>
      <c r="AZ5799">
        <f t="shared" si="540"/>
        <v>1</v>
      </c>
      <c r="BA5799">
        <f t="shared" si="541"/>
        <v>1</v>
      </c>
      <c r="BB5799" s="3">
        <v>1</v>
      </c>
      <c r="BC5799" s="3">
        <v>0</v>
      </c>
      <c r="BD5799" s="3">
        <v>1</v>
      </c>
      <c r="BE5799">
        <f>IF(BD5799&gt;Summary!$C$2,1,0)</f>
        <v>0</v>
      </c>
      <c r="BF5799">
        <f t="shared" si="542"/>
        <v>0</v>
      </c>
      <c r="BG5799">
        <f t="shared" si="543"/>
        <v>1</v>
      </c>
      <c r="BH5799">
        <f t="shared" si="544"/>
        <v>0</v>
      </c>
      <c r="BI5799">
        <f t="shared" si="545"/>
        <v>0</v>
      </c>
    </row>
    <row r="5800" spans="1:61" x14ac:dyDescent="0.2">
      <c r="A5800">
        <v>8832</v>
      </c>
      <c r="B5800" t="s">
        <v>20626</v>
      </c>
      <c r="C5800" t="s">
        <v>600</v>
      </c>
      <c r="D5800" t="s">
        <v>1813</v>
      </c>
      <c r="E5800" s="1" t="d">
        <v>2013-02-09</v>
      </c>
      <c r="F5800" t="s">
        <v>53</v>
      </c>
      <c r="G5800" s="1" t="d">
        <v>1991-12-03</v>
      </c>
      <c r="H5800">
        <v>24</v>
      </c>
      <c r="I5800" t="s">
        <v>75</v>
      </c>
      <c r="J5800" t="s">
        <v>66</v>
      </c>
      <c r="K5800">
        <v>0</v>
      </c>
      <c r="L5800">
        <v>0</v>
      </c>
      <c r="M5800">
        <v>2</v>
      </c>
      <c r="N5800">
        <v>2</v>
      </c>
      <c r="O5800">
        <v>-1</v>
      </c>
      <c r="P5800" s="2" t="d">
        <v>2013-02-08T05:47:58.99999993387609425</v>
      </c>
      <c r="Q5800" s="2" t="d">
        <v>2013-02-09T01:13:32.99999998882412775</v>
      </c>
      <c r="R5800" t="s">
        <v>20627</v>
      </c>
      <c r="S5800" s="1" t="d">
        <v>2013-02-08</v>
      </c>
      <c r="U5800">
        <v>1</v>
      </c>
      <c r="V5800" t="s">
        <v>57</v>
      </c>
      <c r="W5800" t="s">
        <v>167</v>
      </c>
      <c r="X5800">
        <v>1</v>
      </c>
      <c r="Y5800" t="s">
        <v>20628</v>
      </c>
      <c r="Z5800" t="s">
        <v>135</v>
      </c>
      <c r="AA5800">
        <v>41</v>
      </c>
      <c r="AB5800" s="1" t="d">
        <v>2013-07-25</v>
      </c>
      <c r="AC5800" t="s">
        <v>136</v>
      </c>
      <c r="AD5800" s="1" t="d">
        <v>2013-09-04</v>
      </c>
      <c r="AE5800" s="1" t="d">
        <v>2013-09-22</v>
      </c>
      <c r="AG5800">
        <v>0</v>
      </c>
      <c r="AL5800" t="s">
        <v>59</v>
      </c>
      <c r="AM5800">
        <v>5</v>
      </c>
      <c r="AN5800" t="s">
        <v>87</v>
      </c>
      <c r="AO5800" s="1" t="d">
        <v>2013-02-09</v>
      </c>
      <c r="AP5800" t="s">
        <v>61</v>
      </c>
      <c r="AQ5800">
        <v>5</v>
      </c>
      <c r="AR5800" t="s">
        <v>87</v>
      </c>
      <c r="AS5800" s="1" t="d">
        <v>2013-02-09</v>
      </c>
      <c r="AT5800" s="1" t="d">
        <v>2013-06-04</v>
      </c>
      <c r="AU5800" s="1" t="d">
        <v>2013-06-11</v>
      </c>
      <c r="AV5800">
        <v>2</v>
      </c>
      <c r="AW5800">
        <v>0</v>
      </c>
      <c r="AX5800">
        <v>115</v>
      </c>
      <c r="AY5800">
        <v>0</v>
      </c>
      <c r="AZ5800">
        <f t="shared" si="540"/>
        <v>1</v>
      </c>
      <c r="BA5800">
        <f t="shared" si="541"/>
        <v>1</v>
      </c>
      <c r="BB5800" s="3">
        <v>1</v>
      </c>
      <c r="BC5800" s="3">
        <v>1</v>
      </c>
      <c r="BD5800" s="3">
        <v>5</v>
      </c>
      <c r="BE5800">
        <f>IF(BD5800&gt;Summary!$C$2,1,0)</f>
        <v>0</v>
      </c>
      <c r="BF5800">
        <f t="shared" si="542"/>
        <v>0</v>
      </c>
      <c r="BG5800">
        <f t="shared" si="543"/>
        <v>0</v>
      </c>
      <c r="BH5800">
        <f t="shared" si="544"/>
        <v>0</v>
      </c>
      <c r="BI5800">
        <f t="shared" si="545"/>
        <v>1</v>
      </c>
    </row>
    <row r="5801" spans="1:61" x14ac:dyDescent="0.2">
      <c r="A5801">
        <v>8834</v>
      </c>
      <c r="B5801" t="s">
        <v>20629</v>
      </c>
      <c r="C5801" t="s">
        <v>17404</v>
      </c>
      <c r="D5801" t="s">
        <v>1391</v>
      </c>
      <c r="E5801" s="1" t="d">
        <v>2013-11-06</v>
      </c>
      <c r="F5801" t="s">
        <v>53</v>
      </c>
      <c r="G5801" s="1" t="d">
        <v>1983-02-12</v>
      </c>
      <c r="H5801">
        <v>33</v>
      </c>
      <c r="I5801" t="s">
        <v>65</v>
      </c>
      <c r="J5801" t="s">
        <v>66</v>
      </c>
      <c r="K5801">
        <v>0</v>
      </c>
      <c r="L5801">
        <v>2</v>
      </c>
      <c r="M5801">
        <v>3</v>
      </c>
      <c r="N5801">
        <v>11</v>
      </c>
      <c r="O5801">
        <v>-57</v>
      </c>
      <c r="P5801" s="2" t="d">
        <v>2013-09-10T01:16:02.00000024400651375</v>
      </c>
      <c r="Q5801" s="2" t="d">
        <v>2013-11-06T11:21:20.99999979604035675</v>
      </c>
      <c r="R5801" t="s">
        <v>20630</v>
      </c>
      <c r="T5801" s="1" t="d">
        <v>2013-09-10</v>
      </c>
      <c r="U5801">
        <v>57</v>
      </c>
      <c r="V5801" t="s">
        <v>57</v>
      </c>
      <c r="W5801" t="s">
        <v>92</v>
      </c>
      <c r="X5801">
        <v>1</v>
      </c>
      <c r="Y5801" t="s">
        <v>20631</v>
      </c>
      <c r="Z5801" t="s">
        <v>79</v>
      </c>
      <c r="AA5801">
        <v>32</v>
      </c>
      <c r="AB5801" s="1" t="d">
        <v>2013-12-28</v>
      </c>
      <c r="AC5801" t="s">
        <v>259</v>
      </c>
      <c r="AD5801" s="1" t="d">
        <v>2014-01-29</v>
      </c>
      <c r="AE5801" s="1" t="d">
        <v>2014-04-08</v>
      </c>
      <c r="AG5801">
        <v>0</v>
      </c>
      <c r="AL5801" t="s">
        <v>59</v>
      </c>
      <c r="AM5801">
        <v>8</v>
      </c>
      <c r="AN5801" t="s">
        <v>86</v>
      </c>
      <c r="AO5801" s="1" t="d">
        <v>2013-11-06</v>
      </c>
      <c r="AP5801" t="s">
        <v>61</v>
      </c>
      <c r="AQ5801">
        <v>7</v>
      </c>
      <c r="AR5801" t="s">
        <v>87</v>
      </c>
      <c r="AS5801" s="1" t="d">
        <v>2013-11-06</v>
      </c>
      <c r="AT5801" s="1" t="d">
        <v>2015-10-28</v>
      </c>
      <c r="AU5801" s="1" t="d">
        <v>2015-12-02</v>
      </c>
      <c r="AV5801">
        <v>11</v>
      </c>
      <c r="AW5801">
        <v>0</v>
      </c>
      <c r="AX5801">
        <v>52</v>
      </c>
      <c r="AY5801">
        <v>1</v>
      </c>
      <c r="AZ5801">
        <f t="shared" si="540"/>
        <v>0</v>
      </c>
      <c r="BA5801">
        <f t="shared" si="541"/>
        <v>1</v>
      </c>
      <c r="BB5801" s="3">
        <v>1</v>
      </c>
      <c r="BC5801" s="3">
        <v>1</v>
      </c>
      <c r="BD5801" s="3">
        <v>8</v>
      </c>
      <c r="BE5801">
        <f>IF(BD5801&gt;Summary!$C$2,1,0)</f>
        <v>1</v>
      </c>
      <c r="BF5801">
        <f t="shared" si="542"/>
        <v>1</v>
      </c>
      <c r="BG5801">
        <f t="shared" si="543"/>
        <v>0</v>
      </c>
      <c r="BH5801">
        <f t="shared" si="544"/>
        <v>0</v>
      </c>
      <c r="BI5801">
        <f t="shared" si="545"/>
        <v>0</v>
      </c>
    </row>
    <row r="5802" spans="1:61" x14ac:dyDescent="0.2">
      <c r="A5802">
        <v>8835</v>
      </c>
      <c r="B5802" t="s">
        <v>20632</v>
      </c>
      <c r="C5802" t="s">
        <v>600</v>
      </c>
      <c r="D5802" t="s">
        <v>20633</v>
      </c>
      <c r="E5802" s="1" t="d">
        <v>2013-04-17</v>
      </c>
      <c r="F5802" t="s">
        <v>53</v>
      </c>
      <c r="G5802" s="1" t="d">
        <v>1986-09-25</v>
      </c>
      <c r="H5802">
        <v>29</v>
      </c>
      <c r="I5802" t="s">
        <v>65</v>
      </c>
      <c r="J5802" t="s">
        <v>66</v>
      </c>
      <c r="K5802">
        <v>0</v>
      </c>
      <c r="L5802">
        <v>0</v>
      </c>
      <c r="M5802">
        <v>0</v>
      </c>
      <c r="N5802">
        <v>3</v>
      </c>
      <c r="O5802">
        <v>-1</v>
      </c>
      <c r="P5802" s="2" t="d">
        <v>2013-04-16T04:00:42.00000017881393575</v>
      </c>
      <c r="Q5802" s="2" t="d">
        <v>2013-04-17T10:35:05.00000026077031875</v>
      </c>
      <c r="R5802" t="s">
        <v>20634</v>
      </c>
      <c r="S5802" s="1" t="d">
        <v>2013-04-16</v>
      </c>
      <c r="U5802">
        <v>1</v>
      </c>
      <c r="V5802" t="s">
        <v>97</v>
      </c>
      <c r="W5802" t="s">
        <v>213</v>
      </c>
      <c r="X5802">
        <v>0</v>
      </c>
      <c r="AG5802">
        <v>0</v>
      </c>
      <c r="AL5802" t="s">
        <v>59</v>
      </c>
      <c r="AM5802">
        <v>1</v>
      </c>
      <c r="AN5802" t="s">
        <v>60</v>
      </c>
      <c r="AO5802" s="1" t="d">
        <v>2013-04-17</v>
      </c>
      <c r="AP5802" t="s">
        <v>61</v>
      </c>
      <c r="AQ5802">
        <v>2</v>
      </c>
      <c r="AR5802" t="s">
        <v>60</v>
      </c>
      <c r="AS5802" s="1" t="d">
        <v>2013-04-17</v>
      </c>
      <c r="AT5802" s="1" t="d">
        <v>2013-04-16</v>
      </c>
      <c r="AU5802" s="1" t="d">
        <v>2013-04-17</v>
      </c>
      <c r="AV5802">
        <v>3</v>
      </c>
      <c r="AW5802">
        <v>0</v>
      </c>
      <c r="AX5802">
        <v>1080</v>
      </c>
      <c r="AY5802">
        <v>0</v>
      </c>
      <c r="AZ5802">
        <f t="shared" si="540"/>
        <v>1</v>
      </c>
      <c r="BA5802">
        <f t="shared" si="541"/>
        <v>1</v>
      </c>
      <c r="BB5802" s="3">
        <v>1</v>
      </c>
      <c r="BC5802" s="3">
        <v>0</v>
      </c>
      <c r="BD5802" s="3">
        <v>1</v>
      </c>
      <c r="BE5802">
        <f>IF(BD5802&gt;Summary!$C$2,1,0)</f>
        <v>0</v>
      </c>
      <c r="BF5802">
        <f t="shared" si="542"/>
        <v>0</v>
      </c>
      <c r="BG5802">
        <f t="shared" si="543"/>
        <v>1</v>
      </c>
      <c r="BH5802">
        <f t="shared" si="544"/>
        <v>0</v>
      </c>
      <c r="BI5802">
        <f t="shared" si="545"/>
        <v>0</v>
      </c>
    </row>
    <row r="5803" spans="1:61" x14ac:dyDescent="0.2">
      <c r="A5803">
        <v>8838</v>
      </c>
      <c r="B5803" t="s">
        <v>20635</v>
      </c>
      <c r="C5803" t="s">
        <v>20636</v>
      </c>
      <c r="D5803" t="s">
        <v>5286</v>
      </c>
      <c r="E5803" s="1" t="d">
        <v>2013-08-11</v>
      </c>
      <c r="F5803" t="s">
        <v>115</v>
      </c>
      <c r="G5803" s="1" t="d">
        <v>1991-03-03</v>
      </c>
      <c r="H5803">
        <v>25</v>
      </c>
      <c r="I5803" t="s">
        <v>65</v>
      </c>
      <c r="J5803" t="s">
        <v>102</v>
      </c>
      <c r="K5803">
        <v>0</v>
      </c>
      <c r="L5803">
        <v>0</v>
      </c>
      <c r="M5803">
        <v>0</v>
      </c>
      <c r="N5803">
        <v>0</v>
      </c>
      <c r="O5803">
        <v>0</v>
      </c>
      <c r="P5803" s="2" t="d">
        <v>2013-08-11T04:08:28.999999961815774200</v>
      </c>
      <c r="Q5803" s="2" t="d">
        <v>2013-08-12T02:12:12.9999999376013850</v>
      </c>
      <c r="R5803" t="s">
        <v>20637</v>
      </c>
      <c r="S5803" s="1" t="d">
        <v>2013-08-11</v>
      </c>
      <c r="U5803">
        <v>0</v>
      </c>
      <c r="V5803" t="s">
        <v>97</v>
      </c>
      <c r="W5803" t="s">
        <v>98</v>
      </c>
      <c r="X5803">
        <v>0</v>
      </c>
      <c r="AG5803">
        <v>0</v>
      </c>
      <c r="AL5803" t="s">
        <v>59</v>
      </c>
      <c r="AM5803">
        <v>4</v>
      </c>
      <c r="AN5803" t="s">
        <v>60</v>
      </c>
      <c r="AO5803" s="1" t="d">
        <v>2013-08-11</v>
      </c>
      <c r="AP5803" t="s">
        <v>61</v>
      </c>
      <c r="AQ5803">
        <v>4</v>
      </c>
      <c r="AR5803" t="s">
        <v>60</v>
      </c>
      <c r="AS5803" s="1" t="d">
        <v>2013-08-11</v>
      </c>
      <c r="AT5803" s="1" t="d">
        <v>2013-08-11</v>
      </c>
      <c r="AU5803" s="1" t="d">
        <v>2013-08-12</v>
      </c>
      <c r="AV5803">
        <v>0</v>
      </c>
      <c r="AW5803">
        <v>1</v>
      </c>
      <c r="AX5803">
        <v>964</v>
      </c>
      <c r="AY5803">
        <v>0</v>
      </c>
      <c r="AZ5803">
        <f t="shared" si="540"/>
        <v>1</v>
      </c>
      <c r="BA5803">
        <f t="shared" si="541"/>
        <v>1</v>
      </c>
      <c r="BB5803" s="3">
        <v>1</v>
      </c>
      <c r="BC5803" s="3">
        <v>0</v>
      </c>
      <c r="BD5803" s="3">
        <v>4</v>
      </c>
      <c r="BE5803">
        <f>IF(BD5803&gt;Summary!$C$2,1,0)</f>
        <v>0</v>
      </c>
      <c r="BF5803">
        <f t="shared" si="542"/>
        <v>0</v>
      </c>
      <c r="BG5803">
        <f t="shared" si="543"/>
        <v>1</v>
      </c>
      <c r="BH5803">
        <f t="shared" si="544"/>
        <v>0</v>
      </c>
      <c r="BI5803">
        <f t="shared" si="545"/>
        <v>0</v>
      </c>
    </row>
    <row r="5804" spans="1:61" x14ac:dyDescent="0.2">
      <c r="A5804">
        <v>8841</v>
      </c>
      <c r="B5804" t="s">
        <v>20638</v>
      </c>
      <c r="C5804" t="s">
        <v>20639</v>
      </c>
      <c r="D5804" t="s">
        <v>3128</v>
      </c>
      <c r="E5804" s="1" t="d">
        <v>2014-07-12</v>
      </c>
      <c r="F5804" t="s">
        <v>53</v>
      </c>
      <c r="G5804" s="1" t="d">
        <v>1978-02-13</v>
      </c>
      <c r="H5804">
        <v>38</v>
      </c>
      <c r="I5804" t="s">
        <v>65</v>
      </c>
      <c r="J5804" t="s">
        <v>66</v>
      </c>
      <c r="K5804">
        <v>0</v>
      </c>
      <c r="L5804">
        <v>0</v>
      </c>
      <c r="M5804">
        <v>0</v>
      </c>
      <c r="N5804">
        <v>0</v>
      </c>
      <c r="O5804">
        <v>-1</v>
      </c>
      <c r="P5804" s="2" t="d">
        <v>2014-07-11T12:03:03.00000003073364700</v>
      </c>
      <c r="Q5804" s="2" t="d">
        <v>2014-07-12T07:39:47.00000017415732400</v>
      </c>
      <c r="R5804" t="s">
        <v>20640</v>
      </c>
      <c r="S5804" s="1" t="d">
        <v>2014-07-11</v>
      </c>
      <c r="U5804">
        <v>1</v>
      </c>
      <c r="V5804" t="s">
        <v>57</v>
      </c>
      <c r="W5804" t="s">
        <v>5620</v>
      </c>
      <c r="X5804">
        <v>1</v>
      </c>
      <c r="Y5804" t="s">
        <v>20641</v>
      </c>
      <c r="Z5804" t="s">
        <v>135</v>
      </c>
      <c r="AA5804">
        <v>0</v>
      </c>
      <c r="AB5804" s="1" t="d">
        <v>2014-11-18</v>
      </c>
      <c r="AC5804" t="s">
        <v>362</v>
      </c>
      <c r="AD5804" s="1" t="d">
        <v>2014-11-18</v>
      </c>
      <c r="AE5804" s="1" t="d">
        <v>2014-12-20</v>
      </c>
      <c r="AG5804">
        <v>0</v>
      </c>
      <c r="AL5804" t="s">
        <v>59</v>
      </c>
      <c r="AM5804">
        <v>3</v>
      </c>
      <c r="AN5804" t="s">
        <v>60</v>
      </c>
      <c r="AO5804" s="1" t="d">
        <v>2014-07-12</v>
      </c>
      <c r="AP5804" t="s">
        <v>61</v>
      </c>
      <c r="AQ5804">
        <v>1</v>
      </c>
      <c r="AR5804" t="s">
        <v>60</v>
      </c>
      <c r="AS5804" s="1" t="d">
        <v>2014-07-12</v>
      </c>
      <c r="AT5804" s="1" t="d">
        <v>2014-11-18</v>
      </c>
      <c r="AU5804" s="1" t="d">
        <v>2014-12-20</v>
      </c>
      <c r="AV5804">
        <v>0</v>
      </c>
      <c r="AW5804">
        <v>0</v>
      </c>
      <c r="AX5804">
        <v>129</v>
      </c>
      <c r="AY5804">
        <v>1</v>
      </c>
      <c r="AZ5804">
        <f t="shared" si="540"/>
        <v>1</v>
      </c>
      <c r="BA5804">
        <f t="shared" si="541"/>
        <v>1</v>
      </c>
      <c r="BB5804" s="3">
        <v>1</v>
      </c>
      <c r="BC5804" s="3">
        <v>1</v>
      </c>
      <c r="BD5804" s="3">
        <v>3</v>
      </c>
      <c r="BE5804">
        <f>IF(BD5804&gt;Summary!$C$2,1,0)</f>
        <v>0</v>
      </c>
      <c r="BF5804">
        <f t="shared" si="542"/>
        <v>0</v>
      </c>
      <c r="BG5804">
        <f t="shared" si="543"/>
        <v>0</v>
      </c>
      <c r="BH5804">
        <f t="shared" si="544"/>
        <v>0</v>
      </c>
      <c r="BI5804">
        <f t="shared" si="545"/>
        <v>1</v>
      </c>
    </row>
    <row r="5805" spans="1:61" x14ac:dyDescent="0.2">
      <c r="A5805">
        <v>8842</v>
      </c>
      <c r="B5805" t="s">
        <v>20642</v>
      </c>
      <c r="C5805" t="s">
        <v>5647</v>
      </c>
      <c r="D5805" t="s">
        <v>2289</v>
      </c>
      <c r="E5805" s="1" t="d">
        <v>2013-09-24</v>
      </c>
      <c r="F5805" t="s">
        <v>53</v>
      </c>
      <c r="G5805" s="1" t="d">
        <v>1969-05-21</v>
      </c>
      <c r="H5805">
        <v>46</v>
      </c>
      <c r="I5805" t="s">
        <v>54</v>
      </c>
      <c r="J5805" t="s">
        <v>102</v>
      </c>
      <c r="K5805">
        <v>0</v>
      </c>
      <c r="L5805">
        <v>0</v>
      </c>
      <c r="M5805">
        <v>0</v>
      </c>
      <c r="N5805">
        <v>1</v>
      </c>
      <c r="O5805">
        <v>-1</v>
      </c>
      <c r="P5805" s="2" t="d">
        <v>2013-09-23T12:47:13.00000028684735400</v>
      </c>
      <c r="Q5805" s="2" t="d">
        <v>2013-10-04T01:57:13.00000014714896775</v>
      </c>
      <c r="R5805" t="s">
        <v>20643</v>
      </c>
      <c r="T5805" s="1" t="d">
        <v>2013-09-23</v>
      </c>
      <c r="U5805">
        <v>1</v>
      </c>
      <c r="V5805" t="s">
        <v>57</v>
      </c>
      <c r="W5805" t="s">
        <v>92</v>
      </c>
      <c r="X5805">
        <v>0</v>
      </c>
      <c r="AG5805">
        <v>0</v>
      </c>
      <c r="AL5805" t="s">
        <v>59</v>
      </c>
      <c r="AM5805">
        <v>3</v>
      </c>
      <c r="AN5805" t="s">
        <v>60</v>
      </c>
      <c r="AO5805" s="1" t="d">
        <v>2013-09-24</v>
      </c>
      <c r="AP5805" t="s">
        <v>61</v>
      </c>
      <c r="AQ5805">
        <v>3</v>
      </c>
      <c r="AR5805" t="s">
        <v>60</v>
      </c>
      <c r="AS5805" s="1" t="d">
        <v>2013-09-24</v>
      </c>
      <c r="AT5805" s="1" t="d">
        <v>2013-09-23</v>
      </c>
      <c r="AU5805" s="1" t="d">
        <v>2013-10-04</v>
      </c>
      <c r="AV5805">
        <v>1</v>
      </c>
      <c r="AW5805">
        <v>10</v>
      </c>
      <c r="AX5805">
        <v>920</v>
      </c>
      <c r="AY5805">
        <v>0</v>
      </c>
      <c r="AZ5805">
        <f t="shared" si="540"/>
        <v>1</v>
      </c>
      <c r="BA5805">
        <f t="shared" si="541"/>
        <v>1</v>
      </c>
      <c r="BB5805" s="3">
        <v>1</v>
      </c>
      <c r="BC5805" s="3">
        <v>0</v>
      </c>
      <c r="BD5805" s="3">
        <v>3</v>
      </c>
      <c r="BE5805">
        <f>IF(BD5805&gt;Summary!$C$2,1,0)</f>
        <v>0</v>
      </c>
      <c r="BF5805">
        <f t="shared" si="542"/>
        <v>0</v>
      </c>
      <c r="BG5805">
        <f t="shared" si="543"/>
        <v>1</v>
      </c>
      <c r="BH5805">
        <f t="shared" si="544"/>
        <v>0</v>
      </c>
      <c r="BI5805">
        <f t="shared" si="545"/>
        <v>0</v>
      </c>
    </row>
    <row r="5806" spans="1:61" x14ac:dyDescent="0.2">
      <c r="A5806">
        <v>8843</v>
      </c>
      <c r="B5806" t="s">
        <v>20644</v>
      </c>
      <c r="C5806" t="s">
        <v>12525</v>
      </c>
      <c r="D5806" t="s">
        <v>19507</v>
      </c>
      <c r="E5806" s="1" t="d">
        <v>2014-11-24</v>
      </c>
      <c r="F5806" t="s">
        <v>53</v>
      </c>
      <c r="G5806" s="1" t="d">
        <v>1982-08-02</v>
      </c>
      <c r="H5806">
        <v>33</v>
      </c>
      <c r="I5806" t="s">
        <v>65</v>
      </c>
      <c r="J5806" t="s">
        <v>66</v>
      </c>
      <c r="K5806">
        <v>0</v>
      </c>
      <c r="L5806">
        <v>0</v>
      </c>
      <c r="M5806">
        <v>2</v>
      </c>
      <c r="N5806">
        <v>9</v>
      </c>
      <c r="O5806">
        <v>-28</v>
      </c>
      <c r="P5806" s="2" t="d">
        <v>2014-10-27T12:30:22.99999992828816150</v>
      </c>
      <c r="Q5806" s="2" t="d">
        <v>2014-11-11T02:19:27.00000017881393575</v>
      </c>
      <c r="R5806" t="s">
        <v>20645</v>
      </c>
      <c r="S5806" s="1" t="d">
        <v>2014-10-27</v>
      </c>
      <c r="U5806">
        <v>28</v>
      </c>
      <c r="V5806" t="s">
        <v>97</v>
      </c>
      <c r="W5806" t="s">
        <v>98</v>
      </c>
      <c r="X5806">
        <v>1</v>
      </c>
      <c r="Y5806" t="s">
        <v>20646</v>
      </c>
      <c r="Z5806" t="s">
        <v>135</v>
      </c>
      <c r="AB5806" s="1" t="d">
        <v>2014-12-31</v>
      </c>
      <c r="AC5806" t="s">
        <v>399</v>
      </c>
      <c r="AG5806">
        <v>1</v>
      </c>
      <c r="AH5806" t="s">
        <v>20646</v>
      </c>
      <c r="AI5806" t="s">
        <v>79</v>
      </c>
      <c r="AJ5806" s="1" t="d">
        <v>2014-12-31</v>
      </c>
      <c r="AK5806" t="s">
        <v>98</v>
      </c>
      <c r="AL5806" t="s">
        <v>59</v>
      </c>
      <c r="AM5806">
        <v>7</v>
      </c>
      <c r="AN5806" t="s">
        <v>87</v>
      </c>
      <c r="AO5806" s="1" t="d">
        <v>2014-11-24</v>
      </c>
      <c r="AP5806" t="s">
        <v>61</v>
      </c>
      <c r="AQ5806">
        <v>7</v>
      </c>
      <c r="AR5806" t="s">
        <v>87</v>
      </c>
      <c r="AS5806" s="1" t="d">
        <v>2014-11-24</v>
      </c>
      <c r="AT5806" s="1" t="d">
        <v>2015-01-30</v>
      </c>
      <c r="AU5806" s="1" t="d">
        <v>2015-05-12</v>
      </c>
      <c r="AV5806">
        <v>9</v>
      </c>
      <c r="AW5806">
        <v>0</v>
      </c>
      <c r="AX5806">
        <v>37</v>
      </c>
      <c r="AY5806">
        <v>1</v>
      </c>
      <c r="AZ5806">
        <f t="shared" si="540"/>
        <v>1</v>
      </c>
      <c r="BA5806">
        <f t="shared" si="541"/>
        <v>1</v>
      </c>
      <c r="BB5806" s="3">
        <v>1</v>
      </c>
      <c r="BC5806" s="3">
        <v>1</v>
      </c>
      <c r="BD5806" s="3">
        <v>7</v>
      </c>
      <c r="BE5806">
        <f>IF(BD5806&gt;Summary!$C$2,1,0)</f>
        <v>1</v>
      </c>
      <c r="BF5806">
        <f t="shared" si="542"/>
        <v>1</v>
      </c>
      <c r="BG5806">
        <f t="shared" si="543"/>
        <v>0</v>
      </c>
      <c r="BH5806">
        <f t="shared" si="544"/>
        <v>0</v>
      </c>
      <c r="BI5806">
        <f t="shared" si="545"/>
        <v>0</v>
      </c>
    </row>
    <row r="5807" spans="1:61" x14ac:dyDescent="0.2">
      <c r="A5807">
        <v>8844</v>
      </c>
      <c r="B5807" t="s">
        <v>20647</v>
      </c>
      <c r="C5807" t="s">
        <v>557</v>
      </c>
      <c r="D5807" t="s">
        <v>853</v>
      </c>
      <c r="E5807" s="1" t="d">
        <v>2013-09-24</v>
      </c>
      <c r="F5807" t="s">
        <v>53</v>
      </c>
      <c r="G5807" s="1" t="d">
        <v>1984-07-03</v>
      </c>
      <c r="H5807">
        <v>31</v>
      </c>
      <c r="I5807" t="s">
        <v>65</v>
      </c>
      <c r="J5807" t="s">
        <v>161</v>
      </c>
      <c r="K5807">
        <v>0</v>
      </c>
      <c r="L5807">
        <v>1</v>
      </c>
      <c r="M5807">
        <v>0</v>
      </c>
      <c r="N5807">
        <v>19</v>
      </c>
      <c r="O5807">
        <v>-1</v>
      </c>
      <c r="P5807" s="2" t="d">
        <v>2013-09-23T07:54:43.00000028684735400</v>
      </c>
      <c r="Q5807" s="2" t="d">
        <v>2013-09-24T07:47:19.00000022258609700</v>
      </c>
      <c r="R5807" t="s">
        <v>20648</v>
      </c>
      <c r="S5807" s="1" t="d">
        <v>2013-09-23</v>
      </c>
      <c r="U5807">
        <v>1</v>
      </c>
      <c r="V5807" t="s">
        <v>57</v>
      </c>
      <c r="W5807" t="s">
        <v>129</v>
      </c>
      <c r="X5807">
        <v>1</v>
      </c>
      <c r="Y5807" t="s">
        <v>20649</v>
      </c>
      <c r="Z5807" t="s">
        <v>70</v>
      </c>
      <c r="AA5807">
        <v>0</v>
      </c>
      <c r="AB5807" s="1" t="d">
        <v>2014-07-04</v>
      </c>
      <c r="AC5807" t="s">
        <v>77</v>
      </c>
      <c r="AD5807" s="1" t="d">
        <v>2014-07-04</v>
      </c>
      <c r="AE5807" s="1" t="d">
        <v>2014-07-04</v>
      </c>
      <c r="AG5807">
        <v>1</v>
      </c>
      <c r="AH5807" t="s">
        <v>20649</v>
      </c>
      <c r="AI5807" t="s">
        <v>70</v>
      </c>
      <c r="AJ5807" s="1" t="d">
        <v>2014-07-04</v>
      </c>
      <c r="AK5807" t="s">
        <v>192</v>
      </c>
      <c r="AL5807" t="s">
        <v>59</v>
      </c>
      <c r="AM5807">
        <v>7</v>
      </c>
      <c r="AN5807" t="s">
        <v>87</v>
      </c>
      <c r="AO5807" s="1" t="d">
        <v>2013-09-24</v>
      </c>
      <c r="AP5807" t="s">
        <v>61</v>
      </c>
      <c r="AQ5807">
        <v>2</v>
      </c>
      <c r="AR5807" t="s">
        <v>60</v>
      </c>
      <c r="AS5807" s="1" t="d">
        <v>2013-09-24</v>
      </c>
      <c r="AT5807" s="1" t="d">
        <v>2014-07-04</v>
      </c>
      <c r="AU5807" s="1" t="d">
        <v>2014-07-04</v>
      </c>
      <c r="AV5807">
        <v>19</v>
      </c>
      <c r="AW5807">
        <v>0</v>
      </c>
      <c r="AX5807">
        <v>283</v>
      </c>
      <c r="AY5807">
        <v>0</v>
      </c>
      <c r="AZ5807">
        <f t="shared" si="540"/>
        <v>1</v>
      </c>
      <c r="BA5807">
        <f t="shared" si="541"/>
        <v>1</v>
      </c>
      <c r="BB5807" s="3">
        <v>1</v>
      </c>
      <c r="BC5807" s="3">
        <v>1</v>
      </c>
      <c r="BD5807" s="3">
        <v>7</v>
      </c>
      <c r="BE5807">
        <f>IF(BD5807&gt;Summary!$C$2,1,0)</f>
        <v>1</v>
      </c>
      <c r="BF5807">
        <f t="shared" si="542"/>
        <v>1</v>
      </c>
      <c r="BG5807">
        <f t="shared" si="543"/>
        <v>0</v>
      </c>
      <c r="BH5807">
        <f t="shared" si="544"/>
        <v>0</v>
      </c>
      <c r="BI5807">
        <f t="shared" si="545"/>
        <v>0</v>
      </c>
    </row>
    <row r="5808" spans="1:61" x14ac:dyDescent="0.2">
      <c r="A5808">
        <v>8845</v>
      </c>
      <c r="B5808" t="s">
        <v>20650</v>
      </c>
      <c r="C5808" t="s">
        <v>800</v>
      </c>
      <c r="D5808" t="s">
        <v>83</v>
      </c>
      <c r="E5808" s="1" t="d">
        <v>2013-01-04</v>
      </c>
      <c r="F5808" t="s">
        <v>53</v>
      </c>
      <c r="G5808" s="1" t="d">
        <v>1994-06-17</v>
      </c>
      <c r="H5808">
        <v>21</v>
      </c>
      <c r="I5808" t="s">
        <v>75</v>
      </c>
      <c r="J5808" t="s">
        <v>55</v>
      </c>
      <c r="K5808">
        <v>0</v>
      </c>
      <c r="L5808">
        <v>0</v>
      </c>
      <c r="M5808">
        <v>0</v>
      </c>
      <c r="N5808">
        <v>0</v>
      </c>
      <c r="O5808">
        <v>-1</v>
      </c>
      <c r="P5808" s="2" t="d">
        <v>2013-01-03T08:19:16.00000012200326025</v>
      </c>
      <c r="Q5808" s="2" t="d">
        <v>2013-01-07T09:42:38.00000012386590225</v>
      </c>
      <c r="R5808" t="s">
        <v>20651</v>
      </c>
      <c r="S5808" s="1" t="d">
        <v>2013-01-03</v>
      </c>
      <c r="U5808">
        <v>1</v>
      </c>
      <c r="V5808" t="s">
        <v>97</v>
      </c>
      <c r="W5808" t="s">
        <v>58</v>
      </c>
      <c r="X5808">
        <v>0</v>
      </c>
      <c r="AG5808">
        <v>0</v>
      </c>
      <c r="AL5808" t="s">
        <v>59</v>
      </c>
      <c r="AM5808">
        <v>4</v>
      </c>
      <c r="AN5808" t="s">
        <v>60</v>
      </c>
      <c r="AO5808" s="1" t="d">
        <v>2013-01-04</v>
      </c>
      <c r="AP5808" t="s">
        <v>61</v>
      </c>
      <c r="AQ5808">
        <v>6</v>
      </c>
      <c r="AR5808" t="s">
        <v>87</v>
      </c>
      <c r="AS5808" s="1" t="d">
        <v>2013-01-04</v>
      </c>
      <c r="AT5808" s="1" t="d">
        <v>2013-01-03</v>
      </c>
      <c r="AU5808" s="1" t="d">
        <v>2013-01-07</v>
      </c>
      <c r="AV5808">
        <v>0</v>
      </c>
      <c r="AW5808">
        <v>3</v>
      </c>
      <c r="AX5808">
        <v>1183</v>
      </c>
      <c r="AY5808">
        <v>0</v>
      </c>
      <c r="AZ5808">
        <f t="shared" si="540"/>
        <v>1</v>
      </c>
      <c r="BA5808">
        <f t="shared" si="541"/>
        <v>1</v>
      </c>
      <c r="BB5808" s="3">
        <v>1</v>
      </c>
      <c r="BC5808" s="3">
        <v>0</v>
      </c>
      <c r="BD5808" s="3">
        <v>4</v>
      </c>
      <c r="BE5808">
        <f>IF(BD5808&gt;Summary!$C$2,1,0)</f>
        <v>0</v>
      </c>
      <c r="BF5808">
        <f t="shared" si="542"/>
        <v>0</v>
      </c>
      <c r="BG5808">
        <f t="shared" si="543"/>
        <v>1</v>
      </c>
      <c r="BH5808">
        <f t="shared" si="544"/>
        <v>0</v>
      </c>
      <c r="BI5808">
        <f t="shared" si="545"/>
        <v>0</v>
      </c>
    </row>
    <row r="5809" spans="1:61" x14ac:dyDescent="0.2">
      <c r="A5809">
        <v>8846</v>
      </c>
      <c r="B5809" t="s">
        <v>20652</v>
      </c>
      <c r="C5809" t="s">
        <v>837</v>
      </c>
      <c r="D5809" t="s">
        <v>20469</v>
      </c>
      <c r="E5809" s="1" t="d">
        <v>2013-02-18</v>
      </c>
      <c r="F5809" t="s">
        <v>53</v>
      </c>
      <c r="G5809" s="1" t="d">
        <v>1955-07-07</v>
      </c>
      <c r="H5809">
        <v>60</v>
      </c>
      <c r="I5809" t="s">
        <v>54</v>
      </c>
      <c r="J5809" t="s">
        <v>55</v>
      </c>
      <c r="K5809">
        <v>0</v>
      </c>
      <c r="L5809">
        <v>0</v>
      </c>
      <c r="M5809">
        <v>0</v>
      </c>
      <c r="N5809">
        <v>1</v>
      </c>
      <c r="O5809">
        <v>-1</v>
      </c>
      <c r="P5809" s="2" t="d">
        <v>2013-02-17T06:28:18.99999985937029275</v>
      </c>
      <c r="Q5809" s="2" t="d">
        <v>2013-02-18T12:49:59.00000011548399975</v>
      </c>
      <c r="R5809" t="s">
        <v>20653</v>
      </c>
      <c r="S5809" s="1" t="d">
        <v>2013-02-17</v>
      </c>
      <c r="U5809">
        <v>1</v>
      </c>
      <c r="V5809" t="s">
        <v>97</v>
      </c>
      <c r="W5809" t="s">
        <v>98</v>
      </c>
      <c r="X5809">
        <v>1</v>
      </c>
      <c r="Y5809" t="s">
        <v>20654</v>
      </c>
      <c r="Z5809" t="s">
        <v>79</v>
      </c>
      <c r="AA5809">
        <v>0</v>
      </c>
      <c r="AB5809" s="1" t="d">
        <v>2013-04-15</v>
      </c>
      <c r="AC5809" t="s">
        <v>80</v>
      </c>
      <c r="AD5809" s="1" t="d">
        <v>2013-04-15</v>
      </c>
      <c r="AE5809" s="1" t="d">
        <v>2013-04-15</v>
      </c>
      <c r="AG5809">
        <v>0</v>
      </c>
      <c r="AL5809" t="s">
        <v>59</v>
      </c>
      <c r="AM5809">
        <v>1</v>
      </c>
      <c r="AN5809" t="s">
        <v>60</v>
      </c>
      <c r="AO5809" s="1" t="d">
        <v>2013-02-18</v>
      </c>
      <c r="AP5809" t="s">
        <v>61</v>
      </c>
      <c r="AQ5809">
        <v>1</v>
      </c>
      <c r="AR5809" t="s">
        <v>60</v>
      </c>
      <c r="AS5809" s="1" t="d">
        <v>2013-02-18</v>
      </c>
      <c r="AT5809" s="1" t="d">
        <v>2013-04-15</v>
      </c>
      <c r="AU5809" s="1" t="d">
        <v>2013-04-15</v>
      </c>
      <c r="AV5809">
        <v>1</v>
      </c>
      <c r="AW5809">
        <v>0</v>
      </c>
      <c r="AX5809">
        <v>56</v>
      </c>
      <c r="AY5809">
        <v>0</v>
      </c>
      <c r="AZ5809">
        <f t="shared" si="540"/>
        <v>1</v>
      </c>
      <c r="BA5809">
        <f t="shared" si="541"/>
        <v>1</v>
      </c>
      <c r="BB5809" s="3">
        <v>1</v>
      </c>
      <c r="BC5809" s="3">
        <v>1</v>
      </c>
      <c r="BD5809" s="3">
        <v>1</v>
      </c>
      <c r="BE5809">
        <f>IF(BD5809&gt;Summary!$C$2,1,0)</f>
        <v>0</v>
      </c>
      <c r="BF5809">
        <f t="shared" si="542"/>
        <v>0</v>
      </c>
      <c r="BG5809">
        <f t="shared" si="543"/>
        <v>0</v>
      </c>
      <c r="BH5809">
        <f t="shared" si="544"/>
        <v>0</v>
      </c>
      <c r="BI5809">
        <f t="shared" si="545"/>
        <v>1</v>
      </c>
    </row>
    <row r="5810" spans="1:61" x14ac:dyDescent="0.2">
      <c r="A5810">
        <v>8847</v>
      </c>
      <c r="B5810" t="s">
        <v>20655</v>
      </c>
      <c r="C5810" t="s">
        <v>18798</v>
      </c>
      <c r="D5810" t="s">
        <v>2777</v>
      </c>
      <c r="E5810" s="1" t="d">
        <v>2014-10-20</v>
      </c>
      <c r="F5810" t="s">
        <v>115</v>
      </c>
      <c r="G5810" s="1" t="d">
        <v>1976-11-23</v>
      </c>
      <c r="H5810">
        <v>39</v>
      </c>
      <c r="I5810" t="s">
        <v>65</v>
      </c>
      <c r="J5810" t="s">
        <v>66</v>
      </c>
      <c r="K5810">
        <v>0</v>
      </c>
      <c r="L5810">
        <v>0</v>
      </c>
      <c r="M5810">
        <v>0</v>
      </c>
      <c r="N5810">
        <v>3</v>
      </c>
      <c r="O5810">
        <v>-1</v>
      </c>
      <c r="P5810" s="2" t="d">
        <v>2014-10-19T05:15:52.9999998165294525</v>
      </c>
      <c r="Q5810" s="2" t="d">
        <v>2014-10-20T01:49:12.99999983981251800</v>
      </c>
      <c r="R5810" t="s">
        <v>20656</v>
      </c>
      <c r="S5810" s="1" t="d">
        <v>2014-10-19</v>
      </c>
      <c r="U5810">
        <v>1</v>
      </c>
      <c r="V5810" t="s">
        <v>57</v>
      </c>
      <c r="W5810" t="s">
        <v>329</v>
      </c>
      <c r="X5810">
        <v>1</v>
      </c>
      <c r="Y5810" t="s">
        <v>20657</v>
      </c>
      <c r="Z5810" t="s">
        <v>70</v>
      </c>
      <c r="AA5810">
        <v>0</v>
      </c>
      <c r="AB5810" s="1" t="d">
        <v>2015-10-03</v>
      </c>
      <c r="AC5810" t="s">
        <v>77</v>
      </c>
      <c r="AD5810" s="1" t="d">
        <v>2015-10-03</v>
      </c>
      <c r="AE5810" s="1" t="d">
        <v>2015-10-12</v>
      </c>
      <c r="AG5810">
        <v>0</v>
      </c>
      <c r="AL5810" t="s">
        <v>59</v>
      </c>
      <c r="AM5810">
        <v>5</v>
      </c>
      <c r="AN5810" t="s">
        <v>87</v>
      </c>
      <c r="AO5810" s="1" t="d">
        <v>2014-10-20</v>
      </c>
      <c r="AP5810" t="s">
        <v>61</v>
      </c>
      <c r="AQ5810">
        <v>3</v>
      </c>
      <c r="AR5810" t="s">
        <v>60</v>
      </c>
      <c r="AS5810" s="1" t="d">
        <v>2014-10-20</v>
      </c>
      <c r="AT5810" s="1" t="d">
        <v>2015-07-20</v>
      </c>
      <c r="AU5810" s="1" t="d">
        <v>2015-07-28</v>
      </c>
      <c r="AV5810">
        <v>3</v>
      </c>
      <c r="AW5810">
        <v>0</v>
      </c>
      <c r="AX5810">
        <v>273</v>
      </c>
      <c r="AY5810">
        <v>0</v>
      </c>
      <c r="AZ5810">
        <f t="shared" si="540"/>
        <v>1</v>
      </c>
      <c r="BA5810">
        <f t="shared" si="541"/>
        <v>1</v>
      </c>
      <c r="BB5810" s="3">
        <v>1</v>
      </c>
      <c r="BC5810" s="3">
        <v>1</v>
      </c>
      <c r="BD5810" s="3">
        <v>5</v>
      </c>
      <c r="BE5810">
        <f>IF(BD5810&gt;Summary!$C$2,1,0)</f>
        <v>0</v>
      </c>
      <c r="BF5810">
        <f t="shared" si="542"/>
        <v>0</v>
      </c>
      <c r="BG5810">
        <f t="shared" si="543"/>
        <v>0</v>
      </c>
      <c r="BH5810">
        <f t="shared" si="544"/>
        <v>0</v>
      </c>
      <c r="BI5810">
        <f t="shared" si="545"/>
        <v>1</v>
      </c>
    </row>
    <row r="5811" spans="1:61" x14ac:dyDescent="0.2">
      <c r="A5811">
        <v>8849</v>
      </c>
      <c r="B5811" t="s">
        <v>20658</v>
      </c>
      <c r="C5811" t="s">
        <v>20659</v>
      </c>
      <c r="D5811" t="s">
        <v>4853</v>
      </c>
      <c r="E5811" s="1" t="d">
        <v>2013-07-19</v>
      </c>
      <c r="F5811" t="s">
        <v>53</v>
      </c>
      <c r="G5811" s="1" t="d">
        <v>1993-03-13</v>
      </c>
      <c r="H5811">
        <v>23</v>
      </c>
      <c r="I5811" t="s">
        <v>75</v>
      </c>
      <c r="J5811" t="s">
        <v>66</v>
      </c>
      <c r="K5811">
        <v>0</v>
      </c>
      <c r="L5811">
        <v>0</v>
      </c>
      <c r="M5811">
        <v>0</v>
      </c>
      <c r="N5811">
        <v>1</v>
      </c>
      <c r="O5811">
        <v>-39</v>
      </c>
      <c r="P5811" s="2" t="d">
        <v>2013-06-10T07:20:01.99999976903200050</v>
      </c>
      <c r="Q5811" s="2" t="d">
        <v>2013-06-11T06:37:03.99999999906867900</v>
      </c>
      <c r="R5811" t="s">
        <v>20660</v>
      </c>
      <c r="T5811" s="1" t="d">
        <v>2013-07-15</v>
      </c>
      <c r="U5811">
        <v>4</v>
      </c>
      <c r="V5811" t="s">
        <v>57</v>
      </c>
      <c r="W5811" t="s">
        <v>92</v>
      </c>
      <c r="X5811">
        <v>0</v>
      </c>
      <c r="AG5811">
        <v>0</v>
      </c>
      <c r="AL5811" t="s">
        <v>59</v>
      </c>
      <c r="AM5811">
        <v>5</v>
      </c>
      <c r="AN5811" t="s">
        <v>87</v>
      </c>
      <c r="AO5811" s="1" t="d">
        <v>2013-07-19</v>
      </c>
      <c r="AP5811" t="s">
        <v>61</v>
      </c>
      <c r="AQ5811">
        <v>5</v>
      </c>
      <c r="AR5811" t="s">
        <v>87</v>
      </c>
      <c r="AS5811" s="1" t="d">
        <v>2013-07-19</v>
      </c>
      <c r="AT5811" s="1" t="d">
        <v>2013-06-10</v>
      </c>
      <c r="AU5811" s="1" t="d">
        <v>2013-06-11</v>
      </c>
      <c r="AV5811">
        <v>1</v>
      </c>
      <c r="AW5811">
        <v>0</v>
      </c>
      <c r="AX5811">
        <v>987</v>
      </c>
      <c r="AY5811">
        <v>0</v>
      </c>
      <c r="AZ5811">
        <f t="shared" si="540"/>
        <v>0</v>
      </c>
      <c r="BA5811">
        <f t="shared" si="541"/>
        <v>1</v>
      </c>
      <c r="BB5811" s="3">
        <v>1</v>
      </c>
      <c r="BC5811" s="3">
        <v>0</v>
      </c>
      <c r="BD5811" s="3">
        <v>5</v>
      </c>
      <c r="BE5811">
        <f>IF(BD5811&gt;Summary!$C$2,1,0)</f>
        <v>0</v>
      </c>
      <c r="BF5811">
        <f t="shared" si="542"/>
        <v>0</v>
      </c>
      <c r="BG5811">
        <f t="shared" si="543"/>
        <v>1</v>
      </c>
      <c r="BH5811">
        <f t="shared" si="544"/>
        <v>0</v>
      </c>
      <c r="BI5811">
        <f t="shared" si="545"/>
        <v>0</v>
      </c>
    </row>
    <row r="5812" spans="1:61" x14ac:dyDescent="0.2">
      <c r="A5812">
        <v>8852</v>
      </c>
      <c r="B5812" t="s">
        <v>20661</v>
      </c>
      <c r="C5812" t="s">
        <v>20662</v>
      </c>
      <c r="D5812" t="s">
        <v>2948</v>
      </c>
      <c r="E5812" s="1" t="d">
        <v>2014-10-06</v>
      </c>
      <c r="F5812" t="s">
        <v>115</v>
      </c>
      <c r="G5812" s="1" t="d">
        <v>1993-03-07</v>
      </c>
      <c r="H5812">
        <v>23</v>
      </c>
      <c r="I5812" t="s">
        <v>75</v>
      </c>
      <c r="J5812" t="s">
        <v>66</v>
      </c>
      <c r="K5812">
        <v>0</v>
      </c>
      <c r="L5812">
        <v>0</v>
      </c>
      <c r="M5812">
        <v>0</v>
      </c>
      <c r="N5812">
        <v>3</v>
      </c>
      <c r="O5812">
        <v>-169</v>
      </c>
      <c r="P5812" s="2" t="d">
        <v>2014-04-20T04:23:28.00000014714896775</v>
      </c>
      <c r="Q5812" s="2" t="d">
        <v>2014-04-21T01:59:43.00000000745058150</v>
      </c>
      <c r="R5812" t="s">
        <v>20663</v>
      </c>
      <c r="S5812" s="1" t="d">
        <v>2014-04-20</v>
      </c>
      <c r="U5812">
        <v>169</v>
      </c>
      <c r="V5812" t="s">
        <v>97</v>
      </c>
      <c r="W5812" t="s">
        <v>98</v>
      </c>
      <c r="X5812">
        <v>1</v>
      </c>
      <c r="Y5812" t="s">
        <v>20664</v>
      </c>
      <c r="Z5812" t="s">
        <v>70</v>
      </c>
      <c r="AA5812">
        <v>0</v>
      </c>
      <c r="AB5812" s="1" t="d">
        <v>2015-09-01</v>
      </c>
      <c r="AC5812" t="s">
        <v>4739</v>
      </c>
      <c r="AD5812" s="1" t="d">
        <v>2015-09-01</v>
      </c>
      <c r="AE5812" s="1" t="d">
        <v>2015-09-04</v>
      </c>
      <c r="AG5812">
        <v>0</v>
      </c>
      <c r="AL5812" t="s">
        <v>59</v>
      </c>
      <c r="AM5812">
        <v>5</v>
      </c>
      <c r="AN5812" t="s">
        <v>87</v>
      </c>
      <c r="AO5812" s="1" t="d">
        <v>2014-10-06</v>
      </c>
      <c r="AP5812" t="s">
        <v>61</v>
      </c>
      <c r="AQ5812">
        <v>4</v>
      </c>
      <c r="AR5812" t="s">
        <v>60</v>
      </c>
      <c r="AS5812" s="1" t="d">
        <v>2014-10-06</v>
      </c>
      <c r="AT5812" s="1" t="d">
        <v>2015-09-01</v>
      </c>
      <c r="AU5812" s="1" t="d">
        <v>2015-09-04</v>
      </c>
      <c r="AV5812">
        <v>3</v>
      </c>
      <c r="AW5812">
        <v>0</v>
      </c>
      <c r="AX5812">
        <v>330</v>
      </c>
      <c r="AY5812">
        <v>1</v>
      </c>
      <c r="AZ5812">
        <f t="shared" si="540"/>
        <v>0</v>
      </c>
      <c r="BA5812">
        <f t="shared" si="541"/>
        <v>1</v>
      </c>
      <c r="BB5812" s="3">
        <v>1</v>
      </c>
      <c r="BC5812" s="3">
        <v>1</v>
      </c>
      <c r="BD5812" s="3">
        <v>5</v>
      </c>
      <c r="BE5812">
        <f>IF(BD5812&gt;Summary!$C$2,1,0)</f>
        <v>0</v>
      </c>
      <c r="BF5812">
        <f t="shared" si="542"/>
        <v>0</v>
      </c>
      <c r="BG5812">
        <f t="shared" si="543"/>
        <v>0</v>
      </c>
      <c r="BH5812">
        <f t="shared" si="544"/>
        <v>0</v>
      </c>
      <c r="BI5812">
        <f t="shared" si="545"/>
        <v>1</v>
      </c>
    </row>
    <row r="5813" spans="1:61" x14ac:dyDescent="0.2">
      <c r="A5813">
        <v>8854</v>
      </c>
      <c r="B5813" t="s">
        <v>20665</v>
      </c>
      <c r="C5813" t="s">
        <v>20666</v>
      </c>
      <c r="D5813" t="s">
        <v>681</v>
      </c>
      <c r="E5813" s="1" t="d">
        <v>2013-09-05</v>
      </c>
      <c r="F5813" t="s">
        <v>53</v>
      </c>
      <c r="G5813" s="1" t="d">
        <v>1980-12-08</v>
      </c>
      <c r="H5813">
        <v>35</v>
      </c>
      <c r="I5813" t="s">
        <v>65</v>
      </c>
      <c r="J5813" t="s">
        <v>66</v>
      </c>
      <c r="K5813">
        <v>0</v>
      </c>
      <c r="L5813">
        <v>0</v>
      </c>
      <c r="M5813">
        <v>0</v>
      </c>
      <c r="N5813">
        <v>4</v>
      </c>
      <c r="O5813">
        <v>-1</v>
      </c>
      <c r="P5813" s="2" t="d">
        <v>2013-09-04T01:52:20.00000017695128700</v>
      </c>
      <c r="Q5813" s="2" t="d">
        <v>2013-09-15T02:36:40.99999986123293475</v>
      </c>
      <c r="R5813" t="s">
        <v>20667</v>
      </c>
      <c r="T5813" s="1" t="d">
        <v>2013-09-04</v>
      </c>
      <c r="U5813">
        <v>1</v>
      </c>
      <c r="V5813" t="s">
        <v>57</v>
      </c>
      <c r="W5813" t="s">
        <v>92</v>
      </c>
      <c r="X5813">
        <v>0</v>
      </c>
      <c r="AG5813">
        <v>0</v>
      </c>
      <c r="AL5813" t="s">
        <v>59</v>
      </c>
      <c r="AM5813">
        <v>4</v>
      </c>
      <c r="AN5813" t="s">
        <v>60</v>
      </c>
      <c r="AO5813" s="1" t="d">
        <v>2013-09-05</v>
      </c>
      <c r="AP5813" t="s">
        <v>61</v>
      </c>
      <c r="AQ5813">
        <v>5</v>
      </c>
      <c r="AR5813" t="s">
        <v>87</v>
      </c>
      <c r="AS5813" s="1" t="d">
        <v>2013-09-05</v>
      </c>
      <c r="AT5813" s="1" t="d">
        <v>2015-06-01</v>
      </c>
      <c r="AU5813" s="1" t="d">
        <v>2015-06-20</v>
      </c>
      <c r="AV5813">
        <v>4</v>
      </c>
      <c r="AW5813">
        <v>10</v>
      </c>
      <c r="AX5813">
        <v>634</v>
      </c>
      <c r="AY5813">
        <v>0</v>
      </c>
      <c r="AZ5813">
        <f t="shared" si="540"/>
        <v>1</v>
      </c>
      <c r="BA5813">
        <f t="shared" si="541"/>
        <v>1</v>
      </c>
      <c r="BB5813" s="3">
        <v>1</v>
      </c>
      <c r="BC5813" s="3">
        <v>0</v>
      </c>
      <c r="BD5813" s="3">
        <v>4</v>
      </c>
      <c r="BE5813">
        <f>IF(BD5813&gt;Summary!$C$2,1,0)</f>
        <v>0</v>
      </c>
      <c r="BF5813">
        <f t="shared" si="542"/>
        <v>0</v>
      </c>
      <c r="BG5813">
        <f t="shared" si="543"/>
        <v>1</v>
      </c>
      <c r="BH5813">
        <f t="shared" si="544"/>
        <v>0</v>
      </c>
      <c r="BI5813">
        <f t="shared" si="545"/>
        <v>0</v>
      </c>
    </row>
    <row r="5814" spans="1:61" x14ac:dyDescent="0.2">
      <c r="A5814">
        <v>8855</v>
      </c>
      <c r="B5814" t="s">
        <v>20668</v>
      </c>
      <c r="C5814" t="s">
        <v>1349</v>
      </c>
      <c r="D5814" t="s">
        <v>266</v>
      </c>
      <c r="E5814" s="1" t="d">
        <v>2014-02-19</v>
      </c>
      <c r="F5814" t="s">
        <v>53</v>
      </c>
      <c r="G5814" s="1" t="d">
        <v>1966-07-01</v>
      </c>
      <c r="H5814">
        <v>49</v>
      </c>
      <c r="I5814" t="s">
        <v>54</v>
      </c>
      <c r="J5814" t="s">
        <v>102</v>
      </c>
      <c r="K5814">
        <v>0</v>
      </c>
      <c r="L5814">
        <v>0</v>
      </c>
      <c r="M5814">
        <v>0</v>
      </c>
      <c r="N5814">
        <v>12</v>
      </c>
      <c r="O5814">
        <v>-1</v>
      </c>
      <c r="P5814" s="2" t="d">
        <v>2014-02-18T05:07:03.99999999906867900</v>
      </c>
      <c r="Q5814" s="2" t="d">
        <v>2014-02-21T04:17:55.00000025611370700</v>
      </c>
      <c r="R5814" t="s">
        <v>20669</v>
      </c>
      <c r="S5814" s="1" t="d">
        <v>2014-02-18</v>
      </c>
      <c r="U5814">
        <v>1</v>
      </c>
      <c r="V5814" t="s">
        <v>57</v>
      </c>
      <c r="W5814" t="s">
        <v>104</v>
      </c>
      <c r="X5814">
        <v>1</v>
      </c>
      <c r="Y5814" t="s">
        <v>20670</v>
      </c>
      <c r="Z5814" t="s">
        <v>135</v>
      </c>
      <c r="AB5814" s="1" t="d">
        <v>2014-03-31</v>
      </c>
      <c r="AC5814" t="s">
        <v>194</v>
      </c>
      <c r="AG5814">
        <v>0</v>
      </c>
      <c r="AL5814" t="s">
        <v>59</v>
      </c>
      <c r="AM5814">
        <v>2</v>
      </c>
      <c r="AN5814" t="s">
        <v>60</v>
      </c>
      <c r="AO5814" s="1" t="d">
        <v>2014-02-19</v>
      </c>
      <c r="AP5814" t="s">
        <v>61</v>
      </c>
      <c r="AQ5814">
        <v>2</v>
      </c>
      <c r="AR5814" t="s">
        <v>60</v>
      </c>
      <c r="AS5814" s="1" t="d">
        <v>2014-02-19</v>
      </c>
      <c r="AT5814" s="1" t="d">
        <v>2014-02-18</v>
      </c>
      <c r="AU5814" s="1" t="d">
        <v>2014-02-21</v>
      </c>
      <c r="AV5814">
        <v>12</v>
      </c>
      <c r="AW5814">
        <v>2</v>
      </c>
      <c r="AX5814">
        <v>40</v>
      </c>
      <c r="AY5814">
        <v>1</v>
      </c>
      <c r="AZ5814">
        <f t="shared" si="540"/>
        <v>1</v>
      </c>
      <c r="BA5814">
        <f t="shared" si="541"/>
        <v>1</v>
      </c>
      <c r="BB5814" s="3">
        <v>1</v>
      </c>
      <c r="BC5814" s="3">
        <v>1</v>
      </c>
      <c r="BD5814" s="3">
        <v>2</v>
      </c>
      <c r="BE5814">
        <f>IF(BD5814&gt;Summary!$C$2,1,0)</f>
        <v>0</v>
      </c>
      <c r="BF5814">
        <f t="shared" si="542"/>
        <v>0</v>
      </c>
      <c r="BG5814">
        <f t="shared" si="543"/>
        <v>0</v>
      </c>
      <c r="BH5814">
        <f t="shared" si="544"/>
        <v>0</v>
      </c>
      <c r="BI5814">
        <f t="shared" si="545"/>
        <v>1</v>
      </c>
    </row>
    <row r="5815" spans="1:61" x14ac:dyDescent="0.2">
      <c r="A5815">
        <v>8856</v>
      </c>
      <c r="B5815" t="s">
        <v>20671</v>
      </c>
      <c r="C5815" t="s">
        <v>1663</v>
      </c>
      <c r="D5815" t="s">
        <v>502</v>
      </c>
      <c r="E5815" s="1" t="d">
        <v>2013-04-01</v>
      </c>
      <c r="F5815" t="s">
        <v>53</v>
      </c>
      <c r="G5815" s="1" t="d">
        <v>1990-04-07</v>
      </c>
      <c r="H5815">
        <v>26</v>
      </c>
      <c r="I5815" t="s">
        <v>65</v>
      </c>
      <c r="J5815" t="s">
        <v>55</v>
      </c>
      <c r="K5815">
        <v>0</v>
      </c>
      <c r="L5815">
        <v>0</v>
      </c>
      <c r="M5815">
        <v>0</v>
      </c>
      <c r="N5815">
        <v>1</v>
      </c>
      <c r="O5815">
        <v>-1</v>
      </c>
      <c r="P5815" s="2" t="d">
        <v>2013-03-31T03:47:26.99999978765845425</v>
      </c>
      <c r="Q5815" s="2" t="d">
        <v>2013-04-01T06:11:21.999999750405550125</v>
      </c>
      <c r="R5815" t="s">
        <v>20672</v>
      </c>
      <c r="S5815" s="1" t="d">
        <v>2013-03-31</v>
      </c>
      <c r="U5815">
        <v>1</v>
      </c>
      <c r="V5815" t="s">
        <v>97</v>
      </c>
      <c r="W5815" t="s">
        <v>98</v>
      </c>
      <c r="X5815">
        <v>0</v>
      </c>
      <c r="AG5815">
        <v>0</v>
      </c>
      <c r="AL5815" t="s">
        <v>59</v>
      </c>
      <c r="AM5815">
        <v>4</v>
      </c>
      <c r="AN5815" t="s">
        <v>60</v>
      </c>
      <c r="AO5815" s="1" t="d">
        <v>2013-04-01</v>
      </c>
      <c r="AP5815" t="s">
        <v>61</v>
      </c>
      <c r="AQ5815">
        <v>7</v>
      </c>
      <c r="AR5815" t="s">
        <v>87</v>
      </c>
      <c r="AS5815" s="1" t="d">
        <v>2013-04-01</v>
      </c>
      <c r="AT5815" s="1" t="d">
        <v>2013-03-31</v>
      </c>
      <c r="AU5815" s="1" t="d">
        <v>2013-04-01</v>
      </c>
      <c r="AV5815">
        <v>1</v>
      </c>
      <c r="AW5815">
        <v>0</v>
      </c>
      <c r="AX5815">
        <v>1096</v>
      </c>
      <c r="AY5815">
        <v>0</v>
      </c>
      <c r="AZ5815">
        <f t="shared" si="540"/>
        <v>1</v>
      </c>
      <c r="BA5815">
        <f t="shared" si="541"/>
        <v>1</v>
      </c>
      <c r="BB5815" s="3">
        <v>1</v>
      </c>
      <c r="BC5815" s="3">
        <v>0</v>
      </c>
      <c r="BD5815" s="3">
        <v>4</v>
      </c>
      <c r="BE5815">
        <f>IF(BD5815&gt;Summary!$C$2,1,0)</f>
        <v>0</v>
      </c>
      <c r="BF5815">
        <f t="shared" si="542"/>
        <v>0</v>
      </c>
      <c r="BG5815">
        <f t="shared" si="543"/>
        <v>1</v>
      </c>
      <c r="BH5815">
        <f t="shared" si="544"/>
        <v>0</v>
      </c>
      <c r="BI5815">
        <f t="shared" si="545"/>
        <v>0</v>
      </c>
    </row>
    <row r="5816" spans="1:61" x14ac:dyDescent="0.2">
      <c r="A5816">
        <v>8857</v>
      </c>
      <c r="B5816" t="s">
        <v>20673</v>
      </c>
      <c r="C5816" t="s">
        <v>20674</v>
      </c>
      <c r="D5816" t="s">
        <v>1845</v>
      </c>
      <c r="E5816" s="1" t="d">
        <v>2013-01-06</v>
      </c>
      <c r="F5816" t="s">
        <v>53</v>
      </c>
      <c r="G5816" s="1" t="d">
        <v>1988-05-26</v>
      </c>
      <c r="H5816">
        <v>27</v>
      </c>
      <c r="I5816" t="s">
        <v>65</v>
      </c>
      <c r="J5816" t="s">
        <v>102</v>
      </c>
      <c r="K5816">
        <v>0</v>
      </c>
      <c r="L5816">
        <v>0</v>
      </c>
      <c r="M5816">
        <v>0</v>
      </c>
      <c r="N5816">
        <v>0</v>
      </c>
      <c r="O5816">
        <v>0</v>
      </c>
      <c r="P5816" s="2" t="d">
        <v>2013-01-06T04:31:05.999999712221324325</v>
      </c>
      <c r="Q5816" s="2" t="d">
        <v>2013-01-08T05:20:56.99999984353780875</v>
      </c>
      <c r="R5816" t="s">
        <v>20675</v>
      </c>
      <c r="S5816" s="1" t="d">
        <v>2013-01-06</v>
      </c>
      <c r="U5816">
        <v>0</v>
      </c>
      <c r="V5816" t="s">
        <v>97</v>
      </c>
      <c r="W5816" t="s">
        <v>98</v>
      </c>
      <c r="X5816">
        <v>0</v>
      </c>
      <c r="AG5816">
        <v>0</v>
      </c>
      <c r="AL5816" t="s">
        <v>59</v>
      </c>
      <c r="AM5816">
        <v>5</v>
      </c>
      <c r="AN5816" t="s">
        <v>87</v>
      </c>
      <c r="AO5816" s="1" t="d">
        <v>2013-01-06</v>
      </c>
      <c r="AP5816" t="s">
        <v>61</v>
      </c>
      <c r="AQ5816">
        <v>4</v>
      </c>
      <c r="AR5816" t="s">
        <v>60</v>
      </c>
      <c r="AS5816" s="1" t="d">
        <v>2013-01-06</v>
      </c>
      <c r="AT5816" s="1" t="d">
        <v>2013-01-06</v>
      </c>
      <c r="AU5816" s="1" t="d">
        <v>2013-01-08</v>
      </c>
      <c r="AV5816">
        <v>0</v>
      </c>
      <c r="AW5816">
        <v>2</v>
      </c>
      <c r="AX5816">
        <v>1181</v>
      </c>
      <c r="AY5816">
        <v>0</v>
      </c>
      <c r="AZ5816">
        <f t="shared" si="540"/>
        <v>1</v>
      </c>
      <c r="BA5816">
        <f t="shared" si="541"/>
        <v>1</v>
      </c>
      <c r="BB5816" s="3">
        <v>1</v>
      </c>
      <c r="BC5816" s="3">
        <v>0</v>
      </c>
      <c r="BD5816" s="3">
        <v>5</v>
      </c>
      <c r="BE5816">
        <f>IF(BD5816&gt;Summary!$C$2,1,0)</f>
        <v>0</v>
      </c>
      <c r="BF5816">
        <f t="shared" si="542"/>
        <v>0</v>
      </c>
      <c r="BG5816">
        <f t="shared" si="543"/>
        <v>1</v>
      </c>
      <c r="BH5816">
        <f t="shared" si="544"/>
        <v>0</v>
      </c>
      <c r="BI5816">
        <f t="shared" si="545"/>
        <v>0</v>
      </c>
    </row>
    <row r="5817" spans="1:61" x14ac:dyDescent="0.2">
      <c r="A5817">
        <v>8858</v>
      </c>
      <c r="B5817" t="s">
        <v>20676</v>
      </c>
      <c r="C5817" t="s">
        <v>153</v>
      </c>
      <c r="D5817" t="s">
        <v>20677</v>
      </c>
      <c r="E5817" s="1" t="d">
        <v>2014-03-23</v>
      </c>
      <c r="F5817" t="s">
        <v>53</v>
      </c>
      <c r="G5817" s="1" t="d">
        <v>1993-09-21</v>
      </c>
      <c r="H5817">
        <v>22</v>
      </c>
      <c r="I5817" t="s">
        <v>75</v>
      </c>
      <c r="J5817" t="s">
        <v>66</v>
      </c>
      <c r="K5817">
        <v>0</v>
      </c>
      <c r="L5817">
        <v>1</v>
      </c>
      <c r="M5817">
        <v>3</v>
      </c>
      <c r="N5817">
        <v>2</v>
      </c>
      <c r="O5817">
        <v>-1</v>
      </c>
      <c r="P5817" s="2" t="d">
        <v>2014-03-22T11:52:10.00000014435499800</v>
      </c>
      <c r="Q5817" s="2" t="d">
        <v>2014-03-23T08:29:08.99999981280416175</v>
      </c>
      <c r="R5817" t="s">
        <v>20678</v>
      </c>
      <c r="S5817" s="1" t="d">
        <v>2014-03-22</v>
      </c>
      <c r="U5817">
        <v>1</v>
      </c>
      <c r="V5817" t="s">
        <v>57</v>
      </c>
      <c r="W5817" t="s">
        <v>172</v>
      </c>
      <c r="X5817">
        <v>0</v>
      </c>
      <c r="AG5817">
        <v>0</v>
      </c>
      <c r="AL5817" t="s">
        <v>59</v>
      </c>
      <c r="AM5817">
        <v>6</v>
      </c>
      <c r="AN5817" t="s">
        <v>87</v>
      </c>
      <c r="AO5817" s="1" t="d">
        <v>2014-03-23</v>
      </c>
      <c r="AP5817" t="s">
        <v>61</v>
      </c>
      <c r="AQ5817">
        <v>5</v>
      </c>
      <c r="AR5817" t="s">
        <v>87</v>
      </c>
      <c r="AS5817" s="1" t="d">
        <v>2014-03-23</v>
      </c>
      <c r="AT5817" s="1" t="d">
        <v>2014-03-22</v>
      </c>
      <c r="AU5817" s="1" t="d">
        <v>2014-03-23</v>
      </c>
      <c r="AV5817">
        <v>2</v>
      </c>
      <c r="AW5817">
        <v>0</v>
      </c>
      <c r="AX5817">
        <v>740</v>
      </c>
      <c r="AY5817">
        <v>0</v>
      </c>
      <c r="AZ5817">
        <f t="shared" si="540"/>
        <v>1</v>
      </c>
      <c r="BA5817">
        <f t="shared" si="541"/>
        <v>1</v>
      </c>
      <c r="BB5817" s="3">
        <v>1</v>
      </c>
      <c r="BC5817" s="3">
        <v>0</v>
      </c>
      <c r="BD5817" s="3">
        <v>6</v>
      </c>
      <c r="BE5817">
        <f>IF(BD5817&gt;Summary!$C$2,1,0)</f>
        <v>1</v>
      </c>
      <c r="BF5817">
        <f t="shared" si="542"/>
        <v>0</v>
      </c>
      <c r="BG5817">
        <f t="shared" si="543"/>
        <v>0</v>
      </c>
      <c r="BH5817">
        <f t="shared" si="544"/>
        <v>1</v>
      </c>
      <c r="BI5817">
        <f t="shared" si="545"/>
        <v>0</v>
      </c>
    </row>
    <row r="5818" spans="1:61" x14ac:dyDescent="0.2">
      <c r="A5818">
        <v>8859</v>
      </c>
      <c r="B5818" t="s">
        <v>20679</v>
      </c>
      <c r="C5818" t="s">
        <v>20680</v>
      </c>
      <c r="D5818" t="s">
        <v>5964</v>
      </c>
      <c r="E5818" s="1" t="d">
        <v>2014-07-20</v>
      </c>
      <c r="F5818" t="s">
        <v>115</v>
      </c>
      <c r="G5818" s="1" t="d">
        <v>1986-08-12</v>
      </c>
      <c r="H5818">
        <v>29</v>
      </c>
      <c r="I5818" t="s">
        <v>65</v>
      </c>
      <c r="J5818" t="s">
        <v>66</v>
      </c>
      <c r="K5818">
        <v>0</v>
      </c>
      <c r="L5818">
        <v>0</v>
      </c>
      <c r="M5818">
        <v>0</v>
      </c>
      <c r="N5818">
        <v>0</v>
      </c>
      <c r="O5818">
        <v>-1</v>
      </c>
      <c r="P5818" s="2" t="d">
        <v>2014-07-19T05:05:53.99999998044222525</v>
      </c>
      <c r="Q5818" s="2" t="d">
        <v>2014-07-20T08:08:01.00000012200326025</v>
      </c>
      <c r="R5818" t="s">
        <v>20681</v>
      </c>
      <c r="S5818" s="1" t="d">
        <v>2014-07-19</v>
      </c>
      <c r="U5818">
        <v>1</v>
      </c>
      <c r="V5818" t="s">
        <v>57</v>
      </c>
      <c r="W5818" t="s">
        <v>20411</v>
      </c>
      <c r="X5818">
        <v>1</v>
      </c>
      <c r="Y5818" t="s">
        <v>20682</v>
      </c>
      <c r="Z5818" t="s">
        <v>70</v>
      </c>
      <c r="AA5818">
        <v>51</v>
      </c>
      <c r="AB5818" s="1" t="d">
        <v>2015-10-10</v>
      </c>
      <c r="AC5818" t="s">
        <v>1342</v>
      </c>
      <c r="AD5818" s="1" t="d">
        <v>2015-11-30</v>
      </c>
      <c r="AE5818" s="1" t="d">
        <v>2015-12-03</v>
      </c>
      <c r="AG5818">
        <v>1</v>
      </c>
      <c r="AH5818" t="s">
        <v>20682</v>
      </c>
      <c r="AI5818" t="s">
        <v>79</v>
      </c>
      <c r="AJ5818" s="1" t="d">
        <v>2015-10-10</v>
      </c>
      <c r="AK5818" t="s">
        <v>98</v>
      </c>
      <c r="AL5818" t="s">
        <v>59</v>
      </c>
      <c r="AM5818">
        <v>4</v>
      </c>
      <c r="AN5818" t="s">
        <v>60</v>
      </c>
      <c r="AO5818" s="1" t="d">
        <v>2014-07-20</v>
      </c>
      <c r="AP5818" t="s">
        <v>61</v>
      </c>
      <c r="AQ5818">
        <v>2</v>
      </c>
      <c r="AR5818" t="s">
        <v>60</v>
      </c>
      <c r="AS5818" s="1" t="d">
        <v>2014-07-20</v>
      </c>
      <c r="AT5818" s="1" t="d">
        <v>2015-11-30</v>
      </c>
      <c r="AU5818" s="1" t="d">
        <v>2015-12-03</v>
      </c>
      <c r="AV5818">
        <v>0</v>
      </c>
      <c r="AW5818">
        <v>0</v>
      </c>
      <c r="AX5818">
        <v>447</v>
      </c>
      <c r="AY5818">
        <v>1</v>
      </c>
      <c r="AZ5818">
        <f t="shared" si="540"/>
        <v>1</v>
      </c>
      <c r="BA5818">
        <f t="shared" si="541"/>
        <v>1</v>
      </c>
      <c r="BB5818" s="3">
        <v>1</v>
      </c>
      <c r="BC5818" s="3">
        <v>1</v>
      </c>
      <c r="BD5818" s="3">
        <v>4</v>
      </c>
      <c r="BE5818">
        <f>IF(BD5818&gt;Summary!$C$2,1,0)</f>
        <v>0</v>
      </c>
      <c r="BF5818">
        <f t="shared" si="542"/>
        <v>0</v>
      </c>
      <c r="BG5818">
        <f t="shared" si="543"/>
        <v>0</v>
      </c>
      <c r="BH5818">
        <f t="shared" si="544"/>
        <v>0</v>
      </c>
      <c r="BI5818">
        <f t="shared" si="545"/>
        <v>1</v>
      </c>
    </row>
    <row r="5819" spans="1:61" x14ac:dyDescent="0.2">
      <c r="A5819">
        <v>8861</v>
      </c>
      <c r="B5819" t="s">
        <v>20683</v>
      </c>
      <c r="C5819" t="s">
        <v>1780</v>
      </c>
      <c r="D5819" t="s">
        <v>15918</v>
      </c>
      <c r="E5819" s="1" t="d">
        <v>2014-01-12</v>
      </c>
      <c r="F5819" t="s">
        <v>53</v>
      </c>
      <c r="G5819" s="1" t="d">
        <v>1984-09-10</v>
      </c>
      <c r="H5819">
        <v>31</v>
      </c>
      <c r="I5819" t="s">
        <v>65</v>
      </c>
      <c r="J5819" t="s">
        <v>66</v>
      </c>
      <c r="K5819">
        <v>0</v>
      </c>
      <c r="L5819">
        <v>0</v>
      </c>
      <c r="M5819">
        <v>0</v>
      </c>
      <c r="N5819">
        <v>0</v>
      </c>
      <c r="O5819">
        <v>-1</v>
      </c>
      <c r="P5819" s="2" t="d">
        <v>2014-01-11T06:00:49.000000138767063900</v>
      </c>
      <c r="Q5819" s="2" t="d">
        <v>2014-01-13T02:58:29.00000010151415775</v>
      </c>
      <c r="R5819" t="s">
        <v>20684</v>
      </c>
      <c r="S5819" s="1" t="d">
        <v>2014-01-11</v>
      </c>
      <c r="U5819">
        <v>1</v>
      </c>
      <c r="V5819" t="s">
        <v>97</v>
      </c>
      <c r="W5819" t="s">
        <v>77</v>
      </c>
      <c r="X5819">
        <v>0</v>
      </c>
      <c r="AG5819">
        <v>0</v>
      </c>
      <c r="AL5819" t="s">
        <v>59</v>
      </c>
      <c r="AM5819">
        <v>9</v>
      </c>
      <c r="AN5819" t="s">
        <v>86</v>
      </c>
      <c r="AO5819" s="1" t="d">
        <v>2014-01-12</v>
      </c>
      <c r="AP5819" t="s">
        <v>61</v>
      </c>
      <c r="AQ5819">
        <v>4</v>
      </c>
      <c r="AR5819" t="s">
        <v>60</v>
      </c>
      <c r="AS5819" s="1" t="d">
        <v>2014-01-12</v>
      </c>
      <c r="AT5819" s="1" t="d">
        <v>2014-01-11</v>
      </c>
      <c r="AU5819" s="1" t="d">
        <v>2014-01-13</v>
      </c>
      <c r="AV5819">
        <v>0</v>
      </c>
      <c r="AW5819">
        <v>1</v>
      </c>
      <c r="AX5819">
        <v>810</v>
      </c>
      <c r="AY5819">
        <v>0</v>
      </c>
      <c r="AZ5819">
        <f t="shared" si="540"/>
        <v>1</v>
      </c>
      <c r="BA5819">
        <f t="shared" si="541"/>
        <v>1</v>
      </c>
      <c r="BB5819" s="3">
        <v>1</v>
      </c>
      <c r="BC5819" s="3">
        <v>0</v>
      </c>
      <c r="BD5819" s="3">
        <v>9</v>
      </c>
      <c r="BE5819">
        <f>IF(BD5819&gt;Summary!$C$2,1,0)</f>
        <v>1</v>
      </c>
      <c r="BF5819">
        <f t="shared" si="542"/>
        <v>0</v>
      </c>
      <c r="BG5819">
        <f t="shared" si="543"/>
        <v>0</v>
      </c>
      <c r="BH5819">
        <f t="shared" si="544"/>
        <v>1</v>
      </c>
      <c r="BI5819">
        <f t="shared" si="545"/>
        <v>0</v>
      </c>
    </row>
    <row r="5820" spans="1:61" x14ac:dyDescent="0.2">
      <c r="A5820">
        <v>8863</v>
      </c>
      <c r="B5820" t="s">
        <v>20685</v>
      </c>
      <c r="C5820" t="s">
        <v>242</v>
      </c>
      <c r="D5820" t="s">
        <v>4817</v>
      </c>
      <c r="E5820" s="1" t="d">
        <v>2013-01-02</v>
      </c>
      <c r="F5820" t="s">
        <v>53</v>
      </c>
      <c r="G5820" s="1" t="d">
        <v>1984-10-22</v>
      </c>
      <c r="H5820">
        <v>31</v>
      </c>
      <c r="I5820" t="s">
        <v>65</v>
      </c>
      <c r="J5820" t="s">
        <v>161</v>
      </c>
      <c r="K5820">
        <v>0</v>
      </c>
      <c r="L5820">
        <v>0</v>
      </c>
      <c r="M5820">
        <v>0</v>
      </c>
      <c r="N5820">
        <v>5</v>
      </c>
      <c r="O5820">
        <v>0</v>
      </c>
      <c r="P5820" s="2" t="d">
        <v>2013-01-02T02:49:02.000000202096998550</v>
      </c>
      <c r="Q5820" s="2" t="d">
        <v>2013-02-08T07:30:04.9999999115243554200</v>
      </c>
      <c r="R5820" t="s">
        <v>20686</v>
      </c>
      <c r="S5820" s="1" t="d">
        <v>2013-01-02</v>
      </c>
      <c r="U5820">
        <v>0</v>
      </c>
      <c r="V5820" t="s">
        <v>57</v>
      </c>
      <c r="W5820" t="s">
        <v>683</v>
      </c>
      <c r="X5820">
        <v>1</v>
      </c>
      <c r="Y5820" t="s">
        <v>20687</v>
      </c>
      <c r="Z5820" t="s">
        <v>135</v>
      </c>
      <c r="AA5820">
        <v>8</v>
      </c>
      <c r="AB5820" s="1" t="d">
        <v>2013-11-14</v>
      </c>
      <c r="AC5820" t="s">
        <v>399</v>
      </c>
      <c r="AD5820" s="1" t="d">
        <v>2013-11-22</v>
      </c>
      <c r="AE5820" s="1" t="d">
        <v>2014-03-04</v>
      </c>
      <c r="AG5820">
        <v>0</v>
      </c>
      <c r="AL5820" t="s">
        <v>59</v>
      </c>
      <c r="AM5820">
        <v>6</v>
      </c>
      <c r="AN5820" t="s">
        <v>87</v>
      </c>
      <c r="AO5820" s="1" t="d">
        <v>2013-01-02</v>
      </c>
      <c r="AP5820" t="s">
        <v>61</v>
      </c>
      <c r="AQ5820">
        <v>6</v>
      </c>
      <c r="AR5820" t="s">
        <v>87</v>
      </c>
      <c r="AS5820" s="1" t="d">
        <v>2013-01-02</v>
      </c>
      <c r="AT5820" s="1" t="d">
        <v>2013-02-26</v>
      </c>
      <c r="AU5820" s="1" t="d">
        <v>2013-09-21</v>
      </c>
      <c r="AV5820">
        <v>5</v>
      </c>
      <c r="AW5820">
        <v>37</v>
      </c>
      <c r="AX5820">
        <v>55</v>
      </c>
      <c r="AY5820">
        <v>0</v>
      </c>
      <c r="AZ5820">
        <f t="shared" si="540"/>
        <v>1</v>
      </c>
      <c r="BA5820">
        <f t="shared" si="541"/>
        <v>1</v>
      </c>
      <c r="BB5820" s="3">
        <v>1</v>
      </c>
      <c r="BC5820" s="3">
        <v>1</v>
      </c>
      <c r="BD5820" s="3">
        <v>6</v>
      </c>
      <c r="BE5820">
        <f>IF(BD5820&gt;Summary!$C$2,1,0)</f>
        <v>1</v>
      </c>
      <c r="BF5820">
        <f t="shared" si="542"/>
        <v>1</v>
      </c>
      <c r="BG5820">
        <f t="shared" si="543"/>
        <v>0</v>
      </c>
      <c r="BH5820">
        <f t="shared" si="544"/>
        <v>0</v>
      </c>
      <c r="BI5820">
        <f t="shared" si="545"/>
        <v>0</v>
      </c>
    </row>
    <row r="5821" spans="1:61" x14ac:dyDescent="0.2">
      <c r="A5821">
        <v>8864</v>
      </c>
      <c r="B5821" t="s">
        <v>20688</v>
      </c>
      <c r="C5821" t="s">
        <v>20689</v>
      </c>
      <c r="D5821" t="s">
        <v>2433</v>
      </c>
      <c r="E5821" s="1" t="d">
        <v>2013-04-28</v>
      </c>
      <c r="F5821" t="s">
        <v>115</v>
      </c>
      <c r="G5821" s="1" t="d">
        <v>1986-12-19</v>
      </c>
      <c r="H5821">
        <v>29</v>
      </c>
      <c r="I5821" t="s">
        <v>65</v>
      </c>
      <c r="J5821" t="s">
        <v>161</v>
      </c>
      <c r="K5821">
        <v>0</v>
      </c>
      <c r="L5821">
        <v>0</v>
      </c>
      <c r="M5821">
        <v>0</v>
      </c>
      <c r="N5821">
        <v>0</v>
      </c>
      <c r="O5821">
        <v>0</v>
      </c>
      <c r="P5821" s="2" t="d">
        <v>2013-04-28T04:06:51.99999991804361025</v>
      </c>
      <c r="Q5821" s="2" t="d">
        <v>2013-04-28T06:43:21.99999972246586950</v>
      </c>
      <c r="R5821" t="s">
        <v>20690</v>
      </c>
      <c r="S5821" s="1" t="d">
        <v>2013-04-28</v>
      </c>
      <c r="U5821">
        <v>0</v>
      </c>
      <c r="V5821" t="s">
        <v>57</v>
      </c>
      <c r="W5821" t="s">
        <v>192</v>
      </c>
      <c r="X5821">
        <v>0</v>
      </c>
      <c r="AG5821">
        <v>0</v>
      </c>
      <c r="AL5821" t="s">
        <v>59</v>
      </c>
      <c r="AM5821">
        <v>3</v>
      </c>
      <c r="AN5821" t="s">
        <v>60</v>
      </c>
      <c r="AO5821" s="1" t="d">
        <v>2013-04-28</v>
      </c>
      <c r="AP5821" t="s">
        <v>61</v>
      </c>
      <c r="AQ5821">
        <v>3</v>
      </c>
      <c r="AR5821" t="s">
        <v>60</v>
      </c>
      <c r="AS5821" s="1" t="d">
        <v>2013-04-28</v>
      </c>
      <c r="AT5821" s="1" t="d">
        <v>2013-04-28</v>
      </c>
      <c r="AU5821" s="1" t="d">
        <v>2013-04-28</v>
      </c>
      <c r="AV5821">
        <v>0</v>
      </c>
      <c r="AW5821">
        <v>0</v>
      </c>
      <c r="AX5821">
        <v>1069</v>
      </c>
      <c r="AY5821">
        <v>0</v>
      </c>
      <c r="AZ5821">
        <f t="shared" si="540"/>
        <v>1</v>
      </c>
      <c r="BA5821">
        <f t="shared" si="541"/>
        <v>1</v>
      </c>
      <c r="BB5821" s="3">
        <v>1</v>
      </c>
      <c r="BC5821" s="3">
        <v>0</v>
      </c>
      <c r="BD5821" s="3">
        <v>3</v>
      </c>
      <c r="BE5821">
        <f>IF(BD5821&gt;Summary!$C$2,1,0)</f>
        <v>0</v>
      </c>
      <c r="BF5821">
        <f t="shared" si="542"/>
        <v>0</v>
      </c>
      <c r="BG5821">
        <f t="shared" si="543"/>
        <v>1</v>
      </c>
      <c r="BH5821">
        <f t="shared" si="544"/>
        <v>0</v>
      </c>
      <c r="BI5821">
        <f t="shared" si="545"/>
        <v>0</v>
      </c>
    </row>
    <row r="5822" spans="1:61" x14ac:dyDescent="0.2">
      <c r="A5822">
        <v>8865</v>
      </c>
      <c r="B5822" t="s">
        <v>20691</v>
      </c>
      <c r="C5822" t="s">
        <v>20692</v>
      </c>
      <c r="D5822" t="s">
        <v>20693</v>
      </c>
      <c r="E5822" s="1" t="d">
        <v>2013-04-25</v>
      </c>
      <c r="F5822" t="s">
        <v>115</v>
      </c>
      <c r="G5822" s="1" t="d">
        <v>1951-01-16</v>
      </c>
      <c r="H5822">
        <v>65</v>
      </c>
      <c r="I5822" t="s">
        <v>54</v>
      </c>
      <c r="J5822" t="s">
        <v>102</v>
      </c>
      <c r="K5822">
        <v>0</v>
      </c>
      <c r="L5822">
        <v>0</v>
      </c>
      <c r="M5822">
        <v>0</v>
      </c>
      <c r="N5822">
        <v>0</v>
      </c>
      <c r="O5822">
        <v>-1</v>
      </c>
      <c r="P5822" s="2" t="d">
        <v>2013-04-24T07:03:32.99999991897493800</v>
      </c>
      <c r="Q5822" s="2" t="d">
        <v>2013-04-25T01:08:20.999999977648258200</v>
      </c>
      <c r="R5822" t="s">
        <v>20694</v>
      </c>
      <c r="S5822" s="1" t="d">
        <v>2013-04-24</v>
      </c>
      <c r="U5822">
        <v>1</v>
      </c>
      <c r="V5822" t="s">
        <v>57</v>
      </c>
      <c r="W5822" t="s">
        <v>879</v>
      </c>
      <c r="X5822">
        <v>0</v>
      </c>
      <c r="AG5822">
        <v>0</v>
      </c>
      <c r="AL5822" t="s">
        <v>59</v>
      </c>
      <c r="AM5822">
        <v>1</v>
      </c>
      <c r="AN5822" t="s">
        <v>60</v>
      </c>
      <c r="AO5822" s="1" t="d">
        <v>2013-04-25</v>
      </c>
      <c r="AP5822" t="s">
        <v>61</v>
      </c>
      <c r="AQ5822">
        <v>1</v>
      </c>
      <c r="AR5822" t="s">
        <v>60</v>
      </c>
      <c r="AS5822" s="1" t="d">
        <v>2013-04-25</v>
      </c>
      <c r="AT5822" s="1" t="d">
        <v>2013-04-24</v>
      </c>
      <c r="AU5822" s="1" t="d">
        <v>2013-04-25</v>
      </c>
      <c r="AV5822">
        <v>0</v>
      </c>
      <c r="AW5822">
        <v>0</v>
      </c>
      <c r="AX5822">
        <v>1072</v>
      </c>
      <c r="AY5822">
        <v>0</v>
      </c>
      <c r="AZ5822">
        <f t="shared" si="540"/>
        <v>1</v>
      </c>
      <c r="BA5822">
        <f t="shared" si="541"/>
        <v>1</v>
      </c>
      <c r="BB5822" s="3">
        <v>1</v>
      </c>
      <c r="BC5822" s="3">
        <v>0</v>
      </c>
      <c r="BD5822" s="3">
        <v>1</v>
      </c>
      <c r="BE5822">
        <f>IF(BD5822&gt;Summary!$C$2,1,0)</f>
        <v>0</v>
      </c>
      <c r="BF5822">
        <f t="shared" si="542"/>
        <v>0</v>
      </c>
      <c r="BG5822">
        <f t="shared" si="543"/>
        <v>1</v>
      </c>
      <c r="BH5822">
        <f t="shared" si="544"/>
        <v>0</v>
      </c>
      <c r="BI5822">
        <f t="shared" si="545"/>
        <v>0</v>
      </c>
    </row>
    <row r="5823" spans="1:61" x14ac:dyDescent="0.2">
      <c r="A5823">
        <v>8866</v>
      </c>
      <c r="B5823" t="s">
        <v>20695</v>
      </c>
      <c r="C5823" t="s">
        <v>20696</v>
      </c>
      <c r="D5823" t="s">
        <v>1040</v>
      </c>
      <c r="E5823" s="1" t="d">
        <v>2013-06-06</v>
      </c>
      <c r="F5823" t="s">
        <v>115</v>
      </c>
      <c r="G5823" s="1" t="d">
        <v>1981-11-01</v>
      </c>
      <c r="H5823">
        <v>34</v>
      </c>
      <c r="I5823" t="s">
        <v>65</v>
      </c>
      <c r="J5823" t="s">
        <v>161</v>
      </c>
      <c r="K5823">
        <v>0</v>
      </c>
      <c r="L5823">
        <v>0</v>
      </c>
      <c r="M5823">
        <v>0</v>
      </c>
      <c r="N5823">
        <v>1</v>
      </c>
      <c r="O5823">
        <v>-5</v>
      </c>
      <c r="P5823" s="2" t="d">
        <v>2013-06-01T10:35:07.99999970477074350</v>
      </c>
      <c r="Q5823" s="2" t="d">
        <v>2013-06-05T06:03:38.00000004004687050</v>
      </c>
      <c r="R5823" t="s">
        <v>20697</v>
      </c>
      <c r="S5823" s="1" t="d">
        <v>2013-06-01</v>
      </c>
      <c r="U5823">
        <v>5</v>
      </c>
      <c r="V5823" t="s">
        <v>97</v>
      </c>
      <c r="W5823" t="s">
        <v>98</v>
      </c>
      <c r="X5823">
        <v>0</v>
      </c>
      <c r="AG5823">
        <v>0</v>
      </c>
      <c r="AL5823" t="s">
        <v>59</v>
      </c>
      <c r="AM5823">
        <v>3</v>
      </c>
      <c r="AN5823" t="s">
        <v>60</v>
      </c>
      <c r="AO5823" s="1" t="d">
        <v>2013-06-06</v>
      </c>
      <c r="AP5823" t="s">
        <v>61</v>
      </c>
      <c r="AQ5823">
        <v>1</v>
      </c>
      <c r="AR5823" t="s">
        <v>60</v>
      </c>
      <c r="AS5823" s="1" t="d">
        <v>2013-06-06</v>
      </c>
      <c r="AT5823" s="1" t="d">
        <v>2013-06-01</v>
      </c>
      <c r="AU5823" s="1" t="d">
        <v>2013-06-05</v>
      </c>
      <c r="AV5823">
        <v>1</v>
      </c>
      <c r="AW5823">
        <v>0</v>
      </c>
      <c r="AX5823">
        <v>1030</v>
      </c>
      <c r="AY5823">
        <v>0</v>
      </c>
      <c r="AZ5823">
        <f t="shared" si="540"/>
        <v>1</v>
      </c>
      <c r="BA5823">
        <f t="shared" si="541"/>
        <v>1</v>
      </c>
      <c r="BB5823" s="3">
        <v>1</v>
      </c>
      <c r="BC5823" s="3">
        <v>0</v>
      </c>
      <c r="BD5823" s="3">
        <v>3</v>
      </c>
      <c r="BE5823">
        <f>IF(BD5823&gt;Summary!$C$2,1,0)</f>
        <v>0</v>
      </c>
      <c r="BF5823">
        <f t="shared" si="542"/>
        <v>0</v>
      </c>
      <c r="BG5823">
        <f t="shared" si="543"/>
        <v>1</v>
      </c>
      <c r="BH5823">
        <f t="shared" si="544"/>
        <v>0</v>
      </c>
      <c r="BI5823">
        <f t="shared" si="545"/>
        <v>0</v>
      </c>
    </row>
    <row r="5824" spans="1:61" x14ac:dyDescent="0.2">
      <c r="A5824">
        <v>8867</v>
      </c>
      <c r="B5824" t="s">
        <v>9172</v>
      </c>
      <c r="C5824" t="s">
        <v>177</v>
      </c>
      <c r="D5824" t="s">
        <v>9173</v>
      </c>
      <c r="E5824" s="1" t="d">
        <v>2013-02-23</v>
      </c>
      <c r="F5824" t="s">
        <v>53</v>
      </c>
      <c r="G5824" s="1" t="d">
        <v>1991-11-25</v>
      </c>
      <c r="H5824">
        <v>24</v>
      </c>
      <c r="I5824" t="s">
        <v>75</v>
      </c>
      <c r="J5824" t="s">
        <v>102</v>
      </c>
      <c r="K5824">
        <v>0</v>
      </c>
      <c r="L5824">
        <v>0</v>
      </c>
      <c r="M5824">
        <v>2</v>
      </c>
      <c r="N5824">
        <v>6</v>
      </c>
      <c r="O5824">
        <v>0</v>
      </c>
      <c r="P5824" s="2" t="d">
        <v>2013-02-23T03:17:40.00000010244548550</v>
      </c>
      <c r="Q5824" s="2" t="d">
        <v>2013-03-02T08:24:15.99999984260648775</v>
      </c>
      <c r="R5824" t="s">
        <v>20698</v>
      </c>
      <c r="S5824" s="1" t="d">
        <v>2013-02-23</v>
      </c>
      <c r="U5824">
        <v>0</v>
      </c>
      <c r="V5824" t="s">
        <v>57</v>
      </c>
      <c r="W5824" t="s">
        <v>1342</v>
      </c>
      <c r="X5824">
        <v>0</v>
      </c>
      <c r="AG5824">
        <v>0</v>
      </c>
      <c r="AL5824" t="s">
        <v>59</v>
      </c>
      <c r="AM5824">
        <v>10</v>
      </c>
      <c r="AN5824" t="s">
        <v>86</v>
      </c>
      <c r="AO5824" s="1" t="d">
        <v>2013-02-23</v>
      </c>
      <c r="AP5824" t="s">
        <v>61</v>
      </c>
      <c r="AQ5824">
        <v>5</v>
      </c>
      <c r="AR5824" t="s">
        <v>87</v>
      </c>
      <c r="AS5824" s="1" t="d">
        <v>2013-02-23</v>
      </c>
      <c r="AT5824" s="1" t="d">
        <v>2015-10-12</v>
      </c>
      <c r="AU5824" s="1" t="d">
        <v>2015-10-12</v>
      </c>
      <c r="AV5824">
        <v>6</v>
      </c>
      <c r="AW5824">
        <v>7</v>
      </c>
      <c r="AX5824">
        <v>961</v>
      </c>
      <c r="AY5824">
        <v>0</v>
      </c>
      <c r="AZ5824">
        <f t="shared" si="540"/>
        <v>1</v>
      </c>
      <c r="BA5824">
        <f t="shared" si="541"/>
        <v>1</v>
      </c>
      <c r="BB5824" s="3">
        <v>1</v>
      </c>
      <c r="BC5824" s="3">
        <v>0</v>
      </c>
      <c r="BD5824" s="3">
        <v>10</v>
      </c>
      <c r="BE5824">
        <f>IF(BD5824&gt;Summary!$C$2,1,0)</f>
        <v>1</v>
      </c>
      <c r="BF5824">
        <f t="shared" si="542"/>
        <v>0</v>
      </c>
      <c r="BG5824">
        <f t="shared" si="543"/>
        <v>0</v>
      </c>
      <c r="BH5824">
        <f t="shared" si="544"/>
        <v>1</v>
      </c>
      <c r="BI5824">
        <f t="shared" si="545"/>
        <v>0</v>
      </c>
    </row>
    <row r="5825" spans="1:61" x14ac:dyDescent="0.2">
      <c r="A5825">
        <v>8869</v>
      </c>
      <c r="B5825" t="s">
        <v>20699</v>
      </c>
      <c r="C5825" t="s">
        <v>1311</v>
      </c>
      <c r="D5825" t="s">
        <v>20700</v>
      </c>
      <c r="E5825" s="1" t="d">
        <v>2013-01-26</v>
      </c>
      <c r="F5825" t="s">
        <v>53</v>
      </c>
      <c r="G5825" s="1" t="d">
        <v>1969-10-02</v>
      </c>
      <c r="H5825">
        <v>46</v>
      </c>
      <c r="I5825" t="s">
        <v>54</v>
      </c>
      <c r="J5825" t="s">
        <v>66</v>
      </c>
      <c r="K5825">
        <v>0</v>
      </c>
      <c r="L5825">
        <v>0</v>
      </c>
      <c r="M5825">
        <v>0</v>
      </c>
      <c r="N5825">
        <v>0</v>
      </c>
      <c r="O5825">
        <v>0</v>
      </c>
      <c r="P5825" s="2" t="d">
        <v>2013-01-26T07:30:17.999999807216226975</v>
      </c>
      <c r="Q5825" s="2" t="d">
        <v>2013-01-27T08:32:51.00000015925616100</v>
      </c>
      <c r="R5825" t="s">
        <v>20701</v>
      </c>
      <c r="S5825" s="1" t="d">
        <v>2013-01-26</v>
      </c>
      <c r="U5825">
        <v>0</v>
      </c>
      <c r="V5825" t="s">
        <v>97</v>
      </c>
      <c r="W5825" t="s">
        <v>1116</v>
      </c>
      <c r="X5825">
        <v>0</v>
      </c>
      <c r="AG5825">
        <v>0</v>
      </c>
      <c r="AL5825" t="s">
        <v>59</v>
      </c>
      <c r="AM5825">
        <v>2</v>
      </c>
      <c r="AN5825" t="s">
        <v>60</v>
      </c>
      <c r="AO5825" s="1" t="d">
        <v>2013-01-26</v>
      </c>
      <c r="AP5825" t="s">
        <v>61</v>
      </c>
      <c r="AQ5825">
        <v>1</v>
      </c>
      <c r="AR5825" t="s">
        <v>60</v>
      </c>
      <c r="AS5825" s="1" t="d">
        <v>2013-01-26</v>
      </c>
      <c r="AT5825" s="1" t="d">
        <v>2013-01-26</v>
      </c>
      <c r="AU5825" s="1" t="d">
        <v>2013-01-27</v>
      </c>
      <c r="AV5825">
        <v>0</v>
      </c>
      <c r="AW5825">
        <v>1</v>
      </c>
      <c r="AX5825">
        <v>1161</v>
      </c>
      <c r="AY5825">
        <v>0</v>
      </c>
      <c r="AZ5825">
        <f t="shared" si="540"/>
        <v>1</v>
      </c>
      <c r="BA5825">
        <f t="shared" si="541"/>
        <v>1</v>
      </c>
      <c r="BB5825" s="3">
        <v>1</v>
      </c>
      <c r="BC5825" s="3">
        <v>0</v>
      </c>
      <c r="BD5825" s="3">
        <v>2</v>
      </c>
      <c r="BE5825">
        <f>IF(BD5825&gt;Summary!$C$2,1,0)</f>
        <v>0</v>
      </c>
      <c r="BF5825">
        <f t="shared" si="542"/>
        <v>0</v>
      </c>
      <c r="BG5825">
        <f t="shared" si="543"/>
        <v>1</v>
      </c>
      <c r="BH5825">
        <f t="shared" si="544"/>
        <v>0</v>
      </c>
      <c r="BI5825">
        <f t="shared" si="545"/>
        <v>0</v>
      </c>
    </row>
    <row r="5826" spans="1:61" x14ac:dyDescent="0.2">
      <c r="A5826">
        <v>8870</v>
      </c>
      <c r="B5826" t="s">
        <v>20702</v>
      </c>
      <c r="C5826" t="s">
        <v>451</v>
      </c>
      <c r="D5826" t="s">
        <v>2382</v>
      </c>
      <c r="E5826" s="1" t="d">
        <v>2013-08-27</v>
      </c>
      <c r="F5826" t="s">
        <v>53</v>
      </c>
      <c r="G5826" s="1" t="d">
        <v>1990-01-06</v>
      </c>
      <c r="H5826">
        <v>26</v>
      </c>
      <c r="I5826" t="s">
        <v>65</v>
      </c>
      <c r="J5826" t="s">
        <v>55</v>
      </c>
      <c r="K5826">
        <v>0</v>
      </c>
      <c r="L5826">
        <v>0</v>
      </c>
      <c r="M5826">
        <v>0</v>
      </c>
      <c r="N5826">
        <v>3</v>
      </c>
      <c r="O5826">
        <v>-41</v>
      </c>
      <c r="P5826" s="2" t="d">
        <v>2013-07-17T01:14:31.99999995063990600</v>
      </c>
      <c r="Q5826" s="2" t="d">
        <v>2013-08-27T03:55:00.00000006984918975</v>
      </c>
      <c r="R5826" t="s">
        <v>20703</v>
      </c>
      <c r="S5826" s="1" t="d">
        <v>2013-07-16</v>
      </c>
      <c r="U5826">
        <v>42</v>
      </c>
      <c r="V5826" t="s">
        <v>57</v>
      </c>
      <c r="W5826" t="s">
        <v>914</v>
      </c>
      <c r="X5826">
        <v>0</v>
      </c>
      <c r="AG5826">
        <v>0</v>
      </c>
      <c r="AL5826" t="s">
        <v>59</v>
      </c>
      <c r="AM5826">
        <v>2</v>
      </c>
      <c r="AN5826" t="s">
        <v>60</v>
      </c>
      <c r="AO5826" s="1" t="d">
        <v>2013-08-27</v>
      </c>
      <c r="AP5826" t="s">
        <v>61</v>
      </c>
      <c r="AQ5826">
        <v>3</v>
      </c>
      <c r="AR5826" t="s">
        <v>60</v>
      </c>
      <c r="AS5826" s="1" t="d">
        <v>2013-08-27</v>
      </c>
      <c r="AT5826" s="1" t="d">
        <v>2013-07-17</v>
      </c>
      <c r="AU5826" s="1" t="d">
        <v>2013-08-27</v>
      </c>
      <c r="AV5826">
        <v>3</v>
      </c>
      <c r="AW5826">
        <v>0</v>
      </c>
      <c r="AX5826">
        <v>948</v>
      </c>
      <c r="AY5826">
        <v>0</v>
      </c>
      <c r="AZ5826">
        <f t="shared" si="540"/>
        <v>0</v>
      </c>
      <c r="BA5826">
        <f t="shared" si="541"/>
        <v>1</v>
      </c>
      <c r="BB5826" s="3">
        <v>1</v>
      </c>
      <c r="BC5826" s="3">
        <v>0</v>
      </c>
      <c r="BD5826" s="3">
        <v>2</v>
      </c>
      <c r="BE5826">
        <f>IF(BD5826&gt;Summary!$C$2,1,0)</f>
        <v>0</v>
      </c>
      <c r="BF5826">
        <f t="shared" si="542"/>
        <v>0</v>
      </c>
      <c r="BG5826">
        <f t="shared" si="543"/>
        <v>1</v>
      </c>
      <c r="BH5826">
        <f t="shared" si="544"/>
        <v>0</v>
      </c>
      <c r="BI5826">
        <f t="shared" si="545"/>
        <v>0</v>
      </c>
    </row>
    <row r="5827" spans="1:61" x14ac:dyDescent="0.2">
      <c r="A5827">
        <v>8871</v>
      </c>
      <c r="B5827" t="s">
        <v>20704</v>
      </c>
      <c r="C5827" t="s">
        <v>20705</v>
      </c>
      <c r="D5827" t="s">
        <v>6524</v>
      </c>
      <c r="E5827" s="1" t="d">
        <v>2014-01-21</v>
      </c>
      <c r="F5827" t="s">
        <v>53</v>
      </c>
      <c r="G5827" s="1" t="d">
        <v>1995-06-10</v>
      </c>
      <c r="H5827">
        <v>20</v>
      </c>
      <c r="I5827" t="s">
        <v>75</v>
      </c>
      <c r="J5827" t="s">
        <v>66</v>
      </c>
      <c r="K5827">
        <v>0</v>
      </c>
      <c r="L5827">
        <v>0</v>
      </c>
      <c r="M5827">
        <v>0</v>
      </c>
      <c r="N5827">
        <v>0</v>
      </c>
      <c r="O5827">
        <v>0</v>
      </c>
      <c r="P5827" s="2" t="d">
        <v>2014-01-21T12:11:57.999999993480742200</v>
      </c>
      <c r="Q5827" s="2" t="d">
        <v>2014-01-21T01:27:55.99999993108213125</v>
      </c>
      <c r="R5827" t="s">
        <v>20706</v>
      </c>
      <c r="S5827" s="1" t="d">
        <v>2014-01-20</v>
      </c>
      <c r="U5827">
        <v>1</v>
      </c>
      <c r="V5827" t="s">
        <v>57</v>
      </c>
      <c r="W5827" t="s">
        <v>239</v>
      </c>
      <c r="X5827">
        <v>1</v>
      </c>
      <c r="Y5827" t="s">
        <v>20707</v>
      </c>
      <c r="Z5827" t="s">
        <v>135</v>
      </c>
      <c r="AA5827">
        <v>85</v>
      </c>
      <c r="AB5827" s="1" t="d">
        <v>2014-10-25</v>
      </c>
      <c r="AC5827" t="s">
        <v>399</v>
      </c>
      <c r="AD5827" s="1" t="d">
        <v>2015-01-18</v>
      </c>
      <c r="AE5827" s="1" t="d">
        <v>2015-01-18</v>
      </c>
      <c r="AG5827">
        <v>0</v>
      </c>
      <c r="AL5827" t="s">
        <v>59</v>
      </c>
      <c r="AM5827">
        <v>4</v>
      </c>
      <c r="AN5827" t="s">
        <v>60</v>
      </c>
      <c r="AO5827" s="1" t="d">
        <v>2014-01-21</v>
      </c>
      <c r="AP5827" t="s">
        <v>61</v>
      </c>
      <c r="AQ5827">
        <v>6</v>
      </c>
      <c r="AR5827" t="s">
        <v>87</v>
      </c>
      <c r="AS5827" s="1" t="d">
        <v>2014-01-21</v>
      </c>
      <c r="AT5827" s="1" t="d">
        <v>2015-01-18</v>
      </c>
      <c r="AU5827" s="1" t="d">
        <v>2015-01-18</v>
      </c>
      <c r="AV5827">
        <v>0</v>
      </c>
      <c r="AW5827">
        <v>0</v>
      </c>
      <c r="AX5827">
        <v>277</v>
      </c>
      <c r="AY5827">
        <v>1</v>
      </c>
      <c r="AZ5827">
        <f t="shared" si="540"/>
        <v>1</v>
      </c>
      <c r="BA5827">
        <f t="shared" si="541"/>
        <v>1</v>
      </c>
      <c r="BB5827" s="3">
        <v>1</v>
      </c>
      <c r="BC5827" s="3">
        <v>1</v>
      </c>
      <c r="BD5827" s="3">
        <v>4</v>
      </c>
      <c r="BE5827">
        <f>IF(BD5827&gt;Summary!$C$2,1,0)</f>
        <v>0</v>
      </c>
      <c r="BF5827">
        <f t="shared" si="542"/>
        <v>0</v>
      </c>
      <c r="BG5827">
        <f t="shared" si="543"/>
        <v>0</v>
      </c>
      <c r="BH5827">
        <f t="shared" si="544"/>
        <v>0</v>
      </c>
      <c r="BI5827">
        <f t="shared" si="545"/>
        <v>1</v>
      </c>
    </row>
    <row r="5828" spans="1:61" x14ac:dyDescent="0.2">
      <c r="A5828">
        <v>8873</v>
      </c>
      <c r="B5828" t="s">
        <v>20708</v>
      </c>
      <c r="C5828" t="s">
        <v>20709</v>
      </c>
      <c r="D5828" t="s">
        <v>20710</v>
      </c>
      <c r="E5828" s="1" t="d">
        <v>2014-07-05</v>
      </c>
      <c r="F5828" t="s">
        <v>53</v>
      </c>
      <c r="G5828" s="1" t="d">
        <v>1987-03-19</v>
      </c>
      <c r="H5828">
        <v>29</v>
      </c>
      <c r="I5828" t="s">
        <v>65</v>
      </c>
      <c r="J5828" t="s">
        <v>66</v>
      </c>
      <c r="K5828">
        <v>0</v>
      </c>
      <c r="L5828">
        <v>0</v>
      </c>
      <c r="M5828">
        <v>0</v>
      </c>
      <c r="N5828">
        <v>16</v>
      </c>
      <c r="O5828">
        <v>-1</v>
      </c>
      <c r="P5828" s="2" t="d">
        <v>2014-07-04T02:04:05.999999879859387825</v>
      </c>
      <c r="Q5828" s="2" t="d">
        <v>2014-08-06T08:47:15.99999994039535475</v>
      </c>
      <c r="R5828" t="s">
        <v>20711</v>
      </c>
      <c r="S5828" s="1" t="d">
        <v>2014-07-04</v>
      </c>
      <c r="U5828">
        <v>1</v>
      </c>
      <c r="V5828" t="s">
        <v>57</v>
      </c>
      <c r="W5828" t="s">
        <v>151</v>
      </c>
      <c r="X5828">
        <v>1</v>
      </c>
      <c r="Y5828" t="s">
        <v>20712</v>
      </c>
      <c r="Z5828" t="s">
        <v>70</v>
      </c>
      <c r="AA5828">
        <v>1</v>
      </c>
      <c r="AB5828" s="1" t="d">
        <v>2014-11-20</v>
      </c>
      <c r="AC5828" t="s">
        <v>425</v>
      </c>
      <c r="AD5828" s="1" t="d">
        <v>2014-11-21</v>
      </c>
      <c r="AE5828" s="1" t="d">
        <v>2014-11-23</v>
      </c>
      <c r="AG5828">
        <v>0</v>
      </c>
      <c r="AL5828" t="s">
        <v>59</v>
      </c>
      <c r="AM5828">
        <v>10</v>
      </c>
      <c r="AN5828" t="s">
        <v>86</v>
      </c>
      <c r="AO5828" s="1" t="d">
        <v>2014-07-05</v>
      </c>
      <c r="AP5828" t="s">
        <v>61</v>
      </c>
      <c r="AQ5828">
        <v>9</v>
      </c>
      <c r="AR5828" t="s">
        <v>86</v>
      </c>
      <c r="AS5828" s="1" t="d">
        <v>2014-07-05</v>
      </c>
      <c r="AT5828" s="1" t="d">
        <v>2014-07-04</v>
      </c>
      <c r="AU5828" s="1" t="d">
        <v>2014-08-06</v>
      </c>
      <c r="AV5828">
        <v>16</v>
      </c>
      <c r="AW5828">
        <v>32</v>
      </c>
      <c r="AX5828">
        <v>138</v>
      </c>
      <c r="AY5828">
        <v>1</v>
      </c>
      <c r="AZ5828">
        <f t="shared" ref="AZ5828:AZ5891" si="546">IF(OR(O5828&lt;-30,O5828&gt;30),0,1)</f>
        <v>1</v>
      </c>
      <c r="BA5828">
        <f t="shared" ref="BA5828:BA5891" si="547">IF(O5828="",0,1)</f>
        <v>1</v>
      </c>
      <c r="BB5828" s="3">
        <v>1</v>
      </c>
      <c r="BC5828" s="3">
        <v>1</v>
      </c>
      <c r="BD5828" s="3">
        <v>10</v>
      </c>
      <c r="BE5828">
        <f>IF(BD5828&gt;Summary!$C$2,1,0)</f>
        <v>1</v>
      </c>
      <c r="BF5828">
        <f t="shared" ref="BF5828:BF5891" si="548">IF(AND($BC5828=1,$BE5828=1),1,0)</f>
        <v>1</v>
      </c>
      <c r="BG5828">
        <f t="shared" ref="BG5828:BG5891" si="549">IF(AND($BC5828=0,$BE5828=0),1,0)</f>
        <v>0</v>
      </c>
      <c r="BH5828">
        <f t="shared" ref="BH5828:BH5891" si="550">IF(AND($BC5828=0,$BE5828=1),1,0)</f>
        <v>0</v>
      </c>
      <c r="BI5828">
        <f t="shared" ref="BI5828:BI5891" si="551">IF(AND($BC5828=1,$BE5828=0),1,0)</f>
        <v>0</v>
      </c>
    </row>
    <row r="5829" spans="1:61" x14ac:dyDescent="0.2">
      <c r="A5829">
        <v>8876</v>
      </c>
      <c r="B5829" t="s">
        <v>20713</v>
      </c>
      <c r="C5829" t="s">
        <v>20714</v>
      </c>
      <c r="D5829" t="s">
        <v>1208</v>
      </c>
      <c r="E5829" s="1" t="d">
        <v>2013-02-09</v>
      </c>
      <c r="F5829" t="s">
        <v>53</v>
      </c>
      <c r="G5829" s="1" t="d">
        <v>1986-04-20</v>
      </c>
      <c r="H5829">
        <v>29</v>
      </c>
      <c r="I5829" t="s">
        <v>65</v>
      </c>
      <c r="J5829" t="s">
        <v>66</v>
      </c>
      <c r="K5829">
        <v>0</v>
      </c>
      <c r="L5829">
        <v>0</v>
      </c>
      <c r="M5829">
        <v>0</v>
      </c>
      <c r="N5829">
        <v>7</v>
      </c>
      <c r="O5829">
        <v>0</v>
      </c>
      <c r="P5829" s="2" t="d">
        <v>2013-02-09T03:34:10.000000186264515225</v>
      </c>
      <c r="Q5829" s="2" t="d">
        <v>2013-02-11T09:29:50.9999999916180975</v>
      </c>
      <c r="R5829" t="s">
        <v>20715</v>
      </c>
      <c r="S5829" s="1" t="d">
        <v>2013-02-09</v>
      </c>
      <c r="U5829">
        <v>0</v>
      </c>
      <c r="V5829" t="s">
        <v>57</v>
      </c>
      <c r="W5829" t="s">
        <v>2203</v>
      </c>
      <c r="X5829">
        <v>1</v>
      </c>
      <c r="Y5829" t="s">
        <v>20716</v>
      </c>
      <c r="Z5829" t="s">
        <v>135</v>
      </c>
      <c r="AB5829" s="1" t="d">
        <v>2015-06-09</v>
      </c>
      <c r="AC5829" t="s">
        <v>218</v>
      </c>
      <c r="AG5829">
        <v>0</v>
      </c>
      <c r="AL5829" t="s">
        <v>59</v>
      </c>
      <c r="AM5829">
        <v>3</v>
      </c>
      <c r="AN5829" t="s">
        <v>60</v>
      </c>
      <c r="AO5829" s="1" t="d">
        <v>2013-02-09</v>
      </c>
      <c r="AP5829" t="s">
        <v>61</v>
      </c>
      <c r="AQ5829">
        <v>2</v>
      </c>
      <c r="AR5829" t="s">
        <v>60</v>
      </c>
      <c r="AS5829" s="1" t="d">
        <v>2013-02-09</v>
      </c>
      <c r="AT5829" s="1" t="d">
        <v>2014-07-25</v>
      </c>
      <c r="AU5829" s="1" t="d">
        <v>2014-07-26</v>
      </c>
      <c r="AV5829">
        <v>7</v>
      </c>
      <c r="AW5829">
        <v>2</v>
      </c>
      <c r="AX5829">
        <v>531</v>
      </c>
      <c r="AY5829">
        <v>0</v>
      </c>
      <c r="AZ5829">
        <f t="shared" si="546"/>
        <v>1</v>
      </c>
      <c r="BA5829">
        <f t="shared" si="547"/>
        <v>1</v>
      </c>
      <c r="BB5829" s="3">
        <v>1</v>
      </c>
      <c r="BC5829" s="3">
        <v>0</v>
      </c>
      <c r="BD5829" s="3">
        <v>3</v>
      </c>
      <c r="BE5829">
        <f>IF(BD5829&gt;Summary!$C$2,1,0)</f>
        <v>0</v>
      </c>
      <c r="BF5829">
        <f t="shared" si="548"/>
        <v>0</v>
      </c>
      <c r="BG5829">
        <f t="shared" si="549"/>
        <v>1</v>
      </c>
      <c r="BH5829">
        <f t="shared" si="550"/>
        <v>0</v>
      </c>
      <c r="BI5829">
        <f t="shared" si="551"/>
        <v>0</v>
      </c>
    </row>
    <row r="5830" spans="1:61" x14ac:dyDescent="0.2">
      <c r="A5830">
        <v>8877</v>
      </c>
      <c r="B5830" t="s">
        <v>20717</v>
      </c>
      <c r="C5830" t="s">
        <v>20718</v>
      </c>
      <c r="D5830" t="s">
        <v>3445</v>
      </c>
      <c r="E5830" s="1" t="d">
        <v>2014-02-04</v>
      </c>
      <c r="F5830" t="s">
        <v>115</v>
      </c>
      <c r="G5830" s="1" t="d">
        <v>1960-02-07</v>
      </c>
      <c r="H5830">
        <v>56</v>
      </c>
      <c r="I5830" t="s">
        <v>54</v>
      </c>
      <c r="J5830" t="s">
        <v>102</v>
      </c>
      <c r="K5830">
        <v>0</v>
      </c>
      <c r="L5830">
        <v>0</v>
      </c>
      <c r="M5830">
        <v>0</v>
      </c>
      <c r="N5830">
        <v>3</v>
      </c>
      <c r="O5830">
        <v>-1</v>
      </c>
      <c r="P5830" s="2" t="d">
        <v>2014-02-03T06:27:35.99999986588954650</v>
      </c>
      <c r="Q5830" s="2" t="d">
        <v>2014-02-04T01:31:30.00000029336660775</v>
      </c>
      <c r="R5830" t="s">
        <v>20719</v>
      </c>
      <c r="S5830" s="1" t="d">
        <v>2014-02-03</v>
      </c>
      <c r="U5830">
        <v>1</v>
      </c>
      <c r="V5830" t="s">
        <v>57</v>
      </c>
      <c r="W5830" t="s">
        <v>19513</v>
      </c>
      <c r="X5830">
        <v>0</v>
      </c>
      <c r="AG5830">
        <v>0</v>
      </c>
      <c r="AL5830" t="s">
        <v>59</v>
      </c>
      <c r="AM5830">
        <v>1</v>
      </c>
      <c r="AN5830" t="s">
        <v>60</v>
      </c>
      <c r="AO5830" s="1" t="d">
        <v>2014-02-04</v>
      </c>
      <c r="AP5830" t="s">
        <v>61</v>
      </c>
      <c r="AQ5830">
        <v>1</v>
      </c>
      <c r="AR5830" t="s">
        <v>60</v>
      </c>
      <c r="AS5830" s="1" t="d">
        <v>2014-02-04</v>
      </c>
      <c r="AT5830" s="1" t="d">
        <v>2014-02-03</v>
      </c>
      <c r="AU5830" s="1" t="d">
        <v>2014-02-04</v>
      </c>
      <c r="AV5830">
        <v>3</v>
      </c>
      <c r="AW5830">
        <v>0</v>
      </c>
      <c r="AX5830">
        <v>787</v>
      </c>
      <c r="AY5830">
        <v>0</v>
      </c>
      <c r="AZ5830">
        <f t="shared" si="546"/>
        <v>1</v>
      </c>
      <c r="BA5830">
        <f t="shared" si="547"/>
        <v>1</v>
      </c>
      <c r="BB5830" s="3">
        <v>1</v>
      </c>
      <c r="BC5830" s="3">
        <v>0</v>
      </c>
      <c r="BD5830" s="3">
        <v>1</v>
      </c>
      <c r="BE5830">
        <f>IF(BD5830&gt;Summary!$C$2,1,0)</f>
        <v>0</v>
      </c>
      <c r="BF5830">
        <f t="shared" si="548"/>
        <v>0</v>
      </c>
      <c r="BG5830">
        <f t="shared" si="549"/>
        <v>1</v>
      </c>
      <c r="BH5830">
        <f t="shared" si="550"/>
        <v>0</v>
      </c>
      <c r="BI5830">
        <f t="shared" si="551"/>
        <v>0</v>
      </c>
    </row>
    <row r="5831" spans="1:61" x14ac:dyDescent="0.2">
      <c r="A5831">
        <v>8879</v>
      </c>
      <c r="B5831" t="s">
        <v>20720</v>
      </c>
      <c r="C5831" t="s">
        <v>20721</v>
      </c>
      <c r="D5831" t="s">
        <v>1447</v>
      </c>
      <c r="E5831" s="1" t="d">
        <v>2013-04-07</v>
      </c>
      <c r="F5831" t="s">
        <v>53</v>
      </c>
      <c r="G5831" s="1" t="d">
        <v>1994-12-13</v>
      </c>
      <c r="H5831">
        <v>21</v>
      </c>
      <c r="I5831" t="s">
        <v>75</v>
      </c>
      <c r="J5831" t="s">
        <v>66</v>
      </c>
      <c r="K5831">
        <v>0</v>
      </c>
      <c r="L5831">
        <v>0</v>
      </c>
      <c r="M5831">
        <v>0</v>
      </c>
      <c r="N5831">
        <v>0</v>
      </c>
      <c r="O5831">
        <v>0</v>
      </c>
      <c r="P5831" s="2" t="d">
        <v>2013-04-07T02:50:44.99999976251274675</v>
      </c>
      <c r="Q5831" s="2" t="d">
        <v>2013-04-08T03:59:59.99999979045242400</v>
      </c>
      <c r="R5831" t="s">
        <v>20722</v>
      </c>
      <c r="S5831" s="1" t="d">
        <v>2013-04-06</v>
      </c>
      <c r="U5831">
        <v>1</v>
      </c>
      <c r="V5831" t="s">
        <v>57</v>
      </c>
      <c r="W5831" t="s">
        <v>902</v>
      </c>
      <c r="X5831">
        <v>0</v>
      </c>
      <c r="AG5831">
        <v>0</v>
      </c>
      <c r="AL5831" t="s">
        <v>59</v>
      </c>
      <c r="AM5831">
        <v>4</v>
      </c>
      <c r="AN5831" t="s">
        <v>60</v>
      </c>
      <c r="AO5831" s="1" t="d">
        <v>2013-04-07</v>
      </c>
      <c r="AP5831" t="s">
        <v>61</v>
      </c>
      <c r="AQ5831">
        <v>7</v>
      </c>
      <c r="AR5831" t="s">
        <v>87</v>
      </c>
      <c r="AS5831" s="1" t="d">
        <v>2013-04-07</v>
      </c>
      <c r="AT5831" s="1" t="d">
        <v>2013-04-07</v>
      </c>
      <c r="AU5831" s="1" t="d">
        <v>2013-04-08</v>
      </c>
      <c r="AV5831">
        <v>0</v>
      </c>
      <c r="AW5831">
        <v>1</v>
      </c>
      <c r="AX5831">
        <v>1090</v>
      </c>
      <c r="AY5831">
        <v>0</v>
      </c>
      <c r="AZ5831">
        <f t="shared" si="546"/>
        <v>1</v>
      </c>
      <c r="BA5831">
        <f t="shared" si="547"/>
        <v>1</v>
      </c>
      <c r="BB5831" s="3">
        <v>1</v>
      </c>
      <c r="BC5831" s="3">
        <v>0</v>
      </c>
      <c r="BD5831" s="3">
        <v>4</v>
      </c>
      <c r="BE5831">
        <f>IF(BD5831&gt;Summary!$C$2,1,0)</f>
        <v>0</v>
      </c>
      <c r="BF5831">
        <f t="shared" si="548"/>
        <v>0</v>
      </c>
      <c r="BG5831">
        <f t="shared" si="549"/>
        <v>1</v>
      </c>
      <c r="BH5831">
        <f t="shared" si="550"/>
        <v>0</v>
      </c>
      <c r="BI5831">
        <f t="shared" si="551"/>
        <v>0</v>
      </c>
    </row>
    <row r="5832" spans="1:61" x14ac:dyDescent="0.2">
      <c r="A5832">
        <v>8881</v>
      </c>
      <c r="B5832" t="s">
        <v>20723</v>
      </c>
      <c r="C5832" t="s">
        <v>338</v>
      </c>
      <c r="D5832" t="s">
        <v>17719</v>
      </c>
      <c r="E5832" s="1" t="d">
        <v>2013-01-07</v>
      </c>
      <c r="F5832" t="s">
        <v>53</v>
      </c>
      <c r="G5832" s="1" t="d">
        <v>1975-12-12</v>
      </c>
      <c r="H5832">
        <v>40</v>
      </c>
      <c r="I5832" t="s">
        <v>65</v>
      </c>
      <c r="J5832" t="s">
        <v>66</v>
      </c>
      <c r="K5832">
        <v>0</v>
      </c>
      <c r="L5832">
        <v>0</v>
      </c>
      <c r="M5832">
        <v>0</v>
      </c>
      <c r="N5832">
        <v>0</v>
      </c>
      <c r="O5832">
        <v>0</v>
      </c>
      <c r="P5832" s="2" t="d">
        <v>2013-01-07T02:33:53.99999979883432650</v>
      </c>
      <c r="Q5832" s="2" t="d">
        <v>2013-01-11T09:36:33.0000002961605775</v>
      </c>
      <c r="R5832" t="s">
        <v>20724</v>
      </c>
      <c r="S5832" s="1" t="d">
        <v>2013-01-07</v>
      </c>
      <c r="U5832">
        <v>0</v>
      </c>
      <c r="V5832" t="s">
        <v>57</v>
      </c>
      <c r="W5832" t="s">
        <v>77</v>
      </c>
      <c r="X5832">
        <v>1</v>
      </c>
      <c r="Y5832" t="s">
        <v>20725</v>
      </c>
      <c r="Z5832" t="s">
        <v>331</v>
      </c>
      <c r="AA5832">
        <v>0</v>
      </c>
      <c r="AB5832" s="1" t="d">
        <v>2013-03-31</v>
      </c>
      <c r="AC5832" t="s">
        <v>11550</v>
      </c>
      <c r="AD5832" s="1" t="d">
        <v>2013-03-31</v>
      </c>
      <c r="AE5832" s="1" t="d">
        <v>2013-06-14</v>
      </c>
      <c r="AG5832">
        <v>1</v>
      </c>
      <c r="AH5832" t="s">
        <v>20725</v>
      </c>
      <c r="AI5832" t="s">
        <v>331</v>
      </c>
      <c r="AJ5832" s="1" t="d">
        <v>2013-03-31</v>
      </c>
      <c r="AK5832" t="s">
        <v>16824</v>
      </c>
      <c r="AL5832" t="s">
        <v>59</v>
      </c>
      <c r="AM5832">
        <v>10</v>
      </c>
      <c r="AN5832" t="s">
        <v>86</v>
      </c>
      <c r="AO5832" s="1" t="d">
        <v>2013-01-07</v>
      </c>
      <c r="AP5832" t="s">
        <v>61</v>
      </c>
      <c r="AQ5832">
        <v>9</v>
      </c>
      <c r="AR5832" t="s">
        <v>86</v>
      </c>
      <c r="AS5832" s="1" t="d">
        <v>2013-01-07</v>
      </c>
      <c r="AT5832" s="1" t="d">
        <v>2013-03-31</v>
      </c>
      <c r="AU5832" s="1" t="d">
        <v>2013-06-14</v>
      </c>
      <c r="AV5832">
        <v>0</v>
      </c>
      <c r="AW5832">
        <v>4</v>
      </c>
      <c r="AX5832">
        <v>83</v>
      </c>
      <c r="AY5832">
        <v>1</v>
      </c>
      <c r="AZ5832">
        <f t="shared" si="546"/>
        <v>1</v>
      </c>
      <c r="BA5832">
        <f t="shared" si="547"/>
        <v>1</v>
      </c>
      <c r="BB5832" s="3">
        <v>1</v>
      </c>
      <c r="BC5832" s="3">
        <v>1</v>
      </c>
      <c r="BD5832" s="3">
        <v>10</v>
      </c>
      <c r="BE5832">
        <f>IF(BD5832&gt;Summary!$C$2,1,0)</f>
        <v>1</v>
      </c>
      <c r="BF5832">
        <f t="shared" si="548"/>
        <v>1</v>
      </c>
      <c r="BG5832">
        <f t="shared" si="549"/>
        <v>0</v>
      </c>
      <c r="BH5832">
        <f t="shared" si="550"/>
        <v>0</v>
      </c>
      <c r="BI5832">
        <f t="shared" si="551"/>
        <v>0</v>
      </c>
    </row>
    <row r="5833" spans="1:61" x14ac:dyDescent="0.2">
      <c r="A5833">
        <v>8882</v>
      </c>
      <c r="B5833" t="s">
        <v>20726</v>
      </c>
      <c r="C5833" t="s">
        <v>1598</v>
      </c>
      <c r="D5833" t="s">
        <v>20727</v>
      </c>
      <c r="E5833" s="1" t="d">
        <v>2014-02-14</v>
      </c>
      <c r="F5833" t="s">
        <v>53</v>
      </c>
      <c r="G5833" s="1" t="d">
        <v>1994-02-11</v>
      </c>
      <c r="H5833">
        <v>22</v>
      </c>
      <c r="I5833" t="s">
        <v>75</v>
      </c>
      <c r="J5833" t="s">
        <v>66</v>
      </c>
      <c r="K5833">
        <v>0</v>
      </c>
      <c r="L5833">
        <v>0</v>
      </c>
      <c r="M5833">
        <v>0</v>
      </c>
      <c r="N5833">
        <v>2</v>
      </c>
      <c r="O5833">
        <v>-1</v>
      </c>
      <c r="P5833" s="2" t="d">
        <v>2014-02-13T12:25:47.00000016018748200</v>
      </c>
      <c r="Q5833" s="2" t="d">
        <v>2014-04-09T05:37:42.000000290572643400</v>
      </c>
      <c r="R5833" t="s">
        <v>20728</v>
      </c>
      <c r="S5833" s="1" t="d">
        <v>2014-02-13</v>
      </c>
      <c r="U5833">
        <v>1</v>
      </c>
      <c r="V5833" t="s">
        <v>97</v>
      </c>
      <c r="W5833" t="s">
        <v>306</v>
      </c>
      <c r="X5833">
        <v>1</v>
      </c>
      <c r="Y5833" t="s">
        <v>20729</v>
      </c>
      <c r="Z5833" t="s">
        <v>79</v>
      </c>
      <c r="AA5833">
        <v>0</v>
      </c>
      <c r="AB5833" s="1" t="d">
        <v>2014-06-20</v>
      </c>
      <c r="AC5833" t="s">
        <v>213</v>
      </c>
      <c r="AD5833" s="1" t="d">
        <v>2014-06-20</v>
      </c>
      <c r="AE5833" s="1" t="d">
        <v>2014-06-20</v>
      </c>
      <c r="AG5833">
        <v>1</v>
      </c>
      <c r="AH5833" t="s">
        <v>20730</v>
      </c>
      <c r="AI5833" t="s">
        <v>79</v>
      </c>
      <c r="AJ5833" s="1" t="d">
        <v>2015-08-09</v>
      </c>
      <c r="AK5833" t="s">
        <v>98</v>
      </c>
      <c r="AL5833" t="s">
        <v>59</v>
      </c>
      <c r="AM5833">
        <v>9</v>
      </c>
      <c r="AN5833" t="s">
        <v>86</v>
      </c>
      <c r="AO5833" s="1" t="d">
        <v>2014-02-14</v>
      </c>
      <c r="AP5833" t="s">
        <v>61</v>
      </c>
      <c r="AQ5833">
        <v>8</v>
      </c>
      <c r="AR5833" t="s">
        <v>86</v>
      </c>
      <c r="AS5833" s="1" t="d">
        <v>2014-02-14</v>
      </c>
      <c r="AT5833" s="1" t="d">
        <v>2014-06-20</v>
      </c>
      <c r="AU5833" s="1" t="d">
        <v>2014-06-20</v>
      </c>
      <c r="AV5833">
        <v>2</v>
      </c>
      <c r="AW5833">
        <v>54</v>
      </c>
      <c r="AX5833">
        <v>126</v>
      </c>
      <c r="AY5833">
        <v>0</v>
      </c>
      <c r="AZ5833">
        <f t="shared" si="546"/>
        <v>1</v>
      </c>
      <c r="BA5833">
        <f t="shared" si="547"/>
        <v>1</v>
      </c>
      <c r="BB5833" s="3">
        <v>1</v>
      </c>
      <c r="BC5833" s="3">
        <v>1</v>
      </c>
      <c r="BD5833" s="3">
        <v>9</v>
      </c>
      <c r="BE5833">
        <f>IF(BD5833&gt;Summary!$C$2,1,0)</f>
        <v>1</v>
      </c>
      <c r="BF5833">
        <f t="shared" si="548"/>
        <v>1</v>
      </c>
      <c r="BG5833">
        <f t="shared" si="549"/>
        <v>0</v>
      </c>
      <c r="BH5833">
        <f t="shared" si="550"/>
        <v>0</v>
      </c>
      <c r="BI5833">
        <f t="shared" si="551"/>
        <v>0</v>
      </c>
    </row>
    <row r="5834" spans="1:61" x14ac:dyDescent="0.2">
      <c r="A5834">
        <v>8884</v>
      </c>
      <c r="B5834" t="s">
        <v>20731</v>
      </c>
      <c r="C5834" t="s">
        <v>1406</v>
      </c>
      <c r="D5834" t="s">
        <v>3575</v>
      </c>
      <c r="E5834" s="1" t="d">
        <v>2014-01-06</v>
      </c>
      <c r="F5834" t="s">
        <v>53</v>
      </c>
      <c r="G5834" s="1" t="d">
        <v>1976-09-08</v>
      </c>
      <c r="H5834">
        <v>39</v>
      </c>
      <c r="I5834" t="s">
        <v>65</v>
      </c>
      <c r="J5834" t="s">
        <v>102</v>
      </c>
      <c r="K5834">
        <v>0</v>
      </c>
      <c r="L5834">
        <v>0</v>
      </c>
      <c r="M5834">
        <v>0</v>
      </c>
      <c r="N5834">
        <v>0</v>
      </c>
      <c r="O5834">
        <v>-1</v>
      </c>
      <c r="P5834" s="2" t="d">
        <v>2014-01-05T06:33:24.00000012014061150</v>
      </c>
      <c r="Q5834" s="2" t="d">
        <v>2014-01-06T12:02:21.0000002710148700</v>
      </c>
      <c r="R5834" t="s">
        <v>20732</v>
      </c>
      <c r="S5834" s="1" t="d">
        <v>2014-01-05</v>
      </c>
      <c r="U5834">
        <v>1</v>
      </c>
      <c r="V5834" t="s">
        <v>97</v>
      </c>
      <c r="W5834" t="s">
        <v>80</v>
      </c>
      <c r="X5834">
        <v>0</v>
      </c>
      <c r="AG5834">
        <v>0</v>
      </c>
      <c r="AL5834" t="s">
        <v>59</v>
      </c>
      <c r="AM5834">
        <v>1</v>
      </c>
      <c r="AN5834" t="s">
        <v>60</v>
      </c>
      <c r="AO5834" s="1" t="d">
        <v>2014-01-06</v>
      </c>
      <c r="AP5834" t="s">
        <v>61</v>
      </c>
      <c r="AQ5834">
        <v>1</v>
      </c>
      <c r="AR5834" t="s">
        <v>60</v>
      </c>
      <c r="AS5834" s="1" t="d">
        <v>2014-01-06</v>
      </c>
      <c r="AT5834" s="1" t="d">
        <v>2014-01-05</v>
      </c>
      <c r="AU5834" s="1" t="d">
        <v>2014-01-06</v>
      </c>
      <c r="AV5834">
        <v>0</v>
      </c>
      <c r="AW5834">
        <v>0</v>
      </c>
      <c r="AX5834">
        <v>816</v>
      </c>
      <c r="AY5834">
        <v>0</v>
      </c>
      <c r="AZ5834">
        <f t="shared" si="546"/>
        <v>1</v>
      </c>
      <c r="BA5834">
        <f t="shared" si="547"/>
        <v>1</v>
      </c>
      <c r="BB5834" s="3">
        <v>1</v>
      </c>
      <c r="BC5834" s="3">
        <v>0</v>
      </c>
      <c r="BD5834" s="3">
        <v>1</v>
      </c>
      <c r="BE5834">
        <f>IF(BD5834&gt;Summary!$C$2,1,0)</f>
        <v>0</v>
      </c>
      <c r="BF5834">
        <f t="shared" si="548"/>
        <v>0</v>
      </c>
      <c r="BG5834">
        <f t="shared" si="549"/>
        <v>1</v>
      </c>
      <c r="BH5834">
        <f t="shared" si="550"/>
        <v>0</v>
      </c>
      <c r="BI5834">
        <f t="shared" si="551"/>
        <v>0</v>
      </c>
    </row>
    <row r="5835" spans="1:61" x14ac:dyDescent="0.2">
      <c r="A5835">
        <v>8885</v>
      </c>
      <c r="B5835" t="s">
        <v>20733</v>
      </c>
      <c r="C5835" t="s">
        <v>20734</v>
      </c>
      <c r="D5835" t="s">
        <v>20735</v>
      </c>
      <c r="E5835" s="1" t="d">
        <v>2013-11-19</v>
      </c>
      <c r="F5835" t="s">
        <v>53</v>
      </c>
      <c r="G5835" s="1" t="d">
        <v>1994-01-31</v>
      </c>
      <c r="H5835">
        <v>22</v>
      </c>
      <c r="I5835" t="s">
        <v>75</v>
      </c>
      <c r="J5835" t="s">
        <v>66</v>
      </c>
      <c r="K5835">
        <v>0</v>
      </c>
      <c r="L5835">
        <v>1</v>
      </c>
      <c r="M5835">
        <v>0</v>
      </c>
      <c r="N5835">
        <v>1</v>
      </c>
      <c r="O5835">
        <v>0</v>
      </c>
      <c r="P5835" s="2" t="d">
        <v>2013-11-19T12:23:12.999999993480742200</v>
      </c>
      <c r="Q5835" s="2" t="d">
        <v>2013-11-19T08:18:36.00000020116567350</v>
      </c>
      <c r="R5835" t="s">
        <v>20736</v>
      </c>
      <c r="S5835" s="1" t="d">
        <v>2013-11-19</v>
      </c>
      <c r="U5835">
        <v>0</v>
      </c>
      <c r="V5835" t="s">
        <v>57</v>
      </c>
      <c r="W5835" t="s">
        <v>192</v>
      </c>
      <c r="X5835">
        <v>1</v>
      </c>
      <c r="Y5835" t="s">
        <v>20737</v>
      </c>
      <c r="Z5835" t="s">
        <v>70</v>
      </c>
      <c r="AA5835">
        <v>0</v>
      </c>
      <c r="AB5835" s="1" t="d">
        <v>2014-08-10</v>
      </c>
      <c r="AC5835" t="s">
        <v>77</v>
      </c>
      <c r="AD5835" s="1" t="d">
        <v>2014-08-10</v>
      </c>
      <c r="AE5835" s="1" t="d">
        <v>2015-05-06</v>
      </c>
      <c r="AG5835">
        <v>0</v>
      </c>
      <c r="AL5835" t="s">
        <v>59</v>
      </c>
      <c r="AM5835">
        <v>8</v>
      </c>
      <c r="AN5835" t="s">
        <v>86</v>
      </c>
      <c r="AO5835" s="1" t="d">
        <v>2013-11-19</v>
      </c>
      <c r="AP5835" t="s">
        <v>61</v>
      </c>
      <c r="AQ5835">
        <v>10</v>
      </c>
      <c r="AR5835" t="s">
        <v>86</v>
      </c>
      <c r="AS5835" s="1" t="d">
        <v>2013-11-19</v>
      </c>
      <c r="AT5835" s="1" t="d">
        <v>2014-02-26</v>
      </c>
      <c r="AU5835" s="1" t="d">
        <v>2014-05-14</v>
      </c>
      <c r="AV5835">
        <v>1</v>
      </c>
      <c r="AW5835">
        <v>0</v>
      </c>
      <c r="AX5835">
        <v>99</v>
      </c>
      <c r="AY5835">
        <v>0</v>
      </c>
      <c r="AZ5835">
        <f t="shared" si="546"/>
        <v>1</v>
      </c>
      <c r="BA5835">
        <f t="shared" si="547"/>
        <v>1</v>
      </c>
      <c r="BB5835" s="3">
        <v>1</v>
      </c>
      <c r="BC5835" s="3">
        <v>1</v>
      </c>
      <c r="BD5835" s="3">
        <v>8</v>
      </c>
      <c r="BE5835">
        <f>IF(BD5835&gt;Summary!$C$2,1,0)</f>
        <v>1</v>
      </c>
      <c r="BF5835">
        <f t="shared" si="548"/>
        <v>1</v>
      </c>
      <c r="BG5835">
        <f t="shared" si="549"/>
        <v>0</v>
      </c>
      <c r="BH5835">
        <f t="shared" si="550"/>
        <v>0</v>
      </c>
      <c r="BI5835">
        <f t="shared" si="551"/>
        <v>0</v>
      </c>
    </row>
    <row r="5836" spans="1:61" x14ac:dyDescent="0.2">
      <c r="A5836">
        <v>8887</v>
      </c>
      <c r="B5836" t="s">
        <v>20738</v>
      </c>
      <c r="C5836" t="s">
        <v>1339</v>
      </c>
      <c r="D5836" t="s">
        <v>1058</v>
      </c>
      <c r="E5836" s="1" t="d">
        <v>2014-06-18</v>
      </c>
      <c r="F5836" t="s">
        <v>115</v>
      </c>
      <c r="G5836" s="1" t="d">
        <v>1988-07-26</v>
      </c>
      <c r="H5836">
        <v>27</v>
      </c>
      <c r="I5836" t="s">
        <v>65</v>
      </c>
      <c r="J5836" t="s">
        <v>55</v>
      </c>
      <c r="K5836">
        <v>0</v>
      </c>
      <c r="L5836">
        <v>0</v>
      </c>
      <c r="M5836">
        <v>0</v>
      </c>
      <c r="N5836">
        <v>5</v>
      </c>
      <c r="O5836">
        <v>-2</v>
      </c>
      <c r="P5836" s="2" t="d">
        <v>2014-06-16T11:30:21.00000029895454725</v>
      </c>
      <c r="Q5836" s="2" t="d">
        <v>2014-06-18T04:29:17.00000000651926050</v>
      </c>
      <c r="R5836" t="s">
        <v>20739</v>
      </c>
      <c r="T5836" s="1" t="d">
        <v>2014-06-17</v>
      </c>
      <c r="U5836">
        <v>1</v>
      </c>
      <c r="V5836" t="s">
        <v>57</v>
      </c>
      <c r="W5836" t="s">
        <v>92</v>
      </c>
      <c r="X5836">
        <v>1</v>
      </c>
      <c r="Y5836" t="s">
        <v>20740</v>
      </c>
      <c r="Z5836" t="s">
        <v>135</v>
      </c>
      <c r="AA5836">
        <v>78</v>
      </c>
      <c r="AB5836" s="1" t="d">
        <v>2015-07-15</v>
      </c>
      <c r="AC5836" t="s">
        <v>1395</v>
      </c>
      <c r="AD5836" s="1" t="d">
        <v>2015-10-01</v>
      </c>
      <c r="AE5836" s="1" t="d">
        <v>2015-10-06</v>
      </c>
      <c r="AG5836">
        <v>0</v>
      </c>
      <c r="AL5836" t="s">
        <v>59</v>
      </c>
      <c r="AM5836">
        <v>6</v>
      </c>
      <c r="AN5836" t="s">
        <v>87</v>
      </c>
      <c r="AO5836" s="1" t="d">
        <v>2014-06-18</v>
      </c>
      <c r="AP5836" t="s">
        <v>61</v>
      </c>
      <c r="AQ5836">
        <v>4</v>
      </c>
      <c r="AR5836" t="s">
        <v>60</v>
      </c>
      <c r="AS5836" s="1" t="d">
        <v>2014-06-18</v>
      </c>
      <c r="AT5836" s="1" t="d">
        <v>2015-10-01</v>
      </c>
      <c r="AU5836" s="1" t="d">
        <v>2015-10-06</v>
      </c>
      <c r="AV5836">
        <v>5</v>
      </c>
      <c r="AW5836">
        <v>0</v>
      </c>
      <c r="AX5836">
        <v>392</v>
      </c>
      <c r="AY5836">
        <v>1</v>
      </c>
      <c r="AZ5836">
        <f t="shared" si="546"/>
        <v>1</v>
      </c>
      <c r="BA5836">
        <f t="shared" si="547"/>
        <v>1</v>
      </c>
      <c r="BB5836" s="3">
        <v>1</v>
      </c>
      <c r="BC5836" s="3">
        <v>1</v>
      </c>
      <c r="BD5836" s="3">
        <v>6</v>
      </c>
      <c r="BE5836">
        <f>IF(BD5836&gt;Summary!$C$2,1,0)</f>
        <v>1</v>
      </c>
      <c r="BF5836">
        <f t="shared" si="548"/>
        <v>1</v>
      </c>
      <c r="BG5836">
        <f t="shared" si="549"/>
        <v>0</v>
      </c>
      <c r="BH5836">
        <f t="shared" si="550"/>
        <v>0</v>
      </c>
      <c r="BI5836">
        <f t="shared" si="551"/>
        <v>0</v>
      </c>
    </row>
    <row r="5837" spans="1:61" x14ac:dyDescent="0.2">
      <c r="A5837">
        <v>8889</v>
      </c>
      <c r="B5837" t="s">
        <v>20741</v>
      </c>
      <c r="C5837" t="s">
        <v>1316</v>
      </c>
      <c r="D5837" t="s">
        <v>20742</v>
      </c>
      <c r="E5837" s="1" t="d">
        <v>2014-01-17</v>
      </c>
      <c r="F5837" t="s">
        <v>53</v>
      </c>
      <c r="G5837" s="1" t="d">
        <v>1980-04-07</v>
      </c>
      <c r="H5837">
        <v>36</v>
      </c>
      <c r="I5837" t="s">
        <v>65</v>
      </c>
      <c r="J5837" t="s">
        <v>102</v>
      </c>
      <c r="K5837">
        <v>0</v>
      </c>
      <c r="L5837">
        <v>0</v>
      </c>
      <c r="M5837">
        <v>0</v>
      </c>
      <c r="N5837">
        <v>1</v>
      </c>
      <c r="O5837">
        <v>0</v>
      </c>
      <c r="P5837" s="2" t="d">
        <v>2014-01-17T02:33:02.99999982118606425</v>
      </c>
      <c r="Q5837" s="2" t="d">
        <v>2014-01-17T09:43:27.0000002626329675</v>
      </c>
      <c r="R5837" t="s">
        <v>20743</v>
      </c>
      <c r="S5837" s="1" t="d">
        <v>2014-01-17</v>
      </c>
      <c r="U5837">
        <v>0</v>
      </c>
      <c r="V5837" t="s">
        <v>57</v>
      </c>
      <c r="W5837" t="s">
        <v>454</v>
      </c>
      <c r="X5837">
        <v>0</v>
      </c>
      <c r="AG5837">
        <v>0</v>
      </c>
      <c r="AL5837" t="s">
        <v>59</v>
      </c>
      <c r="AM5837">
        <v>2</v>
      </c>
      <c r="AN5837" t="s">
        <v>60</v>
      </c>
      <c r="AO5837" s="1" t="d">
        <v>2014-01-17</v>
      </c>
      <c r="AP5837" t="s">
        <v>61</v>
      </c>
      <c r="AQ5837">
        <v>1</v>
      </c>
      <c r="AR5837" t="s">
        <v>60</v>
      </c>
      <c r="AS5837" s="1" t="d">
        <v>2014-01-17</v>
      </c>
      <c r="AT5837" s="1" t="d">
        <v>2014-01-17</v>
      </c>
      <c r="AU5837" s="1" t="d">
        <v>2014-01-17</v>
      </c>
      <c r="AV5837">
        <v>1</v>
      </c>
      <c r="AW5837">
        <v>0</v>
      </c>
      <c r="AX5837">
        <v>805</v>
      </c>
      <c r="AY5837">
        <v>0</v>
      </c>
      <c r="AZ5837">
        <f t="shared" si="546"/>
        <v>1</v>
      </c>
      <c r="BA5837">
        <f t="shared" si="547"/>
        <v>1</v>
      </c>
      <c r="BB5837" s="3">
        <v>1</v>
      </c>
      <c r="BC5837" s="3">
        <v>0</v>
      </c>
      <c r="BD5837" s="3">
        <v>2</v>
      </c>
      <c r="BE5837">
        <f>IF(BD5837&gt;Summary!$C$2,1,0)</f>
        <v>0</v>
      </c>
      <c r="BF5837">
        <f t="shared" si="548"/>
        <v>0</v>
      </c>
      <c r="BG5837">
        <f t="shared" si="549"/>
        <v>1</v>
      </c>
      <c r="BH5837">
        <f t="shared" si="550"/>
        <v>0</v>
      </c>
      <c r="BI5837">
        <f t="shared" si="551"/>
        <v>0</v>
      </c>
    </row>
    <row r="5838" spans="1:61" x14ac:dyDescent="0.2">
      <c r="A5838">
        <v>8890</v>
      </c>
      <c r="B5838" t="s">
        <v>20744</v>
      </c>
      <c r="C5838" t="s">
        <v>2836</v>
      </c>
      <c r="D5838" t="s">
        <v>20745</v>
      </c>
      <c r="E5838" s="1" t="d">
        <v>2013-11-23</v>
      </c>
      <c r="F5838" t="s">
        <v>53</v>
      </c>
      <c r="G5838" s="1" t="d">
        <v>1985-12-10</v>
      </c>
      <c r="H5838">
        <v>30</v>
      </c>
      <c r="I5838" t="s">
        <v>65</v>
      </c>
      <c r="J5838" t="s">
        <v>66</v>
      </c>
      <c r="K5838">
        <v>0</v>
      </c>
      <c r="L5838">
        <v>0</v>
      </c>
      <c r="M5838">
        <v>0</v>
      </c>
      <c r="N5838">
        <v>0</v>
      </c>
      <c r="O5838">
        <v>-1</v>
      </c>
      <c r="P5838" s="2" t="d">
        <v>2013-11-22T03:20:19.00000018067657775</v>
      </c>
      <c r="Q5838" s="2" t="d">
        <v>2013-11-24T02:55:48.00000018440186850</v>
      </c>
      <c r="R5838" t="s">
        <v>20746</v>
      </c>
      <c r="S5838" s="1" t="d">
        <v>2013-11-22</v>
      </c>
      <c r="U5838">
        <v>1</v>
      </c>
      <c r="V5838" t="s">
        <v>57</v>
      </c>
      <c r="W5838" t="s">
        <v>20747</v>
      </c>
      <c r="X5838">
        <v>0</v>
      </c>
      <c r="AG5838">
        <v>0</v>
      </c>
      <c r="AL5838" t="s">
        <v>59</v>
      </c>
      <c r="AM5838">
        <v>1</v>
      </c>
      <c r="AN5838" t="s">
        <v>60</v>
      </c>
      <c r="AO5838" s="1" t="d">
        <v>2013-11-23</v>
      </c>
      <c r="AP5838" t="s">
        <v>61</v>
      </c>
      <c r="AQ5838">
        <v>2</v>
      </c>
      <c r="AR5838" t="s">
        <v>60</v>
      </c>
      <c r="AS5838" s="1" t="d">
        <v>2013-11-23</v>
      </c>
      <c r="AT5838" s="1" t="d">
        <v>2013-11-22</v>
      </c>
      <c r="AU5838" s="1" t="d">
        <v>2013-11-24</v>
      </c>
      <c r="AV5838">
        <v>0</v>
      </c>
      <c r="AW5838">
        <v>1</v>
      </c>
      <c r="AX5838">
        <v>860</v>
      </c>
      <c r="AY5838">
        <v>0</v>
      </c>
      <c r="AZ5838">
        <f t="shared" si="546"/>
        <v>1</v>
      </c>
      <c r="BA5838">
        <f t="shared" si="547"/>
        <v>1</v>
      </c>
      <c r="BB5838" s="3">
        <v>1</v>
      </c>
      <c r="BC5838" s="3">
        <v>0</v>
      </c>
      <c r="BD5838" s="3">
        <v>1</v>
      </c>
      <c r="BE5838">
        <f>IF(BD5838&gt;Summary!$C$2,1,0)</f>
        <v>0</v>
      </c>
      <c r="BF5838">
        <f t="shared" si="548"/>
        <v>0</v>
      </c>
      <c r="BG5838">
        <f t="shared" si="549"/>
        <v>1</v>
      </c>
      <c r="BH5838">
        <f t="shared" si="550"/>
        <v>0</v>
      </c>
      <c r="BI5838">
        <f t="shared" si="551"/>
        <v>0</v>
      </c>
    </row>
    <row r="5839" spans="1:61" x14ac:dyDescent="0.2">
      <c r="A5839">
        <v>8891</v>
      </c>
      <c r="B5839" t="s">
        <v>20748</v>
      </c>
      <c r="C5839" t="s">
        <v>177</v>
      </c>
      <c r="D5839" t="s">
        <v>20749</v>
      </c>
      <c r="E5839" s="1" t="d">
        <v>2013-09-24</v>
      </c>
      <c r="F5839" t="s">
        <v>53</v>
      </c>
      <c r="G5839" s="1" t="d">
        <v>1959-12-03</v>
      </c>
      <c r="H5839">
        <v>56</v>
      </c>
      <c r="I5839" t="s">
        <v>54</v>
      </c>
      <c r="J5839" t="s">
        <v>102</v>
      </c>
      <c r="K5839">
        <v>0</v>
      </c>
      <c r="L5839">
        <v>0</v>
      </c>
      <c r="M5839">
        <v>0</v>
      </c>
      <c r="N5839">
        <v>17</v>
      </c>
      <c r="O5839">
        <v>41</v>
      </c>
      <c r="P5839" s="2" t="d">
        <v>2013-11-04T03:43:08.00000022165477600</v>
      </c>
      <c r="Q5839" s="2" t="d">
        <v>2013-11-27T09:09:53.99999992456287075</v>
      </c>
      <c r="R5839" t="s">
        <v>20750</v>
      </c>
      <c r="S5839" s="1" t="d">
        <v>2013-08-02</v>
      </c>
      <c r="U5839">
        <v>53</v>
      </c>
      <c r="V5839" t="s">
        <v>57</v>
      </c>
      <c r="W5839" t="s">
        <v>1589</v>
      </c>
      <c r="X5839">
        <v>1</v>
      </c>
      <c r="Y5839" t="s">
        <v>20751</v>
      </c>
      <c r="Z5839" t="s">
        <v>79</v>
      </c>
      <c r="AA5839">
        <v>0</v>
      </c>
      <c r="AB5839" s="1" t="d">
        <v>2013-11-04</v>
      </c>
      <c r="AC5839" t="s">
        <v>98</v>
      </c>
      <c r="AD5839" s="1" t="d">
        <v>2013-11-04</v>
      </c>
      <c r="AE5839" s="1" t="d">
        <v>2013-11-27</v>
      </c>
      <c r="AG5839">
        <v>1</v>
      </c>
      <c r="AH5839" t="s">
        <v>20751</v>
      </c>
      <c r="AI5839" t="s">
        <v>79</v>
      </c>
      <c r="AJ5839" s="1" t="d">
        <v>2013-11-04</v>
      </c>
      <c r="AK5839" t="s">
        <v>98</v>
      </c>
      <c r="AL5839" t="s">
        <v>59</v>
      </c>
      <c r="AM5839">
        <v>4</v>
      </c>
      <c r="AN5839" t="s">
        <v>60</v>
      </c>
      <c r="AO5839" s="1" t="d">
        <v>2013-09-24</v>
      </c>
      <c r="AP5839" t="s">
        <v>61</v>
      </c>
      <c r="AQ5839">
        <v>4</v>
      </c>
      <c r="AR5839" t="s">
        <v>60</v>
      </c>
      <c r="AS5839" s="1" t="d">
        <v>2013-09-24</v>
      </c>
      <c r="AT5839" s="1" t="d">
        <v>2013-11-04</v>
      </c>
      <c r="AU5839" s="1" t="d">
        <v>2013-11-27</v>
      </c>
      <c r="AV5839">
        <v>17</v>
      </c>
      <c r="AW5839">
        <v>0</v>
      </c>
      <c r="AX5839">
        <v>41</v>
      </c>
      <c r="AY5839">
        <v>1</v>
      </c>
      <c r="AZ5839">
        <f t="shared" si="546"/>
        <v>0</v>
      </c>
      <c r="BA5839">
        <f t="shared" si="547"/>
        <v>1</v>
      </c>
      <c r="BB5839" s="3">
        <v>1</v>
      </c>
      <c r="BC5839" s="3">
        <v>1</v>
      </c>
      <c r="BD5839" s="3">
        <v>4</v>
      </c>
      <c r="BE5839">
        <f>IF(BD5839&gt;Summary!$C$2,1,0)</f>
        <v>0</v>
      </c>
      <c r="BF5839">
        <f t="shared" si="548"/>
        <v>0</v>
      </c>
      <c r="BG5839">
        <f t="shared" si="549"/>
        <v>0</v>
      </c>
      <c r="BH5839">
        <f t="shared" si="550"/>
        <v>0</v>
      </c>
      <c r="BI5839">
        <f t="shared" si="551"/>
        <v>1</v>
      </c>
    </row>
    <row r="5840" spans="1:61" x14ac:dyDescent="0.2">
      <c r="A5840">
        <v>8893</v>
      </c>
      <c r="B5840" t="s">
        <v>20752</v>
      </c>
      <c r="C5840" t="s">
        <v>20753</v>
      </c>
      <c r="D5840" t="s">
        <v>14147</v>
      </c>
      <c r="E5840" s="1" t="d">
        <v>2013-09-15</v>
      </c>
      <c r="F5840" t="s">
        <v>53</v>
      </c>
      <c r="G5840" s="1" t="d">
        <v>1979-11-16</v>
      </c>
      <c r="H5840">
        <v>36</v>
      </c>
      <c r="I5840" t="s">
        <v>65</v>
      </c>
      <c r="J5840" t="s">
        <v>66</v>
      </c>
      <c r="K5840">
        <v>0</v>
      </c>
      <c r="L5840">
        <v>0</v>
      </c>
      <c r="M5840">
        <v>0</v>
      </c>
      <c r="N5840">
        <v>0</v>
      </c>
      <c r="O5840">
        <v>-1</v>
      </c>
      <c r="P5840" s="2" t="d">
        <v>2013-09-14T07:15:24.00000016205013075</v>
      </c>
      <c r="Q5840" s="2" t="d">
        <v>2013-09-16T03:47:12.00000005308538475</v>
      </c>
      <c r="R5840" t="s">
        <v>20754</v>
      </c>
      <c r="S5840" s="1" t="d">
        <v>2013-09-14</v>
      </c>
      <c r="U5840">
        <v>1</v>
      </c>
      <c r="V5840" t="s">
        <v>97</v>
      </c>
      <c r="W5840" t="s">
        <v>98</v>
      </c>
      <c r="X5840">
        <v>0</v>
      </c>
      <c r="AG5840">
        <v>0</v>
      </c>
      <c r="AL5840" t="s">
        <v>59</v>
      </c>
      <c r="AM5840">
        <v>6</v>
      </c>
      <c r="AN5840" t="s">
        <v>87</v>
      </c>
      <c r="AO5840" s="1" t="d">
        <v>2013-09-15</v>
      </c>
      <c r="AP5840" t="s">
        <v>61</v>
      </c>
      <c r="AQ5840">
        <v>5</v>
      </c>
      <c r="AR5840" t="s">
        <v>87</v>
      </c>
      <c r="AS5840" s="1" t="d">
        <v>2013-09-15</v>
      </c>
      <c r="AT5840" s="1" t="d">
        <v>2013-09-14</v>
      </c>
      <c r="AU5840" s="1" t="d">
        <v>2013-09-16</v>
      </c>
      <c r="AV5840">
        <v>0</v>
      </c>
      <c r="AW5840">
        <v>1</v>
      </c>
      <c r="AX5840">
        <v>929</v>
      </c>
      <c r="AY5840">
        <v>0</v>
      </c>
      <c r="AZ5840">
        <f t="shared" si="546"/>
        <v>1</v>
      </c>
      <c r="BA5840">
        <f t="shared" si="547"/>
        <v>1</v>
      </c>
      <c r="BB5840" s="3">
        <v>1</v>
      </c>
      <c r="BC5840" s="3">
        <v>0</v>
      </c>
      <c r="BD5840" s="3">
        <v>6</v>
      </c>
      <c r="BE5840">
        <f>IF(BD5840&gt;Summary!$C$2,1,0)</f>
        <v>1</v>
      </c>
      <c r="BF5840">
        <f t="shared" si="548"/>
        <v>0</v>
      </c>
      <c r="BG5840">
        <f t="shared" si="549"/>
        <v>0</v>
      </c>
      <c r="BH5840">
        <f t="shared" si="550"/>
        <v>1</v>
      </c>
      <c r="BI5840">
        <f t="shared" si="551"/>
        <v>0</v>
      </c>
    </row>
    <row r="5841" spans="1:61" x14ac:dyDescent="0.2">
      <c r="A5841">
        <v>8894</v>
      </c>
      <c r="B5841" t="s">
        <v>20755</v>
      </c>
      <c r="C5841" t="s">
        <v>20756</v>
      </c>
      <c r="D5841" t="s">
        <v>477</v>
      </c>
      <c r="E5841" s="1" t="d">
        <v>2013-03-11</v>
      </c>
      <c r="F5841" t="s">
        <v>53</v>
      </c>
      <c r="G5841" s="1" t="d">
        <v>1977-12-23</v>
      </c>
      <c r="H5841">
        <v>38</v>
      </c>
      <c r="I5841" t="s">
        <v>65</v>
      </c>
      <c r="J5841" t="s">
        <v>66</v>
      </c>
      <c r="K5841">
        <v>0</v>
      </c>
      <c r="L5841">
        <v>0</v>
      </c>
      <c r="M5841">
        <v>0</v>
      </c>
      <c r="N5841">
        <v>5</v>
      </c>
      <c r="R5841" t="s">
        <v>20757</v>
      </c>
      <c r="S5841" s="1" t="d">
        <v>2013-03-11</v>
      </c>
      <c r="U5841">
        <v>0</v>
      </c>
      <c r="V5841" t="s">
        <v>97</v>
      </c>
      <c r="W5841" t="s">
        <v>289</v>
      </c>
      <c r="X5841">
        <v>0</v>
      </c>
      <c r="AG5841">
        <v>0</v>
      </c>
      <c r="AL5841" t="s">
        <v>59</v>
      </c>
      <c r="AM5841">
        <v>7</v>
      </c>
      <c r="AN5841" t="s">
        <v>87</v>
      </c>
      <c r="AO5841" s="1" t="d">
        <v>2013-03-11</v>
      </c>
      <c r="AP5841" t="s">
        <v>61</v>
      </c>
      <c r="AQ5841">
        <v>7</v>
      </c>
      <c r="AR5841" t="s">
        <v>87</v>
      </c>
      <c r="AS5841" s="1" t="d">
        <v>2013-03-11</v>
      </c>
      <c r="AV5841">
        <v>5</v>
      </c>
      <c r="AW5841">
        <v>0</v>
      </c>
      <c r="AX5841">
        <v>1117</v>
      </c>
      <c r="AY5841">
        <v>0</v>
      </c>
      <c r="AZ5841">
        <f t="shared" si="546"/>
        <v>1</v>
      </c>
      <c r="BA5841">
        <f t="shared" si="547"/>
        <v>0</v>
      </c>
      <c r="BB5841" s="3">
        <v>1</v>
      </c>
      <c r="BC5841" s="3">
        <v>0</v>
      </c>
      <c r="BD5841" s="3">
        <v>7</v>
      </c>
      <c r="BE5841">
        <f>IF(BD5841&gt;Summary!$C$2,1,0)</f>
        <v>1</v>
      </c>
      <c r="BF5841">
        <f t="shared" si="548"/>
        <v>0</v>
      </c>
      <c r="BG5841">
        <f t="shared" si="549"/>
        <v>0</v>
      </c>
      <c r="BH5841">
        <f t="shared" si="550"/>
        <v>1</v>
      </c>
      <c r="BI5841">
        <f t="shared" si="551"/>
        <v>0</v>
      </c>
    </row>
    <row r="5842" spans="1:61" x14ac:dyDescent="0.2">
      <c r="A5842">
        <v>8897</v>
      </c>
      <c r="B5842" t="s">
        <v>20758</v>
      </c>
      <c r="C5842" t="s">
        <v>348</v>
      </c>
      <c r="D5842" t="s">
        <v>5157</v>
      </c>
      <c r="E5842" s="1" t="d">
        <v>2013-01-28</v>
      </c>
      <c r="F5842" t="s">
        <v>53</v>
      </c>
      <c r="G5842" s="1" t="d">
        <v>1984-02-29</v>
      </c>
      <c r="H5842">
        <v>32</v>
      </c>
      <c r="I5842" t="s">
        <v>65</v>
      </c>
      <c r="J5842" t="s">
        <v>66</v>
      </c>
      <c r="K5842">
        <v>0</v>
      </c>
      <c r="L5842">
        <v>0</v>
      </c>
      <c r="M5842">
        <v>0</v>
      </c>
      <c r="N5842">
        <v>0</v>
      </c>
      <c r="O5842">
        <v>-1</v>
      </c>
      <c r="P5842" s="2" t="d">
        <v>2013-01-27T06:27:19.99999989755451450</v>
      </c>
      <c r="Q5842" s="2" t="d">
        <v>2013-01-29T10:59:12.0000003045424800</v>
      </c>
      <c r="R5842" t="s">
        <v>20759</v>
      </c>
      <c r="S5842" s="1" t="d">
        <v>2013-01-27</v>
      </c>
      <c r="U5842">
        <v>1</v>
      </c>
      <c r="V5842" t="s">
        <v>57</v>
      </c>
      <c r="W5842" t="s">
        <v>1170</v>
      </c>
      <c r="X5842">
        <v>0</v>
      </c>
      <c r="AG5842">
        <v>0</v>
      </c>
      <c r="AL5842" t="s">
        <v>59</v>
      </c>
      <c r="AM5842">
        <v>1</v>
      </c>
      <c r="AN5842" t="s">
        <v>60</v>
      </c>
      <c r="AO5842" s="1" t="d">
        <v>2013-01-28</v>
      </c>
      <c r="AP5842" t="s">
        <v>61</v>
      </c>
      <c r="AQ5842">
        <v>1</v>
      </c>
      <c r="AR5842" t="s">
        <v>60</v>
      </c>
      <c r="AS5842" s="1" t="d">
        <v>2013-01-28</v>
      </c>
      <c r="AT5842" s="1" t="d">
        <v>2013-01-27</v>
      </c>
      <c r="AU5842" s="1" t="d">
        <v>2013-01-29</v>
      </c>
      <c r="AV5842">
        <v>0</v>
      </c>
      <c r="AW5842">
        <v>1</v>
      </c>
      <c r="AX5842">
        <v>1159</v>
      </c>
      <c r="AY5842">
        <v>0</v>
      </c>
      <c r="AZ5842">
        <f t="shared" si="546"/>
        <v>1</v>
      </c>
      <c r="BA5842">
        <f t="shared" si="547"/>
        <v>1</v>
      </c>
      <c r="BB5842" s="3">
        <v>1</v>
      </c>
      <c r="BC5842" s="3">
        <v>0</v>
      </c>
      <c r="BD5842" s="3">
        <v>1</v>
      </c>
      <c r="BE5842">
        <f>IF(BD5842&gt;Summary!$C$2,1,0)</f>
        <v>0</v>
      </c>
      <c r="BF5842">
        <f t="shared" si="548"/>
        <v>0</v>
      </c>
      <c r="BG5842">
        <f t="shared" si="549"/>
        <v>1</v>
      </c>
      <c r="BH5842">
        <f t="shared" si="550"/>
        <v>0</v>
      </c>
      <c r="BI5842">
        <f t="shared" si="551"/>
        <v>0</v>
      </c>
    </row>
    <row r="5843" spans="1:61" x14ac:dyDescent="0.2">
      <c r="A5843">
        <v>8899</v>
      </c>
      <c r="B5843" t="s">
        <v>20760</v>
      </c>
      <c r="C5843" t="s">
        <v>20761</v>
      </c>
      <c r="D5843" t="s">
        <v>20762</v>
      </c>
      <c r="E5843" s="1" t="d">
        <v>2014-10-06</v>
      </c>
      <c r="F5843" t="s">
        <v>115</v>
      </c>
      <c r="G5843" s="1" t="d">
        <v>1981-09-03</v>
      </c>
      <c r="H5843">
        <v>34</v>
      </c>
      <c r="I5843" t="s">
        <v>65</v>
      </c>
      <c r="J5843" t="s">
        <v>66</v>
      </c>
      <c r="K5843">
        <v>0</v>
      </c>
      <c r="L5843">
        <v>0</v>
      </c>
      <c r="M5843">
        <v>0</v>
      </c>
      <c r="N5843">
        <v>5</v>
      </c>
      <c r="O5843">
        <v>-1</v>
      </c>
      <c r="P5843" s="2" t="d">
        <v>2014-10-05T11:42:43.9999998500570625</v>
      </c>
      <c r="Q5843" s="2" t="d">
        <v>2014-10-31T09:09:52.00000008568167375</v>
      </c>
      <c r="R5843" t="s">
        <v>20763</v>
      </c>
      <c r="S5843" s="1" t="d">
        <v>2014-10-05</v>
      </c>
      <c r="U5843">
        <v>1</v>
      </c>
      <c r="V5843" t="s">
        <v>57</v>
      </c>
      <c r="W5843" t="s">
        <v>324</v>
      </c>
      <c r="X5843">
        <v>1</v>
      </c>
      <c r="Y5843" t="s">
        <v>20764</v>
      </c>
      <c r="Z5843" t="s">
        <v>79</v>
      </c>
      <c r="AB5843" s="1" t="d">
        <v>2015-09-14</v>
      </c>
      <c r="AC5843" t="s">
        <v>1225</v>
      </c>
      <c r="AG5843">
        <v>0</v>
      </c>
      <c r="AL5843" t="s">
        <v>59</v>
      </c>
      <c r="AM5843">
        <v>9</v>
      </c>
      <c r="AN5843" t="s">
        <v>86</v>
      </c>
      <c r="AO5843" s="1" t="d">
        <v>2014-10-06</v>
      </c>
      <c r="AP5843" t="s">
        <v>61</v>
      </c>
      <c r="AQ5843">
        <v>2</v>
      </c>
      <c r="AR5843" t="s">
        <v>60</v>
      </c>
      <c r="AS5843" s="1" t="d">
        <v>2014-10-06</v>
      </c>
      <c r="AT5843" s="1" t="d">
        <v>2014-10-05</v>
      </c>
      <c r="AU5843" s="1" t="d">
        <v>2014-10-31</v>
      </c>
      <c r="AV5843">
        <v>5</v>
      </c>
      <c r="AW5843">
        <v>25</v>
      </c>
      <c r="AX5843">
        <v>343</v>
      </c>
      <c r="AY5843">
        <v>1</v>
      </c>
      <c r="AZ5843">
        <f t="shared" si="546"/>
        <v>1</v>
      </c>
      <c r="BA5843">
        <f t="shared" si="547"/>
        <v>1</v>
      </c>
      <c r="BB5843" s="3">
        <v>1</v>
      </c>
      <c r="BC5843" s="3">
        <v>1</v>
      </c>
      <c r="BD5843" s="3">
        <v>9</v>
      </c>
      <c r="BE5843">
        <f>IF(BD5843&gt;Summary!$C$2,1,0)</f>
        <v>1</v>
      </c>
      <c r="BF5843">
        <f t="shared" si="548"/>
        <v>1</v>
      </c>
      <c r="BG5843">
        <f t="shared" si="549"/>
        <v>0</v>
      </c>
      <c r="BH5843">
        <f t="shared" si="550"/>
        <v>0</v>
      </c>
      <c r="BI5843">
        <f t="shared" si="551"/>
        <v>0</v>
      </c>
    </row>
    <row r="5844" spans="1:61" x14ac:dyDescent="0.2">
      <c r="A5844">
        <v>8902</v>
      </c>
      <c r="B5844" t="s">
        <v>20765</v>
      </c>
      <c r="C5844" t="s">
        <v>153</v>
      </c>
      <c r="D5844" t="s">
        <v>1248</v>
      </c>
      <c r="E5844" s="1" t="d">
        <v>2013-01-22</v>
      </c>
      <c r="F5844" t="s">
        <v>53</v>
      </c>
      <c r="G5844" s="1" t="d">
        <v>1992-07-05</v>
      </c>
      <c r="H5844">
        <v>23</v>
      </c>
      <c r="I5844" t="s">
        <v>75</v>
      </c>
      <c r="J5844" t="s">
        <v>55</v>
      </c>
      <c r="K5844">
        <v>0</v>
      </c>
      <c r="L5844">
        <v>0</v>
      </c>
      <c r="M5844">
        <v>0</v>
      </c>
      <c r="N5844">
        <v>0</v>
      </c>
      <c r="O5844">
        <v>-1</v>
      </c>
      <c r="P5844" s="2" t="d">
        <v>2013-01-21T11:08:31.00000021979212725</v>
      </c>
      <c r="Q5844" s="2" t="d">
        <v>2013-01-22T02:00:40.00000013038516275</v>
      </c>
      <c r="R5844" t="s">
        <v>20766</v>
      </c>
      <c r="S5844" s="1" t="d">
        <v>2013-01-21</v>
      </c>
      <c r="U5844">
        <v>1</v>
      </c>
      <c r="V5844" t="s">
        <v>97</v>
      </c>
      <c r="W5844" t="s">
        <v>213</v>
      </c>
      <c r="X5844">
        <v>1</v>
      </c>
      <c r="Y5844" t="s">
        <v>20767</v>
      </c>
      <c r="Z5844" t="s">
        <v>135</v>
      </c>
      <c r="AA5844">
        <v>0</v>
      </c>
      <c r="AB5844" s="1" t="d">
        <v>2015-08-25</v>
      </c>
      <c r="AC5844" t="s">
        <v>20768</v>
      </c>
      <c r="AD5844" s="1" t="d">
        <v>2015-08-25</v>
      </c>
      <c r="AE5844" s="1" t="d">
        <v>2015-08-26</v>
      </c>
      <c r="AG5844">
        <v>0</v>
      </c>
      <c r="AL5844" t="s">
        <v>59</v>
      </c>
      <c r="AM5844">
        <v>3</v>
      </c>
      <c r="AN5844" t="s">
        <v>60</v>
      </c>
      <c r="AO5844" s="1" t="d">
        <v>2013-01-22</v>
      </c>
      <c r="AP5844" t="s">
        <v>61</v>
      </c>
      <c r="AQ5844">
        <v>4</v>
      </c>
      <c r="AR5844" t="s">
        <v>60</v>
      </c>
      <c r="AS5844" s="1" t="d">
        <v>2013-01-22</v>
      </c>
      <c r="AT5844" s="1" t="d">
        <v>2015-08-25</v>
      </c>
      <c r="AU5844" s="1" t="d">
        <v>2015-08-26</v>
      </c>
      <c r="AV5844">
        <v>0</v>
      </c>
      <c r="AW5844">
        <v>0</v>
      </c>
      <c r="AX5844">
        <v>945</v>
      </c>
      <c r="AY5844">
        <v>1</v>
      </c>
      <c r="AZ5844">
        <f t="shared" si="546"/>
        <v>1</v>
      </c>
      <c r="BA5844">
        <f t="shared" si="547"/>
        <v>1</v>
      </c>
      <c r="BB5844" s="3">
        <v>1</v>
      </c>
      <c r="BC5844" s="3">
        <v>0</v>
      </c>
      <c r="BD5844" s="3">
        <v>3</v>
      </c>
      <c r="BE5844">
        <f>IF(BD5844&gt;Summary!$C$2,1,0)</f>
        <v>0</v>
      </c>
      <c r="BF5844">
        <f t="shared" si="548"/>
        <v>0</v>
      </c>
      <c r="BG5844">
        <f t="shared" si="549"/>
        <v>1</v>
      </c>
      <c r="BH5844">
        <f t="shared" si="550"/>
        <v>0</v>
      </c>
      <c r="BI5844">
        <f t="shared" si="551"/>
        <v>0</v>
      </c>
    </row>
    <row r="5845" spans="1:61" x14ac:dyDescent="0.2">
      <c r="A5845">
        <v>8905</v>
      </c>
      <c r="B5845" t="s">
        <v>20769</v>
      </c>
      <c r="C5845" t="s">
        <v>5719</v>
      </c>
      <c r="D5845" t="s">
        <v>20770</v>
      </c>
      <c r="E5845" s="1" t="d">
        <v>2013-08-04</v>
      </c>
      <c r="F5845" t="s">
        <v>53</v>
      </c>
      <c r="G5845" s="1" t="d">
        <v>1963-08-01</v>
      </c>
      <c r="H5845">
        <v>52</v>
      </c>
      <c r="I5845" t="s">
        <v>54</v>
      </c>
      <c r="J5845" t="s">
        <v>102</v>
      </c>
      <c r="K5845">
        <v>0</v>
      </c>
      <c r="L5845">
        <v>0</v>
      </c>
      <c r="M5845">
        <v>0</v>
      </c>
      <c r="N5845">
        <v>0</v>
      </c>
      <c r="O5845">
        <v>-1</v>
      </c>
      <c r="P5845" s="2" t="d">
        <v>2013-08-03T08:41:11.0000001126900300</v>
      </c>
      <c r="Q5845" s="2" t="d">
        <v>2013-08-04T08:02:47.99999987706541875</v>
      </c>
      <c r="R5845" t="s">
        <v>20771</v>
      </c>
      <c r="S5845" s="1" t="d">
        <v>2013-08-03</v>
      </c>
      <c r="U5845">
        <v>1</v>
      </c>
      <c r="V5845" t="s">
        <v>97</v>
      </c>
      <c r="W5845" t="s">
        <v>98</v>
      </c>
      <c r="X5845">
        <v>0</v>
      </c>
      <c r="AG5845">
        <v>0</v>
      </c>
      <c r="AL5845" t="s">
        <v>59</v>
      </c>
      <c r="AM5845">
        <v>1</v>
      </c>
      <c r="AN5845" t="s">
        <v>60</v>
      </c>
      <c r="AO5845" s="1" t="d">
        <v>2013-08-04</v>
      </c>
      <c r="AP5845" t="s">
        <v>61</v>
      </c>
      <c r="AQ5845">
        <v>1</v>
      </c>
      <c r="AR5845" t="s">
        <v>60</v>
      </c>
      <c r="AS5845" s="1" t="d">
        <v>2013-08-04</v>
      </c>
      <c r="AT5845" s="1" t="d">
        <v>2013-08-03</v>
      </c>
      <c r="AU5845" s="1" t="d">
        <v>2013-08-04</v>
      </c>
      <c r="AV5845">
        <v>0</v>
      </c>
      <c r="AW5845">
        <v>0</v>
      </c>
      <c r="AX5845">
        <v>971</v>
      </c>
      <c r="AY5845">
        <v>0</v>
      </c>
      <c r="AZ5845">
        <f t="shared" si="546"/>
        <v>1</v>
      </c>
      <c r="BA5845">
        <f t="shared" si="547"/>
        <v>1</v>
      </c>
      <c r="BB5845" s="3">
        <v>1</v>
      </c>
      <c r="BC5845" s="3">
        <v>0</v>
      </c>
      <c r="BD5845" s="3">
        <v>1</v>
      </c>
      <c r="BE5845">
        <f>IF(BD5845&gt;Summary!$C$2,1,0)</f>
        <v>0</v>
      </c>
      <c r="BF5845">
        <f t="shared" si="548"/>
        <v>0</v>
      </c>
      <c r="BG5845">
        <f t="shared" si="549"/>
        <v>1</v>
      </c>
      <c r="BH5845">
        <f t="shared" si="550"/>
        <v>0</v>
      </c>
      <c r="BI5845">
        <f t="shared" si="551"/>
        <v>0</v>
      </c>
    </row>
    <row r="5846" spans="1:61" x14ac:dyDescent="0.2">
      <c r="A5846">
        <v>8906</v>
      </c>
      <c r="B5846" t="s">
        <v>20772</v>
      </c>
      <c r="C5846" t="s">
        <v>557</v>
      </c>
      <c r="D5846" t="s">
        <v>20773</v>
      </c>
      <c r="E5846" s="1" t="d">
        <v>2013-12-10</v>
      </c>
      <c r="F5846" t="s">
        <v>53</v>
      </c>
      <c r="G5846" s="1" t="d">
        <v>1995-08-29</v>
      </c>
      <c r="H5846">
        <v>20</v>
      </c>
      <c r="I5846" t="s">
        <v>75</v>
      </c>
      <c r="J5846" t="s">
        <v>102</v>
      </c>
      <c r="K5846">
        <v>0</v>
      </c>
      <c r="L5846">
        <v>1</v>
      </c>
      <c r="M5846">
        <v>1</v>
      </c>
      <c r="N5846">
        <v>1</v>
      </c>
      <c r="O5846">
        <v>-1</v>
      </c>
      <c r="P5846" s="2" t="d">
        <v>2013-12-09T01:36:50.00000028870999600</v>
      </c>
      <c r="Q5846" s="2" t="d">
        <v>2013-12-22T01:51:59.99999990221113300</v>
      </c>
      <c r="R5846" t="s">
        <v>20774</v>
      </c>
      <c r="S5846" s="1" t="d">
        <v>2013-12-09</v>
      </c>
      <c r="U5846">
        <v>1</v>
      </c>
      <c r="V5846" t="s">
        <v>57</v>
      </c>
      <c r="W5846" t="s">
        <v>376</v>
      </c>
      <c r="X5846">
        <v>1</v>
      </c>
      <c r="Y5846" t="s">
        <v>20775</v>
      </c>
      <c r="Z5846" t="s">
        <v>135</v>
      </c>
      <c r="AB5846" s="1" t="d">
        <v>2015-07-24</v>
      </c>
      <c r="AC5846" t="s">
        <v>342</v>
      </c>
      <c r="AG5846">
        <v>0</v>
      </c>
      <c r="AL5846" t="s">
        <v>59</v>
      </c>
      <c r="AM5846">
        <v>10</v>
      </c>
      <c r="AN5846" t="s">
        <v>86</v>
      </c>
      <c r="AO5846" s="1" t="d">
        <v>2013-12-10</v>
      </c>
      <c r="AP5846" t="s">
        <v>61</v>
      </c>
      <c r="AQ5846">
        <v>10</v>
      </c>
      <c r="AR5846" t="s">
        <v>86</v>
      </c>
      <c r="AS5846" s="1" t="d">
        <v>2013-12-10</v>
      </c>
      <c r="AT5846" s="1" t="d">
        <v>2014-01-10</v>
      </c>
      <c r="AU5846" s="1" t="d">
        <v>2014-01-14</v>
      </c>
      <c r="AV5846">
        <v>1</v>
      </c>
      <c r="AW5846">
        <v>12</v>
      </c>
      <c r="AX5846">
        <v>31</v>
      </c>
      <c r="AY5846">
        <v>0</v>
      </c>
      <c r="AZ5846">
        <f t="shared" si="546"/>
        <v>1</v>
      </c>
      <c r="BA5846">
        <f t="shared" si="547"/>
        <v>1</v>
      </c>
      <c r="BB5846" s="3">
        <v>1</v>
      </c>
      <c r="BC5846" s="3">
        <v>1</v>
      </c>
      <c r="BD5846" s="3">
        <v>10</v>
      </c>
      <c r="BE5846">
        <f>IF(BD5846&gt;Summary!$C$2,1,0)</f>
        <v>1</v>
      </c>
      <c r="BF5846">
        <f t="shared" si="548"/>
        <v>1</v>
      </c>
      <c r="BG5846">
        <f t="shared" si="549"/>
        <v>0</v>
      </c>
      <c r="BH5846">
        <f t="shared" si="550"/>
        <v>0</v>
      </c>
      <c r="BI5846">
        <f t="shared" si="551"/>
        <v>0</v>
      </c>
    </row>
    <row r="5847" spans="1:61" x14ac:dyDescent="0.2">
      <c r="A5847">
        <v>8908</v>
      </c>
      <c r="B5847" t="s">
        <v>20776</v>
      </c>
      <c r="C5847" t="s">
        <v>20777</v>
      </c>
      <c r="D5847" t="s">
        <v>567</v>
      </c>
      <c r="E5847" s="1" t="d">
        <v>2013-12-01</v>
      </c>
      <c r="F5847" t="s">
        <v>53</v>
      </c>
      <c r="G5847" s="1" t="d">
        <v>1977-07-11</v>
      </c>
      <c r="H5847">
        <v>38</v>
      </c>
      <c r="I5847" t="s">
        <v>65</v>
      </c>
      <c r="J5847" t="s">
        <v>66</v>
      </c>
      <c r="K5847">
        <v>0</v>
      </c>
      <c r="L5847">
        <v>0</v>
      </c>
      <c r="M5847">
        <v>0</v>
      </c>
      <c r="N5847">
        <v>5</v>
      </c>
      <c r="O5847">
        <v>-1</v>
      </c>
      <c r="P5847" s="2" t="d">
        <v>2013-11-30T11:15:25.999999791383742975</v>
      </c>
      <c r="Q5847" s="2" t="d">
        <v>2013-12-06T02:02:26.99999999720603025</v>
      </c>
      <c r="R5847" t="s">
        <v>20778</v>
      </c>
      <c r="S5847" s="1" t="d">
        <v>2013-11-30</v>
      </c>
      <c r="U5847">
        <v>1</v>
      </c>
      <c r="V5847" t="s">
        <v>97</v>
      </c>
      <c r="W5847" t="s">
        <v>98</v>
      </c>
      <c r="X5847">
        <v>0</v>
      </c>
      <c r="AG5847">
        <v>0</v>
      </c>
      <c r="AL5847" t="s">
        <v>59</v>
      </c>
      <c r="AM5847">
        <v>4</v>
      </c>
      <c r="AN5847" t="s">
        <v>60</v>
      </c>
      <c r="AO5847" s="1" t="d">
        <v>2013-12-01</v>
      </c>
      <c r="AP5847" t="s">
        <v>61</v>
      </c>
      <c r="AQ5847">
        <v>2</v>
      </c>
      <c r="AR5847" t="s">
        <v>60</v>
      </c>
      <c r="AS5847" s="1" t="d">
        <v>2013-12-01</v>
      </c>
      <c r="AT5847" s="1" t="d">
        <v>2013-11-30</v>
      </c>
      <c r="AU5847" s="1" t="d">
        <v>2013-12-06</v>
      </c>
      <c r="AV5847">
        <v>5</v>
      </c>
      <c r="AW5847">
        <v>5</v>
      </c>
      <c r="AX5847">
        <v>852</v>
      </c>
      <c r="AY5847">
        <v>0</v>
      </c>
      <c r="AZ5847">
        <f t="shared" si="546"/>
        <v>1</v>
      </c>
      <c r="BA5847">
        <f t="shared" si="547"/>
        <v>1</v>
      </c>
      <c r="BB5847" s="3">
        <v>1</v>
      </c>
      <c r="BC5847" s="3">
        <v>0</v>
      </c>
      <c r="BD5847" s="3">
        <v>4</v>
      </c>
      <c r="BE5847">
        <f>IF(BD5847&gt;Summary!$C$2,1,0)</f>
        <v>0</v>
      </c>
      <c r="BF5847">
        <f t="shared" si="548"/>
        <v>0</v>
      </c>
      <c r="BG5847">
        <f t="shared" si="549"/>
        <v>1</v>
      </c>
      <c r="BH5847">
        <f t="shared" si="550"/>
        <v>0</v>
      </c>
      <c r="BI5847">
        <f t="shared" si="551"/>
        <v>0</v>
      </c>
    </row>
    <row r="5848" spans="1:61" x14ac:dyDescent="0.2">
      <c r="A5848">
        <v>8909</v>
      </c>
      <c r="B5848" t="s">
        <v>20779</v>
      </c>
      <c r="C5848" t="s">
        <v>20780</v>
      </c>
      <c r="D5848" t="s">
        <v>20781</v>
      </c>
      <c r="E5848" s="1" t="d">
        <v>2013-02-13</v>
      </c>
      <c r="F5848" t="s">
        <v>53</v>
      </c>
      <c r="G5848" s="1" t="d">
        <v>1969-10-09</v>
      </c>
      <c r="H5848">
        <v>46</v>
      </c>
      <c r="I5848" t="s">
        <v>54</v>
      </c>
      <c r="J5848" t="s">
        <v>102</v>
      </c>
      <c r="K5848">
        <v>0</v>
      </c>
      <c r="L5848">
        <v>0</v>
      </c>
      <c r="M5848">
        <v>0</v>
      </c>
      <c r="N5848">
        <v>0</v>
      </c>
      <c r="O5848">
        <v>0</v>
      </c>
      <c r="P5848" s="2" t="d">
        <v>2013-02-13T01:58:50.99999979604035675</v>
      </c>
      <c r="Q5848" s="2" t="d">
        <v>2013-02-13T07:54:37.99999974668026275</v>
      </c>
      <c r="R5848" t="s">
        <v>20782</v>
      </c>
      <c r="S5848" s="1" t="d">
        <v>2013-02-13</v>
      </c>
      <c r="U5848">
        <v>0</v>
      </c>
      <c r="V5848" t="s">
        <v>97</v>
      </c>
      <c r="W5848" t="s">
        <v>136</v>
      </c>
      <c r="X5848">
        <v>0</v>
      </c>
      <c r="AG5848">
        <v>0</v>
      </c>
      <c r="AL5848" t="s">
        <v>59</v>
      </c>
      <c r="AM5848">
        <v>1</v>
      </c>
      <c r="AN5848" t="s">
        <v>60</v>
      </c>
      <c r="AO5848" s="1" t="d">
        <v>2013-02-13</v>
      </c>
      <c r="AP5848" t="s">
        <v>61</v>
      </c>
      <c r="AQ5848">
        <v>1</v>
      </c>
      <c r="AR5848" t="s">
        <v>60</v>
      </c>
      <c r="AS5848" s="1" t="d">
        <v>2013-02-13</v>
      </c>
      <c r="AT5848" s="1" t="d">
        <v>2013-02-13</v>
      </c>
      <c r="AU5848" s="1" t="d">
        <v>2013-02-13</v>
      </c>
      <c r="AV5848">
        <v>0</v>
      </c>
      <c r="AW5848">
        <v>0</v>
      </c>
      <c r="AX5848">
        <v>1143</v>
      </c>
      <c r="AY5848">
        <v>0</v>
      </c>
      <c r="AZ5848">
        <f t="shared" si="546"/>
        <v>1</v>
      </c>
      <c r="BA5848">
        <f t="shared" si="547"/>
        <v>1</v>
      </c>
      <c r="BB5848" s="3">
        <v>1</v>
      </c>
      <c r="BC5848" s="3">
        <v>0</v>
      </c>
      <c r="BD5848" s="3">
        <v>1</v>
      </c>
      <c r="BE5848">
        <f>IF(BD5848&gt;Summary!$C$2,1,0)</f>
        <v>0</v>
      </c>
      <c r="BF5848">
        <f t="shared" si="548"/>
        <v>0</v>
      </c>
      <c r="BG5848">
        <f t="shared" si="549"/>
        <v>1</v>
      </c>
      <c r="BH5848">
        <f t="shared" si="550"/>
        <v>0</v>
      </c>
      <c r="BI5848">
        <f t="shared" si="551"/>
        <v>0</v>
      </c>
    </row>
    <row r="5849" spans="1:61" x14ac:dyDescent="0.2">
      <c r="A5849">
        <v>8910</v>
      </c>
      <c r="B5849" t="s">
        <v>20783</v>
      </c>
      <c r="C5849" t="s">
        <v>8329</v>
      </c>
      <c r="D5849" t="s">
        <v>502</v>
      </c>
      <c r="E5849" s="1" t="d">
        <v>2014-11-02</v>
      </c>
      <c r="F5849" t="s">
        <v>53</v>
      </c>
      <c r="G5849" s="1" t="d">
        <v>1988-09-04</v>
      </c>
      <c r="H5849">
        <v>27</v>
      </c>
      <c r="I5849" t="s">
        <v>65</v>
      </c>
      <c r="J5849" t="s">
        <v>66</v>
      </c>
      <c r="K5849">
        <v>0</v>
      </c>
      <c r="L5849">
        <v>0</v>
      </c>
      <c r="M5849">
        <v>0</v>
      </c>
      <c r="N5849">
        <v>0</v>
      </c>
      <c r="O5849">
        <v>-1</v>
      </c>
      <c r="P5849" s="2" t="d">
        <v>2014-11-01T09:14:38.99999991059303550</v>
      </c>
      <c r="Q5849" s="2" t="d">
        <v>2014-11-10T09:14:59.00000018533318950</v>
      </c>
      <c r="R5849" t="s">
        <v>20784</v>
      </c>
      <c r="S5849" s="1" t="d">
        <v>2014-11-01</v>
      </c>
      <c r="U5849">
        <v>1</v>
      </c>
      <c r="V5849" t="s">
        <v>57</v>
      </c>
      <c r="W5849" t="s">
        <v>329</v>
      </c>
      <c r="X5849">
        <v>1</v>
      </c>
      <c r="Y5849" t="s">
        <v>20785</v>
      </c>
      <c r="Z5849" t="s">
        <v>70</v>
      </c>
      <c r="AB5849" s="1" t="d">
        <v>2014-11-07</v>
      </c>
      <c r="AC5849" t="s">
        <v>167</v>
      </c>
      <c r="AG5849">
        <v>0</v>
      </c>
      <c r="AL5849" t="s">
        <v>59</v>
      </c>
      <c r="AM5849">
        <v>4</v>
      </c>
      <c r="AN5849" t="s">
        <v>60</v>
      </c>
      <c r="AO5849" s="1" t="d">
        <v>2014-11-02</v>
      </c>
      <c r="AP5849" t="s">
        <v>61</v>
      </c>
      <c r="AQ5849">
        <v>4</v>
      </c>
      <c r="AR5849" t="s">
        <v>60</v>
      </c>
      <c r="AS5849" s="1" t="d">
        <v>2014-11-02</v>
      </c>
      <c r="AT5849" s="1" t="d">
        <v>2014-11-01</v>
      </c>
      <c r="AU5849" s="1" t="d">
        <v>2014-11-10</v>
      </c>
      <c r="AV5849">
        <v>0</v>
      </c>
      <c r="AW5849">
        <v>0</v>
      </c>
      <c r="AX5849">
        <v>5</v>
      </c>
      <c r="AY5849">
        <v>1</v>
      </c>
      <c r="AZ5849">
        <f t="shared" si="546"/>
        <v>1</v>
      </c>
      <c r="BA5849">
        <f t="shared" si="547"/>
        <v>1</v>
      </c>
      <c r="BB5849" s="3">
        <v>1</v>
      </c>
      <c r="BC5849" s="3">
        <v>1</v>
      </c>
      <c r="BD5849" s="3">
        <v>4</v>
      </c>
      <c r="BE5849">
        <f>IF(BD5849&gt;Summary!$C$2,1,0)</f>
        <v>0</v>
      </c>
      <c r="BF5849">
        <f t="shared" si="548"/>
        <v>0</v>
      </c>
      <c r="BG5849">
        <f t="shared" si="549"/>
        <v>0</v>
      </c>
      <c r="BH5849">
        <f t="shared" si="550"/>
        <v>0</v>
      </c>
      <c r="BI5849">
        <f t="shared" si="551"/>
        <v>1</v>
      </c>
    </row>
    <row r="5850" spans="1:61" x14ac:dyDescent="0.2">
      <c r="A5850">
        <v>8914</v>
      </c>
      <c r="B5850" t="s">
        <v>20786</v>
      </c>
      <c r="C5850" t="s">
        <v>20787</v>
      </c>
      <c r="D5850" t="s">
        <v>697</v>
      </c>
      <c r="E5850" s="1" t="d">
        <v>2014-11-05</v>
      </c>
      <c r="F5850" t="s">
        <v>53</v>
      </c>
      <c r="G5850" s="1" t="d">
        <v>1995-11-15</v>
      </c>
      <c r="H5850">
        <v>20</v>
      </c>
      <c r="I5850" t="s">
        <v>75</v>
      </c>
      <c r="J5850" t="s">
        <v>66</v>
      </c>
      <c r="K5850">
        <v>0</v>
      </c>
      <c r="L5850">
        <v>0</v>
      </c>
      <c r="M5850">
        <v>0</v>
      </c>
      <c r="N5850">
        <v>2</v>
      </c>
      <c r="O5850">
        <v>-17</v>
      </c>
      <c r="P5850" s="2" t="d">
        <v>2014-10-19T08:57:11.00000009872019475</v>
      </c>
      <c r="Q5850" s="2" t="d">
        <v>2014-11-04T09:23:43.99999969638884100</v>
      </c>
      <c r="R5850" t="s">
        <v>20788</v>
      </c>
      <c r="S5850" s="1" t="d">
        <v>2014-10-19</v>
      </c>
      <c r="U5850">
        <v>17</v>
      </c>
      <c r="V5850" t="s">
        <v>57</v>
      </c>
      <c r="W5850" t="s">
        <v>608</v>
      </c>
      <c r="X5850">
        <v>1</v>
      </c>
      <c r="Y5850" t="s">
        <v>20789</v>
      </c>
      <c r="Z5850" t="s">
        <v>70</v>
      </c>
      <c r="AA5850">
        <v>0</v>
      </c>
      <c r="AB5850" s="1" t="d">
        <v>2015-08-28</v>
      </c>
      <c r="AC5850" t="s">
        <v>840</v>
      </c>
      <c r="AD5850" s="1" t="d">
        <v>2015-08-28</v>
      </c>
      <c r="AE5850" s="1" t="d">
        <v>2015-09-17</v>
      </c>
      <c r="AG5850">
        <v>1</v>
      </c>
      <c r="AH5850" t="s">
        <v>20789</v>
      </c>
      <c r="AI5850" t="s">
        <v>79</v>
      </c>
      <c r="AJ5850" s="1" t="d">
        <v>2015-08-28</v>
      </c>
      <c r="AK5850" t="s">
        <v>98</v>
      </c>
      <c r="AL5850" t="s">
        <v>59</v>
      </c>
      <c r="AM5850">
        <v>3</v>
      </c>
      <c r="AN5850" t="s">
        <v>60</v>
      </c>
      <c r="AO5850" s="1" t="d">
        <v>2014-11-05</v>
      </c>
      <c r="AP5850" t="s">
        <v>61</v>
      </c>
      <c r="AQ5850">
        <v>5</v>
      </c>
      <c r="AR5850" t="s">
        <v>87</v>
      </c>
      <c r="AS5850" s="1" t="d">
        <v>2014-11-05</v>
      </c>
      <c r="AT5850" s="1" t="d">
        <v>2014-12-07</v>
      </c>
      <c r="AU5850" s="1" t="d">
        <v>2014-12-24</v>
      </c>
      <c r="AV5850">
        <v>2</v>
      </c>
      <c r="AW5850">
        <v>0</v>
      </c>
      <c r="AX5850">
        <v>32</v>
      </c>
      <c r="AY5850">
        <v>0</v>
      </c>
      <c r="AZ5850">
        <f t="shared" si="546"/>
        <v>1</v>
      </c>
      <c r="BA5850">
        <f t="shared" si="547"/>
        <v>1</v>
      </c>
      <c r="BB5850" s="3">
        <v>1</v>
      </c>
      <c r="BC5850" s="3">
        <v>1</v>
      </c>
      <c r="BD5850" s="3">
        <v>3</v>
      </c>
      <c r="BE5850">
        <f>IF(BD5850&gt;Summary!$C$2,1,0)</f>
        <v>0</v>
      </c>
      <c r="BF5850">
        <f t="shared" si="548"/>
        <v>0</v>
      </c>
      <c r="BG5850">
        <f t="shared" si="549"/>
        <v>0</v>
      </c>
      <c r="BH5850">
        <f t="shared" si="550"/>
        <v>0</v>
      </c>
      <c r="BI5850">
        <f t="shared" si="551"/>
        <v>1</v>
      </c>
    </row>
    <row r="5851" spans="1:61" x14ac:dyDescent="0.2">
      <c r="A5851">
        <v>8916</v>
      </c>
      <c r="B5851" t="s">
        <v>20790</v>
      </c>
      <c r="C5851" t="s">
        <v>20791</v>
      </c>
      <c r="D5851" t="s">
        <v>20792</v>
      </c>
      <c r="E5851" s="1" t="d">
        <v>2013-09-11</v>
      </c>
      <c r="F5851" t="s">
        <v>115</v>
      </c>
      <c r="G5851" s="1" t="d">
        <v>1964-10-04</v>
      </c>
      <c r="H5851">
        <v>51</v>
      </c>
      <c r="I5851" t="s">
        <v>54</v>
      </c>
      <c r="J5851" t="s">
        <v>66</v>
      </c>
      <c r="K5851">
        <v>0</v>
      </c>
      <c r="L5851">
        <v>0</v>
      </c>
      <c r="M5851">
        <v>0</v>
      </c>
      <c r="N5851">
        <v>1</v>
      </c>
      <c r="R5851" t="s">
        <v>20793</v>
      </c>
      <c r="S5851" s="1" t="d">
        <v>2012-11-24</v>
      </c>
      <c r="U5851">
        <v>291</v>
      </c>
      <c r="V5851" t="s">
        <v>97</v>
      </c>
      <c r="W5851" t="s">
        <v>7538</v>
      </c>
      <c r="X5851">
        <v>0</v>
      </c>
      <c r="AG5851">
        <v>0</v>
      </c>
      <c r="AL5851" t="s">
        <v>59</v>
      </c>
      <c r="AM5851">
        <v>1</v>
      </c>
      <c r="AN5851" t="s">
        <v>60</v>
      </c>
      <c r="AO5851" s="1" t="d">
        <v>2013-09-11</v>
      </c>
      <c r="AP5851" t="s">
        <v>61</v>
      </c>
      <c r="AQ5851">
        <v>1</v>
      </c>
      <c r="AR5851" t="s">
        <v>60</v>
      </c>
      <c r="AS5851" s="1" t="d">
        <v>2013-09-11</v>
      </c>
      <c r="AV5851">
        <v>1</v>
      </c>
      <c r="AW5851">
        <v>0</v>
      </c>
      <c r="AX5851">
        <v>933</v>
      </c>
      <c r="AY5851">
        <v>0</v>
      </c>
      <c r="AZ5851">
        <f t="shared" si="546"/>
        <v>1</v>
      </c>
      <c r="BA5851">
        <f t="shared" si="547"/>
        <v>0</v>
      </c>
      <c r="BB5851" s="3">
        <v>1</v>
      </c>
      <c r="BC5851" s="3">
        <v>0</v>
      </c>
      <c r="BD5851" s="3">
        <v>1</v>
      </c>
      <c r="BE5851">
        <f>IF(BD5851&gt;Summary!$C$2,1,0)</f>
        <v>0</v>
      </c>
      <c r="BF5851">
        <f t="shared" si="548"/>
        <v>0</v>
      </c>
      <c r="BG5851">
        <f t="shared" si="549"/>
        <v>1</v>
      </c>
      <c r="BH5851">
        <f t="shared" si="550"/>
        <v>0</v>
      </c>
      <c r="BI5851">
        <f t="shared" si="551"/>
        <v>0</v>
      </c>
    </row>
    <row r="5852" spans="1:61" x14ac:dyDescent="0.2">
      <c r="A5852">
        <v>8918</v>
      </c>
      <c r="B5852" t="s">
        <v>20794</v>
      </c>
      <c r="C5852" t="s">
        <v>14942</v>
      </c>
      <c r="D5852" t="s">
        <v>20795</v>
      </c>
      <c r="E5852" s="1" t="d">
        <v>2014-04-15</v>
      </c>
      <c r="F5852" t="s">
        <v>115</v>
      </c>
      <c r="G5852" s="1" t="d">
        <v>1986-11-28</v>
      </c>
      <c r="H5852">
        <v>29</v>
      </c>
      <c r="I5852" t="s">
        <v>65</v>
      </c>
      <c r="J5852" t="s">
        <v>102</v>
      </c>
      <c r="K5852">
        <v>0</v>
      </c>
      <c r="L5852">
        <v>0</v>
      </c>
      <c r="M5852">
        <v>0</v>
      </c>
      <c r="N5852">
        <v>1</v>
      </c>
      <c r="O5852">
        <v>-6</v>
      </c>
      <c r="P5852" s="2" t="d">
        <v>2014-04-09T01:12:29.00000011548399975</v>
      </c>
      <c r="Q5852" s="2" t="d">
        <v>2014-04-10T01:16:55.00000006053596625</v>
      </c>
      <c r="R5852" t="s">
        <v>20796</v>
      </c>
      <c r="S5852" s="1" t="d">
        <v>2014-04-08</v>
      </c>
      <c r="U5852">
        <v>7</v>
      </c>
      <c r="V5852" t="s">
        <v>57</v>
      </c>
      <c r="W5852" t="s">
        <v>1342</v>
      </c>
      <c r="X5852">
        <v>1</v>
      </c>
      <c r="Y5852" t="s">
        <v>20797</v>
      </c>
      <c r="Z5852" t="s">
        <v>135</v>
      </c>
      <c r="AA5852">
        <v>157</v>
      </c>
      <c r="AB5852" s="1" t="d">
        <v>2014-06-13</v>
      </c>
      <c r="AC5852" t="s">
        <v>399</v>
      </c>
      <c r="AD5852" s="1" t="d">
        <v>2014-11-17</v>
      </c>
      <c r="AE5852" s="1" t="d">
        <v>2014-11-18</v>
      </c>
      <c r="AG5852">
        <v>0</v>
      </c>
      <c r="AL5852" t="s">
        <v>59</v>
      </c>
      <c r="AM5852">
        <v>2</v>
      </c>
      <c r="AN5852" t="s">
        <v>60</v>
      </c>
      <c r="AO5852" s="1" t="d">
        <v>2014-04-15</v>
      </c>
      <c r="AP5852" t="s">
        <v>61</v>
      </c>
      <c r="AQ5852">
        <v>2</v>
      </c>
      <c r="AR5852" t="s">
        <v>60</v>
      </c>
      <c r="AS5852" s="1" t="d">
        <v>2014-04-15</v>
      </c>
      <c r="AT5852" s="1" t="d">
        <v>2015-07-10</v>
      </c>
      <c r="AU5852" s="1" t="d">
        <v>2015-07-16</v>
      </c>
      <c r="AV5852">
        <v>1</v>
      </c>
      <c r="AW5852">
        <v>0</v>
      </c>
      <c r="AX5852">
        <v>59</v>
      </c>
      <c r="AY5852">
        <v>1</v>
      </c>
      <c r="AZ5852">
        <f t="shared" si="546"/>
        <v>1</v>
      </c>
      <c r="BA5852">
        <f t="shared" si="547"/>
        <v>1</v>
      </c>
      <c r="BB5852" s="3">
        <v>1</v>
      </c>
      <c r="BC5852" s="3">
        <v>1</v>
      </c>
      <c r="BD5852" s="3">
        <v>2</v>
      </c>
      <c r="BE5852">
        <f>IF(BD5852&gt;Summary!$C$2,1,0)</f>
        <v>0</v>
      </c>
      <c r="BF5852">
        <f t="shared" si="548"/>
        <v>0</v>
      </c>
      <c r="BG5852">
        <f t="shared" si="549"/>
        <v>0</v>
      </c>
      <c r="BH5852">
        <f t="shared" si="550"/>
        <v>0</v>
      </c>
      <c r="BI5852">
        <f t="shared" si="551"/>
        <v>1</v>
      </c>
    </row>
    <row r="5853" spans="1:61" x14ac:dyDescent="0.2">
      <c r="A5853">
        <v>8920</v>
      </c>
      <c r="B5853" t="s">
        <v>20798</v>
      </c>
      <c r="C5853" t="s">
        <v>20799</v>
      </c>
      <c r="D5853" t="s">
        <v>20800</v>
      </c>
      <c r="E5853" s="1" t="d">
        <v>2013-09-05</v>
      </c>
      <c r="F5853" t="s">
        <v>115</v>
      </c>
      <c r="G5853" s="1" t="d">
        <v>1980-10-25</v>
      </c>
      <c r="H5853">
        <v>35</v>
      </c>
      <c r="I5853" t="s">
        <v>65</v>
      </c>
      <c r="J5853" t="s">
        <v>66</v>
      </c>
      <c r="K5853">
        <v>0</v>
      </c>
      <c r="L5853">
        <v>0</v>
      </c>
      <c r="M5853">
        <v>0</v>
      </c>
      <c r="N5853">
        <v>7</v>
      </c>
      <c r="O5853">
        <v>-1</v>
      </c>
      <c r="P5853" s="2" t="d">
        <v>2013-09-04T03:10:30.00000016763806350</v>
      </c>
      <c r="Q5853" s="2" t="d">
        <v>2013-09-06T04:06:16.99999990873038675</v>
      </c>
      <c r="R5853" t="s">
        <v>20801</v>
      </c>
      <c r="S5853" s="1" t="d">
        <v>2013-09-04</v>
      </c>
      <c r="U5853">
        <v>1</v>
      </c>
      <c r="V5853" t="s">
        <v>57</v>
      </c>
      <c r="W5853" t="s">
        <v>172</v>
      </c>
      <c r="X5853">
        <v>1</v>
      </c>
      <c r="Y5853" t="s">
        <v>20802</v>
      </c>
      <c r="Z5853" t="s">
        <v>135</v>
      </c>
      <c r="AA5853">
        <v>0</v>
      </c>
      <c r="AB5853" s="1" t="d">
        <v>2013-11-11</v>
      </c>
      <c r="AC5853" t="s">
        <v>201</v>
      </c>
      <c r="AD5853" s="1" t="d">
        <v>2013-11-11</v>
      </c>
      <c r="AE5853" s="1" t="d">
        <v>2013-11-12</v>
      </c>
      <c r="AG5853">
        <v>0</v>
      </c>
      <c r="AL5853" t="s">
        <v>59</v>
      </c>
      <c r="AM5853">
        <v>2</v>
      </c>
      <c r="AN5853" t="s">
        <v>60</v>
      </c>
      <c r="AO5853" s="1" t="d">
        <v>2013-09-05</v>
      </c>
      <c r="AP5853" t="s">
        <v>61</v>
      </c>
      <c r="AQ5853">
        <v>1</v>
      </c>
      <c r="AR5853" t="s">
        <v>60</v>
      </c>
      <c r="AS5853" s="1" t="d">
        <v>2013-09-05</v>
      </c>
      <c r="AT5853" s="1" t="d">
        <v>2013-11-11</v>
      </c>
      <c r="AU5853" s="1" t="d">
        <v>2013-11-12</v>
      </c>
      <c r="AV5853">
        <v>7</v>
      </c>
      <c r="AW5853">
        <v>1</v>
      </c>
      <c r="AX5853">
        <v>67</v>
      </c>
      <c r="AY5853">
        <v>1</v>
      </c>
      <c r="AZ5853">
        <f t="shared" si="546"/>
        <v>1</v>
      </c>
      <c r="BA5853">
        <f t="shared" si="547"/>
        <v>1</v>
      </c>
      <c r="BB5853" s="3">
        <v>1</v>
      </c>
      <c r="BC5853" s="3">
        <v>1</v>
      </c>
      <c r="BD5853" s="3">
        <v>2</v>
      </c>
      <c r="BE5853">
        <f>IF(BD5853&gt;Summary!$C$2,1,0)</f>
        <v>0</v>
      </c>
      <c r="BF5853">
        <f t="shared" si="548"/>
        <v>0</v>
      </c>
      <c r="BG5853">
        <f t="shared" si="549"/>
        <v>0</v>
      </c>
      <c r="BH5853">
        <f t="shared" si="550"/>
        <v>0</v>
      </c>
      <c r="BI5853">
        <f t="shared" si="551"/>
        <v>1</v>
      </c>
    </row>
    <row r="5854" spans="1:61" x14ac:dyDescent="0.2">
      <c r="A5854">
        <v>8921</v>
      </c>
      <c r="B5854" t="s">
        <v>20803</v>
      </c>
      <c r="C5854" t="s">
        <v>5829</v>
      </c>
      <c r="D5854" t="s">
        <v>11560</v>
      </c>
      <c r="E5854" s="1" t="d">
        <v>2014-08-10</v>
      </c>
      <c r="F5854" t="s">
        <v>53</v>
      </c>
      <c r="G5854" s="1" t="d">
        <v>1979-02-20</v>
      </c>
      <c r="H5854">
        <v>37</v>
      </c>
      <c r="I5854" t="s">
        <v>65</v>
      </c>
      <c r="J5854" t="s">
        <v>102</v>
      </c>
      <c r="K5854">
        <v>0</v>
      </c>
      <c r="L5854">
        <v>0</v>
      </c>
      <c r="M5854">
        <v>0</v>
      </c>
      <c r="N5854">
        <v>1</v>
      </c>
      <c r="O5854">
        <v>-1</v>
      </c>
      <c r="P5854" s="2" t="d">
        <v>2014-08-09T03:33:06.99999991804361025</v>
      </c>
      <c r="Q5854" s="2" t="d">
        <v>2014-08-10T09:01:00.00000019557774075</v>
      </c>
      <c r="R5854" t="s">
        <v>20804</v>
      </c>
      <c r="S5854" s="1" t="d">
        <v>2014-08-09</v>
      </c>
      <c r="U5854">
        <v>1</v>
      </c>
      <c r="V5854" t="s">
        <v>97</v>
      </c>
      <c r="W5854" t="s">
        <v>98</v>
      </c>
      <c r="X5854">
        <v>1</v>
      </c>
      <c r="Y5854" t="s">
        <v>20805</v>
      </c>
      <c r="Z5854" t="s">
        <v>135</v>
      </c>
      <c r="AB5854" s="1" t="d">
        <v>2015-02-12</v>
      </c>
      <c r="AC5854" t="s">
        <v>8267</v>
      </c>
      <c r="AG5854">
        <v>0</v>
      </c>
      <c r="AL5854" t="s">
        <v>59</v>
      </c>
      <c r="AM5854">
        <v>1</v>
      </c>
      <c r="AN5854" t="s">
        <v>60</v>
      </c>
      <c r="AO5854" s="1" t="d">
        <v>2014-08-10</v>
      </c>
      <c r="AP5854" t="s">
        <v>61</v>
      </c>
      <c r="AQ5854">
        <v>1</v>
      </c>
      <c r="AR5854" t="s">
        <v>60</v>
      </c>
      <c r="AS5854" s="1" t="d">
        <v>2014-08-10</v>
      </c>
      <c r="AT5854" s="1" t="d">
        <v>2014-08-09</v>
      </c>
      <c r="AU5854" s="1" t="d">
        <v>2014-08-10</v>
      </c>
      <c r="AV5854">
        <v>1</v>
      </c>
      <c r="AW5854">
        <v>0</v>
      </c>
      <c r="AX5854">
        <v>186</v>
      </c>
      <c r="AY5854">
        <v>1</v>
      </c>
      <c r="AZ5854">
        <f t="shared" si="546"/>
        <v>1</v>
      </c>
      <c r="BA5854">
        <f t="shared" si="547"/>
        <v>1</v>
      </c>
      <c r="BB5854" s="3">
        <v>1</v>
      </c>
      <c r="BC5854" s="3">
        <v>1</v>
      </c>
      <c r="BD5854" s="3">
        <v>1</v>
      </c>
      <c r="BE5854">
        <f>IF(BD5854&gt;Summary!$C$2,1,0)</f>
        <v>0</v>
      </c>
      <c r="BF5854">
        <f t="shared" si="548"/>
        <v>0</v>
      </c>
      <c r="BG5854">
        <f t="shared" si="549"/>
        <v>0</v>
      </c>
      <c r="BH5854">
        <f t="shared" si="550"/>
        <v>0</v>
      </c>
      <c r="BI5854">
        <f t="shared" si="551"/>
        <v>1</v>
      </c>
    </row>
    <row r="5855" spans="1:61" x14ac:dyDescent="0.2">
      <c r="A5855">
        <v>8922</v>
      </c>
      <c r="B5855" t="s">
        <v>20806</v>
      </c>
      <c r="C5855" t="s">
        <v>2576</v>
      </c>
      <c r="D5855" t="s">
        <v>20807</v>
      </c>
      <c r="E5855" s="1" t="d">
        <v>2013-05-26</v>
      </c>
      <c r="F5855" t="s">
        <v>53</v>
      </c>
      <c r="G5855" s="1" t="d">
        <v>1952-12-24</v>
      </c>
      <c r="H5855">
        <v>63</v>
      </c>
      <c r="I5855" t="s">
        <v>54</v>
      </c>
      <c r="J5855" t="s">
        <v>102</v>
      </c>
      <c r="K5855">
        <v>0</v>
      </c>
      <c r="L5855">
        <v>0</v>
      </c>
      <c r="M5855">
        <v>0</v>
      </c>
      <c r="N5855">
        <v>0</v>
      </c>
      <c r="O5855">
        <v>-1</v>
      </c>
      <c r="P5855" s="2" t="d">
        <v>2013-05-25T11:32:19.00000022258609700</v>
      </c>
      <c r="Q5855" s="2" t="d">
        <v>2013-05-26T08:33:02.99999982118606425</v>
      </c>
      <c r="R5855" t="s">
        <v>20808</v>
      </c>
      <c r="S5855" s="1" t="d">
        <v>2013-05-25</v>
      </c>
      <c r="U5855">
        <v>1</v>
      </c>
      <c r="V5855" t="s">
        <v>57</v>
      </c>
      <c r="W5855" t="s">
        <v>1077</v>
      </c>
      <c r="X5855">
        <v>0</v>
      </c>
      <c r="AG5855">
        <v>0</v>
      </c>
      <c r="AL5855" t="s">
        <v>59</v>
      </c>
      <c r="AM5855">
        <v>1</v>
      </c>
      <c r="AN5855" t="s">
        <v>60</v>
      </c>
      <c r="AO5855" s="1" t="d">
        <v>2013-05-26</v>
      </c>
      <c r="AP5855" t="s">
        <v>61</v>
      </c>
      <c r="AQ5855">
        <v>1</v>
      </c>
      <c r="AR5855" t="s">
        <v>60</v>
      </c>
      <c r="AS5855" s="1" t="d">
        <v>2013-05-26</v>
      </c>
      <c r="AT5855" s="1" t="d">
        <v>2013-05-25</v>
      </c>
      <c r="AU5855" s="1" t="d">
        <v>2013-05-26</v>
      </c>
      <c r="AV5855">
        <v>0</v>
      </c>
      <c r="AW5855">
        <v>0</v>
      </c>
      <c r="AX5855">
        <v>1041</v>
      </c>
      <c r="AY5855">
        <v>0</v>
      </c>
      <c r="AZ5855">
        <f t="shared" si="546"/>
        <v>1</v>
      </c>
      <c r="BA5855">
        <f t="shared" si="547"/>
        <v>1</v>
      </c>
      <c r="BB5855" s="3">
        <v>1</v>
      </c>
      <c r="BC5855" s="3">
        <v>0</v>
      </c>
      <c r="BD5855" s="3">
        <v>1</v>
      </c>
      <c r="BE5855">
        <f>IF(BD5855&gt;Summary!$C$2,1,0)</f>
        <v>0</v>
      </c>
      <c r="BF5855">
        <f t="shared" si="548"/>
        <v>0</v>
      </c>
      <c r="BG5855">
        <f t="shared" si="549"/>
        <v>1</v>
      </c>
      <c r="BH5855">
        <f t="shared" si="550"/>
        <v>0</v>
      </c>
      <c r="BI5855">
        <f t="shared" si="551"/>
        <v>0</v>
      </c>
    </row>
    <row r="5856" spans="1:61" x14ac:dyDescent="0.2">
      <c r="A5856">
        <v>8923</v>
      </c>
      <c r="B5856" t="s">
        <v>20809</v>
      </c>
      <c r="C5856" t="s">
        <v>20810</v>
      </c>
      <c r="D5856" t="s">
        <v>2702</v>
      </c>
      <c r="E5856" s="1" t="d">
        <v>2013-05-14</v>
      </c>
      <c r="F5856" t="s">
        <v>53</v>
      </c>
      <c r="G5856" s="1" t="d">
        <v>1988-12-01</v>
      </c>
      <c r="H5856">
        <v>27</v>
      </c>
      <c r="I5856" t="s">
        <v>65</v>
      </c>
      <c r="J5856" t="s">
        <v>66</v>
      </c>
      <c r="K5856">
        <v>0</v>
      </c>
      <c r="L5856">
        <v>0</v>
      </c>
      <c r="M5856">
        <v>0</v>
      </c>
      <c r="N5856">
        <v>2</v>
      </c>
      <c r="R5856" t="s">
        <v>20811</v>
      </c>
      <c r="S5856" s="1" t="d">
        <v>2012-09-22</v>
      </c>
      <c r="U5856">
        <v>234</v>
      </c>
      <c r="V5856" t="s">
        <v>57</v>
      </c>
      <c r="W5856" t="s">
        <v>1170</v>
      </c>
      <c r="X5856">
        <v>0</v>
      </c>
      <c r="AG5856">
        <v>0</v>
      </c>
      <c r="AL5856" t="s">
        <v>59</v>
      </c>
      <c r="AM5856">
        <v>6</v>
      </c>
      <c r="AN5856" t="s">
        <v>87</v>
      </c>
      <c r="AO5856" s="1" t="d">
        <v>2013-05-14</v>
      </c>
      <c r="AP5856" t="s">
        <v>61</v>
      </c>
      <c r="AQ5856">
        <v>4</v>
      </c>
      <c r="AR5856" t="s">
        <v>60</v>
      </c>
      <c r="AS5856" s="1" t="d">
        <v>2013-05-14</v>
      </c>
      <c r="AV5856">
        <v>2</v>
      </c>
      <c r="AW5856">
        <v>0</v>
      </c>
      <c r="AX5856">
        <v>1053</v>
      </c>
      <c r="AY5856">
        <v>0</v>
      </c>
      <c r="AZ5856">
        <f t="shared" si="546"/>
        <v>1</v>
      </c>
      <c r="BA5856">
        <f t="shared" si="547"/>
        <v>0</v>
      </c>
      <c r="BB5856" s="3">
        <v>1</v>
      </c>
      <c r="BC5856" s="3">
        <v>0</v>
      </c>
      <c r="BD5856" s="3">
        <v>6</v>
      </c>
      <c r="BE5856">
        <f>IF(BD5856&gt;Summary!$C$2,1,0)</f>
        <v>1</v>
      </c>
      <c r="BF5856">
        <f t="shared" si="548"/>
        <v>0</v>
      </c>
      <c r="BG5856">
        <f t="shared" si="549"/>
        <v>0</v>
      </c>
      <c r="BH5856">
        <f t="shared" si="550"/>
        <v>1</v>
      </c>
      <c r="BI5856">
        <f t="shared" si="551"/>
        <v>0</v>
      </c>
    </row>
    <row r="5857" spans="1:61" x14ac:dyDescent="0.2">
      <c r="A5857">
        <v>8924</v>
      </c>
      <c r="B5857" t="s">
        <v>20812</v>
      </c>
      <c r="C5857" t="s">
        <v>3728</v>
      </c>
      <c r="D5857" t="s">
        <v>165</v>
      </c>
      <c r="E5857" s="1" t="d">
        <v>2014-08-26</v>
      </c>
      <c r="F5857" t="s">
        <v>53</v>
      </c>
      <c r="G5857" s="1" t="d">
        <v>1988-06-02</v>
      </c>
      <c r="H5857">
        <v>27</v>
      </c>
      <c r="I5857" t="s">
        <v>65</v>
      </c>
      <c r="J5857" t="s">
        <v>66</v>
      </c>
      <c r="K5857">
        <v>0</v>
      </c>
      <c r="L5857">
        <v>0</v>
      </c>
      <c r="M5857">
        <v>0</v>
      </c>
      <c r="N5857">
        <v>1</v>
      </c>
      <c r="O5857">
        <v>-1</v>
      </c>
      <c r="P5857" s="2" t="d">
        <v>2014-08-25T10:18:43.00000016111880300</v>
      </c>
      <c r="Q5857" s="2" t="d">
        <v>2014-08-26T08:44:23.9999999664723900</v>
      </c>
      <c r="R5857" t="s">
        <v>20813</v>
      </c>
      <c r="S5857" s="1" t="d">
        <v>2014-08-25</v>
      </c>
      <c r="U5857">
        <v>1</v>
      </c>
      <c r="V5857" t="s">
        <v>57</v>
      </c>
      <c r="W5857" t="s">
        <v>434</v>
      </c>
      <c r="X5857">
        <v>1</v>
      </c>
      <c r="Y5857" t="s">
        <v>20814</v>
      </c>
      <c r="Z5857" t="s">
        <v>70</v>
      </c>
      <c r="AA5857">
        <v>0</v>
      </c>
      <c r="AB5857" s="1" t="d">
        <v>2015-06-01</v>
      </c>
      <c r="AC5857" t="s">
        <v>1738</v>
      </c>
      <c r="AD5857" s="1" t="d">
        <v>2015-06-01</v>
      </c>
      <c r="AE5857" s="1" t="d">
        <v>2015-07-03</v>
      </c>
      <c r="AG5857">
        <v>1</v>
      </c>
      <c r="AH5857" t="s">
        <v>20814</v>
      </c>
      <c r="AI5857" t="s">
        <v>70</v>
      </c>
      <c r="AJ5857" s="1" t="d">
        <v>2015-06-01</v>
      </c>
      <c r="AK5857" t="s">
        <v>6494</v>
      </c>
      <c r="AL5857" t="s">
        <v>59</v>
      </c>
      <c r="AM5857">
        <v>4</v>
      </c>
      <c r="AN5857" t="s">
        <v>60</v>
      </c>
      <c r="AO5857" s="1" t="d">
        <v>2014-08-26</v>
      </c>
      <c r="AP5857" t="s">
        <v>61</v>
      </c>
      <c r="AQ5857">
        <v>5</v>
      </c>
      <c r="AR5857" t="s">
        <v>87</v>
      </c>
      <c r="AS5857" s="1" t="d">
        <v>2014-08-26</v>
      </c>
      <c r="AT5857" s="1" t="d">
        <v>2015-02-11</v>
      </c>
      <c r="AU5857" s="1" t="d">
        <v>2015-02-12</v>
      </c>
      <c r="AV5857">
        <v>1</v>
      </c>
      <c r="AW5857">
        <v>0</v>
      </c>
      <c r="AX5857">
        <v>169</v>
      </c>
      <c r="AY5857">
        <v>0</v>
      </c>
      <c r="AZ5857">
        <f t="shared" si="546"/>
        <v>1</v>
      </c>
      <c r="BA5857">
        <f t="shared" si="547"/>
        <v>1</v>
      </c>
      <c r="BB5857" s="3">
        <v>1</v>
      </c>
      <c r="BC5857" s="3">
        <v>1</v>
      </c>
      <c r="BD5857" s="3">
        <v>4</v>
      </c>
      <c r="BE5857">
        <f>IF(BD5857&gt;Summary!$C$2,1,0)</f>
        <v>0</v>
      </c>
      <c r="BF5857">
        <f t="shared" si="548"/>
        <v>0</v>
      </c>
      <c r="BG5857">
        <f t="shared" si="549"/>
        <v>0</v>
      </c>
      <c r="BH5857">
        <f t="shared" si="550"/>
        <v>0</v>
      </c>
      <c r="BI5857">
        <f t="shared" si="551"/>
        <v>1</v>
      </c>
    </row>
    <row r="5858" spans="1:61" x14ac:dyDescent="0.2">
      <c r="A5858">
        <v>8925</v>
      </c>
      <c r="B5858" t="s">
        <v>20815</v>
      </c>
      <c r="C5858" t="s">
        <v>20816</v>
      </c>
      <c r="D5858" t="s">
        <v>12135</v>
      </c>
      <c r="E5858" s="1" t="d">
        <v>2014-01-29</v>
      </c>
      <c r="F5858" t="s">
        <v>53</v>
      </c>
      <c r="G5858" s="1" t="d">
        <v>1989-01-07</v>
      </c>
      <c r="H5858">
        <v>27</v>
      </c>
      <c r="I5858" t="s">
        <v>65</v>
      </c>
      <c r="J5858" t="s">
        <v>66</v>
      </c>
      <c r="K5858">
        <v>0</v>
      </c>
      <c r="L5858">
        <v>0</v>
      </c>
      <c r="M5858">
        <v>0</v>
      </c>
      <c r="N5858">
        <v>0</v>
      </c>
      <c r="O5858">
        <v>-1</v>
      </c>
      <c r="P5858" s="2" t="d">
        <v>2014-01-28T01:58:13.99999994784593625</v>
      </c>
      <c r="Q5858" s="2" t="d">
        <v>2014-01-31T08:36:07.99999969080090825</v>
      </c>
      <c r="R5858" t="s">
        <v>20817</v>
      </c>
      <c r="S5858" s="1" t="d">
        <v>2014-01-28</v>
      </c>
      <c r="U5858">
        <v>1</v>
      </c>
      <c r="V5858" t="s">
        <v>57</v>
      </c>
      <c r="W5858" t="s">
        <v>688</v>
      </c>
      <c r="X5858">
        <v>0</v>
      </c>
      <c r="AG5858">
        <v>0</v>
      </c>
      <c r="AL5858" t="s">
        <v>59</v>
      </c>
      <c r="AM5858">
        <v>5</v>
      </c>
      <c r="AN5858" t="s">
        <v>87</v>
      </c>
      <c r="AO5858" s="1" t="d">
        <v>2014-01-29</v>
      </c>
      <c r="AP5858" t="s">
        <v>61</v>
      </c>
      <c r="AQ5858">
        <v>4</v>
      </c>
      <c r="AR5858" t="s">
        <v>60</v>
      </c>
      <c r="AS5858" s="1" t="d">
        <v>2014-01-29</v>
      </c>
      <c r="AT5858" s="1" t="d">
        <v>2016-03-16</v>
      </c>
      <c r="AU5858" s="1" t="d">
        <v>2016-03-23</v>
      </c>
      <c r="AV5858">
        <v>0</v>
      </c>
      <c r="AW5858">
        <v>2</v>
      </c>
      <c r="AX5858">
        <v>777</v>
      </c>
      <c r="AY5858">
        <v>0</v>
      </c>
      <c r="AZ5858">
        <f t="shared" si="546"/>
        <v>1</v>
      </c>
      <c r="BA5858">
        <f t="shared" si="547"/>
        <v>1</v>
      </c>
      <c r="BB5858" s="3">
        <v>1</v>
      </c>
      <c r="BC5858" s="3">
        <v>0</v>
      </c>
      <c r="BD5858" s="3">
        <v>5</v>
      </c>
      <c r="BE5858">
        <f>IF(BD5858&gt;Summary!$C$2,1,0)</f>
        <v>0</v>
      </c>
      <c r="BF5858">
        <f t="shared" si="548"/>
        <v>0</v>
      </c>
      <c r="BG5858">
        <f t="shared" si="549"/>
        <v>1</v>
      </c>
      <c r="BH5858">
        <f t="shared" si="550"/>
        <v>0</v>
      </c>
      <c r="BI5858">
        <f t="shared" si="551"/>
        <v>0</v>
      </c>
    </row>
    <row r="5859" spans="1:61" x14ac:dyDescent="0.2">
      <c r="A5859">
        <v>8926</v>
      </c>
      <c r="B5859" t="s">
        <v>20818</v>
      </c>
      <c r="C5859" t="s">
        <v>63</v>
      </c>
      <c r="D5859" t="s">
        <v>190</v>
      </c>
      <c r="E5859" s="1" t="d">
        <v>2013-01-14</v>
      </c>
      <c r="F5859" t="s">
        <v>53</v>
      </c>
      <c r="G5859" s="1" t="d">
        <v>1991-08-27</v>
      </c>
      <c r="H5859">
        <v>24</v>
      </c>
      <c r="I5859" t="s">
        <v>75</v>
      </c>
      <c r="J5859" t="s">
        <v>66</v>
      </c>
      <c r="K5859">
        <v>0</v>
      </c>
      <c r="L5859">
        <v>0</v>
      </c>
      <c r="M5859">
        <v>0</v>
      </c>
      <c r="N5859">
        <v>2</v>
      </c>
      <c r="O5859">
        <v>0</v>
      </c>
      <c r="P5859" s="2" t="d">
        <v>2013-01-14T04:26:31.9999997830018425</v>
      </c>
      <c r="Q5859" s="2" t="d">
        <v>2013-01-14T08:35:41.00000029429793550</v>
      </c>
      <c r="R5859" t="s">
        <v>20819</v>
      </c>
      <c r="S5859" s="1" t="d">
        <v>2013-01-14</v>
      </c>
      <c r="U5859">
        <v>0</v>
      </c>
      <c r="V5859" t="s">
        <v>97</v>
      </c>
      <c r="W5859" t="s">
        <v>213</v>
      </c>
      <c r="X5859">
        <v>1</v>
      </c>
      <c r="Y5859" t="s">
        <v>20820</v>
      </c>
      <c r="Z5859" t="s">
        <v>106</v>
      </c>
      <c r="AA5859">
        <v>0</v>
      </c>
      <c r="AB5859" s="1" t="d">
        <v>2013-01-23</v>
      </c>
      <c r="AC5859" t="s">
        <v>187</v>
      </c>
      <c r="AD5859" s="1" t="d">
        <v>2013-01-23</v>
      </c>
      <c r="AE5859" s="1" t="d">
        <v>2013-10-26</v>
      </c>
      <c r="AG5859">
        <v>0</v>
      </c>
      <c r="AL5859" t="s">
        <v>59</v>
      </c>
      <c r="AM5859">
        <v>6</v>
      </c>
      <c r="AN5859" t="s">
        <v>87</v>
      </c>
      <c r="AO5859" s="1" t="d">
        <v>2013-01-14</v>
      </c>
      <c r="AP5859" t="s">
        <v>61</v>
      </c>
      <c r="AQ5859">
        <v>5</v>
      </c>
      <c r="AR5859" t="s">
        <v>87</v>
      </c>
      <c r="AS5859" s="1" t="d">
        <v>2013-01-14</v>
      </c>
      <c r="AT5859" s="1" t="d">
        <v>2013-01-23</v>
      </c>
      <c r="AU5859" s="1" t="d">
        <v>2013-10-26</v>
      </c>
      <c r="AV5859">
        <v>2</v>
      </c>
      <c r="AW5859">
        <v>0</v>
      </c>
      <c r="AX5859">
        <v>9</v>
      </c>
      <c r="AY5859">
        <v>1</v>
      </c>
      <c r="AZ5859">
        <f t="shared" si="546"/>
        <v>1</v>
      </c>
      <c r="BA5859">
        <f t="shared" si="547"/>
        <v>1</v>
      </c>
      <c r="BB5859" s="3">
        <v>1</v>
      </c>
      <c r="BC5859" s="3">
        <v>1</v>
      </c>
      <c r="BD5859" s="3">
        <v>6</v>
      </c>
      <c r="BE5859">
        <f>IF(BD5859&gt;Summary!$C$2,1,0)</f>
        <v>1</v>
      </c>
      <c r="BF5859">
        <f t="shared" si="548"/>
        <v>1</v>
      </c>
      <c r="BG5859">
        <f t="shared" si="549"/>
        <v>0</v>
      </c>
      <c r="BH5859">
        <f t="shared" si="550"/>
        <v>0</v>
      </c>
      <c r="BI5859">
        <f t="shared" si="551"/>
        <v>0</v>
      </c>
    </row>
    <row r="5860" spans="1:61" x14ac:dyDescent="0.2">
      <c r="A5860">
        <v>8929</v>
      </c>
      <c r="B5860" t="s">
        <v>20821</v>
      </c>
      <c r="C5860" t="s">
        <v>20822</v>
      </c>
      <c r="D5860" t="s">
        <v>20823</v>
      </c>
      <c r="E5860" s="1" t="d">
        <v>2013-12-10</v>
      </c>
      <c r="F5860" t="s">
        <v>53</v>
      </c>
      <c r="G5860" s="1" t="d">
        <v>1986-02-23</v>
      </c>
      <c r="H5860">
        <v>30</v>
      </c>
      <c r="I5860" t="s">
        <v>65</v>
      </c>
      <c r="J5860" t="s">
        <v>161</v>
      </c>
      <c r="K5860">
        <v>0</v>
      </c>
      <c r="L5860">
        <v>0</v>
      </c>
      <c r="M5860">
        <v>0</v>
      </c>
      <c r="N5860">
        <v>1</v>
      </c>
      <c r="O5860">
        <v>0</v>
      </c>
      <c r="P5860" s="2" t="d">
        <v>2013-12-10T01:59:39.99999993480742200</v>
      </c>
      <c r="Q5860" s="2" t="d">
        <v>2013-12-10T01:29:39.99999972525983925</v>
      </c>
      <c r="R5860" t="s">
        <v>20824</v>
      </c>
      <c r="S5860" s="1" t="d">
        <v>2013-12-09</v>
      </c>
      <c r="U5860">
        <v>1</v>
      </c>
      <c r="V5860" t="s">
        <v>57</v>
      </c>
      <c r="W5860" t="s">
        <v>172</v>
      </c>
      <c r="X5860">
        <v>1</v>
      </c>
      <c r="Y5860" t="s">
        <v>20825</v>
      </c>
      <c r="Z5860" t="s">
        <v>135</v>
      </c>
      <c r="AA5860">
        <v>0</v>
      </c>
      <c r="AB5860" s="1" t="d">
        <v>2014-04-28</v>
      </c>
      <c r="AC5860" t="s">
        <v>777</v>
      </c>
      <c r="AD5860" s="1" t="d">
        <v>2014-04-28</v>
      </c>
      <c r="AE5860" s="1" t="d">
        <v>2014-04-29</v>
      </c>
      <c r="AG5860">
        <v>0</v>
      </c>
      <c r="AL5860" t="s">
        <v>59</v>
      </c>
      <c r="AM5860">
        <v>2</v>
      </c>
      <c r="AN5860" t="s">
        <v>60</v>
      </c>
      <c r="AO5860" s="1" t="d">
        <v>2013-12-10</v>
      </c>
      <c r="AP5860" t="s">
        <v>61</v>
      </c>
      <c r="AQ5860">
        <v>2</v>
      </c>
      <c r="AR5860" t="s">
        <v>60</v>
      </c>
      <c r="AS5860" s="1" t="d">
        <v>2013-12-10</v>
      </c>
      <c r="AT5860" s="1" t="d">
        <v>2014-04-28</v>
      </c>
      <c r="AU5860" s="1" t="d">
        <v>2014-04-29</v>
      </c>
      <c r="AV5860">
        <v>1</v>
      </c>
      <c r="AW5860">
        <v>0</v>
      </c>
      <c r="AX5860">
        <v>139</v>
      </c>
      <c r="AY5860">
        <v>1</v>
      </c>
      <c r="AZ5860">
        <f t="shared" si="546"/>
        <v>1</v>
      </c>
      <c r="BA5860">
        <f t="shared" si="547"/>
        <v>1</v>
      </c>
      <c r="BB5860" s="3">
        <v>1</v>
      </c>
      <c r="BC5860" s="3">
        <v>1</v>
      </c>
      <c r="BD5860" s="3">
        <v>2</v>
      </c>
      <c r="BE5860">
        <f>IF(BD5860&gt;Summary!$C$2,1,0)</f>
        <v>0</v>
      </c>
      <c r="BF5860">
        <f t="shared" si="548"/>
        <v>0</v>
      </c>
      <c r="BG5860">
        <f t="shared" si="549"/>
        <v>0</v>
      </c>
      <c r="BH5860">
        <f t="shared" si="550"/>
        <v>0</v>
      </c>
      <c r="BI5860">
        <f t="shared" si="551"/>
        <v>1</v>
      </c>
    </row>
    <row r="5861" spans="1:61" x14ac:dyDescent="0.2">
      <c r="A5861">
        <v>8930</v>
      </c>
      <c r="B5861" t="s">
        <v>20826</v>
      </c>
      <c r="C5861" t="s">
        <v>1972</v>
      </c>
      <c r="D5861" t="s">
        <v>20827</v>
      </c>
      <c r="E5861" s="1" t="d">
        <v>2013-02-06</v>
      </c>
      <c r="F5861" t="s">
        <v>53</v>
      </c>
      <c r="G5861" s="1" t="d">
        <v>1984-03-23</v>
      </c>
      <c r="H5861">
        <v>32</v>
      </c>
      <c r="I5861" t="s">
        <v>65</v>
      </c>
      <c r="J5861" t="s">
        <v>66</v>
      </c>
      <c r="K5861">
        <v>0</v>
      </c>
      <c r="L5861">
        <v>1</v>
      </c>
      <c r="M5861">
        <v>0</v>
      </c>
      <c r="N5861">
        <v>13</v>
      </c>
      <c r="O5861">
        <v>680</v>
      </c>
      <c r="P5861" s="2" t="d">
        <v>2014-12-18T03:38:06.0000000335276100</v>
      </c>
      <c r="Q5861" s="2" t="d">
        <v>2014-12-18T12:53:56.99999980162828950</v>
      </c>
      <c r="R5861" t="s">
        <v>20828</v>
      </c>
      <c r="S5861" s="1" t="d">
        <v>2011-11-13</v>
      </c>
      <c r="U5861">
        <v>451</v>
      </c>
      <c r="V5861" t="s">
        <v>97</v>
      </c>
      <c r="W5861" t="s">
        <v>158</v>
      </c>
      <c r="X5861">
        <v>1</v>
      </c>
      <c r="Y5861" t="s">
        <v>20829</v>
      </c>
      <c r="Z5861" t="s">
        <v>135</v>
      </c>
      <c r="AA5861">
        <v>159</v>
      </c>
      <c r="AB5861" s="1" t="d">
        <v>2014-07-12</v>
      </c>
      <c r="AC5861" t="s">
        <v>136</v>
      </c>
      <c r="AD5861" s="1" t="d">
        <v>2014-12-18</v>
      </c>
      <c r="AE5861" s="1" t="d">
        <v>2014-12-18</v>
      </c>
      <c r="AG5861">
        <v>0</v>
      </c>
      <c r="AL5861" t="s">
        <v>59</v>
      </c>
      <c r="AM5861">
        <v>8</v>
      </c>
      <c r="AN5861" t="s">
        <v>86</v>
      </c>
      <c r="AO5861" s="1" t="d">
        <v>2013-02-06</v>
      </c>
      <c r="AP5861" t="s">
        <v>61</v>
      </c>
      <c r="AQ5861">
        <v>9</v>
      </c>
      <c r="AR5861" t="s">
        <v>86</v>
      </c>
      <c r="AS5861" s="1" t="d">
        <v>2013-02-06</v>
      </c>
      <c r="AT5861" s="1" t="d">
        <v>2015-05-27</v>
      </c>
      <c r="AU5861" s="1" t="d">
        <v>2015-05-28</v>
      </c>
      <c r="AV5861">
        <v>13</v>
      </c>
      <c r="AW5861">
        <v>0</v>
      </c>
      <c r="AX5861">
        <v>521</v>
      </c>
      <c r="AY5861">
        <v>1</v>
      </c>
      <c r="AZ5861">
        <f t="shared" si="546"/>
        <v>0</v>
      </c>
      <c r="BA5861">
        <f t="shared" si="547"/>
        <v>1</v>
      </c>
      <c r="BB5861" s="3">
        <v>1</v>
      </c>
      <c r="BC5861" s="3">
        <v>1</v>
      </c>
      <c r="BD5861" s="3">
        <v>8</v>
      </c>
      <c r="BE5861">
        <f>IF(BD5861&gt;Summary!$C$2,1,0)</f>
        <v>1</v>
      </c>
      <c r="BF5861">
        <f t="shared" si="548"/>
        <v>1</v>
      </c>
      <c r="BG5861">
        <f t="shared" si="549"/>
        <v>0</v>
      </c>
      <c r="BH5861">
        <f t="shared" si="550"/>
        <v>0</v>
      </c>
      <c r="BI5861">
        <f t="shared" si="551"/>
        <v>0</v>
      </c>
    </row>
    <row r="5862" spans="1:61" x14ac:dyDescent="0.2">
      <c r="A5862">
        <v>8933</v>
      </c>
      <c r="B5862" t="s">
        <v>20830</v>
      </c>
      <c r="C5862" t="s">
        <v>2013</v>
      </c>
      <c r="D5862" t="s">
        <v>6730</v>
      </c>
      <c r="E5862" s="1" t="d">
        <v>2013-05-20</v>
      </c>
      <c r="F5862" t="s">
        <v>53</v>
      </c>
      <c r="G5862" s="1" t="d">
        <v>1991-02-22</v>
      </c>
      <c r="H5862">
        <v>25</v>
      </c>
      <c r="I5862" t="s">
        <v>65</v>
      </c>
      <c r="J5862" t="s">
        <v>102</v>
      </c>
      <c r="K5862">
        <v>0</v>
      </c>
      <c r="L5862">
        <v>0</v>
      </c>
      <c r="M5862">
        <v>0</v>
      </c>
      <c r="N5862">
        <v>4</v>
      </c>
      <c r="O5862">
        <v>0</v>
      </c>
      <c r="P5862" s="2" t="d">
        <v>2013-05-20T03:24:29.00000015739351225</v>
      </c>
      <c r="Q5862" s="2" t="d">
        <v>2013-06-22T05:44:52.0000002253800600</v>
      </c>
      <c r="R5862" t="s">
        <v>20831</v>
      </c>
      <c r="S5862" s="1" t="d">
        <v>2013-05-20</v>
      </c>
      <c r="U5862">
        <v>0</v>
      </c>
      <c r="V5862" t="s">
        <v>57</v>
      </c>
      <c r="W5862" t="s">
        <v>167</v>
      </c>
      <c r="X5862">
        <v>1</v>
      </c>
      <c r="Y5862" t="s">
        <v>20832</v>
      </c>
      <c r="Z5862" t="s">
        <v>79</v>
      </c>
      <c r="AB5862" s="1" t="d">
        <v>2013-07-16</v>
      </c>
      <c r="AC5862" t="s">
        <v>399</v>
      </c>
      <c r="AG5862">
        <v>0</v>
      </c>
      <c r="AL5862" t="s">
        <v>59</v>
      </c>
      <c r="AM5862">
        <v>10</v>
      </c>
      <c r="AN5862" t="s">
        <v>86</v>
      </c>
      <c r="AO5862" s="1" t="d">
        <v>2013-05-20</v>
      </c>
      <c r="AP5862" t="s">
        <v>61</v>
      </c>
      <c r="AQ5862">
        <v>9</v>
      </c>
      <c r="AR5862" t="s">
        <v>86</v>
      </c>
      <c r="AS5862" s="1" t="d">
        <v>2013-05-20</v>
      </c>
      <c r="AT5862" s="1" t="d">
        <v>2013-05-20</v>
      </c>
      <c r="AU5862" s="1" t="d">
        <v>2013-06-22</v>
      </c>
      <c r="AV5862">
        <v>4</v>
      </c>
      <c r="AW5862">
        <v>33</v>
      </c>
      <c r="AX5862">
        <v>57</v>
      </c>
      <c r="AY5862">
        <v>1</v>
      </c>
      <c r="AZ5862">
        <f t="shared" si="546"/>
        <v>1</v>
      </c>
      <c r="BA5862">
        <f t="shared" si="547"/>
        <v>1</v>
      </c>
      <c r="BB5862" s="3">
        <v>1</v>
      </c>
      <c r="BC5862" s="3">
        <v>1</v>
      </c>
      <c r="BD5862" s="3">
        <v>10</v>
      </c>
      <c r="BE5862">
        <f>IF(BD5862&gt;Summary!$C$2,1,0)</f>
        <v>1</v>
      </c>
      <c r="BF5862">
        <f t="shared" si="548"/>
        <v>1</v>
      </c>
      <c r="BG5862">
        <f t="shared" si="549"/>
        <v>0</v>
      </c>
      <c r="BH5862">
        <f t="shared" si="550"/>
        <v>0</v>
      </c>
      <c r="BI5862">
        <f t="shared" si="551"/>
        <v>0</v>
      </c>
    </row>
    <row r="5863" spans="1:61" x14ac:dyDescent="0.2">
      <c r="A5863">
        <v>8935</v>
      </c>
      <c r="B5863" t="s">
        <v>20833</v>
      </c>
      <c r="C5863" t="s">
        <v>20834</v>
      </c>
      <c r="D5863" t="s">
        <v>13522</v>
      </c>
      <c r="E5863" s="1" t="d">
        <v>2013-11-26</v>
      </c>
      <c r="F5863" t="s">
        <v>53</v>
      </c>
      <c r="G5863" s="1" t="d">
        <v>1991-05-22</v>
      </c>
      <c r="H5863">
        <v>24</v>
      </c>
      <c r="I5863" t="s">
        <v>75</v>
      </c>
      <c r="J5863" t="s">
        <v>66</v>
      </c>
      <c r="K5863">
        <v>2</v>
      </c>
      <c r="L5863">
        <v>1</v>
      </c>
      <c r="M5863">
        <v>0</v>
      </c>
      <c r="N5863">
        <v>10</v>
      </c>
      <c r="O5863">
        <v>-251</v>
      </c>
      <c r="P5863" s="2" t="d">
        <v>2013-03-20T10:47:45.00000001396983525</v>
      </c>
      <c r="Q5863" s="2" t="d">
        <v>2013-03-21T07:11:57.00000017881393575</v>
      </c>
      <c r="R5863" t="s">
        <v>20835</v>
      </c>
      <c r="S5863" s="1" t="d">
        <v>2013-03-20</v>
      </c>
      <c r="U5863">
        <v>251</v>
      </c>
      <c r="V5863" t="s">
        <v>97</v>
      </c>
      <c r="W5863" t="s">
        <v>218</v>
      </c>
      <c r="X5863">
        <v>0</v>
      </c>
      <c r="AG5863">
        <v>0</v>
      </c>
      <c r="AL5863" t="s">
        <v>59</v>
      </c>
      <c r="AM5863">
        <v>9</v>
      </c>
      <c r="AN5863" t="s">
        <v>86</v>
      </c>
      <c r="AO5863" s="1" t="d">
        <v>2013-11-26</v>
      </c>
      <c r="AP5863" t="s">
        <v>61</v>
      </c>
      <c r="AQ5863">
        <v>5</v>
      </c>
      <c r="AR5863" t="s">
        <v>87</v>
      </c>
      <c r="AS5863" s="1" t="d">
        <v>2013-11-26</v>
      </c>
      <c r="AT5863" s="1" t="d">
        <v>2013-03-20</v>
      </c>
      <c r="AU5863" s="1" t="d">
        <v>2013-03-21</v>
      </c>
      <c r="AV5863">
        <v>10</v>
      </c>
      <c r="AW5863">
        <v>0</v>
      </c>
      <c r="AX5863">
        <v>857</v>
      </c>
      <c r="AY5863">
        <v>0</v>
      </c>
      <c r="AZ5863">
        <f t="shared" si="546"/>
        <v>0</v>
      </c>
      <c r="BA5863">
        <f t="shared" si="547"/>
        <v>1</v>
      </c>
      <c r="BB5863" s="3">
        <v>1</v>
      </c>
      <c r="BC5863" s="3">
        <v>0</v>
      </c>
      <c r="BD5863" s="3">
        <v>9</v>
      </c>
      <c r="BE5863">
        <f>IF(BD5863&gt;Summary!$C$2,1,0)</f>
        <v>1</v>
      </c>
      <c r="BF5863">
        <f t="shared" si="548"/>
        <v>0</v>
      </c>
      <c r="BG5863">
        <f t="shared" si="549"/>
        <v>0</v>
      </c>
      <c r="BH5863">
        <f t="shared" si="550"/>
        <v>1</v>
      </c>
      <c r="BI5863">
        <f t="shared" si="551"/>
        <v>0</v>
      </c>
    </row>
    <row r="5864" spans="1:61" x14ac:dyDescent="0.2">
      <c r="A5864">
        <v>8936</v>
      </c>
      <c r="B5864" t="s">
        <v>20836</v>
      </c>
      <c r="C5864" t="s">
        <v>843</v>
      </c>
      <c r="D5864" t="s">
        <v>3135</v>
      </c>
      <c r="E5864" s="1" t="d">
        <v>2013-09-07</v>
      </c>
      <c r="F5864" t="s">
        <v>53</v>
      </c>
      <c r="G5864" s="1" t="d">
        <v>1988-12-30</v>
      </c>
      <c r="H5864">
        <v>27</v>
      </c>
      <c r="I5864" t="s">
        <v>65</v>
      </c>
      <c r="J5864" t="s">
        <v>66</v>
      </c>
      <c r="K5864">
        <v>0</v>
      </c>
      <c r="L5864">
        <v>0</v>
      </c>
      <c r="M5864">
        <v>0</v>
      </c>
      <c r="N5864">
        <v>0</v>
      </c>
      <c r="O5864">
        <v>0</v>
      </c>
      <c r="P5864" s="2" t="d">
        <v>2013-09-07T01:01:09.00000020395964325</v>
      </c>
      <c r="Q5864" s="2" t="d">
        <v>2013-09-08T04:02:48.00000008661300150</v>
      </c>
      <c r="R5864" t="s">
        <v>20837</v>
      </c>
      <c r="S5864" s="1" t="d">
        <v>2013-09-06</v>
      </c>
      <c r="U5864">
        <v>1</v>
      </c>
      <c r="V5864" t="s">
        <v>97</v>
      </c>
      <c r="W5864" t="s">
        <v>98</v>
      </c>
      <c r="X5864">
        <v>0</v>
      </c>
      <c r="AG5864">
        <v>0</v>
      </c>
      <c r="AL5864" t="s">
        <v>59</v>
      </c>
      <c r="AM5864">
        <v>1</v>
      </c>
      <c r="AN5864" t="s">
        <v>60</v>
      </c>
      <c r="AO5864" s="1" t="d">
        <v>2013-09-07</v>
      </c>
      <c r="AP5864" t="s">
        <v>61</v>
      </c>
      <c r="AQ5864">
        <v>2</v>
      </c>
      <c r="AR5864" t="s">
        <v>60</v>
      </c>
      <c r="AS5864" s="1" t="d">
        <v>2013-09-07</v>
      </c>
      <c r="AT5864" s="1" t="d">
        <v>2015-01-09</v>
      </c>
      <c r="AU5864" s="1" t="d">
        <v>2015-03-15</v>
      </c>
      <c r="AV5864">
        <v>0</v>
      </c>
      <c r="AW5864">
        <v>1</v>
      </c>
      <c r="AX5864">
        <v>489</v>
      </c>
      <c r="AY5864">
        <v>0</v>
      </c>
      <c r="AZ5864">
        <f t="shared" si="546"/>
        <v>1</v>
      </c>
      <c r="BA5864">
        <f t="shared" si="547"/>
        <v>1</v>
      </c>
      <c r="BB5864" s="3">
        <v>1</v>
      </c>
      <c r="BC5864" s="3">
        <v>0</v>
      </c>
      <c r="BD5864" s="3">
        <v>1</v>
      </c>
      <c r="BE5864">
        <f>IF(BD5864&gt;Summary!$C$2,1,0)</f>
        <v>0</v>
      </c>
      <c r="BF5864">
        <f t="shared" si="548"/>
        <v>0</v>
      </c>
      <c r="BG5864">
        <f t="shared" si="549"/>
        <v>1</v>
      </c>
      <c r="BH5864">
        <f t="shared" si="550"/>
        <v>0</v>
      </c>
      <c r="BI5864">
        <f t="shared" si="551"/>
        <v>0</v>
      </c>
    </row>
    <row r="5865" spans="1:61" x14ac:dyDescent="0.2">
      <c r="A5865">
        <v>8938</v>
      </c>
      <c r="B5865" t="s">
        <v>20838</v>
      </c>
      <c r="C5865" t="s">
        <v>20839</v>
      </c>
      <c r="D5865" t="s">
        <v>165</v>
      </c>
      <c r="E5865" s="1" t="d">
        <v>2014-01-13</v>
      </c>
      <c r="F5865" t="s">
        <v>115</v>
      </c>
      <c r="G5865" s="1" t="d">
        <v>1967-05-11</v>
      </c>
      <c r="H5865">
        <v>48</v>
      </c>
      <c r="I5865" t="s">
        <v>54</v>
      </c>
      <c r="J5865" t="s">
        <v>66</v>
      </c>
      <c r="K5865">
        <v>0</v>
      </c>
      <c r="L5865">
        <v>0</v>
      </c>
      <c r="M5865">
        <v>0</v>
      </c>
      <c r="N5865">
        <v>0</v>
      </c>
      <c r="O5865">
        <v>-1</v>
      </c>
      <c r="P5865" s="2" t="d">
        <v>2014-01-12T10:49:58.99999990593641700</v>
      </c>
      <c r="Q5865" s="2" t="d">
        <v>2014-01-22T08:49:32.999999905005097350</v>
      </c>
      <c r="R5865" t="s">
        <v>20840</v>
      </c>
      <c r="S5865" s="1" t="d">
        <v>2014-01-12</v>
      </c>
      <c r="U5865">
        <v>1</v>
      </c>
      <c r="V5865" t="s">
        <v>97</v>
      </c>
      <c r="W5865" t="s">
        <v>98</v>
      </c>
      <c r="X5865">
        <v>0</v>
      </c>
      <c r="AG5865">
        <v>0</v>
      </c>
      <c r="AL5865" t="s">
        <v>59</v>
      </c>
      <c r="AM5865">
        <v>5</v>
      </c>
      <c r="AN5865" t="s">
        <v>87</v>
      </c>
      <c r="AO5865" s="1" t="d">
        <v>2014-01-13</v>
      </c>
      <c r="AP5865" t="s">
        <v>61</v>
      </c>
      <c r="AQ5865">
        <v>3</v>
      </c>
      <c r="AR5865" t="s">
        <v>60</v>
      </c>
      <c r="AS5865" s="1" t="d">
        <v>2014-01-13</v>
      </c>
      <c r="AT5865" s="1" t="d">
        <v>2014-01-12</v>
      </c>
      <c r="AU5865" s="1" t="d">
        <v>2014-01-22</v>
      </c>
      <c r="AV5865">
        <v>0</v>
      </c>
      <c r="AW5865">
        <v>9</v>
      </c>
      <c r="AX5865">
        <v>809</v>
      </c>
      <c r="AY5865">
        <v>0</v>
      </c>
      <c r="AZ5865">
        <f t="shared" si="546"/>
        <v>1</v>
      </c>
      <c r="BA5865">
        <f t="shared" si="547"/>
        <v>1</v>
      </c>
      <c r="BB5865" s="3">
        <v>1</v>
      </c>
      <c r="BC5865" s="3">
        <v>0</v>
      </c>
      <c r="BD5865" s="3">
        <v>5</v>
      </c>
      <c r="BE5865">
        <f>IF(BD5865&gt;Summary!$C$2,1,0)</f>
        <v>0</v>
      </c>
      <c r="BF5865">
        <f t="shared" si="548"/>
        <v>0</v>
      </c>
      <c r="BG5865">
        <f t="shared" si="549"/>
        <v>1</v>
      </c>
      <c r="BH5865">
        <f t="shared" si="550"/>
        <v>0</v>
      </c>
      <c r="BI5865">
        <f t="shared" si="551"/>
        <v>0</v>
      </c>
    </row>
    <row r="5866" spans="1:61" x14ac:dyDescent="0.2">
      <c r="A5866">
        <v>8939</v>
      </c>
      <c r="B5866" t="s">
        <v>20841</v>
      </c>
      <c r="C5866" t="s">
        <v>20842</v>
      </c>
      <c r="D5866" t="s">
        <v>20843</v>
      </c>
      <c r="E5866" s="1" t="d">
        <v>2014-01-27</v>
      </c>
      <c r="F5866" t="s">
        <v>115</v>
      </c>
      <c r="G5866" s="1" t="d">
        <v>1990-03-06</v>
      </c>
      <c r="H5866">
        <v>26</v>
      </c>
      <c r="I5866" t="s">
        <v>65</v>
      </c>
      <c r="J5866" t="s">
        <v>66</v>
      </c>
      <c r="K5866">
        <v>0</v>
      </c>
      <c r="L5866">
        <v>0</v>
      </c>
      <c r="M5866">
        <v>0</v>
      </c>
      <c r="N5866">
        <v>1</v>
      </c>
      <c r="O5866">
        <v>-23</v>
      </c>
      <c r="P5866" s="2" t="d">
        <v>2014-01-04T11:01:26.00000019650906175</v>
      </c>
      <c r="Q5866" s="2" t="d">
        <v>2014-01-05T04:59:52.0000002253800600</v>
      </c>
      <c r="R5866" t="s">
        <v>20844</v>
      </c>
      <c r="S5866" s="1" t="d">
        <v>2014-01-04</v>
      </c>
      <c r="U5866">
        <v>23</v>
      </c>
      <c r="V5866" t="s">
        <v>97</v>
      </c>
      <c r="W5866" t="s">
        <v>98</v>
      </c>
      <c r="X5866">
        <v>0</v>
      </c>
      <c r="AG5866">
        <v>0</v>
      </c>
      <c r="AL5866" t="s">
        <v>59</v>
      </c>
      <c r="AM5866">
        <v>4</v>
      </c>
      <c r="AN5866" t="s">
        <v>60</v>
      </c>
      <c r="AO5866" s="1" t="d">
        <v>2014-01-27</v>
      </c>
      <c r="AP5866" t="s">
        <v>61</v>
      </c>
      <c r="AQ5866">
        <v>5</v>
      </c>
      <c r="AR5866" t="s">
        <v>87</v>
      </c>
      <c r="AS5866" s="1" t="d">
        <v>2014-01-27</v>
      </c>
      <c r="AT5866" s="1" t="d">
        <v>2014-01-04</v>
      </c>
      <c r="AU5866" s="1" t="d">
        <v>2014-01-05</v>
      </c>
      <c r="AV5866">
        <v>1</v>
      </c>
      <c r="AW5866">
        <v>0</v>
      </c>
      <c r="AX5866">
        <v>795</v>
      </c>
      <c r="AY5866">
        <v>0</v>
      </c>
      <c r="AZ5866">
        <f t="shared" si="546"/>
        <v>1</v>
      </c>
      <c r="BA5866">
        <f t="shared" si="547"/>
        <v>1</v>
      </c>
      <c r="BB5866" s="3">
        <v>1</v>
      </c>
      <c r="BC5866" s="3">
        <v>0</v>
      </c>
      <c r="BD5866" s="3">
        <v>4</v>
      </c>
      <c r="BE5866">
        <f>IF(BD5866&gt;Summary!$C$2,1,0)</f>
        <v>0</v>
      </c>
      <c r="BF5866">
        <f t="shared" si="548"/>
        <v>0</v>
      </c>
      <c r="BG5866">
        <f t="shared" si="549"/>
        <v>1</v>
      </c>
      <c r="BH5866">
        <f t="shared" si="550"/>
        <v>0</v>
      </c>
      <c r="BI5866">
        <f t="shared" si="551"/>
        <v>0</v>
      </c>
    </row>
    <row r="5867" spans="1:61" x14ac:dyDescent="0.2">
      <c r="A5867">
        <v>8940</v>
      </c>
      <c r="B5867" t="s">
        <v>20845</v>
      </c>
      <c r="C5867" t="s">
        <v>20846</v>
      </c>
      <c r="D5867" t="s">
        <v>20847</v>
      </c>
      <c r="E5867" s="1" t="d">
        <v>2014-01-31</v>
      </c>
      <c r="F5867" t="s">
        <v>53</v>
      </c>
      <c r="G5867" s="1" t="d">
        <v>1957-07-10</v>
      </c>
      <c r="H5867">
        <v>58</v>
      </c>
      <c r="I5867" t="s">
        <v>54</v>
      </c>
      <c r="J5867" t="s">
        <v>55</v>
      </c>
      <c r="K5867">
        <v>0</v>
      </c>
      <c r="L5867">
        <v>0</v>
      </c>
      <c r="M5867">
        <v>0</v>
      </c>
      <c r="N5867">
        <v>0</v>
      </c>
      <c r="O5867">
        <v>0</v>
      </c>
      <c r="P5867" s="2" t="d">
        <v>2014-01-31T01:07:44.000000129453837700</v>
      </c>
      <c r="Q5867" s="2" t="d">
        <v>2014-01-31T08:14:10.99999986123293475</v>
      </c>
      <c r="R5867" t="s">
        <v>20848</v>
      </c>
      <c r="S5867" s="1" t="d">
        <v>2014-01-30</v>
      </c>
      <c r="U5867">
        <v>1</v>
      </c>
      <c r="V5867" t="s">
        <v>57</v>
      </c>
      <c r="W5867" t="s">
        <v>167</v>
      </c>
      <c r="X5867">
        <v>0</v>
      </c>
      <c r="AG5867">
        <v>0</v>
      </c>
      <c r="AL5867" t="s">
        <v>59</v>
      </c>
      <c r="AM5867">
        <v>1</v>
      </c>
      <c r="AN5867" t="s">
        <v>60</v>
      </c>
      <c r="AO5867" s="1" t="d">
        <v>2014-01-31</v>
      </c>
      <c r="AP5867" t="s">
        <v>61</v>
      </c>
      <c r="AQ5867">
        <v>1</v>
      </c>
      <c r="AR5867" t="s">
        <v>60</v>
      </c>
      <c r="AS5867" s="1" t="d">
        <v>2014-01-31</v>
      </c>
      <c r="AT5867" s="1" t="d">
        <v>2014-01-31</v>
      </c>
      <c r="AU5867" s="1" t="d">
        <v>2014-01-31</v>
      </c>
      <c r="AV5867">
        <v>0</v>
      </c>
      <c r="AW5867">
        <v>0</v>
      </c>
      <c r="AX5867">
        <v>791</v>
      </c>
      <c r="AY5867">
        <v>0</v>
      </c>
      <c r="AZ5867">
        <f t="shared" si="546"/>
        <v>1</v>
      </c>
      <c r="BA5867">
        <f t="shared" si="547"/>
        <v>1</v>
      </c>
      <c r="BB5867" s="3">
        <v>1</v>
      </c>
      <c r="BC5867" s="3">
        <v>0</v>
      </c>
      <c r="BD5867" s="3">
        <v>1</v>
      </c>
      <c r="BE5867">
        <f>IF(BD5867&gt;Summary!$C$2,1,0)</f>
        <v>0</v>
      </c>
      <c r="BF5867">
        <f t="shared" si="548"/>
        <v>0</v>
      </c>
      <c r="BG5867">
        <f t="shared" si="549"/>
        <v>1</v>
      </c>
      <c r="BH5867">
        <f t="shared" si="550"/>
        <v>0</v>
      </c>
      <c r="BI5867">
        <f t="shared" si="551"/>
        <v>0</v>
      </c>
    </row>
    <row r="5868" spans="1:61" x14ac:dyDescent="0.2">
      <c r="A5868">
        <v>8941</v>
      </c>
      <c r="B5868" t="s">
        <v>20849</v>
      </c>
      <c r="C5868" t="s">
        <v>635</v>
      </c>
      <c r="D5868" t="s">
        <v>20850</v>
      </c>
      <c r="E5868" s="1" t="d">
        <v>2013-05-01</v>
      </c>
      <c r="F5868" t="s">
        <v>53</v>
      </c>
      <c r="G5868" s="1" t="d">
        <v>1993-03-04</v>
      </c>
      <c r="H5868">
        <v>23</v>
      </c>
      <c r="I5868" t="s">
        <v>75</v>
      </c>
      <c r="J5868" t="s">
        <v>102</v>
      </c>
      <c r="K5868">
        <v>0</v>
      </c>
      <c r="L5868">
        <v>0</v>
      </c>
      <c r="M5868">
        <v>2</v>
      </c>
      <c r="N5868">
        <v>1</v>
      </c>
      <c r="O5868">
        <v>-20</v>
      </c>
      <c r="P5868" s="2" t="d">
        <v>2013-04-11T02:10:37.00000012759119300</v>
      </c>
      <c r="Q5868" s="2" t="d">
        <v>2013-04-30T07:29:15.00000016763806350</v>
      </c>
      <c r="R5868" t="s">
        <v>20851</v>
      </c>
      <c r="S5868" s="1" t="d">
        <v>2013-04-11</v>
      </c>
      <c r="U5868">
        <v>20</v>
      </c>
      <c r="V5868" t="s">
        <v>57</v>
      </c>
      <c r="W5868" t="s">
        <v>1342</v>
      </c>
      <c r="X5868">
        <v>1</v>
      </c>
      <c r="Y5868" t="s">
        <v>20852</v>
      </c>
      <c r="Z5868" t="s">
        <v>70</v>
      </c>
      <c r="AA5868">
        <v>0</v>
      </c>
      <c r="AB5868" s="1" t="d">
        <v>2013-08-06</v>
      </c>
      <c r="AC5868" t="s">
        <v>2884</v>
      </c>
      <c r="AD5868" s="1" t="d">
        <v>2013-08-06</v>
      </c>
      <c r="AE5868" s="1" t="d">
        <v>2013-10-14</v>
      </c>
      <c r="AG5868">
        <v>0</v>
      </c>
      <c r="AL5868" t="s">
        <v>59</v>
      </c>
      <c r="AM5868">
        <v>5</v>
      </c>
      <c r="AN5868" t="s">
        <v>87</v>
      </c>
      <c r="AO5868" s="1" t="d">
        <v>2013-05-01</v>
      </c>
      <c r="AP5868" t="s">
        <v>61</v>
      </c>
      <c r="AQ5868">
        <v>6</v>
      </c>
      <c r="AR5868" t="s">
        <v>87</v>
      </c>
      <c r="AS5868" s="1" t="d">
        <v>2013-05-01</v>
      </c>
      <c r="AT5868" s="1" t="d">
        <v>2013-08-06</v>
      </c>
      <c r="AU5868" s="1" t="d">
        <v>2013-10-14</v>
      </c>
      <c r="AV5868">
        <v>1</v>
      </c>
      <c r="AW5868">
        <v>0</v>
      </c>
      <c r="AX5868">
        <v>97</v>
      </c>
      <c r="AY5868">
        <v>1</v>
      </c>
      <c r="AZ5868">
        <f t="shared" si="546"/>
        <v>1</v>
      </c>
      <c r="BA5868">
        <f t="shared" si="547"/>
        <v>1</v>
      </c>
      <c r="BB5868" s="3">
        <v>1</v>
      </c>
      <c r="BC5868" s="3">
        <v>1</v>
      </c>
      <c r="BD5868" s="3">
        <v>5</v>
      </c>
      <c r="BE5868">
        <f>IF(BD5868&gt;Summary!$C$2,1,0)</f>
        <v>0</v>
      </c>
      <c r="BF5868">
        <f t="shared" si="548"/>
        <v>0</v>
      </c>
      <c r="BG5868">
        <f t="shared" si="549"/>
        <v>0</v>
      </c>
      <c r="BH5868">
        <f t="shared" si="550"/>
        <v>0</v>
      </c>
      <c r="BI5868">
        <f t="shared" si="551"/>
        <v>1</v>
      </c>
    </row>
    <row r="5869" spans="1:61" x14ac:dyDescent="0.2">
      <c r="A5869">
        <v>8942</v>
      </c>
      <c r="B5869" t="s">
        <v>20853</v>
      </c>
      <c r="C5869" t="s">
        <v>2197</v>
      </c>
      <c r="D5869" t="s">
        <v>20045</v>
      </c>
      <c r="E5869" s="1" t="d">
        <v>2014-05-05</v>
      </c>
      <c r="F5869" t="s">
        <v>53</v>
      </c>
      <c r="G5869" s="1" t="d">
        <v>1994-01-03</v>
      </c>
      <c r="H5869">
        <v>22</v>
      </c>
      <c r="I5869" t="s">
        <v>75</v>
      </c>
      <c r="J5869" t="s">
        <v>102</v>
      </c>
      <c r="K5869">
        <v>0</v>
      </c>
      <c r="L5869">
        <v>1</v>
      </c>
      <c r="M5869">
        <v>1</v>
      </c>
      <c r="N5869">
        <v>3</v>
      </c>
      <c r="O5869">
        <v>0</v>
      </c>
      <c r="P5869" s="2" t="d">
        <v>2014-05-05T01:12:46.99999992270022875</v>
      </c>
      <c r="Q5869" s="2" t="d">
        <v>2014-05-05T07:50:14.00000026915222125</v>
      </c>
      <c r="R5869" t="s">
        <v>20854</v>
      </c>
      <c r="S5869" s="1" t="d">
        <v>2014-05-04</v>
      </c>
      <c r="U5869">
        <v>1</v>
      </c>
      <c r="V5869" t="s">
        <v>97</v>
      </c>
      <c r="W5869" t="s">
        <v>98</v>
      </c>
      <c r="X5869">
        <v>1</v>
      </c>
      <c r="Y5869" t="s">
        <v>20855</v>
      </c>
      <c r="Z5869" t="s">
        <v>70</v>
      </c>
      <c r="AA5869">
        <v>62</v>
      </c>
      <c r="AB5869" s="1" t="d">
        <v>2015-11-04</v>
      </c>
      <c r="AC5869" t="s">
        <v>683</v>
      </c>
      <c r="AD5869" s="1" t="d">
        <v>2016-01-05</v>
      </c>
      <c r="AE5869" s="1" t="d">
        <v>2016-01-05</v>
      </c>
      <c r="AG5869">
        <v>0</v>
      </c>
      <c r="AL5869" t="s">
        <v>59</v>
      </c>
      <c r="AM5869">
        <v>4</v>
      </c>
      <c r="AN5869" t="s">
        <v>60</v>
      </c>
      <c r="AO5869" s="1" t="d">
        <v>2014-05-05</v>
      </c>
      <c r="AP5869" t="s">
        <v>61</v>
      </c>
      <c r="AQ5869">
        <v>5</v>
      </c>
      <c r="AR5869" t="s">
        <v>87</v>
      </c>
      <c r="AS5869" s="1" t="d">
        <v>2014-05-05</v>
      </c>
      <c r="AT5869" s="1" t="d">
        <v>2016-01-05</v>
      </c>
      <c r="AU5869" s="1" t="d">
        <v>2016-01-05</v>
      </c>
      <c r="AV5869">
        <v>3</v>
      </c>
      <c r="AW5869">
        <v>0</v>
      </c>
      <c r="AX5869">
        <v>548</v>
      </c>
      <c r="AY5869">
        <v>1</v>
      </c>
      <c r="AZ5869">
        <f t="shared" si="546"/>
        <v>1</v>
      </c>
      <c r="BA5869">
        <f t="shared" si="547"/>
        <v>1</v>
      </c>
      <c r="BB5869" s="3">
        <v>1</v>
      </c>
      <c r="BC5869" s="3">
        <v>1</v>
      </c>
      <c r="BD5869" s="3">
        <v>4</v>
      </c>
      <c r="BE5869">
        <f>IF(BD5869&gt;Summary!$C$2,1,0)</f>
        <v>0</v>
      </c>
      <c r="BF5869">
        <f t="shared" si="548"/>
        <v>0</v>
      </c>
      <c r="BG5869">
        <f t="shared" si="549"/>
        <v>0</v>
      </c>
      <c r="BH5869">
        <f t="shared" si="550"/>
        <v>0</v>
      </c>
      <c r="BI5869">
        <f t="shared" si="551"/>
        <v>1</v>
      </c>
    </row>
    <row r="5870" spans="1:61" x14ac:dyDescent="0.2">
      <c r="A5870">
        <v>8943</v>
      </c>
      <c r="B5870" t="s">
        <v>20856</v>
      </c>
      <c r="C5870" t="s">
        <v>6006</v>
      </c>
      <c r="D5870" t="s">
        <v>20857</v>
      </c>
      <c r="E5870" s="1" t="d">
        <v>2013-10-07</v>
      </c>
      <c r="F5870" t="s">
        <v>115</v>
      </c>
      <c r="G5870" s="1" t="d">
        <v>1964-05-13</v>
      </c>
      <c r="H5870">
        <v>51</v>
      </c>
      <c r="I5870" t="s">
        <v>54</v>
      </c>
      <c r="J5870" t="s">
        <v>66</v>
      </c>
      <c r="K5870">
        <v>0</v>
      </c>
      <c r="L5870">
        <v>0</v>
      </c>
      <c r="M5870">
        <v>0</v>
      </c>
      <c r="N5870">
        <v>4</v>
      </c>
      <c r="O5870">
        <v>-60</v>
      </c>
      <c r="P5870" s="2" t="d">
        <v>2013-08-08T08:23:19.99999995343386900</v>
      </c>
      <c r="Q5870" s="2" t="d">
        <v>2013-10-07T11:12:43.00000003539025875</v>
      </c>
      <c r="R5870" t="s">
        <v>20858</v>
      </c>
      <c r="T5870" s="1" t="d">
        <v>2013-08-08</v>
      </c>
      <c r="U5870">
        <v>60</v>
      </c>
      <c r="V5870" t="s">
        <v>57</v>
      </c>
      <c r="W5870" t="s">
        <v>92</v>
      </c>
      <c r="X5870">
        <v>0</v>
      </c>
      <c r="AG5870">
        <v>0</v>
      </c>
      <c r="AL5870" t="s">
        <v>59</v>
      </c>
      <c r="AM5870">
        <v>1</v>
      </c>
      <c r="AN5870" t="s">
        <v>60</v>
      </c>
      <c r="AO5870" s="1" t="d">
        <v>2013-10-07</v>
      </c>
      <c r="AP5870" t="s">
        <v>61</v>
      </c>
      <c r="AQ5870">
        <v>1</v>
      </c>
      <c r="AR5870" t="s">
        <v>60</v>
      </c>
      <c r="AS5870" s="1" t="d">
        <v>2013-10-07</v>
      </c>
      <c r="AT5870" s="1" t="d">
        <v>2013-08-08</v>
      </c>
      <c r="AU5870" s="1" t="d">
        <v>2013-10-07</v>
      </c>
      <c r="AV5870">
        <v>4</v>
      </c>
      <c r="AW5870">
        <v>0</v>
      </c>
      <c r="AX5870">
        <v>907</v>
      </c>
      <c r="AY5870">
        <v>0</v>
      </c>
      <c r="AZ5870">
        <f t="shared" si="546"/>
        <v>0</v>
      </c>
      <c r="BA5870">
        <f t="shared" si="547"/>
        <v>1</v>
      </c>
      <c r="BB5870" s="3">
        <v>1</v>
      </c>
      <c r="BC5870" s="3">
        <v>0</v>
      </c>
      <c r="BD5870" s="3">
        <v>1</v>
      </c>
      <c r="BE5870">
        <f>IF(BD5870&gt;Summary!$C$2,1,0)</f>
        <v>0</v>
      </c>
      <c r="BF5870">
        <f t="shared" si="548"/>
        <v>0</v>
      </c>
      <c r="BG5870">
        <f t="shared" si="549"/>
        <v>1</v>
      </c>
      <c r="BH5870">
        <f t="shared" si="550"/>
        <v>0</v>
      </c>
      <c r="BI5870">
        <f t="shared" si="551"/>
        <v>0</v>
      </c>
    </row>
    <row r="5871" spans="1:61" x14ac:dyDescent="0.2">
      <c r="A5871">
        <v>8944</v>
      </c>
      <c r="B5871" t="s">
        <v>20859</v>
      </c>
      <c r="C5871" t="s">
        <v>20860</v>
      </c>
      <c r="D5871" t="s">
        <v>348</v>
      </c>
      <c r="E5871" s="1" t="d">
        <v>2013-03-20</v>
      </c>
      <c r="F5871" t="s">
        <v>53</v>
      </c>
      <c r="G5871" s="1" t="d">
        <v>1974-05-19</v>
      </c>
      <c r="H5871">
        <v>41</v>
      </c>
      <c r="I5871" t="s">
        <v>65</v>
      </c>
      <c r="J5871" t="s">
        <v>66</v>
      </c>
      <c r="K5871">
        <v>0</v>
      </c>
      <c r="L5871">
        <v>0</v>
      </c>
      <c r="M5871">
        <v>0</v>
      </c>
      <c r="N5871">
        <v>0</v>
      </c>
      <c r="O5871">
        <v>-1</v>
      </c>
      <c r="P5871" s="2" t="d">
        <v>2013-03-19T11:12:30.00000013969838625</v>
      </c>
      <c r="Q5871" s="2" t="d">
        <v>2013-03-23T01:03:59.99999994412064550</v>
      </c>
      <c r="R5871" t="s">
        <v>20861</v>
      </c>
      <c r="T5871" s="1" t="d">
        <v>2013-03-19</v>
      </c>
      <c r="U5871">
        <v>1</v>
      </c>
      <c r="V5871" t="s">
        <v>57</v>
      </c>
      <c r="W5871" t="s">
        <v>92</v>
      </c>
      <c r="X5871">
        <v>0</v>
      </c>
      <c r="AG5871">
        <v>0</v>
      </c>
      <c r="AL5871" t="s">
        <v>59</v>
      </c>
      <c r="AM5871">
        <v>1</v>
      </c>
      <c r="AN5871" t="s">
        <v>60</v>
      </c>
      <c r="AO5871" s="1" t="d">
        <v>2013-03-20</v>
      </c>
      <c r="AP5871" t="s">
        <v>61</v>
      </c>
      <c r="AQ5871">
        <v>1</v>
      </c>
      <c r="AR5871" t="s">
        <v>60</v>
      </c>
      <c r="AS5871" s="1" t="d">
        <v>2013-03-20</v>
      </c>
      <c r="AT5871" s="1" t="d">
        <v>2015-10-14</v>
      </c>
      <c r="AU5871" s="1" t="d">
        <v>2015-10-20</v>
      </c>
      <c r="AV5871">
        <v>0</v>
      </c>
      <c r="AW5871">
        <v>3</v>
      </c>
      <c r="AX5871">
        <v>938</v>
      </c>
      <c r="AY5871">
        <v>0</v>
      </c>
      <c r="AZ5871">
        <f t="shared" si="546"/>
        <v>1</v>
      </c>
      <c r="BA5871">
        <f t="shared" si="547"/>
        <v>1</v>
      </c>
      <c r="BB5871" s="3">
        <v>1</v>
      </c>
      <c r="BC5871" s="3">
        <v>0</v>
      </c>
      <c r="BD5871" s="3">
        <v>1</v>
      </c>
      <c r="BE5871">
        <f>IF(BD5871&gt;Summary!$C$2,1,0)</f>
        <v>0</v>
      </c>
      <c r="BF5871">
        <f t="shared" si="548"/>
        <v>0</v>
      </c>
      <c r="BG5871">
        <f t="shared" si="549"/>
        <v>1</v>
      </c>
      <c r="BH5871">
        <f t="shared" si="550"/>
        <v>0</v>
      </c>
      <c r="BI5871">
        <f t="shared" si="551"/>
        <v>0</v>
      </c>
    </row>
    <row r="5872" spans="1:61" x14ac:dyDescent="0.2">
      <c r="A5872">
        <v>8945</v>
      </c>
      <c r="B5872" t="s">
        <v>20862</v>
      </c>
      <c r="C5872" t="s">
        <v>390</v>
      </c>
      <c r="D5872" t="s">
        <v>402</v>
      </c>
      <c r="E5872" s="1" t="d">
        <v>2013-01-15</v>
      </c>
      <c r="F5872" t="s">
        <v>53</v>
      </c>
      <c r="G5872" s="1" t="d">
        <v>1994-11-03</v>
      </c>
      <c r="H5872">
        <v>21</v>
      </c>
      <c r="I5872" t="s">
        <v>75</v>
      </c>
      <c r="J5872" t="s">
        <v>66</v>
      </c>
      <c r="K5872">
        <v>0</v>
      </c>
      <c r="L5872">
        <v>0</v>
      </c>
      <c r="M5872">
        <v>0</v>
      </c>
      <c r="N5872">
        <v>0</v>
      </c>
      <c r="O5872">
        <v>-1</v>
      </c>
      <c r="P5872" s="2" t="d">
        <v>2013-01-14T03:40:10.99999970756471325</v>
      </c>
      <c r="Q5872" s="2" t="d">
        <v>2013-01-15T01:09:24.0000002458691625</v>
      </c>
      <c r="R5872" t="s">
        <v>20863</v>
      </c>
      <c r="S5872" s="1" t="d">
        <v>2013-01-14</v>
      </c>
      <c r="U5872">
        <v>1</v>
      </c>
      <c r="V5872" t="s">
        <v>57</v>
      </c>
      <c r="W5872" t="s">
        <v>688</v>
      </c>
      <c r="X5872">
        <v>0</v>
      </c>
      <c r="AG5872">
        <v>0</v>
      </c>
      <c r="AL5872" t="s">
        <v>59</v>
      </c>
      <c r="AM5872">
        <v>7</v>
      </c>
      <c r="AN5872" t="s">
        <v>87</v>
      </c>
      <c r="AO5872" s="1" t="d">
        <v>2013-01-15</v>
      </c>
      <c r="AP5872" t="s">
        <v>61</v>
      </c>
      <c r="AQ5872">
        <v>7</v>
      </c>
      <c r="AR5872" t="s">
        <v>87</v>
      </c>
      <c r="AS5872" s="1" t="d">
        <v>2013-01-15</v>
      </c>
      <c r="AT5872" s="1" t="d">
        <v>2013-01-14</v>
      </c>
      <c r="AU5872" s="1" t="d">
        <v>2013-01-15</v>
      </c>
      <c r="AV5872">
        <v>0</v>
      </c>
      <c r="AW5872">
        <v>0</v>
      </c>
      <c r="AX5872">
        <v>1172</v>
      </c>
      <c r="AY5872">
        <v>0</v>
      </c>
      <c r="AZ5872">
        <f t="shared" si="546"/>
        <v>1</v>
      </c>
      <c r="BA5872">
        <f t="shared" si="547"/>
        <v>1</v>
      </c>
      <c r="BB5872" s="3">
        <v>1</v>
      </c>
      <c r="BC5872" s="3">
        <v>0</v>
      </c>
      <c r="BD5872" s="3">
        <v>7</v>
      </c>
      <c r="BE5872">
        <f>IF(BD5872&gt;Summary!$C$2,1,0)</f>
        <v>1</v>
      </c>
      <c r="BF5872">
        <f t="shared" si="548"/>
        <v>0</v>
      </c>
      <c r="BG5872">
        <f t="shared" si="549"/>
        <v>0</v>
      </c>
      <c r="BH5872">
        <f t="shared" si="550"/>
        <v>1</v>
      </c>
      <c r="BI5872">
        <f t="shared" si="551"/>
        <v>0</v>
      </c>
    </row>
    <row r="5873" spans="1:61" x14ac:dyDescent="0.2">
      <c r="A5873">
        <v>8946</v>
      </c>
      <c r="B5873" t="s">
        <v>20864</v>
      </c>
      <c r="C5873" t="s">
        <v>15035</v>
      </c>
      <c r="D5873" t="s">
        <v>20865</v>
      </c>
      <c r="E5873" s="1" t="d">
        <v>2013-12-22</v>
      </c>
      <c r="F5873" t="s">
        <v>53</v>
      </c>
      <c r="G5873" s="1" t="d">
        <v>1983-07-12</v>
      </c>
      <c r="H5873">
        <v>32</v>
      </c>
      <c r="I5873" t="s">
        <v>65</v>
      </c>
      <c r="J5873" t="s">
        <v>66</v>
      </c>
      <c r="K5873">
        <v>0</v>
      </c>
      <c r="L5873">
        <v>0</v>
      </c>
      <c r="M5873">
        <v>0</v>
      </c>
      <c r="N5873">
        <v>1</v>
      </c>
      <c r="R5873" t="s">
        <v>20866</v>
      </c>
      <c r="S5873" s="1" t="d">
        <v>2012-03-10</v>
      </c>
      <c r="U5873">
        <v>652</v>
      </c>
      <c r="V5873" t="s">
        <v>97</v>
      </c>
      <c r="W5873" t="s">
        <v>158</v>
      </c>
      <c r="X5873">
        <v>0</v>
      </c>
      <c r="AG5873">
        <v>0</v>
      </c>
      <c r="AL5873" t="s">
        <v>59</v>
      </c>
      <c r="AM5873">
        <v>7</v>
      </c>
      <c r="AN5873" t="s">
        <v>87</v>
      </c>
      <c r="AO5873" s="1" t="d">
        <v>2013-12-22</v>
      </c>
      <c r="AP5873" t="s">
        <v>61</v>
      </c>
      <c r="AQ5873">
        <v>9</v>
      </c>
      <c r="AR5873" t="s">
        <v>86</v>
      </c>
      <c r="AS5873" s="1" t="d">
        <v>2013-12-22</v>
      </c>
      <c r="AV5873">
        <v>1</v>
      </c>
      <c r="AW5873">
        <v>0</v>
      </c>
      <c r="AX5873">
        <v>831</v>
      </c>
      <c r="AY5873">
        <v>0</v>
      </c>
      <c r="AZ5873">
        <f t="shared" si="546"/>
        <v>1</v>
      </c>
      <c r="BA5873">
        <f t="shared" si="547"/>
        <v>0</v>
      </c>
      <c r="BB5873" s="3">
        <v>1</v>
      </c>
      <c r="BC5873" s="3">
        <v>0</v>
      </c>
      <c r="BD5873" s="3">
        <v>7</v>
      </c>
      <c r="BE5873">
        <f>IF(BD5873&gt;Summary!$C$2,1,0)</f>
        <v>1</v>
      </c>
      <c r="BF5873">
        <f t="shared" si="548"/>
        <v>0</v>
      </c>
      <c r="BG5873">
        <f t="shared" si="549"/>
        <v>0</v>
      </c>
      <c r="BH5873">
        <f t="shared" si="550"/>
        <v>1</v>
      </c>
      <c r="BI5873">
        <f t="shared" si="551"/>
        <v>0</v>
      </c>
    </row>
    <row r="5874" spans="1:61" x14ac:dyDescent="0.2">
      <c r="A5874">
        <v>8948</v>
      </c>
      <c r="B5874" t="s">
        <v>20867</v>
      </c>
      <c r="C5874" t="s">
        <v>20868</v>
      </c>
      <c r="D5874" t="s">
        <v>20869</v>
      </c>
      <c r="E5874" s="1" t="d">
        <v>2013-04-26</v>
      </c>
      <c r="F5874" t="s">
        <v>53</v>
      </c>
      <c r="G5874" s="1" t="d">
        <v>1989-08-03</v>
      </c>
      <c r="H5874">
        <v>26</v>
      </c>
      <c r="I5874" t="s">
        <v>65</v>
      </c>
      <c r="J5874" t="s">
        <v>55</v>
      </c>
      <c r="K5874">
        <v>0</v>
      </c>
      <c r="L5874">
        <v>0</v>
      </c>
      <c r="M5874">
        <v>0</v>
      </c>
      <c r="N5874">
        <v>0</v>
      </c>
      <c r="O5874">
        <v>-1</v>
      </c>
      <c r="P5874" s="2" t="d">
        <v>2013-04-25T01:57:37.99999970477074350</v>
      </c>
      <c r="Q5874" s="2" t="d">
        <v>2013-04-26T07:29:04.00000011082738800</v>
      </c>
      <c r="R5874" t="s">
        <v>20870</v>
      </c>
      <c r="S5874" s="1" t="d">
        <v>2013-04-25</v>
      </c>
      <c r="U5874">
        <v>1</v>
      </c>
      <c r="V5874" t="s">
        <v>97</v>
      </c>
      <c r="W5874" t="s">
        <v>98</v>
      </c>
      <c r="X5874">
        <v>0</v>
      </c>
      <c r="AG5874">
        <v>0</v>
      </c>
      <c r="AL5874" t="s">
        <v>59</v>
      </c>
      <c r="AM5874">
        <v>2</v>
      </c>
      <c r="AN5874" t="s">
        <v>60</v>
      </c>
      <c r="AO5874" s="1" t="d">
        <v>2013-04-26</v>
      </c>
      <c r="AP5874" t="s">
        <v>61</v>
      </c>
      <c r="AQ5874">
        <v>3</v>
      </c>
      <c r="AR5874" t="s">
        <v>60</v>
      </c>
      <c r="AS5874" s="1" t="d">
        <v>2013-04-26</v>
      </c>
      <c r="AT5874" s="1" t="d">
        <v>2013-04-25</v>
      </c>
      <c r="AU5874" s="1" t="d">
        <v>2013-04-26</v>
      </c>
      <c r="AV5874">
        <v>0</v>
      </c>
      <c r="AW5874">
        <v>0</v>
      </c>
      <c r="AX5874">
        <v>1071</v>
      </c>
      <c r="AY5874">
        <v>0</v>
      </c>
      <c r="AZ5874">
        <f t="shared" si="546"/>
        <v>1</v>
      </c>
      <c r="BA5874">
        <f t="shared" si="547"/>
        <v>1</v>
      </c>
      <c r="BB5874" s="3">
        <v>1</v>
      </c>
      <c r="BC5874" s="3">
        <v>0</v>
      </c>
      <c r="BD5874" s="3">
        <v>2</v>
      </c>
      <c r="BE5874">
        <f>IF(BD5874&gt;Summary!$C$2,1,0)</f>
        <v>0</v>
      </c>
      <c r="BF5874">
        <f t="shared" si="548"/>
        <v>0</v>
      </c>
      <c r="BG5874">
        <f t="shared" si="549"/>
        <v>1</v>
      </c>
      <c r="BH5874">
        <f t="shared" si="550"/>
        <v>0</v>
      </c>
      <c r="BI5874">
        <f t="shared" si="551"/>
        <v>0</v>
      </c>
    </row>
    <row r="5875" spans="1:61" x14ac:dyDescent="0.2">
      <c r="A5875">
        <v>8949</v>
      </c>
      <c r="B5875" t="s">
        <v>20871</v>
      </c>
      <c r="C5875" t="s">
        <v>13999</v>
      </c>
      <c r="D5875" t="s">
        <v>20872</v>
      </c>
      <c r="E5875" s="1" t="d">
        <v>2013-01-27</v>
      </c>
      <c r="F5875" t="s">
        <v>115</v>
      </c>
      <c r="G5875" s="1" t="d">
        <v>1977-01-20</v>
      </c>
      <c r="H5875">
        <v>39</v>
      </c>
      <c r="I5875" t="s">
        <v>65</v>
      </c>
      <c r="J5875" t="s">
        <v>66</v>
      </c>
      <c r="K5875">
        <v>0</v>
      </c>
      <c r="L5875">
        <v>0</v>
      </c>
      <c r="M5875">
        <v>0</v>
      </c>
      <c r="N5875">
        <v>3</v>
      </c>
      <c r="O5875">
        <v>-1</v>
      </c>
      <c r="P5875" s="2" t="d">
        <v>2013-01-26T05:18:09.99999978113919375</v>
      </c>
      <c r="Q5875" s="2" t="d">
        <v>2013-01-28T06:53:54.99999996274709925</v>
      </c>
      <c r="R5875" t="s">
        <v>20873</v>
      </c>
      <c r="S5875" s="1" t="d">
        <v>2013-01-26</v>
      </c>
      <c r="U5875">
        <v>1</v>
      </c>
      <c r="V5875" t="s">
        <v>97</v>
      </c>
      <c r="W5875" t="s">
        <v>218</v>
      </c>
      <c r="X5875">
        <v>0</v>
      </c>
      <c r="AG5875">
        <v>0</v>
      </c>
      <c r="AL5875" t="s">
        <v>59</v>
      </c>
      <c r="AM5875">
        <v>6</v>
      </c>
      <c r="AN5875" t="s">
        <v>87</v>
      </c>
      <c r="AO5875" s="1" t="d">
        <v>2013-01-27</v>
      </c>
      <c r="AP5875" t="s">
        <v>61</v>
      </c>
      <c r="AQ5875">
        <v>2</v>
      </c>
      <c r="AR5875" t="s">
        <v>60</v>
      </c>
      <c r="AS5875" s="1" t="d">
        <v>2013-01-27</v>
      </c>
      <c r="AT5875" s="1" t="d">
        <v>2014-07-22</v>
      </c>
      <c r="AU5875" s="1" t="d">
        <v>2014-08-06</v>
      </c>
      <c r="AV5875">
        <v>3</v>
      </c>
      <c r="AW5875">
        <v>1</v>
      </c>
      <c r="AX5875">
        <v>541</v>
      </c>
      <c r="AY5875">
        <v>0</v>
      </c>
      <c r="AZ5875">
        <f t="shared" si="546"/>
        <v>1</v>
      </c>
      <c r="BA5875">
        <f t="shared" si="547"/>
        <v>1</v>
      </c>
      <c r="BB5875" s="3">
        <v>1</v>
      </c>
      <c r="BC5875" s="3">
        <v>0</v>
      </c>
      <c r="BD5875" s="3">
        <v>6</v>
      </c>
      <c r="BE5875">
        <f>IF(BD5875&gt;Summary!$C$2,1,0)</f>
        <v>1</v>
      </c>
      <c r="BF5875">
        <f t="shared" si="548"/>
        <v>0</v>
      </c>
      <c r="BG5875">
        <f t="shared" si="549"/>
        <v>0</v>
      </c>
      <c r="BH5875">
        <f t="shared" si="550"/>
        <v>1</v>
      </c>
      <c r="BI5875">
        <f t="shared" si="551"/>
        <v>0</v>
      </c>
    </row>
    <row r="5876" spans="1:61" x14ac:dyDescent="0.2">
      <c r="A5876">
        <v>8950</v>
      </c>
      <c r="B5876" t="s">
        <v>20874</v>
      </c>
      <c r="C5876" t="s">
        <v>20875</v>
      </c>
      <c r="D5876" t="s">
        <v>20876</v>
      </c>
      <c r="E5876" s="1" t="d">
        <v>2014-02-19</v>
      </c>
      <c r="F5876" t="s">
        <v>115</v>
      </c>
      <c r="G5876" s="1" t="d">
        <v>1967-04-20</v>
      </c>
      <c r="H5876">
        <v>48</v>
      </c>
      <c r="I5876" t="s">
        <v>54</v>
      </c>
      <c r="J5876" t="s">
        <v>55</v>
      </c>
      <c r="K5876">
        <v>0</v>
      </c>
      <c r="L5876">
        <v>0</v>
      </c>
      <c r="M5876">
        <v>0</v>
      </c>
      <c r="N5876">
        <v>0</v>
      </c>
      <c r="R5876" t="s">
        <v>20877</v>
      </c>
      <c r="S5876" s="1" t="d">
        <v>2014-02-18</v>
      </c>
      <c r="U5876">
        <v>1</v>
      </c>
      <c r="V5876" t="s">
        <v>97</v>
      </c>
      <c r="W5876" t="s">
        <v>98</v>
      </c>
      <c r="X5876">
        <v>0</v>
      </c>
      <c r="AG5876">
        <v>0</v>
      </c>
      <c r="AL5876" t="s">
        <v>59</v>
      </c>
      <c r="AM5876">
        <v>1</v>
      </c>
      <c r="AN5876" t="s">
        <v>60</v>
      </c>
      <c r="AO5876" s="1" t="d">
        <v>2014-02-19</v>
      </c>
      <c r="AP5876" t="s">
        <v>61</v>
      </c>
      <c r="AQ5876">
        <v>1</v>
      </c>
      <c r="AR5876" t="s">
        <v>60</v>
      </c>
      <c r="AS5876" s="1" t="d">
        <v>2014-02-19</v>
      </c>
      <c r="AV5876">
        <v>0</v>
      </c>
      <c r="AW5876">
        <v>0</v>
      </c>
      <c r="AX5876">
        <v>772</v>
      </c>
      <c r="AY5876">
        <v>0</v>
      </c>
      <c r="AZ5876">
        <f t="shared" si="546"/>
        <v>1</v>
      </c>
      <c r="BA5876">
        <f t="shared" si="547"/>
        <v>0</v>
      </c>
      <c r="BB5876" s="3">
        <v>1</v>
      </c>
      <c r="BC5876" s="3">
        <v>0</v>
      </c>
      <c r="BD5876" s="3">
        <v>1</v>
      </c>
      <c r="BE5876">
        <f>IF(BD5876&gt;Summary!$C$2,1,0)</f>
        <v>0</v>
      </c>
      <c r="BF5876">
        <f t="shared" si="548"/>
        <v>0</v>
      </c>
      <c r="BG5876">
        <f t="shared" si="549"/>
        <v>1</v>
      </c>
      <c r="BH5876">
        <f t="shared" si="550"/>
        <v>0</v>
      </c>
      <c r="BI5876">
        <f t="shared" si="551"/>
        <v>0</v>
      </c>
    </row>
    <row r="5877" spans="1:61" x14ac:dyDescent="0.2">
      <c r="A5877">
        <v>8954</v>
      </c>
      <c r="B5877" t="s">
        <v>20878</v>
      </c>
      <c r="C5877" t="s">
        <v>2149</v>
      </c>
      <c r="D5877" t="s">
        <v>20879</v>
      </c>
      <c r="E5877" s="1" t="d">
        <v>2013-12-31</v>
      </c>
      <c r="F5877" t="s">
        <v>53</v>
      </c>
      <c r="G5877" s="1" t="d">
        <v>1969-12-30</v>
      </c>
      <c r="H5877">
        <v>46</v>
      </c>
      <c r="I5877" t="s">
        <v>54</v>
      </c>
      <c r="J5877" t="s">
        <v>102</v>
      </c>
      <c r="K5877">
        <v>0</v>
      </c>
      <c r="L5877">
        <v>0</v>
      </c>
      <c r="M5877">
        <v>0</v>
      </c>
      <c r="N5877">
        <v>0</v>
      </c>
      <c r="O5877">
        <v>-1</v>
      </c>
      <c r="P5877" s="2" t="d">
        <v>2013-12-30T11:43:47.00000011827796950</v>
      </c>
      <c r="Q5877" s="2" t="d">
        <v>2013-12-31T01:41:51.99999984819442050</v>
      </c>
      <c r="R5877" t="s">
        <v>20880</v>
      </c>
      <c r="S5877" s="1" t="d">
        <v>2013-12-30</v>
      </c>
      <c r="U5877">
        <v>1</v>
      </c>
      <c r="V5877" t="s">
        <v>97</v>
      </c>
      <c r="W5877" t="s">
        <v>98</v>
      </c>
      <c r="X5877">
        <v>0</v>
      </c>
      <c r="AG5877">
        <v>0</v>
      </c>
      <c r="AL5877" t="s">
        <v>59</v>
      </c>
      <c r="AM5877">
        <v>1</v>
      </c>
      <c r="AN5877" t="s">
        <v>60</v>
      </c>
      <c r="AO5877" s="1" t="d">
        <v>2013-12-31</v>
      </c>
      <c r="AP5877" t="s">
        <v>61</v>
      </c>
      <c r="AQ5877">
        <v>1</v>
      </c>
      <c r="AR5877" t="s">
        <v>60</v>
      </c>
      <c r="AS5877" s="1" t="d">
        <v>2013-12-31</v>
      </c>
      <c r="AT5877" s="1" t="d">
        <v>2013-12-30</v>
      </c>
      <c r="AU5877" s="1" t="d">
        <v>2013-12-31</v>
      </c>
      <c r="AV5877">
        <v>0</v>
      </c>
      <c r="AW5877">
        <v>0</v>
      </c>
      <c r="AX5877">
        <v>822</v>
      </c>
      <c r="AY5877">
        <v>0</v>
      </c>
      <c r="AZ5877">
        <f t="shared" si="546"/>
        <v>1</v>
      </c>
      <c r="BA5877">
        <f t="shared" si="547"/>
        <v>1</v>
      </c>
      <c r="BB5877" s="3">
        <v>1</v>
      </c>
      <c r="BC5877" s="3">
        <v>0</v>
      </c>
      <c r="BD5877" s="3">
        <v>1</v>
      </c>
      <c r="BE5877">
        <f>IF(BD5877&gt;Summary!$C$2,1,0)</f>
        <v>0</v>
      </c>
      <c r="BF5877">
        <f t="shared" si="548"/>
        <v>0</v>
      </c>
      <c r="BG5877">
        <f t="shared" si="549"/>
        <v>1</v>
      </c>
      <c r="BH5877">
        <f t="shared" si="550"/>
        <v>0</v>
      </c>
      <c r="BI5877">
        <f t="shared" si="551"/>
        <v>0</v>
      </c>
    </row>
    <row r="5878" spans="1:61" x14ac:dyDescent="0.2">
      <c r="A5878">
        <v>8955</v>
      </c>
      <c r="B5878" t="s">
        <v>20881</v>
      </c>
      <c r="C5878" t="s">
        <v>9648</v>
      </c>
      <c r="D5878" t="s">
        <v>2382</v>
      </c>
      <c r="E5878" s="1" t="d">
        <v>2014-02-20</v>
      </c>
      <c r="F5878" t="s">
        <v>53</v>
      </c>
      <c r="G5878" s="1" t="d">
        <v>1959-12-26</v>
      </c>
      <c r="H5878">
        <v>56</v>
      </c>
      <c r="I5878" t="s">
        <v>54</v>
      </c>
      <c r="J5878" t="s">
        <v>161</v>
      </c>
      <c r="K5878">
        <v>0</v>
      </c>
      <c r="L5878">
        <v>0</v>
      </c>
      <c r="M5878">
        <v>0</v>
      </c>
      <c r="N5878">
        <v>2</v>
      </c>
      <c r="R5878" t="s">
        <v>20882</v>
      </c>
      <c r="S5878" s="1" t="d">
        <v>2011-09-30</v>
      </c>
      <c r="U5878">
        <v>874</v>
      </c>
      <c r="V5878" t="s">
        <v>97</v>
      </c>
      <c r="W5878" t="s">
        <v>1395</v>
      </c>
      <c r="X5878">
        <v>0</v>
      </c>
      <c r="AG5878">
        <v>0</v>
      </c>
      <c r="AL5878" t="s">
        <v>59</v>
      </c>
      <c r="AM5878">
        <v>8</v>
      </c>
      <c r="AN5878" t="s">
        <v>86</v>
      </c>
      <c r="AO5878" s="1" t="d">
        <v>2014-02-20</v>
      </c>
      <c r="AP5878" t="s">
        <v>61</v>
      </c>
      <c r="AQ5878">
        <v>5</v>
      </c>
      <c r="AR5878" t="s">
        <v>87</v>
      </c>
      <c r="AS5878" s="1" t="d">
        <v>2014-02-20</v>
      </c>
      <c r="AT5878" s="1" t="d">
        <v>2007-11-21</v>
      </c>
      <c r="AU5878" s="1" t="d">
        <v>2008-09-06</v>
      </c>
      <c r="AV5878">
        <v>2</v>
      </c>
      <c r="AW5878">
        <v>0</v>
      </c>
      <c r="AX5878">
        <v>771</v>
      </c>
      <c r="AY5878">
        <v>0</v>
      </c>
      <c r="AZ5878">
        <f t="shared" si="546"/>
        <v>1</v>
      </c>
      <c r="BA5878">
        <f t="shared" si="547"/>
        <v>0</v>
      </c>
      <c r="BB5878" s="3">
        <v>1</v>
      </c>
      <c r="BC5878" s="3">
        <v>0</v>
      </c>
      <c r="BD5878" s="3">
        <v>8</v>
      </c>
      <c r="BE5878">
        <f>IF(BD5878&gt;Summary!$C$2,1,0)</f>
        <v>1</v>
      </c>
      <c r="BF5878">
        <f t="shared" si="548"/>
        <v>0</v>
      </c>
      <c r="BG5878">
        <f t="shared" si="549"/>
        <v>0</v>
      </c>
      <c r="BH5878">
        <f t="shared" si="550"/>
        <v>1</v>
      </c>
      <c r="BI5878">
        <f t="shared" si="551"/>
        <v>0</v>
      </c>
    </row>
    <row r="5879" spans="1:61" x14ac:dyDescent="0.2">
      <c r="A5879">
        <v>8957</v>
      </c>
      <c r="B5879" t="s">
        <v>20883</v>
      </c>
      <c r="C5879" t="s">
        <v>20884</v>
      </c>
      <c r="D5879" t="s">
        <v>20885</v>
      </c>
      <c r="E5879" s="1" t="d">
        <v>2014-09-30</v>
      </c>
      <c r="F5879" t="s">
        <v>53</v>
      </c>
      <c r="G5879" s="1" t="d">
        <v>1993-06-03</v>
      </c>
      <c r="H5879">
        <v>22</v>
      </c>
      <c r="I5879" t="s">
        <v>75</v>
      </c>
      <c r="J5879" t="s">
        <v>66</v>
      </c>
      <c r="K5879">
        <v>0</v>
      </c>
      <c r="L5879">
        <v>0</v>
      </c>
      <c r="M5879">
        <v>0</v>
      </c>
      <c r="N5879">
        <v>1</v>
      </c>
      <c r="O5879">
        <v>112</v>
      </c>
      <c r="P5879" s="2" t="d">
        <v>2015-01-20T07:15:43.999999808147550</v>
      </c>
      <c r="Q5879" s="2" t="d">
        <v>2015-01-21T08:02:42.99999996554106225</v>
      </c>
      <c r="R5879" t="s">
        <v>20886</v>
      </c>
      <c r="S5879" s="1" t="d">
        <v>2014-08-08</v>
      </c>
      <c r="U5879">
        <v>53</v>
      </c>
      <c r="V5879" t="s">
        <v>97</v>
      </c>
      <c r="W5879" t="s">
        <v>4846</v>
      </c>
      <c r="X5879">
        <v>1</v>
      </c>
      <c r="Y5879" t="s">
        <v>20887</v>
      </c>
      <c r="Z5879" t="s">
        <v>70</v>
      </c>
      <c r="AA5879">
        <v>0</v>
      </c>
      <c r="AB5879" s="1" t="d">
        <v>2015-01-20</v>
      </c>
      <c r="AC5879" t="s">
        <v>77</v>
      </c>
      <c r="AD5879" s="1" t="d">
        <v>2015-01-20</v>
      </c>
      <c r="AE5879" s="1" t="d">
        <v>2015-01-21</v>
      </c>
      <c r="AG5879">
        <v>0</v>
      </c>
      <c r="AL5879" t="s">
        <v>59</v>
      </c>
      <c r="AM5879">
        <v>7</v>
      </c>
      <c r="AN5879" t="s">
        <v>87</v>
      </c>
      <c r="AO5879" s="1" t="d">
        <v>2014-09-30</v>
      </c>
      <c r="AP5879" t="s">
        <v>61</v>
      </c>
      <c r="AQ5879">
        <v>4</v>
      </c>
      <c r="AR5879" t="s">
        <v>60</v>
      </c>
      <c r="AS5879" s="1" t="d">
        <v>2014-09-30</v>
      </c>
      <c r="AT5879" s="1" t="d">
        <v>2015-01-20</v>
      </c>
      <c r="AU5879" s="1" t="d">
        <v>2015-01-21</v>
      </c>
      <c r="AV5879">
        <v>1</v>
      </c>
      <c r="AW5879">
        <v>0</v>
      </c>
      <c r="AX5879">
        <v>112</v>
      </c>
      <c r="AY5879">
        <v>1</v>
      </c>
      <c r="AZ5879">
        <f t="shared" si="546"/>
        <v>0</v>
      </c>
      <c r="BA5879">
        <f t="shared" si="547"/>
        <v>1</v>
      </c>
      <c r="BB5879" s="3">
        <v>1</v>
      </c>
      <c r="BC5879" s="3">
        <v>1</v>
      </c>
      <c r="BD5879" s="3">
        <v>7</v>
      </c>
      <c r="BE5879">
        <f>IF(BD5879&gt;Summary!$C$2,1,0)</f>
        <v>1</v>
      </c>
      <c r="BF5879">
        <f t="shared" si="548"/>
        <v>1</v>
      </c>
      <c r="BG5879">
        <f t="shared" si="549"/>
        <v>0</v>
      </c>
      <c r="BH5879">
        <f t="shared" si="550"/>
        <v>0</v>
      </c>
      <c r="BI5879">
        <f t="shared" si="551"/>
        <v>0</v>
      </c>
    </row>
    <row r="5880" spans="1:61" x14ac:dyDescent="0.2">
      <c r="A5880">
        <v>8959</v>
      </c>
      <c r="B5880" t="s">
        <v>20888</v>
      </c>
      <c r="C5880" t="s">
        <v>3279</v>
      </c>
      <c r="D5880" t="s">
        <v>5739</v>
      </c>
      <c r="E5880" s="1" t="d">
        <v>2013-12-17</v>
      </c>
      <c r="F5880" t="s">
        <v>53</v>
      </c>
      <c r="G5880" s="1" t="d">
        <v>1982-11-05</v>
      </c>
      <c r="H5880">
        <v>33</v>
      </c>
      <c r="I5880" t="s">
        <v>65</v>
      </c>
      <c r="J5880" t="s">
        <v>55</v>
      </c>
      <c r="K5880">
        <v>0</v>
      </c>
      <c r="L5880">
        <v>1</v>
      </c>
      <c r="M5880">
        <v>0</v>
      </c>
      <c r="N5880">
        <v>7</v>
      </c>
      <c r="O5880">
        <v>-1</v>
      </c>
      <c r="P5880" s="2" t="d">
        <v>2013-12-16T02:36:59.99999990221113300</v>
      </c>
      <c r="Q5880" s="2" t="d">
        <v>2014-04-11T03:13:00.00000002793967725</v>
      </c>
      <c r="R5880" t="s">
        <v>20889</v>
      </c>
      <c r="S5880" s="1" t="d">
        <v>2013-12-16</v>
      </c>
      <c r="U5880">
        <v>1</v>
      </c>
      <c r="V5880" t="s">
        <v>57</v>
      </c>
      <c r="W5880" t="s">
        <v>20890</v>
      </c>
      <c r="X5880">
        <v>1</v>
      </c>
      <c r="Y5880" t="s">
        <v>20891</v>
      </c>
      <c r="Z5880" t="s">
        <v>70</v>
      </c>
      <c r="AA5880">
        <v>143</v>
      </c>
      <c r="AB5880" s="1" t="d">
        <v>2015-11-03</v>
      </c>
      <c r="AC5880" t="s">
        <v>71</v>
      </c>
      <c r="AD5880" s="1" t="d">
        <v>2016-03-25</v>
      </c>
      <c r="AE5880" s="1" t="d">
        <v>2016-03-26</v>
      </c>
      <c r="AG5880">
        <v>1</v>
      </c>
      <c r="AH5880" t="s">
        <v>20891</v>
      </c>
      <c r="AI5880" t="s">
        <v>70</v>
      </c>
      <c r="AJ5880" s="1" t="d">
        <v>2015-11-03</v>
      </c>
      <c r="AK5880" t="s">
        <v>71</v>
      </c>
      <c r="AL5880" t="s">
        <v>59</v>
      </c>
      <c r="AM5880">
        <v>8</v>
      </c>
      <c r="AN5880" t="s">
        <v>86</v>
      </c>
      <c r="AO5880" s="1" t="d">
        <v>2013-12-17</v>
      </c>
      <c r="AP5880" t="s">
        <v>61</v>
      </c>
      <c r="AQ5880">
        <v>3</v>
      </c>
      <c r="AR5880" t="s">
        <v>60</v>
      </c>
      <c r="AS5880" s="1" t="d">
        <v>2013-12-17</v>
      </c>
      <c r="AT5880" s="1" t="d">
        <v>2013-12-16</v>
      </c>
      <c r="AU5880" s="1" t="d">
        <v>2014-04-11</v>
      </c>
      <c r="AV5880">
        <v>7</v>
      </c>
      <c r="AW5880">
        <v>115</v>
      </c>
      <c r="AX5880">
        <v>686</v>
      </c>
      <c r="AY5880">
        <v>1</v>
      </c>
      <c r="AZ5880">
        <f t="shared" si="546"/>
        <v>1</v>
      </c>
      <c r="BA5880">
        <f t="shared" si="547"/>
        <v>1</v>
      </c>
      <c r="BB5880" s="3">
        <v>1</v>
      </c>
      <c r="BC5880" s="3">
        <v>1</v>
      </c>
      <c r="BD5880" s="3">
        <v>8</v>
      </c>
      <c r="BE5880">
        <f>IF(BD5880&gt;Summary!$C$2,1,0)</f>
        <v>1</v>
      </c>
      <c r="BF5880">
        <f t="shared" si="548"/>
        <v>1</v>
      </c>
      <c r="BG5880">
        <f t="shared" si="549"/>
        <v>0</v>
      </c>
      <c r="BH5880">
        <f t="shared" si="550"/>
        <v>0</v>
      </c>
      <c r="BI5880">
        <f t="shared" si="551"/>
        <v>0</v>
      </c>
    </row>
    <row r="5881" spans="1:61" x14ac:dyDescent="0.2">
      <c r="A5881">
        <v>8960</v>
      </c>
      <c r="B5881" t="s">
        <v>20892</v>
      </c>
      <c r="C5881" t="s">
        <v>208</v>
      </c>
      <c r="D5881" t="s">
        <v>7855</v>
      </c>
      <c r="E5881" s="1" t="d">
        <v>2013-03-15</v>
      </c>
      <c r="F5881" t="s">
        <v>53</v>
      </c>
      <c r="G5881" s="1" t="d">
        <v>1979-09-12</v>
      </c>
      <c r="H5881">
        <v>36</v>
      </c>
      <c r="I5881" t="s">
        <v>65</v>
      </c>
      <c r="J5881" t="s">
        <v>66</v>
      </c>
      <c r="K5881">
        <v>0</v>
      </c>
      <c r="L5881">
        <v>0</v>
      </c>
      <c r="M5881">
        <v>0</v>
      </c>
      <c r="N5881">
        <v>2</v>
      </c>
      <c r="O5881">
        <v>-1</v>
      </c>
      <c r="P5881" s="2" t="d">
        <v>2013-03-14T04:27:17.00000024400651375</v>
      </c>
      <c r="Q5881" s="2" t="d">
        <v>2013-04-30T07:29:23.99999975692480725</v>
      </c>
      <c r="R5881" t="s">
        <v>20893</v>
      </c>
      <c r="T5881" s="1" t="d">
        <v>2013-03-15</v>
      </c>
      <c r="U5881">
        <v>0</v>
      </c>
      <c r="V5881" t="s">
        <v>57</v>
      </c>
      <c r="W5881" t="s">
        <v>92</v>
      </c>
      <c r="X5881">
        <v>1</v>
      </c>
      <c r="Y5881" t="s">
        <v>20894</v>
      </c>
      <c r="Z5881" t="s">
        <v>70</v>
      </c>
      <c r="AA5881">
        <v>0</v>
      </c>
      <c r="AB5881" s="1" t="d">
        <v>2013-08-30</v>
      </c>
      <c r="AC5881" t="s">
        <v>172</v>
      </c>
      <c r="AD5881" s="1" t="d">
        <v>2013-08-30</v>
      </c>
      <c r="AE5881" s="1" t="d">
        <v>2013-08-31</v>
      </c>
      <c r="AG5881">
        <v>0</v>
      </c>
      <c r="AL5881" t="s">
        <v>59</v>
      </c>
      <c r="AM5881">
        <v>4</v>
      </c>
      <c r="AN5881" t="s">
        <v>60</v>
      </c>
      <c r="AO5881" s="1" t="d">
        <v>2013-03-15</v>
      </c>
      <c r="AP5881" t="s">
        <v>61</v>
      </c>
      <c r="AQ5881">
        <v>1</v>
      </c>
      <c r="AR5881" t="s">
        <v>60</v>
      </c>
      <c r="AS5881" s="1" t="d">
        <v>2013-03-15</v>
      </c>
      <c r="AT5881" s="1" t="d">
        <v>2013-08-30</v>
      </c>
      <c r="AU5881" s="1" t="d">
        <v>2013-08-31</v>
      </c>
      <c r="AV5881">
        <v>2</v>
      </c>
      <c r="AW5881">
        <v>46</v>
      </c>
      <c r="AX5881">
        <v>168</v>
      </c>
      <c r="AY5881">
        <v>1</v>
      </c>
      <c r="AZ5881">
        <f t="shared" si="546"/>
        <v>1</v>
      </c>
      <c r="BA5881">
        <f t="shared" si="547"/>
        <v>1</v>
      </c>
      <c r="BB5881" s="3">
        <v>1</v>
      </c>
      <c r="BC5881" s="3">
        <v>1</v>
      </c>
      <c r="BD5881" s="3">
        <v>4</v>
      </c>
      <c r="BE5881">
        <f>IF(BD5881&gt;Summary!$C$2,1,0)</f>
        <v>0</v>
      </c>
      <c r="BF5881">
        <f t="shared" si="548"/>
        <v>0</v>
      </c>
      <c r="BG5881">
        <f t="shared" si="549"/>
        <v>0</v>
      </c>
      <c r="BH5881">
        <f t="shared" si="550"/>
        <v>0</v>
      </c>
      <c r="BI5881">
        <f t="shared" si="551"/>
        <v>1</v>
      </c>
    </row>
    <row r="5882" spans="1:61" x14ac:dyDescent="0.2">
      <c r="A5882">
        <v>8961</v>
      </c>
      <c r="B5882" t="s">
        <v>20895</v>
      </c>
      <c r="C5882" t="s">
        <v>1437</v>
      </c>
      <c r="D5882" t="s">
        <v>827</v>
      </c>
      <c r="E5882" s="1" t="d">
        <v>2014-07-01</v>
      </c>
      <c r="F5882" t="s">
        <v>53</v>
      </c>
      <c r="G5882" s="1" t="d">
        <v>1996-02-11</v>
      </c>
      <c r="H5882">
        <v>20</v>
      </c>
      <c r="I5882" t="s">
        <v>75</v>
      </c>
      <c r="J5882" t="s">
        <v>2116</v>
      </c>
      <c r="K5882">
        <v>0</v>
      </c>
      <c r="L5882">
        <v>1</v>
      </c>
      <c r="M5882">
        <v>0</v>
      </c>
      <c r="N5882">
        <v>1</v>
      </c>
      <c r="O5882">
        <v>-5</v>
      </c>
      <c r="P5882" s="2" t="d">
        <v>2014-06-26T10:46:58.99999994784593625</v>
      </c>
      <c r="Q5882" s="2" t="d">
        <v>2014-07-01T11:20:40.99999987520277675</v>
      </c>
      <c r="R5882" t="s">
        <v>20896</v>
      </c>
      <c r="T5882" s="1" t="d">
        <v>2014-06-26</v>
      </c>
      <c r="U5882">
        <v>5</v>
      </c>
      <c r="V5882" t="s">
        <v>57</v>
      </c>
      <c r="W5882" t="s">
        <v>92</v>
      </c>
      <c r="X5882">
        <v>1</v>
      </c>
      <c r="Y5882" t="s">
        <v>20897</v>
      </c>
      <c r="Z5882" t="s">
        <v>79</v>
      </c>
      <c r="AA5882">
        <v>1</v>
      </c>
      <c r="AB5882" s="1" t="d">
        <v>2015-01-21</v>
      </c>
      <c r="AC5882" t="s">
        <v>259</v>
      </c>
      <c r="AD5882" s="1" t="d">
        <v>2015-01-22</v>
      </c>
      <c r="AE5882" s="1" t="d">
        <v>2015-05-07</v>
      </c>
      <c r="AG5882">
        <v>1</v>
      </c>
      <c r="AH5882" t="s">
        <v>20897</v>
      </c>
      <c r="AI5882" t="s">
        <v>70</v>
      </c>
      <c r="AJ5882" s="1" t="d">
        <v>2015-01-21</v>
      </c>
      <c r="AK5882" t="s">
        <v>192</v>
      </c>
      <c r="AL5882" t="s">
        <v>59</v>
      </c>
      <c r="AM5882">
        <v>9</v>
      </c>
      <c r="AN5882" t="s">
        <v>86</v>
      </c>
      <c r="AO5882" s="1" t="d">
        <v>2014-07-01</v>
      </c>
      <c r="AP5882" t="s">
        <v>61</v>
      </c>
      <c r="AQ5882">
        <v>9</v>
      </c>
      <c r="AR5882" t="s">
        <v>86</v>
      </c>
      <c r="AS5882" s="1" t="d">
        <v>2014-07-01</v>
      </c>
      <c r="AT5882" s="1" t="d">
        <v>2015-01-22</v>
      </c>
      <c r="AU5882" s="1" t="d">
        <v>2015-05-07</v>
      </c>
      <c r="AV5882">
        <v>1</v>
      </c>
      <c r="AW5882">
        <v>0</v>
      </c>
      <c r="AX5882">
        <v>204</v>
      </c>
      <c r="AY5882">
        <v>1</v>
      </c>
      <c r="AZ5882">
        <f t="shared" si="546"/>
        <v>1</v>
      </c>
      <c r="BA5882">
        <f t="shared" si="547"/>
        <v>1</v>
      </c>
      <c r="BB5882" s="3">
        <v>1</v>
      </c>
      <c r="BC5882" s="3">
        <v>1</v>
      </c>
      <c r="BD5882" s="3">
        <v>9</v>
      </c>
      <c r="BE5882">
        <f>IF(BD5882&gt;Summary!$C$2,1,0)</f>
        <v>1</v>
      </c>
      <c r="BF5882">
        <f t="shared" si="548"/>
        <v>1</v>
      </c>
      <c r="BG5882">
        <f t="shared" si="549"/>
        <v>0</v>
      </c>
      <c r="BH5882">
        <f t="shared" si="550"/>
        <v>0</v>
      </c>
      <c r="BI5882">
        <f t="shared" si="551"/>
        <v>0</v>
      </c>
    </row>
    <row r="5883" spans="1:61" x14ac:dyDescent="0.2">
      <c r="A5883">
        <v>8962</v>
      </c>
      <c r="B5883" t="s">
        <v>20898</v>
      </c>
      <c r="C5883" t="s">
        <v>4483</v>
      </c>
      <c r="D5883" t="s">
        <v>2562</v>
      </c>
      <c r="E5883" s="1" t="d">
        <v>2014-01-05</v>
      </c>
      <c r="F5883" t="s">
        <v>53</v>
      </c>
      <c r="G5883" s="1" t="d">
        <v>1983-11-07</v>
      </c>
      <c r="H5883">
        <v>32</v>
      </c>
      <c r="I5883" t="s">
        <v>65</v>
      </c>
      <c r="J5883" t="s">
        <v>102</v>
      </c>
      <c r="K5883">
        <v>0</v>
      </c>
      <c r="L5883">
        <v>0</v>
      </c>
      <c r="M5883">
        <v>0</v>
      </c>
      <c r="N5883">
        <v>0</v>
      </c>
      <c r="O5883">
        <v>-1</v>
      </c>
      <c r="P5883" s="2" t="d">
        <v>2014-01-04T12:57:20.999999712221324325</v>
      </c>
      <c r="Q5883" s="2" t="d">
        <v>2014-01-05T02:30:42.99999978393316350</v>
      </c>
      <c r="R5883" t="s">
        <v>20899</v>
      </c>
      <c r="S5883" s="1" t="d">
        <v>2014-01-04</v>
      </c>
      <c r="U5883">
        <v>1</v>
      </c>
      <c r="V5883" t="s">
        <v>97</v>
      </c>
      <c r="W5883" t="s">
        <v>98</v>
      </c>
      <c r="X5883">
        <v>0</v>
      </c>
      <c r="AG5883">
        <v>0</v>
      </c>
      <c r="AL5883" t="s">
        <v>59</v>
      </c>
      <c r="AM5883">
        <v>3</v>
      </c>
      <c r="AN5883" t="s">
        <v>60</v>
      </c>
      <c r="AO5883" s="1" t="d">
        <v>2014-01-05</v>
      </c>
      <c r="AP5883" t="s">
        <v>61</v>
      </c>
      <c r="AQ5883">
        <v>3</v>
      </c>
      <c r="AR5883" t="s">
        <v>60</v>
      </c>
      <c r="AS5883" s="1" t="d">
        <v>2014-01-05</v>
      </c>
      <c r="AT5883" s="1" t="d">
        <v>2014-01-04</v>
      </c>
      <c r="AU5883" s="1" t="d">
        <v>2014-01-05</v>
      </c>
      <c r="AV5883">
        <v>0</v>
      </c>
      <c r="AW5883">
        <v>0</v>
      </c>
      <c r="AX5883">
        <v>817</v>
      </c>
      <c r="AY5883">
        <v>0</v>
      </c>
      <c r="AZ5883">
        <f t="shared" si="546"/>
        <v>1</v>
      </c>
      <c r="BA5883">
        <f t="shared" si="547"/>
        <v>1</v>
      </c>
      <c r="BB5883" s="3">
        <v>1</v>
      </c>
      <c r="BC5883" s="3">
        <v>0</v>
      </c>
      <c r="BD5883" s="3">
        <v>3</v>
      </c>
      <c r="BE5883">
        <f>IF(BD5883&gt;Summary!$C$2,1,0)</f>
        <v>0</v>
      </c>
      <c r="BF5883">
        <f t="shared" si="548"/>
        <v>0</v>
      </c>
      <c r="BG5883">
        <f t="shared" si="549"/>
        <v>1</v>
      </c>
      <c r="BH5883">
        <f t="shared" si="550"/>
        <v>0</v>
      </c>
      <c r="BI5883">
        <f t="shared" si="551"/>
        <v>0</v>
      </c>
    </row>
    <row r="5884" spans="1:61" x14ac:dyDescent="0.2">
      <c r="A5884">
        <v>8964</v>
      </c>
      <c r="B5884" t="s">
        <v>20900</v>
      </c>
      <c r="C5884" t="s">
        <v>9445</v>
      </c>
      <c r="D5884" t="s">
        <v>20901</v>
      </c>
      <c r="E5884" s="1" t="d">
        <v>2014-03-23</v>
      </c>
      <c r="F5884" t="s">
        <v>53</v>
      </c>
      <c r="G5884" s="1" t="d">
        <v>1977-11-29</v>
      </c>
      <c r="H5884">
        <v>38</v>
      </c>
      <c r="I5884" t="s">
        <v>65</v>
      </c>
      <c r="J5884" t="s">
        <v>66</v>
      </c>
      <c r="K5884">
        <v>0</v>
      </c>
      <c r="L5884">
        <v>0</v>
      </c>
      <c r="M5884">
        <v>0</v>
      </c>
      <c r="N5884">
        <v>17</v>
      </c>
      <c r="O5884">
        <v>-1</v>
      </c>
      <c r="P5884" s="2" t="d">
        <v>2014-03-22T05:44:03.00000008661300150</v>
      </c>
      <c r="Q5884" s="2" t="d">
        <v>2014-03-23T09:10:59.00000003166496800</v>
      </c>
      <c r="R5884" t="s">
        <v>20902</v>
      </c>
      <c r="S5884" s="1" t="d">
        <v>2014-03-22</v>
      </c>
      <c r="U5884">
        <v>1</v>
      </c>
      <c r="V5884" t="s">
        <v>97</v>
      </c>
      <c r="W5884" t="s">
        <v>98</v>
      </c>
      <c r="X5884">
        <v>1</v>
      </c>
      <c r="Y5884" t="s">
        <v>20903</v>
      </c>
      <c r="Z5884" t="s">
        <v>174</v>
      </c>
      <c r="AA5884">
        <v>0</v>
      </c>
      <c r="AB5884" s="1" t="d">
        <v>2015-11-14</v>
      </c>
      <c r="AC5884" t="s">
        <v>20904</v>
      </c>
      <c r="AD5884" s="1" t="d">
        <v>2015-11-14</v>
      </c>
      <c r="AE5884" s="1" t="d">
        <v>2015-11-15</v>
      </c>
      <c r="AG5884">
        <v>0</v>
      </c>
      <c r="AL5884" t="s">
        <v>59</v>
      </c>
      <c r="AM5884">
        <v>4</v>
      </c>
      <c r="AN5884" t="s">
        <v>60</v>
      </c>
      <c r="AO5884" s="1" t="d">
        <v>2014-03-23</v>
      </c>
      <c r="AP5884" t="s">
        <v>61</v>
      </c>
      <c r="AQ5884">
        <v>1</v>
      </c>
      <c r="AR5884" t="s">
        <v>60</v>
      </c>
      <c r="AS5884" s="1" t="d">
        <v>2014-03-23</v>
      </c>
      <c r="AT5884" s="1" t="d">
        <v>2015-11-14</v>
      </c>
      <c r="AU5884" s="1" t="d">
        <v>2015-11-15</v>
      </c>
      <c r="AV5884">
        <v>17</v>
      </c>
      <c r="AW5884">
        <v>0</v>
      </c>
      <c r="AX5884">
        <v>601</v>
      </c>
      <c r="AY5884">
        <v>1</v>
      </c>
      <c r="AZ5884">
        <f t="shared" si="546"/>
        <v>1</v>
      </c>
      <c r="BA5884">
        <f t="shared" si="547"/>
        <v>1</v>
      </c>
      <c r="BB5884" s="3">
        <v>1</v>
      </c>
      <c r="BC5884" s="3">
        <v>1</v>
      </c>
      <c r="BD5884" s="3">
        <v>4</v>
      </c>
      <c r="BE5884">
        <f>IF(BD5884&gt;Summary!$C$2,1,0)</f>
        <v>0</v>
      </c>
      <c r="BF5884">
        <f t="shared" si="548"/>
        <v>0</v>
      </c>
      <c r="BG5884">
        <f t="shared" si="549"/>
        <v>0</v>
      </c>
      <c r="BH5884">
        <f t="shared" si="550"/>
        <v>0</v>
      </c>
      <c r="BI5884">
        <f t="shared" si="551"/>
        <v>1</v>
      </c>
    </row>
    <row r="5885" spans="1:61" x14ac:dyDescent="0.2">
      <c r="A5885">
        <v>8967</v>
      </c>
      <c r="B5885" t="s">
        <v>20905</v>
      </c>
      <c r="C5885" t="s">
        <v>617</v>
      </c>
      <c r="D5885" t="s">
        <v>3499</v>
      </c>
      <c r="E5885" s="1" t="d">
        <v>2013-06-03</v>
      </c>
      <c r="F5885" t="s">
        <v>53</v>
      </c>
      <c r="G5885" s="1" t="d">
        <v>1951-11-10</v>
      </c>
      <c r="H5885">
        <v>64</v>
      </c>
      <c r="I5885" t="s">
        <v>54</v>
      </c>
      <c r="J5885" t="s">
        <v>161</v>
      </c>
      <c r="K5885">
        <v>0</v>
      </c>
      <c r="L5885">
        <v>0</v>
      </c>
      <c r="M5885">
        <v>0</v>
      </c>
      <c r="N5885">
        <v>1</v>
      </c>
      <c r="O5885">
        <v>-2</v>
      </c>
      <c r="P5885" s="2" t="d">
        <v>2013-06-01T10:15:46.00000027567148175</v>
      </c>
      <c r="Q5885" s="2" t="d">
        <v>2013-06-02T08:24:10.99999993108213125</v>
      </c>
      <c r="R5885" t="s">
        <v>20906</v>
      </c>
      <c r="S5885" s="1" t="d">
        <v>2013-06-01</v>
      </c>
      <c r="U5885">
        <v>2</v>
      </c>
      <c r="V5885" t="s">
        <v>97</v>
      </c>
      <c r="W5885" t="s">
        <v>738</v>
      </c>
      <c r="X5885">
        <v>0</v>
      </c>
      <c r="AG5885">
        <v>0</v>
      </c>
      <c r="AL5885" t="s">
        <v>59</v>
      </c>
      <c r="AM5885">
        <v>1</v>
      </c>
      <c r="AN5885" t="s">
        <v>60</v>
      </c>
      <c r="AO5885" s="1" t="d">
        <v>2013-06-03</v>
      </c>
      <c r="AP5885" t="s">
        <v>61</v>
      </c>
      <c r="AQ5885">
        <v>1</v>
      </c>
      <c r="AR5885" t="s">
        <v>60</v>
      </c>
      <c r="AS5885" s="1" t="d">
        <v>2013-06-03</v>
      </c>
      <c r="AT5885" s="1" t="d">
        <v>2013-06-01</v>
      </c>
      <c r="AU5885" s="1" t="d">
        <v>2013-06-02</v>
      </c>
      <c r="AV5885">
        <v>1</v>
      </c>
      <c r="AW5885">
        <v>0</v>
      </c>
      <c r="AX5885">
        <v>1033</v>
      </c>
      <c r="AY5885">
        <v>0</v>
      </c>
      <c r="AZ5885">
        <f t="shared" si="546"/>
        <v>1</v>
      </c>
      <c r="BA5885">
        <f t="shared" si="547"/>
        <v>1</v>
      </c>
      <c r="BB5885" s="3">
        <v>1</v>
      </c>
      <c r="BC5885" s="3">
        <v>0</v>
      </c>
      <c r="BD5885" s="3">
        <v>1</v>
      </c>
      <c r="BE5885">
        <f>IF(BD5885&gt;Summary!$C$2,1,0)</f>
        <v>0</v>
      </c>
      <c r="BF5885">
        <f t="shared" si="548"/>
        <v>0</v>
      </c>
      <c r="BG5885">
        <f t="shared" si="549"/>
        <v>1</v>
      </c>
      <c r="BH5885">
        <f t="shared" si="550"/>
        <v>0</v>
      </c>
      <c r="BI5885">
        <f t="shared" si="551"/>
        <v>0</v>
      </c>
    </row>
    <row r="5886" spans="1:61" x14ac:dyDescent="0.2">
      <c r="A5886">
        <v>8969</v>
      </c>
      <c r="B5886" t="s">
        <v>20907</v>
      </c>
      <c r="C5886" t="s">
        <v>20908</v>
      </c>
      <c r="D5886" t="s">
        <v>3431</v>
      </c>
      <c r="E5886" s="1" t="d">
        <v>2014-09-15</v>
      </c>
      <c r="F5886" t="s">
        <v>53</v>
      </c>
      <c r="G5886" s="1" t="d">
        <v>1993-07-16</v>
      </c>
      <c r="H5886">
        <v>22</v>
      </c>
      <c r="I5886" t="s">
        <v>75</v>
      </c>
      <c r="J5886" t="s">
        <v>66</v>
      </c>
      <c r="K5886">
        <v>0</v>
      </c>
      <c r="L5886">
        <v>0</v>
      </c>
      <c r="M5886">
        <v>0</v>
      </c>
      <c r="N5886">
        <v>1</v>
      </c>
      <c r="O5886">
        <v>-1</v>
      </c>
      <c r="P5886" s="2" t="d">
        <v>2014-09-14T08:51:01.99999996460974125</v>
      </c>
      <c r="Q5886" s="2" t="d">
        <v>2014-09-19T08:55:54.99999993480742200</v>
      </c>
      <c r="R5886" t="s">
        <v>20909</v>
      </c>
      <c r="S5886" s="1" t="d">
        <v>2014-09-14</v>
      </c>
      <c r="U5886">
        <v>1</v>
      </c>
      <c r="V5886" t="s">
        <v>57</v>
      </c>
      <c r="W5886" t="s">
        <v>1342</v>
      </c>
      <c r="X5886">
        <v>1</v>
      </c>
      <c r="Y5886" t="s">
        <v>20910</v>
      </c>
      <c r="Z5886" t="s">
        <v>79</v>
      </c>
      <c r="AA5886">
        <v>0</v>
      </c>
      <c r="AB5886" s="1" t="d">
        <v>2015-09-17</v>
      </c>
      <c r="AC5886" t="s">
        <v>1225</v>
      </c>
      <c r="AD5886" s="1" t="d">
        <v>2015-09-17</v>
      </c>
      <c r="AE5886" s="1" t="d">
        <v>2015-10-27</v>
      </c>
      <c r="AG5886">
        <v>0</v>
      </c>
      <c r="AL5886" t="s">
        <v>59</v>
      </c>
      <c r="AM5886">
        <v>5</v>
      </c>
      <c r="AN5886" t="s">
        <v>87</v>
      </c>
      <c r="AO5886" s="1" t="d">
        <v>2014-09-15</v>
      </c>
      <c r="AP5886" t="s">
        <v>61</v>
      </c>
      <c r="AQ5886">
        <v>5</v>
      </c>
      <c r="AR5886" t="s">
        <v>87</v>
      </c>
      <c r="AS5886" s="1" t="d">
        <v>2014-09-15</v>
      </c>
      <c r="AT5886" s="1" t="d">
        <v>2015-09-17</v>
      </c>
      <c r="AU5886" s="1" t="d">
        <v>2015-10-27</v>
      </c>
      <c r="AV5886">
        <v>1</v>
      </c>
      <c r="AW5886">
        <v>4</v>
      </c>
      <c r="AX5886">
        <v>367</v>
      </c>
      <c r="AY5886">
        <v>1</v>
      </c>
      <c r="AZ5886">
        <f t="shared" si="546"/>
        <v>1</v>
      </c>
      <c r="BA5886">
        <f t="shared" si="547"/>
        <v>1</v>
      </c>
      <c r="BB5886" s="3">
        <v>1</v>
      </c>
      <c r="BC5886" s="3">
        <v>1</v>
      </c>
      <c r="BD5886" s="3">
        <v>5</v>
      </c>
      <c r="BE5886">
        <f>IF(BD5886&gt;Summary!$C$2,1,0)</f>
        <v>0</v>
      </c>
      <c r="BF5886">
        <f t="shared" si="548"/>
        <v>0</v>
      </c>
      <c r="BG5886">
        <f t="shared" si="549"/>
        <v>0</v>
      </c>
      <c r="BH5886">
        <f t="shared" si="550"/>
        <v>0</v>
      </c>
      <c r="BI5886">
        <f t="shared" si="551"/>
        <v>1</v>
      </c>
    </row>
    <row r="5887" spans="1:61" x14ac:dyDescent="0.2">
      <c r="A5887">
        <v>8970</v>
      </c>
      <c r="B5887" t="s">
        <v>20911</v>
      </c>
      <c r="C5887" t="s">
        <v>1663</v>
      </c>
      <c r="D5887" t="s">
        <v>20912</v>
      </c>
      <c r="E5887" s="1" t="d">
        <v>2014-09-22</v>
      </c>
      <c r="F5887" t="s">
        <v>53</v>
      </c>
      <c r="G5887" s="1" t="d">
        <v>1947-02-23</v>
      </c>
      <c r="H5887">
        <v>69</v>
      </c>
      <c r="I5887" t="s">
        <v>54</v>
      </c>
      <c r="J5887" t="s">
        <v>102</v>
      </c>
      <c r="K5887">
        <v>0</v>
      </c>
      <c r="L5887">
        <v>0</v>
      </c>
      <c r="M5887">
        <v>0</v>
      </c>
      <c r="N5887">
        <v>0</v>
      </c>
      <c r="O5887">
        <v>-7</v>
      </c>
      <c r="P5887" s="2" t="d">
        <v>2014-09-15T10:08:38.99999978486448450</v>
      </c>
      <c r="Q5887" s="2" t="d">
        <v>2014-09-18T04:15:00.00000020954757600</v>
      </c>
      <c r="R5887" t="s">
        <v>20913</v>
      </c>
      <c r="S5887" s="1" t="d">
        <v>2014-09-15</v>
      </c>
      <c r="U5887">
        <v>7</v>
      </c>
      <c r="V5887" t="s">
        <v>97</v>
      </c>
      <c r="W5887" t="s">
        <v>80</v>
      </c>
      <c r="X5887">
        <v>1</v>
      </c>
      <c r="Y5887" t="s">
        <v>20914</v>
      </c>
      <c r="Z5887" t="s">
        <v>79</v>
      </c>
      <c r="AA5887">
        <v>0</v>
      </c>
      <c r="AB5887" s="1" t="d">
        <v>2015-04-08</v>
      </c>
      <c r="AC5887" t="s">
        <v>1395</v>
      </c>
      <c r="AD5887" s="1" t="d">
        <v>2015-04-08</v>
      </c>
      <c r="AE5887" s="1" t="d">
        <v>2015-04-10</v>
      </c>
      <c r="AG5887">
        <v>0</v>
      </c>
      <c r="AL5887" t="s">
        <v>59</v>
      </c>
      <c r="AM5887">
        <v>1</v>
      </c>
      <c r="AN5887" t="s">
        <v>60</v>
      </c>
      <c r="AO5887" s="1" t="d">
        <v>2014-09-22</v>
      </c>
      <c r="AP5887" t="s">
        <v>61</v>
      </c>
      <c r="AQ5887">
        <v>1</v>
      </c>
      <c r="AR5887" t="s">
        <v>60</v>
      </c>
      <c r="AS5887" s="1" t="d">
        <v>2014-09-22</v>
      </c>
      <c r="AT5887" s="1" t="d">
        <v>2015-04-08</v>
      </c>
      <c r="AU5887" s="1" t="d">
        <v>2015-04-10</v>
      </c>
      <c r="AV5887">
        <v>0</v>
      </c>
      <c r="AW5887">
        <v>0</v>
      </c>
      <c r="AX5887">
        <v>198</v>
      </c>
      <c r="AY5887">
        <v>1</v>
      </c>
      <c r="AZ5887">
        <f t="shared" si="546"/>
        <v>1</v>
      </c>
      <c r="BA5887">
        <f t="shared" si="547"/>
        <v>1</v>
      </c>
      <c r="BB5887" s="3">
        <v>1</v>
      </c>
      <c r="BC5887" s="3">
        <v>1</v>
      </c>
      <c r="BD5887" s="3">
        <v>1</v>
      </c>
      <c r="BE5887">
        <f>IF(BD5887&gt;Summary!$C$2,1,0)</f>
        <v>0</v>
      </c>
      <c r="BF5887">
        <f t="shared" si="548"/>
        <v>0</v>
      </c>
      <c r="BG5887">
        <f t="shared" si="549"/>
        <v>0</v>
      </c>
      <c r="BH5887">
        <f t="shared" si="550"/>
        <v>0</v>
      </c>
      <c r="BI5887">
        <f t="shared" si="551"/>
        <v>1</v>
      </c>
    </row>
    <row r="5888" spans="1:61" x14ac:dyDescent="0.2">
      <c r="A5888">
        <v>8971</v>
      </c>
      <c r="B5888" t="s">
        <v>20915</v>
      </c>
      <c r="C5888" t="s">
        <v>20916</v>
      </c>
      <c r="D5888" t="s">
        <v>4443</v>
      </c>
      <c r="E5888" s="1" t="d">
        <v>2014-03-03</v>
      </c>
      <c r="F5888" t="s">
        <v>53</v>
      </c>
      <c r="G5888" s="1" t="d">
        <v>1990-01-03</v>
      </c>
      <c r="H5888">
        <v>26</v>
      </c>
      <c r="I5888" t="s">
        <v>65</v>
      </c>
      <c r="J5888" t="s">
        <v>66</v>
      </c>
      <c r="K5888">
        <v>0</v>
      </c>
      <c r="L5888">
        <v>0</v>
      </c>
      <c r="M5888">
        <v>0</v>
      </c>
      <c r="N5888">
        <v>2</v>
      </c>
      <c r="O5888">
        <v>-23</v>
      </c>
      <c r="P5888" s="2" t="d">
        <v>2014-02-08T07:11:11.99999971780925775</v>
      </c>
      <c r="Q5888" s="2" t="d">
        <v>2014-02-09T01:26:52.00000005774199650</v>
      </c>
      <c r="R5888" t="s">
        <v>20917</v>
      </c>
      <c r="S5888" s="1" t="d">
        <v>2014-02-08</v>
      </c>
      <c r="U5888">
        <v>23</v>
      </c>
      <c r="V5888" t="s">
        <v>57</v>
      </c>
      <c r="W5888" t="s">
        <v>324</v>
      </c>
      <c r="X5888">
        <v>0</v>
      </c>
      <c r="AG5888">
        <v>0</v>
      </c>
      <c r="AL5888" t="s">
        <v>59</v>
      </c>
      <c r="AM5888">
        <v>4</v>
      </c>
      <c r="AN5888" t="s">
        <v>60</v>
      </c>
      <c r="AO5888" s="1" t="d">
        <v>2014-03-03</v>
      </c>
      <c r="AP5888" t="s">
        <v>61</v>
      </c>
      <c r="AQ5888">
        <v>4</v>
      </c>
      <c r="AR5888" t="s">
        <v>60</v>
      </c>
      <c r="AS5888" s="1" t="d">
        <v>2014-03-03</v>
      </c>
      <c r="AT5888" s="1" t="d">
        <v>2014-02-08</v>
      </c>
      <c r="AU5888" s="1" t="d">
        <v>2014-02-09</v>
      </c>
      <c r="AV5888">
        <v>2</v>
      </c>
      <c r="AW5888">
        <v>0</v>
      </c>
      <c r="AX5888">
        <v>760</v>
      </c>
      <c r="AY5888">
        <v>0</v>
      </c>
      <c r="AZ5888">
        <f t="shared" si="546"/>
        <v>1</v>
      </c>
      <c r="BA5888">
        <f t="shared" si="547"/>
        <v>1</v>
      </c>
      <c r="BB5888" s="3">
        <v>1</v>
      </c>
      <c r="BC5888" s="3">
        <v>0</v>
      </c>
      <c r="BD5888" s="3">
        <v>4</v>
      </c>
      <c r="BE5888">
        <f>IF(BD5888&gt;Summary!$C$2,1,0)</f>
        <v>0</v>
      </c>
      <c r="BF5888">
        <f t="shared" si="548"/>
        <v>0</v>
      </c>
      <c r="BG5888">
        <f t="shared" si="549"/>
        <v>1</v>
      </c>
      <c r="BH5888">
        <f t="shared" si="550"/>
        <v>0</v>
      </c>
      <c r="BI5888">
        <f t="shared" si="551"/>
        <v>0</v>
      </c>
    </row>
    <row r="5889" spans="1:61" x14ac:dyDescent="0.2">
      <c r="A5889">
        <v>8972</v>
      </c>
      <c r="B5889" t="s">
        <v>20918</v>
      </c>
      <c r="C5889" t="s">
        <v>20919</v>
      </c>
      <c r="D5889" t="s">
        <v>1664</v>
      </c>
      <c r="E5889" s="1" t="d">
        <v>2014-02-05</v>
      </c>
      <c r="F5889" t="s">
        <v>115</v>
      </c>
      <c r="G5889" s="1" t="d">
        <v>1988-09-05</v>
      </c>
      <c r="H5889">
        <v>27</v>
      </c>
      <c r="I5889" t="s">
        <v>65</v>
      </c>
      <c r="J5889" t="s">
        <v>66</v>
      </c>
      <c r="K5889">
        <v>0</v>
      </c>
      <c r="L5889">
        <v>0</v>
      </c>
      <c r="M5889">
        <v>0</v>
      </c>
      <c r="N5889">
        <v>1</v>
      </c>
      <c r="O5889">
        <v>-1</v>
      </c>
      <c r="P5889" s="2" t="d">
        <v>2014-02-04T08:32:00.99999978672713325</v>
      </c>
      <c r="Q5889" s="2" t="d">
        <v>2014-02-20T09:14:14.9999999580904875</v>
      </c>
      <c r="R5889" t="s">
        <v>20920</v>
      </c>
      <c r="S5889" s="1" t="d">
        <v>2014-02-04</v>
      </c>
      <c r="U5889">
        <v>1</v>
      </c>
      <c r="V5889" t="s">
        <v>97</v>
      </c>
      <c r="W5889" t="s">
        <v>98</v>
      </c>
      <c r="X5889">
        <v>1</v>
      </c>
      <c r="Y5889" t="s">
        <v>20921</v>
      </c>
      <c r="Z5889" t="s">
        <v>135</v>
      </c>
      <c r="AA5889">
        <v>0</v>
      </c>
      <c r="AB5889" s="1" t="d">
        <v>2015-01-03</v>
      </c>
      <c r="AC5889" t="s">
        <v>399</v>
      </c>
      <c r="AD5889" s="1" t="d">
        <v>2015-01-03</v>
      </c>
      <c r="AE5889" s="1" t="d">
        <v>2015-01-04</v>
      </c>
      <c r="AG5889">
        <v>0</v>
      </c>
      <c r="AL5889" t="s">
        <v>59</v>
      </c>
      <c r="AM5889">
        <v>6</v>
      </c>
      <c r="AN5889" t="s">
        <v>87</v>
      </c>
      <c r="AO5889" s="1" t="d">
        <v>2014-02-05</v>
      </c>
      <c r="AP5889" t="s">
        <v>61</v>
      </c>
      <c r="AQ5889">
        <v>4</v>
      </c>
      <c r="AR5889" t="s">
        <v>60</v>
      </c>
      <c r="AS5889" s="1" t="d">
        <v>2014-02-05</v>
      </c>
      <c r="AT5889" s="1" t="d">
        <v>2015-01-03</v>
      </c>
      <c r="AU5889" s="1" t="d">
        <v>2015-01-04</v>
      </c>
      <c r="AV5889">
        <v>1</v>
      </c>
      <c r="AW5889">
        <v>15</v>
      </c>
      <c r="AX5889">
        <v>332</v>
      </c>
      <c r="AY5889">
        <v>1</v>
      </c>
      <c r="AZ5889">
        <f t="shared" si="546"/>
        <v>1</v>
      </c>
      <c r="BA5889">
        <f t="shared" si="547"/>
        <v>1</v>
      </c>
      <c r="BB5889" s="3">
        <v>1</v>
      </c>
      <c r="BC5889" s="3">
        <v>1</v>
      </c>
      <c r="BD5889" s="3">
        <v>6</v>
      </c>
      <c r="BE5889">
        <f>IF(BD5889&gt;Summary!$C$2,1,0)</f>
        <v>1</v>
      </c>
      <c r="BF5889">
        <f t="shared" si="548"/>
        <v>1</v>
      </c>
      <c r="BG5889">
        <f t="shared" si="549"/>
        <v>0</v>
      </c>
      <c r="BH5889">
        <f t="shared" si="550"/>
        <v>0</v>
      </c>
      <c r="BI5889">
        <f t="shared" si="551"/>
        <v>0</v>
      </c>
    </row>
    <row r="5890" spans="1:61" x14ac:dyDescent="0.2">
      <c r="A5890">
        <v>8973</v>
      </c>
      <c r="B5890" t="s">
        <v>20922</v>
      </c>
      <c r="C5890" t="s">
        <v>113</v>
      </c>
      <c r="D5890" t="s">
        <v>20923</v>
      </c>
      <c r="E5890" s="1" t="d">
        <v>2013-01-30</v>
      </c>
      <c r="F5890" t="s">
        <v>115</v>
      </c>
      <c r="G5890" s="1" t="d">
        <v>1986-04-05</v>
      </c>
      <c r="H5890">
        <v>30</v>
      </c>
      <c r="I5890" t="s">
        <v>65</v>
      </c>
      <c r="J5890" t="s">
        <v>102</v>
      </c>
      <c r="K5890">
        <v>0</v>
      </c>
      <c r="L5890">
        <v>0</v>
      </c>
      <c r="M5890">
        <v>0</v>
      </c>
      <c r="N5890">
        <v>1</v>
      </c>
      <c r="O5890">
        <v>40</v>
      </c>
      <c r="P5890" s="2" t="d">
        <v>2013-03-11T12:07:03.99999978952109625</v>
      </c>
      <c r="Q5890" s="2" t="d">
        <v>2013-03-19T11:20:34.99999972991645100</v>
      </c>
      <c r="R5890" t="s">
        <v>20924</v>
      </c>
      <c r="S5890" s="1" t="d">
        <v>2012-06-28</v>
      </c>
      <c r="U5890">
        <v>216</v>
      </c>
      <c r="V5890" t="s">
        <v>97</v>
      </c>
      <c r="W5890" t="s">
        <v>259</v>
      </c>
      <c r="X5890">
        <v>0</v>
      </c>
      <c r="AG5890">
        <v>0</v>
      </c>
      <c r="AL5890" t="s">
        <v>59</v>
      </c>
      <c r="AM5890">
        <v>6</v>
      </c>
      <c r="AN5890" t="s">
        <v>87</v>
      </c>
      <c r="AO5890" s="1" t="d">
        <v>2013-01-30</v>
      </c>
      <c r="AP5890" t="s">
        <v>61</v>
      </c>
      <c r="AQ5890">
        <v>2</v>
      </c>
      <c r="AR5890" t="s">
        <v>60</v>
      </c>
      <c r="AS5890" s="1" t="d">
        <v>2013-01-30</v>
      </c>
      <c r="AT5890" s="1" t="d">
        <v>2013-03-11</v>
      </c>
      <c r="AU5890" s="1" t="d">
        <v>2013-03-19</v>
      </c>
      <c r="AV5890">
        <v>1</v>
      </c>
      <c r="AW5890">
        <v>0</v>
      </c>
      <c r="AX5890">
        <v>40</v>
      </c>
      <c r="AY5890">
        <v>0</v>
      </c>
      <c r="AZ5890">
        <f t="shared" si="546"/>
        <v>0</v>
      </c>
      <c r="BA5890">
        <f t="shared" si="547"/>
        <v>1</v>
      </c>
      <c r="BB5890" s="3">
        <v>1</v>
      </c>
      <c r="BC5890" s="3">
        <v>0</v>
      </c>
      <c r="BD5890" s="3">
        <v>6</v>
      </c>
      <c r="BE5890">
        <f>IF(BD5890&gt;Summary!$C$2,1,0)</f>
        <v>1</v>
      </c>
      <c r="BF5890">
        <f t="shared" si="548"/>
        <v>0</v>
      </c>
      <c r="BG5890">
        <f t="shared" si="549"/>
        <v>0</v>
      </c>
      <c r="BH5890">
        <f t="shared" si="550"/>
        <v>1</v>
      </c>
      <c r="BI5890">
        <f t="shared" si="551"/>
        <v>0</v>
      </c>
    </row>
    <row r="5891" spans="1:61" x14ac:dyDescent="0.2">
      <c r="A5891">
        <v>8974</v>
      </c>
      <c r="B5891" t="s">
        <v>20925</v>
      </c>
      <c r="C5891" t="s">
        <v>20926</v>
      </c>
      <c r="D5891" t="s">
        <v>3857</v>
      </c>
      <c r="E5891" s="1" t="d">
        <v>2013-04-30</v>
      </c>
      <c r="F5891" t="s">
        <v>53</v>
      </c>
      <c r="G5891" s="1" t="d">
        <v>1994-01-25</v>
      </c>
      <c r="H5891">
        <v>22</v>
      </c>
      <c r="I5891" t="s">
        <v>75</v>
      </c>
      <c r="J5891" t="s">
        <v>66</v>
      </c>
      <c r="K5891">
        <v>0</v>
      </c>
      <c r="L5891">
        <v>0</v>
      </c>
      <c r="M5891">
        <v>0</v>
      </c>
      <c r="N5891">
        <v>2</v>
      </c>
      <c r="O5891">
        <v>-1</v>
      </c>
      <c r="P5891" s="2" t="d">
        <v>2013-04-29T04:28:02.00000007636845025</v>
      </c>
      <c r="Q5891" s="2" t="d">
        <v>2013-04-30T07:17:44.00000019930303150</v>
      </c>
      <c r="R5891" t="s">
        <v>20927</v>
      </c>
      <c r="S5891" s="1" t="d">
        <v>2013-04-29</v>
      </c>
      <c r="U5891">
        <v>1</v>
      </c>
      <c r="V5891" t="s">
        <v>57</v>
      </c>
      <c r="W5891" t="s">
        <v>1624</v>
      </c>
      <c r="X5891">
        <v>1</v>
      </c>
      <c r="Y5891" t="s">
        <v>20928</v>
      </c>
      <c r="Z5891" t="s">
        <v>135</v>
      </c>
      <c r="AB5891" s="1" t="d">
        <v>2015-05-18</v>
      </c>
      <c r="AC5891" t="s">
        <v>201</v>
      </c>
      <c r="AG5891">
        <v>1</v>
      </c>
      <c r="AH5891" t="s">
        <v>20929</v>
      </c>
      <c r="AI5891" t="s">
        <v>79</v>
      </c>
      <c r="AJ5891" s="1" t="d">
        <v>2015-07-24</v>
      </c>
      <c r="AK5891" t="s">
        <v>98</v>
      </c>
      <c r="AL5891" t="s">
        <v>59</v>
      </c>
      <c r="AM5891">
        <v>8</v>
      </c>
      <c r="AN5891" t="s">
        <v>86</v>
      </c>
      <c r="AO5891" s="1" t="d">
        <v>2013-04-30</v>
      </c>
      <c r="AP5891" t="s">
        <v>61</v>
      </c>
      <c r="AQ5891">
        <v>8</v>
      </c>
      <c r="AR5891" t="s">
        <v>86</v>
      </c>
      <c r="AS5891" s="1" t="d">
        <v>2013-04-30</v>
      </c>
      <c r="AT5891" s="1" t="d">
        <v>2013-04-29</v>
      </c>
      <c r="AU5891" s="1" t="d">
        <v>2013-04-30</v>
      </c>
      <c r="AV5891">
        <v>2</v>
      </c>
      <c r="AW5891">
        <v>0</v>
      </c>
      <c r="AX5891">
        <v>748</v>
      </c>
      <c r="AY5891">
        <v>1</v>
      </c>
      <c r="AZ5891">
        <f t="shared" si="546"/>
        <v>1</v>
      </c>
      <c r="BA5891">
        <f t="shared" si="547"/>
        <v>1</v>
      </c>
      <c r="BB5891" s="3">
        <v>1</v>
      </c>
      <c r="BC5891" s="3">
        <v>0</v>
      </c>
      <c r="BD5891" s="3">
        <v>8</v>
      </c>
      <c r="BE5891">
        <f>IF(BD5891&gt;Summary!$C$2,1,0)</f>
        <v>1</v>
      </c>
      <c r="BF5891">
        <f t="shared" si="548"/>
        <v>0</v>
      </c>
      <c r="BG5891">
        <f t="shared" si="549"/>
        <v>0</v>
      </c>
      <c r="BH5891">
        <f t="shared" si="550"/>
        <v>1</v>
      </c>
      <c r="BI5891">
        <f t="shared" si="551"/>
        <v>0</v>
      </c>
    </row>
    <row r="5892" spans="1:61" x14ac:dyDescent="0.2">
      <c r="A5892">
        <v>8976</v>
      </c>
      <c r="B5892" t="s">
        <v>20930</v>
      </c>
      <c r="C5892" t="s">
        <v>3902</v>
      </c>
      <c r="D5892" t="s">
        <v>20931</v>
      </c>
      <c r="E5892" s="1" t="d">
        <v>2013-12-22</v>
      </c>
      <c r="F5892" t="s">
        <v>115</v>
      </c>
      <c r="G5892" s="1" t="d">
        <v>1972-05-28</v>
      </c>
      <c r="H5892">
        <v>43</v>
      </c>
      <c r="I5892" t="s">
        <v>65</v>
      </c>
      <c r="J5892" t="s">
        <v>102</v>
      </c>
      <c r="K5892">
        <v>0</v>
      </c>
      <c r="L5892">
        <v>0</v>
      </c>
      <c r="M5892">
        <v>0</v>
      </c>
      <c r="N5892">
        <v>0</v>
      </c>
      <c r="O5892">
        <v>0</v>
      </c>
      <c r="P5892" s="2" t="d">
        <v>2013-12-22T02:32:05.00000009313225525</v>
      </c>
      <c r="Q5892" s="2" t="d">
        <v>2013-12-23T01:40:38.99999975692480725</v>
      </c>
      <c r="R5892" t="s">
        <v>20932</v>
      </c>
      <c r="S5892" s="1" t="d">
        <v>2013-12-21</v>
      </c>
      <c r="U5892">
        <v>1</v>
      </c>
      <c r="V5892" t="s">
        <v>57</v>
      </c>
      <c r="W5892" t="s">
        <v>434</v>
      </c>
      <c r="X5892">
        <v>0</v>
      </c>
      <c r="AG5892">
        <v>0</v>
      </c>
      <c r="AL5892" t="s">
        <v>59</v>
      </c>
      <c r="AM5892">
        <v>1</v>
      </c>
      <c r="AN5892" t="s">
        <v>60</v>
      </c>
      <c r="AO5892" s="1" t="d">
        <v>2013-12-22</v>
      </c>
      <c r="AP5892" t="s">
        <v>61</v>
      </c>
      <c r="AQ5892">
        <v>1</v>
      </c>
      <c r="AR5892" t="s">
        <v>60</v>
      </c>
      <c r="AS5892" s="1" t="d">
        <v>2013-12-22</v>
      </c>
      <c r="AT5892" s="1" t="d">
        <v>2013-12-22</v>
      </c>
      <c r="AU5892" s="1" t="d">
        <v>2013-12-23</v>
      </c>
      <c r="AV5892">
        <v>0</v>
      </c>
      <c r="AW5892">
        <v>1</v>
      </c>
      <c r="AX5892">
        <v>831</v>
      </c>
      <c r="AY5892">
        <v>0</v>
      </c>
      <c r="AZ5892">
        <f t="shared" ref="AZ5892:AZ5955" si="552">IF(OR(O5892&lt;-30,O5892&gt;30),0,1)</f>
        <v>1</v>
      </c>
      <c r="BA5892">
        <f t="shared" ref="BA5892:BA5955" si="553">IF(O5892="",0,1)</f>
        <v>1</v>
      </c>
      <c r="BB5892" s="3">
        <v>1</v>
      </c>
      <c r="BC5892" s="3">
        <v>0</v>
      </c>
      <c r="BD5892" s="3">
        <v>1</v>
      </c>
      <c r="BE5892">
        <f>IF(BD5892&gt;Summary!$C$2,1,0)</f>
        <v>0</v>
      </c>
      <c r="BF5892">
        <f t="shared" ref="BF5892:BF5955" si="554">IF(AND($BC5892=1,$BE5892=1),1,0)</f>
        <v>0</v>
      </c>
      <c r="BG5892">
        <f t="shared" ref="BG5892:BG5955" si="555">IF(AND($BC5892=0,$BE5892=0),1,0)</f>
        <v>1</v>
      </c>
      <c r="BH5892">
        <f t="shared" ref="BH5892:BH5955" si="556">IF(AND($BC5892=0,$BE5892=1),1,0)</f>
        <v>0</v>
      </c>
      <c r="BI5892">
        <f t="shared" ref="BI5892:BI5955" si="557">IF(AND($BC5892=1,$BE5892=0),1,0)</f>
        <v>0</v>
      </c>
    </row>
    <row r="5893" spans="1:61" x14ac:dyDescent="0.2">
      <c r="A5893">
        <v>8980</v>
      </c>
      <c r="B5893" t="s">
        <v>20933</v>
      </c>
      <c r="C5893" t="s">
        <v>20934</v>
      </c>
      <c r="D5893" t="s">
        <v>20935</v>
      </c>
      <c r="E5893" s="1" t="d">
        <v>2013-01-24</v>
      </c>
      <c r="F5893" t="s">
        <v>53</v>
      </c>
      <c r="G5893" s="1" t="d">
        <v>1991-08-16</v>
      </c>
      <c r="H5893">
        <v>24</v>
      </c>
      <c r="I5893" t="s">
        <v>75</v>
      </c>
      <c r="J5893" t="s">
        <v>161</v>
      </c>
      <c r="K5893">
        <v>0</v>
      </c>
      <c r="L5893">
        <v>0</v>
      </c>
      <c r="M5893">
        <v>0</v>
      </c>
      <c r="N5893">
        <v>0</v>
      </c>
      <c r="O5893">
        <v>565</v>
      </c>
      <c r="P5893" s="2" t="d">
        <v>2014-08-12T06:06:53.9999999664723900</v>
      </c>
      <c r="Q5893" s="2" t="d">
        <v>2014-09-11T02:05:39.0000002458691625</v>
      </c>
      <c r="R5893" t="s">
        <v>20936</v>
      </c>
      <c r="S5893" s="1" t="d">
        <v>2013-01-24</v>
      </c>
      <c r="U5893">
        <v>0</v>
      </c>
      <c r="V5893" t="s">
        <v>57</v>
      </c>
      <c r="W5893" t="s">
        <v>3092</v>
      </c>
      <c r="X5893">
        <v>1</v>
      </c>
      <c r="Y5893" t="s">
        <v>20937</v>
      </c>
      <c r="Z5893" t="s">
        <v>79</v>
      </c>
      <c r="AA5893">
        <v>0</v>
      </c>
      <c r="AB5893" s="1" t="d">
        <v>2014-08-12</v>
      </c>
      <c r="AC5893" t="s">
        <v>1225</v>
      </c>
      <c r="AD5893" s="1" t="d">
        <v>2014-08-12</v>
      </c>
      <c r="AE5893" s="1" t="d">
        <v>2014-09-11</v>
      </c>
      <c r="AG5893">
        <v>0</v>
      </c>
      <c r="AL5893" t="s">
        <v>59</v>
      </c>
      <c r="AM5893">
        <v>1</v>
      </c>
      <c r="AN5893" t="s">
        <v>60</v>
      </c>
      <c r="AO5893" s="1" t="d">
        <v>2013-01-24</v>
      </c>
      <c r="AP5893" t="s">
        <v>61</v>
      </c>
      <c r="AQ5893">
        <v>1</v>
      </c>
      <c r="AR5893" t="s">
        <v>60</v>
      </c>
      <c r="AS5893" s="1" t="d">
        <v>2013-01-24</v>
      </c>
      <c r="AT5893" s="1" t="d">
        <v>2014-08-12</v>
      </c>
      <c r="AU5893" s="1" t="d">
        <v>2014-09-11</v>
      </c>
      <c r="AV5893">
        <v>0</v>
      </c>
      <c r="AW5893">
        <v>0</v>
      </c>
      <c r="AX5893">
        <v>565</v>
      </c>
      <c r="AY5893">
        <v>1</v>
      </c>
      <c r="AZ5893">
        <f t="shared" si="552"/>
        <v>0</v>
      </c>
      <c r="BA5893">
        <f t="shared" si="553"/>
        <v>1</v>
      </c>
      <c r="BB5893" s="3">
        <v>1</v>
      </c>
      <c r="BC5893" s="3">
        <v>1</v>
      </c>
      <c r="BD5893" s="3">
        <v>1</v>
      </c>
      <c r="BE5893">
        <f>IF(BD5893&gt;Summary!$C$2,1,0)</f>
        <v>0</v>
      </c>
      <c r="BF5893">
        <f t="shared" si="554"/>
        <v>0</v>
      </c>
      <c r="BG5893">
        <f t="shared" si="555"/>
        <v>0</v>
      </c>
      <c r="BH5893">
        <f t="shared" si="556"/>
        <v>0</v>
      </c>
      <c r="BI5893">
        <f t="shared" si="557"/>
        <v>1</v>
      </c>
    </row>
    <row r="5894" spans="1:61" x14ac:dyDescent="0.2">
      <c r="A5894">
        <v>8981</v>
      </c>
      <c r="B5894" t="s">
        <v>20938</v>
      </c>
      <c r="C5894" t="s">
        <v>487</v>
      </c>
      <c r="D5894" t="s">
        <v>20939</v>
      </c>
      <c r="E5894" s="1" t="d">
        <v>2013-08-23</v>
      </c>
      <c r="F5894" t="s">
        <v>53</v>
      </c>
      <c r="G5894" s="1" t="d">
        <v>1994-02-04</v>
      </c>
      <c r="H5894">
        <v>22</v>
      </c>
      <c r="I5894" t="s">
        <v>75</v>
      </c>
      <c r="J5894" t="s">
        <v>102</v>
      </c>
      <c r="K5894">
        <v>0</v>
      </c>
      <c r="L5894">
        <v>0</v>
      </c>
      <c r="M5894">
        <v>0</v>
      </c>
      <c r="N5894">
        <v>2</v>
      </c>
      <c r="O5894">
        <v>-36</v>
      </c>
      <c r="P5894" s="2" t="d">
        <v>2013-07-18T01:49:55.00000022817402975</v>
      </c>
      <c r="Q5894" s="2" t="d">
        <v>2013-07-18T09:07:41.00000026635825825</v>
      </c>
      <c r="R5894" t="s">
        <v>20940</v>
      </c>
      <c r="S5894" s="1" t="d">
        <v>2013-07-18</v>
      </c>
      <c r="U5894">
        <v>36</v>
      </c>
      <c r="V5894" t="s">
        <v>97</v>
      </c>
      <c r="W5894" t="s">
        <v>259</v>
      </c>
      <c r="X5894">
        <v>1</v>
      </c>
      <c r="Y5894" t="s">
        <v>20941</v>
      </c>
      <c r="Z5894" t="s">
        <v>79</v>
      </c>
      <c r="AA5894">
        <v>34</v>
      </c>
      <c r="AB5894" s="1" t="d">
        <v>2015-06-24</v>
      </c>
      <c r="AC5894" t="s">
        <v>1225</v>
      </c>
      <c r="AD5894" s="1" t="d">
        <v>2015-07-28</v>
      </c>
      <c r="AE5894" s="1" t="d">
        <v>2015-08-06</v>
      </c>
      <c r="AG5894">
        <v>0</v>
      </c>
      <c r="AL5894" t="s">
        <v>59</v>
      </c>
      <c r="AM5894">
        <v>4</v>
      </c>
      <c r="AN5894" t="s">
        <v>60</v>
      </c>
      <c r="AO5894" s="1" t="d">
        <v>2013-08-23</v>
      </c>
      <c r="AP5894" t="s">
        <v>61</v>
      </c>
      <c r="AQ5894">
        <v>6</v>
      </c>
      <c r="AR5894" t="s">
        <v>87</v>
      </c>
      <c r="AS5894" s="1" t="d">
        <v>2013-08-23</v>
      </c>
      <c r="AT5894" s="1" t="d">
        <v>2015-07-28</v>
      </c>
      <c r="AU5894" s="1" t="d">
        <v>2015-08-06</v>
      </c>
      <c r="AV5894">
        <v>2</v>
      </c>
      <c r="AW5894">
        <v>0</v>
      </c>
      <c r="AX5894">
        <v>670</v>
      </c>
      <c r="AY5894">
        <v>1</v>
      </c>
      <c r="AZ5894">
        <f t="shared" si="552"/>
        <v>0</v>
      </c>
      <c r="BA5894">
        <f t="shared" si="553"/>
        <v>1</v>
      </c>
      <c r="BB5894" s="3">
        <v>1</v>
      </c>
      <c r="BC5894" s="3">
        <v>1</v>
      </c>
      <c r="BD5894" s="3">
        <v>4</v>
      </c>
      <c r="BE5894">
        <f>IF(BD5894&gt;Summary!$C$2,1,0)</f>
        <v>0</v>
      </c>
      <c r="BF5894">
        <f t="shared" si="554"/>
        <v>0</v>
      </c>
      <c r="BG5894">
        <f t="shared" si="555"/>
        <v>0</v>
      </c>
      <c r="BH5894">
        <f t="shared" si="556"/>
        <v>0</v>
      </c>
      <c r="BI5894">
        <f t="shared" si="557"/>
        <v>1</v>
      </c>
    </row>
    <row r="5895" spans="1:61" x14ac:dyDescent="0.2">
      <c r="A5895">
        <v>8983</v>
      </c>
      <c r="B5895" t="s">
        <v>20942</v>
      </c>
      <c r="C5895" t="s">
        <v>2266</v>
      </c>
      <c r="D5895" t="s">
        <v>20943</v>
      </c>
      <c r="E5895" s="1" t="d">
        <v>2013-05-10</v>
      </c>
      <c r="F5895" t="s">
        <v>115</v>
      </c>
      <c r="G5895" s="1" t="d">
        <v>1961-04-18</v>
      </c>
      <c r="H5895">
        <v>55</v>
      </c>
      <c r="I5895" t="s">
        <v>54</v>
      </c>
      <c r="J5895" t="s">
        <v>102</v>
      </c>
      <c r="K5895">
        <v>0</v>
      </c>
      <c r="L5895">
        <v>0</v>
      </c>
      <c r="M5895">
        <v>0</v>
      </c>
      <c r="N5895">
        <v>0</v>
      </c>
      <c r="O5895">
        <v>-1</v>
      </c>
      <c r="P5895" s="2" t="d">
        <v>2013-05-09T10:15:49.99999995343386900</v>
      </c>
      <c r="Q5895" s="2" t="d">
        <v>2013-05-10T08:38:51.00000007543712925</v>
      </c>
      <c r="R5895" t="s">
        <v>20944</v>
      </c>
      <c r="S5895" s="1" t="d">
        <v>2013-05-09</v>
      </c>
      <c r="U5895">
        <v>1</v>
      </c>
      <c r="V5895" t="s">
        <v>97</v>
      </c>
      <c r="W5895" t="s">
        <v>1116</v>
      </c>
      <c r="X5895">
        <v>0</v>
      </c>
      <c r="AG5895">
        <v>0</v>
      </c>
      <c r="AL5895" t="s">
        <v>59</v>
      </c>
      <c r="AM5895">
        <v>1</v>
      </c>
      <c r="AN5895" t="s">
        <v>60</v>
      </c>
      <c r="AO5895" s="1" t="d">
        <v>2013-05-10</v>
      </c>
      <c r="AP5895" t="s">
        <v>61</v>
      </c>
      <c r="AQ5895">
        <v>1</v>
      </c>
      <c r="AR5895" t="s">
        <v>60</v>
      </c>
      <c r="AS5895" s="1" t="d">
        <v>2013-05-10</v>
      </c>
      <c r="AT5895" s="1" t="d">
        <v>2013-05-09</v>
      </c>
      <c r="AU5895" s="1" t="d">
        <v>2013-05-10</v>
      </c>
      <c r="AV5895">
        <v>0</v>
      </c>
      <c r="AW5895">
        <v>0</v>
      </c>
      <c r="AX5895">
        <v>1057</v>
      </c>
      <c r="AY5895">
        <v>0</v>
      </c>
      <c r="AZ5895">
        <f t="shared" si="552"/>
        <v>1</v>
      </c>
      <c r="BA5895">
        <f t="shared" si="553"/>
        <v>1</v>
      </c>
      <c r="BB5895" s="3">
        <v>1</v>
      </c>
      <c r="BC5895" s="3">
        <v>0</v>
      </c>
      <c r="BD5895" s="3">
        <v>1</v>
      </c>
      <c r="BE5895">
        <f>IF(BD5895&gt;Summary!$C$2,1,0)</f>
        <v>0</v>
      </c>
      <c r="BF5895">
        <f t="shared" si="554"/>
        <v>0</v>
      </c>
      <c r="BG5895">
        <f t="shared" si="555"/>
        <v>1</v>
      </c>
      <c r="BH5895">
        <f t="shared" si="556"/>
        <v>0</v>
      </c>
      <c r="BI5895">
        <f t="shared" si="557"/>
        <v>0</v>
      </c>
    </row>
    <row r="5896" spans="1:61" x14ac:dyDescent="0.2">
      <c r="A5896">
        <v>8984</v>
      </c>
      <c r="B5896" t="s">
        <v>20945</v>
      </c>
      <c r="C5896" t="s">
        <v>160</v>
      </c>
      <c r="D5896" t="s">
        <v>1251</v>
      </c>
      <c r="E5896" s="1" t="d">
        <v>2013-08-07</v>
      </c>
      <c r="F5896" t="s">
        <v>53</v>
      </c>
      <c r="G5896" s="1" t="d">
        <v>1982-04-15</v>
      </c>
      <c r="H5896">
        <v>34</v>
      </c>
      <c r="I5896" t="s">
        <v>65</v>
      </c>
      <c r="J5896" t="s">
        <v>161</v>
      </c>
      <c r="K5896">
        <v>0</v>
      </c>
      <c r="L5896">
        <v>0</v>
      </c>
      <c r="M5896">
        <v>0</v>
      </c>
      <c r="N5896">
        <v>0</v>
      </c>
      <c r="O5896">
        <v>0</v>
      </c>
      <c r="P5896" s="2" t="d">
        <v>2013-08-07T12:09:52.00000008568167375</v>
      </c>
      <c r="Q5896" s="2" t="d">
        <v>2013-10-23T11:18:41.0000001126900300</v>
      </c>
      <c r="R5896" t="s">
        <v>20946</v>
      </c>
      <c r="S5896" s="1" t="d">
        <v>2013-08-06</v>
      </c>
      <c r="U5896">
        <v>1</v>
      </c>
      <c r="V5896" t="s">
        <v>97</v>
      </c>
      <c r="W5896" t="s">
        <v>201</v>
      </c>
      <c r="X5896">
        <v>0</v>
      </c>
      <c r="AG5896">
        <v>0</v>
      </c>
      <c r="AL5896" t="s">
        <v>59</v>
      </c>
      <c r="AM5896">
        <v>1</v>
      </c>
      <c r="AN5896" t="s">
        <v>60</v>
      </c>
      <c r="AO5896" s="1" t="d">
        <v>2013-08-07</v>
      </c>
      <c r="AP5896" t="s">
        <v>61</v>
      </c>
      <c r="AQ5896">
        <v>1</v>
      </c>
      <c r="AR5896" t="s">
        <v>60</v>
      </c>
      <c r="AS5896" s="1" t="d">
        <v>2013-08-07</v>
      </c>
      <c r="AT5896" s="1" t="d">
        <v>2013-08-07</v>
      </c>
      <c r="AU5896" s="1" t="d">
        <v>2013-10-23</v>
      </c>
      <c r="AV5896">
        <v>0</v>
      </c>
      <c r="AW5896">
        <v>77</v>
      </c>
      <c r="AX5896">
        <v>968</v>
      </c>
      <c r="AY5896">
        <v>0</v>
      </c>
      <c r="AZ5896">
        <f t="shared" si="552"/>
        <v>1</v>
      </c>
      <c r="BA5896">
        <f t="shared" si="553"/>
        <v>1</v>
      </c>
      <c r="BB5896" s="3">
        <v>1</v>
      </c>
      <c r="BC5896" s="3">
        <v>0</v>
      </c>
      <c r="BD5896" s="3">
        <v>1</v>
      </c>
      <c r="BE5896">
        <f>IF(BD5896&gt;Summary!$C$2,1,0)</f>
        <v>0</v>
      </c>
      <c r="BF5896">
        <f t="shared" si="554"/>
        <v>0</v>
      </c>
      <c r="BG5896">
        <f t="shared" si="555"/>
        <v>1</v>
      </c>
      <c r="BH5896">
        <f t="shared" si="556"/>
        <v>0</v>
      </c>
      <c r="BI5896">
        <f t="shared" si="557"/>
        <v>0</v>
      </c>
    </row>
    <row r="5897" spans="1:61" x14ac:dyDescent="0.2">
      <c r="A5897">
        <v>8988</v>
      </c>
      <c r="B5897" t="s">
        <v>20947</v>
      </c>
      <c r="C5897" t="s">
        <v>2433</v>
      </c>
      <c r="D5897" t="s">
        <v>9774</v>
      </c>
      <c r="E5897" s="1" t="d">
        <v>2013-10-15</v>
      </c>
      <c r="F5897" t="s">
        <v>53</v>
      </c>
      <c r="G5897" s="1" t="d">
        <v>1995-07-20</v>
      </c>
      <c r="H5897">
        <v>20</v>
      </c>
      <c r="I5897" t="s">
        <v>75</v>
      </c>
      <c r="J5897" t="s">
        <v>66</v>
      </c>
      <c r="K5897">
        <v>0</v>
      </c>
      <c r="L5897">
        <v>0</v>
      </c>
      <c r="M5897">
        <v>2</v>
      </c>
      <c r="N5897">
        <v>1</v>
      </c>
      <c r="O5897">
        <v>-1</v>
      </c>
      <c r="P5897" s="2" t="d">
        <v>2013-10-14T05:43:47.99999972339719725</v>
      </c>
      <c r="Q5897" s="2" t="d">
        <v>2013-10-16T09:20:13.00000003539025875</v>
      </c>
      <c r="R5897" t="s">
        <v>20948</v>
      </c>
      <c r="T5897" s="1" t="d">
        <v>2013-10-14</v>
      </c>
      <c r="U5897">
        <v>1</v>
      </c>
      <c r="V5897" t="s">
        <v>57</v>
      </c>
      <c r="W5897" t="s">
        <v>92</v>
      </c>
      <c r="X5897">
        <v>0</v>
      </c>
      <c r="AG5897">
        <v>0</v>
      </c>
      <c r="AL5897" t="s">
        <v>59</v>
      </c>
      <c r="AM5897">
        <v>2</v>
      </c>
      <c r="AN5897" t="s">
        <v>60</v>
      </c>
      <c r="AO5897" s="1" t="d">
        <v>2013-10-15</v>
      </c>
      <c r="AP5897" t="s">
        <v>61</v>
      </c>
      <c r="AQ5897">
        <v>6</v>
      </c>
      <c r="AR5897" t="s">
        <v>87</v>
      </c>
      <c r="AS5897" s="1" t="d">
        <v>2013-10-15</v>
      </c>
      <c r="AT5897" s="1" t="d">
        <v>2013-10-14</v>
      </c>
      <c r="AU5897" s="1" t="d">
        <v>2013-10-16</v>
      </c>
      <c r="AV5897">
        <v>1</v>
      </c>
      <c r="AW5897">
        <v>1</v>
      </c>
      <c r="AX5897">
        <v>899</v>
      </c>
      <c r="AY5897">
        <v>0</v>
      </c>
      <c r="AZ5897">
        <f t="shared" si="552"/>
        <v>1</v>
      </c>
      <c r="BA5897">
        <f t="shared" si="553"/>
        <v>1</v>
      </c>
      <c r="BB5897" s="3">
        <v>1</v>
      </c>
      <c r="BC5897" s="3">
        <v>0</v>
      </c>
      <c r="BD5897" s="3">
        <v>2</v>
      </c>
      <c r="BE5897">
        <f>IF(BD5897&gt;Summary!$C$2,1,0)</f>
        <v>0</v>
      </c>
      <c r="BF5897">
        <f t="shared" si="554"/>
        <v>0</v>
      </c>
      <c r="BG5897">
        <f t="shared" si="555"/>
        <v>1</v>
      </c>
      <c r="BH5897">
        <f t="shared" si="556"/>
        <v>0</v>
      </c>
      <c r="BI5897">
        <f t="shared" si="557"/>
        <v>0</v>
      </c>
    </row>
    <row r="5898" spans="1:61" x14ac:dyDescent="0.2">
      <c r="A5898">
        <v>8989</v>
      </c>
      <c r="B5898" t="s">
        <v>20949</v>
      </c>
      <c r="C5898" t="s">
        <v>3612</v>
      </c>
      <c r="D5898" t="s">
        <v>20950</v>
      </c>
      <c r="E5898" s="1" t="d">
        <v>2013-03-28</v>
      </c>
      <c r="F5898" t="s">
        <v>53</v>
      </c>
      <c r="G5898" s="1" t="d">
        <v>1994-03-16</v>
      </c>
      <c r="H5898">
        <v>22</v>
      </c>
      <c r="I5898" t="s">
        <v>75</v>
      </c>
      <c r="J5898" t="s">
        <v>66</v>
      </c>
      <c r="K5898">
        <v>0</v>
      </c>
      <c r="L5898">
        <v>0</v>
      </c>
      <c r="M5898">
        <v>0</v>
      </c>
      <c r="N5898">
        <v>1</v>
      </c>
      <c r="O5898">
        <v>-1</v>
      </c>
      <c r="P5898" s="2" t="d">
        <v>2013-03-27T01:26:31.00000017788261475</v>
      </c>
      <c r="Q5898" s="2" t="d">
        <v>2013-03-28T08:09:51.00000006146728725</v>
      </c>
      <c r="R5898" t="s">
        <v>20951</v>
      </c>
      <c r="S5898" s="1" t="d">
        <v>2013-03-27</v>
      </c>
      <c r="U5898">
        <v>1</v>
      </c>
      <c r="V5898" t="s">
        <v>97</v>
      </c>
      <c r="W5898" t="s">
        <v>259</v>
      </c>
      <c r="X5898">
        <v>1</v>
      </c>
      <c r="Y5898" t="s">
        <v>20952</v>
      </c>
      <c r="Z5898" t="s">
        <v>135</v>
      </c>
      <c r="AB5898" s="1" t="d">
        <v>2013-05-31</v>
      </c>
      <c r="AC5898" t="s">
        <v>535</v>
      </c>
      <c r="AG5898">
        <v>0</v>
      </c>
      <c r="AL5898" t="s">
        <v>59</v>
      </c>
      <c r="AM5898">
        <v>7</v>
      </c>
      <c r="AN5898" t="s">
        <v>87</v>
      </c>
      <c r="AO5898" s="1" t="d">
        <v>2013-03-28</v>
      </c>
      <c r="AP5898" t="s">
        <v>61</v>
      </c>
      <c r="AQ5898">
        <v>7</v>
      </c>
      <c r="AR5898" t="s">
        <v>87</v>
      </c>
      <c r="AS5898" s="1" t="d">
        <v>2013-03-28</v>
      </c>
      <c r="AT5898" s="1" t="d">
        <v>2014-06-05</v>
      </c>
      <c r="AU5898" s="1" t="d">
        <v>2020-01-01</v>
      </c>
      <c r="AV5898">
        <v>1</v>
      </c>
      <c r="AW5898">
        <v>0</v>
      </c>
      <c r="AX5898">
        <v>64</v>
      </c>
      <c r="AY5898">
        <v>1</v>
      </c>
      <c r="AZ5898">
        <f t="shared" si="552"/>
        <v>1</v>
      </c>
      <c r="BA5898">
        <f t="shared" si="553"/>
        <v>1</v>
      </c>
      <c r="BB5898" s="3">
        <v>1</v>
      </c>
      <c r="BC5898" s="3">
        <v>1</v>
      </c>
      <c r="BD5898" s="3">
        <v>7</v>
      </c>
      <c r="BE5898">
        <f>IF(BD5898&gt;Summary!$C$2,1,0)</f>
        <v>1</v>
      </c>
      <c r="BF5898">
        <f t="shared" si="554"/>
        <v>1</v>
      </c>
      <c r="BG5898">
        <f t="shared" si="555"/>
        <v>0</v>
      </c>
      <c r="BH5898">
        <f t="shared" si="556"/>
        <v>0</v>
      </c>
      <c r="BI5898">
        <f t="shared" si="557"/>
        <v>0</v>
      </c>
    </row>
    <row r="5899" spans="1:61" x14ac:dyDescent="0.2">
      <c r="A5899">
        <v>8991</v>
      </c>
      <c r="B5899" t="s">
        <v>20953</v>
      </c>
      <c r="C5899" t="s">
        <v>4004</v>
      </c>
      <c r="D5899" t="s">
        <v>20954</v>
      </c>
      <c r="E5899" s="1" t="d">
        <v>2014-07-06</v>
      </c>
      <c r="F5899" t="s">
        <v>53</v>
      </c>
      <c r="G5899" s="1" t="d">
        <v>1987-02-09</v>
      </c>
      <c r="H5899">
        <v>29</v>
      </c>
      <c r="I5899" t="s">
        <v>65</v>
      </c>
      <c r="J5899" t="s">
        <v>66</v>
      </c>
      <c r="K5899">
        <v>0</v>
      </c>
      <c r="L5899">
        <v>4</v>
      </c>
      <c r="M5899">
        <v>1</v>
      </c>
      <c r="N5899">
        <v>15</v>
      </c>
      <c r="O5899">
        <v>227</v>
      </c>
      <c r="P5899" s="2" t="d">
        <v>2015-02-18T11:39:45.99999973084777875</v>
      </c>
      <c r="Q5899" s="2" t="d">
        <v>2015-08-24T01:02:22.99999990034848425</v>
      </c>
      <c r="R5899" t="s">
        <v>20955</v>
      </c>
      <c r="S5899" s="1" t="d">
        <v>2014-07-05</v>
      </c>
      <c r="U5899">
        <v>1</v>
      </c>
      <c r="V5899" t="s">
        <v>57</v>
      </c>
      <c r="W5899" t="s">
        <v>68</v>
      </c>
      <c r="X5899">
        <v>1</v>
      </c>
      <c r="Y5899" t="s">
        <v>20956</v>
      </c>
      <c r="Z5899" t="s">
        <v>135</v>
      </c>
      <c r="AA5899">
        <v>0</v>
      </c>
      <c r="AB5899" s="1" t="d">
        <v>2015-02-18</v>
      </c>
      <c r="AC5899" t="s">
        <v>218</v>
      </c>
      <c r="AD5899" s="1" t="d">
        <v>2015-02-18</v>
      </c>
      <c r="AE5899" s="1" t="d">
        <v>2015-08-24</v>
      </c>
      <c r="AG5899">
        <v>1</v>
      </c>
      <c r="AH5899" t="s">
        <v>20956</v>
      </c>
      <c r="AI5899" t="s">
        <v>106</v>
      </c>
      <c r="AJ5899" s="1" t="d">
        <v>2015-02-18</v>
      </c>
      <c r="AK5899" t="s">
        <v>1485</v>
      </c>
      <c r="AL5899" t="s">
        <v>59</v>
      </c>
      <c r="AM5899">
        <v>9</v>
      </c>
      <c r="AN5899" t="s">
        <v>86</v>
      </c>
      <c r="AO5899" s="1" t="d">
        <v>2014-07-06</v>
      </c>
      <c r="AP5899" t="s">
        <v>61</v>
      </c>
      <c r="AQ5899">
        <v>7</v>
      </c>
      <c r="AR5899" t="s">
        <v>87</v>
      </c>
      <c r="AS5899" s="1" t="d">
        <v>2014-07-06</v>
      </c>
      <c r="AT5899" s="1" t="d">
        <v>2015-02-18</v>
      </c>
      <c r="AU5899" s="1" t="d">
        <v>2015-08-24</v>
      </c>
      <c r="AV5899">
        <v>15</v>
      </c>
      <c r="AW5899">
        <v>0</v>
      </c>
      <c r="AX5899">
        <v>227</v>
      </c>
      <c r="AY5899">
        <v>1</v>
      </c>
      <c r="AZ5899">
        <f t="shared" si="552"/>
        <v>0</v>
      </c>
      <c r="BA5899">
        <f t="shared" si="553"/>
        <v>1</v>
      </c>
      <c r="BB5899" s="3">
        <v>1</v>
      </c>
      <c r="BC5899" s="3">
        <v>1</v>
      </c>
      <c r="BD5899" s="3">
        <v>9</v>
      </c>
      <c r="BE5899">
        <f>IF(BD5899&gt;Summary!$C$2,1,0)</f>
        <v>1</v>
      </c>
      <c r="BF5899">
        <f t="shared" si="554"/>
        <v>1</v>
      </c>
      <c r="BG5899">
        <f t="shared" si="555"/>
        <v>0</v>
      </c>
      <c r="BH5899">
        <f t="shared" si="556"/>
        <v>0</v>
      </c>
      <c r="BI5899">
        <f t="shared" si="557"/>
        <v>0</v>
      </c>
    </row>
    <row r="5900" spans="1:61" x14ac:dyDescent="0.2">
      <c r="A5900">
        <v>8992</v>
      </c>
      <c r="B5900" t="s">
        <v>20957</v>
      </c>
      <c r="C5900" t="s">
        <v>600</v>
      </c>
      <c r="D5900" t="s">
        <v>20958</v>
      </c>
      <c r="E5900" s="1" t="d">
        <v>2014-01-04</v>
      </c>
      <c r="F5900" t="s">
        <v>53</v>
      </c>
      <c r="G5900" s="1" t="d">
        <v>1982-08-17</v>
      </c>
      <c r="H5900">
        <v>33</v>
      </c>
      <c r="I5900" t="s">
        <v>65</v>
      </c>
      <c r="J5900" t="s">
        <v>102</v>
      </c>
      <c r="K5900">
        <v>0</v>
      </c>
      <c r="L5900">
        <v>0</v>
      </c>
      <c r="M5900">
        <v>0</v>
      </c>
      <c r="N5900">
        <v>9</v>
      </c>
      <c r="O5900">
        <v>-1</v>
      </c>
      <c r="P5900" s="2" t="d">
        <v>2014-01-03T05:03:24.99999972525983925</v>
      </c>
      <c r="Q5900" s="2" t="d">
        <v>2014-02-21T05:47:14.00000010151415775</v>
      </c>
      <c r="R5900" t="s">
        <v>20959</v>
      </c>
      <c r="S5900" s="1" t="d">
        <v>2014-01-03</v>
      </c>
      <c r="U5900">
        <v>1</v>
      </c>
      <c r="V5900" t="s">
        <v>57</v>
      </c>
      <c r="W5900" t="s">
        <v>840</v>
      </c>
      <c r="X5900">
        <v>1</v>
      </c>
      <c r="Y5900" t="s">
        <v>20960</v>
      </c>
      <c r="Z5900" t="s">
        <v>79</v>
      </c>
      <c r="AA5900">
        <v>0</v>
      </c>
      <c r="AB5900" s="1" t="d">
        <v>2014-04-17</v>
      </c>
      <c r="AC5900" t="s">
        <v>259</v>
      </c>
      <c r="AD5900" s="1" t="d">
        <v>2014-04-17</v>
      </c>
      <c r="AE5900" s="1" t="d">
        <v>2014-04-18</v>
      </c>
      <c r="AG5900">
        <v>0</v>
      </c>
      <c r="AL5900" t="s">
        <v>59</v>
      </c>
      <c r="AM5900">
        <v>9</v>
      </c>
      <c r="AN5900" t="s">
        <v>86</v>
      </c>
      <c r="AO5900" s="1" t="d">
        <v>2014-01-04</v>
      </c>
      <c r="AP5900" t="s">
        <v>61</v>
      </c>
      <c r="AQ5900">
        <v>5</v>
      </c>
      <c r="AR5900" t="s">
        <v>87</v>
      </c>
      <c r="AS5900" s="1" t="d">
        <v>2014-01-04</v>
      </c>
      <c r="AT5900" s="1" t="d">
        <v>2014-04-17</v>
      </c>
      <c r="AU5900" s="1" t="d">
        <v>2014-04-18</v>
      </c>
      <c r="AV5900">
        <v>9</v>
      </c>
      <c r="AW5900">
        <v>48</v>
      </c>
      <c r="AX5900">
        <v>103</v>
      </c>
      <c r="AY5900">
        <v>1</v>
      </c>
      <c r="AZ5900">
        <f t="shared" si="552"/>
        <v>1</v>
      </c>
      <c r="BA5900">
        <f t="shared" si="553"/>
        <v>1</v>
      </c>
      <c r="BB5900" s="3">
        <v>1</v>
      </c>
      <c r="BC5900" s="3">
        <v>1</v>
      </c>
      <c r="BD5900" s="3">
        <v>9</v>
      </c>
      <c r="BE5900">
        <f>IF(BD5900&gt;Summary!$C$2,1,0)</f>
        <v>1</v>
      </c>
      <c r="BF5900">
        <f t="shared" si="554"/>
        <v>1</v>
      </c>
      <c r="BG5900">
        <f t="shared" si="555"/>
        <v>0</v>
      </c>
      <c r="BH5900">
        <f t="shared" si="556"/>
        <v>0</v>
      </c>
      <c r="BI5900">
        <f t="shared" si="557"/>
        <v>0</v>
      </c>
    </row>
    <row r="5901" spans="1:61" x14ac:dyDescent="0.2">
      <c r="A5901">
        <v>8995</v>
      </c>
      <c r="B5901" t="s">
        <v>20961</v>
      </c>
      <c r="C5901" t="s">
        <v>1587</v>
      </c>
      <c r="D5901" t="s">
        <v>2590</v>
      </c>
      <c r="E5901" s="1" t="d">
        <v>2013-02-23</v>
      </c>
      <c r="F5901" t="s">
        <v>53</v>
      </c>
      <c r="G5901" s="1" t="d">
        <v>1960-06-03</v>
      </c>
      <c r="H5901">
        <v>55</v>
      </c>
      <c r="I5901" t="s">
        <v>54</v>
      </c>
      <c r="J5901" t="s">
        <v>102</v>
      </c>
      <c r="K5901">
        <v>0</v>
      </c>
      <c r="L5901">
        <v>0</v>
      </c>
      <c r="M5901">
        <v>0</v>
      </c>
      <c r="N5901">
        <v>7</v>
      </c>
      <c r="O5901">
        <v>0</v>
      </c>
      <c r="P5901" s="2" t="d">
        <v>2013-02-23T03:21:10.99999976344406775</v>
      </c>
      <c r="Q5901" s="2" t="d">
        <v>2013-02-23T09:04:37.00000000186264200</v>
      </c>
      <c r="R5901" t="s">
        <v>20962</v>
      </c>
      <c r="S5901" s="1" t="d">
        <v>2013-02-23</v>
      </c>
      <c r="U5901">
        <v>0</v>
      </c>
      <c r="V5901" t="s">
        <v>57</v>
      </c>
      <c r="W5901" t="s">
        <v>2135</v>
      </c>
      <c r="X5901">
        <v>0</v>
      </c>
      <c r="AG5901">
        <v>0</v>
      </c>
      <c r="AL5901" t="s">
        <v>59</v>
      </c>
      <c r="AM5901">
        <v>8</v>
      </c>
      <c r="AN5901" t="s">
        <v>86</v>
      </c>
      <c r="AO5901" s="1" t="d">
        <v>2013-02-23</v>
      </c>
      <c r="AP5901" t="s">
        <v>61</v>
      </c>
      <c r="AQ5901">
        <v>10</v>
      </c>
      <c r="AR5901" t="s">
        <v>86</v>
      </c>
      <c r="AS5901" s="1" t="d">
        <v>2013-02-23</v>
      </c>
      <c r="AT5901" s="1" t="d">
        <v>2014-06-19</v>
      </c>
      <c r="AU5901" s="1" t="d">
        <v>2014-07-07</v>
      </c>
      <c r="AV5901">
        <v>7</v>
      </c>
      <c r="AW5901">
        <v>0</v>
      </c>
      <c r="AX5901">
        <v>481</v>
      </c>
      <c r="AY5901">
        <v>0</v>
      </c>
      <c r="AZ5901">
        <f t="shared" si="552"/>
        <v>1</v>
      </c>
      <c r="BA5901">
        <f t="shared" si="553"/>
        <v>1</v>
      </c>
      <c r="BB5901" s="3">
        <v>1</v>
      </c>
      <c r="BC5901" s="3">
        <v>0</v>
      </c>
      <c r="BD5901" s="3">
        <v>8</v>
      </c>
      <c r="BE5901">
        <f>IF(BD5901&gt;Summary!$C$2,1,0)</f>
        <v>1</v>
      </c>
      <c r="BF5901">
        <f t="shared" si="554"/>
        <v>0</v>
      </c>
      <c r="BG5901">
        <f t="shared" si="555"/>
        <v>0</v>
      </c>
      <c r="BH5901">
        <f t="shared" si="556"/>
        <v>1</v>
      </c>
      <c r="BI5901">
        <f t="shared" si="557"/>
        <v>0</v>
      </c>
    </row>
    <row r="5902" spans="1:61" x14ac:dyDescent="0.2">
      <c r="A5902">
        <v>8996</v>
      </c>
      <c r="B5902" t="s">
        <v>20963</v>
      </c>
      <c r="C5902" t="s">
        <v>421</v>
      </c>
      <c r="D5902" t="s">
        <v>20964</v>
      </c>
      <c r="E5902" s="1" t="d">
        <v>2013-03-06</v>
      </c>
      <c r="F5902" t="s">
        <v>53</v>
      </c>
      <c r="G5902" s="1" t="d">
        <v>1993-07-23</v>
      </c>
      <c r="H5902">
        <v>22</v>
      </c>
      <c r="I5902" t="s">
        <v>75</v>
      </c>
      <c r="J5902" t="s">
        <v>66</v>
      </c>
      <c r="K5902">
        <v>0</v>
      </c>
      <c r="L5902">
        <v>0</v>
      </c>
      <c r="M5902">
        <v>0</v>
      </c>
      <c r="N5902">
        <v>1</v>
      </c>
      <c r="O5902">
        <v>-1</v>
      </c>
      <c r="P5902" s="2" t="d">
        <v>2013-03-05T09:14:56.99999971780925775</v>
      </c>
      <c r="Q5902" s="2" t="d">
        <v>2013-03-07T05:10:56.00000016856938450</v>
      </c>
      <c r="R5902" t="s">
        <v>20965</v>
      </c>
      <c r="S5902" s="1" t="d">
        <v>2013-03-05</v>
      </c>
      <c r="U5902">
        <v>1</v>
      </c>
      <c r="V5902" t="s">
        <v>57</v>
      </c>
      <c r="W5902" t="s">
        <v>2000</v>
      </c>
      <c r="X5902">
        <v>0</v>
      </c>
      <c r="AG5902">
        <v>0</v>
      </c>
      <c r="AL5902" t="s">
        <v>59</v>
      </c>
      <c r="AM5902">
        <v>6</v>
      </c>
      <c r="AN5902" t="s">
        <v>87</v>
      </c>
      <c r="AO5902" s="1" t="d">
        <v>2013-03-06</v>
      </c>
      <c r="AP5902" t="s">
        <v>61</v>
      </c>
      <c r="AQ5902">
        <v>8</v>
      </c>
      <c r="AR5902" t="s">
        <v>86</v>
      </c>
      <c r="AS5902" s="1" t="d">
        <v>2013-03-06</v>
      </c>
      <c r="AT5902" s="1" t="d">
        <v>2013-04-22</v>
      </c>
      <c r="AU5902" s="1" t="d">
        <v>2013-04-29</v>
      </c>
      <c r="AV5902">
        <v>1</v>
      </c>
      <c r="AW5902">
        <v>1</v>
      </c>
      <c r="AX5902">
        <v>47</v>
      </c>
      <c r="AY5902">
        <v>0</v>
      </c>
      <c r="AZ5902">
        <f t="shared" si="552"/>
        <v>1</v>
      </c>
      <c r="BA5902">
        <f t="shared" si="553"/>
        <v>1</v>
      </c>
      <c r="BB5902" s="3">
        <v>1</v>
      </c>
      <c r="BC5902" s="3">
        <v>0</v>
      </c>
      <c r="BD5902" s="3">
        <v>6</v>
      </c>
      <c r="BE5902">
        <f>IF(BD5902&gt;Summary!$C$2,1,0)</f>
        <v>1</v>
      </c>
      <c r="BF5902">
        <f t="shared" si="554"/>
        <v>0</v>
      </c>
      <c r="BG5902">
        <f t="shared" si="555"/>
        <v>0</v>
      </c>
      <c r="BH5902">
        <f t="shared" si="556"/>
        <v>1</v>
      </c>
      <c r="BI5902">
        <f t="shared" si="557"/>
        <v>0</v>
      </c>
    </row>
    <row r="5903" spans="1:61" x14ac:dyDescent="0.2">
      <c r="A5903">
        <v>8997</v>
      </c>
      <c r="B5903" t="s">
        <v>20966</v>
      </c>
      <c r="C5903" t="s">
        <v>621</v>
      </c>
      <c r="D5903" t="s">
        <v>7738</v>
      </c>
      <c r="E5903" s="1" t="d">
        <v>2013-09-10</v>
      </c>
      <c r="F5903" t="s">
        <v>53</v>
      </c>
      <c r="G5903" s="1" t="d">
        <v>1961-02-10</v>
      </c>
      <c r="H5903">
        <v>55</v>
      </c>
      <c r="I5903" t="s">
        <v>54</v>
      </c>
      <c r="J5903" t="s">
        <v>66</v>
      </c>
      <c r="K5903">
        <v>0</v>
      </c>
      <c r="L5903">
        <v>0</v>
      </c>
      <c r="M5903">
        <v>0</v>
      </c>
      <c r="N5903">
        <v>1</v>
      </c>
      <c r="O5903">
        <v>-1</v>
      </c>
      <c r="P5903" s="2" t="d">
        <v>2013-09-09T04:06:51.99999991804361025</v>
      </c>
      <c r="Q5903" s="2" t="d">
        <v>2013-09-18T10:30:00.000</v>
      </c>
      <c r="R5903" t="s">
        <v>20967</v>
      </c>
      <c r="T5903" s="1" t="d">
        <v>2013-09-09</v>
      </c>
      <c r="U5903">
        <v>1</v>
      </c>
      <c r="V5903" t="s">
        <v>57</v>
      </c>
      <c r="W5903" t="s">
        <v>92</v>
      </c>
      <c r="X5903">
        <v>0</v>
      </c>
      <c r="AG5903">
        <v>0</v>
      </c>
      <c r="AL5903" t="s">
        <v>59</v>
      </c>
      <c r="AM5903">
        <v>1</v>
      </c>
      <c r="AN5903" t="s">
        <v>60</v>
      </c>
      <c r="AO5903" s="1" t="d">
        <v>2013-09-10</v>
      </c>
      <c r="AP5903" t="s">
        <v>61</v>
      </c>
      <c r="AQ5903">
        <v>1</v>
      </c>
      <c r="AR5903" t="s">
        <v>60</v>
      </c>
      <c r="AS5903" s="1" t="d">
        <v>2013-09-10</v>
      </c>
      <c r="AT5903" s="1" t="d">
        <v>2013-09-09</v>
      </c>
      <c r="AU5903" s="1" t="d">
        <v>2013-09-18</v>
      </c>
      <c r="AV5903">
        <v>1</v>
      </c>
      <c r="AW5903">
        <v>8</v>
      </c>
      <c r="AX5903">
        <v>934</v>
      </c>
      <c r="AY5903">
        <v>0</v>
      </c>
      <c r="AZ5903">
        <f t="shared" si="552"/>
        <v>1</v>
      </c>
      <c r="BA5903">
        <f t="shared" si="553"/>
        <v>1</v>
      </c>
      <c r="BB5903" s="3">
        <v>1</v>
      </c>
      <c r="BC5903" s="3">
        <v>0</v>
      </c>
      <c r="BD5903" s="3">
        <v>1</v>
      </c>
      <c r="BE5903">
        <f>IF(BD5903&gt;Summary!$C$2,1,0)</f>
        <v>0</v>
      </c>
      <c r="BF5903">
        <f t="shared" si="554"/>
        <v>0</v>
      </c>
      <c r="BG5903">
        <f t="shared" si="555"/>
        <v>1</v>
      </c>
      <c r="BH5903">
        <f t="shared" si="556"/>
        <v>0</v>
      </c>
      <c r="BI5903">
        <f t="shared" si="557"/>
        <v>0</v>
      </c>
    </row>
    <row r="5904" spans="1:61" x14ac:dyDescent="0.2">
      <c r="A5904">
        <v>8998</v>
      </c>
      <c r="B5904" t="s">
        <v>20968</v>
      </c>
      <c r="C5904" t="s">
        <v>20969</v>
      </c>
      <c r="D5904" t="s">
        <v>20970</v>
      </c>
      <c r="E5904" s="1" t="d">
        <v>2013-07-18</v>
      </c>
      <c r="F5904" t="s">
        <v>115</v>
      </c>
      <c r="G5904" s="1" t="d">
        <v>1972-12-11</v>
      </c>
      <c r="H5904">
        <v>43</v>
      </c>
      <c r="I5904" t="s">
        <v>65</v>
      </c>
      <c r="J5904" t="s">
        <v>102</v>
      </c>
      <c r="K5904">
        <v>0</v>
      </c>
      <c r="L5904">
        <v>0</v>
      </c>
      <c r="M5904">
        <v>0</v>
      </c>
      <c r="N5904">
        <v>0</v>
      </c>
      <c r="O5904">
        <v>-2</v>
      </c>
      <c r="P5904" s="2" t="d">
        <v>2013-07-16T05:14:29.99999990221113300</v>
      </c>
      <c r="Q5904" s="2" t="d">
        <v>2013-07-17T11:55:21.99999976437538875</v>
      </c>
      <c r="R5904" t="s">
        <v>20971</v>
      </c>
      <c r="S5904" s="1" t="d">
        <v>2013-07-16</v>
      </c>
      <c r="U5904">
        <v>2</v>
      </c>
      <c r="V5904" t="s">
        <v>57</v>
      </c>
      <c r="W5904" t="s">
        <v>167</v>
      </c>
      <c r="X5904">
        <v>1</v>
      </c>
      <c r="Y5904" t="s">
        <v>20972</v>
      </c>
      <c r="Z5904" t="s">
        <v>79</v>
      </c>
      <c r="AA5904">
        <v>0</v>
      </c>
      <c r="AB5904" s="1" t="d">
        <v>2015-03-06</v>
      </c>
      <c r="AC5904" t="s">
        <v>80</v>
      </c>
      <c r="AD5904" s="1" t="d">
        <v>2015-03-06</v>
      </c>
      <c r="AE5904" s="1" t="d">
        <v>2015-03-13</v>
      </c>
      <c r="AG5904">
        <v>0</v>
      </c>
      <c r="AL5904" t="s">
        <v>59</v>
      </c>
      <c r="AM5904">
        <v>1</v>
      </c>
      <c r="AN5904" t="s">
        <v>60</v>
      </c>
      <c r="AO5904" s="1" t="d">
        <v>2013-07-18</v>
      </c>
      <c r="AP5904" t="s">
        <v>61</v>
      </c>
      <c r="AQ5904">
        <v>1</v>
      </c>
      <c r="AR5904" t="s">
        <v>60</v>
      </c>
      <c r="AS5904" s="1" t="d">
        <v>2013-07-18</v>
      </c>
      <c r="AT5904" s="1" t="d">
        <v>2013-08-28</v>
      </c>
      <c r="AU5904" s="1" t="d">
        <v>2013-09-04</v>
      </c>
      <c r="AV5904">
        <v>0</v>
      </c>
      <c r="AW5904">
        <v>0</v>
      </c>
      <c r="AX5904">
        <v>41</v>
      </c>
      <c r="AY5904">
        <v>0</v>
      </c>
      <c r="AZ5904">
        <f t="shared" si="552"/>
        <v>1</v>
      </c>
      <c r="BA5904">
        <f t="shared" si="553"/>
        <v>1</v>
      </c>
      <c r="BB5904" s="3">
        <v>1</v>
      </c>
      <c r="BC5904" s="3">
        <v>1</v>
      </c>
      <c r="BD5904" s="3">
        <v>1</v>
      </c>
      <c r="BE5904">
        <f>IF(BD5904&gt;Summary!$C$2,1,0)</f>
        <v>0</v>
      </c>
      <c r="BF5904">
        <f t="shared" si="554"/>
        <v>0</v>
      </c>
      <c r="BG5904">
        <f t="shared" si="555"/>
        <v>0</v>
      </c>
      <c r="BH5904">
        <f t="shared" si="556"/>
        <v>0</v>
      </c>
      <c r="BI5904">
        <f t="shared" si="557"/>
        <v>1</v>
      </c>
    </row>
    <row r="5905" spans="1:61" x14ac:dyDescent="0.2">
      <c r="A5905">
        <v>8999</v>
      </c>
      <c r="B5905" t="s">
        <v>20973</v>
      </c>
      <c r="C5905" t="s">
        <v>20974</v>
      </c>
      <c r="D5905" t="s">
        <v>1913</v>
      </c>
      <c r="E5905" s="1" t="d">
        <v>2013-03-15</v>
      </c>
      <c r="F5905" t="s">
        <v>53</v>
      </c>
      <c r="G5905" s="1" t="d">
        <v>1994-11-09</v>
      </c>
      <c r="H5905">
        <v>21</v>
      </c>
      <c r="I5905" t="s">
        <v>75</v>
      </c>
      <c r="J5905" t="s">
        <v>66</v>
      </c>
      <c r="K5905">
        <v>0</v>
      </c>
      <c r="L5905">
        <v>0</v>
      </c>
      <c r="M5905">
        <v>3</v>
      </c>
      <c r="N5905">
        <v>0</v>
      </c>
      <c r="O5905">
        <v>-1</v>
      </c>
      <c r="P5905" s="2" t="d">
        <v>2013-03-14T07:22:45.00000015366822150</v>
      </c>
      <c r="Q5905" s="2" t="d">
        <v>2013-03-21T07:20:07.00000030919909175</v>
      </c>
      <c r="R5905" t="s">
        <v>20975</v>
      </c>
      <c r="S5905" s="1" t="d">
        <v>2013-03-14</v>
      </c>
      <c r="U5905">
        <v>1</v>
      </c>
      <c r="V5905" t="s">
        <v>57</v>
      </c>
      <c r="W5905" t="s">
        <v>239</v>
      </c>
      <c r="X5905">
        <v>1</v>
      </c>
      <c r="Y5905" t="s">
        <v>20976</v>
      </c>
      <c r="Z5905" t="s">
        <v>79</v>
      </c>
      <c r="AA5905">
        <v>0</v>
      </c>
      <c r="AB5905" s="1" t="d">
        <v>2014-01-27</v>
      </c>
      <c r="AC5905" t="s">
        <v>289</v>
      </c>
      <c r="AD5905" s="1" t="d">
        <v>2014-01-27</v>
      </c>
      <c r="AE5905" s="1" t="d">
        <v>2014-02-24</v>
      </c>
      <c r="AG5905">
        <v>1</v>
      </c>
      <c r="AH5905" t="s">
        <v>20977</v>
      </c>
      <c r="AI5905" t="s">
        <v>70</v>
      </c>
      <c r="AJ5905" s="1" t="d">
        <v>2015-09-09</v>
      </c>
      <c r="AK5905" t="s">
        <v>1624</v>
      </c>
      <c r="AL5905" t="s">
        <v>59</v>
      </c>
      <c r="AM5905">
        <v>10</v>
      </c>
      <c r="AN5905" t="s">
        <v>86</v>
      </c>
      <c r="AO5905" s="1" t="d">
        <v>2013-03-15</v>
      </c>
      <c r="AP5905" t="s">
        <v>61</v>
      </c>
      <c r="AQ5905">
        <v>9</v>
      </c>
      <c r="AR5905" t="s">
        <v>86</v>
      </c>
      <c r="AS5905" s="1" t="d">
        <v>2013-03-15</v>
      </c>
      <c r="AT5905" s="1" t="d">
        <v>2014-01-27</v>
      </c>
      <c r="AU5905" s="1" t="d">
        <v>2014-02-24</v>
      </c>
      <c r="AV5905">
        <v>0</v>
      </c>
      <c r="AW5905">
        <v>6</v>
      </c>
      <c r="AX5905">
        <v>318</v>
      </c>
      <c r="AY5905">
        <v>1</v>
      </c>
      <c r="AZ5905">
        <f t="shared" si="552"/>
        <v>1</v>
      </c>
      <c r="BA5905">
        <f t="shared" si="553"/>
        <v>1</v>
      </c>
      <c r="BB5905" s="3">
        <v>1</v>
      </c>
      <c r="BC5905" s="3">
        <v>1</v>
      </c>
      <c r="BD5905" s="3">
        <v>10</v>
      </c>
      <c r="BE5905">
        <f>IF(BD5905&gt;Summary!$C$2,1,0)</f>
        <v>1</v>
      </c>
      <c r="BF5905">
        <f t="shared" si="554"/>
        <v>1</v>
      </c>
      <c r="BG5905">
        <f t="shared" si="555"/>
        <v>0</v>
      </c>
      <c r="BH5905">
        <f t="shared" si="556"/>
        <v>0</v>
      </c>
      <c r="BI5905">
        <f t="shared" si="557"/>
        <v>0</v>
      </c>
    </row>
    <row r="5906" spans="1:61" x14ac:dyDescent="0.2">
      <c r="A5906">
        <v>9003</v>
      </c>
      <c r="B5906" t="s">
        <v>20978</v>
      </c>
      <c r="C5906" t="s">
        <v>3783</v>
      </c>
      <c r="D5906" t="s">
        <v>7573</v>
      </c>
      <c r="E5906" s="1" t="d">
        <v>2013-06-11</v>
      </c>
      <c r="F5906" t="s">
        <v>53</v>
      </c>
      <c r="G5906" s="1" t="d">
        <v>1977-06-29</v>
      </c>
      <c r="H5906">
        <v>38</v>
      </c>
      <c r="I5906" t="s">
        <v>65</v>
      </c>
      <c r="J5906" t="s">
        <v>66</v>
      </c>
      <c r="K5906">
        <v>1</v>
      </c>
      <c r="L5906">
        <v>0</v>
      </c>
      <c r="M5906">
        <v>0</v>
      </c>
      <c r="N5906">
        <v>6</v>
      </c>
      <c r="O5906">
        <v>-52</v>
      </c>
      <c r="P5906" s="2" t="d">
        <v>2013-04-20T10:31:46.99999986682087425</v>
      </c>
      <c r="Q5906" s="2" t="d">
        <v>2013-06-11T11:15:30.999999702908098800</v>
      </c>
      <c r="R5906" t="s">
        <v>20979</v>
      </c>
      <c r="T5906" s="1" t="d">
        <v>2013-04-20</v>
      </c>
      <c r="U5906">
        <v>52</v>
      </c>
      <c r="V5906" t="s">
        <v>57</v>
      </c>
      <c r="W5906" t="s">
        <v>92</v>
      </c>
      <c r="X5906">
        <v>0</v>
      </c>
      <c r="AG5906">
        <v>0</v>
      </c>
      <c r="AL5906" t="s">
        <v>59</v>
      </c>
      <c r="AM5906">
        <v>4</v>
      </c>
      <c r="AN5906" t="s">
        <v>60</v>
      </c>
      <c r="AO5906" s="1" t="d">
        <v>2013-06-11</v>
      </c>
      <c r="AP5906" t="s">
        <v>61</v>
      </c>
      <c r="AQ5906">
        <v>3</v>
      </c>
      <c r="AR5906" t="s">
        <v>60</v>
      </c>
      <c r="AS5906" s="1" t="d">
        <v>2013-06-11</v>
      </c>
      <c r="AT5906" s="1" t="d">
        <v>2013-04-20</v>
      </c>
      <c r="AU5906" s="1" t="d">
        <v>2013-06-11</v>
      </c>
      <c r="AV5906">
        <v>6</v>
      </c>
      <c r="AW5906">
        <v>0</v>
      </c>
      <c r="AX5906">
        <v>1025</v>
      </c>
      <c r="AY5906">
        <v>0</v>
      </c>
      <c r="AZ5906">
        <f t="shared" si="552"/>
        <v>0</v>
      </c>
      <c r="BA5906">
        <f t="shared" si="553"/>
        <v>1</v>
      </c>
      <c r="BB5906" s="3">
        <v>1</v>
      </c>
      <c r="BC5906" s="3">
        <v>0</v>
      </c>
      <c r="BD5906" s="3">
        <v>4</v>
      </c>
      <c r="BE5906">
        <f>IF(BD5906&gt;Summary!$C$2,1,0)</f>
        <v>0</v>
      </c>
      <c r="BF5906">
        <f t="shared" si="554"/>
        <v>0</v>
      </c>
      <c r="BG5906">
        <f t="shared" si="555"/>
        <v>1</v>
      </c>
      <c r="BH5906">
        <f t="shared" si="556"/>
        <v>0</v>
      </c>
      <c r="BI5906">
        <f t="shared" si="557"/>
        <v>0</v>
      </c>
    </row>
    <row r="5907" spans="1:61" x14ac:dyDescent="0.2">
      <c r="A5907">
        <v>9004</v>
      </c>
      <c r="B5907" t="s">
        <v>20980</v>
      </c>
      <c r="C5907" t="s">
        <v>477</v>
      </c>
      <c r="D5907" t="s">
        <v>742</v>
      </c>
      <c r="E5907" s="1" t="d">
        <v>2013-09-24</v>
      </c>
      <c r="F5907" t="s">
        <v>53</v>
      </c>
      <c r="G5907" s="1" t="d">
        <v>1992-12-19</v>
      </c>
      <c r="H5907">
        <v>23</v>
      </c>
      <c r="I5907" t="s">
        <v>75</v>
      </c>
      <c r="J5907" t="s">
        <v>66</v>
      </c>
      <c r="K5907">
        <v>0</v>
      </c>
      <c r="L5907">
        <v>0</v>
      </c>
      <c r="M5907">
        <v>0</v>
      </c>
      <c r="N5907">
        <v>0</v>
      </c>
      <c r="O5907">
        <v>-1</v>
      </c>
      <c r="P5907" s="2" t="d">
        <v>2013-09-23T09:18:08.9999999664723900</v>
      </c>
      <c r="Q5907" s="2" t="d">
        <v>2013-09-24T08:49:29.000000227242708075</v>
      </c>
      <c r="R5907" t="s">
        <v>20981</v>
      </c>
      <c r="T5907" s="1" t="d">
        <v>2013-09-23</v>
      </c>
      <c r="U5907">
        <v>1</v>
      </c>
      <c r="V5907" t="s">
        <v>57</v>
      </c>
      <c r="W5907" t="s">
        <v>92</v>
      </c>
      <c r="X5907">
        <v>0</v>
      </c>
      <c r="AG5907">
        <v>0</v>
      </c>
      <c r="AL5907" t="s">
        <v>59</v>
      </c>
      <c r="AM5907">
        <v>2</v>
      </c>
      <c r="AN5907" t="s">
        <v>60</v>
      </c>
      <c r="AO5907" s="1" t="d">
        <v>2013-09-24</v>
      </c>
      <c r="AP5907" t="s">
        <v>61</v>
      </c>
      <c r="AQ5907">
        <v>4</v>
      </c>
      <c r="AR5907" t="s">
        <v>60</v>
      </c>
      <c r="AS5907" s="1" t="d">
        <v>2013-09-24</v>
      </c>
      <c r="AT5907" s="1" t="d">
        <v>2013-09-23</v>
      </c>
      <c r="AU5907" s="1" t="d">
        <v>2013-09-24</v>
      </c>
      <c r="AV5907">
        <v>0</v>
      </c>
      <c r="AW5907">
        <v>0</v>
      </c>
      <c r="AX5907">
        <v>920</v>
      </c>
      <c r="AY5907">
        <v>0</v>
      </c>
      <c r="AZ5907">
        <f t="shared" si="552"/>
        <v>1</v>
      </c>
      <c r="BA5907">
        <f t="shared" si="553"/>
        <v>1</v>
      </c>
      <c r="BB5907" s="3">
        <v>1</v>
      </c>
      <c r="BC5907" s="3">
        <v>0</v>
      </c>
      <c r="BD5907" s="3">
        <v>2</v>
      </c>
      <c r="BE5907">
        <f>IF(BD5907&gt;Summary!$C$2,1,0)</f>
        <v>0</v>
      </c>
      <c r="BF5907">
        <f t="shared" si="554"/>
        <v>0</v>
      </c>
      <c r="BG5907">
        <f t="shared" si="555"/>
        <v>1</v>
      </c>
      <c r="BH5907">
        <f t="shared" si="556"/>
        <v>0</v>
      </c>
      <c r="BI5907">
        <f t="shared" si="557"/>
        <v>0</v>
      </c>
    </row>
    <row r="5908" spans="1:61" x14ac:dyDescent="0.2">
      <c r="A5908">
        <v>9005</v>
      </c>
      <c r="B5908" t="s">
        <v>20982</v>
      </c>
      <c r="C5908" t="s">
        <v>13402</v>
      </c>
      <c r="D5908" t="s">
        <v>20983</v>
      </c>
      <c r="E5908" s="1" t="d">
        <v>2013-08-07</v>
      </c>
      <c r="F5908" t="s">
        <v>115</v>
      </c>
      <c r="G5908" s="1" t="d">
        <v>1988-01-09</v>
      </c>
      <c r="H5908">
        <v>28</v>
      </c>
      <c r="I5908" t="s">
        <v>65</v>
      </c>
      <c r="J5908" t="s">
        <v>102</v>
      </c>
      <c r="K5908">
        <v>0</v>
      </c>
      <c r="L5908">
        <v>0</v>
      </c>
      <c r="M5908">
        <v>0</v>
      </c>
      <c r="N5908">
        <v>1</v>
      </c>
      <c r="O5908">
        <v>-2</v>
      </c>
      <c r="P5908" s="2" t="d">
        <v>2013-08-05T10:26:36.99999969452619225</v>
      </c>
      <c r="Q5908" s="2" t="d">
        <v>2013-08-06T01:36:07.00000029522925650</v>
      </c>
      <c r="R5908" t="s">
        <v>20984</v>
      </c>
      <c r="S5908" s="1" t="d">
        <v>2013-08-05</v>
      </c>
      <c r="U5908">
        <v>2</v>
      </c>
      <c r="V5908" t="s">
        <v>97</v>
      </c>
      <c r="W5908" t="s">
        <v>167</v>
      </c>
      <c r="X5908">
        <v>0</v>
      </c>
      <c r="AG5908">
        <v>0</v>
      </c>
      <c r="AL5908" t="s">
        <v>59</v>
      </c>
      <c r="AM5908">
        <v>5</v>
      </c>
      <c r="AN5908" t="s">
        <v>87</v>
      </c>
      <c r="AO5908" s="1" t="d">
        <v>2013-08-07</v>
      </c>
      <c r="AP5908" t="s">
        <v>61</v>
      </c>
      <c r="AQ5908">
        <v>2</v>
      </c>
      <c r="AR5908" t="s">
        <v>60</v>
      </c>
      <c r="AS5908" s="1" t="d">
        <v>2013-08-07</v>
      </c>
      <c r="AT5908" s="1" t="d">
        <v>2013-08-05</v>
      </c>
      <c r="AU5908" s="1" t="d">
        <v>2013-08-06</v>
      </c>
      <c r="AV5908">
        <v>1</v>
      </c>
      <c r="AW5908">
        <v>0</v>
      </c>
      <c r="AX5908">
        <v>968</v>
      </c>
      <c r="AY5908">
        <v>0</v>
      </c>
      <c r="AZ5908">
        <f t="shared" si="552"/>
        <v>1</v>
      </c>
      <c r="BA5908">
        <f t="shared" si="553"/>
        <v>1</v>
      </c>
      <c r="BB5908" s="3">
        <v>1</v>
      </c>
      <c r="BC5908" s="3">
        <v>0</v>
      </c>
      <c r="BD5908" s="3">
        <v>5</v>
      </c>
      <c r="BE5908">
        <f>IF(BD5908&gt;Summary!$C$2,1,0)</f>
        <v>0</v>
      </c>
      <c r="BF5908">
        <f t="shared" si="554"/>
        <v>0</v>
      </c>
      <c r="BG5908">
        <f t="shared" si="555"/>
        <v>1</v>
      </c>
      <c r="BH5908">
        <f t="shared" si="556"/>
        <v>0</v>
      </c>
      <c r="BI5908">
        <f t="shared" si="557"/>
        <v>0</v>
      </c>
    </row>
    <row r="5909" spans="1:61" x14ac:dyDescent="0.2">
      <c r="A5909">
        <v>9008</v>
      </c>
      <c r="B5909" t="s">
        <v>20985</v>
      </c>
      <c r="C5909" t="s">
        <v>16386</v>
      </c>
      <c r="D5909" t="s">
        <v>348</v>
      </c>
      <c r="E5909" s="1" t="d">
        <v>2013-05-09</v>
      </c>
      <c r="F5909" t="s">
        <v>53</v>
      </c>
      <c r="G5909" s="1" t="d">
        <v>1970-11-29</v>
      </c>
      <c r="H5909">
        <v>45</v>
      </c>
      <c r="I5909" t="s">
        <v>54</v>
      </c>
      <c r="J5909" t="s">
        <v>55</v>
      </c>
      <c r="K5909">
        <v>0</v>
      </c>
      <c r="L5909">
        <v>0</v>
      </c>
      <c r="M5909">
        <v>0</v>
      </c>
      <c r="N5909">
        <v>0</v>
      </c>
      <c r="O5909">
        <v>0</v>
      </c>
      <c r="P5909" s="2" t="d">
        <v>2013-05-09T01:46:12.00000027660280275</v>
      </c>
      <c r="Q5909" s="2" t="d">
        <v>2013-05-10T12:10:14.00000019930303150</v>
      </c>
      <c r="R5909" t="s">
        <v>20986</v>
      </c>
      <c r="S5909" s="1" t="d">
        <v>2013-05-08</v>
      </c>
      <c r="U5909">
        <v>1</v>
      </c>
      <c r="V5909" t="s">
        <v>57</v>
      </c>
      <c r="W5909" t="s">
        <v>1435</v>
      </c>
      <c r="X5909">
        <v>0</v>
      </c>
      <c r="AG5909">
        <v>0</v>
      </c>
      <c r="AL5909" t="s">
        <v>59</v>
      </c>
      <c r="AM5909">
        <v>1</v>
      </c>
      <c r="AN5909" t="s">
        <v>60</v>
      </c>
      <c r="AO5909" s="1" t="d">
        <v>2013-05-09</v>
      </c>
      <c r="AP5909" t="s">
        <v>61</v>
      </c>
      <c r="AQ5909">
        <v>1</v>
      </c>
      <c r="AR5909" t="s">
        <v>60</v>
      </c>
      <c r="AS5909" s="1" t="d">
        <v>2013-05-09</v>
      </c>
      <c r="AT5909" s="1" t="d">
        <v>2013-05-09</v>
      </c>
      <c r="AU5909" s="1" t="d">
        <v>2013-05-10</v>
      </c>
      <c r="AV5909">
        <v>0</v>
      </c>
      <c r="AW5909">
        <v>1</v>
      </c>
      <c r="AX5909">
        <v>1058</v>
      </c>
      <c r="AY5909">
        <v>0</v>
      </c>
      <c r="AZ5909">
        <f t="shared" si="552"/>
        <v>1</v>
      </c>
      <c r="BA5909">
        <f t="shared" si="553"/>
        <v>1</v>
      </c>
      <c r="BB5909" s="3">
        <v>1</v>
      </c>
      <c r="BC5909" s="3">
        <v>0</v>
      </c>
      <c r="BD5909" s="3">
        <v>1</v>
      </c>
      <c r="BE5909">
        <f>IF(BD5909&gt;Summary!$C$2,1,0)</f>
        <v>0</v>
      </c>
      <c r="BF5909">
        <f t="shared" si="554"/>
        <v>0</v>
      </c>
      <c r="BG5909">
        <f t="shared" si="555"/>
        <v>1</v>
      </c>
      <c r="BH5909">
        <f t="shared" si="556"/>
        <v>0</v>
      </c>
      <c r="BI5909">
        <f t="shared" si="557"/>
        <v>0</v>
      </c>
    </row>
    <row r="5910" spans="1:61" x14ac:dyDescent="0.2">
      <c r="A5910">
        <v>9010</v>
      </c>
      <c r="B5910" t="s">
        <v>20987</v>
      </c>
      <c r="C5910" t="s">
        <v>2067</v>
      </c>
      <c r="D5910" t="s">
        <v>1208</v>
      </c>
      <c r="E5910" s="1" t="d">
        <v>2013-04-15</v>
      </c>
      <c r="F5910" t="s">
        <v>53</v>
      </c>
      <c r="G5910" s="1" t="d">
        <v>1976-08-26</v>
      </c>
      <c r="H5910">
        <v>39</v>
      </c>
      <c r="I5910" t="s">
        <v>65</v>
      </c>
      <c r="J5910" t="s">
        <v>66</v>
      </c>
      <c r="K5910">
        <v>0</v>
      </c>
      <c r="L5910">
        <v>0</v>
      </c>
      <c r="M5910">
        <v>0</v>
      </c>
      <c r="N5910">
        <v>1</v>
      </c>
      <c r="O5910">
        <v>-1</v>
      </c>
      <c r="P5910" s="2" t="d">
        <v>2013-04-14T12:35:28.99999979417770800</v>
      </c>
      <c r="Q5910" s="2" t="d">
        <v>2013-04-28T04:07:31.0000002337619662125</v>
      </c>
      <c r="R5910" t="s">
        <v>20988</v>
      </c>
      <c r="S5910" s="1" t="d">
        <v>2013-04-14</v>
      </c>
      <c r="U5910">
        <v>1</v>
      </c>
      <c r="V5910" t="s">
        <v>57</v>
      </c>
      <c r="W5910" t="s">
        <v>324</v>
      </c>
      <c r="X5910">
        <v>1</v>
      </c>
      <c r="Y5910" t="s">
        <v>20989</v>
      </c>
      <c r="Z5910" t="s">
        <v>135</v>
      </c>
      <c r="AB5910" s="1" t="d">
        <v>2015-08-06</v>
      </c>
      <c r="AC5910" t="s">
        <v>777</v>
      </c>
      <c r="AG5910">
        <v>0</v>
      </c>
      <c r="AL5910" t="s">
        <v>59</v>
      </c>
      <c r="AM5910">
        <v>1</v>
      </c>
      <c r="AN5910" t="s">
        <v>60</v>
      </c>
      <c r="AO5910" s="1" t="d">
        <v>2013-04-15</v>
      </c>
      <c r="AP5910" t="s">
        <v>61</v>
      </c>
      <c r="AQ5910">
        <v>2</v>
      </c>
      <c r="AR5910" t="s">
        <v>60</v>
      </c>
      <c r="AS5910" s="1" t="d">
        <v>2013-04-15</v>
      </c>
      <c r="AT5910" s="1" t="d">
        <v>2013-04-14</v>
      </c>
      <c r="AU5910" s="1" t="d">
        <v>2013-04-28</v>
      </c>
      <c r="AV5910">
        <v>1</v>
      </c>
      <c r="AW5910">
        <v>13</v>
      </c>
      <c r="AX5910">
        <v>843</v>
      </c>
      <c r="AY5910">
        <v>1</v>
      </c>
      <c r="AZ5910">
        <f t="shared" si="552"/>
        <v>1</v>
      </c>
      <c r="BA5910">
        <f t="shared" si="553"/>
        <v>1</v>
      </c>
      <c r="BB5910" s="3">
        <v>1</v>
      </c>
      <c r="BC5910" s="3">
        <v>0</v>
      </c>
      <c r="BD5910" s="3">
        <v>1</v>
      </c>
      <c r="BE5910">
        <f>IF(BD5910&gt;Summary!$C$2,1,0)</f>
        <v>0</v>
      </c>
      <c r="BF5910">
        <f t="shared" si="554"/>
        <v>0</v>
      </c>
      <c r="BG5910">
        <f t="shared" si="555"/>
        <v>1</v>
      </c>
      <c r="BH5910">
        <f t="shared" si="556"/>
        <v>0</v>
      </c>
      <c r="BI5910">
        <f t="shared" si="557"/>
        <v>0</v>
      </c>
    </row>
    <row r="5911" spans="1:61" x14ac:dyDescent="0.2">
      <c r="A5911">
        <v>9012</v>
      </c>
      <c r="B5911" t="s">
        <v>20990</v>
      </c>
      <c r="C5911" t="s">
        <v>20991</v>
      </c>
      <c r="D5911" t="s">
        <v>20992</v>
      </c>
      <c r="E5911" s="1" t="d">
        <v>2013-07-29</v>
      </c>
      <c r="F5911" t="s">
        <v>53</v>
      </c>
      <c r="G5911" s="1" t="d">
        <v>1936-08-28</v>
      </c>
      <c r="H5911">
        <v>79</v>
      </c>
      <c r="I5911" t="s">
        <v>54</v>
      </c>
      <c r="J5911" t="s">
        <v>102</v>
      </c>
      <c r="K5911">
        <v>0</v>
      </c>
      <c r="L5911">
        <v>0</v>
      </c>
      <c r="M5911">
        <v>0</v>
      </c>
      <c r="N5911">
        <v>1</v>
      </c>
      <c r="O5911">
        <v>-22</v>
      </c>
      <c r="P5911" s="2" t="d">
        <v>2013-07-07T09:04:25.99999994505196650</v>
      </c>
      <c r="Q5911" s="2" t="d">
        <v>2013-07-08T12:17:21.00000006146728725</v>
      </c>
      <c r="R5911" t="s">
        <v>20993</v>
      </c>
      <c r="S5911" s="1" t="d">
        <v>2013-07-07</v>
      </c>
      <c r="U5911">
        <v>22</v>
      </c>
      <c r="V5911" t="s">
        <v>97</v>
      </c>
      <c r="W5911" t="s">
        <v>2636</v>
      </c>
      <c r="X5911">
        <v>0</v>
      </c>
      <c r="AG5911">
        <v>0</v>
      </c>
      <c r="AL5911" t="s">
        <v>59</v>
      </c>
      <c r="AM5911">
        <v>1</v>
      </c>
      <c r="AN5911" t="s">
        <v>60</v>
      </c>
      <c r="AO5911" s="1" t="d">
        <v>2013-07-29</v>
      </c>
      <c r="AP5911" t="s">
        <v>61</v>
      </c>
      <c r="AQ5911">
        <v>1</v>
      </c>
      <c r="AR5911" t="s">
        <v>60</v>
      </c>
      <c r="AS5911" s="1" t="d">
        <v>2013-07-29</v>
      </c>
      <c r="AT5911" s="1" t="d">
        <v>2013-07-07</v>
      </c>
      <c r="AU5911" s="1" t="d">
        <v>2013-07-08</v>
      </c>
      <c r="AV5911">
        <v>1</v>
      </c>
      <c r="AW5911">
        <v>0</v>
      </c>
      <c r="AX5911">
        <v>977</v>
      </c>
      <c r="AY5911">
        <v>0</v>
      </c>
      <c r="AZ5911">
        <f t="shared" si="552"/>
        <v>1</v>
      </c>
      <c r="BA5911">
        <f t="shared" si="553"/>
        <v>1</v>
      </c>
      <c r="BB5911" s="3">
        <v>1</v>
      </c>
      <c r="BC5911" s="3">
        <v>0</v>
      </c>
      <c r="BD5911" s="3">
        <v>1</v>
      </c>
      <c r="BE5911">
        <f>IF(BD5911&gt;Summary!$C$2,1,0)</f>
        <v>0</v>
      </c>
      <c r="BF5911">
        <f t="shared" si="554"/>
        <v>0</v>
      </c>
      <c r="BG5911">
        <f t="shared" si="555"/>
        <v>1</v>
      </c>
      <c r="BH5911">
        <f t="shared" si="556"/>
        <v>0</v>
      </c>
      <c r="BI5911">
        <f t="shared" si="557"/>
        <v>0</v>
      </c>
    </row>
    <row r="5912" spans="1:61" x14ac:dyDescent="0.2">
      <c r="A5912">
        <v>9013</v>
      </c>
      <c r="B5912" t="s">
        <v>20994</v>
      </c>
      <c r="C5912" t="s">
        <v>477</v>
      </c>
      <c r="D5912" t="s">
        <v>20995</v>
      </c>
      <c r="E5912" s="1" t="d">
        <v>2013-12-07</v>
      </c>
      <c r="F5912" t="s">
        <v>53</v>
      </c>
      <c r="G5912" s="1" t="d">
        <v>1968-01-21</v>
      </c>
      <c r="H5912">
        <v>48</v>
      </c>
      <c r="I5912" t="s">
        <v>54</v>
      </c>
      <c r="J5912" t="s">
        <v>102</v>
      </c>
      <c r="K5912">
        <v>0</v>
      </c>
      <c r="L5912">
        <v>0</v>
      </c>
      <c r="M5912">
        <v>0</v>
      </c>
      <c r="N5912">
        <v>1</v>
      </c>
      <c r="O5912">
        <v>-1</v>
      </c>
      <c r="P5912" s="2" t="d">
        <v>2013-12-06T07:54:08.00000027753413050</v>
      </c>
      <c r="Q5912" s="2" t="d">
        <v>2013-12-07T01:25:16.99999985285103225</v>
      </c>
      <c r="R5912" t="s">
        <v>20996</v>
      </c>
      <c r="S5912" s="1" t="d">
        <v>2013-12-06</v>
      </c>
      <c r="U5912">
        <v>1</v>
      </c>
      <c r="V5912" t="s">
        <v>57</v>
      </c>
      <c r="W5912" t="s">
        <v>3709</v>
      </c>
      <c r="X5912">
        <v>0</v>
      </c>
      <c r="AG5912">
        <v>0</v>
      </c>
      <c r="AL5912" t="s">
        <v>59</v>
      </c>
      <c r="AM5912">
        <v>1</v>
      </c>
      <c r="AN5912" t="s">
        <v>60</v>
      </c>
      <c r="AO5912" s="1" t="d">
        <v>2013-12-07</v>
      </c>
      <c r="AP5912" t="s">
        <v>61</v>
      </c>
      <c r="AQ5912">
        <v>1</v>
      </c>
      <c r="AR5912" t="s">
        <v>60</v>
      </c>
      <c r="AS5912" s="1" t="d">
        <v>2013-12-07</v>
      </c>
      <c r="AT5912" s="1" t="d">
        <v>2013-12-06</v>
      </c>
      <c r="AU5912" s="1" t="d">
        <v>2013-12-07</v>
      </c>
      <c r="AV5912">
        <v>1</v>
      </c>
      <c r="AW5912">
        <v>0</v>
      </c>
      <c r="AX5912">
        <v>846</v>
      </c>
      <c r="AY5912">
        <v>0</v>
      </c>
      <c r="AZ5912">
        <f t="shared" si="552"/>
        <v>1</v>
      </c>
      <c r="BA5912">
        <f t="shared" si="553"/>
        <v>1</v>
      </c>
      <c r="BB5912" s="3">
        <v>1</v>
      </c>
      <c r="BC5912" s="3">
        <v>0</v>
      </c>
      <c r="BD5912" s="3">
        <v>1</v>
      </c>
      <c r="BE5912">
        <f>IF(BD5912&gt;Summary!$C$2,1,0)</f>
        <v>0</v>
      </c>
      <c r="BF5912">
        <f t="shared" si="554"/>
        <v>0</v>
      </c>
      <c r="BG5912">
        <f t="shared" si="555"/>
        <v>1</v>
      </c>
      <c r="BH5912">
        <f t="shared" si="556"/>
        <v>0</v>
      </c>
      <c r="BI5912">
        <f t="shared" si="557"/>
        <v>0</v>
      </c>
    </row>
    <row r="5913" spans="1:61" x14ac:dyDescent="0.2">
      <c r="A5913">
        <v>9017</v>
      </c>
      <c r="B5913" t="s">
        <v>20997</v>
      </c>
      <c r="C5913" t="s">
        <v>20998</v>
      </c>
      <c r="D5913" t="s">
        <v>14624</v>
      </c>
      <c r="E5913" s="1" t="d">
        <v>2013-09-24</v>
      </c>
      <c r="F5913" t="s">
        <v>53</v>
      </c>
      <c r="G5913" s="1" t="d">
        <v>1995-07-08</v>
      </c>
      <c r="H5913">
        <v>20</v>
      </c>
      <c r="I5913" t="s">
        <v>75</v>
      </c>
      <c r="J5913" t="s">
        <v>161</v>
      </c>
      <c r="K5913">
        <v>0</v>
      </c>
      <c r="L5913">
        <v>2</v>
      </c>
      <c r="M5913">
        <v>1</v>
      </c>
      <c r="N5913">
        <v>2</v>
      </c>
      <c r="O5913">
        <v>-1</v>
      </c>
      <c r="P5913" s="2" t="d">
        <v>2013-09-23T04:49:47.00000024400651375</v>
      </c>
      <c r="Q5913" s="2" t="d">
        <v>2013-10-24T12:26:36.999999904073775</v>
      </c>
      <c r="R5913" t="s">
        <v>20999</v>
      </c>
      <c r="S5913" s="1" t="d">
        <v>2013-09-23</v>
      </c>
      <c r="U5913">
        <v>1</v>
      </c>
      <c r="V5913" t="s">
        <v>57</v>
      </c>
      <c r="W5913" t="s">
        <v>1342</v>
      </c>
      <c r="X5913">
        <v>1</v>
      </c>
      <c r="Y5913" t="s">
        <v>21000</v>
      </c>
      <c r="Z5913" t="s">
        <v>106</v>
      </c>
      <c r="AA5913">
        <v>0</v>
      </c>
      <c r="AB5913" s="1" t="d">
        <v>2014-02-03</v>
      </c>
      <c r="AC5913" t="s">
        <v>11652</v>
      </c>
      <c r="AD5913" s="1" t="d">
        <v>2014-02-03</v>
      </c>
      <c r="AE5913" s="1" t="d">
        <v>2014-03-29</v>
      </c>
      <c r="AG5913">
        <v>0</v>
      </c>
      <c r="AL5913" t="s">
        <v>59</v>
      </c>
      <c r="AM5913">
        <v>8</v>
      </c>
      <c r="AN5913" t="s">
        <v>86</v>
      </c>
      <c r="AO5913" s="1" t="d">
        <v>2013-09-24</v>
      </c>
      <c r="AP5913" t="s">
        <v>61</v>
      </c>
      <c r="AQ5913">
        <v>8</v>
      </c>
      <c r="AR5913" t="s">
        <v>86</v>
      </c>
      <c r="AS5913" s="1" t="d">
        <v>2013-09-24</v>
      </c>
      <c r="AT5913" s="1" t="d">
        <v>2014-02-03</v>
      </c>
      <c r="AU5913" s="1" t="d">
        <v>2014-03-29</v>
      </c>
      <c r="AV5913">
        <v>2</v>
      </c>
      <c r="AW5913">
        <v>30</v>
      </c>
      <c r="AX5913">
        <v>132</v>
      </c>
      <c r="AY5913">
        <v>1</v>
      </c>
      <c r="AZ5913">
        <f t="shared" si="552"/>
        <v>1</v>
      </c>
      <c r="BA5913">
        <f t="shared" si="553"/>
        <v>1</v>
      </c>
      <c r="BB5913" s="3">
        <v>1</v>
      </c>
      <c r="BC5913" s="3">
        <v>1</v>
      </c>
      <c r="BD5913" s="3">
        <v>8</v>
      </c>
      <c r="BE5913">
        <f>IF(BD5913&gt;Summary!$C$2,1,0)</f>
        <v>1</v>
      </c>
      <c r="BF5913">
        <f t="shared" si="554"/>
        <v>1</v>
      </c>
      <c r="BG5913">
        <f t="shared" si="555"/>
        <v>0</v>
      </c>
      <c r="BH5913">
        <f t="shared" si="556"/>
        <v>0</v>
      </c>
      <c r="BI5913">
        <f t="shared" si="557"/>
        <v>0</v>
      </c>
    </row>
    <row r="5914" spans="1:61" x14ac:dyDescent="0.2">
      <c r="A5914">
        <v>9018</v>
      </c>
      <c r="B5914" t="s">
        <v>18804</v>
      </c>
      <c r="C5914" t="s">
        <v>153</v>
      </c>
      <c r="D5914" t="s">
        <v>3857</v>
      </c>
      <c r="E5914" s="1" t="d">
        <v>2013-01-12</v>
      </c>
      <c r="F5914" t="s">
        <v>53</v>
      </c>
      <c r="G5914" s="1" t="d">
        <v>1985-02-19</v>
      </c>
      <c r="H5914">
        <v>31</v>
      </c>
      <c r="I5914" t="s">
        <v>65</v>
      </c>
      <c r="J5914" t="s">
        <v>66</v>
      </c>
      <c r="K5914">
        <v>1</v>
      </c>
      <c r="L5914">
        <v>0</v>
      </c>
      <c r="M5914">
        <v>0</v>
      </c>
      <c r="N5914">
        <v>5</v>
      </c>
      <c r="O5914">
        <v>-1</v>
      </c>
      <c r="P5914" s="2" t="d">
        <v>2013-01-11T01:37:56.00000000093132100</v>
      </c>
      <c r="Q5914" s="2" t="d">
        <v>2013-01-12T01:34:33.9999999292194825</v>
      </c>
      <c r="R5914" t="s">
        <v>21001</v>
      </c>
      <c r="T5914" s="1" t="d">
        <v>2013-01-11</v>
      </c>
      <c r="U5914">
        <v>1</v>
      </c>
      <c r="V5914" t="s">
        <v>97</v>
      </c>
      <c r="W5914" t="s">
        <v>92</v>
      </c>
      <c r="X5914">
        <v>0</v>
      </c>
      <c r="AG5914">
        <v>0</v>
      </c>
      <c r="AL5914" t="s">
        <v>59</v>
      </c>
      <c r="AM5914">
        <v>8</v>
      </c>
      <c r="AN5914" t="s">
        <v>86</v>
      </c>
      <c r="AO5914" s="1" t="d">
        <v>2013-01-12</v>
      </c>
      <c r="AP5914" t="s">
        <v>61</v>
      </c>
      <c r="AQ5914">
        <v>3</v>
      </c>
      <c r="AR5914" t="s">
        <v>60</v>
      </c>
      <c r="AS5914" s="1" t="d">
        <v>2013-01-12</v>
      </c>
      <c r="AT5914" s="1" t="d">
        <v>2014-07-17</v>
      </c>
      <c r="AU5914" s="1" t="d">
        <v>2014-07-24</v>
      </c>
      <c r="AV5914">
        <v>5</v>
      </c>
      <c r="AW5914">
        <v>0</v>
      </c>
      <c r="AX5914">
        <v>551</v>
      </c>
      <c r="AY5914">
        <v>0</v>
      </c>
      <c r="AZ5914">
        <f t="shared" si="552"/>
        <v>1</v>
      </c>
      <c r="BA5914">
        <f t="shared" si="553"/>
        <v>1</v>
      </c>
      <c r="BB5914" s="3">
        <v>1</v>
      </c>
      <c r="BC5914" s="3">
        <v>0</v>
      </c>
      <c r="BD5914" s="3">
        <v>8</v>
      </c>
      <c r="BE5914">
        <f>IF(BD5914&gt;Summary!$C$2,1,0)</f>
        <v>1</v>
      </c>
      <c r="BF5914">
        <f t="shared" si="554"/>
        <v>0</v>
      </c>
      <c r="BG5914">
        <f t="shared" si="555"/>
        <v>0</v>
      </c>
      <c r="BH5914">
        <f t="shared" si="556"/>
        <v>1</v>
      </c>
      <c r="BI5914">
        <f t="shared" si="557"/>
        <v>0</v>
      </c>
    </row>
    <row r="5915" spans="1:61" x14ac:dyDescent="0.2">
      <c r="A5915">
        <v>9020</v>
      </c>
      <c r="B5915" t="s">
        <v>21002</v>
      </c>
      <c r="C5915" t="s">
        <v>3416</v>
      </c>
      <c r="D5915" t="s">
        <v>21003</v>
      </c>
      <c r="E5915" s="1" t="d">
        <v>2014-07-01</v>
      </c>
      <c r="F5915" t="s">
        <v>53</v>
      </c>
      <c r="G5915" s="1" t="d">
        <v>1986-03-20</v>
      </c>
      <c r="H5915">
        <v>30</v>
      </c>
      <c r="I5915" t="s">
        <v>65</v>
      </c>
      <c r="J5915" t="s">
        <v>102</v>
      </c>
      <c r="K5915">
        <v>0</v>
      </c>
      <c r="L5915">
        <v>1</v>
      </c>
      <c r="M5915">
        <v>0</v>
      </c>
      <c r="N5915">
        <v>4</v>
      </c>
      <c r="O5915">
        <v>-3</v>
      </c>
      <c r="P5915" s="2" t="d">
        <v>2014-06-28T05:18:03.00000003073364700</v>
      </c>
      <c r="Q5915" s="2" t="d">
        <v>2014-06-29T01:11:46.99999972712248800</v>
      </c>
      <c r="R5915" t="s">
        <v>21004</v>
      </c>
      <c r="S5915" s="1" t="d">
        <v>2014-06-28</v>
      </c>
      <c r="U5915">
        <v>3</v>
      </c>
      <c r="V5915" t="s">
        <v>97</v>
      </c>
      <c r="W5915" t="s">
        <v>1225</v>
      </c>
      <c r="X5915">
        <v>1</v>
      </c>
      <c r="Y5915" t="s">
        <v>21005</v>
      </c>
      <c r="Z5915" t="s">
        <v>70</v>
      </c>
      <c r="AA5915">
        <v>143</v>
      </c>
      <c r="AB5915" s="1" t="d">
        <v>2014-07-14</v>
      </c>
      <c r="AC5915" t="s">
        <v>614</v>
      </c>
      <c r="AD5915" s="1" t="d">
        <v>2014-12-04</v>
      </c>
      <c r="AE5915" s="1" t="d">
        <v>2014-12-17</v>
      </c>
      <c r="AG5915">
        <v>0</v>
      </c>
      <c r="AL5915" t="s">
        <v>59</v>
      </c>
      <c r="AM5915">
        <v>5</v>
      </c>
      <c r="AN5915" t="s">
        <v>87</v>
      </c>
      <c r="AO5915" s="1" t="d">
        <v>2014-07-01</v>
      </c>
      <c r="AP5915" t="s">
        <v>61</v>
      </c>
      <c r="AQ5915">
        <v>2</v>
      </c>
      <c r="AR5915" t="s">
        <v>60</v>
      </c>
      <c r="AS5915" s="1" t="d">
        <v>2014-07-01</v>
      </c>
      <c r="AT5915" s="1" t="d">
        <v>2014-12-04</v>
      </c>
      <c r="AU5915" s="1" t="d">
        <v>2014-12-17</v>
      </c>
      <c r="AV5915">
        <v>4</v>
      </c>
      <c r="AW5915">
        <v>0</v>
      </c>
      <c r="AX5915">
        <v>13</v>
      </c>
      <c r="AY5915">
        <v>1</v>
      </c>
      <c r="AZ5915">
        <f t="shared" si="552"/>
        <v>1</v>
      </c>
      <c r="BA5915">
        <f t="shared" si="553"/>
        <v>1</v>
      </c>
      <c r="BB5915" s="3">
        <v>1</v>
      </c>
      <c r="BC5915" s="3">
        <v>1</v>
      </c>
      <c r="BD5915" s="3">
        <v>5</v>
      </c>
      <c r="BE5915">
        <f>IF(BD5915&gt;Summary!$C$2,1,0)</f>
        <v>0</v>
      </c>
      <c r="BF5915">
        <f t="shared" si="554"/>
        <v>0</v>
      </c>
      <c r="BG5915">
        <f t="shared" si="555"/>
        <v>0</v>
      </c>
      <c r="BH5915">
        <f t="shared" si="556"/>
        <v>0</v>
      </c>
      <c r="BI5915">
        <f t="shared" si="557"/>
        <v>1</v>
      </c>
    </row>
    <row r="5916" spans="1:61" x14ac:dyDescent="0.2">
      <c r="A5916">
        <v>9022</v>
      </c>
      <c r="B5916" t="s">
        <v>21006</v>
      </c>
      <c r="C5916" t="s">
        <v>21007</v>
      </c>
      <c r="D5916" t="s">
        <v>2232</v>
      </c>
      <c r="E5916" s="1" t="d">
        <v>2013-11-20</v>
      </c>
      <c r="F5916" t="s">
        <v>53</v>
      </c>
      <c r="G5916" s="1" t="d">
        <v>1984-02-07</v>
      </c>
      <c r="H5916">
        <v>32</v>
      </c>
      <c r="I5916" t="s">
        <v>65</v>
      </c>
      <c r="J5916" t="s">
        <v>66</v>
      </c>
      <c r="K5916">
        <v>0</v>
      </c>
      <c r="L5916">
        <v>0</v>
      </c>
      <c r="M5916">
        <v>0</v>
      </c>
      <c r="N5916">
        <v>5</v>
      </c>
      <c r="O5916">
        <v>-1</v>
      </c>
      <c r="P5916" s="2" t="d">
        <v>2013-11-19T08:47:31.00000030361115900</v>
      </c>
      <c r="Q5916" s="2" t="d">
        <v>2013-11-20T08:30:16.99999999254941850</v>
      </c>
      <c r="R5916" t="s">
        <v>21008</v>
      </c>
      <c r="S5916" s="1" t="d">
        <v>2013-11-19</v>
      </c>
      <c r="U5916">
        <v>1</v>
      </c>
      <c r="V5916" t="s">
        <v>57</v>
      </c>
      <c r="W5916" t="s">
        <v>172</v>
      </c>
      <c r="X5916">
        <v>1</v>
      </c>
      <c r="Y5916" t="s">
        <v>21009</v>
      </c>
      <c r="Z5916" t="s">
        <v>135</v>
      </c>
      <c r="AB5916" s="1" t="d">
        <v>2014-02-06</v>
      </c>
      <c r="AC5916" t="s">
        <v>136</v>
      </c>
      <c r="AG5916">
        <v>0</v>
      </c>
      <c r="AL5916" t="s">
        <v>59</v>
      </c>
      <c r="AM5916">
        <v>4</v>
      </c>
      <c r="AN5916" t="s">
        <v>60</v>
      </c>
      <c r="AO5916" s="1" t="d">
        <v>2013-11-20</v>
      </c>
      <c r="AP5916" t="s">
        <v>61</v>
      </c>
      <c r="AQ5916">
        <v>2</v>
      </c>
      <c r="AR5916" t="s">
        <v>60</v>
      </c>
      <c r="AS5916" s="1" t="d">
        <v>2013-11-20</v>
      </c>
      <c r="AT5916" s="1" t="d">
        <v>2014-07-26</v>
      </c>
      <c r="AU5916" s="1" t="d">
        <v>2014-10-07</v>
      </c>
      <c r="AV5916">
        <v>5</v>
      </c>
      <c r="AW5916">
        <v>0</v>
      </c>
      <c r="AX5916">
        <v>78</v>
      </c>
      <c r="AY5916">
        <v>1</v>
      </c>
      <c r="AZ5916">
        <f t="shared" si="552"/>
        <v>1</v>
      </c>
      <c r="BA5916">
        <f t="shared" si="553"/>
        <v>1</v>
      </c>
      <c r="BB5916" s="3">
        <v>1</v>
      </c>
      <c r="BC5916" s="3">
        <v>1</v>
      </c>
      <c r="BD5916" s="3">
        <v>4</v>
      </c>
      <c r="BE5916">
        <f>IF(BD5916&gt;Summary!$C$2,1,0)</f>
        <v>0</v>
      </c>
      <c r="BF5916">
        <f t="shared" si="554"/>
        <v>0</v>
      </c>
      <c r="BG5916">
        <f t="shared" si="555"/>
        <v>0</v>
      </c>
      <c r="BH5916">
        <f t="shared" si="556"/>
        <v>0</v>
      </c>
      <c r="BI5916">
        <f t="shared" si="557"/>
        <v>1</v>
      </c>
    </row>
    <row r="5917" spans="1:61" x14ac:dyDescent="0.2">
      <c r="A5917">
        <v>9023</v>
      </c>
      <c r="B5917" t="s">
        <v>21010</v>
      </c>
      <c r="C5917" t="s">
        <v>557</v>
      </c>
      <c r="D5917" t="s">
        <v>21011</v>
      </c>
      <c r="E5917" s="1" t="d">
        <v>2014-03-23</v>
      </c>
      <c r="F5917" t="s">
        <v>53</v>
      </c>
      <c r="G5917" s="1" t="d">
        <v>1959-09-29</v>
      </c>
      <c r="H5917">
        <v>56</v>
      </c>
      <c r="I5917" t="s">
        <v>54</v>
      </c>
      <c r="J5917" t="s">
        <v>102</v>
      </c>
      <c r="K5917">
        <v>0</v>
      </c>
      <c r="L5917">
        <v>0</v>
      </c>
      <c r="M5917">
        <v>0</v>
      </c>
      <c r="N5917">
        <v>1</v>
      </c>
      <c r="O5917">
        <v>-1</v>
      </c>
      <c r="P5917" s="2" t="d">
        <v>2014-03-22T11:04:23.999999687075614800</v>
      </c>
      <c r="Q5917" s="2" t="d">
        <v>2014-03-26T09:44:26.99999982956796675</v>
      </c>
      <c r="R5917" t="s">
        <v>21012</v>
      </c>
      <c r="S5917" s="1" t="d">
        <v>2014-03-22</v>
      </c>
      <c r="U5917">
        <v>1</v>
      </c>
      <c r="V5917" t="s">
        <v>97</v>
      </c>
      <c r="W5917" t="s">
        <v>98</v>
      </c>
      <c r="X5917">
        <v>0</v>
      </c>
      <c r="AG5917">
        <v>0</v>
      </c>
      <c r="AL5917" t="s">
        <v>59</v>
      </c>
      <c r="AM5917">
        <v>1</v>
      </c>
      <c r="AN5917" t="s">
        <v>60</v>
      </c>
      <c r="AO5917" s="1" t="d">
        <v>2014-03-23</v>
      </c>
      <c r="AP5917" t="s">
        <v>61</v>
      </c>
      <c r="AQ5917">
        <v>1</v>
      </c>
      <c r="AR5917" t="s">
        <v>60</v>
      </c>
      <c r="AS5917" s="1" t="d">
        <v>2014-03-23</v>
      </c>
      <c r="AT5917" s="1" t="d">
        <v>2014-03-22</v>
      </c>
      <c r="AU5917" s="1" t="d">
        <v>2014-03-26</v>
      </c>
      <c r="AV5917">
        <v>1</v>
      </c>
      <c r="AW5917">
        <v>3</v>
      </c>
      <c r="AX5917">
        <v>740</v>
      </c>
      <c r="AY5917">
        <v>0</v>
      </c>
      <c r="AZ5917">
        <f t="shared" si="552"/>
        <v>1</v>
      </c>
      <c r="BA5917">
        <f t="shared" si="553"/>
        <v>1</v>
      </c>
      <c r="BB5917" s="3">
        <v>1</v>
      </c>
      <c r="BC5917" s="3">
        <v>0</v>
      </c>
      <c r="BD5917" s="3">
        <v>1</v>
      </c>
      <c r="BE5917">
        <f>IF(BD5917&gt;Summary!$C$2,1,0)</f>
        <v>0</v>
      </c>
      <c r="BF5917">
        <f t="shared" si="554"/>
        <v>0</v>
      </c>
      <c r="BG5917">
        <f t="shared" si="555"/>
        <v>1</v>
      </c>
      <c r="BH5917">
        <f t="shared" si="556"/>
        <v>0</v>
      </c>
      <c r="BI5917">
        <f t="shared" si="557"/>
        <v>0</v>
      </c>
    </row>
    <row r="5918" spans="1:61" x14ac:dyDescent="0.2">
      <c r="A5918">
        <v>9027</v>
      </c>
      <c r="B5918" t="s">
        <v>21013</v>
      </c>
      <c r="C5918" t="s">
        <v>21014</v>
      </c>
      <c r="D5918" t="s">
        <v>2232</v>
      </c>
      <c r="E5918" s="1" t="d">
        <v>2013-04-01</v>
      </c>
      <c r="F5918" t="s">
        <v>115</v>
      </c>
      <c r="G5918" s="1" t="d">
        <v>1987-08-19</v>
      </c>
      <c r="H5918">
        <v>28</v>
      </c>
      <c r="I5918" t="s">
        <v>65</v>
      </c>
      <c r="J5918" t="s">
        <v>66</v>
      </c>
      <c r="K5918">
        <v>0</v>
      </c>
      <c r="L5918">
        <v>0</v>
      </c>
      <c r="M5918">
        <v>0</v>
      </c>
      <c r="N5918">
        <v>0</v>
      </c>
      <c r="V5918" t="s">
        <v>97</v>
      </c>
      <c r="X5918">
        <v>1</v>
      </c>
      <c r="Y5918" t="s">
        <v>21015</v>
      </c>
      <c r="Z5918" t="s">
        <v>79</v>
      </c>
      <c r="AA5918">
        <v>64</v>
      </c>
      <c r="AB5918" s="1" t="d">
        <v>2014-01-14</v>
      </c>
      <c r="AC5918" t="s">
        <v>1225</v>
      </c>
      <c r="AD5918" s="1" t="d">
        <v>2014-03-19</v>
      </c>
      <c r="AE5918" s="1" t="d">
        <v>2014-03-27</v>
      </c>
      <c r="AG5918">
        <v>0</v>
      </c>
      <c r="AL5918" t="s">
        <v>59</v>
      </c>
      <c r="AM5918">
        <v>8</v>
      </c>
      <c r="AN5918" t="s">
        <v>86</v>
      </c>
      <c r="AO5918" s="1" t="d">
        <v>2013-04-01</v>
      </c>
      <c r="AP5918" t="s">
        <v>61</v>
      </c>
      <c r="AQ5918">
        <v>3</v>
      </c>
      <c r="AR5918" t="s">
        <v>60</v>
      </c>
      <c r="AS5918" s="1" t="d">
        <v>2013-04-01</v>
      </c>
      <c r="AT5918" s="1" t="d">
        <v>2013-07-05</v>
      </c>
      <c r="AU5918" s="1" t="d">
        <v>2013-07-09</v>
      </c>
      <c r="AV5918">
        <v>0</v>
      </c>
      <c r="AW5918">
        <v>0</v>
      </c>
      <c r="AX5918">
        <v>95</v>
      </c>
      <c r="AY5918">
        <v>0</v>
      </c>
      <c r="AZ5918">
        <f t="shared" si="552"/>
        <v>1</v>
      </c>
      <c r="BA5918">
        <f t="shared" si="553"/>
        <v>0</v>
      </c>
      <c r="BB5918" s="3">
        <v>1</v>
      </c>
      <c r="BC5918" s="3">
        <v>1</v>
      </c>
      <c r="BD5918" s="3">
        <v>8</v>
      </c>
      <c r="BE5918">
        <f>IF(BD5918&gt;Summary!$C$2,1,0)</f>
        <v>1</v>
      </c>
      <c r="BF5918">
        <f t="shared" si="554"/>
        <v>1</v>
      </c>
      <c r="BG5918">
        <f t="shared" si="555"/>
        <v>0</v>
      </c>
      <c r="BH5918">
        <f t="shared" si="556"/>
        <v>0</v>
      </c>
      <c r="BI5918">
        <f t="shared" si="557"/>
        <v>0</v>
      </c>
    </row>
    <row r="5919" spans="1:61" x14ac:dyDescent="0.2">
      <c r="A5919">
        <v>9028</v>
      </c>
      <c r="B5919" t="s">
        <v>21016</v>
      </c>
      <c r="C5919" t="s">
        <v>7199</v>
      </c>
      <c r="D5919" t="s">
        <v>3679</v>
      </c>
      <c r="E5919" s="1" t="d">
        <v>2013-08-19</v>
      </c>
      <c r="F5919" t="s">
        <v>53</v>
      </c>
      <c r="G5919" s="1" t="d">
        <v>1973-01-14</v>
      </c>
      <c r="H5919">
        <v>43</v>
      </c>
      <c r="I5919" t="s">
        <v>65</v>
      </c>
      <c r="J5919" t="s">
        <v>66</v>
      </c>
      <c r="K5919">
        <v>0</v>
      </c>
      <c r="L5919">
        <v>0</v>
      </c>
      <c r="M5919">
        <v>0</v>
      </c>
      <c r="N5919">
        <v>2</v>
      </c>
      <c r="O5919">
        <v>-1</v>
      </c>
      <c r="P5919" s="2" t="d">
        <v>2013-08-18T05:31:33.00000015646219125</v>
      </c>
      <c r="Q5919" s="2" t="d">
        <v>2013-08-20T07:43:58.99999998975544875</v>
      </c>
      <c r="R5919" t="s">
        <v>21017</v>
      </c>
      <c r="S5919" s="1" t="d">
        <v>2013-08-18</v>
      </c>
      <c r="U5919">
        <v>1</v>
      </c>
      <c r="V5919" t="s">
        <v>97</v>
      </c>
      <c r="W5919" t="s">
        <v>98</v>
      </c>
      <c r="X5919">
        <v>0</v>
      </c>
      <c r="AG5919">
        <v>0</v>
      </c>
      <c r="AL5919" t="s">
        <v>59</v>
      </c>
      <c r="AM5919">
        <v>1</v>
      </c>
      <c r="AN5919" t="s">
        <v>60</v>
      </c>
      <c r="AO5919" s="1" t="d">
        <v>2013-08-19</v>
      </c>
      <c r="AP5919" t="s">
        <v>61</v>
      </c>
      <c r="AQ5919">
        <v>1</v>
      </c>
      <c r="AR5919" t="s">
        <v>60</v>
      </c>
      <c r="AS5919" s="1" t="d">
        <v>2013-08-19</v>
      </c>
      <c r="AT5919" s="1" t="d">
        <v>2013-08-18</v>
      </c>
      <c r="AU5919" s="1" t="d">
        <v>2013-08-20</v>
      </c>
      <c r="AV5919">
        <v>2</v>
      </c>
      <c r="AW5919">
        <v>1</v>
      </c>
      <c r="AX5919">
        <v>956</v>
      </c>
      <c r="AY5919">
        <v>0</v>
      </c>
      <c r="AZ5919">
        <f t="shared" si="552"/>
        <v>1</v>
      </c>
      <c r="BA5919">
        <f t="shared" si="553"/>
        <v>1</v>
      </c>
      <c r="BB5919" s="3">
        <v>1</v>
      </c>
      <c r="BC5919" s="3">
        <v>0</v>
      </c>
      <c r="BD5919" s="3">
        <v>1</v>
      </c>
      <c r="BE5919">
        <f>IF(BD5919&gt;Summary!$C$2,1,0)</f>
        <v>0</v>
      </c>
      <c r="BF5919">
        <f t="shared" si="554"/>
        <v>0</v>
      </c>
      <c r="BG5919">
        <f t="shared" si="555"/>
        <v>1</v>
      </c>
      <c r="BH5919">
        <f t="shared" si="556"/>
        <v>0</v>
      </c>
      <c r="BI5919">
        <f t="shared" si="557"/>
        <v>0</v>
      </c>
    </row>
    <row r="5920" spans="1:61" x14ac:dyDescent="0.2">
      <c r="A5920">
        <v>9030</v>
      </c>
      <c r="B5920" t="s">
        <v>21018</v>
      </c>
      <c r="C5920" t="s">
        <v>2197</v>
      </c>
      <c r="D5920" t="s">
        <v>2289</v>
      </c>
      <c r="E5920" s="1" t="d">
        <v>2014-03-13</v>
      </c>
      <c r="F5920" t="s">
        <v>53</v>
      </c>
      <c r="G5920" s="1" t="d">
        <v>1995-07-18</v>
      </c>
      <c r="H5920">
        <v>20</v>
      </c>
      <c r="I5920" t="s">
        <v>75</v>
      </c>
      <c r="J5920" t="s">
        <v>161</v>
      </c>
      <c r="K5920">
        <v>0</v>
      </c>
      <c r="L5920">
        <v>0</v>
      </c>
      <c r="M5920">
        <v>2</v>
      </c>
      <c r="N5920">
        <v>0</v>
      </c>
      <c r="O5920">
        <v>-1</v>
      </c>
      <c r="P5920" s="2" t="d">
        <v>2014-03-12T12:52:06.99999986216425575</v>
      </c>
      <c r="Q5920" s="2" t="d">
        <v>2014-03-13T04:07:39.000000217929482550</v>
      </c>
      <c r="R5920" t="s">
        <v>21019</v>
      </c>
      <c r="S5920" s="1" t="d">
        <v>2014-03-12</v>
      </c>
      <c r="U5920">
        <v>1</v>
      </c>
      <c r="V5920" t="s">
        <v>57</v>
      </c>
      <c r="W5920" t="s">
        <v>1342</v>
      </c>
      <c r="X5920">
        <v>0</v>
      </c>
      <c r="AG5920">
        <v>0</v>
      </c>
      <c r="AL5920" t="s">
        <v>59</v>
      </c>
      <c r="AM5920">
        <v>3</v>
      </c>
      <c r="AN5920" t="s">
        <v>60</v>
      </c>
      <c r="AO5920" s="1" t="d">
        <v>2014-03-13</v>
      </c>
      <c r="AP5920" t="s">
        <v>61</v>
      </c>
      <c r="AQ5920">
        <v>5</v>
      </c>
      <c r="AR5920" t="s">
        <v>87</v>
      </c>
      <c r="AS5920" s="1" t="d">
        <v>2014-03-13</v>
      </c>
      <c r="AT5920" s="1" t="d">
        <v>2014-03-12</v>
      </c>
      <c r="AU5920" s="1" t="d">
        <v>2014-03-13</v>
      </c>
      <c r="AV5920">
        <v>0</v>
      </c>
      <c r="AW5920">
        <v>0</v>
      </c>
      <c r="AX5920">
        <v>750</v>
      </c>
      <c r="AY5920">
        <v>0</v>
      </c>
      <c r="AZ5920">
        <f t="shared" si="552"/>
        <v>1</v>
      </c>
      <c r="BA5920">
        <f t="shared" si="553"/>
        <v>1</v>
      </c>
      <c r="BB5920" s="3">
        <v>1</v>
      </c>
      <c r="BC5920" s="3">
        <v>0</v>
      </c>
      <c r="BD5920" s="3">
        <v>3</v>
      </c>
      <c r="BE5920">
        <f>IF(BD5920&gt;Summary!$C$2,1,0)</f>
        <v>0</v>
      </c>
      <c r="BF5920">
        <f t="shared" si="554"/>
        <v>0</v>
      </c>
      <c r="BG5920">
        <f t="shared" si="555"/>
        <v>1</v>
      </c>
      <c r="BH5920">
        <f t="shared" si="556"/>
        <v>0</v>
      </c>
      <c r="BI5920">
        <f t="shared" si="557"/>
        <v>0</v>
      </c>
    </row>
    <row r="5921" spans="1:61" x14ac:dyDescent="0.2">
      <c r="A5921">
        <v>9031</v>
      </c>
      <c r="B5921" t="s">
        <v>21020</v>
      </c>
      <c r="C5921" t="s">
        <v>21021</v>
      </c>
      <c r="D5921" t="s">
        <v>3132</v>
      </c>
      <c r="E5921" s="1" t="d">
        <v>2014-12-12</v>
      </c>
      <c r="F5921" t="s">
        <v>53</v>
      </c>
      <c r="G5921" s="1" t="d">
        <v>1989-03-02</v>
      </c>
      <c r="H5921">
        <v>27</v>
      </c>
      <c r="I5921" t="s">
        <v>65</v>
      </c>
      <c r="J5921" t="s">
        <v>66</v>
      </c>
      <c r="K5921">
        <v>0</v>
      </c>
      <c r="L5921">
        <v>0</v>
      </c>
      <c r="M5921">
        <v>0</v>
      </c>
      <c r="N5921">
        <v>21</v>
      </c>
      <c r="O5921">
        <v>0</v>
      </c>
      <c r="P5921" s="2" t="d">
        <v>2014-12-12T05:19:05.00000006519257800</v>
      </c>
      <c r="Q5921" s="2" t="d">
        <v>2015-01-16T05:53:47.00000018812715925</v>
      </c>
      <c r="R5921" t="s">
        <v>21022</v>
      </c>
      <c r="S5921" s="1" t="d">
        <v>2014-12-12</v>
      </c>
      <c r="U5921">
        <v>0</v>
      </c>
      <c r="V5921" t="s">
        <v>57</v>
      </c>
      <c r="W5921" t="s">
        <v>795</v>
      </c>
      <c r="X5921">
        <v>1</v>
      </c>
      <c r="Y5921" t="s">
        <v>21023</v>
      </c>
      <c r="Z5921" t="s">
        <v>174</v>
      </c>
      <c r="AA5921">
        <v>0</v>
      </c>
      <c r="AB5921" s="1" t="d">
        <v>2015-05-12</v>
      </c>
      <c r="AC5921" t="s">
        <v>21024</v>
      </c>
      <c r="AD5921" s="1" t="d">
        <v>2015-05-12</v>
      </c>
      <c r="AE5921" s="1" t="d">
        <v>2015-10-01</v>
      </c>
      <c r="AG5921">
        <v>0</v>
      </c>
      <c r="AL5921" t="s">
        <v>59</v>
      </c>
      <c r="AM5921">
        <v>7</v>
      </c>
      <c r="AN5921" t="s">
        <v>87</v>
      </c>
      <c r="AO5921" s="1" t="d">
        <v>2014-12-12</v>
      </c>
      <c r="AP5921" t="s">
        <v>61</v>
      </c>
      <c r="AQ5921">
        <v>3</v>
      </c>
      <c r="AR5921" t="s">
        <v>60</v>
      </c>
      <c r="AS5921" s="1" t="d">
        <v>2014-12-12</v>
      </c>
      <c r="AT5921" s="1" t="d">
        <v>2015-05-12</v>
      </c>
      <c r="AU5921" s="1" t="d">
        <v>2015-10-01</v>
      </c>
      <c r="AV5921">
        <v>21</v>
      </c>
      <c r="AW5921">
        <v>35</v>
      </c>
      <c r="AX5921">
        <v>151</v>
      </c>
      <c r="AY5921">
        <v>1</v>
      </c>
      <c r="AZ5921">
        <f t="shared" si="552"/>
        <v>1</v>
      </c>
      <c r="BA5921">
        <f t="shared" si="553"/>
        <v>1</v>
      </c>
      <c r="BB5921" s="3">
        <v>1</v>
      </c>
      <c r="BC5921" s="3">
        <v>1</v>
      </c>
      <c r="BD5921" s="3">
        <v>7</v>
      </c>
      <c r="BE5921">
        <f>IF(BD5921&gt;Summary!$C$2,1,0)</f>
        <v>1</v>
      </c>
      <c r="BF5921">
        <f t="shared" si="554"/>
        <v>1</v>
      </c>
      <c r="BG5921">
        <f t="shared" si="555"/>
        <v>0</v>
      </c>
      <c r="BH5921">
        <f t="shared" si="556"/>
        <v>0</v>
      </c>
      <c r="BI5921">
        <f t="shared" si="557"/>
        <v>0</v>
      </c>
    </row>
    <row r="5922" spans="1:61" x14ac:dyDescent="0.2">
      <c r="A5922">
        <v>9032</v>
      </c>
      <c r="B5922" t="s">
        <v>21025</v>
      </c>
      <c r="C5922" t="s">
        <v>14630</v>
      </c>
      <c r="D5922" t="s">
        <v>21026</v>
      </c>
      <c r="E5922" s="1" t="d">
        <v>2013-08-08</v>
      </c>
      <c r="F5922" t="s">
        <v>53</v>
      </c>
      <c r="G5922" s="1" t="d">
        <v>1974-12-18</v>
      </c>
      <c r="H5922">
        <v>41</v>
      </c>
      <c r="I5922" t="s">
        <v>65</v>
      </c>
      <c r="J5922" t="s">
        <v>66</v>
      </c>
      <c r="K5922">
        <v>0</v>
      </c>
      <c r="L5922">
        <v>0</v>
      </c>
      <c r="M5922">
        <v>0</v>
      </c>
      <c r="N5922">
        <v>0</v>
      </c>
      <c r="O5922">
        <v>-4</v>
      </c>
      <c r="P5922" s="2" t="d">
        <v>2013-08-04T03:15:07.00000016950070550</v>
      </c>
      <c r="Q5922" s="2" t="d">
        <v>2013-08-07T08:38:49.9999998416751600</v>
      </c>
      <c r="R5922" t="s">
        <v>21027</v>
      </c>
      <c r="S5922" s="1" t="d">
        <v>2013-08-04</v>
      </c>
      <c r="U5922">
        <v>4</v>
      </c>
      <c r="V5922" t="s">
        <v>97</v>
      </c>
      <c r="W5922" t="s">
        <v>98</v>
      </c>
      <c r="X5922">
        <v>0</v>
      </c>
      <c r="AG5922">
        <v>0</v>
      </c>
      <c r="AL5922" t="s">
        <v>59</v>
      </c>
      <c r="AM5922">
        <v>6</v>
      </c>
      <c r="AN5922" t="s">
        <v>87</v>
      </c>
      <c r="AO5922" s="1" t="d">
        <v>2013-08-08</v>
      </c>
      <c r="AP5922" t="s">
        <v>61</v>
      </c>
      <c r="AQ5922">
        <v>2</v>
      </c>
      <c r="AR5922" t="s">
        <v>60</v>
      </c>
      <c r="AS5922" s="1" t="d">
        <v>2013-08-08</v>
      </c>
      <c r="AT5922" s="1" t="d">
        <v>2014-01-21</v>
      </c>
      <c r="AU5922" s="1" t="d">
        <v>2014-02-06</v>
      </c>
      <c r="AV5922">
        <v>0</v>
      </c>
      <c r="AW5922">
        <v>0</v>
      </c>
      <c r="AX5922">
        <v>166</v>
      </c>
      <c r="AY5922">
        <v>0</v>
      </c>
      <c r="AZ5922">
        <f t="shared" si="552"/>
        <v>1</v>
      </c>
      <c r="BA5922">
        <f t="shared" si="553"/>
        <v>1</v>
      </c>
      <c r="BB5922" s="3">
        <v>1</v>
      </c>
      <c r="BC5922" s="3">
        <v>0</v>
      </c>
      <c r="BD5922" s="3">
        <v>6</v>
      </c>
      <c r="BE5922">
        <f>IF(BD5922&gt;Summary!$C$2,1,0)</f>
        <v>1</v>
      </c>
      <c r="BF5922">
        <f t="shared" si="554"/>
        <v>0</v>
      </c>
      <c r="BG5922">
        <f t="shared" si="555"/>
        <v>0</v>
      </c>
      <c r="BH5922">
        <f t="shared" si="556"/>
        <v>1</v>
      </c>
      <c r="BI5922">
        <f t="shared" si="557"/>
        <v>0</v>
      </c>
    </row>
    <row r="5923" spans="1:61" x14ac:dyDescent="0.2">
      <c r="A5923">
        <v>9033</v>
      </c>
      <c r="B5923" t="s">
        <v>21028</v>
      </c>
      <c r="C5923" t="s">
        <v>6015</v>
      </c>
      <c r="D5923" t="s">
        <v>2427</v>
      </c>
      <c r="E5923" s="1" t="d">
        <v>2013-12-07</v>
      </c>
      <c r="F5923" t="s">
        <v>53</v>
      </c>
      <c r="G5923" s="1" t="d">
        <v>1992-03-15</v>
      </c>
      <c r="H5923">
        <v>24</v>
      </c>
      <c r="I5923" t="s">
        <v>75</v>
      </c>
      <c r="J5923" t="s">
        <v>55</v>
      </c>
      <c r="K5923">
        <v>0</v>
      </c>
      <c r="L5923">
        <v>0</v>
      </c>
      <c r="M5923">
        <v>0</v>
      </c>
      <c r="N5923">
        <v>1</v>
      </c>
      <c r="O5923">
        <v>-1</v>
      </c>
      <c r="P5923" s="2" t="d">
        <v>2013-12-06T03:59:45.00000005587935450</v>
      </c>
      <c r="Q5923" s="2" t="d">
        <v>2013-12-07T08:00:48.00000011455267875</v>
      </c>
      <c r="R5923" t="s">
        <v>21029</v>
      </c>
      <c r="S5923" s="1" t="d">
        <v>2013-12-06</v>
      </c>
      <c r="U5923">
        <v>1</v>
      </c>
      <c r="V5923" t="s">
        <v>57</v>
      </c>
      <c r="W5923" t="s">
        <v>245</v>
      </c>
      <c r="X5923">
        <v>0</v>
      </c>
      <c r="AG5923">
        <v>0</v>
      </c>
      <c r="AL5923" t="s">
        <v>59</v>
      </c>
      <c r="AM5923">
        <v>3</v>
      </c>
      <c r="AN5923" t="s">
        <v>60</v>
      </c>
      <c r="AO5923" s="1" t="d">
        <v>2013-12-07</v>
      </c>
      <c r="AP5923" t="s">
        <v>61</v>
      </c>
      <c r="AQ5923">
        <v>3</v>
      </c>
      <c r="AR5923" t="s">
        <v>60</v>
      </c>
      <c r="AS5923" s="1" t="d">
        <v>2013-12-07</v>
      </c>
      <c r="AT5923" s="1" t="d">
        <v>2014-02-01</v>
      </c>
      <c r="AU5923" s="1" t="d">
        <v>2014-02-02</v>
      </c>
      <c r="AV5923">
        <v>1</v>
      </c>
      <c r="AW5923">
        <v>0</v>
      </c>
      <c r="AX5923">
        <v>56</v>
      </c>
      <c r="AY5923">
        <v>0</v>
      </c>
      <c r="AZ5923">
        <f t="shared" si="552"/>
        <v>1</v>
      </c>
      <c r="BA5923">
        <f t="shared" si="553"/>
        <v>1</v>
      </c>
      <c r="BB5923" s="3">
        <v>1</v>
      </c>
      <c r="BC5923" s="3">
        <v>0</v>
      </c>
      <c r="BD5923" s="3">
        <v>3</v>
      </c>
      <c r="BE5923">
        <f>IF(BD5923&gt;Summary!$C$2,1,0)</f>
        <v>0</v>
      </c>
      <c r="BF5923">
        <f t="shared" si="554"/>
        <v>0</v>
      </c>
      <c r="BG5923">
        <f t="shared" si="555"/>
        <v>1</v>
      </c>
      <c r="BH5923">
        <f t="shared" si="556"/>
        <v>0</v>
      </c>
      <c r="BI5923">
        <f t="shared" si="557"/>
        <v>0</v>
      </c>
    </row>
    <row r="5924" spans="1:61" x14ac:dyDescent="0.2">
      <c r="A5924">
        <v>9034</v>
      </c>
      <c r="B5924" t="s">
        <v>21030</v>
      </c>
      <c r="C5924" t="s">
        <v>21031</v>
      </c>
      <c r="D5924" t="s">
        <v>345</v>
      </c>
      <c r="E5924" s="1" t="d">
        <v>2014-10-07</v>
      </c>
      <c r="F5924" t="s">
        <v>53</v>
      </c>
      <c r="G5924" s="1" t="d">
        <v>1972-12-23</v>
      </c>
      <c r="H5924">
        <v>43</v>
      </c>
      <c r="I5924" t="s">
        <v>65</v>
      </c>
      <c r="J5924" t="s">
        <v>66</v>
      </c>
      <c r="K5924">
        <v>0</v>
      </c>
      <c r="L5924">
        <v>0</v>
      </c>
      <c r="M5924">
        <v>0</v>
      </c>
      <c r="N5924">
        <v>3</v>
      </c>
      <c r="O5924">
        <v>-4</v>
      </c>
      <c r="P5924" s="2" t="d">
        <v>2014-10-03T02:03:27.00000019278377100</v>
      </c>
      <c r="Q5924" s="2" t="d">
        <v>2014-10-04T07:52:42.999999895691871825</v>
      </c>
      <c r="R5924" t="s">
        <v>21032</v>
      </c>
      <c r="S5924" s="1" t="d">
        <v>2014-10-03</v>
      </c>
      <c r="U5924">
        <v>4</v>
      </c>
      <c r="V5924" t="s">
        <v>97</v>
      </c>
      <c r="W5924" t="s">
        <v>201</v>
      </c>
      <c r="X5924">
        <v>1</v>
      </c>
      <c r="Y5924" t="s">
        <v>21033</v>
      </c>
      <c r="Z5924" t="s">
        <v>135</v>
      </c>
      <c r="AA5924">
        <v>0</v>
      </c>
      <c r="AB5924" s="1" t="d">
        <v>2015-02-10</v>
      </c>
      <c r="AC5924" t="s">
        <v>218</v>
      </c>
      <c r="AD5924" s="1" t="d">
        <v>2015-02-10</v>
      </c>
      <c r="AE5924" s="1" t="d">
        <v>2015-02-12</v>
      </c>
      <c r="AG5924">
        <v>0</v>
      </c>
      <c r="AL5924" t="s">
        <v>59</v>
      </c>
      <c r="AM5924">
        <v>1</v>
      </c>
      <c r="AN5924" t="s">
        <v>60</v>
      </c>
      <c r="AO5924" s="1" t="d">
        <v>2014-10-07</v>
      </c>
      <c r="AP5924" t="s">
        <v>61</v>
      </c>
      <c r="AQ5924">
        <v>1</v>
      </c>
      <c r="AR5924" t="s">
        <v>60</v>
      </c>
      <c r="AS5924" s="1" t="d">
        <v>2014-10-07</v>
      </c>
      <c r="AT5924" s="1" t="d">
        <v>2015-02-10</v>
      </c>
      <c r="AU5924" s="1" t="d">
        <v>2015-02-12</v>
      </c>
      <c r="AV5924">
        <v>3</v>
      </c>
      <c r="AW5924">
        <v>0</v>
      </c>
      <c r="AX5924">
        <v>126</v>
      </c>
      <c r="AY5924">
        <v>1</v>
      </c>
      <c r="AZ5924">
        <f t="shared" si="552"/>
        <v>1</v>
      </c>
      <c r="BA5924">
        <f t="shared" si="553"/>
        <v>1</v>
      </c>
      <c r="BB5924" s="3">
        <v>1</v>
      </c>
      <c r="BC5924" s="3">
        <v>1</v>
      </c>
      <c r="BD5924" s="3">
        <v>1</v>
      </c>
      <c r="BE5924">
        <f>IF(BD5924&gt;Summary!$C$2,1,0)</f>
        <v>0</v>
      </c>
      <c r="BF5924">
        <f t="shared" si="554"/>
        <v>0</v>
      </c>
      <c r="BG5924">
        <f t="shared" si="555"/>
        <v>0</v>
      </c>
      <c r="BH5924">
        <f t="shared" si="556"/>
        <v>0</v>
      </c>
      <c r="BI5924">
        <f t="shared" si="557"/>
        <v>1</v>
      </c>
    </row>
    <row r="5925" spans="1:61" x14ac:dyDescent="0.2">
      <c r="A5925">
        <v>9038</v>
      </c>
      <c r="B5925" t="s">
        <v>21034</v>
      </c>
      <c r="C5925" t="s">
        <v>1688</v>
      </c>
      <c r="D5925" t="s">
        <v>2420</v>
      </c>
      <c r="E5925" s="1" t="d">
        <v>2013-09-25</v>
      </c>
      <c r="F5925" t="s">
        <v>115</v>
      </c>
      <c r="G5925" s="1" t="d">
        <v>1982-05-13</v>
      </c>
      <c r="H5925">
        <v>33</v>
      </c>
      <c r="I5925" t="s">
        <v>65</v>
      </c>
      <c r="J5925" t="s">
        <v>66</v>
      </c>
      <c r="K5925">
        <v>0</v>
      </c>
      <c r="L5925">
        <v>0</v>
      </c>
      <c r="M5925">
        <v>0</v>
      </c>
      <c r="N5925">
        <v>1</v>
      </c>
      <c r="O5925">
        <v>-1</v>
      </c>
      <c r="P5925" s="2" t="d">
        <v>2013-09-24T07:19:07.999999718740582800</v>
      </c>
      <c r="Q5925" s="2" t="d">
        <v>2013-09-25T07:32:07.00000014156102825</v>
      </c>
      <c r="R5925" t="s">
        <v>21035</v>
      </c>
      <c r="T5925" s="1" t="d">
        <v>2013-09-24</v>
      </c>
      <c r="U5925">
        <v>1</v>
      </c>
      <c r="V5925" t="s">
        <v>57</v>
      </c>
      <c r="W5925" t="s">
        <v>92</v>
      </c>
      <c r="X5925">
        <v>0</v>
      </c>
      <c r="AG5925">
        <v>0</v>
      </c>
      <c r="AL5925" t="s">
        <v>59</v>
      </c>
      <c r="AM5925">
        <v>1</v>
      </c>
      <c r="AN5925" t="s">
        <v>60</v>
      </c>
      <c r="AO5925" s="1" t="d">
        <v>2013-09-25</v>
      </c>
      <c r="AP5925" t="s">
        <v>61</v>
      </c>
      <c r="AQ5925">
        <v>1</v>
      </c>
      <c r="AR5925" t="s">
        <v>60</v>
      </c>
      <c r="AS5925" s="1" t="d">
        <v>2013-09-25</v>
      </c>
      <c r="AT5925" s="1" t="d">
        <v>2013-09-24</v>
      </c>
      <c r="AU5925" s="1" t="d">
        <v>2013-09-25</v>
      </c>
      <c r="AV5925">
        <v>1</v>
      </c>
      <c r="AW5925">
        <v>0</v>
      </c>
      <c r="AX5925">
        <v>919</v>
      </c>
      <c r="AY5925">
        <v>0</v>
      </c>
      <c r="AZ5925">
        <f t="shared" si="552"/>
        <v>1</v>
      </c>
      <c r="BA5925">
        <f t="shared" si="553"/>
        <v>1</v>
      </c>
      <c r="BB5925" s="3">
        <v>1</v>
      </c>
      <c r="BC5925" s="3">
        <v>0</v>
      </c>
      <c r="BD5925" s="3">
        <v>1</v>
      </c>
      <c r="BE5925">
        <f>IF(BD5925&gt;Summary!$C$2,1,0)</f>
        <v>0</v>
      </c>
      <c r="BF5925">
        <f t="shared" si="554"/>
        <v>0</v>
      </c>
      <c r="BG5925">
        <f t="shared" si="555"/>
        <v>1</v>
      </c>
      <c r="BH5925">
        <f t="shared" si="556"/>
        <v>0</v>
      </c>
      <c r="BI5925">
        <f t="shared" si="557"/>
        <v>0</v>
      </c>
    </row>
    <row r="5926" spans="1:61" x14ac:dyDescent="0.2">
      <c r="A5926">
        <v>9039</v>
      </c>
      <c r="B5926" t="s">
        <v>21036</v>
      </c>
      <c r="C5926" t="s">
        <v>920</v>
      </c>
      <c r="D5926" t="s">
        <v>1530</v>
      </c>
      <c r="E5926" s="1" t="d">
        <v>2014-02-05</v>
      </c>
      <c r="F5926" t="s">
        <v>53</v>
      </c>
      <c r="G5926" s="1" t="d">
        <v>1993-07-30</v>
      </c>
      <c r="H5926">
        <v>22</v>
      </c>
      <c r="I5926" t="s">
        <v>75</v>
      </c>
      <c r="J5926" t="s">
        <v>66</v>
      </c>
      <c r="K5926">
        <v>0</v>
      </c>
      <c r="L5926">
        <v>0</v>
      </c>
      <c r="M5926">
        <v>0</v>
      </c>
      <c r="N5926">
        <v>0</v>
      </c>
      <c r="O5926">
        <v>-1</v>
      </c>
      <c r="P5926" s="2" t="d">
        <v>2014-02-04T01:35:10.00000017229467525</v>
      </c>
      <c r="Q5926" s="2" t="d">
        <v>2014-02-13T10:41:37.000000113621354375</v>
      </c>
      <c r="R5926" t="s">
        <v>21037</v>
      </c>
      <c r="S5926" s="1" t="d">
        <v>2014-02-04</v>
      </c>
      <c r="U5926">
        <v>1</v>
      </c>
      <c r="V5926" t="s">
        <v>57</v>
      </c>
      <c r="W5926" t="s">
        <v>71</v>
      </c>
      <c r="X5926">
        <v>0</v>
      </c>
      <c r="AG5926">
        <v>0</v>
      </c>
      <c r="AL5926" t="s">
        <v>59</v>
      </c>
      <c r="AM5926">
        <v>3</v>
      </c>
      <c r="AN5926" t="s">
        <v>60</v>
      </c>
      <c r="AO5926" s="1" t="d">
        <v>2014-02-05</v>
      </c>
      <c r="AP5926" t="s">
        <v>61</v>
      </c>
      <c r="AQ5926">
        <v>4</v>
      </c>
      <c r="AR5926" t="s">
        <v>60</v>
      </c>
      <c r="AS5926" s="1" t="d">
        <v>2014-02-05</v>
      </c>
      <c r="AT5926" s="1" t="d">
        <v>2014-02-04</v>
      </c>
      <c r="AU5926" s="1" t="d">
        <v>2014-02-13</v>
      </c>
      <c r="AV5926">
        <v>0</v>
      </c>
      <c r="AW5926">
        <v>8</v>
      </c>
      <c r="AX5926">
        <v>786</v>
      </c>
      <c r="AY5926">
        <v>0</v>
      </c>
      <c r="AZ5926">
        <f t="shared" si="552"/>
        <v>1</v>
      </c>
      <c r="BA5926">
        <f t="shared" si="553"/>
        <v>1</v>
      </c>
      <c r="BB5926" s="3">
        <v>1</v>
      </c>
      <c r="BC5926" s="3">
        <v>0</v>
      </c>
      <c r="BD5926" s="3">
        <v>3</v>
      </c>
      <c r="BE5926">
        <f>IF(BD5926&gt;Summary!$C$2,1,0)</f>
        <v>0</v>
      </c>
      <c r="BF5926">
        <f t="shared" si="554"/>
        <v>0</v>
      </c>
      <c r="BG5926">
        <f t="shared" si="555"/>
        <v>1</v>
      </c>
      <c r="BH5926">
        <f t="shared" si="556"/>
        <v>0</v>
      </c>
      <c r="BI5926">
        <f t="shared" si="557"/>
        <v>0</v>
      </c>
    </row>
    <row r="5927" spans="1:61" x14ac:dyDescent="0.2">
      <c r="A5927">
        <v>9040</v>
      </c>
      <c r="B5927" t="s">
        <v>21038</v>
      </c>
      <c r="C5927" t="s">
        <v>3387</v>
      </c>
      <c r="D5927" t="s">
        <v>18195</v>
      </c>
      <c r="E5927" s="1" t="d">
        <v>2014-01-22</v>
      </c>
      <c r="F5927" t="s">
        <v>53</v>
      </c>
      <c r="G5927" s="1" t="d">
        <v>1982-03-10</v>
      </c>
      <c r="H5927">
        <v>34</v>
      </c>
      <c r="I5927" t="s">
        <v>65</v>
      </c>
      <c r="J5927" t="s">
        <v>66</v>
      </c>
      <c r="K5927">
        <v>0</v>
      </c>
      <c r="L5927">
        <v>0</v>
      </c>
      <c r="M5927">
        <v>0</v>
      </c>
      <c r="N5927">
        <v>3</v>
      </c>
      <c r="O5927">
        <v>-1</v>
      </c>
      <c r="P5927" s="2" t="d">
        <v>2014-01-21T06:38:50.00000026077031875</v>
      </c>
      <c r="Q5927" s="2" t="d">
        <v>2014-01-22T07:53:54.00000014808028875</v>
      </c>
      <c r="R5927" t="s">
        <v>21039</v>
      </c>
      <c r="S5927" s="1" t="d">
        <v>2014-01-21</v>
      </c>
      <c r="U5927">
        <v>1</v>
      </c>
      <c r="V5927" t="s">
        <v>57</v>
      </c>
      <c r="W5927" t="s">
        <v>434</v>
      </c>
      <c r="X5927">
        <v>0</v>
      </c>
      <c r="AG5927">
        <v>0</v>
      </c>
      <c r="AL5927" t="s">
        <v>59</v>
      </c>
      <c r="AM5927">
        <v>1</v>
      </c>
      <c r="AN5927" t="s">
        <v>60</v>
      </c>
      <c r="AO5927" s="1" t="d">
        <v>2014-01-22</v>
      </c>
      <c r="AP5927" t="s">
        <v>61</v>
      </c>
      <c r="AQ5927">
        <v>1</v>
      </c>
      <c r="AR5927" t="s">
        <v>60</v>
      </c>
      <c r="AS5927" s="1" t="d">
        <v>2014-01-22</v>
      </c>
      <c r="AT5927" s="1" t="d">
        <v>2014-01-21</v>
      </c>
      <c r="AU5927" s="1" t="d">
        <v>2014-01-22</v>
      </c>
      <c r="AV5927">
        <v>3</v>
      </c>
      <c r="AW5927">
        <v>0</v>
      </c>
      <c r="AX5927">
        <v>800</v>
      </c>
      <c r="AY5927">
        <v>0</v>
      </c>
      <c r="AZ5927">
        <f t="shared" si="552"/>
        <v>1</v>
      </c>
      <c r="BA5927">
        <f t="shared" si="553"/>
        <v>1</v>
      </c>
      <c r="BB5927" s="3">
        <v>1</v>
      </c>
      <c r="BC5927" s="3">
        <v>0</v>
      </c>
      <c r="BD5927" s="3">
        <v>1</v>
      </c>
      <c r="BE5927">
        <f>IF(BD5927&gt;Summary!$C$2,1,0)</f>
        <v>0</v>
      </c>
      <c r="BF5927">
        <f t="shared" si="554"/>
        <v>0</v>
      </c>
      <c r="BG5927">
        <f t="shared" si="555"/>
        <v>1</v>
      </c>
      <c r="BH5927">
        <f t="shared" si="556"/>
        <v>0</v>
      </c>
      <c r="BI5927">
        <f t="shared" si="557"/>
        <v>0</v>
      </c>
    </row>
    <row r="5928" spans="1:61" x14ac:dyDescent="0.2">
      <c r="A5928">
        <v>9041</v>
      </c>
      <c r="B5928" t="s">
        <v>21040</v>
      </c>
      <c r="C5928" t="s">
        <v>1688</v>
      </c>
      <c r="D5928" t="s">
        <v>1291</v>
      </c>
      <c r="E5928" s="1" t="d">
        <v>2013-01-18</v>
      </c>
      <c r="F5928" t="s">
        <v>53</v>
      </c>
      <c r="G5928" s="1" t="d">
        <v>1980-04-19</v>
      </c>
      <c r="H5928">
        <v>36</v>
      </c>
      <c r="I5928" t="s">
        <v>65</v>
      </c>
      <c r="J5928" t="s">
        <v>102</v>
      </c>
      <c r="K5928">
        <v>0</v>
      </c>
      <c r="L5928">
        <v>0</v>
      </c>
      <c r="M5928">
        <v>0</v>
      </c>
      <c r="N5928">
        <v>0</v>
      </c>
      <c r="O5928">
        <v>0</v>
      </c>
      <c r="P5928" s="2" t="d">
        <v>2013-01-18T03:17:45.00000001396983525</v>
      </c>
      <c r="Q5928" s="2" t="d">
        <v>2013-01-18T08:51:56.00000001490116300</v>
      </c>
      <c r="R5928" t="s">
        <v>21041</v>
      </c>
      <c r="S5928" s="1" t="d">
        <v>2013-01-18</v>
      </c>
      <c r="U5928">
        <v>0</v>
      </c>
      <c r="V5928" t="s">
        <v>97</v>
      </c>
      <c r="W5928" t="s">
        <v>80</v>
      </c>
      <c r="X5928">
        <v>0</v>
      </c>
      <c r="AG5928">
        <v>0</v>
      </c>
      <c r="AL5928" t="s">
        <v>59</v>
      </c>
      <c r="AM5928">
        <v>1</v>
      </c>
      <c r="AN5928" t="s">
        <v>60</v>
      </c>
      <c r="AO5928" s="1" t="d">
        <v>2013-01-18</v>
      </c>
      <c r="AP5928" t="s">
        <v>61</v>
      </c>
      <c r="AQ5928">
        <v>1</v>
      </c>
      <c r="AR5928" t="s">
        <v>60</v>
      </c>
      <c r="AS5928" s="1" t="d">
        <v>2013-01-18</v>
      </c>
      <c r="AT5928" s="1" t="d">
        <v>2013-01-18</v>
      </c>
      <c r="AU5928" s="1" t="d">
        <v>2013-01-18</v>
      </c>
      <c r="AV5928">
        <v>0</v>
      </c>
      <c r="AW5928">
        <v>0</v>
      </c>
      <c r="AX5928">
        <v>1169</v>
      </c>
      <c r="AY5928">
        <v>0</v>
      </c>
      <c r="AZ5928">
        <f t="shared" si="552"/>
        <v>1</v>
      </c>
      <c r="BA5928">
        <f t="shared" si="553"/>
        <v>1</v>
      </c>
      <c r="BB5928" s="3">
        <v>1</v>
      </c>
      <c r="BC5928" s="3">
        <v>0</v>
      </c>
      <c r="BD5928" s="3">
        <v>1</v>
      </c>
      <c r="BE5928">
        <f>IF(BD5928&gt;Summary!$C$2,1,0)</f>
        <v>0</v>
      </c>
      <c r="BF5928">
        <f t="shared" si="554"/>
        <v>0</v>
      </c>
      <c r="BG5928">
        <f t="shared" si="555"/>
        <v>1</v>
      </c>
      <c r="BH5928">
        <f t="shared" si="556"/>
        <v>0</v>
      </c>
      <c r="BI5928">
        <f t="shared" si="557"/>
        <v>0</v>
      </c>
    </row>
    <row r="5929" spans="1:61" x14ac:dyDescent="0.2">
      <c r="A5929">
        <v>9042</v>
      </c>
      <c r="B5929" t="s">
        <v>21042</v>
      </c>
      <c r="C5929" t="s">
        <v>837</v>
      </c>
      <c r="D5929" t="s">
        <v>21043</v>
      </c>
      <c r="E5929" s="1" t="d">
        <v>2013-01-19</v>
      </c>
      <c r="F5929" t="s">
        <v>53</v>
      </c>
      <c r="G5929" s="1" t="d">
        <v>1946-07-12</v>
      </c>
      <c r="H5929">
        <v>69</v>
      </c>
      <c r="I5929" t="s">
        <v>54</v>
      </c>
      <c r="J5929" t="s">
        <v>102</v>
      </c>
      <c r="K5929">
        <v>0</v>
      </c>
      <c r="L5929">
        <v>0</v>
      </c>
      <c r="M5929">
        <v>0</v>
      </c>
      <c r="N5929">
        <v>0</v>
      </c>
      <c r="O5929">
        <v>-1</v>
      </c>
      <c r="P5929" s="2" t="d">
        <v>2013-01-18T04:01:25.00000017229467525</v>
      </c>
      <c r="Q5929" s="2" t="d">
        <v>2013-01-19T01:25:00.0000002793967725</v>
      </c>
      <c r="R5929" t="s">
        <v>21044</v>
      </c>
      <c r="S5929" s="1" t="d">
        <v>2013-01-18</v>
      </c>
      <c r="U5929">
        <v>1</v>
      </c>
      <c r="V5929" t="s">
        <v>57</v>
      </c>
      <c r="W5929" t="s">
        <v>172</v>
      </c>
      <c r="X5929">
        <v>0</v>
      </c>
      <c r="AG5929">
        <v>0</v>
      </c>
      <c r="AL5929" t="s">
        <v>59</v>
      </c>
      <c r="AM5929">
        <v>5</v>
      </c>
      <c r="AN5929" t="s">
        <v>87</v>
      </c>
      <c r="AO5929" s="1" t="d">
        <v>2013-01-19</v>
      </c>
      <c r="AP5929" t="s">
        <v>61</v>
      </c>
      <c r="AQ5929">
        <v>1</v>
      </c>
      <c r="AR5929" t="s">
        <v>60</v>
      </c>
      <c r="AS5929" s="1" t="d">
        <v>2013-01-19</v>
      </c>
      <c r="AT5929" s="1" t="d">
        <v>2013-01-18</v>
      </c>
      <c r="AU5929" s="1" t="d">
        <v>2013-01-19</v>
      </c>
      <c r="AV5929">
        <v>0</v>
      </c>
      <c r="AW5929">
        <v>0</v>
      </c>
      <c r="AX5929">
        <v>1168</v>
      </c>
      <c r="AY5929">
        <v>0</v>
      </c>
      <c r="AZ5929">
        <f t="shared" si="552"/>
        <v>1</v>
      </c>
      <c r="BA5929">
        <f t="shared" si="553"/>
        <v>1</v>
      </c>
      <c r="BB5929" s="3">
        <v>1</v>
      </c>
      <c r="BC5929" s="3">
        <v>0</v>
      </c>
      <c r="BD5929" s="3">
        <v>5</v>
      </c>
      <c r="BE5929">
        <f>IF(BD5929&gt;Summary!$C$2,1,0)</f>
        <v>0</v>
      </c>
      <c r="BF5929">
        <f t="shared" si="554"/>
        <v>0</v>
      </c>
      <c r="BG5929">
        <f t="shared" si="555"/>
        <v>1</v>
      </c>
      <c r="BH5929">
        <f t="shared" si="556"/>
        <v>0</v>
      </c>
      <c r="BI5929">
        <f t="shared" si="557"/>
        <v>0</v>
      </c>
    </row>
    <row r="5930" spans="1:61" x14ac:dyDescent="0.2">
      <c r="A5930">
        <v>9043</v>
      </c>
      <c r="B5930" t="s">
        <v>21045</v>
      </c>
      <c r="C5930" t="s">
        <v>314</v>
      </c>
      <c r="D5930" t="s">
        <v>21046</v>
      </c>
      <c r="E5930" s="1" t="d">
        <v>2013-02-22</v>
      </c>
      <c r="F5930" t="s">
        <v>53</v>
      </c>
      <c r="G5930" s="1" t="d">
        <v>1983-06-21</v>
      </c>
      <c r="H5930">
        <v>32</v>
      </c>
      <c r="I5930" t="s">
        <v>65</v>
      </c>
      <c r="J5930" t="s">
        <v>102</v>
      </c>
      <c r="K5930">
        <v>0</v>
      </c>
      <c r="L5930">
        <v>0</v>
      </c>
      <c r="M5930">
        <v>0</v>
      </c>
      <c r="N5930">
        <v>5</v>
      </c>
      <c r="O5930">
        <v>-1</v>
      </c>
      <c r="P5930" s="2" t="d">
        <v>2013-02-21T03:26:24.0000000083819025</v>
      </c>
      <c r="Q5930" s="2" t="d">
        <v>2013-02-22T01:32:43.99999998975544875</v>
      </c>
      <c r="R5930" t="s">
        <v>21047</v>
      </c>
      <c r="T5930" s="1" t="d">
        <v>2013-02-21</v>
      </c>
      <c r="U5930">
        <v>1</v>
      </c>
      <c r="V5930" t="s">
        <v>57</v>
      </c>
      <c r="W5930" t="s">
        <v>92</v>
      </c>
      <c r="X5930">
        <v>1</v>
      </c>
      <c r="Y5930" t="s">
        <v>21048</v>
      </c>
      <c r="Z5930" t="s">
        <v>106</v>
      </c>
      <c r="AA5930">
        <v>0</v>
      </c>
      <c r="AB5930" s="1" t="d">
        <v>2015-06-13</v>
      </c>
      <c r="AC5930" t="s">
        <v>124</v>
      </c>
      <c r="AD5930" s="1" t="d">
        <v>2015-06-13</v>
      </c>
      <c r="AE5930" s="1" t="d">
        <v>2015-06-14</v>
      </c>
      <c r="AG5930">
        <v>1</v>
      </c>
      <c r="AH5930" t="s">
        <v>21048</v>
      </c>
      <c r="AI5930" t="s">
        <v>106</v>
      </c>
      <c r="AJ5930" s="1" t="d">
        <v>2015-06-13</v>
      </c>
      <c r="AK5930" t="s">
        <v>124</v>
      </c>
      <c r="AL5930" t="s">
        <v>59</v>
      </c>
      <c r="AM5930">
        <v>5</v>
      </c>
      <c r="AN5930" t="s">
        <v>87</v>
      </c>
      <c r="AO5930" s="1" t="d">
        <v>2013-02-22</v>
      </c>
      <c r="AP5930" t="s">
        <v>61</v>
      </c>
      <c r="AQ5930">
        <v>4</v>
      </c>
      <c r="AR5930" t="s">
        <v>60</v>
      </c>
      <c r="AS5930" s="1" t="d">
        <v>2013-02-22</v>
      </c>
      <c r="AT5930" s="1" t="d">
        <v>2014-02-20</v>
      </c>
      <c r="AU5930" s="1" t="d">
        <v>2014-02-25</v>
      </c>
      <c r="AV5930">
        <v>5</v>
      </c>
      <c r="AW5930">
        <v>0</v>
      </c>
      <c r="AX5930">
        <v>363</v>
      </c>
      <c r="AY5930">
        <v>0</v>
      </c>
      <c r="AZ5930">
        <f t="shared" si="552"/>
        <v>1</v>
      </c>
      <c r="BA5930">
        <f t="shared" si="553"/>
        <v>1</v>
      </c>
      <c r="BB5930" s="3">
        <v>1</v>
      </c>
      <c r="BC5930" s="3">
        <v>1</v>
      </c>
      <c r="BD5930" s="3">
        <v>5</v>
      </c>
      <c r="BE5930">
        <f>IF(BD5930&gt;Summary!$C$2,1,0)</f>
        <v>0</v>
      </c>
      <c r="BF5930">
        <f t="shared" si="554"/>
        <v>0</v>
      </c>
      <c r="BG5930">
        <f t="shared" si="555"/>
        <v>0</v>
      </c>
      <c r="BH5930">
        <f t="shared" si="556"/>
        <v>0</v>
      </c>
      <c r="BI5930">
        <f t="shared" si="557"/>
        <v>1</v>
      </c>
    </row>
    <row r="5931" spans="1:61" x14ac:dyDescent="0.2">
      <c r="A5931">
        <v>9044</v>
      </c>
      <c r="B5931" t="s">
        <v>21049</v>
      </c>
      <c r="C5931" t="s">
        <v>7413</v>
      </c>
      <c r="D5931" t="s">
        <v>1024</v>
      </c>
      <c r="E5931" s="1" t="d">
        <v>2014-03-21</v>
      </c>
      <c r="F5931" t="s">
        <v>53</v>
      </c>
      <c r="G5931" s="1" t="d">
        <v>1993-09-23</v>
      </c>
      <c r="H5931">
        <v>22</v>
      </c>
      <c r="I5931" t="s">
        <v>75</v>
      </c>
      <c r="J5931" t="s">
        <v>66</v>
      </c>
      <c r="K5931">
        <v>0</v>
      </c>
      <c r="L5931">
        <v>0</v>
      </c>
      <c r="M5931">
        <v>0</v>
      </c>
      <c r="N5931">
        <v>1</v>
      </c>
      <c r="O5931">
        <v>0</v>
      </c>
      <c r="P5931" s="2" t="d">
        <v>2014-03-21T01:38:10.00000013038516275</v>
      </c>
      <c r="Q5931" s="2" t="d">
        <v>2014-03-21T02:39:59.00000025518238600</v>
      </c>
      <c r="R5931" t="s">
        <v>21050</v>
      </c>
      <c r="S5931" s="1" t="d">
        <v>2014-03-21</v>
      </c>
      <c r="U5931">
        <v>0</v>
      </c>
      <c r="V5931" t="s">
        <v>57</v>
      </c>
      <c r="W5931" t="s">
        <v>18533</v>
      </c>
      <c r="X5931">
        <v>1</v>
      </c>
      <c r="Y5931" t="s">
        <v>21051</v>
      </c>
      <c r="Z5931" t="s">
        <v>135</v>
      </c>
      <c r="AA5931">
        <v>1</v>
      </c>
      <c r="AB5931" s="1" t="d">
        <v>2014-07-15</v>
      </c>
      <c r="AC5931" t="s">
        <v>201</v>
      </c>
      <c r="AD5931" s="1" t="d">
        <v>2014-07-16</v>
      </c>
      <c r="AE5931" s="1" t="d">
        <v>2014-08-02</v>
      </c>
      <c r="AG5931">
        <v>0</v>
      </c>
      <c r="AL5931" t="s">
        <v>59</v>
      </c>
      <c r="AM5931">
        <v>7</v>
      </c>
      <c r="AN5931" t="s">
        <v>87</v>
      </c>
      <c r="AO5931" s="1" t="d">
        <v>2014-03-21</v>
      </c>
      <c r="AP5931" t="s">
        <v>61</v>
      </c>
      <c r="AQ5931">
        <v>5</v>
      </c>
      <c r="AR5931" t="s">
        <v>87</v>
      </c>
      <c r="AS5931" s="1" t="d">
        <v>2014-03-21</v>
      </c>
      <c r="AT5931" s="1" t="d">
        <v>2015-07-30</v>
      </c>
      <c r="AU5931" s="1" t="d">
        <v>2015-09-06</v>
      </c>
      <c r="AV5931">
        <v>1</v>
      </c>
      <c r="AW5931">
        <v>0</v>
      </c>
      <c r="AX5931">
        <v>116</v>
      </c>
      <c r="AY5931">
        <v>1</v>
      </c>
      <c r="AZ5931">
        <f t="shared" si="552"/>
        <v>1</v>
      </c>
      <c r="BA5931">
        <f t="shared" si="553"/>
        <v>1</v>
      </c>
      <c r="BB5931" s="3">
        <v>1</v>
      </c>
      <c r="BC5931" s="3">
        <v>1</v>
      </c>
      <c r="BD5931" s="3">
        <v>7</v>
      </c>
      <c r="BE5931">
        <f>IF(BD5931&gt;Summary!$C$2,1,0)</f>
        <v>1</v>
      </c>
      <c r="BF5931">
        <f t="shared" si="554"/>
        <v>1</v>
      </c>
      <c r="BG5931">
        <f t="shared" si="555"/>
        <v>0</v>
      </c>
      <c r="BH5931">
        <f t="shared" si="556"/>
        <v>0</v>
      </c>
      <c r="BI5931">
        <f t="shared" si="557"/>
        <v>0</v>
      </c>
    </row>
    <row r="5932" spans="1:61" x14ac:dyDescent="0.2">
      <c r="A5932">
        <v>9045</v>
      </c>
      <c r="B5932" t="s">
        <v>21052</v>
      </c>
      <c r="C5932" t="s">
        <v>3387</v>
      </c>
      <c r="D5932" t="s">
        <v>21053</v>
      </c>
      <c r="E5932" s="1" t="d">
        <v>2013-12-10</v>
      </c>
      <c r="F5932" t="s">
        <v>53</v>
      </c>
      <c r="G5932" s="1" t="d">
        <v>1969-08-19</v>
      </c>
      <c r="H5932">
        <v>46</v>
      </c>
      <c r="I5932" t="s">
        <v>54</v>
      </c>
      <c r="J5932" t="s">
        <v>102</v>
      </c>
      <c r="K5932">
        <v>0</v>
      </c>
      <c r="L5932">
        <v>0</v>
      </c>
      <c r="M5932">
        <v>0</v>
      </c>
      <c r="N5932">
        <v>0</v>
      </c>
      <c r="O5932">
        <v>-1</v>
      </c>
      <c r="P5932" s="2" t="d">
        <v>2013-12-09T06:27:48.99999976158141900</v>
      </c>
      <c r="Q5932" s="2" t="d">
        <v>2014-02-26T01:03:40.00000029802322625</v>
      </c>
      <c r="R5932" t="s">
        <v>21054</v>
      </c>
      <c r="S5932" s="1" t="d">
        <v>2013-12-09</v>
      </c>
      <c r="U5932">
        <v>1</v>
      </c>
      <c r="V5932" t="s">
        <v>57</v>
      </c>
      <c r="W5932" t="s">
        <v>167</v>
      </c>
      <c r="X5932">
        <v>0</v>
      </c>
      <c r="AG5932">
        <v>0</v>
      </c>
      <c r="AL5932" t="s">
        <v>59</v>
      </c>
      <c r="AM5932">
        <v>5</v>
      </c>
      <c r="AN5932" t="s">
        <v>87</v>
      </c>
      <c r="AO5932" s="1" t="d">
        <v>2013-12-10</v>
      </c>
      <c r="AP5932" t="s">
        <v>61</v>
      </c>
      <c r="AQ5932">
        <v>2</v>
      </c>
      <c r="AR5932" t="s">
        <v>60</v>
      </c>
      <c r="AS5932" s="1" t="d">
        <v>2013-12-10</v>
      </c>
      <c r="AT5932" s="1" t="d">
        <v>2013-12-09</v>
      </c>
      <c r="AU5932" s="1" t="d">
        <v>2014-02-26</v>
      </c>
      <c r="AV5932">
        <v>0</v>
      </c>
      <c r="AW5932">
        <v>78</v>
      </c>
      <c r="AX5932">
        <v>843</v>
      </c>
      <c r="AY5932">
        <v>0</v>
      </c>
      <c r="AZ5932">
        <f t="shared" si="552"/>
        <v>1</v>
      </c>
      <c r="BA5932">
        <f t="shared" si="553"/>
        <v>1</v>
      </c>
      <c r="BB5932" s="3">
        <v>1</v>
      </c>
      <c r="BC5932" s="3">
        <v>0</v>
      </c>
      <c r="BD5932" s="3">
        <v>5</v>
      </c>
      <c r="BE5932">
        <f>IF(BD5932&gt;Summary!$C$2,1,0)</f>
        <v>0</v>
      </c>
      <c r="BF5932">
        <f t="shared" si="554"/>
        <v>0</v>
      </c>
      <c r="BG5932">
        <f t="shared" si="555"/>
        <v>1</v>
      </c>
      <c r="BH5932">
        <f t="shared" si="556"/>
        <v>0</v>
      </c>
      <c r="BI5932">
        <f t="shared" si="557"/>
        <v>0</v>
      </c>
    </row>
    <row r="5933" spans="1:61" x14ac:dyDescent="0.2">
      <c r="A5933">
        <v>9046</v>
      </c>
      <c r="B5933" t="s">
        <v>21055</v>
      </c>
      <c r="C5933" t="s">
        <v>2089</v>
      </c>
      <c r="D5933" t="s">
        <v>21056</v>
      </c>
      <c r="E5933" s="1" t="d">
        <v>2014-02-24</v>
      </c>
      <c r="F5933" t="s">
        <v>53</v>
      </c>
      <c r="G5933" s="1" t="d">
        <v>1981-11-13</v>
      </c>
      <c r="H5933">
        <v>34</v>
      </c>
      <c r="I5933" t="s">
        <v>65</v>
      </c>
      <c r="J5933" t="s">
        <v>102</v>
      </c>
      <c r="K5933">
        <v>0</v>
      </c>
      <c r="L5933">
        <v>0</v>
      </c>
      <c r="M5933">
        <v>0</v>
      </c>
      <c r="N5933">
        <v>1</v>
      </c>
      <c r="O5933">
        <v>-14</v>
      </c>
      <c r="P5933" s="2" t="d">
        <v>2014-02-10T02:20:42.00000010896473925</v>
      </c>
      <c r="Q5933" s="2" t="d">
        <v>2014-02-11T09:23:52.99999991431832625</v>
      </c>
      <c r="R5933" t="s">
        <v>21057</v>
      </c>
      <c r="S5933" s="1" t="d">
        <v>2014-02-09</v>
      </c>
      <c r="U5933">
        <v>15</v>
      </c>
      <c r="V5933" t="s">
        <v>97</v>
      </c>
      <c r="W5933" t="s">
        <v>98</v>
      </c>
      <c r="X5933">
        <v>0</v>
      </c>
      <c r="AG5933">
        <v>0</v>
      </c>
      <c r="AL5933" t="s">
        <v>59</v>
      </c>
      <c r="AM5933">
        <v>5</v>
      </c>
      <c r="AN5933" t="s">
        <v>87</v>
      </c>
      <c r="AO5933" s="1" t="d">
        <v>2014-02-24</v>
      </c>
      <c r="AP5933" t="s">
        <v>61</v>
      </c>
      <c r="AQ5933">
        <v>3</v>
      </c>
      <c r="AR5933" t="s">
        <v>60</v>
      </c>
      <c r="AS5933" s="1" t="d">
        <v>2014-02-24</v>
      </c>
      <c r="AT5933" s="1" t="d">
        <v>2014-02-10</v>
      </c>
      <c r="AU5933" s="1" t="d">
        <v>2014-02-11</v>
      </c>
      <c r="AV5933">
        <v>1</v>
      </c>
      <c r="AW5933">
        <v>0</v>
      </c>
      <c r="AX5933">
        <v>767</v>
      </c>
      <c r="AY5933">
        <v>0</v>
      </c>
      <c r="AZ5933">
        <f t="shared" si="552"/>
        <v>1</v>
      </c>
      <c r="BA5933">
        <f t="shared" si="553"/>
        <v>1</v>
      </c>
      <c r="BB5933" s="3">
        <v>1</v>
      </c>
      <c r="BC5933" s="3">
        <v>0</v>
      </c>
      <c r="BD5933" s="3">
        <v>5</v>
      </c>
      <c r="BE5933">
        <f>IF(BD5933&gt;Summary!$C$2,1,0)</f>
        <v>0</v>
      </c>
      <c r="BF5933">
        <f t="shared" si="554"/>
        <v>0</v>
      </c>
      <c r="BG5933">
        <f t="shared" si="555"/>
        <v>1</v>
      </c>
      <c r="BH5933">
        <f t="shared" si="556"/>
        <v>0</v>
      </c>
      <c r="BI5933">
        <f t="shared" si="557"/>
        <v>0</v>
      </c>
    </row>
    <row r="5934" spans="1:61" x14ac:dyDescent="0.2">
      <c r="A5934">
        <v>9047</v>
      </c>
      <c r="B5934" t="s">
        <v>21058</v>
      </c>
      <c r="C5934" t="s">
        <v>1964</v>
      </c>
      <c r="D5934" t="s">
        <v>21059</v>
      </c>
      <c r="E5934" s="1" t="d">
        <v>2014-03-07</v>
      </c>
      <c r="F5934" t="s">
        <v>115</v>
      </c>
      <c r="G5934" s="1" t="d">
        <v>1983-07-13</v>
      </c>
      <c r="H5934">
        <v>32</v>
      </c>
      <c r="I5934" t="s">
        <v>65</v>
      </c>
      <c r="J5934" t="s">
        <v>161</v>
      </c>
      <c r="K5934">
        <v>0</v>
      </c>
      <c r="L5934">
        <v>0</v>
      </c>
      <c r="M5934">
        <v>0</v>
      </c>
      <c r="N5934">
        <v>0</v>
      </c>
      <c r="O5934">
        <v>0</v>
      </c>
      <c r="P5934" s="2" t="d">
        <v>2014-03-07T07:10:23.99999981280416175</v>
      </c>
      <c r="Q5934" s="2" t="d">
        <v>2014-03-17T07:16:21.99999989010393300</v>
      </c>
      <c r="R5934" t="s">
        <v>21060</v>
      </c>
      <c r="S5934" s="1" t="d">
        <v>2014-03-07</v>
      </c>
      <c r="U5934">
        <v>0</v>
      </c>
      <c r="V5934" t="s">
        <v>97</v>
      </c>
      <c r="W5934" t="s">
        <v>98</v>
      </c>
      <c r="X5934">
        <v>0</v>
      </c>
      <c r="AG5934">
        <v>0</v>
      </c>
      <c r="AL5934" t="s">
        <v>59</v>
      </c>
      <c r="AM5934">
        <v>1</v>
      </c>
      <c r="AN5934" t="s">
        <v>60</v>
      </c>
      <c r="AO5934" s="1" t="d">
        <v>2014-03-07</v>
      </c>
      <c r="AP5934" t="s">
        <v>61</v>
      </c>
      <c r="AQ5934">
        <v>1</v>
      </c>
      <c r="AR5934" t="s">
        <v>60</v>
      </c>
      <c r="AS5934" s="1" t="d">
        <v>2014-03-07</v>
      </c>
      <c r="AT5934" s="1" t="d">
        <v>2015-06-07</v>
      </c>
      <c r="AU5934" s="1" t="d">
        <v>2015-06-19</v>
      </c>
      <c r="AV5934">
        <v>0</v>
      </c>
      <c r="AW5934">
        <v>10</v>
      </c>
      <c r="AX5934">
        <v>457</v>
      </c>
      <c r="AY5934">
        <v>0</v>
      </c>
      <c r="AZ5934">
        <f t="shared" si="552"/>
        <v>1</v>
      </c>
      <c r="BA5934">
        <f t="shared" si="553"/>
        <v>1</v>
      </c>
      <c r="BB5934" s="3">
        <v>1</v>
      </c>
      <c r="BC5934" s="3">
        <v>0</v>
      </c>
      <c r="BD5934" s="3">
        <v>1</v>
      </c>
      <c r="BE5934">
        <f>IF(BD5934&gt;Summary!$C$2,1,0)</f>
        <v>0</v>
      </c>
      <c r="BF5934">
        <f t="shared" si="554"/>
        <v>0</v>
      </c>
      <c r="BG5934">
        <f t="shared" si="555"/>
        <v>1</v>
      </c>
      <c r="BH5934">
        <f t="shared" si="556"/>
        <v>0</v>
      </c>
      <c r="BI5934">
        <f t="shared" si="557"/>
        <v>0</v>
      </c>
    </row>
    <row r="5935" spans="1:61" x14ac:dyDescent="0.2">
      <c r="A5935">
        <v>9049</v>
      </c>
      <c r="B5935" t="s">
        <v>21061</v>
      </c>
      <c r="C5935" t="s">
        <v>1663</v>
      </c>
      <c r="D5935" t="s">
        <v>21062</v>
      </c>
      <c r="E5935" s="1" t="d">
        <v>2013-01-28</v>
      </c>
      <c r="F5935" t="s">
        <v>53</v>
      </c>
      <c r="G5935" s="1" t="d">
        <v>1976-09-22</v>
      </c>
      <c r="H5935">
        <v>39</v>
      </c>
      <c r="I5935" t="s">
        <v>65</v>
      </c>
      <c r="J5935" t="s">
        <v>66</v>
      </c>
      <c r="K5935">
        <v>0</v>
      </c>
      <c r="L5935">
        <v>0</v>
      </c>
      <c r="M5935">
        <v>0</v>
      </c>
      <c r="N5935">
        <v>0</v>
      </c>
      <c r="O5935">
        <v>-1</v>
      </c>
      <c r="P5935" s="2" t="d">
        <v>2013-01-27T10:35:19.99999999534338825</v>
      </c>
      <c r="Q5935" s="2" t="d">
        <v>2013-01-28T06:46:53.00000001210719325</v>
      </c>
      <c r="R5935" t="s">
        <v>21063</v>
      </c>
      <c r="S5935" s="1" t="d">
        <v>2013-01-27</v>
      </c>
      <c r="U5935">
        <v>1</v>
      </c>
      <c r="V5935" t="s">
        <v>97</v>
      </c>
      <c r="W5935" t="s">
        <v>80</v>
      </c>
      <c r="X5935">
        <v>0</v>
      </c>
      <c r="AG5935">
        <v>0</v>
      </c>
      <c r="AL5935" t="s">
        <v>59</v>
      </c>
      <c r="AM5935">
        <v>1</v>
      </c>
      <c r="AN5935" t="s">
        <v>60</v>
      </c>
      <c r="AO5935" s="1" t="d">
        <v>2013-01-28</v>
      </c>
      <c r="AP5935" t="s">
        <v>61</v>
      </c>
      <c r="AQ5935">
        <v>1</v>
      </c>
      <c r="AR5935" t="s">
        <v>60</v>
      </c>
      <c r="AS5935" s="1" t="d">
        <v>2013-01-28</v>
      </c>
      <c r="AT5935" s="1" t="d">
        <v>2013-01-27</v>
      </c>
      <c r="AU5935" s="1" t="d">
        <v>2013-01-28</v>
      </c>
      <c r="AV5935">
        <v>0</v>
      </c>
      <c r="AW5935">
        <v>0</v>
      </c>
      <c r="AX5935">
        <v>1159</v>
      </c>
      <c r="AY5935">
        <v>0</v>
      </c>
      <c r="AZ5935">
        <f t="shared" si="552"/>
        <v>1</v>
      </c>
      <c r="BA5935">
        <f t="shared" si="553"/>
        <v>1</v>
      </c>
      <c r="BB5935" s="3">
        <v>1</v>
      </c>
      <c r="BC5935" s="3">
        <v>0</v>
      </c>
      <c r="BD5935" s="3">
        <v>1</v>
      </c>
      <c r="BE5935">
        <f>IF(BD5935&gt;Summary!$C$2,1,0)</f>
        <v>0</v>
      </c>
      <c r="BF5935">
        <f t="shared" si="554"/>
        <v>0</v>
      </c>
      <c r="BG5935">
        <f t="shared" si="555"/>
        <v>1</v>
      </c>
      <c r="BH5935">
        <f t="shared" si="556"/>
        <v>0</v>
      </c>
      <c r="BI5935">
        <f t="shared" si="557"/>
        <v>0</v>
      </c>
    </row>
    <row r="5936" spans="1:61" x14ac:dyDescent="0.2">
      <c r="A5936">
        <v>9054</v>
      </c>
      <c r="B5936" t="s">
        <v>21064</v>
      </c>
      <c r="C5936" t="s">
        <v>1565</v>
      </c>
      <c r="D5936" t="s">
        <v>3815</v>
      </c>
      <c r="E5936" s="1" t="d">
        <v>2014-10-01</v>
      </c>
      <c r="F5936" t="s">
        <v>53</v>
      </c>
      <c r="G5936" s="1" t="d">
        <v>1991-04-18</v>
      </c>
      <c r="H5936">
        <v>25</v>
      </c>
      <c r="I5936" t="s">
        <v>65</v>
      </c>
      <c r="J5936" t="s">
        <v>66</v>
      </c>
      <c r="K5936">
        <v>0</v>
      </c>
      <c r="L5936">
        <v>0</v>
      </c>
      <c r="M5936">
        <v>1</v>
      </c>
      <c r="N5936">
        <v>6</v>
      </c>
      <c r="O5936">
        <v>-1</v>
      </c>
      <c r="P5936" s="2" t="d">
        <v>2014-09-30T08:47:41.99999973177909975</v>
      </c>
      <c r="Q5936" s="2" t="d">
        <v>2014-10-02T08:08:09.99999971129000400</v>
      </c>
      <c r="R5936" t="s">
        <v>21065</v>
      </c>
      <c r="S5936" s="1" t="d">
        <v>2014-09-30</v>
      </c>
      <c r="U5936">
        <v>1</v>
      </c>
      <c r="V5936" t="s">
        <v>97</v>
      </c>
      <c r="W5936" t="s">
        <v>98</v>
      </c>
      <c r="X5936">
        <v>1</v>
      </c>
      <c r="Y5936" t="s">
        <v>21066</v>
      </c>
      <c r="Z5936" t="s">
        <v>106</v>
      </c>
      <c r="AA5936">
        <v>0</v>
      </c>
      <c r="AB5936" s="1" t="d">
        <v>2015-07-25</v>
      </c>
      <c r="AC5936" t="s">
        <v>124</v>
      </c>
      <c r="AD5936" s="1" t="d">
        <v>2015-07-25</v>
      </c>
      <c r="AE5936" s="1" t="d">
        <v>2015-08-31</v>
      </c>
      <c r="AG5936">
        <v>1</v>
      </c>
      <c r="AH5936" t="s">
        <v>21066</v>
      </c>
      <c r="AI5936" t="s">
        <v>106</v>
      </c>
      <c r="AJ5936" s="1" t="d">
        <v>2015-07-25</v>
      </c>
      <c r="AK5936" t="s">
        <v>124</v>
      </c>
      <c r="AL5936" t="s">
        <v>59</v>
      </c>
      <c r="AM5936">
        <v>7</v>
      </c>
      <c r="AN5936" t="s">
        <v>87</v>
      </c>
      <c r="AO5936" s="1" t="d">
        <v>2014-10-01</v>
      </c>
      <c r="AP5936" t="s">
        <v>61</v>
      </c>
      <c r="AQ5936">
        <v>7</v>
      </c>
      <c r="AR5936" t="s">
        <v>87</v>
      </c>
      <c r="AS5936" s="1" t="d">
        <v>2014-10-01</v>
      </c>
      <c r="AT5936" s="1" t="d">
        <v>2015-07-25</v>
      </c>
      <c r="AU5936" s="1" t="d">
        <v>2015-08-31</v>
      </c>
      <c r="AV5936">
        <v>6</v>
      </c>
      <c r="AW5936">
        <v>1</v>
      </c>
      <c r="AX5936">
        <v>297</v>
      </c>
      <c r="AY5936">
        <v>1</v>
      </c>
      <c r="AZ5936">
        <f t="shared" si="552"/>
        <v>1</v>
      </c>
      <c r="BA5936">
        <f t="shared" si="553"/>
        <v>1</v>
      </c>
      <c r="BB5936" s="3">
        <v>1</v>
      </c>
      <c r="BC5936" s="3">
        <v>1</v>
      </c>
      <c r="BD5936" s="3">
        <v>7</v>
      </c>
      <c r="BE5936">
        <f>IF(BD5936&gt;Summary!$C$2,1,0)</f>
        <v>1</v>
      </c>
      <c r="BF5936">
        <f t="shared" si="554"/>
        <v>1</v>
      </c>
      <c r="BG5936">
        <f t="shared" si="555"/>
        <v>0</v>
      </c>
      <c r="BH5936">
        <f t="shared" si="556"/>
        <v>0</v>
      </c>
      <c r="BI5936">
        <f t="shared" si="557"/>
        <v>0</v>
      </c>
    </row>
    <row r="5937" spans="1:61" x14ac:dyDescent="0.2">
      <c r="A5937">
        <v>9055</v>
      </c>
      <c r="B5937" t="s">
        <v>21067</v>
      </c>
      <c r="C5937" t="s">
        <v>21068</v>
      </c>
      <c r="D5937" t="s">
        <v>1688</v>
      </c>
      <c r="E5937" s="1" t="d">
        <v>2013-05-06</v>
      </c>
      <c r="F5937" t="s">
        <v>115</v>
      </c>
      <c r="G5937" s="1" t="d">
        <v>1994-11-09</v>
      </c>
      <c r="H5937">
        <v>21</v>
      </c>
      <c r="I5937" t="s">
        <v>75</v>
      </c>
      <c r="J5937" t="s">
        <v>161</v>
      </c>
      <c r="K5937">
        <v>0</v>
      </c>
      <c r="L5937">
        <v>0</v>
      </c>
      <c r="M5937">
        <v>1</v>
      </c>
      <c r="N5937">
        <v>0</v>
      </c>
      <c r="O5937">
        <v>-1</v>
      </c>
      <c r="P5937" s="2" t="d">
        <v>2013-05-05T11:13:21.99999972246586950</v>
      </c>
      <c r="Q5937" s="2" t="d">
        <v>2013-05-06T12:12:31.00000016391277275</v>
      </c>
      <c r="R5937" t="s">
        <v>21069</v>
      </c>
      <c r="S5937" s="1" t="d">
        <v>2013-05-05</v>
      </c>
      <c r="U5937">
        <v>1</v>
      </c>
      <c r="V5937" t="s">
        <v>97</v>
      </c>
      <c r="W5937" t="s">
        <v>98</v>
      </c>
      <c r="X5937">
        <v>1</v>
      </c>
      <c r="Y5937" t="s">
        <v>21070</v>
      </c>
      <c r="Z5937" t="s">
        <v>135</v>
      </c>
      <c r="AB5937" s="1" t="d">
        <v>2013-06-03</v>
      </c>
      <c r="AC5937" t="s">
        <v>21071</v>
      </c>
      <c r="AG5937">
        <v>0</v>
      </c>
      <c r="AL5937" t="s">
        <v>59</v>
      </c>
      <c r="AM5937">
        <v>4</v>
      </c>
      <c r="AN5937" t="s">
        <v>60</v>
      </c>
      <c r="AO5937" s="1" t="d">
        <v>2013-05-06</v>
      </c>
      <c r="AP5937" t="s">
        <v>61</v>
      </c>
      <c r="AQ5937">
        <v>6</v>
      </c>
      <c r="AR5937" t="s">
        <v>87</v>
      </c>
      <c r="AS5937" s="1" t="d">
        <v>2013-05-06</v>
      </c>
      <c r="AT5937" s="1" t="d">
        <v>2013-05-05</v>
      </c>
      <c r="AU5937" s="1" t="d">
        <v>2013-05-06</v>
      </c>
      <c r="AV5937">
        <v>0</v>
      </c>
      <c r="AW5937">
        <v>0</v>
      </c>
      <c r="AX5937">
        <v>28</v>
      </c>
      <c r="AY5937">
        <v>1</v>
      </c>
      <c r="AZ5937">
        <f t="shared" si="552"/>
        <v>1</v>
      </c>
      <c r="BA5937">
        <f t="shared" si="553"/>
        <v>1</v>
      </c>
      <c r="BB5937" s="3">
        <v>1</v>
      </c>
      <c r="BC5937" s="3">
        <v>1</v>
      </c>
      <c r="BD5937" s="3">
        <v>4</v>
      </c>
      <c r="BE5937">
        <f>IF(BD5937&gt;Summary!$C$2,1,0)</f>
        <v>0</v>
      </c>
      <c r="BF5937">
        <f t="shared" si="554"/>
        <v>0</v>
      </c>
      <c r="BG5937">
        <f t="shared" si="555"/>
        <v>0</v>
      </c>
      <c r="BH5937">
        <f t="shared" si="556"/>
        <v>0</v>
      </c>
      <c r="BI5937">
        <f t="shared" si="557"/>
        <v>1</v>
      </c>
    </row>
    <row r="5938" spans="1:61" x14ac:dyDescent="0.2">
      <c r="A5938">
        <v>9056</v>
      </c>
      <c r="B5938" t="s">
        <v>21072</v>
      </c>
      <c r="C5938" t="s">
        <v>1926</v>
      </c>
      <c r="D5938" t="s">
        <v>6558</v>
      </c>
      <c r="E5938" s="1" t="d">
        <v>2014-03-04</v>
      </c>
      <c r="F5938" t="s">
        <v>53</v>
      </c>
      <c r="G5938" s="1" t="d">
        <v>1952-07-26</v>
      </c>
      <c r="H5938">
        <v>63</v>
      </c>
      <c r="I5938" t="s">
        <v>54</v>
      </c>
      <c r="J5938" t="s">
        <v>66</v>
      </c>
      <c r="K5938">
        <v>0</v>
      </c>
      <c r="L5938">
        <v>0</v>
      </c>
      <c r="M5938">
        <v>0</v>
      </c>
      <c r="N5938">
        <v>9</v>
      </c>
      <c r="O5938">
        <v>0</v>
      </c>
      <c r="P5938" s="2" t="d">
        <v>2014-03-04T12:30:40.00000013038516275</v>
      </c>
      <c r="Q5938" s="2" t="d">
        <v>2014-03-06T09:46:41.99999995529651775</v>
      </c>
      <c r="R5938" t="s">
        <v>21073</v>
      </c>
      <c r="S5938" s="1" t="d">
        <v>2014-03-03</v>
      </c>
      <c r="U5938">
        <v>1</v>
      </c>
      <c r="V5938" t="s">
        <v>57</v>
      </c>
      <c r="W5938" t="s">
        <v>454</v>
      </c>
      <c r="X5938">
        <v>1</v>
      </c>
      <c r="Y5938" t="s">
        <v>21074</v>
      </c>
      <c r="Z5938" t="s">
        <v>70</v>
      </c>
      <c r="AA5938">
        <v>1</v>
      </c>
      <c r="AB5938" s="1" t="d">
        <v>2014-05-02</v>
      </c>
      <c r="AC5938" t="s">
        <v>104</v>
      </c>
      <c r="AD5938" s="1" t="d">
        <v>2014-05-03</v>
      </c>
      <c r="AE5938" s="1" t="d">
        <v>2014-09-23</v>
      </c>
      <c r="AG5938">
        <v>0</v>
      </c>
      <c r="AL5938" t="s">
        <v>59</v>
      </c>
      <c r="AM5938">
        <v>6</v>
      </c>
      <c r="AN5938" t="s">
        <v>87</v>
      </c>
      <c r="AO5938" s="1" t="d">
        <v>2014-03-04</v>
      </c>
      <c r="AP5938" t="s">
        <v>61</v>
      </c>
      <c r="AQ5938">
        <v>1</v>
      </c>
      <c r="AR5938" t="s">
        <v>60</v>
      </c>
      <c r="AS5938" s="1" t="d">
        <v>2014-03-04</v>
      </c>
      <c r="AT5938" s="1" t="d">
        <v>2014-03-04</v>
      </c>
      <c r="AU5938" s="1" t="d">
        <v>2014-03-06</v>
      </c>
      <c r="AV5938">
        <v>9</v>
      </c>
      <c r="AW5938">
        <v>2</v>
      </c>
      <c r="AX5938">
        <v>59</v>
      </c>
      <c r="AY5938">
        <v>1</v>
      </c>
      <c r="AZ5938">
        <f t="shared" si="552"/>
        <v>1</v>
      </c>
      <c r="BA5938">
        <f t="shared" si="553"/>
        <v>1</v>
      </c>
      <c r="BB5938" s="3">
        <v>1</v>
      </c>
      <c r="BC5938" s="3">
        <v>1</v>
      </c>
      <c r="BD5938" s="3">
        <v>6</v>
      </c>
      <c r="BE5938">
        <f>IF(BD5938&gt;Summary!$C$2,1,0)</f>
        <v>1</v>
      </c>
      <c r="BF5938">
        <f t="shared" si="554"/>
        <v>1</v>
      </c>
      <c r="BG5938">
        <f t="shared" si="555"/>
        <v>0</v>
      </c>
      <c r="BH5938">
        <f t="shared" si="556"/>
        <v>0</v>
      </c>
      <c r="BI5938">
        <f t="shared" si="557"/>
        <v>0</v>
      </c>
    </row>
    <row r="5939" spans="1:61" x14ac:dyDescent="0.2">
      <c r="A5939">
        <v>9058</v>
      </c>
      <c r="B5939" t="s">
        <v>21075</v>
      </c>
      <c r="C5939" t="s">
        <v>2388</v>
      </c>
      <c r="D5939" t="s">
        <v>7973</v>
      </c>
      <c r="E5939" s="1" t="d">
        <v>2013-02-06</v>
      </c>
      <c r="F5939" t="s">
        <v>53</v>
      </c>
      <c r="G5939" s="1" t="d">
        <v>1992-01-05</v>
      </c>
      <c r="H5939">
        <v>24</v>
      </c>
      <c r="I5939" t="s">
        <v>75</v>
      </c>
      <c r="J5939" t="s">
        <v>102</v>
      </c>
      <c r="K5939">
        <v>0</v>
      </c>
      <c r="L5939">
        <v>0</v>
      </c>
      <c r="M5939">
        <v>0</v>
      </c>
      <c r="N5939">
        <v>8</v>
      </c>
      <c r="O5939">
        <v>-1</v>
      </c>
      <c r="P5939" s="2" t="d">
        <v>2013-02-05T10:17:14.99999970663339225</v>
      </c>
      <c r="Q5939" s="2" t="d">
        <v>2013-02-06T07:20:44.00000015739351225</v>
      </c>
      <c r="R5939" t="s">
        <v>21076</v>
      </c>
      <c r="S5939" s="1" t="d">
        <v>2013-02-05</v>
      </c>
      <c r="U5939">
        <v>1</v>
      </c>
      <c r="V5939" t="s">
        <v>57</v>
      </c>
      <c r="W5939" t="s">
        <v>71</v>
      </c>
      <c r="X5939">
        <v>1</v>
      </c>
      <c r="Y5939" t="s">
        <v>21077</v>
      </c>
      <c r="Z5939" t="s">
        <v>135</v>
      </c>
      <c r="AA5939">
        <v>100</v>
      </c>
      <c r="AB5939" s="1" t="d">
        <v>2014-05-18</v>
      </c>
      <c r="AC5939" t="s">
        <v>218</v>
      </c>
      <c r="AD5939" s="1" t="d">
        <v>2014-08-26</v>
      </c>
      <c r="AE5939" s="1" t="d">
        <v>2014-08-27</v>
      </c>
      <c r="AG5939">
        <v>0</v>
      </c>
      <c r="AL5939" t="s">
        <v>59</v>
      </c>
      <c r="AM5939">
        <v>4</v>
      </c>
      <c r="AN5939" t="s">
        <v>60</v>
      </c>
      <c r="AO5939" s="1" t="d">
        <v>2013-02-06</v>
      </c>
      <c r="AP5939" t="s">
        <v>61</v>
      </c>
      <c r="AQ5939">
        <v>5</v>
      </c>
      <c r="AR5939" t="s">
        <v>87</v>
      </c>
      <c r="AS5939" s="1" t="d">
        <v>2013-02-06</v>
      </c>
      <c r="AT5939" s="1" t="d">
        <v>2014-08-26</v>
      </c>
      <c r="AU5939" s="1" t="d">
        <v>2014-08-27</v>
      </c>
      <c r="AV5939">
        <v>8</v>
      </c>
      <c r="AW5939">
        <v>0</v>
      </c>
      <c r="AX5939">
        <v>466</v>
      </c>
      <c r="AY5939">
        <v>1</v>
      </c>
      <c r="AZ5939">
        <f t="shared" si="552"/>
        <v>1</v>
      </c>
      <c r="BA5939">
        <f t="shared" si="553"/>
        <v>1</v>
      </c>
      <c r="BB5939" s="3">
        <v>1</v>
      </c>
      <c r="BC5939" s="3">
        <v>1</v>
      </c>
      <c r="BD5939" s="3">
        <v>4</v>
      </c>
      <c r="BE5939">
        <f>IF(BD5939&gt;Summary!$C$2,1,0)</f>
        <v>0</v>
      </c>
      <c r="BF5939">
        <f t="shared" si="554"/>
        <v>0</v>
      </c>
      <c r="BG5939">
        <f t="shared" si="555"/>
        <v>0</v>
      </c>
      <c r="BH5939">
        <f t="shared" si="556"/>
        <v>0</v>
      </c>
      <c r="BI5939">
        <f t="shared" si="557"/>
        <v>1</v>
      </c>
    </row>
    <row r="5940" spans="1:61" x14ac:dyDescent="0.2">
      <c r="A5940">
        <v>9060</v>
      </c>
      <c r="B5940" t="s">
        <v>21078</v>
      </c>
      <c r="C5940" t="s">
        <v>348</v>
      </c>
      <c r="D5940" t="s">
        <v>21079</v>
      </c>
      <c r="E5940" s="1" t="d">
        <v>2013-07-26</v>
      </c>
      <c r="F5940" t="s">
        <v>53</v>
      </c>
      <c r="G5940" s="1" t="d">
        <v>1987-01-14</v>
      </c>
      <c r="H5940">
        <v>29</v>
      </c>
      <c r="I5940" t="s">
        <v>65</v>
      </c>
      <c r="J5940" t="s">
        <v>102</v>
      </c>
      <c r="K5940">
        <v>0</v>
      </c>
      <c r="L5940">
        <v>0</v>
      </c>
      <c r="M5940">
        <v>0</v>
      </c>
      <c r="N5940">
        <v>2</v>
      </c>
      <c r="O5940">
        <v>-2</v>
      </c>
      <c r="P5940" s="2" t="d">
        <v>2013-07-24T10:54:34.00000006891786875</v>
      </c>
      <c r="Q5940" s="2" t="d">
        <v>2013-07-26T10:35:05.99999986588954650</v>
      </c>
      <c r="R5940" t="s">
        <v>21080</v>
      </c>
      <c r="S5940" s="1" t="d">
        <v>2013-07-24</v>
      </c>
      <c r="U5940">
        <v>2</v>
      </c>
      <c r="V5940" t="s">
        <v>97</v>
      </c>
      <c r="W5940" t="s">
        <v>3580</v>
      </c>
      <c r="X5940">
        <v>1</v>
      </c>
      <c r="Y5940" t="s">
        <v>21081</v>
      </c>
      <c r="Z5940" t="s">
        <v>79</v>
      </c>
      <c r="AA5940">
        <v>1</v>
      </c>
      <c r="AB5940" s="1" t="d">
        <v>2015-12-04</v>
      </c>
      <c r="AC5940" t="s">
        <v>2147</v>
      </c>
      <c r="AD5940" s="1" t="d">
        <v>2015-12-05</v>
      </c>
      <c r="AE5940" s="1" t="d">
        <v>2015-12-05</v>
      </c>
      <c r="AG5940">
        <v>0</v>
      </c>
      <c r="AL5940" t="s">
        <v>59</v>
      </c>
      <c r="AM5940">
        <v>5</v>
      </c>
      <c r="AN5940" t="s">
        <v>87</v>
      </c>
      <c r="AO5940" s="1" t="d">
        <v>2013-07-26</v>
      </c>
      <c r="AP5940" t="s">
        <v>61</v>
      </c>
      <c r="AQ5940">
        <v>4</v>
      </c>
      <c r="AR5940" t="s">
        <v>60</v>
      </c>
      <c r="AS5940" s="1" t="d">
        <v>2013-07-26</v>
      </c>
      <c r="AT5940" s="1" t="d">
        <v>2013-11-04</v>
      </c>
      <c r="AU5940" s="1" t="d">
        <v>2013-11-22</v>
      </c>
      <c r="AV5940">
        <v>2</v>
      </c>
      <c r="AW5940">
        <v>0</v>
      </c>
      <c r="AX5940">
        <v>101</v>
      </c>
      <c r="AY5940">
        <v>0</v>
      </c>
      <c r="AZ5940">
        <f t="shared" si="552"/>
        <v>1</v>
      </c>
      <c r="BA5940">
        <f t="shared" si="553"/>
        <v>1</v>
      </c>
      <c r="BB5940" s="3">
        <v>1</v>
      </c>
      <c r="BC5940" s="3">
        <v>0</v>
      </c>
      <c r="BD5940" s="3">
        <v>5</v>
      </c>
      <c r="BE5940">
        <f>IF(BD5940&gt;Summary!$C$2,1,0)</f>
        <v>0</v>
      </c>
      <c r="BF5940">
        <f t="shared" si="554"/>
        <v>0</v>
      </c>
      <c r="BG5940">
        <f t="shared" si="555"/>
        <v>1</v>
      </c>
      <c r="BH5940">
        <f t="shared" si="556"/>
        <v>0</v>
      </c>
      <c r="BI5940">
        <f t="shared" si="557"/>
        <v>0</v>
      </c>
    </row>
    <row r="5941" spans="1:61" x14ac:dyDescent="0.2">
      <c r="A5941">
        <v>9061</v>
      </c>
      <c r="B5941" t="s">
        <v>21082</v>
      </c>
      <c r="C5941" t="s">
        <v>14258</v>
      </c>
      <c r="D5941" t="s">
        <v>5680</v>
      </c>
      <c r="E5941" s="1" t="d">
        <v>2014-09-08</v>
      </c>
      <c r="F5941" t="s">
        <v>53</v>
      </c>
      <c r="G5941" s="1" t="d">
        <v>1995-12-07</v>
      </c>
      <c r="H5941">
        <v>20</v>
      </c>
      <c r="I5941" t="s">
        <v>75</v>
      </c>
      <c r="J5941" t="s">
        <v>66</v>
      </c>
      <c r="K5941">
        <v>0</v>
      </c>
      <c r="L5941">
        <v>3</v>
      </c>
      <c r="M5941">
        <v>0</v>
      </c>
      <c r="N5941">
        <v>3</v>
      </c>
      <c r="O5941">
        <v>0</v>
      </c>
      <c r="P5941" s="2" t="d">
        <v>2014-09-08T04:39:04.99999978579580550</v>
      </c>
      <c r="Q5941" s="2" t="d">
        <v>2014-09-08T01:20:34.99999993946403375</v>
      </c>
      <c r="R5941" t="s">
        <v>21083</v>
      </c>
      <c r="S5941" s="1" t="d">
        <v>2014-09-08</v>
      </c>
      <c r="U5941">
        <v>0</v>
      </c>
      <c r="V5941" t="s">
        <v>57</v>
      </c>
      <c r="W5941" t="s">
        <v>77</v>
      </c>
      <c r="X5941">
        <v>1</v>
      </c>
      <c r="Y5941" t="s">
        <v>21084</v>
      </c>
      <c r="Z5941" t="s">
        <v>70</v>
      </c>
      <c r="AA5941">
        <v>0</v>
      </c>
      <c r="AB5941" s="1" t="d">
        <v>2015-03-07</v>
      </c>
      <c r="AC5941" t="s">
        <v>227</v>
      </c>
      <c r="AD5941" s="1" t="d">
        <v>2015-03-07</v>
      </c>
      <c r="AE5941" s="1" t="d">
        <v>2015-03-07</v>
      </c>
      <c r="AG5941">
        <v>0</v>
      </c>
      <c r="AL5941" t="s">
        <v>59</v>
      </c>
      <c r="AM5941">
        <v>8</v>
      </c>
      <c r="AN5941" t="s">
        <v>86</v>
      </c>
      <c r="AO5941" s="1" t="d">
        <v>2014-09-08</v>
      </c>
      <c r="AP5941" t="s">
        <v>61</v>
      </c>
      <c r="AQ5941">
        <v>8</v>
      </c>
      <c r="AR5941" t="s">
        <v>86</v>
      </c>
      <c r="AS5941" s="1" t="d">
        <v>2014-09-08</v>
      </c>
      <c r="AT5941" s="1" t="d">
        <v>2015-03-07</v>
      </c>
      <c r="AU5941" s="1" t="d">
        <v>2015-03-07</v>
      </c>
      <c r="AV5941">
        <v>3</v>
      </c>
      <c r="AW5941">
        <v>0</v>
      </c>
      <c r="AX5941">
        <v>180</v>
      </c>
      <c r="AY5941">
        <v>0</v>
      </c>
      <c r="AZ5941">
        <f t="shared" si="552"/>
        <v>1</v>
      </c>
      <c r="BA5941">
        <f t="shared" si="553"/>
        <v>1</v>
      </c>
      <c r="BB5941" s="3">
        <v>1</v>
      </c>
      <c r="BC5941" s="3">
        <v>1</v>
      </c>
      <c r="BD5941" s="3">
        <v>8</v>
      </c>
      <c r="BE5941">
        <f>IF(BD5941&gt;Summary!$C$2,1,0)</f>
        <v>1</v>
      </c>
      <c r="BF5941">
        <f t="shared" si="554"/>
        <v>1</v>
      </c>
      <c r="BG5941">
        <f t="shared" si="555"/>
        <v>0</v>
      </c>
      <c r="BH5941">
        <f t="shared" si="556"/>
        <v>0</v>
      </c>
      <c r="BI5941">
        <f t="shared" si="557"/>
        <v>0</v>
      </c>
    </row>
    <row r="5942" spans="1:61" x14ac:dyDescent="0.2">
      <c r="A5942">
        <v>9062</v>
      </c>
      <c r="B5942" t="s">
        <v>21085</v>
      </c>
      <c r="C5942" t="s">
        <v>625</v>
      </c>
      <c r="D5942" t="s">
        <v>21086</v>
      </c>
      <c r="E5942" s="1" t="d">
        <v>2014-02-17</v>
      </c>
      <c r="F5942" t="s">
        <v>115</v>
      </c>
      <c r="G5942" s="1" t="d">
        <v>1976-04-08</v>
      </c>
      <c r="H5942">
        <v>40</v>
      </c>
      <c r="I5942" t="s">
        <v>65</v>
      </c>
      <c r="J5942" t="s">
        <v>102</v>
      </c>
      <c r="K5942">
        <v>0</v>
      </c>
      <c r="L5942">
        <v>0</v>
      </c>
      <c r="M5942">
        <v>0</v>
      </c>
      <c r="N5942">
        <v>0</v>
      </c>
      <c r="O5942">
        <v>-1</v>
      </c>
      <c r="P5942" s="2" t="d">
        <v>2014-02-16T09:48:14.99999969266355025</v>
      </c>
      <c r="Q5942" s="2" t="d">
        <v>2014-02-19T04:10:53.99999991059303550</v>
      </c>
      <c r="R5942" t="s">
        <v>21087</v>
      </c>
      <c r="S5942" s="1" t="d">
        <v>2014-02-16</v>
      </c>
      <c r="U5942">
        <v>1</v>
      </c>
      <c r="V5942" t="s">
        <v>97</v>
      </c>
      <c r="W5942" t="s">
        <v>98</v>
      </c>
      <c r="X5942">
        <v>0</v>
      </c>
      <c r="AG5942">
        <v>0</v>
      </c>
      <c r="AL5942" t="s">
        <v>59</v>
      </c>
      <c r="AM5942">
        <v>5</v>
      </c>
      <c r="AN5942" t="s">
        <v>87</v>
      </c>
      <c r="AO5942" s="1" t="d">
        <v>2014-02-17</v>
      </c>
      <c r="AP5942" t="s">
        <v>61</v>
      </c>
      <c r="AQ5942">
        <v>2</v>
      </c>
      <c r="AR5942" t="s">
        <v>60</v>
      </c>
      <c r="AS5942" s="1" t="d">
        <v>2014-02-17</v>
      </c>
      <c r="AT5942" s="1" t="d">
        <v>2014-02-16</v>
      </c>
      <c r="AU5942" s="1" t="d">
        <v>2014-02-19</v>
      </c>
      <c r="AV5942">
        <v>0</v>
      </c>
      <c r="AW5942">
        <v>2</v>
      </c>
      <c r="AX5942">
        <v>774</v>
      </c>
      <c r="AY5942">
        <v>0</v>
      </c>
      <c r="AZ5942">
        <f t="shared" si="552"/>
        <v>1</v>
      </c>
      <c r="BA5942">
        <f t="shared" si="553"/>
        <v>1</v>
      </c>
      <c r="BB5942" s="3">
        <v>1</v>
      </c>
      <c r="BC5942" s="3">
        <v>0</v>
      </c>
      <c r="BD5942" s="3">
        <v>5</v>
      </c>
      <c r="BE5942">
        <f>IF(BD5942&gt;Summary!$C$2,1,0)</f>
        <v>0</v>
      </c>
      <c r="BF5942">
        <f t="shared" si="554"/>
        <v>0</v>
      </c>
      <c r="BG5942">
        <f t="shared" si="555"/>
        <v>1</v>
      </c>
      <c r="BH5942">
        <f t="shared" si="556"/>
        <v>0</v>
      </c>
      <c r="BI5942">
        <f t="shared" si="557"/>
        <v>0</v>
      </c>
    </row>
    <row r="5943" spans="1:61" x14ac:dyDescent="0.2">
      <c r="A5943">
        <v>9064</v>
      </c>
      <c r="B5943" t="s">
        <v>21088</v>
      </c>
      <c r="C5943" t="s">
        <v>18474</v>
      </c>
      <c r="D5943" t="s">
        <v>21089</v>
      </c>
      <c r="E5943" s="1" t="d">
        <v>2013-09-28</v>
      </c>
      <c r="F5943" t="s">
        <v>53</v>
      </c>
      <c r="G5943" s="1" t="d">
        <v>1985-09-21</v>
      </c>
      <c r="H5943">
        <v>30</v>
      </c>
      <c r="I5943" t="s">
        <v>65</v>
      </c>
      <c r="J5943" t="s">
        <v>66</v>
      </c>
      <c r="K5943">
        <v>0</v>
      </c>
      <c r="L5943">
        <v>0</v>
      </c>
      <c r="M5943">
        <v>0</v>
      </c>
      <c r="N5943">
        <v>7</v>
      </c>
      <c r="O5943">
        <v>0</v>
      </c>
      <c r="P5943" s="2" t="d">
        <v>2013-09-28T02:18:25.99999974947422575</v>
      </c>
      <c r="Q5943" s="2" t="d">
        <v>2013-09-28T08:49:43.999999961815774200</v>
      </c>
      <c r="R5943" t="s">
        <v>21090</v>
      </c>
      <c r="T5943" s="1" t="d">
        <v>2013-09-28</v>
      </c>
      <c r="U5943">
        <v>0</v>
      </c>
      <c r="V5943" t="s">
        <v>57</v>
      </c>
      <c r="W5943" t="s">
        <v>92</v>
      </c>
      <c r="X5943">
        <v>1</v>
      </c>
      <c r="Y5943" t="s">
        <v>21091</v>
      </c>
      <c r="Z5943" t="s">
        <v>135</v>
      </c>
      <c r="AA5943">
        <v>0</v>
      </c>
      <c r="AB5943" s="1" t="d">
        <v>2015-01-03</v>
      </c>
      <c r="AC5943" t="s">
        <v>429</v>
      </c>
      <c r="AD5943" s="1" t="d">
        <v>2015-01-03</v>
      </c>
      <c r="AE5943" s="1" t="d">
        <v>2015-07-29</v>
      </c>
      <c r="AG5943">
        <v>0</v>
      </c>
      <c r="AL5943" t="s">
        <v>59</v>
      </c>
      <c r="AM5943">
        <v>8</v>
      </c>
      <c r="AN5943" t="s">
        <v>86</v>
      </c>
      <c r="AO5943" s="1" t="d">
        <v>2013-09-28</v>
      </c>
      <c r="AP5943" t="s">
        <v>61</v>
      </c>
      <c r="AQ5943">
        <v>4</v>
      </c>
      <c r="AR5943" t="s">
        <v>60</v>
      </c>
      <c r="AS5943" s="1" t="d">
        <v>2013-09-28</v>
      </c>
      <c r="AT5943" s="1" t="d">
        <v>2015-01-03</v>
      </c>
      <c r="AU5943" s="1" t="d">
        <v>2015-07-29</v>
      </c>
      <c r="AV5943">
        <v>7</v>
      </c>
      <c r="AW5943">
        <v>0</v>
      </c>
      <c r="AX5943">
        <v>462</v>
      </c>
      <c r="AY5943">
        <v>1</v>
      </c>
      <c r="AZ5943">
        <f t="shared" si="552"/>
        <v>1</v>
      </c>
      <c r="BA5943">
        <f t="shared" si="553"/>
        <v>1</v>
      </c>
      <c r="BB5943" s="3">
        <v>1</v>
      </c>
      <c r="BC5943" s="3">
        <v>1</v>
      </c>
      <c r="BD5943" s="3">
        <v>8</v>
      </c>
      <c r="BE5943">
        <f>IF(BD5943&gt;Summary!$C$2,1,0)</f>
        <v>1</v>
      </c>
      <c r="BF5943">
        <f t="shared" si="554"/>
        <v>1</v>
      </c>
      <c r="BG5943">
        <f t="shared" si="555"/>
        <v>0</v>
      </c>
      <c r="BH5943">
        <f t="shared" si="556"/>
        <v>0</v>
      </c>
      <c r="BI5943">
        <f t="shared" si="557"/>
        <v>0</v>
      </c>
    </row>
    <row r="5944" spans="1:61" x14ac:dyDescent="0.2">
      <c r="A5944">
        <v>9067</v>
      </c>
      <c r="B5944" t="s">
        <v>21092</v>
      </c>
      <c r="C5944" t="s">
        <v>1772</v>
      </c>
      <c r="D5944" t="s">
        <v>21093</v>
      </c>
      <c r="E5944" s="1" t="d">
        <v>2013-01-29</v>
      </c>
      <c r="F5944" t="s">
        <v>53</v>
      </c>
      <c r="G5944" s="1" t="d">
        <v>1979-11-30</v>
      </c>
      <c r="H5944">
        <v>36</v>
      </c>
      <c r="I5944" t="s">
        <v>65</v>
      </c>
      <c r="J5944" t="s">
        <v>102</v>
      </c>
      <c r="K5944">
        <v>0</v>
      </c>
      <c r="L5944">
        <v>0</v>
      </c>
      <c r="M5944">
        <v>0</v>
      </c>
      <c r="N5944">
        <v>10</v>
      </c>
      <c r="O5944">
        <v>54</v>
      </c>
      <c r="P5944" s="2" t="d">
        <v>2013-03-24T07:18:57.999999895691871825</v>
      </c>
      <c r="Q5944" s="2" t="d">
        <v>2013-03-31T06:00:20.000000274740159400</v>
      </c>
      <c r="R5944" t="s">
        <v>21094</v>
      </c>
      <c r="S5944" s="1" t="d">
        <v>2013-01-24</v>
      </c>
      <c r="U5944">
        <v>5</v>
      </c>
      <c r="V5944" t="s">
        <v>97</v>
      </c>
      <c r="W5944" t="s">
        <v>21095</v>
      </c>
      <c r="X5944">
        <v>1</v>
      </c>
      <c r="Y5944" t="s">
        <v>21096</v>
      </c>
      <c r="Z5944" t="s">
        <v>106</v>
      </c>
      <c r="AA5944">
        <v>0</v>
      </c>
      <c r="AB5944" s="1" t="d">
        <v>2013-03-24</v>
      </c>
      <c r="AC5944" t="s">
        <v>688</v>
      </c>
      <c r="AD5944" s="1" t="d">
        <v>2013-03-24</v>
      </c>
      <c r="AE5944" s="1" t="d">
        <v>2013-03-31</v>
      </c>
      <c r="AG5944">
        <v>1</v>
      </c>
      <c r="AH5944" t="s">
        <v>21097</v>
      </c>
      <c r="AI5944" t="s">
        <v>79</v>
      </c>
      <c r="AJ5944" s="1" t="d">
        <v>2013-05-23</v>
      </c>
      <c r="AK5944" t="s">
        <v>98</v>
      </c>
      <c r="AL5944" t="s">
        <v>59</v>
      </c>
      <c r="AM5944">
        <v>5</v>
      </c>
      <c r="AN5944" t="s">
        <v>87</v>
      </c>
      <c r="AO5944" s="1" t="d">
        <v>2013-01-29</v>
      </c>
      <c r="AP5944" t="s">
        <v>61</v>
      </c>
      <c r="AQ5944">
        <v>4</v>
      </c>
      <c r="AR5944" t="s">
        <v>60</v>
      </c>
      <c r="AS5944" s="1" t="d">
        <v>2013-01-29</v>
      </c>
      <c r="AT5944" s="1" t="d">
        <v>2013-03-24</v>
      </c>
      <c r="AU5944" s="1" t="d">
        <v>2013-03-31</v>
      </c>
      <c r="AV5944">
        <v>10</v>
      </c>
      <c r="AW5944">
        <v>0</v>
      </c>
      <c r="AX5944">
        <v>54</v>
      </c>
      <c r="AY5944">
        <v>1</v>
      </c>
      <c r="AZ5944">
        <f t="shared" si="552"/>
        <v>0</v>
      </c>
      <c r="BA5944">
        <f t="shared" si="553"/>
        <v>1</v>
      </c>
      <c r="BB5944" s="3">
        <v>1</v>
      </c>
      <c r="BC5944" s="3">
        <v>1</v>
      </c>
      <c r="BD5944" s="3">
        <v>5</v>
      </c>
      <c r="BE5944">
        <f>IF(BD5944&gt;Summary!$C$2,1,0)</f>
        <v>0</v>
      </c>
      <c r="BF5944">
        <f t="shared" si="554"/>
        <v>0</v>
      </c>
      <c r="BG5944">
        <f t="shared" si="555"/>
        <v>0</v>
      </c>
      <c r="BH5944">
        <f t="shared" si="556"/>
        <v>0</v>
      </c>
      <c r="BI5944">
        <f t="shared" si="557"/>
        <v>1</v>
      </c>
    </row>
    <row r="5945" spans="1:61" x14ac:dyDescent="0.2">
      <c r="A5945">
        <v>9070</v>
      </c>
      <c r="B5945" t="s">
        <v>21098</v>
      </c>
      <c r="C5945" t="s">
        <v>6984</v>
      </c>
      <c r="D5945" t="s">
        <v>21099</v>
      </c>
      <c r="E5945" s="1" t="d">
        <v>2013-04-25</v>
      </c>
      <c r="F5945" t="s">
        <v>53</v>
      </c>
      <c r="G5945" s="1" t="d">
        <v>1965-05-20</v>
      </c>
      <c r="H5945">
        <v>50</v>
      </c>
      <c r="I5945" t="s">
        <v>54</v>
      </c>
      <c r="J5945" t="s">
        <v>102</v>
      </c>
      <c r="K5945">
        <v>0</v>
      </c>
      <c r="L5945">
        <v>0</v>
      </c>
      <c r="M5945">
        <v>0</v>
      </c>
      <c r="N5945">
        <v>5</v>
      </c>
      <c r="O5945">
        <v>-8</v>
      </c>
      <c r="P5945" s="2" t="d">
        <v>2013-04-17T10:39:20.00000014901160975</v>
      </c>
      <c r="Q5945" s="2" t="d">
        <v>2013-04-22T11:45:08.99999979883432650</v>
      </c>
      <c r="R5945" t="s">
        <v>21100</v>
      </c>
      <c r="T5945" s="1" t="d">
        <v>2013-04-17</v>
      </c>
      <c r="U5945">
        <v>8</v>
      </c>
      <c r="V5945" t="s">
        <v>57</v>
      </c>
      <c r="W5945" t="s">
        <v>92</v>
      </c>
      <c r="X5945">
        <v>1</v>
      </c>
      <c r="Y5945" t="s">
        <v>21101</v>
      </c>
      <c r="Z5945" t="s">
        <v>70</v>
      </c>
      <c r="AA5945">
        <v>0</v>
      </c>
      <c r="AB5945" s="1" t="d">
        <v>2015-10-27</v>
      </c>
      <c r="AC5945" t="s">
        <v>199</v>
      </c>
      <c r="AD5945" s="1" t="d">
        <v>2015-10-27</v>
      </c>
      <c r="AE5945" s="1" t="d">
        <v>2015-10-28</v>
      </c>
      <c r="AG5945">
        <v>0</v>
      </c>
      <c r="AL5945" t="s">
        <v>59</v>
      </c>
      <c r="AM5945">
        <v>7</v>
      </c>
      <c r="AN5945" t="s">
        <v>87</v>
      </c>
      <c r="AO5945" s="1" t="d">
        <v>2013-04-25</v>
      </c>
      <c r="AP5945" t="s">
        <v>61</v>
      </c>
      <c r="AQ5945">
        <v>1</v>
      </c>
      <c r="AR5945" t="s">
        <v>60</v>
      </c>
      <c r="AS5945" s="1" t="d">
        <v>2013-04-25</v>
      </c>
      <c r="AT5945" s="1" t="d">
        <v>2015-10-27</v>
      </c>
      <c r="AU5945" s="1" t="d">
        <v>2015-10-28</v>
      </c>
      <c r="AV5945">
        <v>5</v>
      </c>
      <c r="AW5945">
        <v>0</v>
      </c>
      <c r="AX5945">
        <v>915</v>
      </c>
      <c r="AY5945">
        <v>1</v>
      </c>
      <c r="AZ5945">
        <f t="shared" si="552"/>
        <v>1</v>
      </c>
      <c r="BA5945">
        <f t="shared" si="553"/>
        <v>1</v>
      </c>
      <c r="BB5945" s="3">
        <v>1</v>
      </c>
      <c r="BC5945" s="3">
        <v>0</v>
      </c>
      <c r="BD5945" s="3">
        <v>7</v>
      </c>
      <c r="BE5945">
        <f>IF(BD5945&gt;Summary!$C$2,1,0)</f>
        <v>1</v>
      </c>
      <c r="BF5945">
        <f t="shared" si="554"/>
        <v>0</v>
      </c>
      <c r="BG5945">
        <f t="shared" si="555"/>
        <v>0</v>
      </c>
      <c r="BH5945">
        <f t="shared" si="556"/>
        <v>1</v>
      </c>
      <c r="BI5945">
        <f t="shared" si="557"/>
        <v>0</v>
      </c>
    </row>
    <row r="5946" spans="1:61" x14ac:dyDescent="0.2">
      <c r="A5946">
        <v>9072</v>
      </c>
      <c r="B5946" t="s">
        <v>21102</v>
      </c>
      <c r="C5946" t="s">
        <v>477</v>
      </c>
      <c r="D5946" t="s">
        <v>736</v>
      </c>
      <c r="E5946" s="1" t="d">
        <v>2014-11-01</v>
      </c>
      <c r="F5946" t="s">
        <v>53</v>
      </c>
      <c r="G5946" s="1" t="d">
        <v>1979-03-22</v>
      </c>
      <c r="H5946">
        <v>37</v>
      </c>
      <c r="I5946" t="s">
        <v>65</v>
      </c>
      <c r="J5946" t="s">
        <v>66</v>
      </c>
      <c r="K5946">
        <v>0</v>
      </c>
      <c r="L5946">
        <v>0</v>
      </c>
      <c r="M5946">
        <v>0</v>
      </c>
      <c r="N5946">
        <v>4</v>
      </c>
      <c r="O5946">
        <v>-1</v>
      </c>
      <c r="P5946" s="2" t="d">
        <v>2014-10-31T09:52:43.99999971035867625</v>
      </c>
      <c r="Q5946" s="2" t="d">
        <v>2015-01-14T12:38:15.99999985657632300</v>
      </c>
      <c r="R5946" t="s">
        <v>21103</v>
      </c>
      <c r="S5946" s="1" t="d">
        <v>2014-10-31</v>
      </c>
      <c r="U5946">
        <v>1</v>
      </c>
      <c r="V5946" t="s">
        <v>97</v>
      </c>
      <c r="W5946" t="s">
        <v>158</v>
      </c>
      <c r="X5946">
        <v>1</v>
      </c>
      <c r="Y5946" t="s">
        <v>21104</v>
      </c>
      <c r="Z5946" t="s">
        <v>79</v>
      </c>
      <c r="AA5946">
        <v>0</v>
      </c>
      <c r="AB5946" s="1" t="d">
        <v>2015-04-19</v>
      </c>
      <c r="AC5946" t="s">
        <v>306</v>
      </c>
      <c r="AD5946" s="1" t="d">
        <v>2015-04-19</v>
      </c>
      <c r="AE5946" s="1" t="d">
        <v>2015-08-03</v>
      </c>
      <c r="AG5946">
        <v>1</v>
      </c>
      <c r="AH5946" t="s">
        <v>21104</v>
      </c>
      <c r="AI5946" t="s">
        <v>70</v>
      </c>
      <c r="AJ5946" s="1" t="d">
        <v>2015-04-19</v>
      </c>
      <c r="AK5946" t="s">
        <v>68</v>
      </c>
      <c r="AL5946" t="s">
        <v>59</v>
      </c>
      <c r="AM5946">
        <v>7</v>
      </c>
      <c r="AN5946" t="s">
        <v>87</v>
      </c>
      <c r="AO5946" s="1" t="d">
        <v>2014-11-01</v>
      </c>
      <c r="AP5946" t="s">
        <v>61</v>
      </c>
      <c r="AQ5946">
        <v>7</v>
      </c>
      <c r="AR5946" t="s">
        <v>87</v>
      </c>
      <c r="AS5946" s="1" t="d">
        <v>2014-11-01</v>
      </c>
      <c r="AT5946" s="1" t="d">
        <v>2015-03-06</v>
      </c>
      <c r="AU5946" s="1" t="d">
        <v>2015-03-24</v>
      </c>
      <c r="AV5946">
        <v>4</v>
      </c>
      <c r="AW5946">
        <v>74</v>
      </c>
      <c r="AX5946">
        <v>125</v>
      </c>
      <c r="AY5946">
        <v>0</v>
      </c>
      <c r="AZ5946">
        <f t="shared" si="552"/>
        <v>1</v>
      </c>
      <c r="BA5946">
        <f t="shared" si="553"/>
        <v>1</v>
      </c>
      <c r="BB5946" s="3">
        <v>1</v>
      </c>
      <c r="BC5946" s="3">
        <v>1</v>
      </c>
      <c r="BD5946" s="3">
        <v>7</v>
      </c>
      <c r="BE5946">
        <f>IF(BD5946&gt;Summary!$C$2,1,0)</f>
        <v>1</v>
      </c>
      <c r="BF5946">
        <f t="shared" si="554"/>
        <v>1</v>
      </c>
      <c r="BG5946">
        <f t="shared" si="555"/>
        <v>0</v>
      </c>
      <c r="BH5946">
        <f t="shared" si="556"/>
        <v>0</v>
      </c>
      <c r="BI5946">
        <f t="shared" si="557"/>
        <v>0</v>
      </c>
    </row>
    <row r="5947" spans="1:61" x14ac:dyDescent="0.2">
      <c r="A5947">
        <v>9074</v>
      </c>
      <c r="B5947" t="s">
        <v>21105</v>
      </c>
      <c r="C5947" t="s">
        <v>21106</v>
      </c>
      <c r="D5947" t="s">
        <v>502</v>
      </c>
      <c r="E5947" s="1" t="d">
        <v>2013-02-24</v>
      </c>
      <c r="F5947" t="s">
        <v>53</v>
      </c>
      <c r="G5947" s="1" t="d">
        <v>1982-04-03</v>
      </c>
      <c r="H5947">
        <v>34</v>
      </c>
      <c r="I5947" t="s">
        <v>65</v>
      </c>
      <c r="J5947" t="s">
        <v>66</v>
      </c>
      <c r="K5947">
        <v>0</v>
      </c>
      <c r="L5947">
        <v>0</v>
      </c>
      <c r="M5947">
        <v>0</v>
      </c>
      <c r="N5947">
        <v>1</v>
      </c>
      <c r="O5947">
        <v>0</v>
      </c>
      <c r="P5947" s="2" t="d">
        <v>2013-02-24T12:31:37.00000025331973725</v>
      </c>
      <c r="Q5947" s="2" t="d">
        <v>2013-02-24T09:00:27.000000025145709525</v>
      </c>
      <c r="R5947" t="s">
        <v>21107</v>
      </c>
      <c r="S5947" s="1" t="d">
        <v>2013-02-23</v>
      </c>
      <c r="U5947">
        <v>1</v>
      </c>
      <c r="V5947" t="s">
        <v>57</v>
      </c>
      <c r="W5947" t="s">
        <v>77</v>
      </c>
      <c r="X5947">
        <v>0</v>
      </c>
      <c r="AG5947">
        <v>0</v>
      </c>
      <c r="AL5947" t="s">
        <v>59</v>
      </c>
      <c r="AM5947">
        <v>7</v>
      </c>
      <c r="AN5947" t="s">
        <v>87</v>
      </c>
      <c r="AO5947" s="1" t="d">
        <v>2013-02-24</v>
      </c>
      <c r="AP5947" t="s">
        <v>61</v>
      </c>
      <c r="AQ5947">
        <v>2</v>
      </c>
      <c r="AR5947" t="s">
        <v>60</v>
      </c>
      <c r="AS5947" s="1" t="d">
        <v>2013-02-24</v>
      </c>
      <c r="AT5947" s="1" t="d">
        <v>2014-07-11</v>
      </c>
      <c r="AU5947" s="1" t="d">
        <v>2014-07-24</v>
      </c>
      <c r="AV5947">
        <v>1</v>
      </c>
      <c r="AW5947">
        <v>0</v>
      </c>
      <c r="AX5947">
        <v>502</v>
      </c>
      <c r="AY5947">
        <v>0</v>
      </c>
      <c r="AZ5947">
        <f t="shared" si="552"/>
        <v>1</v>
      </c>
      <c r="BA5947">
        <f t="shared" si="553"/>
        <v>1</v>
      </c>
      <c r="BB5947" s="3">
        <v>1</v>
      </c>
      <c r="BC5947" s="3">
        <v>0</v>
      </c>
      <c r="BD5947" s="3">
        <v>7</v>
      </c>
      <c r="BE5947">
        <f>IF(BD5947&gt;Summary!$C$2,1,0)</f>
        <v>1</v>
      </c>
      <c r="BF5947">
        <f t="shared" si="554"/>
        <v>0</v>
      </c>
      <c r="BG5947">
        <f t="shared" si="555"/>
        <v>0</v>
      </c>
      <c r="BH5947">
        <f t="shared" si="556"/>
        <v>1</v>
      </c>
      <c r="BI5947">
        <f t="shared" si="557"/>
        <v>0</v>
      </c>
    </row>
    <row r="5948" spans="1:61" x14ac:dyDescent="0.2">
      <c r="A5948">
        <v>9075</v>
      </c>
      <c r="B5948" t="s">
        <v>21108</v>
      </c>
      <c r="C5948" t="s">
        <v>21109</v>
      </c>
      <c r="D5948" t="s">
        <v>11468</v>
      </c>
      <c r="E5948" s="1" t="d">
        <v>2014-03-20</v>
      </c>
      <c r="F5948" t="s">
        <v>115</v>
      </c>
      <c r="G5948" s="1" t="d">
        <v>1980-09-16</v>
      </c>
      <c r="H5948">
        <v>35</v>
      </c>
      <c r="I5948" t="s">
        <v>65</v>
      </c>
      <c r="J5948" t="s">
        <v>161</v>
      </c>
      <c r="K5948">
        <v>0</v>
      </c>
      <c r="L5948">
        <v>0</v>
      </c>
      <c r="M5948">
        <v>0</v>
      </c>
      <c r="N5948">
        <v>0</v>
      </c>
      <c r="O5948">
        <v>-1</v>
      </c>
      <c r="P5948" s="2" t="d">
        <v>2014-03-19T07:32:48.99999990127980525</v>
      </c>
      <c r="Q5948" s="2" t="d">
        <v>2014-03-20T11:57:03.99999971967190650</v>
      </c>
      <c r="R5948" t="s">
        <v>21110</v>
      </c>
      <c r="S5948" s="1" t="d">
        <v>2014-03-19</v>
      </c>
      <c r="U5948">
        <v>1</v>
      </c>
      <c r="V5948" t="s">
        <v>57</v>
      </c>
      <c r="W5948" t="s">
        <v>167</v>
      </c>
      <c r="X5948">
        <v>0</v>
      </c>
      <c r="AG5948">
        <v>0</v>
      </c>
      <c r="AL5948" t="s">
        <v>59</v>
      </c>
      <c r="AM5948">
        <v>2</v>
      </c>
      <c r="AN5948" t="s">
        <v>60</v>
      </c>
      <c r="AO5948" s="1" t="d">
        <v>2014-03-20</v>
      </c>
      <c r="AP5948" t="s">
        <v>61</v>
      </c>
      <c r="AQ5948">
        <v>1</v>
      </c>
      <c r="AR5948" t="s">
        <v>60</v>
      </c>
      <c r="AS5948" s="1" t="d">
        <v>2014-03-20</v>
      </c>
      <c r="AT5948" s="1" t="d">
        <v>2014-03-19</v>
      </c>
      <c r="AU5948" s="1" t="d">
        <v>2014-03-20</v>
      </c>
      <c r="AV5948">
        <v>0</v>
      </c>
      <c r="AW5948">
        <v>0</v>
      </c>
      <c r="AX5948">
        <v>743</v>
      </c>
      <c r="AY5948">
        <v>0</v>
      </c>
      <c r="AZ5948">
        <f t="shared" si="552"/>
        <v>1</v>
      </c>
      <c r="BA5948">
        <f t="shared" si="553"/>
        <v>1</v>
      </c>
      <c r="BB5948" s="3">
        <v>1</v>
      </c>
      <c r="BC5948" s="3">
        <v>0</v>
      </c>
      <c r="BD5948" s="3">
        <v>2</v>
      </c>
      <c r="BE5948">
        <f>IF(BD5948&gt;Summary!$C$2,1,0)</f>
        <v>0</v>
      </c>
      <c r="BF5948">
        <f t="shared" si="554"/>
        <v>0</v>
      </c>
      <c r="BG5948">
        <f t="shared" si="555"/>
        <v>1</v>
      </c>
      <c r="BH5948">
        <f t="shared" si="556"/>
        <v>0</v>
      </c>
      <c r="BI5948">
        <f t="shared" si="557"/>
        <v>0</v>
      </c>
    </row>
    <row r="5949" spans="1:61" x14ac:dyDescent="0.2">
      <c r="A5949">
        <v>9076</v>
      </c>
      <c r="B5949" t="s">
        <v>21111</v>
      </c>
      <c r="C5949" t="s">
        <v>8932</v>
      </c>
      <c r="D5949" t="s">
        <v>5961</v>
      </c>
      <c r="E5949" s="1" t="d">
        <v>2013-01-09</v>
      </c>
      <c r="F5949" t="s">
        <v>115</v>
      </c>
      <c r="G5949" s="1" t="d">
        <v>1984-09-23</v>
      </c>
      <c r="H5949">
        <v>31</v>
      </c>
      <c r="I5949" t="s">
        <v>65</v>
      </c>
      <c r="J5949" t="s">
        <v>66</v>
      </c>
      <c r="K5949">
        <v>0</v>
      </c>
      <c r="L5949">
        <v>0</v>
      </c>
      <c r="M5949">
        <v>0</v>
      </c>
      <c r="N5949">
        <v>1</v>
      </c>
      <c r="O5949">
        <v>-1</v>
      </c>
      <c r="P5949" s="2" t="d">
        <v>2013-01-08T07:24:09.99999990686774475</v>
      </c>
      <c r="Q5949" s="2" t="d">
        <v>2013-01-10T04:12:24.00000020395964325</v>
      </c>
      <c r="R5949" t="s">
        <v>21112</v>
      </c>
      <c r="S5949" s="1" t="d">
        <v>2013-01-08</v>
      </c>
      <c r="U5949">
        <v>1</v>
      </c>
      <c r="V5949" t="s">
        <v>97</v>
      </c>
      <c r="W5949" t="s">
        <v>98</v>
      </c>
      <c r="X5949">
        <v>1</v>
      </c>
      <c r="Y5949" t="s">
        <v>21113</v>
      </c>
      <c r="Z5949" t="s">
        <v>135</v>
      </c>
      <c r="AB5949" s="1" t="d">
        <v>2013-09-24</v>
      </c>
      <c r="AC5949" t="s">
        <v>218</v>
      </c>
      <c r="AG5949">
        <v>0</v>
      </c>
      <c r="AL5949" t="s">
        <v>59</v>
      </c>
      <c r="AM5949">
        <v>2</v>
      </c>
      <c r="AN5949" t="s">
        <v>60</v>
      </c>
      <c r="AO5949" s="1" t="d">
        <v>2013-01-09</v>
      </c>
      <c r="AP5949" t="s">
        <v>61</v>
      </c>
      <c r="AQ5949">
        <v>1</v>
      </c>
      <c r="AR5949" t="s">
        <v>60</v>
      </c>
      <c r="AS5949" s="1" t="d">
        <v>2013-01-09</v>
      </c>
      <c r="AT5949" s="1" t="d">
        <v>2013-01-08</v>
      </c>
      <c r="AU5949" s="1" t="d">
        <v>2013-01-10</v>
      </c>
      <c r="AV5949">
        <v>1</v>
      </c>
      <c r="AW5949">
        <v>1</v>
      </c>
      <c r="AX5949">
        <v>258</v>
      </c>
      <c r="AY5949">
        <v>1</v>
      </c>
      <c r="AZ5949">
        <f t="shared" si="552"/>
        <v>1</v>
      </c>
      <c r="BA5949">
        <f t="shared" si="553"/>
        <v>1</v>
      </c>
      <c r="BB5949" s="3">
        <v>1</v>
      </c>
      <c r="BC5949" s="3">
        <v>1</v>
      </c>
      <c r="BD5949" s="3">
        <v>2</v>
      </c>
      <c r="BE5949">
        <f>IF(BD5949&gt;Summary!$C$2,1,0)</f>
        <v>0</v>
      </c>
      <c r="BF5949">
        <f t="shared" si="554"/>
        <v>0</v>
      </c>
      <c r="BG5949">
        <f t="shared" si="555"/>
        <v>0</v>
      </c>
      <c r="BH5949">
        <f t="shared" si="556"/>
        <v>0</v>
      </c>
      <c r="BI5949">
        <f t="shared" si="557"/>
        <v>1</v>
      </c>
    </row>
    <row r="5950" spans="1:61" x14ac:dyDescent="0.2">
      <c r="A5950">
        <v>9077</v>
      </c>
      <c r="B5950" t="s">
        <v>21114</v>
      </c>
      <c r="C5950" t="s">
        <v>852</v>
      </c>
      <c r="D5950" t="s">
        <v>13602</v>
      </c>
      <c r="E5950" s="1" t="d">
        <v>2013-01-12</v>
      </c>
      <c r="F5950" t="s">
        <v>53</v>
      </c>
      <c r="G5950" s="1" t="d">
        <v>1992-06-18</v>
      </c>
      <c r="H5950">
        <v>23</v>
      </c>
      <c r="I5950" t="s">
        <v>75</v>
      </c>
      <c r="J5950" t="s">
        <v>102</v>
      </c>
      <c r="K5950">
        <v>0</v>
      </c>
      <c r="L5950">
        <v>0</v>
      </c>
      <c r="M5950">
        <v>1</v>
      </c>
      <c r="N5950">
        <v>10</v>
      </c>
      <c r="O5950">
        <v>-1</v>
      </c>
      <c r="P5950" s="2" t="d">
        <v>2013-01-11T01:35:04.00000002700835625</v>
      </c>
      <c r="Q5950" s="2" t="d">
        <v>2013-03-22T08:45:43.999999808147550</v>
      </c>
      <c r="R5950" t="s">
        <v>21115</v>
      </c>
      <c r="T5950" s="1" t="d">
        <v>2013-01-12</v>
      </c>
      <c r="U5950">
        <v>0</v>
      </c>
      <c r="V5950" t="s">
        <v>57</v>
      </c>
      <c r="W5950" t="s">
        <v>92</v>
      </c>
      <c r="X5950">
        <v>1</v>
      </c>
      <c r="Y5950" t="s">
        <v>21116</v>
      </c>
      <c r="Z5950" t="s">
        <v>70</v>
      </c>
      <c r="AA5950">
        <v>1</v>
      </c>
      <c r="AB5950" s="1" t="d">
        <v>2015-05-16</v>
      </c>
      <c r="AC5950" t="s">
        <v>573</v>
      </c>
      <c r="AD5950" s="1" t="d">
        <v>2015-05-17</v>
      </c>
      <c r="AE5950" s="1" t="d">
        <v>2015-05-17</v>
      </c>
      <c r="AG5950">
        <v>0</v>
      </c>
      <c r="AL5950" t="s">
        <v>59</v>
      </c>
      <c r="AM5950">
        <v>7</v>
      </c>
      <c r="AN5950" t="s">
        <v>87</v>
      </c>
      <c r="AO5950" s="1" t="d">
        <v>2013-01-12</v>
      </c>
      <c r="AP5950" t="s">
        <v>61</v>
      </c>
      <c r="AQ5950">
        <v>6</v>
      </c>
      <c r="AR5950" t="s">
        <v>87</v>
      </c>
      <c r="AS5950" s="1" t="d">
        <v>2013-01-12</v>
      </c>
      <c r="AT5950" s="1" t="d">
        <v>2013-01-11</v>
      </c>
      <c r="AU5950" s="1" t="d">
        <v>2013-03-22</v>
      </c>
      <c r="AV5950">
        <v>10</v>
      </c>
      <c r="AW5950">
        <v>69</v>
      </c>
      <c r="AX5950">
        <v>854</v>
      </c>
      <c r="AY5950">
        <v>1</v>
      </c>
      <c r="AZ5950">
        <f t="shared" si="552"/>
        <v>1</v>
      </c>
      <c r="BA5950">
        <f t="shared" si="553"/>
        <v>1</v>
      </c>
      <c r="BB5950" s="3">
        <v>1</v>
      </c>
      <c r="BC5950" s="3">
        <v>0</v>
      </c>
      <c r="BD5950" s="3">
        <v>7</v>
      </c>
      <c r="BE5950">
        <f>IF(BD5950&gt;Summary!$C$2,1,0)</f>
        <v>1</v>
      </c>
      <c r="BF5950">
        <f t="shared" si="554"/>
        <v>0</v>
      </c>
      <c r="BG5950">
        <f t="shared" si="555"/>
        <v>0</v>
      </c>
      <c r="BH5950">
        <f t="shared" si="556"/>
        <v>1</v>
      </c>
      <c r="BI5950">
        <f t="shared" si="557"/>
        <v>0</v>
      </c>
    </row>
    <row r="5951" spans="1:61" x14ac:dyDescent="0.2">
      <c r="A5951">
        <v>9079</v>
      </c>
      <c r="B5951" t="s">
        <v>21117</v>
      </c>
      <c r="C5951" t="s">
        <v>21118</v>
      </c>
      <c r="D5951" t="s">
        <v>11990</v>
      </c>
      <c r="E5951" s="1" t="d">
        <v>2013-08-10</v>
      </c>
      <c r="F5951" t="s">
        <v>53</v>
      </c>
      <c r="G5951" s="1" t="d">
        <v>1993-10-13</v>
      </c>
      <c r="H5951">
        <v>22</v>
      </c>
      <c r="I5951" t="s">
        <v>75</v>
      </c>
      <c r="J5951" t="s">
        <v>161</v>
      </c>
      <c r="K5951">
        <v>0</v>
      </c>
      <c r="L5951">
        <v>0</v>
      </c>
      <c r="M5951">
        <v>0</v>
      </c>
      <c r="N5951">
        <v>0</v>
      </c>
      <c r="O5951">
        <v>-1</v>
      </c>
      <c r="P5951" s="2" t="d">
        <v>2013-08-09T09:54:47.99999977927655175</v>
      </c>
      <c r="Q5951" s="2" t="d">
        <v>2013-09-11T04:32:51.99999997392296475</v>
      </c>
      <c r="R5951" t="s">
        <v>21119</v>
      </c>
      <c r="S5951" s="1" t="d">
        <v>2013-08-09</v>
      </c>
      <c r="U5951">
        <v>1</v>
      </c>
      <c r="V5951" t="s">
        <v>57</v>
      </c>
      <c r="W5951" t="s">
        <v>490</v>
      </c>
      <c r="X5951">
        <v>1</v>
      </c>
      <c r="Y5951" t="s">
        <v>21120</v>
      </c>
      <c r="Z5951" t="s">
        <v>135</v>
      </c>
      <c r="AA5951">
        <v>0</v>
      </c>
      <c r="AB5951" s="1" t="d">
        <v>2014-12-08</v>
      </c>
      <c r="AC5951" t="s">
        <v>399</v>
      </c>
      <c r="AD5951" s="1" t="d">
        <v>2014-12-08</v>
      </c>
      <c r="AE5951" s="1" t="d">
        <v>2014-12-09</v>
      </c>
      <c r="AG5951">
        <v>0</v>
      </c>
      <c r="AL5951" t="s">
        <v>59</v>
      </c>
      <c r="AM5951">
        <v>4</v>
      </c>
      <c r="AN5951" t="s">
        <v>60</v>
      </c>
      <c r="AO5951" s="1" t="d">
        <v>2013-08-10</v>
      </c>
      <c r="AP5951" t="s">
        <v>61</v>
      </c>
      <c r="AQ5951">
        <v>5</v>
      </c>
      <c r="AR5951" t="s">
        <v>87</v>
      </c>
      <c r="AS5951" s="1" t="d">
        <v>2013-08-10</v>
      </c>
      <c r="AT5951" s="1" t="d">
        <v>2014-12-08</v>
      </c>
      <c r="AU5951" s="1" t="d">
        <v>2014-12-09</v>
      </c>
      <c r="AV5951">
        <v>0</v>
      </c>
      <c r="AW5951">
        <v>32</v>
      </c>
      <c r="AX5951">
        <v>485</v>
      </c>
      <c r="AY5951">
        <v>1</v>
      </c>
      <c r="AZ5951">
        <f t="shared" si="552"/>
        <v>1</v>
      </c>
      <c r="BA5951">
        <f t="shared" si="553"/>
        <v>1</v>
      </c>
      <c r="BB5951" s="3">
        <v>1</v>
      </c>
      <c r="BC5951" s="3">
        <v>1</v>
      </c>
      <c r="BD5951" s="3">
        <v>4</v>
      </c>
      <c r="BE5951">
        <f>IF(BD5951&gt;Summary!$C$2,1,0)</f>
        <v>0</v>
      </c>
      <c r="BF5951">
        <f t="shared" si="554"/>
        <v>0</v>
      </c>
      <c r="BG5951">
        <f t="shared" si="555"/>
        <v>0</v>
      </c>
      <c r="BH5951">
        <f t="shared" si="556"/>
        <v>0</v>
      </c>
      <c r="BI5951">
        <f t="shared" si="557"/>
        <v>1</v>
      </c>
    </row>
    <row r="5952" spans="1:61" x14ac:dyDescent="0.2">
      <c r="A5952">
        <v>9080</v>
      </c>
      <c r="B5952" t="s">
        <v>21121</v>
      </c>
      <c r="C5952" t="s">
        <v>1522</v>
      </c>
      <c r="D5952" t="s">
        <v>21122</v>
      </c>
      <c r="E5952" s="1" t="d">
        <v>2013-04-22</v>
      </c>
      <c r="F5952" t="s">
        <v>53</v>
      </c>
      <c r="G5952" s="1" t="d">
        <v>1978-10-16</v>
      </c>
      <c r="H5952">
        <v>37</v>
      </c>
      <c r="I5952" t="s">
        <v>65</v>
      </c>
      <c r="J5952" t="s">
        <v>102</v>
      </c>
      <c r="K5952">
        <v>0</v>
      </c>
      <c r="L5952">
        <v>0</v>
      </c>
      <c r="M5952">
        <v>0</v>
      </c>
      <c r="N5952">
        <v>2</v>
      </c>
      <c r="O5952">
        <v>-1</v>
      </c>
      <c r="P5952" s="2" t="d">
        <v>2013-04-21T10:08:59.00000005960464525</v>
      </c>
      <c r="Q5952" s="2" t="d">
        <v>2013-04-26T08:11:17.00000004842877300</v>
      </c>
      <c r="R5952" t="s">
        <v>21123</v>
      </c>
      <c r="T5952" s="1" t="d">
        <v>2013-04-21</v>
      </c>
      <c r="U5952">
        <v>1</v>
      </c>
      <c r="V5952" t="s">
        <v>57</v>
      </c>
      <c r="W5952" t="s">
        <v>92</v>
      </c>
      <c r="X5952">
        <v>1</v>
      </c>
      <c r="Y5952" t="s">
        <v>21124</v>
      </c>
      <c r="Z5952" t="s">
        <v>79</v>
      </c>
      <c r="AA5952">
        <v>0</v>
      </c>
      <c r="AB5952" s="1" t="d">
        <v>2013-08-18</v>
      </c>
      <c r="AC5952" t="s">
        <v>213</v>
      </c>
      <c r="AD5952" s="1" t="d">
        <v>2013-08-18</v>
      </c>
      <c r="AE5952" s="1" t="d">
        <v>2013-08-19</v>
      </c>
      <c r="AG5952">
        <v>0</v>
      </c>
      <c r="AL5952" t="s">
        <v>59</v>
      </c>
      <c r="AM5952">
        <v>1</v>
      </c>
      <c r="AN5952" t="s">
        <v>60</v>
      </c>
      <c r="AO5952" s="1" t="d">
        <v>2013-04-22</v>
      </c>
      <c r="AP5952" t="s">
        <v>61</v>
      </c>
      <c r="AQ5952">
        <v>1</v>
      </c>
      <c r="AR5952" t="s">
        <v>60</v>
      </c>
      <c r="AS5952" s="1" t="d">
        <v>2013-04-22</v>
      </c>
      <c r="AT5952" s="1" t="d">
        <v>2013-08-18</v>
      </c>
      <c r="AU5952" s="1" t="d">
        <v>2013-08-19</v>
      </c>
      <c r="AV5952">
        <v>2</v>
      </c>
      <c r="AW5952">
        <v>4</v>
      </c>
      <c r="AX5952">
        <v>118</v>
      </c>
      <c r="AY5952">
        <v>1</v>
      </c>
      <c r="AZ5952">
        <f t="shared" si="552"/>
        <v>1</v>
      </c>
      <c r="BA5952">
        <f t="shared" si="553"/>
        <v>1</v>
      </c>
      <c r="BB5952" s="3">
        <v>1</v>
      </c>
      <c r="BC5952" s="3">
        <v>1</v>
      </c>
      <c r="BD5952" s="3">
        <v>1</v>
      </c>
      <c r="BE5952">
        <f>IF(BD5952&gt;Summary!$C$2,1,0)</f>
        <v>0</v>
      </c>
      <c r="BF5952">
        <f t="shared" si="554"/>
        <v>0</v>
      </c>
      <c r="BG5952">
        <f t="shared" si="555"/>
        <v>0</v>
      </c>
      <c r="BH5952">
        <f t="shared" si="556"/>
        <v>0</v>
      </c>
      <c r="BI5952">
        <f t="shared" si="557"/>
        <v>1</v>
      </c>
    </row>
    <row r="5953" spans="1:61" x14ac:dyDescent="0.2">
      <c r="A5953">
        <v>9081</v>
      </c>
      <c r="B5953" t="s">
        <v>21125</v>
      </c>
      <c r="C5953" t="s">
        <v>21126</v>
      </c>
      <c r="D5953" t="s">
        <v>3120</v>
      </c>
      <c r="E5953" s="1" t="d">
        <v>2013-09-30</v>
      </c>
      <c r="F5953" t="s">
        <v>53</v>
      </c>
      <c r="G5953" s="1" t="d">
        <v>1995-07-22</v>
      </c>
      <c r="H5953">
        <v>20</v>
      </c>
      <c r="I5953" t="s">
        <v>75</v>
      </c>
      <c r="J5953" t="s">
        <v>55</v>
      </c>
      <c r="K5953">
        <v>0</v>
      </c>
      <c r="L5953">
        <v>0</v>
      </c>
      <c r="M5953">
        <v>0</v>
      </c>
      <c r="N5953">
        <v>0</v>
      </c>
      <c r="O5953">
        <v>-2</v>
      </c>
      <c r="P5953" s="2" t="d">
        <v>2013-09-28T08:34:55.9999998332932575</v>
      </c>
      <c r="Q5953" s="2" t="d">
        <v>2013-09-29T01:46:44.00000021327286675</v>
      </c>
      <c r="R5953" t="s">
        <v>21127</v>
      </c>
      <c r="S5953" s="1" t="d">
        <v>2013-09-28</v>
      </c>
      <c r="U5953">
        <v>2</v>
      </c>
      <c r="V5953" t="s">
        <v>57</v>
      </c>
      <c r="W5953" t="s">
        <v>167</v>
      </c>
      <c r="X5953">
        <v>0</v>
      </c>
      <c r="AG5953">
        <v>0</v>
      </c>
      <c r="AL5953" t="s">
        <v>59</v>
      </c>
      <c r="AM5953">
        <v>4</v>
      </c>
      <c r="AN5953" t="s">
        <v>60</v>
      </c>
      <c r="AO5953" s="1" t="d">
        <v>2013-09-30</v>
      </c>
      <c r="AP5953" t="s">
        <v>61</v>
      </c>
      <c r="AQ5953">
        <v>7</v>
      </c>
      <c r="AR5953" t="s">
        <v>87</v>
      </c>
      <c r="AS5953" s="1" t="d">
        <v>2013-09-30</v>
      </c>
      <c r="AT5953" s="1" t="d">
        <v>2014-07-24</v>
      </c>
      <c r="AU5953" s="1" t="d">
        <v>2014-08-04</v>
      </c>
      <c r="AV5953">
        <v>0</v>
      </c>
      <c r="AW5953">
        <v>0</v>
      </c>
      <c r="AX5953">
        <v>297</v>
      </c>
      <c r="AY5953">
        <v>0</v>
      </c>
      <c r="AZ5953">
        <f t="shared" si="552"/>
        <v>1</v>
      </c>
      <c r="BA5953">
        <f t="shared" si="553"/>
        <v>1</v>
      </c>
      <c r="BB5953" s="3">
        <v>1</v>
      </c>
      <c r="BC5953" s="3">
        <v>0</v>
      </c>
      <c r="BD5953" s="3">
        <v>4</v>
      </c>
      <c r="BE5953">
        <f>IF(BD5953&gt;Summary!$C$2,1,0)</f>
        <v>0</v>
      </c>
      <c r="BF5953">
        <f t="shared" si="554"/>
        <v>0</v>
      </c>
      <c r="BG5953">
        <f t="shared" si="555"/>
        <v>1</v>
      </c>
      <c r="BH5953">
        <f t="shared" si="556"/>
        <v>0</v>
      </c>
      <c r="BI5953">
        <f t="shared" si="557"/>
        <v>0</v>
      </c>
    </row>
    <row r="5954" spans="1:61" x14ac:dyDescent="0.2">
      <c r="A5954">
        <v>9083</v>
      </c>
      <c r="B5954" t="s">
        <v>21128</v>
      </c>
      <c r="C5954" t="s">
        <v>73</v>
      </c>
      <c r="D5954" t="s">
        <v>4504</v>
      </c>
      <c r="E5954" s="1" t="d">
        <v>2014-11-10</v>
      </c>
      <c r="F5954" t="s">
        <v>53</v>
      </c>
      <c r="G5954" s="1" t="d">
        <v>1961-06-21</v>
      </c>
      <c r="H5954">
        <v>54</v>
      </c>
      <c r="I5954" t="s">
        <v>54</v>
      </c>
      <c r="J5954" t="s">
        <v>66</v>
      </c>
      <c r="K5954">
        <v>0</v>
      </c>
      <c r="L5954">
        <v>0</v>
      </c>
      <c r="M5954">
        <v>0</v>
      </c>
      <c r="N5954">
        <v>22</v>
      </c>
      <c r="O5954">
        <v>83</v>
      </c>
      <c r="P5954" s="2" t="d">
        <v>2015-02-01T12:12:04.999999743886291650</v>
      </c>
      <c r="Q5954" s="2" t="d">
        <v>2015-02-02T01:55:31.000000191852450</v>
      </c>
      <c r="R5954" t="s">
        <v>21129</v>
      </c>
      <c r="S5954" s="1" t="d">
        <v>2014-05-22</v>
      </c>
      <c r="U5954">
        <v>172</v>
      </c>
      <c r="V5954" t="s">
        <v>57</v>
      </c>
      <c r="W5954" t="s">
        <v>608</v>
      </c>
      <c r="X5954">
        <v>1</v>
      </c>
      <c r="Y5954" t="s">
        <v>21130</v>
      </c>
      <c r="Z5954" t="s">
        <v>79</v>
      </c>
      <c r="AA5954">
        <v>62</v>
      </c>
      <c r="AB5954" s="1" t="d">
        <v>2014-12-01</v>
      </c>
      <c r="AC5954" t="s">
        <v>1225</v>
      </c>
      <c r="AD5954" s="1" t="d">
        <v>2015-02-01</v>
      </c>
      <c r="AE5954" s="1" t="d">
        <v>2015-02-02</v>
      </c>
      <c r="AG5954">
        <v>0</v>
      </c>
      <c r="AL5954" t="s">
        <v>59</v>
      </c>
      <c r="AM5954">
        <v>7</v>
      </c>
      <c r="AN5954" t="s">
        <v>87</v>
      </c>
      <c r="AO5954" s="1" t="d">
        <v>2014-11-10</v>
      </c>
      <c r="AP5954" t="s">
        <v>61</v>
      </c>
      <c r="AQ5954">
        <v>3</v>
      </c>
      <c r="AR5954" t="s">
        <v>60</v>
      </c>
      <c r="AS5954" s="1" t="d">
        <v>2014-11-10</v>
      </c>
      <c r="AT5954" s="1" t="d">
        <v>2016-01-13</v>
      </c>
      <c r="AU5954" s="1" t="d">
        <v>2016-04-06</v>
      </c>
      <c r="AV5954">
        <v>22</v>
      </c>
      <c r="AW5954">
        <v>0</v>
      </c>
      <c r="AX5954">
        <v>21</v>
      </c>
      <c r="AY5954">
        <v>1</v>
      </c>
      <c r="AZ5954">
        <f t="shared" si="552"/>
        <v>0</v>
      </c>
      <c r="BA5954">
        <f t="shared" si="553"/>
        <v>1</v>
      </c>
      <c r="BB5954" s="3">
        <v>1</v>
      </c>
      <c r="BC5954" s="3">
        <v>1</v>
      </c>
      <c r="BD5954" s="3">
        <v>7</v>
      </c>
      <c r="BE5954">
        <f>IF(BD5954&gt;Summary!$C$2,1,0)</f>
        <v>1</v>
      </c>
      <c r="BF5954">
        <f t="shared" si="554"/>
        <v>1</v>
      </c>
      <c r="BG5954">
        <f t="shared" si="555"/>
        <v>0</v>
      </c>
      <c r="BH5954">
        <f t="shared" si="556"/>
        <v>0</v>
      </c>
      <c r="BI5954">
        <f t="shared" si="557"/>
        <v>0</v>
      </c>
    </row>
    <row r="5955" spans="1:61" x14ac:dyDescent="0.2">
      <c r="A5955">
        <v>9085</v>
      </c>
      <c r="B5955" t="s">
        <v>21131</v>
      </c>
      <c r="C5955" t="s">
        <v>348</v>
      </c>
      <c r="D5955" t="s">
        <v>10175</v>
      </c>
      <c r="E5955" s="1" t="d">
        <v>2013-03-26</v>
      </c>
      <c r="F5955" t="s">
        <v>53</v>
      </c>
      <c r="G5955" s="1" t="d">
        <v>1989-10-20</v>
      </c>
      <c r="H5955">
        <v>26</v>
      </c>
      <c r="I5955" t="s">
        <v>65</v>
      </c>
      <c r="J5955" t="s">
        <v>102</v>
      </c>
      <c r="K5955">
        <v>0</v>
      </c>
      <c r="L5955">
        <v>0</v>
      </c>
      <c r="M5955">
        <v>0</v>
      </c>
      <c r="N5955">
        <v>2</v>
      </c>
      <c r="O5955">
        <v>-1</v>
      </c>
      <c r="P5955" s="2" t="d">
        <v>2013-03-25T11:41:46.99999972712248800</v>
      </c>
      <c r="Q5955" s="2" t="d">
        <v>2013-03-26T01:03:37.99999983049929450</v>
      </c>
      <c r="R5955" t="s">
        <v>21132</v>
      </c>
      <c r="S5955" s="1" t="d">
        <v>2013-03-25</v>
      </c>
      <c r="U5955">
        <v>1</v>
      </c>
      <c r="V5955" t="s">
        <v>57</v>
      </c>
      <c r="W5955" t="s">
        <v>199</v>
      </c>
      <c r="X5955">
        <v>0</v>
      </c>
      <c r="AG5955">
        <v>0</v>
      </c>
      <c r="AL5955" t="s">
        <v>59</v>
      </c>
      <c r="AM5955">
        <v>5</v>
      </c>
      <c r="AN5955" t="s">
        <v>87</v>
      </c>
      <c r="AO5955" s="1" t="d">
        <v>2013-03-26</v>
      </c>
      <c r="AP5955" t="s">
        <v>61</v>
      </c>
      <c r="AQ5955">
        <v>4</v>
      </c>
      <c r="AR5955" t="s">
        <v>60</v>
      </c>
      <c r="AS5955" s="1" t="d">
        <v>2013-03-26</v>
      </c>
      <c r="AT5955" s="1" t="d">
        <v>2013-03-25</v>
      </c>
      <c r="AU5955" s="1" t="d">
        <v>2013-03-26</v>
      </c>
      <c r="AV5955">
        <v>2</v>
      </c>
      <c r="AW5955">
        <v>0</v>
      </c>
      <c r="AX5955">
        <v>1102</v>
      </c>
      <c r="AY5955">
        <v>0</v>
      </c>
      <c r="AZ5955">
        <f t="shared" si="552"/>
        <v>1</v>
      </c>
      <c r="BA5955">
        <f t="shared" si="553"/>
        <v>1</v>
      </c>
      <c r="BB5955" s="3">
        <v>1</v>
      </c>
      <c r="BC5955" s="3">
        <v>0</v>
      </c>
      <c r="BD5955" s="3">
        <v>5</v>
      </c>
      <c r="BE5955">
        <f>IF(BD5955&gt;Summary!$C$2,1,0)</f>
        <v>0</v>
      </c>
      <c r="BF5955">
        <f t="shared" si="554"/>
        <v>0</v>
      </c>
      <c r="BG5955">
        <f t="shared" si="555"/>
        <v>1</v>
      </c>
      <c r="BH5955">
        <f t="shared" si="556"/>
        <v>0</v>
      </c>
      <c r="BI5955">
        <f t="shared" si="557"/>
        <v>0</v>
      </c>
    </row>
    <row r="5956" spans="1:61" x14ac:dyDescent="0.2">
      <c r="A5956">
        <v>9086</v>
      </c>
      <c r="B5956" t="s">
        <v>21133</v>
      </c>
      <c r="C5956" t="s">
        <v>1785</v>
      </c>
      <c r="D5956" t="s">
        <v>2369</v>
      </c>
      <c r="E5956" s="1" t="d">
        <v>2014-10-04</v>
      </c>
      <c r="F5956" t="s">
        <v>53</v>
      </c>
      <c r="G5956" s="1" t="d">
        <v>1981-08-14</v>
      </c>
      <c r="H5956">
        <v>34</v>
      </c>
      <c r="I5956" t="s">
        <v>65</v>
      </c>
      <c r="J5956" t="s">
        <v>66</v>
      </c>
      <c r="K5956">
        <v>0</v>
      </c>
      <c r="L5956">
        <v>0</v>
      </c>
      <c r="M5956">
        <v>0</v>
      </c>
      <c r="N5956">
        <v>12</v>
      </c>
      <c r="O5956">
        <v>-1</v>
      </c>
      <c r="P5956" s="2" t="d">
        <v>2014-10-03T12:22:58.999999864026903825</v>
      </c>
      <c r="Q5956" s="2" t="d">
        <v>2014-10-15T10:01:49.99999972991645100</v>
      </c>
      <c r="R5956" t="s">
        <v>21134</v>
      </c>
      <c r="S5956" s="1" t="d">
        <v>2014-10-03</v>
      </c>
      <c r="U5956">
        <v>1</v>
      </c>
      <c r="V5956" t="s">
        <v>57</v>
      </c>
      <c r="W5956" t="s">
        <v>795</v>
      </c>
      <c r="X5956">
        <v>1</v>
      </c>
      <c r="Y5956" t="s">
        <v>21135</v>
      </c>
      <c r="Z5956" t="s">
        <v>70</v>
      </c>
      <c r="AA5956">
        <v>0</v>
      </c>
      <c r="AB5956" s="1" t="d">
        <v>2015-09-04</v>
      </c>
      <c r="AC5956" t="s">
        <v>151</v>
      </c>
      <c r="AD5956" s="1" t="d">
        <v>2015-09-04</v>
      </c>
      <c r="AE5956" s="1" t="d">
        <v>2015-11-06</v>
      </c>
      <c r="AG5956">
        <v>0</v>
      </c>
      <c r="AL5956" t="s">
        <v>59</v>
      </c>
      <c r="AM5956">
        <v>9</v>
      </c>
      <c r="AN5956" t="s">
        <v>86</v>
      </c>
      <c r="AO5956" s="1" t="d">
        <v>2014-10-04</v>
      </c>
      <c r="AP5956" t="s">
        <v>61</v>
      </c>
      <c r="AQ5956">
        <v>5</v>
      </c>
      <c r="AR5956" t="s">
        <v>87</v>
      </c>
      <c r="AS5956" s="1" t="d">
        <v>2014-10-04</v>
      </c>
      <c r="AT5956" s="1" t="d">
        <v>2015-04-02</v>
      </c>
      <c r="AU5956" s="1" t="d">
        <v>2015-04-03</v>
      </c>
      <c r="AV5956">
        <v>12</v>
      </c>
      <c r="AW5956">
        <v>11</v>
      </c>
      <c r="AX5956">
        <v>180</v>
      </c>
      <c r="AY5956">
        <v>0</v>
      </c>
      <c r="AZ5956">
        <f t="shared" ref="AZ5956:AZ6019" si="558">IF(OR(O5956&lt;-30,O5956&gt;30),0,1)</f>
        <v>1</v>
      </c>
      <c r="BA5956">
        <f t="shared" ref="BA5956:BA6019" si="559">IF(O5956="",0,1)</f>
        <v>1</v>
      </c>
      <c r="BB5956" s="3">
        <v>1</v>
      </c>
      <c r="BC5956" s="3">
        <v>1</v>
      </c>
      <c r="BD5956" s="3">
        <v>9</v>
      </c>
      <c r="BE5956">
        <f>IF(BD5956&gt;Summary!$C$2,1,0)</f>
        <v>1</v>
      </c>
      <c r="BF5956">
        <f t="shared" ref="BF5956:BF6019" si="560">IF(AND($BC5956=1,$BE5956=1),1,0)</f>
        <v>1</v>
      </c>
      <c r="BG5956">
        <f t="shared" ref="BG5956:BG6019" si="561">IF(AND($BC5956=0,$BE5956=0),1,0)</f>
        <v>0</v>
      </c>
      <c r="BH5956">
        <f t="shared" ref="BH5956:BH6019" si="562">IF(AND($BC5956=0,$BE5956=1),1,0)</f>
        <v>0</v>
      </c>
      <c r="BI5956">
        <f t="shared" ref="BI5956:BI6019" si="563">IF(AND($BC5956=1,$BE5956=0),1,0)</f>
        <v>0</v>
      </c>
    </row>
    <row r="5957" spans="1:61" x14ac:dyDescent="0.2">
      <c r="A5957">
        <v>9087</v>
      </c>
      <c r="B5957" t="s">
        <v>21136</v>
      </c>
      <c r="C5957" t="s">
        <v>406</v>
      </c>
      <c r="D5957" t="s">
        <v>21137</v>
      </c>
      <c r="E5957" s="1" t="d">
        <v>2014-11-13</v>
      </c>
      <c r="F5957" t="s">
        <v>53</v>
      </c>
      <c r="G5957" s="1" t="d">
        <v>1956-07-06</v>
      </c>
      <c r="H5957">
        <v>59</v>
      </c>
      <c r="I5957" t="s">
        <v>54</v>
      </c>
      <c r="J5957" t="s">
        <v>102</v>
      </c>
      <c r="K5957">
        <v>0</v>
      </c>
      <c r="L5957">
        <v>0</v>
      </c>
      <c r="M5957">
        <v>0</v>
      </c>
      <c r="N5957">
        <v>2</v>
      </c>
      <c r="O5957">
        <v>-15</v>
      </c>
      <c r="P5957" s="2" t="d">
        <v>2014-10-29T09:37:56.00000021047890375</v>
      </c>
      <c r="Q5957" s="2" t="d">
        <v>2014-10-30T08:26:46.999999936670064675</v>
      </c>
      <c r="R5957" t="s">
        <v>21138</v>
      </c>
      <c r="S5957" s="1" t="d">
        <v>2014-10-29</v>
      </c>
      <c r="U5957">
        <v>15</v>
      </c>
      <c r="V5957" t="s">
        <v>97</v>
      </c>
      <c r="W5957" t="s">
        <v>336</v>
      </c>
      <c r="X5957">
        <v>1</v>
      </c>
      <c r="Y5957" t="s">
        <v>21139</v>
      </c>
      <c r="Z5957" t="s">
        <v>135</v>
      </c>
      <c r="AB5957" s="1" t="d">
        <v>2015-02-09</v>
      </c>
      <c r="AC5957" t="s">
        <v>136</v>
      </c>
      <c r="AG5957">
        <v>1</v>
      </c>
      <c r="AH5957" t="s">
        <v>21140</v>
      </c>
      <c r="AI5957" t="s">
        <v>79</v>
      </c>
      <c r="AJ5957" s="1" t="d">
        <v>2015-03-20</v>
      </c>
      <c r="AK5957" t="s">
        <v>1485</v>
      </c>
      <c r="AL5957" t="s">
        <v>59</v>
      </c>
      <c r="AM5957">
        <v>1</v>
      </c>
      <c r="AN5957" t="s">
        <v>60</v>
      </c>
      <c r="AO5957" s="1" t="d">
        <v>2014-11-13</v>
      </c>
      <c r="AP5957" t="s">
        <v>61</v>
      </c>
      <c r="AQ5957">
        <v>1</v>
      </c>
      <c r="AR5957" t="s">
        <v>60</v>
      </c>
      <c r="AS5957" s="1" t="d">
        <v>2014-11-13</v>
      </c>
      <c r="AT5957" s="1" t="d">
        <v>2014-12-10</v>
      </c>
      <c r="AU5957" s="1" t="d">
        <v>2014-12-11</v>
      </c>
      <c r="AV5957">
        <v>2</v>
      </c>
      <c r="AW5957">
        <v>0</v>
      </c>
      <c r="AX5957">
        <v>27</v>
      </c>
      <c r="AY5957">
        <v>0</v>
      </c>
      <c r="AZ5957">
        <f t="shared" si="558"/>
        <v>1</v>
      </c>
      <c r="BA5957">
        <f t="shared" si="559"/>
        <v>1</v>
      </c>
      <c r="BB5957" s="3">
        <v>1</v>
      </c>
      <c r="BC5957" s="3">
        <v>1</v>
      </c>
      <c r="BD5957" s="3">
        <v>1</v>
      </c>
      <c r="BE5957">
        <f>IF(BD5957&gt;Summary!$C$2,1,0)</f>
        <v>0</v>
      </c>
      <c r="BF5957">
        <f t="shared" si="560"/>
        <v>0</v>
      </c>
      <c r="BG5957">
        <f t="shared" si="561"/>
        <v>0</v>
      </c>
      <c r="BH5957">
        <f t="shared" si="562"/>
        <v>0</v>
      </c>
      <c r="BI5957">
        <f t="shared" si="563"/>
        <v>1</v>
      </c>
    </row>
    <row r="5958" spans="1:61" x14ac:dyDescent="0.2">
      <c r="A5958">
        <v>9088</v>
      </c>
      <c r="B5958" t="s">
        <v>21141</v>
      </c>
      <c r="C5958" t="s">
        <v>249</v>
      </c>
      <c r="D5958" t="s">
        <v>21142</v>
      </c>
      <c r="E5958" s="1" t="d">
        <v>2013-09-29</v>
      </c>
      <c r="F5958" t="s">
        <v>53</v>
      </c>
      <c r="G5958" s="1" t="d">
        <v>1970-09-24</v>
      </c>
      <c r="H5958">
        <v>45</v>
      </c>
      <c r="I5958" t="s">
        <v>54</v>
      </c>
      <c r="J5958" t="s">
        <v>102</v>
      </c>
      <c r="K5958">
        <v>0</v>
      </c>
      <c r="L5958">
        <v>0</v>
      </c>
      <c r="M5958">
        <v>0</v>
      </c>
      <c r="N5958">
        <v>2</v>
      </c>
      <c r="R5958" t="s">
        <v>21143</v>
      </c>
      <c r="S5958" s="1" t="d">
        <v>2013-09-28</v>
      </c>
      <c r="U5958">
        <v>1</v>
      </c>
      <c r="V5958" t="s">
        <v>57</v>
      </c>
      <c r="W5958" t="s">
        <v>77</v>
      </c>
      <c r="X5958">
        <v>0</v>
      </c>
      <c r="AG5958">
        <v>0</v>
      </c>
      <c r="AL5958" t="s">
        <v>59</v>
      </c>
      <c r="AM5958">
        <v>2</v>
      </c>
      <c r="AN5958" t="s">
        <v>60</v>
      </c>
      <c r="AO5958" s="1" t="d">
        <v>2013-09-29</v>
      </c>
      <c r="AP5958" t="s">
        <v>61</v>
      </c>
      <c r="AQ5958">
        <v>1</v>
      </c>
      <c r="AR5958" t="s">
        <v>60</v>
      </c>
      <c r="AS5958" s="1" t="d">
        <v>2013-09-29</v>
      </c>
      <c r="AV5958">
        <v>2</v>
      </c>
      <c r="AW5958">
        <v>0</v>
      </c>
      <c r="AX5958">
        <v>915</v>
      </c>
      <c r="AY5958">
        <v>0</v>
      </c>
      <c r="AZ5958">
        <f t="shared" si="558"/>
        <v>1</v>
      </c>
      <c r="BA5958">
        <f t="shared" si="559"/>
        <v>0</v>
      </c>
      <c r="BB5958" s="3">
        <v>1</v>
      </c>
      <c r="BC5958" s="3">
        <v>0</v>
      </c>
      <c r="BD5958" s="3">
        <v>2</v>
      </c>
      <c r="BE5958">
        <f>IF(BD5958&gt;Summary!$C$2,1,0)</f>
        <v>0</v>
      </c>
      <c r="BF5958">
        <f t="shared" si="560"/>
        <v>0</v>
      </c>
      <c r="BG5958">
        <f t="shared" si="561"/>
        <v>1</v>
      </c>
      <c r="BH5958">
        <f t="shared" si="562"/>
        <v>0</v>
      </c>
      <c r="BI5958">
        <f t="shared" si="563"/>
        <v>0</v>
      </c>
    </row>
    <row r="5959" spans="1:61" x14ac:dyDescent="0.2">
      <c r="A5959">
        <v>9089</v>
      </c>
      <c r="B5959" t="s">
        <v>21144</v>
      </c>
      <c r="C5959" t="s">
        <v>177</v>
      </c>
      <c r="D5959" t="s">
        <v>4475</v>
      </c>
      <c r="E5959" s="1" t="d">
        <v>2013-08-16</v>
      </c>
      <c r="F5959" t="s">
        <v>53</v>
      </c>
      <c r="G5959" s="1" t="d">
        <v>1978-07-08</v>
      </c>
      <c r="H5959">
        <v>37</v>
      </c>
      <c r="I5959" t="s">
        <v>65</v>
      </c>
      <c r="J5959" t="s">
        <v>102</v>
      </c>
      <c r="K5959">
        <v>0</v>
      </c>
      <c r="L5959">
        <v>0</v>
      </c>
      <c r="M5959">
        <v>0</v>
      </c>
      <c r="N5959">
        <v>2</v>
      </c>
      <c r="O5959">
        <v>-12</v>
      </c>
      <c r="P5959" s="2" t="d">
        <v>2013-08-04T08:19:11.00000021047890375</v>
      </c>
      <c r="Q5959" s="2" t="d">
        <v>2013-08-16T10:55:25.00000004656613100</v>
      </c>
      <c r="R5959" t="s">
        <v>21145</v>
      </c>
      <c r="S5959" s="1" t="d">
        <v>2013-08-04</v>
      </c>
      <c r="U5959">
        <v>12</v>
      </c>
      <c r="V5959" t="s">
        <v>97</v>
      </c>
      <c r="W5959" t="s">
        <v>80</v>
      </c>
      <c r="X5959">
        <v>0</v>
      </c>
      <c r="AG5959">
        <v>0</v>
      </c>
      <c r="AL5959" t="s">
        <v>59</v>
      </c>
      <c r="AM5959">
        <v>2</v>
      </c>
      <c r="AN5959" t="s">
        <v>60</v>
      </c>
      <c r="AO5959" s="1" t="d">
        <v>2013-08-16</v>
      </c>
      <c r="AP5959" t="s">
        <v>61</v>
      </c>
      <c r="AQ5959">
        <v>3</v>
      </c>
      <c r="AR5959" t="s">
        <v>60</v>
      </c>
      <c r="AS5959" s="1" t="d">
        <v>2013-08-16</v>
      </c>
      <c r="AT5959" s="1" t="d">
        <v>2013-09-19</v>
      </c>
      <c r="AU5959" s="1" t="d">
        <v>2013-10-17</v>
      </c>
      <c r="AV5959">
        <v>2</v>
      </c>
      <c r="AW5959">
        <v>0</v>
      </c>
      <c r="AX5959">
        <v>34</v>
      </c>
      <c r="AY5959">
        <v>0</v>
      </c>
      <c r="AZ5959">
        <f t="shared" si="558"/>
        <v>1</v>
      </c>
      <c r="BA5959">
        <f t="shared" si="559"/>
        <v>1</v>
      </c>
      <c r="BB5959" s="3">
        <v>1</v>
      </c>
      <c r="BC5959" s="3">
        <v>0</v>
      </c>
      <c r="BD5959" s="3">
        <v>2</v>
      </c>
      <c r="BE5959">
        <f>IF(BD5959&gt;Summary!$C$2,1,0)</f>
        <v>0</v>
      </c>
      <c r="BF5959">
        <f t="shared" si="560"/>
        <v>0</v>
      </c>
      <c r="BG5959">
        <f t="shared" si="561"/>
        <v>1</v>
      </c>
      <c r="BH5959">
        <f t="shared" si="562"/>
        <v>0</v>
      </c>
      <c r="BI5959">
        <f t="shared" si="563"/>
        <v>0</v>
      </c>
    </row>
    <row r="5960" spans="1:61" x14ac:dyDescent="0.2">
      <c r="A5960">
        <v>9091</v>
      </c>
      <c r="B5960" t="s">
        <v>21146</v>
      </c>
      <c r="C5960" t="s">
        <v>261</v>
      </c>
      <c r="D5960" t="s">
        <v>21147</v>
      </c>
      <c r="E5960" s="1" t="d">
        <v>2013-02-14</v>
      </c>
      <c r="F5960" t="s">
        <v>53</v>
      </c>
      <c r="G5960" s="1" t="d">
        <v>1977-05-23</v>
      </c>
      <c r="H5960">
        <v>38</v>
      </c>
      <c r="I5960" t="s">
        <v>65</v>
      </c>
      <c r="J5960" t="s">
        <v>55</v>
      </c>
      <c r="K5960">
        <v>0</v>
      </c>
      <c r="L5960">
        <v>0</v>
      </c>
      <c r="M5960">
        <v>0</v>
      </c>
      <c r="N5960">
        <v>0</v>
      </c>
      <c r="O5960">
        <v>-1</v>
      </c>
      <c r="P5960" s="2" t="d">
        <v>2013-02-13T09:32:19.00000001303851425</v>
      </c>
      <c r="Q5960" s="2" t="d">
        <v>2013-02-14T08:31:49.00000012479722325</v>
      </c>
      <c r="R5960" t="s">
        <v>21148</v>
      </c>
      <c r="S5960" s="1" t="d">
        <v>2013-02-13</v>
      </c>
      <c r="U5960">
        <v>1</v>
      </c>
      <c r="V5960" t="s">
        <v>57</v>
      </c>
      <c r="W5960" t="s">
        <v>6444</v>
      </c>
      <c r="X5960">
        <v>1</v>
      </c>
      <c r="Y5960" t="s">
        <v>21149</v>
      </c>
      <c r="Z5960" t="s">
        <v>135</v>
      </c>
      <c r="AB5960" s="1" t="d">
        <v>2014-07-08</v>
      </c>
      <c r="AC5960" t="s">
        <v>816</v>
      </c>
      <c r="AG5960">
        <v>0</v>
      </c>
      <c r="AL5960" t="s">
        <v>59</v>
      </c>
      <c r="AM5960">
        <v>1</v>
      </c>
      <c r="AN5960" t="s">
        <v>60</v>
      </c>
      <c r="AO5960" s="1" t="d">
        <v>2013-02-14</v>
      </c>
      <c r="AP5960" t="s">
        <v>61</v>
      </c>
      <c r="AQ5960">
        <v>1</v>
      </c>
      <c r="AR5960" t="s">
        <v>60</v>
      </c>
      <c r="AS5960" s="1" t="d">
        <v>2013-02-14</v>
      </c>
      <c r="AT5960" s="1" t="d">
        <v>2013-02-13</v>
      </c>
      <c r="AU5960" s="1" t="d">
        <v>2013-02-14</v>
      </c>
      <c r="AV5960">
        <v>0</v>
      </c>
      <c r="AW5960">
        <v>0</v>
      </c>
      <c r="AX5960">
        <v>509</v>
      </c>
      <c r="AY5960">
        <v>1</v>
      </c>
      <c r="AZ5960">
        <f t="shared" si="558"/>
        <v>1</v>
      </c>
      <c r="BA5960">
        <f t="shared" si="559"/>
        <v>1</v>
      </c>
      <c r="BB5960" s="3">
        <v>1</v>
      </c>
      <c r="BC5960" s="3">
        <v>1</v>
      </c>
      <c r="BD5960" s="3">
        <v>1</v>
      </c>
      <c r="BE5960">
        <f>IF(BD5960&gt;Summary!$C$2,1,0)</f>
        <v>0</v>
      </c>
      <c r="BF5960">
        <f t="shared" si="560"/>
        <v>0</v>
      </c>
      <c r="BG5960">
        <f t="shared" si="561"/>
        <v>0</v>
      </c>
      <c r="BH5960">
        <f t="shared" si="562"/>
        <v>0</v>
      </c>
      <c r="BI5960">
        <f t="shared" si="563"/>
        <v>1</v>
      </c>
    </row>
    <row r="5961" spans="1:61" x14ac:dyDescent="0.2">
      <c r="A5961">
        <v>9092</v>
      </c>
      <c r="B5961" t="s">
        <v>21150</v>
      </c>
      <c r="C5961" t="s">
        <v>4940</v>
      </c>
      <c r="D5961" t="s">
        <v>21151</v>
      </c>
      <c r="E5961" s="1" t="d">
        <v>2013-08-05</v>
      </c>
      <c r="F5961" t="s">
        <v>53</v>
      </c>
      <c r="G5961" s="1" t="d">
        <v>1970-07-18</v>
      </c>
      <c r="H5961">
        <v>45</v>
      </c>
      <c r="I5961" t="s">
        <v>54</v>
      </c>
      <c r="J5961" t="s">
        <v>102</v>
      </c>
      <c r="K5961">
        <v>0</v>
      </c>
      <c r="L5961">
        <v>0</v>
      </c>
      <c r="M5961">
        <v>0</v>
      </c>
      <c r="N5961">
        <v>1</v>
      </c>
      <c r="O5961">
        <v>-1</v>
      </c>
      <c r="P5961" s="2" t="d">
        <v>2013-08-04T09:44:37.99999988637864900</v>
      </c>
      <c r="Q5961" s="2" t="d">
        <v>2013-08-09T11:23:00.9999999124556775</v>
      </c>
      <c r="R5961" t="s">
        <v>21152</v>
      </c>
      <c r="S5961" s="1" t="d">
        <v>2013-08-04</v>
      </c>
      <c r="U5961">
        <v>1</v>
      </c>
      <c r="V5961" t="s">
        <v>57</v>
      </c>
      <c r="W5961" t="s">
        <v>71</v>
      </c>
      <c r="X5961">
        <v>1</v>
      </c>
      <c r="Y5961" t="s">
        <v>21153</v>
      </c>
      <c r="Z5961" t="s">
        <v>70</v>
      </c>
      <c r="AA5961">
        <v>0</v>
      </c>
      <c r="AB5961" s="1" t="d">
        <v>2014-01-29</v>
      </c>
      <c r="AC5961" t="s">
        <v>77</v>
      </c>
      <c r="AD5961" s="1" t="d">
        <v>2014-01-29</v>
      </c>
      <c r="AE5961" s="1" t="d">
        <v>2014-01-30</v>
      </c>
      <c r="AG5961">
        <v>0</v>
      </c>
      <c r="AL5961" t="s">
        <v>59</v>
      </c>
      <c r="AM5961">
        <v>1</v>
      </c>
      <c r="AN5961" t="s">
        <v>60</v>
      </c>
      <c r="AO5961" s="1" t="d">
        <v>2013-08-05</v>
      </c>
      <c r="AP5961" t="s">
        <v>61</v>
      </c>
      <c r="AQ5961">
        <v>1</v>
      </c>
      <c r="AR5961" t="s">
        <v>60</v>
      </c>
      <c r="AS5961" s="1" t="d">
        <v>2013-08-05</v>
      </c>
      <c r="AT5961" s="1" t="d">
        <v>2014-01-29</v>
      </c>
      <c r="AU5961" s="1" t="d">
        <v>2014-01-30</v>
      </c>
      <c r="AV5961">
        <v>1</v>
      </c>
      <c r="AW5961">
        <v>4</v>
      </c>
      <c r="AX5961">
        <v>177</v>
      </c>
      <c r="AY5961">
        <v>1</v>
      </c>
      <c r="AZ5961">
        <f t="shared" si="558"/>
        <v>1</v>
      </c>
      <c r="BA5961">
        <f t="shared" si="559"/>
        <v>1</v>
      </c>
      <c r="BB5961" s="3">
        <v>1</v>
      </c>
      <c r="BC5961" s="3">
        <v>1</v>
      </c>
      <c r="BD5961" s="3">
        <v>1</v>
      </c>
      <c r="BE5961">
        <f>IF(BD5961&gt;Summary!$C$2,1,0)</f>
        <v>0</v>
      </c>
      <c r="BF5961">
        <f t="shared" si="560"/>
        <v>0</v>
      </c>
      <c r="BG5961">
        <f t="shared" si="561"/>
        <v>0</v>
      </c>
      <c r="BH5961">
        <f t="shared" si="562"/>
        <v>0</v>
      </c>
      <c r="BI5961">
        <f t="shared" si="563"/>
        <v>1</v>
      </c>
    </row>
    <row r="5962" spans="1:61" x14ac:dyDescent="0.2">
      <c r="A5962">
        <v>9093</v>
      </c>
      <c r="B5962" t="s">
        <v>21154</v>
      </c>
      <c r="C5962" t="s">
        <v>11631</v>
      </c>
      <c r="D5962" t="s">
        <v>1913</v>
      </c>
      <c r="E5962" s="1" t="d">
        <v>2013-08-14</v>
      </c>
      <c r="F5962" t="s">
        <v>53</v>
      </c>
      <c r="G5962" s="1" t="d">
        <v>1993-12-06</v>
      </c>
      <c r="H5962">
        <v>22</v>
      </c>
      <c r="I5962" t="s">
        <v>75</v>
      </c>
      <c r="J5962" t="s">
        <v>66</v>
      </c>
      <c r="K5962">
        <v>0</v>
      </c>
      <c r="L5962">
        <v>0</v>
      </c>
      <c r="M5962">
        <v>0</v>
      </c>
      <c r="N5962">
        <v>1</v>
      </c>
      <c r="O5962">
        <v>-1</v>
      </c>
      <c r="P5962" s="2" t="d">
        <v>2013-08-13T01:31:51.99999977834522400</v>
      </c>
      <c r="Q5962" s="2" t="d">
        <v>2013-09-18T11:56:56.99999996926635300</v>
      </c>
      <c r="R5962" t="s">
        <v>21155</v>
      </c>
      <c r="S5962" s="1" t="d">
        <v>2013-08-13</v>
      </c>
      <c r="U5962">
        <v>1</v>
      </c>
      <c r="V5962" t="s">
        <v>57</v>
      </c>
      <c r="W5962" t="s">
        <v>104</v>
      </c>
      <c r="X5962">
        <v>0</v>
      </c>
      <c r="AG5962">
        <v>0</v>
      </c>
      <c r="AL5962" t="s">
        <v>59</v>
      </c>
      <c r="AM5962">
        <v>8</v>
      </c>
      <c r="AN5962" t="s">
        <v>86</v>
      </c>
      <c r="AO5962" s="1" t="d">
        <v>2013-08-14</v>
      </c>
      <c r="AP5962" t="s">
        <v>61</v>
      </c>
      <c r="AQ5962">
        <v>7</v>
      </c>
      <c r="AR5962" t="s">
        <v>87</v>
      </c>
      <c r="AS5962" s="1" t="d">
        <v>2013-08-14</v>
      </c>
      <c r="AT5962" s="1" t="d">
        <v>2015-10-21</v>
      </c>
      <c r="AU5962" s="1" t="d">
        <v>2015-11-06</v>
      </c>
      <c r="AV5962">
        <v>1</v>
      </c>
      <c r="AW5962">
        <v>35</v>
      </c>
      <c r="AX5962">
        <v>798</v>
      </c>
      <c r="AY5962">
        <v>0</v>
      </c>
      <c r="AZ5962">
        <f t="shared" si="558"/>
        <v>1</v>
      </c>
      <c r="BA5962">
        <f t="shared" si="559"/>
        <v>1</v>
      </c>
      <c r="BB5962" s="3">
        <v>1</v>
      </c>
      <c r="BC5962" s="3">
        <v>0</v>
      </c>
      <c r="BD5962" s="3">
        <v>8</v>
      </c>
      <c r="BE5962">
        <f>IF(BD5962&gt;Summary!$C$2,1,0)</f>
        <v>1</v>
      </c>
      <c r="BF5962">
        <f t="shared" si="560"/>
        <v>0</v>
      </c>
      <c r="BG5962">
        <f t="shared" si="561"/>
        <v>0</v>
      </c>
      <c r="BH5962">
        <f t="shared" si="562"/>
        <v>1</v>
      </c>
      <c r="BI5962">
        <f t="shared" si="563"/>
        <v>0</v>
      </c>
    </row>
    <row r="5963" spans="1:61" x14ac:dyDescent="0.2">
      <c r="A5963">
        <v>9094</v>
      </c>
      <c r="B5963" t="s">
        <v>21156</v>
      </c>
      <c r="C5963" t="s">
        <v>261</v>
      </c>
      <c r="D5963" t="s">
        <v>3209</v>
      </c>
      <c r="E5963" s="1" t="d">
        <v>2013-03-30</v>
      </c>
      <c r="F5963" t="s">
        <v>53</v>
      </c>
      <c r="G5963" s="1" t="d">
        <v>1991-08-06</v>
      </c>
      <c r="H5963">
        <v>24</v>
      </c>
      <c r="I5963" t="s">
        <v>75</v>
      </c>
      <c r="J5963" t="s">
        <v>66</v>
      </c>
      <c r="K5963">
        <v>0</v>
      </c>
      <c r="L5963">
        <v>0</v>
      </c>
      <c r="M5963">
        <v>1</v>
      </c>
      <c r="N5963">
        <v>3</v>
      </c>
      <c r="O5963">
        <v>26</v>
      </c>
      <c r="P5963" s="2" t="d">
        <v>2013-04-25T10:21:43.00000011920929050</v>
      </c>
      <c r="Q5963" s="2" t="d">
        <v>2013-05-30T12:22:17.99999970942735525</v>
      </c>
      <c r="R5963" t="s">
        <v>21157</v>
      </c>
      <c r="S5963" s="1" t="d">
        <v>2013-03-29</v>
      </c>
      <c r="U5963">
        <v>1</v>
      </c>
      <c r="V5963" t="s">
        <v>57</v>
      </c>
      <c r="W5963" t="s">
        <v>239</v>
      </c>
      <c r="X5963">
        <v>1</v>
      </c>
      <c r="Y5963" t="s">
        <v>21158</v>
      </c>
      <c r="Z5963" t="s">
        <v>70</v>
      </c>
      <c r="AB5963" s="1" t="d">
        <v>2013-04-16</v>
      </c>
      <c r="AC5963" t="s">
        <v>4833</v>
      </c>
      <c r="AG5963">
        <v>0</v>
      </c>
      <c r="AL5963" t="s">
        <v>59</v>
      </c>
      <c r="AM5963">
        <v>8</v>
      </c>
      <c r="AN5963" t="s">
        <v>86</v>
      </c>
      <c r="AO5963" s="1" t="d">
        <v>2013-03-30</v>
      </c>
      <c r="AP5963" t="s">
        <v>61</v>
      </c>
      <c r="AQ5963">
        <v>6</v>
      </c>
      <c r="AR5963" t="s">
        <v>87</v>
      </c>
      <c r="AS5963" s="1" t="d">
        <v>2013-03-30</v>
      </c>
      <c r="AT5963" s="1" t="d">
        <v>2014-04-28</v>
      </c>
      <c r="AU5963" s="1" t="d">
        <v>2014-06-20</v>
      </c>
      <c r="AV5963">
        <v>3</v>
      </c>
      <c r="AW5963">
        <v>0</v>
      </c>
      <c r="AX5963">
        <v>17</v>
      </c>
      <c r="AY5963">
        <v>1</v>
      </c>
      <c r="AZ5963">
        <f t="shared" si="558"/>
        <v>1</v>
      </c>
      <c r="BA5963">
        <f t="shared" si="559"/>
        <v>1</v>
      </c>
      <c r="BB5963" s="3">
        <v>1</v>
      </c>
      <c r="BC5963" s="3">
        <v>1</v>
      </c>
      <c r="BD5963" s="3">
        <v>8</v>
      </c>
      <c r="BE5963">
        <f>IF(BD5963&gt;Summary!$C$2,1,0)</f>
        <v>1</v>
      </c>
      <c r="BF5963">
        <f t="shared" si="560"/>
        <v>1</v>
      </c>
      <c r="BG5963">
        <f t="shared" si="561"/>
        <v>0</v>
      </c>
      <c r="BH5963">
        <f t="shared" si="562"/>
        <v>0</v>
      </c>
      <c r="BI5963">
        <f t="shared" si="563"/>
        <v>0</v>
      </c>
    </row>
    <row r="5964" spans="1:61" x14ac:dyDescent="0.2">
      <c r="A5964">
        <v>9096</v>
      </c>
      <c r="B5964" t="s">
        <v>21159</v>
      </c>
      <c r="C5964" t="s">
        <v>21160</v>
      </c>
      <c r="D5964" t="s">
        <v>2098</v>
      </c>
      <c r="E5964" s="1" t="d">
        <v>2013-01-28</v>
      </c>
      <c r="F5964" t="s">
        <v>53</v>
      </c>
      <c r="G5964" s="1" t="d">
        <v>1990-08-20</v>
      </c>
      <c r="H5964">
        <v>25</v>
      </c>
      <c r="I5964" t="s">
        <v>65</v>
      </c>
      <c r="J5964" t="s">
        <v>66</v>
      </c>
      <c r="K5964">
        <v>0</v>
      </c>
      <c r="L5964">
        <v>0</v>
      </c>
      <c r="M5964">
        <v>0</v>
      </c>
      <c r="N5964">
        <v>5</v>
      </c>
      <c r="O5964">
        <v>-1</v>
      </c>
      <c r="P5964" s="2" t="d">
        <v>2013-01-27T10:18:52.99999998416751600</v>
      </c>
      <c r="Q5964" s="2" t="d">
        <v>2013-03-05T06:42:36.00000028498470525</v>
      </c>
      <c r="R5964" t="s">
        <v>21161</v>
      </c>
      <c r="S5964" s="1" t="d">
        <v>2013-01-27</v>
      </c>
      <c r="U5964">
        <v>1</v>
      </c>
      <c r="V5964" t="s">
        <v>57</v>
      </c>
      <c r="W5964" t="s">
        <v>434</v>
      </c>
      <c r="X5964">
        <v>0</v>
      </c>
      <c r="AG5964">
        <v>0</v>
      </c>
      <c r="AL5964" t="s">
        <v>59</v>
      </c>
      <c r="AM5964">
        <v>5</v>
      </c>
      <c r="AN5964" t="s">
        <v>87</v>
      </c>
      <c r="AO5964" s="1" t="d">
        <v>2013-01-28</v>
      </c>
      <c r="AP5964" t="s">
        <v>61</v>
      </c>
      <c r="AQ5964">
        <v>7</v>
      </c>
      <c r="AR5964" t="s">
        <v>87</v>
      </c>
      <c r="AS5964" s="1" t="d">
        <v>2013-01-28</v>
      </c>
      <c r="AT5964" s="1" t="d">
        <v>2013-03-05</v>
      </c>
      <c r="AU5964" s="1" t="d">
        <v>2014-02-07</v>
      </c>
      <c r="AV5964">
        <v>5</v>
      </c>
      <c r="AW5964">
        <v>375</v>
      </c>
      <c r="AX5964">
        <v>1159</v>
      </c>
      <c r="AY5964">
        <v>0</v>
      </c>
      <c r="AZ5964">
        <f t="shared" si="558"/>
        <v>1</v>
      </c>
      <c r="BA5964">
        <f t="shared" si="559"/>
        <v>1</v>
      </c>
      <c r="BB5964" s="3">
        <v>1</v>
      </c>
      <c r="BC5964" s="3">
        <v>0</v>
      </c>
      <c r="BD5964" s="3">
        <v>5</v>
      </c>
      <c r="BE5964">
        <f>IF(BD5964&gt;Summary!$C$2,1,0)</f>
        <v>0</v>
      </c>
      <c r="BF5964">
        <f t="shared" si="560"/>
        <v>0</v>
      </c>
      <c r="BG5964">
        <f t="shared" si="561"/>
        <v>1</v>
      </c>
      <c r="BH5964">
        <f t="shared" si="562"/>
        <v>0</v>
      </c>
      <c r="BI5964">
        <f t="shared" si="563"/>
        <v>0</v>
      </c>
    </row>
    <row r="5965" spans="1:61" x14ac:dyDescent="0.2">
      <c r="A5965">
        <v>9097</v>
      </c>
      <c r="B5965" t="s">
        <v>21162</v>
      </c>
      <c r="C5965" t="s">
        <v>1504</v>
      </c>
      <c r="D5965" t="s">
        <v>1622</v>
      </c>
      <c r="E5965" s="1" t="d">
        <v>2014-03-13</v>
      </c>
      <c r="F5965" t="s">
        <v>53</v>
      </c>
      <c r="G5965" s="1" t="d">
        <v>1991-09-01</v>
      </c>
      <c r="H5965">
        <v>24</v>
      </c>
      <c r="I5965" t="s">
        <v>75</v>
      </c>
      <c r="J5965" t="s">
        <v>66</v>
      </c>
      <c r="K5965">
        <v>0</v>
      </c>
      <c r="L5965">
        <v>0</v>
      </c>
      <c r="M5965">
        <v>0</v>
      </c>
      <c r="N5965">
        <v>6</v>
      </c>
      <c r="O5965">
        <v>-1</v>
      </c>
      <c r="P5965" s="2" t="d">
        <v>2014-03-12T06:10:43.00000006332993600</v>
      </c>
      <c r="Q5965" s="2" t="d">
        <v>2014-03-13T08:53:15.00000025145709525</v>
      </c>
      <c r="R5965" t="s">
        <v>21163</v>
      </c>
      <c r="S5965" s="1" t="d">
        <v>2014-03-12</v>
      </c>
      <c r="U5965">
        <v>1</v>
      </c>
      <c r="V5965" t="s">
        <v>57</v>
      </c>
      <c r="W5965" t="s">
        <v>329</v>
      </c>
      <c r="X5965">
        <v>1</v>
      </c>
      <c r="Y5965" t="s">
        <v>21164</v>
      </c>
      <c r="Z5965" t="s">
        <v>135</v>
      </c>
      <c r="AA5965">
        <v>116</v>
      </c>
      <c r="AB5965" s="1" t="d">
        <v>2014-07-12</v>
      </c>
      <c r="AC5965" t="s">
        <v>201</v>
      </c>
      <c r="AD5965" s="1" t="d">
        <v>2014-11-05</v>
      </c>
      <c r="AE5965" s="1" t="d">
        <v>2015-04-22</v>
      </c>
      <c r="AG5965">
        <v>0</v>
      </c>
      <c r="AL5965" t="s">
        <v>59</v>
      </c>
      <c r="AM5965">
        <v>6</v>
      </c>
      <c r="AN5965" t="s">
        <v>87</v>
      </c>
      <c r="AO5965" s="1" t="d">
        <v>2014-03-13</v>
      </c>
      <c r="AP5965" t="s">
        <v>61</v>
      </c>
      <c r="AQ5965">
        <v>6</v>
      </c>
      <c r="AR5965" t="s">
        <v>87</v>
      </c>
      <c r="AS5965" s="1" t="d">
        <v>2014-03-13</v>
      </c>
      <c r="AT5965" s="1" t="d">
        <v>2015-08-20</v>
      </c>
      <c r="AU5965" s="1" t="d">
        <v>2015-10-30</v>
      </c>
      <c r="AV5965">
        <v>6</v>
      </c>
      <c r="AW5965">
        <v>0</v>
      </c>
      <c r="AX5965">
        <v>121</v>
      </c>
      <c r="AY5965">
        <v>1</v>
      </c>
      <c r="AZ5965">
        <f t="shared" si="558"/>
        <v>1</v>
      </c>
      <c r="BA5965">
        <f t="shared" si="559"/>
        <v>1</v>
      </c>
      <c r="BB5965" s="3">
        <v>1</v>
      </c>
      <c r="BC5965" s="3">
        <v>1</v>
      </c>
      <c r="BD5965" s="3">
        <v>6</v>
      </c>
      <c r="BE5965">
        <f>IF(BD5965&gt;Summary!$C$2,1,0)</f>
        <v>1</v>
      </c>
      <c r="BF5965">
        <f t="shared" si="560"/>
        <v>1</v>
      </c>
      <c r="BG5965">
        <f t="shared" si="561"/>
        <v>0</v>
      </c>
      <c r="BH5965">
        <f t="shared" si="562"/>
        <v>0</v>
      </c>
      <c r="BI5965">
        <f t="shared" si="563"/>
        <v>0</v>
      </c>
    </row>
    <row r="5966" spans="1:61" x14ac:dyDescent="0.2">
      <c r="A5966">
        <v>9099</v>
      </c>
      <c r="B5966" t="s">
        <v>21165</v>
      </c>
      <c r="C5966" t="s">
        <v>3005</v>
      </c>
      <c r="D5966" t="s">
        <v>3917</v>
      </c>
      <c r="E5966" s="1" t="d">
        <v>2013-02-26</v>
      </c>
      <c r="F5966" t="s">
        <v>115</v>
      </c>
      <c r="G5966" s="1" t="d">
        <v>1963-10-21</v>
      </c>
      <c r="H5966">
        <v>52</v>
      </c>
      <c r="I5966" t="s">
        <v>54</v>
      </c>
      <c r="J5966" t="s">
        <v>66</v>
      </c>
      <c r="K5966">
        <v>0</v>
      </c>
      <c r="L5966">
        <v>0</v>
      </c>
      <c r="M5966">
        <v>0</v>
      </c>
      <c r="N5966">
        <v>3</v>
      </c>
      <c r="R5966" t="s">
        <v>21166</v>
      </c>
      <c r="T5966" s="1" t="d">
        <v>2012-07-08</v>
      </c>
      <c r="U5966">
        <v>233</v>
      </c>
      <c r="V5966" t="s">
        <v>97</v>
      </c>
      <c r="W5966" t="s">
        <v>92</v>
      </c>
      <c r="X5966">
        <v>0</v>
      </c>
      <c r="AG5966">
        <v>0</v>
      </c>
      <c r="AL5966" t="s">
        <v>59</v>
      </c>
      <c r="AM5966">
        <v>3</v>
      </c>
      <c r="AN5966" t="s">
        <v>60</v>
      </c>
      <c r="AO5966" s="1" t="d">
        <v>2013-02-26</v>
      </c>
      <c r="AP5966" t="s">
        <v>61</v>
      </c>
      <c r="AQ5966">
        <v>2</v>
      </c>
      <c r="AR5966" t="s">
        <v>60</v>
      </c>
      <c r="AS5966" s="1" t="d">
        <v>2013-02-26</v>
      </c>
      <c r="AV5966">
        <v>3</v>
      </c>
      <c r="AW5966">
        <v>0</v>
      </c>
      <c r="AX5966">
        <v>1130</v>
      </c>
      <c r="AY5966">
        <v>0</v>
      </c>
      <c r="AZ5966">
        <f t="shared" si="558"/>
        <v>1</v>
      </c>
      <c r="BA5966">
        <f t="shared" si="559"/>
        <v>0</v>
      </c>
      <c r="BB5966" s="3">
        <v>1</v>
      </c>
      <c r="BC5966" s="3">
        <v>0</v>
      </c>
      <c r="BD5966" s="3">
        <v>3</v>
      </c>
      <c r="BE5966">
        <f>IF(BD5966&gt;Summary!$C$2,1,0)</f>
        <v>0</v>
      </c>
      <c r="BF5966">
        <f t="shared" si="560"/>
        <v>0</v>
      </c>
      <c r="BG5966">
        <f t="shared" si="561"/>
        <v>1</v>
      </c>
      <c r="BH5966">
        <f t="shared" si="562"/>
        <v>0</v>
      </c>
      <c r="BI5966">
        <f t="shared" si="563"/>
        <v>0</v>
      </c>
    </row>
    <row r="5967" spans="1:61" x14ac:dyDescent="0.2">
      <c r="A5967">
        <v>9102</v>
      </c>
      <c r="B5967" t="s">
        <v>21167</v>
      </c>
      <c r="C5967" t="s">
        <v>1565</v>
      </c>
      <c r="D5967" t="s">
        <v>21168</v>
      </c>
      <c r="E5967" s="1" t="d">
        <v>2013-11-08</v>
      </c>
      <c r="F5967" t="s">
        <v>53</v>
      </c>
      <c r="G5967" s="1" t="d">
        <v>1995-05-26</v>
      </c>
      <c r="H5967">
        <v>20</v>
      </c>
      <c r="I5967" t="s">
        <v>75</v>
      </c>
      <c r="J5967" t="s">
        <v>66</v>
      </c>
      <c r="K5967">
        <v>0</v>
      </c>
      <c r="L5967">
        <v>0</v>
      </c>
      <c r="M5967">
        <v>0</v>
      </c>
      <c r="N5967">
        <v>1</v>
      </c>
      <c r="O5967">
        <v>-1</v>
      </c>
      <c r="P5967" s="2" t="d">
        <v>2013-11-07T01:46:22.00000009965151575</v>
      </c>
      <c r="Q5967" s="2" t="d">
        <v>2013-11-08T08:59:23.00000015180557950</v>
      </c>
      <c r="R5967" t="s">
        <v>21169</v>
      </c>
      <c r="S5967" s="1" t="d">
        <v>2013-11-07</v>
      </c>
      <c r="U5967">
        <v>1</v>
      </c>
      <c r="V5967" t="s">
        <v>97</v>
      </c>
      <c r="W5967" t="s">
        <v>98</v>
      </c>
      <c r="X5967">
        <v>1</v>
      </c>
      <c r="Y5967" t="s">
        <v>21170</v>
      </c>
      <c r="Z5967" t="s">
        <v>79</v>
      </c>
      <c r="AB5967" s="1" t="d">
        <v>2015-08-23</v>
      </c>
      <c r="AC5967" t="s">
        <v>98</v>
      </c>
      <c r="AG5967">
        <v>1</v>
      </c>
      <c r="AH5967" t="s">
        <v>21170</v>
      </c>
      <c r="AI5967" t="s">
        <v>79</v>
      </c>
      <c r="AJ5967" s="1" t="d">
        <v>2015-08-23</v>
      </c>
      <c r="AK5967" t="s">
        <v>98</v>
      </c>
      <c r="AL5967" t="s">
        <v>59</v>
      </c>
      <c r="AM5967">
        <v>4</v>
      </c>
      <c r="AN5967" t="s">
        <v>60</v>
      </c>
      <c r="AO5967" s="1" t="d">
        <v>2013-11-08</v>
      </c>
      <c r="AP5967" t="s">
        <v>61</v>
      </c>
      <c r="AQ5967">
        <v>7</v>
      </c>
      <c r="AR5967" t="s">
        <v>87</v>
      </c>
      <c r="AS5967" s="1" t="d">
        <v>2013-11-08</v>
      </c>
      <c r="AT5967" s="1" t="d">
        <v>2013-11-07</v>
      </c>
      <c r="AU5967" s="1" t="d">
        <v>2013-11-08</v>
      </c>
      <c r="AV5967">
        <v>1</v>
      </c>
      <c r="AW5967">
        <v>0</v>
      </c>
      <c r="AX5967">
        <v>653</v>
      </c>
      <c r="AY5967">
        <v>1</v>
      </c>
      <c r="AZ5967">
        <f t="shared" si="558"/>
        <v>1</v>
      </c>
      <c r="BA5967">
        <f t="shared" si="559"/>
        <v>1</v>
      </c>
      <c r="BB5967" s="3">
        <v>1</v>
      </c>
      <c r="BC5967" s="3">
        <v>1</v>
      </c>
      <c r="BD5967" s="3">
        <v>4</v>
      </c>
      <c r="BE5967">
        <f>IF(BD5967&gt;Summary!$C$2,1,0)</f>
        <v>0</v>
      </c>
      <c r="BF5967">
        <f t="shared" si="560"/>
        <v>0</v>
      </c>
      <c r="BG5967">
        <f t="shared" si="561"/>
        <v>0</v>
      </c>
      <c r="BH5967">
        <f t="shared" si="562"/>
        <v>0</v>
      </c>
      <c r="BI5967">
        <f t="shared" si="563"/>
        <v>1</v>
      </c>
    </row>
    <row r="5968" spans="1:61" x14ac:dyDescent="0.2">
      <c r="A5968">
        <v>9104</v>
      </c>
      <c r="B5968" t="s">
        <v>21171</v>
      </c>
      <c r="C5968" t="s">
        <v>2568</v>
      </c>
      <c r="D5968" t="s">
        <v>2852</v>
      </c>
      <c r="E5968" s="1" t="d">
        <v>2014-02-06</v>
      </c>
      <c r="F5968" t="s">
        <v>53</v>
      </c>
      <c r="G5968" s="1" t="d">
        <v>1983-12-29</v>
      </c>
      <c r="H5968">
        <v>32</v>
      </c>
      <c r="I5968" t="s">
        <v>65</v>
      </c>
      <c r="J5968" t="s">
        <v>66</v>
      </c>
      <c r="K5968">
        <v>0</v>
      </c>
      <c r="L5968">
        <v>0</v>
      </c>
      <c r="M5968">
        <v>0</v>
      </c>
      <c r="N5968">
        <v>6</v>
      </c>
      <c r="R5968" t="s">
        <v>21172</v>
      </c>
      <c r="S5968" s="1" t="d">
        <v>2010-11-21</v>
      </c>
      <c r="U5968">
        <v>1173</v>
      </c>
      <c r="V5968" t="s">
        <v>57</v>
      </c>
      <c r="W5968" t="s">
        <v>77</v>
      </c>
      <c r="X5968">
        <v>0</v>
      </c>
      <c r="AG5968">
        <v>0</v>
      </c>
      <c r="AL5968" t="s">
        <v>59</v>
      </c>
      <c r="AM5968">
        <v>6</v>
      </c>
      <c r="AN5968" t="s">
        <v>87</v>
      </c>
      <c r="AO5968" s="1" t="d">
        <v>2014-02-06</v>
      </c>
      <c r="AP5968" t="s">
        <v>61</v>
      </c>
      <c r="AQ5968">
        <v>7</v>
      </c>
      <c r="AR5968" t="s">
        <v>87</v>
      </c>
      <c r="AS5968" s="1" t="d">
        <v>2014-02-06</v>
      </c>
      <c r="AV5968">
        <v>6</v>
      </c>
      <c r="AW5968">
        <v>0</v>
      </c>
      <c r="AX5968">
        <v>785</v>
      </c>
      <c r="AY5968">
        <v>0</v>
      </c>
      <c r="AZ5968">
        <f t="shared" si="558"/>
        <v>1</v>
      </c>
      <c r="BA5968">
        <f t="shared" si="559"/>
        <v>0</v>
      </c>
      <c r="BB5968" s="3">
        <v>1</v>
      </c>
      <c r="BC5968" s="3">
        <v>0</v>
      </c>
      <c r="BD5968" s="3">
        <v>6</v>
      </c>
      <c r="BE5968">
        <f>IF(BD5968&gt;Summary!$C$2,1,0)</f>
        <v>1</v>
      </c>
      <c r="BF5968">
        <f t="shared" si="560"/>
        <v>0</v>
      </c>
      <c r="BG5968">
        <f t="shared" si="561"/>
        <v>0</v>
      </c>
      <c r="BH5968">
        <f t="shared" si="562"/>
        <v>1</v>
      </c>
      <c r="BI5968">
        <f t="shared" si="563"/>
        <v>0</v>
      </c>
    </row>
    <row r="5969" spans="1:61" x14ac:dyDescent="0.2">
      <c r="A5969">
        <v>9106</v>
      </c>
      <c r="B5969" t="s">
        <v>21173</v>
      </c>
      <c r="C5969" t="s">
        <v>445</v>
      </c>
      <c r="D5969" t="s">
        <v>21174</v>
      </c>
      <c r="E5969" s="1" t="d">
        <v>2014-10-31</v>
      </c>
      <c r="F5969" t="s">
        <v>115</v>
      </c>
      <c r="G5969" s="1" t="d">
        <v>1983-07-12</v>
      </c>
      <c r="H5969">
        <v>32</v>
      </c>
      <c r="I5969" t="s">
        <v>65</v>
      </c>
      <c r="J5969" t="s">
        <v>102</v>
      </c>
      <c r="K5969">
        <v>0</v>
      </c>
      <c r="L5969">
        <v>0</v>
      </c>
      <c r="M5969">
        <v>0</v>
      </c>
      <c r="N5969">
        <v>2</v>
      </c>
      <c r="O5969">
        <v>-1</v>
      </c>
      <c r="P5969" s="2" t="d">
        <v>2014-10-30T06:31:31.00000010803341825</v>
      </c>
      <c r="Q5969" s="2" t="d">
        <v>2014-10-31T06:18:05.99999989382922375</v>
      </c>
      <c r="R5969" t="s">
        <v>21175</v>
      </c>
      <c r="S5969" s="1" t="d">
        <v>2014-10-30</v>
      </c>
      <c r="U5969">
        <v>1</v>
      </c>
      <c r="V5969" t="s">
        <v>57</v>
      </c>
      <c r="W5969" t="s">
        <v>3410</v>
      </c>
      <c r="X5969">
        <v>1</v>
      </c>
      <c r="Y5969" t="s">
        <v>21176</v>
      </c>
      <c r="Z5969" t="s">
        <v>70</v>
      </c>
      <c r="AA5969">
        <v>11</v>
      </c>
      <c r="AB5969" s="1" t="d">
        <v>2016-01-10</v>
      </c>
      <c r="AC5969" t="s">
        <v>167</v>
      </c>
      <c r="AD5969" s="1" t="d">
        <v>2016-01-21</v>
      </c>
      <c r="AE5969" s="1" t="d">
        <v>2016-01-22</v>
      </c>
      <c r="AG5969">
        <v>0</v>
      </c>
      <c r="AL5969" t="s">
        <v>59</v>
      </c>
      <c r="AM5969">
        <v>2</v>
      </c>
      <c r="AN5969" t="s">
        <v>60</v>
      </c>
      <c r="AO5969" s="1" t="d">
        <v>2014-10-31</v>
      </c>
      <c r="AP5969" t="s">
        <v>61</v>
      </c>
      <c r="AQ5969">
        <v>2</v>
      </c>
      <c r="AR5969" t="s">
        <v>60</v>
      </c>
      <c r="AS5969" s="1" t="d">
        <v>2014-10-31</v>
      </c>
      <c r="AT5969" s="1" t="d">
        <v>2016-02-01</v>
      </c>
      <c r="AU5969" s="1" t="d">
        <v>2016-02-29</v>
      </c>
      <c r="AV5969">
        <v>2</v>
      </c>
      <c r="AW5969">
        <v>0</v>
      </c>
      <c r="AX5969">
        <v>436</v>
      </c>
      <c r="AY5969">
        <v>1</v>
      </c>
      <c r="AZ5969">
        <f t="shared" si="558"/>
        <v>1</v>
      </c>
      <c r="BA5969">
        <f t="shared" si="559"/>
        <v>1</v>
      </c>
      <c r="BB5969" s="3">
        <v>1</v>
      </c>
      <c r="BC5969" s="3">
        <v>1</v>
      </c>
      <c r="BD5969" s="3">
        <v>2</v>
      </c>
      <c r="BE5969">
        <f>IF(BD5969&gt;Summary!$C$2,1,0)</f>
        <v>0</v>
      </c>
      <c r="BF5969">
        <f t="shared" si="560"/>
        <v>0</v>
      </c>
      <c r="BG5969">
        <f t="shared" si="561"/>
        <v>0</v>
      </c>
      <c r="BH5969">
        <f t="shared" si="562"/>
        <v>0</v>
      </c>
      <c r="BI5969">
        <f t="shared" si="563"/>
        <v>1</v>
      </c>
    </row>
    <row r="5970" spans="1:61" x14ac:dyDescent="0.2">
      <c r="A5970">
        <v>9109</v>
      </c>
      <c r="B5970" t="s">
        <v>21177</v>
      </c>
      <c r="C5970" t="s">
        <v>1964</v>
      </c>
      <c r="D5970" t="s">
        <v>2581</v>
      </c>
      <c r="E5970" s="1" t="d">
        <v>2013-09-24</v>
      </c>
      <c r="F5970" t="s">
        <v>53</v>
      </c>
      <c r="G5970" s="1" t="d">
        <v>1976-09-18</v>
      </c>
      <c r="H5970">
        <v>39</v>
      </c>
      <c r="I5970" t="s">
        <v>65</v>
      </c>
      <c r="J5970" t="s">
        <v>102</v>
      </c>
      <c r="K5970">
        <v>0</v>
      </c>
      <c r="L5970">
        <v>0</v>
      </c>
      <c r="M5970">
        <v>0</v>
      </c>
      <c r="N5970">
        <v>8</v>
      </c>
      <c r="O5970">
        <v>-75</v>
      </c>
      <c r="P5970" s="2" t="d">
        <v>2013-07-11T05:28:47.99999993294477325</v>
      </c>
      <c r="Q5970" s="2" t="d">
        <v>2013-07-31T10:30:00.000</v>
      </c>
      <c r="R5970" t="s">
        <v>21178</v>
      </c>
      <c r="T5970" s="1" t="d">
        <v>2013-07-11</v>
      </c>
      <c r="U5970">
        <v>75</v>
      </c>
      <c r="V5970" t="s">
        <v>57</v>
      </c>
      <c r="W5970" t="s">
        <v>92</v>
      </c>
      <c r="X5970">
        <v>0</v>
      </c>
      <c r="AG5970">
        <v>0</v>
      </c>
      <c r="AL5970" t="s">
        <v>59</v>
      </c>
      <c r="AM5970">
        <v>6</v>
      </c>
      <c r="AN5970" t="s">
        <v>87</v>
      </c>
      <c r="AO5970" s="1" t="d">
        <v>2013-09-24</v>
      </c>
      <c r="AP5970" t="s">
        <v>61</v>
      </c>
      <c r="AQ5970">
        <v>4</v>
      </c>
      <c r="AR5970" t="s">
        <v>60</v>
      </c>
      <c r="AS5970" s="1" t="d">
        <v>2013-09-24</v>
      </c>
      <c r="AT5970" s="1" t="d">
        <v>2013-07-11</v>
      </c>
      <c r="AU5970" s="1" t="d">
        <v>2013-07-31</v>
      </c>
      <c r="AV5970">
        <v>8</v>
      </c>
      <c r="AW5970">
        <v>0</v>
      </c>
      <c r="AX5970">
        <v>920</v>
      </c>
      <c r="AY5970">
        <v>0</v>
      </c>
      <c r="AZ5970">
        <f t="shared" si="558"/>
        <v>0</v>
      </c>
      <c r="BA5970">
        <f t="shared" si="559"/>
        <v>1</v>
      </c>
      <c r="BB5970" s="3">
        <v>1</v>
      </c>
      <c r="BC5970" s="3">
        <v>0</v>
      </c>
      <c r="BD5970" s="3">
        <v>6</v>
      </c>
      <c r="BE5970">
        <f>IF(BD5970&gt;Summary!$C$2,1,0)</f>
        <v>1</v>
      </c>
      <c r="BF5970">
        <f t="shared" si="560"/>
        <v>0</v>
      </c>
      <c r="BG5970">
        <f t="shared" si="561"/>
        <v>0</v>
      </c>
      <c r="BH5970">
        <f t="shared" si="562"/>
        <v>1</v>
      </c>
      <c r="BI5970">
        <f t="shared" si="563"/>
        <v>0</v>
      </c>
    </row>
    <row r="5971" spans="1:61" x14ac:dyDescent="0.2">
      <c r="A5971">
        <v>9110</v>
      </c>
      <c r="B5971" t="s">
        <v>21179</v>
      </c>
      <c r="C5971" t="s">
        <v>477</v>
      </c>
      <c r="D5971" t="s">
        <v>184</v>
      </c>
      <c r="E5971" s="1" t="d">
        <v>2014-11-04</v>
      </c>
      <c r="F5971" t="s">
        <v>53</v>
      </c>
      <c r="G5971" s="1" t="d">
        <v>1966-12-30</v>
      </c>
      <c r="H5971">
        <v>49</v>
      </c>
      <c r="I5971" t="s">
        <v>54</v>
      </c>
      <c r="J5971" t="s">
        <v>66</v>
      </c>
      <c r="K5971">
        <v>0</v>
      </c>
      <c r="L5971">
        <v>0</v>
      </c>
      <c r="M5971">
        <v>0</v>
      </c>
      <c r="N5971">
        <v>3</v>
      </c>
      <c r="O5971">
        <v>-1</v>
      </c>
      <c r="P5971" s="2" t="d">
        <v>2014-11-03T12:38:36.00000013131648375</v>
      </c>
      <c r="Q5971" s="2" t="d">
        <v>2014-11-04T10:13:42.00000020675361300</v>
      </c>
      <c r="R5971" t="s">
        <v>21180</v>
      </c>
      <c r="S5971" s="1" t="d">
        <v>2014-11-03</v>
      </c>
      <c r="U5971">
        <v>1</v>
      </c>
      <c r="V5971" t="s">
        <v>57</v>
      </c>
      <c r="W5971" t="s">
        <v>77</v>
      </c>
      <c r="X5971">
        <v>1</v>
      </c>
      <c r="Y5971" t="s">
        <v>21181</v>
      </c>
      <c r="Z5971" t="s">
        <v>79</v>
      </c>
      <c r="AA5971">
        <v>0</v>
      </c>
      <c r="AB5971" s="1" t="d">
        <v>2015-03-17</v>
      </c>
      <c r="AC5971" t="s">
        <v>259</v>
      </c>
      <c r="AD5971" s="1" t="d">
        <v>2015-03-17</v>
      </c>
      <c r="AE5971" s="1" t="d">
        <v>2015-09-09</v>
      </c>
      <c r="AG5971">
        <v>0</v>
      </c>
      <c r="AL5971" t="s">
        <v>59</v>
      </c>
      <c r="AM5971">
        <v>8</v>
      </c>
      <c r="AN5971" t="s">
        <v>86</v>
      </c>
      <c r="AO5971" s="1" t="d">
        <v>2014-11-04</v>
      </c>
      <c r="AP5971" t="s">
        <v>61</v>
      </c>
      <c r="AQ5971">
        <v>2</v>
      </c>
      <c r="AR5971" t="s">
        <v>60</v>
      </c>
      <c r="AS5971" s="1" t="d">
        <v>2014-11-04</v>
      </c>
      <c r="AT5971" s="1" t="d">
        <v>2014-12-19</v>
      </c>
      <c r="AU5971" s="1" t="d">
        <v>2015-01-22</v>
      </c>
      <c r="AV5971">
        <v>3</v>
      </c>
      <c r="AW5971">
        <v>0</v>
      </c>
      <c r="AX5971">
        <v>45</v>
      </c>
      <c r="AY5971">
        <v>0</v>
      </c>
      <c r="AZ5971">
        <f t="shared" si="558"/>
        <v>1</v>
      </c>
      <c r="BA5971">
        <f t="shared" si="559"/>
        <v>1</v>
      </c>
      <c r="BB5971" s="3">
        <v>1</v>
      </c>
      <c r="BC5971" s="3">
        <v>1</v>
      </c>
      <c r="BD5971" s="3">
        <v>8</v>
      </c>
      <c r="BE5971">
        <f>IF(BD5971&gt;Summary!$C$2,1,0)</f>
        <v>1</v>
      </c>
      <c r="BF5971">
        <f t="shared" si="560"/>
        <v>1</v>
      </c>
      <c r="BG5971">
        <f t="shared" si="561"/>
        <v>0</v>
      </c>
      <c r="BH5971">
        <f t="shared" si="562"/>
        <v>0</v>
      </c>
      <c r="BI5971">
        <f t="shared" si="563"/>
        <v>0</v>
      </c>
    </row>
    <row r="5972" spans="1:61" x14ac:dyDescent="0.2">
      <c r="A5972">
        <v>9111</v>
      </c>
      <c r="B5972" t="s">
        <v>21182</v>
      </c>
      <c r="C5972" t="s">
        <v>635</v>
      </c>
      <c r="D5972" t="s">
        <v>2936</v>
      </c>
      <c r="E5972" s="1" t="d">
        <v>2014-03-12</v>
      </c>
      <c r="F5972" t="s">
        <v>53</v>
      </c>
      <c r="G5972" s="1" t="d">
        <v>1996-03-04</v>
      </c>
      <c r="H5972">
        <v>20</v>
      </c>
      <c r="I5972" t="s">
        <v>75</v>
      </c>
      <c r="J5972" t="s">
        <v>66</v>
      </c>
      <c r="K5972">
        <v>1</v>
      </c>
      <c r="L5972">
        <v>0</v>
      </c>
      <c r="M5972">
        <v>0</v>
      </c>
      <c r="N5972">
        <v>1</v>
      </c>
      <c r="O5972">
        <v>57</v>
      </c>
      <c r="P5972" s="2" t="d">
        <v>2014-05-08T12:32:55.99999986123293475</v>
      </c>
      <c r="Q5972" s="2" t="d">
        <v>2014-05-09T04:24:52.00000029522925650</v>
      </c>
      <c r="R5972" t="s">
        <v>21183</v>
      </c>
      <c r="S5972" s="1" t="d">
        <v>2013-11-15</v>
      </c>
      <c r="U5972">
        <v>117</v>
      </c>
      <c r="V5972" t="s">
        <v>57</v>
      </c>
      <c r="W5972" t="s">
        <v>1494</v>
      </c>
      <c r="X5972">
        <v>1</v>
      </c>
      <c r="Y5972" t="s">
        <v>21184</v>
      </c>
      <c r="Z5972" t="s">
        <v>79</v>
      </c>
      <c r="AA5972">
        <v>0</v>
      </c>
      <c r="AB5972" s="1" t="d">
        <v>2014-05-08</v>
      </c>
      <c r="AC5972" t="s">
        <v>259</v>
      </c>
      <c r="AD5972" s="1" t="d">
        <v>2014-05-08</v>
      </c>
      <c r="AE5972" s="1" t="d">
        <v>2014-05-09</v>
      </c>
      <c r="AG5972">
        <v>0</v>
      </c>
      <c r="AL5972" t="s">
        <v>59</v>
      </c>
      <c r="AM5972">
        <v>4</v>
      </c>
      <c r="AN5972" t="s">
        <v>60</v>
      </c>
      <c r="AO5972" s="1" t="d">
        <v>2014-03-12</v>
      </c>
      <c r="AP5972" t="s">
        <v>61</v>
      </c>
      <c r="AQ5972">
        <v>6</v>
      </c>
      <c r="AR5972" t="s">
        <v>87</v>
      </c>
      <c r="AS5972" s="1" t="d">
        <v>2014-03-12</v>
      </c>
      <c r="AT5972" s="1" t="d">
        <v>2014-05-08</v>
      </c>
      <c r="AU5972" s="1" t="d">
        <v>2014-05-09</v>
      </c>
      <c r="AV5972">
        <v>1</v>
      </c>
      <c r="AW5972">
        <v>0</v>
      </c>
      <c r="AX5972">
        <v>57</v>
      </c>
      <c r="AY5972">
        <v>1</v>
      </c>
      <c r="AZ5972">
        <f t="shared" si="558"/>
        <v>0</v>
      </c>
      <c r="BA5972">
        <f t="shared" si="559"/>
        <v>1</v>
      </c>
      <c r="BB5972" s="3">
        <v>1</v>
      </c>
      <c r="BC5972" s="3">
        <v>1</v>
      </c>
      <c r="BD5972" s="3">
        <v>4</v>
      </c>
      <c r="BE5972">
        <f>IF(BD5972&gt;Summary!$C$2,1,0)</f>
        <v>0</v>
      </c>
      <c r="BF5972">
        <f t="shared" si="560"/>
        <v>0</v>
      </c>
      <c r="BG5972">
        <f t="shared" si="561"/>
        <v>0</v>
      </c>
      <c r="BH5972">
        <f t="shared" si="562"/>
        <v>0</v>
      </c>
      <c r="BI5972">
        <f t="shared" si="563"/>
        <v>1</v>
      </c>
    </row>
    <row r="5973" spans="1:61" x14ac:dyDescent="0.2">
      <c r="A5973">
        <v>9112</v>
      </c>
      <c r="B5973" t="s">
        <v>21185</v>
      </c>
      <c r="C5973" t="s">
        <v>1057</v>
      </c>
      <c r="D5973" t="s">
        <v>21186</v>
      </c>
      <c r="E5973" s="1" t="d">
        <v>2014-11-18</v>
      </c>
      <c r="F5973" t="s">
        <v>53</v>
      </c>
      <c r="G5973" s="1" t="d">
        <v>1985-01-13</v>
      </c>
      <c r="H5973">
        <v>31</v>
      </c>
      <c r="I5973" t="s">
        <v>65</v>
      </c>
      <c r="J5973" t="s">
        <v>102</v>
      </c>
      <c r="K5973">
        <v>0</v>
      </c>
      <c r="L5973">
        <v>0</v>
      </c>
      <c r="M5973">
        <v>0</v>
      </c>
      <c r="N5973">
        <v>11</v>
      </c>
      <c r="O5973">
        <v>-1</v>
      </c>
      <c r="P5973" s="2" t="d">
        <v>2014-11-17T05:24:36.99999972246586950</v>
      </c>
      <c r="Q5973" s="2" t="d">
        <v>2014-11-18T01:35:42.00000010896473925</v>
      </c>
      <c r="R5973" t="s">
        <v>21187</v>
      </c>
      <c r="T5973" s="1" t="d">
        <v>2014-11-17</v>
      </c>
      <c r="U5973">
        <v>1</v>
      </c>
      <c r="V5973" t="s">
        <v>57</v>
      </c>
      <c r="W5973" t="s">
        <v>92</v>
      </c>
      <c r="X5973">
        <v>1</v>
      </c>
      <c r="Y5973" t="s">
        <v>21188</v>
      </c>
      <c r="Z5973" t="s">
        <v>135</v>
      </c>
      <c r="AA5973">
        <v>78</v>
      </c>
      <c r="AB5973" s="1" t="d">
        <v>2014-12-09</v>
      </c>
      <c r="AC5973" t="s">
        <v>218</v>
      </c>
      <c r="AD5973" s="1" t="d">
        <v>2015-02-25</v>
      </c>
      <c r="AE5973" s="1" t="d">
        <v>2015-03-31</v>
      </c>
      <c r="AG5973">
        <v>0</v>
      </c>
      <c r="AL5973" t="s">
        <v>59</v>
      </c>
      <c r="AM5973">
        <v>7</v>
      </c>
      <c r="AN5973" t="s">
        <v>87</v>
      </c>
      <c r="AO5973" s="1" t="d">
        <v>2014-11-18</v>
      </c>
      <c r="AP5973" t="s">
        <v>61</v>
      </c>
      <c r="AQ5973">
        <v>2</v>
      </c>
      <c r="AR5973" t="s">
        <v>60</v>
      </c>
      <c r="AS5973" s="1" t="d">
        <v>2014-11-18</v>
      </c>
      <c r="AT5973" s="1" t="d">
        <v>2015-12-02</v>
      </c>
      <c r="AU5973" s="1" t="d">
        <v>2015-12-23</v>
      </c>
      <c r="AV5973">
        <v>11</v>
      </c>
      <c r="AW5973">
        <v>0</v>
      </c>
      <c r="AX5973">
        <v>21</v>
      </c>
      <c r="AY5973">
        <v>1</v>
      </c>
      <c r="AZ5973">
        <f t="shared" si="558"/>
        <v>1</v>
      </c>
      <c r="BA5973">
        <f t="shared" si="559"/>
        <v>1</v>
      </c>
      <c r="BB5973" s="3">
        <v>1</v>
      </c>
      <c r="BC5973" s="3">
        <v>1</v>
      </c>
      <c r="BD5973" s="3">
        <v>7</v>
      </c>
      <c r="BE5973">
        <f>IF(BD5973&gt;Summary!$C$2,1,0)</f>
        <v>1</v>
      </c>
      <c r="BF5973">
        <f t="shared" si="560"/>
        <v>1</v>
      </c>
      <c r="BG5973">
        <f t="shared" si="561"/>
        <v>0</v>
      </c>
      <c r="BH5973">
        <f t="shared" si="562"/>
        <v>0</v>
      </c>
      <c r="BI5973">
        <f t="shared" si="563"/>
        <v>0</v>
      </c>
    </row>
    <row r="5974" spans="1:61" x14ac:dyDescent="0.2">
      <c r="A5974">
        <v>9115</v>
      </c>
      <c r="B5974" t="s">
        <v>21189</v>
      </c>
      <c r="C5974" t="s">
        <v>406</v>
      </c>
      <c r="D5974" t="s">
        <v>21190</v>
      </c>
      <c r="E5974" s="1" t="d">
        <v>2013-08-10</v>
      </c>
      <c r="F5974" t="s">
        <v>53</v>
      </c>
      <c r="G5974" s="1" t="d">
        <v>1958-02-06</v>
      </c>
      <c r="H5974">
        <v>58</v>
      </c>
      <c r="I5974" t="s">
        <v>54</v>
      </c>
      <c r="J5974" t="s">
        <v>102</v>
      </c>
      <c r="K5974">
        <v>0</v>
      </c>
      <c r="L5974">
        <v>0</v>
      </c>
      <c r="M5974">
        <v>0</v>
      </c>
      <c r="N5974">
        <v>7</v>
      </c>
      <c r="O5974">
        <v>-1</v>
      </c>
      <c r="P5974" s="2" t="d">
        <v>2013-08-09T12:52:57.00000023469329025</v>
      </c>
      <c r="Q5974" s="2" t="d">
        <v>2014-02-11T06:09:36.99999972246586950</v>
      </c>
      <c r="R5974" t="s">
        <v>21191</v>
      </c>
      <c r="S5974" s="1" t="d">
        <v>2013-08-09</v>
      </c>
      <c r="U5974">
        <v>1</v>
      </c>
      <c r="V5974" t="s">
        <v>57</v>
      </c>
      <c r="W5974" t="s">
        <v>77</v>
      </c>
      <c r="X5974">
        <v>1</v>
      </c>
      <c r="Y5974" t="s">
        <v>21192</v>
      </c>
      <c r="Z5974" t="s">
        <v>79</v>
      </c>
      <c r="AA5974">
        <v>0</v>
      </c>
      <c r="AB5974" s="1" t="d">
        <v>2014-04-17</v>
      </c>
      <c r="AC5974" t="s">
        <v>1197</v>
      </c>
      <c r="AD5974" s="1" t="d">
        <v>2014-04-17</v>
      </c>
      <c r="AE5974" s="1" t="d">
        <v>2014-04-19</v>
      </c>
      <c r="AG5974">
        <v>0</v>
      </c>
      <c r="AL5974" t="s">
        <v>59</v>
      </c>
      <c r="AM5974">
        <v>7</v>
      </c>
      <c r="AN5974" t="s">
        <v>87</v>
      </c>
      <c r="AO5974" s="1" t="d">
        <v>2013-08-10</v>
      </c>
      <c r="AP5974" t="s">
        <v>61</v>
      </c>
      <c r="AQ5974">
        <v>3</v>
      </c>
      <c r="AR5974" t="s">
        <v>60</v>
      </c>
      <c r="AS5974" s="1" t="d">
        <v>2013-08-10</v>
      </c>
      <c r="AT5974" s="1" t="d">
        <v>2014-04-17</v>
      </c>
      <c r="AU5974" s="1" t="d">
        <v>2014-04-19</v>
      </c>
      <c r="AV5974">
        <v>7</v>
      </c>
      <c r="AW5974">
        <v>185</v>
      </c>
      <c r="AX5974">
        <v>250</v>
      </c>
      <c r="AY5974">
        <v>1</v>
      </c>
      <c r="AZ5974">
        <f t="shared" si="558"/>
        <v>1</v>
      </c>
      <c r="BA5974">
        <f t="shared" si="559"/>
        <v>1</v>
      </c>
      <c r="BB5974" s="3">
        <v>1</v>
      </c>
      <c r="BC5974" s="3">
        <v>1</v>
      </c>
      <c r="BD5974" s="3">
        <v>7</v>
      </c>
      <c r="BE5974">
        <f>IF(BD5974&gt;Summary!$C$2,1,0)</f>
        <v>1</v>
      </c>
      <c r="BF5974">
        <f t="shared" si="560"/>
        <v>1</v>
      </c>
      <c r="BG5974">
        <f t="shared" si="561"/>
        <v>0</v>
      </c>
      <c r="BH5974">
        <f t="shared" si="562"/>
        <v>0</v>
      </c>
      <c r="BI5974">
        <f t="shared" si="563"/>
        <v>0</v>
      </c>
    </row>
    <row r="5975" spans="1:61" x14ac:dyDescent="0.2">
      <c r="A5975">
        <v>9116</v>
      </c>
      <c r="B5975" t="s">
        <v>21193</v>
      </c>
      <c r="C5975" t="s">
        <v>672</v>
      </c>
      <c r="D5975" t="s">
        <v>21194</v>
      </c>
      <c r="E5975" s="1" t="d">
        <v>2014-02-24</v>
      </c>
      <c r="F5975" t="s">
        <v>53</v>
      </c>
      <c r="G5975" s="1" t="d">
        <v>1965-09-01</v>
      </c>
      <c r="H5975">
        <v>50</v>
      </c>
      <c r="I5975" t="s">
        <v>54</v>
      </c>
      <c r="J5975" t="s">
        <v>161</v>
      </c>
      <c r="K5975">
        <v>0</v>
      </c>
      <c r="L5975">
        <v>0</v>
      </c>
      <c r="M5975">
        <v>0</v>
      </c>
      <c r="N5975">
        <v>2</v>
      </c>
      <c r="O5975">
        <v>0</v>
      </c>
      <c r="P5975" s="2" t="d">
        <v>2014-02-24T05:18:28.99999982211738525</v>
      </c>
      <c r="Q5975" s="2" t="d">
        <v>2014-02-25T04:40:49.0000002086162550</v>
      </c>
      <c r="R5975" t="s">
        <v>21195</v>
      </c>
      <c r="S5975" s="1" t="d">
        <v>2014-02-24</v>
      </c>
      <c r="U5975">
        <v>0</v>
      </c>
      <c r="V5975" t="s">
        <v>97</v>
      </c>
      <c r="W5975" t="s">
        <v>1116</v>
      </c>
      <c r="X5975">
        <v>0</v>
      </c>
      <c r="AG5975">
        <v>0</v>
      </c>
      <c r="AL5975" t="s">
        <v>59</v>
      </c>
      <c r="AM5975">
        <v>1</v>
      </c>
      <c r="AN5975" t="s">
        <v>60</v>
      </c>
      <c r="AO5975" s="1" t="d">
        <v>2014-02-24</v>
      </c>
      <c r="AP5975" t="s">
        <v>61</v>
      </c>
      <c r="AQ5975">
        <v>1</v>
      </c>
      <c r="AR5975" t="s">
        <v>60</v>
      </c>
      <c r="AS5975" s="1" t="d">
        <v>2014-02-24</v>
      </c>
      <c r="AT5975" s="1" t="d">
        <v>2014-02-24</v>
      </c>
      <c r="AU5975" s="1" t="d">
        <v>2014-02-25</v>
      </c>
      <c r="AV5975">
        <v>2</v>
      </c>
      <c r="AW5975">
        <v>1</v>
      </c>
      <c r="AX5975">
        <v>767</v>
      </c>
      <c r="AY5975">
        <v>0</v>
      </c>
      <c r="AZ5975">
        <f t="shared" si="558"/>
        <v>1</v>
      </c>
      <c r="BA5975">
        <f t="shared" si="559"/>
        <v>1</v>
      </c>
      <c r="BB5975" s="3">
        <v>1</v>
      </c>
      <c r="BC5975" s="3">
        <v>0</v>
      </c>
      <c r="BD5975" s="3">
        <v>1</v>
      </c>
      <c r="BE5975">
        <f>IF(BD5975&gt;Summary!$C$2,1,0)</f>
        <v>0</v>
      </c>
      <c r="BF5975">
        <f t="shared" si="560"/>
        <v>0</v>
      </c>
      <c r="BG5975">
        <f t="shared" si="561"/>
        <v>1</v>
      </c>
      <c r="BH5975">
        <f t="shared" si="562"/>
        <v>0</v>
      </c>
      <c r="BI5975">
        <f t="shared" si="563"/>
        <v>0</v>
      </c>
    </row>
    <row r="5976" spans="1:61" x14ac:dyDescent="0.2">
      <c r="A5976">
        <v>9119</v>
      </c>
      <c r="B5976" t="s">
        <v>21196</v>
      </c>
      <c r="C5976" t="s">
        <v>21197</v>
      </c>
      <c r="D5976" t="s">
        <v>7703</v>
      </c>
      <c r="E5976" s="1" t="d">
        <v>2014-02-23</v>
      </c>
      <c r="F5976" t="s">
        <v>53</v>
      </c>
      <c r="G5976" s="1" t="d">
        <v>1989-09-23</v>
      </c>
      <c r="H5976">
        <v>26</v>
      </c>
      <c r="I5976" t="s">
        <v>65</v>
      </c>
      <c r="J5976" t="s">
        <v>66</v>
      </c>
      <c r="K5976">
        <v>0</v>
      </c>
      <c r="L5976">
        <v>1</v>
      </c>
      <c r="M5976">
        <v>1</v>
      </c>
      <c r="N5976">
        <v>11</v>
      </c>
      <c r="O5976">
        <v>-1</v>
      </c>
      <c r="P5976" s="2" t="d">
        <v>2014-02-22T04:00:04.00000009685754600</v>
      </c>
      <c r="Q5976" s="2" t="d">
        <v>2014-02-23T08:33:34.00000015273690050</v>
      </c>
      <c r="R5976" t="s">
        <v>21198</v>
      </c>
      <c r="S5976" s="1" t="d">
        <v>2014-02-22</v>
      </c>
      <c r="U5976">
        <v>1</v>
      </c>
      <c r="V5976" t="s">
        <v>57</v>
      </c>
      <c r="W5976" t="s">
        <v>245</v>
      </c>
      <c r="X5976">
        <v>1</v>
      </c>
      <c r="Y5976" t="s">
        <v>21199</v>
      </c>
      <c r="Z5976" t="s">
        <v>79</v>
      </c>
      <c r="AA5976">
        <v>0</v>
      </c>
      <c r="AB5976" s="1" t="d">
        <v>2014-06-10</v>
      </c>
      <c r="AC5976" t="s">
        <v>21200</v>
      </c>
      <c r="AD5976" s="1" t="d">
        <v>2014-06-10</v>
      </c>
      <c r="AE5976" s="1" t="d">
        <v>2014-06-11</v>
      </c>
      <c r="AG5976">
        <v>0</v>
      </c>
      <c r="AL5976" t="s">
        <v>59</v>
      </c>
      <c r="AM5976">
        <v>7</v>
      </c>
      <c r="AN5976" t="s">
        <v>87</v>
      </c>
      <c r="AO5976" s="1" t="d">
        <v>2014-02-23</v>
      </c>
      <c r="AP5976" t="s">
        <v>61</v>
      </c>
      <c r="AQ5976">
        <v>4</v>
      </c>
      <c r="AR5976" t="s">
        <v>60</v>
      </c>
      <c r="AS5976" s="1" t="d">
        <v>2014-02-23</v>
      </c>
      <c r="AT5976" s="1" t="d">
        <v>2014-06-10</v>
      </c>
      <c r="AU5976" s="1" t="d">
        <v>2014-06-11</v>
      </c>
      <c r="AV5976">
        <v>11</v>
      </c>
      <c r="AW5976">
        <v>0</v>
      </c>
      <c r="AX5976">
        <v>107</v>
      </c>
      <c r="AY5976">
        <v>1</v>
      </c>
      <c r="AZ5976">
        <f t="shared" si="558"/>
        <v>1</v>
      </c>
      <c r="BA5976">
        <f t="shared" si="559"/>
        <v>1</v>
      </c>
      <c r="BB5976" s="3">
        <v>1</v>
      </c>
      <c r="BC5976" s="3">
        <v>1</v>
      </c>
      <c r="BD5976" s="3">
        <v>7</v>
      </c>
      <c r="BE5976">
        <f>IF(BD5976&gt;Summary!$C$2,1,0)</f>
        <v>1</v>
      </c>
      <c r="BF5976">
        <f t="shared" si="560"/>
        <v>1</v>
      </c>
      <c r="BG5976">
        <f t="shared" si="561"/>
        <v>0</v>
      </c>
      <c r="BH5976">
        <f t="shared" si="562"/>
        <v>0</v>
      </c>
      <c r="BI5976">
        <f t="shared" si="563"/>
        <v>0</v>
      </c>
    </row>
    <row r="5977" spans="1:61" x14ac:dyDescent="0.2">
      <c r="A5977">
        <v>9120</v>
      </c>
      <c r="B5977" t="s">
        <v>21201</v>
      </c>
      <c r="C5977" t="s">
        <v>21202</v>
      </c>
      <c r="D5977" t="s">
        <v>3605</v>
      </c>
      <c r="E5977" s="1" t="d">
        <v>2014-02-05</v>
      </c>
      <c r="F5977" t="s">
        <v>53</v>
      </c>
      <c r="G5977" s="1" t="d">
        <v>1995-12-11</v>
      </c>
      <c r="H5977">
        <v>20</v>
      </c>
      <c r="I5977" t="s">
        <v>75</v>
      </c>
      <c r="J5977" t="s">
        <v>66</v>
      </c>
      <c r="K5977">
        <v>1</v>
      </c>
      <c r="L5977">
        <v>0</v>
      </c>
      <c r="M5977">
        <v>0</v>
      </c>
      <c r="N5977">
        <v>1</v>
      </c>
      <c r="O5977">
        <v>-20</v>
      </c>
      <c r="P5977" s="2" t="d">
        <v>2014-01-16T08:27:07.9999998165294525</v>
      </c>
      <c r="Q5977" s="2" t="d">
        <v>2014-01-19T02:09:25.99999987520277675</v>
      </c>
      <c r="R5977" t="s">
        <v>21203</v>
      </c>
      <c r="T5977" s="1" t="d">
        <v>2014-01-16</v>
      </c>
      <c r="U5977">
        <v>20</v>
      </c>
      <c r="V5977" t="s">
        <v>57</v>
      </c>
      <c r="W5977" t="s">
        <v>92</v>
      </c>
      <c r="X5977">
        <v>0</v>
      </c>
      <c r="AG5977">
        <v>0</v>
      </c>
      <c r="AL5977" t="s">
        <v>59</v>
      </c>
      <c r="AM5977">
        <v>6</v>
      </c>
      <c r="AN5977" t="s">
        <v>87</v>
      </c>
      <c r="AO5977" s="1" t="d">
        <v>2014-02-05</v>
      </c>
      <c r="AP5977" t="s">
        <v>61</v>
      </c>
      <c r="AQ5977">
        <v>8</v>
      </c>
      <c r="AR5977" t="s">
        <v>86</v>
      </c>
      <c r="AS5977" s="1" t="d">
        <v>2014-02-05</v>
      </c>
      <c r="AT5977" s="1" t="d">
        <v>2014-01-16</v>
      </c>
      <c r="AU5977" s="1" t="d">
        <v>2014-01-19</v>
      </c>
      <c r="AV5977">
        <v>1</v>
      </c>
      <c r="AW5977">
        <v>0</v>
      </c>
      <c r="AX5977">
        <v>786</v>
      </c>
      <c r="AY5977">
        <v>0</v>
      </c>
      <c r="AZ5977">
        <f t="shared" si="558"/>
        <v>1</v>
      </c>
      <c r="BA5977">
        <f t="shared" si="559"/>
        <v>1</v>
      </c>
      <c r="BB5977" s="3">
        <v>1</v>
      </c>
      <c r="BC5977" s="3">
        <v>0</v>
      </c>
      <c r="BD5977" s="3">
        <v>6</v>
      </c>
      <c r="BE5977">
        <f>IF(BD5977&gt;Summary!$C$2,1,0)</f>
        <v>1</v>
      </c>
      <c r="BF5977">
        <f t="shared" si="560"/>
        <v>0</v>
      </c>
      <c r="BG5977">
        <f t="shared" si="561"/>
        <v>0</v>
      </c>
      <c r="BH5977">
        <f t="shared" si="562"/>
        <v>1</v>
      </c>
      <c r="BI5977">
        <f t="shared" si="563"/>
        <v>0</v>
      </c>
    </row>
    <row r="5978" spans="1:61" x14ac:dyDescent="0.2">
      <c r="A5978">
        <v>9123</v>
      </c>
      <c r="B5978" t="s">
        <v>21204</v>
      </c>
      <c r="C5978" t="s">
        <v>1057</v>
      </c>
      <c r="D5978" t="s">
        <v>1291</v>
      </c>
      <c r="E5978" s="1" t="d">
        <v>2013-04-18</v>
      </c>
      <c r="F5978" t="s">
        <v>53</v>
      </c>
      <c r="G5978" s="1" t="d">
        <v>1977-03-07</v>
      </c>
      <c r="H5978">
        <v>39</v>
      </c>
      <c r="I5978" t="s">
        <v>65</v>
      </c>
      <c r="J5978" t="s">
        <v>102</v>
      </c>
      <c r="K5978">
        <v>0</v>
      </c>
      <c r="L5978">
        <v>0</v>
      </c>
      <c r="M5978">
        <v>0</v>
      </c>
      <c r="N5978">
        <v>1</v>
      </c>
      <c r="O5978">
        <v>-48</v>
      </c>
      <c r="P5978" s="2" t="d">
        <v>2013-03-01T08:32:19.99999982770532475</v>
      </c>
      <c r="Q5978" s="2" t="d">
        <v>2013-03-02T06:12:31.99999976903200050</v>
      </c>
      <c r="R5978" t="s">
        <v>21205</v>
      </c>
      <c r="S5978" s="1" t="d">
        <v>2013-03-01</v>
      </c>
      <c r="U5978">
        <v>48</v>
      </c>
      <c r="V5978" t="s">
        <v>57</v>
      </c>
      <c r="W5978" t="s">
        <v>71</v>
      </c>
      <c r="X5978">
        <v>0</v>
      </c>
      <c r="AG5978">
        <v>0</v>
      </c>
      <c r="AL5978" t="s">
        <v>59</v>
      </c>
      <c r="AM5978">
        <v>1</v>
      </c>
      <c r="AN5978" t="s">
        <v>60</v>
      </c>
      <c r="AO5978" s="1" t="d">
        <v>2013-04-18</v>
      </c>
      <c r="AP5978" t="s">
        <v>61</v>
      </c>
      <c r="AQ5978">
        <v>1</v>
      </c>
      <c r="AR5978" t="s">
        <v>60</v>
      </c>
      <c r="AS5978" s="1" t="d">
        <v>2013-04-18</v>
      </c>
      <c r="AT5978" s="1" t="d">
        <v>2013-03-01</v>
      </c>
      <c r="AU5978" s="1" t="d">
        <v>2013-03-02</v>
      </c>
      <c r="AV5978">
        <v>1</v>
      </c>
      <c r="AW5978">
        <v>0</v>
      </c>
      <c r="AX5978">
        <v>1079</v>
      </c>
      <c r="AY5978">
        <v>0</v>
      </c>
      <c r="AZ5978">
        <f t="shared" si="558"/>
        <v>0</v>
      </c>
      <c r="BA5978">
        <f t="shared" si="559"/>
        <v>1</v>
      </c>
      <c r="BB5978" s="3">
        <v>1</v>
      </c>
      <c r="BC5978" s="3">
        <v>0</v>
      </c>
      <c r="BD5978" s="3">
        <v>1</v>
      </c>
      <c r="BE5978">
        <f>IF(BD5978&gt;Summary!$C$2,1,0)</f>
        <v>0</v>
      </c>
      <c r="BF5978">
        <f t="shared" si="560"/>
        <v>0</v>
      </c>
      <c r="BG5978">
        <f t="shared" si="561"/>
        <v>1</v>
      </c>
      <c r="BH5978">
        <f t="shared" si="562"/>
        <v>0</v>
      </c>
      <c r="BI5978">
        <f t="shared" si="563"/>
        <v>0</v>
      </c>
    </row>
    <row r="5979" spans="1:61" x14ac:dyDescent="0.2">
      <c r="A5979">
        <v>9125</v>
      </c>
      <c r="B5979" t="s">
        <v>21206</v>
      </c>
      <c r="C5979" t="s">
        <v>21207</v>
      </c>
      <c r="D5979" t="s">
        <v>21208</v>
      </c>
      <c r="E5979" s="1" t="d">
        <v>2013-08-09</v>
      </c>
      <c r="F5979" t="s">
        <v>53</v>
      </c>
      <c r="G5979" s="1" t="d">
        <v>1964-09-05</v>
      </c>
      <c r="H5979">
        <v>51</v>
      </c>
      <c r="I5979" t="s">
        <v>54</v>
      </c>
      <c r="J5979" t="s">
        <v>102</v>
      </c>
      <c r="K5979">
        <v>0</v>
      </c>
      <c r="L5979">
        <v>0</v>
      </c>
      <c r="M5979">
        <v>0</v>
      </c>
      <c r="N5979">
        <v>1</v>
      </c>
      <c r="O5979">
        <v>-1</v>
      </c>
      <c r="P5979" s="2" t="d">
        <v>2013-08-08T04:57:26.00000004284084025</v>
      </c>
      <c r="Q5979" s="2" t="d">
        <v>2013-08-10T04:22:50.00000006519257800</v>
      </c>
      <c r="R5979" t="s">
        <v>21209</v>
      </c>
      <c r="S5979" s="1" t="d">
        <v>2013-08-08</v>
      </c>
      <c r="U5979">
        <v>1</v>
      </c>
      <c r="V5979" t="s">
        <v>97</v>
      </c>
      <c r="W5979" t="s">
        <v>98</v>
      </c>
      <c r="X5979">
        <v>1</v>
      </c>
      <c r="Y5979" t="s">
        <v>21210</v>
      </c>
      <c r="Z5979" t="s">
        <v>79</v>
      </c>
      <c r="AB5979" s="1" t="d">
        <v>2014-01-04</v>
      </c>
      <c r="AC5979" t="s">
        <v>98</v>
      </c>
      <c r="AG5979">
        <v>1</v>
      </c>
      <c r="AH5979" t="s">
        <v>21210</v>
      </c>
      <c r="AI5979" t="s">
        <v>79</v>
      </c>
      <c r="AJ5979" s="1" t="d">
        <v>2014-01-04</v>
      </c>
      <c r="AK5979" t="s">
        <v>98</v>
      </c>
      <c r="AL5979" t="s">
        <v>59</v>
      </c>
      <c r="AM5979">
        <v>2</v>
      </c>
      <c r="AN5979" t="s">
        <v>60</v>
      </c>
      <c r="AO5979" s="1" t="d">
        <v>2013-08-09</v>
      </c>
      <c r="AP5979" t="s">
        <v>61</v>
      </c>
      <c r="AQ5979">
        <v>1</v>
      </c>
      <c r="AR5979" t="s">
        <v>60</v>
      </c>
      <c r="AS5979" s="1" t="d">
        <v>2013-08-09</v>
      </c>
      <c r="AT5979" s="1" t="d">
        <v>2013-08-08</v>
      </c>
      <c r="AU5979" s="1" t="d">
        <v>2013-08-10</v>
      </c>
      <c r="AV5979">
        <v>1</v>
      </c>
      <c r="AW5979">
        <v>1</v>
      </c>
      <c r="AX5979">
        <v>148</v>
      </c>
      <c r="AY5979">
        <v>1</v>
      </c>
      <c r="AZ5979">
        <f t="shared" si="558"/>
        <v>1</v>
      </c>
      <c r="BA5979">
        <f t="shared" si="559"/>
        <v>1</v>
      </c>
      <c r="BB5979" s="3">
        <v>1</v>
      </c>
      <c r="BC5979" s="3">
        <v>1</v>
      </c>
      <c r="BD5979" s="3">
        <v>2</v>
      </c>
      <c r="BE5979">
        <f>IF(BD5979&gt;Summary!$C$2,1,0)</f>
        <v>0</v>
      </c>
      <c r="BF5979">
        <f t="shared" si="560"/>
        <v>0</v>
      </c>
      <c r="BG5979">
        <f t="shared" si="561"/>
        <v>0</v>
      </c>
      <c r="BH5979">
        <f t="shared" si="562"/>
        <v>0</v>
      </c>
      <c r="BI5979">
        <f t="shared" si="563"/>
        <v>1</v>
      </c>
    </row>
    <row r="5980" spans="1:61" x14ac:dyDescent="0.2">
      <c r="A5980">
        <v>9126</v>
      </c>
      <c r="B5980" t="s">
        <v>21211</v>
      </c>
      <c r="C5980" t="s">
        <v>12768</v>
      </c>
      <c r="D5980" t="s">
        <v>21212</v>
      </c>
      <c r="E5980" s="1" t="d">
        <v>2013-01-21</v>
      </c>
      <c r="F5980" t="s">
        <v>53</v>
      </c>
      <c r="G5980" s="1" t="d">
        <v>1985-10-31</v>
      </c>
      <c r="H5980">
        <v>30</v>
      </c>
      <c r="I5980" t="s">
        <v>65</v>
      </c>
      <c r="J5980" t="s">
        <v>66</v>
      </c>
      <c r="K5980">
        <v>0</v>
      </c>
      <c r="L5980">
        <v>0</v>
      </c>
      <c r="M5980">
        <v>0</v>
      </c>
      <c r="N5980">
        <v>2</v>
      </c>
      <c r="O5980">
        <v>-1</v>
      </c>
      <c r="P5980" s="2" t="d">
        <v>2013-01-20T05:11:13.99999997578561350</v>
      </c>
      <c r="Q5980" s="2" t="d">
        <v>2013-02-07T09:31:29.00000026915222125</v>
      </c>
      <c r="R5980" t="s">
        <v>21213</v>
      </c>
      <c r="S5980" s="1" t="d">
        <v>2013-01-20</v>
      </c>
      <c r="U5980">
        <v>1</v>
      </c>
      <c r="V5980" t="s">
        <v>97</v>
      </c>
      <c r="W5980" t="s">
        <v>98</v>
      </c>
      <c r="X5980">
        <v>0</v>
      </c>
      <c r="AG5980">
        <v>0</v>
      </c>
      <c r="AL5980" t="s">
        <v>59</v>
      </c>
      <c r="AM5980">
        <v>2</v>
      </c>
      <c r="AN5980" t="s">
        <v>60</v>
      </c>
      <c r="AO5980" s="1" t="d">
        <v>2013-01-21</v>
      </c>
      <c r="AP5980" t="s">
        <v>61</v>
      </c>
      <c r="AQ5980">
        <v>2</v>
      </c>
      <c r="AR5980" t="s">
        <v>60</v>
      </c>
      <c r="AS5980" s="1" t="d">
        <v>2013-01-21</v>
      </c>
      <c r="AT5980" s="1" t="d">
        <v>2013-04-08</v>
      </c>
      <c r="AU5980" s="1" t="d">
        <v>2013-04-09</v>
      </c>
      <c r="AV5980">
        <v>2</v>
      </c>
      <c r="AW5980">
        <v>17</v>
      </c>
      <c r="AX5980">
        <v>77</v>
      </c>
      <c r="AY5980">
        <v>0</v>
      </c>
      <c r="AZ5980">
        <f t="shared" si="558"/>
        <v>1</v>
      </c>
      <c r="BA5980">
        <f t="shared" si="559"/>
        <v>1</v>
      </c>
      <c r="BB5980" s="3">
        <v>1</v>
      </c>
      <c r="BC5980" s="3">
        <v>0</v>
      </c>
      <c r="BD5980" s="3">
        <v>2</v>
      </c>
      <c r="BE5980">
        <f>IF(BD5980&gt;Summary!$C$2,1,0)</f>
        <v>0</v>
      </c>
      <c r="BF5980">
        <f t="shared" si="560"/>
        <v>0</v>
      </c>
      <c r="BG5980">
        <f t="shared" si="561"/>
        <v>1</v>
      </c>
      <c r="BH5980">
        <f t="shared" si="562"/>
        <v>0</v>
      </c>
      <c r="BI5980">
        <f t="shared" si="563"/>
        <v>0</v>
      </c>
    </row>
    <row r="5981" spans="1:61" x14ac:dyDescent="0.2">
      <c r="A5981">
        <v>9127</v>
      </c>
      <c r="B5981" t="s">
        <v>21214</v>
      </c>
      <c r="C5981" t="s">
        <v>21215</v>
      </c>
      <c r="D5981" t="s">
        <v>21215</v>
      </c>
      <c r="E5981" s="1" t="d">
        <v>2014-01-12</v>
      </c>
      <c r="F5981" t="s">
        <v>53</v>
      </c>
      <c r="G5981" s="1" t="d">
        <v>1976-06-22</v>
      </c>
      <c r="H5981">
        <v>39</v>
      </c>
      <c r="I5981" t="s">
        <v>65</v>
      </c>
      <c r="J5981" t="s">
        <v>55</v>
      </c>
      <c r="K5981">
        <v>0</v>
      </c>
      <c r="L5981">
        <v>0</v>
      </c>
      <c r="M5981">
        <v>0</v>
      </c>
      <c r="N5981">
        <v>0</v>
      </c>
      <c r="O5981">
        <v>-1</v>
      </c>
      <c r="P5981" s="2" t="d">
        <v>2014-01-11T05:27:12.000000122934579900</v>
      </c>
      <c r="Q5981" s="2" t="d">
        <v>2014-01-14T09:21:37.99999978858977525</v>
      </c>
      <c r="R5981" t="s">
        <v>21216</v>
      </c>
      <c r="S5981" s="1" t="d">
        <v>2014-01-11</v>
      </c>
      <c r="U5981">
        <v>1</v>
      </c>
      <c r="V5981" t="s">
        <v>97</v>
      </c>
      <c r="W5981" t="s">
        <v>98</v>
      </c>
      <c r="X5981">
        <v>1</v>
      </c>
      <c r="Y5981" t="s">
        <v>21217</v>
      </c>
      <c r="Z5981" t="s">
        <v>79</v>
      </c>
      <c r="AB5981" s="1" t="d">
        <v>2016-02-08</v>
      </c>
      <c r="AC5981" t="s">
        <v>213</v>
      </c>
      <c r="AG5981">
        <v>0</v>
      </c>
      <c r="AL5981" t="s">
        <v>59</v>
      </c>
      <c r="AM5981">
        <v>1</v>
      </c>
      <c r="AN5981" t="s">
        <v>60</v>
      </c>
      <c r="AO5981" s="1" t="d">
        <v>2014-01-12</v>
      </c>
      <c r="AP5981" t="s">
        <v>61</v>
      </c>
      <c r="AQ5981">
        <v>1</v>
      </c>
      <c r="AR5981" t="s">
        <v>60</v>
      </c>
      <c r="AS5981" s="1" t="d">
        <v>2014-01-12</v>
      </c>
      <c r="AT5981" s="1" t="d">
        <v>2014-01-11</v>
      </c>
      <c r="AU5981" s="1" t="d">
        <v>2014-01-14</v>
      </c>
      <c r="AV5981">
        <v>0</v>
      </c>
      <c r="AW5981">
        <v>2</v>
      </c>
      <c r="AX5981">
        <v>757</v>
      </c>
      <c r="AY5981">
        <v>1</v>
      </c>
      <c r="AZ5981">
        <f t="shared" si="558"/>
        <v>1</v>
      </c>
      <c r="BA5981">
        <f t="shared" si="559"/>
        <v>1</v>
      </c>
      <c r="BB5981" s="3">
        <v>1</v>
      </c>
      <c r="BC5981" s="3">
        <v>0</v>
      </c>
      <c r="BD5981" s="3">
        <v>1</v>
      </c>
      <c r="BE5981">
        <f>IF(BD5981&gt;Summary!$C$2,1,0)</f>
        <v>0</v>
      </c>
      <c r="BF5981">
        <f t="shared" si="560"/>
        <v>0</v>
      </c>
      <c r="BG5981">
        <f t="shared" si="561"/>
        <v>1</v>
      </c>
      <c r="BH5981">
        <f t="shared" si="562"/>
        <v>0</v>
      </c>
      <c r="BI5981">
        <f t="shared" si="563"/>
        <v>0</v>
      </c>
    </row>
    <row r="5982" spans="1:61" x14ac:dyDescent="0.2">
      <c r="A5982">
        <v>9128</v>
      </c>
      <c r="B5982" t="s">
        <v>21218</v>
      </c>
      <c r="C5982" t="s">
        <v>406</v>
      </c>
      <c r="D5982" t="s">
        <v>21219</v>
      </c>
      <c r="E5982" s="1" t="d">
        <v>2014-03-05</v>
      </c>
      <c r="F5982" t="s">
        <v>53</v>
      </c>
      <c r="G5982" s="1" t="d">
        <v>1989-11-16</v>
      </c>
      <c r="H5982">
        <v>26</v>
      </c>
      <c r="I5982" t="s">
        <v>65</v>
      </c>
      <c r="J5982" t="s">
        <v>102</v>
      </c>
      <c r="K5982">
        <v>1</v>
      </c>
      <c r="L5982">
        <v>0</v>
      </c>
      <c r="M5982">
        <v>0</v>
      </c>
      <c r="N5982">
        <v>9</v>
      </c>
      <c r="O5982">
        <v>-84</v>
      </c>
      <c r="P5982" s="2" t="d">
        <v>2013-12-11T03:09:50.99999985191971125</v>
      </c>
      <c r="Q5982" s="2" t="d">
        <v>2014-01-30T10:51:56.00000022444873900</v>
      </c>
      <c r="R5982" t="s">
        <v>21220</v>
      </c>
      <c r="T5982" s="1" t="d">
        <v>2013-12-11</v>
      </c>
      <c r="U5982">
        <v>84</v>
      </c>
      <c r="V5982" t="s">
        <v>57</v>
      </c>
      <c r="W5982" t="s">
        <v>92</v>
      </c>
      <c r="X5982">
        <v>1</v>
      </c>
      <c r="Y5982" t="s">
        <v>21221</v>
      </c>
      <c r="Z5982" t="s">
        <v>135</v>
      </c>
      <c r="AA5982">
        <v>0</v>
      </c>
      <c r="AB5982" s="1" t="d">
        <v>2014-08-05</v>
      </c>
      <c r="AC5982" t="s">
        <v>940</v>
      </c>
      <c r="AD5982" s="1" t="d">
        <v>2014-08-05</v>
      </c>
      <c r="AE5982" s="1" t="d">
        <v>2014-10-14</v>
      </c>
      <c r="AG5982">
        <v>0</v>
      </c>
      <c r="AL5982" t="s">
        <v>59</v>
      </c>
      <c r="AM5982">
        <v>9</v>
      </c>
      <c r="AN5982" t="s">
        <v>86</v>
      </c>
      <c r="AO5982" s="1" t="d">
        <v>2014-03-05</v>
      </c>
      <c r="AP5982" t="s">
        <v>61</v>
      </c>
      <c r="AQ5982">
        <v>9</v>
      </c>
      <c r="AR5982" t="s">
        <v>86</v>
      </c>
      <c r="AS5982" s="1" t="d">
        <v>2014-03-05</v>
      </c>
      <c r="AT5982" s="1" t="d">
        <v>2014-08-05</v>
      </c>
      <c r="AU5982" s="1" t="d">
        <v>2014-10-14</v>
      </c>
      <c r="AV5982">
        <v>9</v>
      </c>
      <c r="AW5982">
        <v>0</v>
      </c>
      <c r="AX5982">
        <v>153</v>
      </c>
      <c r="AY5982">
        <v>1</v>
      </c>
      <c r="AZ5982">
        <f t="shared" si="558"/>
        <v>0</v>
      </c>
      <c r="BA5982">
        <f t="shared" si="559"/>
        <v>1</v>
      </c>
      <c r="BB5982" s="3">
        <v>1</v>
      </c>
      <c r="BC5982" s="3">
        <v>1</v>
      </c>
      <c r="BD5982" s="3">
        <v>9</v>
      </c>
      <c r="BE5982">
        <f>IF(BD5982&gt;Summary!$C$2,1,0)</f>
        <v>1</v>
      </c>
      <c r="BF5982">
        <f t="shared" si="560"/>
        <v>1</v>
      </c>
      <c r="BG5982">
        <f t="shared" si="561"/>
        <v>0</v>
      </c>
      <c r="BH5982">
        <f t="shared" si="562"/>
        <v>0</v>
      </c>
      <c r="BI5982">
        <f t="shared" si="563"/>
        <v>0</v>
      </c>
    </row>
    <row r="5983" spans="1:61" x14ac:dyDescent="0.2">
      <c r="A5983">
        <v>9129</v>
      </c>
      <c r="B5983" t="s">
        <v>21222</v>
      </c>
      <c r="C5983" t="s">
        <v>21223</v>
      </c>
      <c r="D5983" t="s">
        <v>2777</v>
      </c>
      <c r="E5983" s="1" t="d">
        <v>2013-04-06</v>
      </c>
      <c r="F5983" t="s">
        <v>53</v>
      </c>
      <c r="G5983" s="1" t="d">
        <v>1989-11-28</v>
      </c>
      <c r="H5983">
        <v>26</v>
      </c>
      <c r="I5983" t="s">
        <v>65</v>
      </c>
      <c r="J5983" t="s">
        <v>66</v>
      </c>
      <c r="K5983">
        <v>0</v>
      </c>
      <c r="L5983">
        <v>0</v>
      </c>
      <c r="M5983">
        <v>0</v>
      </c>
      <c r="N5983">
        <v>2</v>
      </c>
      <c r="O5983">
        <v>-1</v>
      </c>
      <c r="P5983" s="2" t="d">
        <v>2013-04-05T01:11:27.00000008102506200</v>
      </c>
      <c r="Q5983" s="2" t="d">
        <v>2013-05-08T08:21:55.0000002002343525</v>
      </c>
      <c r="R5983" t="s">
        <v>21224</v>
      </c>
      <c r="S5983" s="1" t="d">
        <v>2013-04-05</v>
      </c>
      <c r="U5983">
        <v>1</v>
      </c>
      <c r="V5983" t="s">
        <v>57</v>
      </c>
      <c r="W5983" t="s">
        <v>2041</v>
      </c>
      <c r="X5983">
        <v>0</v>
      </c>
      <c r="AG5983">
        <v>0</v>
      </c>
      <c r="AL5983" t="s">
        <v>59</v>
      </c>
      <c r="AM5983">
        <v>6</v>
      </c>
      <c r="AN5983" t="s">
        <v>87</v>
      </c>
      <c r="AO5983" s="1" t="d">
        <v>2013-04-06</v>
      </c>
      <c r="AP5983" t="s">
        <v>61</v>
      </c>
      <c r="AQ5983">
        <v>4</v>
      </c>
      <c r="AR5983" t="s">
        <v>60</v>
      </c>
      <c r="AS5983" s="1" t="d">
        <v>2013-04-06</v>
      </c>
      <c r="AT5983" s="1" t="d">
        <v>2013-04-05</v>
      </c>
      <c r="AU5983" s="1" t="d">
        <v>2013-05-08</v>
      </c>
      <c r="AV5983">
        <v>2</v>
      </c>
      <c r="AW5983">
        <v>32</v>
      </c>
      <c r="AX5983">
        <v>1091</v>
      </c>
      <c r="AY5983">
        <v>0</v>
      </c>
      <c r="AZ5983">
        <f t="shared" si="558"/>
        <v>1</v>
      </c>
      <c r="BA5983">
        <f t="shared" si="559"/>
        <v>1</v>
      </c>
      <c r="BB5983" s="3">
        <v>1</v>
      </c>
      <c r="BC5983" s="3">
        <v>0</v>
      </c>
      <c r="BD5983" s="3">
        <v>6</v>
      </c>
      <c r="BE5983">
        <f>IF(BD5983&gt;Summary!$C$2,1,0)</f>
        <v>1</v>
      </c>
      <c r="BF5983">
        <f t="shared" si="560"/>
        <v>0</v>
      </c>
      <c r="BG5983">
        <f t="shared" si="561"/>
        <v>0</v>
      </c>
      <c r="BH5983">
        <f t="shared" si="562"/>
        <v>1</v>
      </c>
      <c r="BI5983">
        <f t="shared" si="563"/>
        <v>0</v>
      </c>
    </row>
    <row r="5984" spans="1:61" x14ac:dyDescent="0.2">
      <c r="A5984">
        <v>9130</v>
      </c>
      <c r="B5984" t="s">
        <v>21225</v>
      </c>
      <c r="C5984" t="s">
        <v>1828</v>
      </c>
      <c r="D5984" t="s">
        <v>21226</v>
      </c>
      <c r="E5984" s="1" t="d">
        <v>2014-01-14</v>
      </c>
      <c r="F5984" t="s">
        <v>53</v>
      </c>
      <c r="G5984" s="1" t="d">
        <v>1981-01-18</v>
      </c>
      <c r="H5984">
        <v>35</v>
      </c>
      <c r="I5984" t="s">
        <v>65</v>
      </c>
      <c r="J5984" t="s">
        <v>66</v>
      </c>
      <c r="K5984">
        <v>1</v>
      </c>
      <c r="L5984">
        <v>0</v>
      </c>
      <c r="M5984">
        <v>0</v>
      </c>
      <c r="N5984">
        <v>13</v>
      </c>
      <c r="O5984">
        <v>-188</v>
      </c>
      <c r="P5984" s="2" t="d">
        <v>2013-07-10T01:58:45.0000002793967725</v>
      </c>
      <c r="Q5984" s="2" t="d">
        <v>2013-11-21T11:13:59.99999980442225925</v>
      </c>
      <c r="R5984" t="s">
        <v>21227</v>
      </c>
      <c r="S5984" s="1" t="d">
        <v>2013-07-10</v>
      </c>
      <c r="U5984">
        <v>188</v>
      </c>
      <c r="V5984" t="s">
        <v>57</v>
      </c>
      <c r="W5984" t="s">
        <v>688</v>
      </c>
      <c r="X5984">
        <v>1</v>
      </c>
      <c r="Y5984" t="s">
        <v>21228</v>
      </c>
      <c r="Z5984" t="s">
        <v>106</v>
      </c>
      <c r="AA5984">
        <v>0</v>
      </c>
      <c r="AB5984" s="1" t="d">
        <v>2015-03-03</v>
      </c>
      <c r="AC5984" t="s">
        <v>688</v>
      </c>
      <c r="AD5984" s="1" t="d">
        <v>2015-03-03</v>
      </c>
      <c r="AE5984" s="1" t="d">
        <v>2015-08-18</v>
      </c>
      <c r="AG5984">
        <v>0</v>
      </c>
      <c r="AL5984" t="s">
        <v>59</v>
      </c>
      <c r="AM5984">
        <v>9</v>
      </c>
      <c r="AN5984" t="s">
        <v>86</v>
      </c>
      <c r="AO5984" s="1" t="d">
        <v>2014-01-14</v>
      </c>
      <c r="AP5984" t="s">
        <v>61</v>
      </c>
      <c r="AQ5984">
        <v>5</v>
      </c>
      <c r="AR5984" t="s">
        <v>87</v>
      </c>
      <c r="AS5984" s="1" t="d">
        <v>2014-01-14</v>
      </c>
      <c r="AT5984" s="1" t="d">
        <v>2015-03-03</v>
      </c>
      <c r="AU5984" s="1" t="d">
        <v>2015-08-18</v>
      </c>
      <c r="AV5984">
        <v>13</v>
      </c>
      <c r="AW5984">
        <v>0</v>
      </c>
      <c r="AX5984">
        <v>413</v>
      </c>
      <c r="AY5984">
        <v>1</v>
      </c>
      <c r="AZ5984">
        <f t="shared" si="558"/>
        <v>0</v>
      </c>
      <c r="BA5984">
        <f t="shared" si="559"/>
        <v>1</v>
      </c>
      <c r="BB5984" s="3">
        <v>1</v>
      </c>
      <c r="BC5984" s="3">
        <v>1</v>
      </c>
      <c r="BD5984" s="3">
        <v>9</v>
      </c>
      <c r="BE5984">
        <f>IF(BD5984&gt;Summary!$C$2,1,0)</f>
        <v>1</v>
      </c>
      <c r="BF5984">
        <f t="shared" si="560"/>
        <v>1</v>
      </c>
      <c r="BG5984">
        <f t="shared" si="561"/>
        <v>0</v>
      </c>
      <c r="BH5984">
        <f t="shared" si="562"/>
        <v>0</v>
      </c>
      <c r="BI5984">
        <f t="shared" si="563"/>
        <v>0</v>
      </c>
    </row>
    <row r="5985" spans="1:61" x14ac:dyDescent="0.2">
      <c r="A5985">
        <v>9131</v>
      </c>
      <c r="B5985" t="s">
        <v>21229</v>
      </c>
      <c r="C5985" t="s">
        <v>21230</v>
      </c>
      <c r="D5985" t="s">
        <v>21231</v>
      </c>
      <c r="E5985" s="1" t="d">
        <v>2013-10-21</v>
      </c>
      <c r="F5985" t="s">
        <v>53</v>
      </c>
      <c r="G5985" s="1" t="d">
        <v>1995-08-18</v>
      </c>
      <c r="H5985">
        <v>20</v>
      </c>
      <c r="I5985" t="s">
        <v>75</v>
      </c>
      <c r="J5985" t="s">
        <v>55</v>
      </c>
      <c r="K5985">
        <v>0</v>
      </c>
      <c r="L5985">
        <v>0</v>
      </c>
      <c r="M5985">
        <v>0</v>
      </c>
      <c r="N5985">
        <v>0</v>
      </c>
      <c r="O5985">
        <v>-1</v>
      </c>
      <c r="P5985" s="2" t="d">
        <v>2013-10-20T10:25:18.99999969173222925</v>
      </c>
      <c r="Q5985" s="2" t="d">
        <v>2013-10-21T07:52:12.99999979790299875</v>
      </c>
      <c r="R5985" t="s">
        <v>21232</v>
      </c>
      <c r="S5985" s="1" t="d">
        <v>2013-10-20</v>
      </c>
      <c r="U5985">
        <v>1</v>
      </c>
      <c r="V5985" t="s">
        <v>97</v>
      </c>
      <c r="W5985" t="s">
        <v>98</v>
      </c>
      <c r="X5985">
        <v>0</v>
      </c>
      <c r="AG5985">
        <v>0</v>
      </c>
      <c r="AL5985" t="s">
        <v>59</v>
      </c>
      <c r="AM5985">
        <v>5</v>
      </c>
      <c r="AN5985" t="s">
        <v>87</v>
      </c>
      <c r="AO5985" s="1" t="d">
        <v>2013-10-21</v>
      </c>
      <c r="AP5985" t="s">
        <v>61</v>
      </c>
      <c r="AQ5985">
        <v>6</v>
      </c>
      <c r="AR5985" t="s">
        <v>87</v>
      </c>
      <c r="AS5985" s="1" t="d">
        <v>2013-10-21</v>
      </c>
      <c r="AT5985" s="1" t="d">
        <v>2013-10-20</v>
      </c>
      <c r="AU5985" s="1" t="d">
        <v>2013-10-21</v>
      </c>
      <c r="AV5985">
        <v>0</v>
      </c>
      <c r="AW5985">
        <v>0</v>
      </c>
      <c r="AX5985">
        <v>893</v>
      </c>
      <c r="AY5985">
        <v>0</v>
      </c>
      <c r="AZ5985">
        <f t="shared" si="558"/>
        <v>1</v>
      </c>
      <c r="BA5985">
        <f t="shared" si="559"/>
        <v>1</v>
      </c>
      <c r="BB5985" s="3">
        <v>1</v>
      </c>
      <c r="BC5985" s="3">
        <v>0</v>
      </c>
      <c r="BD5985" s="3">
        <v>5</v>
      </c>
      <c r="BE5985">
        <f>IF(BD5985&gt;Summary!$C$2,1,0)</f>
        <v>0</v>
      </c>
      <c r="BF5985">
        <f t="shared" si="560"/>
        <v>0</v>
      </c>
      <c r="BG5985">
        <f t="shared" si="561"/>
        <v>1</v>
      </c>
      <c r="BH5985">
        <f t="shared" si="562"/>
        <v>0</v>
      </c>
      <c r="BI5985">
        <f t="shared" si="563"/>
        <v>0</v>
      </c>
    </row>
    <row r="5986" spans="1:61" x14ac:dyDescent="0.2">
      <c r="A5986">
        <v>9132</v>
      </c>
      <c r="B5986" t="s">
        <v>21233</v>
      </c>
      <c r="C5986" t="s">
        <v>6514</v>
      </c>
      <c r="D5986" t="s">
        <v>21234</v>
      </c>
      <c r="E5986" s="1" t="d">
        <v>2014-01-27</v>
      </c>
      <c r="F5986" t="s">
        <v>115</v>
      </c>
      <c r="G5986" s="1" t="d">
        <v>1964-11-19</v>
      </c>
      <c r="H5986">
        <v>51</v>
      </c>
      <c r="I5986" t="s">
        <v>54</v>
      </c>
      <c r="J5986" t="s">
        <v>102</v>
      </c>
      <c r="K5986">
        <v>0</v>
      </c>
      <c r="L5986">
        <v>0</v>
      </c>
      <c r="M5986">
        <v>0</v>
      </c>
      <c r="N5986">
        <v>7</v>
      </c>
      <c r="O5986">
        <v>-157</v>
      </c>
      <c r="P5986" s="2" t="d">
        <v>2013-08-23T03:55:46.00000013597309550</v>
      </c>
      <c r="Q5986" s="2" t="d">
        <v>2014-01-16T10:30:00.000</v>
      </c>
      <c r="R5986" t="s">
        <v>21235</v>
      </c>
      <c r="S5986" s="1" t="d">
        <v>2013-08-23</v>
      </c>
      <c r="U5986">
        <v>157</v>
      </c>
      <c r="V5986" t="s">
        <v>57</v>
      </c>
      <c r="W5986" t="s">
        <v>683</v>
      </c>
      <c r="X5986">
        <v>0</v>
      </c>
      <c r="AG5986">
        <v>0</v>
      </c>
      <c r="AL5986" t="s">
        <v>59</v>
      </c>
      <c r="AM5986">
        <v>5</v>
      </c>
      <c r="AN5986" t="s">
        <v>87</v>
      </c>
      <c r="AO5986" s="1" t="d">
        <v>2014-01-27</v>
      </c>
      <c r="AP5986" t="s">
        <v>61</v>
      </c>
      <c r="AQ5986">
        <v>2</v>
      </c>
      <c r="AR5986" t="s">
        <v>60</v>
      </c>
      <c r="AS5986" s="1" t="d">
        <v>2014-01-27</v>
      </c>
      <c r="AT5986" s="1" t="d">
        <v>2013-08-23</v>
      </c>
      <c r="AU5986" s="1" t="d">
        <v>2014-01-16</v>
      </c>
      <c r="AV5986">
        <v>7</v>
      </c>
      <c r="AW5986">
        <v>0</v>
      </c>
      <c r="AX5986">
        <v>795</v>
      </c>
      <c r="AY5986">
        <v>0</v>
      </c>
      <c r="AZ5986">
        <f t="shared" si="558"/>
        <v>0</v>
      </c>
      <c r="BA5986">
        <f t="shared" si="559"/>
        <v>1</v>
      </c>
      <c r="BB5986" s="3">
        <v>1</v>
      </c>
      <c r="BC5986" s="3">
        <v>0</v>
      </c>
      <c r="BD5986" s="3">
        <v>5</v>
      </c>
      <c r="BE5986">
        <f>IF(BD5986&gt;Summary!$C$2,1,0)</f>
        <v>0</v>
      </c>
      <c r="BF5986">
        <f t="shared" si="560"/>
        <v>0</v>
      </c>
      <c r="BG5986">
        <f t="shared" si="561"/>
        <v>1</v>
      </c>
      <c r="BH5986">
        <f t="shared" si="562"/>
        <v>0</v>
      </c>
      <c r="BI5986">
        <f t="shared" si="563"/>
        <v>0</v>
      </c>
    </row>
    <row r="5987" spans="1:61" x14ac:dyDescent="0.2">
      <c r="A5987">
        <v>9133</v>
      </c>
      <c r="B5987" t="s">
        <v>21236</v>
      </c>
      <c r="C5987" t="s">
        <v>6469</v>
      </c>
      <c r="D5987" t="s">
        <v>21237</v>
      </c>
      <c r="E5987" s="1" t="d">
        <v>2013-02-25</v>
      </c>
      <c r="F5987" t="s">
        <v>115</v>
      </c>
      <c r="G5987" s="1" t="d">
        <v>1989-09-12</v>
      </c>
      <c r="H5987">
        <v>26</v>
      </c>
      <c r="I5987" t="s">
        <v>65</v>
      </c>
      <c r="J5987" t="s">
        <v>102</v>
      </c>
      <c r="K5987">
        <v>0</v>
      </c>
      <c r="L5987">
        <v>0</v>
      </c>
      <c r="M5987">
        <v>0</v>
      </c>
      <c r="N5987">
        <v>0</v>
      </c>
      <c r="O5987">
        <v>-4</v>
      </c>
      <c r="P5987" s="2" t="d">
        <v>2013-02-21T11:28:11.00000008475035275</v>
      </c>
      <c r="Q5987" s="2" t="d">
        <v>2013-02-22T01:51:51.99999991804361025</v>
      </c>
      <c r="R5987" t="s">
        <v>21238</v>
      </c>
      <c r="S5987" s="1" t="d">
        <v>2013-02-21</v>
      </c>
      <c r="U5987">
        <v>4</v>
      </c>
      <c r="V5987" t="s">
        <v>57</v>
      </c>
      <c r="W5987" t="s">
        <v>77</v>
      </c>
      <c r="X5987">
        <v>0</v>
      </c>
      <c r="AG5987">
        <v>0</v>
      </c>
      <c r="AL5987" t="s">
        <v>59</v>
      </c>
      <c r="AM5987">
        <v>5</v>
      </c>
      <c r="AN5987" t="s">
        <v>87</v>
      </c>
      <c r="AO5987" s="1" t="d">
        <v>2013-02-25</v>
      </c>
      <c r="AP5987" t="s">
        <v>61</v>
      </c>
      <c r="AQ5987">
        <v>4</v>
      </c>
      <c r="AR5987" t="s">
        <v>60</v>
      </c>
      <c r="AS5987" s="1" t="d">
        <v>2013-02-25</v>
      </c>
      <c r="AT5987" s="1" t="d">
        <v>2013-02-21</v>
      </c>
      <c r="AU5987" s="1" t="d">
        <v>2013-02-22</v>
      </c>
      <c r="AV5987">
        <v>0</v>
      </c>
      <c r="AW5987">
        <v>0</v>
      </c>
      <c r="AX5987">
        <v>1131</v>
      </c>
      <c r="AY5987">
        <v>0</v>
      </c>
      <c r="AZ5987">
        <f t="shared" si="558"/>
        <v>1</v>
      </c>
      <c r="BA5987">
        <f t="shared" si="559"/>
        <v>1</v>
      </c>
      <c r="BB5987" s="3">
        <v>1</v>
      </c>
      <c r="BC5987" s="3">
        <v>0</v>
      </c>
      <c r="BD5987" s="3">
        <v>5</v>
      </c>
      <c r="BE5987">
        <f>IF(BD5987&gt;Summary!$C$2,1,0)</f>
        <v>0</v>
      </c>
      <c r="BF5987">
        <f t="shared" si="560"/>
        <v>0</v>
      </c>
      <c r="BG5987">
        <f t="shared" si="561"/>
        <v>1</v>
      </c>
      <c r="BH5987">
        <f t="shared" si="562"/>
        <v>0</v>
      </c>
      <c r="BI5987">
        <f t="shared" si="563"/>
        <v>0</v>
      </c>
    </row>
    <row r="5988" spans="1:61" x14ac:dyDescent="0.2">
      <c r="A5988">
        <v>9136</v>
      </c>
      <c r="B5988" t="s">
        <v>21239</v>
      </c>
      <c r="C5988" t="s">
        <v>2576</v>
      </c>
      <c r="D5988" t="s">
        <v>348</v>
      </c>
      <c r="E5988" s="1" t="d">
        <v>2013-03-27</v>
      </c>
      <c r="F5988" t="s">
        <v>53</v>
      </c>
      <c r="G5988" s="1" t="d">
        <v>1989-07-18</v>
      </c>
      <c r="H5988">
        <v>26</v>
      </c>
      <c r="I5988" t="s">
        <v>65</v>
      </c>
      <c r="J5988" t="s">
        <v>66</v>
      </c>
      <c r="K5988">
        <v>0</v>
      </c>
      <c r="L5988">
        <v>0</v>
      </c>
      <c r="M5988">
        <v>0</v>
      </c>
      <c r="N5988">
        <v>5</v>
      </c>
      <c r="O5988">
        <v>-1</v>
      </c>
      <c r="P5988" s="2" t="d">
        <v>2013-03-26T06:03:04.00000026449560950</v>
      </c>
      <c r="Q5988" s="2" t="d">
        <v>2013-03-29T04:56:00.00000005587935450</v>
      </c>
      <c r="R5988" t="s">
        <v>21240</v>
      </c>
      <c r="S5988" s="1" t="d">
        <v>2013-03-26</v>
      </c>
      <c r="U5988">
        <v>1</v>
      </c>
      <c r="V5988" t="s">
        <v>57</v>
      </c>
      <c r="W5988" t="s">
        <v>490</v>
      </c>
      <c r="X5988">
        <v>0</v>
      </c>
      <c r="AG5988">
        <v>0</v>
      </c>
      <c r="AL5988" t="s">
        <v>59</v>
      </c>
      <c r="AM5988">
        <v>4</v>
      </c>
      <c r="AN5988" t="s">
        <v>60</v>
      </c>
      <c r="AO5988" s="1" t="d">
        <v>2013-03-27</v>
      </c>
      <c r="AP5988" t="s">
        <v>61</v>
      </c>
      <c r="AQ5988">
        <v>3</v>
      </c>
      <c r="AR5988" t="s">
        <v>60</v>
      </c>
      <c r="AS5988" s="1" t="d">
        <v>2013-03-27</v>
      </c>
      <c r="AT5988" s="1" t="d">
        <v>2013-09-14</v>
      </c>
      <c r="AU5988" s="1" t="d">
        <v>2013-09-14</v>
      </c>
      <c r="AV5988">
        <v>5</v>
      </c>
      <c r="AW5988">
        <v>2</v>
      </c>
      <c r="AX5988">
        <v>171</v>
      </c>
      <c r="AY5988">
        <v>0</v>
      </c>
      <c r="AZ5988">
        <f t="shared" si="558"/>
        <v>1</v>
      </c>
      <c r="BA5988">
        <f t="shared" si="559"/>
        <v>1</v>
      </c>
      <c r="BB5988" s="3">
        <v>1</v>
      </c>
      <c r="BC5988" s="3">
        <v>0</v>
      </c>
      <c r="BD5988" s="3">
        <v>4</v>
      </c>
      <c r="BE5988">
        <f>IF(BD5988&gt;Summary!$C$2,1,0)</f>
        <v>0</v>
      </c>
      <c r="BF5988">
        <f t="shared" si="560"/>
        <v>0</v>
      </c>
      <c r="BG5988">
        <f t="shared" si="561"/>
        <v>1</v>
      </c>
      <c r="BH5988">
        <f t="shared" si="562"/>
        <v>0</v>
      </c>
      <c r="BI5988">
        <f t="shared" si="563"/>
        <v>0</v>
      </c>
    </row>
    <row r="5989" spans="1:61" x14ac:dyDescent="0.2">
      <c r="A5989">
        <v>9143</v>
      </c>
      <c r="B5989" t="s">
        <v>21241</v>
      </c>
      <c r="C5989" t="s">
        <v>600</v>
      </c>
      <c r="D5989" t="s">
        <v>542</v>
      </c>
      <c r="E5989" s="1" t="d">
        <v>2013-12-06</v>
      </c>
      <c r="F5989" t="s">
        <v>53</v>
      </c>
      <c r="G5989" s="1" t="d">
        <v>1995-11-01</v>
      </c>
      <c r="H5989">
        <v>20</v>
      </c>
      <c r="I5989" t="s">
        <v>75</v>
      </c>
      <c r="J5989" t="s">
        <v>102</v>
      </c>
      <c r="K5989">
        <v>0</v>
      </c>
      <c r="L5989">
        <v>0</v>
      </c>
      <c r="M5989">
        <v>2</v>
      </c>
      <c r="N5989">
        <v>0</v>
      </c>
      <c r="O5989">
        <v>-1</v>
      </c>
      <c r="P5989" s="2" t="d">
        <v>2013-12-05T11:38:14.99999983236193650</v>
      </c>
      <c r="Q5989" s="2" t="d">
        <v>2013-12-06T12:40:40.99999980535358025</v>
      </c>
      <c r="R5989" t="s">
        <v>21242</v>
      </c>
      <c r="S5989" s="1" t="d">
        <v>2013-12-05</v>
      </c>
      <c r="U5989">
        <v>1</v>
      </c>
      <c r="V5989" t="s">
        <v>57</v>
      </c>
      <c r="W5989" t="s">
        <v>608</v>
      </c>
      <c r="X5989">
        <v>0</v>
      </c>
      <c r="AG5989">
        <v>0</v>
      </c>
      <c r="AL5989" t="s">
        <v>59</v>
      </c>
      <c r="AM5989">
        <v>2</v>
      </c>
      <c r="AN5989" t="s">
        <v>60</v>
      </c>
      <c r="AO5989" s="1" t="d">
        <v>2013-12-06</v>
      </c>
      <c r="AP5989" t="s">
        <v>61</v>
      </c>
      <c r="AQ5989">
        <v>6</v>
      </c>
      <c r="AR5989" t="s">
        <v>87</v>
      </c>
      <c r="AS5989" s="1" t="d">
        <v>2013-12-06</v>
      </c>
      <c r="AT5989" s="1" t="d">
        <v>2013-12-05</v>
      </c>
      <c r="AU5989" s="1" t="d">
        <v>2013-12-06</v>
      </c>
      <c r="AV5989">
        <v>0</v>
      </c>
      <c r="AW5989">
        <v>0</v>
      </c>
      <c r="AX5989">
        <v>847</v>
      </c>
      <c r="AY5989">
        <v>0</v>
      </c>
      <c r="AZ5989">
        <f t="shared" si="558"/>
        <v>1</v>
      </c>
      <c r="BA5989">
        <f t="shared" si="559"/>
        <v>1</v>
      </c>
      <c r="BB5989" s="3">
        <v>1</v>
      </c>
      <c r="BC5989" s="3">
        <v>0</v>
      </c>
      <c r="BD5989" s="3">
        <v>2</v>
      </c>
      <c r="BE5989">
        <f>IF(BD5989&gt;Summary!$C$2,1,0)</f>
        <v>0</v>
      </c>
      <c r="BF5989">
        <f t="shared" si="560"/>
        <v>0</v>
      </c>
      <c r="BG5989">
        <f t="shared" si="561"/>
        <v>1</v>
      </c>
      <c r="BH5989">
        <f t="shared" si="562"/>
        <v>0</v>
      </c>
      <c r="BI5989">
        <f t="shared" si="563"/>
        <v>0</v>
      </c>
    </row>
    <row r="5990" spans="1:61" x14ac:dyDescent="0.2">
      <c r="A5990">
        <v>9144</v>
      </c>
      <c r="B5990" t="s">
        <v>21243</v>
      </c>
      <c r="C5990" t="s">
        <v>477</v>
      </c>
      <c r="D5990" t="s">
        <v>9239</v>
      </c>
      <c r="E5990" s="1" t="d">
        <v>2014-02-17</v>
      </c>
      <c r="F5990" t="s">
        <v>53</v>
      </c>
      <c r="G5990" s="1" t="d">
        <v>1987-08-20</v>
      </c>
      <c r="H5990">
        <v>28</v>
      </c>
      <c r="I5990" t="s">
        <v>65</v>
      </c>
      <c r="J5990" t="s">
        <v>66</v>
      </c>
      <c r="K5990">
        <v>0</v>
      </c>
      <c r="L5990">
        <v>0</v>
      </c>
      <c r="M5990">
        <v>0</v>
      </c>
      <c r="N5990">
        <v>0</v>
      </c>
      <c r="O5990">
        <v>0</v>
      </c>
      <c r="P5990" s="2" t="d">
        <v>2014-02-17T01:46:33.99999976158141900</v>
      </c>
      <c r="Q5990" s="2" t="d">
        <v>2014-03-04T05:23:42.00000006705522675</v>
      </c>
      <c r="R5990" t="s">
        <v>21244</v>
      </c>
      <c r="S5990" s="1" t="d">
        <v>2014-02-17</v>
      </c>
      <c r="U5990">
        <v>0</v>
      </c>
      <c r="V5990" t="s">
        <v>57</v>
      </c>
      <c r="W5990" t="s">
        <v>1077</v>
      </c>
      <c r="X5990">
        <v>1</v>
      </c>
      <c r="Y5990" t="s">
        <v>21245</v>
      </c>
      <c r="Z5990" t="s">
        <v>79</v>
      </c>
      <c r="AA5990">
        <v>0</v>
      </c>
      <c r="AB5990" s="1" t="d">
        <v>2014-06-08</v>
      </c>
      <c r="AC5990" t="s">
        <v>98</v>
      </c>
      <c r="AD5990" s="1" t="d">
        <v>2014-06-08</v>
      </c>
      <c r="AE5990" s="1" t="d">
        <v>2014-11-17</v>
      </c>
      <c r="AG5990">
        <v>1</v>
      </c>
      <c r="AH5990" t="s">
        <v>21245</v>
      </c>
      <c r="AI5990" t="s">
        <v>79</v>
      </c>
      <c r="AJ5990" s="1" t="d">
        <v>2014-06-08</v>
      </c>
      <c r="AK5990" t="s">
        <v>98</v>
      </c>
      <c r="AL5990" t="s">
        <v>59</v>
      </c>
      <c r="AM5990">
        <v>3</v>
      </c>
      <c r="AN5990" t="s">
        <v>60</v>
      </c>
      <c r="AO5990" s="1" t="d">
        <v>2014-02-17</v>
      </c>
      <c r="AP5990" t="s">
        <v>61</v>
      </c>
      <c r="AQ5990">
        <v>3</v>
      </c>
      <c r="AR5990" t="s">
        <v>60</v>
      </c>
      <c r="AS5990" s="1" t="d">
        <v>2014-02-17</v>
      </c>
      <c r="AT5990" s="1" t="d">
        <v>2014-06-08</v>
      </c>
      <c r="AU5990" s="1" t="d">
        <v>2014-11-17</v>
      </c>
      <c r="AV5990">
        <v>0</v>
      </c>
      <c r="AW5990">
        <v>15</v>
      </c>
      <c r="AX5990">
        <v>111</v>
      </c>
      <c r="AY5990">
        <v>1</v>
      </c>
      <c r="AZ5990">
        <f t="shared" si="558"/>
        <v>1</v>
      </c>
      <c r="BA5990">
        <f t="shared" si="559"/>
        <v>1</v>
      </c>
      <c r="BB5990" s="3">
        <v>1</v>
      </c>
      <c r="BC5990" s="3">
        <v>1</v>
      </c>
      <c r="BD5990" s="3">
        <v>3</v>
      </c>
      <c r="BE5990">
        <f>IF(BD5990&gt;Summary!$C$2,1,0)</f>
        <v>0</v>
      </c>
      <c r="BF5990">
        <f t="shared" si="560"/>
        <v>0</v>
      </c>
      <c r="BG5990">
        <f t="shared" si="561"/>
        <v>0</v>
      </c>
      <c r="BH5990">
        <f t="shared" si="562"/>
        <v>0</v>
      </c>
      <c r="BI5990">
        <f t="shared" si="563"/>
        <v>1</v>
      </c>
    </row>
    <row r="5991" spans="1:61" x14ac:dyDescent="0.2">
      <c r="A5991">
        <v>9145</v>
      </c>
      <c r="B5991" t="s">
        <v>21246</v>
      </c>
      <c r="C5991" t="s">
        <v>2496</v>
      </c>
      <c r="D5991" t="s">
        <v>21247</v>
      </c>
      <c r="E5991" s="1" t="d">
        <v>2014-02-04</v>
      </c>
      <c r="F5991" t="s">
        <v>53</v>
      </c>
      <c r="G5991" s="1" t="d">
        <v>1992-09-03</v>
      </c>
      <c r="H5991">
        <v>23</v>
      </c>
      <c r="I5991" t="s">
        <v>75</v>
      </c>
      <c r="J5991" t="s">
        <v>66</v>
      </c>
      <c r="K5991">
        <v>0</v>
      </c>
      <c r="L5991">
        <v>1</v>
      </c>
      <c r="M5991">
        <v>2</v>
      </c>
      <c r="N5991">
        <v>1</v>
      </c>
      <c r="O5991">
        <v>-1</v>
      </c>
      <c r="P5991" s="2" t="d">
        <v>2014-02-03T12:52:22.99999983049929450</v>
      </c>
      <c r="Q5991" s="2" t="d">
        <v>2014-02-04T08:12:03.00000011455267875</v>
      </c>
      <c r="R5991" t="s">
        <v>21248</v>
      </c>
      <c r="S5991" s="1" t="d">
        <v>2014-02-03</v>
      </c>
      <c r="U5991">
        <v>1</v>
      </c>
      <c r="V5991" t="s">
        <v>97</v>
      </c>
      <c r="W5991" t="s">
        <v>136</v>
      </c>
      <c r="X5991">
        <v>1</v>
      </c>
      <c r="Y5991" t="s">
        <v>21249</v>
      </c>
      <c r="Z5991" t="s">
        <v>79</v>
      </c>
      <c r="AB5991" s="1" t="d">
        <v>2015-05-15</v>
      </c>
      <c r="AC5991" t="s">
        <v>213</v>
      </c>
      <c r="AG5991">
        <v>0</v>
      </c>
      <c r="AL5991" t="s">
        <v>59</v>
      </c>
      <c r="AM5991">
        <v>2</v>
      </c>
      <c r="AN5991" t="s">
        <v>60</v>
      </c>
      <c r="AO5991" s="1" t="d">
        <v>2014-02-04</v>
      </c>
      <c r="AP5991" t="s">
        <v>61</v>
      </c>
      <c r="AQ5991">
        <v>4</v>
      </c>
      <c r="AR5991" t="s">
        <v>60</v>
      </c>
      <c r="AS5991" s="1" t="d">
        <v>2014-02-04</v>
      </c>
      <c r="AT5991" s="1" t="d">
        <v>2014-02-03</v>
      </c>
      <c r="AU5991" s="1" t="d">
        <v>2014-02-04</v>
      </c>
      <c r="AV5991">
        <v>1</v>
      </c>
      <c r="AW5991">
        <v>0</v>
      </c>
      <c r="AX5991">
        <v>465</v>
      </c>
      <c r="AY5991">
        <v>1</v>
      </c>
      <c r="AZ5991">
        <f t="shared" si="558"/>
        <v>1</v>
      </c>
      <c r="BA5991">
        <f t="shared" si="559"/>
        <v>1</v>
      </c>
      <c r="BB5991" s="3">
        <v>1</v>
      </c>
      <c r="BC5991" s="3">
        <v>1</v>
      </c>
      <c r="BD5991" s="3">
        <v>2</v>
      </c>
      <c r="BE5991">
        <f>IF(BD5991&gt;Summary!$C$2,1,0)</f>
        <v>0</v>
      </c>
      <c r="BF5991">
        <f t="shared" si="560"/>
        <v>0</v>
      </c>
      <c r="BG5991">
        <f t="shared" si="561"/>
        <v>0</v>
      </c>
      <c r="BH5991">
        <f t="shared" si="562"/>
        <v>0</v>
      </c>
      <c r="BI5991">
        <f t="shared" si="563"/>
        <v>1</v>
      </c>
    </row>
    <row r="5992" spans="1:61" x14ac:dyDescent="0.2">
      <c r="A5992">
        <v>9146</v>
      </c>
      <c r="B5992" t="s">
        <v>21250</v>
      </c>
      <c r="C5992" t="s">
        <v>4549</v>
      </c>
      <c r="D5992" t="s">
        <v>21251</v>
      </c>
      <c r="E5992" s="1" t="d">
        <v>2013-01-28</v>
      </c>
      <c r="F5992" t="s">
        <v>115</v>
      </c>
      <c r="G5992" s="1" t="d">
        <v>1994-08-24</v>
      </c>
      <c r="H5992">
        <v>21</v>
      </c>
      <c r="I5992" t="s">
        <v>75</v>
      </c>
      <c r="J5992" t="s">
        <v>66</v>
      </c>
      <c r="K5992">
        <v>0</v>
      </c>
      <c r="L5992">
        <v>0</v>
      </c>
      <c r="M5992">
        <v>0</v>
      </c>
      <c r="N5992">
        <v>0</v>
      </c>
      <c r="O5992">
        <v>-4</v>
      </c>
      <c r="P5992" s="2" t="d">
        <v>2013-01-24T11:20:50.99999969825148300</v>
      </c>
      <c r="Q5992" s="2" t="d">
        <v>2013-01-25T02:16:46.99999986682087425</v>
      </c>
      <c r="R5992" t="s">
        <v>21252</v>
      </c>
      <c r="S5992" s="1" t="d">
        <v>2013-01-24</v>
      </c>
      <c r="U5992">
        <v>4</v>
      </c>
      <c r="V5992" t="s">
        <v>97</v>
      </c>
      <c r="W5992" t="s">
        <v>816</v>
      </c>
      <c r="X5992">
        <v>0</v>
      </c>
      <c r="AG5992">
        <v>0</v>
      </c>
      <c r="AL5992" t="s">
        <v>59</v>
      </c>
      <c r="AM5992">
        <v>5</v>
      </c>
      <c r="AN5992" t="s">
        <v>87</v>
      </c>
      <c r="AO5992" s="1" t="d">
        <v>2013-01-28</v>
      </c>
      <c r="AP5992" t="s">
        <v>61</v>
      </c>
      <c r="AQ5992">
        <v>7</v>
      </c>
      <c r="AR5992" t="s">
        <v>87</v>
      </c>
      <c r="AS5992" s="1" t="d">
        <v>2013-01-28</v>
      </c>
      <c r="AT5992" s="1" t="d">
        <v>2013-11-01</v>
      </c>
      <c r="AU5992" s="1" t="d">
        <v>2013-11-02</v>
      </c>
      <c r="AV5992">
        <v>0</v>
      </c>
      <c r="AW5992">
        <v>0</v>
      </c>
      <c r="AX5992">
        <v>277</v>
      </c>
      <c r="AY5992">
        <v>0</v>
      </c>
      <c r="AZ5992">
        <f t="shared" si="558"/>
        <v>1</v>
      </c>
      <c r="BA5992">
        <f t="shared" si="559"/>
        <v>1</v>
      </c>
      <c r="BB5992" s="3">
        <v>1</v>
      </c>
      <c r="BC5992" s="3">
        <v>0</v>
      </c>
      <c r="BD5992" s="3">
        <v>5</v>
      </c>
      <c r="BE5992">
        <f>IF(BD5992&gt;Summary!$C$2,1,0)</f>
        <v>0</v>
      </c>
      <c r="BF5992">
        <f t="shared" si="560"/>
        <v>0</v>
      </c>
      <c r="BG5992">
        <f t="shared" si="561"/>
        <v>1</v>
      </c>
      <c r="BH5992">
        <f t="shared" si="562"/>
        <v>0</v>
      </c>
      <c r="BI5992">
        <f t="shared" si="563"/>
        <v>0</v>
      </c>
    </row>
    <row r="5993" spans="1:61" x14ac:dyDescent="0.2">
      <c r="A5993">
        <v>9147</v>
      </c>
      <c r="B5993" t="s">
        <v>21253</v>
      </c>
      <c r="C5993" t="s">
        <v>21254</v>
      </c>
      <c r="D5993" t="s">
        <v>14309</v>
      </c>
      <c r="E5993" s="1" t="d">
        <v>2013-05-03</v>
      </c>
      <c r="F5993" t="s">
        <v>53</v>
      </c>
      <c r="G5993" s="1" t="d">
        <v>1990-06-01</v>
      </c>
      <c r="H5993">
        <v>25</v>
      </c>
      <c r="I5993" t="s">
        <v>65</v>
      </c>
      <c r="J5993" t="s">
        <v>55</v>
      </c>
      <c r="K5993">
        <v>0</v>
      </c>
      <c r="L5993">
        <v>0</v>
      </c>
      <c r="M5993">
        <v>0</v>
      </c>
      <c r="N5993">
        <v>0</v>
      </c>
      <c r="O5993">
        <v>-1</v>
      </c>
      <c r="P5993" s="2" t="d">
        <v>2013-05-02T05:54:11.9999997457489350</v>
      </c>
      <c r="Q5993" s="2" t="d">
        <v>2013-05-03T11:02:06.99999972246586950</v>
      </c>
      <c r="R5993" t="s">
        <v>21255</v>
      </c>
      <c r="S5993" s="1" t="d">
        <v>2013-05-02</v>
      </c>
      <c r="U5993">
        <v>1</v>
      </c>
      <c r="V5993" t="s">
        <v>57</v>
      </c>
      <c r="W5993" t="s">
        <v>77</v>
      </c>
      <c r="X5993">
        <v>1</v>
      </c>
      <c r="Y5993" t="s">
        <v>21256</v>
      </c>
      <c r="Z5993" t="s">
        <v>174</v>
      </c>
      <c r="AA5993">
        <v>0</v>
      </c>
      <c r="AB5993" s="1" t="d">
        <v>2013-07-25</v>
      </c>
      <c r="AC5993" t="s">
        <v>21257</v>
      </c>
      <c r="AD5993" s="1" t="d">
        <v>2013-07-25</v>
      </c>
      <c r="AE5993" s="1" t="d">
        <v>2014-10-16</v>
      </c>
      <c r="AG5993">
        <v>1</v>
      </c>
      <c r="AH5993" t="s">
        <v>21256</v>
      </c>
      <c r="AI5993" t="s">
        <v>6170</v>
      </c>
      <c r="AJ5993" s="1" t="d">
        <v>2013-07-25</v>
      </c>
      <c r="AK5993" t="s">
        <v>7000</v>
      </c>
      <c r="AL5993" t="s">
        <v>59</v>
      </c>
      <c r="AM5993">
        <v>9</v>
      </c>
      <c r="AN5993" t="s">
        <v>86</v>
      </c>
      <c r="AO5993" s="1" t="d">
        <v>2013-05-03</v>
      </c>
      <c r="AP5993" t="s">
        <v>61</v>
      </c>
      <c r="AQ5993">
        <v>8</v>
      </c>
      <c r="AR5993" t="s">
        <v>86</v>
      </c>
      <c r="AS5993" s="1" t="d">
        <v>2013-05-03</v>
      </c>
      <c r="AT5993" s="1" t="d">
        <v>2013-07-25</v>
      </c>
      <c r="AU5993" s="1" t="d">
        <v>2014-10-16</v>
      </c>
      <c r="AV5993">
        <v>0</v>
      </c>
      <c r="AW5993">
        <v>0</v>
      </c>
      <c r="AX5993">
        <v>83</v>
      </c>
      <c r="AY5993">
        <v>1</v>
      </c>
      <c r="AZ5993">
        <f t="shared" si="558"/>
        <v>1</v>
      </c>
      <c r="BA5993">
        <f t="shared" si="559"/>
        <v>1</v>
      </c>
      <c r="BB5993" s="3">
        <v>1</v>
      </c>
      <c r="BC5993" s="3">
        <v>1</v>
      </c>
      <c r="BD5993" s="3">
        <v>9</v>
      </c>
      <c r="BE5993">
        <f>IF(BD5993&gt;Summary!$C$2,1,0)</f>
        <v>1</v>
      </c>
      <c r="BF5993">
        <f t="shared" si="560"/>
        <v>1</v>
      </c>
      <c r="BG5993">
        <f t="shared" si="561"/>
        <v>0</v>
      </c>
      <c r="BH5993">
        <f t="shared" si="562"/>
        <v>0</v>
      </c>
      <c r="BI5993">
        <f t="shared" si="563"/>
        <v>0</v>
      </c>
    </row>
    <row r="5994" spans="1:61" x14ac:dyDescent="0.2">
      <c r="A5994">
        <v>9148</v>
      </c>
      <c r="B5994" t="s">
        <v>21258</v>
      </c>
      <c r="C5994" t="s">
        <v>1406</v>
      </c>
      <c r="D5994" t="s">
        <v>21259</v>
      </c>
      <c r="E5994" s="1" t="d">
        <v>2013-10-27</v>
      </c>
      <c r="F5994" t="s">
        <v>53</v>
      </c>
      <c r="G5994" s="1" t="d">
        <v>1985-10-02</v>
      </c>
      <c r="H5994">
        <v>30</v>
      </c>
      <c r="I5994" t="s">
        <v>65</v>
      </c>
      <c r="J5994" t="s">
        <v>102</v>
      </c>
      <c r="K5994">
        <v>0</v>
      </c>
      <c r="L5994">
        <v>0</v>
      </c>
      <c r="M5994">
        <v>0</v>
      </c>
      <c r="N5994">
        <v>0</v>
      </c>
      <c r="O5994">
        <v>-1</v>
      </c>
      <c r="P5994" s="2" t="d">
        <v>2013-10-26T11:37:22.00000001583248400</v>
      </c>
      <c r="Q5994" s="2" t="d">
        <v>2013-10-28T07:52:36.0000001452863216325</v>
      </c>
      <c r="R5994" t="s">
        <v>21260</v>
      </c>
      <c r="S5994" s="1" t="d">
        <v>2013-10-26</v>
      </c>
      <c r="U5994">
        <v>1</v>
      </c>
      <c r="V5994" t="s">
        <v>57</v>
      </c>
      <c r="W5994" t="s">
        <v>490</v>
      </c>
      <c r="X5994">
        <v>0</v>
      </c>
      <c r="AG5994">
        <v>0</v>
      </c>
      <c r="AL5994" t="s">
        <v>59</v>
      </c>
      <c r="AM5994">
        <v>3</v>
      </c>
      <c r="AN5994" t="s">
        <v>60</v>
      </c>
      <c r="AO5994" s="1" t="d">
        <v>2013-10-27</v>
      </c>
      <c r="AP5994" t="s">
        <v>61</v>
      </c>
      <c r="AQ5994">
        <v>2</v>
      </c>
      <c r="AR5994" t="s">
        <v>60</v>
      </c>
      <c r="AS5994" s="1" t="d">
        <v>2013-10-27</v>
      </c>
      <c r="AT5994" s="1" t="d">
        <v>2013-10-26</v>
      </c>
      <c r="AU5994" s="1" t="d">
        <v>2013-10-28</v>
      </c>
      <c r="AV5994">
        <v>0</v>
      </c>
      <c r="AW5994">
        <v>1</v>
      </c>
      <c r="AX5994">
        <v>887</v>
      </c>
      <c r="AY5994">
        <v>0</v>
      </c>
      <c r="AZ5994">
        <f t="shared" si="558"/>
        <v>1</v>
      </c>
      <c r="BA5994">
        <f t="shared" si="559"/>
        <v>1</v>
      </c>
      <c r="BB5994" s="3">
        <v>1</v>
      </c>
      <c r="BC5994" s="3">
        <v>0</v>
      </c>
      <c r="BD5994" s="3">
        <v>3</v>
      </c>
      <c r="BE5994">
        <f>IF(BD5994&gt;Summary!$C$2,1,0)</f>
        <v>0</v>
      </c>
      <c r="BF5994">
        <f t="shared" si="560"/>
        <v>0</v>
      </c>
      <c r="BG5994">
        <f t="shared" si="561"/>
        <v>1</v>
      </c>
      <c r="BH5994">
        <f t="shared" si="562"/>
        <v>0</v>
      </c>
      <c r="BI5994">
        <f t="shared" si="563"/>
        <v>0</v>
      </c>
    </row>
    <row r="5995" spans="1:61" x14ac:dyDescent="0.2">
      <c r="A5995">
        <v>9150</v>
      </c>
      <c r="B5995" t="s">
        <v>21261</v>
      </c>
      <c r="C5995" t="s">
        <v>9533</v>
      </c>
      <c r="D5995" t="s">
        <v>4192</v>
      </c>
      <c r="E5995" s="1" t="d">
        <v>2013-10-21</v>
      </c>
      <c r="F5995" t="s">
        <v>53</v>
      </c>
      <c r="G5995" s="1" t="d">
        <v>1995-02-27</v>
      </c>
      <c r="H5995">
        <v>21</v>
      </c>
      <c r="I5995" t="s">
        <v>75</v>
      </c>
      <c r="J5995" t="s">
        <v>102</v>
      </c>
      <c r="K5995">
        <v>0</v>
      </c>
      <c r="L5995">
        <v>2</v>
      </c>
      <c r="M5995">
        <v>7</v>
      </c>
      <c r="N5995">
        <v>2</v>
      </c>
      <c r="O5995">
        <v>-3</v>
      </c>
      <c r="P5995" s="2" t="d">
        <v>2013-10-18T01:25:21.00000015925616100</v>
      </c>
      <c r="Q5995" s="2" t="d">
        <v>2013-10-18T08:21:28.99999978020787275</v>
      </c>
      <c r="R5995" t="s">
        <v>21262</v>
      </c>
      <c r="S5995" s="1" t="d">
        <v>2013-10-17</v>
      </c>
      <c r="U5995">
        <v>4</v>
      </c>
      <c r="V5995" t="s">
        <v>57</v>
      </c>
      <c r="W5995" t="s">
        <v>15955</v>
      </c>
      <c r="X5995">
        <v>1</v>
      </c>
      <c r="Y5995" t="s">
        <v>21263</v>
      </c>
      <c r="Z5995" t="s">
        <v>331</v>
      </c>
      <c r="AA5995">
        <v>0</v>
      </c>
      <c r="AB5995" s="1" t="d">
        <v>2015-02-06</v>
      </c>
      <c r="AC5995" t="s">
        <v>4846</v>
      </c>
      <c r="AD5995" s="1" t="d">
        <v>2015-02-06</v>
      </c>
      <c r="AE5995" s="1" t="d">
        <v>2015-02-07</v>
      </c>
      <c r="AG5995">
        <v>1</v>
      </c>
      <c r="AH5995" t="s">
        <v>21264</v>
      </c>
      <c r="AI5995" t="s">
        <v>106</v>
      </c>
      <c r="AJ5995" s="1" t="d">
        <v>2015-11-28</v>
      </c>
      <c r="AK5995" t="s">
        <v>434</v>
      </c>
      <c r="AL5995" t="s">
        <v>59</v>
      </c>
      <c r="AM5995">
        <v>9</v>
      </c>
      <c r="AN5995" t="s">
        <v>86</v>
      </c>
      <c r="AO5995" s="1" t="d">
        <v>2013-10-21</v>
      </c>
      <c r="AP5995" t="s">
        <v>61</v>
      </c>
      <c r="AQ5995">
        <v>9</v>
      </c>
      <c r="AR5995" t="s">
        <v>86</v>
      </c>
      <c r="AS5995" s="1" t="d">
        <v>2013-10-21</v>
      </c>
      <c r="AT5995" s="1" t="d">
        <v>2015-02-06</v>
      </c>
      <c r="AU5995" s="1" t="d">
        <v>2015-02-07</v>
      </c>
      <c r="AV5995">
        <v>2</v>
      </c>
      <c r="AW5995">
        <v>0</v>
      </c>
      <c r="AX5995">
        <v>473</v>
      </c>
      <c r="AY5995">
        <v>1</v>
      </c>
      <c r="AZ5995">
        <f t="shared" si="558"/>
        <v>1</v>
      </c>
      <c r="BA5995">
        <f t="shared" si="559"/>
        <v>1</v>
      </c>
      <c r="BB5995" s="3">
        <v>1</v>
      </c>
      <c r="BC5995" s="3">
        <v>1</v>
      </c>
      <c r="BD5995" s="3">
        <v>9</v>
      </c>
      <c r="BE5995">
        <f>IF(BD5995&gt;Summary!$C$2,1,0)</f>
        <v>1</v>
      </c>
      <c r="BF5995">
        <f t="shared" si="560"/>
        <v>1</v>
      </c>
      <c r="BG5995">
        <f t="shared" si="561"/>
        <v>0</v>
      </c>
      <c r="BH5995">
        <f t="shared" si="562"/>
        <v>0</v>
      </c>
      <c r="BI5995">
        <f t="shared" si="563"/>
        <v>0</v>
      </c>
    </row>
    <row r="5996" spans="1:61" x14ac:dyDescent="0.2">
      <c r="A5996">
        <v>9155</v>
      </c>
      <c r="B5996" t="s">
        <v>21265</v>
      </c>
      <c r="C5996" t="s">
        <v>338</v>
      </c>
      <c r="D5996" t="s">
        <v>21266</v>
      </c>
      <c r="E5996" s="1" t="d">
        <v>2013-12-13</v>
      </c>
      <c r="F5996" t="s">
        <v>53</v>
      </c>
      <c r="G5996" s="1" t="d">
        <v>1996-03-07</v>
      </c>
      <c r="H5996">
        <v>20</v>
      </c>
      <c r="I5996" t="s">
        <v>75</v>
      </c>
      <c r="J5996" t="s">
        <v>102</v>
      </c>
      <c r="K5996">
        <v>1</v>
      </c>
      <c r="L5996">
        <v>0</v>
      </c>
      <c r="M5996">
        <v>0</v>
      </c>
      <c r="N5996">
        <v>1</v>
      </c>
      <c r="O5996">
        <v>13</v>
      </c>
      <c r="P5996" s="2" t="d">
        <v>2013-12-26T04:31:43.99999979417770800</v>
      </c>
      <c r="Q5996" s="2" t="d">
        <v>2014-02-04T08:08:12.99999978393316350</v>
      </c>
      <c r="R5996" t="s">
        <v>21267</v>
      </c>
      <c r="T5996" s="1" t="d">
        <v>2013-09-27</v>
      </c>
      <c r="U5996">
        <v>77</v>
      </c>
      <c r="V5996" t="s">
        <v>57</v>
      </c>
      <c r="W5996" t="s">
        <v>92</v>
      </c>
      <c r="X5996">
        <v>1</v>
      </c>
      <c r="Y5996" t="s">
        <v>21268</v>
      </c>
      <c r="Z5996" t="s">
        <v>70</v>
      </c>
      <c r="AA5996">
        <v>0</v>
      </c>
      <c r="AB5996" s="1" t="d">
        <v>2014-08-02</v>
      </c>
      <c r="AC5996" t="s">
        <v>167</v>
      </c>
      <c r="AD5996" s="1" t="d">
        <v>2014-08-02</v>
      </c>
      <c r="AE5996" s="1" t="d">
        <v>2014-08-03</v>
      </c>
      <c r="AG5996">
        <v>0</v>
      </c>
      <c r="AL5996" t="s">
        <v>59</v>
      </c>
      <c r="AM5996">
        <v>7</v>
      </c>
      <c r="AN5996" t="s">
        <v>87</v>
      </c>
      <c r="AO5996" s="1" t="d">
        <v>2013-12-13</v>
      </c>
      <c r="AP5996" t="s">
        <v>61</v>
      </c>
      <c r="AQ5996">
        <v>9</v>
      </c>
      <c r="AR5996" t="s">
        <v>86</v>
      </c>
      <c r="AS5996" s="1" t="d">
        <v>2013-12-13</v>
      </c>
      <c r="AT5996" s="1" t="d">
        <v>2013-12-26</v>
      </c>
      <c r="AU5996" s="1" t="d">
        <v>2014-02-04</v>
      </c>
      <c r="AV5996">
        <v>1</v>
      </c>
      <c r="AW5996">
        <v>0</v>
      </c>
      <c r="AX5996">
        <v>13</v>
      </c>
      <c r="AY5996">
        <v>0</v>
      </c>
      <c r="AZ5996">
        <f t="shared" si="558"/>
        <v>1</v>
      </c>
      <c r="BA5996">
        <f t="shared" si="559"/>
        <v>1</v>
      </c>
      <c r="BB5996" s="3">
        <v>1</v>
      </c>
      <c r="BC5996" s="3">
        <v>1</v>
      </c>
      <c r="BD5996" s="3">
        <v>7</v>
      </c>
      <c r="BE5996">
        <f>IF(BD5996&gt;Summary!$C$2,1,0)</f>
        <v>1</v>
      </c>
      <c r="BF5996">
        <f t="shared" si="560"/>
        <v>1</v>
      </c>
      <c r="BG5996">
        <f t="shared" si="561"/>
        <v>0</v>
      </c>
      <c r="BH5996">
        <f t="shared" si="562"/>
        <v>0</v>
      </c>
      <c r="BI5996">
        <f t="shared" si="563"/>
        <v>0</v>
      </c>
    </row>
    <row r="5997" spans="1:61" x14ac:dyDescent="0.2">
      <c r="A5997">
        <v>9156</v>
      </c>
      <c r="B5997" t="s">
        <v>21269</v>
      </c>
      <c r="C5997" t="s">
        <v>2442</v>
      </c>
      <c r="D5997" t="s">
        <v>21270</v>
      </c>
      <c r="E5997" s="1" t="d">
        <v>2013-09-23</v>
      </c>
      <c r="F5997" t="s">
        <v>53</v>
      </c>
      <c r="G5997" s="1" t="d">
        <v>1992-01-03</v>
      </c>
      <c r="H5997">
        <v>24</v>
      </c>
      <c r="I5997" t="s">
        <v>75</v>
      </c>
      <c r="J5997" t="s">
        <v>102</v>
      </c>
      <c r="K5997">
        <v>0</v>
      </c>
      <c r="L5997">
        <v>0</v>
      </c>
      <c r="M5997">
        <v>0</v>
      </c>
      <c r="N5997">
        <v>5</v>
      </c>
      <c r="O5997">
        <v>16</v>
      </c>
      <c r="P5997" s="2" t="d">
        <v>2013-10-09T04:55:36.00000010337680650</v>
      </c>
      <c r="Q5997" s="2" t="d">
        <v>2013-10-28T02:19:21.0000000335276100</v>
      </c>
      <c r="R5997" t="s">
        <v>21271</v>
      </c>
      <c r="T5997" s="1" t="d">
        <v>2012-05-07</v>
      </c>
      <c r="U5997">
        <v>504</v>
      </c>
      <c r="V5997" t="s">
        <v>57</v>
      </c>
      <c r="W5997" t="s">
        <v>92</v>
      </c>
      <c r="X5997">
        <v>1</v>
      </c>
      <c r="Y5997" t="s">
        <v>21272</v>
      </c>
      <c r="Z5997" t="s">
        <v>79</v>
      </c>
      <c r="AA5997">
        <v>0</v>
      </c>
      <c r="AB5997" s="1" t="d">
        <v>2013-10-09</v>
      </c>
      <c r="AC5997" t="s">
        <v>397</v>
      </c>
      <c r="AD5997" s="1" t="d">
        <v>2013-10-09</v>
      </c>
      <c r="AE5997" s="1" t="d">
        <v>2013-10-28</v>
      </c>
      <c r="AG5997">
        <v>0</v>
      </c>
      <c r="AL5997" t="s">
        <v>59</v>
      </c>
      <c r="AM5997">
        <v>6</v>
      </c>
      <c r="AN5997" t="s">
        <v>87</v>
      </c>
      <c r="AO5997" s="1" t="d">
        <v>2013-09-23</v>
      </c>
      <c r="AP5997" t="s">
        <v>61</v>
      </c>
      <c r="AQ5997">
        <v>4</v>
      </c>
      <c r="AR5997" t="s">
        <v>60</v>
      </c>
      <c r="AS5997" s="1" t="d">
        <v>2013-09-23</v>
      </c>
      <c r="AT5997" s="1" t="d">
        <v>2013-10-09</v>
      </c>
      <c r="AU5997" s="1" t="d">
        <v>2013-10-28</v>
      </c>
      <c r="AV5997">
        <v>5</v>
      </c>
      <c r="AW5997">
        <v>0</v>
      </c>
      <c r="AX5997">
        <v>16</v>
      </c>
      <c r="AY5997">
        <v>1</v>
      </c>
      <c r="AZ5997">
        <f t="shared" si="558"/>
        <v>1</v>
      </c>
      <c r="BA5997">
        <f t="shared" si="559"/>
        <v>1</v>
      </c>
      <c r="BB5997" s="3">
        <v>1</v>
      </c>
      <c r="BC5997" s="3">
        <v>1</v>
      </c>
      <c r="BD5997" s="3">
        <v>6</v>
      </c>
      <c r="BE5997">
        <f>IF(BD5997&gt;Summary!$C$2,1,0)</f>
        <v>1</v>
      </c>
      <c r="BF5997">
        <f t="shared" si="560"/>
        <v>1</v>
      </c>
      <c r="BG5997">
        <f t="shared" si="561"/>
        <v>0</v>
      </c>
      <c r="BH5997">
        <f t="shared" si="562"/>
        <v>0</v>
      </c>
      <c r="BI5997">
        <f t="shared" si="563"/>
        <v>0</v>
      </c>
    </row>
    <row r="5998" spans="1:61" x14ac:dyDescent="0.2">
      <c r="A5998">
        <v>9157</v>
      </c>
      <c r="B5998" t="s">
        <v>21273</v>
      </c>
      <c r="C5998" t="s">
        <v>5967</v>
      </c>
      <c r="D5998" t="s">
        <v>2098</v>
      </c>
      <c r="E5998" s="1" t="d">
        <v>2013-01-22</v>
      </c>
      <c r="F5998" t="s">
        <v>53</v>
      </c>
      <c r="G5998" s="1" t="d">
        <v>1980-10-25</v>
      </c>
      <c r="H5998">
        <v>35</v>
      </c>
      <c r="I5998" t="s">
        <v>65</v>
      </c>
      <c r="J5998" t="s">
        <v>66</v>
      </c>
      <c r="K5998">
        <v>0</v>
      </c>
      <c r="L5998">
        <v>0</v>
      </c>
      <c r="M5998">
        <v>0</v>
      </c>
      <c r="N5998">
        <v>22</v>
      </c>
      <c r="O5998">
        <v>0</v>
      </c>
      <c r="P5998" s="2" t="d">
        <v>2013-01-22T04:07:47.000000202096998550</v>
      </c>
      <c r="Q5998" s="2" t="d">
        <v>2013-01-24T05:56:12.00000013690441650</v>
      </c>
      <c r="R5998" t="s">
        <v>21274</v>
      </c>
      <c r="S5998" s="1" t="d">
        <v>2013-01-22</v>
      </c>
      <c r="U5998">
        <v>0</v>
      </c>
      <c r="V5998" t="s">
        <v>57</v>
      </c>
      <c r="W5998" t="s">
        <v>145</v>
      </c>
      <c r="X5998">
        <v>1</v>
      </c>
      <c r="Y5998" t="s">
        <v>21275</v>
      </c>
      <c r="Z5998" t="s">
        <v>79</v>
      </c>
      <c r="AB5998" s="1" t="d">
        <v>2013-04-14</v>
      </c>
      <c r="AC5998" t="s">
        <v>1395</v>
      </c>
      <c r="AG5998">
        <v>1</v>
      </c>
      <c r="AH5998" t="s">
        <v>21276</v>
      </c>
      <c r="AI5998" t="s">
        <v>79</v>
      </c>
      <c r="AJ5998" s="1" t="d">
        <v>2013-12-28</v>
      </c>
      <c r="AK5998" t="s">
        <v>98</v>
      </c>
      <c r="AL5998" t="s">
        <v>59</v>
      </c>
      <c r="AM5998">
        <v>10</v>
      </c>
      <c r="AN5998" t="s">
        <v>86</v>
      </c>
      <c r="AO5998" s="1" t="d">
        <v>2013-01-22</v>
      </c>
      <c r="AP5998" t="s">
        <v>61</v>
      </c>
      <c r="AQ5998">
        <v>7</v>
      </c>
      <c r="AR5998" t="s">
        <v>87</v>
      </c>
      <c r="AS5998" s="1" t="d">
        <v>2013-01-22</v>
      </c>
      <c r="AT5998" s="1" t="d">
        <v>2013-01-22</v>
      </c>
      <c r="AU5998" s="1" t="d">
        <v>2013-01-24</v>
      </c>
      <c r="AV5998">
        <v>22</v>
      </c>
      <c r="AW5998">
        <v>2</v>
      </c>
      <c r="AX5998">
        <v>82</v>
      </c>
      <c r="AY5998">
        <v>1</v>
      </c>
      <c r="AZ5998">
        <f t="shared" si="558"/>
        <v>1</v>
      </c>
      <c r="BA5998">
        <f t="shared" si="559"/>
        <v>1</v>
      </c>
      <c r="BB5998" s="3">
        <v>1</v>
      </c>
      <c r="BC5998" s="3">
        <v>1</v>
      </c>
      <c r="BD5998" s="3">
        <v>10</v>
      </c>
      <c r="BE5998">
        <f>IF(BD5998&gt;Summary!$C$2,1,0)</f>
        <v>1</v>
      </c>
      <c r="BF5998">
        <f t="shared" si="560"/>
        <v>1</v>
      </c>
      <c r="BG5998">
        <f t="shared" si="561"/>
        <v>0</v>
      </c>
      <c r="BH5998">
        <f t="shared" si="562"/>
        <v>0</v>
      </c>
      <c r="BI5998">
        <f t="shared" si="563"/>
        <v>0</v>
      </c>
    </row>
    <row r="5999" spans="1:61" x14ac:dyDescent="0.2">
      <c r="A5999">
        <v>9158</v>
      </c>
      <c r="B5999" t="s">
        <v>21277</v>
      </c>
      <c r="C5999" t="s">
        <v>21278</v>
      </c>
      <c r="D5999" t="s">
        <v>5915</v>
      </c>
      <c r="E5999" s="1" t="d">
        <v>2014-04-13</v>
      </c>
      <c r="F5999" t="s">
        <v>115</v>
      </c>
      <c r="G5999" s="1" t="d">
        <v>1989-02-11</v>
      </c>
      <c r="H5999">
        <v>27</v>
      </c>
      <c r="I5999" t="s">
        <v>65</v>
      </c>
      <c r="J5999" t="s">
        <v>55</v>
      </c>
      <c r="K5999">
        <v>0</v>
      </c>
      <c r="L5999">
        <v>0</v>
      </c>
      <c r="M5999">
        <v>0</v>
      </c>
      <c r="N5999">
        <v>0</v>
      </c>
      <c r="O5999">
        <v>-1</v>
      </c>
      <c r="P5999" s="2" t="d">
        <v>2014-04-12T09:51:42.0000003045424800</v>
      </c>
      <c r="Q5999" s="2" t="d">
        <v>2014-04-15T02:39:19.99999993946403375</v>
      </c>
      <c r="R5999" t="s">
        <v>21279</v>
      </c>
      <c r="S5999" s="1" t="d">
        <v>2014-04-12</v>
      </c>
      <c r="U5999">
        <v>1</v>
      </c>
      <c r="V5999" t="s">
        <v>57</v>
      </c>
      <c r="W5999" t="s">
        <v>12210</v>
      </c>
      <c r="X5999">
        <v>1</v>
      </c>
      <c r="Y5999" t="s">
        <v>21280</v>
      </c>
      <c r="Z5999" t="s">
        <v>135</v>
      </c>
      <c r="AA5999">
        <v>0</v>
      </c>
      <c r="AB5999" s="1" t="d">
        <v>2014-05-23</v>
      </c>
      <c r="AC5999" t="s">
        <v>429</v>
      </c>
      <c r="AD5999" s="1" t="d">
        <v>2014-05-23</v>
      </c>
      <c r="AE5999" s="1" t="d">
        <v>2014-05-24</v>
      </c>
      <c r="AG5999">
        <v>0</v>
      </c>
      <c r="AL5999" t="s">
        <v>59</v>
      </c>
      <c r="AM5999">
        <v>3</v>
      </c>
      <c r="AN5999" t="s">
        <v>60</v>
      </c>
      <c r="AO5999" s="1" t="d">
        <v>2014-04-13</v>
      </c>
      <c r="AP5999" t="s">
        <v>61</v>
      </c>
      <c r="AQ5999">
        <v>3</v>
      </c>
      <c r="AR5999" t="s">
        <v>60</v>
      </c>
      <c r="AS5999" s="1" t="d">
        <v>2014-04-13</v>
      </c>
      <c r="AT5999" s="1" t="d">
        <v>2014-05-23</v>
      </c>
      <c r="AU5999" s="1" t="d">
        <v>2014-05-24</v>
      </c>
      <c r="AV5999">
        <v>0</v>
      </c>
      <c r="AW5999">
        <v>2</v>
      </c>
      <c r="AX5999">
        <v>40</v>
      </c>
      <c r="AY5999">
        <v>1</v>
      </c>
      <c r="AZ5999">
        <f t="shared" si="558"/>
        <v>1</v>
      </c>
      <c r="BA5999">
        <f t="shared" si="559"/>
        <v>1</v>
      </c>
      <c r="BB5999" s="3">
        <v>1</v>
      </c>
      <c r="BC5999" s="3">
        <v>1</v>
      </c>
      <c r="BD5999" s="3">
        <v>3</v>
      </c>
      <c r="BE5999">
        <f>IF(BD5999&gt;Summary!$C$2,1,0)</f>
        <v>0</v>
      </c>
      <c r="BF5999">
        <f t="shared" si="560"/>
        <v>0</v>
      </c>
      <c r="BG5999">
        <f t="shared" si="561"/>
        <v>0</v>
      </c>
      <c r="BH5999">
        <f t="shared" si="562"/>
        <v>0</v>
      </c>
      <c r="BI5999">
        <f t="shared" si="563"/>
        <v>1</v>
      </c>
    </row>
    <row r="6000" spans="1:61" x14ac:dyDescent="0.2">
      <c r="A6000">
        <v>9159</v>
      </c>
      <c r="B6000" t="s">
        <v>21281</v>
      </c>
      <c r="C6000" t="s">
        <v>21282</v>
      </c>
      <c r="D6000" t="s">
        <v>21283</v>
      </c>
      <c r="E6000" s="1" t="d">
        <v>2013-01-09</v>
      </c>
      <c r="F6000" t="s">
        <v>53</v>
      </c>
      <c r="G6000" s="1" t="d">
        <v>1966-01-12</v>
      </c>
      <c r="H6000">
        <v>50</v>
      </c>
      <c r="I6000" t="s">
        <v>54</v>
      </c>
      <c r="J6000" t="s">
        <v>102</v>
      </c>
      <c r="K6000">
        <v>0</v>
      </c>
      <c r="L6000">
        <v>0</v>
      </c>
      <c r="M6000">
        <v>0</v>
      </c>
      <c r="N6000">
        <v>2</v>
      </c>
      <c r="O6000">
        <v>-1</v>
      </c>
      <c r="P6000" s="2" t="d">
        <v>2013-01-08T03:16:14.00000011548399975</v>
      </c>
      <c r="Q6000" s="2" t="d">
        <v>2013-01-17T05:32:24.99999973922968125</v>
      </c>
      <c r="R6000" t="s">
        <v>21284</v>
      </c>
      <c r="T6000" s="1" t="d">
        <v>2013-01-08</v>
      </c>
      <c r="U6000">
        <v>1</v>
      </c>
      <c r="V6000" t="s">
        <v>57</v>
      </c>
      <c r="W6000" t="s">
        <v>92</v>
      </c>
      <c r="X6000">
        <v>1</v>
      </c>
      <c r="Y6000" t="s">
        <v>21285</v>
      </c>
      <c r="Z6000" t="s">
        <v>79</v>
      </c>
      <c r="AA6000">
        <v>0</v>
      </c>
      <c r="AB6000" s="1" t="d">
        <v>2013-02-11</v>
      </c>
      <c r="AC6000" t="s">
        <v>259</v>
      </c>
      <c r="AD6000" s="1" t="d">
        <v>2013-02-11</v>
      </c>
      <c r="AE6000" s="1" t="d">
        <v>2014-03-03</v>
      </c>
      <c r="AG6000">
        <v>1</v>
      </c>
      <c r="AH6000" t="s">
        <v>21285</v>
      </c>
      <c r="AI6000" t="s">
        <v>106</v>
      </c>
      <c r="AJ6000" s="1" t="d">
        <v>2013-02-11</v>
      </c>
      <c r="AK6000" t="s">
        <v>324</v>
      </c>
      <c r="AL6000" t="s">
        <v>59</v>
      </c>
      <c r="AM6000">
        <v>2</v>
      </c>
      <c r="AN6000" t="s">
        <v>60</v>
      </c>
      <c r="AO6000" s="1" t="d">
        <v>2013-01-09</v>
      </c>
      <c r="AP6000" t="s">
        <v>61</v>
      </c>
      <c r="AQ6000">
        <v>1</v>
      </c>
      <c r="AR6000" t="s">
        <v>60</v>
      </c>
      <c r="AS6000" s="1" t="d">
        <v>2013-01-09</v>
      </c>
      <c r="AT6000" s="1" t="d">
        <v>2013-02-11</v>
      </c>
      <c r="AU6000" s="1" t="d">
        <v>2014-03-03</v>
      </c>
      <c r="AV6000">
        <v>2</v>
      </c>
      <c r="AW6000">
        <v>8</v>
      </c>
      <c r="AX6000">
        <v>33</v>
      </c>
      <c r="AY6000">
        <v>1</v>
      </c>
      <c r="AZ6000">
        <f t="shared" si="558"/>
        <v>1</v>
      </c>
      <c r="BA6000">
        <f t="shared" si="559"/>
        <v>1</v>
      </c>
      <c r="BB6000" s="3">
        <v>1</v>
      </c>
      <c r="BC6000" s="3">
        <v>1</v>
      </c>
      <c r="BD6000" s="3">
        <v>2</v>
      </c>
      <c r="BE6000">
        <f>IF(BD6000&gt;Summary!$C$2,1,0)</f>
        <v>0</v>
      </c>
      <c r="BF6000">
        <f t="shared" si="560"/>
        <v>0</v>
      </c>
      <c r="BG6000">
        <f t="shared" si="561"/>
        <v>0</v>
      </c>
      <c r="BH6000">
        <f t="shared" si="562"/>
        <v>0</v>
      </c>
      <c r="BI6000">
        <f t="shared" si="563"/>
        <v>1</v>
      </c>
    </row>
    <row r="6001" spans="1:61" x14ac:dyDescent="0.2">
      <c r="A6001">
        <v>9160</v>
      </c>
      <c r="B6001" t="s">
        <v>21286</v>
      </c>
      <c r="C6001" t="s">
        <v>326</v>
      </c>
      <c r="D6001" t="s">
        <v>1719</v>
      </c>
      <c r="E6001" s="1" t="d">
        <v>2013-04-14</v>
      </c>
      <c r="F6001" t="s">
        <v>53</v>
      </c>
      <c r="G6001" s="1" t="d">
        <v>1990-08-29</v>
      </c>
      <c r="H6001">
        <v>25</v>
      </c>
      <c r="I6001" t="s">
        <v>65</v>
      </c>
      <c r="J6001" t="s">
        <v>66</v>
      </c>
      <c r="K6001">
        <v>0</v>
      </c>
      <c r="L6001">
        <v>0</v>
      </c>
      <c r="M6001">
        <v>0</v>
      </c>
      <c r="N6001">
        <v>5</v>
      </c>
      <c r="O6001">
        <v>-1</v>
      </c>
      <c r="P6001" s="2" t="d">
        <v>2013-04-13T10:34:59.9999997206032275</v>
      </c>
      <c r="Q6001" s="2" t="d">
        <v>2013-04-15T04:04:55.00000022817402975</v>
      </c>
      <c r="R6001" t="s">
        <v>21287</v>
      </c>
      <c r="T6001" s="1" t="d">
        <v>2013-04-13</v>
      </c>
      <c r="U6001">
        <v>1</v>
      </c>
      <c r="V6001" t="s">
        <v>97</v>
      </c>
      <c r="W6001" t="s">
        <v>92</v>
      </c>
      <c r="X6001">
        <v>0</v>
      </c>
      <c r="AG6001">
        <v>0</v>
      </c>
      <c r="AL6001" t="s">
        <v>59</v>
      </c>
      <c r="AM6001">
        <v>9</v>
      </c>
      <c r="AN6001" t="s">
        <v>86</v>
      </c>
      <c r="AO6001" s="1" t="d">
        <v>2013-04-14</v>
      </c>
      <c r="AP6001" t="s">
        <v>61</v>
      </c>
      <c r="AQ6001">
        <v>9</v>
      </c>
      <c r="AR6001" t="s">
        <v>86</v>
      </c>
      <c r="AS6001" s="1" t="d">
        <v>2013-04-14</v>
      </c>
      <c r="AT6001" s="1" t="d">
        <v>2013-09-13</v>
      </c>
      <c r="AU6001" s="1" t="d">
        <v>2013-10-16</v>
      </c>
      <c r="AV6001">
        <v>5</v>
      </c>
      <c r="AW6001">
        <v>1</v>
      </c>
      <c r="AX6001">
        <v>152</v>
      </c>
      <c r="AY6001">
        <v>0</v>
      </c>
      <c r="AZ6001">
        <f t="shared" si="558"/>
        <v>1</v>
      </c>
      <c r="BA6001">
        <f t="shared" si="559"/>
        <v>1</v>
      </c>
      <c r="BB6001" s="3">
        <v>1</v>
      </c>
      <c r="BC6001" s="3">
        <v>0</v>
      </c>
      <c r="BD6001" s="3">
        <v>9</v>
      </c>
      <c r="BE6001">
        <f>IF(BD6001&gt;Summary!$C$2,1,0)</f>
        <v>1</v>
      </c>
      <c r="BF6001">
        <f t="shared" si="560"/>
        <v>0</v>
      </c>
      <c r="BG6001">
        <f t="shared" si="561"/>
        <v>0</v>
      </c>
      <c r="BH6001">
        <f t="shared" si="562"/>
        <v>1</v>
      </c>
      <c r="BI6001">
        <f t="shared" si="563"/>
        <v>0</v>
      </c>
    </row>
    <row r="6002" spans="1:61" x14ac:dyDescent="0.2">
      <c r="A6002">
        <v>9161</v>
      </c>
      <c r="B6002" t="s">
        <v>21288</v>
      </c>
      <c r="C6002" t="s">
        <v>21289</v>
      </c>
      <c r="D6002" t="s">
        <v>457</v>
      </c>
      <c r="E6002" s="1" t="d">
        <v>2013-01-24</v>
      </c>
      <c r="F6002" t="s">
        <v>115</v>
      </c>
      <c r="G6002" s="1" t="d">
        <v>1968-03-25</v>
      </c>
      <c r="H6002">
        <v>48</v>
      </c>
      <c r="I6002" t="s">
        <v>54</v>
      </c>
      <c r="J6002" t="s">
        <v>102</v>
      </c>
      <c r="K6002">
        <v>0</v>
      </c>
      <c r="L6002">
        <v>0</v>
      </c>
      <c r="M6002">
        <v>0</v>
      </c>
      <c r="N6002">
        <v>1</v>
      </c>
      <c r="R6002" t="s">
        <v>21290</v>
      </c>
      <c r="T6002" s="1" t="d">
        <v>2012-09-21</v>
      </c>
      <c r="U6002">
        <v>125</v>
      </c>
      <c r="V6002" t="s">
        <v>57</v>
      </c>
      <c r="W6002" t="s">
        <v>92</v>
      </c>
      <c r="X6002">
        <v>0</v>
      </c>
      <c r="AG6002">
        <v>0</v>
      </c>
      <c r="AL6002" t="s">
        <v>59</v>
      </c>
      <c r="AM6002">
        <v>9</v>
      </c>
      <c r="AN6002" t="s">
        <v>86</v>
      </c>
      <c r="AO6002" s="1" t="d">
        <v>2013-01-24</v>
      </c>
      <c r="AP6002" t="s">
        <v>61</v>
      </c>
      <c r="AQ6002">
        <v>2</v>
      </c>
      <c r="AR6002" t="s">
        <v>60</v>
      </c>
      <c r="AS6002" s="1" t="d">
        <v>2013-01-24</v>
      </c>
      <c r="AV6002">
        <v>1</v>
      </c>
      <c r="AW6002">
        <v>0</v>
      </c>
      <c r="AX6002">
        <v>1163</v>
      </c>
      <c r="AY6002">
        <v>0</v>
      </c>
      <c r="AZ6002">
        <f t="shared" si="558"/>
        <v>1</v>
      </c>
      <c r="BA6002">
        <f t="shared" si="559"/>
        <v>0</v>
      </c>
      <c r="BB6002" s="3">
        <v>1</v>
      </c>
      <c r="BC6002" s="3">
        <v>0</v>
      </c>
      <c r="BD6002" s="3">
        <v>9</v>
      </c>
      <c r="BE6002">
        <f>IF(BD6002&gt;Summary!$C$2,1,0)</f>
        <v>1</v>
      </c>
      <c r="BF6002">
        <f t="shared" si="560"/>
        <v>0</v>
      </c>
      <c r="BG6002">
        <f t="shared" si="561"/>
        <v>0</v>
      </c>
      <c r="BH6002">
        <f t="shared" si="562"/>
        <v>1</v>
      </c>
      <c r="BI6002">
        <f t="shared" si="563"/>
        <v>0</v>
      </c>
    </row>
    <row r="6003" spans="1:61" x14ac:dyDescent="0.2">
      <c r="A6003">
        <v>9163</v>
      </c>
      <c r="B6003" t="s">
        <v>21291</v>
      </c>
      <c r="C6003" t="s">
        <v>2120</v>
      </c>
      <c r="D6003" t="s">
        <v>6116</v>
      </c>
      <c r="E6003" s="1" t="d">
        <v>2013-03-23</v>
      </c>
      <c r="F6003" t="s">
        <v>53</v>
      </c>
      <c r="G6003" s="1" t="d">
        <v>1984-12-15</v>
      </c>
      <c r="H6003">
        <v>31</v>
      </c>
      <c r="I6003" t="s">
        <v>65</v>
      </c>
      <c r="J6003" t="s">
        <v>66</v>
      </c>
      <c r="K6003">
        <v>1</v>
      </c>
      <c r="L6003">
        <v>1</v>
      </c>
      <c r="M6003">
        <v>1</v>
      </c>
      <c r="N6003">
        <v>12</v>
      </c>
      <c r="O6003">
        <v>-1</v>
      </c>
      <c r="P6003" s="2" t="d">
        <v>2013-03-22T10:04:52.99999976065009800</v>
      </c>
      <c r="Q6003" s="2" t="d">
        <v>2013-05-01T10:54:18.00000010058283675</v>
      </c>
      <c r="R6003" t="s">
        <v>21292</v>
      </c>
      <c r="S6003" s="1" t="d">
        <v>2013-03-22</v>
      </c>
      <c r="U6003">
        <v>1</v>
      </c>
      <c r="V6003" t="s">
        <v>97</v>
      </c>
      <c r="W6003" t="s">
        <v>259</v>
      </c>
      <c r="X6003">
        <v>1</v>
      </c>
      <c r="Y6003" t="s">
        <v>21293</v>
      </c>
      <c r="Z6003" t="s">
        <v>135</v>
      </c>
      <c r="AB6003" s="1" t="d">
        <v>2016-02-27</v>
      </c>
      <c r="AC6003" t="s">
        <v>201</v>
      </c>
      <c r="AG6003">
        <v>0</v>
      </c>
      <c r="AL6003" t="s">
        <v>59</v>
      </c>
      <c r="AM6003">
        <v>8</v>
      </c>
      <c r="AN6003" t="s">
        <v>86</v>
      </c>
      <c r="AO6003" s="1" t="d">
        <v>2013-03-23</v>
      </c>
      <c r="AP6003" t="s">
        <v>61</v>
      </c>
      <c r="AQ6003">
        <v>5</v>
      </c>
      <c r="AR6003" t="s">
        <v>87</v>
      </c>
      <c r="AS6003" s="1" t="d">
        <v>2013-03-23</v>
      </c>
      <c r="AT6003" s="1" t="d">
        <v>2013-05-14</v>
      </c>
      <c r="AU6003" s="1" t="d">
        <v>2013-06-04</v>
      </c>
      <c r="AV6003">
        <v>12</v>
      </c>
      <c r="AW6003">
        <v>39</v>
      </c>
      <c r="AX6003">
        <v>52</v>
      </c>
      <c r="AY6003">
        <v>0</v>
      </c>
      <c r="AZ6003">
        <f t="shared" si="558"/>
        <v>1</v>
      </c>
      <c r="BA6003">
        <f t="shared" si="559"/>
        <v>1</v>
      </c>
      <c r="BB6003" s="3">
        <v>1</v>
      </c>
      <c r="BC6003" s="3">
        <v>1</v>
      </c>
      <c r="BD6003" s="3">
        <v>8</v>
      </c>
      <c r="BE6003">
        <f>IF(BD6003&gt;Summary!$C$2,1,0)</f>
        <v>1</v>
      </c>
      <c r="BF6003">
        <f t="shared" si="560"/>
        <v>1</v>
      </c>
      <c r="BG6003">
        <f t="shared" si="561"/>
        <v>0</v>
      </c>
      <c r="BH6003">
        <f t="shared" si="562"/>
        <v>0</v>
      </c>
      <c r="BI6003">
        <f t="shared" si="563"/>
        <v>0</v>
      </c>
    </row>
    <row r="6004" spans="1:61" x14ac:dyDescent="0.2">
      <c r="A6004">
        <v>9165</v>
      </c>
      <c r="B6004" t="s">
        <v>21294</v>
      </c>
      <c r="C6004" t="s">
        <v>1184</v>
      </c>
      <c r="D6004" t="s">
        <v>2377</v>
      </c>
      <c r="E6004" s="1" t="d">
        <v>2013-08-26</v>
      </c>
      <c r="F6004" t="s">
        <v>53</v>
      </c>
      <c r="G6004" s="1" t="d">
        <v>1990-03-15</v>
      </c>
      <c r="H6004">
        <v>26</v>
      </c>
      <c r="I6004" t="s">
        <v>65</v>
      </c>
      <c r="J6004" t="s">
        <v>66</v>
      </c>
      <c r="K6004">
        <v>0</v>
      </c>
      <c r="L6004">
        <v>0</v>
      </c>
      <c r="M6004">
        <v>0</v>
      </c>
      <c r="N6004">
        <v>0</v>
      </c>
      <c r="O6004">
        <v>-1</v>
      </c>
      <c r="P6004" s="2" t="d">
        <v>2013-08-25T07:42:29.99999993015081025</v>
      </c>
      <c r="Q6004" s="2" t="d">
        <v>2013-08-26T07:54:59.99999986030161375</v>
      </c>
      <c r="R6004" t="s">
        <v>21295</v>
      </c>
      <c r="S6004" s="1" t="d">
        <v>2013-08-25</v>
      </c>
      <c r="U6004">
        <v>1</v>
      </c>
      <c r="V6004" t="s">
        <v>57</v>
      </c>
      <c r="W6004" t="s">
        <v>167</v>
      </c>
      <c r="X6004">
        <v>0</v>
      </c>
      <c r="AG6004">
        <v>0</v>
      </c>
      <c r="AL6004" t="s">
        <v>59</v>
      </c>
      <c r="AM6004">
        <v>9</v>
      </c>
      <c r="AN6004" t="s">
        <v>86</v>
      </c>
      <c r="AO6004" s="1" t="d">
        <v>2013-08-26</v>
      </c>
      <c r="AP6004" t="s">
        <v>61</v>
      </c>
      <c r="AQ6004">
        <v>10</v>
      </c>
      <c r="AR6004" t="s">
        <v>86</v>
      </c>
      <c r="AS6004" s="1" t="d">
        <v>2013-08-26</v>
      </c>
      <c r="AT6004" s="1" t="d">
        <v>2013-10-23</v>
      </c>
      <c r="AU6004" s="1" t="d">
        <v>2013-12-20</v>
      </c>
      <c r="AV6004">
        <v>0</v>
      </c>
      <c r="AW6004">
        <v>0</v>
      </c>
      <c r="AX6004">
        <v>58</v>
      </c>
      <c r="AY6004">
        <v>0</v>
      </c>
      <c r="AZ6004">
        <f t="shared" si="558"/>
        <v>1</v>
      </c>
      <c r="BA6004">
        <f t="shared" si="559"/>
        <v>1</v>
      </c>
      <c r="BB6004" s="3">
        <v>1</v>
      </c>
      <c r="BC6004" s="3">
        <v>0</v>
      </c>
      <c r="BD6004" s="3">
        <v>9</v>
      </c>
      <c r="BE6004">
        <f>IF(BD6004&gt;Summary!$C$2,1,0)</f>
        <v>1</v>
      </c>
      <c r="BF6004">
        <f t="shared" si="560"/>
        <v>0</v>
      </c>
      <c r="BG6004">
        <f t="shared" si="561"/>
        <v>0</v>
      </c>
      <c r="BH6004">
        <f t="shared" si="562"/>
        <v>1</v>
      </c>
      <c r="BI6004">
        <f t="shared" si="563"/>
        <v>0</v>
      </c>
    </row>
    <row r="6005" spans="1:61" x14ac:dyDescent="0.2">
      <c r="A6005">
        <v>9166</v>
      </c>
      <c r="B6005" t="s">
        <v>21296</v>
      </c>
      <c r="C6005" t="s">
        <v>1785</v>
      </c>
      <c r="D6005" t="s">
        <v>5380</v>
      </c>
      <c r="E6005" s="1" t="d">
        <v>2013-05-22</v>
      </c>
      <c r="F6005" t="s">
        <v>53</v>
      </c>
      <c r="G6005" s="1" t="d">
        <v>1993-04-22</v>
      </c>
      <c r="H6005">
        <v>22</v>
      </c>
      <c r="I6005" t="s">
        <v>75</v>
      </c>
      <c r="J6005" t="s">
        <v>66</v>
      </c>
      <c r="K6005">
        <v>0</v>
      </c>
      <c r="L6005">
        <v>0</v>
      </c>
      <c r="M6005">
        <v>0</v>
      </c>
      <c r="N6005">
        <v>0</v>
      </c>
      <c r="O6005">
        <v>-1</v>
      </c>
      <c r="P6005" s="2" t="d">
        <v>2013-05-21T04:56:17.00000025797635575</v>
      </c>
      <c r="Q6005" s="2" t="d">
        <v>2013-05-22T07:40:49.99999981373548275</v>
      </c>
      <c r="R6005" t="s">
        <v>21297</v>
      </c>
      <c r="S6005" s="1" t="d">
        <v>2013-05-21</v>
      </c>
      <c r="U6005">
        <v>1</v>
      </c>
      <c r="V6005" t="s">
        <v>57</v>
      </c>
      <c r="W6005" t="s">
        <v>21298</v>
      </c>
      <c r="X6005">
        <v>0</v>
      </c>
      <c r="AG6005">
        <v>0</v>
      </c>
      <c r="AL6005" t="s">
        <v>59</v>
      </c>
      <c r="AM6005">
        <v>4</v>
      </c>
      <c r="AN6005" t="s">
        <v>60</v>
      </c>
      <c r="AO6005" s="1" t="d">
        <v>2013-05-22</v>
      </c>
      <c r="AP6005" t="s">
        <v>61</v>
      </c>
      <c r="AQ6005">
        <v>5</v>
      </c>
      <c r="AR6005" t="s">
        <v>87</v>
      </c>
      <c r="AS6005" s="1" t="d">
        <v>2013-05-22</v>
      </c>
      <c r="AT6005" s="1" t="d">
        <v>2013-05-21</v>
      </c>
      <c r="AU6005" s="1" t="d">
        <v>2013-05-22</v>
      </c>
      <c r="AV6005">
        <v>0</v>
      </c>
      <c r="AW6005">
        <v>0</v>
      </c>
      <c r="AX6005">
        <v>1045</v>
      </c>
      <c r="AY6005">
        <v>0</v>
      </c>
      <c r="AZ6005">
        <f t="shared" si="558"/>
        <v>1</v>
      </c>
      <c r="BA6005">
        <f t="shared" si="559"/>
        <v>1</v>
      </c>
      <c r="BB6005" s="3">
        <v>1</v>
      </c>
      <c r="BC6005" s="3">
        <v>0</v>
      </c>
      <c r="BD6005" s="3">
        <v>4</v>
      </c>
      <c r="BE6005">
        <f>IF(BD6005&gt;Summary!$C$2,1,0)</f>
        <v>0</v>
      </c>
      <c r="BF6005">
        <f t="shared" si="560"/>
        <v>0</v>
      </c>
      <c r="BG6005">
        <f t="shared" si="561"/>
        <v>1</v>
      </c>
      <c r="BH6005">
        <f t="shared" si="562"/>
        <v>0</v>
      </c>
      <c r="BI6005">
        <f t="shared" si="563"/>
        <v>0</v>
      </c>
    </row>
    <row r="6006" spans="1:61" x14ac:dyDescent="0.2">
      <c r="A6006">
        <v>9167</v>
      </c>
      <c r="B6006" t="s">
        <v>21299</v>
      </c>
      <c r="C6006" t="s">
        <v>590</v>
      </c>
      <c r="D6006" t="s">
        <v>21300</v>
      </c>
      <c r="E6006" s="1" t="d">
        <v>2013-12-22</v>
      </c>
      <c r="F6006" t="s">
        <v>53</v>
      </c>
      <c r="G6006" s="1" t="d">
        <v>1986-07-15</v>
      </c>
      <c r="H6006">
        <v>29</v>
      </c>
      <c r="I6006" t="s">
        <v>65</v>
      </c>
      <c r="J6006" t="s">
        <v>66</v>
      </c>
      <c r="K6006">
        <v>0</v>
      </c>
      <c r="L6006">
        <v>0</v>
      </c>
      <c r="M6006">
        <v>0</v>
      </c>
      <c r="N6006">
        <v>0</v>
      </c>
      <c r="O6006">
        <v>0</v>
      </c>
      <c r="P6006" s="2" t="d">
        <v>2013-12-22T03:47:59.9999999580904875</v>
      </c>
      <c r="Q6006" s="2" t="d">
        <v>2013-12-22T08:17:21.0000002710148700</v>
      </c>
      <c r="R6006" t="s">
        <v>21301</v>
      </c>
      <c r="S6006" s="1" t="d">
        <v>2013-12-22</v>
      </c>
      <c r="U6006">
        <v>0</v>
      </c>
      <c r="V6006" t="s">
        <v>57</v>
      </c>
      <c r="W6006" t="s">
        <v>145</v>
      </c>
      <c r="X6006">
        <v>0</v>
      </c>
      <c r="AG6006">
        <v>0</v>
      </c>
      <c r="AL6006" t="s">
        <v>59</v>
      </c>
      <c r="AM6006">
        <v>3</v>
      </c>
      <c r="AN6006" t="s">
        <v>60</v>
      </c>
      <c r="AO6006" s="1" t="d">
        <v>2013-12-22</v>
      </c>
      <c r="AP6006" t="s">
        <v>61</v>
      </c>
      <c r="AQ6006">
        <v>3</v>
      </c>
      <c r="AR6006" t="s">
        <v>60</v>
      </c>
      <c r="AS6006" s="1" t="d">
        <v>2013-12-22</v>
      </c>
      <c r="AT6006" s="1" t="d">
        <v>2013-12-22</v>
      </c>
      <c r="AU6006" s="1" t="d">
        <v>2013-12-22</v>
      </c>
      <c r="AV6006">
        <v>0</v>
      </c>
      <c r="AW6006">
        <v>0</v>
      </c>
      <c r="AX6006">
        <v>831</v>
      </c>
      <c r="AY6006">
        <v>0</v>
      </c>
      <c r="AZ6006">
        <f t="shared" si="558"/>
        <v>1</v>
      </c>
      <c r="BA6006">
        <f t="shared" si="559"/>
        <v>1</v>
      </c>
      <c r="BB6006" s="3">
        <v>1</v>
      </c>
      <c r="BC6006" s="3">
        <v>0</v>
      </c>
      <c r="BD6006" s="3">
        <v>3</v>
      </c>
      <c r="BE6006">
        <f>IF(BD6006&gt;Summary!$C$2,1,0)</f>
        <v>0</v>
      </c>
      <c r="BF6006">
        <f t="shared" si="560"/>
        <v>0</v>
      </c>
      <c r="BG6006">
        <f t="shared" si="561"/>
        <v>1</v>
      </c>
      <c r="BH6006">
        <f t="shared" si="562"/>
        <v>0</v>
      </c>
      <c r="BI6006">
        <f t="shared" si="563"/>
        <v>0</v>
      </c>
    </row>
    <row r="6007" spans="1:61" x14ac:dyDescent="0.2">
      <c r="A6007">
        <v>9169</v>
      </c>
      <c r="B6007" t="s">
        <v>21302</v>
      </c>
      <c r="C6007" t="s">
        <v>779</v>
      </c>
      <c r="D6007" t="s">
        <v>11528</v>
      </c>
      <c r="E6007" s="1" t="d">
        <v>2013-05-21</v>
      </c>
      <c r="F6007" t="s">
        <v>53</v>
      </c>
      <c r="G6007" s="1" t="d">
        <v>1982-05-09</v>
      </c>
      <c r="H6007">
        <v>33</v>
      </c>
      <c r="I6007" t="s">
        <v>65</v>
      </c>
      <c r="J6007" t="s">
        <v>55</v>
      </c>
      <c r="K6007">
        <v>0</v>
      </c>
      <c r="L6007">
        <v>0</v>
      </c>
      <c r="M6007">
        <v>0</v>
      </c>
      <c r="N6007">
        <v>2</v>
      </c>
      <c r="O6007">
        <v>0</v>
      </c>
      <c r="P6007" s="2" t="d">
        <v>2013-05-21T12:35:39.0000002458691625</v>
      </c>
      <c r="Q6007" s="2" t="d">
        <v>2013-05-22T02:58:54.000000287778675</v>
      </c>
      <c r="R6007" t="s">
        <v>21303</v>
      </c>
      <c r="S6007" s="1" t="d">
        <v>2013-05-20</v>
      </c>
      <c r="U6007">
        <v>1</v>
      </c>
      <c r="V6007" t="s">
        <v>57</v>
      </c>
      <c r="W6007" t="s">
        <v>485</v>
      </c>
      <c r="X6007">
        <v>1</v>
      </c>
      <c r="Y6007" t="s">
        <v>21304</v>
      </c>
      <c r="Z6007" t="s">
        <v>135</v>
      </c>
      <c r="AB6007" s="1" t="d">
        <v>2013-11-27</v>
      </c>
      <c r="AC6007" t="s">
        <v>201</v>
      </c>
      <c r="AG6007">
        <v>0</v>
      </c>
      <c r="AL6007" t="s">
        <v>59</v>
      </c>
      <c r="AM6007">
        <v>1</v>
      </c>
      <c r="AN6007" t="s">
        <v>60</v>
      </c>
      <c r="AO6007" s="1" t="d">
        <v>2013-05-21</v>
      </c>
      <c r="AP6007" t="s">
        <v>61</v>
      </c>
      <c r="AQ6007">
        <v>1</v>
      </c>
      <c r="AR6007" t="s">
        <v>60</v>
      </c>
      <c r="AS6007" s="1" t="d">
        <v>2013-05-21</v>
      </c>
      <c r="AT6007" s="1" t="d">
        <v>2013-05-21</v>
      </c>
      <c r="AU6007" s="1" t="d">
        <v>2013-05-22</v>
      </c>
      <c r="AV6007">
        <v>2</v>
      </c>
      <c r="AW6007">
        <v>1</v>
      </c>
      <c r="AX6007">
        <v>190</v>
      </c>
      <c r="AY6007">
        <v>1</v>
      </c>
      <c r="AZ6007">
        <f t="shared" si="558"/>
        <v>1</v>
      </c>
      <c r="BA6007">
        <f t="shared" si="559"/>
        <v>1</v>
      </c>
      <c r="BB6007" s="3">
        <v>1</v>
      </c>
      <c r="BC6007" s="3">
        <v>1</v>
      </c>
      <c r="BD6007" s="3">
        <v>1</v>
      </c>
      <c r="BE6007">
        <f>IF(BD6007&gt;Summary!$C$2,1,0)</f>
        <v>0</v>
      </c>
      <c r="BF6007">
        <f t="shared" si="560"/>
        <v>0</v>
      </c>
      <c r="BG6007">
        <f t="shared" si="561"/>
        <v>0</v>
      </c>
      <c r="BH6007">
        <f t="shared" si="562"/>
        <v>0</v>
      </c>
      <c r="BI6007">
        <f t="shared" si="563"/>
        <v>1</v>
      </c>
    </row>
    <row r="6008" spans="1:61" x14ac:dyDescent="0.2">
      <c r="A6008">
        <v>9170</v>
      </c>
      <c r="B6008" t="s">
        <v>21305</v>
      </c>
      <c r="C6008" t="s">
        <v>21306</v>
      </c>
      <c r="D6008" t="s">
        <v>21307</v>
      </c>
      <c r="E6008" s="1" t="d">
        <v>2013-01-12</v>
      </c>
      <c r="F6008" t="s">
        <v>53</v>
      </c>
      <c r="G6008" s="1" t="d">
        <v>1963-09-13</v>
      </c>
      <c r="H6008">
        <v>52</v>
      </c>
      <c r="I6008" t="s">
        <v>54</v>
      </c>
      <c r="J6008" t="s">
        <v>102</v>
      </c>
      <c r="K6008">
        <v>0</v>
      </c>
      <c r="L6008">
        <v>0</v>
      </c>
      <c r="M6008">
        <v>0</v>
      </c>
      <c r="N6008">
        <v>1</v>
      </c>
      <c r="O6008">
        <v>-1</v>
      </c>
      <c r="P6008" s="2" t="d">
        <v>2013-01-11T10:25:43.00000027287751200</v>
      </c>
      <c r="Q6008" s="2" t="d">
        <v>2013-01-12T01:20:10.99999998696148575</v>
      </c>
      <c r="R6008" t="s">
        <v>21308</v>
      </c>
      <c r="S6008" s="1" t="d">
        <v>2013-01-11</v>
      </c>
      <c r="U6008">
        <v>1</v>
      </c>
      <c r="V6008" t="s">
        <v>57</v>
      </c>
      <c r="W6008" t="s">
        <v>882</v>
      </c>
      <c r="X6008">
        <v>0</v>
      </c>
      <c r="AG6008">
        <v>0</v>
      </c>
      <c r="AL6008" t="s">
        <v>59</v>
      </c>
      <c r="AM6008">
        <v>1</v>
      </c>
      <c r="AN6008" t="s">
        <v>60</v>
      </c>
      <c r="AO6008" s="1" t="d">
        <v>2013-01-12</v>
      </c>
      <c r="AP6008" t="s">
        <v>61</v>
      </c>
      <c r="AQ6008">
        <v>1</v>
      </c>
      <c r="AR6008" t="s">
        <v>60</v>
      </c>
      <c r="AS6008" s="1" t="d">
        <v>2013-01-12</v>
      </c>
      <c r="AT6008" s="1" t="d">
        <v>2013-01-11</v>
      </c>
      <c r="AU6008" s="1" t="d">
        <v>2013-01-12</v>
      </c>
      <c r="AV6008">
        <v>1</v>
      </c>
      <c r="AW6008">
        <v>0</v>
      </c>
      <c r="AX6008">
        <v>1175</v>
      </c>
      <c r="AY6008">
        <v>0</v>
      </c>
      <c r="AZ6008">
        <f t="shared" si="558"/>
        <v>1</v>
      </c>
      <c r="BA6008">
        <f t="shared" si="559"/>
        <v>1</v>
      </c>
      <c r="BB6008" s="3">
        <v>1</v>
      </c>
      <c r="BC6008" s="3">
        <v>0</v>
      </c>
      <c r="BD6008" s="3">
        <v>1</v>
      </c>
      <c r="BE6008">
        <f>IF(BD6008&gt;Summary!$C$2,1,0)</f>
        <v>0</v>
      </c>
      <c r="BF6008">
        <f t="shared" si="560"/>
        <v>0</v>
      </c>
      <c r="BG6008">
        <f t="shared" si="561"/>
        <v>1</v>
      </c>
      <c r="BH6008">
        <f t="shared" si="562"/>
        <v>0</v>
      </c>
      <c r="BI6008">
        <f t="shared" si="563"/>
        <v>0</v>
      </c>
    </row>
    <row r="6009" spans="1:61" x14ac:dyDescent="0.2">
      <c r="A6009">
        <v>9171</v>
      </c>
      <c r="B6009" t="s">
        <v>21309</v>
      </c>
      <c r="C6009" t="s">
        <v>242</v>
      </c>
      <c r="D6009" t="s">
        <v>21310</v>
      </c>
      <c r="E6009" s="1" t="d">
        <v>2014-09-16</v>
      </c>
      <c r="F6009" t="s">
        <v>53</v>
      </c>
      <c r="G6009" s="1" t="d">
        <v>1978-04-25</v>
      </c>
      <c r="H6009">
        <v>37</v>
      </c>
      <c r="I6009" t="s">
        <v>65</v>
      </c>
      <c r="J6009" t="s">
        <v>161</v>
      </c>
      <c r="K6009">
        <v>0</v>
      </c>
      <c r="L6009">
        <v>0</v>
      </c>
      <c r="M6009">
        <v>0</v>
      </c>
      <c r="N6009">
        <v>0</v>
      </c>
      <c r="O6009">
        <v>-1</v>
      </c>
      <c r="P6009" s="2" t="d">
        <v>2014-09-15T09:22:15.9999998705461650</v>
      </c>
      <c r="Q6009" s="2" t="d">
        <v>2014-09-16T09:04:51.00000013131648375</v>
      </c>
      <c r="R6009" t="s">
        <v>21311</v>
      </c>
      <c r="S6009" s="1" t="d">
        <v>2014-09-15</v>
      </c>
      <c r="U6009">
        <v>1</v>
      </c>
      <c r="V6009" t="s">
        <v>97</v>
      </c>
      <c r="W6009" t="s">
        <v>98</v>
      </c>
      <c r="X6009">
        <v>1</v>
      </c>
      <c r="Y6009" t="s">
        <v>21312</v>
      </c>
      <c r="Z6009" t="s">
        <v>135</v>
      </c>
      <c r="AB6009" s="1" t="d">
        <v>2015-09-18</v>
      </c>
      <c r="AC6009" t="s">
        <v>777</v>
      </c>
      <c r="AG6009">
        <v>0</v>
      </c>
      <c r="AL6009" t="s">
        <v>59</v>
      </c>
      <c r="AM6009">
        <v>1</v>
      </c>
      <c r="AN6009" t="s">
        <v>60</v>
      </c>
      <c r="AO6009" s="1" t="d">
        <v>2014-09-16</v>
      </c>
      <c r="AP6009" t="s">
        <v>61</v>
      </c>
      <c r="AQ6009">
        <v>1</v>
      </c>
      <c r="AR6009" t="s">
        <v>60</v>
      </c>
      <c r="AS6009" s="1" t="d">
        <v>2014-09-16</v>
      </c>
      <c r="AT6009" s="1" t="d">
        <v>2014-09-15</v>
      </c>
      <c r="AU6009" s="1" t="d">
        <v>2014-09-16</v>
      </c>
      <c r="AV6009">
        <v>0</v>
      </c>
      <c r="AW6009">
        <v>0</v>
      </c>
      <c r="AX6009">
        <v>367</v>
      </c>
      <c r="AY6009">
        <v>1</v>
      </c>
      <c r="AZ6009">
        <f t="shared" si="558"/>
        <v>1</v>
      </c>
      <c r="BA6009">
        <f t="shared" si="559"/>
        <v>1</v>
      </c>
      <c r="BB6009" s="3">
        <v>1</v>
      </c>
      <c r="BC6009" s="3">
        <v>1</v>
      </c>
      <c r="BD6009" s="3">
        <v>1</v>
      </c>
      <c r="BE6009">
        <f>IF(BD6009&gt;Summary!$C$2,1,0)</f>
        <v>0</v>
      </c>
      <c r="BF6009">
        <f t="shared" si="560"/>
        <v>0</v>
      </c>
      <c r="BG6009">
        <f t="shared" si="561"/>
        <v>0</v>
      </c>
      <c r="BH6009">
        <f t="shared" si="562"/>
        <v>0</v>
      </c>
      <c r="BI6009">
        <f t="shared" si="563"/>
        <v>1</v>
      </c>
    </row>
    <row r="6010" spans="1:61" x14ac:dyDescent="0.2">
      <c r="A6010">
        <v>9172</v>
      </c>
      <c r="B6010" t="s">
        <v>21313</v>
      </c>
      <c r="C6010" t="s">
        <v>16222</v>
      </c>
      <c r="D6010" t="s">
        <v>1505</v>
      </c>
      <c r="E6010" s="1" t="d">
        <v>2013-10-29</v>
      </c>
      <c r="F6010" t="s">
        <v>53</v>
      </c>
      <c r="G6010" s="1" t="d">
        <v>1994-06-17</v>
      </c>
      <c r="H6010">
        <v>21</v>
      </c>
      <c r="I6010" t="s">
        <v>75</v>
      </c>
      <c r="J6010" t="s">
        <v>66</v>
      </c>
      <c r="K6010">
        <v>0</v>
      </c>
      <c r="L6010">
        <v>0</v>
      </c>
      <c r="M6010">
        <v>0</v>
      </c>
      <c r="N6010">
        <v>0</v>
      </c>
      <c r="O6010">
        <v>-1</v>
      </c>
      <c r="P6010" s="2" t="d">
        <v>2013-10-28T10:17:17.00000017415732400</v>
      </c>
      <c r="Q6010" s="2" t="d">
        <v>2013-10-29T02:28:04.99999993946403375</v>
      </c>
      <c r="R6010" t="s">
        <v>21314</v>
      </c>
      <c r="S6010" s="1" t="d">
        <v>2013-10-28</v>
      </c>
      <c r="U6010">
        <v>1</v>
      </c>
      <c r="V6010" t="s">
        <v>57</v>
      </c>
      <c r="W6010" t="s">
        <v>77</v>
      </c>
      <c r="X6010">
        <v>1</v>
      </c>
      <c r="Y6010" t="s">
        <v>21315</v>
      </c>
      <c r="Z6010" t="s">
        <v>106</v>
      </c>
      <c r="AA6010">
        <v>0</v>
      </c>
      <c r="AB6010" s="1" t="d">
        <v>2016-01-18</v>
      </c>
      <c r="AC6010" t="s">
        <v>544</v>
      </c>
      <c r="AD6010" s="1" t="d">
        <v>2016-01-18</v>
      </c>
      <c r="AE6010" s="1" t="d">
        <v>2016-01-26</v>
      </c>
      <c r="AG6010">
        <v>0</v>
      </c>
      <c r="AL6010" t="s">
        <v>59</v>
      </c>
      <c r="AM6010">
        <v>7</v>
      </c>
      <c r="AN6010" t="s">
        <v>87</v>
      </c>
      <c r="AO6010" s="1" t="d">
        <v>2013-10-29</v>
      </c>
      <c r="AP6010" t="s">
        <v>61</v>
      </c>
      <c r="AQ6010">
        <v>7</v>
      </c>
      <c r="AR6010" t="s">
        <v>87</v>
      </c>
      <c r="AS6010" s="1" t="d">
        <v>2013-10-29</v>
      </c>
      <c r="AT6010" s="1" t="d">
        <v>2016-01-18</v>
      </c>
      <c r="AU6010" s="1" t="d">
        <v>2016-01-26</v>
      </c>
      <c r="AV6010">
        <v>0</v>
      </c>
      <c r="AW6010">
        <v>0</v>
      </c>
      <c r="AX6010">
        <v>811</v>
      </c>
      <c r="AY6010">
        <v>1</v>
      </c>
      <c r="AZ6010">
        <f t="shared" si="558"/>
        <v>1</v>
      </c>
      <c r="BA6010">
        <f t="shared" si="559"/>
        <v>1</v>
      </c>
      <c r="BB6010" s="3">
        <v>1</v>
      </c>
      <c r="BC6010" s="3">
        <v>0</v>
      </c>
      <c r="BD6010" s="3">
        <v>7</v>
      </c>
      <c r="BE6010">
        <f>IF(BD6010&gt;Summary!$C$2,1,0)</f>
        <v>1</v>
      </c>
      <c r="BF6010">
        <f t="shared" si="560"/>
        <v>0</v>
      </c>
      <c r="BG6010">
        <f t="shared" si="561"/>
        <v>0</v>
      </c>
      <c r="BH6010">
        <f t="shared" si="562"/>
        <v>1</v>
      </c>
      <c r="BI6010">
        <f t="shared" si="563"/>
        <v>0</v>
      </c>
    </row>
    <row r="6011" spans="1:61" x14ac:dyDescent="0.2">
      <c r="A6011">
        <v>9173</v>
      </c>
      <c r="B6011" t="s">
        <v>21316</v>
      </c>
      <c r="C6011" t="s">
        <v>10989</v>
      </c>
      <c r="D6011" t="s">
        <v>1208</v>
      </c>
      <c r="E6011" s="1" t="d">
        <v>2013-12-28</v>
      </c>
      <c r="F6011" t="s">
        <v>53</v>
      </c>
      <c r="G6011" s="1" t="d">
        <v>1994-06-20</v>
      </c>
      <c r="H6011">
        <v>21</v>
      </c>
      <c r="I6011" t="s">
        <v>75</v>
      </c>
      <c r="J6011" t="s">
        <v>102</v>
      </c>
      <c r="K6011">
        <v>0</v>
      </c>
      <c r="L6011">
        <v>0</v>
      </c>
      <c r="M6011">
        <v>0</v>
      </c>
      <c r="N6011">
        <v>1</v>
      </c>
      <c r="O6011">
        <v>0</v>
      </c>
      <c r="P6011" s="2" t="d">
        <v>2013-12-28T02:53:58.9999998500570625</v>
      </c>
      <c r="Q6011" s="2" t="d">
        <v>2013-12-28T01:30:47.999999905005097350</v>
      </c>
      <c r="R6011" t="s">
        <v>21317</v>
      </c>
      <c r="S6011" s="1" t="d">
        <v>2013-12-27</v>
      </c>
      <c r="U6011">
        <v>1</v>
      </c>
      <c r="V6011" t="s">
        <v>57</v>
      </c>
      <c r="W6011" t="s">
        <v>85</v>
      </c>
      <c r="X6011">
        <v>0</v>
      </c>
      <c r="AG6011">
        <v>0</v>
      </c>
      <c r="AL6011" t="s">
        <v>59</v>
      </c>
      <c r="AM6011">
        <v>8</v>
      </c>
      <c r="AN6011" t="s">
        <v>86</v>
      </c>
      <c r="AO6011" s="1" t="d">
        <v>2013-12-28</v>
      </c>
      <c r="AP6011" t="s">
        <v>61</v>
      </c>
      <c r="AQ6011">
        <v>6</v>
      </c>
      <c r="AR6011" t="s">
        <v>87</v>
      </c>
      <c r="AS6011" s="1" t="d">
        <v>2013-12-28</v>
      </c>
      <c r="AT6011" s="1" t="d">
        <v>2013-12-28</v>
      </c>
      <c r="AU6011" s="1" t="d">
        <v>2013-12-28</v>
      </c>
      <c r="AV6011">
        <v>1</v>
      </c>
      <c r="AW6011">
        <v>0</v>
      </c>
      <c r="AX6011">
        <v>825</v>
      </c>
      <c r="AY6011">
        <v>0</v>
      </c>
      <c r="AZ6011">
        <f t="shared" si="558"/>
        <v>1</v>
      </c>
      <c r="BA6011">
        <f t="shared" si="559"/>
        <v>1</v>
      </c>
      <c r="BB6011" s="3">
        <v>1</v>
      </c>
      <c r="BC6011" s="3">
        <v>0</v>
      </c>
      <c r="BD6011" s="3">
        <v>8</v>
      </c>
      <c r="BE6011">
        <f>IF(BD6011&gt;Summary!$C$2,1,0)</f>
        <v>1</v>
      </c>
      <c r="BF6011">
        <f t="shared" si="560"/>
        <v>0</v>
      </c>
      <c r="BG6011">
        <f t="shared" si="561"/>
        <v>0</v>
      </c>
      <c r="BH6011">
        <f t="shared" si="562"/>
        <v>1</v>
      </c>
      <c r="BI6011">
        <f t="shared" si="563"/>
        <v>0</v>
      </c>
    </row>
    <row r="6012" spans="1:61" x14ac:dyDescent="0.2">
      <c r="A6012">
        <v>9174</v>
      </c>
      <c r="B6012" t="s">
        <v>21318</v>
      </c>
      <c r="C6012" t="s">
        <v>10270</v>
      </c>
      <c r="D6012" t="s">
        <v>1700</v>
      </c>
      <c r="E6012" s="1" t="d">
        <v>2014-12-16</v>
      </c>
      <c r="F6012" t="s">
        <v>115</v>
      </c>
      <c r="G6012" s="1" t="d">
        <v>1995-05-02</v>
      </c>
      <c r="H6012">
        <v>20</v>
      </c>
      <c r="I6012" t="s">
        <v>75</v>
      </c>
      <c r="J6012" t="s">
        <v>102</v>
      </c>
      <c r="K6012">
        <v>0</v>
      </c>
      <c r="L6012">
        <v>0</v>
      </c>
      <c r="M6012">
        <v>0</v>
      </c>
      <c r="N6012">
        <v>0</v>
      </c>
      <c r="O6012">
        <v>0</v>
      </c>
      <c r="P6012" s="2" t="d">
        <v>2014-12-16T02:14:07.0000001834705475</v>
      </c>
      <c r="Q6012" s="2" t="d">
        <v>2014-12-18T09:54:50.00000024680048350</v>
      </c>
      <c r="R6012" t="s">
        <v>21319</v>
      </c>
      <c r="S6012" s="1" t="d">
        <v>2014-12-16</v>
      </c>
      <c r="U6012">
        <v>0</v>
      </c>
      <c r="V6012" t="s">
        <v>57</v>
      </c>
      <c r="W6012" t="s">
        <v>879</v>
      </c>
      <c r="X6012">
        <v>1</v>
      </c>
      <c r="Y6012" t="s">
        <v>21320</v>
      </c>
      <c r="Z6012" t="s">
        <v>135</v>
      </c>
      <c r="AA6012">
        <v>0</v>
      </c>
      <c r="AB6012" s="1" t="d">
        <v>2015-12-08</v>
      </c>
      <c r="AC6012" t="s">
        <v>201</v>
      </c>
      <c r="AD6012" s="1" t="d">
        <v>2015-12-08</v>
      </c>
      <c r="AE6012" s="1" t="d">
        <v>2015-12-16</v>
      </c>
      <c r="AG6012">
        <v>0</v>
      </c>
      <c r="AL6012" t="s">
        <v>59</v>
      </c>
      <c r="AM6012">
        <v>8</v>
      </c>
      <c r="AN6012" t="s">
        <v>86</v>
      </c>
      <c r="AO6012" s="1" t="d">
        <v>2014-12-16</v>
      </c>
      <c r="AP6012" t="s">
        <v>61</v>
      </c>
      <c r="AQ6012">
        <v>5</v>
      </c>
      <c r="AR6012" t="s">
        <v>87</v>
      </c>
      <c r="AS6012" s="1" t="d">
        <v>2014-12-16</v>
      </c>
      <c r="AT6012" s="1" t="d">
        <v>2015-12-08</v>
      </c>
      <c r="AU6012" s="1" t="d">
        <v>2015-12-16</v>
      </c>
      <c r="AV6012">
        <v>0</v>
      </c>
      <c r="AW6012">
        <v>2</v>
      </c>
      <c r="AX6012">
        <v>357</v>
      </c>
      <c r="AY6012">
        <v>1</v>
      </c>
      <c r="AZ6012">
        <f t="shared" si="558"/>
        <v>1</v>
      </c>
      <c r="BA6012">
        <f t="shared" si="559"/>
        <v>1</v>
      </c>
      <c r="BB6012" s="3">
        <v>1</v>
      </c>
      <c r="BC6012" s="3">
        <v>1</v>
      </c>
      <c r="BD6012" s="3">
        <v>8</v>
      </c>
      <c r="BE6012">
        <f>IF(BD6012&gt;Summary!$C$2,1,0)</f>
        <v>1</v>
      </c>
      <c r="BF6012">
        <f t="shared" si="560"/>
        <v>1</v>
      </c>
      <c r="BG6012">
        <f t="shared" si="561"/>
        <v>0</v>
      </c>
      <c r="BH6012">
        <f t="shared" si="562"/>
        <v>0</v>
      </c>
      <c r="BI6012">
        <f t="shared" si="563"/>
        <v>0</v>
      </c>
    </row>
    <row r="6013" spans="1:61" x14ac:dyDescent="0.2">
      <c r="A6013">
        <v>9175</v>
      </c>
      <c r="B6013" t="s">
        <v>21321</v>
      </c>
      <c r="C6013" t="s">
        <v>21322</v>
      </c>
      <c r="D6013" t="s">
        <v>21323</v>
      </c>
      <c r="E6013" s="1" t="d">
        <v>2014-11-03</v>
      </c>
      <c r="F6013" t="s">
        <v>53</v>
      </c>
      <c r="G6013" s="1" t="d">
        <v>1972-11-16</v>
      </c>
      <c r="H6013">
        <v>43</v>
      </c>
      <c r="I6013" t="s">
        <v>65</v>
      </c>
      <c r="J6013" t="s">
        <v>161</v>
      </c>
      <c r="K6013">
        <v>0</v>
      </c>
      <c r="L6013">
        <v>0</v>
      </c>
      <c r="M6013">
        <v>0</v>
      </c>
      <c r="N6013">
        <v>1</v>
      </c>
      <c r="O6013">
        <v>-1</v>
      </c>
      <c r="P6013" s="2" t="d">
        <v>2014-11-02T09:58:33.00000019837171050</v>
      </c>
      <c r="Q6013" s="2" t="d">
        <v>2014-11-03T08:59:17.00000000651926050</v>
      </c>
      <c r="R6013" t="s">
        <v>21324</v>
      </c>
      <c r="S6013" s="1" t="d">
        <v>2014-11-02</v>
      </c>
      <c r="U6013">
        <v>1</v>
      </c>
      <c r="V6013" t="s">
        <v>97</v>
      </c>
      <c r="W6013" t="s">
        <v>1055</v>
      </c>
      <c r="X6013">
        <v>1</v>
      </c>
      <c r="Y6013" t="s">
        <v>21325</v>
      </c>
      <c r="Z6013" t="s">
        <v>135</v>
      </c>
      <c r="AB6013" s="1" t="d">
        <v>2015-07-17</v>
      </c>
      <c r="AC6013" t="s">
        <v>136</v>
      </c>
      <c r="AG6013">
        <v>0</v>
      </c>
      <c r="AL6013" t="s">
        <v>59</v>
      </c>
      <c r="AM6013">
        <v>1</v>
      </c>
      <c r="AN6013" t="s">
        <v>60</v>
      </c>
      <c r="AO6013" s="1" t="d">
        <v>2014-11-03</v>
      </c>
      <c r="AP6013" t="s">
        <v>61</v>
      </c>
      <c r="AQ6013">
        <v>1</v>
      </c>
      <c r="AR6013" t="s">
        <v>60</v>
      </c>
      <c r="AS6013" s="1" t="d">
        <v>2014-11-03</v>
      </c>
      <c r="AT6013" s="1" t="d">
        <v>2014-11-02</v>
      </c>
      <c r="AU6013" s="1" t="d">
        <v>2014-11-03</v>
      </c>
      <c r="AV6013">
        <v>1</v>
      </c>
      <c r="AW6013">
        <v>0</v>
      </c>
      <c r="AX6013">
        <v>256</v>
      </c>
      <c r="AY6013">
        <v>1</v>
      </c>
      <c r="AZ6013">
        <f t="shared" si="558"/>
        <v>1</v>
      </c>
      <c r="BA6013">
        <f t="shared" si="559"/>
        <v>1</v>
      </c>
      <c r="BB6013" s="3">
        <v>1</v>
      </c>
      <c r="BC6013" s="3">
        <v>1</v>
      </c>
      <c r="BD6013" s="3">
        <v>1</v>
      </c>
      <c r="BE6013">
        <f>IF(BD6013&gt;Summary!$C$2,1,0)</f>
        <v>0</v>
      </c>
      <c r="BF6013">
        <f t="shared" si="560"/>
        <v>0</v>
      </c>
      <c r="BG6013">
        <f t="shared" si="561"/>
        <v>0</v>
      </c>
      <c r="BH6013">
        <f t="shared" si="562"/>
        <v>0</v>
      </c>
      <c r="BI6013">
        <f t="shared" si="563"/>
        <v>1</v>
      </c>
    </row>
    <row r="6014" spans="1:61" x14ac:dyDescent="0.2">
      <c r="A6014">
        <v>9176</v>
      </c>
      <c r="B6014" t="s">
        <v>21326</v>
      </c>
      <c r="C6014" t="s">
        <v>431</v>
      </c>
      <c r="D6014" t="s">
        <v>1040</v>
      </c>
      <c r="E6014" s="1" t="d">
        <v>2014-02-25</v>
      </c>
      <c r="F6014" t="s">
        <v>53</v>
      </c>
      <c r="G6014" s="1" t="d">
        <v>1985-06-10</v>
      </c>
      <c r="H6014">
        <v>30</v>
      </c>
      <c r="I6014" t="s">
        <v>65</v>
      </c>
      <c r="J6014" t="s">
        <v>102</v>
      </c>
      <c r="K6014">
        <v>0</v>
      </c>
      <c r="L6014">
        <v>0</v>
      </c>
      <c r="M6014">
        <v>0</v>
      </c>
      <c r="N6014">
        <v>1</v>
      </c>
      <c r="O6014">
        <v>-1</v>
      </c>
      <c r="P6014" s="2" t="d">
        <v>2014-02-24T06:45:36.000000243075192075</v>
      </c>
      <c r="Q6014" s="2" t="d">
        <v>2014-02-25T10:30:17.000000202096998550</v>
      </c>
      <c r="R6014" t="s">
        <v>21327</v>
      </c>
      <c r="S6014" s="1" t="d">
        <v>2014-02-24</v>
      </c>
      <c r="U6014">
        <v>1</v>
      </c>
      <c r="V6014" t="s">
        <v>57</v>
      </c>
      <c r="W6014" t="s">
        <v>167</v>
      </c>
      <c r="X6014">
        <v>1</v>
      </c>
      <c r="Y6014" t="s">
        <v>21328</v>
      </c>
      <c r="Z6014" t="s">
        <v>135</v>
      </c>
      <c r="AB6014" s="1" t="d">
        <v>2015-01-27</v>
      </c>
      <c r="AC6014" t="s">
        <v>136</v>
      </c>
      <c r="AG6014">
        <v>0</v>
      </c>
      <c r="AL6014" t="s">
        <v>59</v>
      </c>
      <c r="AM6014">
        <v>1</v>
      </c>
      <c r="AN6014" t="s">
        <v>60</v>
      </c>
      <c r="AO6014" s="1" t="d">
        <v>2014-02-25</v>
      </c>
      <c r="AP6014" t="s">
        <v>61</v>
      </c>
      <c r="AQ6014">
        <v>1</v>
      </c>
      <c r="AR6014" t="s">
        <v>60</v>
      </c>
      <c r="AS6014" s="1" t="d">
        <v>2014-02-25</v>
      </c>
      <c r="AT6014" s="1" t="d">
        <v>2014-02-24</v>
      </c>
      <c r="AU6014" s="1" t="d">
        <v>2014-02-25</v>
      </c>
      <c r="AV6014">
        <v>1</v>
      </c>
      <c r="AW6014">
        <v>0</v>
      </c>
      <c r="AX6014">
        <v>336</v>
      </c>
      <c r="AY6014">
        <v>1</v>
      </c>
      <c r="AZ6014">
        <f t="shared" si="558"/>
        <v>1</v>
      </c>
      <c r="BA6014">
        <f t="shared" si="559"/>
        <v>1</v>
      </c>
      <c r="BB6014" s="3">
        <v>1</v>
      </c>
      <c r="BC6014" s="3">
        <v>1</v>
      </c>
      <c r="BD6014" s="3">
        <v>1</v>
      </c>
      <c r="BE6014">
        <f>IF(BD6014&gt;Summary!$C$2,1,0)</f>
        <v>0</v>
      </c>
      <c r="BF6014">
        <f t="shared" si="560"/>
        <v>0</v>
      </c>
      <c r="BG6014">
        <f t="shared" si="561"/>
        <v>0</v>
      </c>
      <c r="BH6014">
        <f t="shared" si="562"/>
        <v>0</v>
      </c>
      <c r="BI6014">
        <f t="shared" si="563"/>
        <v>1</v>
      </c>
    </row>
    <row r="6015" spans="1:61" x14ac:dyDescent="0.2">
      <c r="A6015">
        <v>9178</v>
      </c>
      <c r="B6015" t="s">
        <v>21329</v>
      </c>
      <c r="C6015" t="s">
        <v>21330</v>
      </c>
      <c r="D6015" t="s">
        <v>1387</v>
      </c>
      <c r="E6015" s="1" t="d">
        <v>2013-02-09</v>
      </c>
      <c r="F6015" t="s">
        <v>115</v>
      </c>
      <c r="G6015" s="1" t="d">
        <v>1983-04-05</v>
      </c>
      <c r="H6015">
        <v>33</v>
      </c>
      <c r="I6015" t="s">
        <v>65</v>
      </c>
      <c r="J6015" t="s">
        <v>66</v>
      </c>
      <c r="K6015">
        <v>0</v>
      </c>
      <c r="L6015">
        <v>0</v>
      </c>
      <c r="M6015">
        <v>0</v>
      </c>
      <c r="N6015">
        <v>3</v>
      </c>
      <c r="O6015">
        <v>0</v>
      </c>
      <c r="P6015" s="2" t="d">
        <v>2013-02-09T12:46:54.0000002458691625</v>
      </c>
      <c r="Q6015" s="2" t="d">
        <v>2013-02-14T09:32:09.99999979510903575</v>
      </c>
      <c r="R6015" t="s">
        <v>21331</v>
      </c>
      <c r="S6015" s="1" t="d">
        <v>2013-02-08</v>
      </c>
      <c r="U6015">
        <v>1</v>
      </c>
      <c r="V6015" t="s">
        <v>97</v>
      </c>
      <c r="W6015" t="s">
        <v>1823</v>
      </c>
      <c r="X6015">
        <v>1</v>
      </c>
      <c r="Y6015" t="s">
        <v>21332</v>
      </c>
      <c r="Z6015" t="s">
        <v>79</v>
      </c>
      <c r="AA6015">
        <v>0</v>
      </c>
      <c r="AB6015" s="1" t="d">
        <v>2013-03-19</v>
      </c>
      <c r="AC6015" t="s">
        <v>1197</v>
      </c>
      <c r="AD6015" s="1" t="d">
        <v>2013-03-19</v>
      </c>
      <c r="AE6015" s="1" t="d">
        <v>2013-03-22</v>
      </c>
      <c r="AG6015">
        <v>0</v>
      </c>
      <c r="AL6015" t="s">
        <v>59</v>
      </c>
      <c r="AM6015">
        <v>4</v>
      </c>
      <c r="AN6015" t="s">
        <v>60</v>
      </c>
      <c r="AO6015" s="1" t="d">
        <v>2013-02-09</v>
      </c>
      <c r="AP6015" t="s">
        <v>61</v>
      </c>
      <c r="AQ6015">
        <v>2</v>
      </c>
      <c r="AR6015" t="s">
        <v>60</v>
      </c>
      <c r="AS6015" s="1" t="d">
        <v>2013-02-09</v>
      </c>
      <c r="AT6015" s="1" t="d">
        <v>2013-03-19</v>
      </c>
      <c r="AU6015" s="1" t="d">
        <v>2013-03-22</v>
      </c>
      <c r="AV6015">
        <v>3</v>
      </c>
      <c r="AW6015">
        <v>5</v>
      </c>
      <c r="AX6015">
        <v>38</v>
      </c>
      <c r="AY6015">
        <v>1</v>
      </c>
      <c r="AZ6015">
        <f t="shared" si="558"/>
        <v>1</v>
      </c>
      <c r="BA6015">
        <f t="shared" si="559"/>
        <v>1</v>
      </c>
      <c r="BB6015" s="3">
        <v>1</v>
      </c>
      <c r="BC6015" s="3">
        <v>1</v>
      </c>
      <c r="BD6015" s="3">
        <v>4</v>
      </c>
      <c r="BE6015">
        <f>IF(BD6015&gt;Summary!$C$2,1,0)</f>
        <v>0</v>
      </c>
      <c r="BF6015">
        <f t="shared" si="560"/>
        <v>0</v>
      </c>
      <c r="BG6015">
        <f t="shared" si="561"/>
        <v>0</v>
      </c>
      <c r="BH6015">
        <f t="shared" si="562"/>
        <v>0</v>
      </c>
      <c r="BI6015">
        <f t="shared" si="563"/>
        <v>1</v>
      </c>
    </row>
    <row r="6016" spans="1:61" x14ac:dyDescent="0.2">
      <c r="A6016">
        <v>9180</v>
      </c>
      <c r="B6016" t="s">
        <v>21333</v>
      </c>
      <c r="C6016" t="s">
        <v>177</v>
      </c>
      <c r="D6016" t="s">
        <v>1941</v>
      </c>
      <c r="E6016" s="1" t="d">
        <v>2013-09-22</v>
      </c>
      <c r="F6016" t="s">
        <v>53</v>
      </c>
      <c r="G6016" s="1" t="d">
        <v>1991-07-14</v>
      </c>
      <c r="H6016">
        <v>24</v>
      </c>
      <c r="I6016" t="s">
        <v>75</v>
      </c>
      <c r="J6016" t="s">
        <v>66</v>
      </c>
      <c r="K6016">
        <v>0</v>
      </c>
      <c r="L6016">
        <v>0</v>
      </c>
      <c r="M6016">
        <v>0</v>
      </c>
      <c r="N6016">
        <v>3</v>
      </c>
      <c r="O6016">
        <v>0</v>
      </c>
      <c r="P6016" s="2" t="d">
        <v>2013-09-22T05:19:46.9999998249113550</v>
      </c>
      <c r="Q6016" s="2" t="d">
        <v>2013-12-24T10:49:04.99999985564500200</v>
      </c>
      <c r="R6016" t="s">
        <v>21334</v>
      </c>
      <c r="S6016" s="1" t="d">
        <v>2013-09-22</v>
      </c>
      <c r="U6016">
        <v>0</v>
      </c>
      <c r="V6016" t="s">
        <v>57</v>
      </c>
      <c r="W6016" t="s">
        <v>425</v>
      </c>
      <c r="X6016">
        <v>0</v>
      </c>
      <c r="AG6016">
        <v>0</v>
      </c>
      <c r="AL6016" t="s">
        <v>59</v>
      </c>
      <c r="AM6016">
        <v>7</v>
      </c>
      <c r="AN6016" t="s">
        <v>87</v>
      </c>
      <c r="AO6016" s="1" t="d">
        <v>2013-09-22</v>
      </c>
      <c r="AP6016" t="s">
        <v>61</v>
      </c>
      <c r="AQ6016">
        <v>6</v>
      </c>
      <c r="AR6016" t="s">
        <v>87</v>
      </c>
      <c r="AS6016" s="1" t="d">
        <v>2013-09-22</v>
      </c>
      <c r="AT6016" s="1" t="d">
        <v>2013-09-22</v>
      </c>
      <c r="AU6016" s="1" t="d">
        <v>2013-12-24</v>
      </c>
      <c r="AV6016">
        <v>3</v>
      </c>
      <c r="AW6016">
        <v>93</v>
      </c>
      <c r="AX6016">
        <v>922</v>
      </c>
      <c r="AY6016">
        <v>0</v>
      </c>
      <c r="AZ6016">
        <f t="shared" si="558"/>
        <v>1</v>
      </c>
      <c r="BA6016">
        <f t="shared" si="559"/>
        <v>1</v>
      </c>
      <c r="BB6016" s="3">
        <v>1</v>
      </c>
      <c r="BC6016" s="3">
        <v>0</v>
      </c>
      <c r="BD6016" s="3">
        <v>7</v>
      </c>
      <c r="BE6016">
        <f>IF(BD6016&gt;Summary!$C$2,1,0)</f>
        <v>1</v>
      </c>
      <c r="BF6016">
        <f t="shared" si="560"/>
        <v>0</v>
      </c>
      <c r="BG6016">
        <f t="shared" si="561"/>
        <v>0</v>
      </c>
      <c r="BH6016">
        <f t="shared" si="562"/>
        <v>1</v>
      </c>
      <c r="BI6016">
        <f t="shared" si="563"/>
        <v>0</v>
      </c>
    </row>
    <row r="6017" spans="1:61" x14ac:dyDescent="0.2">
      <c r="A6017">
        <v>9181</v>
      </c>
      <c r="B6017" t="s">
        <v>21335</v>
      </c>
      <c r="C6017" t="s">
        <v>21336</v>
      </c>
      <c r="D6017" t="s">
        <v>165</v>
      </c>
      <c r="E6017" s="1" t="d">
        <v>2013-02-01</v>
      </c>
      <c r="F6017" t="s">
        <v>115</v>
      </c>
      <c r="G6017" s="1" t="d">
        <v>1963-06-26</v>
      </c>
      <c r="H6017">
        <v>52</v>
      </c>
      <c r="I6017" t="s">
        <v>54</v>
      </c>
      <c r="J6017" t="s">
        <v>161</v>
      </c>
      <c r="K6017">
        <v>0</v>
      </c>
      <c r="L6017">
        <v>0</v>
      </c>
      <c r="M6017">
        <v>0</v>
      </c>
      <c r="N6017">
        <v>0</v>
      </c>
      <c r="O6017">
        <v>-1</v>
      </c>
      <c r="P6017" s="2" t="d">
        <v>2013-01-31T11:06:22.00000023934990200</v>
      </c>
      <c r="Q6017" s="2" t="d">
        <v>2013-02-01T09:42:03.99999971967190650</v>
      </c>
      <c r="R6017" t="s">
        <v>21337</v>
      </c>
      <c r="S6017" s="1" t="d">
        <v>2013-01-31</v>
      </c>
      <c r="U6017">
        <v>1</v>
      </c>
      <c r="V6017" t="s">
        <v>97</v>
      </c>
      <c r="W6017" t="s">
        <v>2205</v>
      </c>
      <c r="X6017">
        <v>1</v>
      </c>
      <c r="Y6017" t="s">
        <v>21338</v>
      </c>
      <c r="Z6017" t="s">
        <v>135</v>
      </c>
      <c r="AB6017" s="1" t="d">
        <v>2013-02-26</v>
      </c>
      <c r="AC6017" t="s">
        <v>136</v>
      </c>
      <c r="AG6017">
        <v>0</v>
      </c>
      <c r="AL6017" t="s">
        <v>59</v>
      </c>
      <c r="AM6017">
        <v>1</v>
      </c>
      <c r="AN6017" t="s">
        <v>60</v>
      </c>
      <c r="AO6017" s="1" t="d">
        <v>2013-02-01</v>
      </c>
      <c r="AP6017" t="s">
        <v>61</v>
      </c>
      <c r="AQ6017">
        <v>1</v>
      </c>
      <c r="AR6017" t="s">
        <v>60</v>
      </c>
      <c r="AS6017" s="1" t="d">
        <v>2013-02-01</v>
      </c>
      <c r="AT6017" s="1" t="d">
        <v>2013-01-31</v>
      </c>
      <c r="AU6017" s="1" t="d">
        <v>2013-02-01</v>
      </c>
      <c r="AV6017">
        <v>0</v>
      </c>
      <c r="AW6017">
        <v>0</v>
      </c>
      <c r="AX6017">
        <v>25</v>
      </c>
      <c r="AY6017">
        <v>1</v>
      </c>
      <c r="AZ6017">
        <f t="shared" si="558"/>
        <v>1</v>
      </c>
      <c r="BA6017">
        <f t="shared" si="559"/>
        <v>1</v>
      </c>
      <c r="BB6017" s="3">
        <v>1</v>
      </c>
      <c r="BC6017" s="3">
        <v>1</v>
      </c>
      <c r="BD6017" s="3">
        <v>1</v>
      </c>
      <c r="BE6017">
        <f>IF(BD6017&gt;Summary!$C$2,1,0)</f>
        <v>0</v>
      </c>
      <c r="BF6017">
        <f t="shared" si="560"/>
        <v>0</v>
      </c>
      <c r="BG6017">
        <f t="shared" si="561"/>
        <v>0</v>
      </c>
      <c r="BH6017">
        <f t="shared" si="562"/>
        <v>0</v>
      </c>
      <c r="BI6017">
        <f t="shared" si="563"/>
        <v>1</v>
      </c>
    </row>
    <row r="6018" spans="1:61" x14ac:dyDescent="0.2">
      <c r="A6018">
        <v>9182</v>
      </c>
      <c r="B6018" t="s">
        <v>21339</v>
      </c>
      <c r="C6018" t="s">
        <v>5960</v>
      </c>
      <c r="D6018" t="s">
        <v>21340</v>
      </c>
      <c r="E6018" s="1" t="d">
        <v>2013-12-01</v>
      </c>
      <c r="F6018" t="s">
        <v>115</v>
      </c>
      <c r="G6018" s="1" t="d">
        <v>1985-07-23</v>
      </c>
      <c r="H6018">
        <v>30</v>
      </c>
      <c r="I6018" t="s">
        <v>65</v>
      </c>
      <c r="J6018" t="s">
        <v>66</v>
      </c>
      <c r="K6018">
        <v>0</v>
      </c>
      <c r="L6018">
        <v>0</v>
      </c>
      <c r="M6018">
        <v>0</v>
      </c>
      <c r="N6018">
        <v>11</v>
      </c>
      <c r="O6018">
        <v>0</v>
      </c>
      <c r="P6018" s="2" t="d">
        <v>2013-12-01T06:16:04.00000029243528675</v>
      </c>
      <c r="Q6018" s="2" t="d">
        <v>2013-12-07T07:29:42.00000019278377100</v>
      </c>
      <c r="R6018" t="s">
        <v>21341</v>
      </c>
      <c r="S6018" s="1" t="d">
        <v>2013-12-01</v>
      </c>
      <c r="U6018">
        <v>0</v>
      </c>
      <c r="V6018" t="s">
        <v>57</v>
      </c>
      <c r="W6018" t="s">
        <v>1991</v>
      </c>
      <c r="X6018">
        <v>1</v>
      </c>
      <c r="Y6018" t="s">
        <v>21342</v>
      </c>
      <c r="Z6018" t="s">
        <v>79</v>
      </c>
      <c r="AA6018">
        <v>189</v>
      </c>
      <c r="AB6018" s="1" t="d">
        <v>2014-02-03</v>
      </c>
      <c r="AC6018" t="s">
        <v>766</v>
      </c>
      <c r="AD6018" s="1" t="d">
        <v>2014-08-11</v>
      </c>
      <c r="AE6018" s="1" t="d">
        <v>2014-08-27</v>
      </c>
      <c r="AG6018">
        <v>0</v>
      </c>
      <c r="AL6018" t="s">
        <v>59</v>
      </c>
      <c r="AM6018">
        <v>7</v>
      </c>
      <c r="AN6018" t="s">
        <v>87</v>
      </c>
      <c r="AO6018" s="1" t="d">
        <v>2013-12-01</v>
      </c>
      <c r="AP6018" t="s">
        <v>61</v>
      </c>
      <c r="AQ6018">
        <v>3</v>
      </c>
      <c r="AR6018" t="s">
        <v>60</v>
      </c>
      <c r="AS6018" s="1" t="d">
        <v>2013-12-01</v>
      </c>
      <c r="AT6018" s="1" t="d">
        <v>2013-12-01</v>
      </c>
      <c r="AU6018" s="1" t="d">
        <v>2013-12-07</v>
      </c>
      <c r="AV6018">
        <v>11</v>
      </c>
      <c r="AW6018">
        <v>6</v>
      </c>
      <c r="AX6018">
        <v>64</v>
      </c>
      <c r="AY6018">
        <v>1</v>
      </c>
      <c r="AZ6018">
        <f t="shared" si="558"/>
        <v>1</v>
      </c>
      <c r="BA6018">
        <f t="shared" si="559"/>
        <v>1</v>
      </c>
      <c r="BB6018" s="3">
        <v>1</v>
      </c>
      <c r="BC6018" s="3">
        <v>1</v>
      </c>
      <c r="BD6018" s="3">
        <v>7</v>
      </c>
      <c r="BE6018">
        <f>IF(BD6018&gt;Summary!$C$2,1,0)</f>
        <v>1</v>
      </c>
      <c r="BF6018">
        <f t="shared" si="560"/>
        <v>1</v>
      </c>
      <c r="BG6018">
        <f t="shared" si="561"/>
        <v>0</v>
      </c>
      <c r="BH6018">
        <f t="shared" si="562"/>
        <v>0</v>
      </c>
      <c r="BI6018">
        <f t="shared" si="563"/>
        <v>0</v>
      </c>
    </row>
    <row r="6019" spans="1:61" x14ac:dyDescent="0.2">
      <c r="A6019">
        <v>9183</v>
      </c>
      <c r="B6019" t="s">
        <v>21343</v>
      </c>
      <c r="C6019" t="s">
        <v>21344</v>
      </c>
      <c r="D6019" t="s">
        <v>2037</v>
      </c>
      <c r="E6019" s="1" t="d">
        <v>2013-05-15</v>
      </c>
      <c r="F6019" t="s">
        <v>115</v>
      </c>
      <c r="G6019" s="1" t="d">
        <v>1985-06-22</v>
      </c>
      <c r="H6019">
        <v>30</v>
      </c>
      <c r="I6019" t="s">
        <v>65</v>
      </c>
      <c r="J6019" t="s">
        <v>102</v>
      </c>
      <c r="K6019">
        <v>0</v>
      </c>
      <c r="L6019">
        <v>0</v>
      </c>
      <c r="M6019">
        <v>0</v>
      </c>
      <c r="N6019">
        <v>0</v>
      </c>
      <c r="O6019">
        <v>-1</v>
      </c>
      <c r="P6019" s="2" t="d">
        <v>2013-05-14T09:22:04.99999981373548275</v>
      </c>
      <c r="Q6019" s="2" t="d">
        <v>2013-05-15T01:21:03.00000019837171050</v>
      </c>
      <c r="R6019" t="s">
        <v>21345</v>
      </c>
      <c r="S6019" s="1" t="d">
        <v>2013-05-14</v>
      </c>
      <c r="U6019">
        <v>1</v>
      </c>
      <c r="V6019" t="s">
        <v>97</v>
      </c>
      <c r="W6019" t="s">
        <v>98</v>
      </c>
      <c r="X6019">
        <v>0</v>
      </c>
      <c r="AG6019">
        <v>0</v>
      </c>
      <c r="AL6019" t="s">
        <v>59</v>
      </c>
      <c r="AM6019">
        <v>2</v>
      </c>
      <c r="AN6019" t="s">
        <v>60</v>
      </c>
      <c r="AO6019" s="1" t="d">
        <v>2013-05-15</v>
      </c>
      <c r="AP6019" t="s">
        <v>61</v>
      </c>
      <c r="AQ6019">
        <v>2</v>
      </c>
      <c r="AR6019" t="s">
        <v>60</v>
      </c>
      <c r="AS6019" s="1" t="d">
        <v>2013-05-15</v>
      </c>
      <c r="AT6019" s="1" t="d">
        <v>2013-05-14</v>
      </c>
      <c r="AU6019" s="1" t="d">
        <v>2013-05-15</v>
      </c>
      <c r="AV6019">
        <v>0</v>
      </c>
      <c r="AW6019">
        <v>0</v>
      </c>
      <c r="AX6019">
        <v>1052</v>
      </c>
      <c r="AY6019">
        <v>0</v>
      </c>
      <c r="AZ6019">
        <f t="shared" si="558"/>
        <v>1</v>
      </c>
      <c r="BA6019">
        <f t="shared" si="559"/>
        <v>1</v>
      </c>
      <c r="BB6019" s="3">
        <v>1</v>
      </c>
      <c r="BC6019" s="3">
        <v>0</v>
      </c>
      <c r="BD6019" s="3">
        <v>2</v>
      </c>
      <c r="BE6019">
        <f>IF(BD6019&gt;Summary!$C$2,1,0)</f>
        <v>0</v>
      </c>
      <c r="BF6019">
        <f t="shared" si="560"/>
        <v>0</v>
      </c>
      <c r="BG6019">
        <f t="shared" si="561"/>
        <v>1</v>
      </c>
      <c r="BH6019">
        <f t="shared" si="562"/>
        <v>0</v>
      </c>
      <c r="BI6019">
        <f t="shared" si="563"/>
        <v>0</v>
      </c>
    </row>
    <row r="6020" spans="1:61" x14ac:dyDescent="0.2">
      <c r="A6020">
        <v>9185</v>
      </c>
      <c r="B6020" t="s">
        <v>21346</v>
      </c>
      <c r="C6020" t="s">
        <v>1976</v>
      </c>
      <c r="D6020" t="s">
        <v>190</v>
      </c>
      <c r="E6020" s="1" t="d">
        <v>2014-11-02</v>
      </c>
      <c r="F6020" t="s">
        <v>53</v>
      </c>
      <c r="G6020" s="1" t="d">
        <v>1969-02-10</v>
      </c>
      <c r="H6020">
        <v>47</v>
      </c>
      <c r="I6020" t="s">
        <v>54</v>
      </c>
      <c r="J6020" t="s">
        <v>66</v>
      </c>
      <c r="K6020">
        <v>0</v>
      </c>
      <c r="L6020">
        <v>0</v>
      </c>
      <c r="M6020">
        <v>0</v>
      </c>
      <c r="N6020">
        <v>13</v>
      </c>
      <c r="O6020">
        <v>0</v>
      </c>
      <c r="P6020" s="2" t="d">
        <v>2014-11-02T01:23:14.00000001769512600</v>
      </c>
      <c r="Q6020" s="2" t="d">
        <v>2014-11-02T09:19:17.00000014621764675</v>
      </c>
      <c r="R6020" t="s">
        <v>21347</v>
      </c>
      <c r="S6020" s="1" t="d">
        <v>2014-11-02</v>
      </c>
      <c r="U6020">
        <v>0</v>
      </c>
      <c r="V6020" t="s">
        <v>57</v>
      </c>
      <c r="W6020" t="s">
        <v>172</v>
      </c>
      <c r="X6020">
        <v>1</v>
      </c>
      <c r="Y6020" t="s">
        <v>21348</v>
      </c>
      <c r="Z6020" t="s">
        <v>79</v>
      </c>
      <c r="AA6020">
        <v>0</v>
      </c>
      <c r="AB6020" s="1" t="d">
        <v>2015-07-07</v>
      </c>
      <c r="AC6020" t="s">
        <v>21349</v>
      </c>
      <c r="AD6020" s="1" t="d">
        <v>2015-07-07</v>
      </c>
      <c r="AE6020" s="1" t="d">
        <v>2015-07-25</v>
      </c>
      <c r="AG6020">
        <v>0</v>
      </c>
      <c r="AL6020" t="s">
        <v>59</v>
      </c>
      <c r="AM6020">
        <v>2</v>
      </c>
      <c r="AN6020" t="s">
        <v>60</v>
      </c>
      <c r="AO6020" s="1" t="d">
        <v>2014-11-02</v>
      </c>
      <c r="AP6020" t="s">
        <v>61</v>
      </c>
      <c r="AQ6020">
        <v>1</v>
      </c>
      <c r="AR6020" t="s">
        <v>60</v>
      </c>
      <c r="AS6020" s="1" t="d">
        <v>2014-11-02</v>
      </c>
      <c r="AT6020" s="1" t="d">
        <v>2015-07-07</v>
      </c>
      <c r="AU6020" s="1" t="d">
        <v>2015-07-25</v>
      </c>
      <c r="AV6020">
        <v>13</v>
      </c>
      <c r="AW6020">
        <v>0</v>
      </c>
      <c r="AX6020">
        <v>247</v>
      </c>
      <c r="AY6020">
        <v>1</v>
      </c>
      <c r="AZ6020">
        <f t="shared" ref="AZ6020:AZ6083" si="564">IF(OR(O6020&lt;-30,O6020&gt;30),0,1)</f>
        <v>1</v>
      </c>
      <c r="BA6020">
        <f t="shared" ref="BA6020:BA6083" si="565">IF(O6020="",0,1)</f>
        <v>1</v>
      </c>
      <c r="BB6020" s="3">
        <v>1</v>
      </c>
      <c r="BC6020" s="3">
        <v>1</v>
      </c>
      <c r="BD6020" s="3">
        <v>2</v>
      </c>
      <c r="BE6020">
        <f>IF(BD6020&gt;Summary!$C$2,1,0)</f>
        <v>0</v>
      </c>
      <c r="BF6020">
        <f t="shared" ref="BF6020:BF6083" si="566">IF(AND($BC6020=1,$BE6020=1),1,0)</f>
        <v>0</v>
      </c>
      <c r="BG6020">
        <f t="shared" ref="BG6020:BG6083" si="567">IF(AND($BC6020=0,$BE6020=0),1,0)</f>
        <v>0</v>
      </c>
      <c r="BH6020">
        <f t="shared" ref="BH6020:BH6083" si="568">IF(AND($BC6020=0,$BE6020=1),1,0)</f>
        <v>0</v>
      </c>
      <c r="BI6020">
        <f t="shared" ref="BI6020:BI6083" si="569">IF(AND($BC6020=1,$BE6020=0),1,0)</f>
        <v>1</v>
      </c>
    </row>
    <row r="6021" spans="1:61" x14ac:dyDescent="0.2">
      <c r="A6021">
        <v>9186</v>
      </c>
      <c r="B6021" t="s">
        <v>21350</v>
      </c>
      <c r="C6021" t="s">
        <v>1491</v>
      </c>
      <c r="D6021" t="s">
        <v>21351</v>
      </c>
      <c r="E6021" s="1" t="d">
        <v>2013-02-14</v>
      </c>
      <c r="F6021" t="s">
        <v>53</v>
      </c>
      <c r="G6021" s="1" t="d">
        <v>1975-01-02</v>
      </c>
      <c r="H6021">
        <v>41</v>
      </c>
      <c r="I6021" t="s">
        <v>65</v>
      </c>
      <c r="J6021" t="s">
        <v>66</v>
      </c>
      <c r="K6021">
        <v>0</v>
      </c>
      <c r="L6021">
        <v>1</v>
      </c>
      <c r="M6021">
        <v>0</v>
      </c>
      <c r="N6021">
        <v>9</v>
      </c>
      <c r="O6021">
        <v>-1</v>
      </c>
      <c r="P6021" s="2" t="d">
        <v>2013-02-13T05:10:15.00000001396983525</v>
      </c>
      <c r="Q6021" s="2" t="d">
        <v>2013-02-15T05:30:02.00000025797635575</v>
      </c>
      <c r="R6021" t="s">
        <v>21352</v>
      </c>
      <c r="S6021" s="1" t="d">
        <v>2011-02-12</v>
      </c>
      <c r="U6021">
        <v>733</v>
      </c>
      <c r="V6021" t="s">
        <v>97</v>
      </c>
      <c r="W6021" t="s">
        <v>1395</v>
      </c>
      <c r="X6021">
        <v>0</v>
      </c>
      <c r="AG6021">
        <v>0</v>
      </c>
      <c r="AL6021" t="s">
        <v>59</v>
      </c>
      <c r="AM6021">
        <v>9</v>
      </c>
      <c r="AN6021" t="s">
        <v>86</v>
      </c>
      <c r="AO6021" s="1" t="d">
        <v>2013-02-14</v>
      </c>
      <c r="AP6021" t="s">
        <v>61</v>
      </c>
      <c r="AQ6021">
        <v>6</v>
      </c>
      <c r="AR6021" t="s">
        <v>87</v>
      </c>
      <c r="AS6021" s="1" t="d">
        <v>2013-02-14</v>
      </c>
      <c r="AT6021" s="1" t="d">
        <v>2013-02-13</v>
      </c>
      <c r="AU6021" s="1" t="d">
        <v>2013-02-15</v>
      </c>
      <c r="AV6021">
        <v>9</v>
      </c>
      <c r="AW6021">
        <v>1</v>
      </c>
      <c r="AX6021">
        <v>1142</v>
      </c>
      <c r="AY6021">
        <v>0</v>
      </c>
      <c r="AZ6021">
        <f t="shared" si="564"/>
        <v>1</v>
      </c>
      <c r="BA6021">
        <f t="shared" si="565"/>
        <v>1</v>
      </c>
      <c r="BB6021" s="3">
        <v>1</v>
      </c>
      <c r="BC6021" s="3">
        <v>0</v>
      </c>
      <c r="BD6021" s="3">
        <v>9</v>
      </c>
      <c r="BE6021">
        <f>IF(BD6021&gt;Summary!$C$2,1,0)</f>
        <v>1</v>
      </c>
      <c r="BF6021">
        <f t="shared" si="566"/>
        <v>0</v>
      </c>
      <c r="BG6021">
        <f t="shared" si="567"/>
        <v>0</v>
      </c>
      <c r="BH6021">
        <f t="shared" si="568"/>
        <v>1</v>
      </c>
      <c r="BI6021">
        <f t="shared" si="569"/>
        <v>0</v>
      </c>
    </row>
    <row r="6022" spans="1:61" x14ac:dyDescent="0.2">
      <c r="A6022">
        <v>9187</v>
      </c>
      <c r="B6022" t="s">
        <v>21353</v>
      </c>
      <c r="C6022" t="s">
        <v>1251</v>
      </c>
      <c r="D6022" t="s">
        <v>9173</v>
      </c>
      <c r="E6022" s="1" t="d">
        <v>2013-09-28</v>
      </c>
      <c r="F6022" t="s">
        <v>53</v>
      </c>
      <c r="G6022" s="1" t="d">
        <v>1994-09-04</v>
      </c>
      <c r="H6022">
        <v>21</v>
      </c>
      <c r="I6022" t="s">
        <v>75</v>
      </c>
      <c r="J6022" t="s">
        <v>161</v>
      </c>
      <c r="K6022">
        <v>1</v>
      </c>
      <c r="L6022">
        <v>0</v>
      </c>
      <c r="M6022">
        <v>0</v>
      </c>
      <c r="N6022">
        <v>4</v>
      </c>
      <c r="O6022">
        <v>-1</v>
      </c>
      <c r="P6022" s="2" t="d">
        <v>2013-09-27T07:57:08.99999984074383900</v>
      </c>
      <c r="Q6022" s="2" t="d">
        <v>2013-09-28T01:40:06.99999982025474325</v>
      </c>
      <c r="R6022" t="s">
        <v>21354</v>
      </c>
      <c r="T6022" s="1" t="d">
        <v>2013-09-27</v>
      </c>
      <c r="U6022">
        <v>1</v>
      </c>
      <c r="V6022" t="s">
        <v>57</v>
      </c>
      <c r="W6022" t="s">
        <v>92</v>
      </c>
      <c r="X6022">
        <v>1</v>
      </c>
      <c r="Y6022" t="s">
        <v>21355</v>
      </c>
      <c r="Z6022" t="s">
        <v>106</v>
      </c>
      <c r="AB6022" s="1" t="d">
        <v>2014-06-14</v>
      </c>
      <c r="AG6022">
        <v>0</v>
      </c>
      <c r="AL6022" t="s">
        <v>59</v>
      </c>
      <c r="AM6022">
        <v>10</v>
      </c>
      <c r="AN6022" t="s">
        <v>86</v>
      </c>
      <c r="AO6022" s="1" t="d">
        <v>2013-09-28</v>
      </c>
      <c r="AP6022" t="s">
        <v>61</v>
      </c>
      <c r="AQ6022">
        <v>10</v>
      </c>
      <c r="AR6022" t="s">
        <v>86</v>
      </c>
      <c r="AS6022" s="1" t="d">
        <v>2013-09-28</v>
      </c>
      <c r="AT6022" s="1" t="d">
        <v>2016-03-24</v>
      </c>
      <c r="AU6022" s="1" t="d">
        <v>2020-01-01</v>
      </c>
      <c r="AV6022">
        <v>4</v>
      </c>
      <c r="AW6022">
        <v>0</v>
      </c>
      <c r="AX6022">
        <v>259</v>
      </c>
      <c r="AY6022">
        <v>1</v>
      </c>
      <c r="AZ6022">
        <f t="shared" si="564"/>
        <v>1</v>
      </c>
      <c r="BA6022">
        <f t="shared" si="565"/>
        <v>1</v>
      </c>
      <c r="BB6022" s="3">
        <v>1</v>
      </c>
      <c r="BC6022" s="3">
        <v>1</v>
      </c>
      <c r="BD6022" s="3">
        <v>10</v>
      </c>
      <c r="BE6022">
        <f>IF(BD6022&gt;Summary!$C$2,1,0)</f>
        <v>1</v>
      </c>
      <c r="BF6022">
        <f t="shared" si="566"/>
        <v>1</v>
      </c>
      <c r="BG6022">
        <f t="shared" si="567"/>
        <v>0</v>
      </c>
      <c r="BH6022">
        <f t="shared" si="568"/>
        <v>0</v>
      </c>
      <c r="BI6022">
        <f t="shared" si="569"/>
        <v>0</v>
      </c>
    </row>
    <row r="6023" spans="1:61" x14ac:dyDescent="0.2">
      <c r="A6023">
        <v>9188</v>
      </c>
      <c r="B6023" t="s">
        <v>21356</v>
      </c>
      <c r="C6023" t="s">
        <v>6959</v>
      </c>
      <c r="D6023" t="s">
        <v>21357</v>
      </c>
      <c r="E6023" s="1" t="d">
        <v>2013-01-18</v>
      </c>
      <c r="F6023" t="s">
        <v>53</v>
      </c>
      <c r="G6023" s="1" t="d">
        <v>1962-10-26</v>
      </c>
      <c r="H6023">
        <v>53</v>
      </c>
      <c r="I6023" t="s">
        <v>54</v>
      </c>
      <c r="J6023" t="s">
        <v>161</v>
      </c>
      <c r="K6023">
        <v>0</v>
      </c>
      <c r="L6023">
        <v>0</v>
      </c>
      <c r="M6023">
        <v>0</v>
      </c>
      <c r="N6023">
        <v>1</v>
      </c>
      <c r="R6023" t="s">
        <v>21358</v>
      </c>
      <c r="S6023" s="1" t="d">
        <v>2012-10-28</v>
      </c>
      <c r="U6023">
        <v>82</v>
      </c>
      <c r="V6023" t="s">
        <v>57</v>
      </c>
      <c r="W6023" t="s">
        <v>1026</v>
      </c>
      <c r="X6023">
        <v>0</v>
      </c>
      <c r="AG6023">
        <v>0</v>
      </c>
      <c r="AL6023" t="s">
        <v>59</v>
      </c>
      <c r="AM6023">
        <v>1</v>
      </c>
      <c r="AN6023" t="s">
        <v>60</v>
      </c>
      <c r="AO6023" s="1" t="d">
        <v>2013-01-18</v>
      </c>
      <c r="AP6023" t="s">
        <v>61</v>
      </c>
      <c r="AQ6023">
        <v>1</v>
      </c>
      <c r="AR6023" t="s">
        <v>60</v>
      </c>
      <c r="AS6023" s="1" t="d">
        <v>2013-01-18</v>
      </c>
      <c r="AV6023">
        <v>1</v>
      </c>
      <c r="AW6023">
        <v>0</v>
      </c>
      <c r="AX6023">
        <v>1169</v>
      </c>
      <c r="AY6023">
        <v>0</v>
      </c>
      <c r="AZ6023">
        <f t="shared" si="564"/>
        <v>1</v>
      </c>
      <c r="BA6023">
        <f t="shared" si="565"/>
        <v>0</v>
      </c>
      <c r="BB6023" s="3">
        <v>1</v>
      </c>
      <c r="BC6023" s="3">
        <v>0</v>
      </c>
      <c r="BD6023" s="3">
        <v>1</v>
      </c>
      <c r="BE6023">
        <f>IF(BD6023&gt;Summary!$C$2,1,0)</f>
        <v>0</v>
      </c>
      <c r="BF6023">
        <f t="shared" si="566"/>
        <v>0</v>
      </c>
      <c r="BG6023">
        <f t="shared" si="567"/>
        <v>1</v>
      </c>
      <c r="BH6023">
        <f t="shared" si="568"/>
        <v>0</v>
      </c>
      <c r="BI6023">
        <f t="shared" si="569"/>
        <v>0</v>
      </c>
    </row>
    <row r="6024" spans="1:61" x14ac:dyDescent="0.2">
      <c r="A6024">
        <v>9189</v>
      </c>
      <c r="B6024" t="s">
        <v>21359</v>
      </c>
      <c r="C6024" t="s">
        <v>21360</v>
      </c>
      <c r="D6024" t="s">
        <v>14497</v>
      </c>
      <c r="E6024" s="1" t="d">
        <v>2013-12-03</v>
      </c>
      <c r="F6024" t="s">
        <v>53</v>
      </c>
      <c r="G6024" s="1" t="d">
        <v>1967-11-01</v>
      </c>
      <c r="H6024">
        <v>48</v>
      </c>
      <c r="I6024" t="s">
        <v>54</v>
      </c>
      <c r="J6024" t="s">
        <v>102</v>
      </c>
      <c r="K6024">
        <v>0</v>
      </c>
      <c r="L6024">
        <v>0</v>
      </c>
      <c r="M6024">
        <v>0</v>
      </c>
      <c r="N6024">
        <v>6</v>
      </c>
      <c r="O6024">
        <v>-26</v>
      </c>
      <c r="P6024" s="2" t="d">
        <v>2013-11-07T12:05:05.00000026077031875</v>
      </c>
      <c r="Q6024" s="2" t="d">
        <v>2013-11-13T09:53:56.99999980162828950</v>
      </c>
      <c r="R6024" t="s">
        <v>21361</v>
      </c>
      <c r="S6024" s="1" t="d">
        <v>2013-11-06</v>
      </c>
      <c r="U6024">
        <v>27</v>
      </c>
      <c r="V6024" t="s">
        <v>57</v>
      </c>
      <c r="W6024" t="s">
        <v>3197</v>
      </c>
      <c r="X6024">
        <v>0</v>
      </c>
      <c r="AG6024">
        <v>0</v>
      </c>
      <c r="AL6024" t="s">
        <v>59</v>
      </c>
      <c r="AM6024">
        <v>2</v>
      </c>
      <c r="AN6024" t="s">
        <v>60</v>
      </c>
      <c r="AO6024" s="1" t="d">
        <v>2013-12-03</v>
      </c>
      <c r="AP6024" t="s">
        <v>61</v>
      </c>
      <c r="AQ6024">
        <v>1</v>
      </c>
      <c r="AR6024" t="s">
        <v>60</v>
      </c>
      <c r="AS6024" s="1" t="d">
        <v>2013-12-03</v>
      </c>
      <c r="AT6024" s="1" t="d">
        <v>2014-01-25</v>
      </c>
      <c r="AU6024" s="1" t="d">
        <v>2014-01-30</v>
      </c>
      <c r="AV6024">
        <v>6</v>
      </c>
      <c r="AW6024">
        <v>0</v>
      </c>
      <c r="AX6024">
        <v>53</v>
      </c>
      <c r="AY6024">
        <v>0</v>
      </c>
      <c r="AZ6024">
        <f t="shared" si="564"/>
        <v>1</v>
      </c>
      <c r="BA6024">
        <f t="shared" si="565"/>
        <v>1</v>
      </c>
      <c r="BB6024" s="3">
        <v>1</v>
      </c>
      <c r="BC6024" s="3">
        <v>0</v>
      </c>
      <c r="BD6024" s="3">
        <v>2</v>
      </c>
      <c r="BE6024">
        <f>IF(BD6024&gt;Summary!$C$2,1,0)</f>
        <v>0</v>
      </c>
      <c r="BF6024">
        <f t="shared" si="566"/>
        <v>0</v>
      </c>
      <c r="BG6024">
        <f t="shared" si="567"/>
        <v>1</v>
      </c>
      <c r="BH6024">
        <f t="shared" si="568"/>
        <v>0</v>
      </c>
      <c r="BI6024">
        <f t="shared" si="569"/>
        <v>0</v>
      </c>
    </row>
    <row r="6025" spans="1:61" x14ac:dyDescent="0.2">
      <c r="A6025">
        <v>9191</v>
      </c>
      <c r="B6025" t="s">
        <v>21362</v>
      </c>
      <c r="C6025" t="s">
        <v>21363</v>
      </c>
      <c r="D6025" t="s">
        <v>21364</v>
      </c>
      <c r="E6025" s="1" t="d">
        <v>2014-04-11</v>
      </c>
      <c r="F6025" t="s">
        <v>53</v>
      </c>
      <c r="G6025" s="1" t="d">
        <v>1963-11-30</v>
      </c>
      <c r="H6025">
        <v>52</v>
      </c>
      <c r="I6025" t="s">
        <v>54</v>
      </c>
      <c r="J6025" t="s">
        <v>66</v>
      </c>
      <c r="K6025">
        <v>0</v>
      </c>
      <c r="L6025">
        <v>0</v>
      </c>
      <c r="M6025">
        <v>0</v>
      </c>
      <c r="N6025">
        <v>2</v>
      </c>
      <c r="O6025">
        <v>-1</v>
      </c>
      <c r="P6025" s="2" t="d">
        <v>2014-04-10T04:35:29.99999981839210125</v>
      </c>
      <c r="Q6025" s="2" t="d">
        <v>2014-05-13T07:57:56.00000014062970725</v>
      </c>
      <c r="R6025" t="s">
        <v>21365</v>
      </c>
      <c r="S6025" s="1" t="d">
        <v>2014-04-10</v>
      </c>
      <c r="U6025">
        <v>1</v>
      </c>
      <c r="V6025" t="s">
        <v>57</v>
      </c>
      <c r="W6025" t="s">
        <v>77</v>
      </c>
      <c r="X6025">
        <v>1</v>
      </c>
      <c r="Y6025" t="s">
        <v>21366</v>
      </c>
      <c r="Z6025" t="s">
        <v>135</v>
      </c>
      <c r="AA6025">
        <v>0</v>
      </c>
      <c r="AB6025" s="1" t="d">
        <v>2014-07-02</v>
      </c>
      <c r="AC6025" t="s">
        <v>362</v>
      </c>
      <c r="AD6025" s="1" t="d">
        <v>2014-07-02</v>
      </c>
      <c r="AE6025" s="1" t="d">
        <v>2015-08-13</v>
      </c>
      <c r="AG6025">
        <v>0</v>
      </c>
      <c r="AL6025" t="s">
        <v>59</v>
      </c>
      <c r="AM6025">
        <v>9</v>
      </c>
      <c r="AN6025" t="s">
        <v>86</v>
      </c>
      <c r="AO6025" s="1" t="d">
        <v>2014-04-11</v>
      </c>
      <c r="AP6025" t="s">
        <v>61</v>
      </c>
      <c r="AQ6025">
        <v>3</v>
      </c>
      <c r="AR6025" t="s">
        <v>60</v>
      </c>
      <c r="AS6025" s="1" t="d">
        <v>2014-04-11</v>
      </c>
      <c r="AT6025" s="1" t="d">
        <v>2014-07-02</v>
      </c>
      <c r="AU6025" s="1" t="d">
        <v>2015-08-13</v>
      </c>
      <c r="AV6025">
        <v>2</v>
      </c>
      <c r="AW6025">
        <v>32</v>
      </c>
      <c r="AX6025">
        <v>82</v>
      </c>
      <c r="AY6025">
        <v>1</v>
      </c>
      <c r="AZ6025">
        <f t="shared" si="564"/>
        <v>1</v>
      </c>
      <c r="BA6025">
        <f t="shared" si="565"/>
        <v>1</v>
      </c>
      <c r="BB6025" s="3">
        <v>1</v>
      </c>
      <c r="BC6025" s="3">
        <v>1</v>
      </c>
      <c r="BD6025" s="3">
        <v>9</v>
      </c>
      <c r="BE6025">
        <f>IF(BD6025&gt;Summary!$C$2,1,0)</f>
        <v>1</v>
      </c>
      <c r="BF6025">
        <f t="shared" si="566"/>
        <v>1</v>
      </c>
      <c r="BG6025">
        <f t="shared" si="567"/>
        <v>0</v>
      </c>
      <c r="BH6025">
        <f t="shared" si="568"/>
        <v>0</v>
      </c>
      <c r="BI6025">
        <f t="shared" si="569"/>
        <v>0</v>
      </c>
    </row>
    <row r="6026" spans="1:61" x14ac:dyDescent="0.2">
      <c r="A6026">
        <v>9192</v>
      </c>
      <c r="B6026" t="s">
        <v>21367</v>
      </c>
      <c r="C6026" t="s">
        <v>8040</v>
      </c>
      <c r="D6026" t="s">
        <v>2361</v>
      </c>
      <c r="E6026" s="1" t="d">
        <v>2013-02-18</v>
      </c>
      <c r="F6026" t="s">
        <v>115</v>
      </c>
      <c r="G6026" s="1" t="d">
        <v>1982-03-17</v>
      </c>
      <c r="H6026">
        <v>34</v>
      </c>
      <c r="I6026" t="s">
        <v>65</v>
      </c>
      <c r="J6026" t="s">
        <v>66</v>
      </c>
      <c r="K6026">
        <v>0</v>
      </c>
      <c r="L6026">
        <v>0</v>
      </c>
      <c r="M6026">
        <v>0</v>
      </c>
      <c r="N6026">
        <v>1</v>
      </c>
      <c r="O6026">
        <v>-1</v>
      </c>
      <c r="P6026" s="2" t="d">
        <v>2013-02-17T07:32:37.99999984446912975</v>
      </c>
      <c r="Q6026" s="2" t="d">
        <v>2013-02-18T08:01:58.99999973829835350</v>
      </c>
      <c r="R6026" t="s">
        <v>21368</v>
      </c>
      <c r="S6026" s="1" t="d">
        <v>2013-02-17</v>
      </c>
      <c r="U6026">
        <v>1</v>
      </c>
      <c r="V6026" t="s">
        <v>97</v>
      </c>
      <c r="W6026" t="s">
        <v>98</v>
      </c>
      <c r="X6026">
        <v>0</v>
      </c>
      <c r="AG6026">
        <v>0</v>
      </c>
      <c r="AL6026" t="s">
        <v>59</v>
      </c>
      <c r="AM6026">
        <v>1</v>
      </c>
      <c r="AN6026" t="s">
        <v>60</v>
      </c>
      <c r="AO6026" s="1" t="d">
        <v>2013-02-18</v>
      </c>
      <c r="AP6026" t="s">
        <v>61</v>
      </c>
      <c r="AQ6026">
        <v>1</v>
      </c>
      <c r="AR6026" t="s">
        <v>60</v>
      </c>
      <c r="AS6026" s="1" t="d">
        <v>2013-02-18</v>
      </c>
      <c r="AT6026" s="1" t="d">
        <v>2013-02-17</v>
      </c>
      <c r="AU6026" s="1" t="d">
        <v>2013-02-18</v>
      </c>
      <c r="AV6026">
        <v>1</v>
      </c>
      <c r="AW6026">
        <v>0</v>
      </c>
      <c r="AX6026">
        <v>1138</v>
      </c>
      <c r="AY6026">
        <v>0</v>
      </c>
      <c r="AZ6026">
        <f t="shared" si="564"/>
        <v>1</v>
      </c>
      <c r="BA6026">
        <f t="shared" si="565"/>
        <v>1</v>
      </c>
      <c r="BB6026" s="3">
        <v>1</v>
      </c>
      <c r="BC6026" s="3">
        <v>0</v>
      </c>
      <c r="BD6026" s="3">
        <v>1</v>
      </c>
      <c r="BE6026">
        <f>IF(BD6026&gt;Summary!$C$2,1,0)</f>
        <v>0</v>
      </c>
      <c r="BF6026">
        <f t="shared" si="566"/>
        <v>0</v>
      </c>
      <c r="BG6026">
        <f t="shared" si="567"/>
        <v>1</v>
      </c>
      <c r="BH6026">
        <f t="shared" si="568"/>
        <v>0</v>
      </c>
      <c r="BI6026">
        <f t="shared" si="569"/>
        <v>0</v>
      </c>
    </row>
    <row r="6027" spans="1:61" x14ac:dyDescent="0.2">
      <c r="A6027">
        <v>9196</v>
      </c>
      <c r="B6027" t="s">
        <v>21369</v>
      </c>
      <c r="C6027" t="s">
        <v>635</v>
      </c>
      <c r="D6027" t="s">
        <v>4072</v>
      </c>
      <c r="E6027" s="1" t="d">
        <v>2014-06-10</v>
      </c>
      <c r="F6027" t="s">
        <v>53</v>
      </c>
      <c r="G6027" s="1" t="d">
        <v>1980-08-26</v>
      </c>
      <c r="H6027">
        <v>35</v>
      </c>
      <c r="I6027" t="s">
        <v>65</v>
      </c>
      <c r="J6027" t="s">
        <v>102</v>
      </c>
      <c r="K6027">
        <v>0</v>
      </c>
      <c r="L6027">
        <v>0</v>
      </c>
      <c r="M6027">
        <v>0</v>
      </c>
      <c r="N6027">
        <v>0</v>
      </c>
      <c r="O6027">
        <v>-1</v>
      </c>
      <c r="P6027" s="2" t="d">
        <v>2014-06-09T07:07:50.999999879859387825</v>
      </c>
      <c r="Q6027" s="2" t="d">
        <v>2014-06-10T09:49:21.0000000335276100</v>
      </c>
      <c r="R6027" t="s">
        <v>21370</v>
      </c>
      <c r="S6027" s="1" t="d">
        <v>2014-06-09</v>
      </c>
      <c r="U6027">
        <v>1</v>
      </c>
      <c r="V6027" t="s">
        <v>57</v>
      </c>
      <c r="W6027" t="s">
        <v>199</v>
      </c>
      <c r="X6027">
        <v>1</v>
      </c>
      <c r="Y6027" t="s">
        <v>21371</v>
      </c>
      <c r="Z6027" t="s">
        <v>106</v>
      </c>
      <c r="AA6027">
        <v>0</v>
      </c>
      <c r="AB6027" s="1" t="d">
        <v>2015-04-24</v>
      </c>
      <c r="AC6027" t="s">
        <v>21372</v>
      </c>
      <c r="AD6027" s="1" t="d">
        <v>2015-04-24</v>
      </c>
      <c r="AE6027" s="1" t="d">
        <v>2015-06-22</v>
      </c>
      <c r="AG6027">
        <v>0</v>
      </c>
      <c r="AL6027" t="s">
        <v>59</v>
      </c>
      <c r="AM6027">
        <v>3</v>
      </c>
      <c r="AN6027" t="s">
        <v>60</v>
      </c>
      <c r="AO6027" s="1" t="d">
        <v>2014-06-10</v>
      </c>
      <c r="AP6027" t="s">
        <v>61</v>
      </c>
      <c r="AQ6027">
        <v>2</v>
      </c>
      <c r="AR6027" t="s">
        <v>60</v>
      </c>
      <c r="AS6027" s="1" t="d">
        <v>2014-06-10</v>
      </c>
      <c r="AT6027" s="1" t="d">
        <v>2015-01-07</v>
      </c>
      <c r="AU6027" s="1" t="d">
        <v>2015-01-12</v>
      </c>
      <c r="AV6027">
        <v>0</v>
      </c>
      <c r="AW6027">
        <v>0</v>
      </c>
      <c r="AX6027">
        <v>211</v>
      </c>
      <c r="AY6027">
        <v>0</v>
      </c>
      <c r="AZ6027">
        <f t="shared" si="564"/>
        <v>1</v>
      </c>
      <c r="BA6027">
        <f t="shared" si="565"/>
        <v>1</v>
      </c>
      <c r="BB6027" s="3">
        <v>1</v>
      </c>
      <c r="BC6027" s="3">
        <v>1</v>
      </c>
      <c r="BD6027" s="3">
        <v>3</v>
      </c>
      <c r="BE6027">
        <f>IF(BD6027&gt;Summary!$C$2,1,0)</f>
        <v>0</v>
      </c>
      <c r="BF6027">
        <f t="shared" si="566"/>
        <v>0</v>
      </c>
      <c r="BG6027">
        <f t="shared" si="567"/>
        <v>0</v>
      </c>
      <c r="BH6027">
        <f t="shared" si="568"/>
        <v>0</v>
      </c>
      <c r="BI6027">
        <f t="shared" si="569"/>
        <v>1</v>
      </c>
    </row>
    <row r="6028" spans="1:61" x14ac:dyDescent="0.2">
      <c r="A6028">
        <v>9197</v>
      </c>
      <c r="B6028" t="s">
        <v>21373</v>
      </c>
      <c r="C6028" t="s">
        <v>21374</v>
      </c>
      <c r="D6028" t="s">
        <v>21375</v>
      </c>
      <c r="E6028" s="1" t="d">
        <v>2014-09-14</v>
      </c>
      <c r="F6028" t="s">
        <v>53</v>
      </c>
      <c r="G6028" s="1" t="d">
        <v>1990-06-20</v>
      </c>
      <c r="H6028">
        <v>25</v>
      </c>
      <c r="I6028" t="s">
        <v>65</v>
      </c>
      <c r="J6028" t="s">
        <v>55</v>
      </c>
      <c r="K6028">
        <v>0</v>
      </c>
      <c r="L6028">
        <v>0</v>
      </c>
      <c r="M6028">
        <v>0</v>
      </c>
      <c r="N6028">
        <v>1</v>
      </c>
      <c r="O6028">
        <v>-1</v>
      </c>
      <c r="P6028" s="2" t="d">
        <v>2014-09-13T10:33:58.99999991990625900</v>
      </c>
      <c r="Q6028" s="2" t="d">
        <v>2014-09-15T03:24:26.00000008475035275</v>
      </c>
      <c r="R6028" t="s">
        <v>21376</v>
      </c>
      <c r="S6028" s="1" t="d">
        <v>2014-09-13</v>
      </c>
      <c r="U6028">
        <v>1</v>
      </c>
      <c r="V6028" t="s">
        <v>57</v>
      </c>
      <c r="W6028" t="s">
        <v>239</v>
      </c>
      <c r="X6028">
        <v>1</v>
      </c>
      <c r="Y6028" t="s">
        <v>21377</v>
      </c>
      <c r="Z6028" t="s">
        <v>70</v>
      </c>
      <c r="AA6028">
        <v>0</v>
      </c>
      <c r="AB6028" s="1" t="d">
        <v>2016-01-01</v>
      </c>
      <c r="AD6028" s="1" t="d">
        <v>2016-01-01</v>
      </c>
      <c r="AE6028" s="1" t="d">
        <v>2016-01-01</v>
      </c>
      <c r="AG6028">
        <v>0</v>
      </c>
      <c r="AL6028" t="s">
        <v>59</v>
      </c>
      <c r="AM6028">
        <v>4</v>
      </c>
      <c r="AN6028" t="s">
        <v>60</v>
      </c>
      <c r="AO6028" s="1" t="d">
        <v>2014-09-14</v>
      </c>
      <c r="AP6028" t="s">
        <v>61</v>
      </c>
      <c r="AQ6028">
        <v>3</v>
      </c>
      <c r="AR6028" t="s">
        <v>60</v>
      </c>
      <c r="AS6028" s="1" t="d">
        <v>2014-09-14</v>
      </c>
      <c r="AT6028" s="1" t="d">
        <v>2016-01-01</v>
      </c>
      <c r="AU6028" s="1" t="d">
        <v>2016-01-01</v>
      </c>
      <c r="AV6028">
        <v>1</v>
      </c>
      <c r="AW6028">
        <v>1</v>
      </c>
      <c r="AX6028">
        <v>474</v>
      </c>
      <c r="AY6028">
        <v>0</v>
      </c>
      <c r="AZ6028">
        <f t="shared" si="564"/>
        <v>1</v>
      </c>
      <c r="BA6028">
        <f t="shared" si="565"/>
        <v>1</v>
      </c>
      <c r="BB6028" s="3">
        <v>1</v>
      </c>
      <c r="BC6028" s="3">
        <v>1</v>
      </c>
      <c r="BD6028" s="3">
        <v>4</v>
      </c>
      <c r="BE6028">
        <f>IF(BD6028&gt;Summary!$C$2,1,0)</f>
        <v>0</v>
      </c>
      <c r="BF6028">
        <f t="shared" si="566"/>
        <v>0</v>
      </c>
      <c r="BG6028">
        <f t="shared" si="567"/>
        <v>0</v>
      </c>
      <c r="BH6028">
        <f t="shared" si="568"/>
        <v>0</v>
      </c>
      <c r="BI6028">
        <f t="shared" si="569"/>
        <v>1</v>
      </c>
    </row>
    <row r="6029" spans="1:61" x14ac:dyDescent="0.2">
      <c r="A6029">
        <v>9200</v>
      </c>
      <c r="B6029" t="s">
        <v>21378</v>
      </c>
      <c r="C6029" t="s">
        <v>2162</v>
      </c>
      <c r="D6029" t="s">
        <v>2656</v>
      </c>
      <c r="E6029" s="1" t="d">
        <v>2013-12-23</v>
      </c>
      <c r="F6029" t="s">
        <v>53</v>
      </c>
      <c r="G6029" s="1" t="d">
        <v>1977-04-01</v>
      </c>
      <c r="H6029">
        <v>39</v>
      </c>
      <c r="I6029" t="s">
        <v>65</v>
      </c>
      <c r="J6029" t="s">
        <v>55</v>
      </c>
      <c r="K6029">
        <v>0</v>
      </c>
      <c r="L6029">
        <v>0</v>
      </c>
      <c r="M6029">
        <v>0</v>
      </c>
      <c r="N6029">
        <v>1</v>
      </c>
      <c r="R6029" t="s">
        <v>21379</v>
      </c>
      <c r="T6029" s="1" t="d">
        <v>2012-10-11</v>
      </c>
      <c r="U6029">
        <v>438</v>
      </c>
      <c r="V6029" t="s">
        <v>57</v>
      </c>
      <c r="W6029" t="s">
        <v>92</v>
      </c>
      <c r="X6029">
        <v>0</v>
      </c>
      <c r="AG6029">
        <v>0</v>
      </c>
      <c r="AL6029" t="s">
        <v>59</v>
      </c>
      <c r="AM6029">
        <v>4</v>
      </c>
      <c r="AN6029" t="s">
        <v>60</v>
      </c>
      <c r="AO6029" s="1" t="d">
        <v>2013-12-23</v>
      </c>
      <c r="AP6029" t="s">
        <v>61</v>
      </c>
      <c r="AQ6029">
        <v>2</v>
      </c>
      <c r="AR6029" t="s">
        <v>60</v>
      </c>
      <c r="AS6029" s="1" t="d">
        <v>2013-12-23</v>
      </c>
      <c r="AV6029">
        <v>1</v>
      </c>
      <c r="AW6029">
        <v>0</v>
      </c>
      <c r="AX6029">
        <v>830</v>
      </c>
      <c r="AY6029">
        <v>0</v>
      </c>
      <c r="AZ6029">
        <f t="shared" si="564"/>
        <v>1</v>
      </c>
      <c r="BA6029">
        <f t="shared" si="565"/>
        <v>0</v>
      </c>
      <c r="BB6029" s="3">
        <v>1</v>
      </c>
      <c r="BC6029" s="3">
        <v>0</v>
      </c>
      <c r="BD6029" s="3">
        <v>4</v>
      </c>
      <c r="BE6029">
        <f>IF(BD6029&gt;Summary!$C$2,1,0)</f>
        <v>0</v>
      </c>
      <c r="BF6029">
        <f t="shared" si="566"/>
        <v>0</v>
      </c>
      <c r="BG6029">
        <f t="shared" si="567"/>
        <v>1</v>
      </c>
      <c r="BH6029">
        <f t="shared" si="568"/>
        <v>0</v>
      </c>
      <c r="BI6029">
        <f t="shared" si="569"/>
        <v>0</v>
      </c>
    </row>
    <row r="6030" spans="1:61" x14ac:dyDescent="0.2">
      <c r="A6030">
        <v>9201</v>
      </c>
      <c r="B6030" t="s">
        <v>21380</v>
      </c>
      <c r="C6030" t="s">
        <v>3062</v>
      </c>
      <c r="D6030" t="s">
        <v>327</v>
      </c>
      <c r="E6030" s="1" t="d">
        <v>2014-08-06</v>
      </c>
      <c r="F6030" t="s">
        <v>53</v>
      </c>
      <c r="G6030" s="1" t="d">
        <v>1992-01-25</v>
      </c>
      <c r="H6030">
        <v>24</v>
      </c>
      <c r="I6030" t="s">
        <v>75</v>
      </c>
      <c r="J6030" t="s">
        <v>66</v>
      </c>
      <c r="K6030">
        <v>0</v>
      </c>
      <c r="L6030">
        <v>0</v>
      </c>
      <c r="M6030">
        <v>1</v>
      </c>
      <c r="N6030">
        <v>1</v>
      </c>
      <c r="O6030">
        <v>-1</v>
      </c>
      <c r="P6030" s="2" t="d">
        <v>2014-08-05T08:19:29.00000001769512600</v>
      </c>
      <c r="Q6030" s="2" t="d">
        <v>2014-08-06T02:25:33.00000024028122300</v>
      </c>
      <c r="R6030" t="s">
        <v>21381</v>
      </c>
      <c r="S6030" s="1" t="d">
        <v>2014-08-05</v>
      </c>
      <c r="U6030">
        <v>1</v>
      </c>
      <c r="V6030" t="s">
        <v>57</v>
      </c>
      <c r="W6030" t="s">
        <v>239</v>
      </c>
      <c r="X6030">
        <v>1</v>
      </c>
      <c r="Y6030" t="s">
        <v>21382</v>
      </c>
      <c r="Z6030" t="s">
        <v>135</v>
      </c>
      <c r="AA6030">
        <v>0</v>
      </c>
      <c r="AB6030" s="1" t="d">
        <v>2015-05-22</v>
      </c>
      <c r="AC6030" t="s">
        <v>218</v>
      </c>
      <c r="AD6030" s="1" t="d">
        <v>2015-05-22</v>
      </c>
      <c r="AE6030" s="1" t="d">
        <v>2015-05-29</v>
      </c>
      <c r="AG6030">
        <v>0</v>
      </c>
      <c r="AL6030" t="s">
        <v>59</v>
      </c>
      <c r="AM6030">
        <v>2</v>
      </c>
      <c r="AN6030" t="s">
        <v>60</v>
      </c>
      <c r="AO6030" s="1" t="d">
        <v>2014-08-06</v>
      </c>
      <c r="AP6030" t="s">
        <v>61</v>
      </c>
      <c r="AQ6030">
        <v>3</v>
      </c>
      <c r="AR6030" t="s">
        <v>60</v>
      </c>
      <c r="AS6030" s="1" t="d">
        <v>2014-08-06</v>
      </c>
      <c r="AT6030" s="1" t="d">
        <v>2015-05-22</v>
      </c>
      <c r="AU6030" s="1" t="d">
        <v>2015-05-29</v>
      </c>
      <c r="AV6030">
        <v>1</v>
      </c>
      <c r="AW6030">
        <v>0</v>
      </c>
      <c r="AX6030">
        <v>289</v>
      </c>
      <c r="AY6030">
        <v>1</v>
      </c>
      <c r="AZ6030">
        <f t="shared" si="564"/>
        <v>1</v>
      </c>
      <c r="BA6030">
        <f t="shared" si="565"/>
        <v>1</v>
      </c>
      <c r="BB6030" s="3">
        <v>1</v>
      </c>
      <c r="BC6030" s="3">
        <v>1</v>
      </c>
      <c r="BD6030" s="3">
        <v>2</v>
      </c>
      <c r="BE6030">
        <f>IF(BD6030&gt;Summary!$C$2,1,0)</f>
        <v>0</v>
      </c>
      <c r="BF6030">
        <f t="shared" si="566"/>
        <v>0</v>
      </c>
      <c r="BG6030">
        <f t="shared" si="567"/>
        <v>0</v>
      </c>
      <c r="BH6030">
        <f t="shared" si="568"/>
        <v>0</v>
      </c>
      <c r="BI6030">
        <f t="shared" si="569"/>
        <v>1</v>
      </c>
    </row>
    <row r="6031" spans="1:61" x14ac:dyDescent="0.2">
      <c r="A6031">
        <v>9202</v>
      </c>
      <c r="B6031" t="s">
        <v>21383</v>
      </c>
      <c r="C6031" t="s">
        <v>2979</v>
      </c>
      <c r="D6031" t="s">
        <v>21384</v>
      </c>
      <c r="E6031" s="1" t="d">
        <v>2013-01-30</v>
      </c>
      <c r="F6031" t="s">
        <v>115</v>
      </c>
      <c r="G6031" s="1" t="d">
        <v>1967-06-11</v>
      </c>
      <c r="H6031">
        <v>48</v>
      </c>
      <c r="I6031" t="s">
        <v>54</v>
      </c>
      <c r="J6031" t="s">
        <v>102</v>
      </c>
      <c r="K6031">
        <v>0</v>
      </c>
      <c r="L6031">
        <v>0</v>
      </c>
      <c r="M6031">
        <v>0</v>
      </c>
      <c r="N6031">
        <v>17</v>
      </c>
      <c r="R6031" t="s">
        <v>21385</v>
      </c>
      <c r="T6031" s="1" t="d">
        <v>2008-08-20</v>
      </c>
      <c r="U6031">
        <v>1624</v>
      </c>
      <c r="V6031" t="s">
        <v>57</v>
      </c>
      <c r="W6031" t="s">
        <v>92</v>
      </c>
      <c r="X6031">
        <v>0</v>
      </c>
      <c r="AG6031">
        <v>0</v>
      </c>
      <c r="AL6031" t="s">
        <v>59</v>
      </c>
      <c r="AM6031">
        <v>8</v>
      </c>
      <c r="AN6031" t="s">
        <v>86</v>
      </c>
      <c r="AO6031" s="1" t="d">
        <v>2013-01-30</v>
      </c>
      <c r="AP6031" t="s">
        <v>61</v>
      </c>
      <c r="AQ6031">
        <v>5</v>
      </c>
      <c r="AR6031" t="s">
        <v>87</v>
      </c>
      <c r="AS6031" s="1" t="d">
        <v>2013-01-30</v>
      </c>
      <c r="AT6031" s="1" t="d">
        <v>2006-04-19</v>
      </c>
      <c r="AU6031" s="1" t="d">
        <v>2007-04-20</v>
      </c>
      <c r="AV6031">
        <v>17</v>
      </c>
      <c r="AW6031">
        <v>0</v>
      </c>
      <c r="AX6031">
        <v>1157</v>
      </c>
      <c r="AY6031">
        <v>0</v>
      </c>
      <c r="AZ6031">
        <f t="shared" si="564"/>
        <v>1</v>
      </c>
      <c r="BA6031">
        <f t="shared" si="565"/>
        <v>0</v>
      </c>
      <c r="BB6031" s="3">
        <v>1</v>
      </c>
      <c r="BC6031" s="3">
        <v>0</v>
      </c>
      <c r="BD6031" s="3">
        <v>8</v>
      </c>
      <c r="BE6031">
        <f>IF(BD6031&gt;Summary!$C$2,1,0)</f>
        <v>1</v>
      </c>
      <c r="BF6031">
        <f t="shared" si="566"/>
        <v>0</v>
      </c>
      <c r="BG6031">
        <f t="shared" si="567"/>
        <v>0</v>
      </c>
      <c r="BH6031">
        <f t="shared" si="568"/>
        <v>1</v>
      </c>
      <c r="BI6031">
        <f t="shared" si="569"/>
        <v>0</v>
      </c>
    </row>
    <row r="6032" spans="1:61" x14ac:dyDescent="0.2">
      <c r="A6032">
        <v>9203</v>
      </c>
      <c r="B6032" t="s">
        <v>21386</v>
      </c>
      <c r="C6032" t="s">
        <v>1247</v>
      </c>
      <c r="D6032" t="s">
        <v>8030</v>
      </c>
      <c r="E6032" s="1" t="d">
        <v>2013-04-15</v>
      </c>
      <c r="F6032" t="s">
        <v>53</v>
      </c>
      <c r="G6032" s="1" t="d">
        <v>1984-07-24</v>
      </c>
      <c r="H6032">
        <v>31</v>
      </c>
      <c r="I6032" t="s">
        <v>65</v>
      </c>
      <c r="J6032" t="s">
        <v>161</v>
      </c>
      <c r="K6032">
        <v>0</v>
      </c>
      <c r="L6032">
        <v>0</v>
      </c>
      <c r="M6032">
        <v>0</v>
      </c>
      <c r="N6032">
        <v>1</v>
      </c>
      <c r="O6032">
        <v>583</v>
      </c>
      <c r="P6032" s="2" t="d">
        <v>2014-11-19T10:24:09.99999990686774475</v>
      </c>
      <c r="Q6032" s="2" t="d">
        <v>2014-11-25T08:38:46.99999976903200050</v>
      </c>
      <c r="R6032" t="s">
        <v>21387</v>
      </c>
      <c r="T6032" s="1" t="d">
        <v>2011-11-20</v>
      </c>
      <c r="U6032">
        <v>512</v>
      </c>
      <c r="V6032" t="s">
        <v>57</v>
      </c>
      <c r="W6032" t="s">
        <v>92</v>
      </c>
      <c r="X6032">
        <v>0</v>
      </c>
      <c r="AG6032">
        <v>0</v>
      </c>
      <c r="AL6032" t="s">
        <v>59</v>
      </c>
      <c r="AM6032">
        <v>7</v>
      </c>
      <c r="AN6032" t="s">
        <v>87</v>
      </c>
      <c r="AO6032" s="1" t="d">
        <v>2013-04-15</v>
      </c>
      <c r="AP6032" t="s">
        <v>61</v>
      </c>
      <c r="AQ6032">
        <v>2</v>
      </c>
      <c r="AR6032" t="s">
        <v>60</v>
      </c>
      <c r="AS6032" s="1" t="d">
        <v>2013-04-15</v>
      </c>
      <c r="AT6032" s="1" t="d">
        <v>2014-11-19</v>
      </c>
      <c r="AU6032" s="1" t="d">
        <v>2014-11-25</v>
      </c>
      <c r="AV6032">
        <v>1</v>
      </c>
      <c r="AW6032">
        <v>0</v>
      </c>
      <c r="AX6032">
        <v>583</v>
      </c>
      <c r="AY6032">
        <v>0</v>
      </c>
      <c r="AZ6032">
        <f t="shared" si="564"/>
        <v>0</v>
      </c>
      <c r="BA6032">
        <f t="shared" si="565"/>
        <v>1</v>
      </c>
      <c r="BB6032" s="3">
        <v>1</v>
      </c>
      <c r="BC6032" s="3">
        <v>0</v>
      </c>
      <c r="BD6032" s="3">
        <v>7</v>
      </c>
      <c r="BE6032">
        <f>IF(BD6032&gt;Summary!$C$2,1,0)</f>
        <v>1</v>
      </c>
      <c r="BF6032">
        <f t="shared" si="566"/>
        <v>0</v>
      </c>
      <c r="BG6032">
        <f t="shared" si="567"/>
        <v>0</v>
      </c>
      <c r="BH6032">
        <f t="shared" si="568"/>
        <v>1</v>
      </c>
      <c r="BI6032">
        <f t="shared" si="569"/>
        <v>0</v>
      </c>
    </row>
    <row r="6033" spans="1:61" x14ac:dyDescent="0.2">
      <c r="A6033">
        <v>9205</v>
      </c>
      <c r="B6033" t="s">
        <v>21388</v>
      </c>
      <c r="C6033" t="s">
        <v>21389</v>
      </c>
      <c r="D6033" t="s">
        <v>4853</v>
      </c>
      <c r="E6033" s="1" t="d">
        <v>2013-04-26</v>
      </c>
      <c r="F6033" t="s">
        <v>53</v>
      </c>
      <c r="G6033" s="1" t="d">
        <v>1989-08-10</v>
      </c>
      <c r="H6033">
        <v>26</v>
      </c>
      <c r="I6033" t="s">
        <v>65</v>
      </c>
      <c r="J6033" t="s">
        <v>161</v>
      </c>
      <c r="K6033">
        <v>0</v>
      </c>
      <c r="L6033">
        <v>0</v>
      </c>
      <c r="M6033">
        <v>0</v>
      </c>
      <c r="N6033">
        <v>0</v>
      </c>
      <c r="V6033" t="s">
        <v>97</v>
      </c>
      <c r="X6033">
        <v>1</v>
      </c>
      <c r="Y6033" t="s">
        <v>21390</v>
      </c>
      <c r="Z6033" t="s">
        <v>70</v>
      </c>
      <c r="AB6033" s="1" t="d">
        <v>2015-12-14</v>
      </c>
      <c r="AC6033" t="s">
        <v>1533</v>
      </c>
      <c r="AG6033">
        <v>0</v>
      </c>
      <c r="AL6033" t="s">
        <v>59</v>
      </c>
      <c r="AM6033">
        <v>2</v>
      </c>
      <c r="AN6033" t="s">
        <v>60</v>
      </c>
      <c r="AO6033" s="1" t="d">
        <v>2013-04-26</v>
      </c>
      <c r="AP6033" t="s">
        <v>61</v>
      </c>
      <c r="AQ6033">
        <v>3</v>
      </c>
      <c r="AR6033" t="s">
        <v>60</v>
      </c>
      <c r="AS6033" s="1" t="d">
        <v>2013-04-26</v>
      </c>
      <c r="AT6033" s="1" t="d">
        <v>2013-04-26</v>
      </c>
      <c r="AU6033" s="1" t="d">
        <v>2013-04-27</v>
      </c>
      <c r="AV6033">
        <v>0</v>
      </c>
      <c r="AW6033">
        <v>1</v>
      </c>
      <c r="AX6033">
        <v>962</v>
      </c>
      <c r="AY6033">
        <v>1</v>
      </c>
      <c r="AZ6033">
        <f t="shared" si="564"/>
        <v>1</v>
      </c>
      <c r="BA6033">
        <f t="shared" si="565"/>
        <v>0</v>
      </c>
      <c r="BB6033" s="3">
        <v>1</v>
      </c>
      <c r="BC6033" s="3">
        <v>0</v>
      </c>
      <c r="BD6033" s="3">
        <v>2</v>
      </c>
      <c r="BE6033">
        <f>IF(BD6033&gt;Summary!$C$2,1,0)</f>
        <v>0</v>
      </c>
      <c r="BF6033">
        <f t="shared" si="566"/>
        <v>0</v>
      </c>
      <c r="BG6033">
        <f t="shared" si="567"/>
        <v>1</v>
      </c>
      <c r="BH6033">
        <f t="shared" si="568"/>
        <v>0</v>
      </c>
      <c r="BI6033">
        <f t="shared" si="569"/>
        <v>0</v>
      </c>
    </row>
    <row r="6034" spans="1:61" x14ac:dyDescent="0.2">
      <c r="A6034">
        <v>9206</v>
      </c>
      <c r="B6034" t="s">
        <v>21391</v>
      </c>
      <c r="C6034" t="s">
        <v>21392</v>
      </c>
      <c r="D6034" t="s">
        <v>10470</v>
      </c>
      <c r="E6034" s="1" t="d">
        <v>2014-10-20</v>
      </c>
      <c r="F6034" t="s">
        <v>53</v>
      </c>
      <c r="G6034" s="1" t="d">
        <v>1973-04-12</v>
      </c>
      <c r="H6034">
        <v>43</v>
      </c>
      <c r="I6034" t="s">
        <v>65</v>
      </c>
      <c r="J6034" t="s">
        <v>66</v>
      </c>
      <c r="K6034">
        <v>0</v>
      </c>
      <c r="L6034">
        <v>0</v>
      </c>
      <c r="M6034">
        <v>0</v>
      </c>
      <c r="N6034">
        <v>3</v>
      </c>
      <c r="O6034">
        <v>93</v>
      </c>
      <c r="P6034" s="2" t="d">
        <v>2015-01-21T06:40:58.00000000745058150</v>
      </c>
      <c r="Q6034" s="2" t="d">
        <v>2015-02-11T08:32:33.99999995715915975</v>
      </c>
      <c r="R6034" t="s">
        <v>21393</v>
      </c>
      <c r="S6034" s="1" t="d">
        <v>2014-02-15</v>
      </c>
      <c r="U6034">
        <v>247</v>
      </c>
      <c r="V6034" t="s">
        <v>57</v>
      </c>
      <c r="W6034" t="s">
        <v>77</v>
      </c>
      <c r="X6034">
        <v>1</v>
      </c>
      <c r="Y6034" t="s">
        <v>21394</v>
      </c>
      <c r="Z6034" t="s">
        <v>70</v>
      </c>
      <c r="AA6034">
        <v>0</v>
      </c>
      <c r="AB6034" s="1" t="d">
        <v>2015-01-21</v>
      </c>
      <c r="AC6034" t="s">
        <v>840</v>
      </c>
      <c r="AD6034" s="1" t="d">
        <v>2015-01-21</v>
      </c>
      <c r="AE6034" s="1" t="d">
        <v>2015-02-11</v>
      </c>
      <c r="AG6034">
        <v>0</v>
      </c>
      <c r="AL6034" t="s">
        <v>59</v>
      </c>
      <c r="AM6034">
        <v>8</v>
      </c>
      <c r="AN6034" t="s">
        <v>86</v>
      </c>
      <c r="AO6034" s="1" t="d">
        <v>2014-10-20</v>
      </c>
      <c r="AP6034" t="s">
        <v>61</v>
      </c>
      <c r="AQ6034">
        <v>3</v>
      </c>
      <c r="AR6034" t="s">
        <v>60</v>
      </c>
      <c r="AS6034" s="1" t="d">
        <v>2014-10-20</v>
      </c>
      <c r="AT6034" s="1" t="d">
        <v>2015-01-21</v>
      </c>
      <c r="AU6034" s="1" t="d">
        <v>2015-02-11</v>
      </c>
      <c r="AV6034">
        <v>3</v>
      </c>
      <c r="AW6034">
        <v>0</v>
      </c>
      <c r="AX6034">
        <v>93</v>
      </c>
      <c r="AY6034">
        <v>1</v>
      </c>
      <c r="AZ6034">
        <f t="shared" si="564"/>
        <v>0</v>
      </c>
      <c r="BA6034">
        <f t="shared" si="565"/>
        <v>1</v>
      </c>
      <c r="BB6034" s="3">
        <v>1</v>
      </c>
      <c r="BC6034" s="3">
        <v>1</v>
      </c>
      <c r="BD6034" s="3">
        <v>8</v>
      </c>
      <c r="BE6034">
        <f>IF(BD6034&gt;Summary!$C$2,1,0)</f>
        <v>1</v>
      </c>
      <c r="BF6034">
        <f t="shared" si="566"/>
        <v>1</v>
      </c>
      <c r="BG6034">
        <f t="shared" si="567"/>
        <v>0</v>
      </c>
      <c r="BH6034">
        <f t="shared" si="568"/>
        <v>0</v>
      </c>
      <c r="BI6034">
        <f t="shared" si="569"/>
        <v>0</v>
      </c>
    </row>
    <row r="6035" spans="1:61" x14ac:dyDescent="0.2">
      <c r="A6035">
        <v>9207</v>
      </c>
      <c r="B6035" t="s">
        <v>21395</v>
      </c>
      <c r="C6035" t="s">
        <v>8222</v>
      </c>
      <c r="D6035" t="s">
        <v>19995</v>
      </c>
      <c r="E6035" s="1" t="d">
        <v>2013-12-18</v>
      </c>
      <c r="F6035" t="s">
        <v>53</v>
      </c>
      <c r="G6035" s="1" t="d">
        <v>1991-03-16</v>
      </c>
      <c r="H6035">
        <v>25</v>
      </c>
      <c r="I6035" t="s">
        <v>65</v>
      </c>
      <c r="J6035" t="s">
        <v>66</v>
      </c>
      <c r="K6035">
        <v>0</v>
      </c>
      <c r="L6035">
        <v>0</v>
      </c>
      <c r="M6035">
        <v>0</v>
      </c>
      <c r="N6035">
        <v>1</v>
      </c>
      <c r="O6035">
        <v>0</v>
      </c>
      <c r="P6035" s="2" t="d">
        <v>2013-12-18T02:16:46.00000026170164650</v>
      </c>
      <c r="Q6035" s="2" t="d">
        <v>2013-12-18T08:23:34.99999968800693850</v>
      </c>
      <c r="R6035" t="s">
        <v>21396</v>
      </c>
      <c r="S6035" s="1" t="d">
        <v>2013-12-18</v>
      </c>
      <c r="U6035">
        <v>0</v>
      </c>
      <c r="V6035" t="s">
        <v>97</v>
      </c>
      <c r="W6035" t="s">
        <v>98</v>
      </c>
      <c r="X6035">
        <v>0</v>
      </c>
      <c r="AG6035">
        <v>0</v>
      </c>
      <c r="AL6035" t="s">
        <v>59</v>
      </c>
      <c r="AM6035">
        <v>2</v>
      </c>
      <c r="AN6035" t="s">
        <v>60</v>
      </c>
      <c r="AO6035" s="1" t="d">
        <v>2013-12-18</v>
      </c>
      <c r="AP6035" t="s">
        <v>61</v>
      </c>
      <c r="AQ6035">
        <v>3</v>
      </c>
      <c r="AR6035" t="s">
        <v>60</v>
      </c>
      <c r="AS6035" s="1" t="d">
        <v>2013-12-18</v>
      </c>
      <c r="AT6035" s="1" t="d">
        <v>2013-12-18</v>
      </c>
      <c r="AU6035" s="1" t="d">
        <v>2013-12-18</v>
      </c>
      <c r="AV6035">
        <v>1</v>
      </c>
      <c r="AW6035">
        <v>0</v>
      </c>
      <c r="AX6035">
        <v>835</v>
      </c>
      <c r="AY6035">
        <v>0</v>
      </c>
      <c r="AZ6035">
        <f t="shared" si="564"/>
        <v>1</v>
      </c>
      <c r="BA6035">
        <f t="shared" si="565"/>
        <v>1</v>
      </c>
      <c r="BB6035" s="3">
        <v>1</v>
      </c>
      <c r="BC6035" s="3">
        <v>0</v>
      </c>
      <c r="BD6035" s="3">
        <v>2</v>
      </c>
      <c r="BE6035">
        <f>IF(BD6035&gt;Summary!$C$2,1,0)</f>
        <v>0</v>
      </c>
      <c r="BF6035">
        <f t="shared" si="566"/>
        <v>0</v>
      </c>
      <c r="BG6035">
        <f t="shared" si="567"/>
        <v>1</v>
      </c>
      <c r="BH6035">
        <f t="shared" si="568"/>
        <v>0</v>
      </c>
      <c r="BI6035">
        <f t="shared" si="569"/>
        <v>0</v>
      </c>
    </row>
    <row r="6036" spans="1:61" x14ac:dyDescent="0.2">
      <c r="A6036">
        <v>9208</v>
      </c>
      <c r="B6036" t="s">
        <v>21397</v>
      </c>
      <c r="C6036" t="s">
        <v>5528</v>
      </c>
      <c r="D6036" t="s">
        <v>21398</v>
      </c>
      <c r="E6036" s="1" t="d">
        <v>2014-10-31</v>
      </c>
      <c r="F6036" t="s">
        <v>53</v>
      </c>
      <c r="G6036" s="1" t="d">
        <v>1981-10-14</v>
      </c>
      <c r="H6036">
        <v>34</v>
      </c>
      <c r="I6036" t="s">
        <v>65</v>
      </c>
      <c r="J6036" t="s">
        <v>66</v>
      </c>
      <c r="K6036">
        <v>0</v>
      </c>
      <c r="L6036">
        <v>1</v>
      </c>
      <c r="M6036">
        <v>0</v>
      </c>
      <c r="N6036">
        <v>20</v>
      </c>
      <c r="O6036">
        <v>-1</v>
      </c>
      <c r="P6036" s="2" t="d">
        <v>2014-10-30T08:24:01.99999971315264600</v>
      </c>
      <c r="Q6036" s="2" t="d">
        <v>2014-11-26T03:56:22.99999998416751600</v>
      </c>
      <c r="R6036" t="s">
        <v>21399</v>
      </c>
      <c r="S6036" s="1" t="d">
        <v>2014-10-30</v>
      </c>
      <c r="U6036">
        <v>1</v>
      </c>
      <c r="V6036" t="s">
        <v>57</v>
      </c>
      <c r="W6036" t="s">
        <v>77</v>
      </c>
      <c r="X6036">
        <v>1</v>
      </c>
      <c r="Y6036" t="s">
        <v>21400</v>
      </c>
      <c r="Z6036" t="s">
        <v>135</v>
      </c>
      <c r="AA6036">
        <v>0</v>
      </c>
      <c r="AB6036" s="1" t="d">
        <v>2015-03-26</v>
      </c>
      <c r="AC6036" t="s">
        <v>201</v>
      </c>
      <c r="AD6036" s="1" t="d">
        <v>2015-03-26</v>
      </c>
      <c r="AE6036" s="1" t="d">
        <v>2015-06-12</v>
      </c>
      <c r="AG6036">
        <v>0</v>
      </c>
      <c r="AL6036" t="s">
        <v>59</v>
      </c>
      <c r="AM6036">
        <v>9</v>
      </c>
      <c r="AN6036" t="s">
        <v>86</v>
      </c>
      <c r="AO6036" s="1" t="d">
        <v>2014-10-31</v>
      </c>
      <c r="AP6036" t="s">
        <v>61</v>
      </c>
      <c r="AQ6036">
        <v>5</v>
      </c>
      <c r="AR6036" t="s">
        <v>87</v>
      </c>
      <c r="AS6036" s="1" t="d">
        <v>2014-10-31</v>
      </c>
      <c r="AT6036" s="1" t="d">
        <v>2015-03-26</v>
      </c>
      <c r="AU6036" s="1" t="d">
        <v>2015-06-12</v>
      </c>
      <c r="AV6036">
        <v>20</v>
      </c>
      <c r="AW6036">
        <v>26</v>
      </c>
      <c r="AX6036">
        <v>146</v>
      </c>
      <c r="AY6036">
        <v>1</v>
      </c>
      <c r="AZ6036">
        <f t="shared" si="564"/>
        <v>1</v>
      </c>
      <c r="BA6036">
        <f t="shared" si="565"/>
        <v>1</v>
      </c>
      <c r="BB6036" s="3">
        <v>1</v>
      </c>
      <c r="BC6036" s="3">
        <v>1</v>
      </c>
      <c r="BD6036" s="3">
        <v>9</v>
      </c>
      <c r="BE6036">
        <f>IF(BD6036&gt;Summary!$C$2,1,0)</f>
        <v>1</v>
      </c>
      <c r="BF6036">
        <f t="shared" si="566"/>
        <v>1</v>
      </c>
      <c r="BG6036">
        <f t="shared" si="567"/>
        <v>0</v>
      </c>
      <c r="BH6036">
        <f t="shared" si="568"/>
        <v>0</v>
      </c>
      <c r="BI6036">
        <f t="shared" si="569"/>
        <v>0</v>
      </c>
    </row>
    <row r="6037" spans="1:61" x14ac:dyDescent="0.2">
      <c r="A6037">
        <v>9209</v>
      </c>
      <c r="B6037" t="s">
        <v>21401</v>
      </c>
      <c r="C6037" t="s">
        <v>3202</v>
      </c>
      <c r="D6037" t="s">
        <v>2401</v>
      </c>
      <c r="E6037" s="1" t="d">
        <v>2013-02-25</v>
      </c>
      <c r="F6037" t="s">
        <v>53</v>
      </c>
      <c r="G6037" s="1" t="d">
        <v>1990-11-13</v>
      </c>
      <c r="H6037">
        <v>25</v>
      </c>
      <c r="I6037" t="s">
        <v>65</v>
      </c>
      <c r="J6037" t="s">
        <v>66</v>
      </c>
      <c r="K6037">
        <v>0</v>
      </c>
      <c r="L6037">
        <v>0</v>
      </c>
      <c r="M6037">
        <v>0</v>
      </c>
      <c r="N6037">
        <v>2</v>
      </c>
      <c r="O6037">
        <v>-1</v>
      </c>
      <c r="P6037" s="2" t="d">
        <v>2013-02-24T04:07:52.000000113621354375</v>
      </c>
      <c r="Q6037" s="2" t="d">
        <v>2013-02-25T02:08:17.9999996954575200</v>
      </c>
      <c r="R6037" t="s">
        <v>21402</v>
      </c>
      <c r="S6037" s="1" t="d">
        <v>2013-02-24</v>
      </c>
      <c r="U6037">
        <v>1</v>
      </c>
      <c r="V6037" t="s">
        <v>57</v>
      </c>
      <c r="W6037" t="s">
        <v>2726</v>
      </c>
      <c r="X6037">
        <v>1</v>
      </c>
      <c r="Y6037" t="s">
        <v>21403</v>
      </c>
      <c r="Z6037" t="s">
        <v>135</v>
      </c>
      <c r="AB6037" s="1" t="d">
        <v>2013-04-21</v>
      </c>
      <c r="AC6037" t="s">
        <v>201</v>
      </c>
      <c r="AG6037">
        <v>0</v>
      </c>
      <c r="AL6037" t="s">
        <v>59</v>
      </c>
      <c r="AM6037">
        <v>4</v>
      </c>
      <c r="AN6037" t="s">
        <v>60</v>
      </c>
      <c r="AO6037" s="1" t="d">
        <v>2013-02-25</v>
      </c>
      <c r="AP6037" t="s">
        <v>61</v>
      </c>
      <c r="AQ6037">
        <v>3</v>
      </c>
      <c r="AR6037" t="s">
        <v>60</v>
      </c>
      <c r="AS6037" s="1" t="d">
        <v>2013-02-25</v>
      </c>
      <c r="AT6037" s="1" t="d">
        <v>2013-09-21</v>
      </c>
      <c r="AU6037" s="1" t="d">
        <v>2013-09-22</v>
      </c>
      <c r="AV6037">
        <v>2</v>
      </c>
      <c r="AW6037">
        <v>0</v>
      </c>
      <c r="AX6037">
        <v>55</v>
      </c>
      <c r="AY6037">
        <v>1</v>
      </c>
      <c r="AZ6037">
        <f t="shared" si="564"/>
        <v>1</v>
      </c>
      <c r="BA6037">
        <f t="shared" si="565"/>
        <v>1</v>
      </c>
      <c r="BB6037" s="3">
        <v>1</v>
      </c>
      <c r="BC6037" s="3">
        <v>1</v>
      </c>
      <c r="BD6037" s="3">
        <v>4</v>
      </c>
      <c r="BE6037">
        <f>IF(BD6037&gt;Summary!$C$2,1,0)</f>
        <v>0</v>
      </c>
      <c r="BF6037">
        <f t="shared" si="566"/>
        <v>0</v>
      </c>
      <c r="BG6037">
        <f t="shared" si="567"/>
        <v>0</v>
      </c>
      <c r="BH6037">
        <f t="shared" si="568"/>
        <v>0</v>
      </c>
      <c r="BI6037">
        <f t="shared" si="569"/>
        <v>1</v>
      </c>
    </row>
    <row r="6038" spans="1:61" x14ac:dyDescent="0.2">
      <c r="A6038">
        <v>9210</v>
      </c>
      <c r="B6038" t="s">
        <v>21404</v>
      </c>
      <c r="C6038" t="s">
        <v>3052</v>
      </c>
      <c r="D6038" t="s">
        <v>21405</v>
      </c>
      <c r="E6038" s="1" t="d">
        <v>2013-03-23</v>
      </c>
      <c r="F6038" t="s">
        <v>53</v>
      </c>
      <c r="G6038" s="1" t="d">
        <v>1991-12-28</v>
      </c>
      <c r="H6038">
        <v>24</v>
      </c>
      <c r="I6038" t="s">
        <v>75</v>
      </c>
      <c r="J6038" t="s">
        <v>161</v>
      </c>
      <c r="K6038">
        <v>1</v>
      </c>
      <c r="L6038">
        <v>0</v>
      </c>
      <c r="M6038">
        <v>0</v>
      </c>
      <c r="N6038">
        <v>4</v>
      </c>
      <c r="O6038">
        <v>-1</v>
      </c>
      <c r="P6038" s="2" t="d">
        <v>2013-03-22T09:58:54.00000007823109900</v>
      </c>
      <c r="Q6038" s="2" t="d">
        <v>2013-03-23T07:46:12.00000027660280275</v>
      </c>
      <c r="R6038" t="s">
        <v>21406</v>
      </c>
      <c r="S6038" s="1" t="d">
        <v>2013-03-22</v>
      </c>
      <c r="U6038">
        <v>1</v>
      </c>
      <c r="V6038" t="s">
        <v>57</v>
      </c>
      <c r="W6038" t="s">
        <v>145</v>
      </c>
      <c r="X6038">
        <v>1</v>
      </c>
      <c r="Y6038" t="s">
        <v>21407</v>
      </c>
      <c r="Z6038" t="s">
        <v>70</v>
      </c>
      <c r="AA6038">
        <v>1</v>
      </c>
      <c r="AB6038" s="1" t="d">
        <v>2013-06-19</v>
      </c>
      <c r="AC6038" t="s">
        <v>683</v>
      </c>
      <c r="AD6038" s="1" t="d">
        <v>2013-06-20</v>
      </c>
      <c r="AE6038" s="1" t="d">
        <v>2015-07-16</v>
      </c>
      <c r="AG6038">
        <v>0</v>
      </c>
      <c r="AL6038" t="s">
        <v>59</v>
      </c>
      <c r="AM6038">
        <v>6</v>
      </c>
      <c r="AN6038" t="s">
        <v>87</v>
      </c>
      <c r="AO6038" s="1" t="d">
        <v>2013-03-23</v>
      </c>
      <c r="AP6038" t="s">
        <v>61</v>
      </c>
      <c r="AQ6038">
        <v>5</v>
      </c>
      <c r="AR6038" t="s">
        <v>87</v>
      </c>
      <c r="AS6038" s="1" t="d">
        <v>2013-03-23</v>
      </c>
      <c r="AT6038" s="1" t="d">
        <v>2013-05-06</v>
      </c>
      <c r="AU6038" s="1" t="d">
        <v>2013-05-07</v>
      </c>
      <c r="AV6038">
        <v>4</v>
      </c>
      <c r="AW6038">
        <v>0</v>
      </c>
      <c r="AX6038">
        <v>44</v>
      </c>
      <c r="AY6038">
        <v>0</v>
      </c>
      <c r="AZ6038">
        <f t="shared" si="564"/>
        <v>1</v>
      </c>
      <c r="BA6038">
        <f t="shared" si="565"/>
        <v>1</v>
      </c>
      <c r="BB6038" s="3">
        <v>1</v>
      </c>
      <c r="BC6038" s="3">
        <v>1</v>
      </c>
      <c r="BD6038" s="3">
        <v>6</v>
      </c>
      <c r="BE6038">
        <f>IF(BD6038&gt;Summary!$C$2,1,0)</f>
        <v>1</v>
      </c>
      <c r="BF6038">
        <f t="shared" si="566"/>
        <v>1</v>
      </c>
      <c r="BG6038">
        <f t="shared" si="567"/>
        <v>0</v>
      </c>
      <c r="BH6038">
        <f t="shared" si="568"/>
        <v>0</v>
      </c>
      <c r="BI6038">
        <f t="shared" si="569"/>
        <v>0</v>
      </c>
    </row>
    <row r="6039" spans="1:61" x14ac:dyDescent="0.2">
      <c r="A6039">
        <v>9212</v>
      </c>
      <c r="B6039" t="s">
        <v>21408</v>
      </c>
      <c r="C6039" t="s">
        <v>557</v>
      </c>
      <c r="D6039" t="s">
        <v>21409</v>
      </c>
      <c r="E6039" s="1" t="d">
        <v>2013-05-08</v>
      </c>
      <c r="F6039" t="s">
        <v>53</v>
      </c>
      <c r="G6039" s="1" t="d">
        <v>1959-06-08</v>
      </c>
      <c r="H6039">
        <v>56</v>
      </c>
      <c r="I6039" t="s">
        <v>54</v>
      </c>
      <c r="J6039" t="s">
        <v>102</v>
      </c>
      <c r="K6039">
        <v>0</v>
      </c>
      <c r="L6039">
        <v>0</v>
      </c>
      <c r="M6039">
        <v>0</v>
      </c>
      <c r="N6039">
        <v>6</v>
      </c>
      <c r="O6039">
        <v>-1</v>
      </c>
      <c r="P6039" s="2" t="d">
        <v>2013-05-07T09:00:57.000000122934579900</v>
      </c>
      <c r="Q6039" s="2" t="d">
        <v>2013-05-08T06:44:34.0000002086162550</v>
      </c>
      <c r="R6039" t="s">
        <v>21410</v>
      </c>
      <c r="S6039" s="1" t="d">
        <v>2013-05-07</v>
      </c>
      <c r="U6039">
        <v>1</v>
      </c>
      <c r="V6039" t="s">
        <v>57</v>
      </c>
      <c r="W6039" t="s">
        <v>187</v>
      </c>
      <c r="X6039">
        <v>0</v>
      </c>
      <c r="AG6039">
        <v>0</v>
      </c>
      <c r="AL6039" t="s">
        <v>59</v>
      </c>
      <c r="AM6039">
        <v>1</v>
      </c>
      <c r="AN6039" t="s">
        <v>60</v>
      </c>
      <c r="AO6039" s="1" t="d">
        <v>2013-05-08</v>
      </c>
      <c r="AP6039" t="s">
        <v>61</v>
      </c>
      <c r="AQ6039">
        <v>1</v>
      </c>
      <c r="AR6039" t="s">
        <v>60</v>
      </c>
      <c r="AS6039" s="1" t="d">
        <v>2013-05-08</v>
      </c>
      <c r="AT6039" s="1" t="d">
        <v>2013-05-07</v>
      </c>
      <c r="AU6039" s="1" t="d">
        <v>2013-05-08</v>
      </c>
      <c r="AV6039">
        <v>6</v>
      </c>
      <c r="AW6039">
        <v>0</v>
      </c>
      <c r="AX6039">
        <v>1059</v>
      </c>
      <c r="AY6039">
        <v>0</v>
      </c>
      <c r="AZ6039">
        <f t="shared" si="564"/>
        <v>1</v>
      </c>
      <c r="BA6039">
        <f t="shared" si="565"/>
        <v>1</v>
      </c>
      <c r="BB6039" s="3">
        <v>1</v>
      </c>
      <c r="BC6039" s="3">
        <v>0</v>
      </c>
      <c r="BD6039" s="3">
        <v>1</v>
      </c>
      <c r="BE6039">
        <f>IF(BD6039&gt;Summary!$C$2,1,0)</f>
        <v>0</v>
      </c>
      <c r="BF6039">
        <f t="shared" si="566"/>
        <v>0</v>
      </c>
      <c r="BG6039">
        <f t="shared" si="567"/>
        <v>1</v>
      </c>
      <c r="BH6039">
        <f t="shared" si="568"/>
        <v>0</v>
      </c>
      <c r="BI6039">
        <f t="shared" si="569"/>
        <v>0</v>
      </c>
    </row>
    <row r="6040" spans="1:61" x14ac:dyDescent="0.2">
      <c r="A6040">
        <v>9214</v>
      </c>
      <c r="B6040" t="s">
        <v>21411</v>
      </c>
      <c r="C6040" t="s">
        <v>716</v>
      </c>
      <c r="D6040" t="s">
        <v>21412</v>
      </c>
      <c r="E6040" s="1" t="d">
        <v>2013-04-03</v>
      </c>
      <c r="F6040" t="s">
        <v>53</v>
      </c>
      <c r="G6040" s="1" t="d">
        <v>1993-01-23</v>
      </c>
      <c r="H6040">
        <v>23</v>
      </c>
      <c r="I6040" t="s">
        <v>75</v>
      </c>
      <c r="J6040" t="s">
        <v>66</v>
      </c>
      <c r="K6040">
        <v>0</v>
      </c>
      <c r="L6040">
        <v>0</v>
      </c>
      <c r="M6040">
        <v>0</v>
      </c>
      <c r="N6040">
        <v>0</v>
      </c>
      <c r="O6040">
        <v>0</v>
      </c>
      <c r="P6040" s="2" t="d">
        <v>2013-04-03T02:54:54.00000013411045350</v>
      </c>
      <c r="Q6040" s="2" t="d">
        <v>2013-04-03T09:43:32.00000017415732400</v>
      </c>
      <c r="R6040" t="s">
        <v>21413</v>
      </c>
      <c r="S6040" s="1" t="d">
        <v>2013-04-02</v>
      </c>
      <c r="U6040">
        <v>1</v>
      </c>
      <c r="V6040" t="s">
        <v>57</v>
      </c>
      <c r="W6040" t="s">
        <v>71</v>
      </c>
      <c r="X6040">
        <v>0</v>
      </c>
      <c r="AG6040">
        <v>0</v>
      </c>
      <c r="AL6040" t="s">
        <v>59</v>
      </c>
      <c r="AM6040">
        <v>4</v>
      </c>
      <c r="AN6040" t="s">
        <v>60</v>
      </c>
      <c r="AO6040" s="1" t="d">
        <v>2013-04-03</v>
      </c>
      <c r="AP6040" t="s">
        <v>61</v>
      </c>
      <c r="AQ6040">
        <v>5</v>
      </c>
      <c r="AR6040" t="s">
        <v>87</v>
      </c>
      <c r="AS6040" s="1" t="d">
        <v>2013-04-03</v>
      </c>
      <c r="AT6040" s="1" t="d">
        <v>2013-04-03</v>
      </c>
      <c r="AU6040" s="1" t="d">
        <v>2013-04-03</v>
      </c>
      <c r="AV6040">
        <v>0</v>
      </c>
      <c r="AW6040">
        <v>0</v>
      </c>
      <c r="AX6040">
        <v>1094</v>
      </c>
      <c r="AY6040">
        <v>0</v>
      </c>
      <c r="AZ6040">
        <f t="shared" si="564"/>
        <v>1</v>
      </c>
      <c r="BA6040">
        <f t="shared" si="565"/>
        <v>1</v>
      </c>
      <c r="BB6040" s="3">
        <v>1</v>
      </c>
      <c r="BC6040" s="3">
        <v>0</v>
      </c>
      <c r="BD6040" s="3">
        <v>4</v>
      </c>
      <c r="BE6040">
        <f>IF(BD6040&gt;Summary!$C$2,1,0)</f>
        <v>0</v>
      </c>
      <c r="BF6040">
        <f t="shared" si="566"/>
        <v>0</v>
      </c>
      <c r="BG6040">
        <f t="shared" si="567"/>
        <v>1</v>
      </c>
      <c r="BH6040">
        <f t="shared" si="568"/>
        <v>0</v>
      </c>
      <c r="BI6040">
        <f t="shared" si="569"/>
        <v>0</v>
      </c>
    </row>
    <row r="6041" spans="1:61" x14ac:dyDescent="0.2">
      <c r="A6041">
        <v>9215</v>
      </c>
      <c r="B6041" t="s">
        <v>21414</v>
      </c>
      <c r="C6041" t="s">
        <v>1406</v>
      </c>
      <c r="D6041" t="s">
        <v>3499</v>
      </c>
      <c r="E6041" s="1" t="d">
        <v>2014-01-09</v>
      </c>
      <c r="F6041" t="s">
        <v>53</v>
      </c>
      <c r="G6041" s="1" t="d">
        <v>1995-01-02</v>
      </c>
      <c r="H6041">
        <v>21</v>
      </c>
      <c r="I6041" t="s">
        <v>75</v>
      </c>
      <c r="J6041" t="s">
        <v>102</v>
      </c>
      <c r="K6041">
        <v>0</v>
      </c>
      <c r="L6041">
        <v>0</v>
      </c>
      <c r="M6041">
        <v>0</v>
      </c>
      <c r="N6041">
        <v>0</v>
      </c>
      <c r="O6041">
        <v>-1</v>
      </c>
      <c r="P6041" s="2" t="d">
        <v>2014-01-08T10:11:03.99999973364174175</v>
      </c>
      <c r="Q6041" s="2" t="d">
        <v>2014-01-09T12:48:55.99999984726309950</v>
      </c>
      <c r="R6041" t="s">
        <v>21415</v>
      </c>
      <c r="S6041" s="1" t="d">
        <v>2014-01-08</v>
      </c>
      <c r="U6041">
        <v>1</v>
      </c>
      <c r="V6041" t="s">
        <v>97</v>
      </c>
      <c r="W6041" t="s">
        <v>688</v>
      </c>
      <c r="X6041">
        <v>0</v>
      </c>
      <c r="AG6041">
        <v>0</v>
      </c>
      <c r="AL6041" t="s">
        <v>59</v>
      </c>
      <c r="AM6041">
        <v>4</v>
      </c>
      <c r="AN6041" t="s">
        <v>60</v>
      </c>
      <c r="AO6041" s="1" t="d">
        <v>2014-01-09</v>
      </c>
      <c r="AP6041" t="s">
        <v>61</v>
      </c>
      <c r="AQ6041">
        <v>6</v>
      </c>
      <c r="AR6041" t="s">
        <v>87</v>
      </c>
      <c r="AS6041" s="1" t="d">
        <v>2014-01-09</v>
      </c>
      <c r="AT6041" s="1" t="d">
        <v>2014-01-08</v>
      </c>
      <c r="AU6041" s="1" t="d">
        <v>2014-01-09</v>
      </c>
      <c r="AV6041">
        <v>0</v>
      </c>
      <c r="AW6041">
        <v>0</v>
      </c>
      <c r="AX6041">
        <v>813</v>
      </c>
      <c r="AY6041">
        <v>0</v>
      </c>
      <c r="AZ6041">
        <f t="shared" si="564"/>
        <v>1</v>
      </c>
      <c r="BA6041">
        <f t="shared" si="565"/>
        <v>1</v>
      </c>
      <c r="BB6041" s="3">
        <v>1</v>
      </c>
      <c r="BC6041" s="3">
        <v>0</v>
      </c>
      <c r="BD6041" s="3">
        <v>4</v>
      </c>
      <c r="BE6041">
        <f>IF(BD6041&gt;Summary!$C$2,1,0)</f>
        <v>0</v>
      </c>
      <c r="BF6041">
        <f t="shared" si="566"/>
        <v>0</v>
      </c>
      <c r="BG6041">
        <f t="shared" si="567"/>
        <v>1</v>
      </c>
      <c r="BH6041">
        <f t="shared" si="568"/>
        <v>0</v>
      </c>
      <c r="BI6041">
        <f t="shared" si="569"/>
        <v>0</v>
      </c>
    </row>
    <row r="6042" spans="1:61" x14ac:dyDescent="0.2">
      <c r="A6042">
        <v>9216</v>
      </c>
      <c r="B6042" t="s">
        <v>21416</v>
      </c>
      <c r="C6042" t="s">
        <v>21417</v>
      </c>
      <c r="D6042" t="s">
        <v>21418</v>
      </c>
      <c r="E6042" s="1" t="d">
        <v>2013-08-19</v>
      </c>
      <c r="F6042" t="s">
        <v>53</v>
      </c>
      <c r="G6042" s="1" t="d">
        <v>1949-12-21</v>
      </c>
      <c r="H6042">
        <v>66</v>
      </c>
      <c r="I6042" t="s">
        <v>54</v>
      </c>
      <c r="J6042" t="s">
        <v>102</v>
      </c>
      <c r="K6042">
        <v>0</v>
      </c>
      <c r="L6042">
        <v>0</v>
      </c>
      <c r="M6042">
        <v>0</v>
      </c>
      <c r="N6042">
        <v>0</v>
      </c>
      <c r="O6042">
        <v>-1</v>
      </c>
      <c r="P6042" s="2" t="d">
        <v>2013-08-18T08:34:52.99999976065009800</v>
      </c>
      <c r="Q6042" s="2" t="d">
        <v>2013-08-20T07:37:33.00000028219074225</v>
      </c>
      <c r="R6042" t="s">
        <v>21419</v>
      </c>
      <c r="S6042" s="1" t="d">
        <v>2013-08-18</v>
      </c>
      <c r="U6042">
        <v>1</v>
      </c>
      <c r="V6042" t="s">
        <v>97</v>
      </c>
      <c r="W6042" t="s">
        <v>98</v>
      </c>
      <c r="X6042">
        <v>0</v>
      </c>
      <c r="AG6042">
        <v>0</v>
      </c>
      <c r="AL6042" t="s">
        <v>59</v>
      </c>
      <c r="AM6042">
        <v>1</v>
      </c>
      <c r="AN6042" t="s">
        <v>60</v>
      </c>
      <c r="AO6042" s="1" t="d">
        <v>2013-08-19</v>
      </c>
      <c r="AP6042" t="s">
        <v>61</v>
      </c>
      <c r="AQ6042">
        <v>1</v>
      </c>
      <c r="AR6042" t="s">
        <v>60</v>
      </c>
      <c r="AS6042" s="1" t="d">
        <v>2013-08-19</v>
      </c>
      <c r="AT6042" s="1" t="d">
        <v>2013-08-18</v>
      </c>
      <c r="AU6042" s="1" t="d">
        <v>2013-08-20</v>
      </c>
      <c r="AV6042">
        <v>0</v>
      </c>
      <c r="AW6042">
        <v>1</v>
      </c>
      <c r="AX6042">
        <v>956</v>
      </c>
      <c r="AY6042">
        <v>0</v>
      </c>
      <c r="AZ6042">
        <f t="shared" si="564"/>
        <v>1</v>
      </c>
      <c r="BA6042">
        <f t="shared" si="565"/>
        <v>1</v>
      </c>
      <c r="BB6042" s="3">
        <v>1</v>
      </c>
      <c r="BC6042" s="3">
        <v>0</v>
      </c>
      <c r="BD6042" s="3">
        <v>1</v>
      </c>
      <c r="BE6042">
        <f>IF(BD6042&gt;Summary!$C$2,1,0)</f>
        <v>0</v>
      </c>
      <c r="BF6042">
        <f t="shared" si="566"/>
        <v>0</v>
      </c>
      <c r="BG6042">
        <f t="shared" si="567"/>
        <v>1</v>
      </c>
      <c r="BH6042">
        <f t="shared" si="568"/>
        <v>0</v>
      </c>
      <c r="BI6042">
        <f t="shared" si="569"/>
        <v>0</v>
      </c>
    </row>
    <row r="6043" spans="1:61" x14ac:dyDescent="0.2">
      <c r="A6043">
        <v>9219</v>
      </c>
      <c r="B6043" t="s">
        <v>21420</v>
      </c>
      <c r="C6043" t="s">
        <v>2675</v>
      </c>
      <c r="D6043" t="s">
        <v>21421</v>
      </c>
      <c r="E6043" s="1" t="d">
        <v>2013-03-21</v>
      </c>
      <c r="F6043" t="s">
        <v>53</v>
      </c>
      <c r="G6043" s="1" t="d">
        <v>1987-12-21</v>
      </c>
      <c r="H6043">
        <v>28</v>
      </c>
      <c r="I6043" t="s">
        <v>65</v>
      </c>
      <c r="J6043" t="s">
        <v>66</v>
      </c>
      <c r="K6043">
        <v>0</v>
      </c>
      <c r="L6043">
        <v>0</v>
      </c>
      <c r="M6043">
        <v>0</v>
      </c>
      <c r="N6043">
        <v>7</v>
      </c>
      <c r="O6043">
        <v>-1</v>
      </c>
      <c r="P6043" s="2" t="d">
        <v>2013-03-20T06:48:39.9999998789280675</v>
      </c>
      <c r="Q6043" s="2" t="d">
        <v>2013-03-21T01:37:14.99999984633177850</v>
      </c>
      <c r="R6043" t="s">
        <v>21422</v>
      </c>
      <c r="S6043" s="1" t="d">
        <v>2013-03-20</v>
      </c>
      <c r="U6043">
        <v>1</v>
      </c>
      <c r="V6043" t="s">
        <v>97</v>
      </c>
      <c r="W6043" t="s">
        <v>259</v>
      </c>
      <c r="X6043">
        <v>0</v>
      </c>
      <c r="AG6043">
        <v>0</v>
      </c>
      <c r="AL6043" t="s">
        <v>59</v>
      </c>
      <c r="AM6043">
        <v>7</v>
      </c>
      <c r="AN6043" t="s">
        <v>87</v>
      </c>
      <c r="AO6043" s="1" t="d">
        <v>2013-03-21</v>
      </c>
      <c r="AP6043" t="s">
        <v>61</v>
      </c>
      <c r="AQ6043">
        <v>4</v>
      </c>
      <c r="AR6043" t="s">
        <v>60</v>
      </c>
      <c r="AS6043" s="1" t="d">
        <v>2013-03-21</v>
      </c>
      <c r="AT6043" s="1" t="d">
        <v>2013-07-31</v>
      </c>
      <c r="AU6043" s="1" t="d">
        <v>2013-09-21</v>
      </c>
      <c r="AV6043">
        <v>7</v>
      </c>
      <c r="AW6043">
        <v>0</v>
      </c>
      <c r="AX6043">
        <v>132</v>
      </c>
      <c r="AY6043">
        <v>0</v>
      </c>
      <c r="AZ6043">
        <f t="shared" si="564"/>
        <v>1</v>
      </c>
      <c r="BA6043">
        <f t="shared" si="565"/>
        <v>1</v>
      </c>
      <c r="BB6043" s="3">
        <v>1</v>
      </c>
      <c r="BC6043" s="3">
        <v>0</v>
      </c>
      <c r="BD6043" s="3">
        <v>7</v>
      </c>
      <c r="BE6043">
        <f>IF(BD6043&gt;Summary!$C$2,1,0)</f>
        <v>1</v>
      </c>
      <c r="BF6043">
        <f t="shared" si="566"/>
        <v>0</v>
      </c>
      <c r="BG6043">
        <f t="shared" si="567"/>
        <v>0</v>
      </c>
      <c r="BH6043">
        <f t="shared" si="568"/>
        <v>1</v>
      </c>
      <c r="BI6043">
        <f t="shared" si="569"/>
        <v>0</v>
      </c>
    </row>
    <row r="6044" spans="1:61" x14ac:dyDescent="0.2">
      <c r="A6044">
        <v>9220</v>
      </c>
      <c r="B6044" t="s">
        <v>21423</v>
      </c>
      <c r="C6044" t="s">
        <v>2836</v>
      </c>
      <c r="D6044" t="s">
        <v>21424</v>
      </c>
      <c r="E6044" s="1" t="d">
        <v>2013-12-24</v>
      </c>
      <c r="F6044" t="s">
        <v>53</v>
      </c>
      <c r="G6044" s="1" t="d">
        <v>1986-07-23</v>
      </c>
      <c r="H6044">
        <v>29</v>
      </c>
      <c r="I6044" t="s">
        <v>65</v>
      </c>
      <c r="J6044" t="s">
        <v>102</v>
      </c>
      <c r="K6044">
        <v>0</v>
      </c>
      <c r="L6044">
        <v>0</v>
      </c>
      <c r="M6044">
        <v>0</v>
      </c>
      <c r="N6044">
        <v>0</v>
      </c>
      <c r="O6044">
        <v>0</v>
      </c>
      <c r="P6044" s="2" t="d">
        <v>2013-12-24T04:19:53.00000017974525675</v>
      </c>
      <c r="Q6044" s="2" t="d">
        <v>2013-12-24T01:22:48.99999983143061550</v>
      </c>
      <c r="R6044" t="s">
        <v>21425</v>
      </c>
      <c r="S6044" s="1" t="d">
        <v>2013-12-24</v>
      </c>
      <c r="U6044">
        <v>0</v>
      </c>
      <c r="V6044" t="s">
        <v>97</v>
      </c>
      <c r="W6044" t="s">
        <v>80</v>
      </c>
      <c r="X6044">
        <v>0</v>
      </c>
      <c r="AG6044">
        <v>0</v>
      </c>
      <c r="AL6044" t="s">
        <v>59</v>
      </c>
      <c r="AM6044">
        <v>1</v>
      </c>
      <c r="AN6044" t="s">
        <v>60</v>
      </c>
      <c r="AO6044" s="1" t="d">
        <v>2013-12-24</v>
      </c>
      <c r="AP6044" t="s">
        <v>61</v>
      </c>
      <c r="AQ6044">
        <v>1</v>
      </c>
      <c r="AR6044" t="s">
        <v>60</v>
      </c>
      <c r="AS6044" s="1" t="d">
        <v>2013-12-24</v>
      </c>
      <c r="AT6044" s="1" t="d">
        <v>2013-12-24</v>
      </c>
      <c r="AU6044" s="1" t="d">
        <v>2013-12-24</v>
      </c>
      <c r="AV6044">
        <v>0</v>
      </c>
      <c r="AW6044">
        <v>0</v>
      </c>
      <c r="AX6044">
        <v>829</v>
      </c>
      <c r="AY6044">
        <v>0</v>
      </c>
      <c r="AZ6044">
        <f t="shared" si="564"/>
        <v>1</v>
      </c>
      <c r="BA6044">
        <f t="shared" si="565"/>
        <v>1</v>
      </c>
      <c r="BB6044" s="3">
        <v>1</v>
      </c>
      <c r="BC6044" s="3">
        <v>0</v>
      </c>
      <c r="BD6044" s="3">
        <v>1</v>
      </c>
      <c r="BE6044">
        <f>IF(BD6044&gt;Summary!$C$2,1,0)</f>
        <v>0</v>
      </c>
      <c r="BF6044">
        <f t="shared" si="566"/>
        <v>0</v>
      </c>
      <c r="BG6044">
        <f t="shared" si="567"/>
        <v>1</v>
      </c>
      <c r="BH6044">
        <f t="shared" si="568"/>
        <v>0</v>
      </c>
      <c r="BI6044">
        <f t="shared" si="569"/>
        <v>0</v>
      </c>
    </row>
    <row r="6045" spans="1:61" x14ac:dyDescent="0.2">
      <c r="A6045">
        <v>9221</v>
      </c>
      <c r="B6045" t="s">
        <v>21426</v>
      </c>
      <c r="C6045" t="s">
        <v>596</v>
      </c>
      <c r="D6045" t="s">
        <v>5664</v>
      </c>
      <c r="E6045" s="1" t="d">
        <v>2014-01-15</v>
      </c>
      <c r="F6045" t="s">
        <v>53</v>
      </c>
      <c r="G6045" s="1" t="d">
        <v>1993-05-14</v>
      </c>
      <c r="H6045">
        <v>22</v>
      </c>
      <c r="I6045" t="s">
        <v>75</v>
      </c>
      <c r="J6045" t="s">
        <v>102</v>
      </c>
      <c r="K6045">
        <v>0</v>
      </c>
      <c r="L6045">
        <v>0</v>
      </c>
      <c r="M6045">
        <v>0</v>
      </c>
      <c r="N6045">
        <v>3</v>
      </c>
      <c r="O6045">
        <v>0</v>
      </c>
      <c r="P6045" s="2" t="d">
        <v>2014-01-15T02:46:58.00000013317912575</v>
      </c>
      <c r="Q6045" s="2" t="d">
        <v>2014-01-17T10:00:32.99999996088445050</v>
      </c>
      <c r="R6045" t="s">
        <v>21427</v>
      </c>
      <c r="S6045" s="1" t="d">
        <v>2014-01-14</v>
      </c>
      <c r="U6045">
        <v>1</v>
      </c>
      <c r="V6045" t="s">
        <v>57</v>
      </c>
      <c r="W6045" t="s">
        <v>77</v>
      </c>
      <c r="X6045">
        <v>1</v>
      </c>
      <c r="Y6045" t="s">
        <v>21428</v>
      </c>
      <c r="Z6045" t="s">
        <v>70</v>
      </c>
      <c r="AA6045">
        <v>0</v>
      </c>
      <c r="AB6045" s="1" t="d">
        <v>2016-01-26</v>
      </c>
      <c r="AD6045" s="1" t="d">
        <v>2016-01-26</v>
      </c>
      <c r="AE6045" s="1" t="d">
        <v>2016-02-05</v>
      </c>
      <c r="AG6045">
        <v>0</v>
      </c>
      <c r="AL6045" t="s">
        <v>59</v>
      </c>
      <c r="AM6045">
        <v>7</v>
      </c>
      <c r="AN6045" t="s">
        <v>87</v>
      </c>
      <c r="AO6045" s="1" t="d">
        <v>2014-01-15</v>
      </c>
      <c r="AP6045" t="s">
        <v>61</v>
      </c>
      <c r="AQ6045">
        <v>5</v>
      </c>
      <c r="AR6045" t="s">
        <v>87</v>
      </c>
      <c r="AS6045" s="1" t="d">
        <v>2014-01-15</v>
      </c>
      <c r="AT6045" s="1" t="d">
        <v>2014-03-09</v>
      </c>
      <c r="AU6045" s="1" t="d">
        <v>2014-03-19</v>
      </c>
      <c r="AV6045">
        <v>3</v>
      </c>
      <c r="AW6045">
        <v>2</v>
      </c>
      <c r="AX6045">
        <v>53</v>
      </c>
      <c r="AY6045">
        <v>0</v>
      </c>
      <c r="AZ6045">
        <f t="shared" si="564"/>
        <v>1</v>
      </c>
      <c r="BA6045">
        <f t="shared" si="565"/>
        <v>1</v>
      </c>
      <c r="BB6045" s="3">
        <v>1</v>
      </c>
      <c r="BC6045" s="3">
        <v>1</v>
      </c>
      <c r="BD6045" s="3">
        <v>7</v>
      </c>
      <c r="BE6045">
        <f>IF(BD6045&gt;Summary!$C$2,1,0)</f>
        <v>1</v>
      </c>
      <c r="BF6045">
        <f t="shared" si="566"/>
        <v>1</v>
      </c>
      <c r="BG6045">
        <f t="shared" si="567"/>
        <v>0</v>
      </c>
      <c r="BH6045">
        <f t="shared" si="568"/>
        <v>0</v>
      </c>
      <c r="BI6045">
        <f t="shared" si="569"/>
        <v>0</v>
      </c>
    </row>
    <row r="6046" spans="1:61" x14ac:dyDescent="0.2">
      <c r="A6046">
        <v>9224</v>
      </c>
      <c r="B6046" t="s">
        <v>21429</v>
      </c>
      <c r="C6046" t="s">
        <v>681</v>
      </c>
      <c r="D6046" t="s">
        <v>9735</v>
      </c>
      <c r="E6046" s="1" t="d">
        <v>2014-01-06</v>
      </c>
      <c r="F6046" t="s">
        <v>53</v>
      </c>
      <c r="G6046" s="1" t="d">
        <v>1977-02-27</v>
      </c>
      <c r="H6046">
        <v>39</v>
      </c>
      <c r="I6046" t="s">
        <v>65</v>
      </c>
      <c r="J6046" t="s">
        <v>102</v>
      </c>
      <c r="K6046">
        <v>0</v>
      </c>
      <c r="L6046">
        <v>0</v>
      </c>
      <c r="M6046">
        <v>0</v>
      </c>
      <c r="N6046">
        <v>0</v>
      </c>
      <c r="O6046">
        <v>-1</v>
      </c>
      <c r="P6046" s="2" t="d">
        <v>2014-01-05T05:46:37.00000025331973725</v>
      </c>
      <c r="Q6046" s="2" t="d">
        <v>2014-01-06T08:24:58.00000023096799950</v>
      </c>
      <c r="R6046" t="s">
        <v>21430</v>
      </c>
      <c r="S6046" s="1" t="d">
        <v>2014-01-05</v>
      </c>
      <c r="U6046">
        <v>1</v>
      </c>
      <c r="V6046" t="s">
        <v>57</v>
      </c>
      <c r="W6046" t="s">
        <v>434</v>
      </c>
      <c r="X6046">
        <v>0</v>
      </c>
      <c r="AG6046">
        <v>0</v>
      </c>
      <c r="AL6046" t="s">
        <v>59</v>
      </c>
      <c r="AM6046">
        <v>1</v>
      </c>
      <c r="AN6046" t="s">
        <v>60</v>
      </c>
      <c r="AO6046" s="1" t="d">
        <v>2014-01-06</v>
      </c>
      <c r="AP6046" t="s">
        <v>61</v>
      </c>
      <c r="AQ6046">
        <v>1</v>
      </c>
      <c r="AR6046" t="s">
        <v>60</v>
      </c>
      <c r="AS6046" s="1" t="d">
        <v>2014-01-06</v>
      </c>
      <c r="AT6046" s="1" t="d">
        <v>2014-01-05</v>
      </c>
      <c r="AU6046" s="1" t="d">
        <v>2014-01-06</v>
      </c>
      <c r="AV6046">
        <v>0</v>
      </c>
      <c r="AW6046">
        <v>0</v>
      </c>
      <c r="AX6046">
        <v>816</v>
      </c>
      <c r="AY6046">
        <v>0</v>
      </c>
      <c r="AZ6046">
        <f t="shared" si="564"/>
        <v>1</v>
      </c>
      <c r="BA6046">
        <f t="shared" si="565"/>
        <v>1</v>
      </c>
      <c r="BB6046" s="3">
        <v>1</v>
      </c>
      <c r="BC6046" s="3">
        <v>0</v>
      </c>
      <c r="BD6046" s="3">
        <v>1</v>
      </c>
      <c r="BE6046">
        <f>IF(BD6046&gt;Summary!$C$2,1,0)</f>
        <v>0</v>
      </c>
      <c r="BF6046">
        <f t="shared" si="566"/>
        <v>0</v>
      </c>
      <c r="BG6046">
        <f t="shared" si="567"/>
        <v>1</v>
      </c>
      <c r="BH6046">
        <f t="shared" si="568"/>
        <v>0</v>
      </c>
      <c r="BI6046">
        <f t="shared" si="569"/>
        <v>0</v>
      </c>
    </row>
    <row r="6047" spans="1:61" x14ac:dyDescent="0.2">
      <c r="A6047">
        <v>9225</v>
      </c>
      <c r="B6047" t="s">
        <v>21431</v>
      </c>
      <c r="C6047" t="s">
        <v>21432</v>
      </c>
      <c r="D6047" t="s">
        <v>21433</v>
      </c>
      <c r="E6047" s="1" t="d">
        <v>2014-04-19</v>
      </c>
      <c r="F6047" t="s">
        <v>53</v>
      </c>
      <c r="G6047" s="1" t="d">
        <v>1982-09-03</v>
      </c>
      <c r="H6047">
        <v>33</v>
      </c>
      <c r="I6047" t="s">
        <v>65</v>
      </c>
      <c r="J6047" t="s">
        <v>66</v>
      </c>
      <c r="K6047">
        <v>0</v>
      </c>
      <c r="L6047">
        <v>0</v>
      </c>
      <c r="M6047">
        <v>1</v>
      </c>
      <c r="N6047">
        <v>9</v>
      </c>
      <c r="O6047">
        <v>-1</v>
      </c>
      <c r="P6047" s="2" t="d">
        <v>2014-04-18T07:56:19.00000009685754600</v>
      </c>
      <c r="Q6047" s="2" t="d">
        <v>2014-04-19T08:57:19.00000008288771075</v>
      </c>
      <c r="R6047" t="s">
        <v>21434</v>
      </c>
      <c r="S6047" s="1" t="d">
        <v>2014-04-18</v>
      </c>
      <c r="U6047">
        <v>1</v>
      </c>
      <c r="V6047" t="s">
        <v>97</v>
      </c>
      <c r="W6047" t="s">
        <v>98</v>
      </c>
      <c r="X6047">
        <v>1</v>
      </c>
      <c r="Y6047" t="s">
        <v>21435</v>
      </c>
      <c r="Z6047" t="s">
        <v>79</v>
      </c>
      <c r="AA6047">
        <v>0</v>
      </c>
      <c r="AB6047" s="1" t="d">
        <v>2014-05-14</v>
      </c>
      <c r="AC6047" t="s">
        <v>4135</v>
      </c>
      <c r="AD6047" s="1" t="d">
        <v>2014-05-14</v>
      </c>
      <c r="AE6047" s="1" t="d">
        <v>2014-05-14</v>
      </c>
      <c r="AG6047">
        <v>0</v>
      </c>
      <c r="AL6047" t="s">
        <v>59</v>
      </c>
      <c r="AM6047">
        <v>8</v>
      </c>
      <c r="AN6047" t="s">
        <v>86</v>
      </c>
      <c r="AO6047" s="1" t="d">
        <v>2014-04-19</v>
      </c>
      <c r="AP6047" t="s">
        <v>61</v>
      </c>
      <c r="AQ6047">
        <v>4</v>
      </c>
      <c r="AR6047" t="s">
        <v>60</v>
      </c>
      <c r="AS6047" s="1" t="d">
        <v>2014-04-19</v>
      </c>
      <c r="AT6047" s="1" t="d">
        <v>2014-05-14</v>
      </c>
      <c r="AU6047" s="1" t="d">
        <v>2014-05-14</v>
      </c>
      <c r="AV6047">
        <v>9</v>
      </c>
      <c r="AW6047">
        <v>0</v>
      </c>
      <c r="AX6047">
        <v>25</v>
      </c>
      <c r="AY6047">
        <v>0</v>
      </c>
      <c r="AZ6047">
        <f t="shared" si="564"/>
        <v>1</v>
      </c>
      <c r="BA6047">
        <f t="shared" si="565"/>
        <v>1</v>
      </c>
      <c r="BB6047" s="3">
        <v>1</v>
      </c>
      <c r="BC6047" s="3">
        <v>1</v>
      </c>
      <c r="BD6047" s="3">
        <v>8</v>
      </c>
      <c r="BE6047">
        <f>IF(BD6047&gt;Summary!$C$2,1,0)</f>
        <v>1</v>
      </c>
      <c r="BF6047">
        <f t="shared" si="566"/>
        <v>1</v>
      </c>
      <c r="BG6047">
        <f t="shared" si="567"/>
        <v>0</v>
      </c>
      <c r="BH6047">
        <f t="shared" si="568"/>
        <v>0</v>
      </c>
      <c r="BI6047">
        <f t="shared" si="569"/>
        <v>0</v>
      </c>
    </row>
    <row r="6048" spans="1:61" x14ac:dyDescent="0.2">
      <c r="A6048">
        <v>9226</v>
      </c>
      <c r="B6048" t="s">
        <v>21436</v>
      </c>
      <c r="C6048" t="s">
        <v>4581</v>
      </c>
      <c r="D6048" t="s">
        <v>21437</v>
      </c>
      <c r="E6048" s="1" t="d">
        <v>2013-08-21</v>
      </c>
      <c r="F6048" t="s">
        <v>53</v>
      </c>
      <c r="G6048" s="1" t="d">
        <v>1987-04-05</v>
      </c>
      <c r="H6048">
        <v>29</v>
      </c>
      <c r="I6048" t="s">
        <v>65</v>
      </c>
      <c r="J6048" t="s">
        <v>102</v>
      </c>
      <c r="K6048">
        <v>0</v>
      </c>
      <c r="L6048">
        <v>0</v>
      </c>
      <c r="M6048">
        <v>0</v>
      </c>
      <c r="N6048">
        <v>2</v>
      </c>
      <c r="O6048">
        <v>-1</v>
      </c>
      <c r="P6048" s="2" t="d">
        <v>2013-08-20T12:16:57.00000010896473925</v>
      </c>
      <c r="Q6048" s="2" t="d">
        <v>2013-08-21T07:52:14.00000003166496800</v>
      </c>
      <c r="R6048" t="s">
        <v>21438</v>
      </c>
      <c r="T6048" s="1" t="d">
        <v>2013-08-20</v>
      </c>
      <c r="U6048">
        <v>1</v>
      </c>
      <c r="V6048" t="s">
        <v>57</v>
      </c>
      <c r="W6048" t="s">
        <v>92</v>
      </c>
      <c r="X6048">
        <v>1</v>
      </c>
      <c r="Y6048" t="s">
        <v>21439</v>
      </c>
      <c r="Z6048" t="s">
        <v>135</v>
      </c>
      <c r="AB6048" s="1" t="d">
        <v>2013-11-30</v>
      </c>
      <c r="AC6048" t="s">
        <v>136</v>
      </c>
      <c r="AG6048">
        <v>0</v>
      </c>
      <c r="AL6048" t="s">
        <v>59</v>
      </c>
      <c r="AM6048">
        <v>1</v>
      </c>
      <c r="AN6048" t="s">
        <v>60</v>
      </c>
      <c r="AO6048" s="1" t="d">
        <v>2013-08-21</v>
      </c>
      <c r="AP6048" t="s">
        <v>61</v>
      </c>
      <c r="AQ6048">
        <v>3</v>
      </c>
      <c r="AR6048" t="s">
        <v>60</v>
      </c>
      <c r="AS6048" s="1" t="d">
        <v>2013-08-21</v>
      </c>
      <c r="AT6048" s="1" t="d">
        <v>2013-08-20</v>
      </c>
      <c r="AU6048" s="1" t="d">
        <v>2013-08-21</v>
      </c>
      <c r="AV6048">
        <v>2</v>
      </c>
      <c r="AW6048">
        <v>0</v>
      </c>
      <c r="AX6048">
        <v>101</v>
      </c>
      <c r="AY6048">
        <v>1</v>
      </c>
      <c r="AZ6048">
        <f t="shared" si="564"/>
        <v>1</v>
      </c>
      <c r="BA6048">
        <f t="shared" si="565"/>
        <v>1</v>
      </c>
      <c r="BB6048" s="3">
        <v>1</v>
      </c>
      <c r="BC6048" s="3">
        <v>1</v>
      </c>
      <c r="BD6048" s="3">
        <v>1</v>
      </c>
      <c r="BE6048">
        <f>IF(BD6048&gt;Summary!$C$2,1,0)</f>
        <v>0</v>
      </c>
      <c r="BF6048">
        <f t="shared" si="566"/>
        <v>0</v>
      </c>
      <c r="BG6048">
        <f t="shared" si="567"/>
        <v>0</v>
      </c>
      <c r="BH6048">
        <f t="shared" si="568"/>
        <v>0</v>
      </c>
      <c r="BI6048">
        <f t="shared" si="569"/>
        <v>1</v>
      </c>
    </row>
    <row r="6049" spans="1:61" x14ac:dyDescent="0.2">
      <c r="A6049">
        <v>9227</v>
      </c>
      <c r="B6049" t="s">
        <v>21440</v>
      </c>
      <c r="C6049" t="s">
        <v>1683</v>
      </c>
      <c r="D6049" t="s">
        <v>21441</v>
      </c>
      <c r="E6049" s="1" t="d">
        <v>2013-03-28</v>
      </c>
      <c r="F6049" t="s">
        <v>53</v>
      </c>
      <c r="G6049" s="1" t="d">
        <v>1985-03-24</v>
      </c>
      <c r="H6049">
        <v>31</v>
      </c>
      <c r="I6049" t="s">
        <v>65</v>
      </c>
      <c r="J6049" t="s">
        <v>102</v>
      </c>
      <c r="K6049">
        <v>0</v>
      </c>
      <c r="L6049">
        <v>0</v>
      </c>
      <c r="M6049">
        <v>0</v>
      </c>
      <c r="N6049">
        <v>1</v>
      </c>
      <c r="O6049">
        <v>-1</v>
      </c>
      <c r="P6049" s="2" t="d">
        <v>2013-03-27T02:03:43.00000016111880300</v>
      </c>
      <c r="Q6049" s="2" t="d">
        <v>2013-03-28T07:56:52.00000026728957925</v>
      </c>
      <c r="R6049" t="s">
        <v>21442</v>
      </c>
      <c r="T6049" s="1" t="d">
        <v>2013-03-27</v>
      </c>
      <c r="U6049">
        <v>1</v>
      </c>
      <c r="V6049" t="s">
        <v>57</v>
      </c>
      <c r="W6049" t="s">
        <v>92</v>
      </c>
      <c r="X6049">
        <v>0</v>
      </c>
      <c r="AG6049">
        <v>0</v>
      </c>
      <c r="AL6049" t="s">
        <v>59</v>
      </c>
      <c r="AM6049">
        <v>2</v>
      </c>
      <c r="AN6049" t="s">
        <v>60</v>
      </c>
      <c r="AO6049" s="1" t="d">
        <v>2013-03-28</v>
      </c>
      <c r="AP6049" t="s">
        <v>61</v>
      </c>
      <c r="AQ6049">
        <v>2</v>
      </c>
      <c r="AR6049" t="s">
        <v>60</v>
      </c>
      <c r="AS6049" s="1" t="d">
        <v>2013-03-28</v>
      </c>
      <c r="AT6049" s="1" t="d">
        <v>2013-03-27</v>
      </c>
      <c r="AU6049" s="1" t="d">
        <v>2013-03-28</v>
      </c>
      <c r="AV6049">
        <v>1</v>
      </c>
      <c r="AW6049">
        <v>0</v>
      </c>
      <c r="AX6049">
        <v>1100</v>
      </c>
      <c r="AY6049">
        <v>0</v>
      </c>
      <c r="AZ6049">
        <f t="shared" si="564"/>
        <v>1</v>
      </c>
      <c r="BA6049">
        <f t="shared" si="565"/>
        <v>1</v>
      </c>
      <c r="BB6049" s="3">
        <v>1</v>
      </c>
      <c r="BC6049" s="3">
        <v>0</v>
      </c>
      <c r="BD6049" s="3">
        <v>2</v>
      </c>
      <c r="BE6049">
        <f>IF(BD6049&gt;Summary!$C$2,1,0)</f>
        <v>0</v>
      </c>
      <c r="BF6049">
        <f t="shared" si="566"/>
        <v>0</v>
      </c>
      <c r="BG6049">
        <f t="shared" si="567"/>
        <v>1</v>
      </c>
      <c r="BH6049">
        <f t="shared" si="568"/>
        <v>0</v>
      </c>
      <c r="BI6049">
        <f t="shared" si="569"/>
        <v>0</v>
      </c>
    </row>
    <row r="6050" spans="1:61" x14ac:dyDescent="0.2">
      <c r="A6050">
        <v>9229</v>
      </c>
      <c r="B6050" t="s">
        <v>21443</v>
      </c>
      <c r="C6050" t="s">
        <v>1057</v>
      </c>
      <c r="D6050" t="s">
        <v>21444</v>
      </c>
      <c r="E6050" s="1" t="d">
        <v>2013-02-17</v>
      </c>
      <c r="F6050" t="s">
        <v>53</v>
      </c>
      <c r="G6050" s="1" t="d">
        <v>1994-03-08</v>
      </c>
      <c r="H6050">
        <v>22</v>
      </c>
      <c r="I6050" t="s">
        <v>75</v>
      </c>
      <c r="J6050" t="s">
        <v>66</v>
      </c>
      <c r="K6050">
        <v>0</v>
      </c>
      <c r="L6050">
        <v>0</v>
      </c>
      <c r="M6050">
        <v>0</v>
      </c>
      <c r="N6050">
        <v>0</v>
      </c>
      <c r="O6050">
        <v>-1</v>
      </c>
      <c r="P6050" s="2" t="d">
        <v>2013-02-16T11:06:25.99999991711228925</v>
      </c>
      <c r="Q6050" s="2" t="d">
        <v>2013-04-11T08:20:13.9999998500570625</v>
      </c>
      <c r="R6050" t="s">
        <v>21445</v>
      </c>
      <c r="S6050" s="1" t="d">
        <v>2013-02-16</v>
      </c>
      <c r="U6050">
        <v>1</v>
      </c>
      <c r="V6050" t="s">
        <v>97</v>
      </c>
      <c r="W6050" t="s">
        <v>98</v>
      </c>
      <c r="X6050">
        <v>0</v>
      </c>
      <c r="AG6050">
        <v>0</v>
      </c>
      <c r="AL6050" t="s">
        <v>59</v>
      </c>
      <c r="AM6050">
        <v>8</v>
      </c>
      <c r="AN6050" t="s">
        <v>86</v>
      </c>
      <c r="AO6050" s="1" t="d">
        <v>2013-02-17</v>
      </c>
      <c r="AP6050" t="s">
        <v>61</v>
      </c>
      <c r="AQ6050">
        <v>6</v>
      </c>
      <c r="AR6050" t="s">
        <v>87</v>
      </c>
      <c r="AS6050" s="1" t="d">
        <v>2013-02-17</v>
      </c>
      <c r="AT6050" s="1" t="d">
        <v>2013-02-16</v>
      </c>
      <c r="AU6050" s="1" t="d">
        <v>2013-04-11</v>
      </c>
      <c r="AV6050">
        <v>0</v>
      </c>
      <c r="AW6050">
        <v>53</v>
      </c>
      <c r="AX6050">
        <v>1139</v>
      </c>
      <c r="AY6050">
        <v>0</v>
      </c>
      <c r="AZ6050">
        <f t="shared" si="564"/>
        <v>1</v>
      </c>
      <c r="BA6050">
        <f t="shared" si="565"/>
        <v>1</v>
      </c>
      <c r="BB6050" s="3">
        <v>1</v>
      </c>
      <c r="BC6050" s="3">
        <v>0</v>
      </c>
      <c r="BD6050" s="3">
        <v>8</v>
      </c>
      <c r="BE6050">
        <f>IF(BD6050&gt;Summary!$C$2,1,0)</f>
        <v>1</v>
      </c>
      <c r="BF6050">
        <f t="shared" si="566"/>
        <v>0</v>
      </c>
      <c r="BG6050">
        <f t="shared" si="567"/>
        <v>0</v>
      </c>
      <c r="BH6050">
        <f t="shared" si="568"/>
        <v>1</v>
      </c>
      <c r="BI6050">
        <f t="shared" si="569"/>
        <v>0</v>
      </c>
    </row>
    <row r="6051" spans="1:61" x14ac:dyDescent="0.2">
      <c r="A6051">
        <v>9230</v>
      </c>
      <c r="B6051" t="s">
        <v>21446</v>
      </c>
      <c r="C6051" t="s">
        <v>6980</v>
      </c>
      <c r="D6051" t="s">
        <v>21447</v>
      </c>
      <c r="E6051" s="1" t="d">
        <v>2013-10-25</v>
      </c>
      <c r="F6051" t="s">
        <v>115</v>
      </c>
      <c r="G6051" s="1" t="d">
        <v>1993-10-14</v>
      </c>
      <c r="H6051">
        <v>22</v>
      </c>
      <c r="I6051" t="s">
        <v>75</v>
      </c>
      <c r="J6051" t="s">
        <v>102</v>
      </c>
      <c r="K6051">
        <v>0</v>
      </c>
      <c r="L6051">
        <v>0</v>
      </c>
      <c r="M6051">
        <v>0</v>
      </c>
      <c r="N6051">
        <v>0</v>
      </c>
      <c r="O6051">
        <v>-1</v>
      </c>
      <c r="P6051" s="2" t="d">
        <v>2013-10-24T03:53:21.00000018719583825</v>
      </c>
      <c r="Q6051" s="2" t="d">
        <v>2013-10-25T02:25:57.00000019278377100</v>
      </c>
      <c r="R6051" t="s">
        <v>21448</v>
      </c>
      <c r="S6051" s="1" t="d">
        <v>2013-10-24</v>
      </c>
      <c r="U6051">
        <v>1</v>
      </c>
      <c r="V6051" t="s">
        <v>97</v>
      </c>
      <c r="W6051" t="s">
        <v>98</v>
      </c>
      <c r="X6051">
        <v>0</v>
      </c>
      <c r="AG6051">
        <v>0</v>
      </c>
      <c r="AL6051" t="s">
        <v>59</v>
      </c>
      <c r="AM6051">
        <v>5</v>
      </c>
      <c r="AN6051" t="s">
        <v>87</v>
      </c>
      <c r="AO6051" s="1" t="d">
        <v>2013-10-25</v>
      </c>
      <c r="AP6051" t="s">
        <v>61</v>
      </c>
      <c r="AQ6051">
        <v>5</v>
      </c>
      <c r="AR6051" t="s">
        <v>87</v>
      </c>
      <c r="AS6051" s="1" t="d">
        <v>2013-10-25</v>
      </c>
      <c r="AT6051" s="1" t="d">
        <v>2013-10-24</v>
      </c>
      <c r="AU6051" s="1" t="d">
        <v>2013-10-25</v>
      </c>
      <c r="AV6051">
        <v>0</v>
      </c>
      <c r="AW6051">
        <v>0</v>
      </c>
      <c r="AX6051">
        <v>889</v>
      </c>
      <c r="AY6051">
        <v>0</v>
      </c>
      <c r="AZ6051">
        <f t="shared" si="564"/>
        <v>1</v>
      </c>
      <c r="BA6051">
        <f t="shared" si="565"/>
        <v>1</v>
      </c>
      <c r="BB6051" s="3">
        <v>1</v>
      </c>
      <c r="BC6051" s="3">
        <v>0</v>
      </c>
      <c r="BD6051" s="3">
        <v>5</v>
      </c>
      <c r="BE6051">
        <f>IF(BD6051&gt;Summary!$C$2,1,0)</f>
        <v>0</v>
      </c>
      <c r="BF6051">
        <f t="shared" si="566"/>
        <v>0</v>
      </c>
      <c r="BG6051">
        <f t="shared" si="567"/>
        <v>1</v>
      </c>
      <c r="BH6051">
        <f t="shared" si="568"/>
        <v>0</v>
      </c>
      <c r="BI6051">
        <f t="shared" si="569"/>
        <v>0</v>
      </c>
    </row>
    <row r="6052" spans="1:61" x14ac:dyDescent="0.2">
      <c r="A6052">
        <v>9231</v>
      </c>
      <c r="B6052" t="s">
        <v>21449</v>
      </c>
      <c r="C6052" t="s">
        <v>21450</v>
      </c>
      <c r="D6052" t="s">
        <v>21451</v>
      </c>
      <c r="E6052" s="1" t="d">
        <v>2013-09-25</v>
      </c>
      <c r="F6052" t="s">
        <v>53</v>
      </c>
      <c r="G6052" s="1" t="d">
        <v>1980-07-23</v>
      </c>
      <c r="H6052">
        <v>35</v>
      </c>
      <c r="I6052" t="s">
        <v>65</v>
      </c>
      <c r="J6052" t="s">
        <v>102</v>
      </c>
      <c r="K6052">
        <v>0</v>
      </c>
      <c r="L6052">
        <v>0</v>
      </c>
      <c r="M6052">
        <v>2</v>
      </c>
      <c r="N6052">
        <v>3</v>
      </c>
      <c r="O6052">
        <v>0</v>
      </c>
      <c r="P6052" s="2" t="d">
        <v>2013-09-25T01:21:21.00000000558793275</v>
      </c>
      <c r="Q6052" s="2" t="d">
        <v>2013-09-26T04:17:22.00000008568167375</v>
      </c>
      <c r="R6052" t="s">
        <v>21452</v>
      </c>
      <c r="S6052" s="1" t="d">
        <v>2013-09-24</v>
      </c>
      <c r="U6052">
        <v>1</v>
      </c>
      <c r="V6052" t="s">
        <v>57</v>
      </c>
      <c r="W6052" t="s">
        <v>77</v>
      </c>
      <c r="X6052">
        <v>0</v>
      </c>
      <c r="AG6052">
        <v>0</v>
      </c>
      <c r="AL6052" t="s">
        <v>59</v>
      </c>
      <c r="AM6052">
        <v>4</v>
      </c>
      <c r="AN6052" t="s">
        <v>60</v>
      </c>
      <c r="AO6052" s="1" t="d">
        <v>2013-09-25</v>
      </c>
      <c r="AP6052" t="s">
        <v>61</v>
      </c>
      <c r="AQ6052">
        <v>1</v>
      </c>
      <c r="AR6052" t="s">
        <v>60</v>
      </c>
      <c r="AS6052" s="1" t="d">
        <v>2013-09-25</v>
      </c>
      <c r="AT6052" s="1" t="d">
        <v>2013-09-25</v>
      </c>
      <c r="AU6052" s="1" t="d">
        <v>2013-09-26</v>
      </c>
      <c r="AV6052">
        <v>3</v>
      </c>
      <c r="AW6052">
        <v>1</v>
      </c>
      <c r="AX6052">
        <v>919</v>
      </c>
      <c r="AY6052">
        <v>0</v>
      </c>
      <c r="AZ6052">
        <f t="shared" si="564"/>
        <v>1</v>
      </c>
      <c r="BA6052">
        <f t="shared" si="565"/>
        <v>1</v>
      </c>
      <c r="BB6052" s="3">
        <v>1</v>
      </c>
      <c r="BC6052" s="3">
        <v>0</v>
      </c>
      <c r="BD6052" s="3">
        <v>4</v>
      </c>
      <c r="BE6052">
        <f>IF(BD6052&gt;Summary!$C$2,1,0)</f>
        <v>0</v>
      </c>
      <c r="BF6052">
        <f t="shared" si="566"/>
        <v>0</v>
      </c>
      <c r="BG6052">
        <f t="shared" si="567"/>
        <v>1</v>
      </c>
      <c r="BH6052">
        <f t="shared" si="568"/>
        <v>0</v>
      </c>
      <c r="BI6052">
        <f t="shared" si="569"/>
        <v>0</v>
      </c>
    </row>
    <row r="6053" spans="1:61" x14ac:dyDescent="0.2">
      <c r="A6053">
        <v>9232</v>
      </c>
      <c r="B6053" t="s">
        <v>21453</v>
      </c>
      <c r="C6053" t="s">
        <v>1406</v>
      </c>
      <c r="D6053" t="s">
        <v>1403</v>
      </c>
      <c r="E6053" s="1" t="d">
        <v>2014-02-08</v>
      </c>
      <c r="F6053" t="s">
        <v>53</v>
      </c>
      <c r="G6053" s="1" t="d">
        <v>1987-04-12</v>
      </c>
      <c r="H6053">
        <v>29</v>
      </c>
      <c r="I6053" t="s">
        <v>65</v>
      </c>
      <c r="J6053" t="s">
        <v>102</v>
      </c>
      <c r="K6053">
        <v>0</v>
      </c>
      <c r="L6053">
        <v>0</v>
      </c>
      <c r="M6053">
        <v>0</v>
      </c>
      <c r="N6053">
        <v>3</v>
      </c>
      <c r="O6053">
        <v>-1</v>
      </c>
      <c r="P6053" s="2" t="d">
        <v>2014-02-07T04:26:21.99999995995312950</v>
      </c>
      <c r="Q6053" s="2" t="d">
        <v>2014-02-08T09:08:32.99999984912574150</v>
      </c>
      <c r="R6053" t="s">
        <v>21454</v>
      </c>
      <c r="S6053" s="1" t="d">
        <v>2014-02-07</v>
      </c>
      <c r="U6053">
        <v>1</v>
      </c>
      <c r="V6053" t="s">
        <v>57</v>
      </c>
      <c r="W6053" t="s">
        <v>247</v>
      </c>
      <c r="X6053">
        <v>1</v>
      </c>
      <c r="Y6053" t="s">
        <v>21455</v>
      </c>
      <c r="Z6053" t="s">
        <v>79</v>
      </c>
      <c r="AA6053">
        <v>1</v>
      </c>
      <c r="AB6053" s="1" t="d">
        <v>2014-03-25</v>
      </c>
      <c r="AC6053" t="s">
        <v>397</v>
      </c>
      <c r="AD6053" s="1" t="d">
        <v>2014-03-26</v>
      </c>
      <c r="AE6053" s="1" t="d">
        <v>2014-03-27</v>
      </c>
      <c r="AG6053">
        <v>0</v>
      </c>
      <c r="AL6053" t="s">
        <v>59</v>
      </c>
      <c r="AM6053">
        <v>4</v>
      </c>
      <c r="AN6053" t="s">
        <v>60</v>
      </c>
      <c r="AO6053" s="1" t="d">
        <v>2014-02-08</v>
      </c>
      <c r="AP6053" t="s">
        <v>61</v>
      </c>
      <c r="AQ6053">
        <v>4</v>
      </c>
      <c r="AR6053" t="s">
        <v>60</v>
      </c>
      <c r="AS6053" s="1" t="d">
        <v>2014-02-08</v>
      </c>
      <c r="AT6053" s="1" t="d">
        <v>2014-04-17</v>
      </c>
      <c r="AU6053" s="1" t="d">
        <v>2014-05-09</v>
      </c>
      <c r="AV6053">
        <v>3</v>
      </c>
      <c r="AW6053">
        <v>0</v>
      </c>
      <c r="AX6053">
        <v>45</v>
      </c>
      <c r="AY6053">
        <v>1</v>
      </c>
      <c r="AZ6053">
        <f t="shared" si="564"/>
        <v>1</v>
      </c>
      <c r="BA6053">
        <f t="shared" si="565"/>
        <v>1</v>
      </c>
      <c r="BB6053" s="3">
        <v>1</v>
      </c>
      <c r="BC6053" s="3">
        <v>1</v>
      </c>
      <c r="BD6053" s="3">
        <v>4</v>
      </c>
      <c r="BE6053">
        <f>IF(BD6053&gt;Summary!$C$2,1,0)</f>
        <v>0</v>
      </c>
      <c r="BF6053">
        <f t="shared" si="566"/>
        <v>0</v>
      </c>
      <c r="BG6053">
        <f t="shared" si="567"/>
        <v>0</v>
      </c>
      <c r="BH6053">
        <f t="shared" si="568"/>
        <v>0</v>
      </c>
      <c r="BI6053">
        <f t="shared" si="569"/>
        <v>1</v>
      </c>
    </row>
    <row r="6054" spans="1:61" x14ac:dyDescent="0.2">
      <c r="A6054">
        <v>9233</v>
      </c>
      <c r="B6054" t="s">
        <v>21456</v>
      </c>
      <c r="C6054" t="s">
        <v>21457</v>
      </c>
      <c r="D6054" t="s">
        <v>8000</v>
      </c>
      <c r="E6054" s="1" t="d">
        <v>2014-01-11</v>
      </c>
      <c r="F6054" t="s">
        <v>115</v>
      </c>
      <c r="G6054" s="1" t="d">
        <v>1978-09-17</v>
      </c>
      <c r="H6054">
        <v>37</v>
      </c>
      <c r="I6054" t="s">
        <v>65</v>
      </c>
      <c r="J6054" t="s">
        <v>66</v>
      </c>
      <c r="K6054">
        <v>0</v>
      </c>
      <c r="L6054">
        <v>0</v>
      </c>
      <c r="M6054">
        <v>0</v>
      </c>
      <c r="N6054">
        <v>0</v>
      </c>
      <c r="R6054" t="s">
        <v>21458</v>
      </c>
      <c r="S6054" s="1" t="d">
        <v>2014-01-11</v>
      </c>
      <c r="U6054">
        <v>0</v>
      </c>
      <c r="V6054" t="s">
        <v>57</v>
      </c>
      <c r="W6054" t="s">
        <v>77</v>
      </c>
      <c r="X6054">
        <v>0</v>
      </c>
      <c r="AG6054">
        <v>0</v>
      </c>
      <c r="AL6054" t="s">
        <v>59</v>
      </c>
      <c r="AM6054">
        <v>5</v>
      </c>
      <c r="AN6054" t="s">
        <v>87</v>
      </c>
      <c r="AO6054" s="1" t="d">
        <v>2014-01-11</v>
      </c>
      <c r="AP6054" t="s">
        <v>61</v>
      </c>
      <c r="AQ6054">
        <v>2</v>
      </c>
      <c r="AR6054" t="s">
        <v>60</v>
      </c>
      <c r="AS6054" s="1" t="d">
        <v>2014-01-11</v>
      </c>
      <c r="AV6054">
        <v>0</v>
      </c>
      <c r="AW6054">
        <v>0</v>
      </c>
      <c r="AX6054">
        <v>811</v>
      </c>
      <c r="AY6054">
        <v>0</v>
      </c>
      <c r="AZ6054">
        <f t="shared" si="564"/>
        <v>1</v>
      </c>
      <c r="BA6054">
        <f t="shared" si="565"/>
        <v>0</v>
      </c>
      <c r="BB6054" s="3">
        <v>1</v>
      </c>
      <c r="BC6054" s="3">
        <v>0</v>
      </c>
      <c r="BD6054" s="3">
        <v>5</v>
      </c>
      <c r="BE6054">
        <f>IF(BD6054&gt;Summary!$C$2,1,0)</f>
        <v>0</v>
      </c>
      <c r="BF6054">
        <f t="shared" si="566"/>
        <v>0</v>
      </c>
      <c r="BG6054">
        <f t="shared" si="567"/>
        <v>1</v>
      </c>
      <c r="BH6054">
        <f t="shared" si="568"/>
        <v>0</v>
      </c>
      <c r="BI6054">
        <f t="shared" si="569"/>
        <v>0</v>
      </c>
    </row>
    <row r="6055" spans="1:61" x14ac:dyDescent="0.2">
      <c r="A6055">
        <v>9234</v>
      </c>
      <c r="B6055" t="s">
        <v>21459</v>
      </c>
      <c r="C6055" t="s">
        <v>1052</v>
      </c>
      <c r="D6055" t="s">
        <v>21460</v>
      </c>
      <c r="E6055" s="1" t="d">
        <v>2013-01-01</v>
      </c>
      <c r="F6055" t="s">
        <v>115</v>
      </c>
      <c r="G6055" s="1" t="d">
        <v>1985-06-29</v>
      </c>
      <c r="H6055">
        <v>30</v>
      </c>
      <c r="I6055" t="s">
        <v>65</v>
      </c>
      <c r="J6055" t="s">
        <v>66</v>
      </c>
      <c r="K6055">
        <v>0</v>
      </c>
      <c r="L6055">
        <v>0</v>
      </c>
      <c r="M6055">
        <v>0</v>
      </c>
      <c r="N6055">
        <v>0</v>
      </c>
      <c r="R6055" t="s">
        <v>21461</v>
      </c>
      <c r="S6055" s="1" t="d">
        <v>2012-12-31</v>
      </c>
      <c r="U6055">
        <v>1</v>
      </c>
      <c r="V6055" t="s">
        <v>57</v>
      </c>
      <c r="W6055" t="s">
        <v>914</v>
      </c>
      <c r="X6055">
        <v>0</v>
      </c>
      <c r="AG6055">
        <v>0</v>
      </c>
      <c r="AL6055" t="s">
        <v>59</v>
      </c>
      <c r="AM6055">
        <v>2</v>
      </c>
      <c r="AN6055" t="s">
        <v>60</v>
      </c>
      <c r="AO6055" s="1" t="d">
        <v>2013-01-01</v>
      </c>
      <c r="AP6055" t="s">
        <v>61</v>
      </c>
      <c r="AQ6055">
        <v>2</v>
      </c>
      <c r="AR6055" t="s">
        <v>60</v>
      </c>
      <c r="AS6055" s="1" t="d">
        <v>2013-01-01</v>
      </c>
      <c r="AV6055">
        <v>0</v>
      </c>
      <c r="AW6055">
        <v>0</v>
      </c>
      <c r="AX6055">
        <v>1186</v>
      </c>
      <c r="AY6055">
        <v>0</v>
      </c>
      <c r="AZ6055">
        <f t="shared" si="564"/>
        <v>1</v>
      </c>
      <c r="BA6055">
        <f t="shared" si="565"/>
        <v>0</v>
      </c>
      <c r="BB6055" s="3">
        <v>1</v>
      </c>
      <c r="BC6055" s="3">
        <v>0</v>
      </c>
      <c r="BD6055" s="3">
        <v>2</v>
      </c>
      <c r="BE6055">
        <f>IF(BD6055&gt;Summary!$C$2,1,0)</f>
        <v>0</v>
      </c>
      <c r="BF6055">
        <f t="shared" si="566"/>
        <v>0</v>
      </c>
      <c r="BG6055">
        <f t="shared" si="567"/>
        <v>1</v>
      </c>
      <c r="BH6055">
        <f t="shared" si="568"/>
        <v>0</v>
      </c>
      <c r="BI6055">
        <f t="shared" si="569"/>
        <v>0</v>
      </c>
    </row>
    <row r="6056" spans="1:61" x14ac:dyDescent="0.2">
      <c r="A6056">
        <v>9235</v>
      </c>
      <c r="B6056" t="s">
        <v>21462</v>
      </c>
      <c r="C6056" t="s">
        <v>12682</v>
      </c>
      <c r="D6056" t="s">
        <v>601</v>
      </c>
      <c r="E6056" s="1" t="d">
        <v>2013-01-18</v>
      </c>
      <c r="F6056" t="s">
        <v>53</v>
      </c>
      <c r="G6056" s="1" t="d">
        <v>1960-03-06</v>
      </c>
      <c r="H6056">
        <v>56</v>
      </c>
      <c r="I6056" t="s">
        <v>54</v>
      </c>
      <c r="J6056" t="s">
        <v>102</v>
      </c>
      <c r="K6056">
        <v>0</v>
      </c>
      <c r="L6056">
        <v>0</v>
      </c>
      <c r="M6056">
        <v>0</v>
      </c>
      <c r="N6056">
        <v>1</v>
      </c>
      <c r="O6056">
        <v>-1</v>
      </c>
      <c r="P6056" s="2" t="d">
        <v>2013-01-17T10:28:38.99999992456287075</v>
      </c>
      <c r="Q6056" s="2" t="d">
        <v>2013-01-18T08:29:46.99999989476055150</v>
      </c>
      <c r="R6056" t="s">
        <v>21463</v>
      </c>
      <c r="S6056" s="1" t="d">
        <v>2013-01-17</v>
      </c>
      <c r="U6056">
        <v>1</v>
      </c>
      <c r="V6056" t="s">
        <v>57</v>
      </c>
      <c r="W6056" t="s">
        <v>1746</v>
      </c>
      <c r="X6056">
        <v>1</v>
      </c>
      <c r="Y6056" t="s">
        <v>21464</v>
      </c>
      <c r="Z6056" t="s">
        <v>79</v>
      </c>
      <c r="AA6056">
        <v>0</v>
      </c>
      <c r="AB6056" s="1" t="d">
        <v>2015-03-08</v>
      </c>
      <c r="AC6056" t="s">
        <v>98</v>
      </c>
      <c r="AD6056" s="1" t="d">
        <v>2015-03-08</v>
      </c>
      <c r="AE6056" s="1" t="d">
        <v>2015-03-09</v>
      </c>
      <c r="AG6056">
        <v>1</v>
      </c>
      <c r="AH6056" t="s">
        <v>21464</v>
      </c>
      <c r="AI6056" t="s">
        <v>79</v>
      </c>
      <c r="AJ6056" s="1" t="d">
        <v>2015-03-08</v>
      </c>
      <c r="AK6056" t="s">
        <v>98</v>
      </c>
      <c r="AL6056" t="s">
        <v>59</v>
      </c>
      <c r="AM6056">
        <v>1</v>
      </c>
      <c r="AN6056" t="s">
        <v>60</v>
      </c>
      <c r="AO6056" s="1" t="d">
        <v>2013-01-18</v>
      </c>
      <c r="AP6056" t="s">
        <v>61</v>
      </c>
      <c r="AQ6056">
        <v>1</v>
      </c>
      <c r="AR6056" t="s">
        <v>60</v>
      </c>
      <c r="AS6056" s="1" t="d">
        <v>2013-01-18</v>
      </c>
      <c r="AT6056" s="1" t="d">
        <v>2015-03-08</v>
      </c>
      <c r="AU6056" s="1" t="d">
        <v>2015-03-09</v>
      </c>
      <c r="AV6056">
        <v>1</v>
      </c>
      <c r="AW6056">
        <v>0</v>
      </c>
      <c r="AX6056">
        <v>779</v>
      </c>
      <c r="AY6056">
        <v>1</v>
      </c>
      <c r="AZ6056">
        <f t="shared" si="564"/>
        <v>1</v>
      </c>
      <c r="BA6056">
        <f t="shared" si="565"/>
        <v>1</v>
      </c>
      <c r="BB6056" s="3">
        <v>1</v>
      </c>
      <c r="BC6056" s="3">
        <v>0</v>
      </c>
      <c r="BD6056" s="3">
        <v>1</v>
      </c>
      <c r="BE6056">
        <f>IF(BD6056&gt;Summary!$C$2,1,0)</f>
        <v>0</v>
      </c>
      <c r="BF6056">
        <f t="shared" si="566"/>
        <v>0</v>
      </c>
      <c r="BG6056">
        <f t="shared" si="567"/>
        <v>1</v>
      </c>
      <c r="BH6056">
        <f t="shared" si="568"/>
        <v>0</v>
      </c>
      <c r="BI6056">
        <f t="shared" si="569"/>
        <v>0</v>
      </c>
    </row>
    <row r="6057" spans="1:61" x14ac:dyDescent="0.2">
      <c r="A6057">
        <v>9238</v>
      </c>
      <c r="B6057" t="s">
        <v>21465</v>
      </c>
      <c r="C6057" t="s">
        <v>21466</v>
      </c>
      <c r="D6057" t="s">
        <v>8345</v>
      </c>
      <c r="E6057" s="1" t="d">
        <v>2014-01-26</v>
      </c>
      <c r="F6057" t="s">
        <v>115</v>
      </c>
      <c r="G6057" s="1" t="d">
        <v>1981-12-20</v>
      </c>
      <c r="H6057">
        <v>34</v>
      </c>
      <c r="I6057" t="s">
        <v>65</v>
      </c>
      <c r="J6057" t="s">
        <v>66</v>
      </c>
      <c r="K6057">
        <v>0</v>
      </c>
      <c r="L6057">
        <v>0</v>
      </c>
      <c r="M6057">
        <v>0</v>
      </c>
      <c r="N6057">
        <v>0</v>
      </c>
      <c r="O6057">
        <v>-1</v>
      </c>
      <c r="P6057" s="2" t="d">
        <v>2014-01-25T09:03:47.99999986309558350</v>
      </c>
      <c r="Q6057" s="2" t="d">
        <v>2014-01-26T06:20:03.00000021234154575</v>
      </c>
      <c r="R6057" t="s">
        <v>21467</v>
      </c>
      <c r="S6057" s="1" t="d">
        <v>2014-01-25</v>
      </c>
      <c r="U6057">
        <v>1</v>
      </c>
      <c r="V6057" t="s">
        <v>57</v>
      </c>
      <c r="W6057" t="s">
        <v>653</v>
      </c>
      <c r="X6057">
        <v>0</v>
      </c>
      <c r="AG6057">
        <v>0</v>
      </c>
      <c r="AL6057" t="s">
        <v>59</v>
      </c>
      <c r="AM6057">
        <v>1</v>
      </c>
      <c r="AN6057" t="s">
        <v>60</v>
      </c>
      <c r="AO6057" s="1" t="d">
        <v>2014-01-26</v>
      </c>
      <c r="AP6057" t="s">
        <v>61</v>
      </c>
      <c r="AQ6057">
        <v>1</v>
      </c>
      <c r="AR6057" t="s">
        <v>60</v>
      </c>
      <c r="AS6057" s="1" t="d">
        <v>2014-01-26</v>
      </c>
      <c r="AT6057" s="1" t="d">
        <v>2014-01-25</v>
      </c>
      <c r="AU6057" s="1" t="d">
        <v>2014-01-26</v>
      </c>
      <c r="AV6057">
        <v>0</v>
      </c>
      <c r="AW6057">
        <v>0</v>
      </c>
      <c r="AX6057">
        <v>796</v>
      </c>
      <c r="AY6057">
        <v>0</v>
      </c>
      <c r="AZ6057">
        <f t="shared" si="564"/>
        <v>1</v>
      </c>
      <c r="BA6057">
        <f t="shared" si="565"/>
        <v>1</v>
      </c>
      <c r="BB6057" s="3">
        <v>1</v>
      </c>
      <c r="BC6057" s="3">
        <v>0</v>
      </c>
      <c r="BD6057" s="3">
        <v>1</v>
      </c>
      <c r="BE6057">
        <f>IF(BD6057&gt;Summary!$C$2,1,0)</f>
        <v>0</v>
      </c>
      <c r="BF6057">
        <f t="shared" si="566"/>
        <v>0</v>
      </c>
      <c r="BG6057">
        <f t="shared" si="567"/>
        <v>1</v>
      </c>
      <c r="BH6057">
        <f t="shared" si="568"/>
        <v>0</v>
      </c>
      <c r="BI6057">
        <f t="shared" si="569"/>
        <v>0</v>
      </c>
    </row>
    <row r="6058" spans="1:61" x14ac:dyDescent="0.2">
      <c r="A6058">
        <v>9239</v>
      </c>
      <c r="B6058" t="s">
        <v>21468</v>
      </c>
      <c r="C6058" t="s">
        <v>109</v>
      </c>
      <c r="D6058" t="s">
        <v>4588</v>
      </c>
      <c r="E6058" s="1" t="d">
        <v>2014-02-14</v>
      </c>
      <c r="F6058" t="s">
        <v>53</v>
      </c>
      <c r="G6058" s="1" t="d">
        <v>1992-08-21</v>
      </c>
      <c r="H6058">
        <v>23</v>
      </c>
      <c r="I6058" t="s">
        <v>75</v>
      </c>
      <c r="J6058" t="s">
        <v>66</v>
      </c>
      <c r="K6058">
        <v>0</v>
      </c>
      <c r="L6058">
        <v>0</v>
      </c>
      <c r="M6058">
        <v>0</v>
      </c>
      <c r="N6058">
        <v>1</v>
      </c>
      <c r="O6058">
        <v>-1</v>
      </c>
      <c r="P6058" s="2" t="d">
        <v>2014-02-13T08:55:13.0000001750886450</v>
      </c>
      <c r="Q6058" s="2" t="d">
        <v>2014-02-17T01:33:31.00000028964132375</v>
      </c>
      <c r="R6058" t="s">
        <v>21469</v>
      </c>
      <c r="S6058" s="1" t="d">
        <v>2014-02-13</v>
      </c>
      <c r="U6058">
        <v>1</v>
      </c>
      <c r="V6058" t="s">
        <v>57</v>
      </c>
      <c r="W6058" t="s">
        <v>167</v>
      </c>
      <c r="X6058">
        <v>1</v>
      </c>
      <c r="Y6058" t="s">
        <v>21470</v>
      </c>
      <c r="Z6058" t="s">
        <v>79</v>
      </c>
      <c r="AA6058">
        <v>48</v>
      </c>
      <c r="AB6058" s="1" t="d">
        <v>2014-07-16</v>
      </c>
      <c r="AC6058" t="s">
        <v>213</v>
      </c>
      <c r="AD6058" s="1" t="d">
        <v>2014-09-02</v>
      </c>
      <c r="AE6058" s="1" t="d">
        <v>2014-09-22</v>
      </c>
      <c r="AG6058">
        <v>0</v>
      </c>
      <c r="AL6058" t="s">
        <v>59</v>
      </c>
      <c r="AM6058">
        <v>4</v>
      </c>
      <c r="AN6058" t="s">
        <v>60</v>
      </c>
      <c r="AO6058" s="1" t="d">
        <v>2014-02-14</v>
      </c>
      <c r="AP6058" t="s">
        <v>61</v>
      </c>
      <c r="AQ6058">
        <v>5</v>
      </c>
      <c r="AR6058" t="s">
        <v>87</v>
      </c>
      <c r="AS6058" s="1" t="d">
        <v>2014-02-14</v>
      </c>
      <c r="AT6058" s="1" t="d">
        <v>2014-02-13</v>
      </c>
      <c r="AU6058" s="1" t="d">
        <v>2014-02-17</v>
      </c>
      <c r="AV6058">
        <v>1</v>
      </c>
      <c r="AW6058">
        <v>3</v>
      </c>
      <c r="AX6058">
        <v>152</v>
      </c>
      <c r="AY6058">
        <v>1</v>
      </c>
      <c r="AZ6058">
        <f t="shared" si="564"/>
        <v>1</v>
      </c>
      <c r="BA6058">
        <f t="shared" si="565"/>
        <v>1</v>
      </c>
      <c r="BB6058" s="3">
        <v>1</v>
      </c>
      <c r="BC6058" s="3">
        <v>1</v>
      </c>
      <c r="BD6058" s="3">
        <v>4</v>
      </c>
      <c r="BE6058">
        <f>IF(BD6058&gt;Summary!$C$2,1,0)</f>
        <v>0</v>
      </c>
      <c r="BF6058">
        <f t="shared" si="566"/>
        <v>0</v>
      </c>
      <c r="BG6058">
        <f t="shared" si="567"/>
        <v>0</v>
      </c>
      <c r="BH6058">
        <f t="shared" si="568"/>
        <v>0</v>
      </c>
      <c r="BI6058">
        <f t="shared" si="569"/>
        <v>1</v>
      </c>
    </row>
    <row r="6059" spans="1:61" x14ac:dyDescent="0.2">
      <c r="A6059">
        <v>9240</v>
      </c>
      <c r="B6059" t="s">
        <v>21471</v>
      </c>
      <c r="C6059" t="s">
        <v>12682</v>
      </c>
      <c r="D6059" t="s">
        <v>1208</v>
      </c>
      <c r="E6059" s="1" t="d">
        <v>2014-11-16</v>
      </c>
      <c r="F6059" t="s">
        <v>53</v>
      </c>
      <c r="G6059" s="1" t="d">
        <v>1988-06-08</v>
      </c>
      <c r="H6059">
        <v>27</v>
      </c>
      <c r="I6059" t="s">
        <v>65</v>
      </c>
      <c r="J6059" t="s">
        <v>66</v>
      </c>
      <c r="K6059">
        <v>1</v>
      </c>
      <c r="L6059">
        <v>0</v>
      </c>
      <c r="M6059">
        <v>0</v>
      </c>
      <c r="N6059">
        <v>1</v>
      </c>
      <c r="O6059">
        <v>0</v>
      </c>
      <c r="P6059" s="2" t="d">
        <v>2014-11-16T12:33:35.00000017695128700</v>
      </c>
      <c r="Q6059" s="2" t="d">
        <v>2014-11-17T08:08:42.99999988172203050</v>
      </c>
      <c r="R6059" t="s">
        <v>21472</v>
      </c>
      <c r="S6059" s="1" t="d">
        <v>2014-11-15</v>
      </c>
      <c r="U6059">
        <v>1</v>
      </c>
      <c r="V6059" t="s">
        <v>57</v>
      </c>
      <c r="W6059" t="s">
        <v>167</v>
      </c>
      <c r="X6059">
        <v>1</v>
      </c>
      <c r="Y6059" t="s">
        <v>21473</v>
      </c>
      <c r="Z6059" t="s">
        <v>135</v>
      </c>
      <c r="AB6059" s="1" t="d">
        <v>2015-10-17</v>
      </c>
      <c r="AC6059" t="s">
        <v>136</v>
      </c>
      <c r="AG6059">
        <v>0</v>
      </c>
      <c r="AL6059" t="s">
        <v>59</v>
      </c>
      <c r="AM6059">
        <v>5</v>
      </c>
      <c r="AN6059" t="s">
        <v>87</v>
      </c>
      <c r="AO6059" s="1" t="d">
        <v>2014-11-16</v>
      </c>
      <c r="AP6059" t="s">
        <v>61</v>
      </c>
      <c r="AQ6059">
        <v>4</v>
      </c>
      <c r="AR6059" t="s">
        <v>60</v>
      </c>
      <c r="AS6059" s="1" t="d">
        <v>2014-11-16</v>
      </c>
      <c r="AT6059" s="1" t="d">
        <v>2014-11-16</v>
      </c>
      <c r="AU6059" s="1" t="d">
        <v>2014-11-17</v>
      </c>
      <c r="AV6059">
        <v>1</v>
      </c>
      <c r="AW6059">
        <v>1</v>
      </c>
      <c r="AX6059">
        <v>335</v>
      </c>
      <c r="AY6059">
        <v>1</v>
      </c>
      <c r="AZ6059">
        <f t="shared" si="564"/>
        <v>1</v>
      </c>
      <c r="BA6059">
        <f t="shared" si="565"/>
        <v>1</v>
      </c>
      <c r="BB6059" s="3">
        <v>1</v>
      </c>
      <c r="BC6059" s="3">
        <v>1</v>
      </c>
      <c r="BD6059" s="3">
        <v>5</v>
      </c>
      <c r="BE6059">
        <f>IF(BD6059&gt;Summary!$C$2,1,0)</f>
        <v>0</v>
      </c>
      <c r="BF6059">
        <f t="shared" si="566"/>
        <v>0</v>
      </c>
      <c r="BG6059">
        <f t="shared" si="567"/>
        <v>0</v>
      </c>
      <c r="BH6059">
        <f t="shared" si="568"/>
        <v>0</v>
      </c>
      <c r="BI6059">
        <f t="shared" si="569"/>
        <v>1</v>
      </c>
    </row>
    <row r="6060" spans="1:61" x14ac:dyDescent="0.2">
      <c r="A6060">
        <v>9241</v>
      </c>
      <c r="B6060" t="s">
        <v>21474</v>
      </c>
      <c r="C6060" t="s">
        <v>974</v>
      </c>
      <c r="D6060" t="s">
        <v>21475</v>
      </c>
      <c r="E6060" s="1" t="d">
        <v>2013-09-14</v>
      </c>
      <c r="F6060" t="s">
        <v>53</v>
      </c>
      <c r="G6060" s="1" t="d">
        <v>1972-08-06</v>
      </c>
      <c r="H6060">
        <v>43</v>
      </c>
      <c r="I6060" t="s">
        <v>65</v>
      </c>
      <c r="J6060" t="s">
        <v>102</v>
      </c>
      <c r="K6060">
        <v>0</v>
      </c>
      <c r="L6060">
        <v>0</v>
      </c>
      <c r="M6060">
        <v>0</v>
      </c>
      <c r="N6060">
        <v>2</v>
      </c>
      <c r="O6060">
        <v>-1</v>
      </c>
      <c r="P6060" s="2" t="d">
        <v>2013-09-13T09:19:12.00000023469329025</v>
      </c>
      <c r="Q6060" s="2" t="d">
        <v>2013-09-14T07:13:34.00000022258609700</v>
      </c>
      <c r="R6060" t="s">
        <v>21476</v>
      </c>
      <c r="T6060" s="1" t="d">
        <v>2013-09-13</v>
      </c>
      <c r="U6060">
        <v>1</v>
      </c>
      <c r="V6060" t="s">
        <v>57</v>
      </c>
      <c r="W6060" t="s">
        <v>92</v>
      </c>
      <c r="X6060">
        <v>0</v>
      </c>
      <c r="AG6060">
        <v>0</v>
      </c>
      <c r="AL6060" t="s">
        <v>59</v>
      </c>
      <c r="AM6060">
        <v>1</v>
      </c>
      <c r="AN6060" t="s">
        <v>60</v>
      </c>
      <c r="AO6060" s="1" t="d">
        <v>2013-09-14</v>
      </c>
      <c r="AP6060" t="s">
        <v>61</v>
      </c>
      <c r="AQ6060">
        <v>1</v>
      </c>
      <c r="AR6060" t="s">
        <v>60</v>
      </c>
      <c r="AS6060" s="1" t="d">
        <v>2013-09-14</v>
      </c>
      <c r="AT6060" s="1" t="d">
        <v>2013-09-13</v>
      </c>
      <c r="AU6060" s="1" t="d">
        <v>2013-09-14</v>
      </c>
      <c r="AV6060">
        <v>2</v>
      </c>
      <c r="AW6060">
        <v>0</v>
      </c>
      <c r="AX6060">
        <v>930</v>
      </c>
      <c r="AY6060">
        <v>0</v>
      </c>
      <c r="AZ6060">
        <f t="shared" si="564"/>
        <v>1</v>
      </c>
      <c r="BA6060">
        <f t="shared" si="565"/>
        <v>1</v>
      </c>
      <c r="BB6060" s="3">
        <v>1</v>
      </c>
      <c r="BC6060" s="3">
        <v>0</v>
      </c>
      <c r="BD6060" s="3">
        <v>1</v>
      </c>
      <c r="BE6060">
        <f>IF(BD6060&gt;Summary!$C$2,1,0)</f>
        <v>0</v>
      </c>
      <c r="BF6060">
        <f t="shared" si="566"/>
        <v>0</v>
      </c>
      <c r="BG6060">
        <f t="shared" si="567"/>
        <v>1</v>
      </c>
      <c r="BH6060">
        <f t="shared" si="568"/>
        <v>0</v>
      </c>
      <c r="BI6060">
        <f t="shared" si="569"/>
        <v>0</v>
      </c>
    </row>
    <row r="6061" spans="1:61" x14ac:dyDescent="0.2">
      <c r="A6061">
        <v>9242</v>
      </c>
      <c r="B6061" t="s">
        <v>21477</v>
      </c>
      <c r="C6061" t="s">
        <v>837</v>
      </c>
      <c r="D6061" t="s">
        <v>2585</v>
      </c>
      <c r="E6061" s="1" t="d">
        <v>2013-01-08</v>
      </c>
      <c r="F6061" t="s">
        <v>53</v>
      </c>
      <c r="G6061" s="1" t="d">
        <v>1977-08-19</v>
      </c>
      <c r="H6061">
        <v>38</v>
      </c>
      <c r="I6061" t="s">
        <v>65</v>
      </c>
      <c r="J6061" t="s">
        <v>102</v>
      </c>
      <c r="K6061">
        <v>0</v>
      </c>
      <c r="L6061">
        <v>0</v>
      </c>
      <c r="M6061">
        <v>0</v>
      </c>
      <c r="N6061">
        <v>0</v>
      </c>
      <c r="O6061">
        <v>-1</v>
      </c>
      <c r="P6061" s="2" t="d">
        <v>2013-01-07T10:25:38.9999999664723900</v>
      </c>
      <c r="Q6061" s="2" t="d">
        <v>2013-01-08T09:34:16.999999936670064675</v>
      </c>
      <c r="R6061" t="s">
        <v>21478</v>
      </c>
      <c r="S6061" s="1" t="d">
        <v>2013-01-07</v>
      </c>
      <c r="U6061">
        <v>1</v>
      </c>
      <c r="V6061" t="s">
        <v>57</v>
      </c>
      <c r="W6061" t="s">
        <v>573</v>
      </c>
      <c r="X6061">
        <v>0</v>
      </c>
      <c r="AG6061">
        <v>0</v>
      </c>
      <c r="AL6061" t="s">
        <v>59</v>
      </c>
      <c r="AM6061">
        <v>1</v>
      </c>
      <c r="AN6061" t="s">
        <v>60</v>
      </c>
      <c r="AO6061" s="1" t="d">
        <v>2013-01-08</v>
      </c>
      <c r="AP6061" t="s">
        <v>61</v>
      </c>
      <c r="AQ6061">
        <v>1</v>
      </c>
      <c r="AR6061" t="s">
        <v>60</v>
      </c>
      <c r="AS6061" s="1" t="d">
        <v>2013-01-08</v>
      </c>
      <c r="AT6061" s="1" t="d">
        <v>2013-01-07</v>
      </c>
      <c r="AU6061" s="1" t="d">
        <v>2013-01-08</v>
      </c>
      <c r="AV6061">
        <v>0</v>
      </c>
      <c r="AW6061">
        <v>0</v>
      </c>
      <c r="AX6061">
        <v>1179</v>
      </c>
      <c r="AY6061">
        <v>0</v>
      </c>
      <c r="AZ6061">
        <f t="shared" si="564"/>
        <v>1</v>
      </c>
      <c r="BA6061">
        <f t="shared" si="565"/>
        <v>1</v>
      </c>
      <c r="BB6061" s="3">
        <v>1</v>
      </c>
      <c r="BC6061" s="3">
        <v>0</v>
      </c>
      <c r="BD6061" s="3">
        <v>1</v>
      </c>
      <c r="BE6061">
        <f>IF(BD6061&gt;Summary!$C$2,1,0)</f>
        <v>0</v>
      </c>
      <c r="BF6061">
        <f t="shared" si="566"/>
        <v>0</v>
      </c>
      <c r="BG6061">
        <f t="shared" si="567"/>
        <v>1</v>
      </c>
      <c r="BH6061">
        <f t="shared" si="568"/>
        <v>0</v>
      </c>
      <c r="BI6061">
        <f t="shared" si="569"/>
        <v>0</v>
      </c>
    </row>
    <row r="6062" spans="1:61" x14ac:dyDescent="0.2">
      <c r="A6062">
        <v>9243</v>
      </c>
      <c r="B6062" t="s">
        <v>21479</v>
      </c>
      <c r="C6062" t="s">
        <v>9257</v>
      </c>
      <c r="D6062" t="s">
        <v>21480</v>
      </c>
      <c r="E6062" s="1" t="d">
        <v>2013-03-11</v>
      </c>
      <c r="F6062" t="s">
        <v>53</v>
      </c>
      <c r="G6062" s="1" t="d">
        <v>1976-12-08</v>
      </c>
      <c r="H6062">
        <v>39</v>
      </c>
      <c r="I6062" t="s">
        <v>65</v>
      </c>
      <c r="J6062" t="s">
        <v>102</v>
      </c>
      <c r="K6062">
        <v>0</v>
      </c>
      <c r="L6062">
        <v>0</v>
      </c>
      <c r="M6062">
        <v>0</v>
      </c>
      <c r="N6062">
        <v>3</v>
      </c>
      <c r="O6062">
        <v>-1</v>
      </c>
      <c r="P6062" s="2" t="d">
        <v>2013-03-10T07:57:29.00000011548399975</v>
      </c>
      <c r="Q6062" s="2" t="d">
        <v>2013-03-11T03:27:21.00000013131648375</v>
      </c>
      <c r="R6062" t="s">
        <v>21481</v>
      </c>
      <c r="S6062" s="1" t="d">
        <v>2013-03-10</v>
      </c>
      <c r="U6062">
        <v>1</v>
      </c>
      <c r="V6062" t="s">
        <v>57</v>
      </c>
      <c r="W6062" t="s">
        <v>287</v>
      </c>
      <c r="X6062">
        <v>0</v>
      </c>
      <c r="AG6062">
        <v>0</v>
      </c>
      <c r="AL6062" t="s">
        <v>59</v>
      </c>
      <c r="AM6062">
        <v>3</v>
      </c>
      <c r="AN6062" t="s">
        <v>60</v>
      </c>
      <c r="AO6062" s="1" t="d">
        <v>2013-03-11</v>
      </c>
      <c r="AP6062" t="s">
        <v>61</v>
      </c>
      <c r="AQ6062">
        <v>6</v>
      </c>
      <c r="AR6062" t="s">
        <v>87</v>
      </c>
      <c r="AS6062" s="1" t="d">
        <v>2013-03-11</v>
      </c>
      <c r="AT6062" s="1" t="d">
        <v>2013-03-10</v>
      </c>
      <c r="AU6062" s="1" t="d">
        <v>2013-03-11</v>
      </c>
      <c r="AV6062">
        <v>3</v>
      </c>
      <c r="AW6062">
        <v>0</v>
      </c>
      <c r="AX6062">
        <v>1117</v>
      </c>
      <c r="AY6062">
        <v>0</v>
      </c>
      <c r="AZ6062">
        <f t="shared" si="564"/>
        <v>1</v>
      </c>
      <c r="BA6062">
        <f t="shared" si="565"/>
        <v>1</v>
      </c>
      <c r="BB6062" s="3">
        <v>1</v>
      </c>
      <c r="BC6062" s="3">
        <v>0</v>
      </c>
      <c r="BD6062" s="3">
        <v>3</v>
      </c>
      <c r="BE6062">
        <f>IF(BD6062&gt;Summary!$C$2,1,0)</f>
        <v>0</v>
      </c>
      <c r="BF6062">
        <f t="shared" si="566"/>
        <v>0</v>
      </c>
      <c r="BG6062">
        <f t="shared" si="567"/>
        <v>1</v>
      </c>
      <c r="BH6062">
        <f t="shared" si="568"/>
        <v>0</v>
      </c>
      <c r="BI6062">
        <f t="shared" si="569"/>
        <v>0</v>
      </c>
    </row>
    <row r="6063" spans="1:61" x14ac:dyDescent="0.2">
      <c r="A6063">
        <v>9244</v>
      </c>
      <c r="B6063" t="s">
        <v>21482</v>
      </c>
      <c r="C6063" t="s">
        <v>284</v>
      </c>
      <c r="D6063" t="s">
        <v>7326</v>
      </c>
      <c r="E6063" s="1" t="d">
        <v>2014-09-14</v>
      </c>
      <c r="F6063" t="s">
        <v>53</v>
      </c>
      <c r="G6063" s="1" t="d">
        <v>1992-04-01</v>
      </c>
      <c r="H6063">
        <v>24</v>
      </c>
      <c r="I6063" t="s">
        <v>75</v>
      </c>
      <c r="J6063" t="s">
        <v>66</v>
      </c>
      <c r="K6063">
        <v>0</v>
      </c>
      <c r="L6063">
        <v>0</v>
      </c>
      <c r="M6063">
        <v>1</v>
      </c>
      <c r="N6063">
        <v>1</v>
      </c>
      <c r="O6063">
        <v>-1</v>
      </c>
      <c r="P6063" s="2" t="d">
        <v>2014-09-13T10:26:42.99999983981251800</v>
      </c>
      <c r="Q6063" s="2" t="d">
        <v>2014-09-14T01:26:13.99999997578561350</v>
      </c>
      <c r="R6063" t="s">
        <v>21483</v>
      </c>
      <c r="S6063" s="1" t="d">
        <v>2014-09-13</v>
      </c>
      <c r="U6063">
        <v>1</v>
      </c>
      <c r="V6063" t="s">
        <v>57</v>
      </c>
      <c r="W6063" t="s">
        <v>239</v>
      </c>
      <c r="X6063">
        <v>1</v>
      </c>
      <c r="Y6063" t="s">
        <v>21484</v>
      </c>
      <c r="Z6063" t="s">
        <v>79</v>
      </c>
      <c r="AB6063" s="1" t="d">
        <v>2014-10-21</v>
      </c>
      <c r="AC6063" t="s">
        <v>213</v>
      </c>
      <c r="AG6063">
        <v>0</v>
      </c>
      <c r="AL6063" t="s">
        <v>59</v>
      </c>
      <c r="AM6063">
        <v>3</v>
      </c>
      <c r="AN6063" t="s">
        <v>60</v>
      </c>
      <c r="AO6063" s="1" t="d">
        <v>2014-09-14</v>
      </c>
      <c r="AP6063" t="s">
        <v>61</v>
      </c>
      <c r="AQ6063">
        <v>3</v>
      </c>
      <c r="AR6063" t="s">
        <v>60</v>
      </c>
      <c r="AS6063" s="1" t="d">
        <v>2014-09-14</v>
      </c>
      <c r="AT6063" s="1" t="d">
        <v>2015-08-13</v>
      </c>
      <c r="AU6063" s="1" t="d">
        <v>2015-08-14</v>
      </c>
      <c r="AV6063">
        <v>1</v>
      </c>
      <c r="AW6063">
        <v>0</v>
      </c>
      <c r="AX6063">
        <v>37</v>
      </c>
      <c r="AY6063">
        <v>1</v>
      </c>
      <c r="AZ6063">
        <f t="shared" si="564"/>
        <v>1</v>
      </c>
      <c r="BA6063">
        <f t="shared" si="565"/>
        <v>1</v>
      </c>
      <c r="BB6063" s="3">
        <v>1</v>
      </c>
      <c r="BC6063" s="3">
        <v>1</v>
      </c>
      <c r="BD6063" s="3">
        <v>3</v>
      </c>
      <c r="BE6063">
        <f>IF(BD6063&gt;Summary!$C$2,1,0)</f>
        <v>0</v>
      </c>
      <c r="BF6063">
        <f t="shared" si="566"/>
        <v>0</v>
      </c>
      <c r="BG6063">
        <f t="shared" si="567"/>
        <v>0</v>
      </c>
      <c r="BH6063">
        <f t="shared" si="568"/>
        <v>0</v>
      </c>
      <c r="BI6063">
        <f t="shared" si="569"/>
        <v>1</v>
      </c>
    </row>
    <row r="6064" spans="1:61" x14ac:dyDescent="0.2">
      <c r="A6064">
        <v>9245</v>
      </c>
      <c r="B6064" t="s">
        <v>21485</v>
      </c>
      <c r="C6064" t="s">
        <v>19134</v>
      </c>
      <c r="D6064" t="s">
        <v>21486</v>
      </c>
      <c r="E6064" s="1" t="d">
        <v>2013-04-29</v>
      </c>
      <c r="F6064" t="s">
        <v>53</v>
      </c>
      <c r="G6064" s="1" t="d">
        <v>1989-10-06</v>
      </c>
      <c r="H6064">
        <v>26</v>
      </c>
      <c r="I6064" t="s">
        <v>65</v>
      </c>
      <c r="J6064" t="s">
        <v>66</v>
      </c>
      <c r="K6064">
        <v>0</v>
      </c>
      <c r="L6064">
        <v>0</v>
      </c>
      <c r="M6064">
        <v>0</v>
      </c>
      <c r="N6064">
        <v>2</v>
      </c>
      <c r="O6064">
        <v>0</v>
      </c>
      <c r="P6064" s="2" t="d">
        <v>2013-04-29T12:50:45.99999978672713325</v>
      </c>
      <c r="Q6064" s="2" t="d">
        <v>2013-04-29T09:25:26.00000028032809350</v>
      </c>
      <c r="R6064" t="s">
        <v>21487</v>
      </c>
      <c r="S6064" s="1" t="d">
        <v>2013-04-29</v>
      </c>
      <c r="U6064">
        <v>0</v>
      </c>
      <c r="V6064" t="s">
        <v>97</v>
      </c>
      <c r="W6064" t="s">
        <v>2636</v>
      </c>
      <c r="X6064">
        <v>0</v>
      </c>
      <c r="AG6064">
        <v>0</v>
      </c>
      <c r="AL6064" t="s">
        <v>59</v>
      </c>
      <c r="AM6064">
        <v>3</v>
      </c>
      <c r="AN6064" t="s">
        <v>60</v>
      </c>
      <c r="AO6064" s="1" t="d">
        <v>2013-04-29</v>
      </c>
      <c r="AP6064" t="s">
        <v>61</v>
      </c>
      <c r="AQ6064">
        <v>3</v>
      </c>
      <c r="AR6064" t="s">
        <v>60</v>
      </c>
      <c r="AS6064" s="1" t="d">
        <v>2013-04-29</v>
      </c>
      <c r="AT6064" s="1" t="d">
        <v>2013-04-29</v>
      </c>
      <c r="AU6064" s="1" t="d">
        <v>2013-04-29</v>
      </c>
      <c r="AV6064">
        <v>2</v>
      </c>
      <c r="AW6064">
        <v>0</v>
      </c>
      <c r="AX6064">
        <v>1068</v>
      </c>
      <c r="AY6064">
        <v>0</v>
      </c>
      <c r="AZ6064">
        <f t="shared" si="564"/>
        <v>1</v>
      </c>
      <c r="BA6064">
        <f t="shared" si="565"/>
        <v>1</v>
      </c>
      <c r="BB6064" s="3">
        <v>1</v>
      </c>
      <c r="BC6064" s="3">
        <v>0</v>
      </c>
      <c r="BD6064" s="3">
        <v>3</v>
      </c>
      <c r="BE6064">
        <f>IF(BD6064&gt;Summary!$C$2,1,0)</f>
        <v>0</v>
      </c>
      <c r="BF6064">
        <f t="shared" si="566"/>
        <v>0</v>
      </c>
      <c r="BG6064">
        <f t="shared" si="567"/>
        <v>1</v>
      </c>
      <c r="BH6064">
        <f t="shared" si="568"/>
        <v>0</v>
      </c>
      <c r="BI6064">
        <f t="shared" si="569"/>
        <v>0</v>
      </c>
    </row>
    <row r="6065" spans="1:61" x14ac:dyDescent="0.2">
      <c r="A6065">
        <v>9246</v>
      </c>
      <c r="B6065" t="s">
        <v>21488</v>
      </c>
      <c r="C6065" t="s">
        <v>21489</v>
      </c>
      <c r="D6065" t="s">
        <v>21490</v>
      </c>
      <c r="E6065" s="1" t="d">
        <v>2014-01-24</v>
      </c>
      <c r="F6065" t="s">
        <v>115</v>
      </c>
      <c r="G6065" s="1" t="d">
        <v>1960-11-25</v>
      </c>
      <c r="H6065">
        <v>55</v>
      </c>
      <c r="I6065" t="s">
        <v>54</v>
      </c>
      <c r="J6065" t="s">
        <v>102</v>
      </c>
      <c r="K6065">
        <v>0</v>
      </c>
      <c r="L6065">
        <v>0</v>
      </c>
      <c r="M6065">
        <v>0</v>
      </c>
      <c r="N6065">
        <v>0</v>
      </c>
      <c r="O6065">
        <v>-1</v>
      </c>
      <c r="P6065" s="2" t="d">
        <v>2014-01-23T09:15:42.99999978393316350</v>
      </c>
      <c r="Q6065" s="2" t="d">
        <v>2014-01-25T02:22:49.00000025052577425</v>
      </c>
      <c r="R6065" t="s">
        <v>21491</v>
      </c>
      <c r="S6065" s="1" t="d">
        <v>2014-01-23</v>
      </c>
      <c r="U6065">
        <v>1</v>
      </c>
      <c r="V6065" t="s">
        <v>97</v>
      </c>
      <c r="W6065" t="s">
        <v>98</v>
      </c>
      <c r="X6065">
        <v>0</v>
      </c>
      <c r="AG6065">
        <v>0</v>
      </c>
      <c r="AL6065" t="s">
        <v>59</v>
      </c>
      <c r="AM6065">
        <v>1</v>
      </c>
      <c r="AN6065" t="s">
        <v>60</v>
      </c>
      <c r="AO6065" s="1" t="d">
        <v>2014-01-24</v>
      </c>
      <c r="AP6065" t="s">
        <v>61</v>
      </c>
      <c r="AQ6065">
        <v>1</v>
      </c>
      <c r="AR6065" t="s">
        <v>60</v>
      </c>
      <c r="AS6065" s="1" t="d">
        <v>2014-01-24</v>
      </c>
      <c r="AT6065" s="1" t="d">
        <v>2014-01-23</v>
      </c>
      <c r="AU6065" s="1" t="d">
        <v>2014-01-25</v>
      </c>
      <c r="AV6065">
        <v>0</v>
      </c>
      <c r="AW6065">
        <v>1</v>
      </c>
      <c r="AX6065">
        <v>798</v>
      </c>
      <c r="AY6065">
        <v>0</v>
      </c>
      <c r="AZ6065">
        <f t="shared" si="564"/>
        <v>1</v>
      </c>
      <c r="BA6065">
        <f t="shared" si="565"/>
        <v>1</v>
      </c>
      <c r="BB6065" s="3">
        <v>1</v>
      </c>
      <c r="BC6065" s="3">
        <v>0</v>
      </c>
      <c r="BD6065" s="3">
        <v>1</v>
      </c>
      <c r="BE6065">
        <f>IF(BD6065&gt;Summary!$C$2,1,0)</f>
        <v>0</v>
      </c>
      <c r="BF6065">
        <f t="shared" si="566"/>
        <v>0</v>
      </c>
      <c r="BG6065">
        <f t="shared" si="567"/>
        <v>1</v>
      </c>
      <c r="BH6065">
        <f t="shared" si="568"/>
        <v>0</v>
      </c>
      <c r="BI6065">
        <f t="shared" si="569"/>
        <v>0</v>
      </c>
    </row>
    <row r="6066" spans="1:61" x14ac:dyDescent="0.2">
      <c r="A6066">
        <v>9247</v>
      </c>
      <c r="B6066" t="s">
        <v>21492</v>
      </c>
      <c r="C6066" t="s">
        <v>10486</v>
      </c>
      <c r="D6066" t="s">
        <v>577</v>
      </c>
      <c r="E6066" s="1" t="d">
        <v>2013-09-14</v>
      </c>
      <c r="F6066" t="s">
        <v>53</v>
      </c>
      <c r="G6066" s="1" t="d">
        <v>1980-12-05</v>
      </c>
      <c r="H6066">
        <v>35</v>
      </c>
      <c r="I6066" t="s">
        <v>65</v>
      </c>
      <c r="J6066" t="s">
        <v>66</v>
      </c>
      <c r="K6066">
        <v>0</v>
      </c>
      <c r="L6066">
        <v>0</v>
      </c>
      <c r="M6066">
        <v>0</v>
      </c>
      <c r="N6066">
        <v>1</v>
      </c>
      <c r="O6066">
        <v>-1</v>
      </c>
      <c r="P6066" s="2" t="d">
        <v>2013-09-13T08:50:06.00000007543712925</v>
      </c>
      <c r="Q6066" s="2" t="d">
        <v>2013-09-14T07:04:11.00000000093132100</v>
      </c>
      <c r="R6066" t="s">
        <v>21493</v>
      </c>
      <c r="S6066" s="1" t="d">
        <v>2013-09-13</v>
      </c>
      <c r="U6066">
        <v>1</v>
      </c>
      <c r="V6066" t="s">
        <v>57</v>
      </c>
      <c r="W6066" t="s">
        <v>167</v>
      </c>
      <c r="X6066">
        <v>1</v>
      </c>
      <c r="Y6066" t="s">
        <v>21494</v>
      </c>
      <c r="Z6066" t="s">
        <v>135</v>
      </c>
      <c r="AB6066" s="1" t="d">
        <v>2014-09-11</v>
      </c>
      <c r="AC6066" t="s">
        <v>136</v>
      </c>
      <c r="AG6066">
        <v>0</v>
      </c>
      <c r="AL6066" t="s">
        <v>59</v>
      </c>
      <c r="AM6066">
        <v>6</v>
      </c>
      <c r="AN6066" t="s">
        <v>87</v>
      </c>
      <c r="AO6066" s="1" t="d">
        <v>2013-09-14</v>
      </c>
      <c r="AP6066" t="s">
        <v>61</v>
      </c>
      <c r="AQ6066">
        <v>2</v>
      </c>
      <c r="AR6066" t="s">
        <v>60</v>
      </c>
      <c r="AS6066" s="1" t="d">
        <v>2013-09-14</v>
      </c>
      <c r="AT6066" s="1" t="d">
        <v>2013-09-13</v>
      </c>
      <c r="AU6066" s="1" t="d">
        <v>2013-09-14</v>
      </c>
      <c r="AV6066">
        <v>1</v>
      </c>
      <c r="AW6066">
        <v>0</v>
      </c>
      <c r="AX6066">
        <v>362</v>
      </c>
      <c r="AY6066">
        <v>1</v>
      </c>
      <c r="AZ6066">
        <f t="shared" si="564"/>
        <v>1</v>
      </c>
      <c r="BA6066">
        <f t="shared" si="565"/>
        <v>1</v>
      </c>
      <c r="BB6066" s="3">
        <v>1</v>
      </c>
      <c r="BC6066" s="3">
        <v>1</v>
      </c>
      <c r="BD6066" s="3">
        <v>6</v>
      </c>
      <c r="BE6066">
        <f>IF(BD6066&gt;Summary!$C$2,1,0)</f>
        <v>1</v>
      </c>
      <c r="BF6066">
        <f t="shared" si="566"/>
        <v>1</v>
      </c>
      <c r="BG6066">
        <f t="shared" si="567"/>
        <v>0</v>
      </c>
      <c r="BH6066">
        <f t="shared" si="568"/>
        <v>0</v>
      </c>
      <c r="BI6066">
        <f t="shared" si="569"/>
        <v>0</v>
      </c>
    </row>
    <row r="6067" spans="1:61" x14ac:dyDescent="0.2">
      <c r="A6067">
        <v>9248</v>
      </c>
      <c r="B6067" t="s">
        <v>21495</v>
      </c>
      <c r="C6067" t="s">
        <v>338</v>
      </c>
      <c r="D6067" t="s">
        <v>5481</v>
      </c>
      <c r="E6067" s="1" t="d">
        <v>2013-03-26</v>
      </c>
      <c r="F6067" t="s">
        <v>53</v>
      </c>
      <c r="G6067" s="1" t="d">
        <v>1954-05-08</v>
      </c>
      <c r="H6067">
        <v>61</v>
      </c>
      <c r="I6067" t="s">
        <v>54</v>
      </c>
      <c r="J6067" t="s">
        <v>66</v>
      </c>
      <c r="K6067">
        <v>0</v>
      </c>
      <c r="L6067">
        <v>0</v>
      </c>
      <c r="M6067">
        <v>0</v>
      </c>
      <c r="N6067">
        <v>25</v>
      </c>
      <c r="O6067">
        <v>-1</v>
      </c>
      <c r="P6067" s="2" t="d">
        <v>2013-03-25T01:22:13.99999982211738525</v>
      </c>
      <c r="Q6067" s="2" t="d">
        <v>2013-03-26T07:28:21.99999972246586950</v>
      </c>
      <c r="R6067" t="s">
        <v>21496</v>
      </c>
      <c r="S6067" s="1" t="d">
        <v>2013-03-25</v>
      </c>
      <c r="U6067">
        <v>1</v>
      </c>
      <c r="V6067" t="s">
        <v>57</v>
      </c>
      <c r="W6067" t="s">
        <v>688</v>
      </c>
      <c r="X6067">
        <v>0</v>
      </c>
      <c r="AG6067">
        <v>0</v>
      </c>
      <c r="AL6067" t="s">
        <v>59</v>
      </c>
      <c r="AM6067">
        <v>7</v>
      </c>
      <c r="AN6067" t="s">
        <v>87</v>
      </c>
      <c r="AO6067" s="1" t="d">
        <v>2013-03-26</v>
      </c>
      <c r="AP6067" t="s">
        <v>61</v>
      </c>
      <c r="AQ6067">
        <v>4</v>
      </c>
      <c r="AR6067" t="s">
        <v>60</v>
      </c>
      <c r="AS6067" s="1" t="d">
        <v>2013-03-26</v>
      </c>
      <c r="AT6067" s="1" t="d">
        <v>2013-03-25</v>
      </c>
      <c r="AU6067" s="1" t="d">
        <v>2013-03-26</v>
      </c>
      <c r="AV6067">
        <v>25</v>
      </c>
      <c r="AW6067">
        <v>0</v>
      </c>
      <c r="AX6067">
        <v>1102</v>
      </c>
      <c r="AY6067">
        <v>0</v>
      </c>
      <c r="AZ6067">
        <f t="shared" si="564"/>
        <v>1</v>
      </c>
      <c r="BA6067">
        <f t="shared" si="565"/>
        <v>1</v>
      </c>
      <c r="BB6067" s="3">
        <v>1</v>
      </c>
      <c r="BC6067" s="3">
        <v>0</v>
      </c>
      <c r="BD6067" s="3">
        <v>7</v>
      </c>
      <c r="BE6067">
        <f>IF(BD6067&gt;Summary!$C$2,1,0)</f>
        <v>1</v>
      </c>
      <c r="BF6067">
        <f t="shared" si="566"/>
        <v>0</v>
      </c>
      <c r="BG6067">
        <f t="shared" si="567"/>
        <v>0</v>
      </c>
      <c r="BH6067">
        <f t="shared" si="568"/>
        <v>1</v>
      </c>
      <c r="BI6067">
        <f t="shared" si="569"/>
        <v>0</v>
      </c>
    </row>
    <row r="6068" spans="1:61" x14ac:dyDescent="0.2">
      <c r="A6068">
        <v>9249</v>
      </c>
      <c r="B6068" t="s">
        <v>21497</v>
      </c>
      <c r="C6068" t="s">
        <v>21498</v>
      </c>
      <c r="D6068" t="s">
        <v>779</v>
      </c>
      <c r="E6068" s="1" t="d">
        <v>2013-03-12</v>
      </c>
      <c r="F6068" t="s">
        <v>53</v>
      </c>
      <c r="G6068" s="1" t="d">
        <v>1982-09-22</v>
      </c>
      <c r="H6068">
        <v>33</v>
      </c>
      <c r="I6068" t="s">
        <v>65</v>
      </c>
      <c r="J6068" t="s">
        <v>55</v>
      </c>
      <c r="K6068">
        <v>0</v>
      </c>
      <c r="L6068">
        <v>0</v>
      </c>
      <c r="M6068">
        <v>0</v>
      </c>
      <c r="N6068">
        <v>0</v>
      </c>
      <c r="O6068">
        <v>-1</v>
      </c>
      <c r="P6068" s="2" t="d">
        <v>2013-03-11T12:27:40.00000017229467525</v>
      </c>
      <c r="Q6068" s="2" t="d">
        <v>2013-03-22T09:48:07.99999994225800350</v>
      </c>
      <c r="R6068" t="s">
        <v>21499</v>
      </c>
      <c r="S6068" s="1" t="d">
        <v>2013-03-11</v>
      </c>
      <c r="U6068">
        <v>1</v>
      </c>
      <c r="V6068" t="s">
        <v>97</v>
      </c>
      <c r="W6068" t="s">
        <v>98</v>
      </c>
      <c r="X6068">
        <v>0</v>
      </c>
      <c r="AG6068">
        <v>0</v>
      </c>
      <c r="AL6068" t="s">
        <v>59</v>
      </c>
      <c r="AM6068">
        <v>1</v>
      </c>
      <c r="AN6068" t="s">
        <v>60</v>
      </c>
      <c r="AO6068" s="1" t="d">
        <v>2013-03-12</v>
      </c>
      <c r="AP6068" t="s">
        <v>61</v>
      </c>
      <c r="AQ6068">
        <v>2</v>
      </c>
      <c r="AR6068" t="s">
        <v>60</v>
      </c>
      <c r="AS6068" s="1" t="d">
        <v>2013-03-12</v>
      </c>
      <c r="AT6068" s="1" t="d">
        <v>2013-03-11</v>
      </c>
      <c r="AU6068" s="1" t="d">
        <v>2013-03-22</v>
      </c>
      <c r="AV6068">
        <v>0</v>
      </c>
      <c r="AW6068">
        <v>10</v>
      </c>
      <c r="AX6068">
        <v>1116</v>
      </c>
      <c r="AY6068">
        <v>0</v>
      </c>
      <c r="AZ6068">
        <f t="shared" si="564"/>
        <v>1</v>
      </c>
      <c r="BA6068">
        <f t="shared" si="565"/>
        <v>1</v>
      </c>
      <c r="BB6068" s="3">
        <v>1</v>
      </c>
      <c r="BC6068" s="3">
        <v>0</v>
      </c>
      <c r="BD6068" s="3">
        <v>1</v>
      </c>
      <c r="BE6068">
        <f>IF(BD6068&gt;Summary!$C$2,1,0)</f>
        <v>0</v>
      </c>
      <c r="BF6068">
        <f t="shared" si="566"/>
        <v>0</v>
      </c>
      <c r="BG6068">
        <f t="shared" si="567"/>
        <v>1</v>
      </c>
      <c r="BH6068">
        <f t="shared" si="568"/>
        <v>0</v>
      </c>
      <c r="BI6068">
        <f t="shared" si="569"/>
        <v>0</v>
      </c>
    </row>
    <row r="6069" spans="1:61" x14ac:dyDescent="0.2">
      <c r="A6069">
        <v>9253</v>
      </c>
      <c r="B6069" t="s">
        <v>21500</v>
      </c>
      <c r="C6069" t="s">
        <v>1349</v>
      </c>
      <c r="D6069" t="s">
        <v>21501</v>
      </c>
      <c r="E6069" s="1" t="d">
        <v>2013-09-27</v>
      </c>
      <c r="F6069" t="s">
        <v>53</v>
      </c>
      <c r="G6069" s="1" t="d">
        <v>1976-03-30</v>
      </c>
      <c r="H6069">
        <v>40</v>
      </c>
      <c r="I6069" t="s">
        <v>65</v>
      </c>
      <c r="J6069" t="s">
        <v>102</v>
      </c>
      <c r="K6069">
        <v>0</v>
      </c>
      <c r="L6069">
        <v>0</v>
      </c>
      <c r="M6069">
        <v>0</v>
      </c>
      <c r="N6069">
        <v>4</v>
      </c>
      <c r="O6069">
        <v>0</v>
      </c>
      <c r="P6069" s="2" t="d">
        <v>2013-09-27T01:04:36.99999979231506600</v>
      </c>
      <c r="Q6069" s="2" t="d">
        <v>2013-09-28T04:31:00.999999800696969175</v>
      </c>
      <c r="R6069" t="s">
        <v>21502</v>
      </c>
      <c r="S6069" s="1" t="d">
        <v>2013-09-26</v>
      </c>
      <c r="U6069">
        <v>1</v>
      </c>
      <c r="V6069" t="s">
        <v>57</v>
      </c>
      <c r="W6069" t="s">
        <v>1545</v>
      </c>
      <c r="X6069">
        <v>0</v>
      </c>
      <c r="AG6069">
        <v>0</v>
      </c>
      <c r="AL6069" t="s">
        <v>59</v>
      </c>
      <c r="AM6069">
        <v>7</v>
      </c>
      <c r="AN6069" t="s">
        <v>87</v>
      </c>
      <c r="AO6069" s="1" t="d">
        <v>2013-09-27</v>
      </c>
      <c r="AP6069" t="s">
        <v>61</v>
      </c>
      <c r="AQ6069">
        <v>7</v>
      </c>
      <c r="AR6069" t="s">
        <v>87</v>
      </c>
      <c r="AS6069" s="1" t="d">
        <v>2013-09-27</v>
      </c>
      <c r="AT6069" s="1" t="d">
        <v>2013-12-12</v>
      </c>
      <c r="AU6069" s="1" t="d">
        <v>2013-12-25</v>
      </c>
      <c r="AV6069">
        <v>4</v>
      </c>
      <c r="AW6069">
        <v>1</v>
      </c>
      <c r="AX6069">
        <v>76</v>
      </c>
      <c r="AY6069">
        <v>0</v>
      </c>
      <c r="AZ6069">
        <f t="shared" si="564"/>
        <v>1</v>
      </c>
      <c r="BA6069">
        <f t="shared" si="565"/>
        <v>1</v>
      </c>
      <c r="BB6069" s="3">
        <v>1</v>
      </c>
      <c r="BC6069" s="3">
        <v>0</v>
      </c>
      <c r="BD6069" s="3">
        <v>7</v>
      </c>
      <c r="BE6069">
        <f>IF(BD6069&gt;Summary!$C$2,1,0)</f>
        <v>1</v>
      </c>
      <c r="BF6069">
        <f t="shared" si="566"/>
        <v>0</v>
      </c>
      <c r="BG6069">
        <f t="shared" si="567"/>
        <v>0</v>
      </c>
      <c r="BH6069">
        <f t="shared" si="568"/>
        <v>1</v>
      </c>
      <c r="BI6069">
        <f t="shared" si="569"/>
        <v>0</v>
      </c>
    </row>
    <row r="6070" spans="1:61" x14ac:dyDescent="0.2">
      <c r="A6070">
        <v>9254</v>
      </c>
      <c r="B6070" t="s">
        <v>21503</v>
      </c>
      <c r="C6070" t="s">
        <v>177</v>
      </c>
      <c r="D6070" t="s">
        <v>21504</v>
      </c>
      <c r="E6070" s="1" t="d">
        <v>2013-04-11</v>
      </c>
      <c r="F6070" t="s">
        <v>53</v>
      </c>
      <c r="G6070" s="1" t="d">
        <v>1982-06-24</v>
      </c>
      <c r="H6070">
        <v>33</v>
      </c>
      <c r="I6070" t="s">
        <v>65</v>
      </c>
      <c r="J6070" t="s">
        <v>66</v>
      </c>
      <c r="K6070">
        <v>0</v>
      </c>
      <c r="L6070">
        <v>0</v>
      </c>
      <c r="M6070">
        <v>0</v>
      </c>
      <c r="N6070">
        <v>3</v>
      </c>
      <c r="O6070">
        <v>0</v>
      </c>
      <c r="P6070" s="2" t="d">
        <v>2013-04-11T01:37:03.00000018440186850</v>
      </c>
      <c r="Q6070" s="2" t="d">
        <v>2013-04-11T07:46:58.99999994784593625</v>
      </c>
      <c r="R6070" t="s">
        <v>21505</v>
      </c>
      <c r="S6070" s="1" t="d">
        <v>2013-04-10</v>
      </c>
      <c r="U6070">
        <v>1</v>
      </c>
      <c r="V6070" t="s">
        <v>57</v>
      </c>
      <c r="W6070" t="s">
        <v>172</v>
      </c>
      <c r="X6070">
        <v>0</v>
      </c>
      <c r="AG6070">
        <v>0</v>
      </c>
      <c r="AL6070" t="s">
        <v>59</v>
      </c>
      <c r="AM6070">
        <v>2</v>
      </c>
      <c r="AN6070" t="s">
        <v>60</v>
      </c>
      <c r="AO6070" s="1" t="d">
        <v>2013-04-11</v>
      </c>
      <c r="AP6070" t="s">
        <v>61</v>
      </c>
      <c r="AQ6070">
        <v>1</v>
      </c>
      <c r="AR6070" t="s">
        <v>60</v>
      </c>
      <c r="AS6070" s="1" t="d">
        <v>2013-04-11</v>
      </c>
      <c r="AT6070" s="1" t="d">
        <v>2013-04-11</v>
      </c>
      <c r="AU6070" s="1" t="d">
        <v>2013-04-11</v>
      </c>
      <c r="AV6070">
        <v>3</v>
      </c>
      <c r="AW6070">
        <v>0</v>
      </c>
      <c r="AX6070">
        <v>1086</v>
      </c>
      <c r="AY6070">
        <v>0</v>
      </c>
      <c r="AZ6070">
        <f t="shared" si="564"/>
        <v>1</v>
      </c>
      <c r="BA6070">
        <f t="shared" si="565"/>
        <v>1</v>
      </c>
      <c r="BB6070" s="3">
        <v>1</v>
      </c>
      <c r="BC6070" s="3">
        <v>0</v>
      </c>
      <c r="BD6070" s="3">
        <v>2</v>
      </c>
      <c r="BE6070">
        <f>IF(BD6070&gt;Summary!$C$2,1,0)</f>
        <v>0</v>
      </c>
      <c r="BF6070">
        <f t="shared" si="566"/>
        <v>0</v>
      </c>
      <c r="BG6070">
        <f t="shared" si="567"/>
        <v>1</v>
      </c>
      <c r="BH6070">
        <f t="shared" si="568"/>
        <v>0</v>
      </c>
      <c r="BI6070">
        <f t="shared" si="569"/>
        <v>0</v>
      </c>
    </row>
    <row r="6071" spans="1:61" x14ac:dyDescent="0.2">
      <c r="A6071">
        <v>9255</v>
      </c>
      <c r="B6071" t="s">
        <v>21506</v>
      </c>
      <c r="C6071" t="s">
        <v>261</v>
      </c>
      <c r="D6071" t="s">
        <v>21507</v>
      </c>
      <c r="E6071" s="1" t="d">
        <v>2014-11-07</v>
      </c>
      <c r="F6071" t="s">
        <v>53</v>
      </c>
      <c r="G6071" s="1" t="d">
        <v>1989-08-30</v>
      </c>
      <c r="H6071">
        <v>26</v>
      </c>
      <c r="I6071" t="s">
        <v>65</v>
      </c>
      <c r="J6071" t="s">
        <v>102</v>
      </c>
      <c r="K6071">
        <v>0</v>
      </c>
      <c r="L6071">
        <v>0</v>
      </c>
      <c r="M6071">
        <v>0</v>
      </c>
      <c r="N6071">
        <v>0</v>
      </c>
      <c r="O6071">
        <v>-1</v>
      </c>
      <c r="P6071" s="2" t="d">
        <v>2014-11-06T06:10:19.99999971594661575</v>
      </c>
      <c r="Q6071" s="2" t="d">
        <v>2014-11-07T08:40:37.99999994225800350</v>
      </c>
      <c r="R6071" t="s">
        <v>21508</v>
      </c>
      <c r="S6071" s="1" t="d">
        <v>2014-11-06</v>
      </c>
      <c r="U6071">
        <v>1</v>
      </c>
      <c r="V6071" t="s">
        <v>57</v>
      </c>
      <c r="W6071" t="s">
        <v>1435</v>
      </c>
      <c r="X6071">
        <v>1</v>
      </c>
      <c r="Y6071" t="s">
        <v>21509</v>
      </c>
      <c r="Z6071" t="s">
        <v>6170</v>
      </c>
      <c r="AB6071" s="1" t="d">
        <v>2015-09-17</v>
      </c>
      <c r="AC6071" t="s">
        <v>490</v>
      </c>
      <c r="AG6071">
        <v>1</v>
      </c>
      <c r="AH6071" t="s">
        <v>21509</v>
      </c>
      <c r="AI6071" t="s">
        <v>6170</v>
      </c>
      <c r="AJ6071" s="1" t="d">
        <v>2015-09-17</v>
      </c>
      <c r="AK6071" t="s">
        <v>490</v>
      </c>
      <c r="AL6071" t="s">
        <v>59</v>
      </c>
      <c r="AM6071">
        <v>6</v>
      </c>
      <c r="AN6071" t="s">
        <v>87</v>
      </c>
      <c r="AO6071" s="1" t="d">
        <v>2014-11-07</v>
      </c>
      <c r="AP6071" t="s">
        <v>61</v>
      </c>
      <c r="AQ6071">
        <v>4</v>
      </c>
      <c r="AR6071" t="s">
        <v>60</v>
      </c>
      <c r="AS6071" s="1" t="d">
        <v>2014-11-07</v>
      </c>
      <c r="AT6071" s="1" t="d">
        <v>2014-11-06</v>
      </c>
      <c r="AU6071" s="1" t="d">
        <v>2014-11-07</v>
      </c>
      <c r="AV6071">
        <v>0</v>
      </c>
      <c r="AW6071">
        <v>0</v>
      </c>
      <c r="AX6071">
        <v>314</v>
      </c>
      <c r="AY6071">
        <v>1</v>
      </c>
      <c r="AZ6071">
        <f t="shared" si="564"/>
        <v>1</v>
      </c>
      <c r="BA6071">
        <f t="shared" si="565"/>
        <v>1</v>
      </c>
      <c r="BB6071" s="3">
        <v>1</v>
      </c>
      <c r="BC6071" s="3">
        <v>1</v>
      </c>
      <c r="BD6071" s="3">
        <v>6</v>
      </c>
      <c r="BE6071">
        <f>IF(BD6071&gt;Summary!$C$2,1,0)</f>
        <v>1</v>
      </c>
      <c r="BF6071">
        <f t="shared" si="566"/>
        <v>1</v>
      </c>
      <c r="BG6071">
        <f t="shared" si="567"/>
        <v>0</v>
      </c>
      <c r="BH6071">
        <f t="shared" si="568"/>
        <v>0</v>
      </c>
      <c r="BI6071">
        <f t="shared" si="569"/>
        <v>0</v>
      </c>
    </row>
    <row r="6072" spans="1:61" x14ac:dyDescent="0.2">
      <c r="A6072">
        <v>9256</v>
      </c>
      <c r="B6072" t="s">
        <v>21510</v>
      </c>
      <c r="C6072" t="s">
        <v>487</v>
      </c>
      <c r="D6072" t="s">
        <v>17888</v>
      </c>
      <c r="E6072" s="1" t="d">
        <v>2014-02-03</v>
      </c>
      <c r="F6072" t="s">
        <v>53</v>
      </c>
      <c r="G6072" s="1" t="d">
        <v>1984-01-18</v>
      </c>
      <c r="H6072">
        <v>32</v>
      </c>
      <c r="I6072" t="s">
        <v>65</v>
      </c>
      <c r="J6072" t="s">
        <v>102</v>
      </c>
      <c r="K6072">
        <v>0</v>
      </c>
      <c r="L6072">
        <v>1</v>
      </c>
      <c r="M6072">
        <v>0</v>
      </c>
      <c r="N6072">
        <v>15</v>
      </c>
      <c r="O6072">
        <v>0</v>
      </c>
      <c r="P6072" s="2" t="d">
        <v>2014-02-03T12:36:59.99999969266355025</v>
      </c>
      <c r="Q6072" s="2" t="d">
        <v>2014-05-05T11:08:06.0000000335276100</v>
      </c>
      <c r="R6072" t="s">
        <v>21511</v>
      </c>
      <c r="T6072" s="1" t="d">
        <v>2014-02-02</v>
      </c>
      <c r="U6072">
        <v>1</v>
      </c>
      <c r="V6072" t="s">
        <v>57</v>
      </c>
      <c r="W6072" t="s">
        <v>92</v>
      </c>
      <c r="X6072">
        <v>1</v>
      </c>
      <c r="Y6072" t="s">
        <v>21512</v>
      </c>
      <c r="Z6072" t="s">
        <v>135</v>
      </c>
      <c r="AB6072" s="1" t="d">
        <v>2014-07-19</v>
      </c>
      <c r="AC6072" t="s">
        <v>342</v>
      </c>
      <c r="AG6072">
        <v>0</v>
      </c>
      <c r="AL6072" t="s">
        <v>59</v>
      </c>
      <c r="AM6072">
        <v>9</v>
      </c>
      <c r="AN6072" t="s">
        <v>86</v>
      </c>
      <c r="AO6072" s="1" t="d">
        <v>2014-02-03</v>
      </c>
      <c r="AP6072" t="s">
        <v>61</v>
      </c>
      <c r="AQ6072">
        <v>9</v>
      </c>
      <c r="AR6072" t="s">
        <v>86</v>
      </c>
      <c r="AS6072" s="1" t="d">
        <v>2014-02-03</v>
      </c>
      <c r="AT6072" s="1" t="d">
        <v>2014-02-03</v>
      </c>
      <c r="AU6072" s="1" t="d">
        <v>2014-05-05</v>
      </c>
      <c r="AV6072">
        <v>15</v>
      </c>
      <c r="AW6072">
        <v>91</v>
      </c>
      <c r="AX6072">
        <v>166</v>
      </c>
      <c r="AY6072">
        <v>1</v>
      </c>
      <c r="AZ6072">
        <f t="shared" si="564"/>
        <v>1</v>
      </c>
      <c r="BA6072">
        <f t="shared" si="565"/>
        <v>1</v>
      </c>
      <c r="BB6072" s="3">
        <v>1</v>
      </c>
      <c r="BC6072" s="3">
        <v>1</v>
      </c>
      <c r="BD6072" s="3">
        <v>9</v>
      </c>
      <c r="BE6072">
        <f>IF(BD6072&gt;Summary!$C$2,1,0)</f>
        <v>1</v>
      </c>
      <c r="BF6072">
        <f t="shared" si="566"/>
        <v>1</v>
      </c>
      <c r="BG6072">
        <f t="shared" si="567"/>
        <v>0</v>
      </c>
      <c r="BH6072">
        <f t="shared" si="568"/>
        <v>0</v>
      </c>
      <c r="BI6072">
        <f t="shared" si="569"/>
        <v>0</v>
      </c>
    </row>
    <row r="6073" spans="1:61" x14ac:dyDescent="0.2">
      <c r="A6073">
        <v>9257</v>
      </c>
      <c r="B6073" t="s">
        <v>21513</v>
      </c>
      <c r="C6073" t="s">
        <v>383</v>
      </c>
      <c r="D6073" t="s">
        <v>1656</v>
      </c>
      <c r="E6073" s="1" t="d">
        <v>2014-02-11</v>
      </c>
      <c r="F6073" t="s">
        <v>53</v>
      </c>
      <c r="G6073" s="1" t="d">
        <v>1987-12-04</v>
      </c>
      <c r="H6073">
        <v>28</v>
      </c>
      <c r="I6073" t="s">
        <v>65</v>
      </c>
      <c r="J6073" t="s">
        <v>66</v>
      </c>
      <c r="K6073">
        <v>0</v>
      </c>
      <c r="L6073">
        <v>0</v>
      </c>
      <c r="M6073">
        <v>0</v>
      </c>
      <c r="N6073">
        <v>0</v>
      </c>
      <c r="O6073">
        <v>-1</v>
      </c>
      <c r="P6073" s="2" t="d">
        <v>2014-02-10T04:55:34.00000026449560950</v>
      </c>
      <c r="Q6073" s="2" t="d">
        <v>2014-02-11T01:42:01.000000066123903050</v>
      </c>
      <c r="R6073" t="s">
        <v>21514</v>
      </c>
      <c r="S6073" s="1" t="d">
        <v>2014-02-10</v>
      </c>
      <c r="U6073">
        <v>1</v>
      </c>
      <c r="V6073" t="s">
        <v>57</v>
      </c>
      <c r="W6073" t="s">
        <v>329</v>
      </c>
      <c r="X6073">
        <v>0</v>
      </c>
      <c r="AG6073">
        <v>0</v>
      </c>
      <c r="AL6073" t="s">
        <v>59</v>
      </c>
      <c r="AM6073">
        <v>2</v>
      </c>
      <c r="AN6073" t="s">
        <v>60</v>
      </c>
      <c r="AO6073" s="1" t="d">
        <v>2014-02-11</v>
      </c>
      <c r="AP6073" t="s">
        <v>61</v>
      </c>
      <c r="AQ6073">
        <v>3</v>
      </c>
      <c r="AR6073" t="s">
        <v>60</v>
      </c>
      <c r="AS6073" s="1" t="d">
        <v>2014-02-11</v>
      </c>
      <c r="AT6073" s="1" t="d">
        <v>2014-02-10</v>
      </c>
      <c r="AU6073" s="1" t="d">
        <v>2014-02-11</v>
      </c>
      <c r="AV6073">
        <v>0</v>
      </c>
      <c r="AW6073">
        <v>0</v>
      </c>
      <c r="AX6073">
        <v>780</v>
      </c>
      <c r="AY6073">
        <v>0</v>
      </c>
      <c r="AZ6073">
        <f t="shared" si="564"/>
        <v>1</v>
      </c>
      <c r="BA6073">
        <f t="shared" si="565"/>
        <v>1</v>
      </c>
      <c r="BB6073" s="3">
        <v>1</v>
      </c>
      <c r="BC6073" s="3">
        <v>0</v>
      </c>
      <c r="BD6073" s="3">
        <v>2</v>
      </c>
      <c r="BE6073">
        <f>IF(BD6073&gt;Summary!$C$2,1,0)</f>
        <v>0</v>
      </c>
      <c r="BF6073">
        <f t="shared" si="566"/>
        <v>0</v>
      </c>
      <c r="BG6073">
        <f t="shared" si="567"/>
        <v>1</v>
      </c>
      <c r="BH6073">
        <f t="shared" si="568"/>
        <v>0</v>
      </c>
      <c r="BI6073">
        <f t="shared" si="569"/>
        <v>0</v>
      </c>
    </row>
    <row r="6074" spans="1:61" x14ac:dyDescent="0.2">
      <c r="A6074">
        <v>9258</v>
      </c>
      <c r="B6074" t="s">
        <v>21515</v>
      </c>
      <c r="C6074" t="s">
        <v>51</v>
      </c>
      <c r="D6074" t="s">
        <v>21516</v>
      </c>
      <c r="E6074" s="1" t="d">
        <v>2013-01-05</v>
      </c>
      <c r="F6074" t="s">
        <v>53</v>
      </c>
      <c r="G6074" s="1" t="d">
        <v>1971-02-15</v>
      </c>
      <c r="H6074">
        <v>45</v>
      </c>
      <c r="I6074" t="s">
        <v>54</v>
      </c>
      <c r="J6074" t="s">
        <v>102</v>
      </c>
      <c r="K6074">
        <v>0</v>
      </c>
      <c r="L6074">
        <v>0</v>
      </c>
      <c r="M6074">
        <v>0</v>
      </c>
      <c r="N6074">
        <v>0</v>
      </c>
      <c r="O6074">
        <v>-1</v>
      </c>
      <c r="P6074" s="2" t="d">
        <v>2013-01-04T05:56:18.00000028219074225</v>
      </c>
      <c r="Q6074" s="2" t="d">
        <v>2013-01-05T07:57:29.00000011548399975</v>
      </c>
      <c r="R6074" t="s">
        <v>21517</v>
      </c>
      <c r="S6074" s="1" t="d">
        <v>2013-01-04</v>
      </c>
      <c r="U6074">
        <v>1</v>
      </c>
      <c r="V6074" t="s">
        <v>97</v>
      </c>
      <c r="W6074" t="s">
        <v>98</v>
      </c>
      <c r="X6074">
        <v>0</v>
      </c>
      <c r="AG6074">
        <v>0</v>
      </c>
      <c r="AL6074" t="s">
        <v>59</v>
      </c>
      <c r="AM6074">
        <v>1</v>
      </c>
      <c r="AN6074" t="s">
        <v>60</v>
      </c>
      <c r="AO6074" s="1" t="d">
        <v>2013-01-05</v>
      </c>
      <c r="AP6074" t="s">
        <v>61</v>
      </c>
      <c r="AQ6074">
        <v>1</v>
      </c>
      <c r="AR6074" t="s">
        <v>60</v>
      </c>
      <c r="AS6074" s="1" t="d">
        <v>2013-01-05</v>
      </c>
      <c r="AT6074" s="1" t="d">
        <v>2013-01-04</v>
      </c>
      <c r="AU6074" s="1" t="d">
        <v>2013-01-05</v>
      </c>
      <c r="AV6074">
        <v>0</v>
      </c>
      <c r="AW6074">
        <v>0</v>
      </c>
      <c r="AX6074">
        <v>1182</v>
      </c>
      <c r="AY6074">
        <v>0</v>
      </c>
      <c r="AZ6074">
        <f t="shared" si="564"/>
        <v>1</v>
      </c>
      <c r="BA6074">
        <f t="shared" si="565"/>
        <v>1</v>
      </c>
      <c r="BB6074" s="3">
        <v>1</v>
      </c>
      <c r="BC6074" s="3">
        <v>0</v>
      </c>
      <c r="BD6074" s="3">
        <v>1</v>
      </c>
      <c r="BE6074">
        <f>IF(BD6074&gt;Summary!$C$2,1,0)</f>
        <v>0</v>
      </c>
      <c r="BF6074">
        <f t="shared" si="566"/>
        <v>0</v>
      </c>
      <c r="BG6074">
        <f t="shared" si="567"/>
        <v>1</v>
      </c>
      <c r="BH6074">
        <f t="shared" si="568"/>
        <v>0</v>
      </c>
      <c r="BI6074">
        <f t="shared" si="569"/>
        <v>0</v>
      </c>
    </row>
    <row r="6075" spans="1:61" x14ac:dyDescent="0.2">
      <c r="A6075">
        <v>9259</v>
      </c>
      <c r="B6075" t="s">
        <v>21518</v>
      </c>
      <c r="C6075" t="s">
        <v>852</v>
      </c>
      <c r="D6075" t="s">
        <v>6704</v>
      </c>
      <c r="E6075" s="1" t="d">
        <v>2014-12-09</v>
      </c>
      <c r="F6075" t="s">
        <v>53</v>
      </c>
      <c r="G6075" s="1" t="d">
        <v>1985-08-10</v>
      </c>
      <c r="H6075">
        <v>30</v>
      </c>
      <c r="I6075" t="s">
        <v>65</v>
      </c>
      <c r="J6075" t="s">
        <v>102</v>
      </c>
      <c r="K6075">
        <v>0</v>
      </c>
      <c r="L6075">
        <v>0</v>
      </c>
      <c r="M6075">
        <v>0</v>
      </c>
      <c r="N6075">
        <v>0</v>
      </c>
      <c r="O6075">
        <v>-1</v>
      </c>
      <c r="P6075" s="2" t="d">
        <v>2014-12-08T08:31:49.99999972991645100</v>
      </c>
      <c r="Q6075" s="2" t="d">
        <v>2015-01-14T10:55:37.99999994225800350</v>
      </c>
      <c r="R6075" t="s">
        <v>21519</v>
      </c>
      <c r="S6075" s="1" t="d">
        <v>2014-12-08</v>
      </c>
      <c r="U6075">
        <v>1</v>
      </c>
      <c r="V6075" t="s">
        <v>57</v>
      </c>
      <c r="W6075" t="s">
        <v>167</v>
      </c>
      <c r="X6075">
        <v>1</v>
      </c>
      <c r="Y6075" t="s">
        <v>21520</v>
      </c>
      <c r="Z6075" t="s">
        <v>79</v>
      </c>
      <c r="AA6075">
        <v>0</v>
      </c>
      <c r="AB6075" s="1" t="d">
        <v>2015-01-15</v>
      </c>
      <c r="AC6075" t="s">
        <v>259</v>
      </c>
      <c r="AD6075" s="1" t="d">
        <v>2015-01-15</v>
      </c>
      <c r="AE6075" s="1" t="d">
        <v>2015-07-13</v>
      </c>
      <c r="AG6075">
        <v>0</v>
      </c>
      <c r="AL6075" t="s">
        <v>59</v>
      </c>
      <c r="AM6075">
        <v>9</v>
      </c>
      <c r="AN6075" t="s">
        <v>86</v>
      </c>
      <c r="AO6075" s="1" t="d">
        <v>2014-12-09</v>
      </c>
      <c r="AP6075" t="s">
        <v>61</v>
      </c>
      <c r="AQ6075">
        <v>3</v>
      </c>
      <c r="AR6075" t="s">
        <v>60</v>
      </c>
      <c r="AS6075" s="1" t="d">
        <v>2014-12-09</v>
      </c>
      <c r="AT6075" s="1" t="d">
        <v>2015-01-15</v>
      </c>
      <c r="AU6075" s="1" t="d">
        <v>2015-07-13</v>
      </c>
      <c r="AV6075">
        <v>0</v>
      </c>
      <c r="AW6075">
        <v>36</v>
      </c>
      <c r="AX6075">
        <v>37</v>
      </c>
      <c r="AY6075">
        <v>1</v>
      </c>
      <c r="AZ6075">
        <f t="shared" si="564"/>
        <v>1</v>
      </c>
      <c r="BA6075">
        <f t="shared" si="565"/>
        <v>1</v>
      </c>
      <c r="BB6075" s="3">
        <v>1</v>
      </c>
      <c r="BC6075" s="3">
        <v>1</v>
      </c>
      <c r="BD6075" s="3">
        <v>9</v>
      </c>
      <c r="BE6075">
        <f>IF(BD6075&gt;Summary!$C$2,1,0)</f>
        <v>1</v>
      </c>
      <c r="BF6075">
        <f t="shared" si="566"/>
        <v>1</v>
      </c>
      <c r="BG6075">
        <f t="shared" si="567"/>
        <v>0</v>
      </c>
      <c r="BH6075">
        <f t="shared" si="568"/>
        <v>0</v>
      </c>
      <c r="BI6075">
        <f t="shared" si="569"/>
        <v>0</v>
      </c>
    </row>
    <row r="6076" spans="1:61" x14ac:dyDescent="0.2">
      <c r="A6076">
        <v>9260</v>
      </c>
      <c r="B6076" t="s">
        <v>21521</v>
      </c>
      <c r="C6076" t="s">
        <v>15485</v>
      </c>
      <c r="D6076" t="s">
        <v>21522</v>
      </c>
      <c r="E6076" s="1" t="d">
        <v>2013-03-15</v>
      </c>
      <c r="F6076" t="s">
        <v>115</v>
      </c>
      <c r="G6076" s="1" t="d">
        <v>1958-08-10</v>
      </c>
      <c r="H6076">
        <v>57</v>
      </c>
      <c r="I6076" t="s">
        <v>54</v>
      </c>
      <c r="J6076" t="s">
        <v>102</v>
      </c>
      <c r="K6076">
        <v>0</v>
      </c>
      <c r="L6076">
        <v>0</v>
      </c>
      <c r="M6076">
        <v>0</v>
      </c>
      <c r="N6076">
        <v>4</v>
      </c>
      <c r="O6076">
        <v>-1</v>
      </c>
      <c r="P6076" s="2" t="d">
        <v>2013-03-14T11:21:15.99999988451600025</v>
      </c>
      <c r="Q6076" s="2" t="d">
        <v>2013-11-27T06:50:42.00000010896473925</v>
      </c>
      <c r="R6076" t="s">
        <v>21523</v>
      </c>
      <c r="T6076" s="1" t="d">
        <v>2013-03-14</v>
      </c>
      <c r="U6076">
        <v>1</v>
      </c>
      <c r="V6076" t="s">
        <v>57</v>
      </c>
      <c r="W6076" t="s">
        <v>92</v>
      </c>
      <c r="X6076">
        <v>0</v>
      </c>
      <c r="AG6076">
        <v>0</v>
      </c>
      <c r="AL6076" t="s">
        <v>59</v>
      </c>
      <c r="AM6076">
        <v>2</v>
      </c>
      <c r="AN6076" t="s">
        <v>60</v>
      </c>
      <c r="AO6076" s="1" t="d">
        <v>2013-03-15</v>
      </c>
      <c r="AP6076" t="s">
        <v>61</v>
      </c>
      <c r="AQ6076">
        <v>1</v>
      </c>
      <c r="AR6076" t="s">
        <v>60</v>
      </c>
      <c r="AS6076" s="1" t="d">
        <v>2013-03-15</v>
      </c>
      <c r="AT6076" s="1" t="d">
        <v>2013-03-14</v>
      </c>
      <c r="AU6076" s="1" t="d">
        <v>2013-11-27</v>
      </c>
      <c r="AV6076">
        <v>4</v>
      </c>
      <c r="AW6076">
        <v>257</v>
      </c>
      <c r="AX6076">
        <v>1113</v>
      </c>
      <c r="AY6076">
        <v>0</v>
      </c>
      <c r="AZ6076">
        <f t="shared" si="564"/>
        <v>1</v>
      </c>
      <c r="BA6076">
        <f t="shared" si="565"/>
        <v>1</v>
      </c>
      <c r="BB6076" s="3">
        <v>1</v>
      </c>
      <c r="BC6076" s="3">
        <v>0</v>
      </c>
      <c r="BD6076" s="3">
        <v>2</v>
      </c>
      <c r="BE6076">
        <f>IF(BD6076&gt;Summary!$C$2,1,0)</f>
        <v>0</v>
      </c>
      <c r="BF6076">
        <f t="shared" si="566"/>
        <v>0</v>
      </c>
      <c r="BG6076">
        <f t="shared" si="567"/>
        <v>1</v>
      </c>
      <c r="BH6076">
        <f t="shared" si="568"/>
        <v>0</v>
      </c>
      <c r="BI6076">
        <f t="shared" si="569"/>
        <v>0</v>
      </c>
    </row>
    <row r="6077" spans="1:61" x14ac:dyDescent="0.2">
      <c r="A6077">
        <v>9261</v>
      </c>
      <c r="B6077" t="s">
        <v>21524</v>
      </c>
      <c r="C6077" t="s">
        <v>177</v>
      </c>
      <c r="D6077" t="s">
        <v>21525</v>
      </c>
      <c r="E6077" s="1" t="d">
        <v>2013-09-29</v>
      </c>
      <c r="F6077" t="s">
        <v>53</v>
      </c>
      <c r="G6077" s="1" t="d">
        <v>1989-08-27</v>
      </c>
      <c r="H6077">
        <v>26</v>
      </c>
      <c r="I6077" t="s">
        <v>65</v>
      </c>
      <c r="J6077" t="s">
        <v>66</v>
      </c>
      <c r="K6077">
        <v>0</v>
      </c>
      <c r="L6077">
        <v>0</v>
      </c>
      <c r="M6077">
        <v>0</v>
      </c>
      <c r="N6077">
        <v>3</v>
      </c>
      <c r="O6077">
        <v>-1</v>
      </c>
      <c r="P6077" s="2" t="d">
        <v>2013-09-28T06:05:10.00000017229467525</v>
      </c>
      <c r="Q6077" s="2" t="d">
        <v>2013-11-14T08:19:33.9999999292194825</v>
      </c>
      <c r="R6077" t="s">
        <v>21526</v>
      </c>
      <c r="S6077" s="1" t="d">
        <v>2013-09-28</v>
      </c>
      <c r="U6077">
        <v>1</v>
      </c>
      <c r="V6077" t="s">
        <v>57</v>
      </c>
      <c r="W6077" t="s">
        <v>434</v>
      </c>
      <c r="X6077">
        <v>1</v>
      </c>
      <c r="Y6077" t="s">
        <v>21527</v>
      </c>
      <c r="Z6077" t="s">
        <v>79</v>
      </c>
      <c r="AA6077">
        <v>0</v>
      </c>
      <c r="AB6077" s="1" t="d">
        <v>2014-05-05</v>
      </c>
      <c r="AC6077" t="s">
        <v>98</v>
      </c>
      <c r="AD6077" s="1" t="d">
        <v>2014-05-05</v>
      </c>
      <c r="AE6077" s="1" t="d">
        <v>2015-01-02</v>
      </c>
      <c r="AG6077">
        <v>1</v>
      </c>
      <c r="AH6077" t="s">
        <v>21527</v>
      </c>
      <c r="AI6077" t="s">
        <v>79</v>
      </c>
      <c r="AJ6077" s="1" t="d">
        <v>2014-05-05</v>
      </c>
      <c r="AK6077" t="s">
        <v>98</v>
      </c>
      <c r="AL6077" t="s">
        <v>59</v>
      </c>
      <c r="AM6077">
        <v>7</v>
      </c>
      <c r="AN6077" t="s">
        <v>87</v>
      </c>
      <c r="AO6077" s="1" t="d">
        <v>2013-09-29</v>
      </c>
      <c r="AP6077" t="s">
        <v>61</v>
      </c>
      <c r="AQ6077">
        <v>9</v>
      </c>
      <c r="AR6077" t="s">
        <v>86</v>
      </c>
      <c r="AS6077" s="1" t="d">
        <v>2013-09-29</v>
      </c>
      <c r="AT6077" s="1" t="d">
        <v>2014-05-05</v>
      </c>
      <c r="AU6077" s="1" t="d">
        <v>2015-01-02</v>
      </c>
      <c r="AV6077">
        <v>3</v>
      </c>
      <c r="AW6077">
        <v>46</v>
      </c>
      <c r="AX6077">
        <v>218</v>
      </c>
      <c r="AY6077">
        <v>1</v>
      </c>
      <c r="AZ6077">
        <f t="shared" si="564"/>
        <v>1</v>
      </c>
      <c r="BA6077">
        <f t="shared" si="565"/>
        <v>1</v>
      </c>
      <c r="BB6077" s="3">
        <v>1</v>
      </c>
      <c r="BC6077" s="3">
        <v>1</v>
      </c>
      <c r="BD6077" s="3">
        <v>7</v>
      </c>
      <c r="BE6077">
        <f>IF(BD6077&gt;Summary!$C$2,1,0)</f>
        <v>1</v>
      </c>
      <c r="BF6077">
        <f t="shared" si="566"/>
        <v>1</v>
      </c>
      <c r="BG6077">
        <f t="shared" si="567"/>
        <v>0</v>
      </c>
      <c r="BH6077">
        <f t="shared" si="568"/>
        <v>0</v>
      </c>
      <c r="BI6077">
        <f t="shared" si="569"/>
        <v>0</v>
      </c>
    </row>
    <row r="6078" spans="1:61" x14ac:dyDescent="0.2">
      <c r="A6078">
        <v>9262</v>
      </c>
      <c r="B6078" t="s">
        <v>21528</v>
      </c>
      <c r="C6078" t="s">
        <v>21529</v>
      </c>
      <c r="D6078" t="s">
        <v>21530</v>
      </c>
      <c r="E6078" s="1" t="d">
        <v>2013-09-06</v>
      </c>
      <c r="F6078" t="s">
        <v>53</v>
      </c>
      <c r="G6078" s="1" t="d">
        <v>1981-03-06</v>
      </c>
      <c r="H6078">
        <v>35</v>
      </c>
      <c r="I6078" t="s">
        <v>65</v>
      </c>
      <c r="J6078" t="s">
        <v>66</v>
      </c>
      <c r="K6078">
        <v>0</v>
      </c>
      <c r="L6078">
        <v>0</v>
      </c>
      <c r="M6078">
        <v>0</v>
      </c>
      <c r="N6078">
        <v>1</v>
      </c>
      <c r="O6078">
        <v>-1</v>
      </c>
      <c r="P6078" s="2" t="d">
        <v>2013-09-05T12:59:53.00000004004687050</v>
      </c>
      <c r="Q6078" s="2" t="d">
        <v>2013-09-06T01:34:22.00000026728957925</v>
      </c>
      <c r="R6078" t="s">
        <v>21531</v>
      </c>
      <c r="S6078" s="1" t="d">
        <v>2013-09-05</v>
      </c>
      <c r="U6078">
        <v>1</v>
      </c>
      <c r="V6078" t="s">
        <v>57</v>
      </c>
      <c r="W6078" t="s">
        <v>247</v>
      </c>
      <c r="X6078">
        <v>0</v>
      </c>
      <c r="AG6078">
        <v>0</v>
      </c>
      <c r="AL6078" t="s">
        <v>59</v>
      </c>
      <c r="AM6078">
        <v>8</v>
      </c>
      <c r="AN6078" t="s">
        <v>86</v>
      </c>
      <c r="AO6078" s="1" t="d">
        <v>2013-09-06</v>
      </c>
      <c r="AP6078" t="s">
        <v>61</v>
      </c>
      <c r="AQ6078">
        <v>4</v>
      </c>
      <c r="AR6078" t="s">
        <v>60</v>
      </c>
      <c r="AS6078" s="1" t="d">
        <v>2013-09-06</v>
      </c>
      <c r="AT6078" s="1" t="d">
        <v>2013-09-05</v>
      </c>
      <c r="AU6078" s="1" t="d">
        <v>2013-09-06</v>
      </c>
      <c r="AV6078">
        <v>1</v>
      </c>
      <c r="AW6078">
        <v>0</v>
      </c>
      <c r="AX6078">
        <v>938</v>
      </c>
      <c r="AY6078">
        <v>0</v>
      </c>
      <c r="AZ6078">
        <f t="shared" si="564"/>
        <v>1</v>
      </c>
      <c r="BA6078">
        <f t="shared" si="565"/>
        <v>1</v>
      </c>
      <c r="BB6078" s="3">
        <v>1</v>
      </c>
      <c r="BC6078" s="3">
        <v>0</v>
      </c>
      <c r="BD6078" s="3">
        <v>8</v>
      </c>
      <c r="BE6078">
        <f>IF(BD6078&gt;Summary!$C$2,1,0)</f>
        <v>1</v>
      </c>
      <c r="BF6078">
        <f t="shared" si="566"/>
        <v>0</v>
      </c>
      <c r="BG6078">
        <f t="shared" si="567"/>
        <v>0</v>
      </c>
      <c r="BH6078">
        <f t="shared" si="568"/>
        <v>1</v>
      </c>
      <c r="BI6078">
        <f t="shared" si="569"/>
        <v>0</v>
      </c>
    </row>
    <row r="6079" spans="1:61" x14ac:dyDescent="0.2">
      <c r="A6079">
        <v>9264</v>
      </c>
      <c r="B6079" t="s">
        <v>21532</v>
      </c>
      <c r="C6079" t="s">
        <v>21533</v>
      </c>
      <c r="D6079" t="s">
        <v>21534</v>
      </c>
      <c r="E6079" s="1" t="d">
        <v>2013-04-07</v>
      </c>
      <c r="F6079" t="s">
        <v>53</v>
      </c>
      <c r="G6079" s="1" t="d">
        <v>1961-12-15</v>
      </c>
      <c r="H6079">
        <v>54</v>
      </c>
      <c r="I6079" t="s">
        <v>54</v>
      </c>
      <c r="J6079" t="s">
        <v>161</v>
      </c>
      <c r="K6079">
        <v>0</v>
      </c>
      <c r="L6079">
        <v>0</v>
      </c>
      <c r="M6079">
        <v>0</v>
      </c>
      <c r="N6079">
        <v>0</v>
      </c>
      <c r="O6079">
        <v>0</v>
      </c>
      <c r="P6079" s="2" t="d">
        <v>2013-04-07T03:17:08.00000016577542150</v>
      </c>
      <c r="Q6079" s="2" t="d">
        <v>2013-04-09T07:14:07.99999999813735800</v>
      </c>
      <c r="R6079" t="s">
        <v>21535</v>
      </c>
      <c r="S6079" s="1" t="d">
        <v>2013-04-07</v>
      </c>
      <c r="U6079">
        <v>0</v>
      </c>
      <c r="V6079" t="s">
        <v>57</v>
      </c>
      <c r="W6079" t="s">
        <v>859</v>
      </c>
      <c r="X6079">
        <v>0</v>
      </c>
      <c r="AG6079">
        <v>0</v>
      </c>
      <c r="AL6079" t="s">
        <v>59</v>
      </c>
      <c r="AM6079">
        <v>1</v>
      </c>
      <c r="AN6079" t="s">
        <v>60</v>
      </c>
      <c r="AO6079" s="1" t="d">
        <v>2013-04-07</v>
      </c>
      <c r="AP6079" t="s">
        <v>61</v>
      </c>
      <c r="AQ6079">
        <v>1</v>
      </c>
      <c r="AR6079" t="s">
        <v>60</v>
      </c>
      <c r="AS6079" s="1" t="d">
        <v>2013-04-07</v>
      </c>
      <c r="AT6079" s="1" t="d">
        <v>2013-04-07</v>
      </c>
      <c r="AU6079" s="1" t="d">
        <v>2013-04-09</v>
      </c>
      <c r="AV6079">
        <v>0</v>
      </c>
      <c r="AW6079">
        <v>2</v>
      </c>
      <c r="AX6079">
        <v>1090</v>
      </c>
      <c r="AY6079">
        <v>0</v>
      </c>
      <c r="AZ6079">
        <f t="shared" si="564"/>
        <v>1</v>
      </c>
      <c r="BA6079">
        <f t="shared" si="565"/>
        <v>1</v>
      </c>
      <c r="BB6079" s="3">
        <v>1</v>
      </c>
      <c r="BC6079" s="3">
        <v>0</v>
      </c>
      <c r="BD6079" s="3">
        <v>1</v>
      </c>
      <c r="BE6079">
        <f>IF(BD6079&gt;Summary!$C$2,1,0)</f>
        <v>0</v>
      </c>
      <c r="BF6079">
        <f t="shared" si="566"/>
        <v>0</v>
      </c>
      <c r="BG6079">
        <f t="shared" si="567"/>
        <v>1</v>
      </c>
      <c r="BH6079">
        <f t="shared" si="568"/>
        <v>0</v>
      </c>
      <c r="BI6079">
        <f t="shared" si="569"/>
        <v>0</v>
      </c>
    </row>
    <row r="6080" spans="1:61" x14ac:dyDescent="0.2">
      <c r="A6080">
        <v>9266</v>
      </c>
      <c r="B6080" t="s">
        <v>21536</v>
      </c>
      <c r="C6080" t="s">
        <v>21537</v>
      </c>
      <c r="D6080" t="s">
        <v>21538</v>
      </c>
      <c r="E6080" s="1" t="d">
        <v>2014-02-26</v>
      </c>
      <c r="F6080" t="s">
        <v>115</v>
      </c>
      <c r="G6080" s="1" t="d">
        <v>1986-06-28</v>
      </c>
      <c r="H6080">
        <v>29</v>
      </c>
      <c r="I6080" t="s">
        <v>65</v>
      </c>
      <c r="J6080" t="s">
        <v>66</v>
      </c>
      <c r="K6080">
        <v>0</v>
      </c>
      <c r="L6080">
        <v>0</v>
      </c>
      <c r="M6080">
        <v>0</v>
      </c>
      <c r="N6080">
        <v>0</v>
      </c>
      <c r="O6080">
        <v>-1</v>
      </c>
      <c r="P6080" s="2" t="d">
        <v>2014-02-25T10:19:07.000000113621354375</v>
      </c>
      <c r="Q6080" s="2" t="d">
        <v>2014-02-28T09:41:33.0000000167638050</v>
      </c>
      <c r="R6080" t="s">
        <v>21539</v>
      </c>
      <c r="S6080" s="1" t="d">
        <v>2014-02-25</v>
      </c>
      <c r="U6080">
        <v>1</v>
      </c>
      <c r="V6080" t="s">
        <v>57</v>
      </c>
      <c r="W6080" t="s">
        <v>77</v>
      </c>
      <c r="X6080">
        <v>0</v>
      </c>
      <c r="AG6080">
        <v>0</v>
      </c>
      <c r="AL6080" t="s">
        <v>59</v>
      </c>
      <c r="AM6080">
        <v>5</v>
      </c>
      <c r="AN6080" t="s">
        <v>87</v>
      </c>
      <c r="AO6080" s="1" t="d">
        <v>2014-02-26</v>
      </c>
      <c r="AP6080" t="s">
        <v>61</v>
      </c>
      <c r="AQ6080">
        <v>4</v>
      </c>
      <c r="AR6080" t="s">
        <v>60</v>
      </c>
      <c r="AS6080" s="1" t="d">
        <v>2014-02-26</v>
      </c>
      <c r="AT6080" s="1" t="d">
        <v>2014-02-25</v>
      </c>
      <c r="AU6080" s="1" t="d">
        <v>2014-02-28</v>
      </c>
      <c r="AV6080">
        <v>0</v>
      </c>
      <c r="AW6080">
        <v>2</v>
      </c>
      <c r="AX6080">
        <v>765</v>
      </c>
      <c r="AY6080">
        <v>0</v>
      </c>
      <c r="AZ6080">
        <f t="shared" si="564"/>
        <v>1</v>
      </c>
      <c r="BA6080">
        <f t="shared" si="565"/>
        <v>1</v>
      </c>
      <c r="BB6080" s="3">
        <v>1</v>
      </c>
      <c r="BC6080" s="3">
        <v>0</v>
      </c>
      <c r="BD6080" s="3">
        <v>5</v>
      </c>
      <c r="BE6080">
        <f>IF(BD6080&gt;Summary!$C$2,1,0)</f>
        <v>0</v>
      </c>
      <c r="BF6080">
        <f t="shared" si="566"/>
        <v>0</v>
      </c>
      <c r="BG6080">
        <f t="shared" si="567"/>
        <v>1</v>
      </c>
      <c r="BH6080">
        <f t="shared" si="568"/>
        <v>0</v>
      </c>
      <c r="BI6080">
        <f t="shared" si="569"/>
        <v>0</v>
      </c>
    </row>
    <row r="6081" spans="1:61" x14ac:dyDescent="0.2">
      <c r="A6081">
        <v>9267</v>
      </c>
      <c r="B6081" t="s">
        <v>21540</v>
      </c>
      <c r="C6081" t="s">
        <v>6410</v>
      </c>
      <c r="D6081" t="s">
        <v>21541</v>
      </c>
      <c r="E6081" s="1" t="d">
        <v>2013-12-19</v>
      </c>
      <c r="F6081" t="s">
        <v>115</v>
      </c>
      <c r="G6081" s="1" t="d">
        <v>1975-05-22</v>
      </c>
      <c r="H6081">
        <v>40</v>
      </c>
      <c r="I6081" t="s">
        <v>65</v>
      </c>
      <c r="J6081" t="s">
        <v>102</v>
      </c>
      <c r="K6081">
        <v>0</v>
      </c>
      <c r="L6081">
        <v>0</v>
      </c>
      <c r="M6081">
        <v>0</v>
      </c>
      <c r="N6081">
        <v>0</v>
      </c>
      <c r="O6081">
        <v>-1</v>
      </c>
      <c r="P6081" s="2" t="d">
        <v>2013-12-18T07:23:28.00000014714896775</v>
      </c>
      <c r="Q6081" s="2" t="d">
        <v>2013-12-19T09:39:49.00000022258609700</v>
      </c>
      <c r="R6081" t="s">
        <v>21542</v>
      </c>
      <c r="S6081" s="1" t="d">
        <v>2013-12-18</v>
      </c>
      <c r="U6081">
        <v>1</v>
      </c>
      <c r="V6081" t="s">
        <v>97</v>
      </c>
      <c r="W6081" t="s">
        <v>136</v>
      </c>
      <c r="X6081">
        <v>0</v>
      </c>
      <c r="AG6081">
        <v>0</v>
      </c>
      <c r="AL6081" t="s">
        <v>59</v>
      </c>
      <c r="AM6081">
        <v>2</v>
      </c>
      <c r="AN6081" t="s">
        <v>60</v>
      </c>
      <c r="AO6081" s="1" t="d">
        <v>2013-12-19</v>
      </c>
      <c r="AP6081" t="s">
        <v>61</v>
      </c>
      <c r="AQ6081">
        <v>1</v>
      </c>
      <c r="AR6081" t="s">
        <v>60</v>
      </c>
      <c r="AS6081" s="1" t="d">
        <v>2013-12-19</v>
      </c>
      <c r="AT6081" s="1" t="d">
        <v>2013-12-18</v>
      </c>
      <c r="AU6081" s="1" t="d">
        <v>2013-12-19</v>
      </c>
      <c r="AV6081">
        <v>0</v>
      </c>
      <c r="AW6081">
        <v>0</v>
      </c>
      <c r="AX6081">
        <v>834</v>
      </c>
      <c r="AY6081">
        <v>0</v>
      </c>
      <c r="AZ6081">
        <f t="shared" si="564"/>
        <v>1</v>
      </c>
      <c r="BA6081">
        <f t="shared" si="565"/>
        <v>1</v>
      </c>
      <c r="BB6081" s="3">
        <v>1</v>
      </c>
      <c r="BC6081" s="3">
        <v>0</v>
      </c>
      <c r="BD6081" s="3">
        <v>2</v>
      </c>
      <c r="BE6081">
        <f>IF(BD6081&gt;Summary!$C$2,1,0)</f>
        <v>0</v>
      </c>
      <c r="BF6081">
        <f t="shared" si="566"/>
        <v>0</v>
      </c>
      <c r="BG6081">
        <f t="shared" si="567"/>
        <v>1</v>
      </c>
      <c r="BH6081">
        <f t="shared" si="568"/>
        <v>0</v>
      </c>
      <c r="BI6081">
        <f t="shared" si="569"/>
        <v>0</v>
      </c>
    </row>
    <row r="6082" spans="1:61" x14ac:dyDescent="0.2">
      <c r="A6082">
        <v>9268</v>
      </c>
      <c r="B6082" t="s">
        <v>21543</v>
      </c>
      <c r="C6082" t="s">
        <v>1976</v>
      </c>
      <c r="D6082" t="s">
        <v>21544</v>
      </c>
      <c r="E6082" s="1" t="d">
        <v>2013-01-16</v>
      </c>
      <c r="F6082" t="s">
        <v>53</v>
      </c>
      <c r="G6082" s="1" t="d">
        <v>1987-06-29</v>
      </c>
      <c r="H6082">
        <v>28</v>
      </c>
      <c r="I6082" t="s">
        <v>65</v>
      </c>
      <c r="J6082" t="s">
        <v>102</v>
      </c>
      <c r="K6082">
        <v>0</v>
      </c>
      <c r="L6082">
        <v>0</v>
      </c>
      <c r="M6082">
        <v>0</v>
      </c>
      <c r="N6082">
        <v>1</v>
      </c>
      <c r="O6082">
        <v>-1</v>
      </c>
      <c r="P6082" s="2" t="d">
        <v>2013-01-15T01:11:22.9999997746199400</v>
      </c>
      <c r="Q6082" s="2" t="d">
        <v>2013-01-16T06:39:52.99999990034848425</v>
      </c>
      <c r="R6082" t="s">
        <v>21545</v>
      </c>
      <c r="S6082" s="1" t="d">
        <v>2013-01-15</v>
      </c>
      <c r="U6082">
        <v>1</v>
      </c>
      <c r="V6082" t="s">
        <v>57</v>
      </c>
      <c r="W6082" t="s">
        <v>614</v>
      </c>
      <c r="X6082">
        <v>1</v>
      </c>
      <c r="Y6082" t="s">
        <v>21546</v>
      </c>
      <c r="Z6082" t="s">
        <v>135</v>
      </c>
      <c r="AB6082" s="1" t="d">
        <v>2013-02-20</v>
      </c>
      <c r="AC6082" t="s">
        <v>136</v>
      </c>
      <c r="AG6082">
        <v>0</v>
      </c>
      <c r="AL6082" t="s">
        <v>59</v>
      </c>
      <c r="AM6082">
        <v>2</v>
      </c>
      <c r="AN6082" t="s">
        <v>60</v>
      </c>
      <c r="AO6082" s="1" t="d">
        <v>2013-01-16</v>
      </c>
      <c r="AP6082" t="s">
        <v>61</v>
      </c>
      <c r="AQ6082">
        <v>3</v>
      </c>
      <c r="AR6082" t="s">
        <v>60</v>
      </c>
      <c r="AS6082" s="1" t="d">
        <v>2013-01-16</v>
      </c>
      <c r="AT6082" s="1" t="d">
        <v>2015-06-23</v>
      </c>
      <c r="AU6082" s="1" t="d">
        <v>2016-02-09</v>
      </c>
      <c r="AV6082">
        <v>1</v>
      </c>
      <c r="AW6082">
        <v>0</v>
      </c>
      <c r="AX6082">
        <v>35</v>
      </c>
      <c r="AY6082">
        <v>1</v>
      </c>
      <c r="AZ6082">
        <f t="shared" si="564"/>
        <v>1</v>
      </c>
      <c r="BA6082">
        <f t="shared" si="565"/>
        <v>1</v>
      </c>
      <c r="BB6082" s="3">
        <v>1</v>
      </c>
      <c r="BC6082" s="3">
        <v>1</v>
      </c>
      <c r="BD6082" s="3">
        <v>2</v>
      </c>
      <c r="BE6082">
        <f>IF(BD6082&gt;Summary!$C$2,1,0)</f>
        <v>0</v>
      </c>
      <c r="BF6082">
        <f t="shared" si="566"/>
        <v>0</v>
      </c>
      <c r="BG6082">
        <f t="shared" si="567"/>
        <v>0</v>
      </c>
      <c r="BH6082">
        <f t="shared" si="568"/>
        <v>0</v>
      </c>
      <c r="BI6082">
        <f t="shared" si="569"/>
        <v>1</v>
      </c>
    </row>
    <row r="6083" spans="1:61" x14ac:dyDescent="0.2">
      <c r="A6083">
        <v>9269</v>
      </c>
      <c r="B6083" t="s">
        <v>21547</v>
      </c>
      <c r="C6083" t="s">
        <v>221</v>
      </c>
      <c r="D6083" t="s">
        <v>21548</v>
      </c>
      <c r="E6083" s="1" t="d">
        <v>2013-05-11</v>
      </c>
      <c r="F6083" t="s">
        <v>115</v>
      </c>
      <c r="G6083" s="1" t="d">
        <v>1990-09-10</v>
      </c>
      <c r="H6083">
        <v>25</v>
      </c>
      <c r="I6083" t="s">
        <v>65</v>
      </c>
      <c r="J6083" t="s">
        <v>66</v>
      </c>
      <c r="K6083">
        <v>0</v>
      </c>
      <c r="L6083">
        <v>0</v>
      </c>
      <c r="M6083">
        <v>1</v>
      </c>
      <c r="N6083">
        <v>0</v>
      </c>
      <c r="O6083">
        <v>-1</v>
      </c>
      <c r="P6083" s="2" t="d">
        <v>2013-05-10T09:11:37.000000113621354375</v>
      </c>
      <c r="Q6083" s="2" t="d">
        <v>2013-05-11T07:06:18.99999974761158375</v>
      </c>
      <c r="R6083" t="s">
        <v>21549</v>
      </c>
      <c r="S6083" s="1" t="d">
        <v>2013-05-10</v>
      </c>
      <c r="U6083">
        <v>1</v>
      </c>
      <c r="V6083" t="s">
        <v>97</v>
      </c>
      <c r="W6083" t="s">
        <v>98</v>
      </c>
      <c r="X6083">
        <v>0</v>
      </c>
      <c r="AG6083">
        <v>0</v>
      </c>
      <c r="AL6083" t="s">
        <v>59</v>
      </c>
      <c r="AM6083">
        <v>2</v>
      </c>
      <c r="AN6083" t="s">
        <v>60</v>
      </c>
      <c r="AO6083" s="1" t="d">
        <v>2013-05-11</v>
      </c>
      <c r="AP6083" t="s">
        <v>61</v>
      </c>
      <c r="AQ6083">
        <v>2</v>
      </c>
      <c r="AR6083" t="s">
        <v>60</v>
      </c>
      <c r="AS6083" s="1" t="d">
        <v>2013-05-11</v>
      </c>
      <c r="AT6083" s="1" t="d">
        <v>2013-05-10</v>
      </c>
      <c r="AU6083" s="1" t="d">
        <v>2013-05-11</v>
      </c>
      <c r="AV6083">
        <v>0</v>
      </c>
      <c r="AW6083">
        <v>0</v>
      </c>
      <c r="AX6083">
        <v>1056</v>
      </c>
      <c r="AY6083">
        <v>0</v>
      </c>
      <c r="AZ6083">
        <f t="shared" si="564"/>
        <v>1</v>
      </c>
      <c r="BA6083">
        <f t="shared" si="565"/>
        <v>1</v>
      </c>
      <c r="BB6083" s="3">
        <v>1</v>
      </c>
      <c r="BC6083" s="3">
        <v>0</v>
      </c>
      <c r="BD6083" s="3">
        <v>2</v>
      </c>
      <c r="BE6083">
        <f>IF(BD6083&gt;Summary!$C$2,1,0)</f>
        <v>0</v>
      </c>
      <c r="BF6083">
        <f t="shared" si="566"/>
        <v>0</v>
      </c>
      <c r="BG6083">
        <f t="shared" si="567"/>
        <v>1</v>
      </c>
      <c r="BH6083">
        <f t="shared" si="568"/>
        <v>0</v>
      </c>
      <c r="BI6083">
        <f t="shared" si="569"/>
        <v>0</v>
      </c>
    </row>
    <row r="6084" spans="1:61" x14ac:dyDescent="0.2">
      <c r="A6084">
        <v>9270</v>
      </c>
      <c r="B6084" t="s">
        <v>21550</v>
      </c>
      <c r="C6084" t="s">
        <v>2061</v>
      </c>
      <c r="D6084" t="s">
        <v>2777</v>
      </c>
      <c r="E6084" s="1" t="d">
        <v>2013-05-16</v>
      </c>
      <c r="F6084" t="s">
        <v>53</v>
      </c>
      <c r="G6084" s="1" t="d">
        <v>1971-08-19</v>
      </c>
      <c r="H6084">
        <v>44</v>
      </c>
      <c r="I6084" t="s">
        <v>65</v>
      </c>
      <c r="J6084" t="s">
        <v>66</v>
      </c>
      <c r="K6084">
        <v>0</v>
      </c>
      <c r="L6084">
        <v>0</v>
      </c>
      <c r="M6084">
        <v>0</v>
      </c>
      <c r="N6084">
        <v>3</v>
      </c>
      <c r="O6084">
        <v>-1</v>
      </c>
      <c r="P6084" s="2" t="d">
        <v>2013-05-15T09:10:57.99999979790299875</v>
      </c>
      <c r="Q6084" s="2" t="d">
        <v>2013-05-18T05:34:58.99999990593641700</v>
      </c>
      <c r="R6084" t="s">
        <v>21551</v>
      </c>
      <c r="S6084" s="1" t="d">
        <v>2013-05-15</v>
      </c>
      <c r="U6084">
        <v>1</v>
      </c>
      <c r="V6084" t="s">
        <v>97</v>
      </c>
      <c r="W6084" t="s">
        <v>136</v>
      </c>
      <c r="X6084">
        <v>0</v>
      </c>
      <c r="AG6084">
        <v>0</v>
      </c>
      <c r="AL6084" t="s">
        <v>59</v>
      </c>
      <c r="AM6084">
        <v>6</v>
      </c>
      <c r="AN6084" t="s">
        <v>87</v>
      </c>
      <c r="AO6084" s="1" t="d">
        <v>2013-05-16</v>
      </c>
      <c r="AP6084" t="s">
        <v>61</v>
      </c>
      <c r="AQ6084">
        <v>5</v>
      </c>
      <c r="AR6084" t="s">
        <v>87</v>
      </c>
      <c r="AS6084" s="1" t="d">
        <v>2013-05-16</v>
      </c>
      <c r="AT6084" s="1" t="d">
        <v>2013-07-10</v>
      </c>
      <c r="AU6084" s="1" t="d">
        <v>2013-12-10</v>
      </c>
      <c r="AV6084">
        <v>3</v>
      </c>
      <c r="AW6084">
        <v>2</v>
      </c>
      <c r="AX6084">
        <v>55</v>
      </c>
      <c r="AY6084">
        <v>0</v>
      </c>
      <c r="AZ6084">
        <f t="shared" ref="AZ6084:AZ6147" si="570">IF(OR(O6084&lt;-30,O6084&gt;30),0,1)</f>
        <v>1</v>
      </c>
      <c r="BA6084">
        <f t="shared" ref="BA6084:BA6147" si="571">IF(O6084="",0,1)</f>
        <v>1</v>
      </c>
      <c r="BB6084" s="3">
        <v>1</v>
      </c>
      <c r="BC6084" s="3">
        <v>0</v>
      </c>
      <c r="BD6084" s="3">
        <v>6</v>
      </c>
      <c r="BE6084">
        <f>IF(BD6084&gt;Summary!$C$2,1,0)</f>
        <v>1</v>
      </c>
      <c r="BF6084">
        <f t="shared" ref="BF6084:BF6147" si="572">IF(AND($BC6084=1,$BE6084=1),1,0)</f>
        <v>0</v>
      </c>
      <c r="BG6084">
        <f t="shared" ref="BG6084:BG6147" si="573">IF(AND($BC6084=0,$BE6084=0),1,0)</f>
        <v>0</v>
      </c>
      <c r="BH6084">
        <f t="shared" ref="BH6084:BH6147" si="574">IF(AND($BC6084=0,$BE6084=1),1,0)</f>
        <v>1</v>
      </c>
      <c r="BI6084">
        <f t="shared" ref="BI6084:BI6147" si="575">IF(AND($BC6084=1,$BE6084=0),1,0)</f>
        <v>0</v>
      </c>
    </row>
    <row r="6085" spans="1:61" x14ac:dyDescent="0.2">
      <c r="A6085">
        <v>9271</v>
      </c>
      <c r="B6085" t="s">
        <v>21552</v>
      </c>
      <c r="C6085" t="s">
        <v>2500</v>
      </c>
      <c r="D6085" t="s">
        <v>9466</v>
      </c>
      <c r="E6085" s="1" t="d">
        <v>2013-05-02</v>
      </c>
      <c r="F6085" t="s">
        <v>53</v>
      </c>
      <c r="G6085" s="1" t="d">
        <v>1968-02-28</v>
      </c>
      <c r="H6085">
        <v>48</v>
      </c>
      <c r="I6085" t="s">
        <v>54</v>
      </c>
      <c r="J6085" t="s">
        <v>102</v>
      </c>
      <c r="K6085">
        <v>0</v>
      </c>
      <c r="L6085">
        <v>0</v>
      </c>
      <c r="M6085">
        <v>0</v>
      </c>
      <c r="N6085">
        <v>1</v>
      </c>
      <c r="O6085">
        <v>-31</v>
      </c>
      <c r="P6085" s="2" t="d">
        <v>2013-04-01T03:29:17.00000021606683650</v>
      </c>
      <c r="Q6085" s="2" t="d">
        <v>2013-04-01T08:56:50.99999982398003400</v>
      </c>
      <c r="R6085" t="s">
        <v>21553</v>
      </c>
      <c r="S6085" s="1" t="d">
        <v>2013-04-01</v>
      </c>
      <c r="U6085">
        <v>31</v>
      </c>
      <c r="V6085" t="s">
        <v>97</v>
      </c>
      <c r="W6085" t="s">
        <v>158</v>
      </c>
      <c r="X6085">
        <v>0</v>
      </c>
      <c r="AG6085">
        <v>0</v>
      </c>
      <c r="AL6085" t="s">
        <v>59</v>
      </c>
      <c r="AM6085">
        <v>1</v>
      </c>
      <c r="AN6085" t="s">
        <v>60</v>
      </c>
      <c r="AO6085" s="1" t="d">
        <v>2013-05-02</v>
      </c>
      <c r="AP6085" t="s">
        <v>61</v>
      </c>
      <c r="AQ6085">
        <v>1</v>
      </c>
      <c r="AR6085" t="s">
        <v>60</v>
      </c>
      <c r="AS6085" s="1" t="d">
        <v>2013-05-02</v>
      </c>
      <c r="AT6085" s="1" t="d">
        <v>2013-04-01</v>
      </c>
      <c r="AU6085" s="1" t="d">
        <v>2013-04-01</v>
      </c>
      <c r="AV6085">
        <v>1</v>
      </c>
      <c r="AW6085">
        <v>0</v>
      </c>
      <c r="AX6085">
        <v>1065</v>
      </c>
      <c r="AY6085">
        <v>0</v>
      </c>
      <c r="AZ6085">
        <f t="shared" si="570"/>
        <v>0</v>
      </c>
      <c r="BA6085">
        <f t="shared" si="571"/>
        <v>1</v>
      </c>
      <c r="BB6085" s="3">
        <v>1</v>
      </c>
      <c r="BC6085" s="3">
        <v>0</v>
      </c>
      <c r="BD6085" s="3">
        <v>1</v>
      </c>
      <c r="BE6085">
        <f>IF(BD6085&gt;Summary!$C$2,1,0)</f>
        <v>0</v>
      </c>
      <c r="BF6085">
        <f t="shared" si="572"/>
        <v>0</v>
      </c>
      <c r="BG6085">
        <f t="shared" si="573"/>
        <v>1</v>
      </c>
      <c r="BH6085">
        <f t="shared" si="574"/>
        <v>0</v>
      </c>
      <c r="BI6085">
        <f t="shared" si="575"/>
        <v>0</v>
      </c>
    </row>
    <row r="6086" spans="1:61" x14ac:dyDescent="0.2">
      <c r="A6086">
        <v>9272</v>
      </c>
      <c r="B6086" t="s">
        <v>21554</v>
      </c>
      <c r="C6086" t="s">
        <v>21555</v>
      </c>
      <c r="D6086" t="s">
        <v>21556</v>
      </c>
      <c r="E6086" s="1" t="d">
        <v>2014-02-28</v>
      </c>
      <c r="F6086" t="s">
        <v>115</v>
      </c>
      <c r="G6086" s="1" t="d">
        <v>1956-08-11</v>
      </c>
      <c r="H6086">
        <v>59</v>
      </c>
      <c r="I6086" t="s">
        <v>54</v>
      </c>
      <c r="J6086" t="s">
        <v>102</v>
      </c>
      <c r="K6086">
        <v>0</v>
      </c>
      <c r="L6086">
        <v>0</v>
      </c>
      <c r="M6086">
        <v>0</v>
      </c>
      <c r="N6086">
        <v>1</v>
      </c>
      <c r="O6086">
        <v>-302</v>
      </c>
      <c r="P6086" s="2" t="d">
        <v>2013-05-02T04:55:58.0000002169981575</v>
      </c>
      <c r="Q6086" s="2" t="d">
        <v>2013-07-01T11:42:54.99999990686774475</v>
      </c>
      <c r="R6086" t="s">
        <v>21557</v>
      </c>
      <c r="S6086" s="1" t="d">
        <v>2013-05-02</v>
      </c>
      <c r="U6086">
        <v>302</v>
      </c>
      <c r="V6086" t="s">
        <v>57</v>
      </c>
      <c r="W6086" t="s">
        <v>124</v>
      </c>
      <c r="X6086">
        <v>0</v>
      </c>
      <c r="AG6086">
        <v>0</v>
      </c>
      <c r="AL6086" t="s">
        <v>59</v>
      </c>
      <c r="AM6086">
        <v>1</v>
      </c>
      <c r="AN6086" t="s">
        <v>60</v>
      </c>
      <c r="AO6086" s="1" t="d">
        <v>2014-02-28</v>
      </c>
      <c r="AP6086" t="s">
        <v>61</v>
      </c>
      <c r="AQ6086">
        <v>1</v>
      </c>
      <c r="AR6086" t="s">
        <v>60</v>
      </c>
      <c r="AS6086" s="1" t="d">
        <v>2014-02-28</v>
      </c>
      <c r="AT6086" s="1" t="d">
        <v>2013-05-02</v>
      </c>
      <c r="AU6086" s="1" t="d">
        <v>2013-07-01</v>
      </c>
      <c r="AV6086">
        <v>1</v>
      </c>
      <c r="AW6086">
        <v>0</v>
      </c>
      <c r="AX6086">
        <v>763</v>
      </c>
      <c r="AY6086">
        <v>0</v>
      </c>
      <c r="AZ6086">
        <f t="shared" si="570"/>
        <v>0</v>
      </c>
      <c r="BA6086">
        <f t="shared" si="571"/>
        <v>1</v>
      </c>
      <c r="BB6086" s="3">
        <v>1</v>
      </c>
      <c r="BC6086" s="3">
        <v>0</v>
      </c>
      <c r="BD6086" s="3">
        <v>1</v>
      </c>
      <c r="BE6086">
        <f>IF(BD6086&gt;Summary!$C$2,1,0)</f>
        <v>0</v>
      </c>
      <c r="BF6086">
        <f t="shared" si="572"/>
        <v>0</v>
      </c>
      <c r="BG6086">
        <f t="shared" si="573"/>
        <v>1</v>
      </c>
      <c r="BH6086">
        <f t="shared" si="574"/>
        <v>0</v>
      </c>
      <c r="BI6086">
        <f t="shared" si="575"/>
        <v>0</v>
      </c>
    </row>
    <row r="6087" spans="1:61" x14ac:dyDescent="0.2">
      <c r="A6087">
        <v>9273</v>
      </c>
      <c r="B6087" t="s">
        <v>21558</v>
      </c>
      <c r="C6087" t="s">
        <v>2267</v>
      </c>
      <c r="D6087" t="s">
        <v>2382</v>
      </c>
      <c r="E6087" s="1" t="d">
        <v>2013-05-06</v>
      </c>
      <c r="F6087" t="s">
        <v>53</v>
      </c>
      <c r="G6087" s="1" t="d">
        <v>1992-09-04</v>
      </c>
      <c r="H6087">
        <v>23</v>
      </c>
      <c r="I6087" t="s">
        <v>75</v>
      </c>
      <c r="J6087" t="s">
        <v>102</v>
      </c>
      <c r="K6087">
        <v>0</v>
      </c>
      <c r="L6087">
        <v>0</v>
      </c>
      <c r="M6087">
        <v>1</v>
      </c>
      <c r="N6087">
        <v>4</v>
      </c>
      <c r="O6087">
        <v>-1</v>
      </c>
      <c r="P6087" s="2" t="d">
        <v>2013-05-05T09:33:56.000000056810676850</v>
      </c>
      <c r="Q6087" s="2" t="d">
        <v>2013-05-06T08:00:16.9999997830018425</v>
      </c>
      <c r="R6087" t="s">
        <v>21559</v>
      </c>
      <c r="S6087" s="1" t="d">
        <v>2013-05-05</v>
      </c>
      <c r="U6087">
        <v>1</v>
      </c>
      <c r="V6087" t="s">
        <v>57</v>
      </c>
      <c r="W6087" t="s">
        <v>17869</v>
      </c>
      <c r="X6087">
        <v>1</v>
      </c>
      <c r="Y6087" t="s">
        <v>21560</v>
      </c>
      <c r="Z6087" t="s">
        <v>135</v>
      </c>
      <c r="AA6087">
        <v>1</v>
      </c>
      <c r="AB6087" s="1" t="d">
        <v>2014-10-25</v>
      </c>
      <c r="AC6087" t="s">
        <v>3141</v>
      </c>
      <c r="AD6087" s="1" t="d">
        <v>2014-10-26</v>
      </c>
      <c r="AE6087" s="1" t="d">
        <v>2014-10-26</v>
      </c>
      <c r="AG6087">
        <v>0</v>
      </c>
      <c r="AL6087" t="s">
        <v>59</v>
      </c>
      <c r="AM6087">
        <v>4</v>
      </c>
      <c r="AN6087" t="s">
        <v>60</v>
      </c>
      <c r="AO6087" s="1" t="d">
        <v>2013-05-06</v>
      </c>
      <c r="AP6087" t="s">
        <v>61</v>
      </c>
      <c r="AQ6087">
        <v>4</v>
      </c>
      <c r="AR6087" t="s">
        <v>60</v>
      </c>
      <c r="AS6087" s="1" t="d">
        <v>2013-05-06</v>
      </c>
      <c r="AT6087" s="1" t="d">
        <v>2014-10-26</v>
      </c>
      <c r="AU6087" s="1" t="d">
        <v>2014-10-26</v>
      </c>
      <c r="AV6087">
        <v>4</v>
      </c>
      <c r="AW6087">
        <v>0</v>
      </c>
      <c r="AX6087">
        <v>537</v>
      </c>
      <c r="AY6087">
        <v>1</v>
      </c>
      <c r="AZ6087">
        <f t="shared" si="570"/>
        <v>1</v>
      </c>
      <c r="BA6087">
        <f t="shared" si="571"/>
        <v>1</v>
      </c>
      <c r="BB6087" s="3">
        <v>1</v>
      </c>
      <c r="BC6087" s="3">
        <v>1</v>
      </c>
      <c r="BD6087" s="3">
        <v>4</v>
      </c>
      <c r="BE6087">
        <f>IF(BD6087&gt;Summary!$C$2,1,0)</f>
        <v>0</v>
      </c>
      <c r="BF6087">
        <f t="shared" si="572"/>
        <v>0</v>
      </c>
      <c r="BG6087">
        <f t="shared" si="573"/>
        <v>0</v>
      </c>
      <c r="BH6087">
        <f t="shared" si="574"/>
        <v>0</v>
      </c>
      <c r="BI6087">
        <f t="shared" si="575"/>
        <v>1</v>
      </c>
    </row>
    <row r="6088" spans="1:61" x14ac:dyDescent="0.2">
      <c r="A6088">
        <v>9275</v>
      </c>
      <c r="B6088" t="s">
        <v>21561</v>
      </c>
      <c r="C6088" t="s">
        <v>697</v>
      </c>
      <c r="D6088" t="s">
        <v>345</v>
      </c>
      <c r="E6088" s="1" t="d">
        <v>2013-10-19</v>
      </c>
      <c r="F6088" t="s">
        <v>53</v>
      </c>
      <c r="G6088" s="1" t="d">
        <v>1986-06-12</v>
      </c>
      <c r="H6088">
        <v>29</v>
      </c>
      <c r="I6088" t="s">
        <v>65</v>
      </c>
      <c r="J6088" t="s">
        <v>66</v>
      </c>
      <c r="K6088">
        <v>0</v>
      </c>
      <c r="L6088">
        <v>0</v>
      </c>
      <c r="M6088">
        <v>0</v>
      </c>
      <c r="N6088">
        <v>0</v>
      </c>
      <c r="O6088">
        <v>-1</v>
      </c>
      <c r="P6088" s="2" t="d">
        <v>2013-10-18T10:11:46.00000012200326025</v>
      </c>
      <c r="Q6088" s="2" t="d">
        <v>2013-12-30T06:13:11.00000008475035275</v>
      </c>
      <c r="R6088" t="s">
        <v>21562</v>
      </c>
      <c r="S6088" s="1" t="d">
        <v>2013-10-18</v>
      </c>
      <c r="U6088">
        <v>1</v>
      </c>
      <c r="V6088" t="s">
        <v>57</v>
      </c>
      <c r="W6088" t="s">
        <v>2203</v>
      </c>
      <c r="X6088">
        <v>0</v>
      </c>
      <c r="AG6088">
        <v>0</v>
      </c>
      <c r="AL6088" t="s">
        <v>59</v>
      </c>
      <c r="AM6088">
        <v>2</v>
      </c>
      <c r="AN6088" t="s">
        <v>60</v>
      </c>
      <c r="AO6088" s="1" t="d">
        <v>2013-10-19</v>
      </c>
      <c r="AP6088" t="s">
        <v>61</v>
      </c>
      <c r="AQ6088">
        <v>2</v>
      </c>
      <c r="AR6088" t="s">
        <v>60</v>
      </c>
      <c r="AS6088" s="1" t="d">
        <v>2013-10-19</v>
      </c>
      <c r="AT6088" s="1" t="d">
        <v>2014-04-09</v>
      </c>
      <c r="AU6088" s="1" t="d">
        <v>2014-04-17</v>
      </c>
      <c r="AV6088">
        <v>0</v>
      </c>
      <c r="AW6088">
        <v>72</v>
      </c>
      <c r="AX6088">
        <v>172</v>
      </c>
      <c r="AY6088">
        <v>0</v>
      </c>
      <c r="AZ6088">
        <f t="shared" si="570"/>
        <v>1</v>
      </c>
      <c r="BA6088">
        <f t="shared" si="571"/>
        <v>1</v>
      </c>
      <c r="BB6088" s="3">
        <v>1</v>
      </c>
      <c r="BC6088" s="3">
        <v>0</v>
      </c>
      <c r="BD6088" s="3">
        <v>2</v>
      </c>
      <c r="BE6088">
        <f>IF(BD6088&gt;Summary!$C$2,1,0)</f>
        <v>0</v>
      </c>
      <c r="BF6088">
        <f t="shared" si="572"/>
        <v>0</v>
      </c>
      <c r="BG6088">
        <f t="shared" si="573"/>
        <v>1</v>
      </c>
      <c r="BH6088">
        <f t="shared" si="574"/>
        <v>0</v>
      </c>
      <c r="BI6088">
        <f t="shared" si="575"/>
        <v>0</v>
      </c>
    </row>
    <row r="6089" spans="1:61" x14ac:dyDescent="0.2">
      <c r="A6089">
        <v>9276</v>
      </c>
      <c r="B6089" t="s">
        <v>21563</v>
      </c>
      <c r="C6089" t="s">
        <v>21564</v>
      </c>
      <c r="D6089" t="s">
        <v>21565</v>
      </c>
      <c r="E6089" s="1" t="d">
        <v>2013-08-19</v>
      </c>
      <c r="F6089" t="s">
        <v>53</v>
      </c>
      <c r="G6089" s="1" t="d">
        <v>1960-01-15</v>
      </c>
      <c r="H6089">
        <v>56</v>
      </c>
      <c r="I6089" t="s">
        <v>54</v>
      </c>
      <c r="J6089" t="s">
        <v>102</v>
      </c>
      <c r="K6089">
        <v>0</v>
      </c>
      <c r="L6089">
        <v>0</v>
      </c>
      <c r="M6089">
        <v>0</v>
      </c>
      <c r="N6089">
        <v>0</v>
      </c>
      <c r="O6089">
        <v>-4</v>
      </c>
      <c r="P6089" s="2" t="d">
        <v>2013-08-15T04:33:20.99999983794986925</v>
      </c>
      <c r="Q6089" s="2" t="d">
        <v>2013-08-15T09:09:28.99999973829835350</v>
      </c>
      <c r="R6089" t="s">
        <v>21566</v>
      </c>
      <c r="S6089" s="1" t="d">
        <v>2013-08-15</v>
      </c>
      <c r="U6089">
        <v>4</v>
      </c>
      <c r="V6089" t="s">
        <v>97</v>
      </c>
      <c r="W6089" t="s">
        <v>80</v>
      </c>
      <c r="X6089">
        <v>0</v>
      </c>
      <c r="AG6089">
        <v>0</v>
      </c>
      <c r="AL6089" t="s">
        <v>59</v>
      </c>
      <c r="AM6089">
        <v>1</v>
      </c>
      <c r="AN6089" t="s">
        <v>60</v>
      </c>
      <c r="AO6089" s="1" t="d">
        <v>2013-08-19</v>
      </c>
      <c r="AP6089" t="s">
        <v>61</v>
      </c>
      <c r="AQ6089">
        <v>1</v>
      </c>
      <c r="AR6089" t="s">
        <v>60</v>
      </c>
      <c r="AS6089" s="1" t="d">
        <v>2013-08-19</v>
      </c>
      <c r="AT6089" s="1" t="d">
        <v>2013-08-15</v>
      </c>
      <c r="AU6089" s="1" t="d">
        <v>2013-08-15</v>
      </c>
      <c r="AV6089">
        <v>0</v>
      </c>
      <c r="AW6089">
        <v>0</v>
      </c>
      <c r="AX6089">
        <v>956</v>
      </c>
      <c r="AY6089">
        <v>0</v>
      </c>
      <c r="AZ6089">
        <f t="shared" si="570"/>
        <v>1</v>
      </c>
      <c r="BA6089">
        <f t="shared" si="571"/>
        <v>1</v>
      </c>
      <c r="BB6089" s="3">
        <v>1</v>
      </c>
      <c r="BC6089" s="3">
        <v>0</v>
      </c>
      <c r="BD6089" s="3">
        <v>1</v>
      </c>
      <c r="BE6089">
        <f>IF(BD6089&gt;Summary!$C$2,1,0)</f>
        <v>0</v>
      </c>
      <c r="BF6089">
        <f t="shared" si="572"/>
        <v>0</v>
      </c>
      <c r="BG6089">
        <f t="shared" si="573"/>
        <v>1</v>
      </c>
      <c r="BH6089">
        <f t="shared" si="574"/>
        <v>0</v>
      </c>
      <c r="BI6089">
        <f t="shared" si="575"/>
        <v>0</v>
      </c>
    </row>
    <row r="6090" spans="1:61" x14ac:dyDescent="0.2">
      <c r="A6090">
        <v>9277</v>
      </c>
      <c r="B6090" t="s">
        <v>21567</v>
      </c>
      <c r="C6090" t="s">
        <v>21568</v>
      </c>
      <c r="D6090" t="s">
        <v>21569</v>
      </c>
      <c r="E6090" s="1" t="d">
        <v>2014-01-24</v>
      </c>
      <c r="F6090" t="s">
        <v>115</v>
      </c>
      <c r="G6090" s="1" t="d">
        <v>1988-07-26</v>
      </c>
      <c r="H6090">
        <v>27</v>
      </c>
      <c r="I6090" t="s">
        <v>65</v>
      </c>
      <c r="J6090" t="s">
        <v>66</v>
      </c>
      <c r="K6090">
        <v>0</v>
      </c>
      <c r="L6090">
        <v>0</v>
      </c>
      <c r="M6090">
        <v>0</v>
      </c>
      <c r="N6090">
        <v>0</v>
      </c>
      <c r="O6090">
        <v>-1</v>
      </c>
      <c r="P6090" s="2" t="d">
        <v>2014-01-23T08:08:50.00000026077031875</v>
      </c>
      <c r="Q6090" s="2" t="d">
        <v>2014-01-24T10:07:58.999999864026903825</v>
      </c>
      <c r="R6090" t="s">
        <v>21570</v>
      </c>
      <c r="S6090" s="1" t="d">
        <v>2014-01-23</v>
      </c>
      <c r="U6090">
        <v>1</v>
      </c>
      <c r="V6090" t="s">
        <v>97</v>
      </c>
      <c r="W6090" t="s">
        <v>98</v>
      </c>
      <c r="X6090">
        <v>0</v>
      </c>
      <c r="AG6090">
        <v>0</v>
      </c>
      <c r="AL6090" t="s">
        <v>59</v>
      </c>
      <c r="AM6090">
        <v>3</v>
      </c>
      <c r="AN6090" t="s">
        <v>60</v>
      </c>
      <c r="AO6090" s="1" t="d">
        <v>2014-01-24</v>
      </c>
      <c r="AP6090" t="s">
        <v>61</v>
      </c>
      <c r="AQ6090">
        <v>3</v>
      </c>
      <c r="AR6090" t="s">
        <v>60</v>
      </c>
      <c r="AS6090" s="1" t="d">
        <v>2014-01-24</v>
      </c>
      <c r="AT6090" s="1" t="d">
        <v>2014-01-23</v>
      </c>
      <c r="AU6090" s="1" t="d">
        <v>2014-01-24</v>
      </c>
      <c r="AV6090">
        <v>0</v>
      </c>
      <c r="AW6090">
        <v>0</v>
      </c>
      <c r="AX6090">
        <v>798</v>
      </c>
      <c r="AY6090">
        <v>0</v>
      </c>
      <c r="AZ6090">
        <f t="shared" si="570"/>
        <v>1</v>
      </c>
      <c r="BA6090">
        <f t="shared" si="571"/>
        <v>1</v>
      </c>
      <c r="BB6090" s="3">
        <v>1</v>
      </c>
      <c r="BC6090" s="3">
        <v>0</v>
      </c>
      <c r="BD6090" s="3">
        <v>3</v>
      </c>
      <c r="BE6090">
        <f>IF(BD6090&gt;Summary!$C$2,1,0)</f>
        <v>0</v>
      </c>
      <c r="BF6090">
        <f t="shared" si="572"/>
        <v>0</v>
      </c>
      <c r="BG6090">
        <f t="shared" si="573"/>
        <v>1</v>
      </c>
      <c r="BH6090">
        <f t="shared" si="574"/>
        <v>0</v>
      </c>
      <c r="BI6090">
        <f t="shared" si="575"/>
        <v>0</v>
      </c>
    </row>
    <row r="6091" spans="1:61" x14ac:dyDescent="0.2">
      <c r="A6091">
        <v>9279</v>
      </c>
      <c r="B6091" t="s">
        <v>21571</v>
      </c>
      <c r="C6091" t="s">
        <v>21572</v>
      </c>
      <c r="D6091" t="s">
        <v>2987</v>
      </c>
      <c r="E6091" s="1" t="d">
        <v>2013-03-04</v>
      </c>
      <c r="F6091" t="s">
        <v>115</v>
      </c>
      <c r="G6091" s="1" t="d">
        <v>1987-03-22</v>
      </c>
      <c r="H6091">
        <v>29</v>
      </c>
      <c r="I6091" t="s">
        <v>65</v>
      </c>
      <c r="J6091" t="s">
        <v>102</v>
      </c>
      <c r="K6091">
        <v>0</v>
      </c>
      <c r="L6091">
        <v>0</v>
      </c>
      <c r="M6091">
        <v>0</v>
      </c>
      <c r="N6091">
        <v>0</v>
      </c>
      <c r="O6091">
        <v>-1</v>
      </c>
      <c r="P6091" s="2" t="d">
        <v>2013-03-03T09:50:10.99999977741390300</v>
      </c>
      <c r="Q6091" s="2" t="d">
        <v>2013-03-04T08:09:44.99999991618096825</v>
      </c>
      <c r="R6091" t="s">
        <v>21573</v>
      </c>
      <c r="S6091" s="1" t="d">
        <v>2013-03-03</v>
      </c>
      <c r="U6091">
        <v>1</v>
      </c>
      <c r="V6091" t="s">
        <v>97</v>
      </c>
      <c r="W6091" t="s">
        <v>306</v>
      </c>
      <c r="X6091">
        <v>0</v>
      </c>
      <c r="AG6091">
        <v>0</v>
      </c>
      <c r="AL6091" t="s">
        <v>59</v>
      </c>
      <c r="AM6091">
        <v>7</v>
      </c>
      <c r="AN6091" t="s">
        <v>87</v>
      </c>
      <c r="AO6091" s="1" t="d">
        <v>2013-03-04</v>
      </c>
      <c r="AP6091" t="s">
        <v>61</v>
      </c>
      <c r="AQ6091">
        <v>3</v>
      </c>
      <c r="AR6091" t="s">
        <v>60</v>
      </c>
      <c r="AS6091" s="1" t="d">
        <v>2013-03-04</v>
      </c>
      <c r="AT6091" s="1" t="d">
        <v>2013-03-03</v>
      </c>
      <c r="AU6091" s="1" t="d">
        <v>2013-03-04</v>
      </c>
      <c r="AV6091">
        <v>0</v>
      </c>
      <c r="AW6091">
        <v>0</v>
      </c>
      <c r="AX6091">
        <v>1124</v>
      </c>
      <c r="AY6091">
        <v>0</v>
      </c>
      <c r="AZ6091">
        <f t="shared" si="570"/>
        <v>1</v>
      </c>
      <c r="BA6091">
        <f t="shared" si="571"/>
        <v>1</v>
      </c>
      <c r="BB6091" s="3">
        <v>1</v>
      </c>
      <c r="BC6091" s="3">
        <v>0</v>
      </c>
      <c r="BD6091" s="3">
        <v>7</v>
      </c>
      <c r="BE6091">
        <f>IF(BD6091&gt;Summary!$C$2,1,0)</f>
        <v>1</v>
      </c>
      <c r="BF6091">
        <f t="shared" si="572"/>
        <v>0</v>
      </c>
      <c r="BG6091">
        <f t="shared" si="573"/>
        <v>0</v>
      </c>
      <c r="BH6091">
        <f t="shared" si="574"/>
        <v>1</v>
      </c>
      <c r="BI6091">
        <f t="shared" si="575"/>
        <v>0</v>
      </c>
    </row>
    <row r="6092" spans="1:61" x14ac:dyDescent="0.2">
      <c r="A6092">
        <v>9280</v>
      </c>
      <c r="B6092" t="s">
        <v>21574</v>
      </c>
      <c r="C6092" t="s">
        <v>21575</v>
      </c>
      <c r="D6092" t="s">
        <v>21576</v>
      </c>
      <c r="E6092" s="1" t="d">
        <v>2013-11-12</v>
      </c>
      <c r="F6092" t="s">
        <v>115</v>
      </c>
      <c r="G6092" s="1" t="d">
        <v>1981-10-01</v>
      </c>
      <c r="H6092">
        <v>34</v>
      </c>
      <c r="I6092" t="s">
        <v>65</v>
      </c>
      <c r="J6092" t="s">
        <v>102</v>
      </c>
      <c r="K6092">
        <v>0</v>
      </c>
      <c r="L6092">
        <v>0</v>
      </c>
      <c r="M6092">
        <v>0</v>
      </c>
      <c r="N6092">
        <v>4</v>
      </c>
      <c r="O6092">
        <v>-1</v>
      </c>
      <c r="P6092" s="2" t="d">
        <v>2013-11-11T07:15:48.99999971967190650</v>
      </c>
      <c r="Q6092" s="2" t="d">
        <v>2013-11-12T01:43:06.00000017322599625</v>
      </c>
      <c r="R6092" t="s">
        <v>21577</v>
      </c>
      <c r="S6092" s="1" t="d">
        <v>2013-11-11</v>
      </c>
      <c r="U6092">
        <v>1</v>
      </c>
      <c r="V6092" t="s">
        <v>97</v>
      </c>
      <c r="W6092" t="s">
        <v>98</v>
      </c>
      <c r="X6092">
        <v>0</v>
      </c>
      <c r="AG6092">
        <v>0</v>
      </c>
      <c r="AL6092" t="s">
        <v>59</v>
      </c>
      <c r="AM6092">
        <v>4</v>
      </c>
      <c r="AN6092" t="s">
        <v>60</v>
      </c>
      <c r="AO6092" s="1" t="d">
        <v>2013-11-12</v>
      </c>
      <c r="AP6092" t="s">
        <v>61</v>
      </c>
      <c r="AQ6092">
        <v>2</v>
      </c>
      <c r="AR6092" t="s">
        <v>60</v>
      </c>
      <c r="AS6092" s="1" t="d">
        <v>2013-11-12</v>
      </c>
      <c r="AT6092" s="1" t="d">
        <v>2013-11-11</v>
      </c>
      <c r="AU6092" s="1" t="d">
        <v>2013-11-12</v>
      </c>
      <c r="AV6092">
        <v>4</v>
      </c>
      <c r="AW6092">
        <v>0</v>
      </c>
      <c r="AX6092">
        <v>871</v>
      </c>
      <c r="AY6092">
        <v>0</v>
      </c>
      <c r="AZ6092">
        <f t="shared" si="570"/>
        <v>1</v>
      </c>
      <c r="BA6092">
        <f t="shared" si="571"/>
        <v>1</v>
      </c>
      <c r="BB6092" s="3">
        <v>1</v>
      </c>
      <c r="BC6092" s="3">
        <v>0</v>
      </c>
      <c r="BD6092" s="3">
        <v>4</v>
      </c>
      <c r="BE6092">
        <f>IF(BD6092&gt;Summary!$C$2,1,0)</f>
        <v>0</v>
      </c>
      <c r="BF6092">
        <f t="shared" si="572"/>
        <v>0</v>
      </c>
      <c r="BG6092">
        <f t="shared" si="573"/>
        <v>1</v>
      </c>
      <c r="BH6092">
        <f t="shared" si="574"/>
        <v>0</v>
      </c>
      <c r="BI6092">
        <f t="shared" si="575"/>
        <v>0</v>
      </c>
    </row>
    <row r="6093" spans="1:61" x14ac:dyDescent="0.2">
      <c r="A6093">
        <v>9282</v>
      </c>
      <c r="B6093" t="s">
        <v>21578</v>
      </c>
      <c r="C6093" t="s">
        <v>1660</v>
      </c>
      <c r="D6093" t="s">
        <v>21579</v>
      </c>
      <c r="E6093" s="1" t="d">
        <v>2013-01-15</v>
      </c>
      <c r="F6093" t="s">
        <v>115</v>
      </c>
      <c r="G6093" s="1" t="d">
        <v>1994-01-07</v>
      </c>
      <c r="H6093">
        <v>22</v>
      </c>
      <c r="I6093" t="s">
        <v>75</v>
      </c>
      <c r="J6093" t="s">
        <v>66</v>
      </c>
      <c r="K6093">
        <v>0</v>
      </c>
      <c r="L6093">
        <v>0</v>
      </c>
      <c r="M6093">
        <v>0</v>
      </c>
      <c r="N6093">
        <v>0</v>
      </c>
      <c r="O6093">
        <v>0</v>
      </c>
      <c r="P6093" s="2" t="d">
        <v>2013-01-15T12:42:27.00000006705522675</v>
      </c>
      <c r="Q6093" s="2" t="d">
        <v>2013-01-15T02:11:48.99999998509883700</v>
      </c>
      <c r="R6093" t="s">
        <v>21580</v>
      </c>
      <c r="S6093" s="1" t="d">
        <v>2013-01-14</v>
      </c>
      <c r="U6093">
        <v>1</v>
      </c>
      <c r="V6093" t="s">
        <v>57</v>
      </c>
      <c r="W6093" t="s">
        <v>167</v>
      </c>
      <c r="X6093">
        <v>0</v>
      </c>
      <c r="AG6093">
        <v>0</v>
      </c>
      <c r="AL6093" t="s">
        <v>59</v>
      </c>
      <c r="AM6093">
        <v>7</v>
      </c>
      <c r="AN6093" t="s">
        <v>87</v>
      </c>
      <c r="AO6093" s="1" t="d">
        <v>2013-01-15</v>
      </c>
      <c r="AP6093" t="s">
        <v>61</v>
      </c>
      <c r="AQ6093">
        <v>6</v>
      </c>
      <c r="AR6093" t="s">
        <v>87</v>
      </c>
      <c r="AS6093" s="1" t="d">
        <v>2013-01-15</v>
      </c>
      <c r="AT6093" s="1" t="d">
        <v>2013-01-15</v>
      </c>
      <c r="AU6093" s="1" t="d">
        <v>2013-01-15</v>
      </c>
      <c r="AV6093">
        <v>0</v>
      </c>
      <c r="AW6093">
        <v>0</v>
      </c>
      <c r="AX6093">
        <v>1172</v>
      </c>
      <c r="AY6093">
        <v>0</v>
      </c>
      <c r="AZ6093">
        <f t="shared" si="570"/>
        <v>1</v>
      </c>
      <c r="BA6093">
        <f t="shared" si="571"/>
        <v>1</v>
      </c>
      <c r="BB6093" s="3">
        <v>1</v>
      </c>
      <c r="BC6093" s="3">
        <v>0</v>
      </c>
      <c r="BD6093" s="3">
        <v>7</v>
      </c>
      <c r="BE6093">
        <f>IF(BD6093&gt;Summary!$C$2,1,0)</f>
        <v>1</v>
      </c>
      <c r="BF6093">
        <f t="shared" si="572"/>
        <v>0</v>
      </c>
      <c r="BG6093">
        <f t="shared" si="573"/>
        <v>0</v>
      </c>
      <c r="BH6093">
        <f t="shared" si="574"/>
        <v>1</v>
      </c>
      <c r="BI6093">
        <f t="shared" si="575"/>
        <v>0</v>
      </c>
    </row>
    <row r="6094" spans="1:61" x14ac:dyDescent="0.2">
      <c r="A6094">
        <v>9283</v>
      </c>
      <c r="B6094" t="s">
        <v>21581</v>
      </c>
      <c r="C6094" t="s">
        <v>2197</v>
      </c>
      <c r="D6094" t="s">
        <v>9179</v>
      </c>
      <c r="E6094" s="1" t="d">
        <v>2013-08-14</v>
      </c>
      <c r="F6094" t="s">
        <v>53</v>
      </c>
      <c r="G6094" s="1" t="d">
        <v>1976-03-05</v>
      </c>
      <c r="H6094">
        <v>40</v>
      </c>
      <c r="I6094" t="s">
        <v>65</v>
      </c>
      <c r="J6094" t="s">
        <v>102</v>
      </c>
      <c r="K6094">
        <v>0</v>
      </c>
      <c r="L6094">
        <v>0</v>
      </c>
      <c r="M6094">
        <v>0</v>
      </c>
      <c r="N6094">
        <v>5</v>
      </c>
      <c r="O6094">
        <v>7</v>
      </c>
      <c r="P6094" s="2" t="d">
        <v>2013-08-21T12:30:21.00000008940696450</v>
      </c>
      <c r="Q6094" s="2" t="d">
        <v>2013-08-22T03:44:48.99999994318932450</v>
      </c>
      <c r="R6094" t="s">
        <v>21582</v>
      </c>
      <c r="S6094" s="1" t="d">
        <v>2013-07-03</v>
      </c>
      <c r="U6094">
        <v>42</v>
      </c>
      <c r="V6094" t="s">
        <v>57</v>
      </c>
      <c r="W6094" t="s">
        <v>575</v>
      </c>
      <c r="X6094">
        <v>1</v>
      </c>
      <c r="Y6094" t="s">
        <v>21583</v>
      </c>
      <c r="Z6094" t="s">
        <v>135</v>
      </c>
      <c r="AA6094">
        <v>438</v>
      </c>
      <c r="AB6094" s="1" t="d">
        <v>2014-06-06</v>
      </c>
      <c r="AC6094" t="s">
        <v>429</v>
      </c>
      <c r="AD6094" s="1" t="d">
        <v>2015-08-18</v>
      </c>
      <c r="AE6094" s="1" t="d">
        <v>2015-08-26</v>
      </c>
      <c r="AG6094">
        <v>0</v>
      </c>
      <c r="AL6094" t="s">
        <v>59</v>
      </c>
      <c r="AM6094">
        <v>1</v>
      </c>
      <c r="AN6094" t="s">
        <v>60</v>
      </c>
      <c r="AO6094" s="1" t="d">
        <v>2013-08-14</v>
      </c>
      <c r="AP6094" t="s">
        <v>61</v>
      </c>
      <c r="AQ6094">
        <v>2</v>
      </c>
      <c r="AR6094" t="s">
        <v>60</v>
      </c>
      <c r="AS6094" s="1" t="d">
        <v>2013-08-14</v>
      </c>
      <c r="AT6094" s="1" t="d">
        <v>2013-08-21</v>
      </c>
      <c r="AU6094" s="1" t="d">
        <v>2013-08-22</v>
      </c>
      <c r="AV6094">
        <v>5</v>
      </c>
      <c r="AW6094">
        <v>0</v>
      </c>
      <c r="AX6094">
        <v>7</v>
      </c>
      <c r="AY6094">
        <v>0</v>
      </c>
      <c r="AZ6094">
        <f t="shared" si="570"/>
        <v>1</v>
      </c>
      <c r="BA6094">
        <f t="shared" si="571"/>
        <v>1</v>
      </c>
      <c r="BB6094" s="3">
        <v>1</v>
      </c>
      <c r="BC6094" s="3">
        <v>1</v>
      </c>
      <c r="BD6094" s="3">
        <v>1</v>
      </c>
      <c r="BE6094">
        <f>IF(BD6094&gt;Summary!$C$2,1,0)</f>
        <v>0</v>
      </c>
      <c r="BF6094">
        <f t="shared" si="572"/>
        <v>0</v>
      </c>
      <c r="BG6094">
        <f t="shared" si="573"/>
        <v>0</v>
      </c>
      <c r="BH6094">
        <f t="shared" si="574"/>
        <v>0</v>
      </c>
      <c r="BI6094">
        <f t="shared" si="575"/>
        <v>1</v>
      </c>
    </row>
    <row r="6095" spans="1:61" x14ac:dyDescent="0.2">
      <c r="A6095">
        <v>9284</v>
      </c>
      <c r="B6095" t="s">
        <v>21584</v>
      </c>
      <c r="C6095" t="s">
        <v>21585</v>
      </c>
      <c r="D6095" t="s">
        <v>21586</v>
      </c>
      <c r="E6095" s="1" t="d">
        <v>2014-03-22</v>
      </c>
      <c r="F6095" t="s">
        <v>53</v>
      </c>
      <c r="G6095" s="1" t="d">
        <v>1984-09-29</v>
      </c>
      <c r="H6095">
        <v>31</v>
      </c>
      <c r="I6095" t="s">
        <v>65</v>
      </c>
      <c r="J6095" t="s">
        <v>102</v>
      </c>
      <c r="K6095">
        <v>0</v>
      </c>
      <c r="L6095">
        <v>0</v>
      </c>
      <c r="M6095">
        <v>0</v>
      </c>
      <c r="N6095">
        <v>0</v>
      </c>
      <c r="O6095">
        <v>-1</v>
      </c>
      <c r="P6095" s="2" t="d">
        <v>2014-03-21T11:14:05.99999994970857825</v>
      </c>
      <c r="Q6095" s="2" t="d">
        <v>2014-03-24T04:48:23.99999970104545275</v>
      </c>
      <c r="R6095" t="s">
        <v>21587</v>
      </c>
      <c r="S6095" s="1" t="d">
        <v>2014-03-21</v>
      </c>
      <c r="U6095">
        <v>1</v>
      </c>
      <c r="V6095" t="s">
        <v>57</v>
      </c>
      <c r="W6095" t="s">
        <v>167</v>
      </c>
      <c r="X6095">
        <v>0</v>
      </c>
      <c r="AG6095">
        <v>0</v>
      </c>
      <c r="AL6095" t="s">
        <v>59</v>
      </c>
      <c r="AM6095">
        <v>1</v>
      </c>
      <c r="AN6095" t="s">
        <v>60</v>
      </c>
      <c r="AO6095" s="1" t="d">
        <v>2014-03-22</v>
      </c>
      <c r="AP6095" t="s">
        <v>61</v>
      </c>
      <c r="AQ6095">
        <v>1</v>
      </c>
      <c r="AR6095" t="s">
        <v>60</v>
      </c>
      <c r="AS6095" s="1" t="d">
        <v>2014-03-22</v>
      </c>
      <c r="AT6095" s="1" t="d">
        <v>2014-03-21</v>
      </c>
      <c r="AU6095" s="1" t="d">
        <v>2014-03-24</v>
      </c>
      <c r="AV6095">
        <v>0</v>
      </c>
      <c r="AW6095">
        <v>2</v>
      </c>
      <c r="AX6095">
        <v>741</v>
      </c>
      <c r="AY6095">
        <v>0</v>
      </c>
      <c r="AZ6095">
        <f t="shared" si="570"/>
        <v>1</v>
      </c>
      <c r="BA6095">
        <f t="shared" si="571"/>
        <v>1</v>
      </c>
      <c r="BB6095" s="3">
        <v>1</v>
      </c>
      <c r="BC6095" s="3">
        <v>0</v>
      </c>
      <c r="BD6095" s="3">
        <v>1</v>
      </c>
      <c r="BE6095">
        <f>IF(BD6095&gt;Summary!$C$2,1,0)</f>
        <v>0</v>
      </c>
      <c r="BF6095">
        <f t="shared" si="572"/>
        <v>0</v>
      </c>
      <c r="BG6095">
        <f t="shared" si="573"/>
        <v>1</v>
      </c>
      <c r="BH6095">
        <f t="shared" si="574"/>
        <v>0</v>
      </c>
      <c r="BI6095">
        <f t="shared" si="575"/>
        <v>0</v>
      </c>
    </row>
    <row r="6096" spans="1:61" x14ac:dyDescent="0.2">
      <c r="A6096">
        <v>9285</v>
      </c>
      <c r="B6096" t="s">
        <v>21588</v>
      </c>
      <c r="C6096" t="s">
        <v>831</v>
      </c>
      <c r="D6096" t="s">
        <v>4957</v>
      </c>
      <c r="E6096" s="1" t="d">
        <v>2014-01-05</v>
      </c>
      <c r="F6096" t="s">
        <v>53</v>
      </c>
      <c r="G6096" s="1" t="d">
        <v>1968-12-10</v>
      </c>
      <c r="H6096">
        <v>47</v>
      </c>
      <c r="I6096" t="s">
        <v>54</v>
      </c>
      <c r="J6096" t="s">
        <v>66</v>
      </c>
      <c r="K6096">
        <v>0</v>
      </c>
      <c r="L6096">
        <v>0</v>
      </c>
      <c r="M6096">
        <v>0</v>
      </c>
      <c r="N6096">
        <v>3</v>
      </c>
      <c r="O6096">
        <v>-1</v>
      </c>
      <c r="P6096" s="2" t="d">
        <v>2014-01-04T11:28:11.00000008475035275</v>
      </c>
      <c r="Q6096" s="2" t="d">
        <v>2014-01-06T11:05:06.00000007543712925</v>
      </c>
      <c r="R6096" t="s">
        <v>21589</v>
      </c>
      <c r="S6096" s="1" t="d">
        <v>2014-01-04</v>
      </c>
      <c r="U6096">
        <v>1</v>
      </c>
      <c r="V6096" t="s">
        <v>57</v>
      </c>
      <c r="W6096" t="s">
        <v>608</v>
      </c>
      <c r="X6096">
        <v>0</v>
      </c>
      <c r="AG6096">
        <v>0</v>
      </c>
      <c r="AL6096" t="s">
        <v>59</v>
      </c>
      <c r="AM6096">
        <v>2</v>
      </c>
      <c r="AN6096" t="s">
        <v>60</v>
      </c>
      <c r="AO6096" s="1" t="d">
        <v>2014-01-05</v>
      </c>
      <c r="AP6096" t="s">
        <v>61</v>
      </c>
      <c r="AQ6096">
        <v>1</v>
      </c>
      <c r="AR6096" t="s">
        <v>60</v>
      </c>
      <c r="AS6096" s="1" t="d">
        <v>2014-01-05</v>
      </c>
      <c r="AT6096" s="1" t="d">
        <v>2014-01-04</v>
      </c>
      <c r="AU6096" s="1" t="d">
        <v>2014-01-06</v>
      </c>
      <c r="AV6096">
        <v>3</v>
      </c>
      <c r="AW6096">
        <v>1</v>
      </c>
      <c r="AX6096">
        <v>817</v>
      </c>
      <c r="AY6096">
        <v>0</v>
      </c>
      <c r="AZ6096">
        <f t="shared" si="570"/>
        <v>1</v>
      </c>
      <c r="BA6096">
        <f t="shared" si="571"/>
        <v>1</v>
      </c>
      <c r="BB6096" s="3">
        <v>1</v>
      </c>
      <c r="BC6096" s="3">
        <v>0</v>
      </c>
      <c r="BD6096" s="3">
        <v>2</v>
      </c>
      <c r="BE6096">
        <f>IF(BD6096&gt;Summary!$C$2,1,0)</f>
        <v>0</v>
      </c>
      <c r="BF6096">
        <f t="shared" si="572"/>
        <v>0</v>
      </c>
      <c r="BG6096">
        <f t="shared" si="573"/>
        <v>1</v>
      </c>
      <c r="BH6096">
        <f t="shared" si="574"/>
        <v>0</v>
      </c>
      <c r="BI6096">
        <f t="shared" si="575"/>
        <v>0</v>
      </c>
    </row>
    <row r="6097" spans="1:61" x14ac:dyDescent="0.2">
      <c r="A6097">
        <v>9287</v>
      </c>
      <c r="B6097" t="s">
        <v>21590</v>
      </c>
      <c r="C6097" t="s">
        <v>3560</v>
      </c>
      <c r="D6097" t="s">
        <v>21591</v>
      </c>
      <c r="E6097" s="1" t="d">
        <v>2013-08-19</v>
      </c>
      <c r="F6097" t="s">
        <v>53</v>
      </c>
      <c r="G6097" s="1" t="d">
        <v>1991-12-07</v>
      </c>
      <c r="H6097">
        <v>24</v>
      </c>
      <c r="I6097" t="s">
        <v>75</v>
      </c>
      <c r="J6097" t="s">
        <v>66</v>
      </c>
      <c r="K6097">
        <v>0</v>
      </c>
      <c r="L6097">
        <v>0</v>
      </c>
      <c r="M6097">
        <v>0</v>
      </c>
      <c r="N6097">
        <v>8</v>
      </c>
      <c r="O6097">
        <v>-1</v>
      </c>
      <c r="P6097" s="2" t="d">
        <v>2013-08-18T07:10:12.00000015087425850</v>
      </c>
      <c r="Q6097" s="2" t="d">
        <v>2013-10-07T01:43:09.99999985098839025</v>
      </c>
      <c r="R6097" t="s">
        <v>21592</v>
      </c>
      <c r="S6097" s="1" t="d">
        <v>2013-08-18</v>
      </c>
      <c r="U6097">
        <v>1</v>
      </c>
      <c r="V6097" t="s">
        <v>57</v>
      </c>
      <c r="W6097" t="s">
        <v>77</v>
      </c>
      <c r="X6097">
        <v>1</v>
      </c>
      <c r="Y6097" t="s">
        <v>21593</v>
      </c>
      <c r="Z6097" t="s">
        <v>70</v>
      </c>
      <c r="AA6097">
        <v>0</v>
      </c>
      <c r="AB6097" s="1" t="d">
        <v>2014-08-08</v>
      </c>
      <c r="AC6097" t="s">
        <v>329</v>
      </c>
      <c r="AD6097" s="1" t="d">
        <v>2014-08-08</v>
      </c>
      <c r="AE6097" s="1" t="d">
        <v>2015-06-22</v>
      </c>
      <c r="AG6097">
        <v>0</v>
      </c>
      <c r="AL6097" t="s">
        <v>59</v>
      </c>
      <c r="AM6097">
        <v>7</v>
      </c>
      <c r="AN6097" t="s">
        <v>87</v>
      </c>
      <c r="AO6097" s="1" t="d">
        <v>2013-08-19</v>
      </c>
      <c r="AP6097" t="s">
        <v>61</v>
      </c>
      <c r="AQ6097">
        <v>7</v>
      </c>
      <c r="AR6097" t="s">
        <v>87</v>
      </c>
      <c r="AS6097" s="1" t="d">
        <v>2013-08-19</v>
      </c>
      <c r="AT6097" s="1" t="d">
        <v>2014-08-08</v>
      </c>
      <c r="AU6097" s="1" t="d">
        <v>2015-06-22</v>
      </c>
      <c r="AV6097">
        <v>8</v>
      </c>
      <c r="AW6097">
        <v>49</v>
      </c>
      <c r="AX6097">
        <v>354</v>
      </c>
      <c r="AY6097">
        <v>1</v>
      </c>
      <c r="AZ6097">
        <f t="shared" si="570"/>
        <v>1</v>
      </c>
      <c r="BA6097">
        <f t="shared" si="571"/>
        <v>1</v>
      </c>
      <c r="BB6097" s="3">
        <v>1</v>
      </c>
      <c r="BC6097" s="3">
        <v>1</v>
      </c>
      <c r="BD6097" s="3">
        <v>7</v>
      </c>
      <c r="BE6097">
        <f>IF(BD6097&gt;Summary!$C$2,1,0)</f>
        <v>1</v>
      </c>
      <c r="BF6097">
        <f t="shared" si="572"/>
        <v>1</v>
      </c>
      <c r="BG6097">
        <f t="shared" si="573"/>
        <v>0</v>
      </c>
      <c r="BH6097">
        <f t="shared" si="574"/>
        <v>0</v>
      </c>
      <c r="BI6097">
        <f t="shared" si="575"/>
        <v>0</v>
      </c>
    </row>
    <row r="6098" spans="1:61" x14ac:dyDescent="0.2">
      <c r="A6098">
        <v>9288</v>
      </c>
      <c r="B6098" t="s">
        <v>21594</v>
      </c>
      <c r="C6098" t="s">
        <v>21595</v>
      </c>
      <c r="D6098" t="s">
        <v>21596</v>
      </c>
      <c r="E6098" s="1" t="d">
        <v>2013-09-23</v>
      </c>
      <c r="F6098" t="s">
        <v>115</v>
      </c>
      <c r="G6098" s="1" t="d">
        <v>1995-05-25</v>
      </c>
      <c r="H6098">
        <v>20</v>
      </c>
      <c r="I6098" t="s">
        <v>75</v>
      </c>
      <c r="J6098" t="s">
        <v>102</v>
      </c>
      <c r="K6098">
        <v>0</v>
      </c>
      <c r="L6098">
        <v>0</v>
      </c>
      <c r="M6098">
        <v>0</v>
      </c>
      <c r="N6098">
        <v>1</v>
      </c>
      <c r="O6098">
        <v>-49</v>
      </c>
      <c r="P6098" s="2" t="d">
        <v>2013-08-05T12:08:50.00000005122274275</v>
      </c>
      <c r="Q6098" s="2" t="d">
        <v>2013-09-11T07:01:09.99999980907887100</v>
      </c>
      <c r="R6098" t="s">
        <v>21597</v>
      </c>
      <c r="S6098" s="1" t="d">
        <v>2013-08-04</v>
      </c>
      <c r="U6098">
        <v>50</v>
      </c>
      <c r="V6098" t="s">
        <v>57</v>
      </c>
      <c r="W6098" t="s">
        <v>1545</v>
      </c>
      <c r="X6098">
        <v>0</v>
      </c>
      <c r="AG6098">
        <v>0</v>
      </c>
      <c r="AL6098" t="s">
        <v>59</v>
      </c>
      <c r="AM6098">
        <v>4</v>
      </c>
      <c r="AN6098" t="s">
        <v>60</v>
      </c>
      <c r="AO6098" s="1" t="d">
        <v>2013-09-23</v>
      </c>
      <c r="AP6098" t="s">
        <v>61</v>
      </c>
      <c r="AQ6098">
        <v>6</v>
      </c>
      <c r="AR6098" t="s">
        <v>87</v>
      </c>
      <c r="AS6098" s="1" t="d">
        <v>2013-09-23</v>
      </c>
      <c r="AT6098" s="1" t="d">
        <v>2013-08-05</v>
      </c>
      <c r="AU6098" s="1" t="d">
        <v>2013-09-11</v>
      </c>
      <c r="AV6098">
        <v>1</v>
      </c>
      <c r="AW6098">
        <v>0</v>
      </c>
      <c r="AX6098">
        <v>921</v>
      </c>
      <c r="AY6098">
        <v>0</v>
      </c>
      <c r="AZ6098">
        <f t="shared" si="570"/>
        <v>0</v>
      </c>
      <c r="BA6098">
        <f t="shared" si="571"/>
        <v>1</v>
      </c>
      <c r="BB6098" s="3">
        <v>1</v>
      </c>
      <c r="BC6098" s="3">
        <v>0</v>
      </c>
      <c r="BD6098" s="3">
        <v>4</v>
      </c>
      <c r="BE6098">
        <f>IF(BD6098&gt;Summary!$C$2,1,0)</f>
        <v>0</v>
      </c>
      <c r="BF6098">
        <f t="shared" si="572"/>
        <v>0</v>
      </c>
      <c r="BG6098">
        <f t="shared" si="573"/>
        <v>1</v>
      </c>
      <c r="BH6098">
        <f t="shared" si="574"/>
        <v>0</v>
      </c>
      <c r="BI6098">
        <f t="shared" si="575"/>
        <v>0</v>
      </c>
    </row>
    <row r="6099" spans="1:61" x14ac:dyDescent="0.2">
      <c r="A6099">
        <v>9292</v>
      </c>
      <c r="B6099" t="s">
        <v>21598</v>
      </c>
      <c r="C6099" t="s">
        <v>1560</v>
      </c>
      <c r="D6099" t="s">
        <v>3578</v>
      </c>
      <c r="E6099" s="1" t="d">
        <v>2013-08-10</v>
      </c>
      <c r="F6099" t="s">
        <v>53</v>
      </c>
      <c r="G6099" s="1" t="d">
        <v>1976-08-31</v>
      </c>
      <c r="H6099">
        <v>39</v>
      </c>
      <c r="I6099" t="s">
        <v>65</v>
      </c>
      <c r="J6099" t="s">
        <v>66</v>
      </c>
      <c r="K6099">
        <v>0</v>
      </c>
      <c r="L6099">
        <v>0</v>
      </c>
      <c r="M6099">
        <v>0</v>
      </c>
      <c r="N6099">
        <v>4</v>
      </c>
      <c r="O6099">
        <v>-1</v>
      </c>
      <c r="P6099" s="2" t="d">
        <v>2013-08-09T07:48:18.99999978952109625</v>
      </c>
      <c r="Q6099" s="2" t="d">
        <v>2013-12-06T04:19:37.00000021141022475</v>
      </c>
      <c r="R6099" t="s">
        <v>21599</v>
      </c>
      <c r="S6099" s="1" t="d">
        <v>2013-08-09</v>
      </c>
      <c r="U6099">
        <v>1</v>
      </c>
      <c r="V6099" t="s">
        <v>57</v>
      </c>
      <c r="W6099" t="s">
        <v>840</v>
      </c>
      <c r="X6099">
        <v>0</v>
      </c>
      <c r="AG6099">
        <v>0</v>
      </c>
      <c r="AL6099" t="s">
        <v>59</v>
      </c>
      <c r="AM6099">
        <v>9</v>
      </c>
      <c r="AN6099" t="s">
        <v>86</v>
      </c>
      <c r="AO6099" s="1" t="d">
        <v>2013-08-10</v>
      </c>
      <c r="AP6099" t="s">
        <v>61</v>
      </c>
      <c r="AQ6099">
        <v>5</v>
      </c>
      <c r="AR6099" t="s">
        <v>87</v>
      </c>
      <c r="AS6099" s="1" t="d">
        <v>2013-08-10</v>
      </c>
      <c r="AT6099" s="1" t="d">
        <v>2013-08-09</v>
      </c>
      <c r="AU6099" s="1" t="d">
        <v>2013-12-06</v>
      </c>
      <c r="AV6099">
        <v>4</v>
      </c>
      <c r="AW6099">
        <v>118</v>
      </c>
      <c r="AX6099">
        <v>965</v>
      </c>
      <c r="AY6099">
        <v>0</v>
      </c>
      <c r="AZ6099">
        <f t="shared" si="570"/>
        <v>1</v>
      </c>
      <c r="BA6099">
        <f t="shared" si="571"/>
        <v>1</v>
      </c>
      <c r="BB6099" s="3">
        <v>1</v>
      </c>
      <c r="BC6099" s="3">
        <v>0</v>
      </c>
      <c r="BD6099" s="3">
        <v>9</v>
      </c>
      <c r="BE6099">
        <f>IF(BD6099&gt;Summary!$C$2,1,0)</f>
        <v>1</v>
      </c>
      <c r="BF6099">
        <f t="shared" si="572"/>
        <v>0</v>
      </c>
      <c r="BG6099">
        <f t="shared" si="573"/>
        <v>0</v>
      </c>
      <c r="BH6099">
        <f t="shared" si="574"/>
        <v>1</v>
      </c>
      <c r="BI6099">
        <f t="shared" si="575"/>
        <v>0</v>
      </c>
    </row>
    <row r="6100" spans="1:61" x14ac:dyDescent="0.2">
      <c r="A6100">
        <v>9293</v>
      </c>
      <c r="B6100" t="s">
        <v>21600</v>
      </c>
      <c r="C6100" t="s">
        <v>4561</v>
      </c>
      <c r="D6100" t="s">
        <v>21601</v>
      </c>
      <c r="E6100" s="1" t="d">
        <v>2013-08-18</v>
      </c>
      <c r="F6100" t="s">
        <v>53</v>
      </c>
      <c r="G6100" s="1" t="d">
        <v>1987-03-16</v>
      </c>
      <c r="H6100">
        <v>29</v>
      </c>
      <c r="I6100" t="s">
        <v>65</v>
      </c>
      <c r="J6100" t="s">
        <v>66</v>
      </c>
      <c r="K6100">
        <v>0</v>
      </c>
      <c r="L6100">
        <v>0</v>
      </c>
      <c r="M6100">
        <v>0</v>
      </c>
      <c r="N6100">
        <v>10</v>
      </c>
      <c r="O6100">
        <v>0</v>
      </c>
      <c r="P6100" s="2" t="d">
        <v>2013-08-18T12:03:54.0000000083819025</v>
      </c>
      <c r="Q6100" s="2" t="d">
        <v>2013-08-19T07:36:26.99999994132667575</v>
      </c>
      <c r="R6100" t="s">
        <v>21602</v>
      </c>
      <c r="S6100" s="1" t="d">
        <v>2013-08-17</v>
      </c>
      <c r="U6100">
        <v>1</v>
      </c>
      <c r="V6100" t="s">
        <v>57</v>
      </c>
      <c r="W6100" t="s">
        <v>172</v>
      </c>
      <c r="X6100">
        <v>1</v>
      </c>
      <c r="Y6100" t="s">
        <v>21603</v>
      </c>
      <c r="Z6100" t="s">
        <v>70</v>
      </c>
      <c r="AA6100">
        <v>0</v>
      </c>
      <c r="AB6100" s="1" t="d">
        <v>2014-06-07</v>
      </c>
      <c r="AC6100" t="s">
        <v>2104</v>
      </c>
      <c r="AD6100" s="1" t="d">
        <v>2014-06-07</v>
      </c>
      <c r="AE6100" s="1" t="d">
        <v>2014-06-08</v>
      </c>
      <c r="AG6100">
        <v>0</v>
      </c>
      <c r="AL6100" t="s">
        <v>59</v>
      </c>
      <c r="AM6100">
        <v>6</v>
      </c>
      <c r="AN6100" t="s">
        <v>87</v>
      </c>
      <c r="AO6100" s="1" t="d">
        <v>2013-08-18</v>
      </c>
      <c r="AP6100" t="s">
        <v>61</v>
      </c>
      <c r="AQ6100">
        <v>6</v>
      </c>
      <c r="AR6100" t="s">
        <v>87</v>
      </c>
      <c r="AS6100" s="1" t="d">
        <v>2013-08-18</v>
      </c>
      <c r="AT6100" s="1" t="d">
        <v>2014-06-07</v>
      </c>
      <c r="AU6100" s="1" t="d">
        <v>2014-06-08</v>
      </c>
      <c r="AV6100">
        <v>10</v>
      </c>
      <c r="AW6100">
        <v>1</v>
      </c>
      <c r="AX6100">
        <v>293</v>
      </c>
      <c r="AY6100">
        <v>1</v>
      </c>
      <c r="AZ6100">
        <f t="shared" si="570"/>
        <v>1</v>
      </c>
      <c r="BA6100">
        <f t="shared" si="571"/>
        <v>1</v>
      </c>
      <c r="BB6100" s="3">
        <v>1</v>
      </c>
      <c r="BC6100" s="3">
        <v>1</v>
      </c>
      <c r="BD6100" s="3">
        <v>6</v>
      </c>
      <c r="BE6100">
        <f>IF(BD6100&gt;Summary!$C$2,1,0)</f>
        <v>1</v>
      </c>
      <c r="BF6100">
        <f t="shared" si="572"/>
        <v>1</v>
      </c>
      <c r="BG6100">
        <f t="shared" si="573"/>
        <v>0</v>
      </c>
      <c r="BH6100">
        <f t="shared" si="574"/>
        <v>0</v>
      </c>
      <c r="BI6100">
        <f t="shared" si="575"/>
        <v>0</v>
      </c>
    </row>
    <row r="6101" spans="1:61" x14ac:dyDescent="0.2">
      <c r="A6101">
        <v>9295</v>
      </c>
      <c r="B6101" t="s">
        <v>21604</v>
      </c>
      <c r="C6101" t="s">
        <v>843</v>
      </c>
      <c r="D6101" t="s">
        <v>52</v>
      </c>
      <c r="E6101" s="1" t="d">
        <v>2013-09-06</v>
      </c>
      <c r="F6101" t="s">
        <v>53</v>
      </c>
      <c r="G6101" s="1" t="d">
        <v>1985-07-18</v>
      </c>
      <c r="H6101">
        <v>30</v>
      </c>
      <c r="I6101" t="s">
        <v>65</v>
      </c>
      <c r="J6101" t="s">
        <v>161</v>
      </c>
      <c r="K6101">
        <v>0</v>
      </c>
      <c r="L6101">
        <v>0</v>
      </c>
      <c r="M6101">
        <v>0</v>
      </c>
      <c r="N6101">
        <v>2</v>
      </c>
      <c r="O6101">
        <v>-1</v>
      </c>
      <c r="P6101" s="2" t="d">
        <v>2013-09-05T07:52:06.00000004749745200</v>
      </c>
      <c r="Q6101" s="2" t="d">
        <v>2013-09-11T08:03:43.99999976623803075</v>
      </c>
      <c r="R6101" t="s">
        <v>21605</v>
      </c>
      <c r="S6101" s="1" t="d">
        <v>2013-09-05</v>
      </c>
      <c r="U6101">
        <v>1</v>
      </c>
      <c r="V6101" t="s">
        <v>57</v>
      </c>
      <c r="W6101" t="s">
        <v>575</v>
      </c>
      <c r="X6101">
        <v>0</v>
      </c>
      <c r="AG6101">
        <v>0</v>
      </c>
      <c r="AL6101" t="s">
        <v>59</v>
      </c>
      <c r="AM6101">
        <v>2</v>
      </c>
      <c r="AN6101" t="s">
        <v>60</v>
      </c>
      <c r="AO6101" s="1" t="d">
        <v>2013-09-06</v>
      </c>
      <c r="AP6101" t="s">
        <v>61</v>
      </c>
      <c r="AQ6101">
        <v>2</v>
      </c>
      <c r="AR6101" t="s">
        <v>60</v>
      </c>
      <c r="AS6101" s="1" t="d">
        <v>2013-09-06</v>
      </c>
      <c r="AT6101" s="1" t="d">
        <v>2013-10-30</v>
      </c>
      <c r="AU6101" s="1" t="d">
        <v>2013-11-06</v>
      </c>
      <c r="AV6101">
        <v>2</v>
      </c>
      <c r="AW6101">
        <v>5</v>
      </c>
      <c r="AX6101">
        <v>54</v>
      </c>
      <c r="AY6101">
        <v>0</v>
      </c>
      <c r="AZ6101">
        <f t="shared" si="570"/>
        <v>1</v>
      </c>
      <c r="BA6101">
        <f t="shared" si="571"/>
        <v>1</v>
      </c>
      <c r="BB6101" s="3">
        <v>1</v>
      </c>
      <c r="BC6101" s="3">
        <v>0</v>
      </c>
      <c r="BD6101" s="3">
        <v>2</v>
      </c>
      <c r="BE6101">
        <f>IF(BD6101&gt;Summary!$C$2,1,0)</f>
        <v>0</v>
      </c>
      <c r="BF6101">
        <f t="shared" si="572"/>
        <v>0</v>
      </c>
      <c r="BG6101">
        <f t="shared" si="573"/>
        <v>1</v>
      </c>
      <c r="BH6101">
        <f t="shared" si="574"/>
        <v>0</v>
      </c>
      <c r="BI6101">
        <f t="shared" si="575"/>
        <v>0</v>
      </c>
    </row>
    <row r="6102" spans="1:61" x14ac:dyDescent="0.2">
      <c r="A6102">
        <v>9296</v>
      </c>
      <c r="B6102" t="s">
        <v>21606</v>
      </c>
      <c r="C6102" t="s">
        <v>3867</v>
      </c>
      <c r="D6102" t="s">
        <v>2590</v>
      </c>
      <c r="E6102" s="1" t="d">
        <v>2014-10-25</v>
      </c>
      <c r="F6102" t="s">
        <v>115</v>
      </c>
      <c r="G6102" s="1" t="d">
        <v>1989-08-31</v>
      </c>
      <c r="H6102">
        <v>26</v>
      </c>
      <c r="I6102" t="s">
        <v>65</v>
      </c>
      <c r="J6102" t="s">
        <v>66</v>
      </c>
      <c r="K6102">
        <v>0</v>
      </c>
      <c r="L6102">
        <v>0</v>
      </c>
      <c r="M6102">
        <v>0</v>
      </c>
      <c r="N6102">
        <v>4</v>
      </c>
      <c r="O6102">
        <v>-1</v>
      </c>
      <c r="P6102" s="2" t="d">
        <v>2014-10-24T11:09:09.00000030174851700</v>
      </c>
      <c r="Q6102" s="2" t="d">
        <v>2014-10-25T06:29:58.99999997578561350</v>
      </c>
      <c r="R6102" t="s">
        <v>21607</v>
      </c>
      <c r="S6102" s="1" t="d">
        <v>2014-10-24</v>
      </c>
      <c r="U6102">
        <v>1</v>
      </c>
      <c r="V6102" t="s">
        <v>57</v>
      </c>
      <c r="W6102" t="s">
        <v>151</v>
      </c>
      <c r="X6102">
        <v>1</v>
      </c>
      <c r="Y6102" t="s">
        <v>21608</v>
      </c>
      <c r="Z6102" t="s">
        <v>135</v>
      </c>
      <c r="AB6102" s="1" t="d">
        <v>2015-03-30</v>
      </c>
      <c r="AC6102" t="s">
        <v>399</v>
      </c>
      <c r="AG6102">
        <v>0</v>
      </c>
      <c r="AL6102" t="s">
        <v>59</v>
      </c>
      <c r="AM6102">
        <v>9</v>
      </c>
      <c r="AN6102" t="s">
        <v>86</v>
      </c>
      <c r="AO6102" s="1" t="d">
        <v>2014-10-25</v>
      </c>
      <c r="AP6102" t="s">
        <v>61</v>
      </c>
      <c r="AQ6102">
        <v>7</v>
      </c>
      <c r="AR6102" t="s">
        <v>87</v>
      </c>
      <c r="AS6102" s="1" t="d">
        <v>2014-10-25</v>
      </c>
      <c r="AT6102" s="1" t="d">
        <v>2015-02-19</v>
      </c>
      <c r="AU6102" s="1" t="d">
        <v>2015-02-26</v>
      </c>
      <c r="AV6102">
        <v>4</v>
      </c>
      <c r="AW6102">
        <v>0</v>
      </c>
      <c r="AX6102">
        <v>117</v>
      </c>
      <c r="AY6102">
        <v>0</v>
      </c>
      <c r="AZ6102">
        <f t="shared" si="570"/>
        <v>1</v>
      </c>
      <c r="BA6102">
        <f t="shared" si="571"/>
        <v>1</v>
      </c>
      <c r="BB6102" s="3">
        <v>1</v>
      </c>
      <c r="BC6102" s="3">
        <v>1</v>
      </c>
      <c r="BD6102" s="3">
        <v>9</v>
      </c>
      <c r="BE6102">
        <f>IF(BD6102&gt;Summary!$C$2,1,0)</f>
        <v>1</v>
      </c>
      <c r="BF6102">
        <f t="shared" si="572"/>
        <v>1</v>
      </c>
      <c r="BG6102">
        <f t="shared" si="573"/>
        <v>0</v>
      </c>
      <c r="BH6102">
        <f t="shared" si="574"/>
        <v>0</v>
      </c>
      <c r="BI6102">
        <f t="shared" si="575"/>
        <v>0</v>
      </c>
    </row>
    <row r="6103" spans="1:61" x14ac:dyDescent="0.2">
      <c r="A6103">
        <v>9297</v>
      </c>
      <c r="B6103" t="s">
        <v>21609</v>
      </c>
      <c r="C6103" t="s">
        <v>862</v>
      </c>
      <c r="D6103" t="s">
        <v>21610</v>
      </c>
      <c r="E6103" s="1" t="d">
        <v>2013-10-11</v>
      </c>
      <c r="F6103" t="s">
        <v>53</v>
      </c>
      <c r="G6103" s="1" t="d">
        <v>1954-10-15</v>
      </c>
      <c r="H6103">
        <v>61</v>
      </c>
      <c r="I6103" t="s">
        <v>54</v>
      </c>
      <c r="J6103" t="s">
        <v>66</v>
      </c>
      <c r="K6103">
        <v>0</v>
      </c>
      <c r="L6103">
        <v>0</v>
      </c>
      <c r="M6103">
        <v>0</v>
      </c>
      <c r="N6103">
        <v>2</v>
      </c>
      <c r="O6103">
        <v>0</v>
      </c>
      <c r="P6103" s="2" t="d">
        <v>2013-10-11T12:18:26.99999977368861225</v>
      </c>
      <c r="Q6103" s="2" t="d">
        <v>2013-10-12T05:32:14.00000031106174050</v>
      </c>
      <c r="R6103" t="s">
        <v>21611</v>
      </c>
      <c r="S6103" s="1" t="d">
        <v>2013-10-10</v>
      </c>
      <c r="U6103">
        <v>1</v>
      </c>
      <c r="V6103" t="s">
        <v>97</v>
      </c>
      <c r="W6103" t="s">
        <v>98</v>
      </c>
      <c r="X6103">
        <v>0</v>
      </c>
      <c r="AG6103">
        <v>0</v>
      </c>
      <c r="AL6103" t="s">
        <v>59</v>
      </c>
      <c r="AM6103">
        <v>8</v>
      </c>
      <c r="AN6103" t="s">
        <v>86</v>
      </c>
      <c r="AO6103" s="1" t="d">
        <v>2013-10-11</v>
      </c>
      <c r="AP6103" t="s">
        <v>61</v>
      </c>
      <c r="AQ6103">
        <v>10</v>
      </c>
      <c r="AR6103" t="s">
        <v>86</v>
      </c>
      <c r="AS6103" s="1" t="d">
        <v>2013-10-11</v>
      </c>
      <c r="AT6103" s="1" t="d">
        <v>2013-10-11</v>
      </c>
      <c r="AU6103" s="1" t="d">
        <v>2013-10-12</v>
      </c>
      <c r="AV6103">
        <v>2</v>
      </c>
      <c r="AW6103">
        <v>1</v>
      </c>
      <c r="AX6103">
        <v>903</v>
      </c>
      <c r="AY6103">
        <v>0</v>
      </c>
      <c r="AZ6103">
        <f t="shared" si="570"/>
        <v>1</v>
      </c>
      <c r="BA6103">
        <f t="shared" si="571"/>
        <v>1</v>
      </c>
      <c r="BB6103" s="3">
        <v>1</v>
      </c>
      <c r="BC6103" s="3">
        <v>0</v>
      </c>
      <c r="BD6103" s="3">
        <v>8</v>
      </c>
      <c r="BE6103">
        <f>IF(BD6103&gt;Summary!$C$2,1,0)</f>
        <v>1</v>
      </c>
      <c r="BF6103">
        <f t="shared" si="572"/>
        <v>0</v>
      </c>
      <c r="BG6103">
        <f t="shared" si="573"/>
        <v>0</v>
      </c>
      <c r="BH6103">
        <f t="shared" si="574"/>
        <v>1</v>
      </c>
      <c r="BI6103">
        <f t="shared" si="575"/>
        <v>0</v>
      </c>
    </row>
    <row r="6104" spans="1:61" x14ac:dyDescent="0.2">
      <c r="A6104">
        <v>9298</v>
      </c>
      <c r="B6104" t="s">
        <v>21612</v>
      </c>
      <c r="C6104" t="s">
        <v>2217</v>
      </c>
      <c r="D6104" t="s">
        <v>4659</v>
      </c>
      <c r="E6104" s="1" t="d">
        <v>2013-10-18</v>
      </c>
      <c r="F6104" t="s">
        <v>53</v>
      </c>
      <c r="G6104" s="1" t="d">
        <v>1978-10-19</v>
      </c>
      <c r="H6104">
        <v>37</v>
      </c>
      <c r="I6104" t="s">
        <v>65</v>
      </c>
      <c r="J6104" t="s">
        <v>161</v>
      </c>
      <c r="K6104">
        <v>0</v>
      </c>
      <c r="L6104">
        <v>0</v>
      </c>
      <c r="M6104">
        <v>0</v>
      </c>
      <c r="N6104">
        <v>3</v>
      </c>
      <c r="O6104">
        <v>0</v>
      </c>
      <c r="P6104" s="2" t="d">
        <v>2013-10-18T02:04:40.999999889172613350</v>
      </c>
      <c r="Q6104" s="2" t="d">
        <v>2013-10-18T07:46:06.00000013131648375</v>
      </c>
      <c r="R6104" t="s">
        <v>21613</v>
      </c>
      <c r="S6104" s="1" t="d">
        <v>2013-10-18</v>
      </c>
      <c r="U6104">
        <v>0</v>
      </c>
      <c r="V6104" t="s">
        <v>97</v>
      </c>
      <c r="W6104" t="s">
        <v>80</v>
      </c>
      <c r="X6104">
        <v>0</v>
      </c>
      <c r="AG6104">
        <v>0</v>
      </c>
      <c r="AL6104" t="s">
        <v>59</v>
      </c>
      <c r="AM6104">
        <v>4</v>
      </c>
      <c r="AN6104" t="s">
        <v>60</v>
      </c>
      <c r="AO6104" s="1" t="d">
        <v>2013-10-18</v>
      </c>
      <c r="AP6104" t="s">
        <v>61</v>
      </c>
      <c r="AQ6104">
        <v>3</v>
      </c>
      <c r="AR6104" t="s">
        <v>60</v>
      </c>
      <c r="AS6104" s="1" t="d">
        <v>2013-10-18</v>
      </c>
      <c r="AT6104" s="1" t="d">
        <v>2013-10-18</v>
      </c>
      <c r="AU6104" s="1" t="d">
        <v>2013-10-18</v>
      </c>
      <c r="AV6104">
        <v>3</v>
      </c>
      <c r="AW6104">
        <v>0</v>
      </c>
      <c r="AX6104">
        <v>896</v>
      </c>
      <c r="AY6104">
        <v>0</v>
      </c>
      <c r="AZ6104">
        <f t="shared" si="570"/>
        <v>1</v>
      </c>
      <c r="BA6104">
        <f t="shared" si="571"/>
        <v>1</v>
      </c>
      <c r="BB6104" s="3">
        <v>1</v>
      </c>
      <c r="BC6104" s="3">
        <v>0</v>
      </c>
      <c r="BD6104" s="3">
        <v>4</v>
      </c>
      <c r="BE6104">
        <f>IF(BD6104&gt;Summary!$C$2,1,0)</f>
        <v>0</v>
      </c>
      <c r="BF6104">
        <f t="shared" si="572"/>
        <v>0</v>
      </c>
      <c r="BG6104">
        <f t="shared" si="573"/>
        <v>1</v>
      </c>
      <c r="BH6104">
        <f t="shared" si="574"/>
        <v>0</v>
      </c>
      <c r="BI6104">
        <f t="shared" si="575"/>
        <v>0</v>
      </c>
    </row>
    <row r="6105" spans="1:61" x14ac:dyDescent="0.2">
      <c r="A6105">
        <v>9299</v>
      </c>
      <c r="B6105" t="s">
        <v>21614</v>
      </c>
      <c r="C6105" t="s">
        <v>1832</v>
      </c>
      <c r="D6105" t="s">
        <v>21615</v>
      </c>
      <c r="E6105" s="1" t="d">
        <v>2014-05-17</v>
      </c>
      <c r="F6105" t="s">
        <v>53</v>
      </c>
      <c r="G6105" s="1" t="d">
        <v>1977-08-03</v>
      </c>
      <c r="H6105">
        <v>38</v>
      </c>
      <c r="I6105" t="s">
        <v>65</v>
      </c>
      <c r="J6105" t="s">
        <v>55</v>
      </c>
      <c r="K6105">
        <v>0</v>
      </c>
      <c r="L6105">
        <v>0</v>
      </c>
      <c r="M6105">
        <v>0</v>
      </c>
      <c r="N6105">
        <v>1</v>
      </c>
      <c r="O6105">
        <v>-1</v>
      </c>
      <c r="P6105" s="2" t="d">
        <v>2014-05-16T05:12:16.00000001024455125</v>
      </c>
      <c r="Q6105" s="2" t="d">
        <v>2014-05-17T09:27:02.00000009033829225</v>
      </c>
      <c r="R6105" t="s">
        <v>21616</v>
      </c>
      <c r="S6105" s="1" t="d">
        <v>2014-05-16</v>
      </c>
      <c r="U6105">
        <v>1</v>
      </c>
      <c r="V6105" t="s">
        <v>57</v>
      </c>
      <c r="W6105" t="s">
        <v>573</v>
      </c>
      <c r="X6105">
        <v>1</v>
      </c>
      <c r="Y6105" t="s">
        <v>21617</v>
      </c>
      <c r="Z6105" t="s">
        <v>79</v>
      </c>
      <c r="AA6105">
        <v>0</v>
      </c>
      <c r="AB6105" s="1" t="d">
        <v>2015-08-15</v>
      </c>
      <c r="AC6105" t="s">
        <v>98</v>
      </c>
      <c r="AD6105" s="1" t="d">
        <v>2015-08-15</v>
      </c>
      <c r="AE6105" s="1" t="d">
        <v>2015-09-10</v>
      </c>
      <c r="AG6105">
        <v>1</v>
      </c>
      <c r="AH6105" t="s">
        <v>21617</v>
      </c>
      <c r="AI6105" t="s">
        <v>79</v>
      </c>
      <c r="AJ6105" s="1" t="d">
        <v>2015-08-15</v>
      </c>
      <c r="AK6105" t="s">
        <v>98</v>
      </c>
      <c r="AL6105" t="s">
        <v>59</v>
      </c>
      <c r="AM6105">
        <v>1</v>
      </c>
      <c r="AN6105" t="s">
        <v>60</v>
      </c>
      <c r="AO6105" s="1" t="d">
        <v>2014-05-17</v>
      </c>
      <c r="AP6105" t="s">
        <v>61</v>
      </c>
      <c r="AQ6105">
        <v>1</v>
      </c>
      <c r="AR6105" t="s">
        <v>60</v>
      </c>
      <c r="AS6105" s="1" t="d">
        <v>2014-05-17</v>
      </c>
      <c r="AT6105" s="1" t="d">
        <v>2015-08-15</v>
      </c>
      <c r="AU6105" s="1" t="d">
        <v>2015-09-10</v>
      </c>
      <c r="AV6105">
        <v>1</v>
      </c>
      <c r="AW6105">
        <v>0</v>
      </c>
      <c r="AX6105">
        <v>455</v>
      </c>
      <c r="AY6105">
        <v>1</v>
      </c>
      <c r="AZ6105">
        <f t="shared" si="570"/>
        <v>1</v>
      </c>
      <c r="BA6105">
        <f t="shared" si="571"/>
        <v>1</v>
      </c>
      <c r="BB6105" s="3">
        <v>1</v>
      </c>
      <c r="BC6105" s="3">
        <v>1</v>
      </c>
      <c r="BD6105" s="3">
        <v>1</v>
      </c>
      <c r="BE6105">
        <f>IF(BD6105&gt;Summary!$C$2,1,0)</f>
        <v>0</v>
      </c>
      <c r="BF6105">
        <f t="shared" si="572"/>
        <v>0</v>
      </c>
      <c r="BG6105">
        <f t="shared" si="573"/>
        <v>0</v>
      </c>
      <c r="BH6105">
        <f t="shared" si="574"/>
        <v>0</v>
      </c>
      <c r="BI6105">
        <f t="shared" si="575"/>
        <v>1</v>
      </c>
    </row>
    <row r="6106" spans="1:61" x14ac:dyDescent="0.2">
      <c r="A6106">
        <v>9300</v>
      </c>
      <c r="B6106" t="s">
        <v>21618</v>
      </c>
      <c r="C6106" t="s">
        <v>95</v>
      </c>
      <c r="D6106" t="s">
        <v>21619</v>
      </c>
      <c r="E6106" s="1" t="d">
        <v>2013-01-31</v>
      </c>
      <c r="F6106" t="s">
        <v>53</v>
      </c>
      <c r="G6106" s="1" t="d">
        <v>1991-12-17</v>
      </c>
      <c r="H6106">
        <v>24</v>
      </c>
      <c r="I6106" t="s">
        <v>75</v>
      </c>
      <c r="J6106" t="s">
        <v>102</v>
      </c>
      <c r="K6106">
        <v>0</v>
      </c>
      <c r="L6106">
        <v>0</v>
      </c>
      <c r="M6106">
        <v>0</v>
      </c>
      <c r="N6106">
        <v>2</v>
      </c>
      <c r="O6106">
        <v>176</v>
      </c>
      <c r="P6106" s="2" t="d">
        <v>2013-07-26T04:32:29.99999986030161375</v>
      </c>
      <c r="Q6106" s="2" t="d">
        <v>2013-09-13T08:44:14.00000014342367700</v>
      </c>
      <c r="R6106" t="s">
        <v>21620</v>
      </c>
      <c r="T6106" s="1" t="d">
        <v>2012-12-09</v>
      </c>
      <c r="U6106">
        <v>53</v>
      </c>
      <c r="V6106" t="s">
        <v>57</v>
      </c>
      <c r="W6106" t="s">
        <v>92</v>
      </c>
      <c r="X6106">
        <v>1</v>
      </c>
      <c r="Y6106" t="s">
        <v>21621</v>
      </c>
      <c r="Z6106" t="s">
        <v>70</v>
      </c>
      <c r="AA6106">
        <v>0</v>
      </c>
      <c r="AB6106" s="1" t="d">
        <v>2013-07-26</v>
      </c>
      <c r="AC6106" t="s">
        <v>573</v>
      </c>
      <c r="AD6106" s="1" t="d">
        <v>2013-07-26</v>
      </c>
      <c r="AE6106" s="1" t="d">
        <v>2013-09-13</v>
      </c>
      <c r="AG6106">
        <v>0</v>
      </c>
      <c r="AL6106" t="s">
        <v>59</v>
      </c>
      <c r="AM6106">
        <v>5</v>
      </c>
      <c r="AN6106" t="s">
        <v>87</v>
      </c>
      <c r="AO6106" s="1" t="d">
        <v>2013-01-31</v>
      </c>
      <c r="AP6106" t="s">
        <v>61</v>
      </c>
      <c r="AQ6106">
        <v>3</v>
      </c>
      <c r="AR6106" t="s">
        <v>60</v>
      </c>
      <c r="AS6106" s="1" t="d">
        <v>2013-01-31</v>
      </c>
      <c r="AT6106" s="1" t="d">
        <v>2013-07-26</v>
      </c>
      <c r="AU6106" s="1" t="d">
        <v>2013-09-13</v>
      </c>
      <c r="AV6106">
        <v>2</v>
      </c>
      <c r="AW6106">
        <v>0</v>
      </c>
      <c r="AX6106">
        <v>176</v>
      </c>
      <c r="AY6106">
        <v>1</v>
      </c>
      <c r="AZ6106">
        <f t="shared" si="570"/>
        <v>0</v>
      </c>
      <c r="BA6106">
        <f t="shared" si="571"/>
        <v>1</v>
      </c>
      <c r="BB6106" s="3">
        <v>1</v>
      </c>
      <c r="BC6106" s="3">
        <v>1</v>
      </c>
      <c r="BD6106" s="3">
        <v>5</v>
      </c>
      <c r="BE6106">
        <f>IF(BD6106&gt;Summary!$C$2,1,0)</f>
        <v>0</v>
      </c>
      <c r="BF6106">
        <f t="shared" si="572"/>
        <v>0</v>
      </c>
      <c r="BG6106">
        <f t="shared" si="573"/>
        <v>0</v>
      </c>
      <c r="BH6106">
        <f t="shared" si="574"/>
        <v>0</v>
      </c>
      <c r="BI6106">
        <f t="shared" si="575"/>
        <v>1</v>
      </c>
    </row>
    <row r="6107" spans="1:61" x14ac:dyDescent="0.2">
      <c r="A6107">
        <v>9303</v>
      </c>
      <c r="B6107" t="s">
        <v>21622</v>
      </c>
      <c r="C6107" t="s">
        <v>348</v>
      </c>
      <c r="D6107" t="s">
        <v>315</v>
      </c>
      <c r="E6107" s="1" t="d">
        <v>2013-02-07</v>
      </c>
      <c r="F6107" t="s">
        <v>53</v>
      </c>
      <c r="G6107" s="1" t="d">
        <v>1985-11-02</v>
      </c>
      <c r="H6107">
        <v>30</v>
      </c>
      <c r="I6107" t="s">
        <v>65</v>
      </c>
      <c r="J6107" t="s">
        <v>66</v>
      </c>
      <c r="K6107">
        <v>0</v>
      </c>
      <c r="L6107">
        <v>0</v>
      </c>
      <c r="M6107">
        <v>0</v>
      </c>
      <c r="N6107">
        <v>0</v>
      </c>
      <c r="O6107">
        <v>-1</v>
      </c>
      <c r="P6107" s="2" t="d">
        <v>2013-02-06T01:02:38.00000026356428850</v>
      </c>
      <c r="Q6107" s="2" t="d">
        <v>2013-02-07T07:22:43.99999991990625900</v>
      </c>
      <c r="R6107" t="s">
        <v>21623</v>
      </c>
      <c r="S6107" s="1" t="d">
        <v>2013-02-06</v>
      </c>
      <c r="U6107">
        <v>1</v>
      </c>
      <c r="V6107" t="s">
        <v>97</v>
      </c>
      <c r="W6107" t="s">
        <v>136</v>
      </c>
      <c r="X6107">
        <v>0</v>
      </c>
      <c r="AG6107">
        <v>0</v>
      </c>
      <c r="AL6107" t="s">
        <v>59</v>
      </c>
      <c r="AM6107">
        <v>9</v>
      </c>
      <c r="AN6107" t="s">
        <v>86</v>
      </c>
      <c r="AO6107" s="1" t="d">
        <v>2013-02-07</v>
      </c>
      <c r="AP6107" t="s">
        <v>61</v>
      </c>
      <c r="AQ6107">
        <v>7</v>
      </c>
      <c r="AR6107" t="s">
        <v>87</v>
      </c>
      <c r="AS6107" s="1" t="d">
        <v>2013-02-07</v>
      </c>
      <c r="AT6107" s="1" t="d">
        <v>2013-02-06</v>
      </c>
      <c r="AU6107" s="1" t="d">
        <v>2013-02-07</v>
      </c>
      <c r="AV6107">
        <v>0</v>
      </c>
      <c r="AW6107">
        <v>0</v>
      </c>
      <c r="AX6107">
        <v>1149</v>
      </c>
      <c r="AY6107">
        <v>0</v>
      </c>
      <c r="AZ6107">
        <f t="shared" si="570"/>
        <v>1</v>
      </c>
      <c r="BA6107">
        <f t="shared" si="571"/>
        <v>1</v>
      </c>
      <c r="BB6107" s="3">
        <v>1</v>
      </c>
      <c r="BC6107" s="3">
        <v>0</v>
      </c>
      <c r="BD6107" s="3">
        <v>9</v>
      </c>
      <c r="BE6107">
        <f>IF(BD6107&gt;Summary!$C$2,1,0)</f>
        <v>1</v>
      </c>
      <c r="BF6107">
        <f t="shared" si="572"/>
        <v>0</v>
      </c>
      <c r="BG6107">
        <f t="shared" si="573"/>
        <v>0</v>
      </c>
      <c r="BH6107">
        <f t="shared" si="574"/>
        <v>1</v>
      </c>
      <c r="BI6107">
        <f t="shared" si="575"/>
        <v>0</v>
      </c>
    </row>
    <row r="6108" spans="1:61" x14ac:dyDescent="0.2">
      <c r="A6108">
        <v>9306</v>
      </c>
      <c r="B6108" t="s">
        <v>21624</v>
      </c>
      <c r="C6108" t="s">
        <v>21625</v>
      </c>
      <c r="D6108" t="s">
        <v>21626</v>
      </c>
      <c r="E6108" s="1" t="d">
        <v>2014-05-07</v>
      </c>
      <c r="F6108" t="s">
        <v>53</v>
      </c>
      <c r="G6108" s="1" t="d">
        <v>1995-09-30</v>
      </c>
      <c r="H6108">
        <v>20</v>
      </c>
      <c r="I6108" t="s">
        <v>75</v>
      </c>
      <c r="J6108" t="s">
        <v>66</v>
      </c>
      <c r="K6108">
        <v>0</v>
      </c>
      <c r="L6108">
        <v>0</v>
      </c>
      <c r="M6108">
        <v>1</v>
      </c>
      <c r="N6108">
        <v>0</v>
      </c>
      <c r="O6108">
        <v>-1</v>
      </c>
      <c r="P6108" s="2" t="d">
        <v>2014-05-06T07:09:07.00000004377216125</v>
      </c>
      <c r="Q6108" s="2" t="d">
        <v>2014-05-07T06:15:42.00000017881393575</v>
      </c>
      <c r="R6108" t="s">
        <v>21627</v>
      </c>
      <c r="S6108" s="1" t="d">
        <v>2014-05-06</v>
      </c>
      <c r="U6108">
        <v>1</v>
      </c>
      <c r="V6108" t="s">
        <v>97</v>
      </c>
      <c r="W6108" t="s">
        <v>803</v>
      </c>
      <c r="X6108">
        <v>1</v>
      </c>
      <c r="Y6108" t="s">
        <v>21628</v>
      </c>
      <c r="Z6108" t="s">
        <v>135</v>
      </c>
      <c r="AA6108">
        <v>122</v>
      </c>
      <c r="AB6108" s="1" t="d">
        <v>2015-02-05</v>
      </c>
      <c r="AC6108" t="s">
        <v>201</v>
      </c>
      <c r="AD6108" s="1" t="d">
        <v>2015-06-07</v>
      </c>
      <c r="AE6108" s="1" t="d">
        <v>2015-06-08</v>
      </c>
      <c r="AG6108">
        <v>0</v>
      </c>
      <c r="AL6108" t="s">
        <v>59</v>
      </c>
      <c r="AM6108">
        <v>5</v>
      </c>
      <c r="AN6108" t="s">
        <v>87</v>
      </c>
      <c r="AO6108" s="1" t="d">
        <v>2014-05-07</v>
      </c>
      <c r="AP6108" t="s">
        <v>61</v>
      </c>
      <c r="AQ6108">
        <v>6</v>
      </c>
      <c r="AR6108" t="s">
        <v>87</v>
      </c>
      <c r="AS6108" s="1" t="d">
        <v>2014-05-07</v>
      </c>
      <c r="AT6108" s="1" t="d">
        <v>2015-06-07</v>
      </c>
      <c r="AU6108" s="1" t="d">
        <v>2015-06-08</v>
      </c>
      <c r="AV6108">
        <v>0</v>
      </c>
      <c r="AW6108">
        <v>0</v>
      </c>
      <c r="AX6108">
        <v>274</v>
      </c>
      <c r="AY6108">
        <v>1</v>
      </c>
      <c r="AZ6108">
        <f t="shared" si="570"/>
        <v>1</v>
      </c>
      <c r="BA6108">
        <f t="shared" si="571"/>
        <v>1</v>
      </c>
      <c r="BB6108" s="3">
        <v>1</v>
      </c>
      <c r="BC6108" s="3">
        <v>1</v>
      </c>
      <c r="BD6108" s="3">
        <v>5</v>
      </c>
      <c r="BE6108">
        <f>IF(BD6108&gt;Summary!$C$2,1,0)</f>
        <v>0</v>
      </c>
      <c r="BF6108">
        <f t="shared" si="572"/>
        <v>0</v>
      </c>
      <c r="BG6108">
        <f t="shared" si="573"/>
        <v>0</v>
      </c>
      <c r="BH6108">
        <f t="shared" si="574"/>
        <v>0</v>
      </c>
      <c r="BI6108">
        <f t="shared" si="575"/>
        <v>1</v>
      </c>
    </row>
    <row r="6109" spans="1:61" x14ac:dyDescent="0.2">
      <c r="A6109">
        <v>9307</v>
      </c>
      <c r="B6109" t="s">
        <v>21629</v>
      </c>
      <c r="C6109" t="s">
        <v>3062</v>
      </c>
      <c r="D6109" t="s">
        <v>3128</v>
      </c>
      <c r="E6109" s="1" t="d">
        <v>2013-04-02</v>
      </c>
      <c r="F6109" t="s">
        <v>53</v>
      </c>
      <c r="G6109" s="1" t="d">
        <v>1959-12-03</v>
      </c>
      <c r="H6109">
        <v>56</v>
      </c>
      <c r="I6109" t="s">
        <v>54</v>
      </c>
      <c r="J6109" t="s">
        <v>66</v>
      </c>
      <c r="K6109">
        <v>0</v>
      </c>
      <c r="L6109">
        <v>0</v>
      </c>
      <c r="M6109">
        <v>0</v>
      </c>
      <c r="N6109">
        <v>22</v>
      </c>
      <c r="O6109">
        <v>-1</v>
      </c>
      <c r="P6109" s="2" t="d">
        <v>2013-04-01T11:17:56.00000028032809350</v>
      </c>
      <c r="Q6109" s="2" t="d">
        <v>2013-06-11T11:34:15.00000030733644975</v>
      </c>
      <c r="R6109" t="s">
        <v>21630</v>
      </c>
      <c r="S6109" s="1" t="d">
        <v>2013-04-01</v>
      </c>
      <c r="U6109">
        <v>1</v>
      </c>
      <c r="V6109" t="s">
        <v>57</v>
      </c>
      <c r="W6109" t="s">
        <v>77</v>
      </c>
      <c r="X6109">
        <v>1</v>
      </c>
      <c r="Y6109" t="s">
        <v>21631</v>
      </c>
      <c r="Z6109" t="s">
        <v>70</v>
      </c>
      <c r="AA6109">
        <v>0</v>
      </c>
      <c r="AB6109" s="1" t="d">
        <v>2013-07-09</v>
      </c>
      <c r="AC6109" t="s">
        <v>77</v>
      </c>
      <c r="AD6109" s="1" t="d">
        <v>2013-07-09</v>
      </c>
      <c r="AE6109" s="1" t="d">
        <v>2013-11-26</v>
      </c>
      <c r="AG6109">
        <v>0</v>
      </c>
      <c r="AL6109" t="s">
        <v>59</v>
      </c>
      <c r="AM6109">
        <v>9</v>
      </c>
      <c r="AN6109" t="s">
        <v>86</v>
      </c>
      <c r="AO6109" s="1" t="d">
        <v>2013-04-02</v>
      </c>
      <c r="AP6109" t="s">
        <v>61</v>
      </c>
      <c r="AQ6109">
        <v>5</v>
      </c>
      <c r="AR6109" t="s">
        <v>87</v>
      </c>
      <c r="AS6109" s="1" t="d">
        <v>2013-04-02</v>
      </c>
      <c r="AT6109" s="1" t="d">
        <v>2013-07-09</v>
      </c>
      <c r="AU6109" s="1" t="d">
        <v>2013-11-26</v>
      </c>
      <c r="AV6109">
        <v>22</v>
      </c>
      <c r="AW6109">
        <v>70</v>
      </c>
      <c r="AX6109">
        <v>98</v>
      </c>
      <c r="AY6109">
        <v>1</v>
      </c>
      <c r="AZ6109">
        <f t="shared" si="570"/>
        <v>1</v>
      </c>
      <c r="BA6109">
        <f t="shared" si="571"/>
        <v>1</v>
      </c>
      <c r="BB6109" s="3">
        <v>1</v>
      </c>
      <c r="BC6109" s="3">
        <v>1</v>
      </c>
      <c r="BD6109" s="3">
        <v>9</v>
      </c>
      <c r="BE6109">
        <f>IF(BD6109&gt;Summary!$C$2,1,0)</f>
        <v>1</v>
      </c>
      <c r="BF6109">
        <f t="shared" si="572"/>
        <v>1</v>
      </c>
      <c r="BG6109">
        <f t="shared" si="573"/>
        <v>0</v>
      </c>
      <c r="BH6109">
        <f t="shared" si="574"/>
        <v>0</v>
      </c>
      <c r="BI6109">
        <f t="shared" si="575"/>
        <v>0</v>
      </c>
    </row>
    <row r="6110" spans="1:61" x14ac:dyDescent="0.2">
      <c r="A6110">
        <v>9308</v>
      </c>
      <c r="B6110" t="s">
        <v>21632</v>
      </c>
      <c r="C6110" t="s">
        <v>18100</v>
      </c>
      <c r="D6110" t="s">
        <v>2410</v>
      </c>
      <c r="E6110" s="1" t="d">
        <v>2013-10-02</v>
      </c>
      <c r="F6110" t="s">
        <v>115</v>
      </c>
      <c r="G6110" s="1" t="d">
        <v>1965-07-16</v>
      </c>
      <c r="H6110">
        <v>50</v>
      </c>
      <c r="I6110" t="s">
        <v>54</v>
      </c>
      <c r="J6110" t="s">
        <v>102</v>
      </c>
      <c r="K6110">
        <v>0</v>
      </c>
      <c r="L6110">
        <v>0</v>
      </c>
      <c r="M6110">
        <v>0</v>
      </c>
      <c r="N6110">
        <v>3</v>
      </c>
      <c r="O6110">
        <v>0</v>
      </c>
      <c r="P6110" s="2" t="d">
        <v>2013-10-02T05:17:40.00000031199306150</v>
      </c>
      <c r="Q6110" s="2" t="d">
        <v>2013-10-02T08:17:15.00000012572854425</v>
      </c>
      <c r="R6110" t="s">
        <v>21633</v>
      </c>
      <c r="S6110" s="1" t="d">
        <v>2013-10-02</v>
      </c>
      <c r="U6110">
        <v>0</v>
      </c>
      <c r="V6110" t="s">
        <v>57</v>
      </c>
      <c r="W6110" t="s">
        <v>77</v>
      </c>
      <c r="X6110">
        <v>1</v>
      </c>
      <c r="Y6110" t="s">
        <v>21634</v>
      </c>
      <c r="Z6110" t="s">
        <v>135</v>
      </c>
      <c r="AB6110" s="1" t="d">
        <v>2014-09-15</v>
      </c>
      <c r="AC6110" t="s">
        <v>136</v>
      </c>
      <c r="AG6110">
        <v>0</v>
      </c>
      <c r="AL6110" t="s">
        <v>59</v>
      </c>
      <c r="AM6110">
        <v>3</v>
      </c>
      <c r="AN6110" t="s">
        <v>60</v>
      </c>
      <c r="AO6110" s="1" t="d">
        <v>2013-10-02</v>
      </c>
      <c r="AP6110" t="s">
        <v>61</v>
      </c>
      <c r="AQ6110">
        <v>1</v>
      </c>
      <c r="AR6110" t="s">
        <v>60</v>
      </c>
      <c r="AS6110" s="1" t="d">
        <v>2013-10-02</v>
      </c>
      <c r="AT6110" s="1" t="d">
        <v>2013-10-02</v>
      </c>
      <c r="AU6110" s="1" t="d">
        <v>2013-10-02</v>
      </c>
      <c r="AV6110">
        <v>3</v>
      </c>
      <c r="AW6110">
        <v>0</v>
      </c>
      <c r="AX6110">
        <v>348</v>
      </c>
      <c r="AY6110">
        <v>1</v>
      </c>
      <c r="AZ6110">
        <f t="shared" si="570"/>
        <v>1</v>
      </c>
      <c r="BA6110">
        <f t="shared" si="571"/>
        <v>1</v>
      </c>
      <c r="BB6110" s="3">
        <v>1</v>
      </c>
      <c r="BC6110" s="3">
        <v>1</v>
      </c>
      <c r="BD6110" s="3">
        <v>3</v>
      </c>
      <c r="BE6110">
        <f>IF(BD6110&gt;Summary!$C$2,1,0)</f>
        <v>0</v>
      </c>
      <c r="BF6110">
        <f t="shared" si="572"/>
        <v>0</v>
      </c>
      <c r="BG6110">
        <f t="shared" si="573"/>
        <v>0</v>
      </c>
      <c r="BH6110">
        <f t="shared" si="574"/>
        <v>0</v>
      </c>
      <c r="BI6110">
        <f t="shared" si="575"/>
        <v>1</v>
      </c>
    </row>
    <row r="6111" spans="1:61" x14ac:dyDescent="0.2">
      <c r="A6111">
        <v>9309</v>
      </c>
      <c r="B6111" t="s">
        <v>21635</v>
      </c>
      <c r="C6111" t="s">
        <v>21636</v>
      </c>
      <c r="D6111" t="s">
        <v>21637</v>
      </c>
      <c r="E6111" s="1" t="d">
        <v>2013-12-11</v>
      </c>
      <c r="F6111" t="s">
        <v>53</v>
      </c>
      <c r="G6111" s="1" t="d">
        <v>1968-10-09</v>
      </c>
      <c r="H6111">
        <v>47</v>
      </c>
      <c r="I6111" t="s">
        <v>54</v>
      </c>
      <c r="J6111" t="s">
        <v>55</v>
      </c>
      <c r="K6111">
        <v>0</v>
      </c>
      <c r="L6111">
        <v>0</v>
      </c>
      <c r="M6111">
        <v>0</v>
      </c>
      <c r="N6111">
        <v>0</v>
      </c>
      <c r="O6111">
        <v>-1</v>
      </c>
      <c r="P6111" s="2" t="d">
        <v>2013-12-10T03:24:16.99999986682087425</v>
      </c>
      <c r="Q6111" s="2" t="d">
        <v>2013-12-12T03:36:19.99999977182597025</v>
      </c>
      <c r="R6111" t="s">
        <v>21638</v>
      </c>
      <c r="S6111" s="1" t="d">
        <v>2013-12-10</v>
      </c>
      <c r="U6111">
        <v>1</v>
      </c>
      <c r="V6111" t="s">
        <v>57</v>
      </c>
      <c r="W6111" t="s">
        <v>1533</v>
      </c>
      <c r="X6111">
        <v>0</v>
      </c>
      <c r="AG6111">
        <v>0</v>
      </c>
      <c r="AL6111" t="s">
        <v>59</v>
      </c>
      <c r="AM6111">
        <v>1</v>
      </c>
      <c r="AN6111" t="s">
        <v>60</v>
      </c>
      <c r="AO6111" s="1" t="d">
        <v>2013-12-11</v>
      </c>
      <c r="AP6111" t="s">
        <v>61</v>
      </c>
      <c r="AQ6111">
        <v>1</v>
      </c>
      <c r="AR6111" t="s">
        <v>60</v>
      </c>
      <c r="AS6111" s="1" t="d">
        <v>2013-12-11</v>
      </c>
      <c r="AT6111" s="1" t="d">
        <v>2013-12-10</v>
      </c>
      <c r="AU6111" s="1" t="d">
        <v>2013-12-12</v>
      </c>
      <c r="AV6111">
        <v>0</v>
      </c>
      <c r="AW6111">
        <v>1</v>
      </c>
      <c r="AX6111">
        <v>842</v>
      </c>
      <c r="AY6111">
        <v>0</v>
      </c>
      <c r="AZ6111">
        <f t="shared" si="570"/>
        <v>1</v>
      </c>
      <c r="BA6111">
        <f t="shared" si="571"/>
        <v>1</v>
      </c>
      <c r="BB6111" s="3">
        <v>1</v>
      </c>
      <c r="BC6111" s="3">
        <v>0</v>
      </c>
      <c r="BD6111" s="3">
        <v>1</v>
      </c>
      <c r="BE6111">
        <f>IF(BD6111&gt;Summary!$C$2,1,0)</f>
        <v>0</v>
      </c>
      <c r="BF6111">
        <f t="shared" si="572"/>
        <v>0</v>
      </c>
      <c r="BG6111">
        <f t="shared" si="573"/>
        <v>1</v>
      </c>
      <c r="BH6111">
        <f t="shared" si="574"/>
        <v>0</v>
      </c>
      <c r="BI6111">
        <f t="shared" si="575"/>
        <v>0</v>
      </c>
    </row>
    <row r="6112" spans="1:61" x14ac:dyDescent="0.2">
      <c r="A6112">
        <v>9310</v>
      </c>
      <c r="B6112" t="s">
        <v>21639</v>
      </c>
      <c r="C6112" t="s">
        <v>1349</v>
      </c>
      <c r="D6112" t="s">
        <v>21640</v>
      </c>
      <c r="E6112" s="1" t="d">
        <v>2014-03-26</v>
      </c>
      <c r="F6112" t="s">
        <v>53</v>
      </c>
      <c r="G6112" s="1" t="d">
        <v>1959-04-27</v>
      </c>
      <c r="H6112">
        <v>56</v>
      </c>
      <c r="I6112" t="s">
        <v>54</v>
      </c>
      <c r="J6112" t="s">
        <v>102</v>
      </c>
      <c r="K6112">
        <v>0</v>
      </c>
      <c r="L6112">
        <v>0</v>
      </c>
      <c r="M6112">
        <v>0</v>
      </c>
      <c r="N6112">
        <v>5</v>
      </c>
      <c r="O6112">
        <v>-238</v>
      </c>
      <c r="P6112" s="2" t="d">
        <v>2013-07-31T04:46:15.99999995436519675</v>
      </c>
      <c r="Q6112" s="2" t="d">
        <v>2014-03-26T10:20:34.99999993946403375</v>
      </c>
      <c r="R6112" t="s">
        <v>21641</v>
      </c>
      <c r="S6112" s="1" t="d">
        <v>2013-07-31</v>
      </c>
      <c r="U6112">
        <v>238</v>
      </c>
      <c r="V6112" t="s">
        <v>57</v>
      </c>
      <c r="W6112" t="s">
        <v>77</v>
      </c>
      <c r="X6112">
        <v>0</v>
      </c>
      <c r="AG6112">
        <v>0</v>
      </c>
      <c r="AL6112" t="s">
        <v>59</v>
      </c>
      <c r="AM6112">
        <v>1</v>
      </c>
      <c r="AN6112" t="s">
        <v>60</v>
      </c>
      <c r="AO6112" s="1" t="d">
        <v>2014-03-26</v>
      </c>
      <c r="AP6112" t="s">
        <v>61</v>
      </c>
      <c r="AQ6112">
        <v>1</v>
      </c>
      <c r="AR6112" t="s">
        <v>60</v>
      </c>
      <c r="AS6112" s="1" t="d">
        <v>2014-03-26</v>
      </c>
      <c r="AT6112" s="1" t="d">
        <v>2013-07-31</v>
      </c>
      <c r="AU6112" s="1" t="d">
        <v>2014-03-26</v>
      </c>
      <c r="AV6112">
        <v>5</v>
      </c>
      <c r="AW6112">
        <v>0</v>
      </c>
      <c r="AX6112">
        <v>737</v>
      </c>
      <c r="AY6112">
        <v>0</v>
      </c>
      <c r="AZ6112">
        <f t="shared" si="570"/>
        <v>0</v>
      </c>
      <c r="BA6112">
        <f t="shared" si="571"/>
        <v>1</v>
      </c>
      <c r="BB6112" s="3">
        <v>1</v>
      </c>
      <c r="BC6112" s="3">
        <v>0</v>
      </c>
      <c r="BD6112" s="3">
        <v>1</v>
      </c>
      <c r="BE6112">
        <f>IF(BD6112&gt;Summary!$C$2,1,0)</f>
        <v>0</v>
      </c>
      <c r="BF6112">
        <f t="shared" si="572"/>
        <v>0</v>
      </c>
      <c r="BG6112">
        <f t="shared" si="573"/>
        <v>1</v>
      </c>
      <c r="BH6112">
        <f t="shared" si="574"/>
        <v>0</v>
      </c>
      <c r="BI6112">
        <f t="shared" si="575"/>
        <v>0</v>
      </c>
    </row>
    <row r="6113" spans="1:61" x14ac:dyDescent="0.2">
      <c r="A6113">
        <v>9311</v>
      </c>
      <c r="B6113" t="s">
        <v>21642</v>
      </c>
      <c r="C6113" t="s">
        <v>3682</v>
      </c>
      <c r="D6113" t="s">
        <v>21643</v>
      </c>
      <c r="E6113" s="1" t="d">
        <v>2014-03-12</v>
      </c>
      <c r="F6113" t="s">
        <v>115</v>
      </c>
      <c r="G6113" s="1" t="d">
        <v>1957-06-09</v>
      </c>
      <c r="H6113">
        <v>58</v>
      </c>
      <c r="I6113" t="s">
        <v>54</v>
      </c>
      <c r="J6113" t="s">
        <v>161</v>
      </c>
      <c r="K6113">
        <v>0</v>
      </c>
      <c r="L6113">
        <v>0</v>
      </c>
      <c r="M6113">
        <v>0</v>
      </c>
      <c r="N6113">
        <v>1</v>
      </c>
      <c r="O6113">
        <v>-345</v>
      </c>
      <c r="P6113" s="2" t="d">
        <v>2013-04-01T07:04:46.00000001024455125</v>
      </c>
      <c r="Q6113" s="2" t="d">
        <v>2013-04-02T06:38:55.00000017229467525</v>
      </c>
      <c r="R6113" t="s">
        <v>21644</v>
      </c>
      <c r="T6113" s="1" t="d">
        <v>2013-10-30</v>
      </c>
      <c r="U6113">
        <v>133</v>
      </c>
      <c r="V6113" t="s">
        <v>57</v>
      </c>
      <c r="W6113" t="s">
        <v>92</v>
      </c>
      <c r="X6113">
        <v>0</v>
      </c>
      <c r="AG6113">
        <v>0</v>
      </c>
      <c r="AL6113" t="s">
        <v>59</v>
      </c>
      <c r="AM6113">
        <v>5</v>
      </c>
      <c r="AN6113" t="s">
        <v>87</v>
      </c>
      <c r="AO6113" s="1" t="d">
        <v>2014-03-12</v>
      </c>
      <c r="AP6113" t="s">
        <v>61</v>
      </c>
      <c r="AQ6113">
        <v>3</v>
      </c>
      <c r="AR6113" t="s">
        <v>60</v>
      </c>
      <c r="AS6113" s="1" t="d">
        <v>2014-03-12</v>
      </c>
      <c r="AT6113" s="1" t="d">
        <v>2013-04-01</v>
      </c>
      <c r="AU6113" s="1" t="d">
        <v>2013-04-02</v>
      </c>
      <c r="AV6113">
        <v>1</v>
      </c>
      <c r="AW6113">
        <v>0</v>
      </c>
      <c r="AX6113">
        <v>751</v>
      </c>
      <c r="AY6113">
        <v>0</v>
      </c>
      <c r="AZ6113">
        <f t="shared" si="570"/>
        <v>0</v>
      </c>
      <c r="BA6113">
        <f t="shared" si="571"/>
        <v>1</v>
      </c>
      <c r="BB6113" s="3">
        <v>1</v>
      </c>
      <c r="BC6113" s="3">
        <v>0</v>
      </c>
      <c r="BD6113" s="3">
        <v>5</v>
      </c>
      <c r="BE6113">
        <f>IF(BD6113&gt;Summary!$C$2,1,0)</f>
        <v>0</v>
      </c>
      <c r="BF6113">
        <f t="shared" si="572"/>
        <v>0</v>
      </c>
      <c r="BG6113">
        <f t="shared" si="573"/>
        <v>1</v>
      </c>
      <c r="BH6113">
        <f t="shared" si="574"/>
        <v>0</v>
      </c>
      <c r="BI6113">
        <f t="shared" si="575"/>
        <v>0</v>
      </c>
    </row>
    <row r="6114" spans="1:61" x14ac:dyDescent="0.2">
      <c r="A6114">
        <v>9318</v>
      </c>
      <c r="B6114" t="s">
        <v>21645</v>
      </c>
      <c r="C6114" t="s">
        <v>1565</v>
      </c>
      <c r="D6114" t="s">
        <v>17701</v>
      </c>
      <c r="E6114" s="1" t="d">
        <v>2013-05-16</v>
      </c>
      <c r="F6114" t="s">
        <v>53</v>
      </c>
      <c r="G6114" s="1" t="d">
        <v>1985-05-14</v>
      </c>
      <c r="H6114">
        <v>30</v>
      </c>
      <c r="I6114" t="s">
        <v>65</v>
      </c>
      <c r="J6114" t="s">
        <v>66</v>
      </c>
      <c r="K6114">
        <v>0</v>
      </c>
      <c r="L6114">
        <v>0</v>
      </c>
      <c r="M6114">
        <v>0</v>
      </c>
      <c r="N6114">
        <v>10</v>
      </c>
      <c r="O6114">
        <v>18</v>
      </c>
      <c r="P6114" s="2" t="d">
        <v>2013-06-03T04:48:39.00000006426125700</v>
      </c>
      <c r="Q6114" s="2" t="d">
        <v>2013-06-04T03:33:48.000000072643160850</v>
      </c>
      <c r="R6114" t="s">
        <v>21646</v>
      </c>
      <c r="T6114" s="1" t="d">
        <v>2013-05-16</v>
      </c>
      <c r="U6114">
        <v>0</v>
      </c>
      <c r="V6114" t="s">
        <v>57</v>
      </c>
      <c r="W6114" t="s">
        <v>92</v>
      </c>
      <c r="X6114">
        <v>1</v>
      </c>
      <c r="Y6114" t="s">
        <v>21647</v>
      </c>
      <c r="Z6114" t="s">
        <v>135</v>
      </c>
      <c r="AA6114">
        <v>0</v>
      </c>
      <c r="AB6114" s="1" t="d">
        <v>2013-06-03</v>
      </c>
      <c r="AC6114" t="s">
        <v>399</v>
      </c>
      <c r="AD6114" s="1" t="d">
        <v>2013-06-03</v>
      </c>
      <c r="AE6114" s="1" t="d">
        <v>2013-06-04</v>
      </c>
      <c r="AG6114">
        <v>0</v>
      </c>
      <c r="AL6114" t="s">
        <v>59</v>
      </c>
      <c r="AM6114">
        <v>6</v>
      </c>
      <c r="AN6114" t="s">
        <v>87</v>
      </c>
      <c r="AO6114" s="1" t="d">
        <v>2013-05-16</v>
      </c>
      <c r="AP6114" t="s">
        <v>61</v>
      </c>
      <c r="AQ6114">
        <v>4</v>
      </c>
      <c r="AR6114" t="s">
        <v>60</v>
      </c>
      <c r="AS6114" s="1" t="d">
        <v>2013-05-16</v>
      </c>
      <c r="AT6114" s="1" t="d">
        <v>2013-06-03</v>
      </c>
      <c r="AU6114" s="1" t="d">
        <v>2013-06-04</v>
      </c>
      <c r="AV6114">
        <v>10</v>
      </c>
      <c r="AW6114">
        <v>0</v>
      </c>
      <c r="AX6114">
        <v>18</v>
      </c>
      <c r="AY6114">
        <v>1</v>
      </c>
      <c r="AZ6114">
        <f t="shared" si="570"/>
        <v>1</v>
      </c>
      <c r="BA6114">
        <f t="shared" si="571"/>
        <v>1</v>
      </c>
      <c r="BB6114" s="3">
        <v>1</v>
      </c>
      <c r="BC6114" s="3">
        <v>1</v>
      </c>
      <c r="BD6114" s="3">
        <v>6</v>
      </c>
      <c r="BE6114">
        <f>IF(BD6114&gt;Summary!$C$2,1,0)</f>
        <v>1</v>
      </c>
      <c r="BF6114">
        <f t="shared" si="572"/>
        <v>1</v>
      </c>
      <c r="BG6114">
        <f t="shared" si="573"/>
        <v>0</v>
      </c>
      <c r="BH6114">
        <f t="shared" si="574"/>
        <v>0</v>
      </c>
      <c r="BI6114">
        <f t="shared" si="575"/>
        <v>0</v>
      </c>
    </row>
    <row r="6115" spans="1:61" x14ac:dyDescent="0.2">
      <c r="A6115">
        <v>9319</v>
      </c>
      <c r="B6115" t="s">
        <v>21648</v>
      </c>
      <c r="C6115" t="s">
        <v>5869</v>
      </c>
      <c r="D6115" t="s">
        <v>6301</v>
      </c>
      <c r="E6115" s="1" t="d">
        <v>2013-09-05</v>
      </c>
      <c r="F6115" t="s">
        <v>53</v>
      </c>
      <c r="G6115" s="1" t="d">
        <v>1987-08-07</v>
      </c>
      <c r="H6115">
        <v>28</v>
      </c>
      <c r="I6115" t="s">
        <v>65</v>
      </c>
      <c r="J6115" t="s">
        <v>66</v>
      </c>
      <c r="K6115">
        <v>0</v>
      </c>
      <c r="L6115">
        <v>0</v>
      </c>
      <c r="M6115">
        <v>0</v>
      </c>
      <c r="N6115">
        <v>12</v>
      </c>
      <c r="O6115">
        <v>-69</v>
      </c>
      <c r="P6115" s="2" t="d">
        <v>2013-06-28T06:03:06.00000010337680650</v>
      </c>
      <c r="Q6115" s="2" t="d">
        <v>2013-07-04T05:28:17.99999983515590625</v>
      </c>
      <c r="R6115" t="s">
        <v>21649</v>
      </c>
      <c r="T6115" s="1" t="d">
        <v>2013-09-04</v>
      </c>
      <c r="U6115">
        <v>1</v>
      </c>
      <c r="V6115" t="s">
        <v>97</v>
      </c>
      <c r="W6115" t="s">
        <v>92</v>
      </c>
      <c r="X6115">
        <v>1</v>
      </c>
      <c r="Y6115" t="s">
        <v>21650</v>
      </c>
      <c r="Z6115" t="s">
        <v>79</v>
      </c>
      <c r="AB6115" s="1" t="d">
        <v>2013-12-31</v>
      </c>
      <c r="AC6115" t="s">
        <v>213</v>
      </c>
      <c r="AG6115">
        <v>1</v>
      </c>
      <c r="AH6115" t="s">
        <v>21651</v>
      </c>
      <c r="AI6115" t="s">
        <v>79</v>
      </c>
      <c r="AJ6115" s="1" t="d">
        <v>2014-03-12</v>
      </c>
      <c r="AK6115" t="s">
        <v>98</v>
      </c>
      <c r="AL6115" t="s">
        <v>59</v>
      </c>
      <c r="AM6115">
        <v>6</v>
      </c>
      <c r="AN6115" t="s">
        <v>87</v>
      </c>
      <c r="AO6115" s="1" t="d">
        <v>2013-09-05</v>
      </c>
      <c r="AP6115" t="s">
        <v>61</v>
      </c>
      <c r="AQ6115">
        <v>5</v>
      </c>
      <c r="AR6115" t="s">
        <v>87</v>
      </c>
      <c r="AS6115" s="1" t="d">
        <v>2013-09-05</v>
      </c>
      <c r="AT6115" s="1" t="d">
        <v>2015-03-09</v>
      </c>
      <c r="AU6115" s="1" t="d">
        <v>2015-04-16</v>
      </c>
      <c r="AV6115">
        <v>12</v>
      </c>
      <c r="AW6115">
        <v>0</v>
      </c>
      <c r="AX6115">
        <v>117</v>
      </c>
      <c r="AY6115">
        <v>1</v>
      </c>
      <c r="AZ6115">
        <f t="shared" si="570"/>
        <v>0</v>
      </c>
      <c r="BA6115">
        <f t="shared" si="571"/>
        <v>1</v>
      </c>
      <c r="BB6115" s="3">
        <v>1</v>
      </c>
      <c r="BC6115" s="3">
        <v>1</v>
      </c>
      <c r="BD6115" s="3">
        <v>6</v>
      </c>
      <c r="BE6115">
        <f>IF(BD6115&gt;Summary!$C$2,1,0)</f>
        <v>1</v>
      </c>
      <c r="BF6115">
        <f t="shared" si="572"/>
        <v>1</v>
      </c>
      <c r="BG6115">
        <f t="shared" si="573"/>
        <v>0</v>
      </c>
      <c r="BH6115">
        <f t="shared" si="574"/>
        <v>0</v>
      </c>
      <c r="BI6115">
        <f t="shared" si="575"/>
        <v>0</v>
      </c>
    </row>
    <row r="6116" spans="1:61" x14ac:dyDescent="0.2">
      <c r="A6116">
        <v>9320</v>
      </c>
      <c r="B6116" t="s">
        <v>21652</v>
      </c>
      <c r="C6116" t="s">
        <v>21653</v>
      </c>
      <c r="D6116" t="s">
        <v>21654</v>
      </c>
      <c r="E6116" s="1" t="d">
        <v>2013-03-28</v>
      </c>
      <c r="F6116" t="s">
        <v>53</v>
      </c>
      <c r="G6116" s="1" t="d">
        <v>1956-07-27</v>
      </c>
      <c r="H6116">
        <v>59</v>
      </c>
      <c r="I6116" t="s">
        <v>54</v>
      </c>
      <c r="J6116" t="s">
        <v>66</v>
      </c>
      <c r="K6116">
        <v>0</v>
      </c>
      <c r="L6116">
        <v>0</v>
      </c>
      <c r="M6116">
        <v>0</v>
      </c>
      <c r="N6116">
        <v>1</v>
      </c>
      <c r="O6116">
        <v>-1</v>
      </c>
      <c r="P6116" s="2" t="d">
        <v>2013-03-27T09:14:16.99999979697167775</v>
      </c>
      <c r="Q6116" s="2" t="d">
        <v>2013-05-29T06:13:47.99999993294477325</v>
      </c>
      <c r="R6116" t="s">
        <v>21655</v>
      </c>
      <c r="S6116" s="1" t="d">
        <v>2013-03-27</v>
      </c>
      <c r="U6116">
        <v>1</v>
      </c>
      <c r="V6116" t="s">
        <v>97</v>
      </c>
      <c r="W6116" t="s">
        <v>98</v>
      </c>
      <c r="X6116">
        <v>0</v>
      </c>
      <c r="AG6116">
        <v>0</v>
      </c>
      <c r="AL6116" t="s">
        <v>59</v>
      </c>
      <c r="AM6116">
        <v>1</v>
      </c>
      <c r="AN6116" t="s">
        <v>60</v>
      </c>
      <c r="AO6116" s="1" t="d">
        <v>2013-03-28</v>
      </c>
      <c r="AP6116" t="s">
        <v>61</v>
      </c>
      <c r="AQ6116">
        <v>1</v>
      </c>
      <c r="AR6116" t="s">
        <v>60</v>
      </c>
      <c r="AS6116" s="1" t="d">
        <v>2013-03-28</v>
      </c>
      <c r="AT6116" s="1" t="d">
        <v>2013-03-27</v>
      </c>
      <c r="AU6116" s="1" t="d">
        <v>2013-05-29</v>
      </c>
      <c r="AV6116">
        <v>1</v>
      </c>
      <c r="AW6116">
        <v>62</v>
      </c>
      <c r="AX6116">
        <v>1100</v>
      </c>
      <c r="AY6116">
        <v>0</v>
      </c>
      <c r="AZ6116">
        <f t="shared" si="570"/>
        <v>1</v>
      </c>
      <c r="BA6116">
        <f t="shared" si="571"/>
        <v>1</v>
      </c>
      <c r="BB6116" s="3">
        <v>1</v>
      </c>
      <c r="BC6116" s="3">
        <v>0</v>
      </c>
      <c r="BD6116" s="3">
        <v>1</v>
      </c>
      <c r="BE6116">
        <f>IF(BD6116&gt;Summary!$C$2,1,0)</f>
        <v>0</v>
      </c>
      <c r="BF6116">
        <f t="shared" si="572"/>
        <v>0</v>
      </c>
      <c r="BG6116">
        <f t="shared" si="573"/>
        <v>1</v>
      </c>
      <c r="BH6116">
        <f t="shared" si="574"/>
        <v>0</v>
      </c>
      <c r="BI6116">
        <f t="shared" si="575"/>
        <v>0</v>
      </c>
    </row>
    <row r="6117" spans="1:61" x14ac:dyDescent="0.2">
      <c r="A6117">
        <v>9322</v>
      </c>
      <c r="B6117" t="s">
        <v>21656</v>
      </c>
      <c r="C6117" t="s">
        <v>21657</v>
      </c>
      <c r="D6117" t="s">
        <v>4574</v>
      </c>
      <c r="E6117" s="1" t="d">
        <v>2014-02-23</v>
      </c>
      <c r="F6117" t="s">
        <v>53</v>
      </c>
      <c r="G6117" s="1" t="d">
        <v>1996-01-26</v>
      </c>
      <c r="H6117">
        <v>20</v>
      </c>
      <c r="I6117" t="s">
        <v>75</v>
      </c>
      <c r="J6117" t="s">
        <v>66</v>
      </c>
      <c r="K6117">
        <v>1</v>
      </c>
      <c r="L6117">
        <v>0</v>
      </c>
      <c r="M6117">
        <v>0</v>
      </c>
      <c r="N6117">
        <v>1</v>
      </c>
      <c r="O6117">
        <v>-1</v>
      </c>
      <c r="P6117" s="2" t="d">
        <v>2014-02-22T11:34:44.99999977648258200</v>
      </c>
      <c r="Q6117" s="2" t="d">
        <v>2014-08-28T12:48:52.9999997746199400</v>
      </c>
      <c r="R6117" t="s">
        <v>21658</v>
      </c>
      <c r="S6117" s="1" t="d">
        <v>2014-02-22</v>
      </c>
      <c r="U6117">
        <v>1</v>
      </c>
      <c r="V6117" t="s">
        <v>57</v>
      </c>
      <c r="W6117" t="s">
        <v>145</v>
      </c>
      <c r="X6117">
        <v>1</v>
      </c>
      <c r="Y6117" t="s">
        <v>21659</v>
      </c>
      <c r="Z6117" t="s">
        <v>79</v>
      </c>
      <c r="AA6117">
        <v>0</v>
      </c>
      <c r="AB6117" s="1" t="d">
        <v>2014-09-17</v>
      </c>
      <c r="AC6117" t="s">
        <v>259</v>
      </c>
      <c r="AD6117" s="1" t="d">
        <v>2014-09-17</v>
      </c>
      <c r="AE6117" s="1" t="d">
        <v>2015-02-09</v>
      </c>
      <c r="AG6117">
        <v>0</v>
      </c>
      <c r="AL6117" t="s">
        <v>59</v>
      </c>
      <c r="AM6117">
        <v>10</v>
      </c>
      <c r="AN6117" t="s">
        <v>86</v>
      </c>
      <c r="AO6117" s="1" t="d">
        <v>2014-02-23</v>
      </c>
      <c r="AP6117" t="s">
        <v>61</v>
      </c>
      <c r="AQ6117">
        <v>10</v>
      </c>
      <c r="AR6117" t="s">
        <v>86</v>
      </c>
      <c r="AS6117" s="1" t="d">
        <v>2014-02-23</v>
      </c>
      <c r="AT6117" s="1" t="d">
        <v>2014-09-17</v>
      </c>
      <c r="AU6117" s="1" t="d">
        <v>2015-02-09</v>
      </c>
      <c r="AV6117">
        <v>1</v>
      </c>
      <c r="AW6117">
        <v>186</v>
      </c>
      <c r="AX6117">
        <v>206</v>
      </c>
      <c r="AY6117">
        <v>1</v>
      </c>
      <c r="AZ6117">
        <f t="shared" si="570"/>
        <v>1</v>
      </c>
      <c r="BA6117">
        <f t="shared" si="571"/>
        <v>1</v>
      </c>
      <c r="BB6117" s="3">
        <v>1</v>
      </c>
      <c r="BC6117" s="3">
        <v>1</v>
      </c>
      <c r="BD6117" s="3">
        <v>10</v>
      </c>
      <c r="BE6117">
        <f>IF(BD6117&gt;Summary!$C$2,1,0)</f>
        <v>1</v>
      </c>
      <c r="BF6117">
        <f t="shared" si="572"/>
        <v>1</v>
      </c>
      <c r="BG6117">
        <f t="shared" si="573"/>
        <v>0</v>
      </c>
      <c r="BH6117">
        <f t="shared" si="574"/>
        <v>0</v>
      </c>
      <c r="BI6117">
        <f t="shared" si="575"/>
        <v>0</v>
      </c>
    </row>
    <row r="6118" spans="1:61" x14ac:dyDescent="0.2">
      <c r="A6118">
        <v>9323</v>
      </c>
      <c r="B6118" t="s">
        <v>21660</v>
      </c>
      <c r="C6118" t="s">
        <v>2062</v>
      </c>
      <c r="D6118" t="s">
        <v>190</v>
      </c>
      <c r="E6118" s="1" t="d">
        <v>2013-09-23</v>
      </c>
      <c r="F6118" t="s">
        <v>53</v>
      </c>
      <c r="G6118" s="1" t="d">
        <v>1993-01-04</v>
      </c>
      <c r="H6118">
        <v>23</v>
      </c>
      <c r="I6118" t="s">
        <v>75</v>
      </c>
      <c r="J6118" t="s">
        <v>102</v>
      </c>
      <c r="K6118">
        <v>0</v>
      </c>
      <c r="L6118">
        <v>1</v>
      </c>
      <c r="M6118">
        <v>0</v>
      </c>
      <c r="N6118">
        <v>4</v>
      </c>
      <c r="O6118">
        <v>-1</v>
      </c>
      <c r="P6118" s="2" t="d">
        <v>2013-09-22T01:06:45.00000016763806350</v>
      </c>
      <c r="Q6118" s="2" t="d">
        <v>2013-09-24T04:25:18.00000008661300150</v>
      </c>
      <c r="R6118" t="s">
        <v>21661</v>
      </c>
      <c r="S6118" s="1" t="d">
        <v>2013-09-22</v>
      </c>
      <c r="U6118">
        <v>1</v>
      </c>
      <c r="V6118" t="s">
        <v>97</v>
      </c>
      <c r="W6118" t="s">
        <v>803</v>
      </c>
      <c r="X6118">
        <v>1</v>
      </c>
      <c r="Y6118" t="s">
        <v>21662</v>
      </c>
      <c r="Z6118" t="s">
        <v>79</v>
      </c>
      <c r="AA6118">
        <v>0</v>
      </c>
      <c r="AB6118" s="1" t="d">
        <v>2015-04-24</v>
      </c>
      <c r="AC6118" t="s">
        <v>98</v>
      </c>
      <c r="AD6118" s="1" t="d">
        <v>2015-04-24</v>
      </c>
      <c r="AE6118" s="1" t="d">
        <v>2015-04-27</v>
      </c>
      <c r="AG6118">
        <v>1</v>
      </c>
      <c r="AH6118" t="s">
        <v>21662</v>
      </c>
      <c r="AI6118" t="s">
        <v>79</v>
      </c>
      <c r="AJ6118" s="1" t="d">
        <v>2015-04-24</v>
      </c>
      <c r="AK6118" t="s">
        <v>98</v>
      </c>
      <c r="AL6118" t="s">
        <v>59</v>
      </c>
      <c r="AM6118">
        <v>9</v>
      </c>
      <c r="AN6118" t="s">
        <v>86</v>
      </c>
      <c r="AO6118" s="1" t="d">
        <v>2013-09-23</v>
      </c>
      <c r="AP6118" t="s">
        <v>61</v>
      </c>
      <c r="AQ6118">
        <v>9</v>
      </c>
      <c r="AR6118" t="s">
        <v>86</v>
      </c>
      <c r="AS6118" s="1" t="d">
        <v>2013-09-23</v>
      </c>
      <c r="AT6118" s="1" t="d">
        <v>2015-04-24</v>
      </c>
      <c r="AU6118" s="1" t="d">
        <v>2015-04-27</v>
      </c>
      <c r="AV6118">
        <v>4</v>
      </c>
      <c r="AW6118">
        <v>1</v>
      </c>
      <c r="AX6118">
        <v>578</v>
      </c>
      <c r="AY6118">
        <v>1</v>
      </c>
      <c r="AZ6118">
        <f t="shared" si="570"/>
        <v>1</v>
      </c>
      <c r="BA6118">
        <f t="shared" si="571"/>
        <v>1</v>
      </c>
      <c r="BB6118" s="3">
        <v>1</v>
      </c>
      <c r="BC6118" s="3">
        <v>1</v>
      </c>
      <c r="BD6118" s="3">
        <v>9</v>
      </c>
      <c r="BE6118">
        <f>IF(BD6118&gt;Summary!$C$2,1,0)</f>
        <v>1</v>
      </c>
      <c r="BF6118">
        <f t="shared" si="572"/>
        <v>1</v>
      </c>
      <c r="BG6118">
        <f t="shared" si="573"/>
        <v>0</v>
      </c>
      <c r="BH6118">
        <f t="shared" si="574"/>
        <v>0</v>
      </c>
      <c r="BI6118">
        <f t="shared" si="575"/>
        <v>0</v>
      </c>
    </row>
    <row r="6119" spans="1:61" x14ac:dyDescent="0.2">
      <c r="A6119">
        <v>9324</v>
      </c>
      <c r="B6119" t="s">
        <v>21663</v>
      </c>
      <c r="C6119" t="s">
        <v>4672</v>
      </c>
      <c r="D6119" t="s">
        <v>21664</v>
      </c>
      <c r="E6119" s="1" t="d">
        <v>2014-10-03</v>
      </c>
      <c r="F6119" t="s">
        <v>115</v>
      </c>
      <c r="G6119" s="1" t="d">
        <v>1988-02-04</v>
      </c>
      <c r="H6119">
        <v>28</v>
      </c>
      <c r="I6119" t="s">
        <v>65</v>
      </c>
      <c r="J6119" t="s">
        <v>102</v>
      </c>
      <c r="K6119">
        <v>0</v>
      </c>
      <c r="L6119">
        <v>0</v>
      </c>
      <c r="M6119">
        <v>0</v>
      </c>
      <c r="N6119">
        <v>2</v>
      </c>
      <c r="O6119">
        <v>-3</v>
      </c>
      <c r="P6119" s="2" t="d">
        <v>2014-09-30T06:37:13.0000002169981575</v>
      </c>
      <c r="Q6119" s="2" t="d">
        <v>2014-09-30T08:33:04.00000005494803350</v>
      </c>
      <c r="R6119" t="s">
        <v>21665</v>
      </c>
      <c r="S6119" s="1" t="d">
        <v>2014-09-30</v>
      </c>
      <c r="U6119">
        <v>3</v>
      </c>
      <c r="V6119" t="s">
        <v>57</v>
      </c>
      <c r="W6119" t="s">
        <v>77</v>
      </c>
      <c r="X6119">
        <v>1</v>
      </c>
      <c r="Y6119" t="s">
        <v>21666</v>
      </c>
      <c r="Z6119" t="s">
        <v>79</v>
      </c>
      <c r="AA6119">
        <v>0</v>
      </c>
      <c r="AB6119" s="1" t="d">
        <v>2016-02-06</v>
      </c>
      <c r="AC6119" t="s">
        <v>259</v>
      </c>
      <c r="AD6119" s="1" t="d">
        <v>2016-02-06</v>
      </c>
      <c r="AE6119" s="1" t="d">
        <v>2016-02-19</v>
      </c>
      <c r="AG6119">
        <v>0</v>
      </c>
      <c r="AL6119" t="s">
        <v>59</v>
      </c>
      <c r="AM6119">
        <v>6</v>
      </c>
      <c r="AN6119" t="s">
        <v>87</v>
      </c>
      <c r="AO6119" s="1" t="d">
        <v>2014-10-03</v>
      </c>
      <c r="AP6119" t="s">
        <v>61</v>
      </c>
      <c r="AQ6119">
        <v>2</v>
      </c>
      <c r="AR6119" t="s">
        <v>60</v>
      </c>
      <c r="AS6119" s="1" t="d">
        <v>2014-10-03</v>
      </c>
      <c r="AT6119" s="1" t="d">
        <v>2016-02-06</v>
      </c>
      <c r="AU6119" s="1" t="d">
        <v>2016-02-19</v>
      </c>
      <c r="AV6119">
        <v>2</v>
      </c>
      <c r="AW6119">
        <v>0</v>
      </c>
      <c r="AX6119">
        <v>491</v>
      </c>
      <c r="AY6119">
        <v>1</v>
      </c>
      <c r="AZ6119">
        <f t="shared" si="570"/>
        <v>1</v>
      </c>
      <c r="BA6119">
        <f t="shared" si="571"/>
        <v>1</v>
      </c>
      <c r="BB6119" s="3">
        <v>1</v>
      </c>
      <c r="BC6119" s="3">
        <v>1</v>
      </c>
      <c r="BD6119" s="3">
        <v>6</v>
      </c>
      <c r="BE6119">
        <f>IF(BD6119&gt;Summary!$C$2,1,0)</f>
        <v>1</v>
      </c>
      <c r="BF6119">
        <f t="shared" si="572"/>
        <v>1</v>
      </c>
      <c r="BG6119">
        <f t="shared" si="573"/>
        <v>0</v>
      </c>
      <c r="BH6119">
        <f t="shared" si="574"/>
        <v>0</v>
      </c>
      <c r="BI6119">
        <f t="shared" si="575"/>
        <v>0</v>
      </c>
    </row>
    <row r="6120" spans="1:61" x14ac:dyDescent="0.2">
      <c r="A6120">
        <v>9325</v>
      </c>
      <c r="B6120" t="s">
        <v>21667</v>
      </c>
      <c r="C6120" t="s">
        <v>431</v>
      </c>
      <c r="D6120" t="s">
        <v>6018</v>
      </c>
      <c r="E6120" s="1" t="d">
        <v>2013-01-20</v>
      </c>
      <c r="F6120" t="s">
        <v>53</v>
      </c>
      <c r="G6120" s="1" t="d">
        <v>1966-04-05</v>
      </c>
      <c r="H6120">
        <v>50</v>
      </c>
      <c r="I6120" t="s">
        <v>54</v>
      </c>
      <c r="J6120" t="s">
        <v>161</v>
      </c>
      <c r="K6120">
        <v>0</v>
      </c>
      <c r="L6120">
        <v>0</v>
      </c>
      <c r="M6120">
        <v>0</v>
      </c>
      <c r="N6120">
        <v>3</v>
      </c>
      <c r="O6120">
        <v>-1</v>
      </c>
      <c r="P6120" s="2" t="d">
        <v>2013-01-19T07:35:40.99999987520277675</v>
      </c>
      <c r="Q6120" s="2" t="d">
        <v>2013-02-22T06:46:00.999999800696969175</v>
      </c>
      <c r="R6120" t="s">
        <v>21668</v>
      </c>
      <c r="S6120" s="1" t="d">
        <v>2013-01-19</v>
      </c>
      <c r="U6120">
        <v>1</v>
      </c>
      <c r="V6120" t="s">
        <v>57</v>
      </c>
      <c r="W6120" t="s">
        <v>77</v>
      </c>
      <c r="X6120">
        <v>1</v>
      </c>
      <c r="Y6120" t="s">
        <v>21669</v>
      </c>
      <c r="Z6120" t="s">
        <v>70</v>
      </c>
      <c r="AA6120">
        <v>0</v>
      </c>
      <c r="AB6120" s="1" t="d">
        <v>2013-05-03</v>
      </c>
      <c r="AC6120" t="s">
        <v>245</v>
      </c>
      <c r="AD6120" s="1" t="d">
        <v>2013-05-03</v>
      </c>
      <c r="AE6120" s="1" t="d">
        <v>2013-06-03</v>
      </c>
      <c r="AG6120">
        <v>0</v>
      </c>
      <c r="AL6120" t="s">
        <v>59</v>
      </c>
      <c r="AM6120">
        <v>9</v>
      </c>
      <c r="AN6120" t="s">
        <v>86</v>
      </c>
      <c r="AO6120" s="1" t="d">
        <v>2013-01-20</v>
      </c>
      <c r="AP6120" t="s">
        <v>61</v>
      </c>
      <c r="AQ6120">
        <v>4</v>
      </c>
      <c r="AR6120" t="s">
        <v>60</v>
      </c>
      <c r="AS6120" s="1" t="d">
        <v>2013-01-20</v>
      </c>
      <c r="AT6120" s="1" t="d">
        <v>2013-05-03</v>
      </c>
      <c r="AU6120" s="1" t="d">
        <v>2013-06-03</v>
      </c>
      <c r="AV6120">
        <v>3</v>
      </c>
      <c r="AW6120">
        <v>33</v>
      </c>
      <c r="AX6120">
        <v>103</v>
      </c>
      <c r="AY6120">
        <v>1</v>
      </c>
      <c r="AZ6120">
        <f t="shared" si="570"/>
        <v>1</v>
      </c>
      <c r="BA6120">
        <f t="shared" si="571"/>
        <v>1</v>
      </c>
      <c r="BB6120" s="3">
        <v>1</v>
      </c>
      <c r="BC6120" s="3">
        <v>1</v>
      </c>
      <c r="BD6120" s="3">
        <v>9</v>
      </c>
      <c r="BE6120">
        <f>IF(BD6120&gt;Summary!$C$2,1,0)</f>
        <v>1</v>
      </c>
      <c r="BF6120">
        <f t="shared" si="572"/>
        <v>1</v>
      </c>
      <c r="BG6120">
        <f t="shared" si="573"/>
        <v>0</v>
      </c>
      <c r="BH6120">
        <f t="shared" si="574"/>
        <v>0</v>
      </c>
      <c r="BI6120">
        <f t="shared" si="575"/>
        <v>0</v>
      </c>
    </row>
    <row r="6121" spans="1:61" x14ac:dyDescent="0.2">
      <c r="A6121">
        <v>9326</v>
      </c>
      <c r="B6121" t="s">
        <v>21670</v>
      </c>
      <c r="C6121" t="s">
        <v>1780</v>
      </c>
      <c r="D6121" t="s">
        <v>21671</v>
      </c>
      <c r="E6121" s="1" t="d">
        <v>2014-03-09</v>
      </c>
      <c r="F6121" t="s">
        <v>53</v>
      </c>
      <c r="G6121" s="1" t="d">
        <v>1980-11-09</v>
      </c>
      <c r="H6121">
        <v>35</v>
      </c>
      <c r="I6121" t="s">
        <v>65</v>
      </c>
      <c r="J6121" t="s">
        <v>102</v>
      </c>
      <c r="K6121">
        <v>0</v>
      </c>
      <c r="L6121">
        <v>0</v>
      </c>
      <c r="M6121">
        <v>0</v>
      </c>
      <c r="N6121">
        <v>3</v>
      </c>
      <c r="O6121">
        <v>0</v>
      </c>
      <c r="P6121" s="2" t="d">
        <v>2014-03-09T12:45:55.999999889172613350</v>
      </c>
      <c r="Q6121" s="2" t="d">
        <v>2014-03-10T09:22:31.0000002337619662125</v>
      </c>
      <c r="R6121" t="s">
        <v>21672</v>
      </c>
      <c r="S6121" s="1" t="d">
        <v>2014-03-09</v>
      </c>
      <c r="U6121">
        <v>0</v>
      </c>
      <c r="V6121" t="s">
        <v>97</v>
      </c>
      <c r="W6121" t="s">
        <v>98</v>
      </c>
      <c r="X6121">
        <v>1</v>
      </c>
      <c r="Y6121" t="s">
        <v>21673</v>
      </c>
      <c r="Z6121" t="s">
        <v>135</v>
      </c>
      <c r="AB6121" s="1" t="d">
        <v>2014-11-20</v>
      </c>
      <c r="AC6121" t="s">
        <v>738</v>
      </c>
      <c r="AG6121">
        <v>0</v>
      </c>
      <c r="AL6121" t="s">
        <v>59</v>
      </c>
      <c r="AM6121">
        <v>5</v>
      </c>
      <c r="AN6121" t="s">
        <v>87</v>
      </c>
      <c r="AO6121" s="1" t="d">
        <v>2014-03-09</v>
      </c>
      <c r="AP6121" t="s">
        <v>61</v>
      </c>
      <c r="AQ6121">
        <v>4</v>
      </c>
      <c r="AR6121" t="s">
        <v>60</v>
      </c>
      <c r="AS6121" s="1" t="d">
        <v>2014-03-09</v>
      </c>
      <c r="AT6121" s="1" t="d">
        <v>2014-03-09</v>
      </c>
      <c r="AU6121" s="1" t="d">
        <v>2014-03-10</v>
      </c>
      <c r="AV6121">
        <v>3</v>
      </c>
      <c r="AW6121">
        <v>1</v>
      </c>
      <c r="AX6121">
        <v>256</v>
      </c>
      <c r="AY6121">
        <v>1</v>
      </c>
      <c r="AZ6121">
        <f t="shared" si="570"/>
        <v>1</v>
      </c>
      <c r="BA6121">
        <f t="shared" si="571"/>
        <v>1</v>
      </c>
      <c r="BB6121" s="3">
        <v>1</v>
      </c>
      <c r="BC6121" s="3">
        <v>1</v>
      </c>
      <c r="BD6121" s="3">
        <v>5</v>
      </c>
      <c r="BE6121">
        <f>IF(BD6121&gt;Summary!$C$2,1,0)</f>
        <v>0</v>
      </c>
      <c r="BF6121">
        <f t="shared" si="572"/>
        <v>0</v>
      </c>
      <c r="BG6121">
        <f t="shared" si="573"/>
        <v>0</v>
      </c>
      <c r="BH6121">
        <f t="shared" si="574"/>
        <v>0</v>
      </c>
      <c r="BI6121">
        <f t="shared" si="575"/>
        <v>1</v>
      </c>
    </row>
    <row r="6122" spans="1:61" x14ac:dyDescent="0.2">
      <c r="A6122">
        <v>9327</v>
      </c>
      <c r="B6122" t="s">
        <v>21674</v>
      </c>
      <c r="C6122" t="s">
        <v>21675</v>
      </c>
      <c r="D6122" t="s">
        <v>3416</v>
      </c>
      <c r="E6122" s="1" t="d">
        <v>2013-04-06</v>
      </c>
      <c r="F6122" t="s">
        <v>53</v>
      </c>
      <c r="G6122" s="1" t="d">
        <v>1994-01-13</v>
      </c>
      <c r="H6122">
        <v>22</v>
      </c>
      <c r="I6122" t="s">
        <v>75</v>
      </c>
      <c r="J6122" t="s">
        <v>66</v>
      </c>
      <c r="K6122">
        <v>0</v>
      </c>
      <c r="L6122">
        <v>0</v>
      </c>
      <c r="M6122">
        <v>0</v>
      </c>
      <c r="N6122">
        <v>1</v>
      </c>
      <c r="O6122">
        <v>0</v>
      </c>
      <c r="P6122" s="2" t="d">
        <v>2013-04-06T02:15:38.999999687075614800</v>
      </c>
      <c r="Q6122" s="2" t="d">
        <v>2013-04-11T07:51:37.0000001834705475</v>
      </c>
      <c r="R6122" t="s">
        <v>21676</v>
      </c>
      <c r="S6122" s="1" t="d">
        <v>2013-04-05</v>
      </c>
      <c r="U6122">
        <v>1</v>
      </c>
      <c r="V6122" t="s">
        <v>57</v>
      </c>
      <c r="W6122" t="s">
        <v>239</v>
      </c>
      <c r="X6122">
        <v>1</v>
      </c>
      <c r="Y6122" t="s">
        <v>21677</v>
      </c>
      <c r="Z6122" t="s">
        <v>135</v>
      </c>
      <c r="AA6122">
        <v>0</v>
      </c>
      <c r="AB6122" s="1" t="d">
        <v>2014-04-18</v>
      </c>
      <c r="AC6122" t="s">
        <v>194</v>
      </c>
      <c r="AD6122" s="1" t="d">
        <v>2014-04-18</v>
      </c>
      <c r="AE6122" s="1" t="d">
        <v>2014-05-16</v>
      </c>
      <c r="AG6122">
        <v>0</v>
      </c>
      <c r="AL6122" t="s">
        <v>59</v>
      </c>
      <c r="AM6122">
        <v>9</v>
      </c>
      <c r="AN6122" t="s">
        <v>86</v>
      </c>
      <c r="AO6122" s="1" t="d">
        <v>2013-04-06</v>
      </c>
      <c r="AP6122" t="s">
        <v>61</v>
      </c>
      <c r="AQ6122">
        <v>7</v>
      </c>
      <c r="AR6122" t="s">
        <v>87</v>
      </c>
      <c r="AS6122" s="1" t="d">
        <v>2013-04-06</v>
      </c>
      <c r="AT6122" s="1" t="d">
        <v>2013-06-20</v>
      </c>
      <c r="AU6122" s="1" t="d">
        <v>2013-07-16</v>
      </c>
      <c r="AV6122">
        <v>1</v>
      </c>
      <c r="AW6122">
        <v>5</v>
      </c>
      <c r="AX6122">
        <v>75</v>
      </c>
      <c r="AY6122">
        <v>0</v>
      </c>
      <c r="AZ6122">
        <f t="shared" si="570"/>
        <v>1</v>
      </c>
      <c r="BA6122">
        <f t="shared" si="571"/>
        <v>1</v>
      </c>
      <c r="BB6122" s="3">
        <v>1</v>
      </c>
      <c r="BC6122" s="3">
        <v>1</v>
      </c>
      <c r="BD6122" s="3">
        <v>9</v>
      </c>
      <c r="BE6122">
        <f>IF(BD6122&gt;Summary!$C$2,1,0)</f>
        <v>1</v>
      </c>
      <c r="BF6122">
        <f t="shared" si="572"/>
        <v>1</v>
      </c>
      <c r="BG6122">
        <f t="shared" si="573"/>
        <v>0</v>
      </c>
      <c r="BH6122">
        <f t="shared" si="574"/>
        <v>0</v>
      </c>
      <c r="BI6122">
        <f t="shared" si="575"/>
        <v>0</v>
      </c>
    </row>
    <row r="6123" spans="1:61" x14ac:dyDescent="0.2">
      <c r="A6123">
        <v>9328</v>
      </c>
      <c r="B6123" t="s">
        <v>21678</v>
      </c>
      <c r="C6123" t="s">
        <v>21679</v>
      </c>
      <c r="D6123" t="s">
        <v>4659</v>
      </c>
      <c r="E6123" s="1" t="d">
        <v>2014-01-31</v>
      </c>
      <c r="F6123" t="s">
        <v>115</v>
      </c>
      <c r="G6123" s="1" t="d">
        <v>1975-03-15</v>
      </c>
      <c r="H6123">
        <v>41</v>
      </c>
      <c r="I6123" t="s">
        <v>65</v>
      </c>
      <c r="J6123" t="s">
        <v>161</v>
      </c>
      <c r="K6123">
        <v>0</v>
      </c>
      <c r="L6123">
        <v>0</v>
      </c>
      <c r="M6123">
        <v>0</v>
      </c>
      <c r="N6123">
        <v>0</v>
      </c>
      <c r="O6123">
        <v>-1</v>
      </c>
      <c r="P6123" s="2" t="d">
        <v>2014-01-30T06:22:26.99999992735684050</v>
      </c>
      <c r="Q6123" s="2" t="d">
        <v>2014-01-31T10:00:16.99999999254941850</v>
      </c>
      <c r="R6123" t="s">
        <v>21680</v>
      </c>
      <c r="S6123" s="1" t="d">
        <v>2014-01-30</v>
      </c>
      <c r="U6123">
        <v>1</v>
      </c>
      <c r="V6123" t="s">
        <v>57</v>
      </c>
      <c r="W6123" t="s">
        <v>167</v>
      </c>
      <c r="X6123">
        <v>0</v>
      </c>
      <c r="AG6123">
        <v>0</v>
      </c>
      <c r="AL6123" t="s">
        <v>59</v>
      </c>
      <c r="AM6123">
        <v>1</v>
      </c>
      <c r="AN6123" t="s">
        <v>60</v>
      </c>
      <c r="AO6123" s="1" t="d">
        <v>2014-01-31</v>
      </c>
      <c r="AP6123" t="s">
        <v>61</v>
      </c>
      <c r="AQ6123">
        <v>1</v>
      </c>
      <c r="AR6123" t="s">
        <v>60</v>
      </c>
      <c r="AS6123" s="1" t="d">
        <v>2014-01-31</v>
      </c>
      <c r="AT6123" s="1" t="d">
        <v>2014-01-30</v>
      </c>
      <c r="AU6123" s="1" t="d">
        <v>2014-01-31</v>
      </c>
      <c r="AV6123">
        <v>0</v>
      </c>
      <c r="AW6123">
        <v>0</v>
      </c>
      <c r="AX6123">
        <v>791</v>
      </c>
      <c r="AY6123">
        <v>0</v>
      </c>
      <c r="AZ6123">
        <f t="shared" si="570"/>
        <v>1</v>
      </c>
      <c r="BA6123">
        <f t="shared" si="571"/>
        <v>1</v>
      </c>
      <c r="BB6123" s="3">
        <v>1</v>
      </c>
      <c r="BC6123" s="3">
        <v>0</v>
      </c>
      <c r="BD6123" s="3">
        <v>1</v>
      </c>
      <c r="BE6123">
        <f>IF(BD6123&gt;Summary!$C$2,1,0)</f>
        <v>0</v>
      </c>
      <c r="BF6123">
        <f t="shared" si="572"/>
        <v>0</v>
      </c>
      <c r="BG6123">
        <f t="shared" si="573"/>
        <v>1</v>
      </c>
      <c r="BH6123">
        <f t="shared" si="574"/>
        <v>0</v>
      </c>
      <c r="BI6123">
        <f t="shared" si="575"/>
        <v>0</v>
      </c>
    </row>
    <row r="6124" spans="1:61" x14ac:dyDescent="0.2">
      <c r="A6124">
        <v>9332</v>
      </c>
      <c r="B6124" t="s">
        <v>21681</v>
      </c>
      <c r="C6124" t="s">
        <v>95</v>
      </c>
      <c r="D6124" t="s">
        <v>7738</v>
      </c>
      <c r="E6124" s="1" t="d">
        <v>2013-09-11</v>
      </c>
      <c r="F6124" t="s">
        <v>53</v>
      </c>
      <c r="G6124" s="1" t="d">
        <v>1994-04-12</v>
      </c>
      <c r="H6124">
        <v>22</v>
      </c>
      <c r="I6124" t="s">
        <v>75</v>
      </c>
      <c r="J6124" t="s">
        <v>66</v>
      </c>
      <c r="K6124">
        <v>0</v>
      </c>
      <c r="L6124">
        <v>0</v>
      </c>
      <c r="M6124">
        <v>0</v>
      </c>
      <c r="N6124">
        <v>0</v>
      </c>
      <c r="O6124">
        <v>-1</v>
      </c>
      <c r="P6124" s="2" t="d">
        <v>2013-09-10T08:06:30.00000022351741800</v>
      </c>
      <c r="Q6124" s="2" t="d">
        <v>2013-09-12T08:19:09.99999997671693450</v>
      </c>
      <c r="R6124" t="s">
        <v>21682</v>
      </c>
      <c r="S6124" s="1" t="d">
        <v>2013-09-10</v>
      </c>
      <c r="U6124">
        <v>1</v>
      </c>
      <c r="V6124" t="s">
        <v>57</v>
      </c>
      <c r="W6124" t="s">
        <v>7745</v>
      </c>
      <c r="X6124">
        <v>0</v>
      </c>
      <c r="AG6124">
        <v>0</v>
      </c>
      <c r="AL6124" t="s">
        <v>59</v>
      </c>
      <c r="AM6124">
        <v>7</v>
      </c>
      <c r="AN6124" t="s">
        <v>87</v>
      </c>
      <c r="AO6124" s="1" t="d">
        <v>2013-09-11</v>
      </c>
      <c r="AP6124" t="s">
        <v>61</v>
      </c>
      <c r="AQ6124">
        <v>7</v>
      </c>
      <c r="AR6124" t="s">
        <v>87</v>
      </c>
      <c r="AS6124" s="1" t="d">
        <v>2013-09-11</v>
      </c>
      <c r="AT6124" s="1" t="d">
        <v>2014-11-25</v>
      </c>
      <c r="AU6124" s="1" t="d">
        <v>2014-12-04</v>
      </c>
      <c r="AV6124">
        <v>0</v>
      </c>
      <c r="AW6124">
        <v>1</v>
      </c>
      <c r="AX6124">
        <v>440</v>
      </c>
      <c r="AY6124">
        <v>0</v>
      </c>
      <c r="AZ6124">
        <f t="shared" si="570"/>
        <v>1</v>
      </c>
      <c r="BA6124">
        <f t="shared" si="571"/>
        <v>1</v>
      </c>
      <c r="BB6124" s="3">
        <v>1</v>
      </c>
      <c r="BC6124" s="3">
        <v>0</v>
      </c>
      <c r="BD6124" s="3">
        <v>7</v>
      </c>
      <c r="BE6124">
        <f>IF(BD6124&gt;Summary!$C$2,1,0)</f>
        <v>1</v>
      </c>
      <c r="BF6124">
        <f t="shared" si="572"/>
        <v>0</v>
      </c>
      <c r="BG6124">
        <f t="shared" si="573"/>
        <v>0</v>
      </c>
      <c r="BH6124">
        <f t="shared" si="574"/>
        <v>1</v>
      </c>
      <c r="BI6124">
        <f t="shared" si="575"/>
        <v>0</v>
      </c>
    </row>
    <row r="6125" spans="1:61" x14ac:dyDescent="0.2">
      <c r="A6125">
        <v>9334</v>
      </c>
      <c r="B6125" t="s">
        <v>21683</v>
      </c>
      <c r="C6125" t="s">
        <v>1150</v>
      </c>
      <c r="D6125" t="s">
        <v>3768</v>
      </c>
      <c r="E6125" s="1" t="d">
        <v>2013-08-02</v>
      </c>
      <c r="F6125" t="s">
        <v>53</v>
      </c>
      <c r="G6125" s="1" t="d">
        <v>1969-08-07</v>
      </c>
      <c r="H6125">
        <v>46</v>
      </c>
      <c r="I6125" t="s">
        <v>54</v>
      </c>
      <c r="J6125" t="s">
        <v>66</v>
      </c>
      <c r="K6125">
        <v>0</v>
      </c>
      <c r="L6125">
        <v>0</v>
      </c>
      <c r="M6125">
        <v>0</v>
      </c>
      <c r="N6125">
        <v>3</v>
      </c>
      <c r="O6125">
        <v>-33</v>
      </c>
      <c r="P6125" s="2" t="d">
        <v>2013-06-30T01:42:28.99999969638884100</v>
      </c>
      <c r="Q6125" s="2" t="d">
        <v>2013-07-29T11:14:15.99999977275729125</v>
      </c>
      <c r="R6125" t="s">
        <v>21684</v>
      </c>
      <c r="S6125" s="1" t="d">
        <v>2013-06-30</v>
      </c>
      <c r="U6125">
        <v>33</v>
      </c>
      <c r="V6125" t="s">
        <v>97</v>
      </c>
      <c r="W6125" t="s">
        <v>98</v>
      </c>
      <c r="X6125">
        <v>1</v>
      </c>
      <c r="Y6125" t="s">
        <v>21685</v>
      </c>
      <c r="Z6125" t="s">
        <v>135</v>
      </c>
      <c r="AA6125">
        <v>0</v>
      </c>
      <c r="AB6125" s="1" t="d">
        <v>2014-04-24</v>
      </c>
      <c r="AC6125" t="s">
        <v>3790</v>
      </c>
      <c r="AD6125" s="1" t="d">
        <v>2014-04-24</v>
      </c>
      <c r="AE6125" s="1" t="d">
        <v>2014-04-25</v>
      </c>
      <c r="AG6125">
        <v>0</v>
      </c>
      <c r="AL6125" t="s">
        <v>59</v>
      </c>
      <c r="AM6125">
        <v>6</v>
      </c>
      <c r="AN6125" t="s">
        <v>87</v>
      </c>
      <c r="AO6125" s="1" t="d">
        <v>2013-08-02</v>
      </c>
      <c r="AP6125" t="s">
        <v>61</v>
      </c>
      <c r="AQ6125">
        <v>7</v>
      </c>
      <c r="AR6125" t="s">
        <v>87</v>
      </c>
      <c r="AS6125" s="1" t="d">
        <v>2013-08-02</v>
      </c>
      <c r="AT6125" s="1" t="d">
        <v>2013-09-20</v>
      </c>
      <c r="AU6125" s="1" t="d">
        <v>2013-10-17</v>
      </c>
      <c r="AV6125">
        <v>3</v>
      </c>
      <c r="AW6125">
        <v>0</v>
      </c>
      <c r="AX6125">
        <v>49</v>
      </c>
      <c r="AY6125">
        <v>0</v>
      </c>
      <c r="AZ6125">
        <f t="shared" si="570"/>
        <v>0</v>
      </c>
      <c r="BA6125">
        <f t="shared" si="571"/>
        <v>1</v>
      </c>
      <c r="BB6125" s="3">
        <v>1</v>
      </c>
      <c r="BC6125" s="3">
        <v>1</v>
      </c>
      <c r="BD6125" s="3">
        <v>6</v>
      </c>
      <c r="BE6125">
        <f>IF(BD6125&gt;Summary!$C$2,1,0)</f>
        <v>1</v>
      </c>
      <c r="BF6125">
        <f t="shared" si="572"/>
        <v>1</v>
      </c>
      <c r="BG6125">
        <f t="shared" si="573"/>
        <v>0</v>
      </c>
      <c r="BH6125">
        <f t="shared" si="574"/>
        <v>0</v>
      </c>
      <c r="BI6125">
        <f t="shared" si="575"/>
        <v>0</v>
      </c>
    </row>
    <row r="6126" spans="1:61" x14ac:dyDescent="0.2">
      <c r="A6126">
        <v>9335</v>
      </c>
      <c r="B6126" t="s">
        <v>21686</v>
      </c>
      <c r="C6126" t="s">
        <v>5829</v>
      </c>
      <c r="D6126" t="s">
        <v>697</v>
      </c>
      <c r="E6126" s="1" t="d">
        <v>2013-06-26</v>
      </c>
      <c r="F6126" t="s">
        <v>53</v>
      </c>
      <c r="G6126" s="1" t="d">
        <v>1955-03-08</v>
      </c>
      <c r="H6126">
        <v>61</v>
      </c>
      <c r="I6126" t="s">
        <v>54</v>
      </c>
      <c r="J6126" t="s">
        <v>66</v>
      </c>
      <c r="K6126">
        <v>0</v>
      </c>
      <c r="L6126">
        <v>0</v>
      </c>
      <c r="M6126">
        <v>0</v>
      </c>
      <c r="N6126">
        <v>8</v>
      </c>
      <c r="O6126">
        <v>-22</v>
      </c>
      <c r="P6126" s="2" t="d">
        <v>2013-06-04T07:23:25.00000007450580825</v>
      </c>
      <c r="Q6126" s="2" t="d">
        <v>2013-06-05T01:21:52.99999994225800350</v>
      </c>
      <c r="R6126" t="s">
        <v>21687</v>
      </c>
      <c r="S6126" s="1" t="d">
        <v>2013-06-04</v>
      </c>
      <c r="U6126">
        <v>22</v>
      </c>
      <c r="V6126" t="s">
        <v>57</v>
      </c>
      <c r="W6126" t="s">
        <v>77</v>
      </c>
      <c r="X6126">
        <v>1</v>
      </c>
      <c r="Y6126" t="s">
        <v>21688</v>
      </c>
      <c r="Z6126" t="s">
        <v>70</v>
      </c>
      <c r="AA6126">
        <v>0</v>
      </c>
      <c r="AB6126" s="1" t="d">
        <v>2014-07-29</v>
      </c>
      <c r="AC6126" t="s">
        <v>77</v>
      </c>
      <c r="AD6126" s="1" t="d">
        <v>2014-07-29</v>
      </c>
      <c r="AE6126" s="1" t="d">
        <v>2014-09-16</v>
      </c>
      <c r="AG6126">
        <v>0</v>
      </c>
      <c r="AL6126" t="s">
        <v>59</v>
      </c>
      <c r="AM6126">
        <v>2</v>
      </c>
      <c r="AN6126" t="s">
        <v>60</v>
      </c>
      <c r="AO6126" s="1" t="d">
        <v>2013-06-26</v>
      </c>
      <c r="AP6126" t="s">
        <v>61</v>
      </c>
      <c r="AQ6126">
        <v>1</v>
      </c>
      <c r="AR6126" t="s">
        <v>60</v>
      </c>
      <c r="AS6126" s="1" t="d">
        <v>2013-06-26</v>
      </c>
      <c r="AT6126" s="1" t="d">
        <v>2014-07-29</v>
      </c>
      <c r="AU6126" s="1" t="d">
        <v>2014-09-16</v>
      </c>
      <c r="AV6126">
        <v>8</v>
      </c>
      <c r="AW6126">
        <v>0</v>
      </c>
      <c r="AX6126">
        <v>398</v>
      </c>
      <c r="AY6126">
        <v>1</v>
      </c>
      <c r="AZ6126">
        <f t="shared" si="570"/>
        <v>1</v>
      </c>
      <c r="BA6126">
        <f t="shared" si="571"/>
        <v>1</v>
      </c>
      <c r="BB6126" s="3">
        <v>1</v>
      </c>
      <c r="BC6126" s="3">
        <v>1</v>
      </c>
      <c r="BD6126" s="3">
        <v>2</v>
      </c>
      <c r="BE6126">
        <f>IF(BD6126&gt;Summary!$C$2,1,0)</f>
        <v>0</v>
      </c>
      <c r="BF6126">
        <f t="shared" si="572"/>
        <v>0</v>
      </c>
      <c r="BG6126">
        <f t="shared" si="573"/>
        <v>0</v>
      </c>
      <c r="BH6126">
        <f t="shared" si="574"/>
        <v>0</v>
      </c>
      <c r="BI6126">
        <f t="shared" si="575"/>
        <v>1</v>
      </c>
    </row>
    <row r="6127" spans="1:61" x14ac:dyDescent="0.2">
      <c r="A6127">
        <v>9336</v>
      </c>
      <c r="B6127" t="s">
        <v>21689</v>
      </c>
      <c r="C6127" t="s">
        <v>978</v>
      </c>
      <c r="D6127" t="s">
        <v>21690</v>
      </c>
      <c r="E6127" s="1" t="d">
        <v>2013-12-07</v>
      </c>
      <c r="F6127" t="s">
        <v>53</v>
      </c>
      <c r="G6127" s="1" t="d">
        <v>1990-02-22</v>
      </c>
      <c r="H6127">
        <v>26</v>
      </c>
      <c r="I6127" t="s">
        <v>65</v>
      </c>
      <c r="J6127" t="s">
        <v>66</v>
      </c>
      <c r="K6127">
        <v>0</v>
      </c>
      <c r="L6127">
        <v>0</v>
      </c>
      <c r="M6127">
        <v>0</v>
      </c>
      <c r="N6127">
        <v>5</v>
      </c>
      <c r="O6127">
        <v>-1</v>
      </c>
      <c r="P6127" s="2" t="d">
        <v>2013-12-06T02:33:02.99999982118606425</v>
      </c>
      <c r="Q6127" s="2" t="d">
        <v>2013-12-07T01:40:08.0000000540167125</v>
      </c>
      <c r="R6127" t="s">
        <v>21691</v>
      </c>
      <c r="S6127" s="1" t="d">
        <v>2013-12-06</v>
      </c>
      <c r="U6127">
        <v>1</v>
      </c>
      <c r="V6127" t="s">
        <v>57</v>
      </c>
      <c r="W6127" t="s">
        <v>172</v>
      </c>
      <c r="X6127">
        <v>0</v>
      </c>
      <c r="AG6127">
        <v>0</v>
      </c>
      <c r="AL6127" t="s">
        <v>59</v>
      </c>
      <c r="AM6127">
        <v>4</v>
      </c>
      <c r="AN6127" t="s">
        <v>60</v>
      </c>
      <c r="AO6127" s="1" t="d">
        <v>2013-12-07</v>
      </c>
      <c r="AP6127" t="s">
        <v>61</v>
      </c>
      <c r="AQ6127">
        <v>5</v>
      </c>
      <c r="AR6127" t="s">
        <v>87</v>
      </c>
      <c r="AS6127" s="1" t="d">
        <v>2013-12-07</v>
      </c>
      <c r="AT6127" s="1" t="d">
        <v>2013-12-06</v>
      </c>
      <c r="AU6127" s="1" t="d">
        <v>2013-12-07</v>
      </c>
      <c r="AV6127">
        <v>5</v>
      </c>
      <c r="AW6127">
        <v>0</v>
      </c>
      <c r="AX6127">
        <v>846</v>
      </c>
      <c r="AY6127">
        <v>0</v>
      </c>
      <c r="AZ6127">
        <f t="shared" si="570"/>
        <v>1</v>
      </c>
      <c r="BA6127">
        <f t="shared" si="571"/>
        <v>1</v>
      </c>
      <c r="BB6127" s="3">
        <v>1</v>
      </c>
      <c r="BC6127" s="3">
        <v>0</v>
      </c>
      <c r="BD6127" s="3">
        <v>4</v>
      </c>
      <c r="BE6127">
        <f>IF(BD6127&gt;Summary!$C$2,1,0)</f>
        <v>0</v>
      </c>
      <c r="BF6127">
        <f t="shared" si="572"/>
        <v>0</v>
      </c>
      <c r="BG6127">
        <f t="shared" si="573"/>
        <v>1</v>
      </c>
      <c r="BH6127">
        <f t="shared" si="574"/>
        <v>0</v>
      </c>
      <c r="BI6127">
        <f t="shared" si="575"/>
        <v>0</v>
      </c>
    </row>
    <row r="6128" spans="1:61" x14ac:dyDescent="0.2">
      <c r="A6128">
        <v>9337</v>
      </c>
      <c r="B6128" t="s">
        <v>21692</v>
      </c>
      <c r="C6128" t="s">
        <v>21693</v>
      </c>
      <c r="D6128" t="s">
        <v>21694</v>
      </c>
      <c r="E6128" s="1" t="d">
        <v>2014-02-07</v>
      </c>
      <c r="F6128" t="s">
        <v>53</v>
      </c>
      <c r="G6128" s="1" t="d">
        <v>1971-09-07</v>
      </c>
      <c r="H6128">
        <v>44</v>
      </c>
      <c r="I6128" t="s">
        <v>65</v>
      </c>
      <c r="J6128" t="s">
        <v>102</v>
      </c>
      <c r="K6128">
        <v>0</v>
      </c>
      <c r="L6128">
        <v>0</v>
      </c>
      <c r="M6128">
        <v>0</v>
      </c>
      <c r="N6128">
        <v>1</v>
      </c>
      <c r="O6128">
        <v>0</v>
      </c>
      <c r="P6128" s="2" t="d">
        <v>2014-02-07T05:14:26.00000022444873900</v>
      </c>
      <c r="Q6128" s="2" t="d">
        <v>2014-02-09T01:53:51.00000007543712925</v>
      </c>
      <c r="R6128" t="s">
        <v>21695</v>
      </c>
      <c r="S6128" s="1" t="d">
        <v>2014-02-07</v>
      </c>
      <c r="U6128">
        <v>0</v>
      </c>
      <c r="V6128" t="s">
        <v>57</v>
      </c>
      <c r="W6128" t="s">
        <v>2203</v>
      </c>
      <c r="X6128">
        <v>0</v>
      </c>
      <c r="AG6128">
        <v>0</v>
      </c>
      <c r="AL6128" t="s">
        <v>59</v>
      </c>
      <c r="AM6128">
        <v>5</v>
      </c>
      <c r="AN6128" t="s">
        <v>87</v>
      </c>
      <c r="AO6128" s="1" t="d">
        <v>2014-02-07</v>
      </c>
      <c r="AP6128" t="s">
        <v>61</v>
      </c>
      <c r="AQ6128">
        <v>2</v>
      </c>
      <c r="AR6128" t="s">
        <v>60</v>
      </c>
      <c r="AS6128" s="1" t="d">
        <v>2014-02-07</v>
      </c>
      <c r="AT6128" s="1" t="d">
        <v>2014-02-07</v>
      </c>
      <c r="AU6128" s="1" t="d">
        <v>2014-02-09</v>
      </c>
      <c r="AV6128">
        <v>1</v>
      </c>
      <c r="AW6128">
        <v>2</v>
      </c>
      <c r="AX6128">
        <v>784</v>
      </c>
      <c r="AY6128">
        <v>0</v>
      </c>
      <c r="AZ6128">
        <f t="shared" si="570"/>
        <v>1</v>
      </c>
      <c r="BA6128">
        <f t="shared" si="571"/>
        <v>1</v>
      </c>
      <c r="BB6128" s="3">
        <v>1</v>
      </c>
      <c r="BC6128" s="3">
        <v>0</v>
      </c>
      <c r="BD6128" s="3">
        <v>5</v>
      </c>
      <c r="BE6128">
        <f>IF(BD6128&gt;Summary!$C$2,1,0)</f>
        <v>0</v>
      </c>
      <c r="BF6128">
        <f t="shared" si="572"/>
        <v>0</v>
      </c>
      <c r="BG6128">
        <f t="shared" si="573"/>
        <v>1</v>
      </c>
      <c r="BH6128">
        <f t="shared" si="574"/>
        <v>0</v>
      </c>
      <c r="BI6128">
        <f t="shared" si="575"/>
        <v>0</v>
      </c>
    </row>
    <row r="6129" spans="1:61" x14ac:dyDescent="0.2">
      <c r="A6129">
        <v>9338</v>
      </c>
      <c r="B6129" t="s">
        <v>21696</v>
      </c>
      <c r="C6129" t="s">
        <v>21697</v>
      </c>
      <c r="D6129" t="s">
        <v>5332</v>
      </c>
      <c r="E6129" s="1" t="d">
        <v>2014-03-01</v>
      </c>
      <c r="F6129" t="s">
        <v>115</v>
      </c>
      <c r="G6129" s="1" t="d">
        <v>1981-10-07</v>
      </c>
      <c r="H6129">
        <v>34</v>
      </c>
      <c r="I6129" t="s">
        <v>65</v>
      </c>
      <c r="J6129" t="s">
        <v>66</v>
      </c>
      <c r="K6129">
        <v>0</v>
      </c>
      <c r="L6129">
        <v>0</v>
      </c>
      <c r="M6129">
        <v>0</v>
      </c>
      <c r="N6129">
        <v>0</v>
      </c>
      <c r="O6129">
        <v>-1</v>
      </c>
      <c r="P6129" s="2" t="d">
        <v>2014-02-28T07:07:15.9999998705461650</v>
      </c>
      <c r="Q6129" s="2" t="d">
        <v>2014-03-01T09:05:07.00000009965151575</v>
      </c>
      <c r="R6129" t="s">
        <v>21698</v>
      </c>
      <c r="S6129" s="1" t="d">
        <v>2014-02-28</v>
      </c>
      <c r="U6129">
        <v>1</v>
      </c>
      <c r="V6129" t="s">
        <v>97</v>
      </c>
      <c r="W6129" t="s">
        <v>98</v>
      </c>
      <c r="X6129">
        <v>1</v>
      </c>
      <c r="Y6129" t="s">
        <v>21699</v>
      </c>
      <c r="Z6129" t="s">
        <v>135</v>
      </c>
      <c r="AB6129" s="1" t="d">
        <v>2014-09-16</v>
      </c>
      <c r="AC6129" t="s">
        <v>1077</v>
      </c>
      <c r="AG6129">
        <v>1</v>
      </c>
      <c r="AH6129" t="s">
        <v>21699</v>
      </c>
      <c r="AI6129" t="s">
        <v>79</v>
      </c>
      <c r="AJ6129" s="1" t="d">
        <v>2014-09-16</v>
      </c>
      <c r="AK6129" t="s">
        <v>98</v>
      </c>
      <c r="AL6129" t="s">
        <v>59</v>
      </c>
      <c r="AM6129">
        <v>1</v>
      </c>
      <c r="AN6129" t="s">
        <v>60</v>
      </c>
      <c r="AO6129" s="1" t="d">
        <v>2014-03-01</v>
      </c>
      <c r="AP6129" t="s">
        <v>61</v>
      </c>
      <c r="AQ6129">
        <v>1</v>
      </c>
      <c r="AR6129" t="s">
        <v>60</v>
      </c>
      <c r="AS6129" s="1" t="d">
        <v>2014-03-01</v>
      </c>
      <c r="AT6129" s="1" t="d">
        <v>2015-10-27</v>
      </c>
      <c r="AU6129" s="1" t="d">
        <v>2015-10-28</v>
      </c>
      <c r="AV6129">
        <v>0</v>
      </c>
      <c r="AW6129">
        <v>0</v>
      </c>
      <c r="AX6129">
        <v>199</v>
      </c>
      <c r="AY6129">
        <v>1</v>
      </c>
      <c r="AZ6129">
        <f t="shared" si="570"/>
        <v>1</v>
      </c>
      <c r="BA6129">
        <f t="shared" si="571"/>
        <v>1</v>
      </c>
      <c r="BB6129" s="3">
        <v>1</v>
      </c>
      <c r="BC6129" s="3">
        <v>1</v>
      </c>
      <c r="BD6129" s="3">
        <v>1</v>
      </c>
      <c r="BE6129">
        <f>IF(BD6129&gt;Summary!$C$2,1,0)</f>
        <v>0</v>
      </c>
      <c r="BF6129">
        <f t="shared" si="572"/>
        <v>0</v>
      </c>
      <c r="BG6129">
        <f t="shared" si="573"/>
        <v>0</v>
      </c>
      <c r="BH6129">
        <f t="shared" si="574"/>
        <v>0</v>
      </c>
      <c r="BI6129">
        <f t="shared" si="575"/>
        <v>1</v>
      </c>
    </row>
    <row r="6130" spans="1:61" x14ac:dyDescent="0.2">
      <c r="A6130">
        <v>9339</v>
      </c>
      <c r="B6130" t="s">
        <v>21700</v>
      </c>
      <c r="C6130" t="s">
        <v>249</v>
      </c>
      <c r="D6130" t="s">
        <v>21701</v>
      </c>
      <c r="E6130" s="1" t="d">
        <v>2013-01-01</v>
      </c>
      <c r="F6130" t="s">
        <v>53</v>
      </c>
      <c r="G6130" s="1" t="d">
        <v>1986-10-25</v>
      </c>
      <c r="H6130">
        <v>29</v>
      </c>
      <c r="I6130" t="s">
        <v>65</v>
      </c>
      <c r="J6130" t="s">
        <v>102</v>
      </c>
      <c r="K6130">
        <v>0</v>
      </c>
      <c r="L6130">
        <v>0</v>
      </c>
      <c r="M6130">
        <v>0</v>
      </c>
      <c r="N6130">
        <v>1</v>
      </c>
      <c r="O6130">
        <v>3</v>
      </c>
      <c r="P6130" s="2" t="d">
        <v>2013-01-04T04:53:46.00000016391277275</v>
      </c>
      <c r="Q6130" s="2" t="d">
        <v>2013-01-05T04:30:35.000000009313225525</v>
      </c>
      <c r="R6130" t="s">
        <v>21702</v>
      </c>
      <c r="S6130" s="1" t="d">
        <v>2012-12-31</v>
      </c>
      <c r="U6130">
        <v>1</v>
      </c>
      <c r="V6130" t="s">
        <v>57</v>
      </c>
      <c r="W6130" t="s">
        <v>167</v>
      </c>
      <c r="X6130">
        <v>1</v>
      </c>
      <c r="Y6130" t="s">
        <v>21703</v>
      </c>
      <c r="Z6130" t="s">
        <v>135</v>
      </c>
      <c r="AA6130">
        <v>1</v>
      </c>
      <c r="AB6130" s="1" t="d">
        <v>2013-01-03</v>
      </c>
      <c r="AC6130" t="s">
        <v>429</v>
      </c>
      <c r="AD6130" s="1" t="d">
        <v>2013-01-04</v>
      </c>
      <c r="AE6130" s="1" t="d">
        <v>2013-01-05</v>
      </c>
      <c r="AG6130">
        <v>0</v>
      </c>
      <c r="AL6130" t="s">
        <v>59</v>
      </c>
      <c r="AM6130">
        <v>2</v>
      </c>
      <c r="AN6130" t="s">
        <v>60</v>
      </c>
      <c r="AO6130" s="1" t="d">
        <v>2013-01-01</v>
      </c>
      <c r="AP6130" t="s">
        <v>61</v>
      </c>
      <c r="AQ6130">
        <v>2</v>
      </c>
      <c r="AR6130" t="s">
        <v>60</v>
      </c>
      <c r="AS6130" s="1" t="d">
        <v>2013-01-01</v>
      </c>
      <c r="AT6130" s="1" t="d">
        <v>2013-01-04</v>
      </c>
      <c r="AU6130" s="1" t="d">
        <v>2013-01-05</v>
      </c>
      <c r="AV6130">
        <v>1</v>
      </c>
      <c r="AW6130">
        <v>0</v>
      </c>
      <c r="AX6130">
        <v>2</v>
      </c>
      <c r="AY6130">
        <v>1</v>
      </c>
      <c r="AZ6130">
        <f t="shared" si="570"/>
        <v>1</v>
      </c>
      <c r="BA6130">
        <f t="shared" si="571"/>
        <v>1</v>
      </c>
      <c r="BB6130" s="3">
        <v>1</v>
      </c>
      <c r="BC6130" s="3">
        <v>1</v>
      </c>
      <c r="BD6130" s="3">
        <v>2</v>
      </c>
      <c r="BE6130">
        <f>IF(BD6130&gt;Summary!$C$2,1,0)</f>
        <v>0</v>
      </c>
      <c r="BF6130">
        <f t="shared" si="572"/>
        <v>0</v>
      </c>
      <c r="BG6130">
        <f t="shared" si="573"/>
        <v>0</v>
      </c>
      <c r="BH6130">
        <f t="shared" si="574"/>
        <v>0</v>
      </c>
      <c r="BI6130">
        <f t="shared" si="575"/>
        <v>1</v>
      </c>
    </row>
    <row r="6131" spans="1:61" x14ac:dyDescent="0.2">
      <c r="A6131">
        <v>9341</v>
      </c>
      <c r="B6131" t="s">
        <v>21704</v>
      </c>
      <c r="C6131" t="s">
        <v>261</v>
      </c>
      <c r="D6131" t="s">
        <v>21705</v>
      </c>
      <c r="E6131" s="1" t="d">
        <v>2014-02-07</v>
      </c>
      <c r="F6131" t="s">
        <v>53</v>
      </c>
      <c r="G6131" s="1" t="d">
        <v>1995-06-08</v>
      </c>
      <c r="H6131">
        <v>20</v>
      </c>
      <c r="I6131" t="s">
        <v>75</v>
      </c>
      <c r="J6131" t="s">
        <v>161</v>
      </c>
      <c r="K6131">
        <v>0</v>
      </c>
      <c r="L6131">
        <v>0</v>
      </c>
      <c r="M6131">
        <v>0</v>
      </c>
      <c r="N6131">
        <v>1</v>
      </c>
      <c r="O6131">
        <v>34</v>
      </c>
      <c r="P6131" s="2" t="d">
        <v>2014-03-13T08:09:20.99999996367842025</v>
      </c>
      <c r="Q6131" s="2" t="d">
        <v>2014-03-14T03:46:00.00000019557774075</v>
      </c>
      <c r="R6131" t="s">
        <v>21706</v>
      </c>
      <c r="T6131" s="1" t="d">
        <v>2013-10-22</v>
      </c>
      <c r="U6131">
        <v>108</v>
      </c>
      <c r="V6131" t="s">
        <v>57</v>
      </c>
      <c r="W6131" t="s">
        <v>92</v>
      </c>
      <c r="X6131">
        <v>1</v>
      </c>
      <c r="Y6131" t="s">
        <v>21707</v>
      </c>
      <c r="Z6131" t="s">
        <v>135</v>
      </c>
      <c r="AA6131">
        <v>0</v>
      </c>
      <c r="AB6131" s="1" t="d">
        <v>2014-03-13</v>
      </c>
      <c r="AC6131" t="s">
        <v>201</v>
      </c>
      <c r="AD6131" s="1" t="d">
        <v>2014-03-13</v>
      </c>
      <c r="AE6131" s="1" t="d">
        <v>2014-03-14</v>
      </c>
      <c r="AG6131">
        <v>0</v>
      </c>
      <c r="AL6131" t="s">
        <v>59</v>
      </c>
      <c r="AM6131">
        <v>10</v>
      </c>
      <c r="AN6131" t="s">
        <v>86</v>
      </c>
      <c r="AO6131" s="1" t="d">
        <v>2014-02-07</v>
      </c>
      <c r="AP6131" t="s">
        <v>61</v>
      </c>
      <c r="AQ6131">
        <v>8</v>
      </c>
      <c r="AR6131" t="s">
        <v>86</v>
      </c>
      <c r="AS6131" s="1" t="d">
        <v>2014-02-07</v>
      </c>
      <c r="AT6131" s="1" t="d">
        <v>2014-03-13</v>
      </c>
      <c r="AU6131" s="1" t="d">
        <v>2014-03-14</v>
      </c>
      <c r="AV6131">
        <v>1</v>
      </c>
      <c r="AW6131">
        <v>0</v>
      </c>
      <c r="AX6131">
        <v>34</v>
      </c>
      <c r="AY6131">
        <v>1</v>
      </c>
      <c r="AZ6131">
        <f t="shared" si="570"/>
        <v>0</v>
      </c>
      <c r="BA6131">
        <f t="shared" si="571"/>
        <v>1</v>
      </c>
      <c r="BB6131" s="3">
        <v>1</v>
      </c>
      <c r="BC6131" s="3">
        <v>1</v>
      </c>
      <c r="BD6131" s="3">
        <v>10</v>
      </c>
      <c r="BE6131">
        <f>IF(BD6131&gt;Summary!$C$2,1,0)</f>
        <v>1</v>
      </c>
      <c r="BF6131">
        <f t="shared" si="572"/>
        <v>1</v>
      </c>
      <c r="BG6131">
        <f t="shared" si="573"/>
        <v>0</v>
      </c>
      <c r="BH6131">
        <f t="shared" si="574"/>
        <v>0</v>
      </c>
      <c r="BI6131">
        <f t="shared" si="575"/>
        <v>0</v>
      </c>
    </row>
    <row r="6132" spans="1:61" x14ac:dyDescent="0.2">
      <c r="A6132">
        <v>9343</v>
      </c>
      <c r="B6132" t="s">
        <v>21708</v>
      </c>
      <c r="C6132" t="s">
        <v>21709</v>
      </c>
      <c r="D6132" t="s">
        <v>21710</v>
      </c>
      <c r="E6132" s="1" t="d">
        <v>2013-02-09</v>
      </c>
      <c r="F6132" t="s">
        <v>53</v>
      </c>
      <c r="G6132" s="1" t="d">
        <v>1986-07-10</v>
      </c>
      <c r="H6132">
        <v>29</v>
      </c>
      <c r="I6132" t="s">
        <v>65</v>
      </c>
      <c r="J6132" t="s">
        <v>66</v>
      </c>
      <c r="K6132">
        <v>0</v>
      </c>
      <c r="L6132">
        <v>0</v>
      </c>
      <c r="M6132">
        <v>0</v>
      </c>
      <c r="N6132">
        <v>8</v>
      </c>
      <c r="O6132">
        <v>-1</v>
      </c>
      <c r="P6132" s="2" t="d">
        <v>2013-02-08T07:03:26.99999977368861225</v>
      </c>
      <c r="Q6132" s="2" t="d">
        <v>2013-02-13T09:34:56.99999985750764400</v>
      </c>
      <c r="R6132" t="s">
        <v>21711</v>
      </c>
      <c r="S6132" s="1" t="d">
        <v>2012-12-06</v>
      </c>
      <c r="U6132">
        <v>65</v>
      </c>
      <c r="V6132" t="s">
        <v>97</v>
      </c>
      <c r="W6132" t="s">
        <v>218</v>
      </c>
      <c r="X6132">
        <v>0</v>
      </c>
      <c r="AG6132">
        <v>0</v>
      </c>
      <c r="AL6132" t="s">
        <v>59</v>
      </c>
      <c r="AM6132">
        <v>9</v>
      </c>
      <c r="AN6132" t="s">
        <v>86</v>
      </c>
      <c r="AO6132" s="1" t="d">
        <v>2013-02-09</v>
      </c>
      <c r="AP6132" t="s">
        <v>61</v>
      </c>
      <c r="AQ6132">
        <v>4</v>
      </c>
      <c r="AR6132" t="s">
        <v>60</v>
      </c>
      <c r="AS6132" s="1" t="d">
        <v>2013-02-09</v>
      </c>
      <c r="AT6132" s="1" t="d">
        <v>2015-02-27</v>
      </c>
      <c r="AU6132" s="1" t="d">
        <v>2015-02-27</v>
      </c>
      <c r="AV6132">
        <v>8</v>
      </c>
      <c r="AW6132">
        <v>4</v>
      </c>
      <c r="AX6132">
        <v>748</v>
      </c>
      <c r="AY6132">
        <v>0</v>
      </c>
      <c r="AZ6132">
        <f t="shared" si="570"/>
        <v>1</v>
      </c>
      <c r="BA6132">
        <f t="shared" si="571"/>
        <v>1</v>
      </c>
      <c r="BB6132" s="3">
        <v>1</v>
      </c>
      <c r="BC6132" s="3">
        <v>0</v>
      </c>
      <c r="BD6132" s="3">
        <v>9</v>
      </c>
      <c r="BE6132">
        <f>IF(BD6132&gt;Summary!$C$2,1,0)</f>
        <v>1</v>
      </c>
      <c r="BF6132">
        <f t="shared" si="572"/>
        <v>0</v>
      </c>
      <c r="BG6132">
        <f t="shared" si="573"/>
        <v>0</v>
      </c>
      <c r="BH6132">
        <f t="shared" si="574"/>
        <v>1</v>
      </c>
      <c r="BI6132">
        <f t="shared" si="575"/>
        <v>0</v>
      </c>
    </row>
    <row r="6133" spans="1:61" x14ac:dyDescent="0.2">
      <c r="A6133">
        <v>9344</v>
      </c>
      <c r="B6133" t="s">
        <v>21712</v>
      </c>
      <c r="C6133" t="s">
        <v>21713</v>
      </c>
      <c r="D6133" t="s">
        <v>16632</v>
      </c>
      <c r="E6133" s="1" t="d">
        <v>2013-09-12</v>
      </c>
      <c r="F6133" t="s">
        <v>53</v>
      </c>
      <c r="G6133" s="1" t="d">
        <v>1967-12-14</v>
      </c>
      <c r="H6133">
        <v>48</v>
      </c>
      <c r="I6133" t="s">
        <v>54</v>
      </c>
      <c r="J6133" t="s">
        <v>66</v>
      </c>
      <c r="K6133">
        <v>0</v>
      </c>
      <c r="L6133">
        <v>0</v>
      </c>
      <c r="M6133">
        <v>0</v>
      </c>
      <c r="N6133">
        <v>5</v>
      </c>
      <c r="O6133">
        <v>-1</v>
      </c>
      <c r="P6133" s="2" t="d">
        <v>2013-09-11T10:49:58.00000030081718925</v>
      </c>
      <c r="Q6133" s="2" t="d">
        <v>2013-09-12T08:29:24.99999978113919375</v>
      </c>
      <c r="R6133" t="s">
        <v>21714</v>
      </c>
      <c r="S6133" s="1" t="d">
        <v>2013-09-11</v>
      </c>
      <c r="U6133">
        <v>1</v>
      </c>
      <c r="V6133" t="s">
        <v>57</v>
      </c>
      <c r="W6133" t="s">
        <v>77</v>
      </c>
      <c r="X6133">
        <v>1</v>
      </c>
      <c r="Y6133" t="s">
        <v>21715</v>
      </c>
      <c r="Z6133" t="s">
        <v>79</v>
      </c>
      <c r="AA6133">
        <v>0</v>
      </c>
      <c r="AB6133" s="1" t="d">
        <v>2013-10-04</v>
      </c>
      <c r="AC6133" t="s">
        <v>17218</v>
      </c>
      <c r="AD6133" s="1" t="d">
        <v>2013-10-04</v>
      </c>
      <c r="AE6133" s="1" t="d">
        <v>2014-01-04</v>
      </c>
      <c r="AG6133">
        <v>0</v>
      </c>
      <c r="AL6133" t="s">
        <v>59</v>
      </c>
      <c r="AM6133">
        <v>4</v>
      </c>
      <c r="AN6133" t="s">
        <v>60</v>
      </c>
      <c r="AO6133" s="1" t="d">
        <v>2013-09-12</v>
      </c>
      <c r="AP6133" t="s">
        <v>61</v>
      </c>
      <c r="AQ6133">
        <v>3</v>
      </c>
      <c r="AR6133" t="s">
        <v>60</v>
      </c>
      <c r="AS6133" s="1" t="d">
        <v>2013-09-12</v>
      </c>
      <c r="AT6133" s="1" t="d">
        <v>2013-10-04</v>
      </c>
      <c r="AU6133" s="1" t="d">
        <v>2014-01-04</v>
      </c>
      <c r="AV6133">
        <v>5</v>
      </c>
      <c r="AW6133">
        <v>0</v>
      </c>
      <c r="AX6133">
        <v>22</v>
      </c>
      <c r="AY6133">
        <v>1</v>
      </c>
      <c r="AZ6133">
        <f t="shared" si="570"/>
        <v>1</v>
      </c>
      <c r="BA6133">
        <f t="shared" si="571"/>
        <v>1</v>
      </c>
      <c r="BB6133" s="3">
        <v>1</v>
      </c>
      <c r="BC6133" s="3">
        <v>1</v>
      </c>
      <c r="BD6133" s="3">
        <v>4</v>
      </c>
      <c r="BE6133">
        <f>IF(BD6133&gt;Summary!$C$2,1,0)</f>
        <v>0</v>
      </c>
      <c r="BF6133">
        <f t="shared" si="572"/>
        <v>0</v>
      </c>
      <c r="BG6133">
        <f t="shared" si="573"/>
        <v>0</v>
      </c>
      <c r="BH6133">
        <f t="shared" si="574"/>
        <v>0</v>
      </c>
      <c r="BI6133">
        <f t="shared" si="575"/>
        <v>1</v>
      </c>
    </row>
    <row r="6134" spans="1:61" x14ac:dyDescent="0.2">
      <c r="A6134">
        <v>9346</v>
      </c>
      <c r="B6134" t="s">
        <v>21716</v>
      </c>
      <c r="C6134" t="s">
        <v>20827</v>
      </c>
      <c r="D6134" t="s">
        <v>190</v>
      </c>
      <c r="E6134" s="1" t="d">
        <v>2013-11-01</v>
      </c>
      <c r="F6134" t="s">
        <v>115</v>
      </c>
      <c r="G6134" s="1" t="d">
        <v>1984-07-06</v>
      </c>
      <c r="H6134">
        <v>31</v>
      </c>
      <c r="I6134" t="s">
        <v>65</v>
      </c>
      <c r="J6134" t="s">
        <v>66</v>
      </c>
      <c r="K6134">
        <v>0</v>
      </c>
      <c r="L6134">
        <v>0</v>
      </c>
      <c r="M6134">
        <v>0</v>
      </c>
      <c r="N6134">
        <v>0</v>
      </c>
      <c r="O6134">
        <v>-5</v>
      </c>
      <c r="P6134" s="2" t="d">
        <v>2013-10-27T06:08:05.99999982398003400</v>
      </c>
      <c r="Q6134" s="2" t="d">
        <v>2013-10-31T09:28:55.99999970756471325</v>
      </c>
      <c r="R6134" t="s">
        <v>21717</v>
      </c>
      <c r="S6134" s="1" t="d">
        <v>2013-10-27</v>
      </c>
      <c r="U6134">
        <v>5</v>
      </c>
      <c r="V6134" t="s">
        <v>97</v>
      </c>
      <c r="W6134" t="s">
        <v>1055</v>
      </c>
      <c r="X6134">
        <v>0</v>
      </c>
      <c r="AG6134">
        <v>0</v>
      </c>
      <c r="AL6134" t="s">
        <v>59</v>
      </c>
      <c r="AM6134">
        <v>6</v>
      </c>
      <c r="AN6134" t="s">
        <v>87</v>
      </c>
      <c r="AO6134" s="1" t="d">
        <v>2013-11-01</v>
      </c>
      <c r="AP6134" t="s">
        <v>61</v>
      </c>
      <c r="AQ6134">
        <v>4</v>
      </c>
      <c r="AR6134" t="s">
        <v>60</v>
      </c>
      <c r="AS6134" s="1" t="d">
        <v>2013-11-01</v>
      </c>
      <c r="AT6134" s="1" t="d">
        <v>2013-10-27</v>
      </c>
      <c r="AU6134" s="1" t="d">
        <v>2013-10-31</v>
      </c>
      <c r="AV6134">
        <v>0</v>
      </c>
      <c r="AW6134">
        <v>0</v>
      </c>
      <c r="AX6134">
        <v>882</v>
      </c>
      <c r="AY6134">
        <v>0</v>
      </c>
      <c r="AZ6134">
        <f t="shared" si="570"/>
        <v>1</v>
      </c>
      <c r="BA6134">
        <f t="shared" si="571"/>
        <v>1</v>
      </c>
      <c r="BB6134" s="3">
        <v>1</v>
      </c>
      <c r="BC6134" s="3">
        <v>0</v>
      </c>
      <c r="BD6134" s="3">
        <v>6</v>
      </c>
      <c r="BE6134">
        <f>IF(BD6134&gt;Summary!$C$2,1,0)</f>
        <v>1</v>
      </c>
      <c r="BF6134">
        <f t="shared" si="572"/>
        <v>0</v>
      </c>
      <c r="BG6134">
        <f t="shared" si="573"/>
        <v>0</v>
      </c>
      <c r="BH6134">
        <f t="shared" si="574"/>
        <v>1</v>
      </c>
      <c r="BI6134">
        <f t="shared" si="575"/>
        <v>0</v>
      </c>
    </row>
    <row r="6135" spans="1:61" x14ac:dyDescent="0.2">
      <c r="A6135">
        <v>9348</v>
      </c>
      <c r="B6135" t="s">
        <v>21718</v>
      </c>
      <c r="C6135" t="s">
        <v>4561</v>
      </c>
      <c r="D6135" t="s">
        <v>4826</v>
      </c>
      <c r="E6135" s="1" t="d">
        <v>2014-02-03</v>
      </c>
      <c r="F6135" t="s">
        <v>53</v>
      </c>
      <c r="G6135" s="1" t="d">
        <v>1994-05-21</v>
      </c>
      <c r="H6135">
        <v>21</v>
      </c>
      <c r="I6135" t="s">
        <v>75</v>
      </c>
      <c r="J6135" t="s">
        <v>102</v>
      </c>
      <c r="K6135">
        <v>0</v>
      </c>
      <c r="L6135">
        <v>0</v>
      </c>
      <c r="M6135">
        <v>0</v>
      </c>
      <c r="N6135">
        <v>2</v>
      </c>
      <c r="O6135">
        <v>-10</v>
      </c>
      <c r="P6135" s="2" t="d">
        <v>2014-01-24T10:45:29.99999988824129100</v>
      </c>
      <c r="Q6135" s="2" t="d">
        <v>2014-01-25T02:10:24.99999983701854825</v>
      </c>
      <c r="R6135" t="s">
        <v>21719</v>
      </c>
      <c r="T6135" s="1" t="d">
        <v>2014-01-24</v>
      </c>
      <c r="U6135">
        <v>10</v>
      </c>
      <c r="V6135" t="s">
        <v>57</v>
      </c>
      <c r="W6135" t="s">
        <v>92</v>
      </c>
      <c r="X6135">
        <v>0</v>
      </c>
      <c r="AG6135">
        <v>0</v>
      </c>
      <c r="AL6135" t="s">
        <v>59</v>
      </c>
      <c r="AM6135">
        <v>6</v>
      </c>
      <c r="AN6135" t="s">
        <v>87</v>
      </c>
      <c r="AO6135" s="1" t="d">
        <v>2014-02-03</v>
      </c>
      <c r="AP6135" t="s">
        <v>61</v>
      </c>
      <c r="AQ6135">
        <v>5</v>
      </c>
      <c r="AR6135" t="s">
        <v>87</v>
      </c>
      <c r="AS6135" s="1" t="d">
        <v>2014-02-03</v>
      </c>
      <c r="AT6135" s="1" t="d">
        <v>2014-01-24</v>
      </c>
      <c r="AU6135" s="1" t="d">
        <v>2014-01-25</v>
      </c>
      <c r="AV6135">
        <v>2</v>
      </c>
      <c r="AW6135">
        <v>0</v>
      </c>
      <c r="AX6135">
        <v>788</v>
      </c>
      <c r="AY6135">
        <v>0</v>
      </c>
      <c r="AZ6135">
        <f t="shared" si="570"/>
        <v>1</v>
      </c>
      <c r="BA6135">
        <f t="shared" si="571"/>
        <v>1</v>
      </c>
      <c r="BB6135" s="3">
        <v>1</v>
      </c>
      <c r="BC6135" s="3">
        <v>0</v>
      </c>
      <c r="BD6135" s="3">
        <v>6</v>
      </c>
      <c r="BE6135">
        <f>IF(BD6135&gt;Summary!$C$2,1,0)</f>
        <v>1</v>
      </c>
      <c r="BF6135">
        <f t="shared" si="572"/>
        <v>0</v>
      </c>
      <c r="BG6135">
        <f t="shared" si="573"/>
        <v>0</v>
      </c>
      <c r="BH6135">
        <f t="shared" si="574"/>
        <v>1</v>
      </c>
      <c r="BI6135">
        <f t="shared" si="575"/>
        <v>0</v>
      </c>
    </row>
    <row r="6136" spans="1:61" x14ac:dyDescent="0.2">
      <c r="A6136">
        <v>9350</v>
      </c>
      <c r="B6136" t="s">
        <v>21720</v>
      </c>
      <c r="C6136" t="s">
        <v>621</v>
      </c>
      <c r="D6136" t="s">
        <v>21721</v>
      </c>
      <c r="E6136" s="1" t="d">
        <v>2013-04-01</v>
      </c>
      <c r="F6136" t="s">
        <v>53</v>
      </c>
      <c r="G6136" s="1" t="d">
        <v>1981-06-28</v>
      </c>
      <c r="H6136">
        <v>34</v>
      </c>
      <c r="I6136" t="s">
        <v>65</v>
      </c>
      <c r="J6136" t="s">
        <v>102</v>
      </c>
      <c r="K6136">
        <v>0</v>
      </c>
      <c r="L6136">
        <v>0</v>
      </c>
      <c r="M6136">
        <v>0</v>
      </c>
      <c r="N6136">
        <v>4</v>
      </c>
      <c r="O6136">
        <v>-1</v>
      </c>
      <c r="P6136" s="2" t="d">
        <v>2013-03-31T07:55:04.99999977182597025</v>
      </c>
      <c r="Q6136" s="2" t="d">
        <v>2013-04-01T03:57:53.99999988265335825</v>
      </c>
      <c r="R6136" t="s">
        <v>21722</v>
      </c>
      <c r="S6136" s="1" t="d">
        <v>2013-03-31</v>
      </c>
      <c r="U6136">
        <v>1</v>
      </c>
      <c r="V6136" t="s">
        <v>57</v>
      </c>
      <c r="W6136" t="s">
        <v>172</v>
      </c>
      <c r="X6136">
        <v>0</v>
      </c>
      <c r="AG6136">
        <v>0</v>
      </c>
      <c r="AL6136" t="s">
        <v>59</v>
      </c>
      <c r="AM6136">
        <v>5</v>
      </c>
      <c r="AN6136" t="s">
        <v>87</v>
      </c>
      <c r="AO6136" s="1" t="d">
        <v>2013-04-01</v>
      </c>
      <c r="AP6136" t="s">
        <v>61</v>
      </c>
      <c r="AQ6136">
        <v>6</v>
      </c>
      <c r="AR6136" t="s">
        <v>87</v>
      </c>
      <c r="AS6136" s="1" t="d">
        <v>2013-04-01</v>
      </c>
      <c r="AT6136" s="1" t="d">
        <v>2013-03-31</v>
      </c>
      <c r="AU6136" s="1" t="d">
        <v>2013-04-01</v>
      </c>
      <c r="AV6136">
        <v>4</v>
      </c>
      <c r="AW6136">
        <v>0</v>
      </c>
      <c r="AX6136">
        <v>1096</v>
      </c>
      <c r="AY6136">
        <v>0</v>
      </c>
      <c r="AZ6136">
        <f t="shared" si="570"/>
        <v>1</v>
      </c>
      <c r="BA6136">
        <f t="shared" si="571"/>
        <v>1</v>
      </c>
      <c r="BB6136" s="3">
        <v>1</v>
      </c>
      <c r="BC6136" s="3">
        <v>0</v>
      </c>
      <c r="BD6136" s="3">
        <v>5</v>
      </c>
      <c r="BE6136">
        <f>IF(BD6136&gt;Summary!$C$2,1,0)</f>
        <v>0</v>
      </c>
      <c r="BF6136">
        <f t="shared" si="572"/>
        <v>0</v>
      </c>
      <c r="BG6136">
        <f t="shared" si="573"/>
        <v>1</v>
      </c>
      <c r="BH6136">
        <f t="shared" si="574"/>
        <v>0</v>
      </c>
      <c r="BI6136">
        <f t="shared" si="575"/>
        <v>0</v>
      </c>
    </row>
    <row r="6137" spans="1:61" x14ac:dyDescent="0.2">
      <c r="A6137">
        <v>9351</v>
      </c>
      <c r="B6137" t="s">
        <v>21723</v>
      </c>
      <c r="C6137" t="s">
        <v>2857</v>
      </c>
      <c r="D6137" t="s">
        <v>3156</v>
      </c>
      <c r="E6137" s="1" t="d">
        <v>2013-03-28</v>
      </c>
      <c r="F6137" t="s">
        <v>53</v>
      </c>
      <c r="G6137" s="1" t="d">
        <v>1961-05-05</v>
      </c>
      <c r="H6137">
        <v>54</v>
      </c>
      <c r="I6137" t="s">
        <v>54</v>
      </c>
      <c r="J6137" t="s">
        <v>66</v>
      </c>
      <c r="K6137">
        <v>0</v>
      </c>
      <c r="L6137">
        <v>0</v>
      </c>
      <c r="M6137">
        <v>0</v>
      </c>
      <c r="N6137">
        <v>21</v>
      </c>
      <c r="O6137">
        <v>-1</v>
      </c>
      <c r="P6137" s="2" t="d">
        <v>2013-03-27T09:35:33.00000010058283675</v>
      </c>
      <c r="Q6137" s="2" t="d">
        <v>2013-03-28T08:15:30.999999702908098800</v>
      </c>
      <c r="R6137" t="s">
        <v>21724</v>
      </c>
      <c r="S6137" s="1" t="d">
        <v>2013-03-27</v>
      </c>
      <c r="U6137">
        <v>1</v>
      </c>
      <c r="V6137" t="s">
        <v>57</v>
      </c>
      <c r="W6137" t="s">
        <v>77</v>
      </c>
      <c r="X6137">
        <v>0</v>
      </c>
      <c r="AG6137">
        <v>0</v>
      </c>
      <c r="AL6137" t="s">
        <v>59</v>
      </c>
      <c r="AM6137">
        <v>6</v>
      </c>
      <c r="AN6137" t="s">
        <v>87</v>
      </c>
      <c r="AO6137" s="1" t="d">
        <v>2013-03-28</v>
      </c>
      <c r="AP6137" t="s">
        <v>61</v>
      </c>
      <c r="AQ6137">
        <v>1</v>
      </c>
      <c r="AR6137" t="s">
        <v>60</v>
      </c>
      <c r="AS6137" s="1" t="d">
        <v>2013-03-28</v>
      </c>
      <c r="AT6137" s="1" t="d">
        <v>2013-03-27</v>
      </c>
      <c r="AU6137" s="1" t="d">
        <v>2013-03-28</v>
      </c>
      <c r="AV6137">
        <v>21</v>
      </c>
      <c r="AW6137">
        <v>0</v>
      </c>
      <c r="AX6137">
        <v>1100</v>
      </c>
      <c r="AY6137">
        <v>0</v>
      </c>
      <c r="AZ6137">
        <f t="shared" si="570"/>
        <v>1</v>
      </c>
      <c r="BA6137">
        <f t="shared" si="571"/>
        <v>1</v>
      </c>
      <c r="BB6137" s="3">
        <v>1</v>
      </c>
      <c r="BC6137" s="3">
        <v>0</v>
      </c>
      <c r="BD6137" s="3">
        <v>6</v>
      </c>
      <c r="BE6137">
        <f>IF(BD6137&gt;Summary!$C$2,1,0)</f>
        <v>1</v>
      </c>
      <c r="BF6137">
        <f t="shared" si="572"/>
        <v>0</v>
      </c>
      <c r="BG6137">
        <f t="shared" si="573"/>
        <v>0</v>
      </c>
      <c r="BH6137">
        <f t="shared" si="574"/>
        <v>1</v>
      </c>
      <c r="BI6137">
        <f t="shared" si="575"/>
        <v>0</v>
      </c>
    </row>
    <row r="6138" spans="1:61" x14ac:dyDescent="0.2">
      <c r="A6138">
        <v>9352</v>
      </c>
      <c r="B6138" t="s">
        <v>21725</v>
      </c>
      <c r="C6138" t="s">
        <v>6173</v>
      </c>
      <c r="D6138" t="s">
        <v>18408</v>
      </c>
      <c r="E6138" s="1" t="d">
        <v>2013-08-07</v>
      </c>
      <c r="F6138" t="s">
        <v>53</v>
      </c>
      <c r="G6138" s="1" t="d">
        <v>1995-06-13</v>
      </c>
      <c r="H6138">
        <v>20</v>
      </c>
      <c r="I6138" t="s">
        <v>75</v>
      </c>
      <c r="J6138" t="s">
        <v>102</v>
      </c>
      <c r="K6138">
        <v>0</v>
      </c>
      <c r="L6138">
        <v>4</v>
      </c>
      <c r="M6138">
        <v>0</v>
      </c>
      <c r="N6138">
        <v>4</v>
      </c>
      <c r="O6138">
        <v>-1</v>
      </c>
      <c r="P6138" s="2" t="d">
        <v>2013-08-06T10:51:35.99999994970857825</v>
      </c>
      <c r="Q6138" s="2" t="d">
        <v>2013-08-07T08:37:58.000000258907676075</v>
      </c>
      <c r="R6138" t="s">
        <v>21726</v>
      </c>
      <c r="S6138" s="1" t="d">
        <v>2013-08-06</v>
      </c>
      <c r="U6138">
        <v>1</v>
      </c>
      <c r="V6138" t="s">
        <v>57</v>
      </c>
      <c r="W6138" t="s">
        <v>151</v>
      </c>
      <c r="X6138">
        <v>0</v>
      </c>
      <c r="AG6138">
        <v>0</v>
      </c>
      <c r="AL6138" t="s">
        <v>59</v>
      </c>
      <c r="AM6138">
        <v>10</v>
      </c>
      <c r="AN6138" t="s">
        <v>86</v>
      </c>
      <c r="AO6138" s="1" t="d">
        <v>2013-08-07</v>
      </c>
      <c r="AP6138" t="s">
        <v>61</v>
      </c>
      <c r="AQ6138">
        <v>10</v>
      </c>
      <c r="AR6138" t="s">
        <v>86</v>
      </c>
      <c r="AS6138" s="1" t="d">
        <v>2013-08-07</v>
      </c>
      <c r="AT6138" s="1" t="d">
        <v>2013-08-06</v>
      </c>
      <c r="AU6138" s="1" t="d">
        <v>2013-08-07</v>
      </c>
      <c r="AV6138">
        <v>4</v>
      </c>
      <c r="AW6138">
        <v>0</v>
      </c>
      <c r="AX6138">
        <v>968</v>
      </c>
      <c r="AY6138">
        <v>0</v>
      </c>
      <c r="AZ6138">
        <f t="shared" si="570"/>
        <v>1</v>
      </c>
      <c r="BA6138">
        <f t="shared" si="571"/>
        <v>1</v>
      </c>
      <c r="BB6138" s="3">
        <v>1</v>
      </c>
      <c r="BC6138" s="3">
        <v>0</v>
      </c>
      <c r="BD6138" s="3">
        <v>10</v>
      </c>
      <c r="BE6138">
        <f>IF(BD6138&gt;Summary!$C$2,1,0)</f>
        <v>1</v>
      </c>
      <c r="BF6138">
        <f t="shared" si="572"/>
        <v>0</v>
      </c>
      <c r="BG6138">
        <f t="shared" si="573"/>
        <v>0</v>
      </c>
      <c r="BH6138">
        <f t="shared" si="574"/>
        <v>1</v>
      </c>
      <c r="BI6138">
        <f t="shared" si="575"/>
        <v>0</v>
      </c>
    </row>
    <row r="6139" spans="1:61" x14ac:dyDescent="0.2">
      <c r="A6139">
        <v>9353</v>
      </c>
      <c r="B6139" t="s">
        <v>21727</v>
      </c>
      <c r="C6139" t="s">
        <v>477</v>
      </c>
      <c r="D6139" t="s">
        <v>1423</v>
      </c>
      <c r="E6139" s="1" t="d">
        <v>2014-07-04</v>
      </c>
      <c r="F6139" t="s">
        <v>53</v>
      </c>
      <c r="G6139" s="1" t="d">
        <v>1984-08-03</v>
      </c>
      <c r="H6139">
        <v>31</v>
      </c>
      <c r="I6139" t="s">
        <v>65</v>
      </c>
      <c r="J6139" t="s">
        <v>102</v>
      </c>
      <c r="K6139">
        <v>0</v>
      </c>
      <c r="L6139">
        <v>0</v>
      </c>
      <c r="M6139">
        <v>0</v>
      </c>
      <c r="N6139">
        <v>1</v>
      </c>
      <c r="O6139">
        <v>-1</v>
      </c>
      <c r="P6139" s="2" t="d">
        <v>2014-07-03T10:01:58.99999994784593625</v>
      </c>
      <c r="Q6139" s="2" t="d">
        <v>2014-08-08T10:32:15.99999973084777875</v>
      </c>
      <c r="R6139" t="s">
        <v>21728</v>
      </c>
      <c r="S6139" s="1" t="d">
        <v>2014-07-03</v>
      </c>
      <c r="U6139">
        <v>1</v>
      </c>
      <c r="V6139" t="s">
        <v>57</v>
      </c>
      <c r="W6139" t="s">
        <v>1738</v>
      </c>
      <c r="X6139">
        <v>1</v>
      </c>
      <c r="Y6139" t="s">
        <v>21729</v>
      </c>
      <c r="Z6139" t="s">
        <v>70</v>
      </c>
      <c r="AB6139" s="1" t="d">
        <v>2014-07-08</v>
      </c>
      <c r="AC6139" t="s">
        <v>425</v>
      </c>
      <c r="AG6139">
        <v>1</v>
      </c>
      <c r="AH6139" t="s">
        <v>21730</v>
      </c>
      <c r="AI6139" t="s">
        <v>70</v>
      </c>
      <c r="AJ6139" s="1" t="d">
        <v>2014-11-01</v>
      </c>
      <c r="AK6139" t="s">
        <v>1738</v>
      </c>
      <c r="AL6139" t="s">
        <v>59</v>
      </c>
      <c r="AM6139">
        <v>3</v>
      </c>
      <c r="AN6139" t="s">
        <v>60</v>
      </c>
      <c r="AO6139" s="1" t="d">
        <v>2014-07-04</v>
      </c>
      <c r="AP6139" t="s">
        <v>61</v>
      </c>
      <c r="AQ6139">
        <v>3</v>
      </c>
      <c r="AR6139" t="s">
        <v>60</v>
      </c>
      <c r="AS6139" s="1" t="d">
        <v>2014-07-04</v>
      </c>
      <c r="AT6139" s="1" t="d">
        <v>2014-07-03</v>
      </c>
      <c r="AU6139" s="1" t="d">
        <v>2014-08-08</v>
      </c>
      <c r="AV6139">
        <v>1</v>
      </c>
      <c r="AW6139">
        <v>0</v>
      </c>
      <c r="AX6139">
        <v>4</v>
      </c>
      <c r="AY6139">
        <v>1</v>
      </c>
      <c r="AZ6139">
        <f t="shared" si="570"/>
        <v>1</v>
      </c>
      <c r="BA6139">
        <f t="shared" si="571"/>
        <v>1</v>
      </c>
      <c r="BB6139" s="3">
        <v>1</v>
      </c>
      <c r="BC6139" s="3">
        <v>1</v>
      </c>
      <c r="BD6139" s="3">
        <v>3</v>
      </c>
      <c r="BE6139">
        <f>IF(BD6139&gt;Summary!$C$2,1,0)</f>
        <v>0</v>
      </c>
      <c r="BF6139">
        <f t="shared" si="572"/>
        <v>0</v>
      </c>
      <c r="BG6139">
        <f t="shared" si="573"/>
        <v>0</v>
      </c>
      <c r="BH6139">
        <f t="shared" si="574"/>
        <v>0</v>
      </c>
      <c r="BI6139">
        <f t="shared" si="575"/>
        <v>1</v>
      </c>
    </row>
    <row r="6140" spans="1:61" x14ac:dyDescent="0.2">
      <c r="A6140">
        <v>9354</v>
      </c>
      <c r="B6140" t="s">
        <v>21731</v>
      </c>
      <c r="C6140" t="s">
        <v>20194</v>
      </c>
      <c r="D6140" t="s">
        <v>21732</v>
      </c>
      <c r="E6140" s="1" t="d">
        <v>2013-10-14</v>
      </c>
      <c r="F6140" t="s">
        <v>53</v>
      </c>
      <c r="G6140" s="1" t="d">
        <v>1993-08-18</v>
      </c>
      <c r="H6140">
        <v>22</v>
      </c>
      <c r="I6140" t="s">
        <v>75</v>
      </c>
      <c r="J6140" t="s">
        <v>102</v>
      </c>
      <c r="K6140">
        <v>0</v>
      </c>
      <c r="L6140">
        <v>0</v>
      </c>
      <c r="M6140">
        <v>0</v>
      </c>
      <c r="N6140">
        <v>0</v>
      </c>
      <c r="O6140">
        <v>0</v>
      </c>
      <c r="P6140" s="2" t="d">
        <v>2013-10-14T04:47:14.99999991618096825</v>
      </c>
      <c r="Q6140" s="2" t="d">
        <v>2013-10-15T04:13:04.00000012479722325</v>
      </c>
      <c r="R6140" t="s">
        <v>21733</v>
      </c>
      <c r="S6140" s="1" t="d">
        <v>2013-10-14</v>
      </c>
      <c r="U6140">
        <v>0</v>
      </c>
      <c r="V6140" t="s">
        <v>97</v>
      </c>
      <c r="W6140" t="s">
        <v>3945</v>
      </c>
      <c r="X6140">
        <v>0</v>
      </c>
      <c r="AG6140">
        <v>0</v>
      </c>
      <c r="AL6140" t="s">
        <v>59</v>
      </c>
      <c r="AM6140">
        <v>4</v>
      </c>
      <c r="AN6140" t="s">
        <v>60</v>
      </c>
      <c r="AO6140" s="1" t="d">
        <v>2013-10-14</v>
      </c>
      <c r="AP6140" t="s">
        <v>61</v>
      </c>
      <c r="AQ6140">
        <v>5</v>
      </c>
      <c r="AR6140" t="s">
        <v>87</v>
      </c>
      <c r="AS6140" s="1" t="d">
        <v>2013-10-14</v>
      </c>
      <c r="AT6140" s="1" t="d">
        <v>2014-11-16</v>
      </c>
      <c r="AU6140" s="1" t="d">
        <v>2014-11-25</v>
      </c>
      <c r="AV6140">
        <v>0</v>
      </c>
      <c r="AW6140">
        <v>1</v>
      </c>
      <c r="AX6140">
        <v>398</v>
      </c>
      <c r="AY6140">
        <v>0</v>
      </c>
      <c r="AZ6140">
        <f t="shared" si="570"/>
        <v>1</v>
      </c>
      <c r="BA6140">
        <f t="shared" si="571"/>
        <v>1</v>
      </c>
      <c r="BB6140" s="3">
        <v>1</v>
      </c>
      <c r="BC6140" s="3">
        <v>0</v>
      </c>
      <c r="BD6140" s="3">
        <v>4</v>
      </c>
      <c r="BE6140">
        <f>IF(BD6140&gt;Summary!$C$2,1,0)</f>
        <v>0</v>
      </c>
      <c r="BF6140">
        <f t="shared" si="572"/>
        <v>0</v>
      </c>
      <c r="BG6140">
        <f t="shared" si="573"/>
        <v>1</v>
      </c>
      <c r="BH6140">
        <f t="shared" si="574"/>
        <v>0</v>
      </c>
      <c r="BI6140">
        <f t="shared" si="575"/>
        <v>0</v>
      </c>
    </row>
    <row r="6141" spans="1:61" x14ac:dyDescent="0.2">
      <c r="A6141">
        <v>9357</v>
      </c>
      <c r="B6141" t="s">
        <v>21734</v>
      </c>
      <c r="C6141" t="s">
        <v>21735</v>
      </c>
      <c r="D6141" t="s">
        <v>1708</v>
      </c>
      <c r="E6141" s="1" t="d">
        <v>2014-03-23</v>
      </c>
      <c r="F6141" t="s">
        <v>53</v>
      </c>
      <c r="G6141" s="1" t="d">
        <v>1979-10-26</v>
      </c>
      <c r="H6141">
        <v>36</v>
      </c>
      <c r="I6141" t="s">
        <v>65</v>
      </c>
      <c r="J6141" t="s">
        <v>66</v>
      </c>
      <c r="K6141">
        <v>0</v>
      </c>
      <c r="L6141">
        <v>0</v>
      </c>
      <c r="M6141">
        <v>0</v>
      </c>
      <c r="N6141">
        <v>6</v>
      </c>
      <c r="O6141">
        <v>-1</v>
      </c>
      <c r="P6141" s="2" t="d">
        <v>2014-03-22T09:43:57.99999996554106225</v>
      </c>
      <c r="Q6141" s="2" t="d">
        <v>2014-03-23T08:40:01.00000009406358300</v>
      </c>
      <c r="R6141" t="s">
        <v>21736</v>
      </c>
      <c r="S6141" s="1" t="d">
        <v>2014-03-22</v>
      </c>
      <c r="U6141">
        <v>1</v>
      </c>
      <c r="V6141" t="s">
        <v>97</v>
      </c>
      <c r="W6141" t="s">
        <v>98</v>
      </c>
      <c r="X6141">
        <v>0</v>
      </c>
      <c r="AG6141">
        <v>0</v>
      </c>
      <c r="AL6141" t="s">
        <v>59</v>
      </c>
      <c r="AM6141">
        <v>4</v>
      </c>
      <c r="AN6141" t="s">
        <v>60</v>
      </c>
      <c r="AO6141" s="1" t="d">
        <v>2014-03-23</v>
      </c>
      <c r="AP6141" t="s">
        <v>61</v>
      </c>
      <c r="AQ6141">
        <v>1</v>
      </c>
      <c r="AR6141" t="s">
        <v>60</v>
      </c>
      <c r="AS6141" s="1" t="d">
        <v>2014-03-23</v>
      </c>
      <c r="AT6141" s="1" t="d">
        <v>2014-03-22</v>
      </c>
      <c r="AU6141" s="1" t="d">
        <v>2014-03-23</v>
      </c>
      <c r="AV6141">
        <v>6</v>
      </c>
      <c r="AW6141">
        <v>0</v>
      </c>
      <c r="AX6141">
        <v>740</v>
      </c>
      <c r="AY6141">
        <v>0</v>
      </c>
      <c r="AZ6141">
        <f t="shared" si="570"/>
        <v>1</v>
      </c>
      <c r="BA6141">
        <f t="shared" si="571"/>
        <v>1</v>
      </c>
      <c r="BB6141" s="3">
        <v>1</v>
      </c>
      <c r="BC6141" s="3">
        <v>0</v>
      </c>
      <c r="BD6141" s="3">
        <v>4</v>
      </c>
      <c r="BE6141">
        <f>IF(BD6141&gt;Summary!$C$2,1,0)</f>
        <v>0</v>
      </c>
      <c r="BF6141">
        <f t="shared" si="572"/>
        <v>0</v>
      </c>
      <c r="BG6141">
        <f t="shared" si="573"/>
        <v>1</v>
      </c>
      <c r="BH6141">
        <f t="shared" si="574"/>
        <v>0</v>
      </c>
      <c r="BI6141">
        <f t="shared" si="575"/>
        <v>0</v>
      </c>
    </row>
    <row r="6142" spans="1:61" x14ac:dyDescent="0.2">
      <c r="A6142">
        <v>9358</v>
      </c>
      <c r="B6142" t="s">
        <v>21737</v>
      </c>
      <c r="C6142" t="s">
        <v>621</v>
      </c>
      <c r="D6142" t="s">
        <v>1921</v>
      </c>
      <c r="E6142" s="1" t="d">
        <v>2014-06-05</v>
      </c>
      <c r="F6142" t="s">
        <v>53</v>
      </c>
      <c r="G6142" s="1" t="d">
        <v>1981-07-31</v>
      </c>
      <c r="H6142">
        <v>34</v>
      </c>
      <c r="I6142" t="s">
        <v>65</v>
      </c>
      <c r="J6142" t="s">
        <v>66</v>
      </c>
      <c r="K6142">
        <v>3</v>
      </c>
      <c r="L6142">
        <v>1</v>
      </c>
      <c r="M6142">
        <v>0</v>
      </c>
      <c r="N6142">
        <v>9</v>
      </c>
      <c r="O6142">
        <v>-1</v>
      </c>
      <c r="P6142" s="2" t="d">
        <v>2014-06-04T09:44:20.0000000791624200</v>
      </c>
      <c r="Q6142" s="2" t="d">
        <v>2014-06-05T07:57:57.99999997951090425</v>
      </c>
      <c r="R6142" t="s">
        <v>21738</v>
      </c>
      <c r="S6142" s="1" t="d">
        <v>2014-06-04</v>
      </c>
      <c r="U6142">
        <v>1</v>
      </c>
      <c r="V6142" t="s">
        <v>57</v>
      </c>
      <c r="W6142" t="s">
        <v>247</v>
      </c>
      <c r="X6142">
        <v>1</v>
      </c>
      <c r="Y6142" t="s">
        <v>21739</v>
      </c>
      <c r="Z6142" t="s">
        <v>79</v>
      </c>
      <c r="AA6142">
        <v>0</v>
      </c>
      <c r="AB6142" s="1" t="d">
        <v>2016-02-04</v>
      </c>
      <c r="AC6142" t="s">
        <v>259</v>
      </c>
      <c r="AD6142" s="1" t="d">
        <v>2016-02-04</v>
      </c>
      <c r="AE6142" s="1" t="d">
        <v>2016-02-05</v>
      </c>
      <c r="AG6142">
        <v>0</v>
      </c>
      <c r="AL6142" t="s">
        <v>59</v>
      </c>
      <c r="AM6142">
        <v>7</v>
      </c>
      <c r="AN6142" t="s">
        <v>87</v>
      </c>
      <c r="AO6142" s="1" t="d">
        <v>2014-06-05</v>
      </c>
      <c r="AP6142" t="s">
        <v>61</v>
      </c>
      <c r="AQ6142">
        <v>6</v>
      </c>
      <c r="AR6142" t="s">
        <v>87</v>
      </c>
      <c r="AS6142" s="1" t="d">
        <v>2014-06-05</v>
      </c>
      <c r="AT6142" s="1" t="d">
        <v>2014-07-09</v>
      </c>
      <c r="AU6142" s="1" t="d">
        <v>2014-07-10</v>
      </c>
      <c r="AV6142">
        <v>9</v>
      </c>
      <c r="AW6142">
        <v>0</v>
      </c>
      <c r="AX6142">
        <v>34</v>
      </c>
      <c r="AY6142">
        <v>0</v>
      </c>
      <c r="AZ6142">
        <f t="shared" si="570"/>
        <v>1</v>
      </c>
      <c r="BA6142">
        <f t="shared" si="571"/>
        <v>1</v>
      </c>
      <c r="BB6142" s="3">
        <v>1</v>
      </c>
      <c r="BC6142" s="3">
        <v>1</v>
      </c>
      <c r="BD6142" s="3">
        <v>7</v>
      </c>
      <c r="BE6142">
        <f>IF(BD6142&gt;Summary!$C$2,1,0)</f>
        <v>1</v>
      </c>
      <c r="BF6142">
        <f t="shared" si="572"/>
        <v>1</v>
      </c>
      <c r="BG6142">
        <f t="shared" si="573"/>
        <v>0</v>
      </c>
      <c r="BH6142">
        <f t="shared" si="574"/>
        <v>0</v>
      </c>
      <c r="BI6142">
        <f t="shared" si="575"/>
        <v>0</v>
      </c>
    </row>
    <row r="6143" spans="1:61" x14ac:dyDescent="0.2">
      <c r="A6143">
        <v>9359</v>
      </c>
      <c r="B6143" t="s">
        <v>21740</v>
      </c>
      <c r="C6143" t="s">
        <v>431</v>
      </c>
      <c r="D6143" t="s">
        <v>21741</v>
      </c>
      <c r="E6143" s="1" t="d">
        <v>2013-07-09</v>
      </c>
      <c r="F6143" t="s">
        <v>53</v>
      </c>
      <c r="G6143" s="1" t="d">
        <v>1979-10-29</v>
      </c>
      <c r="H6143">
        <v>36</v>
      </c>
      <c r="I6143" t="s">
        <v>65</v>
      </c>
      <c r="J6143" t="s">
        <v>102</v>
      </c>
      <c r="K6143">
        <v>0</v>
      </c>
      <c r="L6143">
        <v>0</v>
      </c>
      <c r="M6143">
        <v>0</v>
      </c>
      <c r="N6143">
        <v>3</v>
      </c>
      <c r="R6143" t="s">
        <v>21742</v>
      </c>
      <c r="S6143" s="1" t="d">
        <v>2013-03-15</v>
      </c>
      <c r="U6143">
        <v>116</v>
      </c>
      <c r="V6143" t="s">
        <v>97</v>
      </c>
      <c r="W6143" t="s">
        <v>218</v>
      </c>
      <c r="X6143">
        <v>0</v>
      </c>
      <c r="AG6143">
        <v>0</v>
      </c>
      <c r="AL6143" t="s">
        <v>59</v>
      </c>
      <c r="AM6143">
        <v>1</v>
      </c>
      <c r="AN6143" t="s">
        <v>60</v>
      </c>
      <c r="AO6143" s="1" t="d">
        <v>2013-07-09</v>
      </c>
      <c r="AP6143" t="s">
        <v>61</v>
      </c>
      <c r="AQ6143">
        <v>2</v>
      </c>
      <c r="AR6143" t="s">
        <v>60</v>
      </c>
      <c r="AS6143" s="1" t="d">
        <v>2013-07-09</v>
      </c>
      <c r="AV6143">
        <v>3</v>
      </c>
      <c r="AW6143">
        <v>0</v>
      </c>
      <c r="AX6143">
        <v>997</v>
      </c>
      <c r="AY6143">
        <v>0</v>
      </c>
      <c r="AZ6143">
        <f t="shared" si="570"/>
        <v>1</v>
      </c>
      <c r="BA6143">
        <f t="shared" si="571"/>
        <v>0</v>
      </c>
      <c r="BB6143" s="3">
        <v>1</v>
      </c>
      <c r="BC6143" s="3">
        <v>0</v>
      </c>
      <c r="BD6143" s="3">
        <v>1</v>
      </c>
      <c r="BE6143">
        <f>IF(BD6143&gt;Summary!$C$2,1,0)</f>
        <v>0</v>
      </c>
      <c r="BF6143">
        <f t="shared" si="572"/>
        <v>0</v>
      </c>
      <c r="BG6143">
        <f t="shared" si="573"/>
        <v>1</v>
      </c>
      <c r="BH6143">
        <f t="shared" si="574"/>
        <v>0</v>
      </c>
      <c r="BI6143">
        <f t="shared" si="575"/>
        <v>0</v>
      </c>
    </row>
    <row r="6144" spans="1:61" x14ac:dyDescent="0.2">
      <c r="A6144">
        <v>9363</v>
      </c>
      <c r="B6144" t="s">
        <v>21743</v>
      </c>
      <c r="C6144" t="s">
        <v>21744</v>
      </c>
      <c r="D6144" t="s">
        <v>502</v>
      </c>
      <c r="E6144" s="1" t="d">
        <v>2014-07-09</v>
      </c>
      <c r="F6144" t="s">
        <v>53</v>
      </c>
      <c r="G6144" s="1" t="d">
        <v>1984-03-04</v>
      </c>
      <c r="H6144">
        <v>32</v>
      </c>
      <c r="I6144" t="s">
        <v>65</v>
      </c>
      <c r="J6144" t="s">
        <v>66</v>
      </c>
      <c r="K6144">
        <v>0</v>
      </c>
      <c r="L6144">
        <v>0</v>
      </c>
      <c r="M6144">
        <v>0</v>
      </c>
      <c r="N6144">
        <v>3</v>
      </c>
      <c r="R6144" t="s">
        <v>21745</v>
      </c>
      <c r="S6144" s="1" t="d">
        <v>2014-07-08</v>
      </c>
      <c r="U6144">
        <v>1</v>
      </c>
      <c r="V6144" t="s">
        <v>57</v>
      </c>
      <c r="W6144" t="s">
        <v>85</v>
      </c>
      <c r="X6144">
        <v>1</v>
      </c>
      <c r="Y6144" t="s">
        <v>21746</v>
      </c>
      <c r="Z6144" t="s">
        <v>70</v>
      </c>
      <c r="AB6144" s="1" t="d">
        <v>2014-07-15</v>
      </c>
      <c r="AC6144" t="s">
        <v>172</v>
      </c>
      <c r="AG6144">
        <v>0</v>
      </c>
      <c r="AL6144" t="s">
        <v>59</v>
      </c>
      <c r="AM6144">
        <v>8</v>
      </c>
      <c r="AN6144" t="s">
        <v>86</v>
      </c>
      <c r="AO6144" s="1" t="d">
        <v>2014-07-09</v>
      </c>
      <c r="AP6144" t="s">
        <v>61</v>
      </c>
      <c r="AQ6144">
        <v>3</v>
      </c>
      <c r="AR6144" t="s">
        <v>60</v>
      </c>
      <c r="AS6144" s="1" t="d">
        <v>2014-07-09</v>
      </c>
      <c r="AV6144">
        <v>3</v>
      </c>
      <c r="AW6144">
        <v>0</v>
      </c>
      <c r="AX6144">
        <v>6</v>
      </c>
      <c r="AY6144">
        <v>1</v>
      </c>
      <c r="AZ6144">
        <f t="shared" si="570"/>
        <v>1</v>
      </c>
      <c r="BA6144">
        <f t="shared" si="571"/>
        <v>0</v>
      </c>
      <c r="BB6144" s="3">
        <v>1</v>
      </c>
      <c r="BC6144" s="3">
        <v>1</v>
      </c>
      <c r="BD6144" s="3">
        <v>8</v>
      </c>
      <c r="BE6144">
        <f>IF(BD6144&gt;Summary!$C$2,1,0)</f>
        <v>1</v>
      </c>
      <c r="BF6144">
        <f t="shared" si="572"/>
        <v>1</v>
      </c>
      <c r="BG6144">
        <f t="shared" si="573"/>
        <v>0</v>
      </c>
      <c r="BH6144">
        <f t="shared" si="574"/>
        <v>0</v>
      </c>
      <c r="BI6144">
        <f t="shared" si="575"/>
        <v>0</v>
      </c>
    </row>
    <row r="6145" spans="1:61" x14ac:dyDescent="0.2">
      <c r="A6145">
        <v>9364</v>
      </c>
      <c r="B6145" t="s">
        <v>21747</v>
      </c>
      <c r="C6145" t="s">
        <v>2675</v>
      </c>
      <c r="D6145" t="s">
        <v>21748</v>
      </c>
      <c r="E6145" s="1" t="d">
        <v>2013-12-03</v>
      </c>
      <c r="F6145" t="s">
        <v>53</v>
      </c>
      <c r="G6145" s="1" t="d">
        <v>1965-11-04</v>
      </c>
      <c r="H6145">
        <v>50</v>
      </c>
      <c r="I6145" t="s">
        <v>54</v>
      </c>
      <c r="J6145" t="s">
        <v>66</v>
      </c>
      <c r="K6145">
        <v>0</v>
      </c>
      <c r="L6145">
        <v>0</v>
      </c>
      <c r="M6145">
        <v>0</v>
      </c>
      <c r="N6145">
        <v>15</v>
      </c>
      <c r="O6145">
        <v>-1</v>
      </c>
      <c r="P6145" s="2" t="d">
        <v>2013-12-02T07:48:02.99999982118606425</v>
      </c>
      <c r="Q6145" s="2" t="d">
        <v>2013-12-03T08:28:30.99999973084777875</v>
      </c>
      <c r="R6145" t="s">
        <v>21749</v>
      </c>
      <c r="S6145" s="1" t="d">
        <v>2013-12-02</v>
      </c>
      <c r="U6145">
        <v>1</v>
      </c>
      <c r="V6145" t="s">
        <v>97</v>
      </c>
      <c r="W6145" t="s">
        <v>98</v>
      </c>
      <c r="X6145">
        <v>0</v>
      </c>
      <c r="AG6145">
        <v>0</v>
      </c>
      <c r="AL6145" t="s">
        <v>59</v>
      </c>
      <c r="AM6145">
        <v>8</v>
      </c>
      <c r="AN6145" t="s">
        <v>86</v>
      </c>
      <c r="AO6145" s="1" t="d">
        <v>2013-12-03</v>
      </c>
      <c r="AP6145" t="s">
        <v>61</v>
      </c>
      <c r="AQ6145">
        <v>4</v>
      </c>
      <c r="AR6145" t="s">
        <v>60</v>
      </c>
      <c r="AS6145" s="1" t="d">
        <v>2013-12-03</v>
      </c>
      <c r="AT6145" s="1" t="d">
        <v>2013-12-02</v>
      </c>
      <c r="AU6145" s="1" t="d">
        <v>2013-12-03</v>
      </c>
      <c r="AV6145">
        <v>15</v>
      </c>
      <c r="AW6145">
        <v>0</v>
      </c>
      <c r="AX6145">
        <v>850</v>
      </c>
      <c r="AY6145">
        <v>0</v>
      </c>
      <c r="AZ6145">
        <f t="shared" si="570"/>
        <v>1</v>
      </c>
      <c r="BA6145">
        <f t="shared" si="571"/>
        <v>1</v>
      </c>
      <c r="BB6145" s="3">
        <v>1</v>
      </c>
      <c r="BC6145" s="3">
        <v>0</v>
      </c>
      <c r="BD6145" s="3">
        <v>8</v>
      </c>
      <c r="BE6145">
        <f>IF(BD6145&gt;Summary!$C$2,1,0)</f>
        <v>1</v>
      </c>
      <c r="BF6145">
        <f t="shared" si="572"/>
        <v>0</v>
      </c>
      <c r="BG6145">
        <f t="shared" si="573"/>
        <v>0</v>
      </c>
      <c r="BH6145">
        <f t="shared" si="574"/>
        <v>1</v>
      </c>
      <c r="BI6145">
        <f t="shared" si="575"/>
        <v>0</v>
      </c>
    </row>
    <row r="6146" spans="1:61" x14ac:dyDescent="0.2">
      <c r="A6146">
        <v>9365</v>
      </c>
      <c r="B6146" t="s">
        <v>21750</v>
      </c>
      <c r="C6146" t="s">
        <v>19134</v>
      </c>
      <c r="D6146" t="s">
        <v>2115</v>
      </c>
      <c r="E6146" s="1" t="d">
        <v>2014-05-12</v>
      </c>
      <c r="F6146" t="s">
        <v>53</v>
      </c>
      <c r="G6146" s="1" t="d">
        <v>1968-11-05</v>
      </c>
      <c r="H6146">
        <v>47</v>
      </c>
      <c r="I6146" t="s">
        <v>54</v>
      </c>
      <c r="J6146" t="s">
        <v>2116</v>
      </c>
      <c r="K6146">
        <v>4</v>
      </c>
      <c r="L6146">
        <v>0</v>
      </c>
      <c r="M6146">
        <v>0</v>
      </c>
      <c r="N6146">
        <v>22</v>
      </c>
      <c r="O6146">
        <v>0</v>
      </c>
      <c r="P6146" s="2" t="d">
        <v>2014-05-12T02:28:04.99999993946403375</v>
      </c>
      <c r="Q6146" s="2" t="d">
        <v>2014-05-15T03:47:31.99999969918281075</v>
      </c>
      <c r="R6146" t="s">
        <v>21751</v>
      </c>
      <c r="S6146" s="1" t="d">
        <v>2014-05-12</v>
      </c>
      <c r="U6146">
        <v>0</v>
      </c>
      <c r="V6146" t="s">
        <v>57</v>
      </c>
      <c r="W6146" t="s">
        <v>77</v>
      </c>
      <c r="X6146">
        <v>1</v>
      </c>
      <c r="Y6146" t="s">
        <v>21752</v>
      </c>
      <c r="Z6146" t="s">
        <v>135</v>
      </c>
      <c r="AA6146">
        <v>0</v>
      </c>
      <c r="AB6146" s="1" t="d">
        <v>2014-06-02</v>
      </c>
      <c r="AC6146" t="s">
        <v>201</v>
      </c>
      <c r="AD6146" s="1" t="d">
        <v>2014-06-02</v>
      </c>
      <c r="AE6146" s="1" t="d">
        <v>2014-06-04</v>
      </c>
      <c r="AG6146">
        <v>0</v>
      </c>
      <c r="AL6146" t="s">
        <v>59</v>
      </c>
      <c r="AM6146">
        <v>10</v>
      </c>
      <c r="AN6146" t="s">
        <v>86</v>
      </c>
      <c r="AO6146" s="1" t="d">
        <v>2014-05-12</v>
      </c>
      <c r="AP6146" t="s">
        <v>61</v>
      </c>
      <c r="AQ6146">
        <v>5</v>
      </c>
      <c r="AR6146" t="s">
        <v>87</v>
      </c>
      <c r="AS6146" s="1" t="d">
        <v>2014-05-12</v>
      </c>
      <c r="AT6146" s="1" t="d">
        <v>2014-06-02</v>
      </c>
      <c r="AU6146" s="1" t="d">
        <v>2014-06-04</v>
      </c>
      <c r="AV6146">
        <v>22</v>
      </c>
      <c r="AW6146">
        <v>3</v>
      </c>
      <c r="AX6146">
        <v>21</v>
      </c>
      <c r="AY6146">
        <v>1</v>
      </c>
      <c r="AZ6146">
        <f t="shared" si="570"/>
        <v>1</v>
      </c>
      <c r="BA6146">
        <f t="shared" si="571"/>
        <v>1</v>
      </c>
      <c r="BB6146" s="3">
        <v>1</v>
      </c>
      <c r="BC6146" s="3">
        <v>1</v>
      </c>
      <c r="BD6146" s="3">
        <v>10</v>
      </c>
      <c r="BE6146">
        <f>IF(BD6146&gt;Summary!$C$2,1,0)</f>
        <v>1</v>
      </c>
      <c r="BF6146">
        <f t="shared" si="572"/>
        <v>1</v>
      </c>
      <c r="BG6146">
        <f t="shared" si="573"/>
        <v>0</v>
      </c>
      <c r="BH6146">
        <f t="shared" si="574"/>
        <v>0</v>
      </c>
      <c r="BI6146">
        <f t="shared" si="575"/>
        <v>0</v>
      </c>
    </row>
    <row r="6147" spans="1:61" x14ac:dyDescent="0.2">
      <c r="A6147">
        <v>9366</v>
      </c>
      <c r="B6147" t="s">
        <v>21753</v>
      </c>
      <c r="C6147" t="s">
        <v>21754</v>
      </c>
      <c r="D6147" t="s">
        <v>6623</v>
      </c>
      <c r="E6147" s="1" t="d">
        <v>2013-05-10</v>
      </c>
      <c r="F6147" t="s">
        <v>115</v>
      </c>
      <c r="G6147" s="1" t="d">
        <v>1966-11-12</v>
      </c>
      <c r="H6147">
        <v>49</v>
      </c>
      <c r="I6147" t="s">
        <v>54</v>
      </c>
      <c r="J6147" t="s">
        <v>55</v>
      </c>
      <c r="K6147">
        <v>0</v>
      </c>
      <c r="L6147">
        <v>0</v>
      </c>
      <c r="M6147">
        <v>0</v>
      </c>
      <c r="N6147">
        <v>0</v>
      </c>
      <c r="O6147">
        <v>-1</v>
      </c>
      <c r="P6147" s="2" t="d">
        <v>2013-05-09T09:53:21.00000018719583825</v>
      </c>
      <c r="Q6147" s="2" t="d">
        <v>2013-05-10T10:01:06.00000013131648375</v>
      </c>
      <c r="R6147" t="s">
        <v>21755</v>
      </c>
      <c r="S6147" s="1" t="d">
        <v>2013-05-09</v>
      </c>
      <c r="U6147">
        <v>1</v>
      </c>
      <c r="V6147" t="s">
        <v>97</v>
      </c>
      <c r="W6147" t="s">
        <v>98</v>
      </c>
      <c r="X6147">
        <v>0</v>
      </c>
      <c r="AG6147">
        <v>0</v>
      </c>
      <c r="AL6147" t="s">
        <v>59</v>
      </c>
      <c r="AM6147">
        <v>1</v>
      </c>
      <c r="AN6147" t="s">
        <v>60</v>
      </c>
      <c r="AO6147" s="1" t="d">
        <v>2013-05-10</v>
      </c>
      <c r="AP6147" t="s">
        <v>61</v>
      </c>
      <c r="AQ6147">
        <v>1</v>
      </c>
      <c r="AR6147" t="s">
        <v>60</v>
      </c>
      <c r="AS6147" s="1" t="d">
        <v>2013-05-10</v>
      </c>
      <c r="AT6147" s="1" t="d">
        <v>2013-05-09</v>
      </c>
      <c r="AU6147" s="1" t="d">
        <v>2013-05-10</v>
      </c>
      <c r="AV6147">
        <v>0</v>
      </c>
      <c r="AW6147">
        <v>0</v>
      </c>
      <c r="AX6147">
        <v>1057</v>
      </c>
      <c r="AY6147">
        <v>0</v>
      </c>
      <c r="AZ6147">
        <f t="shared" si="570"/>
        <v>1</v>
      </c>
      <c r="BA6147">
        <f t="shared" si="571"/>
        <v>1</v>
      </c>
      <c r="BB6147" s="3">
        <v>1</v>
      </c>
      <c r="BC6147" s="3">
        <v>0</v>
      </c>
      <c r="BD6147" s="3">
        <v>1</v>
      </c>
      <c r="BE6147">
        <f>IF(BD6147&gt;Summary!$C$2,1,0)</f>
        <v>0</v>
      </c>
      <c r="BF6147">
        <f t="shared" si="572"/>
        <v>0</v>
      </c>
      <c r="BG6147">
        <f t="shared" si="573"/>
        <v>1</v>
      </c>
      <c r="BH6147">
        <f t="shared" si="574"/>
        <v>0</v>
      </c>
      <c r="BI6147">
        <f t="shared" si="575"/>
        <v>0</v>
      </c>
    </row>
    <row r="6148" spans="1:61" x14ac:dyDescent="0.2">
      <c r="A6148">
        <v>9367</v>
      </c>
      <c r="B6148" t="s">
        <v>21756</v>
      </c>
      <c r="C6148" t="s">
        <v>21757</v>
      </c>
      <c r="D6148" t="s">
        <v>2442</v>
      </c>
      <c r="E6148" s="1" t="d">
        <v>2014-03-13</v>
      </c>
      <c r="F6148" t="s">
        <v>115</v>
      </c>
      <c r="G6148" s="1" t="d">
        <v>1990-05-01</v>
      </c>
      <c r="H6148">
        <v>25</v>
      </c>
      <c r="I6148" t="s">
        <v>65</v>
      </c>
      <c r="J6148" t="s">
        <v>66</v>
      </c>
      <c r="K6148">
        <v>0</v>
      </c>
      <c r="L6148">
        <v>0</v>
      </c>
      <c r="M6148">
        <v>0</v>
      </c>
      <c r="N6148">
        <v>7</v>
      </c>
      <c r="O6148">
        <v>-102</v>
      </c>
      <c r="P6148" s="2" t="d">
        <v>2013-12-01T06:20:27.00000016484409375</v>
      </c>
      <c r="Q6148" s="2" t="d">
        <v>2014-03-06T10:15:38.99999989662319350</v>
      </c>
      <c r="R6148" t="s">
        <v>21758</v>
      </c>
      <c r="S6148" s="1" t="d">
        <v>2013-12-01</v>
      </c>
      <c r="U6148">
        <v>102</v>
      </c>
      <c r="V6148" t="s">
        <v>57</v>
      </c>
      <c r="W6148" t="s">
        <v>68</v>
      </c>
      <c r="X6148">
        <v>1</v>
      </c>
      <c r="Y6148" t="s">
        <v>21759</v>
      </c>
      <c r="Z6148" t="s">
        <v>70</v>
      </c>
      <c r="AB6148" s="1" t="d">
        <v>2014-11-07</v>
      </c>
      <c r="AC6148" t="s">
        <v>151</v>
      </c>
      <c r="AG6148">
        <v>0</v>
      </c>
      <c r="AL6148" t="s">
        <v>59</v>
      </c>
      <c r="AM6148">
        <v>9</v>
      </c>
      <c r="AN6148" t="s">
        <v>86</v>
      </c>
      <c r="AO6148" s="1" t="d">
        <v>2014-03-13</v>
      </c>
      <c r="AP6148" t="s">
        <v>61</v>
      </c>
      <c r="AQ6148">
        <v>10</v>
      </c>
      <c r="AR6148" t="s">
        <v>86</v>
      </c>
      <c r="AS6148" s="1" t="d">
        <v>2014-03-13</v>
      </c>
      <c r="AT6148" s="1" t="d">
        <v>2015-11-20</v>
      </c>
      <c r="AU6148" s="1" t="d">
        <v>2015-12-18</v>
      </c>
      <c r="AV6148">
        <v>7</v>
      </c>
      <c r="AW6148">
        <v>0</v>
      </c>
      <c r="AX6148">
        <v>239</v>
      </c>
      <c r="AY6148">
        <v>1</v>
      </c>
      <c r="AZ6148">
        <f t="shared" ref="AZ6148:AZ6211" si="576">IF(OR(O6148&lt;-30,O6148&gt;30),0,1)</f>
        <v>0</v>
      </c>
      <c r="BA6148">
        <f t="shared" ref="BA6148:BA6211" si="577">IF(O6148="",0,1)</f>
        <v>1</v>
      </c>
      <c r="BB6148" s="3">
        <v>1</v>
      </c>
      <c r="BC6148" s="3">
        <v>1</v>
      </c>
      <c r="BD6148" s="3">
        <v>9</v>
      </c>
      <c r="BE6148">
        <f>IF(BD6148&gt;Summary!$C$2,1,0)</f>
        <v>1</v>
      </c>
      <c r="BF6148">
        <f t="shared" ref="BF6148:BF6211" si="578">IF(AND($BC6148=1,$BE6148=1),1,0)</f>
        <v>1</v>
      </c>
      <c r="BG6148">
        <f t="shared" ref="BG6148:BG6211" si="579">IF(AND($BC6148=0,$BE6148=0),1,0)</f>
        <v>0</v>
      </c>
      <c r="BH6148">
        <f t="shared" ref="BH6148:BH6211" si="580">IF(AND($BC6148=0,$BE6148=1),1,0)</f>
        <v>0</v>
      </c>
      <c r="BI6148">
        <f t="shared" ref="BI6148:BI6211" si="581">IF(AND($BC6148=1,$BE6148=0),1,0)</f>
        <v>0</v>
      </c>
    </row>
    <row r="6149" spans="1:61" x14ac:dyDescent="0.2">
      <c r="A6149">
        <v>9369</v>
      </c>
      <c r="B6149" t="s">
        <v>21760</v>
      </c>
      <c r="C6149" t="s">
        <v>1587</v>
      </c>
      <c r="D6149" t="s">
        <v>21761</v>
      </c>
      <c r="E6149" s="1" t="d">
        <v>2014-01-05</v>
      </c>
      <c r="F6149" t="s">
        <v>53</v>
      </c>
      <c r="G6149" s="1" t="d">
        <v>1985-01-15</v>
      </c>
      <c r="H6149">
        <v>31</v>
      </c>
      <c r="I6149" t="s">
        <v>65</v>
      </c>
      <c r="J6149" t="s">
        <v>66</v>
      </c>
      <c r="K6149">
        <v>0</v>
      </c>
      <c r="L6149">
        <v>0</v>
      </c>
      <c r="M6149">
        <v>0</v>
      </c>
      <c r="N6149">
        <v>1</v>
      </c>
      <c r="O6149">
        <v>-1</v>
      </c>
      <c r="P6149" s="2" t="d">
        <v>2014-01-04T07:13:05.99999996367842025</v>
      </c>
      <c r="Q6149" s="2" t="d">
        <v>2014-01-05T08:45:51.00000018719583825</v>
      </c>
      <c r="R6149" t="s">
        <v>21762</v>
      </c>
      <c r="S6149" s="1" t="d">
        <v>2012-10-18</v>
      </c>
      <c r="U6149">
        <v>444</v>
      </c>
      <c r="V6149" t="s">
        <v>97</v>
      </c>
      <c r="W6149" t="s">
        <v>136</v>
      </c>
      <c r="X6149">
        <v>0</v>
      </c>
      <c r="AG6149">
        <v>0</v>
      </c>
      <c r="AL6149" t="s">
        <v>59</v>
      </c>
      <c r="AM6149">
        <v>4</v>
      </c>
      <c r="AN6149" t="s">
        <v>60</v>
      </c>
      <c r="AO6149" s="1" t="d">
        <v>2014-01-05</v>
      </c>
      <c r="AP6149" t="s">
        <v>61</v>
      </c>
      <c r="AQ6149">
        <v>2</v>
      </c>
      <c r="AR6149" t="s">
        <v>60</v>
      </c>
      <c r="AS6149" s="1" t="d">
        <v>2014-01-05</v>
      </c>
      <c r="AT6149" s="1" t="d">
        <v>2014-01-04</v>
      </c>
      <c r="AU6149" s="1" t="d">
        <v>2014-01-05</v>
      </c>
      <c r="AV6149">
        <v>1</v>
      </c>
      <c r="AW6149">
        <v>0</v>
      </c>
      <c r="AX6149">
        <v>817</v>
      </c>
      <c r="AY6149">
        <v>0</v>
      </c>
      <c r="AZ6149">
        <f t="shared" si="576"/>
        <v>1</v>
      </c>
      <c r="BA6149">
        <f t="shared" si="577"/>
        <v>1</v>
      </c>
      <c r="BB6149" s="3">
        <v>1</v>
      </c>
      <c r="BC6149" s="3">
        <v>0</v>
      </c>
      <c r="BD6149" s="3">
        <v>4</v>
      </c>
      <c r="BE6149">
        <f>IF(BD6149&gt;Summary!$C$2,1,0)</f>
        <v>0</v>
      </c>
      <c r="BF6149">
        <f t="shared" si="578"/>
        <v>0</v>
      </c>
      <c r="BG6149">
        <f t="shared" si="579"/>
        <v>1</v>
      </c>
      <c r="BH6149">
        <f t="shared" si="580"/>
        <v>0</v>
      </c>
      <c r="BI6149">
        <f t="shared" si="581"/>
        <v>0</v>
      </c>
    </row>
    <row r="6150" spans="1:61" x14ac:dyDescent="0.2">
      <c r="A6150">
        <v>9370</v>
      </c>
      <c r="B6150" t="s">
        <v>21763</v>
      </c>
      <c r="C6150" t="s">
        <v>2197</v>
      </c>
      <c r="D6150" t="s">
        <v>21764</v>
      </c>
      <c r="E6150" s="1" t="d">
        <v>2013-04-24</v>
      </c>
      <c r="F6150" t="s">
        <v>53</v>
      </c>
      <c r="G6150" s="1" t="d">
        <v>1967-01-28</v>
      </c>
      <c r="H6150">
        <v>49</v>
      </c>
      <c r="I6150" t="s">
        <v>54</v>
      </c>
      <c r="J6150" t="s">
        <v>66</v>
      </c>
      <c r="K6150">
        <v>0</v>
      </c>
      <c r="L6150">
        <v>0</v>
      </c>
      <c r="M6150">
        <v>0</v>
      </c>
      <c r="N6150">
        <v>10</v>
      </c>
      <c r="O6150">
        <v>-1</v>
      </c>
      <c r="P6150" s="2" t="d">
        <v>2013-04-23T12:27:57.99999997951090425</v>
      </c>
      <c r="Q6150" s="2" t="d">
        <v>2013-05-03T08:40:04.0000001667067425</v>
      </c>
      <c r="R6150" t="s">
        <v>21765</v>
      </c>
      <c r="S6150" s="1" t="d">
        <v>2013-04-23</v>
      </c>
      <c r="U6150">
        <v>1</v>
      </c>
      <c r="V6150" t="s">
        <v>57</v>
      </c>
      <c r="W6150" t="s">
        <v>167</v>
      </c>
      <c r="X6150">
        <v>1</v>
      </c>
      <c r="Y6150" t="s">
        <v>21766</v>
      </c>
      <c r="Z6150" t="s">
        <v>70</v>
      </c>
      <c r="AA6150">
        <v>0</v>
      </c>
      <c r="AB6150" s="1" t="d">
        <v>2013-08-08</v>
      </c>
      <c r="AC6150" t="s">
        <v>77</v>
      </c>
      <c r="AD6150" s="1" t="d">
        <v>2013-08-08</v>
      </c>
      <c r="AE6150" s="1" t="d">
        <v>2014-05-20</v>
      </c>
      <c r="AG6150">
        <v>0</v>
      </c>
      <c r="AL6150" t="s">
        <v>59</v>
      </c>
      <c r="AM6150">
        <v>3</v>
      </c>
      <c r="AN6150" t="s">
        <v>60</v>
      </c>
      <c r="AO6150" s="1" t="d">
        <v>2013-04-24</v>
      </c>
      <c r="AP6150" t="s">
        <v>61</v>
      </c>
      <c r="AQ6150">
        <v>2</v>
      </c>
      <c r="AR6150" t="s">
        <v>60</v>
      </c>
      <c r="AS6150" s="1" t="d">
        <v>2013-04-24</v>
      </c>
      <c r="AT6150" s="1" t="d">
        <v>2013-08-08</v>
      </c>
      <c r="AU6150" s="1" t="d">
        <v>2014-05-20</v>
      </c>
      <c r="AV6150">
        <v>10</v>
      </c>
      <c r="AW6150">
        <v>9</v>
      </c>
      <c r="AX6150">
        <v>106</v>
      </c>
      <c r="AY6150">
        <v>1</v>
      </c>
      <c r="AZ6150">
        <f t="shared" si="576"/>
        <v>1</v>
      </c>
      <c r="BA6150">
        <f t="shared" si="577"/>
        <v>1</v>
      </c>
      <c r="BB6150" s="3">
        <v>1</v>
      </c>
      <c r="BC6150" s="3">
        <v>1</v>
      </c>
      <c r="BD6150" s="3">
        <v>3</v>
      </c>
      <c r="BE6150">
        <f>IF(BD6150&gt;Summary!$C$2,1,0)</f>
        <v>0</v>
      </c>
      <c r="BF6150">
        <f t="shared" si="578"/>
        <v>0</v>
      </c>
      <c r="BG6150">
        <f t="shared" si="579"/>
        <v>0</v>
      </c>
      <c r="BH6150">
        <f t="shared" si="580"/>
        <v>0</v>
      </c>
      <c r="BI6150">
        <f t="shared" si="581"/>
        <v>1</v>
      </c>
    </row>
    <row r="6151" spans="1:61" x14ac:dyDescent="0.2">
      <c r="A6151">
        <v>9372</v>
      </c>
      <c r="B6151" t="s">
        <v>21767</v>
      </c>
      <c r="C6151" t="s">
        <v>4326</v>
      </c>
      <c r="D6151" t="s">
        <v>21768</v>
      </c>
      <c r="E6151" s="1" t="d">
        <v>2013-08-28</v>
      </c>
      <c r="F6151" t="s">
        <v>53</v>
      </c>
      <c r="G6151" s="1" t="d">
        <v>1995-03-16</v>
      </c>
      <c r="H6151">
        <v>21</v>
      </c>
      <c r="I6151" t="s">
        <v>75</v>
      </c>
      <c r="J6151" t="s">
        <v>66</v>
      </c>
      <c r="K6151">
        <v>1</v>
      </c>
      <c r="L6151">
        <v>0</v>
      </c>
      <c r="M6151">
        <v>1</v>
      </c>
      <c r="N6151">
        <v>2</v>
      </c>
      <c r="O6151">
        <v>-1</v>
      </c>
      <c r="P6151" s="2" t="d">
        <v>2013-08-27T05:04:37.9999998165294525</v>
      </c>
      <c r="Q6151" s="2" t="d">
        <v>2013-10-02T09:14:38.99999991059303550</v>
      </c>
      <c r="R6151" t="s">
        <v>21769</v>
      </c>
      <c r="T6151" s="1" t="d">
        <v>2013-08-28</v>
      </c>
      <c r="U6151">
        <v>0</v>
      </c>
      <c r="V6151" t="s">
        <v>57</v>
      </c>
      <c r="W6151" t="s">
        <v>92</v>
      </c>
      <c r="X6151">
        <v>0</v>
      </c>
      <c r="AG6151">
        <v>0</v>
      </c>
      <c r="AL6151" t="s">
        <v>59</v>
      </c>
      <c r="AM6151">
        <v>9</v>
      </c>
      <c r="AN6151" t="s">
        <v>86</v>
      </c>
      <c r="AO6151" s="1" t="d">
        <v>2013-08-28</v>
      </c>
      <c r="AP6151" t="s">
        <v>61</v>
      </c>
      <c r="AQ6151">
        <v>9</v>
      </c>
      <c r="AR6151" t="s">
        <v>86</v>
      </c>
      <c r="AS6151" s="1" t="d">
        <v>2013-08-28</v>
      </c>
      <c r="AT6151" s="1" t="d">
        <v>2013-08-27</v>
      </c>
      <c r="AU6151" s="1" t="d">
        <v>2013-10-02</v>
      </c>
      <c r="AV6151">
        <v>2</v>
      </c>
      <c r="AW6151">
        <v>35</v>
      </c>
      <c r="AX6151">
        <v>947</v>
      </c>
      <c r="AY6151">
        <v>0</v>
      </c>
      <c r="AZ6151">
        <f t="shared" si="576"/>
        <v>1</v>
      </c>
      <c r="BA6151">
        <f t="shared" si="577"/>
        <v>1</v>
      </c>
      <c r="BB6151" s="3">
        <v>1</v>
      </c>
      <c r="BC6151" s="3">
        <v>0</v>
      </c>
      <c r="BD6151" s="3">
        <v>9</v>
      </c>
      <c r="BE6151">
        <f>IF(BD6151&gt;Summary!$C$2,1,0)</f>
        <v>1</v>
      </c>
      <c r="BF6151">
        <f t="shared" si="578"/>
        <v>0</v>
      </c>
      <c r="BG6151">
        <f t="shared" si="579"/>
        <v>0</v>
      </c>
      <c r="BH6151">
        <f t="shared" si="580"/>
        <v>1</v>
      </c>
      <c r="BI6151">
        <f t="shared" si="581"/>
        <v>0</v>
      </c>
    </row>
    <row r="6152" spans="1:61" x14ac:dyDescent="0.2">
      <c r="A6152">
        <v>9375</v>
      </c>
      <c r="B6152" t="s">
        <v>21770</v>
      </c>
      <c r="C6152" t="s">
        <v>5018</v>
      </c>
      <c r="D6152" t="s">
        <v>1208</v>
      </c>
      <c r="E6152" s="1" t="d">
        <v>2014-03-20</v>
      </c>
      <c r="F6152" t="s">
        <v>115</v>
      </c>
      <c r="G6152" s="1" t="d">
        <v>1989-12-29</v>
      </c>
      <c r="H6152">
        <v>26</v>
      </c>
      <c r="I6152" t="s">
        <v>65</v>
      </c>
      <c r="J6152" t="s">
        <v>66</v>
      </c>
      <c r="K6152">
        <v>0</v>
      </c>
      <c r="L6152">
        <v>0</v>
      </c>
      <c r="M6152">
        <v>0</v>
      </c>
      <c r="N6152">
        <v>5</v>
      </c>
      <c r="O6152">
        <v>-1</v>
      </c>
      <c r="P6152" s="2" t="d">
        <v>2014-03-19T04:37:44.99999994412064550</v>
      </c>
      <c r="Q6152" s="2" t="d">
        <v>2014-03-20T10:04:33.00000011455267875</v>
      </c>
      <c r="R6152" t="s">
        <v>21771</v>
      </c>
      <c r="S6152" s="1" t="d">
        <v>2014-03-19</v>
      </c>
      <c r="U6152">
        <v>1</v>
      </c>
      <c r="V6152" t="s">
        <v>57</v>
      </c>
      <c r="W6152" t="s">
        <v>329</v>
      </c>
      <c r="X6152">
        <v>1</v>
      </c>
      <c r="Y6152" t="s">
        <v>21772</v>
      </c>
      <c r="Z6152" t="s">
        <v>79</v>
      </c>
      <c r="AB6152" s="1" t="d">
        <v>2015-02-25</v>
      </c>
      <c r="AC6152" t="s">
        <v>1395</v>
      </c>
      <c r="AG6152">
        <v>0</v>
      </c>
      <c r="AL6152" t="s">
        <v>59</v>
      </c>
      <c r="AM6152">
        <v>7</v>
      </c>
      <c r="AN6152" t="s">
        <v>87</v>
      </c>
      <c r="AO6152" s="1" t="d">
        <v>2014-03-20</v>
      </c>
      <c r="AP6152" t="s">
        <v>61</v>
      </c>
      <c r="AQ6152">
        <v>5</v>
      </c>
      <c r="AR6152" t="s">
        <v>87</v>
      </c>
      <c r="AS6152" s="1" t="d">
        <v>2014-03-20</v>
      </c>
      <c r="AT6152" s="1" t="d">
        <v>2014-03-19</v>
      </c>
      <c r="AU6152" s="1" t="d">
        <v>2014-03-20</v>
      </c>
      <c r="AV6152">
        <v>5</v>
      </c>
      <c r="AW6152">
        <v>0</v>
      </c>
      <c r="AX6152">
        <v>342</v>
      </c>
      <c r="AY6152">
        <v>1</v>
      </c>
      <c r="AZ6152">
        <f t="shared" si="576"/>
        <v>1</v>
      </c>
      <c r="BA6152">
        <f t="shared" si="577"/>
        <v>1</v>
      </c>
      <c r="BB6152" s="3">
        <v>1</v>
      </c>
      <c r="BC6152" s="3">
        <v>1</v>
      </c>
      <c r="BD6152" s="3">
        <v>7</v>
      </c>
      <c r="BE6152">
        <f>IF(BD6152&gt;Summary!$C$2,1,0)</f>
        <v>1</v>
      </c>
      <c r="BF6152">
        <f t="shared" si="578"/>
        <v>1</v>
      </c>
      <c r="BG6152">
        <f t="shared" si="579"/>
        <v>0</v>
      </c>
      <c r="BH6152">
        <f t="shared" si="580"/>
        <v>0</v>
      </c>
      <c r="BI6152">
        <f t="shared" si="581"/>
        <v>0</v>
      </c>
    </row>
    <row r="6153" spans="1:61" x14ac:dyDescent="0.2">
      <c r="A6153">
        <v>9376</v>
      </c>
      <c r="B6153" t="s">
        <v>21773</v>
      </c>
      <c r="C6153" t="s">
        <v>21774</v>
      </c>
      <c r="D6153" t="s">
        <v>1472</v>
      </c>
      <c r="E6153" s="1" t="d">
        <v>2013-11-12</v>
      </c>
      <c r="F6153" t="s">
        <v>53</v>
      </c>
      <c r="G6153" s="1" t="d">
        <v>1986-12-09</v>
      </c>
      <c r="H6153">
        <v>29</v>
      </c>
      <c r="I6153" t="s">
        <v>65</v>
      </c>
      <c r="J6153" t="s">
        <v>55</v>
      </c>
      <c r="K6153">
        <v>0</v>
      </c>
      <c r="L6153">
        <v>0</v>
      </c>
      <c r="M6153">
        <v>0</v>
      </c>
      <c r="N6153">
        <v>0</v>
      </c>
      <c r="O6153">
        <v>-1</v>
      </c>
      <c r="P6153" s="2" t="d">
        <v>2013-11-11T02:32:59.00000014342367700</v>
      </c>
      <c r="Q6153" s="2" t="d">
        <v>2013-11-12T08:34:15.9999999124556775</v>
      </c>
      <c r="R6153" t="s">
        <v>21775</v>
      </c>
      <c r="S6153" s="1" t="d">
        <v>2013-11-11</v>
      </c>
      <c r="U6153">
        <v>1</v>
      </c>
      <c r="V6153" t="s">
        <v>57</v>
      </c>
      <c r="W6153" t="s">
        <v>2203</v>
      </c>
      <c r="X6153">
        <v>0</v>
      </c>
      <c r="AG6153">
        <v>0</v>
      </c>
      <c r="AL6153" t="s">
        <v>59</v>
      </c>
      <c r="AM6153">
        <v>2</v>
      </c>
      <c r="AN6153" t="s">
        <v>60</v>
      </c>
      <c r="AO6153" s="1" t="d">
        <v>2013-11-12</v>
      </c>
      <c r="AP6153" t="s">
        <v>61</v>
      </c>
      <c r="AQ6153">
        <v>3</v>
      </c>
      <c r="AR6153" t="s">
        <v>60</v>
      </c>
      <c r="AS6153" s="1" t="d">
        <v>2013-11-12</v>
      </c>
      <c r="AT6153" s="1" t="d">
        <v>2013-11-11</v>
      </c>
      <c r="AU6153" s="1" t="d">
        <v>2013-11-12</v>
      </c>
      <c r="AV6153">
        <v>0</v>
      </c>
      <c r="AW6153">
        <v>0</v>
      </c>
      <c r="AX6153">
        <v>871</v>
      </c>
      <c r="AY6153">
        <v>0</v>
      </c>
      <c r="AZ6153">
        <f t="shared" si="576"/>
        <v>1</v>
      </c>
      <c r="BA6153">
        <f t="shared" si="577"/>
        <v>1</v>
      </c>
      <c r="BB6153" s="3">
        <v>1</v>
      </c>
      <c r="BC6153" s="3">
        <v>0</v>
      </c>
      <c r="BD6153" s="3">
        <v>2</v>
      </c>
      <c r="BE6153">
        <f>IF(BD6153&gt;Summary!$C$2,1,0)</f>
        <v>0</v>
      </c>
      <c r="BF6153">
        <f t="shared" si="578"/>
        <v>0</v>
      </c>
      <c r="BG6153">
        <f t="shared" si="579"/>
        <v>1</v>
      </c>
      <c r="BH6153">
        <f t="shared" si="580"/>
        <v>0</v>
      </c>
      <c r="BI6153">
        <f t="shared" si="581"/>
        <v>0</v>
      </c>
    </row>
    <row r="6154" spans="1:61" x14ac:dyDescent="0.2">
      <c r="A6154">
        <v>9377</v>
      </c>
      <c r="B6154" t="s">
        <v>21776</v>
      </c>
      <c r="C6154" t="s">
        <v>451</v>
      </c>
      <c r="D6154" t="s">
        <v>15927</v>
      </c>
      <c r="E6154" s="1" t="d">
        <v>2013-01-06</v>
      </c>
      <c r="F6154" t="s">
        <v>53</v>
      </c>
      <c r="G6154" s="1" t="d">
        <v>1955-01-13</v>
      </c>
      <c r="H6154">
        <v>61</v>
      </c>
      <c r="I6154" t="s">
        <v>54</v>
      </c>
      <c r="J6154" t="s">
        <v>161</v>
      </c>
      <c r="K6154">
        <v>0</v>
      </c>
      <c r="L6154">
        <v>0</v>
      </c>
      <c r="M6154">
        <v>0</v>
      </c>
      <c r="N6154">
        <v>0</v>
      </c>
      <c r="O6154">
        <v>-1</v>
      </c>
      <c r="P6154" s="2" t="d">
        <v>2013-01-05T11:02:01.00000020582229200</v>
      </c>
      <c r="Q6154" s="2" t="d">
        <v>2013-01-06T01:15:02.00000004842877300</v>
      </c>
      <c r="R6154" t="s">
        <v>21777</v>
      </c>
      <c r="T6154" s="1" t="d">
        <v>2013-01-05</v>
      </c>
      <c r="U6154">
        <v>1</v>
      </c>
      <c r="V6154" t="s">
        <v>57</v>
      </c>
      <c r="W6154" t="s">
        <v>92</v>
      </c>
      <c r="X6154">
        <v>0</v>
      </c>
      <c r="AG6154">
        <v>0</v>
      </c>
      <c r="AL6154" t="s">
        <v>59</v>
      </c>
      <c r="AM6154">
        <v>1</v>
      </c>
      <c r="AN6154" t="s">
        <v>60</v>
      </c>
      <c r="AO6154" s="1" t="d">
        <v>2013-01-06</v>
      </c>
      <c r="AP6154" t="s">
        <v>61</v>
      </c>
      <c r="AQ6154">
        <v>1</v>
      </c>
      <c r="AR6154" t="s">
        <v>60</v>
      </c>
      <c r="AS6154" s="1" t="d">
        <v>2013-01-06</v>
      </c>
      <c r="AT6154" s="1" t="d">
        <v>2013-01-05</v>
      </c>
      <c r="AU6154" s="1" t="d">
        <v>2013-01-06</v>
      </c>
      <c r="AV6154">
        <v>0</v>
      </c>
      <c r="AW6154">
        <v>0</v>
      </c>
      <c r="AX6154">
        <v>1181</v>
      </c>
      <c r="AY6154">
        <v>0</v>
      </c>
      <c r="AZ6154">
        <f t="shared" si="576"/>
        <v>1</v>
      </c>
      <c r="BA6154">
        <f t="shared" si="577"/>
        <v>1</v>
      </c>
      <c r="BB6154" s="3">
        <v>1</v>
      </c>
      <c r="BC6154" s="3">
        <v>0</v>
      </c>
      <c r="BD6154" s="3">
        <v>1</v>
      </c>
      <c r="BE6154">
        <f>IF(BD6154&gt;Summary!$C$2,1,0)</f>
        <v>0</v>
      </c>
      <c r="BF6154">
        <f t="shared" si="578"/>
        <v>0</v>
      </c>
      <c r="BG6154">
        <f t="shared" si="579"/>
        <v>1</v>
      </c>
      <c r="BH6154">
        <f t="shared" si="580"/>
        <v>0</v>
      </c>
      <c r="BI6154">
        <f t="shared" si="581"/>
        <v>0</v>
      </c>
    </row>
    <row r="6155" spans="1:61" x14ac:dyDescent="0.2">
      <c r="A6155">
        <v>9378</v>
      </c>
      <c r="B6155" t="s">
        <v>21778</v>
      </c>
      <c r="C6155" t="s">
        <v>21779</v>
      </c>
      <c r="D6155" t="s">
        <v>591</v>
      </c>
      <c r="E6155" s="1" t="d">
        <v>2014-01-15</v>
      </c>
      <c r="F6155" t="s">
        <v>115</v>
      </c>
      <c r="G6155" s="1" t="d">
        <v>1990-08-06</v>
      </c>
      <c r="H6155">
        <v>25</v>
      </c>
      <c r="I6155" t="s">
        <v>65</v>
      </c>
      <c r="J6155" t="s">
        <v>102</v>
      </c>
      <c r="K6155">
        <v>0</v>
      </c>
      <c r="L6155">
        <v>0</v>
      </c>
      <c r="M6155">
        <v>0</v>
      </c>
      <c r="N6155">
        <v>2</v>
      </c>
      <c r="O6155">
        <v>16</v>
      </c>
      <c r="P6155" s="2" t="d">
        <v>2014-01-31T12:17:38.00000026356428850</v>
      </c>
      <c r="Q6155" s="2" t="d">
        <v>2014-02-01T09:34:23.000000081956386375</v>
      </c>
      <c r="R6155" t="s">
        <v>21780</v>
      </c>
      <c r="S6155" s="1" t="d">
        <v>2013-12-02</v>
      </c>
      <c r="U6155">
        <v>44</v>
      </c>
      <c r="V6155" t="s">
        <v>57</v>
      </c>
      <c r="W6155" t="s">
        <v>683</v>
      </c>
      <c r="X6155">
        <v>1</v>
      </c>
      <c r="Y6155" t="s">
        <v>21781</v>
      </c>
      <c r="Z6155" t="s">
        <v>79</v>
      </c>
      <c r="AA6155">
        <v>0</v>
      </c>
      <c r="AB6155" s="1" t="d">
        <v>2014-04-25</v>
      </c>
      <c r="AC6155" t="s">
        <v>259</v>
      </c>
      <c r="AD6155" s="1" t="d">
        <v>2014-04-25</v>
      </c>
      <c r="AE6155" s="1" t="d">
        <v>2014-05-02</v>
      </c>
      <c r="AG6155">
        <v>1</v>
      </c>
      <c r="AH6155" t="s">
        <v>21782</v>
      </c>
      <c r="AI6155" t="s">
        <v>79</v>
      </c>
      <c r="AJ6155" s="1" t="d">
        <v>2014-11-06</v>
      </c>
      <c r="AK6155" t="s">
        <v>98</v>
      </c>
      <c r="AL6155" t="s">
        <v>59</v>
      </c>
      <c r="AM6155">
        <v>9</v>
      </c>
      <c r="AN6155" t="s">
        <v>86</v>
      </c>
      <c r="AO6155" s="1" t="d">
        <v>2014-01-15</v>
      </c>
      <c r="AP6155" t="s">
        <v>61</v>
      </c>
      <c r="AQ6155">
        <v>7</v>
      </c>
      <c r="AR6155" t="s">
        <v>87</v>
      </c>
      <c r="AS6155" s="1" t="d">
        <v>2014-01-15</v>
      </c>
      <c r="AT6155" s="1" t="d">
        <v>2014-01-31</v>
      </c>
      <c r="AU6155" s="1" t="d">
        <v>2014-02-01</v>
      </c>
      <c r="AV6155">
        <v>2</v>
      </c>
      <c r="AW6155">
        <v>0</v>
      </c>
      <c r="AX6155">
        <v>16</v>
      </c>
      <c r="AY6155">
        <v>0</v>
      </c>
      <c r="AZ6155">
        <f t="shared" si="576"/>
        <v>1</v>
      </c>
      <c r="BA6155">
        <f t="shared" si="577"/>
        <v>1</v>
      </c>
      <c r="BB6155" s="3">
        <v>1</v>
      </c>
      <c r="BC6155" s="3">
        <v>1</v>
      </c>
      <c r="BD6155" s="3">
        <v>9</v>
      </c>
      <c r="BE6155">
        <f>IF(BD6155&gt;Summary!$C$2,1,0)</f>
        <v>1</v>
      </c>
      <c r="BF6155">
        <f t="shared" si="578"/>
        <v>1</v>
      </c>
      <c r="BG6155">
        <f t="shared" si="579"/>
        <v>0</v>
      </c>
      <c r="BH6155">
        <f t="shared" si="580"/>
        <v>0</v>
      </c>
      <c r="BI6155">
        <f t="shared" si="581"/>
        <v>0</v>
      </c>
    </row>
    <row r="6156" spans="1:61" x14ac:dyDescent="0.2">
      <c r="A6156">
        <v>9379</v>
      </c>
      <c r="B6156" t="s">
        <v>21783</v>
      </c>
      <c r="C6156" t="s">
        <v>21784</v>
      </c>
      <c r="D6156" t="s">
        <v>21785</v>
      </c>
      <c r="E6156" s="1" t="d">
        <v>2014-01-13</v>
      </c>
      <c r="F6156" t="s">
        <v>115</v>
      </c>
      <c r="G6156" s="1" t="d">
        <v>1989-09-30</v>
      </c>
      <c r="H6156">
        <v>26</v>
      </c>
      <c r="I6156" t="s">
        <v>65</v>
      </c>
      <c r="J6156" t="s">
        <v>55</v>
      </c>
      <c r="K6156">
        <v>0</v>
      </c>
      <c r="L6156">
        <v>0</v>
      </c>
      <c r="M6156">
        <v>0</v>
      </c>
      <c r="N6156">
        <v>1</v>
      </c>
      <c r="O6156">
        <v>-31</v>
      </c>
      <c r="P6156" s="2" t="d">
        <v>2013-12-13T11:08:31.9999998249113550</v>
      </c>
      <c r="Q6156" s="2" t="d">
        <v>2013-12-14T01:47:43.0000001750886450</v>
      </c>
      <c r="R6156" t="s">
        <v>21786</v>
      </c>
      <c r="S6156" s="1" t="d">
        <v>2013-12-13</v>
      </c>
      <c r="U6156">
        <v>31</v>
      </c>
      <c r="V6156" t="s">
        <v>57</v>
      </c>
      <c r="W6156" t="s">
        <v>167</v>
      </c>
      <c r="X6156">
        <v>0</v>
      </c>
      <c r="AG6156">
        <v>0</v>
      </c>
      <c r="AL6156" t="s">
        <v>59</v>
      </c>
      <c r="AM6156">
        <v>2</v>
      </c>
      <c r="AN6156" t="s">
        <v>60</v>
      </c>
      <c r="AO6156" s="1" t="d">
        <v>2014-01-13</v>
      </c>
      <c r="AP6156" t="s">
        <v>61</v>
      </c>
      <c r="AQ6156">
        <v>2</v>
      </c>
      <c r="AR6156" t="s">
        <v>60</v>
      </c>
      <c r="AS6156" s="1" t="d">
        <v>2014-01-13</v>
      </c>
      <c r="AT6156" s="1" t="d">
        <v>2013-12-13</v>
      </c>
      <c r="AU6156" s="1" t="d">
        <v>2013-12-14</v>
      </c>
      <c r="AV6156">
        <v>1</v>
      </c>
      <c r="AW6156">
        <v>0</v>
      </c>
      <c r="AX6156">
        <v>809</v>
      </c>
      <c r="AY6156">
        <v>0</v>
      </c>
      <c r="AZ6156">
        <f t="shared" si="576"/>
        <v>0</v>
      </c>
      <c r="BA6156">
        <f t="shared" si="577"/>
        <v>1</v>
      </c>
      <c r="BB6156" s="3">
        <v>1</v>
      </c>
      <c r="BC6156" s="3">
        <v>0</v>
      </c>
      <c r="BD6156" s="3">
        <v>2</v>
      </c>
      <c r="BE6156">
        <f>IF(BD6156&gt;Summary!$C$2,1,0)</f>
        <v>0</v>
      </c>
      <c r="BF6156">
        <f t="shared" si="578"/>
        <v>0</v>
      </c>
      <c r="BG6156">
        <f t="shared" si="579"/>
        <v>1</v>
      </c>
      <c r="BH6156">
        <f t="shared" si="580"/>
        <v>0</v>
      </c>
      <c r="BI6156">
        <f t="shared" si="581"/>
        <v>0</v>
      </c>
    </row>
    <row r="6157" spans="1:61" x14ac:dyDescent="0.2">
      <c r="A6157">
        <v>9380</v>
      </c>
      <c r="B6157" t="s">
        <v>21787</v>
      </c>
      <c r="C6157" t="s">
        <v>3079</v>
      </c>
      <c r="D6157" t="s">
        <v>4871</v>
      </c>
      <c r="E6157" s="1" t="d">
        <v>2013-12-13</v>
      </c>
      <c r="F6157" t="s">
        <v>53</v>
      </c>
      <c r="G6157" s="1" t="d">
        <v>1978-02-05</v>
      </c>
      <c r="H6157">
        <v>38</v>
      </c>
      <c r="I6157" t="s">
        <v>65</v>
      </c>
      <c r="J6157" t="s">
        <v>102</v>
      </c>
      <c r="K6157">
        <v>0</v>
      </c>
      <c r="L6157">
        <v>0</v>
      </c>
      <c r="M6157">
        <v>0</v>
      </c>
      <c r="N6157">
        <v>5</v>
      </c>
      <c r="O6157">
        <v>-1</v>
      </c>
      <c r="P6157" s="2" t="d">
        <v>2013-12-12T06:13:20.00000030267983800</v>
      </c>
      <c r="Q6157" s="2" t="d">
        <v>2013-12-13T08:38:00.999999702908098800</v>
      </c>
      <c r="R6157" t="s">
        <v>21788</v>
      </c>
      <c r="S6157" s="1" t="d">
        <v>2013-12-12</v>
      </c>
      <c r="U6157">
        <v>1</v>
      </c>
      <c r="V6157" t="s">
        <v>57</v>
      </c>
      <c r="W6157" t="s">
        <v>172</v>
      </c>
      <c r="X6157">
        <v>0</v>
      </c>
      <c r="AG6157">
        <v>0</v>
      </c>
      <c r="AL6157" t="s">
        <v>59</v>
      </c>
      <c r="AM6157">
        <v>4</v>
      </c>
      <c r="AN6157" t="s">
        <v>60</v>
      </c>
      <c r="AO6157" s="1" t="d">
        <v>2013-12-13</v>
      </c>
      <c r="AP6157" t="s">
        <v>61</v>
      </c>
      <c r="AQ6157">
        <v>1</v>
      </c>
      <c r="AR6157" t="s">
        <v>60</v>
      </c>
      <c r="AS6157" s="1" t="d">
        <v>2013-12-13</v>
      </c>
      <c r="AT6157" s="1" t="d">
        <v>2013-12-12</v>
      </c>
      <c r="AU6157" s="1" t="d">
        <v>2013-12-13</v>
      </c>
      <c r="AV6157">
        <v>5</v>
      </c>
      <c r="AW6157">
        <v>0</v>
      </c>
      <c r="AX6157">
        <v>840</v>
      </c>
      <c r="AY6157">
        <v>0</v>
      </c>
      <c r="AZ6157">
        <f t="shared" si="576"/>
        <v>1</v>
      </c>
      <c r="BA6157">
        <f t="shared" si="577"/>
        <v>1</v>
      </c>
      <c r="BB6157" s="3">
        <v>1</v>
      </c>
      <c r="BC6157" s="3">
        <v>0</v>
      </c>
      <c r="BD6157" s="3">
        <v>4</v>
      </c>
      <c r="BE6157">
        <f>IF(BD6157&gt;Summary!$C$2,1,0)</f>
        <v>0</v>
      </c>
      <c r="BF6157">
        <f t="shared" si="578"/>
        <v>0</v>
      </c>
      <c r="BG6157">
        <f t="shared" si="579"/>
        <v>1</v>
      </c>
      <c r="BH6157">
        <f t="shared" si="580"/>
        <v>0</v>
      </c>
      <c r="BI6157">
        <f t="shared" si="581"/>
        <v>0</v>
      </c>
    </row>
    <row r="6158" spans="1:61" x14ac:dyDescent="0.2">
      <c r="A6158">
        <v>9381</v>
      </c>
      <c r="B6158" t="s">
        <v>21789</v>
      </c>
      <c r="C6158" t="s">
        <v>800</v>
      </c>
      <c r="D6158" t="s">
        <v>4050</v>
      </c>
      <c r="E6158" s="1" t="d">
        <v>2013-12-09</v>
      </c>
      <c r="F6158" t="s">
        <v>53</v>
      </c>
      <c r="G6158" s="1" t="d">
        <v>1981-02-18</v>
      </c>
      <c r="H6158">
        <v>35</v>
      </c>
      <c r="I6158" t="s">
        <v>65</v>
      </c>
      <c r="J6158" t="s">
        <v>102</v>
      </c>
      <c r="K6158">
        <v>0</v>
      </c>
      <c r="L6158">
        <v>0</v>
      </c>
      <c r="M6158">
        <v>0</v>
      </c>
      <c r="N6158">
        <v>2</v>
      </c>
      <c r="O6158">
        <v>-1</v>
      </c>
      <c r="P6158" s="2" t="d">
        <v>2013-12-08T06:16:14.9999997206032275</v>
      </c>
      <c r="Q6158" s="2" t="d">
        <v>2013-12-09T01:38:42.00000006705522675</v>
      </c>
      <c r="R6158" t="s">
        <v>21790</v>
      </c>
      <c r="S6158" s="1" t="d">
        <v>2013-12-08</v>
      </c>
      <c r="U6158">
        <v>1</v>
      </c>
      <c r="V6158" t="s">
        <v>97</v>
      </c>
      <c r="W6158" t="s">
        <v>98</v>
      </c>
      <c r="X6158">
        <v>0</v>
      </c>
      <c r="AG6158">
        <v>0</v>
      </c>
      <c r="AL6158" t="s">
        <v>59</v>
      </c>
      <c r="AM6158">
        <v>1</v>
      </c>
      <c r="AN6158" t="s">
        <v>60</v>
      </c>
      <c r="AO6158" s="1" t="d">
        <v>2013-12-09</v>
      </c>
      <c r="AP6158" t="s">
        <v>61</v>
      </c>
      <c r="AQ6158">
        <v>2</v>
      </c>
      <c r="AR6158" t="s">
        <v>60</v>
      </c>
      <c r="AS6158" s="1" t="d">
        <v>2013-12-09</v>
      </c>
      <c r="AT6158" s="1" t="d">
        <v>2013-12-08</v>
      </c>
      <c r="AU6158" s="1" t="d">
        <v>2013-12-09</v>
      </c>
      <c r="AV6158">
        <v>2</v>
      </c>
      <c r="AW6158">
        <v>0</v>
      </c>
      <c r="AX6158">
        <v>844</v>
      </c>
      <c r="AY6158">
        <v>0</v>
      </c>
      <c r="AZ6158">
        <f t="shared" si="576"/>
        <v>1</v>
      </c>
      <c r="BA6158">
        <f t="shared" si="577"/>
        <v>1</v>
      </c>
      <c r="BB6158" s="3">
        <v>1</v>
      </c>
      <c r="BC6158" s="3">
        <v>0</v>
      </c>
      <c r="BD6158" s="3">
        <v>1</v>
      </c>
      <c r="BE6158">
        <f>IF(BD6158&gt;Summary!$C$2,1,0)</f>
        <v>0</v>
      </c>
      <c r="BF6158">
        <f t="shared" si="578"/>
        <v>0</v>
      </c>
      <c r="BG6158">
        <f t="shared" si="579"/>
        <v>1</v>
      </c>
      <c r="BH6158">
        <f t="shared" si="580"/>
        <v>0</v>
      </c>
      <c r="BI6158">
        <f t="shared" si="581"/>
        <v>0</v>
      </c>
    </row>
    <row r="6159" spans="1:61" x14ac:dyDescent="0.2">
      <c r="A6159">
        <v>9383</v>
      </c>
      <c r="B6159" t="s">
        <v>21791</v>
      </c>
      <c r="C6159" t="s">
        <v>344</v>
      </c>
      <c r="D6159" t="s">
        <v>4574</v>
      </c>
      <c r="E6159" s="1" t="d">
        <v>2013-09-19</v>
      </c>
      <c r="F6159" t="s">
        <v>53</v>
      </c>
      <c r="G6159" s="1" t="d">
        <v>1966-02-12</v>
      </c>
      <c r="H6159">
        <v>50</v>
      </c>
      <c r="I6159" t="s">
        <v>54</v>
      </c>
      <c r="J6159" t="s">
        <v>66</v>
      </c>
      <c r="K6159">
        <v>0</v>
      </c>
      <c r="L6159">
        <v>0</v>
      </c>
      <c r="M6159">
        <v>0</v>
      </c>
      <c r="N6159">
        <v>10</v>
      </c>
      <c r="O6159">
        <v>-48</v>
      </c>
      <c r="P6159" s="2" t="d">
        <v>2013-08-02T12:44:23.99999975692480725</v>
      </c>
      <c r="Q6159" s="2" t="d">
        <v>2013-09-19T12:07:25.99999990314245400</v>
      </c>
      <c r="R6159" t="s">
        <v>21792</v>
      </c>
      <c r="T6159" s="1" t="d">
        <v>2013-08-02</v>
      </c>
      <c r="U6159">
        <v>48</v>
      </c>
      <c r="V6159" t="s">
        <v>57</v>
      </c>
      <c r="W6159" t="s">
        <v>92</v>
      </c>
      <c r="X6159">
        <v>0</v>
      </c>
      <c r="AG6159">
        <v>0</v>
      </c>
      <c r="AL6159" t="s">
        <v>59</v>
      </c>
      <c r="AM6159">
        <v>5</v>
      </c>
      <c r="AN6159" t="s">
        <v>87</v>
      </c>
      <c r="AO6159" s="1" t="d">
        <v>2013-09-19</v>
      </c>
      <c r="AP6159" t="s">
        <v>61</v>
      </c>
      <c r="AQ6159">
        <v>2</v>
      </c>
      <c r="AR6159" t="s">
        <v>60</v>
      </c>
      <c r="AS6159" s="1" t="d">
        <v>2013-09-19</v>
      </c>
      <c r="AT6159" s="1" t="d">
        <v>2014-03-17</v>
      </c>
      <c r="AU6159" s="1" t="d">
        <v>2014-03-21</v>
      </c>
      <c r="AV6159">
        <v>10</v>
      </c>
      <c r="AW6159">
        <v>0</v>
      </c>
      <c r="AX6159">
        <v>179</v>
      </c>
      <c r="AY6159">
        <v>0</v>
      </c>
      <c r="AZ6159">
        <f t="shared" si="576"/>
        <v>0</v>
      </c>
      <c r="BA6159">
        <f t="shared" si="577"/>
        <v>1</v>
      </c>
      <c r="BB6159" s="3">
        <v>1</v>
      </c>
      <c r="BC6159" s="3">
        <v>0</v>
      </c>
      <c r="BD6159" s="3">
        <v>5</v>
      </c>
      <c r="BE6159">
        <f>IF(BD6159&gt;Summary!$C$2,1,0)</f>
        <v>0</v>
      </c>
      <c r="BF6159">
        <f t="shared" si="578"/>
        <v>0</v>
      </c>
      <c r="BG6159">
        <f t="shared" si="579"/>
        <v>1</v>
      </c>
      <c r="BH6159">
        <f t="shared" si="580"/>
        <v>0</v>
      </c>
      <c r="BI6159">
        <f t="shared" si="581"/>
        <v>0</v>
      </c>
    </row>
    <row r="6160" spans="1:61" x14ac:dyDescent="0.2">
      <c r="A6160">
        <v>9385</v>
      </c>
      <c r="B6160" t="s">
        <v>21793</v>
      </c>
      <c r="C6160" t="s">
        <v>17121</v>
      </c>
      <c r="D6160" t="s">
        <v>870</v>
      </c>
      <c r="E6160" s="1" t="d">
        <v>2013-02-21</v>
      </c>
      <c r="F6160" t="s">
        <v>53</v>
      </c>
      <c r="G6160" s="1" t="d">
        <v>1960-08-19</v>
      </c>
      <c r="H6160">
        <v>55</v>
      </c>
      <c r="I6160" t="s">
        <v>54</v>
      </c>
      <c r="J6160" t="s">
        <v>55</v>
      </c>
      <c r="K6160">
        <v>0</v>
      </c>
      <c r="L6160">
        <v>0</v>
      </c>
      <c r="M6160">
        <v>0</v>
      </c>
      <c r="N6160">
        <v>8</v>
      </c>
      <c r="O6160">
        <v>-1</v>
      </c>
      <c r="P6160" s="2" t="d">
        <v>2013-02-20T08:27:18.999999873340130025</v>
      </c>
      <c r="Q6160" s="2" t="d">
        <v>2013-02-26T11:12:49.99999978579580550</v>
      </c>
      <c r="R6160" t="s">
        <v>21794</v>
      </c>
      <c r="S6160" s="1" t="d">
        <v>2013-02-20</v>
      </c>
      <c r="U6160">
        <v>1</v>
      </c>
      <c r="V6160" t="s">
        <v>57</v>
      </c>
      <c r="W6160" t="s">
        <v>21795</v>
      </c>
      <c r="X6160">
        <v>1</v>
      </c>
      <c r="Y6160" t="s">
        <v>21796</v>
      </c>
      <c r="Z6160" t="s">
        <v>135</v>
      </c>
      <c r="AA6160">
        <v>0</v>
      </c>
      <c r="AB6160" s="1" t="d">
        <v>2013-08-22</v>
      </c>
      <c r="AC6160" t="s">
        <v>17507</v>
      </c>
      <c r="AD6160" s="1" t="d">
        <v>2013-08-22</v>
      </c>
      <c r="AE6160" s="1" t="d">
        <v>2013-08-23</v>
      </c>
      <c r="AG6160">
        <v>0</v>
      </c>
      <c r="AL6160" t="s">
        <v>59</v>
      </c>
      <c r="AM6160">
        <v>1</v>
      </c>
      <c r="AN6160" t="s">
        <v>60</v>
      </c>
      <c r="AO6160" s="1" t="d">
        <v>2013-02-21</v>
      </c>
      <c r="AP6160" t="s">
        <v>61</v>
      </c>
      <c r="AQ6160">
        <v>1</v>
      </c>
      <c r="AR6160" t="s">
        <v>60</v>
      </c>
      <c r="AS6160" s="1" t="d">
        <v>2013-02-21</v>
      </c>
      <c r="AT6160" s="1" t="d">
        <v>2013-08-22</v>
      </c>
      <c r="AU6160" s="1" t="d">
        <v>2013-08-23</v>
      </c>
      <c r="AV6160">
        <v>8</v>
      </c>
      <c r="AW6160">
        <v>5</v>
      </c>
      <c r="AX6160">
        <v>182</v>
      </c>
      <c r="AY6160">
        <v>1</v>
      </c>
      <c r="AZ6160">
        <f t="shared" si="576"/>
        <v>1</v>
      </c>
      <c r="BA6160">
        <f t="shared" si="577"/>
        <v>1</v>
      </c>
      <c r="BB6160" s="3">
        <v>1</v>
      </c>
      <c r="BC6160" s="3">
        <v>1</v>
      </c>
      <c r="BD6160" s="3">
        <v>1</v>
      </c>
      <c r="BE6160">
        <f>IF(BD6160&gt;Summary!$C$2,1,0)</f>
        <v>0</v>
      </c>
      <c r="BF6160">
        <f t="shared" si="578"/>
        <v>0</v>
      </c>
      <c r="BG6160">
        <f t="shared" si="579"/>
        <v>0</v>
      </c>
      <c r="BH6160">
        <f t="shared" si="580"/>
        <v>0</v>
      </c>
      <c r="BI6160">
        <f t="shared" si="581"/>
        <v>1</v>
      </c>
    </row>
    <row r="6161" spans="1:61" x14ac:dyDescent="0.2">
      <c r="A6161">
        <v>9386</v>
      </c>
      <c r="B6161" t="s">
        <v>21797</v>
      </c>
      <c r="C6161" t="s">
        <v>1926</v>
      </c>
      <c r="D6161" t="s">
        <v>1306</v>
      </c>
      <c r="E6161" s="1" t="d">
        <v>2014-10-21</v>
      </c>
      <c r="F6161" t="s">
        <v>53</v>
      </c>
      <c r="G6161" s="1" t="d">
        <v>1983-04-20</v>
      </c>
      <c r="H6161">
        <v>32</v>
      </c>
      <c r="I6161" t="s">
        <v>65</v>
      </c>
      <c r="J6161" t="s">
        <v>66</v>
      </c>
      <c r="K6161">
        <v>0</v>
      </c>
      <c r="L6161">
        <v>0</v>
      </c>
      <c r="M6161">
        <v>0</v>
      </c>
      <c r="N6161">
        <v>4</v>
      </c>
      <c r="O6161">
        <v>0</v>
      </c>
      <c r="P6161" s="2" t="d">
        <v>2014-10-21T12:04:06.00000029895454725</v>
      </c>
      <c r="Q6161" s="2" t="d">
        <v>2014-12-05T11:33:34.99999975785612825</v>
      </c>
      <c r="R6161" t="s">
        <v>21798</v>
      </c>
      <c r="S6161" s="1" t="d">
        <v>2014-10-20</v>
      </c>
      <c r="U6161">
        <v>1</v>
      </c>
      <c r="V6161" t="s">
        <v>57</v>
      </c>
      <c r="W6161" t="s">
        <v>68</v>
      </c>
      <c r="X6161">
        <v>1</v>
      </c>
      <c r="Y6161" t="s">
        <v>21799</v>
      </c>
      <c r="Z6161" t="s">
        <v>135</v>
      </c>
      <c r="AA6161">
        <v>0</v>
      </c>
      <c r="AB6161" s="1" t="d">
        <v>2015-06-30</v>
      </c>
      <c r="AC6161" t="s">
        <v>218</v>
      </c>
      <c r="AD6161" s="1" t="d">
        <v>2015-06-30</v>
      </c>
      <c r="AE6161" s="1" t="d">
        <v>2015-07-18</v>
      </c>
      <c r="AG6161">
        <v>0</v>
      </c>
      <c r="AL6161" t="s">
        <v>59</v>
      </c>
      <c r="AM6161">
        <v>4</v>
      </c>
      <c r="AN6161" t="s">
        <v>60</v>
      </c>
      <c r="AO6161" s="1" t="d">
        <v>2014-10-21</v>
      </c>
      <c r="AP6161" t="s">
        <v>61</v>
      </c>
      <c r="AQ6161">
        <v>2</v>
      </c>
      <c r="AR6161" t="s">
        <v>60</v>
      </c>
      <c r="AS6161" s="1" t="d">
        <v>2014-10-21</v>
      </c>
      <c r="AT6161" s="1" t="d">
        <v>2015-06-30</v>
      </c>
      <c r="AU6161" s="1" t="d">
        <v>2015-07-18</v>
      </c>
      <c r="AV6161">
        <v>4</v>
      </c>
      <c r="AW6161">
        <v>45</v>
      </c>
      <c r="AX6161">
        <v>252</v>
      </c>
      <c r="AY6161">
        <v>1</v>
      </c>
      <c r="AZ6161">
        <f t="shared" si="576"/>
        <v>1</v>
      </c>
      <c r="BA6161">
        <f t="shared" si="577"/>
        <v>1</v>
      </c>
      <c r="BB6161" s="3">
        <v>1</v>
      </c>
      <c r="BC6161" s="3">
        <v>1</v>
      </c>
      <c r="BD6161" s="3">
        <v>4</v>
      </c>
      <c r="BE6161">
        <f>IF(BD6161&gt;Summary!$C$2,1,0)</f>
        <v>0</v>
      </c>
      <c r="BF6161">
        <f t="shared" si="578"/>
        <v>0</v>
      </c>
      <c r="BG6161">
        <f t="shared" si="579"/>
        <v>0</v>
      </c>
      <c r="BH6161">
        <f t="shared" si="580"/>
        <v>0</v>
      </c>
      <c r="BI6161">
        <f t="shared" si="581"/>
        <v>1</v>
      </c>
    </row>
    <row r="6162" spans="1:61" x14ac:dyDescent="0.2">
      <c r="A6162">
        <v>9387</v>
      </c>
      <c r="B6162" t="s">
        <v>21800</v>
      </c>
      <c r="C6162" t="s">
        <v>14163</v>
      </c>
      <c r="D6162" t="s">
        <v>2562</v>
      </c>
      <c r="E6162" s="1" t="d">
        <v>2014-01-28</v>
      </c>
      <c r="F6162" t="s">
        <v>53</v>
      </c>
      <c r="G6162" s="1" t="d">
        <v>1986-09-17</v>
      </c>
      <c r="H6162">
        <v>29</v>
      </c>
      <c r="I6162" t="s">
        <v>65</v>
      </c>
      <c r="J6162" t="s">
        <v>102</v>
      </c>
      <c r="K6162">
        <v>0</v>
      </c>
      <c r="L6162">
        <v>0</v>
      </c>
      <c r="M6162">
        <v>0</v>
      </c>
      <c r="N6162">
        <v>1</v>
      </c>
      <c r="O6162">
        <v>-18</v>
      </c>
      <c r="P6162" s="2" t="d">
        <v>2014-01-10T09:37:10.99999974947422575</v>
      </c>
      <c r="Q6162" s="2" t="d">
        <v>2014-01-13T07:58:10.00000027008354900</v>
      </c>
      <c r="R6162" t="s">
        <v>21801</v>
      </c>
      <c r="T6162" s="1" t="d">
        <v>2014-01-10</v>
      </c>
      <c r="U6162">
        <v>18</v>
      </c>
      <c r="V6162" t="s">
        <v>57</v>
      </c>
      <c r="W6162" t="s">
        <v>92</v>
      </c>
      <c r="X6162">
        <v>0</v>
      </c>
      <c r="AG6162">
        <v>0</v>
      </c>
      <c r="AL6162" t="s">
        <v>59</v>
      </c>
      <c r="AM6162">
        <v>2</v>
      </c>
      <c r="AN6162" t="s">
        <v>60</v>
      </c>
      <c r="AO6162" s="1" t="d">
        <v>2014-01-28</v>
      </c>
      <c r="AP6162" t="s">
        <v>61</v>
      </c>
      <c r="AQ6162">
        <v>3</v>
      </c>
      <c r="AR6162" t="s">
        <v>60</v>
      </c>
      <c r="AS6162" s="1" t="d">
        <v>2014-01-28</v>
      </c>
      <c r="AT6162" s="1" t="d">
        <v>2014-01-10</v>
      </c>
      <c r="AU6162" s="1" t="d">
        <v>2014-01-13</v>
      </c>
      <c r="AV6162">
        <v>1</v>
      </c>
      <c r="AW6162">
        <v>0</v>
      </c>
      <c r="AX6162">
        <v>794</v>
      </c>
      <c r="AY6162">
        <v>0</v>
      </c>
      <c r="AZ6162">
        <f t="shared" si="576"/>
        <v>1</v>
      </c>
      <c r="BA6162">
        <f t="shared" si="577"/>
        <v>1</v>
      </c>
      <c r="BB6162" s="3">
        <v>1</v>
      </c>
      <c r="BC6162" s="3">
        <v>0</v>
      </c>
      <c r="BD6162" s="3">
        <v>2</v>
      </c>
      <c r="BE6162">
        <f>IF(BD6162&gt;Summary!$C$2,1,0)</f>
        <v>0</v>
      </c>
      <c r="BF6162">
        <f t="shared" si="578"/>
        <v>0</v>
      </c>
      <c r="BG6162">
        <f t="shared" si="579"/>
        <v>1</v>
      </c>
      <c r="BH6162">
        <f t="shared" si="580"/>
        <v>0</v>
      </c>
      <c r="BI6162">
        <f t="shared" si="581"/>
        <v>0</v>
      </c>
    </row>
    <row r="6163" spans="1:61" x14ac:dyDescent="0.2">
      <c r="A6163">
        <v>9388</v>
      </c>
      <c r="B6163" t="s">
        <v>21802</v>
      </c>
      <c r="C6163" t="s">
        <v>21803</v>
      </c>
      <c r="D6163" t="s">
        <v>21804</v>
      </c>
      <c r="E6163" s="1" t="d">
        <v>2014-01-21</v>
      </c>
      <c r="F6163" t="s">
        <v>53</v>
      </c>
      <c r="G6163" s="1" t="d">
        <v>1969-09-14</v>
      </c>
      <c r="H6163">
        <v>46</v>
      </c>
      <c r="I6163" t="s">
        <v>54</v>
      </c>
      <c r="J6163" t="s">
        <v>102</v>
      </c>
      <c r="K6163">
        <v>0</v>
      </c>
      <c r="L6163">
        <v>0</v>
      </c>
      <c r="M6163">
        <v>0</v>
      </c>
      <c r="N6163">
        <v>0</v>
      </c>
      <c r="O6163">
        <v>0</v>
      </c>
      <c r="P6163" s="2" t="d">
        <v>2014-01-21T04:33:25.99999974947422575</v>
      </c>
      <c r="Q6163" s="2" t="d">
        <v>2014-01-21T08:51:17.99999993294477325</v>
      </c>
      <c r="R6163" t="s">
        <v>21805</v>
      </c>
      <c r="S6163" s="1" t="d">
        <v>2014-01-21</v>
      </c>
      <c r="U6163">
        <v>0</v>
      </c>
      <c r="V6163" t="s">
        <v>57</v>
      </c>
      <c r="W6163" t="s">
        <v>199</v>
      </c>
      <c r="X6163">
        <v>0</v>
      </c>
      <c r="AG6163">
        <v>0</v>
      </c>
      <c r="AL6163" t="s">
        <v>59</v>
      </c>
      <c r="AM6163">
        <v>1</v>
      </c>
      <c r="AN6163" t="s">
        <v>60</v>
      </c>
      <c r="AO6163" s="1" t="d">
        <v>2014-01-21</v>
      </c>
      <c r="AP6163" t="s">
        <v>61</v>
      </c>
      <c r="AQ6163">
        <v>1</v>
      </c>
      <c r="AR6163" t="s">
        <v>60</v>
      </c>
      <c r="AS6163" s="1" t="d">
        <v>2014-01-21</v>
      </c>
      <c r="AT6163" s="1" t="d">
        <v>2014-01-21</v>
      </c>
      <c r="AU6163" s="1" t="d">
        <v>2014-01-21</v>
      </c>
      <c r="AV6163">
        <v>0</v>
      </c>
      <c r="AW6163">
        <v>0</v>
      </c>
      <c r="AX6163">
        <v>801</v>
      </c>
      <c r="AY6163">
        <v>0</v>
      </c>
      <c r="AZ6163">
        <f t="shared" si="576"/>
        <v>1</v>
      </c>
      <c r="BA6163">
        <f t="shared" si="577"/>
        <v>1</v>
      </c>
      <c r="BB6163" s="3">
        <v>1</v>
      </c>
      <c r="BC6163" s="3">
        <v>0</v>
      </c>
      <c r="BD6163" s="3">
        <v>1</v>
      </c>
      <c r="BE6163">
        <f>IF(BD6163&gt;Summary!$C$2,1,0)</f>
        <v>0</v>
      </c>
      <c r="BF6163">
        <f t="shared" si="578"/>
        <v>0</v>
      </c>
      <c r="BG6163">
        <f t="shared" si="579"/>
        <v>1</v>
      </c>
      <c r="BH6163">
        <f t="shared" si="580"/>
        <v>0</v>
      </c>
      <c r="BI6163">
        <f t="shared" si="581"/>
        <v>0</v>
      </c>
    </row>
    <row r="6164" spans="1:61" x14ac:dyDescent="0.2">
      <c r="A6164">
        <v>9392</v>
      </c>
      <c r="B6164" t="s">
        <v>21806</v>
      </c>
      <c r="C6164" t="s">
        <v>837</v>
      </c>
      <c r="D6164" t="s">
        <v>15400</v>
      </c>
      <c r="E6164" s="1" t="d">
        <v>2013-01-22</v>
      </c>
      <c r="F6164" t="s">
        <v>53</v>
      </c>
      <c r="G6164" s="1" t="d">
        <v>1962-07-03</v>
      </c>
      <c r="H6164">
        <v>53</v>
      </c>
      <c r="I6164" t="s">
        <v>54</v>
      </c>
      <c r="J6164" t="s">
        <v>102</v>
      </c>
      <c r="K6164">
        <v>0</v>
      </c>
      <c r="L6164">
        <v>0</v>
      </c>
      <c r="M6164">
        <v>0</v>
      </c>
      <c r="N6164">
        <v>1</v>
      </c>
      <c r="O6164">
        <v>-1</v>
      </c>
      <c r="P6164" s="2" t="d">
        <v>2013-01-21T11:09:46.0000001499429375</v>
      </c>
      <c r="Q6164" s="2" t="d">
        <v>2013-01-22T08:54:00.99999968893825950</v>
      </c>
      <c r="R6164" t="s">
        <v>21807</v>
      </c>
      <c r="S6164" s="1" t="d">
        <v>2013-01-21</v>
      </c>
      <c r="U6164">
        <v>1</v>
      </c>
      <c r="V6164" t="s">
        <v>97</v>
      </c>
      <c r="W6164" t="s">
        <v>98</v>
      </c>
      <c r="X6164">
        <v>1</v>
      </c>
      <c r="Y6164" t="s">
        <v>21808</v>
      </c>
      <c r="Z6164" t="s">
        <v>70</v>
      </c>
      <c r="AA6164">
        <v>1</v>
      </c>
      <c r="AB6164" s="1" t="d">
        <v>2015-03-27</v>
      </c>
      <c r="AC6164" t="s">
        <v>71</v>
      </c>
      <c r="AD6164" s="1" t="d">
        <v>2015-03-28</v>
      </c>
      <c r="AE6164" s="1" t="d">
        <v>2015-03-30</v>
      </c>
      <c r="AG6164">
        <v>1</v>
      </c>
      <c r="AH6164" t="s">
        <v>21808</v>
      </c>
      <c r="AI6164" t="s">
        <v>70</v>
      </c>
      <c r="AJ6164" s="1" t="d">
        <v>2015-03-27</v>
      </c>
      <c r="AK6164" t="s">
        <v>71</v>
      </c>
      <c r="AL6164" t="s">
        <v>59</v>
      </c>
      <c r="AM6164">
        <v>5</v>
      </c>
      <c r="AN6164" t="s">
        <v>87</v>
      </c>
      <c r="AO6164" s="1" t="d">
        <v>2013-01-22</v>
      </c>
      <c r="AP6164" t="s">
        <v>61</v>
      </c>
      <c r="AQ6164">
        <v>5</v>
      </c>
      <c r="AR6164" t="s">
        <v>87</v>
      </c>
      <c r="AS6164" s="1" t="d">
        <v>2013-01-22</v>
      </c>
      <c r="AT6164" s="1" t="d">
        <v>2015-03-28</v>
      </c>
      <c r="AU6164" s="1" t="d">
        <v>2015-03-30</v>
      </c>
      <c r="AV6164">
        <v>1</v>
      </c>
      <c r="AW6164">
        <v>0</v>
      </c>
      <c r="AX6164">
        <v>794</v>
      </c>
      <c r="AY6164">
        <v>1</v>
      </c>
      <c r="AZ6164">
        <f t="shared" si="576"/>
        <v>1</v>
      </c>
      <c r="BA6164">
        <f t="shared" si="577"/>
        <v>1</v>
      </c>
      <c r="BB6164" s="3">
        <v>1</v>
      </c>
      <c r="BC6164" s="3">
        <v>0</v>
      </c>
      <c r="BD6164" s="3">
        <v>5</v>
      </c>
      <c r="BE6164">
        <f>IF(BD6164&gt;Summary!$C$2,1,0)</f>
        <v>0</v>
      </c>
      <c r="BF6164">
        <f t="shared" si="578"/>
        <v>0</v>
      </c>
      <c r="BG6164">
        <f t="shared" si="579"/>
        <v>1</v>
      </c>
      <c r="BH6164">
        <f t="shared" si="580"/>
        <v>0</v>
      </c>
      <c r="BI6164">
        <f t="shared" si="581"/>
        <v>0</v>
      </c>
    </row>
    <row r="6165" spans="1:61" x14ac:dyDescent="0.2">
      <c r="A6165">
        <v>9393</v>
      </c>
      <c r="B6165" t="s">
        <v>21809</v>
      </c>
      <c r="C6165" t="s">
        <v>1660</v>
      </c>
      <c r="D6165" t="s">
        <v>5241</v>
      </c>
      <c r="E6165" s="1" t="d">
        <v>2014-09-29</v>
      </c>
      <c r="F6165" t="s">
        <v>115</v>
      </c>
      <c r="G6165" s="1" t="d">
        <v>1989-01-04</v>
      </c>
      <c r="H6165">
        <v>27</v>
      </c>
      <c r="I6165" t="s">
        <v>65</v>
      </c>
      <c r="J6165" t="s">
        <v>102</v>
      </c>
      <c r="K6165">
        <v>0</v>
      </c>
      <c r="L6165">
        <v>0</v>
      </c>
      <c r="M6165">
        <v>0</v>
      </c>
      <c r="N6165">
        <v>1</v>
      </c>
      <c r="O6165">
        <v>-1</v>
      </c>
      <c r="P6165" s="2" t="d">
        <v>2014-09-28T11:52:35.99999993573874300</v>
      </c>
      <c r="Q6165" s="2" t="d">
        <v>2014-10-24T01:15:24.99999976716935850</v>
      </c>
      <c r="R6165" t="s">
        <v>21810</v>
      </c>
      <c r="T6165" s="1" t="d">
        <v>2014-09-29</v>
      </c>
      <c r="U6165">
        <v>0</v>
      </c>
      <c r="V6165" t="s">
        <v>57</v>
      </c>
      <c r="W6165" t="s">
        <v>92</v>
      </c>
      <c r="X6165">
        <v>1</v>
      </c>
      <c r="Y6165" t="s">
        <v>21811</v>
      </c>
      <c r="Z6165" t="s">
        <v>79</v>
      </c>
      <c r="AA6165">
        <v>170</v>
      </c>
      <c r="AB6165" s="1" t="d">
        <v>2015-09-19</v>
      </c>
      <c r="AC6165" t="s">
        <v>98</v>
      </c>
      <c r="AD6165" s="1" t="d">
        <v>2016-03-07</v>
      </c>
      <c r="AE6165" s="1" t="d">
        <v>2016-03-08</v>
      </c>
      <c r="AG6165">
        <v>1</v>
      </c>
      <c r="AH6165" t="s">
        <v>21811</v>
      </c>
      <c r="AI6165" t="s">
        <v>79</v>
      </c>
      <c r="AJ6165" s="1" t="d">
        <v>2015-09-19</v>
      </c>
      <c r="AK6165" t="s">
        <v>98</v>
      </c>
      <c r="AL6165" t="s">
        <v>59</v>
      </c>
      <c r="AM6165">
        <v>5</v>
      </c>
      <c r="AN6165" t="s">
        <v>87</v>
      </c>
      <c r="AO6165" s="1" t="d">
        <v>2014-09-29</v>
      </c>
      <c r="AP6165" t="s">
        <v>61</v>
      </c>
      <c r="AQ6165">
        <v>5</v>
      </c>
      <c r="AR6165" t="s">
        <v>87</v>
      </c>
      <c r="AS6165" s="1" t="d">
        <v>2014-09-29</v>
      </c>
      <c r="AT6165" s="1" t="d">
        <v>2014-09-28</v>
      </c>
      <c r="AU6165" s="1" t="d">
        <v>2014-10-24</v>
      </c>
      <c r="AV6165">
        <v>1</v>
      </c>
      <c r="AW6165">
        <v>25</v>
      </c>
      <c r="AX6165">
        <v>355</v>
      </c>
      <c r="AY6165">
        <v>1</v>
      </c>
      <c r="AZ6165">
        <f t="shared" si="576"/>
        <v>1</v>
      </c>
      <c r="BA6165">
        <f t="shared" si="577"/>
        <v>1</v>
      </c>
      <c r="BB6165" s="3">
        <v>1</v>
      </c>
      <c r="BC6165" s="3">
        <v>1</v>
      </c>
      <c r="BD6165" s="3">
        <v>5</v>
      </c>
      <c r="BE6165">
        <f>IF(BD6165&gt;Summary!$C$2,1,0)</f>
        <v>0</v>
      </c>
      <c r="BF6165">
        <f t="shared" si="578"/>
        <v>0</v>
      </c>
      <c r="BG6165">
        <f t="shared" si="579"/>
        <v>0</v>
      </c>
      <c r="BH6165">
        <f t="shared" si="580"/>
        <v>0</v>
      </c>
      <c r="BI6165">
        <f t="shared" si="581"/>
        <v>1</v>
      </c>
    </row>
    <row r="6166" spans="1:61" x14ac:dyDescent="0.2">
      <c r="A6166">
        <v>9394</v>
      </c>
      <c r="B6166" t="s">
        <v>21812</v>
      </c>
      <c r="C6166" t="s">
        <v>431</v>
      </c>
      <c r="D6166" t="s">
        <v>21813</v>
      </c>
      <c r="E6166" s="1" t="d">
        <v>2013-01-25</v>
      </c>
      <c r="F6166" t="s">
        <v>53</v>
      </c>
      <c r="G6166" s="1" t="d">
        <v>1986-07-15</v>
      </c>
      <c r="H6166">
        <v>29</v>
      </c>
      <c r="I6166" t="s">
        <v>65</v>
      </c>
      <c r="J6166" t="s">
        <v>102</v>
      </c>
      <c r="K6166">
        <v>0</v>
      </c>
      <c r="L6166">
        <v>0</v>
      </c>
      <c r="M6166">
        <v>0</v>
      </c>
      <c r="N6166">
        <v>4</v>
      </c>
      <c r="O6166">
        <v>-2</v>
      </c>
      <c r="P6166" s="2" t="d">
        <v>2013-01-23T09:48:25.00000014435499800</v>
      </c>
      <c r="Q6166" s="2" t="d">
        <v>2013-01-24T02:08:07.00000026728957925</v>
      </c>
      <c r="R6166" t="s">
        <v>21814</v>
      </c>
      <c r="S6166" s="1" t="d">
        <v>2013-01-23</v>
      </c>
      <c r="U6166">
        <v>2</v>
      </c>
      <c r="V6166" t="s">
        <v>57</v>
      </c>
      <c r="W6166" t="s">
        <v>77</v>
      </c>
      <c r="X6166">
        <v>0</v>
      </c>
      <c r="AG6166">
        <v>0</v>
      </c>
      <c r="AL6166" t="s">
        <v>59</v>
      </c>
      <c r="AM6166">
        <v>8</v>
      </c>
      <c r="AN6166" t="s">
        <v>86</v>
      </c>
      <c r="AO6166" s="1" t="d">
        <v>2013-01-25</v>
      </c>
      <c r="AP6166" t="s">
        <v>61</v>
      </c>
      <c r="AQ6166">
        <v>7</v>
      </c>
      <c r="AR6166" t="s">
        <v>87</v>
      </c>
      <c r="AS6166" s="1" t="d">
        <v>2013-01-25</v>
      </c>
      <c r="AT6166" s="1" t="d">
        <v>2013-01-23</v>
      </c>
      <c r="AU6166" s="1" t="d">
        <v>2013-01-24</v>
      </c>
      <c r="AV6166">
        <v>4</v>
      </c>
      <c r="AW6166">
        <v>0</v>
      </c>
      <c r="AX6166">
        <v>1162</v>
      </c>
      <c r="AY6166">
        <v>0</v>
      </c>
      <c r="AZ6166">
        <f t="shared" si="576"/>
        <v>1</v>
      </c>
      <c r="BA6166">
        <f t="shared" si="577"/>
        <v>1</v>
      </c>
      <c r="BB6166" s="3">
        <v>1</v>
      </c>
      <c r="BC6166" s="3">
        <v>0</v>
      </c>
      <c r="BD6166" s="3">
        <v>8</v>
      </c>
      <c r="BE6166">
        <f>IF(BD6166&gt;Summary!$C$2,1,0)</f>
        <v>1</v>
      </c>
      <c r="BF6166">
        <f t="shared" si="578"/>
        <v>0</v>
      </c>
      <c r="BG6166">
        <f t="shared" si="579"/>
        <v>0</v>
      </c>
      <c r="BH6166">
        <f t="shared" si="580"/>
        <v>1</v>
      </c>
      <c r="BI6166">
        <f t="shared" si="581"/>
        <v>0</v>
      </c>
    </row>
    <row r="6167" spans="1:61" x14ac:dyDescent="0.2">
      <c r="A6167">
        <v>9397</v>
      </c>
      <c r="B6167" t="s">
        <v>21815</v>
      </c>
      <c r="C6167" t="s">
        <v>1446</v>
      </c>
      <c r="D6167" t="s">
        <v>1398</v>
      </c>
      <c r="E6167" s="1" t="d">
        <v>2013-10-20</v>
      </c>
      <c r="F6167" t="s">
        <v>53</v>
      </c>
      <c r="G6167" s="1" t="d">
        <v>1989-12-13</v>
      </c>
      <c r="H6167">
        <v>26</v>
      </c>
      <c r="I6167" t="s">
        <v>65</v>
      </c>
      <c r="J6167" t="s">
        <v>55</v>
      </c>
      <c r="K6167">
        <v>0</v>
      </c>
      <c r="L6167">
        <v>0</v>
      </c>
      <c r="M6167">
        <v>0</v>
      </c>
      <c r="N6167">
        <v>0</v>
      </c>
      <c r="O6167">
        <v>-1</v>
      </c>
      <c r="P6167" s="2" t="d">
        <v>2013-10-19T02:44:06.00000015925616100</v>
      </c>
      <c r="Q6167" s="2" t="d">
        <v>2013-10-21T08:04:59.99999993015081025</v>
      </c>
      <c r="R6167" t="s">
        <v>21816</v>
      </c>
      <c r="S6167" s="1" t="d">
        <v>2013-10-19</v>
      </c>
      <c r="U6167">
        <v>1</v>
      </c>
      <c r="V6167" t="s">
        <v>57</v>
      </c>
      <c r="W6167" t="s">
        <v>688</v>
      </c>
      <c r="X6167">
        <v>1</v>
      </c>
      <c r="Y6167" t="s">
        <v>21817</v>
      </c>
      <c r="Z6167" t="s">
        <v>135</v>
      </c>
      <c r="AA6167">
        <v>0</v>
      </c>
      <c r="AB6167" s="1" t="d">
        <v>2014-12-18</v>
      </c>
      <c r="AC6167" t="s">
        <v>218</v>
      </c>
      <c r="AD6167" s="1" t="d">
        <v>2014-12-18</v>
      </c>
      <c r="AE6167" s="1" t="d">
        <v>2015-01-06</v>
      </c>
      <c r="AG6167">
        <v>0</v>
      </c>
      <c r="AL6167" t="s">
        <v>59</v>
      </c>
      <c r="AM6167">
        <v>1</v>
      </c>
      <c r="AN6167" t="s">
        <v>60</v>
      </c>
      <c r="AO6167" s="1" t="d">
        <v>2013-10-20</v>
      </c>
      <c r="AP6167" t="s">
        <v>61</v>
      </c>
      <c r="AQ6167">
        <v>2</v>
      </c>
      <c r="AR6167" t="s">
        <v>60</v>
      </c>
      <c r="AS6167" s="1" t="d">
        <v>2013-10-20</v>
      </c>
      <c r="AT6167" s="1" t="d">
        <v>2014-12-18</v>
      </c>
      <c r="AU6167" s="1" t="d">
        <v>2015-01-06</v>
      </c>
      <c r="AV6167">
        <v>0</v>
      </c>
      <c r="AW6167">
        <v>1</v>
      </c>
      <c r="AX6167">
        <v>424</v>
      </c>
      <c r="AY6167">
        <v>1</v>
      </c>
      <c r="AZ6167">
        <f t="shared" si="576"/>
        <v>1</v>
      </c>
      <c r="BA6167">
        <f t="shared" si="577"/>
        <v>1</v>
      </c>
      <c r="BB6167" s="3">
        <v>1</v>
      </c>
      <c r="BC6167" s="3">
        <v>1</v>
      </c>
      <c r="BD6167" s="3">
        <v>1</v>
      </c>
      <c r="BE6167">
        <f>IF(BD6167&gt;Summary!$C$2,1,0)</f>
        <v>0</v>
      </c>
      <c r="BF6167">
        <f t="shared" si="578"/>
        <v>0</v>
      </c>
      <c r="BG6167">
        <f t="shared" si="579"/>
        <v>0</v>
      </c>
      <c r="BH6167">
        <f t="shared" si="580"/>
        <v>0</v>
      </c>
      <c r="BI6167">
        <f t="shared" si="581"/>
        <v>1</v>
      </c>
    </row>
    <row r="6168" spans="1:61" x14ac:dyDescent="0.2">
      <c r="A6168">
        <v>9398</v>
      </c>
      <c r="B6168" t="s">
        <v>21818</v>
      </c>
      <c r="C6168" t="s">
        <v>177</v>
      </c>
      <c r="D6168" t="s">
        <v>2410</v>
      </c>
      <c r="E6168" s="1" t="d">
        <v>2013-03-07</v>
      </c>
      <c r="F6168" t="s">
        <v>53</v>
      </c>
      <c r="G6168" s="1" t="d">
        <v>1992-05-17</v>
      </c>
      <c r="H6168">
        <v>23</v>
      </c>
      <c r="I6168" t="s">
        <v>75</v>
      </c>
      <c r="J6168" t="s">
        <v>66</v>
      </c>
      <c r="K6168">
        <v>0</v>
      </c>
      <c r="L6168">
        <v>0</v>
      </c>
      <c r="M6168">
        <v>0</v>
      </c>
      <c r="N6168">
        <v>3</v>
      </c>
      <c r="O6168">
        <v>-1</v>
      </c>
      <c r="P6168" s="2" t="d">
        <v>2013-03-06T09:22:34.9999999115243554200</v>
      </c>
      <c r="Q6168" s="2" t="d">
        <v>2013-03-07T06:14:08.99999981280416175</v>
      </c>
      <c r="R6168" t="s">
        <v>21819</v>
      </c>
      <c r="S6168" s="1" t="d">
        <v>2013-03-06</v>
      </c>
      <c r="U6168">
        <v>1</v>
      </c>
      <c r="V6168" t="s">
        <v>97</v>
      </c>
      <c r="W6168" t="s">
        <v>98</v>
      </c>
      <c r="X6168">
        <v>1</v>
      </c>
      <c r="Y6168" t="s">
        <v>21820</v>
      </c>
      <c r="Z6168" t="s">
        <v>135</v>
      </c>
      <c r="AB6168" s="1" t="d">
        <v>2013-06-05</v>
      </c>
      <c r="AC6168" t="s">
        <v>136</v>
      </c>
      <c r="AG6168">
        <v>0</v>
      </c>
      <c r="AL6168" t="s">
        <v>59</v>
      </c>
      <c r="AM6168">
        <v>2</v>
      </c>
      <c r="AN6168" t="s">
        <v>60</v>
      </c>
      <c r="AO6168" s="1" t="d">
        <v>2013-03-07</v>
      </c>
      <c r="AP6168" t="s">
        <v>61</v>
      </c>
      <c r="AQ6168">
        <v>3</v>
      </c>
      <c r="AR6168" t="s">
        <v>60</v>
      </c>
      <c r="AS6168" s="1" t="d">
        <v>2013-03-07</v>
      </c>
      <c r="AT6168" s="1" t="d">
        <v>2016-02-23</v>
      </c>
      <c r="AU6168" s="1" t="d">
        <v>2016-02-23</v>
      </c>
      <c r="AV6168">
        <v>3</v>
      </c>
      <c r="AW6168">
        <v>0</v>
      </c>
      <c r="AX6168">
        <v>90</v>
      </c>
      <c r="AY6168">
        <v>1</v>
      </c>
      <c r="AZ6168">
        <f t="shared" si="576"/>
        <v>1</v>
      </c>
      <c r="BA6168">
        <f t="shared" si="577"/>
        <v>1</v>
      </c>
      <c r="BB6168" s="3">
        <v>1</v>
      </c>
      <c r="BC6168" s="3">
        <v>1</v>
      </c>
      <c r="BD6168" s="3">
        <v>2</v>
      </c>
      <c r="BE6168">
        <f>IF(BD6168&gt;Summary!$C$2,1,0)</f>
        <v>0</v>
      </c>
      <c r="BF6168">
        <f t="shared" si="578"/>
        <v>0</v>
      </c>
      <c r="BG6168">
        <f t="shared" si="579"/>
        <v>0</v>
      </c>
      <c r="BH6168">
        <f t="shared" si="580"/>
        <v>0</v>
      </c>
      <c r="BI6168">
        <f t="shared" si="581"/>
        <v>1</v>
      </c>
    </row>
    <row r="6169" spans="1:61" x14ac:dyDescent="0.2">
      <c r="A6169">
        <v>9399</v>
      </c>
      <c r="B6169" t="s">
        <v>21821</v>
      </c>
      <c r="C6169" t="s">
        <v>2217</v>
      </c>
      <c r="D6169" t="s">
        <v>948</v>
      </c>
      <c r="E6169" s="1" t="d">
        <v>2013-09-23</v>
      </c>
      <c r="F6169" t="s">
        <v>53</v>
      </c>
      <c r="G6169" s="1" t="d">
        <v>1972-07-03</v>
      </c>
      <c r="H6169">
        <v>43</v>
      </c>
      <c r="I6169" t="s">
        <v>65</v>
      </c>
      <c r="J6169" t="s">
        <v>161</v>
      </c>
      <c r="K6169">
        <v>0</v>
      </c>
      <c r="L6169">
        <v>0</v>
      </c>
      <c r="M6169">
        <v>0</v>
      </c>
      <c r="N6169">
        <v>3</v>
      </c>
      <c r="O6169">
        <v>21</v>
      </c>
      <c r="P6169" s="2" t="d">
        <v>2013-10-14T03:09:47.99999977927655175</v>
      </c>
      <c r="Q6169" s="2" t="d">
        <v>2013-10-16T09:20:38.99999982677400375</v>
      </c>
      <c r="R6169" t="s">
        <v>21822</v>
      </c>
      <c r="S6169" s="1" t="d">
        <v>2013-08-21</v>
      </c>
      <c r="U6169">
        <v>33</v>
      </c>
      <c r="V6169" t="s">
        <v>97</v>
      </c>
      <c r="W6169" t="s">
        <v>98</v>
      </c>
      <c r="X6169">
        <v>1</v>
      </c>
      <c r="Y6169" t="s">
        <v>21823</v>
      </c>
      <c r="Z6169" t="s">
        <v>79</v>
      </c>
      <c r="AA6169">
        <v>1</v>
      </c>
      <c r="AB6169" s="1" t="d">
        <v>2014-04-01</v>
      </c>
      <c r="AC6169" t="s">
        <v>1395</v>
      </c>
      <c r="AD6169" s="1" t="d">
        <v>2014-04-02</v>
      </c>
      <c r="AE6169" s="1" t="d">
        <v>2014-04-21</v>
      </c>
      <c r="AG6169">
        <v>0</v>
      </c>
      <c r="AL6169" t="s">
        <v>59</v>
      </c>
      <c r="AM6169">
        <v>3</v>
      </c>
      <c r="AN6169" t="s">
        <v>60</v>
      </c>
      <c r="AO6169" s="1" t="d">
        <v>2013-09-23</v>
      </c>
      <c r="AP6169" t="s">
        <v>61</v>
      </c>
      <c r="AQ6169">
        <v>2</v>
      </c>
      <c r="AR6169" t="s">
        <v>60</v>
      </c>
      <c r="AS6169" s="1" t="d">
        <v>2013-09-23</v>
      </c>
      <c r="AT6169" s="1" t="d">
        <v>2013-10-14</v>
      </c>
      <c r="AU6169" s="1" t="d">
        <v>2013-10-16</v>
      </c>
      <c r="AV6169">
        <v>3</v>
      </c>
      <c r="AW6169">
        <v>0</v>
      </c>
      <c r="AX6169">
        <v>21</v>
      </c>
      <c r="AY6169">
        <v>0</v>
      </c>
      <c r="AZ6169">
        <f t="shared" si="576"/>
        <v>1</v>
      </c>
      <c r="BA6169">
        <f t="shared" si="577"/>
        <v>1</v>
      </c>
      <c r="BB6169" s="3">
        <v>1</v>
      </c>
      <c r="BC6169" s="3">
        <v>1</v>
      </c>
      <c r="BD6169" s="3">
        <v>3</v>
      </c>
      <c r="BE6169">
        <f>IF(BD6169&gt;Summary!$C$2,1,0)</f>
        <v>0</v>
      </c>
      <c r="BF6169">
        <f t="shared" si="578"/>
        <v>0</v>
      </c>
      <c r="BG6169">
        <f t="shared" si="579"/>
        <v>0</v>
      </c>
      <c r="BH6169">
        <f t="shared" si="580"/>
        <v>0</v>
      </c>
      <c r="BI6169">
        <f t="shared" si="581"/>
        <v>1</v>
      </c>
    </row>
    <row r="6170" spans="1:61" x14ac:dyDescent="0.2">
      <c r="A6170">
        <v>9401</v>
      </c>
      <c r="B6170" t="s">
        <v>21824</v>
      </c>
      <c r="C6170" t="s">
        <v>1780</v>
      </c>
      <c r="D6170" t="s">
        <v>21825</v>
      </c>
      <c r="E6170" s="1" t="d">
        <v>2013-10-18</v>
      </c>
      <c r="F6170" t="s">
        <v>53</v>
      </c>
      <c r="G6170" s="1" t="d">
        <v>1991-04-22</v>
      </c>
      <c r="H6170">
        <v>24</v>
      </c>
      <c r="I6170" t="s">
        <v>75</v>
      </c>
      <c r="J6170" t="s">
        <v>102</v>
      </c>
      <c r="K6170">
        <v>0</v>
      </c>
      <c r="L6170">
        <v>0</v>
      </c>
      <c r="M6170">
        <v>0</v>
      </c>
      <c r="N6170">
        <v>1</v>
      </c>
      <c r="O6170">
        <v>-1</v>
      </c>
      <c r="P6170" s="2" t="d">
        <v>2013-10-17T07:15:43.999999808147550</v>
      </c>
      <c r="Q6170" s="2" t="d">
        <v>2013-10-18T08:16:41.99999995529651775</v>
      </c>
      <c r="R6170" t="s">
        <v>21826</v>
      </c>
      <c r="S6170" s="1" t="d">
        <v>2013-10-17</v>
      </c>
      <c r="U6170">
        <v>1</v>
      </c>
      <c r="V6170" t="s">
        <v>97</v>
      </c>
      <c r="W6170" t="s">
        <v>98</v>
      </c>
      <c r="X6170">
        <v>1</v>
      </c>
      <c r="Y6170" t="s">
        <v>21827</v>
      </c>
      <c r="Z6170" t="s">
        <v>135</v>
      </c>
      <c r="AB6170" s="1" t="d">
        <v>2015-11-11</v>
      </c>
      <c r="AC6170" t="s">
        <v>136</v>
      </c>
      <c r="AG6170">
        <v>0</v>
      </c>
      <c r="AL6170" t="s">
        <v>59</v>
      </c>
      <c r="AM6170">
        <v>2</v>
      </c>
      <c r="AN6170" t="s">
        <v>60</v>
      </c>
      <c r="AO6170" s="1" t="d">
        <v>2013-10-18</v>
      </c>
      <c r="AP6170" t="s">
        <v>61</v>
      </c>
      <c r="AQ6170">
        <v>3</v>
      </c>
      <c r="AR6170" t="s">
        <v>60</v>
      </c>
      <c r="AS6170" s="1" t="d">
        <v>2013-10-18</v>
      </c>
      <c r="AT6170" s="1" t="d">
        <v>2013-10-17</v>
      </c>
      <c r="AU6170" s="1" t="d">
        <v>2013-10-18</v>
      </c>
      <c r="AV6170">
        <v>1</v>
      </c>
      <c r="AW6170">
        <v>0</v>
      </c>
      <c r="AX6170">
        <v>754</v>
      </c>
      <c r="AY6170">
        <v>1</v>
      </c>
      <c r="AZ6170">
        <f t="shared" si="576"/>
        <v>1</v>
      </c>
      <c r="BA6170">
        <f t="shared" si="577"/>
        <v>1</v>
      </c>
      <c r="BB6170" s="3">
        <v>1</v>
      </c>
      <c r="BC6170" s="3">
        <v>0</v>
      </c>
      <c r="BD6170" s="3">
        <v>2</v>
      </c>
      <c r="BE6170">
        <f>IF(BD6170&gt;Summary!$C$2,1,0)</f>
        <v>0</v>
      </c>
      <c r="BF6170">
        <f t="shared" si="578"/>
        <v>0</v>
      </c>
      <c r="BG6170">
        <f t="shared" si="579"/>
        <v>1</v>
      </c>
      <c r="BH6170">
        <f t="shared" si="580"/>
        <v>0</v>
      </c>
      <c r="BI6170">
        <f t="shared" si="581"/>
        <v>0</v>
      </c>
    </row>
    <row r="6171" spans="1:61" x14ac:dyDescent="0.2">
      <c r="A6171">
        <v>9402</v>
      </c>
      <c r="B6171" t="s">
        <v>21828</v>
      </c>
      <c r="C6171" t="s">
        <v>21829</v>
      </c>
      <c r="D6171" t="s">
        <v>2576</v>
      </c>
      <c r="E6171" s="1" t="d">
        <v>2014-02-18</v>
      </c>
      <c r="F6171" t="s">
        <v>53</v>
      </c>
      <c r="G6171" s="1" t="d">
        <v>1983-02-08</v>
      </c>
      <c r="H6171">
        <v>33</v>
      </c>
      <c r="I6171" t="s">
        <v>65</v>
      </c>
      <c r="J6171" t="s">
        <v>66</v>
      </c>
      <c r="K6171">
        <v>0</v>
      </c>
      <c r="L6171">
        <v>0</v>
      </c>
      <c r="M6171">
        <v>0</v>
      </c>
      <c r="N6171">
        <v>18</v>
      </c>
      <c r="O6171">
        <v>0</v>
      </c>
      <c r="P6171" s="2" t="d">
        <v>2014-02-18T03:39:40.00000000465661175</v>
      </c>
      <c r="Q6171" s="2" t="d">
        <v>2014-02-19T07:33:31.99999989476055150</v>
      </c>
      <c r="R6171" t="s">
        <v>21830</v>
      </c>
      <c r="S6171" s="1" t="d">
        <v>2014-02-18</v>
      </c>
      <c r="U6171">
        <v>0</v>
      </c>
      <c r="V6171" t="s">
        <v>57</v>
      </c>
      <c r="W6171" t="s">
        <v>151</v>
      </c>
      <c r="X6171">
        <v>1</v>
      </c>
      <c r="Y6171" t="s">
        <v>21831</v>
      </c>
      <c r="Z6171" t="s">
        <v>70</v>
      </c>
      <c r="AB6171" s="1" t="d">
        <v>2014-03-09</v>
      </c>
      <c r="AC6171" t="s">
        <v>77</v>
      </c>
      <c r="AG6171">
        <v>0</v>
      </c>
      <c r="AL6171" t="s">
        <v>59</v>
      </c>
      <c r="AM6171">
        <v>10</v>
      </c>
      <c r="AN6171" t="s">
        <v>86</v>
      </c>
      <c r="AO6171" s="1" t="d">
        <v>2014-02-18</v>
      </c>
      <c r="AP6171" t="s">
        <v>61</v>
      </c>
      <c r="AQ6171">
        <v>9</v>
      </c>
      <c r="AR6171" t="s">
        <v>86</v>
      </c>
      <c r="AS6171" s="1" t="d">
        <v>2014-02-18</v>
      </c>
      <c r="AT6171" s="1" t="d">
        <v>2014-02-18</v>
      </c>
      <c r="AU6171" s="1" t="d">
        <v>2014-02-19</v>
      </c>
      <c r="AV6171">
        <v>18</v>
      </c>
      <c r="AW6171">
        <v>1</v>
      </c>
      <c r="AX6171">
        <v>19</v>
      </c>
      <c r="AY6171">
        <v>1</v>
      </c>
      <c r="AZ6171">
        <f t="shared" si="576"/>
        <v>1</v>
      </c>
      <c r="BA6171">
        <f t="shared" si="577"/>
        <v>1</v>
      </c>
      <c r="BB6171" s="3">
        <v>1</v>
      </c>
      <c r="BC6171" s="3">
        <v>1</v>
      </c>
      <c r="BD6171" s="3">
        <v>10</v>
      </c>
      <c r="BE6171">
        <f>IF(BD6171&gt;Summary!$C$2,1,0)</f>
        <v>1</v>
      </c>
      <c r="BF6171">
        <f t="shared" si="578"/>
        <v>1</v>
      </c>
      <c r="BG6171">
        <f t="shared" si="579"/>
        <v>0</v>
      </c>
      <c r="BH6171">
        <f t="shared" si="580"/>
        <v>0</v>
      </c>
      <c r="BI6171">
        <f t="shared" si="581"/>
        <v>0</v>
      </c>
    </row>
    <row r="6172" spans="1:61" x14ac:dyDescent="0.2">
      <c r="A6172">
        <v>9404</v>
      </c>
      <c r="B6172" t="s">
        <v>21832</v>
      </c>
      <c r="C6172" t="s">
        <v>1832</v>
      </c>
      <c r="D6172" t="s">
        <v>1281</v>
      </c>
      <c r="E6172" s="1" t="d">
        <v>2014-12-02</v>
      </c>
      <c r="F6172" t="s">
        <v>53</v>
      </c>
      <c r="G6172" s="1" t="d">
        <v>1983-12-04</v>
      </c>
      <c r="H6172">
        <v>32</v>
      </c>
      <c r="I6172" t="s">
        <v>65</v>
      </c>
      <c r="J6172" t="s">
        <v>66</v>
      </c>
      <c r="K6172">
        <v>0</v>
      </c>
      <c r="L6172">
        <v>0</v>
      </c>
      <c r="M6172">
        <v>0</v>
      </c>
      <c r="N6172">
        <v>1</v>
      </c>
      <c r="O6172">
        <v>-1</v>
      </c>
      <c r="P6172" s="2" t="d">
        <v>2014-12-01T11:57:47.99999994691461525</v>
      </c>
      <c r="Q6172" s="2" t="d">
        <v>2014-12-23T09:13:17.99999983515590625</v>
      </c>
      <c r="R6172" t="s">
        <v>21833</v>
      </c>
      <c r="S6172" s="1" t="d">
        <v>2014-12-01</v>
      </c>
      <c r="U6172">
        <v>1</v>
      </c>
      <c r="V6172" t="s">
        <v>97</v>
      </c>
      <c r="W6172" t="s">
        <v>803</v>
      </c>
      <c r="X6172">
        <v>1</v>
      </c>
      <c r="Y6172" t="s">
        <v>21834</v>
      </c>
      <c r="Z6172" t="s">
        <v>79</v>
      </c>
      <c r="AA6172">
        <v>0</v>
      </c>
      <c r="AB6172" s="1" t="d">
        <v>2015-03-29</v>
      </c>
      <c r="AC6172" t="s">
        <v>306</v>
      </c>
      <c r="AD6172" s="1" t="d">
        <v>2015-03-29</v>
      </c>
      <c r="AE6172" s="1" t="d">
        <v>2015-09-02</v>
      </c>
      <c r="AG6172">
        <v>0</v>
      </c>
      <c r="AL6172" t="s">
        <v>59</v>
      </c>
      <c r="AM6172">
        <v>6</v>
      </c>
      <c r="AN6172" t="s">
        <v>87</v>
      </c>
      <c r="AO6172" s="1" t="d">
        <v>2014-12-02</v>
      </c>
      <c r="AP6172" t="s">
        <v>61</v>
      </c>
      <c r="AQ6172">
        <v>3</v>
      </c>
      <c r="AR6172" t="s">
        <v>60</v>
      </c>
      <c r="AS6172" s="1" t="d">
        <v>2014-12-02</v>
      </c>
      <c r="AT6172" s="1" t="d">
        <v>2015-03-29</v>
      </c>
      <c r="AU6172" s="1" t="d">
        <v>2015-09-02</v>
      </c>
      <c r="AV6172">
        <v>1</v>
      </c>
      <c r="AW6172">
        <v>21</v>
      </c>
      <c r="AX6172">
        <v>117</v>
      </c>
      <c r="AY6172">
        <v>1</v>
      </c>
      <c r="AZ6172">
        <f t="shared" si="576"/>
        <v>1</v>
      </c>
      <c r="BA6172">
        <f t="shared" si="577"/>
        <v>1</v>
      </c>
      <c r="BB6172" s="3">
        <v>1</v>
      </c>
      <c r="BC6172" s="3">
        <v>1</v>
      </c>
      <c r="BD6172" s="3">
        <v>6</v>
      </c>
      <c r="BE6172">
        <f>IF(BD6172&gt;Summary!$C$2,1,0)</f>
        <v>1</v>
      </c>
      <c r="BF6172">
        <f t="shared" si="578"/>
        <v>1</v>
      </c>
      <c r="BG6172">
        <f t="shared" si="579"/>
        <v>0</v>
      </c>
      <c r="BH6172">
        <f t="shared" si="580"/>
        <v>0</v>
      </c>
      <c r="BI6172">
        <f t="shared" si="581"/>
        <v>0</v>
      </c>
    </row>
    <row r="6173" spans="1:61" x14ac:dyDescent="0.2">
      <c r="A6173">
        <v>9405</v>
      </c>
      <c r="B6173" t="s">
        <v>21835</v>
      </c>
      <c r="C6173" t="s">
        <v>8569</v>
      </c>
      <c r="D6173" t="s">
        <v>21836</v>
      </c>
      <c r="E6173" s="1" t="d">
        <v>2013-01-19</v>
      </c>
      <c r="F6173" t="s">
        <v>115</v>
      </c>
      <c r="G6173" s="1" t="d">
        <v>1977-07-26</v>
      </c>
      <c r="H6173">
        <v>38</v>
      </c>
      <c r="I6173" t="s">
        <v>65</v>
      </c>
      <c r="J6173" t="s">
        <v>66</v>
      </c>
      <c r="K6173">
        <v>0</v>
      </c>
      <c r="L6173">
        <v>0</v>
      </c>
      <c r="M6173">
        <v>0</v>
      </c>
      <c r="N6173">
        <v>7</v>
      </c>
      <c r="O6173">
        <v>0</v>
      </c>
      <c r="P6173" s="2" t="d">
        <v>2013-01-19T03:02:42.99999975599348625</v>
      </c>
      <c r="Q6173" s="2" t="d">
        <v>2013-02-27T08:02:49.99999971594661575</v>
      </c>
      <c r="R6173" t="s">
        <v>21837</v>
      </c>
      <c r="S6173" s="1" t="d">
        <v>2013-01-18</v>
      </c>
      <c r="U6173">
        <v>1</v>
      </c>
      <c r="V6173" t="s">
        <v>57</v>
      </c>
      <c r="W6173" t="s">
        <v>167</v>
      </c>
      <c r="X6173">
        <v>1</v>
      </c>
      <c r="Y6173" t="s">
        <v>21838</v>
      </c>
      <c r="Z6173" t="s">
        <v>70</v>
      </c>
      <c r="AA6173">
        <v>0</v>
      </c>
      <c r="AB6173" s="1" t="d">
        <v>2014-07-02</v>
      </c>
      <c r="AC6173" t="s">
        <v>840</v>
      </c>
      <c r="AD6173" s="1" t="d">
        <v>2014-07-02</v>
      </c>
      <c r="AE6173" s="1" t="d">
        <v>2014-07-04</v>
      </c>
      <c r="AG6173">
        <v>0</v>
      </c>
      <c r="AL6173" t="s">
        <v>59</v>
      </c>
      <c r="AM6173">
        <v>10</v>
      </c>
      <c r="AN6173" t="s">
        <v>86</v>
      </c>
      <c r="AO6173" s="1" t="d">
        <v>2013-01-19</v>
      </c>
      <c r="AP6173" t="s">
        <v>61</v>
      </c>
      <c r="AQ6173">
        <v>9</v>
      </c>
      <c r="AR6173" t="s">
        <v>86</v>
      </c>
      <c r="AS6173" s="1" t="d">
        <v>2013-01-19</v>
      </c>
      <c r="AT6173" s="1" t="d">
        <v>2013-05-22</v>
      </c>
      <c r="AU6173" s="1" t="d">
        <v>2013-12-18</v>
      </c>
      <c r="AV6173">
        <v>7</v>
      </c>
      <c r="AW6173">
        <v>39</v>
      </c>
      <c r="AX6173">
        <v>123</v>
      </c>
      <c r="AY6173">
        <v>0</v>
      </c>
      <c r="AZ6173">
        <f t="shared" si="576"/>
        <v>1</v>
      </c>
      <c r="BA6173">
        <f t="shared" si="577"/>
        <v>1</v>
      </c>
      <c r="BB6173" s="3">
        <v>1</v>
      </c>
      <c r="BC6173" s="3">
        <v>1</v>
      </c>
      <c r="BD6173" s="3">
        <v>10</v>
      </c>
      <c r="BE6173">
        <f>IF(BD6173&gt;Summary!$C$2,1,0)</f>
        <v>1</v>
      </c>
      <c r="BF6173">
        <f t="shared" si="578"/>
        <v>1</v>
      </c>
      <c r="BG6173">
        <f t="shared" si="579"/>
        <v>0</v>
      </c>
      <c r="BH6173">
        <f t="shared" si="580"/>
        <v>0</v>
      </c>
      <c r="BI6173">
        <f t="shared" si="581"/>
        <v>0</v>
      </c>
    </row>
    <row r="6174" spans="1:61" x14ac:dyDescent="0.2">
      <c r="A6174">
        <v>9407</v>
      </c>
      <c r="B6174" t="s">
        <v>21839</v>
      </c>
      <c r="C6174" t="s">
        <v>3892</v>
      </c>
      <c r="D6174" t="s">
        <v>21840</v>
      </c>
      <c r="E6174" s="1" t="d">
        <v>2013-08-27</v>
      </c>
      <c r="F6174" t="s">
        <v>53</v>
      </c>
      <c r="G6174" s="1" t="d">
        <v>1975-11-08</v>
      </c>
      <c r="H6174">
        <v>40</v>
      </c>
      <c r="I6174" t="s">
        <v>65</v>
      </c>
      <c r="J6174" t="s">
        <v>66</v>
      </c>
      <c r="K6174">
        <v>0</v>
      </c>
      <c r="L6174">
        <v>0</v>
      </c>
      <c r="M6174">
        <v>0</v>
      </c>
      <c r="N6174">
        <v>20</v>
      </c>
      <c r="O6174">
        <v>-1</v>
      </c>
      <c r="P6174" s="2" t="d">
        <v>2013-08-26T05:08:09.00000010617077625</v>
      </c>
      <c r="Q6174" s="2" t="d">
        <v>2013-08-27T06:56:08.99999985471368100</v>
      </c>
      <c r="R6174" t="s">
        <v>21841</v>
      </c>
      <c r="S6174" s="1" t="d">
        <v>2013-08-26</v>
      </c>
      <c r="U6174">
        <v>1</v>
      </c>
      <c r="V6174" t="s">
        <v>57</v>
      </c>
      <c r="W6174" t="s">
        <v>172</v>
      </c>
      <c r="X6174">
        <v>0</v>
      </c>
      <c r="AG6174">
        <v>0</v>
      </c>
      <c r="AL6174" t="s">
        <v>59</v>
      </c>
      <c r="AM6174">
        <v>7</v>
      </c>
      <c r="AN6174" t="s">
        <v>87</v>
      </c>
      <c r="AO6174" s="1" t="d">
        <v>2013-08-27</v>
      </c>
      <c r="AP6174" t="s">
        <v>61</v>
      </c>
      <c r="AQ6174">
        <v>4</v>
      </c>
      <c r="AR6174" t="s">
        <v>60</v>
      </c>
      <c r="AS6174" s="1" t="d">
        <v>2013-08-27</v>
      </c>
      <c r="AT6174" s="1" t="d">
        <v>2015-04-30</v>
      </c>
      <c r="AU6174" s="1" t="d">
        <v>2015-08-10</v>
      </c>
      <c r="AV6174">
        <v>20</v>
      </c>
      <c r="AW6174">
        <v>0</v>
      </c>
      <c r="AX6174">
        <v>611</v>
      </c>
      <c r="AY6174">
        <v>0</v>
      </c>
      <c r="AZ6174">
        <f t="shared" si="576"/>
        <v>1</v>
      </c>
      <c r="BA6174">
        <f t="shared" si="577"/>
        <v>1</v>
      </c>
      <c r="BB6174" s="3">
        <v>1</v>
      </c>
      <c r="BC6174" s="3">
        <v>0</v>
      </c>
      <c r="BD6174" s="3">
        <v>7</v>
      </c>
      <c r="BE6174">
        <f>IF(BD6174&gt;Summary!$C$2,1,0)</f>
        <v>1</v>
      </c>
      <c r="BF6174">
        <f t="shared" si="578"/>
        <v>0</v>
      </c>
      <c r="BG6174">
        <f t="shared" si="579"/>
        <v>0</v>
      </c>
      <c r="BH6174">
        <f t="shared" si="580"/>
        <v>1</v>
      </c>
      <c r="BI6174">
        <f t="shared" si="581"/>
        <v>0</v>
      </c>
    </row>
    <row r="6175" spans="1:61" x14ac:dyDescent="0.2">
      <c r="A6175">
        <v>9408</v>
      </c>
      <c r="B6175" t="s">
        <v>21842</v>
      </c>
      <c r="C6175" t="s">
        <v>21843</v>
      </c>
      <c r="D6175" t="s">
        <v>21844</v>
      </c>
      <c r="E6175" s="1" t="d">
        <v>2013-09-04</v>
      </c>
      <c r="F6175" t="s">
        <v>115</v>
      </c>
      <c r="G6175" s="1" t="d">
        <v>1960-10-17</v>
      </c>
      <c r="H6175">
        <v>55</v>
      </c>
      <c r="I6175" t="s">
        <v>54</v>
      </c>
      <c r="J6175" t="s">
        <v>55</v>
      </c>
      <c r="K6175">
        <v>0</v>
      </c>
      <c r="L6175">
        <v>0</v>
      </c>
      <c r="M6175">
        <v>0</v>
      </c>
      <c r="N6175">
        <v>5</v>
      </c>
      <c r="R6175" t="s">
        <v>21845</v>
      </c>
      <c r="S6175" s="1" t="d">
        <v>2012-08-22</v>
      </c>
      <c r="U6175">
        <v>378</v>
      </c>
      <c r="V6175" t="s">
        <v>57</v>
      </c>
      <c r="W6175" t="s">
        <v>454</v>
      </c>
      <c r="X6175">
        <v>1</v>
      </c>
      <c r="Y6175" t="s">
        <v>21846</v>
      </c>
      <c r="Z6175" t="s">
        <v>70</v>
      </c>
      <c r="AB6175" s="1" t="d">
        <v>2014-05-04</v>
      </c>
      <c r="AC6175" t="s">
        <v>1545</v>
      </c>
      <c r="AG6175">
        <v>0</v>
      </c>
      <c r="AL6175" t="s">
        <v>59</v>
      </c>
      <c r="AM6175">
        <v>1</v>
      </c>
      <c r="AN6175" t="s">
        <v>60</v>
      </c>
      <c r="AO6175" s="1" t="d">
        <v>2013-09-04</v>
      </c>
      <c r="AP6175" t="s">
        <v>61</v>
      </c>
      <c r="AQ6175">
        <v>1</v>
      </c>
      <c r="AR6175" t="s">
        <v>60</v>
      </c>
      <c r="AS6175" s="1" t="d">
        <v>2013-09-04</v>
      </c>
      <c r="AV6175">
        <v>5</v>
      </c>
      <c r="AW6175">
        <v>0</v>
      </c>
      <c r="AX6175">
        <v>242</v>
      </c>
      <c r="AY6175">
        <v>1</v>
      </c>
      <c r="AZ6175">
        <f t="shared" si="576"/>
        <v>1</v>
      </c>
      <c r="BA6175">
        <f t="shared" si="577"/>
        <v>0</v>
      </c>
      <c r="BB6175" s="3">
        <v>1</v>
      </c>
      <c r="BC6175" s="3">
        <v>1</v>
      </c>
      <c r="BD6175" s="3">
        <v>1</v>
      </c>
      <c r="BE6175">
        <f>IF(BD6175&gt;Summary!$C$2,1,0)</f>
        <v>0</v>
      </c>
      <c r="BF6175">
        <f t="shared" si="578"/>
        <v>0</v>
      </c>
      <c r="BG6175">
        <f t="shared" si="579"/>
        <v>0</v>
      </c>
      <c r="BH6175">
        <f t="shared" si="580"/>
        <v>0</v>
      </c>
      <c r="BI6175">
        <f t="shared" si="581"/>
        <v>1</v>
      </c>
    </row>
    <row r="6176" spans="1:61" x14ac:dyDescent="0.2">
      <c r="A6176">
        <v>9412</v>
      </c>
      <c r="B6176" t="s">
        <v>21847</v>
      </c>
      <c r="C6176" t="s">
        <v>3100</v>
      </c>
      <c r="D6176" t="s">
        <v>4807</v>
      </c>
      <c r="E6176" s="1" t="d">
        <v>2013-03-04</v>
      </c>
      <c r="F6176" t="s">
        <v>115</v>
      </c>
      <c r="G6176" s="1" t="d">
        <v>1980-01-09</v>
      </c>
      <c r="H6176">
        <v>36</v>
      </c>
      <c r="I6176" t="s">
        <v>65</v>
      </c>
      <c r="J6176" t="s">
        <v>66</v>
      </c>
      <c r="K6176">
        <v>0</v>
      </c>
      <c r="L6176">
        <v>0</v>
      </c>
      <c r="M6176">
        <v>0</v>
      </c>
      <c r="N6176">
        <v>1</v>
      </c>
      <c r="O6176">
        <v>-1</v>
      </c>
      <c r="P6176" s="2" t="d">
        <v>2013-03-03T09:45:20.999999879859387825</v>
      </c>
      <c r="Q6176" s="2" t="d">
        <v>2013-03-04T01:14:14.99999974854290475</v>
      </c>
      <c r="R6176" t="s">
        <v>21848</v>
      </c>
      <c r="S6176" s="1" t="d">
        <v>2013-03-03</v>
      </c>
      <c r="U6176">
        <v>1</v>
      </c>
      <c r="V6176" t="s">
        <v>97</v>
      </c>
      <c r="W6176" t="s">
        <v>98</v>
      </c>
      <c r="X6176">
        <v>0</v>
      </c>
      <c r="AG6176">
        <v>0</v>
      </c>
      <c r="AL6176" t="s">
        <v>59</v>
      </c>
      <c r="AM6176">
        <v>1</v>
      </c>
      <c r="AN6176" t="s">
        <v>60</v>
      </c>
      <c r="AO6176" s="1" t="d">
        <v>2013-03-04</v>
      </c>
      <c r="AP6176" t="s">
        <v>61</v>
      </c>
      <c r="AQ6176">
        <v>2</v>
      </c>
      <c r="AR6176" t="s">
        <v>60</v>
      </c>
      <c r="AS6176" s="1" t="d">
        <v>2013-03-04</v>
      </c>
      <c r="AT6176" s="1" t="d">
        <v>2013-03-03</v>
      </c>
      <c r="AU6176" s="1" t="d">
        <v>2013-03-04</v>
      </c>
      <c r="AV6176">
        <v>1</v>
      </c>
      <c r="AW6176">
        <v>0</v>
      </c>
      <c r="AX6176">
        <v>1124</v>
      </c>
      <c r="AY6176">
        <v>0</v>
      </c>
      <c r="AZ6176">
        <f t="shared" si="576"/>
        <v>1</v>
      </c>
      <c r="BA6176">
        <f t="shared" si="577"/>
        <v>1</v>
      </c>
      <c r="BB6176" s="3">
        <v>1</v>
      </c>
      <c r="BC6176" s="3">
        <v>0</v>
      </c>
      <c r="BD6176" s="3">
        <v>1</v>
      </c>
      <c r="BE6176">
        <f>IF(BD6176&gt;Summary!$C$2,1,0)</f>
        <v>0</v>
      </c>
      <c r="BF6176">
        <f t="shared" si="578"/>
        <v>0</v>
      </c>
      <c r="BG6176">
        <f t="shared" si="579"/>
        <v>1</v>
      </c>
      <c r="BH6176">
        <f t="shared" si="580"/>
        <v>0</v>
      </c>
      <c r="BI6176">
        <f t="shared" si="581"/>
        <v>0</v>
      </c>
    </row>
    <row r="6177" spans="1:61" x14ac:dyDescent="0.2">
      <c r="A6177">
        <v>9413</v>
      </c>
      <c r="B6177" t="s">
        <v>21849</v>
      </c>
      <c r="C6177" t="s">
        <v>21850</v>
      </c>
      <c r="D6177" t="s">
        <v>808</v>
      </c>
      <c r="E6177" s="1" t="d">
        <v>2014-03-01</v>
      </c>
      <c r="F6177" t="s">
        <v>53</v>
      </c>
      <c r="G6177" s="1" t="d">
        <v>1981-08-07</v>
      </c>
      <c r="H6177">
        <v>34</v>
      </c>
      <c r="I6177" t="s">
        <v>65</v>
      </c>
      <c r="J6177" t="s">
        <v>66</v>
      </c>
      <c r="K6177">
        <v>0</v>
      </c>
      <c r="L6177">
        <v>0</v>
      </c>
      <c r="M6177">
        <v>0</v>
      </c>
      <c r="N6177">
        <v>16</v>
      </c>
      <c r="O6177">
        <v>-1</v>
      </c>
      <c r="P6177" s="2" t="d">
        <v>2014-02-28T09:40:53.99999970104545275</v>
      </c>
      <c r="Q6177" s="2" t="d">
        <v>2014-03-01T09:49:27.99999978393316350</v>
      </c>
      <c r="R6177" t="s">
        <v>21851</v>
      </c>
      <c r="S6177" s="1" t="d">
        <v>2014-02-28</v>
      </c>
      <c r="U6177">
        <v>1</v>
      </c>
      <c r="V6177" t="s">
        <v>57</v>
      </c>
      <c r="W6177" t="s">
        <v>85</v>
      </c>
      <c r="X6177">
        <v>1</v>
      </c>
      <c r="Y6177" t="s">
        <v>21852</v>
      </c>
      <c r="Z6177" t="s">
        <v>79</v>
      </c>
      <c r="AA6177">
        <v>1</v>
      </c>
      <c r="AB6177" s="1" t="d">
        <v>2014-09-20</v>
      </c>
      <c r="AC6177" t="s">
        <v>397</v>
      </c>
      <c r="AD6177" s="1" t="d">
        <v>2014-09-21</v>
      </c>
      <c r="AE6177" s="1" t="d">
        <v>2014-09-22</v>
      </c>
      <c r="AG6177">
        <v>0</v>
      </c>
      <c r="AL6177" t="s">
        <v>59</v>
      </c>
      <c r="AM6177">
        <v>9</v>
      </c>
      <c r="AN6177" t="s">
        <v>86</v>
      </c>
      <c r="AO6177" s="1" t="d">
        <v>2014-03-01</v>
      </c>
      <c r="AP6177" t="s">
        <v>61</v>
      </c>
      <c r="AQ6177">
        <v>2</v>
      </c>
      <c r="AR6177" t="s">
        <v>60</v>
      </c>
      <c r="AS6177" s="1" t="d">
        <v>2014-03-01</v>
      </c>
      <c r="AT6177" s="1" t="d">
        <v>2014-03-20</v>
      </c>
      <c r="AU6177" s="1" t="d">
        <v>2014-05-07</v>
      </c>
      <c r="AV6177">
        <v>16</v>
      </c>
      <c r="AW6177">
        <v>0</v>
      </c>
      <c r="AX6177">
        <v>19</v>
      </c>
      <c r="AY6177">
        <v>0</v>
      </c>
      <c r="AZ6177">
        <f t="shared" si="576"/>
        <v>1</v>
      </c>
      <c r="BA6177">
        <f t="shared" si="577"/>
        <v>1</v>
      </c>
      <c r="BB6177" s="3">
        <v>1</v>
      </c>
      <c r="BC6177" s="3">
        <v>1</v>
      </c>
      <c r="BD6177" s="3">
        <v>9</v>
      </c>
      <c r="BE6177">
        <f>IF(BD6177&gt;Summary!$C$2,1,0)</f>
        <v>1</v>
      </c>
      <c r="BF6177">
        <f t="shared" si="578"/>
        <v>1</v>
      </c>
      <c r="BG6177">
        <f t="shared" si="579"/>
        <v>0</v>
      </c>
      <c r="BH6177">
        <f t="shared" si="580"/>
        <v>0</v>
      </c>
      <c r="BI6177">
        <f t="shared" si="581"/>
        <v>0</v>
      </c>
    </row>
    <row r="6178" spans="1:61" x14ac:dyDescent="0.2">
      <c r="A6178">
        <v>9414</v>
      </c>
      <c r="B6178" t="s">
        <v>21853</v>
      </c>
      <c r="C6178" t="s">
        <v>1587</v>
      </c>
      <c r="D6178" t="s">
        <v>18458</v>
      </c>
      <c r="E6178" s="1" t="d">
        <v>2013-05-06</v>
      </c>
      <c r="F6178" t="s">
        <v>53</v>
      </c>
      <c r="G6178" s="1" t="d">
        <v>1975-01-25</v>
      </c>
      <c r="H6178">
        <v>41</v>
      </c>
      <c r="I6178" t="s">
        <v>65</v>
      </c>
      <c r="J6178" t="s">
        <v>102</v>
      </c>
      <c r="K6178">
        <v>0</v>
      </c>
      <c r="L6178">
        <v>0</v>
      </c>
      <c r="M6178">
        <v>0</v>
      </c>
      <c r="N6178">
        <v>1</v>
      </c>
      <c r="O6178">
        <v>-1</v>
      </c>
      <c r="P6178" s="2" t="d">
        <v>2013-05-05T02:01:32.99999994691461525</v>
      </c>
      <c r="Q6178" s="2" t="d">
        <v>2013-05-07T04:47:46.00000024773180450</v>
      </c>
      <c r="R6178" t="s">
        <v>21854</v>
      </c>
      <c r="S6178" s="1" t="d">
        <v>2013-05-05</v>
      </c>
      <c r="U6178">
        <v>1</v>
      </c>
      <c r="V6178" t="s">
        <v>97</v>
      </c>
      <c r="W6178" t="s">
        <v>3141</v>
      </c>
      <c r="X6178">
        <v>1</v>
      </c>
      <c r="Y6178" t="s">
        <v>21855</v>
      </c>
      <c r="Z6178" t="s">
        <v>135</v>
      </c>
      <c r="AB6178" s="1" t="d">
        <v>2015-02-04</v>
      </c>
      <c r="AC6178" t="s">
        <v>218</v>
      </c>
      <c r="AG6178">
        <v>0</v>
      </c>
      <c r="AL6178" t="s">
        <v>59</v>
      </c>
      <c r="AM6178">
        <v>2</v>
      </c>
      <c r="AN6178" t="s">
        <v>60</v>
      </c>
      <c r="AO6178" s="1" t="d">
        <v>2013-05-06</v>
      </c>
      <c r="AP6178" t="s">
        <v>61</v>
      </c>
      <c r="AQ6178">
        <v>1</v>
      </c>
      <c r="AR6178" t="s">
        <v>60</v>
      </c>
      <c r="AS6178" s="1" t="d">
        <v>2013-05-06</v>
      </c>
      <c r="AT6178" s="1" t="d">
        <v>2013-05-05</v>
      </c>
      <c r="AU6178" s="1" t="d">
        <v>2013-05-07</v>
      </c>
      <c r="AV6178">
        <v>1</v>
      </c>
      <c r="AW6178">
        <v>1</v>
      </c>
      <c r="AX6178">
        <v>639</v>
      </c>
      <c r="AY6178">
        <v>1</v>
      </c>
      <c r="AZ6178">
        <f t="shared" si="576"/>
        <v>1</v>
      </c>
      <c r="BA6178">
        <f t="shared" si="577"/>
        <v>1</v>
      </c>
      <c r="BB6178" s="3">
        <v>1</v>
      </c>
      <c r="BC6178" s="3">
        <v>1</v>
      </c>
      <c r="BD6178" s="3">
        <v>2</v>
      </c>
      <c r="BE6178">
        <f>IF(BD6178&gt;Summary!$C$2,1,0)</f>
        <v>0</v>
      </c>
      <c r="BF6178">
        <f t="shared" si="578"/>
        <v>0</v>
      </c>
      <c r="BG6178">
        <f t="shared" si="579"/>
        <v>0</v>
      </c>
      <c r="BH6178">
        <f t="shared" si="580"/>
        <v>0</v>
      </c>
      <c r="BI6178">
        <f t="shared" si="581"/>
        <v>1</v>
      </c>
    </row>
    <row r="6179" spans="1:61" x14ac:dyDescent="0.2">
      <c r="A6179">
        <v>9415</v>
      </c>
      <c r="B6179" t="s">
        <v>21856</v>
      </c>
      <c r="C6179" t="s">
        <v>10695</v>
      </c>
      <c r="D6179" t="s">
        <v>21857</v>
      </c>
      <c r="E6179" s="1" t="d">
        <v>2013-01-28</v>
      </c>
      <c r="F6179" t="s">
        <v>53</v>
      </c>
      <c r="G6179" s="1" t="d">
        <v>1958-04-20</v>
      </c>
      <c r="H6179">
        <v>57</v>
      </c>
      <c r="I6179" t="s">
        <v>54</v>
      </c>
      <c r="J6179" t="s">
        <v>102</v>
      </c>
      <c r="K6179">
        <v>0</v>
      </c>
      <c r="L6179">
        <v>0</v>
      </c>
      <c r="M6179">
        <v>0</v>
      </c>
      <c r="N6179">
        <v>7</v>
      </c>
      <c r="O6179">
        <v>-1</v>
      </c>
      <c r="P6179" s="2" t="d">
        <v>2013-01-27T07:37:35.0000001210719325</v>
      </c>
      <c r="Q6179" s="2" t="d">
        <v>2013-06-28T05:35:03.99999981746077350</v>
      </c>
      <c r="R6179" t="s">
        <v>21858</v>
      </c>
      <c r="T6179" s="1" t="d">
        <v>2013-01-27</v>
      </c>
      <c r="U6179">
        <v>1</v>
      </c>
      <c r="V6179" t="s">
        <v>57</v>
      </c>
      <c r="W6179" t="s">
        <v>92</v>
      </c>
      <c r="X6179">
        <v>1</v>
      </c>
      <c r="Y6179" t="s">
        <v>21859</v>
      </c>
      <c r="Z6179" t="s">
        <v>79</v>
      </c>
      <c r="AB6179" s="1" t="d">
        <v>2015-10-07</v>
      </c>
      <c r="AC6179" t="s">
        <v>1395</v>
      </c>
      <c r="AG6179">
        <v>0</v>
      </c>
      <c r="AL6179" t="s">
        <v>59</v>
      </c>
      <c r="AM6179">
        <v>1</v>
      </c>
      <c r="AN6179" t="s">
        <v>60</v>
      </c>
      <c r="AO6179" s="1" t="d">
        <v>2013-01-28</v>
      </c>
      <c r="AP6179" t="s">
        <v>61</v>
      </c>
      <c r="AQ6179">
        <v>1</v>
      </c>
      <c r="AR6179" t="s">
        <v>60</v>
      </c>
      <c r="AS6179" s="1" t="d">
        <v>2013-01-28</v>
      </c>
      <c r="AT6179" s="1" t="d">
        <v>2013-01-27</v>
      </c>
      <c r="AU6179" s="1" t="d">
        <v>2013-06-28</v>
      </c>
      <c r="AV6179">
        <v>7</v>
      </c>
      <c r="AW6179">
        <v>151</v>
      </c>
      <c r="AX6179">
        <v>982</v>
      </c>
      <c r="AY6179">
        <v>1</v>
      </c>
      <c r="AZ6179">
        <f t="shared" si="576"/>
        <v>1</v>
      </c>
      <c r="BA6179">
        <f t="shared" si="577"/>
        <v>1</v>
      </c>
      <c r="BB6179" s="3">
        <v>1</v>
      </c>
      <c r="BC6179" s="3">
        <v>0</v>
      </c>
      <c r="BD6179" s="3">
        <v>1</v>
      </c>
      <c r="BE6179">
        <f>IF(BD6179&gt;Summary!$C$2,1,0)</f>
        <v>0</v>
      </c>
      <c r="BF6179">
        <f t="shared" si="578"/>
        <v>0</v>
      </c>
      <c r="BG6179">
        <f t="shared" si="579"/>
        <v>1</v>
      </c>
      <c r="BH6179">
        <f t="shared" si="580"/>
        <v>0</v>
      </c>
      <c r="BI6179">
        <f t="shared" si="581"/>
        <v>0</v>
      </c>
    </row>
    <row r="6180" spans="1:61" x14ac:dyDescent="0.2">
      <c r="A6180">
        <v>9416</v>
      </c>
      <c r="B6180" t="s">
        <v>21860</v>
      </c>
      <c r="C6180" t="s">
        <v>390</v>
      </c>
      <c r="D6180" t="s">
        <v>345</v>
      </c>
      <c r="E6180" s="1" t="d">
        <v>2013-10-10</v>
      </c>
      <c r="F6180" t="s">
        <v>53</v>
      </c>
      <c r="G6180" s="1" t="d">
        <v>1989-09-12</v>
      </c>
      <c r="H6180">
        <v>26</v>
      </c>
      <c r="I6180" t="s">
        <v>65</v>
      </c>
      <c r="J6180" t="s">
        <v>66</v>
      </c>
      <c r="K6180">
        <v>0</v>
      </c>
      <c r="L6180">
        <v>0</v>
      </c>
      <c r="M6180">
        <v>0</v>
      </c>
      <c r="N6180">
        <v>1</v>
      </c>
      <c r="O6180">
        <v>-1</v>
      </c>
      <c r="P6180" s="2" t="d">
        <v>2013-10-09T07:03:47.00000004842877300</v>
      </c>
      <c r="Q6180" s="2" t="d">
        <v>2013-10-10T10:04:04.99999985564500200</v>
      </c>
      <c r="R6180" t="s">
        <v>21861</v>
      </c>
      <c r="T6180" s="1" t="d">
        <v>2013-10-09</v>
      </c>
      <c r="U6180">
        <v>1</v>
      </c>
      <c r="V6180" t="s">
        <v>57</v>
      </c>
      <c r="W6180" t="s">
        <v>92</v>
      </c>
      <c r="X6180">
        <v>1</v>
      </c>
      <c r="Y6180" t="s">
        <v>21862</v>
      </c>
      <c r="Z6180" t="s">
        <v>135</v>
      </c>
      <c r="AB6180" s="1" t="d">
        <v>2016-02-05</v>
      </c>
      <c r="AC6180" t="s">
        <v>940</v>
      </c>
      <c r="AG6180">
        <v>0</v>
      </c>
      <c r="AL6180" t="s">
        <v>59</v>
      </c>
      <c r="AM6180">
        <v>5</v>
      </c>
      <c r="AN6180" t="s">
        <v>87</v>
      </c>
      <c r="AO6180" s="1" t="d">
        <v>2013-10-10</v>
      </c>
      <c r="AP6180" t="s">
        <v>61</v>
      </c>
      <c r="AQ6180">
        <v>4</v>
      </c>
      <c r="AR6180" t="s">
        <v>60</v>
      </c>
      <c r="AS6180" s="1" t="d">
        <v>2013-10-10</v>
      </c>
      <c r="AT6180" s="1" t="d">
        <v>2013-10-09</v>
      </c>
      <c r="AU6180" s="1" t="d">
        <v>2013-10-10</v>
      </c>
      <c r="AV6180">
        <v>1</v>
      </c>
      <c r="AW6180">
        <v>0</v>
      </c>
      <c r="AX6180">
        <v>848</v>
      </c>
      <c r="AY6180">
        <v>1</v>
      </c>
      <c r="AZ6180">
        <f t="shared" si="576"/>
        <v>1</v>
      </c>
      <c r="BA6180">
        <f t="shared" si="577"/>
        <v>1</v>
      </c>
      <c r="BB6180" s="3">
        <v>1</v>
      </c>
      <c r="BC6180" s="3">
        <v>0</v>
      </c>
      <c r="BD6180" s="3">
        <v>5</v>
      </c>
      <c r="BE6180">
        <f>IF(BD6180&gt;Summary!$C$2,1,0)</f>
        <v>0</v>
      </c>
      <c r="BF6180">
        <f t="shared" si="578"/>
        <v>0</v>
      </c>
      <c r="BG6180">
        <f t="shared" si="579"/>
        <v>1</v>
      </c>
      <c r="BH6180">
        <f t="shared" si="580"/>
        <v>0</v>
      </c>
      <c r="BI6180">
        <f t="shared" si="581"/>
        <v>0</v>
      </c>
    </row>
    <row r="6181" spans="1:61" x14ac:dyDescent="0.2">
      <c r="A6181">
        <v>9417</v>
      </c>
      <c r="B6181" t="s">
        <v>21863</v>
      </c>
      <c r="C6181" t="s">
        <v>177</v>
      </c>
      <c r="D6181" t="s">
        <v>21864</v>
      </c>
      <c r="E6181" s="1" t="d">
        <v>2014-04-22</v>
      </c>
      <c r="F6181" t="s">
        <v>53</v>
      </c>
      <c r="G6181" s="1" t="d">
        <v>1976-08-31</v>
      </c>
      <c r="H6181">
        <v>39</v>
      </c>
      <c r="I6181" t="s">
        <v>65</v>
      </c>
      <c r="J6181" t="s">
        <v>102</v>
      </c>
      <c r="K6181">
        <v>0</v>
      </c>
      <c r="L6181">
        <v>0</v>
      </c>
      <c r="M6181">
        <v>0</v>
      </c>
      <c r="N6181">
        <v>2</v>
      </c>
      <c r="O6181">
        <v>-88</v>
      </c>
      <c r="P6181" s="2" t="d">
        <v>2014-01-24T06:15:31.99999972712248800</v>
      </c>
      <c r="Q6181" s="2" t="d">
        <v>2014-02-24T10:51:19.99999998137354625</v>
      </c>
      <c r="R6181" t="s">
        <v>21865</v>
      </c>
      <c r="T6181" s="1" t="d">
        <v>2014-01-24</v>
      </c>
      <c r="U6181">
        <v>88</v>
      </c>
      <c r="V6181" t="s">
        <v>57</v>
      </c>
      <c r="W6181" t="s">
        <v>92</v>
      </c>
      <c r="X6181">
        <v>1</v>
      </c>
      <c r="Y6181" t="s">
        <v>21866</v>
      </c>
      <c r="Z6181" t="s">
        <v>79</v>
      </c>
      <c r="AA6181">
        <v>0</v>
      </c>
      <c r="AB6181" s="1" t="d">
        <v>2014-09-17</v>
      </c>
      <c r="AC6181" t="s">
        <v>981</v>
      </c>
      <c r="AD6181" s="1" t="d">
        <v>2014-09-17</v>
      </c>
      <c r="AE6181" s="1" t="d">
        <v>2014-10-03</v>
      </c>
      <c r="AG6181">
        <v>0</v>
      </c>
      <c r="AL6181" t="s">
        <v>59</v>
      </c>
      <c r="AM6181">
        <v>6</v>
      </c>
      <c r="AN6181" t="s">
        <v>87</v>
      </c>
      <c r="AO6181" s="1" t="d">
        <v>2014-04-22</v>
      </c>
      <c r="AP6181" t="s">
        <v>61</v>
      </c>
      <c r="AQ6181">
        <v>3</v>
      </c>
      <c r="AR6181" t="s">
        <v>60</v>
      </c>
      <c r="AS6181" s="1" t="d">
        <v>2014-04-22</v>
      </c>
      <c r="AT6181" s="1" t="d">
        <v>2014-09-17</v>
      </c>
      <c r="AU6181" s="1" t="d">
        <v>2014-10-03</v>
      </c>
      <c r="AV6181">
        <v>2</v>
      </c>
      <c r="AW6181">
        <v>0</v>
      </c>
      <c r="AX6181">
        <v>148</v>
      </c>
      <c r="AY6181">
        <v>1</v>
      </c>
      <c r="AZ6181">
        <f t="shared" si="576"/>
        <v>0</v>
      </c>
      <c r="BA6181">
        <f t="shared" si="577"/>
        <v>1</v>
      </c>
      <c r="BB6181" s="3">
        <v>1</v>
      </c>
      <c r="BC6181" s="3">
        <v>1</v>
      </c>
      <c r="BD6181" s="3">
        <v>6</v>
      </c>
      <c r="BE6181">
        <f>IF(BD6181&gt;Summary!$C$2,1,0)</f>
        <v>1</v>
      </c>
      <c r="BF6181">
        <f t="shared" si="578"/>
        <v>1</v>
      </c>
      <c r="BG6181">
        <f t="shared" si="579"/>
        <v>0</v>
      </c>
      <c r="BH6181">
        <f t="shared" si="580"/>
        <v>0</v>
      </c>
      <c r="BI6181">
        <f t="shared" si="581"/>
        <v>0</v>
      </c>
    </row>
    <row r="6182" spans="1:61" x14ac:dyDescent="0.2">
      <c r="A6182">
        <v>9419</v>
      </c>
      <c r="B6182" t="s">
        <v>21867</v>
      </c>
      <c r="C6182" t="s">
        <v>21868</v>
      </c>
      <c r="D6182" t="s">
        <v>21869</v>
      </c>
      <c r="E6182" s="1" t="d">
        <v>2014-10-08</v>
      </c>
      <c r="F6182" t="s">
        <v>53</v>
      </c>
      <c r="G6182" s="1" t="d">
        <v>1971-01-25</v>
      </c>
      <c r="H6182">
        <v>45</v>
      </c>
      <c r="I6182" t="s">
        <v>54</v>
      </c>
      <c r="J6182" t="s">
        <v>66</v>
      </c>
      <c r="K6182">
        <v>0</v>
      </c>
      <c r="L6182">
        <v>0</v>
      </c>
      <c r="M6182">
        <v>0</v>
      </c>
      <c r="N6182">
        <v>0</v>
      </c>
      <c r="O6182">
        <v>0</v>
      </c>
      <c r="P6182" s="2" t="d">
        <v>2014-10-08T04:47:24.99999973922968125</v>
      </c>
      <c r="Q6182" s="2" t="d">
        <v>2014-10-09T04:05:01.99999997857958325</v>
      </c>
      <c r="R6182" t="s">
        <v>21870</v>
      </c>
      <c r="S6182" s="1" t="d">
        <v>2014-10-08</v>
      </c>
      <c r="U6182">
        <v>0</v>
      </c>
      <c r="V6182" t="s">
        <v>57</v>
      </c>
      <c r="W6182" t="s">
        <v>77</v>
      </c>
      <c r="X6182">
        <v>1</v>
      </c>
      <c r="Y6182" t="s">
        <v>21871</v>
      </c>
      <c r="Z6182" t="s">
        <v>106</v>
      </c>
      <c r="AA6182">
        <v>-1</v>
      </c>
      <c r="AB6182" s="1" t="d">
        <v>2015-06-19</v>
      </c>
      <c r="AC6182" t="s">
        <v>544</v>
      </c>
      <c r="AD6182" s="1" t="d">
        <v>2015-06-18</v>
      </c>
      <c r="AE6182" s="1" t="d">
        <v>2015-06-19</v>
      </c>
      <c r="AG6182">
        <v>0</v>
      </c>
      <c r="AL6182" t="s">
        <v>59</v>
      </c>
      <c r="AM6182">
        <v>3</v>
      </c>
      <c r="AN6182" t="s">
        <v>60</v>
      </c>
      <c r="AO6182" s="1" t="d">
        <v>2014-10-08</v>
      </c>
      <c r="AP6182" t="s">
        <v>61</v>
      </c>
      <c r="AQ6182">
        <v>1</v>
      </c>
      <c r="AR6182" t="s">
        <v>60</v>
      </c>
      <c r="AS6182" s="1" t="d">
        <v>2014-10-08</v>
      </c>
      <c r="AT6182" s="1" t="d">
        <v>2015-06-18</v>
      </c>
      <c r="AU6182" s="1" t="d">
        <v>2015-06-19</v>
      </c>
      <c r="AV6182">
        <v>0</v>
      </c>
      <c r="AW6182">
        <v>1</v>
      </c>
      <c r="AX6182">
        <v>253</v>
      </c>
      <c r="AY6182">
        <v>0</v>
      </c>
      <c r="AZ6182">
        <f t="shared" si="576"/>
        <v>1</v>
      </c>
      <c r="BA6182">
        <f t="shared" si="577"/>
        <v>1</v>
      </c>
      <c r="BB6182" s="3">
        <v>1</v>
      </c>
      <c r="BC6182" s="3">
        <v>1</v>
      </c>
      <c r="BD6182" s="3">
        <v>3</v>
      </c>
      <c r="BE6182">
        <f>IF(BD6182&gt;Summary!$C$2,1,0)</f>
        <v>0</v>
      </c>
      <c r="BF6182">
        <f t="shared" si="578"/>
        <v>0</v>
      </c>
      <c r="BG6182">
        <f t="shared" si="579"/>
        <v>0</v>
      </c>
      <c r="BH6182">
        <f t="shared" si="580"/>
        <v>0</v>
      </c>
      <c r="BI6182">
        <f t="shared" si="581"/>
        <v>1</v>
      </c>
    </row>
    <row r="6183" spans="1:61" x14ac:dyDescent="0.2">
      <c r="A6183">
        <v>9420</v>
      </c>
      <c r="B6183" t="s">
        <v>21872</v>
      </c>
      <c r="C6183" t="s">
        <v>2257</v>
      </c>
      <c r="D6183" t="s">
        <v>578</v>
      </c>
      <c r="E6183" s="1" t="d">
        <v>2013-05-10</v>
      </c>
      <c r="F6183" t="s">
        <v>53</v>
      </c>
      <c r="G6183" s="1" t="d">
        <v>1989-06-30</v>
      </c>
      <c r="H6183">
        <v>26</v>
      </c>
      <c r="I6183" t="s">
        <v>65</v>
      </c>
      <c r="J6183" t="s">
        <v>66</v>
      </c>
      <c r="K6183">
        <v>0</v>
      </c>
      <c r="L6183">
        <v>0</v>
      </c>
      <c r="M6183">
        <v>1</v>
      </c>
      <c r="N6183">
        <v>2</v>
      </c>
      <c r="O6183">
        <v>-7</v>
      </c>
      <c r="P6183" s="2" t="d">
        <v>2013-05-03T04:10:53.99999991059303550</v>
      </c>
      <c r="Q6183" s="2" t="d">
        <v>2013-05-10T12:24:16.00000026170164650</v>
      </c>
      <c r="R6183" t="s">
        <v>21873</v>
      </c>
      <c r="S6183" s="1" t="d">
        <v>2013-05-03</v>
      </c>
      <c r="U6183">
        <v>7</v>
      </c>
      <c r="V6183" t="s">
        <v>57</v>
      </c>
      <c r="W6183" t="s">
        <v>172</v>
      </c>
      <c r="X6183">
        <v>0</v>
      </c>
      <c r="AG6183">
        <v>0</v>
      </c>
      <c r="AL6183" t="s">
        <v>59</v>
      </c>
      <c r="AM6183">
        <v>3</v>
      </c>
      <c r="AN6183" t="s">
        <v>60</v>
      </c>
      <c r="AO6183" s="1" t="d">
        <v>2013-05-10</v>
      </c>
      <c r="AP6183" t="s">
        <v>61</v>
      </c>
      <c r="AQ6183">
        <v>3</v>
      </c>
      <c r="AR6183" t="s">
        <v>60</v>
      </c>
      <c r="AS6183" s="1" t="d">
        <v>2013-05-10</v>
      </c>
      <c r="AT6183" s="1" t="d">
        <v>2013-05-03</v>
      </c>
      <c r="AU6183" s="1" t="d">
        <v>2013-05-10</v>
      </c>
      <c r="AV6183">
        <v>2</v>
      </c>
      <c r="AW6183">
        <v>0</v>
      </c>
      <c r="AX6183">
        <v>1057</v>
      </c>
      <c r="AY6183">
        <v>0</v>
      </c>
      <c r="AZ6183">
        <f t="shared" si="576"/>
        <v>1</v>
      </c>
      <c r="BA6183">
        <f t="shared" si="577"/>
        <v>1</v>
      </c>
      <c r="BB6183" s="3">
        <v>1</v>
      </c>
      <c r="BC6183" s="3">
        <v>0</v>
      </c>
      <c r="BD6183" s="3">
        <v>3</v>
      </c>
      <c r="BE6183">
        <f>IF(BD6183&gt;Summary!$C$2,1,0)</f>
        <v>0</v>
      </c>
      <c r="BF6183">
        <f t="shared" si="578"/>
        <v>0</v>
      </c>
      <c r="BG6183">
        <f t="shared" si="579"/>
        <v>1</v>
      </c>
      <c r="BH6183">
        <f t="shared" si="580"/>
        <v>0</v>
      </c>
      <c r="BI6183">
        <f t="shared" si="581"/>
        <v>0</v>
      </c>
    </row>
    <row r="6184" spans="1:61" x14ac:dyDescent="0.2">
      <c r="A6184">
        <v>9425</v>
      </c>
      <c r="B6184" t="s">
        <v>21874</v>
      </c>
      <c r="C6184" t="s">
        <v>21875</v>
      </c>
      <c r="D6184" t="s">
        <v>21876</v>
      </c>
      <c r="E6184" s="1" t="d">
        <v>2014-01-30</v>
      </c>
      <c r="F6184" t="s">
        <v>115</v>
      </c>
      <c r="G6184" s="1" t="d">
        <v>1967-09-19</v>
      </c>
      <c r="H6184">
        <v>48</v>
      </c>
      <c r="I6184" t="s">
        <v>54</v>
      </c>
      <c r="J6184" t="s">
        <v>102</v>
      </c>
      <c r="K6184">
        <v>0</v>
      </c>
      <c r="L6184">
        <v>0</v>
      </c>
      <c r="M6184">
        <v>0</v>
      </c>
      <c r="N6184">
        <v>0</v>
      </c>
      <c r="O6184">
        <v>-1</v>
      </c>
      <c r="P6184" s="2" t="d">
        <v>2014-01-29T06:04:44.99999998603016475</v>
      </c>
      <c r="Q6184" s="2" t="d">
        <v>2014-01-30T10:34:49.99999989755451450</v>
      </c>
      <c r="R6184" t="s">
        <v>21877</v>
      </c>
      <c r="S6184" s="1" t="d">
        <v>2014-01-29</v>
      </c>
      <c r="U6184">
        <v>1</v>
      </c>
      <c r="V6184" t="s">
        <v>57</v>
      </c>
      <c r="W6184" t="s">
        <v>167</v>
      </c>
      <c r="X6184">
        <v>0</v>
      </c>
      <c r="AG6184">
        <v>0</v>
      </c>
      <c r="AL6184" t="s">
        <v>59</v>
      </c>
      <c r="AM6184">
        <v>1</v>
      </c>
      <c r="AN6184" t="s">
        <v>60</v>
      </c>
      <c r="AO6184" s="1" t="d">
        <v>2014-01-30</v>
      </c>
      <c r="AP6184" t="s">
        <v>61</v>
      </c>
      <c r="AQ6184">
        <v>1</v>
      </c>
      <c r="AR6184" t="s">
        <v>60</v>
      </c>
      <c r="AS6184" s="1" t="d">
        <v>2014-01-30</v>
      </c>
      <c r="AT6184" s="1" t="d">
        <v>2014-01-29</v>
      </c>
      <c r="AU6184" s="1" t="d">
        <v>2014-01-30</v>
      </c>
      <c r="AV6184">
        <v>0</v>
      </c>
      <c r="AW6184">
        <v>0</v>
      </c>
      <c r="AX6184">
        <v>792</v>
      </c>
      <c r="AY6184">
        <v>0</v>
      </c>
      <c r="AZ6184">
        <f t="shared" si="576"/>
        <v>1</v>
      </c>
      <c r="BA6184">
        <f t="shared" si="577"/>
        <v>1</v>
      </c>
      <c r="BB6184" s="3">
        <v>1</v>
      </c>
      <c r="BC6184" s="3">
        <v>0</v>
      </c>
      <c r="BD6184" s="3">
        <v>1</v>
      </c>
      <c r="BE6184">
        <f>IF(BD6184&gt;Summary!$C$2,1,0)</f>
        <v>0</v>
      </c>
      <c r="BF6184">
        <f t="shared" si="578"/>
        <v>0</v>
      </c>
      <c r="BG6184">
        <f t="shared" si="579"/>
        <v>1</v>
      </c>
      <c r="BH6184">
        <f t="shared" si="580"/>
        <v>0</v>
      </c>
      <c r="BI6184">
        <f t="shared" si="581"/>
        <v>0</v>
      </c>
    </row>
    <row r="6185" spans="1:61" x14ac:dyDescent="0.2">
      <c r="A6185">
        <v>9428</v>
      </c>
      <c r="B6185" t="s">
        <v>21878</v>
      </c>
      <c r="C6185" t="s">
        <v>4100</v>
      </c>
      <c r="D6185" t="s">
        <v>21879</v>
      </c>
      <c r="E6185" s="1" t="d">
        <v>2013-04-20</v>
      </c>
      <c r="F6185" t="s">
        <v>53</v>
      </c>
      <c r="G6185" s="1" t="d">
        <v>1963-07-12</v>
      </c>
      <c r="H6185">
        <v>52</v>
      </c>
      <c r="I6185" t="s">
        <v>54</v>
      </c>
      <c r="J6185" t="s">
        <v>102</v>
      </c>
      <c r="K6185">
        <v>0</v>
      </c>
      <c r="L6185">
        <v>0</v>
      </c>
      <c r="M6185">
        <v>0</v>
      </c>
      <c r="N6185">
        <v>7</v>
      </c>
      <c r="O6185">
        <v>-1</v>
      </c>
      <c r="P6185" s="2" t="d">
        <v>2013-04-19T11:43:36.00000006146728725</v>
      </c>
      <c r="Q6185" s="2" t="d">
        <v>2013-04-20T08:15:30.999999702908098800</v>
      </c>
      <c r="R6185" t="s">
        <v>21880</v>
      </c>
      <c r="S6185" s="1" t="d">
        <v>2013-04-19</v>
      </c>
      <c r="U6185">
        <v>1</v>
      </c>
      <c r="V6185" t="s">
        <v>97</v>
      </c>
      <c r="W6185" t="s">
        <v>98</v>
      </c>
      <c r="X6185">
        <v>0</v>
      </c>
      <c r="AG6185">
        <v>0</v>
      </c>
      <c r="AL6185" t="s">
        <v>59</v>
      </c>
      <c r="AM6185">
        <v>2</v>
      </c>
      <c r="AN6185" t="s">
        <v>60</v>
      </c>
      <c r="AO6185" s="1" t="d">
        <v>2013-04-20</v>
      </c>
      <c r="AP6185" t="s">
        <v>61</v>
      </c>
      <c r="AQ6185">
        <v>2</v>
      </c>
      <c r="AR6185" t="s">
        <v>60</v>
      </c>
      <c r="AS6185" s="1" t="d">
        <v>2013-04-20</v>
      </c>
      <c r="AT6185" s="1" t="d">
        <v>2013-04-19</v>
      </c>
      <c r="AU6185" s="1" t="d">
        <v>2013-04-20</v>
      </c>
      <c r="AV6185">
        <v>7</v>
      </c>
      <c r="AW6185">
        <v>0</v>
      </c>
      <c r="AX6185">
        <v>1077</v>
      </c>
      <c r="AY6185">
        <v>0</v>
      </c>
      <c r="AZ6185">
        <f t="shared" si="576"/>
        <v>1</v>
      </c>
      <c r="BA6185">
        <f t="shared" si="577"/>
        <v>1</v>
      </c>
      <c r="BB6185" s="3">
        <v>1</v>
      </c>
      <c r="BC6185" s="3">
        <v>0</v>
      </c>
      <c r="BD6185" s="3">
        <v>2</v>
      </c>
      <c r="BE6185">
        <f>IF(BD6185&gt;Summary!$C$2,1,0)</f>
        <v>0</v>
      </c>
      <c r="BF6185">
        <f t="shared" si="578"/>
        <v>0</v>
      </c>
      <c r="BG6185">
        <f t="shared" si="579"/>
        <v>1</v>
      </c>
      <c r="BH6185">
        <f t="shared" si="580"/>
        <v>0</v>
      </c>
      <c r="BI6185">
        <f t="shared" si="581"/>
        <v>0</v>
      </c>
    </row>
    <row r="6186" spans="1:61" x14ac:dyDescent="0.2">
      <c r="A6186">
        <v>9429</v>
      </c>
      <c r="B6186" t="s">
        <v>21881</v>
      </c>
      <c r="C6186" t="s">
        <v>4940</v>
      </c>
      <c r="D6186" t="s">
        <v>52</v>
      </c>
      <c r="E6186" s="1" t="d">
        <v>2013-01-08</v>
      </c>
      <c r="F6186" t="s">
        <v>53</v>
      </c>
      <c r="G6186" s="1" t="d">
        <v>1993-05-24</v>
      </c>
      <c r="H6186">
        <v>22</v>
      </c>
      <c r="I6186" t="s">
        <v>75</v>
      </c>
      <c r="J6186" t="s">
        <v>161</v>
      </c>
      <c r="K6186">
        <v>0</v>
      </c>
      <c r="L6186">
        <v>0</v>
      </c>
      <c r="M6186">
        <v>0</v>
      </c>
      <c r="N6186">
        <v>2</v>
      </c>
      <c r="O6186">
        <v>-1</v>
      </c>
      <c r="P6186" s="2" t="d">
        <v>2013-01-07T09:12:09.000000050291419050</v>
      </c>
      <c r="Q6186" s="2" t="d">
        <v>2013-02-08T01:06:29.99999980442225925</v>
      </c>
      <c r="R6186" t="s">
        <v>21882</v>
      </c>
      <c r="T6186" s="1" t="d">
        <v>2013-01-07</v>
      </c>
      <c r="U6186">
        <v>1</v>
      </c>
      <c r="V6186" t="s">
        <v>57</v>
      </c>
      <c r="W6186" t="s">
        <v>92</v>
      </c>
      <c r="X6186">
        <v>1</v>
      </c>
      <c r="Y6186" t="s">
        <v>21883</v>
      </c>
      <c r="Z6186" t="s">
        <v>79</v>
      </c>
      <c r="AA6186">
        <v>1</v>
      </c>
      <c r="AB6186" s="1" t="d">
        <v>2014-10-10</v>
      </c>
      <c r="AC6186" t="s">
        <v>306</v>
      </c>
      <c r="AD6186" s="1" t="d">
        <v>2014-10-11</v>
      </c>
      <c r="AE6186" s="1" t="d">
        <v>2015-04-03</v>
      </c>
      <c r="AG6186">
        <v>0</v>
      </c>
      <c r="AL6186" t="s">
        <v>59</v>
      </c>
      <c r="AM6186">
        <v>3</v>
      </c>
      <c r="AN6186" t="s">
        <v>60</v>
      </c>
      <c r="AO6186" s="1" t="d">
        <v>2013-01-08</v>
      </c>
      <c r="AP6186" t="s">
        <v>61</v>
      </c>
      <c r="AQ6186">
        <v>5</v>
      </c>
      <c r="AR6186" t="s">
        <v>87</v>
      </c>
      <c r="AS6186" s="1" t="d">
        <v>2013-01-08</v>
      </c>
      <c r="AT6186" s="1" t="d">
        <v>2013-01-07</v>
      </c>
      <c r="AU6186" s="1" t="d">
        <v>2013-02-08</v>
      </c>
      <c r="AV6186">
        <v>2</v>
      </c>
      <c r="AW6186">
        <v>31</v>
      </c>
      <c r="AX6186">
        <v>640</v>
      </c>
      <c r="AY6186">
        <v>1</v>
      </c>
      <c r="AZ6186">
        <f t="shared" si="576"/>
        <v>1</v>
      </c>
      <c r="BA6186">
        <f t="shared" si="577"/>
        <v>1</v>
      </c>
      <c r="BB6186" s="3">
        <v>1</v>
      </c>
      <c r="BC6186" s="3">
        <v>1</v>
      </c>
      <c r="BD6186" s="3">
        <v>3</v>
      </c>
      <c r="BE6186">
        <f>IF(BD6186&gt;Summary!$C$2,1,0)</f>
        <v>0</v>
      </c>
      <c r="BF6186">
        <f t="shared" si="578"/>
        <v>0</v>
      </c>
      <c r="BG6186">
        <f t="shared" si="579"/>
        <v>0</v>
      </c>
      <c r="BH6186">
        <f t="shared" si="580"/>
        <v>0</v>
      </c>
      <c r="BI6186">
        <f t="shared" si="581"/>
        <v>1</v>
      </c>
    </row>
    <row r="6187" spans="1:61" x14ac:dyDescent="0.2">
      <c r="A6187">
        <v>9433</v>
      </c>
      <c r="B6187" t="s">
        <v>21884</v>
      </c>
      <c r="C6187" t="s">
        <v>12818</v>
      </c>
      <c r="D6187" t="s">
        <v>2987</v>
      </c>
      <c r="E6187" s="1" t="d">
        <v>2013-05-01</v>
      </c>
      <c r="F6187" t="s">
        <v>115</v>
      </c>
      <c r="G6187" s="1" t="d">
        <v>1972-09-20</v>
      </c>
      <c r="H6187">
        <v>43</v>
      </c>
      <c r="I6187" t="s">
        <v>65</v>
      </c>
      <c r="J6187" t="s">
        <v>66</v>
      </c>
      <c r="K6187">
        <v>0</v>
      </c>
      <c r="L6187">
        <v>0</v>
      </c>
      <c r="M6187">
        <v>0</v>
      </c>
      <c r="N6187">
        <v>0</v>
      </c>
      <c r="O6187">
        <v>-1</v>
      </c>
      <c r="P6187" s="2" t="d">
        <v>2013-04-30T03:49:27.99999978393316350</v>
      </c>
      <c r="Q6187" s="2" t="d">
        <v>2013-05-01T10:14:33.99999978952109625</v>
      </c>
      <c r="R6187" t="s">
        <v>21885</v>
      </c>
      <c r="S6187" s="1" t="d">
        <v>2013-04-30</v>
      </c>
      <c r="U6187">
        <v>1</v>
      </c>
      <c r="V6187" t="s">
        <v>97</v>
      </c>
      <c r="W6187" t="s">
        <v>98</v>
      </c>
      <c r="X6187">
        <v>0</v>
      </c>
      <c r="AG6187">
        <v>0</v>
      </c>
      <c r="AL6187" t="s">
        <v>59</v>
      </c>
      <c r="AM6187">
        <v>1</v>
      </c>
      <c r="AN6187" t="s">
        <v>60</v>
      </c>
      <c r="AO6187" s="1" t="d">
        <v>2013-05-01</v>
      </c>
      <c r="AP6187" t="s">
        <v>61</v>
      </c>
      <c r="AQ6187">
        <v>1</v>
      </c>
      <c r="AR6187" t="s">
        <v>60</v>
      </c>
      <c r="AS6187" s="1" t="d">
        <v>2013-05-01</v>
      </c>
      <c r="AT6187" s="1" t="d">
        <v>2013-04-30</v>
      </c>
      <c r="AU6187" s="1" t="d">
        <v>2013-05-01</v>
      </c>
      <c r="AV6187">
        <v>0</v>
      </c>
      <c r="AW6187">
        <v>0</v>
      </c>
      <c r="AX6187">
        <v>1066</v>
      </c>
      <c r="AY6187">
        <v>0</v>
      </c>
      <c r="AZ6187">
        <f t="shared" si="576"/>
        <v>1</v>
      </c>
      <c r="BA6187">
        <f t="shared" si="577"/>
        <v>1</v>
      </c>
      <c r="BB6187" s="3">
        <v>1</v>
      </c>
      <c r="BC6187" s="3">
        <v>0</v>
      </c>
      <c r="BD6187" s="3">
        <v>1</v>
      </c>
      <c r="BE6187">
        <f>IF(BD6187&gt;Summary!$C$2,1,0)</f>
        <v>0</v>
      </c>
      <c r="BF6187">
        <f t="shared" si="578"/>
        <v>0</v>
      </c>
      <c r="BG6187">
        <f t="shared" si="579"/>
        <v>1</v>
      </c>
      <c r="BH6187">
        <f t="shared" si="580"/>
        <v>0</v>
      </c>
      <c r="BI6187">
        <f t="shared" si="581"/>
        <v>0</v>
      </c>
    </row>
    <row r="6188" spans="1:61" x14ac:dyDescent="0.2">
      <c r="A6188">
        <v>9434</v>
      </c>
      <c r="B6188" t="s">
        <v>21886</v>
      </c>
      <c r="C6188" t="s">
        <v>2114</v>
      </c>
      <c r="D6188" t="s">
        <v>4826</v>
      </c>
      <c r="E6188" s="1" t="d">
        <v>2013-11-12</v>
      </c>
      <c r="F6188" t="s">
        <v>53</v>
      </c>
      <c r="G6188" s="1" t="d">
        <v>1980-05-08</v>
      </c>
      <c r="H6188">
        <v>35</v>
      </c>
      <c r="I6188" t="s">
        <v>65</v>
      </c>
      <c r="J6188" t="s">
        <v>66</v>
      </c>
      <c r="K6188">
        <v>0</v>
      </c>
      <c r="L6188">
        <v>0</v>
      </c>
      <c r="M6188">
        <v>0</v>
      </c>
      <c r="N6188">
        <v>2</v>
      </c>
      <c r="R6188" t="s">
        <v>21887</v>
      </c>
      <c r="S6188" s="1" t="d">
        <v>2013-11-11</v>
      </c>
      <c r="U6188">
        <v>1</v>
      </c>
      <c r="V6188" t="s">
        <v>57</v>
      </c>
      <c r="W6188" t="s">
        <v>454</v>
      </c>
      <c r="X6188">
        <v>0</v>
      </c>
      <c r="AG6188">
        <v>0</v>
      </c>
      <c r="AL6188" t="s">
        <v>59</v>
      </c>
      <c r="AM6188">
        <v>1</v>
      </c>
      <c r="AN6188" t="s">
        <v>60</v>
      </c>
      <c r="AO6188" s="1" t="d">
        <v>2013-11-12</v>
      </c>
      <c r="AP6188" t="s">
        <v>61</v>
      </c>
      <c r="AQ6188">
        <v>1</v>
      </c>
      <c r="AR6188" t="s">
        <v>60</v>
      </c>
      <c r="AS6188" s="1" t="d">
        <v>2013-11-12</v>
      </c>
      <c r="AV6188">
        <v>2</v>
      </c>
      <c r="AW6188">
        <v>0</v>
      </c>
      <c r="AX6188">
        <v>871</v>
      </c>
      <c r="AY6188">
        <v>0</v>
      </c>
      <c r="AZ6188">
        <f t="shared" si="576"/>
        <v>1</v>
      </c>
      <c r="BA6188">
        <f t="shared" si="577"/>
        <v>0</v>
      </c>
      <c r="BB6188" s="3">
        <v>1</v>
      </c>
      <c r="BC6188" s="3">
        <v>0</v>
      </c>
      <c r="BD6188" s="3">
        <v>1</v>
      </c>
      <c r="BE6188">
        <f>IF(BD6188&gt;Summary!$C$2,1,0)</f>
        <v>0</v>
      </c>
      <c r="BF6188">
        <f t="shared" si="578"/>
        <v>0</v>
      </c>
      <c r="BG6188">
        <f t="shared" si="579"/>
        <v>1</v>
      </c>
      <c r="BH6188">
        <f t="shared" si="580"/>
        <v>0</v>
      </c>
      <c r="BI6188">
        <f t="shared" si="581"/>
        <v>0</v>
      </c>
    </row>
    <row r="6189" spans="1:61" x14ac:dyDescent="0.2">
      <c r="A6189">
        <v>9435</v>
      </c>
      <c r="B6189" t="s">
        <v>21888</v>
      </c>
      <c r="C6189" t="s">
        <v>1306</v>
      </c>
      <c r="D6189" t="s">
        <v>677</v>
      </c>
      <c r="E6189" s="1" t="d">
        <v>2013-08-01</v>
      </c>
      <c r="F6189" t="s">
        <v>53</v>
      </c>
      <c r="G6189" s="1" t="d">
        <v>1992-01-05</v>
      </c>
      <c r="H6189">
        <v>24</v>
      </c>
      <c r="I6189" t="s">
        <v>75</v>
      </c>
      <c r="J6189" t="s">
        <v>102</v>
      </c>
      <c r="K6189">
        <v>0</v>
      </c>
      <c r="L6189">
        <v>0</v>
      </c>
      <c r="M6189">
        <v>0</v>
      </c>
      <c r="N6189">
        <v>3</v>
      </c>
      <c r="O6189">
        <v>0</v>
      </c>
      <c r="P6189" s="2" t="d">
        <v>2013-08-01T06:42:08.00000002607703525</v>
      </c>
      <c r="Q6189" s="2" t="d">
        <v>2013-09-06T03:32:31.00000030361115900</v>
      </c>
      <c r="R6189" t="s">
        <v>21889</v>
      </c>
      <c r="S6189" s="1" t="d">
        <v>2013-08-01</v>
      </c>
      <c r="U6189">
        <v>0</v>
      </c>
      <c r="V6189" t="s">
        <v>57</v>
      </c>
      <c r="W6189" t="s">
        <v>77</v>
      </c>
      <c r="X6189">
        <v>0</v>
      </c>
      <c r="AG6189">
        <v>0</v>
      </c>
      <c r="AL6189" t="s">
        <v>59</v>
      </c>
      <c r="AM6189">
        <v>5</v>
      </c>
      <c r="AN6189" t="s">
        <v>87</v>
      </c>
      <c r="AO6189" s="1" t="d">
        <v>2013-08-01</v>
      </c>
      <c r="AP6189" t="s">
        <v>61</v>
      </c>
      <c r="AQ6189">
        <v>4</v>
      </c>
      <c r="AR6189" t="s">
        <v>60</v>
      </c>
      <c r="AS6189" s="1" t="d">
        <v>2013-08-01</v>
      </c>
      <c r="AT6189" s="1" t="d">
        <v>2014-08-18</v>
      </c>
      <c r="AU6189" s="1" t="d">
        <v>2014-10-15</v>
      </c>
      <c r="AV6189">
        <v>3</v>
      </c>
      <c r="AW6189">
        <v>36</v>
      </c>
      <c r="AX6189">
        <v>382</v>
      </c>
      <c r="AY6189">
        <v>0</v>
      </c>
      <c r="AZ6189">
        <f t="shared" si="576"/>
        <v>1</v>
      </c>
      <c r="BA6189">
        <f t="shared" si="577"/>
        <v>1</v>
      </c>
      <c r="BB6189" s="3">
        <v>1</v>
      </c>
      <c r="BC6189" s="3">
        <v>0</v>
      </c>
      <c r="BD6189" s="3">
        <v>5</v>
      </c>
      <c r="BE6189">
        <f>IF(BD6189&gt;Summary!$C$2,1,0)</f>
        <v>0</v>
      </c>
      <c r="BF6189">
        <f t="shared" si="578"/>
        <v>0</v>
      </c>
      <c r="BG6189">
        <f t="shared" si="579"/>
        <v>1</v>
      </c>
      <c r="BH6189">
        <f t="shared" si="580"/>
        <v>0</v>
      </c>
      <c r="BI6189">
        <f t="shared" si="581"/>
        <v>0</v>
      </c>
    </row>
    <row r="6190" spans="1:61" x14ac:dyDescent="0.2">
      <c r="A6190">
        <v>9436</v>
      </c>
      <c r="B6190" t="s">
        <v>21890</v>
      </c>
      <c r="C6190" t="s">
        <v>21891</v>
      </c>
      <c r="D6190" t="s">
        <v>14824</v>
      </c>
      <c r="E6190" s="1" t="d">
        <v>2014-10-05</v>
      </c>
      <c r="F6190" t="s">
        <v>53</v>
      </c>
      <c r="G6190" s="1" t="d">
        <v>1988-07-17</v>
      </c>
      <c r="H6190">
        <v>27</v>
      </c>
      <c r="I6190" t="s">
        <v>65</v>
      </c>
      <c r="J6190" t="s">
        <v>66</v>
      </c>
      <c r="K6190">
        <v>0</v>
      </c>
      <c r="L6190">
        <v>0</v>
      </c>
      <c r="M6190">
        <v>0</v>
      </c>
      <c r="N6190">
        <v>11</v>
      </c>
      <c r="O6190">
        <v>-1</v>
      </c>
      <c r="P6190" s="2" t="d">
        <v>2014-10-04T02:29:18.00000003073364700</v>
      </c>
      <c r="Q6190" s="2" t="d">
        <v>2014-10-09T05:25:59.00000003166496800</v>
      </c>
      <c r="R6190" t="s">
        <v>21892</v>
      </c>
      <c r="S6190" s="1" t="d">
        <v>2014-10-04</v>
      </c>
      <c r="U6190">
        <v>1</v>
      </c>
      <c r="V6190" t="s">
        <v>57</v>
      </c>
      <c r="W6190" t="s">
        <v>172</v>
      </c>
      <c r="X6190">
        <v>1</v>
      </c>
      <c r="Y6190" t="s">
        <v>21893</v>
      </c>
      <c r="Z6190" t="s">
        <v>135</v>
      </c>
      <c r="AA6190">
        <v>0</v>
      </c>
      <c r="AB6190" s="1" t="d">
        <v>2016-02-03</v>
      </c>
      <c r="AC6190" t="s">
        <v>362</v>
      </c>
      <c r="AD6190" s="1" t="d">
        <v>2016-02-03</v>
      </c>
      <c r="AE6190" s="1" t="d">
        <v>2016-02-04</v>
      </c>
      <c r="AG6190">
        <v>0</v>
      </c>
      <c r="AL6190" t="s">
        <v>59</v>
      </c>
      <c r="AM6190">
        <v>7</v>
      </c>
      <c r="AN6190" t="s">
        <v>87</v>
      </c>
      <c r="AO6190" s="1" t="d">
        <v>2014-10-05</v>
      </c>
      <c r="AP6190" t="s">
        <v>61</v>
      </c>
      <c r="AQ6190">
        <v>5</v>
      </c>
      <c r="AR6190" t="s">
        <v>87</v>
      </c>
      <c r="AS6190" s="1" t="d">
        <v>2014-10-05</v>
      </c>
      <c r="AT6190" s="1" t="d">
        <v>2014-11-12</v>
      </c>
      <c r="AU6190" s="1" t="d">
        <v>2014-11-14</v>
      </c>
      <c r="AV6190">
        <v>11</v>
      </c>
      <c r="AW6190">
        <v>4</v>
      </c>
      <c r="AX6190">
        <v>38</v>
      </c>
      <c r="AY6190">
        <v>0</v>
      </c>
      <c r="AZ6190">
        <f t="shared" si="576"/>
        <v>1</v>
      </c>
      <c r="BA6190">
        <f t="shared" si="577"/>
        <v>1</v>
      </c>
      <c r="BB6190" s="3">
        <v>1</v>
      </c>
      <c r="BC6190" s="3">
        <v>1</v>
      </c>
      <c r="BD6190" s="3">
        <v>7</v>
      </c>
      <c r="BE6190">
        <f>IF(BD6190&gt;Summary!$C$2,1,0)</f>
        <v>1</v>
      </c>
      <c r="BF6190">
        <f t="shared" si="578"/>
        <v>1</v>
      </c>
      <c r="BG6190">
        <f t="shared" si="579"/>
        <v>0</v>
      </c>
      <c r="BH6190">
        <f t="shared" si="580"/>
        <v>0</v>
      </c>
      <c r="BI6190">
        <f t="shared" si="581"/>
        <v>0</v>
      </c>
    </row>
    <row r="6191" spans="1:61" x14ac:dyDescent="0.2">
      <c r="A6191">
        <v>9437</v>
      </c>
      <c r="B6191" t="s">
        <v>21894</v>
      </c>
      <c r="C6191" t="s">
        <v>843</v>
      </c>
      <c r="D6191" t="s">
        <v>4160</v>
      </c>
      <c r="E6191" s="1" t="d">
        <v>2014-02-06</v>
      </c>
      <c r="F6191" t="s">
        <v>53</v>
      </c>
      <c r="G6191" s="1" t="d">
        <v>1992-12-17</v>
      </c>
      <c r="H6191">
        <v>23</v>
      </c>
      <c r="I6191" t="s">
        <v>75</v>
      </c>
      <c r="J6191" t="s">
        <v>161</v>
      </c>
      <c r="K6191">
        <v>0</v>
      </c>
      <c r="L6191">
        <v>1</v>
      </c>
      <c r="M6191">
        <v>0</v>
      </c>
      <c r="N6191">
        <v>2</v>
      </c>
      <c r="O6191">
        <v>-1</v>
      </c>
      <c r="P6191" s="2" t="d">
        <v>2014-02-05T10:23:20.99999976810067950</v>
      </c>
      <c r="Q6191" s="2" t="d">
        <v>2014-02-28T01:40:43.00000006332993600</v>
      </c>
      <c r="R6191" t="s">
        <v>21895</v>
      </c>
      <c r="S6191" s="1" t="d">
        <v>2014-02-05</v>
      </c>
      <c r="U6191">
        <v>1</v>
      </c>
      <c r="V6191" t="s">
        <v>57</v>
      </c>
      <c r="W6191" t="s">
        <v>167</v>
      </c>
      <c r="X6191">
        <v>0</v>
      </c>
      <c r="AG6191">
        <v>0</v>
      </c>
      <c r="AL6191" t="s">
        <v>59</v>
      </c>
      <c r="AM6191">
        <v>9</v>
      </c>
      <c r="AN6191" t="s">
        <v>86</v>
      </c>
      <c r="AO6191" s="1" t="d">
        <v>2014-02-06</v>
      </c>
      <c r="AP6191" t="s">
        <v>61</v>
      </c>
      <c r="AQ6191">
        <v>7</v>
      </c>
      <c r="AR6191" t="s">
        <v>87</v>
      </c>
      <c r="AS6191" s="1" t="d">
        <v>2014-02-06</v>
      </c>
      <c r="AT6191" s="1" t="d">
        <v>2014-02-05</v>
      </c>
      <c r="AU6191" s="1" t="d">
        <v>2014-02-28</v>
      </c>
      <c r="AV6191">
        <v>2</v>
      </c>
      <c r="AW6191">
        <v>22</v>
      </c>
      <c r="AX6191">
        <v>785</v>
      </c>
      <c r="AY6191">
        <v>0</v>
      </c>
      <c r="AZ6191">
        <f t="shared" si="576"/>
        <v>1</v>
      </c>
      <c r="BA6191">
        <f t="shared" si="577"/>
        <v>1</v>
      </c>
      <c r="BB6191" s="3">
        <v>1</v>
      </c>
      <c r="BC6191" s="3">
        <v>0</v>
      </c>
      <c r="BD6191" s="3">
        <v>9</v>
      </c>
      <c r="BE6191">
        <f>IF(BD6191&gt;Summary!$C$2,1,0)</f>
        <v>1</v>
      </c>
      <c r="BF6191">
        <f t="shared" si="578"/>
        <v>0</v>
      </c>
      <c r="BG6191">
        <f t="shared" si="579"/>
        <v>0</v>
      </c>
      <c r="BH6191">
        <f t="shared" si="580"/>
        <v>1</v>
      </c>
      <c r="BI6191">
        <f t="shared" si="581"/>
        <v>0</v>
      </c>
    </row>
    <row r="6192" spans="1:61" x14ac:dyDescent="0.2">
      <c r="A6192">
        <v>9438</v>
      </c>
      <c r="B6192" t="s">
        <v>13739</v>
      </c>
      <c r="C6192" t="s">
        <v>249</v>
      </c>
      <c r="D6192" t="s">
        <v>3234</v>
      </c>
      <c r="E6192" s="1" t="d">
        <v>2013-05-30</v>
      </c>
      <c r="F6192" t="s">
        <v>53</v>
      </c>
      <c r="G6192" s="1" t="d">
        <v>1959-12-26</v>
      </c>
      <c r="H6192">
        <v>56</v>
      </c>
      <c r="I6192" t="s">
        <v>54</v>
      </c>
      <c r="J6192" t="s">
        <v>66</v>
      </c>
      <c r="K6192">
        <v>0</v>
      </c>
      <c r="L6192">
        <v>0</v>
      </c>
      <c r="M6192">
        <v>0</v>
      </c>
      <c r="N6192">
        <v>28</v>
      </c>
      <c r="O6192">
        <v>-69</v>
      </c>
      <c r="P6192" s="2" t="d">
        <v>2013-03-22T03:23:49.00000023655593225</v>
      </c>
      <c r="Q6192" s="2" t="d">
        <v>2013-05-21T11:03:27.99999979790299875</v>
      </c>
      <c r="R6192" t="s">
        <v>21896</v>
      </c>
      <c r="S6192" s="1" t="d">
        <v>2013-03-22</v>
      </c>
      <c r="U6192">
        <v>69</v>
      </c>
      <c r="V6192" t="s">
        <v>57</v>
      </c>
      <c r="W6192" t="s">
        <v>914</v>
      </c>
      <c r="X6192">
        <v>0</v>
      </c>
      <c r="AG6192">
        <v>0</v>
      </c>
      <c r="AL6192" t="s">
        <v>59</v>
      </c>
      <c r="AM6192">
        <v>7</v>
      </c>
      <c r="AN6192" t="s">
        <v>87</v>
      </c>
      <c r="AO6192" s="1" t="d">
        <v>2013-05-30</v>
      </c>
      <c r="AP6192" t="s">
        <v>61</v>
      </c>
      <c r="AQ6192">
        <v>4</v>
      </c>
      <c r="AR6192" t="s">
        <v>60</v>
      </c>
      <c r="AS6192" s="1" t="d">
        <v>2013-05-30</v>
      </c>
      <c r="AT6192" s="1" t="d">
        <v>2014-04-15</v>
      </c>
      <c r="AU6192" s="1" t="d">
        <v>2014-05-06</v>
      </c>
      <c r="AV6192">
        <v>28</v>
      </c>
      <c r="AW6192">
        <v>0</v>
      </c>
      <c r="AX6192">
        <v>320</v>
      </c>
      <c r="AY6192">
        <v>0</v>
      </c>
      <c r="AZ6192">
        <f t="shared" si="576"/>
        <v>0</v>
      </c>
      <c r="BA6192">
        <f t="shared" si="577"/>
        <v>1</v>
      </c>
      <c r="BB6192" s="3">
        <v>1</v>
      </c>
      <c r="BC6192" s="3">
        <v>0</v>
      </c>
      <c r="BD6192" s="3">
        <v>7</v>
      </c>
      <c r="BE6192">
        <f>IF(BD6192&gt;Summary!$C$2,1,0)</f>
        <v>1</v>
      </c>
      <c r="BF6192">
        <f t="shared" si="578"/>
        <v>0</v>
      </c>
      <c r="BG6192">
        <f t="shared" si="579"/>
        <v>0</v>
      </c>
      <c r="BH6192">
        <f t="shared" si="580"/>
        <v>1</v>
      </c>
      <c r="BI6192">
        <f t="shared" si="581"/>
        <v>0</v>
      </c>
    </row>
    <row r="6193" spans="1:61" x14ac:dyDescent="0.2">
      <c r="A6193">
        <v>9439</v>
      </c>
      <c r="B6193" t="s">
        <v>21897</v>
      </c>
      <c r="C6193" t="s">
        <v>2102</v>
      </c>
      <c r="D6193" t="s">
        <v>21898</v>
      </c>
      <c r="E6193" s="1" t="d">
        <v>2013-03-26</v>
      </c>
      <c r="F6193" t="s">
        <v>53</v>
      </c>
      <c r="G6193" s="1" t="d">
        <v>1987-05-27</v>
      </c>
      <c r="H6193">
        <v>28</v>
      </c>
      <c r="I6193" t="s">
        <v>65</v>
      </c>
      <c r="J6193" t="s">
        <v>66</v>
      </c>
      <c r="K6193">
        <v>0</v>
      </c>
      <c r="L6193">
        <v>0</v>
      </c>
      <c r="M6193">
        <v>0</v>
      </c>
      <c r="N6193">
        <v>2</v>
      </c>
      <c r="O6193">
        <v>-1</v>
      </c>
      <c r="P6193" s="2" t="d">
        <v>2013-03-25T06:38:20.99999976810067950</v>
      </c>
      <c r="Q6193" s="2" t="d">
        <v>2013-03-26T01:04:30.0000000419095125</v>
      </c>
      <c r="R6193" t="s">
        <v>21899</v>
      </c>
      <c r="S6193" s="1" t="d">
        <v>2013-03-25</v>
      </c>
      <c r="U6193">
        <v>1</v>
      </c>
      <c r="V6193" t="s">
        <v>57</v>
      </c>
      <c r="W6193" t="s">
        <v>187</v>
      </c>
      <c r="X6193">
        <v>1</v>
      </c>
      <c r="Y6193" t="s">
        <v>21900</v>
      </c>
      <c r="Z6193" t="s">
        <v>79</v>
      </c>
      <c r="AA6193">
        <v>0</v>
      </c>
      <c r="AB6193" s="1" t="d">
        <v>2013-07-26</v>
      </c>
      <c r="AC6193" t="s">
        <v>7787</v>
      </c>
      <c r="AD6193" s="1" t="d">
        <v>2013-07-26</v>
      </c>
      <c r="AE6193" s="1" t="d">
        <v>2014-01-19</v>
      </c>
      <c r="AG6193">
        <v>0</v>
      </c>
      <c r="AL6193" t="s">
        <v>59</v>
      </c>
      <c r="AM6193">
        <v>6</v>
      </c>
      <c r="AN6193" t="s">
        <v>87</v>
      </c>
      <c r="AO6193" s="1" t="d">
        <v>2013-03-26</v>
      </c>
      <c r="AP6193" t="s">
        <v>61</v>
      </c>
      <c r="AQ6193">
        <v>4</v>
      </c>
      <c r="AR6193" t="s">
        <v>60</v>
      </c>
      <c r="AS6193" s="1" t="d">
        <v>2013-03-26</v>
      </c>
      <c r="AT6193" s="1" t="d">
        <v>2013-07-26</v>
      </c>
      <c r="AU6193" s="1" t="d">
        <v>2014-01-19</v>
      </c>
      <c r="AV6193">
        <v>2</v>
      </c>
      <c r="AW6193">
        <v>0</v>
      </c>
      <c r="AX6193">
        <v>122</v>
      </c>
      <c r="AY6193">
        <v>1</v>
      </c>
      <c r="AZ6193">
        <f t="shared" si="576"/>
        <v>1</v>
      </c>
      <c r="BA6193">
        <f t="shared" si="577"/>
        <v>1</v>
      </c>
      <c r="BB6193" s="3">
        <v>1</v>
      </c>
      <c r="BC6193" s="3">
        <v>1</v>
      </c>
      <c r="BD6193" s="3">
        <v>6</v>
      </c>
      <c r="BE6193">
        <f>IF(BD6193&gt;Summary!$C$2,1,0)</f>
        <v>1</v>
      </c>
      <c r="BF6193">
        <f t="shared" si="578"/>
        <v>1</v>
      </c>
      <c r="BG6193">
        <f t="shared" si="579"/>
        <v>0</v>
      </c>
      <c r="BH6193">
        <f t="shared" si="580"/>
        <v>0</v>
      </c>
      <c r="BI6193">
        <f t="shared" si="581"/>
        <v>0</v>
      </c>
    </row>
    <row r="6194" spans="1:61" x14ac:dyDescent="0.2">
      <c r="A6194">
        <v>9440</v>
      </c>
      <c r="B6194" t="s">
        <v>21901</v>
      </c>
      <c r="C6194" t="s">
        <v>21902</v>
      </c>
      <c r="D6194" t="s">
        <v>21903</v>
      </c>
      <c r="E6194" s="1" t="d">
        <v>2014-02-03</v>
      </c>
      <c r="F6194" t="s">
        <v>53</v>
      </c>
      <c r="G6194" s="1" t="d">
        <v>1994-07-20</v>
      </c>
      <c r="H6194">
        <v>21</v>
      </c>
      <c r="I6194" t="s">
        <v>75</v>
      </c>
      <c r="J6194" t="s">
        <v>66</v>
      </c>
      <c r="K6194">
        <v>0</v>
      </c>
      <c r="L6194">
        <v>0</v>
      </c>
      <c r="M6194">
        <v>0</v>
      </c>
      <c r="N6194">
        <v>0</v>
      </c>
      <c r="O6194">
        <v>0</v>
      </c>
      <c r="P6194" s="2" t="d">
        <v>2014-02-03T04:26:42.00000023469329025</v>
      </c>
      <c r="Q6194" s="2" t="d">
        <v>2014-02-03T08:48:35.99999978207051475</v>
      </c>
      <c r="R6194" t="s">
        <v>21904</v>
      </c>
      <c r="S6194" s="1" t="d">
        <v>2014-02-03</v>
      </c>
      <c r="U6194">
        <v>0</v>
      </c>
      <c r="V6194" t="s">
        <v>57</v>
      </c>
      <c r="W6194" t="s">
        <v>167</v>
      </c>
      <c r="X6194">
        <v>0</v>
      </c>
      <c r="AG6194">
        <v>0</v>
      </c>
      <c r="AL6194" t="s">
        <v>59</v>
      </c>
      <c r="AM6194">
        <v>5</v>
      </c>
      <c r="AN6194" t="s">
        <v>87</v>
      </c>
      <c r="AO6194" s="1" t="d">
        <v>2014-02-03</v>
      </c>
      <c r="AP6194" t="s">
        <v>61</v>
      </c>
      <c r="AQ6194">
        <v>6</v>
      </c>
      <c r="AR6194" t="s">
        <v>87</v>
      </c>
      <c r="AS6194" s="1" t="d">
        <v>2014-02-03</v>
      </c>
      <c r="AT6194" s="1" t="d">
        <v>2014-02-03</v>
      </c>
      <c r="AU6194" s="1" t="d">
        <v>2014-02-03</v>
      </c>
      <c r="AV6194">
        <v>0</v>
      </c>
      <c r="AW6194">
        <v>0</v>
      </c>
      <c r="AX6194">
        <v>788</v>
      </c>
      <c r="AY6194">
        <v>0</v>
      </c>
      <c r="AZ6194">
        <f t="shared" si="576"/>
        <v>1</v>
      </c>
      <c r="BA6194">
        <f t="shared" si="577"/>
        <v>1</v>
      </c>
      <c r="BB6194" s="3">
        <v>1</v>
      </c>
      <c r="BC6194" s="3">
        <v>0</v>
      </c>
      <c r="BD6194" s="3">
        <v>5</v>
      </c>
      <c r="BE6194">
        <f>IF(BD6194&gt;Summary!$C$2,1,0)</f>
        <v>0</v>
      </c>
      <c r="BF6194">
        <f t="shared" si="578"/>
        <v>0</v>
      </c>
      <c r="BG6194">
        <f t="shared" si="579"/>
        <v>1</v>
      </c>
      <c r="BH6194">
        <f t="shared" si="580"/>
        <v>0</v>
      </c>
      <c r="BI6194">
        <f t="shared" si="581"/>
        <v>0</v>
      </c>
    </row>
    <row r="6195" spans="1:61" x14ac:dyDescent="0.2">
      <c r="A6195">
        <v>9441</v>
      </c>
      <c r="B6195" t="s">
        <v>21905</v>
      </c>
      <c r="C6195" t="s">
        <v>249</v>
      </c>
      <c r="D6195" t="s">
        <v>2867</v>
      </c>
      <c r="E6195" s="1" t="d">
        <v>2014-04-16</v>
      </c>
      <c r="F6195" t="s">
        <v>53</v>
      </c>
      <c r="G6195" s="1" t="d">
        <v>1983-01-06</v>
      </c>
      <c r="H6195">
        <v>33</v>
      </c>
      <c r="I6195" t="s">
        <v>65</v>
      </c>
      <c r="J6195" t="s">
        <v>66</v>
      </c>
      <c r="K6195">
        <v>0</v>
      </c>
      <c r="L6195">
        <v>0</v>
      </c>
      <c r="M6195">
        <v>0</v>
      </c>
      <c r="N6195">
        <v>5</v>
      </c>
      <c r="O6195">
        <v>-1</v>
      </c>
      <c r="P6195" s="2" t="d">
        <v>2014-04-15T01:07:07.00000028125941450</v>
      </c>
      <c r="Q6195" s="2" t="d">
        <v>2014-04-16T08:49:40.000000284053384925</v>
      </c>
      <c r="R6195" t="s">
        <v>21906</v>
      </c>
      <c r="S6195" s="1" t="d">
        <v>2011-07-02</v>
      </c>
      <c r="U6195">
        <v>1019</v>
      </c>
      <c r="V6195" t="s">
        <v>97</v>
      </c>
      <c r="W6195" t="s">
        <v>98</v>
      </c>
      <c r="X6195">
        <v>1</v>
      </c>
      <c r="Y6195" t="s">
        <v>21907</v>
      </c>
      <c r="Z6195" t="s">
        <v>135</v>
      </c>
      <c r="AA6195">
        <v>241</v>
      </c>
      <c r="AB6195" s="1" t="d">
        <v>2014-07-23</v>
      </c>
      <c r="AC6195" t="s">
        <v>136</v>
      </c>
      <c r="AD6195" s="1" t="d">
        <v>2015-03-21</v>
      </c>
      <c r="AE6195" s="1" t="d">
        <v>2015-05-09</v>
      </c>
      <c r="AG6195">
        <v>0</v>
      </c>
      <c r="AL6195" t="s">
        <v>59</v>
      </c>
      <c r="AM6195">
        <v>9</v>
      </c>
      <c r="AN6195" t="s">
        <v>86</v>
      </c>
      <c r="AO6195" s="1" t="d">
        <v>2014-04-16</v>
      </c>
      <c r="AP6195" t="s">
        <v>61</v>
      </c>
      <c r="AQ6195">
        <v>3</v>
      </c>
      <c r="AR6195" t="s">
        <v>60</v>
      </c>
      <c r="AS6195" s="1" t="d">
        <v>2014-04-16</v>
      </c>
      <c r="AT6195" s="1" t="d">
        <v>2016-02-09</v>
      </c>
      <c r="AU6195" s="1" t="d">
        <v>2016-03-19</v>
      </c>
      <c r="AV6195">
        <v>5</v>
      </c>
      <c r="AW6195">
        <v>0</v>
      </c>
      <c r="AX6195">
        <v>98</v>
      </c>
      <c r="AY6195">
        <v>1</v>
      </c>
      <c r="AZ6195">
        <f t="shared" si="576"/>
        <v>1</v>
      </c>
      <c r="BA6195">
        <f t="shared" si="577"/>
        <v>1</v>
      </c>
      <c r="BB6195" s="3">
        <v>1</v>
      </c>
      <c r="BC6195" s="3">
        <v>1</v>
      </c>
      <c r="BD6195" s="3">
        <v>9</v>
      </c>
      <c r="BE6195">
        <f>IF(BD6195&gt;Summary!$C$2,1,0)</f>
        <v>1</v>
      </c>
      <c r="BF6195">
        <f t="shared" si="578"/>
        <v>1</v>
      </c>
      <c r="BG6195">
        <f t="shared" si="579"/>
        <v>0</v>
      </c>
      <c r="BH6195">
        <f t="shared" si="580"/>
        <v>0</v>
      </c>
      <c r="BI6195">
        <f t="shared" si="581"/>
        <v>0</v>
      </c>
    </row>
    <row r="6196" spans="1:61" x14ac:dyDescent="0.2">
      <c r="A6196">
        <v>9442</v>
      </c>
      <c r="B6196" t="s">
        <v>21908</v>
      </c>
      <c r="C6196" t="s">
        <v>3783</v>
      </c>
      <c r="D6196" t="s">
        <v>1398</v>
      </c>
      <c r="E6196" s="1" t="d">
        <v>2013-03-23</v>
      </c>
      <c r="F6196" t="s">
        <v>53</v>
      </c>
      <c r="G6196" s="1" t="d">
        <v>1990-07-09</v>
      </c>
      <c r="H6196">
        <v>25</v>
      </c>
      <c r="I6196" t="s">
        <v>65</v>
      </c>
      <c r="J6196" t="s">
        <v>66</v>
      </c>
      <c r="K6196">
        <v>0</v>
      </c>
      <c r="L6196">
        <v>0</v>
      </c>
      <c r="M6196">
        <v>0</v>
      </c>
      <c r="N6196">
        <v>1</v>
      </c>
      <c r="O6196">
        <v>-1</v>
      </c>
      <c r="P6196" s="2" t="d">
        <v>2013-03-22T06:17:14.99999991618096825</v>
      </c>
      <c r="Q6196" s="2" t="d">
        <v>2013-03-23T10:32:48.99999990127980525</v>
      </c>
      <c r="R6196" t="s">
        <v>21909</v>
      </c>
      <c r="S6196" s="1" t="d">
        <v>2013-03-22</v>
      </c>
      <c r="U6196">
        <v>1</v>
      </c>
      <c r="V6196" t="s">
        <v>57</v>
      </c>
      <c r="W6196" t="s">
        <v>239</v>
      </c>
      <c r="X6196">
        <v>1</v>
      </c>
      <c r="Y6196" t="s">
        <v>21910</v>
      </c>
      <c r="Z6196" t="s">
        <v>79</v>
      </c>
      <c r="AB6196" s="1" t="d">
        <v>2014-03-06</v>
      </c>
      <c r="AC6196" t="s">
        <v>213</v>
      </c>
      <c r="AG6196">
        <v>0</v>
      </c>
      <c r="AL6196" t="s">
        <v>59</v>
      </c>
      <c r="AM6196">
        <v>8</v>
      </c>
      <c r="AN6196" t="s">
        <v>86</v>
      </c>
      <c r="AO6196" s="1" t="d">
        <v>2013-03-23</v>
      </c>
      <c r="AP6196" t="s">
        <v>61</v>
      </c>
      <c r="AQ6196">
        <v>8</v>
      </c>
      <c r="AR6196" t="s">
        <v>86</v>
      </c>
      <c r="AS6196" s="1" t="d">
        <v>2013-03-23</v>
      </c>
      <c r="AT6196" s="1" t="d">
        <v>2013-03-22</v>
      </c>
      <c r="AU6196" s="1" t="d">
        <v>2013-03-23</v>
      </c>
      <c r="AV6196">
        <v>1</v>
      </c>
      <c r="AW6196">
        <v>0</v>
      </c>
      <c r="AX6196">
        <v>348</v>
      </c>
      <c r="AY6196">
        <v>1</v>
      </c>
      <c r="AZ6196">
        <f t="shared" si="576"/>
        <v>1</v>
      </c>
      <c r="BA6196">
        <f t="shared" si="577"/>
        <v>1</v>
      </c>
      <c r="BB6196" s="3">
        <v>1</v>
      </c>
      <c r="BC6196" s="3">
        <v>1</v>
      </c>
      <c r="BD6196" s="3">
        <v>8</v>
      </c>
      <c r="BE6196">
        <f>IF(BD6196&gt;Summary!$C$2,1,0)</f>
        <v>1</v>
      </c>
      <c r="BF6196">
        <f t="shared" si="578"/>
        <v>1</v>
      </c>
      <c r="BG6196">
        <f t="shared" si="579"/>
        <v>0</v>
      </c>
      <c r="BH6196">
        <f t="shared" si="580"/>
        <v>0</v>
      </c>
      <c r="BI6196">
        <f t="shared" si="581"/>
        <v>0</v>
      </c>
    </row>
    <row r="6197" spans="1:61" x14ac:dyDescent="0.2">
      <c r="A6197">
        <v>9443</v>
      </c>
      <c r="B6197" t="s">
        <v>21911</v>
      </c>
      <c r="C6197" t="s">
        <v>21912</v>
      </c>
      <c r="D6197" t="s">
        <v>4826</v>
      </c>
      <c r="E6197" s="1" t="d">
        <v>2014-10-23</v>
      </c>
      <c r="F6197" t="s">
        <v>53</v>
      </c>
      <c r="G6197" s="1" t="d">
        <v>1979-10-22</v>
      </c>
      <c r="H6197">
        <v>36</v>
      </c>
      <c r="I6197" t="s">
        <v>65</v>
      </c>
      <c r="J6197" t="s">
        <v>66</v>
      </c>
      <c r="K6197">
        <v>0</v>
      </c>
      <c r="L6197">
        <v>2</v>
      </c>
      <c r="M6197">
        <v>0</v>
      </c>
      <c r="N6197">
        <v>17</v>
      </c>
      <c r="O6197">
        <v>-1</v>
      </c>
      <c r="P6197" s="2" t="d">
        <v>2014-10-22T04:30:52.9999998165294525</v>
      </c>
      <c r="Q6197" s="2" t="d">
        <v>2014-11-06T05:02:12.99999986775219525</v>
      </c>
      <c r="R6197" t="s">
        <v>21913</v>
      </c>
      <c r="T6197" s="1" t="d">
        <v>2014-10-22</v>
      </c>
      <c r="U6197">
        <v>1</v>
      </c>
      <c r="V6197" t="s">
        <v>57</v>
      </c>
      <c r="W6197" t="s">
        <v>92</v>
      </c>
      <c r="X6197">
        <v>1</v>
      </c>
      <c r="Y6197" t="s">
        <v>21914</v>
      </c>
      <c r="Z6197" t="s">
        <v>70</v>
      </c>
      <c r="AB6197" s="1" t="d">
        <v>2015-04-08</v>
      </c>
      <c r="AC6197" t="s">
        <v>425</v>
      </c>
      <c r="AG6197">
        <v>0</v>
      </c>
      <c r="AL6197" t="s">
        <v>59</v>
      </c>
      <c r="AM6197">
        <v>8</v>
      </c>
      <c r="AN6197" t="s">
        <v>86</v>
      </c>
      <c r="AO6197" s="1" t="d">
        <v>2014-10-23</v>
      </c>
      <c r="AP6197" t="s">
        <v>61</v>
      </c>
      <c r="AQ6197">
        <v>5</v>
      </c>
      <c r="AR6197" t="s">
        <v>87</v>
      </c>
      <c r="AS6197" s="1" t="d">
        <v>2014-10-23</v>
      </c>
      <c r="AT6197" s="1" t="d">
        <v>2014-10-22</v>
      </c>
      <c r="AU6197" s="1" t="d">
        <v>2014-11-06</v>
      </c>
      <c r="AV6197">
        <v>17</v>
      </c>
      <c r="AW6197">
        <v>14</v>
      </c>
      <c r="AX6197">
        <v>167</v>
      </c>
      <c r="AY6197">
        <v>1</v>
      </c>
      <c r="AZ6197">
        <f t="shared" si="576"/>
        <v>1</v>
      </c>
      <c r="BA6197">
        <f t="shared" si="577"/>
        <v>1</v>
      </c>
      <c r="BB6197" s="3">
        <v>1</v>
      </c>
      <c r="BC6197" s="3">
        <v>1</v>
      </c>
      <c r="BD6197" s="3">
        <v>8</v>
      </c>
      <c r="BE6197">
        <f>IF(BD6197&gt;Summary!$C$2,1,0)</f>
        <v>1</v>
      </c>
      <c r="BF6197">
        <f t="shared" si="578"/>
        <v>1</v>
      </c>
      <c r="BG6197">
        <f t="shared" si="579"/>
        <v>0</v>
      </c>
      <c r="BH6197">
        <f t="shared" si="580"/>
        <v>0</v>
      </c>
      <c r="BI6197">
        <f t="shared" si="581"/>
        <v>0</v>
      </c>
    </row>
    <row r="6198" spans="1:61" x14ac:dyDescent="0.2">
      <c r="A6198">
        <v>9444</v>
      </c>
      <c r="B6198" t="s">
        <v>21915</v>
      </c>
      <c r="C6198" t="s">
        <v>3997</v>
      </c>
      <c r="D6198" t="s">
        <v>402</v>
      </c>
      <c r="E6198" s="1" t="d">
        <v>2013-10-28</v>
      </c>
      <c r="F6198" t="s">
        <v>115</v>
      </c>
      <c r="G6198" s="1" t="d">
        <v>1990-12-08</v>
      </c>
      <c r="H6198">
        <v>25</v>
      </c>
      <c r="I6198" t="s">
        <v>65</v>
      </c>
      <c r="J6198" t="s">
        <v>102</v>
      </c>
      <c r="K6198">
        <v>0</v>
      </c>
      <c r="L6198">
        <v>0</v>
      </c>
      <c r="M6198">
        <v>0</v>
      </c>
      <c r="N6198">
        <v>0</v>
      </c>
      <c r="O6198">
        <v>0</v>
      </c>
      <c r="P6198" s="2" t="d">
        <v>2013-10-28T04:36:41.0000000707805175</v>
      </c>
      <c r="Q6198" s="2" t="d">
        <v>2013-10-29T02:19:59.9999997206032275</v>
      </c>
      <c r="R6198" t="s">
        <v>21916</v>
      </c>
      <c r="S6198" s="1" t="d">
        <v>2013-10-28</v>
      </c>
      <c r="U6198">
        <v>0</v>
      </c>
      <c r="V6198" t="s">
        <v>57</v>
      </c>
      <c r="W6198" t="s">
        <v>573</v>
      </c>
      <c r="X6198">
        <v>0</v>
      </c>
      <c r="AG6198">
        <v>0</v>
      </c>
      <c r="AL6198" t="s">
        <v>59</v>
      </c>
      <c r="AM6198">
        <v>5</v>
      </c>
      <c r="AN6198" t="s">
        <v>87</v>
      </c>
      <c r="AO6198" s="1" t="d">
        <v>2013-10-28</v>
      </c>
      <c r="AP6198" t="s">
        <v>61</v>
      </c>
      <c r="AQ6198">
        <v>3</v>
      </c>
      <c r="AR6198" t="s">
        <v>60</v>
      </c>
      <c r="AS6198" s="1" t="d">
        <v>2013-10-28</v>
      </c>
      <c r="AT6198" s="1" t="d">
        <v>2014-11-26</v>
      </c>
      <c r="AU6198" s="1" t="d">
        <v>2014-12-09</v>
      </c>
      <c r="AV6198">
        <v>0</v>
      </c>
      <c r="AW6198">
        <v>1</v>
      </c>
      <c r="AX6198">
        <v>394</v>
      </c>
      <c r="AY6198">
        <v>0</v>
      </c>
      <c r="AZ6198">
        <f t="shared" si="576"/>
        <v>1</v>
      </c>
      <c r="BA6198">
        <f t="shared" si="577"/>
        <v>1</v>
      </c>
      <c r="BB6198" s="3">
        <v>1</v>
      </c>
      <c r="BC6198" s="3">
        <v>0</v>
      </c>
      <c r="BD6198" s="3">
        <v>5</v>
      </c>
      <c r="BE6198">
        <f>IF(BD6198&gt;Summary!$C$2,1,0)</f>
        <v>0</v>
      </c>
      <c r="BF6198">
        <f t="shared" si="578"/>
        <v>0</v>
      </c>
      <c r="BG6198">
        <f t="shared" si="579"/>
        <v>1</v>
      </c>
      <c r="BH6198">
        <f t="shared" si="580"/>
        <v>0</v>
      </c>
      <c r="BI6198">
        <f t="shared" si="581"/>
        <v>0</v>
      </c>
    </row>
    <row r="6199" spans="1:61" x14ac:dyDescent="0.2">
      <c r="A6199">
        <v>9446</v>
      </c>
      <c r="B6199" t="s">
        <v>21917</v>
      </c>
      <c r="C6199" t="s">
        <v>10582</v>
      </c>
      <c r="D6199" t="s">
        <v>2705</v>
      </c>
      <c r="E6199" s="1" t="d">
        <v>2014-01-30</v>
      </c>
      <c r="F6199" t="s">
        <v>53</v>
      </c>
      <c r="G6199" s="1" t="d">
        <v>1984-07-08</v>
      </c>
      <c r="H6199">
        <v>31</v>
      </c>
      <c r="I6199" t="s">
        <v>65</v>
      </c>
      <c r="J6199" t="s">
        <v>55</v>
      </c>
      <c r="K6199">
        <v>0</v>
      </c>
      <c r="L6199">
        <v>0</v>
      </c>
      <c r="M6199">
        <v>0</v>
      </c>
      <c r="N6199">
        <v>3</v>
      </c>
      <c r="R6199" t="s">
        <v>21918</v>
      </c>
      <c r="S6199" s="1" t="d">
        <v>2014-01-29</v>
      </c>
      <c r="U6199">
        <v>1</v>
      </c>
      <c r="V6199" t="s">
        <v>57</v>
      </c>
      <c r="W6199" t="s">
        <v>156</v>
      </c>
      <c r="X6199">
        <v>1</v>
      </c>
      <c r="Y6199" t="s">
        <v>21919</v>
      </c>
      <c r="Z6199" t="s">
        <v>79</v>
      </c>
      <c r="AB6199" s="1" t="d">
        <v>2016-03-08</v>
      </c>
      <c r="AC6199" t="s">
        <v>213</v>
      </c>
      <c r="AG6199">
        <v>0</v>
      </c>
      <c r="AL6199" t="s">
        <v>59</v>
      </c>
      <c r="AM6199">
        <v>6</v>
      </c>
      <c r="AN6199" t="s">
        <v>87</v>
      </c>
      <c r="AO6199" s="1" t="d">
        <v>2014-01-30</v>
      </c>
      <c r="AP6199" t="s">
        <v>61</v>
      </c>
      <c r="AQ6199">
        <v>3</v>
      </c>
      <c r="AR6199" t="s">
        <v>60</v>
      </c>
      <c r="AS6199" s="1" t="d">
        <v>2014-01-30</v>
      </c>
      <c r="AV6199">
        <v>3</v>
      </c>
      <c r="AW6199">
        <v>0</v>
      </c>
      <c r="AX6199">
        <v>768</v>
      </c>
      <c r="AY6199">
        <v>1</v>
      </c>
      <c r="AZ6199">
        <f t="shared" si="576"/>
        <v>1</v>
      </c>
      <c r="BA6199">
        <f t="shared" si="577"/>
        <v>0</v>
      </c>
      <c r="BB6199" s="3">
        <v>1</v>
      </c>
      <c r="BC6199" s="3">
        <v>0</v>
      </c>
      <c r="BD6199" s="3">
        <v>6</v>
      </c>
      <c r="BE6199">
        <f>IF(BD6199&gt;Summary!$C$2,1,0)</f>
        <v>1</v>
      </c>
      <c r="BF6199">
        <f t="shared" si="578"/>
        <v>0</v>
      </c>
      <c r="BG6199">
        <f t="shared" si="579"/>
        <v>0</v>
      </c>
      <c r="BH6199">
        <f t="shared" si="580"/>
        <v>1</v>
      </c>
      <c r="BI6199">
        <f t="shared" si="581"/>
        <v>0</v>
      </c>
    </row>
    <row r="6200" spans="1:61" x14ac:dyDescent="0.2">
      <c r="A6200">
        <v>9448</v>
      </c>
      <c r="B6200" t="s">
        <v>21920</v>
      </c>
      <c r="C6200" t="s">
        <v>600</v>
      </c>
      <c r="D6200" t="s">
        <v>21921</v>
      </c>
      <c r="E6200" s="1" t="d">
        <v>2013-01-18</v>
      </c>
      <c r="F6200" t="s">
        <v>53</v>
      </c>
      <c r="G6200" s="1" t="d">
        <v>1970-02-13</v>
      </c>
      <c r="H6200">
        <v>46</v>
      </c>
      <c r="I6200" t="s">
        <v>54</v>
      </c>
      <c r="J6200" t="s">
        <v>102</v>
      </c>
      <c r="K6200">
        <v>0</v>
      </c>
      <c r="L6200">
        <v>0</v>
      </c>
      <c r="M6200">
        <v>0</v>
      </c>
      <c r="N6200">
        <v>0</v>
      </c>
      <c r="O6200">
        <v>-1</v>
      </c>
      <c r="P6200" s="2" t="d">
        <v>2013-01-17T12:41:20.0000001210719325</v>
      </c>
      <c r="Q6200" s="2" t="d">
        <v>2013-01-18T01:52:15.9999998705461650</v>
      </c>
      <c r="R6200" t="s">
        <v>21922</v>
      </c>
      <c r="S6200" s="1" t="d">
        <v>2013-01-16</v>
      </c>
      <c r="U6200">
        <v>2</v>
      </c>
      <c r="V6200" t="s">
        <v>97</v>
      </c>
      <c r="W6200" t="s">
        <v>13569</v>
      </c>
      <c r="X6200">
        <v>0</v>
      </c>
      <c r="AG6200">
        <v>0</v>
      </c>
      <c r="AL6200" t="s">
        <v>59</v>
      </c>
      <c r="AM6200">
        <v>5</v>
      </c>
      <c r="AN6200" t="s">
        <v>87</v>
      </c>
      <c r="AO6200" s="1" t="d">
        <v>2013-01-18</v>
      </c>
      <c r="AP6200" t="s">
        <v>61</v>
      </c>
      <c r="AQ6200">
        <v>3</v>
      </c>
      <c r="AR6200" t="s">
        <v>60</v>
      </c>
      <c r="AS6200" s="1" t="d">
        <v>2013-01-18</v>
      </c>
      <c r="AT6200" s="1" t="d">
        <v>2013-01-17</v>
      </c>
      <c r="AU6200" s="1" t="d">
        <v>2013-01-18</v>
      </c>
      <c r="AV6200">
        <v>0</v>
      </c>
      <c r="AW6200">
        <v>0</v>
      </c>
      <c r="AX6200">
        <v>1169</v>
      </c>
      <c r="AY6200">
        <v>0</v>
      </c>
      <c r="AZ6200">
        <f t="shared" si="576"/>
        <v>1</v>
      </c>
      <c r="BA6200">
        <f t="shared" si="577"/>
        <v>1</v>
      </c>
      <c r="BB6200" s="3">
        <v>1</v>
      </c>
      <c r="BC6200" s="3">
        <v>0</v>
      </c>
      <c r="BD6200" s="3">
        <v>5</v>
      </c>
      <c r="BE6200">
        <f>IF(BD6200&gt;Summary!$C$2,1,0)</f>
        <v>0</v>
      </c>
      <c r="BF6200">
        <f t="shared" si="578"/>
        <v>0</v>
      </c>
      <c r="BG6200">
        <f t="shared" si="579"/>
        <v>1</v>
      </c>
      <c r="BH6200">
        <f t="shared" si="580"/>
        <v>0</v>
      </c>
      <c r="BI6200">
        <f t="shared" si="581"/>
        <v>0</v>
      </c>
    </row>
    <row r="6201" spans="1:61" x14ac:dyDescent="0.2">
      <c r="A6201">
        <v>9450</v>
      </c>
      <c r="B6201" t="s">
        <v>21923</v>
      </c>
      <c r="C6201" t="s">
        <v>21924</v>
      </c>
      <c r="D6201" t="s">
        <v>701</v>
      </c>
      <c r="E6201" s="1" t="d">
        <v>2013-04-20</v>
      </c>
      <c r="F6201" t="s">
        <v>115</v>
      </c>
      <c r="G6201" s="1" t="d">
        <v>1991-06-04</v>
      </c>
      <c r="H6201">
        <v>24</v>
      </c>
      <c r="I6201" t="s">
        <v>75</v>
      </c>
      <c r="J6201" t="s">
        <v>66</v>
      </c>
      <c r="K6201">
        <v>0</v>
      </c>
      <c r="L6201">
        <v>0</v>
      </c>
      <c r="M6201">
        <v>0</v>
      </c>
      <c r="N6201">
        <v>0</v>
      </c>
      <c r="O6201">
        <v>0</v>
      </c>
      <c r="P6201" s="2" t="d">
        <v>2013-04-20T04:53:06.000000243075192075</v>
      </c>
      <c r="Q6201" s="2" t="d">
        <v>2013-04-22T05:17:40.99999991711228925</v>
      </c>
      <c r="R6201" t="s">
        <v>21925</v>
      </c>
      <c r="T6201" s="1" t="d">
        <v>2013-04-20</v>
      </c>
      <c r="U6201">
        <v>0</v>
      </c>
      <c r="V6201" t="s">
        <v>57</v>
      </c>
      <c r="W6201" t="s">
        <v>92</v>
      </c>
      <c r="X6201">
        <v>0</v>
      </c>
      <c r="AG6201">
        <v>0</v>
      </c>
      <c r="AL6201" t="s">
        <v>59</v>
      </c>
      <c r="AM6201">
        <v>7</v>
      </c>
      <c r="AN6201" t="s">
        <v>87</v>
      </c>
      <c r="AO6201" s="1" t="d">
        <v>2013-04-20</v>
      </c>
      <c r="AP6201" t="s">
        <v>61</v>
      </c>
      <c r="AQ6201">
        <v>4</v>
      </c>
      <c r="AR6201" t="s">
        <v>60</v>
      </c>
      <c r="AS6201" s="1" t="d">
        <v>2013-04-20</v>
      </c>
      <c r="AT6201" s="1" t="d">
        <v>2015-07-30</v>
      </c>
      <c r="AU6201" s="1" t="d">
        <v>2015-08-06</v>
      </c>
      <c r="AV6201">
        <v>0</v>
      </c>
      <c r="AW6201">
        <v>2</v>
      </c>
      <c r="AX6201">
        <v>831</v>
      </c>
      <c r="AY6201">
        <v>0</v>
      </c>
      <c r="AZ6201">
        <f t="shared" si="576"/>
        <v>1</v>
      </c>
      <c r="BA6201">
        <f t="shared" si="577"/>
        <v>1</v>
      </c>
      <c r="BB6201" s="3">
        <v>1</v>
      </c>
      <c r="BC6201" s="3">
        <v>0</v>
      </c>
      <c r="BD6201" s="3">
        <v>7</v>
      </c>
      <c r="BE6201">
        <f>IF(BD6201&gt;Summary!$C$2,1,0)</f>
        <v>1</v>
      </c>
      <c r="BF6201">
        <f t="shared" si="578"/>
        <v>0</v>
      </c>
      <c r="BG6201">
        <f t="shared" si="579"/>
        <v>0</v>
      </c>
      <c r="BH6201">
        <f t="shared" si="580"/>
        <v>1</v>
      </c>
      <c r="BI6201">
        <f t="shared" si="581"/>
        <v>0</v>
      </c>
    </row>
    <row r="6202" spans="1:61" x14ac:dyDescent="0.2">
      <c r="A6202">
        <v>9451</v>
      </c>
      <c r="B6202" t="s">
        <v>21926</v>
      </c>
      <c r="C6202" t="s">
        <v>1976</v>
      </c>
      <c r="D6202" t="s">
        <v>21927</v>
      </c>
      <c r="E6202" s="1" t="d">
        <v>2013-01-29</v>
      </c>
      <c r="F6202" t="s">
        <v>53</v>
      </c>
      <c r="G6202" s="1" t="d">
        <v>1988-03-17</v>
      </c>
      <c r="H6202">
        <v>28</v>
      </c>
      <c r="I6202" t="s">
        <v>65</v>
      </c>
      <c r="J6202" t="s">
        <v>66</v>
      </c>
      <c r="K6202">
        <v>0</v>
      </c>
      <c r="L6202">
        <v>0</v>
      </c>
      <c r="M6202">
        <v>0</v>
      </c>
      <c r="N6202">
        <v>4</v>
      </c>
      <c r="O6202">
        <v>0</v>
      </c>
      <c r="P6202" s="2" t="d">
        <v>2013-01-29T12:47:47.0000000623986150</v>
      </c>
      <c r="Q6202" s="2" t="d">
        <v>2013-02-04T05:02:06.99999972246586950</v>
      </c>
      <c r="R6202" t="s">
        <v>21928</v>
      </c>
      <c r="S6202" s="1" t="d">
        <v>2013-01-29</v>
      </c>
      <c r="U6202">
        <v>0</v>
      </c>
      <c r="V6202" t="s">
        <v>57</v>
      </c>
      <c r="W6202" t="s">
        <v>506</v>
      </c>
      <c r="X6202">
        <v>1</v>
      </c>
      <c r="Y6202" t="s">
        <v>21929</v>
      </c>
      <c r="Z6202" t="s">
        <v>135</v>
      </c>
      <c r="AA6202">
        <v>0</v>
      </c>
      <c r="AB6202" s="1" t="d">
        <v>2014-08-19</v>
      </c>
      <c r="AC6202" t="s">
        <v>399</v>
      </c>
      <c r="AD6202" s="1" t="d">
        <v>2014-08-19</v>
      </c>
      <c r="AE6202" s="1" t="d">
        <v>2014-08-28</v>
      </c>
      <c r="AG6202">
        <v>0</v>
      </c>
      <c r="AL6202" t="s">
        <v>59</v>
      </c>
      <c r="AM6202">
        <v>7</v>
      </c>
      <c r="AN6202" t="s">
        <v>87</v>
      </c>
      <c r="AO6202" s="1" t="d">
        <v>2013-01-29</v>
      </c>
      <c r="AP6202" t="s">
        <v>61</v>
      </c>
      <c r="AQ6202">
        <v>6</v>
      </c>
      <c r="AR6202" t="s">
        <v>87</v>
      </c>
      <c r="AS6202" s="1" t="d">
        <v>2013-01-29</v>
      </c>
      <c r="AT6202" s="1" t="d">
        <v>2014-08-19</v>
      </c>
      <c r="AU6202" s="1" t="d">
        <v>2014-08-28</v>
      </c>
      <c r="AV6202">
        <v>4</v>
      </c>
      <c r="AW6202">
        <v>6</v>
      </c>
      <c r="AX6202">
        <v>567</v>
      </c>
      <c r="AY6202">
        <v>1</v>
      </c>
      <c r="AZ6202">
        <f t="shared" si="576"/>
        <v>1</v>
      </c>
      <c r="BA6202">
        <f t="shared" si="577"/>
        <v>1</v>
      </c>
      <c r="BB6202" s="3">
        <v>1</v>
      </c>
      <c r="BC6202" s="3">
        <v>1</v>
      </c>
      <c r="BD6202" s="3">
        <v>7</v>
      </c>
      <c r="BE6202">
        <f>IF(BD6202&gt;Summary!$C$2,1,0)</f>
        <v>1</v>
      </c>
      <c r="BF6202">
        <f t="shared" si="578"/>
        <v>1</v>
      </c>
      <c r="BG6202">
        <f t="shared" si="579"/>
        <v>0</v>
      </c>
      <c r="BH6202">
        <f t="shared" si="580"/>
        <v>0</v>
      </c>
      <c r="BI6202">
        <f t="shared" si="581"/>
        <v>0</v>
      </c>
    </row>
    <row r="6203" spans="1:61" x14ac:dyDescent="0.2">
      <c r="A6203">
        <v>9452</v>
      </c>
      <c r="B6203" t="s">
        <v>21930</v>
      </c>
      <c r="C6203" t="s">
        <v>1913</v>
      </c>
      <c r="D6203" t="s">
        <v>21931</v>
      </c>
      <c r="E6203" s="1" t="d">
        <v>2014-01-06</v>
      </c>
      <c r="F6203" t="s">
        <v>53</v>
      </c>
      <c r="G6203" s="1" t="d">
        <v>1987-06-21</v>
      </c>
      <c r="H6203">
        <v>28</v>
      </c>
      <c r="I6203" t="s">
        <v>65</v>
      </c>
      <c r="J6203" t="s">
        <v>66</v>
      </c>
      <c r="K6203">
        <v>0</v>
      </c>
      <c r="L6203">
        <v>0</v>
      </c>
      <c r="M6203">
        <v>1</v>
      </c>
      <c r="N6203">
        <v>12</v>
      </c>
      <c r="O6203">
        <v>-2</v>
      </c>
      <c r="P6203" s="2" t="d">
        <v>2014-01-04T01:05:46.99999981094151975</v>
      </c>
      <c r="Q6203" s="2" t="d">
        <v>2014-01-05T02:30:39.00000010617077625</v>
      </c>
      <c r="R6203" t="s">
        <v>21932</v>
      </c>
      <c r="S6203" s="1" t="d">
        <v>2014-01-04</v>
      </c>
      <c r="U6203">
        <v>2</v>
      </c>
      <c r="V6203" t="s">
        <v>97</v>
      </c>
      <c r="W6203" t="s">
        <v>2543</v>
      </c>
      <c r="X6203">
        <v>1</v>
      </c>
      <c r="Y6203" t="s">
        <v>21933</v>
      </c>
      <c r="Z6203" t="s">
        <v>174</v>
      </c>
      <c r="AB6203" s="1" t="d">
        <v>2014-02-14</v>
      </c>
      <c r="AC6203" t="s">
        <v>21934</v>
      </c>
      <c r="AG6203">
        <v>0</v>
      </c>
      <c r="AL6203" t="s">
        <v>59</v>
      </c>
      <c r="AM6203">
        <v>7</v>
      </c>
      <c r="AN6203" t="s">
        <v>87</v>
      </c>
      <c r="AO6203" s="1" t="d">
        <v>2014-01-06</v>
      </c>
      <c r="AP6203" t="s">
        <v>61</v>
      </c>
      <c r="AQ6203">
        <v>3</v>
      </c>
      <c r="AR6203" t="s">
        <v>60</v>
      </c>
      <c r="AS6203" s="1" t="d">
        <v>2014-01-06</v>
      </c>
      <c r="AT6203" s="1" t="d">
        <v>2015-05-12</v>
      </c>
      <c r="AU6203" s="1" t="d">
        <v>2020-01-01</v>
      </c>
      <c r="AV6203">
        <v>12</v>
      </c>
      <c r="AW6203">
        <v>0</v>
      </c>
      <c r="AX6203">
        <v>39</v>
      </c>
      <c r="AY6203">
        <v>1</v>
      </c>
      <c r="AZ6203">
        <f t="shared" si="576"/>
        <v>1</v>
      </c>
      <c r="BA6203">
        <f t="shared" si="577"/>
        <v>1</v>
      </c>
      <c r="BB6203" s="3">
        <v>1</v>
      </c>
      <c r="BC6203" s="3">
        <v>1</v>
      </c>
      <c r="BD6203" s="3">
        <v>7</v>
      </c>
      <c r="BE6203">
        <f>IF(BD6203&gt;Summary!$C$2,1,0)</f>
        <v>1</v>
      </c>
      <c r="BF6203">
        <f t="shared" si="578"/>
        <v>1</v>
      </c>
      <c r="BG6203">
        <f t="shared" si="579"/>
        <v>0</v>
      </c>
      <c r="BH6203">
        <f t="shared" si="580"/>
        <v>0</v>
      </c>
      <c r="BI6203">
        <f t="shared" si="581"/>
        <v>0</v>
      </c>
    </row>
    <row r="6204" spans="1:61" x14ac:dyDescent="0.2">
      <c r="A6204">
        <v>9458</v>
      </c>
      <c r="B6204" t="s">
        <v>21935</v>
      </c>
      <c r="C6204" t="s">
        <v>21936</v>
      </c>
      <c r="D6204" t="s">
        <v>21937</v>
      </c>
      <c r="E6204" s="1" t="d">
        <v>2014-07-20</v>
      </c>
      <c r="F6204" t="s">
        <v>53</v>
      </c>
      <c r="G6204" s="1" t="d">
        <v>1993-03-09</v>
      </c>
      <c r="H6204">
        <v>23</v>
      </c>
      <c r="I6204" t="s">
        <v>75</v>
      </c>
      <c r="J6204" t="s">
        <v>66</v>
      </c>
      <c r="K6204">
        <v>0</v>
      </c>
      <c r="L6204">
        <v>0</v>
      </c>
      <c r="M6204">
        <v>0</v>
      </c>
      <c r="N6204">
        <v>0</v>
      </c>
      <c r="O6204">
        <v>0</v>
      </c>
      <c r="P6204" s="2" t="d">
        <v>2014-07-20T05:21:12.99999981187284075</v>
      </c>
      <c r="Q6204" s="2" t="d">
        <v>2014-07-21T08:03:17.9999999748542925</v>
      </c>
      <c r="R6204" t="s">
        <v>21938</v>
      </c>
      <c r="S6204" s="1" t="d">
        <v>2014-07-20</v>
      </c>
      <c r="U6204">
        <v>0</v>
      </c>
      <c r="V6204" t="s">
        <v>97</v>
      </c>
      <c r="W6204" t="s">
        <v>2636</v>
      </c>
      <c r="X6204">
        <v>1</v>
      </c>
      <c r="Y6204" t="s">
        <v>21939</v>
      </c>
      <c r="Z6204" t="s">
        <v>70</v>
      </c>
      <c r="AA6204">
        <v>0</v>
      </c>
      <c r="AB6204" s="1" t="d">
        <v>2015-03-31</v>
      </c>
      <c r="AC6204" t="s">
        <v>2104</v>
      </c>
      <c r="AD6204" s="1" t="d">
        <v>2015-03-31</v>
      </c>
      <c r="AE6204" s="1" t="d">
        <v>2015-03-31</v>
      </c>
      <c r="AG6204">
        <v>0</v>
      </c>
      <c r="AL6204" t="s">
        <v>59</v>
      </c>
      <c r="AM6204">
        <v>3</v>
      </c>
      <c r="AN6204" t="s">
        <v>60</v>
      </c>
      <c r="AO6204" s="1" t="d">
        <v>2014-07-20</v>
      </c>
      <c r="AP6204" t="s">
        <v>61</v>
      </c>
      <c r="AQ6204">
        <v>5</v>
      </c>
      <c r="AR6204" t="s">
        <v>87</v>
      </c>
      <c r="AS6204" s="1" t="d">
        <v>2014-07-20</v>
      </c>
      <c r="AT6204" s="1" t="d">
        <v>2015-03-31</v>
      </c>
      <c r="AU6204" s="1" t="d">
        <v>2015-03-31</v>
      </c>
      <c r="AV6204">
        <v>0</v>
      </c>
      <c r="AW6204">
        <v>1</v>
      </c>
      <c r="AX6204">
        <v>254</v>
      </c>
      <c r="AY6204">
        <v>0</v>
      </c>
      <c r="AZ6204">
        <f t="shared" si="576"/>
        <v>1</v>
      </c>
      <c r="BA6204">
        <f t="shared" si="577"/>
        <v>1</v>
      </c>
      <c r="BB6204" s="3">
        <v>1</v>
      </c>
      <c r="BC6204" s="3">
        <v>1</v>
      </c>
      <c r="BD6204" s="3">
        <v>3</v>
      </c>
      <c r="BE6204">
        <f>IF(BD6204&gt;Summary!$C$2,1,0)</f>
        <v>0</v>
      </c>
      <c r="BF6204">
        <f t="shared" si="578"/>
        <v>0</v>
      </c>
      <c r="BG6204">
        <f t="shared" si="579"/>
        <v>0</v>
      </c>
      <c r="BH6204">
        <f t="shared" si="580"/>
        <v>0</v>
      </c>
      <c r="BI6204">
        <f t="shared" si="581"/>
        <v>1</v>
      </c>
    </row>
    <row r="6205" spans="1:61" x14ac:dyDescent="0.2">
      <c r="A6205">
        <v>9459</v>
      </c>
      <c r="B6205" t="s">
        <v>21940</v>
      </c>
      <c r="C6205" t="s">
        <v>21941</v>
      </c>
      <c r="D6205" t="s">
        <v>2603</v>
      </c>
      <c r="E6205" s="1" t="d">
        <v>2013-01-14</v>
      </c>
      <c r="F6205" t="s">
        <v>53</v>
      </c>
      <c r="G6205" s="1" t="d">
        <v>1991-12-31</v>
      </c>
      <c r="H6205">
        <v>24</v>
      </c>
      <c r="I6205" t="s">
        <v>75</v>
      </c>
      <c r="J6205" t="s">
        <v>55</v>
      </c>
      <c r="K6205">
        <v>0</v>
      </c>
      <c r="L6205">
        <v>0</v>
      </c>
      <c r="M6205">
        <v>0</v>
      </c>
      <c r="N6205">
        <v>0</v>
      </c>
      <c r="O6205">
        <v>0</v>
      </c>
      <c r="P6205" s="2" t="d">
        <v>2013-01-14T03:09:07.00000025331973725</v>
      </c>
      <c r="Q6205" s="2" t="d">
        <v>2013-01-14T06:34:18.000000170432031225</v>
      </c>
      <c r="R6205" t="s">
        <v>21942</v>
      </c>
      <c r="S6205" s="1" t="d">
        <v>2013-01-14</v>
      </c>
      <c r="U6205">
        <v>0</v>
      </c>
      <c r="V6205" t="s">
        <v>97</v>
      </c>
      <c r="W6205" t="s">
        <v>213</v>
      </c>
      <c r="X6205">
        <v>0</v>
      </c>
      <c r="AG6205">
        <v>0</v>
      </c>
      <c r="AL6205" t="s">
        <v>59</v>
      </c>
      <c r="AM6205">
        <v>3</v>
      </c>
      <c r="AN6205" t="s">
        <v>60</v>
      </c>
      <c r="AO6205" s="1" t="d">
        <v>2013-01-14</v>
      </c>
      <c r="AP6205" t="s">
        <v>61</v>
      </c>
      <c r="AQ6205">
        <v>4</v>
      </c>
      <c r="AR6205" t="s">
        <v>60</v>
      </c>
      <c r="AS6205" s="1" t="d">
        <v>2013-01-14</v>
      </c>
      <c r="AT6205" s="1" t="d">
        <v>2013-01-14</v>
      </c>
      <c r="AU6205" s="1" t="d">
        <v>2013-01-14</v>
      </c>
      <c r="AV6205">
        <v>0</v>
      </c>
      <c r="AW6205">
        <v>0</v>
      </c>
      <c r="AX6205">
        <v>1173</v>
      </c>
      <c r="AY6205">
        <v>0</v>
      </c>
      <c r="AZ6205">
        <f t="shared" si="576"/>
        <v>1</v>
      </c>
      <c r="BA6205">
        <f t="shared" si="577"/>
        <v>1</v>
      </c>
      <c r="BB6205" s="3">
        <v>1</v>
      </c>
      <c r="BC6205" s="3">
        <v>0</v>
      </c>
      <c r="BD6205" s="3">
        <v>3</v>
      </c>
      <c r="BE6205">
        <f>IF(BD6205&gt;Summary!$C$2,1,0)</f>
        <v>0</v>
      </c>
      <c r="BF6205">
        <f t="shared" si="578"/>
        <v>0</v>
      </c>
      <c r="BG6205">
        <f t="shared" si="579"/>
        <v>1</v>
      </c>
      <c r="BH6205">
        <f t="shared" si="580"/>
        <v>0</v>
      </c>
      <c r="BI6205">
        <f t="shared" si="581"/>
        <v>0</v>
      </c>
    </row>
    <row r="6206" spans="1:61" x14ac:dyDescent="0.2">
      <c r="A6206">
        <v>9460</v>
      </c>
      <c r="B6206" t="s">
        <v>21943</v>
      </c>
      <c r="C6206" t="s">
        <v>843</v>
      </c>
      <c r="D6206" t="s">
        <v>948</v>
      </c>
      <c r="E6206" s="1" t="d">
        <v>2013-02-01</v>
      </c>
      <c r="F6206" t="s">
        <v>53</v>
      </c>
      <c r="G6206" s="1" t="d">
        <v>1975-10-26</v>
      </c>
      <c r="H6206">
        <v>40</v>
      </c>
      <c r="I6206" t="s">
        <v>65</v>
      </c>
      <c r="J6206" t="s">
        <v>161</v>
      </c>
      <c r="K6206">
        <v>0</v>
      </c>
      <c r="L6206">
        <v>0</v>
      </c>
      <c r="M6206">
        <v>0</v>
      </c>
      <c r="N6206">
        <v>0</v>
      </c>
      <c r="O6206">
        <v>0</v>
      </c>
      <c r="P6206" s="2" t="d">
        <v>2013-02-01T02:35:40.00000006053596625</v>
      </c>
      <c r="Q6206" s="2" t="d">
        <v>2013-02-01T01:46:17.00000018812715925</v>
      </c>
      <c r="R6206" t="s">
        <v>21944</v>
      </c>
      <c r="S6206" s="1" t="d">
        <v>2013-02-01</v>
      </c>
      <c r="U6206">
        <v>0</v>
      </c>
      <c r="V6206" t="s">
        <v>97</v>
      </c>
      <c r="W6206" t="s">
        <v>80</v>
      </c>
      <c r="X6206">
        <v>0</v>
      </c>
      <c r="AG6206">
        <v>0</v>
      </c>
      <c r="AL6206" t="s">
        <v>59</v>
      </c>
      <c r="AM6206">
        <v>3</v>
      </c>
      <c r="AN6206" t="s">
        <v>60</v>
      </c>
      <c r="AO6206" s="1" t="d">
        <v>2013-02-01</v>
      </c>
      <c r="AP6206" t="s">
        <v>61</v>
      </c>
      <c r="AQ6206">
        <v>3</v>
      </c>
      <c r="AR6206" t="s">
        <v>60</v>
      </c>
      <c r="AS6206" s="1" t="d">
        <v>2013-02-01</v>
      </c>
      <c r="AT6206" s="1" t="d">
        <v>2013-02-01</v>
      </c>
      <c r="AU6206" s="1" t="d">
        <v>2013-02-01</v>
      </c>
      <c r="AV6206">
        <v>0</v>
      </c>
      <c r="AW6206">
        <v>0</v>
      </c>
      <c r="AX6206">
        <v>1155</v>
      </c>
      <c r="AY6206">
        <v>0</v>
      </c>
      <c r="AZ6206">
        <f t="shared" si="576"/>
        <v>1</v>
      </c>
      <c r="BA6206">
        <f t="shared" si="577"/>
        <v>1</v>
      </c>
      <c r="BB6206" s="3">
        <v>1</v>
      </c>
      <c r="BC6206" s="3">
        <v>0</v>
      </c>
      <c r="BD6206" s="3">
        <v>3</v>
      </c>
      <c r="BE6206">
        <f>IF(BD6206&gt;Summary!$C$2,1,0)</f>
        <v>0</v>
      </c>
      <c r="BF6206">
        <f t="shared" si="578"/>
        <v>0</v>
      </c>
      <c r="BG6206">
        <f t="shared" si="579"/>
        <v>1</v>
      </c>
      <c r="BH6206">
        <f t="shared" si="580"/>
        <v>0</v>
      </c>
      <c r="BI6206">
        <f t="shared" si="581"/>
        <v>0</v>
      </c>
    </row>
    <row r="6207" spans="1:61" x14ac:dyDescent="0.2">
      <c r="A6207">
        <v>9461</v>
      </c>
      <c r="B6207" t="s">
        <v>21945</v>
      </c>
      <c r="C6207" t="s">
        <v>2005</v>
      </c>
      <c r="D6207" t="s">
        <v>446</v>
      </c>
      <c r="E6207" s="1" t="d">
        <v>2014-02-10</v>
      </c>
      <c r="F6207" t="s">
        <v>53</v>
      </c>
      <c r="G6207" s="1" t="d">
        <v>1980-03-26</v>
      </c>
      <c r="H6207">
        <v>36</v>
      </c>
      <c r="I6207" t="s">
        <v>65</v>
      </c>
      <c r="J6207" t="s">
        <v>161</v>
      </c>
      <c r="K6207">
        <v>0</v>
      </c>
      <c r="L6207">
        <v>0</v>
      </c>
      <c r="M6207">
        <v>0</v>
      </c>
      <c r="N6207">
        <v>1</v>
      </c>
      <c r="O6207">
        <v>0</v>
      </c>
      <c r="P6207" s="2" t="d">
        <v>2014-02-10T03:17:30.0000002793967725</v>
      </c>
      <c r="Q6207" s="2" t="d">
        <v>2014-02-10T08:03:22.99999988637864900</v>
      </c>
      <c r="R6207" t="s">
        <v>21946</v>
      </c>
      <c r="S6207" s="1" t="d">
        <v>2014-02-10</v>
      </c>
      <c r="U6207">
        <v>0</v>
      </c>
      <c r="V6207" t="s">
        <v>97</v>
      </c>
      <c r="W6207" t="s">
        <v>98</v>
      </c>
      <c r="X6207">
        <v>0</v>
      </c>
      <c r="AG6207">
        <v>0</v>
      </c>
      <c r="AL6207" t="s">
        <v>59</v>
      </c>
      <c r="AM6207">
        <v>2</v>
      </c>
      <c r="AN6207" t="s">
        <v>60</v>
      </c>
      <c r="AO6207" s="1" t="d">
        <v>2014-02-10</v>
      </c>
      <c r="AP6207" t="s">
        <v>61</v>
      </c>
      <c r="AQ6207">
        <v>1</v>
      </c>
      <c r="AR6207" t="s">
        <v>60</v>
      </c>
      <c r="AS6207" s="1" t="d">
        <v>2014-02-10</v>
      </c>
      <c r="AT6207" s="1" t="d">
        <v>2014-02-10</v>
      </c>
      <c r="AU6207" s="1" t="d">
        <v>2014-02-10</v>
      </c>
      <c r="AV6207">
        <v>1</v>
      </c>
      <c r="AW6207">
        <v>0</v>
      </c>
      <c r="AX6207">
        <v>781</v>
      </c>
      <c r="AY6207">
        <v>0</v>
      </c>
      <c r="AZ6207">
        <f t="shared" si="576"/>
        <v>1</v>
      </c>
      <c r="BA6207">
        <f t="shared" si="577"/>
        <v>1</v>
      </c>
      <c r="BB6207" s="3">
        <v>1</v>
      </c>
      <c r="BC6207" s="3">
        <v>0</v>
      </c>
      <c r="BD6207" s="3">
        <v>2</v>
      </c>
      <c r="BE6207">
        <f>IF(BD6207&gt;Summary!$C$2,1,0)</f>
        <v>0</v>
      </c>
      <c r="BF6207">
        <f t="shared" si="578"/>
        <v>0</v>
      </c>
      <c r="BG6207">
        <f t="shared" si="579"/>
        <v>1</v>
      </c>
      <c r="BH6207">
        <f t="shared" si="580"/>
        <v>0</v>
      </c>
      <c r="BI6207">
        <f t="shared" si="581"/>
        <v>0</v>
      </c>
    </row>
    <row r="6208" spans="1:61" x14ac:dyDescent="0.2">
      <c r="A6208">
        <v>9462</v>
      </c>
      <c r="B6208" t="s">
        <v>21947</v>
      </c>
      <c r="C6208" t="s">
        <v>4721</v>
      </c>
      <c r="D6208" t="s">
        <v>4018</v>
      </c>
      <c r="E6208" s="1" t="d">
        <v>2013-02-04</v>
      </c>
      <c r="F6208" t="s">
        <v>53</v>
      </c>
      <c r="G6208" s="1" t="d">
        <v>1966-02-25</v>
      </c>
      <c r="H6208">
        <v>50</v>
      </c>
      <c r="I6208" t="s">
        <v>54</v>
      </c>
      <c r="J6208" t="s">
        <v>102</v>
      </c>
      <c r="K6208">
        <v>0</v>
      </c>
      <c r="L6208">
        <v>0</v>
      </c>
      <c r="M6208">
        <v>0</v>
      </c>
      <c r="N6208">
        <v>1</v>
      </c>
      <c r="O6208">
        <v>-1</v>
      </c>
      <c r="P6208" s="2" t="d">
        <v>2013-02-03T05:31:12.99999988172203050</v>
      </c>
      <c r="Q6208" s="2" t="d">
        <v>2013-03-15T09:45:14.000000129453837700</v>
      </c>
      <c r="R6208" t="s">
        <v>21948</v>
      </c>
      <c r="S6208" s="1" t="d">
        <v>2013-02-03</v>
      </c>
      <c r="U6208">
        <v>1</v>
      </c>
      <c r="V6208" t="s">
        <v>97</v>
      </c>
      <c r="W6208" t="s">
        <v>194</v>
      </c>
      <c r="X6208">
        <v>1</v>
      </c>
      <c r="Y6208" t="s">
        <v>21949</v>
      </c>
      <c r="Z6208" t="s">
        <v>79</v>
      </c>
      <c r="AB6208" s="1" t="d">
        <v>2013-05-18</v>
      </c>
      <c r="AC6208" t="s">
        <v>213</v>
      </c>
      <c r="AG6208">
        <v>0</v>
      </c>
      <c r="AL6208" t="s">
        <v>59</v>
      </c>
      <c r="AM6208">
        <v>6</v>
      </c>
      <c r="AN6208" t="s">
        <v>87</v>
      </c>
      <c r="AO6208" s="1" t="d">
        <v>2013-02-04</v>
      </c>
      <c r="AP6208" t="s">
        <v>61</v>
      </c>
      <c r="AQ6208">
        <v>3</v>
      </c>
      <c r="AR6208" t="s">
        <v>60</v>
      </c>
      <c r="AS6208" s="1" t="d">
        <v>2013-02-04</v>
      </c>
      <c r="AT6208" s="1" t="d">
        <v>2013-02-03</v>
      </c>
      <c r="AU6208" s="1" t="d">
        <v>2013-03-15</v>
      </c>
      <c r="AV6208">
        <v>1</v>
      </c>
      <c r="AW6208">
        <v>39</v>
      </c>
      <c r="AX6208">
        <v>103</v>
      </c>
      <c r="AY6208">
        <v>1</v>
      </c>
      <c r="AZ6208">
        <f t="shared" si="576"/>
        <v>1</v>
      </c>
      <c r="BA6208">
        <f t="shared" si="577"/>
        <v>1</v>
      </c>
      <c r="BB6208" s="3">
        <v>1</v>
      </c>
      <c r="BC6208" s="3">
        <v>1</v>
      </c>
      <c r="BD6208" s="3">
        <v>6</v>
      </c>
      <c r="BE6208">
        <f>IF(BD6208&gt;Summary!$C$2,1,0)</f>
        <v>1</v>
      </c>
      <c r="BF6208">
        <f t="shared" si="578"/>
        <v>1</v>
      </c>
      <c r="BG6208">
        <f t="shared" si="579"/>
        <v>0</v>
      </c>
      <c r="BH6208">
        <f t="shared" si="580"/>
        <v>0</v>
      </c>
      <c r="BI6208">
        <f t="shared" si="581"/>
        <v>0</v>
      </c>
    </row>
    <row r="6209" spans="1:61" x14ac:dyDescent="0.2">
      <c r="A6209">
        <v>9463</v>
      </c>
      <c r="B6209" t="s">
        <v>21950</v>
      </c>
      <c r="C6209" t="s">
        <v>943</v>
      </c>
      <c r="D6209" t="s">
        <v>21951</v>
      </c>
      <c r="E6209" s="1" t="d">
        <v>2013-10-22</v>
      </c>
      <c r="F6209" t="s">
        <v>53</v>
      </c>
      <c r="G6209" s="1" t="d">
        <v>1982-10-09</v>
      </c>
      <c r="H6209">
        <v>33</v>
      </c>
      <c r="I6209" t="s">
        <v>65</v>
      </c>
      <c r="J6209" t="s">
        <v>161</v>
      </c>
      <c r="K6209">
        <v>0</v>
      </c>
      <c r="L6209">
        <v>0</v>
      </c>
      <c r="M6209">
        <v>0</v>
      </c>
      <c r="N6209">
        <v>1</v>
      </c>
      <c r="R6209" t="s">
        <v>21952</v>
      </c>
      <c r="S6209" s="1" t="d">
        <v>2013-03-17</v>
      </c>
      <c r="U6209">
        <v>219</v>
      </c>
      <c r="V6209" t="s">
        <v>97</v>
      </c>
      <c r="W6209" t="s">
        <v>535</v>
      </c>
      <c r="X6209">
        <v>0</v>
      </c>
      <c r="AG6209">
        <v>0</v>
      </c>
      <c r="AL6209" t="s">
        <v>59</v>
      </c>
      <c r="AM6209">
        <v>1</v>
      </c>
      <c r="AN6209" t="s">
        <v>60</v>
      </c>
      <c r="AO6209" s="1" t="d">
        <v>2013-10-22</v>
      </c>
      <c r="AP6209" t="s">
        <v>61</v>
      </c>
      <c r="AQ6209">
        <v>1</v>
      </c>
      <c r="AR6209" t="s">
        <v>60</v>
      </c>
      <c r="AS6209" s="1" t="d">
        <v>2013-10-22</v>
      </c>
      <c r="AV6209">
        <v>1</v>
      </c>
      <c r="AW6209">
        <v>0</v>
      </c>
      <c r="AX6209">
        <v>892</v>
      </c>
      <c r="AY6209">
        <v>0</v>
      </c>
      <c r="AZ6209">
        <f t="shared" si="576"/>
        <v>1</v>
      </c>
      <c r="BA6209">
        <f t="shared" si="577"/>
        <v>0</v>
      </c>
      <c r="BB6209" s="3">
        <v>1</v>
      </c>
      <c r="BC6209" s="3">
        <v>0</v>
      </c>
      <c r="BD6209" s="3">
        <v>1</v>
      </c>
      <c r="BE6209">
        <f>IF(BD6209&gt;Summary!$C$2,1,0)</f>
        <v>0</v>
      </c>
      <c r="BF6209">
        <f t="shared" si="578"/>
        <v>0</v>
      </c>
      <c r="BG6209">
        <f t="shared" si="579"/>
        <v>1</v>
      </c>
      <c r="BH6209">
        <f t="shared" si="580"/>
        <v>0</v>
      </c>
      <c r="BI6209">
        <f t="shared" si="581"/>
        <v>0</v>
      </c>
    </row>
    <row r="6210" spans="1:61" x14ac:dyDescent="0.2">
      <c r="A6210">
        <v>9464</v>
      </c>
      <c r="B6210" t="s">
        <v>21953</v>
      </c>
      <c r="C6210" t="s">
        <v>1034</v>
      </c>
      <c r="D6210" t="s">
        <v>21954</v>
      </c>
      <c r="E6210" s="1" t="d">
        <v>2013-05-07</v>
      </c>
      <c r="F6210" t="s">
        <v>53</v>
      </c>
      <c r="G6210" s="1" t="d">
        <v>1991-08-14</v>
      </c>
      <c r="H6210">
        <v>24</v>
      </c>
      <c r="I6210" t="s">
        <v>75</v>
      </c>
      <c r="J6210" t="s">
        <v>102</v>
      </c>
      <c r="K6210">
        <v>0</v>
      </c>
      <c r="L6210">
        <v>0</v>
      </c>
      <c r="M6210">
        <v>0</v>
      </c>
      <c r="N6210">
        <v>0</v>
      </c>
      <c r="O6210">
        <v>0</v>
      </c>
      <c r="P6210" s="2" t="d">
        <v>2013-05-07T03:24:59.00000025518238600</v>
      </c>
      <c r="Q6210" s="2" t="d">
        <v>2013-05-08T03:17:43.99999978020787275</v>
      </c>
      <c r="R6210" t="s">
        <v>21955</v>
      </c>
      <c r="S6210" s="1" t="d">
        <v>2013-05-07</v>
      </c>
      <c r="U6210">
        <v>0</v>
      </c>
      <c r="V6210" t="s">
        <v>97</v>
      </c>
      <c r="W6210" t="s">
        <v>98</v>
      </c>
      <c r="X6210">
        <v>0</v>
      </c>
      <c r="AG6210">
        <v>0</v>
      </c>
      <c r="AL6210" t="s">
        <v>59</v>
      </c>
      <c r="AM6210">
        <v>2</v>
      </c>
      <c r="AN6210" t="s">
        <v>60</v>
      </c>
      <c r="AO6210" s="1" t="d">
        <v>2013-05-07</v>
      </c>
      <c r="AP6210" t="s">
        <v>61</v>
      </c>
      <c r="AQ6210">
        <v>3</v>
      </c>
      <c r="AR6210" t="s">
        <v>60</v>
      </c>
      <c r="AS6210" s="1" t="d">
        <v>2013-05-07</v>
      </c>
      <c r="AT6210" s="1" t="d">
        <v>2013-05-07</v>
      </c>
      <c r="AU6210" s="1" t="d">
        <v>2013-05-08</v>
      </c>
      <c r="AV6210">
        <v>0</v>
      </c>
      <c r="AW6210">
        <v>1</v>
      </c>
      <c r="AX6210">
        <v>1060</v>
      </c>
      <c r="AY6210">
        <v>0</v>
      </c>
      <c r="AZ6210">
        <f t="shared" si="576"/>
        <v>1</v>
      </c>
      <c r="BA6210">
        <f t="shared" si="577"/>
        <v>1</v>
      </c>
      <c r="BB6210" s="3">
        <v>1</v>
      </c>
      <c r="BC6210" s="3">
        <v>0</v>
      </c>
      <c r="BD6210" s="3">
        <v>2</v>
      </c>
      <c r="BE6210">
        <f>IF(BD6210&gt;Summary!$C$2,1,0)</f>
        <v>0</v>
      </c>
      <c r="BF6210">
        <f t="shared" si="578"/>
        <v>0</v>
      </c>
      <c r="BG6210">
        <f t="shared" si="579"/>
        <v>1</v>
      </c>
      <c r="BH6210">
        <f t="shared" si="580"/>
        <v>0</v>
      </c>
      <c r="BI6210">
        <f t="shared" si="581"/>
        <v>0</v>
      </c>
    </row>
    <row r="6211" spans="1:61" x14ac:dyDescent="0.2">
      <c r="A6211">
        <v>9465</v>
      </c>
      <c r="B6211" t="s">
        <v>21956</v>
      </c>
      <c r="C6211" t="s">
        <v>10310</v>
      </c>
      <c r="D6211" t="s">
        <v>2518</v>
      </c>
      <c r="E6211" s="1" t="d">
        <v>2013-05-27</v>
      </c>
      <c r="F6211" t="s">
        <v>115</v>
      </c>
      <c r="G6211" s="1" t="d">
        <v>1961-01-08</v>
      </c>
      <c r="H6211">
        <v>55</v>
      </c>
      <c r="I6211" t="s">
        <v>54</v>
      </c>
      <c r="J6211" t="s">
        <v>66</v>
      </c>
      <c r="K6211">
        <v>0</v>
      </c>
      <c r="L6211">
        <v>0</v>
      </c>
      <c r="M6211">
        <v>0</v>
      </c>
      <c r="N6211">
        <v>2</v>
      </c>
      <c r="O6211">
        <v>-1</v>
      </c>
      <c r="P6211" s="2" t="d">
        <v>2013-05-26T09:39:19.00000012479722325</v>
      </c>
      <c r="Q6211" s="2" t="d">
        <v>2013-05-27T12:50:45.99999978672713325</v>
      </c>
      <c r="R6211" t="s">
        <v>21957</v>
      </c>
      <c r="S6211" s="1" t="d">
        <v>2013-05-26</v>
      </c>
      <c r="U6211">
        <v>1</v>
      </c>
      <c r="V6211" t="s">
        <v>57</v>
      </c>
      <c r="W6211" t="s">
        <v>124</v>
      </c>
      <c r="X6211">
        <v>0</v>
      </c>
      <c r="AG6211">
        <v>0</v>
      </c>
      <c r="AL6211" t="s">
        <v>59</v>
      </c>
      <c r="AM6211">
        <v>1</v>
      </c>
      <c r="AN6211" t="s">
        <v>60</v>
      </c>
      <c r="AO6211" s="1" t="d">
        <v>2013-05-27</v>
      </c>
      <c r="AP6211" t="s">
        <v>61</v>
      </c>
      <c r="AQ6211">
        <v>1</v>
      </c>
      <c r="AR6211" t="s">
        <v>60</v>
      </c>
      <c r="AS6211" s="1" t="d">
        <v>2013-05-27</v>
      </c>
      <c r="AT6211" s="1" t="d">
        <v>2013-05-26</v>
      </c>
      <c r="AU6211" s="1" t="d">
        <v>2013-05-27</v>
      </c>
      <c r="AV6211">
        <v>2</v>
      </c>
      <c r="AW6211">
        <v>0</v>
      </c>
      <c r="AX6211">
        <v>1040</v>
      </c>
      <c r="AY6211">
        <v>0</v>
      </c>
      <c r="AZ6211">
        <f t="shared" si="576"/>
        <v>1</v>
      </c>
      <c r="BA6211">
        <f t="shared" si="577"/>
        <v>1</v>
      </c>
      <c r="BB6211" s="3">
        <v>1</v>
      </c>
      <c r="BC6211" s="3">
        <v>0</v>
      </c>
      <c r="BD6211" s="3">
        <v>1</v>
      </c>
      <c r="BE6211">
        <f>IF(BD6211&gt;Summary!$C$2,1,0)</f>
        <v>0</v>
      </c>
      <c r="BF6211">
        <f t="shared" si="578"/>
        <v>0</v>
      </c>
      <c r="BG6211">
        <f t="shared" si="579"/>
        <v>1</v>
      </c>
      <c r="BH6211">
        <f t="shared" si="580"/>
        <v>0</v>
      </c>
      <c r="BI6211">
        <f t="shared" si="581"/>
        <v>0</v>
      </c>
    </row>
    <row r="6212" spans="1:61" x14ac:dyDescent="0.2">
      <c r="A6212">
        <v>9467</v>
      </c>
      <c r="B6212" t="s">
        <v>21958</v>
      </c>
      <c r="C6212" t="s">
        <v>17962</v>
      </c>
      <c r="D6212" t="s">
        <v>697</v>
      </c>
      <c r="E6212" s="1" t="d">
        <v>2013-09-21</v>
      </c>
      <c r="F6212" t="s">
        <v>53</v>
      </c>
      <c r="G6212" s="1" t="d">
        <v>1993-05-09</v>
      </c>
      <c r="H6212">
        <v>22</v>
      </c>
      <c r="I6212" t="s">
        <v>75</v>
      </c>
      <c r="J6212" t="s">
        <v>66</v>
      </c>
      <c r="K6212">
        <v>0</v>
      </c>
      <c r="L6212">
        <v>0</v>
      </c>
      <c r="M6212">
        <v>0</v>
      </c>
      <c r="N6212">
        <v>0</v>
      </c>
      <c r="O6212">
        <v>-1</v>
      </c>
      <c r="P6212" s="2" t="d">
        <v>2013-09-20T08:56:20.99999972619116025</v>
      </c>
      <c r="Q6212" s="2" t="d">
        <v>2013-09-23T08:17:37.99999984446912975</v>
      </c>
      <c r="R6212" t="s">
        <v>21959</v>
      </c>
      <c r="S6212" s="1" t="d">
        <v>2013-09-20</v>
      </c>
      <c r="U6212">
        <v>1</v>
      </c>
      <c r="V6212" t="s">
        <v>57</v>
      </c>
      <c r="W6212" t="s">
        <v>145</v>
      </c>
      <c r="X6212">
        <v>1</v>
      </c>
      <c r="Y6212" t="s">
        <v>21960</v>
      </c>
      <c r="Z6212" t="s">
        <v>331</v>
      </c>
      <c r="AA6212">
        <v>0</v>
      </c>
      <c r="AB6212" s="1" t="d">
        <v>2013-11-01</v>
      </c>
      <c r="AC6212" t="s">
        <v>4846</v>
      </c>
      <c r="AD6212" s="1" t="d">
        <v>2013-11-01</v>
      </c>
      <c r="AE6212" s="1" t="d">
        <v>2013-11-13</v>
      </c>
      <c r="AG6212">
        <v>0</v>
      </c>
      <c r="AL6212" t="s">
        <v>59</v>
      </c>
      <c r="AM6212">
        <v>7</v>
      </c>
      <c r="AN6212" t="s">
        <v>87</v>
      </c>
      <c r="AO6212" s="1" t="d">
        <v>2013-09-21</v>
      </c>
      <c r="AP6212" t="s">
        <v>61</v>
      </c>
      <c r="AQ6212">
        <v>8</v>
      </c>
      <c r="AR6212" t="s">
        <v>86</v>
      </c>
      <c r="AS6212" s="1" t="d">
        <v>2013-09-21</v>
      </c>
      <c r="AT6212" s="1" t="d">
        <v>2013-11-01</v>
      </c>
      <c r="AU6212" s="1" t="d">
        <v>2013-11-13</v>
      </c>
      <c r="AV6212">
        <v>0</v>
      </c>
      <c r="AW6212">
        <v>2</v>
      </c>
      <c r="AX6212">
        <v>41</v>
      </c>
      <c r="AY6212">
        <v>1</v>
      </c>
      <c r="AZ6212">
        <f t="shared" ref="AZ6212:AZ6275" si="582">IF(OR(O6212&lt;-30,O6212&gt;30),0,1)</f>
        <v>1</v>
      </c>
      <c r="BA6212">
        <f t="shared" ref="BA6212:BA6275" si="583">IF(O6212="",0,1)</f>
        <v>1</v>
      </c>
      <c r="BB6212" s="3">
        <v>1</v>
      </c>
      <c r="BC6212" s="3">
        <v>1</v>
      </c>
      <c r="BD6212" s="3">
        <v>7</v>
      </c>
      <c r="BE6212">
        <f>IF(BD6212&gt;Summary!$C$2,1,0)</f>
        <v>1</v>
      </c>
      <c r="BF6212">
        <f t="shared" ref="BF6212:BF6275" si="584">IF(AND($BC6212=1,$BE6212=1),1,0)</f>
        <v>1</v>
      </c>
      <c r="BG6212">
        <f t="shared" ref="BG6212:BG6275" si="585">IF(AND($BC6212=0,$BE6212=0),1,0)</f>
        <v>0</v>
      </c>
      <c r="BH6212">
        <f t="shared" ref="BH6212:BH6275" si="586">IF(AND($BC6212=0,$BE6212=1),1,0)</f>
        <v>0</v>
      </c>
      <c r="BI6212">
        <f t="shared" ref="BI6212:BI6275" si="587">IF(AND($BC6212=1,$BE6212=0),1,0)</f>
        <v>0</v>
      </c>
    </row>
    <row r="6213" spans="1:61" x14ac:dyDescent="0.2">
      <c r="A6213">
        <v>9473</v>
      </c>
      <c r="B6213" t="s">
        <v>21961</v>
      </c>
      <c r="C6213" t="s">
        <v>487</v>
      </c>
      <c r="D6213" t="s">
        <v>402</v>
      </c>
      <c r="E6213" s="1" t="d">
        <v>2013-08-07</v>
      </c>
      <c r="F6213" t="s">
        <v>53</v>
      </c>
      <c r="G6213" s="1" t="d">
        <v>1977-05-08</v>
      </c>
      <c r="H6213">
        <v>38</v>
      </c>
      <c r="I6213" t="s">
        <v>65</v>
      </c>
      <c r="J6213" t="s">
        <v>66</v>
      </c>
      <c r="K6213">
        <v>0</v>
      </c>
      <c r="L6213">
        <v>0</v>
      </c>
      <c r="M6213">
        <v>0</v>
      </c>
      <c r="N6213">
        <v>14</v>
      </c>
      <c r="O6213">
        <v>-1</v>
      </c>
      <c r="P6213" s="2" t="d">
        <v>2013-08-06T04:46:33.99999976158141900</v>
      </c>
      <c r="Q6213" s="2" t="d">
        <v>2013-10-01T08:40:13.99999998975544875</v>
      </c>
      <c r="R6213" t="s">
        <v>21962</v>
      </c>
      <c r="S6213" s="1" t="d">
        <v>2013-08-06</v>
      </c>
      <c r="U6213">
        <v>1</v>
      </c>
      <c r="V6213" t="s">
        <v>57</v>
      </c>
      <c r="W6213" t="s">
        <v>167</v>
      </c>
      <c r="X6213">
        <v>0</v>
      </c>
      <c r="AG6213">
        <v>0</v>
      </c>
      <c r="AL6213" t="s">
        <v>59</v>
      </c>
      <c r="AM6213">
        <v>7</v>
      </c>
      <c r="AN6213" t="s">
        <v>87</v>
      </c>
      <c r="AO6213" s="1" t="d">
        <v>2013-08-07</v>
      </c>
      <c r="AP6213" t="s">
        <v>61</v>
      </c>
      <c r="AQ6213">
        <v>3</v>
      </c>
      <c r="AR6213" t="s">
        <v>60</v>
      </c>
      <c r="AS6213" s="1" t="d">
        <v>2013-08-07</v>
      </c>
      <c r="AT6213" s="1" t="d">
        <v>2015-09-19</v>
      </c>
      <c r="AU6213" s="1" t="d">
        <v>2015-09-28</v>
      </c>
      <c r="AV6213">
        <v>14</v>
      </c>
      <c r="AW6213">
        <v>55</v>
      </c>
      <c r="AX6213">
        <v>773</v>
      </c>
      <c r="AY6213">
        <v>0</v>
      </c>
      <c r="AZ6213">
        <f t="shared" si="582"/>
        <v>1</v>
      </c>
      <c r="BA6213">
        <f t="shared" si="583"/>
        <v>1</v>
      </c>
      <c r="BB6213" s="3">
        <v>1</v>
      </c>
      <c r="BC6213" s="3">
        <v>0</v>
      </c>
      <c r="BD6213" s="3">
        <v>7</v>
      </c>
      <c r="BE6213">
        <f>IF(BD6213&gt;Summary!$C$2,1,0)</f>
        <v>1</v>
      </c>
      <c r="BF6213">
        <f t="shared" si="584"/>
        <v>0</v>
      </c>
      <c r="BG6213">
        <f t="shared" si="585"/>
        <v>0</v>
      </c>
      <c r="BH6213">
        <f t="shared" si="586"/>
        <v>1</v>
      </c>
      <c r="BI6213">
        <f t="shared" si="587"/>
        <v>0</v>
      </c>
    </row>
    <row r="6214" spans="1:61" x14ac:dyDescent="0.2">
      <c r="A6214">
        <v>9475</v>
      </c>
      <c r="B6214" t="s">
        <v>21963</v>
      </c>
      <c r="C6214" t="s">
        <v>870</v>
      </c>
      <c r="D6214" t="s">
        <v>6060</v>
      </c>
      <c r="E6214" s="1" t="d">
        <v>2013-09-04</v>
      </c>
      <c r="F6214" t="s">
        <v>53</v>
      </c>
      <c r="G6214" s="1" t="d">
        <v>1985-04-12</v>
      </c>
      <c r="H6214">
        <v>31</v>
      </c>
      <c r="I6214" t="s">
        <v>65</v>
      </c>
      <c r="J6214" t="s">
        <v>66</v>
      </c>
      <c r="K6214">
        <v>0</v>
      </c>
      <c r="L6214">
        <v>0</v>
      </c>
      <c r="M6214">
        <v>0</v>
      </c>
      <c r="N6214">
        <v>1</v>
      </c>
      <c r="O6214">
        <v>-1</v>
      </c>
      <c r="P6214" s="2" t="d">
        <v>2013-09-03T07:13:09.00000003632157975</v>
      </c>
      <c r="Q6214" s="2" t="d">
        <v>2013-09-04T12:44:15.00000016763806350</v>
      </c>
      <c r="R6214" t="s">
        <v>21964</v>
      </c>
      <c r="S6214" s="1" t="d">
        <v>2013-09-03</v>
      </c>
      <c r="U6214">
        <v>1</v>
      </c>
      <c r="V6214" t="s">
        <v>57</v>
      </c>
      <c r="W6214" t="s">
        <v>172</v>
      </c>
      <c r="X6214">
        <v>0</v>
      </c>
      <c r="AG6214">
        <v>0</v>
      </c>
      <c r="AL6214" t="s">
        <v>59</v>
      </c>
      <c r="AM6214">
        <v>1</v>
      </c>
      <c r="AN6214" t="s">
        <v>60</v>
      </c>
      <c r="AO6214" s="1" t="d">
        <v>2013-09-04</v>
      </c>
      <c r="AP6214" t="s">
        <v>61</v>
      </c>
      <c r="AQ6214">
        <v>2</v>
      </c>
      <c r="AR6214" t="s">
        <v>60</v>
      </c>
      <c r="AS6214" s="1" t="d">
        <v>2013-09-04</v>
      </c>
      <c r="AT6214" s="1" t="d">
        <v>2013-09-03</v>
      </c>
      <c r="AU6214" s="1" t="d">
        <v>2013-09-04</v>
      </c>
      <c r="AV6214">
        <v>1</v>
      </c>
      <c r="AW6214">
        <v>0</v>
      </c>
      <c r="AX6214">
        <v>940</v>
      </c>
      <c r="AY6214">
        <v>0</v>
      </c>
      <c r="AZ6214">
        <f t="shared" si="582"/>
        <v>1</v>
      </c>
      <c r="BA6214">
        <f t="shared" si="583"/>
        <v>1</v>
      </c>
      <c r="BB6214" s="3">
        <v>1</v>
      </c>
      <c r="BC6214" s="3">
        <v>0</v>
      </c>
      <c r="BD6214" s="3">
        <v>1</v>
      </c>
      <c r="BE6214">
        <f>IF(BD6214&gt;Summary!$C$2,1,0)</f>
        <v>0</v>
      </c>
      <c r="BF6214">
        <f t="shared" si="584"/>
        <v>0</v>
      </c>
      <c r="BG6214">
        <f t="shared" si="585"/>
        <v>1</v>
      </c>
      <c r="BH6214">
        <f t="shared" si="586"/>
        <v>0</v>
      </c>
      <c r="BI6214">
        <f t="shared" si="587"/>
        <v>0</v>
      </c>
    </row>
    <row r="6215" spans="1:61" x14ac:dyDescent="0.2">
      <c r="A6215">
        <v>9476</v>
      </c>
      <c r="B6215" t="s">
        <v>21965</v>
      </c>
      <c r="C6215" t="s">
        <v>21966</v>
      </c>
      <c r="D6215" t="s">
        <v>2724</v>
      </c>
      <c r="E6215" s="1" t="d">
        <v>2014-01-12</v>
      </c>
      <c r="F6215" t="s">
        <v>115</v>
      </c>
      <c r="G6215" s="1" t="d">
        <v>1986-01-02</v>
      </c>
      <c r="H6215">
        <v>30</v>
      </c>
      <c r="I6215" t="s">
        <v>65</v>
      </c>
      <c r="J6215" t="s">
        <v>66</v>
      </c>
      <c r="K6215">
        <v>0</v>
      </c>
      <c r="L6215">
        <v>0</v>
      </c>
      <c r="M6215">
        <v>0</v>
      </c>
      <c r="N6215">
        <v>3</v>
      </c>
      <c r="O6215">
        <v>-1</v>
      </c>
      <c r="P6215" s="2" t="d">
        <v>2014-01-11T06:56:43.000000258907676075</v>
      </c>
      <c r="Q6215" s="2" t="d">
        <v>2014-01-12T02:16:59.99999976251274675</v>
      </c>
      <c r="R6215" t="s">
        <v>21967</v>
      </c>
      <c r="S6215" s="1" t="d">
        <v>2014-01-11</v>
      </c>
      <c r="U6215">
        <v>1</v>
      </c>
      <c r="V6215" t="s">
        <v>57</v>
      </c>
      <c r="W6215" t="s">
        <v>156</v>
      </c>
      <c r="X6215">
        <v>0</v>
      </c>
      <c r="AG6215">
        <v>0</v>
      </c>
      <c r="AL6215" t="s">
        <v>59</v>
      </c>
      <c r="AM6215">
        <v>2</v>
      </c>
      <c r="AN6215" t="s">
        <v>60</v>
      </c>
      <c r="AO6215" s="1" t="d">
        <v>2014-01-12</v>
      </c>
      <c r="AP6215" t="s">
        <v>61</v>
      </c>
      <c r="AQ6215">
        <v>2</v>
      </c>
      <c r="AR6215" t="s">
        <v>60</v>
      </c>
      <c r="AS6215" s="1" t="d">
        <v>2014-01-12</v>
      </c>
      <c r="AT6215" s="1" t="d">
        <v>2014-01-11</v>
      </c>
      <c r="AU6215" s="1" t="d">
        <v>2014-01-12</v>
      </c>
      <c r="AV6215">
        <v>3</v>
      </c>
      <c r="AW6215">
        <v>0</v>
      </c>
      <c r="AX6215">
        <v>810</v>
      </c>
      <c r="AY6215">
        <v>0</v>
      </c>
      <c r="AZ6215">
        <f t="shared" si="582"/>
        <v>1</v>
      </c>
      <c r="BA6215">
        <f t="shared" si="583"/>
        <v>1</v>
      </c>
      <c r="BB6215" s="3">
        <v>1</v>
      </c>
      <c r="BC6215" s="3">
        <v>0</v>
      </c>
      <c r="BD6215" s="3">
        <v>2</v>
      </c>
      <c r="BE6215">
        <f>IF(BD6215&gt;Summary!$C$2,1,0)</f>
        <v>0</v>
      </c>
      <c r="BF6215">
        <f t="shared" si="584"/>
        <v>0</v>
      </c>
      <c r="BG6215">
        <f t="shared" si="585"/>
        <v>1</v>
      </c>
      <c r="BH6215">
        <f t="shared" si="586"/>
        <v>0</v>
      </c>
      <c r="BI6215">
        <f t="shared" si="587"/>
        <v>0</v>
      </c>
    </row>
    <row r="6216" spans="1:61" x14ac:dyDescent="0.2">
      <c r="A6216">
        <v>9479</v>
      </c>
      <c r="B6216" t="s">
        <v>21968</v>
      </c>
      <c r="C6216" t="s">
        <v>21969</v>
      </c>
      <c r="D6216" t="s">
        <v>21970</v>
      </c>
      <c r="E6216" s="1" t="d">
        <v>2013-03-14</v>
      </c>
      <c r="F6216" t="s">
        <v>53</v>
      </c>
      <c r="G6216" s="1" t="d">
        <v>1963-06-11</v>
      </c>
      <c r="H6216">
        <v>52</v>
      </c>
      <c r="I6216" t="s">
        <v>54</v>
      </c>
      <c r="J6216" t="s">
        <v>102</v>
      </c>
      <c r="K6216">
        <v>0</v>
      </c>
      <c r="L6216">
        <v>0</v>
      </c>
      <c r="M6216">
        <v>0</v>
      </c>
      <c r="N6216">
        <v>1</v>
      </c>
      <c r="O6216">
        <v>714</v>
      </c>
      <c r="P6216" s="2" t="d">
        <v>2015-02-26T03:25:50.99999983794986925</v>
      </c>
      <c r="Q6216" s="2" t="d">
        <v>2015-04-07T06:16:49.00000012479722325</v>
      </c>
      <c r="R6216" t="s">
        <v>21971</v>
      </c>
      <c r="T6216" s="1" t="d">
        <v>2012-12-10</v>
      </c>
      <c r="U6216">
        <v>94</v>
      </c>
      <c r="V6216" t="s">
        <v>57</v>
      </c>
      <c r="W6216" t="s">
        <v>92</v>
      </c>
      <c r="X6216">
        <v>0</v>
      </c>
      <c r="AG6216">
        <v>0</v>
      </c>
      <c r="AL6216" t="s">
        <v>59</v>
      </c>
      <c r="AM6216">
        <v>1</v>
      </c>
      <c r="AN6216" t="s">
        <v>60</v>
      </c>
      <c r="AO6216" s="1" t="d">
        <v>2013-03-14</v>
      </c>
      <c r="AP6216" t="s">
        <v>61</v>
      </c>
      <c r="AQ6216">
        <v>1</v>
      </c>
      <c r="AR6216" t="s">
        <v>60</v>
      </c>
      <c r="AS6216" s="1" t="d">
        <v>2013-03-14</v>
      </c>
      <c r="AT6216" s="1" t="d">
        <v>2015-02-26</v>
      </c>
      <c r="AU6216" s="1" t="d">
        <v>2015-04-07</v>
      </c>
      <c r="AV6216">
        <v>1</v>
      </c>
      <c r="AW6216">
        <v>0</v>
      </c>
      <c r="AX6216">
        <v>714</v>
      </c>
      <c r="AY6216">
        <v>0</v>
      </c>
      <c r="AZ6216">
        <f t="shared" si="582"/>
        <v>0</v>
      </c>
      <c r="BA6216">
        <f t="shared" si="583"/>
        <v>1</v>
      </c>
      <c r="BB6216" s="3">
        <v>1</v>
      </c>
      <c r="BC6216" s="3">
        <v>0</v>
      </c>
      <c r="BD6216" s="3">
        <v>1</v>
      </c>
      <c r="BE6216">
        <f>IF(BD6216&gt;Summary!$C$2,1,0)</f>
        <v>0</v>
      </c>
      <c r="BF6216">
        <f t="shared" si="584"/>
        <v>0</v>
      </c>
      <c r="BG6216">
        <f t="shared" si="585"/>
        <v>1</v>
      </c>
      <c r="BH6216">
        <f t="shared" si="586"/>
        <v>0</v>
      </c>
      <c r="BI6216">
        <f t="shared" si="587"/>
        <v>0</v>
      </c>
    </row>
    <row r="6217" spans="1:61" x14ac:dyDescent="0.2">
      <c r="A6217">
        <v>9483</v>
      </c>
      <c r="B6217" t="s">
        <v>21972</v>
      </c>
      <c r="C6217" t="s">
        <v>8484</v>
      </c>
      <c r="D6217" t="s">
        <v>21973</v>
      </c>
      <c r="E6217" s="1" t="d">
        <v>2014-06-18</v>
      </c>
      <c r="F6217" t="s">
        <v>53</v>
      </c>
      <c r="G6217" s="1" t="d">
        <v>1979-04-01</v>
      </c>
      <c r="H6217">
        <v>37</v>
      </c>
      <c r="I6217" t="s">
        <v>65</v>
      </c>
      <c r="J6217" t="s">
        <v>66</v>
      </c>
      <c r="K6217">
        <v>0</v>
      </c>
      <c r="L6217">
        <v>0</v>
      </c>
      <c r="M6217">
        <v>0</v>
      </c>
      <c r="N6217">
        <v>16</v>
      </c>
      <c r="O6217">
        <v>-1</v>
      </c>
      <c r="P6217" s="2" t="d">
        <v>2014-06-17T01:17:25.0000001583248400</v>
      </c>
      <c r="Q6217" s="2" t="d">
        <v>2014-06-19T03:40:59.99999984633177850</v>
      </c>
      <c r="R6217" t="s">
        <v>21974</v>
      </c>
      <c r="T6217" s="1" t="d">
        <v>2014-06-17</v>
      </c>
      <c r="U6217">
        <v>1</v>
      </c>
      <c r="V6217" t="s">
        <v>57</v>
      </c>
      <c r="W6217" t="s">
        <v>92</v>
      </c>
      <c r="X6217">
        <v>1</v>
      </c>
      <c r="Y6217" t="s">
        <v>21975</v>
      </c>
      <c r="Z6217" t="s">
        <v>79</v>
      </c>
      <c r="AB6217" s="1" t="d">
        <v>2015-06-13</v>
      </c>
      <c r="AC6217" t="s">
        <v>98</v>
      </c>
      <c r="AG6217">
        <v>1</v>
      </c>
      <c r="AH6217" t="s">
        <v>21975</v>
      </c>
      <c r="AI6217" t="s">
        <v>79</v>
      </c>
      <c r="AJ6217" s="1" t="d">
        <v>2015-06-13</v>
      </c>
      <c r="AK6217" t="s">
        <v>98</v>
      </c>
      <c r="AL6217" t="s">
        <v>59</v>
      </c>
      <c r="AM6217">
        <v>8</v>
      </c>
      <c r="AN6217" t="s">
        <v>86</v>
      </c>
      <c r="AO6217" s="1" t="d">
        <v>2014-06-18</v>
      </c>
      <c r="AP6217" t="s">
        <v>61</v>
      </c>
      <c r="AQ6217">
        <v>3</v>
      </c>
      <c r="AR6217" t="s">
        <v>60</v>
      </c>
      <c r="AS6217" s="1" t="d">
        <v>2014-06-18</v>
      </c>
      <c r="AT6217" s="1" t="d">
        <v>2014-08-21</v>
      </c>
      <c r="AU6217" s="1" t="d">
        <v>2015-01-04</v>
      </c>
      <c r="AV6217">
        <v>16</v>
      </c>
      <c r="AW6217">
        <v>1</v>
      </c>
      <c r="AX6217">
        <v>64</v>
      </c>
      <c r="AY6217">
        <v>0</v>
      </c>
      <c r="AZ6217">
        <f t="shared" si="582"/>
        <v>1</v>
      </c>
      <c r="BA6217">
        <f t="shared" si="583"/>
        <v>1</v>
      </c>
      <c r="BB6217" s="3">
        <v>1</v>
      </c>
      <c r="BC6217" s="3">
        <v>1</v>
      </c>
      <c r="BD6217" s="3">
        <v>8</v>
      </c>
      <c r="BE6217">
        <f>IF(BD6217&gt;Summary!$C$2,1,0)</f>
        <v>1</v>
      </c>
      <c r="BF6217">
        <f t="shared" si="584"/>
        <v>1</v>
      </c>
      <c r="BG6217">
        <f t="shared" si="585"/>
        <v>0</v>
      </c>
      <c r="BH6217">
        <f t="shared" si="586"/>
        <v>0</v>
      </c>
      <c r="BI6217">
        <f t="shared" si="587"/>
        <v>0</v>
      </c>
    </row>
    <row r="6218" spans="1:61" x14ac:dyDescent="0.2">
      <c r="A6218">
        <v>9484</v>
      </c>
      <c r="B6218" t="s">
        <v>21976</v>
      </c>
      <c r="C6218" t="s">
        <v>1941</v>
      </c>
      <c r="D6218" t="s">
        <v>21977</v>
      </c>
      <c r="E6218" s="1" t="d">
        <v>2013-01-14</v>
      </c>
      <c r="F6218" t="s">
        <v>115</v>
      </c>
      <c r="G6218" s="1" t="d">
        <v>1974-11-20</v>
      </c>
      <c r="H6218">
        <v>41</v>
      </c>
      <c r="I6218" t="s">
        <v>65</v>
      </c>
      <c r="J6218" t="s">
        <v>102</v>
      </c>
      <c r="K6218">
        <v>0</v>
      </c>
      <c r="L6218">
        <v>0</v>
      </c>
      <c r="M6218">
        <v>0</v>
      </c>
      <c r="N6218">
        <v>1</v>
      </c>
      <c r="O6218">
        <v>0</v>
      </c>
      <c r="P6218" s="2" t="d">
        <v>2013-01-14T02:19:29.00000001769512600</v>
      </c>
      <c r="Q6218" s="2" t="d">
        <v>2013-02-12T05:24:52.99999969080090825</v>
      </c>
      <c r="R6218" t="s">
        <v>21978</v>
      </c>
      <c r="S6218" s="1" t="d">
        <v>2013-01-14</v>
      </c>
      <c r="U6218">
        <v>0</v>
      </c>
      <c r="V6218" t="s">
        <v>97</v>
      </c>
      <c r="W6218" t="s">
        <v>98</v>
      </c>
      <c r="X6218">
        <v>0</v>
      </c>
      <c r="AG6218">
        <v>0</v>
      </c>
      <c r="AL6218" t="s">
        <v>59</v>
      </c>
      <c r="AM6218">
        <v>2</v>
      </c>
      <c r="AN6218" t="s">
        <v>60</v>
      </c>
      <c r="AO6218" s="1" t="d">
        <v>2013-01-14</v>
      </c>
      <c r="AP6218" t="s">
        <v>61</v>
      </c>
      <c r="AQ6218">
        <v>1</v>
      </c>
      <c r="AR6218" t="s">
        <v>60</v>
      </c>
      <c r="AS6218" s="1" t="d">
        <v>2013-01-14</v>
      </c>
      <c r="AT6218" s="1" t="d">
        <v>2013-01-14</v>
      </c>
      <c r="AU6218" s="1" t="d">
        <v>2013-02-12</v>
      </c>
      <c r="AV6218">
        <v>1</v>
      </c>
      <c r="AW6218">
        <v>29</v>
      </c>
      <c r="AX6218">
        <v>1173</v>
      </c>
      <c r="AY6218">
        <v>0</v>
      </c>
      <c r="AZ6218">
        <f t="shared" si="582"/>
        <v>1</v>
      </c>
      <c r="BA6218">
        <f t="shared" si="583"/>
        <v>1</v>
      </c>
      <c r="BB6218" s="3">
        <v>1</v>
      </c>
      <c r="BC6218" s="3">
        <v>0</v>
      </c>
      <c r="BD6218" s="3">
        <v>2</v>
      </c>
      <c r="BE6218">
        <f>IF(BD6218&gt;Summary!$C$2,1,0)</f>
        <v>0</v>
      </c>
      <c r="BF6218">
        <f t="shared" si="584"/>
        <v>0</v>
      </c>
      <c r="BG6218">
        <f t="shared" si="585"/>
        <v>1</v>
      </c>
      <c r="BH6218">
        <f t="shared" si="586"/>
        <v>0</v>
      </c>
      <c r="BI6218">
        <f t="shared" si="587"/>
        <v>0</v>
      </c>
    </row>
    <row r="6219" spans="1:61" x14ac:dyDescent="0.2">
      <c r="A6219">
        <v>9486</v>
      </c>
      <c r="B6219" t="s">
        <v>21979</v>
      </c>
      <c r="C6219" t="s">
        <v>21980</v>
      </c>
      <c r="D6219" t="s">
        <v>1352</v>
      </c>
      <c r="E6219" s="1" t="d">
        <v>2014-01-31</v>
      </c>
      <c r="F6219" t="s">
        <v>53</v>
      </c>
      <c r="G6219" s="1" t="d">
        <v>1995-09-25</v>
      </c>
      <c r="H6219">
        <v>20</v>
      </c>
      <c r="I6219" t="s">
        <v>75</v>
      </c>
      <c r="J6219" t="s">
        <v>66</v>
      </c>
      <c r="K6219">
        <v>0</v>
      </c>
      <c r="L6219">
        <v>0</v>
      </c>
      <c r="M6219">
        <v>0</v>
      </c>
      <c r="N6219">
        <v>0</v>
      </c>
      <c r="O6219">
        <v>-1</v>
      </c>
      <c r="P6219" s="2" t="d">
        <v>2014-01-30T01:49:49.00000008288771075</v>
      </c>
      <c r="Q6219" s="2" t="d">
        <v>2014-01-31T01:46:52.00000019744038275</v>
      </c>
      <c r="R6219" t="s">
        <v>21981</v>
      </c>
      <c r="S6219" s="1" t="d">
        <v>2014-01-30</v>
      </c>
      <c r="U6219">
        <v>1</v>
      </c>
      <c r="V6219" t="s">
        <v>57</v>
      </c>
      <c r="W6219" t="s">
        <v>12564</v>
      </c>
      <c r="X6219">
        <v>1</v>
      </c>
      <c r="Y6219" t="s">
        <v>21982</v>
      </c>
      <c r="Z6219" t="s">
        <v>79</v>
      </c>
      <c r="AA6219">
        <v>0</v>
      </c>
      <c r="AB6219" s="1" t="d">
        <v>2014-07-09</v>
      </c>
      <c r="AC6219" t="s">
        <v>213</v>
      </c>
      <c r="AD6219" s="1" t="d">
        <v>2014-07-09</v>
      </c>
      <c r="AE6219" s="1" t="d">
        <v>2014-07-10</v>
      </c>
      <c r="AG6219">
        <v>1</v>
      </c>
      <c r="AH6219" t="s">
        <v>21983</v>
      </c>
      <c r="AI6219" t="s">
        <v>70</v>
      </c>
      <c r="AJ6219" s="1" t="d">
        <v>2016-02-03</v>
      </c>
      <c r="AK6219" t="s">
        <v>58</v>
      </c>
      <c r="AL6219" t="s">
        <v>59</v>
      </c>
      <c r="AM6219">
        <v>5</v>
      </c>
      <c r="AN6219" t="s">
        <v>87</v>
      </c>
      <c r="AO6219" s="1" t="d">
        <v>2014-01-31</v>
      </c>
      <c r="AP6219" t="s">
        <v>61</v>
      </c>
      <c r="AQ6219">
        <v>7</v>
      </c>
      <c r="AR6219" t="s">
        <v>87</v>
      </c>
      <c r="AS6219" s="1" t="d">
        <v>2014-01-31</v>
      </c>
      <c r="AT6219" s="1" t="d">
        <v>2014-07-09</v>
      </c>
      <c r="AU6219" s="1" t="d">
        <v>2014-07-10</v>
      </c>
      <c r="AV6219">
        <v>0</v>
      </c>
      <c r="AW6219">
        <v>0</v>
      </c>
      <c r="AX6219">
        <v>159</v>
      </c>
      <c r="AY6219">
        <v>1</v>
      </c>
      <c r="AZ6219">
        <f t="shared" si="582"/>
        <v>1</v>
      </c>
      <c r="BA6219">
        <f t="shared" si="583"/>
        <v>1</v>
      </c>
      <c r="BB6219" s="3">
        <v>1</v>
      </c>
      <c r="BC6219" s="3">
        <v>1</v>
      </c>
      <c r="BD6219" s="3">
        <v>5</v>
      </c>
      <c r="BE6219">
        <f>IF(BD6219&gt;Summary!$C$2,1,0)</f>
        <v>0</v>
      </c>
      <c r="BF6219">
        <f t="shared" si="584"/>
        <v>0</v>
      </c>
      <c r="BG6219">
        <f t="shared" si="585"/>
        <v>0</v>
      </c>
      <c r="BH6219">
        <f t="shared" si="586"/>
        <v>0</v>
      </c>
      <c r="BI6219">
        <f t="shared" si="587"/>
        <v>1</v>
      </c>
    </row>
    <row r="6220" spans="1:61" x14ac:dyDescent="0.2">
      <c r="A6220">
        <v>9488</v>
      </c>
      <c r="B6220" t="s">
        <v>21984</v>
      </c>
      <c r="C6220" t="s">
        <v>21985</v>
      </c>
      <c r="D6220" t="s">
        <v>21986</v>
      </c>
      <c r="E6220" s="1" t="d">
        <v>2013-05-14</v>
      </c>
      <c r="F6220" t="s">
        <v>53</v>
      </c>
      <c r="G6220" s="1" t="d">
        <v>1995-04-04</v>
      </c>
      <c r="H6220">
        <v>21</v>
      </c>
      <c r="I6220" t="s">
        <v>75</v>
      </c>
      <c r="J6220" t="s">
        <v>102</v>
      </c>
      <c r="K6220">
        <v>0</v>
      </c>
      <c r="L6220">
        <v>0</v>
      </c>
      <c r="M6220">
        <v>0</v>
      </c>
      <c r="N6220">
        <v>0</v>
      </c>
      <c r="O6220">
        <v>0</v>
      </c>
      <c r="P6220" s="2" t="d">
        <v>2013-05-14T04:05:48.00000004470348225</v>
      </c>
      <c r="Q6220" s="2" t="d">
        <v>2013-05-15T03:52:11.00000016856938450</v>
      </c>
      <c r="R6220" t="s">
        <v>21987</v>
      </c>
      <c r="S6220" s="1" t="d">
        <v>2013-05-14</v>
      </c>
      <c r="U6220">
        <v>0</v>
      </c>
      <c r="V6220" t="s">
        <v>97</v>
      </c>
      <c r="W6220" t="s">
        <v>98</v>
      </c>
      <c r="X6220">
        <v>1</v>
      </c>
      <c r="Y6220" t="s">
        <v>21988</v>
      </c>
      <c r="Z6220" t="s">
        <v>79</v>
      </c>
      <c r="AA6220">
        <v>1</v>
      </c>
      <c r="AB6220" s="1" t="d">
        <v>2013-10-18</v>
      </c>
      <c r="AC6220" t="s">
        <v>259</v>
      </c>
      <c r="AD6220" s="1" t="d">
        <v>2013-10-19</v>
      </c>
      <c r="AE6220" s="1" t="d">
        <v>2013-10-19</v>
      </c>
      <c r="AG6220">
        <v>0</v>
      </c>
      <c r="AL6220" t="s">
        <v>59</v>
      </c>
      <c r="AM6220">
        <v>4</v>
      </c>
      <c r="AN6220" t="s">
        <v>60</v>
      </c>
      <c r="AO6220" s="1" t="d">
        <v>2013-05-14</v>
      </c>
      <c r="AP6220" t="s">
        <v>61</v>
      </c>
      <c r="AQ6220">
        <v>7</v>
      </c>
      <c r="AR6220" t="s">
        <v>87</v>
      </c>
      <c r="AS6220" s="1" t="d">
        <v>2013-05-14</v>
      </c>
      <c r="AT6220" s="1" t="d">
        <v>2013-05-14</v>
      </c>
      <c r="AU6220" s="1" t="d">
        <v>2013-05-15</v>
      </c>
      <c r="AV6220">
        <v>0</v>
      </c>
      <c r="AW6220">
        <v>1</v>
      </c>
      <c r="AX6220">
        <v>157</v>
      </c>
      <c r="AY6220">
        <v>1</v>
      </c>
      <c r="AZ6220">
        <f t="shared" si="582"/>
        <v>1</v>
      </c>
      <c r="BA6220">
        <f t="shared" si="583"/>
        <v>1</v>
      </c>
      <c r="BB6220" s="3">
        <v>1</v>
      </c>
      <c r="BC6220" s="3">
        <v>1</v>
      </c>
      <c r="BD6220" s="3">
        <v>4</v>
      </c>
      <c r="BE6220">
        <f>IF(BD6220&gt;Summary!$C$2,1,0)</f>
        <v>0</v>
      </c>
      <c r="BF6220">
        <f t="shared" si="584"/>
        <v>0</v>
      </c>
      <c r="BG6220">
        <f t="shared" si="585"/>
        <v>0</v>
      </c>
      <c r="BH6220">
        <f t="shared" si="586"/>
        <v>0</v>
      </c>
      <c r="BI6220">
        <f t="shared" si="587"/>
        <v>1</v>
      </c>
    </row>
    <row r="6221" spans="1:61" x14ac:dyDescent="0.2">
      <c r="A6221">
        <v>9491</v>
      </c>
      <c r="B6221" t="s">
        <v>21989</v>
      </c>
      <c r="C6221" t="s">
        <v>749</v>
      </c>
      <c r="D6221" t="s">
        <v>6437</v>
      </c>
      <c r="E6221" s="1" t="d">
        <v>2013-12-05</v>
      </c>
      <c r="F6221" t="s">
        <v>53</v>
      </c>
      <c r="G6221" s="1" t="d">
        <v>1993-12-03</v>
      </c>
      <c r="H6221">
        <v>22</v>
      </c>
      <c r="I6221" t="s">
        <v>75</v>
      </c>
      <c r="J6221" t="s">
        <v>102</v>
      </c>
      <c r="K6221">
        <v>0</v>
      </c>
      <c r="L6221">
        <v>0</v>
      </c>
      <c r="M6221">
        <v>0</v>
      </c>
      <c r="N6221">
        <v>1</v>
      </c>
      <c r="O6221">
        <v>0</v>
      </c>
      <c r="P6221" s="2" t="d">
        <v>2013-12-05T12:27:40.00000017229467525</v>
      </c>
      <c r="Q6221" s="2" t="d">
        <v>2013-12-14T11:44:14.99999974854290475</v>
      </c>
      <c r="R6221" t="s">
        <v>21990</v>
      </c>
      <c r="S6221" s="1" t="d">
        <v>2013-12-04</v>
      </c>
      <c r="U6221">
        <v>1</v>
      </c>
      <c r="V6221" t="s">
        <v>97</v>
      </c>
      <c r="W6221" t="s">
        <v>98</v>
      </c>
      <c r="X6221">
        <v>0</v>
      </c>
      <c r="AG6221">
        <v>0</v>
      </c>
      <c r="AL6221" t="s">
        <v>59</v>
      </c>
      <c r="AM6221">
        <v>5</v>
      </c>
      <c r="AN6221" t="s">
        <v>87</v>
      </c>
      <c r="AO6221" s="1" t="d">
        <v>2013-12-05</v>
      </c>
      <c r="AP6221" t="s">
        <v>61</v>
      </c>
      <c r="AQ6221">
        <v>5</v>
      </c>
      <c r="AR6221" t="s">
        <v>87</v>
      </c>
      <c r="AS6221" s="1" t="d">
        <v>2013-12-05</v>
      </c>
      <c r="AT6221" s="1" t="d">
        <v>2013-12-05</v>
      </c>
      <c r="AU6221" s="1" t="d">
        <v>2013-12-14</v>
      </c>
      <c r="AV6221">
        <v>1</v>
      </c>
      <c r="AW6221">
        <v>9</v>
      </c>
      <c r="AX6221">
        <v>848</v>
      </c>
      <c r="AY6221">
        <v>0</v>
      </c>
      <c r="AZ6221">
        <f t="shared" si="582"/>
        <v>1</v>
      </c>
      <c r="BA6221">
        <f t="shared" si="583"/>
        <v>1</v>
      </c>
      <c r="BB6221" s="3">
        <v>1</v>
      </c>
      <c r="BC6221" s="3">
        <v>0</v>
      </c>
      <c r="BD6221" s="3">
        <v>5</v>
      </c>
      <c r="BE6221">
        <f>IF(BD6221&gt;Summary!$C$2,1,0)</f>
        <v>0</v>
      </c>
      <c r="BF6221">
        <f t="shared" si="584"/>
        <v>0</v>
      </c>
      <c r="BG6221">
        <f t="shared" si="585"/>
        <v>1</v>
      </c>
      <c r="BH6221">
        <f t="shared" si="586"/>
        <v>0</v>
      </c>
      <c r="BI6221">
        <f t="shared" si="587"/>
        <v>0</v>
      </c>
    </row>
    <row r="6222" spans="1:61" x14ac:dyDescent="0.2">
      <c r="A6222">
        <v>9492</v>
      </c>
      <c r="B6222" t="s">
        <v>21991</v>
      </c>
      <c r="C6222" t="s">
        <v>1112</v>
      </c>
      <c r="D6222" t="s">
        <v>21992</v>
      </c>
      <c r="E6222" s="1" t="d">
        <v>2013-03-28</v>
      </c>
      <c r="F6222" t="s">
        <v>53</v>
      </c>
      <c r="G6222" s="1" t="d">
        <v>1978-01-20</v>
      </c>
      <c r="H6222">
        <v>38</v>
      </c>
      <c r="I6222" t="s">
        <v>65</v>
      </c>
      <c r="J6222" t="s">
        <v>66</v>
      </c>
      <c r="K6222">
        <v>0</v>
      </c>
      <c r="L6222">
        <v>0</v>
      </c>
      <c r="M6222">
        <v>0</v>
      </c>
      <c r="N6222">
        <v>7</v>
      </c>
      <c r="O6222">
        <v>-1</v>
      </c>
      <c r="P6222" s="2" t="d">
        <v>2013-03-27T11:16:49.99999993946403375</v>
      </c>
      <c r="Q6222" s="2" t="d">
        <v>2013-10-11T06:18:15.00000011175870900</v>
      </c>
      <c r="R6222" t="s">
        <v>21993</v>
      </c>
      <c r="S6222" s="1" t="d">
        <v>2013-03-27</v>
      </c>
      <c r="U6222">
        <v>1</v>
      </c>
      <c r="V6222" t="s">
        <v>97</v>
      </c>
      <c r="W6222" t="s">
        <v>98</v>
      </c>
      <c r="X6222">
        <v>0</v>
      </c>
      <c r="AG6222">
        <v>0</v>
      </c>
      <c r="AL6222" t="s">
        <v>59</v>
      </c>
      <c r="AM6222">
        <v>6</v>
      </c>
      <c r="AN6222" t="s">
        <v>87</v>
      </c>
      <c r="AO6222" s="1" t="d">
        <v>2013-03-28</v>
      </c>
      <c r="AP6222" t="s">
        <v>61</v>
      </c>
      <c r="AQ6222">
        <v>8</v>
      </c>
      <c r="AR6222" t="s">
        <v>86</v>
      </c>
      <c r="AS6222" s="1" t="d">
        <v>2013-03-28</v>
      </c>
      <c r="AT6222" s="1" t="d">
        <v>2013-03-27</v>
      </c>
      <c r="AU6222" s="1" t="d">
        <v>2013-10-11</v>
      </c>
      <c r="AV6222">
        <v>7</v>
      </c>
      <c r="AW6222">
        <v>197</v>
      </c>
      <c r="AX6222">
        <v>1100</v>
      </c>
      <c r="AY6222">
        <v>0</v>
      </c>
      <c r="AZ6222">
        <f t="shared" si="582"/>
        <v>1</v>
      </c>
      <c r="BA6222">
        <f t="shared" si="583"/>
        <v>1</v>
      </c>
      <c r="BB6222" s="3">
        <v>1</v>
      </c>
      <c r="BC6222" s="3">
        <v>0</v>
      </c>
      <c r="BD6222" s="3">
        <v>6</v>
      </c>
      <c r="BE6222">
        <f>IF(BD6222&gt;Summary!$C$2,1,0)</f>
        <v>1</v>
      </c>
      <c r="BF6222">
        <f t="shared" si="584"/>
        <v>0</v>
      </c>
      <c r="BG6222">
        <f t="shared" si="585"/>
        <v>0</v>
      </c>
      <c r="BH6222">
        <f t="shared" si="586"/>
        <v>1</v>
      </c>
      <c r="BI6222">
        <f t="shared" si="587"/>
        <v>0</v>
      </c>
    </row>
    <row r="6223" spans="1:61" x14ac:dyDescent="0.2">
      <c r="A6223">
        <v>9493</v>
      </c>
      <c r="B6223" t="s">
        <v>21994</v>
      </c>
      <c r="C6223" t="s">
        <v>126</v>
      </c>
      <c r="D6223" t="s">
        <v>12648</v>
      </c>
      <c r="E6223" s="1" t="d">
        <v>2013-08-30</v>
      </c>
      <c r="F6223" t="s">
        <v>53</v>
      </c>
      <c r="G6223" s="1" t="d">
        <v>1984-11-02</v>
      </c>
      <c r="H6223">
        <v>31</v>
      </c>
      <c r="I6223" t="s">
        <v>65</v>
      </c>
      <c r="J6223" t="s">
        <v>66</v>
      </c>
      <c r="K6223">
        <v>0</v>
      </c>
      <c r="L6223">
        <v>0</v>
      </c>
      <c r="M6223">
        <v>0</v>
      </c>
      <c r="N6223">
        <v>0</v>
      </c>
      <c r="O6223">
        <v>-1</v>
      </c>
      <c r="P6223" s="2" t="d">
        <v>2013-08-29T03:49:09.99999997671693450</v>
      </c>
      <c r="Q6223" s="2" t="d">
        <v>2013-09-06T04:06:56.00000022444873900</v>
      </c>
      <c r="R6223" t="s">
        <v>21995</v>
      </c>
      <c r="S6223" s="1" t="d">
        <v>2013-08-29</v>
      </c>
      <c r="U6223">
        <v>1</v>
      </c>
      <c r="V6223" t="s">
        <v>57</v>
      </c>
      <c r="W6223" t="s">
        <v>1681</v>
      </c>
      <c r="X6223">
        <v>0</v>
      </c>
      <c r="AG6223">
        <v>0</v>
      </c>
      <c r="AL6223" t="s">
        <v>59</v>
      </c>
      <c r="AM6223">
        <v>5</v>
      </c>
      <c r="AN6223" t="s">
        <v>87</v>
      </c>
      <c r="AO6223" s="1" t="d">
        <v>2013-08-30</v>
      </c>
      <c r="AP6223" t="s">
        <v>61</v>
      </c>
      <c r="AQ6223">
        <v>2</v>
      </c>
      <c r="AR6223" t="s">
        <v>60</v>
      </c>
      <c r="AS6223" s="1" t="d">
        <v>2013-08-30</v>
      </c>
      <c r="AT6223" s="1" t="d">
        <v>2013-08-29</v>
      </c>
      <c r="AU6223" s="1" t="d">
        <v>2013-09-06</v>
      </c>
      <c r="AV6223">
        <v>0</v>
      </c>
      <c r="AW6223">
        <v>7</v>
      </c>
      <c r="AX6223">
        <v>945</v>
      </c>
      <c r="AY6223">
        <v>0</v>
      </c>
      <c r="AZ6223">
        <f t="shared" si="582"/>
        <v>1</v>
      </c>
      <c r="BA6223">
        <f t="shared" si="583"/>
        <v>1</v>
      </c>
      <c r="BB6223" s="3">
        <v>1</v>
      </c>
      <c r="BC6223" s="3">
        <v>0</v>
      </c>
      <c r="BD6223" s="3">
        <v>5</v>
      </c>
      <c r="BE6223">
        <f>IF(BD6223&gt;Summary!$C$2,1,0)</f>
        <v>0</v>
      </c>
      <c r="BF6223">
        <f t="shared" si="584"/>
        <v>0</v>
      </c>
      <c r="BG6223">
        <f t="shared" si="585"/>
        <v>1</v>
      </c>
      <c r="BH6223">
        <f t="shared" si="586"/>
        <v>0</v>
      </c>
      <c r="BI6223">
        <f t="shared" si="587"/>
        <v>0</v>
      </c>
    </row>
    <row r="6224" spans="1:61" x14ac:dyDescent="0.2">
      <c r="A6224">
        <v>9494</v>
      </c>
      <c r="B6224" t="s">
        <v>21996</v>
      </c>
      <c r="C6224" t="s">
        <v>21997</v>
      </c>
      <c r="D6224" t="s">
        <v>21998</v>
      </c>
      <c r="E6224" s="1" t="d">
        <v>2013-08-16</v>
      </c>
      <c r="F6224" t="s">
        <v>53</v>
      </c>
      <c r="G6224" s="1" t="d">
        <v>1987-08-31</v>
      </c>
      <c r="H6224">
        <v>28</v>
      </c>
      <c r="I6224" t="s">
        <v>65</v>
      </c>
      <c r="J6224" t="s">
        <v>102</v>
      </c>
      <c r="K6224">
        <v>0</v>
      </c>
      <c r="L6224">
        <v>0</v>
      </c>
      <c r="M6224">
        <v>0</v>
      </c>
      <c r="N6224">
        <v>0</v>
      </c>
      <c r="O6224">
        <v>0</v>
      </c>
      <c r="P6224" s="2" t="d">
        <v>2013-08-16T12:31:48.99999991524964725</v>
      </c>
      <c r="Q6224" s="2" t="d">
        <v>2013-10-09T03:10:06.99999982025474325</v>
      </c>
      <c r="R6224" t="s">
        <v>21999</v>
      </c>
      <c r="S6224" s="1" t="d">
        <v>2013-08-15</v>
      </c>
      <c r="U6224">
        <v>1</v>
      </c>
      <c r="V6224" t="s">
        <v>57</v>
      </c>
      <c r="W6224" t="s">
        <v>199</v>
      </c>
      <c r="X6224">
        <v>0</v>
      </c>
      <c r="AG6224">
        <v>0</v>
      </c>
      <c r="AL6224" t="s">
        <v>59</v>
      </c>
      <c r="AM6224">
        <v>7</v>
      </c>
      <c r="AN6224" t="s">
        <v>87</v>
      </c>
      <c r="AO6224" s="1" t="d">
        <v>2013-08-16</v>
      </c>
      <c r="AP6224" t="s">
        <v>61</v>
      </c>
      <c r="AQ6224">
        <v>4</v>
      </c>
      <c r="AR6224" t="s">
        <v>60</v>
      </c>
      <c r="AS6224" s="1" t="d">
        <v>2013-08-16</v>
      </c>
      <c r="AT6224" s="1" t="d">
        <v>2014-03-28</v>
      </c>
      <c r="AU6224" s="1" t="d">
        <v>2014-04-28</v>
      </c>
      <c r="AV6224">
        <v>0</v>
      </c>
      <c r="AW6224">
        <v>54</v>
      </c>
      <c r="AX6224">
        <v>224</v>
      </c>
      <c r="AY6224">
        <v>0</v>
      </c>
      <c r="AZ6224">
        <f t="shared" si="582"/>
        <v>1</v>
      </c>
      <c r="BA6224">
        <f t="shared" si="583"/>
        <v>1</v>
      </c>
      <c r="BB6224" s="3">
        <v>1</v>
      </c>
      <c r="BC6224" s="3">
        <v>0</v>
      </c>
      <c r="BD6224" s="3">
        <v>7</v>
      </c>
      <c r="BE6224">
        <f>IF(BD6224&gt;Summary!$C$2,1,0)</f>
        <v>1</v>
      </c>
      <c r="BF6224">
        <f t="shared" si="584"/>
        <v>0</v>
      </c>
      <c r="BG6224">
        <f t="shared" si="585"/>
        <v>0</v>
      </c>
      <c r="BH6224">
        <f t="shared" si="586"/>
        <v>1</v>
      </c>
      <c r="BI6224">
        <f t="shared" si="587"/>
        <v>0</v>
      </c>
    </row>
    <row r="6225" spans="1:61" x14ac:dyDescent="0.2">
      <c r="A6225">
        <v>9495</v>
      </c>
      <c r="B6225" t="s">
        <v>22000</v>
      </c>
      <c r="C6225" t="s">
        <v>348</v>
      </c>
      <c r="D6225" t="s">
        <v>1653</v>
      </c>
      <c r="E6225" s="1" t="d">
        <v>2014-10-13</v>
      </c>
      <c r="F6225" t="s">
        <v>53</v>
      </c>
      <c r="G6225" s="1" t="d">
        <v>1994-07-01</v>
      </c>
      <c r="H6225">
        <v>21</v>
      </c>
      <c r="I6225" t="s">
        <v>75</v>
      </c>
      <c r="J6225" t="s">
        <v>161</v>
      </c>
      <c r="K6225">
        <v>0</v>
      </c>
      <c r="L6225">
        <v>1</v>
      </c>
      <c r="M6225">
        <v>0</v>
      </c>
      <c r="N6225">
        <v>2</v>
      </c>
      <c r="O6225">
        <v>-1</v>
      </c>
      <c r="P6225" s="2" t="d">
        <v>2014-10-12T11:11:45.9999999124556775</v>
      </c>
      <c r="Q6225" s="2" t="d">
        <v>2014-10-15T01:25:15.00000001396983525</v>
      </c>
      <c r="R6225" t="s">
        <v>22001</v>
      </c>
      <c r="S6225" s="1" t="d">
        <v>2014-10-12</v>
      </c>
      <c r="U6225">
        <v>1</v>
      </c>
      <c r="V6225" t="s">
        <v>57</v>
      </c>
      <c r="W6225" t="s">
        <v>2203</v>
      </c>
      <c r="X6225">
        <v>1</v>
      </c>
      <c r="Y6225" t="s">
        <v>22002</v>
      </c>
      <c r="Z6225" t="s">
        <v>79</v>
      </c>
      <c r="AA6225">
        <v>0</v>
      </c>
      <c r="AB6225" s="1" t="d">
        <v>2015-07-09</v>
      </c>
      <c r="AC6225" t="s">
        <v>98</v>
      </c>
      <c r="AD6225" s="1" t="d">
        <v>2015-07-09</v>
      </c>
      <c r="AE6225" s="1" t="d">
        <v>2015-07-10</v>
      </c>
      <c r="AG6225">
        <v>1</v>
      </c>
      <c r="AH6225" t="s">
        <v>22002</v>
      </c>
      <c r="AI6225" t="s">
        <v>79</v>
      </c>
      <c r="AJ6225" s="1" t="d">
        <v>2015-07-09</v>
      </c>
      <c r="AK6225" t="s">
        <v>98</v>
      </c>
      <c r="AL6225" t="s">
        <v>59</v>
      </c>
      <c r="AM6225">
        <v>7</v>
      </c>
      <c r="AN6225" t="s">
        <v>87</v>
      </c>
      <c r="AO6225" s="1" t="d">
        <v>2014-10-13</v>
      </c>
      <c r="AP6225" t="s">
        <v>61</v>
      </c>
      <c r="AQ6225">
        <v>8</v>
      </c>
      <c r="AR6225" t="s">
        <v>86</v>
      </c>
      <c r="AS6225" s="1" t="d">
        <v>2014-10-13</v>
      </c>
      <c r="AT6225" s="1" t="d">
        <v>2015-07-09</v>
      </c>
      <c r="AU6225" s="1" t="d">
        <v>2015-07-10</v>
      </c>
      <c r="AV6225">
        <v>2</v>
      </c>
      <c r="AW6225">
        <v>2</v>
      </c>
      <c r="AX6225">
        <v>269</v>
      </c>
      <c r="AY6225">
        <v>1</v>
      </c>
      <c r="AZ6225">
        <f t="shared" si="582"/>
        <v>1</v>
      </c>
      <c r="BA6225">
        <f t="shared" si="583"/>
        <v>1</v>
      </c>
      <c r="BB6225" s="3">
        <v>1</v>
      </c>
      <c r="BC6225" s="3">
        <v>1</v>
      </c>
      <c r="BD6225" s="3">
        <v>7</v>
      </c>
      <c r="BE6225">
        <f>IF(BD6225&gt;Summary!$C$2,1,0)</f>
        <v>1</v>
      </c>
      <c r="BF6225">
        <f t="shared" si="584"/>
        <v>1</v>
      </c>
      <c r="BG6225">
        <f t="shared" si="585"/>
        <v>0</v>
      </c>
      <c r="BH6225">
        <f t="shared" si="586"/>
        <v>0</v>
      </c>
      <c r="BI6225">
        <f t="shared" si="587"/>
        <v>0</v>
      </c>
    </row>
    <row r="6226" spans="1:61" x14ac:dyDescent="0.2">
      <c r="A6226">
        <v>9497</v>
      </c>
      <c r="B6226" t="s">
        <v>22003</v>
      </c>
      <c r="C6226" t="s">
        <v>22004</v>
      </c>
      <c r="D6226" t="s">
        <v>22005</v>
      </c>
      <c r="E6226" s="1" t="d">
        <v>2013-03-30</v>
      </c>
      <c r="F6226" t="s">
        <v>53</v>
      </c>
      <c r="G6226" s="1" t="d">
        <v>1976-10-19</v>
      </c>
      <c r="H6226">
        <v>39</v>
      </c>
      <c r="I6226" t="s">
        <v>65</v>
      </c>
      <c r="J6226" t="s">
        <v>66</v>
      </c>
      <c r="K6226">
        <v>0</v>
      </c>
      <c r="L6226">
        <v>0</v>
      </c>
      <c r="M6226">
        <v>0</v>
      </c>
      <c r="N6226">
        <v>1</v>
      </c>
      <c r="O6226">
        <v>-1</v>
      </c>
      <c r="P6226" s="2" t="d">
        <v>2013-03-29T11:09:54.99999973922968125</v>
      </c>
      <c r="Q6226" s="2" t="d">
        <v>2013-03-30T10:17:01.00000020582229200</v>
      </c>
      <c r="R6226" t="s">
        <v>22006</v>
      </c>
      <c r="S6226" s="1" t="d">
        <v>2013-03-29</v>
      </c>
      <c r="U6226">
        <v>1</v>
      </c>
      <c r="V6226" t="s">
        <v>57</v>
      </c>
      <c r="W6226" t="s">
        <v>22007</v>
      </c>
      <c r="X6226">
        <v>0</v>
      </c>
      <c r="AG6226">
        <v>0</v>
      </c>
      <c r="AL6226" t="s">
        <v>59</v>
      </c>
      <c r="AM6226">
        <v>8</v>
      </c>
      <c r="AN6226" t="s">
        <v>86</v>
      </c>
      <c r="AO6226" s="1" t="d">
        <v>2013-03-30</v>
      </c>
      <c r="AP6226" t="s">
        <v>61</v>
      </c>
      <c r="AQ6226">
        <v>4</v>
      </c>
      <c r="AR6226" t="s">
        <v>60</v>
      </c>
      <c r="AS6226" s="1" t="d">
        <v>2013-03-30</v>
      </c>
      <c r="AT6226" s="1" t="d">
        <v>2013-03-29</v>
      </c>
      <c r="AU6226" s="1" t="d">
        <v>2013-03-30</v>
      </c>
      <c r="AV6226">
        <v>1</v>
      </c>
      <c r="AW6226">
        <v>0</v>
      </c>
      <c r="AX6226">
        <v>1098</v>
      </c>
      <c r="AY6226">
        <v>0</v>
      </c>
      <c r="AZ6226">
        <f t="shared" si="582"/>
        <v>1</v>
      </c>
      <c r="BA6226">
        <f t="shared" si="583"/>
        <v>1</v>
      </c>
      <c r="BB6226" s="3">
        <v>1</v>
      </c>
      <c r="BC6226" s="3">
        <v>0</v>
      </c>
      <c r="BD6226" s="3">
        <v>8</v>
      </c>
      <c r="BE6226">
        <f>IF(BD6226&gt;Summary!$C$2,1,0)</f>
        <v>1</v>
      </c>
      <c r="BF6226">
        <f t="shared" si="584"/>
        <v>0</v>
      </c>
      <c r="BG6226">
        <f t="shared" si="585"/>
        <v>0</v>
      </c>
      <c r="BH6226">
        <f t="shared" si="586"/>
        <v>1</v>
      </c>
      <c r="BI6226">
        <f t="shared" si="587"/>
        <v>0</v>
      </c>
    </row>
    <row r="6227" spans="1:61" x14ac:dyDescent="0.2">
      <c r="A6227">
        <v>9499</v>
      </c>
      <c r="B6227" t="s">
        <v>22008</v>
      </c>
      <c r="C6227" t="s">
        <v>2920</v>
      </c>
      <c r="D6227" t="s">
        <v>870</v>
      </c>
      <c r="E6227" s="1" t="d">
        <v>2013-03-12</v>
      </c>
      <c r="F6227" t="s">
        <v>53</v>
      </c>
      <c r="G6227" s="1" t="d">
        <v>1981-10-13</v>
      </c>
      <c r="H6227">
        <v>34</v>
      </c>
      <c r="I6227" t="s">
        <v>65</v>
      </c>
      <c r="J6227" t="s">
        <v>66</v>
      </c>
      <c r="K6227">
        <v>0</v>
      </c>
      <c r="L6227">
        <v>0</v>
      </c>
      <c r="M6227">
        <v>0</v>
      </c>
      <c r="N6227">
        <v>22</v>
      </c>
      <c r="O6227">
        <v>-1</v>
      </c>
      <c r="P6227" s="2" t="d">
        <v>2013-03-11T08:02:12.99999986775219525</v>
      </c>
      <c r="Q6227" s="2" t="d">
        <v>2013-03-12T10:19:12.000000025145709525</v>
      </c>
      <c r="R6227" t="s">
        <v>22009</v>
      </c>
      <c r="S6227" s="1" t="d">
        <v>2013-03-11</v>
      </c>
      <c r="U6227">
        <v>1</v>
      </c>
      <c r="V6227" t="s">
        <v>57</v>
      </c>
      <c r="W6227" t="s">
        <v>172</v>
      </c>
      <c r="X6227">
        <v>1</v>
      </c>
      <c r="Y6227" t="s">
        <v>22010</v>
      </c>
      <c r="Z6227" t="s">
        <v>70</v>
      </c>
      <c r="AB6227" s="1" t="d">
        <v>2013-07-27</v>
      </c>
      <c r="AC6227" t="s">
        <v>172</v>
      </c>
      <c r="AG6227">
        <v>0</v>
      </c>
      <c r="AL6227" t="s">
        <v>59</v>
      </c>
      <c r="AM6227">
        <v>7</v>
      </c>
      <c r="AN6227" t="s">
        <v>87</v>
      </c>
      <c r="AO6227" s="1" t="d">
        <v>2013-03-12</v>
      </c>
      <c r="AP6227" t="s">
        <v>61</v>
      </c>
      <c r="AQ6227">
        <v>2</v>
      </c>
      <c r="AR6227" t="s">
        <v>60</v>
      </c>
      <c r="AS6227" s="1" t="d">
        <v>2013-03-12</v>
      </c>
      <c r="AT6227" s="1" t="d">
        <v>2013-10-17</v>
      </c>
      <c r="AU6227" s="1" t="d">
        <v>2013-10-18</v>
      </c>
      <c r="AV6227">
        <v>22</v>
      </c>
      <c r="AW6227">
        <v>0</v>
      </c>
      <c r="AX6227">
        <v>137</v>
      </c>
      <c r="AY6227">
        <v>1</v>
      </c>
      <c r="AZ6227">
        <f t="shared" si="582"/>
        <v>1</v>
      </c>
      <c r="BA6227">
        <f t="shared" si="583"/>
        <v>1</v>
      </c>
      <c r="BB6227" s="3">
        <v>1</v>
      </c>
      <c r="BC6227" s="3">
        <v>1</v>
      </c>
      <c r="BD6227" s="3">
        <v>7</v>
      </c>
      <c r="BE6227">
        <f>IF(BD6227&gt;Summary!$C$2,1,0)</f>
        <v>1</v>
      </c>
      <c r="BF6227">
        <f t="shared" si="584"/>
        <v>1</v>
      </c>
      <c r="BG6227">
        <f t="shared" si="585"/>
        <v>0</v>
      </c>
      <c r="BH6227">
        <f t="shared" si="586"/>
        <v>0</v>
      </c>
      <c r="BI6227">
        <f t="shared" si="587"/>
        <v>0</v>
      </c>
    </row>
    <row r="6228" spans="1:61" x14ac:dyDescent="0.2">
      <c r="A6228">
        <v>9500</v>
      </c>
      <c r="B6228" t="s">
        <v>22011</v>
      </c>
      <c r="C6228" t="s">
        <v>1406</v>
      </c>
      <c r="D6228" t="s">
        <v>22012</v>
      </c>
      <c r="E6228" s="1" t="d">
        <v>2013-01-16</v>
      </c>
      <c r="F6228" t="s">
        <v>53</v>
      </c>
      <c r="G6228" s="1" t="d">
        <v>1984-02-07</v>
      </c>
      <c r="H6228">
        <v>32</v>
      </c>
      <c r="I6228" t="s">
        <v>65</v>
      </c>
      <c r="J6228" t="s">
        <v>102</v>
      </c>
      <c r="K6228">
        <v>0</v>
      </c>
      <c r="L6228">
        <v>1</v>
      </c>
      <c r="M6228">
        <v>0</v>
      </c>
      <c r="N6228">
        <v>2</v>
      </c>
      <c r="O6228">
        <v>293</v>
      </c>
      <c r="P6228" s="2" t="d">
        <v>2013-11-05T12:58:38.00000010989606700</v>
      </c>
      <c r="Q6228" s="2" t="d">
        <v>2014-01-14T09:59:59.99999979045242400</v>
      </c>
      <c r="R6228" t="s">
        <v>22013</v>
      </c>
      <c r="T6228" s="1" t="d">
        <v>2012-07-21</v>
      </c>
      <c r="U6228">
        <v>179</v>
      </c>
      <c r="V6228" t="s">
        <v>57</v>
      </c>
      <c r="W6228" t="s">
        <v>92</v>
      </c>
      <c r="X6228">
        <v>0</v>
      </c>
      <c r="AG6228">
        <v>0</v>
      </c>
      <c r="AL6228" t="s">
        <v>59</v>
      </c>
      <c r="AM6228">
        <v>2</v>
      </c>
      <c r="AN6228" t="s">
        <v>60</v>
      </c>
      <c r="AO6228" s="1" t="d">
        <v>2013-01-16</v>
      </c>
      <c r="AP6228" t="s">
        <v>61</v>
      </c>
      <c r="AQ6228">
        <v>2</v>
      </c>
      <c r="AR6228" t="s">
        <v>60</v>
      </c>
      <c r="AS6228" s="1" t="d">
        <v>2013-01-16</v>
      </c>
      <c r="AT6228" s="1" t="d">
        <v>2013-11-05</v>
      </c>
      <c r="AU6228" s="1" t="d">
        <v>2014-01-14</v>
      </c>
      <c r="AV6228">
        <v>2</v>
      </c>
      <c r="AW6228">
        <v>0</v>
      </c>
      <c r="AX6228">
        <v>293</v>
      </c>
      <c r="AY6228">
        <v>0</v>
      </c>
      <c r="AZ6228">
        <f t="shared" si="582"/>
        <v>0</v>
      </c>
      <c r="BA6228">
        <f t="shared" si="583"/>
        <v>1</v>
      </c>
      <c r="BB6228" s="3">
        <v>1</v>
      </c>
      <c r="BC6228" s="3">
        <v>0</v>
      </c>
      <c r="BD6228" s="3">
        <v>2</v>
      </c>
      <c r="BE6228">
        <f>IF(BD6228&gt;Summary!$C$2,1,0)</f>
        <v>0</v>
      </c>
      <c r="BF6228">
        <f t="shared" si="584"/>
        <v>0</v>
      </c>
      <c r="BG6228">
        <f t="shared" si="585"/>
        <v>1</v>
      </c>
      <c r="BH6228">
        <f t="shared" si="586"/>
        <v>0</v>
      </c>
      <c r="BI6228">
        <f t="shared" si="587"/>
        <v>0</v>
      </c>
    </row>
    <row r="6229" spans="1:61" x14ac:dyDescent="0.2">
      <c r="A6229">
        <v>9501</v>
      </c>
      <c r="B6229" t="s">
        <v>22014</v>
      </c>
      <c r="C6229" t="s">
        <v>22015</v>
      </c>
      <c r="D6229" t="s">
        <v>22016</v>
      </c>
      <c r="E6229" s="1" t="d">
        <v>2014-03-31</v>
      </c>
      <c r="F6229" t="s">
        <v>53</v>
      </c>
      <c r="G6229" s="1" t="d">
        <v>1970-06-19</v>
      </c>
      <c r="H6229">
        <v>45</v>
      </c>
      <c r="I6229" t="s">
        <v>54</v>
      </c>
      <c r="J6229" t="s">
        <v>161</v>
      </c>
      <c r="K6229">
        <v>0</v>
      </c>
      <c r="L6229">
        <v>0</v>
      </c>
      <c r="M6229">
        <v>0</v>
      </c>
      <c r="N6229">
        <v>0</v>
      </c>
      <c r="O6229">
        <v>0</v>
      </c>
      <c r="P6229" s="2" t="d">
        <v>2014-03-31T01:28:27.0000002626329675</v>
      </c>
      <c r="Q6229" s="2" t="d">
        <v>2014-04-01T04:42:33.00000000279396975</v>
      </c>
      <c r="R6229" t="s">
        <v>22017</v>
      </c>
      <c r="S6229" s="1" t="d">
        <v>2014-03-30</v>
      </c>
      <c r="U6229">
        <v>1</v>
      </c>
      <c r="V6229" t="s">
        <v>97</v>
      </c>
      <c r="W6229" t="s">
        <v>98</v>
      </c>
      <c r="X6229">
        <v>0</v>
      </c>
      <c r="AG6229">
        <v>0</v>
      </c>
      <c r="AL6229" t="s">
        <v>59</v>
      </c>
      <c r="AM6229">
        <v>1</v>
      </c>
      <c r="AN6229" t="s">
        <v>60</v>
      </c>
      <c r="AO6229" s="1" t="d">
        <v>2014-03-31</v>
      </c>
      <c r="AP6229" t="s">
        <v>61</v>
      </c>
      <c r="AQ6229">
        <v>1</v>
      </c>
      <c r="AR6229" t="s">
        <v>60</v>
      </c>
      <c r="AS6229" s="1" t="d">
        <v>2014-03-31</v>
      </c>
      <c r="AT6229" s="1" t="d">
        <v>2014-03-31</v>
      </c>
      <c r="AU6229" s="1" t="d">
        <v>2014-04-01</v>
      </c>
      <c r="AV6229">
        <v>0</v>
      </c>
      <c r="AW6229">
        <v>1</v>
      </c>
      <c r="AX6229">
        <v>732</v>
      </c>
      <c r="AY6229">
        <v>0</v>
      </c>
      <c r="AZ6229">
        <f t="shared" si="582"/>
        <v>1</v>
      </c>
      <c r="BA6229">
        <f t="shared" si="583"/>
        <v>1</v>
      </c>
      <c r="BB6229" s="3">
        <v>1</v>
      </c>
      <c r="BC6229" s="3">
        <v>0</v>
      </c>
      <c r="BD6229" s="3">
        <v>1</v>
      </c>
      <c r="BE6229">
        <f>IF(BD6229&gt;Summary!$C$2,1,0)</f>
        <v>0</v>
      </c>
      <c r="BF6229">
        <f t="shared" si="584"/>
        <v>0</v>
      </c>
      <c r="BG6229">
        <f t="shared" si="585"/>
        <v>1</v>
      </c>
      <c r="BH6229">
        <f t="shared" si="586"/>
        <v>0</v>
      </c>
      <c r="BI6229">
        <f t="shared" si="587"/>
        <v>0</v>
      </c>
    </row>
    <row r="6230" spans="1:61" x14ac:dyDescent="0.2">
      <c r="A6230">
        <v>9504</v>
      </c>
      <c r="B6230" t="s">
        <v>22018</v>
      </c>
      <c r="C6230" t="s">
        <v>3591</v>
      </c>
      <c r="D6230" t="s">
        <v>9677</v>
      </c>
      <c r="E6230" s="1" t="d">
        <v>2013-03-08</v>
      </c>
      <c r="F6230" t="s">
        <v>53</v>
      </c>
      <c r="G6230" s="1" t="d">
        <v>1979-11-16</v>
      </c>
      <c r="H6230">
        <v>36</v>
      </c>
      <c r="I6230" t="s">
        <v>65</v>
      </c>
      <c r="J6230" t="s">
        <v>66</v>
      </c>
      <c r="K6230">
        <v>0</v>
      </c>
      <c r="L6230">
        <v>0</v>
      </c>
      <c r="M6230">
        <v>2</v>
      </c>
      <c r="N6230">
        <v>7</v>
      </c>
      <c r="O6230">
        <v>-32</v>
      </c>
      <c r="P6230" s="2" t="d">
        <v>2013-02-04T12:18:13.00000027287751200</v>
      </c>
      <c r="Q6230" s="2" t="d">
        <v>2013-02-12T09:47:40.00000031199306150</v>
      </c>
      <c r="R6230" t="s">
        <v>22019</v>
      </c>
      <c r="T6230" s="1" t="d">
        <v>2013-02-04</v>
      </c>
      <c r="U6230">
        <v>32</v>
      </c>
      <c r="V6230" t="s">
        <v>97</v>
      </c>
      <c r="W6230" t="s">
        <v>92</v>
      </c>
      <c r="X6230">
        <v>0</v>
      </c>
      <c r="AG6230">
        <v>0</v>
      </c>
      <c r="AL6230" t="s">
        <v>59</v>
      </c>
      <c r="AM6230">
        <v>5</v>
      </c>
      <c r="AN6230" t="s">
        <v>87</v>
      </c>
      <c r="AO6230" s="1" t="d">
        <v>2013-03-08</v>
      </c>
      <c r="AP6230" t="s">
        <v>61</v>
      </c>
      <c r="AQ6230">
        <v>5</v>
      </c>
      <c r="AR6230" t="s">
        <v>87</v>
      </c>
      <c r="AS6230" s="1" t="d">
        <v>2013-03-08</v>
      </c>
      <c r="AT6230" s="1" t="d">
        <v>2015-06-22</v>
      </c>
      <c r="AU6230" s="1" t="d">
        <v>2015-06-29</v>
      </c>
      <c r="AV6230">
        <v>7</v>
      </c>
      <c r="AW6230">
        <v>0</v>
      </c>
      <c r="AX6230">
        <v>836</v>
      </c>
      <c r="AY6230">
        <v>0</v>
      </c>
      <c r="AZ6230">
        <f t="shared" si="582"/>
        <v>0</v>
      </c>
      <c r="BA6230">
        <f t="shared" si="583"/>
        <v>1</v>
      </c>
      <c r="BB6230" s="3">
        <v>1</v>
      </c>
      <c r="BC6230" s="3">
        <v>0</v>
      </c>
      <c r="BD6230" s="3">
        <v>5</v>
      </c>
      <c r="BE6230">
        <f>IF(BD6230&gt;Summary!$C$2,1,0)</f>
        <v>0</v>
      </c>
      <c r="BF6230">
        <f t="shared" si="584"/>
        <v>0</v>
      </c>
      <c r="BG6230">
        <f t="shared" si="585"/>
        <v>1</v>
      </c>
      <c r="BH6230">
        <f t="shared" si="586"/>
        <v>0</v>
      </c>
      <c r="BI6230">
        <f t="shared" si="587"/>
        <v>0</v>
      </c>
    </row>
    <row r="6231" spans="1:61" x14ac:dyDescent="0.2">
      <c r="A6231">
        <v>9506</v>
      </c>
      <c r="B6231" t="s">
        <v>14860</v>
      </c>
      <c r="C6231" t="s">
        <v>1565</v>
      </c>
      <c r="D6231" t="s">
        <v>1708</v>
      </c>
      <c r="E6231" s="1" t="d">
        <v>2013-03-28</v>
      </c>
      <c r="F6231" t="s">
        <v>53</v>
      </c>
      <c r="G6231" s="1" t="d">
        <v>1991-08-03</v>
      </c>
      <c r="H6231">
        <v>24</v>
      </c>
      <c r="I6231" t="s">
        <v>75</v>
      </c>
      <c r="J6231" t="s">
        <v>66</v>
      </c>
      <c r="K6231">
        <v>0</v>
      </c>
      <c r="L6231">
        <v>0</v>
      </c>
      <c r="M6231">
        <v>0</v>
      </c>
      <c r="N6231">
        <v>0</v>
      </c>
      <c r="O6231">
        <v>-1</v>
      </c>
      <c r="P6231" s="2" t="d">
        <v>2013-03-27T07:55:09.00000007823109900</v>
      </c>
      <c r="Q6231" s="2" t="d">
        <v>2013-04-11T12:11:22.99999998416751600</v>
      </c>
      <c r="R6231" t="s">
        <v>22020</v>
      </c>
      <c r="S6231" s="1" t="d">
        <v>2013-03-27</v>
      </c>
      <c r="U6231">
        <v>1</v>
      </c>
      <c r="V6231" t="s">
        <v>97</v>
      </c>
      <c r="W6231" t="s">
        <v>98</v>
      </c>
      <c r="X6231">
        <v>1</v>
      </c>
      <c r="Y6231" t="s">
        <v>22021</v>
      </c>
      <c r="Z6231" t="s">
        <v>135</v>
      </c>
      <c r="AA6231">
        <v>222</v>
      </c>
      <c r="AB6231" s="1" t="d">
        <v>2014-07-04</v>
      </c>
      <c r="AC6231" t="s">
        <v>218</v>
      </c>
      <c r="AD6231" s="1" t="d">
        <v>2015-02-11</v>
      </c>
      <c r="AE6231" s="1" t="d">
        <v>2015-02-13</v>
      </c>
      <c r="AG6231">
        <v>0</v>
      </c>
      <c r="AL6231" t="s">
        <v>59</v>
      </c>
      <c r="AM6231">
        <v>9</v>
      </c>
      <c r="AN6231" t="s">
        <v>86</v>
      </c>
      <c r="AO6231" s="1" t="d">
        <v>2013-03-28</v>
      </c>
      <c r="AP6231" t="s">
        <v>61</v>
      </c>
      <c r="AQ6231">
        <v>6</v>
      </c>
      <c r="AR6231" t="s">
        <v>87</v>
      </c>
      <c r="AS6231" s="1" t="d">
        <v>2013-03-28</v>
      </c>
      <c r="AT6231" s="1" t="d">
        <v>2013-03-27</v>
      </c>
      <c r="AU6231" s="1" t="d">
        <v>2013-04-11</v>
      </c>
      <c r="AV6231">
        <v>0</v>
      </c>
      <c r="AW6231">
        <v>14</v>
      </c>
      <c r="AX6231">
        <v>463</v>
      </c>
      <c r="AY6231">
        <v>1</v>
      </c>
      <c r="AZ6231">
        <f t="shared" si="582"/>
        <v>1</v>
      </c>
      <c r="BA6231">
        <f t="shared" si="583"/>
        <v>1</v>
      </c>
      <c r="BB6231" s="3">
        <v>1</v>
      </c>
      <c r="BC6231" s="3">
        <v>1</v>
      </c>
      <c r="BD6231" s="3">
        <v>9</v>
      </c>
      <c r="BE6231">
        <f>IF(BD6231&gt;Summary!$C$2,1,0)</f>
        <v>1</v>
      </c>
      <c r="BF6231">
        <f t="shared" si="584"/>
        <v>1</v>
      </c>
      <c r="BG6231">
        <f t="shared" si="585"/>
        <v>0</v>
      </c>
      <c r="BH6231">
        <f t="shared" si="586"/>
        <v>0</v>
      </c>
      <c r="BI6231">
        <f t="shared" si="587"/>
        <v>0</v>
      </c>
    </row>
    <row r="6232" spans="1:61" x14ac:dyDescent="0.2">
      <c r="A6232">
        <v>9509</v>
      </c>
      <c r="B6232" t="s">
        <v>22022</v>
      </c>
      <c r="C6232" t="s">
        <v>2857</v>
      </c>
      <c r="D6232" t="s">
        <v>5739</v>
      </c>
      <c r="E6232" s="1" t="d">
        <v>2014-09-19</v>
      </c>
      <c r="F6232" t="s">
        <v>53</v>
      </c>
      <c r="G6232" s="1" t="d">
        <v>1989-01-30</v>
      </c>
      <c r="H6232">
        <v>27</v>
      </c>
      <c r="I6232" t="s">
        <v>65</v>
      </c>
      <c r="J6232" t="s">
        <v>66</v>
      </c>
      <c r="K6232">
        <v>0</v>
      </c>
      <c r="L6232">
        <v>0</v>
      </c>
      <c r="M6232">
        <v>0</v>
      </c>
      <c r="N6232">
        <v>9</v>
      </c>
      <c r="O6232">
        <v>-1</v>
      </c>
      <c r="P6232" s="2" t="d">
        <v>2014-09-18T08:58:45.00000006984918975</v>
      </c>
      <c r="Q6232" s="2" t="d">
        <v>2014-09-19T01:56:47.99999996088445050</v>
      </c>
      <c r="R6232" t="s">
        <v>22023</v>
      </c>
      <c r="S6232" s="1" t="d">
        <v>2014-09-18</v>
      </c>
      <c r="U6232">
        <v>1</v>
      </c>
      <c r="V6232" t="s">
        <v>57</v>
      </c>
      <c r="W6232" t="s">
        <v>653</v>
      </c>
      <c r="X6232">
        <v>1</v>
      </c>
      <c r="Y6232" t="s">
        <v>22024</v>
      </c>
      <c r="Z6232" t="s">
        <v>135</v>
      </c>
      <c r="AA6232">
        <v>0</v>
      </c>
      <c r="AB6232" s="1" t="d">
        <v>2014-11-03</v>
      </c>
      <c r="AC6232" t="s">
        <v>3790</v>
      </c>
      <c r="AD6232" s="1" t="d">
        <v>2014-11-03</v>
      </c>
      <c r="AE6232" s="1" t="d">
        <v>2014-12-13</v>
      </c>
      <c r="AG6232">
        <v>1</v>
      </c>
      <c r="AH6232" t="s">
        <v>22025</v>
      </c>
      <c r="AI6232" t="s">
        <v>79</v>
      </c>
      <c r="AJ6232" s="1" t="d">
        <v>2015-12-16</v>
      </c>
      <c r="AK6232" t="s">
        <v>98</v>
      </c>
      <c r="AL6232" t="s">
        <v>59</v>
      </c>
      <c r="AM6232">
        <v>7</v>
      </c>
      <c r="AN6232" t="s">
        <v>87</v>
      </c>
      <c r="AO6232" s="1" t="d">
        <v>2014-09-19</v>
      </c>
      <c r="AP6232" t="s">
        <v>61</v>
      </c>
      <c r="AQ6232">
        <v>6</v>
      </c>
      <c r="AR6232" t="s">
        <v>87</v>
      </c>
      <c r="AS6232" s="1" t="d">
        <v>2014-09-19</v>
      </c>
      <c r="AT6232" s="1" t="d">
        <v>2014-11-03</v>
      </c>
      <c r="AU6232" s="1" t="d">
        <v>2014-12-13</v>
      </c>
      <c r="AV6232">
        <v>9</v>
      </c>
      <c r="AW6232">
        <v>0</v>
      </c>
      <c r="AX6232">
        <v>45</v>
      </c>
      <c r="AY6232">
        <v>1</v>
      </c>
      <c r="AZ6232">
        <f t="shared" si="582"/>
        <v>1</v>
      </c>
      <c r="BA6232">
        <f t="shared" si="583"/>
        <v>1</v>
      </c>
      <c r="BB6232" s="3">
        <v>1</v>
      </c>
      <c r="BC6232" s="3">
        <v>1</v>
      </c>
      <c r="BD6232" s="3">
        <v>7</v>
      </c>
      <c r="BE6232">
        <f>IF(BD6232&gt;Summary!$C$2,1,0)</f>
        <v>1</v>
      </c>
      <c r="BF6232">
        <f t="shared" si="584"/>
        <v>1</v>
      </c>
      <c r="BG6232">
        <f t="shared" si="585"/>
        <v>0</v>
      </c>
      <c r="BH6232">
        <f t="shared" si="586"/>
        <v>0</v>
      </c>
      <c r="BI6232">
        <f t="shared" si="587"/>
        <v>0</v>
      </c>
    </row>
    <row r="6233" spans="1:61" x14ac:dyDescent="0.2">
      <c r="A6233">
        <v>9511</v>
      </c>
      <c r="B6233" t="s">
        <v>22026</v>
      </c>
      <c r="C6233" t="s">
        <v>22027</v>
      </c>
      <c r="D6233" t="s">
        <v>22028</v>
      </c>
      <c r="E6233" s="1" t="d">
        <v>2014-03-06</v>
      </c>
      <c r="F6233" t="s">
        <v>53</v>
      </c>
      <c r="G6233" s="1" t="d">
        <v>1985-12-01</v>
      </c>
      <c r="H6233">
        <v>30</v>
      </c>
      <c r="I6233" t="s">
        <v>65</v>
      </c>
      <c r="J6233" t="s">
        <v>161</v>
      </c>
      <c r="K6233">
        <v>0</v>
      </c>
      <c r="L6233">
        <v>0</v>
      </c>
      <c r="M6233">
        <v>0</v>
      </c>
      <c r="N6233">
        <v>0</v>
      </c>
      <c r="O6233">
        <v>0</v>
      </c>
      <c r="P6233" s="2" t="d">
        <v>2014-03-06T02:54:16.00000005215406375</v>
      </c>
      <c r="Q6233" s="2" t="d">
        <v>2014-03-06T08:15:55.000000284053384925</v>
      </c>
      <c r="R6233" t="s">
        <v>22029</v>
      </c>
      <c r="T6233" s="1" t="d">
        <v>2014-03-06</v>
      </c>
      <c r="U6233">
        <v>0</v>
      </c>
      <c r="V6233" t="s">
        <v>57</v>
      </c>
      <c r="W6233" t="s">
        <v>92</v>
      </c>
      <c r="X6233">
        <v>0</v>
      </c>
      <c r="AG6233">
        <v>0</v>
      </c>
      <c r="AL6233" t="s">
        <v>59</v>
      </c>
      <c r="AM6233">
        <v>1</v>
      </c>
      <c r="AN6233" t="s">
        <v>60</v>
      </c>
      <c r="AO6233" s="1" t="d">
        <v>2014-03-06</v>
      </c>
      <c r="AP6233" t="s">
        <v>61</v>
      </c>
      <c r="AQ6233">
        <v>2</v>
      </c>
      <c r="AR6233" t="s">
        <v>60</v>
      </c>
      <c r="AS6233" s="1" t="d">
        <v>2014-03-06</v>
      </c>
      <c r="AT6233" s="1" t="d">
        <v>2014-03-06</v>
      </c>
      <c r="AU6233" s="1" t="d">
        <v>2014-03-06</v>
      </c>
      <c r="AV6233">
        <v>0</v>
      </c>
      <c r="AW6233">
        <v>0</v>
      </c>
      <c r="AX6233">
        <v>757</v>
      </c>
      <c r="AY6233">
        <v>0</v>
      </c>
      <c r="AZ6233">
        <f t="shared" si="582"/>
        <v>1</v>
      </c>
      <c r="BA6233">
        <f t="shared" si="583"/>
        <v>1</v>
      </c>
      <c r="BB6233" s="3">
        <v>1</v>
      </c>
      <c r="BC6233" s="3">
        <v>0</v>
      </c>
      <c r="BD6233" s="3">
        <v>1</v>
      </c>
      <c r="BE6233">
        <f>IF(BD6233&gt;Summary!$C$2,1,0)</f>
        <v>0</v>
      </c>
      <c r="BF6233">
        <f t="shared" si="584"/>
        <v>0</v>
      </c>
      <c r="BG6233">
        <f t="shared" si="585"/>
        <v>1</v>
      </c>
      <c r="BH6233">
        <f t="shared" si="586"/>
        <v>0</v>
      </c>
      <c r="BI6233">
        <f t="shared" si="587"/>
        <v>0</v>
      </c>
    </row>
    <row r="6234" spans="1:61" x14ac:dyDescent="0.2">
      <c r="A6234">
        <v>9512</v>
      </c>
      <c r="B6234" t="s">
        <v>22030</v>
      </c>
      <c r="C6234" t="s">
        <v>1700</v>
      </c>
      <c r="D6234" t="s">
        <v>2484</v>
      </c>
      <c r="E6234" s="1" t="d">
        <v>2013-03-12</v>
      </c>
      <c r="F6234" t="s">
        <v>53</v>
      </c>
      <c r="G6234" s="1" t="d">
        <v>1954-08-06</v>
      </c>
      <c r="H6234">
        <v>61</v>
      </c>
      <c r="I6234" t="s">
        <v>54</v>
      </c>
      <c r="J6234" t="s">
        <v>66</v>
      </c>
      <c r="K6234">
        <v>0</v>
      </c>
      <c r="L6234">
        <v>0</v>
      </c>
      <c r="M6234">
        <v>0</v>
      </c>
      <c r="N6234">
        <v>8</v>
      </c>
      <c r="O6234">
        <v>-35</v>
      </c>
      <c r="P6234" s="2" t="d">
        <v>2013-02-05T03:29:55.00000029802322625</v>
      </c>
      <c r="Q6234" s="2" t="d">
        <v>2013-03-12T01:00:44.00000001769512600</v>
      </c>
      <c r="R6234" t="s">
        <v>22031</v>
      </c>
      <c r="T6234" s="1" t="d">
        <v>2013-03-01</v>
      </c>
      <c r="U6234">
        <v>11</v>
      </c>
      <c r="V6234" t="s">
        <v>97</v>
      </c>
      <c r="W6234" t="s">
        <v>92</v>
      </c>
      <c r="X6234">
        <v>0</v>
      </c>
      <c r="AG6234">
        <v>0</v>
      </c>
      <c r="AL6234" t="s">
        <v>59</v>
      </c>
      <c r="AM6234">
        <v>6</v>
      </c>
      <c r="AN6234" t="s">
        <v>87</v>
      </c>
      <c r="AO6234" s="1" t="d">
        <v>2013-03-12</v>
      </c>
      <c r="AP6234" t="s">
        <v>61</v>
      </c>
      <c r="AQ6234">
        <v>3</v>
      </c>
      <c r="AR6234" t="s">
        <v>60</v>
      </c>
      <c r="AS6234" s="1" t="d">
        <v>2013-03-12</v>
      </c>
      <c r="AT6234" s="1" t="d">
        <v>2013-02-05</v>
      </c>
      <c r="AU6234" s="1" t="d">
        <v>2013-03-12</v>
      </c>
      <c r="AV6234">
        <v>8</v>
      </c>
      <c r="AW6234">
        <v>0</v>
      </c>
      <c r="AX6234">
        <v>1116</v>
      </c>
      <c r="AY6234">
        <v>0</v>
      </c>
      <c r="AZ6234">
        <f t="shared" si="582"/>
        <v>0</v>
      </c>
      <c r="BA6234">
        <f t="shared" si="583"/>
        <v>1</v>
      </c>
      <c r="BB6234" s="3">
        <v>1</v>
      </c>
      <c r="BC6234" s="3">
        <v>0</v>
      </c>
      <c r="BD6234" s="3">
        <v>6</v>
      </c>
      <c r="BE6234">
        <f>IF(BD6234&gt;Summary!$C$2,1,0)</f>
        <v>1</v>
      </c>
      <c r="BF6234">
        <f t="shared" si="584"/>
        <v>0</v>
      </c>
      <c r="BG6234">
        <f t="shared" si="585"/>
        <v>0</v>
      </c>
      <c r="BH6234">
        <f t="shared" si="586"/>
        <v>1</v>
      </c>
      <c r="BI6234">
        <f t="shared" si="587"/>
        <v>0</v>
      </c>
    </row>
    <row r="6235" spans="1:61" x14ac:dyDescent="0.2">
      <c r="A6235">
        <v>9513</v>
      </c>
      <c r="B6235" t="s">
        <v>22032</v>
      </c>
      <c r="C6235" t="s">
        <v>22033</v>
      </c>
      <c r="D6235" t="s">
        <v>12325</v>
      </c>
      <c r="E6235" s="1" t="d">
        <v>2013-04-04</v>
      </c>
      <c r="F6235" t="s">
        <v>53</v>
      </c>
      <c r="G6235" s="1" t="d">
        <v>1973-03-21</v>
      </c>
      <c r="H6235">
        <v>43</v>
      </c>
      <c r="I6235" t="s">
        <v>65</v>
      </c>
      <c r="J6235" t="s">
        <v>66</v>
      </c>
      <c r="K6235">
        <v>0</v>
      </c>
      <c r="L6235">
        <v>0</v>
      </c>
      <c r="M6235">
        <v>0</v>
      </c>
      <c r="N6235">
        <v>2</v>
      </c>
      <c r="O6235">
        <v>0</v>
      </c>
      <c r="P6235" s="2" t="d">
        <v>2013-04-04T09:42:55.99999993108213125</v>
      </c>
      <c r="Q6235" s="2" t="d">
        <v>2013-04-05T06:24:43.00000028684735400</v>
      </c>
      <c r="R6235" t="s">
        <v>22034</v>
      </c>
      <c r="T6235" s="1" t="d">
        <v>2013-04-04</v>
      </c>
      <c r="U6235">
        <v>0</v>
      </c>
      <c r="V6235" t="s">
        <v>57</v>
      </c>
      <c r="W6235" t="s">
        <v>92</v>
      </c>
      <c r="X6235">
        <v>0</v>
      </c>
      <c r="AG6235">
        <v>0</v>
      </c>
      <c r="AL6235" t="s">
        <v>59</v>
      </c>
      <c r="AM6235">
        <v>1</v>
      </c>
      <c r="AN6235" t="s">
        <v>60</v>
      </c>
      <c r="AO6235" s="1" t="d">
        <v>2013-04-04</v>
      </c>
      <c r="AP6235" t="s">
        <v>61</v>
      </c>
      <c r="AQ6235">
        <v>1</v>
      </c>
      <c r="AR6235" t="s">
        <v>60</v>
      </c>
      <c r="AS6235" s="1" t="d">
        <v>2013-04-04</v>
      </c>
      <c r="AT6235" s="1" t="d">
        <v>2013-04-04</v>
      </c>
      <c r="AU6235" s="1" t="d">
        <v>2013-04-05</v>
      </c>
      <c r="AV6235">
        <v>2</v>
      </c>
      <c r="AW6235">
        <v>1</v>
      </c>
      <c r="AX6235">
        <v>1093</v>
      </c>
      <c r="AY6235">
        <v>0</v>
      </c>
      <c r="AZ6235">
        <f t="shared" si="582"/>
        <v>1</v>
      </c>
      <c r="BA6235">
        <f t="shared" si="583"/>
        <v>1</v>
      </c>
      <c r="BB6235" s="3">
        <v>1</v>
      </c>
      <c r="BC6235" s="3">
        <v>0</v>
      </c>
      <c r="BD6235" s="3">
        <v>1</v>
      </c>
      <c r="BE6235">
        <f>IF(BD6235&gt;Summary!$C$2,1,0)</f>
        <v>0</v>
      </c>
      <c r="BF6235">
        <f t="shared" si="584"/>
        <v>0</v>
      </c>
      <c r="BG6235">
        <f t="shared" si="585"/>
        <v>1</v>
      </c>
      <c r="BH6235">
        <f t="shared" si="586"/>
        <v>0</v>
      </c>
      <c r="BI6235">
        <f t="shared" si="587"/>
        <v>0</v>
      </c>
    </row>
    <row r="6236" spans="1:61" x14ac:dyDescent="0.2">
      <c r="A6236">
        <v>9515</v>
      </c>
      <c r="B6236" t="s">
        <v>22035</v>
      </c>
      <c r="C6236" t="s">
        <v>22036</v>
      </c>
      <c r="D6236" t="s">
        <v>22037</v>
      </c>
      <c r="E6236" s="1" t="d">
        <v>2013-10-12</v>
      </c>
      <c r="F6236" t="s">
        <v>53</v>
      </c>
      <c r="G6236" s="1" t="d">
        <v>1989-06-08</v>
      </c>
      <c r="H6236">
        <v>26</v>
      </c>
      <c r="I6236" t="s">
        <v>65</v>
      </c>
      <c r="J6236" t="s">
        <v>66</v>
      </c>
      <c r="K6236">
        <v>0</v>
      </c>
      <c r="L6236">
        <v>0</v>
      </c>
      <c r="M6236">
        <v>0</v>
      </c>
      <c r="N6236">
        <v>1</v>
      </c>
      <c r="O6236">
        <v>-1</v>
      </c>
      <c r="P6236" s="2" t="d">
        <v>2013-10-11T09:46:40.00000011641532075</v>
      </c>
      <c r="Q6236" s="2" t="d">
        <v>2013-10-12T07:56:27.99999968614428975</v>
      </c>
      <c r="R6236" t="s">
        <v>22038</v>
      </c>
      <c r="S6236" s="1" t="d">
        <v>2013-10-11</v>
      </c>
      <c r="U6236">
        <v>1</v>
      </c>
      <c r="V6236" t="s">
        <v>57</v>
      </c>
      <c r="W6236" t="s">
        <v>544</v>
      </c>
      <c r="X6236">
        <v>0</v>
      </c>
      <c r="AG6236">
        <v>0</v>
      </c>
      <c r="AL6236" t="s">
        <v>59</v>
      </c>
      <c r="AM6236">
        <v>4</v>
      </c>
      <c r="AN6236" t="s">
        <v>60</v>
      </c>
      <c r="AO6236" s="1" t="d">
        <v>2013-10-12</v>
      </c>
      <c r="AP6236" t="s">
        <v>61</v>
      </c>
      <c r="AQ6236">
        <v>3</v>
      </c>
      <c r="AR6236" t="s">
        <v>60</v>
      </c>
      <c r="AS6236" s="1" t="d">
        <v>2013-10-12</v>
      </c>
      <c r="AT6236" s="1" t="d">
        <v>2013-10-11</v>
      </c>
      <c r="AU6236" s="1" t="d">
        <v>2013-10-12</v>
      </c>
      <c r="AV6236">
        <v>1</v>
      </c>
      <c r="AW6236">
        <v>0</v>
      </c>
      <c r="AX6236">
        <v>902</v>
      </c>
      <c r="AY6236">
        <v>0</v>
      </c>
      <c r="AZ6236">
        <f t="shared" si="582"/>
        <v>1</v>
      </c>
      <c r="BA6236">
        <f t="shared" si="583"/>
        <v>1</v>
      </c>
      <c r="BB6236" s="3">
        <v>1</v>
      </c>
      <c r="BC6236" s="3">
        <v>0</v>
      </c>
      <c r="BD6236" s="3">
        <v>4</v>
      </c>
      <c r="BE6236">
        <f>IF(BD6236&gt;Summary!$C$2,1,0)</f>
        <v>0</v>
      </c>
      <c r="BF6236">
        <f t="shared" si="584"/>
        <v>0</v>
      </c>
      <c r="BG6236">
        <f t="shared" si="585"/>
        <v>1</v>
      </c>
      <c r="BH6236">
        <f t="shared" si="586"/>
        <v>0</v>
      </c>
      <c r="BI6236">
        <f t="shared" si="587"/>
        <v>0</v>
      </c>
    </row>
    <row r="6237" spans="1:61" x14ac:dyDescent="0.2">
      <c r="A6237">
        <v>9516</v>
      </c>
      <c r="B6237" t="s">
        <v>22039</v>
      </c>
      <c r="C6237" t="s">
        <v>6023</v>
      </c>
      <c r="D6237" t="s">
        <v>196</v>
      </c>
      <c r="E6237" s="1" t="d">
        <v>2013-02-11</v>
      </c>
      <c r="F6237" t="s">
        <v>53</v>
      </c>
      <c r="G6237" s="1" t="d">
        <v>1983-05-26</v>
      </c>
      <c r="H6237">
        <v>32</v>
      </c>
      <c r="I6237" t="s">
        <v>65</v>
      </c>
      <c r="J6237" t="s">
        <v>66</v>
      </c>
      <c r="K6237">
        <v>0</v>
      </c>
      <c r="L6237">
        <v>3</v>
      </c>
      <c r="M6237">
        <v>0</v>
      </c>
      <c r="N6237">
        <v>7</v>
      </c>
      <c r="O6237">
        <v>-1</v>
      </c>
      <c r="P6237" s="2" t="d">
        <v>2013-02-10T09:25:18.99999990127980525</v>
      </c>
      <c r="Q6237" s="2" t="d">
        <v>2013-02-15T10:47:40.00000010244548550</v>
      </c>
      <c r="R6237" t="s">
        <v>22040</v>
      </c>
      <c r="T6237" s="1" t="d">
        <v>2013-02-10</v>
      </c>
      <c r="U6237">
        <v>1</v>
      </c>
      <c r="V6237" t="s">
        <v>57</v>
      </c>
      <c r="W6237" t="s">
        <v>92</v>
      </c>
      <c r="X6237">
        <v>1</v>
      </c>
      <c r="Y6237" t="s">
        <v>22041</v>
      </c>
      <c r="Z6237" t="s">
        <v>135</v>
      </c>
      <c r="AB6237" s="1" t="d">
        <v>2015-06-05</v>
      </c>
      <c r="AC6237" t="s">
        <v>136</v>
      </c>
      <c r="AG6237">
        <v>0</v>
      </c>
      <c r="AL6237" t="s">
        <v>59</v>
      </c>
      <c r="AM6237">
        <v>2</v>
      </c>
      <c r="AN6237" t="s">
        <v>60</v>
      </c>
      <c r="AO6237" s="1" t="d">
        <v>2013-02-11</v>
      </c>
      <c r="AP6237" t="s">
        <v>61</v>
      </c>
      <c r="AQ6237">
        <v>2</v>
      </c>
      <c r="AR6237" t="s">
        <v>60</v>
      </c>
      <c r="AS6237" s="1" t="d">
        <v>2013-02-11</v>
      </c>
      <c r="AT6237" s="1" t="d">
        <v>2014-10-17</v>
      </c>
      <c r="AU6237" s="1" t="d">
        <v>2014-10-23</v>
      </c>
      <c r="AV6237">
        <v>7</v>
      </c>
      <c r="AW6237">
        <v>4</v>
      </c>
      <c r="AX6237">
        <v>613</v>
      </c>
      <c r="AY6237">
        <v>0</v>
      </c>
      <c r="AZ6237">
        <f t="shared" si="582"/>
        <v>1</v>
      </c>
      <c r="BA6237">
        <f t="shared" si="583"/>
        <v>1</v>
      </c>
      <c r="BB6237" s="3">
        <v>1</v>
      </c>
      <c r="BC6237" s="3">
        <v>0</v>
      </c>
      <c r="BD6237" s="3">
        <v>2</v>
      </c>
      <c r="BE6237">
        <f>IF(BD6237&gt;Summary!$C$2,1,0)</f>
        <v>0</v>
      </c>
      <c r="BF6237">
        <f t="shared" si="584"/>
        <v>0</v>
      </c>
      <c r="BG6237">
        <f t="shared" si="585"/>
        <v>1</v>
      </c>
      <c r="BH6237">
        <f t="shared" si="586"/>
        <v>0</v>
      </c>
      <c r="BI6237">
        <f t="shared" si="587"/>
        <v>0</v>
      </c>
    </row>
    <row r="6238" spans="1:61" x14ac:dyDescent="0.2">
      <c r="A6238">
        <v>9517</v>
      </c>
      <c r="B6238" t="s">
        <v>22042</v>
      </c>
      <c r="C6238" t="s">
        <v>2698</v>
      </c>
      <c r="D6238" t="s">
        <v>9583</v>
      </c>
      <c r="E6238" s="1" t="d">
        <v>2013-11-26</v>
      </c>
      <c r="F6238" t="s">
        <v>115</v>
      </c>
      <c r="G6238" s="1" t="d">
        <v>1958-09-19</v>
      </c>
      <c r="H6238">
        <v>57</v>
      </c>
      <c r="I6238" t="s">
        <v>54</v>
      </c>
      <c r="J6238" t="s">
        <v>102</v>
      </c>
      <c r="K6238">
        <v>0</v>
      </c>
      <c r="L6238">
        <v>0</v>
      </c>
      <c r="M6238">
        <v>0</v>
      </c>
      <c r="N6238">
        <v>2</v>
      </c>
      <c r="O6238">
        <v>-1</v>
      </c>
      <c r="P6238" s="2" t="d">
        <v>2013-11-25T07:35:42.00000010896473925</v>
      </c>
      <c r="Q6238" s="2" t="d">
        <v>2013-11-26T02:01:58.00000013317912575</v>
      </c>
      <c r="R6238" t="s">
        <v>22043</v>
      </c>
      <c r="S6238" s="1" t="d">
        <v>2013-11-25</v>
      </c>
      <c r="U6238">
        <v>1</v>
      </c>
      <c r="V6238" t="s">
        <v>57</v>
      </c>
      <c r="W6238" t="s">
        <v>77</v>
      </c>
      <c r="X6238">
        <v>0</v>
      </c>
      <c r="AG6238">
        <v>0</v>
      </c>
      <c r="AL6238" t="s">
        <v>59</v>
      </c>
      <c r="AM6238">
        <v>1</v>
      </c>
      <c r="AN6238" t="s">
        <v>60</v>
      </c>
      <c r="AO6238" s="1" t="d">
        <v>2013-11-26</v>
      </c>
      <c r="AP6238" t="s">
        <v>61</v>
      </c>
      <c r="AQ6238">
        <v>1</v>
      </c>
      <c r="AR6238" t="s">
        <v>60</v>
      </c>
      <c r="AS6238" s="1" t="d">
        <v>2013-11-26</v>
      </c>
      <c r="AT6238" s="1" t="d">
        <v>2013-11-25</v>
      </c>
      <c r="AU6238" s="1" t="d">
        <v>2013-11-26</v>
      </c>
      <c r="AV6238">
        <v>2</v>
      </c>
      <c r="AW6238">
        <v>0</v>
      </c>
      <c r="AX6238">
        <v>857</v>
      </c>
      <c r="AY6238">
        <v>0</v>
      </c>
      <c r="AZ6238">
        <f t="shared" si="582"/>
        <v>1</v>
      </c>
      <c r="BA6238">
        <f t="shared" si="583"/>
        <v>1</v>
      </c>
      <c r="BB6238" s="3">
        <v>1</v>
      </c>
      <c r="BC6238" s="3">
        <v>0</v>
      </c>
      <c r="BD6238" s="3">
        <v>1</v>
      </c>
      <c r="BE6238">
        <f>IF(BD6238&gt;Summary!$C$2,1,0)</f>
        <v>0</v>
      </c>
      <c r="BF6238">
        <f t="shared" si="584"/>
        <v>0</v>
      </c>
      <c r="BG6238">
        <f t="shared" si="585"/>
        <v>1</v>
      </c>
      <c r="BH6238">
        <f t="shared" si="586"/>
        <v>0</v>
      </c>
      <c r="BI6238">
        <f t="shared" si="587"/>
        <v>0</v>
      </c>
    </row>
    <row r="6239" spans="1:61" x14ac:dyDescent="0.2">
      <c r="A6239">
        <v>9518</v>
      </c>
      <c r="B6239" t="s">
        <v>22044</v>
      </c>
      <c r="C6239" t="s">
        <v>7948</v>
      </c>
      <c r="D6239" t="s">
        <v>22045</v>
      </c>
      <c r="E6239" s="1" t="d">
        <v>2013-03-01</v>
      </c>
      <c r="F6239" t="s">
        <v>115</v>
      </c>
      <c r="G6239" s="1" t="d">
        <v>1975-11-09</v>
      </c>
      <c r="H6239">
        <v>40</v>
      </c>
      <c r="I6239" t="s">
        <v>65</v>
      </c>
      <c r="J6239" t="s">
        <v>102</v>
      </c>
      <c r="K6239">
        <v>0</v>
      </c>
      <c r="L6239">
        <v>0</v>
      </c>
      <c r="M6239">
        <v>0</v>
      </c>
      <c r="N6239">
        <v>0</v>
      </c>
      <c r="O6239">
        <v>0</v>
      </c>
      <c r="P6239" s="2" t="d">
        <v>2013-03-01T05:42:21.99999973643571150</v>
      </c>
      <c r="Q6239" s="2" t="d">
        <v>2013-03-01T07:38:56.00000019650906175</v>
      </c>
      <c r="R6239" t="s">
        <v>22046</v>
      </c>
      <c r="S6239" s="1" t="d">
        <v>2013-03-01</v>
      </c>
      <c r="U6239">
        <v>0</v>
      </c>
      <c r="V6239" t="s">
        <v>97</v>
      </c>
      <c r="W6239" t="s">
        <v>336</v>
      </c>
      <c r="X6239">
        <v>0</v>
      </c>
      <c r="AG6239">
        <v>0</v>
      </c>
      <c r="AL6239" t="s">
        <v>59</v>
      </c>
      <c r="AM6239">
        <v>1</v>
      </c>
      <c r="AN6239" t="s">
        <v>60</v>
      </c>
      <c r="AO6239" s="1" t="d">
        <v>2013-03-01</v>
      </c>
      <c r="AP6239" t="s">
        <v>61</v>
      </c>
      <c r="AQ6239">
        <v>1</v>
      </c>
      <c r="AR6239" t="s">
        <v>60</v>
      </c>
      <c r="AS6239" s="1" t="d">
        <v>2013-03-01</v>
      </c>
      <c r="AT6239" s="1" t="d">
        <v>2013-03-01</v>
      </c>
      <c r="AU6239" s="1" t="d">
        <v>2013-03-01</v>
      </c>
      <c r="AV6239">
        <v>0</v>
      </c>
      <c r="AW6239">
        <v>0</v>
      </c>
      <c r="AX6239">
        <v>1127</v>
      </c>
      <c r="AY6239">
        <v>0</v>
      </c>
      <c r="AZ6239">
        <f t="shared" si="582"/>
        <v>1</v>
      </c>
      <c r="BA6239">
        <f t="shared" si="583"/>
        <v>1</v>
      </c>
      <c r="BB6239" s="3">
        <v>1</v>
      </c>
      <c r="BC6239" s="3">
        <v>0</v>
      </c>
      <c r="BD6239" s="3">
        <v>1</v>
      </c>
      <c r="BE6239">
        <f>IF(BD6239&gt;Summary!$C$2,1,0)</f>
        <v>0</v>
      </c>
      <c r="BF6239">
        <f t="shared" si="584"/>
        <v>0</v>
      </c>
      <c r="BG6239">
        <f t="shared" si="585"/>
        <v>1</v>
      </c>
      <c r="BH6239">
        <f t="shared" si="586"/>
        <v>0</v>
      </c>
      <c r="BI6239">
        <f t="shared" si="587"/>
        <v>0</v>
      </c>
    </row>
    <row r="6240" spans="1:61" x14ac:dyDescent="0.2">
      <c r="A6240">
        <v>9519</v>
      </c>
      <c r="B6240" t="s">
        <v>22047</v>
      </c>
      <c r="C6240" t="s">
        <v>22048</v>
      </c>
      <c r="D6240" t="s">
        <v>22049</v>
      </c>
      <c r="E6240" s="1" t="d">
        <v>2014-08-22</v>
      </c>
      <c r="F6240" t="s">
        <v>53</v>
      </c>
      <c r="G6240" s="1" t="d">
        <v>1982-11-19</v>
      </c>
      <c r="H6240">
        <v>33</v>
      </c>
      <c r="I6240" t="s">
        <v>65</v>
      </c>
      <c r="J6240" t="s">
        <v>102</v>
      </c>
      <c r="K6240">
        <v>0</v>
      </c>
      <c r="L6240">
        <v>0</v>
      </c>
      <c r="M6240">
        <v>0</v>
      </c>
      <c r="N6240">
        <v>6</v>
      </c>
      <c r="O6240">
        <v>-1</v>
      </c>
      <c r="P6240" s="2" t="d">
        <v>2014-08-21T06:34:43.999999961815774200</v>
      </c>
      <c r="Q6240" s="2" t="d">
        <v>2015-01-20T12:41:48.99999998509883700</v>
      </c>
      <c r="R6240" t="s">
        <v>22050</v>
      </c>
      <c r="S6240" s="1" t="d">
        <v>2014-08-22</v>
      </c>
      <c r="U6240">
        <v>0</v>
      </c>
      <c r="V6240" t="s">
        <v>57</v>
      </c>
      <c r="W6240" t="s">
        <v>167</v>
      </c>
      <c r="X6240">
        <v>1</v>
      </c>
      <c r="Y6240" t="s">
        <v>22051</v>
      </c>
      <c r="Z6240" t="s">
        <v>70</v>
      </c>
      <c r="AB6240" s="1" t="d">
        <v>2015-03-20</v>
      </c>
      <c r="AC6240" t="s">
        <v>840</v>
      </c>
      <c r="AG6240">
        <v>0</v>
      </c>
      <c r="AL6240" t="s">
        <v>59</v>
      </c>
      <c r="AM6240">
        <v>6</v>
      </c>
      <c r="AN6240" t="s">
        <v>87</v>
      </c>
      <c r="AO6240" s="1" t="d">
        <v>2014-08-22</v>
      </c>
      <c r="AP6240" t="s">
        <v>61</v>
      </c>
      <c r="AQ6240">
        <v>6</v>
      </c>
      <c r="AR6240" t="s">
        <v>87</v>
      </c>
      <c r="AS6240" s="1" t="d">
        <v>2014-08-22</v>
      </c>
      <c r="AT6240" s="1" t="d">
        <v>2015-02-15</v>
      </c>
      <c r="AU6240" s="1" t="d">
        <v>2015-03-13</v>
      </c>
      <c r="AV6240">
        <v>6</v>
      </c>
      <c r="AW6240">
        <v>151</v>
      </c>
      <c r="AX6240">
        <v>177</v>
      </c>
      <c r="AY6240">
        <v>0</v>
      </c>
      <c r="AZ6240">
        <f t="shared" si="582"/>
        <v>1</v>
      </c>
      <c r="BA6240">
        <f t="shared" si="583"/>
        <v>1</v>
      </c>
      <c r="BB6240" s="3">
        <v>1</v>
      </c>
      <c r="BC6240" s="3">
        <v>1</v>
      </c>
      <c r="BD6240" s="3">
        <v>6</v>
      </c>
      <c r="BE6240">
        <f>IF(BD6240&gt;Summary!$C$2,1,0)</f>
        <v>1</v>
      </c>
      <c r="BF6240">
        <f t="shared" si="584"/>
        <v>1</v>
      </c>
      <c r="BG6240">
        <f t="shared" si="585"/>
        <v>0</v>
      </c>
      <c r="BH6240">
        <f t="shared" si="586"/>
        <v>0</v>
      </c>
      <c r="BI6240">
        <f t="shared" si="587"/>
        <v>0</v>
      </c>
    </row>
    <row r="6241" spans="1:61" x14ac:dyDescent="0.2">
      <c r="A6241">
        <v>9523</v>
      </c>
      <c r="B6241" t="s">
        <v>22052</v>
      </c>
      <c r="C6241" t="s">
        <v>22053</v>
      </c>
      <c r="D6241" t="s">
        <v>6623</v>
      </c>
      <c r="E6241" s="1" t="d">
        <v>2013-08-06</v>
      </c>
      <c r="F6241" t="s">
        <v>53</v>
      </c>
      <c r="G6241" s="1" t="d">
        <v>1985-05-06</v>
      </c>
      <c r="H6241">
        <v>30</v>
      </c>
      <c r="I6241" t="s">
        <v>65</v>
      </c>
      <c r="J6241" t="s">
        <v>66</v>
      </c>
      <c r="K6241">
        <v>0</v>
      </c>
      <c r="L6241">
        <v>0</v>
      </c>
      <c r="M6241">
        <v>0</v>
      </c>
      <c r="N6241">
        <v>2</v>
      </c>
      <c r="O6241">
        <v>-1</v>
      </c>
      <c r="P6241" s="2" t="d">
        <v>2013-08-05T08:20:07.00000009965151575</v>
      </c>
      <c r="Q6241" s="2" t="d">
        <v>2013-08-06T08:43:34.99999982770532475</v>
      </c>
      <c r="R6241" t="s">
        <v>22054</v>
      </c>
      <c r="S6241" s="1" t="d">
        <v>2013-08-05</v>
      </c>
      <c r="U6241">
        <v>1</v>
      </c>
      <c r="V6241" t="s">
        <v>57</v>
      </c>
      <c r="W6241" t="s">
        <v>77</v>
      </c>
      <c r="X6241">
        <v>1</v>
      </c>
      <c r="Y6241" t="s">
        <v>22055</v>
      </c>
      <c r="Z6241" t="s">
        <v>70</v>
      </c>
      <c r="AA6241">
        <v>1</v>
      </c>
      <c r="AB6241" s="1" t="d">
        <v>2013-10-11</v>
      </c>
      <c r="AC6241" t="s">
        <v>167</v>
      </c>
      <c r="AD6241" s="1" t="d">
        <v>2013-10-12</v>
      </c>
      <c r="AE6241" s="1" t="d">
        <v>2013-11-09</v>
      </c>
      <c r="AG6241">
        <v>0</v>
      </c>
      <c r="AL6241" t="s">
        <v>59</v>
      </c>
      <c r="AM6241">
        <v>5</v>
      </c>
      <c r="AN6241" t="s">
        <v>87</v>
      </c>
      <c r="AO6241" s="1" t="d">
        <v>2013-08-06</v>
      </c>
      <c r="AP6241" t="s">
        <v>61</v>
      </c>
      <c r="AQ6241">
        <v>3</v>
      </c>
      <c r="AR6241" t="s">
        <v>60</v>
      </c>
      <c r="AS6241" s="1" t="d">
        <v>2013-08-06</v>
      </c>
      <c r="AT6241" s="1" t="d">
        <v>2014-12-13</v>
      </c>
      <c r="AU6241" s="1" t="d">
        <v>2014-12-14</v>
      </c>
      <c r="AV6241">
        <v>2</v>
      </c>
      <c r="AW6241">
        <v>0</v>
      </c>
      <c r="AX6241">
        <v>66</v>
      </c>
      <c r="AY6241">
        <v>1</v>
      </c>
      <c r="AZ6241">
        <f t="shared" si="582"/>
        <v>1</v>
      </c>
      <c r="BA6241">
        <f t="shared" si="583"/>
        <v>1</v>
      </c>
      <c r="BB6241" s="3">
        <v>1</v>
      </c>
      <c r="BC6241" s="3">
        <v>1</v>
      </c>
      <c r="BD6241" s="3">
        <v>5</v>
      </c>
      <c r="BE6241">
        <f>IF(BD6241&gt;Summary!$C$2,1,0)</f>
        <v>0</v>
      </c>
      <c r="BF6241">
        <f t="shared" si="584"/>
        <v>0</v>
      </c>
      <c r="BG6241">
        <f t="shared" si="585"/>
        <v>0</v>
      </c>
      <c r="BH6241">
        <f t="shared" si="586"/>
        <v>0</v>
      </c>
      <c r="BI6241">
        <f t="shared" si="587"/>
        <v>1</v>
      </c>
    </row>
    <row r="6242" spans="1:61" x14ac:dyDescent="0.2">
      <c r="A6242">
        <v>9524</v>
      </c>
      <c r="B6242" t="s">
        <v>22056</v>
      </c>
      <c r="C6242" t="s">
        <v>635</v>
      </c>
      <c r="D6242" t="s">
        <v>3311</v>
      </c>
      <c r="E6242" s="1" t="d">
        <v>2013-03-19</v>
      </c>
      <c r="F6242" t="s">
        <v>53</v>
      </c>
      <c r="G6242" s="1" t="d">
        <v>1986-06-28</v>
      </c>
      <c r="H6242">
        <v>29</v>
      </c>
      <c r="I6242" t="s">
        <v>65</v>
      </c>
      <c r="J6242" t="s">
        <v>102</v>
      </c>
      <c r="K6242">
        <v>0</v>
      </c>
      <c r="L6242">
        <v>0</v>
      </c>
      <c r="M6242">
        <v>0</v>
      </c>
      <c r="N6242">
        <v>1</v>
      </c>
      <c r="O6242">
        <v>-1</v>
      </c>
      <c r="P6242" s="2" t="d">
        <v>2013-03-18T01:24:17.99999989103526075</v>
      </c>
      <c r="Q6242" s="2" t="d">
        <v>2013-03-29T06:02:34.99999977182597025</v>
      </c>
      <c r="R6242" t="s">
        <v>22057</v>
      </c>
      <c r="S6242" s="1" t="d">
        <v>2013-01-17</v>
      </c>
      <c r="U6242">
        <v>61</v>
      </c>
      <c r="V6242" t="s">
        <v>97</v>
      </c>
      <c r="W6242" t="s">
        <v>535</v>
      </c>
      <c r="X6242">
        <v>0</v>
      </c>
      <c r="AG6242">
        <v>0</v>
      </c>
      <c r="AL6242" t="s">
        <v>59</v>
      </c>
      <c r="AM6242">
        <v>10</v>
      </c>
      <c r="AN6242" t="s">
        <v>86</v>
      </c>
      <c r="AO6242" s="1" t="d">
        <v>2013-03-19</v>
      </c>
      <c r="AP6242" t="s">
        <v>61</v>
      </c>
      <c r="AQ6242">
        <v>10</v>
      </c>
      <c r="AR6242" t="s">
        <v>86</v>
      </c>
      <c r="AS6242" s="1" t="d">
        <v>2013-03-19</v>
      </c>
      <c r="AT6242" s="1" t="d">
        <v>2013-03-31</v>
      </c>
      <c r="AU6242" s="1" t="d">
        <v>2013-03-31</v>
      </c>
      <c r="AV6242">
        <v>1</v>
      </c>
      <c r="AW6242">
        <v>10</v>
      </c>
      <c r="AX6242">
        <v>12</v>
      </c>
      <c r="AY6242">
        <v>0</v>
      </c>
      <c r="AZ6242">
        <f t="shared" si="582"/>
        <v>1</v>
      </c>
      <c r="BA6242">
        <f t="shared" si="583"/>
        <v>1</v>
      </c>
      <c r="BB6242" s="3">
        <v>1</v>
      </c>
      <c r="BC6242" s="3">
        <v>0</v>
      </c>
      <c r="BD6242" s="3">
        <v>10</v>
      </c>
      <c r="BE6242">
        <f>IF(BD6242&gt;Summary!$C$2,1,0)</f>
        <v>1</v>
      </c>
      <c r="BF6242">
        <f t="shared" si="584"/>
        <v>0</v>
      </c>
      <c r="BG6242">
        <f t="shared" si="585"/>
        <v>0</v>
      </c>
      <c r="BH6242">
        <f t="shared" si="586"/>
        <v>1</v>
      </c>
      <c r="BI6242">
        <f t="shared" si="587"/>
        <v>0</v>
      </c>
    </row>
    <row r="6243" spans="1:61" x14ac:dyDescent="0.2">
      <c r="A6243">
        <v>9526</v>
      </c>
      <c r="B6243" t="s">
        <v>22058</v>
      </c>
      <c r="C6243" t="s">
        <v>2825</v>
      </c>
      <c r="D6243" t="s">
        <v>22059</v>
      </c>
      <c r="E6243" s="1" t="d">
        <v>2013-09-18</v>
      </c>
      <c r="F6243" t="s">
        <v>115</v>
      </c>
      <c r="G6243" s="1" t="d">
        <v>1994-12-30</v>
      </c>
      <c r="H6243">
        <v>21</v>
      </c>
      <c r="I6243" t="s">
        <v>75</v>
      </c>
      <c r="J6243" t="s">
        <v>102</v>
      </c>
      <c r="K6243">
        <v>0</v>
      </c>
      <c r="L6243">
        <v>0</v>
      </c>
      <c r="M6243">
        <v>0</v>
      </c>
      <c r="N6243">
        <v>1</v>
      </c>
      <c r="O6243">
        <v>132</v>
      </c>
      <c r="P6243" s="2" t="d">
        <v>2014-01-28T12:54:25.00000006053596625</v>
      </c>
      <c r="Q6243" s="2" t="d">
        <v>2014-01-28T08:41:49.00000019464641975</v>
      </c>
      <c r="R6243" t="s">
        <v>22060</v>
      </c>
      <c r="T6243" s="1" t="d">
        <v>2013-05-03</v>
      </c>
      <c r="U6243">
        <v>138</v>
      </c>
      <c r="V6243" t="s">
        <v>57</v>
      </c>
      <c r="W6243" t="s">
        <v>92</v>
      </c>
      <c r="X6243">
        <v>1</v>
      </c>
      <c r="Y6243" t="s">
        <v>22061</v>
      </c>
      <c r="Z6243" t="s">
        <v>70</v>
      </c>
      <c r="AA6243">
        <v>0</v>
      </c>
      <c r="AB6243" s="1" t="d">
        <v>2016-01-24</v>
      </c>
      <c r="AC6243" t="s">
        <v>85</v>
      </c>
      <c r="AD6243" s="1" t="d">
        <v>2016-01-24</v>
      </c>
      <c r="AE6243" s="1" t="d">
        <v>2016-01-25</v>
      </c>
      <c r="AG6243">
        <v>0</v>
      </c>
      <c r="AL6243" t="s">
        <v>59</v>
      </c>
      <c r="AM6243">
        <v>8</v>
      </c>
      <c r="AN6243" t="s">
        <v>86</v>
      </c>
      <c r="AO6243" s="1" t="d">
        <v>2013-09-18</v>
      </c>
      <c r="AP6243" t="s">
        <v>61</v>
      </c>
      <c r="AQ6243">
        <v>9</v>
      </c>
      <c r="AR6243" t="s">
        <v>86</v>
      </c>
      <c r="AS6243" s="1" t="d">
        <v>2013-09-18</v>
      </c>
      <c r="AT6243" s="1" t="d">
        <v>2014-01-28</v>
      </c>
      <c r="AU6243" s="1" t="d">
        <v>2014-01-28</v>
      </c>
      <c r="AV6243">
        <v>1</v>
      </c>
      <c r="AW6243">
        <v>0</v>
      </c>
      <c r="AX6243">
        <v>132</v>
      </c>
      <c r="AY6243">
        <v>0</v>
      </c>
      <c r="AZ6243">
        <f t="shared" si="582"/>
        <v>0</v>
      </c>
      <c r="BA6243">
        <f t="shared" si="583"/>
        <v>1</v>
      </c>
      <c r="BB6243" s="3">
        <v>1</v>
      </c>
      <c r="BC6243" s="3">
        <v>0</v>
      </c>
      <c r="BD6243" s="3">
        <v>8</v>
      </c>
      <c r="BE6243">
        <f>IF(BD6243&gt;Summary!$C$2,1,0)</f>
        <v>1</v>
      </c>
      <c r="BF6243">
        <f t="shared" si="584"/>
        <v>0</v>
      </c>
      <c r="BG6243">
        <f t="shared" si="585"/>
        <v>0</v>
      </c>
      <c r="BH6243">
        <f t="shared" si="586"/>
        <v>1</v>
      </c>
      <c r="BI6243">
        <f t="shared" si="587"/>
        <v>0</v>
      </c>
    </row>
    <row r="6244" spans="1:61" x14ac:dyDescent="0.2">
      <c r="A6244">
        <v>9527</v>
      </c>
      <c r="B6244" t="s">
        <v>22062</v>
      </c>
      <c r="C6244" t="s">
        <v>1446</v>
      </c>
      <c r="D6244" t="s">
        <v>1131</v>
      </c>
      <c r="E6244" s="1" t="d">
        <v>2013-03-01</v>
      </c>
      <c r="F6244" t="s">
        <v>53</v>
      </c>
      <c r="G6244" s="1" t="d">
        <v>1979-12-05</v>
      </c>
      <c r="H6244">
        <v>36</v>
      </c>
      <c r="I6244" t="s">
        <v>65</v>
      </c>
      <c r="J6244" t="s">
        <v>66</v>
      </c>
      <c r="K6244">
        <v>0</v>
      </c>
      <c r="L6244">
        <v>0</v>
      </c>
      <c r="M6244">
        <v>0</v>
      </c>
      <c r="N6244">
        <v>2</v>
      </c>
      <c r="O6244">
        <v>-4</v>
      </c>
      <c r="P6244" s="2" t="d">
        <v>2013-02-25T02:38:41.00000025238841625</v>
      </c>
      <c r="Q6244" s="2" t="d">
        <v>2013-02-25T08:51:01.99999996460974125</v>
      </c>
      <c r="R6244" t="s">
        <v>22063</v>
      </c>
      <c r="S6244" s="1" t="d">
        <v>2013-02-25</v>
      </c>
      <c r="U6244">
        <v>4</v>
      </c>
      <c r="V6244" t="s">
        <v>97</v>
      </c>
      <c r="W6244" t="s">
        <v>336</v>
      </c>
      <c r="X6244">
        <v>0</v>
      </c>
      <c r="AG6244">
        <v>0</v>
      </c>
      <c r="AL6244" t="s">
        <v>59</v>
      </c>
      <c r="AM6244">
        <v>2</v>
      </c>
      <c r="AN6244" t="s">
        <v>60</v>
      </c>
      <c r="AO6244" s="1" t="d">
        <v>2013-03-01</v>
      </c>
      <c r="AP6244" t="s">
        <v>61</v>
      </c>
      <c r="AQ6244">
        <v>2</v>
      </c>
      <c r="AR6244" t="s">
        <v>60</v>
      </c>
      <c r="AS6244" s="1" t="d">
        <v>2013-03-01</v>
      </c>
      <c r="AT6244" s="1" t="d">
        <v>2013-02-25</v>
      </c>
      <c r="AU6244" s="1" t="d">
        <v>2013-02-25</v>
      </c>
      <c r="AV6244">
        <v>2</v>
      </c>
      <c r="AW6244">
        <v>0</v>
      </c>
      <c r="AX6244">
        <v>1127</v>
      </c>
      <c r="AY6244">
        <v>0</v>
      </c>
      <c r="AZ6244">
        <f t="shared" si="582"/>
        <v>1</v>
      </c>
      <c r="BA6244">
        <f t="shared" si="583"/>
        <v>1</v>
      </c>
      <c r="BB6244" s="3">
        <v>1</v>
      </c>
      <c r="BC6244" s="3">
        <v>0</v>
      </c>
      <c r="BD6244" s="3">
        <v>2</v>
      </c>
      <c r="BE6244">
        <f>IF(BD6244&gt;Summary!$C$2,1,0)</f>
        <v>0</v>
      </c>
      <c r="BF6244">
        <f t="shared" si="584"/>
        <v>0</v>
      </c>
      <c r="BG6244">
        <f t="shared" si="585"/>
        <v>1</v>
      </c>
      <c r="BH6244">
        <f t="shared" si="586"/>
        <v>0</v>
      </c>
      <c r="BI6244">
        <f t="shared" si="587"/>
        <v>0</v>
      </c>
    </row>
    <row r="6245" spans="1:61" x14ac:dyDescent="0.2">
      <c r="A6245">
        <v>9528</v>
      </c>
      <c r="B6245" t="s">
        <v>22064</v>
      </c>
      <c r="C6245" t="s">
        <v>3115</v>
      </c>
      <c r="D6245" t="s">
        <v>22065</v>
      </c>
      <c r="E6245" s="1" t="d">
        <v>2013-12-06</v>
      </c>
      <c r="F6245" t="s">
        <v>53</v>
      </c>
      <c r="G6245" s="1" t="d">
        <v>1957-02-17</v>
      </c>
      <c r="H6245">
        <v>59</v>
      </c>
      <c r="I6245" t="s">
        <v>54</v>
      </c>
      <c r="J6245" t="s">
        <v>66</v>
      </c>
      <c r="K6245">
        <v>0</v>
      </c>
      <c r="L6245">
        <v>0</v>
      </c>
      <c r="M6245">
        <v>0</v>
      </c>
      <c r="N6245">
        <v>17</v>
      </c>
      <c r="O6245">
        <v>-189</v>
      </c>
      <c r="P6245" s="2" t="d">
        <v>2013-05-31T10:37:30.00000020954757600</v>
      </c>
      <c r="Q6245" s="2" t="d">
        <v>2013-11-26T02:03:49.0000003064051270625</v>
      </c>
      <c r="R6245" t="s">
        <v>22066</v>
      </c>
      <c r="S6245" s="1" t="d">
        <v>2012-08-30</v>
      </c>
      <c r="U6245">
        <v>463</v>
      </c>
      <c r="V6245" t="s">
        <v>57</v>
      </c>
      <c r="W6245" t="s">
        <v>15653</v>
      </c>
      <c r="X6245">
        <v>0</v>
      </c>
      <c r="AG6245">
        <v>0</v>
      </c>
      <c r="AL6245" t="s">
        <v>59</v>
      </c>
      <c r="AM6245">
        <v>4</v>
      </c>
      <c r="AN6245" t="s">
        <v>60</v>
      </c>
      <c r="AO6245" s="1" t="d">
        <v>2013-12-06</v>
      </c>
      <c r="AP6245" t="s">
        <v>61</v>
      </c>
      <c r="AQ6245">
        <v>4</v>
      </c>
      <c r="AR6245" t="s">
        <v>60</v>
      </c>
      <c r="AS6245" s="1" t="d">
        <v>2013-12-06</v>
      </c>
      <c r="AT6245" s="1" t="d">
        <v>2014-08-11</v>
      </c>
      <c r="AU6245" s="1" t="d">
        <v>2014-11-12</v>
      </c>
      <c r="AV6245">
        <v>17</v>
      </c>
      <c r="AW6245">
        <v>0</v>
      </c>
      <c r="AX6245">
        <v>248</v>
      </c>
      <c r="AY6245">
        <v>0</v>
      </c>
      <c r="AZ6245">
        <f t="shared" si="582"/>
        <v>0</v>
      </c>
      <c r="BA6245">
        <f t="shared" si="583"/>
        <v>1</v>
      </c>
      <c r="BB6245" s="3">
        <v>1</v>
      </c>
      <c r="BC6245" s="3">
        <v>0</v>
      </c>
      <c r="BD6245" s="3">
        <v>4</v>
      </c>
      <c r="BE6245">
        <f>IF(BD6245&gt;Summary!$C$2,1,0)</f>
        <v>0</v>
      </c>
      <c r="BF6245">
        <f t="shared" si="584"/>
        <v>0</v>
      </c>
      <c r="BG6245">
        <f t="shared" si="585"/>
        <v>1</v>
      </c>
      <c r="BH6245">
        <f t="shared" si="586"/>
        <v>0</v>
      </c>
      <c r="BI6245">
        <f t="shared" si="587"/>
        <v>0</v>
      </c>
    </row>
    <row r="6246" spans="1:61" x14ac:dyDescent="0.2">
      <c r="A6246">
        <v>9529</v>
      </c>
      <c r="B6246" t="s">
        <v>22067</v>
      </c>
      <c r="C6246" t="s">
        <v>22068</v>
      </c>
      <c r="D6246" t="s">
        <v>1829</v>
      </c>
      <c r="E6246" s="1" t="d">
        <v>2013-03-29</v>
      </c>
      <c r="F6246" t="s">
        <v>53</v>
      </c>
      <c r="G6246" s="1" t="d">
        <v>1981-03-25</v>
      </c>
      <c r="H6246">
        <v>35</v>
      </c>
      <c r="I6246" t="s">
        <v>65</v>
      </c>
      <c r="J6246" t="s">
        <v>66</v>
      </c>
      <c r="K6246">
        <v>0</v>
      </c>
      <c r="L6246">
        <v>0</v>
      </c>
      <c r="M6246">
        <v>0</v>
      </c>
      <c r="N6246">
        <v>6</v>
      </c>
      <c r="O6246">
        <v>0</v>
      </c>
      <c r="P6246" s="2" t="d">
        <v>2013-03-29T10:59:47.00000031385571025</v>
      </c>
      <c r="Q6246" s="2" t="d">
        <v>2013-03-30T08:37:52.000000113621354375</v>
      </c>
      <c r="R6246" t="s">
        <v>22069</v>
      </c>
      <c r="T6246" s="1" t="d">
        <v>2013-03-29</v>
      </c>
      <c r="U6246">
        <v>0</v>
      </c>
      <c r="V6246" t="s">
        <v>57</v>
      </c>
      <c r="W6246" t="s">
        <v>92</v>
      </c>
      <c r="X6246">
        <v>1</v>
      </c>
      <c r="Y6246" t="s">
        <v>22070</v>
      </c>
      <c r="Z6246" t="s">
        <v>79</v>
      </c>
      <c r="AA6246">
        <v>194</v>
      </c>
      <c r="AB6246" s="1" t="d">
        <v>2013-10-02</v>
      </c>
      <c r="AC6246" t="s">
        <v>213</v>
      </c>
      <c r="AD6246" s="1" t="d">
        <v>2014-04-14</v>
      </c>
      <c r="AE6246" s="1" t="d">
        <v>2014-04-22</v>
      </c>
      <c r="AG6246">
        <v>1</v>
      </c>
      <c r="AH6246" t="s">
        <v>22071</v>
      </c>
      <c r="AI6246" t="s">
        <v>70</v>
      </c>
      <c r="AJ6246" s="1" t="d">
        <v>2015-10-01</v>
      </c>
      <c r="AK6246" t="s">
        <v>485</v>
      </c>
      <c r="AL6246" t="s">
        <v>59</v>
      </c>
      <c r="AM6246">
        <v>8</v>
      </c>
      <c r="AN6246" t="s">
        <v>86</v>
      </c>
      <c r="AO6246" s="1" t="d">
        <v>2013-03-29</v>
      </c>
      <c r="AP6246" t="s">
        <v>61</v>
      </c>
      <c r="AQ6246">
        <v>5</v>
      </c>
      <c r="AR6246" t="s">
        <v>87</v>
      </c>
      <c r="AS6246" s="1" t="d">
        <v>2013-03-29</v>
      </c>
      <c r="AT6246" s="1" t="d">
        <v>2013-03-29</v>
      </c>
      <c r="AU6246" s="1" t="d">
        <v>2013-03-30</v>
      </c>
      <c r="AV6246">
        <v>6</v>
      </c>
      <c r="AW6246">
        <v>1</v>
      </c>
      <c r="AX6246">
        <v>187</v>
      </c>
      <c r="AY6246">
        <v>1</v>
      </c>
      <c r="AZ6246">
        <f t="shared" si="582"/>
        <v>1</v>
      </c>
      <c r="BA6246">
        <f t="shared" si="583"/>
        <v>1</v>
      </c>
      <c r="BB6246" s="3">
        <v>1</v>
      </c>
      <c r="BC6246" s="3">
        <v>1</v>
      </c>
      <c r="BD6246" s="3">
        <v>8</v>
      </c>
      <c r="BE6246">
        <f>IF(BD6246&gt;Summary!$C$2,1,0)</f>
        <v>1</v>
      </c>
      <c r="BF6246">
        <f t="shared" si="584"/>
        <v>1</v>
      </c>
      <c r="BG6246">
        <f t="shared" si="585"/>
        <v>0</v>
      </c>
      <c r="BH6246">
        <f t="shared" si="586"/>
        <v>0</v>
      </c>
      <c r="BI6246">
        <f t="shared" si="587"/>
        <v>0</v>
      </c>
    </row>
    <row r="6247" spans="1:61" x14ac:dyDescent="0.2">
      <c r="A6247">
        <v>9530</v>
      </c>
      <c r="B6247" t="s">
        <v>22072</v>
      </c>
      <c r="C6247" t="s">
        <v>2033</v>
      </c>
      <c r="D6247" t="s">
        <v>22073</v>
      </c>
      <c r="E6247" s="1" t="d">
        <v>2013-05-22</v>
      </c>
      <c r="F6247" t="s">
        <v>53</v>
      </c>
      <c r="G6247" s="1" t="d">
        <v>1966-06-02</v>
      </c>
      <c r="H6247">
        <v>49</v>
      </c>
      <c r="I6247" t="s">
        <v>54</v>
      </c>
      <c r="J6247" t="s">
        <v>161</v>
      </c>
      <c r="K6247">
        <v>0</v>
      </c>
      <c r="L6247">
        <v>0</v>
      </c>
      <c r="M6247">
        <v>0</v>
      </c>
      <c r="N6247">
        <v>0</v>
      </c>
      <c r="O6247">
        <v>-1</v>
      </c>
      <c r="P6247" s="2" t="d">
        <v>2013-05-21T07:55:36.99999970849603425</v>
      </c>
      <c r="Q6247" s="2" t="d">
        <v>2013-05-22T08:28:30.00000012572854425</v>
      </c>
      <c r="R6247" t="s">
        <v>22074</v>
      </c>
      <c r="S6247" s="1" t="d">
        <v>2013-05-21</v>
      </c>
      <c r="U6247">
        <v>1</v>
      </c>
      <c r="V6247" t="s">
        <v>97</v>
      </c>
      <c r="W6247" t="s">
        <v>5123</v>
      </c>
      <c r="X6247">
        <v>0</v>
      </c>
      <c r="AG6247">
        <v>0</v>
      </c>
      <c r="AL6247" t="s">
        <v>59</v>
      </c>
      <c r="AM6247">
        <v>2</v>
      </c>
      <c r="AN6247" t="s">
        <v>60</v>
      </c>
      <c r="AO6247" s="1" t="d">
        <v>2013-05-22</v>
      </c>
      <c r="AP6247" t="s">
        <v>61</v>
      </c>
      <c r="AQ6247">
        <v>1</v>
      </c>
      <c r="AR6247" t="s">
        <v>60</v>
      </c>
      <c r="AS6247" s="1" t="d">
        <v>2013-05-22</v>
      </c>
      <c r="AT6247" s="1" t="d">
        <v>2013-05-21</v>
      </c>
      <c r="AU6247" s="1" t="d">
        <v>2013-05-22</v>
      </c>
      <c r="AV6247">
        <v>0</v>
      </c>
      <c r="AW6247">
        <v>0</v>
      </c>
      <c r="AX6247">
        <v>1045</v>
      </c>
      <c r="AY6247">
        <v>0</v>
      </c>
      <c r="AZ6247">
        <f t="shared" si="582"/>
        <v>1</v>
      </c>
      <c r="BA6247">
        <f t="shared" si="583"/>
        <v>1</v>
      </c>
      <c r="BB6247" s="3">
        <v>1</v>
      </c>
      <c r="BC6247" s="3">
        <v>0</v>
      </c>
      <c r="BD6247" s="3">
        <v>2</v>
      </c>
      <c r="BE6247">
        <f>IF(BD6247&gt;Summary!$C$2,1,0)</f>
        <v>0</v>
      </c>
      <c r="BF6247">
        <f t="shared" si="584"/>
        <v>0</v>
      </c>
      <c r="BG6247">
        <f t="shared" si="585"/>
        <v>1</v>
      </c>
      <c r="BH6247">
        <f t="shared" si="586"/>
        <v>0</v>
      </c>
      <c r="BI6247">
        <f t="shared" si="587"/>
        <v>0</v>
      </c>
    </row>
    <row r="6248" spans="1:61" x14ac:dyDescent="0.2">
      <c r="A6248">
        <v>9531</v>
      </c>
      <c r="B6248" t="s">
        <v>22075</v>
      </c>
      <c r="C6248" t="s">
        <v>22076</v>
      </c>
      <c r="D6248" t="s">
        <v>22077</v>
      </c>
      <c r="E6248" s="1" t="d">
        <v>2013-02-11</v>
      </c>
      <c r="F6248" t="s">
        <v>53</v>
      </c>
      <c r="G6248" s="1" t="d">
        <v>1989-12-31</v>
      </c>
      <c r="H6248">
        <v>26</v>
      </c>
      <c r="I6248" t="s">
        <v>65</v>
      </c>
      <c r="J6248" t="s">
        <v>161</v>
      </c>
      <c r="K6248">
        <v>0</v>
      </c>
      <c r="L6248">
        <v>0</v>
      </c>
      <c r="M6248">
        <v>0</v>
      </c>
      <c r="N6248">
        <v>5</v>
      </c>
      <c r="O6248">
        <v>0</v>
      </c>
      <c r="P6248" s="2" t="d">
        <v>2013-02-11T12:54:21.99999998789280675</v>
      </c>
      <c r="Q6248" s="2" t="d">
        <v>2013-02-11T10:02:21.00000006146728725</v>
      </c>
      <c r="R6248" t="s">
        <v>22078</v>
      </c>
      <c r="T6248" s="1" t="d">
        <v>2013-02-10</v>
      </c>
      <c r="U6248">
        <v>1</v>
      </c>
      <c r="V6248" t="s">
        <v>57</v>
      </c>
      <c r="W6248" t="s">
        <v>92</v>
      </c>
      <c r="X6248">
        <v>1</v>
      </c>
      <c r="Y6248" t="s">
        <v>22079</v>
      </c>
      <c r="Z6248" t="s">
        <v>79</v>
      </c>
      <c r="AA6248">
        <v>0</v>
      </c>
      <c r="AB6248" s="1" t="d">
        <v>2014-02-26</v>
      </c>
      <c r="AC6248" t="s">
        <v>259</v>
      </c>
      <c r="AD6248" s="1" t="d">
        <v>2014-02-26</v>
      </c>
      <c r="AE6248" s="1" t="d">
        <v>2015-09-17</v>
      </c>
      <c r="AG6248">
        <v>0</v>
      </c>
      <c r="AL6248" t="s">
        <v>59</v>
      </c>
      <c r="AM6248">
        <v>9</v>
      </c>
      <c r="AN6248" t="s">
        <v>86</v>
      </c>
      <c r="AO6248" s="1" t="d">
        <v>2013-02-11</v>
      </c>
      <c r="AP6248" t="s">
        <v>61</v>
      </c>
      <c r="AQ6248">
        <v>9</v>
      </c>
      <c r="AR6248" t="s">
        <v>86</v>
      </c>
      <c r="AS6248" s="1" t="d">
        <v>2013-02-11</v>
      </c>
      <c r="AT6248" s="1" t="d">
        <v>2013-03-07</v>
      </c>
      <c r="AU6248" s="1" t="d">
        <v>2013-04-01</v>
      </c>
      <c r="AV6248">
        <v>5</v>
      </c>
      <c r="AW6248">
        <v>0</v>
      </c>
      <c r="AX6248">
        <v>24</v>
      </c>
      <c r="AY6248">
        <v>0</v>
      </c>
      <c r="AZ6248">
        <f t="shared" si="582"/>
        <v>1</v>
      </c>
      <c r="BA6248">
        <f t="shared" si="583"/>
        <v>1</v>
      </c>
      <c r="BB6248" s="3">
        <v>1</v>
      </c>
      <c r="BC6248" s="3">
        <v>1</v>
      </c>
      <c r="BD6248" s="3">
        <v>9</v>
      </c>
      <c r="BE6248">
        <f>IF(BD6248&gt;Summary!$C$2,1,0)</f>
        <v>1</v>
      </c>
      <c r="BF6248">
        <f t="shared" si="584"/>
        <v>1</v>
      </c>
      <c r="BG6248">
        <f t="shared" si="585"/>
        <v>0</v>
      </c>
      <c r="BH6248">
        <f t="shared" si="586"/>
        <v>0</v>
      </c>
      <c r="BI6248">
        <f t="shared" si="587"/>
        <v>0</v>
      </c>
    </row>
    <row r="6249" spans="1:61" x14ac:dyDescent="0.2">
      <c r="A6249">
        <v>9532</v>
      </c>
      <c r="B6249" t="s">
        <v>22080</v>
      </c>
      <c r="C6249" t="s">
        <v>22081</v>
      </c>
      <c r="D6249" t="s">
        <v>83</v>
      </c>
      <c r="E6249" s="1" t="d">
        <v>2014-08-22</v>
      </c>
      <c r="F6249" t="s">
        <v>53</v>
      </c>
      <c r="G6249" s="1" t="d">
        <v>1994-06-13</v>
      </c>
      <c r="H6249">
        <v>21</v>
      </c>
      <c r="I6249" t="s">
        <v>75</v>
      </c>
      <c r="J6249" t="s">
        <v>66</v>
      </c>
      <c r="K6249">
        <v>0</v>
      </c>
      <c r="L6249">
        <v>1</v>
      </c>
      <c r="M6249">
        <v>0</v>
      </c>
      <c r="N6249">
        <v>2</v>
      </c>
      <c r="O6249">
        <v>-1</v>
      </c>
      <c r="P6249" s="2" t="d">
        <v>2014-08-21T08:49:50.999999712221324325</v>
      </c>
      <c r="Q6249" s="2" t="d">
        <v>2014-08-29T11:56:42.00000023469329025</v>
      </c>
      <c r="R6249" t="s">
        <v>22082</v>
      </c>
      <c r="S6249" s="1" t="d">
        <v>2014-08-21</v>
      </c>
      <c r="U6249">
        <v>1</v>
      </c>
      <c r="V6249" t="s">
        <v>57</v>
      </c>
      <c r="W6249" t="s">
        <v>58</v>
      </c>
      <c r="X6249">
        <v>1</v>
      </c>
      <c r="Y6249" t="s">
        <v>22083</v>
      </c>
      <c r="Z6249" t="s">
        <v>79</v>
      </c>
      <c r="AA6249">
        <v>101</v>
      </c>
      <c r="AB6249" s="1" t="d">
        <v>2015-02-14</v>
      </c>
      <c r="AC6249" t="s">
        <v>98</v>
      </c>
      <c r="AD6249" s="1" t="d">
        <v>2015-05-26</v>
      </c>
      <c r="AE6249" s="1" t="d">
        <v>2015-12-09</v>
      </c>
      <c r="AG6249">
        <v>1</v>
      </c>
      <c r="AH6249" t="s">
        <v>22083</v>
      </c>
      <c r="AI6249" t="s">
        <v>79</v>
      </c>
      <c r="AJ6249" s="1" t="d">
        <v>2015-02-14</v>
      </c>
      <c r="AK6249" t="s">
        <v>98</v>
      </c>
      <c r="AL6249" t="s">
        <v>59</v>
      </c>
      <c r="AM6249">
        <v>5</v>
      </c>
      <c r="AN6249" t="s">
        <v>87</v>
      </c>
      <c r="AO6249" s="1" t="d">
        <v>2014-08-22</v>
      </c>
      <c r="AP6249" t="s">
        <v>61</v>
      </c>
      <c r="AQ6249">
        <v>5</v>
      </c>
      <c r="AR6249" t="s">
        <v>87</v>
      </c>
      <c r="AS6249" s="1" t="d">
        <v>2014-08-22</v>
      </c>
      <c r="AT6249" s="1" t="d">
        <v>2014-08-21</v>
      </c>
      <c r="AU6249" s="1" t="d">
        <v>2014-08-29</v>
      </c>
      <c r="AV6249">
        <v>2</v>
      </c>
      <c r="AW6249">
        <v>7</v>
      </c>
      <c r="AX6249">
        <v>176</v>
      </c>
      <c r="AY6249">
        <v>1</v>
      </c>
      <c r="AZ6249">
        <f t="shared" si="582"/>
        <v>1</v>
      </c>
      <c r="BA6249">
        <f t="shared" si="583"/>
        <v>1</v>
      </c>
      <c r="BB6249" s="3">
        <v>1</v>
      </c>
      <c r="BC6249" s="3">
        <v>1</v>
      </c>
      <c r="BD6249" s="3">
        <v>5</v>
      </c>
      <c r="BE6249">
        <f>IF(BD6249&gt;Summary!$C$2,1,0)</f>
        <v>0</v>
      </c>
      <c r="BF6249">
        <f t="shared" si="584"/>
        <v>0</v>
      </c>
      <c r="BG6249">
        <f t="shared" si="585"/>
        <v>0</v>
      </c>
      <c r="BH6249">
        <f t="shared" si="586"/>
        <v>0</v>
      </c>
      <c r="BI6249">
        <f t="shared" si="587"/>
        <v>1</v>
      </c>
    </row>
    <row r="6250" spans="1:61" x14ac:dyDescent="0.2">
      <c r="A6250">
        <v>9534</v>
      </c>
      <c r="B6250" t="s">
        <v>2064</v>
      </c>
      <c r="C6250" t="s">
        <v>338</v>
      </c>
      <c r="D6250" t="s">
        <v>1248</v>
      </c>
      <c r="E6250" s="1" t="d">
        <v>2014-01-25</v>
      </c>
      <c r="F6250" t="s">
        <v>53</v>
      </c>
      <c r="G6250" s="1" t="d">
        <v>1966-11-05</v>
      </c>
      <c r="H6250">
        <v>49</v>
      </c>
      <c r="I6250" t="s">
        <v>54</v>
      </c>
      <c r="J6250" t="s">
        <v>66</v>
      </c>
      <c r="K6250">
        <v>0</v>
      </c>
      <c r="L6250">
        <v>0</v>
      </c>
      <c r="M6250">
        <v>0</v>
      </c>
      <c r="N6250">
        <v>29</v>
      </c>
      <c r="O6250">
        <v>-1</v>
      </c>
      <c r="P6250" s="2" t="d">
        <v>2014-01-24T07:02:56.0000000707805175</v>
      </c>
      <c r="Q6250" s="2" t="d">
        <v>2014-01-25T02:23:08.00000029150396575</v>
      </c>
      <c r="R6250" t="s">
        <v>22084</v>
      </c>
      <c r="S6250" s="1" t="d">
        <v>2014-01-24</v>
      </c>
      <c r="U6250">
        <v>1</v>
      </c>
      <c r="V6250" t="s">
        <v>57</v>
      </c>
      <c r="W6250" t="s">
        <v>156</v>
      </c>
      <c r="X6250">
        <v>1</v>
      </c>
      <c r="Y6250" t="s">
        <v>22085</v>
      </c>
      <c r="Z6250" t="s">
        <v>135</v>
      </c>
      <c r="AA6250">
        <v>0</v>
      </c>
      <c r="AB6250" s="1" t="d">
        <v>2014-01-26</v>
      </c>
      <c r="AC6250" t="s">
        <v>429</v>
      </c>
      <c r="AD6250" s="1" t="d">
        <v>2014-01-26</v>
      </c>
      <c r="AE6250" s="1" t="d">
        <v>2014-01-27</v>
      </c>
      <c r="AG6250">
        <v>0</v>
      </c>
      <c r="AL6250" t="s">
        <v>59</v>
      </c>
      <c r="AM6250">
        <v>6</v>
      </c>
      <c r="AN6250" t="s">
        <v>87</v>
      </c>
      <c r="AO6250" s="1" t="d">
        <v>2014-01-25</v>
      </c>
      <c r="AP6250" t="s">
        <v>61</v>
      </c>
      <c r="AQ6250">
        <v>1</v>
      </c>
      <c r="AR6250" t="s">
        <v>60</v>
      </c>
      <c r="AS6250" s="1" t="d">
        <v>2014-01-25</v>
      </c>
      <c r="AT6250" s="1" t="d">
        <v>2014-01-26</v>
      </c>
      <c r="AU6250" s="1" t="d">
        <v>2014-01-27</v>
      </c>
      <c r="AV6250">
        <v>29</v>
      </c>
      <c r="AW6250">
        <v>0</v>
      </c>
      <c r="AX6250">
        <v>1</v>
      </c>
      <c r="AY6250">
        <v>1</v>
      </c>
      <c r="AZ6250">
        <f t="shared" si="582"/>
        <v>1</v>
      </c>
      <c r="BA6250">
        <f t="shared" si="583"/>
        <v>1</v>
      </c>
      <c r="BB6250" s="3">
        <v>1</v>
      </c>
      <c r="BC6250" s="3">
        <v>1</v>
      </c>
      <c r="BD6250" s="3">
        <v>6</v>
      </c>
      <c r="BE6250">
        <f>IF(BD6250&gt;Summary!$C$2,1,0)</f>
        <v>1</v>
      </c>
      <c r="BF6250">
        <f t="shared" si="584"/>
        <v>1</v>
      </c>
      <c r="BG6250">
        <f t="shared" si="585"/>
        <v>0</v>
      </c>
      <c r="BH6250">
        <f t="shared" si="586"/>
        <v>0</v>
      </c>
      <c r="BI6250">
        <f t="shared" si="587"/>
        <v>0</v>
      </c>
    </row>
    <row r="6251" spans="1:61" x14ac:dyDescent="0.2">
      <c r="A6251">
        <v>9535</v>
      </c>
      <c r="B6251" t="s">
        <v>22086</v>
      </c>
      <c r="C6251" t="s">
        <v>22087</v>
      </c>
      <c r="D6251" t="s">
        <v>22088</v>
      </c>
      <c r="E6251" s="1" t="d">
        <v>2013-06-28</v>
      </c>
      <c r="F6251" t="s">
        <v>53</v>
      </c>
      <c r="G6251" s="1" t="d">
        <v>1993-01-14</v>
      </c>
      <c r="H6251">
        <v>23</v>
      </c>
      <c r="I6251" t="s">
        <v>75</v>
      </c>
      <c r="J6251" t="s">
        <v>161</v>
      </c>
      <c r="K6251">
        <v>0</v>
      </c>
      <c r="L6251">
        <v>0</v>
      </c>
      <c r="M6251">
        <v>0</v>
      </c>
      <c r="N6251">
        <v>1</v>
      </c>
      <c r="O6251">
        <v>87</v>
      </c>
      <c r="P6251" s="2" t="d">
        <v>2013-09-23T03:34:18.000000170432031225</v>
      </c>
      <c r="Q6251" s="2" t="d">
        <v>2014-03-19T10:16:59.99999997206032275</v>
      </c>
      <c r="R6251" t="s">
        <v>22089</v>
      </c>
      <c r="T6251" s="1" t="d">
        <v>2013-01-14</v>
      </c>
      <c r="U6251">
        <v>165</v>
      </c>
      <c r="V6251" t="s">
        <v>57</v>
      </c>
      <c r="W6251" t="s">
        <v>92</v>
      </c>
      <c r="X6251">
        <v>0</v>
      </c>
      <c r="AG6251">
        <v>0</v>
      </c>
      <c r="AL6251" t="s">
        <v>59</v>
      </c>
      <c r="AM6251">
        <v>10</v>
      </c>
      <c r="AN6251" t="s">
        <v>86</v>
      </c>
      <c r="AO6251" s="1" t="d">
        <v>2013-06-28</v>
      </c>
      <c r="AP6251" t="s">
        <v>61</v>
      </c>
      <c r="AQ6251">
        <v>9</v>
      </c>
      <c r="AR6251" t="s">
        <v>86</v>
      </c>
      <c r="AS6251" s="1" t="d">
        <v>2013-06-28</v>
      </c>
      <c r="AT6251" s="1" t="d">
        <v>2013-09-23</v>
      </c>
      <c r="AU6251" s="1" t="d">
        <v>2014-03-19</v>
      </c>
      <c r="AV6251">
        <v>1</v>
      </c>
      <c r="AW6251">
        <v>0</v>
      </c>
      <c r="AX6251">
        <v>87</v>
      </c>
      <c r="AY6251">
        <v>0</v>
      </c>
      <c r="AZ6251">
        <f t="shared" si="582"/>
        <v>0</v>
      </c>
      <c r="BA6251">
        <f t="shared" si="583"/>
        <v>1</v>
      </c>
      <c r="BB6251" s="3">
        <v>1</v>
      </c>
      <c r="BC6251" s="3">
        <v>0</v>
      </c>
      <c r="BD6251" s="3">
        <v>10</v>
      </c>
      <c r="BE6251">
        <f>IF(BD6251&gt;Summary!$C$2,1,0)</f>
        <v>1</v>
      </c>
      <c r="BF6251">
        <f t="shared" si="584"/>
        <v>0</v>
      </c>
      <c r="BG6251">
        <f t="shared" si="585"/>
        <v>0</v>
      </c>
      <c r="BH6251">
        <f t="shared" si="586"/>
        <v>1</v>
      </c>
      <c r="BI6251">
        <f t="shared" si="587"/>
        <v>0</v>
      </c>
    </row>
    <row r="6252" spans="1:61" x14ac:dyDescent="0.2">
      <c r="A6252">
        <v>9536</v>
      </c>
      <c r="B6252" t="s">
        <v>22090</v>
      </c>
      <c r="C6252" t="s">
        <v>16343</v>
      </c>
      <c r="D6252" t="s">
        <v>2054</v>
      </c>
      <c r="E6252" s="1" t="d">
        <v>2014-02-10</v>
      </c>
      <c r="F6252" t="s">
        <v>115</v>
      </c>
      <c r="G6252" s="1" t="d">
        <v>1979-02-16</v>
      </c>
      <c r="H6252">
        <v>37</v>
      </c>
      <c r="I6252" t="s">
        <v>65</v>
      </c>
      <c r="J6252" t="s">
        <v>66</v>
      </c>
      <c r="K6252">
        <v>0</v>
      </c>
      <c r="L6252">
        <v>0</v>
      </c>
      <c r="M6252">
        <v>0</v>
      </c>
      <c r="N6252">
        <v>23</v>
      </c>
      <c r="O6252">
        <v>0</v>
      </c>
      <c r="P6252" s="2" t="d">
        <v>2014-02-10T12:40:07.00000002980231925</v>
      </c>
      <c r="Q6252" s="2" t="d">
        <v>2014-02-10T01:59:01.00000024773180450</v>
      </c>
      <c r="R6252" t="s">
        <v>22091</v>
      </c>
      <c r="S6252" s="1" t="d">
        <v>2014-02-08</v>
      </c>
      <c r="U6252">
        <v>2</v>
      </c>
      <c r="V6252" t="s">
        <v>97</v>
      </c>
      <c r="W6252" t="s">
        <v>98</v>
      </c>
      <c r="X6252">
        <v>1</v>
      </c>
      <c r="Y6252" t="s">
        <v>22092</v>
      </c>
      <c r="Z6252" t="s">
        <v>135</v>
      </c>
      <c r="AB6252" s="1" t="d">
        <v>2015-02-13</v>
      </c>
      <c r="AC6252" t="s">
        <v>201</v>
      </c>
      <c r="AG6252">
        <v>0</v>
      </c>
      <c r="AL6252" t="s">
        <v>59</v>
      </c>
      <c r="AM6252">
        <v>8</v>
      </c>
      <c r="AN6252" t="s">
        <v>86</v>
      </c>
      <c r="AO6252" s="1" t="d">
        <v>2014-02-10</v>
      </c>
      <c r="AP6252" t="s">
        <v>61</v>
      </c>
      <c r="AQ6252">
        <v>4</v>
      </c>
      <c r="AR6252" t="s">
        <v>60</v>
      </c>
      <c r="AS6252" s="1" t="d">
        <v>2014-02-10</v>
      </c>
      <c r="AT6252" s="1" t="d">
        <v>2014-02-10</v>
      </c>
      <c r="AU6252" s="1" t="d">
        <v>2014-02-10</v>
      </c>
      <c r="AV6252">
        <v>23</v>
      </c>
      <c r="AW6252">
        <v>0</v>
      </c>
      <c r="AX6252">
        <v>368</v>
      </c>
      <c r="AY6252">
        <v>1</v>
      </c>
      <c r="AZ6252">
        <f t="shared" si="582"/>
        <v>1</v>
      </c>
      <c r="BA6252">
        <f t="shared" si="583"/>
        <v>1</v>
      </c>
      <c r="BB6252" s="3">
        <v>1</v>
      </c>
      <c r="BC6252" s="3">
        <v>1</v>
      </c>
      <c r="BD6252" s="3">
        <v>8</v>
      </c>
      <c r="BE6252">
        <f>IF(BD6252&gt;Summary!$C$2,1,0)</f>
        <v>1</v>
      </c>
      <c r="BF6252">
        <f t="shared" si="584"/>
        <v>1</v>
      </c>
      <c r="BG6252">
        <f t="shared" si="585"/>
        <v>0</v>
      </c>
      <c r="BH6252">
        <f t="shared" si="586"/>
        <v>0</v>
      </c>
      <c r="BI6252">
        <f t="shared" si="587"/>
        <v>0</v>
      </c>
    </row>
    <row r="6253" spans="1:61" x14ac:dyDescent="0.2">
      <c r="A6253">
        <v>9537</v>
      </c>
      <c r="B6253" t="s">
        <v>22093</v>
      </c>
      <c r="C6253" t="s">
        <v>1688</v>
      </c>
      <c r="D6253" t="s">
        <v>9825</v>
      </c>
      <c r="E6253" s="1" t="d">
        <v>2013-05-28</v>
      </c>
      <c r="F6253" t="s">
        <v>53</v>
      </c>
      <c r="G6253" s="1" t="d">
        <v>1982-07-18</v>
      </c>
      <c r="H6253">
        <v>33</v>
      </c>
      <c r="I6253" t="s">
        <v>65</v>
      </c>
      <c r="J6253" t="s">
        <v>161</v>
      </c>
      <c r="K6253">
        <v>0</v>
      </c>
      <c r="L6253">
        <v>0</v>
      </c>
      <c r="M6253">
        <v>0</v>
      </c>
      <c r="N6253">
        <v>0</v>
      </c>
      <c r="O6253">
        <v>-1</v>
      </c>
      <c r="P6253" s="2" t="d">
        <v>2013-05-27T09:13:22.00000014156102825</v>
      </c>
      <c r="Q6253" s="2" t="d">
        <v>2013-05-28T01:06:07.99999969080090825</v>
      </c>
      <c r="R6253" t="s">
        <v>22094</v>
      </c>
      <c r="S6253" s="1" t="d">
        <v>2013-05-27</v>
      </c>
      <c r="U6253">
        <v>1</v>
      </c>
      <c r="V6253" t="s">
        <v>97</v>
      </c>
      <c r="W6253" t="s">
        <v>98</v>
      </c>
      <c r="X6253">
        <v>0</v>
      </c>
      <c r="AG6253">
        <v>0</v>
      </c>
      <c r="AL6253" t="s">
        <v>59</v>
      </c>
      <c r="AM6253">
        <v>2</v>
      </c>
      <c r="AN6253" t="s">
        <v>60</v>
      </c>
      <c r="AO6253" s="1" t="d">
        <v>2013-05-28</v>
      </c>
      <c r="AP6253" t="s">
        <v>61</v>
      </c>
      <c r="AQ6253">
        <v>1</v>
      </c>
      <c r="AR6253" t="s">
        <v>60</v>
      </c>
      <c r="AS6253" s="1" t="d">
        <v>2013-05-28</v>
      </c>
      <c r="AT6253" s="1" t="d">
        <v>2013-05-27</v>
      </c>
      <c r="AU6253" s="1" t="d">
        <v>2013-05-28</v>
      </c>
      <c r="AV6253">
        <v>0</v>
      </c>
      <c r="AW6253">
        <v>0</v>
      </c>
      <c r="AX6253">
        <v>1039</v>
      </c>
      <c r="AY6253">
        <v>0</v>
      </c>
      <c r="AZ6253">
        <f t="shared" si="582"/>
        <v>1</v>
      </c>
      <c r="BA6253">
        <f t="shared" si="583"/>
        <v>1</v>
      </c>
      <c r="BB6253" s="3">
        <v>1</v>
      </c>
      <c r="BC6253" s="3">
        <v>0</v>
      </c>
      <c r="BD6253" s="3">
        <v>2</v>
      </c>
      <c r="BE6253">
        <f>IF(BD6253&gt;Summary!$C$2,1,0)</f>
        <v>0</v>
      </c>
      <c r="BF6253">
        <f t="shared" si="584"/>
        <v>0</v>
      </c>
      <c r="BG6253">
        <f t="shared" si="585"/>
        <v>1</v>
      </c>
      <c r="BH6253">
        <f t="shared" si="586"/>
        <v>0</v>
      </c>
      <c r="BI6253">
        <f t="shared" si="587"/>
        <v>0</v>
      </c>
    </row>
    <row r="6254" spans="1:61" x14ac:dyDescent="0.2">
      <c r="A6254">
        <v>9538</v>
      </c>
      <c r="B6254" t="s">
        <v>22095</v>
      </c>
      <c r="C6254" t="s">
        <v>2097</v>
      </c>
      <c r="D6254" t="s">
        <v>2656</v>
      </c>
      <c r="E6254" s="1" t="d">
        <v>2013-03-08</v>
      </c>
      <c r="F6254" t="s">
        <v>53</v>
      </c>
      <c r="G6254" s="1" t="d">
        <v>1995-07-26</v>
      </c>
      <c r="H6254">
        <v>20</v>
      </c>
      <c r="I6254" t="s">
        <v>75</v>
      </c>
      <c r="J6254" t="s">
        <v>66</v>
      </c>
      <c r="K6254">
        <v>1</v>
      </c>
      <c r="L6254">
        <v>0</v>
      </c>
      <c r="M6254">
        <v>0</v>
      </c>
      <c r="N6254">
        <v>1</v>
      </c>
      <c r="O6254">
        <v>39</v>
      </c>
      <c r="P6254" s="2" t="d">
        <v>2013-04-16T01:55:09.00000007823109900</v>
      </c>
      <c r="Q6254" s="2" t="d">
        <v>2013-05-24T01:42:34.00000023655593225</v>
      </c>
      <c r="R6254" t="s">
        <v>22096</v>
      </c>
      <c r="T6254" s="1" t="d">
        <v>2011-12-29</v>
      </c>
      <c r="U6254">
        <v>435</v>
      </c>
      <c r="V6254" t="s">
        <v>57</v>
      </c>
      <c r="W6254" t="s">
        <v>92</v>
      </c>
      <c r="X6254">
        <v>1</v>
      </c>
      <c r="Y6254" t="s">
        <v>22097</v>
      </c>
      <c r="Z6254" t="s">
        <v>79</v>
      </c>
      <c r="AA6254">
        <v>0</v>
      </c>
      <c r="AB6254" s="1" t="d">
        <v>2014-05-09</v>
      </c>
      <c r="AC6254" t="s">
        <v>259</v>
      </c>
      <c r="AD6254" s="1" t="d">
        <v>2014-05-09</v>
      </c>
      <c r="AE6254" s="1" t="d">
        <v>2014-06-20</v>
      </c>
      <c r="AG6254">
        <v>1</v>
      </c>
      <c r="AH6254" t="s">
        <v>22098</v>
      </c>
      <c r="AI6254" t="s">
        <v>70</v>
      </c>
      <c r="AJ6254" s="1" t="d">
        <v>2016-02-04</v>
      </c>
      <c r="AK6254" t="s">
        <v>58</v>
      </c>
      <c r="AL6254" t="s">
        <v>59</v>
      </c>
      <c r="AM6254">
        <v>3</v>
      </c>
      <c r="AN6254" t="s">
        <v>60</v>
      </c>
      <c r="AO6254" s="1" t="d">
        <v>2013-03-08</v>
      </c>
      <c r="AP6254" t="s">
        <v>61</v>
      </c>
      <c r="AQ6254">
        <v>6</v>
      </c>
      <c r="AR6254" t="s">
        <v>87</v>
      </c>
      <c r="AS6254" s="1" t="d">
        <v>2013-03-08</v>
      </c>
      <c r="AT6254" s="1" t="d">
        <v>2013-04-16</v>
      </c>
      <c r="AU6254" s="1" t="d">
        <v>2013-05-24</v>
      </c>
      <c r="AV6254">
        <v>1</v>
      </c>
      <c r="AW6254">
        <v>0</v>
      </c>
      <c r="AX6254">
        <v>39</v>
      </c>
      <c r="AY6254">
        <v>0</v>
      </c>
      <c r="AZ6254">
        <f t="shared" si="582"/>
        <v>0</v>
      </c>
      <c r="BA6254">
        <f t="shared" si="583"/>
        <v>1</v>
      </c>
      <c r="BB6254" s="3">
        <v>1</v>
      </c>
      <c r="BC6254" s="3">
        <v>1</v>
      </c>
      <c r="BD6254" s="3">
        <v>3</v>
      </c>
      <c r="BE6254">
        <f>IF(BD6254&gt;Summary!$C$2,1,0)</f>
        <v>0</v>
      </c>
      <c r="BF6254">
        <f t="shared" si="584"/>
        <v>0</v>
      </c>
      <c r="BG6254">
        <f t="shared" si="585"/>
        <v>0</v>
      </c>
      <c r="BH6254">
        <f t="shared" si="586"/>
        <v>0</v>
      </c>
      <c r="BI6254">
        <f t="shared" si="587"/>
        <v>1</v>
      </c>
    </row>
    <row r="6255" spans="1:61" x14ac:dyDescent="0.2">
      <c r="A6255">
        <v>9539</v>
      </c>
      <c r="B6255" t="s">
        <v>22099</v>
      </c>
      <c r="C6255" t="s">
        <v>852</v>
      </c>
      <c r="D6255" t="s">
        <v>22100</v>
      </c>
      <c r="E6255" s="1" t="d">
        <v>2013-05-03</v>
      </c>
      <c r="F6255" t="s">
        <v>53</v>
      </c>
      <c r="G6255" s="1" t="d">
        <v>1987-10-01</v>
      </c>
      <c r="H6255">
        <v>28</v>
      </c>
      <c r="I6255" t="s">
        <v>65</v>
      </c>
      <c r="J6255" t="s">
        <v>102</v>
      </c>
      <c r="K6255">
        <v>0</v>
      </c>
      <c r="L6255">
        <v>0</v>
      </c>
      <c r="M6255">
        <v>0</v>
      </c>
      <c r="N6255">
        <v>1</v>
      </c>
      <c r="O6255">
        <v>-39</v>
      </c>
      <c r="P6255" s="2" t="d">
        <v>2013-03-25T11:45:08.00000019371509875</v>
      </c>
      <c r="Q6255" s="2" t="d">
        <v>2013-04-08T12:57:05.999999977648258200</v>
      </c>
      <c r="R6255" t="s">
        <v>22101</v>
      </c>
      <c r="T6255" s="1" t="d">
        <v>2013-03-25</v>
      </c>
      <c r="U6255">
        <v>39</v>
      </c>
      <c r="V6255" t="s">
        <v>57</v>
      </c>
      <c r="W6255" t="s">
        <v>92</v>
      </c>
      <c r="X6255">
        <v>0</v>
      </c>
      <c r="AG6255">
        <v>0</v>
      </c>
      <c r="AL6255" t="s">
        <v>59</v>
      </c>
      <c r="AM6255">
        <v>10</v>
      </c>
      <c r="AN6255" t="s">
        <v>86</v>
      </c>
      <c r="AO6255" s="1" t="d">
        <v>2013-05-03</v>
      </c>
      <c r="AP6255" t="s">
        <v>61</v>
      </c>
      <c r="AQ6255">
        <v>10</v>
      </c>
      <c r="AR6255" t="s">
        <v>86</v>
      </c>
      <c r="AS6255" s="1" t="d">
        <v>2013-05-03</v>
      </c>
      <c r="AT6255" s="1" t="d">
        <v>2013-03-25</v>
      </c>
      <c r="AU6255" s="1" t="d">
        <v>2013-04-08</v>
      </c>
      <c r="AV6255">
        <v>1</v>
      </c>
      <c r="AW6255">
        <v>0</v>
      </c>
      <c r="AX6255">
        <v>1064</v>
      </c>
      <c r="AY6255">
        <v>0</v>
      </c>
      <c r="AZ6255">
        <f t="shared" si="582"/>
        <v>0</v>
      </c>
      <c r="BA6255">
        <f t="shared" si="583"/>
        <v>1</v>
      </c>
      <c r="BB6255" s="3">
        <v>1</v>
      </c>
      <c r="BC6255" s="3">
        <v>0</v>
      </c>
      <c r="BD6255" s="3">
        <v>10</v>
      </c>
      <c r="BE6255">
        <f>IF(BD6255&gt;Summary!$C$2,1,0)</f>
        <v>1</v>
      </c>
      <c r="BF6255">
        <f t="shared" si="584"/>
        <v>0</v>
      </c>
      <c r="BG6255">
        <f t="shared" si="585"/>
        <v>0</v>
      </c>
      <c r="BH6255">
        <f t="shared" si="586"/>
        <v>1</v>
      </c>
      <c r="BI6255">
        <f t="shared" si="587"/>
        <v>0</v>
      </c>
    </row>
    <row r="6256" spans="1:61" x14ac:dyDescent="0.2">
      <c r="A6256">
        <v>9540</v>
      </c>
      <c r="B6256" t="s">
        <v>22102</v>
      </c>
      <c r="C6256" t="s">
        <v>1303</v>
      </c>
      <c r="D6256" t="s">
        <v>22103</v>
      </c>
      <c r="E6256" s="1" t="d">
        <v>2014-08-15</v>
      </c>
      <c r="F6256" t="s">
        <v>53</v>
      </c>
      <c r="G6256" s="1" t="d">
        <v>1986-09-13</v>
      </c>
      <c r="H6256">
        <v>29</v>
      </c>
      <c r="I6256" t="s">
        <v>65</v>
      </c>
      <c r="J6256" t="s">
        <v>66</v>
      </c>
      <c r="K6256">
        <v>0</v>
      </c>
      <c r="L6256">
        <v>0</v>
      </c>
      <c r="M6256">
        <v>0</v>
      </c>
      <c r="N6256">
        <v>3</v>
      </c>
      <c r="O6256">
        <v>0</v>
      </c>
      <c r="P6256" s="2" t="d">
        <v>2014-08-15T12:52:06.00000025704502800</v>
      </c>
      <c r="Q6256" s="2" t="d">
        <v>2014-08-15T02:28:06.00000017322599625</v>
      </c>
      <c r="R6256" t="s">
        <v>22104</v>
      </c>
      <c r="S6256" s="1" t="d">
        <v>2014-08-14</v>
      </c>
      <c r="U6256">
        <v>1</v>
      </c>
      <c r="V6256" t="s">
        <v>57</v>
      </c>
      <c r="W6256" t="s">
        <v>239</v>
      </c>
      <c r="X6256">
        <v>1</v>
      </c>
      <c r="Y6256" t="s">
        <v>22105</v>
      </c>
      <c r="Z6256" t="s">
        <v>79</v>
      </c>
      <c r="AA6256">
        <v>77</v>
      </c>
      <c r="AB6256" s="1" t="d">
        <v>2015-12-09</v>
      </c>
      <c r="AC6256" t="s">
        <v>213</v>
      </c>
      <c r="AD6256" s="1" t="d">
        <v>2016-02-24</v>
      </c>
      <c r="AE6256" s="1" t="d">
        <v>2016-02-24</v>
      </c>
      <c r="AG6256">
        <v>0</v>
      </c>
      <c r="AL6256" t="s">
        <v>59</v>
      </c>
      <c r="AM6256">
        <v>2</v>
      </c>
      <c r="AN6256" t="s">
        <v>60</v>
      </c>
      <c r="AO6256" s="1" t="d">
        <v>2014-08-15</v>
      </c>
      <c r="AP6256" t="s">
        <v>61</v>
      </c>
      <c r="AQ6256">
        <v>2</v>
      </c>
      <c r="AR6256" t="s">
        <v>60</v>
      </c>
      <c r="AS6256" s="1" t="d">
        <v>2014-08-15</v>
      </c>
      <c r="AT6256" s="1" t="d">
        <v>2016-02-24</v>
      </c>
      <c r="AU6256" s="1" t="d">
        <v>2016-02-24</v>
      </c>
      <c r="AV6256">
        <v>3</v>
      </c>
      <c r="AW6256">
        <v>0</v>
      </c>
      <c r="AX6256">
        <v>481</v>
      </c>
      <c r="AY6256">
        <v>1</v>
      </c>
      <c r="AZ6256">
        <f t="shared" si="582"/>
        <v>1</v>
      </c>
      <c r="BA6256">
        <f t="shared" si="583"/>
        <v>1</v>
      </c>
      <c r="BB6256" s="3">
        <v>1</v>
      </c>
      <c r="BC6256" s="3">
        <v>1</v>
      </c>
      <c r="BD6256" s="3">
        <v>2</v>
      </c>
      <c r="BE6256">
        <f>IF(BD6256&gt;Summary!$C$2,1,0)</f>
        <v>0</v>
      </c>
      <c r="BF6256">
        <f t="shared" si="584"/>
        <v>0</v>
      </c>
      <c r="BG6256">
        <f t="shared" si="585"/>
        <v>0</v>
      </c>
      <c r="BH6256">
        <f t="shared" si="586"/>
        <v>0</v>
      </c>
      <c r="BI6256">
        <f t="shared" si="587"/>
        <v>1</v>
      </c>
    </row>
    <row r="6257" spans="1:61" x14ac:dyDescent="0.2">
      <c r="A6257">
        <v>9541</v>
      </c>
      <c r="B6257" t="s">
        <v>22106</v>
      </c>
      <c r="C6257" t="s">
        <v>22107</v>
      </c>
      <c r="D6257" t="s">
        <v>2754</v>
      </c>
      <c r="E6257" s="1" t="d">
        <v>2014-06-11</v>
      </c>
      <c r="F6257" t="s">
        <v>53</v>
      </c>
      <c r="G6257" s="1" t="d">
        <v>1990-08-03</v>
      </c>
      <c r="H6257">
        <v>25</v>
      </c>
      <c r="I6257" t="s">
        <v>65</v>
      </c>
      <c r="J6257" t="s">
        <v>66</v>
      </c>
      <c r="K6257">
        <v>0</v>
      </c>
      <c r="L6257">
        <v>0</v>
      </c>
      <c r="M6257">
        <v>1</v>
      </c>
      <c r="N6257">
        <v>1</v>
      </c>
      <c r="O6257">
        <v>0</v>
      </c>
      <c r="P6257" s="2" t="d">
        <v>2014-06-11T04:13:42.99999981187284075</v>
      </c>
      <c r="Q6257" s="2" t="d">
        <v>2014-06-12T03:47:51.99999997392296475</v>
      </c>
      <c r="R6257" t="s">
        <v>22108</v>
      </c>
      <c r="S6257" s="1" t="d">
        <v>2014-06-11</v>
      </c>
      <c r="U6257">
        <v>0</v>
      </c>
      <c r="V6257" t="s">
        <v>57</v>
      </c>
      <c r="W6257" t="s">
        <v>129</v>
      </c>
      <c r="X6257">
        <v>1</v>
      </c>
      <c r="Y6257" t="s">
        <v>22109</v>
      </c>
      <c r="Z6257" t="s">
        <v>79</v>
      </c>
      <c r="AA6257">
        <v>0</v>
      </c>
      <c r="AB6257" s="1" t="d">
        <v>2014-10-09</v>
      </c>
      <c r="AC6257" t="s">
        <v>259</v>
      </c>
      <c r="AD6257" s="1" t="d">
        <v>2014-10-09</v>
      </c>
      <c r="AE6257" s="1" t="d">
        <v>2014-10-09</v>
      </c>
      <c r="AG6257">
        <v>0</v>
      </c>
      <c r="AL6257" t="s">
        <v>59</v>
      </c>
      <c r="AM6257">
        <v>5</v>
      </c>
      <c r="AN6257" t="s">
        <v>87</v>
      </c>
      <c r="AO6257" s="1" t="d">
        <v>2014-06-11</v>
      </c>
      <c r="AP6257" t="s">
        <v>61</v>
      </c>
      <c r="AQ6257">
        <v>4</v>
      </c>
      <c r="AR6257" t="s">
        <v>60</v>
      </c>
      <c r="AS6257" s="1" t="d">
        <v>2014-06-11</v>
      </c>
      <c r="AT6257" s="1" t="d">
        <v>2014-10-09</v>
      </c>
      <c r="AU6257" s="1" t="d">
        <v>2014-10-09</v>
      </c>
      <c r="AV6257">
        <v>1</v>
      </c>
      <c r="AW6257">
        <v>1</v>
      </c>
      <c r="AX6257">
        <v>120</v>
      </c>
      <c r="AY6257">
        <v>0</v>
      </c>
      <c r="AZ6257">
        <f t="shared" si="582"/>
        <v>1</v>
      </c>
      <c r="BA6257">
        <f t="shared" si="583"/>
        <v>1</v>
      </c>
      <c r="BB6257" s="3">
        <v>1</v>
      </c>
      <c r="BC6257" s="3">
        <v>1</v>
      </c>
      <c r="BD6257" s="3">
        <v>5</v>
      </c>
      <c r="BE6257">
        <f>IF(BD6257&gt;Summary!$C$2,1,0)</f>
        <v>0</v>
      </c>
      <c r="BF6257">
        <f t="shared" si="584"/>
        <v>0</v>
      </c>
      <c r="BG6257">
        <f t="shared" si="585"/>
        <v>0</v>
      </c>
      <c r="BH6257">
        <f t="shared" si="586"/>
        <v>0</v>
      </c>
      <c r="BI6257">
        <f t="shared" si="587"/>
        <v>1</v>
      </c>
    </row>
    <row r="6258" spans="1:61" x14ac:dyDescent="0.2">
      <c r="A6258">
        <v>9542</v>
      </c>
      <c r="B6258" t="s">
        <v>22110</v>
      </c>
      <c r="C6258" t="s">
        <v>22111</v>
      </c>
      <c r="D6258" t="s">
        <v>1281</v>
      </c>
      <c r="E6258" s="1" t="d">
        <v>2013-10-25</v>
      </c>
      <c r="F6258" t="s">
        <v>53</v>
      </c>
      <c r="G6258" s="1" t="d">
        <v>1995-05-13</v>
      </c>
      <c r="H6258">
        <v>20</v>
      </c>
      <c r="I6258" t="s">
        <v>75</v>
      </c>
      <c r="J6258" t="s">
        <v>66</v>
      </c>
      <c r="K6258">
        <v>0</v>
      </c>
      <c r="L6258">
        <v>0</v>
      </c>
      <c r="M6258">
        <v>0</v>
      </c>
      <c r="N6258">
        <v>2</v>
      </c>
      <c r="O6258">
        <v>-1</v>
      </c>
      <c r="P6258" s="2" t="d">
        <v>2013-10-24T08:27:28.99999969638884100</v>
      </c>
      <c r="Q6258" s="2" t="d">
        <v>2013-11-26T12:02:56.99999988544732125</v>
      </c>
      <c r="R6258" t="s">
        <v>22112</v>
      </c>
      <c r="T6258" s="1" t="d">
        <v>2013-10-24</v>
      </c>
      <c r="U6258">
        <v>1</v>
      </c>
      <c r="V6258" t="s">
        <v>57</v>
      </c>
      <c r="W6258" t="s">
        <v>92</v>
      </c>
      <c r="X6258">
        <v>1</v>
      </c>
      <c r="Y6258" t="s">
        <v>22113</v>
      </c>
      <c r="Z6258" t="s">
        <v>79</v>
      </c>
      <c r="AA6258">
        <v>0</v>
      </c>
      <c r="AB6258" s="1" t="d">
        <v>2014-06-20</v>
      </c>
      <c r="AC6258" t="s">
        <v>1283</v>
      </c>
      <c r="AD6258" s="1" t="d">
        <v>2014-06-20</v>
      </c>
      <c r="AE6258" s="1" t="d">
        <v>2014-08-08</v>
      </c>
      <c r="AG6258">
        <v>0</v>
      </c>
      <c r="AL6258" t="s">
        <v>59</v>
      </c>
      <c r="AM6258">
        <v>8</v>
      </c>
      <c r="AN6258" t="s">
        <v>86</v>
      </c>
      <c r="AO6258" s="1" t="d">
        <v>2013-10-25</v>
      </c>
      <c r="AP6258" t="s">
        <v>61</v>
      </c>
      <c r="AQ6258">
        <v>7</v>
      </c>
      <c r="AR6258" t="s">
        <v>87</v>
      </c>
      <c r="AS6258" s="1" t="d">
        <v>2013-10-25</v>
      </c>
      <c r="AT6258" s="1" t="d">
        <v>2014-06-20</v>
      </c>
      <c r="AU6258" s="1" t="d">
        <v>2014-08-08</v>
      </c>
      <c r="AV6258">
        <v>2</v>
      </c>
      <c r="AW6258">
        <v>32</v>
      </c>
      <c r="AX6258">
        <v>238</v>
      </c>
      <c r="AY6258">
        <v>1</v>
      </c>
      <c r="AZ6258">
        <f t="shared" si="582"/>
        <v>1</v>
      </c>
      <c r="BA6258">
        <f t="shared" si="583"/>
        <v>1</v>
      </c>
      <c r="BB6258" s="3">
        <v>1</v>
      </c>
      <c r="BC6258" s="3">
        <v>1</v>
      </c>
      <c r="BD6258" s="3">
        <v>8</v>
      </c>
      <c r="BE6258">
        <f>IF(BD6258&gt;Summary!$C$2,1,0)</f>
        <v>1</v>
      </c>
      <c r="BF6258">
        <f t="shared" si="584"/>
        <v>1</v>
      </c>
      <c r="BG6258">
        <f t="shared" si="585"/>
        <v>0</v>
      </c>
      <c r="BH6258">
        <f t="shared" si="586"/>
        <v>0</v>
      </c>
      <c r="BI6258">
        <f t="shared" si="587"/>
        <v>0</v>
      </c>
    </row>
    <row r="6259" spans="1:61" x14ac:dyDescent="0.2">
      <c r="A6259">
        <v>9544</v>
      </c>
      <c r="B6259" t="s">
        <v>22114</v>
      </c>
      <c r="C6259" t="s">
        <v>3595</v>
      </c>
      <c r="D6259" t="s">
        <v>22115</v>
      </c>
      <c r="E6259" s="1" t="d">
        <v>2014-03-10</v>
      </c>
      <c r="F6259" t="s">
        <v>53</v>
      </c>
      <c r="G6259" s="1" t="d">
        <v>1986-04-02</v>
      </c>
      <c r="H6259">
        <v>30</v>
      </c>
      <c r="I6259" t="s">
        <v>65</v>
      </c>
      <c r="J6259" t="s">
        <v>102</v>
      </c>
      <c r="K6259">
        <v>0</v>
      </c>
      <c r="L6259">
        <v>0</v>
      </c>
      <c r="M6259">
        <v>0</v>
      </c>
      <c r="N6259">
        <v>3</v>
      </c>
      <c r="O6259">
        <v>-39</v>
      </c>
      <c r="P6259" s="2" t="d">
        <v>2014-01-30T11:05:49.00000006891786875</v>
      </c>
      <c r="Q6259" s="2" t="d">
        <v>2014-01-31T02:15:12.999999895691871825</v>
      </c>
      <c r="R6259" t="s">
        <v>22116</v>
      </c>
      <c r="S6259" s="1" t="d">
        <v>2014-01-30</v>
      </c>
      <c r="U6259">
        <v>39</v>
      </c>
      <c r="V6259" t="s">
        <v>97</v>
      </c>
      <c r="W6259" t="s">
        <v>98</v>
      </c>
      <c r="X6259">
        <v>1</v>
      </c>
      <c r="Y6259" t="s">
        <v>22117</v>
      </c>
      <c r="Z6259" t="s">
        <v>135</v>
      </c>
      <c r="AB6259" s="1" t="d">
        <v>2015-09-08</v>
      </c>
      <c r="AC6259" t="s">
        <v>429</v>
      </c>
      <c r="AG6259">
        <v>0</v>
      </c>
      <c r="AL6259" t="s">
        <v>59</v>
      </c>
      <c r="AM6259">
        <v>9</v>
      </c>
      <c r="AN6259" t="s">
        <v>86</v>
      </c>
      <c r="AO6259" s="1" t="d">
        <v>2014-03-10</v>
      </c>
      <c r="AP6259" t="s">
        <v>61</v>
      </c>
      <c r="AQ6259">
        <v>5</v>
      </c>
      <c r="AR6259" t="s">
        <v>87</v>
      </c>
      <c r="AS6259" s="1" t="d">
        <v>2014-03-10</v>
      </c>
      <c r="AT6259" s="1" t="d">
        <v>2014-01-30</v>
      </c>
      <c r="AU6259" s="1" t="d">
        <v>2014-01-31</v>
      </c>
      <c r="AV6259">
        <v>3</v>
      </c>
      <c r="AW6259">
        <v>0</v>
      </c>
      <c r="AX6259">
        <v>547</v>
      </c>
      <c r="AY6259">
        <v>1</v>
      </c>
      <c r="AZ6259">
        <f t="shared" si="582"/>
        <v>0</v>
      </c>
      <c r="BA6259">
        <f t="shared" si="583"/>
        <v>1</v>
      </c>
      <c r="BB6259" s="3">
        <v>1</v>
      </c>
      <c r="BC6259" s="3">
        <v>1</v>
      </c>
      <c r="BD6259" s="3">
        <v>9</v>
      </c>
      <c r="BE6259">
        <f>IF(BD6259&gt;Summary!$C$2,1,0)</f>
        <v>1</v>
      </c>
      <c r="BF6259">
        <f t="shared" si="584"/>
        <v>1</v>
      </c>
      <c r="BG6259">
        <f t="shared" si="585"/>
        <v>0</v>
      </c>
      <c r="BH6259">
        <f t="shared" si="586"/>
        <v>0</v>
      </c>
      <c r="BI6259">
        <f t="shared" si="587"/>
        <v>0</v>
      </c>
    </row>
    <row r="6260" spans="1:61" x14ac:dyDescent="0.2">
      <c r="A6260">
        <v>9545</v>
      </c>
      <c r="B6260" t="s">
        <v>22118</v>
      </c>
      <c r="C6260" t="s">
        <v>4522</v>
      </c>
      <c r="D6260" t="s">
        <v>22119</v>
      </c>
      <c r="E6260" s="1" t="d">
        <v>2013-01-06</v>
      </c>
      <c r="F6260" t="s">
        <v>53</v>
      </c>
      <c r="G6260" s="1" t="d">
        <v>1960-10-04</v>
      </c>
      <c r="H6260">
        <v>55</v>
      </c>
      <c r="I6260" t="s">
        <v>54</v>
      </c>
      <c r="J6260" t="s">
        <v>66</v>
      </c>
      <c r="K6260">
        <v>0</v>
      </c>
      <c r="L6260">
        <v>0</v>
      </c>
      <c r="M6260">
        <v>0</v>
      </c>
      <c r="N6260">
        <v>5</v>
      </c>
      <c r="O6260">
        <v>-1</v>
      </c>
      <c r="P6260" s="2" t="d">
        <v>2013-01-05T05:44:55.00000029802322625</v>
      </c>
      <c r="Q6260" s="2" t="d">
        <v>2013-11-02T04:12:16.00000021979212725</v>
      </c>
      <c r="R6260" t="s">
        <v>22120</v>
      </c>
      <c r="S6260" s="1" t="d">
        <v>2013-01-05</v>
      </c>
      <c r="U6260">
        <v>1</v>
      </c>
      <c r="V6260" t="s">
        <v>57</v>
      </c>
      <c r="W6260" t="s">
        <v>77</v>
      </c>
      <c r="X6260">
        <v>0</v>
      </c>
      <c r="AG6260">
        <v>0</v>
      </c>
      <c r="AL6260" t="s">
        <v>59</v>
      </c>
      <c r="AM6260">
        <v>4</v>
      </c>
      <c r="AN6260" t="s">
        <v>60</v>
      </c>
      <c r="AO6260" s="1" t="d">
        <v>2013-01-06</v>
      </c>
      <c r="AP6260" t="s">
        <v>61</v>
      </c>
      <c r="AQ6260">
        <v>3</v>
      </c>
      <c r="AR6260" t="s">
        <v>60</v>
      </c>
      <c r="AS6260" s="1" t="d">
        <v>2013-01-06</v>
      </c>
      <c r="AT6260" s="1" t="d">
        <v>2013-01-05</v>
      </c>
      <c r="AU6260" s="1" t="d">
        <v>2013-11-02</v>
      </c>
      <c r="AV6260">
        <v>5</v>
      </c>
      <c r="AW6260">
        <v>300</v>
      </c>
      <c r="AX6260">
        <v>1181</v>
      </c>
      <c r="AY6260">
        <v>0</v>
      </c>
      <c r="AZ6260">
        <f t="shared" si="582"/>
        <v>1</v>
      </c>
      <c r="BA6260">
        <f t="shared" si="583"/>
        <v>1</v>
      </c>
      <c r="BB6260" s="3">
        <v>1</v>
      </c>
      <c r="BC6260" s="3">
        <v>0</v>
      </c>
      <c r="BD6260" s="3">
        <v>4</v>
      </c>
      <c r="BE6260">
        <f>IF(BD6260&gt;Summary!$C$2,1,0)</f>
        <v>0</v>
      </c>
      <c r="BF6260">
        <f t="shared" si="584"/>
        <v>0</v>
      </c>
      <c r="BG6260">
        <f t="shared" si="585"/>
        <v>1</v>
      </c>
      <c r="BH6260">
        <f t="shared" si="586"/>
        <v>0</v>
      </c>
      <c r="BI6260">
        <f t="shared" si="587"/>
        <v>0</v>
      </c>
    </row>
    <row r="6261" spans="1:61" x14ac:dyDescent="0.2">
      <c r="A6261">
        <v>9547</v>
      </c>
      <c r="B6261" t="s">
        <v>22121</v>
      </c>
      <c r="C6261" t="s">
        <v>22122</v>
      </c>
      <c r="D6261" t="s">
        <v>2289</v>
      </c>
      <c r="E6261" s="1" t="d">
        <v>2013-04-20</v>
      </c>
      <c r="F6261" t="s">
        <v>53</v>
      </c>
      <c r="G6261" s="1" t="d">
        <v>1989-11-22</v>
      </c>
      <c r="H6261">
        <v>26</v>
      </c>
      <c r="I6261" t="s">
        <v>65</v>
      </c>
      <c r="J6261" t="s">
        <v>102</v>
      </c>
      <c r="K6261">
        <v>0</v>
      </c>
      <c r="L6261">
        <v>0</v>
      </c>
      <c r="M6261">
        <v>0</v>
      </c>
      <c r="N6261">
        <v>0</v>
      </c>
      <c r="O6261">
        <v>-1</v>
      </c>
      <c r="P6261" s="2" t="d">
        <v>2013-04-19T05:42:16.00000021979212725</v>
      </c>
      <c r="Q6261" s="2" t="d">
        <v>2013-04-20T07:58:26.99999984353780875</v>
      </c>
      <c r="R6261" t="s">
        <v>22123</v>
      </c>
      <c r="S6261" s="1" t="d">
        <v>2013-04-18</v>
      </c>
      <c r="U6261">
        <v>2</v>
      </c>
      <c r="V6261" t="s">
        <v>97</v>
      </c>
      <c r="W6261" t="s">
        <v>1116</v>
      </c>
      <c r="X6261">
        <v>0</v>
      </c>
      <c r="AG6261">
        <v>0</v>
      </c>
      <c r="AL6261" t="s">
        <v>59</v>
      </c>
      <c r="AM6261">
        <v>4</v>
      </c>
      <c r="AN6261" t="s">
        <v>60</v>
      </c>
      <c r="AO6261" s="1" t="d">
        <v>2013-04-20</v>
      </c>
      <c r="AP6261" t="s">
        <v>61</v>
      </c>
      <c r="AQ6261">
        <v>4</v>
      </c>
      <c r="AR6261" t="s">
        <v>60</v>
      </c>
      <c r="AS6261" s="1" t="d">
        <v>2013-04-20</v>
      </c>
      <c r="AT6261" s="1" t="d">
        <v>2013-04-19</v>
      </c>
      <c r="AU6261" s="1" t="d">
        <v>2013-04-20</v>
      </c>
      <c r="AV6261">
        <v>0</v>
      </c>
      <c r="AW6261">
        <v>0</v>
      </c>
      <c r="AX6261">
        <v>1077</v>
      </c>
      <c r="AY6261">
        <v>0</v>
      </c>
      <c r="AZ6261">
        <f t="shared" si="582"/>
        <v>1</v>
      </c>
      <c r="BA6261">
        <f t="shared" si="583"/>
        <v>1</v>
      </c>
      <c r="BB6261" s="3">
        <v>1</v>
      </c>
      <c r="BC6261" s="3">
        <v>0</v>
      </c>
      <c r="BD6261" s="3">
        <v>4</v>
      </c>
      <c r="BE6261">
        <f>IF(BD6261&gt;Summary!$C$2,1,0)</f>
        <v>0</v>
      </c>
      <c r="BF6261">
        <f t="shared" si="584"/>
        <v>0</v>
      </c>
      <c r="BG6261">
        <f t="shared" si="585"/>
        <v>1</v>
      </c>
      <c r="BH6261">
        <f t="shared" si="586"/>
        <v>0</v>
      </c>
      <c r="BI6261">
        <f t="shared" si="587"/>
        <v>0</v>
      </c>
    </row>
    <row r="6262" spans="1:61" x14ac:dyDescent="0.2">
      <c r="A6262">
        <v>9548</v>
      </c>
      <c r="B6262" t="s">
        <v>22124</v>
      </c>
      <c r="C6262" t="s">
        <v>3907</v>
      </c>
      <c r="D6262" t="s">
        <v>338</v>
      </c>
      <c r="E6262" s="1" t="d">
        <v>2013-02-12</v>
      </c>
      <c r="F6262" t="s">
        <v>115</v>
      </c>
      <c r="G6262" s="1" t="d">
        <v>1963-11-29</v>
      </c>
      <c r="H6262">
        <v>52</v>
      </c>
      <c r="I6262" t="s">
        <v>54</v>
      </c>
      <c r="J6262" t="s">
        <v>102</v>
      </c>
      <c r="K6262">
        <v>0</v>
      </c>
      <c r="L6262">
        <v>0</v>
      </c>
      <c r="M6262">
        <v>0</v>
      </c>
      <c r="N6262">
        <v>6</v>
      </c>
      <c r="O6262">
        <v>-13</v>
      </c>
      <c r="P6262" s="2" t="d">
        <v>2013-01-30T12:51:15.99999988451600025</v>
      </c>
      <c r="Q6262" s="2" t="d">
        <v>2013-02-06T09:57:28.99999969638884100</v>
      </c>
      <c r="R6262" t="s">
        <v>22125</v>
      </c>
      <c r="T6262" s="1" t="d">
        <v>2013-01-30</v>
      </c>
      <c r="U6262">
        <v>13</v>
      </c>
      <c r="V6262" t="s">
        <v>57</v>
      </c>
      <c r="W6262" t="s">
        <v>92</v>
      </c>
      <c r="X6262">
        <v>0</v>
      </c>
      <c r="AG6262">
        <v>0</v>
      </c>
      <c r="AL6262" t="s">
        <v>59</v>
      </c>
      <c r="AM6262">
        <v>1</v>
      </c>
      <c r="AN6262" t="s">
        <v>60</v>
      </c>
      <c r="AO6262" s="1" t="d">
        <v>2013-02-12</v>
      </c>
      <c r="AP6262" t="s">
        <v>61</v>
      </c>
      <c r="AQ6262">
        <v>1</v>
      </c>
      <c r="AR6262" t="s">
        <v>60</v>
      </c>
      <c r="AS6262" s="1" t="d">
        <v>2013-02-12</v>
      </c>
      <c r="AT6262" s="1" t="d">
        <v>2014-12-22</v>
      </c>
      <c r="AU6262" s="1" t="d">
        <v>2015-02-16</v>
      </c>
      <c r="AV6262">
        <v>6</v>
      </c>
      <c r="AW6262">
        <v>0</v>
      </c>
      <c r="AX6262">
        <v>678</v>
      </c>
      <c r="AY6262">
        <v>0</v>
      </c>
      <c r="AZ6262">
        <f t="shared" si="582"/>
        <v>1</v>
      </c>
      <c r="BA6262">
        <f t="shared" si="583"/>
        <v>1</v>
      </c>
      <c r="BB6262" s="3">
        <v>1</v>
      </c>
      <c r="BC6262" s="3">
        <v>0</v>
      </c>
      <c r="BD6262" s="3">
        <v>1</v>
      </c>
      <c r="BE6262">
        <f>IF(BD6262&gt;Summary!$C$2,1,0)</f>
        <v>0</v>
      </c>
      <c r="BF6262">
        <f t="shared" si="584"/>
        <v>0</v>
      </c>
      <c r="BG6262">
        <f t="shared" si="585"/>
        <v>1</v>
      </c>
      <c r="BH6262">
        <f t="shared" si="586"/>
        <v>0</v>
      </c>
      <c r="BI6262">
        <f t="shared" si="587"/>
        <v>0</v>
      </c>
    </row>
    <row r="6263" spans="1:61" x14ac:dyDescent="0.2">
      <c r="A6263">
        <v>9550</v>
      </c>
      <c r="B6263" t="s">
        <v>22126</v>
      </c>
      <c r="C6263" t="s">
        <v>611</v>
      </c>
      <c r="D6263" t="s">
        <v>1921</v>
      </c>
      <c r="E6263" s="1" t="d">
        <v>2013-08-30</v>
      </c>
      <c r="F6263" t="s">
        <v>53</v>
      </c>
      <c r="G6263" s="1" t="d">
        <v>1963-06-29</v>
      </c>
      <c r="H6263">
        <v>52</v>
      </c>
      <c r="I6263" t="s">
        <v>54</v>
      </c>
      <c r="J6263" t="s">
        <v>66</v>
      </c>
      <c r="K6263">
        <v>0</v>
      </c>
      <c r="L6263">
        <v>0</v>
      </c>
      <c r="M6263">
        <v>0</v>
      </c>
      <c r="N6263">
        <v>16</v>
      </c>
      <c r="O6263">
        <v>-1</v>
      </c>
      <c r="P6263" s="2" t="d">
        <v>2013-08-29T11:56:07.0000002253800600</v>
      </c>
      <c r="Q6263" s="2" t="d">
        <v>2013-08-30T08:01:32.99999994691461525</v>
      </c>
      <c r="R6263" t="s">
        <v>22127</v>
      </c>
      <c r="T6263" s="1" t="d">
        <v>2013-08-29</v>
      </c>
      <c r="U6263">
        <v>1</v>
      </c>
      <c r="V6263" t="s">
        <v>57</v>
      </c>
      <c r="W6263" t="s">
        <v>92</v>
      </c>
      <c r="X6263">
        <v>1</v>
      </c>
      <c r="Y6263" t="s">
        <v>22128</v>
      </c>
      <c r="Z6263" t="s">
        <v>3703</v>
      </c>
      <c r="AB6263" s="1" t="d">
        <v>2015-03-04</v>
      </c>
      <c r="AC6263" t="s">
        <v>3704</v>
      </c>
      <c r="AG6263">
        <v>1</v>
      </c>
      <c r="AH6263" t="s">
        <v>22128</v>
      </c>
      <c r="AI6263" t="s">
        <v>3703</v>
      </c>
      <c r="AJ6263" s="1" t="d">
        <v>2015-03-04</v>
      </c>
      <c r="AK6263" t="s">
        <v>3704</v>
      </c>
      <c r="AL6263" t="s">
        <v>59</v>
      </c>
      <c r="AM6263">
        <v>8</v>
      </c>
      <c r="AN6263" t="s">
        <v>86</v>
      </c>
      <c r="AO6263" s="1" t="d">
        <v>2013-08-30</v>
      </c>
      <c r="AP6263" t="s">
        <v>61</v>
      </c>
      <c r="AQ6263">
        <v>5</v>
      </c>
      <c r="AR6263" t="s">
        <v>87</v>
      </c>
      <c r="AS6263" s="1" t="d">
        <v>2013-08-30</v>
      </c>
      <c r="AT6263" s="1" t="d">
        <v>2013-08-29</v>
      </c>
      <c r="AU6263" s="1" t="d">
        <v>2013-08-30</v>
      </c>
      <c r="AV6263">
        <v>16</v>
      </c>
      <c r="AW6263">
        <v>0</v>
      </c>
      <c r="AX6263">
        <v>551</v>
      </c>
      <c r="AY6263">
        <v>1</v>
      </c>
      <c r="AZ6263">
        <f t="shared" si="582"/>
        <v>1</v>
      </c>
      <c r="BA6263">
        <f t="shared" si="583"/>
        <v>1</v>
      </c>
      <c r="BB6263" s="3">
        <v>1</v>
      </c>
      <c r="BC6263" s="3">
        <v>1</v>
      </c>
      <c r="BD6263" s="3">
        <v>8</v>
      </c>
      <c r="BE6263">
        <f>IF(BD6263&gt;Summary!$C$2,1,0)</f>
        <v>1</v>
      </c>
      <c r="BF6263">
        <f t="shared" si="584"/>
        <v>1</v>
      </c>
      <c r="BG6263">
        <f t="shared" si="585"/>
        <v>0</v>
      </c>
      <c r="BH6263">
        <f t="shared" si="586"/>
        <v>0</v>
      </c>
      <c r="BI6263">
        <f t="shared" si="587"/>
        <v>0</v>
      </c>
    </row>
    <row r="6264" spans="1:61" x14ac:dyDescent="0.2">
      <c r="A6264">
        <v>9552</v>
      </c>
      <c r="B6264" t="s">
        <v>22129</v>
      </c>
      <c r="C6264" t="s">
        <v>17503</v>
      </c>
      <c r="D6264" t="s">
        <v>4286</v>
      </c>
      <c r="E6264" s="1" t="d">
        <v>2013-01-14</v>
      </c>
      <c r="F6264" t="s">
        <v>53</v>
      </c>
      <c r="G6264" s="1" t="d">
        <v>1988-06-19</v>
      </c>
      <c r="H6264">
        <v>27</v>
      </c>
      <c r="I6264" t="s">
        <v>65</v>
      </c>
      <c r="J6264" t="s">
        <v>161</v>
      </c>
      <c r="K6264">
        <v>0</v>
      </c>
      <c r="L6264">
        <v>0</v>
      </c>
      <c r="M6264">
        <v>0</v>
      </c>
      <c r="N6264">
        <v>1</v>
      </c>
      <c r="O6264">
        <v>-1</v>
      </c>
      <c r="P6264" s="2" t="d">
        <v>2013-01-13T09:36:16.99999969918281075</v>
      </c>
      <c r="Q6264" s="2" t="d">
        <v>2013-01-15T10:41:24.000000217929482550</v>
      </c>
      <c r="R6264" t="s">
        <v>22130</v>
      </c>
      <c r="S6264" s="1" t="d">
        <v>2013-01-13</v>
      </c>
      <c r="U6264">
        <v>1</v>
      </c>
      <c r="V6264" t="s">
        <v>57</v>
      </c>
      <c r="W6264" t="s">
        <v>167</v>
      </c>
      <c r="X6264">
        <v>1</v>
      </c>
      <c r="Y6264" t="s">
        <v>22131</v>
      </c>
      <c r="Z6264" t="s">
        <v>70</v>
      </c>
      <c r="AB6264" s="1" t="d">
        <v>2013-08-07</v>
      </c>
      <c r="AC6264" t="s">
        <v>167</v>
      </c>
      <c r="AG6264">
        <v>0</v>
      </c>
      <c r="AL6264" t="s">
        <v>59</v>
      </c>
      <c r="AM6264">
        <v>7</v>
      </c>
      <c r="AN6264" t="s">
        <v>87</v>
      </c>
      <c r="AO6264" s="1" t="d">
        <v>2013-01-14</v>
      </c>
      <c r="AP6264" t="s">
        <v>61</v>
      </c>
      <c r="AQ6264">
        <v>4</v>
      </c>
      <c r="AR6264" t="s">
        <v>60</v>
      </c>
      <c r="AS6264" s="1" t="d">
        <v>2013-01-14</v>
      </c>
      <c r="AT6264" s="1" t="d">
        <v>2013-07-11</v>
      </c>
      <c r="AU6264" s="1" t="d">
        <v>2014-06-05</v>
      </c>
      <c r="AV6264">
        <v>1</v>
      </c>
      <c r="AW6264">
        <v>1</v>
      </c>
      <c r="AX6264">
        <v>205</v>
      </c>
      <c r="AY6264">
        <v>1</v>
      </c>
      <c r="AZ6264">
        <f t="shared" si="582"/>
        <v>1</v>
      </c>
      <c r="BA6264">
        <f t="shared" si="583"/>
        <v>1</v>
      </c>
      <c r="BB6264" s="3">
        <v>1</v>
      </c>
      <c r="BC6264" s="3">
        <v>1</v>
      </c>
      <c r="BD6264" s="3">
        <v>7</v>
      </c>
      <c r="BE6264">
        <f>IF(BD6264&gt;Summary!$C$2,1,0)</f>
        <v>1</v>
      </c>
      <c r="BF6264">
        <f t="shared" si="584"/>
        <v>1</v>
      </c>
      <c r="BG6264">
        <f t="shared" si="585"/>
        <v>0</v>
      </c>
      <c r="BH6264">
        <f t="shared" si="586"/>
        <v>0</v>
      </c>
      <c r="BI6264">
        <f t="shared" si="587"/>
        <v>0</v>
      </c>
    </row>
    <row r="6265" spans="1:61" x14ac:dyDescent="0.2">
      <c r="A6265">
        <v>9553</v>
      </c>
      <c r="B6265" t="s">
        <v>22132</v>
      </c>
      <c r="C6265" t="s">
        <v>3416</v>
      </c>
      <c r="D6265" t="s">
        <v>22133</v>
      </c>
      <c r="E6265" s="1" t="d">
        <v>2013-09-07</v>
      </c>
      <c r="F6265" t="s">
        <v>53</v>
      </c>
      <c r="G6265" s="1" t="d">
        <v>1955-11-21</v>
      </c>
      <c r="H6265">
        <v>60</v>
      </c>
      <c r="I6265" t="s">
        <v>54</v>
      </c>
      <c r="J6265" t="s">
        <v>102</v>
      </c>
      <c r="K6265">
        <v>0</v>
      </c>
      <c r="L6265">
        <v>0</v>
      </c>
      <c r="M6265">
        <v>0</v>
      </c>
      <c r="N6265">
        <v>2</v>
      </c>
      <c r="O6265">
        <v>-1</v>
      </c>
      <c r="P6265" s="2" t="d">
        <v>2013-09-06T10:11:33.99999983143061550</v>
      </c>
      <c r="Q6265" s="2" t="d">
        <v>2013-09-17T06:28:31.99999975506216525</v>
      </c>
      <c r="R6265" t="s">
        <v>22134</v>
      </c>
      <c r="S6265" s="1" t="d">
        <v>2013-09-06</v>
      </c>
      <c r="U6265">
        <v>1</v>
      </c>
      <c r="V6265" t="s">
        <v>97</v>
      </c>
      <c r="W6265" t="s">
        <v>1116</v>
      </c>
      <c r="X6265">
        <v>0</v>
      </c>
      <c r="AG6265">
        <v>0</v>
      </c>
      <c r="AL6265" t="s">
        <v>59</v>
      </c>
      <c r="AM6265">
        <v>2</v>
      </c>
      <c r="AN6265" t="s">
        <v>60</v>
      </c>
      <c r="AO6265" s="1" t="d">
        <v>2013-09-07</v>
      </c>
      <c r="AP6265" t="s">
        <v>61</v>
      </c>
      <c r="AQ6265">
        <v>1</v>
      </c>
      <c r="AR6265" t="s">
        <v>60</v>
      </c>
      <c r="AS6265" s="1" t="d">
        <v>2013-09-07</v>
      </c>
      <c r="AT6265" s="1" t="d">
        <v>2013-09-06</v>
      </c>
      <c r="AU6265" s="1" t="d">
        <v>2013-09-17</v>
      </c>
      <c r="AV6265">
        <v>2</v>
      </c>
      <c r="AW6265">
        <v>10</v>
      </c>
      <c r="AX6265">
        <v>937</v>
      </c>
      <c r="AY6265">
        <v>0</v>
      </c>
      <c r="AZ6265">
        <f t="shared" si="582"/>
        <v>1</v>
      </c>
      <c r="BA6265">
        <f t="shared" si="583"/>
        <v>1</v>
      </c>
      <c r="BB6265" s="3">
        <v>1</v>
      </c>
      <c r="BC6265" s="3">
        <v>0</v>
      </c>
      <c r="BD6265" s="3">
        <v>2</v>
      </c>
      <c r="BE6265">
        <f>IF(BD6265&gt;Summary!$C$2,1,0)</f>
        <v>0</v>
      </c>
      <c r="BF6265">
        <f t="shared" si="584"/>
        <v>0</v>
      </c>
      <c r="BG6265">
        <f t="shared" si="585"/>
        <v>1</v>
      </c>
      <c r="BH6265">
        <f t="shared" si="586"/>
        <v>0</v>
      </c>
      <c r="BI6265">
        <f t="shared" si="587"/>
        <v>0</v>
      </c>
    </row>
    <row r="6266" spans="1:61" x14ac:dyDescent="0.2">
      <c r="A6266">
        <v>9554</v>
      </c>
      <c r="B6266" t="s">
        <v>22135</v>
      </c>
      <c r="C6266" t="s">
        <v>1349</v>
      </c>
      <c r="D6266" t="s">
        <v>22136</v>
      </c>
      <c r="E6266" s="1" t="d">
        <v>2013-08-26</v>
      </c>
      <c r="F6266" t="s">
        <v>53</v>
      </c>
      <c r="G6266" s="1" t="d">
        <v>1971-11-12</v>
      </c>
      <c r="H6266">
        <v>44</v>
      </c>
      <c r="I6266" t="s">
        <v>65</v>
      </c>
      <c r="J6266" t="s">
        <v>102</v>
      </c>
      <c r="K6266">
        <v>0</v>
      </c>
      <c r="L6266">
        <v>0</v>
      </c>
      <c r="M6266">
        <v>0</v>
      </c>
      <c r="N6266">
        <v>0</v>
      </c>
      <c r="O6266">
        <v>-1</v>
      </c>
      <c r="P6266" s="2" t="d">
        <v>2013-08-25T06:20:11.99999980162828950</v>
      </c>
      <c r="Q6266" s="2" t="d">
        <v>2013-08-27T08:52:05.99999983794986925</v>
      </c>
      <c r="R6266" t="s">
        <v>22137</v>
      </c>
      <c r="S6266" s="1" t="d">
        <v>2013-08-25</v>
      </c>
      <c r="U6266">
        <v>1</v>
      </c>
      <c r="V6266" t="s">
        <v>97</v>
      </c>
      <c r="W6266" t="s">
        <v>306</v>
      </c>
      <c r="X6266">
        <v>0</v>
      </c>
      <c r="AG6266">
        <v>0</v>
      </c>
      <c r="AL6266" t="s">
        <v>59</v>
      </c>
      <c r="AM6266">
        <v>2</v>
      </c>
      <c r="AN6266" t="s">
        <v>60</v>
      </c>
      <c r="AO6266" s="1" t="d">
        <v>2013-08-26</v>
      </c>
      <c r="AP6266" t="s">
        <v>61</v>
      </c>
      <c r="AQ6266">
        <v>1</v>
      </c>
      <c r="AR6266" t="s">
        <v>60</v>
      </c>
      <c r="AS6266" s="1" t="d">
        <v>2013-08-26</v>
      </c>
      <c r="AT6266" s="1" t="d">
        <v>2013-08-25</v>
      </c>
      <c r="AU6266" s="1" t="d">
        <v>2013-08-27</v>
      </c>
      <c r="AV6266">
        <v>0</v>
      </c>
      <c r="AW6266">
        <v>1</v>
      </c>
      <c r="AX6266">
        <v>949</v>
      </c>
      <c r="AY6266">
        <v>0</v>
      </c>
      <c r="AZ6266">
        <f t="shared" si="582"/>
        <v>1</v>
      </c>
      <c r="BA6266">
        <f t="shared" si="583"/>
        <v>1</v>
      </c>
      <c r="BB6266" s="3">
        <v>1</v>
      </c>
      <c r="BC6266" s="3">
        <v>0</v>
      </c>
      <c r="BD6266" s="3">
        <v>2</v>
      </c>
      <c r="BE6266">
        <f>IF(BD6266&gt;Summary!$C$2,1,0)</f>
        <v>0</v>
      </c>
      <c r="BF6266">
        <f t="shared" si="584"/>
        <v>0</v>
      </c>
      <c r="BG6266">
        <f t="shared" si="585"/>
        <v>1</v>
      </c>
      <c r="BH6266">
        <f t="shared" si="586"/>
        <v>0</v>
      </c>
      <c r="BI6266">
        <f t="shared" si="587"/>
        <v>0</v>
      </c>
    </row>
    <row r="6267" spans="1:61" x14ac:dyDescent="0.2">
      <c r="A6267">
        <v>9556</v>
      </c>
      <c r="B6267" t="s">
        <v>22138</v>
      </c>
      <c r="C6267" t="s">
        <v>22139</v>
      </c>
      <c r="D6267" t="s">
        <v>22140</v>
      </c>
      <c r="E6267" s="1" t="d">
        <v>2013-08-15</v>
      </c>
      <c r="F6267" t="s">
        <v>53</v>
      </c>
      <c r="G6267" s="1" t="d">
        <v>1985-06-25</v>
      </c>
      <c r="H6267">
        <v>30</v>
      </c>
      <c r="I6267" t="s">
        <v>65</v>
      </c>
      <c r="J6267" t="s">
        <v>161</v>
      </c>
      <c r="K6267">
        <v>0</v>
      </c>
      <c r="L6267">
        <v>0</v>
      </c>
      <c r="M6267">
        <v>0</v>
      </c>
      <c r="N6267">
        <v>1</v>
      </c>
      <c r="O6267">
        <v>-18</v>
      </c>
      <c r="P6267" s="2" t="d">
        <v>2013-07-28T11:05:34.99999993946403375</v>
      </c>
      <c r="Q6267" s="2" t="d">
        <v>2013-08-14T11:25:00.00000006984918975</v>
      </c>
      <c r="R6267" t="s">
        <v>22141</v>
      </c>
      <c r="S6267" s="1" t="d">
        <v>2013-07-28</v>
      </c>
      <c r="U6267">
        <v>18</v>
      </c>
      <c r="V6267" t="s">
        <v>57</v>
      </c>
      <c r="W6267" t="s">
        <v>608</v>
      </c>
      <c r="X6267">
        <v>0</v>
      </c>
      <c r="AG6267">
        <v>0</v>
      </c>
      <c r="AL6267" t="s">
        <v>59</v>
      </c>
      <c r="AM6267">
        <v>2</v>
      </c>
      <c r="AN6267" t="s">
        <v>60</v>
      </c>
      <c r="AO6267" s="1" t="d">
        <v>2013-08-15</v>
      </c>
      <c r="AP6267" t="s">
        <v>61</v>
      </c>
      <c r="AQ6267">
        <v>2</v>
      </c>
      <c r="AR6267" t="s">
        <v>60</v>
      </c>
      <c r="AS6267" s="1" t="d">
        <v>2013-08-15</v>
      </c>
      <c r="AT6267" s="1" t="d">
        <v>2013-07-28</v>
      </c>
      <c r="AU6267" s="1" t="d">
        <v>2013-08-14</v>
      </c>
      <c r="AV6267">
        <v>1</v>
      </c>
      <c r="AW6267">
        <v>0</v>
      </c>
      <c r="AX6267">
        <v>960</v>
      </c>
      <c r="AY6267">
        <v>0</v>
      </c>
      <c r="AZ6267">
        <f t="shared" si="582"/>
        <v>1</v>
      </c>
      <c r="BA6267">
        <f t="shared" si="583"/>
        <v>1</v>
      </c>
      <c r="BB6267" s="3">
        <v>1</v>
      </c>
      <c r="BC6267" s="3">
        <v>0</v>
      </c>
      <c r="BD6267" s="3">
        <v>2</v>
      </c>
      <c r="BE6267">
        <f>IF(BD6267&gt;Summary!$C$2,1,0)</f>
        <v>0</v>
      </c>
      <c r="BF6267">
        <f t="shared" si="584"/>
        <v>0</v>
      </c>
      <c r="BG6267">
        <f t="shared" si="585"/>
        <v>1</v>
      </c>
      <c r="BH6267">
        <f t="shared" si="586"/>
        <v>0</v>
      </c>
      <c r="BI6267">
        <f t="shared" si="587"/>
        <v>0</v>
      </c>
    </row>
    <row r="6268" spans="1:61" x14ac:dyDescent="0.2">
      <c r="A6268">
        <v>9557</v>
      </c>
      <c r="B6268" t="s">
        <v>22142</v>
      </c>
      <c r="C6268" t="s">
        <v>22143</v>
      </c>
      <c r="D6268" t="s">
        <v>391</v>
      </c>
      <c r="E6268" s="1" t="d">
        <v>2014-03-19</v>
      </c>
      <c r="F6268" t="s">
        <v>115</v>
      </c>
      <c r="G6268" s="1" t="d">
        <v>1990-07-28</v>
      </c>
      <c r="H6268">
        <v>25</v>
      </c>
      <c r="I6268" t="s">
        <v>65</v>
      </c>
      <c r="J6268" t="s">
        <v>66</v>
      </c>
      <c r="K6268">
        <v>0</v>
      </c>
      <c r="L6268">
        <v>0</v>
      </c>
      <c r="M6268">
        <v>0</v>
      </c>
      <c r="N6268">
        <v>2</v>
      </c>
      <c r="O6268">
        <v>-1</v>
      </c>
      <c r="P6268" s="2" t="d">
        <v>2014-03-18T07:02:51.99999976437538875</v>
      </c>
      <c r="Q6268" s="2" t="d">
        <v>2014-03-19T01:20:36.00000017322599625</v>
      </c>
      <c r="R6268" t="s">
        <v>22144</v>
      </c>
      <c r="S6268" s="1" t="d">
        <v>2014-03-18</v>
      </c>
      <c r="U6268">
        <v>1</v>
      </c>
      <c r="V6268" t="s">
        <v>97</v>
      </c>
      <c r="W6268" t="s">
        <v>98</v>
      </c>
      <c r="X6268">
        <v>0</v>
      </c>
      <c r="AG6268">
        <v>0</v>
      </c>
      <c r="AL6268" t="s">
        <v>59</v>
      </c>
      <c r="AM6268">
        <v>4</v>
      </c>
      <c r="AN6268" t="s">
        <v>60</v>
      </c>
      <c r="AO6268" s="1" t="d">
        <v>2014-03-19</v>
      </c>
      <c r="AP6268" t="s">
        <v>61</v>
      </c>
      <c r="AQ6268">
        <v>4</v>
      </c>
      <c r="AR6268" t="s">
        <v>60</v>
      </c>
      <c r="AS6268" s="1" t="d">
        <v>2014-03-19</v>
      </c>
      <c r="AT6268" s="1" t="d">
        <v>2014-03-18</v>
      </c>
      <c r="AU6268" s="1" t="d">
        <v>2014-03-19</v>
      </c>
      <c r="AV6268">
        <v>2</v>
      </c>
      <c r="AW6268">
        <v>0</v>
      </c>
      <c r="AX6268">
        <v>744</v>
      </c>
      <c r="AY6268">
        <v>0</v>
      </c>
      <c r="AZ6268">
        <f t="shared" si="582"/>
        <v>1</v>
      </c>
      <c r="BA6268">
        <f t="shared" si="583"/>
        <v>1</v>
      </c>
      <c r="BB6268" s="3">
        <v>1</v>
      </c>
      <c r="BC6268" s="3">
        <v>0</v>
      </c>
      <c r="BD6268" s="3">
        <v>4</v>
      </c>
      <c r="BE6268">
        <f>IF(BD6268&gt;Summary!$C$2,1,0)</f>
        <v>0</v>
      </c>
      <c r="BF6268">
        <f t="shared" si="584"/>
        <v>0</v>
      </c>
      <c r="BG6268">
        <f t="shared" si="585"/>
        <v>1</v>
      </c>
      <c r="BH6268">
        <f t="shared" si="586"/>
        <v>0</v>
      </c>
      <c r="BI6268">
        <f t="shared" si="587"/>
        <v>0</v>
      </c>
    </row>
    <row r="6269" spans="1:61" x14ac:dyDescent="0.2">
      <c r="A6269">
        <v>9560</v>
      </c>
      <c r="B6269" t="s">
        <v>22145</v>
      </c>
      <c r="C6269" t="s">
        <v>7792</v>
      </c>
      <c r="D6269" t="s">
        <v>22146</v>
      </c>
      <c r="E6269" s="1" t="d">
        <v>2014-08-26</v>
      </c>
      <c r="F6269" t="s">
        <v>115</v>
      </c>
      <c r="G6269" s="1" t="d">
        <v>1995-05-19</v>
      </c>
      <c r="H6269">
        <v>20</v>
      </c>
      <c r="I6269" t="s">
        <v>75</v>
      </c>
      <c r="J6269" t="s">
        <v>102</v>
      </c>
      <c r="K6269">
        <v>0</v>
      </c>
      <c r="L6269">
        <v>0</v>
      </c>
      <c r="M6269">
        <v>0</v>
      </c>
      <c r="N6269">
        <v>4</v>
      </c>
      <c r="O6269">
        <v>-1</v>
      </c>
      <c r="P6269" s="2" t="d">
        <v>2014-08-25T04:16:53.00000022165477600</v>
      </c>
      <c r="Q6269" s="2" t="d">
        <v>2014-08-28T01:07:25.99999969359487125</v>
      </c>
      <c r="R6269" t="s">
        <v>22147</v>
      </c>
      <c r="T6269" s="1" t="d">
        <v>2014-08-25</v>
      </c>
      <c r="U6269">
        <v>1</v>
      </c>
      <c r="V6269" t="s">
        <v>57</v>
      </c>
      <c r="W6269" t="s">
        <v>92</v>
      </c>
      <c r="X6269">
        <v>1</v>
      </c>
      <c r="Y6269" t="s">
        <v>22148</v>
      </c>
      <c r="Z6269" t="s">
        <v>70</v>
      </c>
      <c r="AB6269" s="1" t="d">
        <v>2015-03-30</v>
      </c>
      <c r="AC6269" t="s">
        <v>167</v>
      </c>
      <c r="AG6269">
        <v>0</v>
      </c>
      <c r="AL6269" t="s">
        <v>59</v>
      </c>
      <c r="AM6269">
        <v>8</v>
      </c>
      <c r="AN6269" t="s">
        <v>86</v>
      </c>
      <c r="AO6269" s="1" t="d">
        <v>2014-08-26</v>
      </c>
      <c r="AP6269" t="s">
        <v>61</v>
      </c>
      <c r="AQ6269">
        <v>6</v>
      </c>
      <c r="AR6269" t="s">
        <v>87</v>
      </c>
      <c r="AS6269" s="1" t="d">
        <v>2014-08-26</v>
      </c>
      <c r="AT6269" s="1" t="d">
        <v>2014-08-25</v>
      </c>
      <c r="AU6269" s="1" t="d">
        <v>2014-08-28</v>
      </c>
      <c r="AV6269">
        <v>4</v>
      </c>
      <c r="AW6269">
        <v>2</v>
      </c>
      <c r="AX6269">
        <v>216</v>
      </c>
      <c r="AY6269">
        <v>1</v>
      </c>
      <c r="AZ6269">
        <f t="shared" si="582"/>
        <v>1</v>
      </c>
      <c r="BA6269">
        <f t="shared" si="583"/>
        <v>1</v>
      </c>
      <c r="BB6269" s="3">
        <v>1</v>
      </c>
      <c r="BC6269" s="3">
        <v>1</v>
      </c>
      <c r="BD6269" s="3">
        <v>8</v>
      </c>
      <c r="BE6269">
        <f>IF(BD6269&gt;Summary!$C$2,1,0)</f>
        <v>1</v>
      </c>
      <c r="BF6269">
        <f t="shared" si="584"/>
        <v>1</v>
      </c>
      <c r="BG6269">
        <f t="shared" si="585"/>
        <v>0</v>
      </c>
      <c r="BH6269">
        <f t="shared" si="586"/>
        <v>0</v>
      </c>
      <c r="BI6269">
        <f t="shared" si="587"/>
        <v>0</v>
      </c>
    </row>
    <row r="6270" spans="1:61" x14ac:dyDescent="0.2">
      <c r="A6270">
        <v>9561</v>
      </c>
      <c r="B6270" t="s">
        <v>22149</v>
      </c>
      <c r="C6270" t="s">
        <v>7562</v>
      </c>
      <c r="D6270" t="s">
        <v>22150</v>
      </c>
      <c r="E6270" s="1" t="d">
        <v>2013-01-30</v>
      </c>
      <c r="F6270" t="s">
        <v>53</v>
      </c>
      <c r="G6270" s="1" t="d">
        <v>1987-07-14</v>
      </c>
      <c r="H6270">
        <v>28</v>
      </c>
      <c r="I6270" t="s">
        <v>65</v>
      </c>
      <c r="J6270" t="s">
        <v>102</v>
      </c>
      <c r="K6270">
        <v>0</v>
      </c>
      <c r="L6270">
        <v>0</v>
      </c>
      <c r="M6270">
        <v>0</v>
      </c>
      <c r="N6270">
        <v>3</v>
      </c>
      <c r="O6270">
        <v>-1</v>
      </c>
      <c r="P6270" s="2" t="d">
        <v>2013-01-29T07:31:46.00000026170164650</v>
      </c>
      <c r="Q6270" s="2" t="d">
        <v>2013-03-07T08:21:39.99999983701854825</v>
      </c>
      <c r="R6270" t="s">
        <v>22151</v>
      </c>
      <c r="S6270" s="1" t="d">
        <v>2013-01-29</v>
      </c>
      <c r="U6270">
        <v>1</v>
      </c>
      <c r="V6270" t="s">
        <v>57</v>
      </c>
      <c r="W6270" t="s">
        <v>351</v>
      </c>
      <c r="X6270">
        <v>1</v>
      </c>
      <c r="Y6270" t="s">
        <v>22152</v>
      </c>
      <c r="Z6270" t="s">
        <v>70</v>
      </c>
      <c r="AA6270">
        <v>0</v>
      </c>
      <c r="AB6270" s="1" t="d">
        <v>2013-04-25</v>
      </c>
      <c r="AC6270" t="s">
        <v>77</v>
      </c>
      <c r="AD6270" s="1" t="d">
        <v>2013-04-25</v>
      </c>
      <c r="AE6270" s="1" t="d">
        <v>2013-06-05</v>
      </c>
      <c r="AG6270">
        <v>0</v>
      </c>
      <c r="AL6270" t="s">
        <v>59</v>
      </c>
      <c r="AM6270">
        <v>7</v>
      </c>
      <c r="AN6270" t="s">
        <v>87</v>
      </c>
      <c r="AO6270" s="1" t="d">
        <v>2013-01-30</v>
      </c>
      <c r="AP6270" t="s">
        <v>61</v>
      </c>
      <c r="AQ6270">
        <v>7</v>
      </c>
      <c r="AR6270" t="s">
        <v>87</v>
      </c>
      <c r="AS6270" s="1" t="d">
        <v>2013-01-30</v>
      </c>
      <c r="AT6270" s="1" t="d">
        <v>2013-04-25</v>
      </c>
      <c r="AU6270" s="1" t="d">
        <v>2013-06-05</v>
      </c>
      <c r="AV6270">
        <v>3</v>
      </c>
      <c r="AW6270">
        <v>36</v>
      </c>
      <c r="AX6270">
        <v>85</v>
      </c>
      <c r="AY6270">
        <v>1</v>
      </c>
      <c r="AZ6270">
        <f t="shared" si="582"/>
        <v>1</v>
      </c>
      <c r="BA6270">
        <f t="shared" si="583"/>
        <v>1</v>
      </c>
      <c r="BB6270" s="3">
        <v>1</v>
      </c>
      <c r="BC6270" s="3">
        <v>1</v>
      </c>
      <c r="BD6270" s="3">
        <v>7</v>
      </c>
      <c r="BE6270">
        <f>IF(BD6270&gt;Summary!$C$2,1,0)</f>
        <v>1</v>
      </c>
      <c r="BF6270">
        <f t="shared" si="584"/>
        <v>1</v>
      </c>
      <c r="BG6270">
        <f t="shared" si="585"/>
        <v>0</v>
      </c>
      <c r="BH6270">
        <f t="shared" si="586"/>
        <v>0</v>
      </c>
      <c r="BI6270">
        <f t="shared" si="587"/>
        <v>0</v>
      </c>
    </row>
    <row r="6271" spans="1:61" x14ac:dyDescent="0.2">
      <c r="A6271">
        <v>9562</v>
      </c>
      <c r="B6271" t="s">
        <v>22153</v>
      </c>
      <c r="C6271" t="s">
        <v>22154</v>
      </c>
      <c r="D6271" t="s">
        <v>22155</v>
      </c>
      <c r="E6271" s="1" t="d">
        <v>2013-03-07</v>
      </c>
      <c r="F6271" t="s">
        <v>53</v>
      </c>
      <c r="G6271" s="1" t="d">
        <v>1976-12-03</v>
      </c>
      <c r="H6271">
        <v>39</v>
      </c>
      <c r="I6271" t="s">
        <v>65</v>
      </c>
      <c r="J6271" t="s">
        <v>66</v>
      </c>
      <c r="K6271">
        <v>0</v>
      </c>
      <c r="L6271">
        <v>0</v>
      </c>
      <c r="M6271">
        <v>0</v>
      </c>
      <c r="N6271">
        <v>3</v>
      </c>
      <c r="O6271">
        <v>-39</v>
      </c>
      <c r="P6271" s="2" t="d">
        <v>2013-01-27T03:35:18.99999997112900175</v>
      </c>
      <c r="Q6271" s="2" t="d">
        <v>2013-03-06T10:25:56.00000016856938450</v>
      </c>
      <c r="R6271" t="s">
        <v>22156</v>
      </c>
      <c r="S6271" s="1" t="d">
        <v>2013-01-26</v>
      </c>
      <c r="U6271">
        <v>40</v>
      </c>
      <c r="V6271" t="s">
        <v>97</v>
      </c>
      <c r="W6271" t="s">
        <v>98</v>
      </c>
      <c r="X6271">
        <v>1</v>
      </c>
      <c r="Y6271" t="s">
        <v>22157</v>
      </c>
      <c r="Z6271" t="s">
        <v>79</v>
      </c>
      <c r="AA6271">
        <v>0</v>
      </c>
      <c r="AB6271" s="1" t="d">
        <v>2015-05-18</v>
      </c>
      <c r="AC6271" t="s">
        <v>306</v>
      </c>
      <c r="AD6271" s="1" t="d">
        <v>2015-05-18</v>
      </c>
      <c r="AE6271" s="1" t="d">
        <v>2015-07-27</v>
      </c>
      <c r="AG6271">
        <v>0</v>
      </c>
      <c r="AL6271" t="s">
        <v>59</v>
      </c>
      <c r="AM6271">
        <v>4</v>
      </c>
      <c r="AN6271" t="s">
        <v>60</v>
      </c>
      <c r="AO6271" s="1" t="d">
        <v>2013-03-07</v>
      </c>
      <c r="AP6271" t="s">
        <v>61</v>
      </c>
      <c r="AQ6271">
        <v>2</v>
      </c>
      <c r="AR6271" t="s">
        <v>60</v>
      </c>
      <c r="AS6271" s="1" t="d">
        <v>2013-03-07</v>
      </c>
      <c r="AT6271" s="1" t="d">
        <v>2015-04-15</v>
      </c>
      <c r="AU6271" s="1" t="d">
        <v>2015-04-20</v>
      </c>
      <c r="AV6271">
        <v>3</v>
      </c>
      <c r="AW6271">
        <v>0</v>
      </c>
      <c r="AX6271">
        <v>769</v>
      </c>
      <c r="AY6271">
        <v>0</v>
      </c>
      <c r="AZ6271">
        <f t="shared" si="582"/>
        <v>0</v>
      </c>
      <c r="BA6271">
        <f t="shared" si="583"/>
        <v>1</v>
      </c>
      <c r="BB6271" s="3">
        <v>1</v>
      </c>
      <c r="BC6271" s="3">
        <v>0</v>
      </c>
      <c r="BD6271" s="3">
        <v>4</v>
      </c>
      <c r="BE6271">
        <f>IF(BD6271&gt;Summary!$C$2,1,0)</f>
        <v>0</v>
      </c>
      <c r="BF6271">
        <f t="shared" si="584"/>
        <v>0</v>
      </c>
      <c r="BG6271">
        <f t="shared" si="585"/>
        <v>1</v>
      </c>
      <c r="BH6271">
        <f t="shared" si="586"/>
        <v>0</v>
      </c>
      <c r="BI6271">
        <f t="shared" si="587"/>
        <v>0</v>
      </c>
    </row>
    <row r="6272" spans="1:61" x14ac:dyDescent="0.2">
      <c r="A6272">
        <v>9563</v>
      </c>
      <c r="B6272" t="s">
        <v>22158</v>
      </c>
      <c r="C6272" t="s">
        <v>177</v>
      </c>
      <c r="D6272" t="s">
        <v>22159</v>
      </c>
      <c r="E6272" s="1" t="d">
        <v>2013-08-15</v>
      </c>
      <c r="F6272" t="s">
        <v>53</v>
      </c>
      <c r="G6272" s="1" t="d">
        <v>1993-07-19</v>
      </c>
      <c r="H6272">
        <v>22</v>
      </c>
      <c r="I6272" t="s">
        <v>75</v>
      </c>
      <c r="J6272" t="s">
        <v>102</v>
      </c>
      <c r="K6272">
        <v>0</v>
      </c>
      <c r="L6272">
        <v>0</v>
      </c>
      <c r="M6272">
        <v>0</v>
      </c>
      <c r="N6272">
        <v>1</v>
      </c>
      <c r="O6272">
        <v>-12</v>
      </c>
      <c r="P6272" s="2" t="d">
        <v>2013-08-03T12:26:01.99999989476055150</v>
      </c>
      <c r="Q6272" s="2" t="d">
        <v>2013-08-15T10:46:30.00000008381903175</v>
      </c>
      <c r="R6272" t="s">
        <v>22160</v>
      </c>
      <c r="S6272" s="1" t="d">
        <v>2013-08-02</v>
      </c>
      <c r="U6272">
        <v>13</v>
      </c>
      <c r="V6272" t="s">
        <v>57</v>
      </c>
      <c r="W6272" t="s">
        <v>9012</v>
      </c>
      <c r="X6272">
        <v>0</v>
      </c>
      <c r="AG6272">
        <v>0</v>
      </c>
      <c r="AL6272" t="s">
        <v>59</v>
      </c>
      <c r="AM6272">
        <v>6</v>
      </c>
      <c r="AN6272" t="s">
        <v>87</v>
      </c>
      <c r="AO6272" s="1" t="d">
        <v>2013-08-15</v>
      </c>
      <c r="AP6272" t="s">
        <v>61</v>
      </c>
      <c r="AQ6272">
        <v>4</v>
      </c>
      <c r="AR6272" t="s">
        <v>60</v>
      </c>
      <c r="AS6272" s="1" t="d">
        <v>2013-08-15</v>
      </c>
      <c r="AT6272" s="1" t="d">
        <v>2015-03-02</v>
      </c>
      <c r="AU6272" s="1" t="d">
        <v>2015-04-02</v>
      </c>
      <c r="AV6272">
        <v>1</v>
      </c>
      <c r="AW6272">
        <v>0</v>
      </c>
      <c r="AX6272">
        <v>564</v>
      </c>
      <c r="AY6272">
        <v>0</v>
      </c>
      <c r="AZ6272">
        <f t="shared" si="582"/>
        <v>1</v>
      </c>
      <c r="BA6272">
        <f t="shared" si="583"/>
        <v>1</v>
      </c>
      <c r="BB6272" s="3">
        <v>1</v>
      </c>
      <c r="BC6272" s="3">
        <v>0</v>
      </c>
      <c r="BD6272" s="3">
        <v>6</v>
      </c>
      <c r="BE6272">
        <f>IF(BD6272&gt;Summary!$C$2,1,0)</f>
        <v>1</v>
      </c>
      <c r="BF6272">
        <f t="shared" si="584"/>
        <v>0</v>
      </c>
      <c r="BG6272">
        <f t="shared" si="585"/>
        <v>0</v>
      </c>
      <c r="BH6272">
        <f t="shared" si="586"/>
        <v>1</v>
      </c>
      <c r="BI6272">
        <f t="shared" si="587"/>
        <v>0</v>
      </c>
    </row>
    <row r="6273" spans="1:61" x14ac:dyDescent="0.2">
      <c r="A6273">
        <v>9566</v>
      </c>
      <c r="B6273" t="s">
        <v>22161</v>
      </c>
      <c r="C6273" t="s">
        <v>177</v>
      </c>
      <c r="D6273" t="s">
        <v>11849</v>
      </c>
      <c r="E6273" s="1" t="d">
        <v>2013-03-01</v>
      </c>
      <c r="F6273" t="s">
        <v>53</v>
      </c>
      <c r="G6273" s="1" t="d">
        <v>1991-07-14</v>
      </c>
      <c r="H6273">
        <v>24</v>
      </c>
      <c r="I6273" t="s">
        <v>75</v>
      </c>
      <c r="J6273" t="s">
        <v>102</v>
      </c>
      <c r="K6273">
        <v>0</v>
      </c>
      <c r="L6273">
        <v>0</v>
      </c>
      <c r="M6273">
        <v>0</v>
      </c>
      <c r="N6273">
        <v>1</v>
      </c>
      <c r="O6273">
        <v>-1</v>
      </c>
      <c r="P6273" s="2" t="d">
        <v>2013-02-28T11:46:39.00000009220093425</v>
      </c>
      <c r="Q6273" s="2" t="d">
        <v>2013-03-01T01:12:00.00000025145709525</v>
      </c>
      <c r="R6273" t="s">
        <v>22162</v>
      </c>
      <c r="S6273" s="1" t="d">
        <v>2013-02-28</v>
      </c>
      <c r="U6273">
        <v>1</v>
      </c>
      <c r="V6273" t="s">
        <v>57</v>
      </c>
      <c r="W6273" t="s">
        <v>85</v>
      </c>
      <c r="X6273">
        <v>1</v>
      </c>
      <c r="Y6273" t="s">
        <v>22163</v>
      </c>
      <c r="Z6273" t="s">
        <v>79</v>
      </c>
      <c r="AA6273">
        <v>0</v>
      </c>
      <c r="AB6273" s="1" t="d">
        <v>2013-08-08</v>
      </c>
      <c r="AC6273" t="s">
        <v>213</v>
      </c>
      <c r="AD6273" s="1" t="d">
        <v>2013-08-08</v>
      </c>
      <c r="AE6273" s="1" t="d">
        <v>2013-08-27</v>
      </c>
      <c r="AG6273">
        <v>0</v>
      </c>
      <c r="AL6273" t="s">
        <v>59</v>
      </c>
      <c r="AM6273">
        <v>8</v>
      </c>
      <c r="AN6273" t="s">
        <v>86</v>
      </c>
      <c r="AO6273" s="1" t="d">
        <v>2013-03-01</v>
      </c>
      <c r="AP6273" t="s">
        <v>61</v>
      </c>
      <c r="AQ6273">
        <v>5</v>
      </c>
      <c r="AR6273" t="s">
        <v>87</v>
      </c>
      <c r="AS6273" s="1" t="d">
        <v>2013-03-01</v>
      </c>
      <c r="AT6273" s="1" t="d">
        <v>2013-08-08</v>
      </c>
      <c r="AU6273" s="1" t="d">
        <v>2013-08-27</v>
      </c>
      <c r="AV6273">
        <v>1</v>
      </c>
      <c r="AW6273">
        <v>0</v>
      </c>
      <c r="AX6273">
        <v>160</v>
      </c>
      <c r="AY6273">
        <v>1</v>
      </c>
      <c r="AZ6273">
        <f t="shared" si="582"/>
        <v>1</v>
      </c>
      <c r="BA6273">
        <f t="shared" si="583"/>
        <v>1</v>
      </c>
      <c r="BB6273" s="3">
        <v>1</v>
      </c>
      <c r="BC6273" s="3">
        <v>1</v>
      </c>
      <c r="BD6273" s="3">
        <v>8</v>
      </c>
      <c r="BE6273">
        <f>IF(BD6273&gt;Summary!$C$2,1,0)</f>
        <v>1</v>
      </c>
      <c r="BF6273">
        <f t="shared" si="584"/>
        <v>1</v>
      </c>
      <c r="BG6273">
        <f t="shared" si="585"/>
        <v>0</v>
      </c>
      <c r="BH6273">
        <f t="shared" si="586"/>
        <v>0</v>
      </c>
      <c r="BI6273">
        <f t="shared" si="587"/>
        <v>0</v>
      </c>
    </row>
    <row r="6274" spans="1:61" x14ac:dyDescent="0.2">
      <c r="A6274">
        <v>9567</v>
      </c>
      <c r="B6274" t="s">
        <v>22164</v>
      </c>
      <c r="C6274" t="s">
        <v>10055</v>
      </c>
      <c r="D6274" t="s">
        <v>6636</v>
      </c>
      <c r="E6274" s="1" t="d">
        <v>2013-03-08</v>
      </c>
      <c r="F6274" t="s">
        <v>115</v>
      </c>
      <c r="G6274" s="1" t="d">
        <v>1987-06-05</v>
      </c>
      <c r="H6274">
        <v>28</v>
      </c>
      <c r="I6274" t="s">
        <v>65</v>
      </c>
      <c r="J6274" t="s">
        <v>66</v>
      </c>
      <c r="K6274">
        <v>0</v>
      </c>
      <c r="L6274">
        <v>0</v>
      </c>
      <c r="M6274">
        <v>0</v>
      </c>
      <c r="N6274">
        <v>0</v>
      </c>
      <c r="O6274">
        <v>-1</v>
      </c>
      <c r="P6274" s="2" t="d">
        <v>2013-03-07T05:06:49.00000026449560950</v>
      </c>
      <c r="Q6274" s="2" t="d">
        <v>2013-09-14T05:58:00.00000023748725325</v>
      </c>
      <c r="R6274" t="s">
        <v>22165</v>
      </c>
      <c r="S6274" s="1" t="d">
        <v>2013-03-07</v>
      </c>
      <c r="U6274">
        <v>1</v>
      </c>
      <c r="V6274" t="s">
        <v>57</v>
      </c>
      <c r="W6274" t="s">
        <v>19675</v>
      </c>
      <c r="X6274">
        <v>0</v>
      </c>
      <c r="AG6274">
        <v>0</v>
      </c>
      <c r="AL6274" t="s">
        <v>59</v>
      </c>
      <c r="AM6274">
        <v>3</v>
      </c>
      <c r="AN6274" t="s">
        <v>60</v>
      </c>
      <c r="AO6274" s="1" t="d">
        <v>2013-03-08</v>
      </c>
      <c r="AP6274" t="s">
        <v>61</v>
      </c>
      <c r="AQ6274">
        <v>4</v>
      </c>
      <c r="AR6274" t="s">
        <v>60</v>
      </c>
      <c r="AS6274" s="1" t="d">
        <v>2013-03-08</v>
      </c>
      <c r="AT6274" s="1" t="d">
        <v>2014-01-22</v>
      </c>
      <c r="AU6274" s="1" t="d">
        <v>2014-01-28</v>
      </c>
      <c r="AV6274">
        <v>0</v>
      </c>
      <c r="AW6274">
        <v>190</v>
      </c>
      <c r="AX6274">
        <v>320</v>
      </c>
      <c r="AY6274">
        <v>0</v>
      </c>
      <c r="AZ6274">
        <f t="shared" si="582"/>
        <v>1</v>
      </c>
      <c r="BA6274">
        <f t="shared" si="583"/>
        <v>1</v>
      </c>
      <c r="BB6274" s="3">
        <v>1</v>
      </c>
      <c r="BC6274" s="3">
        <v>0</v>
      </c>
      <c r="BD6274" s="3">
        <v>3</v>
      </c>
      <c r="BE6274">
        <f>IF(BD6274&gt;Summary!$C$2,1,0)</f>
        <v>0</v>
      </c>
      <c r="BF6274">
        <f t="shared" si="584"/>
        <v>0</v>
      </c>
      <c r="BG6274">
        <f t="shared" si="585"/>
        <v>1</v>
      </c>
      <c r="BH6274">
        <f t="shared" si="586"/>
        <v>0</v>
      </c>
      <c r="BI6274">
        <f t="shared" si="587"/>
        <v>0</v>
      </c>
    </row>
    <row r="6275" spans="1:61" x14ac:dyDescent="0.2">
      <c r="A6275">
        <v>9568</v>
      </c>
      <c r="B6275" t="s">
        <v>22166</v>
      </c>
      <c r="C6275" t="s">
        <v>338</v>
      </c>
      <c r="D6275" t="s">
        <v>22167</v>
      </c>
      <c r="E6275" s="1" t="d">
        <v>2014-12-02</v>
      </c>
      <c r="F6275" t="s">
        <v>53</v>
      </c>
      <c r="G6275" s="1" t="d">
        <v>1980-06-26</v>
      </c>
      <c r="H6275">
        <v>35</v>
      </c>
      <c r="I6275" t="s">
        <v>65</v>
      </c>
      <c r="J6275" t="s">
        <v>66</v>
      </c>
      <c r="K6275">
        <v>0</v>
      </c>
      <c r="L6275">
        <v>0</v>
      </c>
      <c r="M6275">
        <v>0</v>
      </c>
      <c r="N6275">
        <v>10</v>
      </c>
      <c r="O6275">
        <v>-28</v>
      </c>
      <c r="P6275" s="2" t="d">
        <v>2014-11-04T09:02:02.00000023003667850</v>
      </c>
      <c r="Q6275" s="2" t="d">
        <v>2014-11-27T04:39:02.99999994691461525</v>
      </c>
      <c r="R6275" t="s">
        <v>22168</v>
      </c>
      <c r="T6275" s="1" t="d">
        <v>2014-11-04</v>
      </c>
      <c r="U6275">
        <v>28</v>
      </c>
      <c r="V6275" t="s">
        <v>57</v>
      </c>
      <c r="W6275" t="s">
        <v>92</v>
      </c>
      <c r="X6275">
        <v>1</v>
      </c>
      <c r="Y6275" t="s">
        <v>22169</v>
      </c>
      <c r="Z6275" t="s">
        <v>70</v>
      </c>
      <c r="AA6275">
        <v>0</v>
      </c>
      <c r="AB6275" s="1" t="d">
        <v>2015-01-27</v>
      </c>
      <c r="AC6275" t="s">
        <v>151</v>
      </c>
      <c r="AD6275" s="1" t="d">
        <v>2015-01-27</v>
      </c>
      <c r="AE6275" s="1" t="d">
        <v>2015-01-27</v>
      </c>
      <c r="AG6275">
        <v>0</v>
      </c>
      <c r="AL6275" t="s">
        <v>59</v>
      </c>
      <c r="AM6275">
        <v>6</v>
      </c>
      <c r="AN6275" t="s">
        <v>87</v>
      </c>
      <c r="AO6275" s="1" t="d">
        <v>2014-12-02</v>
      </c>
      <c r="AP6275" t="s">
        <v>61</v>
      </c>
      <c r="AQ6275">
        <v>1</v>
      </c>
      <c r="AR6275" t="s">
        <v>60</v>
      </c>
      <c r="AS6275" s="1" t="d">
        <v>2014-12-02</v>
      </c>
      <c r="AT6275" s="1" t="d">
        <v>2015-01-27</v>
      </c>
      <c r="AU6275" s="1" t="d">
        <v>2015-01-27</v>
      </c>
      <c r="AV6275">
        <v>10</v>
      </c>
      <c r="AW6275">
        <v>0</v>
      </c>
      <c r="AX6275">
        <v>56</v>
      </c>
      <c r="AY6275">
        <v>0</v>
      </c>
      <c r="AZ6275">
        <f t="shared" si="582"/>
        <v>1</v>
      </c>
      <c r="BA6275">
        <f t="shared" si="583"/>
        <v>1</v>
      </c>
      <c r="BB6275" s="3">
        <v>1</v>
      </c>
      <c r="BC6275" s="3">
        <v>1</v>
      </c>
      <c r="BD6275" s="3">
        <v>6</v>
      </c>
      <c r="BE6275">
        <f>IF(BD6275&gt;Summary!$C$2,1,0)</f>
        <v>1</v>
      </c>
      <c r="BF6275">
        <f t="shared" si="584"/>
        <v>1</v>
      </c>
      <c r="BG6275">
        <f t="shared" si="585"/>
        <v>0</v>
      </c>
      <c r="BH6275">
        <f t="shared" si="586"/>
        <v>0</v>
      </c>
      <c r="BI6275">
        <f t="shared" si="587"/>
        <v>0</v>
      </c>
    </row>
    <row r="6276" spans="1:61" x14ac:dyDescent="0.2">
      <c r="A6276">
        <v>9569</v>
      </c>
      <c r="B6276" t="s">
        <v>22170</v>
      </c>
      <c r="C6276" t="s">
        <v>1639</v>
      </c>
      <c r="D6276" t="s">
        <v>22171</v>
      </c>
      <c r="E6276" s="1" t="d">
        <v>2013-09-30</v>
      </c>
      <c r="F6276" t="s">
        <v>53</v>
      </c>
      <c r="G6276" s="1" t="d">
        <v>1985-11-02</v>
      </c>
      <c r="H6276">
        <v>30</v>
      </c>
      <c r="I6276" t="s">
        <v>65</v>
      </c>
      <c r="J6276" t="s">
        <v>102</v>
      </c>
      <c r="K6276">
        <v>0</v>
      </c>
      <c r="L6276">
        <v>0</v>
      </c>
      <c r="M6276">
        <v>0</v>
      </c>
      <c r="N6276">
        <v>0</v>
      </c>
      <c r="O6276">
        <v>0</v>
      </c>
      <c r="P6276" s="2" t="d">
        <v>2013-09-30T03:43:29.00000010151415775</v>
      </c>
      <c r="Q6276" s="2" t="d">
        <v>2013-09-30T08:10:00.99999988451600025</v>
      </c>
      <c r="R6276" t="s">
        <v>22172</v>
      </c>
      <c r="S6276" s="1" t="d">
        <v>2013-09-30</v>
      </c>
      <c r="U6276">
        <v>0</v>
      </c>
      <c r="V6276" t="s">
        <v>97</v>
      </c>
      <c r="W6276" t="s">
        <v>98</v>
      </c>
      <c r="X6276">
        <v>0</v>
      </c>
      <c r="AG6276">
        <v>0</v>
      </c>
      <c r="AL6276" t="s">
        <v>59</v>
      </c>
      <c r="AM6276">
        <v>1</v>
      </c>
      <c r="AN6276" t="s">
        <v>60</v>
      </c>
      <c r="AO6276" s="1" t="d">
        <v>2013-09-30</v>
      </c>
      <c r="AP6276" t="s">
        <v>61</v>
      </c>
      <c r="AQ6276">
        <v>2</v>
      </c>
      <c r="AR6276" t="s">
        <v>60</v>
      </c>
      <c r="AS6276" s="1" t="d">
        <v>2013-09-30</v>
      </c>
      <c r="AT6276" s="1" t="d">
        <v>2013-09-30</v>
      </c>
      <c r="AU6276" s="1" t="d">
        <v>2013-09-30</v>
      </c>
      <c r="AV6276">
        <v>0</v>
      </c>
      <c r="AW6276">
        <v>0</v>
      </c>
      <c r="AX6276">
        <v>914</v>
      </c>
      <c r="AY6276">
        <v>0</v>
      </c>
      <c r="AZ6276">
        <f t="shared" ref="AZ6276:AZ6339" si="588">IF(OR(O6276&lt;-30,O6276&gt;30),0,1)</f>
        <v>1</v>
      </c>
      <c r="BA6276">
        <f t="shared" ref="BA6276:BA6339" si="589">IF(O6276="",0,1)</f>
        <v>1</v>
      </c>
      <c r="BB6276" s="3">
        <v>1</v>
      </c>
      <c r="BC6276" s="3">
        <v>0</v>
      </c>
      <c r="BD6276" s="3">
        <v>1</v>
      </c>
      <c r="BE6276">
        <f>IF(BD6276&gt;Summary!$C$2,1,0)</f>
        <v>0</v>
      </c>
      <c r="BF6276">
        <f t="shared" ref="BF6276:BF6339" si="590">IF(AND($BC6276=1,$BE6276=1),1,0)</f>
        <v>0</v>
      </c>
      <c r="BG6276">
        <f t="shared" ref="BG6276:BG6339" si="591">IF(AND($BC6276=0,$BE6276=0),1,0)</f>
        <v>1</v>
      </c>
      <c r="BH6276">
        <f t="shared" ref="BH6276:BH6339" si="592">IF(AND($BC6276=0,$BE6276=1),1,0)</f>
        <v>0</v>
      </c>
      <c r="BI6276">
        <f t="shared" ref="BI6276:BI6339" si="593">IF(AND($BC6276=1,$BE6276=0),1,0)</f>
        <v>0</v>
      </c>
    </row>
    <row r="6277" spans="1:61" x14ac:dyDescent="0.2">
      <c r="A6277">
        <v>9570</v>
      </c>
      <c r="B6277" t="s">
        <v>22173</v>
      </c>
      <c r="C6277" t="s">
        <v>7931</v>
      </c>
      <c r="D6277" t="s">
        <v>2081</v>
      </c>
      <c r="E6277" s="1" t="d">
        <v>2014-12-04</v>
      </c>
      <c r="F6277" t="s">
        <v>53</v>
      </c>
      <c r="G6277" s="1" t="d">
        <v>1993-11-23</v>
      </c>
      <c r="H6277">
        <v>22</v>
      </c>
      <c r="I6277" t="s">
        <v>75</v>
      </c>
      <c r="J6277" t="s">
        <v>66</v>
      </c>
      <c r="K6277">
        <v>0</v>
      </c>
      <c r="L6277">
        <v>0</v>
      </c>
      <c r="M6277">
        <v>2</v>
      </c>
      <c r="N6277">
        <v>0</v>
      </c>
      <c r="O6277">
        <v>-1</v>
      </c>
      <c r="P6277" s="2" t="d">
        <v>2014-12-03T07:24:27.99999971408396700</v>
      </c>
      <c r="Q6277" s="2" t="d">
        <v>2014-12-10T09:56:18.000000072643160850</v>
      </c>
      <c r="R6277" t="s">
        <v>22174</v>
      </c>
      <c r="S6277" s="1" t="d">
        <v>2014-12-03</v>
      </c>
      <c r="U6277">
        <v>1</v>
      </c>
      <c r="V6277" t="s">
        <v>57</v>
      </c>
      <c r="W6277" t="s">
        <v>1342</v>
      </c>
      <c r="X6277">
        <v>1</v>
      </c>
      <c r="Y6277" t="s">
        <v>22175</v>
      </c>
      <c r="Z6277" t="s">
        <v>135</v>
      </c>
      <c r="AA6277">
        <v>1</v>
      </c>
      <c r="AB6277" s="1" t="d">
        <v>2015-01-12</v>
      </c>
      <c r="AC6277" t="s">
        <v>362</v>
      </c>
      <c r="AD6277" s="1" t="d">
        <v>2015-01-13</v>
      </c>
      <c r="AE6277" s="1" t="d">
        <v>2015-01-13</v>
      </c>
      <c r="AG6277">
        <v>0</v>
      </c>
      <c r="AL6277" t="s">
        <v>59</v>
      </c>
      <c r="AM6277">
        <v>3</v>
      </c>
      <c r="AN6277" t="s">
        <v>60</v>
      </c>
      <c r="AO6277" s="1" t="d">
        <v>2014-12-04</v>
      </c>
      <c r="AP6277" t="s">
        <v>61</v>
      </c>
      <c r="AQ6277">
        <v>5</v>
      </c>
      <c r="AR6277" t="s">
        <v>87</v>
      </c>
      <c r="AS6277" s="1" t="d">
        <v>2014-12-04</v>
      </c>
      <c r="AT6277" s="1" t="d">
        <v>2014-12-03</v>
      </c>
      <c r="AU6277" s="1" t="d">
        <v>2014-12-10</v>
      </c>
      <c r="AV6277">
        <v>0</v>
      </c>
      <c r="AW6277">
        <v>6</v>
      </c>
      <c r="AX6277">
        <v>39</v>
      </c>
      <c r="AY6277">
        <v>1</v>
      </c>
      <c r="AZ6277">
        <f t="shared" si="588"/>
        <v>1</v>
      </c>
      <c r="BA6277">
        <f t="shared" si="589"/>
        <v>1</v>
      </c>
      <c r="BB6277" s="3">
        <v>1</v>
      </c>
      <c r="BC6277" s="3">
        <v>1</v>
      </c>
      <c r="BD6277" s="3">
        <v>3</v>
      </c>
      <c r="BE6277">
        <f>IF(BD6277&gt;Summary!$C$2,1,0)</f>
        <v>0</v>
      </c>
      <c r="BF6277">
        <f t="shared" si="590"/>
        <v>0</v>
      </c>
      <c r="BG6277">
        <f t="shared" si="591"/>
        <v>0</v>
      </c>
      <c r="BH6277">
        <f t="shared" si="592"/>
        <v>0</v>
      </c>
      <c r="BI6277">
        <f t="shared" si="593"/>
        <v>1</v>
      </c>
    </row>
    <row r="6278" spans="1:61" x14ac:dyDescent="0.2">
      <c r="A6278">
        <v>9574</v>
      </c>
      <c r="B6278" t="s">
        <v>22176</v>
      </c>
      <c r="C6278" t="s">
        <v>22177</v>
      </c>
      <c r="D6278" t="s">
        <v>184</v>
      </c>
      <c r="E6278" s="1" t="d">
        <v>2013-04-25</v>
      </c>
      <c r="F6278" t="s">
        <v>53</v>
      </c>
      <c r="G6278" s="1" t="d">
        <v>1976-08-22</v>
      </c>
      <c r="H6278">
        <v>39</v>
      </c>
      <c r="I6278" t="s">
        <v>65</v>
      </c>
      <c r="J6278" t="s">
        <v>66</v>
      </c>
      <c r="K6278">
        <v>0</v>
      </c>
      <c r="L6278">
        <v>0</v>
      </c>
      <c r="M6278">
        <v>0</v>
      </c>
      <c r="N6278">
        <v>9</v>
      </c>
      <c r="O6278">
        <v>0</v>
      </c>
      <c r="P6278" s="2" t="d">
        <v>2013-04-25T02:54:01.99999992270022875</v>
      </c>
      <c r="Q6278" s="2" t="d">
        <v>2013-04-25T08:07:18.99999973364174175</v>
      </c>
      <c r="R6278" t="s">
        <v>22178</v>
      </c>
      <c r="S6278" s="1" t="d">
        <v>2013-04-25</v>
      </c>
      <c r="U6278">
        <v>0</v>
      </c>
      <c r="V6278" t="s">
        <v>57</v>
      </c>
      <c r="W6278" t="s">
        <v>145</v>
      </c>
      <c r="X6278">
        <v>0</v>
      </c>
      <c r="AG6278">
        <v>0</v>
      </c>
      <c r="AL6278" t="s">
        <v>59</v>
      </c>
      <c r="AM6278">
        <v>5</v>
      </c>
      <c r="AN6278" t="s">
        <v>87</v>
      </c>
      <c r="AO6278" s="1" t="d">
        <v>2013-04-25</v>
      </c>
      <c r="AP6278" t="s">
        <v>61</v>
      </c>
      <c r="AQ6278">
        <v>1</v>
      </c>
      <c r="AR6278" t="s">
        <v>60</v>
      </c>
      <c r="AS6278" s="1" t="d">
        <v>2013-04-25</v>
      </c>
      <c r="AT6278" s="1" t="d">
        <v>2013-04-25</v>
      </c>
      <c r="AU6278" s="1" t="d">
        <v>2013-04-25</v>
      </c>
      <c r="AV6278">
        <v>9</v>
      </c>
      <c r="AW6278">
        <v>0</v>
      </c>
      <c r="AX6278">
        <v>1072</v>
      </c>
      <c r="AY6278">
        <v>0</v>
      </c>
      <c r="AZ6278">
        <f t="shared" si="588"/>
        <v>1</v>
      </c>
      <c r="BA6278">
        <f t="shared" si="589"/>
        <v>1</v>
      </c>
      <c r="BB6278" s="3">
        <v>1</v>
      </c>
      <c r="BC6278" s="3">
        <v>0</v>
      </c>
      <c r="BD6278" s="3">
        <v>5</v>
      </c>
      <c r="BE6278">
        <f>IF(BD6278&gt;Summary!$C$2,1,0)</f>
        <v>0</v>
      </c>
      <c r="BF6278">
        <f t="shared" si="590"/>
        <v>0</v>
      </c>
      <c r="BG6278">
        <f t="shared" si="591"/>
        <v>1</v>
      </c>
      <c r="BH6278">
        <f t="shared" si="592"/>
        <v>0</v>
      </c>
      <c r="BI6278">
        <f t="shared" si="593"/>
        <v>0</v>
      </c>
    </row>
    <row r="6279" spans="1:61" x14ac:dyDescent="0.2">
      <c r="A6279">
        <v>9576</v>
      </c>
      <c r="B6279" t="s">
        <v>22179</v>
      </c>
      <c r="C6279" t="s">
        <v>22180</v>
      </c>
      <c r="D6279" t="s">
        <v>12042</v>
      </c>
      <c r="E6279" s="1" t="d">
        <v>2013-09-10</v>
      </c>
      <c r="F6279" t="s">
        <v>115</v>
      </c>
      <c r="G6279" s="1" t="d">
        <v>1969-10-16</v>
      </c>
      <c r="H6279">
        <v>46</v>
      </c>
      <c r="I6279" t="s">
        <v>54</v>
      </c>
      <c r="J6279" t="s">
        <v>55</v>
      </c>
      <c r="K6279">
        <v>0</v>
      </c>
      <c r="L6279">
        <v>0</v>
      </c>
      <c r="M6279">
        <v>0</v>
      </c>
      <c r="N6279">
        <v>1</v>
      </c>
      <c r="O6279">
        <v>-1</v>
      </c>
      <c r="P6279" s="2" t="d">
        <v>2013-09-09T10:34:11.00000021047890375</v>
      </c>
      <c r="Q6279" s="2" t="d">
        <v>2013-09-10T07:10:47.99999976530670975</v>
      </c>
      <c r="R6279" t="s">
        <v>22181</v>
      </c>
      <c r="T6279" s="1" t="d">
        <v>2013-09-09</v>
      </c>
      <c r="U6279">
        <v>1</v>
      </c>
      <c r="V6279" t="s">
        <v>57</v>
      </c>
      <c r="W6279" t="s">
        <v>92</v>
      </c>
      <c r="X6279">
        <v>0</v>
      </c>
      <c r="AG6279">
        <v>0</v>
      </c>
      <c r="AL6279" t="s">
        <v>59</v>
      </c>
      <c r="AM6279">
        <v>1</v>
      </c>
      <c r="AN6279" t="s">
        <v>60</v>
      </c>
      <c r="AO6279" s="1" t="d">
        <v>2013-09-10</v>
      </c>
      <c r="AP6279" t="s">
        <v>61</v>
      </c>
      <c r="AQ6279">
        <v>1</v>
      </c>
      <c r="AR6279" t="s">
        <v>60</v>
      </c>
      <c r="AS6279" s="1" t="d">
        <v>2013-09-10</v>
      </c>
      <c r="AT6279" s="1" t="d">
        <v>2013-09-09</v>
      </c>
      <c r="AU6279" s="1" t="d">
        <v>2013-09-10</v>
      </c>
      <c r="AV6279">
        <v>1</v>
      </c>
      <c r="AW6279">
        <v>0</v>
      </c>
      <c r="AX6279">
        <v>934</v>
      </c>
      <c r="AY6279">
        <v>0</v>
      </c>
      <c r="AZ6279">
        <f t="shared" si="588"/>
        <v>1</v>
      </c>
      <c r="BA6279">
        <f t="shared" si="589"/>
        <v>1</v>
      </c>
      <c r="BB6279" s="3">
        <v>1</v>
      </c>
      <c r="BC6279" s="3">
        <v>0</v>
      </c>
      <c r="BD6279" s="3">
        <v>1</v>
      </c>
      <c r="BE6279">
        <f>IF(BD6279&gt;Summary!$C$2,1,0)</f>
        <v>0</v>
      </c>
      <c r="BF6279">
        <f t="shared" si="590"/>
        <v>0</v>
      </c>
      <c r="BG6279">
        <f t="shared" si="591"/>
        <v>1</v>
      </c>
      <c r="BH6279">
        <f t="shared" si="592"/>
        <v>0</v>
      </c>
      <c r="BI6279">
        <f t="shared" si="593"/>
        <v>0</v>
      </c>
    </row>
    <row r="6280" spans="1:61" x14ac:dyDescent="0.2">
      <c r="A6280">
        <v>9577</v>
      </c>
      <c r="B6280" t="s">
        <v>22182</v>
      </c>
      <c r="C6280" t="s">
        <v>2149</v>
      </c>
      <c r="D6280" t="s">
        <v>22183</v>
      </c>
      <c r="E6280" s="1" t="d">
        <v>2013-02-05</v>
      </c>
      <c r="F6280" t="s">
        <v>53</v>
      </c>
      <c r="G6280" s="1" t="d">
        <v>1969-02-05</v>
      </c>
      <c r="H6280">
        <v>47</v>
      </c>
      <c r="I6280" t="s">
        <v>54</v>
      </c>
      <c r="J6280" t="s">
        <v>55</v>
      </c>
      <c r="K6280">
        <v>0</v>
      </c>
      <c r="L6280">
        <v>0</v>
      </c>
      <c r="M6280">
        <v>0</v>
      </c>
      <c r="N6280">
        <v>3</v>
      </c>
      <c r="O6280">
        <v>-1</v>
      </c>
      <c r="P6280" s="2" t="d">
        <v>2013-02-04T09:30:48.99999971967190650</v>
      </c>
      <c r="Q6280" s="2" t="d">
        <v>2013-02-08T09:07:36.99999995995312950</v>
      </c>
      <c r="R6280" t="s">
        <v>22184</v>
      </c>
      <c r="S6280" s="1" t="d">
        <v>2013-02-04</v>
      </c>
      <c r="U6280">
        <v>1</v>
      </c>
      <c r="V6280" t="s">
        <v>97</v>
      </c>
      <c r="W6280" t="s">
        <v>158</v>
      </c>
      <c r="X6280">
        <v>0</v>
      </c>
      <c r="AG6280">
        <v>0</v>
      </c>
      <c r="AL6280" t="s">
        <v>59</v>
      </c>
      <c r="AM6280">
        <v>2</v>
      </c>
      <c r="AN6280" t="s">
        <v>60</v>
      </c>
      <c r="AO6280" s="1" t="d">
        <v>2013-02-05</v>
      </c>
      <c r="AP6280" t="s">
        <v>61</v>
      </c>
      <c r="AQ6280">
        <v>1</v>
      </c>
      <c r="AR6280" t="s">
        <v>60</v>
      </c>
      <c r="AS6280" s="1" t="d">
        <v>2013-02-05</v>
      </c>
      <c r="AT6280" s="1" t="d">
        <v>2013-02-04</v>
      </c>
      <c r="AU6280" s="1" t="d">
        <v>2013-02-08</v>
      </c>
      <c r="AV6280">
        <v>3</v>
      </c>
      <c r="AW6280">
        <v>3</v>
      </c>
      <c r="AX6280">
        <v>1151</v>
      </c>
      <c r="AY6280">
        <v>0</v>
      </c>
      <c r="AZ6280">
        <f t="shared" si="588"/>
        <v>1</v>
      </c>
      <c r="BA6280">
        <f t="shared" si="589"/>
        <v>1</v>
      </c>
      <c r="BB6280" s="3">
        <v>1</v>
      </c>
      <c r="BC6280" s="3">
        <v>0</v>
      </c>
      <c r="BD6280" s="3">
        <v>2</v>
      </c>
      <c r="BE6280">
        <f>IF(BD6280&gt;Summary!$C$2,1,0)</f>
        <v>0</v>
      </c>
      <c r="BF6280">
        <f t="shared" si="590"/>
        <v>0</v>
      </c>
      <c r="BG6280">
        <f t="shared" si="591"/>
        <v>1</v>
      </c>
      <c r="BH6280">
        <f t="shared" si="592"/>
        <v>0</v>
      </c>
      <c r="BI6280">
        <f t="shared" si="593"/>
        <v>0</v>
      </c>
    </row>
    <row r="6281" spans="1:61" x14ac:dyDescent="0.2">
      <c r="A6281">
        <v>9578</v>
      </c>
      <c r="B6281" t="s">
        <v>22185</v>
      </c>
      <c r="C6281" t="s">
        <v>1964</v>
      </c>
      <c r="D6281" t="s">
        <v>22186</v>
      </c>
      <c r="E6281" s="1" t="d">
        <v>2013-02-27</v>
      </c>
      <c r="F6281" t="s">
        <v>53</v>
      </c>
      <c r="G6281" s="1" t="d">
        <v>1989-07-12</v>
      </c>
      <c r="H6281">
        <v>26</v>
      </c>
      <c r="I6281" t="s">
        <v>65</v>
      </c>
      <c r="J6281" t="s">
        <v>66</v>
      </c>
      <c r="K6281">
        <v>0</v>
      </c>
      <c r="L6281">
        <v>0</v>
      </c>
      <c r="M6281">
        <v>0</v>
      </c>
      <c r="N6281">
        <v>5</v>
      </c>
      <c r="O6281">
        <v>-1</v>
      </c>
      <c r="P6281" s="2" t="d">
        <v>2013-02-26T09:51:34.99999992549419175</v>
      </c>
      <c r="Q6281" s="2" t="d">
        <v>2014-01-16T06:29:22.00000012759119300</v>
      </c>
      <c r="R6281" t="s">
        <v>22187</v>
      </c>
      <c r="S6281" s="1" t="d">
        <v>2013-02-26</v>
      </c>
      <c r="U6281">
        <v>1</v>
      </c>
      <c r="V6281" t="s">
        <v>97</v>
      </c>
      <c r="W6281" t="s">
        <v>2041</v>
      </c>
      <c r="X6281">
        <v>0</v>
      </c>
      <c r="AG6281">
        <v>0</v>
      </c>
      <c r="AL6281" t="s">
        <v>59</v>
      </c>
      <c r="AM6281">
        <v>7</v>
      </c>
      <c r="AN6281" t="s">
        <v>87</v>
      </c>
      <c r="AO6281" s="1" t="d">
        <v>2013-02-27</v>
      </c>
      <c r="AP6281" t="s">
        <v>61</v>
      </c>
      <c r="AQ6281">
        <v>6</v>
      </c>
      <c r="AR6281" t="s">
        <v>87</v>
      </c>
      <c r="AS6281" s="1" t="d">
        <v>2013-02-27</v>
      </c>
      <c r="AT6281" s="1" t="d">
        <v>2014-01-16</v>
      </c>
      <c r="AU6281" s="1" t="d">
        <v>2014-02-19</v>
      </c>
      <c r="AV6281">
        <v>5</v>
      </c>
      <c r="AW6281">
        <v>357</v>
      </c>
      <c r="AX6281">
        <v>1129</v>
      </c>
      <c r="AY6281">
        <v>0</v>
      </c>
      <c r="AZ6281">
        <f t="shared" si="588"/>
        <v>1</v>
      </c>
      <c r="BA6281">
        <f t="shared" si="589"/>
        <v>1</v>
      </c>
      <c r="BB6281" s="3">
        <v>1</v>
      </c>
      <c r="BC6281" s="3">
        <v>0</v>
      </c>
      <c r="BD6281" s="3">
        <v>7</v>
      </c>
      <c r="BE6281">
        <f>IF(BD6281&gt;Summary!$C$2,1,0)</f>
        <v>1</v>
      </c>
      <c r="BF6281">
        <f t="shared" si="590"/>
        <v>0</v>
      </c>
      <c r="BG6281">
        <f t="shared" si="591"/>
        <v>0</v>
      </c>
      <c r="BH6281">
        <f t="shared" si="592"/>
        <v>1</v>
      </c>
      <c r="BI6281">
        <f t="shared" si="593"/>
        <v>0</v>
      </c>
    </row>
    <row r="6282" spans="1:61" x14ac:dyDescent="0.2">
      <c r="A6282">
        <v>9579</v>
      </c>
      <c r="B6282" t="s">
        <v>22188</v>
      </c>
      <c r="C6282" t="s">
        <v>431</v>
      </c>
      <c r="D6282" t="s">
        <v>681</v>
      </c>
      <c r="E6282" s="1" t="d">
        <v>2013-10-07</v>
      </c>
      <c r="F6282" t="s">
        <v>53</v>
      </c>
      <c r="G6282" s="1" t="d">
        <v>1982-11-20</v>
      </c>
      <c r="H6282">
        <v>33</v>
      </c>
      <c r="I6282" t="s">
        <v>65</v>
      </c>
      <c r="J6282" t="s">
        <v>66</v>
      </c>
      <c r="K6282">
        <v>0</v>
      </c>
      <c r="L6282">
        <v>0</v>
      </c>
      <c r="M6282">
        <v>0</v>
      </c>
      <c r="N6282">
        <v>3</v>
      </c>
      <c r="O6282">
        <v>-130</v>
      </c>
      <c r="P6282" s="2" t="d">
        <v>2013-05-30T04:59:27.00000003911554950</v>
      </c>
      <c r="Q6282" s="2" t="d">
        <v>2013-10-07T11:13:03.99999991524964725</v>
      </c>
      <c r="R6282" t="s">
        <v>22189</v>
      </c>
      <c r="T6282" s="1" t="d">
        <v>2013-05-30</v>
      </c>
      <c r="U6282">
        <v>130</v>
      </c>
      <c r="V6282" t="s">
        <v>57</v>
      </c>
      <c r="W6282" t="s">
        <v>92</v>
      </c>
      <c r="X6282">
        <v>0</v>
      </c>
      <c r="AG6282">
        <v>0</v>
      </c>
      <c r="AL6282" t="s">
        <v>59</v>
      </c>
      <c r="AM6282">
        <v>4</v>
      </c>
      <c r="AN6282" t="s">
        <v>60</v>
      </c>
      <c r="AO6282" s="1" t="d">
        <v>2013-10-07</v>
      </c>
      <c r="AP6282" t="s">
        <v>61</v>
      </c>
      <c r="AQ6282">
        <v>4</v>
      </c>
      <c r="AR6282" t="s">
        <v>60</v>
      </c>
      <c r="AS6282" s="1" t="d">
        <v>2013-10-07</v>
      </c>
      <c r="AT6282" s="1" t="d">
        <v>2013-05-30</v>
      </c>
      <c r="AU6282" s="1" t="d">
        <v>2013-10-07</v>
      </c>
      <c r="AV6282">
        <v>3</v>
      </c>
      <c r="AW6282">
        <v>0</v>
      </c>
      <c r="AX6282">
        <v>907</v>
      </c>
      <c r="AY6282">
        <v>0</v>
      </c>
      <c r="AZ6282">
        <f t="shared" si="588"/>
        <v>0</v>
      </c>
      <c r="BA6282">
        <f t="shared" si="589"/>
        <v>1</v>
      </c>
      <c r="BB6282" s="3">
        <v>1</v>
      </c>
      <c r="BC6282" s="3">
        <v>0</v>
      </c>
      <c r="BD6282" s="3">
        <v>4</v>
      </c>
      <c r="BE6282">
        <f>IF(BD6282&gt;Summary!$C$2,1,0)</f>
        <v>0</v>
      </c>
      <c r="BF6282">
        <f t="shared" si="590"/>
        <v>0</v>
      </c>
      <c r="BG6282">
        <f t="shared" si="591"/>
        <v>1</v>
      </c>
      <c r="BH6282">
        <f t="shared" si="592"/>
        <v>0</v>
      </c>
      <c r="BI6282">
        <f t="shared" si="593"/>
        <v>0</v>
      </c>
    </row>
    <row r="6283" spans="1:61" x14ac:dyDescent="0.2">
      <c r="A6283">
        <v>9581</v>
      </c>
      <c r="B6283" t="s">
        <v>22190</v>
      </c>
      <c r="C6283" t="s">
        <v>22191</v>
      </c>
      <c r="D6283" t="s">
        <v>22192</v>
      </c>
      <c r="E6283" s="1" t="d">
        <v>2013-08-18</v>
      </c>
      <c r="F6283" t="s">
        <v>115</v>
      </c>
      <c r="G6283" s="1" t="d">
        <v>1993-03-30</v>
      </c>
      <c r="H6283">
        <v>23</v>
      </c>
      <c r="I6283" t="s">
        <v>75</v>
      </c>
      <c r="J6283" t="s">
        <v>66</v>
      </c>
      <c r="K6283">
        <v>0</v>
      </c>
      <c r="L6283">
        <v>0</v>
      </c>
      <c r="M6283">
        <v>0</v>
      </c>
      <c r="N6283">
        <v>0</v>
      </c>
      <c r="O6283">
        <v>-1</v>
      </c>
      <c r="P6283" s="2" t="d">
        <v>2013-08-17T04:56:12.99999995157122700</v>
      </c>
      <c r="Q6283" s="2" t="d">
        <v>2013-09-11T07:01:20.00000026077031875</v>
      </c>
      <c r="R6283" t="s">
        <v>22193</v>
      </c>
      <c r="S6283" s="1" t="d">
        <v>2013-08-17</v>
      </c>
      <c r="U6283">
        <v>1</v>
      </c>
      <c r="V6283" t="s">
        <v>57</v>
      </c>
      <c r="W6283" t="s">
        <v>1342</v>
      </c>
      <c r="X6283">
        <v>0</v>
      </c>
      <c r="AG6283">
        <v>0</v>
      </c>
      <c r="AL6283" t="s">
        <v>59</v>
      </c>
      <c r="AM6283">
        <v>3</v>
      </c>
      <c r="AN6283" t="s">
        <v>60</v>
      </c>
      <c r="AO6283" s="1" t="d">
        <v>2013-08-18</v>
      </c>
      <c r="AP6283" t="s">
        <v>61</v>
      </c>
      <c r="AQ6283">
        <v>4</v>
      </c>
      <c r="AR6283" t="s">
        <v>60</v>
      </c>
      <c r="AS6283" s="1" t="d">
        <v>2013-08-18</v>
      </c>
      <c r="AT6283" s="1" t="d">
        <v>2013-08-17</v>
      </c>
      <c r="AU6283" s="1" t="d">
        <v>2013-09-11</v>
      </c>
      <c r="AV6283">
        <v>0</v>
      </c>
      <c r="AW6283">
        <v>24</v>
      </c>
      <c r="AX6283">
        <v>957</v>
      </c>
      <c r="AY6283">
        <v>0</v>
      </c>
      <c r="AZ6283">
        <f t="shared" si="588"/>
        <v>1</v>
      </c>
      <c r="BA6283">
        <f t="shared" si="589"/>
        <v>1</v>
      </c>
      <c r="BB6283" s="3">
        <v>1</v>
      </c>
      <c r="BC6283" s="3">
        <v>0</v>
      </c>
      <c r="BD6283" s="3">
        <v>3</v>
      </c>
      <c r="BE6283">
        <f>IF(BD6283&gt;Summary!$C$2,1,0)</f>
        <v>0</v>
      </c>
      <c r="BF6283">
        <f t="shared" si="590"/>
        <v>0</v>
      </c>
      <c r="BG6283">
        <f t="shared" si="591"/>
        <v>1</v>
      </c>
      <c r="BH6283">
        <f t="shared" si="592"/>
        <v>0</v>
      </c>
      <c r="BI6283">
        <f t="shared" si="593"/>
        <v>0</v>
      </c>
    </row>
    <row r="6284" spans="1:61" x14ac:dyDescent="0.2">
      <c r="A6284">
        <v>9584</v>
      </c>
      <c r="B6284" t="s">
        <v>22194</v>
      </c>
      <c r="C6284" t="s">
        <v>22195</v>
      </c>
      <c r="D6284" t="s">
        <v>1227</v>
      </c>
      <c r="E6284" s="1" t="d">
        <v>2014-09-21</v>
      </c>
      <c r="F6284" t="s">
        <v>115</v>
      </c>
      <c r="G6284" s="1" t="d">
        <v>1964-02-13</v>
      </c>
      <c r="H6284">
        <v>52</v>
      </c>
      <c r="I6284" t="s">
        <v>54</v>
      </c>
      <c r="J6284" t="s">
        <v>66</v>
      </c>
      <c r="K6284">
        <v>0</v>
      </c>
      <c r="L6284">
        <v>0</v>
      </c>
      <c r="M6284">
        <v>0</v>
      </c>
      <c r="N6284">
        <v>0</v>
      </c>
      <c r="O6284">
        <v>0</v>
      </c>
      <c r="P6284" s="2" t="d">
        <v>2014-09-21T03:44:24.99999999068677650</v>
      </c>
      <c r="Q6284" s="2" t="d">
        <v>2014-09-21T06:36:51.99999970849603425</v>
      </c>
      <c r="R6284" t="s">
        <v>22196</v>
      </c>
      <c r="S6284" s="1" t="d">
        <v>2014-09-21</v>
      </c>
      <c r="U6284">
        <v>0</v>
      </c>
      <c r="V6284" t="s">
        <v>57</v>
      </c>
      <c r="W6284" t="s">
        <v>156</v>
      </c>
      <c r="X6284">
        <v>1</v>
      </c>
      <c r="Y6284" t="s">
        <v>22197</v>
      </c>
      <c r="Z6284" t="s">
        <v>135</v>
      </c>
      <c r="AB6284" s="1" t="d">
        <v>2015-09-18</v>
      </c>
      <c r="AC6284" t="s">
        <v>429</v>
      </c>
      <c r="AG6284">
        <v>0</v>
      </c>
      <c r="AL6284" t="s">
        <v>59</v>
      </c>
      <c r="AM6284">
        <v>7</v>
      </c>
      <c r="AN6284" t="s">
        <v>87</v>
      </c>
      <c r="AO6284" s="1" t="d">
        <v>2014-09-21</v>
      </c>
      <c r="AP6284" t="s">
        <v>61</v>
      </c>
      <c r="AQ6284">
        <v>3</v>
      </c>
      <c r="AR6284" t="s">
        <v>60</v>
      </c>
      <c r="AS6284" s="1" t="d">
        <v>2014-09-21</v>
      </c>
      <c r="AT6284" s="1" t="d">
        <v>2014-09-21</v>
      </c>
      <c r="AU6284" s="1" t="d">
        <v>2014-09-21</v>
      </c>
      <c r="AV6284">
        <v>0</v>
      </c>
      <c r="AW6284">
        <v>0</v>
      </c>
      <c r="AX6284">
        <v>362</v>
      </c>
      <c r="AY6284">
        <v>1</v>
      </c>
      <c r="AZ6284">
        <f t="shared" si="588"/>
        <v>1</v>
      </c>
      <c r="BA6284">
        <f t="shared" si="589"/>
        <v>1</v>
      </c>
      <c r="BB6284" s="3">
        <v>1</v>
      </c>
      <c r="BC6284" s="3">
        <v>1</v>
      </c>
      <c r="BD6284" s="3">
        <v>7</v>
      </c>
      <c r="BE6284">
        <f>IF(BD6284&gt;Summary!$C$2,1,0)</f>
        <v>1</v>
      </c>
      <c r="BF6284">
        <f t="shared" si="590"/>
        <v>1</v>
      </c>
      <c r="BG6284">
        <f t="shared" si="591"/>
        <v>0</v>
      </c>
      <c r="BH6284">
        <f t="shared" si="592"/>
        <v>0</v>
      </c>
      <c r="BI6284">
        <f t="shared" si="593"/>
        <v>0</v>
      </c>
    </row>
    <row r="6285" spans="1:61" x14ac:dyDescent="0.2">
      <c r="A6285">
        <v>9586</v>
      </c>
      <c r="B6285" t="s">
        <v>22198</v>
      </c>
      <c r="C6285" t="s">
        <v>22199</v>
      </c>
      <c r="D6285" t="s">
        <v>22200</v>
      </c>
      <c r="E6285" s="1" t="d">
        <v>2014-08-07</v>
      </c>
      <c r="F6285" t="s">
        <v>115</v>
      </c>
      <c r="G6285" s="1" t="d">
        <v>1993-09-04</v>
      </c>
      <c r="H6285">
        <v>22</v>
      </c>
      <c r="I6285" t="s">
        <v>75</v>
      </c>
      <c r="J6285" t="s">
        <v>66</v>
      </c>
      <c r="K6285">
        <v>0</v>
      </c>
      <c r="L6285">
        <v>0</v>
      </c>
      <c r="M6285">
        <v>5</v>
      </c>
      <c r="N6285">
        <v>0</v>
      </c>
      <c r="O6285">
        <v>-1</v>
      </c>
      <c r="P6285" s="2" t="d">
        <v>2014-08-06T09:01:35.00000020489096425</v>
      </c>
      <c r="Q6285" s="2" t="d">
        <v>2014-08-07T07:57:19.00000029243528675</v>
      </c>
      <c r="R6285" t="s">
        <v>22201</v>
      </c>
      <c r="S6285" s="1" t="d">
        <v>2014-08-06</v>
      </c>
      <c r="U6285">
        <v>1</v>
      </c>
      <c r="V6285" t="s">
        <v>97</v>
      </c>
      <c r="W6285" t="s">
        <v>98</v>
      </c>
      <c r="X6285">
        <v>1</v>
      </c>
      <c r="Y6285" t="s">
        <v>22202</v>
      </c>
      <c r="Z6285" t="s">
        <v>135</v>
      </c>
      <c r="AB6285" s="1" t="d">
        <v>2015-02-09</v>
      </c>
      <c r="AC6285" t="s">
        <v>136</v>
      </c>
      <c r="AG6285">
        <v>0</v>
      </c>
      <c r="AL6285" t="s">
        <v>59</v>
      </c>
      <c r="AM6285">
        <v>5</v>
      </c>
      <c r="AN6285" t="s">
        <v>87</v>
      </c>
      <c r="AO6285" s="1" t="d">
        <v>2014-08-07</v>
      </c>
      <c r="AP6285" t="s">
        <v>61</v>
      </c>
      <c r="AQ6285">
        <v>5</v>
      </c>
      <c r="AR6285" t="s">
        <v>87</v>
      </c>
      <c r="AS6285" s="1" t="d">
        <v>2014-08-07</v>
      </c>
      <c r="AT6285" s="1" t="d">
        <v>2014-08-06</v>
      </c>
      <c r="AU6285" s="1" t="d">
        <v>2014-08-07</v>
      </c>
      <c r="AV6285">
        <v>0</v>
      </c>
      <c r="AW6285">
        <v>0</v>
      </c>
      <c r="AX6285">
        <v>186</v>
      </c>
      <c r="AY6285">
        <v>1</v>
      </c>
      <c r="AZ6285">
        <f t="shared" si="588"/>
        <v>1</v>
      </c>
      <c r="BA6285">
        <f t="shared" si="589"/>
        <v>1</v>
      </c>
      <c r="BB6285" s="3">
        <v>1</v>
      </c>
      <c r="BC6285" s="3">
        <v>1</v>
      </c>
      <c r="BD6285" s="3">
        <v>5</v>
      </c>
      <c r="BE6285">
        <f>IF(BD6285&gt;Summary!$C$2,1,0)</f>
        <v>0</v>
      </c>
      <c r="BF6285">
        <f t="shared" si="590"/>
        <v>0</v>
      </c>
      <c r="BG6285">
        <f t="shared" si="591"/>
        <v>0</v>
      </c>
      <c r="BH6285">
        <f t="shared" si="592"/>
        <v>0</v>
      </c>
      <c r="BI6285">
        <f t="shared" si="593"/>
        <v>1</v>
      </c>
    </row>
    <row r="6286" spans="1:61" x14ac:dyDescent="0.2">
      <c r="A6286">
        <v>9588</v>
      </c>
      <c r="B6286" t="s">
        <v>22203</v>
      </c>
      <c r="C6286" t="s">
        <v>4326</v>
      </c>
      <c r="D6286" t="s">
        <v>22204</v>
      </c>
      <c r="E6286" s="1" t="d">
        <v>2013-11-25</v>
      </c>
      <c r="F6286" t="s">
        <v>53</v>
      </c>
      <c r="G6286" s="1" t="d">
        <v>1961-08-20</v>
      </c>
      <c r="H6286">
        <v>54</v>
      </c>
      <c r="I6286" t="s">
        <v>54</v>
      </c>
      <c r="J6286" t="s">
        <v>102</v>
      </c>
      <c r="K6286">
        <v>0</v>
      </c>
      <c r="L6286">
        <v>0</v>
      </c>
      <c r="M6286">
        <v>0</v>
      </c>
      <c r="N6286">
        <v>0</v>
      </c>
      <c r="O6286">
        <v>-1</v>
      </c>
      <c r="P6286" s="2" t="d">
        <v>2013-11-24T07:56:57.00000017881393575</v>
      </c>
      <c r="Q6286" s="2" t="d">
        <v>2013-11-26T09:41:50.99999982398003400</v>
      </c>
      <c r="R6286" t="s">
        <v>22205</v>
      </c>
      <c r="S6286" s="1" t="d">
        <v>2013-11-24</v>
      </c>
      <c r="U6286">
        <v>1</v>
      </c>
      <c r="V6286" t="s">
        <v>57</v>
      </c>
      <c r="W6286" t="s">
        <v>1589</v>
      </c>
      <c r="X6286">
        <v>0</v>
      </c>
      <c r="AG6286">
        <v>0</v>
      </c>
      <c r="AL6286" t="s">
        <v>59</v>
      </c>
      <c r="AM6286">
        <v>2</v>
      </c>
      <c r="AN6286" t="s">
        <v>60</v>
      </c>
      <c r="AO6286" s="1" t="d">
        <v>2013-11-25</v>
      </c>
      <c r="AP6286" t="s">
        <v>61</v>
      </c>
      <c r="AQ6286">
        <v>1</v>
      </c>
      <c r="AR6286" t="s">
        <v>60</v>
      </c>
      <c r="AS6286" s="1" t="d">
        <v>2013-11-25</v>
      </c>
      <c r="AT6286" s="1" t="d">
        <v>2013-11-24</v>
      </c>
      <c r="AU6286" s="1" t="d">
        <v>2013-11-26</v>
      </c>
      <c r="AV6286">
        <v>0</v>
      </c>
      <c r="AW6286">
        <v>1</v>
      </c>
      <c r="AX6286">
        <v>858</v>
      </c>
      <c r="AY6286">
        <v>0</v>
      </c>
      <c r="AZ6286">
        <f t="shared" si="588"/>
        <v>1</v>
      </c>
      <c r="BA6286">
        <f t="shared" si="589"/>
        <v>1</v>
      </c>
      <c r="BB6286" s="3">
        <v>1</v>
      </c>
      <c r="BC6286" s="3">
        <v>0</v>
      </c>
      <c r="BD6286" s="3">
        <v>2</v>
      </c>
      <c r="BE6286">
        <f>IF(BD6286&gt;Summary!$C$2,1,0)</f>
        <v>0</v>
      </c>
      <c r="BF6286">
        <f t="shared" si="590"/>
        <v>0</v>
      </c>
      <c r="BG6286">
        <f t="shared" si="591"/>
        <v>1</v>
      </c>
      <c r="BH6286">
        <f t="shared" si="592"/>
        <v>0</v>
      </c>
      <c r="BI6286">
        <f t="shared" si="593"/>
        <v>0</v>
      </c>
    </row>
    <row r="6287" spans="1:61" x14ac:dyDescent="0.2">
      <c r="A6287">
        <v>9589</v>
      </c>
      <c r="B6287" t="s">
        <v>22206</v>
      </c>
      <c r="C6287" t="s">
        <v>547</v>
      </c>
      <c r="D6287" t="s">
        <v>139</v>
      </c>
      <c r="E6287" s="1" t="d">
        <v>2013-09-10</v>
      </c>
      <c r="F6287" t="s">
        <v>53</v>
      </c>
      <c r="G6287" s="1" t="d">
        <v>1965-10-10</v>
      </c>
      <c r="H6287">
        <v>50</v>
      </c>
      <c r="I6287" t="s">
        <v>54</v>
      </c>
      <c r="J6287" t="s">
        <v>66</v>
      </c>
      <c r="K6287">
        <v>0</v>
      </c>
      <c r="L6287">
        <v>0</v>
      </c>
      <c r="M6287">
        <v>0</v>
      </c>
      <c r="N6287">
        <v>2</v>
      </c>
      <c r="O6287">
        <v>0</v>
      </c>
      <c r="P6287" s="2" t="d">
        <v>2013-09-10T07:08:22.9999998165294525</v>
      </c>
      <c r="Q6287" s="2" t="d">
        <v>2013-10-11T06:09:15.00000023748725325</v>
      </c>
      <c r="R6287" t="s">
        <v>22207</v>
      </c>
      <c r="S6287" s="1" t="d">
        <v>2008-11-15</v>
      </c>
      <c r="U6287">
        <v>1760</v>
      </c>
      <c r="V6287" t="s">
        <v>97</v>
      </c>
      <c r="W6287" t="s">
        <v>738</v>
      </c>
      <c r="X6287">
        <v>0</v>
      </c>
      <c r="AG6287">
        <v>0</v>
      </c>
      <c r="AL6287" t="s">
        <v>59</v>
      </c>
      <c r="AM6287">
        <v>6</v>
      </c>
      <c r="AN6287" t="s">
        <v>87</v>
      </c>
      <c r="AO6287" s="1" t="d">
        <v>2013-09-10</v>
      </c>
      <c r="AP6287" t="s">
        <v>61</v>
      </c>
      <c r="AQ6287">
        <v>5</v>
      </c>
      <c r="AR6287" t="s">
        <v>87</v>
      </c>
      <c r="AS6287" s="1" t="d">
        <v>2013-09-10</v>
      </c>
      <c r="AT6287" s="1" t="d">
        <v>2013-09-10</v>
      </c>
      <c r="AU6287" s="1" t="d">
        <v>2013-10-11</v>
      </c>
      <c r="AV6287">
        <v>2</v>
      </c>
      <c r="AW6287">
        <v>31</v>
      </c>
      <c r="AX6287">
        <v>934</v>
      </c>
      <c r="AY6287">
        <v>0</v>
      </c>
      <c r="AZ6287">
        <f t="shared" si="588"/>
        <v>1</v>
      </c>
      <c r="BA6287">
        <f t="shared" si="589"/>
        <v>1</v>
      </c>
      <c r="BB6287" s="3">
        <v>1</v>
      </c>
      <c r="BC6287" s="3">
        <v>0</v>
      </c>
      <c r="BD6287" s="3">
        <v>6</v>
      </c>
      <c r="BE6287">
        <f>IF(BD6287&gt;Summary!$C$2,1,0)</f>
        <v>1</v>
      </c>
      <c r="BF6287">
        <f t="shared" si="590"/>
        <v>0</v>
      </c>
      <c r="BG6287">
        <f t="shared" si="591"/>
        <v>0</v>
      </c>
      <c r="BH6287">
        <f t="shared" si="592"/>
        <v>1</v>
      </c>
      <c r="BI6287">
        <f t="shared" si="593"/>
        <v>0</v>
      </c>
    </row>
    <row r="6288" spans="1:61" x14ac:dyDescent="0.2">
      <c r="A6288">
        <v>9591</v>
      </c>
      <c r="B6288" t="s">
        <v>22208</v>
      </c>
      <c r="C6288" t="s">
        <v>22209</v>
      </c>
      <c r="D6288" t="s">
        <v>22210</v>
      </c>
      <c r="E6288" s="1" t="d">
        <v>2013-09-26</v>
      </c>
      <c r="F6288" t="s">
        <v>53</v>
      </c>
      <c r="G6288" s="1" t="d">
        <v>1995-08-05</v>
      </c>
      <c r="H6288">
        <v>20</v>
      </c>
      <c r="I6288" t="s">
        <v>75</v>
      </c>
      <c r="J6288" t="s">
        <v>66</v>
      </c>
      <c r="K6288">
        <v>0</v>
      </c>
      <c r="L6288">
        <v>0</v>
      </c>
      <c r="M6288">
        <v>4</v>
      </c>
      <c r="N6288">
        <v>2</v>
      </c>
      <c r="O6288">
        <v>-1</v>
      </c>
      <c r="P6288" s="2" t="d">
        <v>2013-09-25T06:05:32.99999989103526075</v>
      </c>
      <c r="Q6288" s="2" t="d">
        <v>2013-09-26T09:33:03.99999984540045075</v>
      </c>
      <c r="R6288" t="s">
        <v>22211</v>
      </c>
      <c r="S6288" s="1" t="d">
        <v>2013-09-25</v>
      </c>
      <c r="U6288">
        <v>1</v>
      </c>
      <c r="V6288" t="s">
        <v>57</v>
      </c>
      <c r="W6288" t="s">
        <v>167</v>
      </c>
      <c r="X6288">
        <v>1</v>
      </c>
      <c r="Y6288" t="s">
        <v>22212</v>
      </c>
      <c r="Z6288" t="s">
        <v>135</v>
      </c>
      <c r="AB6288" s="1" t="d">
        <v>2014-01-01</v>
      </c>
      <c r="AC6288" t="s">
        <v>22213</v>
      </c>
      <c r="AG6288">
        <v>0</v>
      </c>
      <c r="AL6288" t="s">
        <v>59</v>
      </c>
      <c r="AM6288">
        <v>5</v>
      </c>
      <c r="AN6288" t="s">
        <v>87</v>
      </c>
      <c r="AO6288" s="1" t="d">
        <v>2013-09-26</v>
      </c>
      <c r="AP6288" t="s">
        <v>61</v>
      </c>
      <c r="AQ6288">
        <v>7</v>
      </c>
      <c r="AR6288" t="s">
        <v>87</v>
      </c>
      <c r="AS6288" s="1" t="d">
        <v>2013-09-26</v>
      </c>
      <c r="AT6288" s="1" t="d">
        <v>2015-10-01</v>
      </c>
      <c r="AU6288" s="1" t="d">
        <v>2015-10-19</v>
      </c>
      <c r="AV6288">
        <v>2</v>
      </c>
      <c r="AW6288">
        <v>0</v>
      </c>
      <c r="AX6288">
        <v>97</v>
      </c>
      <c r="AY6288">
        <v>1</v>
      </c>
      <c r="AZ6288">
        <f t="shared" si="588"/>
        <v>1</v>
      </c>
      <c r="BA6288">
        <f t="shared" si="589"/>
        <v>1</v>
      </c>
      <c r="BB6288" s="3">
        <v>1</v>
      </c>
      <c r="BC6288" s="3">
        <v>1</v>
      </c>
      <c r="BD6288" s="3">
        <v>5</v>
      </c>
      <c r="BE6288">
        <f>IF(BD6288&gt;Summary!$C$2,1,0)</f>
        <v>0</v>
      </c>
      <c r="BF6288">
        <f t="shared" si="590"/>
        <v>0</v>
      </c>
      <c r="BG6288">
        <f t="shared" si="591"/>
        <v>0</v>
      </c>
      <c r="BH6288">
        <f t="shared" si="592"/>
        <v>0</v>
      </c>
      <c r="BI6288">
        <f t="shared" si="593"/>
        <v>1</v>
      </c>
    </row>
    <row r="6289" spans="1:61" x14ac:dyDescent="0.2">
      <c r="A6289">
        <v>9592</v>
      </c>
      <c r="B6289" t="s">
        <v>22214</v>
      </c>
      <c r="C6289" t="s">
        <v>1565</v>
      </c>
      <c r="D6289" t="s">
        <v>5353</v>
      </c>
      <c r="E6289" s="1" t="d">
        <v>2013-09-29</v>
      </c>
      <c r="F6289" t="s">
        <v>53</v>
      </c>
      <c r="G6289" s="1" t="d">
        <v>1990-07-08</v>
      </c>
      <c r="H6289">
        <v>25</v>
      </c>
      <c r="I6289" t="s">
        <v>65</v>
      </c>
      <c r="J6289" t="s">
        <v>102</v>
      </c>
      <c r="K6289">
        <v>0</v>
      </c>
      <c r="L6289">
        <v>0</v>
      </c>
      <c r="M6289">
        <v>0</v>
      </c>
      <c r="N6289">
        <v>1</v>
      </c>
      <c r="O6289">
        <v>-1</v>
      </c>
      <c r="P6289" s="2" t="d">
        <v>2013-09-28T10:45:04.99999970197677375</v>
      </c>
      <c r="Q6289" s="2" t="d">
        <v>2013-09-29T01:47:16.0000001499429375</v>
      </c>
      <c r="R6289" t="s">
        <v>22215</v>
      </c>
      <c r="S6289" s="1" t="d">
        <v>2013-09-28</v>
      </c>
      <c r="U6289">
        <v>1</v>
      </c>
      <c r="V6289" t="s">
        <v>57</v>
      </c>
      <c r="W6289" t="s">
        <v>145</v>
      </c>
      <c r="X6289">
        <v>0</v>
      </c>
      <c r="AG6289">
        <v>0</v>
      </c>
      <c r="AL6289" t="s">
        <v>59</v>
      </c>
      <c r="AM6289">
        <v>3</v>
      </c>
      <c r="AN6289" t="s">
        <v>60</v>
      </c>
      <c r="AO6289" s="1" t="d">
        <v>2013-09-29</v>
      </c>
      <c r="AP6289" t="s">
        <v>61</v>
      </c>
      <c r="AQ6289">
        <v>5</v>
      </c>
      <c r="AR6289" t="s">
        <v>87</v>
      </c>
      <c r="AS6289" s="1" t="d">
        <v>2013-09-29</v>
      </c>
      <c r="AT6289" s="1" t="d">
        <v>2013-09-28</v>
      </c>
      <c r="AU6289" s="1" t="d">
        <v>2013-09-29</v>
      </c>
      <c r="AV6289">
        <v>1</v>
      </c>
      <c r="AW6289">
        <v>0</v>
      </c>
      <c r="AX6289">
        <v>915</v>
      </c>
      <c r="AY6289">
        <v>0</v>
      </c>
      <c r="AZ6289">
        <f t="shared" si="588"/>
        <v>1</v>
      </c>
      <c r="BA6289">
        <f t="shared" si="589"/>
        <v>1</v>
      </c>
      <c r="BB6289" s="3">
        <v>1</v>
      </c>
      <c r="BC6289" s="3">
        <v>0</v>
      </c>
      <c r="BD6289" s="3">
        <v>3</v>
      </c>
      <c r="BE6289">
        <f>IF(BD6289&gt;Summary!$C$2,1,0)</f>
        <v>0</v>
      </c>
      <c r="BF6289">
        <f t="shared" si="590"/>
        <v>0</v>
      </c>
      <c r="BG6289">
        <f t="shared" si="591"/>
        <v>1</v>
      </c>
      <c r="BH6289">
        <f t="shared" si="592"/>
        <v>0</v>
      </c>
      <c r="BI6289">
        <f t="shared" si="593"/>
        <v>0</v>
      </c>
    </row>
    <row r="6290" spans="1:61" x14ac:dyDescent="0.2">
      <c r="A6290">
        <v>9593</v>
      </c>
      <c r="B6290" t="s">
        <v>22216</v>
      </c>
      <c r="C6290" t="s">
        <v>18105</v>
      </c>
      <c r="D6290" t="s">
        <v>22217</v>
      </c>
      <c r="E6290" s="1" t="d">
        <v>2013-02-11</v>
      </c>
      <c r="F6290" t="s">
        <v>115</v>
      </c>
      <c r="G6290" s="1" t="d">
        <v>1969-08-14</v>
      </c>
      <c r="H6290">
        <v>46</v>
      </c>
      <c r="I6290" t="s">
        <v>54</v>
      </c>
      <c r="J6290" t="s">
        <v>102</v>
      </c>
      <c r="K6290">
        <v>0</v>
      </c>
      <c r="L6290">
        <v>0</v>
      </c>
      <c r="M6290">
        <v>0</v>
      </c>
      <c r="N6290">
        <v>0</v>
      </c>
      <c r="O6290">
        <v>0</v>
      </c>
      <c r="P6290" s="2" t="d">
        <v>2013-02-11T06:08:31.00000001024455125</v>
      </c>
      <c r="Q6290" s="2" t="d">
        <v>2013-02-11T07:34:54.00000020395964325</v>
      </c>
      <c r="R6290" t="s">
        <v>22218</v>
      </c>
      <c r="S6290" s="1" t="d">
        <v>2013-02-11</v>
      </c>
      <c r="U6290">
        <v>0</v>
      </c>
      <c r="V6290" t="s">
        <v>57</v>
      </c>
      <c r="W6290" t="s">
        <v>5707</v>
      </c>
      <c r="X6290">
        <v>0</v>
      </c>
      <c r="AG6290">
        <v>0</v>
      </c>
      <c r="AL6290" t="s">
        <v>59</v>
      </c>
      <c r="AM6290">
        <v>1</v>
      </c>
      <c r="AN6290" t="s">
        <v>60</v>
      </c>
      <c r="AO6290" s="1" t="d">
        <v>2013-02-11</v>
      </c>
      <c r="AP6290" t="s">
        <v>61</v>
      </c>
      <c r="AQ6290">
        <v>1</v>
      </c>
      <c r="AR6290" t="s">
        <v>60</v>
      </c>
      <c r="AS6290" s="1" t="d">
        <v>2013-02-11</v>
      </c>
      <c r="AT6290" s="1" t="d">
        <v>2013-02-11</v>
      </c>
      <c r="AU6290" s="1" t="d">
        <v>2013-02-11</v>
      </c>
      <c r="AV6290">
        <v>0</v>
      </c>
      <c r="AW6290">
        <v>0</v>
      </c>
      <c r="AX6290">
        <v>1145</v>
      </c>
      <c r="AY6290">
        <v>0</v>
      </c>
      <c r="AZ6290">
        <f t="shared" si="588"/>
        <v>1</v>
      </c>
      <c r="BA6290">
        <f t="shared" si="589"/>
        <v>1</v>
      </c>
      <c r="BB6290" s="3">
        <v>1</v>
      </c>
      <c r="BC6290" s="3">
        <v>0</v>
      </c>
      <c r="BD6290" s="3">
        <v>1</v>
      </c>
      <c r="BE6290">
        <f>IF(BD6290&gt;Summary!$C$2,1,0)</f>
        <v>0</v>
      </c>
      <c r="BF6290">
        <f t="shared" si="590"/>
        <v>0</v>
      </c>
      <c r="BG6290">
        <f t="shared" si="591"/>
        <v>1</v>
      </c>
      <c r="BH6290">
        <f t="shared" si="592"/>
        <v>0</v>
      </c>
      <c r="BI6290">
        <f t="shared" si="593"/>
        <v>0</v>
      </c>
    </row>
    <row r="6291" spans="1:61" x14ac:dyDescent="0.2">
      <c r="A6291">
        <v>9596</v>
      </c>
      <c r="B6291" t="s">
        <v>22219</v>
      </c>
      <c r="C6291" t="s">
        <v>9984</v>
      </c>
      <c r="D6291" t="s">
        <v>348</v>
      </c>
      <c r="E6291" s="1" t="d">
        <v>2013-04-12</v>
      </c>
      <c r="F6291" t="s">
        <v>53</v>
      </c>
      <c r="G6291" s="1" t="d">
        <v>1989-08-01</v>
      </c>
      <c r="H6291">
        <v>26</v>
      </c>
      <c r="I6291" t="s">
        <v>65</v>
      </c>
      <c r="J6291" t="s">
        <v>66</v>
      </c>
      <c r="K6291">
        <v>0</v>
      </c>
      <c r="L6291">
        <v>0</v>
      </c>
      <c r="M6291">
        <v>1</v>
      </c>
      <c r="N6291">
        <v>1</v>
      </c>
      <c r="O6291">
        <v>123</v>
      </c>
      <c r="P6291" s="2" t="d">
        <v>2013-08-13T07:50:29.00000000372529075</v>
      </c>
      <c r="Q6291" s="2" t="d">
        <v>2013-08-14T12:22:44.000000129453837700</v>
      </c>
      <c r="R6291" t="s">
        <v>22220</v>
      </c>
      <c r="T6291" s="1" t="d">
        <v>2011-10-05</v>
      </c>
      <c r="U6291">
        <v>555</v>
      </c>
      <c r="V6291" t="s">
        <v>57</v>
      </c>
      <c r="W6291" t="s">
        <v>92</v>
      </c>
      <c r="X6291">
        <v>1</v>
      </c>
      <c r="Y6291" t="s">
        <v>22221</v>
      </c>
      <c r="Z6291" t="s">
        <v>174</v>
      </c>
      <c r="AA6291">
        <v>0</v>
      </c>
      <c r="AB6291" s="1" t="d">
        <v>2013-08-13</v>
      </c>
      <c r="AC6291" t="s">
        <v>3223</v>
      </c>
      <c r="AD6291" s="1" t="d">
        <v>2013-08-13</v>
      </c>
      <c r="AE6291" s="1" t="d">
        <v>2013-08-14</v>
      </c>
      <c r="AG6291">
        <v>0</v>
      </c>
      <c r="AL6291" t="s">
        <v>59</v>
      </c>
      <c r="AM6291">
        <v>10</v>
      </c>
      <c r="AN6291" t="s">
        <v>86</v>
      </c>
      <c r="AO6291" s="1" t="d">
        <v>2013-04-12</v>
      </c>
      <c r="AP6291" t="s">
        <v>61</v>
      </c>
      <c r="AQ6291">
        <v>6</v>
      </c>
      <c r="AR6291" t="s">
        <v>87</v>
      </c>
      <c r="AS6291" s="1" t="d">
        <v>2013-04-12</v>
      </c>
      <c r="AT6291" s="1" t="d">
        <v>2013-08-13</v>
      </c>
      <c r="AU6291" s="1" t="d">
        <v>2013-08-14</v>
      </c>
      <c r="AV6291">
        <v>1</v>
      </c>
      <c r="AW6291">
        <v>0</v>
      </c>
      <c r="AX6291">
        <v>123</v>
      </c>
      <c r="AY6291">
        <v>1</v>
      </c>
      <c r="AZ6291">
        <f t="shared" si="588"/>
        <v>0</v>
      </c>
      <c r="BA6291">
        <f t="shared" si="589"/>
        <v>1</v>
      </c>
      <c r="BB6291" s="3">
        <v>1</v>
      </c>
      <c r="BC6291" s="3">
        <v>1</v>
      </c>
      <c r="BD6291" s="3">
        <v>10</v>
      </c>
      <c r="BE6291">
        <f>IF(BD6291&gt;Summary!$C$2,1,0)</f>
        <v>1</v>
      </c>
      <c r="BF6291">
        <f t="shared" si="590"/>
        <v>1</v>
      </c>
      <c r="BG6291">
        <f t="shared" si="591"/>
        <v>0</v>
      </c>
      <c r="BH6291">
        <f t="shared" si="592"/>
        <v>0</v>
      </c>
      <c r="BI6291">
        <f t="shared" si="593"/>
        <v>0</v>
      </c>
    </row>
    <row r="6292" spans="1:61" x14ac:dyDescent="0.2">
      <c r="A6292">
        <v>9597</v>
      </c>
      <c r="B6292" t="s">
        <v>22222</v>
      </c>
      <c r="C6292" t="s">
        <v>1560</v>
      </c>
      <c r="D6292" t="s">
        <v>327</v>
      </c>
      <c r="E6292" s="1" t="d">
        <v>2013-02-15</v>
      </c>
      <c r="F6292" t="s">
        <v>53</v>
      </c>
      <c r="G6292" s="1" t="d">
        <v>1993-06-30</v>
      </c>
      <c r="H6292">
        <v>22</v>
      </c>
      <c r="I6292" t="s">
        <v>75</v>
      </c>
      <c r="J6292" t="s">
        <v>102</v>
      </c>
      <c r="K6292">
        <v>0</v>
      </c>
      <c r="L6292">
        <v>0</v>
      </c>
      <c r="M6292">
        <v>0</v>
      </c>
      <c r="N6292">
        <v>0</v>
      </c>
      <c r="O6292">
        <v>-1</v>
      </c>
      <c r="P6292" s="2" t="d">
        <v>2013-02-14T03:45:33.999999775551259650</v>
      </c>
      <c r="Q6292" s="2" t="d">
        <v>2013-02-15T08:13:08.99999982677400375</v>
      </c>
      <c r="R6292" t="s">
        <v>22223</v>
      </c>
      <c r="S6292" s="1" t="d">
        <v>2013-02-14</v>
      </c>
      <c r="U6292">
        <v>1</v>
      </c>
      <c r="V6292" t="s">
        <v>97</v>
      </c>
      <c r="W6292" t="s">
        <v>98</v>
      </c>
      <c r="X6292">
        <v>0</v>
      </c>
      <c r="AG6292">
        <v>0</v>
      </c>
      <c r="AL6292" t="s">
        <v>59</v>
      </c>
      <c r="AM6292">
        <v>4</v>
      </c>
      <c r="AN6292" t="s">
        <v>60</v>
      </c>
      <c r="AO6292" s="1" t="d">
        <v>2013-02-15</v>
      </c>
      <c r="AP6292" t="s">
        <v>61</v>
      </c>
      <c r="AQ6292">
        <v>5</v>
      </c>
      <c r="AR6292" t="s">
        <v>87</v>
      </c>
      <c r="AS6292" s="1" t="d">
        <v>2013-02-15</v>
      </c>
      <c r="AT6292" s="1" t="d">
        <v>2013-02-14</v>
      </c>
      <c r="AU6292" s="1" t="d">
        <v>2013-02-15</v>
      </c>
      <c r="AV6292">
        <v>0</v>
      </c>
      <c r="AW6292">
        <v>0</v>
      </c>
      <c r="AX6292">
        <v>1141</v>
      </c>
      <c r="AY6292">
        <v>0</v>
      </c>
      <c r="AZ6292">
        <f t="shared" si="588"/>
        <v>1</v>
      </c>
      <c r="BA6292">
        <f t="shared" si="589"/>
        <v>1</v>
      </c>
      <c r="BB6292" s="3">
        <v>1</v>
      </c>
      <c r="BC6292" s="3">
        <v>0</v>
      </c>
      <c r="BD6292" s="3">
        <v>4</v>
      </c>
      <c r="BE6292">
        <f>IF(BD6292&gt;Summary!$C$2,1,0)</f>
        <v>0</v>
      </c>
      <c r="BF6292">
        <f t="shared" si="590"/>
        <v>0</v>
      </c>
      <c r="BG6292">
        <f t="shared" si="591"/>
        <v>1</v>
      </c>
      <c r="BH6292">
        <f t="shared" si="592"/>
        <v>0</v>
      </c>
      <c r="BI6292">
        <f t="shared" si="593"/>
        <v>0</v>
      </c>
    </row>
    <row r="6293" spans="1:61" x14ac:dyDescent="0.2">
      <c r="A6293">
        <v>9600</v>
      </c>
      <c r="B6293" t="s">
        <v>22224</v>
      </c>
      <c r="C6293" t="s">
        <v>891</v>
      </c>
      <c r="D6293" t="s">
        <v>22225</v>
      </c>
      <c r="E6293" s="1" t="d">
        <v>2013-03-18</v>
      </c>
      <c r="F6293" t="s">
        <v>53</v>
      </c>
      <c r="G6293" s="1" t="d">
        <v>1978-02-01</v>
      </c>
      <c r="H6293">
        <v>38</v>
      </c>
      <c r="I6293" t="s">
        <v>65</v>
      </c>
      <c r="J6293" t="s">
        <v>102</v>
      </c>
      <c r="K6293">
        <v>1</v>
      </c>
      <c r="L6293">
        <v>0</v>
      </c>
      <c r="M6293">
        <v>0</v>
      </c>
      <c r="N6293">
        <v>10</v>
      </c>
      <c r="O6293">
        <v>0</v>
      </c>
      <c r="P6293" s="2" t="d">
        <v>2013-03-18T03:51:57.00000003911554950</v>
      </c>
      <c r="Q6293" s="2" t="d">
        <v>2013-03-18T02:08:28.99999975226819550</v>
      </c>
      <c r="R6293" t="s">
        <v>22226</v>
      </c>
      <c r="S6293" s="1" t="d">
        <v>2013-03-18</v>
      </c>
      <c r="U6293">
        <v>0</v>
      </c>
      <c r="V6293" t="s">
        <v>57</v>
      </c>
      <c r="W6293" t="s">
        <v>454</v>
      </c>
      <c r="X6293">
        <v>1</v>
      </c>
      <c r="Y6293" t="s">
        <v>22227</v>
      </c>
      <c r="Z6293" t="s">
        <v>70</v>
      </c>
      <c r="AB6293" s="1" t="d">
        <v>2013-11-01</v>
      </c>
      <c r="AC6293" t="s">
        <v>167</v>
      </c>
      <c r="AG6293">
        <v>1</v>
      </c>
      <c r="AH6293" t="s">
        <v>22228</v>
      </c>
      <c r="AI6293" t="s">
        <v>70</v>
      </c>
      <c r="AJ6293" s="1" t="d">
        <v>2014-01-05</v>
      </c>
      <c r="AK6293" t="s">
        <v>71</v>
      </c>
      <c r="AL6293" t="s">
        <v>59</v>
      </c>
      <c r="AM6293">
        <v>4</v>
      </c>
      <c r="AN6293" t="s">
        <v>60</v>
      </c>
      <c r="AO6293" s="1" t="d">
        <v>2013-03-18</v>
      </c>
      <c r="AP6293" t="s">
        <v>61</v>
      </c>
      <c r="AQ6293">
        <v>1</v>
      </c>
      <c r="AR6293" t="s">
        <v>60</v>
      </c>
      <c r="AS6293" s="1" t="d">
        <v>2013-03-18</v>
      </c>
      <c r="AT6293" s="1" t="d">
        <v>2015-03-31</v>
      </c>
      <c r="AU6293" s="1" t="d">
        <v>2020-01-01</v>
      </c>
      <c r="AV6293">
        <v>10</v>
      </c>
      <c r="AW6293">
        <v>0</v>
      </c>
      <c r="AX6293">
        <v>228</v>
      </c>
      <c r="AY6293">
        <v>1</v>
      </c>
      <c r="AZ6293">
        <f t="shared" si="588"/>
        <v>1</v>
      </c>
      <c r="BA6293">
        <f t="shared" si="589"/>
        <v>1</v>
      </c>
      <c r="BB6293" s="3">
        <v>1</v>
      </c>
      <c r="BC6293" s="3">
        <v>1</v>
      </c>
      <c r="BD6293" s="3">
        <v>4</v>
      </c>
      <c r="BE6293">
        <f>IF(BD6293&gt;Summary!$C$2,1,0)</f>
        <v>0</v>
      </c>
      <c r="BF6293">
        <f t="shared" si="590"/>
        <v>0</v>
      </c>
      <c r="BG6293">
        <f t="shared" si="591"/>
        <v>0</v>
      </c>
      <c r="BH6293">
        <f t="shared" si="592"/>
        <v>0</v>
      </c>
      <c r="BI6293">
        <f t="shared" si="593"/>
        <v>1</v>
      </c>
    </row>
    <row r="6294" spans="1:61" x14ac:dyDescent="0.2">
      <c r="A6294">
        <v>9601</v>
      </c>
      <c r="B6294" t="s">
        <v>22229</v>
      </c>
      <c r="C6294" t="s">
        <v>22230</v>
      </c>
      <c r="D6294" t="s">
        <v>2603</v>
      </c>
      <c r="E6294" s="1" t="d">
        <v>2014-01-25</v>
      </c>
      <c r="F6294" t="s">
        <v>115</v>
      </c>
      <c r="G6294" s="1" t="d">
        <v>1979-11-19</v>
      </c>
      <c r="H6294">
        <v>36</v>
      </c>
      <c r="I6294" t="s">
        <v>65</v>
      </c>
      <c r="J6294" t="s">
        <v>161</v>
      </c>
      <c r="K6294">
        <v>0</v>
      </c>
      <c r="L6294">
        <v>0</v>
      </c>
      <c r="M6294">
        <v>0</v>
      </c>
      <c r="N6294">
        <v>9</v>
      </c>
      <c r="O6294">
        <v>-1</v>
      </c>
      <c r="P6294" s="2" t="d">
        <v>2014-01-24T04:17:47.00000027194619100</v>
      </c>
      <c r="Q6294" s="2" t="d">
        <v>2014-01-25T02:04:05.999999879859387825</v>
      </c>
      <c r="R6294" t="s">
        <v>22231</v>
      </c>
      <c r="S6294" s="1" t="d">
        <v>2014-01-24</v>
      </c>
      <c r="U6294">
        <v>1</v>
      </c>
      <c r="V6294" t="s">
        <v>57</v>
      </c>
      <c r="W6294" t="s">
        <v>156</v>
      </c>
      <c r="X6294">
        <v>1</v>
      </c>
      <c r="Y6294" t="s">
        <v>22232</v>
      </c>
      <c r="Z6294" t="s">
        <v>135</v>
      </c>
      <c r="AA6294">
        <v>0</v>
      </c>
      <c r="AB6294" s="1" t="d">
        <v>2014-04-05</v>
      </c>
      <c r="AC6294" t="s">
        <v>399</v>
      </c>
      <c r="AD6294" s="1" t="d">
        <v>2014-04-05</v>
      </c>
      <c r="AE6294" s="1" t="d">
        <v>2014-04-06</v>
      </c>
      <c r="AG6294">
        <v>0</v>
      </c>
      <c r="AL6294" t="s">
        <v>59</v>
      </c>
      <c r="AM6294">
        <v>1</v>
      </c>
      <c r="AN6294" t="s">
        <v>60</v>
      </c>
      <c r="AO6294" s="1" t="d">
        <v>2014-01-25</v>
      </c>
      <c r="AP6294" t="s">
        <v>61</v>
      </c>
      <c r="AQ6294">
        <v>1</v>
      </c>
      <c r="AR6294" t="s">
        <v>60</v>
      </c>
      <c r="AS6294" s="1" t="d">
        <v>2014-01-25</v>
      </c>
      <c r="AT6294" s="1" t="d">
        <v>2014-04-05</v>
      </c>
      <c r="AU6294" s="1" t="d">
        <v>2014-04-06</v>
      </c>
      <c r="AV6294">
        <v>9</v>
      </c>
      <c r="AW6294">
        <v>0</v>
      </c>
      <c r="AX6294">
        <v>70</v>
      </c>
      <c r="AY6294">
        <v>1</v>
      </c>
      <c r="AZ6294">
        <f t="shared" si="588"/>
        <v>1</v>
      </c>
      <c r="BA6294">
        <f t="shared" si="589"/>
        <v>1</v>
      </c>
      <c r="BB6294" s="3">
        <v>1</v>
      </c>
      <c r="BC6294" s="3">
        <v>1</v>
      </c>
      <c r="BD6294" s="3">
        <v>1</v>
      </c>
      <c r="BE6294">
        <f>IF(BD6294&gt;Summary!$C$2,1,0)</f>
        <v>0</v>
      </c>
      <c r="BF6294">
        <f t="shared" si="590"/>
        <v>0</v>
      </c>
      <c r="BG6294">
        <f t="shared" si="591"/>
        <v>0</v>
      </c>
      <c r="BH6294">
        <f t="shared" si="592"/>
        <v>0</v>
      </c>
      <c r="BI6294">
        <f t="shared" si="593"/>
        <v>1</v>
      </c>
    </row>
    <row r="6295" spans="1:61" x14ac:dyDescent="0.2">
      <c r="A6295">
        <v>9603</v>
      </c>
      <c r="B6295" t="s">
        <v>22233</v>
      </c>
      <c r="C6295" t="s">
        <v>807</v>
      </c>
      <c r="D6295" t="s">
        <v>22234</v>
      </c>
      <c r="E6295" s="1" t="d">
        <v>2013-04-01</v>
      </c>
      <c r="F6295" t="s">
        <v>115</v>
      </c>
      <c r="G6295" s="1" t="d">
        <v>1982-03-28</v>
      </c>
      <c r="H6295">
        <v>34</v>
      </c>
      <c r="I6295" t="s">
        <v>65</v>
      </c>
      <c r="J6295" t="s">
        <v>66</v>
      </c>
      <c r="K6295">
        <v>0</v>
      </c>
      <c r="L6295">
        <v>0</v>
      </c>
      <c r="M6295">
        <v>0</v>
      </c>
      <c r="N6295">
        <v>5</v>
      </c>
      <c r="O6295">
        <v>-1</v>
      </c>
      <c r="P6295" s="2" t="d">
        <v>2013-03-31T06:26:27.99999968614428975</v>
      </c>
      <c r="Q6295" s="2" t="d">
        <v>2013-04-09T11:12:28.00000030081718925</v>
      </c>
      <c r="R6295" t="s">
        <v>22235</v>
      </c>
      <c r="S6295" s="1" t="d">
        <v>2013-03-31</v>
      </c>
      <c r="U6295">
        <v>1</v>
      </c>
      <c r="V6295" t="s">
        <v>57</v>
      </c>
      <c r="W6295" t="s">
        <v>172</v>
      </c>
      <c r="X6295">
        <v>1</v>
      </c>
      <c r="Y6295" t="s">
        <v>22236</v>
      </c>
      <c r="Z6295" t="s">
        <v>79</v>
      </c>
      <c r="AB6295" s="1" t="d">
        <v>2013-12-22</v>
      </c>
      <c r="AC6295" t="s">
        <v>289</v>
      </c>
      <c r="AG6295">
        <v>0</v>
      </c>
      <c r="AL6295" t="s">
        <v>59</v>
      </c>
      <c r="AM6295">
        <v>2</v>
      </c>
      <c r="AN6295" t="s">
        <v>60</v>
      </c>
      <c r="AO6295" s="1" t="d">
        <v>2013-04-01</v>
      </c>
      <c r="AP6295" t="s">
        <v>61</v>
      </c>
      <c r="AQ6295">
        <v>1</v>
      </c>
      <c r="AR6295" t="s">
        <v>60</v>
      </c>
      <c r="AS6295" s="1" t="d">
        <v>2013-04-01</v>
      </c>
      <c r="AT6295" s="1" t="d">
        <v>2013-03-31</v>
      </c>
      <c r="AU6295" s="1" t="d">
        <v>2013-04-09</v>
      </c>
      <c r="AV6295">
        <v>5</v>
      </c>
      <c r="AW6295">
        <v>8</v>
      </c>
      <c r="AX6295">
        <v>265</v>
      </c>
      <c r="AY6295">
        <v>1</v>
      </c>
      <c r="AZ6295">
        <f t="shared" si="588"/>
        <v>1</v>
      </c>
      <c r="BA6295">
        <f t="shared" si="589"/>
        <v>1</v>
      </c>
      <c r="BB6295" s="3">
        <v>1</v>
      </c>
      <c r="BC6295" s="3">
        <v>1</v>
      </c>
      <c r="BD6295" s="3">
        <v>2</v>
      </c>
      <c r="BE6295">
        <f>IF(BD6295&gt;Summary!$C$2,1,0)</f>
        <v>0</v>
      </c>
      <c r="BF6295">
        <f t="shared" si="590"/>
        <v>0</v>
      </c>
      <c r="BG6295">
        <f t="shared" si="591"/>
        <v>0</v>
      </c>
      <c r="BH6295">
        <f t="shared" si="592"/>
        <v>0</v>
      </c>
      <c r="BI6295">
        <f t="shared" si="593"/>
        <v>1</v>
      </c>
    </row>
    <row r="6296" spans="1:61" x14ac:dyDescent="0.2">
      <c r="A6296">
        <v>9604</v>
      </c>
      <c r="B6296" t="s">
        <v>22237</v>
      </c>
      <c r="C6296" t="s">
        <v>13009</v>
      </c>
      <c r="D6296" t="s">
        <v>2590</v>
      </c>
      <c r="E6296" s="1" t="d">
        <v>2014-07-30</v>
      </c>
      <c r="F6296" t="s">
        <v>53</v>
      </c>
      <c r="G6296" s="1" t="d">
        <v>1998-01-20</v>
      </c>
      <c r="H6296">
        <v>18</v>
      </c>
      <c r="I6296" t="s">
        <v>75</v>
      </c>
      <c r="J6296" t="s">
        <v>66</v>
      </c>
      <c r="K6296">
        <v>5</v>
      </c>
      <c r="L6296">
        <v>0</v>
      </c>
      <c r="M6296">
        <v>2</v>
      </c>
      <c r="N6296">
        <v>4</v>
      </c>
      <c r="O6296">
        <v>7</v>
      </c>
      <c r="P6296" s="2" t="d">
        <v>2014-08-06T11:52:53.99999974295497200</v>
      </c>
      <c r="Q6296" s="2" t="d">
        <v>2014-08-30T02:57:59.00000000372529075</v>
      </c>
      <c r="R6296" t="s">
        <v>22238</v>
      </c>
      <c r="T6296" s="1" t="d">
        <v>2014-03-14</v>
      </c>
      <c r="U6296">
        <v>138</v>
      </c>
      <c r="V6296" t="s">
        <v>57</v>
      </c>
      <c r="W6296" t="s">
        <v>92</v>
      </c>
      <c r="X6296">
        <v>1</v>
      </c>
      <c r="Y6296" t="s">
        <v>22239</v>
      </c>
      <c r="Z6296" t="s">
        <v>70</v>
      </c>
      <c r="AB6296" s="1" t="d">
        <v>2014-09-28</v>
      </c>
      <c r="AC6296" t="s">
        <v>192</v>
      </c>
      <c r="AG6296">
        <v>1</v>
      </c>
      <c r="AH6296" t="s">
        <v>22239</v>
      </c>
      <c r="AI6296" t="s">
        <v>70</v>
      </c>
      <c r="AJ6296" s="1" t="d">
        <v>2014-09-28</v>
      </c>
      <c r="AK6296" t="s">
        <v>192</v>
      </c>
      <c r="AL6296" t="s">
        <v>59</v>
      </c>
      <c r="AM6296">
        <v>5</v>
      </c>
      <c r="AN6296" t="s">
        <v>87</v>
      </c>
      <c r="AO6296" s="1" t="d">
        <v>2014-07-30</v>
      </c>
      <c r="AP6296" t="s">
        <v>61</v>
      </c>
      <c r="AQ6296">
        <v>9</v>
      </c>
      <c r="AR6296" t="s">
        <v>86</v>
      </c>
      <c r="AS6296" s="1" t="d">
        <v>2014-07-30</v>
      </c>
      <c r="AT6296" s="1" t="d">
        <v>2014-08-06</v>
      </c>
      <c r="AU6296" s="1" t="d">
        <v>2014-08-30</v>
      </c>
      <c r="AV6296">
        <v>4</v>
      </c>
      <c r="AW6296">
        <v>0</v>
      </c>
      <c r="AX6296">
        <v>7</v>
      </c>
      <c r="AY6296">
        <v>0</v>
      </c>
      <c r="AZ6296">
        <f t="shared" si="588"/>
        <v>1</v>
      </c>
      <c r="BA6296">
        <f t="shared" si="589"/>
        <v>1</v>
      </c>
      <c r="BB6296" s="3">
        <v>1</v>
      </c>
      <c r="BC6296" s="3">
        <v>1</v>
      </c>
      <c r="BD6296" s="3">
        <v>5</v>
      </c>
      <c r="BE6296">
        <f>IF(BD6296&gt;Summary!$C$2,1,0)</f>
        <v>0</v>
      </c>
      <c r="BF6296">
        <f t="shared" si="590"/>
        <v>0</v>
      </c>
      <c r="BG6296">
        <f t="shared" si="591"/>
        <v>0</v>
      </c>
      <c r="BH6296">
        <f t="shared" si="592"/>
        <v>0</v>
      </c>
      <c r="BI6296">
        <f t="shared" si="593"/>
        <v>1</v>
      </c>
    </row>
    <row r="6297" spans="1:61" x14ac:dyDescent="0.2">
      <c r="A6297">
        <v>9606</v>
      </c>
      <c r="B6297" t="s">
        <v>22240</v>
      </c>
      <c r="C6297" t="s">
        <v>5447</v>
      </c>
      <c r="D6297" t="s">
        <v>4160</v>
      </c>
      <c r="E6297" s="1" t="d">
        <v>2013-08-10</v>
      </c>
      <c r="F6297" t="s">
        <v>115</v>
      </c>
      <c r="G6297" s="1" t="d">
        <v>1989-11-19</v>
      </c>
      <c r="H6297">
        <v>26</v>
      </c>
      <c r="I6297" t="s">
        <v>65</v>
      </c>
      <c r="J6297" t="s">
        <v>102</v>
      </c>
      <c r="K6297">
        <v>0</v>
      </c>
      <c r="L6297">
        <v>0</v>
      </c>
      <c r="M6297">
        <v>0</v>
      </c>
      <c r="N6297">
        <v>3</v>
      </c>
      <c r="O6297">
        <v>-1</v>
      </c>
      <c r="P6297" s="2" t="d">
        <v>2013-08-09T07:27:19.00000008288771075</v>
      </c>
      <c r="Q6297" s="2" t="d">
        <v>2013-08-10T09:45:00.000</v>
      </c>
      <c r="R6297" t="s">
        <v>22241</v>
      </c>
      <c r="S6297" s="1" t="d">
        <v>2013-08-09</v>
      </c>
      <c r="U6297">
        <v>1</v>
      </c>
      <c r="V6297" t="s">
        <v>57</v>
      </c>
      <c r="W6297" t="s">
        <v>573</v>
      </c>
      <c r="X6297">
        <v>1</v>
      </c>
      <c r="Y6297" t="s">
        <v>22242</v>
      </c>
      <c r="Z6297" t="s">
        <v>79</v>
      </c>
      <c r="AB6297" s="1" t="d">
        <v>2013-10-16</v>
      </c>
      <c r="AC6297" t="s">
        <v>213</v>
      </c>
      <c r="AG6297">
        <v>0</v>
      </c>
      <c r="AL6297" t="s">
        <v>59</v>
      </c>
      <c r="AM6297">
        <v>6</v>
      </c>
      <c r="AN6297" t="s">
        <v>87</v>
      </c>
      <c r="AO6297" s="1" t="d">
        <v>2013-08-10</v>
      </c>
      <c r="AP6297" t="s">
        <v>61</v>
      </c>
      <c r="AQ6297">
        <v>4</v>
      </c>
      <c r="AR6297" t="s">
        <v>60</v>
      </c>
      <c r="AS6297" s="1" t="d">
        <v>2013-08-10</v>
      </c>
      <c r="AT6297" s="1" t="d">
        <v>2014-05-15</v>
      </c>
      <c r="AU6297" s="1" t="d">
        <v>2014-06-05</v>
      </c>
      <c r="AV6297">
        <v>3</v>
      </c>
      <c r="AW6297">
        <v>0</v>
      </c>
      <c r="AX6297">
        <v>67</v>
      </c>
      <c r="AY6297">
        <v>1</v>
      </c>
      <c r="AZ6297">
        <f t="shared" si="588"/>
        <v>1</v>
      </c>
      <c r="BA6297">
        <f t="shared" si="589"/>
        <v>1</v>
      </c>
      <c r="BB6297" s="3">
        <v>1</v>
      </c>
      <c r="BC6297" s="3">
        <v>1</v>
      </c>
      <c r="BD6297" s="3">
        <v>6</v>
      </c>
      <c r="BE6297">
        <f>IF(BD6297&gt;Summary!$C$2,1,0)</f>
        <v>1</v>
      </c>
      <c r="BF6297">
        <f t="shared" si="590"/>
        <v>1</v>
      </c>
      <c r="BG6297">
        <f t="shared" si="591"/>
        <v>0</v>
      </c>
      <c r="BH6297">
        <f t="shared" si="592"/>
        <v>0</v>
      </c>
      <c r="BI6297">
        <f t="shared" si="593"/>
        <v>0</v>
      </c>
    </row>
    <row r="6298" spans="1:61" x14ac:dyDescent="0.2">
      <c r="A6298">
        <v>9608</v>
      </c>
      <c r="B6298" t="s">
        <v>22243</v>
      </c>
      <c r="C6298" t="s">
        <v>826</v>
      </c>
      <c r="D6298" t="s">
        <v>2257</v>
      </c>
      <c r="E6298" s="1" t="d">
        <v>2013-08-11</v>
      </c>
      <c r="F6298" t="s">
        <v>115</v>
      </c>
      <c r="G6298" s="1" t="d">
        <v>1992-05-01</v>
      </c>
      <c r="H6298">
        <v>23</v>
      </c>
      <c r="I6298" t="s">
        <v>75</v>
      </c>
      <c r="J6298" t="s">
        <v>102</v>
      </c>
      <c r="K6298">
        <v>0</v>
      </c>
      <c r="L6298">
        <v>0</v>
      </c>
      <c r="M6298">
        <v>0</v>
      </c>
      <c r="N6298">
        <v>0</v>
      </c>
      <c r="O6298">
        <v>-1</v>
      </c>
      <c r="P6298" s="2" t="d">
        <v>2013-08-10T08:22:46.9999997830018425</v>
      </c>
      <c r="Q6298" s="2" t="d">
        <v>2013-08-22T05:29:02.0000000623986150</v>
      </c>
      <c r="R6298" t="s">
        <v>22244</v>
      </c>
      <c r="S6298" s="1" t="d">
        <v>2013-08-10</v>
      </c>
      <c r="U6298">
        <v>1</v>
      </c>
      <c r="V6298" t="s">
        <v>57</v>
      </c>
      <c r="W6298" t="s">
        <v>199</v>
      </c>
      <c r="X6298">
        <v>0</v>
      </c>
      <c r="AG6298">
        <v>0</v>
      </c>
      <c r="AL6298" t="s">
        <v>59</v>
      </c>
      <c r="AM6298">
        <v>6</v>
      </c>
      <c r="AN6298" t="s">
        <v>87</v>
      </c>
      <c r="AO6298" s="1" t="d">
        <v>2013-08-11</v>
      </c>
      <c r="AP6298" t="s">
        <v>61</v>
      </c>
      <c r="AQ6298">
        <v>5</v>
      </c>
      <c r="AR6298" t="s">
        <v>87</v>
      </c>
      <c r="AS6298" s="1" t="d">
        <v>2013-08-11</v>
      </c>
      <c r="AT6298" s="1" t="d">
        <v>2013-08-10</v>
      </c>
      <c r="AU6298" s="1" t="d">
        <v>2013-08-22</v>
      </c>
      <c r="AV6298">
        <v>0</v>
      </c>
      <c r="AW6298">
        <v>11</v>
      </c>
      <c r="AX6298">
        <v>964</v>
      </c>
      <c r="AY6298">
        <v>0</v>
      </c>
      <c r="AZ6298">
        <f t="shared" si="588"/>
        <v>1</v>
      </c>
      <c r="BA6298">
        <f t="shared" si="589"/>
        <v>1</v>
      </c>
      <c r="BB6298" s="3">
        <v>1</v>
      </c>
      <c r="BC6298" s="3">
        <v>0</v>
      </c>
      <c r="BD6298" s="3">
        <v>6</v>
      </c>
      <c r="BE6298">
        <f>IF(BD6298&gt;Summary!$C$2,1,0)</f>
        <v>1</v>
      </c>
      <c r="BF6298">
        <f t="shared" si="590"/>
        <v>0</v>
      </c>
      <c r="BG6298">
        <f t="shared" si="591"/>
        <v>0</v>
      </c>
      <c r="BH6298">
        <f t="shared" si="592"/>
        <v>1</v>
      </c>
      <c r="BI6298">
        <f t="shared" si="593"/>
        <v>0</v>
      </c>
    </row>
    <row r="6299" spans="1:61" x14ac:dyDescent="0.2">
      <c r="A6299">
        <v>9609</v>
      </c>
      <c r="B6299" t="s">
        <v>22245</v>
      </c>
      <c r="C6299" t="s">
        <v>22246</v>
      </c>
      <c r="D6299" t="s">
        <v>853</v>
      </c>
      <c r="E6299" s="1" t="d">
        <v>2013-12-18</v>
      </c>
      <c r="F6299" t="s">
        <v>115</v>
      </c>
      <c r="G6299" s="1" t="d">
        <v>1984-01-10</v>
      </c>
      <c r="H6299">
        <v>32</v>
      </c>
      <c r="I6299" t="s">
        <v>65</v>
      </c>
      <c r="J6299" t="s">
        <v>161</v>
      </c>
      <c r="K6299">
        <v>0</v>
      </c>
      <c r="L6299">
        <v>0</v>
      </c>
      <c r="M6299">
        <v>1</v>
      </c>
      <c r="N6299">
        <v>8</v>
      </c>
      <c r="O6299">
        <v>-8</v>
      </c>
      <c r="P6299" s="2" t="d">
        <v>2013-12-10T07:35:56.00000023841858100</v>
      </c>
      <c r="Q6299" s="2" t="d">
        <v>2013-12-17T07:46:09.00000020395964325</v>
      </c>
      <c r="R6299" t="s">
        <v>22247</v>
      </c>
      <c r="S6299" s="1" t="d">
        <v>2013-12-10</v>
      </c>
      <c r="U6299">
        <v>8</v>
      </c>
      <c r="V6299" t="s">
        <v>97</v>
      </c>
      <c r="W6299" t="s">
        <v>816</v>
      </c>
      <c r="X6299">
        <v>1</v>
      </c>
      <c r="Y6299" t="s">
        <v>22248</v>
      </c>
      <c r="Z6299" t="s">
        <v>79</v>
      </c>
      <c r="AB6299" s="1" t="d">
        <v>2014-10-23</v>
      </c>
      <c r="AC6299" t="s">
        <v>1225</v>
      </c>
      <c r="AG6299">
        <v>1</v>
      </c>
      <c r="AH6299" t="s">
        <v>22249</v>
      </c>
      <c r="AI6299" t="s">
        <v>79</v>
      </c>
      <c r="AJ6299" s="1" t="d">
        <v>2015-06-27</v>
      </c>
      <c r="AK6299" t="s">
        <v>98</v>
      </c>
      <c r="AL6299" t="s">
        <v>59</v>
      </c>
      <c r="AM6299">
        <v>5</v>
      </c>
      <c r="AN6299" t="s">
        <v>87</v>
      </c>
      <c r="AO6299" s="1" t="d">
        <v>2013-12-18</v>
      </c>
      <c r="AP6299" t="s">
        <v>61</v>
      </c>
      <c r="AQ6299">
        <v>2</v>
      </c>
      <c r="AR6299" t="s">
        <v>60</v>
      </c>
      <c r="AS6299" s="1" t="d">
        <v>2013-12-18</v>
      </c>
      <c r="AT6299" s="1" t="d">
        <v>2013-12-10</v>
      </c>
      <c r="AU6299" s="1" t="d">
        <v>2013-12-17</v>
      </c>
      <c r="AV6299">
        <v>8</v>
      </c>
      <c r="AW6299">
        <v>0</v>
      </c>
      <c r="AX6299">
        <v>309</v>
      </c>
      <c r="AY6299">
        <v>1</v>
      </c>
      <c r="AZ6299">
        <f t="shared" si="588"/>
        <v>1</v>
      </c>
      <c r="BA6299">
        <f t="shared" si="589"/>
        <v>1</v>
      </c>
      <c r="BB6299" s="3">
        <v>1</v>
      </c>
      <c r="BC6299" s="3">
        <v>1</v>
      </c>
      <c r="BD6299" s="3">
        <v>5</v>
      </c>
      <c r="BE6299">
        <f>IF(BD6299&gt;Summary!$C$2,1,0)</f>
        <v>0</v>
      </c>
      <c r="BF6299">
        <f t="shared" si="590"/>
        <v>0</v>
      </c>
      <c r="BG6299">
        <f t="shared" si="591"/>
        <v>0</v>
      </c>
      <c r="BH6299">
        <f t="shared" si="592"/>
        <v>0</v>
      </c>
      <c r="BI6299">
        <f t="shared" si="593"/>
        <v>1</v>
      </c>
    </row>
    <row r="6300" spans="1:61" x14ac:dyDescent="0.2">
      <c r="A6300">
        <v>9612</v>
      </c>
      <c r="B6300" t="s">
        <v>22250</v>
      </c>
      <c r="C6300" t="s">
        <v>1331</v>
      </c>
      <c r="D6300" t="s">
        <v>22251</v>
      </c>
      <c r="E6300" s="1" t="d">
        <v>2014-01-30</v>
      </c>
      <c r="F6300" t="s">
        <v>53</v>
      </c>
      <c r="G6300" s="1" t="d">
        <v>1971-06-16</v>
      </c>
      <c r="H6300">
        <v>44</v>
      </c>
      <c r="I6300" t="s">
        <v>65</v>
      </c>
      <c r="J6300" t="s">
        <v>102</v>
      </c>
      <c r="K6300">
        <v>0</v>
      </c>
      <c r="L6300">
        <v>0</v>
      </c>
      <c r="M6300">
        <v>0</v>
      </c>
      <c r="N6300">
        <v>1</v>
      </c>
      <c r="O6300">
        <v>0</v>
      </c>
      <c r="P6300" s="2" t="d">
        <v>2014-01-30T04:51:13.00000023096799950</v>
      </c>
      <c r="Q6300" s="2" t="d">
        <v>2014-01-30T10:00:28.00000004936009400</v>
      </c>
      <c r="R6300" t="s">
        <v>22252</v>
      </c>
      <c r="S6300" s="1" t="d">
        <v>2014-01-30</v>
      </c>
      <c r="U6300">
        <v>0</v>
      </c>
      <c r="V6300" t="s">
        <v>97</v>
      </c>
      <c r="W6300" t="s">
        <v>80</v>
      </c>
      <c r="X6300">
        <v>1</v>
      </c>
      <c r="Y6300" t="s">
        <v>22253</v>
      </c>
      <c r="Z6300" t="s">
        <v>135</v>
      </c>
      <c r="AB6300" s="1" t="d">
        <v>2014-07-15</v>
      </c>
      <c r="AC6300" t="s">
        <v>136</v>
      </c>
      <c r="AG6300">
        <v>0</v>
      </c>
      <c r="AL6300" t="s">
        <v>59</v>
      </c>
      <c r="AM6300">
        <v>1</v>
      </c>
      <c r="AN6300" t="s">
        <v>60</v>
      </c>
      <c r="AO6300" s="1" t="d">
        <v>2014-01-30</v>
      </c>
      <c r="AP6300" t="s">
        <v>61</v>
      </c>
      <c r="AQ6300">
        <v>1</v>
      </c>
      <c r="AR6300" t="s">
        <v>60</v>
      </c>
      <c r="AS6300" s="1" t="d">
        <v>2014-01-30</v>
      </c>
      <c r="AT6300" s="1" t="d">
        <v>2014-01-30</v>
      </c>
      <c r="AU6300" s="1" t="d">
        <v>2014-01-30</v>
      </c>
      <c r="AV6300">
        <v>1</v>
      </c>
      <c r="AW6300">
        <v>0</v>
      </c>
      <c r="AX6300">
        <v>166</v>
      </c>
      <c r="AY6300">
        <v>1</v>
      </c>
      <c r="AZ6300">
        <f t="shared" si="588"/>
        <v>1</v>
      </c>
      <c r="BA6300">
        <f t="shared" si="589"/>
        <v>1</v>
      </c>
      <c r="BB6300" s="3">
        <v>1</v>
      </c>
      <c r="BC6300" s="3">
        <v>1</v>
      </c>
      <c r="BD6300" s="3">
        <v>1</v>
      </c>
      <c r="BE6300">
        <f>IF(BD6300&gt;Summary!$C$2,1,0)</f>
        <v>0</v>
      </c>
      <c r="BF6300">
        <f t="shared" si="590"/>
        <v>0</v>
      </c>
      <c r="BG6300">
        <f t="shared" si="591"/>
        <v>0</v>
      </c>
      <c r="BH6300">
        <f t="shared" si="592"/>
        <v>0</v>
      </c>
      <c r="BI6300">
        <f t="shared" si="593"/>
        <v>1</v>
      </c>
    </row>
    <row r="6301" spans="1:61" x14ac:dyDescent="0.2">
      <c r="A6301">
        <v>9613</v>
      </c>
      <c r="B6301" t="s">
        <v>22254</v>
      </c>
      <c r="C6301" t="s">
        <v>557</v>
      </c>
      <c r="D6301" t="s">
        <v>22255</v>
      </c>
      <c r="E6301" s="1" t="d">
        <v>2013-04-15</v>
      </c>
      <c r="F6301" t="s">
        <v>53</v>
      </c>
      <c r="G6301" s="1" t="d">
        <v>1963-01-25</v>
      </c>
      <c r="H6301">
        <v>53</v>
      </c>
      <c r="I6301" t="s">
        <v>54</v>
      </c>
      <c r="J6301" t="s">
        <v>102</v>
      </c>
      <c r="K6301">
        <v>0</v>
      </c>
      <c r="L6301">
        <v>0</v>
      </c>
      <c r="M6301">
        <v>0</v>
      </c>
      <c r="N6301">
        <v>9</v>
      </c>
      <c r="O6301">
        <v>-1</v>
      </c>
      <c r="P6301" s="2" t="d">
        <v>2013-04-14T05:05:28.99999979417770800</v>
      </c>
      <c r="Q6301" s="2" t="d">
        <v>2013-08-10T04:59:28.99999987799673975</v>
      </c>
      <c r="R6301" t="s">
        <v>22256</v>
      </c>
      <c r="S6301" s="1" t="d">
        <v>2013-04-14</v>
      </c>
      <c r="U6301">
        <v>1</v>
      </c>
      <c r="V6301" t="s">
        <v>57</v>
      </c>
      <c r="W6301" t="s">
        <v>167</v>
      </c>
      <c r="X6301">
        <v>1</v>
      </c>
      <c r="Y6301" t="s">
        <v>22257</v>
      </c>
      <c r="Z6301" t="s">
        <v>70</v>
      </c>
      <c r="AB6301" s="1" t="d">
        <v>2013-05-03</v>
      </c>
      <c r="AC6301" t="s">
        <v>840</v>
      </c>
      <c r="AG6301">
        <v>0</v>
      </c>
      <c r="AL6301" t="s">
        <v>59</v>
      </c>
      <c r="AM6301">
        <v>4</v>
      </c>
      <c r="AN6301" t="s">
        <v>60</v>
      </c>
      <c r="AO6301" s="1" t="d">
        <v>2013-04-15</v>
      </c>
      <c r="AP6301" t="s">
        <v>61</v>
      </c>
      <c r="AQ6301">
        <v>7</v>
      </c>
      <c r="AR6301" t="s">
        <v>87</v>
      </c>
      <c r="AS6301" s="1" t="d">
        <v>2013-04-15</v>
      </c>
      <c r="AT6301" s="1" t="d">
        <v>2013-04-14</v>
      </c>
      <c r="AU6301" s="1" t="d">
        <v>2013-08-10</v>
      </c>
      <c r="AV6301">
        <v>9</v>
      </c>
      <c r="AW6301">
        <v>0</v>
      </c>
      <c r="AX6301">
        <v>18</v>
      </c>
      <c r="AY6301">
        <v>1</v>
      </c>
      <c r="AZ6301">
        <f t="shared" si="588"/>
        <v>1</v>
      </c>
      <c r="BA6301">
        <f t="shared" si="589"/>
        <v>1</v>
      </c>
      <c r="BB6301" s="3">
        <v>1</v>
      </c>
      <c r="BC6301" s="3">
        <v>1</v>
      </c>
      <c r="BD6301" s="3">
        <v>4</v>
      </c>
      <c r="BE6301">
        <f>IF(BD6301&gt;Summary!$C$2,1,0)</f>
        <v>0</v>
      </c>
      <c r="BF6301">
        <f t="shared" si="590"/>
        <v>0</v>
      </c>
      <c r="BG6301">
        <f t="shared" si="591"/>
        <v>0</v>
      </c>
      <c r="BH6301">
        <f t="shared" si="592"/>
        <v>0</v>
      </c>
      <c r="BI6301">
        <f t="shared" si="593"/>
        <v>1</v>
      </c>
    </row>
    <row r="6302" spans="1:61" x14ac:dyDescent="0.2">
      <c r="A6302">
        <v>9616</v>
      </c>
      <c r="B6302" t="s">
        <v>22258</v>
      </c>
      <c r="C6302" t="s">
        <v>6291</v>
      </c>
      <c r="D6302" t="s">
        <v>279</v>
      </c>
      <c r="E6302" s="1" t="d">
        <v>2013-01-30</v>
      </c>
      <c r="F6302" t="s">
        <v>53</v>
      </c>
      <c r="G6302" s="1" t="d">
        <v>1989-03-07</v>
      </c>
      <c r="H6302">
        <v>27</v>
      </c>
      <c r="I6302" t="s">
        <v>65</v>
      </c>
      <c r="J6302" t="s">
        <v>66</v>
      </c>
      <c r="K6302">
        <v>0</v>
      </c>
      <c r="L6302">
        <v>0</v>
      </c>
      <c r="M6302">
        <v>0</v>
      </c>
      <c r="N6302">
        <v>6</v>
      </c>
      <c r="O6302">
        <v>841</v>
      </c>
      <c r="P6302" s="2" t="d">
        <v>2015-05-21T02:06:14.00000025518238600</v>
      </c>
      <c r="Q6302" s="2" t="d">
        <v>2015-09-17T06:23:14.99999983236193650</v>
      </c>
      <c r="R6302" t="s">
        <v>22259</v>
      </c>
      <c r="S6302" s="1" t="d">
        <v>2012-09-25</v>
      </c>
      <c r="U6302">
        <v>127</v>
      </c>
      <c r="V6302" t="s">
        <v>57</v>
      </c>
      <c r="W6302" t="s">
        <v>4833</v>
      </c>
      <c r="X6302">
        <v>0</v>
      </c>
      <c r="AG6302">
        <v>0</v>
      </c>
      <c r="AL6302" t="s">
        <v>59</v>
      </c>
      <c r="AM6302">
        <v>5</v>
      </c>
      <c r="AN6302" t="s">
        <v>87</v>
      </c>
      <c r="AO6302" s="1" t="d">
        <v>2013-01-30</v>
      </c>
      <c r="AP6302" t="s">
        <v>61</v>
      </c>
      <c r="AQ6302">
        <v>5</v>
      </c>
      <c r="AR6302" t="s">
        <v>87</v>
      </c>
      <c r="AS6302" s="1" t="d">
        <v>2013-01-30</v>
      </c>
      <c r="AT6302" s="1" t="d">
        <v>2015-05-21</v>
      </c>
      <c r="AU6302" s="1" t="d">
        <v>2015-09-17</v>
      </c>
      <c r="AV6302">
        <v>6</v>
      </c>
      <c r="AW6302">
        <v>0</v>
      </c>
      <c r="AX6302">
        <v>841</v>
      </c>
      <c r="AY6302">
        <v>0</v>
      </c>
      <c r="AZ6302">
        <f t="shared" si="588"/>
        <v>0</v>
      </c>
      <c r="BA6302">
        <f t="shared" si="589"/>
        <v>1</v>
      </c>
      <c r="BB6302" s="3">
        <v>1</v>
      </c>
      <c r="BC6302" s="3">
        <v>0</v>
      </c>
      <c r="BD6302" s="3">
        <v>5</v>
      </c>
      <c r="BE6302">
        <f>IF(BD6302&gt;Summary!$C$2,1,0)</f>
        <v>0</v>
      </c>
      <c r="BF6302">
        <f t="shared" si="590"/>
        <v>0</v>
      </c>
      <c r="BG6302">
        <f t="shared" si="591"/>
        <v>1</v>
      </c>
      <c r="BH6302">
        <f t="shared" si="592"/>
        <v>0</v>
      </c>
      <c r="BI6302">
        <f t="shared" si="593"/>
        <v>0</v>
      </c>
    </row>
    <row r="6303" spans="1:61" x14ac:dyDescent="0.2">
      <c r="A6303">
        <v>9617</v>
      </c>
      <c r="B6303" t="s">
        <v>22260</v>
      </c>
      <c r="C6303" t="s">
        <v>3591</v>
      </c>
      <c r="D6303" t="s">
        <v>969</v>
      </c>
      <c r="E6303" s="1" t="d">
        <v>2014-09-28</v>
      </c>
      <c r="F6303" t="s">
        <v>53</v>
      </c>
      <c r="G6303" s="1" t="d">
        <v>1989-03-17</v>
      </c>
      <c r="H6303">
        <v>27</v>
      </c>
      <c r="I6303" t="s">
        <v>65</v>
      </c>
      <c r="J6303" t="s">
        <v>66</v>
      </c>
      <c r="K6303">
        <v>0</v>
      </c>
      <c r="L6303">
        <v>0</v>
      </c>
      <c r="M6303">
        <v>0</v>
      </c>
      <c r="N6303">
        <v>4</v>
      </c>
      <c r="O6303">
        <v>0</v>
      </c>
      <c r="P6303" s="2" t="d">
        <v>2014-09-28T03:54:47.99999977927655175</v>
      </c>
      <c r="Q6303" s="2" t="d">
        <v>2014-09-29T03:38:37.99999997019768075</v>
      </c>
      <c r="R6303" t="s">
        <v>22261</v>
      </c>
      <c r="S6303" s="1" t="d">
        <v>2014-09-28</v>
      </c>
      <c r="U6303">
        <v>0</v>
      </c>
      <c r="V6303" t="s">
        <v>57</v>
      </c>
      <c r="W6303" t="s">
        <v>795</v>
      </c>
      <c r="X6303">
        <v>1</v>
      </c>
      <c r="Y6303" t="s">
        <v>22262</v>
      </c>
      <c r="Z6303" t="s">
        <v>135</v>
      </c>
      <c r="AA6303">
        <v>0</v>
      </c>
      <c r="AB6303" s="1" t="d">
        <v>2015-01-13</v>
      </c>
      <c r="AC6303" t="s">
        <v>201</v>
      </c>
      <c r="AD6303" s="1" t="d">
        <v>2015-01-13</v>
      </c>
      <c r="AE6303" s="1" t="d">
        <v>2015-01-14</v>
      </c>
      <c r="AG6303">
        <v>0</v>
      </c>
      <c r="AL6303" t="s">
        <v>59</v>
      </c>
      <c r="AM6303">
        <v>4</v>
      </c>
      <c r="AN6303" t="s">
        <v>60</v>
      </c>
      <c r="AO6303" s="1" t="d">
        <v>2014-09-28</v>
      </c>
      <c r="AP6303" t="s">
        <v>61</v>
      </c>
      <c r="AQ6303">
        <v>2</v>
      </c>
      <c r="AR6303" t="s">
        <v>60</v>
      </c>
      <c r="AS6303" s="1" t="d">
        <v>2014-09-28</v>
      </c>
      <c r="AT6303" s="1" t="d">
        <v>2015-01-13</v>
      </c>
      <c r="AU6303" s="1" t="d">
        <v>2015-01-14</v>
      </c>
      <c r="AV6303">
        <v>4</v>
      </c>
      <c r="AW6303">
        <v>1</v>
      </c>
      <c r="AX6303">
        <v>107</v>
      </c>
      <c r="AY6303">
        <v>1</v>
      </c>
      <c r="AZ6303">
        <f t="shared" si="588"/>
        <v>1</v>
      </c>
      <c r="BA6303">
        <f t="shared" si="589"/>
        <v>1</v>
      </c>
      <c r="BB6303" s="3">
        <v>1</v>
      </c>
      <c r="BC6303" s="3">
        <v>1</v>
      </c>
      <c r="BD6303" s="3">
        <v>4</v>
      </c>
      <c r="BE6303">
        <f>IF(BD6303&gt;Summary!$C$2,1,0)</f>
        <v>0</v>
      </c>
      <c r="BF6303">
        <f t="shared" si="590"/>
        <v>0</v>
      </c>
      <c r="BG6303">
        <f t="shared" si="591"/>
        <v>0</v>
      </c>
      <c r="BH6303">
        <f t="shared" si="592"/>
        <v>0</v>
      </c>
      <c r="BI6303">
        <f t="shared" si="593"/>
        <v>1</v>
      </c>
    </row>
    <row r="6304" spans="1:61" x14ac:dyDescent="0.2">
      <c r="A6304">
        <v>9618</v>
      </c>
      <c r="B6304" t="s">
        <v>22263</v>
      </c>
      <c r="C6304" t="s">
        <v>1683</v>
      </c>
      <c r="D6304" t="s">
        <v>165</v>
      </c>
      <c r="E6304" s="1" t="d">
        <v>2013-02-22</v>
      </c>
      <c r="F6304" t="s">
        <v>53</v>
      </c>
      <c r="G6304" s="1" t="d">
        <v>1990-08-20</v>
      </c>
      <c r="H6304">
        <v>25</v>
      </c>
      <c r="I6304" t="s">
        <v>65</v>
      </c>
      <c r="J6304" t="s">
        <v>102</v>
      </c>
      <c r="K6304">
        <v>0</v>
      </c>
      <c r="L6304">
        <v>0</v>
      </c>
      <c r="M6304">
        <v>0</v>
      </c>
      <c r="N6304">
        <v>2</v>
      </c>
      <c r="O6304">
        <v>0</v>
      </c>
      <c r="P6304" s="2" t="d">
        <v>2013-02-22T01:53:57.00000022072344825</v>
      </c>
      <c r="Q6304" s="2" t="d">
        <v>2013-02-22T09:26:25.00000024214387175</v>
      </c>
      <c r="R6304" t="s">
        <v>22264</v>
      </c>
      <c r="S6304" s="1" t="d">
        <v>2013-02-22</v>
      </c>
      <c r="U6304">
        <v>0</v>
      </c>
      <c r="V6304" t="s">
        <v>57</v>
      </c>
      <c r="W6304" t="s">
        <v>77</v>
      </c>
      <c r="X6304">
        <v>1</v>
      </c>
      <c r="Y6304" t="s">
        <v>22265</v>
      </c>
      <c r="Z6304" t="s">
        <v>135</v>
      </c>
      <c r="AB6304" s="1" t="d">
        <v>2015-09-27</v>
      </c>
      <c r="AC6304" t="s">
        <v>429</v>
      </c>
      <c r="AG6304">
        <v>0</v>
      </c>
      <c r="AL6304" t="s">
        <v>59</v>
      </c>
      <c r="AM6304">
        <v>6</v>
      </c>
      <c r="AN6304" t="s">
        <v>87</v>
      </c>
      <c r="AO6304" s="1" t="d">
        <v>2013-02-22</v>
      </c>
      <c r="AP6304" t="s">
        <v>61</v>
      </c>
      <c r="AQ6304">
        <v>7</v>
      </c>
      <c r="AR6304" t="s">
        <v>87</v>
      </c>
      <c r="AS6304" s="1" t="d">
        <v>2013-02-22</v>
      </c>
      <c r="AT6304" s="1" t="d">
        <v>2013-02-22</v>
      </c>
      <c r="AU6304" s="1" t="d">
        <v>2013-02-22</v>
      </c>
      <c r="AV6304">
        <v>2</v>
      </c>
      <c r="AW6304">
        <v>0</v>
      </c>
      <c r="AX6304">
        <v>947</v>
      </c>
      <c r="AY6304">
        <v>1</v>
      </c>
      <c r="AZ6304">
        <f t="shared" si="588"/>
        <v>1</v>
      </c>
      <c r="BA6304">
        <f t="shared" si="589"/>
        <v>1</v>
      </c>
      <c r="BB6304" s="3">
        <v>1</v>
      </c>
      <c r="BC6304" s="3">
        <v>0</v>
      </c>
      <c r="BD6304" s="3">
        <v>6</v>
      </c>
      <c r="BE6304">
        <f>IF(BD6304&gt;Summary!$C$2,1,0)</f>
        <v>1</v>
      </c>
      <c r="BF6304">
        <f t="shared" si="590"/>
        <v>0</v>
      </c>
      <c r="BG6304">
        <f t="shared" si="591"/>
        <v>0</v>
      </c>
      <c r="BH6304">
        <f t="shared" si="592"/>
        <v>1</v>
      </c>
      <c r="BI6304">
        <f t="shared" si="593"/>
        <v>0</v>
      </c>
    </row>
    <row r="6305" spans="1:61" x14ac:dyDescent="0.2">
      <c r="A6305">
        <v>9619</v>
      </c>
      <c r="B6305" t="s">
        <v>22266</v>
      </c>
      <c r="C6305" t="s">
        <v>177</v>
      </c>
      <c r="D6305" t="s">
        <v>22267</v>
      </c>
      <c r="E6305" s="1" t="d">
        <v>2013-08-06</v>
      </c>
      <c r="F6305" t="s">
        <v>53</v>
      </c>
      <c r="G6305" s="1" t="d">
        <v>1968-04-19</v>
      </c>
      <c r="H6305">
        <v>48</v>
      </c>
      <c r="I6305" t="s">
        <v>54</v>
      </c>
      <c r="J6305" t="s">
        <v>102</v>
      </c>
      <c r="K6305">
        <v>0</v>
      </c>
      <c r="L6305">
        <v>0</v>
      </c>
      <c r="M6305">
        <v>0</v>
      </c>
      <c r="N6305">
        <v>18</v>
      </c>
      <c r="O6305">
        <v>48</v>
      </c>
      <c r="P6305" s="2" t="d">
        <v>2013-09-23T02:54:38.00000016577542150</v>
      </c>
      <c r="Q6305" s="2" t="d">
        <v>2014-02-04T06:27:08.00000023562461125</v>
      </c>
      <c r="R6305" t="s">
        <v>22268</v>
      </c>
      <c r="S6305" s="1" t="d">
        <v>2013-05-21</v>
      </c>
      <c r="U6305">
        <v>77</v>
      </c>
      <c r="V6305" t="s">
        <v>57</v>
      </c>
      <c r="W6305" t="s">
        <v>840</v>
      </c>
      <c r="X6305">
        <v>1</v>
      </c>
      <c r="Y6305" t="s">
        <v>22269</v>
      </c>
      <c r="Z6305" t="s">
        <v>70</v>
      </c>
      <c r="AA6305">
        <v>0</v>
      </c>
      <c r="AB6305" s="1" t="d">
        <v>2014-07-06</v>
      </c>
      <c r="AC6305" t="s">
        <v>104</v>
      </c>
      <c r="AD6305" s="1" t="d">
        <v>2014-07-06</v>
      </c>
      <c r="AE6305" s="1" t="d">
        <v>2015-03-26</v>
      </c>
      <c r="AG6305">
        <v>0</v>
      </c>
      <c r="AL6305" t="s">
        <v>59</v>
      </c>
      <c r="AM6305">
        <v>6</v>
      </c>
      <c r="AN6305" t="s">
        <v>87</v>
      </c>
      <c r="AO6305" s="1" t="d">
        <v>2013-08-06</v>
      </c>
      <c r="AP6305" t="s">
        <v>61</v>
      </c>
      <c r="AQ6305">
        <v>1</v>
      </c>
      <c r="AR6305" t="s">
        <v>60</v>
      </c>
      <c r="AS6305" s="1" t="d">
        <v>2013-08-06</v>
      </c>
      <c r="AT6305" s="1" t="d">
        <v>2013-09-23</v>
      </c>
      <c r="AU6305" s="1" t="d">
        <v>2014-02-04</v>
      </c>
      <c r="AV6305">
        <v>18</v>
      </c>
      <c r="AW6305">
        <v>0</v>
      </c>
      <c r="AX6305">
        <v>48</v>
      </c>
      <c r="AY6305">
        <v>0</v>
      </c>
      <c r="AZ6305">
        <f t="shared" si="588"/>
        <v>0</v>
      </c>
      <c r="BA6305">
        <f t="shared" si="589"/>
        <v>1</v>
      </c>
      <c r="BB6305" s="3">
        <v>1</v>
      </c>
      <c r="BC6305" s="3">
        <v>1</v>
      </c>
      <c r="BD6305" s="3">
        <v>6</v>
      </c>
      <c r="BE6305">
        <f>IF(BD6305&gt;Summary!$C$2,1,0)</f>
        <v>1</v>
      </c>
      <c r="BF6305">
        <f t="shared" si="590"/>
        <v>1</v>
      </c>
      <c r="BG6305">
        <f t="shared" si="591"/>
        <v>0</v>
      </c>
      <c r="BH6305">
        <f t="shared" si="592"/>
        <v>0</v>
      </c>
      <c r="BI6305">
        <f t="shared" si="593"/>
        <v>0</v>
      </c>
    </row>
    <row r="6306" spans="1:61" x14ac:dyDescent="0.2">
      <c r="A6306">
        <v>9620</v>
      </c>
      <c r="B6306" t="s">
        <v>22270</v>
      </c>
      <c r="C6306" t="s">
        <v>22271</v>
      </c>
      <c r="D6306" t="s">
        <v>12791</v>
      </c>
      <c r="E6306" s="1" t="d">
        <v>2014-11-12</v>
      </c>
      <c r="F6306" t="s">
        <v>53</v>
      </c>
      <c r="G6306" s="1" t="d">
        <v>1996-10-26</v>
      </c>
      <c r="H6306">
        <v>19</v>
      </c>
      <c r="I6306" t="s">
        <v>75</v>
      </c>
      <c r="J6306" t="s">
        <v>102</v>
      </c>
      <c r="K6306">
        <v>0</v>
      </c>
      <c r="L6306">
        <v>1</v>
      </c>
      <c r="M6306">
        <v>3</v>
      </c>
      <c r="N6306">
        <v>1</v>
      </c>
      <c r="O6306">
        <v>-1</v>
      </c>
      <c r="P6306" s="2" t="d">
        <v>2014-11-11T06:37:46.99999999254941850</v>
      </c>
      <c r="Q6306" s="2" t="d">
        <v>2014-11-19T09:44:56.99999992735684050</v>
      </c>
      <c r="R6306" t="s">
        <v>22272</v>
      </c>
      <c r="S6306" s="1" t="d">
        <v>2014-11-11</v>
      </c>
      <c r="U6306">
        <v>1</v>
      </c>
      <c r="V6306" t="s">
        <v>57</v>
      </c>
      <c r="W6306" t="s">
        <v>77</v>
      </c>
      <c r="X6306">
        <v>1</v>
      </c>
      <c r="Y6306" t="s">
        <v>22273</v>
      </c>
      <c r="Z6306" t="s">
        <v>79</v>
      </c>
      <c r="AB6306" s="1" t="d">
        <v>2015-01-15</v>
      </c>
      <c r="AC6306" t="s">
        <v>397</v>
      </c>
      <c r="AG6306">
        <v>0</v>
      </c>
      <c r="AL6306" t="s">
        <v>59</v>
      </c>
      <c r="AM6306">
        <v>10</v>
      </c>
      <c r="AN6306" t="s">
        <v>86</v>
      </c>
      <c r="AO6306" s="1" t="d">
        <v>2014-11-12</v>
      </c>
      <c r="AP6306" t="s">
        <v>61</v>
      </c>
      <c r="AQ6306">
        <v>10</v>
      </c>
      <c r="AR6306" t="s">
        <v>86</v>
      </c>
      <c r="AS6306" s="1" t="d">
        <v>2014-11-12</v>
      </c>
      <c r="AT6306" s="1" t="d">
        <v>2014-12-13</v>
      </c>
      <c r="AU6306" s="1" t="d">
        <v>2014-12-13</v>
      </c>
      <c r="AV6306">
        <v>1</v>
      </c>
      <c r="AW6306">
        <v>7</v>
      </c>
      <c r="AX6306">
        <v>31</v>
      </c>
      <c r="AY6306">
        <v>0</v>
      </c>
      <c r="AZ6306">
        <f t="shared" si="588"/>
        <v>1</v>
      </c>
      <c r="BA6306">
        <f t="shared" si="589"/>
        <v>1</v>
      </c>
      <c r="BB6306" s="3">
        <v>1</v>
      </c>
      <c r="BC6306" s="3">
        <v>1</v>
      </c>
      <c r="BD6306" s="3">
        <v>10</v>
      </c>
      <c r="BE6306">
        <f>IF(BD6306&gt;Summary!$C$2,1,0)</f>
        <v>1</v>
      </c>
      <c r="BF6306">
        <f t="shared" si="590"/>
        <v>1</v>
      </c>
      <c r="BG6306">
        <f t="shared" si="591"/>
        <v>0</v>
      </c>
      <c r="BH6306">
        <f t="shared" si="592"/>
        <v>0</v>
      </c>
      <c r="BI6306">
        <f t="shared" si="593"/>
        <v>0</v>
      </c>
    </row>
    <row r="6307" spans="1:61" x14ac:dyDescent="0.2">
      <c r="A6307">
        <v>9621</v>
      </c>
      <c r="B6307" t="s">
        <v>22274</v>
      </c>
      <c r="C6307" t="s">
        <v>3595</v>
      </c>
      <c r="D6307" t="s">
        <v>9579</v>
      </c>
      <c r="E6307" s="1" t="d">
        <v>2013-04-21</v>
      </c>
      <c r="F6307" t="s">
        <v>53</v>
      </c>
      <c r="G6307" s="1" t="d">
        <v>1963-04-13</v>
      </c>
      <c r="H6307">
        <v>53</v>
      </c>
      <c r="I6307" t="s">
        <v>54</v>
      </c>
      <c r="J6307" t="s">
        <v>102</v>
      </c>
      <c r="K6307">
        <v>0</v>
      </c>
      <c r="L6307">
        <v>0</v>
      </c>
      <c r="M6307">
        <v>0</v>
      </c>
      <c r="N6307">
        <v>0</v>
      </c>
      <c r="O6307">
        <v>-1</v>
      </c>
      <c r="P6307" s="2" t="d">
        <v>2013-04-20T04:59:17.99999982118606425</v>
      </c>
      <c r="Q6307" s="2" t="d">
        <v>2013-05-01T05:05:31.99999986682087425</v>
      </c>
      <c r="R6307" t="s">
        <v>22275</v>
      </c>
      <c r="S6307" s="1" t="d">
        <v>2013-04-20</v>
      </c>
      <c r="U6307">
        <v>1</v>
      </c>
      <c r="V6307" t="s">
        <v>57</v>
      </c>
      <c r="W6307" t="s">
        <v>914</v>
      </c>
      <c r="X6307">
        <v>0</v>
      </c>
      <c r="AG6307">
        <v>0</v>
      </c>
      <c r="AL6307" t="s">
        <v>59</v>
      </c>
      <c r="AM6307">
        <v>2</v>
      </c>
      <c r="AN6307" t="s">
        <v>60</v>
      </c>
      <c r="AO6307" s="1" t="d">
        <v>2013-04-21</v>
      </c>
      <c r="AP6307" t="s">
        <v>61</v>
      </c>
      <c r="AQ6307">
        <v>1</v>
      </c>
      <c r="AR6307" t="s">
        <v>60</v>
      </c>
      <c r="AS6307" s="1" t="d">
        <v>2013-04-21</v>
      </c>
      <c r="AT6307" s="1" t="d">
        <v>2013-04-20</v>
      </c>
      <c r="AU6307" s="1" t="d">
        <v>2013-05-01</v>
      </c>
      <c r="AV6307">
        <v>0</v>
      </c>
      <c r="AW6307">
        <v>10</v>
      </c>
      <c r="AX6307">
        <v>1076</v>
      </c>
      <c r="AY6307">
        <v>0</v>
      </c>
      <c r="AZ6307">
        <f t="shared" si="588"/>
        <v>1</v>
      </c>
      <c r="BA6307">
        <f t="shared" si="589"/>
        <v>1</v>
      </c>
      <c r="BB6307" s="3">
        <v>1</v>
      </c>
      <c r="BC6307" s="3">
        <v>0</v>
      </c>
      <c r="BD6307" s="3">
        <v>2</v>
      </c>
      <c r="BE6307">
        <f>IF(BD6307&gt;Summary!$C$2,1,0)</f>
        <v>0</v>
      </c>
      <c r="BF6307">
        <f t="shared" si="590"/>
        <v>0</v>
      </c>
      <c r="BG6307">
        <f t="shared" si="591"/>
        <v>1</v>
      </c>
      <c r="BH6307">
        <f t="shared" si="592"/>
        <v>0</v>
      </c>
      <c r="BI6307">
        <f t="shared" si="593"/>
        <v>0</v>
      </c>
    </row>
    <row r="6308" spans="1:61" x14ac:dyDescent="0.2">
      <c r="A6308">
        <v>9624</v>
      </c>
      <c r="B6308" t="s">
        <v>22276</v>
      </c>
      <c r="C6308" t="s">
        <v>1415</v>
      </c>
      <c r="D6308" t="s">
        <v>22277</v>
      </c>
      <c r="E6308" s="1" t="d">
        <v>2013-02-04</v>
      </c>
      <c r="F6308" t="s">
        <v>53</v>
      </c>
      <c r="G6308" s="1" t="d">
        <v>1977-03-05</v>
      </c>
      <c r="H6308">
        <v>39</v>
      </c>
      <c r="I6308" t="s">
        <v>65</v>
      </c>
      <c r="J6308" t="s">
        <v>66</v>
      </c>
      <c r="K6308">
        <v>0</v>
      </c>
      <c r="L6308">
        <v>0</v>
      </c>
      <c r="M6308">
        <v>0</v>
      </c>
      <c r="N6308">
        <v>0</v>
      </c>
      <c r="O6308">
        <v>-3</v>
      </c>
      <c r="P6308" s="2" t="d">
        <v>2013-02-01T03:49:11.99999981559813150</v>
      </c>
      <c r="Q6308" s="2" t="d">
        <v>2013-02-02T01:43:28.99999989196658175</v>
      </c>
      <c r="R6308" t="s">
        <v>22278</v>
      </c>
      <c r="S6308" s="1" t="d">
        <v>2013-02-01</v>
      </c>
      <c r="U6308">
        <v>3</v>
      </c>
      <c r="V6308" t="s">
        <v>97</v>
      </c>
      <c r="W6308" t="s">
        <v>259</v>
      </c>
      <c r="X6308">
        <v>0</v>
      </c>
      <c r="AG6308">
        <v>0</v>
      </c>
      <c r="AL6308" t="s">
        <v>59</v>
      </c>
      <c r="AM6308">
        <v>3</v>
      </c>
      <c r="AN6308" t="s">
        <v>60</v>
      </c>
      <c r="AO6308" s="1" t="d">
        <v>2013-02-04</v>
      </c>
      <c r="AP6308" t="s">
        <v>61</v>
      </c>
      <c r="AQ6308">
        <v>4</v>
      </c>
      <c r="AR6308" t="s">
        <v>60</v>
      </c>
      <c r="AS6308" s="1" t="d">
        <v>2013-02-04</v>
      </c>
      <c r="AT6308" s="1" t="d">
        <v>2013-02-01</v>
      </c>
      <c r="AU6308" s="1" t="d">
        <v>2013-02-02</v>
      </c>
      <c r="AV6308">
        <v>0</v>
      </c>
      <c r="AW6308">
        <v>0</v>
      </c>
      <c r="AX6308">
        <v>1152</v>
      </c>
      <c r="AY6308">
        <v>0</v>
      </c>
      <c r="AZ6308">
        <f t="shared" si="588"/>
        <v>1</v>
      </c>
      <c r="BA6308">
        <f t="shared" si="589"/>
        <v>1</v>
      </c>
      <c r="BB6308" s="3">
        <v>1</v>
      </c>
      <c r="BC6308" s="3">
        <v>0</v>
      </c>
      <c r="BD6308" s="3">
        <v>3</v>
      </c>
      <c r="BE6308">
        <f>IF(BD6308&gt;Summary!$C$2,1,0)</f>
        <v>0</v>
      </c>
      <c r="BF6308">
        <f t="shared" si="590"/>
        <v>0</v>
      </c>
      <c r="BG6308">
        <f t="shared" si="591"/>
        <v>1</v>
      </c>
      <c r="BH6308">
        <f t="shared" si="592"/>
        <v>0</v>
      </c>
      <c r="BI6308">
        <f t="shared" si="593"/>
        <v>0</v>
      </c>
    </row>
    <row r="6309" spans="1:61" x14ac:dyDescent="0.2">
      <c r="A6309">
        <v>9625</v>
      </c>
      <c r="B6309" t="s">
        <v>22279</v>
      </c>
      <c r="C6309" t="s">
        <v>8140</v>
      </c>
      <c r="D6309" t="s">
        <v>1024</v>
      </c>
      <c r="E6309" s="1" t="d">
        <v>2013-12-10</v>
      </c>
      <c r="F6309" t="s">
        <v>53</v>
      </c>
      <c r="G6309" s="1" t="d">
        <v>1978-09-10</v>
      </c>
      <c r="H6309">
        <v>37</v>
      </c>
      <c r="I6309" t="s">
        <v>65</v>
      </c>
      <c r="J6309" t="s">
        <v>55</v>
      </c>
      <c r="K6309">
        <v>0</v>
      </c>
      <c r="L6309">
        <v>0</v>
      </c>
      <c r="M6309">
        <v>0</v>
      </c>
      <c r="N6309">
        <v>2</v>
      </c>
      <c r="O6309">
        <v>-1</v>
      </c>
      <c r="P6309" s="2" t="d">
        <v>2013-12-09T01:26:28.99999971035867625</v>
      </c>
      <c r="Q6309" s="2" t="d">
        <v>2014-01-29T03:40:53.000000095926225</v>
      </c>
      <c r="R6309" t="s">
        <v>22280</v>
      </c>
      <c r="T6309" s="1" t="d">
        <v>2013-12-09</v>
      </c>
      <c r="U6309">
        <v>1</v>
      </c>
      <c r="V6309" t="s">
        <v>57</v>
      </c>
      <c r="W6309" t="s">
        <v>92</v>
      </c>
      <c r="X6309">
        <v>1</v>
      </c>
      <c r="Y6309" t="s">
        <v>22281</v>
      </c>
      <c r="Z6309" t="s">
        <v>135</v>
      </c>
      <c r="AA6309">
        <v>0</v>
      </c>
      <c r="AB6309" s="1" t="d">
        <v>2015-10-05</v>
      </c>
      <c r="AC6309" t="s">
        <v>1908</v>
      </c>
      <c r="AD6309" s="1" t="d">
        <v>2015-10-05</v>
      </c>
      <c r="AE6309" s="1" t="d">
        <v>2015-10-06</v>
      </c>
      <c r="AG6309">
        <v>1</v>
      </c>
      <c r="AH6309" t="s">
        <v>22281</v>
      </c>
      <c r="AI6309" t="s">
        <v>79</v>
      </c>
      <c r="AJ6309" s="1" t="d">
        <v>2015-10-05</v>
      </c>
      <c r="AK6309" t="s">
        <v>98</v>
      </c>
      <c r="AL6309" t="s">
        <v>59</v>
      </c>
      <c r="AM6309">
        <v>4</v>
      </c>
      <c r="AN6309" t="s">
        <v>60</v>
      </c>
      <c r="AO6309" s="1" t="d">
        <v>2013-12-10</v>
      </c>
      <c r="AP6309" t="s">
        <v>61</v>
      </c>
      <c r="AQ6309">
        <v>3</v>
      </c>
      <c r="AR6309" t="s">
        <v>60</v>
      </c>
      <c r="AS6309" s="1" t="d">
        <v>2013-12-10</v>
      </c>
      <c r="AT6309" s="1" t="d">
        <v>2015-10-05</v>
      </c>
      <c r="AU6309" s="1" t="d">
        <v>2015-10-06</v>
      </c>
      <c r="AV6309">
        <v>2</v>
      </c>
      <c r="AW6309">
        <v>50</v>
      </c>
      <c r="AX6309">
        <v>664</v>
      </c>
      <c r="AY6309">
        <v>1</v>
      </c>
      <c r="AZ6309">
        <f t="shared" si="588"/>
        <v>1</v>
      </c>
      <c r="BA6309">
        <f t="shared" si="589"/>
        <v>1</v>
      </c>
      <c r="BB6309" s="3">
        <v>1</v>
      </c>
      <c r="BC6309" s="3">
        <v>1</v>
      </c>
      <c r="BD6309" s="3">
        <v>4</v>
      </c>
      <c r="BE6309">
        <f>IF(BD6309&gt;Summary!$C$2,1,0)</f>
        <v>0</v>
      </c>
      <c r="BF6309">
        <f t="shared" si="590"/>
        <v>0</v>
      </c>
      <c r="BG6309">
        <f t="shared" si="591"/>
        <v>0</v>
      </c>
      <c r="BH6309">
        <f t="shared" si="592"/>
        <v>0</v>
      </c>
      <c r="BI6309">
        <f t="shared" si="593"/>
        <v>1</v>
      </c>
    </row>
    <row r="6310" spans="1:61" x14ac:dyDescent="0.2">
      <c r="A6310">
        <v>9626</v>
      </c>
      <c r="B6310" t="s">
        <v>22282</v>
      </c>
      <c r="C6310" t="s">
        <v>7931</v>
      </c>
      <c r="D6310" t="s">
        <v>22283</v>
      </c>
      <c r="E6310" s="1" t="d">
        <v>2013-01-04</v>
      </c>
      <c r="F6310" t="s">
        <v>53</v>
      </c>
      <c r="G6310" s="1" t="d">
        <v>1988-08-25</v>
      </c>
      <c r="H6310">
        <v>27</v>
      </c>
      <c r="I6310" t="s">
        <v>65</v>
      </c>
      <c r="J6310" t="s">
        <v>66</v>
      </c>
      <c r="K6310">
        <v>1</v>
      </c>
      <c r="L6310">
        <v>0</v>
      </c>
      <c r="M6310">
        <v>0</v>
      </c>
      <c r="N6310">
        <v>6</v>
      </c>
      <c r="O6310">
        <v>0</v>
      </c>
      <c r="P6310" s="2" t="d">
        <v>2013-01-04T01:40:14.99999980442225925</v>
      </c>
      <c r="Q6310" s="2" t="d">
        <v>2013-01-04T06:08:10.00000013038516275</v>
      </c>
      <c r="R6310" t="s">
        <v>22284</v>
      </c>
      <c r="S6310" s="1" t="d">
        <v>2013-01-04</v>
      </c>
      <c r="U6310">
        <v>0</v>
      </c>
      <c r="V6310" t="s">
        <v>57</v>
      </c>
      <c r="W6310" t="s">
        <v>77</v>
      </c>
      <c r="X6310">
        <v>1</v>
      </c>
      <c r="Y6310" t="s">
        <v>22285</v>
      </c>
      <c r="Z6310" t="s">
        <v>135</v>
      </c>
      <c r="AB6310" s="1" t="d">
        <v>2013-01-16</v>
      </c>
      <c r="AC6310" t="s">
        <v>201</v>
      </c>
      <c r="AG6310">
        <v>0</v>
      </c>
      <c r="AL6310" t="s">
        <v>59</v>
      </c>
      <c r="AM6310">
        <v>8</v>
      </c>
      <c r="AN6310" t="s">
        <v>86</v>
      </c>
      <c r="AO6310" s="1" t="d">
        <v>2013-01-04</v>
      </c>
      <c r="AP6310" t="s">
        <v>61</v>
      </c>
      <c r="AQ6310">
        <v>5</v>
      </c>
      <c r="AR6310" t="s">
        <v>87</v>
      </c>
      <c r="AS6310" s="1" t="d">
        <v>2013-01-04</v>
      </c>
      <c r="AT6310" s="1" t="d">
        <v>2013-01-04</v>
      </c>
      <c r="AU6310" s="1" t="d">
        <v>2013-01-04</v>
      </c>
      <c r="AV6310">
        <v>6</v>
      </c>
      <c r="AW6310">
        <v>0</v>
      </c>
      <c r="AX6310">
        <v>12</v>
      </c>
      <c r="AY6310">
        <v>1</v>
      </c>
      <c r="AZ6310">
        <f t="shared" si="588"/>
        <v>1</v>
      </c>
      <c r="BA6310">
        <f t="shared" si="589"/>
        <v>1</v>
      </c>
      <c r="BB6310" s="3">
        <v>1</v>
      </c>
      <c r="BC6310" s="3">
        <v>1</v>
      </c>
      <c r="BD6310" s="3">
        <v>8</v>
      </c>
      <c r="BE6310">
        <f>IF(BD6310&gt;Summary!$C$2,1,0)</f>
        <v>1</v>
      </c>
      <c r="BF6310">
        <f t="shared" si="590"/>
        <v>1</v>
      </c>
      <c r="BG6310">
        <f t="shared" si="591"/>
        <v>0</v>
      </c>
      <c r="BH6310">
        <f t="shared" si="592"/>
        <v>0</v>
      </c>
      <c r="BI6310">
        <f t="shared" si="593"/>
        <v>0</v>
      </c>
    </row>
    <row r="6311" spans="1:61" x14ac:dyDescent="0.2">
      <c r="A6311">
        <v>9627</v>
      </c>
      <c r="B6311" t="s">
        <v>22286</v>
      </c>
      <c r="C6311" t="s">
        <v>22287</v>
      </c>
      <c r="D6311" t="s">
        <v>601</v>
      </c>
      <c r="E6311" s="1" t="d">
        <v>2014-06-11</v>
      </c>
      <c r="F6311" t="s">
        <v>115</v>
      </c>
      <c r="G6311" s="1" t="d">
        <v>1986-10-13</v>
      </c>
      <c r="H6311">
        <v>29</v>
      </c>
      <c r="I6311" t="s">
        <v>65</v>
      </c>
      <c r="J6311" t="s">
        <v>102</v>
      </c>
      <c r="K6311">
        <v>0</v>
      </c>
      <c r="L6311">
        <v>0</v>
      </c>
      <c r="M6311">
        <v>0</v>
      </c>
      <c r="N6311">
        <v>1</v>
      </c>
      <c r="O6311">
        <v>-45</v>
      </c>
      <c r="P6311" s="2" t="d">
        <v>2014-04-27T11:04:23.000000081956386375</v>
      </c>
      <c r="Q6311" s="2" t="d">
        <v>2014-05-03T11:09:16.00000005215406375</v>
      </c>
      <c r="R6311" t="s">
        <v>22288</v>
      </c>
      <c r="S6311" s="1" t="d">
        <v>2014-04-27</v>
      </c>
      <c r="U6311">
        <v>45</v>
      </c>
      <c r="V6311" t="s">
        <v>57</v>
      </c>
      <c r="W6311" t="s">
        <v>575</v>
      </c>
      <c r="X6311">
        <v>1</v>
      </c>
      <c r="Y6311" t="s">
        <v>22289</v>
      </c>
      <c r="Z6311" t="s">
        <v>70</v>
      </c>
      <c r="AA6311">
        <v>0</v>
      </c>
      <c r="AB6311" s="1" t="d">
        <v>2014-09-29</v>
      </c>
      <c r="AC6311" t="s">
        <v>180</v>
      </c>
      <c r="AD6311" s="1" t="d">
        <v>2014-09-29</v>
      </c>
      <c r="AE6311" s="1" t="d">
        <v>2014-09-30</v>
      </c>
      <c r="AG6311">
        <v>0</v>
      </c>
      <c r="AL6311" t="s">
        <v>59</v>
      </c>
      <c r="AM6311">
        <v>4</v>
      </c>
      <c r="AN6311" t="s">
        <v>60</v>
      </c>
      <c r="AO6311" s="1" t="d">
        <v>2014-06-11</v>
      </c>
      <c r="AP6311" t="s">
        <v>61</v>
      </c>
      <c r="AQ6311">
        <v>2</v>
      </c>
      <c r="AR6311" t="s">
        <v>60</v>
      </c>
      <c r="AS6311" s="1" t="d">
        <v>2014-06-11</v>
      </c>
      <c r="AT6311" s="1" t="d">
        <v>2014-09-29</v>
      </c>
      <c r="AU6311" s="1" t="d">
        <v>2014-09-30</v>
      </c>
      <c r="AV6311">
        <v>1</v>
      </c>
      <c r="AW6311">
        <v>0</v>
      </c>
      <c r="AX6311">
        <v>110</v>
      </c>
      <c r="AY6311">
        <v>1</v>
      </c>
      <c r="AZ6311">
        <f t="shared" si="588"/>
        <v>0</v>
      </c>
      <c r="BA6311">
        <f t="shared" si="589"/>
        <v>1</v>
      </c>
      <c r="BB6311" s="3">
        <v>1</v>
      </c>
      <c r="BC6311" s="3">
        <v>1</v>
      </c>
      <c r="BD6311" s="3">
        <v>4</v>
      </c>
      <c r="BE6311">
        <f>IF(BD6311&gt;Summary!$C$2,1,0)</f>
        <v>0</v>
      </c>
      <c r="BF6311">
        <f t="shared" si="590"/>
        <v>0</v>
      </c>
      <c r="BG6311">
        <f t="shared" si="591"/>
        <v>0</v>
      </c>
      <c r="BH6311">
        <f t="shared" si="592"/>
        <v>0</v>
      </c>
      <c r="BI6311">
        <f t="shared" si="593"/>
        <v>1</v>
      </c>
    </row>
    <row r="6312" spans="1:61" x14ac:dyDescent="0.2">
      <c r="A6312">
        <v>9628</v>
      </c>
      <c r="B6312" t="s">
        <v>22290</v>
      </c>
      <c r="C6312" t="s">
        <v>22291</v>
      </c>
      <c r="D6312" t="s">
        <v>837</v>
      </c>
      <c r="E6312" s="1" t="d">
        <v>2013-06-10</v>
      </c>
      <c r="F6312" t="s">
        <v>115</v>
      </c>
      <c r="G6312" s="1" t="d">
        <v>1994-09-24</v>
      </c>
      <c r="H6312">
        <v>21</v>
      </c>
      <c r="I6312" t="s">
        <v>75</v>
      </c>
      <c r="J6312" t="s">
        <v>66</v>
      </c>
      <c r="K6312">
        <v>0</v>
      </c>
      <c r="L6312">
        <v>0</v>
      </c>
      <c r="M6312">
        <v>0</v>
      </c>
      <c r="N6312">
        <v>2</v>
      </c>
      <c r="O6312">
        <v>-10</v>
      </c>
      <c r="P6312" s="2" t="d">
        <v>2013-05-31T08:17:02.99999983515590625</v>
      </c>
      <c r="Q6312" s="2" t="d">
        <v>2013-06-01T08:46:08.99999999441206725</v>
      </c>
      <c r="R6312" t="s">
        <v>22292</v>
      </c>
      <c r="S6312" s="1" t="d">
        <v>2013-05-31</v>
      </c>
      <c r="U6312">
        <v>10</v>
      </c>
      <c r="V6312" t="s">
        <v>57</v>
      </c>
      <c r="W6312" t="s">
        <v>167</v>
      </c>
      <c r="X6312">
        <v>1</v>
      </c>
      <c r="Y6312" t="s">
        <v>22293</v>
      </c>
      <c r="Z6312" t="s">
        <v>79</v>
      </c>
      <c r="AA6312">
        <v>0</v>
      </c>
      <c r="AB6312" s="1" t="d">
        <v>2013-07-18</v>
      </c>
      <c r="AC6312" t="s">
        <v>1225</v>
      </c>
      <c r="AD6312" s="1" t="d">
        <v>2013-07-18</v>
      </c>
      <c r="AE6312" s="1" t="d">
        <v>2013-09-15</v>
      </c>
      <c r="AG6312">
        <v>0</v>
      </c>
      <c r="AL6312" t="s">
        <v>59</v>
      </c>
      <c r="AM6312">
        <v>10</v>
      </c>
      <c r="AN6312" t="s">
        <v>86</v>
      </c>
      <c r="AO6312" s="1" t="d">
        <v>2013-06-10</v>
      </c>
      <c r="AP6312" t="s">
        <v>61</v>
      </c>
      <c r="AQ6312">
        <v>8</v>
      </c>
      <c r="AR6312" t="s">
        <v>86</v>
      </c>
      <c r="AS6312" s="1" t="d">
        <v>2013-06-10</v>
      </c>
      <c r="AT6312" s="1" t="d">
        <v>2013-07-18</v>
      </c>
      <c r="AU6312" s="1" t="d">
        <v>2013-09-15</v>
      </c>
      <c r="AV6312">
        <v>2</v>
      </c>
      <c r="AW6312">
        <v>0</v>
      </c>
      <c r="AX6312">
        <v>38</v>
      </c>
      <c r="AY6312">
        <v>1</v>
      </c>
      <c r="AZ6312">
        <f t="shared" si="588"/>
        <v>1</v>
      </c>
      <c r="BA6312">
        <f t="shared" si="589"/>
        <v>1</v>
      </c>
      <c r="BB6312" s="3">
        <v>1</v>
      </c>
      <c r="BC6312" s="3">
        <v>1</v>
      </c>
      <c r="BD6312" s="3">
        <v>10</v>
      </c>
      <c r="BE6312">
        <f>IF(BD6312&gt;Summary!$C$2,1,0)</f>
        <v>1</v>
      </c>
      <c r="BF6312">
        <f t="shared" si="590"/>
        <v>1</v>
      </c>
      <c r="BG6312">
        <f t="shared" si="591"/>
        <v>0</v>
      </c>
      <c r="BH6312">
        <f t="shared" si="592"/>
        <v>0</v>
      </c>
      <c r="BI6312">
        <f t="shared" si="593"/>
        <v>0</v>
      </c>
    </row>
    <row r="6313" spans="1:61" x14ac:dyDescent="0.2">
      <c r="A6313">
        <v>9629</v>
      </c>
      <c r="B6313" t="s">
        <v>22294</v>
      </c>
      <c r="C6313" t="s">
        <v>1316</v>
      </c>
      <c r="D6313" t="s">
        <v>853</v>
      </c>
      <c r="E6313" s="1" t="d">
        <v>2014-02-12</v>
      </c>
      <c r="F6313" t="s">
        <v>115</v>
      </c>
      <c r="G6313" s="1" t="d">
        <v>1991-11-13</v>
      </c>
      <c r="H6313">
        <v>24</v>
      </c>
      <c r="I6313" t="s">
        <v>75</v>
      </c>
      <c r="J6313" t="s">
        <v>66</v>
      </c>
      <c r="K6313">
        <v>0</v>
      </c>
      <c r="L6313">
        <v>0</v>
      </c>
      <c r="M6313">
        <v>0</v>
      </c>
      <c r="N6313">
        <v>7</v>
      </c>
      <c r="O6313">
        <v>-1</v>
      </c>
      <c r="P6313" s="2" t="d">
        <v>2014-02-11T05:51:08.00000010989606700</v>
      </c>
      <c r="Q6313" s="2" t="d">
        <v>2014-02-12T08:36:39.00000002235174450</v>
      </c>
      <c r="R6313" t="s">
        <v>22295</v>
      </c>
      <c r="S6313" s="1" t="d">
        <v>2014-02-11</v>
      </c>
      <c r="U6313">
        <v>1</v>
      </c>
      <c r="V6313" t="s">
        <v>57</v>
      </c>
      <c r="W6313" t="s">
        <v>167</v>
      </c>
      <c r="X6313">
        <v>0</v>
      </c>
      <c r="AG6313">
        <v>0</v>
      </c>
      <c r="AL6313" t="s">
        <v>59</v>
      </c>
      <c r="AM6313">
        <v>9</v>
      </c>
      <c r="AN6313" t="s">
        <v>86</v>
      </c>
      <c r="AO6313" s="1" t="d">
        <v>2014-02-12</v>
      </c>
      <c r="AP6313" t="s">
        <v>61</v>
      </c>
      <c r="AQ6313">
        <v>7</v>
      </c>
      <c r="AR6313" t="s">
        <v>87</v>
      </c>
      <c r="AS6313" s="1" t="d">
        <v>2014-02-12</v>
      </c>
      <c r="AT6313" s="1" t="d">
        <v>2014-02-11</v>
      </c>
      <c r="AU6313" s="1" t="d">
        <v>2014-02-12</v>
      </c>
      <c r="AV6313">
        <v>7</v>
      </c>
      <c r="AW6313">
        <v>0</v>
      </c>
      <c r="AX6313">
        <v>779</v>
      </c>
      <c r="AY6313">
        <v>0</v>
      </c>
      <c r="AZ6313">
        <f t="shared" si="588"/>
        <v>1</v>
      </c>
      <c r="BA6313">
        <f t="shared" si="589"/>
        <v>1</v>
      </c>
      <c r="BB6313" s="3">
        <v>1</v>
      </c>
      <c r="BC6313" s="3">
        <v>0</v>
      </c>
      <c r="BD6313" s="3">
        <v>9</v>
      </c>
      <c r="BE6313">
        <f>IF(BD6313&gt;Summary!$C$2,1,0)</f>
        <v>1</v>
      </c>
      <c r="BF6313">
        <f t="shared" si="590"/>
        <v>0</v>
      </c>
      <c r="BG6313">
        <f t="shared" si="591"/>
        <v>0</v>
      </c>
      <c r="BH6313">
        <f t="shared" si="592"/>
        <v>1</v>
      </c>
      <c r="BI6313">
        <f t="shared" si="593"/>
        <v>0</v>
      </c>
    </row>
    <row r="6314" spans="1:61" x14ac:dyDescent="0.2">
      <c r="A6314">
        <v>9630</v>
      </c>
      <c r="B6314" t="s">
        <v>22296</v>
      </c>
      <c r="C6314" t="s">
        <v>1560</v>
      </c>
      <c r="D6314" t="s">
        <v>3679</v>
      </c>
      <c r="E6314" s="1" t="d">
        <v>2013-03-10</v>
      </c>
      <c r="F6314" t="s">
        <v>53</v>
      </c>
      <c r="G6314" s="1" t="d">
        <v>1983-01-09</v>
      </c>
      <c r="H6314">
        <v>33</v>
      </c>
      <c r="I6314" t="s">
        <v>65</v>
      </c>
      <c r="J6314" t="s">
        <v>102</v>
      </c>
      <c r="K6314">
        <v>0</v>
      </c>
      <c r="L6314">
        <v>0</v>
      </c>
      <c r="M6314">
        <v>0</v>
      </c>
      <c r="N6314">
        <v>0</v>
      </c>
      <c r="O6314">
        <v>-1</v>
      </c>
      <c r="P6314" s="2" t="d">
        <v>2013-03-09T04:50:19.99999978579580550</v>
      </c>
      <c r="Q6314" s="2" t="d">
        <v>2013-03-10T06:55:17.99999987706541875</v>
      </c>
      <c r="R6314" t="s">
        <v>22297</v>
      </c>
      <c r="S6314" s="1" t="d">
        <v>2013-03-09</v>
      </c>
      <c r="U6314">
        <v>1</v>
      </c>
      <c r="V6314" t="s">
        <v>97</v>
      </c>
      <c r="W6314" t="s">
        <v>98</v>
      </c>
      <c r="X6314">
        <v>0</v>
      </c>
      <c r="AG6314">
        <v>0</v>
      </c>
      <c r="AL6314" t="s">
        <v>59</v>
      </c>
      <c r="AM6314">
        <v>1</v>
      </c>
      <c r="AN6314" t="s">
        <v>60</v>
      </c>
      <c r="AO6314" s="1" t="d">
        <v>2013-03-10</v>
      </c>
      <c r="AP6314" t="s">
        <v>61</v>
      </c>
      <c r="AQ6314">
        <v>1</v>
      </c>
      <c r="AR6314" t="s">
        <v>60</v>
      </c>
      <c r="AS6314" s="1" t="d">
        <v>2013-03-10</v>
      </c>
      <c r="AT6314" s="1" t="d">
        <v>2013-03-09</v>
      </c>
      <c r="AU6314" s="1" t="d">
        <v>2013-03-10</v>
      </c>
      <c r="AV6314">
        <v>0</v>
      </c>
      <c r="AW6314">
        <v>0</v>
      </c>
      <c r="AX6314">
        <v>1118</v>
      </c>
      <c r="AY6314">
        <v>0</v>
      </c>
      <c r="AZ6314">
        <f t="shared" si="588"/>
        <v>1</v>
      </c>
      <c r="BA6314">
        <f t="shared" si="589"/>
        <v>1</v>
      </c>
      <c r="BB6314" s="3">
        <v>1</v>
      </c>
      <c r="BC6314" s="3">
        <v>0</v>
      </c>
      <c r="BD6314" s="3">
        <v>1</v>
      </c>
      <c r="BE6314">
        <f>IF(BD6314&gt;Summary!$C$2,1,0)</f>
        <v>0</v>
      </c>
      <c r="BF6314">
        <f t="shared" si="590"/>
        <v>0</v>
      </c>
      <c r="BG6314">
        <f t="shared" si="591"/>
        <v>1</v>
      </c>
      <c r="BH6314">
        <f t="shared" si="592"/>
        <v>0</v>
      </c>
      <c r="BI6314">
        <f t="shared" si="593"/>
        <v>0</v>
      </c>
    </row>
    <row r="6315" spans="1:61" x14ac:dyDescent="0.2">
      <c r="A6315">
        <v>9631</v>
      </c>
      <c r="B6315" t="s">
        <v>22298</v>
      </c>
      <c r="C6315" t="s">
        <v>12909</v>
      </c>
      <c r="D6315" t="s">
        <v>22299</v>
      </c>
      <c r="E6315" s="1" t="d">
        <v>2013-05-21</v>
      </c>
      <c r="F6315" t="s">
        <v>115</v>
      </c>
      <c r="G6315" s="1" t="d">
        <v>1992-04-06</v>
      </c>
      <c r="H6315">
        <v>24</v>
      </c>
      <c r="I6315" t="s">
        <v>75</v>
      </c>
      <c r="J6315" t="s">
        <v>102</v>
      </c>
      <c r="K6315">
        <v>0</v>
      </c>
      <c r="L6315">
        <v>0</v>
      </c>
      <c r="M6315">
        <v>4</v>
      </c>
      <c r="N6315">
        <v>1</v>
      </c>
      <c r="O6315">
        <v>-24</v>
      </c>
      <c r="P6315" s="2" t="d">
        <v>2013-04-27T08:34:23.00000029150396575</v>
      </c>
      <c r="Q6315" s="2" t="d">
        <v>2013-04-28T02:23:02.99999975133687450</v>
      </c>
      <c r="R6315" t="s">
        <v>22300</v>
      </c>
      <c r="S6315" s="1" t="d">
        <v>2013-04-27</v>
      </c>
      <c r="U6315">
        <v>24</v>
      </c>
      <c r="V6315" t="s">
        <v>97</v>
      </c>
      <c r="W6315" t="s">
        <v>336</v>
      </c>
      <c r="X6315">
        <v>0</v>
      </c>
      <c r="AG6315">
        <v>0</v>
      </c>
      <c r="AL6315" t="s">
        <v>59</v>
      </c>
      <c r="AM6315">
        <v>4</v>
      </c>
      <c r="AN6315" t="s">
        <v>60</v>
      </c>
      <c r="AO6315" s="1" t="d">
        <v>2013-05-21</v>
      </c>
      <c r="AP6315" t="s">
        <v>61</v>
      </c>
      <c r="AQ6315">
        <v>4</v>
      </c>
      <c r="AR6315" t="s">
        <v>60</v>
      </c>
      <c r="AS6315" s="1" t="d">
        <v>2013-05-21</v>
      </c>
      <c r="AT6315" s="1" t="d">
        <v>2013-04-27</v>
      </c>
      <c r="AU6315" s="1" t="d">
        <v>2013-04-28</v>
      </c>
      <c r="AV6315">
        <v>1</v>
      </c>
      <c r="AW6315">
        <v>0</v>
      </c>
      <c r="AX6315">
        <v>1046</v>
      </c>
      <c r="AY6315">
        <v>0</v>
      </c>
      <c r="AZ6315">
        <f t="shared" si="588"/>
        <v>1</v>
      </c>
      <c r="BA6315">
        <f t="shared" si="589"/>
        <v>1</v>
      </c>
      <c r="BB6315" s="3">
        <v>1</v>
      </c>
      <c r="BC6315" s="3">
        <v>0</v>
      </c>
      <c r="BD6315" s="3">
        <v>4</v>
      </c>
      <c r="BE6315">
        <f>IF(BD6315&gt;Summary!$C$2,1,0)</f>
        <v>0</v>
      </c>
      <c r="BF6315">
        <f t="shared" si="590"/>
        <v>0</v>
      </c>
      <c r="BG6315">
        <f t="shared" si="591"/>
        <v>1</v>
      </c>
      <c r="BH6315">
        <f t="shared" si="592"/>
        <v>0</v>
      </c>
      <c r="BI6315">
        <f t="shared" si="593"/>
        <v>0</v>
      </c>
    </row>
    <row r="6316" spans="1:61" x14ac:dyDescent="0.2">
      <c r="A6316">
        <v>9632</v>
      </c>
      <c r="B6316" t="s">
        <v>22301</v>
      </c>
      <c r="C6316" t="s">
        <v>7931</v>
      </c>
      <c r="D6316" t="s">
        <v>22302</v>
      </c>
      <c r="E6316" s="1" t="d">
        <v>2014-03-17</v>
      </c>
      <c r="F6316" t="s">
        <v>53</v>
      </c>
      <c r="G6316" s="1" t="d">
        <v>1969-08-18</v>
      </c>
      <c r="H6316">
        <v>46</v>
      </c>
      <c r="I6316" t="s">
        <v>54</v>
      </c>
      <c r="J6316" t="s">
        <v>102</v>
      </c>
      <c r="K6316">
        <v>0</v>
      </c>
      <c r="L6316">
        <v>0</v>
      </c>
      <c r="M6316">
        <v>0</v>
      </c>
      <c r="N6316">
        <v>1</v>
      </c>
      <c r="O6316">
        <v>-4</v>
      </c>
      <c r="P6316" s="2" t="d">
        <v>2014-03-13T11:04:10.999999791383742975</v>
      </c>
      <c r="Q6316" s="2" t="d">
        <v>2014-03-14T09:08:45.99999974481761400</v>
      </c>
      <c r="R6316" t="s">
        <v>22303</v>
      </c>
      <c r="S6316" s="1" t="d">
        <v>2014-03-13</v>
      </c>
      <c r="U6316">
        <v>4</v>
      </c>
      <c r="V6316" t="s">
        <v>57</v>
      </c>
      <c r="W6316" t="s">
        <v>351</v>
      </c>
      <c r="X6316">
        <v>0</v>
      </c>
      <c r="AG6316">
        <v>0</v>
      </c>
      <c r="AL6316" t="s">
        <v>59</v>
      </c>
      <c r="AM6316">
        <v>1</v>
      </c>
      <c r="AN6316" t="s">
        <v>60</v>
      </c>
      <c r="AO6316" s="1" t="d">
        <v>2014-03-17</v>
      </c>
      <c r="AP6316" t="s">
        <v>61</v>
      </c>
      <c r="AQ6316">
        <v>1</v>
      </c>
      <c r="AR6316" t="s">
        <v>60</v>
      </c>
      <c r="AS6316" s="1" t="d">
        <v>2014-03-17</v>
      </c>
      <c r="AT6316" s="1" t="d">
        <v>2014-03-13</v>
      </c>
      <c r="AU6316" s="1" t="d">
        <v>2014-03-14</v>
      </c>
      <c r="AV6316">
        <v>1</v>
      </c>
      <c r="AW6316">
        <v>0</v>
      </c>
      <c r="AX6316">
        <v>746</v>
      </c>
      <c r="AY6316">
        <v>0</v>
      </c>
      <c r="AZ6316">
        <f t="shared" si="588"/>
        <v>1</v>
      </c>
      <c r="BA6316">
        <f t="shared" si="589"/>
        <v>1</v>
      </c>
      <c r="BB6316" s="3">
        <v>1</v>
      </c>
      <c r="BC6316" s="3">
        <v>0</v>
      </c>
      <c r="BD6316" s="3">
        <v>1</v>
      </c>
      <c r="BE6316">
        <f>IF(BD6316&gt;Summary!$C$2,1,0)</f>
        <v>0</v>
      </c>
      <c r="BF6316">
        <f t="shared" si="590"/>
        <v>0</v>
      </c>
      <c r="BG6316">
        <f t="shared" si="591"/>
        <v>1</v>
      </c>
      <c r="BH6316">
        <f t="shared" si="592"/>
        <v>0</v>
      </c>
      <c r="BI6316">
        <f t="shared" si="593"/>
        <v>0</v>
      </c>
    </row>
    <row r="6317" spans="1:61" x14ac:dyDescent="0.2">
      <c r="A6317">
        <v>9633</v>
      </c>
      <c r="B6317" t="s">
        <v>22304</v>
      </c>
      <c r="C6317" t="s">
        <v>1954</v>
      </c>
      <c r="D6317" t="s">
        <v>13803</v>
      </c>
      <c r="E6317" s="1" t="d">
        <v>2013-04-06</v>
      </c>
      <c r="F6317" t="s">
        <v>53</v>
      </c>
      <c r="G6317" s="1" t="d">
        <v>1984-03-11</v>
      </c>
      <c r="H6317">
        <v>32</v>
      </c>
      <c r="I6317" t="s">
        <v>65</v>
      </c>
      <c r="J6317" t="s">
        <v>161</v>
      </c>
      <c r="K6317">
        <v>0</v>
      </c>
      <c r="L6317">
        <v>0</v>
      </c>
      <c r="M6317">
        <v>0</v>
      </c>
      <c r="N6317">
        <v>7</v>
      </c>
      <c r="O6317">
        <v>-1</v>
      </c>
      <c r="P6317" s="2" t="d">
        <v>2013-04-05T06:42:09.99999986495822550</v>
      </c>
      <c r="Q6317" s="2" t="d">
        <v>2013-04-06T10:10:09.00000007823109900</v>
      </c>
      <c r="R6317" t="s">
        <v>22305</v>
      </c>
      <c r="S6317" s="1" t="d">
        <v>2013-04-05</v>
      </c>
      <c r="U6317">
        <v>1</v>
      </c>
      <c r="V6317" t="s">
        <v>57</v>
      </c>
      <c r="W6317" t="s">
        <v>172</v>
      </c>
      <c r="X6317">
        <v>0</v>
      </c>
      <c r="AG6317">
        <v>0</v>
      </c>
      <c r="AL6317" t="s">
        <v>59</v>
      </c>
      <c r="AM6317">
        <v>7</v>
      </c>
      <c r="AN6317" t="s">
        <v>87</v>
      </c>
      <c r="AO6317" s="1" t="d">
        <v>2013-04-06</v>
      </c>
      <c r="AP6317" t="s">
        <v>61</v>
      </c>
      <c r="AQ6317">
        <v>3</v>
      </c>
      <c r="AR6317" t="s">
        <v>60</v>
      </c>
      <c r="AS6317" s="1" t="d">
        <v>2013-04-06</v>
      </c>
      <c r="AT6317" s="1" t="d">
        <v>2013-04-05</v>
      </c>
      <c r="AU6317" s="1" t="d">
        <v>2013-04-06</v>
      </c>
      <c r="AV6317">
        <v>7</v>
      </c>
      <c r="AW6317">
        <v>0</v>
      </c>
      <c r="AX6317">
        <v>1091</v>
      </c>
      <c r="AY6317">
        <v>0</v>
      </c>
      <c r="AZ6317">
        <f t="shared" si="588"/>
        <v>1</v>
      </c>
      <c r="BA6317">
        <f t="shared" si="589"/>
        <v>1</v>
      </c>
      <c r="BB6317" s="3">
        <v>1</v>
      </c>
      <c r="BC6317" s="3">
        <v>0</v>
      </c>
      <c r="BD6317" s="3">
        <v>7</v>
      </c>
      <c r="BE6317">
        <f>IF(BD6317&gt;Summary!$C$2,1,0)</f>
        <v>1</v>
      </c>
      <c r="BF6317">
        <f t="shared" si="590"/>
        <v>0</v>
      </c>
      <c r="BG6317">
        <f t="shared" si="591"/>
        <v>0</v>
      </c>
      <c r="BH6317">
        <f t="shared" si="592"/>
        <v>1</v>
      </c>
      <c r="BI6317">
        <f t="shared" si="593"/>
        <v>0</v>
      </c>
    </row>
    <row r="6318" spans="1:61" x14ac:dyDescent="0.2">
      <c r="A6318">
        <v>9634</v>
      </c>
      <c r="B6318" t="s">
        <v>22306</v>
      </c>
      <c r="C6318" t="s">
        <v>843</v>
      </c>
      <c r="D6318" t="s">
        <v>22307</v>
      </c>
      <c r="E6318" s="1" t="d">
        <v>2013-03-25</v>
      </c>
      <c r="F6318" t="s">
        <v>53</v>
      </c>
      <c r="G6318" s="1" t="d">
        <v>1991-09-08</v>
      </c>
      <c r="H6318">
        <v>24</v>
      </c>
      <c r="I6318" t="s">
        <v>75</v>
      </c>
      <c r="J6318" t="s">
        <v>161</v>
      </c>
      <c r="K6318">
        <v>0</v>
      </c>
      <c r="L6318">
        <v>0</v>
      </c>
      <c r="M6318">
        <v>0</v>
      </c>
      <c r="N6318">
        <v>2</v>
      </c>
      <c r="O6318">
        <v>-25</v>
      </c>
      <c r="P6318" s="2" t="d">
        <v>2013-02-28T01:07:45.999999968335032675</v>
      </c>
      <c r="Q6318" s="2" t="d">
        <v>2013-03-09T02:28:38.00000010989606700</v>
      </c>
      <c r="R6318" t="s">
        <v>22308</v>
      </c>
      <c r="S6318" s="1" t="d">
        <v>2013-02-28</v>
      </c>
      <c r="U6318">
        <v>25</v>
      </c>
      <c r="V6318" t="s">
        <v>57</v>
      </c>
      <c r="W6318" t="s">
        <v>211</v>
      </c>
      <c r="X6318">
        <v>0</v>
      </c>
      <c r="AG6318">
        <v>0</v>
      </c>
      <c r="AL6318" t="s">
        <v>59</v>
      </c>
      <c r="AM6318">
        <v>3</v>
      </c>
      <c r="AN6318" t="s">
        <v>60</v>
      </c>
      <c r="AO6318" s="1" t="d">
        <v>2013-03-25</v>
      </c>
      <c r="AP6318" t="s">
        <v>61</v>
      </c>
      <c r="AQ6318">
        <v>4</v>
      </c>
      <c r="AR6318" t="s">
        <v>60</v>
      </c>
      <c r="AS6318" s="1" t="d">
        <v>2013-03-25</v>
      </c>
      <c r="AT6318" s="1" t="d">
        <v>2013-02-28</v>
      </c>
      <c r="AU6318" s="1" t="d">
        <v>2013-03-09</v>
      </c>
      <c r="AV6318">
        <v>2</v>
      </c>
      <c r="AW6318">
        <v>0</v>
      </c>
      <c r="AX6318">
        <v>1103</v>
      </c>
      <c r="AY6318">
        <v>0</v>
      </c>
      <c r="AZ6318">
        <f t="shared" si="588"/>
        <v>1</v>
      </c>
      <c r="BA6318">
        <f t="shared" si="589"/>
        <v>1</v>
      </c>
      <c r="BB6318" s="3">
        <v>1</v>
      </c>
      <c r="BC6318" s="3">
        <v>0</v>
      </c>
      <c r="BD6318" s="3">
        <v>3</v>
      </c>
      <c r="BE6318">
        <f>IF(BD6318&gt;Summary!$C$2,1,0)</f>
        <v>0</v>
      </c>
      <c r="BF6318">
        <f t="shared" si="590"/>
        <v>0</v>
      </c>
      <c r="BG6318">
        <f t="shared" si="591"/>
        <v>1</v>
      </c>
      <c r="BH6318">
        <f t="shared" si="592"/>
        <v>0</v>
      </c>
      <c r="BI6318">
        <f t="shared" si="593"/>
        <v>0</v>
      </c>
    </row>
    <row r="6319" spans="1:61" x14ac:dyDescent="0.2">
      <c r="A6319">
        <v>9635</v>
      </c>
      <c r="B6319" t="s">
        <v>22309</v>
      </c>
      <c r="C6319" t="s">
        <v>3094</v>
      </c>
      <c r="D6319" t="s">
        <v>948</v>
      </c>
      <c r="E6319" s="1" t="d">
        <v>2013-03-25</v>
      </c>
      <c r="F6319" t="s">
        <v>115</v>
      </c>
      <c r="G6319" s="1" t="d">
        <v>1977-09-18</v>
      </c>
      <c r="H6319">
        <v>38</v>
      </c>
      <c r="I6319" t="s">
        <v>65</v>
      </c>
      <c r="J6319" t="s">
        <v>102</v>
      </c>
      <c r="K6319">
        <v>0</v>
      </c>
      <c r="L6319">
        <v>0</v>
      </c>
      <c r="M6319">
        <v>0</v>
      </c>
      <c r="N6319">
        <v>0</v>
      </c>
      <c r="O6319">
        <v>-1</v>
      </c>
      <c r="P6319" s="2" t="d">
        <v>2013-03-24T11:21:20.00000019092112900</v>
      </c>
      <c r="Q6319" s="2" t="d">
        <v>2013-03-27T03:17:46.00000024773180450</v>
      </c>
      <c r="R6319" t="s">
        <v>22310</v>
      </c>
      <c r="S6319" s="1" t="d">
        <v>2013-03-24</v>
      </c>
      <c r="U6319">
        <v>1</v>
      </c>
      <c r="V6319" t="s">
        <v>57</v>
      </c>
      <c r="W6319" t="s">
        <v>14802</v>
      </c>
      <c r="X6319">
        <v>0</v>
      </c>
      <c r="AG6319">
        <v>0</v>
      </c>
      <c r="AL6319" t="s">
        <v>59</v>
      </c>
      <c r="AM6319">
        <v>1</v>
      </c>
      <c r="AN6319" t="s">
        <v>60</v>
      </c>
      <c r="AO6319" s="1" t="d">
        <v>2013-03-25</v>
      </c>
      <c r="AP6319" t="s">
        <v>61</v>
      </c>
      <c r="AQ6319">
        <v>1</v>
      </c>
      <c r="AR6319" t="s">
        <v>60</v>
      </c>
      <c r="AS6319" s="1" t="d">
        <v>2013-03-25</v>
      </c>
      <c r="AT6319" s="1" t="d">
        <v>2013-03-24</v>
      </c>
      <c r="AU6319" s="1" t="d">
        <v>2013-03-27</v>
      </c>
      <c r="AV6319">
        <v>0</v>
      </c>
      <c r="AW6319">
        <v>2</v>
      </c>
      <c r="AX6319">
        <v>1103</v>
      </c>
      <c r="AY6319">
        <v>0</v>
      </c>
      <c r="AZ6319">
        <f t="shared" si="588"/>
        <v>1</v>
      </c>
      <c r="BA6319">
        <f t="shared" si="589"/>
        <v>1</v>
      </c>
      <c r="BB6319" s="3">
        <v>1</v>
      </c>
      <c r="BC6319" s="3">
        <v>0</v>
      </c>
      <c r="BD6319" s="3">
        <v>1</v>
      </c>
      <c r="BE6319">
        <f>IF(BD6319&gt;Summary!$C$2,1,0)</f>
        <v>0</v>
      </c>
      <c r="BF6319">
        <f t="shared" si="590"/>
        <v>0</v>
      </c>
      <c r="BG6319">
        <f t="shared" si="591"/>
        <v>1</v>
      </c>
      <c r="BH6319">
        <f t="shared" si="592"/>
        <v>0</v>
      </c>
      <c r="BI6319">
        <f t="shared" si="593"/>
        <v>0</v>
      </c>
    </row>
    <row r="6320" spans="1:61" x14ac:dyDescent="0.2">
      <c r="A6320">
        <v>9636</v>
      </c>
      <c r="B6320" t="s">
        <v>22311</v>
      </c>
      <c r="C6320" t="s">
        <v>1057</v>
      </c>
      <c r="D6320" t="s">
        <v>190</v>
      </c>
      <c r="E6320" s="1" t="d">
        <v>2014-03-03</v>
      </c>
      <c r="F6320" t="s">
        <v>53</v>
      </c>
      <c r="G6320" s="1" t="d">
        <v>1986-03-29</v>
      </c>
      <c r="H6320">
        <v>30</v>
      </c>
      <c r="I6320" t="s">
        <v>65</v>
      </c>
      <c r="J6320" t="s">
        <v>66</v>
      </c>
      <c r="K6320">
        <v>0</v>
      </c>
      <c r="L6320">
        <v>2</v>
      </c>
      <c r="M6320">
        <v>2</v>
      </c>
      <c r="N6320">
        <v>13</v>
      </c>
      <c r="O6320">
        <v>0</v>
      </c>
      <c r="P6320" s="2" t="d">
        <v>2014-03-03T05:50:58.00000028684735400</v>
      </c>
      <c r="Q6320" s="2" t="d">
        <v>2014-03-06T03:23:49.00000023655593225</v>
      </c>
      <c r="R6320" t="s">
        <v>22312</v>
      </c>
      <c r="S6320" s="1" t="d">
        <v>2014-03-03</v>
      </c>
      <c r="U6320">
        <v>0</v>
      </c>
      <c r="V6320" t="s">
        <v>57</v>
      </c>
      <c r="W6320" t="s">
        <v>151</v>
      </c>
      <c r="X6320">
        <v>1</v>
      </c>
      <c r="Y6320" t="s">
        <v>22313</v>
      </c>
      <c r="Z6320" t="s">
        <v>106</v>
      </c>
      <c r="AA6320">
        <v>0</v>
      </c>
      <c r="AB6320" s="1" t="d">
        <v>2014-05-14</v>
      </c>
      <c r="AC6320" t="s">
        <v>7328</v>
      </c>
      <c r="AD6320" s="1" t="d">
        <v>2014-05-14</v>
      </c>
      <c r="AE6320" s="1" t="d">
        <v>2014-05-18</v>
      </c>
      <c r="AG6320">
        <v>0</v>
      </c>
      <c r="AL6320" t="s">
        <v>59</v>
      </c>
      <c r="AM6320">
        <v>10</v>
      </c>
      <c r="AN6320" t="s">
        <v>86</v>
      </c>
      <c r="AO6320" s="1" t="d">
        <v>2014-03-03</v>
      </c>
      <c r="AP6320" t="s">
        <v>61</v>
      </c>
      <c r="AQ6320">
        <v>9</v>
      </c>
      <c r="AR6320" t="s">
        <v>86</v>
      </c>
      <c r="AS6320" s="1" t="d">
        <v>2014-03-03</v>
      </c>
      <c r="AT6320" s="1" t="d">
        <v>2014-05-14</v>
      </c>
      <c r="AU6320" s="1" t="d">
        <v>2014-05-18</v>
      </c>
      <c r="AV6320">
        <v>13</v>
      </c>
      <c r="AW6320">
        <v>3</v>
      </c>
      <c r="AX6320">
        <v>72</v>
      </c>
      <c r="AY6320">
        <v>1</v>
      </c>
      <c r="AZ6320">
        <f t="shared" si="588"/>
        <v>1</v>
      </c>
      <c r="BA6320">
        <f t="shared" si="589"/>
        <v>1</v>
      </c>
      <c r="BB6320" s="3">
        <v>1</v>
      </c>
      <c r="BC6320" s="3">
        <v>1</v>
      </c>
      <c r="BD6320" s="3">
        <v>10</v>
      </c>
      <c r="BE6320">
        <f>IF(BD6320&gt;Summary!$C$2,1,0)</f>
        <v>1</v>
      </c>
      <c r="BF6320">
        <f t="shared" si="590"/>
        <v>1</v>
      </c>
      <c r="BG6320">
        <f t="shared" si="591"/>
        <v>0</v>
      </c>
      <c r="BH6320">
        <f t="shared" si="592"/>
        <v>0</v>
      </c>
      <c r="BI6320">
        <f t="shared" si="593"/>
        <v>0</v>
      </c>
    </row>
    <row r="6321" spans="1:61" x14ac:dyDescent="0.2">
      <c r="A6321">
        <v>9640</v>
      </c>
      <c r="B6321" t="s">
        <v>22314</v>
      </c>
      <c r="C6321" t="s">
        <v>736</v>
      </c>
      <c r="D6321" t="s">
        <v>1973</v>
      </c>
      <c r="E6321" s="1" t="d">
        <v>2014-12-14</v>
      </c>
      <c r="F6321" t="s">
        <v>53</v>
      </c>
      <c r="G6321" s="1" t="d">
        <v>1989-10-14</v>
      </c>
      <c r="H6321">
        <v>26</v>
      </c>
      <c r="I6321" t="s">
        <v>65</v>
      </c>
      <c r="J6321" t="s">
        <v>66</v>
      </c>
      <c r="K6321">
        <v>0</v>
      </c>
      <c r="L6321">
        <v>2</v>
      </c>
      <c r="M6321">
        <v>2</v>
      </c>
      <c r="N6321">
        <v>27</v>
      </c>
      <c r="O6321">
        <v>-1</v>
      </c>
      <c r="P6321" s="2" t="d">
        <v>2014-12-13T04:48:31.00000008009374100</v>
      </c>
      <c r="Q6321" s="2" t="d">
        <v>2014-12-23T05:37:09.00000012014061150</v>
      </c>
      <c r="R6321" t="s">
        <v>22315</v>
      </c>
      <c r="S6321" s="1" t="d">
        <v>2014-12-13</v>
      </c>
      <c r="U6321">
        <v>1</v>
      </c>
      <c r="V6321" t="s">
        <v>97</v>
      </c>
      <c r="W6321" t="s">
        <v>98</v>
      </c>
      <c r="X6321">
        <v>1</v>
      </c>
      <c r="Y6321" t="s">
        <v>22316</v>
      </c>
      <c r="Z6321" t="s">
        <v>70</v>
      </c>
      <c r="AA6321">
        <v>0</v>
      </c>
      <c r="AB6321" s="1" t="d">
        <v>2015-04-04</v>
      </c>
      <c r="AC6321" t="s">
        <v>11291</v>
      </c>
      <c r="AD6321" s="1" t="d">
        <v>2015-04-04</v>
      </c>
      <c r="AE6321" s="1" t="d">
        <v>2015-06-25</v>
      </c>
      <c r="AG6321">
        <v>0</v>
      </c>
      <c r="AL6321" t="s">
        <v>59</v>
      </c>
      <c r="AM6321">
        <v>9</v>
      </c>
      <c r="AN6321" t="s">
        <v>86</v>
      </c>
      <c r="AO6321" s="1" t="d">
        <v>2014-12-14</v>
      </c>
      <c r="AP6321" t="s">
        <v>61</v>
      </c>
      <c r="AQ6321">
        <v>10</v>
      </c>
      <c r="AR6321" t="s">
        <v>86</v>
      </c>
      <c r="AS6321" s="1" t="d">
        <v>2014-12-14</v>
      </c>
      <c r="AT6321" s="1" t="d">
        <v>2015-01-31</v>
      </c>
      <c r="AU6321" s="1" t="d">
        <v>2015-01-31</v>
      </c>
      <c r="AV6321">
        <v>27</v>
      </c>
      <c r="AW6321">
        <v>9</v>
      </c>
      <c r="AX6321">
        <v>48</v>
      </c>
      <c r="AY6321">
        <v>0</v>
      </c>
      <c r="AZ6321">
        <f t="shared" si="588"/>
        <v>1</v>
      </c>
      <c r="BA6321">
        <f t="shared" si="589"/>
        <v>1</v>
      </c>
      <c r="BB6321" s="3">
        <v>1</v>
      </c>
      <c r="BC6321" s="3">
        <v>1</v>
      </c>
      <c r="BD6321" s="3">
        <v>9</v>
      </c>
      <c r="BE6321">
        <f>IF(BD6321&gt;Summary!$C$2,1,0)</f>
        <v>1</v>
      </c>
      <c r="BF6321">
        <f t="shared" si="590"/>
        <v>1</v>
      </c>
      <c r="BG6321">
        <f t="shared" si="591"/>
        <v>0</v>
      </c>
      <c r="BH6321">
        <f t="shared" si="592"/>
        <v>0</v>
      </c>
      <c r="BI6321">
        <f t="shared" si="593"/>
        <v>0</v>
      </c>
    </row>
    <row r="6322" spans="1:61" x14ac:dyDescent="0.2">
      <c r="A6322">
        <v>9641</v>
      </c>
      <c r="B6322" t="s">
        <v>22317</v>
      </c>
      <c r="C6322" t="s">
        <v>177</v>
      </c>
      <c r="D6322" t="s">
        <v>22318</v>
      </c>
      <c r="E6322" s="1" t="d">
        <v>2013-02-07</v>
      </c>
      <c r="F6322" t="s">
        <v>53</v>
      </c>
      <c r="G6322" s="1" t="d">
        <v>1958-11-28</v>
      </c>
      <c r="H6322">
        <v>57</v>
      </c>
      <c r="I6322" t="s">
        <v>54</v>
      </c>
      <c r="J6322" t="s">
        <v>102</v>
      </c>
      <c r="K6322">
        <v>0</v>
      </c>
      <c r="L6322">
        <v>0</v>
      </c>
      <c r="M6322">
        <v>0</v>
      </c>
      <c r="N6322">
        <v>2</v>
      </c>
      <c r="O6322">
        <v>-28</v>
      </c>
      <c r="P6322" s="2" t="d">
        <v>2013-01-10T01:43:25.00000021420419450</v>
      </c>
      <c r="Q6322" s="2" t="d">
        <v>2013-01-19T05:21:41.0000000707805175</v>
      </c>
      <c r="R6322" t="s">
        <v>22319</v>
      </c>
      <c r="S6322" s="1" t="d">
        <v>2013-01-10</v>
      </c>
      <c r="U6322">
        <v>28</v>
      </c>
      <c r="V6322" t="s">
        <v>57</v>
      </c>
      <c r="W6322" t="s">
        <v>22320</v>
      </c>
      <c r="X6322">
        <v>0</v>
      </c>
      <c r="AG6322">
        <v>0</v>
      </c>
      <c r="AL6322" t="s">
        <v>59</v>
      </c>
      <c r="AM6322">
        <v>1</v>
      </c>
      <c r="AN6322" t="s">
        <v>60</v>
      </c>
      <c r="AO6322" s="1" t="d">
        <v>2013-02-07</v>
      </c>
      <c r="AP6322" t="s">
        <v>61</v>
      </c>
      <c r="AQ6322">
        <v>1</v>
      </c>
      <c r="AR6322" t="s">
        <v>60</v>
      </c>
      <c r="AS6322" s="1" t="d">
        <v>2013-02-07</v>
      </c>
      <c r="AT6322" s="1" t="d">
        <v>2013-01-10</v>
      </c>
      <c r="AU6322" s="1" t="d">
        <v>2013-01-19</v>
      </c>
      <c r="AV6322">
        <v>2</v>
      </c>
      <c r="AW6322">
        <v>0</v>
      </c>
      <c r="AX6322">
        <v>1149</v>
      </c>
      <c r="AY6322">
        <v>0</v>
      </c>
      <c r="AZ6322">
        <f t="shared" si="588"/>
        <v>1</v>
      </c>
      <c r="BA6322">
        <f t="shared" si="589"/>
        <v>1</v>
      </c>
      <c r="BB6322" s="3">
        <v>1</v>
      </c>
      <c r="BC6322" s="3">
        <v>0</v>
      </c>
      <c r="BD6322" s="3">
        <v>1</v>
      </c>
      <c r="BE6322">
        <f>IF(BD6322&gt;Summary!$C$2,1,0)</f>
        <v>0</v>
      </c>
      <c r="BF6322">
        <f t="shared" si="590"/>
        <v>0</v>
      </c>
      <c r="BG6322">
        <f t="shared" si="591"/>
        <v>1</v>
      </c>
      <c r="BH6322">
        <f t="shared" si="592"/>
        <v>0</v>
      </c>
      <c r="BI6322">
        <f t="shared" si="593"/>
        <v>0</v>
      </c>
    </row>
    <row r="6323" spans="1:61" x14ac:dyDescent="0.2">
      <c r="A6323">
        <v>9643</v>
      </c>
      <c r="B6323" t="s">
        <v>22321</v>
      </c>
      <c r="C6323" t="s">
        <v>22322</v>
      </c>
      <c r="D6323" t="s">
        <v>22323</v>
      </c>
      <c r="E6323" s="1" t="d">
        <v>2013-08-01</v>
      </c>
      <c r="F6323" t="s">
        <v>53</v>
      </c>
      <c r="G6323" s="1" t="d">
        <v>1973-01-30</v>
      </c>
      <c r="H6323">
        <v>43</v>
      </c>
      <c r="I6323" t="s">
        <v>65</v>
      </c>
      <c r="J6323" t="s">
        <v>102</v>
      </c>
      <c r="K6323">
        <v>0</v>
      </c>
      <c r="L6323">
        <v>0</v>
      </c>
      <c r="M6323">
        <v>0</v>
      </c>
      <c r="N6323">
        <v>0</v>
      </c>
      <c r="O6323">
        <v>-1</v>
      </c>
      <c r="P6323" s="2" t="d">
        <v>2013-07-31T03:08:46.99999997857958325</v>
      </c>
      <c r="Q6323" s="2" t="d">
        <v>2013-08-02T04:52:57.000000025145709525</v>
      </c>
      <c r="R6323" t="s">
        <v>22324</v>
      </c>
      <c r="T6323" s="1" t="d">
        <v>2013-07-31</v>
      </c>
      <c r="U6323">
        <v>1</v>
      </c>
      <c r="V6323" t="s">
        <v>57</v>
      </c>
      <c r="W6323" t="s">
        <v>92</v>
      </c>
      <c r="X6323">
        <v>0</v>
      </c>
      <c r="AG6323">
        <v>0</v>
      </c>
      <c r="AL6323" t="s">
        <v>59</v>
      </c>
      <c r="AM6323">
        <v>1</v>
      </c>
      <c r="AN6323" t="s">
        <v>60</v>
      </c>
      <c r="AO6323" s="1" t="d">
        <v>2013-08-01</v>
      </c>
      <c r="AP6323" t="s">
        <v>61</v>
      </c>
      <c r="AQ6323">
        <v>1</v>
      </c>
      <c r="AR6323" t="s">
        <v>60</v>
      </c>
      <c r="AS6323" s="1" t="d">
        <v>2013-08-01</v>
      </c>
      <c r="AT6323" s="1" t="d">
        <v>2013-07-31</v>
      </c>
      <c r="AU6323" s="1" t="d">
        <v>2013-08-02</v>
      </c>
      <c r="AV6323">
        <v>0</v>
      </c>
      <c r="AW6323">
        <v>1</v>
      </c>
      <c r="AX6323">
        <v>974</v>
      </c>
      <c r="AY6323">
        <v>0</v>
      </c>
      <c r="AZ6323">
        <f t="shared" si="588"/>
        <v>1</v>
      </c>
      <c r="BA6323">
        <f t="shared" si="589"/>
        <v>1</v>
      </c>
      <c r="BB6323" s="3">
        <v>1</v>
      </c>
      <c r="BC6323" s="3">
        <v>0</v>
      </c>
      <c r="BD6323" s="3">
        <v>1</v>
      </c>
      <c r="BE6323">
        <f>IF(BD6323&gt;Summary!$C$2,1,0)</f>
        <v>0</v>
      </c>
      <c r="BF6323">
        <f t="shared" si="590"/>
        <v>0</v>
      </c>
      <c r="BG6323">
        <f t="shared" si="591"/>
        <v>1</v>
      </c>
      <c r="BH6323">
        <f t="shared" si="592"/>
        <v>0</v>
      </c>
      <c r="BI6323">
        <f t="shared" si="593"/>
        <v>0</v>
      </c>
    </row>
    <row r="6324" spans="1:61" x14ac:dyDescent="0.2">
      <c r="A6324">
        <v>9644</v>
      </c>
      <c r="B6324" t="s">
        <v>22325</v>
      </c>
      <c r="C6324" t="s">
        <v>153</v>
      </c>
      <c r="D6324" t="s">
        <v>22326</v>
      </c>
      <c r="E6324" s="1" t="d">
        <v>2013-03-13</v>
      </c>
      <c r="F6324" t="s">
        <v>53</v>
      </c>
      <c r="G6324" s="1" t="d">
        <v>1993-10-23</v>
      </c>
      <c r="H6324">
        <v>22</v>
      </c>
      <c r="I6324" t="s">
        <v>75</v>
      </c>
      <c r="J6324" t="s">
        <v>66</v>
      </c>
      <c r="K6324">
        <v>0</v>
      </c>
      <c r="L6324">
        <v>0</v>
      </c>
      <c r="M6324">
        <v>0</v>
      </c>
      <c r="N6324">
        <v>0</v>
      </c>
      <c r="O6324">
        <v>0</v>
      </c>
      <c r="P6324" s="2" t="d">
        <v>2013-03-13T01:52:20.00000017695128700</v>
      </c>
      <c r="Q6324" s="2" t="d">
        <v>2013-03-13T02:19:24.99999971129000400</v>
      </c>
      <c r="R6324" t="s">
        <v>22327</v>
      </c>
      <c r="S6324" s="1" t="d">
        <v>2013-03-13</v>
      </c>
      <c r="U6324">
        <v>0</v>
      </c>
      <c r="V6324" t="s">
        <v>97</v>
      </c>
      <c r="W6324" t="s">
        <v>213</v>
      </c>
      <c r="X6324">
        <v>0</v>
      </c>
      <c r="AG6324">
        <v>0</v>
      </c>
      <c r="AL6324" t="s">
        <v>59</v>
      </c>
      <c r="AM6324">
        <v>6</v>
      </c>
      <c r="AN6324" t="s">
        <v>87</v>
      </c>
      <c r="AO6324" s="1" t="d">
        <v>2013-03-13</v>
      </c>
      <c r="AP6324" t="s">
        <v>61</v>
      </c>
      <c r="AQ6324">
        <v>6</v>
      </c>
      <c r="AR6324" t="s">
        <v>87</v>
      </c>
      <c r="AS6324" s="1" t="d">
        <v>2013-03-13</v>
      </c>
      <c r="AT6324" s="1" t="d">
        <v>2013-03-13</v>
      </c>
      <c r="AU6324" s="1" t="d">
        <v>2013-03-13</v>
      </c>
      <c r="AV6324">
        <v>0</v>
      </c>
      <c r="AW6324">
        <v>0</v>
      </c>
      <c r="AX6324">
        <v>1115</v>
      </c>
      <c r="AY6324">
        <v>0</v>
      </c>
      <c r="AZ6324">
        <f t="shared" si="588"/>
        <v>1</v>
      </c>
      <c r="BA6324">
        <f t="shared" si="589"/>
        <v>1</v>
      </c>
      <c r="BB6324" s="3">
        <v>1</v>
      </c>
      <c r="BC6324" s="3">
        <v>0</v>
      </c>
      <c r="BD6324" s="3">
        <v>6</v>
      </c>
      <c r="BE6324">
        <f>IF(BD6324&gt;Summary!$C$2,1,0)</f>
        <v>1</v>
      </c>
      <c r="BF6324">
        <f t="shared" si="590"/>
        <v>0</v>
      </c>
      <c r="BG6324">
        <f t="shared" si="591"/>
        <v>0</v>
      </c>
      <c r="BH6324">
        <f t="shared" si="592"/>
        <v>1</v>
      </c>
      <c r="BI6324">
        <f t="shared" si="593"/>
        <v>0</v>
      </c>
    </row>
    <row r="6325" spans="1:61" x14ac:dyDescent="0.2">
      <c r="A6325">
        <v>9645</v>
      </c>
      <c r="B6325" t="s">
        <v>22328</v>
      </c>
      <c r="C6325" t="s">
        <v>22329</v>
      </c>
      <c r="D6325" t="s">
        <v>5664</v>
      </c>
      <c r="E6325" s="1" t="d">
        <v>2013-12-30</v>
      </c>
      <c r="F6325" t="s">
        <v>53</v>
      </c>
      <c r="G6325" s="1" t="d">
        <v>1989-10-28</v>
      </c>
      <c r="H6325">
        <v>26</v>
      </c>
      <c r="I6325" t="s">
        <v>65</v>
      </c>
      <c r="J6325" t="s">
        <v>102</v>
      </c>
      <c r="K6325">
        <v>0</v>
      </c>
      <c r="L6325">
        <v>0</v>
      </c>
      <c r="M6325">
        <v>0</v>
      </c>
      <c r="N6325">
        <v>1</v>
      </c>
      <c r="R6325" t="s">
        <v>22330</v>
      </c>
      <c r="T6325" s="1" t="d">
        <v>2013-02-10</v>
      </c>
      <c r="U6325">
        <v>323</v>
      </c>
      <c r="V6325" t="s">
        <v>97</v>
      </c>
      <c r="W6325" t="s">
        <v>92</v>
      </c>
      <c r="X6325">
        <v>0</v>
      </c>
      <c r="AG6325">
        <v>0</v>
      </c>
      <c r="AL6325" t="s">
        <v>59</v>
      </c>
      <c r="AM6325">
        <v>4</v>
      </c>
      <c r="AN6325" t="s">
        <v>60</v>
      </c>
      <c r="AO6325" s="1" t="d">
        <v>2013-12-30</v>
      </c>
      <c r="AP6325" t="s">
        <v>61</v>
      </c>
      <c r="AQ6325">
        <v>3</v>
      </c>
      <c r="AR6325" t="s">
        <v>60</v>
      </c>
      <c r="AS6325" s="1" t="d">
        <v>2013-12-30</v>
      </c>
      <c r="AV6325">
        <v>1</v>
      </c>
      <c r="AW6325">
        <v>0</v>
      </c>
      <c r="AX6325">
        <v>823</v>
      </c>
      <c r="AY6325">
        <v>0</v>
      </c>
      <c r="AZ6325">
        <f t="shared" si="588"/>
        <v>1</v>
      </c>
      <c r="BA6325">
        <f t="shared" si="589"/>
        <v>0</v>
      </c>
      <c r="BB6325" s="3">
        <v>1</v>
      </c>
      <c r="BC6325" s="3">
        <v>0</v>
      </c>
      <c r="BD6325" s="3">
        <v>4</v>
      </c>
      <c r="BE6325">
        <f>IF(BD6325&gt;Summary!$C$2,1,0)</f>
        <v>0</v>
      </c>
      <c r="BF6325">
        <f t="shared" si="590"/>
        <v>0</v>
      </c>
      <c r="BG6325">
        <f t="shared" si="591"/>
        <v>1</v>
      </c>
      <c r="BH6325">
        <f t="shared" si="592"/>
        <v>0</v>
      </c>
      <c r="BI6325">
        <f t="shared" si="593"/>
        <v>0</v>
      </c>
    </row>
    <row r="6326" spans="1:61" x14ac:dyDescent="0.2">
      <c r="A6326">
        <v>9646</v>
      </c>
      <c r="B6326" t="s">
        <v>22331</v>
      </c>
      <c r="C6326" t="s">
        <v>6003</v>
      </c>
      <c r="D6326" t="s">
        <v>1349</v>
      </c>
      <c r="E6326" s="1" t="d">
        <v>2013-08-06</v>
      </c>
      <c r="F6326" t="s">
        <v>115</v>
      </c>
      <c r="G6326" s="1" t="d">
        <v>1987-12-21</v>
      </c>
      <c r="H6326">
        <v>28</v>
      </c>
      <c r="I6326" t="s">
        <v>65</v>
      </c>
      <c r="J6326" t="s">
        <v>66</v>
      </c>
      <c r="K6326">
        <v>0</v>
      </c>
      <c r="L6326">
        <v>0</v>
      </c>
      <c r="M6326">
        <v>0</v>
      </c>
      <c r="N6326">
        <v>9</v>
      </c>
      <c r="O6326">
        <v>-12</v>
      </c>
      <c r="P6326" s="2" t="d">
        <v>2013-07-25T10:07:15.00000026542693050</v>
      </c>
      <c r="Q6326" s="2" t="d">
        <v>2013-08-06T10:33:38.00000004004687050</v>
      </c>
      <c r="R6326" t="s">
        <v>22332</v>
      </c>
      <c r="T6326" s="1" t="d">
        <v>2013-07-25</v>
      </c>
      <c r="U6326">
        <v>12</v>
      </c>
      <c r="V6326" t="s">
        <v>97</v>
      </c>
      <c r="W6326" t="s">
        <v>92</v>
      </c>
      <c r="X6326">
        <v>1</v>
      </c>
      <c r="Y6326" t="s">
        <v>22333</v>
      </c>
      <c r="Z6326" t="s">
        <v>106</v>
      </c>
      <c r="AA6326">
        <v>66</v>
      </c>
      <c r="AB6326" s="1" t="d">
        <v>2013-11-05</v>
      </c>
      <c r="AC6326" t="s">
        <v>107</v>
      </c>
      <c r="AD6326" s="1" t="d">
        <v>2014-01-10</v>
      </c>
      <c r="AE6326" s="1" t="d">
        <v>2014-11-26</v>
      </c>
      <c r="AG6326">
        <v>1</v>
      </c>
      <c r="AH6326" t="s">
        <v>22333</v>
      </c>
      <c r="AI6326" t="s">
        <v>70</v>
      </c>
      <c r="AJ6326" s="1" t="d">
        <v>2013-11-05</v>
      </c>
      <c r="AK6326" t="s">
        <v>230</v>
      </c>
      <c r="AL6326" t="s">
        <v>59</v>
      </c>
      <c r="AM6326">
        <v>9</v>
      </c>
      <c r="AN6326" t="s">
        <v>86</v>
      </c>
      <c r="AO6326" s="1" t="d">
        <v>2013-08-06</v>
      </c>
      <c r="AP6326" t="s">
        <v>61</v>
      </c>
      <c r="AQ6326">
        <v>9</v>
      </c>
      <c r="AR6326" t="s">
        <v>86</v>
      </c>
      <c r="AS6326" s="1" t="d">
        <v>2013-08-06</v>
      </c>
      <c r="AT6326" s="1" t="d">
        <v>2014-11-26</v>
      </c>
      <c r="AU6326" s="1" t="d">
        <v>2015-01-01</v>
      </c>
      <c r="AV6326">
        <v>9</v>
      </c>
      <c r="AW6326">
        <v>0</v>
      </c>
      <c r="AX6326">
        <v>91</v>
      </c>
      <c r="AY6326">
        <v>1</v>
      </c>
      <c r="AZ6326">
        <f t="shared" si="588"/>
        <v>1</v>
      </c>
      <c r="BA6326">
        <f t="shared" si="589"/>
        <v>1</v>
      </c>
      <c r="BB6326" s="3">
        <v>1</v>
      </c>
      <c r="BC6326" s="3">
        <v>1</v>
      </c>
      <c r="BD6326" s="3">
        <v>9</v>
      </c>
      <c r="BE6326">
        <f>IF(BD6326&gt;Summary!$C$2,1,0)</f>
        <v>1</v>
      </c>
      <c r="BF6326">
        <f t="shared" si="590"/>
        <v>1</v>
      </c>
      <c r="BG6326">
        <f t="shared" si="591"/>
        <v>0</v>
      </c>
      <c r="BH6326">
        <f t="shared" si="592"/>
        <v>0</v>
      </c>
      <c r="BI6326">
        <f t="shared" si="593"/>
        <v>0</v>
      </c>
    </row>
    <row r="6327" spans="1:61" x14ac:dyDescent="0.2">
      <c r="A6327">
        <v>9648</v>
      </c>
      <c r="B6327" t="s">
        <v>22334</v>
      </c>
      <c r="C6327" t="s">
        <v>621</v>
      </c>
      <c r="D6327" t="s">
        <v>22335</v>
      </c>
      <c r="E6327" s="1" t="d">
        <v>2013-02-16</v>
      </c>
      <c r="F6327" t="s">
        <v>53</v>
      </c>
      <c r="G6327" s="1" t="d">
        <v>1965-03-25</v>
      </c>
      <c r="H6327">
        <v>51</v>
      </c>
      <c r="I6327" t="s">
        <v>54</v>
      </c>
      <c r="J6327" t="s">
        <v>102</v>
      </c>
      <c r="K6327">
        <v>0</v>
      </c>
      <c r="L6327">
        <v>0</v>
      </c>
      <c r="M6327">
        <v>0</v>
      </c>
      <c r="N6327">
        <v>3</v>
      </c>
      <c r="O6327">
        <v>-1</v>
      </c>
      <c r="P6327" s="2" t="d">
        <v>2013-02-15T09:25:26.00000028032809350</v>
      </c>
      <c r="Q6327" s="2" t="d">
        <v>2013-02-22T07:32:21.99999987613409775</v>
      </c>
      <c r="R6327" t="s">
        <v>22336</v>
      </c>
      <c r="S6327" s="1" t="d">
        <v>2013-02-15</v>
      </c>
      <c r="U6327">
        <v>1</v>
      </c>
      <c r="V6327" t="s">
        <v>57</v>
      </c>
      <c r="W6327" t="s">
        <v>2135</v>
      </c>
      <c r="X6327">
        <v>0</v>
      </c>
      <c r="AG6327">
        <v>0</v>
      </c>
      <c r="AL6327" t="s">
        <v>59</v>
      </c>
      <c r="AM6327">
        <v>4</v>
      </c>
      <c r="AN6327" t="s">
        <v>60</v>
      </c>
      <c r="AO6327" s="1" t="d">
        <v>2013-02-16</v>
      </c>
      <c r="AP6327" t="s">
        <v>61</v>
      </c>
      <c r="AQ6327">
        <v>3</v>
      </c>
      <c r="AR6327" t="s">
        <v>60</v>
      </c>
      <c r="AS6327" s="1" t="d">
        <v>2013-02-16</v>
      </c>
      <c r="AT6327" s="1" t="d">
        <v>2015-02-24</v>
      </c>
      <c r="AU6327" s="1" t="d">
        <v>2015-02-24</v>
      </c>
      <c r="AV6327">
        <v>3</v>
      </c>
      <c r="AW6327">
        <v>6</v>
      </c>
      <c r="AX6327">
        <v>738</v>
      </c>
      <c r="AY6327">
        <v>0</v>
      </c>
      <c r="AZ6327">
        <f t="shared" si="588"/>
        <v>1</v>
      </c>
      <c r="BA6327">
        <f t="shared" si="589"/>
        <v>1</v>
      </c>
      <c r="BB6327" s="3">
        <v>1</v>
      </c>
      <c r="BC6327" s="3">
        <v>0</v>
      </c>
      <c r="BD6327" s="3">
        <v>4</v>
      </c>
      <c r="BE6327">
        <f>IF(BD6327&gt;Summary!$C$2,1,0)</f>
        <v>0</v>
      </c>
      <c r="BF6327">
        <f t="shared" si="590"/>
        <v>0</v>
      </c>
      <c r="BG6327">
        <f t="shared" si="591"/>
        <v>1</v>
      </c>
      <c r="BH6327">
        <f t="shared" si="592"/>
        <v>0</v>
      </c>
      <c r="BI6327">
        <f t="shared" si="593"/>
        <v>0</v>
      </c>
    </row>
    <row r="6328" spans="1:61" x14ac:dyDescent="0.2">
      <c r="A6328">
        <v>9651</v>
      </c>
      <c r="B6328" t="s">
        <v>22337</v>
      </c>
      <c r="C6328" t="s">
        <v>9969</v>
      </c>
      <c r="D6328" t="s">
        <v>4160</v>
      </c>
      <c r="E6328" s="1" t="d">
        <v>2014-03-13</v>
      </c>
      <c r="F6328" t="s">
        <v>53</v>
      </c>
      <c r="G6328" s="1" t="d">
        <v>1974-05-18</v>
      </c>
      <c r="H6328">
        <v>41</v>
      </c>
      <c r="I6328" t="s">
        <v>65</v>
      </c>
      <c r="J6328" t="s">
        <v>161</v>
      </c>
      <c r="K6328">
        <v>0</v>
      </c>
      <c r="L6328">
        <v>0</v>
      </c>
      <c r="M6328">
        <v>0</v>
      </c>
      <c r="N6328">
        <v>3</v>
      </c>
      <c r="O6328">
        <v>-1</v>
      </c>
      <c r="P6328" s="2" t="d">
        <v>2014-03-12T09:03:38.00000004004687050</v>
      </c>
      <c r="Q6328" s="2" t="d">
        <v>2014-03-13T10:10:36.99999970849603425</v>
      </c>
      <c r="R6328" t="s">
        <v>22338</v>
      </c>
      <c r="S6328" s="1" t="d">
        <v>2014-03-12</v>
      </c>
      <c r="U6328">
        <v>1</v>
      </c>
      <c r="V6328" t="s">
        <v>57</v>
      </c>
      <c r="W6328" t="s">
        <v>156</v>
      </c>
      <c r="X6328">
        <v>0</v>
      </c>
      <c r="AG6328">
        <v>0</v>
      </c>
      <c r="AL6328" t="s">
        <v>59</v>
      </c>
      <c r="AM6328">
        <v>1</v>
      </c>
      <c r="AN6328" t="s">
        <v>60</v>
      </c>
      <c r="AO6328" s="1" t="d">
        <v>2014-03-13</v>
      </c>
      <c r="AP6328" t="s">
        <v>61</v>
      </c>
      <c r="AQ6328">
        <v>1</v>
      </c>
      <c r="AR6328" t="s">
        <v>60</v>
      </c>
      <c r="AS6328" s="1" t="d">
        <v>2014-03-13</v>
      </c>
      <c r="AT6328" s="1" t="d">
        <v>2014-03-12</v>
      </c>
      <c r="AU6328" s="1" t="d">
        <v>2014-03-13</v>
      </c>
      <c r="AV6328">
        <v>3</v>
      </c>
      <c r="AW6328">
        <v>0</v>
      </c>
      <c r="AX6328">
        <v>750</v>
      </c>
      <c r="AY6328">
        <v>0</v>
      </c>
      <c r="AZ6328">
        <f t="shared" si="588"/>
        <v>1</v>
      </c>
      <c r="BA6328">
        <f t="shared" si="589"/>
        <v>1</v>
      </c>
      <c r="BB6328" s="3">
        <v>1</v>
      </c>
      <c r="BC6328" s="3">
        <v>0</v>
      </c>
      <c r="BD6328" s="3">
        <v>1</v>
      </c>
      <c r="BE6328">
        <f>IF(BD6328&gt;Summary!$C$2,1,0)</f>
        <v>0</v>
      </c>
      <c r="BF6328">
        <f t="shared" si="590"/>
        <v>0</v>
      </c>
      <c r="BG6328">
        <f t="shared" si="591"/>
        <v>1</v>
      </c>
      <c r="BH6328">
        <f t="shared" si="592"/>
        <v>0</v>
      </c>
      <c r="BI6328">
        <f t="shared" si="593"/>
        <v>0</v>
      </c>
    </row>
    <row r="6329" spans="1:61" x14ac:dyDescent="0.2">
      <c r="A6329">
        <v>9653</v>
      </c>
      <c r="B6329" t="s">
        <v>22339</v>
      </c>
      <c r="C6329" t="s">
        <v>2836</v>
      </c>
      <c r="D6329" t="s">
        <v>22340</v>
      </c>
      <c r="E6329" s="1" t="d">
        <v>2013-01-26</v>
      </c>
      <c r="F6329" t="s">
        <v>53</v>
      </c>
      <c r="G6329" s="1" t="d">
        <v>1992-02-15</v>
      </c>
      <c r="H6329">
        <v>24</v>
      </c>
      <c r="I6329" t="s">
        <v>75</v>
      </c>
      <c r="J6329" t="s">
        <v>102</v>
      </c>
      <c r="K6329">
        <v>0</v>
      </c>
      <c r="L6329">
        <v>0</v>
      </c>
      <c r="M6329">
        <v>0</v>
      </c>
      <c r="N6329">
        <v>1</v>
      </c>
      <c r="O6329">
        <v>-1</v>
      </c>
      <c r="P6329" s="2" t="d">
        <v>2013-01-25T07:16:34.00000018067657775</v>
      </c>
      <c r="Q6329" s="2" t="d">
        <v>2013-01-26T07:21:49.00000026449560950</v>
      </c>
      <c r="R6329" t="s">
        <v>22341</v>
      </c>
      <c r="S6329" s="1" t="d">
        <v>2013-01-25</v>
      </c>
      <c r="U6329">
        <v>1</v>
      </c>
      <c r="V6329" t="s">
        <v>57</v>
      </c>
      <c r="W6329" t="s">
        <v>18533</v>
      </c>
      <c r="X6329">
        <v>0</v>
      </c>
      <c r="AG6329">
        <v>0</v>
      </c>
      <c r="AL6329" t="s">
        <v>59</v>
      </c>
      <c r="AM6329">
        <v>7</v>
      </c>
      <c r="AN6329" t="s">
        <v>87</v>
      </c>
      <c r="AO6329" s="1" t="d">
        <v>2013-01-26</v>
      </c>
      <c r="AP6329" t="s">
        <v>61</v>
      </c>
      <c r="AQ6329">
        <v>5</v>
      </c>
      <c r="AR6329" t="s">
        <v>87</v>
      </c>
      <c r="AS6329" s="1" t="d">
        <v>2013-01-26</v>
      </c>
      <c r="AT6329" s="1" t="d">
        <v>2013-01-25</v>
      </c>
      <c r="AU6329" s="1" t="d">
        <v>2013-01-26</v>
      </c>
      <c r="AV6329">
        <v>1</v>
      </c>
      <c r="AW6329">
        <v>0</v>
      </c>
      <c r="AX6329">
        <v>1161</v>
      </c>
      <c r="AY6329">
        <v>0</v>
      </c>
      <c r="AZ6329">
        <f t="shared" si="588"/>
        <v>1</v>
      </c>
      <c r="BA6329">
        <f t="shared" si="589"/>
        <v>1</v>
      </c>
      <c r="BB6329" s="3">
        <v>1</v>
      </c>
      <c r="BC6329" s="3">
        <v>0</v>
      </c>
      <c r="BD6329" s="3">
        <v>7</v>
      </c>
      <c r="BE6329">
        <f>IF(BD6329&gt;Summary!$C$2,1,0)</f>
        <v>1</v>
      </c>
      <c r="BF6329">
        <f t="shared" si="590"/>
        <v>0</v>
      </c>
      <c r="BG6329">
        <f t="shared" si="591"/>
        <v>0</v>
      </c>
      <c r="BH6329">
        <f t="shared" si="592"/>
        <v>1</v>
      </c>
      <c r="BI6329">
        <f t="shared" si="593"/>
        <v>0</v>
      </c>
    </row>
    <row r="6330" spans="1:61" x14ac:dyDescent="0.2">
      <c r="A6330">
        <v>9654</v>
      </c>
      <c r="B6330" t="s">
        <v>22342</v>
      </c>
      <c r="C6330" t="s">
        <v>852</v>
      </c>
      <c r="D6330" t="s">
        <v>17606</v>
      </c>
      <c r="E6330" s="1" t="d">
        <v>2013-10-13</v>
      </c>
      <c r="F6330" t="s">
        <v>53</v>
      </c>
      <c r="G6330" s="1" t="d">
        <v>1968-04-19</v>
      </c>
      <c r="H6330">
        <v>48</v>
      </c>
      <c r="I6330" t="s">
        <v>54</v>
      </c>
      <c r="J6330" t="s">
        <v>66</v>
      </c>
      <c r="K6330">
        <v>0</v>
      </c>
      <c r="L6330">
        <v>0</v>
      </c>
      <c r="M6330">
        <v>0</v>
      </c>
      <c r="N6330">
        <v>3</v>
      </c>
      <c r="O6330">
        <v>-1</v>
      </c>
      <c r="P6330" s="2" t="d">
        <v>2013-10-12T05:11:50.00000021886080625</v>
      </c>
      <c r="Q6330" s="2" t="d">
        <v>2013-10-13T07:23:52.00000009965151575</v>
      </c>
      <c r="R6330" t="s">
        <v>22343</v>
      </c>
      <c r="S6330" s="1" t="d">
        <v>2013-10-12</v>
      </c>
      <c r="U6330">
        <v>1</v>
      </c>
      <c r="V6330" t="s">
        <v>57</v>
      </c>
      <c r="W6330" t="s">
        <v>485</v>
      </c>
      <c r="X6330">
        <v>1</v>
      </c>
      <c r="Y6330" t="s">
        <v>22344</v>
      </c>
      <c r="Z6330" t="s">
        <v>135</v>
      </c>
      <c r="AB6330" s="1" t="d">
        <v>2013-12-21</v>
      </c>
      <c r="AC6330" t="s">
        <v>136</v>
      </c>
      <c r="AG6330">
        <v>0</v>
      </c>
      <c r="AL6330" t="s">
        <v>59</v>
      </c>
      <c r="AM6330">
        <v>2</v>
      </c>
      <c r="AN6330" t="s">
        <v>60</v>
      </c>
      <c r="AO6330" s="1" t="d">
        <v>2013-10-13</v>
      </c>
      <c r="AP6330" t="s">
        <v>61</v>
      </c>
      <c r="AQ6330">
        <v>1</v>
      </c>
      <c r="AR6330" t="s">
        <v>60</v>
      </c>
      <c r="AS6330" s="1" t="d">
        <v>2013-10-13</v>
      </c>
      <c r="AT6330" s="1" t="d">
        <v>2013-10-12</v>
      </c>
      <c r="AU6330" s="1" t="d">
        <v>2013-10-13</v>
      </c>
      <c r="AV6330">
        <v>3</v>
      </c>
      <c r="AW6330">
        <v>0</v>
      </c>
      <c r="AX6330">
        <v>69</v>
      </c>
      <c r="AY6330">
        <v>1</v>
      </c>
      <c r="AZ6330">
        <f t="shared" si="588"/>
        <v>1</v>
      </c>
      <c r="BA6330">
        <f t="shared" si="589"/>
        <v>1</v>
      </c>
      <c r="BB6330" s="3">
        <v>1</v>
      </c>
      <c r="BC6330" s="3">
        <v>1</v>
      </c>
      <c r="BD6330" s="3">
        <v>2</v>
      </c>
      <c r="BE6330">
        <f>IF(BD6330&gt;Summary!$C$2,1,0)</f>
        <v>0</v>
      </c>
      <c r="BF6330">
        <f t="shared" si="590"/>
        <v>0</v>
      </c>
      <c r="BG6330">
        <f t="shared" si="591"/>
        <v>0</v>
      </c>
      <c r="BH6330">
        <f t="shared" si="592"/>
        <v>0</v>
      </c>
      <c r="BI6330">
        <f t="shared" si="593"/>
        <v>1</v>
      </c>
    </row>
    <row r="6331" spans="1:61" x14ac:dyDescent="0.2">
      <c r="A6331">
        <v>9655</v>
      </c>
      <c r="B6331" t="s">
        <v>22345</v>
      </c>
      <c r="C6331" t="s">
        <v>22346</v>
      </c>
      <c r="D6331" t="s">
        <v>22347</v>
      </c>
      <c r="E6331" s="1" t="d">
        <v>2014-07-20</v>
      </c>
      <c r="F6331" t="s">
        <v>53</v>
      </c>
      <c r="G6331" s="1" t="d">
        <v>1989-05-26</v>
      </c>
      <c r="H6331">
        <v>26</v>
      </c>
      <c r="I6331" t="s">
        <v>65</v>
      </c>
      <c r="J6331" t="s">
        <v>102</v>
      </c>
      <c r="K6331">
        <v>0</v>
      </c>
      <c r="L6331">
        <v>0</v>
      </c>
      <c r="M6331">
        <v>0</v>
      </c>
      <c r="N6331">
        <v>0</v>
      </c>
      <c r="O6331">
        <v>-1</v>
      </c>
      <c r="P6331" s="2" t="d">
        <v>2014-07-19T04:58:02.00000028591603300</v>
      </c>
      <c r="Q6331" s="2" t="d">
        <v>2014-07-21T01:33:15.99999992642551950</v>
      </c>
      <c r="R6331" t="s">
        <v>22348</v>
      </c>
      <c r="S6331" s="1" t="d">
        <v>2014-07-19</v>
      </c>
      <c r="U6331">
        <v>1</v>
      </c>
      <c r="V6331" t="s">
        <v>97</v>
      </c>
      <c r="W6331" t="s">
        <v>136</v>
      </c>
      <c r="X6331">
        <v>1</v>
      </c>
      <c r="Y6331" t="s">
        <v>22349</v>
      </c>
      <c r="Z6331" t="s">
        <v>135</v>
      </c>
      <c r="AB6331" s="1" t="d">
        <v>2014-09-10</v>
      </c>
      <c r="AC6331" t="s">
        <v>201</v>
      </c>
      <c r="AG6331">
        <v>0</v>
      </c>
      <c r="AL6331" t="s">
        <v>59</v>
      </c>
      <c r="AM6331">
        <v>3</v>
      </c>
      <c r="AN6331" t="s">
        <v>60</v>
      </c>
      <c r="AO6331" s="1" t="d">
        <v>2014-07-20</v>
      </c>
      <c r="AP6331" t="s">
        <v>61</v>
      </c>
      <c r="AQ6331">
        <v>3</v>
      </c>
      <c r="AR6331" t="s">
        <v>60</v>
      </c>
      <c r="AS6331" s="1" t="d">
        <v>2014-07-20</v>
      </c>
      <c r="AT6331" s="1" t="d">
        <v>2014-07-19</v>
      </c>
      <c r="AU6331" s="1" t="d">
        <v>2014-07-21</v>
      </c>
      <c r="AV6331">
        <v>0</v>
      </c>
      <c r="AW6331">
        <v>1</v>
      </c>
      <c r="AX6331">
        <v>52</v>
      </c>
      <c r="AY6331">
        <v>1</v>
      </c>
      <c r="AZ6331">
        <f t="shared" si="588"/>
        <v>1</v>
      </c>
      <c r="BA6331">
        <f t="shared" si="589"/>
        <v>1</v>
      </c>
      <c r="BB6331" s="3">
        <v>1</v>
      </c>
      <c r="BC6331" s="3">
        <v>1</v>
      </c>
      <c r="BD6331" s="3">
        <v>3</v>
      </c>
      <c r="BE6331">
        <f>IF(BD6331&gt;Summary!$C$2,1,0)</f>
        <v>0</v>
      </c>
      <c r="BF6331">
        <f t="shared" si="590"/>
        <v>0</v>
      </c>
      <c r="BG6331">
        <f t="shared" si="591"/>
        <v>0</v>
      </c>
      <c r="BH6331">
        <f t="shared" si="592"/>
        <v>0</v>
      </c>
      <c r="BI6331">
        <f t="shared" si="593"/>
        <v>1</v>
      </c>
    </row>
    <row r="6332" spans="1:61" x14ac:dyDescent="0.2">
      <c r="A6332">
        <v>9656</v>
      </c>
      <c r="B6332" t="s">
        <v>22350</v>
      </c>
      <c r="C6332" t="s">
        <v>10413</v>
      </c>
      <c r="D6332" t="s">
        <v>790</v>
      </c>
      <c r="E6332" s="1" t="d">
        <v>2013-12-28</v>
      </c>
      <c r="F6332" t="s">
        <v>53</v>
      </c>
      <c r="G6332" s="1" t="d">
        <v>1984-04-20</v>
      </c>
      <c r="H6332">
        <v>31</v>
      </c>
      <c r="I6332" t="s">
        <v>65</v>
      </c>
      <c r="J6332" t="s">
        <v>66</v>
      </c>
      <c r="K6332">
        <v>0</v>
      </c>
      <c r="L6332">
        <v>0</v>
      </c>
      <c r="M6332">
        <v>0</v>
      </c>
      <c r="N6332">
        <v>6</v>
      </c>
      <c r="O6332">
        <v>0</v>
      </c>
      <c r="P6332" s="2" t="d">
        <v>2013-12-28T07:07:14.00000003166496800</v>
      </c>
      <c r="Q6332" s="2" t="d">
        <v>2013-12-29T02:49:45.00000019557774075</v>
      </c>
      <c r="R6332" t="s">
        <v>22351</v>
      </c>
      <c r="S6332" s="1" t="d">
        <v>2013-12-28</v>
      </c>
      <c r="U6332">
        <v>0</v>
      </c>
      <c r="V6332" t="s">
        <v>57</v>
      </c>
      <c r="W6332" t="s">
        <v>156</v>
      </c>
      <c r="X6332">
        <v>1</v>
      </c>
      <c r="Y6332" t="s">
        <v>22352</v>
      </c>
      <c r="Z6332" t="s">
        <v>135</v>
      </c>
      <c r="AB6332" s="1" t="d">
        <v>2015-01-16</v>
      </c>
      <c r="AC6332" t="s">
        <v>136</v>
      </c>
      <c r="AG6332">
        <v>0</v>
      </c>
      <c r="AL6332" t="s">
        <v>59</v>
      </c>
      <c r="AM6332">
        <v>2</v>
      </c>
      <c r="AN6332" t="s">
        <v>60</v>
      </c>
      <c r="AO6332" s="1" t="d">
        <v>2013-12-28</v>
      </c>
      <c r="AP6332" t="s">
        <v>61</v>
      </c>
      <c r="AQ6332">
        <v>2</v>
      </c>
      <c r="AR6332" t="s">
        <v>60</v>
      </c>
      <c r="AS6332" s="1" t="d">
        <v>2013-12-28</v>
      </c>
      <c r="AT6332" s="1" t="d">
        <v>2013-12-28</v>
      </c>
      <c r="AU6332" s="1" t="d">
        <v>2013-12-29</v>
      </c>
      <c r="AV6332">
        <v>6</v>
      </c>
      <c r="AW6332">
        <v>1</v>
      </c>
      <c r="AX6332">
        <v>384</v>
      </c>
      <c r="AY6332">
        <v>1</v>
      </c>
      <c r="AZ6332">
        <f t="shared" si="588"/>
        <v>1</v>
      </c>
      <c r="BA6332">
        <f t="shared" si="589"/>
        <v>1</v>
      </c>
      <c r="BB6332" s="3">
        <v>1</v>
      </c>
      <c r="BC6332" s="3">
        <v>1</v>
      </c>
      <c r="BD6332" s="3">
        <v>2</v>
      </c>
      <c r="BE6332">
        <f>IF(BD6332&gt;Summary!$C$2,1,0)</f>
        <v>0</v>
      </c>
      <c r="BF6332">
        <f t="shared" si="590"/>
        <v>0</v>
      </c>
      <c r="BG6332">
        <f t="shared" si="591"/>
        <v>0</v>
      </c>
      <c r="BH6332">
        <f t="shared" si="592"/>
        <v>0</v>
      </c>
      <c r="BI6332">
        <f t="shared" si="593"/>
        <v>1</v>
      </c>
    </row>
    <row r="6333" spans="1:61" x14ac:dyDescent="0.2">
      <c r="A6333">
        <v>9658</v>
      </c>
      <c r="B6333" t="s">
        <v>11692</v>
      </c>
      <c r="C6333" t="s">
        <v>736</v>
      </c>
      <c r="D6333" t="s">
        <v>4957</v>
      </c>
      <c r="E6333" s="1" t="d">
        <v>2013-02-03</v>
      </c>
      <c r="F6333" t="s">
        <v>53</v>
      </c>
      <c r="G6333" s="1" t="d">
        <v>1988-09-10</v>
      </c>
      <c r="H6333">
        <v>27</v>
      </c>
      <c r="I6333" t="s">
        <v>65</v>
      </c>
      <c r="J6333" t="s">
        <v>66</v>
      </c>
      <c r="K6333">
        <v>1</v>
      </c>
      <c r="L6333">
        <v>2</v>
      </c>
      <c r="M6333">
        <v>1</v>
      </c>
      <c r="N6333">
        <v>6</v>
      </c>
      <c r="O6333">
        <v>-1</v>
      </c>
      <c r="P6333" s="2" t="d">
        <v>2013-02-02T06:25:18.99999990127980525</v>
      </c>
      <c r="Q6333" s="2" t="d">
        <v>2013-02-03T06:39:00.00000008381903175</v>
      </c>
      <c r="R6333" t="s">
        <v>22353</v>
      </c>
      <c r="T6333" s="1" t="d">
        <v>2013-02-02</v>
      </c>
      <c r="U6333">
        <v>1</v>
      </c>
      <c r="V6333" t="s">
        <v>97</v>
      </c>
      <c r="W6333" t="s">
        <v>92</v>
      </c>
      <c r="X6333">
        <v>0</v>
      </c>
      <c r="AG6333">
        <v>0</v>
      </c>
      <c r="AL6333" t="s">
        <v>59</v>
      </c>
      <c r="AM6333">
        <v>10</v>
      </c>
      <c r="AN6333" t="s">
        <v>86</v>
      </c>
      <c r="AO6333" s="1" t="d">
        <v>2013-02-03</v>
      </c>
      <c r="AP6333" t="s">
        <v>61</v>
      </c>
      <c r="AQ6333">
        <v>10</v>
      </c>
      <c r="AR6333" t="s">
        <v>86</v>
      </c>
      <c r="AS6333" s="1" t="d">
        <v>2013-02-03</v>
      </c>
      <c r="AT6333" s="1" t="d">
        <v>2013-07-12</v>
      </c>
      <c r="AU6333" s="1" t="d">
        <v>2013-07-20</v>
      </c>
      <c r="AV6333">
        <v>6</v>
      </c>
      <c r="AW6333">
        <v>0</v>
      </c>
      <c r="AX6333">
        <v>159</v>
      </c>
      <c r="AY6333">
        <v>0</v>
      </c>
      <c r="AZ6333">
        <f t="shared" si="588"/>
        <v>1</v>
      </c>
      <c r="BA6333">
        <f t="shared" si="589"/>
        <v>1</v>
      </c>
      <c r="BB6333" s="3">
        <v>1</v>
      </c>
      <c r="BC6333" s="3">
        <v>0</v>
      </c>
      <c r="BD6333" s="3">
        <v>10</v>
      </c>
      <c r="BE6333">
        <f>IF(BD6333&gt;Summary!$C$2,1,0)</f>
        <v>1</v>
      </c>
      <c r="BF6333">
        <f t="shared" si="590"/>
        <v>0</v>
      </c>
      <c r="BG6333">
        <f t="shared" si="591"/>
        <v>0</v>
      </c>
      <c r="BH6333">
        <f t="shared" si="592"/>
        <v>1</v>
      </c>
      <c r="BI6333">
        <f t="shared" si="593"/>
        <v>0</v>
      </c>
    </row>
    <row r="6334" spans="1:61" x14ac:dyDescent="0.2">
      <c r="A6334">
        <v>9659</v>
      </c>
      <c r="B6334" t="s">
        <v>22354</v>
      </c>
      <c r="C6334" t="s">
        <v>22355</v>
      </c>
      <c r="D6334" t="s">
        <v>22356</v>
      </c>
      <c r="E6334" s="1" t="d">
        <v>2014-02-03</v>
      </c>
      <c r="F6334" t="s">
        <v>53</v>
      </c>
      <c r="G6334" s="1" t="d">
        <v>1990-08-20</v>
      </c>
      <c r="H6334">
        <v>25</v>
      </c>
      <c r="I6334" t="s">
        <v>65</v>
      </c>
      <c r="J6334" t="s">
        <v>66</v>
      </c>
      <c r="K6334">
        <v>0</v>
      </c>
      <c r="L6334">
        <v>0</v>
      </c>
      <c r="M6334">
        <v>0</v>
      </c>
      <c r="N6334">
        <v>0</v>
      </c>
      <c r="O6334">
        <v>-1</v>
      </c>
      <c r="P6334" s="2" t="d">
        <v>2014-02-02T05:51:38.99999981280416175</v>
      </c>
      <c r="Q6334" s="2" t="d">
        <v>2014-02-03T01:14:41.00000016856938450</v>
      </c>
      <c r="R6334" t="s">
        <v>22357</v>
      </c>
      <c r="S6334" s="1" t="d">
        <v>2014-02-02</v>
      </c>
      <c r="U6334">
        <v>1</v>
      </c>
      <c r="V6334" t="s">
        <v>97</v>
      </c>
      <c r="W6334" t="s">
        <v>803</v>
      </c>
      <c r="X6334">
        <v>0</v>
      </c>
      <c r="AG6334">
        <v>0</v>
      </c>
      <c r="AL6334" t="s">
        <v>59</v>
      </c>
      <c r="AM6334">
        <v>4</v>
      </c>
      <c r="AN6334" t="s">
        <v>60</v>
      </c>
      <c r="AO6334" s="1" t="d">
        <v>2014-02-03</v>
      </c>
      <c r="AP6334" t="s">
        <v>61</v>
      </c>
      <c r="AQ6334">
        <v>4</v>
      </c>
      <c r="AR6334" t="s">
        <v>60</v>
      </c>
      <c r="AS6334" s="1" t="d">
        <v>2014-02-03</v>
      </c>
      <c r="AT6334" s="1" t="d">
        <v>2015-05-04</v>
      </c>
      <c r="AU6334" s="1" t="d">
        <v>2015-05-19</v>
      </c>
      <c r="AV6334">
        <v>0</v>
      </c>
      <c r="AW6334">
        <v>0</v>
      </c>
      <c r="AX6334">
        <v>455</v>
      </c>
      <c r="AY6334">
        <v>0</v>
      </c>
      <c r="AZ6334">
        <f t="shared" si="588"/>
        <v>1</v>
      </c>
      <c r="BA6334">
        <f t="shared" si="589"/>
        <v>1</v>
      </c>
      <c r="BB6334" s="3">
        <v>1</v>
      </c>
      <c r="BC6334" s="3">
        <v>0</v>
      </c>
      <c r="BD6334" s="3">
        <v>4</v>
      </c>
      <c r="BE6334">
        <f>IF(BD6334&gt;Summary!$C$2,1,0)</f>
        <v>0</v>
      </c>
      <c r="BF6334">
        <f t="shared" si="590"/>
        <v>0</v>
      </c>
      <c r="BG6334">
        <f t="shared" si="591"/>
        <v>1</v>
      </c>
      <c r="BH6334">
        <f t="shared" si="592"/>
        <v>0</v>
      </c>
      <c r="BI6334">
        <f t="shared" si="593"/>
        <v>0</v>
      </c>
    </row>
    <row r="6335" spans="1:61" x14ac:dyDescent="0.2">
      <c r="A6335">
        <v>9662</v>
      </c>
      <c r="B6335" t="s">
        <v>22358</v>
      </c>
      <c r="C6335" t="s">
        <v>4164</v>
      </c>
      <c r="D6335" t="s">
        <v>21043</v>
      </c>
      <c r="E6335" s="1" t="d">
        <v>2013-05-14</v>
      </c>
      <c r="F6335" t="s">
        <v>53</v>
      </c>
      <c r="G6335" s="1" t="d">
        <v>1959-10-04</v>
      </c>
      <c r="H6335">
        <v>56</v>
      </c>
      <c r="I6335" t="s">
        <v>54</v>
      </c>
      <c r="J6335" t="s">
        <v>102</v>
      </c>
      <c r="K6335">
        <v>0</v>
      </c>
      <c r="L6335">
        <v>0</v>
      </c>
      <c r="M6335">
        <v>0</v>
      </c>
      <c r="N6335">
        <v>3</v>
      </c>
      <c r="O6335">
        <v>0</v>
      </c>
      <c r="P6335" s="2" t="d">
        <v>2013-05-14T03:48:04.00000026449560950</v>
      </c>
      <c r="Q6335" s="2" t="d">
        <v>2013-05-14T08:07:48.00000022631138775</v>
      </c>
      <c r="R6335" t="s">
        <v>22359</v>
      </c>
      <c r="S6335" s="1" t="d">
        <v>2013-05-14</v>
      </c>
      <c r="U6335">
        <v>0</v>
      </c>
      <c r="V6335" t="s">
        <v>97</v>
      </c>
      <c r="W6335" t="s">
        <v>98</v>
      </c>
      <c r="X6335">
        <v>0</v>
      </c>
      <c r="AG6335">
        <v>0</v>
      </c>
      <c r="AL6335" t="s">
        <v>59</v>
      </c>
      <c r="AM6335">
        <v>3</v>
      </c>
      <c r="AN6335" t="s">
        <v>60</v>
      </c>
      <c r="AO6335" s="1" t="d">
        <v>2013-05-14</v>
      </c>
      <c r="AP6335" t="s">
        <v>61</v>
      </c>
      <c r="AQ6335">
        <v>2</v>
      </c>
      <c r="AR6335" t="s">
        <v>60</v>
      </c>
      <c r="AS6335" s="1" t="d">
        <v>2013-05-14</v>
      </c>
      <c r="AT6335" s="1" t="d">
        <v>2013-05-14</v>
      </c>
      <c r="AU6335" s="1" t="d">
        <v>2013-05-14</v>
      </c>
      <c r="AV6335">
        <v>3</v>
      </c>
      <c r="AW6335">
        <v>0</v>
      </c>
      <c r="AX6335">
        <v>1053</v>
      </c>
      <c r="AY6335">
        <v>0</v>
      </c>
      <c r="AZ6335">
        <f t="shared" si="588"/>
        <v>1</v>
      </c>
      <c r="BA6335">
        <f t="shared" si="589"/>
        <v>1</v>
      </c>
      <c r="BB6335" s="3">
        <v>1</v>
      </c>
      <c r="BC6335" s="3">
        <v>0</v>
      </c>
      <c r="BD6335" s="3">
        <v>3</v>
      </c>
      <c r="BE6335">
        <f>IF(BD6335&gt;Summary!$C$2,1,0)</f>
        <v>0</v>
      </c>
      <c r="BF6335">
        <f t="shared" si="590"/>
        <v>0</v>
      </c>
      <c r="BG6335">
        <f t="shared" si="591"/>
        <v>1</v>
      </c>
      <c r="BH6335">
        <f t="shared" si="592"/>
        <v>0</v>
      </c>
      <c r="BI6335">
        <f t="shared" si="593"/>
        <v>0</v>
      </c>
    </row>
    <row r="6336" spans="1:61" x14ac:dyDescent="0.2">
      <c r="A6336">
        <v>9663</v>
      </c>
      <c r="B6336" t="s">
        <v>22360</v>
      </c>
      <c r="C6336" t="s">
        <v>22361</v>
      </c>
      <c r="D6336" t="s">
        <v>327</v>
      </c>
      <c r="E6336" s="1" t="d">
        <v>2014-01-06</v>
      </c>
      <c r="F6336" t="s">
        <v>115</v>
      </c>
      <c r="G6336" s="1" t="d">
        <v>1987-02-09</v>
      </c>
      <c r="H6336">
        <v>29</v>
      </c>
      <c r="I6336" t="s">
        <v>65</v>
      </c>
      <c r="J6336" t="s">
        <v>66</v>
      </c>
      <c r="K6336">
        <v>0</v>
      </c>
      <c r="L6336">
        <v>0</v>
      </c>
      <c r="M6336">
        <v>0</v>
      </c>
      <c r="N6336">
        <v>1</v>
      </c>
      <c r="O6336">
        <v>-1</v>
      </c>
      <c r="P6336" s="2" t="d">
        <v>2014-01-05T10:19:56.99999985750764400</v>
      </c>
      <c r="Q6336" s="2" t="d">
        <v>2014-01-07T03:49:52.99999997019768075</v>
      </c>
      <c r="R6336" t="s">
        <v>22362</v>
      </c>
      <c r="S6336" s="1" t="d">
        <v>2014-01-05</v>
      </c>
      <c r="U6336">
        <v>1</v>
      </c>
      <c r="V6336" t="s">
        <v>97</v>
      </c>
      <c r="W6336" t="s">
        <v>98</v>
      </c>
      <c r="X6336">
        <v>0</v>
      </c>
      <c r="AG6336">
        <v>0</v>
      </c>
      <c r="AL6336" t="s">
        <v>59</v>
      </c>
      <c r="AM6336">
        <v>4</v>
      </c>
      <c r="AN6336" t="s">
        <v>60</v>
      </c>
      <c r="AO6336" s="1" t="d">
        <v>2014-01-06</v>
      </c>
      <c r="AP6336" t="s">
        <v>61</v>
      </c>
      <c r="AQ6336">
        <v>3</v>
      </c>
      <c r="AR6336" t="s">
        <v>60</v>
      </c>
      <c r="AS6336" s="1" t="d">
        <v>2014-01-06</v>
      </c>
      <c r="AT6336" s="1" t="d">
        <v>2014-01-05</v>
      </c>
      <c r="AU6336" s="1" t="d">
        <v>2014-01-07</v>
      </c>
      <c r="AV6336">
        <v>1</v>
      </c>
      <c r="AW6336">
        <v>1</v>
      </c>
      <c r="AX6336">
        <v>816</v>
      </c>
      <c r="AY6336">
        <v>0</v>
      </c>
      <c r="AZ6336">
        <f t="shared" si="588"/>
        <v>1</v>
      </c>
      <c r="BA6336">
        <f t="shared" si="589"/>
        <v>1</v>
      </c>
      <c r="BB6336" s="3">
        <v>1</v>
      </c>
      <c r="BC6336" s="3">
        <v>0</v>
      </c>
      <c r="BD6336" s="3">
        <v>4</v>
      </c>
      <c r="BE6336">
        <f>IF(BD6336&gt;Summary!$C$2,1,0)</f>
        <v>0</v>
      </c>
      <c r="BF6336">
        <f t="shared" si="590"/>
        <v>0</v>
      </c>
      <c r="BG6336">
        <f t="shared" si="591"/>
        <v>1</v>
      </c>
      <c r="BH6336">
        <f t="shared" si="592"/>
        <v>0</v>
      </c>
      <c r="BI6336">
        <f t="shared" si="593"/>
        <v>0</v>
      </c>
    </row>
    <row r="6337" spans="1:61" x14ac:dyDescent="0.2">
      <c r="A6337">
        <v>9664</v>
      </c>
      <c r="B6337" t="s">
        <v>22363</v>
      </c>
      <c r="C6337" t="s">
        <v>18895</v>
      </c>
      <c r="D6337" t="s">
        <v>22364</v>
      </c>
      <c r="E6337" s="1" t="d">
        <v>2014-08-27</v>
      </c>
      <c r="F6337" t="s">
        <v>115</v>
      </c>
      <c r="G6337" s="1" t="d">
        <v>1985-07-25</v>
      </c>
      <c r="H6337">
        <v>30</v>
      </c>
      <c r="I6337" t="s">
        <v>65</v>
      </c>
      <c r="J6337" t="s">
        <v>102</v>
      </c>
      <c r="K6337">
        <v>0</v>
      </c>
      <c r="L6337">
        <v>0</v>
      </c>
      <c r="M6337">
        <v>0</v>
      </c>
      <c r="N6337">
        <v>3</v>
      </c>
      <c r="O6337">
        <v>-1</v>
      </c>
      <c r="P6337" s="2" t="d">
        <v>2014-08-26T05:40:31.99999979697167775</v>
      </c>
      <c r="Q6337" s="2" t="d">
        <v>2014-08-26T09:02:50.00000013504177450</v>
      </c>
      <c r="R6337" t="s">
        <v>22365</v>
      </c>
      <c r="T6337" s="1" t="d">
        <v>2014-08-26</v>
      </c>
      <c r="U6337">
        <v>1</v>
      </c>
      <c r="V6337" t="s">
        <v>57</v>
      </c>
      <c r="W6337" t="s">
        <v>92</v>
      </c>
      <c r="X6337">
        <v>1</v>
      </c>
      <c r="Y6337" t="s">
        <v>22366</v>
      </c>
      <c r="Z6337" t="s">
        <v>70</v>
      </c>
      <c r="AA6337">
        <v>0</v>
      </c>
      <c r="AB6337" s="1" t="d">
        <v>2016-01-13</v>
      </c>
      <c r="AC6337" t="s">
        <v>167</v>
      </c>
      <c r="AD6337" s="1" t="d">
        <v>2016-01-13</v>
      </c>
      <c r="AE6337" s="1" t="d">
        <v>2016-01-16</v>
      </c>
      <c r="AG6337">
        <v>0</v>
      </c>
      <c r="AL6337" t="s">
        <v>59</v>
      </c>
      <c r="AM6337">
        <v>3</v>
      </c>
      <c r="AN6337" t="s">
        <v>60</v>
      </c>
      <c r="AO6337" s="1" t="d">
        <v>2014-08-27</v>
      </c>
      <c r="AP6337" t="s">
        <v>61</v>
      </c>
      <c r="AQ6337">
        <v>1</v>
      </c>
      <c r="AR6337" t="s">
        <v>60</v>
      </c>
      <c r="AS6337" s="1" t="d">
        <v>2014-08-27</v>
      </c>
      <c r="AT6337" s="1" t="d">
        <v>2016-01-13</v>
      </c>
      <c r="AU6337" s="1" t="d">
        <v>2016-01-16</v>
      </c>
      <c r="AV6337">
        <v>3</v>
      </c>
      <c r="AW6337">
        <v>0</v>
      </c>
      <c r="AX6337">
        <v>504</v>
      </c>
      <c r="AY6337">
        <v>1</v>
      </c>
      <c r="AZ6337">
        <f t="shared" si="588"/>
        <v>1</v>
      </c>
      <c r="BA6337">
        <f t="shared" si="589"/>
        <v>1</v>
      </c>
      <c r="BB6337" s="3">
        <v>1</v>
      </c>
      <c r="BC6337" s="3">
        <v>1</v>
      </c>
      <c r="BD6337" s="3">
        <v>3</v>
      </c>
      <c r="BE6337">
        <f>IF(BD6337&gt;Summary!$C$2,1,0)</f>
        <v>0</v>
      </c>
      <c r="BF6337">
        <f t="shared" si="590"/>
        <v>0</v>
      </c>
      <c r="BG6337">
        <f t="shared" si="591"/>
        <v>0</v>
      </c>
      <c r="BH6337">
        <f t="shared" si="592"/>
        <v>0</v>
      </c>
      <c r="BI6337">
        <f t="shared" si="593"/>
        <v>1</v>
      </c>
    </row>
    <row r="6338" spans="1:61" x14ac:dyDescent="0.2">
      <c r="A6338">
        <v>9666</v>
      </c>
      <c r="B6338" t="s">
        <v>22367</v>
      </c>
      <c r="C6338" t="s">
        <v>22368</v>
      </c>
      <c r="D6338" t="s">
        <v>22369</v>
      </c>
      <c r="E6338" s="1" t="d">
        <v>2013-04-10</v>
      </c>
      <c r="F6338" t="s">
        <v>53</v>
      </c>
      <c r="G6338" s="1" t="d">
        <v>1994-10-06</v>
      </c>
      <c r="H6338">
        <v>21</v>
      </c>
      <c r="I6338" t="s">
        <v>75</v>
      </c>
      <c r="J6338" t="s">
        <v>66</v>
      </c>
      <c r="K6338">
        <v>0</v>
      </c>
      <c r="L6338">
        <v>0</v>
      </c>
      <c r="M6338">
        <v>0</v>
      </c>
      <c r="N6338">
        <v>0</v>
      </c>
      <c r="O6338">
        <v>-1</v>
      </c>
      <c r="P6338" s="2" t="d">
        <v>2013-04-09T02:31:09.99999980907887100</v>
      </c>
      <c r="Q6338" s="2" t="d">
        <v>2013-04-11T05:08:53.99999993853271275</v>
      </c>
      <c r="R6338" t="s">
        <v>22370</v>
      </c>
      <c r="S6338" s="1" t="d">
        <v>2013-04-09</v>
      </c>
      <c r="U6338">
        <v>1</v>
      </c>
      <c r="V6338" t="s">
        <v>57</v>
      </c>
      <c r="W6338" t="s">
        <v>1494</v>
      </c>
      <c r="X6338">
        <v>0</v>
      </c>
      <c r="AG6338">
        <v>0</v>
      </c>
      <c r="AL6338" t="s">
        <v>59</v>
      </c>
      <c r="AM6338">
        <v>8</v>
      </c>
      <c r="AN6338" t="s">
        <v>86</v>
      </c>
      <c r="AO6338" s="1" t="d">
        <v>2013-04-10</v>
      </c>
      <c r="AP6338" t="s">
        <v>61</v>
      </c>
      <c r="AQ6338">
        <v>9</v>
      </c>
      <c r="AR6338" t="s">
        <v>86</v>
      </c>
      <c r="AS6338" s="1" t="d">
        <v>2013-04-10</v>
      </c>
      <c r="AT6338" s="1" t="d">
        <v>2015-05-06</v>
      </c>
      <c r="AU6338" s="1" t="d">
        <v>2015-05-06</v>
      </c>
      <c r="AV6338">
        <v>0</v>
      </c>
      <c r="AW6338">
        <v>1</v>
      </c>
      <c r="AX6338">
        <v>756</v>
      </c>
      <c r="AY6338">
        <v>0</v>
      </c>
      <c r="AZ6338">
        <f t="shared" si="588"/>
        <v>1</v>
      </c>
      <c r="BA6338">
        <f t="shared" si="589"/>
        <v>1</v>
      </c>
      <c r="BB6338" s="3">
        <v>1</v>
      </c>
      <c r="BC6338" s="3">
        <v>0</v>
      </c>
      <c r="BD6338" s="3">
        <v>8</v>
      </c>
      <c r="BE6338">
        <f>IF(BD6338&gt;Summary!$C$2,1,0)</f>
        <v>1</v>
      </c>
      <c r="BF6338">
        <f t="shared" si="590"/>
        <v>0</v>
      </c>
      <c r="BG6338">
        <f t="shared" si="591"/>
        <v>0</v>
      </c>
      <c r="BH6338">
        <f t="shared" si="592"/>
        <v>1</v>
      </c>
      <c r="BI6338">
        <f t="shared" si="593"/>
        <v>0</v>
      </c>
    </row>
    <row r="6339" spans="1:61" x14ac:dyDescent="0.2">
      <c r="A6339">
        <v>9667</v>
      </c>
      <c r="B6339" t="s">
        <v>22371</v>
      </c>
      <c r="C6339" t="s">
        <v>2280</v>
      </c>
      <c r="D6339" t="s">
        <v>22372</v>
      </c>
      <c r="E6339" s="1" t="d">
        <v>2013-07-22</v>
      </c>
      <c r="F6339" t="s">
        <v>53</v>
      </c>
      <c r="G6339" s="1" t="d">
        <v>1994-01-05</v>
      </c>
      <c r="H6339">
        <v>22</v>
      </c>
      <c r="I6339" t="s">
        <v>75</v>
      </c>
      <c r="J6339" t="s">
        <v>102</v>
      </c>
      <c r="K6339">
        <v>0</v>
      </c>
      <c r="L6339">
        <v>0</v>
      </c>
      <c r="M6339">
        <v>0</v>
      </c>
      <c r="N6339">
        <v>1</v>
      </c>
      <c r="O6339">
        <v>-2</v>
      </c>
      <c r="P6339" s="2" t="d">
        <v>2013-07-20T07:21:09.99999994877725725</v>
      </c>
      <c r="Q6339" s="2" t="d">
        <v>2013-07-21T01:46:41.00000014062970725</v>
      </c>
      <c r="R6339" t="s">
        <v>22373</v>
      </c>
      <c r="S6339" s="1" t="d">
        <v>2013-07-20</v>
      </c>
      <c r="U6339">
        <v>2</v>
      </c>
      <c r="V6339" t="s">
        <v>57</v>
      </c>
      <c r="W6339" t="s">
        <v>1342</v>
      </c>
      <c r="X6339">
        <v>1</v>
      </c>
      <c r="Y6339" t="s">
        <v>22374</v>
      </c>
      <c r="Z6339" t="s">
        <v>70</v>
      </c>
      <c r="AA6339">
        <v>0</v>
      </c>
      <c r="AB6339" s="1" t="d">
        <v>2013-07-30</v>
      </c>
      <c r="AC6339" t="s">
        <v>167</v>
      </c>
      <c r="AD6339" s="1" t="d">
        <v>2013-07-30</v>
      </c>
      <c r="AE6339" s="1" t="d">
        <v>2013-07-31</v>
      </c>
      <c r="AG6339">
        <v>0</v>
      </c>
      <c r="AL6339" t="s">
        <v>59</v>
      </c>
      <c r="AM6339">
        <v>4</v>
      </c>
      <c r="AN6339" t="s">
        <v>60</v>
      </c>
      <c r="AO6339" s="1" t="d">
        <v>2013-07-22</v>
      </c>
      <c r="AP6339" t="s">
        <v>61</v>
      </c>
      <c r="AQ6339">
        <v>5</v>
      </c>
      <c r="AR6339" t="s">
        <v>87</v>
      </c>
      <c r="AS6339" s="1" t="d">
        <v>2013-07-22</v>
      </c>
      <c r="AT6339" s="1" t="d">
        <v>2013-07-30</v>
      </c>
      <c r="AU6339" s="1" t="d">
        <v>2013-07-31</v>
      </c>
      <c r="AV6339">
        <v>1</v>
      </c>
      <c r="AW6339">
        <v>0</v>
      </c>
      <c r="AX6339">
        <v>8</v>
      </c>
      <c r="AY6339">
        <v>1</v>
      </c>
      <c r="AZ6339">
        <f t="shared" si="588"/>
        <v>1</v>
      </c>
      <c r="BA6339">
        <f t="shared" si="589"/>
        <v>1</v>
      </c>
      <c r="BB6339" s="3">
        <v>1</v>
      </c>
      <c r="BC6339" s="3">
        <v>1</v>
      </c>
      <c r="BD6339" s="3">
        <v>4</v>
      </c>
      <c r="BE6339">
        <f>IF(BD6339&gt;Summary!$C$2,1,0)</f>
        <v>0</v>
      </c>
      <c r="BF6339">
        <f t="shared" si="590"/>
        <v>0</v>
      </c>
      <c r="BG6339">
        <f t="shared" si="591"/>
        <v>0</v>
      </c>
      <c r="BH6339">
        <f t="shared" si="592"/>
        <v>0</v>
      </c>
      <c r="BI6339">
        <f t="shared" si="593"/>
        <v>1</v>
      </c>
    </row>
    <row r="6340" spans="1:61" x14ac:dyDescent="0.2">
      <c r="A6340">
        <v>9668</v>
      </c>
      <c r="B6340" t="s">
        <v>22375</v>
      </c>
      <c r="C6340" t="s">
        <v>22376</v>
      </c>
      <c r="D6340" t="s">
        <v>22377</v>
      </c>
      <c r="E6340" s="1" t="d">
        <v>2013-09-24</v>
      </c>
      <c r="F6340" t="s">
        <v>115</v>
      </c>
      <c r="G6340" s="1" t="d">
        <v>1988-02-01</v>
      </c>
      <c r="H6340">
        <v>28</v>
      </c>
      <c r="I6340" t="s">
        <v>65</v>
      </c>
      <c r="J6340" t="s">
        <v>66</v>
      </c>
      <c r="K6340">
        <v>0</v>
      </c>
      <c r="L6340">
        <v>0</v>
      </c>
      <c r="M6340">
        <v>0</v>
      </c>
      <c r="N6340">
        <v>0</v>
      </c>
      <c r="O6340">
        <v>-1</v>
      </c>
      <c r="P6340" s="2" t="d">
        <v>2013-09-23T11:18:26.9999999832361950</v>
      </c>
      <c r="Q6340" s="2" t="d">
        <v>2013-09-24T09:19:52.99999976065009800</v>
      </c>
      <c r="R6340" t="s">
        <v>22378</v>
      </c>
      <c r="S6340" s="1" t="d">
        <v>2013-09-23</v>
      </c>
      <c r="U6340">
        <v>1</v>
      </c>
      <c r="V6340" t="s">
        <v>97</v>
      </c>
      <c r="W6340" t="s">
        <v>98</v>
      </c>
      <c r="X6340">
        <v>0</v>
      </c>
      <c r="AG6340">
        <v>0</v>
      </c>
      <c r="AL6340" t="s">
        <v>59</v>
      </c>
      <c r="AM6340">
        <v>2</v>
      </c>
      <c r="AN6340" t="s">
        <v>60</v>
      </c>
      <c r="AO6340" s="1" t="d">
        <v>2013-09-24</v>
      </c>
      <c r="AP6340" t="s">
        <v>61</v>
      </c>
      <c r="AQ6340">
        <v>2</v>
      </c>
      <c r="AR6340" t="s">
        <v>60</v>
      </c>
      <c r="AS6340" s="1" t="d">
        <v>2013-09-24</v>
      </c>
      <c r="AT6340" s="1" t="d">
        <v>2013-09-23</v>
      </c>
      <c r="AU6340" s="1" t="d">
        <v>2013-09-24</v>
      </c>
      <c r="AV6340">
        <v>0</v>
      </c>
      <c r="AW6340">
        <v>0</v>
      </c>
      <c r="AX6340">
        <v>920</v>
      </c>
      <c r="AY6340">
        <v>0</v>
      </c>
      <c r="AZ6340">
        <f t="shared" ref="AZ6340:AZ6403" si="594">IF(OR(O6340&lt;-30,O6340&gt;30),0,1)</f>
        <v>1</v>
      </c>
      <c r="BA6340">
        <f t="shared" ref="BA6340:BA6403" si="595">IF(O6340="",0,1)</f>
        <v>1</v>
      </c>
      <c r="BB6340" s="3">
        <v>1</v>
      </c>
      <c r="BC6340" s="3">
        <v>0</v>
      </c>
      <c r="BD6340" s="3">
        <v>2</v>
      </c>
      <c r="BE6340">
        <f>IF(BD6340&gt;Summary!$C$2,1,0)</f>
        <v>0</v>
      </c>
      <c r="BF6340">
        <f t="shared" ref="BF6340:BF6403" si="596">IF(AND($BC6340=1,$BE6340=1),1,0)</f>
        <v>0</v>
      </c>
      <c r="BG6340">
        <f t="shared" ref="BG6340:BG6403" si="597">IF(AND($BC6340=0,$BE6340=0),1,0)</f>
        <v>1</v>
      </c>
      <c r="BH6340">
        <f t="shared" ref="BH6340:BH6403" si="598">IF(AND($BC6340=0,$BE6340=1),1,0)</f>
        <v>0</v>
      </c>
      <c r="BI6340">
        <f t="shared" ref="BI6340:BI6403" si="599">IF(AND($BC6340=1,$BE6340=0),1,0)</f>
        <v>0</v>
      </c>
    </row>
    <row r="6341" spans="1:61" x14ac:dyDescent="0.2">
      <c r="A6341">
        <v>9669</v>
      </c>
      <c r="B6341" t="s">
        <v>22379</v>
      </c>
      <c r="C6341" t="s">
        <v>7931</v>
      </c>
      <c r="D6341" t="s">
        <v>9616</v>
      </c>
      <c r="E6341" s="1" t="d">
        <v>2014-02-06</v>
      </c>
      <c r="F6341" t="s">
        <v>53</v>
      </c>
      <c r="G6341" s="1" t="d">
        <v>1980-09-26</v>
      </c>
      <c r="H6341">
        <v>35</v>
      </c>
      <c r="I6341" t="s">
        <v>65</v>
      </c>
      <c r="J6341" t="s">
        <v>66</v>
      </c>
      <c r="K6341">
        <v>0</v>
      </c>
      <c r="L6341">
        <v>0</v>
      </c>
      <c r="M6341">
        <v>0</v>
      </c>
      <c r="N6341">
        <v>2</v>
      </c>
      <c r="O6341">
        <v>0</v>
      </c>
      <c r="P6341" s="2" t="d">
        <v>2014-02-06T12:45:52.9999998165294525</v>
      </c>
      <c r="Q6341" s="2" t="d">
        <v>2014-02-06T09:34:18.999999775551259650</v>
      </c>
      <c r="R6341" t="s">
        <v>22380</v>
      </c>
      <c r="S6341" s="1" t="d">
        <v>2014-02-05</v>
      </c>
      <c r="U6341">
        <v>1</v>
      </c>
      <c r="V6341" t="s">
        <v>57</v>
      </c>
      <c r="W6341" t="s">
        <v>9049</v>
      </c>
      <c r="X6341">
        <v>0</v>
      </c>
      <c r="AG6341">
        <v>0</v>
      </c>
      <c r="AL6341" t="s">
        <v>59</v>
      </c>
      <c r="AM6341">
        <v>1</v>
      </c>
      <c r="AN6341" t="s">
        <v>60</v>
      </c>
      <c r="AO6341" s="1" t="d">
        <v>2014-02-06</v>
      </c>
      <c r="AP6341" t="s">
        <v>61</v>
      </c>
      <c r="AQ6341">
        <v>1</v>
      </c>
      <c r="AR6341" t="s">
        <v>60</v>
      </c>
      <c r="AS6341" s="1" t="d">
        <v>2014-02-06</v>
      </c>
      <c r="AT6341" s="1" t="d">
        <v>2014-09-11</v>
      </c>
      <c r="AU6341" s="1" t="d">
        <v>2014-09-18</v>
      </c>
      <c r="AV6341">
        <v>2</v>
      </c>
      <c r="AW6341">
        <v>0</v>
      </c>
      <c r="AX6341">
        <v>217</v>
      </c>
      <c r="AY6341">
        <v>0</v>
      </c>
      <c r="AZ6341">
        <f t="shared" si="594"/>
        <v>1</v>
      </c>
      <c r="BA6341">
        <f t="shared" si="595"/>
        <v>1</v>
      </c>
      <c r="BB6341" s="3">
        <v>1</v>
      </c>
      <c r="BC6341" s="3">
        <v>0</v>
      </c>
      <c r="BD6341" s="3">
        <v>1</v>
      </c>
      <c r="BE6341">
        <f>IF(BD6341&gt;Summary!$C$2,1,0)</f>
        <v>0</v>
      </c>
      <c r="BF6341">
        <f t="shared" si="596"/>
        <v>0</v>
      </c>
      <c r="BG6341">
        <f t="shared" si="597"/>
        <v>1</v>
      </c>
      <c r="BH6341">
        <f t="shared" si="598"/>
        <v>0</v>
      </c>
      <c r="BI6341">
        <f t="shared" si="599"/>
        <v>0</v>
      </c>
    </row>
    <row r="6342" spans="1:61" x14ac:dyDescent="0.2">
      <c r="A6342">
        <v>9670</v>
      </c>
      <c r="B6342" t="s">
        <v>22381</v>
      </c>
      <c r="C6342" t="s">
        <v>2197</v>
      </c>
      <c r="D6342" t="s">
        <v>22382</v>
      </c>
      <c r="E6342" s="1" t="d">
        <v>2013-03-15</v>
      </c>
      <c r="F6342" t="s">
        <v>53</v>
      </c>
      <c r="G6342" s="1" t="d">
        <v>1993-02-22</v>
      </c>
      <c r="H6342">
        <v>23</v>
      </c>
      <c r="I6342" t="s">
        <v>75</v>
      </c>
      <c r="J6342" t="s">
        <v>102</v>
      </c>
      <c r="K6342">
        <v>0</v>
      </c>
      <c r="L6342">
        <v>0</v>
      </c>
      <c r="M6342">
        <v>0</v>
      </c>
      <c r="N6342">
        <v>0</v>
      </c>
      <c r="O6342">
        <v>-1</v>
      </c>
      <c r="P6342" s="2" t="d">
        <v>2013-03-14T04:59:27.00000003911554950</v>
      </c>
      <c r="Q6342" s="2" t="d">
        <v>2013-03-15T06:34:10.000000186264515225</v>
      </c>
      <c r="R6342" t="s">
        <v>22383</v>
      </c>
      <c r="S6342" s="1" t="d">
        <v>2013-03-14</v>
      </c>
      <c r="U6342">
        <v>1</v>
      </c>
      <c r="V6342" t="s">
        <v>57</v>
      </c>
      <c r="W6342" t="s">
        <v>2000</v>
      </c>
      <c r="X6342">
        <v>0</v>
      </c>
      <c r="AG6342">
        <v>0</v>
      </c>
      <c r="AL6342" t="s">
        <v>59</v>
      </c>
      <c r="AM6342">
        <v>2</v>
      </c>
      <c r="AN6342" t="s">
        <v>60</v>
      </c>
      <c r="AO6342" s="1" t="d">
        <v>2013-03-15</v>
      </c>
      <c r="AP6342" t="s">
        <v>61</v>
      </c>
      <c r="AQ6342">
        <v>5</v>
      </c>
      <c r="AR6342" t="s">
        <v>87</v>
      </c>
      <c r="AS6342" s="1" t="d">
        <v>2013-03-15</v>
      </c>
      <c r="AT6342" s="1" t="d">
        <v>2013-03-14</v>
      </c>
      <c r="AU6342" s="1" t="d">
        <v>2013-03-15</v>
      </c>
      <c r="AV6342">
        <v>0</v>
      </c>
      <c r="AW6342">
        <v>0</v>
      </c>
      <c r="AX6342">
        <v>1113</v>
      </c>
      <c r="AY6342">
        <v>0</v>
      </c>
      <c r="AZ6342">
        <f t="shared" si="594"/>
        <v>1</v>
      </c>
      <c r="BA6342">
        <f t="shared" si="595"/>
        <v>1</v>
      </c>
      <c r="BB6342" s="3">
        <v>1</v>
      </c>
      <c r="BC6342" s="3">
        <v>0</v>
      </c>
      <c r="BD6342" s="3">
        <v>2</v>
      </c>
      <c r="BE6342">
        <f>IF(BD6342&gt;Summary!$C$2,1,0)</f>
        <v>0</v>
      </c>
      <c r="BF6342">
        <f t="shared" si="596"/>
        <v>0</v>
      </c>
      <c r="BG6342">
        <f t="shared" si="597"/>
        <v>1</v>
      </c>
      <c r="BH6342">
        <f t="shared" si="598"/>
        <v>0</v>
      </c>
      <c r="BI6342">
        <f t="shared" si="599"/>
        <v>0</v>
      </c>
    </row>
    <row r="6343" spans="1:61" x14ac:dyDescent="0.2">
      <c r="A6343">
        <v>9672</v>
      </c>
      <c r="B6343" t="s">
        <v>22384</v>
      </c>
      <c r="C6343" t="s">
        <v>406</v>
      </c>
      <c r="D6343" t="s">
        <v>12850</v>
      </c>
      <c r="E6343" s="1" t="d">
        <v>2014-02-11</v>
      </c>
      <c r="F6343" t="s">
        <v>53</v>
      </c>
      <c r="G6343" s="1" t="d">
        <v>1967-07-27</v>
      </c>
      <c r="H6343">
        <v>48</v>
      </c>
      <c r="I6343" t="s">
        <v>54</v>
      </c>
      <c r="J6343" t="s">
        <v>66</v>
      </c>
      <c r="K6343">
        <v>0</v>
      </c>
      <c r="L6343">
        <v>0</v>
      </c>
      <c r="M6343">
        <v>0</v>
      </c>
      <c r="N6343">
        <v>4</v>
      </c>
      <c r="O6343">
        <v>0</v>
      </c>
      <c r="P6343" s="2" t="d">
        <v>2014-02-11T02:21:28.0000001750886450</v>
      </c>
      <c r="Q6343" s="2" t="d">
        <v>2014-02-11T08:51:24.00000007823109900</v>
      </c>
      <c r="R6343" t="s">
        <v>22385</v>
      </c>
      <c r="T6343" s="1" t="d">
        <v>2002-08-13</v>
      </c>
      <c r="U6343">
        <v>4200</v>
      </c>
      <c r="V6343" t="s">
        <v>57</v>
      </c>
      <c r="W6343" t="s">
        <v>92</v>
      </c>
      <c r="X6343">
        <v>0</v>
      </c>
      <c r="AG6343">
        <v>0</v>
      </c>
      <c r="AL6343" t="s">
        <v>59</v>
      </c>
      <c r="AM6343">
        <v>8</v>
      </c>
      <c r="AN6343" t="s">
        <v>86</v>
      </c>
      <c r="AO6343" s="1" t="d">
        <v>2014-02-11</v>
      </c>
      <c r="AP6343" t="s">
        <v>61</v>
      </c>
      <c r="AQ6343">
        <v>4</v>
      </c>
      <c r="AR6343" t="s">
        <v>60</v>
      </c>
      <c r="AS6343" s="1" t="d">
        <v>2014-02-11</v>
      </c>
      <c r="AT6343" s="1" t="d">
        <v>2014-03-26</v>
      </c>
      <c r="AU6343" s="1" t="d">
        <v>2014-03-29</v>
      </c>
      <c r="AV6343">
        <v>4</v>
      </c>
      <c r="AW6343">
        <v>0</v>
      </c>
      <c r="AX6343">
        <v>43</v>
      </c>
      <c r="AY6343">
        <v>0</v>
      </c>
      <c r="AZ6343">
        <f t="shared" si="594"/>
        <v>1</v>
      </c>
      <c r="BA6343">
        <f t="shared" si="595"/>
        <v>1</v>
      </c>
      <c r="BB6343" s="3">
        <v>1</v>
      </c>
      <c r="BC6343" s="3">
        <v>0</v>
      </c>
      <c r="BD6343" s="3">
        <v>8</v>
      </c>
      <c r="BE6343">
        <f>IF(BD6343&gt;Summary!$C$2,1,0)</f>
        <v>1</v>
      </c>
      <c r="BF6343">
        <f t="shared" si="596"/>
        <v>0</v>
      </c>
      <c r="BG6343">
        <f t="shared" si="597"/>
        <v>0</v>
      </c>
      <c r="BH6343">
        <f t="shared" si="598"/>
        <v>1</v>
      </c>
      <c r="BI6343">
        <f t="shared" si="599"/>
        <v>0</v>
      </c>
    </row>
    <row r="6344" spans="1:61" x14ac:dyDescent="0.2">
      <c r="A6344">
        <v>9674</v>
      </c>
      <c r="B6344" t="s">
        <v>22386</v>
      </c>
      <c r="C6344" t="s">
        <v>9470</v>
      </c>
      <c r="D6344" t="s">
        <v>22387</v>
      </c>
      <c r="E6344" s="1" t="d">
        <v>2014-04-19</v>
      </c>
      <c r="F6344" t="s">
        <v>53</v>
      </c>
      <c r="G6344" s="1" t="d">
        <v>1993-07-17</v>
      </c>
      <c r="H6344">
        <v>22</v>
      </c>
      <c r="I6344" t="s">
        <v>75</v>
      </c>
      <c r="J6344" t="s">
        <v>102</v>
      </c>
      <c r="K6344">
        <v>0</v>
      </c>
      <c r="L6344">
        <v>1</v>
      </c>
      <c r="M6344">
        <v>2</v>
      </c>
      <c r="N6344">
        <v>4</v>
      </c>
      <c r="O6344">
        <v>-1</v>
      </c>
      <c r="P6344" s="2" t="d">
        <v>2014-04-18T10:38:48.00000021234154575</v>
      </c>
      <c r="Q6344" s="2" t="d">
        <v>2014-04-21T08:08:26.00000030826777075</v>
      </c>
      <c r="R6344" t="s">
        <v>22388</v>
      </c>
      <c r="S6344" s="1" t="d">
        <v>2014-04-18</v>
      </c>
      <c r="U6344">
        <v>1</v>
      </c>
      <c r="V6344" t="s">
        <v>97</v>
      </c>
      <c r="W6344" t="s">
        <v>98</v>
      </c>
      <c r="X6344">
        <v>1</v>
      </c>
      <c r="Y6344" t="s">
        <v>22389</v>
      </c>
      <c r="Z6344" t="s">
        <v>135</v>
      </c>
      <c r="AB6344" s="1" t="d">
        <v>2014-08-15</v>
      </c>
      <c r="AC6344" t="s">
        <v>2460</v>
      </c>
      <c r="AG6344">
        <v>0</v>
      </c>
      <c r="AL6344" t="s">
        <v>59</v>
      </c>
      <c r="AM6344">
        <v>8</v>
      </c>
      <c r="AN6344" t="s">
        <v>86</v>
      </c>
      <c r="AO6344" s="1" t="d">
        <v>2014-04-19</v>
      </c>
      <c r="AP6344" t="s">
        <v>61</v>
      </c>
      <c r="AQ6344">
        <v>5</v>
      </c>
      <c r="AR6344" t="s">
        <v>87</v>
      </c>
      <c r="AS6344" s="1" t="d">
        <v>2014-04-19</v>
      </c>
      <c r="AT6344" s="1" t="d">
        <v>2014-04-18</v>
      </c>
      <c r="AU6344" s="1" t="d">
        <v>2014-04-21</v>
      </c>
      <c r="AV6344">
        <v>4</v>
      </c>
      <c r="AW6344">
        <v>2</v>
      </c>
      <c r="AX6344">
        <v>118</v>
      </c>
      <c r="AY6344">
        <v>1</v>
      </c>
      <c r="AZ6344">
        <f t="shared" si="594"/>
        <v>1</v>
      </c>
      <c r="BA6344">
        <f t="shared" si="595"/>
        <v>1</v>
      </c>
      <c r="BB6344" s="3">
        <v>1</v>
      </c>
      <c r="BC6344" s="3">
        <v>1</v>
      </c>
      <c r="BD6344" s="3">
        <v>8</v>
      </c>
      <c r="BE6344">
        <f>IF(BD6344&gt;Summary!$C$2,1,0)</f>
        <v>1</v>
      </c>
      <c r="BF6344">
        <f t="shared" si="596"/>
        <v>1</v>
      </c>
      <c r="BG6344">
        <f t="shared" si="597"/>
        <v>0</v>
      </c>
      <c r="BH6344">
        <f t="shared" si="598"/>
        <v>0</v>
      </c>
      <c r="BI6344">
        <f t="shared" si="599"/>
        <v>0</v>
      </c>
    </row>
    <row r="6345" spans="1:61" x14ac:dyDescent="0.2">
      <c r="A6345">
        <v>9676</v>
      </c>
      <c r="B6345" t="s">
        <v>17531</v>
      </c>
      <c r="C6345" t="s">
        <v>866</v>
      </c>
      <c r="D6345" t="s">
        <v>1977</v>
      </c>
      <c r="E6345" s="1" t="d">
        <v>2013-02-17</v>
      </c>
      <c r="F6345" t="s">
        <v>53</v>
      </c>
      <c r="G6345" s="1" t="d">
        <v>1978-04-27</v>
      </c>
      <c r="H6345">
        <v>37</v>
      </c>
      <c r="I6345" t="s">
        <v>65</v>
      </c>
      <c r="J6345" t="s">
        <v>66</v>
      </c>
      <c r="K6345">
        <v>0</v>
      </c>
      <c r="L6345">
        <v>0</v>
      </c>
      <c r="M6345">
        <v>0</v>
      </c>
      <c r="N6345">
        <v>2</v>
      </c>
      <c r="O6345">
        <v>0</v>
      </c>
      <c r="P6345" s="2" t="d">
        <v>2013-02-17T12:47:02.99999983515590625</v>
      </c>
      <c r="Q6345" s="2" t="d">
        <v>2013-08-06T06:12:09.000000050291419050</v>
      </c>
      <c r="R6345" t="s">
        <v>22390</v>
      </c>
      <c r="T6345" s="1" t="d">
        <v>2013-02-17</v>
      </c>
      <c r="U6345">
        <v>0</v>
      </c>
      <c r="V6345" t="s">
        <v>57</v>
      </c>
      <c r="W6345" t="s">
        <v>92</v>
      </c>
      <c r="X6345">
        <v>0</v>
      </c>
      <c r="AG6345">
        <v>0</v>
      </c>
      <c r="AL6345" t="s">
        <v>59</v>
      </c>
      <c r="AM6345">
        <v>9</v>
      </c>
      <c r="AN6345" t="s">
        <v>86</v>
      </c>
      <c r="AO6345" s="1" t="d">
        <v>2013-02-17</v>
      </c>
      <c r="AP6345" t="s">
        <v>61</v>
      </c>
      <c r="AQ6345">
        <v>7</v>
      </c>
      <c r="AR6345" t="s">
        <v>87</v>
      </c>
      <c r="AS6345" s="1" t="d">
        <v>2013-02-17</v>
      </c>
      <c r="AT6345" s="1" t="d">
        <v>2013-08-06</v>
      </c>
      <c r="AU6345" s="1" t="d">
        <v>2014-03-27</v>
      </c>
      <c r="AV6345">
        <v>2</v>
      </c>
      <c r="AW6345">
        <v>403</v>
      </c>
      <c r="AX6345">
        <v>1139</v>
      </c>
      <c r="AY6345">
        <v>0</v>
      </c>
      <c r="AZ6345">
        <f t="shared" si="594"/>
        <v>1</v>
      </c>
      <c r="BA6345">
        <f t="shared" si="595"/>
        <v>1</v>
      </c>
      <c r="BB6345" s="3">
        <v>1</v>
      </c>
      <c r="BC6345" s="3">
        <v>0</v>
      </c>
      <c r="BD6345" s="3">
        <v>9</v>
      </c>
      <c r="BE6345">
        <f>IF(BD6345&gt;Summary!$C$2,1,0)</f>
        <v>1</v>
      </c>
      <c r="BF6345">
        <f t="shared" si="596"/>
        <v>0</v>
      </c>
      <c r="BG6345">
        <f t="shared" si="597"/>
        <v>0</v>
      </c>
      <c r="BH6345">
        <f t="shared" si="598"/>
        <v>1</v>
      </c>
      <c r="BI6345">
        <f t="shared" si="599"/>
        <v>0</v>
      </c>
    </row>
    <row r="6346" spans="1:61" x14ac:dyDescent="0.2">
      <c r="A6346">
        <v>9677</v>
      </c>
      <c r="B6346" t="s">
        <v>22391</v>
      </c>
      <c r="C6346" t="s">
        <v>22392</v>
      </c>
      <c r="D6346" t="s">
        <v>348</v>
      </c>
      <c r="E6346" s="1" t="d">
        <v>2014-02-04</v>
      </c>
      <c r="F6346" t="s">
        <v>53</v>
      </c>
      <c r="G6346" s="1" t="d">
        <v>1982-10-14</v>
      </c>
      <c r="H6346">
        <v>33</v>
      </c>
      <c r="I6346" t="s">
        <v>65</v>
      </c>
      <c r="J6346" t="s">
        <v>66</v>
      </c>
      <c r="K6346">
        <v>0</v>
      </c>
      <c r="L6346">
        <v>0</v>
      </c>
      <c r="M6346">
        <v>0</v>
      </c>
      <c r="N6346">
        <v>0</v>
      </c>
      <c r="O6346">
        <v>-1</v>
      </c>
      <c r="P6346" s="2" t="d">
        <v>2014-02-03T01:54:40.99999981932342225</v>
      </c>
      <c r="Q6346" s="2" t="d">
        <v>2014-02-04T01:11:16.00000002421438650</v>
      </c>
      <c r="R6346" t="s">
        <v>22393</v>
      </c>
      <c r="S6346" s="1" t="d">
        <v>2014-02-02</v>
      </c>
      <c r="U6346">
        <v>2</v>
      </c>
      <c r="V6346" t="s">
        <v>57</v>
      </c>
      <c r="W6346" t="s">
        <v>608</v>
      </c>
      <c r="X6346">
        <v>0</v>
      </c>
      <c r="AG6346">
        <v>0</v>
      </c>
      <c r="AL6346" t="s">
        <v>59</v>
      </c>
      <c r="AM6346">
        <v>1</v>
      </c>
      <c r="AN6346" t="s">
        <v>60</v>
      </c>
      <c r="AO6346" s="1" t="d">
        <v>2014-02-04</v>
      </c>
      <c r="AP6346" t="s">
        <v>61</v>
      </c>
      <c r="AQ6346">
        <v>1</v>
      </c>
      <c r="AR6346" t="s">
        <v>60</v>
      </c>
      <c r="AS6346" s="1" t="d">
        <v>2014-02-04</v>
      </c>
      <c r="AT6346" s="1" t="d">
        <v>2014-03-27</v>
      </c>
      <c r="AU6346" s="1" t="d">
        <v>2014-04-02</v>
      </c>
      <c r="AV6346">
        <v>0</v>
      </c>
      <c r="AW6346">
        <v>0</v>
      </c>
      <c r="AX6346">
        <v>51</v>
      </c>
      <c r="AY6346">
        <v>0</v>
      </c>
      <c r="AZ6346">
        <f t="shared" si="594"/>
        <v>1</v>
      </c>
      <c r="BA6346">
        <f t="shared" si="595"/>
        <v>1</v>
      </c>
      <c r="BB6346" s="3">
        <v>1</v>
      </c>
      <c r="BC6346" s="3">
        <v>0</v>
      </c>
      <c r="BD6346" s="3">
        <v>1</v>
      </c>
      <c r="BE6346">
        <f>IF(BD6346&gt;Summary!$C$2,1,0)</f>
        <v>0</v>
      </c>
      <c r="BF6346">
        <f t="shared" si="596"/>
        <v>0</v>
      </c>
      <c r="BG6346">
        <f t="shared" si="597"/>
        <v>1</v>
      </c>
      <c r="BH6346">
        <f t="shared" si="598"/>
        <v>0</v>
      </c>
      <c r="BI6346">
        <f t="shared" si="599"/>
        <v>0</v>
      </c>
    </row>
    <row r="6347" spans="1:61" x14ac:dyDescent="0.2">
      <c r="A6347">
        <v>9681</v>
      </c>
      <c r="B6347" t="s">
        <v>22394</v>
      </c>
      <c r="C6347" t="s">
        <v>596</v>
      </c>
      <c r="D6347" t="s">
        <v>2656</v>
      </c>
      <c r="E6347" s="1" t="d">
        <v>2014-03-02</v>
      </c>
      <c r="F6347" t="s">
        <v>53</v>
      </c>
      <c r="G6347" s="1" t="d">
        <v>1993-02-01</v>
      </c>
      <c r="H6347">
        <v>23</v>
      </c>
      <c r="I6347" t="s">
        <v>75</v>
      </c>
      <c r="J6347" t="s">
        <v>66</v>
      </c>
      <c r="K6347">
        <v>0</v>
      </c>
      <c r="L6347">
        <v>0</v>
      </c>
      <c r="M6347">
        <v>1</v>
      </c>
      <c r="N6347">
        <v>5</v>
      </c>
      <c r="O6347">
        <v>-1</v>
      </c>
      <c r="P6347" s="2" t="d">
        <v>2014-03-01T09:22:25.99999969359487125</v>
      </c>
      <c r="Q6347" s="2" t="d">
        <v>2014-03-03T02:30:42.00000017881393575</v>
      </c>
      <c r="R6347" t="s">
        <v>22395</v>
      </c>
      <c r="S6347" s="1" t="d">
        <v>2014-03-01</v>
      </c>
      <c r="U6347">
        <v>1</v>
      </c>
      <c r="V6347" t="s">
        <v>57</v>
      </c>
      <c r="W6347" t="s">
        <v>247</v>
      </c>
      <c r="X6347">
        <v>1</v>
      </c>
      <c r="Y6347" t="s">
        <v>22396</v>
      </c>
      <c r="Z6347" t="s">
        <v>79</v>
      </c>
      <c r="AB6347" s="1" t="d">
        <v>2014-10-25</v>
      </c>
      <c r="AC6347" t="s">
        <v>98</v>
      </c>
      <c r="AG6347">
        <v>1</v>
      </c>
      <c r="AH6347" t="s">
        <v>22396</v>
      </c>
      <c r="AI6347" t="s">
        <v>79</v>
      </c>
      <c r="AJ6347" s="1" t="d">
        <v>2014-10-25</v>
      </c>
      <c r="AK6347" t="s">
        <v>98</v>
      </c>
      <c r="AL6347" t="s">
        <v>59</v>
      </c>
      <c r="AM6347">
        <v>7</v>
      </c>
      <c r="AN6347" t="s">
        <v>87</v>
      </c>
      <c r="AO6347" s="1" t="d">
        <v>2014-03-02</v>
      </c>
      <c r="AP6347" t="s">
        <v>61</v>
      </c>
      <c r="AQ6347">
        <v>4</v>
      </c>
      <c r="AR6347" t="s">
        <v>60</v>
      </c>
      <c r="AS6347" s="1" t="d">
        <v>2014-03-02</v>
      </c>
      <c r="AT6347" s="1" t="d">
        <v>2014-03-01</v>
      </c>
      <c r="AU6347" s="1" t="d">
        <v>2014-03-03</v>
      </c>
      <c r="AV6347">
        <v>5</v>
      </c>
      <c r="AW6347">
        <v>1</v>
      </c>
      <c r="AX6347">
        <v>237</v>
      </c>
      <c r="AY6347">
        <v>1</v>
      </c>
      <c r="AZ6347">
        <f t="shared" si="594"/>
        <v>1</v>
      </c>
      <c r="BA6347">
        <f t="shared" si="595"/>
        <v>1</v>
      </c>
      <c r="BB6347" s="3">
        <v>1</v>
      </c>
      <c r="BC6347" s="3">
        <v>1</v>
      </c>
      <c r="BD6347" s="3">
        <v>7</v>
      </c>
      <c r="BE6347">
        <f>IF(BD6347&gt;Summary!$C$2,1,0)</f>
        <v>1</v>
      </c>
      <c r="BF6347">
        <f t="shared" si="596"/>
        <v>1</v>
      </c>
      <c r="BG6347">
        <f t="shared" si="597"/>
        <v>0</v>
      </c>
      <c r="BH6347">
        <f t="shared" si="598"/>
        <v>0</v>
      </c>
      <c r="BI6347">
        <f t="shared" si="599"/>
        <v>0</v>
      </c>
    </row>
    <row r="6348" spans="1:61" x14ac:dyDescent="0.2">
      <c r="A6348">
        <v>9685</v>
      </c>
      <c r="B6348" t="s">
        <v>22397</v>
      </c>
      <c r="C6348" t="s">
        <v>5395</v>
      </c>
      <c r="D6348" t="s">
        <v>4957</v>
      </c>
      <c r="E6348" s="1" t="d">
        <v>2014-06-22</v>
      </c>
      <c r="F6348" t="s">
        <v>53</v>
      </c>
      <c r="G6348" s="1" t="d">
        <v>1994-04-07</v>
      </c>
      <c r="H6348">
        <v>22</v>
      </c>
      <c r="I6348" t="s">
        <v>75</v>
      </c>
      <c r="J6348" t="s">
        <v>66</v>
      </c>
      <c r="K6348">
        <v>0</v>
      </c>
      <c r="L6348">
        <v>0</v>
      </c>
      <c r="M6348">
        <v>1</v>
      </c>
      <c r="N6348">
        <v>0</v>
      </c>
      <c r="O6348">
        <v>-1</v>
      </c>
      <c r="P6348" s="2" t="d">
        <v>2014-06-21T09:10:14.00000019930303150</v>
      </c>
      <c r="Q6348" s="2" t="d">
        <v>2014-06-22T08:04:05.000000274740159400</v>
      </c>
      <c r="R6348" t="s">
        <v>22398</v>
      </c>
      <c r="S6348" s="1" t="d">
        <v>2014-06-21</v>
      </c>
      <c r="U6348">
        <v>1</v>
      </c>
      <c r="V6348" t="s">
        <v>97</v>
      </c>
      <c r="W6348" t="s">
        <v>98</v>
      </c>
      <c r="X6348">
        <v>1</v>
      </c>
      <c r="Y6348" t="s">
        <v>22399</v>
      </c>
      <c r="Z6348" t="s">
        <v>135</v>
      </c>
      <c r="AB6348" s="1" t="d">
        <v>2015-03-29</v>
      </c>
      <c r="AC6348" t="s">
        <v>136</v>
      </c>
      <c r="AG6348">
        <v>0</v>
      </c>
      <c r="AL6348" t="s">
        <v>59</v>
      </c>
      <c r="AM6348">
        <v>7</v>
      </c>
      <c r="AN6348" t="s">
        <v>87</v>
      </c>
      <c r="AO6348" s="1" t="d">
        <v>2014-06-22</v>
      </c>
      <c r="AP6348" t="s">
        <v>61</v>
      </c>
      <c r="AQ6348">
        <v>6</v>
      </c>
      <c r="AR6348" t="s">
        <v>87</v>
      </c>
      <c r="AS6348" s="1" t="d">
        <v>2014-06-22</v>
      </c>
      <c r="AT6348" s="1" t="d">
        <v>2014-06-21</v>
      </c>
      <c r="AU6348" s="1" t="d">
        <v>2014-06-22</v>
      </c>
      <c r="AV6348">
        <v>0</v>
      </c>
      <c r="AW6348">
        <v>0</v>
      </c>
      <c r="AX6348">
        <v>280</v>
      </c>
      <c r="AY6348">
        <v>1</v>
      </c>
      <c r="AZ6348">
        <f t="shared" si="594"/>
        <v>1</v>
      </c>
      <c r="BA6348">
        <f t="shared" si="595"/>
        <v>1</v>
      </c>
      <c r="BB6348" s="3">
        <v>1</v>
      </c>
      <c r="BC6348" s="3">
        <v>1</v>
      </c>
      <c r="BD6348" s="3">
        <v>7</v>
      </c>
      <c r="BE6348">
        <f>IF(BD6348&gt;Summary!$C$2,1,0)</f>
        <v>1</v>
      </c>
      <c r="BF6348">
        <f t="shared" si="596"/>
        <v>1</v>
      </c>
      <c r="BG6348">
        <f t="shared" si="597"/>
        <v>0</v>
      </c>
      <c r="BH6348">
        <f t="shared" si="598"/>
        <v>0</v>
      </c>
      <c r="BI6348">
        <f t="shared" si="599"/>
        <v>0</v>
      </c>
    </row>
    <row r="6349" spans="1:61" x14ac:dyDescent="0.2">
      <c r="A6349">
        <v>9686</v>
      </c>
      <c r="B6349" t="s">
        <v>22400</v>
      </c>
      <c r="C6349" t="s">
        <v>716</v>
      </c>
      <c r="D6349" t="s">
        <v>22401</v>
      </c>
      <c r="E6349" s="1" t="d">
        <v>2014-01-16</v>
      </c>
      <c r="F6349" t="s">
        <v>53</v>
      </c>
      <c r="G6349" s="1" t="d">
        <v>1992-03-27</v>
      </c>
      <c r="H6349">
        <v>24</v>
      </c>
      <c r="I6349" t="s">
        <v>75</v>
      </c>
      <c r="J6349" t="s">
        <v>66</v>
      </c>
      <c r="K6349">
        <v>0</v>
      </c>
      <c r="L6349">
        <v>0</v>
      </c>
      <c r="M6349">
        <v>0</v>
      </c>
      <c r="N6349">
        <v>0</v>
      </c>
      <c r="O6349">
        <v>0</v>
      </c>
      <c r="P6349" s="2" t="d">
        <v>2014-01-16T12:57:15.00000019557774075</v>
      </c>
      <c r="Q6349" s="2" t="d">
        <v>2014-01-17T02:06:24.00000007823109900</v>
      </c>
      <c r="R6349" t="s">
        <v>22402</v>
      </c>
      <c r="S6349" s="1" t="d">
        <v>2014-01-15</v>
      </c>
      <c r="U6349">
        <v>1</v>
      </c>
      <c r="V6349" t="s">
        <v>57</v>
      </c>
      <c r="W6349" t="s">
        <v>145</v>
      </c>
      <c r="X6349">
        <v>0</v>
      </c>
      <c r="AG6349">
        <v>0</v>
      </c>
      <c r="AL6349" t="s">
        <v>59</v>
      </c>
      <c r="AM6349">
        <v>4</v>
      </c>
      <c r="AN6349" t="s">
        <v>60</v>
      </c>
      <c r="AO6349" s="1" t="d">
        <v>2014-01-16</v>
      </c>
      <c r="AP6349" t="s">
        <v>61</v>
      </c>
      <c r="AQ6349">
        <v>3</v>
      </c>
      <c r="AR6349" t="s">
        <v>60</v>
      </c>
      <c r="AS6349" s="1" t="d">
        <v>2014-01-16</v>
      </c>
      <c r="AT6349" s="1" t="d">
        <v>2014-01-16</v>
      </c>
      <c r="AU6349" s="1" t="d">
        <v>2014-01-17</v>
      </c>
      <c r="AV6349">
        <v>0</v>
      </c>
      <c r="AW6349">
        <v>1</v>
      </c>
      <c r="AX6349">
        <v>806</v>
      </c>
      <c r="AY6349">
        <v>0</v>
      </c>
      <c r="AZ6349">
        <f t="shared" si="594"/>
        <v>1</v>
      </c>
      <c r="BA6349">
        <f t="shared" si="595"/>
        <v>1</v>
      </c>
      <c r="BB6349" s="3">
        <v>1</v>
      </c>
      <c r="BC6349" s="3">
        <v>0</v>
      </c>
      <c r="BD6349" s="3">
        <v>4</v>
      </c>
      <c r="BE6349">
        <f>IF(BD6349&gt;Summary!$C$2,1,0)</f>
        <v>0</v>
      </c>
      <c r="BF6349">
        <f t="shared" si="596"/>
        <v>0</v>
      </c>
      <c r="BG6349">
        <f t="shared" si="597"/>
        <v>1</v>
      </c>
      <c r="BH6349">
        <f t="shared" si="598"/>
        <v>0</v>
      </c>
      <c r="BI6349">
        <f t="shared" si="599"/>
        <v>0</v>
      </c>
    </row>
    <row r="6350" spans="1:61" x14ac:dyDescent="0.2">
      <c r="A6350">
        <v>9687</v>
      </c>
      <c r="B6350" t="s">
        <v>22403</v>
      </c>
      <c r="C6350" t="s">
        <v>3565</v>
      </c>
      <c r="D6350" t="s">
        <v>1867</v>
      </c>
      <c r="E6350" s="1" t="d">
        <v>2013-01-26</v>
      </c>
      <c r="F6350" t="s">
        <v>53</v>
      </c>
      <c r="G6350" s="1" t="d">
        <v>1971-09-09</v>
      </c>
      <c r="H6350">
        <v>44</v>
      </c>
      <c r="I6350" t="s">
        <v>65</v>
      </c>
      <c r="J6350" t="s">
        <v>66</v>
      </c>
      <c r="K6350">
        <v>0</v>
      </c>
      <c r="L6350">
        <v>0</v>
      </c>
      <c r="M6350">
        <v>0</v>
      </c>
      <c r="N6350">
        <v>2</v>
      </c>
      <c r="O6350">
        <v>-1</v>
      </c>
      <c r="P6350" s="2" t="d">
        <v>2013-01-25T06:09:53.99999992456287075</v>
      </c>
      <c r="Q6350" s="2" t="d">
        <v>2013-01-30T08:27:05.999999977648258200</v>
      </c>
      <c r="R6350" t="s">
        <v>22404</v>
      </c>
      <c r="T6350" s="1" t="d">
        <v>2013-01-25</v>
      </c>
      <c r="U6350">
        <v>1</v>
      </c>
      <c r="V6350" t="s">
        <v>97</v>
      </c>
      <c r="W6350" t="s">
        <v>92</v>
      </c>
      <c r="X6350">
        <v>0</v>
      </c>
      <c r="AG6350">
        <v>0</v>
      </c>
      <c r="AL6350" t="s">
        <v>59</v>
      </c>
      <c r="AM6350">
        <v>7</v>
      </c>
      <c r="AN6350" t="s">
        <v>87</v>
      </c>
      <c r="AO6350" s="1" t="d">
        <v>2013-01-26</v>
      </c>
      <c r="AP6350" t="s">
        <v>61</v>
      </c>
      <c r="AQ6350">
        <v>4</v>
      </c>
      <c r="AR6350" t="s">
        <v>60</v>
      </c>
      <c r="AS6350" s="1" t="d">
        <v>2013-01-26</v>
      </c>
      <c r="AT6350" s="1" t="d">
        <v>2013-01-25</v>
      </c>
      <c r="AU6350" s="1" t="d">
        <v>2013-01-30</v>
      </c>
      <c r="AV6350">
        <v>2</v>
      </c>
      <c r="AW6350">
        <v>4</v>
      </c>
      <c r="AX6350">
        <v>1161</v>
      </c>
      <c r="AY6350">
        <v>0</v>
      </c>
      <c r="AZ6350">
        <f t="shared" si="594"/>
        <v>1</v>
      </c>
      <c r="BA6350">
        <f t="shared" si="595"/>
        <v>1</v>
      </c>
      <c r="BB6350" s="3">
        <v>1</v>
      </c>
      <c r="BC6350" s="3">
        <v>0</v>
      </c>
      <c r="BD6350" s="3">
        <v>7</v>
      </c>
      <c r="BE6350">
        <f>IF(BD6350&gt;Summary!$C$2,1,0)</f>
        <v>1</v>
      </c>
      <c r="BF6350">
        <f t="shared" si="596"/>
        <v>0</v>
      </c>
      <c r="BG6350">
        <f t="shared" si="597"/>
        <v>0</v>
      </c>
      <c r="BH6350">
        <f t="shared" si="598"/>
        <v>1</v>
      </c>
      <c r="BI6350">
        <f t="shared" si="599"/>
        <v>0</v>
      </c>
    </row>
    <row r="6351" spans="1:61" x14ac:dyDescent="0.2">
      <c r="A6351">
        <v>9689</v>
      </c>
      <c r="B6351" t="s">
        <v>22405</v>
      </c>
      <c r="C6351" t="s">
        <v>920</v>
      </c>
      <c r="D6351" t="s">
        <v>2410</v>
      </c>
      <c r="E6351" s="1" t="d">
        <v>2013-01-09</v>
      </c>
      <c r="F6351" t="s">
        <v>53</v>
      </c>
      <c r="G6351" s="1" t="d">
        <v>1989-11-28</v>
      </c>
      <c r="H6351">
        <v>26</v>
      </c>
      <c r="I6351" t="s">
        <v>65</v>
      </c>
      <c r="J6351" t="s">
        <v>66</v>
      </c>
      <c r="K6351">
        <v>0</v>
      </c>
      <c r="L6351">
        <v>0</v>
      </c>
      <c r="M6351">
        <v>0</v>
      </c>
      <c r="N6351">
        <v>4</v>
      </c>
      <c r="O6351">
        <v>624</v>
      </c>
      <c r="P6351" s="2" t="d">
        <v>2014-09-25T11:04:26.000000154599547225</v>
      </c>
      <c r="Q6351" s="2" t="d">
        <v>2014-10-10T05:13:03.99999991524964725</v>
      </c>
      <c r="R6351" t="s">
        <v>22406</v>
      </c>
      <c r="S6351" s="1" t="d">
        <v>2012-10-29</v>
      </c>
      <c r="U6351">
        <v>72</v>
      </c>
      <c r="V6351" t="s">
        <v>97</v>
      </c>
      <c r="W6351" t="s">
        <v>940</v>
      </c>
      <c r="X6351">
        <v>0</v>
      </c>
      <c r="AG6351">
        <v>0</v>
      </c>
      <c r="AL6351" t="s">
        <v>59</v>
      </c>
      <c r="AM6351">
        <v>4</v>
      </c>
      <c r="AN6351" t="s">
        <v>60</v>
      </c>
      <c r="AO6351" s="1" t="d">
        <v>2013-01-09</v>
      </c>
      <c r="AP6351" t="s">
        <v>61</v>
      </c>
      <c r="AQ6351">
        <v>6</v>
      </c>
      <c r="AR6351" t="s">
        <v>87</v>
      </c>
      <c r="AS6351" s="1" t="d">
        <v>2013-01-09</v>
      </c>
      <c r="AT6351" s="1" t="d">
        <v>2014-09-25</v>
      </c>
      <c r="AU6351" s="1" t="d">
        <v>2014-10-10</v>
      </c>
      <c r="AV6351">
        <v>4</v>
      </c>
      <c r="AW6351">
        <v>0</v>
      </c>
      <c r="AX6351">
        <v>624</v>
      </c>
      <c r="AY6351">
        <v>0</v>
      </c>
      <c r="AZ6351">
        <f t="shared" si="594"/>
        <v>0</v>
      </c>
      <c r="BA6351">
        <f t="shared" si="595"/>
        <v>1</v>
      </c>
      <c r="BB6351" s="3">
        <v>1</v>
      </c>
      <c r="BC6351" s="3">
        <v>0</v>
      </c>
      <c r="BD6351" s="3">
        <v>4</v>
      </c>
      <c r="BE6351">
        <f>IF(BD6351&gt;Summary!$C$2,1,0)</f>
        <v>0</v>
      </c>
      <c r="BF6351">
        <f t="shared" si="596"/>
        <v>0</v>
      </c>
      <c r="BG6351">
        <f t="shared" si="597"/>
        <v>1</v>
      </c>
      <c r="BH6351">
        <f t="shared" si="598"/>
        <v>0</v>
      </c>
      <c r="BI6351">
        <f t="shared" si="599"/>
        <v>0</v>
      </c>
    </row>
    <row r="6352" spans="1:61" x14ac:dyDescent="0.2">
      <c r="A6352">
        <v>9690</v>
      </c>
      <c r="B6352" t="s">
        <v>22407</v>
      </c>
      <c r="C6352" t="s">
        <v>22408</v>
      </c>
      <c r="D6352" t="s">
        <v>15794</v>
      </c>
      <c r="E6352" s="1" t="d">
        <v>2013-08-17</v>
      </c>
      <c r="F6352" t="s">
        <v>115</v>
      </c>
      <c r="G6352" s="1" t="d">
        <v>1989-08-04</v>
      </c>
      <c r="H6352">
        <v>26</v>
      </c>
      <c r="I6352" t="s">
        <v>65</v>
      </c>
      <c r="J6352" t="s">
        <v>66</v>
      </c>
      <c r="K6352">
        <v>0</v>
      </c>
      <c r="L6352">
        <v>0</v>
      </c>
      <c r="M6352">
        <v>0</v>
      </c>
      <c r="N6352">
        <v>0</v>
      </c>
      <c r="O6352">
        <v>-1</v>
      </c>
      <c r="P6352" s="2" t="d">
        <v>2013-08-16T11:58:16.99999981094151975</v>
      </c>
      <c r="Q6352" s="2" t="d">
        <v>2013-08-17T01:12:43.00000024493783475</v>
      </c>
      <c r="R6352" t="s">
        <v>22409</v>
      </c>
      <c r="S6352" s="1" t="d">
        <v>2013-08-16</v>
      </c>
      <c r="U6352">
        <v>1</v>
      </c>
      <c r="V6352" t="s">
        <v>97</v>
      </c>
      <c r="W6352" t="s">
        <v>1908</v>
      </c>
      <c r="X6352">
        <v>0</v>
      </c>
      <c r="AG6352">
        <v>0</v>
      </c>
      <c r="AL6352" t="s">
        <v>59</v>
      </c>
      <c r="AM6352">
        <v>2</v>
      </c>
      <c r="AN6352" t="s">
        <v>60</v>
      </c>
      <c r="AO6352" s="1" t="d">
        <v>2013-08-17</v>
      </c>
      <c r="AP6352" t="s">
        <v>61</v>
      </c>
      <c r="AQ6352">
        <v>2</v>
      </c>
      <c r="AR6352" t="s">
        <v>60</v>
      </c>
      <c r="AS6352" s="1" t="d">
        <v>2013-08-17</v>
      </c>
      <c r="AT6352" s="1" t="d">
        <v>2013-08-16</v>
      </c>
      <c r="AU6352" s="1" t="d">
        <v>2013-08-17</v>
      </c>
      <c r="AV6352">
        <v>0</v>
      </c>
      <c r="AW6352">
        <v>0</v>
      </c>
      <c r="AX6352">
        <v>958</v>
      </c>
      <c r="AY6352">
        <v>0</v>
      </c>
      <c r="AZ6352">
        <f t="shared" si="594"/>
        <v>1</v>
      </c>
      <c r="BA6352">
        <f t="shared" si="595"/>
        <v>1</v>
      </c>
      <c r="BB6352" s="3">
        <v>1</v>
      </c>
      <c r="BC6352" s="3">
        <v>0</v>
      </c>
      <c r="BD6352" s="3">
        <v>2</v>
      </c>
      <c r="BE6352">
        <f>IF(BD6352&gt;Summary!$C$2,1,0)</f>
        <v>0</v>
      </c>
      <c r="BF6352">
        <f t="shared" si="596"/>
        <v>0</v>
      </c>
      <c r="BG6352">
        <f t="shared" si="597"/>
        <v>1</v>
      </c>
      <c r="BH6352">
        <f t="shared" si="598"/>
        <v>0</v>
      </c>
      <c r="BI6352">
        <f t="shared" si="599"/>
        <v>0</v>
      </c>
    </row>
    <row r="6353" spans="1:61" x14ac:dyDescent="0.2">
      <c r="A6353">
        <v>9691</v>
      </c>
      <c r="B6353" t="s">
        <v>22410</v>
      </c>
      <c r="C6353" t="s">
        <v>9615</v>
      </c>
      <c r="D6353" t="s">
        <v>22411</v>
      </c>
      <c r="E6353" s="1" t="d">
        <v>2013-10-25</v>
      </c>
      <c r="F6353" t="s">
        <v>53</v>
      </c>
      <c r="G6353" s="1" t="d">
        <v>1986-12-16</v>
      </c>
      <c r="H6353">
        <v>29</v>
      </c>
      <c r="I6353" t="s">
        <v>65</v>
      </c>
      <c r="J6353" t="s">
        <v>66</v>
      </c>
      <c r="K6353">
        <v>0</v>
      </c>
      <c r="L6353">
        <v>0</v>
      </c>
      <c r="M6353">
        <v>0</v>
      </c>
      <c r="N6353">
        <v>2</v>
      </c>
      <c r="O6353">
        <v>-1</v>
      </c>
      <c r="P6353" s="2" t="d">
        <v>2013-10-24T05:41:59.00000001769512600</v>
      </c>
      <c r="Q6353" s="2" t="d">
        <v>2013-10-26T03:05:42.00000010896473925</v>
      </c>
      <c r="R6353" t="s">
        <v>22412</v>
      </c>
      <c r="T6353" s="1" t="d">
        <v>2013-10-24</v>
      </c>
      <c r="U6353">
        <v>1</v>
      </c>
      <c r="V6353" t="s">
        <v>57</v>
      </c>
      <c r="W6353" t="s">
        <v>92</v>
      </c>
      <c r="X6353">
        <v>0</v>
      </c>
      <c r="AG6353">
        <v>0</v>
      </c>
      <c r="AL6353" t="s">
        <v>59</v>
      </c>
      <c r="AM6353">
        <v>6</v>
      </c>
      <c r="AN6353" t="s">
        <v>87</v>
      </c>
      <c r="AO6353" s="1" t="d">
        <v>2013-10-25</v>
      </c>
      <c r="AP6353" t="s">
        <v>61</v>
      </c>
      <c r="AQ6353">
        <v>5</v>
      </c>
      <c r="AR6353" t="s">
        <v>87</v>
      </c>
      <c r="AS6353" s="1" t="d">
        <v>2013-10-25</v>
      </c>
      <c r="AT6353" s="1" t="d">
        <v>2015-04-09</v>
      </c>
      <c r="AU6353" s="1" t="d">
        <v>2015-04-23</v>
      </c>
      <c r="AV6353">
        <v>2</v>
      </c>
      <c r="AW6353">
        <v>1</v>
      </c>
      <c r="AX6353">
        <v>531</v>
      </c>
      <c r="AY6353">
        <v>0</v>
      </c>
      <c r="AZ6353">
        <f t="shared" si="594"/>
        <v>1</v>
      </c>
      <c r="BA6353">
        <f t="shared" si="595"/>
        <v>1</v>
      </c>
      <c r="BB6353" s="3">
        <v>1</v>
      </c>
      <c r="BC6353" s="3">
        <v>0</v>
      </c>
      <c r="BD6353" s="3">
        <v>6</v>
      </c>
      <c r="BE6353">
        <f>IF(BD6353&gt;Summary!$C$2,1,0)</f>
        <v>1</v>
      </c>
      <c r="BF6353">
        <f t="shared" si="596"/>
        <v>0</v>
      </c>
      <c r="BG6353">
        <f t="shared" si="597"/>
        <v>0</v>
      </c>
      <c r="BH6353">
        <f t="shared" si="598"/>
        <v>1</v>
      </c>
      <c r="BI6353">
        <f t="shared" si="599"/>
        <v>0</v>
      </c>
    </row>
    <row r="6354" spans="1:61" x14ac:dyDescent="0.2">
      <c r="A6354">
        <v>9693</v>
      </c>
      <c r="B6354" t="s">
        <v>22413</v>
      </c>
      <c r="C6354" t="s">
        <v>843</v>
      </c>
      <c r="D6354" t="s">
        <v>21501</v>
      </c>
      <c r="E6354" s="1" t="d">
        <v>2013-05-28</v>
      </c>
      <c r="F6354" t="s">
        <v>53</v>
      </c>
      <c r="G6354" s="1" t="d">
        <v>1989-05-09</v>
      </c>
      <c r="H6354">
        <v>26</v>
      </c>
      <c r="I6354" t="s">
        <v>65</v>
      </c>
      <c r="J6354" t="s">
        <v>161</v>
      </c>
      <c r="K6354">
        <v>0</v>
      </c>
      <c r="L6354">
        <v>0</v>
      </c>
      <c r="M6354">
        <v>1</v>
      </c>
      <c r="N6354">
        <v>0</v>
      </c>
      <c r="O6354">
        <v>-1</v>
      </c>
      <c r="P6354" s="2" t="d">
        <v>2013-05-27T07:12:07.00000000186264200</v>
      </c>
      <c r="Q6354" s="2" t="d">
        <v>2013-05-28T01:57:43.00000024493783475</v>
      </c>
      <c r="R6354" t="s">
        <v>22414</v>
      </c>
      <c r="S6354" s="1" t="d">
        <v>2013-05-27</v>
      </c>
      <c r="U6354">
        <v>1</v>
      </c>
      <c r="V6354" t="s">
        <v>57</v>
      </c>
      <c r="W6354" t="s">
        <v>85</v>
      </c>
      <c r="X6354">
        <v>0</v>
      </c>
      <c r="AG6354">
        <v>0</v>
      </c>
      <c r="AL6354" t="s">
        <v>59</v>
      </c>
      <c r="AM6354">
        <v>2</v>
      </c>
      <c r="AN6354" t="s">
        <v>60</v>
      </c>
      <c r="AO6354" s="1" t="d">
        <v>2013-05-28</v>
      </c>
      <c r="AP6354" t="s">
        <v>61</v>
      </c>
      <c r="AQ6354">
        <v>2</v>
      </c>
      <c r="AR6354" t="s">
        <v>60</v>
      </c>
      <c r="AS6354" s="1" t="d">
        <v>2013-05-28</v>
      </c>
      <c r="AT6354" s="1" t="d">
        <v>2013-05-27</v>
      </c>
      <c r="AU6354" s="1" t="d">
        <v>2013-05-28</v>
      </c>
      <c r="AV6354">
        <v>0</v>
      </c>
      <c r="AW6354">
        <v>0</v>
      </c>
      <c r="AX6354">
        <v>1039</v>
      </c>
      <c r="AY6354">
        <v>0</v>
      </c>
      <c r="AZ6354">
        <f t="shared" si="594"/>
        <v>1</v>
      </c>
      <c r="BA6354">
        <f t="shared" si="595"/>
        <v>1</v>
      </c>
      <c r="BB6354" s="3">
        <v>1</v>
      </c>
      <c r="BC6354" s="3">
        <v>0</v>
      </c>
      <c r="BD6354" s="3">
        <v>2</v>
      </c>
      <c r="BE6354">
        <f>IF(BD6354&gt;Summary!$C$2,1,0)</f>
        <v>0</v>
      </c>
      <c r="BF6354">
        <f t="shared" si="596"/>
        <v>0</v>
      </c>
      <c r="BG6354">
        <f t="shared" si="597"/>
        <v>1</v>
      </c>
      <c r="BH6354">
        <f t="shared" si="598"/>
        <v>0</v>
      </c>
      <c r="BI6354">
        <f t="shared" si="599"/>
        <v>0</v>
      </c>
    </row>
    <row r="6355" spans="1:61" x14ac:dyDescent="0.2">
      <c r="A6355">
        <v>9695</v>
      </c>
      <c r="B6355" t="s">
        <v>22415</v>
      </c>
      <c r="C6355" t="s">
        <v>22416</v>
      </c>
      <c r="D6355" t="s">
        <v>22417</v>
      </c>
      <c r="E6355" s="1" t="d">
        <v>2013-05-28</v>
      </c>
      <c r="F6355" t="s">
        <v>53</v>
      </c>
      <c r="G6355" s="1" t="d">
        <v>1985-10-07</v>
      </c>
      <c r="H6355">
        <v>30</v>
      </c>
      <c r="I6355" t="s">
        <v>65</v>
      </c>
      <c r="J6355" t="s">
        <v>102</v>
      </c>
      <c r="K6355">
        <v>0</v>
      </c>
      <c r="L6355">
        <v>0</v>
      </c>
      <c r="M6355">
        <v>0</v>
      </c>
      <c r="N6355">
        <v>1</v>
      </c>
      <c r="O6355">
        <v>-1</v>
      </c>
      <c r="P6355" s="2" t="d">
        <v>2013-05-27T11:20:27.99999997951090425</v>
      </c>
      <c r="Q6355" s="2" t="d">
        <v>2013-05-28T08:51:19.0000001667067425</v>
      </c>
      <c r="R6355" t="s">
        <v>22418</v>
      </c>
      <c r="S6355" s="1" t="d">
        <v>2013-05-27</v>
      </c>
      <c r="U6355">
        <v>1</v>
      </c>
      <c r="V6355" t="s">
        <v>97</v>
      </c>
      <c r="W6355" t="s">
        <v>80</v>
      </c>
      <c r="X6355">
        <v>0</v>
      </c>
      <c r="AG6355">
        <v>0</v>
      </c>
      <c r="AL6355" t="s">
        <v>59</v>
      </c>
      <c r="AM6355">
        <v>1</v>
      </c>
      <c r="AN6355" t="s">
        <v>60</v>
      </c>
      <c r="AO6355" s="1" t="d">
        <v>2013-05-28</v>
      </c>
      <c r="AP6355" t="s">
        <v>61</v>
      </c>
      <c r="AQ6355">
        <v>1</v>
      </c>
      <c r="AR6355" t="s">
        <v>60</v>
      </c>
      <c r="AS6355" s="1" t="d">
        <v>2013-05-28</v>
      </c>
      <c r="AT6355" s="1" t="d">
        <v>2013-05-27</v>
      </c>
      <c r="AU6355" s="1" t="d">
        <v>2013-05-28</v>
      </c>
      <c r="AV6355">
        <v>1</v>
      </c>
      <c r="AW6355">
        <v>0</v>
      </c>
      <c r="AX6355">
        <v>1039</v>
      </c>
      <c r="AY6355">
        <v>0</v>
      </c>
      <c r="AZ6355">
        <f t="shared" si="594"/>
        <v>1</v>
      </c>
      <c r="BA6355">
        <f t="shared" si="595"/>
        <v>1</v>
      </c>
      <c r="BB6355" s="3">
        <v>1</v>
      </c>
      <c r="BC6355" s="3">
        <v>0</v>
      </c>
      <c r="BD6355" s="3">
        <v>1</v>
      </c>
      <c r="BE6355">
        <f>IF(BD6355&gt;Summary!$C$2,1,0)</f>
        <v>0</v>
      </c>
      <c r="BF6355">
        <f t="shared" si="596"/>
        <v>0</v>
      </c>
      <c r="BG6355">
        <f t="shared" si="597"/>
        <v>1</v>
      </c>
      <c r="BH6355">
        <f t="shared" si="598"/>
        <v>0</v>
      </c>
      <c r="BI6355">
        <f t="shared" si="599"/>
        <v>0</v>
      </c>
    </row>
    <row r="6356" spans="1:61" x14ac:dyDescent="0.2">
      <c r="A6356">
        <v>9698</v>
      </c>
      <c r="B6356" t="s">
        <v>22419</v>
      </c>
      <c r="C6356" t="s">
        <v>6589</v>
      </c>
      <c r="D6356" t="s">
        <v>2853</v>
      </c>
      <c r="E6356" s="1" t="d">
        <v>2013-04-18</v>
      </c>
      <c r="F6356" t="s">
        <v>53</v>
      </c>
      <c r="G6356" s="1" t="d">
        <v>1993-02-21</v>
      </c>
      <c r="H6356">
        <v>23</v>
      </c>
      <c r="I6356" t="s">
        <v>75</v>
      </c>
      <c r="J6356" t="s">
        <v>66</v>
      </c>
      <c r="K6356">
        <v>0</v>
      </c>
      <c r="L6356">
        <v>0</v>
      </c>
      <c r="M6356">
        <v>0</v>
      </c>
      <c r="N6356">
        <v>1</v>
      </c>
      <c r="O6356">
        <v>-1</v>
      </c>
      <c r="P6356" s="2" t="d">
        <v>2013-04-17T08:54:17.99999989103526075</v>
      </c>
      <c r="Q6356" s="2" t="d">
        <v>2013-04-21T04:37:01.99999995063990600</v>
      </c>
      <c r="R6356" t="s">
        <v>22420</v>
      </c>
      <c r="S6356" s="1" t="d">
        <v>2013-04-17</v>
      </c>
      <c r="U6356">
        <v>1</v>
      </c>
      <c r="V6356" t="s">
        <v>57</v>
      </c>
      <c r="W6356" t="s">
        <v>688</v>
      </c>
      <c r="X6356">
        <v>1</v>
      </c>
      <c r="Y6356" t="s">
        <v>22421</v>
      </c>
      <c r="Z6356" t="s">
        <v>70</v>
      </c>
      <c r="AB6356" s="1" t="d">
        <v>2013-06-01</v>
      </c>
      <c r="AC6356" t="s">
        <v>683</v>
      </c>
      <c r="AG6356">
        <v>0</v>
      </c>
      <c r="AL6356" t="s">
        <v>59</v>
      </c>
      <c r="AM6356">
        <v>6</v>
      </c>
      <c r="AN6356" t="s">
        <v>87</v>
      </c>
      <c r="AO6356" s="1" t="d">
        <v>2013-04-18</v>
      </c>
      <c r="AP6356" t="s">
        <v>61</v>
      </c>
      <c r="AQ6356">
        <v>5</v>
      </c>
      <c r="AR6356" t="s">
        <v>87</v>
      </c>
      <c r="AS6356" s="1" t="d">
        <v>2013-04-18</v>
      </c>
      <c r="AT6356" s="1" t="d">
        <v>2013-04-17</v>
      </c>
      <c r="AU6356" s="1" t="d">
        <v>2013-04-21</v>
      </c>
      <c r="AV6356">
        <v>1</v>
      </c>
      <c r="AW6356">
        <v>3</v>
      </c>
      <c r="AX6356">
        <v>44</v>
      </c>
      <c r="AY6356">
        <v>1</v>
      </c>
      <c r="AZ6356">
        <f t="shared" si="594"/>
        <v>1</v>
      </c>
      <c r="BA6356">
        <f t="shared" si="595"/>
        <v>1</v>
      </c>
      <c r="BB6356" s="3">
        <v>1</v>
      </c>
      <c r="BC6356" s="3">
        <v>1</v>
      </c>
      <c r="BD6356" s="3">
        <v>6</v>
      </c>
      <c r="BE6356">
        <f>IF(BD6356&gt;Summary!$C$2,1,0)</f>
        <v>1</v>
      </c>
      <c r="BF6356">
        <f t="shared" si="596"/>
        <v>1</v>
      </c>
      <c r="BG6356">
        <f t="shared" si="597"/>
        <v>0</v>
      </c>
      <c r="BH6356">
        <f t="shared" si="598"/>
        <v>0</v>
      </c>
      <c r="BI6356">
        <f t="shared" si="599"/>
        <v>0</v>
      </c>
    </row>
    <row r="6357" spans="1:61" x14ac:dyDescent="0.2">
      <c r="A6357">
        <v>9699</v>
      </c>
      <c r="B6357" t="s">
        <v>22422</v>
      </c>
      <c r="C6357" t="s">
        <v>22423</v>
      </c>
      <c r="D6357" t="s">
        <v>22424</v>
      </c>
      <c r="E6357" s="1" t="d">
        <v>2013-02-22</v>
      </c>
      <c r="F6357" t="s">
        <v>53</v>
      </c>
      <c r="G6357" s="1" t="d">
        <v>1973-12-26</v>
      </c>
      <c r="H6357">
        <v>42</v>
      </c>
      <c r="I6357" t="s">
        <v>65</v>
      </c>
      <c r="J6357" t="s">
        <v>55</v>
      </c>
      <c r="K6357">
        <v>0</v>
      </c>
      <c r="L6357">
        <v>0</v>
      </c>
      <c r="M6357">
        <v>0</v>
      </c>
      <c r="N6357">
        <v>1</v>
      </c>
      <c r="O6357">
        <v>-2</v>
      </c>
      <c r="P6357" s="2" t="d">
        <v>2013-02-20T01:05:27.00000016484409375</v>
      </c>
      <c r="Q6357" s="2" t="d">
        <v>2013-02-21T07:53:52.99999991431832625</v>
      </c>
      <c r="R6357" t="s">
        <v>22425</v>
      </c>
      <c r="S6357" s="1" t="d">
        <v>2013-01-14</v>
      </c>
      <c r="U6357">
        <v>39</v>
      </c>
      <c r="V6357" t="s">
        <v>57</v>
      </c>
      <c r="W6357" t="s">
        <v>22426</v>
      </c>
      <c r="X6357">
        <v>0</v>
      </c>
      <c r="AG6357">
        <v>0</v>
      </c>
      <c r="AL6357" t="s">
        <v>59</v>
      </c>
      <c r="AM6357">
        <v>2</v>
      </c>
      <c r="AN6357" t="s">
        <v>60</v>
      </c>
      <c r="AO6357" s="1" t="d">
        <v>2013-02-22</v>
      </c>
      <c r="AP6357" t="s">
        <v>61</v>
      </c>
      <c r="AQ6357">
        <v>2</v>
      </c>
      <c r="AR6357" t="s">
        <v>60</v>
      </c>
      <c r="AS6357" s="1" t="d">
        <v>2013-02-22</v>
      </c>
      <c r="AT6357" s="1" t="d">
        <v>2013-02-20</v>
      </c>
      <c r="AU6357" s="1" t="d">
        <v>2013-02-21</v>
      </c>
      <c r="AV6357">
        <v>1</v>
      </c>
      <c r="AW6357">
        <v>0</v>
      </c>
      <c r="AX6357">
        <v>1134</v>
      </c>
      <c r="AY6357">
        <v>0</v>
      </c>
      <c r="AZ6357">
        <f t="shared" si="594"/>
        <v>1</v>
      </c>
      <c r="BA6357">
        <f t="shared" si="595"/>
        <v>1</v>
      </c>
      <c r="BB6357" s="3">
        <v>1</v>
      </c>
      <c r="BC6357" s="3">
        <v>0</v>
      </c>
      <c r="BD6357" s="3">
        <v>2</v>
      </c>
      <c r="BE6357">
        <f>IF(BD6357&gt;Summary!$C$2,1,0)</f>
        <v>0</v>
      </c>
      <c r="BF6357">
        <f t="shared" si="596"/>
        <v>0</v>
      </c>
      <c r="BG6357">
        <f t="shared" si="597"/>
        <v>1</v>
      </c>
      <c r="BH6357">
        <f t="shared" si="598"/>
        <v>0</v>
      </c>
      <c r="BI6357">
        <f t="shared" si="599"/>
        <v>0</v>
      </c>
    </row>
    <row r="6358" spans="1:61" x14ac:dyDescent="0.2">
      <c r="A6358">
        <v>9703</v>
      </c>
      <c r="B6358" t="s">
        <v>22427</v>
      </c>
      <c r="C6358" t="s">
        <v>22428</v>
      </c>
      <c r="D6358" t="s">
        <v>3720</v>
      </c>
      <c r="E6358" s="1" t="d">
        <v>2013-03-18</v>
      </c>
      <c r="F6358" t="s">
        <v>115</v>
      </c>
      <c r="G6358" s="1" t="d">
        <v>1988-03-18</v>
      </c>
      <c r="H6358">
        <v>28</v>
      </c>
      <c r="I6358" t="s">
        <v>65</v>
      </c>
      <c r="J6358" t="s">
        <v>66</v>
      </c>
      <c r="K6358">
        <v>0</v>
      </c>
      <c r="L6358">
        <v>0</v>
      </c>
      <c r="M6358">
        <v>0</v>
      </c>
      <c r="N6358">
        <v>0</v>
      </c>
      <c r="O6358">
        <v>-1</v>
      </c>
      <c r="P6358" s="2" t="d">
        <v>2013-03-17T06:10:24.00000002235174450</v>
      </c>
      <c r="Q6358" s="2" t="d">
        <v>2013-03-19T11:32:14.00000031106174050</v>
      </c>
      <c r="R6358" t="s">
        <v>22429</v>
      </c>
      <c r="S6358" s="1" t="d">
        <v>2013-03-17</v>
      </c>
      <c r="U6358">
        <v>1</v>
      </c>
      <c r="V6358" t="s">
        <v>57</v>
      </c>
      <c r="W6358" t="s">
        <v>490</v>
      </c>
      <c r="X6358">
        <v>1</v>
      </c>
      <c r="Y6358" t="s">
        <v>22430</v>
      </c>
      <c r="Z6358" t="s">
        <v>79</v>
      </c>
      <c r="AA6358">
        <v>0</v>
      </c>
      <c r="AB6358" s="1" t="d">
        <v>2014-03-27</v>
      </c>
      <c r="AC6358" t="s">
        <v>98</v>
      </c>
      <c r="AD6358" s="1" t="d">
        <v>2014-03-27</v>
      </c>
      <c r="AE6358" s="1" t="d">
        <v>2014-03-28</v>
      </c>
      <c r="AG6358">
        <v>1</v>
      </c>
      <c r="AH6358" t="s">
        <v>22430</v>
      </c>
      <c r="AI6358" t="s">
        <v>79</v>
      </c>
      <c r="AJ6358" s="1" t="d">
        <v>2014-03-27</v>
      </c>
      <c r="AK6358" t="s">
        <v>98</v>
      </c>
      <c r="AL6358" t="s">
        <v>59</v>
      </c>
      <c r="AM6358">
        <v>3</v>
      </c>
      <c r="AN6358" t="s">
        <v>60</v>
      </c>
      <c r="AO6358" s="1" t="d">
        <v>2013-03-18</v>
      </c>
      <c r="AP6358" t="s">
        <v>61</v>
      </c>
      <c r="AQ6358">
        <v>3</v>
      </c>
      <c r="AR6358" t="s">
        <v>60</v>
      </c>
      <c r="AS6358" s="1" t="d">
        <v>2013-03-18</v>
      </c>
      <c r="AT6358" s="1" t="d">
        <v>2014-03-27</v>
      </c>
      <c r="AU6358" s="1" t="d">
        <v>2014-03-28</v>
      </c>
      <c r="AV6358">
        <v>0</v>
      </c>
      <c r="AW6358">
        <v>1</v>
      </c>
      <c r="AX6358">
        <v>374</v>
      </c>
      <c r="AY6358">
        <v>1</v>
      </c>
      <c r="AZ6358">
        <f t="shared" si="594"/>
        <v>1</v>
      </c>
      <c r="BA6358">
        <f t="shared" si="595"/>
        <v>1</v>
      </c>
      <c r="BB6358" s="3">
        <v>1</v>
      </c>
      <c r="BC6358" s="3">
        <v>1</v>
      </c>
      <c r="BD6358" s="3">
        <v>3</v>
      </c>
      <c r="BE6358">
        <f>IF(BD6358&gt;Summary!$C$2,1,0)</f>
        <v>0</v>
      </c>
      <c r="BF6358">
        <f t="shared" si="596"/>
        <v>0</v>
      </c>
      <c r="BG6358">
        <f t="shared" si="597"/>
        <v>0</v>
      </c>
      <c r="BH6358">
        <f t="shared" si="598"/>
        <v>0</v>
      </c>
      <c r="BI6358">
        <f t="shared" si="599"/>
        <v>1</v>
      </c>
    </row>
    <row r="6359" spans="1:61" x14ac:dyDescent="0.2">
      <c r="A6359">
        <v>9704</v>
      </c>
      <c r="B6359" t="s">
        <v>22431</v>
      </c>
      <c r="C6359" t="s">
        <v>10328</v>
      </c>
      <c r="D6359" t="s">
        <v>15101</v>
      </c>
      <c r="E6359" s="1" t="d">
        <v>2014-01-11</v>
      </c>
      <c r="F6359" t="s">
        <v>53</v>
      </c>
      <c r="G6359" s="1" t="d">
        <v>1995-11-09</v>
      </c>
      <c r="H6359">
        <v>20</v>
      </c>
      <c r="I6359" t="s">
        <v>75</v>
      </c>
      <c r="J6359" t="s">
        <v>66</v>
      </c>
      <c r="K6359">
        <v>0</v>
      </c>
      <c r="L6359">
        <v>0</v>
      </c>
      <c r="M6359">
        <v>0</v>
      </c>
      <c r="N6359">
        <v>0</v>
      </c>
      <c r="O6359">
        <v>-1</v>
      </c>
      <c r="P6359" s="2" t="d">
        <v>2014-01-10T04:49:46.00000001024455125</v>
      </c>
      <c r="Q6359" s="2" t="d">
        <v>2014-01-21T07:13:31.99999975506216525</v>
      </c>
      <c r="R6359" t="s">
        <v>22432</v>
      </c>
      <c r="S6359" s="1" t="d">
        <v>2014-01-10</v>
      </c>
      <c r="U6359">
        <v>1</v>
      </c>
      <c r="V6359" t="s">
        <v>57</v>
      </c>
      <c r="W6359" t="s">
        <v>167</v>
      </c>
      <c r="X6359">
        <v>0</v>
      </c>
      <c r="AG6359">
        <v>0</v>
      </c>
      <c r="AL6359" t="s">
        <v>59</v>
      </c>
      <c r="AM6359">
        <v>3</v>
      </c>
      <c r="AN6359" t="s">
        <v>60</v>
      </c>
      <c r="AO6359" s="1" t="d">
        <v>2014-01-11</v>
      </c>
      <c r="AP6359" t="s">
        <v>61</v>
      </c>
      <c r="AQ6359">
        <v>6</v>
      </c>
      <c r="AR6359" t="s">
        <v>87</v>
      </c>
      <c r="AS6359" s="1" t="d">
        <v>2014-01-11</v>
      </c>
      <c r="AT6359" s="1" t="d">
        <v>2014-03-13</v>
      </c>
      <c r="AU6359" s="1" t="d">
        <v>2014-05-05</v>
      </c>
      <c r="AV6359">
        <v>0</v>
      </c>
      <c r="AW6359">
        <v>10</v>
      </c>
      <c r="AX6359">
        <v>61</v>
      </c>
      <c r="AY6359">
        <v>0</v>
      </c>
      <c r="AZ6359">
        <f t="shared" si="594"/>
        <v>1</v>
      </c>
      <c r="BA6359">
        <f t="shared" si="595"/>
        <v>1</v>
      </c>
      <c r="BB6359" s="3">
        <v>1</v>
      </c>
      <c r="BC6359" s="3">
        <v>0</v>
      </c>
      <c r="BD6359" s="3">
        <v>3</v>
      </c>
      <c r="BE6359">
        <f>IF(BD6359&gt;Summary!$C$2,1,0)</f>
        <v>0</v>
      </c>
      <c r="BF6359">
        <f t="shared" si="596"/>
        <v>0</v>
      </c>
      <c r="BG6359">
        <f t="shared" si="597"/>
        <v>1</v>
      </c>
      <c r="BH6359">
        <f t="shared" si="598"/>
        <v>0</v>
      </c>
      <c r="BI6359">
        <f t="shared" si="599"/>
        <v>0</v>
      </c>
    </row>
    <row r="6360" spans="1:61" x14ac:dyDescent="0.2">
      <c r="A6360">
        <v>9706</v>
      </c>
      <c r="B6360" t="s">
        <v>22433</v>
      </c>
      <c r="C6360" t="s">
        <v>1034</v>
      </c>
      <c r="D6360" t="s">
        <v>22434</v>
      </c>
      <c r="E6360" s="1" t="d">
        <v>2014-01-02</v>
      </c>
      <c r="F6360" t="s">
        <v>115</v>
      </c>
      <c r="G6360" s="1" t="d">
        <v>1991-11-02</v>
      </c>
      <c r="H6360">
        <v>24</v>
      </c>
      <c r="I6360" t="s">
        <v>75</v>
      </c>
      <c r="J6360" t="s">
        <v>102</v>
      </c>
      <c r="K6360">
        <v>0</v>
      </c>
      <c r="L6360">
        <v>2</v>
      </c>
      <c r="M6360">
        <v>0</v>
      </c>
      <c r="N6360">
        <v>7</v>
      </c>
      <c r="O6360">
        <v>-1</v>
      </c>
      <c r="P6360" s="2" t="d">
        <v>2014-01-01T04:54:43.00000028684735400</v>
      </c>
      <c r="Q6360" s="2" t="d">
        <v>2014-01-02T08:10:05.99999979604035675</v>
      </c>
      <c r="R6360" t="s">
        <v>22435</v>
      </c>
      <c r="S6360" s="1" t="d">
        <v>2014-01-01</v>
      </c>
      <c r="U6360">
        <v>1</v>
      </c>
      <c r="V6360" t="s">
        <v>97</v>
      </c>
      <c r="W6360" t="s">
        <v>434</v>
      </c>
      <c r="X6360">
        <v>0</v>
      </c>
      <c r="AG6360">
        <v>0</v>
      </c>
      <c r="AL6360" t="s">
        <v>59</v>
      </c>
      <c r="AM6360">
        <v>7</v>
      </c>
      <c r="AN6360" t="s">
        <v>87</v>
      </c>
      <c r="AO6360" s="1" t="d">
        <v>2014-01-02</v>
      </c>
      <c r="AP6360" t="s">
        <v>61</v>
      </c>
      <c r="AQ6360">
        <v>4</v>
      </c>
      <c r="AR6360" t="s">
        <v>60</v>
      </c>
      <c r="AS6360" s="1" t="d">
        <v>2014-01-02</v>
      </c>
      <c r="AT6360" s="1" t="d">
        <v>2014-01-01</v>
      </c>
      <c r="AU6360" s="1" t="d">
        <v>2014-01-02</v>
      </c>
      <c r="AV6360">
        <v>7</v>
      </c>
      <c r="AW6360">
        <v>0</v>
      </c>
      <c r="AX6360">
        <v>820</v>
      </c>
      <c r="AY6360">
        <v>0</v>
      </c>
      <c r="AZ6360">
        <f t="shared" si="594"/>
        <v>1</v>
      </c>
      <c r="BA6360">
        <f t="shared" si="595"/>
        <v>1</v>
      </c>
      <c r="BB6360" s="3">
        <v>1</v>
      </c>
      <c r="BC6360" s="3">
        <v>0</v>
      </c>
      <c r="BD6360" s="3">
        <v>7</v>
      </c>
      <c r="BE6360">
        <f>IF(BD6360&gt;Summary!$C$2,1,0)</f>
        <v>1</v>
      </c>
      <c r="BF6360">
        <f t="shared" si="596"/>
        <v>0</v>
      </c>
      <c r="BG6360">
        <f t="shared" si="597"/>
        <v>0</v>
      </c>
      <c r="BH6360">
        <f t="shared" si="598"/>
        <v>1</v>
      </c>
      <c r="BI6360">
        <f t="shared" si="599"/>
        <v>0</v>
      </c>
    </row>
    <row r="6361" spans="1:61" x14ac:dyDescent="0.2">
      <c r="A6361">
        <v>9707</v>
      </c>
      <c r="B6361" t="s">
        <v>22436</v>
      </c>
      <c r="C6361" t="s">
        <v>22437</v>
      </c>
      <c r="D6361" t="s">
        <v>22438</v>
      </c>
      <c r="E6361" s="1" t="d">
        <v>2014-03-06</v>
      </c>
      <c r="F6361" t="s">
        <v>115</v>
      </c>
      <c r="G6361" s="1" t="d">
        <v>1979-05-18</v>
      </c>
      <c r="H6361">
        <v>36</v>
      </c>
      <c r="I6361" t="s">
        <v>65</v>
      </c>
      <c r="J6361" t="s">
        <v>55</v>
      </c>
      <c r="K6361">
        <v>0</v>
      </c>
      <c r="L6361">
        <v>1</v>
      </c>
      <c r="M6361">
        <v>0</v>
      </c>
      <c r="N6361">
        <v>6</v>
      </c>
      <c r="O6361">
        <v>-21</v>
      </c>
      <c r="P6361" s="2" t="d">
        <v>2014-02-13T03:07:17.99999991897493800</v>
      </c>
      <c r="Q6361" s="2" t="d">
        <v>2014-02-13T08:19:30.99999985657632300</v>
      </c>
      <c r="R6361" t="s">
        <v>22439</v>
      </c>
      <c r="S6361" s="1" t="d">
        <v>2014-02-13</v>
      </c>
      <c r="U6361">
        <v>21</v>
      </c>
      <c r="V6361" t="s">
        <v>57</v>
      </c>
      <c r="W6361" t="s">
        <v>77</v>
      </c>
      <c r="X6361">
        <v>1</v>
      </c>
      <c r="Y6361" t="s">
        <v>22440</v>
      </c>
      <c r="Z6361" t="s">
        <v>79</v>
      </c>
      <c r="AA6361">
        <v>0</v>
      </c>
      <c r="AB6361" s="1" t="d">
        <v>2016-02-22</v>
      </c>
      <c r="AD6361" s="1" t="d">
        <v>2016-02-22</v>
      </c>
      <c r="AE6361" s="1" t="d">
        <v>2016-02-27</v>
      </c>
      <c r="AG6361">
        <v>0</v>
      </c>
      <c r="AL6361" t="s">
        <v>59</v>
      </c>
      <c r="AM6361">
        <v>7</v>
      </c>
      <c r="AN6361" t="s">
        <v>87</v>
      </c>
      <c r="AO6361" s="1" t="d">
        <v>2014-03-06</v>
      </c>
      <c r="AP6361" t="s">
        <v>61</v>
      </c>
      <c r="AQ6361">
        <v>2</v>
      </c>
      <c r="AR6361" t="s">
        <v>60</v>
      </c>
      <c r="AS6361" s="1" t="d">
        <v>2014-03-06</v>
      </c>
      <c r="AT6361" s="1" t="d">
        <v>2016-02-22</v>
      </c>
      <c r="AU6361" s="1" t="d">
        <v>2016-02-27</v>
      </c>
      <c r="AV6361">
        <v>6</v>
      </c>
      <c r="AW6361">
        <v>0</v>
      </c>
      <c r="AX6361">
        <v>718</v>
      </c>
      <c r="AY6361">
        <v>1</v>
      </c>
      <c r="AZ6361">
        <f t="shared" si="594"/>
        <v>1</v>
      </c>
      <c r="BA6361">
        <f t="shared" si="595"/>
        <v>1</v>
      </c>
      <c r="BB6361" s="3">
        <v>1</v>
      </c>
      <c r="BC6361" s="3">
        <v>1</v>
      </c>
      <c r="BD6361" s="3">
        <v>7</v>
      </c>
      <c r="BE6361">
        <f>IF(BD6361&gt;Summary!$C$2,1,0)</f>
        <v>1</v>
      </c>
      <c r="BF6361">
        <f t="shared" si="596"/>
        <v>1</v>
      </c>
      <c r="BG6361">
        <f t="shared" si="597"/>
        <v>0</v>
      </c>
      <c r="BH6361">
        <f t="shared" si="598"/>
        <v>0</v>
      </c>
      <c r="BI6361">
        <f t="shared" si="599"/>
        <v>0</v>
      </c>
    </row>
    <row r="6362" spans="1:61" x14ac:dyDescent="0.2">
      <c r="A6362">
        <v>9708</v>
      </c>
      <c r="B6362" t="s">
        <v>22441</v>
      </c>
      <c r="C6362" t="s">
        <v>22442</v>
      </c>
      <c r="D6362" t="s">
        <v>348</v>
      </c>
      <c r="E6362" s="1" t="d">
        <v>2014-06-01</v>
      </c>
      <c r="F6362" t="s">
        <v>53</v>
      </c>
      <c r="G6362" s="1" t="d">
        <v>1978-09-20</v>
      </c>
      <c r="H6362">
        <v>37</v>
      </c>
      <c r="I6362" t="s">
        <v>65</v>
      </c>
      <c r="J6362" t="s">
        <v>66</v>
      </c>
      <c r="K6362">
        <v>0</v>
      </c>
      <c r="L6362">
        <v>0</v>
      </c>
      <c r="M6362">
        <v>0</v>
      </c>
      <c r="N6362">
        <v>6</v>
      </c>
      <c r="O6362">
        <v>-1</v>
      </c>
      <c r="P6362" s="2" t="d">
        <v>2014-05-31T10:40:12.99999996554106225</v>
      </c>
      <c r="Q6362" s="2" t="d">
        <v>2014-06-01T08:19:59.9999997206032275</v>
      </c>
      <c r="R6362" t="s">
        <v>22443</v>
      </c>
      <c r="S6362" s="1" t="d">
        <v>2014-05-31</v>
      </c>
      <c r="U6362">
        <v>1</v>
      </c>
      <c r="V6362" t="s">
        <v>57</v>
      </c>
      <c r="W6362" t="s">
        <v>156</v>
      </c>
      <c r="X6362">
        <v>1</v>
      </c>
      <c r="Y6362" t="s">
        <v>22444</v>
      </c>
      <c r="Z6362" t="s">
        <v>135</v>
      </c>
      <c r="AA6362">
        <v>0</v>
      </c>
      <c r="AB6362" s="1" t="d">
        <v>2014-07-09</v>
      </c>
      <c r="AC6362" t="s">
        <v>136</v>
      </c>
      <c r="AD6362" s="1" t="d">
        <v>2014-07-09</v>
      </c>
      <c r="AE6362" s="1" t="d">
        <v>2014-07-10</v>
      </c>
      <c r="AG6362">
        <v>0</v>
      </c>
      <c r="AL6362" t="s">
        <v>59</v>
      </c>
      <c r="AM6362">
        <v>2</v>
      </c>
      <c r="AN6362" t="s">
        <v>60</v>
      </c>
      <c r="AO6362" s="1" t="d">
        <v>2014-06-01</v>
      </c>
      <c r="AP6362" t="s">
        <v>61</v>
      </c>
      <c r="AQ6362">
        <v>1</v>
      </c>
      <c r="AR6362" t="s">
        <v>60</v>
      </c>
      <c r="AS6362" s="1" t="d">
        <v>2014-06-01</v>
      </c>
      <c r="AT6362" s="1" t="d">
        <v>2014-07-09</v>
      </c>
      <c r="AU6362" s="1" t="d">
        <v>2014-07-10</v>
      </c>
      <c r="AV6362">
        <v>6</v>
      </c>
      <c r="AW6362">
        <v>0</v>
      </c>
      <c r="AX6362">
        <v>38</v>
      </c>
      <c r="AY6362">
        <v>1</v>
      </c>
      <c r="AZ6362">
        <f t="shared" si="594"/>
        <v>1</v>
      </c>
      <c r="BA6362">
        <f t="shared" si="595"/>
        <v>1</v>
      </c>
      <c r="BB6362" s="3">
        <v>1</v>
      </c>
      <c r="BC6362" s="3">
        <v>1</v>
      </c>
      <c r="BD6362" s="3">
        <v>2</v>
      </c>
      <c r="BE6362">
        <f>IF(BD6362&gt;Summary!$C$2,1,0)</f>
        <v>0</v>
      </c>
      <c r="BF6362">
        <f t="shared" si="596"/>
        <v>0</v>
      </c>
      <c r="BG6362">
        <f t="shared" si="597"/>
        <v>0</v>
      </c>
      <c r="BH6362">
        <f t="shared" si="598"/>
        <v>0</v>
      </c>
      <c r="BI6362">
        <f t="shared" si="599"/>
        <v>1</v>
      </c>
    </row>
    <row r="6363" spans="1:61" x14ac:dyDescent="0.2">
      <c r="A6363">
        <v>9709</v>
      </c>
      <c r="B6363" t="s">
        <v>22445</v>
      </c>
      <c r="C6363" t="s">
        <v>22446</v>
      </c>
      <c r="D6363" t="s">
        <v>1910</v>
      </c>
      <c r="E6363" s="1" t="d">
        <v>2013-04-27</v>
      </c>
      <c r="F6363" t="s">
        <v>115</v>
      </c>
      <c r="G6363" s="1" t="d">
        <v>1994-11-30</v>
      </c>
      <c r="H6363">
        <v>21</v>
      </c>
      <c r="I6363" t="s">
        <v>75</v>
      </c>
      <c r="J6363" t="s">
        <v>66</v>
      </c>
      <c r="K6363">
        <v>0</v>
      </c>
      <c r="L6363">
        <v>0</v>
      </c>
      <c r="M6363">
        <v>0</v>
      </c>
      <c r="N6363">
        <v>1</v>
      </c>
      <c r="O6363">
        <v>-1</v>
      </c>
      <c r="P6363" s="2" t="d">
        <v>2013-04-26T04:34:19.9999997997656475</v>
      </c>
      <c r="Q6363" s="2" t="d">
        <v>2013-04-30T05:46:50.9999997541308375</v>
      </c>
      <c r="R6363" t="s">
        <v>22447</v>
      </c>
      <c r="S6363" s="1" t="d">
        <v>2013-04-26</v>
      </c>
      <c r="U6363">
        <v>1</v>
      </c>
      <c r="V6363" t="s">
        <v>57</v>
      </c>
      <c r="W6363" t="s">
        <v>167</v>
      </c>
      <c r="X6363">
        <v>0</v>
      </c>
      <c r="AG6363">
        <v>0</v>
      </c>
      <c r="AL6363" t="s">
        <v>59</v>
      </c>
      <c r="AM6363">
        <v>9</v>
      </c>
      <c r="AN6363" t="s">
        <v>86</v>
      </c>
      <c r="AO6363" s="1" t="d">
        <v>2013-04-27</v>
      </c>
      <c r="AP6363" t="s">
        <v>61</v>
      </c>
      <c r="AQ6363">
        <v>9</v>
      </c>
      <c r="AR6363" t="s">
        <v>86</v>
      </c>
      <c r="AS6363" s="1" t="d">
        <v>2013-04-27</v>
      </c>
      <c r="AT6363" s="1" t="d">
        <v>2015-10-21</v>
      </c>
      <c r="AU6363" s="1" t="d">
        <v>2015-11-22</v>
      </c>
      <c r="AV6363">
        <v>1</v>
      </c>
      <c r="AW6363">
        <v>3</v>
      </c>
      <c r="AX6363">
        <v>907</v>
      </c>
      <c r="AY6363">
        <v>0</v>
      </c>
      <c r="AZ6363">
        <f t="shared" si="594"/>
        <v>1</v>
      </c>
      <c r="BA6363">
        <f t="shared" si="595"/>
        <v>1</v>
      </c>
      <c r="BB6363" s="3">
        <v>1</v>
      </c>
      <c r="BC6363" s="3">
        <v>0</v>
      </c>
      <c r="BD6363" s="3">
        <v>9</v>
      </c>
      <c r="BE6363">
        <f>IF(BD6363&gt;Summary!$C$2,1,0)</f>
        <v>1</v>
      </c>
      <c r="BF6363">
        <f t="shared" si="596"/>
        <v>0</v>
      </c>
      <c r="BG6363">
        <f t="shared" si="597"/>
        <v>0</v>
      </c>
      <c r="BH6363">
        <f t="shared" si="598"/>
        <v>1</v>
      </c>
      <c r="BI6363">
        <f t="shared" si="599"/>
        <v>0</v>
      </c>
    </row>
    <row r="6364" spans="1:61" x14ac:dyDescent="0.2">
      <c r="A6364">
        <v>9710</v>
      </c>
      <c r="B6364" t="s">
        <v>22448</v>
      </c>
      <c r="C6364" t="s">
        <v>15017</v>
      </c>
      <c r="D6364" t="s">
        <v>13228</v>
      </c>
      <c r="E6364" s="1" t="d">
        <v>2014-07-20</v>
      </c>
      <c r="F6364" t="s">
        <v>53</v>
      </c>
      <c r="G6364" s="1" t="d">
        <v>1988-11-25</v>
      </c>
      <c r="H6364">
        <v>27</v>
      </c>
      <c r="I6364" t="s">
        <v>65</v>
      </c>
      <c r="J6364" t="s">
        <v>66</v>
      </c>
      <c r="K6364">
        <v>0</v>
      </c>
      <c r="L6364">
        <v>0</v>
      </c>
      <c r="M6364">
        <v>0</v>
      </c>
      <c r="N6364">
        <v>8</v>
      </c>
      <c r="O6364">
        <v>-1</v>
      </c>
      <c r="P6364" s="2" t="d">
        <v>2014-07-19T11:52:29.00000018533318950</v>
      </c>
      <c r="Q6364" s="2" t="d">
        <v>2014-08-14T05:28:51.00000000558793275</v>
      </c>
      <c r="R6364" t="s">
        <v>22449</v>
      </c>
      <c r="S6364" s="1" t="d">
        <v>2014-07-19</v>
      </c>
      <c r="U6364">
        <v>1</v>
      </c>
      <c r="V6364" t="s">
        <v>57</v>
      </c>
      <c r="W6364" t="s">
        <v>68</v>
      </c>
      <c r="X6364">
        <v>1</v>
      </c>
      <c r="Y6364" t="s">
        <v>22450</v>
      </c>
      <c r="Z6364" t="s">
        <v>70</v>
      </c>
      <c r="AA6364">
        <v>56</v>
      </c>
      <c r="AB6364" s="1" t="d">
        <v>2014-09-02</v>
      </c>
      <c r="AC6364" t="s">
        <v>71</v>
      </c>
      <c r="AD6364" s="1" t="d">
        <v>2014-10-28</v>
      </c>
      <c r="AE6364" s="1" t="d">
        <v>2015-01-27</v>
      </c>
      <c r="AG6364">
        <v>1</v>
      </c>
      <c r="AH6364" t="s">
        <v>22450</v>
      </c>
      <c r="AI6364" t="s">
        <v>70</v>
      </c>
      <c r="AJ6364" s="1" t="d">
        <v>2014-09-02</v>
      </c>
      <c r="AK6364" t="s">
        <v>71</v>
      </c>
      <c r="AL6364" t="s">
        <v>59</v>
      </c>
      <c r="AM6364">
        <v>5</v>
      </c>
      <c r="AN6364" t="s">
        <v>87</v>
      </c>
      <c r="AO6364" s="1" t="d">
        <v>2014-07-20</v>
      </c>
      <c r="AP6364" t="s">
        <v>61</v>
      </c>
      <c r="AQ6364">
        <v>6</v>
      </c>
      <c r="AR6364" t="s">
        <v>87</v>
      </c>
      <c r="AS6364" s="1" t="d">
        <v>2014-07-20</v>
      </c>
      <c r="AT6364" s="1" t="d">
        <v>2014-07-19</v>
      </c>
      <c r="AU6364" s="1" t="d">
        <v>2014-08-14</v>
      </c>
      <c r="AV6364">
        <v>8</v>
      </c>
      <c r="AW6364">
        <v>25</v>
      </c>
      <c r="AX6364">
        <v>44</v>
      </c>
      <c r="AY6364">
        <v>1</v>
      </c>
      <c r="AZ6364">
        <f t="shared" si="594"/>
        <v>1</v>
      </c>
      <c r="BA6364">
        <f t="shared" si="595"/>
        <v>1</v>
      </c>
      <c r="BB6364" s="3">
        <v>1</v>
      </c>
      <c r="BC6364" s="3">
        <v>1</v>
      </c>
      <c r="BD6364" s="3">
        <v>5</v>
      </c>
      <c r="BE6364">
        <f>IF(BD6364&gt;Summary!$C$2,1,0)</f>
        <v>0</v>
      </c>
      <c r="BF6364">
        <f t="shared" si="596"/>
        <v>0</v>
      </c>
      <c r="BG6364">
        <f t="shared" si="597"/>
        <v>0</v>
      </c>
      <c r="BH6364">
        <f t="shared" si="598"/>
        <v>0</v>
      </c>
      <c r="BI6364">
        <f t="shared" si="599"/>
        <v>1</v>
      </c>
    </row>
    <row r="6365" spans="1:61" x14ac:dyDescent="0.2">
      <c r="A6365">
        <v>9712</v>
      </c>
      <c r="B6365" t="s">
        <v>22451</v>
      </c>
      <c r="C6365" t="s">
        <v>2315</v>
      </c>
      <c r="D6365" t="s">
        <v>22452</v>
      </c>
      <c r="E6365" s="1" t="d">
        <v>2013-08-27</v>
      </c>
      <c r="F6365" t="s">
        <v>53</v>
      </c>
      <c r="G6365" s="1" t="d">
        <v>1990-03-26</v>
      </c>
      <c r="H6365">
        <v>26</v>
      </c>
      <c r="I6365" t="s">
        <v>65</v>
      </c>
      <c r="J6365" t="s">
        <v>66</v>
      </c>
      <c r="K6365">
        <v>0</v>
      </c>
      <c r="L6365">
        <v>0</v>
      </c>
      <c r="M6365">
        <v>0</v>
      </c>
      <c r="N6365">
        <v>2</v>
      </c>
      <c r="O6365">
        <v>-1</v>
      </c>
      <c r="P6365" s="2" t="d">
        <v>2013-08-26T11:16:51.99999977834522400</v>
      </c>
      <c r="Q6365" s="2" t="d">
        <v>2013-08-27T06:56:32.000000202096998550</v>
      </c>
      <c r="R6365" t="s">
        <v>22453</v>
      </c>
      <c r="S6365" s="1" t="d">
        <v>2013-08-26</v>
      </c>
      <c r="U6365">
        <v>1</v>
      </c>
      <c r="V6365" t="s">
        <v>57</v>
      </c>
      <c r="W6365" t="s">
        <v>1072</v>
      </c>
      <c r="X6365">
        <v>1</v>
      </c>
      <c r="Y6365" t="s">
        <v>22454</v>
      </c>
      <c r="Z6365" t="s">
        <v>79</v>
      </c>
      <c r="AA6365">
        <v>0</v>
      </c>
      <c r="AB6365" s="1" t="d">
        <v>2013-11-13</v>
      </c>
      <c r="AC6365" t="s">
        <v>397</v>
      </c>
      <c r="AD6365" s="1" t="d">
        <v>2013-11-13</v>
      </c>
      <c r="AE6365" s="1" t="d">
        <v>2013-11-14</v>
      </c>
      <c r="AG6365">
        <v>0</v>
      </c>
      <c r="AL6365" t="s">
        <v>59</v>
      </c>
      <c r="AM6365">
        <v>4</v>
      </c>
      <c r="AN6365" t="s">
        <v>60</v>
      </c>
      <c r="AO6365" s="1" t="d">
        <v>2013-08-27</v>
      </c>
      <c r="AP6365" t="s">
        <v>61</v>
      </c>
      <c r="AQ6365">
        <v>3</v>
      </c>
      <c r="AR6365" t="s">
        <v>60</v>
      </c>
      <c r="AS6365" s="1" t="d">
        <v>2013-08-27</v>
      </c>
      <c r="AT6365" s="1" t="d">
        <v>2013-11-13</v>
      </c>
      <c r="AU6365" s="1" t="d">
        <v>2013-11-14</v>
      </c>
      <c r="AV6365">
        <v>2</v>
      </c>
      <c r="AW6365">
        <v>0</v>
      </c>
      <c r="AX6365">
        <v>78</v>
      </c>
      <c r="AY6365">
        <v>1</v>
      </c>
      <c r="AZ6365">
        <f t="shared" si="594"/>
        <v>1</v>
      </c>
      <c r="BA6365">
        <f t="shared" si="595"/>
        <v>1</v>
      </c>
      <c r="BB6365" s="3">
        <v>1</v>
      </c>
      <c r="BC6365" s="3">
        <v>1</v>
      </c>
      <c r="BD6365" s="3">
        <v>4</v>
      </c>
      <c r="BE6365">
        <f>IF(BD6365&gt;Summary!$C$2,1,0)</f>
        <v>0</v>
      </c>
      <c r="BF6365">
        <f t="shared" si="596"/>
        <v>0</v>
      </c>
      <c r="BG6365">
        <f t="shared" si="597"/>
        <v>0</v>
      </c>
      <c r="BH6365">
        <f t="shared" si="598"/>
        <v>0</v>
      </c>
      <c r="BI6365">
        <f t="shared" si="599"/>
        <v>1</v>
      </c>
    </row>
    <row r="6366" spans="1:61" x14ac:dyDescent="0.2">
      <c r="A6366">
        <v>9713</v>
      </c>
      <c r="B6366" t="s">
        <v>22455</v>
      </c>
      <c r="C6366" t="s">
        <v>338</v>
      </c>
      <c r="D6366" t="s">
        <v>22456</v>
      </c>
      <c r="E6366" s="1" t="d">
        <v>2013-10-13</v>
      </c>
      <c r="F6366" t="s">
        <v>53</v>
      </c>
      <c r="G6366" s="1" t="d">
        <v>1973-04-25</v>
      </c>
      <c r="H6366">
        <v>42</v>
      </c>
      <c r="I6366" t="s">
        <v>65</v>
      </c>
      <c r="J6366" t="s">
        <v>102</v>
      </c>
      <c r="K6366">
        <v>0</v>
      </c>
      <c r="L6366">
        <v>0</v>
      </c>
      <c r="M6366">
        <v>0</v>
      </c>
      <c r="N6366">
        <v>0</v>
      </c>
      <c r="O6366">
        <v>0</v>
      </c>
      <c r="P6366" s="2" t="d">
        <v>2013-10-13T01:34:57.99999988172203050</v>
      </c>
      <c r="Q6366" s="2" t="d">
        <v>2013-10-19T08:32:00.99999978672713325</v>
      </c>
      <c r="R6366" t="s">
        <v>22457</v>
      </c>
      <c r="S6366" s="1" t="d">
        <v>2013-10-12</v>
      </c>
      <c r="U6366">
        <v>1</v>
      </c>
      <c r="V6366" t="s">
        <v>97</v>
      </c>
      <c r="W6366" t="s">
        <v>98</v>
      </c>
      <c r="X6366">
        <v>0</v>
      </c>
      <c r="AG6366">
        <v>0</v>
      </c>
      <c r="AL6366" t="s">
        <v>59</v>
      </c>
      <c r="AM6366">
        <v>1</v>
      </c>
      <c r="AN6366" t="s">
        <v>60</v>
      </c>
      <c r="AO6366" s="1" t="d">
        <v>2013-10-13</v>
      </c>
      <c r="AP6366" t="s">
        <v>61</v>
      </c>
      <c r="AQ6366">
        <v>1</v>
      </c>
      <c r="AR6366" t="s">
        <v>60</v>
      </c>
      <c r="AS6366" s="1" t="d">
        <v>2013-10-13</v>
      </c>
      <c r="AT6366" s="1" t="d">
        <v>2013-10-13</v>
      </c>
      <c r="AU6366" s="1" t="d">
        <v>2013-10-19</v>
      </c>
      <c r="AV6366">
        <v>0</v>
      </c>
      <c r="AW6366">
        <v>6</v>
      </c>
      <c r="AX6366">
        <v>901</v>
      </c>
      <c r="AY6366">
        <v>0</v>
      </c>
      <c r="AZ6366">
        <f t="shared" si="594"/>
        <v>1</v>
      </c>
      <c r="BA6366">
        <f t="shared" si="595"/>
        <v>1</v>
      </c>
      <c r="BB6366" s="3">
        <v>1</v>
      </c>
      <c r="BC6366" s="3">
        <v>0</v>
      </c>
      <c r="BD6366" s="3">
        <v>1</v>
      </c>
      <c r="BE6366">
        <f>IF(BD6366&gt;Summary!$C$2,1,0)</f>
        <v>0</v>
      </c>
      <c r="BF6366">
        <f t="shared" si="596"/>
        <v>0</v>
      </c>
      <c r="BG6366">
        <f t="shared" si="597"/>
        <v>1</v>
      </c>
      <c r="BH6366">
        <f t="shared" si="598"/>
        <v>0</v>
      </c>
      <c r="BI6366">
        <f t="shared" si="599"/>
        <v>0</v>
      </c>
    </row>
    <row r="6367" spans="1:61" x14ac:dyDescent="0.2">
      <c r="A6367">
        <v>9714</v>
      </c>
      <c r="B6367" t="s">
        <v>22458</v>
      </c>
      <c r="C6367" t="s">
        <v>590</v>
      </c>
      <c r="D6367" t="s">
        <v>22459</v>
      </c>
      <c r="E6367" s="1" t="d">
        <v>2014-01-04</v>
      </c>
      <c r="F6367" t="s">
        <v>53</v>
      </c>
      <c r="G6367" s="1" t="d">
        <v>1992-06-14</v>
      </c>
      <c r="H6367">
        <v>23</v>
      </c>
      <c r="I6367" t="s">
        <v>75</v>
      </c>
      <c r="J6367" t="s">
        <v>66</v>
      </c>
      <c r="K6367">
        <v>0</v>
      </c>
      <c r="L6367">
        <v>0</v>
      </c>
      <c r="M6367">
        <v>0</v>
      </c>
      <c r="N6367">
        <v>8</v>
      </c>
      <c r="O6367">
        <v>-1</v>
      </c>
      <c r="P6367" s="2" t="d">
        <v>2014-01-03T10:20:12.00000022072344825</v>
      </c>
      <c r="Q6367" s="2" t="d">
        <v>2014-01-06T08:02:55.00000025611370700</v>
      </c>
      <c r="R6367" t="s">
        <v>22460</v>
      </c>
      <c r="S6367" s="1" t="d">
        <v>2014-01-03</v>
      </c>
      <c r="U6367">
        <v>1</v>
      </c>
      <c r="V6367" t="s">
        <v>57</v>
      </c>
      <c r="W6367" t="s">
        <v>167</v>
      </c>
      <c r="X6367">
        <v>1</v>
      </c>
      <c r="Y6367" t="s">
        <v>22461</v>
      </c>
      <c r="Z6367" t="s">
        <v>79</v>
      </c>
      <c r="AA6367">
        <v>0</v>
      </c>
      <c r="AB6367" s="1" t="d">
        <v>2015-01-28</v>
      </c>
      <c r="AC6367" t="s">
        <v>1225</v>
      </c>
      <c r="AD6367" s="1" t="d">
        <v>2015-01-28</v>
      </c>
      <c r="AE6367" s="1" t="d">
        <v>2015-01-29</v>
      </c>
      <c r="AG6367">
        <v>0</v>
      </c>
      <c r="AL6367" t="s">
        <v>59</v>
      </c>
      <c r="AM6367">
        <v>10</v>
      </c>
      <c r="AN6367" t="s">
        <v>86</v>
      </c>
      <c r="AO6367" s="1" t="d">
        <v>2014-01-04</v>
      </c>
      <c r="AP6367" t="s">
        <v>61</v>
      </c>
      <c r="AQ6367">
        <v>6</v>
      </c>
      <c r="AR6367" t="s">
        <v>87</v>
      </c>
      <c r="AS6367" s="1" t="d">
        <v>2014-01-04</v>
      </c>
      <c r="AT6367" s="1" t="d">
        <v>2014-03-17</v>
      </c>
      <c r="AU6367" s="1" t="d">
        <v>2014-03-24</v>
      </c>
      <c r="AV6367">
        <v>8</v>
      </c>
      <c r="AW6367">
        <v>2</v>
      </c>
      <c r="AX6367">
        <v>72</v>
      </c>
      <c r="AY6367">
        <v>0</v>
      </c>
      <c r="AZ6367">
        <f t="shared" si="594"/>
        <v>1</v>
      </c>
      <c r="BA6367">
        <f t="shared" si="595"/>
        <v>1</v>
      </c>
      <c r="BB6367" s="3">
        <v>1</v>
      </c>
      <c r="BC6367" s="3">
        <v>1</v>
      </c>
      <c r="BD6367" s="3">
        <v>10</v>
      </c>
      <c r="BE6367">
        <f>IF(BD6367&gt;Summary!$C$2,1,0)</f>
        <v>1</v>
      </c>
      <c r="BF6367">
        <f t="shared" si="596"/>
        <v>1</v>
      </c>
      <c r="BG6367">
        <f t="shared" si="597"/>
        <v>0</v>
      </c>
      <c r="BH6367">
        <f t="shared" si="598"/>
        <v>0</v>
      </c>
      <c r="BI6367">
        <f t="shared" si="599"/>
        <v>0</v>
      </c>
    </row>
    <row r="6368" spans="1:61" x14ac:dyDescent="0.2">
      <c r="A6368">
        <v>9715</v>
      </c>
      <c r="B6368" t="s">
        <v>22462</v>
      </c>
      <c r="C6368" t="s">
        <v>22463</v>
      </c>
      <c r="D6368" t="s">
        <v>22464</v>
      </c>
      <c r="E6368" s="1" t="d">
        <v>2013-12-02</v>
      </c>
      <c r="F6368" t="s">
        <v>53</v>
      </c>
      <c r="G6368" s="1" t="d">
        <v>1973-02-11</v>
      </c>
      <c r="H6368">
        <v>43</v>
      </c>
      <c r="I6368" t="s">
        <v>65</v>
      </c>
      <c r="J6368" t="s">
        <v>102</v>
      </c>
      <c r="K6368">
        <v>0</v>
      </c>
      <c r="L6368">
        <v>0</v>
      </c>
      <c r="M6368">
        <v>0</v>
      </c>
      <c r="N6368">
        <v>1</v>
      </c>
      <c r="O6368">
        <v>-131</v>
      </c>
      <c r="P6368" s="2" t="d">
        <v>2013-07-24T12:44:02.99999987706541875</v>
      </c>
      <c r="Q6368" s="2" t="d">
        <v>2013-07-25T05:00:03.9999998873099700</v>
      </c>
      <c r="R6368" t="s">
        <v>22465</v>
      </c>
      <c r="T6368" s="1" t="d">
        <v>2013-07-24</v>
      </c>
      <c r="U6368">
        <v>131</v>
      </c>
      <c r="V6368" t="s">
        <v>57</v>
      </c>
      <c r="W6368" t="s">
        <v>92</v>
      </c>
      <c r="X6368">
        <v>0</v>
      </c>
      <c r="AG6368">
        <v>0</v>
      </c>
      <c r="AL6368" t="s">
        <v>59</v>
      </c>
      <c r="AM6368">
        <v>1</v>
      </c>
      <c r="AN6368" t="s">
        <v>60</v>
      </c>
      <c r="AO6368" s="1" t="d">
        <v>2013-12-02</v>
      </c>
      <c r="AP6368" t="s">
        <v>61</v>
      </c>
      <c r="AQ6368">
        <v>1</v>
      </c>
      <c r="AR6368" t="s">
        <v>60</v>
      </c>
      <c r="AS6368" s="1" t="d">
        <v>2013-12-02</v>
      </c>
      <c r="AT6368" s="1" t="d">
        <v>2013-07-24</v>
      </c>
      <c r="AU6368" s="1" t="d">
        <v>2013-07-25</v>
      </c>
      <c r="AV6368">
        <v>1</v>
      </c>
      <c r="AW6368">
        <v>0</v>
      </c>
      <c r="AX6368">
        <v>851</v>
      </c>
      <c r="AY6368">
        <v>0</v>
      </c>
      <c r="AZ6368">
        <f t="shared" si="594"/>
        <v>0</v>
      </c>
      <c r="BA6368">
        <f t="shared" si="595"/>
        <v>1</v>
      </c>
      <c r="BB6368" s="3">
        <v>1</v>
      </c>
      <c r="BC6368" s="3">
        <v>0</v>
      </c>
      <c r="BD6368" s="3">
        <v>1</v>
      </c>
      <c r="BE6368">
        <f>IF(BD6368&gt;Summary!$C$2,1,0)</f>
        <v>0</v>
      </c>
      <c r="BF6368">
        <f t="shared" si="596"/>
        <v>0</v>
      </c>
      <c r="BG6368">
        <f t="shared" si="597"/>
        <v>1</v>
      </c>
      <c r="BH6368">
        <f t="shared" si="598"/>
        <v>0</v>
      </c>
      <c r="BI6368">
        <f t="shared" si="599"/>
        <v>0</v>
      </c>
    </row>
    <row r="6369" spans="1:61" x14ac:dyDescent="0.2">
      <c r="A6369">
        <v>9717</v>
      </c>
      <c r="B6369" t="s">
        <v>22466</v>
      </c>
      <c r="C6369" t="s">
        <v>22467</v>
      </c>
      <c r="D6369" t="s">
        <v>22468</v>
      </c>
      <c r="E6369" s="1" t="d">
        <v>2014-02-12</v>
      </c>
      <c r="F6369" t="s">
        <v>115</v>
      </c>
      <c r="G6369" s="1" t="d">
        <v>1961-01-19</v>
      </c>
      <c r="H6369">
        <v>55</v>
      </c>
      <c r="I6369" t="s">
        <v>54</v>
      </c>
      <c r="J6369" t="s">
        <v>102</v>
      </c>
      <c r="K6369">
        <v>0</v>
      </c>
      <c r="L6369">
        <v>0</v>
      </c>
      <c r="M6369">
        <v>0</v>
      </c>
      <c r="N6369">
        <v>0</v>
      </c>
      <c r="O6369">
        <v>-3</v>
      </c>
      <c r="P6369" s="2" t="d">
        <v>2014-02-09T09:45:01.0000002337619662125</v>
      </c>
      <c r="Q6369" s="2" t="d">
        <v>2014-02-10T09:40:24.00000023189932050</v>
      </c>
      <c r="R6369" t="s">
        <v>22469</v>
      </c>
      <c r="S6369" s="1" t="d">
        <v>2014-02-09</v>
      </c>
      <c r="U6369">
        <v>3</v>
      </c>
      <c r="V6369" t="s">
        <v>97</v>
      </c>
      <c r="W6369" t="s">
        <v>98</v>
      </c>
      <c r="X6369">
        <v>0</v>
      </c>
      <c r="AG6369">
        <v>0</v>
      </c>
      <c r="AL6369" t="s">
        <v>59</v>
      </c>
      <c r="AM6369">
        <v>1</v>
      </c>
      <c r="AN6369" t="s">
        <v>60</v>
      </c>
      <c r="AO6369" s="1" t="d">
        <v>2014-02-12</v>
      </c>
      <c r="AP6369" t="s">
        <v>61</v>
      </c>
      <c r="AQ6369">
        <v>1</v>
      </c>
      <c r="AR6369" t="s">
        <v>60</v>
      </c>
      <c r="AS6369" s="1" t="d">
        <v>2014-02-12</v>
      </c>
      <c r="AT6369" s="1" t="d">
        <v>2014-02-09</v>
      </c>
      <c r="AU6369" s="1" t="d">
        <v>2014-02-10</v>
      </c>
      <c r="AV6369">
        <v>0</v>
      </c>
      <c r="AW6369">
        <v>0</v>
      </c>
      <c r="AX6369">
        <v>779</v>
      </c>
      <c r="AY6369">
        <v>0</v>
      </c>
      <c r="AZ6369">
        <f t="shared" si="594"/>
        <v>1</v>
      </c>
      <c r="BA6369">
        <f t="shared" si="595"/>
        <v>1</v>
      </c>
      <c r="BB6369" s="3">
        <v>1</v>
      </c>
      <c r="BC6369" s="3">
        <v>0</v>
      </c>
      <c r="BD6369" s="3">
        <v>1</v>
      </c>
      <c r="BE6369">
        <f>IF(BD6369&gt;Summary!$C$2,1,0)</f>
        <v>0</v>
      </c>
      <c r="BF6369">
        <f t="shared" si="596"/>
        <v>0</v>
      </c>
      <c r="BG6369">
        <f t="shared" si="597"/>
        <v>1</v>
      </c>
      <c r="BH6369">
        <f t="shared" si="598"/>
        <v>0</v>
      </c>
      <c r="BI6369">
        <f t="shared" si="599"/>
        <v>0</v>
      </c>
    </row>
    <row r="6370" spans="1:61" x14ac:dyDescent="0.2">
      <c r="A6370">
        <v>9720</v>
      </c>
      <c r="B6370" t="s">
        <v>22470</v>
      </c>
      <c r="C6370" t="s">
        <v>1663</v>
      </c>
      <c r="D6370" t="s">
        <v>22471</v>
      </c>
      <c r="E6370" s="1" t="d">
        <v>2013-01-03</v>
      </c>
      <c r="F6370" t="s">
        <v>53</v>
      </c>
      <c r="G6370" s="1" t="d">
        <v>1977-05-12</v>
      </c>
      <c r="H6370">
        <v>38</v>
      </c>
      <c r="I6370" t="s">
        <v>65</v>
      </c>
      <c r="J6370" t="s">
        <v>102</v>
      </c>
      <c r="K6370">
        <v>0</v>
      </c>
      <c r="L6370">
        <v>0</v>
      </c>
      <c r="M6370">
        <v>0</v>
      </c>
      <c r="N6370">
        <v>0</v>
      </c>
      <c r="O6370">
        <v>53</v>
      </c>
      <c r="P6370" s="2" t="d">
        <v>2013-02-25T02:31:22.00000009965151575</v>
      </c>
      <c r="Q6370" s="2" t="d">
        <v>2013-02-25T11:33:29.99999984633177850</v>
      </c>
      <c r="R6370" t="s">
        <v>22472</v>
      </c>
      <c r="S6370" s="1" t="d">
        <v>2012-12-28</v>
      </c>
      <c r="U6370">
        <v>6</v>
      </c>
      <c r="V6370" t="s">
        <v>57</v>
      </c>
      <c r="W6370" t="s">
        <v>573</v>
      </c>
      <c r="X6370">
        <v>1</v>
      </c>
      <c r="Y6370" t="s">
        <v>22473</v>
      </c>
      <c r="Z6370" t="s">
        <v>135</v>
      </c>
      <c r="AA6370">
        <v>0</v>
      </c>
      <c r="AB6370" s="1" t="d">
        <v>2013-02-25</v>
      </c>
      <c r="AC6370" t="s">
        <v>218</v>
      </c>
      <c r="AD6370" s="1" t="d">
        <v>2013-02-25</v>
      </c>
      <c r="AE6370" s="1" t="d">
        <v>2013-02-25</v>
      </c>
      <c r="AG6370">
        <v>0</v>
      </c>
      <c r="AL6370" t="s">
        <v>59</v>
      </c>
      <c r="AM6370">
        <v>3</v>
      </c>
      <c r="AN6370" t="s">
        <v>60</v>
      </c>
      <c r="AO6370" s="1" t="d">
        <v>2013-01-03</v>
      </c>
      <c r="AP6370" t="s">
        <v>61</v>
      </c>
      <c r="AQ6370">
        <v>3</v>
      </c>
      <c r="AR6370" t="s">
        <v>60</v>
      </c>
      <c r="AS6370" s="1" t="d">
        <v>2013-01-03</v>
      </c>
      <c r="AT6370" s="1" t="d">
        <v>2013-02-25</v>
      </c>
      <c r="AU6370" s="1" t="d">
        <v>2013-02-25</v>
      </c>
      <c r="AV6370">
        <v>0</v>
      </c>
      <c r="AW6370">
        <v>0</v>
      </c>
      <c r="AX6370">
        <v>53</v>
      </c>
      <c r="AY6370">
        <v>0</v>
      </c>
      <c r="AZ6370">
        <f t="shared" si="594"/>
        <v>0</v>
      </c>
      <c r="BA6370">
        <f t="shared" si="595"/>
        <v>1</v>
      </c>
      <c r="BB6370" s="3">
        <v>1</v>
      </c>
      <c r="BC6370" s="3">
        <v>1</v>
      </c>
      <c r="BD6370" s="3">
        <v>3</v>
      </c>
      <c r="BE6370">
        <f>IF(BD6370&gt;Summary!$C$2,1,0)</f>
        <v>0</v>
      </c>
      <c r="BF6370">
        <f t="shared" si="596"/>
        <v>0</v>
      </c>
      <c r="BG6370">
        <f t="shared" si="597"/>
        <v>0</v>
      </c>
      <c r="BH6370">
        <f t="shared" si="598"/>
        <v>0</v>
      </c>
      <c r="BI6370">
        <f t="shared" si="599"/>
        <v>1</v>
      </c>
    </row>
    <row r="6371" spans="1:61" x14ac:dyDescent="0.2">
      <c r="A6371">
        <v>9722</v>
      </c>
      <c r="B6371" t="s">
        <v>22474</v>
      </c>
      <c r="C6371" t="s">
        <v>8766</v>
      </c>
      <c r="D6371" t="s">
        <v>22475</v>
      </c>
      <c r="E6371" s="1" t="d">
        <v>2013-10-23</v>
      </c>
      <c r="F6371" t="s">
        <v>53</v>
      </c>
      <c r="G6371" s="1" t="d">
        <v>1991-04-21</v>
      </c>
      <c r="H6371">
        <v>24</v>
      </c>
      <c r="I6371" t="s">
        <v>75</v>
      </c>
      <c r="J6371" t="s">
        <v>102</v>
      </c>
      <c r="K6371">
        <v>0</v>
      </c>
      <c r="L6371">
        <v>0</v>
      </c>
      <c r="M6371">
        <v>0</v>
      </c>
      <c r="N6371">
        <v>1</v>
      </c>
      <c r="O6371">
        <v>-1</v>
      </c>
      <c r="P6371" s="2" t="d">
        <v>2013-10-22T06:22:20.99999978207051475</v>
      </c>
      <c r="Q6371" s="2" t="d">
        <v>2013-10-26T05:10:00.0000002793967725</v>
      </c>
      <c r="R6371" t="s">
        <v>22476</v>
      </c>
      <c r="T6371" s="1" t="d">
        <v>2013-10-22</v>
      </c>
      <c r="U6371">
        <v>1</v>
      </c>
      <c r="V6371" t="s">
        <v>57</v>
      </c>
      <c r="W6371" t="s">
        <v>92</v>
      </c>
      <c r="X6371">
        <v>1</v>
      </c>
      <c r="Y6371" t="s">
        <v>22477</v>
      </c>
      <c r="Z6371" t="s">
        <v>70</v>
      </c>
      <c r="AB6371" s="1" t="d">
        <v>2015-10-08</v>
      </c>
      <c r="AC6371" t="s">
        <v>1342</v>
      </c>
      <c r="AG6371">
        <v>0</v>
      </c>
      <c r="AL6371" t="s">
        <v>59</v>
      </c>
      <c r="AM6371">
        <v>6</v>
      </c>
      <c r="AN6371" t="s">
        <v>87</v>
      </c>
      <c r="AO6371" s="1" t="d">
        <v>2013-10-23</v>
      </c>
      <c r="AP6371" t="s">
        <v>61</v>
      </c>
      <c r="AQ6371">
        <v>4</v>
      </c>
      <c r="AR6371" t="s">
        <v>60</v>
      </c>
      <c r="AS6371" s="1" t="d">
        <v>2013-10-23</v>
      </c>
      <c r="AT6371" s="1" t="d">
        <v>2013-10-22</v>
      </c>
      <c r="AU6371" s="1" t="d">
        <v>2013-10-26</v>
      </c>
      <c r="AV6371">
        <v>1</v>
      </c>
      <c r="AW6371">
        <v>3</v>
      </c>
      <c r="AX6371">
        <v>715</v>
      </c>
      <c r="AY6371">
        <v>1</v>
      </c>
      <c r="AZ6371">
        <f t="shared" si="594"/>
        <v>1</v>
      </c>
      <c r="BA6371">
        <f t="shared" si="595"/>
        <v>1</v>
      </c>
      <c r="BB6371" s="3">
        <v>1</v>
      </c>
      <c r="BC6371" s="3">
        <v>1</v>
      </c>
      <c r="BD6371" s="3">
        <v>6</v>
      </c>
      <c r="BE6371">
        <f>IF(BD6371&gt;Summary!$C$2,1,0)</f>
        <v>1</v>
      </c>
      <c r="BF6371">
        <f t="shared" si="596"/>
        <v>1</v>
      </c>
      <c r="BG6371">
        <f t="shared" si="597"/>
        <v>0</v>
      </c>
      <c r="BH6371">
        <f t="shared" si="598"/>
        <v>0</v>
      </c>
      <c r="BI6371">
        <f t="shared" si="599"/>
        <v>0</v>
      </c>
    </row>
    <row r="6372" spans="1:61" x14ac:dyDescent="0.2">
      <c r="A6372">
        <v>9723</v>
      </c>
      <c r="B6372" t="s">
        <v>22478</v>
      </c>
      <c r="C6372" t="s">
        <v>22479</v>
      </c>
      <c r="D6372" t="s">
        <v>3815</v>
      </c>
      <c r="E6372" s="1" t="d">
        <v>2013-05-03</v>
      </c>
      <c r="F6372" t="s">
        <v>53</v>
      </c>
      <c r="G6372" s="1" t="d">
        <v>1992-06-17</v>
      </c>
      <c r="H6372">
        <v>23</v>
      </c>
      <c r="I6372" t="s">
        <v>75</v>
      </c>
      <c r="J6372" t="s">
        <v>66</v>
      </c>
      <c r="K6372">
        <v>0</v>
      </c>
      <c r="L6372">
        <v>0</v>
      </c>
      <c r="M6372">
        <v>0</v>
      </c>
      <c r="N6372">
        <v>0</v>
      </c>
      <c r="O6372">
        <v>0</v>
      </c>
      <c r="P6372" s="2" t="d">
        <v>2013-05-03T03:57:45.99999989848584225</v>
      </c>
      <c r="Q6372" s="2" t="d">
        <v>2013-05-04T03:31:44.00000000372529075</v>
      </c>
      <c r="R6372" t="s">
        <v>22480</v>
      </c>
      <c r="S6372" s="1" t="d">
        <v>2013-05-03</v>
      </c>
      <c r="U6372">
        <v>0</v>
      </c>
      <c r="V6372" t="s">
        <v>97</v>
      </c>
      <c r="W6372" t="s">
        <v>98</v>
      </c>
      <c r="X6372">
        <v>0</v>
      </c>
      <c r="AG6372">
        <v>0</v>
      </c>
      <c r="AL6372" t="s">
        <v>59</v>
      </c>
      <c r="AM6372">
        <v>4</v>
      </c>
      <c r="AN6372" t="s">
        <v>60</v>
      </c>
      <c r="AO6372" s="1" t="d">
        <v>2013-05-03</v>
      </c>
      <c r="AP6372" t="s">
        <v>61</v>
      </c>
      <c r="AQ6372">
        <v>6</v>
      </c>
      <c r="AR6372" t="s">
        <v>87</v>
      </c>
      <c r="AS6372" s="1" t="d">
        <v>2013-05-03</v>
      </c>
      <c r="AT6372" s="1" t="d">
        <v>2013-05-03</v>
      </c>
      <c r="AU6372" s="1" t="d">
        <v>2013-05-04</v>
      </c>
      <c r="AV6372">
        <v>0</v>
      </c>
      <c r="AW6372">
        <v>1</v>
      </c>
      <c r="AX6372">
        <v>1064</v>
      </c>
      <c r="AY6372">
        <v>0</v>
      </c>
      <c r="AZ6372">
        <f t="shared" si="594"/>
        <v>1</v>
      </c>
      <c r="BA6372">
        <f t="shared" si="595"/>
        <v>1</v>
      </c>
      <c r="BB6372" s="3">
        <v>1</v>
      </c>
      <c r="BC6372" s="3">
        <v>0</v>
      </c>
      <c r="BD6372" s="3">
        <v>4</v>
      </c>
      <c r="BE6372">
        <f>IF(BD6372&gt;Summary!$C$2,1,0)</f>
        <v>0</v>
      </c>
      <c r="BF6372">
        <f t="shared" si="596"/>
        <v>0</v>
      </c>
      <c r="BG6372">
        <f t="shared" si="597"/>
        <v>1</v>
      </c>
      <c r="BH6372">
        <f t="shared" si="598"/>
        <v>0</v>
      </c>
      <c r="BI6372">
        <f t="shared" si="599"/>
        <v>0</v>
      </c>
    </row>
    <row r="6373" spans="1:61" x14ac:dyDescent="0.2">
      <c r="A6373">
        <v>9724</v>
      </c>
      <c r="B6373" t="s">
        <v>22481</v>
      </c>
      <c r="C6373" t="s">
        <v>4397</v>
      </c>
      <c r="D6373" t="s">
        <v>15776</v>
      </c>
      <c r="E6373" s="1" t="d">
        <v>2013-04-27</v>
      </c>
      <c r="F6373" t="s">
        <v>115</v>
      </c>
      <c r="G6373" s="1" t="d">
        <v>1951-12-12</v>
      </c>
      <c r="H6373">
        <v>64</v>
      </c>
      <c r="I6373" t="s">
        <v>54</v>
      </c>
      <c r="J6373" t="s">
        <v>66</v>
      </c>
      <c r="K6373">
        <v>0</v>
      </c>
      <c r="L6373">
        <v>0</v>
      </c>
      <c r="M6373">
        <v>0</v>
      </c>
      <c r="N6373">
        <v>0</v>
      </c>
      <c r="O6373">
        <v>-1</v>
      </c>
      <c r="P6373" s="2" t="d">
        <v>2013-04-26T07:02:43.99999978020787275</v>
      </c>
      <c r="Q6373" s="2" t="d">
        <v>2013-04-30T08:30:10.00000024214387175</v>
      </c>
      <c r="R6373" t="s">
        <v>22482</v>
      </c>
      <c r="S6373" s="1" t="d">
        <v>2013-04-26</v>
      </c>
      <c r="U6373">
        <v>1</v>
      </c>
      <c r="V6373" t="s">
        <v>57</v>
      </c>
      <c r="W6373" t="s">
        <v>7303</v>
      </c>
      <c r="X6373">
        <v>0</v>
      </c>
      <c r="AG6373">
        <v>0</v>
      </c>
      <c r="AL6373" t="s">
        <v>59</v>
      </c>
      <c r="AM6373">
        <v>1</v>
      </c>
      <c r="AN6373" t="s">
        <v>60</v>
      </c>
      <c r="AO6373" s="1" t="d">
        <v>2013-04-27</v>
      </c>
      <c r="AP6373" t="s">
        <v>61</v>
      </c>
      <c r="AQ6373">
        <v>1</v>
      </c>
      <c r="AR6373" t="s">
        <v>60</v>
      </c>
      <c r="AS6373" s="1" t="d">
        <v>2013-04-27</v>
      </c>
      <c r="AT6373" s="1" t="d">
        <v>2013-04-26</v>
      </c>
      <c r="AU6373" s="1" t="d">
        <v>2013-04-30</v>
      </c>
      <c r="AV6373">
        <v>0</v>
      </c>
      <c r="AW6373">
        <v>3</v>
      </c>
      <c r="AX6373">
        <v>1070</v>
      </c>
      <c r="AY6373">
        <v>0</v>
      </c>
      <c r="AZ6373">
        <f t="shared" si="594"/>
        <v>1</v>
      </c>
      <c r="BA6373">
        <f t="shared" si="595"/>
        <v>1</v>
      </c>
      <c r="BB6373" s="3">
        <v>1</v>
      </c>
      <c r="BC6373" s="3">
        <v>0</v>
      </c>
      <c r="BD6373" s="3">
        <v>1</v>
      </c>
      <c r="BE6373">
        <f>IF(BD6373&gt;Summary!$C$2,1,0)</f>
        <v>0</v>
      </c>
      <c r="BF6373">
        <f t="shared" si="596"/>
        <v>0</v>
      </c>
      <c r="BG6373">
        <f t="shared" si="597"/>
        <v>1</v>
      </c>
      <c r="BH6373">
        <f t="shared" si="598"/>
        <v>0</v>
      </c>
      <c r="BI6373">
        <f t="shared" si="599"/>
        <v>0</v>
      </c>
    </row>
    <row r="6374" spans="1:61" x14ac:dyDescent="0.2">
      <c r="A6374">
        <v>9725</v>
      </c>
      <c r="B6374" t="s">
        <v>22483</v>
      </c>
      <c r="C6374" t="s">
        <v>5680</v>
      </c>
      <c r="D6374" t="s">
        <v>3216</v>
      </c>
      <c r="E6374" s="1" t="d">
        <v>2013-09-23</v>
      </c>
      <c r="F6374" t="s">
        <v>53</v>
      </c>
      <c r="G6374" s="1" t="d">
        <v>1967-10-04</v>
      </c>
      <c r="H6374">
        <v>48</v>
      </c>
      <c r="I6374" t="s">
        <v>54</v>
      </c>
      <c r="J6374" t="s">
        <v>55</v>
      </c>
      <c r="K6374">
        <v>0</v>
      </c>
      <c r="L6374">
        <v>0</v>
      </c>
      <c r="M6374">
        <v>0</v>
      </c>
      <c r="N6374">
        <v>0</v>
      </c>
      <c r="O6374">
        <v>-1</v>
      </c>
      <c r="P6374" s="2" t="d">
        <v>2013-09-22T05:49:42.999999728053808325</v>
      </c>
      <c r="Q6374" s="2" t="d">
        <v>2013-09-24T04:27:36.00000028498470525</v>
      </c>
      <c r="R6374" t="s">
        <v>22484</v>
      </c>
      <c r="S6374" s="1" t="d">
        <v>2013-09-22</v>
      </c>
      <c r="U6374">
        <v>1</v>
      </c>
      <c r="V6374" t="s">
        <v>97</v>
      </c>
      <c r="W6374" t="s">
        <v>98</v>
      </c>
      <c r="X6374">
        <v>0</v>
      </c>
      <c r="AG6374">
        <v>0</v>
      </c>
      <c r="AL6374" t="s">
        <v>59</v>
      </c>
      <c r="AM6374">
        <v>1</v>
      </c>
      <c r="AN6374" t="s">
        <v>60</v>
      </c>
      <c r="AO6374" s="1" t="d">
        <v>2013-09-23</v>
      </c>
      <c r="AP6374" t="s">
        <v>61</v>
      </c>
      <c r="AQ6374">
        <v>1</v>
      </c>
      <c r="AR6374" t="s">
        <v>60</v>
      </c>
      <c r="AS6374" s="1" t="d">
        <v>2013-09-23</v>
      </c>
      <c r="AT6374" s="1" t="d">
        <v>2013-09-22</v>
      </c>
      <c r="AU6374" s="1" t="d">
        <v>2013-09-24</v>
      </c>
      <c r="AV6374">
        <v>0</v>
      </c>
      <c r="AW6374">
        <v>1</v>
      </c>
      <c r="AX6374">
        <v>921</v>
      </c>
      <c r="AY6374">
        <v>0</v>
      </c>
      <c r="AZ6374">
        <f t="shared" si="594"/>
        <v>1</v>
      </c>
      <c r="BA6374">
        <f t="shared" si="595"/>
        <v>1</v>
      </c>
      <c r="BB6374" s="3">
        <v>1</v>
      </c>
      <c r="BC6374" s="3">
        <v>0</v>
      </c>
      <c r="BD6374" s="3">
        <v>1</v>
      </c>
      <c r="BE6374">
        <f>IF(BD6374&gt;Summary!$C$2,1,0)</f>
        <v>0</v>
      </c>
      <c r="BF6374">
        <f t="shared" si="596"/>
        <v>0</v>
      </c>
      <c r="BG6374">
        <f t="shared" si="597"/>
        <v>1</v>
      </c>
      <c r="BH6374">
        <f t="shared" si="598"/>
        <v>0</v>
      </c>
      <c r="BI6374">
        <f t="shared" si="599"/>
        <v>0</v>
      </c>
    </row>
    <row r="6375" spans="1:61" x14ac:dyDescent="0.2">
      <c r="A6375">
        <v>9727</v>
      </c>
      <c r="B6375" t="s">
        <v>22485</v>
      </c>
      <c r="C6375" t="s">
        <v>406</v>
      </c>
      <c r="D6375" t="s">
        <v>11611</v>
      </c>
      <c r="E6375" s="1" t="d">
        <v>2013-02-19</v>
      </c>
      <c r="F6375" t="s">
        <v>53</v>
      </c>
      <c r="G6375" s="1" t="d">
        <v>1983-07-14</v>
      </c>
      <c r="H6375">
        <v>32</v>
      </c>
      <c r="I6375" t="s">
        <v>65</v>
      </c>
      <c r="J6375" t="s">
        <v>66</v>
      </c>
      <c r="K6375">
        <v>0</v>
      </c>
      <c r="L6375">
        <v>1</v>
      </c>
      <c r="M6375">
        <v>2</v>
      </c>
      <c r="N6375">
        <v>11</v>
      </c>
      <c r="O6375">
        <v>805</v>
      </c>
      <c r="P6375" s="2" t="d">
        <v>2015-05-05T01:17:06.00000011734664175</v>
      </c>
      <c r="Q6375" s="2" t="d">
        <v>2015-05-06T05:23:02.00000014621764675</v>
      </c>
      <c r="R6375" t="s">
        <v>22486</v>
      </c>
      <c r="S6375" s="1" t="d">
        <v>2012-08-23</v>
      </c>
      <c r="U6375">
        <v>180</v>
      </c>
      <c r="V6375" t="s">
        <v>57</v>
      </c>
      <c r="W6375" t="s">
        <v>172</v>
      </c>
      <c r="X6375">
        <v>1</v>
      </c>
      <c r="Y6375" t="s">
        <v>22487</v>
      </c>
      <c r="Z6375" t="s">
        <v>135</v>
      </c>
      <c r="AB6375" s="1" t="d">
        <v>2014-12-30</v>
      </c>
      <c r="AC6375" t="s">
        <v>136</v>
      </c>
      <c r="AG6375">
        <v>0</v>
      </c>
      <c r="AL6375" t="s">
        <v>59</v>
      </c>
      <c r="AM6375">
        <v>5</v>
      </c>
      <c r="AN6375" t="s">
        <v>87</v>
      </c>
      <c r="AO6375" s="1" t="d">
        <v>2013-02-19</v>
      </c>
      <c r="AP6375" t="s">
        <v>61</v>
      </c>
      <c r="AQ6375">
        <v>4</v>
      </c>
      <c r="AR6375" t="s">
        <v>60</v>
      </c>
      <c r="AS6375" s="1" t="d">
        <v>2013-02-19</v>
      </c>
      <c r="AT6375" s="1" t="d">
        <v>2015-08-30</v>
      </c>
      <c r="AU6375" s="1" t="d">
        <v>2015-11-17</v>
      </c>
      <c r="AV6375">
        <v>11</v>
      </c>
      <c r="AW6375">
        <v>0</v>
      </c>
      <c r="AX6375">
        <v>679</v>
      </c>
      <c r="AY6375">
        <v>1</v>
      </c>
      <c r="AZ6375">
        <f t="shared" si="594"/>
        <v>0</v>
      </c>
      <c r="BA6375">
        <f t="shared" si="595"/>
        <v>1</v>
      </c>
      <c r="BB6375" s="3">
        <v>1</v>
      </c>
      <c r="BC6375" s="3">
        <v>1</v>
      </c>
      <c r="BD6375" s="3">
        <v>5</v>
      </c>
      <c r="BE6375">
        <f>IF(BD6375&gt;Summary!$C$2,1,0)</f>
        <v>0</v>
      </c>
      <c r="BF6375">
        <f t="shared" si="596"/>
        <v>0</v>
      </c>
      <c r="BG6375">
        <f t="shared" si="597"/>
        <v>0</v>
      </c>
      <c r="BH6375">
        <f t="shared" si="598"/>
        <v>0</v>
      </c>
      <c r="BI6375">
        <f t="shared" si="599"/>
        <v>1</v>
      </c>
    </row>
    <row r="6376" spans="1:61" x14ac:dyDescent="0.2">
      <c r="A6376">
        <v>9729</v>
      </c>
      <c r="B6376" t="s">
        <v>22488</v>
      </c>
      <c r="C6376" t="s">
        <v>22489</v>
      </c>
      <c r="D6376" t="s">
        <v>22490</v>
      </c>
      <c r="E6376" s="1" t="d">
        <v>2013-02-22</v>
      </c>
      <c r="F6376" t="s">
        <v>115</v>
      </c>
      <c r="G6376" s="1" t="d">
        <v>1976-06-30</v>
      </c>
      <c r="H6376">
        <v>39</v>
      </c>
      <c r="I6376" t="s">
        <v>65</v>
      </c>
      <c r="J6376" t="s">
        <v>66</v>
      </c>
      <c r="K6376">
        <v>0</v>
      </c>
      <c r="L6376">
        <v>0</v>
      </c>
      <c r="M6376">
        <v>0</v>
      </c>
      <c r="N6376">
        <v>0</v>
      </c>
      <c r="O6376">
        <v>0</v>
      </c>
      <c r="P6376" s="2" t="d">
        <v>2013-02-22T12:24:35.99999990779906575</v>
      </c>
      <c r="Q6376" s="2" t="d">
        <v>2013-04-21T04:55:48.99999999906867900</v>
      </c>
      <c r="R6376" t="s">
        <v>22491</v>
      </c>
      <c r="S6376" s="1" t="d">
        <v>2013-02-21</v>
      </c>
      <c r="U6376">
        <v>1</v>
      </c>
      <c r="V6376" t="s">
        <v>57</v>
      </c>
      <c r="W6376" t="s">
        <v>151</v>
      </c>
      <c r="X6376">
        <v>1</v>
      </c>
      <c r="Y6376" t="s">
        <v>22492</v>
      </c>
      <c r="Z6376" t="s">
        <v>70</v>
      </c>
      <c r="AB6376" s="1" t="d">
        <v>2015-04-11</v>
      </c>
      <c r="AC6376" t="s">
        <v>167</v>
      </c>
      <c r="AG6376">
        <v>0</v>
      </c>
      <c r="AL6376" t="s">
        <v>59</v>
      </c>
      <c r="AM6376">
        <v>5</v>
      </c>
      <c r="AN6376" t="s">
        <v>87</v>
      </c>
      <c r="AO6376" s="1" t="d">
        <v>2013-02-22</v>
      </c>
      <c r="AP6376" t="s">
        <v>61</v>
      </c>
      <c r="AQ6376">
        <v>2</v>
      </c>
      <c r="AR6376" t="s">
        <v>60</v>
      </c>
      <c r="AS6376" s="1" t="d">
        <v>2013-02-22</v>
      </c>
      <c r="AT6376" s="1" t="d">
        <v>2013-10-17</v>
      </c>
      <c r="AU6376" s="1" t="d">
        <v>2014-04-12</v>
      </c>
      <c r="AV6376">
        <v>0</v>
      </c>
      <c r="AW6376">
        <v>58</v>
      </c>
      <c r="AX6376">
        <v>237</v>
      </c>
      <c r="AY6376">
        <v>0</v>
      </c>
      <c r="AZ6376">
        <f t="shared" si="594"/>
        <v>1</v>
      </c>
      <c r="BA6376">
        <f t="shared" si="595"/>
        <v>1</v>
      </c>
      <c r="BB6376" s="3">
        <v>1</v>
      </c>
      <c r="BC6376" s="3">
        <v>1</v>
      </c>
      <c r="BD6376" s="3">
        <v>5</v>
      </c>
      <c r="BE6376">
        <f>IF(BD6376&gt;Summary!$C$2,1,0)</f>
        <v>0</v>
      </c>
      <c r="BF6376">
        <f t="shared" si="596"/>
        <v>0</v>
      </c>
      <c r="BG6376">
        <f t="shared" si="597"/>
        <v>0</v>
      </c>
      <c r="BH6376">
        <f t="shared" si="598"/>
        <v>0</v>
      </c>
      <c r="BI6376">
        <f t="shared" si="599"/>
        <v>1</v>
      </c>
    </row>
    <row r="6377" spans="1:61" x14ac:dyDescent="0.2">
      <c r="A6377">
        <v>9730</v>
      </c>
      <c r="B6377" t="s">
        <v>22493</v>
      </c>
      <c r="C6377" t="s">
        <v>852</v>
      </c>
      <c r="D6377" t="s">
        <v>22494</v>
      </c>
      <c r="E6377" s="1" t="d">
        <v>2013-05-26</v>
      </c>
      <c r="F6377" t="s">
        <v>53</v>
      </c>
      <c r="G6377" s="1" t="d">
        <v>1986-02-25</v>
      </c>
      <c r="H6377">
        <v>30</v>
      </c>
      <c r="I6377" t="s">
        <v>65</v>
      </c>
      <c r="J6377" t="s">
        <v>102</v>
      </c>
      <c r="K6377">
        <v>0</v>
      </c>
      <c r="L6377">
        <v>0</v>
      </c>
      <c r="M6377">
        <v>0</v>
      </c>
      <c r="N6377">
        <v>0</v>
      </c>
      <c r="O6377">
        <v>-1</v>
      </c>
      <c r="P6377" s="2" t="d">
        <v>2013-05-25T09:00:36.000000243075192075</v>
      </c>
      <c r="Q6377" s="2" t="d">
        <v>2013-05-26T08:33:53.99999979883432650</v>
      </c>
      <c r="R6377" t="s">
        <v>22495</v>
      </c>
      <c r="S6377" s="1" t="d">
        <v>2013-05-25</v>
      </c>
      <c r="U6377">
        <v>1</v>
      </c>
      <c r="V6377" t="s">
        <v>97</v>
      </c>
      <c r="W6377" t="s">
        <v>1116</v>
      </c>
      <c r="X6377">
        <v>0</v>
      </c>
      <c r="AG6377">
        <v>0</v>
      </c>
      <c r="AL6377" t="s">
        <v>59</v>
      </c>
      <c r="AM6377">
        <v>2</v>
      </c>
      <c r="AN6377" t="s">
        <v>60</v>
      </c>
      <c r="AO6377" s="1" t="d">
        <v>2013-05-26</v>
      </c>
      <c r="AP6377" t="s">
        <v>61</v>
      </c>
      <c r="AQ6377">
        <v>3</v>
      </c>
      <c r="AR6377" t="s">
        <v>60</v>
      </c>
      <c r="AS6377" s="1" t="d">
        <v>2013-05-26</v>
      </c>
      <c r="AT6377" s="1" t="d">
        <v>2013-05-25</v>
      </c>
      <c r="AU6377" s="1" t="d">
        <v>2013-05-26</v>
      </c>
      <c r="AV6377">
        <v>0</v>
      </c>
      <c r="AW6377">
        <v>0</v>
      </c>
      <c r="AX6377">
        <v>1041</v>
      </c>
      <c r="AY6377">
        <v>0</v>
      </c>
      <c r="AZ6377">
        <f t="shared" si="594"/>
        <v>1</v>
      </c>
      <c r="BA6377">
        <f t="shared" si="595"/>
        <v>1</v>
      </c>
      <c r="BB6377" s="3">
        <v>1</v>
      </c>
      <c r="BC6377" s="3">
        <v>0</v>
      </c>
      <c r="BD6377" s="3">
        <v>2</v>
      </c>
      <c r="BE6377">
        <f>IF(BD6377&gt;Summary!$C$2,1,0)</f>
        <v>0</v>
      </c>
      <c r="BF6377">
        <f t="shared" si="596"/>
        <v>0</v>
      </c>
      <c r="BG6377">
        <f t="shared" si="597"/>
        <v>1</v>
      </c>
      <c r="BH6377">
        <f t="shared" si="598"/>
        <v>0</v>
      </c>
      <c r="BI6377">
        <f t="shared" si="599"/>
        <v>0</v>
      </c>
    </row>
    <row r="6378" spans="1:61" x14ac:dyDescent="0.2">
      <c r="A6378">
        <v>9731</v>
      </c>
      <c r="B6378" t="s">
        <v>22496</v>
      </c>
      <c r="C6378" t="s">
        <v>754</v>
      </c>
      <c r="D6378" t="s">
        <v>17027</v>
      </c>
      <c r="E6378" s="1" t="d">
        <v>2014-01-07</v>
      </c>
      <c r="F6378" t="s">
        <v>115</v>
      </c>
      <c r="G6378" s="1" t="d">
        <v>1994-01-24</v>
      </c>
      <c r="H6378">
        <v>22</v>
      </c>
      <c r="I6378" t="s">
        <v>75</v>
      </c>
      <c r="J6378" t="s">
        <v>66</v>
      </c>
      <c r="K6378">
        <v>0</v>
      </c>
      <c r="L6378">
        <v>0</v>
      </c>
      <c r="M6378">
        <v>0</v>
      </c>
      <c r="N6378">
        <v>1</v>
      </c>
      <c r="O6378">
        <v>-3</v>
      </c>
      <c r="P6378" s="2" t="d">
        <v>2014-01-04T01:34:32.9999996954575200</v>
      </c>
      <c r="Q6378" s="2" t="d">
        <v>2014-01-04T01:28:24.99999979510903575</v>
      </c>
      <c r="R6378" t="s">
        <v>22497</v>
      </c>
      <c r="S6378" s="1" t="d">
        <v>2014-01-03</v>
      </c>
      <c r="U6378">
        <v>4</v>
      </c>
      <c r="V6378" t="s">
        <v>97</v>
      </c>
      <c r="W6378" t="s">
        <v>98</v>
      </c>
      <c r="X6378">
        <v>0</v>
      </c>
      <c r="AG6378">
        <v>0</v>
      </c>
      <c r="AL6378" t="s">
        <v>59</v>
      </c>
      <c r="AM6378">
        <v>4</v>
      </c>
      <c r="AN6378" t="s">
        <v>60</v>
      </c>
      <c r="AO6378" s="1" t="d">
        <v>2014-01-07</v>
      </c>
      <c r="AP6378" t="s">
        <v>61</v>
      </c>
      <c r="AQ6378">
        <v>4</v>
      </c>
      <c r="AR6378" t="s">
        <v>60</v>
      </c>
      <c r="AS6378" s="1" t="d">
        <v>2014-01-07</v>
      </c>
      <c r="AT6378" s="1" t="d">
        <v>2014-01-04</v>
      </c>
      <c r="AU6378" s="1" t="d">
        <v>2014-01-04</v>
      </c>
      <c r="AV6378">
        <v>1</v>
      </c>
      <c r="AW6378">
        <v>0</v>
      </c>
      <c r="AX6378">
        <v>815</v>
      </c>
      <c r="AY6378">
        <v>0</v>
      </c>
      <c r="AZ6378">
        <f t="shared" si="594"/>
        <v>1</v>
      </c>
      <c r="BA6378">
        <f t="shared" si="595"/>
        <v>1</v>
      </c>
      <c r="BB6378" s="3">
        <v>1</v>
      </c>
      <c r="BC6378" s="3">
        <v>0</v>
      </c>
      <c r="BD6378" s="3">
        <v>4</v>
      </c>
      <c r="BE6378">
        <f>IF(BD6378&gt;Summary!$C$2,1,0)</f>
        <v>0</v>
      </c>
      <c r="BF6378">
        <f t="shared" si="596"/>
        <v>0</v>
      </c>
      <c r="BG6378">
        <f t="shared" si="597"/>
        <v>1</v>
      </c>
      <c r="BH6378">
        <f t="shared" si="598"/>
        <v>0</v>
      </c>
      <c r="BI6378">
        <f t="shared" si="599"/>
        <v>0</v>
      </c>
    </row>
    <row r="6379" spans="1:61" x14ac:dyDescent="0.2">
      <c r="A6379">
        <v>9732</v>
      </c>
      <c r="B6379" t="s">
        <v>22498</v>
      </c>
      <c r="C6379" t="s">
        <v>1755</v>
      </c>
      <c r="D6379" t="s">
        <v>22499</v>
      </c>
      <c r="E6379" s="1" t="d">
        <v>2014-10-14</v>
      </c>
      <c r="F6379" t="s">
        <v>53</v>
      </c>
      <c r="G6379" s="1" t="d">
        <v>1995-06-15</v>
      </c>
      <c r="H6379">
        <v>20</v>
      </c>
      <c r="I6379" t="s">
        <v>75</v>
      </c>
      <c r="J6379" t="s">
        <v>66</v>
      </c>
      <c r="K6379">
        <v>0</v>
      </c>
      <c r="L6379">
        <v>0</v>
      </c>
      <c r="M6379">
        <v>0</v>
      </c>
      <c r="N6379">
        <v>2</v>
      </c>
      <c r="O6379">
        <v>0</v>
      </c>
      <c r="P6379" s="2" t="d">
        <v>2014-10-14T03:01:08.00000017974525675</v>
      </c>
      <c r="Q6379" s="2" t="d">
        <v>2014-12-11T10:14:47.00000031385571025</v>
      </c>
      <c r="R6379" t="s">
        <v>22500</v>
      </c>
      <c r="T6379" s="1" t="d">
        <v>2014-10-14</v>
      </c>
      <c r="U6379">
        <v>0</v>
      </c>
      <c r="V6379" t="s">
        <v>57</v>
      </c>
      <c r="W6379" t="s">
        <v>92</v>
      </c>
      <c r="X6379">
        <v>1</v>
      </c>
      <c r="Y6379" t="s">
        <v>22501</v>
      </c>
      <c r="Z6379" t="s">
        <v>135</v>
      </c>
      <c r="AB6379" s="1" t="d">
        <v>2015-02-21</v>
      </c>
      <c r="AC6379" t="s">
        <v>218</v>
      </c>
      <c r="AG6379">
        <v>0</v>
      </c>
      <c r="AL6379" t="s">
        <v>59</v>
      </c>
      <c r="AM6379">
        <v>6</v>
      </c>
      <c r="AN6379" t="s">
        <v>87</v>
      </c>
      <c r="AO6379" s="1" t="d">
        <v>2014-10-14</v>
      </c>
      <c r="AP6379" t="s">
        <v>61</v>
      </c>
      <c r="AQ6379">
        <v>7</v>
      </c>
      <c r="AR6379" t="s">
        <v>87</v>
      </c>
      <c r="AS6379" s="1" t="d">
        <v>2014-10-14</v>
      </c>
      <c r="AT6379" s="1" t="d">
        <v>2014-10-14</v>
      </c>
      <c r="AU6379" s="1" t="d">
        <v>2014-12-11</v>
      </c>
      <c r="AV6379">
        <v>2</v>
      </c>
      <c r="AW6379">
        <v>58</v>
      </c>
      <c r="AX6379">
        <v>130</v>
      </c>
      <c r="AY6379">
        <v>1</v>
      </c>
      <c r="AZ6379">
        <f t="shared" si="594"/>
        <v>1</v>
      </c>
      <c r="BA6379">
        <f t="shared" si="595"/>
        <v>1</v>
      </c>
      <c r="BB6379" s="3">
        <v>1</v>
      </c>
      <c r="BC6379" s="3">
        <v>1</v>
      </c>
      <c r="BD6379" s="3">
        <v>6</v>
      </c>
      <c r="BE6379">
        <f>IF(BD6379&gt;Summary!$C$2,1,0)</f>
        <v>1</v>
      </c>
      <c r="BF6379">
        <f t="shared" si="596"/>
        <v>1</v>
      </c>
      <c r="BG6379">
        <f t="shared" si="597"/>
        <v>0</v>
      </c>
      <c r="BH6379">
        <f t="shared" si="598"/>
        <v>0</v>
      </c>
      <c r="BI6379">
        <f t="shared" si="599"/>
        <v>0</v>
      </c>
    </row>
    <row r="6380" spans="1:61" x14ac:dyDescent="0.2">
      <c r="A6380">
        <v>9733</v>
      </c>
      <c r="B6380" t="s">
        <v>22502</v>
      </c>
      <c r="C6380" t="s">
        <v>22503</v>
      </c>
      <c r="D6380" t="s">
        <v>22504</v>
      </c>
      <c r="E6380" s="1" t="d">
        <v>2013-11-05</v>
      </c>
      <c r="F6380" t="s">
        <v>53</v>
      </c>
      <c r="G6380" s="1" t="d">
        <v>1995-02-26</v>
      </c>
      <c r="H6380">
        <v>21</v>
      </c>
      <c r="I6380" t="s">
        <v>75</v>
      </c>
      <c r="J6380" t="s">
        <v>66</v>
      </c>
      <c r="K6380">
        <v>0</v>
      </c>
      <c r="L6380">
        <v>0</v>
      </c>
      <c r="M6380">
        <v>0</v>
      </c>
      <c r="N6380">
        <v>0</v>
      </c>
      <c r="O6380">
        <v>-1</v>
      </c>
      <c r="P6380" s="2" t="d">
        <v>2013-11-04T03:52:01.99999995063990600</v>
      </c>
      <c r="Q6380" s="2" t="d">
        <v>2013-11-08T09:12:42.99999982584267600</v>
      </c>
      <c r="R6380" t="s">
        <v>22505</v>
      </c>
      <c r="S6380" s="1" t="d">
        <v>2013-11-04</v>
      </c>
      <c r="U6380">
        <v>1</v>
      </c>
      <c r="V6380" t="s">
        <v>57</v>
      </c>
      <c r="W6380" t="s">
        <v>167</v>
      </c>
      <c r="X6380">
        <v>1</v>
      </c>
      <c r="Y6380" t="s">
        <v>22506</v>
      </c>
      <c r="Z6380" t="s">
        <v>106</v>
      </c>
      <c r="AA6380">
        <v>0</v>
      </c>
      <c r="AB6380" s="1" t="d">
        <v>2013-11-15</v>
      </c>
      <c r="AC6380" t="s">
        <v>688</v>
      </c>
      <c r="AD6380" s="1" t="d">
        <v>2013-11-15</v>
      </c>
      <c r="AE6380" s="1" t="d">
        <v>2013-11-16</v>
      </c>
      <c r="AG6380">
        <v>0</v>
      </c>
      <c r="AL6380" t="s">
        <v>59</v>
      </c>
      <c r="AM6380">
        <v>4</v>
      </c>
      <c r="AN6380" t="s">
        <v>60</v>
      </c>
      <c r="AO6380" s="1" t="d">
        <v>2013-11-05</v>
      </c>
      <c r="AP6380" t="s">
        <v>61</v>
      </c>
      <c r="AQ6380">
        <v>7</v>
      </c>
      <c r="AR6380" t="s">
        <v>87</v>
      </c>
      <c r="AS6380" s="1" t="d">
        <v>2013-11-05</v>
      </c>
      <c r="AT6380" s="1" t="d">
        <v>2013-11-15</v>
      </c>
      <c r="AU6380" s="1" t="d">
        <v>2013-11-16</v>
      </c>
      <c r="AV6380">
        <v>0</v>
      </c>
      <c r="AW6380">
        <v>3</v>
      </c>
      <c r="AX6380">
        <v>10</v>
      </c>
      <c r="AY6380">
        <v>1</v>
      </c>
      <c r="AZ6380">
        <f t="shared" si="594"/>
        <v>1</v>
      </c>
      <c r="BA6380">
        <f t="shared" si="595"/>
        <v>1</v>
      </c>
      <c r="BB6380" s="3">
        <v>1</v>
      </c>
      <c r="BC6380" s="3">
        <v>1</v>
      </c>
      <c r="BD6380" s="3">
        <v>4</v>
      </c>
      <c r="BE6380">
        <f>IF(BD6380&gt;Summary!$C$2,1,0)</f>
        <v>0</v>
      </c>
      <c r="BF6380">
        <f t="shared" si="596"/>
        <v>0</v>
      </c>
      <c r="BG6380">
        <f t="shared" si="597"/>
        <v>0</v>
      </c>
      <c r="BH6380">
        <f t="shared" si="598"/>
        <v>0</v>
      </c>
      <c r="BI6380">
        <f t="shared" si="599"/>
        <v>1</v>
      </c>
    </row>
    <row r="6381" spans="1:61" x14ac:dyDescent="0.2">
      <c r="A6381">
        <v>9734</v>
      </c>
      <c r="B6381" t="s">
        <v>22507</v>
      </c>
      <c r="C6381" t="s">
        <v>2267</v>
      </c>
      <c r="D6381" t="s">
        <v>20162</v>
      </c>
      <c r="E6381" s="1" t="d">
        <v>2013-10-17</v>
      </c>
      <c r="F6381" t="s">
        <v>53</v>
      </c>
      <c r="G6381" s="1" t="d">
        <v>1991-11-01</v>
      </c>
      <c r="H6381">
        <v>24</v>
      </c>
      <c r="I6381" t="s">
        <v>75</v>
      </c>
      <c r="J6381" t="s">
        <v>102</v>
      </c>
      <c r="K6381">
        <v>0</v>
      </c>
      <c r="L6381">
        <v>0</v>
      </c>
      <c r="M6381">
        <v>0</v>
      </c>
      <c r="N6381">
        <v>0</v>
      </c>
      <c r="O6381">
        <v>0</v>
      </c>
      <c r="P6381" s="2" t="d">
        <v>2013-10-17T02:19:03.99999983143061550</v>
      </c>
      <c r="Q6381" s="2" t="d">
        <v>2013-10-17T07:42:28.99999969638884100</v>
      </c>
      <c r="R6381" t="s">
        <v>22508</v>
      </c>
      <c r="S6381" s="1" t="d">
        <v>2013-10-17</v>
      </c>
      <c r="U6381">
        <v>0</v>
      </c>
      <c r="V6381" t="s">
        <v>57</v>
      </c>
      <c r="W6381" t="s">
        <v>11291</v>
      </c>
      <c r="X6381">
        <v>0</v>
      </c>
      <c r="AG6381">
        <v>0</v>
      </c>
      <c r="AL6381" t="s">
        <v>59</v>
      </c>
      <c r="AM6381">
        <v>4</v>
      </c>
      <c r="AN6381" t="s">
        <v>60</v>
      </c>
      <c r="AO6381" s="1" t="d">
        <v>2013-10-17</v>
      </c>
      <c r="AP6381" t="s">
        <v>61</v>
      </c>
      <c r="AQ6381">
        <v>5</v>
      </c>
      <c r="AR6381" t="s">
        <v>87</v>
      </c>
      <c r="AS6381" s="1" t="d">
        <v>2013-10-17</v>
      </c>
      <c r="AT6381" s="1" t="d">
        <v>2013-10-17</v>
      </c>
      <c r="AU6381" s="1" t="d">
        <v>2013-10-17</v>
      </c>
      <c r="AV6381">
        <v>0</v>
      </c>
      <c r="AW6381">
        <v>0</v>
      </c>
      <c r="AX6381">
        <v>897</v>
      </c>
      <c r="AY6381">
        <v>0</v>
      </c>
      <c r="AZ6381">
        <f t="shared" si="594"/>
        <v>1</v>
      </c>
      <c r="BA6381">
        <f t="shared" si="595"/>
        <v>1</v>
      </c>
      <c r="BB6381" s="3">
        <v>1</v>
      </c>
      <c r="BC6381" s="3">
        <v>0</v>
      </c>
      <c r="BD6381" s="3">
        <v>4</v>
      </c>
      <c r="BE6381">
        <f>IF(BD6381&gt;Summary!$C$2,1,0)</f>
        <v>0</v>
      </c>
      <c r="BF6381">
        <f t="shared" si="596"/>
        <v>0</v>
      </c>
      <c r="BG6381">
        <f t="shared" si="597"/>
        <v>1</v>
      </c>
      <c r="BH6381">
        <f t="shared" si="598"/>
        <v>0</v>
      </c>
      <c r="BI6381">
        <f t="shared" si="599"/>
        <v>0</v>
      </c>
    </row>
    <row r="6382" spans="1:61" x14ac:dyDescent="0.2">
      <c r="A6382">
        <v>9735</v>
      </c>
      <c r="B6382" t="s">
        <v>22509</v>
      </c>
      <c r="C6382" t="s">
        <v>160</v>
      </c>
      <c r="D6382" t="s">
        <v>4160</v>
      </c>
      <c r="E6382" s="1" t="d">
        <v>2013-09-20</v>
      </c>
      <c r="F6382" t="s">
        <v>53</v>
      </c>
      <c r="G6382" s="1" t="d">
        <v>1966-09-05</v>
      </c>
      <c r="H6382">
        <v>49</v>
      </c>
      <c r="I6382" t="s">
        <v>54</v>
      </c>
      <c r="J6382" t="s">
        <v>161</v>
      </c>
      <c r="K6382">
        <v>0</v>
      </c>
      <c r="L6382">
        <v>0</v>
      </c>
      <c r="M6382">
        <v>0</v>
      </c>
      <c r="N6382">
        <v>2</v>
      </c>
      <c r="O6382">
        <v>-40</v>
      </c>
      <c r="P6382" s="2" t="d">
        <v>2013-08-11T11:18:33.99999973364174175</v>
      </c>
      <c r="Q6382" s="2" t="d">
        <v>2013-09-20T11:58:22.99999995622783875</v>
      </c>
      <c r="R6382" t="s">
        <v>22510</v>
      </c>
      <c r="S6382" s="1" t="d">
        <v>2013-08-11</v>
      </c>
      <c r="U6382">
        <v>40</v>
      </c>
      <c r="V6382" t="s">
        <v>97</v>
      </c>
      <c r="W6382" t="s">
        <v>399</v>
      </c>
      <c r="X6382">
        <v>1</v>
      </c>
      <c r="Y6382" t="s">
        <v>22511</v>
      </c>
      <c r="Z6382" t="s">
        <v>79</v>
      </c>
      <c r="AB6382" s="1" t="d">
        <v>2016-03-01</v>
      </c>
      <c r="AC6382" t="s">
        <v>213</v>
      </c>
      <c r="AG6382">
        <v>0</v>
      </c>
      <c r="AL6382" t="s">
        <v>59</v>
      </c>
      <c r="AM6382">
        <v>1</v>
      </c>
      <c r="AN6382" t="s">
        <v>60</v>
      </c>
      <c r="AO6382" s="1" t="d">
        <v>2013-09-20</v>
      </c>
      <c r="AP6382" t="s">
        <v>61</v>
      </c>
      <c r="AQ6382">
        <v>1</v>
      </c>
      <c r="AR6382" t="s">
        <v>60</v>
      </c>
      <c r="AS6382" s="1" t="d">
        <v>2013-09-20</v>
      </c>
      <c r="AT6382" s="1" t="d">
        <v>2013-08-11</v>
      </c>
      <c r="AU6382" s="1" t="d">
        <v>2013-09-20</v>
      </c>
      <c r="AV6382">
        <v>2</v>
      </c>
      <c r="AW6382">
        <v>0</v>
      </c>
      <c r="AX6382">
        <v>893</v>
      </c>
      <c r="AY6382">
        <v>1</v>
      </c>
      <c r="AZ6382">
        <f t="shared" si="594"/>
        <v>0</v>
      </c>
      <c r="BA6382">
        <f t="shared" si="595"/>
        <v>1</v>
      </c>
      <c r="BB6382" s="3">
        <v>1</v>
      </c>
      <c r="BC6382" s="3">
        <v>0</v>
      </c>
      <c r="BD6382" s="3">
        <v>1</v>
      </c>
      <c r="BE6382">
        <f>IF(BD6382&gt;Summary!$C$2,1,0)</f>
        <v>0</v>
      </c>
      <c r="BF6382">
        <f t="shared" si="596"/>
        <v>0</v>
      </c>
      <c r="BG6382">
        <f t="shared" si="597"/>
        <v>1</v>
      </c>
      <c r="BH6382">
        <f t="shared" si="598"/>
        <v>0</v>
      </c>
      <c r="BI6382">
        <f t="shared" si="599"/>
        <v>0</v>
      </c>
    </row>
    <row r="6383" spans="1:61" x14ac:dyDescent="0.2">
      <c r="A6383">
        <v>9737</v>
      </c>
      <c r="B6383" t="s">
        <v>22512</v>
      </c>
      <c r="C6383" t="s">
        <v>621</v>
      </c>
      <c r="D6383" t="s">
        <v>5940</v>
      </c>
      <c r="E6383" s="1" t="d">
        <v>2013-12-23</v>
      </c>
      <c r="F6383" t="s">
        <v>53</v>
      </c>
      <c r="G6383" s="1" t="d">
        <v>1965-10-08</v>
      </c>
      <c r="H6383">
        <v>50</v>
      </c>
      <c r="I6383" t="s">
        <v>54</v>
      </c>
      <c r="J6383" t="s">
        <v>102</v>
      </c>
      <c r="K6383">
        <v>0</v>
      </c>
      <c r="L6383">
        <v>0</v>
      </c>
      <c r="M6383">
        <v>0</v>
      </c>
      <c r="N6383">
        <v>2</v>
      </c>
      <c r="O6383">
        <v>-32</v>
      </c>
      <c r="P6383" s="2" t="d">
        <v>2013-11-21T07:33:28.0000002169981575</v>
      </c>
      <c r="Q6383" s="2" t="d">
        <v>2013-11-22T08:30:21.999999904073775</v>
      </c>
      <c r="R6383" t="s">
        <v>22513</v>
      </c>
      <c r="S6383" s="1" t="d">
        <v>2013-11-21</v>
      </c>
      <c r="U6383">
        <v>32</v>
      </c>
      <c r="V6383" t="s">
        <v>57</v>
      </c>
      <c r="W6383" t="s">
        <v>199</v>
      </c>
      <c r="X6383">
        <v>0</v>
      </c>
      <c r="AG6383">
        <v>0</v>
      </c>
      <c r="AL6383" t="s">
        <v>59</v>
      </c>
      <c r="AM6383">
        <v>1</v>
      </c>
      <c r="AN6383" t="s">
        <v>60</v>
      </c>
      <c r="AO6383" s="1" t="d">
        <v>2013-12-23</v>
      </c>
      <c r="AP6383" t="s">
        <v>61</v>
      </c>
      <c r="AQ6383">
        <v>1</v>
      </c>
      <c r="AR6383" t="s">
        <v>60</v>
      </c>
      <c r="AS6383" s="1" t="d">
        <v>2013-12-23</v>
      </c>
      <c r="AT6383" s="1" t="d">
        <v>2013-11-21</v>
      </c>
      <c r="AU6383" s="1" t="d">
        <v>2013-11-22</v>
      </c>
      <c r="AV6383">
        <v>2</v>
      </c>
      <c r="AW6383">
        <v>0</v>
      </c>
      <c r="AX6383">
        <v>830</v>
      </c>
      <c r="AY6383">
        <v>0</v>
      </c>
      <c r="AZ6383">
        <f t="shared" si="594"/>
        <v>0</v>
      </c>
      <c r="BA6383">
        <f t="shared" si="595"/>
        <v>1</v>
      </c>
      <c r="BB6383" s="3">
        <v>1</v>
      </c>
      <c r="BC6383" s="3">
        <v>0</v>
      </c>
      <c r="BD6383" s="3">
        <v>1</v>
      </c>
      <c r="BE6383">
        <f>IF(BD6383&gt;Summary!$C$2,1,0)</f>
        <v>0</v>
      </c>
      <c r="BF6383">
        <f t="shared" si="596"/>
        <v>0</v>
      </c>
      <c r="BG6383">
        <f t="shared" si="597"/>
        <v>1</v>
      </c>
      <c r="BH6383">
        <f t="shared" si="598"/>
        <v>0</v>
      </c>
      <c r="BI6383">
        <f t="shared" si="599"/>
        <v>0</v>
      </c>
    </row>
    <row r="6384" spans="1:61" x14ac:dyDescent="0.2">
      <c r="A6384">
        <v>9738</v>
      </c>
      <c r="B6384" t="s">
        <v>22514</v>
      </c>
      <c r="C6384" t="s">
        <v>22515</v>
      </c>
      <c r="D6384" t="s">
        <v>22516</v>
      </c>
      <c r="E6384" s="1" t="d">
        <v>2013-04-29</v>
      </c>
      <c r="F6384" t="s">
        <v>53</v>
      </c>
      <c r="G6384" s="1" t="d">
        <v>1986-01-24</v>
      </c>
      <c r="H6384">
        <v>30</v>
      </c>
      <c r="I6384" t="s">
        <v>65</v>
      </c>
      <c r="J6384" t="s">
        <v>66</v>
      </c>
      <c r="K6384">
        <v>0</v>
      </c>
      <c r="L6384">
        <v>0</v>
      </c>
      <c r="M6384">
        <v>0</v>
      </c>
      <c r="N6384">
        <v>3</v>
      </c>
      <c r="O6384">
        <v>-1</v>
      </c>
      <c r="P6384" s="2" t="d">
        <v>2013-04-28T04:58:10.00000027008354900</v>
      </c>
      <c r="Q6384" s="2" t="d">
        <v>2013-11-20T09:13:09.0000002458691625</v>
      </c>
      <c r="R6384" t="s">
        <v>22517</v>
      </c>
      <c r="S6384" s="1" t="d">
        <v>2013-04-28</v>
      </c>
      <c r="U6384">
        <v>1</v>
      </c>
      <c r="V6384" t="s">
        <v>97</v>
      </c>
      <c r="W6384" t="s">
        <v>98</v>
      </c>
      <c r="X6384">
        <v>0</v>
      </c>
      <c r="AG6384">
        <v>0</v>
      </c>
      <c r="AL6384" t="s">
        <v>59</v>
      </c>
      <c r="AM6384">
        <v>7</v>
      </c>
      <c r="AN6384" t="s">
        <v>87</v>
      </c>
      <c r="AO6384" s="1" t="d">
        <v>2013-04-29</v>
      </c>
      <c r="AP6384" t="s">
        <v>61</v>
      </c>
      <c r="AQ6384">
        <v>7</v>
      </c>
      <c r="AR6384" t="s">
        <v>87</v>
      </c>
      <c r="AS6384" s="1" t="d">
        <v>2013-04-29</v>
      </c>
      <c r="AT6384" s="1" t="d">
        <v>2013-04-28</v>
      </c>
      <c r="AU6384" s="1" t="d">
        <v>2013-11-20</v>
      </c>
      <c r="AV6384">
        <v>3</v>
      </c>
      <c r="AW6384">
        <v>205</v>
      </c>
      <c r="AX6384">
        <v>1068</v>
      </c>
      <c r="AY6384">
        <v>0</v>
      </c>
      <c r="AZ6384">
        <f t="shared" si="594"/>
        <v>1</v>
      </c>
      <c r="BA6384">
        <f t="shared" si="595"/>
        <v>1</v>
      </c>
      <c r="BB6384" s="3">
        <v>1</v>
      </c>
      <c r="BC6384" s="3">
        <v>0</v>
      </c>
      <c r="BD6384" s="3">
        <v>7</v>
      </c>
      <c r="BE6384">
        <f>IF(BD6384&gt;Summary!$C$2,1,0)</f>
        <v>1</v>
      </c>
      <c r="BF6384">
        <f t="shared" si="596"/>
        <v>0</v>
      </c>
      <c r="BG6384">
        <f t="shared" si="597"/>
        <v>0</v>
      </c>
      <c r="BH6384">
        <f t="shared" si="598"/>
        <v>1</v>
      </c>
      <c r="BI6384">
        <f t="shared" si="599"/>
        <v>0</v>
      </c>
    </row>
    <row r="6385" spans="1:61" x14ac:dyDescent="0.2">
      <c r="A6385">
        <v>9739</v>
      </c>
      <c r="B6385" t="s">
        <v>22518</v>
      </c>
      <c r="C6385" t="s">
        <v>22519</v>
      </c>
      <c r="D6385" t="s">
        <v>2656</v>
      </c>
      <c r="E6385" s="1" t="d">
        <v>2014-05-30</v>
      </c>
      <c r="F6385" t="s">
        <v>53</v>
      </c>
      <c r="G6385" s="1" t="d">
        <v>1964-11-29</v>
      </c>
      <c r="H6385">
        <v>51</v>
      </c>
      <c r="I6385" t="s">
        <v>54</v>
      </c>
      <c r="J6385" t="s">
        <v>66</v>
      </c>
      <c r="K6385">
        <v>0</v>
      </c>
      <c r="L6385">
        <v>0</v>
      </c>
      <c r="M6385">
        <v>0</v>
      </c>
      <c r="N6385">
        <v>12</v>
      </c>
      <c r="O6385">
        <v>21</v>
      </c>
      <c r="P6385" s="2" t="d">
        <v>2014-06-20T11:16:45.00000002793967725</v>
      </c>
      <c r="Q6385" s="2" t="d">
        <v>2014-11-19T02:03:02.00000000651926050</v>
      </c>
      <c r="R6385" t="s">
        <v>22520</v>
      </c>
      <c r="S6385" s="1" t="d">
        <v>2013-12-27</v>
      </c>
      <c r="U6385">
        <v>154</v>
      </c>
      <c r="V6385" t="s">
        <v>57</v>
      </c>
      <c r="W6385" t="s">
        <v>77</v>
      </c>
      <c r="X6385">
        <v>1</v>
      </c>
      <c r="Y6385" t="s">
        <v>22521</v>
      </c>
      <c r="Z6385" t="s">
        <v>79</v>
      </c>
      <c r="AB6385" s="1" t="d">
        <v>2015-11-16</v>
      </c>
      <c r="AC6385" t="s">
        <v>213</v>
      </c>
      <c r="AG6385">
        <v>0</v>
      </c>
      <c r="AL6385" t="s">
        <v>59</v>
      </c>
      <c r="AM6385">
        <v>8</v>
      </c>
      <c r="AN6385" t="s">
        <v>86</v>
      </c>
      <c r="AO6385" s="1" t="d">
        <v>2014-05-30</v>
      </c>
      <c r="AP6385" t="s">
        <v>61</v>
      </c>
      <c r="AQ6385">
        <v>8</v>
      </c>
      <c r="AR6385" t="s">
        <v>86</v>
      </c>
      <c r="AS6385" s="1" t="d">
        <v>2014-05-30</v>
      </c>
      <c r="AT6385" s="1" t="d">
        <v>2014-06-20</v>
      </c>
      <c r="AU6385" s="1" t="d">
        <v>2014-11-19</v>
      </c>
      <c r="AV6385">
        <v>12</v>
      </c>
      <c r="AW6385">
        <v>0</v>
      </c>
      <c r="AX6385">
        <v>21</v>
      </c>
      <c r="AY6385">
        <v>0</v>
      </c>
      <c r="AZ6385">
        <f t="shared" si="594"/>
        <v>1</v>
      </c>
      <c r="BA6385">
        <f t="shared" si="595"/>
        <v>1</v>
      </c>
      <c r="BB6385" s="3">
        <v>1</v>
      </c>
      <c r="BC6385" s="3">
        <v>1</v>
      </c>
      <c r="BD6385" s="3">
        <v>8</v>
      </c>
      <c r="BE6385">
        <f>IF(BD6385&gt;Summary!$C$2,1,0)</f>
        <v>1</v>
      </c>
      <c r="BF6385">
        <f t="shared" si="596"/>
        <v>1</v>
      </c>
      <c r="BG6385">
        <f t="shared" si="597"/>
        <v>0</v>
      </c>
      <c r="BH6385">
        <f t="shared" si="598"/>
        <v>0</v>
      </c>
      <c r="BI6385">
        <f t="shared" si="599"/>
        <v>0</v>
      </c>
    </row>
    <row r="6386" spans="1:61" x14ac:dyDescent="0.2">
      <c r="A6386">
        <v>9740</v>
      </c>
      <c r="B6386" t="s">
        <v>22522</v>
      </c>
      <c r="C6386" t="s">
        <v>2675</v>
      </c>
      <c r="D6386" t="s">
        <v>16807</v>
      </c>
      <c r="E6386" s="1" t="d">
        <v>2013-05-16</v>
      </c>
      <c r="F6386" t="s">
        <v>53</v>
      </c>
      <c r="G6386" s="1" t="d">
        <v>1995-03-03</v>
      </c>
      <c r="H6386">
        <v>21</v>
      </c>
      <c r="I6386" t="s">
        <v>75</v>
      </c>
      <c r="J6386" t="s">
        <v>66</v>
      </c>
      <c r="K6386">
        <v>0</v>
      </c>
      <c r="L6386">
        <v>2</v>
      </c>
      <c r="M6386">
        <v>0</v>
      </c>
      <c r="N6386">
        <v>2</v>
      </c>
      <c r="O6386">
        <v>111</v>
      </c>
      <c r="P6386" s="2" t="d">
        <v>2013-09-04T09:05:34.99999972991645100</v>
      </c>
      <c r="Q6386" s="2" t="d">
        <v>2013-10-22T09:02:34.0000001667067425</v>
      </c>
      <c r="R6386" t="s">
        <v>22523</v>
      </c>
      <c r="S6386" s="1" t="d">
        <v>2012-11-24</v>
      </c>
      <c r="U6386">
        <v>173</v>
      </c>
      <c r="V6386" t="s">
        <v>97</v>
      </c>
      <c r="W6386" t="s">
        <v>22524</v>
      </c>
      <c r="X6386">
        <v>1</v>
      </c>
      <c r="Y6386" t="s">
        <v>22525</v>
      </c>
      <c r="Z6386" t="s">
        <v>79</v>
      </c>
      <c r="AA6386">
        <v>0</v>
      </c>
      <c r="AB6386" s="1" t="d">
        <v>2013-09-04</v>
      </c>
      <c r="AC6386" t="s">
        <v>259</v>
      </c>
      <c r="AD6386" s="1" t="d">
        <v>2013-09-04</v>
      </c>
      <c r="AE6386" s="1" t="d">
        <v>2013-10-22</v>
      </c>
      <c r="AG6386">
        <v>1</v>
      </c>
      <c r="AH6386" t="s">
        <v>22525</v>
      </c>
      <c r="AI6386" t="s">
        <v>79</v>
      </c>
      <c r="AJ6386" s="1" t="d">
        <v>2013-09-04</v>
      </c>
      <c r="AK6386" t="s">
        <v>98</v>
      </c>
      <c r="AL6386" t="s">
        <v>59</v>
      </c>
      <c r="AM6386">
        <v>9</v>
      </c>
      <c r="AN6386" t="s">
        <v>86</v>
      </c>
      <c r="AO6386" s="1" t="d">
        <v>2013-05-16</v>
      </c>
      <c r="AP6386" t="s">
        <v>61</v>
      </c>
      <c r="AQ6386">
        <v>8</v>
      </c>
      <c r="AR6386" t="s">
        <v>86</v>
      </c>
      <c r="AS6386" s="1" t="d">
        <v>2013-05-16</v>
      </c>
      <c r="AT6386" s="1" t="d">
        <v>2013-09-04</v>
      </c>
      <c r="AU6386" s="1" t="d">
        <v>2013-10-22</v>
      </c>
      <c r="AV6386">
        <v>2</v>
      </c>
      <c r="AW6386">
        <v>0</v>
      </c>
      <c r="AX6386">
        <v>111</v>
      </c>
      <c r="AY6386">
        <v>1</v>
      </c>
      <c r="AZ6386">
        <f t="shared" si="594"/>
        <v>0</v>
      </c>
      <c r="BA6386">
        <f t="shared" si="595"/>
        <v>1</v>
      </c>
      <c r="BB6386" s="3">
        <v>1</v>
      </c>
      <c r="BC6386" s="3">
        <v>1</v>
      </c>
      <c r="BD6386" s="3">
        <v>9</v>
      </c>
      <c r="BE6386">
        <f>IF(BD6386&gt;Summary!$C$2,1,0)</f>
        <v>1</v>
      </c>
      <c r="BF6386">
        <f t="shared" si="596"/>
        <v>1</v>
      </c>
      <c r="BG6386">
        <f t="shared" si="597"/>
        <v>0</v>
      </c>
      <c r="BH6386">
        <f t="shared" si="598"/>
        <v>0</v>
      </c>
      <c r="BI6386">
        <f t="shared" si="599"/>
        <v>0</v>
      </c>
    </row>
    <row r="6387" spans="1:61" x14ac:dyDescent="0.2">
      <c r="A6387">
        <v>9741</v>
      </c>
      <c r="B6387" t="s">
        <v>22526</v>
      </c>
      <c r="C6387" t="s">
        <v>22527</v>
      </c>
      <c r="D6387" t="s">
        <v>1352</v>
      </c>
      <c r="E6387" s="1" t="d">
        <v>2013-12-26</v>
      </c>
      <c r="F6387" t="s">
        <v>53</v>
      </c>
      <c r="G6387" s="1" t="d">
        <v>1994-12-12</v>
      </c>
      <c r="H6387">
        <v>21</v>
      </c>
      <c r="I6387" t="s">
        <v>75</v>
      </c>
      <c r="J6387" t="s">
        <v>66</v>
      </c>
      <c r="K6387">
        <v>1</v>
      </c>
      <c r="L6387">
        <v>0</v>
      </c>
      <c r="M6387">
        <v>2</v>
      </c>
      <c r="N6387">
        <v>1</v>
      </c>
      <c r="O6387">
        <v>-1</v>
      </c>
      <c r="P6387" s="2" t="d">
        <v>2013-12-25T06:34:10.000000186264515225</v>
      </c>
      <c r="Q6387" s="2" t="d">
        <v>2013-12-27T06:20:00.00000013969838625</v>
      </c>
      <c r="R6387" t="s">
        <v>22528</v>
      </c>
      <c r="T6387" s="1" t="d">
        <v>2013-12-25</v>
      </c>
      <c r="U6387">
        <v>1</v>
      </c>
      <c r="V6387" t="s">
        <v>57</v>
      </c>
      <c r="W6387" t="s">
        <v>92</v>
      </c>
      <c r="X6387">
        <v>1</v>
      </c>
      <c r="Y6387" t="s">
        <v>22529</v>
      </c>
      <c r="Z6387" t="s">
        <v>70</v>
      </c>
      <c r="AB6387" s="1" t="d">
        <v>2015-05-18</v>
      </c>
      <c r="AC6387" t="s">
        <v>104</v>
      </c>
      <c r="AG6387">
        <v>0</v>
      </c>
      <c r="AL6387" t="s">
        <v>59</v>
      </c>
      <c r="AM6387">
        <v>10</v>
      </c>
      <c r="AN6387" t="s">
        <v>86</v>
      </c>
      <c r="AO6387" s="1" t="d">
        <v>2013-12-26</v>
      </c>
      <c r="AP6387" t="s">
        <v>61</v>
      </c>
      <c r="AQ6387">
        <v>10</v>
      </c>
      <c r="AR6387" t="s">
        <v>86</v>
      </c>
      <c r="AS6387" s="1" t="d">
        <v>2013-12-26</v>
      </c>
      <c r="AT6387" s="1" t="d">
        <v>2014-01-10</v>
      </c>
      <c r="AU6387" s="1" t="d">
        <v>2014-04-24</v>
      </c>
      <c r="AV6387">
        <v>1</v>
      </c>
      <c r="AW6387">
        <v>1</v>
      </c>
      <c r="AX6387">
        <v>15</v>
      </c>
      <c r="AY6387">
        <v>0</v>
      </c>
      <c r="AZ6387">
        <f t="shared" si="594"/>
        <v>1</v>
      </c>
      <c r="BA6387">
        <f t="shared" si="595"/>
        <v>1</v>
      </c>
      <c r="BB6387" s="3">
        <v>1</v>
      </c>
      <c r="BC6387" s="3">
        <v>1</v>
      </c>
      <c r="BD6387" s="3">
        <v>10</v>
      </c>
      <c r="BE6387">
        <f>IF(BD6387&gt;Summary!$C$2,1,0)</f>
        <v>1</v>
      </c>
      <c r="BF6387">
        <f t="shared" si="596"/>
        <v>1</v>
      </c>
      <c r="BG6387">
        <f t="shared" si="597"/>
        <v>0</v>
      </c>
      <c r="BH6387">
        <f t="shared" si="598"/>
        <v>0</v>
      </c>
      <c r="BI6387">
        <f t="shared" si="599"/>
        <v>0</v>
      </c>
    </row>
    <row r="6388" spans="1:61" x14ac:dyDescent="0.2">
      <c r="A6388">
        <v>9743</v>
      </c>
      <c r="B6388" t="s">
        <v>22530</v>
      </c>
      <c r="C6388" t="s">
        <v>22531</v>
      </c>
      <c r="D6388" t="s">
        <v>22532</v>
      </c>
      <c r="E6388" s="1" t="d">
        <v>2013-09-12</v>
      </c>
      <c r="F6388" t="s">
        <v>53</v>
      </c>
      <c r="G6388" s="1" t="d">
        <v>1984-10-05</v>
      </c>
      <c r="H6388">
        <v>31</v>
      </c>
      <c r="I6388" t="s">
        <v>65</v>
      </c>
      <c r="J6388" t="s">
        <v>66</v>
      </c>
      <c r="K6388">
        <v>0</v>
      </c>
      <c r="L6388">
        <v>0</v>
      </c>
      <c r="M6388">
        <v>0</v>
      </c>
      <c r="N6388">
        <v>1</v>
      </c>
      <c r="O6388">
        <v>-1</v>
      </c>
      <c r="P6388" s="2" t="d">
        <v>2013-09-11T03:42:33.99999981746077350</v>
      </c>
      <c r="Q6388" s="2" t="d">
        <v>2013-09-12T01:29:56.99999992735684050</v>
      </c>
      <c r="R6388" t="s">
        <v>22533</v>
      </c>
      <c r="S6388" s="1" t="d">
        <v>2013-09-11</v>
      </c>
      <c r="U6388">
        <v>1</v>
      </c>
      <c r="V6388" t="s">
        <v>57</v>
      </c>
      <c r="W6388" t="s">
        <v>4661</v>
      </c>
      <c r="X6388">
        <v>0</v>
      </c>
      <c r="AG6388">
        <v>0</v>
      </c>
      <c r="AL6388" t="s">
        <v>59</v>
      </c>
      <c r="AM6388">
        <v>10</v>
      </c>
      <c r="AN6388" t="s">
        <v>86</v>
      </c>
      <c r="AO6388" s="1" t="d">
        <v>2013-09-12</v>
      </c>
      <c r="AP6388" t="s">
        <v>61</v>
      </c>
      <c r="AQ6388">
        <v>6</v>
      </c>
      <c r="AR6388" t="s">
        <v>87</v>
      </c>
      <c r="AS6388" s="1" t="d">
        <v>2013-09-12</v>
      </c>
      <c r="AT6388" s="1" t="d">
        <v>2013-12-27</v>
      </c>
      <c r="AU6388" s="1" t="d">
        <v>2014-01-14</v>
      </c>
      <c r="AV6388">
        <v>1</v>
      </c>
      <c r="AW6388">
        <v>0</v>
      </c>
      <c r="AX6388">
        <v>106</v>
      </c>
      <c r="AY6388">
        <v>0</v>
      </c>
      <c r="AZ6388">
        <f t="shared" si="594"/>
        <v>1</v>
      </c>
      <c r="BA6388">
        <f t="shared" si="595"/>
        <v>1</v>
      </c>
      <c r="BB6388" s="3">
        <v>1</v>
      </c>
      <c r="BC6388" s="3">
        <v>0</v>
      </c>
      <c r="BD6388" s="3">
        <v>10</v>
      </c>
      <c r="BE6388">
        <f>IF(BD6388&gt;Summary!$C$2,1,0)</f>
        <v>1</v>
      </c>
      <c r="BF6388">
        <f t="shared" si="596"/>
        <v>0</v>
      </c>
      <c r="BG6388">
        <f t="shared" si="597"/>
        <v>0</v>
      </c>
      <c r="BH6388">
        <f t="shared" si="598"/>
        <v>1</v>
      </c>
      <c r="BI6388">
        <f t="shared" si="599"/>
        <v>0</v>
      </c>
    </row>
    <row r="6389" spans="1:61" x14ac:dyDescent="0.2">
      <c r="A6389">
        <v>9745</v>
      </c>
      <c r="B6389" t="s">
        <v>22534</v>
      </c>
      <c r="C6389" t="s">
        <v>22535</v>
      </c>
      <c r="D6389" t="s">
        <v>8305</v>
      </c>
      <c r="E6389" s="1" t="d">
        <v>2013-02-17</v>
      </c>
      <c r="F6389" t="s">
        <v>53</v>
      </c>
      <c r="G6389" s="1" t="d">
        <v>1992-07-30</v>
      </c>
      <c r="H6389">
        <v>23</v>
      </c>
      <c r="I6389" t="s">
        <v>75</v>
      </c>
      <c r="J6389" t="s">
        <v>66</v>
      </c>
      <c r="K6389">
        <v>0</v>
      </c>
      <c r="L6389">
        <v>0</v>
      </c>
      <c r="M6389">
        <v>0</v>
      </c>
      <c r="N6389">
        <v>2</v>
      </c>
      <c r="O6389">
        <v>-1</v>
      </c>
      <c r="P6389" s="2" t="d">
        <v>2013-02-16T06:08:37.00000015553087025</v>
      </c>
      <c r="Q6389" s="2" t="d">
        <v>2013-02-20T05:21:23.00000026356428850</v>
      </c>
      <c r="R6389" t="s">
        <v>22536</v>
      </c>
      <c r="S6389" s="1" t="d">
        <v>2013-02-16</v>
      </c>
      <c r="U6389">
        <v>1</v>
      </c>
      <c r="V6389" t="s">
        <v>97</v>
      </c>
      <c r="W6389" t="s">
        <v>22537</v>
      </c>
      <c r="X6389">
        <v>1</v>
      </c>
      <c r="Y6389" t="s">
        <v>22538</v>
      </c>
      <c r="Z6389" t="s">
        <v>79</v>
      </c>
      <c r="AB6389" s="1" t="d">
        <v>2013-07-27</v>
      </c>
      <c r="AC6389" t="s">
        <v>1225</v>
      </c>
      <c r="AG6389">
        <v>0</v>
      </c>
      <c r="AL6389" t="s">
        <v>59</v>
      </c>
      <c r="AM6389">
        <v>7</v>
      </c>
      <c r="AN6389" t="s">
        <v>87</v>
      </c>
      <c r="AO6389" s="1" t="d">
        <v>2013-02-17</v>
      </c>
      <c r="AP6389" t="s">
        <v>61</v>
      </c>
      <c r="AQ6389">
        <v>7</v>
      </c>
      <c r="AR6389" t="s">
        <v>87</v>
      </c>
      <c r="AS6389" s="1" t="d">
        <v>2013-02-17</v>
      </c>
      <c r="AT6389" s="1" t="d">
        <v>2013-02-16</v>
      </c>
      <c r="AU6389" s="1" t="d">
        <v>2013-02-20</v>
      </c>
      <c r="AV6389">
        <v>2</v>
      </c>
      <c r="AW6389">
        <v>3</v>
      </c>
      <c r="AX6389">
        <v>160</v>
      </c>
      <c r="AY6389">
        <v>1</v>
      </c>
      <c r="AZ6389">
        <f t="shared" si="594"/>
        <v>1</v>
      </c>
      <c r="BA6389">
        <f t="shared" si="595"/>
        <v>1</v>
      </c>
      <c r="BB6389" s="3">
        <v>1</v>
      </c>
      <c r="BC6389" s="3">
        <v>1</v>
      </c>
      <c r="BD6389" s="3">
        <v>7</v>
      </c>
      <c r="BE6389">
        <f>IF(BD6389&gt;Summary!$C$2,1,0)</f>
        <v>1</v>
      </c>
      <c r="BF6389">
        <f t="shared" si="596"/>
        <v>1</v>
      </c>
      <c r="BG6389">
        <f t="shared" si="597"/>
        <v>0</v>
      </c>
      <c r="BH6389">
        <f t="shared" si="598"/>
        <v>0</v>
      </c>
      <c r="BI6389">
        <f t="shared" si="599"/>
        <v>0</v>
      </c>
    </row>
    <row r="6390" spans="1:61" x14ac:dyDescent="0.2">
      <c r="A6390">
        <v>9746</v>
      </c>
      <c r="B6390" t="s">
        <v>22539</v>
      </c>
      <c r="C6390" t="s">
        <v>1251</v>
      </c>
      <c r="D6390" t="s">
        <v>22540</v>
      </c>
      <c r="E6390" s="1" t="d">
        <v>2013-02-27</v>
      </c>
      <c r="F6390" t="s">
        <v>53</v>
      </c>
      <c r="G6390" s="1" t="d">
        <v>1992-11-30</v>
      </c>
      <c r="H6390">
        <v>23</v>
      </c>
      <c r="I6390" t="s">
        <v>75</v>
      </c>
      <c r="J6390" t="s">
        <v>161</v>
      </c>
      <c r="K6390">
        <v>0</v>
      </c>
      <c r="L6390">
        <v>0</v>
      </c>
      <c r="M6390">
        <v>0</v>
      </c>
      <c r="N6390">
        <v>0</v>
      </c>
      <c r="O6390">
        <v>-1</v>
      </c>
      <c r="P6390" s="2" t="d">
        <v>2013-02-26T01:06:53.00000015180557950</v>
      </c>
      <c r="Q6390" s="2" t="d">
        <v>2013-02-27T01:44:16.99999979697167775</v>
      </c>
      <c r="R6390" t="s">
        <v>22541</v>
      </c>
      <c r="S6390" s="1" t="d">
        <v>2013-02-26</v>
      </c>
      <c r="U6390">
        <v>1</v>
      </c>
      <c r="V6390" t="s">
        <v>97</v>
      </c>
      <c r="W6390" t="s">
        <v>213</v>
      </c>
      <c r="X6390">
        <v>0</v>
      </c>
      <c r="AG6390">
        <v>0</v>
      </c>
      <c r="AL6390" t="s">
        <v>59</v>
      </c>
      <c r="AM6390">
        <v>7</v>
      </c>
      <c r="AN6390" t="s">
        <v>87</v>
      </c>
      <c r="AO6390" s="1" t="d">
        <v>2013-02-27</v>
      </c>
      <c r="AP6390" t="s">
        <v>61</v>
      </c>
      <c r="AQ6390">
        <v>8</v>
      </c>
      <c r="AR6390" t="s">
        <v>86</v>
      </c>
      <c r="AS6390" s="1" t="d">
        <v>2013-02-27</v>
      </c>
      <c r="AT6390" s="1" t="d">
        <v>2013-02-26</v>
      </c>
      <c r="AU6390" s="1" t="d">
        <v>2013-02-27</v>
      </c>
      <c r="AV6390">
        <v>0</v>
      </c>
      <c r="AW6390">
        <v>0</v>
      </c>
      <c r="AX6390">
        <v>1129</v>
      </c>
      <c r="AY6390">
        <v>0</v>
      </c>
      <c r="AZ6390">
        <f t="shared" si="594"/>
        <v>1</v>
      </c>
      <c r="BA6390">
        <f t="shared" si="595"/>
        <v>1</v>
      </c>
      <c r="BB6390" s="3">
        <v>1</v>
      </c>
      <c r="BC6390" s="3">
        <v>0</v>
      </c>
      <c r="BD6390" s="3">
        <v>7</v>
      </c>
      <c r="BE6390">
        <f>IF(BD6390&gt;Summary!$C$2,1,0)</f>
        <v>1</v>
      </c>
      <c r="BF6390">
        <f t="shared" si="596"/>
        <v>0</v>
      </c>
      <c r="BG6390">
        <f t="shared" si="597"/>
        <v>0</v>
      </c>
      <c r="BH6390">
        <f t="shared" si="598"/>
        <v>1</v>
      </c>
      <c r="BI6390">
        <f t="shared" si="599"/>
        <v>0</v>
      </c>
    </row>
    <row r="6391" spans="1:61" x14ac:dyDescent="0.2">
      <c r="A6391">
        <v>9747</v>
      </c>
      <c r="B6391" t="s">
        <v>22542</v>
      </c>
      <c r="C6391" t="s">
        <v>1303</v>
      </c>
      <c r="D6391" t="s">
        <v>6060</v>
      </c>
      <c r="E6391" s="1" t="d">
        <v>2013-11-16</v>
      </c>
      <c r="F6391" t="s">
        <v>53</v>
      </c>
      <c r="G6391" s="1" t="d">
        <v>1984-01-20</v>
      </c>
      <c r="H6391">
        <v>32</v>
      </c>
      <c r="I6391" t="s">
        <v>65</v>
      </c>
      <c r="J6391" t="s">
        <v>66</v>
      </c>
      <c r="K6391">
        <v>0</v>
      </c>
      <c r="L6391">
        <v>0</v>
      </c>
      <c r="M6391">
        <v>0</v>
      </c>
      <c r="N6391">
        <v>4</v>
      </c>
      <c r="O6391">
        <v>-1</v>
      </c>
      <c r="P6391" s="2" t="d">
        <v>2013-11-15T06:14:29.0000000875443225</v>
      </c>
      <c r="Q6391" s="2" t="d">
        <v>2013-11-16T08:19:43.00000014714896775</v>
      </c>
      <c r="R6391" t="s">
        <v>22543</v>
      </c>
      <c r="S6391" s="1" t="d">
        <v>2013-11-15</v>
      </c>
      <c r="U6391">
        <v>1</v>
      </c>
      <c r="V6391" t="s">
        <v>57</v>
      </c>
      <c r="W6391" t="s">
        <v>688</v>
      </c>
      <c r="X6391">
        <v>1</v>
      </c>
      <c r="Y6391" t="s">
        <v>22544</v>
      </c>
      <c r="Z6391" t="s">
        <v>135</v>
      </c>
      <c r="AB6391" s="1" t="d">
        <v>2015-08-14</v>
      </c>
      <c r="AC6391" t="s">
        <v>136</v>
      </c>
      <c r="AG6391">
        <v>0</v>
      </c>
      <c r="AL6391" t="s">
        <v>59</v>
      </c>
      <c r="AM6391">
        <v>4</v>
      </c>
      <c r="AN6391" t="s">
        <v>60</v>
      </c>
      <c r="AO6391" s="1" t="d">
        <v>2013-11-16</v>
      </c>
      <c r="AP6391" t="s">
        <v>61</v>
      </c>
      <c r="AQ6391">
        <v>2</v>
      </c>
      <c r="AR6391" t="s">
        <v>60</v>
      </c>
      <c r="AS6391" s="1" t="d">
        <v>2013-11-16</v>
      </c>
      <c r="AT6391" s="1" t="d">
        <v>2013-11-15</v>
      </c>
      <c r="AU6391" s="1" t="d">
        <v>2013-11-16</v>
      </c>
      <c r="AV6391">
        <v>4</v>
      </c>
      <c r="AW6391">
        <v>0</v>
      </c>
      <c r="AX6391">
        <v>636</v>
      </c>
      <c r="AY6391">
        <v>1</v>
      </c>
      <c r="AZ6391">
        <f t="shared" si="594"/>
        <v>1</v>
      </c>
      <c r="BA6391">
        <f t="shared" si="595"/>
        <v>1</v>
      </c>
      <c r="BB6391" s="3">
        <v>1</v>
      </c>
      <c r="BC6391" s="3">
        <v>1</v>
      </c>
      <c r="BD6391" s="3">
        <v>4</v>
      </c>
      <c r="BE6391">
        <f>IF(BD6391&gt;Summary!$C$2,1,0)</f>
        <v>0</v>
      </c>
      <c r="BF6391">
        <f t="shared" si="596"/>
        <v>0</v>
      </c>
      <c r="BG6391">
        <f t="shared" si="597"/>
        <v>0</v>
      </c>
      <c r="BH6391">
        <f t="shared" si="598"/>
        <v>0</v>
      </c>
      <c r="BI6391">
        <f t="shared" si="599"/>
        <v>1</v>
      </c>
    </row>
    <row r="6392" spans="1:61" x14ac:dyDescent="0.2">
      <c r="A6392">
        <v>9748</v>
      </c>
      <c r="B6392" t="s">
        <v>22545</v>
      </c>
      <c r="C6392" t="s">
        <v>2149</v>
      </c>
      <c r="D6392" t="s">
        <v>9528</v>
      </c>
      <c r="E6392" s="1" t="d">
        <v>2013-02-07</v>
      </c>
      <c r="F6392" t="s">
        <v>53</v>
      </c>
      <c r="G6392" s="1" t="d">
        <v>1987-09-19</v>
      </c>
      <c r="H6392">
        <v>28</v>
      </c>
      <c r="I6392" t="s">
        <v>65</v>
      </c>
      <c r="J6392" t="s">
        <v>66</v>
      </c>
      <c r="K6392">
        <v>0</v>
      </c>
      <c r="L6392">
        <v>0</v>
      </c>
      <c r="M6392">
        <v>0</v>
      </c>
      <c r="N6392">
        <v>11</v>
      </c>
      <c r="O6392">
        <v>-1</v>
      </c>
      <c r="P6392" s="2" t="d">
        <v>2013-02-06T02:17:29.00000025518238600</v>
      </c>
      <c r="Q6392" s="2" t="d">
        <v>2013-02-08T07:30:36.99999984819442050</v>
      </c>
      <c r="R6392" t="s">
        <v>22546</v>
      </c>
      <c r="S6392" s="1" t="d">
        <v>2013-02-06</v>
      </c>
      <c r="U6392">
        <v>1</v>
      </c>
      <c r="V6392" t="s">
        <v>57</v>
      </c>
      <c r="W6392" t="s">
        <v>1533</v>
      </c>
      <c r="X6392">
        <v>1</v>
      </c>
      <c r="Y6392" t="s">
        <v>22547</v>
      </c>
      <c r="Z6392" t="s">
        <v>70</v>
      </c>
      <c r="AB6392" s="1" t="d">
        <v>2013-10-17</v>
      </c>
      <c r="AC6392" t="s">
        <v>1342</v>
      </c>
      <c r="AG6392">
        <v>1</v>
      </c>
      <c r="AH6392" t="s">
        <v>22548</v>
      </c>
      <c r="AI6392" t="s">
        <v>79</v>
      </c>
      <c r="AJ6392" s="1" t="d">
        <v>2014-07-24</v>
      </c>
      <c r="AK6392" t="s">
        <v>98</v>
      </c>
      <c r="AL6392" t="s">
        <v>59</v>
      </c>
      <c r="AM6392">
        <v>6</v>
      </c>
      <c r="AN6392" t="s">
        <v>87</v>
      </c>
      <c r="AO6392" s="1" t="d">
        <v>2013-02-07</v>
      </c>
      <c r="AP6392" t="s">
        <v>61</v>
      </c>
      <c r="AQ6392">
        <v>5</v>
      </c>
      <c r="AR6392" t="s">
        <v>87</v>
      </c>
      <c r="AS6392" s="1" t="d">
        <v>2013-02-07</v>
      </c>
      <c r="AT6392" s="1" t="d">
        <v>2013-02-06</v>
      </c>
      <c r="AU6392" s="1" t="d">
        <v>2013-02-08</v>
      </c>
      <c r="AV6392">
        <v>11</v>
      </c>
      <c r="AW6392">
        <v>1</v>
      </c>
      <c r="AX6392">
        <v>252</v>
      </c>
      <c r="AY6392">
        <v>1</v>
      </c>
      <c r="AZ6392">
        <f t="shared" si="594"/>
        <v>1</v>
      </c>
      <c r="BA6392">
        <f t="shared" si="595"/>
        <v>1</v>
      </c>
      <c r="BB6392" s="3">
        <v>1</v>
      </c>
      <c r="BC6392" s="3">
        <v>1</v>
      </c>
      <c r="BD6392" s="3">
        <v>6</v>
      </c>
      <c r="BE6392">
        <f>IF(BD6392&gt;Summary!$C$2,1,0)</f>
        <v>1</v>
      </c>
      <c r="BF6392">
        <f t="shared" si="596"/>
        <v>1</v>
      </c>
      <c r="BG6392">
        <f t="shared" si="597"/>
        <v>0</v>
      </c>
      <c r="BH6392">
        <f t="shared" si="598"/>
        <v>0</v>
      </c>
      <c r="BI6392">
        <f t="shared" si="599"/>
        <v>0</v>
      </c>
    </row>
    <row r="6393" spans="1:61" x14ac:dyDescent="0.2">
      <c r="A6393">
        <v>9749</v>
      </c>
      <c r="B6393" t="s">
        <v>22549</v>
      </c>
      <c r="C6393" t="s">
        <v>487</v>
      </c>
      <c r="D6393" t="s">
        <v>12881</v>
      </c>
      <c r="E6393" s="1" t="d">
        <v>2013-03-19</v>
      </c>
      <c r="F6393" t="s">
        <v>53</v>
      </c>
      <c r="G6393" s="1" t="d">
        <v>1965-05-03</v>
      </c>
      <c r="H6393">
        <v>50</v>
      </c>
      <c r="I6393" t="s">
        <v>54</v>
      </c>
      <c r="J6393" t="s">
        <v>102</v>
      </c>
      <c r="K6393">
        <v>1</v>
      </c>
      <c r="L6393">
        <v>0</v>
      </c>
      <c r="M6393">
        <v>0</v>
      </c>
      <c r="N6393">
        <v>16</v>
      </c>
      <c r="O6393">
        <v>-68</v>
      </c>
      <c r="P6393" s="2" t="d">
        <v>2013-01-10T08:07:39.0000000083819025</v>
      </c>
      <c r="Q6393" s="2" t="d">
        <v>2013-03-18T11:23:29.00000017136335425</v>
      </c>
      <c r="R6393" t="s">
        <v>22550</v>
      </c>
      <c r="T6393" s="1" t="d">
        <v>2013-01-10</v>
      </c>
      <c r="U6393">
        <v>68</v>
      </c>
      <c r="V6393" t="s">
        <v>57</v>
      </c>
      <c r="W6393" t="s">
        <v>92</v>
      </c>
      <c r="X6393">
        <v>1</v>
      </c>
      <c r="Y6393" t="s">
        <v>22551</v>
      </c>
      <c r="Z6393" t="s">
        <v>79</v>
      </c>
      <c r="AB6393" s="1" t="d">
        <v>2013-11-02</v>
      </c>
      <c r="AC6393" t="s">
        <v>4135</v>
      </c>
      <c r="AG6393">
        <v>0</v>
      </c>
      <c r="AL6393" t="s">
        <v>59</v>
      </c>
      <c r="AM6393">
        <v>10</v>
      </c>
      <c r="AN6393" t="s">
        <v>86</v>
      </c>
      <c r="AO6393" s="1" t="d">
        <v>2013-03-19</v>
      </c>
      <c r="AP6393" t="s">
        <v>61</v>
      </c>
      <c r="AQ6393">
        <v>7</v>
      </c>
      <c r="AR6393" t="s">
        <v>87</v>
      </c>
      <c r="AS6393" s="1" t="d">
        <v>2013-03-19</v>
      </c>
      <c r="AT6393" s="1" t="d">
        <v>2013-11-02</v>
      </c>
      <c r="AU6393" s="1" t="d">
        <v>2013-11-03</v>
      </c>
      <c r="AV6393">
        <v>16</v>
      </c>
      <c r="AW6393">
        <v>0</v>
      </c>
      <c r="AX6393">
        <v>228</v>
      </c>
      <c r="AY6393">
        <v>1</v>
      </c>
      <c r="AZ6393">
        <f t="shared" si="594"/>
        <v>0</v>
      </c>
      <c r="BA6393">
        <f t="shared" si="595"/>
        <v>1</v>
      </c>
      <c r="BB6393" s="3">
        <v>1</v>
      </c>
      <c r="BC6393" s="3">
        <v>1</v>
      </c>
      <c r="BD6393" s="3">
        <v>10</v>
      </c>
      <c r="BE6393">
        <f>IF(BD6393&gt;Summary!$C$2,1,0)</f>
        <v>1</v>
      </c>
      <c r="BF6393">
        <f t="shared" si="596"/>
        <v>1</v>
      </c>
      <c r="BG6393">
        <f t="shared" si="597"/>
        <v>0</v>
      </c>
      <c r="BH6393">
        <f t="shared" si="598"/>
        <v>0</v>
      </c>
      <c r="BI6393">
        <f t="shared" si="599"/>
        <v>0</v>
      </c>
    </row>
    <row r="6394" spans="1:61" x14ac:dyDescent="0.2">
      <c r="A6394">
        <v>9750</v>
      </c>
      <c r="B6394" t="s">
        <v>22552</v>
      </c>
      <c r="C6394" t="s">
        <v>22005</v>
      </c>
      <c r="D6394" t="s">
        <v>22553</v>
      </c>
      <c r="E6394" s="1" t="d">
        <v>2014-02-15</v>
      </c>
      <c r="F6394" t="s">
        <v>53</v>
      </c>
      <c r="G6394" s="1" t="d">
        <v>1992-02-05</v>
      </c>
      <c r="H6394">
        <v>24</v>
      </c>
      <c r="I6394" t="s">
        <v>75</v>
      </c>
      <c r="J6394" t="s">
        <v>66</v>
      </c>
      <c r="K6394">
        <v>0</v>
      </c>
      <c r="L6394">
        <v>0</v>
      </c>
      <c r="M6394">
        <v>1</v>
      </c>
      <c r="N6394">
        <v>0</v>
      </c>
      <c r="O6394">
        <v>-1</v>
      </c>
      <c r="P6394" s="2" t="d">
        <v>2014-02-14T01:26:05.9999999916180975</v>
      </c>
      <c r="Q6394" s="2" t="d">
        <v>2014-02-15T08:43:50.00000019092112900</v>
      </c>
      <c r="R6394" t="s">
        <v>22554</v>
      </c>
      <c r="S6394" s="1" t="d">
        <v>2014-02-14</v>
      </c>
      <c r="U6394">
        <v>1</v>
      </c>
      <c r="V6394" t="s">
        <v>57</v>
      </c>
      <c r="W6394" t="s">
        <v>688</v>
      </c>
      <c r="X6394">
        <v>0</v>
      </c>
      <c r="AG6394">
        <v>0</v>
      </c>
      <c r="AL6394" t="s">
        <v>59</v>
      </c>
      <c r="AM6394">
        <v>2</v>
      </c>
      <c r="AN6394" t="s">
        <v>60</v>
      </c>
      <c r="AO6394" s="1" t="d">
        <v>2014-02-15</v>
      </c>
      <c r="AP6394" t="s">
        <v>61</v>
      </c>
      <c r="AQ6394">
        <v>4</v>
      </c>
      <c r="AR6394" t="s">
        <v>60</v>
      </c>
      <c r="AS6394" s="1" t="d">
        <v>2014-02-15</v>
      </c>
      <c r="AT6394" s="1" t="d">
        <v>2014-02-14</v>
      </c>
      <c r="AU6394" s="1" t="d">
        <v>2014-02-15</v>
      </c>
      <c r="AV6394">
        <v>0</v>
      </c>
      <c r="AW6394">
        <v>0</v>
      </c>
      <c r="AX6394">
        <v>776</v>
      </c>
      <c r="AY6394">
        <v>0</v>
      </c>
      <c r="AZ6394">
        <f t="shared" si="594"/>
        <v>1</v>
      </c>
      <c r="BA6394">
        <f t="shared" si="595"/>
        <v>1</v>
      </c>
      <c r="BB6394" s="3">
        <v>1</v>
      </c>
      <c r="BC6394" s="3">
        <v>0</v>
      </c>
      <c r="BD6394" s="3">
        <v>2</v>
      </c>
      <c r="BE6394">
        <f>IF(BD6394&gt;Summary!$C$2,1,0)</f>
        <v>0</v>
      </c>
      <c r="BF6394">
        <f t="shared" si="596"/>
        <v>0</v>
      </c>
      <c r="BG6394">
        <f t="shared" si="597"/>
        <v>1</v>
      </c>
      <c r="BH6394">
        <f t="shared" si="598"/>
        <v>0</v>
      </c>
      <c r="BI6394">
        <f t="shared" si="599"/>
        <v>0</v>
      </c>
    </row>
    <row r="6395" spans="1:61" x14ac:dyDescent="0.2">
      <c r="A6395">
        <v>9752</v>
      </c>
      <c r="B6395" t="s">
        <v>22555</v>
      </c>
      <c r="C6395" t="s">
        <v>22556</v>
      </c>
      <c r="D6395" t="s">
        <v>12533</v>
      </c>
      <c r="E6395" s="1" t="d">
        <v>2014-12-07</v>
      </c>
      <c r="F6395" t="s">
        <v>115</v>
      </c>
      <c r="G6395" s="1" t="d">
        <v>1996-04-26</v>
      </c>
      <c r="H6395">
        <v>19</v>
      </c>
      <c r="I6395" t="s">
        <v>75</v>
      </c>
      <c r="J6395" t="s">
        <v>66</v>
      </c>
      <c r="K6395">
        <v>0</v>
      </c>
      <c r="L6395">
        <v>0</v>
      </c>
      <c r="M6395">
        <v>0</v>
      </c>
      <c r="N6395">
        <v>1</v>
      </c>
      <c r="O6395">
        <v>-1</v>
      </c>
      <c r="P6395" s="2" t="d">
        <v>2014-12-06T04:25:54.99999993480742200</v>
      </c>
      <c r="Q6395" s="2" t="d">
        <v>2014-12-08T09:29:04.99999992549419175</v>
      </c>
      <c r="R6395" t="s">
        <v>22557</v>
      </c>
      <c r="T6395" s="1" t="d">
        <v>2014-12-06</v>
      </c>
      <c r="U6395">
        <v>1</v>
      </c>
      <c r="V6395" t="s">
        <v>57</v>
      </c>
      <c r="W6395" t="s">
        <v>92</v>
      </c>
      <c r="X6395">
        <v>1</v>
      </c>
      <c r="Y6395" t="s">
        <v>22558</v>
      </c>
      <c r="Z6395" t="s">
        <v>135</v>
      </c>
      <c r="AB6395" s="1" t="d">
        <v>2015-03-15</v>
      </c>
      <c r="AC6395" t="s">
        <v>399</v>
      </c>
      <c r="AG6395">
        <v>0</v>
      </c>
      <c r="AL6395" t="s">
        <v>59</v>
      </c>
      <c r="AM6395">
        <v>4</v>
      </c>
      <c r="AN6395" t="s">
        <v>60</v>
      </c>
      <c r="AO6395" s="1" t="d">
        <v>2014-12-07</v>
      </c>
      <c r="AP6395" t="s">
        <v>61</v>
      </c>
      <c r="AQ6395">
        <v>5</v>
      </c>
      <c r="AR6395" t="s">
        <v>87</v>
      </c>
      <c r="AS6395" s="1" t="d">
        <v>2014-12-07</v>
      </c>
      <c r="AT6395" s="1" t="d">
        <v>2014-12-06</v>
      </c>
      <c r="AU6395" s="1" t="d">
        <v>2014-12-08</v>
      </c>
      <c r="AV6395">
        <v>1</v>
      </c>
      <c r="AW6395">
        <v>1</v>
      </c>
      <c r="AX6395">
        <v>98</v>
      </c>
      <c r="AY6395">
        <v>1</v>
      </c>
      <c r="AZ6395">
        <f t="shared" si="594"/>
        <v>1</v>
      </c>
      <c r="BA6395">
        <f t="shared" si="595"/>
        <v>1</v>
      </c>
      <c r="BB6395" s="3">
        <v>1</v>
      </c>
      <c r="BC6395" s="3">
        <v>1</v>
      </c>
      <c r="BD6395" s="3">
        <v>4</v>
      </c>
      <c r="BE6395">
        <f>IF(BD6395&gt;Summary!$C$2,1,0)</f>
        <v>0</v>
      </c>
      <c r="BF6395">
        <f t="shared" si="596"/>
        <v>0</v>
      </c>
      <c r="BG6395">
        <f t="shared" si="597"/>
        <v>0</v>
      </c>
      <c r="BH6395">
        <f t="shared" si="598"/>
        <v>0</v>
      </c>
      <c r="BI6395">
        <f t="shared" si="599"/>
        <v>1</v>
      </c>
    </row>
    <row r="6396" spans="1:61" x14ac:dyDescent="0.2">
      <c r="A6396">
        <v>9753</v>
      </c>
      <c r="B6396" t="s">
        <v>22559</v>
      </c>
      <c r="C6396" t="s">
        <v>11450</v>
      </c>
      <c r="D6396" t="s">
        <v>22560</v>
      </c>
      <c r="E6396" s="1" t="d">
        <v>2013-11-27</v>
      </c>
      <c r="F6396" t="s">
        <v>53</v>
      </c>
      <c r="G6396" s="1" t="d">
        <v>1984-07-29</v>
      </c>
      <c r="H6396">
        <v>31</v>
      </c>
      <c r="I6396" t="s">
        <v>65</v>
      </c>
      <c r="J6396" t="s">
        <v>55</v>
      </c>
      <c r="K6396">
        <v>0</v>
      </c>
      <c r="L6396">
        <v>0</v>
      </c>
      <c r="M6396">
        <v>0</v>
      </c>
      <c r="N6396">
        <v>1</v>
      </c>
      <c r="O6396">
        <v>0</v>
      </c>
      <c r="P6396" s="2" t="d">
        <v>2013-11-27T03:46:11.00000025238841625</v>
      </c>
      <c r="Q6396" s="2" t="d">
        <v>2013-11-28T02:38:00.000000097788870375</v>
      </c>
      <c r="R6396" t="s">
        <v>22561</v>
      </c>
      <c r="S6396" s="1" t="d">
        <v>2013-11-27</v>
      </c>
      <c r="U6396">
        <v>0</v>
      </c>
      <c r="V6396" t="s">
        <v>97</v>
      </c>
      <c r="W6396" t="s">
        <v>98</v>
      </c>
      <c r="X6396">
        <v>0</v>
      </c>
      <c r="AG6396">
        <v>0</v>
      </c>
      <c r="AL6396" t="s">
        <v>59</v>
      </c>
      <c r="AM6396">
        <v>1</v>
      </c>
      <c r="AN6396" t="s">
        <v>60</v>
      </c>
      <c r="AO6396" s="1" t="d">
        <v>2013-11-27</v>
      </c>
      <c r="AP6396" t="s">
        <v>61</v>
      </c>
      <c r="AQ6396">
        <v>1</v>
      </c>
      <c r="AR6396" t="s">
        <v>60</v>
      </c>
      <c r="AS6396" s="1" t="d">
        <v>2013-11-27</v>
      </c>
      <c r="AT6396" s="1" t="d">
        <v>2013-11-27</v>
      </c>
      <c r="AU6396" s="1" t="d">
        <v>2013-11-28</v>
      </c>
      <c r="AV6396">
        <v>1</v>
      </c>
      <c r="AW6396">
        <v>1</v>
      </c>
      <c r="AX6396">
        <v>856</v>
      </c>
      <c r="AY6396">
        <v>0</v>
      </c>
      <c r="AZ6396">
        <f t="shared" si="594"/>
        <v>1</v>
      </c>
      <c r="BA6396">
        <f t="shared" si="595"/>
        <v>1</v>
      </c>
      <c r="BB6396" s="3">
        <v>1</v>
      </c>
      <c r="BC6396" s="3">
        <v>0</v>
      </c>
      <c r="BD6396" s="3">
        <v>1</v>
      </c>
      <c r="BE6396">
        <f>IF(BD6396&gt;Summary!$C$2,1,0)</f>
        <v>0</v>
      </c>
      <c r="BF6396">
        <f t="shared" si="596"/>
        <v>0</v>
      </c>
      <c r="BG6396">
        <f t="shared" si="597"/>
        <v>1</v>
      </c>
      <c r="BH6396">
        <f t="shared" si="598"/>
        <v>0</v>
      </c>
      <c r="BI6396">
        <f t="shared" si="599"/>
        <v>0</v>
      </c>
    </row>
    <row r="6397" spans="1:61" x14ac:dyDescent="0.2">
      <c r="A6397">
        <v>9754</v>
      </c>
      <c r="B6397" t="s">
        <v>22562</v>
      </c>
      <c r="C6397" t="s">
        <v>100</v>
      </c>
      <c r="D6397" t="s">
        <v>22563</v>
      </c>
      <c r="E6397" s="1" t="d">
        <v>2013-02-20</v>
      </c>
      <c r="F6397" t="s">
        <v>53</v>
      </c>
      <c r="G6397" s="1" t="d">
        <v>1987-02-04</v>
      </c>
      <c r="H6397">
        <v>29</v>
      </c>
      <c r="I6397" t="s">
        <v>65</v>
      </c>
      <c r="J6397" t="s">
        <v>66</v>
      </c>
      <c r="K6397">
        <v>0</v>
      </c>
      <c r="L6397">
        <v>0</v>
      </c>
      <c r="M6397">
        <v>0</v>
      </c>
      <c r="N6397">
        <v>3</v>
      </c>
      <c r="O6397">
        <v>0</v>
      </c>
      <c r="P6397" s="2" t="d">
        <v>2013-02-20T01:28:43.00000023096799950</v>
      </c>
      <c r="Q6397" s="2" t="d">
        <v>2013-02-20T01:32:43.99999998975544875</v>
      </c>
      <c r="R6397" t="s">
        <v>22564</v>
      </c>
      <c r="T6397" s="1" t="d">
        <v>2013-02-19</v>
      </c>
      <c r="U6397">
        <v>1</v>
      </c>
      <c r="V6397" t="s">
        <v>57</v>
      </c>
      <c r="W6397" t="s">
        <v>92</v>
      </c>
      <c r="X6397">
        <v>1</v>
      </c>
      <c r="Y6397" t="s">
        <v>22565</v>
      </c>
      <c r="Z6397" t="s">
        <v>106</v>
      </c>
      <c r="AA6397">
        <v>1</v>
      </c>
      <c r="AB6397" s="1" t="d">
        <v>2014-06-26</v>
      </c>
      <c r="AC6397" t="s">
        <v>434</v>
      </c>
      <c r="AD6397" s="1" t="d">
        <v>2014-06-27</v>
      </c>
      <c r="AE6397" s="1" t="d">
        <v>2014-06-28</v>
      </c>
      <c r="AG6397">
        <v>1</v>
      </c>
      <c r="AH6397" t="s">
        <v>22565</v>
      </c>
      <c r="AI6397" t="s">
        <v>106</v>
      </c>
      <c r="AJ6397" s="1" t="d">
        <v>2014-06-26</v>
      </c>
      <c r="AK6397" t="s">
        <v>434</v>
      </c>
      <c r="AL6397" t="s">
        <v>59</v>
      </c>
      <c r="AM6397">
        <v>4</v>
      </c>
      <c r="AN6397" t="s">
        <v>60</v>
      </c>
      <c r="AO6397" s="1" t="d">
        <v>2013-02-20</v>
      </c>
      <c r="AP6397" t="s">
        <v>61</v>
      </c>
      <c r="AQ6397">
        <v>3</v>
      </c>
      <c r="AR6397" t="s">
        <v>60</v>
      </c>
      <c r="AS6397" s="1" t="d">
        <v>2013-02-20</v>
      </c>
      <c r="AT6397" s="1" t="d">
        <v>2014-06-27</v>
      </c>
      <c r="AU6397" s="1" t="d">
        <v>2014-06-28</v>
      </c>
      <c r="AV6397">
        <v>3</v>
      </c>
      <c r="AW6397">
        <v>0</v>
      </c>
      <c r="AX6397">
        <v>491</v>
      </c>
      <c r="AY6397">
        <v>1</v>
      </c>
      <c r="AZ6397">
        <f t="shared" si="594"/>
        <v>1</v>
      </c>
      <c r="BA6397">
        <f t="shared" si="595"/>
        <v>1</v>
      </c>
      <c r="BB6397" s="3">
        <v>1</v>
      </c>
      <c r="BC6397" s="3">
        <v>1</v>
      </c>
      <c r="BD6397" s="3">
        <v>4</v>
      </c>
      <c r="BE6397">
        <f>IF(BD6397&gt;Summary!$C$2,1,0)</f>
        <v>0</v>
      </c>
      <c r="BF6397">
        <f t="shared" si="596"/>
        <v>0</v>
      </c>
      <c r="BG6397">
        <f t="shared" si="597"/>
        <v>0</v>
      </c>
      <c r="BH6397">
        <f t="shared" si="598"/>
        <v>0</v>
      </c>
      <c r="BI6397">
        <f t="shared" si="599"/>
        <v>1</v>
      </c>
    </row>
    <row r="6398" spans="1:61" x14ac:dyDescent="0.2">
      <c r="A6398">
        <v>9755</v>
      </c>
      <c r="B6398" t="s">
        <v>22566</v>
      </c>
      <c r="C6398" t="s">
        <v>22567</v>
      </c>
      <c r="D6398" t="s">
        <v>83</v>
      </c>
      <c r="E6398" s="1" t="d">
        <v>2013-12-02</v>
      </c>
      <c r="F6398" t="s">
        <v>53</v>
      </c>
      <c r="G6398" s="1" t="d">
        <v>1974-10-29</v>
      </c>
      <c r="H6398">
        <v>41</v>
      </c>
      <c r="I6398" t="s">
        <v>65</v>
      </c>
      <c r="J6398" t="s">
        <v>66</v>
      </c>
      <c r="K6398">
        <v>0</v>
      </c>
      <c r="L6398">
        <v>0</v>
      </c>
      <c r="M6398">
        <v>0</v>
      </c>
      <c r="N6398">
        <v>6</v>
      </c>
      <c r="O6398">
        <v>-1</v>
      </c>
      <c r="P6398" s="2" t="d">
        <v>2013-12-01T04:32:58.99999972432851825</v>
      </c>
      <c r="Q6398" s="2" t="d">
        <v>2014-01-09T09:57:02.999999905005097350</v>
      </c>
      <c r="R6398" t="s">
        <v>22568</v>
      </c>
      <c r="S6398" s="1" t="d">
        <v>2013-12-01</v>
      </c>
      <c r="U6398">
        <v>1</v>
      </c>
      <c r="V6398" t="s">
        <v>57</v>
      </c>
      <c r="W6398" t="s">
        <v>167</v>
      </c>
      <c r="X6398">
        <v>1</v>
      </c>
      <c r="Y6398" t="s">
        <v>22569</v>
      </c>
      <c r="Z6398" t="s">
        <v>135</v>
      </c>
      <c r="AB6398" s="1" t="d">
        <v>2014-05-04</v>
      </c>
      <c r="AC6398" t="s">
        <v>399</v>
      </c>
      <c r="AG6398">
        <v>0</v>
      </c>
      <c r="AL6398" t="s">
        <v>59</v>
      </c>
      <c r="AM6398">
        <v>6</v>
      </c>
      <c r="AN6398" t="s">
        <v>87</v>
      </c>
      <c r="AO6398" s="1" t="d">
        <v>2013-12-02</v>
      </c>
      <c r="AP6398" t="s">
        <v>61</v>
      </c>
      <c r="AQ6398">
        <v>2</v>
      </c>
      <c r="AR6398" t="s">
        <v>60</v>
      </c>
      <c r="AS6398" s="1" t="d">
        <v>2013-12-02</v>
      </c>
      <c r="AT6398" s="1" t="d">
        <v>2013-12-01</v>
      </c>
      <c r="AU6398" s="1" t="d">
        <v>2014-01-09</v>
      </c>
      <c r="AV6398">
        <v>6</v>
      </c>
      <c r="AW6398">
        <v>38</v>
      </c>
      <c r="AX6398">
        <v>153</v>
      </c>
      <c r="AY6398">
        <v>1</v>
      </c>
      <c r="AZ6398">
        <f t="shared" si="594"/>
        <v>1</v>
      </c>
      <c r="BA6398">
        <f t="shared" si="595"/>
        <v>1</v>
      </c>
      <c r="BB6398" s="3">
        <v>1</v>
      </c>
      <c r="BC6398" s="3">
        <v>1</v>
      </c>
      <c r="BD6398" s="3">
        <v>6</v>
      </c>
      <c r="BE6398">
        <f>IF(BD6398&gt;Summary!$C$2,1,0)</f>
        <v>1</v>
      </c>
      <c r="BF6398">
        <f t="shared" si="596"/>
        <v>1</v>
      </c>
      <c r="BG6398">
        <f t="shared" si="597"/>
        <v>0</v>
      </c>
      <c r="BH6398">
        <f t="shared" si="598"/>
        <v>0</v>
      </c>
      <c r="BI6398">
        <f t="shared" si="599"/>
        <v>0</v>
      </c>
    </row>
    <row r="6399" spans="1:61" x14ac:dyDescent="0.2">
      <c r="A6399">
        <v>9756</v>
      </c>
      <c r="B6399" t="s">
        <v>22570</v>
      </c>
      <c r="C6399" t="s">
        <v>9816</v>
      </c>
      <c r="D6399" t="s">
        <v>601</v>
      </c>
      <c r="E6399" s="1" t="d">
        <v>2013-11-08</v>
      </c>
      <c r="F6399" t="s">
        <v>53</v>
      </c>
      <c r="G6399" s="1" t="d">
        <v>1988-03-30</v>
      </c>
      <c r="H6399">
        <v>28</v>
      </c>
      <c r="I6399" t="s">
        <v>65</v>
      </c>
      <c r="J6399" t="s">
        <v>66</v>
      </c>
      <c r="K6399">
        <v>0</v>
      </c>
      <c r="L6399">
        <v>0</v>
      </c>
      <c r="M6399">
        <v>0</v>
      </c>
      <c r="N6399">
        <v>4</v>
      </c>
      <c r="O6399">
        <v>-1</v>
      </c>
      <c r="P6399" s="2" t="d">
        <v>2013-11-07T07:17:14.99999970663339225</v>
      </c>
      <c r="Q6399" s="2" t="d">
        <v>2013-12-11T09:33:14.99999990221113300</v>
      </c>
      <c r="R6399" t="s">
        <v>22571</v>
      </c>
      <c r="S6399" s="1" t="d">
        <v>2013-11-07</v>
      </c>
      <c r="U6399">
        <v>1</v>
      </c>
      <c r="V6399" t="s">
        <v>97</v>
      </c>
      <c r="W6399" t="s">
        <v>98</v>
      </c>
      <c r="X6399">
        <v>1</v>
      </c>
      <c r="Y6399" t="s">
        <v>22572</v>
      </c>
      <c r="Z6399" t="s">
        <v>79</v>
      </c>
      <c r="AB6399" s="1" t="d">
        <v>2014-07-25</v>
      </c>
      <c r="AC6399" t="s">
        <v>98</v>
      </c>
      <c r="AG6399">
        <v>1</v>
      </c>
      <c r="AH6399" t="s">
        <v>22572</v>
      </c>
      <c r="AI6399" t="s">
        <v>79</v>
      </c>
      <c r="AJ6399" s="1" t="d">
        <v>2014-07-25</v>
      </c>
      <c r="AK6399" t="s">
        <v>98</v>
      </c>
      <c r="AL6399" t="s">
        <v>59</v>
      </c>
      <c r="AM6399">
        <v>3</v>
      </c>
      <c r="AN6399" t="s">
        <v>60</v>
      </c>
      <c r="AO6399" s="1" t="d">
        <v>2013-11-08</v>
      </c>
      <c r="AP6399" t="s">
        <v>61</v>
      </c>
      <c r="AQ6399">
        <v>4</v>
      </c>
      <c r="AR6399" t="s">
        <v>60</v>
      </c>
      <c r="AS6399" s="1" t="d">
        <v>2013-11-08</v>
      </c>
      <c r="AT6399" s="1" t="d">
        <v>2013-11-07</v>
      </c>
      <c r="AU6399" s="1" t="d">
        <v>2013-12-11</v>
      </c>
      <c r="AV6399">
        <v>4</v>
      </c>
      <c r="AW6399">
        <v>33</v>
      </c>
      <c r="AX6399">
        <v>259</v>
      </c>
      <c r="AY6399">
        <v>1</v>
      </c>
      <c r="AZ6399">
        <f t="shared" si="594"/>
        <v>1</v>
      </c>
      <c r="BA6399">
        <f t="shared" si="595"/>
        <v>1</v>
      </c>
      <c r="BB6399" s="3">
        <v>1</v>
      </c>
      <c r="BC6399" s="3">
        <v>1</v>
      </c>
      <c r="BD6399" s="3">
        <v>3</v>
      </c>
      <c r="BE6399">
        <f>IF(BD6399&gt;Summary!$C$2,1,0)</f>
        <v>0</v>
      </c>
      <c r="BF6399">
        <f t="shared" si="596"/>
        <v>0</v>
      </c>
      <c r="BG6399">
        <f t="shared" si="597"/>
        <v>0</v>
      </c>
      <c r="BH6399">
        <f t="shared" si="598"/>
        <v>0</v>
      </c>
      <c r="BI6399">
        <f t="shared" si="599"/>
        <v>1</v>
      </c>
    </row>
    <row r="6400" spans="1:61" x14ac:dyDescent="0.2">
      <c r="A6400">
        <v>9758</v>
      </c>
      <c r="B6400" t="s">
        <v>22573</v>
      </c>
      <c r="C6400" t="s">
        <v>2836</v>
      </c>
      <c r="D6400" t="s">
        <v>22574</v>
      </c>
      <c r="E6400" s="1" t="d">
        <v>2014-03-28</v>
      </c>
      <c r="F6400" t="s">
        <v>53</v>
      </c>
      <c r="G6400" s="1" t="d">
        <v>1986-12-30</v>
      </c>
      <c r="H6400">
        <v>29</v>
      </c>
      <c r="I6400" t="s">
        <v>65</v>
      </c>
      <c r="J6400" t="s">
        <v>102</v>
      </c>
      <c r="K6400">
        <v>0</v>
      </c>
      <c r="L6400">
        <v>0</v>
      </c>
      <c r="M6400">
        <v>0</v>
      </c>
      <c r="N6400">
        <v>6</v>
      </c>
      <c r="O6400">
        <v>-1</v>
      </c>
      <c r="P6400" s="2" t="d">
        <v>2014-03-27T09:27:37.99999970477074350</v>
      </c>
      <c r="Q6400" s="2" t="d">
        <v>2014-03-28T01:15:06.99999995995312950</v>
      </c>
      <c r="R6400" t="s">
        <v>22575</v>
      </c>
      <c r="S6400" s="1" t="d">
        <v>2014-03-27</v>
      </c>
      <c r="U6400">
        <v>1</v>
      </c>
      <c r="V6400" t="s">
        <v>57</v>
      </c>
      <c r="W6400" t="s">
        <v>329</v>
      </c>
      <c r="X6400">
        <v>1</v>
      </c>
      <c r="Y6400" t="s">
        <v>22576</v>
      </c>
      <c r="Z6400" t="s">
        <v>79</v>
      </c>
      <c r="AA6400">
        <v>0</v>
      </c>
      <c r="AB6400" s="1" t="d">
        <v>2014-08-20</v>
      </c>
      <c r="AC6400" t="s">
        <v>3391</v>
      </c>
      <c r="AD6400" s="1" t="d">
        <v>2014-08-20</v>
      </c>
      <c r="AE6400" s="1" t="d">
        <v>2014-10-03</v>
      </c>
      <c r="AG6400">
        <v>0</v>
      </c>
      <c r="AL6400" t="s">
        <v>59</v>
      </c>
      <c r="AM6400">
        <v>4</v>
      </c>
      <c r="AN6400" t="s">
        <v>60</v>
      </c>
      <c r="AO6400" s="1" t="d">
        <v>2014-03-28</v>
      </c>
      <c r="AP6400" t="s">
        <v>61</v>
      </c>
      <c r="AQ6400">
        <v>2</v>
      </c>
      <c r="AR6400" t="s">
        <v>60</v>
      </c>
      <c r="AS6400" s="1" t="d">
        <v>2014-03-28</v>
      </c>
      <c r="AT6400" s="1" t="d">
        <v>2014-08-20</v>
      </c>
      <c r="AU6400" s="1" t="d">
        <v>2014-10-03</v>
      </c>
      <c r="AV6400">
        <v>6</v>
      </c>
      <c r="AW6400">
        <v>0</v>
      </c>
      <c r="AX6400">
        <v>145</v>
      </c>
      <c r="AY6400">
        <v>1</v>
      </c>
      <c r="AZ6400">
        <f t="shared" si="594"/>
        <v>1</v>
      </c>
      <c r="BA6400">
        <f t="shared" si="595"/>
        <v>1</v>
      </c>
      <c r="BB6400" s="3">
        <v>1</v>
      </c>
      <c r="BC6400" s="3">
        <v>1</v>
      </c>
      <c r="BD6400" s="3">
        <v>4</v>
      </c>
      <c r="BE6400">
        <f>IF(BD6400&gt;Summary!$C$2,1,0)</f>
        <v>0</v>
      </c>
      <c r="BF6400">
        <f t="shared" si="596"/>
        <v>0</v>
      </c>
      <c r="BG6400">
        <f t="shared" si="597"/>
        <v>0</v>
      </c>
      <c r="BH6400">
        <f t="shared" si="598"/>
        <v>0</v>
      </c>
      <c r="BI6400">
        <f t="shared" si="599"/>
        <v>1</v>
      </c>
    </row>
    <row r="6401" spans="1:61" x14ac:dyDescent="0.2">
      <c r="A6401">
        <v>9759</v>
      </c>
      <c r="B6401" t="s">
        <v>22577</v>
      </c>
      <c r="C6401" t="s">
        <v>974</v>
      </c>
      <c r="D6401" t="s">
        <v>22578</v>
      </c>
      <c r="E6401" s="1" t="d">
        <v>2013-02-14</v>
      </c>
      <c r="F6401" t="s">
        <v>53</v>
      </c>
      <c r="G6401" s="1" t="d">
        <v>1966-09-06</v>
      </c>
      <c r="H6401">
        <v>49</v>
      </c>
      <c r="I6401" t="s">
        <v>54</v>
      </c>
      <c r="J6401" t="s">
        <v>102</v>
      </c>
      <c r="K6401">
        <v>0</v>
      </c>
      <c r="L6401">
        <v>0</v>
      </c>
      <c r="M6401">
        <v>0</v>
      </c>
      <c r="N6401">
        <v>0</v>
      </c>
      <c r="O6401">
        <v>-1</v>
      </c>
      <c r="P6401" s="2" t="d">
        <v>2013-02-13T05:22:25.99999990314245400</v>
      </c>
      <c r="Q6401" s="2" t="d">
        <v>2013-02-14T10:04:06.99999969452619225</v>
      </c>
      <c r="R6401" t="s">
        <v>22579</v>
      </c>
      <c r="S6401" s="1" t="d">
        <v>2013-02-13</v>
      </c>
      <c r="U6401">
        <v>1</v>
      </c>
      <c r="V6401" t="s">
        <v>57</v>
      </c>
      <c r="W6401" t="s">
        <v>22580</v>
      </c>
      <c r="X6401">
        <v>0</v>
      </c>
      <c r="AG6401">
        <v>0</v>
      </c>
      <c r="AL6401" t="s">
        <v>59</v>
      </c>
      <c r="AM6401">
        <v>5</v>
      </c>
      <c r="AN6401" t="s">
        <v>87</v>
      </c>
      <c r="AO6401" s="1" t="d">
        <v>2013-02-14</v>
      </c>
      <c r="AP6401" t="s">
        <v>61</v>
      </c>
      <c r="AQ6401">
        <v>2</v>
      </c>
      <c r="AR6401" t="s">
        <v>60</v>
      </c>
      <c r="AS6401" s="1" t="d">
        <v>2013-02-14</v>
      </c>
      <c r="AT6401" s="1" t="d">
        <v>2013-02-13</v>
      </c>
      <c r="AU6401" s="1" t="d">
        <v>2013-02-14</v>
      </c>
      <c r="AV6401">
        <v>0</v>
      </c>
      <c r="AW6401">
        <v>0</v>
      </c>
      <c r="AX6401">
        <v>1142</v>
      </c>
      <c r="AY6401">
        <v>0</v>
      </c>
      <c r="AZ6401">
        <f t="shared" si="594"/>
        <v>1</v>
      </c>
      <c r="BA6401">
        <f t="shared" si="595"/>
        <v>1</v>
      </c>
      <c r="BB6401" s="3">
        <v>1</v>
      </c>
      <c r="BC6401" s="3">
        <v>0</v>
      </c>
      <c r="BD6401" s="3">
        <v>5</v>
      </c>
      <c r="BE6401">
        <f>IF(BD6401&gt;Summary!$C$2,1,0)</f>
        <v>0</v>
      </c>
      <c r="BF6401">
        <f t="shared" si="596"/>
        <v>0</v>
      </c>
      <c r="BG6401">
        <f t="shared" si="597"/>
        <v>1</v>
      </c>
      <c r="BH6401">
        <f t="shared" si="598"/>
        <v>0</v>
      </c>
      <c r="BI6401">
        <f t="shared" si="599"/>
        <v>0</v>
      </c>
    </row>
    <row r="6402" spans="1:61" x14ac:dyDescent="0.2">
      <c r="A6402">
        <v>9767</v>
      </c>
      <c r="B6402" t="s">
        <v>22581</v>
      </c>
      <c r="C6402" t="s">
        <v>6589</v>
      </c>
      <c r="D6402" t="s">
        <v>22582</v>
      </c>
      <c r="E6402" s="1" t="d">
        <v>2014-03-26</v>
      </c>
      <c r="F6402" t="s">
        <v>53</v>
      </c>
      <c r="G6402" s="1" t="d">
        <v>1973-11-08</v>
      </c>
      <c r="H6402">
        <v>42</v>
      </c>
      <c r="I6402" t="s">
        <v>65</v>
      </c>
      <c r="J6402" t="s">
        <v>102</v>
      </c>
      <c r="K6402">
        <v>0</v>
      </c>
      <c r="L6402">
        <v>0</v>
      </c>
      <c r="M6402">
        <v>0</v>
      </c>
      <c r="N6402">
        <v>0</v>
      </c>
      <c r="O6402">
        <v>0</v>
      </c>
      <c r="P6402" s="2" t="d">
        <v>2014-03-26T12:42:12.9999999376013850</v>
      </c>
      <c r="Q6402" s="2" t="d">
        <v>2014-03-26T08:34:42.9999999376013850</v>
      </c>
      <c r="R6402" t="s">
        <v>22583</v>
      </c>
      <c r="S6402" s="1" t="d">
        <v>2014-03-25</v>
      </c>
      <c r="U6402">
        <v>1</v>
      </c>
      <c r="V6402" t="s">
        <v>97</v>
      </c>
      <c r="W6402" t="s">
        <v>98</v>
      </c>
      <c r="X6402">
        <v>0</v>
      </c>
      <c r="AG6402">
        <v>0</v>
      </c>
      <c r="AL6402" t="s">
        <v>59</v>
      </c>
      <c r="AM6402">
        <v>1</v>
      </c>
      <c r="AN6402" t="s">
        <v>60</v>
      </c>
      <c r="AO6402" s="1" t="d">
        <v>2014-03-26</v>
      </c>
      <c r="AP6402" t="s">
        <v>61</v>
      </c>
      <c r="AQ6402">
        <v>1</v>
      </c>
      <c r="AR6402" t="s">
        <v>60</v>
      </c>
      <c r="AS6402" s="1" t="d">
        <v>2014-03-26</v>
      </c>
      <c r="AT6402" s="1" t="d">
        <v>2014-03-26</v>
      </c>
      <c r="AU6402" s="1" t="d">
        <v>2014-03-26</v>
      </c>
      <c r="AV6402">
        <v>0</v>
      </c>
      <c r="AW6402">
        <v>0</v>
      </c>
      <c r="AX6402">
        <v>737</v>
      </c>
      <c r="AY6402">
        <v>0</v>
      </c>
      <c r="AZ6402">
        <f t="shared" si="594"/>
        <v>1</v>
      </c>
      <c r="BA6402">
        <f t="shared" si="595"/>
        <v>1</v>
      </c>
      <c r="BB6402" s="3">
        <v>1</v>
      </c>
      <c r="BC6402" s="3">
        <v>0</v>
      </c>
      <c r="BD6402" s="3">
        <v>1</v>
      </c>
      <c r="BE6402">
        <f>IF(BD6402&gt;Summary!$C$2,1,0)</f>
        <v>0</v>
      </c>
      <c r="BF6402">
        <f t="shared" si="596"/>
        <v>0</v>
      </c>
      <c r="BG6402">
        <f t="shared" si="597"/>
        <v>1</v>
      </c>
      <c r="BH6402">
        <f t="shared" si="598"/>
        <v>0</v>
      </c>
      <c r="BI6402">
        <f t="shared" si="599"/>
        <v>0</v>
      </c>
    </row>
    <row r="6403" spans="1:61" x14ac:dyDescent="0.2">
      <c r="A6403">
        <v>9771</v>
      </c>
      <c r="B6403" t="s">
        <v>22584</v>
      </c>
      <c r="C6403" t="s">
        <v>22585</v>
      </c>
      <c r="D6403" t="s">
        <v>3858</v>
      </c>
      <c r="E6403" s="1" t="d">
        <v>2013-09-26</v>
      </c>
      <c r="F6403" t="s">
        <v>53</v>
      </c>
      <c r="G6403" s="1" t="d">
        <v>1977-06-07</v>
      </c>
      <c r="H6403">
        <v>38</v>
      </c>
      <c r="I6403" t="s">
        <v>65</v>
      </c>
      <c r="J6403" t="s">
        <v>66</v>
      </c>
      <c r="K6403">
        <v>0</v>
      </c>
      <c r="L6403">
        <v>0</v>
      </c>
      <c r="M6403">
        <v>0</v>
      </c>
      <c r="N6403">
        <v>4</v>
      </c>
      <c r="O6403">
        <v>-1</v>
      </c>
      <c r="P6403" s="2" t="d">
        <v>2013-09-25T11:38:59.00000005960464525</v>
      </c>
      <c r="Q6403" s="2" t="d">
        <v>2013-09-26T07:54:40.00000021420419450</v>
      </c>
      <c r="R6403" t="s">
        <v>22586</v>
      </c>
      <c r="S6403" s="1" t="d">
        <v>2013-09-25</v>
      </c>
      <c r="U6403">
        <v>1</v>
      </c>
      <c r="V6403" t="s">
        <v>97</v>
      </c>
      <c r="W6403" t="s">
        <v>98</v>
      </c>
      <c r="X6403">
        <v>0</v>
      </c>
      <c r="AG6403">
        <v>0</v>
      </c>
      <c r="AL6403" t="s">
        <v>59</v>
      </c>
      <c r="AM6403">
        <v>2</v>
      </c>
      <c r="AN6403" t="s">
        <v>60</v>
      </c>
      <c r="AO6403" s="1" t="d">
        <v>2013-09-26</v>
      </c>
      <c r="AP6403" t="s">
        <v>61</v>
      </c>
      <c r="AQ6403">
        <v>2</v>
      </c>
      <c r="AR6403" t="s">
        <v>60</v>
      </c>
      <c r="AS6403" s="1" t="d">
        <v>2013-09-26</v>
      </c>
      <c r="AT6403" s="1" t="d">
        <v>2013-11-20</v>
      </c>
      <c r="AU6403" s="1" t="d">
        <v>2014-02-06</v>
      </c>
      <c r="AV6403">
        <v>4</v>
      </c>
      <c r="AW6403">
        <v>0</v>
      </c>
      <c r="AX6403">
        <v>55</v>
      </c>
      <c r="AY6403">
        <v>0</v>
      </c>
      <c r="AZ6403">
        <f t="shared" si="594"/>
        <v>1</v>
      </c>
      <c r="BA6403">
        <f t="shared" si="595"/>
        <v>1</v>
      </c>
      <c r="BB6403" s="3">
        <v>1</v>
      </c>
      <c r="BC6403" s="3">
        <v>0</v>
      </c>
      <c r="BD6403" s="3">
        <v>2</v>
      </c>
      <c r="BE6403">
        <f>IF(BD6403&gt;Summary!$C$2,1,0)</f>
        <v>0</v>
      </c>
      <c r="BF6403">
        <f t="shared" si="596"/>
        <v>0</v>
      </c>
      <c r="BG6403">
        <f t="shared" si="597"/>
        <v>1</v>
      </c>
      <c r="BH6403">
        <f t="shared" si="598"/>
        <v>0</v>
      </c>
      <c r="BI6403">
        <f t="shared" si="599"/>
        <v>0</v>
      </c>
    </row>
    <row r="6404" spans="1:61" x14ac:dyDescent="0.2">
      <c r="A6404">
        <v>9773</v>
      </c>
      <c r="B6404" t="s">
        <v>22587</v>
      </c>
      <c r="C6404" t="s">
        <v>12307</v>
      </c>
      <c r="D6404" t="s">
        <v>22588</v>
      </c>
      <c r="E6404" s="1" t="d">
        <v>2013-11-17</v>
      </c>
      <c r="F6404" t="s">
        <v>53</v>
      </c>
      <c r="G6404" s="1" t="d">
        <v>1993-08-07</v>
      </c>
      <c r="H6404">
        <v>22</v>
      </c>
      <c r="I6404" t="s">
        <v>75</v>
      </c>
      <c r="J6404" t="s">
        <v>66</v>
      </c>
      <c r="K6404">
        <v>0</v>
      </c>
      <c r="L6404">
        <v>0</v>
      </c>
      <c r="M6404">
        <v>1</v>
      </c>
      <c r="N6404">
        <v>3</v>
      </c>
      <c r="O6404">
        <v>-1</v>
      </c>
      <c r="P6404" s="2" t="d">
        <v>2013-11-16T08:07:40.99999984726309950</v>
      </c>
      <c r="Q6404" s="2" t="d">
        <v>2013-12-02T09:03:52.00000016950070550</v>
      </c>
      <c r="R6404" t="s">
        <v>22589</v>
      </c>
      <c r="S6404" s="1" t="d">
        <v>2013-11-16</v>
      </c>
      <c r="U6404">
        <v>1</v>
      </c>
      <c r="V6404" t="s">
        <v>57</v>
      </c>
      <c r="W6404" t="s">
        <v>2203</v>
      </c>
      <c r="X6404">
        <v>1</v>
      </c>
      <c r="Y6404" t="s">
        <v>22590</v>
      </c>
      <c r="Z6404" t="s">
        <v>79</v>
      </c>
      <c r="AA6404">
        <v>0</v>
      </c>
      <c r="AB6404" s="1" t="d">
        <v>2014-11-03</v>
      </c>
      <c r="AD6404" s="1" t="d">
        <v>2014-11-03</v>
      </c>
      <c r="AE6404" s="1" t="d">
        <v>2014-12-06</v>
      </c>
      <c r="AG6404">
        <v>0</v>
      </c>
      <c r="AL6404" t="s">
        <v>59</v>
      </c>
      <c r="AM6404">
        <v>6</v>
      </c>
      <c r="AN6404" t="s">
        <v>87</v>
      </c>
      <c r="AO6404" s="1" t="d">
        <v>2013-11-17</v>
      </c>
      <c r="AP6404" t="s">
        <v>61</v>
      </c>
      <c r="AQ6404">
        <v>7</v>
      </c>
      <c r="AR6404" t="s">
        <v>87</v>
      </c>
      <c r="AS6404" s="1" t="d">
        <v>2013-11-17</v>
      </c>
      <c r="AT6404" s="1" t="d">
        <v>2014-11-03</v>
      </c>
      <c r="AU6404" s="1" t="d">
        <v>2014-12-06</v>
      </c>
      <c r="AV6404">
        <v>3</v>
      </c>
      <c r="AW6404">
        <v>15</v>
      </c>
      <c r="AX6404">
        <v>351</v>
      </c>
      <c r="AY6404">
        <v>1</v>
      </c>
      <c r="AZ6404">
        <f t="shared" ref="AZ6404:AZ6467" si="600">IF(OR(O6404&lt;-30,O6404&gt;30),0,1)</f>
        <v>1</v>
      </c>
      <c r="BA6404">
        <f t="shared" ref="BA6404:BA6467" si="601">IF(O6404="",0,1)</f>
        <v>1</v>
      </c>
      <c r="BB6404" s="3">
        <v>1</v>
      </c>
      <c r="BC6404" s="3">
        <v>1</v>
      </c>
      <c r="BD6404" s="3">
        <v>6</v>
      </c>
      <c r="BE6404">
        <f>IF(BD6404&gt;Summary!$C$2,1,0)</f>
        <v>1</v>
      </c>
      <c r="BF6404">
        <f t="shared" ref="BF6404:BF6467" si="602">IF(AND($BC6404=1,$BE6404=1),1,0)</f>
        <v>1</v>
      </c>
      <c r="BG6404">
        <f t="shared" ref="BG6404:BG6467" si="603">IF(AND($BC6404=0,$BE6404=0),1,0)</f>
        <v>0</v>
      </c>
      <c r="BH6404">
        <f t="shared" ref="BH6404:BH6467" si="604">IF(AND($BC6404=0,$BE6404=1),1,0)</f>
        <v>0</v>
      </c>
      <c r="BI6404">
        <f t="shared" ref="BI6404:BI6467" si="605">IF(AND($BC6404=1,$BE6404=0),1,0)</f>
        <v>0</v>
      </c>
    </row>
    <row r="6405" spans="1:61" x14ac:dyDescent="0.2">
      <c r="A6405">
        <v>9774</v>
      </c>
      <c r="B6405" t="s">
        <v>22591</v>
      </c>
      <c r="C6405" t="s">
        <v>1954</v>
      </c>
      <c r="D6405" t="s">
        <v>22592</v>
      </c>
      <c r="E6405" s="1" t="d">
        <v>2013-01-21</v>
      </c>
      <c r="F6405" t="s">
        <v>53</v>
      </c>
      <c r="G6405" s="1" t="d">
        <v>1969-11-24</v>
      </c>
      <c r="H6405">
        <v>46</v>
      </c>
      <c r="I6405" t="s">
        <v>54</v>
      </c>
      <c r="J6405" t="s">
        <v>102</v>
      </c>
      <c r="K6405">
        <v>0</v>
      </c>
      <c r="L6405">
        <v>0</v>
      </c>
      <c r="M6405">
        <v>0</v>
      </c>
      <c r="N6405">
        <v>0</v>
      </c>
      <c r="O6405">
        <v>-1</v>
      </c>
      <c r="P6405" s="2" t="d">
        <v>2013-01-20T10:33:18.99999999906867900</v>
      </c>
      <c r="Q6405" s="2" t="d">
        <v>2013-02-27T05:23:34.00000008288771075</v>
      </c>
      <c r="R6405" t="s">
        <v>22593</v>
      </c>
      <c r="S6405" s="1" t="d">
        <v>2013-01-20</v>
      </c>
      <c r="U6405">
        <v>1</v>
      </c>
      <c r="V6405" t="s">
        <v>97</v>
      </c>
      <c r="W6405" t="s">
        <v>98</v>
      </c>
      <c r="X6405">
        <v>1</v>
      </c>
      <c r="Y6405" t="s">
        <v>22594</v>
      </c>
      <c r="Z6405" t="s">
        <v>135</v>
      </c>
      <c r="AB6405" s="1" t="d">
        <v>2014-08-02</v>
      </c>
      <c r="AC6405" t="s">
        <v>201</v>
      </c>
      <c r="AG6405">
        <v>0</v>
      </c>
      <c r="AL6405" t="s">
        <v>59</v>
      </c>
      <c r="AM6405">
        <v>2</v>
      </c>
      <c r="AN6405" t="s">
        <v>60</v>
      </c>
      <c r="AO6405" s="1" t="d">
        <v>2013-01-21</v>
      </c>
      <c r="AP6405" t="s">
        <v>61</v>
      </c>
      <c r="AQ6405">
        <v>2</v>
      </c>
      <c r="AR6405" t="s">
        <v>60</v>
      </c>
      <c r="AS6405" s="1" t="d">
        <v>2013-01-21</v>
      </c>
      <c r="AT6405" s="1" t="d">
        <v>2013-01-20</v>
      </c>
      <c r="AU6405" s="1" t="d">
        <v>2013-02-27</v>
      </c>
      <c r="AV6405">
        <v>0</v>
      </c>
      <c r="AW6405">
        <v>37</v>
      </c>
      <c r="AX6405">
        <v>558</v>
      </c>
      <c r="AY6405">
        <v>1</v>
      </c>
      <c r="AZ6405">
        <f t="shared" si="600"/>
        <v>1</v>
      </c>
      <c r="BA6405">
        <f t="shared" si="601"/>
        <v>1</v>
      </c>
      <c r="BB6405" s="3">
        <v>1</v>
      </c>
      <c r="BC6405" s="3">
        <v>1</v>
      </c>
      <c r="BD6405" s="3">
        <v>2</v>
      </c>
      <c r="BE6405">
        <f>IF(BD6405&gt;Summary!$C$2,1,0)</f>
        <v>0</v>
      </c>
      <c r="BF6405">
        <f t="shared" si="602"/>
        <v>0</v>
      </c>
      <c r="BG6405">
        <f t="shared" si="603"/>
        <v>0</v>
      </c>
      <c r="BH6405">
        <f t="shared" si="604"/>
        <v>0</v>
      </c>
      <c r="BI6405">
        <f t="shared" si="605"/>
        <v>1</v>
      </c>
    </row>
    <row r="6406" spans="1:61" x14ac:dyDescent="0.2">
      <c r="A6406">
        <v>9776</v>
      </c>
      <c r="B6406" t="s">
        <v>22595</v>
      </c>
      <c r="C6406" t="s">
        <v>22596</v>
      </c>
      <c r="D6406" t="s">
        <v>22597</v>
      </c>
      <c r="E6406" s="1" t="d">
        <v>2013-10-22</v>
      </c>
      <c r="F6406" t="s">
        <v>53</v>
      </c>
      <c r="G6406" s="1" t="d">
        <v>1952-08-10</v>
      </c>
      <c r="H6406">
        <v>63</v>
      </c>
      <c r="I6406" t="s">
        <v>54</v>
      </c>
      <c r="J6406" t="s">
        <v>102</v>
      </c>
      <c r="K6406">
        <v>0</v>
      </c>
      <c r="L6406">
        <v>0</v>
      </c>
      <c r="M6406">
        <v>0</v>
      </c>
      <c r="N6406">
        <v>1</v>
      </c>
      <c r="R6406" t="s">
        <v>22598</v>
      </c>
      <c r="T6406" s="1" t="d">
        <v>2013-10-10</v>
      </c>
      <c r="U6406">
        <v>12</v>
      </c>
      <c r="V6406" t="s">
        <v>57</v>
      </c>
      <c r="W6406" t="s">
        <v>92</v>
      </c>
      <c r="X6406">
        <v>0</v>
      </c>
      <c r="AG6406">
        <v>0</v>
      </c>
      <c r="AL6406" t="s">
        <v>59</v>
      </c>
      <c r="AM6406">
        <v>1</v>
      </c>
      <c r="AN6406" t="s">
        <v>60</v>
      </c>
      <c r="AO6406" s="1" t="d">
        <v>2013-10-22</v>
      </c>
      <c r="AP6406" t="s">
        <v>61</v>
      </c>
      <c r="AQ6406">
        <v>1</v>
      </c>
      <c r="AR6406" t="s">
        <v>60</v>
      </c>
      <c r="AS6406" s="1" t="d">
        <v>2013-10-22</v>
      </c>
      <c r="AV6406">
        <v>1</v>
      </c>
      <c r="AW6406">
        <v>0</v>
      </c>
      <c r="AX6406">
        <v>892</v>
      </c>
      <c r="AY6406">
        <v>0</v>
      </c>
      <c r="AZ6406">
        <f t="shared" si="600"/>
        <v>1</v>
      </c>
      <c r="BA6406">
        <f t="shared" si="601"/>
        <v>0</v>
      </c>
      <c r="BB6406" s="3">
        <v>1</v>
      </c>
      <c r="BC6406" s="3">
        <v>0</v>
      </c>
      <c r="BD6406" s="3">
        <v>1</v>
      </c>
      <c r="BE6406">
        <f>IF(BD6406&gt;Summary!$C$2,1,0)</f>
        <v>0</v>
      </c>
      <c r="BF6406">
        <f t="shared" si="602"/>
        <v>0</v>
      </c>
      <c r="BG6406">
        <f t="shared" si="603"/>
        <v>1</v>
      </c>
      <c r="BH6406">
        <f t="shared" si="604"/>
        <v>0</v>
      </c>
      <c r="BI6406">
        <f t="shared" si="605"/>
        <v>0</v>
      </c>
    </row>
    <row r="6407" spans="1:61" x14ac:dyDescent="0.2">
      <c r="A6407">
        <v>9777</v>
      </c>
      <c r="B6407" t="s">
        <v>22599</v>
      </c>
      <c r="C6407" t="s">
        <v>147</v>
      </c>
      <c r="D6407" t="s">
        <v>190</v>
      </c>
      <c r="E6407" s="1" t="d">
        <v>2013-11-11</v>
      </c>
      <c r="F6407" t="s">
        <v>53</v>
      </c>
      <c r="G6407" s="1" t="d">
        <v>1978-04-11</v>
      </c>
      <c r="H6407">
        <v>38</v>
      </c>
      <c r="I6407" t="s">
        <v>65</v>
      </c>
      <c r="J6407" t="s">
        <v>66</v>
      </c>
      <c r="K6407">
        <v>0</v>
      </c>
      <c r="L6407">
        <v>0</v>
      </c>
      <c r="M6407">
        <v>0</v>
      </c>
      <c r="N6407">
        <v>0</v>
      </c>
      <c r="O6407">
        <v>-1</v>
      </c>
      <c r="P6407" s="2" t="d">
        <v>2013-11-10T04:15:22.99999992828816150</v>
      </c>
      <c r="Q6407" s="2" t="d">
        <v>2013-11-11T07:49:18.99999998509883700</v>
      </c>
      <c r="R6407" t="s">
        <v>22600</v>
      </c>
      <c r="S6407" s="1" t="d">
        <v>2013-11-10</v>
      </c>
      <c r="U6407">
        <v>1</v>
      </c>
      <c r="V6407" t="s">
        <v>57</v>
      </c>
      <c r="W6407" t="s">
        <v>5707</v>
      </c>
      <c r="X6407">
        <v>1</v>
      </c>
      <c r="Y6407" t="s">
        <v>22601</v>
      </c>
      <c r="Z6407" t="s">
        <v>135</v>
      </c>
      <c r="AB6407" s="1" t="d">
        <v>2014-12-12</v>
      </c>
      <c r="AC6407" t="s">
        <v>399</v>
      </c>
      <c r="AG6407">
        <v>0</v>
      </c>
      <c r="AL6407" t="s">
        <v>59</v>
      </c>
      <c r="AM6407">
        <v>3</v>
      </c>
      <c r="AN6407" t="s">
        <v>60</v>
      </c>
      <c r="AO6407" s="1" t="d">
        <v>2013-11-11</v>
      </c>
      <c r="AP6407" t="s">
        <v>61</v>
      </c>
      <c r="AQ6407">
        <v>3</v>
      </c>
      <c r="AR6407" t="s">
        <v>60</v>
      </c>
      <c r="AS6407" s="1" t="d">
        <v>2013-11-11</v>
      </c>
      <c r="AT6407" s="1" t="d">
        <v>2013-11-10</v>
      </c>
      <c r="AU6407" s="1" t="d">
        <v>2013-11-11</v>
      </c>
      <c r="AV6407">
        <v>0</v>
      </c>
      <c r="AW6407">
        <v>0</v>
      </c>
      <c r="AX6407">
        <v>396</v>
      </c>
      <c r="AY6407">
        <v>1</v>
      </c>
      <c r="AZ6407">
        <f t="shared" si="600"/>
        <v>1</v>
      </c>
      <c r="BA6407">
        <f t="shared" si="601"/>
        <v>1</v>
      </c>
      <c r="BB6407" s="3">
        <v>1</v>
      </c>
      <c r="BC6407" s="3">
        <v>1</v>
      </c>
      <c r="BD6407" s="3">
        <v>3</v>
      </c>
      <c r="BE6407">
        <f>IF(BD6407&gt;Summary!$C$2,1,0)</f>
        <v>0</v>
      </c>
      <c r="BF6407">
        <f t="shared" si="602"/>
        <v>0</v>
      </c>
      <c r="BG6407">
        <f t="shared" si="603"/>
        <v>0</v>
      </c>
      <c r="BH6407">
        <f t="shared" si="604"/>
        <v>0</v>
      </c>
      <c r="BI6407">
        <f t="shared" si="605"/>
        <v>1</v>
      </c>
    </row>
    <row r="6408" spans="1:61" x14ac:dyDescent="0.2">
      <c r="A6408">
        <v>9778</v>
      </c>
      <c r="B6408" t="s">
        <v>22602</v>
      </c>
      <c r="C6408" t="s">
        <v>22603</v>
      </c>
      <c r="D6408" t="s">
        <v>402</v>
      </c>
      <c r="E6408" s="1" t="d">
        <v>2013-10-23</v>
      </c>
      <c r="F6408" t="s">
        <v>53</v>
      </c>
      <c r="G6408" s="1" t="d">
        <v>1979-07-12</v>
      </c>
      <c r="H6408">
        <v>36</v>
      </c>
      <c r="I6408" t="s">
        <v>65</v>
      </c>
      <c r="J6408" t="s">
        <v>66</v>
      </c>
      <c r="K6408">
        <v>0</v>
      </c>
      <c r="L6408">
        <v>0</v>
      </c>
      <c r="M6408">
        <v>0</v>
      </c>
      <c r="N6408">
        <v>0</v>
      </c>
      <c r="O6408">
        <v>-1</v>
      </c>
      <c r="P6408" s="2" t="d">
        <v>2013-10-22T05:43:32.99999998882412775</v>
      </c>
      <c r="Q6408" s="2" t="d">
        <v>2013-10-23T01:34:32.00000009033829225</v>
      </c>
      <c r="R6408" t="s">
        <v>22604</v>
      </c>
      <c r="S6408" s="1" t="d">
        <v>2013-10-22</v>
      </c>
      <c r="U6408">
        <v>1</v>
      </c>
      <c r="V6408" t="s">
        <v>57</v>
      </c>
      <c r="W6408" t="s">
        <v>85</v>
      </c>
      <c r="X6408">
        <v>0</v>
      </c>
      <c r="AG6408">
        <v>0</v>
      </c>
      <c r="AL6408" t="s">
        <v>59</v>
      </c>
      <c r="AM6408">
        <v>6</v>
      </c>
      <c r="AN6408" t="s">
        <v>87</v>
      </c>
      <c r="AO6408" s="1" t="d">
        <v>2013-10-23</v>
      </c>
      <c r="AP6408" t="s">
        <v>61</v>
      </c>
      <c r="AQ6408">
        <v>1</v>
      </c>
      <c r="AR6408" t="s">
        <v>60</v>
      </c>
      <c r="AS6408" s="1" t="d">
        <v>2013-10-23</v>
      </c>
      <c r="AT6408" s="1" t="d">
        <v>2013-10-22</v>
      </c>
      <c r="AU6408" s="1" t="d">
        <v>2013-10-23</v>
      </c>
      <c r="AV6408">
        <v>0</v>
      </c>
      <c r="AW6408">
        <v>0</v>
      </c>
      <c r="AX6408">
        <v>891</v>
      </c>
      <c r="AY6408">
        <v>0</v>
      </c>
      <c r="AZ6408">
        <f t="shared" si="600"/>
        <v>1</v>
      </c>
      <c r="BA6408">
        <f t="shared" si="601"/>
        <v>1</v>
      </c>
      <c r="BB6408" s="3">
        <v>1</v>
      </c>
      <c r="BC6408" s="3">
        <v>0</v>
      </c>
      <c r="BD6408" s="3">
        <v>6</v>
      </c>
      <c r="BE6408">
        <f>IF(BD6408&gt;Summary!$C$2,1,0)</f>
        <v>1</v>
      </c>
      <c r="BF6408">
        <f t="shared" si="602"/>
        <v>0</v>
      </c>
      <c r="BG6408">
        <f t="shared" si="603"/>
        <v>0</v>
      </c>
      <c r="BH6408">
        <f t="shared" si="604"/>
        <v>1</v>
      </c>
      <c r="BI6408">
        <f t="shared" si="605"/>
        <v>0</v>
      </c>
    </row>
    <row r="6409" spans="1:61" x14ac:dyDescent="0.2">
      <c r="A6409">
        <v>9780</v>
      </c>
      <c r="B6409" t="s">
        <v>22605</v>
      </c>
      <c r="C6409" t="s">
        <v>22606</v>
      </c>
      <c r="D6409" t="s">
        <v>969</v>
      </c>
      <c r="E6409" s="1" t="d">
        <v>2014-12-31</v>
      </c>
      <c r="F6409" t="s">
        <v>115</v>
      </c>
      <c r="G6409" s="1" t="d">
        <v>1988-10-01</v>
      </c>
      <c r="H6409">
        <v>27</v>
      </c>
      <c r="I6409" t="s">
        <v>65</v>
      </c>
      <c r="J6409" t="s">
        <v>66</v>
      </c>
      <c r="K6409">
        <v>0</v>
      </c>
      <c r="L6409">
        <v>1</v>
      </c>
      <c r="M6409">
        <v>0</v>
      </c>
      <c r="N6409">
        <v>10</v>
      </c>
      <c r="O6409">
        <v>-58</v>
      </c>
      <c r="P6409" s="2" t="d">
        <v>2014-11-03T10:12:05.00000016298145175</v>
      </c>
      <c r="Q6409" s="2" t="d">
        <v>2014-11-22T05:18:44.00000018533318950</v>
      </c>
      <c r="R6409" t="s">
        <v>22607</v>
      </c>
      <c r="S6409" s="1" t="d">
        <v>2014-09-04</v>
      </c>
      <c r="U6409">
        <v>118</v>
      </c>
      <c r="V6409" t="s">
        <v>97</v>
      </c>
      <c r="W6409" t="s">
        <v>136</v>
      </c>
      <c r="X6409">
        <v>1</v>
      </c>
      <c r="Y6409" t="s">
        <v>22608</v>
      </c>
      <c r="Z6409" t="s">
        <v>135</v>
      </c>
      <c r="AB6409" s="1" t="d">
        <v>2015-03-04</v>
      </c>
      <c r="AC6409" t="s">
        <v>201</v>
      </c>
      <c r="AG6409">
        <v>0</v>
      </c>
      <c r="AL6409" t="s">
        <v>59</v>
      </c>
      <c r="AM6409">
        <v>7</v>
      </c>
      <c r="AN6409" t="s">
        <v>87</v>
      </c>
      <c r="AO6409" s="1" t="d">
        <v>2014-12-31</v>
      </c>
      <c r="AP6409" t="s">
        <v>61</v>
      </c>
      <c r="AQ6409">
        <v>5</v>
      </c>
      <c r="AR6409" t="s">
        <v>87</v>
      </c>
      <c r="AS6409" s="1" t="d">
        <v>2014-12-31</v>
      </c>
      <c r="AT6409" s="1" t="d">
        <v>2014-11-03</v>
      </c>
      <c r="AU6409" s="1" t="d">
        <v>2014-11-22</v>
      </c>
      <c r="AV6409">
        <v>10</v>
      </c>
      <c r="AW6409">
        <v>0</v>
      </c>
      <c r="AX6409">
        <v>63</v>
      </c>
      <c r="AY6409">
        <v>1</v>
      </c>
      <c r="AZ6409">
        <f t="shared" si="600"/>
        <v>0</v>
      </c>
      <c r="BA6409">
        <f t="shared" si="601"/>
        <v>1</v>
      </c>
      <c r="BB6409" s="3">
        <v>1</v>
      </c>
      <c r="BC6409" s="3">
        <v>1</v>
      </c>
      <c r="BD6409" s="3">
        <v>7</v>
      </c>
      <c r="BE6409">
        <f>IF(BD6409&gt;Summary!$C$2,1,0)</f>
        <v>1</v>
      </c>
      <c r="BF6409">
        <f t="shared" si="602"/>
        <v>1</v>
      </c>
      <c r="BG6409">
        <f t="shared" si="603"/>
        <v>0</v>
      </c>
      <c r="BH6409">
        <f t="shared" si="604"/>
        <v>0</v>
      </c>
      <c r="BI6409">
        <f t="shared" si="605"/>
        <v>0</v>
      </c>
    </row>
    <row r="6410" spans="1:61" x14ac:dyDescent="0.2">
      <c r="A6410">
        <v>9781</v>
      </c>
      <c r="B6410" t="s">
        <v>22609</v>
      </c>
      <c r="C6410" t="s">
        <v>5395</v>
      </c>
      <c r="D6410" t="s">
        <v>22610</v>
      </c>
      <c r="E6410" s="1" t="d">
        <v>2013-08-27</v>
      </c>
      <c r="F6410" t="s">
        <v>53</v>
      </c>
      <c r="G6410" s="1" t="d">
        <v>1993-10-19</v>
      </c>
      <c r="H6410">
        <v>22</v>
      </c>
      <c r="I6410" t="s">
        <v>75</v>
      </c>
      <c r="J6410" t="s">
        <v>102</v>
      </c>
      <c r="K6410">
        <v>0</v>
      </c>
      <c r="L6410">
        <v>0</v>
      </c>
      <c r="M6410">
        <v>0</v>
      </c>
      <c r="N6410">
        <v>6</v>
      </c>
      <c r="O6410">
        <v>-1</v>
      </c>
      <c r="P6410" s="2" t="d">
        <v>2013-08-26T09:12:07.9999998165294525</v>
      </c>
      <c r="Q6410" s="2" t="d">
        <v>2013-08-27T07:05:54.00000018998980800</v>
      </c>
      <c r="R6410" t="s">
        <v>22611</v>
      </c>
      <c r="S6410" s="1" t="d">
        <v>2013-08-26</v>
      </c>
      <c r="U6410">
        <v>1</v>
      </c>
      <c r="V6410" t="s">
        <v>57</v>
      </c>
      <c r="W6410" t="s">
        <v>1991</v>
      </c>
      <c r="X6410">
        <v>1</v>
      </c>
      <c r="Y6410" t="s">
        <v>22612</v>
      </c>
      <c r="Z6410" t="s">
        <v>135</v>
      </c>
      <c r="AA6410">
        <v>0</v>
      </c>
      <c r="AB6410" s="1" t="d">
        <v>2013-11-10</v>
      </c>
      <c r="AC6410" t="s">
        <v>201</v>
      </c>
      <c r="AD6410" s="1" t="d">
        <v>2013-11-10</v>
      </c>
      <c r="AE6410" s="1" t="d">
        <v>2013-11-10</v>
      </c>
      <c r="AG6410">
        <v>0</v>
      </c>
      <c r="AL6410" t="s">
        <v>59</v>
      </c>
      <c r="AM6410">
        <v>9</v>
      </c>
      <c r="AN6410" t="s">
        <v>86</v>
      </c>
      <c r="AO6410" s="1" t="d">
        <v>2013-08-27</v>
      </c>
      <c r="AP6410" t="s">
        <v>61</v>
      </c>
      <c r="AQ6410">
        <v>7</v>
      </c>
      <c r="AR6410" t="s">
        <v>87</v>
      </c>
      <c r="AS6410" s="1" t="d">
        <v>2013-08-27</v>
      </c>
      <c r="AT6410" s="1" t="d">
        <v>2013-09-13</v>
      </c>
      <c r="AU6410" s="1" t="d">
        <v>2013-09-14</v>
      </c>
      <c r="AV6410">
        <v>6</v>
      </c>
      <c r="AW6410">
        <v>0</v>
      </c>
      <c r="AX6410">
        <v>17</v>
      </c>
      <c r="AY6410">
        <v>0</v>
      </c>
      <c r="AZ6410">
        <f t="shared" si="600"/>
        <v>1</v>
      </c>
      <c r="BA6410">
        <f t="shared" si="601"/>
        <v>1</v>
      </c>
      <c r="BB6410" s="3">
        <v>1</v>
      </c>
      <c r="BC6410" s="3">
        <v>1</v>
      </c>
      <c r="BD6410" s="3">
        <v>9</v>
      </c>
      <c r="BE6410">
        <f>IF(BD6410&gt;Summary!$C$2,1,0)</f>
        <v>1</v>
      </c>
      <c r="BF6410">
        <f t="shared" si="602"/>
        <v>1</v>
      </c>
      <c r="BG6410">
        <f t="shared" si="603"/>
        <v>0</v>
      </c>
      <c r="BH6410">
        <f t="shared" si="604"/>
        <v>0</v>
      </c>
      <c r="BI6410">
        <f t="shared" si="605"/>
        <v>0</v>
      </c>
    </row>
    <row r="6411" spans="1:61" x14ac:dyDescent="0.2">
      <c r="A6411">
        <v>9782</v>
      </c>
      <c r="B6411" t="s">
        <v>22613</v>
      </c>
      <c r="C6411" t="s">
        <v>22614</v>
      </c>
      <c r="D6411" t="s">
        <v>22615</v>
      </c>
      <c r="E6411" s="1" t="d">
        <v>2013-02-28</v>
      </c>
      <c r="F6411" t="s">
        <v>53</v>
      </c>
      <c r="G6411" s="1" t="d">
        <v>1986-09-23</v>
      </c>
      <c r="H6411">
        <v>29</v>
      </c>
      <c r="I6411" t="s">
        <v>65</v>
      </c>
      <c r="J6411" t="s">
        <v>66</v>
      </c>
      <c r="K6411">
        <v>0</v>
      </c>
      <c r="L6411">
        <v>0</v>
      </c>
      <c r="M6411">
        <v>0</v>
      </c>
      <c r="N6411">
        <v>11</v>
      </c>
      <c r="O6411">
        <v>-1</v>
      </c>
      <c r="P6411" s="2" t="d">
        <v>2013-02-27T10:06:02.99999977927655175</v>
      </c>
      <c r="Q6411" s="2" t="d">
        <v>2013-02-28T07:41:24.000000217929482550</v>
      </c>
      <c r="R6411" t="s">
        <v>22616</v>
      </c>
      <c r="S6411" s="1" t="d">
        <v>2013-02-27</v>
      </c>
      <c r="U6411">
        <v>1</v>
      </c>
      <c r="V6411" t="s">
        <v>97</v>
      </c>
      <c r="W6411" t="s">
        <v>201</v>
      </c>
      <c r="X6411">
        <v>0</v>
      </c>
      <c r="AG6411">
        <v>0</v>
      </c>
      <c r="AL6411" t="s">
        <v>59</v>
      </c>
      <c r="AM6411">
        <v>10</v>
      </c>
      <c r="AN6411" t="s">
        <v>86</v>
      </c>
      <c r="AO6411" s="1" t="d">
        <v>2013-02-28</v>
      </c>
      <c r="AP6411" t="s">
        <v>61</v>
      </c>
      <c r="AQ6411">
        <v>5</v>
      </c>
      <c r="AR6411" t="s">
        <v>87</v>
      </c>
      <c r="AS6411" s="1" t="d">
        <v>2013-02-28</v>
      </c>
      <c r="AT6411" s="1" t="d">
        <v>2013-02-27</v>
      </c>
      <c r="AU6411" s="1" t="d">
        <v>2013-02-28</v>
      </c>
      <c r="AV6411">
        <v>11</v>
      </c>
      <c r="AW6411">
        <v>0</v>
      </c>
      <c r="AX6411">
        <v>1128</v>
      </c>
      <c r="AY6411">
        <v>0</v>
      </c>
      <c r="AZ6411">
        <f t="shared" si="600"/>
        <v>1</v>
      </c>
      <c r="BA6411">
        <f t="shared" si="601"/>
        <v>1</v>
      </c>
      <c r="BB6411" s="3">
        <v>1</v>
      </c>
      <c r="BC6411" s="3">
        <v>0</v>
      </c>
      <c r="BD6411" s="3">
        <v>10</v>
      </c>
      <c r="BE6411">
        <f>IF(BD6411&gt;Summary!$C$2,1,0)</f>
        <v>1</v>
      </c>
      <c r="BF6411">
        <f t="shared" si="602"/>
        <v>0</v>
      </c>
      <c r="BG6411">
        <f t="shared" si="603"/>
        <v>0</v>
      </c>
      <c r="BH6411">
        <f t="shared" si="604"/>
        <v>1</v>
      </c>
      <c r="BI6411">
        <f t="shared" si="605"/>
        <v>0</v>
      </c>
    </row>
    <row r="6412" spans="1:61" x14ac:dyDescent="0.2">
      <c r="A6412">
        <v>9783</v>
      </c>
      <c r="B6412" t="s">
        <v>1925</v>
      </c>
      <c r="C6412" t="s">
        <v>1926</v>
      </c>
      <c r="D6412" t="s">
        <v>1927</v>
      </c>
      <c r="E6412" s="1" t="d">
        <v>2014-10-31</v>
      </c>
      <c r="F6412" t="s">
        <v>53</v>
      </c>
      <c r="G6412" s="1" t="d">
        <v>1992-06-14</v>
      </c>
      <c r="H6412">
        <v>23</v>
      </c>
      <c r="I6412" t="s">
        <v>75</v>
      </c>
      <c r="J6412" t="s">
        <v>66</v>
      </c>
      <c r="K6412">
        <v>0</v>
      </c>
      <c r="L6412">
        <v>0</v>
      </c>
      <c r="M6412">
        <v>0</v>
      </c>
      <c r="N6412">
        <v>6</v>
      </c>
      <c r="O6412">
        <v>40</v>
      </c>
      <c r="P6412" s="2" t="d">
        <v>2014-12-10T05:28:46.99999969918281075</v>
      </c>
      <c r="Q6412" s="2" t="d">
        <v>2014-12-15T07:18:19.0000002086162550</v>
      </c>
      <c r="R6412" t="s">
        <v>22617</v>
      </c>
      <c r="S6412" s="1" t="d">
        <v>2014-02-28</v>
      </c>
      <c r="U6412">
        <v>245</v>
      </c>
      <c r="V6412" t="s">
        <v>57</v>
      </c>
      <c r="W6412" t="s">
        <v>167</v>
      </c>
      <c r="X6412">
        <v>1</v>
      </c>
      <c r="Y6412" t="s">
        <v>22618</v>
      </c>
      <c r="Z6412" t="s">
        <v>79</v>
      </c>
      <c r="AA6412">
        <v>0</v>
      </c>
      <c r="AB6412" s="1" t="d">
        <v>2016-01-03</v>
      </c>
      <c r="AC6412" t="s">
        <v>259</v>
      </c>
      <c r="AD6412" s="1" t="d">
        <v>2016-01-03</v>
      </c>
      <c r="AE6412" s="1" t="d">
        <v>2016-01-07</v>
      </c>
      <c r="AG6412">
        <v>0</v>
      </c>
      <c r="AL6412" t="s">
        <v>59</v>
      </c>
      <c r="AM6412">
        <v>4</v>
      </c>
      <c r="AN6412" t="s">
        <v>60</v>
      </c>
      <c r="AO6412" s="1" t="d">
        <v>2014-10-31</v>
      </c>
      <c r="AP6412" t="s">
        <v>61</v>
      </c>
      <c r="AQ6412">
        <v>5</v>
      </c>
      <c r="AR6412" t="s">
        <v>87</v>
      </c>
      <c r="AS6412" s="1" t="d">
        <v>2014-10-31</v>
      </c>
      <c r="AT6412" s="1" t="d">
        <v>2014-12-10</v>
      </c>
      <c r="AU6412" s="1" t="d">
        <v>2014-12-15</v>
      </c>
      <c r="AV6412">
        <v>6</v>
      </c>
      <c r="AW6412">
        <v>0</v>
      </c>
      <c r="AX6412">
        <v>40</v>
      </c>
      <c r="AY6412">
        <v>0</v>
      </c>
      <c r="AZ6412">
        <f t="shared" si="600"/>
        <v>0</v>
      </c>
      <c r="BA6412">
        <f t="shared" si="601"/>
        <v>1</v>
      </c>
      <c r="BB6412" s="3">
        <v>1</v>
      </c>
      <c r="BC6412" s="3">
        <v>1</v>
      </c>
      <c r="BD6412" s="3">
        <v>4</v>
      </c>
      <c r="BE6412">
        <f>IF(BD6412&gt;Summary!$C$2,1,0)</f>
        <v>0</v>
      </c>
      <c r="BF6412">
        <f t="shared" si="602"/>
        <v>0</v>
      </c>
      <c r="BG6412">
        <f t="shared" si="603"/>
        <v>0</v>
      </c>
      <c r="BH6412">
        <f t="shared" si="604"/>
        <v>0</v>
      </c>
      <c r="BI6412">
        <f t="shared" si="605"/>
        <v>1</v>
      </c>
    </row>
    <row r="6413" spans="1:61" x14ac:dyDescent="0.2">
      <c r="A6413">
        <v>9784</v>
      </c>
      <c r="B6413" t="s">
        <v>22619</v>
      </c>
      <c r="C6413" t="s">
        <v>4112</v>
      </c>
      <c r="D6413" t="s">
        <v>327</v>
      </c>
      <c r="E6413" s="1" t="d">
        <v>2013-04-22</v>
      </c>
      <c r="F6413" t="s">
        <v>53</v>
      </c>
      <c r="G6413" s="1" t="d">
        <v>1976-05-18</v>
      </c>
      <c r="H6413">
        <v>39</v>
      </c>
      <c r="I6413" t="s">
        <v>65</v>
      </c>
      <c r="J6413" t="s">
        <v>66</v>
      </c>
      <c r="K6413">
        <v>0</v>
      </c>
      <c r="L6413">
        <v>0</v>
      </c>
      <c r="M6413">
        <v>0</v>
      </c>
      <c r="N6413">
        <v>2</v>
      </c>
      <c r="O6413">
        <v>-1</v>
      </c>
      <c r="P6413" s="2" t="d">
        <v>2013-04-21T04:21:01.99999996460974125</v>
      </c>
      <c r="Q6413" s="2" t="d">
        <v>2013-04-22T06:59:21.00000010337680650</v>
      </c>
      <c r="R6413" t="s">
        <v>22620</v>
      </c>
      <c r="S6413" s="1" t="d">
        <v>2013-04-21</v>
      </c>
      <c r="U6413">
        <v>1</v>
      </c>
      <c r="V6413" t="s">
        <v>97</v>
      </c>
      <c r="W6413" t="s">
        <v>80</v>
      </c>
      <c r="X6413">
        <v>0</v>
      </c>
      <c r="AG6413">
        <v>0</v>
      </c>
      <c r="AL6413" t="s">
        <v>59</v>
      </c>
      <c r="AM6413">
        <v>2</v>
      </c>
      <c r="AN6413" t="s">
        <v>60</v>
      </c>
      <c r="AO6413" s="1" t="d">
        <v>2013-04-22</v>
      </c>
      <c r="AP6413" t="s">
        <v>61</v>
      </c>
      <c r="AQ6413">
        <v>1</v>
      </c>
      <c r="AR6413" t="s">
        <v>60</v>
      </c>
      <c r="AS6413" s="1" t="d">
        <v>2013-04-22</v>
      </c>
      <c r="AT6413" s="1" t="d">
        <v>2013-04-21</v>
      </c>
      <c r="AU6413" s="1" t="d">
        <v>2013-04-22</v>
      </c>
      <c r="AV6413">
        <v>2</v>
      </c>
      <c r="AW6413">
        <v>0</v>
      </c>
      <c r="AX6413">
        <v>1075</v>
      </c>
      <c r="AY6413">
        <v>0</v>
      </c>
      <c r="AZ6413">
        <f t="shared" si="600"/>
        <v>1</v>
      </c>
      <c r="BA6413">
        <f t="shared" si="601"/>
        <v>1</v>
      </c>
      <c r="BB6413" s="3">
        <v>1</v>
      </c>
      <c r="BC6413" s="3">
        <v>0</v>
      </c>
      <c r="BD6413" s="3">
        <v>2</v>
      </c>
      <c r="BE6413">
        <f>IF(BD6413&gt;Summary!$C$2,1,0)</f>
        <v>0</v>
      </c>
      <c r="BF6413">
        <f t="shared" si="602"/>
        <v>0</v>
      </c>
      <c r="BG6413">
        <f t="shared" si="603"/>
        <v>1</v>
      </c>
      <c r="BH6413">
        <f t="shared" si="604"/>
        <v>0</v>
      </c>
      <c r="BI6413">
        <f t="shared" si="605"/>
        <v>0</v>
      </c>
    </row>
    <row r="6414" spans="1:61" x14ac:dyDescent="0.2">
      <c r="A6414">
        <v>9785</v>
      </c>
      <c r="B6414" t="s">
        <v>22621</v>
      </c>
      <c r="C6414" t="s">
        <v>10428</v>
      </c>
      <c r="D6414" t="s">
        <v>22622</v>
      </c>
      <c r="E6414" s="1" t="d">
        <v>2013-05-14</v>
      </c>
      <c r="F6414" t="s">
        <v>53</v>
      </c>
      <c r="G6414" s="1" t="d">
        <v>1968-08-07</v>
      </c>
      <c r="H6414">
        <v>47</v>
      </c>
      <c r="I6414" t="s">
        <v>54</v>
      </c>
      <c r="J6414" t="s">
        <v>102</v>
      </c>
      <c r="K6414">
        <v>0</v>
      </c>
      <c r="L6414">
        <v>0</v>
      </c>
      <c r="M6414">
        <v>0</v>
      </c>
      <c r="N6414">
        <v>0</v>
      </c>
      <c r="O6414">
        <v>-1</v>
      </c>
      <c r="P6414" s="2" t="d">
        <v>2013-05-13T09:39:06.99999983422457850</v>
      </c>
      <c r="Q6414" s="2" t="d">
        <v>2013-05-16T06:45:19.000000040978193525</v>
      </c>
      <c r="R6414" t="s">
        <v>22623</v>
      </c>
      <c r="S6414" s="1" t="d">
        <v>2013-05-13</v>
      </c>
      <c r="U6414">
        <v>1</v>
      </c>
      <c r="V6414" t="s">
        <v>97</v>
      </c>
      <c r="W6414" t="s">
        <v>98</v>
      </c>
      <c r="X6414">
        <v>0</v>
      </c>
      <c r="AG6414">
        <v>0</v>
      </c>
      <c r="AL6414" t="s">
        <v>59</v>
      </c>
      <c r="AM6414">
        <v>2</v>
      </c>
      <c r="AN6414" t="s">
        <v>60</v>
      </c>
      <c r="AO6414" s="1" t="d">
        <v>2013-05-14</v>
      </c>
      <c r="AP6414" t="s">
        <v>61</v>
      </c>
      <c r="AQ6414">
        <v>1</v>
      </c>
      <c r="AR6414" t="s">
        <v>60</v>
      </c>
      <c r="AS6414" s="1" t="d">
        <v>2013-05-14</v>
      </c>
      <c r="AT6414" s="1" t="d">
        <v>2013-05-13</v>
      </c>
      <c r="AU6414" s="1" t="d">
        <v>2013-05-16</v>
      </c>
      <c r="AV6414">
        <v>0</v>
      </c>
      <c r="AW6414">
        <v>2</v>
      </c>
      <c r="AX6414">
        <v>1053</v>
      </c>
      <c r="AY6414">
        <v>0</v>
      </c>
      <c r="AZ6414">
        <f t="shared" si="600"/>
        <v>1</v>
      </c>
      <c r="BA6414">
        <f t="shared" si="601"/>
        <v>1</v>
      </c>
      <c r="BB6414" s="3">
        <v>1</v>
      </c>
      <c r="BC6414" s="3">
        <v>0</v>
      </c>
      <c r="BD6414" s="3">
        <v>2</v>
      </c>
      <c r="BE6414">
        <f>IF(BD6414&gt;Summary!$C$2,1,0)</f>
        <v>0</v>
      </c>
      <c r="BF6414">
        <f t="shared" si="602"/>
        <v>0</v>
      </c>
      <c r="BG6414">
        <f t="shared" si="603"/>
        <v>1</v>
      </c>
      <c r="BH6414">
        <f t="shared" si="604"/>
        <v>0</v>
      </c>
      <c r="BI6414">
        <f t="shared" si="605"/>
        <v>0</v>
      </c>
    </row>
    <row r="6415" spans="1:61" x14ac:dyDescent="0.2">
      <c r="A6415">
        <v>9786</v>
      </c>
      <c r="B6415" t="s">
        <v>22624</v>
      </c>
      <c r="C6415" t="s">
        <v>153</v>
      </c>
      <c r="D6415" t="s">
        <v>991</v>
      </c>
      <c r="E6415" s="1" t="d">
        <v>2013-02-23</v>
      </c>
      <c r="F6415" t="s">
        <v>53</v>
      </c>
      <c r="G6415" s="1" t="d">
        <v>1990-01-14</v>
      </c>
      <c r="H6415">
        <v>26</v>
      </c>
      <c r="I6415" t="s">
        <v>65</v>
      </c>
      <c r="J6415" t="s">
        <v>66</v>
      </c>
      <c r="K6415">
        <v>0</v>
      </c>
      <c r="L6415">
        <v>0</v>
      </c>
      <c r="M6415">
        <v>0</v>
      </c>
      <c r="N6415">
        <v>7</v>
      </c>
      <c r="O6415">
        <v>-1</v>
      </c>
      <c r="P6415" s="2" t="d">
        <v>2013-02-22T05:14:37.99999988637864900</v>
      </c>
      <c r="Q6415" s="2" t="d">
        <v>2013-02-24T02:35:52.99999995622783875</v>
      </c>
      <c r="R6415" t="s">
        <v>22625</v>
      </c>
      <c r="S6415" s="1" t="d">
        <v>2013-02-22</v>
      </c>
      <c r="U6415">
        <v>1</v>
      </c>
      <c r="V6415" t="s">
        <v>57</v>
      </c>
      <c r="W6415" t="s">
        <v>167</v>
      </c>
      <c r="X6415">
        <v>1</v>
      </c>
      <c r="Y6415" t="s">
        <v>22626</v>
      </c>
      <c r="Z6415" t="s">
        <v>135</v>
      </c>
      <c r="AB6415" s="1" t="d">
        <v>2013-03-03</v>
      </c>
      <c r="AC6415" t="s">
        <v>201</v>
      </c>
      <c r="AG6415">
        <v>0</v>
      </c>
      <c r="AL6415" t="s">
        <v>59</v>
      </c>
      <c r="AM6415">
        <v>10</v>
      </c>
      <c r="AN6415" t="s">
        <v>86</v>
      </c>
      <c r="AO6415" s="1" t="d">
        <v>2013-02-23</v>
      </c>
      <c r="AP6415" t="s">
        <v>61</v>
      </c>
      <c r="AQ6415">
        <v>8</v>
      </c>
      <c r="AR6415" t="s">
        <v>86</v>
      </c>
      <c r="AS6415" s="1" t="d">
        <v>2013-02-23</v>
      </c>
      <c r="AT6415" s="1" t="d">
        <v>2013-02-22</v>
      </c>
      <c r="AU6415" s="1" t="d">
        <v>2013-02-24</v>
      </c>
      <c r="AV6415">
        <v>7</v>
      </c>
      <c r="AW6415">
        <v>1</v>
      </c>
      <c r="AX6415">
        <v>8</v>
      </c>
      <c r="AY6415">
        <v>1</v>
      </c>
      <c r="AZ6415">
        <f t="shared" si="600"/>
        <v>1</v>
      </c>
      <c r="BA6415">
        <f t="shared" si="601"/>
        <v>1</v>
      </c>
      <c r="BB6415" s="3">
        <v>1</v>
      </c>
      <c r="BC6415" s="3">
        <v>1</v>
      </c>
      <c r="BD6415" s="3">
        <v>10</v>
      </c>
      <c r="BE6415">
        <f>IF(BD6415&gt;Summary!$C$2,1,0)</f>
        <v>1</v>
      </c>
      <c r="BF6415">
        <f t="shared" si="602"/>
        <v>1</v>
      </c>
      <c r="BG6415">
        <f t="shared" si="603"/>
        <v>0</v>
      </c>
      <c r="BH6415">
        <f t="shared" si="604"/>
        <v>0</v>
      </c>
      <c r="BI6415">
        <f t="shared" si="605"/>
        <v>0</v>
      </c>
    </row>
    <row r="6416" spans="1:61" x14ac:dyDescent="0.2">
      <c r="A6416">
        <v>9787</v>
      </c>
      <c r="B6416" t="s">
        <v>22627</v>
      </c>
      <c r="C6416" t="s">
        <v>22628</v>
      </c>
      <c r="D6416" t="s">
        <v>4831</v>
      </c>
      <c r="E6416" s="1" t="d">
        <v>2013-02-04</v>
      </c>
      <c r="F6416" t="s">
        <v>115</v>
      </c>
      <c r="G6416" s="1" t="d">
        <v>1994-07-04</v>
      </c>
      <c r="H6416">
        <v>21</v>
      </c>
      <c r="I6416" t="s">
        <v>75</v>
      </c>
      <c r="J6416" t="s">
        <v>66</v>
      </c>
      <c r="K6416">
        <v>0</v>
      </c>
      <c r="L6416">
        <v>0</v>
      </c>
      <c r="M6416">
        <v>0</v>
      </c>
      <c r="N6416">
        <v>0</v>
      </c>
      <c r="O6416">
        <v>-4</v>
      </c>
      <c r="P6416" s="2" t="d">
        <v>2013-01-31T03:17:16.0000001499429375</v>
      </c>
      <c r="Q6416" s="2" t="d">
        <v>2013-02-04T12:31:23.00000012386590225</v>
      </c>
      <c r="R6416" t="s">
        <v>22629</v>
      </c>
      <c r="S6416" s="1" t="d">
        <v>2013-01-31</v>
      </c>
      <c r="U6416">
        <v>4</v>
      </c>
      <c r="V6416" t="s">
        <v>57</v>
      </c>
      <c r="W6416" t="s">
        <v>490</v>
      </c>
      <c r="X6416">
        <v>1</v>
      </c>
      <c r="Y6416" t="s">
        <v>22630</v>
      </c>
      <c r="Z6416" t="s">
        <v>135</v>
      </c>
      <c r="AB6416" s="1" t="d">
        <v>2014-04-29</v>
      </c>
      <c r="AC6416" t="s">
        <v>201</v>
      </c>
      <c r="AG6416">
        <v>0</v>
      </c>
      <c r="AL6416" t="s">
        <v>59</v>
      </c>
      <c r="AM6416">
        <v>5</v>
      </c>
      <c r="AN6416" t="s">
        <v>87</v>
      </c>
      <c r="AO6416" s="1" t="d">
        <v>2013-02-04</v>
      </c>
      <c r="AP6416" t="s">
        <v>61</v>
      </c>
      <c r="AQ6416">
        <v>6</v>
      </c>
      <c r="AR6416" t="s">
        <v>87</v>
      </c>
      <c r="AS6416" s="1" t="d">
        <v>2013-02-04</v>
      </c>
      <c r="AT6416" s="1" t="d">
        <v>2014-08-12</v>
      </c>
      <c r="AU6416" s="1" t="d">
        <v>2014-08-19</v>
      </c>
      <c r="AV6416">
        <v>0</v>
      </c>
      <c r="AW6416">
        <v>0</v>
      </c>
      <c r="AX6416">
        <v>449</v>
      </c>
      <c r="AY6416">
        <v>1</v>
      </c>
      <c r="AZ6416">
        <f t="shared" si="600"/>
        <v>1</v>
      </c>
      <c r="BA6416">
        <f t="shared" si="601"/>
        <v>1</v>
      </c>
      <c r="BB6416" s="3">
        <v>1</v>
      </c>
      <c r="BC6416" s="3">
        <v>1</v>
      </c>
      <c r="BD6416" s="3">
        <v>5</v>
      </c>
      <c r="BE6416">
        <f>IF(BD6416&gt;Summary!$C$2,1,0)</f>
        <v>0</v>
      </c>
      <c r="BF6416">
        <f t="shared" si="602"/>
        <v>0</v>
      </c>
      <c r="BG6416">
        <f t="shared" si="603"/>
        <v>0</v>
      </c>
      <c r="BH6416">
        <f t="shared" si="604"/>
        <v>0</v>
      </c>
      <c r="BI6416">
        <f t="shared" si="605"/>
        <v>1</v>
      </c>
    </row>
    <row r="6417" spans="1:61" x14ac:dyDescent="0.2">
      <c r="A6417">
        <v>9788</v>
      </c>
      <c r="B6417" t="s">
        <v>22631</v>
      </c>
      <c r="C6417" t="s">
        <v>621</v>
      </c>
      <c r="D6417" t="s">
        <v>7892</v>
      </c>
      <c r="E6417" s="1" t="d">
        <v>2013-03-26</v>
      </c>
      <c r="F6417" t="s">
        <v>53</v>
      </c>
      <c r="G6417" s="1" t="d">
        <v>1961-02-25</v>
      </c>
      <c r="H6417">
        <v>55</v>
      </c>
      <c r="I6417" t="s">
        <v>54</v>
      </c>
      <c r="J6417" t="s">
        <v>66</v>
      </c>
      <c r="K6417">
        <v>0</v>
      </c>
      <c r="L6417">
        <v>0</v>
      </c>
      <c r="M6417">
        <v>0</v>
      </c>
      <c r="N6417">
        <v>12</v>
      </c>
      <c r="O6417">
        <v>-40</v>
      </c>
      <c r="P6417" s="2" t="d">
        <v>2013-02-14T12:43:41.99999999720603025</v>
      </c>
      <c r="Q6417" s="2" t="d">
        <v>2013-03-15T03:27:57.99999997951090425</v>
      </c>
      <c r="R6417" t="s">
        <v>22632</v>
      </c>
      <c r="T6417" s="1" t="d">
        <v>2013-02-14</v>
      </c>
      <c r="U6417">
        <v>40</v>
      </c>
      <c r="V6417" t="s">
        <v>57</v>
      </c>
      <c r="W6417" t="s">
        <v>92</v>
      </c>
      <c r="X6417">
        <v>0</v>
      </c>
      <c r="AG6417">
        <v>0</v>
      </c>
      <c r="AL6417" t="s">
        <v>59</v>
      </c>
      <c r="AM6417">
        <v>8</v>
      </c>
      <c r="AN6417" t="s">
        <v>86</v>
      </c>
      <c r="AO6417" s="1" t="d">
        <v>2013-03-26</v>
      </c>
      <c r="AP6417" t="s">
        <v>61</v>
      </c>
      <c r="AQ6417">
        <v>6</v>
      </c>
      <c r="AR6417" t="s">
        <v>87</v>
      </c>
      <c r="AS6417" s="1" t="d">
        <v>2013-03-26</v>
      </c>
      <c r="AT6417" s="1" t="d">
        <v>2015-01-14</v>
      </c>
      <c r="AU6417" s="1" t="d">
        <v>2015-01-22</v>
      </c>
      <c r="AV6417">
        <v>12</v>
      </c>
      <c r="AW6417">
        <v>0</v>
      </c>
      <c r="AX6417">
        <v>659</v>
      </c>
      <c r="AY6417">
        <v>0</v>
      </c>
      <c r="AZ6417">
        <f t="shared" si="600"/>
        <v>0</v>
      </c>
      <c r="BA6417">
        <f t="shared" si="601"/>
        <v>1</v>
      </c>
      <c r="BB6417" s="3">
        <v>1</v>
      </c>
      <c r="BC6417" s="3">
        <v>0</v>
      </c>
      <c r="BD6417" s="3">
        <v>8</v>
      </c>
      <c r="BE6417">
        <f>IF(BD6417&gt;Summary!$C$2,1,0)</f>
        <v>1</v>
      </c>
      <c r="BF6417">
        <f t="shared" si="602"/>
        <v>0</v>
      </c>
      <c r="BG6417">
        <f t="shared" si="603"/>
        <v>0</v>
      </c>
      <c r="BH6417">
        <f t="shared" si="604"/>
        <v>1</v>
      </c>
      <c r="BI6417">
        <f t="shared" si="605"/>
        <v>0</v>
      </c>
    </row>
    <row r="6418" spans="1:61" x14ac:dyDescent="0.2">
      <c r="A6418">
        <v>9789</v>
      </c>
      <c r="B6418" t="s">
        <v>22633</v>
      </c>
      <c r="C6418" t="s">
        <v>22634</v>
      </c>
      <c r="D6418" t="s">
        <v>348</v>
      </c>
      <c r="E6418" s="1" t="d">
        <v>2014-03-29</v>
      </c>
      <c r="F6418" t="s">
        <v>53</v>
      </c>
      <c r="G6418" s="1" t="d">
        <v>1952-09-06</v>
      </c>
      <c r="H6418">
        <v>63</v>
      </c>
      <c r="I6418" t="s">
        <v>54</v>
      </c>
      <c r="J6418" t="s">
        <v>66</v>
      </c>
      <c r="K6418">
        <v>0</v>
      </c>
      <c r="L6418">
        <v>0</v>
      </c>
      <c r="M6418">
        <v>0</v>
      </c>
      <c r="N6418">
        <v>2</v>
      </c>
      <c r="O6418">
        <v>-1</v>
      </c>
      <c r="P6418" s="2" t="d">
        <v>2014-03-28T11:14:31.00000013597309550</v>
      </c>
      <c r="Q6418" s="2" t="d">
        <v>2014-03-30T04:46:03.00000005867332425</v>
      </c>
      <c r="R6418" t="s">
        <v>22635</v>
      </c>
      <c r="S6418" s="1" t="d">
        <v>2014-03-28</v>
      </c>
      <c r="U6418">
        <v>1</v>
      </c>
      <c r="V6418" t="s">
        <v>97</v>
      </c>
      <c r="W6418" t="s">
        <v>306</v>
      </c>
      <c r="X6418">
        <v>0</v>
      </c>
      <c r="AG6418">
        <v>0</v>
      </c>
      <c r="AL6418" t="s">
        <v>59</v>
      </c>
      <c r="AM6418">
        <v>1</v>
      </c>
      <c r="AN6418" t="s">
        <v>60</v>
      </c>
      <c r="AO6418" s="1" t="d">
        <v>2014-03-29</v>
      </c>
      <c r="AP6418" t="s">
        <v>61</v>
      </c>
      <c r="AQ6418">
        <v>1</v>
      </c>
      <c r="AR6418" t="s">
        <v>60</v>
      </c>
      <c r="AS6418" s="1" t="d">
        <v>2014-03-29</v>
      </c>
      <c r="AT6418" s="1" t="d">
        <v>2014-03-28</v>
      </c>
      <c r="AU6418" s="1" t="d">
        <v>2014-03-30</v>
      </c>
      <c r="AV6418">
        <v>2</v>
      </c>
      <c r="AW6418">
        <v>1</v>
      </c>
      <c r="AX6418">
        <v>734</v>
      </c>
      <c r="AY6418">
        <v>0</v>
      </c>
      <c r="AZ6418">
        <f t="shared" si="600"/>
        <v>1</v>
      </c>
      <c r="BA6418">
        <f t="shared" si="601"/>
        <v>1</v>
      </c>
      <c r="BB6418" s="3">
        <v>1</v>
      </c>
      <c r="BC6418" s="3">
        <v>0</v>
      </c>
      <c r="BD6418" s="3">
        <v>1</v>
      </c>
      <c r="BE6418">
        <f>IF(BD6418&gt;Summary!$C$2,1,0)</f>
        <v>0</v>
      </c>
      <c r="BF6418">
        <f t="shared" si="602"/>
        <v>0</v>
      </c>
      <c r="BG6418">
        <f t="shared" si="603"/>
        <v>1</v>
      </c>
      <c r="BH6418">
        <f t="shared" si="604"/>
        <v>0</v>
      </c>
      <c r="BI6418">
        <f t="shared" si="605"/>
        <v>0</v>
      </c>
    </row>
    <row r="6419" spans="1:61" x14ac:dyDescent="0.2">
      <c r="A6419">
        <v>9790</v>
      </c>
      <c r="B6419" t="s">
        <v>22636</v>
      </c>
      <c r="C6419" t="s">
        <v>431</v>
      </c>
      <c r="D6419" t="s">
        <v>22637</v>
      </c>
      <c r="E6419" s="1" t="d">
        <v>2013-12-26</v>
      </c>
      <c r="F6419" t="s">
        <v>53</v>
      </c>
      <c r="G6419" s="1" t="d">
        <v>1988-05-12</v>
      </c>
      <c r="H6419">
        <v>27</v>
      </c>
      <c r="I6419" t="s">
        <v>65</v>
      </c>
      <c r="J6419" t="s">
        <v>66</v>
      </c>
      <c r="K6419">
        <v>0</v>
      </c>
      <c r="L6419">
        <v>0</v>
      </c>
      <c r="M6419">
        <v>0</v>
      </c>
      <c r="N6419">
        <v>2</v>
      </c>
      <c r="O6419">
        <v>-1</v>
      </c>
      <c r="P6419" s="2" t="d">
        <v>2013-12-25T11:06:08.99999971501529475</v>
      </c>
      <c r="Q6419" s="2" t="d">
        <v>2013-12-26T08:38:14.000000227242708075</v>
      </c>
      <c r="R6419" t="s">
        <v>22638</v>
      </c>
      <c r="S6419" s="1" t="d">
        <v>2013-12-25</v>
      </c>
      <c r="U6419">
        <v>1</v>
      </c>
      <c r="V6419" t="s">
        <v>57</v>
      </c>
      <c r="W6419" t="s">
        <v>77</v>
      </c>
      <c r="X6419">
        <v>1</v>
      </c>
      <c r="Y6419" t="s">
        <v>22639</v>
      </c>
      <c r="Z6419" t="s">
        <v>135</v>
      </c>
      <c r="AA6419">
        <v>56</v>
      </c>
      <c r="AB6419" s="1" t="d">
        <v>2014-05-24</v>
      </c>
      <c r="AC6419" t="s">
        <v>201</v>
      </c>
      <c r="AD6419" s="1" t="d">
        <v>2014-07-19</v>
      </c>
      <c r="AE6419" s="1" t="d">
        <v>2014-07-19</v>
      </c>
      <c r="AG6419">
        <v>0</v>
      </c>
      <c r="AL6419" t="s">
        <v>59</v>
      </c>
      <c r="AM6419">
        <v>2</v>
      </c>
      <c r="AN6419" t="s">
        <v>60</v>
      </c>
      <c r="AO6419" s="1" t="d">
        <v>2013-12-26</v>
      </c>
      <c r="AP6419" t="s">
        <v>61</v>
      </c>
      <c r="AQ6419">
        <v>2</v>
      </c>
      <c r="AR6419" t="s">
        <v>60</v>
      </c>
      <c r="AS6419" s="1" t="d">
        <v>2013-12-26</v>
      </c>
      <c r="AT6419" s="1" t="d">
        <v>2014-04-23</v>
      </c>
      <c r="AU6419" s="1" t="d">
        <v>2014-04-23</v>
      </c>
      <c r="AV6419">
        <v>2</v>
      </c>
      <c r="AW6419">
        <v>0</v>
      </c>
      <c r="AX6419">
        <v>118</v>
      </c>
      <c r="AY6419">
        <v>0</v>
      </c>
      <c r="AZ6419">
        <f t="shared" si="600"/>
        <v>1</v>
      </c>
      <c r="BA6419">
        <f t="shared" si="601"/>
        <v>1</v>
      </c>
      <c r="BB6419" s="3">
        <v>1</v>
      </c>
      <c r="BC6419" s="3">
        <v>1</v>
      </c>
      <c r="BD6419" s="3">
        <v>2</v>
      </c>
      <c r="BE6419">
        <f>IF(BD6419&gt;Summary!$C$2,1,0)</f>
        <v>0</v>
      </c>
      <c r="BF6419">
        <f t="shared" si="602"/>
        <v>0</v>
      </c>
      <c r="BG6419">
        <f t="shared" si="603"/>
        <v>0</v>
      </c>
      <c r="BH6419">
        <f t="shared" si="604"/>
        <v>0</v>
      </c>
      <c r="BI6419">
        <f t="shared" si="605"/>
        <v>1</v>
      </c>
    </row>
    <row r="6420" spans="1:61" x14ac:dyDescent="0.2">
      <c r="A6420">
        <v>9791</v>
      </c>
      <c r="B6420" t="s">
        <v>22640</v>
      </c>
      <c r="C6420" t="s">
        <v>1442</v>
      </c>
      <c r="D6420" t="s">
        <v>7886</v>
      </c>
      <c r="E6420" s="1" t="d">
        <v>2014-03-30</v>
      </c>
      <c r="F6420" t="s">
        <v>53</v>
      </c>
      <c r="G6420" s="1" t="d">
        <v>1960-09-10</v>
      </c>
      <c r="H6420">
        <v>55</v>
      </c>
      <c r="I6420" t="s">
        <v>54</v>
      </c>
      <c r="J6420" t="s">
        <v>102</v>
      </c>
      <c r="K6420">
        <v>0</v>
      </c>
      <c r="L6420">
        <v>0</v>
      </c>
      <c r="M6420">
        <v>0</v>
      </c>
      <c r="N6420">
        <v>27</v>
      </c>
      <c r="O6420">
        <v>-1</v>
      </c>
      <c r="P6420" s="2" t="d">
        <v>2014-03-29T08:00:46.99999988079070950</v>
      </c>
      <c r="Q6420" s="2" t="d">
        <v>2014-03-31T03:18:40.99999990314245400</v>
      </c>
      <c r="R6420" t="s">
        <v>22641</v>
      </c>
      <c r="S6420" s="1" t="d">
        <v>2014-03-29</v>
      </c>
      <c r="U6420">
        <v>1</v>
      </c>
      <c r="V6420" t="s">
        <v>97</v>
      </c>
      <c r="W6420" t="s">
        <v>98</v>
      </c>
      <c r="X6420">
        <v>0</v>
      </c>
      <c r="AG6420">
        <v>0</v>
      </c>
      <c r="AL6420" t="s">
        <v>59</v>
      </c>
      <c r="AM6420">
        <v>5</v>
      </c>
      <c r="AN6420" t="s">
        <v>87</v>
      </c>
      <c r="AO6420" s="1" t="d">
        <v>2014-03-30</v>
      </c>
      <c r="AP6420" t="s">
        <v>61</v>
      </c>
      <c r="AQ6420">
        <v>1</v>
      </c>
      <c r="AR6420" t="s">
        <v>60</v>
      </c>
      <c r="AS6420" s="1" t="d">
        <v>2014-03-30</v>
      </c>
      <c r="AT6420" s="1" t="d">
        <v>2014-03-29</v>
      </c>
      <c r="AU6420" s="1" t="d">
        <v>2014-03-31</v>
      </c>
      <c r="AV6420">
        <v>27</v>
      </c>
      <c r="AW6420">
        <v>1</v>
      </c>
      <c r="AX6420">
        <v>733</v>
      </c>
      <c r="AY6420">
        <v>0</v>
      </c>
      <c r="AZ6420">
        <f t="shared" si="600"/>
        <v>1</v>
      </c>
      <c r="BA6420">
        <f t="shared" si="601"/>
        <v>1</v>
      </c>
      <c r="BB6420" s="3">
        <v>1</v>
      </c>
      <c r="BC6420" s="3">
        <v>0</v>
      </c>
      <c r="BD6420" s="3">
        <v>5</v>
      </c>
      <c r="BE6420">
        <f>IF(BD6420&gt;Summary!$C$2,1,0)</f>
        <v>0</v>
      </c>
      <c r="BF6420">
        <f t="shared" si="602"/>
        <v>0</v>
      </c>
      <c r="BG6420">
        <f t="shared" si="603"/>
        <v>1</v>
      </c>
      <c r="BH6420">
        <f t="shared" si="604"/>
        <v>0</v>
      </c>
      <c r="BI6420">
        <f t="shared" si="605"/>
        <v>0</v>
      </c>
    </row>
    <row r="6421" spans="1:61" x14ac:dyDescent="0.2">
      <c r="A6421">
        <v>9793</v>
      </c>
      <c r="B6421" t="s">
        <v>22642</v>
      </c>
      <c r="C6421" t="s">
        <v>1780</v>
      </c>
      <c r="D6421" t="s">
        <v>22643</v>
      </c>
      <c r="E6421" s="1" t="d">
        <v>2014-02-25</v>
      </c>
      <c r="F6421" t="s">
        <v>53</v>
      </c>
      <c r="G6421" s="1" t="d">
        <v>1958-12-23</v>
      </c>
      <c r="H6421">
        <v>57</v>
      </c>
      <c r="I6421" t="s">
        <v>54</v>
      </c>
      <c r="J6421" t="s">
        <v>102</v>
      </c>
      <c r="K6421">
        <v>0</v>
      </c>
      <c r="L6421">
        <v>0</v>
      </c>
      <c r="M6421">
        <v>0</v>
      </c>
      <c r="N6421">
        <v>21</v>
      </c>
      <c r="O6421">
        <v>-33</v>
      </c>
      <c r="P6421" s="2" t="d">
        <v>2014-01-23T01:33:31.99999989476055150</v>
      </c>
      <c r="Q6421" s="2" t="d">
        <v>2014-02-13T12:39:06.00000022910535075</v>
      </c>
      <c r="R6421" t="s">
        <v>22644</v>
      </c>
      <c r="T6421" s="1" t="d">
        <v>2014-01-23</v>
      </c>
      <c r="U6421">
        <v>33</v>
      </c>
      <c r="V6421" t="s">
        <v>97</v>
      </c>
      <c r="W6421" t="s">
        <v>92</v>
      </c>
      <c r="X6421">
        <v>1</v>
      </c>
      <c r="Y6421" t="s">
        <v>22645</v>
      </c>
      <c r="Z6421" t="s">
        <v>135</v>
      </c>
      <c r="AB6421" s="1" t="d">
        <v>2014-03-10</v>
      </c>
      <c r="AC6421" t="s">
        <v>136</v>
      </c>
      <c r="AG6421">
        <v>0</v>
      </c>
      <c r="AL6421" t="s">
        <v>59</v>
      </c>
      <c r="AM6421">
        <v>1</v>
      </c>
      <c r="AN6421" t="s">
        <v>60</v>
      </c>
      <c r="AO6421" s="1" t="d">
        <v>2014-02-25</v>
      </c>
      <c r="AP6421" t="s">
        <v>61</v>
      </c>
      <c r="AQ6421">
        <v>1</v>
      </c>
      <c r="AR6421" t="s">
        <v>60</v>
      </c>
      <c r="AS6421" s="1" t="d">
        <v>2014-02-25</v>
      </c>
      <c r="AT6421" s="1" t="d">
        <v>2015-12-14</v>
      </c>
      <c r="AU6421" s="1" t="d">
        <v>2015-12-14</v>
      </c>
      <c r="AV6421">
        <v>21</v>
      </c>
      <c r="AW6421">
        <v>0</v>
      </c>
      <c r="AX6421">
        <v>13</v>
      </c>
      <c r="AY6421">
        <v>1</v>
      </c>
      <c r="AZ6421">
        <f t="shared" si="600"/>
        <v>0</v>
      </c>
      <c r="BA6421">
        <f t="shared" si="601"/>
        <v>1</v>
      </c>
      <c r="BB6421" s="3">
        <v>1</v>
      </c>
      <c r="BC6421" s="3">
        <v>1</v>
      </c>
      <c r="BD6421" s="3">
        <v>1</v>
      </c>
      <c r="BE6421">
        <f>IF(BD6421&gt;Summary!$C$2,1,0)</f>
        <v>0</v>
      </c>
      <c r="BF6421">
        <f t="shared" si="602"/>
        <v>0</v>
      </c>
      <c r="BG6421">
        <f t="shared" si="603"/>
        <v>0</v>
      </c>
      <c r="BH6421">
        <f t="shared" si="604"/>
        <v>0</v>
      </c>
      <c r="BI6421">
        <f t="shared" si="605"/>
        <v>1</v>
      </c>
    </row>
    <row r="6422" spans="1:61" x14ac:dyDescent="0.2">
      <c r="A6422">
        <v>9795</v>
      </c>
      <c r="B6422" t="s">
        <v>22646</v>
      </c>
      <c r="C6422" t="s">
        <v>22647</v>
      </c>
      <c r="D6422" t="s">
        <v>22648</v>
      </c>
      <c r="E6422" s="1" t="d">
        <v>2013-06-26</v>
      </c>
      <c r="F6422" t="s">
        <v>53</v>
      </c>
      <c r="G6422" s="1" t="d">
        <v>1991-10-19</v>
      </c>
      <c r="H6422">
        <v>24</v>
      </c>
      <c r="I6422" t="s">
        <v>75</v>
      </c>
      <c r="J6422" t="s">
        <v>161</v>
      </c>
      <c r="K6422">
        <v>0</v>
      </c>
      <c r="L6422">
        <v>0</v>
      </c>
      <c r="M6422">
        <v>0</v>
      </c>
      <c r="N6422">
        <v>1</v>
      </c>
      <c r="R6422" t="s">
        <v>22649</v>
      </c>
      <c r="S6422" s="1" t="d">
        <v>2013-05-24</v>
      </c>
      <c r="U6422">
        <v>33</v>
      </c>
      <c r="V6422" t="s">
        <v>57</v>
      </c>
      <c r="W6422" t="s">
        <v>329</v>
      </c>
      <c r="X6422">
        <v>0</v>
      </c>
      <c r="AG6422">
        <v>0</v>
      </c>
      <c r="AL6422" t="s">
        <v>59</v>
      </c>
      <c r="AM6422">
        <v>2</v>
      </c>
      <c r="AN6422" t="s">
        <v>60</v>
      </c>
      <c r="AO6422" s="1" t="d">
        <v>2013-06-26</v>
      </c>
      <c r="AP6422" t="s">
        <v>61</v>
      </c>
      <c r="AQ6422">
        <v>4</v>
      </c>
      <c r="AR6422" t="s">
        <v>60</v>
      </c>
      <c r="AS6422" s="1" t="d">
        <v>2013-06-26</v>
      </c>
      <c r="AV6422">
        <v>1</v>
      </c>
      <c r="AW6422">
        <v>0</v>
      </c>
      <c r="AX6422">
        <v>1010</v>
      </c>
      <c r="AY6422">
        <v>0</v>
      </c>
      <c r="AZ6422">
        <f t="shared" si="600"/>
        <v>1</v>
      </c>
      <c r="BA6422">
        <f t="shared" si="601"/>
        <v>0</v>
      </c>
      <c r="BB6422" s="3">
        <v>1</v>
      </c>
      <c r="BC6422" s="3">
        <v>0</v>
      </c>
      <c r="BD6422" s="3">
        <v>2</v>
      </c>
      <c r="BE6422">
        <f>IF(BD6422&gt;Summary!$C$2,1,0)</f>
        <v>0</v>
      </c>
      <c r="BF6422">
        <f t="shared" si="602"/>
        <v>0</v>
      </c>
      <c r="BG6422">
        <f t="shared" si="603"/>
        <v>1</v>
      </c>
      <c r="BH6422">
        <f t="shared" si="604"/>
        <v>0</v>
      </c>
      <c r="BI6422">
        <f t="shared" si="605"/>
        <v>0</v>
      </c>
    </row>
    <row r="6423" spans="1:61" x14ac:dyDescent="0.2">
      <c r="A6423">
        <v>9796</v>
      </c>
      <c r="B6423" t="s">
        <v>22650</v>
      </c>
      <c r="C6423" t="s">
        <v>779</v>
      </c>
      <c r="D6423" t="s">
        <v>22651</v>
      </c>
      <c r="E6423" s="1" t="d">
        <v>2013-09-08</v>
      </c>
      <c r="F6423" t="s">
        <v>53</v>
      </c>
      <c r="G6423" s="1" t="d">
        <v>1961-06-15</v>
      </c>
      <c r="H6423">
        <v>54</v>
      </c>
      <c r="I6423" t="s">
        <v>54</v>
      </c>
      <c r="J6423" t="s">
        <v>55</v>
      </c>
      <c r="K6423">
        <v>0</v>
      </c>
      <c r="L6423">
        <v>0</v>
      </c>
      <c r="M6423">
        <v>0</v>
      </c>
      <c r="N6423">
        <v>2</v>
      </c>
      <c r="O6423">
        <v>-1</v>
      </c>
      <c r="P6423" s="2" t="d">
        <v>2013-09-07T05:25:52.00000028125941450</v>
      </c>
      <c r="Q6423" s="2" t="d">
        <v>2013-09-08T06:43:54.99999989289790275</v>
      </c>
      <c r="R6423" t="s">
        <v>22652</v>
      </c>
      <c r="S6423" s="1" t="d">
        <v>2013-09-07</v>
      </c>
      <c r="U6423">
        <v>1</v>
      </c>
      <c r="V6423" t="s">
        <v>97</v>
      </c>
      <c r="W6423" t="s">
        <v>98</v>
      </c>
      <c r="X6423">
        <v>1</v>
      </c>
      <c r="Y6423" t="s">
        <v>22653</v>
      </c>
      <c r="Z6423" t="s">
        <v>79</v>
      </c>
      <c r="AA6423">
        <v>0</v>
      </c>
      <c r="AB6423" s="1" t="d">
        <v>2015-02-18</v>
      </c>
      <c r="AC6423" t="s">
        <v>98</v>
      </c>
      <c r="AD6423" s="1" t="d">
        <v>2015-02-18</v>
      </c>
      <c r="AE6423" s="1" t="d">
        <v>2015-02-20</v>
      </c>
      <c r="AG6423">
        <v>1</v>
      </c>
      <c r="AH6423" t="s">
        <v>22653</v>
      </c>
      <c r="AI6423" t="s">
        <v>79</v>
      </c>
      <c r="AJ6423" s="1" t="d">
        <v>2015-02-18</v>
      </c>
      <c r="AK6423" t="s">
        <v>98</v>
      </c>
      <c r="AL6423" t="s">
        <v>59</v>
      </c>
      <c r="AM6423">
        <v>2</v>
      </c>
      <c r="AN6423" t="s">
        <v>60</v>
      </c>
      <c r="AO6423" s="1" t="d">
        <v>2013-09-08</v>
      </c>
      <c r="AP6423" t="s">
        <v>61</v>
      </c>
      <c r="AQ6423">
        <v>1</v>
      </c>
      <c r="AR6423" t="s">
        <v>60</v>
      </c>
      <c r="AS6423" s="1" t="d">
        <v>2013-09-08</v>
      </c>
      <c r="AT6423" s="1" t="d">
        <v>2015-02-18</v>
      </c>
      <c r="AU6423" s="1" t="d">
        <v>2015-02-20</v>
      </c>
      <c r="AV6423">
        <v>2</v>
      </c>
      <c r="AW6423">
        <v>0</v>
      </c>
      <c r="AX6423">
        <v>528</v>
      </c>
      <c r="AY6423">
        <v>1</v>
      </c>
      <c r="AZ6423">
        <f t="shared" si="600"/>
        <v>1</v>
      </c>
      <c r="BA6423">
        <f t="shared" si="601"/>
        <v>1</v>
      </c>
      <c r="BB6423" s="3">
        <v>1</v>
      </c>
      <c r="BC6423" s="3">
        <v>1</v>
      </c>
      <c r="BD6423" s="3">
        <v>2</v>
      </c>
      <c r="BE6423">
        <f>IF(BD6423&gt;Summary!$C$2,1,0)</f>
        <v>0</v>
      </c>
      <c r="BF6423">
        <f t="shared" si="602"/>
        <v>0</v>
      </c>
      <c r="BG6423">
        <f t="shared" si="603"/>
        <v>0</v>
      </c>
      <c r="BH6423">
        <f t="shared" si="604"/>
        <v>0</v>
      </c>
      <c r="BI6423">
        <f t="shared" si="605"/>
        <v>1</v>
      </c>
    </row>
    <row r="6424" spans="1:61" x14ac:dyDescent="0.2">
      <c r="A6424">
        <v>9797</v>
      </c>
      <c r="B6424" t="s">
        <v>22654</v>
      </c>
      <c r="C6424" t="s">
        <v>596</v>
      </c>
      <c r="D6424" t="s">
        <v>22655</v>
      </c>
      <c r="E6424" s="1" t="d">
        <v>2013-01-07</v>
      </c>
      <c r="F6424" t="s">
        <v>53</v>
      </c>
      <c r="G6424" s="1" t="d">
        <v>1986-03-02</v>
      </c>
      <c r="H6424">
        <v>30</v>
      </c>
      <c r="I6424" t="s">
        <v>65</v>
      </c>
      <c r="J6424" t="s">
        <v>66</v>
      </c>
      <c r="K6424">
        <v>0</v>
      </c>
      <c r="L6424">
        <v>0</v>
      </c>
      <c r="M6424">
        <v>0</v>
      </c>
      <c r="N6424">
        <v>2</v>
      </c>
      <c r="R6424" t="s">
        <v>22656</v>
      </c>
      <c r="S6424" s="1" t="d">
        <v>2013-01-07</v>
      </c>
      <c r="U6424">
        <v>0</v>
      </c>
      <c r="V6424" t="s">
        <v>57</v>
      </c>
      <c r="W6424" t="s">
        <v>77</v>
      </c>
      <c r="X6424">
        <v>1</v>
      </c>
      <c r="Y6424" t="s">
        <v>22657</v>
      </c>
      <c r="Z6424" t="s">
        <v>174</v>
      </c>
      <c r="AB6424" s="1" t="d">
        <v>2013-03-25</v>
      </c>
      <c r="AC6424" t="s">
        <v>10649</v>
      </c>
      <c r="AG6424">
        <v>0</v>
      </c>
      <c r="AL6424" t="s">
        <v>59</v>
      </c>
      <c r="AM6424">
        <v>4</v>
      </c>
      <c r="AN6424" t="s">
        <v>60</v>
      </c>
      <c r="AO6424" s="1" t="d">
        <v>2013-01-07</v>
      </c>
      <c r="AP6424" t="s">
        <v>61</v>
      </c>
      <c r="AQ6424">
        <v>3</v>
      </c>
      <c r="AR6424" t="s">
        <v>60</v>
      </c>
      <c r="AS6424" s="1" t="d">
        <v>2013-01-07</v>
      </c>
      <c r="AV6424">
        <v>2</v>
      </c>
      <c r="AW6424">
        <v>0</v>
      </c>
      <c r="AX6424">
        <v>77</v>
      </c>
      <c r="AY6424">
        <v>1</v>
      </c>
      <c r="AZ6424">
        <f t="shared" si="600"/>
        <v>1</v>
      </c>
      <c r="BA6424">
        <f t="shared" si="601"/>
        <v>0</v>
      </c>
      <c r="BB6424" s="3">
        <v>1</v>
      </c>
      <c r="BC6424" s="3">
        <v>1</v>
      </c>
      <c r="BD6424" s="3">
        <v>4</v>
      </c>
      <c r="BE6424">
        <f>IF(BD6424&gt;Summary!$C$2,1,0)</f>
        <v>0</v>
      </c>
      <c r="BF6424">
        <f t="shared" si="602"/>
        <v>0</v>
      </c>
      <c r="BG6424">
        <f t="shared" si="603"/>
        <v>0</v>
      </c>
      <c r="BH6424">
        <f t="shared" si="604"/>
        <v>0</v>
      </c>
      <c r="BI6424">
        <f t="shared" si="605"/>
        <v>1</v>
      </c>
    </row>
    <row r="6425" spans="1:61" x14ac:dyDescent="0.2">
      <c r="A6425">
        <v>9798</v>
      </c>
      <c r="B6425" t="s">
        <v>22658</v>
      </c>
      <c r="C6425" t="s">
        <v>22659</v>
      </c>
      <c r="D6425" t="s">
        <v>22660</v>
      </c>
      <c r="E6425" s="1" t="d">
        <v>2014-01-31</v>
      </c>
      <c r="F6425" t="s">
        <v>53</v>
      </c>
      <c r="G6425" s="1" t="d">
        <v>1989-08-18</v>
      </c>
      <c r="H6425">
        <v>26</v>
      </c>
      <c r="I6425" t="s">
        <v>65</v>
      </c>
      <c r="J6425" t="s">
        <v>66</v>
      </c>
      <c r="K6425">
        <v>0</v>
      </c>
      <c r="L6425">
        <v>1</v>
      </c>
      <c r="M6425">
        <v>0</v>
      </c>
      <c r="N6425">
        <v>3</v>
      </c>
      <c r="R6425" t="s">
        <v>22661</v>
      </c>
      <c r="S6425" s="1" t="d">
        <v>2013-01-27</v>
      </c>
      <c r="U6425">
        <v>369</v>
      </c>
      <c r="V6425" t="s">
        <v>97</v>
      </c>
      <c r="W6425" t="s">
        <v>399</v>
      </c>
      <c r="X6425">
        <v>0</v>
      </c>
      <c r="AG6425">
        <v>0</v>
      </c>
      <c r="AL6425" t="s">
        <v>59</v>
      </c>
      <c r="AM6425">
        <v>6</v>
      </c>
      <c r="AN6425" t="s">
        <v>87</v>
      </c>
      <c r="AO6425" s="1" t="d">
        <v>2014-01-31</v>
      </c>
      <c r="AP6425" t="s">
        <v>61</v>
      </c>
      <c r="AQ6425">
        <v>7</v>
      </c>
      <c r="AR6425" t="s">
        <v>87</v>
      </c>
      <c r="AS6425" s="1" t="d">
        <v>2014-01-31</v>
      </c>
      <c r="AV6425">
        <v>3</v>
      </c>
      <c r="AW6425">
        <v>0</v>
      </c>
      <c r="AX6425">
        <v>791</v>
      </c>
      <c r="AY6425">
        <v>0</v>
      </c>
      <c r="AZ6425">
        <f t="shared" si="600"/>
        <v>1</v>
      </c>
      <c r="BA6425">
        <f t="shared" si="601"/>
        <v>0</v>
      </c>
      <c r="BB6425" s="3">
        <v>1</v>
      </c>
      <c r="BC6425" s="3">
        <v>0</v>
      </c>
      <c r="BD6425" s="3">
        <v>6</v>
      </c>
      <c r="BE6425">
        <f>IF(BD6425&gt;Summary!$C$2,1,0)</f>
        <v>1</v>
      </c>
      <c r="BF6425">
        <f t="shared" si="602"/>
        <v>0</v>
      </c>
      <c r="BG6425">
        <f t="shared" si="603"/>
        <v>0</v>
      </c>
      <c r="BH6425">
        <f t="shared" si="604"/>
        <v>1</v>
      </c>
      <c r="BI6425">
        <f t="shared" si="605"/>
        <v>0</v>
      </c>
    </row>
    <row r="6426" spans="1:61" x14ac:dyDescent="0.2">
      <c r="A6426">
        <v>9799</v>
      </c>
      <c r="B6426" t="s">
        <v>22662</v>
      </c>
      <c r="C6426" t="s">
        <v>1406</v>
      </c>
      <c r="D6426" t="s">
        <v>477</v>
      </c>
      <c r="E6426" s="1" t="d">
        <v>2014-11-26</v>
      </c>
      <c r="F6426" t="s">
        <v>53</v>
      </c>
      <c r="G6426" s="1" t="d">
        <v>1990-04-15</v>
      </c>
      <c r="H6426">
        <v>26</v>
      </c>
      <c r="I6426" t="s">
        <v>65</v>
      </c>
      <c r="J6426" t="s">
        <v>102</v>
      </c>
      <c r="K6426">
        <v>0</v>
      </c>
      <c r="L6426">
        <v>0</v>
      </c>
      <c r="M6426">
        <v>0</v>
      </c>
      <c r="N6426">
        <v>0</v>
      </c>
      <c r="O6426">
        <v>-1</v>
      </c>
      <c r="P6426" s="2" t="d">
        <v>2014-11-25T10:53:46.99999976903200050</v>
      </c>
      <c r="Q6426" s="2" t="d">
        <v>2014-11-27T04:43:55.99999991711228925</v>
      </c>
      <c r="R6426" t="s">
        <v>22663</v>
      </c>
      <c r="S6426" s="1" t="d">
        <v>2014-11-25</v>
      </c>
      <c r="U6426">
        <v>1</v>
      </c>
      <c r="V6426" t="s">
        <v>57</v>
      </c>
      <c r="W6426" t="s">
        <v>16315</v>
      </c>
      <c r="X6426">
        <v>1</v>
      </c>
      <c r="Y6426" t="s">
        <v>22664</v>
      </c>
      <c r="Z6426" t="s">
        <v>79</v>
      </c>
      <c r="AA6426">
        <v>0</v>
      </c>
      <c r="AB6426" s="1" t="d">
        <v>2015-12-14</v>
      </c>
      <c r="AC6426" t="s">
        <v>259</v>
      </c>
      <c r="AD6426" s="1" t="d">
        <v>2015-12-14</v>
      </c>
      <c r="AE6426" s="1" t="d">
        <v>2015-12-14</v>
      </c>
      <c r="AG6426">
        <v>0</v>
      </c>
      <c r="AL6426" t="s">
        <v>59</v>
      </c>
      <c r="AM6426">
        <v>5</v>
      </c>
      <c r="AN6426" t="s">
        <v>87</v>
      </c>
      <c r="AO6426" s="1" t="d">
        <v>2014-11-26</v>
      </c>
      <c r="AP6426" t="s">
        <v>61</v>
      </c>
      <c r="AQ6426">
        <v>3</v>
      </c>
      <c r="AR6426" t="s">
        <v>60</v>
      </c>
      <c r="AS6426" s="1" t="d">
        <v>2014-11-26</v>
      </c>
      <c r="AT6426" s="1" t="d">
        <v>2015-12-14</v>
      </c>
      <c r="AU6426" s="1" t="d">
        <v>2015-12-14</v>
      </c>
      <c r="AV6426">
        <v>0</v>
      </c>
      <c r="AW6426">
        <v>1</v>
      </c>
      <c r="AX6426">
        <v>383</v>
      </c>
      <c r="AY6426">
        <v>0</v>
      </c>
      <c r="AZ6426">
        <f t="shared" si="600"/>
        <v>1</v>
      </c>
      <c r="BA6426">
        <f t="shared" si="601"/>
        <v>1</v>
      </c>
      <c r="BB6426" s="3">
        <v>1</v>
      </c>
      <c r="BC6426" s="3">
        <v>1</v>
      </c>
      <c r="BD6426" s="3">
        <v>5</v>
      </c>
      <c r="BE6426">
        <f>IF(BD6426&gt;Summary!$C$2,1,0)</f>
        <v>0</v>
      </c>
      <c r="BF6426">
        <f t="shared" si="602"/>
        <v>0</v>
      </c>
      <c r="BG6426">
        <f t="shared" si="603"/>
        <v>0</v>
      </c>
      <c r="BH6426">
        <f t="shared" si="604"/>
        <v>0</v>
      </c>
      <c r="BI6426">
        <f t="shared" si="605"/>
        <v>1</v>
      </c>
    </row>
    <row r="6427" spans="1:61" x14ac:dyDescent="0.2">
      <c r="A6427">
        <v>9800</v>
      </c>
      <c r="B6427" t="s">
        <v>22665</v>
      </c>
      <c r="C6427" t="s">
        <v>177</v>
      </c>
      <c r="D6427" t="s">
        <v>22666</v>
      </c>
      <c r="E6427" s="1" t="d">
        <v>2013-11-14</v>
      </c>
      <c r="F6427" t="s">
        <v>53</v>
      </c>
      <c r="G6427" s="1" t="d">
        <v>1978-04-23</v>
      </c>
      <c r="H6427">
        <v>37</v>
      </c>
      <c r="I6427" t="s">
        <v>65</v>
      </c>
      <c r="J6427" t="s">
        <v>102</v>
      </c>
      <c r="K6427">
        <v>0</v>
      </c>
      <c r="L6427">
        <v>0</v>
      </c>
      <c r="M6427">
        <v>0</v>
      </c>
      <c r="N6427">
        <v>1</v>
      </c>
      <c r="O6427">
        <v>-9</v>
      </c>
      <c r="P6427" s="2" t="d">
        <v>2013-11-05T05:01:02.00000024400651375</v>
      </c>
      <c r="Q6427" s="2" t="d">
        <v>2013-11-06T01:55:26.00000028032809350</v>
      </c>
      <c r="R6427" t="s">
        <v>22667</v>
      </c>
      <c r="S6427" s="1" t="d">
        <v>2013-11-05</v>
      </c>
      <c r="U6427">
        <v>9</v>
      </c>
      <c r="V6427" t="s">
        <v>97</v>
      </c>
      <c r="W6427" t="s">
        <v>98</v>
      </c>
      <c r="X6427">
        <v>0</v>
      </c>
      <c r="AG6427">
        <v>0</v>
      </c>
      <c r="AL6427" t="s">
        <v>59</v>
      </c>
      <c r="AM6427">
        <v>2</v>
      </c>
      <c r="AN6427" t="s">
        <v>60</v>
      </c>
      <c r="AO6427" s="1" t="d">
        <v>2013-11-14</v>
      </c>
      <c r="AP6427" t="s">
        <v>61</v>
      </c>
      <c r="AQ6427">
        <v>1</v>
      </c>
      <c r="AR6427" t="s">
        <v>60</v>
      </c>
      <c r="AS6427" s="1" t="d">
        <v>2013-11-14</v>
      </c>
      <c r="AT6427" s="1" t="d">
        <v>2013-11-05</v>
      </c>
      <c r="AU6427" s="1" t="d">
        <v>2013-11-06</v>
      </c>
      <c r="AV6427">
        <v>1</v>
      </c>
      <c r="AW6427">
        <v>0</v>
      </c>
      <c r="AX6427">
        <v>869</v>
      </c>
      <c r="AY6427">
        <v>0</v>
      </c>
      <c r="AZ6427">
        <f t="shared" si="600"/>
        <v>1</v>
      </c>
      <c r="BA6427">
        <f t="shared" si="601"/>
        <v>1</v>
      </c>
      <c r="BB6427" s="3">
        <v>1</v>
      </c>
      <c r="BC6427" s="3">
        <v>0</v>
      </c>
      <c r="BD6427" s="3">
        <v>2</v>
      </c>
      <c r="BE6427">
        <f>IF(BD6427&gt;Summary!$C$2,1,0)</f>
        <v>0</v>
      </c>
      <c r="BF6427">
        <f t="shared" si="602"/>
        <v>0</v>
      </c>
      <c r="BG6427">
        <f t="shared" si="603"/>
        <v>1</v>
      </c>
      <c r="BH6427">
        <f t="shared" si="604"/>
        <v>0</v>
      </c>
      <c r="BI6427">
        <f t="shared" si="605"/>
        <v>0</v>
      </c>
    </row>
    <row r="6428" spans="1:61" x14ac:dyDescent="0.2">
      <c r="A6428">
        <v>9801</v>
      </c>
      <c r="B6428" t="s">
        <v>22668</v>
      </c>
      <c r="C6428" t="s">
        <v>22669</v>
      </c>
      <c r="D6428" t="s">
        <v>853</v>
      </c>
      <c r="E6428" s="1" t="d">
        <v>2013-09-11</v>
      </c>
      <c r="F6428" t="s">
        <v>53</v>
      </c>
      <c r="G6428" s="1" t="d">
        <v>1991-01-09</v>
      </c>
      <c r="H6428">
        <v>25</v>
      </c>
      <c r="I6428" t="s">
        <v>65</v>
      </c>
      <c r="J6428" t="s">
        <v>66</v>
      </c>
      <c r="K6428">
        <v>0</v>
      </c>
      <c r="L6428">
        <v>0</v>
      </c>
      <c r="M6428">
        <v>0</v>
      </c>
      <c r="N6428">
        <v>4</v>
      </c>
      <c r="O6428">
        <v>-170</v>
      </c>
      <c r="P6428" s="2" t="d">
        <v>2013-03-25T04:45:52.00000000186264200</v>
      </c>
      <c r="Q6428" s="2" t="d">
        <v>2013-03-29T05:47:04.99999988358467925</v>
      </c>
      <c r="R6428" t="s">
        <v>22670</v>
      </c>
      <c r="S6428" s="1" t="d">
        <v>2013-03-25</v>
      </c>
      <c r="U6428">
        <v>170</v>
      </c>
      <c r="V6428" t="s">
        <v>97</v>
      </c>
      <c r="W6428" t="s">
        <v>201</v>
      </c>
      <c r="X6428">
        <v>0</v>
      </c>
      <c r="AG6428">
        <v>0</v>
      </c>
      <c r="AL6428" t="s">
        <v>59</v>
      </c>
      <c r="AM6428">
        <v>5</v>
      </c>
      <c r="AN6428" t="s">
        <v>87</v>
      </c>
      <c r="AO6428" s="1" t="d">
        <v>2013-09-11</v>
      </c>
      <c r="AP6428" t="s">
        <v>61</v>
      </c>
      <c r="AQ6428">
        <v>8</v>
      </c>
      <c r="AR6428" t="s">
        <v>86</v>
      </c>
      <c r="AS6428" s="1" t="d">
        <v>2013-09-11</v>
      </c>
      <c r="AT6428" s="1" t="d">
        <v>2013-03-25</v>
      </c>
      <c r="AU6428" s="1" t="d">
        <v>2013-03-29</v>
      </c>
      <c r="AV6428">
        <v>4</v>
      </c>
      <c r="AW6428">
        <v>0</v>
      </c>
      <c r="AX6428">
        <v>933</v>
      </c>
      <c r="AY6428">
        <v>0</v>
      </c>
      <c r="AZ6428">
        <f t="shared" si="600"/>
        <v>0</v>
      </c>
      <c r="BA6428">
        <f t="shared" si="601"/>
        <v>1</v>
      </c>
      <c r="BB6428" s="3">
        <v>1</v>
      </c>
      <c r="BC6428" s="3">
        <v>0</v>
      </c>
      <c r="BD6428" s="3">
        <v>5</v>
      </c>
      <c r="BE6428">
        <f>IF(BD6428&gt;Summary!$C$2,1,0)</f>
        <v>0</v>
      </c>
      <c r="BF6428">
        <f t="shared" si="602"/>
        <v>0</v>
      </c>
      <c r="BG6428">
        <f t="shared" si="603"/>
        <v>1</v>
      </c>
      <c r="BH6428">
        <f t="shared" si="604"/>
        <v>0</v>
      </c>
      <c r="BI6428">
        <f t="shared" si="605"/>
        <v>0</v>
      </c>
    </row>
    <row r="6429" spans="1:61" x14ac:dyDescent="0.2">
      <c r="A6429">
        <v>9802</v>
      </c>
      <c r="B6429" t="s">
        <v>22671</v>
      </c>
      <c r="C6429" t="s">
        <v>1785</v>
      </c>
      <c r="D6429" t="s">
        <v>677</v>
      </c>
      <c r="E6429" s="1" t="d">
        <v>2013-02-12</v>
      </c>
      <c r="F6429" t="s">
        <v>53</v>
      </c>
      <c r="G6429" s="1" t="d">
        <v>1981-08-09</v>
      </c>
      <c r="H6429">
        <v>34</v>
      </c>
      <c r="I6429" t="s">
        <v>65</v>
      </c>
      <c r="J6429" t="s">
        <v>66</v>
      </c>
      <c r="K6429">
        <v>0</v>
      </c>
      <c r="L6429">
        <v>0</v>
      </c>
      <c r="M6429">
        <v>0</v>
      </c>
      <c r="N6429">
        <v>0</v>
      </c>
      <c r="O6429">
        <v>-1</v>
      </c>
      <c r="P6429" s="2" t="d">
        <v>2013-02-11T04:22:24.9999998789280675</v>
      </c>
      <c r="Q6429" s="2" t="d">
        <v>2013-02-12T07:47:59.99999974854290475</v>
      </c>
      <c r="R6429" t="s">
        <v>22672</v>
      </c>
      <c r="S6429" s="1" t="d">
        <v>2013-02-11</v>
      </c>
      <c r="U6429">
        <v>1</v>
      </c>
      <c r="V6429" t="s">
        <v>57</v>
      </c>
      <c r="W6429" t="s">
        <v>167</v>
      </c>
      <c r="X6429">
        <v>0</v>
      </c>
      <c r="AG6429">
        <v>0</v>
      </c>
      <c r="AL6429" t="s">
        <v>59</v>
      </c>
      <c r="AM6429">
        <v>1</v>
      </c>
      <c r="AN6429" t="s">
        <v>60</v>
      </c>
      <c r="AO6429" s="1" t="d">
        <v>2013-02-12</v>
      </c>
      <c r="AP6429" t="s">
        <v>61</v>
      </c>
      <c r="AQ6429">
        <v>2</v>
      </c>
      <c r="AR6429" t="s">
        <v>60</v>
      </c>
      <c r="AS6429" s="1" t="d">
        <v>2013-02-12</v>
      </c>
      <c r="AT6429" s="1" t="d">
        <v>2014-06-23</v>
      </c>
      <c r="AU6429" s="1" t="d">
        <v>2014-07-25</v>
      </c>
      <c r="AV6429">
        <v>0</v>
      </c>
      <c r="AW6429">
        <v>0</v>
      </c>
      <c r="AX6429">
        <v>496</v>
      </c>
      <c r="AY6429">
        <v>0</v>
      </c>
      <c r="AZ6429">
        <f t="shared" si="600"/>
        <v>1</v>
      </c>
      <c r="BA6429">
        <f t="shared" si="601"/>
        <v>1</v>
      </c>
      <c r="BB6429" s="3">
        <v>1</v>
      </c>
      <c r="BC6429" s="3">
        <v>0</v>
      </c>
      <c r="BD6429" s="3">
        <v>1</v>
      </c>
      <c r="BE6429">
        <f>IF(BD6429&gt;Summary!$C$2,1,0)</f>
        <v>0</v>
      </c>
      <c r="BF6429">
        <f t="shared" si="602"/>
        <v>0</v>
      </c>
      <c r="BG6429">
        <f t="shared" si="603"/>
        <v>1</v>
      </c>
      <c r="BH6429">
        <f t="shared" si="604"/>
        <v>0</v>
      </c>
      <c r="BI6429">
        <f t="shared" si="605"/>
        <v>0</v>
      </c>
    </row>
    <row r="6430" spans="1:61" x14ac:dyDescent="0.2">
      <c r="A6430">
        <v>9804</v>
      </c>
      <c r="B6430" t="s">
        <v>22673</v>
      </c>
      <c r="C6430" t="s">
        <v>14441</v>
      </c>
      <c r="D6430" t="s">
        <v>6342</v>
      </c>
      <c r="E6430" s="1" t="d">
        <v>2014-07-03</v>
      </c>
      <c r="F6430" t="s">
        <v>115</v>
      </c>
      <c r="G6430" s="1" t="d">
        <v>1967-11-25</v>
      </c>
      <c r="H6430">
        <v>48</v>
      </c>
      <c r="I6430" t="s">
        <v>54</v>
      </c>
      <c r="J6430" t="s">
        <v>161</v>
      </c>
      <c r="K6430">
        <v>0</v>
      </c>
      <c r="L6430">
        <v>0</v>
      </c>
      <c r="M6430">
        <v>0</v>
      </c>
      <c r="N6430">
        <v>4</v>
      </c>
      <c r="O6430">
        <v>-6</v>
      </c>
      <c r="P6430" s="2" t="d">
        <v>2014-06-27T05:16:22.00000030919909175</v>
      </c>
      <c r="Q6430" s="2" t="d">
        <v>2014-06-28T12:59:22.99999994225800350</v>
      </c>
      <c r="R6430" t="s">
        <v>22674</v>
      </c>
      <c r="T6430" s="1" t="d">
        <v>2014-06-27</v>
      </c>
      <c r="U6430">
        <v>6</v>
      </c>
      <c r="V6430" t="s">
        <v>57</v>
      </c>
      <c r="W6430" t="s">
        <v>92</v>
      </c>
      <c r="X6430">
        <v>1</v>
      </c>
      <c r="Y6430" t="s">
        <v>22675</v>
      </c>
      <c r="Z6430" t="s">
        <v>135</v>
      </c>
      <c r="AB6430" s="1" t="d">
        <v>2016-03-18</v>
      </c>
      <c r="AG6430">
        <v>0</v>
      </c>
      <c r="AL6430" t="s">
        <v>59</v>
      </c>
      <c r="AM6430">
        <v>1</v>
      </c>
      <c r="AN6430" t="s">
        <v>60</v>
      </c>
      <c r="AO6430" s="1" t="d">
        <v>2014-07-03</v>
      </c>
      <c r="AP6430" t="s">
        <v>61</v>
      </c>
      <c r="AQ6430">
        <v>1</v>
      </c>
      <c r="AR6430" t="s">
        <v>60</v>
      </c>
      <c r="AS6430" s="1" t="d">
        <v>2014-07-03</v>
      </c>
      <c r="AT6430" s="1" t="d">
        <v>2014-06-27</v>
      </c>
      <c r="AU6430" s="1" t="d">
        <v>2014-06-28</v>
      </c>
      <c r="AV6430">
        <v>4</v>
      </c>
      <c r="AW6430">
        <v>0</v>
      </c>
      <c r="AX6430">
        <v>624</v>
      </c>
      <c r="AY6430">
        <v>1</v>
      </c>
      <c r="AZ6430">
        <f t="shared" si="600"/>
        <v>1</v>
      </c>
      <c r="BA6430">
        <f t="shared" si="601"/>
        <v>1</v>
      </c>
      <c r="BB6430" s="3">
        <v>1</v>
      </c>
      <c r="BC6430" s="3">
        <v>1</v>
      </c>
      <c r="BD6430" s="3">
        <v>1</v>
      </c>
      <c r="BE6430">
        <f>IF(BD6430&gt;Summary!$C$2,1,0)</f>
        <v>0</v>
      </c>
      <c r="BF6430">
        <f t="shared" si="602"/>
        <v>0</v>
      </c>
      <c r="BG6430">
        <f t="shared" si="603"/>
        <v>0</v>
      </c>
      <c r="BH6430">
        <f t="shared" si="604"/>
        <v>0</v>
      </c>
      <c r="BI6430">
        <f t="shared" si="605"/>
        <v>1</v>
      </c>
    </row>
    <row r="6431" spans="1:61" x14ac:dyDescent="0.2">
      <c r="A6431">
        <v>9805</v>
      </c>
      <c r="B6431" t="s">
        <v>22676</v>
      </c>
      <c r="C6431" t="s">
        <v>790</v>
      </c>
      <c r="D6431" t="s">
        <v>2334</v>
      </c>
      <c r="E6431" s="1" t="d">
        <v>2014-10-20</v>
      </c>
      <c r="F6431" t="s">
        <v>53</v>
      </c>
      <c r="G6431" s="1" t="d">
        <v>1990-04-21</v>
      </c>
      <c r="H6431">
        <v>25</v>
      </c>
      <c r="I6431" t="s">
        <v>65</v>
      </c>
      <c r="J6431" t="s">
        <v>66</v>
      </c>
      <c r="K6431">
        <v>1</v>
      </c>
      <c r="L6431">
        <v>1</v>
      </c>
      <c r="M6431">
        <v>0</v>
      </c>
      <c r="N6431">
        <v>2</v>
      </c>
      <c r="O6431">
        <v>-1</v>
      </c>
      <c r="P6431" s="2" t="d">
        <v>2014-10-19T09:45:49.999999743886291650</v>
      </c>
      <c r="Q6431" s="2" t="d">
        <v>2014-12-08T08:36:29.00000019930303150</v>
      </c>
      <c r="R6431" t="s">
        <v>22677</v>
      </c>
      <c r="S6431" s="1" t="d">
        <v>2014-10-19</v>
      </c>
      <c r="U6431">
        <v>1</v>
      </c>
      <c r="V6431" t="s">
        <v>57</v>
      </c>
      <c r="W6431" t="s">
        <v>199</v>
      </c>
      <c r="X6431">
        <v>1</v>
      </c>
      <c r="Y6431" t="s">
        <v>22678</v>
      </c>
      <c r="Z6431" t="s">
        <v>70</v>
      </c>
      <c r="AA6431">
        <v>0</v>
      </c>
      <c r="AB6431" s="1" t="d">
        <v>2015-04-10</v>
      </c>
      <c r="AC6431" t="s">
        <v>77</v>
      </c>
      <c r="AD6431" s="1" t="d">
        <v>2015-04-10</v>
      </c>
      <c r="AE6431" s="1" t="d">
        <v>2015-05-13</v>
      </c>
      <c r="AG6431">
        <v>0</v>
      </c>
      <c r="AL6431" t="s">
        <v>59</v>
      </c>
      <c r="AM6431">
        <v>7</v>
      </c>
      <c r="AN6431" t="s">
        <v>87</v>
      </c>
      <c r="AO6431" s="1" t="d">
        <v>2014-10-20</v>
      </c>
      <c r="AP6431" t="s">
        <v>61</v>
      </c>
      <c r="AQ6431">
        <v>6</v>
      </c>
      <c r="AR6431" t="s">
        <v>87</v>
      </c>
      <c r="AS6431" s="1" t="d">
        <v>2014-10-20</v>
      </c>
      <c r="AT6431" s="1" t="d">
        <v>2015-04-10</v>
      </c>
      <c r="AU6431" s="1" t="d">
        <v>2015-05-13</v>
      </c>
      <c r="AV6431">
        <v>2</v>
      </c>
      <c r="AW6431">
        <v>49</v>
      </c>
      <c r="AX6431">
        <v>172</v>
      </c>
      <c r="AY6431">
        <v>1</v>
      </c>
      <c r="AZ6431">
        <f t="shared" si="600"/>
        <v>1</v>
      </c>
      <c r="BA6431">
        <f t="shared" si="601"/>
        <v>1</v>
      </c>
      <c r="BB6431" s="3">
        <v>1</v>
      </c>
      <c r="BC6431" s="3">
        <v>1</v>
      </c>
      <c r="BD6431" s="3">
        <v>7</v>
      </c>
      <c r="BE6431">
        <f>IF(BD6431&gt;Summary!$C$2,1,0)</f>
        <v>1</v>
      </c>
      <c r="BF6431">
        <f t="shared" si="602"/>
        <v>1</v>
      </c>
      <c r="BG6431">
        <f t="shared" si="603"/>
        <v>0</v>
      </c>
      <c r="BH6431">
        <f t="shared" si="604"/>
        <v>0</v>
      </c>
      <c r="BI6431">
        <f t="shared" si="605"/>
        <v>0</v>
      </c>
    </row>
    <row r="6432" spans="1:61" x14ac:dyDescent="0.2">
      <c r="A6432">
        <v>9806</v>
      </c>
      <c r="B6432" t="s">
        <v>22679</v>
      </c>
      <c r="C6432" t="s">
        <v>22680</v>
      </c>
      <c r="D6432" t="s">
        <v>2987</v>
      </c>
      <c r="E6432" s="1" t="d">
        <v>2013-09-11</v>
      </c>
      <c r="F6432" t="s">
        <v>53</v>
      </c>
      <c r="G6432" s="1" t="d">
        <v>1958-11-02</v>
      </c>
      <c r="H6432">
        <v>57</v>
      </c>
      <c r="I6432" t="s">
        <v>54</v>
      </c>
      <c r="J6432" t="s">
        <v>55</v>
      </c>
      <c r="K6432">
        <v>0</v>
      </c>
      <c r="L6432">
        <v>0</v>
      </c>
      <c r="M6432">
        <v>0</v>
      </c>
      <c r="N6432">
        <v>0</v>
      </c>
      <c r="O6432">
        <v>-1</v>
      </c>
      <c r="P6432" s="2" t="d">
        <v>2013-09-10T09:26:22.9999997746199400</v>
      </c>
      <c r="Q6432" s="2" t="d">
        <v>2013-09-11T01:40:44.99999990221113300</v>
      </c>
      <c r="R6432" t="s">
        <v>22681</v>
      </c>
      <c r="S6432" s="1" t="d">
        <v>2013-09-10</v>
      </c>
      <c r="U6432">
        <v>1</v>
      </c>
      <c r="V6432" t="s">
        <v>57</v>
      </c>
      <c r="W6432" t="s">
        <v>6494</v>
      </c>
      <c r="X6432">
        <v>1</v>
      </c>
      <c r="Y6432" t="s">
        <v>22682</v>
      </c>
      <c r="Z6432" t="s">
        <v>70</v>
      </c>
      <c r="AA6432">
        <v>0</v>
      </c>
      <c r="AB6432" s="1" t="d">
        <v>2016-02-17</v>
      </c>
      <c r="AC6432" t="s">
        <v>71</v>
      </c>
      <c r="AD6432" s="1" t="d">
        <v>2016-02-17</v>
      </c>
      <c r="AE6432" s="1" t="d">
        <v>2016-02-18</v>
      </c>
      <c r="AG6432">
        <v>1</v>
      </c>
      <c r="AH6432" t="s">
        <v>22682</v>
      </c>
      <c r="AI6432" t="s">
        <v>70</v>
      </c>
      <c r="AJ6432" s="1" t="d">
        <v>2016-02-17</v>
      </c>
      <c r="AK6432" t="s">
        <v>71</v>
      </c>
      <c r="AL6432" t="s">
        <v>59</v>
      </c>
      <c r="AM6432">
        <v>1</v>
      </c>
      <c r="AN6432" t="s">
        <v>60</v>
      </c>
      <c r="AO6432" s="1" t="d">
        <v>2013-09-11</v>
      </c>
      <c r="AP6432" t="s">
        <v>61</v>
      </c>
      <c r="AQ6432">
        <v>1</v>
      </c>
      <c r="AR6432" t="s">
        <v>60</v>
      </c>
      <c r="AS6432" s="1" t="d">
        <v>2013-09-11</v>
      </c>
      <c r="AT6432" s="1" t="d">
        <v>2016-02-17</v>
      </c>
      <c r="AU6432" s="1" t="d">
        <v>2016-02-18</v>
      </c>
      <c r="AV6432">
        <v>0</v>
      </c>
      <c r="AW6432">
        <v>0</v>
      </c>
      <c r="AX6432">
        <v>889</v>
      </c>
      <c r="AY6432">
        <v>1</v>
      </c>
      <c r="AZ6432">
        <f t="shared" si="600"/>
        <v>1</v>
      </c>
      <c r="BA6432">
        <f t="shared" si="601"/>
        <v>1</v>
      </c>
      <c r="BB6432" s="3">
        <v>1</v>
      </c>
      <c r="BC6432" s="3">
        <v>0</v>
      </c>
      <c r="BD6432" s="3">
        <v>1</v>
      </c>
      <c r="BE6432">
        <f>IF(BD6432&gt;Summary!$C$2,1,0)</f>
        <v>0</v>
      </c>
      <c r="BF6432">
        <f t="shared" si="602"/>
        <v>0</v>
      </c>
      <c r="BG6432">
        <f t="shared" si="603"/>
        <v>1</v>
      </c>
      <c r="BH6432">
        <f t="shared" si="604"/>
        <v>0</v>
      </c>
      <c r="BI6432">
        <f t="shared" si="605"/>
        <v>0</v>
      </c>
    </row>
    <row r="6433" spans="1:61" x14ac:dyDescent="0.2">
      <c r="A6433">
        <v>9808</v>
      </c>
      <c r="B6433" t="s">
        <v>22683</v>
      </c>
      <c r="C6433" t="s">
        <v>1211</v>
      </c>
      <c r="D6433" t="s">
        <v>22684</v>
      </c>
      <c r="E6433" s="1" t="d">
        <v>2013-07-24</v>
      </c>
      <c r="F6433" t="s">
        <v>53</v>
      </c>
      <c r="G6433" s="1" t="d">
        <v>1969-09-30</v>
      </c>
      <c r="H6433">
        <v>46</v>
      </c>
      <c r="I6433" t="s">
        <v>54</v>
      </c>
      <c r="J6433" t="s">
        <v>102</v>
      </c>
      <c r="K6433">
        <v>0</v>
      </c>
      <c r="L6433">
        <v>0</v>
      </c>
      <c r="M6433">
        <v>0</v>
      </c>
      <c r="N6433">
        <v>2</v>
      </c>
      <c r="O6433">
        <v>-55</v>
      </c>
      <c r="P6433" s="2" t="d">
        <v>2013-05-30T03:17:59.00000014342367700</v>
      </c>
      <c r="Q6433" s="2" t="d">
        <v>2013-05-30T01:14:43.00000000745058150</v>
      </c>
      <c r="R6433" t="s">
        <v>22685</v>
      </c>
      <c r="S6433" s="1" t="d">
        <v>2013-05-30</v>
      </c>
      <c r="U6433">
        <v>55</v>
      </c>
      <c r="V6433" t="s">
        <v>57</v>
      </c>
      <c r="W6433" t="s">
        <v>129</v>
      </c>
      <c r="X6433">
        <v>0</v>
      </c>
      <c r="AG6433">
        <v>0</v>
      </c>
      <c r="AL6433" t="s">
        <v>59</v>
      </c>
      <c r="AM6433">
        <v>5</v>
      </c>
      <c r="AN6433" t="s">
        <v>87</v>
      </c>
      <c r="AO6433" s="1" t="d">
        <v>2013-07-24</v>
      </c>
      <c r="AP6433" t="s">
        <v>61</v>
      </c>
      <c r="AQ6433">
        <v>2</v>
      </c>
      <c r="AR6433" t="s">
        <v>60</v>
      </c>
      <c r="AS6433" s="1" t="d">
        <v>2013-07-24</v>
      </c>
      <c r="AT6433" s="1" t="d">
        <v>2013-05-30</v>
      </c>
      <c r="AU6433" s="1" t="d">
        <v>2013-05-30</v>
      </c>
      <c r="AV6433">
        <v>2</v>
      </c>
      <c r="AW6433">
        <v>0</v>
      </c>
      <c r="AX6433">
        <v>982</v>
      </c>
      <c r="AY6433">
        <v>0</v>
      </c>
      <c r="AZ6433">
        <f t="shared" si="600"/>
        <v>0</v>
      </c>
      <c r="BA6433">
        <f t="shared" si="601"/>
        <v>1</v>
      </c>
      <c r="BB6433" s="3">
        <v>1</v>
      </c>
      <c r="BC6433" s="3">
        <v>0</v>
      </c>
      <c r="BD6433" s="3">
        <v>5</v>
      </c>
      <c r="BE6433">
        <f>IF(BD6433&gt;Summary!$C$2,1,0)</f>
        <v>0</v>
      </c>
      <c r="BF6433">
        <f t="shared" si="602"/>
        <v>0</v>
      </c>
      <c r="BG6433">
        <f t="shared" si="603"/>
        <v>1</v>
      </c>
      <c r="BH6433">
        <f t="shared" si="604"/>
        <v>0</v>
      </c>
      <c r="BI6433">
        <f t="shared" si="605"/>
        <v>0</v>
      </c>
    </row>
    <row r="6434" spans="1:61" x14ac:dyDescent="0.2">
      <c r="A6434">
        <v>9809</v>
      </c>
      <c r="B6434" t="s">
        <v>22686</v>
      </c>
      <c r="C6434" t="s">
        <v>421</v>
      </c>
      <c r="D6434" t="s">
        <v>446</v>
      </c>
      <c r="E6434" s="1" t="d">
        <v>2014-08-07</v>
      </c>
      <c r="F6434" t="s">
        <v>53</v>
      </c>
      <c r="G6434" s="1" t="d">
        <v>1994-08-18</v>
      </c>
      <c r="H6434">
        <v>21</v>
      </c>
      <c r="I6434" t="s">
        <v>75</v>
      </c>
      <c r="J6434" t="s">
        <v>161</v>
      </c>
      <c r="K6434">
        <v>0</v>
      </c>
      <c r="L6434">
        <v>0</v>
      </c>
      <c r="M6434">
        <v>0</v>
      </c>
      <c r="N6434">
        <v>0</v>
      </c>
      <c r="O6434">
        <v>-1</v>
      </c>
      <c r="P6434" s="2" t="d">
        <v>2014-08-06T08:12:36.99999989010393300</v>
      </c>
      <c r="Q6434" s="2" t="d">
        <v>2014-08-08T04:02:25.99999997299164375</v>
      </c>
      <c r="R6434" t="s">
        <v>22687</v>
      </c>
      <c r="S6434" s="1" t="d">
        <v>2014-08-06</v>
      </c>
      <c r="U6434">
        <v>1</v>
      </c>
      <c r="V6434" t="s">
        <v>57</v>
      </c>
      <c r="W6434" t="s">
        <v>1342</v>
      </c>
      <c r="X6434">
        <v>1</v>
      </c>
      <c r="Y6434" t="s">
        <v>22688</v>
      </c>
      <c r="Z6434" t="s">
        <v>135</v>
      </c>
      <c r="AB6434" s="1" t="d">
        <v>2015-10-23</v>
      </c>
      <c r="AC6434" t="s">
        <v>136</v>
      </c>
      <c r="AG6434">
        <v>0</v>
      </c>
      <c r="AL6434" t="s">
        <v>59</v>
      </c>
      <c r="AM6434">
        <v>3</v>
      </c>
      <c r="AN6434" t="s">
        <v>60</v>
      </c>
      <c r="AO6434" s="1" t="d">
        <v>2014-08-07</v>
      </c>
      <c r="AP6434" t="s">
        <v>61</v>
      </c>
      <c r="AQ6434">
        <v>5</v>
      </c>
      <c r="AR6434" t="s">
        <v>87</v>
      </c>
      <c r="AS6434" s="1" t="d">
        <v>2014-08-07</v>
      </c>
      <c r="AT6434" s="1" t="d">
        <v>2014-08-06</v>
      </c>
      <c r="AU6434" s="1" t="d">
        <v>2014-08-08</v>
      </c>
      <c r="AV6434">
        <v>0</v>
      </c>
      <c r="AW6434">
        <v>1</v>
      </c>
      <c r="AX6434">
        <v>442</v>
      </c>
      <c r="AY6434">
        <v>1</v>
      </c>
      <c r="AZ6434">
        <f t="shared" si="600"/>
        <v>1</v>
      </c>
      <c r="BA6434">
        <f t="shared" si="601"/>
        <v>1</v>
      </c>
      <c r="BB6434" s="3">
        <v>1</v>
      </c>
      <c r="BC6434" s="3">
        <v>1</v>
      </c>
      <c r="BD6434" s="3">
        <v>3</v>
      </c>
      <c r="BE6434">
        <f>IF(BD6434&gt;Summary!$C$2,1,0)</f>
        <v>0</v>
      </c>
      <c r="BF6434">
        <f t="shared" si="602"/>
        <v>0</v>
      </c>
      <c r="BG6434">
        <f t="shared" si="603"/>
        <v>0</v>
      </c>
      <c r="BH6434">
        <f t="shared" si="604"/>
        <v>0</v>
      </c>
      <c r="BI6434">
        <f t="shared" si="605"/>
        <v>1</v>
      </c>
    </row>
    <row r="6435" spans="1:61" x14ac:dyDescent="0.2">
      <c r="A6435">
        <v>9810</v>
      </c>
      <c r="B6435" t="s">
        <v>9428</v>
      </c>
      <c r="C6435" t="s">
        <v>1688</v>
      </c>
      <c r="D6435" t="s">
        <v>3504</v>
      </c>
      <c r="E6435" s="1" t="d">
        <v>2013-09-17</v>
      </c>
      <c r="F6435" t="s">
        <v>53</v>
      </c>
      <c r="G6435" s="1" t="d">
        <v>1983-07-28</v>
      </c>
      <c r="H6435">
        <v>32</v>
      </c>
      <c r="I6435" t="s">
        <v>65</v>
      </c>
      <c r="J6435" t="s">
        <v>66</v>
      </c>
      <c r="K6435">
        <v>0</v>
      </c>
      <c r="L6435">
        <v>0</v>
      </c>
      <c r="M6435">
        <v>1</v>
      </c>
      <c r="N6435">
        <v>8</v>
      </c>
      <c r="O6435">
        <v>-1</v>
      </c>
      <c r="P6435" s="2" t="d">
        <v>2013-09-16T06:50:37.99999980255961725</v>
      </c>
      <c r="Q6435" s="2" t="d">
        <v>2013-09-17T07:08:30.00000019557774075</v>
      </c>
      <c r="R6435" t="s">
        <v>22689</v>
      </c>
      <c r="S6435" s="1" t="d">
        <v>2013-09-16</v>
      </c>
      <c r="U6435">
        <v>1</v>
      </c>
      <c r="V6435" t="s">
        <v>57</v>
      </c>
      <c r="W6435" t="s">
        <v>329</v>
      </c>
      <c r="X6435">
        <v>0</v>
      </c>
      <c r="AG6435">
        <v>0</v>
      </c>
      <c r="AL6435" t="s">
        <v>59</v>
      </c>
      <c r="AM6435">
        <v>9</v>
      </c>
      <c r="AN6435" t="s">
        <v>86</v>
      </c>
      <c r="AO6435" s="1" t="d">
        <v>2013-09-17</v>
      </c>
      <c r="AP6435" t="s">
        <v>61</v>
      </c>
      <c r="AQ6435">
        <v>4</v>
      </c>
      <c r="AR6435" t="s">
        <v>60</v>
      </c>
      <c r="AS6435" s="1" t="d">
        <v>2013-09-17</v>
      </c>
      <c r="AT6435" s="1" t="d">
        <v>2014-04-07</v>
      </c>
      <c r="AU6435" s="1" t="d">
        <v>2014-04-10</v>
      </c>
      <c r="AV6435">
        <v>8</v>
      </c>
      <c r="AW6435">
        <v>0</v>
      </c>
      <c r="AX6435">
        <v>202</v>
      </c>
      <c r="AY6435">
        <v>0</v>
      </c>
      <c r="AZ6435">
        <f t="shared" si="600"/>
        <v>1</v>
      </c>
      <c r="BA6435">
        <f t="shared" si="601"/>
        <v>1</v>
      </c>
      <c r="BB6435" s="3">
        <v>1</v>
      </c>
      <c r="BC6435" s="3">
        <v>0</v>
      </c>
      <c r="BD6435" s="3">
        <v>9</v>
      </c>
      <c r="BE6435">
        <f>IF(BD6435&gt;Summary!$C$2,1,0)</f>
        <v>1</v>
      </c>
      <c r="BF6435">
        <f t="shared" si="602"/>
        <v>0</v>
      </c>
      <c r="BG6435">
        <f t="shared" si="603"/>
        <v>0</v>
      </c>
      <c r="BH6435">
        <f t="shared" si="604"/>
        <v>1</v>
      </c>
      <c r="BI6435">
        <f t="shared" si="605"/>
        <v>0</v>
      </c>
    </row>
    <row r="6436" spans="1:61" x14ac:dyDescent="0.2">
      <c r="A6436">
        <v>9811</v>
      </c>
      <c r="B6436" t="s">
        <v>22690</v>
      </c>
      <c r="C6436" t="s">
        <v>4549</v>
      </c>
      <c r="D6436" t="s">
        <v>17107</v>
      </c>
      <c r="E6436" s="1" t="d">
        <v>2013-04-24</v>
      </c>
      <c r="F6436" t="s">
        <v>115</v>
      </c>
      <c r="G6436" s="1" t="d">
        <v>1991-04-03</v>
      </c>
      <c r="H6436">
        <v>25</v>
      </c>
      <c r="I6436" t="s">
        <v>65</v>
      </c>
      <c r="J6436" t="s">
        <v>66</v>
      </c>
      <c r="K6436">
        <v>0</v>
      </c>
      <c r="L6436">
        <v>0</v>
      </c>
      <c r="M6436">
        <v>0</v>
      </c>
      <c r="N6436">
        <v>5</v>
      </c>
      <c r="O6436">
        <v>-1</v>
      </c>
      <c r="P6436" s="2" t="d">
        <v>2013-04-23T11:49:34.999999743886291650</v>
      </c>
      <c r="Q6436" s="2" t="d">
        <v>2013-04-24T07:42:26.00000025238841625</v>
      </c>
      <c r="R6436" t="s">
        <v>22691</v>
      </c>
      <c r="S6436" s="1" t="d">
        <v>2013-04-23</v>
      </c>
      <c r="U6436">
        <v>1</v>
      </c>
      <c r="V6436" t="s">
        <v>57</v>
      </c>
      <c r="W6436" t="s">
        <v>324</v>
      </c>
      <c r="X6436">
        <v>1</v>
      </c>
      <c r="Y6436" t="s">
        <v>22692</v>
      </c>
      <c r="Z6436" t="s">
        <v>135</v>
      </c>
      <c r="AA6436">
        <v>0</v>
      </c>
      <c r="AB6436" s="1" t="d">
        <v>2013-08-30</v>
      </c>
      <c r="AC6436" t="s">
        <v>399</v>
      </c>
      <c r="AD6436" s="1" t="d">
        <v>2013-08-30</v>
      </c>
      <c r="AE6436" s="1" t="d">
        <v>2013-09-07</v>
      </c>
      <c r="AG6436">
        <v>0</v>
      </c>
      <c r="AL6436" t="s">
        <v>59</v>
      </c>
      <c r="AM6436">
        <v>9</v>
      </c>
      <c r="AN6436" t="s">
        <v>86</v>
      </c>
      <c r="AO6436" s="1" t="d">
        <v>2013-04-24</v>
      </c>
      <c r="AP6436" t="s">
        <v>61</v>
      </c>
      <c r="AQ6436">
        <v>5</v>
      </c>
      <c r="AR6436" t="s">
        <v>87</v>
      </c>
      <c r="AS6436" s="1" t="d">
        <v>2013-04-24</v>
      </c>
      <c r="AT6436" s="1" t="d">
        <v>2013-08-30</v>
      </c>
      <c r="AU6436" s="1" t="d">
        <v>2013-09-07</v>
      </c>
      <c r="AV6436">
        <v>5</v>
      </c>
      <c r="AW6436">
        <v>0</v>
      </c>
      <c r="AX6436">
        <v>128</v>
      </c>
      <c r="AY6436">
        <v>1</v>
      </c>
      <c r="AZ6436">
        <f t="shared" si="600"/>
        <v>1</v>
      </c>
      <c r="BA6436">
        <f t="shared" si="601"/>
        <v>1</v>
      </c>
      <c r="BB6436" s="3">
        <v>1</v>
      </c>
      <c r="BC6436" s="3">
        <v>1</v>
      </c>
      <c r="BD6436" s="3">
        <v>9</v>
      </c>
      <c r="BE6436">
        <f>IF(BD6436&gt;Summary!$C$2,1,0)</f>
        <v>1</v>
      </c>
      <c r="BF6436">
        <f t="shared" si="602"/>
        <v>1</v>
      </c>
      <c r="BG6436">
        <f t="shared" si="603"/>
        <v>0</v>
      </c>
      <c r="BH6436">
        <f t="shared" si="604"/>
        <v>0</v>
      </c>
      <c r="BI6436">
        <f t="shared" si="605"/>
        <v>0</v>
      </c>
    </row>
    <row r="6437" spans="1:61" x14ac:dyDescent="0.2">
      <c r="A6437">
        <v>9814</v>
      </c>
      <c r="B6437" t="s">
        <v>22693</v>
      </c>
      <c r="C6437" t="s">
        <v>2705</v>
      </c>
      <c r="D6437" t="s">
        <v>4578</v>
      </c>
      <c r="E6437" s="1" t="d">
        <v>2014-02-03</v>
      </c>
      <c r="F6437" t="s">
        <v>53</v>
      </c>
      <c r="G6437" s="1" t="d">
        <v>1981-01-01</v>
      </c>
      <c r="H6437">
        <v>35</v>
      </c>
      <c r="I6437" t="s">
        <v>65</v>
      </c>
      <c r="J6437" t="s">
        <v>66</v>
      </c>
      <c r="K6437">
        <v>0</v>
      </c>
      <c r="L6437">
        <v>0</v>
      </c>
      <c r="M6437">
        <v>0</v>
      </c>
      <c r="N6437">
        <v>4</v>
      </c>
      <c r="O6437">
        <v>96</v>
      </c>
      <c r="P6437" s="2" t="d">
        <v>2014-05-10T09:42:38.9999997289851300</v>
      </c>
      <c r="Q6437" s="2" t="d">
        <v>2014-08-27T06:23:00.000000097788870375</v>
      </c>
      <c r="R6437" t="s">
        <v>22694</v>
      </c>
      <c r="S6437" s="1" t="d">
        <v>2012-08-09</v>
      </c>
      <c r="U6437">
        <v>543</v>
      </c>
      <c r="V6437" t="s">
        <v>57</v>
      </c>
      <c r="W6437" t="s">
        <v>77</v>
      </c>
      <c r="X6437">
        <v>1</v>
      </c>
      <c r="Y6437" t="s">
        <v>22695</v>
      </c>
      <c r="Z6437" t="s">
        <v>106</v>
      </c>
      <c r="AA6437">
        <v>0</v>
      </c>
      <c r="AB6437" s="1" t="d">
        <v>2014-05-10</v>
      </c>
      <c r="AC6437" t="s">
        <v>2516</v>
      </c>
      <c r="AD6437" s="1" t="d">
        <v>2014-05-10</v>
      </c>
      <c r="AE6437" s="1" t="d">
        <v>2014-08-27</v>
      </c>
      <c r="AG6437">
        <v>1</v>
      </c>
      <c r="AH6437" t="s">
        <v>22695</v>
      </c>
      <c r="AI6437" t="s">
        <v>106</v>
      </c>
      <c r="AJ6437" s="1" t="d">
        <v>2014-05-10</v>
      </c>
      <c r="AK6437" t="s">
        <v>2516</v>
      </c>
      <c r="AL6437" t="s">
        <v>59</v>
      </c>
      <c r="AM6437">
        <v>8</v>
      </c>
      <c r="AN6437" t="s">
        <v>86</v>
      </c>
      <c r="AO6437" s="1" t="d">
        <v>2014-02-03</v>
      </c>
      <c r="AP6437" t="s">
        <v>61</v>
      </c>
      <c r="AQ6437">
        <v>7</v>
      </c>
      <c r="AR6437" t="s">
        <v>87</v>
      </c>
      <c r="AS6437" s="1" t="d">
        <v>2014-02-03</v>
      </c>
      <c r="AT6437" s="1" t="d">
        <v>2014-05-10</v>
      </c>
      <c r="AU6437" s="1" t="d">
        <v>2014-08-27</v>
      </c>
      <c r="AV6437">
        <v>4</v>
      </c>
      <c r="AW6437">
        <v>0</v>
      </c>
      <c r="AX6437">
        <v>96</v>
      </c>
      <c r="AY6437">
        <v>1</v>
      </c>
      <c r="AZ6437">
        <f t="shared" si="600"/>
        <v>0</v>
      </c>
      <c r="BA6437">
        <f t="shared" si="601"/>
        <v>1</v>
      </c>
      <c r="BB6437" s="3">
        <v>1</v>
      </c>
      <c r="BC6437" s="3">
        <v>1</v>
      </c>
      <c r="BD6437" s="3">
        <v>8</v>
      </c>
      <c r="BE6437">
        <f>IF(BD6437&gt;Summary!$C$2,1,0)</f>
        <v>1</v>
      </c>
      <c r="BF6437">
        <f t="shared" si="602"/>
        <v>1</v>
      </c>
      <c r="BG6437">
        <f t="shared" si="603"/>
        <v>0</v>
      </c>
      <c r="BH6437">
        <f t="shared" si="604"/>
        <v>0</v>
      </c>
      <c r="BI6437">
        <f t="shared" si="605"/>
        <v>0</v>
      </c>
    </row>
    <row r="6438" spans="1:61" x14ac:dyDescent="0.2">
      <c r="A6438">
        <v>9815</v>
      </c>
      <c r="B6438" t="s">
        <v>22696</v>
      </c>
      <c r="C6438" t="s">
        <v>5018</v>
      </c>
      <c r="D6438" t="s">
        <v>1530</v>
      </c>
      <c r="E6438" s="1" t="d">
        <v>2014-03-06</v>
      </c>
      <c r="F6438" t="s">
        <v>115</v>
      </c>
      <c r="G6438" s="1" t="d">
        <v>1982-08-12</v>
      </c>
      <c r="H6438">
        <v>33</v>
      </c>
      <c r="I6438" t="s">
        <v>65</v>
      </c>
      <c r="J6438" t="s">
        <v>66</v>
      </c>
      <c r="K6438">
        <v>0</v>
      </c>
      <c r="L6438">
        <v>0</v>
      </c>
      <c r="M6438">
        <v>0</v>
      </c>
      <c r="N6438">
        <v>2</v>
      </c>
      <c r="O6438">
        <v>-1</v>
      </c>
      <c r="P6438" s="2" t="d">
        <v>2014-03-05T03:53:31.00000001024455125</v>
      </c>
      <c r="Q6438" s="2" t="d">
        <v>2014-03-07T05:21:33.99999969173222925</v>
      </c>
      <c r="R6438" t="s">
        <v>22697</v>
      </c>
      <c r="S6438" s="1" t="d">
        <v>2014-03-05</v>
      </c>
      <c r="U6438">
        <v>1</v>
      </c>
      <c r="V6438" t="s">
        <v>57</v>
      </c>
      <c r="W6438" t="s">
        <v>151</v>
      </c>
      <c r="X6438">
        <v>1</v>
      </c>
      <c r="Y6438" t="s">
        <v>22698</v>
      </c>
      <c r="Z6438" t="s">
        <v>135</v>
      </c>
      <c r="AB6438" s="1" t="d">
        <v>2015-09-24</v>
      </c>
      <c r="AC6438" t="s">
        <v>940</v>
      </c>
      <c r="AG6438">
        <v>0</v>
      </c>
      <c r="AL6438" t="s">
        <v>59</v>
      </c>
      <c r="AM6438">
        <v>3</v>
      </c>
      <c r="AN6438" t="s">
        <v>60</v>
      </c>
      <c r="AO6438" s="1" t="d">
        <v>2014-03-06</v>
      </c>
      <c r="AP6438" t="s">
        <v>61</v>
      </c>
      <c r="AQ6438">
        <v>2</v>
      </c>
      <c r="AR6438" t="s">
        <v>60</v>
      </c>
      <c r="AS6438" s="1" t="d">
        <v>2014-03-06</v>
      </c>
      <c r="AT6438" s="1" t="d">
        <v>2014-03-05</v>
      </c>
      <c r="AU6438" s="1" t="d">
        <v>2014-03-07</v>
      </c>
      <c r="AV6438">
        <v>2</v>
      </c>
      <c r="AW6438">
        <v>1</v>
      </c>
      <c r="AX6438">
        <v>567</v>
      </c>
      <c r="AY6438">
        <v>1</v>
      </c>
      <c r="AZ6438">
        <f t="shared" si="600"/>
        <v>1</v>
      </c>
      <c r="BA6438">
        <f t="shared" si="601"/>
        <v>1</v>
      </c>
      <c r="BB6438" s="3">
        <v>1</v>
      </c>
      <c r="BC6438" s="3">
        <v>1</v>
      </c>
      <c r="BD6438" s="3">
        <v>3</v>
      </c>
      <c r="BE6438">
        <f>IF(BD6438&gt;Summary!$C$2,1,0)</f>
        <v>0</v>
      </c>
      <c r="BF6438">
        <f t="shared" si="602"/>
        <v>0</v>
      </c>
      <c r="BG6438">
        <f t="shared" si="603"/>
        <v>0</v>
      </c>
      <c r="BH6438">
        <f t="shared" si="604"/>
        <v>0</v>
      </c>
      <c r="BI6438">
        <f t="shared" si="605"/>
        <v>1</v>
      </c>
    </row>
    <row r="6439" spans="1:61" x14ac:dyDescent="0.2">
      <c r="A6439">
        <v>9817</v>
      </c>
      <c r="B6439" t="s">
        <v>22699</v>
      </c>
      <c r="C6439" t="s">
        <v>22700</v>
      </c>
      <c r="D6439" t="s">
        <v>190</v>
      </c>
      <c r="E6439" s="1" t="d">
        <v>2013-08-21</v>
      </c>
      <c r="F6439" t="s">
        <v>53</v>
      </c>
      <c r="G6439" s="1" t="d">
        <v>1990-02-28</v>
      </c>
      <c r="H6439">
        <v>26</v>
      </c>
      <c r="I6439" t="s">
        <v>65</v>
      </c>
      <c r="J6439" t="s">
        <v>66</v>
      </c>
      <c r="K6439">
        <v>0</v>
      </c>
      <c r="L6439">
        <v>0</v>
      </c>
      <c r="M6439">
        <v>0</v>
      </c>
      <c r="N6439">
        <v>2</v>
      </c>
      <c r="O6439">
        <v>-1</v>
      </c>
      <c r="P6439" s="2" t="d">
        <v>2013-08-20T08:29:26.00000001490116300</v>
      </c>
      <c r="Q6439" s="2" t="d">
        <v>2013-09-11T05:35:25.99999993108213125</v>
      </c>
      <c r="R6439" t="s">
        <v>22701</v>
      </c>
      <c r="S6439" s="1" t="d">
        <v>2013-08-20</v>
      </c>
      <c r="U6439">
        <v>1</v>
      </c>
      <c r="V6439" t="s">
        <v>57</v>
      </c>
      <c r="W6439" t="s">
        <v>167</v>
      </c>
      <c r="X6439">
        <v>1</v>
      </c>
      <c r="Y6439" t="s">
        <v>22702</v>
      </c>
      <c r="Z6439" t="s">
        <v>79</v>
      </c>
      <c r="AA6439">
        <v>74</v>
      </c>
      <c r="AB6439" s="1" t="d">
        <v>2015-05-10</v>
      </c>
      <c r="AC6439" t="s">
        <v>98</v>
      </c>
      <c r="AD6439" s="1" t="d">
        <v>2015-07-23</v>
      </c>
      <c r="AE6439" s="1" t="d">
        <v>2015-10-14</v>
      </c>
      <c r="AG6439">
        <v>1</v>
      </c>
      <c r="AH6439" t="s">
        <v>22702</v>
      </c>
      <c r="AI6439" t="s">
        <v>79</v>
      </c>
      <c r="AJ6439" s="1" t="d">
        <v>2015-05-10</v>
      </c>
      <c r="AK6439" t="s">
        <v>98</v>
      </c>
      <c r="AL6439" t="s">
        <v>59</v>
      </c>
      <c r="AM6439">
        <v>5</v>
      </c>
      <c r="AN6439" t="s">
        <v>87</v>
      </c>
      <c r="AO6439" s="1" t="d">
        <v>2013-08-21</v>
      </c>
      <c r="AP6439" t="s">
        <v>61</v>
      </c>
      <c r="AQ6439">
        <v>6</v>
      </c>
      <c r="AR6439" t="s">
        <v>87</v>
      </c>
      <c r="AS6439" s="1" t="d">
        <v>2013-08-21</v>
      </c>
      <c r="AT6439" s="1" t="d">
        <v>2014-10-30</v>
      </c>
      <c r="AU6439" s="1" t="d">
        <v>2014-11-15</v>
      </c>
      <c r="AV6439">
        <v>2</v>
      </c>
      <c r="AW6439">
        <v>21</v>
      </c>
      <c r="AX6439">
        <v>435</v>
      </c>
      <c r="AY6439">
        <v>0</v>
      </c>
      <c r="AZ6439">
        <f t="shared" si="600"/>
        <v>1</v>
      </c>
      <c r="BA6439">
        <f t="shared" si="601"/>
        <v>1</v>
      </c>
      <c r="BB6439" s="3">
        <v>1</v>
      </c>
      <c r="BC6439" s="3">
        <v>1</v>
      </c>
      <c r="BD6439" s="3">
        <v>5</v>
      </c>
      <c r="BE6439">
        <f>IF(BD6439&gt;Summary!$C$2,1,0)</f>
        <v>0</v>
      </c>
      <c r="BF6439">
        <f t="shared" si="602"/>
        <v>0</v>
      </c>
      <c r="BG6439">
        <f t="shared" si="603"/>
        <v>0</v>
      </c>
      <c r="BH6439">
        <f t="shared" si="604"/>
        <v>0</v>
      </c>
      <c r="BI6439">
        <f t="shared" si="605"/>
        <v>1</v>
      </c>
    </row>
    <row r="6440" spans="1:61" x14ac:dyDescent="0.2">
      <c r="A6440">
        <v>9818</v>
      </c>
      <c r="B6440" t="s">
        <v>22703</v>
      </c>
      <c r="C6440" t="s">
        <v>22704</v>
      </c>
      <c r="D6440" t="s">
        <v>22705</v>
      </c>
      <c r="E6440" s="1" t="d">
        <v>2013-03-19</v>
      </c>
      <c r="F6440" t="s">
        <v>53</v>
      </c>
      <c r="G6440" s="1" t="d">
        <v>1966-06-21</v>
      </c>
      <c r="H6440">
        <v>49</v>
      </c>
      <c r="I6440" t="s">
        <v>54</v>
      </c>
      <c r="J6440" t="s">
        <v>102</v>
      </c>
      <c r="K6440">
        <v>0</v>
      </c>
      <c r="L6440">
        <v>0</v>
      </c>
      <c r="M6440">
        <v>0</v>
      </c>
      <c r="N6440">
        <v>10</v>
      </c>
      <c r="O6440">
        <v>302</v>
      </c>
      <c r="P6440" s="2" t="d">
        <v>2014-01-15T07:30:00.000</v>
      </c>
      <c r="Q6440" s="2" t="d">
        <v>2014-02-27T06:30:51.99999979231506600</v>
      </c>
      <c r="R6440" t="s">
        <v>22706</v>
      </c>
      <c r="S6440" s="1" t="d">
        <v>2013-03-18</v>
      </c>
      <c r="U6440">
        <v>1</v>
      </c>
      <c r="V6440" t="s">
        <v>57</v>
      </c>
      <c r="W6440" t="s">
        <v>167</v>
      </c>
      <c r="X6440">
        <v>1</v>
      </c>
      <c r="Y6440" t="s">
        <v>22707</v>
      </c>
      <c r="Z6440" t="s">
        <v>70</v>
      </c>
      <c r="AB6440" s="1" t="d">
        <v>2013-04-13</v>
      </c>
      <c r="AC6440" t="s">
        <v>172</v>
      </c>
      <c r="AG6440">
        <v>0</v>
      </c>
      <c r="AL6440" t="s">
        <v>59</v>
      </c>
      <c r="AM6440">
        <v>5</v>
      </c>
      <c r="AN6440" t="s">
        <v>87</v>
      </c>
      <c r="AO6440" s="1" t="d">
        <v>2013-03-19</v>
      </c>
      <c r="AP6440" t="s">
        <v>61</v>
      </c>
      <c r="AQ6440">
        <v>4</v>
      </c>
      <c r="AR6440" t="s">
        <v>60</v>
      </c>
      <c r="AS6440" s="1" t="d">
        <v>2013-03-19</v>
      </c>
      <c r="AT6440" s="1" t="d">
        <v>2015-08-25</v>
      </c>
      <c r="AU6440" s="1" t="d">
        <v>2015-11-05</v>
      </c>
      <c r="AV6440">
        <v>10</v>
      </c>
      <c r="AW6440">
        <v>0</v>
      </c>
      <c r="AX6440">
        <v>25</v>
      </c>
      <c r="AY6440">
        <v>1</v>
      </c>
      <c r="AZ6440">
        <f t="shared" si="600"/>
        <v>0</v>
      </c>
      <c r="BA6440">
        <f t="shared" si="601"/>
        <v>1</v>
      </c>
      <c r="BB6440" s="3">
        <v>1</v>
      </c>
      <c r="BC6440" s="3">
        <v>1</v>
      </c>
      <c r="BD6440" s="3">
        <v>5</v>
      </c>
      <c r="BE6440">
        <f>IF(BD6440&gt;Summary!$C$2,1,0)</f>
        <v>0</v>
      </c>
      <c r="BF6440">
        <f t="shared" si="602"/>
        <v>0</v>
      </c>
      <c r="BG6440">
        <f t="shared" si="603"/>
        <v>0</v>
      </c>
      <c r="BH6440">
        <f t="shared" si="604"/>
        <v>0</v>
      </c>
      <c r="BI6440">
        <f t="shared" si="605"/>
        <v>1</v>
      </c>
    </row>
    <row r="6441" spans="1:61" x14ac:dyDescent="0.2">
      <c r="A6441">
        <v>9820</v>
      </c>
      <c r="B6441" t="s">
        <v>22708</v>
      </c>
      <c r="C6441" t="s">
        <v>147</v>
      </c>
      <c r="D6441" t="s">
        <v>5408</v>
      </c>
      <c r="E6441" s="1" t="d">
        <v>2013-05-08</v>
      </c>
      <c r="F6441" t="s">
        <v>53</v>
      </c>
      <c r="G6441" s="1" t="d">
        <v>1987-02-03</v>
      </c>
      <c r="H6441">
        <v>29</v>
      </c>
      <c r="I6441" t="s">
        <v>65</v>
      </c>
      <c r="J6441" t="s">
        <v>66</v>
      </c>
      <c r="K6441">
        <v>0</v>
      </c>
      <c r="L6441">
        <v>0</v>
      </c>
      <c r="M6441">
        <v>0</v>
      </c>
      <c r="N6441">
        <v>2</v>
      </c>
      <c r="O6441">
        <v>-1</v>
      </c>
      <c r="P6441" s="2" t="d">
        <v>2013-05-07T03:17:19.00000022258609700</v>
      </c>
      <c r="Q6441" s="2" t="d">
        <v>2013-05-10T09:37:43.99999991990625900</v>
      </c>
      <c r="R6441" t="s">
        <v>22709</v>
      </c>
      <c r="S6441" s="1" t="d">
        <v>2013-05-07</v>
      </c>
      <c r="U6441">
        <v>1</v>
      </c>
      <c r="V6441" t="s">
        <v>97</v>
      </c>
      <c r="W6441" t="s">
        <v>399</v>
      </c>
      <c r="X6441">
        <v>0</v>
      </c>
      <c r="AG6441">
        <v>0</v>
      </c>
      <c r="AL6441" t="s">
        <v>59</v>
      </c>
      <c r="AM6441">
        <v>4</v>
      </c>
      <c r="AN6441" t="s">
        <v>60</v>
      </c>
      <c r="AO6441" s="1" t="d">
        <v>2013-05-08</v>
      </c>
      <c r="AP6441" t="s">
        <v>61</v>
      </c>
      <c r="AQ6441">
        <v>2</v>
      </c>
      <c r="AR6441" t="s">
        <v>60</v>
      </c>
      <c r="AS6441" s="1" t="d">
        <v>2013-05-08</v>
      </c>
      <c r="AT6441" s="1" t="d">
        <v>2013-05-07</v>
      </c>
      <c r="AU6441" s="1" t="d">
        <v>2013-05-10</v>
      </c>
      <c r="AV6441">
        <v>2</v>
      </c>
      <c r="AW6441">
        <v>2</v>
      </c>
      <c r="AX6441">
        <v>1059</v>
      </c>
      <c r="AY6441">
        <v>0</v>
      </c>
      <c r="AZ6441">
        <f t="shared" si="600"/>
        <v>1</v>
      </c>
      <c r="BA6441">
        <f t="shared" si="601"/>
        <v>1</v>
      </c>
      <c r="BB6441" s="3">
        <v>1</v>
      </c>
      <c r="BC6441" s="3">
        <v>0</v>
      </c>
      <c r="BD6441" s="3">
        <v>4</v>
      </c>
      <c r="BE6441">
        <f>IF(BD6441&gt;Summary!$C$2,1,0)</f>
        <v>0</v>
      </c>
      <c r="BF6441">
        <f t="shared" si="602"/>
        <v>0</v>
      </c>
      <c r="BG6441">
        <f t="shared" si="603"/>
        <v>1</v>
      </c>
      <c r="BH6441">
        <f t="shared" si="604"/>
        <v>0</v>
      </c>
      <c r="BI6441">
        <f t="shared" si="605"/>
        <v>0</v>
      </c>
    </row>
    <row r="6442" spans="1:61" x14ac:dyDescent="0.2">
      <c r="A6442">
        <v>9822</v>
      </c>
      <c r="B6442" t="s">
        <v>22710</v>
      </c>
      <c r="C6442" t="s">
        <v>1976</v>
      </c>
      <c r="D6442" t="s">
        <v>4647</v>
      </c>
      <c r="E6442" s="1" t="d">
        <v>2013-03-16</v>
      </c>
      <c r="F6442" t="s">
        <v>53</v>
      </c>
      <c r="G6442" s="1" t="d">
        <v>1988-02-22</v>
      </c>
      <c r="H6442">
        <v>28</v>
      </c>
      <c r="I6442" t="s">
        <v>65</v>
      </c>
      <c r="J6442" t="s">
        <v>102</v>
      </c>
      <c r="K6442">
        <v>0</v>
      </c>
      <c r="L6442">
        <v>0</v>
      </c>
      <c r="M6442">
        <v>0</v>
      </c>
      <c r="N6442">
        <v>6</v>
      </c>
      <c r="O6442">
        <v>0</v>
      </c>
      <c r="P6442" s="2" t="d">
        <v>2013-03-16T12:00:09.000000217929482550</v>
      </c>
      <c r="Q6442" s="2" t="d">
        <v>2013-03-18T07:35:26.9999997457489350</v>
      </c>
      <c r="R6442" t="s">
        <v>22711</v>
      </c>
      <c r="T6442" s="1" t="d">
        <v>2013-03-16</v>
      </c>
      <c r="U6442">
        <v>0</v>
      </c>
      <c r="V6442" t="s">
        <v>97</v>
      </c>
      <c r="W6442" t="s">
        <v>92</v>
      </c>
      <c r="X6442">
        <v>1</v>
      </c>
      <c r="Y6442" t="s">
        <v>22712</v>
      </c>
      <c r="Z6442" t="s">
        <v>79</v>
      </c>
      <c r="AA6442">
        <v>0</v>
      </c>
      <c r="AB6442" s="1" t="d">
        <v>2014-10-02</v>
      </c>
      <c r="AC6442" t="s">
        <v>213</v>
      </c>
      <c r="AD6442" s="1" t="d">
        <v>2014-10-02</v>
      </c>
      <c r="AE6442" s="1" t="d">
        <v>2014-10-03</v>
      </c>
      <c r="AG6442">
        <v>0</v>
      </c>
      <c r="AL6442" t="s">
        <v>59</v>
      </c>
      <c r="AM6442">
        <v>4</v>
      </c>
      <c r="AN6442" t="s">
        <v>60</v>
      </c>
      <c r="AO6442" s="1" t="d">
        <v>2013-03-16</v>
      </c>
      <c r="AP6442" t="s">
        <v>61</v>
      </c>
      <c r="AQ6442">
        <v>3</v>
      </c>
      <c r="AR6442" t="s">
        <v>60</v>
      </c>
      <c r="AS6442" s="1" t="d">
        <v>2013-03-16</v>
      </c>
      <c r="AT6442" s="1" t="d">
        <v>2013-04-29</v>
      </c>
      <c r="AU6442" s="1" t="d">
        <v>2013-04-29</v>
      </c>
      <c r="AV6442">
        <v>6</v>
      </c>
      <c r="AW6442">
        <v>2</v>
      </c>
      <c r="AX6442">
        <v>44</v>
      </c>
      <c r="AY6442">
        <v>0</v>
      </c>
      <c r="AZ6442">
        <f t="shared" si="600"/>
        <v>1</v>
      </c>
      <c r="BA6442">
        <f t="shared" si="601"/>
        <v>1</v>
      </c>
      <c r="BB6442" s="3">
        <v>1</v>
      </c>
      <c r="BC6442" s="3">
        <v>1</v>
      </c>
      <c r="BD6442" s="3">
        <v>4</v>
      </c>
      <c r="BE6442">
        <f>IF(BD6442&gt;Summary!$C$2,1,0)</f>
        <v>0</v>
      </c>
      <c r="BF6442">
        <f t="shared" si="602"/>
        <v>0</v>
      </c>
      <c r="BG6442">
        <f t="shared" si="603"/>
        <v>0</v>
      </c>
      <c r="BH6442">
        <f t="shared" si="604"/>
        <v>0</v>
      </c>
      <c r="BI6442">
        <f t="shared" si="605"/>
        <v>1</v>
      </c>
    </row>
    <row r="6443" spans="1:61" x14ac:dyDescent="0.2">
      <c r="A6443">
        <v>9823</v>
      </c>
      <c r="B6443" t="s">
        <v>22713</v>
      </c>
      <c r="C6443" t="s">
        <v>16222</v>
      </c>
      <c r="D6443" t="s">
        <v>83</v>
      </c>
      <c r="E6443" s="1" t="d">
        <v>2013-10-18</v>
      </c>
      <c r="F6443" t="s">
        <v>53</v>
      </c>
      <c r="G6443" s="1" t="d">
        <v>1963-01-08</v>
      </c>
      <c r="H6443">
        <v>53</v>
      </c>
      <c r="I6443" t="s">
        <v>54</v>
      </c>
      <c r="J6443" t="s">
        <v>66</v>
      </c>
      <c r="K6443">
        <v>0</v>
      </c>
      <c r="L6443">
        <v>0</v>
      </c>
      <c r="M6443">
        <v>0</v>
      </c>
      <c r="N6443">
        <v>20</v>
      </c>
      <c r="O6443">
        <v>-3</v>
      </c>
      <c r="P6443" s="2" t="d">
        <v>2013-10-15T06:39:17.00000028591603300</v>
      </c>
      <c r="Q6443" s="2" t="d">
        <v>2013-10-18T10:33:47.99999986309558350</v>
      </c>
      <c r="R6443" t="s">
        <v>22714</v>
      </c>
      <c r="T6443" s="1" t="d">
        <v>2013-10-15</v>
      </c>
      <c r="U6443">
        <v>3</v>
      </c>
      <c r="V6443" t="s">
        <v>57</v>
      </c>
      <c r="W6443" t="s">
        <v>92</v>
      </c>
      <c r="X6443">
        <v>0</v>
      </c>
      <c r="AG6443">
        <v>0</v>
      </c>
      <c r="AL6443" t="s">
        <v>59</v>
      </c>
      <c r="AM6443">
        <v>5</v>
      </c>
      <c r="AN6443" t="s">
        <v>87</v>
      </c>
      <c r="AO6443" s="1" t="d">
        <v>2013-10-18</v>
      </c>
      <c r="AP6443" t="s">
        <v>61</v>
      </c>
      <c r="AQ6443">
        <v>5</v>
      </c>
      <c r="AR6443" t="s">
        <v>87</v>
      </c>
      <c r="AS6443" s="1" t="d">
        <v>2013-10-18</v>
      </c>
      <c r="AT6443" s="1" t="d">
        <v>2013-11-18</v>
      </c>
      <c r="AU6443" s="1" t="d">
        <v>2014-04-04</v>
      </c>
      <c r="AV6443">
        <v>20</v>
      </c>
      <c r="AW6443">
        <v>0</v>
      </c>
      <c r="AX6443">
        <v>31</v>
      </c>
      <c r="AY6443">
        <v>0</v>
      </c>
      <c r="AZ6443">
        <f t="shared" si="600"/>
        <v>1</v>
      </c>
      <c r="BA6443">
        <f t="shared" si="601"/>
        <v>1</v>
      </c>
      <c r="BB6443" s="3">
        <v>1</v>
      </c>
      <c r="BC6443" s="3">
        <v>0</v>
      </c>
      <c r="BD6443" s="3">
        <v>5</v>
      </c>
      <c r="BE6443">
        <f>IF(BD6443&gt;Summary!$C$2,1,0)</f>
        <v>0</v>
      </c>
      <c r="BF6443">
        <f t="shared" si="602"/>
        <v>0</v>
      </c>
      <c r="BG6443">
        <f t="shared" si="603"/>
        <v>1</v>
      </c>
      <c r="BH6443">
        <f t="shared" si="604"/>
        <v>0</v>
      </c>
      <c r="BI6443">
        <f t="shared" si="605"/>
        <v>0</v>
      </c>
    </row>
    <row r="6444" spans="1:61" x14ac:dyDescent="0.2">
      <c r="A6444">
        <v>9824</v>
      </c>
      <c r="B6444" t="s">
        <v>22715</v>
      </c>
      <c r="C6444" t="s">
        <v>1522</v>
      </c>
      <c r="D6444" t="s">
        <v>8626</v>
      </c>
      <c r="E6444" s="1" t="d">
        <v>2013-03-11</v>
      </c>
      <c r="F6444" t="s">
        <v>53</v>
      </c>
      <c r="G6444" s="1" t="d">
        <v>1959-01-12</v>
      </c>
      <c r="H6444">
        <v>57</v>
      </c>
      <c r="I6444" t="s">
        <v>54</v>
      </c>
      <c r="J6444" t="s">
        <v>161</v>
      </c>
      <c r="K6444">
        <v>0</v>
      </c>
      <c r="L6444">
        <v>0</v>
      </c>
      <c r="M6444">
        <v>0</v>
      </c>
      <c r="N6444">
        <v>1</v>
      </c>
      <c r="O6444">
        <v>-15</v>
      </c>
      <c r="P6444" s="2" t="d">
        <v>2013-02-24T05:08:09.00000010617077625</v>
      </c>
      <c r="Q6444" s="2" t="d">
        <v>2013-02-25T07:21:43.99999972432851825</v>
      </c>
      <c r="R6444" t="s">
        <v>22716</v>
      </c>
      <c r="S6444" s="1" t="d">
        <v>2013-02-24</v>
      </c>
      <c r="U6444">
        <v>15</v>
      </c>
      <c r="V6444" t="s">
        <v>97</v>
      </c>
      <c r="W6444" t="s">
        <v>336</v>
      </c>
      <c r="X6444">
        <v>0</v>
      </c>
      <c r="AG6444">
        <v>0</v>
      </c>
      <c r="AL6444" t="s">
        <v>59</v>
      </c>
      <c r="AM6444">
        <v>1</v>
      </c>
      <c r="AN6444" t="s">
        <v>60</v>
      </c>
      <c r="AO6444" s="1" t="d">
        <v>2013-03-11</v>
      </c>
      <c r="AP6444" t="s">
        <v>61</v>
      </c>
      <c r="AQ6444">
        <v>1</v>
      </c>
      <c r="AR6444" t="s">
        <v>60</v>
      </c>
      <c r="AS6444" s="1" t="d">
        <v>2013-03-11</v>
      </c>
      <c r="AT6444" s="1" t="d">
        <v>2013-02-24</v>
      </c>
      <c r="AU6444" s="1" t="d">
        <v>2013-02-25</v>
      </c>
      <c r="AV6444">
        <v>1</v>
      </c>
      <c r="AW6444">
        <v>0</v>
      </c>
      <c r="AX6444">
        <v>1117</v>
      </c>
      <c r="AY6444">
        <v>0</v>
      </c>
      <c r="AZ6444">
        <f t="shared" si="600"/>
        <v>1</v>
      </c>
      <c r="BA6444">
        <f t="shared" si="601"/>
        <v>1</v>
      </c>
      <c r="BB6444" s="3">
        <v>1</v>
      </c>
      <c r="BC6444" s="3">
        <v>0</v>
      </c>
      <c r="BD6444" s="3">
        <v>1</v>
      </c>
      <c r="BE6444">
        <f>IF(BD6444&gt;Summary!$C$2,1,0)</f>
        <v>0</v>
      </c>
      <c r="BF6444">
        <f t="shared" si="602"/>
        <v>0</v>
      </c>
      <c r="BG6444">
        <f t="shared" si="603"/>
        <v>1</v>
      </c>
      <c r="BH6444">
        <f t="shared" si="604"/>
        <v>0</v>
      </c>
      <c r="BI6444">
        <f t="shared" si="605"/>
        <v>0</v>
      </c>
    </row>
    <row r="6445" spans="1:61" x14ac:dyDescent="0.2">
      <c r="A6445">
        <v>9826</v>
      </c>
      <c r="B6445" t="s">
        <v>22717</v>
      </c>
      <c r="C6445" t="s">
        <v>22718</v>
      </c>
      <c r="D6445" t="s">
        <v>19746</v>
      </c>
      <c r="E6445" s="1" t="d">
        <v>2014-02-12</v>
      </c>
      <c r="F6445" t="s">
        <v>53</v>
      </c>
      <c r="G6445" s="1" t="d">
        <v>1986-11-06</v>
      </c>
      <c r="H6445">
        <v>29</v>
      </c>
      <c r="I6445" t="s">
        <v>65</v>
      </c>
      <c r="J6445" t="s">
        <v>66</v>
      </c>
      <c r="K6445">
        <v>0</v>
      </c>
      <c r="L6445">
        <v>1</v>
      </c>
      <c r="M6445">
        <v>0</v>
      </c>
      <c r="N6445">
        <v>3</v>
      </c>
      <c r="O6445">
        <v>-119</v>
      </c>
      <c r="P6445" s="2" t="d">
        <v>2013-10-16T09:53:56.00000019650906175</v>
      </c>
      <c r="Q6445" s="2" t="d">
        <v>2014-02-12T11:17:50.00000013504177450</v>
      </c>
      <c r="R6445" t="s">
        <v>22719</v>
      </c>
      <c r="T6445" s="1" t="d">
        <v>2013-10-16</v>
      </c>
      <c r="U6445">
        <v>119</v>
      </c>
      <c r="V6445" t="s">
        <v>57</v>
      </c>
      <c r="W6445" t="s">
        <v>92</v>
      </c>
      <c r="X6445">
        <v>1</v>
      </c>
      <c r="Y6445" t="s">
        <v>22720</v>
      </c>
      <c r="Z6445" t="s">
        <v>70</v>
      </c>
      <c r="AA6445">
        <v>0</v>
      </c>
      <c r="AB6445" s="1" t="d">
        <v>2014-06-23</v>
      </c>
      <c r="AC6445" t="s">
        <v>68</v>
      </c>
      <c r="AD6445" s="1" t="d">
        <v>2014-06-23</v>
      </c>
      <c r="AE6445" s="1" t="d">
        <v>2014-08-21</v>
      </c>
      <c r="AG6445">
        <v>1</v>
      </c>
      <c r="AH6445" t="s">
        <v>22720</v>
      </c>
      <c r="AI6445" t="s">
        <v>70</v>
      </c>
      <c r="AJ6445" s="1" t="d">
        <v>2014-06-23</v>
      </c>
      <c r="AK6445" t="s">
        <v>68</v>
      </c>
      <c r="AL6445" t="s">
        <v>59</v>
      </c>
      <c r="AM6445">
        <v>10</v>
      </c>
      <c r="AN6445" t="s">
        <v>86</v>
      </c>
      <c r="AO6445" s="1" t="d">
        <v>2014-02-12</v>
      </c>
      <c r="AP6445" t="s">
        <v>61</v>
      </c>
      <c r="AQ6445">
        <v>5</v>
      </c>
      <c r="AR6445" t="s">
        <v>87</v>
      </c>
      <c r="AS6445" s="1" t="d">
        <v>2014-02-12</v>
      </c>
      <c r="AT6445" s="1" t="d">
        <v>2014-06-12</v>
      </c>
      <c r="AU6445" s="1" t="d">
        <v>2014-06-21</v>
      </c>
      <c r="AV6445">
        <v>3</v>
      </c>
      <c r="AW6445">
        <v>0</v>
      </c>
      <c r="AX6445">
        <v>120</v>
      </c>
      <c r="AY6445">
        <v>0</v>
      </c>
      <c r="AZ6445">
        <f t="shared" si="600"/>
        <v>0</v>
      </c>
      <c r="BA6445">
        <f t="shared" si="601"/>
        <v>1</v>
      </c>
      <c r="BB6445" s="3">
        <v>1</v>
      </c>
      <c r="BC6445" s="3">
        <v>1</v>
      </c>
      <c r="BD6445" s="3">
        <v>10</v>
      </c>
      <c r="BE6445">
        <f>IF(BD6445&gt;Summary!$C$2,1,0)</f>
        <v>1</v>
      </c>
      <c r="BF6445">
        <f t="shared" si="602"/>
        <v>1</v>
      </c>
      <c r="BG6445">
        <f t="shared" si="603"/>
        <v>0</v>
      </c>
      <c r="BH6445">
        <f t="shared" si="604"/>
        <v>0</v>
      </c>
      <c r="BI6445">
        <f t="shared" si="605"/>
        <v>0</v>
      </c>
    </row>
    <row r="6446" spans="1:61" x14ac:dyDescent="0.2">
      <c r="A6446">
        <v>9827</v>
      </c>
      <c r="B6446" t="s">
        <v>22721</v>
      </c>
      <c r="C6446" t="s">
        <v>196</v>
      </c>
      <c r="D6446" t="s">
        <v>3499</v>
      </c>
      <c r="E6446" s="1" t="d">
        <v>2013-04-16</v>
      </c>
      <c r="F6446" t="s">
        <v>53</v>
      </c>
      <c r="G6446" s="1" t="d">
        <v>1988-11-07</v>
      </c>
      <c r="H6446">
        <v>27</v>
      </c>
      <c r="I6446" t="s">
        <v>65</v>
      </c>
      <c r="J6446" t="s">
        <v>102</v>
      </c>
      <c r="K6446">
        <v>0</v>
      </c>
      <c r="L6446">
        <v>0</v>
      </c>
      <c r="M6446">
        <v>0</v>
      </c>
      <c r="N6446">
        <v>0</v>
      </c>
      <c r="O6446">
        <v>-1</v>
      </c>
      <c r="P6446" s="2" t="d">
        <v>2013-04-15T06:32:03.00000004470348225</v>
      </c>
      <c r="Q6446" s="2" t="d">
        <v>2013-05-29T01:43:58.99999998975544875</v>
      </c>
      <c r="R6446" t="s">
        <v>22722</v>
      </c>
      <c r="S6446" s="1" t="d">
        <v>2013-04-15</v>
      </c>
      <c r="U6446">
        <v>1</v>
      </c>
      <c r="V6446" t="s">
        <v>57</v>
      </c>
      <c r="W6446" t="s">
        <v>7000</v>
      </c>
      <c r="X6446">
        <v>0</v>
      </c>
      <c r="AG6446">
        <v>0</v>
      </c>
      <c r="AL6446" t="s">
        <v>59</v>
      </c>
      <c r="AM6446">
        <v>2</v>
      </c>
      <c r="AN6446" t="s">
        <v>60</v>
      </c>
      <c r="AO6446" s="1" t="d">
        <v>2013-04-16</v>
      </c>
      <c r="AP6446" t="s">
        <v>61</v>
      </c>
      <c r="AQ6446">
        <v>3</v>
      </c>
      <c r="AR6446" t="s">
        <v>60</v>
      </c>
      <c r="AS6446" s="1" t="d">
        <v>2013-04-16</v>
      </c>
      <c r="AT6446" s="1" t="d">
        <v>2013-04-15</v>
      </c>
      <c r="AU6446" s="1" t="d">
        <v>2013-05-29</v>
      </c>
      <c r="AV6446">
        <v>0</v>
      </c>
      <c r="AW6446">
        <v>43</v>
      </c>
      <c r="AX6446">
        <v>1081</v>
      </c>
      <c r="AY6446">
        <v>0</v>
      </c>
      <c r="AZ6446">
        <f t="shared" si="600"/>
        <v>1</v>
      </c>
      <c r="BA6446">
        <f t="shared" si="601"/>
        <v>1</v>
      </c>
      <c r="BB6446" s="3">
        <v>1</v>
      </c>
      <c r="BC6446" s="3">
        <v>0</v>
      </c>
      <c r="BD6446" s="3">
        <v>2</v>
      </c>
      <c r="BE6446">
        <f>IF(BD6446&gt;Summary!$C$2,1,0)</f>
        <v>0</v>
      </c>
      <c r="BF6446">
        <f t="shared" si="602"/>
        <v>0</v>
      </c>
      <c r="BG6446">
        <f t="shared" si="603"/>
        <v>1</v>
      </c>
      <c r="BH6446">
        <f t="shared" si="604"/>
        <v>0</v>
      </c>
      <c r="BI6446">
        <f t="shared" si="605"/>
        <v>0</v>
      </c>
    </row>
    <row r="6447" spans="1:61" x14ac:dyDescent="0.2">
      <c r="A6447">
        <v>9830</v>
      </c>
      <c r="B6447" t="s">
        <v>22723</v>
      </c>
      <c r="C6447" t="s">
        <v>22724</v>
      </c>
      <c r="D6447" t="s">
        <v>22725</v>
      </c>
      <c r="E6447" s="1" t="d">
        <v>2014-01-24</v>
      </c>
      <c r="F6447" t="s">
        <v>53</v>
      </c>
      <c r="G6447" s="1" t="d">
        <v>1968-01-16</v>
      </c>
      <c r="H6447">
        <v>48</v>
      </c>
      <c r="I6447" t="s">
        <v>54</v>
      </c>
      <c r="J6447" t="s">
        <v>102</v>
      </c>
      <c r="K6447">
        <v>0</v>
      </c>
      <c r="L6447">
        <v>0</v>
      </c>
      <c r="M6447">
        <v>0</v>
      </c>
      <c r="N6447">
        <v>0</v>
      </c>
      <c r="O6447">
        <v>-1</v>
      </c>
      <c r="P6447" s="2" t="d">
        <v>2014-01-23T09:26:27.99999968614428975</v>
      </c>
      <c r="Q6447" s="2" t="d">
        <v>2014-01-24T09:36:51.00000010337680650</v>
      </c>
      <c r="R6447" t="s">
        <v>22726</v>
      </c>
      <c r="S6447" s="1" t="d">
        <v>2014-01-23</v>
      </c>
      <c r="U6447">
        <v>1</v>
      </c>
      <c r="V6447" t="s">
        <v>57</v>
      </c>
      <c r="W6447" t="s">
        <v>77</v>
      </c>
      <c r="X6447">
        <v>0</v>
      </c>
      <c r="AG6447">
        <v>0</v>
      </c>
      <c r="AL6447" t="s">
        <v>59</v>
      </c>
      <c r="AM6447">
        <v>2</v>
      </c>
      <c r="AN6447" t="s">
        <v>60</v>
      </c>
      <c r="AO6447" s="1" t="d">
        <v>2014-01-24</v>
      </c>
      <c r="AP6447" t="s">
        <v>61</v>
      </c>
      <c r="AQ6447">
        <v>1</v>
      </c>
      <c r="AR6447" t="s">
        <v>60</v>
      </c>
      <c r="AS6447" s="1" t="d">
        <v>2014-01-24</v>
      </c>
      <c r="AT6447" s="1" t="d">
        <v>2014-01-23</v>
      </c>
      <c r="AU6447" s="1" t="d">
        <v>2014-01-24</v>
      </c>
      <c r="AV6447">
        <v>0</v>
      </c>
      <c r="AW6447">
        <v>0</v>
      </c>
      <c r="AX6447">
        <v>798</v>
      </c>
      <c r="AY6447">
        <v>0</v>
      </c>
      <c r="AZ6447">
        <f t="shared" si="600"/>
        <v>1</v>
      </c>
      <c r="BA6447">
        <f t="shared" si="601"/>
        <v>1</v>
      </c>
      <c r="BB6447" s="3">
        <v>1</v>
      </c>
      <c r="BC6447" s="3">
        <v>0</v>
      </c>
      <c r="BD6447" s="3">
        <v>2</v>
      </c>
      <c r="BE6447">
        <f>IF(BD6447&gt;Summary!$C$2,1,0)</f>
        <v>0</v>
      </c>
      <c r="BF6447">
        <f t="shared" si="602"/>
        <v>0</v>
      </c>
      <c r="BG6447">
        <f t="shared" si="603"/>
        <v>1</v>
      </c>
      <c r="BH6447">
        <f t="shared" si="604"/>
        <v>0</v>
      </c>
      <c r="BI6447">
        <f t="shared" si="605"/>
        <v>0</v>
      </c>
    </row>
    <row r="6448" spans="1:61" x14ac:dyDescent="0.2">
      <c r="A6448">
        <v>9831</v>
      </c>
      <c r="B6448" t="s">
        <v>22727</v>
      </c>
      <c r="C6448" t="s">
        <v>242</v>
      </c>
      <c r="D6448" t="s">
        <v>8783</v>
      </c>
      <c r="E6448" s="1" t="d">
        <v>2014-10-01</v>
      </c>
      <c r="F6448" t="s">
        <v>53</v>
      </c>
      <c r="G6448" s="1" t="d">
        <v>1986-10-13</v>
      </c>
      <c r="H6448">
        <v>29</v>
      </c>
      <c r="I6448" t="s">
        <v>65</v>
      </c>
      <c r="J6448" t="s">
        <v>161</v>
      </c>
      <c r="K6448">
        <v>0</v>
      </c>
      <c r="L6448">
        <v>0</v>
      </c>
      <c r="M6448">
        <v>0</v>
      </c>
      <c r="N6448">
        <v>0</v>
      </c>
      <c r="O6448">
        <v>0</v>
      </c>
      <c r="P6448" s="2" t="d">
        <v>2014-10-01T04:15:08.00000019371509875</v>
      </c>
      <c r="Q6448" s="2" t="d">
        <v>2014-10-04T09:16:33.00000015646219125</v>
      </c>
      <c r="R6448" t="s">
        <v>22728</v>
      </c>
      <c r="S6448" s="1" t="d">
        <v>2014-10-01</v>
      </c>
      <c r="U6448">
        <v>0</v>
      </c>
      <c r="V6448" t="s">
        <v>97</v>
      </c>
      <c r="W6448" t="s">
        <v>2636</v>
      </c>
      <c r="X6448">
        <v>1</v>
      </c>
      <c r="Y6448" t="s">
        <v>22729</v>
      </c>
      <c r="Z6448" t="s">
        <v>106</v>
      </c>
      <c r="AA6448">
        <v>0</v>
      </c>
      <c r="AB6448" s="1" t="d">
        <v>2015-02-02</v>
      </c>
      <c r="AC6448" t="s">
        <v>434</v>
      </c>
      <c r="AD6448" s="1" t="d">
        <v>2015-02-02</v>
      </c>
      <c r="AE6448" s="1" t="d">
        <v>2015-02-04</v>
      </c>
      <c r="AG6448">
        <v>1</v>
      </c>
      <c r="AH6448" t="s">
        <v>22729</v>
      </c>
      <c r="AI6448" t="s">
        <v>106</v>
      </c>
      <c r="AJ6448" s="1" t="d">
        <v>2015-02-02</v>
      </c>
      <c r="AK6448" t="s">
        <v>434</v>
      </c>
      <c r="AL6448" t="s">
        <v>59</v>
      </c>
      <c r="AM6448">
        <v>2</v>
      </c>
      <c r="AN6448" t="s">
        <v>60</v>
      </c>
      <c r="AO6448" s="1" t="d">
        <v>2014-10-01</v>
      </c>
      <c r="AP6448" t="s">
        <v>61</v>
      </c>
      <c r="AQ6448">
        <v>2</v>
      </c>
      <c r="AR6448" t="s">
        <v>60</v>
      </c>
      <c r="AS6448" s="1" t="d">
        <v>2014-10-01</v>
      </c>
      <c r="AT6448" s="1" t="d">
        <v>2015-02-02</v>
      </c>
      <c r="AU6448" s="1" t="d">
        <v>2015-02-04</v>
      </c>
      <c r="AV6448">
        <v>0</v>
      </c>
      <c r="AW6448">
        <v>3</v>
      </c>
      <c r="AX6448">
        <v>124</v>
      </c>
      <c r="AY6448">
        <v>1</v>
      </c>
      <c r="AZ6448">
        <f t="shared" si="600"/>
        <v>1</v>
      </c>
      <c r="BA6448">
        <f t="shared" si="601"/>
        <v>1</v>
      </c>
      <c r="BB6448" s="3">
        <v>1</v>
      </c>
      <c r="BC6448" s="3">
        <v>1</v>
      </c>
      <c r="BD6448" s="3">
        <v>2</v>
      </c>
      <c r="BE6448">
        <f>IF(BD6448&gt;Summary!$C$2,1,0)</f>
        <v>0</v>
      </c>
      <c r="BF6448">
        <f t="shared" si="602"/>
        <v>0</v>
      </c>
      <c r="BG6448">
        <f t="shared" si="603"/>
        <v>0</v>
      </c>
      <c r="BH6448">
        <f t="shared" si="604"/>
        <v>0</v>
      </c>
      <c r="BI6448">
        <f t="shared" si="605"/>
        <v>1</v>
      </c>
    </row>
    <row r="6449" spans="1:61" x14ac:dyDescent="0.2">
      <c r="A6449">
        <v>9832</v>
      </c>
      <c r="B6449" t="s">
        <v>22730</v>
      </c>
      <c r="C6449" t="s">
        <v>406</v>
      </c>
      <c r="D6449" t="s">
        <v>22731</v>
      </c>
      <c r="E6449" s="1" t="d">
        <v>2014-09-22</v>
      </c>
      <c r="F6449" t="s">
        <v>53</v>
      </c>
      <c r="G6449" s="1" t="d">
        <v>1990-05-17</v>
      </c>
      <c r="H6449">
        <v>25</v>
      </c>
      <c r="I6449" t="s">
        <v>65</v>
      </c>
      <c r="J6449" t="s">
        <v>102</v>
      </c>
      <c r="K6449">
        <v>0</v>
      </c>
      <c r="L6449">
        <v>0</v>
      </c>
      <c r="M6449">
        <v>0</v>
      </c>
      <c r="N6449">
        <v>1</v>
      </c>
      <c r="O6449">
        <v>0</v>
      </c>
      <c r="P6449" s="2" t="d">
        <v>2014-09-22T03:22:31.9999998388811945700</v>
      </c>
      <c r="Q6449" s="2" t="d">
        <v>2014-09-25T04:34:11.99999981559813150</v>
      </c>
      <c r="R6449" t="s">
        <v>22732</v>
      </c>
      <c r="S6449" s="1" t="d">
        <v>2014-09-22</v>
      </c>
      <c r="U6449">
        <v>0</v>
      </c>
      <c r="V6449" t="s">
        <v>97</v>
      </c>
      <c r="W6449" t="s">
        <v>98</v>
      </c>
      <c r="X6449">
        <v>1</v>
      </c>
      <c r="Y6449" t="s">
        <v>22733</v>
      </c>
      <c r="Z6449" t="s">
        <v>79</v>
      </c>
      <c r="AA6449">
        <v>0</v>
      </c>
      <c r="AB6449" s="1" t="d">
        <v>2015-05-07</v>
      </c>
      <c r="AC6449" t="s">
        <v>259</v>
      </c>
      <c r="AD6449" s="1" t="d">
        <v>2015-05-07</v>
      </c>
      <c r="AE6449" s="1" t="d">
        <v>2015-05-08</v>
      </c>
      <c r="AG6449">
        <v>1</v>
      </c>
      <c r="AH6449" t="s">
        <v>22733</v>
      </c>
      <c r="AI6449" t="s">
        <v>135</v>
      </c>
      <c r="AJ6449" s="1" t="d">
        <v>2015-05-07</v>
      </c>
      <c r="AK6449" t="s">
        <v>803</v>
      </c>
      <c r="AL6449" t="s">
        <v>59</v>
      </c>
      <c r="AM6449">
        <v>4</v>
      </c>
      <c r="AN6449" t="s">
        <v>60</v>
      </c>
      <c r="AO6449" s="1" t="d">
        <v>2014-09-22</v>
      </c>
      <c r="AP6449" t="s">
        <v>61</v>
      </c>
      <c r="AQ6449">
        <v>4</v>
      </c>
      <c r="AR6449" t="s">
        <v>60</v>
      </c>
      <c r="AS6449" s="1" t="d">
        <v>2014-09-22</v>
      </c>
      <c r="AT6449" s="1" t="d">
        <v>2015-05-07</v>
      </c>
      <c r="AU6449" s="1" t="d">
        <v>2015-05-08</v>
      </c>
      <c r="AV6449">
        <v>1</v>
      </c>
      <c r="AW6449">
        <v>3</v>
      </c>
      <c r="AX6449">
        <v>227</v>
      </c>
      <c r="AY6449">
        <v>1</v>
      </c>
      <c r="AZ6449">
        <f t="shared" si="600"/>
        <v>1</v>
      </c>
      <c r="BA6449">
        <f t="shared" si="601"/>
        <v>1</v>
      </c>
      <c r="BB6449" s="3">
        <v>1</v>
      </c>
      <c r="BC6449" s="3">
        <v>1</v>
      </c>
      <c r="BD6449" s="3">
        <v>4</v>
      </c>
      <c r="BE6449">
        <f>IF(BD6449&gt;Summary!$C$2,1,0)</f>
        <v>0</v>
      </c>
      <c r="BF6449">
        <f t="shared" si="602"/>
        <v>0</v>
      </c>
      <c r="BG6449">
        <f t="shared" si="603"/>
        <v>0</v>
      </c>
      <c r="BH6449">
        <f t="shared" si="604"/>
        <v>0</v>
      </c>
      <c r="BI6449">
        <f t="shared" si="605"/>
        <v>1</v>
      </c>
    </row>
    <row r="6450" spans="1:61" x14ac:dyDescent="0.2">
      <c r="A6450">
        <v>9833</v>
      </c>
      <c r="B6450" t="s">
        <v>22734</v>
      </c>
      <c r="C6450" t="s">
        <v>249</v>
      </c>
      <c r="D6450" t="s">
        <v>22735</v>
      </c>
      <c r="E6450" s="1" t="d">
        <v>2013-05-04</v>
      </c>
      <c r="F6450" t="s">
        <v>53</v>
      </c>
      <c r="G6450" s="1" t="d">
        <v>1948-04-24</v>
      </c>
      <c r="H6450">
        <v>67</v>
      </c>
      <c r="I6450" t="s">
        <v>54</v>
      </c>
      <c r="J6450" t="s">
        <v>102</v>
      </c>
      <c r="K6450">
        <v>0</v>
      </c>
      <c r="L6450">
        <v>0</v>
      </c>
      <c r="M6450">
        <v>0</v>
      </c>
      <c r="N6450">
        <v>0</v>
      </c>
      <c r="O6450">
        <v>-1</v>
      </c>
      <c r="P6450" s="2" t="d">
        <v>2013-05-03T11:25:25.99999986123293475</v>
      </c>
      <c r="Q6450" s="2" t="d">
        <v>2013-05-05T07:13:44.00000004563480325</v>
      </c>
      <c r="R6450" t="s">
        <v>22736</v>
      </c>
      <c r="S6450" s="1" t="d">
        <v>2013-05-03</v>
      </c>
      <c r="U6450">
        <v>1</v>
      </c>
      <c r="V6450" t="s">
        <v>57</v>
      </c>
      <c r="W6450" t="s">
        <v>5707</v>
      </c>
      <c r="X6450">
        <v>0</v>
      </c>
      <c r="AG6450">
        <v>0</v>
      </c>
      <c r="AL6450" t="s">
        <v>59</v>
      </c>
      <c r="AM6450">
        <v>1</v>
      </c>
      <c r="AN6450" t="s">
        <v>60</v>
      </c>
      <c r="AO6450" s="1" t="d">
        <v>2013-05-04</v>
      </c>
      <c r="AP6450" t="s">
        <v>61</v>
      </c>
      <c r="AQ6450">
        <v>1</v>
      </c>
      <c r="AR6450" t="s">
        <v>60</v>
      </c>
      <c r="AS6450" s="1" t="d">
        <v>2013-05-04</v>
      </c>
      <c r="AT6450" s="1" t="d">
        <v>2013-05-03</v>
      </c>
      <c r="AU6450" s="1" t="d">
        <v>2013-05-05</v>
      </c>
      <c r="AV6450">
        <v>0</v>
      </c>
      <c r="AW6450">
        <v>1</v>
      </c>
      <c r="AX6450">
        <v>1063</v>
      </c>
      <c r="AY6450">
        <v>0</v>
      </c>
      <c r="AZ6450">
        <f t="shared" si="600"/>
        <v>1</v>
      </c>
      <c r="BA6450">
        <f t="shared" si="601"/>
        <v>1</v>
      </c>
      <c r="BB6450" s="3">
        <v>1</v>
      </c>
      <c r="BC6450" s="3">
        <v>0</v>
      </c>
      <c r="BD6450" s="3">
        <v>1</v>
      </c>
      <c r="BE6450">
        <f>IF(BD6450&gt;Summary!$C$2,1,0)</f>
        <v>0</v>
      </c>
      <c r="BF6450">
        <f t="shared" si="602"/>
        <v>0</v>
      </c>
      <c r="BG6450">
        <f t="shared" si="603"/>
        <v>1</v>
      </c>
      <c r="BH6450">
        <f t="shared" si="604"/>
        <v>0</v>
      </c>
      <c r="BI6450">
        <f t="shared" si="605"/>
        <v>0</v>
      </c>
    </row>
    <row r="6451" spans="1:61" x14ac:dyDescent="0.2">
      <c r="A6451">
        <v>9834</v>
      </c>
      <c r="B6451" t="s">
        <v>22737</v>
      </c>
      <c r="C6451" t="s">
        <v>22738</v>
      </c>
      <c r="D6451" t="s">
        <v>9221</v>
      </c>
      <c r="E6451" s="1" t="d">
        <v>2013-11-16</v>
      </c>
      <c r="F6451" t="s">
        <v>53</v>
      </c>
      <c r="G6451" s="1" t="d">
        <v>1987-02-19</v>
      </c>
      <c r="H6451">
        <v>29</v>
      </c>
      <c r="I6451" t="s">
        <v>65</v>
      </c>
      <c r="J6451" t="s">
        <v>66</v>
      </c>
      <c r="K6451">
        <v>0</v>
      </c>
      <c r="L6451">
        <v>0</v>
      </c>
      <c r="M6451">
        <v>1</v>
      </c>
      <c r="N6451">
        <v>2</v>
      </c>
      <c r="O6451">
        <v>0</v>
      </c>
      <c r="P6451" s="2" t="d">
        <v>2013-11-16T02:35:51.00000011734664175</v>
      </c>
      <c r="Q6451" s="2" t="d">
        <v>2013-11-16T07:53:22.00000021141022475</v>
      </c>
      <c r="R6451" t="s">
        <v>22739</v>
      </c>
      <c r="S6451" s="1" t="d">
        <v>2013-11-16</v>
      </c>
      <c r="U6451">
        <v>0</v>
      </c>
      <c r="V6451" t="s">
        <v>97</v>
      </c>
      <c r="W6451" t="s">
        <v>268</v>
      </c>
      <c r="X6451">
        <v>1</v>
      </c>
      <c r="Y6451" t="s">
        <v>22740</v>
      </c>
      <c r="Z6451" t="s">
        <v>106</v>
      </c>
      <c r="AA6451">
        <v>1</v>
      </c>
      <c r="AB6451" s="1" t="d">
        <v>2016-02-24</v>
      </c>
      <c r="AD6451" s="1" t="d">
        <v>2016-02-25</v>
      </c>
      <c r="AE6451" s="1" t="d">
        <v>2016-02-25</v>
      </c>
      <c r="AG6451">
        <v>0</v>
      </c>
      <c r="AL6451" t="s">
        <v>59</v>
      </c>
      <c r="AM6451">
        <v>5</v>
      </c>
      <c r="AN6451" t="s">
        <v>87</v>
      </c>
      <c r="AO6451" s="1" t="d">
        <v>2013-11-16</v>
      </c>
      <c r="AP6451" t="s">
        <v>61</v>
      </c>
      <c r="AQ6451">
        <v>3</v>
      </c>
      <c r="AR6451" t="s">
        <v>60</v>
      </c>
      <c r="AS6451" s="1" t="d">
        <v>2013-11-16</v>
      </c>
      <c r="AT6451" s="1" t="d">
        <v>2016-02-25</v>
      </c>
      <c r="AU6451" s="1" t="d">
        <v>2016-02-25</v>
      </c>
      <c r="AV6451">
        <v>2</v>
      </c>
      <c r="AW6451">
        <v>0</v>
      </c>
      <c r="AX6451">
        <v>830</v>
      </c>
      <c r="AY6451">
        <v>1</v>
      </c>
      <c r="AZ6451">
        <f t="shared" si="600"/>
        <v>1</v>
      </c>
      <c r="BA6451">
        <f t="shared" si="601"/>
        <v>1</v>
      </c>
      <c r="BB6451" s="3">
        <v>1</v>
      </c>
      <c r="BC6451" s="3">
        <v>0</v>
      </c>
      <c r="BD6451" s="3">
        <v>5</v>
      </c>
      <c r="BE6451">
        <f>IF(BD6451&gt;Summary!$C$2,1,0)</f>
        <v>0</v>
      </c>
      <c r="BF6451">
        <f t="shared" si="602"/>
        <v>0</v>
      </c>
      <c r="BG6451">
        <f t="shared" si="603"/>
        <v>1</v>
      </c>
      <c r="BH6451">
        <f t="shared" si="604"/>
        <v>0</v>
      </c>
      <c r="BI6451">
        <f t="shared" si="605"/>
        <v>0</v>
      </c>
    </row>
    <row r="6452" spans="1:61" x14ac:dyDescent="0.2">
      <c r="A6452">
        <v>9835</v>
      </c>
      <c r="B6452" t="s">
        <v>22741</v>
      </c>
      <c r="C6452" t="s">
        <v>8569</v>
      </c>
      <c r="D6452" t="s">
        <v>1349</v>
      </c>
      <c r="E6452" s="1" t="d">
        <v>2013-05-23</v>
      </c>
      <c r="F6452" t="s">
        <v>115</v>
      </c>
      <c r="G6452" s="1" t="d">
        <v>1962-05-18</v>
      </c>
      <c r="H6452">
        <v>53</v>
      </c>
      <c r="I6452" t="s">
        <v>54</v>
      </c>
      <c r="J6452" t="s">
        <v>66</v>
      </c>
      <c r="K6452">
        <v>0</v>
      </c>
      <c r="L6452">
        <v>0</v>
      </c>
      <c r="M6452">
        <v>0</v>
      </c>
      <c r="N6452">
        <v>3</v>
      </c>
      <c r="O6452">
        <v>-1</v>
      </c>
      <c r="P6452" s="2" t="d">
        <v>2013-05-22T02:23:11.99999996926635300</v>
      </c>
      <c r="Q6452" s="2" t="d">
        <v>2013-05-24T09:54:09.99999969732016200</v>
      </c>
      <c r="R6452" t="s">
        <v>22742</v>
      </c>
      <c r="S6452" s="1" t="d">
        <v>2013-05-22</v>
      </c>
      <c r="U6452">
        <v>1</v>
      </c>
      <c r="V6452" t="s">
        <v>57</v>
      </c>
      <c r="W6452" t="s">
        <v>167</v>
      </c>
      <c r="X6452">
        <v>0</v>
      </c>
      <c r="AG6452">
        <v>0</v>
      </c>
      <c r="AL6452" t="s">
        <v>59</v>
      </c>
      <c r="AM6452">
        <v>2</v>
      </c>
      <c r="AN6452" t="s">
        <v>60</v>
      </c>
      <c r="AO6452" s="1" t="d">
        <v>2013-05-23</v>
      </c>
      <c r="AP6452" t="s">
        <v>61</v>
      </c>
      <c r="AQ6452">
        <v>1</v>
      </c>
      <c r="AR6452" t="s">
        <v>60</v>
      </c>
      <c r="AS6452" s="1" t="d">
        <v>2013-05-23</v>
      </c>
      <c r="AT6452" s="1" t="d">
        <v>2013-05-22</v>
      </c>
      <c r="AU6452" s="1" t="d">
        <v>2013-05-24</v>
      </c>
      <c r="AV6452">
        <v>3</v>
      </c>
      <c r="AW6452">
        <v>1</v>
      </c>
      <c r="AX6452">
        <v>1044</v>
      </c>
      <c r="AY6452">
        <v>0</v>
      </c>
      <c r="AZ6452">
        <f t="shared" si="600"/>
        <v>1</v>
      </c>
      <c r="BA6452">
        <f t="shared" si="601"/>
        <v>1</v>
      </c>
      <c r="BB6452" s="3">
        <v>1</v>
      </c>
      <c r="BC6452" s="3">
        <v>0</v>
      </c>
      <c r="BD6452" s="3">
        <v>2</v>
      </c>
      <c r="BE6452">
        <f>IF(BD6452&gt;Summary!$C$2,1,0)</f>
        <v>0</v>
      </c>
      <c r="BF6452">
        <f t="shared" si="602"/>
        <v>0</v>
      </c>
      <c r="BG6452">
        <f t="shared" si="603"/>
        <v>1</v>
      </c>
      <c r="BH6452">
        <f t="shared" si="604"/>
        <v>0</v>
      </c>
      <c r="BI6452">
        <f t="shared" si="605"/>
        <v>0</v>
      </c>
    </row>
    <row r="6453" spans="1:61" x14ac:dyDescent="0.2">
      <c r="A6453">
        <v>9837</v>
      </c>
      <c r="B6453" t="s">
        <v>22743</v>
      </c>
      <c r="C6453" t="s">
        <v>477</v>
      </c>
      <c r="D6453" t="s">
        <v>22744</v>
      </c>
      <c r="E6453" s="1" t="d">
        <v>2013-07-26</v>
      </c>
      <c r="F6453" t="s">
        <v>53</v>
      </c>
      <c r="G6453" s="1" t="d">
        <v>1992-07-02</v>
      </c>
      <c r="H6453">
        <v>23</v>
      </c>
      <c r="I6453" t="s">
        <v>75</v>
      </c>
      <c r="J6453" t="s">
        <v>102</v>
      </c>
      <c r="K6453">
        <v>0</v>
      </c>
      <c r="L6453">
        <v>0</v>
      </c>
      <c r="M6453">
        <v>0</v>
      </c>
      <c r="N6453">
        <v>1</v>
      </c>
      <c r="O6453">
        <v>-40</v>
      </c>
      <c r="P6453" s="2" t="d">
        <v>2013-06-16T02:09:49.99999982770532475</v>
      </c>
      <c r="Q6453" s="2" t="d">
        <v>2013-07-26T12:11:02.0000001043081275</v>
      </c>
      <c r="R6453" t="s">
        <v>22745</v>
      </c>
      <c r="S6453" s="1" t="d">
        <v>2013-06-15</v>
      </c>
      <c r="U6453">
        <v>41</v>
      </c>
      <c r="V6453" t="s">
        <v>57</v>
      </c>
      <c r="W6453" t="s">
        <v>145</v>
      </c>
      <c r="X6453">
        <v>0</v>
      </c>
      <c r="AG6453">
        <v>0</v>
      </c>
      <c r="AL6453" t="s">
        <v>59</v>
      </c>
      <c r="AM6453">
        <v>5</v>
      </c>
      <c r="AN6453" t="s">
        <v>87</v>
      </c>
      <c r="AO6453" s="1" t="d">
        <v>2013-07-26</v>
      </c>
      <c r="AP6453" t="s">
        <v>61</v>
      </c>
      <c r="AQ6453">
        <v>5</v>
      </c>
      <c r="AR6453" t="s">
        <v>87</v>
      </c>
      <c r="AS6453" s="1" t="d">
        <v>2013-07-26</v>
      </c>
      <c r="AT6453" s="1" t="d">
        <v>2013-12-15</v>
      </c>
      <c r="AU6453" s="1" t="d">
        <v>2014-04-15</v>
      </c>
      <c r="AV6453">
        <v>1</v>
      </c>
      <c r="AW6453">
        <v>0</v>
      </c>
      <c r="AX6453">
        <v>142</v>
      </c>
      <c r="AY6453">
        <v>0</v>
      </c>
      <c r="AZ6453">
        <f t="shared" si="600"/>
        <v>0</v>
      </c>
      <c r="BA6453">
        <f t="shared" si="601"/>
        <v>1</v>
      </c>
      <c r="BB6453" s="3">
        <v>1</v>
      </c>
      <c r="BC6453" s="3">
        <v>0</v>
      </c>
      <c r="BD6453" s="3">
        <v>5</v>
      </c>
      <c r="BE6453">
        <f>IF(BD6453&gt;Summary!$C$2,1,0)</f>
        <v>0</v>
      </c>
      <c r="BF6453">
        <f t="shared" si="602"/>
        <v>0</v>
      </c>
      <c r="BG6453">
        <f t="shared" si="603"/>
        <v>1</v>
      </c>
      <c r="BH6453">
        <f t="shared" si="604"/>
        <v>0</v>
      </c>
      <c r="BI6453">
        <f t="shared" si="605"/>
        <v>0</v>
      </c>
    </row>
    <row r="6454" spans="1:61" x14ac:dyDescent="0.2">
      <c r="A6454">
        <v>9838</v>
      </c>
      <c r="B6454" t="s">
        <v>22746</v>
      </c>
      <c r="C6454" t="s">
        <v>100</v>
      </c>
      <c r="D6454" t="s">
        <v>18548</v>
      </c>
      <c r="E6454" s="1" t="d">
        <v>2013-03-18</v>
      </c>
      <c r="F6454" t="s">
        <v>53</v>
      </c>
      <c r="G6454" s="1" t="d">
        <v>1966-09-26</v>
      </c>
      <c r="H6454">
        <v>49</v>
      </c>
      <c r="I6454" t="s">
        <v>54</v>
      </c>
      <c r="J6454" t="s">
        <v>66</v>
      </c>
      <c r="K6454">
        <v>0</v>
      </c>
      <c r="L6454">
        <v>0</v>
      </c>
      <c r="M6454">
        <v>0</v>
      </c>
      <c r="N6454">
        <v>0</v>
      </c>
      <c r="O6454">
        <v>-4</v>
      </c>
      <c r="P6454" s="2" t="d">
        <v>2013-03-14T11:29:26.00000001490116300</v>
      </c>
      <c r="Q6454" s="2" t="d">
        <v>2013-03-15T07:01:58.99999994784593625</v>
      </c>
      <c r="R6454" t="s">
        <v>22747</v>
      </c>
      <c r="S6454" s="1" t="d">
        <v>2013-03-14</v>
      </c>
      <c r="U6454">
        <v>4</v>
      </c>
      <c r="V6454" t="s">
        <v>57</v>
      </c>
      <c r="W6454" t="s">
        <v>77</v>
      </c>
      <c r="X6454">
        <v>0</v>
      </c>
      <c r="AG6454">
        <v>0</v>
      </c>
      <c r="AL6454" t="s">
        <v>59</v>
      </c>
      <c r="AM6454">
        <v>1</v>
      </c>
      <c r="AN6454" t="s">
        <v>60</v>
      </c>
      <c r="AO6454" s="1" t="d">
        <v>2013-03-18</v>
      </c>
      <c r="AP6454" t="s">
        <v>61</v>
      </c>
      <c r="AQ6454">
        <v>1</v>
      </c>
      <c r="AR6454" t="s">
        <v>60</v>
      </c>
      <c r="AS6454" s="1" t="d">
        <v>2013-03-18</v>
      </c>
      <c r="AT6454" s="1" t="d">
        <v>2013-03-14</v>
      </c>
      <c r="AU6454" s="1" t="d">
        <v>2013-03-15</v>
      </c>
      <c r="AV6454">
        <v>0</v>
      </c>
      <c r="AW6454">
        <v>0</v>
      </c>
      <c r="AX6454">
        <v>1110</v>
      </c>
      <c r="AY6454">
        <v>0</v>
      </c>
      <c r="AZ6454">
        <f t="shared" si="600"/>
        <v>1</v>
      </c>
      <c r="BA6454">
        <f t="shared" si="601"/>
        <v>1</v>
      </c>
      <c r="BB6454" s="3">
        <v>1</v>
      </c>
      <c r="BC6454" s="3">
        <v>0</v>
      </c>
      <c r="BD6454" s="3">
        <v>1</v>
      </c>
      <c r="BE6454">
        <f>IF(BD6454&gt;Summary!$C$2,1,0)</f>
        <v>0</v>
      </c>
      <c r="BF6454">
        <f t="shared" si="602"/>
        <v>0</v>
      </c>
      <c r="BG6454">
        <f t="shared" si="603"/>
        <v>1</v>
      </c>
      <c r="BH6454">
        <f t="shared" si="604"/>
        <v>0</v>
      </c>
      <c r="BI6454">
        <f t="shared" si="605"/>
        <v>0</v>
      </c>
    </row>
    <row r="6455" spans="1:61" x14ac:dyDescent="0.2">
      <c r="A6455">
        <v>9840</v>
      </c>
      <c r="B6455" t="s">
        <v>22748</v>
      </c>
      <c r="C6455" t="s">
        <v>22749</v>
      </c>
      <c r="D6455" t="s">
        <v>22750</v>
      </c>
      <c r="E6455" s="1" t="d">
        <v>2013-11-02</v>
      </c>
      <c r="F6455" t="s">
        <v>115</v>
      </c>
      <c r="G6455" s="1" t="d">
        <v>1971-09-24</v>
      </c>
      <c r="H6455">
        <v>44</v>
      </c>
      <c r="I6455" t="s">
        <v>65</v>
      </c>
      <c r="J6455" t="s">
        <v>102</v>
      </c>
      <c r="K6455">
        <v>0</v>
      </c>
      <c r="L6455">
        <v>0</v>
      </c>
      <c r="M6455">
        <v>0</v>
      </c>
      <c r="N6455">
        <v>0</v>
      </c>
      <c r="O6455">
        <v>-1</v>
      </c>
      <c r="P6455" s="2" t="d">
        <v>2013-11-01T08:05:38.00000001210719325</v>
      </c>
      <c r="Q6455" s="2" t="d">
        <v>2013-11-02T01:19:23.999999687075614800</v>
      </c>
      <c r="R6455" t="s">
        <v>22751</v>
      </c>
      <c r="S6455" s="1" t="d">
        <v>2013-11-01</v>
      </c>
      <c r="U6455">
        <v>1</v>
      </c>
      <c r="V6455" t="s">
        <v>97</v>
      </c>
      <c r="W6455" t="s">
        <v>80</v>
      </c>
      <c r="X6455">
        <v>1</v>
      </c>
      <c r="Y6455" t="s">
        <v>22752</v>
      </c>
      <c r="Z6455" t="s">
        <v>79</v>
      </c>
      <c r="AA6455">
        <v>0</v>
      </c>
      <c r="AB6455" s="1" t="d">
        <v>2016-02-28</v>
      </c>
      <c r="AD6455" s="1" t="d">
        <v>2016-02-28</v>
      </c>
      <c r="AE6455" s="1" t="d">
        <v>2016-02-29</v>
      </c>
      <c r="AG6455">
        <v>0</v>
      </c>
      <c r="AL6455" t="s">
        <v>59</v>
      </c>
      <c r="AM6455">
        <v>1</v>
      </c>
      <c r="AN6455" t="s">
        <v>60</v>
      </c>
      <c r="AO6455" s="1" t="d">
        <v>2013-11-02</v>
      </c>
      <c r="AP6455" t="s">
        <v>61</v>
      </c>
      <c r="AQ6455">
        <v>1</v>
      </c>
      <c r="AR6455" t="s">
        <v>60</v>
      </c>
      <c r="AS6455" s="1" t="d">
        <v>2013-11-02</v>
      </c>
      <c r="AT6455" s="1" t="d">
        <v>2016-02-28</v>
      </c>
      <c r="AU6455" s="1" t="d">
        <v>2016-02-29</v>
      </c>
      <c r="AV6455">
        <v>0</v>
      </c>
      <c r="AW6455">
        <v>0</v>
      </c>
      <c r="AX6455">
        <v>848</v>
      </c>
      <c r="AY6455">
        <v>1</v>
      </c>
      <c r="AZ6455">
        <f t="shared" si="600"/>
        <v>1</v>
      </c>
      <c r="BA6455">
        <f t="shared" si="601"/>
        <v>1</v>
      </c>
      <c r="BB6455" s="3">
        <v>1</v>
      </c>
      <c r="BC6455" s="3">
        <v>0</v>
      </c>
      <c r="BD6455" s="3">
        <v>1</v>
      </c>
      <c r="BE6455">
        <f>IF(BD6455&gt;Summary!$C$2,1,0)</f>
        <v>0</v>
      </c>
      <c r="BF6455">
        <f t="shared" si="602"/>
        <v>0</v>
      </c>
      <c r="BG6455">
        <f t="shared" si="603"/>
        <v>1</v>
      </c>
      <c r="BH6455">
        <f t="shared" si="604"/>
        <v>0</v>
      </c>
      <c r="BI6455">
        <f t="shared" si="605"/>
        <v>0</v>
      </c>
    </row>
    <row r="6456" spans="1:61" x14ac:dyDescent="0.2">
      <c r="A6456">
        <v>9842</v>
      </c>
      <c r="B6456" t="s">
        <v>22753</v>
      </c>
      <c r="C6456" t="s">
        <v>20696</v>
      </c>
      <c r="D6456" t="s">
        <v>3209</v>
      </c>
      <c r="E6456" s="1" t="d">
        <v>2014-03-22</v>
      </c>
      <c r="F6456" t="s">
        <v>115</v>
      </c>
      <c r="G6456" s="1" t="d">
        <v>1960-11-17</v>
      </c>
      <c r="H6456">
        <v>55</v>
      </c>
      <c r="I6456" t="s">
        <v>54</v>
      </c>
      <c r="J6456" t="s">
        <v>161</v>
      </c>
      <c r="K6456">
        <v>0</v>
      </c>
      <c r="L6456">
        <v>0</v>
      </c>
      <c r="M6456">
        <v>0</v>
      </c>
      <c r="N6456">
        <v>0</v>
      </c>
      <c r="O6456">
        <v>-1</v>
      </c>
      <c r="P6456" s="2" t="d">
        <v>2014-03-21T08:37:58.999999864026903825</v>
      </c>
      <c r="Q6456" s="2" t="d">
        <v>2014-03-22T01:21:06.0000002710148700</v>
      </c>
      <c r="R6456" t="s">
        <v>22754</v>
      </c>
      <c r="S6456" s="1" t="d">
        <v>2014-03-21</v>
      </c>
      <c r="U6456">
        <v>1</v>
      </c>
      <c r="V6456" t="s">
        <v>57</v>
      </c>
      <c r="W6456" t="s">
        <v>434</v>
      </c>
      <c r="X6456">
        <v>0</v>
      </c>
      <c r="AG6456">
        <v>0</v>
      </c>
      <c r="AL6456" t="s">
        <v>59</v>
      </c>
      <c r="AM6456">
        <v>1</v>
      </c>
      <c r="AN6456" t="s">
        <v>60</v>
      </c>
      <c r="AO6456" s="1" t="d">
        <v>2014-03-22</v>
      </c>
      <c r="AP6456" t="s">
        <v>61</v>
      </c>
      <c r="AQ6456">
        <v>1</v>
      </c>
      <c r="AR6456" t="s">
        <v>60</v>
      </c>
      <c r="AS6456" s="1" t="d">
        <v>2014-03-22</v>
      </c>
      <c r="AT6456" s="1" t="d">
        <v>2014-03-21</v>
      </c>
      <c r="AU6456" s="1" t="d">
        <v>2014-03-22</v>
      </c>
      <c r="AV6456">
        <v>0</v>
      </c>
      <c r="AW6456">
        <v>0</v>
      </c>
      <c r="AX6456">
        <v>741</v>
      </c>
      <c r="AY6456">
        <v>0</v>
      </c>
      <c r="AZ6456">
        <f t="shared" si="600"/>
        <v>1</v>
      </c>
      <c r="BA6456">
        <f t="shared" si="601"/>
        <v>1</v>
      </c>
      <c r="BB6456" s="3">
        <v>1</v>
      </c>
      <c r="BC6456" s="3">
        <v>0</v>
      </c>
      <c r="BD6456" s="3">
        <v>1</v>
      </c>
      <c r="BE6456">
        <f>IF(BD6456&gt;Summary!$C$2,1,0)</f>
        <v>0</v>
      </c>
      <c r="BF6456">
        <f t="shared" si="602"/>
        <v>0</v>
      </c>
      <c r="BG6456">
        <f t="shared" si="603"/>
        <v>1</v>
      </c>
      <c r="BH6456">
        <f t="shared" si="604"/>
        <v>0</v>
      </c>
      <c r="BI6456">
        <f t="shared" si="605"/>
        <v>0</v>
      </c>
    </row>
    <row r="6457" spans="1:61" x14ac:dyDescent="0.2">
      <c r="A6457">
        <v>9843</v>
      </c>
      <c r="B6457" t="s">
        <v>22755</v>
      </c>
      <c r="C6457" t="s">
        <v>600</v>
      </c>
      <c r="D6457" t="s">
        <v>22756</v>
      </c>
      <c r="E6457" s="1" t="d">
        <v>2014-12-08</v>
      </c>
      <c r="F6457" t="s">
        <v>53</v>
      </c>
      <c r="G6457" s="1" t="d">
        <v>1989-12-04</v>
      </c>
      <c r="H6457">
        <v>26</v>
      </c>
      <c r="I6457" t="s">
        <v>65</v>
      </c>
      <c r="J6457" t="s">
        <v>66</v>
      </c>
      <c r="K6457">
        <v>1</v>
      </c>
      <c r="L6457">
        <v>0</v>
      </c>
      <c r="M6457">
        <v>0</v>
      </c>
      <c r="N6457">
        <v>10</v>
      </c>
      <c r="O6457">
        <v>-1</v>
      </c>
      <c r="P6457" s="2" t="d">
        <v>2014-12-07T09:09:10.99999993108213125</v>
      </c>
      <c r="Q6457" s="2" t="d">
        <v>2014-12-09T10:26:04.00000015273690050</v>
      </c>
      <c r="R6457" t="s">
        <v>22757</v>
      </c>
      <c r="S6457" s="1" t="d">
        <v>2014-12-07</v>
      </c>
      <c r="U6457">
        <v>1</v>
      </c>
      <c r="V6457" t="s">
        <v>57</v>
      </c>
      <c r="W6457" t="s">
        <v>1545</v>
      </c>
      <c r="X6457">
        <v>1</v>
      </c>
      <c r="Y6457" t="s">
        <v>22758</v>
      </c>
      <c r="Z6457" t="s">
        <v>79</v>
      </c>
      <c r="AB6457" s="1" t="d">
        <v>2015-05-10</v>
      </c>
      <c r="AC6457" t="s">
        <v>7787</v>
      </c>
      <c r="AG6457">
        <v>0</v>
      </c>
      <c r="AL6457" t="s">
        <v>59</v>
      </c>
      <c r="AM6457">
        <v>8</v>
      </c>
      <c r="AN6457" t="s">
        <v>86</v>
      </c>
      <c r="AO6457" s="1" t="d">
        <v>2014-12-08</v>
      </c>
      <c r="AP6457" t="s">
        <v>61</v>
      </c>
      <c r="AQ6457">
        <v>8</v>
      </c>
      <c r="AR6457" t="s">
        <v>86</v>
      </c>
      <c r="AS6457" s="1" t="d">
        <v>2014-12-08</v>
      </c>
      <c r="AT6457" s="1" t="d">
        <v>2014-12-16</v>
      </c>
      <c r="AU6457" s="1" t="d">
        <v>2015-09-10</v>
      </c>
      <c r="AV6457">
        <v>10</v>
      </c>
      <c r="AW6457">
        <v>1</v>
      </c>
      <c r="AX6457">
        <v>153</v>
      </c>
      <c r="AY6457">
        <v>1</v>
      </c>
      <c r="AZ6457">
        <f t="shared" si="600"/>
        <v>1</v>
      </c>
      <c r="BA6457">
        <f t="shared" si="601"/>
        <v>1</v>
      </c>
      <c r="BB6457" s="3">
        <v>1</v>
      </c>
      <c r="BC6457" s="3">
        <v>1</v>
      </c>
      <c r="BD6457" s="3">
        <v>8</v>
      </c>
      <c r="BE6457">
        <f>IF(BD6457&gt;Summary!$C$2,1,0)</f>
        <v>1</v>
      </c>
      <c r="BF6457">
        <f t="shared" si="602"/>
        <v>1</v>
      </c>
      <c r="BG6457">
        <f t="shared" si="603"/>
        <v>0</v>
      </c>
      <c r="BH6457">
        <f t="shared" si="604"/>
        <v>0</v>
      </c>
      <c r="BI6457">
        <f t="shared" si="605"/>
        <v>0</v>
      </c>
    </row>
    <row r="6458" spans="1:61" x14ac:dyDescent="0.2">
      <c r="A6458">
        <v>9844</v>
      </c>
      <c r="B6458" t="s">
        <v>22759</v>
      </c>
      <c r="C6458" t="s">
        <v>621</v>
      </c>
      <c r="D6458" t="s">
        <v>22760</v>
      </c>
      <c r="E6458" s="1" t="d">
        <v>2014-07-08</v>
      </c>
      <c r="F6458" t="s">
        <v>53</v>
      </c>
      <c r="G6458" s="1" t="d">
        <v>1964-11-01</v>
      </c>
      <c r="H6458">
        <v>51</v>
      </c>
      <c r="I6458" t="s">
        <v>54</v>
      </c>
      <c r="J6458" t="s">
        <v>102</v>
      </c>
      <c r="K6458">
        <v>0</v>
      </c>
      <c r="L6458">
        <v>0</v>
      </c>
      <c r="M6458">
        <v>0</v>
      </c>
      <c r="N6458">
        <v>2</v>
      </c>
      <c r="O6458">
        <v>-64</v>
      </c>
      <c r="P6458" s="2" t="d">
        <v>2014-05-05T06:18:59.99999994412064550</v>
      </c>
      <c r="Q6458" s="2" t="d">
        <v>2014-07-08T01:57:35.99999986588954650</v>
      </c>
      <c r="R6458" t="s">
        <v>22761</v>
      </c>
      <c r="S6458" s="1" t="d">
        <v>2014-05-05</v>
      </c>
      <c r="U6458">
        <v>64</v>
      </c>
      <c r="V6458" t="s">
        <v>57</v>
      </c>
      <c r="W6458" t="s">
        <v>167</v>
      </c>
      <c r="X6458">
        <v>1</v>
      </c>
      <c r="Y6458" t="s">
        <v>22762</v>
      </c>
      <c r="Z6458" t="s">
        <v>79</v>
      </c>
      <c r="AA6458">
        <v>0</v>
      </c>
      <c r="AB6458" s="1" t="d">
        <v>2015-06-30</v>
      </c>
      <c r="AC6458" t="s">
        <v>981</v>
      </c>
      <c r="AD6458" s="1" t="d">
        <v>2015-06-30</v>
      </c>
      <c r="AE6458" s="1" t="d">
        <v>2015-10-31</v>
      </c>
      <c r="AG6458">
        <v>0</v>
      </c>
      <c r="AL6458" t="s">
        <v>59</v>
      </c>
      <c r="AM6458">
        <v>1</v>
      </c>
      <c r="AN6458" t="s">
        <v>60</v>
      </c>
      <c r="AO6458" s="1" t="d">
        <v>2014-07-08</v>
      </c>
      <c r="AP6458" t="s">
        <v>61</v>
      </c>
      <c r="AQ6458">
        <v>1</v>
      </c>
      <c r="AR6458" t="s">
        <v>60</v>
      </c>
      <c r="AS6458" s="1" t="d">
        <v>2014-07-08</v>
      </c>
      <c r="AT6458" s="1" t="d">
        <v>2015-06-30</v>
      </c>
      <c r="AU6458" s="1" t="d">
        <v>2015-10-31</v>
      </c>
      <c r="AV6458">
        <v>2</v>
      </c>
      <c r="AW6458">
        <v>0</v>
      </c>
      <c r="AX6458">
        <v>357</v>
      </c>
      <c r="AY6458">
        <v>1</v>
      </c>
      <c r="AZ6458">
        <f t="shared" si="600"/>
        <v>0</v>
      </c>
      <c r="BA6458">
        <f t="shared" si="601"/>
        <v>1</v>
      </c>
      <c r="BB6458" s="3">
        <v>1</v>
      </c>
      <c r="BC6458" s="3">
        <v>1</v>
      </c>
      <c r="BD6458" s="3">
        <v>1</v>
      </c>
      <c r="BE6458">
        <f>IF(BD6458&gt;Summary!$C$2,1,0)</f>
        <v>0</v>
      </c>
      <c r="BF6458">
        <f t="shared" si="602"/>
        <v>0</v>
      </c>
      <c r="BG6458">
        <f t="shared" si="603"/>
        <v>0</v>
      </c>
      <c r="BH6458">
        <f t="shared" si="604"/>
        <v>0</v>
      </c>
      <c r="BI6458">
        <f t="shared" si="605"/>
        <v>1</v>
      </c>
    </row>
    <row r="6459" spans="1:61" x14ac:dyDescent="0.2">
      <c r="A6459">
        <v>9845</v>
      </c>
      <c r="B6459" t="s">
        <v>22763</v>
      </c>
      <c r="C6459" t="s">
        <v>10413</v>
      </c>
      <c r="D6459" t="s">
        <v>20950</v>
      </c>
      <c r="E6459" s="1" t="d">
        <v>2013-12-31</v>
      </c>
      <c r="F6459" t="s">
        <v>53</v>
      </c>
      <c r="G6459" s="1" t="d">
        <v>1969-10-27</v>
      </c>
      <c r="H6459">
        <v>46</v>
      </c>
      <c r="I6459" t="s">
        <v>54</v>
      </c>
      <c r="J6459" t="s">
        <v>66</v>
      </c>
      <c r="K6459">
        <v>0</v>
      </c>
      <c r="L6459">
        <v>0</v>
      </c>
      <c r="M6459">
        <v>0</v>
      </c>
      <c r="N6459">
        <v>0</v>
      </c>
      <c r="O6459">
        <v>-1</v>
      </c>
      <c r="P6459" s="2" t="d">
        <v>2013-12-30T05:41:39.99999997671693450</v>
      </c>
      <c r="Q6459" s="2" t="d">
        <v>2013-12-31T01:23:53.99999993853271275</v>
      </c>
      <c r="R6459" t="s">
        <v>22764</v>
      </c>
      <c r="S6459" s="1" t="d">
        <v>2013-12-30</v>
      </c>
      <c r="U6459">
        <v>1</v>
      </c>
      <c r="V6459" t="s">
        <v>97</v>
      </c>
      <c r="W6459" t="s">
        <v>98</v>
      </c>
      <c r="X6459">
        <v>1</v>
      </c>
      <c r="Y6459" t="s">
        <v>22765</v>
      </c>
      <c r="Z6459" t="s">
        <v>79</v>
      </c>
      <c r="AA6459">
        <v>0</v>
      </c>
      <c r="AB6459" s="1" t="d">
        <v>2016-03-19</v>
      </c>
      <c r="AD6459" s="1" t="d">
        <v>2016-03-19</v>
      </c>
      <c r="AE6459" s="1" t="d">
        <v>2016-03-19</v>
      </c>
      <c r="AG6459">
        <v>0</v>
      </c>
      <c r="AL6459" t="s">
        <v>59</v>
      </c>
      <c r="AM6459">
        <v>1</v>
      </c>
      <c r="AN6459" t="s">
        <v>60</v>
      </c>
      <c r="AO6459" s="1" t="d">
        <v>2013-12-31</v>
      </c>
      <c r="AP6459" t="s">
        <v>61</v>
      </c>
      <c r="AQ6459">
        <v>1</v>
      </c>
      <c r="AR6459" t="s">
        <v>60</v>
      </c>
      <c r="AS6459" s="1" t="d">
        <v>2013-12-31</v>
      </c>
      <c r="AT6459" s="1" t="d">
        <v>2016-03-19</v>
      </c>
      <c r="AU6459" s="1" t="d">
        <v>2016-03-19</v>
      </c>
      <c r="AV6459">
        <v>0</v>
      </c>
      <c r="AW6459">
        <v>0</v>
      </c>
      <c r="AX6459">
        <v>809</v>
      </c>
      <c r="AY6459">
        <v>0</v>
      </c>
      <c r="AZ6459">
        <f t="shared" si="600"/>
        <v>1</v>
      </c>
      <c r="BA6459">
        <f t="shared" si="601"/>
        <v>1</v>
      </c>
      <c r="BB6459" s="3">
        <v>1</v>
      </c>
      <c r="BC6459" s="3">
        <v>0</v>
      </c>
      <c r="BD6459" s="3">
        <v>1</v>
      </c>
      <c r="BE6459">
        <f>IF(BD6459&gt;Summary!$C$2,1,0)</f>
        <v>0</v>
      </c>
      <c r="BF6459">
        <f t="shared" si="602"/>
        <v>0</v>
      </c>
      <c r="BG6459">
        <f t="shared" si="603"/>
        <v>1</v>
      </c>
      <c r="BH6459">
        <f t="shared" si="604"/>
        <v>0</v>
      </c>
      <c r="BI6459">
        <f t="shared" si="605"/>
        <v>0</v>
      </c>
    </row>
    <row r="6460" spans="1:61" x14ac:dyDescent="0.2">
      <c r="A6460">
        <v>9846</v>
      </c>
      <c r="B6460" t="s">
        <v>22766</v>
      </c>
      <c r="C6460" t="s">
        <v>891</v>
      </c>
      <c r="D6460" t="s">
        <v>22767</v>
      </c>
      <c r="E6460" s="1" t="d">
        <v>2013-05-07</v>
      </c>
      <c r="F6460" t="s">
        <v>53</v>
      </c>
      <c r="G6460" s="1" t="d">
        <v>1985-12-17</v>
      </c>
      <c r="H6460">
        <v>30</v>
      </c>
      <c r="I6460" t="s">
        <v>65</v>
      </c>
      <c r="J6460" t="s">
        <v>102</v>
      </c>
      <c r="K6460">
        <v>0</v>
      </c>
      <c r="L6460">
        <v>0</v>
      </c>
      <c r="M6460">
        <v>0</v>
      </c>
      <c r="N6460">
        <v>1</v>
      </c>
      <c r="O6460">
        <v>-1</v>
      </c>
      <c r="P6460" s="2" t="d">
        <v>2013-05-06T06:10:36.0000003129243825</v>
      </c>
      <c r="Q6460" s="2" t="d">
        <v>2013-05-07T01:19:32.000000299885868925</v>
      </c>
      <c r="R6460" t="s">
        <v>22768</v>
      </c>
      <c r="S6460" s="1" t="d">
        <v>2013-05-06</v>
      </c>
      <c r="U6460">
        <v>1</v>
      </c>
      <c r="V6460" t="s">
        <v>57</v>
      </c>
      <c r="W6460" t="s">
        <v>77</v>
      </c>
      <c r="X6460">
        <v>1</v>
      </c>
      <c r="Y6460" t="s">
        <v>22769</v>
      </c>
      <c r="Z6460" t="s">
        <v>70</v>
      </c>
      <c r="AB6460" s="1" t="d">
        <v>2013-09-10</v>
      </c>
      <c r="AC6460" t="s">
        <v>902</v>
      </c>
      <c r="AG6460">
        <v>0</v>
      </c>
      <c r="AL6460" t="s">
        <v>59</v>
      </c>
      <c r="AM6460">
        <v>3</v>
      </c>
      <c r="AN6460" t="s">
        <v>60</v>
      </c>
      <c r="AO6460" s="1" t="d">
        <v>2013-05-07</v>
      </c>
      <c r="AP6460" t="s">
        <v>61</v>
      </c>
      <c r="AQ6460">
        <v>2</v>
      </c>
      <c r="AR6460" t="s">
        <v>60</v>
      </c>
      <c r="AS6460" s="1" t="d">
        <v>2013-05-07</v>
      </c>
      <c r="AT6460" s="1" t="d">
        <v>2013-11-12</v>
      </c>
      <c r="AU6460" s="1" t="d">
        <v>2013-11-26</v>
      </c>
      <c r="AV6460">
        <v>1</v>
      </c>
      <c r="AW6460">
        <v>0</v>
      </c>
      <c r="AX6460">
        <v>126</v>
      </c>
      <c r="AY6460">
        <v>1</v>
      </c>
      <c r="AZ6460">
        <f t="shared" si="600"/>
        <v>1</v>
      </c>
      <c r="BA6460">
        <f t="shared" si="601"/>
        <v>1</v>
      </c>
      <c r="BB6460" s="3">
        <v>1</v>
      </c>
      <c r="BC6460" s="3">
        <v>1</v>
      </c>
      <c r="BD6460" s="3">
        <v>3</v>
      </c>
      <c r="BE6460">
        <f>IF(BD6460&gt;Summary!$C$2,1,0)</f>
        <v>0</v>
      </c>
      <c r="BF6460">
        <f t="shared" si="602"/>
        <v>0</v>
      </c>
      <c r="BG6460">
        <f t="shared" si="603"/>
        <v>0</v>
      </c>
      <c r="BH6460">
        <f t="shared" si="604"/>
        <v>0</v>
      </c>
      <c r="BI6460">
        <f t="shared" si="605"/>
        <v>1</v>
      </c>
    </row>
    <row r="6461" spans="1:61" x14ac:dyDescent="0.2">
      <c r="A6461">
        <v>9847</v>
      </c>
      <c r="B6461" t="s">
        <v>22770</v>
      </c>
      <c r="C6461" t="s">
        <v>22771</v>
      </c>
      <c r="D6461" t="s">
        <v>7648</v>
      </c>
      <c r="E6461" s="1" t="d">
        <v>2014-06-23</v>
      </c>
      <c r="F6461" t="s">
        <v>115</v>
      </c>
      <c r="G6461" s="1" t="d">
        <v>1968-03-13</v>
      </c>
      <c r="H6461">
        <v>48</v>
      </c>
      <c r="I6461" t="s">
        <v>54</v>
      </c>
      <c r="J6461" t="s">
        <v>66</v>
      </c>
      <c r="K6461">
        <v>0</v>
      </c>
      <c r="L6461">
        <v>0</v>
      </c>
      <c r="M6461">
        <v>0</v>
      </c>
      <c r="N6461">
        <v>0</v>
      </c>
      <c r="O6461">
        <v>-1</v>
      </c>
      <c r="P6461" s="2" t="d">
        <v>2014-06-22T10:10:01.00000009406358300</v>
      </c>
      <c r="Q6461" s="2" t="d">
        <v>2014-07-02T03:07:22.0000002253800600</v>
      </c>
      <c r="R6461" t="s">
        <v>22772</v>
      </c>
      <c r="S6461" s="1" t="d">
        <v>2014-06-22</v>
      </c>
      <c r="U6461">
        <v>1</v>
      </c>
      <c r="V6461" t="s">
        <v>57</v>
      </c>
      <c r="W6461" t="s">
        <v>245</v>
      </c>
      <c r="X6461">
        <v>1</v>
      </c>
      <c r="Y6461" t="s">
        <v>22773</v>
      </c>
      <c r="Z6461" t="s">
        <v>79</v>
      </c>
      <c r="AB6461" s="1" t="d">
        <v>2016-03-06</v>
      </c>
      <c r="AC6461" t="s">
        <v>98</v>
      </c>
      <c r="AG6461">
        <v>1</v>
      </c>
      <c r="AH6461" t="s">
        <v>22773</v>
      </c>
      <c r="AI6461" t="s">
        <v>79</v>
      </c>
      <c r="AJ6461" s="1" t="d">
        <v>2016-03-06</v>
      </c>
      <c r="AK6461" t="s">
        <v>98</v>
      </c>
      <c r="AL6461" t="s">
        <v>59</v>
      </c>
      <c r="AM6461">
        <v>6</v>
      </c>
      <c r="AN6461" t="s">
        <v>87</v>
      </c>
      <c r="AO6461" s="1" t="d">
        <v>2014-06-23</v>
      </c>
      <c r="AP6461" t="s">
        <v>61</v>
      </c>
      <c r="AQ6461">
        <v>1</v>
      </c>
      <c r="AR6461" t="s">
        <v>60</v>
      </c>
      <c r="AS6461" s="1" t="d">
        <v>2014-06-23</v>
      </c>
      <c r="AT6461" s="1" t="d">
        <v>2014-06-22</v>
      </c>
      <c r="AU6461" s="1" t="d">
        <v>2014-07-02</v>
      </c>
      <c r="AV6461">
        <v>0</v>
      </c>
      <c r="AW6461">
        <v>9</v>
      </c>
      <c r="AX6461">
        <v>622</v>
      </c>
      <c r="AY6461">
        <v>1</v>
      </c>
      <c r="AZ6461">
        <f t="shared" si="600"/>
        <v>1</v>
      </c>
      <c r="BA6461">
        <f t="shared" si="601"/>
        <v>1</v>
      </c>
      <c r="BB6461" s="3">
        <v>1</v>
      </c>
      <c r="BC6461" s="3">
        <v>1</v>
      </c>
      <c r="BD6461" s="3">
        <v>6</v>
      </c>
      <c r="BE6461">
        <f>IF(BD6461&gt;Summary!$C$2,1,0)</f>
        <v>1</v>
      </c>
      <c r="BF6461">
        <f t="shared" si="602"/>
        <v>1</v>
      </c>
      <c r="BG6461">
        <f t="shared" si="603"/>
        <v>0</v>
      </c>
      <c r="BH6461">
        <f t="shared" si="604"/>
        <v>0</v>
      </c>
      <c r="BI6461">
        <f t="shared" si="605"/>
        <v>0</v>
      </c>
    </row>
    <row r="6462" spans="1:61" x14ac:dyDescent="0.2">
      <c r="A6462">
        <v>9851</v>
      </c>
      <c r="B6462" t="s">
        <v>22774</v>
      </c>
      <c r="C6462" t="s">
        <v>406</v>
      </c>
      <c r="D6462" t="s">
        <v>266</v>
      </c>
      <c r="E6462" s="1" t="d">
        <v>2014-04-01</v>
      </c>
      <c r="F6462" t="s">
        <v>53</v>
      </c>
      <c r="G6462" s="1" t="d">
        <v>1938-07-29</v>
      </c>
      <c r="H6462">
        <v>77</v>
      </c>
      <c r="I6462" t="s">
        <v>54</v>
      </c>
      <c r="J6462" t="s">
        <v>66</v>
      </c>
      <c r="K6462">
        <v>0</v>
      </c>
      <c r="L6462">
        <v>0</v>
      </c>
      <c r="M6462">
        <v>0</v>
      </c>
      <c r="N6462">
        <v>1</v>
      </c>
      <c r="O6462">
        <v>-1</v>
      </c>
      <c r="P6462" s="2" t="d">
        <v>2014-03-31T05:06:08.00000010989606700</v>
      </c>
      <c r="Q6462" s="2" t="d">
        <v>2014-04-02T12:46:16.99999976903200050</v>
      </c>
      <c r="R6462" t="s">
        <v>22775</v>
      </c>
      <c r="S6462" s="1" t="d">
        <v>2004-05-15</v>
      </c>
      <c r="U6462">
        <v>3608</v>
      </c>
      <c r="V6462" t="s">
        <v>97</v>
      </c>
      <c r="W6462" t="s">
        <v>136</v>
      </c>
      <c r="X6462">
        <v>1</v>
      </c>
      <c r="Y6462" t="s">
        <v>22776</v>
      </c>
      <c r="Z6462" t="s">
        <v>70</v>
      </c>
      <c r="AA6462">
        <v>0</v>
      </c>
      <c r="AB6462" s="1" t="d">
        <v>2016-02-22</v>
      </c>
      <c r="AC6462" t="s">
        <v>608</v>
      </c>
      <c r="AD6462" s="1" t="d">
        <v>2016-02-22</v>
      </c>
      <c r="AE6462" s="1" t="d">
        <v>2016-02-23</v>
      </c>
      <c r="AG6462">
        <v>1</v>
      </c>
      <c r="AH6462" t="s">
        <v>22776</v>
      </c>
      <c r="AI6462" t="s">
        <v>70</v>
      </c>
      <c r="AJ6462" s="1" t="d">
        <v>2016-02-22</v>
      </c>
      <c r="AK6462" t="s">
        <v>608</v>
      </c>
      <c r="AL6462" t="s">
        <v>59</v>
      </c>
      <c r="AM6462">
        <v>1</v>
      </c>
      <c r="AN6462" t="s">
        <v>60</v>
      </c>
      <c r="AO6462" s="1" t="d">
        <v>2014-04-01</v>
      </c>
      <c r="AP6462" t="s">
        <v>61</v>
      </c>
      <c r="AQ6462">
        <v>1</v>
      </c>
      <c r="AR6462" t="s">
        <v>60</v>
      </c>
      <c r="AS6462" s="1" t="d">
        <v>2014-04-01</v>
      </c>
      <c r="AT6462" s="1" t="d">
        <v>2016-02-22</v>
      </c>
      <c r="AU6462" s="1" t="d">
        <v>2016-02-23</v>
      </c>
      <c r="AV6462">
        <v>1</v>
      </c>
      <c r="AW6462">
        <v>1</v>
      </c>
      <c r="AX6462">
        <v>692</v>
      </c>
      <c r="AY6462">
        <v>1</v>
      </c>
      <c r="AZ6462">
        <f t="shared" si="600"/>
        <v>1</v>
      </c>
      <c r="BA6462">
        <f t="shared" si="601"/>
        <v>1</v>
      </c>
      <c r="BB6462" s="3">
        <v>1</v>
      </c>
      <c r="BC6462" s="3">
        <v>1</v>
      </c>
      <c r="BD6462" s="3">
        <v>1</v>
      </c>
      <c r="BE6462">
        <f>IF(BD6462&gt;Summary!$C$2,1,0)</f>
        <v>0</v>
      </c>
      <c r="BF6462">
        <f t="shared" si="602"/>
        <v>0</v>
      </c>
      <c r="BG6462">
        <f t="shared" si="603"/>
        <v>0</v>
      </c>
      <c r="BH6462">
        <f t="shared" si="604"/>
        <v>0</v>
      </c>
      <c r="BI6462">
        <f t="shared" si="605"/>
        <v>1</v>
      </c>
    </row>
    <row r="6463" spans="1:61" x14ac:dyDescent="0.2">
      <c r="A6463">
        <v>9852</v>
      </c>
      <c r="B6463" t="s">
        <v>22777</v>
      </c>
      <c r="C6463" t="s">
        <v>7452</v>
      </c>
      <c r="D6463" t="s">
        <v>9897</v>
      </c>
      <c r="E6463" s="1" t="d">
        <v>2013-09-13</v>
      </c>
      <c r="F6463" t="s">
        <v>53</v>
      </c>
      <c r="G6463" s="1" t="d">
        <v>1995-02-14</v>
      </c>
      <c r="H6463">
        <v>21</v>
      </c>
      <c r="I6463" t="s">
        <v>75</v>
      </c>
      <c r="J6463" t="s">
        <v>66</v>
      </c>
      <c r="K6463">
        <v>0</v>
      </c>
      <c r="L6463">
        <v>2</v>
      </c>
      <c r="M6463">
        <v>2</v>
      </c>
      <c r="N6463">
        <v>2</v>
      </c>
      <c r="O6463">
        <v>-1</v>
      </c>
      <c r="P6463" s="2" t="d">
        <v>2013-09-12T11:37:23.00000024959445325</v>
      </c>
      <c r="Q6463" s="2" t="d">
        <v>2013-09-13T11:41:12.99999995157122700</v>
      </c>
      <c r="R6463" t="s">
        <v>22778</v>
      </c>
      <c r="S6463" s="1" t="d">
        <v>2013-09-12</v>
      </c>
      <c r="U6463">
        <v>1</v>
      </c>
      <c r="V6463" t="s">
        <v>57</v>
      </c>
      <c r="W6463" t="s">
        <v>167</v>
      </c>
      <c r="X6463">
        <v>1</v>
      </c>
      <c r="Y6463" t="s">
        <v>22779</v>
      </c>
      <c r="Z6463" t="s">
        <v>70</v>
      </c>
      <c r="AA6463">
        <v>0</v>
      </c>
      <c r="AB6463" s="1" t="d">
        <v>2013-11-10</v>
      </c>
      <c r="AC6463" t="s">
        <v>172</v>
      </c>
      <c r="AD6463" s="1" t="d">
        <v>2013-11-10</v>
      </c>
      <c r="AE6463" s="1" t="d">
        <v>2013-11-10</v>
      </c>
      <c r="AG6463">
        <v>0</v>
      </c>
      <c r="AL6463" t="s">
        <v>59</v>
      </c>
      <c r="AM6463">
        <v>10</v>
      </c>
      <c r="AN6463" t="s">
        <v>86</v>
      </c>
      <c r="AO6463" s="1" t="d">
        <v>2013-09-13</v>
      </c>
      <c r="AP6463" t="s">
        <v>61</v>
      </c>
      <c r="AQ6463">
        <v>7</v>
      </c>
      <c r="AR6463" t="s">
        <v>87</v>
      </c>
      <c r="AS6463" s="1" t="d">
        <v>2013-09-13</v>
      </c>
      <c r="AT6463" s="1" t="d">
        <v>2013-11-10</v>
      </c>
      <c r="AU6463" s="1" t="d">
        <v>2013-11-10</v>
      </c>
      <c r="AV6463">
        <v>2</v>
      </c>
      <c r="AW6463">
        <v>0</v>
      </c>
      <c r="AX6463">
        <v>58</v>
      </c>
      <c r="AY6463">
        <v>0</v>
      </c>
      <c r="AZ6463">
        <f t="shared" si="600"/>
        <v>1</v>
      </c>
      <c r="BA6463">
        <f t="shared" si="601"/>
        <v>1</v>
      </c>
      <c r="BB6463" s="3">
        <v>1</v>
      </c>
      <c r="BC6463" s="3">
        <v>1</v>
      </c>
      <c r="BD6463" s="3">
        <v>10</v>
      </c>
      <c r="BE6463">
        <f>IF(BD6463&gt;Summary!$C$2,1,0)</f>
        <v>1</v>
      </c>
      <c r="BF6463">
        <f t="shared" si="602"/>
        <v>1</v>
      </c>
      <c r="BG6463">
        <f t="shared" si="603"/>
        <v>0</v>
      </c>
      <c r="BH6463">
        <f t="shared" si="604"/>
        <v>0</v>
      </c>
      <c r="BI6463">
        <f t="shared" si="605"/>
        <v>0</v>
      </c>
    </row>
    <row r="6464" spans="1:61" x14ac:dyDescent="0.2">
      <c r="A6464">
        <v>9853</v>
      </c>
      <c r="B6464" t="s">
        <v>22780</v>
      </c>
      <c r="C6464" t="s">
        <v>6885</v>
      </c>
      <c r="D6464" t="s">
        <v>22781</v>
      </c>
      <c r="E6464" s="1" t="d">
        <v>2014-04-17</v>
      </c>
      <c r="F6464" t="s">
        <v>53</v>
      </c>
      <c r="G6464" s="1" t="d">
        <v>1969-09-25</v>
      </c>
      <c r="H6464">
        <v>46</v>
      </c>
      <c r="I6464" t="s">
        <v>54</v>
      </c>
      <c r="J6464" t="s">
        <v>102</v>
      </c>
      <c r="K6464">
        <v>0</v>
      </c>
      <c r="L6464">
        <v>0</v>
      </c>
      <c r="M6464">
        <v>0</v>
      </c>
      <c r="N6464">
        <v>11</v>
      </c>
      <c r="O6464">
        <v>-122</v>
      </c>
      <c r="P6464" s="2" t="d">
        <v>2013-12-16T04:16:59.99999997206032275</v>
      </c>
      <c r="Q6464" s="2" t="d">
        <v>2014-02-12T10:41:00.00000026542693050</v>
      </c>
      <c r="R6464" t="s">
        <v>22782</v>
      </c>
      <c r="T6464" s="1" t="d">
        <v>2013-12-20</v>
      </c>
      <c r="U6464">
        <v>118</v>
      </c>
      <c r="V6464" t="s">
        <v>57</v>
      </c>
      <c r="W6464" t="s">
        <v>92</v>
      </c>
      <c r="X6464">
        <v>1</v>
      </c>
      <c r="Y6464" t="s">
        <v>22783</v>
      </c>
      <c r="Z6464" t="s">
        <v>70</v>
      </c>
      <c r="AA6464">
        <v>0</v>
      </c>
      <c r="AB6464" s="1" t="d">
        <v>2014-10-09</v>
      </c>
      <c r="AC6464" t="s">
        <v>167</v>
      </c>
      <c r="AD6464" s="1" t="d">
        <v>2014-10-09</v>
      </c>
      <c r="AE6464" s="1" t="d">
        <v>2014-12-09</v>
      </c>
      <c r="AG6464">
        <v>0</v>
      </c>
      <c r="AL6464" t="s">
        <v>59</v>
      </c>
      <c r="AM6464">
        <v>6</v>
      </c>
      <c r="AN6464" t="s">
        <v>87</v>
      </c>
      <c r="AO6464" s="1" t="d">
        <v>2014-04-17</v>
      </c>
      <c r="AP6464" t="s">
        <v>61</v>
      </c>
      <c r="AQ6464">
        <v>2</v>
      </c>
      <c r="AR6464" t="s">
        <v>60</v>
      </c>
      <c r="AS6464" s="1" t="d">
        <v>2014-04-17</v>
      </c>
      <c r="AT6464" s="1" t="d">
        <v>2014-10-09</v>
      </c>
      <c r="AU6464" s="1" t="d">
        <v>2014-12-09</v>
      </c>
      <c r="AV6464">
        <v>11</v>
      </c>
      <c r="AW6464">
        <v>0</v>
      </c>
      <c r="AX6464">
        <v>175</v>
      </c>
      <c r="AY6464">
        <v>1</v>
      </c>
      <c r="AZ6464">
        <f t="shared" si="600"/>
        <v>0</v>
      </c>
      <c r="BA6464">
        <f t="shared" si="601"/>
        <v>1</v>
      </c>
      <c r="BB6464" s="3">
        <v>1</v>
      </c>
      <c r="BC6464" s="3">
        <v>1</v>
      </c>
      <c r="BD6464" s="3">
        <v>6</v>
      </c>
      <c r="BE6464">
        <f>IF(BD6464&gt;Summary!$C$2,1,0)</f>
        <v>1</v>
      </c>
      <c r="BF6464">
        <f t="shared" si="602"/>
        <v>1</v>
      </c>
      <c r="BG6464">
        <f t="shared" si="603"/>
        <v>0</v>
      </c>
      <c r="BH6464">
        <f t="shared" si="604"/>
        <v>0</v>
      </c>
      <c r="BI6464">
        <f t="shared" si="605"/>
        <v>0</v>
      </c>
    </row>
    <row r="6465" spans="1:61" x14ac:dyDescent="0.2">
      <c r="A6465">
        <v>9854</v>
      </c>
      <c r="B6465" t="s">
        <v>22784</v>
      </c>
      <c r="C6465" t="s">
        <v>22785</v>
      </c>
      <c r="D6465" t="s">
        <v>3779</v>
      </c>
      <c r="E6465" s="1" t="d">
        <v>2013-10-12</v>
      </c>
      <c r="F6465" t="s">
        <v>53</v>
      </c>
      <c r="G6465" s="1" t="d">
        <v>1962-02-28</v>
      </c>
      <c r="H6465">
        <v>54</v>
      </c>
      <c r="I6465" t="s">
        <v>54</v>
      </c>
      <c r="J6465" t="s">
        <v>66</v>
      </c>
      <c r="K6465">
        <v>0</v>
      </c>
      <c r="L6465">
        <v>0</v>
      </c>
      <c r="M6465">
        <v>0</v>
      </c>
      <c r="N6465">
        <v>4</v>
      </c>
      <c r="O6465">
        <v>-1</v>
      </c>
      <c r="P6465" s="2" t="d">
        <v>2013-10-11T04:00:53.99999984074383900</v>
      </c>
      <c r="Q6465" s="2" t="d">
        <v>2013-10-14T05:36:07.99999969080090825</v>
      </c>
      <c r="R6465" t="s">
        <v>22786</v>
      </c>
      <c r="S6465" s="1" t="d">
        <v>2013-10-11</v>
      </c>
      <c r="U6465">
        <v>1</v>
      </c>
      <c r="V6465" t="s">
        <v>57</v>
      </c>
      <c r="W6465" t="s">
        <v>7038</v>
      </c>
      <c r="X6465">
        <v>1</v>
      </c>
      <c r="Y6465" t="s">
        <v>22787</v>
      </c>
      <c r="Z6465" t="s">
        <v>174</v>
      </c>
      <c r="AA6465">
        <v>31</v>
      </c>
      <c r="AB6465" s="1" t="d">
        <v>2013-10-15</v>
      </c>
      <c r="AC6465" t="s">
        <v>6521</v>
      </c>
      <c r="AD6465" s="1" t="d">
        <v>2013-11-15</v>
      </c>
      <c r="AE6465" s="1" t="d">
        <v>2015-04-21</v>
      </c>
      <c r="AG6465">
        <v>0</v>
      </c>
      <c r="AL6465" t="s">
        <v>59</v>
      </c>
      <c r="AM6465">
        <v>3</v>
      </c>
      <c r="AN6465" t="s">
        <v>60</v>
      </c>
      <c r="AO6465" s="1" t="d">
        <v>2013-10-12</v>
      </c>
      <c r="AP6465" t="s">
        <v>61</v>
      </c>
      <c r="AQ6465">
        <v>1</v>
      </c>
      <c r="AR6465" t="s">
        <v>60</v>
      </c>
      <c r="AS6465" s="1" t="d">
        <v>2013-10-12</v>
      </c>
      <c r="AT6465" s="1" t="d">
        <v>2013-10-11</v>
      </c>
      <c r="AU6465" s="1" t="d">
        <v>2013-10-14</v>
      </c>
      <c r="AV6465">
        <v>4</v>
      </c>
      <c r="AW6465">
        <v>2</v>
      </c>
      <c r="AX6465">
        <v>3</v>
      </c>
      <c r="AY6465">
        <v>1</v>
      </c>
      <c r="AZ6465">
        <f t="shared" si="600"/>
        <v>1</v>
      </c>
      <c r="BA6465">
        <f t="shared" si="601"/>
        <v>1</v>
      </c>
      <c r="BB6465" s="3">
        <v>1</v>
      </c>
      <c r="BC6465" s="3">
        <v>1</v>
      </c>
      <c r="BD6465" s="3">
        <v>3</v>
      </c>
      <c r="BE6465">
        <f>IF(BD6465&gt;Summary!$C$2,1,0)</f>
        <v>0</v>
      </c>
      <c r="BF6465">
        <f t="shared" si="602"/>
        <v>0</v>
      </c>
      <c r="BG6465">
        <f t="shared" si="603"/>
        <v>0</v>
      </c>
      <c r="BH6465">
        <f t="shared" si="604"/>
        <v>0</v>
      </c>
      <c r="BI6465">
        <f t="shared" si="605"/>
        <v>1</v>
      </c>
    </row>
    <row r="6466" spans="1:61" x14ac:dyDescent="0.2">
      <c r="A6466">
        <v>9855</v>
      </c>
      <c r="B6466" t="s">
        <v>22788</v>
      </c>
      <c r="C6466" t="s">
        <v>681</v>
      </c>
      <c r="D6466" t="s">
        <v>22789</v>
      </c>
      <c r="E6466" s="1" t="d">
        <v>2013-04-25</v>
      </c>
      <c r="F6466" t="s">
        <v>53</v>
      </c>
      <c r="G6466" s="1" t="d">
        <v>1961-09-17</v>
      </c>
      <c r="H6466">
        <v>54</v>
      </c>
      <c r="I6466" t="s">
        <v>54</v>
      </c>
      <c r="J6466" t="s">
        <v>102</v>
      </c>
      <c r="K6466">
        <v>0</v>
      </c>
      <c r="L6466">
        <v>0</v>
      </c>
      <c r="M6466">
        <v>0</v>
      </c>
      <c r="N6466">
        <v>3</v>
      </c>
      <c r="O6466">
        <v>-1</v>
      </c>
      <c r="P6466" s="2" t="d">
        <v>2013-04-24T09:17:57.0000003045424800</v>
      </c>
      <c r="Q6466" s="2" t="d">
        <v>2013-04-25T01:20:58.00000028684735400</v>
      </c>
      <c r="R6466" t="s">
        <v>22790</v>
      </c>
      <c r="S6466" s="1" t="d">
        <v>2013-04-24</v>
      </c>
      <c r="U6466">
        <v>1</v>
      </c>
      <c r="V6466" t="s">
        <v>57</v>
      </c>
      <c r="W6466" t="s">
        <v>3092</v>
      </c>
      <c r="X6466">
        <v>0</v>
      </c>
      <c r="AG6466">
        <v>0</v>
      </c>
      <c r="AL6466" t="s">
        <v>59</v>
      </c>
      <c r="AM6466">
        <v>2</v>
      </c>
      <c r="AN6466" t="s">
        <v>60</v>
      </c>
      <c r="AO6466" s="1" t="d">
        <v>2013-04-25</v>
      </c>
      <c r="AP6466" t="s">
        <v>61</v>
      </c>
      <c r="AQ6466">
        <v>1</v>
      </c>
      <c r="AR6466" t="s">
        <v>60</v>
      </c>
      <c r="AS6466" s="1" t="d">
        <v>2013-04-25</v>
      </c>
      <c r="AT6466" s="1" t="d">
        <v>2013-04-24</v>
      </c>
      <c r="AU6466" s="1" t="d">
        <v>2013-04-25</v>
      </c>
      <c r="AV6466">
        <v>3</v>
      </c>
      <c r="AW6466">
        <v>0</v>
      </c>
      <c r="AX6466">
        <v>1072</v>
      </c>
      <c r="AY6466">
        <v>0</v>
      </c>
      <c r="AZ6466">
        <f t="shared" si="600"/>
        <v>1</v>
      </c>
      <c r="BA6466">
        <f t="shared" si="601"/>
        <v>1</v>
      </c>
      <c r="BB6466" s="3">
        <v>1</v>
      </c>
      <c r="BC6466" s="3">
        <v>0</v>
      </c>
      <c r="BD6466" s="3">
        <v>2</v>
      </c>
      <c r="BE6466">
        <f>IF(BD6466&gt;Summary!$C$2,1,0)</f>
        <v>0</v>
      </c>
      <c r="BF6466">
        <f t="shared" si="602"/>
        <v>0</v>
      </c>
      <c r="BG6466">
        <f t="shared" si="603"/>
        <v>1</v>
      </c>
      <c r="BH6466">
        <f t="shared" si="604"/>
        <v>0</v>
      </c>
      <c r="BI6466">
        <f t="shared" si="605"/>
        <v>0</v>
      </c>
    </row>
    <row r="6467" spans="1:61" x14ac:dyDescent="0.2">
      <c r="A6467">
        <v>9856</v>
      </c>
      <c r="B6467" t="s">
        <v>22791</v>
      </c>
      <c r="C6467" t="s">
        <v>1311</v>
      </c>
      <c r="D6467" t="s">
        <v>1131</v>
      </c>
      <c r="E6467" s="1" t="d">
        <v>2014-01-22</v>
      </c>
      <c r="F6467" t="s">
        <v>53</v>
      </c>
      <c r="G6467" s="1" t="d">
        <v>1989-07-28</v>
      </c>
      <c r="H6467">
        <v>26</v>
      </c>
      <c r="I6467" t="s">
        <v>65</v>
      </c>
      <c r="J6467" t="s">
        <v>66</v>
      </c>
      <c r="K6467">
        <v>0</v>
      </c>
      <c r="L6467">
        <v>0</v>
      </c>
      <c r="M6467">
        <v>0</v>
      </c>
      <c r="N6467">
        <v>15</v>
      </c>
      <c r="O6467">
        <v>-1</v>
      </c>
      <c r="P6467" s="2" t="d">
        <v>2014-01-21T04:59:27.00000003911554950</v>
      </c>
      <c r="Q6467" s="2" t="d">
        <v>2014-03-05T04:11:03.99999973364174175</v>
      </c>
      <c r="R6467" t="s">
        <v>22792</v>
      </c>
      <c r="T6467" s="1" t="d">
        <v>2014-01-21</v>
      </c>
      <c r="U6467">
        <v>1</v>
      </c>
      <c r="V6467" t="s">
        <v>57</v>
      </c>
      <c r="W6467" t="s">
        <v>92</v>
      </c>
      <c r="X6467">
        <v>0</v>
      </c>
      <c r="AG6467">
        <v>0</v>
      </c>
      <c r="AL6467" t="s">
        <v>59</v>
      </c>
      <c r="AM6467">
        <v>9</v>
      </c>
      <c r="AN6467" t="s">
        <v>86</v>
      </c>
      <c r="AO6467" s="1" t="d">
        <v>2014-01-22</v>
      </c>
      <c r="AP6467" t="s">
        <v>61</v>
      </c>
      <c r="AQ6467">
        <v>6</v>
      </c>
      <c r="AR6467" t="s">
        <v>87</v>
      </c>
      <c r="AS6467" s="1" t="d">
        <v>2014-01-22</v>
      </c>
      <c r="AT6467" s="1" t="d">
        <v>2014-01-21</v>
      </c>
      <c r="AU6467" s="1" t="d">
        <v>2014-03-05</v>
      </c>
      <c r="AV6467">
        <v>15</v>
      </c>
      <c r="AW6467">
        <v>42</v>
      </c>
      <c r="AX6467">
        <v>800</v>
      </c>
      <c r="AY6467">
        <v>0</v>
      </c>
      <c r="AZ6467">
        <f t="shared" si="600"/>
        <v>1</v>
      </c>
      <c r="BA6467">
        <f t="shared" si="601"/>
        <v>1</v>
      </c>
      <c r="BB6467" s="3">
        <v>1</v>
      </c>
      <c r="BC6467" s="3">
        <v>0</v>
      </c>
      <c r="BD6467" s="3">
        <v>9</v>
      </c>
      <c r="BE6467">
        <f>IF(BD6467&gt;Summary!$C$2,1,0)</f>
        <v>1</v>
      </c>
      <c r="BF6467">
        <f t="shared" si="602"/>
        <v>0</v>
      </c>
      <c r="BG6467">
        <f t="shared" si="603"/>
        <v>0</v>
      </c>
      <c r="BH6467">
        <f t="shared" si="604"/>
        <v>1</v>
      </c>
      <c r="BI6467">
        <f t="shared" si="605"/>
        <v>0</v>
      </c>
    </row>
    <row r="6468" spans="1:61" x14ac:dyDescent="0.2">
      <c r="A6468">
        <v>9857</v>
      </c>
      <c r="B6468" t="s">
        <v>22793</v>
      </c>
      <c r="C6468" t="s">
        <v>22794</v>
      </c>
      <c r="D6468" t="s">
        <v>3058</v>
      </c>
      <c r="E6468" s="1" t="d">
        <v>2013-04-27</v>
      </c>
      <c r="F6468" t="s">
        <v>53</v>
      </c>
      <c r="G6468" s="1" t="d">
        <v>1992-05-11</v>
      </c>
      <c r="H6468">
        <v>23</v>
      </c>
      <c r="I6468" t="s">
        <v>75</v>
      </c>
      <c r="J6468" t="s">
        <v>66</v>
      </c>
      <c r="K6468">
        <v>0</v>
      </c>
      <c r="L6468">
        <v>1</v>
      </c>
      <c r="M6468">
        <v>1</v>
      </c>
      <c r="N6468">
        <v>8</v>
      </c>
      <c r="O6468">
        <v>0</v>
      </c>
      <c r="P6468" s="2" t="d">
        <v>2013-04-27T05:08:36.00000013131648375</v>
      </c>
      <c r="Q6468" s="2" t="d">
        <v>2014-01-07T06:58:23.99999998044222525</v>
      </c>
      <c r="R6468" t="s">
        <v>22795</v>
      </c>
      <c r="S6468" s="1" t="d">
        <v>2013-04-27</v>
      </c>
      <c r="U6468">
        <v>0</v>
      </c>
      <c r="V6468" t="s">
        <v>57</v>
      </c>
      <c r="W6468" t="s">
        <v>454</v>
      </c>
      <c r="X6468">
        <v>1</v>
      </c>
      <c r="Y6468" t="s">
        <v>22796</v>
      </c>
      <c r="Z6468" t="s">
        <v>70</v>
      </c>
      <c r="AB6468" s="1" t="d">
        <v>2013-04-30</v>
      </c>
      <c r="AC6468" t="s">
        <v>454</v>
      </c>
      <c r="AG6468">
        <v>0</v>
      </c>
      <c r="AL6468" t="s">
        <v>59</v>
      </c>
      <c r="AM6468">
        <v>9</v>
      </c>
      <c r="AN6468" t="s">
        <v>86</v>
      </c>
      <c r="AO6468" s="1" t="d">
        <v>2013-04-27</v>
      </c>
      <c r="AP6468" t="s">
        <v>61</v>
      </c>
      <c r="AQ6468">
        <v>6</v>
      </c>
      <c r="AR6468" t="s">
        <v>87</v>
      </c>
      <c r="AS6468" s="1" t="d">
        <v>2013-04-27</v>
      </c>
      <c r="AT6468" s="1" t="d">
        <v>2013-04-27</v>
      </c>
      <c r="AU6468" s="1" t="d">
        <v>2014-01-07</v>
      </c>
      <c r="AV6468">
        <v>8</v>
      </c>
      <c r="AW6468">
        <v>0</v>
      </c>
      <c r="AX6468">
        <v>3</v>
      </c>
      <c r="AY6468">
        <v>1</v>
      </c>
      <c r="AZ6468">
        <f t="shared" ref="AZ6468:AZ6531" si="606">IF(OR(O6468&lt;-30,O6468&gt;30),0,1)</f>
        <v>1</v>
      </c>
      <c r="BA6468">
        <f t="shared" ref="BA6468:BA6531" si="607">IF(O6468="",0,1)</f>
        <v>1</v>
      </c>
      <c r="BB6468" s="3">
        <v>1</v>
      </c>
      <c r="BC6468" s="3">
        <v>1</v>
      </c>
      <c r="BD6468" s="3">
        <v>9</v>
      </c>
      <c r="BE6468">
        <f>IF(BD6468&gt;Summary!$C$2,1,0)</f>
        <v>1</v>
      </c>
      <c r="BF6468">
        <f t="shared" ref="BF6468:BF6531" si="608">IF(AND($BC6468=1,$BE6468=1),1,0)</f>
        <v>1</v>
      </c>
      <c r="BG6468">
        <f t="shared" ref="BG6468:BG6531" si="609">IF(AND($BC6468=0,$BE6468=0),1,0)</f>
        <v>0</v>
      </c>
      <c r="BH6468">
        <f t="shared" ref="BH6468:BH6531" si="610">IF(AND($BC6468=0,$BE6468=1),1,0)</f>
        <v>0</v>
      </c>
      <c r="BI6468">
        <f t="shared" ref="BI6468:BI6531" si="611">IF(AND($BC6468=1,$BE6468=0),1,0)</f>
        <v>0</v>
      </c>
    </row>
    <row r="6469" spans="1:61" x14ac:dyDescent="0.2">
      <c r="A6469">
        <v>9858</v>
      </c>
      <c r="B6469" t="s">
        <v>22797</v>
      </c>
      <c r="C6469" t="s">
        <v>1290</v>
      </c>
      <c r="D6469" t="s">
        <v>22798</v>
      </c>
      <c r="E6469" s="1" t="d">
        <v>2013-04-18</v>
      </c>
      <c r="F6469" t="s">
        <v>53</v>
      </c>
      <c r="G6469" s="1" t="d">
        <v>1988-07-12</v>
      </c>
      <c r="H6469">
        <v>27</v>
      </c>
      <c r="I6469" t="s">
        <v>65</v>
      </c>
      <c r="J6469" t="s">
        <v>161</v>
      </c>
      <c r="K6469">
        <v>0</v>
      </c>
      <c r="L6469">
        <v>0</v>
      </c>
      <c r="M6469">
        <v>0</v>
      </c>
      <c r="N6469">
        <v>1</v>
      </c>
      <c r="O6469">
        <v>-86</v>
      </c>
      <c r="P6469" s="2" t="d">
        <v>2013-01-22T03:25:29.9999999580904875</v>
      </c>
      <c r="Q6469" s="2" t="d">
        <v>2013-01-25T02:25:22.0000001834705475</v>
      </c>
      <c r="R6469" t="s">
        <v>22799</v>
      </c>
      <c r="T6469" s="1" t="d">
        <v>2013-04-15</v>
      </c>
      <c r="U6469">
        <v>3</v>
      </c>
      <c r="V6469" t="s">
        <v>57</v>
      </c>
      <c r="W6469" t="s">
        <v>92</v>
      </c>
      <c r="X6469">
        <v>0</v>
      </c>
      <c r="AG6469">
        <v>0</v>
      </c>
      <c r="AL6469" t="s">
        <v>59</v>
      </c>
      <c r="AM6469">
        <v>2</v>
      </c>
      <c r="AN6469" t="s">
        <v>60</v>
      </c>
      <c r="AO6469" s="1" t="d">
        <v>2013-04-18</v>
      </c>
      <c r="AP6469" t="s">
        <v>61</v>
      </c>
      <c r="AQ6469">
        <v>2</v>
      </c>
      <c r="AR6469" t="s">
        <v>60</v>
      </c>
      <c r="AS6469" s="1" t="d">
        <v>2013-04-18</v>
      </c>
      <c r="AT6469" s="1" t="d">
        <v>2014-01-30</v>
      </c>
      <c r="AU6469" s="1" t="d">
        <v>2014-02-05</v>
      </c>
      <c r="AV6469">
        <v>1</v>
      </c>
      <c r="AW6469">
        <v>0</v>
      </c>
      <c r="AX6469">
        <v>287</v>
      </c>
      <c r="AY6469">
        <v>0</v>
      </c>
      <c r="AZ6469">
        <f t="shared" si="606"/>
        <v>0</v>
      </c>
      <c r="BA6469">
        <f t="shared" si="607"/>
        <v>1</v>
      </c>
      <c r="BB6469" s="3">
        <v>1</v>
      </c>
      <c r="BC6469" s="3">
        <v>0</v>
      </c>
      <c r="BD6469" s="3">
        <v>2</v>
      </c>
      <c r="BE6469">
        <f>IF(BD6469&gt;Summary!$C$2,1,0)</f>
        <v>0</v>
      </c>
      <c r="BF6469">
        <f t="shared" si="608"/>
        <v>0</v>
      </c>
      <c r="BG6469">
        <f t="shared" si="609"/>
        <v>1</v>
      </c>
      <c r="BH6469">
        <f t="shared" si="610"/>
        <v>0</v>
      </c>
      <c r="BI6469">
        <f t="shared" si="611"/>
        <v>0</v>
      </c>
    </row>
    <row r="6470" spans="1:61" x14ac:dyDescent="0.2">
      <c r="A6470">
        <v>9861</v>
      </c>
      <c r="B6470" t="s">
        <v>22800</v>
      </c>
      <c r="C6470" t="s">
        <v>4326</v>
      </c>
      <c r="D6470" t="s">
        <v>22801</v>
      </c>
      <c r="E6470" s="1" t="d">
        <v>2013-11-15</v>
      </c>
      <c r="F6470" t="s">
        <v>53</v>
      </c>
      <c r="G6470" s="1" t="d">
        <v>1977-01-13</v>
      </c>
      <c r="H6470">
        <v>39</v>
      </c>
      <c r="I6470" t="s">
        <v>65</v>
      </c>
      <c r="J6470" t="s">
        <v>102</v>
      </c>
      <c r="K6470">
        <v>0</v>
      </c>
      <c r="L6470">
        <v>0</v>
      </c>
      <c r="M6470">
        <v>0</v>
      </c>
      <c r="N6470">
        <v>2</v>
      </c>
      <c r="O6470">
        <v>0</v>
      </c>
      <c r="P6470" s="2" t="d">
        <v>2013-11-15T03:22:58.999999864026903825</v>
      </c>
      <c r="Q6470" s="2" t="d">
        <v>2013-12-03T11:40:10.99999991711228925</v>
      </c>
      <c r="R6470" t="s">
        <v>22802</v>
      </c>
      <c r="T6470" s="1" t="d">
        <v>2013-11-15</v>
      </c>
      <c r="U6470">
        <v>0</v>
      </c>
      <c r="V6470" t="s">
        <v>57</v>
      </c>
      <c r="W6470" t="s">
        <v>92</v>
      </c>
      <c r="X6470">
        <v>0</v>
      </c>
      <c r="AG6470">
        <v>0</v>
      </c>
      <c r="AL6470" t="s">
        <v>59</v>
      </c>
      <c r="AM6470">
        <v>2</v>
      </c>
      <c r="AN6470" t="s">
        <v>60</v>
      </c>
      <c r="AO6470" s="1" t="d">
        <v>2013-11-15</v>
      </c>
      <c r="AP6470" t="s">
        <v>61</v>
      </c>
      <c r="AQ6470">
        <v>2</v>
      </c>
      <c r="AR6470" t="s">
        <v>60</v>
      </c>
      <c r="AS6470" s="1" t="d">
        <v>2013-11-15</v>
      </c>
      <c r="AT6470" s="1" t="d">
        <v>2013-11-15</v>
      </c>
      <c r="AU6470" s="1" t="d">
        <v>2013-12-03</v>
      </c>
      <c r="AV6470">
        <v>2</v>
      </c>
      <c r="AW6470">
        <v>18</v>
      </c>
      <c r="AX6470">
        <v>868</v>
      </c>
      <c r="AY6470">
        <v>0</v>
      </c>
      <c r="AZ6470">
        <f t="shared" si="606"/>
        <v>1</v>
      </c>
      <c r="BA6470">
        <f t="shared" si="607"/>
        <v>1</v>
      </c>
      <c r="BB6470" s="3">
        <v>1</v>
      </c>
      <c r="BC6470" s="3">
        <v>0</v>
      </c>
      <c r="BD6470" s="3">
        <v>2</v>
      </c>
      <c r="BE6470">
        <f>IF(BD6470&gt;Summary!$C$2,1,0)</f>
        <v>0</v>
      </c>
      <c r="BF6470">
        <f t="shared" si="608"/>
        <v>0</v>
      </c>
      <c r="BG6470">
        <f t="shared" si="609"/>
        <v>1</v>
      </c>
      <c r="BH6470">
        <f t="shared" si="610"/>
        <v>0</v>
      </c>
      <c r="BI6470">
        <f t="shared" si="611"/>
        <v>0</v>
      </c>
    </row>
    <row r="6471" spans="1:61" x14ac:dyDescent="0.2">
      <c r="A6471">
        <v>9862</v>
      </c>
      <c r="B6471" t="s">
        <v>22803</v>
      </c>
      <c r="C6471" t="s">
        <v>1247</v>
      </c>
      <c r="D6471" t="s">
        <v>948</v>
      </c>
      <c r="E6471" s="1" t="d">
        <v>2013-11-06</v>
      </c>
      <c r="F6471" t="s">
        <v>53</v>
      </c>
      <c r="G6471" s="1" t="d">
        <v>1980-12-13</v>
      </c>
      <c r="H6471">
        <v>35</v>
      </c>
      <c r="I6471" t="s">
        <v>65</v>
      </c>
      <c r="J6471" t="s">
        <v>161</v>
      </c>
      <c r="K6471">
        <v>0</v>
      </c>
      <c r="L6471">
        <v>0</v>
      </c>
      <c r="M6471">
        <v>0</v>
      </c>
      <c r="N6471">
        <v>13</v>
      </c>
      <c r="O6471">
        <v>-1</v>
      </c>
      <c r="P6471" s="2" t="d">
        <v>2013-11-05T06:09:02.99999994691461525</v>
      </c>
      <c r="Q6471" s="2" t="d">
        <v>2013-11-09T09:07:35.0000001210719325</v>
      </c>
      <c r="R6471" t="s">
        <v>22804</v>
      </c>
      <c r="S6471" s="1" t="d">
        <v>2013-11-05</v>
      </c>
      <c r="U6471">
        <v>1</v>
      </c>
      <c r="V6471" t="s">
        <v>57</v>
      </c>
      <c r="W6471" t="s">
        <v>172</v>
      </c>
      <c r="X6471">
        <v>0</v>
      </c>
      <c r="AG6471">
        <v>0</v>
      </c>
      <c r="AL6471" t="s">
        <v>59</v>
      </c>
      <c r="AM6471">
        <v>7</v>
      </c>
      <c r="AN6471" t="s">
        <v>87</v>
      </c>
      <c r="AO6471" s="1" t="d">
        <v>2013-11-06</v>
      </c>
      <c r="AP6471" t="s">
        <v>61</v>
      </c>
      <c r="AQ6471">
        <v>3</v>
      </c>
      <c r="AR6471" t="s">
        <v>60</v>
      </c>
      <c r="AS6471" s="1" t="d">
        <v>2013-11-06</v>
      </c>
      <c r="AT6471" s="1" t="d">
        <v>2013-11-05</v>
      </c>
      <c r="AU6471" s="1" t="d">
        <v>2013-11-09</v>
      </c>
      <c r="AV6471">
        <v>13</v>
      </c>
      <c r="AW6471">
        <v>3</v>
      </c>
      <c r="AX6471">
        <v>877</v>
      </c>
      <c r="AY6471">
        <v>0</v>
      </c>
      <c r="AZ6471">
        <f t="shared" si="606"/>
        <v>1</v>
      </c>
      <c r="BA6471">
        <f t="shared" si="607"/>
        <v>1</v>
      </c>
      <c r="BB6471" s="3">
        <v>1</v>
      </c>
      <c r="BC6471" s="3">
        <v>0</v>
      </c>
      <c r="BD6471" s="3">
        <v>7</v>
      </c>
      <c r="BE6471">
        <f>IF(BD6471&gt;Summary!$C$2,1,0)</f>
        <v>1</v>
      </c>
      <c r="BF6471">
        <f t="shared" si="608"/>
        <v>0</v>
      </c>
      <c r="BG6471">
        <f t="shared" si="609"/>
        <v>0</v>
      </c>
      <c r="BH6471">
        <f t="shared" si="610"/>
        <v>1</v>
      </c>
      <c r="BI6471">
        <f t="shared" si="611"/>
        <v>0</v>
      </c>
    </row>
    <row r="6472" spans="1:61" x14ac:dyDescent="0.2">
      <c r="A6472">
        <v>9864</v>
      </c>
      <c r="B6472" t="s">
        <v>22805</v>
      </c>
      <c r="C6472" t="s">
        <v>8643</v>
      </c>
      <c r="D6472" t="s">
        <v>22806</v>
      </c>
      <c r="E6472" s="1" t="d">
        <v>2013-09-15</v>
      </c>
      <c r="F6472" t="s">
        <v>53</v>
      </c>
      <c r="G6472" s="1" t="d">
        <v>1986-07-21</v>
      </c>
      <c r="H6472">
        <v>29</v>
      </c>
      <c r="I6472" t="s">
        <v>65</v>
      </c>
      <c r="J6472" t="s">
        <v>66</v>
      </c>
      <c r="K6472">
        <v>0</v>
      </c>
      <c r="L6472">
        <v>0</v>
      </c>
      <c r="M6472">
        <v>0</v>
      </c>
      <c r="N6472">
        <v>1</v>
      </c>
      <c r="O6472">
        <v>-1</v>
      </c>
      <c r="P6472" s="2" t="d">
        <v>2013-09-14T02:30:23.00000013783574425</v>
      </c>
      <c r="Q6472" s="2" t="d">
        <v>2013-09-15T01:33:55.99999984726309950</v>
      </c>
      <c r="R6472" t="s">
        <v>22807</v>
      </c>
      <c r="S6472" s="1" t="d">
        <v>2013-09-14</v>
      </c>
      <c r="U6472">
        <v>1</v>
      </c>
      <c r="V6472" t="s">
        <v>97</v>
      </c>
      <c r="W6472" t="s">
        <v>98</v>
      </c>
      <c r="X6472">
        <v>1</v>
      </c>
      <c r="Y6472" t="s">
        <v>22808</v>
      </c>
      <c r="Z6472" t="s">
        <v>79</v>
      </c>
      <c r="AB6472" s="1" t="d">
        <v>2014-09-15</v>
      </c>
      <c r="AC6472" t="s">
        <v>213</v>
      </c>
      <c r="AG6472">
        <v>0</v>
      </c>
      <c r="AL6472" t="s">
        <v>59</v>
      </c>
      <c r="AM6472">
        <v>1</v>
      </c>
      <c r="AN6472" t="s">
        <v>60</v>
      </c>
      <c r="AO6472" s="1" t="d">
        <v>2013-09-15</v>
      </c>
      <c r="AP6472" t="s">
        <v>61</v>
      </c>
      <c r="AQ6472">
        <v>2</v>
      </c>
      <c r="AR6472" t="s">
        <v>60</v>
      </c>
      <c r="AS6472" s="1" t="d">
        <v>2013-09-15</v>
      </c>
      <c r="AT6472" s="1" t="d">
        <v>2013-09-14</v>
      </c>
      <c r="AU6472" s="1" t="d">
        <v>2013-09-15</v>
      </c>
      <c r="AV6472">
        <v>1</v>
      </c>
      <c r="AW6472">
        <v>0</v>
      </c>
      <c r="AX6472">
        <v>365</v>
      </c>
      <c r="AY6472">
        <v>1</v>
      </c>
      <c r="AZ6472">
        <f t="shared" si="606"/>
        <v>1</v>
      </c>
      <c r="BA6472">
        <f t="shared" si="607"/>
        <v>1</v>
      </c>
      <c r="BB6472" s="3">
        <v>1</v>
      </c>
      <c r="BC6472" s="3">
        <v>1</v>
      </c>
      <c r="BD6472" s="3">
        <v>1</v>
      </c>
      <c r="BE6472">
        <f>IF(BD6472&gt;Summary!$C$2,1,0)</f>
        <v>0</v>
      </c>
      <c r="BF6472">
        <f t="shared" si="608"/>
        <v>0</v>
      </c>
      <c r="BG6472">
        <f t="shared" si="609"/>
        <v>0</v>
      </c>
      <c r="BH6472">
        <f t="shared" si="610"/>
        <v>0</v>
      </c>
      <c r="BI6472">
        <f t="shared" si="611"/>
        <v>1</v>
      </c>
    </row>
    <row r="6473" spans="1:61" x14ac:dyDescent="0.2">
      <c r="A6473">
        <v>9865</v>
      </c>
      <c r="B6473" t="s">
        <v>22809</v>
      </c>
      <c r="C6473" t="s">
        <v>493</v>
      </c>
      <c r="D6473" t="s">
        <v>4802</v>
      </c>
      <c r="E6473" s="1" t="d">
        <v>2014-02-06</v>
      </c>
      <c r="F6473" t="s">
        <v>53</v>
      </c>
      <c r="G6473" s="1" t="d">
        <v>1986-03-31</v>
      </c>
      <c r="H6473">
        <v>30</v>
      </c>
      <c r="I6473" t="s">
        <v>65</v>
      </c>
      <c r="J6473" t="s">
        <v>66</v>
      </c>
      <c r="K6473">
        <v>1</v>
      </c>
      <c r="L6473">
        <v>0</v>
      </c>
      <c r="M6473">
        <v>0</v>
      </c>
      <c r="N6473">
        <v>9</v>
      </c>
      <c r="O6473">
        <v>-1</v>
      </c>
      <c r="P6473" s="2" t="d">
        <v>2014-02-05T02:24:39.99999979510903575</v>
      </c>
      <c r="Q6473" s="2" t="d">
        <v>2014-02-06T09:14:06.99999997392296475</v>
      </c>
      <c r="R6473" t="s">
        <v>22810</v>
      </c>
      <c r="S6473" s="1" t="d">
        <v>2014-02-05</v>
      </c>
      <c r="U6473">
        <v>1</v>
      </c>
      <c r="V6473" t="s">
        <v>97</v>
      </c>
      <c r="W6473" t="s">
        <v>1283</v>
      </c>
      <c r="X6473">
        <v>1</v>
      </c>
      <c r="Y6473" t="s">
        <v>22811</v>
      </c>
      <c r="Z6473" t="s">
        <v>79</v>
      </c>
      <c r="AB6473" s="1" t="d">
        <v>2014-06-26</v>
      </c>
      <c r="AC6473" t="s">
        <v>213</v>
      </c>
      <c r="AG6473">
        <v>0</v>
      </c>
      <c r="AL6473" t="s">
        <v>59</v>
      </c>
      <c r="AM6473">
        <v>4</v>
      </c>
      <c r="AN6473" t="s">
        <v>60</v>
      </c>
      <c r="AO6473" s="1" t="d">
        <v>2014-02-06</v>
      </c>
      <c r="AP6473" t="s">
        <v>61</v>
      </c>
      <c r="AQ6473">
        <v>4</v>
      </c>
      <c r="AR6473" t="s">
        <v>60</v>
      </c>
      <c r="AS6473" s="1" t="d">
        <v>2014-02-06</v>
      </c>
      <c r="AT6473" s="1" t="d">
        <v>2015-07-24</v>
      </c>
      <c r="AU6473" s="1" t="d">
        <v>2015-07-29</v>
      </c>
      <c r="AV6473">
        <v>9</v>
      </c>
      <c r="AW6473">
        <v>0</v>
      </c>
      <c r="AX6473">
        <v>140</v>
      </c>
      <c r="AY6473">
        <v>1</v>
      </c>
      <c r="AZ6473">
        <f t="shared" si="606"/>
        <v>1</v>
      </c>
      <c r="BA6473">
        <f t="shared" si="607"/>
        <v>1</v>
      </c>
      <c r="BB6473" s="3">
        <v>1</v>
      </c>
      <c r="BC6473" s="3">
        <v>1</v>
      </c>
      <c r="BD6473" s="3">
        <v>4</v>
      </c>
      <c r="BE6473">
        <f>IF(BD6473&gt;Summary!$C$2,1,0)</f>
        <v>0</v>
      </c>
      <c r="BF6473">
        <f t="shared" si="608"/>
        <v>0</v>
      </c>
      <c r="BG6473">
        <f t="shared" si="609"/>
        <v>0</v>
      </c>
      <c r="BH6473">
        <f t="shared" si="610"/>
        <v>0</v>
      </c>
      <c r="BI6473">
        <f t="shared" si="611"/>
        <v>1</v>
      </c>
    </row>
    <row r="6474" spans="1:61" x14ac:dyDescent="0.2">
      <c r="A6474">
        <v>9867</v>
      </c>
      <c r="B6474" t="s">
        <v>22812</v>
      </c>
      <c r="C6474" t="s">
        <v>1780</v>
      </c>
      <c r="D6474" t="s">
        <v>22813</v>
      </c>
      <c r="E6474" s="1" t="d">
        <v>2013-09-06</v>
      </c>
      <c r="F6474" t="s">
        <v>53</v>
      </c>
      <c r="G6474" s="1" t="d">
        <v>1975-01-12</v>
      </c>
      <c r="H6474">
        <v>41</v>
      </c>
      <c r="I6474" t="s">
        <v>65</v>
      </c>
      <c r="J6474" t="s">
        <v>66</v>
      </c>
      <c r="K6474">
        <v>0</v>
      </c>
      <c r="L6474">
        <v>0</v>
      </c>
      <c r="M6474">
        <v>0</v>
      </c>
      <c r="N6474">
        <v>6</v>
      </c>
      <c r="O6474">
        <v>-1</v>
      </c>
      <c r="P6474" s="2" t="d">
        <v>2013-09-05T03:59:11.00000028032809350</v>
      </c>
      <c r="Q6474" s="2" t="d">
        <v>2013-09-11T05:35:16.99999971315264600</v>
      </c>
      <c r="R6474" t="s">
        <v>22814</v>
      </c>
      <c r="S6474" s="1" t="d">
        <v>2013-09-05</v>
      </c>
      <c r="U6474">
        <v>1</v>
      </c>
      <c r="V6474" t="s">
        <v>57</v>
      </c>
      <c r="W6474" t="s">
        <v>187</v>
      </c>
      <c r="X6474">
        <v>1</v>
      </c>
      <c r="Y6474" t="s">
        <v>22815</v>
      </c>
      <c r="Z6474" t="s">
        <v>135</v>
      </c>
      <c r="AA6474">
        <v>22</v>
      </c>
      <c r="AB6474" s="1" t="d">
        <v>2016-02-18</v>
      </c>
      <c r="AC6474" t="s">
        <v>136</v>
      </c>
      <c r="AD6474" s="1" t="d">
        <v>2016-03-11</v>
      </c>
      <c r="AE6474" s="1" t="d">
        <v>2016-03-16</v>
      </c>
      <c r="AG6474">
        <v>0</v>
      </c>
      <c r="AL6474" t="s">
        <v>59</v>
      </c>
      <c r="AM6474">
        <v>3</v>
      </c>
      <c r="AN6474" t="s">
        <v>60</v>
      </c>
      <c r="AO6474" s="1" t="d">
        <v>2013-09-06</v>
      </c>
      <c r="AP6474" t="s">
        <v>61</v>
      </c>
      <c r="AQ6474">
        <v>4</v>
      </c>
      <c r="AR6474" t="s">
        <v>60</v>
      </c>
      <c r="AS6474" s="1" t="d">
        <v>2013-09-06</v>
      </c>
      <c r="AT6474" s="1" t="d">
        <v>2013-09-05</v>
      </c>
      <c r="AU6474" s="1" t="d">
        <v>2013-09-11</v>
      </c>
      <c r="AV6474">
        <v>6</v>
      </c>
      <c r="AW6474">
        <v>5</v>
      </c>
      <c r="AX6474">
        <v>895</v>
      </c>
      <c r="AY6474">
        <v>1</v>
      </c>
      <c r="AZ6474">
        <f t="shared" si="606"/>
        <v>1</v>
      </c>
      <c r="BA6474">
        <f t="shared" si="607"/>
        <v>1</v>
      </c>
      <c r="BB6474" s="3">
        <v>1</v>
      </c>
      <c r="BC6474" s="3">
        <v>0</v>
      </c>
      <c r="BD6474" s="3">
        <v>3</v>
      </c>
      <c r="BE6474">
        <f>IF(BD6474&gt;Summary!$C$2,1,0)</f>
        <v>0</v>
      </c>
      <c r="BF6474">
        <f t="shared" si="608"/>
        <v>0</v>
      </c>
      <c r="BG6474">
        <f t="shared" si="609"/>
        <v>1</v>
      </c>
      <c r="BH6474">
        <f t="shared" si="610"/>
        <v>0</v>
      </c>
      <c r="BI6474">
        <f t="shared" si="611"/>
        <v>0</v>
      </c>
    </row>
    <row r="6475" spans="1:61" x14ac:dyDescent="0.2">
      <c r="A6475">
        <v>9868</v>
      </c>
      <c r="B6475" t="s">
        <v>22816</v>
      </c>
      <c r="C6475" t="s">
        <v>6685</v>
      </c>
      <c r="D6475" t="s">
        <v>22817</v>
      </c>
      <c r="E6475" s="1" t="d">
        <v>2013-10-14</v>
      </c>
      <c r="F6475" t="s">
        <v>53</v>
      </c>
      <c r="G6475" s="1" t="d">
        <v>1984-01-03</v>
      </c>
      <c r="H6475">
        <v>32</v>
      </c>
      <c r="I6475" t="s">
        <v>65</v>
      </c>
      <c r="J6475" t="s">
        <v>66</v>
      </c>
      <c r="K6475">
        <v>0</v>
      </c>
      <c r="L6475">
        <v>0</v>
      </c>
      <c r="M6475">
        <v>0</v>
      </c>
      <c r="N6475">
        <v>1</v>
      </c>
      <c r="O6475">
        <v>-1</v>
      </c>
      <c r="P6475" s="2" t="d">
        <v>2013-10-13T09:56:51.99999984819442050</v>
      </c>
      <c r="Q6475" s="2" t="d">
        <v>2014-02-05T11:25:54.99999972525983925</v>
      </c>
      <c r="R6475" t="s">
        <v>22818</v>
      </c>
      <c r="S6475" s="1" t="d">
        <v>2013-10-13</v>
      </c>
      <c r="U6475">
        <v>1</v>
      </c>
      <c r="V6475" t="s">
        <v>97</v>
      </c>
      <c r="W6475" t="s">
        <v>98</v>
      </c>
      <c r="X6475">
        <v>0</v>
      </c>
      <c r="AG6475">
        <v>0</v>
      </c>
      <c r="AL6475" t="s">
        <v>59</v>
      </c>
      <c r="AM6475">
        <v>10</v>
      </c>
      <c r="AN6475" t="s">
        <v>86</v>
      </c>
      <c r="AO6475" s="1" t="d">
        <v>2013-10-14</v>
      </c>
      <c r="AP6475" t="s">
        <v>61</v>
      </c>
      <c r="AQ6475">
        <v>8</v>
      </c>
      <c r="AR6475" t="s">
        <v>86</v>
      </c>
      <c r="AS6475" s="1" t="d">
        <v>2013-10-14</v>
      </c>
      <c r="AT6475" s="1" t="d">
        <v>2013-10-13</v>
      </c>
      <c r="AU6475" s="1" t="d">
        <v>2014-02-05</v>
      </c>
      <c r="AV6475">
        <v>1</v>
      </c>
      <c r="AW6475">
        <v>114</v>
      </c>
      <c r="AX6475">
        <v>900</v>
      </c>
      <c r="AY6475">
        <v>0</v>
      </c>
      <c r="AZ6475">
        <f t="shared" si="606"/>
        <v>1</v>
      </c>
      <c r="BA6475">
        <f t="shared" si="607"/>
        <v>1</v>
      </c>
      <c r="BB6475" s="3">
        <v>1</v>
      </c>
      <c r="BC6475" s="3">
        <v>0</v>
      </c>
      <c r="BD6475" s="3">
        <v>10</v>
      </c>
      <c r="BE6475">
        <f>IF(BD6475&gt;Summary!$C$2,1,0)</f>
        <v>1</v>
      </c>
      <c r="BF6475">
        <f t="shared" si="608"/>
        <v>0</v>
      </c>
      <c r="BG6475">
        <f t="shared" si="609"/>
        <v>0</v>
      </c>
      <c r="BH6475">
        <f t="shared" si="610"/>
        <v>1</v>
      </c>
      <c r="BI6475">
        <f t="shared" si="611"/>
        <v>0</v>
      </c>
    </row>
    <row r="6476" spans="1:61" x14ac:dyDescent="0.2">
      <c r="A6476">
        <v>9869</v>
      </c>
      <c r="B6476" t="s">
        <v>22819</v>
      </c>
      <c r="C6476" t="s">
        <v>2496</v>
      </c>
      <c r="D6476" t="s">
        <v>190</v>
      </c>
      <c r="E6476" s="1" t="d">
        <v>2013-04-09</v>
      </c>
      <c r="F6476" t="s">
        <v>53</v>
      </c>
      <c r="G6476" s="1" t="d">
        <v>1967-12-09</v>
      </c>
      <c r="H6476">
        <v>48</v>
      </c>
      <c r="I6476" t="s">
        <v>54</v>
      </c>
      <c r="J6476" t="s">
        <v>66</v>
      </c>
      <c r="K6476">
        <v>0</v>
      </c>
      <c r="L6476">
        <v>0</v>
      </c>
      <c r="M6476">
        <v>0</v>
      </c>
      <c r="N6476">
        <v>12</v>
      </c>
      <c r="O6476">
        <v>-24</v>
      </c>
      <c r="P6476" s="2" t="d">
        <v>2013-03-16T12:22:49.000000040978193525</v>
      </c>
      <c r="Q6476" s="2" t="d">
        <v>2013-03-16T01:38:11.99999996926635300</v>
      </c>
      <c r="R6476" t="s">
        <v>22820</v>
      </c>
      <c r="T6476" s="1" t="d">
        <v>2012-05-11</v>
      </c>
      <c r="U6476">
        <v>333</v>
      </c>
      <c r="V6476" t="s">
        <v>97</v>
      </c>
      <c r="W6476" t="s">
        <v>92</v>
      </c>
      <c r="X6476">
        <v>0</v>
      </c>
      <c r="AG6476">
        <v>0</v>
      </c>
      <c r="AL6476" t="s">
        <v>59</v>
      </c>
      <c r="AM6476">
        <v>6</v>
      </c>
      <c r="AN6476" t="s">
        <v>87</v>
      </c>
      <c r="AO6476" s="1" t="d">
        <v>2013-04-09</v>
      </c>
      <c r="AP6476" t="s">
        <v>61</v>
      </c>
      <c r="AQ6476">
        <v>3</v>
      </c>
      <c r="AR6476" t="s">
        <v>60</v>
      </c>
      <c r="AS6476" s="1" t="d">
        <v>2013-04-09</v>
      </c>
      <c r="AT6476" s="1" t="d">
        <v>2013-03-16</v>
      </c>
      <c r="AU6476" s="1" t="d">
        <v>2013-03-16</v>
      </c>
      <c r="AV6476">
        <v>12</v>
      </c>
      <c r="AW6476">
        <v>0</v>
      </c>
      <c r="AX6476">
        <v>1088</v>
      </c>
      <c r="AY6476">
        <v>0</v>
      </c>
      <c r="AZ6476">
        <f t="shared" si="606"/>
        <v>1</v>
      </c>
      <c r="BA6476">
        <f t="shared" si="607"/>
        <v>1</v>
      </c>
      <c r="BB6476" s="3">
        <v>1</v>
      </c>
      <c r="BC6476" s="3">
        <v>0</v>
      </c>
      <c r="BD6476" s="3">
        <v>6</v>
      </c>
      <c r="BE6476">
        <f>IF(BD6476&gt;Summary!$C$2,1,0)</f>
        <v>1</v>
      </c>
      <c r="BF6476">
        <f t="shared" si="608"/>
        <v>0</v>
      </c>
      <c r="BG6476">
        <f t="shared" si="609"/>
        <v>0</v>
      </c>
      <c r="BH6476">
        <f t="shared" si="610"/>
        <v>1</v>
      </c>
      <c r="BI6476">
        <f t="shared" si="611"/>
        <v>0</v>
      </c>
    </row>
    <row r="6477" spans="1:61" x14ac:dyDescent="0.2">
      <c r="A6477">
        <v>9871</v>
      </c>
      <c r="B6477" t="s">
        <v>22821</v>
      </c>
      <c r="C6477" t="s">
        <v>1832</v>
      </c>
      <c r="D6477" t="s">
        <v>22822</v>
      </c>
      <c r="E6477" s="1" t="d">
        <v>2014-01-14</v>
      </c>
      <c r="F6477" t="s">
        <v>53</v>
      </c>
      <c r="G6477" s="1" t="d">
        <v>1976-06-03</v>
      </c>
      <c r="H6477">
        <v>39</v>
      </c>
      <c r="I6477" t="s">
        <v>65</v>
      </c>
      <c r="J6477" t="s">
        <v>102</v>
      </c>
      <c r="K6477">
        <v>0</v>
      </c>
      <c r="L6477">
        <v>0</v>
      </c>
      <c r="M6477">
        <v>0</v>
      </c>
      <c r="N6477">
        <v>2</v>
      </c>
      <c r="O6477">
        <v>-120</v>
      </c>
      <c r="P6477" s="2" t="d">
        <v>2013-09-16T01:06:26.00000012665987200</v>
      </c>
      <c r="Q6477" s="2" t="d">
        <v>2013-11-19T10:45:59.99999998603016475</v>
      </c>
      <c r="R6477" t="s">
        <v>22823</v>
      </c>
      <c r="T6477" s="1" t="d">
        <v>2013-09-16</v>
      </c>
      <c r="U6477">
        <v>120</v>
      </c>
      <c r="V6477" t="s">
        <v>57</v>
      </c>
      <c r="W6477" t="s">
        <v>92</v>
      </c>
      <c r="X6477">
        <v>0</v>
      </c>
      <c r="AG6477">
        <v>0</v>
      </c>
      <c r="AL6477" t="s">
        <v>59</v>
      </c>
      <c r="AM6477">
        <v>6</v>
      </c>
      <c r="AN6477" t="s">
        <v>87</v>
      </c>
      <c r="AO6477" s="1" t="d">
        <v>2014-01-14</v>
      </c>
      <c r="AP6477" t="s">
        <v>61</v>
      </c>
      <c r="AQ6477">
        <v>3</v>
      </c>
      <c r="AR6477" t="s">
        <v>60</v>
      </c>
      <c r="AS6477" s="1" t="d">
        <v>2014-01-14</v>
      </c>
      <c r="AT6477" s="1" t="d">
        <v>2013-09-16</v>
      </c>
      <c r="AU6477" s="1" t="d">
        <v>2013-11-19</v>
      </c>
      <c r="AV6477">
        <v>2</v>
      </c>
      <c r="AW6477">
        <v>0</v>
      </c>
      <c r="AX6477">
        <v>808</v>
      </c>
      <c r="AY6477">
        <v>0</v>
      </c>
      <c r="AZ6477">
        <f t="shared" si="606"/>
        <v>0</v>
      </c>
      <c r="BA6477">
        <f t="shared" si="607"/>
        <v>1</v>
      </c>
      <c r="BB6477" s="3">
        <v>1</v>
      </c>
      <c r="BC6477" s="3">
        <v>0</v>
      </c>
      <c r="BD6477" s="3">
        <v>6</v>
      </c>
      <c r="BE6477">
        <f>IF(BD6477&gt;Summary!$C$2,1,0)</f>
        <v>1</v>
      </c>
      <c r="BF6477">
        <f t="shared" si="608"/>
        <v>0</v>
      </c>
      <c r="BG6477">
        <f t="shared" si="609"/>
        <v>0</v>
      </c>
      <c r="BH6477">
        <f t="shared" si="610"/>
        <v>1</v>
      </c>
      <c r="BI6477">
        <f t="shared" si="611"/>
        <v>0</v>
      </c>
    </row>
    <row r="6478" spans="1:61" x14ac:dyDescent="0.2">
      <c r="A6478">
        <v>9872</v>
      </c>
      <c r="B6478" t="s">
        <v>22824</v>
      </c>
      <c r="C6478" t="s">
        <v>22825</v>
      </c>
      <c r="D6478" t="s">
        <v>3713</v>
      </c>
      <c r="E6478" s="1" t="d">
        <v>2014-11-28</v>
      </c>
      <c r="F6478" t="s">
        <v>53</v>
      </c>
      <c r="G6478" s="1" t="d">
        <v>1963-07-31</v>
      </c>
      <c r="H6478">
        <v>52</v>
      </c>
      <c r="I6478" t="s">
        <v>54</v>
      </c>
      <c r="J6478" t="s">
        <v>66</v>
      </c>
      <c r="K6478">
        <v>0</v>
      </c>
      <c r="L6478">
        <v>0</v>
      </c>
      <c r="M6478">
        <v>0</v>
      </c>
      <c r="N6478">
        <v>0</v>
      </c>
      <c r="O6478">
        <v>-1</v>
      </c>
      <c r="P6478" s="2" t="d">
        <v>2014-11-27T09:00:12.999999895691871825</v>
      </c>
      <c r="Q6478" s="2" t="d">
        <v>2014-12-01T10:10:13.99999998975544875</v>
      </c>
      <c r="R6478" t="s">
        <v>22826</v>
      </c>
      <c r="S6478" s="1" t="d">
        <v>2014-11-27</v>
      </c>
      <c r="U6478">
        <v>1</v>
      </c>
      <c r="V6478" t="s">
        <v>97</v>
      </c>
      <c r="W6478" t="s">
        <v>98</v>
      </c>
      <c r="X6478">
        <v>1</v>
      </c>
      <c r="Y6478" t="s">
        <v>22827</v>
      </c>
      <c r="Z6478" t="s">
        <v>79</v>
      </c>
      <c r="AA6478">
        <v>0</v>
      </c>
      <c r="AB6478" s="1" t="d">
        <v>2015-01-19</v>
      </c>
      <c r="AC6478" t="s">
        <v>308</v>
      </c>
      <c r="AD6478" s="1" t="d">
        <v>2015-01-19</v>
      </c>
      <c r="AE6478" s="1" t="d">
        <v>2015-05-17</v>
      </c>
      <c r="AG6478">
        <v>1</v>
      </c>
      <c r="AH6478" t="s">
        <v>22827</v>
      </c>
      <c r="AI6478" t="s">
        <v>79</v>
      </c>
      <c r="AJ6478" s="1" t="d">
        <v>2015-01-19</v>
      </c>
      <c r="AK6478" t="s">
        <v>98</v>
      </c>
      <c r="AL6478" t="s">
        <v>59</v>
      </c>
      <c r="AM6478">
        <v>6</v>
      </c>
      <c r="AN6478" t="s">
        <v>87</v>
      </c>
      <c r="AO6478" s="1" t="d">
        <v>2014-11-28</v>
      </c>
      <c r="AP6478" t="s">
        <v>61</v>
      </c>
      <c r="AQ6478">
        <v>4</v>
      </c>
      <c r="AR6478" t="s">
        <v>60</v>
      </c>
      <c r="AS6478" s="1" t="d">
        <v>2014-11-28</v>
      </c>
      <c r="AT6478" s="1" t="d">
        <v>2015-01-19</v>
      </c>
      <c r="AU6478" s="1" t="d">
        <v>2015-05-17</v>
      </c>
      <c r="AV6478">
        <v>0</v>
      </c>
      <c r="AW6478">
        <v>3</v>
      </c>
      <c r="AX6478">
        <v>52</v>
      </c>
      <c r="AY6478">
        <v>1</v>
      </c>
      <c r="AZ6478">
        <f t="shared" si="606"/>
        <v>1</v>
      </c>
      <c r="BA6478">
        <f t="shared" si="607"/>
        <v>1</v>
      </c>
      <c r="BB6478" s="3">
        <v>1</v>
      </c>
      <c r="BC6478" s="3">
        <v>1</v>
      </c>
      <c r="BD6478" s="3">
        <v>6</v>
      </c>
      <c r="BE6478">
        <f>IF(BD6478&gt;Summary!$C$2,1,0)</f>
        <v>1</v>
      </c>
      <c r="BF6478">
        <f t="shared" si="608"/>
        <v>1</v>
      </c>
      <c r="BG6478">
        <f t="shared" si="609"/>
        <v>0</v>
      </c>
      <c r="BH6478">
        <f t="shared" si="610"/>
        <v>0</v>
      </c>
      <c r="BI6478">
        <f t="shared" si="611"/>
        <v>0</v>
      </c>
    </row>
    <row r="6479" spans="1:61" x14ac:dyDescent="0.2">
      <c r="A6479">
        <v>9875</v>
      </c>
      <c r="B6479" t="s">
        <v>22828</v>
      </c>
      <c r="C6479" t="s">
        <v>220</v>
      </c>
      <c r="D6479" t="s">
        <v>22829</v>
      </c>
      <c r="E6479" s="1" t="d">
        <v>2013-09-06</v>
      </c>
      <c r="F6479" t="s">
        <v>53</v>
      </c>
      <c r="G6479" s="1" t="d">
        <v>1984-05-08</v>
      </c>
      <c r="H6479">
        <v>31</v>
      </c>
      <c r="I6479" t="s">
        <v>65</v>
      </c>
      <c r="J6479" t="s">
        <v>66</v>
      </c>
      <c r="K6479">
        <v>0</v>
      </c>
      <c r="L6479">
        <v>1</v>
      </c>
      <c r="M6479">
        <v>0</v>
      </c>
      <c r="N6479">
        <v>3</v>
      </c>
      <c r="O6479">
        <v>0</v>
      </c>
      <c r="P6479" s="2" t="d">
        <v>2013-09-06T12:54:06.00000001955777475</v>
      </c>
      <c r="Q6479" s="2" t="d">
        <v>2013-09-06T09:10:00.00000006984918975</v>
      </c>
      <c r="R6479" t="s">
        <v>22830</v>
      </c>
      <c r="S6479" s="1" t="d">
        <v>2013-09-05</v>
      </c>
      <c r="U6479">
        <v>1</v>
      </c>
      <c r="V6479" t="s">
        <v>57</v>
      </c>
      <c r="W6479" t="s">
        <v>167</v>
      </c>
      <c r="X6479">
        <v>1</v>
      </c>
      <c r="Y6479" t="s">
        <v>22831</v>
      </c>
      <c r="Z6479" t="s">
        <v>70</v>
      </c>
      <c r="AA6479">
        <v>203</v>
      </c>
      <c r="AB6479" s="1" t="d">
        <v>2014-04-27</v>
      </c>
      <c r="AC6479" t="s">
        <v>167</v>
      </c>
      <c r="AD6479" s="1" t="d">
        <v>2014-11-16</v>
      </c>
      <c r="AE6479" s="1" t="d">
        <v>2014-11-16</v>
      </c>
      <c r="AG6479">
        <v>0</v>
      </c>
      <c r="AL6479" t="s">
        <v>59</v>
      </c>
      <c r="AM6479">
        <v>1</v>
      </c>
      <c r="AN6479" t="s">
        <v>60</v>
      </c>
      <c r="AO6479" s="1" t="d">
        <v>2013-09-06</v>
      </c>
      <c r="AP6479" t="s">
        <v>61</v>
      </c>
      <c r="AQ6479">
        <v>2</v>
      </c>
      <c r="AR6479" t="s">
        <v>60</v>
      </c>
      <c r="AS6479" s="1" t="d">
        <v>2013-09-06</v>
      </c>
      <c r="AT6479" s="1" t="d">
        <v>2014-11-16</v>
      </c>
      <c r="AU6479" s="1" t="d">
        <v>2014-11-16</v>
      </c>
      <c r="AV6479">
        <v>3</v>
      </c>
      <c r="AW6479">
        <v>0</v>
      </c>
      <c r="AX6479">
        <v>233</v>
      </c>
      <c r="AY6479">
        <v>1</v>
      </c>
      <c r="AZ6479">
        <f t="shared" si="606"/>
        <v>1</v>
      </c>
      <c r="BA6479">
        <f t="shared" si="607"/>
        <v>1</v>
      </c>
      <c r="BB6479" s="3">
        <v>1</v>
      </c>
      <c r="BC6479" s="3">
        <v>1</v>
      </c>
      <c r="BD6479" s="3">
        <v>1</v>
      </c>
      <c r="BE6479">
        <f>IF(BD6479&gt;Summary!$C$2,1,0)</f>
        <v>0</v>
      </c>
      <c r="BF6479">
        <f t="shared" si="608"/>
        <v>0</v>
      </c>
      <c r="BG6479">
        <f t="shared" si="609"/>
        <v>0</v>
      </c>
      <c r="BH6479">
        <f t="shared" si="610"/>
        <v>0</v>
      </c>
      <c r="BI6479">
        <f t="shared" si="611"/>
        <v>1</v>
      </c>
    </row>
    <row r="6480" spans="1:61" x14ac:dyDescent="0.2">
      <c r="A6480">
        <v>9877</v>
      </c>
      <c r="B6480" t="s">
        <v>22832</v>
      </c>
      <c r="C6480" t="s">
        <v>1008</v>
      </c>
      <c r="D6480" t="s">
        <v>22833</v>
      </c>
      <c r="E6480" s="1" t="d">
        <v>2013-09-17</v>
      </c>
      <c r="F6480" t="s">
        <v>53</v>
      </c>
      <c r="G6480" s="1" t="d">
        <v>1993-12-22</v>
      </c>
      <c r="H6480">
        <v>22</v>
      </c>
      <c r="I6480" t="s">
        <v>75</v>
      </c>
      <c r="J6480" t="s">
        <v>102</v>
      </c>
      <c r="K6480">
        <v>0</v>
      </c>
      <c r="L6480">
        <v>0</v>
      </c>
      <c r="M6480">
        <v>3</v>
      </c>
      <c r="N6480">
        <v>1</v>
      </c>
      <c r="O6480">
        <v>-1</v>
      </c>
      <c r="P6480" s="2" t="d">
        <v>2013-09-16T07:00:47.9999996954575200</v>
      </c>
      <c r="Q6480" s="2" t="d">
        <v>2013-09-17T12:10:47.9999999748542925</v>
      </c>
      <c r="R6480" t="s">
        <v>22834</v>
      </c>
      <c r="S6480" s="1" t="d">
        <v>2013-09-16</v>
      </c>
      <c r="U6480">
        <v>1</v>
      </c>
      <c r="V6480" t="s">
        <v>57</v>
      </c>
      <c r="W6480" t="s">
        <v>573</v>
      </c>
      <c r="X6480">
        <v>1</v>
      </c>
      <c r="Y6480" t="s">
        <v>22835</v>
      </c>
      <c r="Z6480" t="s">
        <v>70</v>
      </c>
      <c r="AA6480">
        <v>78</v>
      </c>
      <c r="AB6480" s="1" t="d">
        <v>2014-04-23</v>
      </c>
      <c r="AC6480" t="s">
        <v>7692</v>
      </c>
      <c r="AD6480" s="1" t="d">
        <v>2014-07-10</v>
      </c>
      <c r="AE6480" s="1" t="d">
        <v>2014-07-11</v>
      </c>
      <c r="AG6480">
        <v>0</v>
      </c>
      <c r="AL6480" t="s">
        <v>59</v>
      </c>
      <c r="AM6480">
        <v>5</v>
      </c>
      <c r="AN6480" t="s">
        <v>87</v>
      </c>
      <c r="AO6480" s="1" t="d">
        <v>2013-09-17</v>
      </c>
      <c r="AP6480" t="s">
        <v>61</v>
      </c>
      <c r="AQ6480">
        <v>5</v>
      </c>
      <c r="AR6480" t="s">
        <v>87</v>
      </c>
      <c r="AS6480" s="1" t="d">
        <v>2013-09-17</v>
      </c>
      <c r="AT6480" s="1" t="d">
        <v>2014-11-20</v>
      </c>
      <c r="AU6480" s="1" t="d">
        <v>2014-11-30</v>
      </c>
      <c r="AV6480">
        <v>1</v>
      </c>
      <c r="AW6480">
        <v>0</v>
      </c>
      <c r="AX6480">
        <v>218</v>
      </c>
      <c r="AY6480">
        <v>1</v>
      </c>
      <c r="AZ6480">
        <f t="shared" si="606"/>
        <v>1</v>
      </c>
      <c r="BA6480">
        <f t="shared" si="607"/>
        <v>1</v>
      </c>
      <c r="BB6480" s="3">
        <v>1</v>
      </c>
      <c r="BC6480" s="3">
        <v>1</v>
      </c>
      <c r="BD6480" s="3">
        <v>5</v>
      </c>
      <c r="BE6480">
        <f>IF(BD6480&gt;Summary!$C$2,1,0)</f>
        <v>0</v>
      </c>
      <c r="BF6480">
        <f t="shared" si="608"/>
        <v>0</v>
      </c>
      <c r="BG6480">
        <f t="shared" si="609"/>
        <v>0</v>
      </c>
      <c r="BH6480">
        <f t="shared" si="610"/>
        <v>0</v>
      </c>
      <c r="BI6480">
        <f t="shared" si="611"/>
        <v>1</v>
      </c>
    </row>
    <row r="6481" spans="1:61" x14ac:dyDescent="0.2">
      <c r="A6481">
        <v>9879</v>
      </c>
      <c r="B6481" t="s">
        <v>22836</v>
      </c>
      <c r="C6481" t="s">
        <v>2257</v>
      </c>
      <c r="D6481" t="s">
        <v>5504</v>
      </c>
      <c r="E6481" s="1" t="d">
        <v>2014-01-16</v>
      </c>
      <c r="F6481" t="s">
        <v>53</v>
      </c>
      <c r="G6481" s="1" t="d">
        <v>1959-08-01</v>
      </c>
      <c r="H6481">
        <v>56</v>
      </c>
      <c r="I6481" t="s">
        <v>54</v>
      </c>
      <c r="J6481" t="s">
        <v>66</v>
      </c>
      <c r="K6481">
        <v>0</v>
      </c>
      <c r="L6481">
        <v>0</v>
      </c>
      <c r="M6481">
        <v>0</v>
      </c>
      <c r="N6481">
        <v>4</v>
      </c>
      <c r="O6481">
        <v>-50</v>
      </c>
      <c r="P6481" s="2" t="d">
        <v>2013-11-27T11:15:33.999999775551259650</v>
      </c>
      <c r="Q6481" s="2" t="d">
        <v>2013-11-28T12:56:21.0000001452863216325</v>
      </c>
      <c r="R6481" t="s">
        <v>22837</v>
      </c>
      <c r="S6481" s="1" t="d">
        <v>2013-11-27</v>
      </c>
      <c r="U6481">
        <v>50</v>
      </c>
      <c r="V6481" t="s">
        <v>97</v>
      </c>
      <c r="W6481" t="s">
        <v>98</v>
      </c>
      <c r="X6481">
        <v>1</v>
      </c>
      <c r="Y6481" t="s">
        <v>22838</v>
      </c>
      <c r="Z6481" t="s">
        <v>106</v>
      </c>
      <c r="AA6481">
        <v>0</v>
      </c>
      <c r="AB6481" s="1" t="d">
        <v>2014-06-30</v>
      </c>
      <c r="AC6481" t="s">
        <v>2516</v>
      </c>
      <c r="AD6481" s="1" t="d">
        <v>2014-06-30</v>
      </c>
      <c r="AE6481" s="1" t="d">
        <v>2014-08-05</v>
      </c>
      <c r="AG6481">
        <v>1</v>
      </c>
      <c r="AH6481" t="s">
        <v>22838</v>
      </c>
      <c r="AI6481" t="s">
        <v>106</v>
      </c>
      <c r="AJ6481" s="1" t="d">
        <v>2014-06-30</v>
      </c>
      <c r="AK6481" t="s">
        <v>2516</v>
      </c>
      <c r="AL6481" t="s">
        <v>59</v>
      </c>
      <c r="AM6481">
        <v>3</v>
      </c>
      <c r="AN6481" t="s">
        <v>60</v>
      </c>
      <c r="AO6481" s="1" t="d">
        <v>2014-01-16</v>
      </c>
      <c r="AP6481" t="s">
        <v>61</v>
      </c>
      <c r="AQ6481">
        <v>1</v>
      </c>
      <c r="AR6481" t="s">
        <v>60</v>
      </c>
      <c r="AS6481" s="1" t="d">
        <v>2014-01-16</v>
      </c>
      <c r="AT6481" s="1" t="d">
        <v>2014-06-30</v>
      </c>
      <c r="AU6481" s="1" t="d">
        <v>2014-08-05</v>
      </c>
      <c r="AV6481">
        <v>4</v>
      </c>
      <c r="AW6481">
        <v>0</v>
      </c>
      <c r="AX6481">
        <v>165</v>
      </c>
      <c r="AY6481">
        <v>1</v>
      </c>
      <c r="AZ6481">
        <f t="shared" si="606"/>
        <v>0</v>
      </c>
      <c r="BA6481">
        <f t="shared" si="607"/>
        <v>1</v>
      </c>
      <c r="BB6481" s="3">
        <v>1</v>
      </c>
      <c r="BC6481" s="3">
        <v>1</v>
      </c>
      <c r="BD6481" s="3">
        <v>3</v>
      </c>
      <c r="BE6481">
        <f>IF(BD6481&gt;Summary!$C$2,1,0)</f>
        <v>0</v>
      </c>
      <c r="BF6481">
        <f t="shared" si="608"/>
        <v>0</v>
      </c>
      <c r="BG6481">
        <f t="shared" si="609"/>
        <v>0</v>
      </c>
      <c r="BH6481">
        <f t="shared" si="610"/>
        <v>0</v>
      </c>
      <c r="BI6481">
        <f t="shared" si="611"/>
        <v>1</v>
      </c>
    </row>
    <row r="6482" spans="1:61" x14ac:dyDescent="0.2">
      <c r="A6482">
        <v>9880</v>
      </c>
      <c r="B6482" t="s">
        <v>22839</v>
      </c>
      <c r="C6482" t="s">
        <v>1675</v>
      </c>
      <c r="D6482" t="s">
        <v>1813</v>
      </c>
      <c r="E6482" s="1" t="d">
        <v>2013-09-07</v>
      </c>
      <c r="F6482" t="s">
        <v>115</v>
      </c>
      <c r="G6482" s="1" t="d">
        <v>1969-07-22</v>
      </c>
      <c r="H6482">
        <v>46</v>
      </c>
      <c r="I6482" t="s">
        <v>54</v>
      </c>
      <c r="J6482" t="s">
        <v>102</v>
      </c>
      <c r="K6482">
        <v>0</v>
      </c>
      <c r="L6482">
        <v>0</v>
      </c>
      <c r="M6482">
        <v>0</v>
      </c>
      <c r="N6482">
        <v>0</v>
      </c>
      <c r="O6482">
        <v>0</v>
      </c>
      <c r="P6482" s="2" t="d">
        <v>2013-09-07T12:48:04.99999986961483725</v>
      </c>
      <c r="Q6482" s="2" t="d">
        <v>2013-09-07T09:24:32.99999983515590625</v>
      </c>
      <c r="R6482" t="s">
        <v>22840</v>
      </c>
      <c r="S6482" s="1" t="d">
        <v>2013-09-06</v>
      </c>
      <c r="U6482">
        <v>1</v>
      </c>
      <c r="V6482" t="s">
        <v>97</v>
      </c>
      <c r="W6482" t="s">
        <v>336</v>
      </c>
      <c r="X6482">
        <v>0</v>
      </c>
      <c r="AG6482">
        <v>0</v>
      </c>
      <c r="AL6482" t="s">
        <v>59</v>
      </c>
      <c r="AM6482">
        <v>1</v>
      </c>
      <c r="AN6482" t="s">
        <v>60</v>
      </c>
      <c r="AO6482" s="1" t="d">
        <v>2013-09-07</v>
      </c>
      <c r="AP6482" t="s">
        <v>61</v>
      </c>
      <c r="AQ6482">
        <v>1</v>
      </c>
      <c r="AR6482" t="s">
        <v>60</v>
      </c>
      <c r="AS6482" s="1" t="d">
        <v>2013-09-07</v>
      </c>
      <c r="AT6482" s="1" t="d">
        <v>2013-09-07</v>
      </c>
      <c r="AU6482" s="1" t="d">
        <v>2013-09-07</v>
      </c>
      <c r="AV6482">
        <v>0</v>
      </c>
      <c r="AW6482">
        <v>0</v>
      </c>
      <c r="AX6482">
        <v>937</v>
      </c>
      <c r="AY6482">
        <v>0</v>
      </c>
      <c r="AZ6482">
        <f t="shared" si="606"/>
        <v>1</v>
      </c>
      <c r="BA6482">
        <f t="shared" si="607"/>
        <v>1</v>
      </c>
      <c r="BB6482" s="3">
        <v>1</v>
      </c>
      <c r="BC6482" s="3">
        <v>0</v>
      </c>
      <c r="BD6482" s="3">
        <v>1</v>
      </c>
      <c r="BE6482">
        <f>IF(BD6482&gt;Summary!$C$2,1,0)</f>
        <v>0</v>
      </c>
      <c r="BF6482">
        <f t="shared" si="608"/>
        <v>0</v>
      </c>
      <c r="BG6482">
        <f t="shared" si="609"/>
        <v>1</v>
      </c>
      <c r="BH6482">
        <f t="shared" si="610"/>
        <v>0</v>
      </c>
      <c r="BI6482">
        <f t="shared" si="611"/>
        <v>0</v>
      </c>
    </row>
    <row r="6483" spans="1:61" x14ac:dyDescent="0.2">
      <c r="A6483">
        <v>9881</v>
      </c>
      <c r="B6483" t="s">
        <v>22841</v>
      </c>
      <c r="C6483" t="s">
        <v>10055</v>
      </c>
      <c r="D6483" t="s">
        <v>5065</v>
      </c>
      <c r="E6483" s="1" t="d">
        <v>2014-09-23</v>
      </c>
      <c r="F6483" t="s">
        <v>115</v>
      </c>
      <c r="G6483" s="1" t="d">
        <v>1963-12-17</v>
      </c>
      <c r="H6483">
        <v>52</v>
      </c>
      <c r="I6483" t="s">
        <v>54</v>
      </c>
      <c r="J6483" t="s">
        <v>102</v>
      </c>
      <c r="K6483">
        <v>0</v>
      </c>
      <c r="L6483">
        <v>0</v>
      </c>
      <c r="M6483">
        <v>0</v>
      </c>
      <c r="N6483">
        <v>23</v>
      </c>
      <c r="O6483">
        <v>-62</v>
      </c>
      <c r="P6483" s="2" t="d">
        <v>2014-07-23T02:32:11.99999984353780875</v>
      </c>
      <c r="Q6483" s="2" t="d">
        <v>2014-09-23T11:19:27.00000017881393575</v>
      </c>
      <c r="R6483" t="s">
        <v>22842</v>
      </c>
      <c r="T6483" s="1" t="d">
        <v>2014-07-23</v>
      </c>
      <c r="U6483">
        <v>62</v>
      </c>
      <c r="V6483" t="s">
        <v>57</v>
      </c>
      <c r="W6483" t="s">
        <v>92</v>
      </c>
      <c r="X6483">
        <v>1</v>
      </c>
      <c r="Y6483" t="s">
        <v>22843</v>
      </c>
      <c r="Z6483" t="s">
        <v>70</v>
      </c>
      <c r="AB6483" s="1" t="d">
        <v>2015-01-25</v>
      </c>
      <c r="AC6483" t="s">
        <v>167</v>
      </c>
      <c r="AG6483">
        <v>0</v>
      </c>
      <c r="AL6483" t="s">
        <v>59</v>
      </c>
      <c r="AM6483">
        <v>7</v>
      </c>
      <c r="AN6483" t="s">
        <v>87</v>
      </c>
      <c r="AO6483" s="1" t="d">
        <v>2014-09-23</v>
      </c>
      <c r="AP6483" t="s">
        <v>61</v>
      </c>
      <c r="AQ6483">
        <v>4</v>
      </c>
      <c r="AR6483" t="s">
        <v>60</v>
      </c>
      <c r="AS6483" s="1" t="d">
        <v>2014-09-23</v>
      </c>
      <c r="AT6483" s="1" t="d">
        <v>2014-07-23</v>
      </c>
      <c r="AU6483" s="1" t="d">
        <v>2014-09-23</v>
      </c>
      <c r="AV6483">
        <v>23</v>
      </c>
      <c r="AW6483">
        <v>0</v>
      </c>
      <c r="AX6483">
        <v>124</v>
      </c>
      <c r="AY6483">
        <v>1</v>
      </c>
      <c r="AZ6483">
        <f t="shared" si="606"/>
        <v>0</v>
      </c>
      <c r="BA6483">
        <f t="shared" si="607"/>
        <v>1</v>
      </c>
      <c r="BB6483" s="3">
        <v>1</v>
      </c>
      <c r="BC6483" s="3">
        <v>1</v>
      </c>
      <c r="BD6483" s="3">
        <v>7</v>
      </c>
      <c r="BE6483">
        <f>IF(BD6483&gt;Summary!$C$2,1,0)</f>
        <v>1</v>
      </c>
      <c r="BF6483">
        <f t="shared" si="608"/>
        <v>1</v>
      </c>
      <c r="BG6483">
        <f t="shared" si="609"/>
        <v>0</v>
      </c>
      <c r="BH6483">
        <f t="shared" si="610"/>
        <v>0</v>
      </c>
      <c r="BI6483">
        <f t="shared" si="611"/>
        <v>0</v>
      </c>
    </row>
    <row r="6484" spans="1:61" x14ac:dyDescent="0.2">
      <c r="A6484">
        <v>9883</v>
      </c>
      <c r="B6484" t="s">
        <v>22844</v>
      </c>
      <c r="C6484" t="s">
        <v>1972</v>
      </c>
      <c r="D6484" t="s">
        <v>1131</v>
      </c>
      <c r="E6484" s="1" t="d">
        <v>2014-05-07</v>
      </c>
      <c r="F6484" t="s">
        <v>53</v>
      </c>
      <c r="G6484" s="1" t="d">
        <v>1987-03-30</v>
      </c>
      <c r="H6484">
        <v>29</v>
      </c>
      <c r="I6484" t="s">
        <v>65</v>
      </c>
      <c r="J6484" t="s">
        <v>66</v>
      </c>
      <c r="K6484">
        <v>0</v>
      </c>
      <c r="L6484">
        <v>0</v>
      </c>
      <c r="M6484">
        <v>0</v>
      </c>
      <c r="N6484">
        <v>7</v>
      </c>
      <c r="O6484">
        <v>-1</v>
      </c>
      <c r="P6484" s="2" t="d">
        <v>2014-05-06T07:36:42.0000003045424800</v>
      </c>
      <c r="Q6484" s="2" t="d">
        <v>2014-05-07T08:47:54.00000002235174450</v>
      </c>
      <c r="R6484" t="s">
        <v>22845</v>
      </c>
      <c r="S6484" s="1" t="d">
        <v>2014-05-06</v>
      </c>
      <c r="U6484">
        <v>1</v>
      </c>
      <c r="V6484" t="s">
        <v>57</v>
      </c>
      <c r="W6484" t="s">
        <v>376</v>
      </c>
      <c r="X6484">
        <v>1</v>
      </c>
      <c r="Y6484" t="s">
        <v>22846</v>
      </c>
      <c r="Z6484" t="s">
        <v>79</v>
      </c>
      <c r="AA6484">
        <v>0</v>
      </c>
      <c r="AB6484" s="1" t="d">
        <v>2014-08-23</v>
      </c>
      <c r="AC6484" t="s">
        <v>213</v>
      </c>
      <c r="AD6484" s="1" t="d">
        <v>2014-08-23</v>
      </c>
      <c r="AE6484" s="1" t="d">
        <v>2014-08-24</v>
      </c>
      <c r="AG6484">
        <v>0</v>
      </c>
      <c r="AL6484" t="s">
        <v>59</v>
      </c>
      <c r="AM6484">
        <v>4</v>
      </c>
      <c r="AN6484" t="s">
        <v>60</v>
      </c>
      <c r="AO6484" s="1" t="d">
        <v>2014-05-07</v>
      </c>
      <c r="AP6484" t="s">
        <v>61</v>
      </c>
      <c r="AQ6484">
        <v>5</v>
      </c>
      <c r="AR6484" t="s">
        <v>87</v>
      </c>
      <c r="AS6484" s="1" t="d">
        <v>2014-05-07</v>
      </c>
      <c r="AT6484" s="1" t="d">
        <v>2014-08-23</v>
      </c>
      <c r="AU6484" s="1" t="d">
        <v>2014-08-24</v>
      </c>
      <c r="AV6484">
        <v>7</v>
      </c>
      <c r="AW6484">
        <v>0</v>
      </c>
      <c r="AX6484">
        <v>108</v>
      </c>
      <c r="AY6484">
        <v>1</v>
      </c>
      <c r="AZ6484">
        <f t="shared" si="606"/>
        <v>1</v>
      </c>
      <c r="BA6484">
        <f t="shared" si="607"/>
        <v>1</v>
      </c>
      <c r="BB6484" s="3">
        <v>1</v>
      </c>
      <c r="BC6484" s="3">
        <v>1</v>
      </c>
      <c r="BD6484" s="3">
        <v>4</v>
      </c>
      <c r="BE6484">
        <f>IF(BD6484&gt;Summary!$C$2,1,0)</f>
        <v>0</v>
      </c>
      <c r="BF6484">
        <f t="shared" si="608"/>
        <v>0</v>
      </c>
      <c r="BG6484">
        <f t="shared" si="609"/>
        <v>0</v>
      </c>
      <c r="BH6484">
        <f t="shared" si="610"/>
        <v>0</v>
      </c>
      <c r="BI6484">
        <f t="shared" si="611"/>
        <v>1</v>
      </c>
    </row>
    <row r="6485" spans="1:61" x14ac:dyDescent="0.2">
      <c r="A6485">
        <v>9885</v>
      </c>
      <c r="B6485" t="s">
        <v>22847</v>
      </c>
      <c r="C6485" t="s">
        <v>2017</v>
      </c>
      <c r="D6485" t="s">
        <v>1019</v>
      </c>
      <c r="E6485" s="1" t="d">
        <v>2013-05-09</v>
      </c>
      <c r="F6485" t="s">
        <v>115</v>
      </c>
      <c r="G6485" s="1" t="d">
        <v>1993-10-26</v>
      </c>
      <c r="H6485">
        <v>22</v>
      </c>
      <c r="I6485" t="s">
        <v>75</v>
      </c>
      <c r="J6485" t="s">
        <v>66</v>
      </c>
      <c r="K6485">
        <v>0</v>
      </c>
      <c r="L6485">
        <v>0</v>
      </c>
      <c r="M6485">
        <v>0</v>
      </c>
      <c r="N6485">
        <v>0</v>
      </c>
      <c r="O6485">
        <v>-2</v>
      </c>
      <c r="P6485" s="2" t="d">
        <v>2013-05-07T04:52:04.99999981373548275</v>
      </c>
      <c r="Q6485" s="2" t="d">
        <v>2013-05-08T01:00:04.00000009685754600</v>
      </c>
      <c r="R6485" t="s">
        <v>22848</v>
      </c>
      <c r="S6485" s="1" t="d">
        <v>2013-05-07</v>
      </c>
      <c r="U6485">
        <v>2</v>
      </c>
      <c r="V6485" t="s">
        <v>57</v>
      </c>
      <c r="W6485" t="s">
        <v>167</v>
      </c>
      <c r="X6485">
        <v>0</v>
      </c>
      <c r="AG6485">
        <v>0</v>
      </c>
      <c r="AL6485" t="s">
        <v>59</v>
      </c>
      <c r="AM6485">
        <v>7</v>
      </c>
      <c r="AN6485" t="s">
        <v>87</v>
      </c>
      <c r="AO6485" s="1" t="d">
        <v>2013-05-09</v>
      </c>
      <c r="AP6485" t="s">
        <v>61</v>
      </c>
      <c r="AQ6485">
        <v>5</v>
      </c>
      <c r="AR6485" t="s">
        <v>87</v>
      </c>
      <c r="AS6485" s="1" t="d">
        <v>2013-05-09</v>
      </c>
      <c r="AT6485" s="1" t="d">
        <v>2013-05-07</v>
      </c>
      <c r="AU6485" s="1" t="d">
        <v>2013-05-08</v>
      </c>
      <c r="AV6485">
        <v>0</v>
      </c>
      <c r="AW6485">
        <v>0</v>
      </c>
      <c r="AX6485">
        <v>1058</v>
      </c>
      <c r="AY6485">
        <v>0</v>
      </c>
      <c r="AZ6485">
        <f t="shared" si="606"/>
        <v>1</v>
      </c>
      <c r="BA6485">
        <f t="shared" si="607"/>
        <v>1</v>
      </c>
      <c r="BB6485" s="3">
        <v>1</v>
      </c>
      <c r="BC6485" s="3">
        <v>0</v>
      </c>
      <c r="BD6485" s="3">
        <v>7</v>
      </c>
      <c r="BE6485">
        <f>IF(BD6485&gt;Summary!$C$2,1,0)</f>
        <v>1</v>
      </c>
      <c r="BF6485">
        <f t="shared" si="608"/>
        <v>0</v>
      </c>
      <c r="BG6485">
        <f t="shared" si="609"/>
        <v>0</v>
      </c>
      <c r="BH6485">
        <f t="shared" si="610"/>
        <v>1</v>
      </c>
      <c r="BI6485">
        <f t="shared" si="611"/>
        <v>0</v>
      </c>
    </row>
    <row r="6486" spans="1:61" x14ac:dyDescent="0.2">
      <c r="A6486">
        <v>9886</v>
      </c>
      <c r="B6486" t="s">
        <v>22849</v>
      </c>
      <c r="C6486" t="s">
        <v>22850</v>
      </c>
      <c r="D6486" t="s">
        <v>21424</v>
      </c>
      <c r="E6486" s="1" t="d">
        <v>2013-03-06</v>
      </c>
      <c r="F6486" t="s">
        <v>53</v>
      </c>
      <c r="G6486" s="1" t="d">
        <v>1984-02-23</v>
      </c>
      <c r="H6486">
        <v>32</v>
      </c>
      <c r="I6486" t="s">
        <v>65</v>
      </c>
      <c r="J6486" t="s">
        <v>161</v>
      </c>
      <c r="K6486">
        <v>0</v>
      </c>
      <c r="L6486">
        <v>0</v>
      </c>
      <c r="M6486">
        <v>0</v>
      </c>
      <c r="N6486">
        <v>1</v>
      </c>
      <c r="O6486">
        <v>-47</v>
      </c>
      <c r="P6486" s="2" t="d">
        <v>2013-01-18T10:07:01.99999974109232325</v>
      </c>
      <c r="Q6486" s="2" t="d">
        <v>2013-01-19T08:57:08.00000002607703525</v>
      </c>
      <c r="R6486" t="s">
        <v>22851</v>
      </c>
      <c r="S6486" s="1" t="d">
        <v>2013-01-18</v>
      </c>
      <c r="U6486">
        <v>47</v>
      </c>
      <c r="V6486" t="s">
        <v>57</v>
      </c>
      <c r="W6486" t="s">
        <v>17352</v>
      </c>
      <c r="X6486">
        <v>0</v>
      </c>
      <c r="AG6486">
        <v>0</v>
      </c>
      <c r="AL6486" t="s">
        <v>59</v>
      </c>
      <c r="AM6486">
        <v>1</v>
      </c>
      <c r="AN6486" t="s">
        <v>60</v>
      </c>
      <c r="AO6486" s="1" t="d">
        <v>2013-03-06</v>
      </c>
      <c r="AP6486" t="s">
        <v>61</v>
      </c>
      <c r="AQ6486">
        <v>2</v>
      </c>
      <c r="AR6486" t="s">
        <v>60</v>
      </c>
      <c r="AS6486" s="1" t="d">
        <v>2013-03-06</v>
      </c>
      <c r="AT6486" s="1" t="d">
        <v>2013-01-18</v>
      </c>
      <c r="AU6486" s="1" t="d">
        <v>2013-01-19</v>
      </c>
      <c r="AV6486">
        <v>1</v>
      </c>
      <c r="AW6486">
        <v>0</v>
      </c>
      <c r="AX6486">
        <v>1122</v>
      </c>
      <c r="AY6486">
        <v>0</v>
      </c>
      <c r="AZ6486">
        <f t="shared" si="606"/>
        <v>0</v>
      </c>
      <c r="BA6486">
        <f t="shared" si="607"/>
        <v>1</v>
      </c>
      <c r="BB6486" s="3">
        <v>1</v>
      </c>
      <c r="BC6486" s="3">
        <v>0</v>
      </c>
      <c r="BD6486" s="3">
        <v>1</v>
      </c>
      <c r="BE6486">
        <f>IF(BD6486&gt;Summary!$C$2,1,0)</f>
        <v>0</v>
      </c>
      <c r="BF6486">
        <f t="shared" si="608"/>
        <v>0</v>
      </c>
      <c r="BG6486">
        <f t="shared" si="609"/>
        <v>1</v>
      </c>
      <c r="BH6486">
        <f t="shared" si="610"/>
        <v>0</v>
      </c>
      <c r="BI6486">
        <f t="shared" si="611"/>
        <v>0</v>
      </c>
    </row>
    <row r="6487" spans="1:61" x14ac:dyDescent="0.2">
      <c r="A6487">
        <v>9888</v>
      </c>
      <c r="B6487" t="s">
        <v>22852</v>
      </c>
      <c r="C6487" t="s">
        <v>22853</v>
      </c>
      <c r="D6487" t="s">
        <v>402</v>
      </c>
      <c r="E6487" s="1" t="d">
        <v>2013-04-12</v>
      </c>
      <c r="F6487" t="s">
        <v>53</v>
      </c>
      <c r="G6487" s="1" t="d">
        <v>1977-02-06</v>
      </c>
      <c r="H6487">
        <v>39</v>
      </c>
      <c r="I6487" t="s">
        <v>65</v>
      </c>
      <c r="J6487" t="s">
        <v>66</v>
      </c>
      <c r="K6487">
        <v>0</v>
      </c>
      <c r="L6487">
        <v>0</v>
      </c>
      <c r="M6487">
        <v>0</v>
      </c>
      <c r="N6487">
        <v>8</v>
      </c>
      <c r="O6487">
        <v>-1</v>
      </c>
      <c r="P6487" s="2" t="d">
        <v>2013-04-11T02:07:58.00000004936009400</v>
      </c>
      <c r="Q6487" s="2" t="d">
        <v>2013-05-21T06:41:12.00000013690441650</v>
      </c>
      <c r="R6487" t="s">
        <v>22854</v>
      </c>
      <c r="S6487" s="1" t="d">
        <v>2013-04-11</v>
      </c>
      <c r="U6487">
        <v>1</v>
      </c>
      <c r="V6487" t="s">
        <v>57</v>
      </c>
      <c r="W6487" t="s">
        <v>1026</v>
      </c>
      <c r="X6487">
        <v>0</v>
      </c>
      <c r="AG6487">
        <v>0</v>
      </c>
      <c r="AL6487" t="s">
        <v>59</v>
      </c>
      <c r="AM6487">
        <v>4</v>
      </c>
      <c r="AN6487" t="s">
        <v>60</v>
      </c>
      <c r="AO6487" s="1" t="d">
        <v>2013-04-12</v>
      </c>
      <c r="AP6487" t="s">
        <v>61</v>
      </c>
      <c r="AQ6487">
        <v>2</v>
      </c>
      <c r="AR6487" t="s">
        <v>60</v>
      </c>
      <c r="AS6487" s="1" t="d">
        <v>2013-04-12</v>
      </c>
      <c r="AT6487" s="1" t="d">
        <v>2013-04-11</v>
      </c>
      <c r="AU6487" s="1" t="d">
        <v>2013-05-21</v>
      </c>
      <c r="AV6487">
        <v>8</v>
      </c>
      <c r="AW6487">
        <v>39</v>
      </c>
      <c r="AX6487">
        <v>1085</v>
      </c>
      <c r="AY6487">
        <v>0</v>
      </c>
      <c r="AZ6487">
        <f t="shared" si="606"/>
        <v>1</v>
      </c>
      <c r="BA6487">
        <f t="shared" si="607"/>
        <v>1</v>
      </c>
      <c r="BB6487" s="3">
        <v>1</v>
      </c>
      <c r="BC6487" s="3">
        <v>0</v>
      </c>
      <c r="BD6487" s="3">
        <v>4</v>
      </c>
      <c r="BE6487">
        <f>IF(BD6487&gt;Summary!$C$2,1,0)</f>
        <v>0</v>
      </c>
      <c r="BF6487">
        <f t="shared" si="608"/>
        <v>0</v>
      </c>
      <c r="BG6487">
        <f t="shared" si="609"/>
        <v>1</v>
      </c>
      <c r="BH6487">
        <f t="shared" si="610"/>
        <v>0</v>
      </c>
      <c r="BI6487">
        <f t="shared" si="611"/>
        <v>0</v>
      </c>
    </row>
    <row r="6488" spans="1:61" x14ac:dyDescent="0.2">
      <c r="A6488">
        <v>9889</v>
      </c>
      <c r="B6488" t="s">
        <v>22855</v>
      </c>
      <c r="C6488" t="s">
        <v>487</v>
      </c>
      <c r="D6488" t="s">
        <v>3857</v>
      </c>
      <c r="E6488" s="1" t="d">
        <v>2013-08-15</v>
      </c>
      <c r="F6488" t="s">
        <v>53</v>
      </c>
      <c r="G6488" s="1" t="d">
        <v>1980-04-28</v>
      </c>
      <c r="H6488">
        <v>35</v>
      </c>
      <c r="I6488" t="s">
        <v>65</v>
      </c>
      <c r="J6488" t="s">
        <v>66</v>
      </c>
      <c r="K6488">
        <v>0</v>
      </c>
      <c r="L6488">
        <v>0</v>
      </c>
      <c r="M6488">
        <v>0</v>
      </c>
      <c r="N6488">
        <v>9</v>
      </c>
      <c r="O6488">
        <v>-1</v>
      </c>
      <c r="P6488" s="2" t="d">
        <v>2013-08-14T03:08:13.00000020302832225</v>
      </c>
      <c r="Q6488" s="2" t="d">
        <v>2013-08-15T07:53:30.999999800696969175</v>
      </c>
      <c r="R6488" t="s">
        <v>22856</v>
      </c>
      <c r="S6488" s="1" t="d">
        <v>2013-08-14</v>
      </c>
      <c r="U6488">
        <v>1</v>
      </c>
      <c r="V6488" t="s">
        <v>57</v>
      </c>
      <c r="W6488" t="s">
        <v>85</v>
      </c>
      <c r="X6488">
        <v>0</v>
      </c>
      <c r="AG6488">
        <v>0</v>
      </c>
      <c r="AL6488" t="s">
        <v>59</v>
      </c>
      <c r="AM6488">
        <v>6</v>
      </c>
      <c r="AN6488" t="s">
        <v>87</v>
      </c>
      <c r="AO6488" s="1" t="d">
        <v>2013-08-15</v>
      </c>
      <c r="AP6488" t="s">
        <v>61</v>
      </c>
      <c r="AQ6488">
        <v>3</v>
      </c>
      <c r="AR6488" t="s">
        <v>60</v>
      </c>
      <c r="AS6488" s="1" t="d">
        <v>2013-08-15</v>
      </c>
      <c r="AT6488" s="1" t="d">
        <v>2015-09-25</v>
      </c>
      <c r="AU6488" s="1" t="d">
        <v>2015-09-30</v>
      </c>
      <c r="AV6488">
        <v>9</v>
      </c>
      <c r="AW6488">
        <v>0</v>
      </c>
      <c r="AX6488">
        <v>771</v>
      </c>
      <c r="AY6488">
        <v>0</v>
      </c>
      <c r="AZ6488">
        <f t="shared" si="606"/>
        <v>1</v>
      </c>
      <c r="BA6488">
        <f t="shared" si="607"/>
        <v>1</v>
      </c>
      <c r="BB6488" s="3">
        <v>1</v>
      </c>
      <c r="BC6488" s="3">
        <v>0</v>
      </c>
      <c r="BD6488" s="3">
        <v>6</v>
      </c>
      <c r="BE6488">
        <f>IF(BD6488&gt;Summary!$C$2,1,0)</f>
        <v>1</v>
      </c>
      <c r="BF6488">
        <f t="shared" si="608"/>
        <v>0</v>
      </c>
      <c r="BG6488">
        <f t="shared" si="609"/>
        <v>0</v>
      </c>
      <c r="BH6488">
        <f t="shared" si="610"/>
        <v>1</v>
      </c>
      <c r="BI6488">
        <f t="shared" si="611"/>
        <v>0</v>
      </c>
    </row>
    <row r="6489" spans="1:61" x14ac:dyDescent="0.2">
      <c r="A6489">
        <v>9890</v>
      </c>
      <c r="B6489" t="s">
        <v>22857</v>
      </c>
      <c r="C6489" t="s">
        <v>870</v>
      </c>
      <c r="D6489" t="s">
        <v>221</v>
      </c>
      <c r="E6489" s="1" t="d">
        <v>2014-01-21</v>
      </c>
      <c r="F6489" t="s">
        <v>53</v>
      </c>
      <c r="G6489" s="1" t="d">
        <v>1989-08-05</v>
      </c>
      <c r="H6489">
        <v>26</v>
      </c>
      <c r="I6489" t="s">
        <v>65</v>
      </c>
      <c r="J6489" t="s">
        <v>66</v>
      </c>
      <c r="K6489">
        <v>0</v>
      </c>
      <c r="L6489">
        <v>0</v>
      </c>
      <c r="M6489">
        <v>0</v>
      </c>
      <c r="N6489">
        <v>1</v>
      </c>
      <c r="O6489">
        <v>0</v>
      </c>
      <c r="P6489" s="2" t="d">
        <v>2014-01-21T01:53:43.00000009126961325</v>
      </c>
      <c r="Q6489" s="2" t="d">
        <v>2014-02-04T07:20:36.00000017322599625</v>
      </c>
      <c r="R6489" t="s">
        <v>22858</v>
      </c>
      <c r="S6489" s="1" t="d">
        <v>2014-01-21</v>
      </c>
      <c r="U6489">
        <v>0</v>
      </c>
      <c r="V6489" t="s">
        <v>97</v>
      </c>
      <c r="W6489" t="s">
        <v>98</v>
      </c>
      <c r="X6489">
        <v>0</v>
      </c>
      <c r="AG6489">
        <v>0</v>
      </c>
      <c r="AL6489" t="s">
        <v>59</v>
      </c>
      <c r="AM6489">
        <v>1</v>
      </c>
      <c r="AN6489" t="s">
        <v>60</v>
      </c>
      <c r="AO6489" s="1" t="d">
        <v>2014-01-21</v>
      </c>
      <c r="AP6489" t="s">
        <v>61</v>
      </c>
      <c r="AQ6489">
        <v>2</v>
      </c>
      <c r="AR6489" t="s">
        <v>60</v>
      </c>
      <c r="AS6489" s="1" t="d">
        <v>2014-01-21</v>
      </c>
      <c r="AT6489" s="1" t="d">
        <v>2014-08-04</v>
      </c>
      <c r="AU6489" s="1" t="d">
        <v>2014-08-04</v>
      </c>
      <c r="AV6489">
        <v>1</v>
      </c>
      <c r="AW6489">
        <v>14</v>
      </c>
      <c r="AX6489">
        <v>195</v>
      </c>
      <c r="AY6489">
        <v>0</v>
      </c>
      <c r="AZ6489">
        <f t="shared" si="606"/>
        <v>1</v>
      </c>
      <c r="BA6489">
        <f t="shared" si="607"/>
        <v>1</v>
      </c>
      <c r="BB6489" s="3">
        <v>1</v>
      </c>
      <c r="BC6489" s="3">
        <v>0</v>
      </c>
      <c r="BD6489" s="3">
        <v>1</v>
      </c>
      <c r="BE6489">
        <f>IF(BD6489&gt;Summary!$C$2,1,0)</f>
        <v>0</v>
      </c>
      <c r="BF6489">
        <f t="shared" si="608"/>
        <v>0</v>
      </c>
      <c r="BG6489">
        <f t="shared" si="609"/>
        <v>1</v>
      </c>
      <c r="BH6489">
        <f t="shared" si="610"/>
        <v>0</v>
      </c>
      <c r="BI6489">
        <f t="shared" si="611"/>
        <v>0</v>
      </c>
    </row>
    <row r="6490" spans="1:61" x14ac:dyDescent="0.2">
      <c r="A6490">
        <v>9891</v>
      </c>
      <c r="B6490" t="s">
        <v>22859</v>
      </c>
      <c r="C6490" t="s">
        <v>22860</v>
      </c>
      <c r="D6490" t="s">
        <v>237</v>
      </c>
      <c r="E6490" s="1" t="d">
        <v>2013-02-27</v>
      </c>
      <c r="F6490" t="s">
        <v>53</v>
      </c>
      <c r="G6490" s="1" t="d">
        <v>1989-04-01</v>
      </c>
      <c r="H6490">
        <v>27</v>
      </c>
      <c r="I6490" t="s">
        <v>65</v>
      </c>
      <c r="J6490" t="s">
        <v>66</v>
      </c>
      <c r="K6490">
        <v>0</v>
      </c>
      <c r="L6490">
        <v>0</v>
      </c>
      <c r="M6490">
        <v>0</v>
      </c>
      <c r="N6490">
        <v>1</v>
      </c>
      <c r="O6490">
        <v>0</v>
      </c>
      <c r="P6490" s="2" t="d">
        <v>2013-02-27T12:25:37.99999994225800350</v>
      </c>
      <c r="Q6490" s="2" t="d">
        <v>2013-02-27T02:41:09.00000027380883975</v>
      </c>
      <c r="R6490" t="s">
        <v>22861</v>
      </c>
      <c r="S6490" s="1" t="d">
        <v>2013-02-26</v>
      </c>
      <c r="U6490">
        <v>1</v>
      </c>
      <c r="V6490" t="s">
        <v>57</v>
      </c>
      <c r="W6490" t="s">
        <v>683</v>
      </c>
      <c r="X6490">
        <v>1</v>
      </c>
      <c r="Y6490" t="s">
        <v>22862</v>
      </c>
      <c r="Z6490" t="s">
        <v>79</v>
      </c>
      <c r="AA6490">
        <v>0</v>
      </c>
      <c r="AB6490" s="1" t="d">
        <v>2015-10-13</v>
      </c>
      <c r="AC6490" t="s">
        <v>981</v>
      </c>
      <c r="AD6490" s="1" t="d">
        <v>2015-10-13</v>
      </c>
      <c r="AE6490" s="1" t="d">
        <v>2015-10-29</v>
      </c>
      <c r="AG6490">
        <v>0</v>
      </c>
      <c r="AL6490" t="s">
        <v>59</v>
      </c>
      <c r="AM6490">
        <v>2</v>
      </c>
      <c r="AN6490" t="s">
        <v>60</v>
      </c>
      <c r="AO6490" s="1" t="d">
        <v>2013-02-27</v>
      </c>
      <c r="AP6490" t="s">
        <v>61</v>
      </c>
      <c r="AQ6490">
        <v>3</v>
      </c>
      <c r="AR6490" t="s">
        <v>60</v>
      </c>
      <c r="AS6490" s="1" t="d">
        <v>2013-02-27</v>
      </c>
      <c r="AT6490" s="1" t="d">
        <v>2013-05-21</v>
      </c>
      <c r="AU6490" s="1" t="d">
        <v>2013-05-22</v>
      </c>
      <c r="AV6490">
        <v>1</v>
      </c>
      <c r="AW6490">
        <v>0</v>
      </c>
      <c r="AX6490">
        <v>83</v>
      </c>
      <c r="AY6490">
        <v>0</v>
      </c>
      <c r="AZ6490">
        <f t="shared" si="606"/>
        <v>1</v>
      </c>
      <c r="BA6490">
        <f t="shared" si="607"/>
        <v>1</v>
      </c>
      <c r="BB6490" s="3">
        <v>1</v>
      </c>
      <c r="BC6490" s="3">
        <v>0</v>
      </c>
      <c r="BD6490" s="3">
        <v>2</v>
      </c>
      <c r="BE6490">
        <f>IF(BD6490&gt;Summary!$C$2,1,0)</f>
        <v>0</v>
      </c>
      <c r="BF6490">
        <f t="shared" si="608"/>
        <v>0</v>
      </c>
      <c r="BG6490">
        <f t="shared" si="609"/>
        <v>1</v>
      </c>
      <c r="BH6490">
        <f t="shared" si="610"/>
        <v>0</v>
      </c>
      <c r="BI6490">
        <f t="shared" si="611"/>
        <v>0</v>
      </c>
    </row>
    <row r="6491" spans="1:61" x14ac:dyDescent="0.2">
      <c r="A6491">
        <v>9892</v>
      </c>
      <c r="B6491" t="s">
        <v>22863</v>
      </c>
      <c r="C6491" t="s">
        <v>338</v>
      </c>
      <c r="D6491" t="s">
        <v>2081</v>
      </c>
      <c r="E6491" s="1" t="d">
        <v>2014-06-24</v>
      </c>
      <c r="F6491" t="s">
        <v>53</v>
      </c>
      <c r="G6491" s="1" t="d">
        <v>1988-12-20</v>
      </c>
      <c r="H6491">
        <v>27</v>
      </c>
      <c r="I6491" t="s">
        <v>65</v>
      </c>
      <c r="J6491" t="s">
        <v>66</v>
      </c>
      <c r="K6491">
        <v>0</v>
      </c>
      <c r="L6491">
        <v>0</v>
      </c>
      <c r="M6491">
        <v>0</v>
      </c>
      <c r="N6491">
        <v>5</v>
      </c>
      <c r="O6491">
        <v>-28</v>
      </c>
      <c r="P6491" s="2" t="d">
        <v>2014-05-27T08:49:05.000000274740159400</v>
      </c>
      <c r="Q6491" s="2" t="d">
        <v>2014-06-24T11:02:54.00000002235174450</v>
      </c>
      <c r="R6491" t="s">
        <v>22864</v>
      </c>
      <c r="T6491" s="1" t="d">
        <v>2014-05-27</v>
      </c>
      <c r="U6491">
        <v>28</v>
      </c>
      <c r="V6491" t="s">
        <v>57</v>
      </c>
      <c r="W6491" t="s">
        <v>92</v>
      </c>
      <c r="X6491">
        <v>1</v>
      </c>
      <c r="Y6491" t="s">
        <v>22865</v>
      </c>
      <c r="Z6491" t="s">
        <v>135</v>
      </c>
      <c r="AA6491">
        <v>0</v>
      </c>
      <c r="AB6491" s="1" t="d">
        <v>2014-09-06</v>
      </c>
      <c r="AC6491" t="s">
        <v>68</v>
      </c>
      <c r="AD6491" s="1" t="d">
        <v>2014-09-06</v>
      </c>
      <c r="AE6491" s="1" t="d">
        <v>2015-04-16</v>
      </c>
      <c r="AG6491">
        <v>1</v>
      </c>
      <c r="AH6491" t="s">
        <v>22865</v>
      </c>
      <c r="AI6491" t="s">
        <v>135</v>
      </c>
      <c r="AJ6491" s="1" t="d">
        <v>2014-09-06</v>
      </c>
      <c r="AK6491" t="s">
        <v>68</v>
      </c>
      <c r="AL6491" t="s">
        <v>59</v>
      </c>
      <c r="AM6491">
        <v>10</v>
      </c>
      <c r="AN6491" t="s">
        <v>86</v>
      </c>
      <c r="AO6491" s="1" t="d">
        <v>2014-06-24</v>
      </c>
      <c r="AP6491" t="s">
        <v>61</v>
      </c>
      <c r="AQ6491">
        <v>5</v>
      </c>
      <c r="AR6491" t="s">
        <v>87</v>
      </c>
      <c r="AS6491" s="1" t="d">
        <v>2014-06-24</v>
      </c>
      <c r="AT6491" s="1" t="d">
        <v>2014-09-06</v>
      </c>
      <c r="AU6491" s="1" t="d">
        <v>2015-04-16</v>
      </c>
      <c r="AV6491">
        <v>5</v>
      </c>
      <c r="AW6491">
        <v>0</v>
      </c>
      <c r="AX6491">
        <v>74</v>
      </c>
      <c r="AY6491">
        <v>1</v>
      </c>
      <c r="AZ6491">
        <f t="shared" si="606"/>
        <v>1</v>
      </c>
      <c r="BA6491">
        <f t="shared" si="607"/>
        <v>1</v>
      </c>
      <c r="BB6491" s="3">
        <v>1</v>
      </c>
      <c r="BC6491" s="3">
        <v>1</v>
      </c>
      <c r="BD6491" s="3">
        <v>10</v>
      </c>
      <c r="BE6491">
        <f>IF(BD6491&gt;Summary!$C$2,1,0)</f>
        <v>1</v>
      </c>
      <c r="BF6491">
        <f t="shared" si="608"/>
        <v>1</v>
      </c>
      <c r="BG6491">
        <f t="shared" si="609"/>
        <v>0</v>
      </c>
      <c r="BH6491">
        <f t="shared" si="610"/>
        <v>0</v>
      </c>
      <c r="BI6491">
        <f t="shared" si="611"/>
        <v>0</v>
      </c>
    </row>
    <row r="6492" spans="1:61" x14ac:dyDescent="0.2">
      <c r="A6492">
        <v>9894</v>
      </c>
      <c r="B6492" t="s">
        <v>22866</v>
      </c>
      <c r="C6492" t="s">
        <v>8163</v>
      </c>
      <c r="D6492" t="s">
        <v>2777</v>
      </c>
      <c r="E6492" s="1" t="d">
        <v>2014-08-27</v>
      </c>
      <c r="F6492" t="s">
        <v>115</v>
      </c>
      <c r="G6492" s="1" t="d">
        <v>1981-06-15</v>
      </c>
      <c r="H6492">
        <v>34</v>
      </c>
      <c r="I6492" t="s">
        <v>65</v>
      </c>
      <c r="J6492" t="s">
        <v>102</v>
      </c>
      <c r="K6492">
        <v>0</v>
      </c>
      <c r="L6492">
        <v>0</v>
      </c>
      <c r="M6492">
        <v>0</v>
      </c>
      <c r="N6492">
        <v>10</v>
      </c>
      <c r="O6492">
        <v>22</v>
      </c>
      <c r="P6492" s="2" t="d">
        <v>2014-09-18T11:18:41.99999971780925775</v>
      </c>
      <c r="Q6492" s="2" t="d">
        <v>2014-10-02T09:03:17.00000016018748200</v>
      </c>
      <c r="R6492" t="s">
        <v>22867</v>
      </c>
      <c r="S6492" s="1" t="d">
        <v>2014-06-11</v>
      </c>
      <c r="U6492">
        <v>77</v>
      </c>
      <c r="V6492" t="s">
        <v>57</v>
      </c>
      <c r="W6492" t="s">
        <v>77</v>
      </c>
      <c r="X6492">
        <v>1</v>
      </c>
      <c r="Y6492" t="s">
        <v>22868</v>
      </c>
      <c r="Z6492" t="s">
        <v>79</v>
      </c>
      <c r="AA6492">
        <v>0</v>
      </c>
      <c r="AB6492" s="1" t="d">
        <v>2015-08-16</v>
      </c>
      <c r="AC6492" t="s">
        <v>98</v>
      </c>
      <c r="AD6492" s="1" t="d">
        <v>2015-08-16</v>
      </c>
      <c r="AE6492" s="1" t="d">
        <v>2015-08-20</v>
      </c>
      <c r="AG6492">
        <v>1</v>
      </c>
      <c r="AH6492" t="s">
        <v>22868</v>
      </c>
      <c r="AI6492" t="s">
        <v>79</v>
      </c>
      <c r="AJ6492" s="1" t="d">
        <v>2015-08-16</v>
      </c>
      <c r="AK6492" t="s">
        <v>98</v>
      </c>
      <c r="AL6492" t="s">
        <v>59</v>
      </c>
      <c r="AM6492">
        <v>9</v>
      </c>
      <c r="AN6492" t="s">
        <v>86</v>
      </c>
      <c r="AO6492" s="1" t="d">
        <v>2014-08-27</v>
      </c>
      <c r="AP6492" t="s">
        <v>61</v>
      </c>
      <c r="AQ6492">
        <v>5</v>
      </c>
      <c r="AR6492" t="s">
        <v>87</v>
      </c>
      <c r="AS6492" s="1" t="d">
        <v>2014-08-27</v>
      </c>
      <c r="AT6492" s="1" t="d">
        <v>2014-09-18</v>
      </c>
      <c r="AU6492" s="1" t="d">
        <v>2014-10-02</v>
      </c>
      <c r="AV6492">
        <v>10</v>
      </c>
      <c r="AW6492">
        <v>0</v>
      </c>
      <c r="AX6492">
        <v>22</v>
      </c>
      <c r="AY6492">
        <v>0</v>
      </c>
      <c r="AZ6492">
        <f t="shared" si="606"/>
        <v>1</v>
      </c>
      <c r="BA6492">
        <f t="shared" si="607"/>
        <v>1</v>
      </c>
      <c r="BB6492" s="3">
        <v>1</v>
      </c>
      <c r="BC6492" s="3">
        <v>1</v>
      </c>
      <c r="BD6492" s="3">
        <v>9</v>
      </c>
      <c r="BE6492">
        <f>IF(BD6492&gt;Summary!$C$2,1,0)</f>
        <v>1</v>
      </c>
      <c r="BF6492">
        <f t="shared" si="608"/>
        <v>1</v>
      </c>
      <c r="BG6492">
        <f t="shared" si="609"/>
        <v>0</v>
      </c>
      <c r="BH6492">
        <f t="shared" si="610"/>
        <v>0</v>
      </c>
      <c r="BI6492">
        <f t="shared" si="611"/>
        <v>0</v>
      </c>
    </row>
    <row r="6493" spans="1:61" x14ac:dyDescent="0.2">
      <c r="A6493">
        <v>9898</v>
      </c>
      <c r="B6493" t="s">
        <v>22869</v>
      </c>
      <c r="C6493" t="s">
        <v>1832</v>
      </c>
      <c r="D6493" t="s">
        <v>22870</v>
      </c>
      <c r="E6493" s="1" t="d">
        <v>2013-09-24</v>
      </c>
      <c r="F6493" t="s">
        <v>53</v>
      </c>
      <c r="G6493" s="1" t="d">
        <v>1968-06-18</v>
      </c>
      <c r="H6493">
        <v>47</v>
      </c>
      <c r="I6493" t="s">
        <v>54</v>
      </c>
      <c r="J6493" t="s">
        <v>66</v>
      </c>
      <c r="K6493">
        <v>0</v>
      </c>
      <c r="L6493">
        <v>0</v>
      </c>
      <c r="M6493">
        <v>0</v>
      </c>
      <c r="N6493">
        <v>21</v>
      </c>
      <c r="O6493">
        <v>-124</v>
      </c>
      <c r="P6493" s="2" t="d">
        <v>2013-05-23T01:49:55.00000022817402975</v>
      </c>
      <c r="Q6493" s="2" t="d">
        <v>2013-09-12T10:31:00.00000019557774075</v>
      </c>
      <c r="R6493" t="s">
        <v>22871</v>
      </c>
      <c r="T6493" s="1" t="d">
        <v>2013-05-23</v>
      </c>
      <c r="U6493">
        <v>124</v>
      </c>
      <c r="V6493" t="s">
        <v>57</v>
      </c>
      <c r="W6493" t="s">
        <v>92</v>
      </c>
      <c r="X6493">
        <v>1</v>
      </c>
      <c r="Y6493" t="s">
        <v>22872</v>
      </c>
      <c r="Z6493" t="s">
        <v>70</v>
      </c>
      <c r="AB6493" s="1" t="d">
        <v>2015-07-11</v>
      </c>
      <c r="AC6493" t="s">
        <v>247</v>
      </c>
      <c r="AG6493">
        <v>0</v>
      </c>
      <c r="AL6493" t="s">
        <v>59</v>
      </c>
      <c r="AM6493">
        <v>9</v>
      </c>
      <c r="AN6493" t="s">
        <v>86</v>
      </c>
      <c r="AO6493" s="1" t="d">
        <v>2013-09-24</v>
      </c>
      <c r="AP6493" t="s">
        <v>61</v>
      </c>
      <c r="AQ6493">
        <v>4</v>
      </c>
      <c r="AR6493" t="s">
        <v>60</v>
      </c>
      <c r="AS6493" s="1" t="d">
        <v>2013-09-24</v>
      </c>
      <c r="AT6493" s="1" t="d">
        <v>2014-04-29</v>
      </c>
      <c r="AU6493" s="1" t="d">
        <v>2014-07-22</v>
      </c>
      <c r="AV6493">
        <v>21</v>
      </c>
      <c r="AW6493">
        <v>0</v>
      </c>
      <c r="AX6493">
        <v>217</v>
      </c>
      <c r="AY6493">
        <v>0</v>
      </c>
      <c r="AZ6493">
        <f t="shared" si="606"/>
        <v>0</v>
      </c>
      <c r="BA6493">
        <f t="shared" si="607"/>
        <v>1</v>
      </c>
      <c r="BB6493" s="3">
        <v>1</v>
      </c>
      <c r="BC6493" s="3">
        <v>1</v>
      </c>
      <c r="BD6493" s="3">
        <v>9</v>
      </c>
      <c r="BE6493">
        <f>IF(BD6493&gt;Summary!$C$2,1,0)</f>
        <v>1</v>
      </c>
      <c r="BF6493">
        <f t="shared" si="608"/>
        <v>1</v>
      </c>
      <c r="BG6493">
        <f t="shared" si="609"/>
        <v>0</v>
      </c>
      <c r="BH6493">
        <f t="shared" si="610"/>
        <v>0</v>
      </c>
      <c r="BI6493">
        <f t="shared" si="611"/>
        <v>0</v>
      </c>
    </row>
    <row r="6494" spans="1:61" x14ac:dyDescent="0.2">
      <c r="A6494">
        <v>9899</v>
      </c>
      <c r="B6494" t="s">
        <v>22873</v>
      </c>
      <c r="C6494" t="s">
        <v>22874</v>
      </c>
      <c r="D6494" t="s">
        <v>3209</v>
      </c>
      <c r="E6494" s="1" t="d">
        <v>2014-02-06</v>
      </c>
      <c r="F6494" t="s">
        <v>53</v>
      </c>
      <c r="G6494" s="1" t="d">
        <v>1988-06-18</v>
      </c>
      <c r="H6494">
        <v>27</v>
      </c>
      <c r="I6494" t="s">
        <v>65</v>
      </c>
      <c r="J6494" t="s">
        <v>66</v>
      </c>
      <c r="K6494">
        <v>0</v>
      </c>
      <c r="L6494">
        <v>0</v>
      </c>
      <c r="M6494">
        <v>0</v>
      </c>
      <c r="N6494">
        <v>2</v>
      </c>
      <c r="O6494">
        <v>104</v>
      </c>
      <c r="P6494" s="2" t="d">
        <v>2014-05-21T12:16:17.99999979324638700</v>
      </c>
      <c r="Q6494" s="2" t="d">
        <v>2014-06-22T03:06:34.99999992549419175</v>
      </c>
      <c r="R6494" t="s">
        <v>22875</v>
      </c>
      <c r="S6494" s="1" t="d">
        <v>2013-03-09</v>
      </c>
      <c r="U6494">
        <v>334</v>
      </c>
      <c r="V6494" t="s">
        <v>97</v>
      </c>
      <c r="W6494" t="s">
        <v>2205</v>
      </c>
      <c r="X6494">
        <v>0</v>
      </c>
      <c r="AG6494">
        <v>0</v>
      </c>
      <c r="AL6494" t="s">
        <v>59</v>
      </c>
      <c r="AM6494">
        <v>2</v>
      </c>
      <c r="AN6494" t="s">
        <v>60</v>
      </c>
      <c r="AO6494" s="1" t="d">
        <v>2014-02-06</v>
      </c>
      <c r="AP6494" t="s">
        <v>61</v>
      </c>
      <c r="AQ6494">
        <v>2</v>
      </c>
      <c r="AR6494" t="s">
        <v>60</v>
      </c>
      <c r="AS6494" s="1" t="d">
        <v>2014-02-06</v>
      </c>
      <c r="AT6494" s="1" t="d">
        <v>2014-05-21</v>
      </c>
      <c r="AU6494" s="1" t="d">
        <v>2014-06-22</v>
      </c>
      <c r="AV6494">
        <v>2</v>
      </c>
      <c r="AW6494">
        <v>0</v>
      </c>
      <c r="AX6494">
        <v>104</v>
      </c>
      <c r="AY6494">
        <v>0</v>
      </c>
      <c r="AZ6494">
        <f t="shared" si="606"/>
        <v>0</v>
      </c>
      <c r="BA6494">
        <f t="shared" si="607"/>
        <v>1</v>
      </c>
      <c r="BB6494" s="3">
        <v>1</v>
      </c>
      <c r="BC6494" s="3">
        <v>0</v>
      </c>
      <c r="BD6494" s="3">
        <v>2</v>
      </c>
      <c r="BE6494">
        <f>IF(BD6494&gt;Summary!$C$2,1,0)</f>
        <v>0</v>
      </c>
      <c r="BF6494">
        <f t="shared" si="608"/>
        <v>0</v>
      </c>
      <c r="BG6494">
        <f t="shared" si="609"/>
        <v>1</v>
      </c>
      <c r="BH6494">
        <f t="shared" si="610"/>
        <v>0</v>
      </c>
      <c r="BI6494">
        <f t="shared" si="611"/>
        <v>0</v>
      </c>
    </row>
    <row r="6495" spans="1:61" x14ac:dyDescent="0.2">
      <c r="A6495">
        <v>9900</v>
      </c>
      <c r="B6495" t="s">
        <v>22876</v>
      </c>
      <c r="C6495" t="s">
        <v>2197</v>
      </c>
      <c r="D6495" t="s">
        <v>4817</v>
      </c>
      <c r="E6495" s="1" t="d">
        <v>2013-04-29</v>
      </c>
      <c r="F6495" t="s">
        <v>53</v>
      </c>
      <c r="G6495" s="1" t="d">
        <v>1988-09-09</v>
      </c>
      <c r="H6495">
        <v>27</v>
      </c>
      <c r="I6495" t="s">
        <v>65</v>
      </c>
      <c r="J6495" t="s">
        <v>161</v>
      </c>
      <c r="K6495">
        <v>0</v>
      </c>
      <c r="L6495">
        <v>0</v>
      </c>
      <c r="M6495">
        <v>0</v>
      </c>
      <c r="N6495">
        <v>6</v>
      </c>
      <c r="O6495">
        <v>1026</v>
      </c>
      <c r="P6495" s="2" t="d">
        <v>2016-02-19T05:00:40.00000013038516275</v>
      </c>
      <c r="Q6495" s="2" t="d">
        <v>2016-03-04T08:51:57.00000024866312550</v>
      </c>
      <c r="R6495" t="s">
        <v>22877</v>
      </c>
      <c r="T6495" s="1" t="d">
        <v>2012-09-19</v>
      </c>
      <c r="U6495">
        <v>222</v>
      </c>
      <c r="V6495" t="s">
        <v>57</v>
      </c>
      <c r="W6495" t="s">
        <v>92</v>
      </c>
      <c r="X6495">
        <v>1</v>
      </c>
      <c r="Y6495" t="s">
        <v>22878</v>
      </c>
      <c r="Z6495" t="s">
        <v>79</v>
      </c>
      <c r="AA6495">
        <v>0</v>
      </c>
      <c r="AB6495" s="1" t="d">
        <v>2016-02-19</v>
      </c>
      <c r="AC6495" t="s">
        <v>213</v>
      </c>
      <c r="AD6495" s="1" t="d">
        <v>2016-02-19</v>
      </c>
      <c r="AE6495" s="1" t="d">
        <v>2016-03-04</v>
      </c>
      <c r="AG6495">
        <v>0</v>
      </c>
      <c r="AL6495" t="s">
        <v>59</v>
      </c>
      <c r="AM6495">
        <v>6</v>
      </c>
      <c r="AN6495" t="s">
        <v>87</v>
      </c>
      <c r="AO6495" s="1" t="d">
        <v>2013-04-29</v>
      </c>
      <c r="AP6495" t="s">
        <v>61</v>
      </c>
      <c r="AQ6495">
        <v>6</v>
      </c>
      <c r="AR6495" t="s">
        <v>87</v>
      </c>
      <c r="AS6495" s="1" t="d">
        <v>2013-04-29</v>
      </c>
      <c r="AT6495" s="1" t="d">
        <v>2016-02-19</v>
      </c>
      <c r="AU6495" s="1" t="d">
        <v>2016-03-04</v>
      </c>
      <c r="AV6495">
        <v>6</v>
      </c>
      <c r="AW6495">
        <v>0</v>
      </c>
      <c r="AX6495">
        <v>1026</v>
      </c>
      <c r="AY6495">
        <v>1</v>
      </c>
      <c r="AZ6495">
        <f t="shared" si="606"/>
        <v>0</v>
      </c>
      <c r="BA6495">
        <f t="shared" si="607"/>
        <v>1</v>
      </c>
      <c r="BB6495" s="3">
        <v>1</v>
      </c>
      <c r="BC6495" s="3">
        <v>0</v>
      </c>
      <c r="BD6495" s="3">
        <v>6</v>
      </c>
      <c r="BE6495">
        <f>IF(BD6495&gt;Summary!$C$2,1,0)</f>
        <v>1</v>
      </c>
      <c r="BF6495">
        <f t="shared" si="608"/>
        <v>0</v>
      </c>
      <c r="BG6495">
        <f t="shared" si="609"/>
        <v>0</v>
      </c>
      <c r="BH6495">
        <f t="shared" si="610"/>
        <v>1</v>
      </c>
      <c r="BI6495">
        <f t="shared" si="611"/>
        <v>0</v>
      </c>
    </row>
    <row r="6496" spans="1:61" x14ac:dyDescent="0.2">
      <c r="A6496">
        <v>9902</v>
      </c>
      <c r="B6496" t="s">
        <v>22879</v>
      </c>
      <c r="C6496" t="s">
        <v>22880</v>
      </c>
      <c r="D6496" t="s">
        <v>4826</v>
      </c>
      <c r="E6496" s="1" t="d">
        <v>2014-12-17</v>
      </c>
      <c r="F6496" t="s">
        <v>115</v>
      </c>
      <c r="G6496" s="1" t="d">
        <v>1983-12-13</v>
      </c>
      <c r="H6496">
        <v>32</v>
      </c>
      <c r="I6496" t="s">
        <v>65</v>
      </c>
      <c r="J6496" t="s">
        <v>66</v>
      </c>
      <c r="K6496">
        <v>0</v>
      </c>
      <c r="L6496">
        <v>0</v>
      </c>
      <c r="M6496">
        <v>0</v>
      </c>
      <c r="N6496">
        <v>0</v>
      </c>
      <c r="O6496">
        <v>0</v>
      </c>
      <c r="P6496" s="2" t="d">
        <v>2014-12-17T01:46:30.99999968893825950</v>
      </c>
      <c r="Q6496" s="2" t="d">
        <v>2014-12-17T08:04:43.999999961815774200</v>
      </c>
      <c r="R6496" t="s">
        <v>22881</v>
      </c>
      <c r="S6496" s="1" t="d">
        <v>2014-12-16</v>
      </c>
      <c r="U6496">
        <v>1</v>
      </c>
      <c r="V6496" t="s">
        <v>97</v>
      </c>
      <c r="W6496" t="s">
        <v>98</v>
      </c>
      <c r="X6496">
        <v>1</v>
      </c>
      <c r="Y6496" t="s">
        <v>22882</v>
      </c>
      <c r="Z6496" t="s">
        <v>106</v>
      </c>
      <c r="AB6496" s="1" t="d">
        <v>2015-12-28</v>
      </c>
      <c r="AC6496" t="s">
        <v>1869</v>
      </c>
      <c r="AG6496">
        <v>1</v>
      </c>
      <c r="AH6496" t="s">
        <v>22882</v>
      </c>
      <c r="AI6496" t="s">
        <v>106</v>
      </c>
      <c r="AJ6496" s="1" t="d">
        <v>2015-12-28</v>
      </c>
      <c r="AK6496" t="s">
        <v>1869</v>
      </c>
      <c r="AL6496" t="s">
        <v>59</v>
      </c>
      <c r="AM6496">
        <v>1</v>
      </c>
      <c r="AN6496" t="s">
        <v>60</v>
      </c>
      <c r="AO6496" s="1" t="d">
        <v>2014-12-17</v>
      </c>
      <c r="AP6496" t="s">
        <v>61</v>
      </c>
      <c r="AQ6496">
        <v>1</v>
      </c>
      <c r="AR6496" t="s">
        <v>60</v>
      </c>
      <c r="AS6496" s="1" t="d">
        <v>2014-12-17</v>
      </c>
      <c r="AT6496" s="1" t="d">
        <v>2014-12-17</v>
      </c>
      <c r="AU6496" s="1" t="d">
        <v>2014-12-17</v>
      </c>
      <c r="AV6496">
        <v>0</v>
      </c>
      <c r="AW6496">
        <v>0</v>
      </c>
      <c r="AX6496">
        <v>376</v>
      </c>
      <c r="AY6496">
        <v>1</v>
      </c>
      <c r="AZ6496">
        <f t="shared" si="606"/>
        <v>1</v>
      </c>
      <c r="BA6496">
        <f t="shared" si="607"/>
        <v>1</v>
      </c>
      <c r="BB6496" s="3">
        <v>1</v>
      </c>
      <c r="BC6496" s="3">
        <v>1</v>
      </c>
      <c r="BD6496" s="3">
        <v>1</v>
      </c>
      <c r="BE6496">
        <f>IF(BD6496&gt;Summary!$C$2,1,0)</f>
        <v>0</v>
      </c>
      <c r="BF6496">
        <f t="shared" si="608"/>
        <v>0</v>
      </c>
      <c r="BG6496">
        <f t="shared" si="609"/>
        <v>0</v>
      </c>
      <c r="BH6496">
        <f t="shared" si="610"/>
        <v>0</v>
      </c>
      <c r="BI6496">
        <f t="shared" si="611"/>
        <v>1</v>
      </c>
    </row>
    <row r="6497" spans="1:61" x14ac:dyDescent="0.2">
      <c r="A6497">
        <v>9903</v>
      </c>
      <c r="B6497" t="s">
        <v>22883</v>
      </c>
      <c r="C6497" t="s">
        <v>1437</v>
      </c>
      <c r="D6497" t="s">
        <v>22884</v>
      </c>
      <c r="E6497" s="1" t="d">
        <v>2013-02-26</v>
      </c>
      <c r="F6497" t="s">
        <v>53</v>
      </c>
      <c r="G6497" s="1" t="d">
        <v>1987-11-30</v>
      </c>
      <c r="H6497">
        <v>28</v>
      </c>
      <c r="I6497" t="s">
        <v>65</v>
      </c>
      <c r="J6497" t="s">
        <v>161</v>
      </c>
      <c r="K6497">
        <v>0</v>
      </c>
      <c r="L6497">
        <v>0</v>
      </c>
      <c r="M6497">
        <v>0</v>
      </c>
      <c r="N6497">
        <v>8</v>
      </c>
      <c r="O6497">
        <v>407</v>
      </c>
      <c r="P6497" s="2" t="d">
        <v>2014-04-09T12:32:09.00000018998980800</v>
      </c>
      <c r="Q6497" s="2" t="d">
        <v>2014-06-05T05:29:46.00000028964132375</v>
      </c>
      <c r="R6497" t="s">
        <v>22885</v>
      </c>
      <c r="S6497" s="1" t="d">
        <v>2012-12-18</v>
      </c>
      <c r="U6497">
        <v>70</v>
      </c>
      <c r="V6497" t="s">
        <v>97</v>
      </c>
      <c r="W6497" t="s">
        <v>213</v>
      </c>
      <c r="X6497">
        <v>1</v>
      </c>
      <c r="Y6497" t="s">
        <v>22886</v>
      </c>
      <c r="Z6497" t="s">
        <v>79</v>
      </c>
      <c r="AB6497" s="1" t="d">
        <v>2014-08-01</v>
      </c>
      <c r="AC6497" t="s">
        <v>397</v>
      </c>
      <c r="AG6497">
        <v>0</v>
      </c>
      <c r="AL6497" t="s">
        <v>59</v>
      </c>
      <c r="AM6497">
        <v>8</v>
      </c>
      <c r="AN6497" t="s">
        <v>86</v>
      </c>
      <c r="AO6497" s="1" t="d">
        <v>2013-02-26</v>
      </c>
      <c r="AP6497" t="s">
        <v>61</v>
      </c>
      <c r="AQ6497">
        <v>6</v>
      </c>
      <c r="AR6497" t="s">
        <v>87</v>
      </c>
      <c r="AS6497" s="1" t="d">
        <v>2013-02-26</v>
      </c>
      <c r="AT6497" s="1" t="d">
        <v>2014-04-09</v>
      </c>
      <c r="AU6497" s="1" t="d">
        <v>2014-06-05</v>
      </c>
      <c r="AV6497">
        <v>8</v>
      </c>
      <c r="AW6497">
        <v>0</v>
      </c>
      <c r="AX6497">
        <v>407</v>
      </c>
      <c r="AY6497">
        <v>0</v>
      </c>
      <c r="AZ6497">
        <f t="shared" si="606"/>
        <v>0</v>
      </c>
      <c r="BA6497">
        <f t="shared" si="607"/>
        <v>1</v>
      </c>
      <c r="BB6497" s="3">
        <v>1</v>
      </c>
      <c r="BC6497" s="3">
        <v>1</v>
      </c>
      <c r="BD6497" s="3">
        <v>8</v>
      </c>
      <c r="BE6497">
        <f>IF(BD6497&gt;Summary!$C$2,1,0)</f>
        <v>1</v>
      </c>
      <c r="BF6497">
        <f t="shared" si="608"/>
        <v>1</v>
      </c>
      <c r="BG6497">
        <f t="shared" si="609"/>
        <v>0</v>
      </c>
      <c r="BH6497">
        <f t="shared" si="610"/>
        <v>0</v>
      </c>
      <c r="BI6497">
        <f t="shared" si="611"/>
        <v>0</v>
      </c>
    </row>
    <row r="6498" spans="1:61" x14ac:dyDescent="0.2">
      <c r="A6498">
        <v>9904</v>
      </c>
      <c r="B6498" t="s">
        <v>22887</v>
      </c>
      <c r="C6498" t="s">
        <v>2433</v>
      </c>
      <c r="D6498" t="s">
        <v>20950</v>
      </c>
      <c r="E6498" s="1" t="d">
        <v>2013-03-12</v>
      </c>
      <c r="F6498" t="s">
        <v>53</v>
      </c>
      <c r="G6498" s="1" t="d">
        <v>1990-11-08</v>
      </c>
      <c r="H6498">
        <v>25</v>
      </c>
      <c r="I6498" t="s">
        <v>65</v>
      </c>
      <c r="J6498" t="s">
        <v>66</v>
      </c>
      <c r="K6498">
        <v>0</v>
      </c>
      <c r="L6498">
        <v>0</v>
      </c>
      <c r="M6498">
        <v>1</v>
      </c>
      <c r="N6498">
        <v>5</v>
      </c>
      <c r="O6498">
        <v>-1</v>
      </c>
      <c r="P6498" s="2" t="d">
        <v>2013-03-11T09:55:25.00000025611370700</v>
      </c>
      <c r="Q6498" s="2" t="d">
        <v>2013-03-16T07:55:13.99999998975544875</v>
      </c>
      <c r="R6498" t="s">
        <v>22888</v>
      </c>
      <c r="T6498" s="1" t="d">
        <v>2013-03-11</v>
      </c>
      <c r="U6498">
        <v>1</v>
      </c>
      <c r="V6498" t="s">
        <v>57</v>
      </c>
      <c r="W6498" t="s">
        <v>92</v>
      </c>
      <c r="X6498">
        <v>1</v>
      </c>
      <c r="Y6498" t="s">
        <v>22889</v>
      </c>
      <c r="Z6498" t="s">
        <v>79</v>
      </c>
      <c r="AA6498">
        <v>0</v>
      </c>
      <c r="AB6498" s="1" t="d">
        <v>2013-05-14</v>
      </c>
      <c r="AC6498" t="s">
        <v>259</v>
      </c>
      <c r="AD6498" s="1" t="d">
        <v>2013-05-14</v>
      </c>
      <c r="AE6498" s="1" t="d">
        <v>2013-10-01</v>
      </c>
      <c r="AG6498">
        <v>0</v>
      </c>
      <c r="AL6498" t="s">
        <v>59</v>
      </c>
      <c r="AM6498">
        <v>9</v>
      </c>
      <c r="AN6498" t="s">
        <v>86</v>
      </c>
      <c r="AO6498" s="1" t="d">
        <v>2013-03-12</v>
      </c>
      <c r="AP6498" t="s">
        <v>61</v>
      </c>
      <c r="AQ6498">
        <v>9</v>
      </c>
      <c r="AR6498" t="s">
        <v>86</v>
      </c>
      <c r="AS6498" s="1" t="d">
        <v>2013-03-12</v>
      </c>
      <c r="AT6498" s="1" t="d">
        <v>2013-05-14</v>
      </c>
      <c r="AU6498" s="1" t="d">
        <v>2013-10-01</v>
      </c>
      <c r="AV6498">
        <v>5</v>
      </c>
      <c r="AW6498">
        <v>4</v>
      </c>
      <c r="AX6498">
        <v>63</v>
      </c>
      <c r="AY6498">
        <v>1</v>
      </c>
      <c r="AZ6498">
        <f t="shared" si="606"/>
        <v>1</v>
      </c>
      <c r="BA6498">
        <f t="shared" si="607"/>
        <v>1</v>
      </c>
      <c r="BB6498" s="3">
        <v>1</v>
      </c>
      <c r="BC6498" s="3">
        <v>1</v>
      </c>
      <c r="BD6498" s="3">
        <v>9</v>
      </c>
      <c r="BE6498">
        <f>IF(BD6498&gt;Summary!$C$2,1,0)</f>
        <v>1</v>
      </c>
      <c r="BF6498">
        <f t="shared" si="608"/>
        <v>1</v>
      </c>
      <c r="BG6498">
        <f t="shared" si="609"/>
        <v>0</v>
      </c>
      <c r="BH6498">
        <f t="shared" si="610"/>
        <v>0</v>
      </c>
      <c r="BI6498">
        <f t="shared" si="611"/>
        <v>0</v>
      </c>
    </row>
    <row r="6499" spans="1:61" x14ac:dyDescent="0.2">
      <c r="A6499">
        <v>9905</v>
      </c>
      <c r="B6499" t="s">
        <v>22890</v>
      </c>
      <c r="C6499" t="s">
        <v>22891</v>
      </c>
      <c r="D6499" t="s">
        <v>22892</v>
      </c>
      <c r="E6499" s="1" t="d">
        <v>2014-03-28</v>
      </c>
      <c r="F6499" t="s">
        <v>53</v>
      </c>
      <c r="G6499" s="1" t="d">
        <v>1993-06-04</v>
      </c>
      <c r="H6499">
        <v>22</v>
      </c>
      <c r="I6499" t="s">
        <v>75</v>
      </c>
      <c r="J6499" t="s">
        <v>102</v>
      </c>
      <c r="K6499">
        <v>0</v>
      </c>
      <c r="L6499">
        <v>0</v>
      </c>
      <c r="M6499">
        <v>1</v>
      </c>
      <c r="N6499">
        <v>2</v>
      </c>
      <c r="O6499">
        <v>-1</v>
      </c>
      <c r="P6499" s="2" t="d">
        <v>2014-03-27T08:50:10.99999998696148575</v>
      </c>
      <c r="Q6499" s="2" t="d">
        <v>2014-04-21T05:34:22.00000005774199650</v>
      </c>
      <c r="R6499" t="s">
        <v>22893</v>
      </c>
      <c r="S6499" s="1" t="d">
        <v>2014-03-27</v>
      </c>
      <c r="U6499">
        <v>1</v>
      </c>
      <c r="V6499" t="s">
        <v>97</v>
      </c>
      <c r="W6499" t="s">
        <v>98</v>
      </c>
      <c r="X6499">
        <v>1</v>
      </c>
      <c r="Y6499" t="s">
        <v>22894</v>
      </c>
      <c r="Z6499" t="s">
        <v>135</v>
      </c>
      <c r="AB6499" s="1" t="d">
        <v>2014-06-05</v>
      </c>
      <c r="AC6499" t="s">
        <v>201</v>
      </c>
      <c r="AG6499">
        <v>0</v>
      </c>
      <c r="AL6499" t="s">
        <v>59</v>
      </c>
      <c r="AM6499">
        <v>5</v>
      </c>
      <c r="AN6499" t="s">
        <v>87</v>
      </c>
      <c r="AO6499" s="1" t="d">
        <v>2014-03-28</v>
      </c>
      <c r="AP6499" t="s">
        <v>61</v>
      </c>
      <c r="AQ6499">
        <v>6</v>
      </c>
      <c r="AR6499" t="s">
        <v>87</v>
      </c>
      <c r="AS6499" s="1" t="d">
        <v>2014-03-28</v>
      </c>
      <c r="AT6499" s="1" t="d">
        <v>2014-03-27</v>
      </c>
      <c r="AU6499" s="1" t="d">
        <v>2014-04-21</v>
      </c>
      <c r="AV6499">
        <v>2</v>
      </c>
      <c r="AW6499">
        <v>24</v>
      </c>
      <c r="AX6499">
        <v>69</v>
      </c>
      <c r="AY6499">
        <v>1</v>
      </c>
      <c r="AZ6499">
        <f t="shared" si="606"/>
        <v>1</v>
      </c>
      <c r="BA6499">
        <f t="shared" si="607"/>
        <v>1</v>
      </c>
      <c r="BB6499" s="3">
        <v>1</v>
      </c>
      <c r="BC6499" s="3">
        <v>1</v>
      </c>
      <c r="BD6499" s="3">
        <v>5</v>
      </c>
      <c r="BE6499">
        <f>IF(BD6499&gt;Summary!$C$2,1,0)</f>
        <v>0</v>
      </c>
      <c r="BF6499">
        <f t="shared" si="608"/>
        <v>0</v>
      </c>
      <c r="BG6499">
        <f t="shared" si="609"/>
        <v>0</v>
      </c>
      <c r="BH6499">
        <f t="shared" si="610"/>
        <v>0</v>
      </c>
      <c r="BI6499">
        <f t="shared" si="611"/>
        <v>1</v>
      </c>
    </row>
    <row r="6500" spans="1:61" x14ac:dyDescent="0.2">
      <c r="A6500">
        <v>9906</v>
      </c>
      <c r="B6500" t="s">
        <v>22895</v>
      </c>
      <c r="C6500" t="s">
        <v>5222</v>
      </c>
      <c r="D6500" t="s">
        <v>22896</v>
      </c>
      <c r="E6500" s="1" t="d">
        <v>2013-07-18</v>
      </c>
      <c r="F6500" t="s">
        <v>53</v>
      </c>
      <c r="G6500" s="1" t="d">
        <v>1973-02-07</v>
      </c>
      <c r="H6500">
        <v>43</v>
      </c>
      <c r="I6500" t="s">
        <v>65</v>
      </c>
      <c r="J6500" t="s">
        <v>102</v>
      </c>
      <c r="K6500">
        <v>0</v>
      </c>
      <c r="L6500">
        <v>0</v>
      </c>
      <c r="M6500">
        <v>0</v>
      </c>
      <c r="N6500">
        <v>4</v>
      </c>
      <c r="O6500">
        <v>-55</v>
      </c>
      <c r="P6500" s="2" t="d">
        <v>2013-05-24T08:57:03.00000011455267875</v>
      </c>
      <c r="Q6500" s="2" t="d">
        <v>2013-05-25T10:31:57.99999992363154975</v>
      </c>
      <c r="R6500" t="s">
        <v>22897</v>
      </c>
      <c r="S6500" s="1" t="d">
        <v>2013-05-24</v>
      </c>
      <c r="U6500">
        <v>55</v>
      </c>
      <c r="V6500" t="s">
        <v>97</v>
      </c>
      <c r="W6500" t="s">
        <v>218</v>
      </c>
      <c r="X6500">
        <v>0</v>
      </c>
      <c r="AG6500">
        <v>0</v>
      </c>
      <c r="AL6500" t="s">
        <v>59</v>
      </c>
      <c r="AM6500">
        <v>2</v>
      </c>
      <c r="AN6500" t="s">
        <v>60</v>
      </c>
      <c r="AO6500" s="1" t="d">
        <v>2013-07-18</v>
      </c>
      <c r="AP6500" t="s">
        <v>61</v>
      </c>
      <c r="AQ6500">
        <v>1</v>
      </c>
      <c r="AR6500" t="s">
        <v>60</v>
      </c>
      <c r="AS6500" s="1" t="d">
        <v>2013-07-18</v>
      </c>
      <c r="AT6500" s="1" t="d">
        <v>2013-05-24</v>
      </c>
      <c r="AU6500" s="1" t="d">
        <v>2013-05-25</v>
      </c>
      <c r="AV6500">
        <v>4</v>
      </c>
      <c r="AW6500">
        <v>0</v>
      </c>
      <c r="AX6500">
        <v>988</v>
      </c>
      <c r="AY6500">
        <v>0</v>
      </c>
      <c r="AZ6500">
        <f t="shared" si="606"/>
        <v>0</v>
      </c>
      <c r="BA6500">
        <f t="shared" si="607"/>
        <v>1</v>
      </c>
      <c r="BB6500" s="3">
        <v>1</v>
      </c>
      <c r="BC6500" s="3">
        <v>0</v>
      </c>
      <c r="BD6500" s="3">
        <v>2</v>
      </c>
      <c r="BE6500">
        <f>IF(BD6500&gt;Summary!$C$2,1,0)</f>
        <v>0</v>
      </c>
      <c r="BF6500">
        <f t="shared" si="608"/>
        <v>0</v>
      </c>
      <c r="BG6500">
        <f t="shared" si="609"/>
        <v>1</v>
      </c>
      <c r="BH6500">
        <f t="shared" si="610"/>
        <v>0</v>
      </c>
      <c r="BI6500">
        <f t="shared" si="611"/>
        <v>0</v>
      </c>
    </row>
    <row r="6501" spans="1:61" x14ac:dyDescent="0.2">
      <c r="A6501">
        <v>9907</v>
      </c>
      <c r="B6501" t="s">
        <v>22898</v>
      </c>
      <c r="C6501" t="s">
        <v>621</v>
      </c>
      <c r="D6501" t="s">
        <v>22899</v>
      </c>
      <c r="E6501" s="1" t="d">
        <v>2013-04-24</v>
      </c>
      <c r="F6501" t="s">
        <v>53</v>
      </c>
      <c r="G6501" s="1" t="d">
        <v>1963-11-25</v>
      </c>
      <c r="H6501">
        <v>52</v>
      </c>
      <c r="I6501" t="s">
        <v>54</v>
      </c>
      <c r="J6501" t="s">
        <v>66</v>
      </c>
      <c r="K6501">
        <v>0</v>
      </c>
      <c r="L6501">
        <v>0</v>
      </c>
      <c r="M6501">
        <v>0</v>
      </c>
      <c r="N6501">
        <v>7</v>
      </c>
      <c r="O6501">
        <v>-1</v>
      </c>
      <c r="P6501" s="2" t="d">
        <v>2013-04-23T04:49:36.99999979231506600</v>
      </c>
      <c r="Q6501" s="2" t="d">
        <v>2013-08-19T02:59:15.00000016763806350</v>
      </c>
      <c r="R6501" t="s">
        <v>22900</v>
      </c>
      <c r="S6501" s="1" t="d">
        <v>2013-04-23</v>
      </c>
      <c r="U6501">
        <v>1</v>
      </c>
      <c r="V6501" t="s">
        <v>57</v>
      </c>
      <c r="W6501" t="s">
        <v>77</v>
      </c>
      <c r="X6501">
        <v>1</v>
      </c>
      <c r="Y6501" t="s">
        <v>22901</v>
      </c>
      <c r="Z6501" t="s">
        <v>79</v>
      </c>
      <c r="AA6501">
        <v>0</v>
      </c>
      <c r="AB6501" s="1" t="d">
        <v>2013-10-12</v>
      </c>
      <c r="AC6501" t="s">
        <v>397</v>
      </c>
      <c r="AD6501" s="1" t="d">
        <v>2013-10-12</v>
      </c>
      <c r="AE6501" s="1" t="d">
        <v>2013-11-13</v>
      </c>
      <c r="AG6501">
        <v>1</v>
      </c>
      <c r="AH6501" t="s">
        <v>22901</v>
      </c>
      <c r="AI6501" t="s">
        <v>106</v>
      </c>
      <c r="AJ6501" s="1" t="d">
        <v>2013-10-12</v>
      </c>
      <c r="AK6501" t="s">
        <v>434</v>
      </c>
      <c r="AL6501" t="s">
        <v>59</v>
      </c>
      <c r="AM6501">
        <v>9</v>
      </c>
      <c r="AN6501" t="s">
        <v>86</v>
      </c>
      <c r="AO6501" s="1" t="d">
        <v>2013-04-24</v>
      </c>
      <c r="AP6501" t="s">
        <v>61</v>
      </c>
      <c r="AQ6501">
        <v>3</v>
      </c>
      <c r="AR6501" t="s">
        <v>60</v>
      </c>
      <c r="AS6501" s="1" t="d">
        <v>2013-04-24</v>
      </c>
      <c r="AT6501" s="1" t="d">
        <v>2013-10-12</v>
      </c>
      <c r="AU6501" s="1" t="d">
        <v>2013-11-13</v>
      </c>
      <c r="AV6501">
        <v>7</v>
      </c>
      <c r="AW6501">
        <v>117</v>
      </c>
      <c r="AX6501">
        <v>171</v>
      </c>
      <c r="AY6501">
        <v>1</v>
      </c>
      <c r="AZ6501">
        <f t="shared" si="606"/>
        <v>1</v>
      </c>
      <c r="BA6501">
        <f t="shared" si="607"/>
        <v>1</v>
      </c>
      <c r="BB6501" s="3">
        <v>1</v>
      </c>
      <c r="BC6501" s="3">
        <v>1</v>
      </c>
      <c r="BD6501" s="3">
        <v>9</v>
      </c>
      <c r="BE6501">
        <f>IF(BD6501&gt;Summary!$C$2,1,0)</f>
        <v>1</v>
      </c>
      <c r="BF6501">
        <f t="shared" si="608"/>
        <v>1</v>
      </c>
      <c r="BG6501">
        <f t="shared" si="609"/>
        <v>0</v>
      </c>
      <c r="BH6501">
        <f t="shared" si="610"/>
        <v>0</v>
      </c>
      <c r="BI6501">
        <f t="shared" si="611"/>
        <v>0</v>
      </c>
    </row>
    <row r="6502" spans="1:61" x14ac:dyDescent="0.2">
      <c r="A6502">
        <v>9908</v>
      </c>
      <c r="B6502" t="s">
        <v>22902</v>
      </c>
      <c r="C6502" t="s">
        <v>22903</v>
      </c>
      <c r="D6502" t="s">
        <v>3120</v>
      </c>
      <c r="E6502" s="1" t="d">
        <v>2013-09-13</v>
      </c>
      <c r="F6502" t="s">
        <v>53</v>
      </c>
      <c r="G6502" s="1" t="d">
        <v>1994-05-25</v>
      </c>
      <c r="H6502">
        <v>21</v>
      </c>
      <c r="I6502" t="s">
        <v>75</v>
      </c>
      <c r="J6502" t="s">
        <v>66</v>
      </c>
      <c r="K6502">
        <v>0</v>
      </c>
      <c r="L6502">
        <v>0</v>
      </c>
      <c r="M6502">
        <v>0</v>
      </c>
      <c r="N6502">
        <v>2</v>
      </c>
      <c r="O6502">
        <v>0</v>
      </c>
      <c r="P6502" s="2" t="d">
        <v>2013-09-13T06:24:13.99999979417770800</v>
      </c>
      <c r="Q6502" s="2" t="d">
        <v>2013-09-14T04:42:09.000000050291419050</v>
      </c>
      <c r="R6502" t="s">
        <v>22904</v>
      </c>
      <c r="S6502" s="1" t="d">
        <v>2013-09-13</v>
      </c>
      <c r="U6502">
        <v>0</v>
      </c>
      <c r="V6502" t="s">
        <v>57</v>
      </c>
      <c r="W6502" t="s">
        <v>245</v>
      </c>
      <c r="X6502">
        <v>1</v>
      </c>
      <c r="Y6502" t="s">
        <v>22905</v>
      </c>
      <c r="Z6502" t="s">
        <v>79</v>
      </c>
      <c r="AB6502" s="1" t="d">
        <v>2013-09-27</v>
      </c>
      <c r="AC6502" t="s">
        <v>3351</v>
      </c>
      <c r="AG6502">
        <v>1</v>
      </c>
      <c r="AH6502" t="s">
        <v>22906</v>
      </c>
      <c r="AI6502" t="s">
        <v>106</v>
      </c>
      <c r="AJ6502" s="1" t="d">
        <v>2014-09-24</v>
      </c>
      <c r="AK6502" t="s">
        <v>7151</v>
      </c>
      <c r="AL6502" t="s">
        <v>59</v>
      </c>
      <c r="AM6502">
        <v>10</v>
      </c>
      <c r="AN6502" t="s">
        <v>86</v>
      </c>
      <c r="AO6502" s="1" t="d">
        <v>2013-09-13</v>
      </c>
      <c r="AP6502" t="s">
        <v>61</v>
      </c>
      <c r="AQ6502">
        <v>10</v>
      </c>
      <c r="AR6502" t="s">
        <v>86</v>
      </c>
      <c r="AS6502" s="1" t="d">
        <v>2013-09-13</v>
      </c>
      <c r="AT6502" s="1" t="d">
        <v>2013-09-13</v>
      </c>
      <c r="AU6502" s="1" t="d">
        <v>2013-09-14</v>
      </c>
      <c r="AV6502">
        <v>2</v>
      </c>
      <c r="AW6502">
        <v>1</v>
      </c>
      <c r="AX6502">
        <v>14</v>
      </c>
      <c r="AY6502">
        <v>1</v>
      </c>
      <c r="AZ6502">
        <f t="shared" si="606"/>
        <v>1</v>
      </c>
      <c r="BA6502">
        <f t="shared" si="607"/>
        <v>1</v>
      </c>
      <c r="BB6502" s="3">
        <v>1</v>
      </c>
      <c r="BC6502" s="3">
        <v>1</v>
      </c>
      <c r="BD6502" s="3">
        <v>10</v>
      </c>
      <c r="BE6502">
        <f>IF(BD6502&gt;Summary!$C$2,1,0)</f>
        <v>1</v>
      </c>
      <c r="BF6502">
        <f t="shared" si="608"/>
        <v>1</v>
      </c>
      <c r="BG6502">
        <f t="shared" si="609"/>
        <v>0</v>
      </c>
      <c r="BH6502">
        <f t="shared" si="610"/>
        <v>0</v>
      </c>
      <c r="BI6502">
        <f t="shared" si="611"/>
        <v>0</v>
      </c>
    </row>
    <row r="6503" spans="1:61" x14ac:dyDescent="0.2">
      <c r="A6503">
        <v>9909</v>
      </c>
      <c r="B6503" t="s">
        <v>22907</v>
      </c>
      <c r="C6503" t="s">
        <v>2724</v>
      </c>
      <c r="D6503" t="s">
        <v>22908</v>
      </c>
      <c r="E6503" s="1" t="d">
        <v>2014-05-15</v>
      </c>
      <c r="F6503" t="s">
        <v>53</v>
      </c>
      <c r="G6503" s="1" t="d">
        <v>1987-12-21</v>
      </c>
      <c r="H6503">
        <v>28</v>
      </c>
      <c r="I6503" t="s">
        <v>65</v>
      </c>
      <c r="J6503" t="s">
        <v>66</v>
      </c>
      <c r="K6503">
        <v>0</v>
      </c>
      <c r="L6503">
        <v>1</v>
      </c>
      <c r="M6503">
        <v>0</v>
      </c>
      <c r="N6503">
        <v>11</v>
      </c>
      <c r="O6503">
        <v>-1</v>
      </c>
      <c r="P6503" s="2" t="d">
        <v>2014-05-14T11:19:30.00000025145709525</v>
      </c>
      <c r="Q6503" s="2" t="d">
        <v>2014-05-16T03:45:44.000000227242708075</v>
      </c>
      <c r="R6503" t="s">
        <v>22909</v>
      </c>
      <c r="S6503" s="1" t="d">
        <v>2014-05-14</v>
      </c>
      <c r="U6503">
        <v>1</v>
      </c>
      <c r="V6503" t="s">
        <v>57</v>
      </c>
      <c r="W6503" t="s">
        <v>1342</v>
      </c>
      <c r="X6503">
        <v>1</v>
      </c>
      <c r="Y6503" t="s">
        <v>22910</v>
      </c>
      <c r="Z6503" t="s">
        <v>135</v>
      </c>
      <c r="AA6503">
        <v>0</v>
      </c>
      <c r="AB6503" s="1" t="d">
        <v>2015-02-17</v>
      </c>
      <c r="AC6503" t="s">
        <v>194</v>
      </c>
      <c r="AD6503" s="1" t="d">
        <v>2015-02-17</v>
      </c>
      <c r="AE6503" s="1" t="d">
        <v>2015-02-18</v>
      </c>
      <c r="AG6503">
        <v>0</v>
      </c>
      <c r="AL6503" t="s">
        <v>59</v>
      </c>
      <c r="AM6503">
        <v>9</v>
      </c>
      <c r="AN6503" t="s">
        <v>86</v>
      </c>
      <c r="AO6503" s="1" t="d">
        <v>2014-05-15</v>
      </c>
      <c r="AP6503" t="s">
        <v>61</v>
      </c>
      <c r="AQ6503">
        <v>8</v>
      </c>
      <c r="AR6503" t="s">
        <v>86</v>
      </c>
      <c r="AS6503" s="1" t="d">
        <v>2014-05-15</v>
      </c>
      <c r="AT6503" s="1" t="d">
        <v>2015-02-17</v>
      </c>
      <c r="AU6503" s="1" t="d">
        <v>2015-02-18</v>
      </c>
      <c r="AV6503">
        <v>11</v>
      </c>
      <c r="AW6503">
        <v>1</v>
      </c>
      <c r="AX6503">
        <v>278</v>
      </c>
      <c r="AY6503">
        <v>1</v>
      </c>
      <c r="AZ6503">
        <f t="shared" si="606"/>
        <v>1</v>
      </c>
      <c r="BA6503">
        <f t="shared" si="607"/>
        <v>1</v>
      </c>
      <c r="BB6503" s="3">
        <v>1</v>
      </c>
      <c r="BC6503" s="3">
        <v>1</v>
      </c>
      <c r="BD6503" s="3">
        <v>9</v>
      </c>
      <c r="BE6503">
        <f>IF(BD6503&gt;Summary!$C$2,1,0)</f>
        <v>1</v>
      </c>
      <c r="BF6503">
        <f t="shared" si="608"/>
        <v>1</v>
      </c>
      <c r="BG6503">
        <f t="shared" si="609"/>
        <v>0</v>
      </c>
      <c r="BH6503">
        <f t="shared" si="610"/>
        <v>0</v>
      </c>
      <c r="BI6503">
        <f t="shared" si="611"/>
        <v>0</v>
      </c>
    </row>
    <row r="6504" spans="1:61" x14ac:dyDescent="0.2">
      <c r="A6504">
        <v>9910</v>
      </c>
      <c r="B6504" t="s">
        <v>22911</v>
      </c>
      <c r="C6504" t="s">
        <v>22912</v>
      </c>
      <c r="D6504" t="s">
        <v>12648</v>
      </c>
      <c r="E6504" s="1" t="d">
        <v>2013-07-16</v>
      </c>
      <c r="F6504" t="s">
        <v>53</v>
      </c>
      <c r="G6504" s="1" t="d">
        <v>1994-10-09</v>
      </c>
      <c r="H6504">
        <v>21</v>
      </c>
      <c r="I6504" t="s">
        <v>75</v>
      </c>
      <c r="J6504" t="s">
        <v>66</v>
      </c>
      <c r="K6504">
        <v>0</v>
      </c>
      <c r="L6504">
        <v>0</v>
      </c>
      <c r="M6504">
        <v>0</v>
      </c>
      <c r="N6504">
        <v>1</v>
      </c>
      <c r="O6504">
        <v>34</v>
      </c>
      <c r="P6504" s="2" t="d">
        <v>2013-08-19T07:24:27.99999971408396700</v>
      </c>
      <c r="Q6504" s="2" t="d">
        <v>2014-09-18T07:00:40.99999994505196650</v>
      </c>
      <c r="R6504" t="s">
        <v>22913</v>
      </c>
      <c r="S6504" s="1" t="d">
        <v>2013-02-13</v>
      </c>
      <c r="U6504">
        <v>153</v>
      </c>
      <c r="V6504" t="s">
        <v>57</v>
      </c>
      <c r="W6504" t="s">
        <v>227</v>
      </c>
      <c r="X6504">
        <v>1</v>
      </c>
      <c r="Y6504" t="s">
        <v>22914</v>
      </c>
      <c r="Z6504" t="s">
        <v>106</v>
      </c>
      <c r="AA6504">
        <v>0</v>
      </c>
      <c r="AB6504" s="1" t="d">
        <v>2013-08-19</v>
      </c>
      <c r="AC6504" t="s">
        <v>523</v>
      </c>
      <c r="AD6504" s="1" t="d">
        <v>2013-08-19</v>
      </c>
      <c r="AE6504" s="1" t="d">
        <v>2014-09-18</v>
      </c>
      <c r="AG6504">
        <v>1</v>
      </c>
      <c r="AH6504" t="s">
        <v>22914</v>
      </c>
      <c r="AI6504" t="s">
        <v>106</v>
      </c>
      <c r="AJ6504" s="1" t="d">
        <v>2013-08-19</v>
      </c>
      <c r="AK6504" t="s">
        <v>523</v>
      </c>
      <c r="AL6504" t="s">
        <v>59</v>
      </c>
      <c r="AM6504">
        <v>9</v>
      </c>
      <c r="AN6504" t="s">
        <v>86</v>
      </c>
      <c r="AO6504" s="1" t="d">
        <v>2013-07-16</v>
      </c>
      <c r="AP6504" t="s">
        <v>61</v>
      </c>
      <c r="AQ6504">
        <v>9</v>
      </c>
      <c r="AR6504" t="s">
        <v>86</v>
      </c>
      <c r="AS6504" s="1" t="d">
        <v>2013-07-16</v>
      </c>
      <c r="AT6504" s="1" t="d">
        <v>2013-08-19</v>
      </c>
      <c r="AU6504" s="1" t="d">
        <v>2014-09-18</v>
      </c>
      <c r="AV6504">
        <v>1</v>
      </c>
      <c r="AW6504">
        <v>0</v>
      </c>
      <c r="AX6504">
        <v>34</v>
      </c>
      <c r="AY6504">
        <v>1</v>
      </c>
      <c r="AZ6504">
        <f t="shared" si="606"/>
        <v>0</v>
      </c>
      <c r="BA6504">
        <f t="shared" si="607"/>
        <v>1</v>
      </c>
      <c r="BB6504" s="3">
        <v>1</v>
      </c>
      <c r="BC6504" s="3">
        <v>1</v>
      </c>
      <c r="BD6504" s="3">
        <v>9</v>
      </c>
      <c r="BE6504">
        <f>IF(BD6504&gt;Summary!$C$2,1,0)</f>
        <v>1</v>
      </c>
      <c r="BF6504">
        <f t="shared" si="608"/>
        <v>1</v>
      </c>
      <c r="BG6504">
        <f t="shared" si="609"/>
        <v>0</v>
      </c>
      <c r="BH6504">
        <f t="shared" si="610"/>
        <v>0</v>
      </c>
      <c r="BI6504">
        <f t="shared" si="611"/>
        <v>0</v>
      </c>
    </row>
    <row r="6505" spans="1:61" x14ac:dyDescent="0.2">
      <c r="A6505">
        <v>9912</v>
      </c>
      <c r="B6505" t="s">
        <v>22915</v>
      </c>
      <c r="C6505" t="s">
        <v>2468</v>
      </c>
      <c r="D6505" t="s">
        <v>22916</v>
      </c>
      <c r="E6505" s="1" t="d">
        <v>2013-08-26</v>
      </c>
      <c r="F6505" t="s">
        <v>53</v>
      </c>
      <c r="G6505" s="1" t="d">
        <v>1990-03-26</v>
      </c>
      <c r="H6505">
        <v>26</v>
      </c>
      <c r="I6505" t="s">
        <v>65</v>
      </c>
      <c r="J6505" t="s">
        <v>161</v>
      </c>
      <c r="K6505">
        <v>0</v>
      </c>
      <c r="L6505">
        <v>0</v>
      </c>
      <c r="M6505">
        <v>0</v>
      </c>
      <c r="N6505">
        <v>0</v>
      </c>
      <c r="O6505">
        <v>-1</v>
      </c>
      <c r="P6505" s="2" t="d">
        <v>2013-08-25T01:25:15.00000001396983525</v>
      </c>
      <c r="Q6505" s="2" t="d">
        <v>2013-08-25T05:58:19.00000027846545150</v>
      </c>
      <c r="R6505" t="s">
        <v>22917</v>
      </c>
      <c r="S6505" s="1" t="d">
        <v>2013-08-25</v>
      </c>
      <c r="U6505">
        <v>1</v>
      </c>
      <c r="V6505" t="s">
        <v>57</v>
      </c>
      <c r="W6505" t="s">
        <v>167</v>
      </c>
      <c r="X6505">
        <v>0</v>
      </c>
      <c r="AG6505">
        <v>0</v>
      </c>
      <c r="AL6505" t="s">
        <v>59</v>
      </c>
      <c r="AM6505">
        <v>6</v>
      </c>
      <c r="AN6505" t="s">
        <v>87</v>
      </c>
      <c r="AO6505" s="1" t="d">
        <v>2013-08-26</v>
      </c>
      <c r="AP6505" t="s">
        <v>61</v>
      </c>
      <c r="AQ6505">
        <v>4</v>
      </c>
      <c r="AR6505" t="s">
        <v>60</v>
      </c>
      <c r="AS6505" s="1" t="d">
        <v>2013-08-26</v>
      </c>
      <c r="AT6505" s="1" t="d">
        <v>2013-08-25</v>
      </c>
      <c r="AU6505" s="1" t="d">
        <v>2013-08-25</v>
      </c>
      <c r="AV6505">
        <v>0</v>
      </c>
      <c r="AW6505">
        <v>0</v>
      </c>
      <c r="AX6505">
        <v>949</v>
      </c>
      <c r="AY6505">
        <v>0</v>
      </c>
      <c r="AZ6505">
        <f t="shared" si="606"/>
        <v>1</v>
      </c>
      <c r="BA6505">
        <f t="shared" si="607"/>
        <v>1</v>
      </c>
      <c r="BB6505" s="3">
        <v>1</v>
      </c>
      <c r="BC6505" s="3">
        <v>0</v>
      </c>
      <c r="BD6505" s="3">
        <v>6</v>
      </c>
      <c r="BE6505">
        <f>IF(BD6505&gt;Summary!$C$2,1,0)</f>
        <v>1</v>
      </c>
      <c r="BF6505">
        <f t="shared" si="608"/>
        <v>0</v>
      </c>
      <c r="BG6505">
        <f t="shared" si="609"/>
        <v>0</v>
      </c>
      <c r="BH6505">
        <f t="shared" si="610"/>
        <v>1</v>
      </c>
      <c r="BI6505">
        <f t="shared" si="611"/>
        <v>0</v>
      </c>
    </row>
    <row r="6506" spans="1:61" x14ac:dyDescent="0.2">
      <c r="A6506">
        <v>9914</v>
      </c>
      <c r="B6506" t="s">
        <v>22918</v>
      </c>
      <c r="C6506" t="s">
        <v>1211</v>
      </c>
      <c r="D6506" t="s">
        <v>22919</v>
      </c>
      <c r="E6506" s="1" t="d">
        <v>2013-10-04</v>
      </c>
      <c r="F6506" t="s">
        <v>53</v>
      </c>
      <c r="G6506" s="1" t="d">
        <v>1992-10-20</v>
      </c>
      <c r="H6506">
        <v>23</v>
      </c>
      <c r="I6506" t="s">
        <v>75</v>
      </c>
      <c r="J6506" t="s">
        <v>102</v>
      </c>
      <c r="K6506">
        <v>0</v>
      </c>
      <c r="L6506">
        <v>1</v>
      </c>
      <c r="M6506">
        <v>0</v>
      </c>
      <c r="N6506">
        <v>4</v>
      </c>
      <c r="O6506">
        <v>-1</v>
      </c>
      <c r="P6506" s="2" t="d">
        <v>2013-10-03T10:35:18.99999976158141900</v>
      </c>
      <c r="Q6506" s="2" t="d">
        <v>2013-10-11T06:19:01.9999997830018425</v>
      </c>
      <c r="R6506" t="s">
        <v>22920</v>
      </c>
      <c r="S6506" s="1" t="d">
        <v>2013-10-03</v>
      </c>
      <c r="U6506">
        <v>1</v>
      </c>
      <c r="V6506" t="s">
        <v>97</v>
      </c>
      <c r="W6506" t="s">
        <v>98</v>
      </c>
      <c r="X6506">
        <v>1</v>
      </c>
      <c r="Y6506" t="s">
        <v>22921</v>
      </c>
      <c r="Z6506" t="s">
        <v>174</v>
      </c>
      <c r="AA6506">
        <v>1</v>
      </c>
      <c r="AB6506" s="1" t="d">
        <v>2015-05-29</v>
      </c>
      <c r="AC6506" t="s">
        <v>22922</v>
      </c>
      <c r="AD6506" s="1" t="d">
        <v>2015-05-30</v>
      </c>
      <c r="AE6506" s="1" t="d">
        <v>2015-06-10</v>
      </c>
      <c r="AG6506">
        <v>0</v>
      </c>
      <c r="AL6506" t="s">
        <v>59</v>
      </c>
      <c r="AM6506">
        <v>4</v>
      </c>
      <c r="AN6506" t="s">
        <v>60</v>
      </c>
      <c r="AO6506" s="1" t="d">
        <v>2013-10-04</v>
      </c>
      <c r="AP6506" t="s">
        <v>61</v>
      </c>
      <c r="AQ6506">
        <v>4</v>
      </c>
      <c r="AR6506" t="s">
        <v>60</v>
      </c>
      <c r="AS6506" s="1" t="d">
        <v>2013-10-04</v>
      </c>
      <c r="AT6506" s="1" t="d">
        <v>2014-07-15</v>
      </c>
      <c r="AU6506" s="1" t="d">
        <v>2014-08-19</v>
      </c>
      <c r="AV6506">
        <v>4</v>
      </c>
      <c r="AW6506">
        <v>7</v>
      </c>
      <c r="AX6506">
        <v>284</v>
      </c>
      <c r="AY6506">
        <v>0</v>
      </c>
      <c r="AZ6506">
        <f t="shared" si="606"/>
        <v>1</v>
      </c>
      <c r="BA6506">
        <f t="shared" si="607"/>
        <v>1</v>
      </c>
      <c r="BB6506" s="3">
        <v>1</v>
      </c>
      <c r="BC6506" s="3">
        <v>1</v>
      </c>
      <c r="BD6506" s="3">
        <v>4</v>
      </c>
      <c r="BE6506">
        <f>IF(BD6506&gt;Summary!$C$2,1,0)</f>
        <v>0</v>
      </c>
      <c r="BF6506">
        <f t="shared" si="608"/>
        <v>0</v>
      </c>
      <c r="BG6506">
        <f t="shared" si="609"/>
        <v>0</v>
      </c>
      <c r="BH6506">
        <f t="shared" si="610"/>
        <v>0</v>
      </c>
      <c r="BI6506">
        <f t="shared" si="611"/>
        <v>1</v>
      </c>
    </row>
    <row r="6507" spans="1:61" x14ac:dyDescent="0.2">
      <c r="A6507">
        <v>9915</v>
      </c>
      <c r="B6507" t="s">
        <v>22923</v>
      </c>
      <c r="C6507" t="s">
        <v>22924</v>
      </c>
      <c r="D6507" t="s">
        <v>4871</v>
      </c>
      <c r="E6507" s="1" t="d">
        <v>2013-10-14</v>
      </c>
      <c r="F6507" t="s">
        <v>53</v>
      </c>
      <c r="G6507" s="1" t="d">
        <v>1977-02-04</v>
      </c>
      <c r="H6507">
        <v>39</v>
      </c>
      <c r="I6507" t="s">
        <v>65</v>
      </c>
      <c r="J6507" t="s">
        <v>161</v>
      </c>
      <c r="K6507">
        <v>0</v>
      </c>
      <c r="L6507">
        <v>0</v>
      </c>
      <c r="M6507">
        <v>0</v>
      </c>
      <c r="N6507">
        <v>3</v>
      </c>
      <c r="R6507" t="s">
        <v>22925</v>
      </c>
      <c r="S6507" s="1" t="d">
        <v>2013-08-30</v>
      </c>
      <c r="U6507">
        <v>45</v>
      </c>
      <c r="V6507" t="s">
        <v>97</v>
      </c>
      <c r="W6507" t="s">
        <v>98</v>
      </c>
      <c r="X6507">
        <v>0</v>
      </c>
      <c r="AG6507">
        <v>0</v>
      </c>
      <c r="AL6507" t="s">
        <v>59</v>
      </c>
      <c r="AM6507">
        <v>1</v>
      </c>
      <c r="AN6507" t="s">
        <v>60</v>
      </c>
      <c r="AO6507" s="1" t="d">
        <v>2013-10-14</v>
      </c>
      <c r="AP6507" t="s">
        <v>61</v>
      </c>
      <c r="AQ6507">
        <v>1</v>
      </c>
      <c r="AR6507" t="s">
        <v>60</v>
      </c>
      <c r="AS6507" s="1" t="d">
        <v>2013-10-14</v>
      </c>
      <c r="AV6507">
        <v>3</v>
      </c>
      <c r="AW6507">
        <v>0</v>
      </c>
      <c r="AX6507">
        <v>900</v>
      </c>
      <c r="AY6507">
        <v>0</v>
      </c>
      <c r="AZ6507">
        <f t="shared" si="606"/>
        <v>1</v>
      </c>
      <c r="BA6507">
        <f t="shared" si="607"/>
        <v>0</v>
      </c>
      <c r="BB6507" s="3">
        <v>1</v>
      </c>
      <c r="BC6507" s="3">
        <v>0</v>
      </c>
      <c r="BD6507" s="3">
        <v>1</v>
      </c>
      <c r="BE6507">
        <f>IF(BD6507&gt;Summary!$C$2,1,0)</f>
        <v>0</v>
      </c>
      <c r="BF6507">
        <f t="shared" si="608"/>
        <v>0</v>
      </c>
      <c r="BG6507">
        <f t="shared" si="609"/>
        <v>1</v>
      </c>
      <c r="BH6507">
        <f t="shared" si="610"/>
        <v>0</v>
      </c>
      <c r="BI6507">
        <f t="shared" si="611"/>
        <v>0</v>
      </c>
    </row>
    <row r="6508" spans="1:61" x14ac:dyDescent="0.2">
      <c r="A6508">
        <v>9917</v>
      </c>
      <c r="B6508" t="s">
        <v>8908</v>
      </c>
      <c r="C6508" t="s">
        <v>8909</v>
      </c>
      <c r="D6508" t="s">
        <v>190</v>
      </c>
      <c r="E6508" s="1" t="d">
        <v>2013-05-12</v>
      </c>
      <c r="F6508" t="s">
        <v>53</v>
      </c>
      <c r="G6508" s="1" t="d">
        <v>1985-01-23</v>
      </c>
      <c r="H6508">
        <v>31</v>
      </c>
      <c r="I6508" t="s">
        <v>65</v>
      </c>
      <c r="J6508" t="s">
        <v>66</v>
      </c>
      <c r="K6508">
        <v>0</v>
      </c>
      <c r="L6508">
        <v>0</v>
      </c>
      <c r="M6508">
        <v>0</v>
      </c>
      <c r="N6508">
        <v>1</v>
      </c>
      <c r="O6508">
        <v>-1</v>
      </c>
      <c r="P6508" s="2" t="d">
        <v>2013-05-11T03:14:46.00000028964132375</v>
      </c>
      <c r="Q6508" s="2" t="d">
        <v>2013-05-12T07:01:23.99999993853271275</v>
      </c>
      <c r="R6508" t="s">
        <v>22926</v>
      </c>
      <c r="S6508" s="1" t="d">
        <v>2013-05-11</v>
      </c>
      <c r="U6508">
        <v>1</v>
      </c>
      <c r="V6508" t="s">
        <v>97</v>
      </c>
      <c r="W6508" t="s">
        <v>98</v>
      </c>
      <c r="X6508">
        <v>0</v>
      </c>
      <c r="AG6508">
        <v>0</v>
      </c>
      <c r="AL6508" t="s">
        <v>59</v>
      </c>
      <c r="AM6508">
        <v>1</v>
      </c>
      <c r="AN6508" t="s">
        <v>60</v>
      </c>
      <c r="AO6508" s="1" t="d">
        <v>2013-05-12</v>
      </c>
      <c r="AP6508" t="s">
        <v>61</v>
      </c>
      <c r="AQ6508">
        <v>2</v>
      </c>
      <c r="AR6508" t="s">
        <v>60</v>
      </c>
      <c r="AS6508" s="1" t="d">
        <v>2013-05-12</v>
      </c>
      <c r="AT6508" s="1" t="d">
        <v>2013-05-11</v>
      </c>
      <c r="AU6508" s="1" t="d">
        <v>2013-05-12</v>
      </c>
      <c r="AV6508">
        <v>1</v>
      </c>
      <c r="AW6508">
        <v>0</v>
      </c>
      <c r="AX6508">
        <v>1055</v>
      </c>
      <c r="AY6508">
        <v>0</v>
      </c>
      <c r="AZ6508">
        <f t="shared" si="606"/>
        <v>1</v>
      </c>
      <c r="BA6508">
        <f t="shared" si="607"/>
        <v>1</v>
      </c>
      <c r="BB6508" s="3">
        <v>1</v>
      </c>
      <c r="BC6508" s="3">
        <v>0</v>
      </c>
      <c r="BD6508" s="3">
        <v>1</v>
      </c>
      <c r="BE6508">
        <f>IF(BD6508&gt;Summary!$C$2,1,0)</f>
        <v>0</v>
      </c>
      <c r="BF6508">
        <f t="shared" si="608"/>
        <v>0</v>
      </c>
      <c r="BG6508">
        <f t="shared" si="609"/>
        <v>1</v>
      </c>
      <c r="BH6508">
        <f t="shared" si="610"/>
        <v>0</v>
      </c>
      <c r="BI6508">
        <f t="shared" si="611"/>
        <v>0</v>
      </c>
    </row>
    <row r="6509" spans="1:61" x14ac:dyDescent="0.2">
      <c r="A6509">
        <v>9918</v>
      </c>
      <c r="B6509" t="s">
        <v>22927</v>
      </c>
      <c r="C6509" t="s">
        <v>3333</v>
      </c>
      <c r="D6509" t="s">
        <v>22928</v>
      </c>
      <c r="E6509" s="1" t="d">
        <v>2013-05-27</v>
      </c>
      <c r="F6509" t="s">
        <v>53</v>
      </c>
      <c r="G6509" s="1" t="d">
        <v>1981-04-24</v>
      </c>
      <c r="H6509">
        <v>34</v>
      </c>
      <c r="I6509" t="s">
        <v>65</v>
      </c>
      <c r="J6509" t="s">
        <v>102</v>
      </c>
      <c r="K6509">
        <v>0</v>
      </c>
      <c r="L6509">
        <v>0</v>
      </c>
      <c r="M6509">
        <v>0</v>
      </c>
      <c r="N6509">
        <v>1</v>
      </c>
      <c r="O6509">
        <v>-1</v>
      </c>
      <c r="P6509" s="2" t="d">
        <v>2013-05-26T09:18:05.99999989382922375</v>
      </c>
      <c r="Q6509" s="2" t="d">
        <v>2013-05-27T06:09:09.00000009220093425</v>
      </c>
      <c r="R6509" t="s">
        <v>22929</v>
      </c>
      <c r="S6509" s="1" t="d">
        <v>2013-05-26</v>
      </c>
      <c r="U6509">
        <v>1</v>
      </c>
      <c r="V6509" t="s">
        <v>97</v>
      </c>
      <c r="W6509" t="s">
        <v>98</v>
      </c>
      <c r="X6509">
        <v>0</v>
      </c>
      <c r="AG6509">
        <v>0</v>
      </c>
      <c r="AL6509" t="s">
        <v>59</v>
      </c>
      <c r="AM6509">
        <v>5</v>
      </c>
      <c r="AN6509" t="s">
        <v>87</v>
      </c>
      <c r="AO6509" s="1" t="d">
        <v>2013-05-27</v>
      </c>
      <c r="AP6509" t="s">
        <v>61</v>
      </c>
      <c r="AQ6509">
        <v>5</v>
      </c>
      <c r="AR6509" t="s">
        <v>87</v>
      </c>
      <c r="AS6509" s="1" t="d">
        <v>2013-05-27</v>
      </c>
      <c r="AT6509" s="1" t="d">
        <v>2013-05-26</v>
      </c>
      <c r="AU6509" s="1" t="d">
        <v>2013-05-27</v>
      </c>
      <c r="AV6509">
        <v>1</v>
      </c>
      <c r="AW6509">
        <v>0</v>
      </c>
      <c r="AX6509">
        <v>1040</v>
      </c>
      <c r="AY6509">
        <v>0</v>
      </c>
      <c r="AZ6509">
        <f t="shared" si="606"/>
        <v>1</v>
      </c>
      <c r="BA6509">
        <f t="shared" si="607"/>
        <v>1</v>
      </c>
      <c r="BB6509" s="3">
        <v>1</v>
      </c>
      <c r="BC6509" s="3">
        <v>0</v>
      </c>
      <c r="BD6509" s="3">
        <v>5</v>
      </c>
      <c r="BE6509">
        <f>IF(BD6509&gt;Summary!$C$2,1,0)</f>
        <v>0</v>
      </c>
      <c r="BF6509">
        <f t="shared" si="608"/>
        <v>0</v>
      </c>
      <c r="BG6509">
        <f t="shared" si="609"/>
        <v>1</v>
      </c>
      <c r="BH6509">
        <f t="shared" si="610"/>
        <v>0</v>
      </c>
      <c r="BI6509">
        <f t="shared" si="611"/>
        <v>0</v>
      </c>
    </row>
    <row r="6510" spans="1:61" x14ac:dyDescent="0.2">
      <c r="A6510">
        <v>9919</v>
      </c>
      <c r="B6510" t="s">
        <v>22930</v>
      </c>
      <c r="C6510" t="s">
        <v>5587</v>
      </c>
      <c r="D6510" t="s">
        <v>3260</v>
      </c>
      <c r="E6510" s="1" t="d">
        <v>2013-04-07</v>
      </c>
      <c r="F6510" t="s">
        <v>53</v>
      </c>
      <c r="G6510" s="1" t="d">
        <v>1983-12-15</v>
      </c>
      <c r="H6510">
        <v>32</v>
      </c>
      <c r="I6510" t="s">
        <v>65</v>
      </c>
      <c r="J6510" t="s">
        <v>66</v>
      </c>
      <c r="K6510">
        <v>0</v>
      </c>
      <c r="L6510">
        <v>0</v>
      </c>
      <c r="M6510">
        <v>0</v>
      </c>
      <c r="N6510">
        <v>0</v>
      </c>
      <c r="O6510">
        <v>-1</v>
      </c>
      <c r="P6510" s="2" t="d">
        <v>2013-04-06T10:24:59.00000004563480325</v>
      </c>
      <c r="Q6510" s="2" t="d">
        <v>2013-04-07T01:32:05.99999990779906575</v>
      </c>
      <c r="R6510" t="s">
        <v>22931</v>
      </c>
      <c r="S6510" s="1" t="d">
        <v>2013-04-06</v>
      </c>
      <c r="U6510">
        <v>1</v>
      </c>
      <c r="V6510" t="s">
        <v>97</v>
      </c>
      <c r="W6510" t="s">
        <v>85</v>
      </c>
      <c r="X6510">
        <v>0</v>
      </c>
      <c r="AG6510">
        <v>0</v>
      </c>
      <c r="AL6510" t="s">
        <v>59</v>
      </c>
      <c r="AM6510">
        <v>4</v>
      </c>
      <c r="AN6510" t="s">
        <v>60</v>
      </c>
      <c r="AO6510" s="1" t="d">
        <v>2013-04-07</v>
      </c>
      <c r="AP6510" t="s">
        <v>61</v>
      </c>
      <c r="AQ6510">
        <v>3</v>
      </c>
      <c r="AR6510" t="s">
        <v>60</v>
      </c>
      <c r="AS6510" s="1" t="d">
        <v>2013-04-07</v>
      </c>
      <c r="AT6510" s="1" t="d">
        <v>2013-04-06</v>
      </c>
      <c r="AU6510" s="1" t="d">
        <v>2013-04-07</v>
      </c>
      <c r="AV6510">
        <v>0</v>
      </c>
      <c r="AW6510">
        <v>0</v>
      </c>
      <c r="AX6510">
        <v>1090</v>
      </c>
      <c r="AY6510">
        <v>0</v>
      </c>
      <c r="AZ6510">
        <f t="shared" si="606"/>
        <v>1</v>
      </c>
      <c r="BA6510">
        <f t="shared" si="607"/>
        <v>1</v>
      </c>
      <c r="BB6510" s="3">
        <v>1</v>
      </c>
      <c r="BC6510" s="3">
        <v>0</v>
      </c>
      <c r="BD6510" s="3">
        <v>4</v>
      </c>
      <c r="BE6510">
        <f>IF(BD6510&gt;Summary!$C$2,1,0)</f>
        <v>0</v>
      </c>
      <c r="BF6510">
        <f t="shared" si="608"/>
        <v>0</v>
      </c>
      <c r="BG6510">
        <f t="shared" si="609"/>
        <v>1</v>
      </c>
      <c r="BH6510">
        <f t="shared" si="610"/>
        <v>0</v>
      </c>
      <c r="BI6510">
        <f t="shared" si="611"/>
        <v>0</v>
      </c>
    </row>
    <row r="6511" spans="1:61" x14ac:dyDescent="0.2">
      <c r="A6511">
        <v>9920</v>
      </c>
      <c r="B6511" t="s">
        <v>22932</v>
      </c>
      <c r="C6511" t="s">
        <v>22933</v>
      </c>
      <c r="D6511" t="s">
        <v>2951</v>
      </c>
      <c r="E6511" s="1" t="d">
        <v>2013-08-12</v>
      </c>
      <c r="F6511" t="s">
        <v>115</v>
      </c>
      <c r="G6511" s="1" t="d">
        <v>1965-08-08</v>
      </c>
      <c r="H6511">
        <v>50</v>
      </c>
      <c r="I6511" t="s">
        <v>54</v>
      </c>
      <c r="J6511" t="s">
        <v>102</v>
      </c>
      <c r="K6511">
        <v>0</v>
      </c>
      <c r="L6511">
        <v>0</v>
      </c>
      <c r="M6511">
        <v>0</v>
      </c>
      <c r="N6511">
        <v>0</v>
      </c>
      <c r="O6511">
        <v>-3</v>
      </c>
      <c r="P6511" s="2" t="d">
        <v>2013-08-09T01:00:45.99999985657632300</v>
      </c>
      <c r="Q6511" s="2" t="d">
        <v>2013-08-09T06:29:31.99999995063990600</v>
      </c>
      <c r="R6511" t="s">
        <v>22934</v>
      </c>
      <c r="S6511" s="1" t="d">
        <v>2013-08-08</v>
      </c>
      <c r="U6511">
        <v>4</v>
      </c>
      <c r="V6511" t="s">
        <v>97</v>
      </c>
      <c r="W6511" t="s">
        <v>80</v>
      </c>
      <c r="X6511">
        <v>1</v>
      </c>
      <c r="Y6511" t="s">
        <v>22935</v>
      </c>
      <c r="Z6511" t="s">
        <v>79</v>
      </c>
      <c r="AA6511">
        <v>1</v>
      </c>
      <c r="AB6511" s="1" t="d">
        <v>2013-09-11</v>
      </c>
      <c r="AC6511" t="s">
        <v>98</v>
      </c>
      <c r="AD6511" s="1" t="d">
        <v>2013-09-12</v>
      </c>
      <c r="AE6511" s="1" t="d">
        <v>2013-09-13</v>
      </c>
      <c r="AG6511">
        <v>1</v>
      </c>
      <c r="AH6511" t="s">
        <v>22935</v>
      </c>
      <c r="AI6511" t="s">
        <v>79</v>
      </c>
      <c r="AJ6511" s="1" t="d">
        <v>2013-09-11</v>
      </c>
      <c r="AK6511" t="s">
        <v>98</v>
      </c>
      <c r="AL6511" t="s">
        <v>59</v>
      </c>
      <c r="AM6511">
        <v>3</v>
      </c>
      <c r="AN6511" t="s">
        <v>60</v>
      </c>
      <c r="AO6511" s="1" t="d">
        <v>2013-08-12</v>
      </c>
      <c r="AP6511" t="s">
        <v>61</v>
      </c>
      <c r="AQ6511">
        <v>1</v>
      </c>
      <c r="AR6511" t="s">
        <v>60</v>
      </c>
      <c r="AS6511" s="1" t="d">
        <v>2013-08-12</v>
      </c>
      <c r="AT6511" s="1" t="d">
        <v>2014-11-19</v>
      </c>
      <c r="AU6511" s="1" t="d">
        <v>2014-11-20</v>
      </c>
      <c r="AV6511">
        <v>0</v>
      </c>
      <c r="AW6511">
        <v>0</v>
      </c>
      <c r="AX6511">
        <v>30</v>
      </c>
      <c r="AY6511">
        <v>1</v>
      </c>
      <c r="AZ6511">
        <f t="shared" si="606"/>
        <v>1</v>
      </c>
      <c r="BA6511">
        <f t="shared" si="607"/>
        <v>1</v>
      </c>
      <c r="BB6511" s="3">
        <v>1</v>
      </c>
      <c r="BC6511" s="3">
        <v>1</v>
      </c>
      <c r="BD6511" s="3">
        <v>3</v>
      </c>
      <c r="BE6511">
        <f>IF(BD6511&gt;Summary!$C$2,1,0)</f>
        <v>0</v>
      </c>
      <c r="BF6511">
        <f t="shared" si="608"/>
        <v>0</v>
      </c>
      <c r="BG6511">
        <f t="shared" si="609"/>
        <v>0</v>
      </c>
      <c r="BH6511">
        <f t="shared" si="610"/>
        <v>0</v>
      </c>
      <c r="BI6511">
        <f t="shared" si="611"/>
        <v>1</v>
      </c>
    </row>
    <row r="6512" spans="1:61" x14ac:dyDescent="0.2">
      <c r="A6512">
        <v>9921</v>
      </c>
      <c r="B6512" t="s">
        <v>22936</v>
      </c>
      <c r="C6512" t="s">
        <v>611</v>
      </c>
      <c r="D6512" t="s">
        <v>2410</v>
      </c>
      <c r="E6512" s="1" t="d">
        <v>2013-04-13</v>
      </c>
      <c r="F6512" t="s">
        <v>53</v>
      </c>
      <c r="G6512" s="1" t="d">
        <v>1988-06-03</v>
      </c>
      <c r="H6512">
        <v>27</v>
      </c>
      <c r="I6512" t="s">
        <v>65</v>
      </c>
      <c r="J6512" t="s">
        <v>66</v>
      </c>
      <c r="K6512">
        <v>0</v>
      </c>
      <c r="L6512">
        <v>0</v>
      </c>
      <c r="M6512">
        <v>0</v>
      </c>
      <c r="N6512">
        <v>1</v>
      </c>
      <c r="O6512">
        <v>-1</v>
      </c>
      <c r="P6512" s="2" t="d">
        <v>2013-04-12T09:18:58.99999971035867625</v>
      </c>
      <c r="Q6512" s="2" t="d">
        <v>2013-04-13T08:25:19.99999971594661575</v>
      </c>
      <c r="R6512" t="s">
        <v>22937</v>
      </c>
      <c r="S6512" s="1" t="d">
        <v>2013-04-12</v>
      </c>
      <c r="U6512">
        <v>1</v>
      </c>
      <c r="V6512" t="s">
        <v>97</v>
      </c>
      <c r="W6512" t="s">
        <v>688</v>
      </c>
      <c r="X6512">
        <v>0</v>
      </c>
      <c r="AG6512">
        <v>0</v>
      </c>
      <c r="AL6512" t="s">
        <v>59</v>
      </c>
      <c r="AM6512">
        <v>5</v>
      </c>
      <c r="AN6512" t="s">
        <v>87</v>
      </c>
      <c r="AO6512" s="1" t="d">
        <v>2013-04-13</v>
      </c>
      <c r="AP6512" t="s">
        <v>61</v>
      </c>
      <c r="AQ6512">
        <v>3</v>
      </c>
      <c r="AR6512" t="s">
        <v>60</v>
      </c>
      <c r="AS6512" s="1" t="d">
        <v>2013-04-13</v>
      </c>
      <c r="AT6512" s="1" t="d">
        <v>2014-03-05</v>
      </c>
      <c r="AU6512" s="1" t="d">
        <v>2014-08-15</v>
      </c>
      <c r="AV6512">
        <v>1</v>
      </c>
      <c r="AW6512">
        <v>0</v>
      </c>
      <c r="AX6512">
        <v>326</v>
      </c>
      <c r="AY6512">
        <v>0</v>
      </c>
      <c r="AZ6512">
        <f t="shared" si="606"/>
        <v>1</v>
      </c>
      <c r="BA6512">
        <f t="shared" si="607"/>
        <v>1</v>
      </c>
      <c r="BB6512" s="3">
        <v>1</v>
      </c>
      <c r="BC6512" s="3">
        <v>0</v>
      </c>
      <c r="BD6512" s="3">
        <v>5</v>
      </c>
      <c r="BE6512">
        <f>IF(BD6512&gt;Summary!$C$2,1,0)</f>
        <v>0</v>
      </c>
      <c r="BF6512">
        <f t="shared" si="608"/>
        <v>0</v>
      </c>
      <c r="BG6512">
        <f t="shared" si="609"/>
        <v>1</v>
      </c>
      <c r="BH6512">
        <f t="shared" si="610"/>
        <v>0</v>
      </c>
      <c r="BI6512">
        <f t="shared" si="611"/>
        <v>0</v>
      </c>
    </row>
    <row r="6513" spans="1:61" x14ac:dyDescent="0.2">
      <c r="A6513">
        <v>9922</v>
      </c>
      <c r="B6513" t="s">
        <v>22938</v>
      </c>
      <c r="C6513" t="s">
        <v>4587</v>
      </c>
      <c r="D6513" t="s">
        <v>3420</v>
      </c>
      <c r="E6513" s="1" t="d">
        <v>2014-01-17</v>
      </c>
      <c r="F6513" t="s">
        <v>115</v>
      </c>
      <c r="G6513" s="1" t="d">
        <v>1989-05-23</v>
      </c>
      <c r="H6513">
        <v>26</v>
      </c>
      <c r="I6513" t="s">
        <v>65</v>
      </c>
      <c r="J6513" t="s">
        <v>66</v>
      </c>
      <c r="K6513">
        <v>0</v>
      </c>
      <c r="L6513">
        <v>1</v>
      </c>
      <c r="M6513">
        <v>0</v>
      </c>
      <c r="N6513">
        <v>4</v>
      </c>
      <c r="O6513">
        <v>-1</v>
      </c>
      <c r="P6513" s="2" t="d">
        <v>2014-01-16T09:09:34.99999988358467925</v>
      </c>
      <c r="Q6513" s="2" t="d">
        <v>2014-01-18T12:04:24.00000010617077625</v>
      </c>
      <c r="R6513" t="s">
        <v>22939</v>
      </c>
      <c r="T6513" s="1" t="d">
        <v>2014-01-16</v>
      </c>
      <c r="U6513">
        <v>1</v>
      </c>
      <c r="V6513" t="s">
        <v>57</v>
      </c>
      <c r="W6513" t="s">
        <v>92</v>
      </c>
      <c r="X6513">
        <v>0</v>
      </c>
      <c r="AG6513">
        <v>0</v>
      </c>
      <c r="AL6513" t="s">
        <v>59</v>
      </c>
      <c r="AM6513">
        <v>3</v>
      </c>
      <c r="AN6513" t="s">
        <v>60</v>
      </c>
      <c r="AO6513" s="1" t="d">
        <v>2014-01-17</v>
      </c>
      <c r="AP6513" t="s">
        <v>61</v>
      </c>
      <c r="AQ6513">
        <v>3</v>
      </c>
      <c r="AR6513" t="s">
        <v>60</v>
      </c>
      <c r="AS6513" s="1" t="d">
        <v>2014-01-17</v>
      </c>
      <c r="AT6513" s="1" t="d">
        <v>2014-01-16</v>
      </c>
      <c r="AU6513" s="1" t="d">
        <v>2014-01-18</v>
      </c>
      <c r="AV6513">
        <v>4</v>
      </c>
      <c r="AW6513">
        <v>1</v>
      </c>
      <c r="AX6513">
        <v>805</v>
      </c>
      <c r="AY6513">
        <v>0</v>
      </c>
      <c r="AZ6513">
        <f t="shared" si="606"/>
        <v>1</v>
      </c>
      <c r="BA6513">
        <f t="shared" si="607"/>
        <v>1</v>
      </c>
      <c r="BB6513" s="3">
        <v>1</v>
      </c>
      <c r="BC6513" s="3">
        <v>0</v>
      </c>
      <c r="BD6513" s="3">
        <v>3</v>
      </c>
      <c r="BE6513">
        <f>IF(BD6513&gt;Summary!$C$2,1,0)</f>
        <v>0</v>
      </c>
      <c r="BF6513">
        <f t="shared" si="608"/>
        <v>0</v>
      </c>
      <c r="BG6513">
        <f t="shared" si="609"/>
        <v>1</v>
      </c>
      <c r="BH6513">
        <f t="shared" si="610"/>
        <v>0</v>
      </c>
      <c r="BI6513">
        <f t="shared" si="611"/>
        <v>0</v>
      </c>
    </row>
    <row r="6514" spans="1:61" x14ac:dyDescent="0.2">
      <c r="A6514">
        <v>9923</v>
      </c>
      <c r="B6514" t="s">
        <v>22940</v>
      </c>
      <c r="C6514" t="s">
        <v>1683</v>
      </c>
      <c r="D6514" t="s">
        <v>13304</v>
      </c>
      <c r="E6514" s="1" t="d">
        <v>2014-10-27</v>
      </c>
      <c r="F6514" t="s">
        <v>53</v>
      </c>
      <c r="G6514" s="1" t="d">
        <v>1989-03-31</v>
      </c>
      <c r="H6514">
        <v>27</v>
      </c>
      <c r="I6514" t="s">
        <v>65</v>
      </c>
      <c r="J6514" t="s">
        <v>66</v>
      </c>
      <c r="K6514">
        <v>1</v>
      </c>
      <c r="L6514">
        <v>0</v>
      </c>
      <c r="M6514">
        <v>0</v>
      </c>
      <c r="N6514">
        <v>4</v>
      </c>
      <c r="O6514">
        <v>-1</v>
      </c>
      <c r="P6514" s="2" t="d">
        <v>2014-10-26T10:19:20.000000009313225525</v>
      </c>
      <c r="Q6514" s="2" t="d">
        <v>2014-10-28T04:09:18.00000010058283675</v>
      </c>
      <c r="R6514" t="s">
        <v>22941</v>
      </c>
      <c r="S6514" s="1" t="d">
        <v>2014-10-26</v>
      </c>
      <c r="U6514">
        <v>1</v>
      </c>
      <c r="V6514" t="s">
        <v>57</v>
      </c>
      <c r="W6514" t="s">
        <v>608</v>
      </c>
      <c r="X6514">
        <v>1</v>
      </c>
      <c r="Y6514" t="s">
        <v>22942</v>
      </c>
      <c r="Z6514" t="s">
        <v>70</v>
      </c>
      <c r="AA6514">
        <v>0</v>
      </c>
      <c r="AB6514" s="1" t="d">
        <v>2015-01-10</v>
      </c>
      <c r="AC6514" t="s">
        <v>795</v>
      </c>
      <c r="AD6514" s="1" t="d">
        <v>2015-01-10</v>
      </c>
      <c r="AE6514" s="1" t="d">
        <v>2015-01-11</v>
      </c>
      <c r="AG6514">
        <v>1</v>
      </c>
      <c r="AH6514" t="s">
        <v>22943</v>
      </c>
      <c r="AI6514" t="s">
        <v>70</v>
      </c>
      <c r="AJ6514" s="1" t="d">
        <v>2015-04-27</v>
      </c>
      <c r="AK6514" t="s">
        <v>6494</v>
      </c>
      <c r="AL6514" t="s">
        <v>59</v>
      </c>
      <c r="AM6514">
        <v>5</v>
      </c>
      <c r="AN6514" t="s">
        <v>87</v>
      </c>
      <c r="AO6514" s="1" t="d">
        <v>2014-10-27</v>
      </c>
      <c r="AP6514" t="s">
        <v>61</v>
      </c>
      <c r="AQ6514">
        <v>3</v>
      </c>
      <c r="AR6514" t="s">
        <v>60</v>
      </c>
      <c r="AS6514" s="1" t="d">
        <v>2014-10-27</v>
      </c>
      <c r="AT6514" s="1" t="d">
        <v>2015-01-10</v>
      </c>
      <c r="AU6514" s="1" t="d">
        <v>2015-01-11</v>
      </c>
      <c r="AV6514">
        <v>4</v>
      </c>
      <c r="AW6514">
        <v>1</v>
      </c>
      <c r="AX6514">
        <v>75</v>
      </c>
      <c r="AY6514">
        <v>1</v>
      </c>
      <c r="AZ6514">
        <f t="shared" si="606"/>
        <v>1</v>
      </c>
      <c r="BA6514">
        <f t="shared" si="607"/>
        <v>1</v>
      </c>
      <c r="BB6514" s="3">
        <v>1</v>
      </c>
      <c r="BC6514" s="3">
        <v>1</v>
      </c>
      <c r="BD6514" s="3">
        <v>5</v>
      </c>
      <c r="BE6514">
        <f>IF(BD6514&gt;Summary!$C$2,1,0)</f>
        <v>0</v>
      </c>
      <c r="BF6514">
        <f t="shared" si="608"/>
        <v>0</v>
      </c>
      <c r="BG6514">
        <f t="shared" si="609"/>
        <v>0</v>
      </c>
      <c r="BH6514">
        <f t="shared" si="610"/>
        <v>0</v>
      </c>
      <c r="BI6514">
        <f t="shared" si="611"/>
        <v>1</v>
      </c>
    </row>
    <row r="6515" spans="1:61" x14ac:dyDescent="0.2">
      <c r="A6515">
        <v>9924</v>
      </c>
      <c r="B6515" t="s">
        <v>22944</v>
      </c>
      <c r="C6515" t="s">
        <v>177</v>
      </c>
      <c r="D6515" t="s">
        <v>22945</v>
      </c>
      <c r="E6515" s="1" t="d">
        <v>2013-03-12</v>
      </c>
      <c r="F6515" t="s">
        <v>53</v>
      </c>
      <c r="G6515" s="1" t="d">
        <v>1986-05-04</v>
      </c>
      <c r="H6515">
        <v>29</v>
      </c>
      <c r="I6515" t="s">
        <v>65</v>
      </c>
      <c r="J6515" t="s">
        <v>102</v>
      </c>
      <c r="K6515">
        <v>0</v>
      </c>
      <c r="L6515">
        <v>0</v>
      </c>
      <c r="M6515">
        <v>0</v>
      </c>
      <c r="N6515">
        <v>0</v>
      </c>
      <c r="O6515">
        <v>0</v>
      </c>
      <c r="P6515" s="2" t="d">
        <v>2013-03-12T02:57:33.00000021234154575</v>
      </c>
      <c r="Q6515" s="2" t="d">
        <v>2013-03-13T02:33:00.99999998230487400</v>
      </c>
      <c r="R6515" t="s">
        <v>22946</v>
      </c>
      <c r="S6515" s="1" t="d">
        <v>2013-03-12</v>
      </c>
      <c r="U6515">
        <v>0</v>
      </c>
      <c r="V6515" t="s">
        <v>57</v>
      </c>
      <c r="W6515" t="s">
        <v>914</v>
      </c>
      <c r="X6515">
        <v>1</v>
      </c>
      <c r="Y6515" t="s">
        <v>22947</v>
      </c>
      <c r="Z6515" t="s">
        <v>79</v>
      </c>
      <c r="AA6515">
        <v>0</v>
      </c>
      <c r="AB6515" s="1" t="d">
        <v>2014-03-02</v>
      </c>
      <c r="AC6515" t="s">
        <v>80</v>
      </c>
      <c r="AD6515" s="1" t="d">
        <v>2014-03-02</v>
      </c>
      <c r="AE6515" s="1" t="d">
        <v>2014-03-03</v>
      </c>
      <c r="AG6515">
        <v>0</v>
      </c>
      <c r="AL6515" t="s">
        <v>59</v>
      </c>
      <c r="AM6515">
        <v>3</v>
      </c>
      <c r="AN6515" t="s">
        <v>60</v>
      </c>
      <c r="AO6515" s="1" t="d">
        <v>2013-03-12</v>
      </c>
      <c r="AP6515" t="s">
        <v>61</v>
      </c>
      <c r="AQ6515">
        <v>3</v>
      </c>
      <c r="AR6515" t="s">
        <v>60</v>
      </c>
      <c r="AS6515" s="1" t="d">
        <v>2013-03-12</v>
      </c>
      <c r="AT6515" s="1" t="d">
        <v>2014-03-02</v>
      </c>
      <c r="AU6515" s="1" t="d">
        <v>2014-03-03</v>
      </c>
      <c r="AV6515">
        <v>0</v>
      </c>
      <c r="AW6515">
        <v>1</v>
      </c>
      <c r="AX6515">
        <v>355</v>
      </c>
      <c r="AY6515">
        <v>1</v>
      </c>
      <c r="AZ6515">
        <f t="shared" si="606"/>
        <v>1</v>
      </c>
      <c r="BA6515">
        <f t="shared" si="607"/>
        <v>1</v>
      </c>
      <c r="BB6515" s="3">
        <v>1</v>
      </c>
      <c r="BC6515" s="3">
        <v>1</v>
      </c>
      <c r="BD6515" s="3">
        <v>3</v>
      </c>
      <c r="BE6515">
        <f>IF(BD6515&gt;Summary!$C$2,1,0)</f>
        <v>0</v>
      </c>
      <c r="BF6515">
        <f t="shared" si="608"/>
        <v>0</v>
      </c>
      <c r="BG6515">
        <f t="shared" si="609"/>
        <v>0</v>
      </c>
      <c r="BH6515">
        <f t="shared" si="610"/>
        <v>0</v>
      </c>
      <c r="BI6515">
        <f t="shared" si="611"/>
        <v>1</v>
      </c>
    </row>
    <row r="6516" spans="1:61" x14ac:dyDescent="0.2">
      <c r="A6516">
        <v>9926</v>
      </c>
      <c r="B6516" t="s">
        <v>22948</v>
      </c>
      <c r="C6516" t="s">
        <v>596</v>
      </c>
      <c r="D6516" t="s">
        <v>22949</v>
      </c>
      <c r="E6516" s="1" t="d">
        <v>2014-10-22</v>
      </c>
      <c r="F6516" t="s">
        <v>53</v>
      </c>
      <c r="G6516" s="1" t="d">
        <v>1985-10-27</v>
      </c>
      <c r="H6516">
        <v>30</v>
      </c>
      <c r="I6516" t="s">
        <v>65</v>
      </c>
      <c r="J6516" t="s">
        <v>102</v>
      </c>
      <c r="K6516">
        <v>0</v>
      </c>
      <c r="L6516">
        <v>0</v>
      </c>
      <c r="M6516">
        <v>0</v>
      </c>
      <c r="N6516">
        <v>11</v>
      </c>
      <c r="O6516">
        <v>-214</v>
      </c>
      <c r="P6516" s="2" t="d">
        <v>2014-03-22T05:32:16.99999975506216525</v>
      </c>
      <c r="Q6516" s="2" t="d">
        <v>2014-03-22T01:52:12.00000019278377100</v>
      </c>
      <c r="R6516" t="s">
        <v>22950</v>
      </c>
      <c r="S6516" s="1" t="d">
        <v>2014-03-22</v>
      </c>
      <c r="U6516">
        <v>214</v>
      </c>
      <c r="V6516" t="s">
        <v>97</v>
      </c>
      <c r="W6516" t="s">
        <v>2460</v>
      </c>
      <c r="X6516">
        <v>1</v>
      </c>
      <c r="Y6516" t="s">
        <v>22951</v>
      </c>
      <c r="Z6516" t="s">
        <v>135</v>
      </c>
      <c r="AB6516" s="1" t="d">
        <v>2015-01-06</v>
      </c>
      <c r="AC6516" t="s">
        <v>4120</v>
      </c>
      <c r="AG6516">
        <v>0</v>
      </c>
      <c r="AL6516" t="s">
        <v>59</v>
      </c>
      <c r="AM6516">
        <v>10</v>
      </c>
      <c r="AN6516" t="s">
        <v>86</v>
      </c>
      <c r="AO6516" s="1" t="d">
        <v>2014-10-22</v>
      </c>
      <c r="AP6516" t="s">
        <v>61</v>
      </c>
      <c r="AQ6516">
        <v>6</v>
      </c>
      <c r="AR6516" t="s">
        <v>87</v>
      </c>
      <c r="AS6516" s="1" t="d">
        <v>2014-10-22</v>
      </c>
      <c r="AT6516" s="1" t="d">
        <v>2014-03-22</v>
      </c>
      <c r="AU6516" s="1" t="d">
        <v>2014-03-22</v>
      </c>
      <c r="AV6516">
        <v>11</v>
      </c>
      <c r="AW6516">
        <v>0</v>
      </c>
      <c r="AX6516">
        <v>76</v>
      </c>
      <c r="AY6516">
        <v>1</v>
      </c>
      <c r="AZ6516">
        <f t="shared" si="606"/>
        <v>0</v>
      </c>
      <c r="BA6516">
        <f t="shared" si="607"/>
        <v>1</v>
      </c>
      <c r="BB6516" s="3">
        <v>1</v>
      </c>
      <c r="BC6516" s="3">
        <v>1</v>
      </c>
      <c r="BD6516" s="3">
        <v>10</v>
      </c>
      <c r="BE6516">
        <f>IF(BD6516&gt;Summary!$C$2,1,0)</f>
        <v>1</v>
      </c>
      <c r="BF6516">
        <f t="shared" si="608"/>
        <v>1</v>
      </c>
      <c r="BG6516">
        <f t="shared" si="609"/>
        <v>0</v>
      </c>
      <c r="BH6516">
        <f t="shared" si="610"/>
        <v>0</v>
      </c>
      <c r="BI6516">
        <f t="shared" si="611"/>
        <v>0</v>
      </c>
    </row>
    <row r="6517" spans="1:61" x14ac:dyDescent="0.2">
      <c r="A6517">
        <v>9931</v>
      </c>
      <c r="B6517" t="s">
        <v>22952</v>
      </c>
      <c r="C6517" t="s">
        <v>779</v>
      </c>
      <c r="D6517" t="s">
        <v>22953</v>
      </c>
      <c r="E6517" s="1" t="d">
        <v>2013-01-13</v>
      </c>
      <c r="F6517" t="s">
        <v>53</v>
      </c>
      <c r="G6517" s="1" t="d">
        <v>1957-07-31</v>
      </c>
      <c r="H6517">
        <v>58</v>
      </c>
      <c r="I6517" t="s">
        <v>54</v>
      </c>
      <c r="J6517" t="s">
        <v>66</v>
      </c>
      <c r="K6517">
        <v>0</v>
      </c>
      <c r="L6517">
        <v>0</v>
      </c>
      <c r="M6517">
        <v>0</v>
      </c>
      <c r="N6517">
        <v>0</v>
      </c>
      <c r="O6517">
        <v>-1</v>
      </c>
      <c r="P6517" s="2" t="d">
        <v>2013-01-12T03:18:56.99999987147748600</v>
      </c>
      <c r="Q6517" s="2" t="d">
        <v>2013-01-13T12:41:20.99999972619116025</v>
      </c>
      <c r="R6517" t="s">
        <v>22954</v>
      </c>
      <c r="S6517" s="1" t="d">
        <v>2013-01-11</v>
      </c>
      <c r="U6517">
        <v>2</v>
      </c>
      <c r="V6517" t="s">
        <v>97</v>
      </c>
      <c r="W6517" t="s">
        <v>336</v>
      </c>
      <c r="X6517">
        <v>0</v>
      </c>
      <c r="AG6517">
        <v>0</v>
      </c>
      <c r="AL6517" t="s">
        <v>59</v>
      </c>
      <c r="AM6517">
        <v>1</v>
      </c>
      <c r="AN6517" t="s">
        <v>60</v>
      </c>
      <c r="AO6517" s="1" t="d">
        <v>2013-01-13</v>
      </c>
      <c r="AP6517" t="s">
        <v>61</v>
      </c>
      <c r="AQ6517">
        <v>1</v>
      </c>
      <c r="AR6517" t="s">
        <v>60</v>
      </c>
      <c r="AS6517" s="1" t="d">
        <v>2013-01-13</v>
      </c>
      <c r="AT6517" s="1" t="d">
        <v>2013-01-12</v>
      </c>
      <c r="AU6517" s="1" t="d">
        <v>2013-01-13</v>
      </c>
      <c r="AV6517">
        <v>0</v>
      </c>
      <c r="AW6517">
        <v>0</v>
      </c>
      <c r="AX6517">
        <v>1174</v>
      </c>
      <c r="AY6517">
        <v>0</v>
      </c>
      <c r="AZ6517">
        <f t="shared" si="606"/>
        <v>1</v>
      </c>
      <c r="BA6517">
        <f t="shared" si="607"/>
        <v>1</v>
      </c>
      <c r="BB6517" s="3">
        <v>1</v>
      </c>
      <c r="BC6517" s="3">
        <v>0</v>
      </c>
      <c r="BD6517" s="3">
        <v>1</v>
      </c>
      <c r="BE6517">
        <f>IF(BD6517&gt;Summary!$C$2,1,0)</f>
        <v>0</v>
      </c>
      <c r="BF6517">
        <f t="shared" si="608"/>
        <v>0</v>
      </c>
      <c r="BG6517">
        <f t="shared" si="609"/>
        <v>1</v>
      </c>
      <c r="BH6517">
        <f t="shared" si="610"/>
        <v>0</v>
      </c>
      <c r="BI6517">
        <f t="shared" si="611"/>
        <v>0</v>
      </c>
    </row>
    <row r="6518" spans="1:61" x14ac:dyDescent="0.2">
      <c r="A6518">
        <v>9933</v>
      </c>
      <c r="B6518" t="s">
        <v>22955</v>
      </c>
      <c r="C6518" t="s">
        <v>1316</v>
      </c>
      <c r="D6518" t="s">
        <v>1004</v>
      </c>
      <c r="E6518" s="1" t="d">
        <v>2013-01-09</v>
      </c>
      <c r="F6518" t="s">
        <v>53</v>
      </c>
      <c r="G6518" s="1" t="d">
        <v>1988-10-17</v>
      </c>
      <c r="H6518">
        <v>27</v>
      </c>
      <c r="I6518" t="s">
        <v>65</v>
      </c>
      <c r="J6518" t="s">
        <v>66</v>
      </c>
      <c r="K6518">
        <v>2</v>
      </c>
      <c r="L6518">
        <v>0</v>
      </c>
      <c r="M6518">
        <v>0</v>
      </c>
      <c r="N6518">
        <v>14</v>
      </c>
      <c r="O6518">
        <v>0</v>
      </c>
      <c r="P6518" s="2" t="d">
        <v>2013-01-09T12:01:13.00000009126961325</v>
      </c>
      <c r="Q6518" s="2" t="d">
        <v>2013-01-11T03:18:28.00000000745058150</v>
      </c>
      <c r="R6518" t="s">
        <v>22956</v>
      </c>
      <c r="S6518" s="1" t="d">
        <v>2013-01-09</v>
      </c>
      <c r="U6518">
        <v>0</v>
      </c>
      <c r="V6518" t="s">
        <v>57</v>
      </c>
      <c r="W6518" t="s">
        <v>247</v>
      </c>
      <c r="X6518">
        <v>1</v>
      </c>
      <c r="Y6518" t="s">
        <v>22957</v>
      </c>
      <c r="Z6518" t="s">
        <v>174</v>
      </c>
      <c r="AA6518">
        <v>34</v>
      </c>
      <c r="AB6518" s="1" t="d">
        <v>2013-12-11</v>
      </c>
      <c r="AC6518" t="s">
        <v>20032</v>
      </c>
      <c r="AD6518" s="1" t="d">
        <v>2014-01-14</v>
      </c>
      <c r="AE6518" s="1" t="d">
        <v>2014-03-13</v>
      </c>
      <c r="AG6518">
        <v>0</v>
      </c>
      <c r="AL6518" t="s">
        <v>59</v>
      </c>
      <c r="AM6518">
        <v>10</v>
      </c>
      <c r="AN6518" t="s">
        <v>86</v>
      </c>
      <c r="AO6518" s="1" t="d">
        <v>2013-01-09</v>
      </c>
      <c r="AP6518" t="s">
        <v>61</v>
      </c>
      <c r="AQ6518">
        <v>10</v>
      </c>
      <c r="AR6518" t="s">
        <v>86</v>
      </c>
      <c r="AS6518" s="1" t="d">
        <v>2013-01-09</v>
      </c>
      <c r="AT6518" s="1" t="d">
        <v>2013-02-27</v>
      </c>
      <c r="AU6518" s="1" t="d">
        <v>2013-04-01</v>
      </c>
      <c r="AV6518">
        <v>14</v>
      </c>
      <c r="AW6518">
        <v>2</v>
      </c>
      <c r="AX6518">
        <v>49</v>
      </c>
      <c r="AY6518">
        <v>0</v>
      </c>
      <c r="AZ6518">
        <f t="shared" si="606"/>
        <v>1</v>
      </c>
      <c r="BA6518">
        <f t="shared" si="607"/>
        <v>1</v>
      </c>
      <c r="BB6518" s="3">
        <v>1</v>
      </c>
      <c r="BC6518" s="3">
        <v>1</v>
      </c>
      <c r="BD6518" s="3">
        <v>10</v>
      </c>
      <c r="BE6518">
        <f>IF(BD6518&gt;Summary!$C$2,1,0)</f>
        <v>1</v>
      </c>
      <c r="BF6518">
        <f t="shared" si="608"/>
        <v>1</v>
      </c>
      <c r="BG6518">
        <f t="shared" si="609"/>
        <v>0</v>
      </c>
      <c r="BH6518">
        <f t="shared" si="610"/>
        <v>0</v>
      </c>
      <c r="BI6518">
        <f t="shared" si="611"/>
        <v>0</v>
      </c>
    </row>
    <row r="6519" spans="1:61" x14ac:dyDescent="0.2">
      <c r="A6519">
        <v>9934</v>
      </c>
      <c r="B6519" t="s">
        <v>22958</v>
      </c>
      <c r="C6519" t="s">
        <v>431</v>
      </c>
      <c r="D6519" t="s">
        <v>22959</v>
      </c>
      <c r="E6519" s="1" t="d">
        <v>2013-03-24</v>
      </c>
      <c r="F6519" t="s">
        <v>53</v>
      </c>
      <c r="G6519" s="1" t="d">
        <v>1987-12-15</v>
      </c>
      <c r="H6519">
        <v>28</v>
      </c>
      <c r="I6519" t="s">
        <v>65</v>
      </c>
      <c r="J6519" t="s">
        <v>66</v>
      </c>
      <c r="K6519">
        <v>0</v>
      </c>
      <c r="L6519">
        <v>0</v>
      </c>
      <c r="M6519">
        <v>0</v>
      </c>
      <c r="N6519">
        <v>5</v>
      </c>
      <c r="O6519">
        <v>0</v>
      </c>
      <c r="P6519" s="2" t="d">
        <v>2013-03-24T01:27:41.99999980162828950</v>
      </c>
      <c r="Q6519" s="2" t="d">
        <v>2013-03-24T06:38:52.99999970477074350</v>
      </c>
      <c r="R6519" t="s">
        <v>22960</v>
      </c>
      <c r="S6519" s="1" t="d">
        <v>2013-03-24</v>
      </c>
      <c r="U6519">
        <v>0</v>
      </c>
      <c r="V6519" t="s">
        <v>57</v>
      </c>
      <c r="W6519" t="s">
        <v>172</v>
      </c>
      <c r="X6519">
        <v>1</v>
      </c>
      <c r="Y6519" t="s">
        <v>22961</v>
      </c>
      <c r="Z6519" t="s">
        <v>135</v>
      </c>
      <c r="AA6519">
        <v>39</v>
      </c>
      <c r="AB6519" s="1" t="d">
        <v>2013-04-14</v>
      </c>
      <c r="AC6519" t="s">
        <v>399</v>
      </c>
      <c r="AD6519" s="1" t="d">
        <v>2013-05-23</v>
      </c>
      <c r="AE6519" s="1" t="d">
        <v>2013-05-30</v>
      </c>
      <c r="AG6519">
        <v>0</v>
      </c>
      <c r="AL6519" t="s">
        <v>59</v>
      </c>
      <c r="AM6519">
        <v>5</v>
      </c>
      <c r="AN6519" t="s">
        <v>87</v>
      </c>
      <c r="AO6519" s="1" t="d">
        <v>2013-03-24</v>
      </c>
      <c r="AP6519" t="s">
        <v>61</v>
      </c>
      <c r="AQ6519">
        <v>2</v>
      </c>
      <c r="AR6519" t="s">
        <v>60</v>
      </c>
      <c r="AS6519" s="1" t="d">
        <v>2013-03-24</v>
      </c>
      <c r="AT6519" s="1" t="d">
        <v>2013-05-23</v>
      </c>
      <c r="AU6519" s="1" t="d">
        <v>2013-05-30</v>
      </c>
      <c r="AV6519">
        <v>5</v>
      </c>
      <c r="AW6519">
        <v>0</v>
      </c>
      <c r="AX6519">
        <v>21</v>
      </c>
      <c r="AY6519">
        <v>1</v>
      </c>
      <c r="AZ6519">
        <f t="shared" si="606"/>
        <v>1</v>
      </c>
      <c r="BA6519">
        <f t="shared" si="607"/>
        <v>1</v>
      </c>
      <c r="BB6519" s="3">
        <v>1</v>
      </c>
      <c r="BC6519" s="3">
        <v>1</v>
      </c>
      <c r="BD6519" s="3">
        <v>5</v>
      </c>
      <c r="BE6519">
        <f>IF(BD6519&gt;Summary!$C$2,1,0)</f>
        <v>0</v>
      </c>
      <c r="BF6519">
        <f t="shared" si="608"/>
        <v>0</v>
      </c>
      <c r="BG6519">
        <f t="shared" si="609"/>
        <v>0</v>
      </c>
      <c r="BH6519">
        <f t="shared" si="610"/>
        <v>0</v>
      </c>
      <c r="BI6519">
        <f t="shared" si="611"/>
        <v>1</v>
      </c>
    </row>
    <row r="6520" spans="1:61" x14ac:dyDescent="0.2">
      <c r="A6520">
        <v>9935</v>
      </c>
      <c r="B6520" t="s">
        <v>22962</v>
      </c>
      <c r="C6520" t="s">
        <v>2197</v>
      </c>
      <c r="D6520" t="s">
        <v>1858</v>
      </c>
      <c r="E6520" s="1" t="d">
        <v>2013-04-18</v>
      </c>
      <c r="F6520" t="s">
        <v>53</v>
      </c>
      <c r="G6520" s="1" t="d">
        <v>1991-07-27</v>
      </c>
      <c r="H6520">
        <v>24</v>
      </c>
      <c r="I6520" t="s">
        <v>75</v>
      </c>
      <c r="J6520" t="s">
        <v>66</v>
      </c>
      <c r="K6520">
        <v>0</v>
      </c>
      <c r="L6520">
        <v>5</v>
      </c>
      <c r="M6520">
        <v>1</v>
      </c>
      <c r="N6520">
        <v>15</v>
      </c>
      <c r="O6520">
        <v>-1</v>
      </c>
      <c r="P6520" s="2" t="d">
        <v>2013-04-17T07:43:20.99999990779906575</v>
      </c>
      <c r="Q6520" s="2" t="d">
        <v>2013-04-19T09:18:18.00000018440186850</v>
      </c>
      <c r="R6520" t="s">
        <v>22963</v>
      </c>
      <c r="S6520" s="1" t="d">
        <v>2013-04-17</v>
      </c>
      <c r="U6520">
        <v>1</v>
      </c>
      <c r="V6520" t="s">
        <v>57</v>
      </c>
      <c r="W6520" t="s">
        <v>544</v>
      </c>
      <c r="X6520">
        <v>1</v>
      </c>
      <c r="Y6520" t="s">
        <v>22964</v>
      </c>
      <c r="Z6520" t="s">
        <v>106</v>
      </c>
      <c r="AB6520" s="1" t="d">
        <v>2013-08-28</v>
      </c>
      <c r="AC6520" t="s">
        <v>2041</v>
      </c>
      <c r="AG6520">
        <v>1</v>
      </c>
      <c r="AH6520" t="s">
        <v>22964</v>
      </c>
      <c r="AI6520" t="s">
        <v>106</v>
      </c>
      <c r="AJ6520" s="1" t="d">
        <v>2013-08-28</v>
      </c>
      <c r="AK6520" t="s">
        <v>2041</v>
      </c>
      <c r="AL6520" t="s">
        <v>59</v>
      </c>
      <c r="AM6520">
        <v>10</v>
      </c>
      <c r="AN6520" t="s">
        <v>86</v>
      </c>
      <c r="AO6520" s="1" t="d">
        <v>2013-04-18</v>
      </c>
      <c r="AP6520" t="s">
        <v>61</v>
      </c>
      <c r="AQ6520">
        <v>9</v>
      </c>
      <c r="AR6520" t="s">
        <v>86</v>
      </c>
      <c r="AS6520" s="1" t="d">
        <v>2013-04-18</v>
      </c>
      <c r="AT6520" s="1" t="d">
        <v>2013-04-17</v>
      </c>
      <c r="AU6520" s="1" t="d">
        <v>2013-04-19</v>
      </c>
      <c r="AV6520">
        <v>15</v>
      </c>
      <c r="AW6520">
        <v>1</v>
      </c>
      <c r="AX6520">
        <v>132</v>
      </c>
      <c r="AY6520">
        <v>1</v>
      </c>
      <c r="AZ6520">
        <f t="shared" si="606"/>
        <v>1</v>
      </c>
      <c r="BA6520">
        <f t="shared" si="607"/>
        <v>1</v>
      </c>
      <c r="BB6520" s="3">
        <v>1</v>
      </c>
      <c r="BC6520" s="3">
        <v>1</v>
      </c>
      <c r="BD6520" s="3">
        <v>10</v>
      </c>
      <c r="BE6520">
        <f>IF(BD6520&gt;Summary!$C$2,1,0)</f>
        <v>1</v>
      </c>
      <c r="BF6520">
        <f t="shared" si="608"/>
        <v>1</v>
      </c>
      <c r="BG6520">
        <f t="shared" si="609"/>
        <v>0</v>
      </c>
      <c r="BH6520">
        <f t="shared" si="610"/>
        <v>0</v>
      </c>
      <c r="BI6520">
        <f t="shared" si="611"/>
        <v>0</v>
      </c>
    </row>
    <row r="6521" spans="1:61" x14ac:dyDescent="0.2">
      <c r="A6521">
        <v>9937</v>
      </c>
      <c r="B6521" t="s">
        <v>22965</v>
      </c>
      <c r="C6521" t="s">
        <v>153</v>
      </c>
      <c r="D6521" t="s">
        <v>22966</v>
      </c>
      <c r="E6521" s="1" t="d">
        <v>2014-08-22</v>
      </c>
      <c r="F6521" t="s">
        <v>53</v>
      </c>
      <c r="G6521" s="1" t="d">
        <v>1970-06-28</v>
      </c>
      <c r="H6521">
        <v>45</v>
      </c>
      <c r="I6521" t="s">
        <v>54</v>
      </c>
      <c r="J6521" t="s">
        <v>66</v>
      </c>
      <c r="K6521">
        <v>0</v>
      </c>
      <c r="L6521">
        <v>0</v>
      </c>
      <c r="M6521">
        <v>0</v>
      </c>
      <c r="N6521">
        <v>1</v>
      </c>
      <c r="O6521">
        <v>121</v>
      </c>
      <c r="P6521" s="2" t="d">
        <v>2014-12-21T04:52:17.99999970942735525</v>
      </c>
      <c r="Q6521" s="2" t="d">
        <v>2015-09-17T06:26:38.00000013783574425</v>
      </c>
      <c r="R6521" t="s">
        <v>22967</v>
      </c>
      <c r="T6521" s="1" t="d">
        <v>2014-04-16</v>
      </c>
      <c r="U6521">
        <v>128</v>
      </c>
      <c r="V6521" t="s">
        <v>57</v>
      </c>
      <c r="W6521" t="s">
        <v>92</v>
      </c>
      <c r="X6521">
        <v>1</v>
      </c>
      <c r="Y6521" t="s">
        <v>22968</v>
      </c>
      <c r="Z6521" t="s">
        <v>70</v>
      </c>
      <c r="AA6521">
        <v>27</v>
      </c>
      <c r="AB6521" s="1" t="d">
        <v>2014-11-24</v>
      </c>
      <c r="AC6521" t="s">
        <v>167</v>
      </c>
      <c r="AD6521" s="1" t="d">
        <v>2014-12-21</v>
      </c>
      <c r="AE6521" s="1" t="d">
        <v>2015-09-17</v>
      </c>
      <c r="AG6521">
        <v>0</v>
      </c>
      <c r="AL6521" t="s">
        <v>59</v>
      </c>
      <c r="AM6521">
        <v>1</v>
      </c>
      <c r="AN6521" t="s">
        <v>60</v>
      </c>
      <c r="AO6521" s="1" t="d">
        <v>2014-08-22</v>
      </c>
      <c r="AP6521" t="s">
        <v>61</v>
      </c>
      <c r="AQ6521">
        <v>1</v>
      </c>
      <c r="AR6521" t="s">
        <v>60</v>
      </c>
      <c r="AS6521" s="1" t="d">
        <v>2014-08-22</v>
      </c>
      <c r="AT6521" s="1" t="d">
        <v>2014-12-21</v>
      </c>
      <c r="AU6521" s="1" t="d">
        <v>2015-09-17</v>
      </c>
      <c r="AV6521">
        <v>1</v>
      </c>
      <c r="AW6521">
        <v>0</v>
      </c>
      <c r="AX6521">
        <v>94</v>
      </c>
      <c r="AY6521">
        <v>1</v>
      </c>
      <c r="AZ6521">
        <f t="shared" si="606"/>
        <v>0</v>
      </c>
      <c r="BA6521">
        <f t="shared" si="607"/>
        <v>1</v>
      </c>
      <c r="BB6521" s="3">
        <v>1</v>
      </c>
      <c r="BC6521" s="3">
        <v>1</v>
      </c>
      <c r="BD6521" s="3">
        <v>1</v>
      </c>
      <c r="BE6521">
        <f>IF(BD6521&gt;Summary!$C$2,1,0)</f>
        <v>0</v>
      </c>
      <c r="BF6521">
        <f t="shared" si="608"/>
        <v>0</v>
      </c>
      <c r="BG6521">
        <f t="shared" si="609"/>
        <v>0</v>
      </c>
      <c r="BH6521">
        <f t="shared" si="610"/>
        <v>0</v>
      </c>
      <c r="BI6521">
        <f t="shared" si="611"/>
        <v>1</v>
      </c>
    </row>
    <row r="6522" spans="1:61" x14ac:dyDescent="0.2">
      <c r="A6522">
        <v>9939</v>
      </c>
      <c r="B6522" t="s">
        <v>22969</v>
      </c>
      <c r="C6522" t="s">
        <v>2786</v>
      </c>
      <c r="D6522" t="s">
        <v>2434</v>
      </c>
      <c r="E6522" s="1" t="d">
        <v>2013-12-02</v>
      </c>
      <c r="F6522" t="s">
        <v>53</v>
      </c>
      <c r="G6522" s="1" t="d">
        <v>1965-07-01</v>
      </c>
      <c r="H6522">
        <v>50</v>
      </c>
      <c r="I6522" t="s">
        <v>54</v>
      </c>
      <c r="J6522" t="s">
        <v>102</v>
      </c>
      <c r="K6522">
        <v>0</v>
      </c>
      <c r="L6522">
        <v>0</v>
      </c>
      <c r="M6522">
        <v>0</v>
      </c>
      <c r="N6522">
        <v>0</v>
      </c>
      <c r="O6522">
        <v>-1</v>
      </c>
      <c r="P6522" s="2" t="d">
        <v>2013-12-01T05:20:31.00000005215406375</v>
      </c>
      <c r="Q6522" s="2" t="d">
        <v>2013-12-02T09:13:00.00000002793967725</v>
      </c>
      <c r="R6522" t="s">
        <v>22970</v>
      </c>
      <c r="S6522" s="1" t="d">
        <v>2013-12-01</v>
      </c>
      <c r="U6522">
        <v>1</v>
      </c>
      <c r="V6522" t="s">
        <v>97</v>
      </c>
      <c r="W6522" t="s">
        <v>3945</v>
      </c>
      <c r="X6522">
        <v>0</v>
      </c>
      <c r="AG6522">
        <v>0</v>
      </c>
      <c r="AL6522" t="s">
        <v>59</v>
      </c>
      <c r="AM6522">
        <v>1</v>
      </c>
      <c r="AN6522" t="s">
        <v>60</v>
      </c>
      <c r="AO6522" s="1" t="d">
        <v>2013-12-02</v>
      </c>
      <c r="AP6522" t="s">
        <v>61</v>
      </c>
      <c r="AQ6522">
        <v>1</v>
      </c>
      <c r="AR6522" t="s">
        <v>60</v>
      </c>
      <c r="AS6522" s="1" t="d">
        <v>2013-12-02</v>
      </c>
      <c r="AT6522" s="1" t="d">
        <v>2013-12-01</v>
      </c>
      <c r="AU6522" s="1" t="d">
        <v>2013-12-02</v>
      </c>
      <c r="AV6522">
        <v>0</v>
      </c>
      <c r="AW6522">
        <v>0</v>
      </c>
      <c r="AX6522">
        <v>851</v>
      </c>
      <c r="AY6522">
        <v>0</v>
      </c>
      <c r="AZ6522">
        <f t="shared" si="606"/>
        <v>1</v>
      </c>
      <c r="BA6522">
        <f t="shared" si="607"/>
        <v>1</v>
      </c>
      <c r="BB6522" s="3">
        <v>1</v>
      </c>
      <c r="BC6522" s="3">
        <v>0</v>
      </c>
      <c r="BD6522" s="3">
        <v>1</v>
      </c>
      <c r="BE6522">
        <f>IF(BD6522&gt;Summary!$C$2,1,0)</f>
        <v>0</v>
      </c>
      <c r="BF6522">
        <f t="shared" si="608"/>
        <v>0</v>
      </c>
      <c r="BG6522">
        <f t="shared" si="609"/>
        <v>1</v>
      </c>
      <c r="BH6522">
        <f t="shared" si="610"/>
        <v>0</v>
      </c>
      <c r="BI6522">
        <f t="shared" si="611"/>
        <v>0</v>
      </c>
    </row>
    <row r="6523" spans="1:61" x14ac:dyDescent="0.2">
      <c r="A6523">
        <v>9940</v>
      </c>
      <c r="B6523" t="s">
        <v>22971</v>
      </c>
      <c r="C6523" t="s">
        <v>22972</v>
      </c>
      <c r="D6523" t="s">
        <v>4853</v>
      </c>
      <c r="E6523" s="1" t="d">
        <v>2013-12-10</v>
      </c>
      <c r="F6523" t="s">
        <v>115</v>
      </c>
      <c r="G6523" s="1" t="d">
        <v>1985-07-19</v>
      </c>
      <c r="H6523">
        <v>30</v>
      </c>
      <c r="I6523" t="s">
        <v>65</v>
      </c>
      <c r="J6523" t="s">
        <v>66</v>
      </c>
      <c r="K6523">
        <v>0</v>
      </c>
      <c r="L6523">
        <v>0</v>
      </c>
      <c r="M6523">
        <v>0</v>
      </c>
      <c r="N6523">
        <v>15</v>
      </c>
      <c r="O6523">
        <v>-4</v>
      </c>
      <c r="P6523" s="2" t="d">
        <v>2013-12-06T12:19:25.00000013038516275</v>
      </c>
      <c r="Q6523" s="2" t="d">
        <v>2013-12-06T07:38:02.00000014621764675</v>
      </c>
      <c r="R6523" t="s">
        <v>22973</v>
      </c>
      <c r="S6523" s="1" t="d">
        <v>2013-12-05</v>
      </c>
      <c r="U6523">
        <v>5</v>
      </c>
      <c r="V6523" t="s">
        <v>57</v>
      </c>
      <c r="W6523" t="s">
        <v>77</v>
      </c>
      <c r="X6523">
        <v>1</v>
      </c>
      <c r="Y6523" t="s">
        <v>22974</v>
      </c>
      <c r="Z6523" t="s">
        <v>135</v>
      </c>
      <c r="AA6523">
        <v>0</v>
      </c>
      <c r="AB6523" s="1" t="d">
        <v>2014-02-25</v>
      </c>
      <c r="AC6523" t="s">
        <v>136</v>
      </c>
      <c r="AD6523" s="1" t="d">
        <v>2014-02-25</v>
      </c>
      <c r="AE6523" s="1" t="d">
        <v>2014-02-25</v>
      </c>
      <c r="AG6523">
        <v>0</v>
      </c>
      <c r="AL6523" t="s">
        <v>59</v>
      </c>
      <c r="AM6523">
        <v>9</v>
      </c>
      <c r="AN6523" t="s">
        <v>86</v>
      </c>
      <c r="AO6523" s="1" t="d">
        <v>2013-12-10</v>
      </c>
      <c r="AP6523" t="s">
        <v>61</v>
      </c>
      <c r="AQ6523">
        <v>7</v>
      </c>
      <c r="AR6523" t="s">
        <v>87</v>
      </c>
      <c r="AS6523" s="1" t="d">
        <v>2013-12-10</v>
      </c>
      <c r="AT6523" s="1" t="d">
        <v>2014-02-25</v>
      </c>
      <c r="AU6523" s="1" t="d">
        <v>2014-02-25</v>
      </c>
      <c r="AV6523">
        <v>15</v>
      </c>
      <c r="AW6523">
        <v>0</v>
      </c>
      <c r="AX6523">
        <v>77</v>
      </c>
      <c r="AY6523">
        <v>0</v>
      </c>
      <c r="AZ6523">
        <f t="shared" si="606"/>
        <v>1</v>
      </c>
      <c r="BA6523">
        <f t="shared" si="607"/>
        <v>1</v>
      </c>
      <c r="BB6523" s="3">
        <v>1</v>
      </c>
      <c r="BC6523" s="3">
        <v>1</v>
      </c>
      <c r="BD6523" s="3">
        <v>9</v>
      </c>
      <c r="BE6523">
        <f>IF(BD6523&gt;Summary!$C$2,1,0)</f>
        <v>1</v>
      </c>
      <c r="BF6523">
        <f t="shared" si="608"/>
        <v>1</v>
      </c>
      <c r="BG6523">
        <f t="shared" si="609"/>
        <v>0</v>
      </c>
      <c r="BH6523">
        <f t="shared" si="610"/>
        <v>0</v>
      </c>
      <c r="BI6523">
        <f t="shared" si="611"/>
        <v>0</v>
      </c>
    </row>
    <row r="6524" spans="1:61" x14ac:dyDescent="0.2">
      <c r="A6524">
        <v>9941</v>
      </c>
      <c r="B6524" t="s">
        <v>22975</v>
      </c>
      <c r="C6524" t="s">
        <v>22976</v>
      </c>
      <c r="D6524" t="s">
        <v>1040</v>
      </c>
      <c r="E6524" s="1" t="d">
        <v>2013-07-26</v>
      </c>
      <c r="F6524" t="s">
        <v>53</v>
      </c>
      <c r="G6524" s="1" t="d">
        <v>1991-01-30</v>
      </c>
      <c r="H6524">
        <v>25</v>
      </c>
      <c r="I6524" t="s">
        <v>65</v>
      </c>
      <c r="J6524" t="s">
        <v>161</v>
      </c>
      <c r="K6524">
        <v>0</v>
      </c>
      <c r="L6524">
        <v>0</v>
      </c>
      <c r="M6524">
        <v>0</v>
      </c>
      <c r="N6524">
        <v>1</v>
      </c>
      <c r="O6524">
        <v>37</v>
      </c>
      <c r="P6524" s="2" t="d">
        <v>2013-09-01T11:17:51.99999997392296475</v>
      </c>
      <c r="Q6524" s="2" t="d">
        <v>2013-09-02T08:21:50.00000028870999600</v>
      </c>
      <c r="R6524" t="s">
        <v>22977</v>
      </c>
      <c r="T6524" s="1" t="d">
        <v>2013-02-20</v>
      </c>
      <c r="U6524">
        <v>156</v>
      </c>
      <c r="V6524" t="s">
        <v>57</v>
      </c>
      <c r="W6524" t="s">
        <v>92</v>
      </c>
      <c r="X6524">
        <v>1</v>
      </c>
      <c r="Y6524" t="s">
        <v>22978</v>
      </c>
      <c r="Z6524" t="s">
        <v>135</v>
      </c>
      <c r="AA6524">
        <v>0</v>
      </c>
      <c r="AB6524" s="1" t="d">
        <v>2013-09-01</v>
      </c>
      <c r="AC6524" t="s">
        <v>194</v>
      </c>
      <c r="AD6524" s="1" t="d">
        <v>2013-09-01</v>
      </c>
      <c r="AE6524" s="1" t="d">
        <v>2013-09-02</v>
      </c>
      <c r="AG6524">
        <v>0</v>
      </c>
      <c r="AL6524" t="s">
        <v>59</v>
      </c>
      <c r="AM6524">
        <v>3</v>
      </c>
      <c r="AN6524" t="s">
        <v>60</v>
      </c>
      <c r="AO6524" s="1" t="d">
        <v>2013-07-26</v>
      </c>
      <c r="AP6524" t="s">
        <v>61</v>
      </c>
      <c r="AQ6524">
        <v>4</v>
      </c>
      <c r="AR6524" t="s">
        <v>60</v>
      </c>
      <c r="AS6524" s="1" t="d">
        <v>2013-07-26</v>
      </c>
      <c r="AT6524" s="1" t="d">
        <v>2013-09-01</v>
      </c>
      <c r="AU6524" s="1" t="d">
        <v>2013-09-02</v>
      </c>
      <c r="AV6524">
        <v>1</v>
      </c>
      <c r="AW6524">
        <v>0</v>
      </c>
      <c r="AX6524">
        <v>37</v>
      </c>
      <c r="AY6524">
        <v>1</v>
      </c>
      <c r="AZ6524">
        <f t="shared" si="606"/>
        <v>0</v>
      </c>
      <c r="BA6524">
        <f t="shared" si="607"/>
        <v>1</v>
      </c>
      <c r="BB6524" s="3">
        <v>1</v>
      </c>
      <c r="BC6524" s="3">
        <v>1</v>
      </c>
      <c r="BD6524" s="3">
        <v>3</v>
      </c>
      <c r="BE6524">
        <f>IF(BD6524&gt;Summary!$C$2,1,0)</f>
        <v>0</v>
      </c>
      <c r="BF6524">
        <f t="shared" si="608"/>
        <v>0</v>
      </c>
      <c r="BG6524">
        <f t="shared" si="609"/>
        <v>0</v>
      </c>
      <c r="BH6524">
        <f t="shared" si="610"/>
        <v>0</v>
      </c>
      <c r="BI6524">
        <f t="shared" si="611"/>
        <v>1</v>
      </c>
    </row>
    <row r="6525" spans="1:61" x14ac:dyDescent="0.2">
      <c r="A6525">
        <v>9942</v>
      </c>
      <c r="B6525" t="s">
        <v>22979</v>
      </c>
      <c r="C6525" t="s">
        <v>22980</v>
      </c>
      <c r="D6525" t="s">
        <v>1300</v>
      </c>
      <c r="E6525" s="1" t="d">
        <v>2013-11-17</v>
      </c>
      <c r="F6525" t="s">
        <v>53</v>
      </c>
      <c r="G6525" s="1" t="d">
        <v>1970-01-02</v>
      </c>
      <c r="H6525">
        <v>46</v>
      </c>
      <c r="I6525" t="s">
        <v>54</v>
      </c>
      <c r="J6525" t="s">
        <v>161</v>
      </c>
      <c r="K6525">
        <v>0</v>
      </c>
      <c r="L6525">
        <v>0</v>
      </c>
      <c r="M6525">
        <v>0</v>
      </c>
      <c r="N6525">
        <v>0</v>
      </c>
      <c r="O6525">
        <v>-1</v>
      </c>
      <c r="P6525" s="2" t="d">
        <v>2013-11-16T06:24:35.00000030267983800</v>
      </c>
      <c r="Q6525" s="2" t="d">
        <v>2013-11-17T08:15:11.000000056810676850</v>
      </c>
      <c r="R6525" t="s">
        <v>22981</v>
      </c>
      <c r="S6525" s="1" t="d">
        <v>2013-11-16</v>
      </c>
      <c r="U6525">
        <v>1</v>
      </c>
      <c r="V6525" t="s">
        <v>57</v>
      </c>
      <c r="W6525" t="s">
        <v>167</v>
      </c>
      <c r="X6525">
        <v>0</v>
      </c>
      <c r="AG6525">
        <v>0</v>
      </c>
      <c r="AL6525" t="s">
        <v>59</v>
      </c>
      <c r="AM6525">
        <v>1</v>
      </c>
      <c r="AN6525" t="s">
        <v>60</v>
      </c>
      <c r="AO6525" s="1" t="d">
        <v>2013-11-17</v>
      </c>
      <c r="AP6525" t="s">
        <v>61</v>
      </c>
      <c r="AQ6525">
        <v>1</v>
      </c>
      <c r="AR6525" t="s">
        <v>60</v>
      </c>
      <c r="AS6525" s="1" t="d">
        <v>2013-11-17</v>
      </c>
      <c r="AT6525" s="1" t="d">
        <v>2013-11-16</v>
      </c>
      <c r="AU6525" s="1" t="d">
        <v>2013-11-17</v>
      </c>
      <c r="AV6525">
        <v>0</v>
      </c>
      <c r="AW6525">
        <v>0</v>
      </c>
      <c r="AX6525">
        <v>866</v>
      </c>
      <c r="AY6525">
        <v>0</v>
      </c>
      <c r="AZ6525">
        <f t="shared" si="606"/>
        <v>1</v>
      </c>
      <c r="BA6525">
        <f t="shared" si="607"/>
        <v>1</v>
      </c>
      <c r="BB6525" s="3">
        <v>1</v>
      </c>
      <c r="BC6525" s="3">
        <v>0</v>
      </c>
      <c r="BD6525" s="3">
        <v>1</v>
      </c>
      <c r="BE6525">
        <f>IF(BD6525&gt;Summary!$C$2,1,0)</f>
        <v>0</v>
      </c>
      <c r="BF6525">
        <f t="shared" si="608"/>
        <v>0</v>
      </c>
      <c r="BG6525">
        <f t="shared" si="609"/>
        <v>1</v>
      </c>
      <c r="BH6525">
        <f t="shared" si="610"/>
        <v>0</v>
      </c>
      <c r="BI6525">
        <f t="shared" si="611"/>
        <v>0</v>
      </c>
    </row>
    <row r="6526" spans="1:61" x14ac:dyDescent="0.2">
      <c r="A6526">
        <v>9944</v>
      </c>
      <c r="B6526" t="s">
        <v>22982</v>
      </c>
      <c r="C6526" t="s">
        <v>2197</v>
      </c>
      <c r="D6526" t="s">
        <v>22983</v>
      </c>
      <c r="E6526" s="1" t="d">
        <v>2013-05-14</v>
      </c>
      <c r="F6526" t="s">
        <v>53</v>
      </c>
      <c r="G6526" s="1" t="d">
        <v>1973-01-12</v>
      </c>
      <c r="H6526">
        <v>43</v>
      </c>
      <c r="I6526" t="s">
        <v>65</v>
      </c>
      <c r="J6526" t="s">
        <v>102</v>
      </c>
      <c r="K6526">
        <v>0</v>
      </c>
      <c r="L6526">
        <v>0</v>
      </c>
      <c r="M6526">
        <v>0</v>
      </c>
      <c r="N6526">
        <v>0</v>
      </c>
      <c r="O6526">
        <v>-1</v>
      </c>
      <c r="P6526" s="2" t="d">
        <v>2013-05-13T04:41:40.000000186264515225</v>
      </c>
      <c r="Q6526" s="2" t="d">
        <v>2013-05-14T06:46:00.00000019557774075</v>
      </c>
      <c r="R6526" t="s">
        <v>22984</v>
      </c>
      <c r="S6526" s="1" t="d">
        <v>2013-05-13</v>
      </c>
      <c r="U6526">
        <v>1</v>
      </c>
      <c r="V6526" t="s">
        <v>57</v>
      </c>
      <c r="W6526" t="s">
        <v>167</v>
      </c>
      <c r="X6526">
        <v>1</v>
      </c>
      <c r="Y6526" t="s">
        <v>22985</v>
      </c>
      <c r="Z6526" t="s">
        <v>135</v>
      </c>
      <c r="AA6526">
        <v>227</v>
      </c>
      <c r="AB6526" s="1" t="d">
        <v>2014-09-17</v>
      </c>
      <c r="AC6526" t="s">
        <v>777</v>
      </c>
      <c r="AD6526" s="1" t="d">
        <v>2015-05-02</v>
      </c>
      <c r="AE6526" s="1" t="d">
        <v>2015-05-06</v>
      </c>
      <c r="AG6526">
        <v>0</v>
      </c>
      <c r="AL6526" t="s">
        <v>59</v>
      </c>
      <c r="AM6526">
        <v>1</v>
      </c>
      <c r="AN6526" t="s">
        <v>60</v>
      </c>
      <c r="AO6526" s="1" t="d">
        <v>2013-05-14</v>
      </c>
      <c r="AP6526" t="s">
        <v>61</v>
      </c>
      <c r="AQ6526">
        <v>1</v>
      </c>
      <c r="AR6526" t="s">
        <v>60</v>
      </c>
      <c r="AS6526" s="1" t="d">
        <v>2013-05-14</v>
      </c>
      <c r="AT6526" s="1" t="d">
        <v>2015-05-02</v>
      </c>
      <c r="AU6526" s="1" t="d">
        <v>2015-05-06</v>
      </c>
      <c r="AV6526">
        <v>0</v>
      </c>
      <c r="AW6526">
        <v>0</v>
      </c>
      <c r="AX6526">
        <v>491</v>
      </c>
      <c r="AY6526">
        <v>1</v>
      </c>
      <c r="AZ6526">
        <f t="shared" si="606"/>
        <v>1</v>
      </c>
      <c r="BA6526">
        <f t="shared" si="607"/>
        <v>1</v>
      </c>
      <c r="BB6526" s="3">
        <v>1</v>
      </c>
      <c r="BC6526" s="3">
        <v>1</v>
      </c>
      <c r="BD6526" s="3">
        <v>1</v>
      </c>
      <c r="BE6526">
        <f>IF(BD6526&gt;Summary!$C$2,1,0)</f>
        <v>0</v>
      </c>
      <c r="BF6526">
        <f t="shared" si="608"/>
        <v>0</v>
      </c>
      <c r="BG6526">
        <f t="shared" si="609"/>
        <v>0</v>
      </c>
      <c r="BH6526">
        <f t="shared" si="610"/>
        <v>0</v>
      </c>
      <c r="BI6526">
        <f t="shared" si="611"/>
        <v>1</v>
      </c>
    </row>
    <row r="6527" spans="1:61" x14ac:dyDescent="0.2">
      <c r="A6527">
        <v>9945</v>
      </c>
      <c r="B6527" t="s">
        <v>22986</v>
      </c>
      <c r="C6527" t="s">
        <v>3724</v>
      </c>
      <c r="D6527" t="s">
        <v>17210</v>
      </c>
      <c r="E6527" s="1" t="d">
        <v>2014-01-04</v>
      </c>
      <c r="F6527" t="s">
        <v>53</v>
      </c>
      <c r="G6527" s="1" t="d">
        <v>1991-06-13</v>
      </c>
      <c r="H6527">
        <v>24</v>
      </c>
      <c r="I6527" t="s">
        <v>75</v>
      </c>
      <c r="J6527" t="s">
        <v>102</v>
      </c>
      <c r="K6527">
        <v>0</v>
      </c>
      <c r="L6527">
        <v>0</v>
      </c>
      <c r="M6527">
        <v>0</v>
      </c>
      <c r="N6527">
        <v>0</v>
      </c>
      <c r="O6527">
        <v>-1</v>
      </c>
      <c r="P6527" s="2" t="d">
        <v>2014-01-03T09:09:21.99999998789280675</v>
      </c>
      <c r="Q6527" s="2" t="d">
        <v>2014-01-04T01:32:53.00000020768493400</v>
      </c>
      <c r="R6527" t="s">
        <v>22987</v>
      </c>
      <c r="T6527" s="1" t="d">
        <v>2014-01-03</v>
      </c>
      <c r="U6527">
        <v>1</v>
      </c>
      <c r="V6527" t="s">
        <v>57</v>
      </c>
      <c r="W6527" t="s">
        <v>92</v>
      </c>
      <c r="X6527">
        <v>1</v>
      </c>
      <c r="Y6527" t="s">
        <v>22988</v>
      </c>
      <c r="Z6527" t="s">
        <v>135</v>
      </c>
      <c r="AA6527">
        <v>253</v>
      </c>
      <c r="AB6527" s="1" t="d">
        <v>2014-06-23</v>
      </c>
      <c r="AC6527" t="s">
        <v>218</v>
      </c>
      <c r="AD6527" s="1" t="d">
        <v>2015-03-03</v>
      </c>
      <c r="AE6527" s="1" t="d">
        <v>2015-03-17</v>
      </c>
      <c r="AG6527">
        <v>0</v>
      </c>
      <c r="AL6527" t="s">
        <v>59</v>
      </c>
      <c r="AM6527">
        <v>2</v>
      </c>
      <c r="AN6527" t="s">
        <v>60</v>
      </c>
      <c r="AO6527" s="1" t="d">
        <v>2014-01-04</v>
      </c>
      <c r="AP6527" t="s">
        <v>61</v>
      </c>
      <c r="AQ6527">
        <v>3</v>
      </c>
      <c r="AR6527" t="s">
        <v>60</v>
      </c>
      <c r="AS6527" s="1" t="d">
        <v>2014-01-04</v>
      </c>
      <c r="AT6527" s="1" t="d">
        <v>2015-03-03</v>
      </c>
      <c r="AU6527" s="1" t="d">
        <v>2015-03-17</v>
      </c>
      <c r="AV6527">
        <v>0</v>
      </c>
      <c r="AW6527">
        <v>0</v>
      </c>
      <c r="AX6527">
        <v>170</v>
      </c>
      <c r="AY6527">
        <v>1</v>
      </c>
      <c r="AZ6527">
        <f t="shared" si="606"/>
        <v>1</v>
      </c>
      <c r="BA6527">
        <f t="shared" si="607"/>
        <v>1</v>
      </c>
      <c r="BB6527" s="3">
        <v>1</v>
      </c>
      <c r="BC6527" s="3">
        <v>1</v>
      </c>
      <c r="BD6527" s="3">
        <v>2</v>
      </c>
      <c r="BE6527">
        <f>IF(BD6527&gt;Summary!$C$2,1,0)</f>
        <v>0</v>
      </c>
      <c r="BF6527">
        <f t="shared" si="608"/>
        <v>0</v>
      </c>
      <c r="BG6527">
        <f t="shared" si="609"/>
        <v>0</v>
      </c>
      <c r="BH6527">
        <f t="shared" si="610"/>
        <v>0</v>
      </c>
      <c r="BI6527">
        <f t="shared" si="611"/>
        <v>1</v>
      </c>
    </row>
    <row r="6528" spans="1:61" x14ac:dyDescent="0.2">
      <c r="A6528">
        <v>9948</v>
      </c>
      <c r="B6528" t="s">
        <v>22989</v>
      </c>
      <c r="C6528" t="s">
        <v>6567</v>
      </c>
      <c r="D6528" t="s">
        <v>22610</v>
      </c>
      <c r="E6528" s="1" t="d">
        <v>2013-02-06</v>
      </c>
      <c r="F6528" t="s">
        <v>53</v>
      </c>
      <c r="G6528" s="1" t="d">
        <v>1982-01-03</v>
      </c>
      <c r="H6528">
        <v>34</v>
      </c>
      <c r="I6528" t="s">
        <v>65</v>
      </c>
      <c r="J6528" t="s">
        <v>66</v>
      </c>
      <c r="K6528">
        <v>0</v>
      </c>
      <c r="L6528">
        <v>0</v>
      </c>
      <c r="M6528">
        <v>0</v>
      </c>
      <c r="N6528">
        <v>10</v>
      </c>
      <c r="O6528">
        <v>-1</v>
      </c>
      <c r="P6528" s="2" t="d">
        <v>2013-02-05T05:25:17.99999987706541875</v>
      </c>
      <c r="Q6528" s="2" t="d">
        <v>2013-02-06T07:15:24.99999976716935850</v>
      </c>
      <c r="R6528" t="s">
        <v>22990</v>
      </c>
      <c r="S6528" s="1" t="d">
        <v>2013-02-05</v>
      </c>
      <c r="U6528">
        <v>1</v>
      </c>
      <c r="V6528" t="s">
        <v>57</v>
      </c>
      <c r="W6528" t="s">
        <v>914</v>
      </c>
      <c r="X6528">
        <v>0</v>
      </c>
      <c r="AG6528">
        <v>0</v>
      </c>
      <c r="AL6528" t="s">
        <v>59</v>
      </c>
      <c r="AM6528">
        <v>7</v>
      </c>
      <c r="AN6528" t="s">
        <v>87</v>
      </c>
      <c r="AO6528" s="1" t="d">
        <v>2013-02-06</v>
      </c>
      <c r="AP6528" t="s">
        <v>61</v>
      </c>
      <c r="AQ6528">
        <v>5</v>
      </c>
      <c r="AR6528" t="s">
        <v>87</v>
      </c>
      <c r="AS6528" s="1" t="d">
        <v>2013-02-06</v>
      </c>
      <c r="AT6528" s="1" t="d">
        <v>2013-02-05</v>
      </c>
      <c r="AU6528" s="1" t="d">
        <v>2013-02-06</v>
      </c>
      <c r="AV6528">
        <v>10</v>
      </c>
      <c r="AW6528">
        <v>0</v>
      </c>
      <c r="AX6528">
        <v>1150</v>
      </c>
      <c r="AY6528">
        <v>0</v>
      </c>
      <c r="AZ6528">
        <f t="shared" si="606"/>
        <v>1</v>
      </c>
      <c r="BA6528">
        <f t="shared" si="607"/>
        <v>1</v>
      </c>
      <c r="BB6528" s="3">
        <v>1</v>
      </c>
      <c r="BC6528" s="3">
        <v>0</v>
      </c>
      <c r="BD6528" s="3">
        <v>7</v>
      </c>
      <c r="BE6528">
        <f>IF(BD6528&gt;Summary!$C$2,1,0)</f>
        <v>1</v>
      </c>
      <c r="BF6528">
        <f t="shared" si="608"/>
        <v>0</v>
      </c>
      <c r="BG6528">
        <f t="shared" si="609"/>
        <v>0</v>
      </c>
      <c r="BH6528">
        <f t="shared" si="610"/>
        <v>1</v>
      </c>
      <c r="BI6528">
        <f t="shared" si="611"/>
        <v>0</v>
      </c>
    </row>
    <row r="6529" spans="1:61" x14ac:dyDescent="0.2">
      <c r="A6529">
        <v>9949</v>
      </c>
      <c r="B6529" t="s">
        <v>22991</v>
      </c>
      <c r="C6529" t="s">
        <v>1251</v>
      </c>
      <c r="D6529" t="s">
        <v>10746</v>
      </c>
      <c r="E6529" s="1" t="d">
        <v>2014-03-14</v>
      </c>
      <c r="F6529" t="s">
        <v>53</v>
      </c>
      <c r="G6529" s="1" t="d">
        <v>1960-01-28</v>
      </c>
      <c r="H6529">
        <v>56</v>
      </c>
      <c r="I6529" t="s">
        <v>54</v>
      </c>
      <c r="J6529" t="s">
        <v>161</v>
      </c>
      <c r="K6529">
        <v>0</v>
      </c>
      <c r="L6529">
        <v>0</v>
      </c>
      <c r="M6529">
        <v>0</v>
      </c>
      <c r="N6529">
        <v>2</v>
      </c>
      <c r="O6529">
        <v>-108</v>
      </c>
      <c r="P6529" s="2" t="d">
        <v>2013-11-26T02:29:00.99999982863664575</v>
      </c>
      <c r="Q6529" s="2" t="d">
        <v>2013-11-27T03:32:26.99999999720603025</v>
      </c>
      <c r="R6529" t="s">
        <v>22992</v>
      </c>
      <c r="T6529" s="1" t="d">
        <v>2013-11-26</v>
      </c>
      <c r="U6529">
        <v>108</v>
      </c>
      <c r="V6529" t="s">
        <v>57</v>
      </c>
      <c r="W6529" t="s">
        <v>92</v>
      </c>
      <c r="X6529">
        <v>0</v>
      </c>
      <c r="AG6529">
        <v>0</v>
      </c>
      <c r="AL6529" t="s">
        <v>59</v>
      </c>
      <c r="AM6529">
        <v>1</v>
      </c>
      <c r="AN6529" t="s">
        <v>60</v>
      </c>
      <c r="AO6529" s="1" t="d">
        <v>2014-03-14</v>
      </c>
      <c r="AP6529" t="s">
        <v>61</v>
      </c>
      <c r="AQ6529">
        <v>1</v>
      </c>
      <c r="AR6529" t="s">
        <v>60</v>
      </c>
      <c r="AS6529" s="1" t="d">
        <v>2014-03-14</v>
      </c>
      <c r="AT6529" s="1" t="d">
        <v>2013-11-26</v>
      </c>
      <c r="AU6529" s="1" t="d">
        <v>2013-11-27</v>
      </c>
      <c r="AV6529">
        <v>2</v>
      </c>
      <c r="AW6529">
        <v>0</v>
      </c>
      <c r="AX6529">
        <v>749</v>
      </c>
      <c r="AY6529">
        <v>0</v>
      </c>
      <c r="AZ6529">
        <f t="shared" si="606"/>
        <v>0</v>
      </c>
      <c r="BA6529">
        <f t="shared" si="607"/>
        <v>1</v>
      </c>
      <c r="BB6529" s="3">
        <v>1</v>
      </c>
      <c r="BC6529" s="3">
        <v>0</v>
      </c>
      <c r="BD6529" s="3">
        <v>1</v>
      </c>
      <c r="BE6529">
        <f>IF(BD6529&gt;Summary!$C$2,1,0)</f>
        <v>0</v>
      </c>
      <c r="BF6529">
        <f t="shared" si="608"/>
        <v>0</v>
      </c>
      <c r="BG6529">
        <f t="shared" si="609"/>
        <v>1</v>
      </c>
      <c r="BH6529">
        <f t="shared" si="610"/>
        <v>0</v>
      </c>
      <c r="BI6529">
        <f t="shared" si="611"/>
        <v>0</v>
      </c>
    </row>
    <row r="6530" spans="1:61" x14ac:dyDescent="0.2">
      <c r="A6530">
        <v>9951</v>
      </c>
      <c r="B6530" t="s">
        <v>22993</v>
      </c>
      <c r="C6530" t="s">
        <v>3873</v>
      </c>
      <c r="D6530" t="s">
        <v>22994</v>
      </c>
      <c r="E6530" s="1" t="d">
        <v>2014-01-18</v>
      </c>
      <c r="F6530" t="s">
        <v>53</v>
      </c>
      <c r="G6530" s="1" t="d">
        <v>1989-10-14</v>
      </c>
      <c r="H6530">
        <v>26</v>
      </c>
      <c r="I6530" t="s">
        <v>65</v>
      </c>
      <c r="J6530" t="s">
        <v>102</v>
      </c>
      <c r="K6530">
        <v>0</v>
      </c>
      <c r="L6530">
        <v>0</v>
      </c>
      <c r="M6530">
        <v>0</v>
      </c>
      <c r="N6530">
        <v>2</v>
      </c>
      <c r="O6530">
        <v>-1</v>
      </c>
      <c r="P6530" s="2" t="d">
        <v>2014-01-17T04:03:50.0000001210719325</v>
      </c>
      <c r="Q6530" s="2" t="d">
        <v>2014-01-20T08:01:13.00000030081718925</v>
      </c>
      <c r="R6530" t="s">
        <v>22995</v>
      </c>
      <c r="S6530" s="1" t="d">
        <v>2014-01-17</v>
      </c>
      <c r="U6530">
        <v>1</v>
      </c>
      <c r="V6530" t="s">
        <v>57</v>
      </c>
      <c r="W6530" t="s">
        <v>104</v>
      </c>
      <c r="X6530">
        <v>0</v>
      </c>
      <c r="AG6530">
        <v>0</v>
      </c>
      <c r="AL6530" t="s">
        <v>59</v>
      </c>
      <c r="AM6530">
        <v>2</v>
      </c>
      <c r="AN6530" t="s">
        <v>60</v>
      </c>
      <c r="AO6530" s="1" t="d">
        <v>2014-01-18</v>
      </c>
      <c r="AP6530" t="s">
        <v>61</v>
      </c>
      <c r="AQ6530">
        <v>3</v>
      </c>
      <c r="AR6530" t="s">
        <v>60</v>
      </c>
      <c r="AS6530" s="1" t="d">
        <v>2014-01-18</v>
      </c>
      <c r="AT6530" s="1" t="d">
        <v>2014-01-17</v>
      </c>
      <c r="AU6530" s="1" t="d">
        <v>2014-01-20</v>
      </c>
      <c r="AV6530">
        <v>2</v>
      </c>
      <c r="AW6530">
        <v>2</v>
      </c>
      <c r="AX6530">
        <v>804</v>
      </c>
      <c r="AY6530">
        <v>0</v>
      </c>
      <c r="AZ6530">
        <f t="shared" si="606"/>
        <v>1</v>
      </c>
      <c r="BA6530">
        <f t="shared" si="607"/>
        <v>1</v>
      </c>
      <c r="BB6530" s="3">
        <v>1</v>
      </c>
      <c r="BC6530" s="3">
        <v>0</v>
      </c>
      <c r="BD6530" s="3">
        <v>2</v>
      </c>
      <c r="BE6530">
        <f>IF(BD6530&gt;Summary!$C$2,1,0)</f>
        <v>0</v>
      </c>
      <c r="BF6530">
        <f t="shared" si="608"/>
        <v>0</v>
      </c>
      <c r="BG6530">
        <f t="shared" si="609"/>
        <v>1</v>
      </c>
      <c r="BH6530">
        <f t="shared" si="610"/>
        <v>0</v>
      </c>
      <c r="BI6530">
        <f t="shared" si="611"/>
        <v>0</v>
      </c>
    </row>
    <row r="6531" spans="1:61" x14ac:dyDescent="0.2">
      <c r="A6531">
        <v>9952</v>
      </c>
      <c r="B6531" t="s">
        <v>22996</v>
      </c>
      <c r="C6531" t="s">
        <v>1057</v>
      </c>
      <c r="D6531" t="s">
        <v>22997</v>
      </c>
      <c r="E6531" s="1" t="d">
        <v>2013-01-16</v>
      </c>
      <c r="F6531" t="s">
        <v>53</v>
      </c>
      <c r="G6531" s="1" t="d">
        <v>1984-05-14</v>
      </c>
      <c r="H6531">
        <v>31</v>
      </c>
      <c r="I6531" t="s">
        <v>65</v>
      </c>
      <c r="J6531" t="s">
        <v>102</v>
      </c>
      <c r="K6531">
        <v>0</v>
      </c>
      <c r="L6531">
        <v>0</v>
      </c>
      <c r="M6531">
        <v>0</v>
      </c>
      <c r="N6531">
        <v>0</v>
      </c>
      <c r="O6531">
        <v>-1</v>
      </c>
      <c r="P6531" s="2" t="d">
        <v>2013-01-15T07:55:01.00000009406358300</v>
      </c>
      <c r="Q6531" s="2" t="d">
        <v>2013-01-16T06:46:24.99999975319951650</v>
      </c>
      <c r="R6531" t="s">
        <v>22998</v>
      </c>
      <c r="S6531" s="1" t="d">
        <v>2013-01-15</v>
      </c>
      <c r="U6531">
        <v>1</v>
      </c>
      <c r="V6531" t="s">
        <v>57</v>
      </c>
      <c r="W6531" t="s">
        <v>199</v>
      </c>
      <c r="X6531">
        <v>0</v>
      </c>
      <c r="AG6531">
        <v>0</v>
      </c>
      <c r="AL6531" t="s">
        <v>59</v>
      </c>
      <c r="AM6531">
        <v>1</v>
      </c>
      <c r="AN6531" t="s">
        <v>60</v>
      </c>
      <c r="AO6531" s="1" t="d">
        <v>2013-01-16</v>
      </c>
      <c r="AP6531" t="s">
        <v>61</v>
      </c>
      <c r="AQ6531">
        <v>1</v>
      </c>
      <c r="AR6531" t="s">
        <v>60</v>
      </c>
      <c r="AS6531" s="1" t="d">
        <v>2013-01-16</v>
      </c>
      <c r="AT6531" s="1" t="d">
        <v>2013-07-29</v>
      </c>
      <c r="AU6531" s="1" t="d">
        <v>2013-09-19</v>
      </c>
      <c r="AV6531">
        <v>0</v>
      </c>
      <c r="AW6531">
        <v>0</v>
      </c>
      <c r="AX6531">
        <v>194</v>
      </c>
      <c r="AY6531">
        <v>0</v>
      </c>
      <c r="AZ6531">
        <f t="shared" si="606"/>
        <v>1</v>
      </c>
      <c r="BA6531">
        <f t="shared" si="607"/>
        <v>1</v>
      </c>
      <c r="BB6531" s="3">
        <v>1</v>
      </c>
      <c r="BC6531" s="3">
        <v>0</v>
      </c>
      <c r="BD6531" s="3">
        <v>1</v>
      </c>
      <c r="BE6531">
        <f>IF(BD6531&gt;Summary!$C$2,1,0)</f>
        <v>0</v>
      </c>
      <c r="BF6531">
        <f t="shared" si="608"/>
        <v>0</v>
      </c>
      <c r="BG6531">
        <f t="shared" si="609"/>
        <v>1</v>
      </c>
      <c r="BH6531">
        <f t="shared" si="610"/>
        <v>0</v>
      </c>
      <c r="BI6531">
        <f t="shared" si="611"/>
        <v>0</v>
      </c>
    </row>
    <row r="6532" spans="1:61" x14ac:dyDescent="0.2">
      <c r="A6532">
        <v>9953</v>
      </c>
      <c r="B6532" t="s">
        <v>22999</v>
      </c>
      <c r="C6532" t="s">
        <v>1406</v>
      </c>
      <c r="D6532" t="s">
        <v>23000</v>
      </c>
      <c r="E6532" s="1" t="d">
        <v>2013-08-05</v>
      </c>
      <c r="F6532" t="s">
        <v>53</v>
      </c>
      <c r="G6532" s="1" t="d">
        <v>1993-01-25</v>
      </c>
      <c r="H6532">
        <v>23</v>
      </c>
      <c r="I6532" t="s">
        <v>75</v>
      </c>
      <c r="J6532" t="s">
        <v>66</v>
      </c>
      <c r="K6532">
        <v>0</v>
      </c>
      <c r="L6532">
        <v>0</v>
      </c>
      <c r="M6532">
        <v>3</v>
      </c>
      <c r="N6532">
        <v>1</v>
      </c>
      <c r="O6532">
        <v>-24</v>
      </c>
      <c r="P6532" s="2" t="d">
        <v>2013-07-12T04:45:32.99999996088445050</v>
      </c>
      <c r="Q6532" s="2" t="d">
        <v>2013-08-03T12:58:46.00000009406358300</v>
      </c>
      <c r="R6532" t="s">
        <v>23001</v>
      </c>
      <c r="S6532" s="1" t="d">
        <v>2013-07-12</v>
      </c>
      <c r="U6532">
        <v>24</v>
      </c>
      <c r="V6532" t="s">
        <v>57</v>
      </c>
      <c r="W6532" t="s">
        <v>167</v>
      </c>
      <c r="X6532">
        <v>1</v>
      </c>
      <c r="Y6532" t="s">
        <v>23002</v>
      </c>
      <c r="Z6532" t="s">
        <v>135</v>
      </c>
      <c r="AB6532" s="1" t="d">
        <v>2015-02-27</v>
      </c>
      <c r="AC6532" t="s">
        <v>136</v>
      </c>
      <c r="AG6532">
        <v>0</v>
      </c>
      <c r="AL6532" t="s">
        <v>59</v>
      </c>
      <c r="AM6532">
        <v>3</v>
      </c>
      <c r="AN6532" t="s">
        <v>60</v>
      </c>
      <c r="AO6532" s="1" t="d">
        <v>2013-08-05</v>
      </c>
      <c r="AP6532" t="s">
        <v>61</v>
      </c>
      <c r="AQ6532">
        <v>4</v>
      </c>
      <c r="AR6532" t="s">
        <v>60</v>
      </c>
      <c r="AS6532" s="1" t="d">
        <v>2013-08-05</v>
      </c>
      <c r="AT6532" s="1" t="d">
        <v>2013-07-12</v>
      </c>
      <c r="AU6532" s="1" t="d">
        <v>2013-08-03</v>
      </c>
      <c r="AV6532">
        <v>1</v>
      </c>
      <c r="AW6532">
        <v>0</v>
      </c>
      <c r="AX6532">
        <v>571</v>
      </c>
      <c r="AY6532">
        <v>1</v>
      </c>
      <c r="AZ6532">
        <f t="shared" ref="AZ6532:AZ6595" si="612">IF(OR(O6532&lt;-30,O6532&gt;30),0,1)</f>
        <v>1</v>
      </c>
      <c r="BA6532">
        <f t="shared" ref="BA6532:BA6595" si="613">IF(O6532="",0,1)</f>
        <v>1</v>
      </c>
      <c r="BB6532" s="3">
        <v>1</v>
      </c>
      <c r="BC6532" s="3">
        <v>1</v>
      </c>
      <c r="BD6532" s="3">
        <v>3</v>
      </c>
      <c r="BE6532">
        <f>IF(BD6532&gt;Summary!$C$2,1,0)</f>
        <v>0</v>
      </c>
      <c r="BF6532">
        <f t="shared" ref="BF6532:BF6595" si="614">IF(AND($BC6532=1,$BE6532=1),1,0)</f>
        <v>0</v>
      </c>
      <c r="BG6532">
        <f t="shared" ref="BG6532:BG6595" si="615">IF(AND($BC6532=0,$BE6532=0),1,0)</f>
        <v>0</v>
      </c>
      <c r="BH6532">
        <f t="shared" ref="BH6532:BH6595" si="616">IF(AND($BC6532=0,$BE6532=1),1,0)</f>
        <v>0</v>
      </c>
      <c r="BI6532">
        <f t="shared" ref="BI6532:BI6595" si="617">IF(AND($BC6532=1,$BE6532=0),1,0)</f>
        <v>1</v>
      </c>
    </row>
    <row r="6533" spans="1:61" x14ac:dyDescent="0.2">
      <c r="A6533">
        <v>9955</v>
      </c>
      <c r="B6533" t="s">
        <v>23003</v>
      </c>
      <c r="C6533" t="s">
        <v>2097</v>
      </c>
      <c r="D6533" t="s">
        <v>23004</v>
      </c>
      <c r="E6533" s="1" t="d">
        <v>2013-09-17</v>
      </c>
      <c r="F6533" t="s">
        <v>53</v>
      </c>
      <c r="G6533" s="1" t="d">
        <v>1976-10-02</v>
      </c>
      <c r="H6533">
        <v>39</v>
      </c>
      <c r="I6533" t="s">
        <v>65</v>
      </c>
      <c r="J6533" t="s">
        <v>66</v>
      </c>
      <c r="K6533">
        <v>0</v>
      </c>
      <c r="L6533">
        <v>0</v>
      </c>
      <c r="M6533">
        <v>0</v>
      </c>
      <c r="N6533">
        <v>0</v>
      </c>
      <c r="O6533">
        <v>-1</v>
      </c>
      <c r="P6533" s="2" t="d">
        <v>2013-09-16T07:16:32.99999994691461525</v>
      </c>
      <c r="Q6533" s="2" t="d">
        <v>2013-10-04T09:01:32.9999997373670325</v>
      </c>
      <c r="R6533" t="s">
        <v>23005</v>
      </c>
      <c r="S6533" s="1" t="d">
        <v>2013-09-16</v>
      </c>
      <c r="U6533">
        <v>1</v>
      </c>
      <c r="V6533" t="s">
        <v>57</v>
      </c>
      <c r="W6533" t="s">
        <v>10514</v>
      </c>
      <c r="X6533">
        <v>0</v>
      </c>
      <c r="AG6533">
        <v>0</v>
      </c>
      <c r="AL6533" t="s">
        <v>59</v>
      </c>
      <c r="AM6533">
        <v>1</v>
      </c>
      <c r="AN6533" t="s">
        <v>60</v>
      </c>
      <c r="AO6533" s="1" t="d">
        <v>2013-09-17</v>
      </c>
      <c r="AP6533" t="s">
        <v>61</v>
      </c>
      <c r="AQ6533">
        <v>1</v>
      </c>
      <c r="AR6533" t="s">
        <v>60</v>
      </c>
      <c r="AS6533" s="1" t="d">
        <v>2013-09-17</v>
      </c>
      <c r="AT6533" s="1" t="d">
        <v>2013-09-16</v>
      </c>
      <c r="AU6533" s="1" t="d">
        <v>2013-10-04</v>
      </c>
      <c r="AV6533">
        <v>0</v>
      </c>
      <c r="AW6533">
        <v>17</v>
      </c>
      <c r="AX6533">
        <v>927</v>
      </c>
      <c r="AY6533">
        <v>0</v>
      </c>
      <c r="AZ6533">
        <f t="shared" si="612"/>
        <v>1</v>
      </c>
      <c r="BA6533">
        <f t="shared" si="613"/>
        <v>1</v>
      </c>
      <c r="BB6533" s="3">
        <v>1</v>
      </c>
      <c r="BC6533" s="3">
        <v>0</v>
      </c>
      <c r="BD6533" s="3">
        <v>1</v>
      </c>
      <c r="BE6533">
        <f>IF(BD6533&gt;Summary!$C$2,1,0)</f>
        <v>0</v>
      </c>
      <c r="BF6533">
        <f t="shared" si="614"/>
        <v>0</v>
      </c>
      <c r="BG6533">
        <f t="shared" si="615"/>
        <v>1</v>
      </c>
      <c r="BH6533">
        <f t="shared" si="616"/>
        <v>0</v>
      </c>
      <c r="BI6533">
        <f t="shared" si="617"/>
        <v>0</v>
      </c>
    </row>
    <row r="6534" spans="1:61" x14ac:dyDescent="0.2">
      <c r="A6534">
        <v>9956</v>
      </c>
      <c r="B6534" t="s">
        <v>23006</v>
      </c>
      <c r="C6534" t="s">
        <v>891</v>
      </c>
      <c r="D6534" t="s">
        <v>23007</v>
      </c>
      <c r="E6534" s="1" t="d">
        <v>2014-12-28</v>
      </c>
      <c r="F6534" t="s">
        <v>53</v>
      </c>
      <c r="G6534" s="1" t="d">
        <v>1965-06-14</v>
      </c>
      <c r="H6534">
        <v>50</v>
      </c>
      <c r="I6534" t="s">
        <v>54</v>
      </c>
      <c r="J6534" t="s">
        <v>66</v>
      </c>
      <c r="K6534">
        <v>0</v>
      </c>
      <c r="L6534">
        <v>0</v>
      </c>
      <c r="M6534">
        <v>0</v>
      </c>
      <c r="N6534">
        <v>4</v>
      </c>
      <c r="O6534">
        <v>-1</v>
      </c>
      <c r="P6534" s="2" t="d">
        <v>2014-12-27T05:07:11.9999999832361950</v>
      </c>
      <c r="Q6534" s="2" t="d">
        <v>2014-12-28T01:52:30.000</v>
      </c>
      <c r="R6534" t="s">
        <v>23008</v>
      </c>
      <c r="S6534" s="1" t="d">
        <v>2014-12-27</v>
      </c>
      <c r="U6534">
        <v>1</v>
      </c>
      <c r="V6534" t="s">
        <v>57</v>
      </c>
      <c r="W6534" t="s">
        <v>172</v>
      </c>
      <c r="X6534">
        <v>1</v>
      </c>
      <c r="Y6534" t="s">
        <v>23009</v>
      </c>
      <c r="Z6534" t="s">
        <v>79</v>
      </c>
      <c r="AB6534" s="1" t="d">
        <v>2015-06-02</v>
      </c>
      <c r="AC6534" t="s">
        <v>1395</v>
      </c>
      <c r="AG6534">
        <v>0</v>
      </c>
      <c r="AL6534" t="s">
        <v>59</v>
      </c>
      <c r="AM6534">
        <v>1</v>
      </c>
      <c r="AN6534" t="s">
        <v>60</v>
      </c>
      <c r="AO6534" s="1" t="d">
        <v>2014-12-28</v>
      </c>
      <c r="AP6534" t="s">
        <v>61</v>
      </c>
      <c r="AQ6534">
        <v>1</v>
      </c>
      <c r="AR6534" t="s">
        <v>60</v>
      </c>
      <c r="AS6534" s="1" t="d">
        <v>2014-12-28</v>
      </c>
      <c r="AT6534" s="1" t="d">
        <v>2014-12-27</v>
      </c>
      <c r="AU6534" s="1" t="d">
        <v>2014-12-28</v>
      </c>
      <c r="AV6534">
        <v>4</v>
      </c>
      <c r="AW6534">
        <v>0</v>
      </c>
      <c r="AX6534">
        <v>156</v>
      </c>
      <c r="AY6534">
        <v>1</v>
      </c>
      <c r="AZ6534">
        <f t="shared" si="612"/>
        <v>1</v>
      </c>
      <c r="BA6534">
        <f t="shared" si="613"/>
        <v>1</v>
      </c>
      <c r="BB6534" s="3">
        <v>1</v>
      </c>
      <c r="BC6534" s="3">
        <v>1</v>
      </c>
      <c r="BD6534" s="3">
        <v>1</v>
      </c>
      <c r="BE6534">
        <f>IF(BD6534&gt;Summary!$C$2,1,0)</f>
        <v>0</v>
      </c>
      <c r="BF6534">
        <f t="shared" si="614"/>
        <v>0</v>
      </c>
      <c r="BG6534">
        <f t="shared" si="615"/>
        <v>0</v>
      </c>
      <c r="BH6534">
        <f t="shared" si="616"/>
        <v>0</v>
      </c>
      <c r="BI6534">
        <f t="shared" si="617"/>
        <v>1</v>
      </c>
    </row>
    <row r="6535" spans="1:61" x14ac:dyDescent="0.2">
      <c r="A6535">
        <v>9959</v>
      </c>
      <c r="B6535" t="s">
        <v>23010</v>
      </c>
      <c r="C6535" t="s">
        <v>23011</v>
      </c>
      <c r="D6535" t="s">
        <v>23012</v>
      </c>
      <c r="E6535" s="1" t="d">
        <v>2013-10-08</v>
      </c>
      <c r="F6535" t="s">
        <v>115</v>
      </c>
      <c r="G6535" s="1" t="d">
        <v>1993-09-04</v>
      </c>
      <c r="H6535">
        <v>22</v>
      </c>
      <c r="I6535" t="s">
        <v>75</v>
      </c>
      <c r="J6535" t="s">
        <v>66</v>
      </c>
      <c r="K6535">
        <v>0</v>
      </c>
      <c r="L6535">
        <v>0</v>
      </c>
      <c r="M6535">
        <v>0</v>
      </c>
      <c r="N6535">
        <v>0</v>
      </c>
      <c r="O6535">
        <v>-1</v>
      </c>
      <c r="P6535" s="2" t="d">
        <v>2013-10-07T03:03:47.99999986309558350</v>
      </c>
      <c r="Q6535" s="2" t="d">
        <v>2013-10-08T08:59:32.9999999748542925</v>
      </c>
      <c r="R6535" t="s">
        <v>23013</v>
      </c>
      <c r="S6535" s="1" t="d">
        <v>2013-10-07</v>
      </c>
      <c r="U6535">
        <v>1</v>
      </c>
      <c r="V6535" t="s">
        <v>97</v>
      </c>
      <c r="W6535" t="s">
        <v>98</v>
      </c>
      <c r="X6535">
        <v>0</v>
      </c>
      <c r="AG6535">
        <v>0</v>
      </c>
      <c r="AL6535" t="s">
        <v>59</v>
      </c>
      <c r="AM6535">
        <v>6</v>
      </c>
      <c r="AN6535" t="s">
        <v>87</v>
      </c>
      <c r="AO6535" s="1" t="d">
        <v>2013-10-08</v>
      </c>
      <c r="AP6535" t="s">
        <v>61</v>
      </c>
      <c r="AQ6535">
        <v>5</v>
      </c>
      <c r="AR6535" t="s">
        <v>87</v>
      </c>
      <c r="AS6535" s="1" t="d">
        <v>2013-10-08</v>
      </c>
      <c r="AT6535" s="1" t="d">
        <v>2013-10-07</v>
      </c>
      <c r="AU6535" s="1" t="d">
        <v>2013-10-08</v>
      </c>
      <c r="AV6535">
        <v>0</v>
      </c>
      <c r="AW6535">
        <v>0</v>
      </c>
      <c r="AX6535">
        <v>906</v>
      </c>
      <c r="AY6535">
        <v>0</v>
      </c>
      <c r="AZ6535">
        <f t="shared" si="612"/>
        <v>1</v>
      </c>
      <c r="BA6535">
        <f t="shared" si="613"/>
        <v>1</v>
      </c>
      <c r="BB6535" s="3">
        <v>1</v>
      </c>
      <c r="BC6535" s="3">
        <v>0</v>
      </c>
      <c r="BD6535" s="3">
        <v>6</v>
      </c>
      <c r="BE6535">
        <f>IF(BD6535&gt;Summary!$C$2,1,0)</f>
        <v>1</v>
      </c>
      <c r="BF6535">
        <f t="shared" si="614"/>
        <v>0</v>
      </c>
      <c r="BG6535">
        <f t="shared" si="615"/>
        <v>0</v>
      </c>
      <c r="BH6535">
        <f t="shared" si="616"/>
        <v>1</v>
      </c>
      <c r="BI6535">
        <f t="shared" si="617"/>
        <v>0</v>
      </c>
    </row>
    <row r="6536" spans="1:61" x14ac:dyDescent="0.2">
      <c r="A6536">
        <v>9960</v>
      </c>
      <c r="B6536" t="s">
        <v>23014</v>
      </c>
      <c r="C6536" t="s">
        <v>23015</v>
      </c>
      <c r="D6536" t="s">
        <v>23016</v>
      </c>
      <c r="E6536" s="1" t="d">
        <v>2013-09-14</v>
      </c>
      <c r="F6536" t="s">
        <v>115</v>
      </c>
      <c r="G6536" s="1" t="d">
        <v>1990-05-21</v>
      </c>
      <c r="H6536">
        <v>25</v>
      </c>
      <c r="I6536" t="s">
        <v>65</v>
      </c>
      <c r="J6536" t="s">
        <v>66</v>
      </c>
      <c r="K6536">
        <v>0</v>
      </c>
      <c r="L6536">
        <v>0</v>
      </c>
      <c r="M6536">
        <v>0</v>
      </c>
      <c r="N6536">
        <v>0</v>
      </c>
      <c r="O6536">
        <v>-1</v>
      </c>
      <c r="P6536" s="2" t="d">
        <v>2013-09-13T08:03:51.999999750405550125</v>
      </c>
      <c r="Q6536" s="2" t="d">
        <v>2013-09-14T07:39:15.00000023748725325</v>
      </c>
      <c r="R6536" t="s">
        <v>23017</v>
      </c>
      <c r="S6536" s="1" t="d">
        <v>2013-09-13</v>
      </c>
      <c r="U6536">
        <v>1</v>
      </c>
      <c r="V6536" t="s">
        <v>97</v>
      </c>
      <c r="W6536" t="s">
        <v>98</v>
      </c>
      <c r="X6536">
        <v>0</v>
      </c>
      <c r="AG6536">
        <v>0</v>
      </c>
      <c r="AL6536" t="s">
        <v>59</v>
      </c>
      <c r="AM6536">
        <v>2</v>
      </c>
      <c r="AN6536" t="s">
        <v>60</v>
      </c>
      <c r="AO6536" s="1" t="d">
        <v>2013-09-14</v>
      </c>
      <c r="AP6536" t="s">
        <v>61</v>
      </c>
      <c r="AQ6536">
        <v>3</v>
      </c>
      <c r="AR6536" t="s">
        <v>60</v>
      </c>
      <c r="AS6536" s="1" t="d">
        <v>2013-09-14</v>
      </c>
      <c r="AT6536" s="1" t="d">
        <v>2013-09-13</v>
      </c>
      <c r="AU6536" s="1" t="d">
        <v>2013-09-14</v>
      </c>
      <c r="AV6536">
        <v>0</v>
      </c>
      <c r="AW6536">
        <v>0</v>
      </c>
      <c r="AX6536">
        <v>930</v>
      </c>
      <c r="AY6536">
        <v>0</v>
      </c>
      <c r="AZ6536">
        <f t="shared" si="612"/>
        <v>1</v>
      </c>
      <c r="BA6536">
        <f t="shared" si="613"/>
        <v>1</v>
      </c>
      <c r="BB6536" s="3">
        <v>1</v>
      </c>
      <c r="BC6536" s="3">
        <v>0</v>
      </c>
      <c r="BD6536" s="3">
        <v>2</v>
      </c>
      <c r="BE6536">
        <f>IF(BD6536&gt;Summary!$C$2,1,0)</f>
        <v>0</v>
      </c>
      <c r="BF6536">
        <f t="shared" si="614"/>
        <v>0</v>
      </c>
      <c r="BG6536">
        <f t="shared" si="615"/>
        <v>1</v>
      </c>
      <c r="BH6536">
        <f t="shared" si="616"/>
        <v>0</v>
      </c>
      <c r="BI6536">
        <f t="shared" si="617"/>
        <v>0</v>
      </c>
    </row>
    <row r="6537" spans="1:61" x14ac:dyDescent="0.2">
      <c r="A6537">
        <v>9963</v>
      </c>
      <c r="B6537" t="s">
        <v>23018</v>
      </c>
      <c r="C6537" t="s">
        <v>23019</v>
      </c>
      <c r="D6537" t="s">
        <v>190</v>
      </c>
      <c r="E6537" s="1" t="d">
        <v>2013-10-20</v>
      </c>
      <c r="F6537" t="s">
        <v>115</v>
      </c>
      <c r="G6537" s="1" t="d">
        <v>1994-11-01</v>
      </c>
      <c r="H6537">
        <v>21</v>
      </c>
      <c r="I6537" t="s">
        <v>75</v>
      </c>
      <c r="J6537" t="s">
        <v>66</v>
      </c>
      <c r="K6537">
        <v>0</v>
      </c>
      <c r="L6537">
        <v>1</v>
      </c>
      <c r="M6537">
        <v>0</v>
      </c>
      <c r="N6537">
        <v>2</v>
      </c>
      <c r="O6537">
        <v>-1</v>
      </c>
      <c r="P6537" s="2" t="d">
        <v>2013-10-19T07:50:05.00000005122274275</v>
      </c>
      <c r="Q6537" s="2" t="d">
        <v>2013-10-20T08:38:22.00000021141022475</v>
      </c>
      <c r="R6537" t="s">
        <v>23020</v>
      </c>
      <c r="S6537" s="1" t="d">
        <v>2013-10-19</v>
      </c>
      <c r="U6537">
        <v>1</v>
      </c>
      <c r="V6537" t="s">
        <v>57</v>
      </c>
      <c r="W6537" t="s">
        <v>1991</v>
      </c>
      <c r="X6537">
        <v>0</v>
      </c>
      <c r="AG6537">
        <v>0</v>
      </c>
      <c r="AL6537" t="s">
        <v>59</v>
      </c>
      <c r="AM6537">
        <v>9</v>
      </c>
      <c r="AN6537" t="s">
        <v>86</v>
      </c>
      <c r="AO6537" s="1" t="d">
        <v>2013-10-20</v>
      </c>
      <c r="AP6537" t="s">
        <v>61</v>
      </c>
      <c r="AQ6537">
        <v>6</v>
      </c>
      <c r="AR6537" t="s">
        <v>87</v>
      </c>
      <c r="AS6537" s="1" t="d">
        <v>2013-10-20</v>
      </c>
      <c r="AT6537" s="1" t="d">
        <v>2013-10-19</v>
      </c>
      <c r="AU6537" s="1" t="d">
        <v>2013-10-20</v>
      </c>
      <c r="AV6537">
        <v>2</v>
      </c>
      <c r="AW6537">
        <v>0</v>
      </c>
      <c r="AX6537">
        <v>894</v>
      </c>
      <c r="AY6537">
        <v>0</v>
      </c>
      <c r="AZ6537">
        <f t="shared" si="612"/>
        <v>1</v>
      </c>
      <c r="BA6537">
        <f t="shared" si="613"/>
        <v>1</v>
      </c>
      <c r="BB6537" s="3">
        <v>1</v>
      </c>
      <c r="BC6537" s="3">
        <v>0</v>
      </c>
      <c r="BD6537" s="3">
        <v>9</v>
      </c>
      <c r="BE6537">
        <f>IF(BD6537&gt;Summary!$C$2,1,0)</f>
        <v>1</v>
      </c>
      <c r="BF6537">
        <f t="shared" si="614"/>
        <v>0</v>
      </c>
      <c r="BG6537">
        <f t="shared" si="615"/>
        <v>0</v>
      </c>
      <c r="BH6537">
        <f t="shared" si="616"/>
        <v>1</v>
      </c>
      <c r="BI6537">
        <f t="shared" si="617"/>
        <v>0</v>
      </c>
    </row>
    <row r="6538" spans="1:61" x14ac:dyDescent="0.2">
      <c r="A6538">
        <v>9965</v>
      </c>
      <c r="B6538" t="s">
        <v>23021</v>
      </c>
      <c r="C6538" t="s">
        <v>800</v>
      </c>
      <c r="D6538" t="s">
        <v>23022</v>
      </c>
      <c r="E6538" s="1" t="d">
        <v>2014-02-12</v>
      </c>
      <c r="F6538" t="s">
        <v>53</v>
      </c>
      <c r="G6538" s="1" t="d">
        <v>1995-05-06</v>
      </c>
      <c r="H6538">
        <v>20</v>
      </c>
      <c r="I6538" t="s">
        <v>75</v>
      </c>
      <c r="J6538" t="s">
        <v>102</v>
      </c>
      <c r="K6538">
        <v>0</v>
      </c>
      <c r="L6538">
        <v>0</v>
      </c>
      <c r="M6538">
        <v>0</v>
      </c>
      <c r="N6538">
        <v>1</v>
      </c>
      <c r="O6538">
        <v>-1</v>
      </c>
      <c r="P6538" s="2" t="d">
        <v>2014-02-11T03:24:40.99999981932342225</v>
      </c>
      <c r="Q6538" s="2" t="d">
        <v>2014-02-12T02:37:50.999999879859387825</v>
      </c>
      <c r="R6538" t="s">
        <v>23023</v>
      </c>
      <c r="S6538" s="1" t="d">
        <v>2014-02-11</v>
      </c>
      <c r="U6538">
        <v>1</v>
      </c>
      <c r="V6538" t="s">
        <v>57</v>
      </c>
      <c r="W6538" t="s">
        <v>85</v>
      </c>
      <c r="X6538">
        <v>0</v>
      </c>
      <c r="AG6538">
        <v>0</v>
      </c>
      <c r="AL6538" t="s">
        <v>59</v>
      </c>
      <c r="AM6538">
        <v>4</v>
      </c>
      <c r="AN6538" t="s">
        <v>60</v>
      </c>
      <c r="AO6538" s="1" t="d">
        <v>2014-02-12</v>
      </c>
      <c r="AP6538" t="s">
        <v>61</v>
      </c>
      <c r="AQ6538">
        <v>6</v>
      </c>
      <c r="AR6538" t="s">
        <v>87</v>
      </c>
      <c r="AS6538" s="1" t="d">
        <v>2014-02-12</v>
      </c>
      <c r="AT6538" s="1" t="d">
        <v>2014-02-11</v>
      </c>
      <c r="AU6538" s="1" t="d">
        <v>2014-02-12</v>
      </c>
      <c r="AV6538">
        <v>1</v>
      </c>
      <c r="AW6538">
        <v>0</v>
      </c>
      <c r="AX6538">
        <v>779</v>
      </c>
      <c r="AY6538">
        <v>0</v>
      </c>
      <c r="AZ6538">
        <f t="shared" si="612"/>
        <v>1</v>
      </c>
      <c r="BA6538">
        <f t="shared" si="613"/>
        <v>1</v>
      </c>
      <c r="BB6538" s="3">
        <v>1</v>
      </c>
      <c r="BC6538" s="3">
        <v>0</v>
      </c>
      <c r="BD6538" s="3">
        <v>4</v>
      </c>
      <c r="BE6538">
        <f>IF(BD6538&gt;Summary!$C$2,1,0)</f>
        <v>0</v>
      </c>
      <c r="BF6538">
        <f t="shared" si="614"/>
        <v>0</v>
      </c>
      <c r="BG6538">
        <f t="shared" si="615"/>
        <v>1</v>
      </c>
      <c r="BH6538">
        <f t="shared" si="616"/>
        <v>0</v>
      </c>
      <c r="BI6538">
        <f t="shared" si="617"/>
        <v>0</v>
      </c>
    </row>
    <row r="6539" spans="1:61" x14ac:dyDescent="0.2">
      <c r="A6539">
        <v>9966</v>
      </c>
      <c r="B6539" t="s">
        <v>23024</v>
      </c>
      <c r="C6539" t="s">
        <v>11879</v>
      </c>
      <c r="D6539" t="s">
        <v>1829</v>
      </c>
      <c r="E6539" s="1" t="d">
        <v>2014-06-30</v>
      </c>
      <c r="F6539" t="s">
        <v>53</v>
      </c>
      <c r="G6539" s="1" t="d">
        <v>1961-08-15</v>
      </c>
      <c r="H6539">
        <v>54</v>
      </c>
      <c r="I6539" t="s">
        <v>54</v>
      </c>
      <c r="J6539" t="s">
        <v>66</v>
      </c>
      <c r="K6539">
        <v>0</v>
      </c>
      <c r="L6539">
        <v>0</v>
      </c>
      <c r="M6539">
        <v>0</v>
      </c>
      <c r="N6539">
        <v>12</v>
      </c>
      <c r="O6539">
        <v>0</v>
      </c>
      <c r="P6539" s="2" t="d">
        <v>2014-06-30T04:03:24.99999993480742200</v>
      </c>
      <c r="Q6539" s="2" t="d">
        <v>2014-10-26T04:37:20.9999999916180975</v>
      </c>
      <c r="R6539" t="s">
        <v>23025</v>
      </c>
      <c r="S6539" s="1" t="d">
        <v>2014-06-30</v>
      </c>
      <c r="U6539">
        <v>0</v>
      </c>
      <c r="V6539" t="s">
        <v>97</v>
      </c>
      <c r="W6539" t="s">
        <v>98</v>
      </c>
      <c r="X6539">
        <v>1</v>
      </c>
      <c r="Y6539" t="s">
        <v>23026</v>
      </c>
      <c r="Z6539" t="s">
        <v>79</v>
      </c>
      <c r="AA6539">
        <v>0</v>
      </c>
      <c r="AB6539" s="1" t="d">
        <v>2014-11-29</v>
      </c>
      <c r="AC6539" t="s">
        <v>306</v>
      </c>
      <c r="AD6539" s="1" t="d">
        <v>2014-11-29</v>
      </c>
      <c r="AE6539" s="1" t="d">
        <v>2015-12-15</v>
      </c>
      <c r="AG6539">
        <v>1</v>
      </c>
      <c r="AH6539" t="s">
        <v>23026</v>
      </c>
      <c r="AI6539" t="s">
        <v>106</v>
      </c>
      <c r="AJ6539" s="1" t="d">
        <v>2014-11-29</v>
      </c>
      <c r="AK6539" t="s">
        <v>1869</v>
      </c>
      <c r="AL6539" t="s">
        <v>59</v>
      </c>
      <c r="AM6539">
        <v>5</v>
      </c>
      <c r="AN6539" t="s">
        <v>87</v>
      </c>
      <c r="AO6539" s="1" t="d">
        <v>2014-06-30</v>
      </c>
      <c r="AP6539" t="s">
        <v>61</v>
      </c>
      <c r="AQ6539">
        <v>2</v>
      </c>
      <c r="AR6539" t="s">
        <v>60</v>
      </c>
      <c r="AS6539" s="1" t="d">
        <v>2014-06-30</v>
      </c>
      <c r="AT6539" s="1" t="d">
        <v>2014-11-29</v>
      </c>
      <c r="AU6539" s="1" t="d">
        <v>2015-12-15</v>
      </c>
      <c r="AV6539">
        <v>12</v>
      </c>
      <c r="AW6539">
        <v>118</v>
      </c>
      <c r="AX6539">
        <v>152</v>
      </c>
      <c r="AY6539">
        <v>1</v>
      </c>
      <c r="AZ6539">
        <f t="shared" si="612"/>
        <v>1</v>
      </c>
      <c r="BA6539">
        <f t="shared" si="613"/>
        <v>1</v>
      </c>
      <c r="BB6539" s="3">
        <v>1</v>
      </c>
      <c r="BC6539" s="3">
        <v>1</v>
      </c>
      <c r="BD6539" s="3">
        <v>5</v>
      </c>
      <c r="BE6539">
        <f>IF(BD6539&gt;Summary!$C$2,1,0)</f>
        <v>0</v>
      </c>
      <c r="BF6539">
        <f t="shared" si="614"/>
        <v>0</v>
      </c>
      <c r="BG6539">
        <f t="shared" si="615"/>
        <v>0</v>
      </c>
      <c r="BH6539">
        <f t="shared" si="616"/>
        <v>0</v>
      </c>
      <c r="BI6539">
        <f t="shared" si="617"/>
        <v>1</v>
      </c>
    </row>
    <row r="6540" spans="1:61" x14ac:dyDescent="0.2">
      <c r="A6540">
        <v>9968</v>
      </c>
      <c r="B6540" t="s">
        <v>23027</v>
      </c>
      <c r="C6540" t="s">
        <v>23028</v>
      </c>
      <c r="D6540" t="s">
        <v>1208</v>
      </c>
      <c r="E6540" s="1" t="d">
        <v>2013-01-15</v>
      </c>
      <c r="F6540" t="s">
        <v>115</v>
      </c>
      <c r="G6540" s="1" t="d">
        <v>1988-07-01</v>
      </c>
      <c r="H6540">
        <v>27</v>
      </c>
      <c r="I6540" t="s">
        <v>65</v>
      </c>
      <c r="J6540" t="s">
        <v>66</v>
      </c>
      <c r="K6540">
        <v>0</v>
      </c>
      <c r="L6540">
        <v>0</v>
      </c>
      <c r="M6540">
        <v>0</v>
      </c>
      <c r="N6540">
        <v>2</v>
      </c>
      <c r="O6540">
        <v>-1</v>
      </c>
      <c r="P6540" s="2" t="d">
        <v>2013-01-14T07:34:35.00000016298145175</v>
      </c>
      <c r="Q6540" s="2" t="d">
        <v>2013-01-18T08:28:33.00000019837171050</v>
      </c>
      <c r="R6540" t="s">
        <v>23029</v>
      </c>
      <c r="S6540" s="1" t="d">
        <v>2013-01-14</v>
      </c>
      <c r="U6540">
        <v>1</v>
      </c>
      <c r="V6540" t="s">
        <v>57</v>
      </c>
      <c r="W6540" t="s">
        <v>840</v>
      </c>
      <c r="X6540">
        <v>1</v>
      </c>
      <c r="Y6540" t="s">
        <v>23030</v>
      </c>
      <c r="Z6540" t="s">
        <v>135</v>
      </c>
      <c r="AB6540" s="1" t="d">
        <v>2013-10-02</v>
      </c>
      <c r="AC6540" t="s">
        <v>429</v>
      </c>
      <c r="AG6540">
        <v>1</v>
      </c>
      <c r="AH6540" t="s">
        <v>23031</v>
      </c>
      <c r="AI6540" t="s">
        <v>70</v>
      </c>
      <c r="AJ6540" s="1" t="d">
        <v>2014-05-02</v>
      </c>
      <c r="AK6540" t="s">
        <v>1624</v>
      </c>
      <c r="AL6540" t="s">
        <v>59</v>
      </c>
      <c r="AM6540">
        <v>6</v>
      </c>
      <c r="AN6540" t="s">
        <v>87</v>
      </c>
      <c r="AO6540" s="1" t="d">
        <v>2013-01-15</v>
      </c>
      <c r="AP6540" t="s">
        <v>61</v>
      </c>
      <c r="AQ6540">
        <v>4</v>
      </c>
      <c r="AR6540" t="s">
        <v>60</v>
      </c>
      <c r="AS6540" s="1" t="d">
        <v>2013-01-15</v>
      </c>
      <c r="AT6540" s="1" t="d">
        <v>2013-01-14</v>
      </c>
      <c r="AU6540" s="1" t="d">
        <v>2013-01-18</v>
      </c>
      <c r="AV6540">
        <v>2</v>
      </c>
      <c r="AW6540">
        <v>3</v>
      </c>
      <c r="AX6540">
        <v>260</v>
      </c>
      <c r="AY6540">
        <v>1</v>
      </c>
      <c r="AZ6540">
        <f t="shared" si="612"/>
        <v>1</v>
      </c>
      <c r="BA6540">
        <f t="shared" si="613"/>
        <v>1</v>
      </c>
      <c r="BB6540" s="3">
        <v>1</v>
      </c>
      <c r="BC6540" s="3">
        <v>1</v>
      </c>
      <c r="BD6540" s="3">
        <v>6</v>
      </c>
      <c r="BE6540">
        <f>IF(BD6540&gt;Summary!$C$2,1,0)</f>
        <v>1</v>
      </c>
      <c r="BF6540">
        <f t="shared" si="614"/>
        <v>1</v>
      </c>
      <c r="BG6540">
        <f t="shared" si="615"/>
        <v>0</v>
      </c>
      <c r="BH6540">
        <f t="shared" si="616"/>
        <v>0</v>
      </c>
      <c r="BI6540">
        <f t="shared" si="617"/>
        <v>0</v>
      </c>
    </row>
    <row r="6541" spans="1:61" x14ac:dyDescent="0.2">
      <c r="A6541">
        <v>9969</v>
      </c>
      <c r="B6541" t="s">
        <v>23032</v>
      </c>
      <c r="C6541" t="s">
        <v>3062</v>
      </c>
      <c r="D6541" t="s">
        <v>23033</v>
      </c>
      <c r="E6541" s="1" t="d">
        <v>2014-10-06</v>
      </c>
      <c r="F6541" t="s">
        <v>53</v>
      </c>
      <c r="G6541" s="1" t="d">
        <v>1970-08-20</v>
      </c>
      <c r="H6541">
        <v>45</v>
      </c>
      <c r="I6541" t="s">
        <v>54</v>
      </c>
      <c r="J6541" t="s">
        <v>102</v>
      </c>
      <c r="K6541">
        <v>0</v>
      </c>
      <c r="L6541">
        <v>0</v>
      </c>
      <c r="M6541">
        <v>0</v>
      </c>
      <c r="N6541">
        <v>5</v>
      </c>
      <c r="O6541">
        <v>-4</v>
      </c>
      <c r="P6541" s="2" t="d">
        <v>2014-10-02T02:26:05.00000017695128700</v>
      </c>
      <c r="Q6541" s="2" t="d">
        <v>2014-10-03T02:43:26.00000023841858100</v>
      </c>
      <c r="R6541" t="s">
        <v>23034</v>
      </c>
      <c r="S6541" s="1" t="d">
        <v>2014-10-02</v>
      </c>
      <c r="U6541">
        <v>4</v>
      </c>
      <c r="V6541" t="s">
        <v>57</v>
      </c>
      <c r="W6541" t="s">
        <v>5804</v>
      </c>
      <c r="X6541">
        <v>1</v>
      </c>
      <c r="Y6541" t="s">
        <v>23035</v>
      </c>
      <c r="Z6541" t="s">
        <v>79</v>
      </c>
      <c r="AA6541">
        <v>0</v>
      </c>
      <c r="AB6541" s="1" t="d">
        <v>2015-02-06</v>
      </c>
      <c r="AC6541" t="s">
        <v>4135</v>
      </c>
      <c r="AD6541" s="1" t="d">
        <v>2015-02-06</v>
      </c>
      <c r="AE6541" s="1" t="d">
        <v>2015-02-06</v>
      </c>
      <c r="AG6541">
        <v>0</v>
      </c>
      <c r="AL6541" t="s">
        <v>59</v>
      </c>
      <c r="AM6541">
        <v>5</v>
      </c>
      <c r="AN6541" t="s">
        <v>87</v>
      </c>
      <c r="AO6541" s="1" t="d">
        <v>2014-10-06</v>
      </c>
      <c r="AP6541" t="s">
        <v>61</v>
      </c>
      <c r="AQ6541">
        <v>3</v>
      </c>
      <c r="AR6541" t="s">
        <v>60</v>
      </c>
      <c r="AS6541" s="1" t="d">
        <v>2014-10-06</v>
      </c>
      <c r="AT6541" s="1" t="d">
        <v>2015-02-06</v>
      </c>
      <c r="AU6541" s="1" t="d">
        <v>2015-02-06</v>
      </c>
      <c r="AV6541">
        <v>5</v>
      </c>
      <c r="AW6541">
        <v>0</v>
      </c>
      <c r="AX6541">
        <v>123</v>
      </c>
      <c r="AY6541">
        <v>0</v>
      </c>
      <c r="AZ6541">
        <f t="shared" si="612"/>
        <v>1</v>
      </c>
      <c r="BA6541">
        <f t="shared" si="613"/>
        <v>1</v>
      </c>
      <c r="BB6541" s="3">
        <v>1</v>
      </c>
      <c r="BC6541" s="3">
        <v>1</v>
      </c>
      <c r="BD6541" s="3">
        <v>5</v>
      </c>
      <c r="BE6541">
        <f>IF(BD6541&gt;Summary!$C$2,1,0)</f>
        <v>0</v>
      </c>
      <c r="BF6541">
        <f t="shared" si="614"/>
        <v>0</v>
      </c>
      <c r="BG6541">
        <f t="shared" si="615"/>
        <v>0</v>
      </c>
      <c r="BH6541">
        <f t="shared" si="616"/>
        <v>0</v>
      </c>
      <c r="BI6541">
        <f t="shared" si="617"/>
        <v>1</v>
      </c>
    </row>
    <row r="6542" spans="1:61" x14ac:dyDescent="0.2">
      <c r="A6542">
        <v>9970</v>
      </c>
      <c r="B6542" t="s">
        <v>23036</v>
      </c>
      <c r="C6542" t="s">
        <v>95</v>
      </c>
      <c r="D6542" t="s">
        <v>668</v>
      </c>
      <c r="E6542" s="1" t="d">
        <v>2014-07-12</v>
      </c>
      <c r="F6542" t="s">
        <v>53</v>
      </c>
      <c r="G6542" s="1" t="d">
        <v>1981-11-13</v>
      </c>
      <c r="H6542">
        <v>34</v>
      </c>
      <c r="I6542" t="s">
        <v>65</v>
      </c>
      <c r="J6542" t="s">
        <v>66</v>
      </c>
      <c r="K6542">
        <v>3</v>
      </c>
      <c r="L6542">
        <v>1</v>
      </c>
      <c r="M6542">
        <v>0</v>
      </c>
      <c r="N6542">
        <v>13</v>
      </c>
      <c r="O6542">
        <v>-1</v>
      </c>
      <c r="P6542" s="2" t="d">
        <v>2014-07-11T05:24:23.99999982677400375</v>
      </c>
      <c r="Q6542" s="2" t="d">
        <v>2014-07-12T08:02:15.99999994039535475</v>
      </c>
      <c r="R6542" t="s">
        <v>23037</v>
      </c>
      <c r="T6542" s="1" t="d">
        <v>2014-07-11</v>
      </c>
      <c r="U6542">
        <v>1</v>
      </c>
      <c r="V6542" t="s">
        <v>57</v>
      </c>
      <c r="W6542" t="s">
        <v>92</v>
      </c>
      <c r="X6542">
        <v>1</v>
      </c>
      <c r="Y6542" t="s">
        <v>23038</v>
      </c>
      <c r="Z6542" t="s">
        <v>135</v>
      </c>
      <c r="AB6542" s="1" t="d">
        <v>2016-02-11</v>
      </c>
      <c r="AC6542" t="s">
        <v>201</v>
      </c>
      <c r="AG6542">
        <v>0</v>
      </c>
      <c r="AL6542" t="s">
        <v>59</v>
      </c>
      <c r="AM6542">
        <v>7</v>
      </c>
      <c r="AN6542" t="s">
        <v>87</v>
      </c>
      <c r="AO6542" s="1" t="d">
        <v>2014-07-12</v>
      </c>
      <c r="AP6542" t="s">
        <v>61</v>
      </c>
      <c r="AQ6542">
        <v>2</v>
      </c>
      <c r="AR6542" t="s">
        <v>60</v>
      </c>
      <c r="AS6542" s="1" t="d">
        <v>2014-07-12</v>
      </c>
      <c r="AT6542" s="1" t="d">
        <v>2014-07-11</v>
      </c>
      <c r="AU6542" s="1" t="d">
        <v>2014-07-12</v>
      </c>
      <c r="AV6542">
        <v>13</v>
      </c>
      <c r="AW6542">
        <v>0</v>
      </c>
      <c r="AX6542">
        <v>579</v>
      </c>
      <c r="AY6542">
        <v>1</v>
      </c>
      <c r="AZ6542">
        <f t="shared" si="612"/>
        <v>1</v>
      </c>
      <c r="BA6542">
        <f t="shared" si="613"/>
        <v>1</v>
      </c>
      <c r="BB6542" s="3">
        <v>1</v>
      </c>
      <c r="BC6542" s="3">
        <v>1</v>
      </c>
      <c r="BD6542" s="3">
        <v>7</v>
      </c>
      <c r="BE6542">
        <f>IF(BD6542&gt;Summary!$C$2,1,0)</f>
        <v>1</v>
      </c>
      <c r="BF6542">
        <f t="shared" si="614"/>
        <v>1</v>
      </c>
      <c r="BG6542">
        <f t="shared" si="615"/>
        <v>0</v>
      </c>
      <c r="BH6542">
        <f t="shared" si="616"/>
        <v>0</v>
      </c>
      <c r="BI6542">
        <f t="shared" si="617"/>
        <v>0</v>
      </c>
    </row>
    <row r="6543" spans="1:61" x14ac:dyDescent="0.2">
      <c r="A6543">
        <v>9971</v>
      </c>
      <c r="B6543" t="s">
        <v>23039</v>
      </c>
      <c r="C6543" t="s">
        <v>10055</v>
      </c>
      <c r="D6543" t="s">
        <v>5332</v>
      </c>
      <c r="E6543" s="1" t="d">
        <v>2014-03-22</v>
      </c>
      <c r="F6543" t="s">
        <v>115</v>
      </c>
      <c r="G6543" s="1" t="d">
        <v>1961-01-18</v>
      </c>
      <c r="H6543">
        <v>55</v>
      </c>
      <c r="I6543" t="s">
        <v>54</v>
      </c>
      <c r="J6543" t="s">
        <v>102</v>
      </c>
      <c r="K6543">
        <v>0</v>
      </c>
      <c r="L6543">
        <v>0</v>
      </c>
      <c r="M6543">
        <v>0</v>
      </c>
      <c r="N6543">
        <v>0</v>
      </c>
      <c r="O6543">
        <v>-1</v>
      </c>
      <c r="P6543" s="2" t="d">
        <v>2014-03-21T09:28:45.99999988451600025</v>
      </c>
      <c r="Q6543" s="2" t="d">
        <v>2014-03-22T10:57:57.99999997951090425</v>
      </c>
      <c r="R6543" t="s">
        <v>23040</v>
      </c>
      <c r="S6543" s="1" t="d">
        <v>2014-03-21</v>
      </c>
      <c r="U6543">
        <v>1</v>
      </c>
      <c r="V6543" t="s">
        <v>57</v>
      </c>
      <c r="W6543" t="s">
        <v>506</v>
      </c>
      <c r="X6543">
        <v>0</v>
      </c>
      <c r="AG6543">
        <v>0</v>
      </c>
      <c r="AL6543" t="s">
        <v>59</v>
      </c>
      <c r="AM6543">
        <v>1</v>
      </c>
      <c r="AN6543" t="s">
        <v>60</v>
      </c>
      <c r="AO6543" s="1" t="d">
        <v>2014-03-22</v>
      </c>
      <c r="AP6543" t="s">
        <v>61</v>
      </c>
      <c r="AQ6543">
        <v>1</v>
      </c>
      <c r="AR6543" t="s">
        <v>60</v>
      </c>
      <c r="AS6543" s="1" t="d">
        <v>2014-03-22</v>
      </c>
      <c r="AT6543" s="1" t="d">
        <v>2014-03-21</v>
      </c>
      <c r="AU6543" s="1" t="d">
        <v>2014-03-22</v>
      </c>
      <c r="AV6543">
        <v>0</v>
      </c>
      <c r="AW6543">
        <v>0</v>
      </c>
      <c r="AX6543">
        <v>741</v>
      </c>
      <c r="AY6543">
        <v>0</v>
      </c>
      <c r="AZ6543">
        <f t="shared" si="612"/>
        <v>1</v>
      </c>
      <c r="BA6543">
        <f t="shared" si="613"/>
        <v>1</v>
      </c>
      <c r="BB6543" s="3">
        <v>1</v>
      </c>
      <c r="BC6543" s="3">
        <v>0</v>
      </c>
      <c r="BD6543" s="3">
        <v>1</v>
      </c>
      <c r="BE6543">
        <f>IF(BD6543&gt;Summary!$C$2,1,0)</f>
        <v>0</v>
      </c>
      <c r="BF6543">
        <f t="shared" si="614"/>
        <v>0</v>
      </c>
      <c r="BG6543">
        <f t="shared" si="615"/>
        <v>1</v>
      </c>
      <c r="BH6543">
        <f t="shared" si="616"/>
        <v>0</v>
      </c>
      <c r="BI6543">
        <f t="shared" si="617"/>
        <v>0</v>
      </c>
    </row>
    <row r="6544" spans="1:61" x14ac:dyDescent="0.2">
      <c r="A6544">
        <v>9972</v>
      </c>
      <c r="B6544" t="s">
        <v>23041</v>
      </c>
      <c r="C6544" t="s">
        <v>23042</v>
      </c>
      <c r="D6544" t="s">
        <v>9221</v>
      </c>
      <c r="E6544" s="1" t="d">
        <v>2014-01-23</v>
      </c>
      <c r="F6544" t="s">
        <v>53</v>
      </c>
      <c r="G6544" s="1" t="d">
        <v>1991-07-01</v>
      </c>
      <c r="H6544">
        <v>24</v>
      </c>
      <c r="I6544" t="s">
        <v>75</v>
      </c>
      <c r="J6544" t="s">
        <v>66</v>
      </c>
      <c r="K6544">
        <v>0</v>
      </c>
      <c r="L6544">
        <v>0</v>
      </c>
      <c r="M6544">
        <v>0</v>
      </c>
      <c r="N6544">
        <v>0</v>
      </c>
      <c r="O6544">
        <v>-1</v>
      </c>
      <c r="P6544" s="2" t="d">
        <v>2014-01-22T10:18:38.00000024959445325</v>
      </c>
      <c r="Q6544" s="2" t="d">
        <v>2014-01-23T02:17:26.99999978765845425</v>
      </c>
      <c r="R6544" t="s">
        <v>23043</v>
      </c>
      <c r="S6544" s="1" t="d">
        <v>2014-01-22</v>
      </c>
      <c r="U6544">
        <v>1</v>
      </c>
      <c r="V6544" t="s">
        <v>97</v>
      </c>
      <c r="W6544" t="s">
        <v>98</v>
      </c>
      <c r="X6544">
        <v>0</v>
      </c>
      <c r="AG6544">
        <v>0</v>
      </c>
      <c r="AL6544" t="s">
        <v>59</v>
      </c>
      <c r="AM6544">
        <v>2</v>
      </c>
      <c r="AN6544" t="s">
        <v>60</v>
      </c>
      <c r="AO6544" s="1" t="d">
        <v>2014-01-23</v>
      </c>
      <c r="AP6544" t="s">
        <v>61</v>
      </c>
      <c r="AQ6544">
        <v>3</v>
      </c>
      <c r="AR6544" t="s">
        <v>60</v>
      </c>
      <c r="AS6544" s="1" t="d">
        <v>2014-01-23</v>
      </c>
      <c r="AT6544" s="1" t="d">
        <v>2014-01-22</v>
      </c>
      <c r="AU6544" s="1" t="d">
        <v>2014-01-23</v>
      </c>
      <c r="AV6544">
        <v>0</v>
      </c>
      <c r="AW6544">
        <v>0</v>
      </c>
      <c r="AX6544">
        <v>799</v>
      </c>
      <c r="AY6544">
        <v>0</v>
      </c>
      <c r="AZ6544">
        <f t="shared" si="612"/>
        <v>1</v>
      </c>
      <c r="BA6544">
        <f t="shared" si="613"/>
        <v>1</v>
      </c>
      <c r="BB6544" s="3">
        <v>1</v>
      </c>
      <c r="BC6544" s="3">
        <v>0</v>
      </c>
      <c r="BD6544" s="3">
        <v>2</v>
      </c>
      <c r="BE6544">
        <f>IF(BD6544&gt;Summary!$C$2,1,0)</f>
        <v>0</v>
      </c>
      <c r="BF6544">
        <f t="shared" si="614"/>
        <v>0</v>
      </c>
      <c r="BG6544">
        <f t="shared" si="615"/>
        <v>1</v>
      </c>
      <c r="BH6544">
        <f t="shared" si="616"/>
        <v>0</v>
      </c>
      <c r="BI6544">
        <f t="shared" si="617"/>
        <v>0</v>
      </c>
    </row>
    <row r="6545" spans="1:61" x14ac:dyDescent="0.2">
      <c r="A6545">
        <v>9973</v>
      </c>
      <c r="B6545" t="s">
        <v>23044</v>
      </c>
      <c r="C6545" t="s">
        <v>6984</v>
      </c>
      <c r="D6545" t="s">
        <v>5029</v>
      </c>
      <c r="E6545" s="1" t="d">
        <v>2014-11-22</v>
      </c>
      <c r="F6545" t="s">
        <v>53</v>
      </c>
      <c r="G6545" s="1" t="d">
        <v>1995-11-14</v>
      </c>
      <c r="H6545">
        <v>20</v>
      </c>
      <c r="I6545" t="s">
        <v>75</v>
      </c>
      <c r="J6545" t="s">
        <v>66</v>
      </c>
      <c r="K6545">
        <v>0</v>
      </c>
      <c r="L6545">
        <v>0</v>
      </c>
      <c r="M6545">
        <v>1</v>
      </c>
      <c r="N6545">
        <v>0</v>
      </c>
      <c r="O6545">
        <v>0</v>
      </c>
      <c r="P6545" s="2" t="d">
        <v>2014-11-22T04:56:51.0000000335276100</v>
      </c>
      <c r="Q6545" s="2" t="d">
        <v>2014-11-22T08:49:02.999999807216226975</v>
      </c>
      <c r="R6545" t="s">
        <v>23045</v>
      </c>
      <c r="S6545" s="1" t="d">
        <v>2014-11-22</v>
      </c>
      <c r="U6545">
        <v>0</v>
      </c>
      <c r="V6545" t="s">
        <v>57</v>
      </c>
      <c r="W6545" t="s">
        <v>77</v>
      </c>
      <c r="X6545">
        <v>1</v>
      </c>
      <c r="Y6545" t="s">
        <v>23046</v>
      </c>
      <c r="Z6545" t="s">
        <v>70</v>
      </c>
      <c r="AB6545" s="1" t="d">
        <v>2015-01-21</v>
      </c>
      <c r="AC6545" t="s">
        <v>245</v>
      </c>
      <c r="AG6545">
        <v>1</v>
      </c>
      <c r="AH6545" t="s">
        <v>23046</v>
      </c>
      <c r="AI6545" t="s">
        <v>70</v>
      </c>
      <c r="AJ6545" s="1" t="d">
        <v>2015-01-21</v>
      </c>
      <c r="AK6545" t="s">
        <v>192</v>
      </c>
      <c r="AL6545" t="s">
        <v>59</v>
      </c>
      <c r="AM6545">
        <v>10</v>
      </c>
      <c r="AN6545" t="s">
        <v>86</v>
      </c>
      <c r="AO6545" s="1" t="d">
        <v>2014-11-22</v>
      </c>
      <c r="AP6545" t="s">
        <v>61</v>
      </c>
      <c r="AQ6545">
        <v>9</v>
      </c>
      <c r="AR6545" t="s">
        <v>86</v>
      </c>
      <c r="AS6545" s="1" t="d">
        <v>2014-11-22</v>
      </c>
      <c r="AT6545" s="1" t="d">
        <v>2014-12-13</v>
      </c>
      <c r="AU6545" s="1" t="d">
        <v>2014-12-13</v>
      </c>
      <c r="AV6545">
        <v>0</v>
      </c>
      <c r="AW6545">
        <v>0</v>
      </c>
      <c r="AX6545">
        <v>21</v>
      </c>
      <c r="AY6545">
        <v>0</v>
      </c>
      <c r="AZ6545">
        <f t="shared" si="612"/>
        <v>1</v>
      </c>
      <c r="BA6545">
        <f t="shared" si="613"/>
        <v>1</v>
      </c>
      <c r="BB6545" s="3">
        <v>1</v>
      </c>
      <c r="BC6545" s="3">
        <v>1</v>
      </c>
      <c r="BD6545" s="3">
        <v>10</v>
      </c>
      <c r="BE6545">
        <f>IF(BD6545&gt;Summary!$C$2,1,0)</f>
        <v>1</v>
      </c>
      <c r="BF6545">
        <f t="shared" si="614"/>
        <v>1</v>
      </c>
      <c r="BG6545">
        <f t="shared" si="615"/>
        <v>0</v>
      </c>
      <c r="BH6545">
        <f t="shared" si="616"/>
        <v>0</v>
      </c>
      <c r="BI6545">
        <f t="shared" si="617"/>
        <v>0</v>
      </c>
    </row>
    <row r="6546" spans="1:61" x14ac:dyDescent="0.2">
      <c r="A6546">
        <v>9977</v>
      </c>
      <c r="B6546" t="s">
        <v>23047</v>
      </c>
      <c r="C6546" t="s">
        <v>23048</v>
      </c>
      <c r="D6546" t="s">
        <v>7285</v>
      </c>
      <c r="E6546" s="1" t="d">
        <v>2013-01-31</v>
      </c>
      <c r="F6546" t="s">
        <v>53</v>
      </c>
      <c r="G6546" s="1" t="d">
        <v>1978-05-29</v>
      </c>
      <c r="H6546">
        <v>37</v>
      </c>
      <c r="I6546" t="s">
        <v>65</v>
      </c>
      <c r="J6546" t="s">
        <v>66</v>
      </c>
      <c r="K6546">
        <v>0</v>
      </c>
      <c r="L6546">
        <v>0</v>
      </c>
      <c r="M6546">
        <v>0</v>
      </c>
      <c r="N6546">
        <v>5</v>
      </c>
      <c r="O6546">
        <v>0</v>
      </c>
      <c r="P6546" s="2" t="d">
        <v>2013-01-31T01:20:17.9999997373670325</v>
      </c>
      <c r="Q6546" s="2" t="d">
        <v>2013-02-06T12:08:38.99999999441206725</v>
      </c>
      <c r="R6546" t="s">
        <v>23049</v>
      </c>
      <c r="S6546" s="1" t="d">
        <v>2013-01-30</v>
      </c>
      <c r="U6546">
        <v>1</v>
      </c>
      <c r="V6546" t="s">
        <v>97</v>
      </c>
      <c r="W6546" t="s">
        <v>98</v>
      </c>
      <c r="X6546">
        <v>1</v>
      </c>
      <c r="Y6546" t="s">
        <v>23050</v>
      </c>
      <c r="Z6546" t="s">
        <v>135</v>
      </c>
      <c r="AB6546" s="1" t="d">
        <v>2013-09-19</v>
      </c>
      <c r="AC6546" t="s">
        <v>218</v>
      </c>
      <c r="AG6546">
        <v>0</v>
      </c>
      <c r="AL6546" t="s">
        <v>59</v>
      </c>
      <c r="AM6546">
        <v>5</v>
      </c>
      <c r="AN6546" t="s">
        <v>87</v>
      </c>
      <c r="AO6546" s="1" t="d">
        <v>2013-01-31</v>
      </c>
      <c r="AP6546" t="s">
        <v>61</v>
      </c>
      <c r="AQ6546">
        <v>3</v>
      </c>
      <c r="AR6546" t="s">
        <v>60</v>
      </c>
      <c r="AS6546" s="1" t="d">
        <v>2013-01-31</v>
      </c>
      <c r="AT6546" s="1" t="d">
        <v>2013-01-31</v>
      </c>
      <c r="AU6546" s="1" t="d">
        <v>2013-02-06</v>
      </c>
      <c r="AV6546">
        <v>5</v>
      </c>
      <c r="AW6546">
        <v>6</v>
      </c>
      <c r="AX6546">
        <v>231</v>
      </c>
      <c r="AY6546">
        <v>1</v>
      </c>
      <c r="AZ6546">
        <f t="shared" si="612"/>
        <v>1</v>
      </c>
      <c r="BA6546">
        <f t="shared" si="613"/>
        <v>1</v>
      </c>
      <c r="BB6546" s="3">
        <v>1</v>
      </c>
      <c r="BC6546" s="3">
        <v>1</v>
      </c>
      <c r="BD6546" s="3">
        <v>5</v>
      </c>
      <c r="BE6546">
        <f>IF(BD6546&gt;Summary!$C$2,1,0)</f>
        <v>0</v>
      </c>
      <c r="BF6546">
        <f t="shared" si="614"/>
        <v>0</v>
      </c>
      <c r="BG6546">
        <f t="shared" si="615"/>
        <v>0</v>
      </c>
      <c r="BH6546">
        <f t="shared" si="616"/>
        <v>0</v>
      </c>
      <c r="BI6546">
        <f t="shared" si="617"/>
        <v>1</v>
      </c>
    </row>
    <row r="6547" spans="1:61" x14ac:dyDescent="0.2">
      <c r="A6547">
        <v>9979</v>
      </c>
      <c r="B6547" t="s">
        <v>23051</v>
      </c>
      <c r="C6547" t="s">
        <v>2017</v>
      </c>
      <c r="D6547" t="s">
        <v>23052</v>
      </c>
      <c r="E6547" s="1" t="d">
        <v>2013-07-02</v>
      </c>
      <c r="F6547" t="s">
        <v>115</v>
      </c>
      <c r="G6547" s="1" t="d">
        <v>1982-01-22</v>
      </c>
      <c r="H6547">
        <v>34</v>
      </c>
      <c r="I6547" t="s">
        <v>65</v>
      </c>
      <c r="J6547" t="s">
        <v>102</v>
      </c>
      <c r="K6547">
        <v>0</v>
      </c>
      <c r="L6547">
        <v>0</v>
      </c>
      <c r="M6547">
        <v>0</v>
      </c>
      <c r="N6547">
        <v>1</v>
      </c>
      <c r="O6547">
        <v>-21</v>
      </c>
      <c r="P6547" s="2" t="d">
        <v>2013-06-11T09:42:11.9999997038394225</v>
      </c>
      <c r="Q6547" s="2" t="d">
        <v>2013-06-12T11:45:38.00000029150396575</v>
      </c>
      <c r="R6547" t="s">
        <v>23053</v>
      </c>
      <c r="S6547" s="1" t="d">
        <v>2013-06-11</v>
      </c>
      <c r="U6547">
        <v>21</v>
      </c>
      <c r="V6547" t="s">
        <v>97</v>
      </c>
      <c r="W6547" t="s">
        <v>98</v>
      </c>
      <c r="X6547">
        <v>0</v>
      </c>
      <c r="AG6547">
        <v>0</v>
      </c>
      <c r="AL6547" t="s">
        <v>59</v>
      </c>
      <c r="AM6547">
        <v>1</v>
      </c>
      <c r="AN6547" t="s">
        <v>60</v>
      </c>
      <c r="AO6547" s="1" t="d">
        <v>2013-07-02</v>
      </c>
      <c r="AP6547" t="s">
        <v>61</v>
      </c>
      <c r="AQ6547">
        <v>2</v>
      </c>
      <c r="AR6547" t="s">
        <v>60</v>
      </c>
      <c r="AS6547" s="1" t="d">
        <v>2013-07-02</v>
      </c>
      <c r="AT6547" s="1" t="d">
        <v>2013-06-11</v>
      </c>
      <c r="AU6547" s="1" t="d">
        <v>2013-06-12</v>
      </c>
      <c r="AV6547">
        <v>1</v>
      </c>
      <c r="AW6547">
        <v>0</v>
      </c>
      <c r="AX6547">
        <v>1004</v>
      </c>
      <c r="AY6547">
        <v>0</v>
      </c>
      <c r="AZ6547">
        <f t="shared" si="612"/>
        <v>1</v>
      </c>
      <c r="BA6547">
        <f t="shared" si="613"/>
        <v>1</v>
      </c>
      <c r="BB6547" s="3">
        <v>1</v>
      </c>
      <c r="BC6547" s="3">
        <v>0</v>
      </c>
      <c r="BD6547" s="3">
        <v>1</v>
      </c>
      <c r="BE6547">
        <f>IF(BD6547&gt;Summary!$C$2,1,0)</f>
        <v>0</v>
      </c>
      <c r="BF6547">
        <f t="shared" si="614"/>
        <v>0</v>
      </c>
      <c r="BG6547">
        <f t="shared" si="615"/>
        <v>1</v>
      </c>
      <c r="BH6547">
        <f t="shared" si="616"/>
        <v>0</v>
      </c>
      <c r="BI6547">
        <f t="shared" si="617"/>
        <v>0</v>
      </c>
    </row>
    <row r="6548" spans="1:61" x14ac:dyDescent="0.2">
      <c r="A6548">
        <v>9980</v>
      </c>
      <c r="B6548" t="s">
        <v>23054</v>
      </c>
      <c r="C6548" t="s">
        <v>23055</v>
      </c>
      <c r="D6548" t="s">
        <v>697</v>
      </c>
      <c r="E6548" s="1" t="d">
        <v>2013-08-05</v>
      </c>
      <c r="F6548" t="s">
        <v>115</v>
      </c>
      <c r="G6548" s="1" t="d">
        <v>1974-11-17</v>
      </c>
      <c r="H6548">
        <v>41</v>
      </c>
      <c r="I6548" t="s">
        <v>65</v>
      </c>
      <c r="J6548" t="s">
        <v>66</v>
      </c>
      <c r="K6548">
        <v>0</v>
      </c>
      <c r="L6548">
        <v>0</v>
      </c>
      <c r="M6548">
        <v>0</v>
      </c>
      <c r="N6548">
        <v>2</v>
      </c>
      <c r="O6548">
        <v>-26</v>
      </c>
      <c r="P6548" s="2" t="d">
        <v>2013-07-10T12:47:23.00000010989606700</v>
      </c>
      <c r="Q6548" s="2" t="d">
        <v>2013-08-03T02:15:22.999999718740582800</v>
      </c>
      <c r="R6548" t="s">
        <v>23056</v>
      </c>
      <c r="S6548" s="1" t="d">
        <v>2013-07-09</v>
      </c>
      <c r="U6548">
        <v>27</v>
      </c>
      <c r="V6548" t="s">
        <v>57</v>
      </c>
      <c r="W6548" t="s">
        <v>914</v>
      </c>
      <c r="X6548">
        <v>1</v>
      </c>
      <c r="Y6548" t="s">
        <v>23057</v>
      </c>
      <c r="Z6548" t="s">
        <v>70</v>
      </c>
      <c r="AB6548" s="1" t="d">
        <v>2013-10-18</v>
      </c>
      <c r="AC6548" t="s">
        <v>7237</v>
      </c>
      <c r="AG6548">
        <v>0</v>
      </c>
      <c r="AL6548" t="s">
        <v>59</v>
      </c>
      <c r="AM6548">
        <v>6</v>
      </c>
      <c r="AN6548" t="s">
        <v>87</v>
      </c>
      <c r="AO6548" s="1" t="d">
        <v>2013-08-05</v>
      </c>
      <c r="AP6548" t="s">
        <v>61</v>
      </c>
      <c r="AQ6548">
        <v>5</v>
      </c>
      <c r="AR6548" t="s">
        <v>87</v>
      </c>
      <c r="AS6548" s="1" t="d">
        <v>2013-08-05</v>
      </c>
      <c r="AT6548" s="1" t="d">
        <v>2013-07-10</v>
      </c>
      <c r="AU6548" s="1" t="d">
        <v>2013-08-03</v>
      </c>
      <c r="AV6548">
        <v>2</v>
      </c>
      <c r="AW6548">
        <v>0</v>
      </c>
      <c r="AX6548">
        <v>74</v>
      </c>
      <c r="AY6548">
        <v>1</v>
      </c>
      <c r="AZ6548">
        <f t="shared" si="612"/>
        <v>1</v>
      </c>
      <c r="BA6548">
        <f t="shared" si="613"/>
        <v>1</v>
      </c>
      <c r="BB6548" s="3">
        <v>1</v>
      </c>
      <c r="BC6548" s="3">
        <v>1</v>
      </c>
      <c r="BD6548" s="3">
        <v>6</v>
      </c>
      <c r="BE6548">
        <f>IF(BD6548&gt;Summary!$C$2,1,0)</f>
        <v>1</v>
      </c>
      <c r="BF6548">
        <f t="shared" si="614"/>
        <v>1</v>
      </c>
      <c r="BG6548">
        <f t="shared" si="615"/>
        <v>0</v>
      </c>
      <c r="BH6548">
        <f t="shared" si="616"/>
        <v>0</v>
      </c>
      <c r="BI6548">
        <f t="shared" si="617"/>
        <v>0</v>
      </c>
    </row>
    <row r="6549" spans="1:61" x14ac:dyDescent="0.2">
      <c r="A6549">
        <v>9981</v>
      </c>
      <c r="B6549" t="s">
        <v>23058</v>
      </c>
      <c r="C6549" t="s">
        <v>487</v>
      </c>
      <c r="D6549" t="s">
        <v>20443</v>
      </c>
      <c r="E6549" s="1" t="d">
        <v>2014-06-13</v>
      </c>
      <c r="F6549" t="s">
        <v>53</v>
      </c>
      <c r="G6549" s="1" t="d">
        <v>1995-01-23</v>
      </c>
      <c r="H6549">
        <v>21</v>
      </c>
      <c r="I6549" t="s">
        <v>75</v>
      </c>
      <c r="J6549" t="s">
        <v>66</v>
      </c>
      <c r="K6549">
        <v>0</v>
      </c>
      <c r="L6549">
        <v>0</v>
      </c>
      <c r="M6549">
        <v>0</v>
      </c>
      <c r="N6549">
        <v>1</v>
      </c>
      <c r="O6549">
        <v>-1</v>
      </c>
      <c r="P6549" s="2" t="d">
        <v>2014-06-12T08:19:38.00000023562461125</v>
      </c>
      <c r="Q6549" s="2" t="d">
        <v>2014-06-13T01:40:19.99999971594661575</v>
      </c>
      <c r="R6549" t="s">
        <v>23059</v>
      </c>
      <c r="T6549" s="1" t="d">
        <v>2014-06-12</v>
      </c>
      <c r="U6549">
        <v>1</v>
      </c>
      <c r="V6549" t="s">
        <v>57</v>
      </c>
      <c r="W6549" t="s">
        <v>92</v>
      </c>
      <c r="X6549">
        <v>1</v>
      </c>
      <c r="Y6549" t="s">
        <v>23060</v>
      </c>
      <c r="Z6549" t="s">
        <v>79</v>
      </c>
      <c r="AA6549">
        <v>0</v>
      </c>
      <c r="AB6549" s="1" t="d">
        <v>2015-09-15</v>
      </c>
      <c r="AC6549" t="s">
        <v>397</v>
      </c>
      <c r="AD6549" s="1" t="d">
        <v>2015-09-15</v>
      </c>
      <c r="AE6549" s="1" t="d">
        <v>2015-09-22</v>
      </c>
      <c r="AG6549">
        <v>0</v>
      </c>
      <c r="AL6549" t="s">
        <v>59</v>
      </c>
      <c r="AM6549">
        <v>6</v>
      </c>
      <c r="AN6549" t="s">
        <v>87</v>
      </c>
      <c r="AO6549" s="1" t="d">
        <v>2014-06-13</v>
      </c>
      <c r="AP6549" t="s">
        <v>61</v>
      </c>
      <c r="AQ6549">
        <v>6</v>
      </c>
      <c r="AR6549" t="s">
        <v>87</v>
      </c>
      <c r="AS6549" s="1" t="d">
        <v>2014-06-13</v>
      </c>
      <c r="AT6549" s="1" t="d">
        <v>2015-09-15</v>
      </c>
      <c r="AU6549" s="1" t="d">
        <v>2015-09-22</v>
      </c>
      <c r="AV6549">
        <v>1</v>
      </c>
      <c r="AW6549">
        <v>0</v>
      </c>
      <c r="AX6549">
        <v>459</v>
      </c>
      <c r="AY6549">
        <v>1</v>
      </c>
      <c r="AZ6549">
        <f t="shared" si="612"/>
        <v>1</v>
      </c>
      <c r="BA6549">
        <f t="shared" si="613"/>
        <v>1</v>
      </c>
      <c r="BB6549" s="3">
        <v>1</v>
      </c>
      <c r="BC6549" s="3">
        <v>1</v>
      </c>
      <c r="BD6549" s="3">
        <v>6</v>
      </c>
      <c r="BE6549">
        <f>IF(BD6549&gt;Summary!$C$2,1,0)</f>
        <v>1</v>
      </c>
      <c r="BF6549">
        <f t="shared" si="614"/>
        <v>1</v>
      </c>
      <c r="BG6549">
        <f t="shared" si="615"/>
        <v>0</v>
      </c>
      <c r="BH6549">
        <f t="shared" si="616"/>
        <v>0</v>
      </c>
      <c r="BI6549">
        <f t="shared" si="617"/>
        <v>0</v>
      </c>
    </row>
    <row r="6550" spans="1:61" x14ac:dyDescent="0.2">
      <c r="A6550">
        <v>9983</v>
      </c>
      <c r="B6550" t="s">
        <v>23061</v>
      </c>
      <c r="C6550" t="s">
        <v>4561</v>
      </c>
      <c r="D6550" t="s">
        <v>83</v>
      </c>
      <c r="E6550" s="1" t="d">
        <v>2014-12-20</v>
      </c>
      <c r="F6550" t="s">
        <v>53</v>
      </c>
      <c r="G6550" s="1" t="d">
        <v>1993-09-14</v>
      </c>
      <c r="H6550">
        <v>22</v>
      </c>
      <c r="I6550" t="s">
        <v>75</v>
      </c>
      <c r="J6550" t="s">
        <v>66</v>
      </c>
      <c r="K6550">
        <v>0</v>
      </c>
      <c r="L6550">
        <v>0</v>
      </c>
      <c r="M6550">
        <v>0</v>
      </c>
      <c r="N6550">
        <v>3</v>
      </c>
      <c r="O6550">
        <v>-1</v>
      </c>
      <c r="P6550" s="2" t="d">
        <v>2014-12-19T07:19:55.00000001862645375</v>
      </c>
      <c r="Q6550" s="2" t="d">
        <v>2014-12-28T01:36:55.99999980535358025</v>
      </c>
      <c r="R6550" t="s">
        <v>23062</v>
      </c>
      <c r="S6550" s="1" t="d">
        <v>2014-12-19</v>
      </c>
      <c r="U6550">
        <v>1</v>
      </c>
      <c r="V6550" t="s">
        <v>57</v>
      </c>
      <c r="W6550" t="s">
        <v>688</v>
      </c>
      <c r="X6550">
        <v>1</v>
      </c>
      <c r="Y6550" t="s">
        <v>23063</v>
      </c>
      <c r="Z6550" t="s">
        <v>79</v>
      </c>
      <c r="AB6550" s="1" t="d">
        <v>2015-06-25</v>
      </c>
      <c r="AC6550" t="s">
        <v>213</v>
      </c>
      <c r="AG6550">
        <v>0</v>
      </c>
      <c r="AL6550" t="s">
        <v>59</v>
      </c>
      <c r="AM6550">
        <v>3</v>
      </c>
      <c r="AN6550" t="s">
        <v>60</v>
      </c>
      <c r="AO6550" s="1" t="d">
        <v>2014-12-20</v>
      </c>
      <c r="AP6550" t="s">
        <v>61</v>
      </c>
      <c r="AQ6550">
        <v>4</v>
      </c>
      <c r="AR6550" t="s">
        <v>60</v>
      </c>
      <c r="AS6550" s="1" t="d">
        <v>2014-12-20</v>
      </c>
      <c r="AT6550" s="1" t="d">
        <v>2015-02-05</v>
      </c>
      <c r="AU6550" s="1" t="d">
        <v>2015-03-12</v>
      </c>
      <c r="AV6550">
        <v>3</v>
      </c>
      <c r="AW6550">
        <v>8</v>
      </c>
      <c r="AX6550">
        <v>47</v>
      </c>
      <c r="AY6550">
        <v>0</v>
      </c>
      <c r="AZ6550">
        <f t="shared" si="612"/>
        <v>1</v>
      </c>
      <c r="BA6550">
        <f t="shared" si="613"/>
        <v>1</v>
      </c>
      <c r="BB6550" s="3">
        <v>1</v>
      </c>
      <c r="BC6550" s="3">
        <v>1</v>
      </c>
      <c r="BD6550" s="3">
        <v>3</v>
      </c>
      <c r="BE6550">
        <f>IF(BD6550&gt;Summary!$C$2,1,0)</f>
        <v>0</v>
      </c>
      <c r="BF6550">
        <f t="shared" si="614"/>
        <v>0</v>
      </c>
      <c r="BG6550">
        <f t="shared" si="615"/>
        <v>0</v>
      </c>
      <c r="BH6550">
        <f t="shared" si="616"/>
        <v>0</v>
      </c>
      <c r="BI6550">
        <f t="shared" si="617"/>
        <v>1</v>
      </c>
    </row>
    <row r="6551" spans="1:61" x14ac:dyDescent="0.2">
      <c r="A6551">
        <v>9984</v>
      </c>
      <c r="B6551" t="s">
        <v>23064</v>
      </c>
      <c r="C6551" t="s">
        <v>23065</v>
      </c>
      <c r="D6551" t="s">
        <v>23066</v>
      </c>
      <c r="E6551" s="1" t="d">
        <v>2013-01-27</v>
      </c>
      <c r="F6551" t="s">
        <v>53</v>
      </c>
      <c r="G6551" s="1" t="d">
        <v>1991-05-06</v>
      </c>
      <c r="H6551">
        <v>24</v>
      </c>
      <c r="I6551" t="s">
        <v>75</v>
      </c>
      <c r="J6551" t="s">
        <v>66</v>
      </c>
      <c r="K6551">
        <v>0</v>
      </c>
      <c r="L6551">
        <v>0</v>
      </c>
      <c r="M6551">
        <v>0</v>
      </c>
      <c r="N6551">
        <v>0</v>
      </c>
      <c r="O6551">
        <v>0</v>
      </c>
      <c r="P6551" s="2" t="d">
        <v>2013-01-27T04:17:44.99999980442225925</v>
      </c>
      <c r="Q6551" s="2" t="d">
        <v>2013-01-28T06:51:41.0000000707805175</v>
      </c>
      <c r="R6551" t="s">
        <v>23067</v>
      </c>
      <c r="S6551" s="1" t="d">
        <v>2013-01-27</v>
      </c>
      <c r="U6551">
        <v>0</v>
      </c>
      <c r="V6551" t="s">
        <v>57</v>
      </c>
      <c r="W6551" t="s">
        <v>167</v>
      </c>
      <c r="X6551">
        <v>0</v>
      </c>
      <c r="AG6551">
        <v>0</v>
      </c>
      <c r="AL6551" t="s">
        <v>59</v>
      </c>
      <c r="AM6551">
        <v>8</v>
      </c>
      <c r="AN6551" t="s">
        <v>86</v>
      </c>
      <c r="AO6551" s="1" t="d">
        <v>2013-01-27</v>
      </c>
      <c r="AP6551" t="s">
        <v>61</v>
      </c>
      <c r="AQ6551">
        <v>6</v>
      </c>
      <c r="AR6551" t="s">
        <v>87</v>
      </c>
      <c r="AS6551" s="1" t="d">
        <v>2013-01-27</v>
      </c>
      <c r="AT6551" s="1" t="d">
        <v>2013-01-27</v>
      </c>
      <c r="AU6551" s="1" t="d">
        <v>2013-01-28</v>
      </c>
      <c r="AV6551">
        <v>0</v>
      </c>
      <c r="AW6551">
        <v>1</v>
      </c>
      <c r="AX6551">
        <v>1160</v>
      </c>
      <c r="AY6551">
        <v>0</v>
      </c>
      <c r="AZ6551">
        <f t="shared" si="612"/>
        <v>1</v>
      </c>
      <c r="BA6551">
        <f t="shared" si="613"/>
        <v>1</v>
      </c>
      <c r="BB6551" s="3">
        <v>1</v>
      </c>
      <c r="BC6551" s="3">
        <v>0</v>
      </c>
      <c r="BD6551" s="3">
        <v>8</v>
      </c>
      <c r="BE6551">
        <f>IF(BD6551&gt;Summary!$C$2,1,0)</f>
        <v>1</v>
      </c>
      <c r="BF6551">
        <f t="shared" si="614"/>
        <v>0</v>
      </c>
      <c r="BG6551">
        <f t="shared" si="615"/>
        <v>0</v>
      </c>
      <c r="BH6551">
        <f t="shared" si="616"/>
        <v>1</v>
      </c>
      <c r="BI6551">
        <f t="shared" si="617"/>
        <v>0</v>
      </c>
    </row>
    <row r="6552" spans="1:61" x14ac:dyDescent="0.2">
      <c r="A6552">
        <v>9985</v>
      </c>
      <c r="B6552" t="s">
        <v>23068</v>
      </c>
      <c r="C6552" t="s">
        <v>2120</v>
      </c>
      <c r="D6552" t="s">
        <v>23069</v>
      </c>
      <c r="E6552" s="1" t="d">
        <v>2013-12-11</v>
      </c>
      <c r="F6552" t="s">
        <v>53</v>
      </c>
      <c r="G6552" s="1" t="d">
        <v>1974-03-18</v>
      </c>
      <c r="H6552">
        <v>42</v>
      </c>
      <c r="I6552" t="s">
        <v>65</v>
      </c>
      <c r="J6552" t="s">
        <v>102</v>
      </c>
      <c r="K6552">
        <v>0</v>
      </c>
      <c r="L6552">
        <v>0</v>
      </c>
      <c r="M6552">
        <v>0</v>
      </c>
      <c r="N6552">
        <v>8</v>
      </c>
      <c r="O6552">
        <v>-1</v>
      </c>
      <c r="P6552" s="2" t="d">
        <v>2013-12-10T08:19:38.99999984074383900</v>
      </c>
      <c r="Q6552" s="2" t="d">
        <v>2013-12-11T09:07:56.00000000093132100</v>
      </c>
      <c r="R6552" t="s">
        <v>23070</v>
      </c>
      <c r="S6552" s="1" t="d">
        <v>2013-12-10</v>
      </c>
      <c r="U6552">
        <v>1</v>
      </c>
      <c r="V6552" t="s">
        <v>57</v>
      </c>
      <c r="W6552" t="s">
        <v>268</v>
      </c>
      <c r="X6552">
        <v>0</v>
      </c>
      <c r="AG6552">
        <v>0</v>
      </c>
      <c r="AL6552" t="s">
        <v>59</v>
      </c>
      <c r="AM6552">
        <v>4</v>
      </c>
      <c r="AN6552" t="s">
        <v>60</v>
      </c>
      <c r="AO6552" s="1" t="d">
        <v>2013-12-11</v>
      </c>
      <c r="AP6552" t="s">
        <v>61</v>
      </c>
      <c r="AQ6552">
        <v>4</v>
      </c>
      <c r="AR6552" t="s">
        <v>60</v>
      </c>
      <c r="AS6552" s="1" t="d">
        <v>2013-12-11</v>
      </c>
      <c r="AT6552" s="1" t="d">
        <v>2014-01-28</v>
      </c>
      <c r="AU6552" s="1" t="d">
        <v>2014-01-29</v>
      </c>
      <c r="AV6552">
        <v>8</v>
      </c>
      <c r="AW6552">
        <v>0</v>
      </c>
      <c r="AX6552">
        <v>48</v>
      </c>
      <c r="AY6552">
        <v>0</v>
      </c>
      <c r="AZ6552">
        <f t="shared" si="612"/>
        <v>1</v>
      </c>
      <c r="BA6552">
        <f t="shared" si="613"/>
        <v>1</v>
      </c>
      <c r="BB6552" s="3">
        <v>1</v>
      </c>
      <c r="BC6552" s="3">
        <v>0</v>
      </c>
      <c r="BD6552" s="3">
        <v>4</v>
      </c>
      <c r="BE6552">
        <f>IF(BD6552&gt;Summary!$C$2,1,0)</f>
        <v>0</v>
      </c>
      <c r="BF6552">
        <f t="shared" si="614"/>
        <v>0</v>
      </c>
      <c r="BG6552">
        <f t="shared" si="615"/>
        <v>1</v>
      </c>
      <c r="BH6552">
        <f t="shared" si="616"/>
        <v>0</v>
      </c>
      <c r="BI6552">
        <f t="shared" si="617"/>
        <v>0</v>
      </c>
    </row>
    <row r="6553" spans="1:61" x14ac:dyDescent="0.2">
      <c r="A6553">
        <v>9987</v>
      </c>
      <c r="B6553" t="s">
        <v>23071</v>
      </c>
      <c r="C6553" t="s">
        <v>17743</v>
      </c>
      <c r="D6553" t="s">
        <v>1221</v>
      </c>
      <c r="E6553" s="1" t="d">
        <v>2013-05-17</v>
      </c>
      <c r="F6553" t="s">
        <v>115</v>
      </c>
      <c r="G6553" s="1" t="d">
        <v>1993-03-19</v>
      </c>
      <c r="H6553">
        <v>23</v>
      </c>
      <c r="I6553" t="s">
        <v>75</v>
      </c>
      <c r="J6553" t="s">
        <v>66</v>
      </c>
      <c r="K6553">
        <v>0</v>
      </c>
      <c r="L6553">
        <v>0</v>
      </c>
      <c r="M6553">
        <v>0</v>
      </c>
      <c r="N6553">
        <v>0</v>
      </c>
      <c r="O6553">
        <v>-1</v>
      </c>
      <c r="P6553" s="2" t="d">
        <v>2013-05-16T12:56:45.999999702908098800</v>
      </c>
      <c r="Q6553" s="2" t="d">
        <v>2013-05-17T08:35:38.00000022165477600</v>
      </c>
      <c r="R6553" t="s">
        <v>23072</v>
      </c>
      <c r="S6553" s="1" t="d">
        <v>2013-05-16</v>
      </c>
      <c r="U6553">
        <v>1</v>
      </c>
      <c r="V6553" t="s">
        <v>97</v>
      </c>
      <c r="W6553" t="s">
        <v>98</v>
      </c>
      <c r="X6553">
        <v>1</v>
      </c>
      <c r="Y6553" t="s">
        <v>23073</v>
      </c>
      <c r="Z6553" t="s">
        <v>135</v>
      </c>
      <c r="AB6553" s="1" t="d">
        <v>2014-09-21</v>
      </c>
      <c r="AC6553" t="s">
        <v>7465</v>
      </c>
      <c r="AG6553">
        <v>0</v>
      </c>
      <c r="AL6553" t="s">
        <v>59</v>
      </c>
      <c r="AM6553">
        <v>4</v>
      </c>
      <c r="AN6553" t="s">
        <v>60</v>
      </c>
      <c r="AO6553" s="1" t="d">
        <v>2013-05-17</v>
      </c>
      <c r="AP6553" t="s">
        <v>61</v>
      </c>
      <c r="AQ6553">
        <v>5</v>
      </c>
      <c r="AR6553" t="s">
        <v>87</v>
      </c>
      <c r="AS6553" s="1" t="d">
        <v>2013-05-17</v>
      </c>
      <c r="AT6553" s="1" t="d">
        <v>2013-05-16</v>
      </c>
      <c r="AU6553" s="1" t="d">
        <v>2013-05-17</v>
      </c>
      <c r="AV6553">
        <v>0</v>
      </c>
      <c r="AW6553">
        <v>0</v>
      </c>
      <c r="AX6553">
        <v>492</v>
      </c>
      <c r="AY6553">
        <v>1</v>
      </c>
      <c r="AZ6553">
        <f t="shared" si="612"/>
        <v>1</v>
      </c>
      <c r="BA6553">
        <f t="shared" si="613"/>
        <v>1</v>
      </c>
      <c r="BB6553" s="3">
        <v>1</v>
      </c>
      <c r="BC6553" s="3">
        <v>1</v>
      </c>
      <c r="BD6553" s="3">
        <v>4</v>
      </c>
      <c r="BE6553">
        <f>IF(BD6553&gt;Summary!$C$2,1,0)</f>
        <v>0</v>
      </c>
      <c r="BF6553">
        <f t="shared" si="614"/>
        <v>0</v>
      </c>
      <c r="BG6553">
        <f t="shared" si="615"/>
        <v>0</v>
      </c>
      <c r="BH6553">
        <f t="shared" si="616"/>
        <v>0</v>
      </c>
      <c r="BI6553">
        <f t="shared" si="617"/>
        <v>1</v>
      </c>
    </row>
    <row r="6554" spans="1:61" x14ac:dyDescent="0.2">
      <c r="A6554">
        <v>9988</v>
      </c>
      <c r="B6554" t="s">
        <v>23074</v>
      </c>
      <c r="C6554" t="s">
        <v>23075</v>
      </c>
      <c r="D6554" t="s">
        <v>23076</v>
      </c>
      <c r="E6554" s="1" t="d">
        <v>2013-06-05</v>
      </c>
      <c r="F6554" t="s">
        <v>115</v>
      </c>
      <c r="G6554" s="1" t="d">
        <v>1976-01-03</v>
      </c>
      <c r="H6554">
        <v>40</v>
      </c>
      <c r="I6554" t="s">
        <v>65</v>
      </c>
      <c r="J6554" t="s">
        <v>66</v>
      </c>
      <c r="K6554">
        <v>0</v>
      </c>
      <c r="L6554">
        <v>0</v>
      </c>
      <c r="M6554">
        <v>0</v>
      </c>
      <c r="N6554">
        <v>1</v>
      </c>
      <c r="O6554">
        <v>-73</v>
      </c>
      <c r="P6554" s="2" t="d">
        <v>2013-03-24T12:28:55.00000010244548550</v>
      </c>
      <c r="Q6554" s="2" t="d">
        <v>2013-03-25T05:28:38.00000010989606700</v>
      </c>
      <c r="R6554" t="s">
        <v>23077</v>
      </c>
      <c r="S6554" s="1" t="d">
        <v>2013-03-24</v>
      </c>
      <c r="U6554">
        <v>73</v>
      </c>
      <c r="V6554" t="s">
        <v>57</v>
      </c>
      <c r="W6554" t="s">
        <v>914</v>
      </c>
      <c r="X6554">
        <v>0</v>
      </c>
      <c r="AG6554">
        <v>0</v>
      </c>
      <c r="AL6554" t="s">
        <v>59</v>
      </c>
      <c r="AM6554">
        <v>1</v>
      </c>
      <c r="AN6554" t="s">
        <v>60</v>
      </c>
      <c r="AO6554" s="1" t="d">
        <v>2013-06-05</v>
      </c>
      <c r="AP6554" t="s">
        <v>61</v>
      </c>
      <c r="AQ6554">
        <v>1</v>
      </c>
      <c r="AR6554" t="s">
        <v>60</v>
      </c>
      <c r="AS6554" s="1" t="d">
        <v>2013-06-05</v>
      </c>
      <c r="AT6554" s="1" t="d">
        <v>2013-03-24</v>
      </c>
      <c r="AU6554" s="1" t="d">
        <v>2013-03-25</v>
      </c>
      <c r="AV6554">
        <v>1</v>
      </c>
      <c r="AW6554">
        <v>0</v>
      </c>
      <c r="AX6554">
        <v>1031</v>
      </c>
      <c r="AY6554">
        <v>0</v>
      </c>
      <c r="AZ6554">
        <f t="shared" si="612"/>
        <v>0</v>
      </c>
      <c r="BA6554">
        <f t="shared" si="613"/>
        <v>1</v>
      </c>
      <c r="BB6554" s="3">
        <v>1</v>
      </c>
      <c r="BC6554" s="3">
        <v>0</v>
      </c>
      <c r="BD6554" s="3">
        <v>1</v>
      </c>
      <c r="BE6554">
        <f>IF(BD6554&gt;Summary!$C$2,1,0)</f>
        <v>0</v>
      </c>
      <c r="BF6554">
        <f t="shared" si="614"/>
        <v>0</v>
      </c>
      <c r="BG6554">
        <f t="shared" si="615"/>
        <v>1</v>
      </c>
      <c r="BH6554">
        <f t="shared" si="616"/>
        <v>0</v>
      </c>
      <c r="BI6554">
        <f t="shared" si="617"/>
        <v>0</v>
      </c>
    </row>
    <row r="6555" spans="1:61" x14ac:dyDescent="0.2">
      <c r="A6555">
        <v>9989</v>
      </c>
      <c r="B6555" t="s">
        <v>23078</v>
      </c>
      <c r="C6555" t="s">
        <v>2102</v>
      </c>
      <c r="D6555" t="s">
        <v>6230</v>
      </c>
      <c r="E6555" s="1" t="d">
        <v>2013-12-11</v>
      </c>
      <c r="F6555" t="s">
        <v>53</v>
      </c>
      <c r="G6555" s="1" t="d">
        <v>1996-07-03</v>
      </c>
      <c r="H6555">
        <v>19</v>
      </c>
      <c r="I6555" t="s">
        <v>75</v>
      </c>
      <c r="J6555" t="s">
        <v>66</v>
      </c>
      <c r="K6555">
        <v>3</v>
      </c>
      <c r="L6555">
        <v>0</v>
      </c>
      <c r="M6555">
        <v>0</v>
      </c>
      <c r="N6555">
        <v>2</v>
      </c>
      <c r="O6555">
        <v>-43</v>
      </c>
      <c r="P6555" s="2" t="d">
        <v>2013-10-29T07:02:11.99999984353780875</v>
      </c>
      <c r="Q6555" s="2" t="d">
        <v>2013-12-11T11:56:36.99999969452619225</v>
      </c>
      <c r="R6555" t="s">
        <v>23079</v>
      </c>
      <c r="T6555" s="1" t="d">
        <v>2013-10-29</v>
      </c>
      <c r="U6555">
        <v>43</v>
      </c>
      <c r="V6555" t="s">
        <v>57</v>
      </c>
      <c r="W6555" t="s">
        <v>92</v>
      </c>
      <c r="X6555">
        <v>1</v>
      </c>
      <c r="Y6555" t="s">
        <v>23080</v>
      </c>
      <c r="Z6555" t="s">
        <v>106</v>
      </c>
      <c r="AA6555">
        <v>1</v>
      </c>
      <c r="AB6555" s="1" t="d">
        <v>2014-02-20</v>
      </c>
      <c r="AC6555" t="s">
        <v>2203</v>
      </c>
      <c r="AD6555" s="1" t="d">
        <v>2014-02-21</v>
      </c>
      <c r="AE6555" s="1" t="d">
        <v>2015-03-03</v>
      </c>
      <c r="AG6555">
        <v>0</v>
      </c>
      <c r="AL6555" t="s">
        <v>59</v>
      </c>
      <c r="AM6555">
        <v>9</v>
      </c>
      <c r="AN6555" t="s">
        <v>86</v>
      </c>
      <c r="AO6555" s="1" t="d">
        <v>2013-12-11</v>
      </c>
      <c r="AP6555" t="s">
        <v>61</v>
      </c>
      <c r="AQ6555">
        <v>9</v>
      </c>
      <c r="AR6555" t="s">
        <v>86</v>
      </c>
      <c r="AS6555" s="1" t="d">
        <v>2013-12-11</v>
      </c>
      <c r="AT6555" s="1" t="d">
        <v>2015-03-03</v>
      </c>
      <c r="AU6555" s="1" t="d">
        <v>2020-01-01</v>
      </c>
      <c r="AV6555">
        <v>2</v>
      </c>
      <c r="AW6555">
        <v>0</v>
      </c>
      <c r="AX6555">
        <v>71</v>
      </c>
      <c r="AY6555">
        <v>1</v>
      </c>
      <c r="AZ6555">
        <f t="shared" si="612"/>
        <v>0</v>
      </c>
      <c r="BA6555">
        <f t="shared" si="613"/>
        <v>1</v>
      </c>
      <c r="BB6555" s="3">
        <v>1</v>
      </c>
      <c r="BC6555" s="3">
        <v>1</v>
      </c>
      <c r="BD6555" s="3">
        <v>9</v>
      </c>
      <c r="BE6555">
        <f>IF(BD6555&gt;Summary!$C$2,1,0)</f>
        <v>1</v>
      </c>
      <c r="BF6555">
        <f t="shared" si="614"/>
        <v>1</v>
      </c>
      <c r="BG6555">
        <f t="shared" si="615"/>
        <v>0</v>
      </c>
      <c r="BH6555">
        <f t="shared" si="616"/>
        <v>0</v>
      </c>
      <c r="BI6555">
        <f t="shared" si="617"/>
        <v>0</v>
      </c>
    </row>
    <row r="6556" spans="1:61" x14ac:dyDescent="0.2">
      <c r="A6556">
        <v>9991</v>
      </c>
      <c r="B6556" t="s">
        <v>23081</v>
      </c>
      <c r="C6556" t="s">
        <v>2786</v>
      </c>
      <c r="D6556" t="s">
        <v>446</v>
      </c>
      <c r="E6556" s="1" t="d">
        <v>2014-01-31</v>
      </c>
      <c r="F6556" t="s">
        <v>53</v>
      </c>
      <c r="G6556" s="1" t="d">
        <v>1995-12-30</v>
      </c>
      <c r="H6556">
        <v>20</v>
      </c>
      <c r="I6556" t="s">
        <v>75</v>
      </c>
      <c r="J6556" t="s">
        <v>102</v>
      </c>
      <c r="K6556">
        <v>0</v>
      </c>
      <c r="L6556">
        <v>0</v>
      </c>
      <c r="M6556">
        <v>0</v>
      </c>
      <c r="N6556">
        <v>0</v>
      </c>
      <c r="O6556">
        <v>-1</v>
      </c>
      <c r="P6556" s="2" t="d">
        <v>2014-01-30T08:42:45.99999968893825950</v>
      </c>
      <c r="Q6556" s="2" t="d">
        <v>2014-02-03T01:10:07.00000023934990200</v>
      </c>
      <c r="R6556" t="s">
        <v>23082</v>
      </c>
      <c r="S6556" s="1" t="d">
        <v>2014-01-30</v>
      </c>
      <c r="U6556">
        <v>1</v>
      </c>
      <c r="V6556" t="s">
        <v>97</v>
      </c>
      <c r="W6556" t="s">
        <v>98</v>
      </c>
      <c r="X6556">
        <v>0</v>
      </c>
      <c r="AG6556">
        <v>0</v>
      </c>
      <c r="AL6556" t="s">
        <v>59</v>
      </c>
      <c r="AM6556">
        <v>4</v>
      </c>
      <c r="AN6556" t="s">
        <v>60</v>
      </c>
      <c r="AO6556" s="1" t="d">
        <v>2014-01-31</v>
      </c>
      <c r="AP6556" t="s">
        <v>61</v>
      </c>
      <c r="AQ6556">
        <v>7</v>
      </c>
      <c r="AR6556" t="s">
        <v>87</v>
      </c>
      <c r="AS6556" s="1" t="d">
        <v>2014-01-31</v>
      </c>
      <c r="AT6556" s="1" t="d">
        <v>2014-01-30</v>
      </c>
      <c r="AU6556" s="1" t="d">
        <v>2014-02-03</v>
      </c>
      <c r="AV6556">
        <v>0</v>
      </c>
      <c r="AW6556">
        <v>3</v>
      </c>
      <c r="AX6556">
        <v>791</v>
      </c>
      <c r="AY6556">
        <v>0</v>
      </c>
      <c r="AZ6556">
        <f t="shared" si="612"/>
        <v>1</v>
      </c>
      <c r="BA6556">
        <f t="shared" si="613"/>
        <v>1</v>
      </c>
      <c r="BB6556" s="3">
        <v>1</v>
      </c>
      <c r="BC6556" s="3">
        <v>0</v>
      </c>
      <c r="BD6556" s="3">
        <v>4</v>
      </c>
      <c r="BE6556">
        <f>IF(BD6556&gt;Summary!$C$2,1,0)</f>
        <v>0</v>
      </c>
      <c r="BF6556">
        <f t="shared" si="614"/>
        <v>0</v>
      </c>
      <c r="BG6556">
        <f t="shared" si="615"/>
        <v>1</v>
      </c>
      <c r="BH6556">
        <f t="shared" si="616"/>
        <v>0</v>
      </c>
      <c r="BI6556">
        <f t="shared" si="617"/>
        <v>0</v>
      </c>
    </row>
    <row r="6557" spans="1:61" x14ac:dyDescent="0.2">
      <c r="A6557">
        <v>9996</v>
      </c>
      <c r="B6557" t="s">
        <v>23083</v>
      </c>
      <c r="C6557" t="s">
        <v>23084</v>
      </c>
      <c r="D6557" t="s">
        <v>23085</v>
      </c>
      <c r="E6557" s="1" t="d">
        <v>2013-10-26</v>
      </c>
      <c r="F6557" t="s">
        <v>115</v>
      </c>
      <c r="G6557" s="1" t="d">
        <v>1972-02-27</v>
      </c>
      <c r="H6557">
        <v>44</v>
      </c>
      <c r="I6557" t="s">
        <v>65</v>
      </c>
      <c r="J6557" t="s">
        <v>102</v>
      </c>
      <c r="K6557">
        <v>0</v>
      </c>
      <c r="L6557">
        <v>0</v>
      </c>
      <c r="M6557">
        <v>0</v>
      </c>
      <c r="N6557">
        <v>0</v>
      </c>
      <c r="O6557">
        <v>-1</v>
      </c>
      <c r="P6557" s="2" t="d">
        <v>2013-10-25T08:43:02.00000028591603300</v>
      </c>
      <c r="Q6557" s="2" t="d">
        <v>2013-10-26T02:45:41.99999996926635300</v>
      </c>
      <c r="R6557" t="s">
        <v>23086</v>
      </c>
      <c r="S6557" s="1" t="d">
        <v>2013-10-25</v>
      </c>
      <c r="U6557">
        <v>1</v>
      </c>
      <c r="V6557" t="s">
        <v>57</v>
      </c>
      <c r="W6557" t="s">
        <v>167</v>
      </c>
      <c r="X6557">
        <v>1</v>
      </c>
      <c r="Y6557" t="s">
        <v>23087</v>
      </c>
      <c r="Z6557" t="s">
        <v>135</v>
      </c>
      <c r="AB6557" s="1" t="d">
        <v>2014-10-24</v>
      </c>
      <c r="AC6557" t="s">
        <v>399</v>
      </c>
      <c r="AG6557">
        <v>0</v>
      </c>
      <c r="AL6557" t="s">
        <v>59</v>
      </c>
      <c r="AM6557">
        <v>1</v>
      </c>
      <c r="AN6557" t="s">
        <v>60</v>
      </c>
      <c r="AO6557" s="1" t="d">
        <v>2013-10-26</v>
      </c>
      <c r="AP6557" t="s">
        <v>61</v>
      </c>
      <c r="AQ6557">
        <v>1</v>
      </c>
      <c r="AR6557" t="s">
        <v>60</v>
      </c>
      <c r="AS6557" s="1" t="d">
        <v>2013-10-26</v>
      </c>
      <c r="AT6557" s="1" t="d">
        <v>2013-10-25</v>
      </c>
      <c r="AU6557" s="1" t="d">
        <v>2013-10-26</v>
      </c>
      <c r="AV6557">
        <v>0</v>
      </c>
      <c r="AW6557">
        <v>0</v>
      </c>
      <c r="AX6557">
        <v>363</v>
      </c>
      <c r="AY6557">
        <v>1</v>
      </c>
      <c r="AZ6557">
        <f t="shared" si="612"/>
        <v>1</v>
      </c>
      <c r="BA6557">
        <f t="shared" si="613"/>
        <v>1</v>
      </c>
      <c r="BB6557" s="3">
        <v>1</v>
      </c>
      <c r="BC6557" s="3">
        <v>1</v>
      </c>
      <c r="BD6557" s="3">
        <v>1</v>
      </c>
      <c r="BE6557">
        <f>IF(BD6557&gt;Summary!$C$2,1,0)</f>
        <v>0</v>
      </c>
      <c r="BF6557">
        <f t="shared" si="614"/>
        <v>0</v>
      </c>
      <c r="BG6557">
        <f t="shared" si="615"/>
        <v>0</v>
      </c>
      <c r="BH6557">
        <f t="shared" si="616"/>
        <v>0</v>
      </c>
      <c r="BI6557">
        <f t="shared" si="617"/>
        <v>1</v>
      </c>
    </row>
    <row r="6558" spans="1:61" x14ac:dyDescent="0.2">
      <c r="A6558">
        <v>9997</v>
      </c>
      <c r="B6558" t="s">
        <v>23088</v>
      </c>
      <c r="C6558" t="s">
        <v>23089</v>
      </c>
      <c r="D6558" t="s">
        <v>7973</v>
      </c>
      <c r="E6558" s="1" t="d">
        <v>2013-10-02</v>
      </c>
      <c r="F6558" t="s">
        <v>53</v>
      </c>
      <c r="G6558" s="1" t="d">
        <v>1995-07-04</v>
      </c>
      <c r="H6558">
        <v>20</v>
      </c>
      <c r="I6558" t="s">
        <v>75</v>
      </c>
      <c r="J6558" t="s">
        <v>66</v>
      </c>
      <c r="K6558">
        <v>0</v>
      </c>
      <c r="L6558">
        <v>0</v>
      </c>
      <c r="M6558">
        <v>0</v>
      </c>
      <c r="N6558">
        <v>0</v>
      </c>
      <c r="O6558">
        <v>-1</v>
      </c>
      <c r="P6558" s="2" t="d">
        <v>2013-10-01T05:18:33.00000012852251400</v>
      </c>
      <c r="Q6558" s="2" t="d">
        <v>2013-10-02T07:35:45.00000018160789875</v>
      </c>
      <c r="R6558" t="s">
        <v>23090</v>
      </c>
      <c r="S6558" s="1" t="d">
        <v>2013-10-01</v>
      </c>
      <c r="U6558">
        <v>1</v>
      </c>
      <c r="V6558" t="s">
        <v>97</v>
      </c>
      <c r="W6558" t="s">
        <v>803</v>
      </c>
      <c r="X6558">
        <v>1</v>
      </c>
      <c r="Y6558" t="s">
        <v>23091</v>
      </c>
      <c r="Z6558" t="s">
        <v>79</v>
      </c>
      <c r="AA6558">
        <v>0</v>
      </c>
      <c r="AB6558" s="1" t="d">
        <v>2015-12-07</v>
      </c>
      <c r="AC6558" t="s">
        <v>259</v>
      </c>
      <c r="AD6558" s="1" t="d">
        <v>2015-12-07</v>
      </c>
      <c r="AE6558" s="1" t="d">
        <v>2015-12-09</v>
      </c>
      <c r="AG6558">
        <v>1</v>
      </c>
      <c r="AH6558" t="s">
        <v>23091</v>
      </c>
      <c r="AI6558" t="s">
        <v>79</v>
      </c>
      <c r="AJ6558" s="1" t="d">
        <v>2015-12-07</v>
      </c>
      <c r="AK6558" t="s">
        <v>98</v>
      </c>
      <c r="AL6558" t="s">
        <v>59</v>
      </c>
      <c r="AM6558">
        <v>4</v>
      </c>
      <c r="AN6558" t="s">
        <v>60</v>
      </c>
      <c r="AO6558" s="1" t="d">
        <v>2013-10-02</v>
      </c>
      <c r="AP6558" t="s">
        <v>61</v>
      </c>
      <c r="AQ6558">
        <v>7</v>
      </c>
      <c r="AR6558" t="s">
        <v>87</v>
      </c>
      <c r="AS6558" s="1" t="d">
        <v>2013-10-02</v>
      </c>
      <c r="AT6558" s="1" t="d">
        <v>2015-12-07</v>
      </c>
      <c r="AU6558" s="1" t="d">
        <v>2015-12-09</v>
      </c>
      <c r="AV6558">
        <v>0</v>
      </c>
      <c r="AW6558">
        <v>0</v>
      </c>
      <c r="AX6558">
        <v>796</v>
      </c>
      <c r="AY6558">
        <v>1</v>
      </c>
      <c r="AZ6558">
        <f t="shared" si="612"/>
        <v>1</v>
      </c>
      <c r="BA6558">
        <f t="shared" si="613"/>
        <v>1</v>
      </c>
      <c r="BB6558" s="3">
        <v>1</v>
      </c>
      <c r="BC6558" s="3">
        <v>0</v>
      </c>
      <c r="BD6558" s="3">
        <v>4</v>
      </c>
      <c r="BE6558">
        <f>IF(BD6558&gt;Summary!$C$2,1,0)</f>
        <v>0</v>
      </c>
      <c r="BF6558">
        <f t="shared" si="614"/>
        <v>0</v>
      </c>
      <c r="BG6558">
        <f t="shared" si="615"/>
        <v>1</v>
      </c>
      <c r="BH6558">
        <f t="shared" si="616"/>
        <v>0</v>
      </c>
      <c r="BI6558">
        <f t="shared" si="617"/>
        <v>0</v>
      </c>
    </row>
    <row r="6559" spans="1:61" x14ac:dyDescent="0.2">
      <c r="A6559">
        <v>10004</v>
      </c>
      <c r="B6559" t="s">
        <v>23092</v>
      </c>
      <c r="C6559" t="s">
        <v>1807</v>
      </c>
      <c r="D6559" t="s">
        <v>6224</v>
      </c>
      <c r="E6559" s="1" t="d">
        <v>2013-02-12</v>
      </c>
      <c r="F6559" t="s">
        <v>53</v>
      </c>
      <c r="G6559" s="1" t="d">
        <v>1989-01-14</v>
      </c>
      <c r="H6559">
        <v>27</v>
      </c>
      <c r="I6559" t="s">
        <v>65</v>
      </c>
      <c r="J6559" t="s">
        <v>66</v>
      </c>
      <c r="K6559">
        <v>0</v>
      </c>
      <c r="L6559">
        <v>0</v>
      </c>
      <c r="M6559">
        <v>0</v>
      </c>
      <c r="N6559">
        <v>5</v>
      </c>
      <c r="O6559">
        <v>-1</v>
      </c>
      <c r="P6559" s="2" t="d">
        <v>2013-02-11T11:48:35.00000017695128700</v>
      </c>
      <c r="Q6559" s="2" t="d">
        <v>2013-02-12T08:12:57.99999976996332150</v>
      </c>
      <c r="R6559" t="s">
        <v>23093</v>
      </c>
      <c r="S6559" s="1" t="d">
        <v>2013-02-11</v>
      </c>
      <c r="U6559">
        <v>1</v>
      </c>
      <c r="V6559" t="s">
        <v>97</v>
      </c>
      <c r="W6559" t="s">
        <v>136</v>
      </c>
      <c r="X6559">
        <v>0</v>
      </c>
      <c r="AG6559">
        <v>0</v>
      </c>
      <c r="AL6559" t="s">
        <v>59</v>
      </c>
      <c r="AM6559">
        <v>5</v>
      </c>
      <c r="AN6559" t="s">
        <v>87</v>
      </c>
      <c r="AO6559" s="1" t="d">
        <v>2013-02-12</v>
      </c>
      <c r="AP6559" t="s">
        <v>61</v>
      </c>
      <c r="AQ6559">
        <v>4</v>
      </c>
      <c r="AR6559" t="s">
        <v>60</v>
      </c>
      <c r="AS6559" s="1" t="d">
        <v>2013-02-12</v>
      </c>
      <c r="AT6559" s="1" t="d">
        <v>2013-02-11</v>
      </c>
      <c r="AU6559" s="1" t="d">
        <v>2013-02-12</v>
      </c>
      <c r="AV6559">
        <v>5</v>
      </c>
      <c r="AW6559">
        <v>0</v>
      </c>
      <c r="AX6559">
        <v>1144</v>
      </c>
      <c r="AY6559">
        <v>0</v>
      </c>
      <c r="AZ6559">
        <f t="shared" si="612"/>
        <v>1</v>
      </c>
      <c r="BA6559">
        <f t="shared" si="613"/>
        <v>1</v>
      </c>
      <c r="BB6559" s="3">
        <v>1</v>
      </c>
      <c r="BC6559" s="3">
        <v>0</v>
      </c>
      <c r="BD6559" s="3">
        <v>5</v>
      </c>
      <c r="BE6559">
        <f>IF(BD6559&gt;Summary!$C$2,1,0)</f>
        <v>0</v>
      </c>
      <c r="BF6559">
        <f t="shared" si="614"/>
        <v>0</v>
      </c>
      <c r="BG6559">
        <f t="shared" si="615"/>
        <v>1</v>
      </c>
      <c r="BH6559">
        <f t="shared" si="616"/>
        <v>0</v>
      </c>
      <c r="BI6559">
        <f t="shared" si="617"/>
        <v>0</v>
      </c>
    </row>
    <row r="6560" spans="1:61" x14ac:dyDescent="0.2">
      <c r="A6560">
        <v>10006</v>
      </c>
      <c r="B6560" t="s">
        <v>23094</v>
      </c>
      <c r="C6560" t="s">
        <v>23095</v>
      </c>
      <c r="D6560" t="s">
        <v>23096</v>
      </c>
      <c r="E6560" s="1" t="d">
        <v>2013-09-14</v>
      </c>
      <c r="F6560" t="s">
        <v>53</v>
      </c>
      <c r="G6560" s="1" t="d">
        <v>1995-04-21</v>
      </c>
      <c r="H6560">
        <v>20</v>
      </c>
      <c r="I6560" t="s">
        <v>75</v>
      </c>
      <c r="J6560" t="s">
        <v>102</v>
      </c>
      <c r="K6560">
        <v>0</v>
      </c>
      <c r="L6560">
        <v>0</v>
      </c>
      <c r="M6560">
        <v>0</v>
      </c>
      <c r="N6560">
        <v>0</v>
      </c>
      <c r="O6560">
        <v>-1</v>
      </c>
      <c r="P6560" s="2" t="d">
        <v>2013-09-13T10:01:25.00000017229467525</v>
      </c>
      <c r="Q6560" s="2" t="d">
        <v>2013-09-14T06:55:44.99999990221113300</v>
      </c>
      <c r="R6560" t="s">
        <v>23097</v>
      </c>
      <c r="S6560" s="1" t="d">
        <v>2013-09-13</v>
      </c>
      <c r="U6560">
        <v>1</v>
      </c>
      <c r="V6560" t="s">
        <v>97</v>
      </c>
      <c r="W6560" t="s">
        <v>98</v>
      </c>
      <c r="X6560">
        <v>1</v>
      </c>
      <c r="Y6560" t="s">
        <v>23098</v>
      </c>
      <c r="Z6560" t="s">
        <v>79</v>
      </c>
      <c r="AA6560">
        <v>0</v>
      </c>
      <c r="AB6560" s="1" t="d">
        <v>2015-01-07</v>
      </c>
      <c r="AC6560" t="s">
        <v>98</v>
      </c>
      <c r="AD6560" s="1" t="d">
        <v>2015-01-07</v>
      </c>
      <c r="AE6560" s="1" t="d">
        <v>2015-01-14</v>
      </c>
      <c r="AG6560">
        <v>1</v>
      </c>
      <c r="AH6560" t="s">
        <v>23098</v>
      </c>
      <c r="AI6560" t="s">
        <v>79</v>
      </c>
      <c r="AJ6560" s="1" t="d">
        <v>2015-01-07</v>
      </c>
      <c r="AK6560" t="s">
        <v>98</v>
      </c>
      <c r="AL6560" t="s">
        <v>59</v>
      </c>
      <c r="AM6560">
        <v>10</v>
      </c>
      <c r="AN6560" t="s">
        <v>86</v>
      </c>
      <c r="AO6560" s="1" t="d">
        <v>2013-09-14</v>
      </c>
      <c r="AP6560" t="s">
        <v>61</v>
      </c>
      <c r="AQ6560">
        <v>9</v>
      </c>
      <c r="AR6560" t="s">
        <v>86</v>
      </c>
      <c r="AS6560" s="1" t="d">
        <v>2013-09-14</v>
      </c>
      <c r="AT6560" s="1" t="d">
        <v>2015-01-07</v>
      </c>
      <c r="AU6560" s="1" t="d">
        <v>2015-01-14</v>
      </c>
      <c r="AV6560">
        <v>0</v>
      </c>
      <c r="AW6560">
        <v>0</v>
      </c>
      <c r="AX6560">
        <v>480</v>
      </c>
      <c r="AY6560">
        <v>1</v>
      </c>
      <c r="AZ6560">
        <f t="shared" si="612"/>
        <v>1</v>
      </c>
      <c r="BA6560">
        <f t="shared" si="613"/>
        <v>1</v>
      </c>
      <c r="BB6560" s="3">
        <v>1</v>
      </c>
      <c r="BC6560" s="3">
        <v>1</v>
      </c>
      <c r="BD6560" s="3">
        <v>10</v>
      </c>
      <c r="BE6560">
        <f>IF(BD6560&gt;Summary!$C$2,1,0)</f>
        <v>1</v>
      </c>
      <c r="BF6560">
        <f t="shared" si="614"/>
        <v>1</v>
      </c>
      <c r="BG6560">
        <f t="shared" si="615"/>
        <v>0</v>
      </c>
      <c r="BH6560">
        <f t="shared" si="616"/>
        <v>0</v>
      </c>
      <c r="BI6560">
        <f t="shared" si="617"/>
        <v>0</v>
      </c>
    </row>
    <row r="6561" spans="1:61" x14ac:dyDescent="0.2">
      <c r="A6561">
        <v>10007</v>
      </c>
      <c r="B6561" t="s">
        <v>23099</v>
      </c>
      <c r="C6561" t="s">
        <v>23100</v>
      </c>
      <c r="D6561" t="s">
        <v>2305</v>
      </c>
      <c r="E6561" s="1" t="d">
        <v>2013-10-07</v>
      </c>
      <c r="F6561" t="s">
        <v>53</v>
      </c>
      <c r="G6561" s="1" t="d">
        <v>1995-09-21</v>
      </c>
      <c r="H6561">
        <v>20</v>
      </c>
      <c r="I6561" t="s">
        <v>75</v>
      </c>
      <c r="J6561" t="s">
        <v>66</v>
      </c>
      <c r="K6561">
        <v>0</v>
      </c>
      <c r="L6561">
        <v>0</v>
      </c>
      <c r="M6561">
        <v>0</v>
      </c>
      <c r="N6561">
        <v>0</v>
      </c>
      <c r="O6561">
        <v>-3</v>
      </c>
      <c r="P6561" s="2" t="d">
        <v>2013-10-04T01:09:32.00000023003667850</v>
      </c>
      <c r="Q6561" s="2" t="d">
        <v>2013-10-04T08:43:28.00000007729977125</v>
      </c>
      <c r="R6561" t="s">
        <v>23101</v>
      </c>
      <c r="S6561" s="1" t="d">
        <v>2013-10-03</v>
      </c>
      <c r="U6561">
        <v>4</v>
      </c>
      <c r="V6561" t="s">
        <v>57</v>
      </c>
      <c r="W6561" t="s">
        <v>85</v>
      </c>
      <c r="X6561">
        <v>0</v>
      </c>
      <c r="AG6561">
        <v>0</v>
      </c>
      <c r="AL6561" t="s">
        <v>59</v>
      </c>
      <c r="AM6561">
        <v>6</v>
      </c>
      <c r="AN6561" t="s">
        <v>87</v>
      </c>
      <c r="AO6561" s="1" t="d">
        <v>2013-10-07</v>
      </c>
      <c r="AP6561" t="s">
        <v>61</v>
      </c>
      <c r="AQ6561">
        <v>8</v>
      </c>
      <c r="AR6561" t="s">
        <v>86</v>
      </c>
      <c r="AS6561" s="1" t="d">
        <v>2013-10-07</v>
      </c>
      <c r="AT6561" s="1" t="d">
        <v>2013-10-04</v>
      </c>
      <c r="AU6561" s="1" t="d">
        <v>2013-10-04</v>
      </c>
      <c r="AV6561">
        <v>0</v>
      </c>
      <c r="AW6561">
        <v>0</v>
      </c>
      <c r="AX6561">
        <v>907</v>
      </c>
      <c r="AY6561">
        <v>0</v>
      </c>
      <c r="AZ6561">
        <f t="shared" si="612"/>
        <v>1</v>
      </c>
      <c r="BA6561">
        <f t="shared" si="613"/>
        <v>1</v>
      </c>
      <c r="BB6561" s="3">
        <v>1</v>
      </c>
      <c r="BC6561" s="3">
        <v>0</v>
      </c>
      <c r="BD6561" s="3">
        <v>6</v>
      </c>
      <c r="BE6561">
        <f>IF(BD6561&gt;Summary!$C$2,1,0)</f>
        <v>1</v>
      </c>
      <c r="BF6561">
        <f t="shared" si="614"/>
        <v>0</v>
      </c>
      <c r="BG6561">
        <f t="shared" si="615"/>
        <v>0</v>
      </c>
      <c r="BH6561">
        <f t="shared" si="616"/>
        <v>1</v>
      </c>
      <c r="BI6561">
        <f t="shared" si="617"/>
        <v>0</v>
      </c>
    </row>
    <row r="6562" spans="1:61" x14ac:dyDescent="0.2">
      <c r="A6562">
        <v>10008</v>
      </c>
      <c r="B6562" t="s">
        <v>23102</v>
      </c>
      <c r="C6562" t="s">
        <v>2067</v>
      </c>
      <c r="D6562" t="s">
        <v>23103</v>
      </c>
      <c r="E6562" s="1" t="d">
        <v>2014-12-08</v>
      </c>
      <c r="F6562" t="s">
        <v>53</v>
      </c>
      <c r="G6562" s="1" t="d">
        <v>1988-01-24</v>
      </c>
      <c r="H6562">
        <v>28</v>
      </c>
      <c r="I6562" t="s">
        <v>65</v>
      </c>
      <c r="J6562" t="s">
        <v>102</v>
      </c>
      <c r="K6562">
        <v>0</v>
      </c>
      <c r="L6562">
        <v>0</v>
      </c>
      <c r="M6562">
        <v>0</v>
      </c>
      <c r="N6562">
        <v>1</v>
      </c>
      <c r="O6562">
        <v>-1</v>
      </c>
      <c r="P6562" s="2" t="d">
        <v>2014-12-07T09:14:11.99999988544732125</v>
      </c>
      <c r="Q6562" s="2" t="d">
        <v>2015-01-06T10:07:01.00000013597309550</v>
      </c>
      <c r="R6562" t="s">
        <v>23104</v>
      </c>
      <c r="S6562" s="1" t="d">
        <v>2014-12-07</v>
      </c>
      <c r="U6562">
        <v>1</v>
      </c>
      <c r="V6562" t="s">
        <v>57</v>
      </c>
      <c r="W6562" t="s">
        <v>795</v>
      </c>
      <c r="X6562">
        <v>1</v>
      </c>
      <c r="Y6562" t="s">
        <v>23105</v>
      </c>
      <c r="Z6562" t="s">
        <v>79</v>
      </c>
      <c r="AA6562">
        <v>0</v>
      </c>
      <c r="AB6562" s="1" t="d">
        <v>2015-01-19</v>
      </c>
      <c r="AC6562" t="s">
        <v>1225</v>
      </c>
      <c r="AD6562" s="1" t="d">
        <v>2015-01-19</v>
      </c>
      <c r="AE6562" s="1" t="d">
        <v>2015-02-10</v>
      </c>
      <c r="AG6562">
        <v>0</v>
      </c>
      <c r="AL6562" t="s">
        <v>59</v>
      </c>
      <c r="AM6562">
        <v>4</v>
      </c>
      <c r="AN6562" t="s">
        <v>60</v>
      </c>
      <c r="AO6562" s="1" t="d">
        <v>2014-12-08</v>
      </c>
      <c r="AP6562" t="s">
        <v>61</v>
      </c>
      <c r="AQ6562">
        <v>3</v>
      </c>
      <c r="AR6562" t="s">
        <v>60</v>
      </c>
      <c r="AS6562" s="1" t="d">
        <v>2014-12-08</v>
      </c>
      <c r="AT6562" s="1" t="d">
        <v>2015-01-19</v>
      </c>
      <c r="AU6562" s="1" t="d">
        <v>2015-02-10</v>
      </c>
      <c r="AV6562">
        <v>1</v>
      </c>
      <c r="AW6562">
        <v>29</v>
      </c>
      <c r="AX6562">
        <v>42</v>
      </c>
      <c r="AY6562">
        <v>1</v>
      </c>
      <c r="AZ6562">
        <f t="shared" si="612"/>
        <v>1</v>
      </c>
      <c r="BA6562">
        <f t="shared" si="613"/>
        <v>1</v>
      </c>
      <c r="BB6562" s="3">
        <v>1</v>
      </c>
      <c r="BC6562" s="3">
        <v>1</v>
      </c>
      <c r="BD6562" s="3">
        <v>4</v>
      </c>
      <c r="BE6562">
        <f>IF(BD6562&gt;Summary!$C$2,1,0)</f>
        <v>0</v>
      </c>
      <c r="BF6562">
        <f t="shared" si="614"/>
        <v>0</v>
      </c>
      <c r="BG6562">
        <f t="shared" si="615"/>
        <v>0</v>
      </c>
      <c r="BH6562">
        <f t="shared" si="616"/>
        <v>0</v>
      </c>
      <c r="BI6562">
        <f t="shared" si="617"/>
        <v>1</v>
      </c>
    </row>
    <row r="6563" spans="1:61" x14ac:dyDescent="0.2">
      <c r="A6563">
        <v>10009</v>
      </c>
      <c r="B6563" t="s">
        <v>23106</v>
      </c>
      <c r="C6563" t="s">
        <v>736</v>
      </c>
      <c r="D6563" t="s">
        <v>15018</v>
      </c>
      <c r="E6563" s="1" t="d">
        <v>2013-02-22</v>
      </c>
      <c r="F6563" t="s">
        <v>53</v>
      </c>
      <c r="G6563" s="1" t="d">
        <v>1986-05-03</v>
      </c>
      <c r="H6563">
        <v>29</v>
      </c>
      <c r="I6563" t="s">
        <v>65</v>
      </c>
      <c r="J6563" t="s">
        <v>66</v>
      </c>
      <c r="K6563">
        <v>0</v>
      </c>
      <c r="L6563">
        <v>0</v>
      </c>
      <c r="M6563">
        <v>0</v>
      </c>
      <c r="N6563">
        <v>9</v>
      </c>
      <c r="O6563">
        <v>0</v>
      </c>
      <c r="P6563" s="2" t="d">
        <v>2013-02-22T12:02:00.99999999627470925</v>
      </c>
      <c r="Q6563" s="2" t="d">
        <v>2013-02-27T06:08:00.00000030733644975</v>
      </c>
      <c r="R6563" t="s">
        <v>23107</v>
      </c>
      <c r="T6563" s="1" t="d">
        <v>2013-02-21</v>
      </c>
      <c r="U6563">
        <v>1</v>
      </c>
      <c r="V6563" t="s">
        <v>57</v>
      </c>
      <c r="W6563" t="s">
        <v>92</v>
      </c>
      <c r="X6563">
        <v>1</v>
      </c>
      <c r="Y6563" t="s">
        <v>23108</v>
      </c>
      <c r="Z6563" t="s">
        <v>79</v>
      </c>
      <c r="AA6563">
        <v>0</v>
      </c>
      <c r="AB6563" s="1" t="d">
        <v>2013-05-29</v>
      </c>
      <c r="AC6563" t="s">
        <v>1395</v>
      </c>
      <c r="AD6563" s="1" t="d">
        <v>2013-05-29</v>
      </c>
      <c r="AE6563" s="1" t="d">
        <v>2013-05-30</v>
      </c>
      <c r="AG6563">
        <v>1</v>
      </c>
      <c r="AH6563" t="s">
        <v>23109</v>
      </c>
      <c r="AI6563" t="s">
        <v>70</v>
      </c>
      <c r="AJ6563" s="1" t="d">
        <v>2013-06-07</v>
      </c>
      <c r="AK6563" t="s">
        <v>268</v>
      </c>
      <c r="AL6563" t="s">
        <v>59</v>
      </c>
      <c r="AM6563">
        <v>7</v>
      </c>
      <c r="AN6563" t="s">
        <v>87</v>
      </c>
      <c r="AO6563" s="1" t="d">
        <v>2013-02-22</v>
      </c>
      <c r="AP6563" t="s">
        <v>61</v>
      </c>
      <c r="AQ6563">
        <v>4</v>
      </c>
      <c r="AR6563" t="s">
        <v>60</v>
      </c>
      <c r="AS6563" s="1" t="d">
        <v>2013-02-22</v>
      </c>
      <c r="AT6563" s="1" t="d">
        <v>2013-05-29</v>
      </c>
      <c r="AU6563" s="1" t="d">
        <v>2013-05-30</v>
      </c>
      <c r="AV6563">
        <v>9</v>
      </c>
      <c r="AW6563">
        <v>5</v>
      </c>
      <c r="AX6563">
        <v>96</v>
      </c>
      <c r="AY6563">
        <v>1</v>
      </c>
      <c r="AZ6563">
        <f t="shared" si="612"/>
        <v>1</v>
      </c>
      <c r="BA6563">
        <f t="shared" si="613"/>
        <v>1</v>
      </c>
      <c r="BB6563" s="3">
        <v>1</v>
      </c>
      <c r="BC6563" s="3">
        <v>1</v>
      </c>
      <c r="BD6563" s="3">
        <v>7</v>
      </c>
      <c r="BE6563">
        <f>IF(BD6563&gt;Summary!$C$2,1,0)</f>
        <v>1</v>
      </c>
      <c r="BF6563">
        <f t="shared" si="614"/>
        <v>1</v>
      </c>
      <c r="BG6563">
        <f t="shared" si="615"/>
        <v>0</v>
      </c>
      <c r="BH6563">
        <f t="shared" si="616"/>
        <v>0</v>
      </c>
      <c r="BI6563">
        <f t="shared" si="617"/>
        <v>0</v>
      </c>
    </row>
    <row r="6564" spans="1:61" x14ac:dyDescent="0.2">
      <c r="A6564">
        <v>10010</v>
      </c>
      <c r="B6564" t="s">
        <v>23110</v>
      </c>
      <c r="C6564" t="s">
        <v>2043</v>
      </c>
      <c r="D6564" t="s">
        <v>969</v>
      </c>
      <c r="E6564" s="1" t="d">
        <v>2013-02-13</v>
      </c>
      <c r="F6564" t="s">
        <v>53</v>
      </c>
      <c r="G6564" s="1" t="d">
        <v>1994-12-18</v>
      </c>
      <c r="H6564">
        <v>21</v>
      </c>
      <c r="I6564" t="s">
        <v>75</v>
      </c>
      <c r="J6564" t="s">
        <v>66</v>
      </c>
      <c r="K6564">
        <v>0</v>
      </c>
      <c r="L6564">
        <v>0</v>
      </c>
      <c r="M6564">
        <v>0</v>
      </c>
      <c r="N6564">
        <v>0</v>
      </c>
      <c r="O6564">
        <v>-1</v>
      </c>
      <c r="P6564" s="2" t="d">
        <v>2013-02-12T08:34:36.99999979231506600</v>
      </c>
      <c r="Q6564" s="2" t="d">
        <v>2013-02-14T04:15:21.00000008940696450</v>
      </c>
      <c r="R6564" t="s">
        <v>23111</v>
      </c>
      <c r="S6564" s="1" t="d">
        <v>2013-02-12</v>
      </c>
      <c r="U6564">
        <v>1</v>
      </c>
      <c r="V6564" t="s">
        <v>57</v>
      </c>
      <c r="W6564" t="s">
        <v>230</v>
      </c>
      <c r="X6564">
        <v>1</v>
      </c>
      <c r="Y6564" t="s">
        <v>23112</v>
      </c>
      <c r="Z6564" t="s">
        <v>135</v>
      </c>
      <c r="AB6564" s="1" t="d">
        <v>2013-08-07</v>
      </c>
      <c r="AC6564" t="s">
        <v>201</v>
      </c>
      <c r="AG6564">
        <v>0</v>
      </c>
      <c r="AL6564" t="s">
        <v>59</v>
      </c>
      <c r="AM6564">
        <v>9</v>
      </c>
      <c r="AN6564" t="s">
        <v>86</v>
      </c>
      <c r="AO6564" s="1" t="d">
        <v>2013-02-13</v>
      </c>
      <c r="AP6564" t="s">
        <v>61</v>
      </c>
      <c r="AQ6564">
        <v>10</v>
      </c>
      <c r="AR6564" t="s">
        <v>86</v>
      </c>
      <c r="AS6564" s="1" t="d">
        <v>2013-02-13</v>
      </c>
      <c r="AT6564" s="1" t="d">
        <v>2013-02-12</v>
      </c>
      <c r="AU6564" s="1" t="d">
        <v>2013-02-14</v>
      </c>
      <c r="AV6564">
        <v>0</v>
      </c>
      <c r="AW6564">
        <v>1</v>
      </c>
      <c r="AX6564">
        <v>175</v>
      </c>
      <c r="AY6564">
        <v>1</v>
      </c>
      <c r="AZ6564">
        <f t="shared" si="612"/>
        <v>1</v>
      </c>
      <c r="BA6564">
        <f t="shared" si="613"/>
        <v>1</v>
      </c>
      <c r="BB6564" s="3">
        <v>1</v>
      </c>
      <c r="BC6564" s="3">
        <v>1</v>
      </c>
      <c r="BD6564" s="3">
        <v>9</v>
      </c>
      <c r="BE6564">
        <f>IF(BD6564&gt;Summary!$C$2,1,0)</f>
        <v>1</v>
      </c>
      <c r="BF6564">
        <f t="shared" si="614"/>
        <v>1</v>
      </c>
      <c r="BG6564">
        <f t="shared" si="615"/>
        <v>0</v>
      </c>
      <c r="BH6564">
        <f t="shared" si="616"/>
        <v>0</v>
      </c>
      <c r="BI6564">
        <f t="shared" si="617"/>
        <v>0</v>
      </c>
    </row>
    <row r="6565" spans="1:61" x14ac:dyDescent="0.2">
      <c r="A6565">
        <v>10011</v>
      </c>
      <c r="B6565" t="s">
        <v>23113</v>
      </c>
      <c r="C6565" t="s">
        <v>23114</v>
      </c>
      <c r="D6565" t="s">
        <v>3209</v>
      </c>
      <c r="E6565" s="1" t="d">
        <v>2013-02-20</v>
      </c>
      <c r="F6565" t="s">
        <v>53</v>
      </c>
      <c r="G6565" s="1" t="d">
        <v>1970-05-16</v>
      </c>
      <c r="H6565">
        <v>45</v>
      </c>
      <c r="I6565" t="s">
        <v>54</v>
      </c>
      <c r="J6565" t="s">
        <v>66</v>
      </c>
      <c r="K6565">
        <v>0</v>
      </c>
      <c r="L6565">
        <v>0</v>
      </c>
      <c r="M6565">
        <v>0</v>
      </c>
      <c r="N6565">
        <v>4</v>
      </c>
      <c r="O6565">
        <v>114</v>
      </c>
      <c r="P6565" s="2" t="d">
        <v>2013-06-14T12:37:29.99999979045242400</v>
      </c>
      <c r="Q6565" s="2" t="d">
        <v>2013-06-14T08:30:23.00000013783574425</v>
      </c>
      <c r="R6565" t="s">
        <v>23115</v>
      </c>
      <c r="S6565" s="1" t="d">
        <v>2012-09-19</v>
      </c>
      <c r="U6565">
        <v>154</v>
      </c>
      <c r="V6565" t="s">
        <v>97</v>
      </c>
      <c r="W6565" t="s">
        <v>136</v>
      </c>
      <c r="X6565">
        <v>1</v>
      </c>
      <c r="Y6565" t="s">
        <v>23116</v>
      </c>
      <c r="Z6565" t="s">
        <v>79</v>
      </c>
      <c r="AA6565">
        <v>1</v>
      </c>
      <c r="AB6565" s="1" t="d">
        <v>2013-06-13</v>
      </c>
      <c r="AC6565" t="s">
        <v>289</v>
      </c>
      <c r="AD6565" s="1" t="d">
        <v>2013-06-14</v>
      </c>
      <c r="AE6565" s="1" t="d">
        <v>2013-06-14</v>
      </c>
      <c r="AG6565">
        <v>0</v>
      </c>
      <c r="AL6565" t="s">
        <v>59</v>
      </c>
      <c r="AM6565">
        <v>3</v>
      </c>
      <c r="AN6565" t="s">
        <v>60</v>
      </c>
      <c r="AO6565" s="1" t="d">
        <v>2013-02-20</v>
      </c>
      <c r="AP6565" t="s">
        <v>61</v>
      </c>
      <c r="AQ6565">
        <v>1</v>
      </c>
      <c r="AR6565" t="s">
        <v>60</v>
      </c>
      <c r="AS6565" s="1" t="d">
        <v>2013-02-20</v>
      </c>
      <c r="AT6565" s="1" t="d">
        <v>2014-07-12</v>
      </c>
      <c r="AU6565" s="1" t="d">
        <v>2014-07-13</v>
      </c>
      <c r="AV6565">
        <v>4</v>
      </c>
      <c r="AW6565">
        <v>0</v>
      </c>
      <c r="AX6565">
        <v>113</v>
      </c>
      <c r="AY6565">
        <v>1</v>
      </c>
      <c r="AZ6565">
        <f t="shared" si="612"/>
        <v>0</v>
      </c>
      <c r="BA6565">
        <f t="shared" si="613"/>
        <v>1</v>
      </c>
      <c r="BB6565" s="3">
        <v>1</v>
      </c>
      <c r="BC6565" s="3">
        <v>1</v>
      </c>
      <c r="BD6565" s="3">
        <v>3</v>
      </c>
      <c r="BE6565">
        <f>IF(BD6565&gt;Summary!$C$2,1,0)</f>
        <v>0</v>
      </c>
      <c r="BF6565">
        <f t="shared" si="614"/>
        <v>0</v>
      </c>
      <c r="BG6565">
        <f t="shared" si="615"/>
        <v>0</v>
      </c>
      <c r="BH6565">
        <f t="shared" si="616"/>
        <v>0</v>
      </c>
      <c r="BI6565">
        <f t="shared" si="617"/>
        <v>1</v>
      </c>
    </row>
    <row r="6566" spans="1:61" x14ac:dyDescent="0.2">
      <c r="A6566">
        <v>10012</v>
      </c>
      <c r="B6566" t="s">
        <v>23117</v>
      </c>
      <c r="C6566" t="s">
        <v>11240</v>
      </c>
      <c r="D6566" t="s">
        <v>23118</v>
      </c>
      <c r="E6566" s="1" t="d">
        <v>2014-01-13</v>
      </c>
      <c r="F6566" t="s">
        <v>115</v>
      </c>
      <c r="G6566" s="1" t="d">
        <v>1992-03-19</v>
      </c>
      <c r="H6566">
        <v>24</v>
      </c>
      <c r="I6566" t="s">
        <v>75</v>
      </c>
      <c r="J6566" t="s">
        <v>66</v>
      </c>
      <c r="K6566">
        <v>0</v>
      </c>
      <c r="L6566">
        <v>0</v>
      </c>
      <c r="M6566">
        <v>0</v>
      </c>
      <c r="N6566">
        <v>2</v>
      </c>
      <c r="O6566">
        <v>-1</v>
      </c>
      <c r="P6566" s="2" t="d">
        <v>2014-01-12T05:35:16.99999971315264600</v>
      </c>
      <c r="Q6566" s="2" t="d">
        <v>2014-03-11T05:32:00.00000018160789875</v>
      </c>
      <c r="R6566" t="s">
        <v>23119</v>
      </c>
      <c r="S6566" s="1" t="d">
        <v>2014-01-12</v>
      </c>
      <c r="U6566">
        <v>1</v>
      </c>
      <c r="V6566" t="s">
        <v>57</v>
      </c>
      <c r="W6566" t="s">
        <v>167</v>
      </c>
      <c r="X6566">
        <v>1</v>
      </c>
      <c r="Y6566" t="s">
        <v>23120</v>
      </c>
      <c r="Z6566" t="s">
        <v>135</v>
      </c>
      <c r="AA6566">
        <v>0</v>
      </c>
      <c r="AB6566" s="1" t="d">
        <v>2015-05-08</v>
      </c>
      <c r="AC6566" t="s">
        <v>399</v>
      </c>
      <c r="AD6566" s="1" t="d">
        <v>2015-05-08</v>
      </c>
      <c r="AE6566" s="1" t="d">
        <v>2015-09-02</v>
      </c>
      <c r="AG6566">
        <v>0</v>
      </c>
      <c r="AL6566" t="s">
        <v>59</v>
      </c>
      <c r="AM6566">
        <v>6</v>
      </c>
      <c r="AN6566" t="s">
        <v>87</v>
      </c>
      <c r="AO6566" s="1" t="d">
        <v>2014-01-13</v>
      </c>
      <c r="AP6566" t="s">
        <v>61</v>
      </c>
      <c r="AQ6566">
        <v>4</v>
      </c>
      <c r="AR6566" t="s">
        <v>60</v>
      </c>
      <c r="AS6566" s="1" t="d">
        <v>2014-01-13</v>
      </c>
      <c r="AT6566" s="1" t="d">
        <v>2015-05-08</v>
      </c>
      <c r="AU6566" s="1" t="d">
        <v>2015-09-02</v>
      </c>
      <c r="AV6566">
        <v>2</v>
      </c>
      <c r="AW6566">
        <v>57</v>
      </c>
      <c r="AX6566">
        <v>480</v>
      </c>
      <c r="AY6566">
        <v>1</v>
      </c>
      <c r="AZ6566">
        <f t="shared" si="612"/>
        <v>1</v>
      </c>
      <c r="BA6566">
        <f t="shared" si="613"/>
        <v>1</v>
      </c>
      <c r="BB6566" s="3">
        <v>1</v>
      </c>
      <c r="BC6566" s="3">
        <v>1</v>
      </c>
      <c r="BD6566" s="3">
        <v>6</v>
      </c>
      <c r="BE6566">
        <f>IF(BD6566&gt;Summary!$C$2,1,0)</f>
        <v>1</v>
      </c>
      <c r="BF6566">
        <f t="shared" si="614"/>
        <v>1</v>
      </c>
      <c r="BG6566">
        <f t="shared" si="615"/>
        <v>0</v>
      </c>
      <c r="BH6566">
        <f t="shared" si="616"/>
        <v>0</v>
      </c>
      <c r="BI6566">
        <f t="shared" si="617"/>
        <v>0</v>
      </c>
    </row>
    <row r="6567" spans="1:61" x14ac:dyDescent="0.2">
      <c r="A6567">
        <v>10013</v>
      </c>
      <c r="B6567" t="s">
        <v>23121</v>
      </c>
      <c r="C6567" t="s">
        <v>249</v>
      </c>
      <c r="D6567" t="s">
        <v>1349</v>
      </c>
      <c r="E6567" s="1" t="d">
        <v>2013-05-14</v>
      </c>
      <c r="F6567" t="s">
        <v>53</v>
      </c>
      <c r="G6567" s="1" t="d">
        <v>1955-07-02</v>
      </c>
      <c r="H6567">
        <v>60</v>
      </c>
      <c r="I6567" t="s">
        <v>54</v>
      </c>
      <c r="J6567" t="s">
        <v>66</v>
      </c>
      <c r="K6567">
        <v>0</v>
      </c>
      <c r="L6567">
        <v>0</v>
      </c>
      <c r="M6567">
        <v>0</v>
      </c>
      <c r="N6567">
        <v>15</v>
      </c>
      <c r="O6567">
        <v>-38</v>
      </c>
      <c r="P6567" s="2" t="d">
        <v>2013-04-06T10:39:23.00000022165477600</v>
      </c>
      <c r="Q6567" s="2" t="d">
        <v>2013-05-14T11:36:13.99999983608722725</v>
      </c>
      <c r="R6567" t="s">
        <v>23122</v>
      </c>
      <c r="S6567" s="1" t="d">
        <v>2013-04-06</v>
      </c>
      <c r="U6567">
        <v>38</v>
      </c>
      <c r="V6567" t="s">
        <v>57</v>
      </c>
      <c r="W6567" t="s">
        <v>71</v>
      </c>
      <c r="X6567">
        <v>1</v>
      </c>
      <c r="Y6567" t="s">
        <v>23123</v>
      </c>
      <c r="Z6567" t="s">
        <v>70</v>
      </c>
      <c r="AA6567">
        <v>0</v>
      </c>
      <c r="AB6567" s="1" t="d">
        <v>2014-02-11</v>
      </c>
      <c r="AC6567" t="s">
        <v>77</v>
      </c>
      <c r="AD6567" s="1" t="d">
        <v>2014-02-11</v>
      </c>
      <c r="AE6567" s="1" t="d">
        <v>2014-03-11</v>
      </c>
      <c r="AG6567">
        <v>0</v>
      </c>
      <c r="AL6567" t="s">
        <v>59</v>
      </c>
      <c r="AM6567">
        <v>4</v>
      </c>
      <c r="AN6567" t="s">
        <v>60</v>
      </c>
      <c r="AO6567" s="1" t="d">
        <v>2013-05-14</v>
      </c>
      <c r="AP6567" t="s">
        <v>61</v>
      </c>
      <c r="AQ6567">
        <v>1</v>
      </c>
      <c r="AR6567" t="s">
        <v>60</v>
      </c>
      <c r="AS6567" s="1" t="d">
        <v>2013-05-14</v>
      </c>
      <c r="AT6567" s="1" t="d">
        <v>2014-02-11</v>
      </c>
      <c r="AU6567" s="1" t="d">
        <v>2014-03-11</v>
      </c>
      <c r="AV6567">
        <v>15</v>
      </c>
      <c r="AW6567">
        <v>0</v>
      </c>
      <c r="AX6567">
        <v>273</v>
      </c>
      <c r="AY6567">
        <v>1</v>
      </c>
      <c r="AZ6567">
        <f t="shared" si="612"/>
        <v>0</v>
      </c>
      <c r="BA6567">
        <f t="shared" si="613"/>
        <v>1</v>
      </c>
      <c r="BB6567" s="3">
        <v>1</v>
      </c>
      <c r="BC6567" s="3">
        <v>1</v>
      </c>
      <c r="BD6567" s="3">
        <v>4</v>
      </c>
      <c r="BE6567">
        <f>IF(BD6567&gt;Summary!$C$2,1,0)</f>
        <v>0</v>
      </c>
      <c r="BF6567">
        <f t="shared" si="614"/>
        <v>0</v>
      </c>
      <c r="BG6567">
        <f t="shared" si="615"/>
        <v>0</v>
      </c>
      <c r="BH6567">
        <f t="shared" si="616"/>
        <v>0</v>
      </c>
      <c r="BI6567">
        <f t="shared" si="617"/>
        <v>1</v>
      </c>
    </row>
    <row r="6568" spans="1:61" x14ac:dyDescent="0.2">
      <c r="A6568">
        <v>10015</v>
      </c>
      <c r="B6568" t="s">
        <v>23124</v>
      </c>
      <c r="C6568" t="s">
        <v>3115</v>
      </c>
      <c r="D6568" t="s">
        <v>697</v>
      </c>
      <c r="E6568" s="1" t="d">
        <v>2013-10-09</v>
      </c>
      <c r="F6568" t="s">
        <v>53</v>
      </c>
      <c r="G6568" s="1" t="d">
        <v>1972-07-14</v>
      </c>
      <c r="H6568">
        <v>43</v>
      </c>
      <c r="I6568" t="s">
        <v>65</v>
      </c>
      <c r="J6568" t="s">
        <v>66</v>
      </c>
      <c r="K6568">
        <v>1</v>
      </c>
      <c r="L6568">
        <v>0</v>
      </c>
      <c r="M6568">
        <v>0</v>
      </c>
      <c r="N6568">
        <v>8</v>
      </c>
      <c r="O6568">
        <v>34</v>
      </c>
      <c r="P6568" s="2" t="d">
        <v>2013-11-12T12:58:03.99999970570206450</v>
      </c>
      <c r="Q6568" s="2" t="d">
        <v>2013-12-21T02:08:20.99999976810067950</v>
      </c>
      <c r="R6568" t="s">
        <v>23125</v>
      </c>
      <c r="T6568" s="1" t="d">
        <v>2013-08-25</v>
      </c>
      <c r="U6568">
        <v>45</v>
      </c>
      <c r="V6568" t="s">
        <v>57</v>
      </c>
      <c r="W6568" t="s">
        <v>92</v>
      </c>
      <c r="X6568">
        <v>1</v>
      </c>
      <c r="Y6568" t="s">
        <v>23126</v>
      </c>
      <c r="Z6568" t="s">
        <v>135</v>
      </c>
      <c r="AB6568" s="1" t="d">
        <v>2014-09-02</v>
      </c>
      <c r="AC6568" t="s">
        <v>136</v>
      </c>
      <c r="AG6568">
        <v>0</v>
      </c>
      <c r="AL6568" t="s">
        <v>59</v>
      </c>
      <c r="AM6568">
        <v>4</v>
      </c>
      <c r="AN6568" t="s">
        <v>60</v>
      </c>
      <c r="AO6568" s="1" t="d">
        <v>2013-10-09</v>
      </c>
      <c r="AP6568" t="s">
        <v>61</v>
      </c>
      <c r="AQ6568">
        <v>5</v>
      </c>
      <c r="AR6568" t="s">
        <v>87</v>
      </c>
      <c r="AS6568" s="1" t="d">
        <v>2013-10-09</v>
      </c>
      <c r="AT6568" s="1" t="d">
        <v>2013-11-12</v>
      </c>
      <c r="AU6568" s="1" t="d">
        <v>2013-12-21</v>
      </c>
      <c r="AV6568">
        <v>8</v>
      </c>
      <c r="AW6568">
        <v>0</v>
      </c>
      <c r="AX6568">
        <v>34</v>
      </c>
      <c r="AY6568">
        <v>0</v>
      </c>
      <c r="AZ6568">
        <f t="shared" si="612"/>
        <v>0</v>
      </c>
      <c r="BA6568">
        <f t="shared" si="613"/>
        <v>1</v>
      </c>
      <c r="BB6568" s="3">
        <v>1</v>
      </c>
      <c r="BC6568" s="3">
        <v>1</v>
      </c>
      <c r="BD6568" s="3">
        <v>4</v>
      </c>
      <c r="BE6568">
        <f>IF(BD6568&gt;Summary!$C$2,1,0)</f>
        <v>0</v>
      </c>
      <c r="BF6568">
        <f t="shared" si="614"/>
        <v>0</v>
      </c>
      <c r="BG6568">
        <f t="shared" si="615"/>
        <v>0</v>
      </c>
      <c r="BH6568">
        <f t="shared" si="616"/>
        <v>0</v>
      </c>
      <c r="BI6568">
        <f t="shared" si="617"/>
        <v>1</v>
      </c>
    </row>
    <row r="6569" spans="1:61" x14ac:dyDescent="0.2">
      <c r="A6569">
        <v>10017</v>
      </c>
      <c r="B6569" t="s">
        <v>23127</v>
      </c>
      <c r="C6569" t="s">
        <v>23128</v>
      </c>
      <c r="D6569" t="s">
        <v>11556</v>
      </c>
      <c r="E6569" s="1" t="d">
        <v>2013-12-23</v>
      </c>
      <c r="F6569" t="s">
        <v>53</v>
      </c>
      <c r="G6569" s="1" t="d">
        <v>1994-06-29</v>
      </c>
      <c r="H6569">
        <v>21</v>
      </c>
      <c r="I6569" t="s">
        <v>75</v>
      </c>
      <c r="J6569" t="s">
        <v>55</v>
      </c>
      <c r="K6569">
        <v>0</v>
      </c>
      <c r="L6569">
        <v>0</v>
      </c>
      <c r="M6569">
        <v>0</v>
      </c>
      <c r="N6569">
        <v>0</v>
      </c>
      <c r="O6569">
        <v>-3</v>
      </c>
      <c r="P6569" s="2" t="d">
        <v>2013-12-20T12:25:23.99999981280416175</v>
      </c>
      <c r="Q6569" s="2" t="d">
        <v>2013-12-20T08:10:02.00000011827796950</v>
      </c>
      <c r="R6569" t="s">
        <v>23129</v>
      </c>
      <c r="S6569" s="1" t="d">
        <v>2013-12-19</v>
      </c>
      <c r="U6569">
        <v>4</v>
      </c>
      <c r="V6569" t="s">
        <v>57</v>
      </c>
      <c r="W6569" t="s">
        <v>77</v>
      </c>
      <c r="X6569">
        <v>1</v>
      </c>
      <c r="Y6569" t="s">
        <v>23130</v>
      </c>
      <c r="Z6569" t="s">
        <v>79</v>
      </c>
      <c r="AA6569">
        <v>0</v>
      </c>
      <c r="AB6569" s="1" t="d">
        <v>2015-04-16</v>
      </c>
      <c r="AC6569" t="s">
        <v>1591</v>
      </c>
      <c r="AD6569" s="1" t="d">
        <v>2015-04-16</v>
      </c>
      <c r="AE6569" s="1" t="d">
        <v>2015-04-17</v>
      </c>
      <c r="AG6569">
        <v>0</v>
      </c>
      <c r="AL6569" t="s">
        <v>59</v>
      </c>
      <c r="AM6569">
        <v>4</v>
      </c>
      <c r="AN6569" t="s">
        <v>60</v>
      </c>
      <c r="AO6569" s="1" t="d">
        <v>2013-12-23</v>
      </c>
      <c r="AP6569" t="s">
        <v>61</v>
      </c>
      <c r="AQ6569">
        <v>6</v>
      </c>
      <c r="AR6569" t="s">
        <v>87</v>
      </c>
      <c r="AS6569" s="1" t="d">
        <v>2013-12-23</v>
      </c>
      <c r="AT6569" s="1" t="d">
        <v>2015-04-16</v>
      </c>
      <c r="AU6569" s="1" t="d">
        <v>2015-04-17</v>
      </c>
      <c r="AV6569">
        <v>0</v>
      </c>
      <c r="AW6569">
        <v>0</v>
      </c>
      <c r="AX6569">
        <v>479</v>
      </c>
      <c r="AY6569">
        <v>1</v>
      </c>
      <c r="AZ6569">
        <f t="shared" si="612"/>
        <v>1</v>
      </c>
      <c r="BA6569">
        <f t="shared" si="613"/>
        <v>1</v>
      </c>
      <c r="BB6569" s="3">
        <v>1</v>
      </c>
      <c r="BC6569" s="3">
        <v>1</v>
      </c>
      <c r="BD6569" s="3">
        <v>4</v>
      </c>
      <c r="BE6569">
        <f>IF(BD6569&gt;Summary!$C$2,1,0)</f>
        <v>0</v>
      </c>
      <c r="BF6569">
        <f t="shared" si="614"/>
        <v>0</v>
      </c>
      <c r="BG6569">
        <f t="shared" si="615"/>
        <v>0</v>
      </c>
      <c r="BH6569">
        <f t="shared" si="616"/>
        <v>0</v>
      </c>
      <c r="BI6569">
        <f t="shared" si="617"/>
        <v>1</v>
      </c>
    </row>
    <row r="6570" spans="1:61" x14ac:dyDescent="0.2">
      <c r="A6570">
        <v>10018</v>
      </c>
      <c r="B6570" t="s">
        <v>23131</v>
      </c>
      <c r="C6570" t="s">
        <v>23132</v>
      </c>
      <c r="D6570" t="s">
        <v>11716</v>
      </c>
      <c r="E6570" s="1" t="d">
        <v>2013-04-13</v>
      </c>
      <c r="F6570" t="s">
        <v>115</v>
      </c>
      <c r="G6570" s="1" t="d">
        <v>1991-04-22</v>
      </c>
      <c r="H6570">
        <v>24</v>
      </c>
      <c r="I6570" t="s">
        <v>75</v>
      </c>
      <c r="J6570" t="s">
        <v>66</v>
      </c>
      <c r="K6570">
        <v>0</v>
      </c>
      <c r="L6570">
        <v>0</v>
      </c>
      <c r="M6570">
        <v>0</v>
      </c>
      <c r="N6570">
        <v>0</v>
      </c>
      <c r="O6570">
        <v>0</v>
      </c>
      <c r="P6570" s="2" t="d">
        <v>2013-04-13T02:30:21.00000029895454725</v>
      </c>
      <c r="Q6570" s="2" t="d">
        <v>2013-04-13T08:04:16.999999936670064675</v>
      </c>
      <c r="R6570" t="s">
        <v>23133</v>
      </c>
      <c r="S6570" s="1" t="d">
        <v>2013-04-12</v>
      </c>
      <c r="U6570">
        <v>1</v>
      </c>
      <c r="V6570" t="s">
        <v>57</v>
      </c>
      <c r="W6570" t="s">
        <v>1545</v>
      </c>
      <c r="X6570">
        <v>0</v>
      </c>
      <c r="AG6570">
        <v>0</v>
      </c>
      <c r="AL6570" t="s">
        <v>59</v>
      </c>
      <c r="AM6570">
        <v>5</v>
      </c>
      <c r="AN6570" t="s">
        <v>87</v>
      </c>
      <c r="AO6570" s="1" t="d">
        <v>2013-04-13</v>
      </c>
      <c r="AP6570" t="s">
        <v>61</v>
      </c>
      <c r="AQ6570">
        <v>4</v>
      </c>
      <c r="AR6570" t="s">
        <v>60</v>
      </c>
      <c r="AS6570" s="1" t="d">
        <v>2013-04-13</v>
      </c>
      <c r="AT6570" s="1" t="d">
        <v>2013-04-13</v>
      </c>
      <c r="AU6570" s="1" t="d">
        <v>2013-04-13</v>
      </c>
      <c r="AV6570">
        <v>0</v>
      </c>
      <c r="AW6570">
        <v>0</v>
      </c>
      <c r="AX6570">
        <v>1084</v>
      </c>
      <c r="AY6570">
        <v>0</v>
      </c>
      <c r="AZ6570">
        <f t="shared" si="612"/>
        <v>1</v>
      </c>
      <c r="BA6570">
        <f t="shared" si="613"/>
        <v>1</v>
      </c>
      <c r="BB6570" s="3">
        <v>1</v>
      </c>
      <c r="BC6570" s="3">
        <v>0</v>
      </c>
      <c r="BD6570" s="3">
        <v>5</v>
      </c>
      <c r="BE6570">
        <f>IF(BD6570&gt;Summary!$C$2,1,0)</f>
        <v>0</v>
      </c>
      <c r="BF6570">
        <f t="shared" si="614"/>
        <v>0</v>
      </c>
      <c r="BG6570">
        <f t="shared" si="615"/>
        <v>1</v>
      </c>
      <c r="BH6570">
        <f t="shared" si="616"/>
        <v>0</v>
      </c>
      <c r="BI6570">
        <f t="shared" si="617"/>
        <v>0</v>
      </c>
    </row>
    <row r="6571" spans="1:61" x14ac:dyDescent="0.2">
      <c r="A6571">
        <v>10019</v>
      </c>
      <c r="B6571" t="s">
        <v>23134</v>
      </c>
      <c r="C6571" t="s">
        <v>2433</v>
      </c>
      <c r="D6571" t="s">
        <v>4717</v>
      </c>
      <c r="E6571" s="1" t="d">
        <v>2013-08-08</v>
      </c>
      <c r="F6571" t="s">
        <v>53</v>
      </c>
      <c r="G6571" s="1" t="d">
        <v>1993-01-11</v>
      </c>
      <c r="H6571">
        <v>23</v>
      </c>
      <c r="I6571" t="s">
        <v>75</v>
      </c>
      <c r="J6571" t="s">
        <v>66</v>
      </c>
      <c r="K6571">
        <v>0</v>
      </c>
      <c r="L6571">
        <v>1</v>
      </c>
      <c r="M6571">
        <v>0</v>
      </c>
      <c r="N6571">
        <v>3</v>
      </c>
      <c r="O6571">
        <v>-1</v>
      </c>
      <c r="P6571" s="2" t="d">
        <v>2013-08-07T08:54:38.00000016577542150</v>
      </c>
      <c r="Q6571" s="2" t="d">
        <v>2013-08-13T10:05:00.00000013969838625</v>
      </c>
      <c r="R6571" t="s">
        <v>23135</v>
      </c>
      <c r="S6571" s="1" t="d">
        <v>2013-08-07</v>
      </c>
      <c r="U6571">
        <v>1</v>
      </c>
      <c r="V6571" t="s">
        <v>57</v>
      </c>
      <c r="W6571" t="s">
        <v>13816</v>
      </c>
      <c r="X6571">
        <v>1</v>
      </c>
      <c r="Y6571" t="s">
        <v>23136</v>
      </c>
      <c r="Z6571" t="s">
        <v>135</v>
      </c>
      <c r="AB6571" s="1" t="d">
        <v>2014-03-16</v>
      </c>
      <c r="AC6571" t="s">
        <v>201</v>
      </c>
      <c r="AG6571">
        <v>0</v>
      </c>
      <c r="AL6571" t="s">
        <v>59</v>
      </c>
      <c r="AM6571">
        <v>5</v>
      </c>
      <c r="AN6571" t="s">
        <v>87</v>
      </c>
      <c r="AO6571" s="1" t="d">
        <v>2013-08-08</v>
      </c>
      <c r="AP6571" t="s">
        <v>61</v>
      </c>
      <c r="AQ6571">
        <v>7</v>
      </c>
      <c r="AR6571" t="s">
        <v>87</v>
      </c>
      <c r="AS6571" s="1" t="d">
        <v>2013-08-08</v>
      </c>
      <c r="AT6571" s="1" t="d">
        <v>2013-08-07</v>
      </c>
      <c r="AU6571" s="1" t="d">
        <v>2013-08-13</v>
      </c>
      <c r="AV6571">
        <v>3</v>
      </c>
      <c r="AW6571">
        <v>5</v>
      </c>
      <c r="AX6571">
        <v>220</v>
      </c>
      <c r="AY6571">
        <v>1</v>
      </c>
      <c r="AZ6571">
        <f t="shared" si="612"/>
        <v>1</v>
      </c>
      <c r="BA6571">
        <f t="shared" si="613"/>
        <v>1</v>
      </c>
      <c r="BB6571" s="3">
        <v>1</v>
      </c>
      <c r="BC6571" s="3">
        <v>1</v>
      </c>
      <c r="BD6571" s="3">
        <v>5</v>
      </c>
      <c r="BE6571">
        <f>IF(BD6571&gt;Summary!$C$2,1,0)</f>
        <v>0</v>
      </c>
      <c r="BF6571">
        <f t="shared" si="614"/>
        <v>0</v>
      </c>
      <c r="BG6571">
        <f t="shared" si="615"/>
        <v>0</v>
      </c>
      <c r="BH6571">
        <f t="shared" si="616"/>
        <v>0</v>
      </c>
      <c r="BI6571">
        <f t="shared" si="617"/>
        <v>1</v>
      </c>
    </row>
    <row r="6572" spans="1:61" x14ac:dyDescent="0.2">
      <c r="A6572">
        <v>10020</v>
      </c>
      <c r="B6572" t="s">
        <v>23137</v>
      </c>
      <c r="C6572" t="s">
        <v>2149</v>
      </c>
      <c r="D6572" t="s">
        <v>23138</v>
      </c>
      <c r="E6572" s="1" t="d">
        <v>2013-04-12</v>
      </c>
      <c r="F6572" t="s">
        <v>53</v>
      </c>
      <c r="G6572" s="1" t="d">
        <v>1989-04-08</v>
      </c>
      <c r="H6572">
        <v>27</v>
      </c>
      <c r="I6572" t="s">
        <v>65</v>
      </c>
      <c r="J6572" t="s">
        <v>102</v>
      </c>
      <c r="K6572">
        <v>0</v>
      </c>
      <c r="L6572">
        <v>0</v>
      </c>
      <c r="M6572">
        <v>0</v>
      </c>
      <c r="N6572">
        <v>0</v>
      </c>
      <c r="O6572">
        <v>0</v>
      </c>
      <c r="P6572" s="2" t="d">
        <v>2013-04-12T01:52:14.00000003166496800</v>
      </c>
      <c r="Q6572" s="2" t="d">
        <v>2013-04-24T04:49:28.999999808147550</v>
      </c>
      <c r="R6572" t="s">
        <v>23139</v>
      </c>
      <c r="S6572" s="1" t="d">
        <v>2013-04-12</v>
      </c>
      <c r="U6572">
        <v>0</v>
      </c>
      <c r="V6572" t="s">
        <v>57</v>
      </c>
      <c r="W6572" t="s">
        <v>167</v>
      </c>
      <c r="X6572">
        <v>0</v>
      </c>
      <c r="AG6572">
        <v>0</v>
      </c>
      <c r="AL6572" t="s">
        <v>59</v>
      </c>
      <c r="AM6572">
        <v>4</v>
      </c>
      <c r="AN6572" t="s">
        <v>60</v>
      </c>
      <c r="AO6572" s="1" t="d">
        <v>2013-04-12</v>
      </c>
      <c r="AP6572" t="s">
        <v>61</v>
      </c>
      <c r="AQ6572">
        <v>3</v>
      </c>
      <c r="AR6572" t="s">
        <v>60</v>
      </c>
      <c r="AS6572" s="1" t="d">
        <v>2013-04-12</v>
      </c>
      <c r="AT6572" s="1" t="d">
        <v>2013-09-22</v>
      </c>
      <c r="AU6572" s="1" t="d">
        <v>2013-09-23</v>
      </c>
      <c r="AV6572">
        <v>0</v>
      </c>
      <c r="AW6572">
        <v>12</v>
      </c>
      <c r="AX6572">
        <v>163</v>
      </c>
      <c r="AY6572">
        <v>0</v>
      </c>
      <c r="AZ6572">
        <f t="shared" si="612"/>
        <v>1</v>
      </c>
      <c r="BA6572">
        <f t="shared" si="613"/>
        <v>1</v>
      </c>
      <c r="BB6572" s="3">
        <v>1</v>
      </c>
      <c r="BC6572" s="3">
        <v>0</v>
      </c>
      <c r="BD6572" s="3">
        <v>4</v>
      </c>
      <c r="BE6572">
        <f>IF(BD6572&gt;Summary!$C$2,1,0)</f>
        <v>0</v>
      </c>
      <c r="BF6572">
        <f t="shared" si="614"/>
        <v>0</v>
      </c>
      <c r="BG6572">
        <f t="shared" si="615"/>
        <v>1</v>
      </c>
      <c r="BH6572">
        <f t="shared" si="616"/>
        <v>0</v>
      </c>
      <c r="BI6572">
        <f t="shared" si="617"/>
        <v>0</v>
      </c>
    </row>
    <row r="6573" spans="1:61" x14ac:dyDescent="0.2">
      <c r="A6573">
        <v>10021</v>
      </c>
      <c r="B6573" t="s">
        <v>23140</v>
      </c>
      <c r="C6573" t="s">
        <v>4822</v>
      </c>
      <c r="D6573" t="s">
        <v>23141</v>
      </c>
      <c r="E6573" s="1" t="d">
        <v>2013-05-10</v>
      </c>
      <c r="F6573" t="s">
        <v>53</v>
      </c>
      <c r="G6573" s="1" t="d">
        <v>1991-10-08</v>
      </c>
      <c r="H6573">
        <v>24</v>
      </c>
      <c r="I6573" t="s">
        <v>75</v>
      </c>
      <c r="J6573" t="s">
        <v>102</v>
      </c>
      <c r="K6573">
        <v>0</v>
      </c>
      <c r="L6573">
        <v>0</v>
      </c>
      <c r="M6573">
        <v>0</v>
      </c>
      <c r="N6573">
        <v>0</v>
      </c>
      <c r="O6573">
        <v>-2</v>
      </c>
      <c r="P6573" s="2" t="d">
        <v>2013-05-08T11:38:38.99999978486448450</v>
      </c>
      <c r="Q6573" s="2" t="d">
        <v>2013-05-09T07:58:28.00000007729977125</v>
      </c>
      <c r="R6573" t="s">
        <v>23142</v>
      </c>
      <c r="S6573" s="1" t="d">
        <v>2013-05-08</v>
      </c>
      <c r="U6573">
        <v>2</v>
      </c>
      <c r="V6573" t="s">
        <v>57</v>
      </c>
      <c r="W6573" t="s">
        <v>239</v>
      </c>
      <c r="X6573">
        <v>0</v>
      </c>
      <c r="AG6573">
        <v>0</v>
      </c>
      <c r="AL6573" t="s">
        <v>59</v>
      </c>
      <c r="AM6573">
        <v>4</v>
      </c>
      <c r="AN6573" t="s">
        <v>60</v>
      </c>
      <c r="AO6573" s="1" t="d">
        <v>2013-05-10</v>
      </c>
      <c r="AP6573" t="s">
        <v>61</v>
      </c>
      <c r="AQ6573">
        <v>4</v>
      </c>
      <c r="AR6573" t="s">
        <v>60</v>
      </c>
      <c r="AS6573" s="1" t="d">
        <v>2013-05-10</v>
      </c>
      <c r="AT6573" s="1" t="d">
        <v>2013-05-08</v>
      </c>
      <c r="AU6573" s="1" t="d">
        <v>2013-05-09</v>
      </c>
      <c r="AV6573">
        <v>0</v>
      </c>
      <c r="AW6573">
        <v>0</v>
      </c>
      <c r="AX6573">
        <v>1057</v>
      </c>
      <c r="AY6573">
        <v>0</v>
      </c>
      <c r="AZ6573">
        <f t="shared" si="612"/>
        <v>1</v>
      </c>
      <c r="BA6573">
        <f t="shared" si="613"/>
        <v>1</v>
      </c>
      <c r="BB6573" s="3">
        <v>1</v>
      </c>
      <c r="BC6573" s="3">
        <v>0</v>
      </c>
      <c r="BD6573" s="3">
        <v>4</v>
      </c>
      <c r="BE6573">
        <f>IF(BD6573&gt;Summary!$C$2,1,0)</f>
        <v>0</v>
      </c>
      <c r="BF6573">
        <f t="shared" si="614"/>
        <v>0</v>
      </c>
      <c r="BG6573">
        <f t="shared" si="615"/>
        <v>1</v>
      </c>
      <c r="BH6573">
        <f t="shared" si="616"/>
        <v>0</v>
      </c>
      <c r="BI6573">
        <f t="shared" si="617"/>
        <v>0</v>
      </c>
    </row>
    <row r="6574" spans="1:61" x14ac:dyDescent="0.2">
      <c r="A6574">
        <v>10022</v>
      </c>
      <c r="B6574" t="s">
        <v>23143</v>
      </c>
      <c r="C6574" t="s">
        <v>23144</v>
      </c>
      <c r="D6574" t="s">
        <v>779</v>
      </c>
      <c r="E6574" s="1" t="d">
        <v>2014-06-25</v>
      </c>
      <c r="F6574" t="s">
        <v>53</v>
      </c>
      <c r="G6574" s="1" t="d">
        <v>1984-10-12</v>
      </c>
      <c r="H6574">
        <v>31</v>
      </c>
      <c r="I6574" t="s">
        <v>65</v>
      </c>
      <c r="J6574" t="s">
        <v>66</v>
      </c>
      <c r="K6574">
        <v>0</v>
      </c>
      <c r="L6574">
        <v>1</v>
      </c>
      <c r="M6574">
        <v>0</v>
      </c>
      <c r="N6574">
        <v>6</v>
      </c>
      <c r="O6574">
        <v>27</v>
      </c>
      <c r="P6574" s="2" t="d">
        <v>2014-07-22T09:26:46.99999972712248800</v>
      </c>
      <c r="Q6574" s="2" t="d">
        <v>2014-09-09T05:03:16.99999974109232325</v>
      </c>
      <c r="R6574" t="s">
        <v>23145</v>
      </c>
      <c r="S6574" s="1" t="d">
        <v>2013-09-07</v>
      </c>
      <c r="U6574">
        <v>291</v>
      </c>
      <c r="V6574" t="s">
        <v>97</v>
      </c>
      <c r="W6574" t="s">
        <v>98</v>
      </c>
      <c r="X6574">
        <v>1</v>
      </c>
      <c r="Y6574" t="s">
        <v>23146</v>
      </c>
      <c r="Z6574" t="s">
        <v>174</v>
      </c>
      <c r="AA6574">
        <v>0</v>
      </c>
      <c r="AB6574" s="1" t="d">
        <v>2014-07-22</v>
      </c>
      <c r="AC6574" t="s">
        <v>1032</v>
      </c>
      <c r="AD6574" s="1" t="d">
        <v>2014-07-22</v>
      </c>
      <c r="AE6574" s="1" t="d">
        <v>2014-09-09</v>
      </c>
      <c r="AG6574">
        <v>1</v>
      </c>
      <c r="AH6574" t="s">
        <v>23146</v>
      </c>
      <c r="AI6574" t="s">
        <v>174</v>
      </c>
      <c r="AJ6574" s="1" t="d">
        <v>2014-07-22</v>
      </c>
      <c r="AK6574" t="s">
        <v>1032</v>
      </c>
      <c r="AL6574" t="s">
        <v>59</v>
      </c>
      <c r="AM6574">
        <v>6</v>
      </c>
      <c r="AN6574" t="s">
        <v>87</v>
      </c>
      <c r="AO6574" s="1" t="d">
        <v>2014-06-25</v>
      </c>
      <c r="AP6574" t="s">
        <v>61</v>
      </c>
      <c r="AQ6574">
        <v>8</v>
      </c>
      <c r="AR6574" t="s">
        <v>86</v>
      </c>
      <c r="AS6574" s="1" t="d">
        <v>2014-06-25</v>
      </c>
      <c r="AT6574" s="1" t="d">
        <v>2014-07-22</v>
      </c>
      <c r="AU6574" s="1" t="d">
        <v>2014-09-09</v>
      </c>
      <c r="AV6574">
        <v>6</v>
      </c>
      <c r="AW6574">
        <v>0</v>
      </c>
      <c r="AX6574">
        <v>27</v>
      </c>
      <c r="AY6574">
        <v>1</v>
      </c>
      <c r="AZ6574">
        <f t="shared" si="612"/>
        <v>1</v>
      </c>
      <c r="BA6574">
        <f t="shared" si="613"/>
        <v>1</v>
      </c>
      <c r="BB6574" s="3">
        <v>1</v>
      </c>
      <c r="BC6574" s="3">
        <v>1</v>
      </c>
      <c r="BD6574" s="3">
        <v>6</v>
      </c>
      <c r="BE6574">
        <f>IF(BD6574&gt;Summary!$C$2,1,0)</f>
        <v>1</v>
      </c>
      <c r="BF6574">
        <f t="shared" si="614"/>
        <v>1</v>
      </c>
      <c r="BG6574">
        <f t="shared" si="615"/>
        <v>0</v>
      </c>
      <c r="BH6574">
        <f t="shared" si="616"/>
        <v>0</v>
      </c>
      <c r="BI6574">
        <f t="shared" si="617"/>
        <v>0</v>
      </c>
    </row>
    <row r="6575" spans="1:61" x14ac:dyDescent="0.2">
      <c r="A6575">
        <v>10025</v>
      </c>
      <c r="B6575" t="s">
        <v>23147</v>
      </c>
      <c r="C6575" t="s">
        <v>477</v>
      </c>
      <c r="D6575" t="s">
        <v>23148</v>
      </c>
      <c r="E6575" s="1" t="d">
        <v>2013-11-19</v>
      </c>
      <c r="F6575" t="s">
        <v>53</v>
      </c>
      <c r="G6575" s="1" t="d">
        <v>1994-04-11</v>
      </c>
      <c r="H6575">
        <v>22</v>
      </c>
      <c r="I6575" t="s">
        <v>75</v>
      </c>
      <c r="J6575" t="s">
        <v>66</v>
      </c>
      <c r="K6575">
        <v>0</v>
      </c>
      <c r="L6575">
        <v>0</v>
      </c>
      <c r="M6575">
        <v>0</v>
      </c>
      <c r="N6575">
        <v>0</v>
      </c>
      <c r="O6575">
        <v>-5</v>
      </c>
      <c r="P6575" s="2" t="d">
        <v>2013-11-14T06:33:00.00000016763806350</v>
      </c>
      <c r="Q6575" s="2" t="d">
        <v>2013-11-19T10:37:19.99999975785612825</v>
      </c>
      <c r="R6575" t="s">
        <v>23149</v>
      </c>
      <c r="S6575" s="1" t="d">
        <v>2013-11-13</v>
      </c>
      <c r="U6575">
        <v>6</v>
      </c>
      <c r="V6575" t="s">
        <v>57</v>
      </c>
      <c r="W6575" t="s">
        <v>12210</v>
      </c>
      <c r="X6575">
        <v>1</v>
      </c>
      <c r="Y6575" t="s">
        <v>23150</v>
      </c>
      <c r="Z6575" t="s">
        <v>79</v>
      </c>
      <c r="AA6575">
        <v>0</v>
      </c>
      <c r="AB6575" s="1" t="d">
        <v>2014-07-29</v>
      </c>
      <c r="AC6575" t="s">
        <v>1225</v>
      </c>
      <c r="AD6575" s="1" t="d">
        <v>2014-07-29</v>
      </c>
      <c r="AE6575" s="1" t="d">
        <v>2014-08-31</v>
      </c>
      <c r="AG6575">
        <v>0</v>
      </c>
      <c r="AL6575" t="s">
        <v>59</v>
      </c>
      <c r="AM6575">
        <v>4</v>
      </c>
      <c r="AN6575" t="s">
        <v>60</v>
      </c>
      <c r="AO6575" s="1" t="d">
        <v>2013-11-19</v>
      </c>
      <c r="AP6575" t="s">
        <v>61</v>
      </c>
      <c r="AQ6575">
        <v>6</v>
      </c>
      <c r="AR6575" t="s">
        <v>87</v>
      </c>
      <c r="AS6575" s="1" t="d">
        <v>2013-11-19</v>
      </c>
      <c r="AT6575" s="1" t="d">
        <v>2014-07-29</v>
      </c>
      <c r="AU6575" s="1" t="d">
        <v>2014-08-31</v>
      </c>
      <c r="AV6575">
        <v>0</v>
      </c>
      <c r="AW6575">
        <v>0</v>
      </c>
      <c r="AX6575">
        <v>252</v>
      </c>
      <c r="AY6575">
        <v>1</v>
      </c>
      <c r="AZ6575">
        <f t="shared" si="612"/>
        <v>1</v>
      </c>
      <c r="BA6575">
        <f t="shared" si="613"/>
        <v>1</v>
      </c>
      <c r="BB6575" s="3">
        <v>1</v>
      </c>
      <c r="BC6575" s="3">
        <v>1</v>
      </c>
      <c r="BD6575" s="3">
        <v>4</v>
      </c>
      <c r="BE6575">
        <f>IF(BD6575&gt;Summary!$C$2,1,0)</f>
        <v>0</v>
      </c>
      <c r="BF6575">
        <f t="shared" si="614"/>
        <v>0</v>
      </c>
      <c r="BG6575">
        <f t="shared" si="615"/>
        <v>0</v>
      </c>
      <c r="BH6575">
        <f t="shared" si="616"/>
        <v>0</v>
      </c>
      <c r="BI6575">
        <f t="shared" si="617"/>
        <v>1</v>
      </c>
    </row>
    <row r="6576" spans="1:61" x14ac:dyDescent="0.2">
      <c r="A6576">
        <v>10027</v>
      </c>
      <c r="B6576" t="s">
        <v>23151</v>
      </c>
      <c r="C6576" t="s">
        <v>23152</v>
      </c>
      <c r="D6576" t="s">
        <v>18408</v>
      </c>
      <c r="E6576" s="1" t="d">
        <v>2013-10-29</v>
      </c>
      <c r="F6576" t="s">
        <v>115</v>
      </c>
      <c r="G6576" s="1" t="d">
        <v>1970-02-12</v>
      </c>
      <c r="H6576">
        <v>46</v>
      </c>
      <c r="I6576" t="s">
        <v>54</v>
      </c>
      <c r="J6576" t="s">
        <v>66</v>
      </c>
      <c r="K6576">
        <v>0</v>
      </c>
      <c r="L6576">
        <v>0</v>
      </c>
      <c r="M6576">
        <v>0</v>
      </c>
      <c r="N6576">
        <v>4</v>
      </c>
      <c r="O6576">
        <v>-56</v>
      </c>
      <c r="P6576" s="2" t="d">
        <v>2013-09-03T10:53:16.000000066123903050</v>
      </c>
      <c r="Q6576" s="2" t="d">
        <v>2013-10-29T10:16:40.99999993108213125</v>
      </c>
      <c r="R6576" t="s">
        <v>23153</v>
      </c>
      <c r="T6576" s="1" t="d">
        <v>2013-09-03</v>
      </c>
      <c r="U6576">
        <v>56</v>
      </c>
      <c r="V6576" t="s">
        <v>57</v>
      </c>
      <c r="W6576" t="s">
        <v>92</v>
      </c>
      <c r="X6576">
        <v>0</v>
      </c>
      <c r="AG6576">
        <v>0</v>
      </c>
      <c r="AL6576" t="s">
        <v>59</v>
      </c>
      <c r="AM6576">
        <v>6</v>
      </c>
      <c r="AN6576" t="s">
        <v>87</v>
      </c>
      <c r="AO6576" s="1" t="d">
        <v>2013-10-29</v>
      </c>
      <c r="AP6576" t="s">
        <v>61</v>
      </c>
      <c r="AQ6576">
        <v>3</v>
      </c>
      <c r="AR6576" t="s">
        <v>60</v>
      </c>
      <c r="AS6576" s="1" t="d">
        <v>2013-10-29</v>
      </c>
      <c r="AT6576" s="1" t="d">
        <v>2014-06-04</v>
      </c>
      <c r="AU6576" s="1" t="d">
        <v>2014-07-30</v>
      </c>
      <c r="AV6576">
        <v>4</v>
      </c>
      <c r="AW6576">
        <v>0</v>
      </c>
      <c r="AX6576">
        <v>218</v>
      </c>
      <c r="AY6576">
        <v>0</v>
      </c>
      <c r="AZ6576">
        <f t="shared" si="612"/>
        <v>0</v>
      </c>
      <c r="BA6576">
        <f t="shared" si="613"/>
        <v>1</v>
      </c>
      <c r="BB6576" s="3">
        <v>1</v>
      </c>
      <c r="BC6576" s="3">
        <v>0</v>
      </c>
      <c r="BD6576" s="3">
        <v>6</v>
      </c>
      <c r="BE6576">
        <f>IF(BD6576&gt;Summary!$C$2,1,0)</f>
        <v>1</v>
      </c>
      <c r="BF6576">
        <f t="shared" si="614"/>
        <v>0</v>
      </c>
      <c r="BG6576">
        <f t="shared" si="615"/>
        <v>0</v>
      </c>
      <c r="BH6576">
        <f t="shared" si="616"/>
        <v>1</v>
      </c>
      <c r="BI6576">
        <f t="shared" si="617"/>
        <v>0</v>
      </c>
    </row>
    <row r="6577" spans="1:61" x14ac:dyDescent="0.2">
      <c r="A6577">
        <v>10028</v>
      </c>
      <c r="B6577" t="s">
        <v>23154</v>
      </c>
      <c r="C6577" t="s">
        <v>611</v>
      </c>
      <c r="D6577" t="s">
        <v>1127</v>
      </c>
      <c r="E6577" s="1" t="d">
        <v>2014-01-14</v>
      </c>
      <c r="F6577" t="s">
        <v>53</v>
      </c>
      <c r="G6577" s="1" t="d">
        <v>1962-09-25</v>
      </c>
      <c r="H6577">
        <v>53</v>
      </c>
      <c r="I6577" t="s">
        <v>54</v>
      </c>
      <c r="J6577" t="s">
        <v>66</v>
      </c>
      <c r="K6577">
        <v>0</v>
      </c>
      <c r="L6577">
        <v>0</v>
      </c>
      <c r="M6577">
        <v>0</v>
      </c>
      <c r="N6577">
        <v>3</v>
      </c>
      <c r="O6577">
        <v>-241</v>
      </c>
      <c r="P6577" s="2" t="d">
        <v>2013-05-18T08:26:07.00000001583248400</v>
      </c>
      <c r="Q6577" s="2" t="d">
        <v>2013-12-10T10:30:00.000</v>
      </c>
      <c r="R6577" t="s">
        <v>23155</v>
      </c>
      <c r="T6577" s="1" t="d">
        <v>2006-06-28</v>
      </c>
      <c r="U6577">
        <v>2757</v>
      </c>
      <c r="V6577" t="s">
        <v>97</v>
      </c>
      <c r="W6577" t="s">
        <v>92</v>
      </c>
      <c r="X6577">
        <v>0</v>
      </c>
      <c r="AG6577">
        <v>0</v>
      </c>
      <c r="AL6577" t="s">
        <v>59</v>
      </c>
      <c r="AM6577">
        <v>9</v>
      </c>
      <c r="AN6577" t="s">
        <v>86</v>
      </c>
      <c r="AO6577" s="1" t="d">
        <v>2014-01-14</v>
      </c>
      <c r="AP6577" t="s">
        <v>61</v>
      </c>
      <c r="AQ6577">
        <v>3</v>
      </c>
      <c r="AR6577" t="s">
        <v>60</v>
      </c>
      <c r="AS6577" s="1" t="d">
        <v>2014-01-14</v>
      </c>
      <c r="AT6577" s="1" t="d">
        <v>2014-10-03</v>
      </c>
      <c r="AU6577" s="1" t="d">
        <v>2014-12-18</v>
      </c>
      <c r="AV6577">
        <v>3</v>
      </c>
      <c r="AW6577">
        <v>0</v>
      </c>
      <c r="AX6577">
        <v>262</v>
      </c>
      <c r="AY6577">
        <v>0</v>
      </c>
      <c r="AZ6577">
        <f t="shared" si="612"/>
        <v>0</v>
      </c>
      <c r="BA6577">
        <f t="shared" si="613"/>
        <v>1</v>
      </c>
      <c r="BB6577" s="3">
        <v>1</v>
      </c>
      <c r="BC6577" s="3">
        <v>0</v>
      </c>
      <c r="BD6577" s="3">
        <v>9</v>
      </c>
      <c r="BE6577">
        <f>IF(BD6577&gt;Summary!$C$2,1,0)</f>
        <v>1</v>
      </c>
      <c r="BF6577">
        <f t="shared" si="614"/>
        <v>0</v>
      </c>
      <c r="BG6577">
        <f t="shared" si="615"/>
        <v>0</v>
      </c>
      <c r="BH6577">
        <f t="shared" si="616"/>
        <v>1</v>
      </c>
      <c r="BI6577">
        <f t="shared" si="617"/>
        <v>0</v>
      </c>
    </row>
    <row r="6578" spans="1:61" x14ac:dyDescent="0.2">
      <c r="A6578">
        <v>10029</v>
      </c>
      <c r="B6578" t="s">
        <v>23156</v>
      </c>
      <c r="C6578" t="s">
        <v>2197</v>
      </c>
      <c r="D6578" t="s">
        <v>23157</v>
      </c>
      <c r="E6578" s="1" t="d">
        <v>2013-11-09</v>
      </c>
      <c r="F6578" t="s">
        <v>53</v>
      </c>
      <c r="G6578" s="1" t="d">
        <v>1962-04-18</v>
      </c>
      <c r="H6578">
        <v>54</v>
      </c>
      <c r="I6578" t="s">
        <v>54</v>
      </c>
      <c r="J6578" t="s">
        <v>102</v>
      </c>
      <c r="K6578">
        <v>0</v>
      </c>
      <c r="L6578">
        <v>0</v>
      </c>
      <c r="M6578">
        <v>0</v>
      </c>
      <c r="N6578">
        <v>0</v>
      </c>
      <c r="O6578">
        <v>0</v>
      </c>
      <c r="P6578" s="2" t="d">
        <v>2013-11-09T03:27:48.00000015646219125</v>
      </c>
      <c r="Q6578" s="2" t="d">
        <v>2013-11-09T11:53:53.99999993853271275</v>
      </c>
      <c r="R6578" t="s">
        <v>23158</v>
      </c>
      <c r="S6578" s="1" t="d">
        <v>2013-11-08</v>
      </c>
      <c r="U6578">
        <v>1</v>
      </c>
      <c r="V6578" t="s">
        <v>57</v>
      </c>
      <c r="W6578" t="s">
        <v>192</v>
      </c>
      <c r="X6578">
        <v>0</v>
      </c>
      <c r="AG6578">
        <v>0</v>
      </c>
      <c r="AL6578" t="s">
        <v>59</v>
      </c>
      <c r="AM6578">
        <v>1</v>
      </c>
      <c r="AN6578" t="s">
        <v>60</v>
      </c>
      <c r="AO6578" s="1" t="d">
        <v>2013-11-09</v>
      </c>
      <c r="AP6578" t="s">
        <v>61</v>
      </c>
      <c r="AQ6578">
        <v>1</v>
      </c>
      <c r="AR6578" t="s">
        <v>60</v>
      </c>
      <c r="AS6578" s="1" t="d">
        <v>2013-11-09</v>
      </c>
      <c r="AT6578" s="1" t="d">
        <v>2013-11-09</v>
      </c>
      <c r="AU6578" s="1" t="d">
        <v>2013-11-09</v>
      </c>
      <c r="AV6578">
        <v>0</v>
      </c>
      <c r="AW6578">
        <v>0</v>
      </c>
      <c r="AX6578">
        <v>874</v>
      </c>
      <c r="AY6578">
        <v>0</v>
      </c>
      <c r="AZ6578">
        <f t="shared" si="612"/>
        <v>1</v>
      </c>
      <c r="BA6578">
        <f t="shared" si="613"/>
        <v>1</v>
      </c>
      <c r="BB6578" s="3">
        <v>1</v>
      </c>
      <c r="BC6578" s="3">
        <v>0</v>
      </c>
      <c r="BD6578" s="3">
        <v>1</v>
      </c>
      <c r="BE6578">
        <f>IF(BD6578&gt;Summary!$C$2,1,0)</f>
        <v>0</v>
      </c>
      <c r="BF6578">
        <f t="shared" si="614"/>
        <v>0</v>
      </c>
      <c r="BG6578">
        <f t="shared" si="615"/>
        <v>1</v>
      </c>
      <c r="BH6578">
        <f t="shared" si="616"/>
        <v>0</v>
      </c>
      <c r="BI6578">
        <f t="shared" si="617"/>
        <v>0</v>
      </c>
    </row>
    <row r="6579" spans="1:61" x14ac:dyDescent="0.2">
      <c r="A6579">
        <v>10032</v>
      </c>
      <c r="B6579" t="s">
        <v>23159</v>
      </c>
      <c r="C6579" t="s">
        <v>779</v>
      </c>
      <c r="D6579" t="s">
        <v>23160</v>
      </c>
      <c r="E6579" s="1" t="d">
        <v>2014-02-24</v>
      </c>
      <c r="F6579" t="s">
        <v>115</v>
      </c>
      <c r="G6579" s="1" t="d">
        <v>1979-01-27</v>
      </c>
      <c r="H6579">
        <v>37</v>
      </c>
      <c r="I6579" t="s">
        <v>65</v>
      </c>
      <c r="J6579" t="s">
        <v>102</v>
      </c>
      <c r="K6579">
        <v>0</v>
      </c>
      <c r="L6579">
        <v>0</v>
      </c>
      <c r="M6579">
        <v>0</v>
      </c>
      <c r="N6579">
        <v>5</v>
      </c>
      <c r="O6579">
        <v>-36</v>
      </c>
      <c r="P6579" s="2" t="d">
        <v>2014-01-19T01:16:18.00000021234154575</v>
      </c>
      <c r="Q6579" s="2" t="d">
        <v>2014-02-21T07:43:46.99999969918281075</v>
      </c>
      <c r="R6579" t="s">
        <v>23161</v>
      </c>
      <c r="S6579" s="1" t="d">
        <v>2014-01-18</v>
      </c>
      <c r="U6579">
        <v>37</v>
      </c>
      <c r="V6579" t="s">
        <v>57</v>
      </c>
      <c r="W6579" t="s">
        <v>167</v>
      </c>
      <c r="X6579">
        <v>1</v>
      </c>
      <c r="Y6579" t="s">
        <v>23162</v>
      </c>
      <c r="Z6579" t="s">
        <v>135</v>
      </c>
      <c r="AB6579" s="1" t="d">
        <v>2014-03-04</v>
      </c>
      <c r="AC6579" t="s">
        <v>777</v>
      </c>
      <c r="AG6579">
        <v>0</v>
      </c>
      <c r="AL6579" t="s">
        <v>59</v>
      </c>
      <c r="AM6579">
        <v>2</v>
      </c>
      <c r="AN6579" t="s">
        <v>60</v>
      </c>
      <c r="AO6579" s="1" t="d">
        <v>2014-02-24</v>
      </c>
      <c r="AP6579" t="s">
        <v>61</v>
      </c>
      <c r="AQ6579">
        <v>1</v>
      </c>
      <c r="AR6579" t="s">
        <v>60</v>
      </c>
      <c r="AS6579" s="1" t="d">
        <v>2014-02-24</v>
      </c>
      <c r="AT6579" s="1" t="d">
        <v>2014-04-28</v>
      </c>
      <c r="AU6579" s="1" t="d">
        <v>2014-05-24</v>
      </c>
      <c r="AV6579">
        <v>5</v>
      </c>
      <c r="AW6579">
        <v>0</v>
      </c>
      <c r="AX6579">
        <v>8</v>
      </c>
      <c r="AY6579">
        <v>1</v>
      </c>
      <c r="AZ6579">
        <f t="shared" si="612"/>
        <v>0</v>
      </c>
      <c r="BA6579">
        <f t="shared" si="613"/>
        <v>1</v>
      </c>
      <c r="BB6579" s="3">
        <v>1</v>
      </c>
      <c r="BC6579" s="3">
        <v>1</v>
      </c>
      <c r="BD6579" s="3">
        <v>2</v>
      </c>
      <c r="BE6579">
        <f>IF(BD6579&gt;Summary!$C$2,1,0)</f>
        <v>0</v>
      </c>
      <c r="BF6579">
        <f t="shared" si="614"/>
        <v>0</v>
      </c>
      <c r="BG6579">
        <f t="shared" si="615"/>
        <v>0</v>
      </c>
      <c r="BH6579">
        <f t="shared" si="616"/>
        <v>0</v>
      </c>
      <c r="BI6579">
        <f t="shared" si="617"/>
        <v>1</v>
      </c>
    </row>
    <row r="6580" spans="1:61" x14ac:dyDescent="0.2">
      <c r="A6580">
        <v>10033</v>
      </c>
      <c r="B6580" t="s">
        <v>23163</v>
      </c>
      <c r="C6580" t="s">
        <v>23164</v>
      </c>
      <c r="D6580" t="s">
        <v>23165</v>
      </c>
      <c r="E6580" s="1" t="d">
        <v>2013-02-06</v>
      </c>
      <c r="F6580" t="s">
        <v>115</v>
      </c>
      <c r="G6580" s="1" t="d">
        <v>1980-12-12</v>
      </c>
      <c r="H6580">
        <v>35</v>
      </c>
      <c r="I6580" t="s">
        <v>65</v>
      </c>
      <c r="J6580" t="s">
        <v>66</v>
      </c>
      <c r="K6580">
        <v>0</v>
      </c>
      <c r="L6580">
        <v>0</v>
      </c>
      <c r="M6580">
        <v>0</v>
      </c>
      <c r="N6580">
        <v>7</v>
      </c>
      <c r="O6580">
        <v>-1</v>
      </c>
      <c r="P6580" s="2" t="d">
        <v>2013-02-05T09:43:24.00000018998980800</v>
      </c>
      <c r="Q6580" s="2" t="d">
        <v>2013-02-07T09:37:23.00000004004687050</v>
      </c>
      <c r="R6580" t="s">
        <v>23166</v>
      </c>
      <c r="T6580" s="1" t="d">
        <v>2013-02-05</v>
      </c>
      <c r="U6580">
        <v>1</v>
      </c>
      <c r="V6580" t="s">
        <v>57</v>
      </c>
      <c r="W6580" t="s">
        <v>92</v>
      </c>
      <c r="X6580">
        <v>1</v>
      </c>
      <c r="Y6580" t="s">
        <v>23167</v>
      </c>
      <c r="Z6580" t="s">
        <v>79</v>
      </c>
      <c r="AA6580">
        <v>0</v>
      </c>
      <c r="AB6580" s="1" t="d">
        <v>2013-07-27</v>
      </c>
      <c r="AC6580" t="s">
        <v>213</v>
      </c>
      <c r="AD6580" s="1" t="d">
        <v>2013-07-27</v>
      </c>
      <c r="AE6580" s="1" t="d">
        <v>2013-07-28</v>
      </c>
      <c r="AG6580">
        <v>1</v>
      </c>
      <c r="AH6580" t="s">
        <v>23167</v>
      </c>
      <c r="AI6580" t="s">
        <v>70</v>
      </c>
      <c r="AJ6580" s="1" t="d">
        <v>2013-07-27</v>
      </c>
      <c r="AK6580" t="s">
        <v>608</v>
      </c>
      <c r="AL6580" t="s">
        <v>59</v>
      </c>
      <c r="AM6580">
        <v>6</v>
      </c>
      <c r="AN6580" t="s">
        <v>87</v>
      </c>
      <c r="AO6580" s="1" t="d">
        <v>2013-02-06</v>
      </c>
      <c r="AP6580" t="s">
        <v>61</v>
      </c>
      <c r="AQ6580">
        <v>2</v>
      </c>
      <c r="AR6580" t="s">
        <v>60</v>
      </c>
      <c r="AS6580" s="1" t="d">
        <v>2013-02-06</v>
      </c>
      <c r="AT6580" s="1" t="d">
        <v>2013-07-27</v>
      </c>
      <c r="AU6580" s="1" t="d">
        <v>2013-07-28</v>
      </c>
      <c r="AV6580">
        <v>7</v>
      </c>
      <c r="AW6580">
        <v>1</v>
      </c>
      <c r="AX6580">
        <v>171</v>
      </c>
      <c r="AY6580">
        <v>1</v>
      </c>
      <c r="AZ6580">
        <f t="shared" si="612"/>
        <v>1</v>
      </c>
      <c r="BA6580">
        <f t="shared" si="613"/>
        <v>1</v>
      </c>
      <c r="BB6580" s="3">
        <v>1</v>
      </c>
      <c r="BC6580" s="3">
        <v>1</v>
      </c>
      <c r="BD6580" s="3">
        <v>6</v>
      </c>
      <c r="BE6580">
        <f>IF(BD6580&gt;Summary!$C$2,1,0)</f>
        <v>1</v>
      </c>
      <c r="BF6580">
        <f t="shared" si="614"/>
        <v>1</v>
      </c>
      <c r="BG6580">
        <f t="shared" si="615"/>
        <v>0</v>
      </c>
      <c r="BH6580">
        <f t="shared" si="616"/>
        <v>0</v>
      </c>
      <c r="BI6580">
        <f t="shared" si="617"/>
        <v>0</v>
      </c>
    </row>
    <row r="6581" spans="1:61" x14ac:dyDescent="0.2">
      <c r="A6581">
        <v>10035</v>
      </c>
      <c r="B6581" t="s">
        <v>23168</v>
      </c>
      <c r="C6581" t="s">
        <v>5869</v>
      </c>
      <c r="D6581" t="s">
        <v>2590</v>
      </c>
      <c r="E6581" s="1" t="d">
        <v>2013-12-25</v>
      </c>
      <c r="F6581" t="s">
        <v>115</v>
      </c>
      <c r="G6581" s="1" t="d">
        <v>1963-02-07</v>
      </c>
      <c r="H6581">
        <v>53</v>
      </c>
      <c r="I6581" t="s">
        <v>54</v>
      </c>
      <c r="J6581" t="s">
        <v>66</v>
      </c>
      <c r="K6581">
        <v>0</v>
      </c>
      <c r="L6581">
        <v>0</v>
      </c>
      <c r="M6581">
        <v>0</v>
      </c>
      <c r="N6581">
        <v>0</v>
      </c>
      <c r="O6581">
        <v>-1</v>
      </c>
      <c r="P6581" s="2" t="d">
        <v>2013-12-24T02:24:04.99999978579580550</v>
      </c>
      <c r="Q6581" s="2" t="d">
        <v>2013-12-25T12:32:55.99999986123293475</v>
      </c>
      <c r="R6581" t="s">
        <v>23169</v>
      </c>
      <c r="S6581" s="1" t="d">
        <v>2013-12-24</v>
      </c>
      <c r="U6581">
        <v>1</v>
      </c>
      <c r="V6581" t="s">
        <v>57</v>
      </c>
      <c r="W6581" t="s">
        <v>12210</v>
      </c>
      <c r="X6581">
        <v>0</v>
      </c>
      <c r="AG6581">
        <v>0</v>
      </c>
      <c r="AL6581" t="s">
        <v>59</v>
      </c>
      <c r="AM6581">
        <v>5</v>
      </c>
      <c r="AN6581" t="s">
        <v>87</v>
      </c>
      <c r="AO6581" s="1" t="d">
        <v>2013-12-25</v>
      </c>
      <c r="AP6581" t="s">
        <v>61</v>
      </c>
      <c r="AQ6581">
        <v>1</v>
      </c>
      <c r="AR6581" t="s">
        <v>60</v>
      </c>
      <c r="AS6581" s="1" t="d">
        <v>2013-12-25</v>
      </c>
      <c r="AT6581" s="1" t="d">
        <v>2013-12-24</v>
      </c>
      <c r="AU6581" s="1" t="d">
        <v>2013-12-25</v>
      </c>
      <c r="AV6581">
        <v>0</v>
      </c>
      <c r="AW6581">
        <v>0</v>
      </c>
      <c r="AX6581">
        <v>828</v>
      </c>
      <c r="AY6581">
        <v>0</v>
      </c>
      <c r="AZ6581">
        <f t="shared" si="612"/>
        <v>1</v>
      </c>
      <c r="BA6581">
        <f t="shared" si="613"/>
        <v>1</v>
      </c>
      <c r="BB6581" s="3">
        <v>1</v>
      </c>
      <c r="BC6581" s="3">
        <v>0</v>
      </c>
      <c r="BD6581" s="3">
        <v>5</v>
      </c>
      <c r="BE6581">
        <f>IF(BD6581&gt;Summary!$C$2,1,0)</f>
        <v>0</v>
      </c>
      <c r="BF6581">
        <f t="shared" si="614"/>
        <v>0</v>
      </c>
      <c r="BG6581">
        <f t="shared" si="615"/>
        <v>1</v>
      </c>
      <c r="BH6581">
        <f t="shared" si="616"/>
        <v>0</v>
      </c>
      <c r="BI6581">
        <f t="shared" si="617"/>
        <v>0</v>
      </c>
    </row>
    <row r="6582" spans="1:61" x14ac:dyDescent="0.2">
      <c r="A6582">
        <v>10036</v>
      </c>
      <c r="B6582" t="s">
        <v>23170</v>
      </c>
      <c r="C6582" t="s">
        <v>9328</v>
      </c>
      <c r="D6582" t="s">
        <v>677</v>
      </c>
      <c r="E6582" s="1" t="d">
        <v>2013-01-29</v>
      </c>
      <c r="F6582" t="s">
        <v>53</v>
      </c>
      <c r="G6582" s="1" t="d">
        <v>1989-06-13</v>
      </c>
      <c r="H6582">
        <v>26</v>
      </c>
      <c r="I6582" t="s">
        <v>65</v>
      </c>
      <c r="J6582" t="s">
        <v>66</v>
      </c>
      <c r="K6582">
        <v>0</v>
      </c>
      <c r="L6582">
        <v>0</v>
      </c>
      <c r="M6582">
        <v>0</v>
      </c>
      <c r="N6582">
        <v>9</v>
      </c>
      <c r="O6582">
        <v>-1</v>
      </c>
      <c r="P6582" s="2" t="d">
        <v>2013-01-28T06:59:53.00000004004687050</v>
      </c>
      <c r="Q6582" s="2" t="d">
        <v>2013-01-30T04:16:26.99999980162828950</v>
      </c>
      <c r="R6582" t="s">
        <v>23171</v>
      </c>
      <c r="S6582" s="1" t="d">
        <v>2013-01-28</v>
      </c>
      <c r="U6582">
        <v>1</v>
      </c>
      <c r="V6582" t="s">
        <v>97</v>
      </c>
      <c r="W6582" t="s">
        <v>399</v>
      </c>
      <c r="X6582">
        <v>1</v>
      </c>
      <c r="Y6582" t="s">
        <v>23172</v>
      </c>
      <c r="Z6582" t="s">
        <v>79</v>
      </c>
      <c r="AA6582">
        <v>0</v>
      </c>
      <c r="AB6582" s="1" t="d">
        <v>2013-04-07</v>
      </c>
      <c r="AC6582" t="s">
        <v>213</v>
      </c>
      <c r="AD6582" s="1" t="d">
        <v>2013-04-07</v>
      </c>
      <c r="AE6582" s="1" t="d">
        <v>2013-04-08</v>
      </c>
      <c r="AG6582">
        <v>1</v>
      </c>
      <c r="AH6582" t="s">
        <v>23173</v>
      </c>
      <c r="AI6582" t="s">
        <v>106</v>
      </c>
      <c r="AJ6582" s="1" t="d">
        <v>2013-07-31</v>
      </c>
      <c r="AK6582" t="s">
        <v>434</v>
      </c>
      <c r="AL6582" t="s">
        <v>59</v>
      </c>
      <c r="AM6582">
        <v>4</v>
      </c>
      <c r="AN6582" t="s">
        <v>60</v>
      </c>
      <c r="AO6582" s="1" t="d">
        <v>2013-01-29</v>
      </c>
      <c r="AP6582" t="s">
        <v>61</v>
      </c>
      <c r="AQ6582">
        <v>4</v>
      </c>
      <c r="AR6582" t="s">
        <v>60</v>
      </c>
      <c r="AS6582" s="1" t="d">
        <v>2013-01-29</v>
      </c>
      <c r="AT6582" s="1" t="d">
        <v>2013-04-07</v>
      </c>
      <c r="AU6582" s="1" t="d">
        <v>2013-04-08</v>
      </c>
      <c r="AV6582">
        <v>9</v>
      </c>
      <c r="AW6582">
        <v>1</v>
      </c>
      <c r="AX6582">
        <v>68</v>
      </c>
      <c r="AY6582">
        <v>1</v>
      </c>
      <c r="AZ6582">
        <f t="shared" si="612"/>
        <v>1</v>
      </c>
      <c r="BA6582">
        <f t="shared" si="613"/>
        <v>1</v>
      </c>
      <c r="BB6582" s="3">
        <v>1</v>
      </c>
      <c r="BC6582" s="3">
        <v>1</v>
      </c>
      <c r="BD6582" s="3">
        <v>4</v>
      </c>
      <c r="BE6582">
        <f>IF(BD6582&gt;Summary!$C$2,1,0)</f>
        <v>0</v>
      </c>
      <c r="BF6582">
        <f t="shared" si="614"/>
        <v>0</v>
      </c>
      <c r="BG6582">
        <f t="shared" si="615"/>
        <v>0</v>
      </c>
      <c r="BH6582">
        <f t="shared" si="616"/>
        <v>0</v>
      </c>
      <c r="BI6582">
        <f t="shared" si="617"/>
        <v>1</v>
      </c>
    </row>
    <row r="6583" spans="1:61" x14ac:dyDescent="0.2">
      <c r="A6583">
        <v>10037</v>
      </c>
      <c r="B6583" t="s">
        <v>23174</v>
      </c>
      <c r="C6583" t="s">
        <v>109</v>
      </c>
      <c r="D6583" t="s">
        <v>697</v>
      </c>
      <c r="E6583" s="1" t="d">
        <v>2013-05-26</v>
      </c>
      <c r="F6583" t="s">
        <v>53</v>
      </c>
      <c r="G6583" s="1" t="d">
        <v>1967-10-05</v>
      </c>
      <c r="H6583">
        <v>48</v>
      </c>
      <c r="I6583" t="s">
        <v>54</v>
      </c>
      <c r="J6583" t="s">
        <v>66</v>
      </c>
      <c r="K6583">
        <v>0</v>
      </c>
      <c r="L6583">
        <v>0</v>
      </c>
      <c r="M6583">
        <v>0</v>
      </c>
      <c r="N6583">
        <v>7</v>
      </c>
      <c r="O6583">
        <v>-1</v>
      </c>
      <c r="P6583" s="2" t="d">
        <v>2013-05-25T04:11:25.00000024214387175</v>
      </c>
      <c r="Q6583" s="2" t="d">
        <v>2013-05-29T11:55:15.00000001396983525</v>
      </c>
      <c r="R6583" t="s">
        <v>23175</v>
      </c>
      <c r="S6583" s="1" t="d">
        <v>2013-05-25</v>
      </c>
      <c r="U6583">
        <v>1</v>
      </c>
      <c r="V6583" t="s">
        <v>97</v>
      </c>
      <c r="W6583" t="s">
        <v>218</v>
      </c>
      <c r="X6583">
        <v>1</v>
      </c>
      <c r="Y6583" t="s">
        <v>23176</v>
      </c>
      <c r="Z6583" t="s">
        <v>79</v>
      </c>
      <c r="AB6583" s="1" t="d">
        <v>2014-01-11</v>
      </c>
      <c r="AC6583" t="s">
        <v>213</v>
      </c>
      <c r="AG6583">
        <v>0</v>
      </c>
      <c r="AL6583" t="s">
        <v>59</v>
      </c>
      <c r="AM6583">
        <v>4</v>
      </c>
      <c r="AN6583" t="s">
        <v>60</v>
      </c>
      <c r="AO6583" s="1" t="d">
        <v>2013-05-26</v>
      </c>
      <c r="AP6583" t="s">
        <v>61</v>
      </c>
      <c r="AQ6583">
        <v>2</v>
      </c>
      <c r="AR6583" t="s">
        <v>60</v>
      </c>
      <c r="AS6583" s="1" t="d">
        <v>2013-05-26</v>
      </c>
      <c r="AT6583" s="1" t="d">
        <v>2013-05-25</v>
      </c>
      <c r="AU6583" s="1" t="d">
        <v>2013-05-29</v>
      </c>
      <c r="AV6583">
        <v>7</v>
      </c>
      <c r="AW6583">
        <v>3</v>
      </c>
      <c r="AX6583">
        <v>230</v>
      </c>
      <c r="AY6583">
        <v>1</v>
      </c>
      <c r="AZ6583">
        <f t="shared" si="612"/>
        <v>1</v>
      </c>
      <c r="BA6583">
        <f t="shared" si="613"/>
        <v>1</v>
      </c>
      <c r="BB6583" s="3">
        <v>1</v>
      </c>
      <c r="BC6583" s="3">
        <v>1</v>
      </c>
      <c r="BD6583" s="3">
        <v>4</v>
      </c>
      <c r="BE6583">
        <f>IF(BD6583&gt;Summary!$C$2,1,0)</f>
        <v>0</v>
      </c>
      <c r="BF6583">
        <f t="shared" si="614"/>
        <v>0</v>
      </c>
      <c r="BG6583">
        <f t="shared" si="615"/>
        <v>0</v>
      </c>
      <c r="BH6583">
        <f t="shared" si="616"/>
        <v>0</v>
      </c>
      <c r="BI6583">
        <f t="shared" si="617"/>
        <v>1</v>
      </c>
    </row>
    <row r="6584" spans="1:61" x14ac:dyDescent="0.2">
      <c r="A6584">
        <v>10039</v>
      </c>
      <c r="B6584" t="s">
        <v>23177</v>
      </c>
      <c r="C6584" t="s">
        <v>1491</v>
      </c>
      <c r="D6584" t="s">
        <v>697</v>
      </c>
      <c r="E6584" s="1" t="d">
        <v>2013-02-15</v>
      </c>
      <c r="F6584" t="s">
        <v>53</v>
      </c>
      <c r="G6584" s="1" t="d">
        <v>1952-10-12</v>
      </c>
      <c r="H6584">
        <v>63</v>
      </c>
      <c r="I6584" t="s">
        <v>54</v>
      </c>
      <c r="J6584" t="s">
        <v>66</v>
      </c>
      <c r="K6584">
        <v>0</v>
      </c>
      <c r="L6584">
        <v>0</v>
      </c>
      <c r="M6584">
        <v>0</v>
      </c>
      <c r="N6584">
        <v>22</v>
      </c>
      <c r="O6584">
        <v>272</v>
      </c>
      <c r="P6584" s="2" t="d">
        <v>2013-11-14T01:35:19.99999999534338825</v>
      </c>
      <c r="Q6584" s="2" t="d">
        <v>2013-11-23T12:14:40.99999974947422575</v>
      </c>
      <c r="R6584" t="s">
        <v>23178</v>
      </c>
      <c r="S6584" s="1" t="d">
        <v>2012-09-18</v>
      </c>
      <c r="U6584">
        <v>150</v>
      </c>
      <c r="V6584" t="s">
        <v>97</v>
      </c>
      <c r="W6584" t="s">
        <v>4857</v>
      </c>
      <c r="X6584">
        <v>1</v>
      </c>
      <c r="Y6584" t="s">
        <v>23179</v>
      </c>
      <c r="Z6584" t="s">
        <v>70</v>
      </c>
      <c r="AA6584">
        <v>0</v>
      </c>
      <c r="AB6584" s="1" t="d">
        <v>2013-11-14</v>
      </c>
      <c r="AC6584" t="s">
        <v>840</v>
      </c>
      <c r="AD6584" s="1" t="d">
        <v>2013-11-14</v>
      </c>
      <c r="AE6584" s="1" t="d">
        <v>2013-11-23</v>
      </c>
      <c r="AG6584">
        <v>0</v>
      </c>
      <c r="AL6584" t="s">
        <v>59</v>
      </c>
      <c r="AM6584">
        <v>9</v>
      </c>
      <c r="AN6584" t="s">
        <v>86</v>
      </c>
      <c r="AO6584" s="1" t="d">
        <v>2013-02-15</v>
      </c>
      <c r="AP6584" t="s">
        <v>61</v>
      </c>
      <c r="AQ6584">
        <v>5</v>
      </c>
      <c r="AR6584" t="s">
        <v>87</v>
      </c>
      <c r="AS6584" s="1" t="d">
        <v>2013-02-15</v>
      </c>
      <c r="AT6584" s="1" t="d">
        <v>2013-11-14</v>
      </c>
      <c r="AU6584" s="1" t="d">
        <v>2013-11-23</v>
      </c>
      <c r="AV6584">
        <v>22</v>
      </c>
      <c r="AW6584">
        <v>0</v>
      </c>
      <c r="AX6584">
        <v>272</v>
      </c>
      <c r="AY6584">
        <v>1</v>
      </c>
      <c r="AZ6584">
        <f t="shared" si="612"/>
        <v>0</v>
      </c>
      <c r="BA6584">
        <f t="shared" si="613"/>
        <v>1</v>
      </c>
      <c r="BB6584" s="3">
        <v>1</v>
      </c>
      <c r="BC6584" s="3">
        <v>1</v>
      </c>
      <c r="BD6584" s="3">
        <v>9</v>
      </c>
      <c r="BE6584">
        <f>IF(BD6584&gt;Summary!$C$2,1,0)</f>
        <v>1</v>
      </c>
      <c r="BF6584">
        <f t="shared" si="614"/>
        <v>1</v>
      </c>
      <c r="BG6584">
        <f t="shared" si="615"/>
        <v>0</v>
      </c>
      <c r="BH6584">
        <f t="shared" si="616"/>
        <v>0</v>
      </c>
      <c r="BI6584">
        <f t="shared" si="617"/>
        <v>0</v>
      </c>
    </row>
    <row r="6585" spans="1:61" x14ac:dyDescent="0.2">
      <c r="A6585">
        <v>10040</v>
      </c>
      <c r="B6585" t="s">
        <v>23180</v>
      </c>
      <c r="C6585" t="s">
        <v>23181</v>
      </c>
      <c r="D6585" t="s">
        <v>190</v>
      </c>
      <c r="E6585" s="1" t="d">
        <v>2013-11-17</v>
      </c>
      <c r="F6585" t="s">
        <v>115</v>
      </c>
      <c r="G6585" s="1" t="d">
        <v>1959-08-15</v>
      </c>
      <c r="H6585">
        <v>56</v>
      </c>
      <c r="I6585" t="s">
        <v>54</v>
      </c>
      <c r="J6585" t="s">
        <v>66</v>
      </c>
      <c r="K6585">
        <v>0</v>
      </c>
      <c r="L6585">
        <v>0</v>
      </c>
      <c r="M6585">
        <v>0</v>
      </c>
      <c r="N6585">
        <v>2</v>
      </c>
      <c r="O6585">
        <v>-1</v>
      </c>
      <c r="P6585" s="2" t="d">
        <v>2013-11-16T05:35:13.00000003539025875</v>
      </c>
      <c r="Q6585" s="2" t="d">
        <v>2013-11-17T01:53:30.999999800696969175</v>
      </c>
      <c r="R6585" t="s">
        <v>23182</v>
      </c>
      <c r="S6585" s="1" t="d">
        <v>2013-11-16</v>
      </c>
      <c r="U6585">
        <v>1</v>
      </c>
      <c r="V6585" t="s">
        <v>97</v>
      </c>
      <c r="W6585" t="s">
        <v>80</v>
      </c>
      <c r="X6585">
        <v>1</v>
      </c>
      <c r="Y6585" t="s">
        <v>23183</v>
      </c>
      <c r="Z6585" t="s">
        <v>135</v>
      </c>
      <c r="AB6585" s="1" t="d">
        <v>2014-01-09</v>
      </c>
      <c r="AC6585" t="s">
        <v>136</v>
      </c>
      <c r="AG6585">
        <v>0</v>
      </c>
      <c r="AL6585" t="s">
        <v>59</v>
      </c>
      <c r="AM6585">
        <v>1</v>
      </c>
      <c r="AN6585" t="s">
        <v>60</v>
      </c>
      <c r="AO6585" s="1" t="d">
        <v>2013-11-17</v>
      </c>
      <c r="AP6585" t="s">
        <v>61</v>
      </c>
      <c r="AQ6585">
        <v>1</v>
      </c>
      <c r="AR6585" t="s">
        <v>60</v>
      </c>
      <c r="AS6585" s="1" t="d">
        <v>2013-11-17</v>
      </c>
      <c r="AT6585" s="1" t="d">
        <v>2013-11-16</v>
      </c>
      <c r="AU6585" s="1" t="d">
        <v>2013-11-17</v>
      </c>
      <c r="AV6585">
        <v>2</v>
      </c>
      <c r="AW6585">
        <v>0</v>
      </c>
      <c r="AX6585">
        <v>53</v>
      </c>
      <c r="AY6585">
        <v>1</v>
      </c>
      <c r="AZ6585">
        <f t="shared" si="612"/>
        <v>1</v>
      </c>
      <c r="BA6585">
        <f t="shared" si="613"/>
        <v>1</v>
      </c>
      <c r="BB6585" s="3">
        <v>1</v>
      </c>
      <c r="BC6585" s="3">
        <v>1</v>
      </c>
      <c r="BD6585" s="3">
        <v>1</v>
      </c>
      <c r="BE6585">
        <f>IF(BD6585&gt;Summary!$C$2,1,0)</f>
        <v>0</v>
      </c>
      <c r="BF6585">
        <f t="shared" si="614"/>
        <v>0</v>
      </c>
      <c r="BG6585">
        <f t="shared" si="615"/>
        <v>0</v>
      </c>
      <c r="BH6585">
        <f t="shared" si="616"/>
        <v>0</v>
      </c>
      <c r="BI6585">
        <f t="shared" si="617"/>
        <v>1</v>
      </c>
    </row>
    <row r="6586" spans="1:61" x14ac:dyDescent="0.2">
      <c r="A6586">
        <v>10042</v>
      </c>
      <c r="B6586" t="s">
        <v>23184</v>
      </c>
      <c r="C6586" t="s">
        <v>14412</v>
      </c>
      <c r="D6586" t="s">
        <v>10667</v>
      </c>
      <c r="E6586" s="1" t="d">
        <v>2013-08-29</v>
      </c>
      <c r="F6586" t="s">
        <v>53</v>
      </c>
      <c r="G6586" s="1" t="d">
        <v>1990-09-16</v>
      </c>
      <c r="H6586">
        <v>25</v>
      </c>
      <c r="I6586" t="s">
        <v>65</v>
      </c>
      <c r="J6586" t="s">
        <v>66</v>
      </c>
      <c r="K6586">
        <v>0</v>
      </c>
      <c r="L6586">
        <v>0</v>
      </c>
      <c r="M6586">
        <v>0</v>
      </c>
      <c r="N6586">
        <v>6</v>
      </c>
      <c r="O6586">
        <v>0</v>
      </c>
      <c r="P6586" s="2" t="d">
        <v>2013-08-29T05:19:21.0000000335276100</v>
      </c>
      <c r="Q6586" s="2" t="d">
        <v>2013-08-29T08:03:30.00000026542693050</v>
      </c>
      <c r="R6586" t="s">
        <v>23185</v>
      </c>
      <c r="S6586" s="1" t="d">
        <v>2013-08-29</v>
      </c>
      <c r="U6586">
        <v>0</v>
      </c>
      <c r="V6586" t="s">
        <v>57</v>
      </c>
      <c r="W6586" t="s">
        <v>129</v>
      </c>
      <c r="X6586">
        <v>1</v>
      </c>
      <c r="Y6586" t="s">
        <v>23186</v>
      </c>
      <c r="Z6586" t="s">
        <v>106</v>
      </c>
      <c r="AA6586">
        <v>0</v>
      </c>
      <c r="AB6586" s="1" t="d">
        <v>2013-12-22</v>
      </c>
      <c r="AC6586" t="s">
        <v>523</v>
      </c>
      <c r="AD6586" s="1" t="d">
        <v>2013-12-22</v>
      </c>
      <c r="AE6586" s="1" t="d">
        <v>2014-01-16</v>
      </c>
      <c r="AG6586">
        <v>1</v>
      </c>
      <c r="AH6586" t="s">
        <v>23186</v>
      </c>
      <c r="AI6586" t="s">
        <v>106</v>
      </c>
      <c r="AJ6586" s="1" t="d">
        <v>2013-12-22</v>
      </c>
      <c r="AK6586" t="s">
        <v>523</v>
      </c>
      <c r="AL6586" t="s">
        <v>59</v>
      </c>
      <c r="AM6586">
        <v>7</v>
      </c>
      <c r="AN6586" t="s">
        <v>87</v>
      </c>
      <c r="AO6586" s="1" t="d">
        <v>2013-08-29</v>
      </c>
      <c r="AP6586" t="s">
        <v>61</v>
      </c>
      <c r="AQ6586">
        <v>4</v>
      </c>
      <c r="AR6586" t="s">
        <v>60</v>
      </c>
      <c r="AS6586" s="1" t="d">
        <v>2013-08-29</v>
      </c>
      <c r="AT6586" s="1" t="d">
        <v>2013-09-20</v>
      </c>
      <c r="AU6586" s="1" t="d">
        <v>2013-09-30</v>
      </c>
      <c r="AV6586">
        <v>6</v>
      </c>
      <c r="AW6586">
        <v>0</v>
      </c>
      <c r="AX6586">
        <v>22</v>
      </c>
      <c r="AY6586">
        <v>0</v>
      </c>
      <c r="AZ6586">
        <f t="shared" si="612"/>
        <v>1</v>
      </c>
      <c r="BA6586">
        <f t="shared" si="613"/>
        <v>1</v>
      </c>
      <c r="BB6586" s="3">
        <v>1</v>
      </c>
      <c r="BC6586" s="3">
        <v>1</v>
      </c>
      <c r="BD6586" s="3">
        <v>7</v>
      </c>
      <c r="BE6586">
        <f>IF(BD6586&gt;Summary!$C$2,1,0)</f>
        <v>1</v>
      </c>
      <c r="BF6586">
        <f t="shared" si="614"/>
        <v>1</v>
      </c>
      <c r="BG6586">
        <f t="shared" si="615"/>
        <v>0</v>
      </c>
      <c r="BH6586">
        <f t="shared" si="616"/>
        <v>0</v>
      </c>
      <c r="BI6586">
        <f t="shared" si="617"/>
        <v>0</v>
      </c>
    </row>
    <row r="6587" spans="1:61" x14ac:dyDescent="0.2">
      <c r="A6587">
        <v>10043</v>
      </c>
      <c r="B6587" t="s">
        <v>23187</v>
      </c>
      <c r="C6587" t="s">
        <v>3907</v>
      </c>
      <c r="D6587" t="s">
        <v>23188</v>
      </c>
      <c r="E6587" s="1" t="d">
        <v>2013-03-23</v>
      </c>
      <c r="F6587" t="s">
        <v>115</v>
      </c>
      <c r="G6587" s="1" t="d">
        <v>1967-03-10</v>
      </c>
      <c r="H6587">
        <v>49</v>
      </c>
      <c r="I6587" t="s">
        <v>54</v>
      </c>
      <c r="J6587" t="s">
        <v>102</v>
      </c>
      <c r="K6587">
        <v>0</v>
      </c>
      <c r="L6587">
        <v>0</v>
      </c>
      <c r="M6587">
        <v>0</v>
      </c>
      <c r="N6587">
        <v>0</v>
      </c>
      <c r="O6587">
        <v>0</v>
      </c>
      <c r="P6587" s="2" t="d">
        <v>2013-03-23T12:39:51.00000006146728725</v>
      </c>
      <c r="Q6587" s="2" t="d">
        <v>2013-03-23T07:51:21.99999982025474325</v>
      </c>
      <c r="R6587" t="s">
        <v>23189</v>
      </c>
      <c r="S6587" s="1" t="d">
        <v>2013-03-22</v>
      </c>
      <c r="U6587">
        <v>1</v>
      </c>
      <c r="V6587" t="s">
        <v>57</v>
      </c>
      <c r="W6587" t="s">
        <v>1545</v>
      </c>
      <c r="X6587">
        <v>0</v>
      </c>
      <c r="AG6587">
        <v>0</v>
      </c>
      <c r="AL6587" t="s">
        <v>59</v>
      </c>
      <c r="AM6587">
        <v>1</v>
      </c>
      <c r="AN6587" t="s">
        <v>60</v>
      </c>
      <c r="AO6587" s="1" t="d">
        <v>2013-03-23</v>
      </c>
      <c r="AP6587" t="s">
        <v>61</v>
      </c>
      <c r="AQ6587">
        <v>1</v>
      </c>
      <c r="AR6587" t="s">
        <v>60</v>
      </c>
      <c r="AS6587" s="1" t="d">
        <v>2013-03-23</v>
      </c>
      <c r="AT6587" s="1" t="d">
        <v>2013-03-23</v>
      </c>
      <c r="AU6587" s="1" t="d">
        <v>2013-03-23</v>
      </c>
      <c r="AV6587">
        <v>0</v>
      </c>
      <c r="AW6587">
        <v>0</v>
      </c>
      <c r="AX6587">
        <v>1105</v>
      </c>
      <c r="AY6587">
        <v>0</v>
      </c>
      <c r="AZ6587">
        <f t="shared" si="612"/>
        <v>1</v>
      </c>
      <c r="BA6587">
        <f t="shared" si="613"/>
        <v>1</v>
      </c>
      <c r="BB6587" s="3">
        <v>1</v>
      </c>
      <c r="BC6587" s="3">
        <v>0</v>
      </c>
      <c r="BD6587" s="3">
        <v>1</v>
      </c>
      <c r="BE6587">
        <f>IF(BD6587&gt;Summary!$C$2,1,0)</f>
        <v>0</v>
      </c>
      <c r="BF6587">
        <f t="shared" si="614"/>
        <v>0</v>
      </c>
      <c r="BG6587">
        <f t="shared" si="615"/>
        <v>1</v>
      </c>
      <c r="BH6587">
        <f t="shared" si="616"/>
        <v>0</v>
      </c>
      <c r="BI6587">
        <f t="shared" si="617"/>
        <v>0</v>
      </c>
    </row>
    <row r="6588" spans="1:61" x14ac:dyDescent="0.2">
      <c r="A6588">
        <v>10044</v>
      </c>
      <c r="B6588" t="s">
        <v>23190</v>
      </c>
      <c r="C6588" t="s">
        <v>23191</v>
      </c>
      <c r="D6588" t="s">
        <v>23192</v>
      </c>
      <c r="E6588" s="1" t="d">
        <v>2013-10-19</v>
      </c>
      <c r="F6588" t="s">
        <v>53</v>
      </c>
      <c r="G6588" s="1" t="d">
        <v>1982-01-14</v>
      </c>
      <c r="H6588">
        <v>34</v>
      </c>
      <c r="I6588" t="s">
        <v>65</v>
      </c>
      <c r="J6588" t="s">
        <v>102</v>
      </c>
      <c r="K6588">
        <v>0</v>
      </c>
      <c r="L6588">
        <v>0</v>
      </c>
      <c r="M6588">
        <v>0</v>
      </c>
      <c r="N6588">
        <v>0</v>
      </c>
      <c r="O6588">
        <v>-1</v>
      </c>
      <c r="P6588" s="2" t="d">
        <v>2013-10-18T05:04:37.9999998165294525</v>
      </c>
      <c r="Q6588" s="2" t="d">
        <v>2013-11-17T03:46:08.00000017974525675</v>
      </c>
      <c r="R6588" t="s">
        <v>23193</v>
      </c>
      <c r="S6588" s="1" t="d">
        <v>2013-10-18</v>
      </c>
      <c r="U6588">
        <v>1</v>
      </c>
      <c r="V6588" t="s">
        <v>97</v>
      </c>
      <c r="W6588" t="s">
        <v>218</v>
      </c>
      <c r="X6588">
        <v>1</v>
      </c>
      <c r="Y6588" t="s">
        <v>23194</v>
      </c>
      <c r="Z6588" t="s">
        <v>79</v>
      </c>
      <c r="AA6588">
        <v>0</v>
      </c>
      <c r="AB6588" s="1" t="d">
        <v>2015-07-29</v>
      </c>
      <c r="AC6588" t="s">
        <v>1395</v>
      </c>
      <c r="AD6588" s="1" t="d">
        <v>2015-07-29</v>
      </c>
      <c r="AE6588" s="1" t="d">
        <v>2015-08-01</v>
      </c>
      <c r="AG6588">
        <v>0</v>
      </c>
      <c r="AL6588" t="s">
        <v>59</v>
      </c>
      <c r="AM6588">
        <v>2</v>
      </c>
      <c r="AN6588" t="s">
        <v>60</v>
      </c>
      <c r="AO6588" s="1" t="d">
        <v>2013-10-19</v>
      </c>
      <c r="AP6588" t="s">
        <v>61</v>
      </c>
      <c r="AQ6588">
        <v>1</v>
      </c>
      <c r="AR6588" t="s">
        <v>60</v>
      </c>
      <c r="AS6588" s="1" t="d">
        <v>2013-10-19</v>
      </c>
      <c r="AT6588" s="1" t="d">
        <v>2015-07-29</v>
      </c>
      <c r="AU6588" s="1" t="d">
        <v>2015-08-01</v>
      </c>
      <c r="AV6588">
        <v>0</v>
      </c>
      <c r="AW6588">
        <v>29</v>
      </c>
      <c r="AX6588">
        <v>648</v>
      </c>
      <c r="AY6588">
        <v>1</v>
      </c>
      <c r="AZ6588">
        <f t="shared" si="612"/>
        <v>1</v>
      </c>
      <c r="BA6588">
        <f t="shared" si="613"/>
        <v>1</v>
      </c>
      <c r="BB6588" s="3">
        <v>1</v>
      </c>
      <c r="BC6588" s="3">
        <v>1</v>
      </c>
      <c r="BD6588" s="3">
        <v>2</v>
      </c>
      <c r="BE6588">
        <f>IF(BD6588&gt;Summary!$C$2,1,0)</f>
        <v>0</v>
      </c>
      <c r="BF6588">
        <f t="shared" si="614"/>
        <v>0</v>
      </c>
      <c r="BG6588">
        <f t="shared" si="615"/>
        <v>0</v>
      </c>
      <c r="BH6588">
        <f t="shared" si="616"/>
        <v>0</v>
      </c>
      <c r="BI6588">
        <f t="shared" si="617"/>
        <v>1</v>
      </c>
    </row>
    <row r="6589" spans="1:61" x14ac:dyDescent="0.2">
      <c r="A6589">
        <v>10045</v>
      </c>
      <c r="B6589" t="s">
        <v>23195</v>
      </c>
      <c r="C6589" t="s">
        <v>1832</v>
      </c>
      <c r="D6589" t="s">
        <v>8682</v>
      </c>
      <c r="E6589" s="1" t="d">
        <v>2014-06-13</v>
      </c>
      <c r="F6589" t="s">
        <v>53</v>
      </c>
      <c r="G6589" s="1" t="d">
        <v>1995-01-27</v>
      </c>
      <c r="H6589">
        <v>21</v>
      </c>
      <c r="I6589" t="s">
        <v>75</v>
      </c>
      <c r="J6589" t="s">
        <v>66</v>
      </c>
      <c r="K6589">
        <v>0</v>
      </c>
      <c r="L6589">
        <v>0</v>
      </c>
      <c r="M6589">
        <v>0</v>
      </c>
      <c r="N6589">
        <v>0</v>
      </c>
      <c r="O6589">
        <v>-1</v>
      </c>
      <c r="P6589" s="2" t="d">
        <v>2014-06-12T07:39:26.99999989941716325</v>
      </c>
      <c r="Q6589" s="2" t="d">
        <v>2014-06-13T08:48:16.99999974109232325</v>
      </c>
      <c r="R6589" t="s">
        <v>23196</v>
      </c>
      <c r="S6589" s="1" t="d">
        <v>2014-06-12</v>
      </c>
      <c r="U6589">
        <v>1</v>
      </c>
      <c r="V6589" t="s">
        <v>97</v>
      </c>
      <c r="W6589" t="s">
        <v>98</v>
      </c>
      <c r="X6589">
        <v>1</v>
      </c>
      <c r="Y6589" t="s">
        <v>23197</v>
      </c>
      <c r="Z6589" t="s">
        <v>79</v>
      </c>
      <c r="AA6589">
        <v>0</v>
      </c>
      <c r="AB6589" s="1" t="d">
        <v>2015-12-22</v>
      </c>
      <c r="AC6589" t="s">
        <v>259</v>
      </c>
      <c r="AD6589" s="1" t="d">
        <v>2015-12-22</v>
      </c>
      <c r="AE6589" s="1" t="d">
        <v>2020-01-01</v>
      </c>
      <c r="AG6589">
        <v>0</v>
      </c>
      <c r="AL6589" t="s">
        <v>59</v>
      </c>
      <c r="AM6589">
        <v>6</v>
      </c>
      <c r="AN6589" t="s">
        <v>87</v>
      </c>
      <c r="AO6589" s="1" t="d">
        <v>2014-06-13</v>
      </c>
      <c r="AP6589" t="s">
        <v>61</v>
      </c>
      <c r="AQ6589">
        <v>9</v>
      </c>
      <c r="AR6589" t="s">
        <v>86</v>
      </c>
      <c r="AS6589" s="1" t="d">
        <v>2014-06-13</v>
      </c>
      <c r="AT6589" s="1" t="d">
        <v>2015-12-22</v>
      </c>
      <c r="AU6589" s="1" t="d">
        <v>2020-01-01</v>
      </c>
      <c r="AV6589">
        <v>0</v>
      </c>
      <c r="AW6589">
        <v>0</v>
      </c>
      <c r="AX6589">
        <v>557</v>
      </c>
      <c r="AY6589">
        <v>1</v>
      </c>
      <c r="AZ6589">
        <f t="shared" si="612"/>
        <v>1</v>
      </c>
      <c r="BA6589">
        <f t="shared" si="613"/>
        <v>1</v>
      </c>
      <c r="BB6589" s="3">
        <v>1</v>
      </c>
      <c r="BC6589" s="3">
        <v>1</v>
      </c>
      <c r="BD6589" s="3">
        <v>6</v>
      </c>
      <c r="BE6589">
        <f>IF(BD6589&gt;Summary!$C$2,1,0)</f>
        <v>1</v>
      </c>
      <c r="BF6589">
        <f t="shared" si="614"/>
        <v>1</v>
      </c>
      <c r="BG6589">
        <f t="shared" si="615"/>
        <v>0</v>
      </c>
      <c r="BH6589">
        <f t="shared" si="616"/>
        <v>0</v>
      </c>
      <c r="BI6589">
        <f t="shared" si="617"/>
        <v>0</v>
      </c>
    </row>
    <row r="6590" spans="1:61" x14ac:dyDescent="0.2">
      <c r="A6590">
        <v>10046</v>
      </c>
      <c r="B6590" t="s">
        <v>23198</v>
      </c>
      <c r="C6590" t="s">
        <v>23199</v>
      </c>
      <c r="D6590" t="s">
        <v>23200</v>
      </c>
      <c r="E6590" s="1" t="d">
        <v>2014-08-04</v>
      </c>
      <c r="F6590" t="s">
        <v>53</v>
      </c>
      <c r="G6590" s="1" t="d">
        <v>1992-10-10</v>
      </c>
      <c r="H6590">
        <v>23</v>
      </c>
      <c r="I6590" t="s">
        <v>75</v>
      </c>
      <c r="J6590" t="s">
        <v>102</v>
      </c>
      <c r="K6590">
        <v>0</v>
      </c>
      <c r="L6590">
        <v>0</v>
      </c>
      <c r="M6590">
        <v>0</v>
      </c>
      <c r="N6590">
        <v>0</v>
      </c>
      <c r="O6590">
        <v>-3</v>
      </c>
      <c r="P6590" s="2" t="d">
        <v>2014-08-01T05:41:09.00000027380883975</v>
      </c>
      <c r="Q6590" s="2" t="d">
        <v>2014-08-03T01:09:00.00000029336660775</v>
      </c>
      <c r="R6590" t="s">
        <v>23201</v>
      </c>
      <c r="S6590" s="1" t="d">
        <v>2014-08-01</v>
      </c>
      <c r="U6590">
        <v>3</v>
      </c>
      <c r="V6590" t="s">
        <v>57</v>
      </c>
      <c r="W6590" t="s">
        <v>2396</v>
      </c>
      <c r="X6590">
        <v>1</v>
      </c>
      <c r="Y6590" t="s">
        <v>23202</v>
      </c>
      <c r="Z6590" t="s">
        <v>106</v>
      </c>
      <c r="AA6590">
        <v>0</v>
      </c>
      <c r="AB6590" s="1" t="d">
        <v>2015-01-29</v>
      </c>
      <c r="AC6590" t="s">
        <v>23203</v>
      </c>
      <c r="AD6590" s="1" t="d">
        <v>2015-01-29</v>
      </c>
      <c r="AE6590" s="1" t="d">
        <v>2015-02-13</v>
      </c>
      <c r="AG6590">
        <v>0</v>
      </c>
      <c r="AL6590" t="s">
        <v>59</v>
      </c>
      <c r="AM6590">
        <v>6</v>
      </c>
      <c r="AN6590" t="s">
        <v>87</v>
      </c>
      <c r="AO6590" s="1" t="d">
        <v>2014-08-04</v>
      </c>
      <c r="AP6590" t="s">
        <v>61</v>
      </c>
      <c r="AQ6590">
        <v>5</v>
      </c>
      <c r="AR6590" t="s">
        <v>87</v>
      </c>
      <c r="AS6590" s="1" t="d">
        <v>2014-08-04</v>
      </c>
      <c r="AT6590" s="1" t="d">
        <v>2015-01-29</v>
      </c>
      <c r="AU6590" s="1" t="d">
        <v>2015-02-13</v>
      </c>
      <c r="AV6590">
        <v>0</v>
      </c>
      <c r="AW6590">
        <v>0</v>
      </c>
      <c r="AX6590">
        <v>178</v>
      </c>
      <c r="AY6590">
        <v>1</v>
      </c>
      <c r="AZ6590">
        <f t="shared" si="612"/>
        <v>1</v>
      </c>
      <c r="BA6590">
        <f t="shared" si="613"/>
        <v>1</v>
      </c>
      <c r="BB6590" s="3">
        <v>1</v>
      </c>
      <c r="BC6590" s="3">
        <v>1</v>
      </c>
      <c r="BD6590" s="3">
        <v>6</v>
      </c>
      <c r="BE6590">
        <f>IF(BD6590&gt;Summary!$C$2,1,0)</f>
        <v>1</v>
      </c>
      <c r="BF6590">
        <f t="shared" si="614"/>
        <v>1</v>
      </c>
      <c r="BG6590">
        <f t="shared" si="615"/>
        <v>0</v>
      </c>
      <c r="BH6590">
        <f t="shared" si="616"/>
        <v>0</v>
      </c>
      <c r="BI6590">
        <f t="shared" si="617"/>
        <v>0</v>
      </c>
    </row>
    <row r="6591" spans="1:61" x14ac:dyDescent="0.2">
      <c r="A6591">
        <v>10047</v>
      </c>
      <c r="B6591" t="s">
        <v>23204</v>
      </c>
      <c r="C6591" t="s">
        <v>14905</v>
      </c>
      <c r="D6591" t="s">
        <v>23205</v>
      </c>
      <c r="E6591" s="1" t="d">
        <v>2013-03-01</v>
      </c>
      <c r="F6591" t="s">
        <v>53</v>
      </c>
      <c r="G6591" s="1" t="d">
        <v>1958-05-05</v>
      </c>
      <c r="H6591">
        <v>57</v>
      </c>
      <c r="I6591" t="s">
        <v>54</v>
      </c>
      <c r="J6591" t="s">
        <v>102</v>
      </c>
      <c r="K6591">
        <v>0</v>
      </c>
      <c r="L6591">
        <v>0</v>
      </c>
      <c r="M6591">
        <v>0</v>
      </c>
      <c r="N6591">
        <v>0</v>
      </c>
      <c r="O6591">
        <v>-2</v>
      </c>
      <c r="P6591" s="2" t="d">
        <v>2013-02-27T09:46:46.00000026170164650</v>
      </c>
      <c r="Q6591" s="2" t="d">
        <v>2013-02-27T07:21:49.00000026449560950</v>
      </c>
      <c r="R6591" t="s">
        <v>23206</v>
      </c>
      <c r="T6591" s="1" t="d">
        <v>2013-02-27</v>
      </c>
      <c r="U6591">
        <v>2</v>
      </c>
      <c r="V6591" t="s">
        <v>57</v>
      </c>
      <c r="W6591" t="s">
        <v>92</v>
      </c>
      <c r="X6591">
        <v>0</v>
      </c>
      <c r="AG6591">
        <v>0</v>
      </c>
      <c r="AL6591" t="s">
        <v>59</v>
      </c>
      <c r="AM6591">
        <v>1</v>
      </c>
      <c r="AN6591" t="s">
        <v>60</v>
      </c>
      <c r="AO6591" s="1" t="d">
        <v>2013-03-01</v>
      </c>
      <c r="AP6591" t="s">
        <v>61</v>
      </c>
      <c r="AQ6591">
        <v>1</v>
      </c>
      <c r="AR6591" t="s">
        <v>60</v>
      </c>
      <c r="AS6591" s="1" t="d">
        <v>2013-03-01</v>
      </c>
      <c r="AT6591" s="1" t="d">
        <v>2013-02-27</v>
      </c>
      <c r="AU6591" s="1" t="d">
        <v>2013-02-27</v>
      </c>
      <c r="AV6591">
        <v>0</v>
      </c>
      <c r="AW6591">
        <v>0</v>
      </c>
      <c r="AX6591">
        <v>1127</v>
      </c>
      <c r="AY6591">
        <v>0</v>
      </c>
      <c r="AZ6591">
        <f t="shared" si="612"/>
        <v>1</v>
      </c>
      <c r="BA6591">
        <f t="shared" si="613"/>
        <v>1</v>
      </c>
      <c r="BB6591" s="3">
        <v>1</v>
      </c>
      <c r="BC6591" s="3">
        <v>0</v>
      </c>
      <c r="BD6591" s="3">
        <v>1</v>
      </c>
      <c r="BE6591">
        <f>IF(BD6591&gt;Summary!$C$2,1,0)</f>
        <v>0</v>
      </c>
      <c r="BF6591">
        <f t="shared" si="614"/>
        <v>0</v>
      </c>
      <c r="BG6591">
        <f t="shared" si="615"/>
        <v>1</v>
      </c>
      <c r="BH6591">
        <f t="shared" si="616"/>
        <v>0</v>
      </c>
      <c r="BI6591">
        <f t="shared" si="617"/>
        <v>0</v>
      </c>
    </row>
    <row r="6592" spans="1:61" x14ac:dyDescent="0.2">
      <c r="A6592">
        <v>10048</v>
      </c>
      <c r="B6592" t="s">
        <v>23207</v>
      </c>
      <c r="C6592" t="s">
        <v>852</v>
      </c>
      <c r="D6592" t="s">
        <v>23208</v>
      </c>
      <c r="E6592" s="1" t="d">
        <v>2014-08-20</v>
      </c>
      <c r="F6592" t="s">
        <v>53</v>
      </c>
      <c r="G6592" s="1" t="d">
        <v>1986-11-30</v>
      </c>
      <c r="H6592">
        <v>29</v>
      </c>
      <c r="I6592" t="s">
        <v>65</v>
      </c>
      <c r="J6592" t="s">
        <v>102</v>
      </c>
      <c r="K6592">
        <v>0</v>
      </c>
      <c r="L6592">
        <v>1</v>
      </c>
      <c r="M6592">
        <v>0</v>
      </c>
      <c r="N6592">
        <v>8</v>
      </c>
      <c r="O6592">
        <v>-91</v>
      </c>
      <c r="P6592" s="2" t="d">
        <v>2014-05-21T12:07:49.00000025052577425</v>
      </c>
      <c r="Q6592" s="2" t="d">
        <v>2014-05-30T03:27:56.00000014062970725</v>
      </c>
      <c r="R6592" t="s">
        <v>23209</v>
      </c>
      <c r="T6592" s="1" t="d">
        <v>2014-05-21</v>
      </c>
      <c r="U6592">
        <v>91</v>
      </c>
      <c r="V6592" t="s">
        <v>57</v>
      </c>
      <c r="W6592" t="s">
        <v>92</v>
      </c>
      <c r="X6592">
        <v>1</v>
      </c>
      <c r="Y6592" t="s">
        <v>23210</v>
      </c>
      <c r="Z6592" t="s">
        <v>135</v>
      </c>
      <c r="AB6592" s="1" t="d">
        <v>2014-09-02</v>
      </c>
      <c r="AC6592" t="s">
        <v>218</v>
      </c>
      <c r="AG6592">
        <v>0</v>
      </c>
      <c r="AL6592" t="s">
        <v>59</v>
      </c>
      <c r="AM6592">
        <v>5</v>
      </c>
      <c r="AN6592" t="s">
        <v>87</v>
      </c>
      <c r="AO6592" s="1" t="d">
        <v>2014-08-20</v>
      </c>
      <c r="AP6592" t="s">
        <v>61</v>
      </c>
      <c r="AQ6592">
        <v>3</v>
      </c>
      <c r="AR6592" t="s">
        <v>60</v>
      </c>
      <c r="AS6592" s="1" t="d">
        <v>2014-08-20</v>
      </c>
      <c r="AT6592" s="1" t="d">
        <v>2014-05-21</v>
      </c>
      <c r="AU6592" s="1" t="d">
        <v>2014-05-30</v>
      </c>
      <c r="AV6592">
        <v>8</v>
      </c>
      <c r="AW6592">
        <v>0</v>
      </c>
      <c r="AX6592">
        <v>13</v>
      </c>
      <c r="AY6592">
        <v>1</v>
      </c>
      <c r="AZ6592">
        <f t="shared" si="612"/>
        <v>0</v>
      </c>
      <c r="BA6592">
        <f t="shared" si="613"/>
        <v>1</v>
      </c>
      <c r="BB6592" s="3">
        <v>1</v>
      </c>
      <c r="BC6592" s="3">
        <v>1</v>
      </c>
      <c r="BD6592" s="3">
        <v>5</v>
      </c>
      <c r="BE6592">
        <f>IF(BD6592&gt;Summary!$C$2,1,0)</f>
        <v>0</v>
      </c>
      <c r="BF6592">
        <f t="shared" si="614"/>
        <v>0</v>
      </c>
      <c r="BG6592">
        <f t="shared" si="615"/>
        <v>0</v>
      </c>
      <c r="BH6592">
        <f t="shared" si="616"/>
        <v>0</v>
      </c>
      <c r="BI6592">
        <f t="shared" si="617"/>
        <v>1</v>
      </c>
    </row>
    <row r="6593" spans="1:61" x14ac:dyDescent="0.2">
      <c r="A6593">
        <v>10050</v>
      </c>
      <c r="B6593" t="s">
        <v>23211</v>
      </c>
      <c r="C6593" t="s">
        <v>23212</v>
      </c>
      <c r="D6593" t="s">
        <v>348</v>
      </c>
      <c r="E6593" s="1" t="d">
        <v>2013-02-06</v>
      </c>
      <c r="F6593" t="s">
        <v>115</v>
      </c>
      <c r="G6593" s="1" t="d">
        <v>1982-02-12</v>
      </c>
      <c r="H6593">
        <v>34</v>
      </c>
      <c r="I6593" t="s">
        <v>65</v>
      </c>
      <c r="J6593" t="s">
        <v>55</v>
      </c>
      <c r="K6593">
        <v>0</v>
      </c>
      <c r="L6593">
        <v>0</v>
      </c>
      <c r="M6593">
        <v>0</v>
      </c>
      <c r="N6593">
        <v>0</v>
      </c>
      <c r="O6593">
        <v>212</v>
      </c>
      <c r="P6593" s="2" t="d">
        <v>2013-09-06T01:01:58.99999994784593625</v>
      </c>
      <c r="Q6593" s="2" t="d">
        <v>2013-09-19T11:14:20.0000000791624200</v>
      </c>
      <c r="R6593" t="s">
        <v>23213</v>
      </c>
      <c r="S6593" s="1" t="d">
        <v>2013-02-05</v>
      </c>
      <c r="U6593">
        <v>1</v>
      </c>
      <c r="V6593" t="s">
        <v>57</v>
      </c>
      <c r="W6593" t="s">
        <v>71</v>
      </c>
      <c r="X6593">
        <v>1</v>
      </c>
      <c r="Y6593" t="s">
        <v>23214</v>
      </c>
      <c r="Z6593" t="s">
        <v>106</v>
      </c>
      <c r="AA6593">
        <v>161</v>
      </c>
      <c r="AB6593" s="1" t="d">
        <v>2015-06-12</v>
      </c>
      <c r="AC6593" t="s">
        <v>434</v>
      </c>
      <c r="AD6593" s="1" t="d">
        <v>2015-11-20</v>
      </c>
      <c r="AE6593" s="1" t="d">
        <v>2015-11-25</v>
      </c>
      <c r="AG6593">
        <v>1</v>
      </c>
      <c r="AH6593" t="s">
        <v>23214</v>
      </c>
      <c r="AI6593" t="s">
        <v>106</v>
      </c>
      <c r="AJ6593" s="1" t="d">
        <v>2015-06-12</v>
      </c>
      <c r="AK6593" t="s">
        <v>434</v>
      </c>
      <c r="AL6593" t="s">
        <v>59</v>
      </c>
      <c r="AM6593">
        <v>2</v>
      </c>
      <c r="AN6593" t="s">
        <v>60</v>
      </c>
      <c r="AO6593" s="1" t="d">
        <v>2013-02-06</v>
      </c>
      <c r="AP6593" t="s">
        <v>61</v>
      </c>
      <c r="AQ6593">
        <v>1</v>
      </c>
      <c r="AR6593" t="s">
        <v>60</v>
      </c>
      <c r="AS6593" s="1" t="d">
        <v>2013-02-06</v>
      </c>
      <c r="AT6593" s="1" t="d">
        <v>2013-09-06</v>
      </c>
      <c r="AU6593" s="1" t="d">
        <v>2013-09-19</v>
      </c>
      <c r="AV6593">
        <v>0</v>
      </c>
      <c r="AW6593">
        <v>0</v>
      </c>
      <c r="AX6593">
        <v>212</v>
      </c>
      <c r="AY6593">
        <v>0</v>
      </c>
      <c r="AZ6593">
        <f t="shared" si="612"/>
        <v>0</v>
      </c>
      <c r="BA6593">
        <f t="shared" si="613"/>
        <v>1</v>
      </c>
      <c r="BB6593" s="3">
        <v>1</v>
      </c>
      <c r="BC6593" s="3">
        <v>0</v>
      </c>
      <c r="BD6593" s="3">
        <v>2</v>
      </c>
      <c r="BE6593">
        <f>IF(BD6593&gt;Summary!$C$2,1,0)</f>
        <v>0</v>
      </c>
      <c r="BF6593">
        <f t="shared" si="614"/>
        <v>0</v>
      </c>
      <c r="BG6593">
        <f t="shared" si="615"/>
        <v>1</v>
      </c>
      <c r="BH6593">
        <f t="shared" si="616"/>
        <v>0</v>
      </c>
      <c r="BI6593">
        <f t="shared" si="617"/>
        <v>0</v>
      </c>
    </row>
    <row r="6594" spans="1:61" x14ac:dyDescent="0.2">
      <c r="A6594">
        <v>10051</v>
      </c>
      <c r="B6594" t="s">
        <v>23215</v>
      </c>
      <c r="C6594" t="s">
        <v>2257</v>
      </c>
      <c r="D6594" t="s">
        <v>11962</v>
      </c>
      <c r="E6594" s="1" t="d">
        <v>2014-03-09</v>
      </c>
      <c r="F6594" t="s">
        <v>53</v>
      </c>
      <c r="G6594" s="1" t="d">
        <v>1990-08-27</v>
      </c>
      <c r="H6594">
        <v>25</v>
      </c>
      <c r="I6594" t="s">
        <v>65</v>
      </c>
      <c r="J6594" t="s">
        <v>102</v>
      </c>
      <c r="K6594">
        <v>0</v>
      </c>
      <c r="L6594">
        <v>0</v>
      </c>
      <c r="M6594">
        <v>0</v>
      </c>
      <c r="N6594">
        <v>5</v>
      </c>
      <c r="O6594">
        <v>-1</v>
      </c>
      <c r="P6594" s="2" t="d">
        <v>2014-03-08T07:11:38.00000013783574425</v>
      </c>
      <c r="Q6594" s="2" t="d">
        <v>2014-04-12T08:35:11.99999980162828950</v>
      </c>
      <c r="R6594" t="s">
        <v>23216</v>
      </c>
      <c r="S6594" s="1" t="d">
        <v>2014-03-08</v>
      </c>
      <c r="U6594">
        <v>1</v>
      </c>
      <c r="V6594" t="s">
        <v>57</v>
      </c>
      <c r="W6594" t="s">
        <v>351</v>
      </c>
      <c r="X6594">
        <v>1</v>
      </c>
      <c r="Y6594" t="s">
        <v>23217</v>
      </c>
      <c r="Z6594" t="s">
        <v>79</v>
      </c>
      <c r="AA6594">
        <v>1</v>
      </c>
      <c r="AB6594" s="1" t="d">
        <v>2014-09-04</v>
      </c>
      <c r="AC6594" t="s">
        <v>1225</v>
      </c>
      <c r="AD6594" s="1" t="d">
        <v>2014-09-05</v>
      </c>
      <c r="AE6594" s="1" t="d">
        <v>2015-04-07</v>
      </c>
      <c r="AG6594">
        <v>1</v>
      </c>
      <c r="AH6594" t="s">
        <v>23218</v>
      </c>
      <c r="AI6594" t="s">
        <v>70</v>
      </c>
      <c r="AJ6594" s="1" t="d">
        <v>2015-12-31</v>
      </c>
      <c r="AK6594" t="s">
        <v>71</v>
      </c>
      <c r="AL6594" t="s">
        <v>59</v>
      </c>
      <c r="AM6594">
        <v>10</v>
      </c>
      <c r="AN6594" t="s">
        <v>86</v>
      </c>
      <c r="AO6594" s="1" t="d">
        <v>2014-03-09</v>
      </c>
      <c r="AP6594" t="s">
        <v>61</v>
      </c>
      <c r="AQ6594">
        <v>5</v>
      </c>
      <c r="AR6594" t="s">
        <v>87</v>
      </c>
      <c r="AS6594" s="1" t="d">
        <v>2014-03-09</v>
      </c>
      <c r="AT6594" s="1" t="d">
        <v>2014-03-08</v>
      </c>
      <c r="AU6594" s="1" t="d">
        <v>2014-04-12</v>
      </c>
      <c r="AV6594">
        <v>5</v>
      </c>
      <c r="AW6594">
        <v>34</v>
      </c>
      <c r="AX6594">
        <v>179</v>
      </c>
      <c r="AY6594">
        <v>1</v>
      </c>
      <c r="AZ6594">
        <f t="shared" si="612"/>
        <v>1</v>
      </c>
      <c r="BA6594">
        <f t="shared" si="613"/>
        <v>1</v>
      </c>
      <c r="BB6594" s="3">
        <v>1</v>
      </c>
      <c r="BC6594" s="3">
        <v>1</v>
      </c>
      <c r="BD6594" s="3">
        <v>10</v>
      </c>
      <c r="BE6594">
        <f>IF(BD6594&gt;Summary!$C$2,1,0)</f>
        <v>1</v>
      </c>
      <c r="BF6594">
        <f t="shared" si="614"/>
        <v>1</v>
      </c>
      <c r="BG6594">
        <f t="shared" si="615"/>
        <v>0</v>
      </c>
      <c r="BH6594">
        <f t="shared" si="616"/>
        <v>0</v>
      </c>
      <c r="BI6594">
        <f t="shared" si="617"/>
        <v>0</v>
      </c>
    </row>
    <row r="6595" spans="1:61" x14ac:dyDescent="0.2">
      <c r="A6595">
        <v>10052</v>
      </c>
      <c r="B6595" t="s">
        <v>16405</v>
      </c>
      <c r="C6595" t="s">
        <v>2675</v>
      </c>
      <c r="D6595" t="s">
        <v>697</v>
      </c>
      <c r="E6595" s="1" t="d">
        <v>2014-03-28</v>
      </c>
      <c r="F6595" t="s">
        <v>115</v>
      </c>
      <c r="G6595" s="1" t="d">
        <v>1974-03-26</v>
      </c>
      <c r="H6595">
        <v>42</v>
      </c>
      <c r="I6595" t="s">
        <v>65</v>
      </c>
      <c r="J6595" t="s">
        <v>66</v>
      </c>
      <c r="K6595">
        <v>0</v>
      </c>
      <c r="L6595">
        <v>0</v>
      </c>
      <c r="M6595">
        <v>0</v>
      </c>
      <c r="N6595">
        <v>1</v>
      </c>
      <c r="O6595">
        <v>-1</v>
      </c>
      <c r="P6595" s="2" t="d">
        <v>2014-03-27T11:06:28.99999998975544875</v>
      </c>
      <c r="Q6595" s="2" t="d">
        <v>2014-03-28T01:10:37.99999994225800350</v>
      </c>
      <c r="R6595" t="s">
        <v>23219</v>
      </c>
      <c r="S6595" s="1" t="d">
        <v>2014-03-27</v>
      </c>
      <c r="U6595">
        <v>1</v>
      </c>
      <c r="V6595" t="s">
        <v>57</v>
      </c>
      <c r="W6595" t="s">
        <v>156</v>
      </c>
      <c r="X6595">
        <v>0</v>
      </c>
      <c r="AG6595">
        <v>0</v>
      </c>
      <c r="AL6595" t="s">
        <v>59</v>
      </c>
      <c r="AM6595">
        <v>5</v>
      </c>
      <c r="AN6595" t="s">
        <v>87</v>
      </c>
      <c r="AO6595" s="1" t="d">
        <v>2014-03-28</v>
      </c>
      <c r="AP6595" t="s">
        <v>61</v>
      </c>
      <c r="AQ6595">
        <v>4</v>
      </c>
      <c r="AR6595" t="s">
        <v>60</v>
      </c>
      <c r="AS6595" s="1" t="d">
        <v>2014-03-28</v>
      </c>
      <c r="AT6595" s="1" t="d">
        <v>2014-03-27</v>
      </c>
      <c r="AU6595" s="1" t="d">
        <v>2014-03-28</v>
      </c>
      <c r="AV6595">
        <v>1</v>
      </c>
      <c r="AW6595">
        <v>0</v>
      </c>
      <c r="AX6595">
        <v>735</v>
      </c>
      <c r="AY6595">
        <v>0</v>
      </c>
      <c r="AZ6595">
        <f t="shared" si="612"/>
        <v>1</v>
      </c>
      <c r="BA6595">
        <f t="shared" si="613"/>
        <v>1</v>
      </c>
      <c r="BB6595" s="3">
        <v>1</v>
      </c>
      <c r="BC6595" s="3">
        <v>0</v>
      </c>
      <c r="BD6595" s="3">
        <v>5</v>
      </c>
      <c r="BE6595">
        <f>IF(BD6595&gt;Summary!$C$2,1,0)</f>
        <v>0</v>
      </c>
      <c r="BF6595">
        <f t="shared" si="614"/>
        <v>0</v>
      </c>
      <c r="BG6595">
        <f t="shared" si="615"/>
        <v>1</v>
      </c>
      <c r="BH6595">
        <f t="shared" si="616"/>
        <v>0</v>
      </c>
      <c r="BI6595">
        <f t="shared" si="617"/>
        <v>0</v>
      </c>
    </row>
    <row r="6596" spans="1:61" x14ac:dyDescent="0.2">
      <c r="A6596">
        <v>10054</v>
      </c>
      <c r="B6596" t="s">
        <v>23220</v>
      </c>
      <c r="C6596" t="s">
        <v>547</v>
      </c>
      <c r="D6596" t="s">
        <v>1101</v>
      </c>
      <c r="E6596" s="1" t="d">
        <v>2013-04-30</v>
      </c>
      <c r="F6596" t="s">
        <v>53</v>
      </c>
      <c r="G6596" s="1" t="d">
        <v>1965-01-08</v>
      </c>
      <c r="H6596">
        <v>51</v>
      </c>
      <c r="I6596" t="s">
        <v>54</v>
      </c>
      <c r="J6596" t="s">
        <v>66</v>
      </c>
      <c r="K6596">
        <v>0</v>
      </c>
      <c r="L6596">
        <v>0</v>
      </c>
      <c r="M6596">
        <v>0</v>
      </c>
      <c r="N6596">
        <v>1</v>
      </c>
      <c r="O6596">
        <v>0</v>
      </c>
      <c r="P6596" s="2" t="d">
        <v>2013-04-30T03:07:57.99999983981251800</v>
      </c>
      <c r="Q6596" s="2" t="d">
        <v>2013-04-30T07:51:45.99999977275729125</v>
      </c>
      <c r="R6596" t="s">
        <v>23221</v>
      </c>
      <c r="S6596" s="1" t="d">
        <v>2013-04-30</v>
      </c>
      <c r="U6596">
        <v>0</v>
      </c>
      <c r="V6596" t="s">
        <v>57</v>
      </c>
      <c r="W6596" t="s">
        <v>77</v>
      </c>
      <c r="X6596">
        <v>0</v>
      </c>
      <c r="AG6596">
        <v>0</v>
      </c>
      <c r="AL6596" t="s">
        <v>59</v>
      </c>
      <c r="AM6596">
        <v>5</v>
      </c>
      <c r="AN6596" t="s">
        <v>87</v>
      </c>
      <c r="AO6596" s="1" t="d">
        <v>2013-04-30</v>
      </c>
      <c r="AP6596" t="s">
        <v>61</v>
      </c>
      <c r="AQ6596">
        <v>1</v>
      </c>
      <c r="AR6596" t="s">
        <v>60</v>
      </c>
      <c r="AS6596" s="1" t="d">
        <v>2013-04-30</v>
      </c>
      <c r="AT6596" s="1" t="d">
        <v>2013-04-30</v>
      </c>
      <c r="AU6596" s="1" t="d">
        <v>2013-04-30</v>
      </c>
      <c r="AV6596">
        <v>1</v>
      </c>
      <c r="AW6596">
        <v>0</v>
      </c>
      <c r="AX6596">
        <v>1067</v>
      </c>
      <c r="AY6596">
        <v>0</v>
      </c>
      <c r="AZ6596">
        <f t="shared" ref="AZ6596:AZ6659" si="618">IF(OR(O6596&lt;-30,O6596&gt;30),0,1)</f>
        <v>1</v>
      </c>
      <c r="BA6596">
        <f t="shared" ref="BA6596:BA6659" si="619">IF(O6596="",0,1)</f>
        <v>1</v>
      </c>
      <c r="BB6596" s="3">
        <v>1</v>
      </c>
      <c r="BC6596" s="3">
        <v>0</v>
      </c>
      <c r="BD6596" s="3">
        <v>5</v>
      </c>
      <c r="BE6596">
        <f>IF(BD6596&gt;Summary!$C$2,1,0)</f>
        <v>0</v>
      </c>
      <c r="BF6596">
        <f t="shared" ref="BF6596:BF6659" si="620">IF(AND($BC6596=1,$BE6596=1),1,0)</f>
        <v>0</v>
      </c>
      <c r="BG6596">
        <f t="shared" ref="BG6596:BG6659" si="621">IF(AND($BC6596=0,$BE6596=0),1,0)</f>
        <v>1</v>
      </c>
      <c r="BH6596">
        <f t="shared" ref="BH6596:BH6659" si="622">IF(AND($BC6596=0,$BE6596=1),1,0)</f>
        <v>0</v>
      </c>
      <c r="BI6596">
        <f t="shared" ref="BI6596:BI6659" si="623">IF(AND($BC6596=1,$BE6596=0),1,0)</f>
        <v>0</v>
      </c>
    </row>
    <row r="6597" spans="1:61" x14ac:dyDescent="0.2">
      <c r="A6597">
        <v>10055</v>
      </c>
      <c r="B6597" t="s">
        <v>23222</v>
      </c>
      <c r="C6597" t="s">
        <v>431</v>
      </c>
      <c r="D6597" t="s">
        <v>5875</v>
      </c>
      <c r="E6597" s="1" t="d">
        <v>2014-01-09</v>
      </c>
      <c r="F6597" t="s">
        <v>53</v>
      </c>
      <c r="G6597" s="1" t="d">
        <v>1989-11-08</v>
      </c>
      <c r="H6597">
        <v>26</v>
      </c>
      <c r="I6597" t="s">
        <v>65</v>
      </c>
      <c r="J6597" t="s">
        <v>66</v>
      </c>
      <c r="K6597">
        <v>0</v>
      </c>
      <c r="L6597">
        <v>0</v>
      </c>
      <c r="M6597">
        <v>0</v>
      </c>
      <c r="N6597">
        <v>7</v>
      </c>
      <c r="R6597" t="s">
        <v>23223</v>
      </c>
      <c r="S6597" s="1" t="d">
        <v>2011-08-25</v>
      </c>
      <c r="U6597">
        <v>868</v>
      </c>
      <c r="V6597" t="s">
        <v>57</v>
      </c>
      <c r="W6597" t="s">
        <v>23224</v>
      </c>
      <c r="X6597">
        <v>0</v>
      </c>
      <c r="AG6597">
        <v>0</v>
      </c>
      <c r="AL6597" t="s">
        <v>59</v>
      </c>
      <c r="AM6597">
        <v>7</v>
      </c>
      <c r="AN6597" t="s">
        <v>87</v>
      </c>
      <c r="AO6597" s="1" t="d">
        <v>2014-01-09</v>
      </c>
      <c r="AP6597" t="s">
        <v>61</v>
      </c>
      <c r="AQ6597">
        <v>7</v>
      </c>
      <c r="AR6597" t="s">
        <v>87</v>
      </c>
      <c r="AS6597" s="1" t="d">
        <v>2014-01-09</v>
      </c>
      <c r="AV6597">
        <v>7</v>
      </c>
      <c r="AW6597">
        <v>0</v>
      </c>
      <c r="AX6597">
        <v>813</v>
      </c>
      <c r="AY6597">
        <v>0</v>
      </c>
      <c r="AZ6597">
        <f t="shared" si="618"/>
        <v>1</v>
      </c>
      <c r="BA6597">
        <f t="shared" si="619"/>
        <v>0</v>
      </c>
      <c r="BB6597" s="3">
        <v>1</v>
      </c>
      <c r="BC6597" s="3">
        <v>0</v>
      </c>
      <c r="BD6597" s="3">
        <v>7</v>
      </c>
      <c r="BE6597">
        <f>IF(BD6597&gt;Summary!$C$2,1,0)</f>
        <v>1</v>
      </c>
      <c r="BF6597">
        <f t="shared" si="620"/>
        <v>0</v>
      </c>
      <c r="BG6597">
        <f t="shared" si="621"/>
        <v>0</v>
      </c>
      <c r="BH6597">
        <f t="shared" si="622"/>
        <v>1</v>
      </c>
      <c r="BI6597">
        <f t="shared" si="623"/>
        <v>0</v>
      </c>
    </row>
    <row r="6598" spans="1:61" x14ac:dyDescent="0.2">
      <c r="A6598">
        <v>10056</v>
      </c>
      <c r="B6598" t="s">
        <v>23225</v>
      </c>
      <c r="C6598" t="s">
        <v>4112</v>
      </c>
      <c r="D6598" t="s">
        <v>23226</v>
      </c>
      <c r="E6598" s="1" t="d">
        <v>2013-05-01</v>
      </c>
      <c r="F6598" t="s">
        <v>53</v>
      </c>
      <c r="G6598" s="1" t="d">
        <v>1984-11-19</v>
      </c>
      <c r="H6598">
        <v>31</v>
      </c>
      <c r="I6598" t="s">
        <v>65</v>
      </c>
      <c r="J6598" t="s">
        <v>55</v>
      </c>
      <c r="K6598">
        <v>0</v>
      </c>
      <c r="L6598">
        <v>1</v>
      </c>
      <c r="M6598">
        <v>0</v>
      </c>
      <c r="N6598">
        <v>5</v>
      </c>
      <c r="O6598">
        <v>0</v>
      </c>
      <c r="P6598" s="2" t="d">
        <v>2013-05-01T05:24:33.00000004470348225</v>
      </c>
      <c r="Q6598" s="2" t="d">
        <v>2013-05-02T12:30:06.99999995995312950</v>
      </c>
      <c r="R6598" t="s">
        <v>23227</v>
      </c>
      <c r="S6598" s="1" t="d">
        <v>2013-05-01</v>
      </c>
      <c r="U6598">
        <v>0</v>
      </c>
      <c r="V6598" t="s">
        <v>97</v>
      </c>
      <c r="W6598" t="s">
        <v>98</v>
      </c>
      <c r="X6598">
        <v>0</v>
      </c>
      <c r="AG6598">
        <v>0</v>
      </c>
      <c r="AL6598" t="s">
        <v>59</v>
      </c>
      <c r="AM6598">
        <v>2</v>
      </c>
      <c r="AN6598" t="s">
        <v>60</v>
      </c>
      <c r="AO6598" s="1" t="d">
        <v>2013-05-01</v>
      </c>
      <c r="AP6598" t="s">
        <v>61</v>
      </c>
      <c r="AQ6598">
        <v>2</v>
      </c>
      <c r="AR6598" t="s">
        <v>60</v>
      </c>
      <c r="AS6598" s="1" t="d">
        <v>2013-05-01</v>
      </c>
      <c r="AT6598" s="1" t="d">
        <v>2013-05-01</v>
      </c>
      <c r="AU6598" s="1" t="d">
        <v>2013-05-02</v>
      </c>
      <c r="AV6598">
        <v>5</v>
      </c>
      <c r="AW6598">
        <v>1</v>
      </c>
      <c r="AX6598">
        <v>1066</v>
      </c>
      <c r="AY6598">
        <v>0</v>
      </c>
      <c r="AZ6598">
        <f t="shared" si="618"/>
        <v>1</v>
      </c>
      <c r="BA6598">
        <f t="shared" si="619"/>
        <v>1</v>
      </c>
      <c r="BB6598" s="3">
        <v>1</v>
      </c>
      <c r="BC6598" s="3">
        <v>0</v>
      </c>
      <c r="BD6598" s="3">
        <v>2</v>
      </c>
      <c r="BE6598">
        <f>IF(BD6598&gt;Summary!$C$2,1,0)</f>
        <v>0</v>
      </c>
      <c r="BF6598">
        <f t="shared" si="620"/>
        <v>0</v>
      </c>
      <c r="BG6598">
        <f t="shared" si="621"/>
        <v>1</v>
      </c>
      <c r="BH6598">
        <f t="shared" si="622"/>
        <v>0</v>
      </c>
      <c r="BI6598">
        <f t="shared" si="623"/>
        <v>0</v>
      </c>
    </row>
    <row r="6599" spans="1:61" x14ac:dyDescent="0.2">
      <c r="A6599">
        <v>10057</v>
      </c>
      <c r="B6599" t="s">
        <v>23228</v>
      </c>
      <c r="C6599" t="s">
        <v>19921</v>
      </c>
      <c r="D6599" t="s">
        <v>23229</v>
      </c>
      <c r="E6599" s="1" t="d">
        <v>2013-02-19</v>
      </c>
      <c r="F6599" t="s">
        <v>53</v>
      </c>
      <c r="G6599" s="1" t="d">
        <v>1982-03-14</v>
      </c>
      <c r="H6599">
        <v>34</v>
      </c>
      <c r="I6599" t="s">
        <v>65</v>
      </c>
      <c r="J6599" t="s">
        <v>66</v>
      </c>
      <c r="K6599">
        <v>0</v>
      </c>
      <c r="L6599">
        <v>1</v>
      </c>
      <c r="M6599">
        <v>0</v>
      </c>
      <c r="N6599">
        <v>9</v>
      </c>
      <c r="R6599" t="s">
        <v>23230</v>
      </c>
      <c r="T6599" s="1" t="d">
        <v>2009-05-02</v>
      </c>
      <c r="U6599">
        <v>1389</v>
      </c>
      <c r="V6599" t="s">
        <v>57</v>
      </c>
      <c r="W6599" t="s">
        <v>92</v>
      </c>
      <c r="X6599">
        <v>0</v>
      </c>
      <c r="AG6599">
        <v>0</v>
      </c>
      <c r="AL6599" t="s">
        <v>59</v>
      </c>
      <c r="AM6599">
        <v>8</v>
      </c>
      <c r="AN6599" t="s">
        <v>86</v>
      </c>
      <c r="AO6599" s="1" t="d">
        <v>2013-02-19</v>
      </c>
      <c r="AP6599" t="s">
        <v>61</v>
      </c>
      <c r="AQ6599">
        <v>7</v>
      </c>
      <c r="AR6599" t="s">
        <v>87</v>
      </c>
      <c r="AS6599" s="1" t="d">
        <v>2013-02-19</v>
      </c>
      <c r="AV6599">
        <v>9</v>
      </c>
      <c r="AW6599">
        <v>0</v>
      </c>
      <c r="AX6599">
        <v>1137</v>
      </c>
      <c r="AY6599">
        <v>0</v>
      </c>
      <c r="AZ6599">
        <f t="shared" si="618"/>
        <v>1</v>
      </c>
      <c r="BA6599">
        <f t="shared" si="619"/>
        <v>0</v>
      </c>
      <c r="BB6599" s="3">
        <v>1</v>
      </c>
      <c r="BC6599" s="3">
        <v>0</v>
      </c>
      <c r="BD6599" s="3">
        <v>8</v>
      </c>
      <c r="BE6599">
        <f>IF(BD6599&gt;Summary!$C$2,1,0)</f>
        <v>1</v>
      </c>
      <c r="BF6599">
        <f t="shared" si="620"/>
        <v>0</v>
      </c>
      <c r="BG6599">
        <f t="shared" si="621"/>
        <v>0</v>
      </c>
      <c r="BH6599">
        <f t="shared" si="622"/>
        <v>1</v>
      </c>
      <c r="BI6599">
        <f t="shared" si="623"/>
        <v>0</v>
      </c>
    </row>
    <row r="6600" spans="1:61" x14ac:dyDescent="0.2">
      <c r="A6600">
        <v>10058</v>
      </c>
      <c r="B6600" t="s">
        <v>23231</v>
      </c>
      <c r="C6600" t="s">
        <v>344</v>
      </c>
      <c r="D6600" t="s">
        <v>1977</v>
      </c>
      <c r="E6600" s="1" t="d">
        <v>2013-01-23</v>
      </c>
      <c r="F6600" t="s">
        <v>53</v>
      </c>
      <c r="G6600" s="1" t="d">
        <v>1963-01-13</v>
      </c>
      <c r="H6600">
        <v>53</v>
      </c>
      <c r="I6600" t="s">
        <v>54</v>
      </c>
      <c r="J6600" t="s">
        <v>66</v>
      </c>
      <c r="K6600">
        <v>0</v>
      </c>
      <c r="L6600">
        <v>0</v>
      </c>
      <c r="M6600">
        <v>0</v>
      </c>
      <c r="N6600">
        <v>13</v>
      </c>
      <c r="O6600">
        <v>-1</v>
      </c>
      <c r="P6600" s="2" t="d">
        <v>2013-01-22T09:49:03.00000022631138775</v>
      </c>
      <c r="Q6600" s="2" t="d">
        <v>2013-01-24T05:38:32.000000034458935050</v>
      </c>
      <c r="R6600" t="s">
        <v>23232</v>
      </c>
      <c r="T6600" s="1" t="d">
        <v>2013-01-22</v>
      </c>
      <c r="U6600">
        <v>1</v>
      </c>
      <c r="V6600" t="s">
        <v>97</v>
      </c>
      <c r="W6600" t="s">
        <v>92</v>
      </c>
      <c r="X6600">
        <v>0</v>
      </c>
      <c r="AG6600">
        <v>0</v>
      </c>
      <c r="AL6600" t="s">
        <v>59</v>
      </c>
      <c r="AM6600">
        <v>5</v>
      </c>
      <c r="AN6600" t="s">
        <v>87</v>
      </c>
      <c r="AO6600" s="1" t="d">
        <v>2013-01-23</v>
      </c>
      <c r="AP6600" t="s">
        <v>61</v>
      </c>
      <c r="AQ6600">
        <v>3</v>
      </c>
      <c r="AR6600" t="s">
        <v>60</v>
      </c>
      <c r="AS6600" s="1" t="d">
        <v>2013-01-23</v>
      </c>
      <c r="AT6600" s="1" t="d">
        <v>2016-03-01</v>
      </c>
      <c r="AU6600" s="1" t="d">
        <v>2020-01-01</v>
      </c>
      <c r="AV6600">
        <v>13</v>
      </c>
      <c r="AW6600">
        <v>1</v>
      </c>
      <c r="AX6600">
        <v>1133</v>
      </c>
      <c r="AY6600">
        <v>0</v>
      </c>
      <c r="AZ6600">
        <f t="shared" si="618"/>
        <v>1</v>
      </c>
      <c r="BA6600">
        <f t="shared" si="619"/>
        <v>1</v>
      </c>
      <c r="BB6600" s="3">
        <v>1</v>
      </c>
      <c r="BC6600" s="3">
        <v>0</v>
      </c>
      <c r="BD6600" s="3">
        <v>5</v>
      </c>
      <c r="BE6600">
        <f>IF(BD6600&gt;Summary!$C$2,1,0)</f>
        <v>0</v>
      </c>
      <c r="BF6600">
        <f t="shared" si="620"/>
        <v>0</v>
      </c>
      <c r="BG6600">
        <f t="shared" si="621"/>
        <v>1</v>
      </c>
      <c r="BH6600">
        <f t="shared" si="622"/>
        <v>0</v>
      </c>
      <c r="BI6600">
        <f t="shared" si="623"/>
        <v>0</v>
      </c>
    </row>
    <row r="6601" spans="1:61" x14ac:dyDescent="0.2">
      <c r="A6601">
        <v>10059</v>
      </c>
      <c r="B6601" t="s">
        <v>23233</v>
      </c>
      <c r="C6601" t="s">
        <v>23234</v>
      </c>
      <c r="D6601" t="s">
        <v>2987</v>
      </c>
      <c r="E6601" s="1" t="d">
        <v>2013-01-19</v>
      </c>
      <c r="F6601" t="s">
        <v>115</v>
      </c>
      <c r="G6601" s="1" t="d">
        <v>1972-11-13</v>
      </c>
      <c r="H6601">
        <v>43</v>
      </c>
      <c r="I6601" t="s">
        <v>65</v>
      </c>
      <c r="J6601" t="s">
        <v>66</v>
      </c>
      <c r="K6601">
        <v>0</v>
      </c>
      <c r="L6601">
        <v>0</v>
      </c>
      <c r="M6601">
        <v>0</v>
      </c>
      <c r="N6601">
        <v>6</v>
      </c>
      <c r="O6601">
        <v>0</v>
      </c>
      <c r="P6601" s="2" t="d">
        <v>2013-01-19T02:59:21.99999991804361025</v>
      </c>
      <c r="Q6601" s="2" t="d">
        <v>2013-01-19T06:49:06.999999904073775</v>
      </c>
      <c r="R6601" t="s">
        <v>23235</v>
      </c>
      <c r="S6601" s="1" t="d">
        <v>2013-01-18</v>
      </c>
      <c r="U6601">
        <v>1</v>
      </c>
      <c r="V6601" t="s">
        <v>57</v>
      </c>
      <c r="W6601" t="s">
        <v>167</v>
      </c>
      <c r="X6601">
        <v>0</v>
      </c>
      <c r="AG6601">
        <v>0</v>
      </c>
      <c r="AL6601" t="s">
        <v>59</v>
      </c>
      <c r="AM6601">
        <v>7</v>
      </c>
      <c r="AN6601" t="s">
        <v>87</v>
      </c>
      <c r="AO6601" s="1" t="d">
        <v>2013-01-19</v>
      </c>
      <c r="AP6601" t="s">
        <v>61</v>
      </c>
      <c r="AQ6601">
        <v>3</v>
      </c>
      <c r="AR6601" t="s">
        <v>60</v>
      </c>
      <c r="AS6601" s="1" t="d">
        <v>2013-01-19</v>
      </c>
      <c r="AT6601" s="1" t="d">
        <v>2013-01-19</v>
      </c>
      <c r="AU6601" s="1" t="d">
        <v>2013-01-19</v>
      </c>
      <c r="AV6601">
        <v>6</v>
      </c>
      <c r="AW6601">
        <v>0</v>
      </c>
      <c r="AX6601">
        <v>1168</v>
      </c>
      <c r="AY6601">
        <v>0</v>
      </c>
      <c r="AZ6601">
        <f t="shared" si="618"/>
        <v>1</v>
      </c>
      <c r="BA6601">
        <f t="shared" si="619"/>
        <v>1</v>
      </c>
      <c r="BB6601" s="3">
        <v>1</v>
      </c>
      <c r="BC6601" s="3">
        <v>0</v>
      </c>
      <c r="BD6601" s="3">
        <v>7</v>
      </c>
      <c r="BE6601">
        <f>IF(BD6601&gt;Summary!$C$2,1,0)</f>
        <v>1</v>
      </c>
      <c r="BF6601">
        <f t="shared" si="620"/>
        <v>0</v>
      </c>
      <c r="BG6601">
        <f t="shared" si="621"/>
        <v>0</v>
      </c>
      <c r="BH6601">
        <f t="shared" si="622"/>
        <v>1</v>
      </c>
      <c r="BI6601">
        <f t="shared" si="623"/>
        <v>0</v>
      </c>
    </row>
    <row r="6602" spans="1:61" x14ac:dyDescent="0.2">
      <c r="A6602">
        <v>10061</v>
      </c>
      <c r="B6602" t="s">
        <v>23236</v>
      </c>
      <c r="C6602" t="s">
        <v>800</v>
      </c>
      <c r="D6602" t="s">
        <v>1147</v>
      </c>
      <c r="E6602" s="1" t="d">
        <v>2014-03-17</v>
      </c>
      <c r="F6602" t="s">
        <v>53</v>
      </c>
      <c r="G6602" s="1" t="d">
        <v>1981-09-17</v>
      </c>
      <c r="H6602">
        <v>34</v>
      </c>
      <c r="I6602" t="s">
        <v>65</v>
      </c>
      <c r="J6602" t="s">
        <v>66</v>
      </c>
      <c r="K6602">
        <v>0</v>
      </c>
      <c r="L6602">
        <v>0</v>
      </c>
      <c r="M6602">
        <v>0</v>
      </c>
      <c r="N6602">
        <v>0</v>
      </c>
      <c r="O6602">
        <v>-3</v>
      </c>
      <c r="P6602" s="2" t="d">
        <v>2014-03-14T08:24:53.99999992456287075</v>
      </c>
      <c r="Q6602" s="2" t="d">
        <v>2014-03-15T11:00:51.99999979231506600</v>
      </c>
      <c r="R6602" t="s">
        <v>23237</v>
      </c>
      <c r="S6602" s="1" t="d">
        <v>2014-03-14</v>
      </c>
      <c r="U6602">
        <v>3</v>
      </c>
      <c r="V6602" t="s">
        <v>57</v>
      </c>
      <c r="W6602" t="s">
        <v>227</v>
      </c>
      <c r="X6602">
        <v>0</v>
      </c>
      <c r="AG6602">
        <v>0</v>
      </c>
      <c r="AL6602" t="s">
        <v>59</v>
      </c>
      <c r="AM6602">
        <v>1</v>
      </c>
      <c r="AN6602" t="s">
        <v>60</v>
      </c>
      <c r="AO6602" s="1" t="d">
        <v>2014-03-17</v>
      </c>
      <c r="AP6602" t="s">
        <v>61</v>
      </c>
      <c r="AQ6602">
        <v>2</v>
      </c>
      <c r="AR6602" t="s">
        <v>60</v>
      </c>
      <c r="AS6602" s="1" t="d">
        <v>2014-03-17</v>
      </c>
      <c r="AT6602" s="1" t="d">
        <v>2014-03-14</v>
      </c>
      <c r="AU6602" s="1" t="d">
        <v>2014-03-15</v>
      </c>
      <c r="AV6602">
        <v>0</v>
      </c>
      <c r="AW6602">
        <v>0</v>
      </c>
      <c r="AX6602">
        <v>746</v>
      </c>
      <c r="AY6602">
        <v>0</v>
      </c>
      <c r="AZ6602">
        <f t="shared" si="618"/>
        <v>1</v>
      </c>
      <c r="BA6602">
        <f t="shared" si="619"/>
        <v>1</v>
      </c>
      <c r="BB6602" s="3">
        <v>1</v>
      </c>
      <c r="BC6602" s="3">
        <v>0</v>
      </c>
      <c r="BD6602" s="3">
        <v>1</v>
      </c>
      <c r="BE6602">
        <f>IF(BD6602&gt;Summary!$C$2,1,0)</f>
        <v>0</v>
      </c>
      <c r="BF6602">
        <f t="shared" si="620"/>
        <v>0</v>
      </c>
      <c r="BG6602">
        <f t="shared" si="621"/>
        <v>1</v>
      </c>
      <c r="BH6602">
        <f t="shared" si="622"/>
        <v>0</v>
      </c>
      <c r="BI6602">
        <f t="shared" si="623"/>
        <v>0</v>
      </c>
    </row>
    <row r="6603" spans="1:61" x14ac:dyDescent="0.2">
      <c r="A6603">
        <v>10062</v>
      </c>
      <c r="B6603" t="s">
        <v>23238</v>
      </c>
      <c r="C6603" t="s">
        <v>9272</v>
      </c>
      <c r="D6603" t="s">
        <v>23239</v>
      </c>
      <c r="E6603" s="1" t="d">
        <v>2014-11-25</v>
      </c>
      <c r="F6603" t="s">
        <v>115</v>
      </c>
      <c r="G6603" s="1" t="d">
        <v>1988-08-05</v>
      </c>
      <c r="H6603">
        <v>27</v>
      </c>
      <c r="I6603" t="s">
        <v>65</v>
      </c>
      <c r="J6603" t="s">
        <v>102</v>
      </c>
      <c r="K6603">
        <v>0</v>
      </c>
      <c r="L6603">
        <v>0</v>
      </c>
      <c r="M6603">
        <v>0</v>
      </c>
      <c r="N6603">
        <v>2</v>
      </c>
      <c r="O6603">
        <v>0</v>
      </c>
      <c r="P6603" s="2" t="d">
        <v>2014-11-25T01:37:56.00000000093132100</v>
      </c>
      <c r="Q6603" s="2" t="d">
        <v>2014-11-25T02:04:18.000000170432031225</v>
      </c>
      <c r="R6603" t="s">
        <v>23240</v>
      </c>
      <c r="S6603" s="1" t="d">
        <v>2014-11-24</v>
      </c>
      <c r="U6603">
        <v>1</v>
      </c>
      <c r="V6603" t="s">
        <v>57</v>
      </c>
      <c r="W6603" t="s">
        <v>167</v>
      </c>
      <c r="X6603">
        <v>1</v>
      </c>
      <c r="Y6603" t="s">
        <v>23241</v>
      </c>
      <c r="Z6603" t="s">
        <v>79</v>
      </c>
      <c r="AA6603">
        <v>0</v>
      </c>
      <c r="AB6603" s="1" t="d">
        <v>2015-06-11</v>
      </c>
      <c r="AC6603" t="s">
        <v>80</v>
      </c>
      <c r="AD6603" s="1" t="d">
        <v>2015-06-11</v>
      </c>
      <c r="AE6603" s="1" t="d">
        <v>2015-06-19</v>
      </c>
      <c r="AG6603">
        <v>0</v>
      </c>
      <c r="AL6603" t="s">
        <v>59</v>
      </c>
      <c r="AM6603">
        <v>5</v>
      </c>
      <c r="AN6603" t="s">
        <v>87</v>
      </c>
      <c r="AO6603" s="1" t="d">
        <v>2014-11-25</v>
      </c>
      <c r="AP6603" t="s">
        <v>61</v>
      </c>
      <c r="AQ6603">
        <v>2</v>
      </c>
      <c r="AR6603" t="s">
        <v>60</v>
      </c>
      <c r="AS6603" s="1" t="d">
        <v>2014-11-25</v>
      </c>
      <c r="AT6603" s="1" t="d">
        <v>2015-06-11</v>
      </c>
      <c r="AU6603" s="1" t="d">
        <v>2015-06-19</v>
      </c>
      <c r="AV6603">
        <v>2</v>
      </c>
      <c r="AW6603">
        <v>0</v>
      </c>
      <c r="AX6603">
        <v>198</v>
      </c>
      <c r="AY6603">
        <v>1</v>
      </c>
      <c r="AZ6603">
        <f t="shared" si="618"/>
        <v>1</v>
      </c>
      <c r="BA6603">
        <f t="shared" si="619"/>
        <v>1</v>
      </c>
      <c r="BB6603" s="3">
        <v>1</v>
      </c>
      <c r="BC6603" s="3">
        <v>1</v>
      </c>
      <c r="BD6603" s="3">
        <v>5</v>
      </c>
      <c r="BE6603">
        <f>IF(BD6603&gt;Summary!$C$2,1,0)</f>
        <v>0</v>
      </c>
      <c r="BF6603">
        <f t="shared" si="620"/>
        <v>0</v>
      </c>
      <c r="BG6603">
        <f t="shared" si="621"/>
        <v>0</v>
      </c>
      <c r="BH6603">
        <f t="shared" si="622"/>
        <v>0</v>
      </c>
      <c r="BI6603">
        <f t="shared" si="623"/>
        <v>1</v>
      </c>
    </row>
    <row r="6604" spans="1:61" x14ac:dyDescent="0.2">
      <c r="A6604">
        <v>10064</v>
      </c>
      <c r="B6604" t="s">
        <v>23242</v>
      </c>
      <c r="C6604" t="s">
        <v>23243</v>
      </c>
      <c r="D6604" t="s">
        <v>23244</v>
      </c>
      <c r="E6604" s="1" t="d">
        <v>2014-01-02</v>
      </c>
      <c r="F6604" t="s">
        <v>53</v>
      </c>
      <c r="G6604" s="1" t="d">
        <v>1964-06-19</v>
      </c>
      <c r="H6604">
        <v>51</v>
      </c>
      <c r="I6604" t="s">
        <v>54</v>
      </c>
      <c r="J6604" t="s">
        <v>66</v>
      </c>
      <c r="K6604">
        <v>0</v>
      </c>
      <c r="L6604">
        <v>0</v>
      </c>
      <c r="M6604">
        <v>0</v>
      </c>
      <c r="N6604">
        <v>0</v>
      </c>
      <c r="O6604">
        <v>-1</v>
      </c>
      <c r="P6604" s="2" t="d">
        <v>2014-01-01T10:17:15.99999994039535475</v>
      </c>
      <c r="Q6604" s="2" t="d">
        <v>2014-01-07T05:52:02.99999976530670975</v>
      </c>
      <c r="R6604" t="s">
        <v>23245</v>
      </c>
      <c r="S6604" s="1" t="d">
        <v>2014-01-01</v>
      </c>
      <c r="U6604">
        <v>1</v>
      </c>
      <c r="V6604" t="s">
        <v>97</v>
      </c>
      <c r="W6604" t="s">
        <v>201</v>
      </c>
      <c r="X6604">
        <v>0</v>
      </c>
      <c r="AG6604">
        <v>0</v>
      </c>
      <c r="AL6604" t="s">
        <v>59</v>
      </c>
      <c r="AM6604">
        <v>1</v>
      </c>
      <c r="AN6604" t="s">
        <v>60</v>
      </c>
      <c r="AO6604" s="1" t="d">
        <v>2014-01-02</v>
      </c>
      <c r="AP6604" t="s">
        <v>61</v>
      </c>
      <c r="AQ6604">
        <v>1</v>
      </c>
      <c r="AR6604" t="s">
        <v>60</v>
      </c>
      <c r="AS6604" s="1" t="d">
        <v>2014-01-02</v>
      </c>
      <c r="AT6604" s="1" t="d">
        <v>2014-01-01</v>
      </c>
      <c r="AU6604" s="1" t="d">
        <v>2014-01-07</v>
      </c>
      <c r="AV6604">
        <v>0</v>
      </c>
      <c r="AW6604">
        <v>5</v>
      </c>
      <c r="AX6604">
        <v>820</v>
      </c>
      <c r="AY6604">
        <v>0</v>
      </c>
      <c r="AZ6604">
        <f t="shared" si="618"/>
        <v>1</v>
      </c>
      <c r="BA6604">
        <f t="shared" si="619"/>
        <v>1</v>
      </c>
      <c r="BB6604" s="3">
        <v>1</v>
      </c>
      <c r="BC6604" s="3">
        <v>0</v>
      </c>
      <c r="BD6604" s="3">
        <v>1</v>
      </c>
      <c r="BE6604">
        <f>IF(BD6604&gt;Summary!$C$2,1,0)</f>
        <v>0</v>
      </c>
      <c r="BF6604">
        <f t="shared" si="620"/>
        <v>0</v>
      </c>
      <c r="BG6604">
        <f t="shared" si="621"/>
        <v>1</v>
      </c>
      <c r="BH6604">
        <f t="shared" si="622"/>
        <v>0</v>
      </c>
      <c r="BI6604">
        <f t="shared" si="623"/>
        <v>0</v>
      </c>
    </row>
    <row r="6605" spans="1:61" x14ac:dyDescent="0.2">
      <c r="A6605">
        <v>10065</v>
      </c>
      <c r="B6605" t="s">
        <v>23246</v>
      </c>
      <c r="C6605" t="s">
        <v>348</v>
      </c>
      <c r="D6605" t="s">
        <v>13133</v>
      </c>
      <c r="E6605" s="1" t="d">
        <v>2013-09-30</v>
      </c>
      <c r="F6605" t="s">
        <v>53</v>
      </c>
      <c r="G6605" s="1" t="d">
        <v>1989-09-06</v>
      </c>
      <c r="H6605">
        <v>26</v>
      </c>
      <c r="I6605" t="s">
        <v>65</v>
      </c>
      <c r="J6605" t="s">
        <v>102</v>
      </c>
      <c r="K6605">
        <v>0</v>
      </c>
      <c r="L6605">
        <v>0</v>
      </c>
      <c r="M6605">
        <v>0</v>
      </c>
      <c r="N6605">
        <v>1</v>
      </c>
      <c r="O6605">
        <v>-1</v>
      </c>
      <c r="P6605" s="2" t="d">
        <v>2013-09-29T03:52:03.99999978952109625</v>
      </c>
      <c r="Q6605" s="2" t="d">
        <v>2013-09-30T03:51:12.00000020675361300</v>
      </c>
      <c r="R6605" t="s">
        <v>23247</v>
      </c>
      <c r="S6605" s="1" t="d">
        <v>2013-09-29</v>
      </c>
      <c r="U6605">
        <v>1</v>
      </c>
      <c r="V6605" t="s">
        <v>97</v>
      </c>
      <c r="W6605" t="s">
        <v>201</v>
      </c>
      <c r="X6605">
        <v>0</v>
      </c>
      <c r="AG6605">
        <v>0</v>
      </c>
      <c r="AL6605" t="s">
        <v>59</v>
      </c>
      <c r="AM6605">
        <v>4</v>
      </c>
      <c r="AN6605" t="s">
        <v>60</v>
      </c>
      <c r="AO6605" s="1" t="d">
        <v>2013-09-30</v>
      </c>
      <c r="AP6605" t="s">
        <v>61</v>
      </c>
      <c r="AQ6605">
        <v>3</v>
      </c>
      <c r="AR6605" t="s">
        <v>60</v>
      </c>
      <c r="AS6605" s="1" t="d">
        <v>2013-09-30</v>
      </c>
      <c r="AT6605" s="1" t="d">
        <v>2013-09-29</v>
      </c>
      <c r="AU6605" s="1" t="d">
        <v>2013-09-30</v>
      </c>
      <c r="AV6605">
        <v>1</v>
      </c>
      <c r="AW6605">
        <v>0</v>
      </c>
      <c r="AX6605">
        <v>914</v>
      </c>
      <c r="AY6605">
        <v>0</v>
      </c>
      <c r="AZ6605">
        <f t="shared" si="618"/>
        <v>1</v>
      </c>
      <c r="BA6605">
        <f t="shared" si="619"/>
        <v>1</v>
      </c>
      <c r="BB6605" s="3">
        <v>1</v>
      </c>
      <c r="BC6605" s="3">
        <v>0</v>
      </c>
      <c r="BD6605" s="3">
        <v>4</v>
      </c>
      <c r="BE6605">
        <f>IF(BD6605&gt;Summary!$C$2,1,0)</f>
        <v>0</v>
      </c>
      <c r="BF6605">
        <f t="shared" si="620"/>
        <v>0</v>
      </c>
      <c r="BG6605">
        <f t="shared" si="621"/>
        <v>1</v>
      </c>
      <c r="BH6605">
        <f t="shared" si="622"/>
        <v>0</v>
      </c>
      <c r="BI6605">
        <f t="shared" si="623"/>
        <v>0</v>
      </c>
    </row>
    <row r="6606" spans="1:61" x14ac:dyDescent="0.2">
      <c r="A6606">
        <v>10066</v>
      </c>
      <c r="B6606" t="s">
        <v>23248</v>
      </c>
      <c r="C6606" t="s">
        <v>7931</v>
      </c>
      <c r="D6606" t="s">
        <v>327</v>
      </c>
      <c r="E6606" s="1" t="d">
        <v>2014-01-12</v>
      </c>
      <c r="F6606" t="s">
        <v>53</v>
      </c>
      <c r="G6606" s="1" t="d">
        <v>1968-12-10</v>
      </c>
      <c r="H6606">
        <v>47</v>
      </c>
      <c r="I6606" t="s">
        <v>54</v>
      </c>
      <c r="J6606" t="s">
        <v>66</v>
      </c>
      <c r="K6606">
        <v>0</v>
      </c>
      <c r="L6606">
        <v>0</v>
      </c>
      <c r="M6606">
        <v>0</v>
      </c>
      <c r="N6606">
        <v>5</v>
      </c>
      <c r="O6606">
        <v>-1</v>
      </c>
      <c r="P6606" s="2" t="d">
        <v>2014-01-11T08:21:15.99999988451600025</v>
      </c>
      <c r="Q6606" s="2" t="d">
        <v>2014-01-13T11:49:58.99999969638884100</v>
      </c>
      <c r="R6606" t="s">
        <v>23249</v>
      </c>
      <c r="S6606" s="1" t="d">
        <v>2014-01-11</v>
      </c>
      <c r="U6606">
        <v>1</v>
      </c>
      <c r="V6606" t="s">
        <v>57</v>
      </c>
      <c r="W6606" t="s">
        <v>77</v>
      </c>
      <c r="X6606">
        <v>0</v>
      </c>
      <c r="AG6606">
        <v>0</v>
      </c>
      <c r="AL6606" t="s">
        <v>59</v>
      </c>
      <c r="AM6606">
        <v>6</v>
      </c>
      <c r="AN6606" t="s">
        <v>87</v>
      </c>
      <c r="AO6606" s="1" t="d">
        <v>2014-01-12</v>
      </c>
      <c r="AP6606" t="s">
        <v>61</v>
      </c>
      <c r="AQ6606">
        <v>1</v>
      </c>
      <c r="AR6606" t="s">
        <v>60</v>
      </c>
      <c r="AS6606" s="1" t="d">
        <v>2014-01-12</v>
      </c>
      <c r="AT6606" s="1" t="d">
        <v>2014-01-11</v>
      </c>
      <c r="AU6606" s="1" t="d">
        <v>2014-01-13</v>
      </c>
      <c r="AV6606">
        <v>5</v>
      </c>
      <c r="AW6606">
        <v>1</v>
      </c>
      <c r="AX6606">
        <v>810</v>
      </c>
      <c r="AY6606">
        <v>0</v>
      </c>
      <c r="AZ6606">
        <f t="shared" si="618"/>
        <v>1</v>
      </c>
      <c r="BA6606">
        <f t="shared" si="619"/>
        <v>1</v>
      </c>
      <c r="BB6606" s="3">
        <v>1</v>
      </c>
      <c r="BC6606" s="3">
        <v>0</v>
      </c>
      <c r="BD6606" s="3">
        <v>6</v>
      </c>
      <c r="BE6606">
        <f>IF(BD6606&gt;Summary!$C$2,1,0)</f>
        <v>1</v>
      </c>
      <c r="BF6606">
        <f t="shared" si="620"/>
        <v>0</v>
      </c>
      <c r="BG6606">
        <f t="shared" si="621"/>
        <v>0</v>
      </c>
      <c r="BH6606">
        <f t="shared" si="622"/>
        <v>1</v>
      </c>
      <c r="BI6606">
        <f t="shared" si="623"/>
        <v>0</v>
      </c>
    </row>
    <row r="6607" spans="1:61" x14ac:dyDescent="0.2">
      <c r="A6607">
        <v>10068</v>
      </c>
      <c r="B6607" t="s">
        <v>23250</v>
      </c>
      <c r="C6607" t="s">
        <v>431</v>
      </c>
      <c r="D6607" t="s">
        <v>23251</v>
      </c>
      <c r="E6607" s="1" t="d">
        <v>2013-03-29</v>
      </c>
      <c r="F6607" t="s">
        <v>53</v>
      </c>
      <c r="G6607" s="1" t="d">
        <v>1993-09-17</v>
      </c>
      <c r="H6607">
        <v>22</v>
      </c>
      <c r="I6607" t="s">
        <v>75</v>
      </c>
      <c r="J6607" t="s">
        <v>102</v>
      </c>
      <c r="K6607">
        <v>0</v>
      </c>
      <c r="L6607">
        <v>0</v>
      </c>
      <c r="M6607">
        <v>1</v>
      </c>
      <c r="N6607">
        <v>0</v>
      </c>
      <c r="O6607">
        <v>-1</v>
      </c>
      <c r="P6607" s="2" t="d">
        <v>2013-03-28T03:18:16.99999995063990600</v>
      </c>
      <c r="Q6607" s="2" t="d">
        <v>2013-03-29T01:00:12.00000008102506200</v>
      </c>
      <c r="R6607" t="s">
        <v>23252</v>
      </c>
      <c r="S6607" s="1" t="d">
        <v>2013-03-28</v>
      </c>
      <c r="U6607">
        <v>1</v>
      </c>
      <c r="V6607" t="s">
        <v>57</v>
      </c>
      <c r="W6607" t="s">
        <v>167</v>
      </c>
      <c r="X6607">
        <v>0</v>
      </c>
      <c r="AG6607">
        <v>0</v>
      </c>
      <c r="AL6607" t="s">
        <v>59</v>
      </c>
      <c r="AM6607">
        <v>4</v>
      </c>
      <c r="AN6607" t="s">
        <v>60</v>
      </c>
      <c r="AO6607" s="1" t="d">
        <v>2013-03-29</v>
      </c>
      <c r="AP6607" t="s">
        <v>61</v>
      </c>
      <c r="AQ6607">
        <v>5</v>
      </c>
      <c r="AR6607" t="s">
        <v>87</v>
      </c>
      <c r="AS6607" s="1" t="d">
        <v>2013-03-29</v>
      </c>
      <c r="AT6607" s="1" t="d">
        <v>2013-03-28</v>
      </c>
      <c r="AU6607" s="1" t="d">
        <v>2013-03-29</v>
      </c>
      <c r="AV6607">
        <v>0</v>
      </c>
      <c r="AW6607">
        <v>0</v>
      </c>
      <c r="AX6607">
        <v>1099</v>
      </c>
      <c r="AY6607">
        <v>0</v>
      </c>
      <c r="AZ6607">
        <f t="shared" si="618"/>
        <v>1</v>
      </c>
      <c r="BA6607">
        <f t="shared" si="619"/>
        <v>1</v>
      </c>
      <c r="BB6607" s="3">
        <v>1</v>
      </c>
      <c r="BC6607" s="3">
        <v>0</v>
      </c>
      <c r="BD6607" s="3">
        <v>4</v>
      </c>
      <c r="BE6607">
        <f>IF(BD6607&gt;Summary!$C$2,1,0)</f>
        <v>0</v>
      </c>
      <c r="BF6607">
        <f t="shared" si="620"/>
        <v>0</v>
      </c>
      <c r="BG6607">
        <f t="shared" si="621"/>
        <v>1</v>
      </c>
      <c r="BH6607">
        <f t="shared" si="622"/>
        <v>0</v>
      </c>
      <c r="BI6607">
        <f t="shared" si="623"/>
        <v>0</v>
      </c>
    </row>
    <row r="6608" spans="1:61" x14ac:dyDescent="0.2">
      <c r="A6608">
        <v>10069</v>
      </c>
      <c r="B6608" t="s">
        <v>23253</v>
      </c>
      <c r="C6608" t="s">
        <v>14969</v>
      </c>
      <c r="D6608" t="s">
        <v>1858</v>
      </c>
      <c r="E6608" s="1" t="d">
        <v>2013-02-22</v>
      </c>
      <c r="F6608" t="s">
        <v>115</v>
      </c>
      <c r="G6608" s="1" t="d">
        <v>1979-07-25</v>
      </c>
      <c r="H6608">
        <v>36</v>
      </c>
      <c r="I6608" t="s">
        <v>65</v>
      </c>
      <c r="J6608" t="s">
        <v>102</v>
      </c>
      <c r="K6608">
        <v>0</v>
      </c>
      <c r="L6608">
        <v>0</v>
      </c>
      <c r="M6608">
        <v>0</v>
      </c>
      <c r="N6608">
        <v>0</v>
      </c>
      <c r="O6608">
        <v>0</v>
      </c>
      <c r="P6608" s="2" t="d">
        <v>2013-02-22T01:45:10.99999984726309950</v>
      </c>
      <c r="Q6608" s="2" t="d">
        <v>2013-02-23T02:08:52.00000009965151575</v>
      </c>
      <c r="R6608" t="s">
        <v>23254</v>
      </c>
      <c r="S6608" s="1" t="d">
        <v>2013-02-22</v>
      </c>
      <c r="U6608">
        <v>0</v>
      </c>
      <c r="V6608" t="s">
        <v>57</v>
      </c>
      <c r="W6608" t="s">
        <v>77</v>
      </c>
      <c r="X6608">
        <v>0</v>
      </c>
      <c r="AG6608">
        <v>0</v>
      </c>
      <c r="AL6608" t="s">
        <v>59</v>
      </c>
      <c r="AM6608">
        <v>2</v>
      </c>
      <c r="AN6608" t="s">
        <v>60</v>
      </c>
      <c r="AO6608" s="1" t="d">
        <v>2013-02-22</v>
      </c>
      <c r="AP6608" t="s">
        <v>61</v>
      </c>
      <c r="AQ6608">
        <v>1</v>
      </c>
      <c r="AR6608" t="s">
        <v>60</v>
      </c>
      <c r="AS6608" s="1" t="d">
        <v>2013-02-22</v>
      </c>
      <c r="AT6608" s="1" t="d">
        <v>2013-02-22</v>
      </c>
      <c r="AU6608" s="1" t="d">
        <v>2013-02-23</v>
      </c>
      <c r="AV6608">
        <v>0</v>
      </c>
      <c r="AW6608">
        <v>1</v>
      </c>
      <c r="AX6608">
        <v>1134</v>
      </c>
      <c r="AY6608">
        <v>0</v>
      </c>
      <c r="AZ6608">
        <f t="shared" si="618"/>
        <v>1</v>
      </c>
      <c r="BA6608">
        <f t="shared" si="619"/>
        <v>1</v>
      </c>
      <c r="BB6608" s="3">
        <v>1</v>
      </c>
      <c r="BC6608" s="3">
        <v>0</v>
      </c>
      <c r="BD6608" s="3">
        <v>2</v>
      </c>
      <c r="BE6608">
        <f>IF(BD6608&gt;Summary!$C$2,1,0)</f>
        <v>0</v>
      </c>
      <c r="BF6608">
        <f t="shared" si="620"/>
        <v>0</v>
      </c>
      <c r="BG6608">
        <f t="shared" si="621"/>
        <v>1</v>
      </c>
      <c r="BH6608">
        <f t="shared" si="622"/>
        <v>0</v>
      </c>
      <c r="BI6608">
        <f t="shared" si="623"/>
        <v>0</v>
      </c>
    </row>
    <row r="6609" spans="1:61" x14ac:dyDescent="0.2">
      <c r="A6609">
        <v>10071</v>
      </c>
      <c r="B6609" t="s">
        <v>23255</v>
      </c>
      <c r="C6609" t="s">
        <v>3643</v>
      </c>
      <c r="D6609" t="s">
        <v>17888</v>
      </c>
      <c r="E6609" s="1" t="d">
        <v>2014-01-01</v>
      </c>
      <c r="F6609" t="s">
        <v>115</v>
      </c>
      <c r="G6609" s="1" t="d">
        <v>1980-02-06</v>
      </c>
      <c r="H6609">
        <v>36</v>
      </c>
      <c r="I6609" t="s">
        <v>65</v>
      </c>
      <c r="J6609" t="s">
        <v>161</v>
      </c>
      <c r="K6609">
        <v>0</v>
      </c>
      <c r="L6609">
        <v>0</v>
      </c>
      <c r="M6609">
        <v>0</v>
      </c>
      <c r="N6609">
        <v>1</v>
      </c>
      <c r="O6609">
        <v>0</v>
      </c>
      <c r="P6609" s="2" t="d">
        <v>2014-01-01T03:20:24.00000009220093425</v>
      </c>
      <c r="Q6609" s="2" t="d">
        <v>2014-01-02T12:43:00.99999984260648775</v>
      </c>
      <c r="R6609" t="s">
        <v>23256</v>
      </c>
      <c r="S6609" s="1" t="d">
        <v>2014-01-01</v>
      </c>
      <c r="U6609">
        <v>0</v>
      </c>
      <c r="V6609" t="s">
        <v>97</v>
      </c>
      <c r="W6609" t="s">
        <v>98</v>
      </c>
      <c r="X6609">
        <v>0</v>
      </c>
      <c r="AG6609">
        <v>0</v>
      </c>
      <c r="AL6609" t="s">
        <v>59</v>
      </c>
      <c r="AM6609">
        <v>3</v>
      </c>
      <c r="AN6609" t="s">
        <v>60</v>
      </c>
      <c r="AO6609" s="1" t="d">
        <v>2014-01-01</v>
      </c>
      <c r="AP6609" t="s">
        <v>61</v>
      </c>
      <c r="AQ6609">
        <v>1</v>
      </c>
      <c r="AR6609" t="s">
        <v>60</v>
      </c>
      <c r="AS6609" s="1" t="d">
        <v>2014-01-01</v>
      </c>
      <c r="AT6609" s="1" t="d">
        <v>2014-01-01</v>
      </c>
      <c r="AU6609" s="1" t="d">
        <v>2014-01-02</v>
      </c>
      <c r="AV6609">
        <v>1</v>
      </c>
      <c r="AW6609">
        <v>1</v>
      </c>
      <c r="AX6609">
        <v>821</v>
      </c>
      <c r="AY6609">
        <v>0</v>
      </c>
      <c r="AZ6609">
        <f t="shared" si="618"/>
        <v>1</v>
      </c>
      <c r="BA6609">
        <f t="shared" si="619"/>
        <v>1</v>
      </c>
      <c r="BB6609" s="3">
        <v>1</v>
      </c>
      <c r="BC6609" s="3">
        <v>0</v>
      </c>
      <c r="BD6609" s="3">
        <v>3</v>
      </c>
      <c r="BE6609">
        <f>IF(BD6609&gt;Summary!$C$2,1,0)</f>
        <v>0</v>
      </c>
      <c r="BF6609">
        <f t="shared" si="620"/>
        <v>0</v>
      </c>
      <c r="BG6609">
        <f t="shared" si="621"/>
        <v>1</v>
      </c>
      <c r="BH6609">
        <f t="shared" si="622"/>
        <v>0</v>
      </c>
      <c r="BI6609">
        <f t="shared" si="623"/>
        <v>0</v>
      </c>
    </row>
    <row r="6610" spans="1:61" x14ac:dyDescent="0.2">
      <c r="A6610">
        <v>10072</v>
      </c>
      <c r="B6610" t="s">
        <v>23257</v>
      </c>
      <c r="C6610" t="s">
        <v>487</v>
      </c>
      <c r="D6610" t="s">
        <v>23258</v>
      </c>
      <c r="E6610" s="1" t="d">
        <v>2013-12-16</v>
      </c>
      <c r="F6610" t="s">
        <v>53</v>
      </c>
      <c r="G6610" s="1" t="d">
        <v>1974-08-16</v>
      </c>
      <c r="H6610">
        <v>41</v>
      </c>
      <c r="I6610" t="s">
        <v>65</v>
      </c>
      <c r="J6610" t="s">
        <v>102</v>
      </c>
      <c r="K6610">
        <v>0</v>
      </c>
      <c r="L6610">
        <v>0</v>
      </c>
      <c r="M6610">
        <v>0</v>
      </c>
      <c r="N6610">
        <v>4</v>
      </c>
      <c r="O6610">
        <v>-3</v>
      </c>
      <c r="P6610" s="2" t="d">
        <v>2013-12-13T05:35:38.99999982677400375</v>
      </c>
      <c r="Q6610" s="2" t="d">
        <v>2013-12-14T01:57:43.9999998500570625</v>
      </c>
      <c r="R6610" t="s">
        <v>23259</v>
      </c>
      <c r="S6610" s="1" t="d">
        <v>2013-12-13</v>
      </c>
      <c r="U6610">
        <v>3</v>
      </c>
      <c r="V6610" t="s">
        <v>57</v>
      </c>
      <c r="W6610" t="s">
        <v>180</v>
      </c>
      <c r="X6610">
        <v>1</v>
      </c>
      <c r="Y6610" t="s">
        <v>23260</v>
      </c>
      <c r="Z6610" t="s">
        <v>79</v>
      </c>
      <c r="AA6610">
        <v>0</v>
      </c>
      <c r="AB6610" s="1" t="d">
        <v>2014-05-05</v>
      </c>
      <c r="AC6610" t="s">
        <v>1591</v>
      </c>
      <c r="AD6610" s="1" t="d">
        <v>2014-05-05</v>
      </c>
      <c r="AE6610" s="1" t="d">
        <v>2014-08-06</v>
      </c>
      <c r="AG6610">
        <v>0</v>
      </c>
      <c r="AL6610" t="s">
        <v>59</v>
      </c>
      <c r="AM6610">
        <v>3</v>
      </c>
      <c r="AN6610" t="s">
        <v>60</v>
      </c>
      <c r="AO6610" s="1" t="d">
        <v>2013-12-16</v>
      </c>
      <c r="AP6610" t="s">
        <v>61</v>
      </c>
      <c r="AQ6610">
        <v>1</v>
      </c>
      <c r="AR6610" t="s">
        <v>60</v>
      </c>
      <c r="AS6610" s="1" t="d">
        <v>2013-12-16</v>
      </c>
      <c r="AT6610" s="1" t="d">
        <v>2014-05-05</v>
      </c>
      <c r="AU6610" s="1" t="d">
        <v>2014-08-06</v>
      </c>
      <c r="AV6610">
        <v>4</v>
      </c>
      <c r="AW6610">
        <v>0</v>
      </c>
      <c r="AX6610">
        <v>140</v>
      </c>
      <c r="AY6610">
        <v>1</v>
      </c>
      <c r="AZ6610">
        <f t="shared" si="618"/>
        <v>1</v>
      </c>
      <c r="BA6610">
        <f t="shared" si="619"/>
        <v>1</v>
      </c>
      <c r="BB6610" s="3">
        <v>1</v>
      </c>
      <c r="BC6610" s="3">
        <v>1</v>
      </c>
      <c r="BD6610" s="3">
        <v>3</v>
      </c>
      <c r="BE6610">
        <f>IF(BD6610&gt;Summary!$C$2,1,0)</f>
        <v>0</v>
      </c>
      <c r="BF6610">
        <f t="shared" si="620"/>
        <v>0</v>
      </c>
      <c r="BG6610">
        <f t="shared" si="621"/>
        <v>0</v>
      </c>
      <c r="BH6610">
        <f t="shared" si="622"/>
        <v>0</v>
      </c>
      <c r="BI6610">
        <f t="shared" si="623"/>
        <v>1</v>
      </c>
    </row>
    <row r="6611" spans="1:61" x14ac:dyDescent="0.2">
      <c r="A6611">
        <v>10073</v>
      </c>
      <c r="B6611" t="s">
        <v>23261</v>
      </c>
      <c r="C6611" t="s">
        <v>2979</v>
      </c>
      <c r="D6611" t="s">
        <v>2410</v>
      </c>
      <c r="E6611" s="1" t="d">
        <v>2014-01-16</v>
      </c>
      <c r="F6611" t="s">
        <v>53</v>
      </c>
      <c r="G6611" s="1" t="d">
        <v>1978-09-25</v>
      </c>
      <c r="H6611">
        <v>37</v>
      </c>
      <c r="I6611" t="s">
        <v>65</v>
      </c>
      <c r="J6611" t="s">
        <v>66</v>
      </c>
      <c r="K6611">
        <v>0</v>
      </c>
      <c r="L6611">
        <v>0</v>
      </c>
      <c r="M6611">
        <v>0</v>
      </c>
      <c r="N6611">
        <v>2</v>
      </c>
      <c r="R6611" t="s">
        <v>23262</v>
      </c>
      <c r="S6611" s="1" t="d">
        <v>2012-08-20</v>
      </c>
      <c r="U6611">
        <v>514</v>
      </c>
      <c r="V6611" t="s">
        <v>97</v>
      </c>
      <c r="W6611" t="s">
        <v>23263</v>
      </c>
      <c r="X6611">
        <v>0</v>
      </c>
      <c r="AG6611">
        <v>0</v>
      </c>
      <c r="AL6611" t="s">
        <v>59</v>
      </c>
      <c r="AM6611">
        <v>2</v>
      </c>
      <c r="AN6611" t="s">
        <v>60</v>
      </c>
      <c r="AO6611" s="1" t="d">
        <v>2014-01-16</v>
      </c>
      <c r="AP6611" t="s">
        <v>61</v>
      </c>
      <c r="AQ6611">
        <v>2</v>
      </c>
      <c r="AR6611" t="s">
        <v>60</v>
      </c>
      <c r="AS6611" s="1" t="d">
        <v>2014-01-16</v>
      </c>
      <c r="AV6611">
        <v>2</v>
      </c>
      <c r="AW6611">
        <v>0</v>
      </c>
      <c r="AX6611">
        <v>806</v>
      </c>
      <c r="AY6611">
        <v>0</v>
      </c>
      <c r="AZ6611">
        <f t="shared" si="618"/>
        <v>1</v>
      </c>
      <c r="BA6611">
        <f t="shared" si="619"/>
        <v>0</v>
      </c>
      <c r="BB6611" s="3">
        <v>1</v>
      </c>
      <c r="BC6611" s="3">
        <v>0</v>
      </c>
      <c r="BD6611" s="3">
        <v>2</v>
      </c>
      <c r="BE6611">
        <f>IF(BD6611&gt;Summary!$C$2,1,0)</f>
        <v>0</v>
      </c>
      <c r="BF6611">
        <f t="shared" si="620"/>
        <v>0</v>
      </c>
      <c r="BG6611">
        <f t="shared" si="621"/>
        <v>1</v>
      </c>
      <c r="BH6611">
        <f t="shared" si="622"/>
        <v>0</v>
      </c>
      <c r="BI6611">
        <f t="shared" si="623"/>
        <v>0</v>
      </c>
    </row>
    <row r="6612" spans="1:61" x14ac:dyDescent="0.2">
      <c r="A6612">
        <v>10076</v>
      </c>
      <c r="B6612" t="s">
        <v>23264</v>
      </c>
      <c r="C6612" t="s">
        <v>23265</v>
      </c>
      <c r="D6612" t="s">
        <v>697</v>
      </c>
      <c r="E6612" s="1" t="d">
        <v>2013-08-08</v>
      </c>
      <c r="F6612" t="s">
        <v>53</v>
      </c>
      <c r="G6612" s="1" t="d">
        <v>1994-12-16</v>
      </c>
      <c r="H6612">
        <v>21</v>
      </c>
      <c r="I6612" t="s">
        <v>75</v>
      </c>
      <c r="J6612" t="s">
        <v>66</v>
      </c>
      <c r="K6612">
        <v>0</v>
      </c>
      <c r="L6612">
        <v>0</v>
      </c>
      <c r="M6612">
        <v>0</v>
      </c>
      <c r="N6612">
        <v>2</v>
      </c>
      <c r="O6612">
        <v>-34</v>
      </c>
      <c r="P6612" s="2" t="d">
        <v>2013-07-05T03:20:22.99999985843897175</v>
      </c>
      <c r="Q6612" s="2" t="d">
        <v>2013-08-08T11:01:12.00000006705522675</v>
      </c>
      <c r="R6612" t="s">
        <v>23266</v>
      </c>
      <c r="S6612" s="1" t="d">
        <v>2013-07-05</v>
      </c>
      <c r="U6612">
        <v>34</v>
      </c>
      <c r="V6612" t="s">
        <v>57</v>
      </c>
      <c r="W6612" t="s">
        <v>167</v>
      </c>
      <c r="X6612">
        <v>0</v>
      </c>
      <c r="AG6612">
        <v>0</v>
      </c>
      <c r="AL6612" t="s">
        <v>59</v>
      </c>
      <c r="AM6612">
        <v>4</v>
      </c>
      <c r="AN6612" t="s">
        <v>60</v>
      </c>
      <c r="AO6612" s="1" t="d">
        <v>2013-08-08</v>
      </c>
      <c r="AP6612" t="s">
        <v>61</v>
      </c>
      <c r="AQ6612">
        <v>6</v>
      </c>
      <c r="AR6612" t="s">
        <v>87</v>
      </c>
      <c r="AS6612" s="1" t="d">
        <v>2013-08-08</v>
      </c>
      <c r="AT6612" s="1" t="d">
        <v>2013-07-05</v>
      </c>
      <c r="AU6612" s="1" t="d">
        <v>2013-08-08</v>
      </c>
      <c r="AV6612">
        <v>2</v>
      </c>
      <c r="AW6612">
        <v>0</v>
      </c>
      <c r="AX6612">
        <v>967</v>
      </c>
      <c r="AY6612">
        <v>0</v>
      </c>
      <c r="AZ6612">
        <f t="shared" si="618"/>
        <v>0</v>
      </c>
      <c r="BA6612">
        <f t="shared" si="619"/>
        <v>1</v>
      </c>
      <c r="BB6612" s="3">
        <v>1</v>
      </c>
      <c r="BC6612" s="3">
        <v>0</v>
      </c>
      <c r="BD6612" s="3">
        <v>4</v>
      </c>
      <c r="BE6612">
        <f>IF(BD6612&gt;Summary!$C$2,1,0)</f>
        <v>0</v>
      </c>
      <c r="BF6612">
        <f t="shared" si="620"/>
        <v>0</v>
      </c>
      <c r="BG6612">
        <f t="shared" si="621"/>
        <v>1</v>
      </c>
      <c r="BH6612">
        <f t="shared" si="622"/>
        <v>0</v>
      </c>
      <c r="BI6612">
        <f t="shared" si="623"/>
        <v>0</v>
      </c>
    </row>
    <row r="6613" spans="1:61" x14ac:dyDescent="0.2">
      <c r="A6613">
        <v>10077</v>
      </c>
      <c r="B6613" t="s">
        <v>23267</v>
      </c>
      <c r="C6613" t="s">
        <v>668</v>
      </c>
      <c r="D6613" t="s">
        <v>4957</v>
      </c>
      <c r="E6613" s="1" t="d">
        <v>2013-02-27</v>
      </c>
      <c r="F6613" t="s">
        <v>53</v>
      </c>
      <c r="G6613" s="1" t="d">
        <v>1990-12-22</v>
      </c>
      <c r="H6613">
        <v>25</v>
      </c>
      <c r="I6613" t="s">
        <v>65</v>
      </c>
      <c r="J6613" t="s">
        <v>66</v>
      </c>
      <c r="K6613">
        <v>0</v>
      </c>
      <c r="L6613">
        <v>3</v>
      </c>
      <c r="M6613">
        <v>1</v>
      </c>
      <c r="N6613">
        <v>6</v>
      </c>
      <c r="O6613">
        <v>-1</v>
      </c>
      <c r="P6613" s="2" t="d">
        <v>2013-02-26T07:19:34.999999743886291650</v>
      </c>
      <c r="Q6613" s="2" t="d">
        <v>2013-02-27T01:47:03.99999985937029275</v>
      </c>
      <c r="R6613" t="s">
        <v>23268</v>
      </c>
      <c r="S6613" s="1" t="d">
        <v>2013-02-26</v>
      </c>
      <c r="U6613">
        <v>1</v>
      </c>
      <c r="V6613" t="s">
        <v>97</v>
      </c>
      <c r="W6613" t="s">
        <v>1283</v>
      </c>
      <c r="X6613">
        <v>0</v>
      </c>
      <c r="AG6613">
        <v>0</v>
      </c>
      <c r="AL6613" t="s">
        <v>59</v>
      </c>
      <c r="AM6613">
        <v>6</v>
      </c>
      <c r="AN6613" t="s">
        <v>87</v>
      </c>
      <c r="AO6613" s="1" t="d">
        <v>2013-02-27</v>
      </c>
      <c r="AP6613" t="s">
        <v>61</v>
      </c>
      <c r="AQ6613">
        <v>7</v>
      </c>
      <c r="AR6613" t="s">
        <v>87</v>
      </c>
      <c r="AS6613" s="1" t="d">
        <v>2013-02-27</v>
      </c>
      <c r="AT6613" s="1" t="d">
        <v>2013-02-26</v>
      </c>
      <c r="AU6613" s="1" t="d">
        <v>2013-02-27</v>
      </c>
      <c r="AV6613">
        <v>6</v>
      </c>
      <c r="AW6613">
        <v>0</v>
      </c>
      <c r="AX6613">
        <v>1129</v>
      </c>
      <c r="AY6613">
        <v>0</v>
      </c>
      <c r="AZ6613">
        <f t="shared" si="618"/>
        <v>1</v>
      </c>
      <c r="BA6613">
        <f t="shared" si="619"/>
        <v>1</v>
      </c>
      <c r="BB6613" s="3">
        <v>1</v>
      </c>
      <c r="BC6613" s="3">
        <v>0</v>
      </c>
      <c r="BD6613" s="3">
        <v>6</v>
      </c>
      <c r="BE6613">
        <f>IF(BD6613&gt;Summary!$C$2,1,0)</f>
        <v>1</v>
      </c>
      <c r="BF6613">
        <f t="shared" si="620"/>
        <v>0</v>
      </c>
      <c r="BG6613">
        <f t="shared" si="621"/>
        <v>0</v>
      </c>
      <c r="BH6613">
        <f t="shared" si="622"/>
        <v>1</v>
      </c>
      <c r="BI6613">
        <f t="shared" si="623"/>
        <v>0</v>
      </c>
    </row>
    <row r="6614" spans="1:61" x14ac:dyDescent="0.2">
      <c r="A6614">
        <v>10078</v>
      </c>
      <c r="B6614" t="s">
        <v>23269</v>
      </c>
      <c r="C6614" t="s">
        <v>1455</v>
      </c>
      <c r="D6614" t="s">
        <v>23270</v>
      </c>
      <c r="E6614" s="1" t="d">
        <v>2014-12-30</v>
      </c>
      <c r="F6614" t="s">
        <v>53</v>
      </c>
      <c r="G6614" s="1" t="d">
        <v>1988-07-09</v>
      </c>
      <c r="H6614">
        <v>27</v>
      </c>
      <c r="I6614" t="s">
        <v>65</v>
      </c>
      <c r="J6614" t="s">
        <v>161</v>
      </c>
      <c r="K6614">
        <v>0</v>
      </c>
      <c r="L6614">
        <v>0</v>
      </c>
      <c r="M6614">
        <v>0</v>
      </c>
      <c r="N6614">
        <v>1</v>
      </c>
      <c r="O6614">
        <v>284</v>
      </c>
      <c r="P6614" s="2" t="d">
        <v>2015-10-10T03:19:33.99999971967190650</v>
      </c>
      <c r="Q6614" s="2" t="d">
        <v>2015-10-13T09:13:03.99999970570206450</v>
      </c>
      <c r="R6614" t="s">
        <v>23271</v>
      </c>
      <c r="S6614" s="1" t="d">
        <v>2012-01-07</v>
      </c>
      <c r="U6614">
        <v>1088</v>
      </c>
      <c r="V6614" t="s">
        <v>57</v>
      </c>
      <c r="W6614" t="s">
        <v>4366</v>
      </c>
      <c r="X6614">
        <v>1</v>
      </c>
      <c r="Y6614" t="s">
        <v>23272</v>
      </c>
      <c r="Z6614" t="s">
        <v>79</v>
      </c>
      <c r="AA6614">
        <v>0</v>
      </c>
      <c r="AB6614" s="1" t="d">
        <v>2015-10-10</v>
      </c>
      <c r="AC6614" t="s">
        <v>98</v>
      </c>
      <c r="AD6614" s="1" t="d">
        <v>2015-10-10</v>
      </c>
      <c r="AE6614" s="1" t="d">
        <v>2015-10-13</v>
      </c>
      <c r="AG6614">
        <v>1</v>
      </c>
      <c r="AH6614" t="s">
        <v>23272</v>
      </c>
      <c r="AI6614" t="s">
        <v>79</v>
      </c>
      <c r="AJ6614" s="1" t="d">
        <v>2015-10-10</v>
      </c>
      <c r="AK6614" t="s">
        <v>98</v>
      </c>
      <c r="AL6614" t="s">
        <v>59</v>
      </c>
      <c r="AM6614">
        <v>4</v>
      </c>
      <c r="AN6614" t="s">
        <v>60</v>
      </c>
      <c r="AO6614" s="1" t="d">
        <v>2014-12-30</v>
      </c>
      <c r="AP6614" t="s">
        <v>61</v>
      </c>
      <c r="AQ6614">
        <v>3</v>
      </c>
      <c r="AR6614" t="s">
        <v>60</v>
      </c>
      <c r="AS6614" s="1" t="d">
        <v>2014-12-30</v>
      </c>
      <c r="AT6614" s="1" t="d">
        <v>2015-10-10</v>
      </c>
      <c r="AU6614" s="1" t="d">
        <v>2015-10-13</v>
      </c>
      <c r="AV6614">
        <v>1</v>
      </c>
      <c r="AW6614">
        <v>0</v>
      </c>
      <c r="AX6614">
        <v>284</v>
      </c>
      <c r="AY6614">
        <v>1</v>
      </c>
      <c r="AZ6614">
        <f t="shared" si="618"/>
        <v>0</v>
      </c>
      <c r="BA6614">
        <f t="shared" si="619"/>
        <v>1</v>
      </c>
      <c r="BB6614" s="3">
        <v>1</v>
      </c>
      <c r="BC6614" s="3">
        <v>1</v>
      </c>
      <c r="BD6614" s="3">
        <v>4</v>
      </c>
      <c r="BE6614">
        <f>IF(BD6614&gt;Summary!$C$2,1,0)</f>
        <v>0</v>
      </c>
      <c r="BF6614">
        <f t="shared" si="620"/>
        <v>0</v>
      </c>
      <c r="BG6614">
        <f t="shared" si="621"/>
        <v>0</v>
      </c>
      <c r="BH6614">
        <f t="shared" si="622"/>
        <v>0</v>
      </c>
      <c r="BI6614">
        <f t="shared" si="623"/>
        <v>1</v>
      </c>
    </row>
    <row r="6615" spans="1:61" x14ac:dyDescent="0.2">
      <c r="A6615">
        <v>10079</v>
      </c>
      <c r="B6615" t="s">
        <v>23273</v>
      </c>
      <c r="C6615" t="s">
        <v>23274</v>
      </c>
      <c r="D6615" t="s">
        <v>4160</v>
      </c>
      <c r="E6615" s="1" t="d">
        <v>2014-02-14</v>
      </c>
      <c r="F6615" t="s">
        <v>115</v>
      </c>
      <c r="G6615" s="1" t="d">
        <v>1984-08-02</v>
      </c>
      <c r="H6615">
        <v>31</v>
      </c>
      <c r="I6615" t="s">
        <v>65</v>
      </c>
      <c r="J6615" t="s">
        <v>161</v>
      </c>
      <c r="K6615">
        <v>0</v>
      </c>
      <c r="L6615">
        <v>0</v>
      </c>
      <c r="M6615">
        <v>0</v>
      </c>
      <c r="N6615">
        <v>2</v>
      </c>
      <c r="O6615">
        <v>-1</v>
      </c>
      <c r="P6615" s="2" t="d">
        <v>2014-02-13T07:56:31.99999999254941850</v>
      </c>
      <c r="Q6615" s="2" t="d">
        <v>2014-02-14T10:29:05.99999994970857825</v>
      </c>
      <c r="R6615" t="s">
        <v>23275</v>
      </c>
      <c r="S6615" s="1" t="d">
        <v>2014-02-13</v>
      </c>
      <c r="U6615">
        <v>1</v>
      </c>
      <c r="V6615" t="s">
        <v>57</v>
      </c>
      <c r="W6615" t="s">
        <v>2191</v>
      </c>
      <c r="X6615">
        <v>1</v>
      </c>
      <c r="Y6615" t="s">
        <v>23276</v>
      </c>
      <c r="Z6615" t="s">
        <v>70</v>
      </c>
      <c r="AA6615">
        <v>0</v>
      </c>
      <c r="AB6615" s="1" t="d">
        <v>2015-01-17</v>
      </c>
      <c r="AC6615" t="s">
        <v>172</v>
      </c>
      <c r="AD6615" s="1" t="d">
        <v>2015-01-17</v>
      </c>
      <c r="AE6615" s="1" t="d">
        <v>2015-01-17</v>
      </c>
      <c r="AG6615">
        <v>0</v>
      </c>
      <c r="AL6615" t="s">
        <v>59</v>
      </c>
      <c r="AM6615">
        <v>3</v>
      </c>
      <c r="AN6615" t="s">
        <v>60</v>
      </c>
      <c r="AO6615" s="1" t="d">
        <v>2014-02-14</v>
      </c>
      <c r="AP6615" t="s">
        <v>61</v>
      </c>
      <c r="AQ6615">
        <v>1</v>
      </c>
      <c r="AR6615" t="s">
        <v>60</v>
      </c>
      <c r="AS6615" s="1" t="d">
        <v>2014-02-14</v>
      </c>
      <c r="AT6615" s="1" t="d">
        <v>2015-01-17</v>
      </c>
      <c r="AU6615" s="1" t="d">
        <v>2015-01-17</v>
      </c>
      <c r="AV6615">
        <v>2</v>
      </c>
      <c r="AW6615">
        <v>0</v>
      </c>
      <c r="AX6615">
        <v>337</v>
      </c>
      <c r="AY6615">
        <v>0</v>
      </c>
      <c r="AZ6615">
        <f t="shared" si="618"/>
        <v>1</v>
      </c>
      <c r="BA6615">
        <f t="shared" si="619"/>
        <v>1</v>
      </c>
      <c r="BB6615" s="3">
        <v>1</v>
      </c>
      <c r="BC6615" s="3">
        <v>1</v>
      </c>
      <c r="BD6615" s="3">
        <v>3</v>
      </c>
      <c r="BE6615">
        <f>IF(BD6615&gt;Summary!$C$2,1,0)</f>
        <v>0</v>
      </c>
      <c r="BF6615">
        <f t="shared" si="620"/>
        <v>0</v>
      </c>
      <c r="BG6615">
        <f t="shared" si="621"/>
        <v>0</v>
      </c>
      <c r="BH6615">
        <f t="shared" si="622"/>
        <v>0</v>
      </c>
      <c r="BI6615">
        <f t="shared" si="623"/>
        <v>1</v>
      </c>
    </row>
    <row r="6616" spans="1:61" x14ac:dyDescent="0.2">
      <c r="A6616">
        <v>10081</v>
      </c>
      <c r="B6616" t="s">
        <v>23277</v>
      </c>
      <c r="C6616" t="s">
        <v>1406</v>
      </c>
      <c r="D6616" t="s">
        <v>3729</v>
      </c>
      <c r="E6616" s="1" t="d">
        <v>2013-04-29</v>
      </c>
      <c r="F6616" t="s">
        <v>53</v>
      </c>
      <c r="G6616" s="1" t="d">
        <v>1991-11-04</v>
      </c>
      <c r="H6616">
        <v>24</v>
      </c>
      <c r="I6616" t="s">
        <v>75</v>
      </c>
      <c r="J6616" t="s">
        <v>66</v>
      </c>
      <c r="K6616">
        <v>0</v>
      </c>
      <c r="L6616">
        <v>0</v>
      </c>
      <c r="M6616">
        <v>1</v>
      </c>
      <c r="N6616">
        <v>7</v>
      </c>
      <c r="O6616">
        <v>-97</v>
      </c>
      <c r="P6616" s="2" t="d">
        <v>2013-01-22T02:25:22.0000001834705475</v>
      </c>
      <c r="Q6616" s="2" t="d">
        <v>2013-04-29T12:20:17.99999994691461525</v>
      </c>
      <c r="R6616" t="s">
        <v>23278</v>
      </c>
      <c r="S6616" s="1" t="d">
        <v>2013-01-22</v>
      </c>
      <c r="U6616">
        <v>97</v>
      </c>
      <c r="V6616" t="s">
        <v>97</v>
      </c>
      <c r="W6616" t="s">
        <v>194</v>
      </c>
      <c r="X6616">
        <v>1</v>
      </c>
      <c r="Y6616" t="s">
        <v>23279</v>
      </c>
      <c r="Z6616" t="s">
        <v>79</v>
      </c>
      <c r="AA6616">
        <v>1</v>
      </c>
      <c r="AB6616" s="1" t="d">
        <v>2013-09-26</v>
      </c>
      <c r="AC6616" t="s">
        <v>259</v>
      </c>
      <c r="AD6616" s="1" t="d">
        <v>2013-09-27</v>
      </c>
      <c r="AE6616" s="1" t="d">
        <v>2013-10-28</v>
      </c>
      <c r="AG6616">
        <v>0</v>
      </c>
      <c r="AL6616" t="s">
        <v>59</v>
      </c>
      <c r="AM6616">
        <v>8</v>
      </c>
      <c r="AN6616" t="s">
        <v>86</v>
      </c>
      <c r="AO6616" s="1" t="d">
        <v>2013-04-29</v>
      </c>
      <c r="AP6616" t="s">
        <v>61</v>
      </c>
      <c r="AQ6616">
        <v>9</v>
      </c>
      <c r="AR6616" t="s">
        <v>86</v>
      </c>
      <c r="AS6616" s="1" t="d">
        <v>2013-04-29</v>
      </c>
      <c r="AT6616" s="1" t="d">
        <v>2015-05-27</v>
      </c>
      <c r="AU6616" s="1" t="d">
        <v>2015-07-22</v>
      </c>
      <c r="AV6616">
        <v>7</v>
      </c>
      <c r="AW6616">
        <v>0</v>
      </c>
      <c r="AX6616">
        <v>150</v>
      </c>
      <c r="AY6616">
        <v>1</v>
      </c>
      <c r="AZ6616">
        <f t="shared" si="618"/>
        <v>0</v>
      </c>
      <c r="BA6616">
        <f t="shared" si="619"/>
        <v>1</v>
      </c>
      <c r="BB6616" s="3">
        <v>1</v>
      </c>
      <c r="BC6616" s="3">
        <v>1</v>
      </c>
      <c r="BD6616" s="3">
        <v>8</v>
      </c>
      <c r="BE6616">
        <f>IF(BD6616&gt;Summary!$C$2,1,0)</f>
        <v>1</v>
      </c>
      <c r="BF6616">
        <f t="shared" si="620"/>
        <v>1</v>
      </c>
      <c r="BG6616">
        <f t="shared" si="621"/>
        <v>0</v>
      </c>
      <c r="BH6616">
        <f t="shared" si="622"/>
        <v>0</v>
      </c>
      <c r="BI6616">
        <f t="shared" si="623"/>
        <v>0</v>
      </c>
    </row>
    <row r="6617" spans="1:61" x14ac:dyDescent="0.2">
      <c r="A6617">
        <v>10083</v>
      </c>
      <c r="B6617" t="s">
        <v>23280</v>
      </c>
      <c r="C6617" t="s">
        <v>3387</v>
      </c>
      <c r="D6617" t="s">
        <v>23281</v>
      </c>
      <c r="E6617" s="1" t="d">
        <v>2014-03-24</v>
      </c>
      <c r="F6617" t="s">
        <v>53</v>
      </c>
      <c r="G6617" s="1" t="d">
        <v>1982-04-25</v>
      </c>
      <c r="H6617">
        <v>33</v>
      </c>
      <c r="I6617" t="s">
        <v>65</v>
      </c>
      <c r="J6617" t="s">
        <v>102</v>
      </c>
      <c r="K6617">
        <v>0</v>
      </c>
      <c r="L6617">
        <v>0</v>
      </c>
      <c r="M6617">
        <v>0</v>
      </c>
      <c r="N6617">
        <v>0</v>
      </c>
      <c r="O6617">
        <v>-2</v>
      </c>
      <c r="P6617" s="2" t="d">
        <v>2014-03-22T09:56:34.000000040978193525</v>
      </c>
      <c r="Q6617" s="2" t="d">
        <v>2014-03-23T09:11:43.000000258907676075</v>
      </c>
      <c r="R6617" t="s">
        <v>23282</v>
      </c>
      <c r="S6617" s="1" t="d">
        <v>2014-03-22</v>
      </c>
      <c r="U6617">
        <v>2</v>
      </c>
      <c r="V6617" t="s">
        <v>97</v>
      </c>
      <c r="W6617" t="s">
        <v>98</v>
      </c>
      <c r="X6617">
        <v>0</v>
      </c>
      <c r="AG6617">
        <v>0</v>
      </c>
      <c r="AL6617" t="s">
        <v>59</v>
      </c>
      <c r="AM6617">
        <v>1</v>
      </c>
      <c r="AN6617" t="s">
        <v>60</v>
      </c>
      <c r="AO6617" s="1" t="d">
        <v>2014-03-24</v>
      </c>
      <c r="AP6617" t="s">
        <v>61</v>
      </c>
      <c r="AQ6617">
        <v>1</v>
      </c>
      <c r="AR6617" t="s">
        <v>60</v>
      </c>
      <c r="AS6617" s="1" t="d">
        <v>2014-03-24</v>
      </c>
      <c r="AT6617" s="1" t="d">
        <v>2014-03-22</v>
      </c>
      <c r="AU6617" s="1" t="d">
        <v>2014-03-23</v>
      </c>
      <c r="AV6617">
        <v>0</v>
      </c>
      <c r="AW6617">
        <v>0</v>
      </c>
      <c r="AX6617">
        <v>739</v>
      </c>
      <c r="AY6617">
        <v>0</v>
      </c>
      <c r="AZ6617">
        <f t="shared" si="618"/>
        <v>1</v>
      </c>
      <c r="BA6617">
        <f t="shared" si="619"/>
        <v>1</v>
      </c>
      <c r="BB6617" s="3">
        <v>1</v>
      </c>
      <c r="BC6617" s="3">
        <v>0</v>
      </c>
      <c r="BD6617" s="3">
        <v>1</v>
      </c>
      <c r="BE6617">
        <f>IF(BD6617&gt;Summary!$C$2,1,0)</f>
        <v>0</v>
      </c>
      <c r="BF6617">
        <f t="shared" si="620"/>
        <v>0</v>
      </c>
      <c r="BG6617">
        <f t="shared" si="621"/>
        <v>1</v>
      </c>
      <c r="BH6617">
        <f t="shared" si="622"/>
        <v>0</v>
      </c>
      <c r="BI6617">
        <f t="shared" si="623"/>
        <v>0</v>
      </c>
    </row>
    <row r="6618" spans="1:61" x14ac:dyDescent="0.2">
      <c r="A6618">
        <v>10084</v>
      </c>
      <c r="B6618" t="s">
        <v>23283</v>
      </c>
      <c r="C6618" t="s">
        <v>23284</v>
      </c>
      <c r="D6618" t="s">
        <v>23285</v>
      </c>
      <c r="E6618" s="1" t="d">
        <v>2013-01-11</v>
      </c>
      <c r="F6618" t="s">
        <v>53</v>
      </c>
      <c r="G6618" s="1" t="d">
        <v>1969-08-10</v>
      </c>
      <c r="H6618">
        <v>46</v>
      </c>
      <c r="I6618" t="s">
        <v>54</v>
      </c>
      <c r="J6618" t="s">
        <v>102</v>
      </c>
      <c r="K6618">
        <v>0</v>
      </c>
      <c r="L6618">
        <v>0</v>
      </c>
      <c r="M6618">
        <v>0</v>
      </c>
      <c r="N6618">
        <v>5</v>
      </c>
      <c r="R6618" t="s">
        <v>23286</v>
      </c>
      <c r="T6618" s="1" t="d">
        <v>2012-11-07</v>
      </c>
      <c r="U6618">
        <v>65</v>
      </c>
      <c r="V6618" t="s">
        <v>57</v>
      </c>
      <c r="W6618" t="s">
        <v>92</v>
      </c>
      <c r="X6618">
        <v>0</v>
      </c>
      <c r="AG6618">
        <v>0</v>
      </c>
      <c r="AL6618" t="s">
        <v>59</v>
      </c>
      <c r="AM6618">
        <v>5</v>
      </c>
      <c r="AN6618" t="s">
        <v>87</v>
      </c>
      <c r="AO6618" s="1" t="d">
        <v>2013-01-11</v>
      </c>
      <c r="AP6618" t="s">
        <v>61</v>
      </c>
      <c r="AQ6618">
        <v>6</v>
      </c>
      <c r="AR6618" t="s">
        <v>87</v>
      </c>
      <c r="AS6618" s="1" t="d">
        <v>2013-01-11</v>
      </c>
      <c r="AV6618">
        <v>5</v>
      </c>
      <c r="AW6618">
        <v>0</v>
      </c>
      <c r="AX6618">
        <v>1176</v>
      </c>
      <c r="AY6618">
        <v>0</v>
      </c>
      <c r="AZ6618">
        <f t="shared" si="618"/>
        <v>1</v>
      </c>
      <c r="BA6618">
        <f t="shared" si="619"/>
        <v>0</v>
      </c>
      <c r="BB6618" s="3">
        <v>1</v>
      </c>
      <c r="BC6618" s="3">
        <v>0</v>
      </c>
      <c r="BD6618" s="3">
        <v>5</v>
      </c>
      <c r="BE6618">
        <f>IF(BD6618&gt;Summary!$C$2,1,0)</f>
        <v>0</v>
      </c>
      <c r="BF6618">
        <f t="shared" si="620"/>
        <v>0</v>
      </c>
      <c r="BG6618">
        <f t="shared" si="621"/>
        <v>1</v>
      </c>
      <c r="BH6618">
        <f t="shared" si="622"/>
        <v>0</v>
      </c>
      <c r="BI6618">
        <f t="shared" si="623"/>
        <v>0</v>
      </c>
    </row>
    <row r="6619" spans="1:61" x14ac:dyDescent="0.2">
      <c r="A6619">
        <v>10086</v>
      </c>
      <c r="B6619" t="s">
        <v>23287</v>
      </c>
      <c r="C6619" t="s">
        <v>232</v>
      </c>
      <c r="D6619" t="s">
        <v>6890</v>
      </c>
      <c r="E6619" s="1" t="d">
        <v>2014-12-11</v>
      </c>
      <c r="F6619" t="s">
        <v>115</v>
      </c>
      <c r="G6619" s="1" t="d">
        <v>1971-10-22</v>
      </c>
      <c r="H6619">
        <v>44</v>
      </c>
      <c r="I6619" t="s">
        <v>65</v>
      </c>
      <c r="J6619" t="s">
        <v>102</v>
      </c>
      <c r="K6619">
        <v>0</v>
      </c>
      <c r="L6619">
        <v>0</v>
      </c>
      <c r="M6619">
        <v>0</v>
      </c>
      <c r="N6619">
        <v>3</v>
      </c>
      <c r="O6619">
        <v>0</v>
      </c>
      <c r="P6619" s="2" t="d">
        <v>2014-12-11T02:42:35.00000026077031875</v>
      </c>
      <c r="Q6619" s="2" t="d">
        <v>2014-12-22T07:52:04.99999981373548275</v>
      </c>
      <c r="R6619" t="s">
        <v>23288</v>
      </c>
      <c r="S6619" s="1" t="d">
        <v>2014-12-10</v>
      </c>
      <c r="U6619">
        <v>1</v>
      </c>
      <c r="V6619" t="s">
        <v>57</v>
      </c>
      <c r="W6619" t="s">
        <v>795</v>
      </c>
      <c r="X6619">
        <v>1</v>
      </c>
      <c r="Y6619" t="s">
        <v>23289</v>
      </c>
      <c r="Z6619" t="s">
        <v>70</v>
      </c>
      <c r="AA6619">
        <v>1</v>
      </c>
      <c r="AB6619" s="1" t="d">
        <v>2016-03-01</v>
      </c>
      <c r="AD6619" s="1" t="d">
        <v>2016-03-02</v>
      </c>
      <c r="AE6619" s="1" t="d">
        <v>2016-04-15</v>
      </c>
      <c r="AG6619">
        <v>0</v>
      </c>
      <c r="AL6619" t="s">
        <v>59</v>
      </c>
      <c r="AM6619">
        <v>2</v>
      </c>
      <c r="AN6619" t="s">
        <v>60</v>
      </c>
      <c r="AO6619" s="1" t="d">
        <v>2014-12-11</v>
      </c>
      <c r="AP6619" t="s">
        <v>61</v>
      </c>
      <c r="AQ6619">
        <v>1</v>
      </c>
      <c r="AR6619" t="s">
        <v>60</v>
      </c>
      <c r="AS6619" s="1" t="d">
        <v>2014-12-11</v>
      </c>
      <c r="AT6619" s="1" t="d">
        <v>2014-12-11</v>
      </c>
      <c r="AU6619" s="1" t="d">
        <v>2014-12-22</v>
      </c>
      <c r="AV6619">
        <v>3</v>
      </c>
      <c r="AW6619">
        <v>11</v>
      </c>
      <c r="AX6619">
        <v>446</v>
      </c>
      <c r="AY6619">
        <v>1</v>
      </c>
      <c r="AZ6619">
        <f t="shared" si="618"/>
        <v>1</v>
      </c>
      <c r="BA6619">
        <f t="shared" si="619"/>
        <v>1</v>
      </c>
      <c r="BB6619" s="3">
        <v>1</v>
      </c>
      <c r="BC6619" s="3">
        <v>1</v>
      </c>
      <c r="BD6619" s="3">
        <v>2</v>
      </c>
      <c r="BE6619">
        <f>IF(BD6619&gt;Summary!$C$2,1,0)</f>
        <v>0</v>
      </c>
      <c r="BF6619">
        <f t="shared" si="620"/>
        <v>0</v>
      </c>
      <c r="BG6619">
        <f t="shared" si="621"/>
        <v>0</v>
      </c>
      <c r="BH6619">
        <f t="shared" si="622"/>
        <v>0</v>
      </c>
      <c r="BI6619">
        <f t="shared" si="623"/>
        <v>1</v>
      </c>
    </row>
    <row r="6620" spans="1:61" x14ac:dyDescent="0.2">
      <c r="A6620">
        <v>10087</v>
      </c>
      <c r="B6620" t="s">
        <v>23290</v>
      </c>
      <c r="C6620" t="s">
        <v>15814</v>
      </c>
      <c r="D6620" t="s">
        <v>4160</v>
      </c>
      <c r="E6620" s="1" t="d">
        <v>2013-01-17</v>
      </c>
      <c r="F6620" t="s">
        <v>53</v>
      </c>
      <c r="G6620" s="1" t="d">
        <v>1970-02-03</v>
      </c>
      <c r="H6620">
        <v>46</v>
      </c>
      <c r="I6620" t="s">
        <v>54</v>
      </c>
      <c r="J6620" t="s">
        <v>102</v>
      </c>
      <c r="K6620">
        <v>0</v>
      </c>
      <c r="L6620">
        <v>0</v>
      </c>
      <c r="M6620">
        <v>0</v>
      </c>
      <c r="N6620">
        <v>0</v>
      </c>
      <c r="O6620">
        <v>-1</v>
      </c>
      <c r="P6620" s="2" t="d">
        <v>2013-01-16T05:49:00.999999968335032675</v>
      </c>
      <c r="Q6620" s="2" t="d">
        <v>2013-01-17T01:25:22.99999999813735800</v>
      </c>
      <c r="R6620" t="s">
        <v>23291</v>
      </c>
      <c r="S6620" s="1" t="d">
        <v>2013-01-16</v>
      </c>
      <c r="U6620">
        <v>1</v>
      </c>
      <c r="V6620" t="s">
        <v>57</v>
      </c>
      <c r="W6620" t="s">
        <v>914</v>
      </c>
      <c r="X6620">
        <v>1</v>
      </c>
      <c r="Y6620" t="s">
        <v>23292</v>
      </c>
      <c r="Z6620" t="s">
        <v>79</v>
      </c>
      <c r="AB6620" s="1" t="d">
        <v>2015-01-13</v>
      </c>
      <c r="AC6620" t="s">
        <v>306</v>
      </c>
      <c r="AG6620">
        <v>0</v>
      </c>
      <c r="AL6620" t="s">
        <v>59</v>
      </c>
      <c r="AM6620">
        <v>2</v>
      </c>
      <c r="AN6620" t="s">
        <v>60</v>
      </c>
      <c r="AO6620" s="1" t="d">
        <v>2013-01-17</v>
      </c>
      <c r="AP6620" t="s">
        <v>61</v>
      </c>
      <c r="AQ6620">
        <v>1</v>
      </c>
      <c r="AR6620" t="s">
        <v>60</v>
      </c>
      <c r="AS6620" s="1" t="d">
        <v>2013-01-17</v>
      </c>
      <c r="AT6620" s="1" t="d">
        <v>2013-01-16</v>
      </c>
      <c r="AU6620" s="1" t="d">
        <v>2013-01-17</v>
      </c>
      <c r="AV6620">
        <v>0</v>
      </c>
      <c r="AW6620">
        <v>0</v>
      </c>
      <c r="AX6620">
        <v>726</v>
      </c>
      <c r="AY6620">
        <v>1</v>
      </c>
      <c r="AZ6620">
        <f t="shared" si="618"/>
        <v>1</v>
      </c>
      <c r="BA6620">
        <f t="shared" si="619"/>
        <v>1</v>
      </c>
      <c r="BB6620" s="3">
        <v>1</v>
      </c>
      <c r="BC6620" s="3">
        <v>1</v>
      </c>
      <c r="BD6620" s="3">
        <v>2</v>
      </c>
      <c r="BE6620">
        <f>IF(BD6620&gt;Summary!$C$2,1,0)</f>
        <v>0</v>
      </c>
      <c r="BF6620">
        <f t="shared" si="620"/>
        <v>0</v>
      </c>
      <c r="BG6620">
        <f t="shared" si="621"/>
        <v>0</v>
      </c>
      <c r="BH6620">
        <f t="shared" si="622"/>
        <v>0</v>
      </c>
      <c r="BI6620">
        <f t="shared" si="623"/>
        <v>1</v>
      </c>
    </row>
    <row r="6621" spans="1:61" x14ac:dyDescent="0.2">
      <c r="A6621">
        <v>10088</v>
      </c>
      <c r="B6621" t="s">
        <v>23293</v>
      </c>
      <c r="C6621" t="s">
        <v>12484</v>
      </c>
      <c r="D6621" t="s">
        <v>3815</v>
      </c>
      <c r="E6621" s="1" t="d">
        <v>2013-02-21</v>
      </c>
      <c r="F6621" t="s">
        <v>115</v>
      </c>
      <c r="G6621" s="1" t="d">
        <v>1987-06-15</v>
      </c>
      <c r="H6621">
        <v>28</v>
      </c>
      <c r="I6621" t="s">
        <v>65</v>
      </c>
      <c r="J6621" t="s">
        <v>66</v>
      </c>
      <c r="K6621">
        <v>0</v>
      </c>
      <c r="L6621">
        <v>0</v>
      </c>
      <c r="M6621">
        <v>0</v>
      </c>
      <c r="N6621">
        <v>1</v>
      </c>
      <c r="O6621">
        <v>-1</v>
      </c>
      <c r="P6621" s="2" t="d">
        <v>2013-02-20T07:08:25.999999889172613350</v>
      </c>
      <c r="Q6621" s="2" t="d">
        <v>2013-02-21T02:17:31.99999969918281075</v>
      </c>
      <c r="R6621" t="s">
        <v>23294</v>
      </c>
      <c r="S6621" s="1" t="d">
        <v>2013-02-20</v>
      </c>
      <c r="U6621">
        <v>1</v>
      </c>
      <c r="V6621" t="s">
        <v>57</v>
      </c>
      <c r="W6621" t="s">
        <v>151</v>
      </c>
      <c r="X6621">
        <v>0</v>
      </c>
      <c r="AG6621">
        <v>0</v>
      </c>
      <c r="AL6621" t="s">
        <v>59</v>
      </c>
      <c r="AM6621">
        <v>2</v>
      </c>
      <c r="AN6621" t="s">
        <v>60</v>
      </c>
      <c r="AO6621" s="1" t="d">
        <v>2013-02-21</v>
      </c>
      <c r="AP6621" t="s">
        <v>61</v>
      </c>
      <c r="AQ6621">
        <v>2</v>
      </c>
      <c r="AR6621" t="s">
        <v>60</v>
      </c>
      <c r="AS6621" s="1" t="d">
        <v>2013-02-21</v>
      </c>
      <c r="AT6621" s="1" t="d">
        <v>2013-02-20</v>
      </c>
      <c r="AU6621" s="1" t="d">
        <v>2013-02-21</v>
      </c>
      <c r="AV6621">
        <v>1</v>
      </c>
      <c r="AW6621">
        <v>0</v>
      </c>
      <c r="AX6621">
        <v>1135</v>
      </c>
      <c r="AY6621">
        <v>0</v>
      </c>
      <c r="AZ6621">
        <f t="shared" si="618"/>
        <v>1</v>
      </c>
      <c r="BA6621">
        <f t="shared" si="619"/>
        <v>1</v>
      </c>
      <c r="BB6621" s="3">
        <v>1</v>
      </c>
      <c r="BC6621" s="3">
        <v>0</v>
      </c>
      <c r="BD6621" s="3">
        <v>2</v>
      </c>
      <c r="BE6621">
        <f>IF(BD6621&gt;Summary!$C$2,1,0)</f>
        <v>0</v>
      </c>
      <c r="BF6621">
        <f t="shared" si="620"/>
        <v>0</v>
      </c>
      <c r="BG6621">
        <f t="shared" si="621"/>
        <v>1</v>
      </c>
      <c r="BH6621">
        <f t="shared" si="622"/>
        <v>0</v>
      </c>
      <c r="BI6621">
        <f t="shared" si="623"/>
        <v>0</v>
      </c>
    </row>
    <row r="6622" spans="1:61" x14ac:dyDescent="0.2">
      <c r="A6622">
        <v>10091</v>
      </c>
      <c r="B6622" t="s">
        <v>23295</v>
      </c>
      <c r="C6622" t="s">
        <v>1406</v>
      </c>
      <c r="D6622" t="s">
        <v>5778</v>
      </c>
      <c r="E6622" s="1" t="d">
        <v>2013-10-12</v>
      </c>
      <c r="F6622" t="s">
        <v>53</v>
      </c>
      <c r="G6622" s="1" t="d">
        <v>1987-12-25</v>
      </c>
      <c r="H6622">
        <v>28</v>
      </c>
      <c r="I6622" t="s">
        <v>65</v>
      </c>
      <c r="J6622" t="s">
        <v>66</v>
      </c>
      <c r="K6622">
        <v>1</v>
      </c>
      <c r="L6622">
        <v>0</v>
      </c>
      <c r="M6622">
        <v>0</v>
      </c>
      <c r="N6622">
        <v>5</v>
      </c>
      <c r="O6622">
        <v>-1</v>
      </c>
      <c r="P6622" s="2" t="d">
        <v>2013-10-11T10:21:51.00000010337680650</v>
      </c>
      <c r="Q6622" s="2" t="d">
        <v>2014-03-31T09:15:58.00000014714896775</v>
      </c>
      <c r="R6622" t="s">
        <v>23296</v>
      </c>
      <c r="T6622" s="1" t="d">
        <v>2013-10-11</v>
      </c>
      <c r="U6622">
        <v>1</v>
      </c>
      <c r="V6622" t="s">
        <v>57</v>
      </c>
      <c r="W6622" t="s">
        <v>92</v>
      </c>
      <c r="X6622">
        <v>1</v>
      </c>
      <c r="Y6622" t="s">
        <v>23296</v>
      </c>
      <c r="Z6622" t="s">
        <v>70</v>
      </c>
      <c r="AB6622" s="1" t="d">
        <v>2013-11-08</v>
      </c>
      <c r="AC6622" t="s">
        <v>1738</v>
      </c>
      <c r="AG6622">
        <v>1</v>
      </c>
      <c r="AH6622" t="s">
        <v>23296</v>
      </c>
      <c r="AI6622" t="s">
        <v>70</v>
      </c>
      <c r="AJ6622" s="1" t="d">
        <v>2013-11-08</v>
      </c>
      <c r="AK6622" t="s">
        <v>1738</v>
      </c>
      <c r="AL6622" t="s">
        <v>59</v>
      </c>
      <c r="AM6622">
        <v>5</v>
      </c>
      <c r="AN6622" t="s">
        <v>87</v>
      </c>
      <c r="AO6622" s="1" t="d">
        <v>2013-10-12</v>
      </c>
      <c r="AP6622" t="s">
        <v>61</v>
      </c>
      <c r="AQ6622">
        <v>5</v>
      </c>
      <c r="AR6622" t="s">
        <v>87</v>
      </c>
      <c r="AS6622" s="1" t="d">
        <v>2013-10-12</v>
      </c>
      <c r="AT6622" s="1" t="d">
        <v>2013-10-11</v>
      </c>
      <c r="AU6622" s="1" t="d">
        <v>2014-03-31</v>
      </c>
      <c r="AV6622">
        <v>5</v>
      </c>
      <c r="AW6622">
        <v>0</v>
      </c>
      <c r="AX6622">
        <v>27</v>
      </c>
      <c r="AY6622">
        <v>1</v>
      </c>
      <c r="AZ6622">
        <f t="shared" si="618"/>
        <v>1</v>
      </c>
      <c r="BA6622">
        <f t="shared" si="619"/>
        <v>1</v>
      </c>
      <c r="BB6622" s="3">
        <v>1</v>
      </c>
      <c r="BC6622" s="3">
        <v>1</v>
      </c>
      <c r="BD6622" s="3">
        <v>5</v>
      </c>
      <c r="BE6622">
        <f>IF(BD6622&gt;Summary!$C$2,1,0)</f>
        <v>0</v>
      </c>
      <c r="BF6622">
        <f t="shared" si="620"/>
        <v>0</v>
      </c>
      <c r="BG6622">
        <f t="shared" si="621"/>
        <v>0</v>
      </c>
      <c r="BH6622">
        <f t="shared" si="622"/>
        <v>0</v>
      </c>
      <c r="BI6622">
        <f t="shared" si="623"/>
        <v>1</v>
      </c>
    </row>
    <row r="6623" spans="1:61" x14ac:dyDescent="0.2">
      <c r="A6623">
        <v>10092</v>
      </c>
      <c r="B6623" t="s">
        <v>23297</v>
      </c>
      <c r="C6623" t="s">
        <v>807</v>
      </c>
      <c r="D6623" t="s">
        <v>1131</v>
      </c>
      <c r="E6623" s="1" t="d">
        <v>2013-02-22</v>
      </c>
      <c r="F6623" t="s">
        <v>53</v>
      </c>
      <c r="G6623" s="1" t="d">
        <v>1949-07-24</v>
      </c>
      <c r="H6623">
        <v>66</v>
      </c>
      <c r="I6623" t="s">
        <v>54</v>
      </c>
      <c r="J6623" t="s">
        <v>66</v>
      </c>
      <c r="K6623">
        <v>0</v>
      </c>
      <c r="L6623">
        <v>0</v>
      </c>
      <c r="M6623">
        <v>0</v>
      </c>
      <c r="N6623">
        <v>5</v>
      </c>
      <c r="O6623">
        <v>-1</v>
      </c>
      <c r="P6623" s="2" t="d">
        <v>2013-02-21T09:13:46.99999969918281075</v>
      </c>
      <c r="Q6623" s="2" t="d">
        <v>2013-02-22T01:25:58.00000000745058150</v>
      </c>
      <c r="R6623" t="s">
        <v>23298</v>
      </c>
      <c r="S6623" s="1" t="d">
        <v>2013-02-21</v>
      </c>
      <c r="U6623">
        <v>1</v>
      </c>
      <c r="V6623" t="s">
        <v>57</v>
      </c>
      <c r="W6623" t="s">
        <v>77</v>
      </c>
      <c r="X6623">
        <v>1</v>
      </c>
      <c r="Y6623" t="s">
        <v>23299</v>
      </c>
      <c r="Z6623" t="s">
        <v>79</v>
      </c>
      <c r="AA6623">
        <v>0</v>
      </c>
      <c r="AB6623" s="1" t="d">
        <v>2014-01-06</v>
      </c>
      <c r="AC6623" t="s">
        <v>259</v>
      </c>
      <c r="AD6623" s="1" t="d">
        <v>2014-01-06</v>
      </c>
      <c r="AE6623" s="1" t="d">
        <v>2014-01-09</v>
      </c>
      <c r="AG6623">
        <v>0</v>
      </c>
      <c r="AL6623" t="s">
        <v>59</v>
      </c>
      <c r="AM6623">
        <v>2</v>
      </c>
      <c r="AN6623" t="s">
        <v>60</v>
      </c>
      <c r="AO6623" s="1" t="d">
        <v>2013-02-22</v>
      </c>
      <c r="AP6623" t="s">
        <v>61</v>
      </c>
      <c r="AQ6623">
        <v>1</v>
      </c>
      <c r="AR6623" t="s">
        <v>60</v>
      </c>
      <c r="AS6623" s="1" t="d">
        <v>2013-02-22</v>
      </c>
      <c r="AT6623" s="1" t="d">
        <v>2014-01-06</v>
      </c>
      <c r="AU6623" s="1" t="d">
        <v>2014-01-09</v>
      </c>
      <c r="AV6623">
        <v>5</v>
      </c>
      <c r="AW6623">
        <v>0</v>
      </c>
      <c r="AX6623">
        <v>318</v>
      </c>
      <c r="AY6623">
        <v>1</v>
      </c>
      <c r="AZ6623">
        <f t="shared" si="618"/>
        <v>1</v>
      </c>
      <c r="BA6623">
        <f t="shared" si="619"/>
        <v>1</v>
      </c>
      <c r="BB6623" s="3">
        <v>1</v>
      </c>
      <c r="BC6623" s="3">
        <v>1</v>
      </c>
      <c r="BD6623" s="3">
        <v>2</v>
      </c>
      <c r="BE6623">
        <f>IF(BD6623&gt;Summary!$C$2,1,0)</f>
        <v>0</v>
      </c>
      <c r="BF6623">
        <f t="shared" si="620"/>
        <v>0</v>
      </c>
      <c r="BG6623">
        <f t="shared" si="621"/>
        <v>0</v>
      </c>
      <c r="BH6623">
        <f t="shared" si="622"/>
        <v>0</v>
      </c>
      <c r="BI6623">
        <f t="shared" si="623"/>
        <v>1</v>
      </c>
    </row>
    <row r="6624" spans="1:61" x14ac:dyDescent="0.2">
      <c r="A6624">
        <v>10094</v>
      </c>
      <c r="B6624" t="s">
        <v>23300</v>
      </c>
      <c r="C6624" t="s">
        <v>1785</v>
      </c>
      <c r="D6624" t="s">
        <v>23301</v>
      </c>
      <c r="E6624" s="1" t="d">
        <v>2013-12-28</v>
      </c>
      <c r="F6624" t="s">
        <v>53</v>
      </c>
      <c r="G6624" s="1" t="d">
        <v>1995-09-12</v>
      </c>
      <c r="H6624">
        <v>20</v>
      </c>
      <c r="I6624" t="s">
        <v>75</v>
      </c>
      <c r="J6624" t="s">
        <v>102</v>
      </c>
      <c r="K6624">
        <v>0</v>
      </c>
      <c r="L6624">
        <v>0</v>
      </c>
      <c r="M6624">
        <v>0</v>
      </c>
      <c r="N6624">
        <v>0</v>
      </c>
      <c r="O6624">
        <v>0</v>
      </c>
      <c r="P6624" s="2" t="d">
        <v>2013-12-28T04:39:37.99999995622783875</v>
      </c>
      <c r="Q6624" s="2" t="d">
        <v>2013-12-28T01:09:58.00000002142041675</v>
      </c>
      <c r="R6624" t="s">
        <v>23302</v>
      </c>
      <c r="S6624" s="1" t="d">
        <v>2013-12-28</v>
      </c>
      <c r="U6624">
        <v>0</v>
      </c>
      <c r="V6624" t="s">
        <v>97</v>
      </c>
      <c r="W6624" t="s">
        <v>213</v>
      </c>
      <c r="X6624">
        <v>0</v>
      </c>
      <c r="AG6624">
        <v>0</v>
      </c>
      <c r="AL6624" t="s">
        <v>59</v>
      </c>
      <c r="AM6624">
        <v>3</v>
      </c>
      <c r="AN6624" t="s">
        <v>60</v>
      </c>
      <c r="AO6624" s="1" t="d">
        <v>2013-12-28</v>
      </c>
      <c r="AP6624" t="s">
        <v>61</v>
      </c>
      <c r="AQ6624">
        <v>6</v>
      </c>
      <c r="AR6624" t="s">
        <v>87</v>
      </c>
      <c r="AS6624" s="1" t="d">
        <v>2013-12-28</v>
      </c>
      <c r="AT6624" s="1" t="d">
        <v>2013-12-28</v>
      </c>
      <c r="AU6624" s="1" t="d">
        <v>2013-12-28</v>
      </c>
      <c r="AV6624">
        <v>0</v>
      </c>
      <c r="AW6624">
        <v>0</v>
      </c>
      <c r="AX6624">
        <v>825</v>
      </c>
      <c r="AY6624">
        <v>0</v>
      </c>
      <c r="AZ6624">
        <f t="shared" si="618"/>
        <v>1</v>
      </c>
      <c r="BA6624">
        <f t="shared" si="619"/>
        <v>1</v>
      </c>
      <c r="BB6624" s="3">
        <v>1</v>
      </c>
      <c r="BC6624" s="3">
        <v>0</v>
      </c>
      <c r="BD6624" s="3">
        <v>3</v>
      </c>
      <c r="BE6624">
        <f>IF(BD6624&gt;Summary!$C$2,1,0)</f>
        <v>0</v>
      </c>
      <c r="BF6624">
        <f t="shared" si="620"/>
        <v>0</v>
      </c>
      <c r="BG6624">
        <f t="shared" si="621"/>
        <v>1</v>
      </c>
      <c r="BH6624">
        <f t="shared" si="622"/>
        <v>0</v>
      </c>
      <c r="BI6624">
        <f t="shared" si="623"/>
        <v>0</v>
      </c>
    </row>
    <row r="6625" spans="1:61" x14ac:dyDescent="0.2">
      <c r="A6625">
        <v>10095</v>
      </c>
      <c r="B6625" t="s">
        <v>23303</v>
      </c>
      <c r="C6625" t="s">
        <v>1663</v>
      </c>
      <c r="D6625" t="s">
        <v>2610</v>
      </c>
      <c r="E6625" s="1" t="d">
        <v>2014-02-22</v>
      </c>
      <c r="F6625" t="s">
        <v>53</v>
      </c>
      <c r="G6625" s="1" t="d">
        <v>1988-05-12</v>
      </c>
      <c r="H6625">
        <v>27</v>
      </c>
      <c r="I6625" t="s">
        <v>65</v>
      </c>
      <c r="J6625" t="s">
        <v>66</v>
      </c>
      <c r="K6625">
        <v>0</v>
      </c>
      <c r="L6625">
        <v>0</v>
      </c>
      <c r="M6625">
        <v>0</v>
      </c>
      <c r="N6625">
        <v>2</v>
      </c>
      <c r="O6625">
        <v>-1</v>
      </c>
      <c r="P6625" s="2" t="d">
        <v>2014-02-21T11:56:37.99999992828816150</v>
      </c>
      <c r="Q6625" s="2" t="d">
        <v>2014-02-22T08:20:37.99999980255961725</v>
      </c>
      <c r="R6625" t="s">
        <v>23304</v>
      </c>
      <c r="S6625" s="1" t="d">
        <v>2014-02-21</v>
      </c>
      <c r="U6625">
        <v>1</v>
      </c>
      <c r="V6625" t="s">
        <v>57</v>
      </c>
      <c r="W6625" t="s">
        <v>172</v>
      </c>
      <c r="X6625">
        <v>0</v>
      </c>
      <c r="AG6625">
        <v>0</v>
      </c>
      <c r="AL6625" t="s">
        <v>59</v>
      </c>
      <c r="AM6625">
        <v>3</v>
      </c>
      <c r="AN6625" t="s">
        <v>60</v>
      </c>
      <c r="AO6625" s="1" t="d">
        <v>2014-02-22</v>
      </c>
      <c r="AP6625" t="s">
        <v>61</v>
      </c>
      <c r="AQ6625">
        <v>3</v>
      </c>
      <c r="AR6625" t="s">
        <v>60</v>
      </c>
      <c r="AS6625" s="1" t="d">
        <v>2014-02-22</v>
      </c>
      <c r="AT6625" s="1" t="d">
        <v>2014-02-21</v>
      </c>
      <c r="AU6625" s="1" t="d">
        <v>2014-02-22</v>
      </c>
      <c r="AV6625">
        <v>2</v>
      </c>
      <c r="AW6625">
        <v>0</v>
      </c>
      <c r="AX6625">
        <v>769</v>
      </c>
      <c r="AY6625">
        <v>0</v>
      </c>
      <c r="AZ6625">
        <f t="shared" si="618"/>
        <v>1</v>
      </c>
      <c r="BA6625">
        <f t="shared" si="619"/>
        <v>1</v>
      </c>
      <c r="BB6625" s="3">
        <v>1</v>
      </c>
      <c r="BC6625" s="3">
        <v>0</v>
      </c>
      <c r="BD6625" s="3">
        <v>3</v>
      </c>
      <c r="BE6625">
        <f>IF(BD6625&gt;Summary!$C$2,1,0)</f>
        <v>0</v>
      </c>
      <c r="BF6625">
        <f t="shared" si="620"/>
        <v>0</v>
      </c>
      <c r="BG6625">
        <f t="shared" si="621"/>
        <v>1</v>
      </c>
      <c r="BH6625">
        <f t="shared" si="622"/>
        <v>0</v>
      </c>
      <c r="BI6625">
        <f t="shared" si="623"/>
        <v>0</v>
      </c>
    </row>
    <row r="6626" spans="1:61" x14ac:dyDescent="0.2">
      <c r="A6626">
        <v>10096</v>
      </c>
      <c r="B6626" t="s">
        <v>23305</v>
      </c>
      <c r="C6626" t="s">
        <v>23306</v>
      </c>
      <c r="D6626" t="s">
        <v>4192</v>
      </c>
      <c r="E6626" s="1" t="d">
        <v>2014-03-13</v>
      </c>
      <c r="F6626" t="s">
        <v>115</v>
      </c>
      <c r="G6626" s="1" t="d">
        <v>1991-07-28</v>
      </c>
      <c r="H6626">
        <v>24</v>
      </c>
      <c r="I6626" t="s">
        <v>75</v>
      </c>
      <c r="J6626" t="s">
        <v>55</v>
      </c>
      <c r="K6626">
        <v>0</v>
      </c>
      <c r="L6626">
        <v>0</v>
      </c>
      <c r="M6626">
        <v>0</v>
      </c>
      <c r="N6626">
        <v>0</v>
      </c>
      <c r="O6626">
        <v>-1</v>
      </c>
      <c r="P6626" s="2" t="d">
        <v>2014-03-12T04:58:20.99999969825148300</v>
      </c>
      <c r="Q6626" s="2" t="d">
        <v>2014-03-13T09:56:11.99999992735684050</v>
      </c>
      <c r="R6626" t="s">
        <v>23307</v>
      </c>
      <c r="S6626" s="1" t="d">
        <v>2014-03-12</v>
      </c>
      <c r="U6626">
        <v>1</v>
      </c>
      <c r="V6626" t="s">
        <v>57</v>
      </c>
      <c r="W6626" t="s">
        <v>167</v>
      </c>
      <c r="X6626">
        <v>0</v>
      </c>
      <c r="AG6626">
        <v>0</v>
      </c>
      <c r="AL6626" t="s">
        <v>59</v>
      </c>
      <c r="AM6626">
        <v>4</v>
      </c>
      <c r="AN6626" t="s">
        <v>60</v>
      </c>
      <c r="AO6626" s="1" t="d">
        <v>2014-03-13</v>
      </c>
      <c r="AP6626" t="s">
        <v>61</v>
      </c>
      <c r="AQ6626">
        <v>4</v>
      </c>
      <c r="AR6626" t="s">
        <v>60</v>
      </c>
      <c r="AS6626" s="1" t="d">
        <v>2014-03-13</v>
      </c>
      <c r="AT6626" s="1" t="d">
        <v>2014-03-12</v>
      </c>
      <c r="AU6626" s="1" t="d">
        <v>2014-03-13</v>
      </c>
      <c r="AV6626">
        <v>0</v>
      </c>
      <c r="AW6626">
        <v>0</v>
      </c>
      <c r="AX6626">
        <v>750</v>
      </c>
      <c r="AY6626">
        <v>0</v>
      </c>
      <c r="AZ6626">
        <f t="shared" si="618"/>
        <v>1</v>
      </c>
      <c r="BA6626">
        <f t="shared" si="619"/>
        <v>1</v>
      </c>
      <c r="BB6626" s="3">
        <v>1</v>
      </c>
      <c r="BC6626" s="3">
        <v>0</v>
      </c>
      <c r="BD6626" s="3">
        <v>4</v>
      </c>
      <c r="BE6626">
        <f>IF(BD6626&gt;Summary!$C$2,1,0)</f>
        <v>0</v>
      </c>
      <c r="BF6626">
        <f t="shared" si="620"/>
        <v>0</v>
      </c>
      <c r="BG6626">
        <f t="shared" si="621"/>
        <v>1</v>
      </c>
      <c r="BH6626">
        <f t="shared" si="622"/>
        <v>0</v>
      </c>
      <c r="BI6626">
        <f t="shared" si="623"/>
        <v>0</v>
      </c>
    </row>
    <row r="6627" spans="1:61" x14ac:dyDescent="0.2">
      <c r="A6627">
        <v>10097</v>
      </c>
      <c r="B6627" t="s">
        <v>23308</v>
      </c>
      <c r="C6627" t="s">
        <v>23309</v>
      </c>
      <c r="D6627" t="s">
        <v>23310</v>
      </c>
      <c r="E6627" s="1" t="d">
        <v>2013-12-09</v>
      </c>
      <c r="F6627" t="s">
        <v>53</v>
      </c>
      <c r="G6627" s="1" t="d">
        <v>1990-08-30</v>
      </c>
      <c r="H6627">
        <v>25</v>
      </c>
      <c r="I6627" t="s">
        <v>65</v>
      </c>
      <c r="J6627" t="s">
        <v>66</v>
      </c>
      <c r="K6627">
        <v>0</v>
      </c>
      <c r="L6627">
        <v>0</v>
      </c>
      <c r="M6627">
        <v>0</v>
      </c>
      <c r="N6627">
        <v>3</v>
      </c>
      <c r="O6627">
        <v>-1</v>
      </c>
      <c r="P6627" s="2" t="d">
        <v>2013-12-08T10:31:25.99999998696148575</v>
      </c>
      <c r="Q6627" s="2" t="d">
        <v>2013-12-14T05:52:51.999999904073775</v>
      </c>
      <c r="R6627" t="s">
        <v>23311</v>
      </c>
      <c r="S6627" s="1" t="d">
        <v>2013-12-08</v>
      </c>
      <c r="U6627">
        <v>1</v>
      </c>
      <c r="V6627" t="s">
        <v>57</v>
      </c>
      <c r="W6627" t="s">
        <v>434</v>
      </c>
      <c r="X6627">
        <v>1</v>
      </c>
      <c r="Y6627" t="s">
        <v>23312</v>
      </c>
      <c r="Z6627" t="s">
        <v>106</v>
      </c>
      <c r="AA6627">
        <v>0</v>
      </c>
      <c r="AB6627" s="1" t="d">
        <v>2014-08-29</v>
      </c>
      <c r="AC6627" t="s">
        <v>688</v>
      </c>
      <c r="AD6627" s="1" t="d">
        <v>2014-08-29</v>
      </c>
      <c r="AE6627" s="1" t="d">
        <v>2014-10-10</v>
      </c>
      <c r="AG6627">
        <v>0</v>
      </c>
      <c r="AL6627" t="s">
        <v>59</v>
      </c>
      <c r="AM6627">
        <v>3</v>
      </c>
      <c r="AN6627" t="s">
        <v>60</v>
      </c>
      <c r="AO6627" s="1" t="d">
        <v>2013-12-09</v>
      </c>
      <c r="AP6627" t="s">
        <v>61</v>
      </c>
      <c r="AQ6627">
        <v>4</v>
      </c>
      <c r="AR6627" t="s">
        <v>60</v>
      </c>
      <c r="AS6627" s="1" t="d">
        <v>2013-12-09</v>
      </c>
      <c r="AT6627" s="1" t="d">
        <v>2014-08-29</v>
      </c>
      <c r="AU6627" s="1" t="d">
        <v>2014-10-10</v>
      </c>
      <c r="AV6627">
        <v>3</v>
      </c>
      <c r="AW6627">
        <v>5</v>
      </c>
      <c r="AX6627">
        <v>263</v>
      </c>
      <c r="AY6627">
        <v>1</v>
      </c>
      <c r="AZ6627">
        <f t="shared" si="618"/>
        <v>1</v>
      </c>
      <c r="BA6627">
        <f t="shared" si="619"/>
        <v>1</v>
      </c>
      <c r="BB6627" s="3">
        <v>1</v>
      </c>
      <c r="BC6627" s="3">
        <v>1</v>
      </c>
      <c r="BD6627" s="3">
        <v>3</v>
      </c>
      <c r="BE6627">
        <f>IF(BD6627&gt;Summary!$C$2,1,0)</f>
        <v>0</v>
      </c>
      <c r="BF6627">
        <f t="shared" si="620"/>
        <v>0</v>
      </c>
      <c r="BG6627">
        <f t="shared" si="621"/>
        <v>0</v>
      </c>
      <c r="BH6627">
        <f t="shared" si="622"/>
        <v>0</v>
      </c>
      <c r="BI6627">
        <f t="shared" si="623"/>
        <v>1</v>
      </c>
    </row>
    <row r="6628" spans="1:61" x14ac:dyDescent="0.2">
      <c r="A6628">
        <v>10105</v>
      </c>
      <c r="B6628" t="s">
        <v>23313</v>
      </c>
      <c r="C6628" t="s">
        <v>2427</v>
      </c>
      <c r="D6628" t="s">
        <v>23314</v>
      </c>
      <c r="E6628" s="1" t="d">
        <v>2013-03-07</v>
      </c>
      <c r="F6628" t="s">
        <v>53</v>
      </c>
      <c r="G6628" s="1" t="d">
        <v>1984-05-22</v>
      </c>
      <c r="H6628">
        <v>31</v>
      </c>
      <c r="I6628" t="s">
        <v>65</v>
      </c>
      <c r="J6628" t="s">
        <v>102</v>
      </c>
      <c r="K6628">
        <v>0</v>
      </c>
      <c r="L6628">
        <v>0</v>
      </c>
      <c r="M6628">
        <v>0</v>
      </c>
      <c r="N6628">
        <v>8</v>
      </c>
      <c r="O6628">
        <v>-31</v>
      </c>
      <c r="P6628" s="2" t="d">
        <v>2013-02-04T05:49:21.000000243075192075</v>
      </c>
      <c r="Q6628" s="2" t="d">
        <v>2013-03-04T10:55:34.00000026449560950</v>
      </c>
      <c r="R6628" t="s">
        <v>23315</v>
      </c>
      <c r="S6628" s="1" t="d">
        <v>2013-02-04</v>
      </c>
      <c r="U6628">
        <v>31</v>
      </c>
      <c r="V6628" t="s">
        <v>97</v>
      </c>
      <c r="W6628" t="s">
        <v>98</v>
      </c>
      <c r="X6628">
        <v>0</v>
      </c>
      <c r="AG6628">
        <v>0</v>
      </c>
      <c r="AL6628" t="s">
        <v>59</v>
      </c>
      <c r="AM6628">
        <v>9</v>
      </c>
      <c r="AN6628" t="s">
        <v>86</v>
      </c>
      <c r="AO6628" s="1" t="d">
        <v>2013-03-07</v>
      </c>
      <c r="AP6628" t="s">
        <v>61</v>
      </c>
      <c r="AQ6628">
        <v>2</v>
      </c>
      <c r="AR6628" t="s">
        <v>60</v>
      </c>
      <c r="AS6628" s="1" t="d">
        <v>2013-03-07</v>
      </c>
      <c r="AT6628" s="1" t="d">
        <v>2013-02-04</v>
      </c>
      <c r="AU6628" s="1" t="d">
        <v>2013-03-04</v>
      </c>
      <c r="AV6628">
        <v>8</v>
      </c>
      <c r="AW6628">
        <v>0</v>
      </c>
      <c r="AX6628">
        <v>1121</v>
      </c>
      <c r="AY6628">
        <v>0</v>
      </c>
      <c r="AZ6628">
        <f t="shared" si="618"/>
        <v>0</v>
      </c>
      <c r="BA6628">
        <f t="shared" si="619"/>
        <v>1</v>
      </c>
      <c r="BB6628" s="3">
        <v>1</v>
      </c>
      <c r="BC6628" s="3">
        <v>0</v>
      </c>
      <c r="BD6628" s="3">
        <v>9</v>
      </c>
      <c r="BE6628">
        <f>IF(BD6628&gt;Summary!$C$2,1,0)</f>
        <v>1</v>
      </c>
      <c r="BF6628">
        <f t="shared" si="620"/>
        <v>0</v>
      </c>
      <c r="BG6628">
        <f t="shared" si="621"/>
        <v>0</v>
      </c>
      <c r="BH6628">
        <f t="shared" si="622"/>
        <v>1</v>
      </c>
      <c r="BI6628">
        <f t="shared" si="623"/>
        <v>0</v>
      </c>
    </row>
    <row r="6629" spans="1:61" x14ac:dyDescent="0.2">
      <c r="A6629">
        <v>10107</v>
      </c>
      <c r="B6629" t="s">
        <v>23316</v>
      </c>
      <c r="C6629" t="s">
        <v>23317</v>
      </c>
      <c r="D6629" t="s">
        <v>23318</v>
      </c>
      <c r="E6629" s="1" t="d">
        <v>2013-06-14</v>
      </c>
      <c r="F6629" t="s">
        <v>115</v>
      </c>
      <c r="G6629" s="1" t="d">
        <v>1977-01-06</v>
      </c>
      <c r="H6629">
        <v>39</v>
      </c>
      <c r="I6629" t="s">
        <v>65</v>
      </c>
      <c r="J6629" t="s">
        <v>66</v>
      </c>
      <c r="K6629">
        <v>0</v>
      </c>
      <c r="L6629">
        <v>0</v>
      </c>
      <c r="M6629">
        <v>0</v>
      </c>
      <c r="N6629">
        <v>1</v>
      </c>
      <c r="O6629">
        <v>7</v>
      </c>
      <c r="P6629" s="2" t="d">
        <v>2013-06-21T12:08:11.99999996926635300</v>
      </c>
      <c r="Q6629" s="2" t="d">
        <v>2013-08-23T05:49:59.99999993015081025</v>
      </c>
      <c r="R6629" t="s">
        <v>23319</v>
      </c>
      <c r="T6629" s="1" t="d">
        <v>2013-02-13</v>
      </c>
      <c r="U6629">
        <v>121</v>
      </c>
      <c r="V6629" t="s">
        <v>57</v>
      </c>
      <c r="W6629" t="s">
        <v>92</v>
      </c>
      <c r="X6629">
        <v>0</v>
      </c>
      <c r="AG6629">
        <v>0</v>
      </c>
      <c r="AL6629" t="s">
        <v>59</v>
      </c>
      <c r="AM6629">
        <v>5</v>
      </c>
      <c r="AN6629" t="s">
        <v>87</v>
      </c>
      <c r="AO6629" s="1" t="d">
        <v>2013-06-14</v>
      </c>
      <c r="AP6629" t="s">
        <v>61</v>
      </c>
      <c r="AQ6629">
        <v>5</v>
      </c>
      <c r="AR6629" t="s">
        <v>87</v>
      </c>
      <c r="AS6629" s="1" t="d">
        <v>2013-06-14</v>
      </c>
      <c r="AT6629" s="1" t="d">
        <v>2013-06-21</v>
      </c>
      <c r="AU6629" s="1" t="d">
        <v>2013-08-23</v>
      </c>
      <c r="AV6629">
        <v>1</v>
      </c>
      <c r="AW6629">
        <v>0</v>
      </c>
      <c r="AX6629">
        <v>7</v>
      </c>
      <c r="AY6629">
        <v>0</v>
      </c>
      <c r="AZ6629">
        <f t="shared" si="618"/>
        <v>1</v>
      </c>
      <c r="BA6629">
        <f t="shared" si="619"/>
        <v>1</v>
      </c>
      <c r="BB6629" s="3">
        <v>1</v>
      </c>
      <c r="BC6629" s="3">
        <v>0</v>
      </c>
      <c r="BD6629" s="3">
        <v>5</v>
      </c>
      <c r="BE6629">
        <f>IF(BD6629&gt;Summary!$C$2,1,0)</f>
        <v>0</v>
      </c>
      <c r="BF6629">
        <f t="shared" si="620"/>
        <v>0</v>
      </c>
      <c r="BG6629">
        <f t="shared" si="621"/>
        <v>1</v>
      </c>
      <c r="BH6629">
        <f t="shared" si="622"/>
        <v>0</v>
      </c>
      <c r="BI6629">
        <f t="shared" si="623"/>
        <v>0</v>
      </c>
    </row>
    <row r="6630" spans="1:61" x14ac:dyDescent="0.2">
      <c r="A6630">
        <v>10110</v>
      </c>
      <c r="B6630" t="s">
        <v>23320</v>
      </c>
      <c r="C6630" t="s">
        <v>23321</v>
      </c>
      <c r="D6630" t="s">
        <v>7793</v>
      </c>
      <c r="E6630" s="1" t="d">
        <v>2013-04-23</v>
      </c>
      <c r="F6630" t="s">
        <v>115</v>
      </c>
      <c r="G6630" s="1" t="d">
        <v>1975-04-09</v>
      </c>
      <c r="H6630">
        <v>41</v>
      </c>
      <c r="I6630" t="s">
        <v>65</v>
      </c>
      <c r="J6630" t="s">
        <v>66</v>
      </c>
      <c r="K6630">
        <v>0</v>
      </c>
      <c r="L6630">
        <v>0</v>
      </c>
      <c r="M6630">
        <v>0</v>
      </c>
      <c r="N6630">
        <v>7</v>
      </c>
      <c r="O6630">
        <v>0</v>
      </c>
      <c r="P6630" s="2" t="d">
        <v>2013-04-23T01:10:39.99999978113919375</v>
      </c>
      <c r="Q6630" s="2" t="d">
        <v>2013-04-24T04:01:55.99999987520277675</v>
      </c>
      <c r="R6630" t="s">
        <v>23322</v>
      </c>
      <c r="S6630" s="1" t="d">
        <v>2013-04-23</v>
      </c>
      <c r="U6630">
        <v>0</v>
      </c>
      <c r="V6630" t="s">
        <v>57</v>
      </c>
      <c r="W6630" t="s">
        <v>85</v>
      </c>
      <c r="X6630">
        <v>1</v>
      </c>
      <c r="Y6630" t="s">
        <v>23323</v>
      </c>
      <c r="Z6630" t="s">
        <v>70</v>
      </c>
      <c r="AA6630">
        <v>0</v>
      </c>
      <c r="AB6630" s="1" t="d">
        <v>2013-05-13</v>
      </c>
      <c r="AC6630" t="s">
        <v>4366</v>
      </c>
      <c r="AD6630" s="1" t="d">
        <v>2013-05-13</v>
      </c>
      <c r="AE6630" s="1" t="d">
        <v>2013-06-28</v>
      </c>
      <c r="AG6630">
        <v>0</v>
      </c>
      <c r="AL6630" t="s">
        <v>59</v>
      </c>
      <c r="AM6630">
        <v>4</v>
      </c>
      <c r="AN6630" t="s">
        <v>60</v>
      </c>
      <c r="AO6630" s="1" t="d">
        <v>2013-04-23</v>
      </c>
      <c r="AP6630" t="s">
        <v>61</v>
      </c>
      <c r="AQ6630">
        <v>2</v>
      </c>
      <c r="AR6630" t="s">
        <v>60</v>
      </c>
      <c r="AS6630" s="1" t="d">
        <v>2013-04-23</v>
      </c>
      <c r="AT6630" s="1" t="d">
        <v>2013-05-13</v>
      </c>
      <c r="AU6630" s="1" t="d">
        <v>2013-06-28</v>
      </c>
      <c r="AV6630">
        <v>7</v>
      </c>
      <c r="AW6630">
        <v>1</v>
      </c>
      <c r="AX6630">
        <v>20</v>
      </c>
      <c r="AY6630">
        <v>1</v>
      </c>
      <c r="AZ6630">
        <f t="shared" si="618"/>
        <v>1</v>
      </c>
      <c r="BA6630">
        <f t="shared" si="619"/>
        <v>1</v>
      </c>
      <c r="BB6630" s="3">
        <v>1</v>
      </c>
      <c r="BC6630" s="3">
        <v>1</v>
      </c>
      <c r="BD6630" s="3">
        <v>4</v>
      </c>
      <c r="BE6630">
        <f>IF(BD6630&gt;Summary!$C$2,1,0)</f>
        <v>0</v>
      </c>
      <c r="BF6630">
        <f t="shared" si="620"/>
        <v>0</v>
      </c>
      <c r="BG6630">
        <f t="shared" si="621"/>
        <v>0</v>
      </c>
      <c r="BH6630">
        <f t="shared" si="622"/>
        <v>0</v>
      </c>
      <c r="BI6630">
        <f t="shared" si="623"/>
        <v>1</v>
      </c>
    </row>
    <row r="6631" spans="1:61" x14ac:dyDescent="0.2">
      <c r="A6631">
        <v>10111</v>
      </c>
      <c r="B6631" t="s">
        <v>23324</v>
      </c>
      <c r="C6631" t="s">
        <v>23325</v>
      </c>
      <c r="D6631" t="s">
        <v>23326</v>
      </c>
      <c r="E6631" s="1" t="d">
        <v>2013-03-06</v>
      </c>
      <c r="F6631" t="s">
        <v>53</v>
      </c>
      <c r="G6631" s="1" t="d">
        <v>1989-07-16</v>
      </c>
      <c r="H6631">
        <v>26</v>
      </c>
      <c r="I6631" t="s">
        <v>65</v>
      </c>
      <c r="J6631" t="s">
        <v>66</v>
      </c>
      <c r="K6631">
        <v>0</v>
      </c>
      <c r="L6631">
        <v>0</v>
      </c>
      <c r="M6631">
        <v>0</v>
      </c>
      <c r="N6631">
        <v>0</v>
      </c>
      <c r="O6631">
        <v>-1</v>
      </c>
      <c r="P6631" s="2" t="d">
        <v>2013-03-05T06:19:03.0000000167638050</v>
      </c>
      <c r="Q6631" s="2" t="d">
        <v>2013-03-06T07:39:50.00000024680048350</v>
      </c>
      <c r="R6631" t="s">
        <v>23327</v>
      </c>
      <c r="S6631" s="1" t="d">
        <v>2013-03-05</v>
      </c>
      <c r="U6631">
        <v>1</v>
      </c>
      <c r="V6631" t="s">
        <v>57</v>
      </c>
      <c r="W6631" t="s">
        <v>683</v>
      </c>
      <c r="X6631">
        <v>0</v>
      </c>
      <c r="AG6631">
        <v>0</v>
      </c>
      <c r="AL6631" t="s">
        <v>59</v>
      </c>
      <c r="AM6631">
        <v>2</v>
      </c>
      <c r="AN6631" t="s">
        <v>60</v>
      </c>
      <c r="AO6631" s="1" t="d">
        <v>2013-03-06</v>
      </c>
      <c r="AP6631" t="s">
        <v>61</v>
      </c>
      <c r="AQ6631">
        <v>3</v>
      </c>
      <c r="AR6631" t="s">
        <v>60</v>
      </c>
      <c r="AS6631" s="1" t="d">
        <v>2013-03-06</v>
      </c>
      <c r="AT6631" s="1" t="d">
        <v>2013-03-05</v>
      </c>
      <c r="AU6631" s="1" t="d">
        <v>2013-03-06</v>
      </c>
      <c r="AV6631">
        <v>0</v>
      </c>
      <c r="AW6631">
        <v>0</v>
      </c>
      <c r="AX6631">
        <v>1122</v>
      </c>
      <c r="AY6631">
        <v>0</v>
      </c>
      <c r="AZ6631">
        <f t="shared" si="618"/>
        <v>1</v>
      </c>
      <c r="BA6631">
        <f t="shared" si="619"/>
        <v>1</v>
      </c>
      <c r="BB6631" s="3">
        <v>1</v>
      </c>
      <c r="BC6631" s="3">
        <v>0</v>
      </c>
      <c r="BD6631" s="3">
        <v>2</v>
      </c>
      <c r="BE6631">
        <f>IF(BD6631&gt;Summary!$C$2,1,0)</f>
        <v>0</v>
      </c>
      <c r="BF6631">
        <f t="shared" si="620"/>
        <v>0</v>
      </c>
      <c r="BG6631">
        <f t="shared" si="621"/>
        <v>1</v>
      </c>
      <c r="BH6631">
        <f t="shared" si="622"/>
        <v>0</v>
      </c>
      <c r="BI6631">
        <f t="shared" si="623"/>
        <v>0</v>
      </c>
    </row>
    <row r="6632" spans="1:61" x14ac:dyDescent="0.2">
      <c r="A6632">
        <v>10112</v>
      </c>
      <c r="B6632" t="s">
        <v>23328</v>
      </c>
      <c r="C6632" t="s">
        <v>790</v>
      </c>
      <c r="D6632" t="s">
        <v>23329</v>
      </c>
      <c r="E6632" s="1" t="d">
        <v>2014-09-11</v>
      </c>
      <c r="F6632" t="s">
        <v>53</v>
      </c>
      <c r="G6632" s="1" t="d">
        <v>1990-10-07</v>
      </c>
      <c r="H6632">
        <v>25</v>
      </c>
      <c r="I6632" t="s">
        <v>65</v>
      </c>
      <c r="J6632" t="s">
        <v>66</v>
      </c>
      <c r="K6632">
        <v>0</v>
      </c>
      <c r="L6632">
        <v>0</v>
      </c>
      <c r="M6632">
        <v>0</v>
      </c>
      <c r="N6632">
        <v>2</v>
      </c>
      <c r="O6632">
        <v>-27</v>
      </c>
      <c r="P6632" s="2" t="d">
        <v>2014-08-15T11:06:06.99999987613409775</v>
      </c>
      <c r="Q6632" s="2" t="d">
        <v>2014-08-16T08:22:19.99999975785612825</v>
      </c>
      <c r="R6632" t="s">
        <v>23330</v>
      </c>
      <c r="S6632" s="1" t="d">
        <v>2014-08-15</v>
      </c>
      <c r="U6632">
        <v>27</v>
      </c>
      <c r="V6632" t="s">
        <v>97</v>
      </c>
      <c r="W6632" t="s">
        <v>201</v>
      </c>
      <c r="X6632">
        <v>1</v>
      </c>
      <c r="Y6632" t="s">
        <v>23331</v>
      </c>
      <c r="Z6632" t="s">
        <v>79</v>
      </c>
      <c r="AA6632">
        <v>0</v>
      </c>
      <c r="AB6632" s="1" t="d">
        <v>2016-02-13</v>
      </c>
      <c r="AC6632" t="s">
        <v>289</v>
      </c>
      <c r="AD6632" s="1" t="d">
        <v>2016-02-13</v>
      </c>
      <c r="AE6632" s="1" t="d">
        <v>2016-02-14</v>
      </c>
      <c r="AG6632">
        <v>0</v>
      </c>
      <c r="AL6632" t="s">
        <v>59</v>
      </c>
      <c r="AM6632">
        <v>5</v>
      </c>
      <c r="AN6632" t="s">
        <v>87</v>
      </c>
      <c r="AO6632" s="1" t="d">
        <v>2014-09-11</v>
      </c>
      <c r="AP6632" t="s">
        <v>61</v>
      </c>
      <c r="AQ6632">
        <v>4</v>
      </c>
      <c r="AR6632" t="s">
        <v>60</v>
      </c>
      <c r="AS6632" s="1" t="d">
        <v>2014-09-11</v>
      </c>
      <c r="AT6632" s="1" t="d">
        <v>2016-02-13</v>
      </c>
      <c r="AU6632" s="1" t="d">
        <v>2016-02-14</v>
      </c>
      <c r="AV6632">
        <v>2</v>
      </c>
      <c r="AW6632">
        <v>0</v>
      </c>
      <c r="AX6632">
        <v>520</v>
      </c>
      <c r="AY6632">
        <v>1</v>
      </c>
      <c r="AZ6632">
        <f t="shared" si="618"/>
        <v>1</v>
      </c>
      <c r="BA6632">
        <f t="shared" si="619"/>
        <v>1</v>
      </c>
      <c r="BB6632" s="3">
        <v>1</v>
      </c>
      <c r="BC6632" s="3">
        <v>1</v>
      </c>
      <c r="BD6632" s="3">
        <v>5</v>
      </c>
      <c r="BE6632">
        <f>IF(BD6632&gt;Summary!$C$2,1,0)</f>
        <v>0</v>
      </c>
      <c r="BF6632">
        <f t="shared" si="620"/>
        <v>0</v>
      </c>
      <c r="BG6632">
        <f t="shared" si="621"/>
        <v>0</v>
      </c>
      <c r="BH6632">
        <f t="shared" si="622"/>
        <v>0</v>
      </c>
      <c r="BI6632">
        <f t="shared" si="623"/>
        <v>1</v>
      </c>
    </row>
    <row r="6633" spans="1:61" x14ac:dyDescent="0.2">
      <c r="A6633">
        <v>10115</v>
      </c>
      <c r="B6633" t="s">
        <v>23332</v>
      </c>
      <c r="C6633" t="s">
        <v>2836</v>
      </c>
      <c r="D6633" t="s">
        <v>402</v>
      </c>
      <c r="E6633" s="1" t="d">
        <v>2013-07-31</v>
      </c>
      <c r="F6633" t="s">
        <v>53</v>
      </c>
      <c r="G6633" s="1" t="d">
        <v>1981-01-19</v>
      </c>
      <c r="H6633">
        <v>35</v>
      </c>
      <c r="I6633" t="s">
        <v>65</v>
      </c>
      <c r="J6633" t="s">
        <v>66</v>
      </c>
      <c r="K6633">
        <v>0</v>
      </c>
      <c r="L6633">
        <v>0</v>
      </c>
      <c r="M6633">
        <v>0</v>
      </c>
      <c r="N6633">
        <v>5</v>
      </c>
      <c r="R6633" t="s">
        <v>23333</v>
      </c>
      <c r="S6633" s="1" t="d">
        <v>2009-07-20</v>
      </c>
      <c r="U6633">
        <v>1472</v>
      </c>
      <c r="V6633" t="s">
        <v>57</v>
      </c>
      <c r="W6633" t="s">
        <v>227</v>
      </c>
      <c r="X6633">
        <v>0</v>
      </c>
      <c r="AG6633">
        <v>0</v>
      </c>
      <c r="AL6633" t="s">
        <v>59</v>
      </c>
      <c r="AM6633">
        <v>2</v>
      </c>
      <c r="AN6633" t="s">
        <v>60</v>
      </c>
      <c r="AO6633" s="1" t="d">
        <v>2013-07-31</v>
      </c>
      <c r="AP6633" t="s">
        <v>61</v>
      </c>
      <c r="AQ6633">
        <v>2</v>
      </c>
      <c r="AR6633" t="s">
        <v>60</v>
      </c>
      <c r="AS6633" s="1" t="d">
        <v>2013-07-31</v>
      </c>
      <c r="AV6633">
        <v>5</v>
      </c>
      <c r="AW6633">
        <v>0</v>
      </c>
      <c r="AX6633">
        <v>975</v>
      </c>
      <c r="AY6633">
        <v>0</v>
      </c>
      <c r="AZ6633">
        <f t="shared" si="618"/>
        <v>1</v>
      </c>
      <c r="BA6633">
        <f t="shared" si="619"/>
        <v>0</v>
      </c>
      <c r="BB6633" s="3">
        <v>1</v>
      </c>
      <c r="BC6633" s="3">
        <v>0</v>
      </c>
      <c r="BD6633" s="3">
        <v>2</v>
      </c>
      <c r="BE6633">
        <f>IF(BD6633&gt;Summary!$C$2,1,0)</f>
        <v>0</v>
      </c>
      <c r="BF6633">
        <f t="shared" si="620"/>
        <v>0</v>
      </c>
      <c r="BG6633">
        <f t="shared" si="621"/>
        <v>1</v>
      </c>
      <c r="BH6633">
        <f t="shared" si="622"/>
        <v>0</v>
      </c>
      <c r="BI6633">
        <f t="shared" si="623"/>
        <v>0</v>
      </c>
    </row>
    <row r="6634" spans="1:61" x14ac:dyDescent="0.2">
      <c r="A6634">
        <v>10118</v>
      </c>
      <c r="B6634" t="s">
        <v>23334</v>
      </c>
      <c r="C6634" t="s">
        <v>249</v>
      </c>
      <c r="D6634" t="s">
        <v>23335</v>
      </c>
      <c r="E6634" s="1" t="d">
        <v>2014-03-27</v>
      </c>
      <c r="F6634" t="s">
        <v>53</v>
      </c>
      <c r="G6634" s="1" t="d">
        <v>1960-06-06</v>
      </c>
      <c r="H6634">
        <v>55</v>
      </c>
      <c r="I6634" t="s">
        <v>54</v>
      </c>
      <c r="J6634" t="s">
        <v>161</v>
      </c>
      <c r="K6634">
        <v>0</v>
      </c>
      <c r="L6634">
        <v>0</v>
      </c>
      <c r="M6634">
        <v>0</v>
      </c>
      <c r="N6634">
        <v>0</v>
      </c>
      <c r="O6634">
        <v>-1</v>
      </c>
      <c r="P6634" s="2" t="d">
        <v>2014-03-26T11:17:05.99999990779906575</v>
      </c>
      <c r="Q6634" s="2" t="d">
        <v>2014-03-27T01:36:50.00000028870999600</v>
      </c>
      <c r="R6634" t="s">
        <v>23336</v>
      </c>
      <c r="S6634" s="1" t="d">
        <v>2014-03-26</v>
      </c>
      <c r="U6634">
        <v>1</v>
      </c>
      <c r="V6634" t="s">
        <v>97</v>
      </c>
      <c r="W6634" t="s">
        <v>98</v>
      </c>
      <c r="X6634">
        <v>0</v>
      </c>
      <c r="AG6634">
        <v>0</v>
      </c>
      <c r="AL6634" t="s">
        <v>59</v>
      </c>
      <c r="AM6634">
        <v>1</v>
      </c>
      <c r="AN6634" t="s">
        <v>60</v>
      </c>
      <c r="AO6634" s="1" t="d">
        <v>2014-03-27</v>
      </c>
      <c r="AP6634" t="s">
        <v>61</v>
      </c>
      <c r="AQ6634">
        <v>1</v>
      </c>
      <c r="AR6634" t="s">
        <v>60</v>
      </c>
      <c r="AS6634" s="1" t="d">
        <v>2014-03-27</v>
      </c>
      <c r="AT6634" s="1" t="d">
        <v>2014-03-26</v>
      </c>
      <c r="AU6634" s="1" t="d">
        <v>2014-03-27</v>
      </c>
      <c r="AV6634">
        <v>0</v>
      </c>
      <c r="AW6634">
        <v>0</v>
      </c>
      <c r="AX6634">
        <v>736</v>
      </c>
      <c r="AY6634">
        <v>0</v>
      </c>
      <c r="AZ6634">
        <f t="shared" si="618"/>
        <v>1</v>
      </c>
      <c r="BA6634">
        <f t="shared" si="619"/>
        <v>1</v>
      </c>
      <c r="BB6634" s="3">
        <v>1</v>
      </c>
      <c r="BC6634" s="3">
        <v>0</v>
      </c>
      <c r="BD6634" s="3">
        <v>1</v>
      </c>
      <c r="BE6634">
        <f>IF(BD6634&gt;Summary!$C$2,1,0)</f>
        <v>0</v>
      </c>
      <c r="BF6634">
        <f t="shared" si="620"/>
        <v>0</v>
      </c>
      <c r="BG6634">
        <f t="shared" si="621"/>
        <v>1</v>
      </c>
      <c r="BH6634">
        <f t="shared" si="622"/>
        <v>0</v>
      </c>
      <c r="BI6634">
        <f t="shared" si="623"/>
        <v>0</v>
      </c>
    </row>
    <row r="6635" spans="1:61" x14ac:dyDescent="0.2">
      <c r="A6635">
        <v>10119</v>
      </c>
      <c r="B6635" t="s">
        <v>23337</v>
      </c>
      <c r="C6635" t="s">
        <v>13785</v>
      </c>
      <c r="D6635" t="s">
        <v>402</v>
      </c>
      <c r="E6635" s="1" t="d">
        <v>2013-01-21</v>
      </c>
      <c r="F6635" t="s">
        <v>53</v>
      </c>
      <c r="G6635" s="1" t="d">
        <v>1994-02-19</v>
      </c>
      <c r="H6635">
        <v>22</v>
      </c>
      <c r="I6635" t="s">
        <v>75</v>
      </c>
      <c r="J6635" t="s">
        <v>66</v>
      </c>
      <c r="K6635">
        <v>0</v>
      </c>
      <c r="L6635">
        <v>0</v>
      </c>
      <c r="M6635">
        <v>0</v>
      </c>
      <c r="N6635">
        <v>2</v>
      </c>
      <c r="O6635">
        <v>0</v>
      </c>
      <c r="P6635" s="2" t="d">
        <v>2013-01-21T01:39:37.99999995622783875</v>
      </c>
      <c r="Q6635" s="2" t="d">
        <v>2013-01-27T05:17:34.0000001667067425</v>
      </c>
      <c r="R6635" t="s">
        <v>23338</v>
      </c>
      <c r="S6635" s="1" t="d">
        <v>2013-01-20</v>
      </c>
      <c r="U6635">
        <v>1</v>
      </c>
      <c r="V6635" t="s">
        <v>57</v>
      </c>
      <c r="W6635" t="s">
        <v>5745</v>
      </c>
      <c r="X6635">
        <v>1</v>
      </c>
      <c r="Y6635" t="s">
        <v>23339</v>
      </c>
      <c r="Z6635" t="s">
        <v>135</v>
      </c>
      <c r="AA6635">
        <v>0</v>
      </c>
      <c r="AB6635" s="1" t="d">
        <v>2013-04-10</v>
      </c>
      <c r="AC6635" t="s">
        <v>194</v>
      </c>
      <c r="AD6635" s="1" t="d">
        <v>2013-04-10</v>
      </c>
      <c r="AE6635" s="1" t="d">
        <v>2013-04-20</v>
      </c>
      <c r="AG6635">
        <v>0</v>
      </c>
      <c r="AL6635" t="s">
        <v>59</v>
      </c>
      <c r="AM6635">
        <v>9</v>
      </c>
      <c r="AN6635" t="s">
        <v>86</v>
      </c>
      <c r="AO6635" s="1" t="d">
        <v>2013-01-21</v>
      </c>
      <c r="AP6635" t="s">
        <v>61</v>
      </c>
      <c r="AQ6635">
        <v>10</v>
      </c>
      <c r="AR6635" t="s">
        <v>86</v>
      </c>
      <c r="AS6635" s="1" t="d">
        <v>2013-01-21</v>
      </c>
      <c r="AT6635" s="1" t="d">
        <v>2013-02-20</v>
      </c>
      <c r="AU6635" s="1" t="d">
        <v>2013-03-26</v>
      </c>
      <c r="AV6635">
        <v>2</v>
      </c>
      <c r="AW6635">
        <v>6</v>
      </c>
      <c r="AX6635">
        <v>30</v>
      </c>
      <c r="AY6635">
        <v>0</v>
      </c>
      <c r="AZ6635">
        <f t="shared" si="618"/>
        <v>1</v>
      </c>
      <c r="BA6635">
        <f t="shared" si="619"/>
        <v>1</v>
      </c>
      <c r="BB6635" s="3">
        <v>1</v>
      </c>
      <c r="BC6635" s="3">
        <v>1</v>
      </c>
      <c r="BD6635" s="3">
        <v>9</v>
      </c>
      <c r="BE6635">
        <f>IF(BD6635&gt;Summary!$C$2,1,0)</f>
        <v>1</v>
      </c>
      <c r="BF6635">
        <f t="shared" si="620"/>
        <v>1</v>
      </c>
      <c r="BG6635">
        <f t="shared" si="621"/>
        <v>0</v>
      </c>
      <c r="BH6635">
        <f t="shared" si="622"/>
        <v>0</v>
      </c>
      <c r="BI6635">
        <f t="shared" si="623"/>
        <v>0</v>
      </c>
    </row>
    <row r="6636" spans="1:61" x14ac:dyDescent="0.2">
      <c r="A6636">
        <v>10120</v>
      </c>
      <c r="B6636" t="s">
        <v>23340</v>
      </c>
      <c r="C6636" t="s">
        <v>11800</v>
      </c>
      <c r="D6636" t="s">
        <v>23341</v>
      </c>
      <c r="E6636" s="1" t="d">
        <v>2013-10-15</v>
      </c>
      <c r="F6636" t="s">
        <v>115</v>
      </c>
      <c r="G6636" s="1" t="d">
        <v>1986-09-25</v>
      </c>
      <c r="H6636">
        <v>29</v>
      </c>
      <c r="I6636" t="s">
        <v>65</v>
      </c>
      <c r="J6636" t="s">
        <v>55</v>
      </c>
      <c r="K6636">
        <v>0</v>
      </c>
      <c r="L6636">
        <v>0</v>
      </c>
      <c r="M6636">
        <v>0</v>
      </c>
      <c r="N6636">
        <v>2</v>
      </c>
      <c r="O6636">
        <v>0</v>
      </c>
      <c r="P6636" s="2" t="d">
        <v>2013-10-15T12:54:15.99999984260648775</v>
      </c>
      <c r="Q6636" s="2" t="d">
        <v>2013-10-15T09:17:38.00000026356428850</v>
      </c>
      <c r="R6636" t="s">
        <v>23342</v>
      </c>
      <c r="S6636" s="1" t="d">
        <v>2013-10-14</v>
      </c>
      <c r="U6636">
        <v>1</v>
      </c>
      <c r="V6636" t="s">
        <v>97</v>
      </c>
      <c r="W6636" t="s">
        <v>98</v>
      </c>
      <c r="X6636">
        <v>1</v>
      </c>
      <c r="Y6636" t="s">
        <v>23343</v>
      </c>
      <c r="Z6636" t="s">
        <v>135</v>
      </c>
      <c r="AB6636" s="1" t="d">
        <v>2013-11-10</v>
      </c>
      <c r="AC6636" t="s">
        <v>738</v>
      </c>
      <c r="AG6636">
        <v>0</v>
      </c>
      <c r="AL6636" t="s">
        <v>59</v>
      </c>
      <c r="AM6636">
        <v>2</v>
      </c>
      <c r="AN6636" t="s">
        <v>60</v>
      </c>
      <c r="AO6636" s="1" t="d">
        <v>2013-10-15</v>
      </c>
      <c r="AP6636" t="s">
        <v>61</v>
      </c>
      <c r="AQ6636">
        <v>2</v>
      </c>
      <c r="AR6636" t="s">
        <v>60</v>
      </c>
      <c r="AS6636" s="1" t="d">
        <v>2013-10-15</v>
      </c>
      <c r="AT6636" s="1" t="d">
        <v>2015-10-09</v>
      </c>
      <c r="AU6636" s="1" t="d">
        <v>2015-10-09</v>
      </c>
      <c r="AV6636">
        <v>2</v>
      </c>
      <c r="AW6636">
        <v>0</v>
      </c>
      <c r="AX6636">
        <v>26</v>
      </c>
      <c r="AY6636">
        <v>1</v>
      </c>
      <c r="AZ6636">
        <f t="shared" si="618"/>
        <v>1</v>
      </c>
      <c r="BA6636">
        <f t="shared" si="619"/>
        <v>1</v>
      </c>
      <c r="BB6636" s="3">
        <v>1</v>
      </c>
      <c r="BC6636" s="3">
        <v>1</v>
      </c>
      <c r="BD6636" s="3">
        <v>2</v>
      </c>
      <c r="BE6636">
        <f>IF(BD6636&gt;Summary!$C$2,1,0)</f>
        <v>0</v>
      </c>
      <c r="BF6636">
        <f t="shared" si="620"/>
        <v>0</v>
      </c>
      <c r="BG6636">
        <f t="shared" si="621"/>
        <v>0</v>
      </c>
      <c r="BH6636">
        <f t="shared" si="622"/>
        <v>0</v>
      </c>
      <c r="BI6636">
        <f t="shared" si="623"/>
        <v>1</v>
      </c>
    </row>
    <row r="6637" spans="1:61" x14ac:dyDescent="0.2">
      <c r="A6637">
        <v>10121</v>
      </c>
      <c r="B6637" t="s">
        <v>23344</v>
      </c>
      <c r="C6637" t="s">
        <v>23345</v>
      </c>
      <c r="D6637" t="s">
        <v>23346</v>
      </c>
      <c r="E6637" s="1" t="d">
        <v>2013-12-04</v>
      </c>
      <c r="F6637" t="s">
        <v>53</v>
      </c>
      <c r="G6637" s="1" t="d">
        <v>1990-06-28</v>
      </c>
      <c r="H6637">
        <v>25</v>
      </c>
      <c r="I6637" t="s">
        <v>65</v>
      </c>
      <c r="J6637" t="s">
        <v>66</v>
      </c>
      <c r="K6637">
        <v>0</v>
      </c>
      <c r="L6637">
        <v>0</v>
      </c>
      <c r="M6637">
        <v>0</v>
      </c>
      <c r="N6637">
        <v>7</v>
      </c>
      <c r="O6637">
        <v>0</v>
      </c>
      <c r="P6637" s="2" t="d">
        <v>2013-12-04T03:57:47.9999997373670325</v>
      </c>
      <c r="Q6637" s="2" t="d">
        <v>2013-12-04T07:52:33.000000072643160850</v>
      </c>
      <c r="R6637" t="s">
        <v>23347</v>
      </c>
      <c r="S6637" s="1" t="d">
        <v>2013-12-03</v>
      </c>
      <c r="U6637">
        <v>1</v>
      </c>
      <c r="V6637" t="s">
        <v>57</v>
      </c>
      <c r="W6637" t="s">
        <v>1342</v>
      </c>
      <c r="X6637">
        <v>1</v>
      </c>
      <c r="Y6637" t="s">
        <v>23348</v>
      </c>
      <c r="Z6637" t="s">
        <v>79</v>
      </c>
      <c r="AA6637">
        <v>0</v>
      </c>
      <c r="AB6637" s="1" t="d">
        <v>2015-08-23</v>
      </c>
      <c r="AC6637" t="s">
        <v>259</v>
      </c>
      <c r="AD6637" s="1" t="d">
        <v>2015-08-23</v>
      </c>
      <c r="AE6637" s="1" t="d">
        <v>2015-08-24</v>
      </c>
      <c r="AG6637">
        <v>0</v>
      </c>
      <c r="AL6637" t="s">
        <v>59</v>
      </c>
      <c r="AM6637">
        <v>9</v>
      </c>
      <c r="AN6637" t="s">
        <v>86</v>
      </c>
      <c r="AO6637" s="1" t="d">
        <v>2013-12-04</v>
      </c>
      <c r="AP6637" t="s">
        <v>61</v>
      </c>
      <c r="AQ6637">
        <v>9</v>
      </c>
      <c r="AR6637" t="s">
        <v>86</v>
      </c>
      <c r="AS6637" s="1" t="d">
        <v>2013-12-04</v>
      </c>
      <c r="AT6637" s="1" t="d">
        <v>2013-12-12</v>
      </c>
      <c r="AU6637" s="1" t="d">
        <v>2014-01-25</v>
      </c>
      <c r="AV6637">
        <v>7</v>
      </c>
      <c r="AW6637">
        <v>0</v>
      </c>
      <c r="AX6637">
        <v>8</v>
      </c>
      <c r="AY6637">
        <v>0</v>
      </c>
      <c r="AZ6637">
        <f t="shared" si="618"/>
        <v>1</v>
      </c>
      <c r="BA6637">
        <f t="shared" si="619"/>
        <v>1</v>
      </c>
      <c r="BB6637" s="3">
        <v>1</v>
      </c>
      <c r="BC6637" s="3">
        <v>1</v>
      </c>
      <c r="BD6637" s="3">
        <v>9</v>
      </c>
      <c r="BE6637">
        <f>IF(BD6637&gt;Summary!$C$2,1,0)</f>
        <v>1</v>
      </c>
      <c r="BF6637">
        <f t="shared" si="620"/>
        <v>1</v>
      </c>
      <c r="BG6637">
        <f t="shared" si="621"/>
        <v>0</v>
      </c>
      <c r="BH6637">
        <f t="shared" si="622"/>
        <v>0</v>
      </c>
      <c r="BI6637">
        <f t="shared" si="623"/>
        <v>0</v>
      </c>
    </row>
    <row r="6638" spans="1:61" x14ac:dyDescent="0.2">
      <c r="A6638">
        <v>10123</v>
      </c>
      <c r="B6638" t="s">
        <v>23349</v>
      </c>
      <c r="C6638" t="s">
        <v>1349</v>
      </c>
      <c r="D6638" t="s">
        <v>5114</v>
      </c>
      <c r="E6638" s="1" t="d">
        <v>2014-03-03</v>
      </c>
      <c r="F6638" t="s">
        <v>53</v>
      </c>
      <c r="G6638" s="1" t="d">
        <v>1966-01-28</v>
      </c>
      <c r="H6638">
        <v>50</v>
      </c>
      <c r="I6638" t="s">
        <v>54</v>
      </c>
      <c r="J6638" t="s">
        <v>102</v>
      </c>
      <c r="K6638">
        <v>0</v>
      </c>
      <c r="L6638">
        <v>0</v>
      </c>
      <c r="M6638">
        <v>0</v>
      </c>
      <c r="N6638">
        <v>18</v>
      </c>
      <c r="O6638">
        <v>171</v>
      </c>
      <c r="P6638" s="2" t="d">
        <v>2014-08-21T10:01:12.00000027660280275</v>
      </c>
      <c r="Q6638" s="2" t="d">
        <v>2014-09-23T06:13:54.00000007823109900</v>
      </c>
      <c r="R6638" t="s">
        <v>23350</v>
      </c>
      <c r="S6638" s="1" t="d">
        <v>2012-08-03</v>
      </c>
      <c r="U6638">
        <v>577</v>
      </c>
      <c r="V6638" t="s">
        <v>97</v>
      </c>
      <c r="W6638" t="s">
        <v>1225</v>
      </c>
      <c r="X6638">
        <v>1</v>
      </c>
      <c r="Y6638" t="s">
        <v>23351</v>
      </c>
      <c r="Z6638" t="s">
        <v>70</v>
      </c>
      <c r="AA6638">
        <v>0</v>
      </c>
      <c r="AB6638" s="1" t="d">
        <v>2015-11-20</v>
      </c>
      <c r="AC6638" t="s">
        <v>167</v>
      </c>
      <c r="AD6638" s="1" t="d">
        <v>2015-11-20</v>
      </c>
      <c r="AE6638" s="1" t="d">
        <v>2015-11-21</v>
      </c>
      <c r="AG6638">
        <v>0</v>
      </c>
      <c r="AL6638" t="s">
        <v>59</v>
      </c>
      <c r="AM6638">
        <v>6</v>
      </c>
      <c r="AN6638" t="s">
        <v>87</v>
      </c>
      <c r="AO6638" s="1" t="d">
        <v>2014-03-03</v>
      </c>
      <c r="AP6638" t="s">
        <v>61</v>
      </c>
      <c r="AQ6638">
        <v>3</v>
      </c>
      <c r="AR6638" t="s">
        <v>60</v>
      </c>
      <c r="AS6638" s="1" t="d">
        <v>2014-03-03</v>
      </c>
      <c r="AT6638" s="1" t="d">
        <v>2014-08-21</v>
      </c>
      <c r="AU6638" s="1" t="d">
        <v>2014-09-23</v>
      </c>
      <c r="AV6638">
        <v>18</v>
      </c>
      <c r="AW6638">
        <v>0</v>
      </c>
      <c r="AX6638">
        <v>171</v>
      </c>
      <c r="AY6638">
        <v>0</v>
      </c>
      <c r="AZ6638">
        <f t="shared" si="618"/>
        <v>0</v>
      </c>
      <c r="BA6638">
        <f t="shared" si="619"/>
        <v>1</v>
      </c>
      <c r="BB6638" s="3">
        <v>1</v>
      </c>
      <c r="BC6638" s="3">
        <v>1</v>
      </c>
      <c r="BD6638" s="3">
        <v>6</v>
      </c>
      <c r="BE6638">
        <f>IF(BD6638&gt;Summary!$C$2,1,0)</f>
        <v>1</v>
      </c>
      <c r="BF6638">
        <f t="shared" si="620"/>
        <v>1</v>
      </c>
      <c r="BG6638">
        <f t="shared" si="621"/>
        <v>0</v>
      </c>
      <c r="BH6638">
        <f t="shared" si="622"/>
        <v>0</v>
      </c>
      <c r="BI6638">
        <f t="shared" si="623"/>
        <v>0</v>
      </c>
    </row>
    <row r="6639" spans="1:61" x14ac:dyDescent="0.2">
      <c r="A6639">
        <v>10124</v>
      </c>
      <c r="B6639" t="s">
        <v>23352</v>
      </c>
      <c r="C6639" t="s">
        <v>2154</v>
      </c>
      <c r="D6639" t="s">
        <v>23353</v>
      </c>
      <c r="E6639" s="1" t="d">
        <v>2013-12-10</v>
      </c>
      <c r="F6639" t="s">
        <v>115</v>
      </c>
      <c r="G6639" s="1" t="d">
        <v>1989-03-23</v>
      </c>
      <c r="H6639">
        <v>27</v>
      </c>
      <c r="I6639" t="s">
        <v>65</v>
      </c>
      <c r="J6639" t="s">
        <v>102</v>
      </c>
      <c r="K6639">
        <v>0</v>
      </c>
      <c r="L6639">
        <v>0</v>
      </c>
      <c r="M6639">
        <v>0</v>
      </c>
      <c r="N6639">
        <v>2</v>
      </c>
      <c r="R6639" t="s">
        <v>23354</v>
      </c>
      <c r="S6639" s="1" t="d">
        <v>2012-10-06</v>
      </c>
      <c r="U6639">
        <v>430</v>
      </c>
      <c r="V6639" t="s">
        <v>97</v>
      </c>
      <c r="W6639" t="s">
        <v>136</v>
      </c>
      <c r="X6639">
        <v>0</v>
      </c>
      <c r="AG6639">
        <v>0</v>
      </c>
      <c r="AL6639" t="s">
        <v>59</v>
      </c>
      <c r="AM6639">
        <v>2</v>
      </c>
      <c r="AN6639" t="s">
        <v>60</v>
      </c>
      <c r="AO6639" s="1" t="d">
        <v>2013-12-10</v>
      </c>
      <c r="AP6639" t="s">
        <v>61</v>
      </c>
      <c r="AQ6639">
        <v>4</v>
      </c>
      <c r="AR6639" t="s">
        <v>60</v>
      </c>
      <c r="AS6639" s="1" t="d">
        <v>2013-12-10</v>
      </c>
      <c r="AV6639">
        <v>2</v>
      </c>
      <c r="AW6639">
        <v>0</v>
      </c>
      <c r="AX6639">
        <v>843</v>
      </c>
      <c r="AY6639">
        <v>0</v>
      </c>
      <c r="AZ6639">
        <f t="shared" si="618"/>
        <v>1</v>
      </c>
      <c r="BA6639">
        <f t="shared" si="619"/>
        <v>0</v>
      </c>
      <c r="BB6639" s="3">
        <v>1</v>
      </c>
      <c r="BC6639" s="3">
        <v>0</v>
      </c>
      <c r="BD6639" s="3">
        <v>2</v>
      </c>
      <c r="BE6639">
        <f>IF(BD6639&gt;Summary!$C$2,1,0)</f>
        <v>0</v>
      </c>
      <c r="BF6639">
        <f t="shared" si="620"/>
        <v>0</v>
      </c>
      <c r="BG6639">
        <f t="shared" si="621"/>
        <v>1</v>
      </c>
      <c r="BH6639">
        <f t="shared" si="622"/>
        <v>0</v>
      </c>
      <c r="BI6639">
        <f t="shared" si="623"/>
        <v>0</v>
      </c>
    </row>
    <row r="6640" spans="1:61" x14ac:dyDescent="0.2">
      <c r="A6640">
        <v>10125</v>
      </c>
      <c r="B6640" t="s">
        <v>23355</v>
      </c>
      <c r="C6640" t="s">
        <v>1735</v>
      </c>
      <c r="D6640" t="s">
        <v>5290</v>
      </c>
      <c r="E6640" s="1" t="d">
        <v>2014-07-20</v>
      </c>
      <c r="F6640" t="s">
        <v>53</v>
      </c>
      <c r="G6640" s="1" t="d">
        <v>1966-04-02</v>
      </c>
      <c r="H6640">
        <v>50</v>
      </c>
      <c r="I6640" t="s">
        <v>54</v>
      </c>
      <c r="J6640" t="s">
        <v>161</v>
      </c>
      <c r="K6640">
        <v>0</v>
      </c>
      <c r="L6640">
        <v>0</v>
      </c>
      <c r="M6640">
        <v>0</v>
      </c>
      <c r="N6640">
        <v>5</v>
      </c>
      <c r="O6640">
        <v>-1</v>
      </c>
      <c r="P6640" s="2" t="d">
        <v>2014-07-19T05:07:48.00000022631138775</v>
      </c>
      <c r="Q6640" s="2" t="d">
        <v>2014-07-23T03:00:14.999999734573066125</v>
      </c>
      <c r="R6640" t="s">
        <v>23356</v>
      </c>
      <c r="S6640" s="1" t="d">
        <v>2014-07-19</v>
      </c>
      <c r="U6640">
        <v>1</v>
      </c>
      <c r="V6640" t="s">
        <v>57</v>
      </c>
      <c r="W6640" t="s">
        <v>156</v>
      </c>
      <c r="X6640">
        <v>1</v>
      </c>
      <c r="Y6640" t="s">
        <v>23357</v>
      </c>
      <c r="Z6640" t="s">
        <v>79</v>
      </c>
      <c r="AA6640">
        <v>0</v>
      </c>
      <c r="AB6640" s="1" t="d">
        <v>2014-11-23</v>
      </c>
      <c r="AC6640" t="s">
        <v>98</v>
      </c>
      <c r="AD6640" s="1" t="d">
        <v>2014-11-23</v>
      </c>
      <c r="AE6640" s="1" t="d">
        <v>2014-11-24</v>
      </c>
      <c r="AG6640">
        <v>1</v>
      </c>
      <c r="AH6640" t="s">
        <v>23357</v>
      </c>
      <c r="AI6640" t="s">
        <v>79</v>
      </c>
      <c r="AJ6640" s="1" t="d">
        <v>2014-11-23</v>
      </c>
      <c r="AK6640" t="s">
        <v>98</v>
      </c>
      <c r="AL6640" t="s">
        <v>59</v>
      </c>
      <c r="AM6640">
        <v>1</v>
      </c>
      <c r="AN6640" t="s">
        <v>60</v>
      </c>
      <c r="AO6640" s="1" t="d">
        <v>2014-07-20</v>
      </c>
      <c r="AP6640" t="s">
        <v>61</v>
      </c>
      <c r="AQ6640">
        <v>1</v>
      </c>
      <c r="AR6640" t="s">
        <v>60</v>
      </c>
      <c r="AS6640" s="1" t="d">
        <v>2014-07-20</v>
      </c>
      <c r="AT6640" s="1" t="d">
        <v>2014-11-23</v>
      </c>
      <c r="AU6640" s="1" t="d">
        <v>2014-11-24</v>
      </c>
      <c r="AV6640">
        <v>5</v>
      </c>
      <c r="AW6640">
        <v>3</v>
      </c>
      <c r="AX6640">
        <v>126</v>
      </c>
      <c r="AY6640">
        <v>1</v>
      </c>
      <c r="AZ6640">
        <f t="shared" si="618"/>
        <v>1</v>
      </c>
      <c r="BA6640">
        <f t="shared" si="619"/>
        <v>1</v>
      </c>
      <c r="BB6640" s="3">
        <v>1</v>
      </c>
      <c r="BC6640" s="3">
        <v>1</v>
      </c>
      <c r="BD6640" s="3">
        <v>1</v>
      </c>
      <c r="BE6640">
        <f>IF(BD6640&gt;Summary!$C$2,1,0)</f>
        <v>0</v>
      </c>
      <c r="BF6640">
        <f t="shared" si="620"/>
        <v>0</v>
      </c>
      <c r="BG6640">
        <f t="shared" si="621"/>
        <v>0</v>
      </c>
      <c r="BH6640">
        <f t="shared" si="622"/>
        <v>0</v>
      </c>
      <c r="BI6640">
        <f t="shared" si="623"/>
        <v>1</v>
      </c>
    </row>
    <row r="6641" spans="1:61" x14ac:dyDescent="0.2">
      <c r="A6641">
        <v>10126</v>
      </c>
      <c r="B6641" t="s">
        <v>23358</v>
      </c>
      <c r="C6641" t="s">
        <v>23359</v>
      </c>
      <c r="D6641" t="s">
        <v>23360</v>
      </c>
      <c r="E6641" s="1" t="d">
        <v>2014-08-07</v>
      </c>
      <c r="F6641" t="s">
        <v>115</v>
      </c>
      <c r="G6641" s="1" t="d">
        <v>1995-04-25</v>
      </c>
      <c r="H6641">
        <v>20</v>
      </c>
      <c r="I6641" t="s">
        <v>75</v>
      </c>
      <c r="J6641" t="s">
        <v>102</v>
      </c>
      <c r="K6641">
        <v>0</v>
      </c>
      <c r="L6641">
        <v>0</v>
      </c>
      <c r="M6641">
        <v>0</v>
      </c>
      <c r="N6641">
        <v>0</v>
      </c>
      <c r="O6641">
        <v>-1</v>
      </c>
      <c r="P6641" s="2" t="d">
        <v>2014-08-06T11:23:16.00000027567148175</v>
      </c>
      <c r="Q6641" s="2" t="d">
        <v>2014-08-07T07:57:29.9999997206032275</v>
      </c>
      <c r="R6641" t="s">
        <v>23361</v>
      </c>
      <c r="S6641" s="1" t="d">
        <v>2014-08-06</v>
      </c>
      <c r="U6641">
        <v>1</v>
      </c>
      <c r="V6641" t="s">
        <v>97</v>
      </c>
      <c r="W6641" t="s">
        <v>98</v>
      </c>
      <c r="X6641">
        <v>1</v>
      </c>
      <c r="Y6641" t="s">
        <v>23362</v>
      </c>
      <c r="Z6641" t="s">
        <v>135</v>
      </c>
      <c r="AB6641" s="1" t="d">
        <v>2015-05-27</v>
      </c>
      <c r="AC6641" t="s">
        <v>218</v>
      </c>
      <c r="AG6641">
        <v>0</v>
      </c>
      <c r="AL6641" t="s">
        <v>59</v>
      </c>
      <c r="AM6641">
        <v>6</v>
      </c>
      <c r="AN6641" t="s">
        <v>87</v>
      </c>
      <c r="AO6641" s="1" t="d">
        <v>2014-08-07</v>
      </c>
      <c r="AP6641" t="s">
        <v>61</v>
      </c>
      <c r="AQ6641">
        <v>6</v>
      </c>
      <c r="AR6641" t="s">
        <v>87</v>
      </c>
      <c r="AS6641" s="1" t="d">
        <v>2014-08-07</v>
      </c>
      <c r="AT6641" s="1" t="d">
        <v>2015-08-12</v>
      </c>
      <c r="AU6641" s="1" t="d">
        <v>2015-08-13</v>
      </c>
      <c r="AV6641">
        <v>0</v>
      </c>
      <c r="AW6641">
        <v>0</v>
      </c>
      <c r="AX6641">
        <v>293</v>
      </c>
      <c r="AY6641">
        <v>1</v>
      </c>
      <c r="AZ6641">
        <f t="shared" si="618"/>
        <v>1</v>
      </c>
      <c r="BA6641">
        <f t="shared" si="619"/>
        <v>1</v>
      </c>
      <c r="BB6641" s="3">
        <v>1</v>
      </c>
      <c r="BC6641" s="3">
        <v>1</v>
      </c>
      <c r="BD6641" s="3">
        <v>6</v>
      </c>
      <c r="BE6641">
        <f>IF(BD6641&gt;Summary!$C$2,1,0)</f>
        <v>1</v>
      </c>
      <c r="BF6641">
        <f t="shared" si="620"/>
        <v>1</v>
      </c>
      <c r="BG6641">
        <f t="shared" si="621"/>
        <v>0</v>
      </c>
      <c r="BH6641">
        <f t="shared" si="622"/>
        <v>0</v>
      </c>
      <c r="BI6641">
        <f t="shared" si="623"/>
        <v>0</v>
      </c>
    </row>
    <row r="6642" spans="1:61" x14ac:dyDescent="0.2">
      <c r="A6642">
        <v>10127</v>
      </c>
      <c r="B6642" t="s">
        <v>23363</v>
      </c>
      <c r="C6642" t="s">
        <v>1044</v>
      </c>
      <c r="D6642" t="s">
        <v>3815</v>
      </c>
      <c r="E6642" s="1" t="d">
        <v>2013-05-11</v>
      </c>
      <c r="F6642" t="s">
        <v>53</v>
      </c>
      <c r="G6642" s="1" t="d">
        <v>1959-05-09</v>
      </c>
      <c r="H6642">
        <v>56</v>
      </c>
      <c r="I6642" t="s">
        <v>54</v>
      </c>
      <c r="J6642" t="s">
        <v>102</v>
      </c>
      <c r="K6642">
        <v>0</v>
      </c>
      <c r="L6642">
        <v>0</v>
      </c>
      <c r="M6642">
        <v>0</v>
      </c>
      <c r="N6642">
        <v>5</v>
      </c>
      <c r="O6642">
        <v>-1</v>
      </c>
      <c r="P6642" s="2" t="d">
        <v>2013-05-10T10:14:07.99999999813735800</v>
      </c>
      <c r="Q6642" s="2" t="d">
        <v>2013-05-11T06:45:30.999999702908098800</v>
      </c>
      <c r="R6642" t="s">
        <v>23364</v>
      </c>
      <c r="T6642" s="1" t="d">
        <v>2013-05-10</v>
      </c>
      <c r="U6642">
        <v>1</v>
      </c>
      <c r="V6642" t="s">
        <v>97</v>
      </c>
      <c r="W6642" t="s">
        <v>92</v>
      </c>
      <c r="X6642">
        <v>1</v>
      </c>
      <c r="Y6642" t="s">
        <v>23365</v>
      </c>
      <c r="Z6642" t="s">
        <v>79</v>
      </c>
      <c r="AB6642" s="1" t="d">
        <v>2015-12-20</v>
      </c>
      <c r="AC6642" t="s">
        <v>259</v>
      </c>
      <c r="AG6642">
        <v>1</v>
      </c>
      <c r="AH6642" t="s">
        <v>23366</v>
      </c>
      <c r="AI6642" t="s">
        <v>70</v>
      </c>
      <c r="AJ6642" s="1" t="d">
        <v>2015-12-31</v>
      </c>
      <c r="AK6642" t="s">
        <v>68</v>
      </c>
      <c r="AL6642" t="s">
        <v>59</v>
      </c>
      <c r="AM6642">
        <v>7</v>
      </c>
      <c r="AN6642" t="s">
        <v>87</v>
      </c>
      <c r="AO6642" s="1" t="d">
        <v>2013-05-11</v>
      </c>
      <c r="AP6642" t="s">
        <v>61</v>
      </c>
      <c r="AQ6642">
        <v>3</v>
      </c>
      <c r="AR6642" t="s">
        <v>60</v>
      </c>
      <c r="AS6642" s="1" t="d">
        <v>2013-05-11</v>
      </c>
      <c r="AT6642" s="1" t="d">
        <v>2013-07-09</v>
      </c>
      <c r="AU6642" s="1" t="d">
        <v>2013-07-10</v>
      </c>
      <c r="AV6642">
        <v>5</v>
      </c>
      <c r="AW6642">
        <v>0</v>
      </c>
      <c r="AX6642">
        <v>59</v>
      </c>
      <c r="AY6642">
        <v>0</v>
      </c>
      <c r="AZ6642">
        <f t="shared" si="618"/>
        <v>1</v>
      </c>
      <c r="BA6642">
        <f t="shared" si="619"/>
        <v>1</v>
      </c>
      <c r="BB6642" s="3">
        <v>1</v>
      </c>
      <c r="BC6642" s="3">
        <v>0</v>
      </c>
      <c r="BD6642" s="3">
        <v>7</v>
      </c>
      <c r="BE6642">
        <f>IF(BD6642&gt;Summary!$C$2,1,0)</f>
        <v>1</v>
      </c>
      <c r="BF6642">
        <f t="shared" si="620"/>
        <v>0</v>
      </c>
      <c r="BG6642">
        <f t="shared" si="621"/>
        <v>0</v>
      </c>
      <c r="BH6642">
        <f t="shared" si="622"/>
        <v>1</v>
      </c>
      <c r="BI6642">
        <f t="shared" si="623"/>
        <v>0</v>
      </c>
    </row>
    <row r="6643" spans="1:61" x14ac:dyDescent="0.2">
      <c r="A6643">
        <v>10129</v>
      </c>
      <c r="B6643" t="s">
        <v>23367</v>
      </c>
      <c r="C6643" t="s">
        <v>9741</v>
      </c>
      <c r="D6643" t="s">
        <v>7973</v>
      </c>
      <c r="E6643" s="1" t="d">
        <v>2013-02-14</v>
      </c>
      <c r="F6643" t="s">
        <v>53</v>
      </c>
      <c r="G6643" s="1" t="d">
        <v>1990-10-29</v>
      </c>
      <c r="H6643">
        <v>25</v>
      </c>
      <c r="I6643" t="s">
        <v>65</v>
      </c>
      <c r="J6643" t="s">
        <v>66</v>
      </c>
      <c r="K6643">
        <v>0</v>
      </c>
      <c r="L6643">
        <v>0</v>
      </c>
      <c r="M6643">
        <v>0</v>
      </c>
      <c r="N6643">
        <v>5</v>
      </c>
      <c r="O6643">
        <v>-1</v>
      </c>
      <c r="P6643" s="2" t="d">
        <v>2013-02-13T09:14:45.00000005587935450</v>
      </c>
      <c r="Q6643" s="2" t="d">
        <v>2013-02-14T08:42:30.99999995436519675</v>
      </c>
      <c r="R6643" t="s">
        <v>23368</v>
      </c>
      <c r="S6643" s="1" t="d">
        <v>2013-02-13</v>
      </c>
      <c r="U6643">
        <v>1</v>
      </c>
      <c r="V6643" t="s">
        <v>57</v>
      </c>
      <c r="W6643" t="s">
        <v>239</v>
      </c>
      <c r="X6643">
        <v>1</v>
      </c>
      <c r="Y6643" t="s">
        <v>23369</v>
      </c>
      <c r="Z6643" t="s">
        <v>135</v>
      </c>
      <c r="AB6643" s="1" t="d">
        <v>2014-03-16</v>
      </c>
      <c r="AC6643" t="s">
        <v>136</v>
      </c>
      <c r="AG6643">
        <v>0</v>
      </c>
      <c r="AL6643" t="s">
        <v>59</v>
      </c>
      <c r="AM6643">
        <v>8</v>
      </c>
      <c r="AN6643" t="s">
        <v>86</v>
      </c>
      <c r="AO6643" s="1" t="d">
        <v>2013-02-14</v>
      </c>
      <c r="AP6643" t="s">
        <v>61</v>
      </c>
      <c r="AQ6643">
        <v>7</v>
      </c>
      <c r="AR6643" t="s">
        <v>87</v>
      </c>
      <c r="AS6643" s="1" t="d">
        <v>2013-02-14</v>
      </c>
      <c r="AT6643" s="1" t="d">
        <v>2013-02-13</v>
      </c>
      <c r="AU6643" s="1" t="d">
        <v>2013-02-14</v>
      </c>
      <c r="AV6643">
        <v>5</v>
      </c>
      <c r="AW6643">
        <v>0</v>
      </c>
      <c r="AX6643">
        <v>395</v>
      </c>
      <c r="AY6643">
        <v>1</v>
      </c>
      <c r="AZ6643">
        <f t="shared" si="618"/>
        <v>1</v>
      </c>
      <c r="BA6643">
        <f t="shared" si="619"/>
        <v>1</v>
      </c>
      <c r="BB6643" s="3">
        <v>1</v>
      </c>
      <c r="BC6643" s="3">
        <v>1</v>
      </c>
      <c r="BD6643" s="3">
        <v>8</v>
      </c>
      <c r="BE6643">
        <f>IF(BD6643&gt;Summary!$C$2,1,0)</f>
        <v>1</v>
      </c>
      <c r="BF6643">
        <f t="shared" si="620"/>
        <v>1</v>
      </c>
      <c r="BG6643">
        <f t="shared" si="621"/>
        <v>0</v>
      </c>
      <c r="BH6643">
        <f t="shared" si="622"/>
        <v>0</v>
      </c>
      <c r="BI6643">
        <f t="shared" si="623"/>
        <v>0</v>
      </c>
    </row>
    <row r="6644" spans="1:61" x14ac:dyDescent="0.2">
      <c r="A6644">
        <v>10130</v>
      </c>
      <c r="B6644" t="s">
        <v>23370</v>
      </c>
      <c r="C6644" t="s">
        <v>1328</v>
      </c>
      <c r="D6644" t="s">
        <v>23371</v>
      </c>
      <c r="E6644" s="1" t="d">
        <v>2013-10-26</v>
      </c>
      <c r="F6644" t="s">
        <v>115</v>
      </c>
      <c r="G6644" s="1" t="d">
        <v>1968-01-28</v>
      </c>
      <c r="H6644">
        <v>48</v>
      </c>
      <c r="I6644" t="s">
        <v>54</v>
      </c>
      <c r="J6644" t="s">
        <v>66</v>
      </c>
      <c r="K6644">
        <v>0</v>
      </c>
      <c r="L6644">
        <v>0</v>
      </c>
      <c r="M6644">
        <v>0</v>
      </c>
      <c r="N6644">
        <v>1</v>
      </c>
      <c r="O6644">
        <v>-1</v>
      </c>
      <c r="P6644" s="2" t="d">
        <v>2013-10-25T07:58:21.99999993201345225</v>
      </c>
      <c r="Q6644" s="2" t="d">
        <v>2013-10-26T01:19:40.999999889172613350</v>
      </c>
      <c r="R6644" t="s">
        <v>23372</v>
      </c>
      <c r="S6644" s="1" t="d">
        <v>1987-11-07</v>
      </c>
      <c r="U6644">
        <v>9485</v>
      </c>
      <c r="V6644" t="s">
        <v>57</v>
      </c>
      <c r="W6644" t="s">
        <v>23373</v>
      </c>
      <c r="X6644">
        <v>0</v>
      </c>
      <c r="AG6644">
        <v>0</v>
      </c>
      <c r="AL6644" t="s">
        <v>59</v>
      </c>
      <c r="AM6644">
        <v>1</v>
      </c>
      <c r="AN6644" t="s">
        <v>60</v>
      </c>
      <c r="AO6644" s="1" t="d">
        <v>2013-10-26</v>
      </c>
      <c r="AP6644" t="s">
        <v>61</v>
      </c>
      <c r="AQ6644">
        <v>1</v>
      </c>
      <c r="AR6644" t="s">
        <v>60</v>
      </c>
      <c r="AS6644" s="1" t="d">
        <v>2013-10-26</v>
      </c>
      <c r="AT6644" s="1" t="d">
        <v>2013-10-25</v>
      </c>
      <c r="AU6644" s="1" t="d">
        <v>2013-10-26</v>
      </c>
      <c r="AV6644">
        <v>1</v>
      </c>
      <c r="AW6644">
        <v>0</v>
      </c>
      <c r="AX6644">
        <v>888</v>
      </c>
      <c r="AY6644">
        <v>0</v>
      </c>
      <c r="AZ6644">
        <f t="shared" si="618"/>
        <v>1</v>
      </c>
      <c r="BA6644">
        <f t="shared" si="619"/>
        <v>1</v>
      </c>
      <c r="BB6644" s="3">
        <v>1</v>
      </c>
      <c r="BC6644" s="3">
        <v>0</v>
      </c>
      <c r="BD6644" s="3">
        <v>1</v>
      </c>
      <c r="BE6644">
        <f>IF(BD6644&gt;Summary!$C$2,1,0)</f>
        <v>0</v>
      </c>
      <c r="BF6644">
        <f t="shared" si="620"/>
        <v>0</v>
      </c>
      <c r="BG6644">
        <f t="shared" si="621"/>
        <v>1</v>
      </c>
      <c r="BH6644">
        <f t="shared" si="622"/>
        <v>0</v>
      </c>
      <c r="BI6644">
        <f t="shared" si="623"/>
        <v>0</v>
      </c>
    </row>
    <row r="6645" spans="1:61" x14ac:dyDescent="0.2">
      <c r="A6645">
        <v>10131</v>
      </c>
      <c r="B6645" t="s">
        <v>23374</v>
      </c>
      <c r="C6645" t="s">
        <v>23375</v>
      </c>
      <c r="D6645" t="s">
        <v>697</v>
      </c>
      <c r="E6645" s="1" t="d">
        <v>2013-02-19</v>
      </c>
      <c r="F6645" t="s">
        <v>53</v>
      </c>
      <c r="G6645" s="1" t="d">
        <v>1994-05-21</v>
      </c>
      <c r="H6645">
        <v>21</v>
      </c>
      <c r="I6645" t="s">
        <v>75</v>
      </c>
      <c r="J6645" t="s">
        <v>66</v>
      </c>
      <c r="K6645">
        <v>0</v>
      </c>
      <c r="L6645">
        <v>0</v>
      </c>
      <c r="M6645">
        <v>0</v>
      </c>
      <c r="N6645">
        <v>1</v>
      </c>
      <c r="O6645">
        <v>-1</v>
      </c>
      <c r="P6645" s="2" t="d">
        <v>2013-02-18T07:28:37.99999969080090825</v>
      </c>
      <c r="Q6645" s="2" t="d">
        <v>2013-02-20T03:44:17.00000000651926050</v>
      </c>
      <c r="R6645" t="s">
        <v>23376</v>
      </c>
      <c r="S6645" s="1" t="d">
        <v>2013-02-18</v>
      </c>
      <c r="U6645">
        <v>1</v>
      </c>
      <c r="V6645" t="s">
        <v>57</v>
      </c>
      <c r="W6645" t="s">
        <v>688</v>
      </c>
      <c r="X6645">
        <v>0</v>
      </c>
      <c r="AG6645">
        <v>0</v>
      </c>
      <c r="AL6645" t="s">
        <v>59</v>
      </c>
      <c r="AM6645">
        <v>9</v>
      </c>
      <c r="AN6645" t="s">
        <v>86</v>
      </c>
      <c r="AO6645" s="1" t="d">
        <v>2013-02-19</v>
      </c>
      <c r="AP6645" t="s">
        <v>61</v>
      </c>
      <c r="AQ6645">
        <v>10</v>
      </c>
      <c r="AR6645" t="s">
        <v>86</v>
      </c>
      <c r="AS6645" s="1" t="d">
        <v>2013-02-19</v>
      </c>
      <c r="AT6645" s="1" t="d">
        <v>2013-03-25</v>
      </c>
      <c r="AU6645" s="1" t="d">
        <v>2013-04-15</v>
      </c>
      <c r="AV6645">
        <v>1</v>
      </c>
      <c r="AW6645">
        <v>1</v>
      </c>
      <c r="AX6645">
        <v>34</v>
      </c>
      <c r="AY6645">
        <v>0</v>
      </c>
      <c r="AZ6645">
        <f t="shared" si="618"/>
        <v>1</v>
      </c>
      <c r="BA6645">
        <f t="shared" si="619"/>
        <v>1</v>
      </c>
      <c r="BB6645" s="3">
        <v>1</v>
      </c>
      <c r="BC6645" s="3">
        <v>0</v>
      </c>
      <c r="BD6645" s="3">
        <v>9</v>
      </c>
      <c r="BE6645">
        <f>IF(BD6645&gt;Summary!$C$2,1,0)</f>
        <v>1</v>
      </c>
      <c r="BF6645">
        <f t="shared" si="620"/>
        <v>0</v>
      </c>
      <c r="BG6645">
        <f t="shared" si="621"/>
        <v>0</v>
      </c>
      <c r="BH6645">
        <f t="shared" si="622"/>
        <v>1</v>
      </c>
      <c r="BI6645">
        <f t="shared" si="623"/>
        <v>0</v>
      </c>
    </row>
    <row r="6646" spans="1:61" x14ac:dyDescent="0.2">
      <c r="A6646">
        <v>10132</v>
      </c>
      <c r="B6646" t="s">
        <v>23377</v>
      </c>
      <c r="C6646" t="s">
        <v>3682</v>
      </c>
      <c r="D6646" t="s">
        <v>3504</v>
      </c>
      <c r="E6646" s="1" t="d">
        <v>2014-04-16</v>
      </c>
      <c r="F6646" t="s">
        <v>53</v>
      </c>
      <c r="G6646" s="1" t="d">
        <v>1985-01-21</v>
      </c>
      <c r="H6646">
        <v>31</v>
      </c>
      <c r="I6646" t="s">
        <v>65</v>
      </c>
      <c r="J6646" t="s">
        <v>102</v>
      </c>
      <c r="K6646">
        <v>0</v>
      </c>
      <c r="L6646">
        <v>0</v>
      </c>
      <c r="M6646">
        <v>0</v>
      </c>
      <c r="N6646">
        <v>2</v>
      </c>
      <c r="O6646">
        <v>0</v>
      </c>
      <c r="P6646" s="2" t="d">
        <v>2014-04-16T12:32:01.00000020582229200</v>
      </c>
      <c r="Q6646" s="2" t="d">
        <v>2014-05-20T04:47:11.99999984353780875</v>
      </c>
      <c r="R6646" t="s">
        <v>23378</v>
      </c>
      <c r="S6646" s="1" t="d">
        <v>2014-04-15</v>
      </c>
      <c r="U6646">
        <v>1</v>
      </c>
      <c r="V6646" t="s">
        <v>97</v>
      </c>
      <c r="W6646" t="s">
        <v>98</v>
      </c>
      <c r="X6646">
        <v>1</v>
      </c>
      <c r="Y6646" t="s">
        <v>23379</v>
      </c>
      <c r="Z6646" t="s">
        <v>79</v>
      </c>
      <c r="AA6646">
        <v>1</v>
      </c>
      <c r="AB6646" s="1" t="d">
        <v>2014-06-06</v>
      </c>
      <c r="AC6646" t="s">
        <v>4135</v>
      </c>
      <c r="AD6646" s="1" t="d">
        <v>2014-06-07</v>
      </c>
      <c r="AE6646" s="1" t="d">
        <v>2014-07-03</v>
      </c>
      <c r="AG6646">
        <v>0</v>
      </c>
      <c r="AL6646" t="s">
        <v>59</v>
      </c>
      <c r="AM6646">
        <v>1</v>
      </c>
      <c r="AN6646" t="s">
        <v>60</v>
      </c>
      <c r="AO6646" s="1" t="d">
        <v>2014-04-16</v>
      </c>
      <c r="AP6646" t="s">
        <v>61</v>
      </c>
      <c r="AQ6646">
        <v>2</v>
      </c>
      <c r="AR6646" t="s">
        <v>60</v>
      </c>
      <c r="AS6646" s="1" t="d">
        <v>2014-04-16</v>
      </c>
      <c r="AT6646" s="1" t="d">
        <v>2014-04-16</v>
      </c>
      <c r="AU6646" s="1" t="d">
        <v>2014-05-20</v>
      </c>
      <c r="AV6646">
        <v>2</v>
      </c>
      <c r="AW6646">
        <v>34</v>
      </c>
      <c r="AX6646">
        <v>51</v>
      </c>
      <c r="AY6646">
        <v>1</v>
      </c>
      <c r="AZ6646">
        <f t="shared" si="618"/>
        <v>1</v>
      </c>
      <c r="BA6646">
        <f t="shared" si="619"/>
        <v>1</v>
      </c>
      <c r="BB6646" s="3">
        <v>1</v>
      </c>
      <c r="BC6646" s="3">
        <v>1</v>
      </c>
      <c r="BD6646" s="3">
        <v>1</v>
      </c>
      <c r="BE6646">
        <f>IF(BD6646&gt;Summary!$C$2,1,0)</f>
        <v>0</v>
      </c>
      <c r="BF6646">
        <f t="shared" si="620"/>
        <v>0</v>
      </c>
      <c r="BG6646">
        <f t="shared" si="621"/>
        <v>0</v>
      </c>
      <c r="BH6646">
        <f t="shared" si="622"/>
        <v>0</v>
      </c>
      <c r="BI6646">
        <f t="shared" si="623"/>
        <v>1</v>
      </c>
    </row>
    <row r="6647" spans="1:61" x14ac:dyDescent="0.2">
      <c r="A6647">
        <v>10133</v>
      </c>
      <c r="B6647" t="s">
        <v>23380</v>
      </c>
      <c r="C6647" t="s">
        <v>2197</v>
      </c>
      <c r="D6647" t="s">
        <v>5592</v>
      </c>
      <c r="E6647" s="1" t="d">
        <v>2013-08-15</v>
      </c>
      <c r="F6647" t="s">
        <v>53</v>
      </c>
      <c r="G6647" s="1" t="d">
        <v>1980-06-23</v>
      </c>
      <c r="H6647">
        <v>35</v>
      </c>
      <c r="I6647" t="s">
        <v>65</v>
      </c>
      <c r="J6647" t="s">
        <v>102</v>
      </c>
      <c r="K6647">
        <v>0</v>
      </c>
      <c r="L6647">
        <v>0</v>
      </c>
      <c r="M6647">
        <v>0</v>
      </c>
      <c r="N6647">
        <v>0</v>
      </c>
      <c r="O6647">
        <v>-1</v>
      </c>
      <c r="P6647" s="2" t="d">
        <v>2013-08-14T04:31:56.99999968986958050</v>
      </c>
      <c r="Q6647" s="2" t="d">
        <v>2013-08-14T08:03:03.99999984540045075</v>
      </c>
      <c r="R6647" t="s">
        <v>23381</v>
      </c>
      <c r="S6647" s="1" t="d">
        <v>2013-08-14</v>
      </c>
      <c r="U6647">
        <v>1</v>
      </c>
      <c r="V6647" t="s">
        <v>97</v>
      </c>
      <c r="W6647" t="s">
        <v>777</v>
      </c>
      <c r="X6647">
        <v>0</v>
      </c>
      <c r="AG6647">
        <v>0</v>
      </c>
      <c r="AL6647" t="s">
        <v>59</v>
      </c>
      <c r="AM6647">
        <v>2</v>
      </c>
      <c r="AN6647" t="s">
        <v>60</v>
      </c>
      <c r="AO6647" s="1" t="d">
        <v>2013-08-15</v>
      </c>
      <c r="AP6647" t="s">
        <v>61</v>
      </c>
      <c r="AQ6647">
        <v>2</v>
      </c>
      <c r="AR6647" t="s">
        <v>60</v>
      </c>
      <c r="AS6647" s="1" t="d">
        <v>2013-08-15</v>
      </c>
      <c r="AT6647" s="1" t="d">
        <v>2013-08-14</v>
      </c>
      <c r="AU6647" s="1" t="d">
        <v>2013-08-14</v>
      </c>
      <c r="AV6647">
        <v>0</v>
      </c>
      <c r="AW6647">
        <v>0</v>
      </c>
      <c r="AX6647">
        <v>960</v>
      </c>
      <c r="AY6647">
        <v>0</v>
      </c>
      <c r="AZ6647">
        <f t="shared" si="618"/>
        <v>1</v>
      </c>
      <c r="BA6647">
        <f t="shared" si="619"/>
        <v>1</v>
      </c>
      <c r="BB6647" s="3">
        <v>1</v>
      </c>
      <c r="BC6647" s="3">
        <v>0</v>
      </c>
      <c r="BD6647" s="3">
        <v>2</v>
      </c>
      <c r="BE6647">
        <f>IF(BD6647&gt;Summary!$C$2,1,0)</f>
        <v>0</v>
      </c>
      <c r="BF6647">
        <f t="shared" si="620"/>
        <v>0</v>
      </c>
      <c r="BG6647">
        <f t="shared" si="621"/>
        <v>1</v>
      </c>
      <c r="BH6647">
        <f t="shared" si="622"/>
        <v>0</v>
      </c>
      <c r="BI6647">
        <f t="shared" si="623"/>
        <v>0</v>
      </c>
    </row>
    <row r="6648" spans="1:61" x14ac:dyDescent="0.2">
      <c r="A6648">
        <v>10134</v>
      </c>
      <c r="B6648" t="s">
        <v>23382</v>
      </c>
      <c r="C6648" t="s">
        <v>852</v>
      </c>
      <c r="D6648" t="s">
        <v>4817</v>
      </c>
      <c r="E6648" s="1" t="d">
        <v>2013-02-15</v>
      </c>
      <c r="F6648" t="s">
        <v>53</v>
      </c>
      <c r="G6648" s="1" t="d">
        <v>1990-12-03</v>
      </c>
      <c r="H6648">
        <v>25</v>
      </c>
      <c r="I6648" t="s">
        <v>65</v>
      </c>
      <c r="J6648" t="s">
        <v>161</v>
      </c>
      <c r="K6648">
        <v>0</v>
      </c>
      <c r="L6648">
        <v>0</v>
      </c>
      <c r="M6648">
        <v>0</v>
      </c>
      <c r="N6648">
        <v>6</v>
      </c>
      <c r="O6648">
        <v>-1</v>
      </c>
      <c r="P6648" s="2" t="d">
        <v>2013-02-14T05:35:38.00000022165477600</v>
      </c>
      <c r="Q6648" s="2" t="d">
        <v>2013-03-26T05:01:10.9999998332932575</v>
      </c>
      <c r="R6648" t="s">
        <v>23383</v>
      </c>
      <c r="S6648" s="1" t="d">
        <v>2013-02-14</v>
      </c>
      <c r="U6648">
        <v>1</v>
      </c>
      <c r="V6648" t="s">
        <v>97</v>
      </c>
      <c r="W6648" t="s">
        <v>98</v>
      </c>
      <c r="X6648">
        <v>1</v>
      </c>
      <c r="Y6648" t="s">
        <v>23384</v>
      </c>
      <c r="Z6648" t="s">
        <v>135</v>
      </c>
      <c r="AA6648">
        <v>176</v>
      </c>
      <c r="AB6648" s="1" t="d">
        <v>2013-12-18</v>
      </c>
      <c r="AC6648" t="s">
        <v>201</v>
      </c>
      <c r="AD6648" s="1" t="d">
        <v>2014-06-12</v>
      </c>
      <c r="AE6648" s="1" t="d">
        <v>2014-06-17</v>
      </c>
      <c r="AG6648">
        <v>0</v>
      </c>
      <c r="AL6648" t="s">
        <v>59</v>
      </c>
      <c r="AM6648">
        <v>7</v>
      </c>
      <c r="AN6648" t="s">
        <v>87</v>
      </c>
      <c r="AO6648" s="1" t="d">
        <v>2013-02-15</v>
      </c>
      <c r="AP6648" t="s">
        <v>61</v>
      </c>
      <c r="AQ6648">
        <v>8</v>
      </c>
      <c r="AR6648" t="s">
        <v>86</v>
      </c>
      <c r="AS6648" s="1" t="d">
        <v>2013-02-15</v>
      </c>
      <c r="AT6648" s="1" t="d">
        <v>2013-02-14</v>
      </c>
      <c r="AU6648" s="1" t="d">
        <v>2013-03-26</v>
      </c>
      <c r="AV6648">
        <v>6</v>
      </c>
      <c r="AW6648">
        <v>39</v>
      </c>
      <c r="AX6648">
        <v>306</v>
      </c>
      <c r="AY6648">
        <v>1</v>
      </c>
      <c r="AZ6648">
        <f t="shared" si="618"/>
        <v>1</v>
      </c>
      <c r="BA6648">
        <f t="shared" si="619"/>
        <v>1</v>
      </c>
      <c r="BB6648" s="3">
        <v>1</v>
      </c>
      <c r="BC6648" s="3">
        <v>1</v>
      </c>
      <c r="BD6648" s="3">
        <v>7</v>
      </c>
      <c r="BE6648">
        <f>IF(BD6648&gt;Summary!$C$2,1,0)</f>
        <v>1</v>
      </c>
      <c r="BF6648">
        <f t="shared" si="620"/>
        <v>1</v>
      </c>
      <c r="BG6648">
        <f t="shared" si="621"/>
        <v>0</v>
      </c>
      <c r="BH6648">
        <f t="shared" si="622"/>
        <v>0</v>
      </c>
      <c r="BI6648">
        <f t="shared" si="623"/>
        <v>0</v>
      </c>
    </row>
    <row r="6649" spans="1:61" x14ac:dyDescent="0.2">
      <c r="A6649">
        <v>10136</v>
      </c>
      <c r="B6649" t="s">
        <v>23385</v>
      </c>
      <c r="C6649" t="s">
        <v>23386</v>
      </c>
      <c r="D6649" t="s">
        <v>23387</v>
      </c>
      <c r="E6649" s="1" t="d">
        <v>2014-08-02</v>
      </c>
      <c r="F6649" t="s">
        <v>53</v>
      </c>
      <c r="G6649" s="1" t="d">
        <v>1982-01-09</v>
      </c>
      <c r="H6649">
        <v>34</v>
      </c>
      <c r="I6649" t="s">
        <v>65</v>
      </c>
      <c r="J6649" t="s">
        <v>66</v>
      </c>
      <c r="K6649">
        <v>0</v>
      </c>
      <c r="L6649">
        <v>0</v>
      </c>
      <c r="M6649">
        <v>0</v>
      </c>
      <c r="N6649">
        <v>2</v>
      </c>
      <c r="O6649">
        <v>-1</v>
      </c>
      <c r="P6649" s="2" t="d">
        <v>2014-08-01T03:44:21.0000003129243825</v>
      </c>
      <c r="Q6649" s="2" t="d">
        <v>2014-08-02T01:25:19.99999992549419175</v>
      </c>
      <c r="R6649" t="s">
        <v>23388</v>
      </c>
      <c r="S6649" s="1" t="d">
        <v>2014-08-01</v>
      </c>
      <c r="U6649">
        <v>1</v>
      </c>
      <c r="V6649" t="s">
        <v>57</v>
      </c>
      <c r="W6649" t="s">
        <v>227</v>
      </c>
      <c r="X6649">
        <v>1</v>
      </c>
      <c r="Y6649" t="s">
        <v>23389</v>
      </c>
      <c r="Z6649" t="s">
        <v>79</v>
      </c>
      <c r="AA6649">
        <v>0</v>
      </c>
      <c r="AB6649" s="1" t="d">
        <v>2015-08-04</v>
      </c>
      <c r="AC6649" t="s">
        <v>259</v>
      </c>
      <c r="AD6649" s="1" t="d">
        <v>2015-08-04</v>
      </c>
      <c r="AE6649" s="1" t="d">
        <v>2015-08-05</v>
      </c>
      <c r="AG6649">
        <v>0</v>
      </c>
      <c r="AL6649" t="s">
        <v>59</v>
      </c>
      <c r="AM6649">
        <v>3</v>
      </c>
      <c r="AN6649" t="s">
        <v>60</v>
      </c>
      <c r="AO6649" s="1" t="d">
        <v>2014-08-02</v>
      </c>
      <c r="AP6649" t="s">
        <v>61</v>
      </c>
      <c r="AQ6649">
        <v>2</v>
      </c>
      <c r="AR6649" t="s">
        <v>60</v>
      </c>
      <c r="AS6649" s="1" t="d">
        <v>2014-08-02</v>
      </c>
      <c r="AT6649" s="1" t="d">
        <v>2015-08-04</v>
      </c>
      <c r="AU6649" s="1" t="d">
        <v>2015-08-05</v>
      </c>
      <c r="AV6649">
        <v>2</v>
      </c>
      <c r="AW6649">
        <v>0</v>
      </c>
      <c r="AX6649">
        <v>367</v>
      </c>
      <c r="AY6649">
        <v>1</v>
      </c>
      <c r="AZ6649">
        <f t="shared" si="618"/>
        <v>1</v>
      </c>
      <c r="BA6649">
        <f t="shared" si="619"/>
        <v>1</v>
      </c>
      <c r="BB6649" s="3">
        <v>1</v>
      </c>
      <c r="BC6649" s="3">
        <v>1</v>
      </c>
      <c r="BD6649" s="3">
        <v>3</v>
      </c>
      <c r="BE6649">
        <f>IF(BD6649&gt;Summary!$C$2,1,0)</f>
        <v>0</v>
      </c>
      <c r="BF6649">
        <f t="shared" si="620"/>
        <v>0</v>
      </c>
      <c r="BG6649">
        <f t="shared" si="621"/>
        <v>0</v>
      </c>
      <c r="BH6649">
        <f t="shared" si="622"/>
        <v>0</v>
      </c>
      <c r="BI6649">
        <f t="shared" si="623"/>
        <v>1</v>
      </c>
    </row>
    <row r="6650" spans="1:61" x14ac:dyDescent="0.2">
      <c r="A6650">
        <v>10137</v>
      </c>
      <c r="B6650" t="s">
        <v>23390</v>
      </c>
      <c r="C6650" t="s">
        <v>779</v>
      </c>
      <c r="D6650" t="s">
        <v>23118</v>
      </c>
      <c r="E6650" s="1" t="d">
        <v>2014-01-07</v>
      </c>
      <c r="F6650" t="s">
        <v>53</v>
      </c>
      <c r="G6650" s="1" t="d">
        <v>1984-03-01</v>
      </c>
      <c r="H6650">
        <v>32</v>
      </c>
      <c r="I6650" t="s">
        <v>65</v>
      </c>
      <c r="J6650" t="s">
        <v>66</v>
      </c>
      <c r="K6650">
        <v>0</v>
      </c>
      <c r="L6650">
        <v>0</v>
      </c>
      <c r="M6650">
        <v>0</v>
      </c>
      <c r="N6650">
        <v>0</v>
      </c>
      <c r="O6650">
        <v>-1</v>
      </c>
      <c r="P6650" s="2" t="d">
        <v>2014-01-06T11:10:48.00000018440186850</v>
      </c>
      <c r="Q6650" s="2" t="d">
        <v>2014-01-31T03:41:01.00000008009374100</v>
      </c>
      <c r="R6650" t="s">
        <v>23391</v>
      </c>
      <c r="S6650" s="1" t="d">
        <v>2014-01-06</v>
      </c>
      <c r="U6650">
        <v>1</v>
      </c>
      <c r="V6650" t="s">
        <v>57</v>
      </c>
      <c r="W6650" t="s">
        <v>434</v>
      </c>
      <c r="X6650">
        <v>0</v>
      </c>
      <c r="AG6650">
        <v>0</v>
      </c>
      <c r="AL6650" t="s">
        <v>59</v>
      </c>
      <c r="AM6650">
        <v>7</v>
      </c>
      <c r="AN6650" t="s">
        <v>87</v>
      </c>
      <c r="AO6650" s="1" t="d">
        <v>2014-01-07</v>
      </c>
      <c r="AP6650" t="s">
        <v>61</v>
      </c>
      <c r="AQ6650">
        <v>4</v>
      </c>
      <c r="AR6650" t="s">
        <v>60</v>
      </c>
      <c r="AS6650" s="1" t="d">
        <v>2014-01-07</v>
      </c>
      <c r="AT6650" s="1" t="d">
        <v>2014-01-06</v>
      </c>
      <c r="AU6650" s="1" t="d">
        <v>2014-01-31</v>
      </c>
      <c r="AV6650">
        <v>0</v>
      </c>
      <c r="AW6650">
        <v>24</v>
      </c>
      <c r="AX6650">
        <v>815</v>
      </c>
      <c r="AY6650">
        <v>0</v>
      </c>
      <c r="AZ6650">
        <f t="shared" si="618"/>
        <v>1</v>
      </c>
      <c r="BA6650">
        <f t="shared" si="619"/>
        <v>1</v>
      </c>
      <c r="BB6650" s="3">
        <v>1</v>
      </c>
      <c r="BC6650" s="3">
        <v>0</v>
      </c>
      <c r="BD6650" s="3">
        <v>7</v>
      </c>
      <c r="BE6650">
        <f>IF(BD6650&gt;Summary!$C$2,1,0)</f>
        <v>1</v>
      </c>
      <c r="BF6650">
        <f t="shared" si="620"/>
        <v>0</v>
      </c>
      <c r="BG6650">
        <f t="shared" si="621"/>
        <v>0</v>
      </c>
      <c r="BH6650">
        <f t="shared" si="622"/>
        <v>1</v>
      </c>
      <c r="BI6650">
        <f t="shared" si="623"/>
        <v>0</v>
      </c>
    </row>
    <row r="6651" spans="1:61" x14ac:dyDescent="0.2">
      <c r="A6651">
        <v>10138</v>
      </c>
      <c r="B6651" t="s">
        <v>23392</v>
      </c>
      <c r="C6651" t="s">
        <v>23393</v>
      </c>
      <c r="D6651" t="s">
        <v>23394</v>
      </c>
      <c r="E6651" s="1" t="d">
        <v>2014-01-24</v>
      </c>
      <c r="F6651" t="s">
        <v>53</v>
      </c>
      <c r="G6651" s="1" t="d">
        <v>1982-07-20</v>
      </c>
      <c r="H6651">
        <v>33</v>
      </c>
      <c r="I6651" t="s">
        <v>65</v>
      </c>
      <c r="J6651" t="s">
        <v>161</v>
      </c>
      <c r="K6651">
        <v>0</v>
      </c>
      <c r="L6651">
        <v>0</v>
      </c>
      <c r="M6651">
        <v>0</v>
      </c>
      <c r="N6651">
        <v>1</v>
      </c>
      <c r="O6651">
        <v>-90</v>
      </c>
      <c r="P6651" s="2" t="d">
        <v>2013-10-26T08:54:44.99999991618096825</v>
      </c>
      <c r="Q6651" s="2" t="d">
        <v>2013-12-12T04:56:35.00000006519257800</v>
      </c>
      <c r="R6651" t="s">
        <v>23395</v>
      </c>
      <c r="S6651" s="1" t="d">
        <v>2013-10-26</v>
      </c>
      <c r="U6651">
        <v>90</v>
      </c>
      <c r="V6651" t="s">
        <v>97</v>
      </c>
      <c r="W6651" t="s">
        <v>218</v>
      </c>
      <c r="X6651">
        <v>0</v>
      </c>
      <c r="AG6651">
        <v>0</v>
      </c>
      <c r="AL6651" t="s">
        <v>59</v>
      </c>
      <c r="AM6651">
        <v>2</v>
      </c>
      <c r="AN6651" t="s">
        <v>60</v>
      </c>
      <c r="AO6651" s="1" t="d">
        <v>2014-01-24</v>
      </c>
      <c r="AP6651" t="s">
        <v>61</v>
      </c>
      <c r="AQ6651">
        <v>4</v>
      </c>
      <c r="AR6651" t="s">
        <v>60</v>
      </c>
      <c r="AS6651" s="1" t="d">
        <v>2014-01-24</v>
      </c>
      <c r="AT6651" s="1" t="d">
        <v>2013-10-26</v>
      </c>
      <c r="AU6651" s="1" t="d">
        <v>2013-12-12</v>
      </c>
      <c r="AV6651">
        <v>1</v>
      </c>
      <c r="AW6651">
        <v>0</v>
      </c>
      <c r="AX6651">
        <v>798</v>
      </c>
      <c r="AY6651">
        <v>0</v>
      </c>
      <c r="AZ6651">
        <f t="shared" si="618"/>
        <v>0</v>
      </c>
      <c r="BA6651">
        <f t="shared" si="619"/>
        <v>1</v>
      </c>
      <c r="BB6651" s="3">
        <v>1</v>
      </c>
      <c r="BC6651" s="3">
        <v>0</v>
      </c>
      <c r="BD6651" s="3">
        <v>2</v>
      </c>
      <c r="BE6651">
        <f>IF(BD6651&gt;Summary!$C$2,1,0)</f>
        <v>0</v>
      </c>
      <c r="BF6651">
        <f t="shared" si="620"/>
        <v>0</v>
      </c>
      <c r="BG6651">
        <f t="shared" si="621"/>
        <v>1</v>
      </c>
      <c r="BH6651">
        <f t="shared" si="622"/>
        <v>0</v>
      </c>
      <c r="BI6651">
        <f t="shared" si="623"/>
        <v>0</v>
      </c>
    </row>
    <row r="6652" spans="1:61" x14ac:dyDescent="0.2">
      <c r="A6652">
        <v>10139</v>
      </c>
      <c r="B6652" t="s">
        <v>23396</v>
      </c>
      <c r="C6652" t="s">
        <v>847</v>
      </c>
      <c r="D6652" t="s">
        <v>4957</v>
      </c>
      <c r="E6652" s="1" t="d">
        <v>2014-06-08</v>
      </c>
      <c r="F6652" t="s">
        <v>115</v>
      </c>
      <c r="G6652" s="1" t="d">
        <v>1984-10-05</v>
      </c>
      <c r="H6652">
        <v>31</v>
      </c>
      <c r="I6652" t="s">
        <v>65</v>
      </c>
      <c r="J6652" t="s">
        <v>66</v>
      </c>
      <c r="K6652">
        <v>0</v>
      </c>
      <c r="L6652">
        <v>0</v>
      </c>
      <c r="M6652">
        <v>0</v>
      </c>
      <c r="N6652">
        <v>1</v>
      </c>
      <c r="O6652">
        <v>0</v>
      </c>
      <c r="P6652" s="2" t="d">
        <v>2014-06-08T12:19:49.99999968800693850</v>
      </c>
      <c r="Q6652" s="2" t="d">
        <v>2014-07-12T04:07:58.999999864026903825</v>
      </c>
      <c r="R6652" t="s">
        <v>23397</v>
      </c>
      <c r="S6652" s="1" t="d">
        <v>2014-06-07</v>
      </c>
      <c r="U6652">
        <v>1</v>
      </c>
      <c r="V6652" t="s">
        <v>57</v>
      </c>
      <c r="W6652" t="s">
        <v>71</v>
      </c>
      <c r="X6652">
        <v>1</v>
      </c>
      <c r="Y6652" t="s">
        <v>23398</v>
      </c>
      <c r="Z6652" t="s">
        <v>79</v>
      </c>
      <c r="AA6652">
        <v>0</v>
      </c>
      <c r="AB6652" s="1" t="d">
        <v>2014-08-27</v>
      </c>
      <c r="AC6652" t="s">
        <v>981</v>
      </c>
      <c r="AD6652" s="1" t="d">
        <v>2014-08-27</v>
      </c>
      <c r="AE6652" s="1" t="d">
        <v>2015-08-21</v>
      </c>
      <c r="AG6652">
        <v>0</v>
      </c>
      <c r="AL6652" t="s">
        <v>59</v>
      </c>
      <c r="AM6652">
        <v>3</v>
      </c>
      <c r="AN6652" t="s">
        <v>60</v>
      </c>
      <c r="AO6652" s="1" t="d">
        <v>2014-06-08</v>
      </c>
      <c r="AP6652" t="s">
        <v>61</v>
      </c>
      <c r="AQ6652">
        <v>1</v>
      </c>
      <c r="AR6652" t="s">
        <v>60</v>
      </c>
      <c r="AS6652" s="1" t="d">
        <v>2014-06-08</v>
      </c>
      <c r="AT6652" s="1" t="d">
        <v>2014-08-27</v>
      </c>
      <c r="AU6652" s="1" t="d">
        <v>2015-08-21</v>
      </c>
      <c r="AV6652">
        <v>1</v>
      </c>
      <c r="AW6652">
        <v>34</v>
      </c>
      <c r="AX6652">
        <v>80</v>
      </c>
      <c r="AY6652">
        <v>1</v>
      </c>
      <c r="AZ6652">
        <f t="shared" si="618"/>
        <v>1</v>
      </c>
      <c r="BA6652">
        <f t="shared" si="619"/>
        <v>1</v>
      </c>
      <c r="BB6652" s="3">
        <v>1</v>
      </c>
      <c r="BC6652" s="3">
        <v>1</v>
      </c>
      <c r="BD6652" s="3">
        <v>3</v>
      </c>
      <c r="BE6652">
        <f>IF(BD6652&gt;Summary!$C$2,1,0)</f>
        <v>0</v>
      </c>
      <c r="BF6652">
        <f t="shared" si="620"/>
        <v>0</v>
      </c>
      <c r="BG6652">
        <f t="shared" si="621"/>
        <v>0</v>
      </c>
      <c r="BH6652">
        <f t="shared" si="622"/>
        <v>0</v>
      </c>
      <c r="BI6652">
        <f t="shared" si="623"/>
        <v>1</v>
      </c>
    </row>
    <row r="6653" spans="1:61" x14ac:dyDescent="0.2">
      <c r="A6653">
        <v>10141</v>
      </c>
      <c r="B6653" t="s">
        <v>23399</v>
      </c>
      <c r="C6653" t="s">
        <v>23400</v>
      </c>
      <c r="D6653" t="s">
        <v>23401</v>
      </c>
      <c r="E6653" s="1" t="d">
        <v>2014-05-08</v>
      </c>
      <c r="F6653" t="s">
        <v>53</v>
      </c>
      <c r="G6653" s="1" t="d">
        <v>1987-01-05</v>
      </c>
      <c r="H6653">
        <v>29</v>
      </c>
      <c r="I6653" t="s">
        <v>65</v>
      </c>
      <c r="J6653" t="s">
        <v>66</v>
      </c>
      <c r="K6653">
        <v>0</v>
      </c>
      <c r="L6653">
        <v>0</v>
      </c>
      <c r="M6653">
        <v>0</v>
      </c>
      <c r="N6653">
        <v>6</v>
      </c>
      <c r="O6653">
        <v>67</v>
      </c>
      <c r="P6653" s="2" t="d">
        <v>2014-07-14T09:49:54.99999980907887100</v>
      </c>
      <c r="Q6653" s="2" t="d">
        <v>2014-08-28T11:08:31.9999998249113550</v>
      </c>
      <c r="R6653" t="s">
        <v>23402</v>
      </c>
      <c r="T6653" s="1" t="d">
        <v>2014-02-04</v>
      </c>
      <c r="U6653">
        <v>93</v>
      </c>
      <c r="V6653" t="s">
        <v>57</v>
      </c>
      <c r="W6653" t="s">
        <v>92</v>
      </c>
      <c r="X6653">
        <v>1</v>
      </c>
      <c r="Y6653" t="s">
        <v>23403</v>
      </c>
      <c r="Z6653" t="s">
        <v>79</v>
      </c>
      <c r="AB6653" s="1" t="d">
        <v>2015-11-21</v>
      </c>
      <c r="AC6653" t="s">
        <v>213</v>
      </c>
      <c r="AG6653">
        <v>0</v>
      </c>
      <c r="AL6653" t="s">
        <v>59</v>
      </c>
      <c r="AM6653">
        <v>6</v>
      </c>
      <c r="AN6653" t="s">
        <v>87</v>
      </c>
      <c r="AO6653" s="1" t="d">
        <v>2014-05-08</v>
      </c>
      <c r="AP6653" t="s">
        <v>61</v>
      </c>
      <c r="AQ6653">
        <v>4</v>
      </c>
      <c r="AR6653" t="s">
        <v>60</v>
      </c>
      <c r="AS6653" s="1" t="d">
        <v>2014-05-08</v>
      </c>
      <c r="AT6653" s="1" t="d">
        <v>2014-07-14</v>
      </c>
      <c r="AU6653" s="1" t="d">
        <v>2014-08-28</v>
      </c>
      <c r="AV6653">
        <v>6</v>
      </c>
      <c r="AW6653">
        <v>0</v>
      </c>
      <c r="AX6653">
        <v>67</v>
      </c>
      <c r="AY6653">
        <v>0</v>
      </c>
      <c r="AZ6653">
        <f t="shared" si="618"/>
        <v>0</v>
      </c>
      <c r="BA6653">
        <f t="shared" si="619"/>
        <v>1</v>
      </c>
      <c r="BB6653" s="3">
        <v>1</v>
      </c>
      <c r="BC6653" s="3">
        <v>1</v>
      </c>
      <c r="BD6653" s="3">
        <v>6</v>
      </c>
      <c r="BE6653">
        <f>IF(BD6653&gt;Summary!$C$2,1,0)</f>
        <v>1</v>
      </c>
      <c r="BF6653">
        <f t="shared" si="620"/>
        <v>1</v>
      </c>
      <c r="BG6653">
        <f t="shared" si="621"/>
        <v>0</v>
      </c>
      <c r="BH6653">
        <f t="shared" si="622"/>
        <v>0</v>
      </c>
      <c r="BI6653">
        <f t="shared" si="623"/>
        <v>0</v>
      </c>
    </row>
    <row r="6654" spans="1:61" x14ac:dyDescent="0.2">
      <c r="A6654">
        <v>10142</v>
      </c>
      <c r="B6654" t="s">
        <v>23404</v>
      </c>
      <c r="C6654" t="s">
        <v>9703</v>
      </c>
      <c r="D6654" t="s">
        <v>23405</v>
      </c>
      <c r="E6654" s="1" t="d">
        <v>2014-03-03</v>
      </c>
      <c r="F6654" t="s">
        <v>53</v>
      </c>
      <c r="G6654" s="1" t="d">
        <v>1990-12-29</v>
      </c>
      <c r="H6654">
        <v>25</v>
      </c>
      <c r="I6654" t="s">
        <v>65</v>
      </c>
      <c r="J6654" t="s">
        <v>66</v>
      </c>
      <c r="K6654">
        <v>0</v>
      </c>
      <c r="L6654">
        <v>0</v>
      </c>
      <c r="M6654">
        <v>0</v>
      </c>
      <c r="N6654">
        <v>2</v>
      </c>
      <c r="O6654">
        <v>-96</v>
      </c>
      <c r="P6654" s="2" t="d">
        <v>2013-11-27T09:33:59.999999734573066125</v>
      </c>
      <c r="Q6654" s="2" t="d">
        <v>2014-01-28T11:23:46.99999997857958325</v>
      </c>
      <c r="R6654" t="s">
        <v>23406</v>
      </c>
      <c r="T6654" s="1" t="d">
        <v>2013-11-27</v>
      </c>
      <c r="U6654">
        <v>96</v>
      </c>
      <c r="V6654" t="s">
        <v>57</v>
      </c>
      <c r="W6654" t="s">
        <v>92</v>
      </c>
      <c r="X6654">
        <v>0</v>
      </c>
      <c r="AG6654">
        <v>0</v>
      </c>
      <c r="AL6654" t="s">
        <v>59</v>
      </c>
      <c r="AM6654">
        <v>8</v>
      </c>
      <c r="AN6654" t="s">
        <v>86</v>
      </c>
      <c r="AO6654" s="1" t="d">
        <v>2014-03-03</v>
      </c>
      <c r="AP6654" t="s">
        <v>61</v>
      </c>
      <c r="AQ6654">
        <v>6</v>
      </c>
      <c r="AR6654" t="s">
        <v>87</v>
      </c>
      <c r="AS6654" s="1" t="d">
        <v>2014-03-03</v>
      </c>
      <c r="AT6654" s="1" t="d">
        <v>2013-11-27</v>
      </c>
      <c r="AU6654" s="1" t="d">
        <v>2014-01-28</v>
      </c>
      <c r="AV6654">
        <v>2</v>
      </c>
      <c r="AW6654">
        <v>0</v>
      </c>
      <c r="AX6654">
        <v>760</v>
      </c>
      <c r="AY6654">
        <v>0</v>
      </c>
      <c r="AZ6654">
        <f t="shared" si="618"/>
        <v>0</v>
      </c>
      <c r="BA6654">
        <f t="shared" si="619"/>
        <v>1</v>
      </c>
      <c r="BB6654" s="3">
        <v>1</v>
      </c>
      <c r="BC6654" s="3">
        <v>0</v>
      </c>
      <c r="BD6654" s="3">
        <v>8</v>
      </c>
      <c r="BE6654">
        <f>IF(BD6654&gt;Summary!$C$2,1,0)</f>
        <v>1</v>
      </c>
      <c r="BF6654">
        <f t="shared" si="620"/>
        <v>0</v>
      </c>
      <c r="BG6654">
        <f t="shared" si="621"/>
        <v>0</v>
      </c>
      <c r="BH6654">
        <f t="shared" si="622"/>
        <v>1</v>
      </c>
      <c r="BI6654">
        <f t="shared" si="623"/>
        <v>0</v>
      </c>
    </row>
    <row r="6655" spans="1:61" x14ac:dyDescent="0.2">
      <c r="A6655">
        <v>10143</v>
      </c>
      <c r="B6655" t="s">
        <v>23407</v>
      </c>
      <c r="C6655" t="s">
        <v>852</v>
      </c>
      <c r="D6655" t="s">
        <v>23408</v>
      </c>
      <c r="E6655" s="1" t="d">
        <v>2013-05-14</v>
      </c>
      <c r="F6655" t="s">
        <v>53</v>
      </c>
      <c r="G6655" s="1" t="d">
        <v>1989-09-14</v>
      </c>
      <c r="H6655">
        <v>26</v>
      </c>
      <c r="I6655" t="s">
        <v>65</v>
      </c>
      <c r="J6655" t="s">
        <v>66</v>
      </c>
      <c r="K6655">
        <v>0</v>
      </c>
      <c r="L6655">
        <v>0</v>
      </c>
      <c r="M6655">
        <v>0</v>
      </c>
      <c r="N6655">
        <v>13</v>
      </c>
      <c r="O6655">
        <v>31</v>
      </c>
      <c r="P6655" s="2" t="d">
        <v>2013-06-14T04:52:52.999999718740582800</v>
      </c>
      <c r="Q6655" s="2" t="d">
        <v>2013-06-25T08:13:32.00000017415732400</v>
      </c>
      <c r="R6655" t="s">
        <v>23409</v>
      </c>
      <c r="S6655" s="1" t="d">
        <v>2013-01-12</v>
      </c>
      <c r="U6655">
        <v>122</v>
      </c>
      <c r="V6655" t="s">
        <v>97</v>
      </c>
      <c r="W6655" t="s">
        <v>23410</v>
      </c>
      <c r="X6655">
        <v>1</v>
      </c>
      <c r="Y6655" t="s">
        <v>23411</v>
      </c>
      <c r="Z6655" t="s">
        <v>79</v>
      </c>
      <c r="AA6655">
        <v>0</v>
      </c>
      <c r="AB6655" s="1" t="d">
        <v>2016-03-28</v>
      </c>
      <c r="AD6655" s="1" t="d">
        <v>2016-03-28</v>
      </c>
      <c r="AE6655" s="1" t="d">
        <v>2016-03-29</v>
      </c>
      <c r="AG6655">
        <v>0</v>
      </c>
      <c r="AL6655" t="s">
        <v>59</v>
      </c>
      <c r="AM6655">
        <v>8</v>
      </c>
      <c r="AN6655" t="s">
        <v>86</v>
      </c>
      <c r="AO6655" s="1" t="d">
        <v>2013-05-14</v>
      </c>
      <c r="AP6655" t="s">
        <v>61</v>
      </c>
      <c r="AQ6655">
        <v>5</v>
      </c>
      <c r="AR6655" t="s">
        <v>87</v>
      </c>
      <c r="AS6655" s="1" t="d">
        <v>2013-05-14</v>
      </c>
      <c r="AT6655" s="1" t="d">
        <v>2013-06-14</v>
      </c>
      <c r="AU6655" s="1" t="d">
        <v>2013-06-25</v>
      </c>
      <c r="AV6655">
        <v>13</v>
      </c>
      <c r="AW6655">
        <v>0</v>
      </c>
      <c r="AX6655">
        <v>31</v>
      </c>
      <c r="AY6655">
        <v>0</v>
      </c>
      <c r="AZ6655">
        <f t="shared" si="618"/>
        <v>0</v>
      </c>
      <c r="BA6655">
        <f t="shared" si="619"/>
        <v>1</v>
      </c>
      <c r="BB6655" s="3">
        <v>1</v>
      </c>
      <c r="BC6655" s="3">
        <v>0</v>
      </c>
      <c r="BD6655" s="3">
        <v>8</v>
      </c>
      <c r="BE6655">
        <f>IF(BD6655&gt;Summary!$C$2,1,0)</f>
        <v>1</v>
      </c>
      <c r="BF6655">
        <f t="shared" si="620"/>
        <v>0</v>
      </c>
      <c r="BG6655">
        <f t="shared" si="621"/>
        <v>0</v>
      </c>
      <c r="BH6655">
        <f t="shared" si="622"/>
        <v>1</v>
      </c>
      <c r="BI6655">
        <f t="shared" si="623"/>
        <v>0</v>
      </c>
    </row>
    <row r="6656" spans="1:61" x14ac:dyDescent="0.2">
      <c r="A6656">
        <v>10145</v>
      </c>
      <c r="B6656" t="s">
        <v>23412</v>
      </c>
      <c r="C6656" t="s">
        <v>23413</v>
      </c>
      <c r="D6656" t="s">
        <v>3504</v>
      </c>
      <c r="E6656" s="1" t="d">
        <v>2014-02-08</v>
      </c>
      <c r="F6656" t="s">
        <v>115</v>
      </c>
      <c r="G6656" s="1" t="d">
        <v>1971-08-30</v>
      </c>
      <c r="H6656">
        <v>44</v>
      </c>
      <c r="I6656" t="s">
        <v>65</v>
      </c>
      <c r="J6656" t="s">
        <v>161</v>
      </c>
      <c r="K6656">
        <v>0</v>
      </c>
      <c r="L6656">
        <v>0</v>
      </c>
      <c r="M6656">
        <v>0</v>
      </c>
      <c r="N6656">
        <v>0</v>
      </c>
      <c r="O6656">
        <v>-1</v>
      </c>
      <c r="P6656" s="2" t="d">
        <v>2014-02-07T01:15:54.99999986495822550</v>
      </c>
      <c r="Q6656" s="2" t="d">
        <v>2014-02-08T09:36:03.99999980349093825</v>
      </c>
      <c r="R6656" t="s">
        <v>23414</v>
      </c>
      <c r="S6656" s="1" t="d">
        <v>2014-02-07</v>
      </c>
      <c r="U6656">
        <v>1</v>
      </c>
      <c r="V6656" t="s">
        <v>97</v>
      </c>
      <c r="W6656" t="s">
        <v>98</v>
      </c>
      <c r="X6656">
        <v>0</v>
      </c>
      <c r="AG6656">
        <v>0</v>
      </c>
      <c r="AL6656" t="s">
        <v>59</v>
      </c>
      <c r="AM6656">
        <v>1</v>
      </c>
      <c r="AN6656" t="s">
        <v>60</v>
      </c>
      <c r="AO6656" s="1" t="d">
        <v>2014-02-08</v>
      </c>
      <c r="AP6656" t="s">
        <v>61</v>
      </c>
      <c r="AQ6656">
        <v>1</v>
      </c>
      <c r="AR6656" t="s">
        <v>60</v>
      </c>
      <c r="AS6656" s="1" t="d">
        <v>2014-02-08</v>
      </c>
      <c r="AT6656" s="1" t="d">
        <v>2014-02-07</v>
      </c>
      <c r="AU6656" s="1" t="d">
        <v>2014-02-08</v>
      </c>
      <c r="AV6656">
        <v>0</v>
      </c>
      <c r="AW6656">
        <v>0</v>
      </c>
      <c r="AX6656">
        <v>783</v>
      </c>
      <c r="AY6656">
        <v>0</v>
      </c>
      <c r="AZ6656">
        <f t="shared" si="618"/>
        <v>1</v>
      </c>
      <c r="BA6656">
        <f t="shared" si="619"/>
        <v>1</v>
      </c>
      <c r="BB6656" s="3">
        <v>1</v>
      </c>
      <c r="BC6656" s="3">
        <v>0</v>
      </c>
      <c r="BD6656" s="3">
        <v>1</v>
      </c>
      <c r="BE6656">
        <f>IF(BD6656&gt;Summary!$C$2,1,0)</f>
        <v>0</v>
      </c>
      <c r="BF6656">
        <f t="shared" si="620"/>
        <v>0</v>
      </c>
      <c r="BG6656">
        <f t="shared" si="621"/>
        <v>1</v>
      </c>
      <c r="BH6656">
        <f t="shared" si="622"/>
        <v>0</v>
      </c>
      <c r="BI6656">
        <f t="shared" si="623"/>
        <v>0</v>
      </c>
    </row>
    <row r="6657" spans="1:61" x14ac:dyDescent="0.2">
      <c r="A6657">
        <v>10148</v>
      </c>
      <c r="B6657" t="s">
        <v>23415</v>
      </c>
      <c r="C6657" t="s">
        <v>596</v>
      </c>
      <c r="D6657" t="s">
        <v>11611</v>
      </c>
      <c r="E6657" s="1" t="d">
        <v>2013-12-05</v>
      </c>
      <c r="F6657" t="s">
        <v>53</v>
      </c>
      <c r="G6657" s="1" t="d">
        <v>1984-05-10</v>
      </c>
      <c r="H6657">
        <v>31</v>
      </c>
      <c r="I6657" t="s">
        <v>65</v>
      </c>
      <c r="J6657" t="s">
        <v>66</v>
      </c>
      <c r="K6657">
        <v>0</v>
      </c>
      <c r="L6657">
        <v>0</v>
      </c>
      <c r="M6657">
        <v>0</v>
      </c>
      <c r="N6657">
        <v>11</v>
      </c>
      <c r="O6657">
        <v>0</v>
      </c>
      <c r="P6657" s="2" t="d">
        <v>2013-12-05T02:46:53.99999982677400375</v>
      </c>
      <c r="Q6657" s="2" t="d">
        <v>2013-12-06T03:59:59.99999979045242400</v>
      </c>
      <c r="R6657" t="s">
        <v>23416</v>
      </c>
      <c r="S6657" s="1" t="d">
        <v>2013-12-04</v>
      </c>
      <c r="U6657">
        <v>1</v>
      </c>
      <c r="V6657" t="s">
        <v>97</v>
      </c>
      <c r="W6657" t="s">
        <v>98</v>
      </c>
      <c r="X6657">
        <v>1</v>
      </c>
      <c r="Y6657" t="s">
        <v>23417</v>
      </c>
      <c r="Z6657" t="s">
        <v>79</v>
      </c>
      <c r="AA6657">
        <v>0</v>
      </c>
      <c r="AB6657" s="1" t="d">
        <v>2014-08-27</v>
      </c>
      <c r="AC6657" t="s">
        <v>289</v>
      </c>
      <c r="AD6657" s="1" t="d">
        <v>2014-08-27</v>
      </c>
      <c r="AE6657" s="1" t="d">
        <v>2014-08-27</v>
      </c>
      <c r="AG6657">
        <v>0</v>
      </c>
      <c r="AL6657" t="s">
        <v>59</v>
      </c>
      <c r="AM6657">
        <v>7</v>
      </c>
      <c r="AN6657" t="s">
        <v>87</v>
      </c>
      <c r="AO6657" s="1" t="d">
        <v>2013-12-05</v>
      </c>
      <c r="AP6657" t="s">
        <v>61</v>
      </c>
      <c r="AQ6657">
        <v>7</v>
      </c>
      <c r="AR6657" t="s">
        <v>87</v>
      </c>
      <c r="AS6657" s="1" t="d">
        <v>2013-12-05</v>
      </c>
      <c r="AT6657" s="1" t="d">
        <v>2014-08-27</v>
      </c>
      <c r="AU6657" s="1" t="d">
        <v>2014-08-27</v>
      </c>
      <c r="AV6657">
        <v>11</v>
      </c>
      <c r="AW6657">
        <v>1</v>
      </c>
      <c r="AX6657">
        <v>265</v>
      </c>
      <c r="AY6657">
        <v>0</v>
      </c>
      <c r="AZ6657">
        <f t="shared" si="618"/>
        <v>1</v>
      </c>
      <c r="BA6657">
        <f t="shared" si="619"/>
        <v>1</v>
      </c>
      <c r="BB6657" s="3">
        <v>1</v>
      </c>
      <c r="BC6657" s="3">
        <v>1</v>
      </c>
      <c r="BD6657" s="3">
        <v>7</v>
      </c>
      <c r="BE6657">
        <f>IF(BD6657&gt;Summary!$C$2,1,0)</f>
        <v>1</v>
      </c>
      <c r="BF6657">
        <f t="shared" si="620"/>
        <v>1</v>
      </c>
      <c r="BG6657">
        <f t="shared" si="621"/>
        <v>0</v>
      </c>
      <c r="BH6657">
        <f t="shared" si="622"/>
        <v>0</v>
      </c>
      <c r="BI6657">
        <f t="shared" si="623"/>
        <v>0</v>
      </c>
    </row>
    <row r="6658" spans="1:61" x14ac:dyDescent="0.2">
      <c r="A6658">
        <v>10150</v>
      </c>
      <c r="B6658" t="s">
        <v>23418</v>
      </c>
      <c r="C6658" t="s">
        <v>23419</v>
      </c>
      <c r="D6658" t="s">
        <v>23420</v>
      </c>
      <c r="E6658" s="1" t="d">
        <v>2014-04-17</v>
      </c>
      <c r="F6658" t="s">
        <v>53</v>
      </c>
      <c r="G6658" s="1" t="d">
        <v>1987-09-01</v>
      </c>
      <c r="H6658">
        <v>28</v>
      </c>
      <c r="I6658" t="s">
        <v>65</v>
      </c>
      <c r="J6658" t="s">
        <v>66</v>
      </c>
      <c r="K6658">
        <v>0</v>
      </c>
      <c r="L6658">
        <v>0</v>
      </c>
      <c r="M6658">
        <v>0</v>
      </c>
      <c r="N6658">
        <v>3</v>
      </c>
      <c r="O6658">
        <v>-1</v>
      </c>
      <c r="P6658" s="2" t="d">
        <v>2014-04-16T02:36:16.99999990873038675</v>
      </c>
      <c r="Q6658" s="2" t="d">
        <v>2014-04-24T05:51:06.99999987613409775</v>
      </c>
      <c r="R6658" t="s">
        <v>23421</v>
      </c>
      <c r="S6658" s="1" t="d">
        <v>2014-04-16</v>
      </c>
      <c r="U6658">
        <v>1</v>
      </c>
      <c r="V6658" t="s">
        <v>97</v>
      </c>
      <c r="W6658" t="s">
        <v>399</v>
      </c>
      <c r="X6658">
        <v>1</v>
      </c>
      <c r="Y6658" t="s">
        <v>23422</v>
      </c>
      <c r="Z6658" t="s">
        <v>135</v>
      </c>
      <c r="AB6658" s="1" t="d">
        <v>2014-06-07</v>
      </c>
      <c r="AC6658" t="s">
        <v>399</v>
      </c>
      <c r="AG6658">
        <v>0</v>
      </c>
      <c r="AL6658" t="s">
        <v>59</v>
      </c>
      <c r="AM6658">
        <v>2</v>
      </c>
      <c r="AN6658" t="s">
        <v>60</v>
      </c>
      <c r="AO6658" s="1" t="d">
        <v>2014-04-17</v>
      </c>
      <c r="AP6658" t="s">
        <v>61</v>
      </c>
      <c r="AQ6658">
        <v>3</v>
      </c>
      <c r="AR6658" t="s">
        <v>60</v>
      </c>
      <c r="AS6658" s="1" t="d">
        <v>2014-04-17</v>
      </c>
      <c r="AT6658" s="1" t="d">
        <v>2014-04-16</v>
      </c>
      <c r="AU6658" s="1" t="d">
        <v>2014-04-24</v>
      </c>
      <c r="AV6658">
        <v>3</v>
      </c>
      <c r="AW6658">
        <v>7</v>
      </c>
      <c r="AX6658">
        <v>51</v>
      </c>
      <c r="AY6658">
        <v>1</v>
      </c>
      <c r="AZ6658">
        <f t="shared" si="618"/>
        <v>1</v>
      </c>
      <c r="BA6658">
        <f t="shared" si="619"/>
        <v>1</v>
      </c>
      <c r="BB6658" s="3">
        <v>1</v>
      </c>
      <c r="BC6658" s="3">
        <v>1</v>
      </c>
      <c r="BD6658" s="3">
        <v>2</v>
      </c>
      <c r="BE6658">
        <f>IF(BD6658&gt;Summary!$C$2,1,0)</f>
        <v>0</v>
      </c>
      <c r="BF6658">
        <f t="shared" si="620"/>
        <v>0</v>
      </c>
      <c r="BG6658">
        <f t="shared" si="621"/>
        <v>0</v>
      </c>
      <c r="BH6658">
        <f t="shared" si="622"/>
        <v>0</v>
      </c>
      <c r="BI6658">
        <f t="shared" si="623"/>
        <v>1</v>
      </c>
    </row>
    <row r="6659" spans="1:61" x14ac:dyDescent="0.2">
      <c r="A6659">
        <v>10151</v>
      </c>
      <c r="B6659" t="s">
        <v>23423</v>
      </c>
      <c r="C6659" t="s">
        <v>826</v>
      </c>
      <c r="D6659" t="s">
        <v>23424</v>
      </c>
      <c r="E6659" s="1" t="d">
        <v>2013-06-24</v>
      </c>
      <c r="F6659" t="s">
        <v>115</v>
      </c>
      <c r="G6659" s="1" t="d">
        <v>1968-11-03</v>
      </c>
      <c r="H6659">
        <v>47</v>
      </c>
      <c r="I6659" t="s">
        <v>54</v>
      </c>
      <c r="J6659" t="s">
        <v>161</v>
      </c>
      <c r="K6659">
        <v>0</v>
      </c>
      <c r="L6659">
        <v>0</v>
      </c>
      <c r="M6659">
        <v>0</v>
      </c>
      <c r="N6659">
        <v>1</v>
      </c>
      <c r="O6659">
        <v>-61</v>
      </c>
      <c r="P6659" s="2" t="d">
        <v>2013-04-24T08:09:27.99999971408396700</v>
      </c>
      <c r="Q6659" s="2" t="d">
        <v>2013-04-26T10:39:26.00000029429793550</v>
      </c>
      <c r="R6659" t="s">
        <v>23425</v>
      </c>
      <c r="S6659" s="1" t="d">
        <v>2013-04-24</v>
      </c>
      <c r="U6659">
        <v>61</v>
      </c>
      <c r="V6659" t="s">
        <v>57</v>
      </c>
      <c r="W6659" t="s">
        <v>1342</v>
      </c>
      <c r="X6659">
        <v>0</v>
      </c>
      <c r="AG6659">
        <v>0</v>
      </c>
      <c r="AL6659" t="s">
        <v>59</v>
      </c>
      <c r="AM6659">
        <v>1</v>
      </c>
      <c r="AN6659" t="s">
        <v>60</v>
      </c>
      <c r="AO6659" s="1" t="d">
        <v>2013-06-24</v>
      </c>
      <c r="AP6659" t="s">
        <v>61</v>
      </c>
      <c r="AQ6659">
        <v>1</v>
      </c>
      <c r="AR6659" t="s">
        <v>60</v>
      </c>
      <c r="AS6659" s="1" t="d">
        <v>2013-06-24</v>
      </c>
      <c r="AT6659" s="1" t="d">
        <v>2013-04-24</v>
      </c>
      <c r="AU6659" s="1" t="d">
        <v>2013-04-26</v>
      </c>
      <c r="AV6659">
        <v>1</v>
      </c>
      <c r="AW6659">
        <v>0</v>
      </c>
      <c r="AX6659">
        <v>1012</v>
      </c>
      <c r="AY6659">
        <v>0</v>
      </c>
      <c r="AZ6659">
        <f t="shared" si="618"/>
        <v>0</v>
      </c>
      <c r="BA6659">
        <f t="shared" si="619"/>
        <v>1</v>
      </c>
      <c r="BB6659" s="3">
        <v>1</v>
      </c>
      <c r="BC6659" s="3">
        <v>0</v>
      </c>
      <c r="BD6659" s="3">
        <v>1</v>
      </c>
      <c r="BE6659">
        <f>IF(BD6659&gt;Summary!$C$2,1,0)</f>
        <v>0</v>
      </c>
      <c r="BF6659">
        <f t="shared" si="620"/>
        <v>0</v>
      </c>
      <c r="BG6659">
        <f t="shared" si="621"/>
        <v>1</v>
      </c>
      <c r="BH6659">
        <f t="shared" si="622"/>
        <v>0</v>
      </c>
      <c r="BI6659">
        <f t="shared" si="623"/>
        <v>0</v>
      </c>
    </row>
    <row r="6660" spans="1:61" x14ac:dyDescent="0.2">
      <c r="A6660">
        <v>10157</v>
      </c>
      <c r="B6660" t="s">
        <v>23426</v>
      </c>
      <c r="C6660" t="s">
        <v>18100</v>
      </c>
      <c r="D6660" t="s">
        <v>10342</v>
      </c>
      <c r="E6660" s="1" t="d">
        <v>2013-02-22</v>
      </c>
      <c r="F6660" t="s">
        <v>115</v>
      </c>
      <c r="G6660" s="1" t="d">
        <v>1989-01-09</v>
      </c>
      <c r="H6660">
        <v>27</v>
      </c>
      <c r="I6660" t="s">
        <v>65</v>
      </c>
      <c r="J6660" t="s">
        <v>66</v>
      </c>
      <c r="K6660">
        <v>0</v>
      </c>
      <c r="L6660">
        <v>1</v>
      </c>
      <c r="M6660">
        <v>0</v>
      </c>
      <c r="N6660">
        <v>10</v>
      </c>
      <c r="O6660">
        <v>-1</v>
      </c>
      <c r="P6660" s="2" t="d">
        <v>2013-02-21T07:04:50.99999992176890100</v>
      </c>
      <c r="Q6660" s="2" t="d">
        <v>2013-03-08T05:36:47.00000000651926050</v>
      </c>
      <c r="R6660" t="s">
        <v>23427</v>
      </c>
      <c r="T6660" s="1" t="d">
        <v>2013-02-21</v>
      </c>
      <c r="U6660">
        <v>1</v>
      </c>
      <c r="V6660" t="s">
        <v>57</v>
      </c>
      <c r="W6660" t="s">
        <v>92</v>
      </c>
      <c r="X6660">
        <v>1</v>
      </c>
      <c r="Y6660" t="s">
        <v>23428</v>
      </c>
      <c r="Z6660" t="s">
        <v>135</v>
      </c>
      <c r="AB6660" s="1" t="d">
        <v>2013-06-20</v>
      </c>
      <c r="AC6660" t="s">
        <v>136</v>
      </c>
      <c r="AG6660">
        <v>0</v>
      </c>
      <c r="AL6660" t="s">
        <v>59</v>
      </c>
      <c r="AM6660">
        <v>9</v>
      </c>
      <c r="AN6660" t="s">
        <v>86</v>
      </c>
      <c r="AO6660" s="1" t="d">
        <v>2013-02-22</v>
      </c>
      <c r="AP6660" t="s">
        <v>61</v>
      </c>
      <c r="AQ6660">
        <v>8</v>
      </c>
      <c r="AR6660" t="s">
        <v>86</v>
      </c>
      <c r="AS6660" s="1" t="d">
        <v>2013-02-22</v>
      </c>
      <c r="AT6660" s="1" t="d">
        <v>2013-02-21</v>
      </c>
      <c r="AU6660" s="1" t="d">
        <v>2013-03-08</v>
      </c>
      <c r="AV6660">
        <v>10</v>
      </c>
      <c r="AW6660">
        <v>14</v>
      </c>
      <c r="AX6660">
        <v>118</v>
      </c>
      <c r="AY6660">
        <v>1</v>
      </c>
      <c r="AZ6660">
        <f t="shared" ref="AZ6660:AZ6723" si="624">IF(OR(O6660&lt;-30,O6660&gt;30),0,1)</f>
        <v>1</v>
      </c>
      <c r="BA6660">
        <f t="shared" ref="BA6660:BA6723" si="625">IF(O6660="",0,1)</f>
        <v>1</v>
      </c>
      <c r="BB6660" s="3">
        <v>1</v>
      </c>
      <c r="BC6660" s="3">
        <v>1</v>
      </c>
      <c r="BD6660" s="3">
        <v>9</v>
      </c>
      <c r="BE6660">
        <f>IF(BD6660&gt;Summary!$C$2,1,0)</f>
        <v>1</v>
      </c>
      <c r="BF6660">
        <f t="shared" ref="BF6660:BF6723" si="626">IF(AND($BC6660=1,$BE6660=1),1,0)</f>
        <v>1</v>
      </c>
      <c r="BG6660">
        <f t="shared" ref="BG6660:BG6723" si="627">IF(AND($BC6660=0,$BE6660=0),1,0)</f>
        <v>0</v>
      </c>
      <c r="BH6660">
        <f t="shared" ref="BH6660:BH6723" si="628">IF(AND($BC6660=0,$BE6660=1),1,0)</f>
        <v>0</v>
      </c>
      <c r="BI6660">
        <f t="shared" ref="BI6660:BI6723" si="629">IF(AND($BC6660=1,$BE6660=0),1,0)</f>
        <v>0</v>
      </c>
    </row>
    <row r="6661" spans="1:61" x14ac:dyDescent="0.2">
      <c r="A6661">
        <v>10158</v>
      </c>
      <c r="B6661" t="s">
        <v>23429</v>
      </c>
      <c r="C6661" t="s">
        <v>4125</v>
      </c>
      <c r="D6661" t="s">
        <v>1208</v>
      </c>
      <c r="E6661" s="1" t="d">
        <v>2013-12-11</v>
      </c>
      <c r="F6661" t="s">
        <v>53</v>
      </c>
      <c r="G6661" s="1" t="d">
        <v>1991-10-09</v>
      </c>
      <c r="H6661">
        <v>24</v>
      </c>
      <c r="I6661" t="s">
        <v>75</v>
      </c>
      <c r="J6661" t="s">
        <v>66</v>
      </c>
      <c r="K6661">
        <v>0</v>
      </c>
      <c r="L6661">
        <v>0</v>
      </c>
      <c r="M6661">
        <v>2</v>
      </c>
      <c r="N6661">
        <v>0</v>
      </c>
      <c r="O6661">
        <v>-1</v>
      </c>
      <c r="P6661" s="2" t="d">
        <v>2013-12-10T07:24:16.00000005215406375</v>
      </c>
      <c r="Q6661" s="2" t="d">
        <v>2013-12-17T01:43:43.00000002142041675</v>
      </c>
      <c r="R6661" t="s">
        <v>23430</v>
      </c>
      <c r="S6661" s="1" t="d">
        <v>2013-12-10</v>
      </c>
      <c r="U6661">
        <v>1</v>
      </c>
      <c r="V6661" t="s">
        <v>57</v>
      </c>
      <c r="W6661" t="s">
        <v>544</v>
      </c>
      <c r="X6661">
        <v>1</v>
      </c>
      <c r="Y6661" t="s">
        <v>23431</v>
      </c>
      <c r="Z6661" t="s">
        <v>106</v>
      </c>
      <c r="AA6661">
        <v>12</v>
      </c>
      <c r="AB6661" s="1" t="d">
        <v>2014-01-15</v>
      </c>
      <c r="AC6661" t="s">
        <v>544</v>
      </c>
      <c r="AD6661" s="1" t="d">
        <v>2014-01-27</v>
      </c>
      <c r="AE6661" s="1" t="d">
        <v>2014-01-29</v>
      </c>
      <c r="AG6661">
        <v>0</v>
      </c>
      <c r="AL6661" t="s">
        <v>59</v>
      </c>
      <c r="AM6661">
        <v>9</v>
      </c>
      <c r="AN6661" t="s">
        <v>86</v>
      </c>
      <c r="AO6661" s="1" t="d">
        <v>2013-12-11</v>
      </c>
      <c r="AP6661" t="s">
        <v>61</v>
      </c>
      <c r="AQ6661">
        <v>9</v>
      </c>
      <c r="AR6661" t="s">
        <v>86</v>
      </c>
      <c r="AS6661" s="1" t="d">
        <v>2013-12-11</v>
      </c>
      <c r="AT6661" s="1" t="d">
        <v>2013-12-10</v>
      </c>
      <c r="AU6661" s="1" t="d">
        <v>2013-12-17</v>
      </c>
      <c r="AV6661">
        <v>0</v>
      </c>
      <c r="AW6661">
        <v>6</v>
      </c>
      <c r="AX6661">
        <v>35</v>
      </c>
      <c r="AY6661">
        <v>1</v>
      </c>
      <c r="AZ6661">
        <f t="shared" si="624"/>
        <v>1</v>
      </c>
      <c r="BA6661">
        <f t="shared" si="625"/>
        <v>1</v>
      </c>
      <c r="BB6661" s="3">
        <v>1</v>
      </c>
      <c r="BC6661" s="3">
        <v>1</v>
      </c>
      <c r="BD6661" s="3">
        <v>9</v>
      </c>
      <c r="BE6661">
        <f>IF(BD6661&gt;Summary!$C$2,1,0)</f>
        <v>1</v>
      </c>
      <c r="BF6661">
        <f t="shared" si="626"/>
        <v>1</v>
      </c>
      <c r="BG6661">
        <f t="shared" si="627"/>
        <v>0</v>
      </c>
      <c r="BH6661">
        <f t="shared" si="628"/>
        <v>0</v>
      </c>
      <c r="BI6661">
        <f t="shared" si="629"/>
        <v>0</v>
      </c>
    </row>
    <row r="6662" spans="1:61" x14ac:dyDescent="0.2">
      <c r="A6662">
        <v>10159</v>
      </c>
      <c r="B6662" t="s">
        <v>23432</v>
      </c>
      <c r="C6662" t="s">
        <v>1406</v>
      </c>
      <c r="D6662" t="s">
        <v>23433</v>
      </c>
      <c r="E6662" s="1" t="d">
        <v>2013-11-04</v>
      </c>
      <c r="F6662" t="s">
        <v>53</v>
      </c>
      <c r="G6662" s="1" t="d">
        <v>1966-09-19</v>
      </c>
      <c r="H6662">
        <v>49</v>
      </c>
      <c r="I6662" t="s">
        <v>54</v>
      </c>
      <c r="J6662" t="s">
        <v>102</v>
      </c>
      <c r="K6662">
        <v>0</v>
      </c>
      <c r="L6662">
        <v>0</v>
      </c>
      <c r="M6662">
        <v>0</v>
      </c>
      <c r="N6662">
        <v>0</v>
      </c>
      <c r="O6662">
        <v>-1</v>
      </c>
      <c r="P6662" s="2" t="d">
        <v>2013-11-03T02:19:59.00000011548399975</v>
      </c>
      <c r="Q6662" s="2" t="d">
        <v>2013-11-04T01:27:55.99999993108213125</v>
      </c>
      <c r="R6662" t="s">
        <v>23434</v>
      </c>
      <c r="S6662" s="1" t="d">
        <v>2013-11-03</v>
      </c>
      <c r="U6662">
        <v>1</v>
      </c>
      <c r="V6662" t="s">
        <v>57</v>
      </c>
      <c r="W6662" t="s">
        <v>156</v>
      </c>
      <c r="X6662">
        <v>0</v>
      </c>
      <c r="AG6662">
        <v>0</v>
      </c>
      <c r="AL6662" t="s">
        <v>59</v>
      </c>
      <c r="AM6662">
        <v>1</v>
      </c>
      <c r="AN6662" t="s">
        <v>60</v>
      </c>
      <c r="AO6662" s="1" t="d">
        <v>2013-11-04</v>
      </c>
      <c r="AP6662" t="s">
        <v>61</v>
      </c>
      <c r="AQ6662">
        <v>1</v>
      </c>
      <c r="AR6662" t="s">
        <v>60</v>
      </c>
      <c r="AS6662" s="1" t="d">
        <v>2013-11-04</v>
      </c>
      <c r="AT6662" s="1" t="d">
        <v>2013-11-03</v>
      </c>
      <c r="AU6662" s="1" t="d">
        <v>2013-11-04</v>
      </c>
      <c r="AV6662">
        <v>0</v>
      </c>
      <c r="AW6662">
        <v>0</v>
      </c>
      <c r="AX6662">
        <v>879</v>
      </c>
      <c r="AY6662">
        <v>0</v>
      </c>
      <c r="AZ6662">
        <f t="shared" si="624"/>
        <v>1</v>
      </c>
      <c r="BA6662">
        <f t="shared" si="625"/>
        <v>1</v>
      </c>
      <c r="BB6662" s="3">
        <v>1</v>
      </c>
      <c r="BC6662" s="3">
        <v>0</v>
      </c>
      <c r="BD6662" s="3">
        <v>1</v>
      </c>
      <c r="BE6662">
        <f>IF(BD6662&gt;Summary!$C$2,1,0)</f>
        <v>0</v>
      </c>
      <c r="BF6662">
        <f t="shared" si="626"/>
        <v>0</v>
      </c>
      <c r="BG6662">
        <f t="shared" si="627"/>
        <v>1</v>
      </c>
      <c r="BH6662">
        <f t="shared" si="628"/>
        <v>0</v>
      </c>
      <c r="BI6662">
        <f t="shared" si="629"/>
        <v>0</v>
      </c>
    </row>
    <row r="6663" spans="1:61" x14ac:dyDescent="0.2">
      <c r="A6663">
        <v>10161</v>
      </c>
      <c r="B6663" t="s">
        <v>23435</v>
      </c>
      <c r="C6663" t="s">
        <v>8559</v>
      </c>
      <c r="D6663" t="s">
        <v>23436</v>
      </c>
      <c r="E6663" s="1" t="d">
        <v>2013-11-17</v>
      </c>
      <c r="F6663" t="s">
        <v>115</v>
      </c>
      <c r="G6663" s="1" t="d">
        <v>1975-08-21</v>
      </c>
      <c r="H6663">
        <v>40</v>
      </c>
      <c r="I6663" t="s">
        <v>65</v>
      </c>
      <c r="J6663" t="s">
        <v>102</v>
      </c>
      <c r="K6663">
        <v>0</v>
      </c>
      <c r="L6663">
        <v>0</v>
      </c>
      <c r="M6663">
        <v>0</v>
      </c>
      <c r="N6663">
        <v>0</v>
      </c>
      <c r="O6663">
        <v>0</v>
      </c>
      <c r="P6663" s="2" t="d">
        <v>2013-11-17T04:36:42.99999990966170775</v>
      </c>
      <c r="Q6663" s="2" t="d">
        <v>2013-11-17T07:27:46.00000010803341825</v>
      </c>
      <c r="R6663" t="s">
        <v>23437</v>
      </c>
      <c r="S6663" s="1" t="d">
        <v>2013-11-17</v>
      </c>
      <c r="U6663">
        <v>0</v>
      </c>
      <c r="V6663" t="s">
        <v>57</v>
      </c>
      <c r="W6663" t="s">
        <v>77</v>
      </c>
      <c r="X6663">
        <v>0</v>
      </c>
      <c r="AG6663">
        <v>0</v>
      </c>
      <c r="AL6663" t="s">
        <v>59</v>
      </c>
      <c r="AM6663">
        <v>2</v>
      </c>
      <c r="AN6663" t="s">
        <v>60</v>
      </c>
      <c r="AO6663" s="1" t="d">
        <v>2013-11-17</v>
      </c>
      <c r="AP6663" t="s">
        <v>61</v>
      </c>
      <c r="AQ6663">
        <v>2</v>
      </c>
      <c r="AR6663" t="s">
        <v>60</v>
      </c>
      <c r="AS6663" s="1" t="d">
        <v>2013-11-17</v>
      </c>
      <c r="AT6663" s="1" t="d">
        <v>2013-11-17</v>
      </c>
      <c r="AU6663" s="1" t="d">
        <v>2013-11-17</v>
      </c>
      <c r="AV6663">
        <v>0</v>
      </c>
      <c r="AW6663">
        <v>0</v>
      </c>
      <c r="AX6663">
        <v>866</v>
      </c>
      <c r="AY6663">
        <v>0</v>
      </c>
      <c r="AZ6663">
        <f t="shared" si="624"/>
        <v>1</v>
      </c>
      <c r="BA6663">
        <f t="shared" si="625"/>
        <v>1</v>
      </c>
      <c r="BB6663" s="3">
        <v>1</v>
      </c>
      <c r="BC6663" s="3">
        <v>0</v>
      </c>
      <c r="BD6663" s="3">
        <v>2</v>
      </c>
      <c r="BE6663">
        <f>IF(BD6663&gt;Summary!$C$2,1,0)</f>
        <v>0</v>
      </c>
      <c r="BF6663">
        <f t="shared" si="626"/>
        <v>0</v>
      </c>
      <c r="BG6663">
        <f t="shared" si="627"/>
        <v>1</v>
      </c>
      <c r="BH6663">
        <f t="shared" si="628"/>
        <v>0</v>
      </c>
      <c r="BI6663">
        <f t="shared" si="629"/>
        <v>0</v>
      </c>
    </row>
    <row r="6664" spans="1:61" x14ac:dyDescent="0.2">
      <c r="A6664">
        <v>10163</v>
      </c>
      <c r="B6664" t="s">
        <v>23438</v>
      </c>
      <c r="C6664" t="s">
        <v>20332</v>
      </c>
      <c r="D6664" t="s">
        <v>1019</v>
      </c>
      <c r="E6664" s="1" t="d">
        <v>2014-01-22</v>
      </c>
      <c r="F6664" t="s">
        <v>53</v>
      </c>
      <c r="G6664" s="1" t="d">
        <v>1993-10-22</v>
      </c>
      <c r="H6664">
        <v>22</v>
      </c>
      <c r="I6664" t="s">
        <v>75</v>
      </c>
      <c r="J6664" t="s">
        <v>66</v>
      </c>
      <c r="K6664">
        <v>0</v>
      </c>
      <c r="L6664">
        <v>0</v>
      </c>
      <c r="M6664">
        <v>0</v>
      </c>
      <c r="N6664">
        <v>4</v>
      </c>
      <c r="O6664">
        <v>-12</v>
      </c>
      <c r="P6664" s="2" t="d">
        <v>2014-01-10T05:28:06.99999977834522400</v>
      </c>
      <c r="Q6664" s="2" t="d">
        <v>2014-01-11T01:47:03.99999985937029275</v>
      </c>
      <c r="R6664" t="s">
        <v>23439</v>
      </c>
      <c r="S6664" s="1" t="d">
        <v>2014-01-10</v>
      </c>
      <c r="U6664">
        <v>12</v>
      </c>
      <c r="V6664" t="s">
        <v>97</v>
      </c>
      <c r="W6664" t="s">
        <v>136</v>
      </c>
      <c r="X6664">
        <v>0</v>
      </c>
      <c r="AG6664">
        <v>0</v>
      </c>
      <c r="AL6664" t="s">
        <v>59</v>
      </c>
      <c r="AM6664">
        <v>6</v>
      </c>
      <c r="AN6664" t="s">
        <v>87</v>
      </c>
      <c r="AO6664" s="1" t="d">
        <v>2014-01-22</v>
      </c>
      <c r="AP6664" t="s">
        <v>61</v>
      </c>
      <c r="AQ6664">
        <v>5</v>
      </c>
      <c r="AR6664" t="s">
        <v>87</v>
      </c>
      <c r="AS6664" s="1" t="d">
        <v>2014-01-22</v>
      </c>
      <c r="AT6664" s="1" t="d">
        <v>2014-01-10</v>
      </c>
      <c r="AU6664" s="1" t="d">
        <v>2014-01-11</v>
      </c>
      <c r="AV6664">
        <v>4</v>
      </c>
      <c r="AW6664">
        <v>0</v>
      </c>
      <c r="AX6664">
        <v>800</v>
      </c>
      <c r="AY6664">
        <v>0</v>
      </c>
      <c r="AZ6664">
        <f t="shared" si="624"/>
        <v>1</v>
      </c>
      <c r="BA6664">
        <f t="shared" si="625"/>
        <v>1</v>
      </c>
      <c r="BB6664" s="3">
        <v>1</v>
      </c>
      <c r="BC6664" s="3">
        <v>0</v>
      </c>
      <c r="BD6664" s="3">
        <v>6</v>
      </c>
      <c r="BE6664">
        <f>IF(BD6664&gt;Summary!$C$2,1,0)</f>
        <v>1</v>
      </c>
      <c r="BF6664">
        <f t="shared" si="626"/>
        <v>0</v>
      </c>
      <c r="BG6664">
        <f t="shared" si="627"/>
        <v>0</v>
      </c>
      <c r="BH6664">
        <f t="shared" si="628"/>
        <v>1</v>
      </c>
      <c r="BI6664">
        <f t="shared" si="629"/>
        <v>0</v>
      </c>
    </row>
    <row r="6665" spans="1:61" x14ac:dyDescent="0.2">
      <c r="A6665">
        <v>10165</v>
      </c>
      <c r="B6665" t="s">
        <v>23440</v>
      </c>
      <c r="C6665" t="s">
        <v>344</v>
      </c>
      <c r="D6665" t="s">
        <v>190</v>
      </c>
      <c r="E6665" s="1" t="d">
        <v>2014-06-25</v>
      </c>
      <c r="F6665" t="s">
        <v>53</v>
      </c>
      <c r="G6665" s="1" t="d">
        <v>1987-10-08</v>
      </c>
      <c r="H6665">
        <v>28</v>
      </c>
      <c r="I6665" t="s">
        <v>65</v>
      </c>
      <c r="J6665" t="s">
        <v>66</v>
      </c>
      <c r="K6665">
        <v>0</v>
      </c>
      <c r="L6665">
        <v>0</v>
      </c>
      <c r="M6665">
        <v>0</v>
      </c>
      <c r="N6665">
        <v>5</v>
      </c>
      <c r="O6665">
        <v>-1</v>
      </c>
      <c r="P6665" s="2" t="d">
        <v>2014-06-24T06:22:17.99999970942735525</v>
      </c>
      <c r="Q6665" s="2" t="d">
        <v>2014-06-27T09:51:57.00000003911554950</v>
      </c>
      <c r="R6665" t="s">
        <v>23441</v>
      </c>
      <c r="T6665" s="1" t="d">
        <v>2014-06-25</v>
      </c>
      <c r="U6665">
        <v>0</v>
      </c>
      <c r="V6665" t="s">
        <v>57</v>
      </c>
      <c r="W6665" t="s">
        <v>92</v>
      </c>
      <c r="X6665">
        <v>1</v>
      </c>
      <c r="Y6665" t="s">
        <v>23442</v>
      </c>
      <c r="Z6665" t="s">
        <v>79</v>
      </c>
      <c r="AA6665">
        <v>280</v>
      </c>
      <c r="AB6665" s="1" t="d">
        <v>2014-09-19</v>
      </c>
      <c r="AC6665" t="s">
        <v>213</v>
      </c>
      <c r="AD6665" s="1" t="d">
        <v>2015-06-26</v>
      </c>
      <c r="AE6665" s="1" t="d">
        <v>2015-10-22</v>
      </c>
      <c r="AG6665">
        <v>0</v>
      </c>
      <c r="AL6665" t="s">
        <v>59</v>
      </c>
      <c r="AM6665">
        <v>2</v>
      </c>
      <c r="AN6665" t="s">
        <v>60</v>
      </c>
      <c r="AO6665" s="1" t="d">
        <v>2014-06-25</v>
      </c>
      <c r="AP6665" t="s">
        <v>61</v>
      </c>
      <c r="AQ6665">
        <v>2</v>
      </c>
      <c r="AR6665" t="s">
        <v>60</v>
      </c>
      <c r="AS6665" s="1" t="d">
        <v>2014-06-25</v>
      </c>
      <c r="AT6665" s="1" t="d">
        <v>2014-06-24</v>
      </c>
      <c r="AU6665" s="1" t="d">
        <v>2014-06-27</v>
      </c>
      <c r="AV6665">
        <v>5</v>
      </c>
      <c r="AW6665">
        <v>2</v>
      </c>
      <c r="AX6665">
        <v>86</v>
      </c>
      <c r="AY6665">
        <v>1</v>
      </c>
      <c r="AZ6665">
        <f t="shared" si="624"/>
        <v>1</v>
      </c>
      <c r="BA6665">
        <f t="shared" si="625"/>
        <v>1</v>
      </c>
      <c r="BB6665" s="3">
        <v>1</v>
      </c>
      <c r="BC6665" s="3">
        <v>1</v>
      </c>
      <c r="BD6665" s="3">
        <v>2</v>
      </c>
      <c r="BE6665">
        <f>IF(BD6665&gt;Summary!$C$2,1,0)</f>
        <v>0</v>
      </c>
      <c r="BF6665">
        <f t="shared" si="626"/>
        <v>0</v>
      </c>
      <c r="BG6665">
        <f t="shared" si="627"/>
        <v>0</v>
      </c>
      <c r="BH6665">
        <f t="shared" si="628"/>
        <v>0</v>
      </c>
      <c r="BI6665">
        <f t="shared" si="629"/>
        <v>1</v>
      </c>
    </row>
    <row r="6666" spans="1:61" x14ac:dyDescent="0.2">
      <c r="A6666">
        <v>10166</v>
      </c>
      <c r="B6666" t="s">
        <v>23443</v>
      </c>
      <c r="C6666" t="s">
        <v>13265</v>
      </c>
      <c r="D6666" t="s">
        <v>23444</v>
      </c>
      <c r="E6666" s="1" t="d">
        <v>2014-02-26</v>
      </c>
      <c r="F6666" t="s">
        <v>115</v>
      </c>
      <c r="G6666" s="1" t="d">
        <v>1964-10-03</v>
      </c>
      <c r="H6666">
        <v>51</v>
      </c>
      <c r="I6666" t="s">
        <v>54</v>
      </c>
      <c r="J6666" t="s">
        <v>102</v>
      </c>
      <c r="K6666">
        <v>0</v>
      </c>
      <c r="L6666">
        <v>0</v>
      </c>
      <c r="M6666">
        <v>0</v>
      </c>
      <c r="N6666">
        <v>1</v>
      </c>
      <c r="O6666">
        <v>-98</v>
      </c>
      <c r="P6666" s="2" t="d">
        <v>2013-11-20T08:48:32.0000001043081275</v>
      </c>
      <c r="Q6666" s="2" t="d">
        <v>2013-11-22T06:17:16.99999975506216525</v>
      </c>
      <c r="R6666" t="s">
        <v>23445</v>
      </c>
      <c r="S6666" s="1" t="d">
        <v>2013-11-20</v>
      </c>
      <c r="U6666">
        <v>98</v>
      </c>
      <c r="V6666" t="s">
        <v>57</v>
      </c>
      <c r="W6666" t="s">
        <v>4366</v>
      </c>
      <c r="X6666">
        <v>0</v>
      </c>
      <c r="AG6666">
        <v>0</v>
      </c>
      <c r="AL6666" t="s">
        <v>59</v>
      </c>
      <c r="AM6666">
        <v>1</v>
      </c>
      <c r="AN6666" t="s">
        <v>60</v>
      </c>
      <c r="AO6666" s="1" t="d">
        <v>2014-02-26</v>
      </c>
      <c r="AP6666" t="s">
        <v>61</v>
      </c>
      <c r="AQ6666">
        <v>1</v>
      </c>
      <c r="AR6666" t="s">
        <v>60</v>
      </c>
      <c r="AS6666" s="1" t="d">
        <v>2014-02-26</v>
      </c>
      <c r="AT6666" s="1" t="d">
        <v>2013-11-20</v>
      </c>
      <c r="AU6666" s="1" t="d">
        <v>2013-11-22</v>
      </c>
      <c r="AV6666">
        <v>1</v>
      </c>
      <c r="AW6666">
        <v>0</v>
      </c>
      <c r="AX6666">
        <v>765</v>
      </c>
      <c r="AY6666">
        <v>0</v>
      </c>
      <c r="AZ6666">
        <f t="shared" si="624"/>
        <v>0</v>
      </c>
      <c r="BA6666">
        <f t="shared" si="625"/>
        <v>1</v>
      </c>
      <c r="BB6666" s="3">
        <v>1</v>
      </c>
      <c r="BC6666" s="3">
        <v>0</v>
      </c>
      <c r="BD6666" s="3">
        <v>1</v>
      </c>
      <c r="BE6666">
        <f>IF(BD6666&gt;Summary!$C$2,1,0)</f>
        <v>0</v>
      </c>
      <c r="BF6666">
        <f t="shared" si="626"/>
        <v>0</v>
      </c>
      <c r="BG6666">
        <f t="shared" si="627"/>
        <v>1</v>
      </c>
      <c r="BH6666">
        <f t="shared" si="628"/>
        <v>0</v>
      </c>
      <c r="BI6666">
        <f t="shared" si="629"/>
        <v>0</v>
      </c>
    </row>
    <row r="6667" spans="1:61" x14ac:dyDescent="0.2">
      <c r="A6667">
        <v>10167</v>
      </c>
      <c r="B6667" t="s">
        <v>23446</v>
      </c>
      <c r="C6667" t="s">
        <v>23447</v>
      </c>
      <c r="D6667" t="s">
        <v>23448</v>
      </c>
      <c r="E6667" s="1" t="d">
        <v>2014-03-25</v>
      </c>
      <c r="F6667" t="s">
        <v>53</v>
      </c>
      <c r="G6667" s="1" t="d">
        <v>1991-10-09</v>
      </c>
      <c r="H6667">
        <v>24</v>
      </c>
      <c r="I6667" t="s">
        <v>75</v>
      </c>
      <c r="J6667" t="s">
        <v>66</v>
      </c>
      <c r="K6667">
        <v>0</v>
      </c>
      <c r="L6667">
        <v>0</v>
      </c>
      <c r="M6667">
        <v>0</v>
      </c>
      <c r="N6667">
        <v>2</v>
      </c>
      <c r="O6667">
        <v>-1</v>
      </c>
      <c r="P6667" s="2" t="d">
        <v>2014-03-24T02:37:23.00000024959445325</v>
      </c>
      <c r="Q6667" s="2" t="d">
        <v>2014-03-25T01:36:04.00000022258609700</v>
      </c>
      <c r="R6667" t="s">
        <v>23449</v>
      </c>
      <c r="S6667" s="1" t="d">
        <v>2014-03-24</v>
      </c>
      <c r="U6667">
        <v>1</v>
      </c>
      <c r="V6667" t="s">
        <v>57</v>
      </c>
      <c r="W6667" t="s">
        <v>575</v>
      </c>
      <c r="X6667">
        <v>1</v>
      </c>
      <c r="Y6667" t="s">
        <v>23450</v>
      </c>
      <c r="Z6667" t="s">
        <v>79</v>
      </c>
      <c r="AA6667">
        <v>0</v>
      </c>
      <c r="AB6667" s="1" t="d">
        <v>2014-09-16</v>
      </c>
      <c r="AC6667" t="s">
        <v>213</v>
      </c>
      <c r="AD6667" s="1" t="d">
        <v>2014-09-16</v>
      </c>
      <c r="AE6667" s="1" t="d">
        <v>2014-09-17</v>
      </c>
      <c r="AG6667">
        <v>0</v>
      </c>
      <c r="AL6667" t="s">
        <v>59</v>
      </c>
      <c r="AM6667">
        <v>6</v>
      </c>
      <c r="AN6667" t="s">
        <v>87</v>
      </c>
      <c r="AO6667" s="1" t="d">
        <v>2014-03-25</v>
      </c>
      <c r="AP6667" t="s">
        <v>61</v>
      </c>
      <c r="AQ6667">
        <v>5</v>
      </c>
      <c r="AR6667" t="s">
        <v>87</v>
      </c>
      <c r="AS6667" s="1" t="d">
        <v>2014-03-25</v>
      </c>
      <c r="AT6667" s="1" t="d">
        <v>2014-09-16</v>
      </c>
      <c r="AU6667" s="1" t="d">
        <v>2014-09-17</v>
      </c>
      <c r="AV6667">
        <v>2</v>
      </c>
      <c r="AW6667">
        <v>0</v>
      </c>
      <c r="AX6667">
        <v>175</v>
      </c>
      <c r="AY6667">
        <v>1</v>
      </c>
      <c r="AZ6667">
        <f t="shared" si="624"/>
        <v>1</v>
      </c>
      <c r="BA6667">
        <f t="shared" si="625"/>
        <v>1</v>
      </c>
      <c r="BB6667" s="3">
        <v>1</v>
      </c>
      <c r="BC6667" s="3">
        <v>1</v>
      </c>
      <c r="BD6667" s="3">
        <v>6</v>
      </c>
      <c r="BE6667">
        <f>IF(BD6667&gt;Summary!$C$2,1,0)</f>
        <v>1</v>
      </c>
      <c r="BF6667">
        <f t="shared" si="626"/>
        <v>1</v>
      </c>
      <c r="BG6667">
        <f t="shared" si="627"/>
        <v>0</v>
      </c>
      <c r="BH6667">
        <f t="shared" si="628"/>
        <v>0</v>
      </c>
      <c r="BI6667">
        <f t="shared" si="629"/>
        <v>0</v>
      </c>
    </row>
    <row r="6668" spans="1:61" x14ac:dyDescent="0.2">
      <c r="A6668">
        <v>10168</v>
      </c>
      <c r="B6668" t="s">
        <v>23451</v>
      </c>
      <c r="C6668" t="s">
        <v>621</v>
      </c>
      <c r="D6668" t="s">
        <v>23452</v>
      </c>
      <c r="E6668" s="1" t="d">
        <v>2013-10-31</v>
      </c>
      <c r="F6668" t="s">
        <v>53</v>
      </c>
      <c r="G6668" s="1" t="d">
        <v>1966-08-07</v>
      </c>
      <c r="H6668">
        <v>49</v>
      </c>
      <c r="I6668" t="s">
        <v>54</v>
      </c>
      <c r="J6668" t="s">
        <v>102</v>
      </c>
      <c r="K6668">
        <v>0</v>
      </c>
      <c r="L6668">
        <v>0</v>
      </c>
      <c r="M6668">
        <v>0</v>
      </c>
      <c r="N6668">
        <v>1</v>
      </c>
      <c r="O6668">
        <v>-26</v>
      </c>
      <c r="P6668" s="2" t="d">
        <v>2013-10-05T11:23:29.99999977648258200</v>
      </c>
      <c r="Q6668" s="2" t="d">
        <v>2013-10-06T08:39:07.00000004377216125</v>
      </c>
      <c r="R6668" t="s">
        <v>23453</v>
      </c>
      <c r="S6668" s="1" t="d">
        <v>2013-10-05</v>
      </c>
      <c r="U6668">
        <v>26</v>
      </c>
      <c r="V6668" t="s">
        <v>97</v>
      </c>
      <c r="W6668" t="s">
        <v>98</v>
      </c>
      <c r="X6668">
        <v>0</v>
      </c>
      <c r="AG6668">
        <v>0</v>
      </c>
      <c r="AL6668" t="s">
        <v>59</v>
      </c>
      <c r="AM6668">
        <v>1</v>
      </c>
      <c r="AN6668" t="s">
        <v>60</v>
      </c>
      <c r="AO6668" s="1" t="d">
        <v>2013-10-31</v>
      </c>
      <c r="AP6668" t="s">
        <v>61</v>
      </c>
      <c r="AQ6668">
        <v>1</v>
      </c>
      <c r="AR6668" t="s">
        <v>60</v>
      </c>
      <c r="AS6668" s="1" t="d">
        <v>2013-10-31</v>
      </c>
      <c r="AT6668" s="1" t="d">
        <v>2013-10-05</v>
      </c>
      <c r="AU6668" s="1" t="d">
        <v>2013-10-06</v>
      </c>
      <c r="AV6668">
        <v>1</v>
      </c>
      <c r="AW6668">
        <v>0</v>
      </c>
      <c r="AX6668">
        <v>883</v>
      </c>
      <c r="AY6668">
        <v>0</v>
      </c>
      <c r="AZ6668">
        <f t="shared" si="624"/>
        <v>1</v>
      </c>
      <c r="BA6668">
        <f t="shared" si="625"/>
        <v>1</v>
      </c>
      <c r="BB6668" s="3">
        <v>1</v>
      </c>
      <c r="BC6668" s="3">
        <v>0</v>
      </c>
      <c r="BD6668" s="3">
        <v>1</v>
      </c>
      <c r="BE6668">
        <f>IF(BD6668&gt;Summary!$C$2,1,0)</f>
        <v>0</v>
      </c>
      <c r="BF6668">
        <f t="shared" si="626"/>
        <v>0</v>
      </c>
      <c r="BG6668">
        <f t="shared" si="627"/>
        <v>1</v>
      </c>
      <c r="BH6668">
        <f t="shared" si="628"/>
        <v>0</v>
      </c>
      <c r="BI6668">
        <f t="shared" si="629"/>
        <v>0</v>
      </c>
    </row>
    <row r="6669" spans="1:61" x14ac:dyDescent="0.2">
      <c r="A6669">
        <v>10169</v>
      </c>
      <c r="B6669" t="s">
        <v>23454</v>
      </c>
      <c r="C6669" t="s">
        <v>445</v>
      </c>
      <c r="D6669" t="s">
        <v>2289</v>
      </c>
      <c r="E6669" s="1" t="d">
        <v>2014-03-01</v>
      </c>
      <c r="F6669" t="s">
        <v>53</v>
      </c>
      <c r="G6669" s="1" t="d">
        <v>1982-08-17</v>
      </c>
      <c r="H6669">
        <v>33</v>
      </c>
      <c r="I6669" t="s">
        <v>65</v>
      </c>
      <c r="J6669" t="s">
        <v>102</v>
      </c>
      <c r="K6669">
        <v>0</v>
      </c>
      <c r="L6669">
        <v>0</v>
      </c>
      <c r="M6669">
        <v>0</v>
      </c>
      <c r="N6669">
        <v>0</v>
      </c>
      <c r="O6669">
        <v>-1</v>
      </c>
      <c r="P6669" s="2" t="d">
        <v>2014-02-28T09:20:30.00000023748725325</v>
      </c>
      <c r="Q6669" s="2" t="d">
        <v>2014-03-24T08:41:31.99999999254941850</v>
      </c>
      <c r="R6669" t="s">
        <v>23455</v>
      </c>
      <c r="S6669" s="1" t="d">
        <v>2014-02-28</v>
      </c>
      <c r="U6669">
        <v>1</v>
      </c>
      <c r="V6669" t="s">
        <v>97</v>
      </c>
      <c r="W6669" t="s">
        <v>213</v>
      </c>
      <c r="X6669">
        <v>1</v>
      </c>
      <c r="Y6669" t="s">
        <v>23456</v>
      </c>
      <c r="Z6669" t="s">
        <v>79</v>
      </c>
      <c r="AA6669">
        <v>75</v>
      </c>
      <c r="AB6669" s="1" t="d">
        <v>2015-04-16</v>
      </c>
      <c r="AC6669" t="s">
        <v>213</v>
      </c>
      <c r="AD6669" s="1" t="d">
        <v>2015-06-30</v>
      </c>
      <c r="AE6669" s="1" t="d">
        <v>2015-07-01</v>
      </c>
      <c r="AG6669">
        <v>0</v>
      </c>
      <c r="AL6669" t="s">
        <v>59</v>
      </c>
      <c r="AM6669">
        <v>7</v>
      </c>
      <c r="AN6669" t="s">
        <v>87</v>
      </c>
      <c r="AO6669" s="1" t="d">
        <v>2014-03-01</v>
      </c>
      <c r="AP6669" t="s">
        <v>61</v>
      </c>
      <c r="AQ6669">
        <v>4</v>
      </c>
      <c r="AR6669" t="s">
        <v>60</v>
      </c>
      <c r="AS6669" s="1" t="d">
        <v>2014-03-01</v>
      </c>
      <c r="AT6669" s="1" t="d">
        <v>2014-02-28</v>
      </c>
      <c r="AU6669" s="1" t="d">
        <v>2014-03-24</v>
      </c>
      <c r="AV6669">
        <v>0</v>
      </c>
      <c r="AW6669">
        <v>23</v>
      </c>
      <c r="AX6669">
        <v>411</v>
      </c>
      <c r="AY6669">
        <v>1</v>
      </c>
      <c r="AZ6669">
        <f t="shared" si="624"/>
        <v>1</v>
      </c>
      <c r="BA6669">
        <f t="shared" si="625"/>
        <v>1</v>
      </c>
      <c r="BB6669" s="3">
        <v>1</v>
      </c>
      <c r="BC6669" s="3">
        <v>1</v>
      </c>
      <c r="BD6669" s="3">
        <v>7</v>
      </c>
      <c r="BE6669">
        <f>IF(BD6669&gt;Summary!$C$2,1,0)</f>
        <v>1</v>
      </c>
      <c r="BF6669">
        <f t="shared" si="626"/>
        <v>1</v>
      </c>
      <c r="BG6669">
        <f t="shared" si="627"/>
        <v>0</v>
      </c>
      <c r="BH6669">
        <f t="shared" si="628"/>
        <v>0</v>
      </c>
      <c r="BI6669">
        <f t="shared" si="629"/>
        <v>0</v>
      </c>
    </row>
    <row r="6670" spans="1:61" x14ac:dyDescent="0.2">
      <c r="A6670">
        <v>10171</v>
      </c>
      <c r="B6670" t="s">
        <v>23457</v>
      </c>
      <c r="C6670" t="s">
        <v>23458</v>
      </c>
      <c r="D6670" t="s">
        <v>23459</v>
      </c>
      <c r="E6670" s="1" t="d">
        <v>2014-01-08</v>
      </c>
      <c r="F6670" t="s">
        <v>53</v>
      </c>
      <c r="G6670" s="1" t="d">
        <v>1981-10-04</v>
      </c>
      <c r="H6670">
        <v>34</v>
      </c>
      <c r="I6670" t="s">
        <v>65</v>
      </c>
      <c r="J6670" t="s">
        <v>66</v>
      </c>
      <c r="K6670">
        <v>0</v>
      </c>
      <c r="L6670">
        <v>0</v>
      </c>
      <c r="M6670">
        <v>0</v>
      </c>
      <c r="N6670">
        <v>6</v>
      </c>
      <c r="O6670">
        <v>74</v>
      </c>
      <c r="P6670" s="2" t="d">
        <v>2014-03-23T02:30:12.99999968614428975</v>
      </c>
      <c r="Q6670" s="2" t="d">
        <v>2014-08-01T03:05:53.00000016577542150</v>
      </c>
      <c r="R6670" t="s">
        <v>23460</v>
      </c>
      <c r="S6670" s="1" t="d">
        <v>2013-10-25</v>
      </c>
      <c r="U6670">
        <v>75</v>
      </c>
      <c r="V6670" t="s">
        <v>57</v>
      </c>
      <c r="W6670" t="s">
        <v>544</v>
      </c>
      <c r="X6670">
        <v>1</v>
      </c>
      <c r="Y6670" t="s">
        <v>23461</v>
      </c>
      <c r="Z6670" t="s">
        <v>135</v>
      </c>
      <c r="AA6670">
        <v>0</v>
      </c>
      <c r="AB6670" s="1" t="d">
        <v>2015-03-30</v>
      </c>
      <c r="AC6670" t="s">
        <v>218</v>
      </c>
      <c r="AD6670" s="1" t="d">
        <v>2015-03-30</v>
      </c>
      <c r="AE6670" s="1" t="d">
        <v>2015-04-21</v>
      </c>
      <c r="AG6670">
        <v>0</v>
      </c>
      <c r="AL6670" t="s">
        <v>59</v>
      </c>
      <c r="AM6670">
        <v>3</v>
      </c>
      <c r="AN6670" t="s">
        <v>60</v>
      </c>
      <c r="AO6670" s="1" t="d">
        <v>2014-01-08</v>
      </c>
      <c r="AP6670" t="s">
        <v>61</v>
      </c>
      <c r="AQ6670">
        <v>1</v>
      </c>
      <c r="AR6670" t="s">
        <v>60</v>
      </c>
      <c r="AS6670" s="1" t="d">
        <v>2014-01-08</v>
      </c>
      <c r="AT6670" s="1" t="d">
        <v>2014-03-23</v>
      </c>
      <c r="AU6670" s="1" t="d">
        <v>2014-08-01</v>
      </c>
      <c r="AV6670">
        <v>6</v>
      </c>
      <c r="AW6670">
        <v>0</v>
      </c>
      <c r="AX6670">
        <v>74</v>
      </c>
      <c r="AY6670">
        <v>0</v>
      </c>
      <c r="AZ6670">
        <f t="shared" si="624"/>
        <v>0</v>
      </c>
      <c r="BA6670">
        <f t="shared" si="625"/>
        <v>1</v>
      </c>
      <c r="BB6670" s="3">
        <v>1</v>
      </c>
      <c r="BC6670" s="3">
        <v>1</v>
      </c>
      <c r="BD6670" s="3">
        <v>3</v>
      </c>
      <c r="BE6670">
        <f>IF(BD6670&gt;Summary!$C$2,1,0)</f>
        <v>0</v>
      </c>
      <c r="BF6670">
        <f t="shared" si="626"/>
        <v>0</v>
      </c>
      <c r="BG6670">
        <f t="shared" si="627"/>
        <v>0</v>
      </c>
      <c r="BH6670">
        <f t="shared" si="628"/>
        <v>0</v>
      </c>
      <c r="BI6670">
        <f t="shared" si="629"/>
        <v>1</v>
      </c>
    </row>
    <row r="6671" spans="1:61" x14ac:dyDescent="0.2">
      <c r="A6671">
        <v>10173</v>
      </c>
      <c r="B6671" t="s">
        <v>23462</v>
      </c>
      <c r="C6671" t="s">
        <v>23463</v>
      </c>
      <c r="D6671" t="s">
        <v>20827</v>
      </c>
      <c r="E6671" s="1" t="d">
        <v>2013-08-14</v>
      </c>
      <c r="F6671" t="s">
        <v>53</v>
      </c>
      <c r="G6671" s="1" t="d">
        <v>1985-07-26</v>
      </c>
      <c r="H6671">
        <v>30</v>
      </c>
      <c r="I6671" t="s">
        <v>65</v>
      </c>
      <c r="J6671" t="s">
        <v>66</v>
      </c>
      <c r="K6671">
        <v>0</v>
      </c>
      <c r="L6671">
        <v>0</v>
      </c>
      <c r="M6671">
        <v>1</v>
      </c>
      <c r="N6671">
        <v>8</v>
      </c>
      <c r="O6671">
        <v>-42</v>
      </c>
      <c r="P6671" s="2" t="d">
        <v>2013-07-03T08:03:25.99999995902180850</v>
      </c>
      <c r="Q6671" s="2" t="d">
        <v>2013-08-05T02:44:49.00000015273690050</v>
      </c>
      <c r="R6671" t="s">
        <v>23464</v>
      </c>
      <c r="S6671" s="1" t="d">
        <v>2013-07-03</v>
      </c>
      <c r="U6671">
        <v>42</v>
      </c>
      <c r="V6671" t="s">
        <v>97</v>
      </c>
      <c r="W6671" t="s">
        <v>98</v>
      </c>
      <c r="X6671">
        <v>1</v>
      </c>
      <c r="Y6671" t="s">
        <v>23465</v>
      </c>
      <c r="Z6671" t="s">
        <v>70</v>
      </c>
      <c r="AA6671">
        <v>0</v>
      </c>
      <c r="AB6671" s="1" t="d">
        <v>2013-10-31</v>
      </c>
      <c r="AC6671" t="s">
        <v>58</v>
      </c>
      <c r="AD6671" s="1" t="d">
        <v>2013-10-31</v>
      </c>
      <c r="AE6671" s="1" t="d">
        <v>2013-12-05</v>
      </c>
      <c r="AG6671">
        <v>1</v>
      </c>
      <c r="AH6671" t="s">
        <v>23465</v>
      </c>
      <c r="AI6671" t="s">
        <v>70</v>
      </c>
      <c r="AJ6671" s="1" t="d">
        <v>2013-10-31</v>
      </c>
      <c r="AK6671" t="s">
        <v>58</v>
      </c>
      <c r="AL6671" t="s">
        <v>59</v>
      </c>
      <c r="AM6671">
        <v>8</v>
      </c>
      <c r="AN6671" t="s">
        <v>86</v>
      </c>
      <c r="AO6671" s="1" t="d">
        <v>2013-08-14</v>
      </c>
      <c r="AP6671" t="s">
        <v>61</v>
      </c>
      <c r="AQ6671">
        <v>4</v>
      </c>
      <c r="AR6671" t="s">
        <v>60</v>
      </c>
      <c r="AS6671" s="1" t="d">
        <v>2013-08-14</v>
      </c>
      <c r="AT6671" s="1" t="d">
        <v>2013-10-31</v>
      </c>
      <c r="AU6671" s="1" t="d">
        <v>2013-12-05</v>
      </c>
      <c r="AV6671">
        <v>8</v>
      </c>
      <c r="AW6671">
        <v>0</v>
      </c>
      <c r="AX6671">
        <v>78</v>
      </c>
      <c r="AY6671">
        <v>1</v>
      </c>
      <c r="AZ6671">
        <f t="shared" si="624"/>
        <v>0</v>
      </c>
      <c r="BA6671">
        <f t="shared" si="625"/>
        <v>1</v>
      </c>
      <c r="BB6671" s="3">
        <v>1</v>
      </c>
      <c r="BC6671" s="3">
        <v>1</v>
      </c>
      <c r="BD6671" s="3">
        <v>8</v>
      </c>
      <c r="BE6671">
        <f>IF(BD6671&gt;Summary!$C$2,1,0)</f>
        <v>1</v>
      </c>
      <c r="BF6671">
        <f t="shared" si="626"/>
        <v>1</v>
      </c>
      <c r="BG6671">
        <f t="shared" si="627"/>
        <v>0</v>
      </c>
      <c r="BH6671">
        <f t="shared" si="628"/>
        <v>0</v>
      </c>
      <c r="BI6671">
        <f t="shared" si="629"/>
        <v>0</v>
      </c>
    </row>
    <row r="6672" spans="1:61" x14ac:dyDescent="0.2">
      <c r="A6672">
        <v>10174</v>
      </c>
      <c r="B6672" t="s">
        <v>23466</v>
      </c>
      <c r="C6672" t="s">
        <v>5720</v>
      </c>
      <c r="D6672" t="s">
        <v>2382</v>
      </c>
      <c r="E6672" s="1" t="d">
        <v>2014-12-10</v>
      </c>
      <c r="F6672" t="s">
        <v>53</v>
      </c>
      <c r="G6672" s="1" t="d">
        <v>1972-04-13</v>
      </c>
      <c r="H6672">
        <v>44</v>
      </c>
      <c r="I6672" t="s">
        <v>65</v>
      </c>
      <c r="J6672" t="s">
        <v>102</v>
      </c>
      <c r="K6672">
        <v>0</v>
      </c>
      <c r="L6672">
        <v>0</v>
      </c>
      <c r="M6672">
        <v>0</v>
      </c>
      <c r="N6672">
        <v>0</v>
      </c>
      <c r="O6672">
        <v>-1</v>
      </c>
      <c r="P6672" s="2" t="d">
        <v>2014-12-09T06:06:41.0000000707805175</v>
      </c>
      <c r="Q6672" s="2" t="d">
        <v>2014-12-30T09:07:16.00000008009374100</v>
      </c>
      <c r="R6672" t="s">
        <v>23467</v>
      </c>
      <c r="S6672" s="1" t="d">
        <v>2014-12-09</v>
      </c>
      <c r="U6672">
        <v>1</v>
      </c>
      <c r="V6672" t="s">
        <v>57</v>
      </c>
      <c r="W6672" t="s">
        <v>1342</v>
      </c>
      <c r="X6672">
        <v>1</v>
      </c>
      <c r="Y6672" t="s">
        <v>23468</v>
      </c>
      <c r="Z6672" t="s">
        <v>135</v>
      </c>
      <c r="AA6672">
        <v>1</v>
      </c>
      <c r="AB6672" s="1" t="d">
        <v>2015-01-14</v>
      </c>
      <c r="AC6672" t="s">
        <v>136</v>
      </c>
      <c r="AD6672" s="1" t="d">
        <v>2015-01-15</v>
      </c>
      <c r="AE6672" s="1" t="d">
        <v>2015-02-08</v>
      </c>
      <c r="AG6672">
        <v>0</v>
      </c>
      <c r="AL6672" t="s">
        <v>59</v>
      </c>
      <c r="AM6672">
        <v>7</v>
      </c>
      <c r="AN6672" t="s">
        <v>87</v>
      </c>
      <c r="AO6672" s="1" t="d">
        <v>2014-12-10</v>
      </c>
      <c r="AP6672" t="s">
        <v>61</v>
      </c>
      <c r="AQ6672">
        <v>2</v>
      </c>
      <c r="AR6672" t="s">
        <v>60</v>
      </c>
      <c r="AS6672" s="1" t="d">
        <v>2014-12-10</v>
      </c>
      <c r="AT6672" s="1" t="d">
        <v>2014-12-09</v>
      </c>
      <c r="AU6672" s="1" t="d">
        <v>2014-12-30</v>
      </c>
      <c r="AV6672">
        <v>0</v>
      </c>
      <c r="AW6672">
        <v>20</v>
      </c>
      <c r="AX6672">
        <v>35</v>
      </c>
      <c r="AY6672">
        <v>1</v>
      </c>
      <c r="AZ6672">
        <f t="shared" si="624"/>
        <v>1</v>
      </c>
      <c r="BA6672">
        <f t="shared" si="625"/>
        <v>1</v>
      </c>
      <c r="BB6672" s="3">
        <v>1</v>
      </c>
      <c r="BC6672" s="3">
        <v>1</v>
      </c>
      <c r="BD6672" s="3">
        <v>7</v>
      </c>
      <c r="BE6672">
        <f>IF(BD6672&gt;Summary!$C$2,1,0)</f>
        <v>1</v>
      </c>
      <c r="BF6672">
        <f t="shared" si="626"/>
        <v>1</v>
      </c>
      <c r="BG6672">
        <f t="shared" si="627"/>
        <v>0</v>
      </c>
      <c r="BH6672">
        <f t="shared" si="628"/>
        <v>0</v>
      </c>
      <c r="BI6672">
        <f t="shared" si="629"/>
        <v>0</v>
      </c>
    </row>
    <row r="6673" spans="1:61" x14ac:dyDescent="0.2">
      <c r="A6673">
        <v>10176</v>
      </c>
      <c r="B6673" t="s">
        <v>23469</v>
      </c>
      <c r="C6673" t="s">
        <v>1044</v>
      </c>
      <c r="D6673" t="s">
        <v>184</v>
      </c>
      <c r="E6673" s="1" t="d">
        <v>2014-07-03</v>
      </c>
      <c r="F6673" t="s">
        <v>53</v>
      </c>
      <c r="G6673" s="1" t="d">
        <v>1974-07-01</v>
      </c>
      <c r="H6673">
        <v>41</v>
      </c>
      <c r="I6673" t="s">
        <v>65</v>
      </c>
      <c r="J6673" t="s">
        <v>66</v>
      </c>
      <c r="K6673">
        <v>0</v>
      </c>
      <c r="L6673">
        <v>0</v>
      </c>
      <c r="M6673">
        <v>3</v>
      </c>
      <c r="N6673">
        <v>12</v>
      </c>
      <c r="O6673">
        <v>0</v>
      </c>
      <c r="P6673" s="2" t="d">
        <v>2014-07-03T03:36:03.00000019837171050</v>
      </c>
      <c r="Q6673" s="2" t="d">
        <v>2014-07-03T08:55:00.99999988451600025</v>
      </c>
      <c r="R6673" t="s">
        <v>23470</v>
      </c>
      <c r="S6673" s="1" t="d">
        <v>2014-07-03</v>
      </c>
      <c r="U6673">
        <v>0</v>
      </c>
      <c r="V6673" t="s">
        <v>57</v>
      </c>
      <c r="W6673" t="s">
        <v>573</v>
      </c>
      <c r="X6673">
        <v>1</v>
      </c>
      <c r="Y6673" t="s">
        <v>23471</v>
      </c>
      <c r="Z6673" t="s">
        <v>135</v>
      </c>
      <c r="AA6673">
        <v>0</v>
      </c>
      <c r="AB6673" s="1" t="d">
        <v>2014-12-17</v>
      </c>
      <c r="AC6673" t="s">
        <v>201</v>
      </c>
      <c r="AD6673" s="1" t="d">
        <v>2014-12-17</v>
      </c>
      <c r="AE6673" s="1" t="d">
        <v>2014-12-18</v>
      </c>
      <c r="AG6673">
        <v>1</v>
      </c>
      <c r="AH6673" t="s">
        <v>23472</v>
      </c>
      <c r="AI6673" t="s">
        <v>70</v>
      </c>
      <c r="AJ6673" s="1" t="d">
        <v>2015-11-25</v>
      </c>
      <c r="AK6673" t="s">
        <v>608</v>
      </c>
      <c r="AL6673" t="s">
        <v>59</v>
      </c>
      <c r="AM6673">
        <v>6</v>
      </c>
      <c r="AN6673" t="s">
        <v>87</v>
      </c>
      <c r="AO6673" s="1" t="d">
        <v>2014-07-03</v>
      </c>
      <c r="AP6673" t="s">
        <v>61</v>
      </c>
      <c r="AQ6673">
        <v>3</v>
      </c>
      <c r="AR6673" t="s">
        <v>60</v>
      </c>
      <c r="AS6673" s="1" t="d">
        <v>2014-07-03</v>
      </c>
      <c r="AT6673" s="1" t="d">
        <v>2014-12-17</v>
      </c>
      <c r="AU6673" s="1" t="d">
        <v>2014-12-18</v>
      </c>
      <c r="AV6673">
        <v>12</v>
      </c>
      <c r="AW6673">
        <v>0</v>
      </c>
      <c r="AX6673">
        <v>167</v>
      </c>
      <c r="AY6673">
        <v>1</v>
      </c>
      <c r="AZ6673">
        <f t="shared" si="624"/>
        <v>1</v>
      </c>
      <c r="BA6673">
        <f t="shared" si="625"/>
        <v>1</v>
      </c>
      <c r="BB6673" s="3">
        <v>1</v>
      </c>
      <c r="BC6673" s="3">
        <v>1</v>
      </c>
      <c r="BD6673" s="3">
        <v>6</v>
      </c>
      <c r="BE6673">
        <f>IF(BD6673&gt;Summary!$C$2,1,0)</f>
        <v>1</v>
      </c>
      <c r="BF6673">
        <f t="shared" si="626"/>
        <v>1</v>
      </c>
      <c r="BG6673">
        <f t="shared" si="627"/>
        <v>0</v>
      </c>
      <c r="BH6673">
        <f t="shared" si="628"/>
        <v>0</v>
      </c>
      <c r="BI6673">
        <f t="shared" si="629"/>
        <v>0</v>
      </c>
    </row>
    <row r="6674" spans="1:61" x14ac:dyDescent="0.2">
      <c r="A6674">
        <v>10178</v>
      </c>
      <c r="B6674" t="s">
        <v>23473</v>
      </c>
      <c r="C6674" t="s">
        <v>23474</v>
      </c>
      <c r="D6674" t="s">
        <v>23475</v>
      </c>
      <c r="E6674" s="1" t="d">
        <v>2014-01-14</v>
      </c>
      <c r="F6674" t="s">
        <v>53</v>
      </c>
      <c r="G6674" s="1" t="d">
        <v>1969-07-15</v>
      </c>
      <c r="H6674">
        <v>46</v>
      </c>
      <c r="I6674" t="s">
        <v>54</v>
      </c>
      <c r="J6674" t="s">
        <v>102</v>
      </c>
      <c r="K6674">
        <v>0</v>
      </c>
      <c r="L6674">
        <v>0</v>
      </c>
      <c r="M6674">
        <v>0</v>
      </c>
      <c r="N6674">
        <v>0</v>
      </c>
      <c r="O6674">
        <v>-1</v>
      </c>
      <c r="P6674" s="2" t="d">
        <v>2014-01-13T06:55:01.99999990873038675</v>
      </c>
      <c r="Q6674" s="2" t="d">
        <v>2014-01-14T07:59:33.00000018440186850</v>
      </c>
      <c r="R6674" t="s">
        <v>23476</v>
      </c>
      <c r="S6674" s="1" t="d">
        <v>2014-01-13</v>
      </c>
      <c r="U6674">
        <v>1</v>
      </c>
      <c r="V6674" t="s">
        <v>57</v>
      </c>
      <c r="W6674" t="s">
        <v>3092</v>
      </c>
      <c r="X6674">
        <v>0</v>
      </c>
      <c r="AG6674">
        <v>0</v>
      </c>
      <c r="AL6674" t="s">
        <v>59</v>
      </c>
      <c r="AM6674">
        <v>1</v>
      </c>
      <c r="AN6674" t="s">
        <v>60</v>
      </c>
      <c r="AO6674" s="1" t="d">
        <v>2014-01-14</v>
      </c>
      <c r="AP6674" t="s">
        <v>61</v>
      </c>
      <c r="AQ6674">
        <v>1</v>
      </c>
      <c r="AR6674" t="s">
        <v>60</v>
      </c>
      <c r="AS6674" s="1" t="d">
        <v>2014-01-14</v>
      </c>
      <c r="AT6674" s="1" t="d">
        <v>2014-01-13</v>
      </c>
      <c r="AU6674" s="1" t="d">
        <v>2014-01-14</v>
      </c>
      <c r="AV6674">
        <v>0</v>
      </c>
      <c r="AW6674">
        <v>0</v>
      </c>
      <c r="AX6674">
        <v>808</v>
      </c>
      <c r="AY6674">
        <v>0</v>
      </c>
      <c r="AZ6674">
        <f t="shared" si="624"/>
        <v>1</v>
      </c>
      <c r="BA6674">
        <f t="shared" si="625"/>
        <v>1</v>
      </c>
      <c r="BB6674" s="3">
        <v>1</v>
      </c>
      <c r="BC6674" s="3">
        <v>0</v>
      </c>
      <c r="BD6674" s="3">
        <v>1</v>
      </c>
      <c r="BE6674">
        <f>IF(BD6674&gt;Summary!$C$2,1,0)</f>
        <v>0</v>
      </c>
      <c r="BF6674">
        <f t="shared" si="626"/>
        <v>0</v>
      </c>
      <c r="BG6674">
        <f t="shared" si="627"/>
        <v>1</v>
      </c>
      <c r="BH6674">
        <f t="shared" si="628"/>
        <v>0</v>
      </c>
      <c r="BI6674">
        <f t="shared" si="629"/>
        <v>0</v>
      </c>
    </row>
    <row r="6675" spans="1:61" x14ac:dyDescent="0.2">
      <c r="A6675">
        <v>10179</v>
      </c>
      <c r="B6675" t="s">
        <v>23477</v>
      </c>
      <c r="C6675" t="s">
        <v>477</v>
      </c>
      <c r="D6675" t="s">
        <v>4240</v>
      </c>
      <c r="E6675" s="1" t="d">
        <v>2013-12-05</v>
      </c>
      <c r="F6675" t="s">
        <v>53</v>
      </c>
      <c r="G6675" s="1" t="d">
        <v>1958-08-11</v>
      </c>
      <c r="H6675">
        <v>57</v>
      </c>
      <c r="I6675" t="s">
        <v>54</v>
      </c>
      <c r="J6675" t="s">
        <v>66</v>
      </c>
      <c r="K6675">
        <v>0</v>
      </c>
      <c r="L6675">
        <v>0</v>
      </c>
      <c r="M6675">
        <v>0</v>
      </c>
      <c r="N6675">
        <v>2</v>
      </c>
      <c r="O6675">
        <v>-1</v>
      </c>
      <c r="P6675" s="2" t="d">
        <v>2013-12-04T01:33:31.00000028964132375</v>
      </c>
      <c r="Q6675" s="2" t="d">
        <v>2013-12-05T01:31:32.00000013224780475</v>
      </c>
      <c r="R6675" t="s">
        <v>23478</v>
      </c>
      <c r="T6675" s="1" t="d">
        <v>2001-04-12</v>
      </c>
      <c r="U6675">
        <v>4620</v>
      </c>
      <c r="V6675" t="s">
        <v>97</v>
      </c>
      <c r="W6675" t="s">
        <v>92</v>
      </c>
      <c r="X6675">
        <v>0</v>
      </c>
      <c r="AG6675">
        <v>0</v>
      </c>
      <c r="AL6675" t="s">
        <v>59</v>
      </c>
      <c r="AM6675">
        <v>1</v>
      </c>
      <c r="AN6675" t="s">
        <v>60</v>
      </c>
      <c r="AO6675" s="1" t="d">
        <v>2013-12-05</v>
      </c>
      <c r="AP6675" t="s">
        <v>61</v>
      </c>
      <c r="AQ6675">
        <v>1</v>
      </c>
      <c r="AR6675" t="s">
        <v>60</v>
      </c>
      <c r="AS6675" s="1" t="d">
        <v>2013-12-05</v>
      </c>
      <c r="AT6675" s="1" t="d">
        <v>2013-12-04</v>
      </c>
      <c r="AU6675" s="1" t="d">
        <v>2013-12-05</v>
      </c>
      <c r="AV6675">
        <v>2</v>
      </c>
      <c r="AW6675">
        <v>0</v>
      </c>
      <c r="AX6675">
        <v>848</v>
      </c>
      <c r="AY6675">
        <v>0</v>
      </c>
      <c r="AZ6675">
        <f t="shared" si="624"/>
        <v>1</v>
      </c>
      <c r="BA6675">
        <f t="shared" si="625"/>
        <v>1</v>
      </c>
      <c r="BB6675" s="3">
        <v>1</v>
      </c>
      <c r="BC6675" s="3">
        <v>0</v>
      </c>
      <c r="BD6675" s="3">
        <v>1</v>
      </c>
      <c r="BE6675">
        <f>IF(BD6675&gt;Summary!$C$2,1,0)</f>
        <v>0</v>
      </c>
      <c r="BF6675">
        <f t="shared" si="626"/>
        <v>0</v>
      </c>
      <c r="BG6675">
        <f t="shared" si="627"/>
        <v>1</v>
      </c>
      <c r="BH6675">
        <f t="shared" si="628"/>
        <v>0</v>
      </c>
      <c r="BI6675">
        <f t="shared" si="629"/>
        <v>0</v>
      </c>
    </row>
    <row r="6676" spans="1:61" x14ac:dyDescent="0.2">
      <c r="A6676">
        <v>10180</v>
      </c>
      <c r="B6676" t="s">
        <v>23479</v>
      </c>
      <c r="C6676" t="s">
        <v>20368</v>
      </c>
      <c r="D6676" t="s">
        <v>23480</v>
      </c>
      <c r="E6676" s="1" t="d">
        <v>2013-12-06</v>
      </c>
      <c r="F6676" t="s">
        <v>115</v>
      </c>
      <c r="G6676" s="1" t="d">
        <v>1972-04-10</v>
      </c>
      <c r="H6676">
        <v>44</v>
      </c>
      <c r="I6676" t="s">
        <v>65</v>
      </c>
      <c r="J6676" t="s">
        <v>102</v>
      </c>
      <c r="K6676">
        <v>0</v>
      </c>
      <c r="L6676">
        <v>0</v>
      </c>
      <c r="M6676">
        <v>0</v>
      </c>
      <c r="N6676">
        <v>1</v>
      </c>
      <c r="O6676">
        <v>-31</v>
      </c>
      <c r="P6676" s="2" t="d">
        <v>2013-11-05T08:36:21.99999982025474325</v>
      </c>
      <c r="Q6676" s="2" t="d">
        <v>2013-12-06T04:12:37.99999970477074350</v>
      </c>
      <c r="R6676" t="s">
        <v>23481</v>
      </c>
      <c r="S6676" s="1" t="d">
        <v>2013-11-05</v>
      </c>
      <c r="U6676">
        <v>31</v>
      </c>
      <c r="V6676" t="s">
        <v>97</v>
      </c>
      <c r="W6676" t="s">
        <v>98</v>
      </c>
      <c r="X6676">
        <v>0</v>
      </c>
      <c r="AG6676">
        <v>0</v>
      </c>
      <c r="AL6676" t="s">
        <v>59</v>
      </c>
      <c r="AM6676">
        <v>3</v>
      </c>
      <c r="AN6676" t="s">
        <v>60</v>
      </c>
      <c r="AO6676" s="1" t="d">
        <v>2013-12-06</v>
      </c>
      <c r="AP6676" t="s">
        <v>61</v>
      </c>
      <c r="AQ6676">
        <v>1</v>
      </c>
      <c r="AR6676" t="s">
        <v>60</v>
      </c>
      <c r="AS6676" s="1" t="d">
        <v>2013-12-06</v>
      </c>
      <c r="AT6676" s="1" t="d">
        <v>2013-11-05</v>
      </c>
      <c r="AU6676" s="1" t="d">
        <v>2013-12-06</v>
      </c>
      <c r="AV6676">
        <v>1</v>
      </c>
      <c r="AW6676">
        <v>0</v>
      </c>
      <c r="AX6676">
        <v>847</v>
      </c>
      <c r="AY6676">
        <v>0</v>
      </c>
      <c r="AZ6676">
        <f t="shared" si="624"/>
        <v>0</v>
      </c>
      <c r="BA6676">
        <f t="shared" si="625"/>
        <v>1</v>
      </c>
      <c r="BB6676" s="3">
        <v>1</v>
      </c>
      <c r="BC6676" s="3">
        <v>0</v>
      </c>
      <c r="BD6676" s="3">
        <v>3</v>
      </c>
      <c r="BE6676">
        <f>IF(BD6676&gt;Summary!$C$2,1,0)</f>
        <v>0</v>
      </c>
      <c r="BF6676">
        <f t="shared" si="626"/>
        <v>0</v>
      </c>
      <c r="BG6676">
        <f t="shared" si="627"/>
        <v>1</v>
      </c>
      <c r="BH6676">
        <f t="shared" si="628"/>
        <v>0</v>
      </c>
      <c r="BI6676">
        <f t="shared" si="629"/>
        <v>0</v>
      </c>
    </row>
    <row r="6677" spans="1:61" x14ac:dyDescent="0.2">
      <c r="A6677">
        <v>10181</v>
      </c>
      <c r="B6677" t="s">
        <v>23482</v>
      </c>
      <c r="C6677" t="s">
        <v>1280</v>
      </c>
      <c r="D6677" t="s">
        <v>5372</v>
      </c>
      <c r="E6677" s="1" t="d">
        <v>2014-03-24</v>
      </c>
      <c r="F6677" t="s">
        <v>53</v>
      </c>
      <c r="G6677" s="1" t="d">
        <v>1984-04-16</v>
      </c>
      <c r="H6677">
        <v>32</v>
      </c>
      <c r="I6677" t="s">
        <v>65</v>
      </c>
      <c r="J6677" t="s">
        <v>66</v>
      </c>
      <c r="K6677">
        <v>0</v>
      </c>
      <c r="L6677">
        <v>0</v>
      </c>
      <c r="M6677">
        <v>0</v>
      </c>
      <c r="N6677">
        <v>0</v>
      </c>
      <c r="O6677">
        <v>0</v>
      </c>
      <c r="P6677" s="2" t="d">
        <v>2014-03-24T01:13:18.0000002542510650</v>
      </c>
      <c r="Q6677" s="2" t="d">
        <v>2014-03-24T02:24:50.99999985191971125</v>
      </c>
      <c r="R6677" t="s">
        <v>23483</v>
      </c>
      <c r="S6677" s="1" t="d">
        <v>2014-03-23</v>
      </c>
      <c r="U6677">
        <v>1</v>
      </c>
      <c r="V6677" t="s">
        <v>57</v>
      </c>
      <c r="W6677" t="s">
        <v>85</v>
      </c>
      <c r="X6677">
        <v>0</v>
      </c>
      <c r="AG6677">
        <v>0</v>
      </c>
      <c r="AL6677" t="s">
        <v>59</v>
      </c>
      <c r="AM6677">
        <v>9</v>
      </c>
      <c r="AN6677" t="s">
        <v>86</v>
      </c>
      <c r="AO6677" s="1" t="d">
        <v>2014-03-24</v>
      </c>
      <c r="AP6677" t="s">
        <v>61</v>
      </c>
      <c r="AQ6677">
        <v>6</v>
      </c>
      <c r="AR6677" t="s">
        <v>87</v>
      </c>
      <c r="AS6677" s="1" t="d">
        <v>2014-03-24</v>
      </c>
      <c r="AT6677" s="1" t="d">
        <v>2014-03-31</v>
      </c>
      <c r="AU6677" s="1" t="d">
        <v>2014-04-01</v>
      </c>
      <c r="AV6677">
        <v>0</v>
      </c>
      <c r="AW6677">
        <v>0</v>
      </c>
      <c r="AX6677">
        <v>7</v>
      </c>
      <c r="AY6677">
        <v>0</v>
      </c>
      <c r="AZ6677">
        <f t="shared" si="624"/>
        <v>1</v>
      </c>
      <c r="BA6677">
        <f t="shared" si="625"/>
        <v>1</v>
      </c>
      <c r="BB6677" s="3">
        <v>1</v>
      </c>
      <c r="BC6677" s="3">
        <v>0</v>
      </c>
      <c r="BD6677" s="3">
        <v>9</v>
      </c>
      <c r="BE6677">
        <f>IF(BD6677&gt;Summary!$C$2,1,0)</f>
        <v>1</v>
      </c>
      <c r="BF6677">
        <f t="shared" si="626"/>
        <v>0</v>
      </c>
      <c r="BG6677">
        <f t="shared" si="627"/>
        <v>0</v>
      </c>
      <c r="BH6677">
        <f t="shared" si="628"/>
        <v>1</v>
      </c>
      <c r="BI6677">
        <f t="shared" si="629"/>
        <v>0</v>
      </c>
    </row>
    <row r="6678" spans="1:61" x14ac:dyDescent="0.2">
      <c r="A6678">
        <v>10183</v>
      </c>
      <c r="B6678" t="s">
        <v>23484</v>
      </c>
      <c r="C6678" t="s">
        <v>14089</v>
      </c>
      <c r="D6678" t="s">
        <v>5332</v>
      </c>
      <c r="E6678" s="1" t="d">
        <v>2013-03-16</v>
      </c>
      <c r="F6678" t="s">
        <v>53</v>
      </c>
      <c r="G6678" s="1" t="d">
        <v>1980-01-24</v>
      </c>
      <c r="H6678">
        <v>36</v>
      </c>
      <c r="I6678" t="s">
        <v>65</v>
      </c>
      <c r="J6678" t="s">
        <v>66</v>
      </c>
      <c r="K6678">
        <v>0</v>
      </c>
      <c r="L6678">
        <v>0</v>
      </c>
      <c r="M6678">
        <v>0</v>
      </c>
      <c r="N6678">
        <v>1</v>
      </c>
      <c r="O6678">
        <v>-1</v>
      </c>
      <c r="P6678" s="2" t="d">
        <v>2013-03-15T02:14:15.99999977275729125</v>
      </c>
      <c r="Q6678" s="2" t="d">
        <v>2013-03-16T06:13:46.99999969918281075</v>
      </c>
      <c r="R6678" t="s">
        <v>23485</v>
      </c>
      <c r="S6678" s="1" t="d">
        <v>2013-03-15</v>
      </c>
      <c r="U6678">
        <v>1</v>
      </c>
      <c r="V6678" t="s">
        <v>97</v>
      </c>
      <c r="W6678" t="s">
        <v>98</v>
      </c>
      <c r="X6678">
        <v>0</v>
      </c>
      <c r="AG6678">
        <v>0</v>
      </c>
      <c r="AL6678" t="s">
        <v>59</v>
      </c>
      <c r="AM6678">
        <v>9</v>
      </c>
      <c r="AN6678" t="s">
        <v>86</v>
      </c>
      <c r="AO6678" s="1" t="d">
        <v>2013-03-16</v>
      </c>
      <c r="AP6678" t="s">
        <v>61</v>
      </c>
      <c r="AQ6678">
        <v>3</v>
      </c>
      <c r="AR6678" t="s">
        <v>60</v>
      </c>
      <c r="AS6678" s="1" t="d">
        <v>2013-03-16</v>
      </c>
      <c r="AT6678" s="1" t="d">
        <v>2013-03-15</v>
      </c>
      <c r="AU6678" s="1" t="d">
        <v>2013-03-16</v>
      </c>
      <c r="AV6678">
        <v>1</v>
      </c>
      <c r="AW6678">
        <v>0</v>
      </c>
      <c r="AX6678">
        <v>1112</v>
      </c>
      <c r="AY6678">
        <v>0</v>
      </c>
      <c r="AZ6678">
        <f t="shared" si="624"/>
        <v>1</v>
      </c>
      <c r="BA6678">
        <f t="shared" si="625"/>
        <v>1</v>
      </c>
      <c r="BB6678" s="3">
        <v>1</v>
      </c>
      <c r="BC6678" s="3">
        <v>0</v>
      </c>
      <c r="BD6678" s="3">
        <v>9</v>
      </c>
      <c r="BE6678">
        <f>IF(BD6678&gt;Summary!$C$2,1,0)</f>
        <v>1</v>
      </c>
      <c r="BF6678">
        <f t="shared" si="626"/>
        <v>0</v>
      </c>
      <c r="BG6678">
        <f t="shared" si="627"/>
        <v>0</v>
      </c>
      <c r="BH6678">
        <f t="shared" si="628"/>
        <v>1</v>
      </c>
      <c r="BI6678">
        <f t="shared" si="629"/>
        <v>0</v>
      </c>
    </row>
    <row r="6679" spans="1:61" x14ac:dyDescent="0.2">
      <c r="A6679">
        <v>10184</v>
      </c>
      <c r="B6679" t="s">
        <v>23486</v>
      </c>
      <c r="C6679" t="s">
        <v>109</v>
      </c>
      <c r="D6679" t="s">
        <v>16989</v>
      </c>
      <c r="E6679" s="1" t="d">
        <v>2014-01-26</v>
      </c>
      <c r="F6679" t="s">
        <v>53</v>
      </c>
      <c r="G6679" s="1" t="d">
        <v>1985-08-11</v>
      </c>
      <c r="H6679">
        <v>30</v>
      </c>
      <c r="I6679" t="s">
        <v>65</v>
      </c>
      <c r="J6679" t="s">
        <v>66</v>
      </c>
      <c r="K6679">
        <v>0</v>
      </c>
      <c r="L6679">
        <v>0</v>
      </c>
      <c r="M6679">
        <v>0</v>
      </c>
      <c r="N6679">
        <v>1</v>
      </c>
      <c r="O6679">
        <v>-1</v>
      </c>
      <c r="P6679" s="2" t="d">
        <v>2014-01-25T08:21:42.0000003045424800</v>
      </c>
      <c r="Q6679" s="2" t="d">
        <v>2014-01-26T08:06:05.00000003725290075</v>
      </c>
      <c r="R6679" t="s">
        <v>23487</v>
      </c>
      <c r="S6679" s="1" t="d">
        <v>2014-01-25</v>
      </c>
      <c r="U6679">
        <v>1</v>
      </c>
      <c r="V6679" t="s">
        <v>97</v>
      </c>
      <c r="W6679" t="s">
        <v>98</v>
      </c>
      <c r="X6679">
        <v>0</v>
      </c>
      <c r="AG6679">
        <v>0</v>
      </c>
      <c r="AL6679" t="s">
        <v>59</v>
      </c>
      <c r="AM6679">
        <v>8</v>
      </c>
      <c r="AN6679" t="s">
        <v>86</v>
      </c>
      <c r="AO6679" s="1" t="d">
        <v>2014-01-26</v>
      </c>
      <c r="AP6679" t="s">
        <v>61</v>
      </c>
      <c r="AQ6679">
        <v>6</v>
      </c>
      <c r="AR6679" t="s">
        <v>87</v>
      </c>
      <c r="AS6679" s="1" t="d">
        <v>2014-01-26</v>
      </c>
      <c r="AT6679" s="1" t="d">
        <v>2014-01-25</v>
      </c>
      <c r="AU6679" s="1" t="d">
        <v>2014-01-26</v>
      </c>
      <c r="AV6679">
        <v>1</v>
      </c>
      <c r="AW6679">
        <v>0</v>
      </c>
      <c r="AX6679">
        <v>796</v>
      </c>
      <c r="AY6679">
        <v>0</v>
      </c>
      <c r="AZ6679">
        <f t="shared" si="624"/>
        <v>1</v>
      </c>
      <c r="BA6679">
        <f t="shared" si="625"/>
        <v>1</v>
      </c>
      <c r="BB6679" s="3">
        <v>1</v>
      </c>
      <c r="BC6679" s="3">
        <v>0</v>
      </c>
      <c r="BD6679" s="3">
        <v>8</v>
      </c>
      <c r="BE6679">
        <f>IF(BD6679&gt;Summary!$C$2,1,0)</f>
        <v>1</v>
      </c>
      <c r="BF6679">
        <f t="shared" si="626"/>
        <v>0</v>
      </c>
      <c r="BG6679">
        <f t="shared" si="627"/>
        <v>0</v>
      </c>
      <c r="BH6679">
        <f t="shared" si="628"/>
        <v>1</v>
      </c>
      <c r="BI6679">
        <f t="shared" si="629"/>
        <v>0</v>
      </c>
    </row>
    <row r="6680" spans="1:61" x14ac:dyDescent="0.2">
      <c r="A6680">
        <v>10185</v>
      </c>
      <c r="B6680" t="s">
        <v>23488</v>
      </c>
      <c r="C6680" t="s">
        <v>1551</v>
      </c>
      <c r="D6680" t="s">
        <v>23489</v>
      </c>
      <c r="E6680" s="1" t="d">
        <v>2013-02-01</v>
      </c>
      <c r="F6680" t="s">
        <v>53</v>
      </c>
      <c r="G6680" s="1" t="d">
        <v>1988-01-13</v>
      </c>
      <c r="H6680">
        <v>28</v>
      </c>
      <c r="I6680" t="s">
        <v>65</v>
      </c>
      <c r="J6680" t="s">
        <v>66</v>
      </c>
      <c r="K6680">
        <v>0</v>
      </c>
      <c r="L6680">
        <v>0</v>
      </c>
      <c r="M6680">
        <v>0</v>
      </c>
      <c r="N6680">
        <v>0</v>
      </c>
      <c r="O6680">
        <v>-1</v>
      </c>
      <c r="P6680" s="2" t="d">
        <v>2013-01-31T04:31:46.99999986682087425</v>
      </c>
      <c r="Q6680" s="2" t="d">
        <v>2013-02-05T09:12:12.999999728053808325</v>
      </c>
      <c r="R6680" t="s">
        <v>23490</v>
      </c>
      <c r="S6680" s="1" t="d">
        <v>2013-01-31</v>
      </c>
      <c r="U6680">
        <v>1</v>
      </c>
      <c r="V6680" t="s">
        <v>97</v>
      </c>
      <c r="W6680" t="s">
        <v>23491</v>
      </c>
      <c r="X6680">
        <v>0</v>
      </c>
      <c r="AG6680">
        <v>0</v>
      </c>
      <c r="AL6680" t="s">
        <v>59</v>
      </c>
      <c r="AM6680">
        <v>2</v>
      </c>
      <c r="AN6680" t="s">
        <v>60</v>
      </c>
      <c r="AO6680" s="1" t="d">
        <v>2013-02-01</v>
      </c>
      <c r="AP6680" t="s">
        <v>61</v>
      </c>
      <c r="AQ6680">
        <v>3</v>
      </c>
      <c r="AR6680" t="s">
        <v>60</v>
      </c>
      <c r="AS6680" s="1" t="d">
        <v>2013-02-01</v>
      </c>
      <c r="AT6680" s="1" t="d">
        <v>2013-01-31</v>
      </c>
      <c r="AU6680" s="1" t="d">
        <v>2013-02-05</v>
      </c>
      <c r="AV6680">
        <v>0</v>
      </c>
      <c r="AW6680">
        <v>4</v>
      </c>
      <c r="AX6680">
        <v>1155</v>
      </c>
      <c r="AY6680">
        <v>0</v>
      </c>
      <c r="AZ6680">
        <f t="shared" si="624"/>
        <v>1</v>
      </c>
      <c r="BA6680">
        <f t="shared" si="625"/>
        <v>1</v>
      </c>
      <c r="BB6680" s="3">
        <v>1</v>
      </c>
      <c r="BC6680" s="3">
        <v>0</v>
      </c>
      <c r="BD6680" s="3">
        <v>2</v>
      </c>
      <c r="BE6680">
        <f>IF(BD6680&gt;Summary!$C$2,1,0)</f>
        <v>0</v>
      </c>
      <c r="BF6680">
        <f t="shared" si="626"/>
        <v>0</v>
      </c>
      <c r="BG6680">
        <f t="shared" si="627"/>
        <v>1</v>
      </c>
      <c r="BH6680">
        <f t="shared" si="628"/>
        <v>0</v>
      </c>
      <c r="BI6680">
        <f t="shared" si="629"/>
        <v>0</v>
      </c>
    </row>
    <row r="6681" spans="1:61" x14ac:dyDescent="0.2">
      <c r="A6681">
        <v>10188</v>
      </c>
      <c r="B6681" t="s">
        <v>23492</v>
      </c>
      <c r="C6681" t="s">
        <v>431</v>
      </c>
      <c r="D6681" t="s">
        <v>4871</v>
      </c>
      <c r="E6681" s="1" t="d">
        <v>2013-01-12</v>
      </c>
      <c r="F6681" t="s">
        <v>53</v>
      </c>
      <c r="G6681" s="1" t="d">
        <v>1984-12-13</v>
      </c>
      <c r="H6681">
        <v>31</v>
      </c>
      <c r="I6681" t="s">
        <v>65</v>
      </c>
      <c r="J6681" t="s">
        <v>102</v>
      </c>
      <c r="K6681">
        <v>0</v>
      </c>
      <c r="L6681">
        <v>0</v>
      </c>
      <c r="M6681">
        <v>0</v>
      </c>
      <c r="N6681">
        <v>3</v>
      </c>
      <c r="O6681">
        <v>-1</v>
      </c>
      <c r="P6681" s="2" t="d">
        <v>2013-01-11T11:36:07.99999969080090825</v>
      </c>
      <c r="Q6681" s="2" t="d">
        <v>2013-01-12T07:24:06.99999983422457850</v>
      </c>
      <c r="R6681" t="s">
        <v>23493</v>
      </c>
      <c r="S6681" s="1" t="d">
        <v>2013-01-11</v>
      </c>
      <c r="U6681">
        <v>1</v>
      </c>
      <c r="V6681" t="s">
        <v>97</v>
      </c>
      <c r="W6681" t="s">
        <v>98</v>
      </c>
      <c r="X6681">
        <v>1</v>
      </c>
      <c r="Y6681" t="s">
        <v>23494</v>
      </c>
      <c r="Z6681" t="s">
        <v>135</v>
      </c>
      <c r="AA6681">
        <v>0</v>
      </c>
      <c r="AB6681" s="1" t="d">
        <v>2013-03-25</v>
      </c>
      <c r="AC6681" t="s">
        <v>136</v>
      </c>
      <c r="AD6681" s="1" t="d">
        <v>2013-03-25</v>
      </c>
      <c r="AE6681" s="1" t="d">
        <v>2013-03-25</v>
      </c>
      <c r="AG6681">
        <v>0</v>
      </c>
      <c r="AL6681" t="s">
        <v>59</v>
      </c>
      <c r="AM6681">
        <v>4</v>
      </c>
      <c r="AN6681" t="s">
        <v>60</v>
      </c>
      <c r="AO6681" s="1" t="d">
        <v>2013-01-12</v>
      </c>
      <c r="AP6681" t="s">
        <v>61</v>
      </c>
      <c r="AQ6681">
        <v>3</v>
      </c>
      <c r="AR6681" t="s">
        <v>60</v>
      </c>
      <c r="AS6681" s="1" t="d">
        <v>2013-01-12</v>
      </c>
      <c r="AT6681" s="1" t="d">
        <v>2013-03-25</v>
      </c>
      <c r="AU6681" s="1" t="d">
        <v>2013-03-25</v>
      </c>
      <c r="AV6681">
        <v>3</v>
      </c>
      <c r="AW6681">
        <v>0</v>
      </c>
      <c r="AX6681">
        <v>72</v>
      </c>
      <c r="AY6681">
        <v>0</v>
      </c>
      <c r="AZ6681">
        <f t="shared" si="624"/>
        <v>1</v>
      </c>
      <c r="BA6681">
        <f t="shared" si="625"/>
        <v>1</v>
      </c>
      <c r="BB6681" s="3">
        <v>1</v>
      </c>
      <c r="BC6681" s="3">
        <v>1</v>
      </c>
      <c r="BD6681" s="3">
        <v>4</v>
      </c>
      <c r="BE6681">
        <f>IF(BD6681&gt;Summary!$C$2,1,0)</f>
        <v>0</v>
      </c>
      <c r="BF6681">
        <f t="shared" si="626"/>
        <v>0</v>
      </c>
      <c r="BG6681">
        <f t="shared" si="627"/>
        <v>0</v>
      </c>
      <c r="BH6681">
        <f t="shared" si="628"/>
        <v>0</v>
      </c>
      <c r="BI6681">
        <f t="shared" si="629"/>
        <v>1</v>
      </c>
    </row>
    <row r="6682" spans="1:61" x14ac:dyDescent="0.2">
      <c r="A6682">
        <v>10189</v>
      </c>
      <c r="B6682" t="s">
        <v>23495</v>
      </c>
      <c r="C6682" t="s">
        <v>6224</v>
      </c>
      <c r="D6682" t="s">
        <v>23496</v>
      </c>
      <c r="E6682" s="1" t="d">
        <v>2014-03-13</v>
      </c>
      <c r="F6682" t="s">
        <v>53</v>
      </c>
      <c r="G6682" s="1" t="d">
        <v>1986-07-11</v>
      </c>
      <c r="H6682">
        <v>29</v>
      </c>
      <c r="I6682" t="s">
        <v>65</v>
      </c>
      <c r="J6682" t="s">
        <v>66</v>
      </c>
      <c r="K6682">
        <v>1</v>
      </c>
      <c r="L6682">
        <v>0</v>
      </c>
      <c r="M6682">
        <v>0</v>
      </c>
      <c r="N6682">
        <v>8</v>
      </c>
      <c r="O6682">
        <v>-1</v>
      </c>
      <c r="P6682" s="2" t="d">
        <v>2014-03-12T04:15:38.00000029150396575</v>
      </c>
      <c r="Q6682" s="2" t="d">
        <v>2014-03-19T02:55:40.99999980535358025</v>
      </c>
      <c r="R6682" t="s">
        <v>23497</v>
      </c>
      <c r="S6682" s="1" t="d">
        <v>2014-03-12</v>
      </c>
      <c r="U6682">
        <v>1</v>
      </c>
      <c r="V6682" t="s">
        <v>57</v>
      </c>
      <c r="W6682" t="s">
        <v>77</v>
      </c>
      <c r="X6682">
        <v>1</v>
      </c>
      <c r="Y6682" t="s">
        <v>23498</v>
      </c>
      <c r="Z6682" t="s">
        <v>106</v>
      </c>
      <c r="AB6682" s="1" t="d">
        <v>2014-03-25</v>
      </c>
      <c r="AC6682" t="s">
        <v>124</v>
      </c>
      <c r="AG6682">
        <v>1</v>
      </c>
      <c r="AH6682" t="s">
        <v>23498</v>
      </c>
      <c r="AI6682" t="s">
        <v>106</v>
      </c>
      <c r="AJ6682" s="1" t="d">
        <v>2014-03-25</v>
      </c>
      <c r="AK6682" t="s">
        <v>124</v>
      </c>
      <c r="AL6682" t="s">
        <v>59</v>
      </c>
      <c r="AM6682">
        <v>10</v>
      </c>
      <c r="AN6682" t="s">
        <v>86</v>
      </c>
      <c r="AO6682" s="1" t="d">
        <v>2014-03-13</v>
      </c>
      <c r="AP6682" t="s">
        <v>61</v>
      </c>
      <c r="AQ6682">
        <v>9</v>
      </c>
      <c r="AR6682" t="s">
        <v>86</v>
      </c>
      <c r="AS6682" s="1" t="d">
        <v>2014-03-13</v>
      </c>
      <c r="AT6682" s="1" t="d">
        <v>2014-03-12</v>
      </c>
      <c r="AU6682" s="1" t="d">
        <v>2014-03-19</v>
      </c>
      <c r="AV6682">
        <v>8</v>
      </c>
      <c r="AW6682">
        <v>6</v>
      </c>
      <c r="AX6682">
        <v>12</v>
      </c>
      <c r="AY6682">
        <v>1</v>
      </c>
      <c r="AZ6682">
        <f t="shared" si="624"/>
        <v>1</v>
      </c>
      <c r="BA6682">
        <f t="shared" si="625"/>
        <v>1</v>
      </c>
      <c r="BB6682" s="3">
        <v>1</v>
      </c>
      <c r="BC6682" s="3">
        <v>1</v>
      </c>
      <c r="BD6682" s="3">
        <v>10</v>
      </c>
      <c r="BE6682">
        <f>IF(BD6682&gt;Summary!$C$2,1,0)</f>
        <v>1</v>
      </c>
      <c r="BF6682">
        <f t="shared" si="626"/>
        <v>1</v>
      </c>
      <c r="BG6682">
        <f t="shared" si="627"/>
        <v>0</v>
      </c>
      <c r="BH6682">
        <f t="shared" si="628"/>
        <v>0</v>
      </c>
      <c r="BI6682">
        <f t="shared" si="629"/>
        <v>0</v>
      </c>
    </row>
    <row r="6683" spans="1:61" x14ac:dyDescent="0.2">
      <c r="A6683">
        <v>10193</v>
      </c>
      <c r="B6683" t="s">
        <v>23499</v>
      </c>
      <c r="C6683" t="s">
        <v>23500</v>
      </c>
      <c r="D6683" t="s">
        <v>2777</v>
      </c>
      <c r="E6683" s="1" t="d">
        <v>2013-11-12</v>
      </c>
      <c r="F6683" t="s">
        <v>53</v>
      </c>
      <c r="G6683" s="1" t="d">
        <v>1994-05-04</v>
      </c>
      <c r="H6683">
        <v>21</v>
      </c>
      <c r="I6683" t="s">
        <v>75</v>
      </c>
      <c r="J6683" t="s">
        <v>66</v>
      </c>
      <c r="K6683">
        <v>0</v>
      </c>
      <c r="L6683">
        <v>0</v>
      </c>
      <c r="M6683">
        <v>0</v>
      </c>
      <c r="N6683">
        <v>1</v>
      </c>
      <c r="O6683">
        <v>-1</v>
      </c>
      <c r="P6683" s="2" t="d">
        <v>2013-11-11T09:30:11.00000026635825825</v>
      </c>
      <c r="Q6683" s="2" t="d">
        <v>2013-11-27T05:45:59.99999977648258200</v>
      </c>
      <c r="R6683" t="s">
        <v>23501</v>
      </c>
      <c r="S6683" s="1" t="d">
        <v>2013-11-11</v>
      </c>
      <c r="U6683">
        <v>1</v>
      </c>
      <c r="V6683" t="s">
        <v>97</v>
      </c>
      <c r="W6683" t="s">
        <v>688</v>
      </c>
      <c r="X6683">
        <v>0</v>
      </c>
      <c r="AG6683">
        <v>0</v>
      </c>
      <c r="AL6683" t="s">
        <v>59</v>
      </c>
      <c r="AM6683">
        <v>5</v>
      </c>
      <c r="AN6683" t="s">
        <v>87</v>
      </c>
      <c r="AO6683" s="1" t="d">
        <v>2013-11-12</v>
      </c>
      <c r="AP6683" t="s">
        <v>61</v>
      </c>
      <c r="AQ6683">
        <v>6</v>
      </c>
      <c r="AR6683" t="s">
        <v>87</v>
      </c>
      <c r="AS6683" s="1" t="d">
        <v>2013-11-12</v>
      </c>
      <c r="AT6683" s="1" t="d">
        <v>2013-11-11</v>
      </c>
      <c r="AU6683" s="1" t="d">
        <v>2013-11-27</v>
      </c>
      <c r="AV6683">
        <v>1</v>
      </c>
      <c r="AW6683">
        <v>15</v>
      </c>
      <c r="AX6683">
        <v>871</v>
      </c>
      <c r="AY6683">
        <v>0</v>
      </c>
      <c r="AZ6683">
        <f t="shared" si="624"/>
        <v>1</v>
      </c>
      <c r="BA6683">
        <f t="shared" si="625"/>
        <v>1</v>
      </c>
      <c r="BB6683" s="3">
        <v>1</v>
      </c>
      <c r="BC6683" s="3">
        <v>0</v>
      </c>
      <c r="BD6683" s="3">
        <v>5</v>
      </c>
      <c r="BE6683">
        <f>IF(BD6683&gt;Summary!$C$2,1,0)</f>
        <v>0</v>
      </c>
      <c r="BF6683">
        <f t="shared" si="626"/>
        <v>0</v>
      </c>
      <c r="BG6683">
        <f t="shared" si="627"/>
        <v>1</v>
      </c>
      <c r="BH6683">
        <f t="shared" si="628"/>
        <v>0</v>
      </c>
      <c r="BI6683">
        <f t="shared" si="629"/>
        <v>0</v>
      </c>
    </row>
    <row r="6684" spans="1:61" x14ac:dyDescent="0.2">
      <c r="A6684">
        <v>10194</v>
      </c>
      <c r="B6684" t="s">
        <v>23502</v>
      </c>
      <c r="C6684" t="s">
        <v>23503</v>
      </c>
      <c r="D6684" t="s">
        <v>2948</v>
      </c>
      <c r="E6684" s="1" t="d">
        <v>2013-08-30</v>
      </c>
      <c r="F6684" t="s">
        <v>53</v>
      </c>
      <c r="G6684" s="1" t="d">
        <v>1993-02-08</v>
      </c>
      <c r="H6684">
        <v>23</v>
      </c>
      <c r="I6684" t="s">
        <v>75</v>
      </c>
      <c r="J6684" t="s">
        <v>66</v>
      </c>
      <c r="K6684">
        <v>1</v>
      </c>
      <c r="L6684">
        <v>0</v>
      </c>
      <c r="M6684">
        <v>0</v>
      </c>
      <c r="N6684">
        <v>5</v>
      </c>
      <c r="O6684">
        <v>24</v>
      </c>
      <c r="P6684" s="2" t="d">
        <v>2013-09-23T03:15:15.00000015366822150</v>
      </c>
      <c r="Q6684" s="2" t="d">
        <v>2013-09-24T04:26:20.99999972619116025</v>
      </c>
      <c r="R6684" t="s">
        <v>23504</v>
      </c>
      <c r="S6684" s="1" t="d">
        <v>2013-08-29</v>
      </c>
      <c r="U6684">
        <v>1</v>
      </c>
      <c r="V6684" t="s">
        <v>57</v>
      </c>
      <c r="W6684" t="s">
        <v>104</v>
      </c>
      <c r="X6684">
        <v>1</v>
      </c>
      <c r="Y6684" t="s">
        <v>23505</v>
      </c>
      <c r="Z6684" t="s">
        <v>174</v>
      </c>
      <c r="AA6684">
        <v>27</v>
      </c>
      <c r="AB6684" s="1" t="d">
        <v>2014-04-19</v>
      </c>
      <c r="AC6684" t="s">
        <v>8974</v>
      </c>
      <c r="AD6684" s="1" t="d">
        <v>2014-05-16</v>
      </c>
      <c r="AE6684" s="1" t="d">
        <v>2014-10-18</v>
      </c>
      <c r="AG6684">
        <v>1</v>
      </c>
      <c r="AH6684" t="s">
        <v>23505</v>
      </c>
      <c r="AI6684" t="s">
        <v>174</v>
      </c>
      <c r="AJ6684" s="1" t="d">
        <v>2014-04-19</v>
      </c>
      <c r="AK6684" t="s">
        <v>8974</v>
      </c>
      <c r="AL6684" t="s">
        <v>59</v>
      </c>
      <c r="AM6684">
        <v>8</v>
      </c>
      <c r="AN6684" t="s">
        <v>86</v>
      </c>
      <c r="AO6684" s="1" t="d">
        <v>2013-08-30</v>
      </c>
      <c r="AP6684" t="s">
        <v>61</v>
      </c>
      <c r="AQ6684">
        <v>6</v>
      </c>
      <c r="AR6684" t="s">
        <v>87</v>
      </c>
      <c r="AS6684" s="1" t="d">
        <v>2013-08-30</v>
      </c>
      <c r="AT6684" s="1" t="d">
        <v>2013-09-23</v>
      </c>
      <c r="AU6684" s="1" t="d">
        <v>2013-09-24</v>
      </c>
      <c r="AV6684">
        <v>5</v>
      </c>
      <c r="AW6684">
        <v>0</v>
      </c>
      <c r="AX6684">
        <v>24</v>
      </c>
      <c r="AY6684">
        <v>0</v>
      </c>
      <c r="AZ6684">
        <f t="shared" si="624"/>
        <v>1</v>
      </c>
      <c r="BA6684">
        <f t="shared" si="625"/>
        <v>1</v>
      </c>
      <c r="BB6684" s="3">
        <v>1</v>
      </c>
      <c r="BC6684" s="3">
        <v>1</v>
      </c>
      <c r="BD6684" s="3">
        <v>8</v>
      </c>
      <c r="BE6684">
        <f>IF(BD6684&gt;Summary!$C$2,1,0)</f>
        <v>1</v>
      </c>
      <c r="BF6684">
        <f t="shared" si="626"/>
        <v>1</v>
      </c>
      <c r="BG6684">
        <f t="shared" si="627"/>
        <v>0</v>
      </c>
      <c r="BH6684">
        <f t="shared" si="628"/>
        <v>0</v>
      </c>
      <c r="BI6684">
        <f t="shared" si="629"/>
        <v>0</v>
      </c>
    </row>
    <row r="6685" spans="1:61" x14ac:dyDescent="0.2">
      <c r="A6685">
        <v>10195</v>
      </c>
      <c r="B6685" t="s">
        <v>23506</v>
      </c>
      <c r="C6685" t="s">
        <v>23507</v>
      </c>
      <c r="D6685" t="s">
        <v>23508</v>
      </c>
      <c r="E6685" s="1" t="d">
        <v>2013-10-18</v>
      </c>
      <c r="F6685" t="s">
        <v>53</v>
      </c>
      <c r="G6685" s="1" t="d">
        <v>1988-05-17</v>
      </c>
      <c r="H6685">
        <v>27</v>
      </c>
      <c r="I6685" t="s">
        <v>65</v>
      </c>
      <c r="J6685" t="s">
        <v>55</v>
      </c>
      <c r="K6685">
        <v>0</v>
      </c>
      <c r="L6685">
        <v>0</v>
      </c>
      <c r="M6685">
        <v>0</v>
      </c>
      <c r="N6685">
        <v>0</v>
      </c>
      <c r="O6685">
        <v>-1</v>
      </c>
      <c r="P6685" s="2" t="d">
        <v>2013-10-17T09:39:03.99999976158141900</v>
      </c>
      <c r="Q6685" s="2" t="d">
        <v>2013-10-18T07:48:37.0000002253800600</v>
      </c>
      <c r="R6685" t="s">
        <v>23509</v>
      </c>
      <c r="S6685" s="1" t="d">
        <v>2013-10-17</v>
      </c>
      <c r="U6685">
        <v>1</v>
      </c>
      <c r="V6685" t="s">
        <v>97</v>
      </c>
      <c r="W6685" t="s">
        <v>98</v>
      </c>
      <c r="X6685">
        <v>0</v>
      </c>
      <c r="AG6685">
        <v>0</v>
      </c>
      <c r="AL6685" t="s">
        <v>59</v>
      </c>
      <c r="AM6685">
        <v>1</v>
      </c>
      <c r="AN6685" t="s">
        <v>60</v>
      </c>
      <c r="AO6685" s="1" t="d">
        <v>2013-10-18</v>
      </c>
      <c r="AP6685" t="s">
        <v>61</v>
      </c>
      <c r="AQ6685">
        <v>2</v>
      </c>
      <c r="AR6685" t="s">
        <v>60</v>
      </c>
      <c r="AS6685" s="1" t="d">
        <v>2013-10-18</v>
      </c>
      <c r="AT6685" s="1" t="d">
        <v>2013-10-17</v>
      </c>
      <c r="AU6685" s="1" t="d">
        <v>2013-10-18</v>
      </c>
      <c r="AV6685">
        <v>0</v>
      </c>
      <c r="AW6685">
        <v>0</v>
      </c>
      <c r="AX6685">
        <v>896</v>
      </c>
      <c r="AY6685">
        <v>0</v>
      </c>
      <c r="AZ6685">
        <f t="shared" si="624"/>
        <v>1</v>
      </c>
      <c r="BA6685">
        <f t="shared" si="625"/>
        <v>1</v>
      </c>
      <c r="BB6685" s="3">
        <v>1</v>
      </c>
      <c r="BC6685" s="3">
        <v>0</v>
      </c>
      <c r="BD6685" s="3">
        <v>1</v>
      </c>
      <c r="BE6685">
        <f>IF(BD6685&gt;Summary!$C$2,1,0)</f>
        <v>0</v>
      </c>
      <c r="BF6685">
        <f t="shared" si="626"/>
        <v>0</v>
      </c>
      <c r="BG6685">
        <f t="shared" si="627"/>
        <v>1</v>
      </c>
      <c r="BH6685">
        <f t="shared" si="628"/>
        <v>0</v>
      </c>
      <c r="BI6685">
        <f t="shared" si="629"/>
        <v>0</v>
      </c>
    </row>
    <row r="6686" spans="1:61" x14ac:dyDescent="0.2">
      <c r="A6686">
        <v>10196</v>
      </c>
      <c r="B6686" t="s">
        <v>23510</v>
      </c>
      <c r="C6686" t="s">
        <v>1044</v>
      </c>
      <c r="D6686" t="s">
        <v>553</v>
      </c>
      <c r="E6686" s="1" t="d">
        <v>2013-08-07</v>
      </c>
      <c r="F6686" t="s">
        <v>53</v>
      </c>
      <c r="G6686" s="1" t="d">
        <v>1990-07-16</v>
      </c>
      <c r="H6686">
        <v>25</v>
      </c>
      <c r="I6686" t="s">
        <v>65</v>
      </c>
      <c r="J6686" t="s">
        <v>102</v>
      </c>
      <c r="K6686">
        <v>0</v>
      </c>
      <c r="L6686">
        <v>0</v>
      </c>
      <c r="M6686">
        <v>0</v>
      </c>
      <c r="N6686">
        <v>4</v>
      </c>
      <c r="O6686">
        <v>-30</v>
      </c>
      <c r="P6686" s="2" t="d">
        <v>2013-07-08T05:10:40.99999980535358025</v>
      </c>
      <c r="Q6686" s="2" t="d">
        <v>2013-07-09T12:58:58.99999998975544875</v>
      </c>
      <c r="R6686" t="s">
        <v>23511</v>
      </c>
      <c r="S6686" s="1" t="d">
        <v>2013-07-08</v>
      </c>
      <c r="U6686">
        <v>30</v>
      </c>
      <c r="V6686" t="s">
        <v>57</v>
      </c>
      <c r="W6686" t="s">
        <v>573</v>
      </c>
      <c r="X6686">
        <v>0</v>
      </c>
      <c r="AG6686">
        <v>0</v>
      </c>
      <c r="AL6686" t="s">
        <v>59</v>
      </c>
      <c r="AM6686">
        <v>9</v>
      </c>
      <c r="AN6686" t="s">
        <v>86</v>
      </c>
      <c r="AO6686" s="1" t="d">
        <v>2013-08-07</v>
      </c>
      <c r="AP6686" t="s">
        <v>61</v>
      </c>
      <c r="AQ6686">
        <v>7</v>
      </c>
      <c r="AR6686" t="s">
        <v>87</v>
      </c>
      <c r="AS6686" s="1" t="d">
        <v>2013-08-07</v>
      </c>
      <c r="AT6686" s="1" t="d">
        <v>2013-07-08</v>
      </c>
      <c r="AU6686" s="1" t="d">
        <v>2013-07-09</v>
      </c>
      <c r="AV6686">
        <v>4</v>
      </c>
      <c r="AW6686">
        <v>0</v>
      </c>
      <c r="AX6686">
        <v>968</v>
      </c>
      <c r="AY6686">
        <v>0</v>
      </c>
      <c r="AZ6686">
        <f t="shared" si="624"/>
        <v>1</v>
      </c>
      <c r="BA6686">
        <f t="shared" si="625"/>
        <v>1</v>
      </c>
      <c r="BB6686" s="3">
        <v>1</v>
      </c>
      <c r="BC6686" s="3">
        <v>0</v>
      </c>
      <c r="BD6686" s="3">
        <v>9</v>
      </c>
      <c r="BE6686">
        <f>IF(BD6686&gt;Summary!$C$2,1,0)</f>
        <v>1</v>
      </c>
      <c r="BF6686">
        <f t="shared" si="626"/>
        <v>0</v>
      </c>
      <c r="BG6686">
        <f t="shared" si="627"/>
        <v>0</v>
      </c>
      <c r="BH6686">
        <f t="shared" si="628"/>
        <v>1</v>
      </c>
      <c r="BI6686">
        <f t="shared" si="629"/>
        <v>0</v>
      </c>
    </row>
    <row r="6687" spans="1:61" x14ac:dyDescent="0.2">
      <c r="A6687">
        <v>10197</v>
      </c>
      <c r="B6687" t="s">
        <v>23512</v>
      </c>
      <c r="C6687" t="s">
        <v>625</v>
      </c>
      <c r="D6687" t="s">
        <v>438</v>
      </c>
      <c r="E6687" s="1" t="d">
        <v>2014-12-05</v>
      </c>
      <c r="F6687" t="s">
        <v>115</v>
      </c>
      <c r="G6687" s="1" t="d">
        <v>1966-09-05</v>
      </c>
      <c r="H6687">
        <v>49</v>
      </c>
      <c r="I6687" t="s">
        <v>54</v>
      </c>
      <c r="J6687" t="s">
        <v>66</v>
      </c>
      <c r="K6687">
        <v>0</v>
      </c>
      <c r="L6687">
        <v>0</v>
      </c>
      <c r="M6687">
        <v>0</v>
      </c>
      <c r="N6687">
        <v>25</v>
      </c>
      <c r="O6687">
        <v>-1</v>
      </c>
      <c r="P6687" s="2" t="d">
        <v>2014-12-04T04:07:50.000000274740159400</v>
      </c>
      <c r="Q6687" s="2" t="d">
        <v>2014-12-14T03:36:59.0000000875443225</v>
      </c>
      <c r="R6687" t="s">
        <v>23513</v>
      </c>
      <c r="S6687" s="1" t="d">
        <v>2014-12-04</v>
      </c>
      <c r="U6687">
        <v>1</v>
      </c>
      <c r="V6687" t="s">
        <v>57</v>
      </c>
      <c r="W6687" t="s">
        <v>840</v>
      </c>
      <c r="X6687">
        <v>1</v>
      </c>
      <c r="Y6687" t="s">
        <v>23514</v>
      </c>
      <c r="Z6687" t="s">
        <v>70</v>
      </c>
      <c r="AA6687">
        <v>0</v>
      </c>
      <c r="AB6687" s="1" t="d">
        <v>2015-07-15</v>
      </c>
      <c r="AC6687" t="s">
        <v>840</v>
      </c>
      <c r="AD6687" s="1" t="d">
        <v>2015-07-15</v>
      </c>
      <c r="AE6687" s="1" t="d">
        <v>2015-08-12</v>
      </c>
      <c r="AG6687">
        <v>0</v>
      </c>
      <c r="AL6687" t="s">
        <v>59</v>
      </c>
      <c r="AM6687">
        <v>10</v>
      </c>
      <c r="AN6687" t="s">
        <v>86</v>
      </c>
      <c r="AO6687" s="1" t="d">
        <v>2014-12-05</v>
      </c>
      <c r="AP6687" t="s">
        <v>61</v>
      </c>
      <c r="AQ6687">
        <v>5</v>
      </c>
      <c r="AR6687" t="s">
        <v>87</v>
      </c>
      <c r="AS6687" s="1" t="d">
        <v>2014-12-05</v>
      </c>
      <c r="AT6687" s="1" t="d">
        <v>2015-07-15</v>
      </c>
      <c r="AU6687" s="1" t="d">
        <v>2015-08-12</v>
      </c>
      <c r="AV6687">
        <v>25</v>
      </c>
      <c r="AW6687">
        <v>9</v>
      </c>
      <c r="AX6687">
        <v>222</v>
      </c>
      <c r="AY6687">
        <v>1</v>
      </c>
      <c r="AZ6687">
        <f t="shared" si="624"/>
        <v>1</v>
      </c>
      <c r="BA6687">
        <f t="shared" si="625"/>
        <v>1</v>
      </c>
      <c r="BB6687" s="3">
        <v>1</v>
      </c>
      <c r="BC6687" s="3">
        <v>1</v>
      </c>
      <c r="BD6687" s="3">
        <v>10</v>
      </c>
      <c r="BE6687">
        <f>IF(BD6687&gt;Summary!$C$2,1,0)</f>
        <v>1</v>
      </c>
      <c r="BF6687">
        <f t="shared" si="626"/>
        <v>1</v>
      </c>
      <c r="BG6687">
        <f t="shared" si="627"/>
        <v>0</v>
      </c>
      <c r="BH6687">
        <f t="shared" si="628"/>
        <v>0</v>
      </c>
      <c r="BI6687">
        <f t="shared" si="629"/>
        <v>0</v>
      </c>
    </row>
    <row r="6688" spans="1:61" x14ac:dyDescent="0.2">
      <c r="A6688">
        <v>10198</v>
      </c>
      <c r="B6688" t="s">
        <v>23515</v>
      </c>
      <c r="C6688" t="s">
        <v>5395</v>
      </c>
      <c r="D6688" t="s">
        <v>22277</v>
      </c>
      <c r="E6688" s="1" t="d">
        <v>2013-10-14</v>
      </c>
      <c r="F6688" t="s">
        <v>53</v>
      </c>
      <c r="G6688" s="1" t="d">
        <v>1980-10-15</v>
      </c>
      <c r="H6688">
        <v>35</v>
      </c>
      <c r="I6688" t="s">
        <v>65</v>
      </c>
      <c r="J6688" t="s">
        <v>55</v>
      </c>
      <c r="K6688">
        <v>0</v>
      </c>
      <c r="L6688">
        <v>0</v>
      </c>
      <c r="M6688">
        <v>0</v>
      </c>
      <c r="N6688">
        <v>2</v>
      </c>
      <c r="O6688">
        <v>-1</v>
      </c>
      <c r="P6688" s="2" t="d">
        <v>2013-10-13T04:47:30.99999988451600025</v>
      </c>
      <c r="Q6688" s="2" t="d">
        <v>2013-10-14T01:58:26.99999984353780875</v>
      </c>
      <c r="R6688" t="s">
        <v>23516</v>
      </c>
      <c r="S6688" s="1" t="d">
        <v>2013-10-13</v>
      </c>
      <c r="U6688">
        <v>1</v>
      </c>
      <c r="V6688" t="s">
        <v>57</v>
      </c>
      <c r="W6688" t="s">
        <v>167</v>
      </c>
      <c r="X6688">
        <v>0</v>
      </c>
      <c r="AG6688">
        <v>0</v>
      </c>
      <c r="AL6688" t="s">
        <v>59</v>
      </c>
      <c r="AM6688">
        <v>5</v>
      </c>
      <c r="AN6688" t="s">
        <v>87</v>
      </c>
      <c r="AO6688" s="1" t="d">
        <v>2013-10-14</v>
      </c>
      <c r="AP6688" t="s">
        <v>61</v>
      </c>
      <c r="AQ6688">
        <v>3</v>
      </c>
      <c r="AR6688" t="s">
        <v>60</v>
      </c>
      <c r="AS6688" s="1" t="d">
        <v>2013-10-14</v>
      </c>
      <c r="AT6688" s="1" t="d">
        <v>2013-10-13</v>
      </c>
      <c r="AU6688" s="1" t="d">
        <v>2013-10-14</v>
      </c>
      <c r="AV6688">
        <v>2</v>
      </c>
      <c r="AW6688">
        <v>0</v>
      </c>
      <c r="AX6688">
        <v>900</v>
      </c>
      <c r="AY6688">
        <v>0</v>
      </c>
      <c r="AZ6688">
        <f t="shared" si="624"/>
        <v>1</v>
      </c>
      <c r="BA6688">
        <f t="shared" si="625"/>
        <v>1</v>
      </c>
      <c r="BB6688" s="3">
        <v>1</v>
      </c>
      <c r="BC6688" s="3">
        <v>0</v>
      </c>
      <c r="BD6688" s="3">
        <v>5</v>
      </c>
      <c r="BE6688">
        <f>IF(BD6688&gt;Summary!$C$2,1,0)</f>
        <v>0</v>
      </c>
      <c r="BF6688">
        <f t="shared" si="626"/>
        <v>0</v>
      </c>
      <c r="BG6688">
        <f t="shared" si="627"/>
        <v>1</v>
      </c>
      <c r="BH6688">
        <f t="shared" si="628"/>
        <v>0</v>
      </c>
      <c r="BI6688">
        <f t="shared" si="629"/>
        <v>0</v>
      </c>
    </row>
    <row r="6689" spans="1:61" x14ac:dyDescent="0.2">
      <c r="A6689">
        <v>10201</v>
      </c>
      <c r="B6689" t="s">
        <v>23517</v>
      </c>
      <c r="C6689" t="s">
        <v>1522</v>
      </c>
      <c r="D6689" t="s">
        <v>23518</v>
      </c>
      <c r="E6689" s="1" t="d">
        <v>2013-03-23</v>
      </c>
      <c r="F6689" t="s">
        <v>53</v>
      </c>
      <c r="G6689" s="1" t="d">
        <v>1980-12-11</v>
      </c>
      <c r="H6689">
        <v>35</v>
      </c>
      <c r="I6689" t="s">
        <v>65</v>
      </c>
      <c r="J6689" t="s">
        <v>161</v>
      </c>
      <c r="K6689">
        <v>0</v>
      </c>
      <c r="L6689">
        <v>0</v>
      </c>
      <c r="M6689">
        <v>0</v>
      </c>
      <c r="N6689">
        <v>0</v>
      </c>
      <c r="O6689">
        <v>-1</v>
      </c>
      <c r="P6689" s="2" t="d">
        <v>2013-03-22T07:50:40.00000006053596625</v>
      </c>
      <c r="Q6689" s="2" t="d">
        <v>2013-06-17T10:48:31.00000008009374100</v>
      </c>
      <c r="R6689" t="s">
        <v>23519</v>
      </c>
      <c r="S6689" s="1" t="d">
        <v>2013-03-22</v>
      </c>
      <c r="U6689">
        <v>1</v>
      </c>
      <c r="V6689" t="s">
        <v>57</v>
      </c>
      <c r="W6689" t="s">
        <v>1435</v>
      </c>
      <c r="X6689">
        <v>1</v>
      </c>
      <c r="Y6689" t="s">
        <v>23520</v>
      </c>
      <c r="Z6689" t="s">
        <v>79</v>
      </c>
      <c r="AA6689">
        <v>0</v>
      </c>
      <c r="AB6689" s="1" t="d">
        <v>2014-07-28</v>
      </c>
      <c r="AC6689" t="s">
        <v>98</v>
      </c>
      <c r="AD6689" s="1" t="d">
        <v>2014-07-28</v>
      </c>
      <c r="AE6689" s="1" t="d">
        <v>2014-07-30</v>
      </c>
      <c r="AG6689">
        <v>1</v>
      </c>
      <c r="AH6689" t="s">
        <v>23520</v>
      </c>
      <c r="AI6689" t="s">
        <v>79</v>
      </c>
      <c r="AJ6689" s="1" t="d">
        <v>2014-07-28</v>
      </c>
      <c r="AK6689" t="s">
        <v>98</v>
      </c>
      <c r="AL6689" t="s">
        <v>59</v>
      </c>
      <c r="AM6689">
        <v>2</v>
      </c>
      <c r="AN6689" t="s">
        <v>60</v>
      </c>
      <c r="AO6689" s="1" t="d">
        <v>2013-03-23</v>
      </c>
      <c r="AP6689" t="s">
        <v>61</v>
      </c>
      <c r="AQ6689">
        <v>2</v>
      </c>
      <c r="AR6689" t="s">
        <v>60</v>
      </c>
      <c r="AS6689" s="1" t="d">
        <v>2013-03-23</v>
      </c>
      <c r="AT6689" s="1" t="d">
        <v>2014-07-28</v>
      </c>
      <c r="AU6689" s="1" t="d">
        <v>2014-07-30</v>
      </c>
      <c r="AV6689">
        <v>0</v>
      </c>
      <c r="AW6689">
        <v>86</v>
      </c>
      <c r="AX6689">
        <v>492</v>
      </c>
      <c r="AY6689">
        <v>1</v>
      </c>
      <c r="AZ6689">
        <f t="shared" si="624"/>
        <v>1</v>
      </c>
      <c r="BA6689">
        <f t="shared" si="625"/>
        <v>1</v>
      </c>
      <c r="BB6689" s="3">
        <v>1</v>
      </c>
      <c r="BC6689" s="3">
        <v>1</v>
      </c>
      <c r="BD6689" s="3">
        <v>2</v>
      </c>
      <c r="BE6689">
        <f>IF(BD6689&gt;Summary!$C$2,1,0)</f>
        <v>0</v>
      </c>
      <c r="BF6689">
        <f t="shared" si="626"/>
        <v>0</v>
      </c>
      <c r="BG6689">
        <f t="shared" si="627"/>
        <v>0</v>
      </c>
      <c r="BH6689">
        <f t="shared" si="628"/>
        <v>0</v>
      </c>
      <c r="BI6689">
        <f t="shared" si="629"/>
        <v>1</v>
      </c>
    </row>
    <row r="6690" spans="1:61" x14ac:dyDescent="0.2">
      <c r="A6690">
        <v>10202</v>
      </c>
      <c r="B6690" t="s">
        <v>23521</v>
      </c>
      <c r="C6690" t="s">
        <v>23522</v>
      </c>
      <c r="D6690" t="s">
        <v>279</v>
      </c>
      <c r="E6690" s="1" t="d">
        <v>2014-07-29</v>
      </c>
      <c r="F6690" t="s">
        <v>115</v>
      </c>
      <c r="G6690" s="1" t="d">
        <v>1990-06-01</v>
      </c>
      <c r="H6690">
        <v>25</v>
      </c>
      <c r="I6690" t="s">
        <v>65</v>
      </c>
      <c r="J6690" t="s">
        <v>66</v>
      </c>
      <c r="K6690">
        <v>0</v>
      </c>
      <c r="L6690">
        <v>0</v>
      </c>
      <c r="M6690">
        <v>0</v>
      </c>
      <c r="N6690">
        <v>1</v>
      </c>
      <c r="O6690">
        <v>-1</v>
      </c>
      <c r="P6690" s="2" t="d">
        <v>2014-07-28T01:24:30.99999978672713325</v>
      </c>
      <c r="Q6690" s="2" t="d">
        <v>2014-07-29T02:03:29.00000003166496800</v>
      </c>
      <c r="R6690" t="s">
        <v>23523</v>
      </c>
      <c r="S6690" s="1" t="d">
        <v>2014-07-28</v>
      </c>
      <c r="U6690">
        <v>1</v>
      </c>
      <c r="V6690" t="s">
        <v>97</v>
      </c>
      <c r="W6690" t="s">
        <v>98</v>
      </c>
      <c r="X6690">
        <v>1</v>
      </c>
      <c r="Y6690" t="s">
        <v>23524</v>
      </c>
      <c r="Z6690" t="s">
        <v>79</v>
      </c>
      <c r="AA6690">
        <v>0</v>
      </c>
      <c r="AB6690" s="1" t="d">
        <v>2015-01-27</v>
      </c>
      <c r="AC6690" t="s">
        <v>98</v>
      </c>
      <c r="AD6690" s="1" t="d">
        <v>2015-01-27</v>
      </c>
      <c r="AE6690" s="1" t="d">
        <v>2015-02-03</v>
      </c>
      <c r="AG6690">
        <v>1</v>
      </c>
      <c r="AH6690" t="s">
        <v>23524</v>
      </c>
      <c r="AI6690" t="s">
        <v>79</v>
      </c>
      <c r="AJ6690" s="1" t="d">
        <v>2015-01-27</v>
      </c>
      <c r="AK6690" t="s">
        <v>98</v>
      </c>
      <c r="AL6690" t="s">
        <v>59</v>
      </c>
      <c r="AM6690">
        <v>8</v>
      </c>
      <c r="AN6690" t="s">
        <v>86</v>
      </c>
      <c r="AO6690" s="1" t="d">
        <v>2014-07-29</v>
      </c>
      <c r="AP6690" t="s">
        <v>61</v>
      </c>
      <c r="AQ6690">
        <v>3</v>
      </c>
      <c r="AR6690" t="s">
        <v>60</v>
      </c>
      <c r="AS6690" s="1" t="d">
        <v>2014-07-29</v>
      </c>
      <c r="AT6690" s="1" t="d">
        <v>2015-01-27</v>
      </c>
      <c r="AU6690" s="1" t="d">
        <v>2015-02-03</v>
      </c>
      <c r="AV6690">
        <v>1</v>
      </c>
      <c r="AW6690">
        <v>0</v>
      </c>
      <c r="AX6690">
        <v>182</v>
      </c>
      <c r="AY6690">
        <v>1</v>
      </c>
      <c r="AZ6690">
        <f t="shared" si="624"/>
        <v>1</v>
      </c>
      <c r="BA6690">
        <f t="shared" si="625"/>
        <v>1</v>
      </c>
      <c r="BB6690" s="3">
        <v>1</v>
      </c>
      <c r="BC6690" s="3">
        <v>1</v>
      </c>
      <c r="BD6690" s="3">
        <v>8</v>
      </c>
      <c r="BE6690">
        <f>IF(BD6690&gt;Summary!$C$2,1,0)</f>
        <v>1</v>
      </c>
      <c r="BF6690">
        <f t="shared" si="626"/>
        <v>1</v>
      </c>
      <c r="BG6690">
        <f t="shared" si="627"/>
        <v>0</v>
      </c>
      <c r="BH6690">
        <f t="shared" si="628"/>
        <v>0</v>
      </c>
      <c r="BI6690">
        <f t="shared" si="629"/>
        <v>0</v>
      </c>
    </row>
    <row r="6691" spans="1:61" x14ac:dyDescent="0.2">
      <c r="A6691">
        <v>10205</v>
      </c>
      <c r="B6691" t="s">
        <v>23525</v>
      </c>
      <c r="C6691" t="s">
        <v>338</v>
      </c>
      <c r="D6691" t="s">
        <v>6018</v>
      </c>
      <c r="E6691" s="1" t="d">
        <v>2013-04-04</v>
      </c>
      <c r="F6691" t="s">
        <v>53</v>
      </c>
      <c r="G6691" s="1" t="d">
        <v>1983-10-08</v>
      </c>
      <c r="H6691">
        <v>32</v>
      </c>
      <c r="I6691" t="s">
        <v>65</v>
      </c>
      <c r="J6691" t="s">
        <v>161</v>
      </c>
      <c r="K6691">
        <v>1</v>
      </c>
      <c r="L6691">
        <v>0</v>
      </c>
      <c r="M6691">
        <v>0</v>
      </c>
      <c r="N6691">
        <v>2</v>
      </c>
      <c r="O6691">
        <v>15</v>
      </c>
      <c r="P6691" s="2" t="d">
        <v>2013-04-19T10:18:21.00000004749745200</v>
      </c>
      <c r="Q6691" s="2" t="d">
        <v>2013-04-20T08:00:33.99999998509883700</v>
      </c>
      <c r="R6691" t="s">
        <v>23526</v>
      </c>
      <c r="T6691" s="1" t="d">
        <v>2012-04-16</v>
      </c>
      <c r="U6691">
        <v>353</v>
      </c>
      <c r="V6691" t="s">
        <v>97</v>
      </c>
      <c r="W6691" t="s">
        <v>92</v>
      </c>
      <c r="X6691">
        <v>1</v>
      </c>
      <c r="Y6691" t="s">
        <v>23527</v>
      </c>
      <c r="Z6691" t="s">
        <v>79</v>
      </c>
      <c r="AB6691" s="1" t="d">
        <v>2014-02-06</v>
      </c>
      <c r="AC6691" t="s">
        <v>213</v>
      </c>
      <c r="AG6691">
        <v>0</v>
      </c>
      <c r="AL6691" t="s">
        <v>59</v>
      </c>
      <c r="AM6691">
        <v>7</v>
      </c>
      <c r="AN6691" t="s">
        <v>87</v>
      </c>
      <c r="AO6691" s="1" t="d">
        <v>2013-04-04</v>
      </c>
      <c r="AP6691" t="s">
        <v>61</v>
      </c>
      <c r="AQ6691">
        <v>6</v>
      </c>
      <c r="AR6691" t="s">
        <v>87</v>
      </c>
      <c r="AS6691" s="1" t="d">
        <v>2013-04-04</v>
      </c>
      <c r="AT6691" s="1" t="d">
        <v>2013-04-19</v>
      </c>
      <c r="AU6691" s="1" t="d">
        <v>2013-04-20</v>
      </c>
      <c r="AV6691">
        <v>2</v>
      </c>
      <c r="AW6691">
        <v>0</v>
      </c>
      <c r="AX6691">
        <v>15</v>
      </c>
      <c r="AY6691">
        <v>0</v>
      </c>
      <c r="AZ6691">
        <f t="shared" si="624"/>
        <v>1</v>
      </c>
      <c r="BA6691">
        <f t="shared" si="625"/>
        <v>1</v>
      </c>
      <c r="BB6691" s="3">
        <v>1</v>
      </c>
      <c r="BC6691" s="3">
        <v>1</v>
      </c>
      <c r="BD6691" s="3">
        <v>7</v>
      </c>
      <c r="BE6691">
        <f>IF(BD6691&gt;Summary!$C$2,1,0)</f>
        <v>1</v>
      </c>
      <c r="BF6691">
        <f t="shared" si="626"/>
        <v>1</v>
      </c>
      <c r="BG6691">
        <f t="shared" si="627"/>
        <v>0</v>
      </c>
      <c r="BH6691">
        <f t="shared" si="628"/>
        <v>0</v>
      </c>
      <c r="BI6691">
        <f t="shared" si="629"/>
        <v>0</v>
      </c>
    </row>
    <row r="6692" spans="1:61" x14ac:dyDescent="0.2">
      <c r="A6692">
        <v>10207</v>
      </c>
      <c r="B6692" t="s">
        <v>23528</v>
      </c>
      <c r="C6692" t="s">
        <v>1828</v>
      </c>
      <c r="D6692" t="s">
        <v>21973</v>
      </c>
      <c r="E6692" s="1" t="d">
        <v>2013-11-26</v>
      </c>
      <c r="F6692" t="s">
        <v>53</v>
      </c>
      <c r="G6692" s="1" t="d">
        <v>1980-09-25</v>
      </c>
      <c r="H6692">
        <v>35</v>
      </c>
      <c r="I6692" t="s">
        <v>65</v>
      </c>
      <c r="J6692" t="s">
        <v>66</v>
      </c>
      <c r="K6692">
        <v>0</v>
      </c>
      <c r="L6692">
        <v>0</v>
      </c>
      <c r="M6692">
        <v>0</v>
      </c>
      <c r="N6692">
        <v>9</v>
      </c>
      <c r="O6692">
        <v>-1</v>
      </c>
      <c r="P6692" s="2" t="d">
        <v>2013-11-25T04:37:30.00000020954757600</v>
      </c>
      <c r="Q6692" s="2" t="d">
        <v>2013-11-26T08:46:48.99999991524964725</v>
      </c>
      <c r="R6692" t="s">
        <v>23529</v>
      </c>
      <c r="S6692" s="1" t="d">
        <v>2013-11-25</v>
      </c>
      <c r="U6692">
        <v>1</v>
      </c>
      <c r="V6692" t="s">
        <v>57</v>
      </c>
      <c r="W6692" t="s">
        <v>245</v>
      </c>
      <c r="X6692">
        <v>0</v>
      </c>
      <c r="AG6692">
        <v>0</v>
      </c>
      <c r="AL6692" t="s">
        <v>59</v>
      </c>
      <c r="AM6692">
        <v>6</v>
      </c>
      <c r="AN6692" t="s">
        <v>87</v>
      </c>
      <c r="AO6692" s="1" t="d">
        <v>2013-11-26</v>
      </c>
      <c r="AP6692" t="s">
        <v>61</v>
      </c>
      <c r="AQ6692">
        <v>5</v>
      </c>
      <c r="AR6692" t="s">
        <v>87</v>
      </c>
      <c r="AS6692" s="1" t="d">
        <v>2013-11-26</v>
      </c>
      <c r="AT6692" s="1" t="d">
        <v>2013-11-25</v>
      </c>
      <c r="AU6692" s="1" t="d">
        <v>2013-11-26</v>
      </c>
      <c r="AV6692">
        <v>9</v>
      </c>
      <c r="AW6692">
        <v>0</v>
      </c>
      <c r="AX6692">
        <v>857</v>
      </c>
      <c r="AY6692">
        <v>0</v>
      </c>
      <c r="AZ6692">
        <f t="shared" si="624"/>
        <v>1</v>
      </c>
      <c r="BA6692">
        <f t="shared" si="625"/>
        <v>1</v>
      </c>
      <c r="BB6692" s="3">
        <v>1</v>
      </c>
      <c r="BC6692" s="3">
        <v>0</v>
      </c>
      <c r="BD6692" s="3">
        <v>6</v>
      </c>
      <c r="BE6692">
        <f>IF(BD6692&gt;Summary!$C$2,1,0)</f>
        <v>1</v>
      </c>
      <c r="BF6692">
        <f t="shared" si="626"/>
        <v>0</v>
      </c>
      <c r="BG6692">
        <f t="shared" si="627"/>
        <v>0</v>
      </c>
      <c r="BH6692">
        <f t="shared" si="628"/>
        <v>1</v>
      </c>
      <c r="BI6692">
        <f t="shared" si="629"/>
        <v>0</v>
      </c>
    </row>
    <row r="6693" spans="1:61" x14ac:dyDescent="0.2">
      <c r="A6693">
        <v>10208</v>
      </c>
      <c r="B6693" t="s">
        <v>23530</v>
      </c>
      <c r="C6693" t="s">
        <v>4453</v>
      </c>
      <c r="D6693" t="s">
        <v>8118</v>
      </c>
      <c r="E6693" s="1" t="d">
        <v>2013-02-09</v>
      </c>
      <c r="F6693" t="s">
        <v>53</v>
      </c>
      <c r="G6693" s="1" t="d">
        <v>1982-10-02</v>
      </c>
      <c r="H6693">
        <v>33</v>
      </c>
      <c r="I6693" t="s">
        <v>65</v>
      </c>
      <c r="J6693" t="s">
        <v>102</v>
      </c>
      <c r="K6693">
        <v>0</v>
      </c>
      <c r="L6693">
        <v>0</v>
      </c>
      <c r="M6693">
        <v>0</v>
      </c>
      <c r="N6693">
        <v>4</v>
      </c>
      <c r="R6693" t="s">
        <v>23531</v>
      </c>
      <c r="S6693" s="1" t="d">
        <v>2012-03-25</v>
      </c>
      <c r="U6693">
        <v>321</v>
      </c>
      <c r="V6693" t="s">
        <v>97</v>
      </c>
      <c r="W6693" t="s">
        <v>80</v>
      </c>
      <c r="X6693">
        <v>0</v>
      </c>
      <c r="AG6693">
        <v>0</v>
      </c>
      <c r="AL6693" t="s">
        <v>59</v>
      </c>
      <c r="AM6693">
        <v>3</v>
      </c>
      <c r="AN6693" t="s">
        <v>60</v>
      </c>
      <c r="AO6693" s="1" t="d">
        <v>2013-02-09</v>
      </c>
      <c r="AP6693" t="s">
        <v>61</v>
      </c>
      <c r="AQ6693">
        <v>3</v>
      </c>
      <c r="AR6693" t="s">
        <v>60</v>
      </c>
      <c r="AS6693" s="1" t="d">
        <v>2013-02-09</v>
      </c>
      <c r="AV6693">
        <v>4</v>
      </c>
      <c r="AW6693">
        <v>0</v>
      </c>
      <c r="AX6693">
        <v>1147</v>
      </c>
      <c r="AY6693">
        <v>0</v>
      </c>
      <c r="AZ6693">
        <f t="shared" si="624"/>
        <v>1</v>
      </c>
      <c r="BA6693">
        <f t="shared" si="625"/>
        <v>0</v>
      </c>
      <c r="BB6693" s="3">
        <v>1</v>
      </c>
      <c r="BC6693" s="3">
        <v>0</v>
      </c>
      <c r="BD6693" s="3">
        <v>3</v>
      </c>
      <c r="BE6693">
        <f>IF(BD6693&gt;Summary!$C$2,1,0)</f>
        <v>0</v>
      </c>
      <c r="BF6693">
        <f t="shared" si="626"/>
        <v>0</v>
      </c>
      <c r="BG6693">
        <f t="shared" si="627"/>
        <v>1</v>
      </c>
      <c r="BH6693">
        <f t="shared" si="628"/>
        <v>0</v>
      </c>
      <c r="BI6693">
        <f t="shared" si="629"/>
        <v>0</v>
      </c>
    </row>
    <row r="6694" spans="1:61" x14ac:dyDescent="0.2">
      <c r="A6694">
        <v>10209</v>
      </c>
      <c r="B6694" t="s">
        <v>23532</v>
      </c>
      <c r="C6694" t="s">
        <v>19479</v>
      </c>
      <c r="D6694" t="s">
        <v>23533</v>
      </c>
      <c r="E6694" s="1" t="d">
        <v>2013-07-19</v>
      </c>
      <c r="F6694" t="s">
        <v>53</v>
      </c>
      <c r="G6694" s="1" t="d">
        <v>1977-09-08</v>
      </c>
      <c r="H6694">
        <v>38</v>
      </c>
      <c r="I6694" t="s">
        <v>65</v>
      </c>
      <c r="J6694" t="s">
        <v>102</v>
      </c>
      <c r="K6694">
        <v>0</v>
      </c>
      <c r="L6694">
        <v>0</v>
      </c>
      <c r="M6694">
        <v>0</v>
      </c>
      <c r="N6694">
        <v>8</v>
      </c>
      <c r="R6694" t="s">
        <v>23534</v>
      </c>
      <c r="T6694" s="1" t="d">
        <v>2013-06-28</v>
      </c>
      <c r="U6694">
        <v>21</v>
      </c>
      <c r="V6694" t="s">
        <v>57</v>
      </c>
      <c r="W6694" t="s">
        <v>92</v>
      </c>
      <c r="X6694">
        <v>0</v>
      </c>
      <c r="AG6694">
        <v>0</v>
      </c>
      <c r="AL6694" t="s">
        <v>59</v>
      </c>
      <c r="AM6694">
        <v>1</v>
      </c>
      <c r="AN6694" t="s">
        <v>60</v>
      </c>
      <c r="AO6694" s="1" t="d">
        <v>2013-07-19</v>
      </c>
      <c r="AP6694" t="s">
        <v>61</v>
      </c>
      <c r="AQ6694">
        <v>1</v>
      </c>
      <c r="AR6694" t="s">
        <v>60</v>
      </c>
      <c r="AS6694" s="1" t="d">
        <v>2013-07-19</v>
      </c>
      <c r="AV6694">
        <v>8</v>
      </c>
      <c r="AW6694">
        <v>0</v>
      </c>
      <c r="AX6694">
        <v>987</v>
      </c>
      <c r="AY6694">
        <v>0</v>
      </c>
      <c r="AZ6694">
        <f t="shared" si="624"/>
        <v>1</v>
      </c>
      <c r="BA6694">
        <f t="shared" si="625"/>
        <v>0</v>
      </c>
      <c r="BB6694" s="3">
        <v>1</v>
      </c>
      <c r="BC6694" s="3">
        <v>0</v>
      </c>
      <c r="BD6694" s="3">
        <v>1</v>
      </c>
      <c r="BE6694">
        <f>IF(BD6694&gt;Summary!$C$2,1,0)</f>
        <v>0</v>
      </c>
      <c r="BF6694">
        <f t="shared" si="626"/>
        <v>0</v>
      </c>
      <c r="BG6694">
        <f t="shared" si="627"/>
        <v>1</v>
      </c>
      <c r="BH6694">
        <f t="shared" si="628"/>
        <v>0</v>
      </c>
      <c r="BI6694">
        <f t="shared" si="629"/>
        <v>0</v>
      </c>
    </row>
    <row r="6695" spans="1:61" x14ac:dyDescent="0.2">
      <c r="A6695">
        <v>10210</v>
      </c>
      <c r="B6695" t="s">
        <v>23535</v>
      </c>
      <c r="C6695" t="s">
        <v>1700</v>
      </c>
      <c r="D6695" t="s">
        <v>4654</v>
      </c>
      <c r="E6695" s="1" t="d">
        <v>2013-08-17</v>
      </c>
      <c r="F6695" t="s">
        <v>53</v>
      </c>
      <c r="G6695" s="1" t="d">
        <v>1984-01-10</v>
      </c>
      <c r="H6695">
        <v>32</v>
      </c>
      <c r="I6695" t="s">
        <v>65</v>
      </c>
      <c r="J6695" t="s">
        <v>66</v>
      </c>
      <c r="K6695">
        <v>0</v>
      </c>
      <c r="L6695">
        <v>0</v>
      </c>
      <c r="M6695">
        <v>0</v>
      </c>
      <c r="N6695">
        <v>0</v>
      </c>
      <c r="O6695">
        <v>-1</v>
      </c>
      <c r="P6695" s="2" t="d">
        <v>2013-08-16T11:16:03.000000268220901600</v>
      </c>
      <c r="Q6695" s="2" t="d">
        <v>2013-08-17T09:02:18.99999980349093825</v>
      </c>
      <c r="R6695" t="s">
        <v>23536</v>
      </c>
      <c r="S6695" s="1" t="d">
        <v>2013-08-16</v>
      </c>
      <c r="U6695">
        <v>1</v>
      </c>
      <c r="V6695" t="s">
        <v>97</v>
      </c>
      <c r="W6695" t="s">
        <v>201</v>
      </c>
      <c r="X6695">
        <v>0</v>
      </c>
      <c r="AG6695">
        <v>0</v>
      </c>
      <c r="AL6695" t="s">
        <v>59</v>
      </c>
      <c r="AM6695">
        <v>9</v>
      </c>
      <c r="AN6695" t="s">
        <v>86</v>
      </c>
      <c r="AO6695" s="1" t="d">
        <v>2013-08-17</v>
      </c>
      <c r="AP6695" t="s">
        <v>61</v>
      </c>
      <c r="AQ6695">
        <v>7</v>
      </c>
      <c r="AR6695" t="s">
        <v>87</v>
      </c>
      <c r="AS6695" s="1" t="d">
        <v>2013-08-17</v>
      </c>
      <c r="AT6695" s="1" t="d">
        <v>2013-08-16</v>
      </c>
      <c r="AU6695" s="1" t="d">
        <v>2013-08-17</v>
      </c>
      <c r="AV6695">
        <v>0</v>
      </c>
      <c r="AW6695">
        <v>0</v>
      </c>
      <c r="AX6695">
        <v>958</v>
      </c>
      <c r="AY6695">
        <v>0</v>
      </c>
      <c r="AZ6695">
        <f t="shared" si="624"/>
        <v>1</v>
      </c>
      <c r="BA6695">
        <f t="shared" si="625"/>
        <v>1</v>
      </c>
      <c r="BB6695" s="3">
        <v>1</v>
      </c>
      <c r="BC6695" s="3">
        <v>0</v>
      </c>
      <c r="BD6695" s="3">
        <v>9</v>
      </c>
      <c r="BE6695">
        <f>IF(BD6695&gt;Summary!$C$2,1,0)</f>
        <v>1</v>
      </c>
      <c r="BF6695">
        <f t="shared" si="626"/>
        <v>0</v>
      </c>
      <c r="BG6695">
        <f t="shared" si="627"/>
        <v>0</v>
      </c>
      <c r="BH6695">
        <f t="shared" si="628"/>
        <v>1</v>
      </c>
      <c r="BI6695">
        <f t="shared" si="629"/>
        <v>0</v>
      </c>
    </row>
    <row r="6696" spans="1:61" x14ac:dyDescent="0.2">
      <c r="A6696">
        <v>10211</v>
      </c>
      <c r="B6696" t="s">
        <v>23537</v>
      </c>
      <c r="C6696" t="s">
        <v>17812</v>
      </c>
      <c r="D6696" t="s">
        <v>13294</v>
      </c>
      <c r="E6696" s="1" t="d">
        <v>2013-09-25</v>
      </c>
      <c r="F6696" t="s">
        <v>115</v>
      </c>
      <c r="G6696" s="1" t="d">
        <v>1993-03-28</v>
      </c>
      <c r="H6696">
        <v>23</v>
      </c>
      <c r="I6696" t="s">
        <v>75</v>
      </c>
      <c r="J6696" t="s">
        <v>66</v>
      </c>
      <c r="K6696">
        <v>0</v>
      </c>
      <c r="L6696">
        <v>0</v>
      </c>
      <c r="M6696">
        <v>0</v>
      </c>
      <c r="N6696">
        <v>0</v>
      </c>
      <c r="O6696">
        <v>-1</v>
      </c>
      <c r="P6696" s="2" t="d">
        <v>2013-09-24T09:39:00.00000008381903175</v>
      </c>
      <c r="Q6696" s="2" t="d">
        <v>2013-09-25T04:30:03.000000072643160850</v>
      </c>
      <c r="R6696" t="s">
        <v>23538</v>
      </c>
      <c r="S6696" s="1" t="d">
        <v>2013-09-24</v>
      </c>
      <c r="U6696">
        <v>1</v>
      </c>
      <c r="V6696" t="s">
        <v>97</v>
      </c>
      <c r="W6696" t="s">
        <v>2636</v>
      </c>
      <c r="X6696">
        <v>0</v>
      </c>
      <c r="AG6696">
        <v>0</v>
      </c>
      <c r="AL6696" t="s">
        <v>59</v>
      </c>
      <c r="AM6696">
        <v>4</v>
      </c>
      <c r="AN6696" t="s">
        <v>60</v>
      </c>
      <c r="AO6696" s="1" t="d">
        <v>2013-09-25</v>
      </c>
      <c r="AP6696" t="s">
        <v>61</v>
      </c>
      <c r="AQ6696">
        <v>5</v>
      </c>
      <c r="AR6696" t="s">
        <v>87</v>
      </c>
      <c r="AS6696" s="1" t="d">
        <v>2013-09-25</v>
      </c>
      <c r="AT6696" s="1" t="d">
        <v>2013-09-24</v>
      </c>
      <c r="AU6696" s="1" t="d">
        <v>2013-09-25</v>
      </c>
      <c r="AV6696">
        <v>0</v>
      </c>
      <c r="AW6696">
        <v>0</v>
      </c>
      <c r="AX6696">
        <v>919</v>
      </c>
      <c r="AY6696">
        <v>0</v>
      </c>
      <c r="AZ6696">
        <f t="shared" si="624"/>
        <v>1</v>
      </c>
      <c r="BA6696">
        <f t="shared" si="625"/>
        <v>1</v>
      </c>
      <c r="BB6696" s="3">
        <v>1</v>
      </c>
      <c r="BC6696" s="3">
        <v>0</v>
      </c>
      <c r="BD6696" s="3">
        <v>4</v>
      </c>
      <c r="BE6696">
        <f>IF(BD6696&gt;Summary!$C$2,1,0)</f>
        <v>0</v>
      </c>
      <c r="BF6696">
        <f t="shared" si="626"/>
        <v>0</v>
      </c>
      <c r="BG6696">
        <f t="shared" si="627"/>
        <v>1</v>
      </c>
      <c r="BH6696">
        <f t="shared" si="628"/>
        <v>0</v>
      </c>
      <c r="BI6696">
        <f t="shared" si="629"/>
        <v>0</v>
      </c>
    </row>
    <row r="6697" spans="1:61" x14ac:dyDescent="0.2">
      <c r="A6697">
        <v>10212</v>
      </c>
      <c r="B6697" t="s">
        <v>23539</v>
      </c>
      <c r="C6697" t="s">
        <v>326</v>
      </c>
      <c r="D6697" t="s">
        <v>22563</v>
      </c>
      <c r="E6697" s="1" t="d">
        <v>2013-02-20</v>
      </c>
      <c r="F6697" t="s">
        <v>53</v>
      </c>
      <c r="G6697" s="1" t="d">
        <v>1949-03-03</v>
      </c>
      <c r="H6697">
        <v>67</v>
      </c>
      <c r="I6697" t="s">
        <v>54</v>
      </c>
      <c r="J6697" t="s">
        <v>66</v>
      </c>
      <c r="K6697">
        <v>0</v>
      </c>
      <c r="L6697">
        <v>0</v>
      </c>
      <c r="M6697">
        <v>0</v>
      </c>
      <c r="N6697">
        <v>3</v>
      </c>
      <c r="R6697" t="s">
        <v>23540</v>
      </c>
      <c r="S6697" s="1" t="d">
        <v>2010-12-14</v>
      </c>
      <c r="U6697">
        <v>799</v>
      </c>
      <c r="V6697" t="s">
        <v>57</v>
      </c>
      <c r="W6697" t="s">
        <v>124</v>
      </c>
      <c r="X6697">
        <v>0</v>
      </c>
      <c r="AG6697">
        <v>0</v>
      </c>
      <c r="AL6697" t="s">
        <v>59</v>
      </c>
      <c r="AM6697">
        <v>2</v>
      </c>
      <c r="AN6697" t="s">
        <v>60</v>
      </c>
      <c r="AO6697" s="1" t="d">
        <v>2013-02-20</v>
      </c>
      <c r="AP6697" t="s">
        <v>61</v>
      </c>
      <c r="AQ6697">
        <v>1</v>
      </c>
      <c r="AR6697" t="s">
        <v>60</v>
      </c>
      <c r="AS6697" s="1" t="d">
        <v>2013-02-20</v>
      </c>
      <c r="AV6697">
        <v>3</v>
      </c>
      <c r="AW6697">
        <v>0</v>
      </c>
      <c r="AX6697">
        <v>1136</v>
      </c>
      <c r="AY6697">
        <v>0</v>
      </c>
      <c r="AZ6697">
        <f t="shared" si="624"/>
        <v>1</v>
      </c>
      <c r="BA6697">
        <f t="shared" si="625"/>
        <v>0</v>
      </c>
      <c r="BB6697" s="3">
        <v>1</v>
      </c>
      <c r="BC6697" s="3">
        <v>0</v>
      </c>
      <c r="BD6697" s="3">
        <v>2</v>
      </c>
      <c r="BE6697">
        <f>IF(BD6697&gt;Summary!$C$2,1,0)</f>
        <v>0</v>
      </c>
      <c r="BF6697">
        <f t="shared" si="626"/>
        <v>0</v>
      </c>
      <c r="BG6697">
        <f t="shared" si="627"/>
        <v>1</v>
      </c>
      <c r="BH6697">
        <f t="shared" si="628"/>
        <v>0</v>
      </c>
      <c r="BI6697">
        <f t="shared" si="629"/>
        <v>0</v>
      </c>
    </row>
    <row r="6698" spans="1:61" x14ac:dyDescent="0.2">
      <c r="A6698">
        <v>10214</v>
      </c>
      <c r="B6698" t="s">
        <v>12364</v>
      </c>
      <c r="C6698" t="s">
        <v>704</v>
      </c>
      <c r="D6698" t="s">
        <v>677</v>
      </c>
      <c r="E6698" s="1" t="d">
        <v>2013-02-11</v>
      </c>
      <c r="F6698" t="s">
        <v>53</v>
      </c>
      <c r="G6698" s="1" t="d">
        <v>1992-05-07</v>
      </c>
      <c r="H6698">
        <v>23</v>
      </c>
      <c r="I6698" t="s">
        <v>75</v>
      </c>
      <c r="J6698" t="s">
        <v>66</v>
      </c>
      <c r="K6698">
        <v>1</v>
      </c>
      <c r="L6698">
        <v>1</v>
      </c>
      <c r="M6698">
        <v>2</v>
      </c>
      <c r="N6698">
        <v>4</v>
      </c>
      <c r="O6698">
        <v>-1</v>
      </c>
      <c r="P6698" s="2" t="d">
        <v>2013-02-10T05:10:59.99999984633177850</v>
      </c>
      <c r="Q6698" s="2" t="d">
        <v>2013-03-13T05:49:48.000000268220901600</v>
      </c>
      <c r="R6698" t="s">
        <v>23541</v>
      </c>
      <c r="S6698" s="1" t="d">
        <v>2013-02-10</v>
      </c>
      <c r="U6698">
        <v>1</v>
      </c>
      <c r="V6698" t="s">
        <v>57</v>
      </c>
      <c r="W6698" t="s">
        <v>688</v>
      </c>
      <c r="X6698">
        <v>0</v>
      </c>
      <c r="AG6698">
        <v>0</v>
      </c>
      <c r="AL6698" t="s">
        <v>59</v>
      </c>
      <c r="AM6698">
        <v>10</v>
      </c>
      <c r="AN6698" t="s">
        <v>86</v>
      </c>
      <c r="AO6698" s="1" t="d">
        <v>2013-02-11</v>
      </c>
      <c r="AP6698" t="s">
        <v>61</v>
      </c>
      <c r="AQ6698">
        <v>10</v>
      </c>
      <c r="AR6698" t="s">
        <v>86</v>
      </c>
      <c r="AS6698" s="1" t="d">
        <v>2013-02-11</v>
      </c>
      <c r="AT6698" s="1" t="d">
        <v>2015-02-28</v>
      </c>
      <c r="AU6698" s="1" t="d">
        <v>2015-10-18</v>
      </c>
      <c r="AV6698">
        <v>4</v>
      </c>
      <c r="AW6698">
        <v>30</v>
      </c>
      <c r="AX6698">
        <v>747</v>
      </c>
      <c r="AY6698">
        <v>0</v>
      </c>
      <c r="AZ6698">
        <f t="shared" si="624"/>
        <v>1</v>
      </c>
      <c r="BA6698">
        <f t="shared" si="625"/>
        <v>1</v>
      </c>
      <c r="BB6698" s="3">
        <v>1</v>
      </c>
      <c r="BC6698" s="3">
        <v>0</v>
      </c>
      <c r="BD6698" s="3">
        <v>10</v>
      </c>
      <c r="BE6698">
        <f>IF(BD6698&gt;Summary!$C$2,1,0)</f>
        <v>1</v>
      </c>
      <c r="BF6698">
        <f t="shared" si="626"/>
        <v>0</v>
      </c>
      <c r="BG6698">
        <f t="shared" si="627"/>
        <v>0</v>
      </c>
      <c r="BH6698">
        <f t="shared" si="628"/>
        <v>1</v>
      </c>
      <c r="BI6698">
        <f t="shared" si="629"/>
        <v>0</v>
      </c>
    </row>
    <row r="6699" spans="1:61" x14ac:dyDescent="0.2">
      <c r="A6699">
        <v>10216</v>
      </c>
      <c r="B6699" t="s">
        <v>23542</v>
      </c>
      <c r="C6699" t="s">
        <v>14325</v>
      </c>
      <c r="D6699" t="s">
        <v>4504</v>
      </c>
      <c r="E6699" s="1" t="d">
        <v>2013-02-07</v>
      </c>
      <c r="F6699" t="s">
        <v>115</v>
      </c>
      <c r="G6699" s="1" t="d">
        <v>1989-07-26</v>
      </c>
      <c r="H6699">
        <v>26</v>
      </c>
      <c r="I6699" t="s">
        <v>65</v>
      </c>
      <c r="J6699" t="s">
        <v>66</v>
      </c>
      <c r="K6699">
        <v>0</v>
      </c>
      <c r="L6699">
        <v>0</v>
      </c>
      <c r="M6699">
        <v>0</v>
      </c>
      <c r="N6699">
        <v>0</v>
      </c>
      <c r="O6699">
        <v>-1</v>
      </c>
      <c r="P6699" s="2" t="d">
        <v>2013-02-06T04:54:37.00000014156102825</v>
      </c>
      <c r="Q6699" s="2" t="d">
        <v>2013-02-07T09:44:01.00000003818422850</v>
      </c>
      <c r="R6699" t="s">
        <v>23543</v>
      </c>
      <c r="S6699" s="1" t="d">
        <v>2013-02-06</v>
      </c>
      <c r="U6699">
        <v>1</v>
      </c>
      <c r="V6699" t="s">
        <v>97</v>
      </c>
      <c r="W6699" t="s">
        <v>1395</v>
      </c>
      <c r="X6699">
        <v>0</v>
      </c>
      <c r="AG6699">
        <v>0</v>
      </c>
      <c r="AL6699" t="s">
        <v>59</v>
      </c>
      <c r="AM6699">
        <v>8</v>
      </c>
      <c r="AN6699" t="s">
        <v>86</v>
      </c>
      <c r="AO6699" s="1" t="d">
        <v>2013-02-07</v>
      </c>
      <c r="AP6699" t="s">
        <v>61</v>
      </c>
      <c r="AQ6699">
        <v>4</v>
      </c>
      <c r="AR6699" t="s">
        <v>60</v>
      </c>
      <c r="AS6699" s="1" t="d">
        <v>2013-02-07</v>
      </c>
      <c r="AT6699" s="1" t="d">
        <v>2013-02-06</v>
      </c>
      <c r="AU6699" s="1" t="d">
        <v>2013-02-07</v>
      </c>
      <c r="AV6699">
        <v>0</v>
      </c>
      <c r="AW6699">
        <v>0</v>
      </c>
      <c r="AX6699">
        <v>1149</v>
      </c>
      <c r="AY6699">
        <v>0</v>
      </c>
      <c r="AZ6699">
        <f t="shared" si="624"/>
        <v>1</v>
      </c>
      <c r="BA6699">
        <f t="shared" si="625"/>
        <v>1</v>
      </c>
      <c r="BB6699" s="3">
        <v>1</v>
      </c>
      <c r="BC6699" s="3">
        <v>0</v>
      </c>
      <c r="BD6699" s="3">
        <v>8</v>
      </c>
      <c r="BE6699">
        <f>IF(BD6699&gt;Summary!$C$2,1,0)</f>
        <v>1</v>
      </c>
      <c r="BF6699">
        <f t="shared" si="626"/>
        <v>0</v>
      </c>
      <c r="BG6699">
        <f t="shared" si="627"/>
        <v>0</v>
      </c>
      <c r="BH6699">
        <f t="shared" si="628"/>
        <v>1</v>
      </c>
      <c r="BI6699">
        <f t="shared" si="629"/>
        <v>0</v>
      </c>
    </row>
    <row r="6700" spans="1:61" x14ac:dyDescent="0.2">
      <c r="A6700">
        <v>10217</v>
      </c>
      <c r="B6700" t="s">
        <v>23544</v>
      </c>
      <c r="C6700" t="s">
        <v>406</v>
      </c>
      <c r="D6700" t="s">
        <v>622</v>
      </c>
      <c r="E6700" s="1" t="d">
        <v>2014-11-21</v>
      </c>
      <c r="F6700" t="s">
        <v>53</v>
      </c>
      <c r="G6700" s="1" t="d">
        <v>1984-11-05</v>
      </c>
      <c r="H6700">
        <v>31</v>
      </c>
      <c r="I6700" t="s">
        <v>65</v>
      </c>
      <c r="J6700" t="s">
        <v>66</v>
      </c>
      <c r="K6700">
        <v>0</v>
      </c>
      <c r="L6700">
        <v>0</v>
      </c>
      <c r="M6700">
        <v>0</v>
      </c>
      <c r="N6700">
        <v>9</v>
      </c>
      <c r="O6700">
        <v>0</v>
      </c>
      <c r="P6700" s="2" t="d">
        <v>2014-11-21T02:31:20.99999986588954650</v>
      </c>
      <c r="Q6700" s="2" t="d">
        <v>2014-11-21T09:15:04.00000009685754600</v>
      </c>
      <c r="R6700" t="s">
        <v>23545</v>
      </c>
      <c r="S6700" s="1" t="d">
        <v>2014-11-21</v>
      </c>
      <c r="U6700">
        <v>0</v>
      </c>
      <c r="V6700" t="s">
        <v>57</v>
      </c>
      <c r="W6700" t="s">
        <v>77</v>
      </c>
      <c r="X6700">
        <v>1</v>
      </c>
      <c r="Y6700" t="s">
        <v>23546</v>
      </c>
      <c r="Z6700" t="s">
        <v>79</v>
      </c>
      <c r="AA6700">
        <v>0</v>
      </c>
      <c r="AB6700" s="1" t="d">
        <v>2014-12-08</v>
      </c>
      <c r="AC6700" t="s">
        <v>1197</v>
      </c>
      <c r="AD6700" s="1" t="d">
        <v>2014-12-08</v>
      </c>
      <c r="AE6700" s="1" t="d">
        <v>2015-01-29</v>
      </c>
      <c r="AG6700">
        <v>0</v>
      </c>
      <c r="AL6700" t="s">
        <v>59</v>
      </c>
      <c r="AM6700">
        <v>8</v>
      </c>
      <c r="AN6700" t="s">
        <v>86</v>
      </c>
      <c r="AO6700" s="1" t="d">
        <v>2014-11-21</v>
      </c>
      <c r="AP6700" t="s">
        <v>61</v>
      </c>
      <c r="AQ6700">
        <v>5</v>
      </c>
      <c r="AR6700" t="s">
        <v>87</v>
      </c>
      <c r="AS6700" s="1" t="d">
        <v>2014-11-21</v>
      </c>
      <c r="AT6700" s="1" t="d">
        <v>2014-12-08</v>
      </c>
      <c r="AU6700" s="1" t="d">
        <v>2015-01-29</v>
      </c>
      <c r="AV6700">
        <v>9</v>
      </c>
      <c r="AW6700">
        <v>0</v>
      </c>
      <c r="AX6700">
        <v>17</v>
      </c>
      <c r="AY6700">
        <v>1</v>
      </c>
      <c r="AZ6700">
        <f t="shared" si="624"/>
        <v>1</v>
      </c>
      <c r="BA6700">
        <f t="shared" si="625"/>
        <v>1</v>
      </c>
      <c r="BB6700" s="3">
        <v>1</v>
      </c>
      <c r="BC6700" s="3">
        <v>1</v>
      </c>
      <c r="BD6700" s="3">
        <v>8</v>
      </c>
      <c r="BE6700">
        <f>IF(BD6700&gt;Summary!$C$2,1,0)</f>
        <v>1</v>
      </c>
      <c r="BF6700">
        <f t="shared" si="626"/>
        <v>1</v>
      </c>
      <c r="BG6700">
        <f t="shared" si="627"/>
        <v>0</v>
      </c>
      <c r="BH6700">
        <f t="shared" si="628"/>
        <v>0</v>
      </c>
      <c r="BI6700">
        <f t="shared" si="629"/>
        <v>0</v>
      </c>
    </row>
    <row r="6701" spans="1:61" x14ac:dyDescent="0.2">
      <c r="A6701">
        <v>10218</v>
      </c>
      <c r="B6701" t="s">
        <v>23547</v>
      </c>
      <c r="C6701" t="s">
        <v>1359</v>
      </c>
      <c r="D6701" t="s">
        <v>23548</v>
      </c>
      <c r="E6701" s="1" t="d">
        <v>2013-03-12</v>
      </c>
      <c r="F6701" t="s">
        <v>53</v>
      </c>
      <c r="G6701" s="1" t="d">
        <v>1993-05-01</v>
      </c>
      <c r="H6701">
        <v>22</v>
      </c>
      <c r="I6701" t="s">
        <v>75</v>
      </c>
      <c r="J6701" t="s">
        <v>66</v>
      </c>
      <c r="K6701">
        <v>0</v>
      </c>
      <c r="L6701">
        <v>0</v>
      </c>
      <c r="M6701">
        <v>0</v>
      </c>
      <c r="N6701">
        <v>0</v>
      </c>
      <c r="O6701">
        <v>-1</v>
      </c>
      <c r="P6701" s="2" t="d">
        <v>2013-03-11T04:11:36.999999904073775</v>
      </c>
      <c r="Q6701" s="2" t="d">
        <v>2013-03-12T06:58:33.99999980349093825</v>
      </c>
      <c r="R6701" t="s">
        <v>23549</v>
      </c>
      <c r="S6701" s="1" t="d">
        <v>2013-03-11</v>
      </c>
      <c r="U6701">
        <v>1</v>
      </c>
      <c r="V6701" t="s">
        <v>97</v>
      </c>
      <c r="W6701" t="s">
        <v>98</v>
      </c>
      <c r="X6701">
        <v>1</v>
      </c>
      <c r="Y6701" t="s">
        <v>23550</v>
      </c>
      <c r="Z6701" t="s">
        <v>135</v>
      </c>
      <c r="AB6701" s="1" t="d">
        <v>2014-04-21</v>
      </c>
      <c r="AC6701" t="s">
        <v>201</v>
      </c>
      <c r="AG6701">
        <v>0</v>
      </c>
      <c r="AL6701" t="s">
        <v>59</v>
      </c>
      <c r="AM6701">
        <v>4</v>
      </c>
      <c r="AN6701" t="s">
        <v>60</v>
      </c>
      <c r="AO6701" s="1" t="d">
        <v>2013-03-12</v>
      </c>
      <c r="AP6701" t="s">
        <v>61</v>
      </c>
      <c r="AQ6701">
        <v>7</v>
      </c>
      <c r="AR6701" t="s">
        <v>87</v>
      </c>
      <c r="AS6701" s="1" t="d">
        <v>2013-03-12</v>
      </c>
      <c r="AT6701" s="1" t="d">
        <v>2013-03-11</v>
      </c>
      <c r="AU6701" s="1" t="d">
        <v>2013-03-12</v>
      </c>
      <c r="AV6701">
        <v>0</v>
      </c>
      <c r="AW6701">
        <v>0</v>
      </c>
      <c r="AX6701">
        <v>405</v>
      </c>
      <c r="AY6701">
        <v>1</v>
      </c>
      <c r="AZ6701">
        <f t="shared" si="624"/>
        <v>1</v>
      </c>
      <c r="BA6701">
        <f t="shared" si="625"/>
        <v>1</v>
      </c>
      <c r="BB6701" s="3">
        <v>1</v>
      </c>
      <c r="BC6701" s="3">
        <v>1</v>
      </c>
      <c r="BD6701" s="3">
        <v>4</v>
      </c>
      <c r="BE6701">
        <f>IF(BD6701&gt;Summary!$C$2,1,0)</f>
        <v>0</v>
      </c>
      <c r="BF6701">
        <f t="shared" si="626"/>
        <v>0</v>
      </c>
      <c r="BG6701">
        <f t="shared" si="627"/>
        <v>0</v>
      </c>
      <c r="BH6701">
        <f t="shared" si="628"/>
        <v>0</v>
      </c>
      <c r="BI6701">
        <f t="shared" si="629"/>
        <v>1</v>
      </c>
    </row>
    <row r="6702" spans="1:61" x14ac:dyDescent="0.2">
      <c r="A6702">
        <v>10219</v>
      </c>
      <c r="B6702" t="s">
        <v>23551</v>
      </c>
      <c r="C6702" t="s">
        <v>23552</v>
      </c>
      <c r="D6702" t="s">
        <v>23553</v>
      </c>
      <c r="E6702" s="1" t="d">
        <v>2014-11-10</v>
      </c>
      <c r="F6702" t="s">
        <v>115</v>
      </c>
      <c r="G6702" s="1" t="d">
        <v>1995-11-25</v>
      </c>
      <c r="H6702">
        <v>20</v>
      </c>
      <c r="I6702" t="s">
        <v>75</v>
      </c>
      <c r="J6702" t="s">
        <v>102</v>
      </c>
      <c r="K6702">
        <v>0</v>
      </c>
      <c r="L6702">
        <v>0</v>
      </c>
      <c r="M6702">
        <v>0</v>
      </c>
      <c r="N6702">
        <v>0</v>
      </c>
      <c r="O6702">
        <v>-1</v>
      </c>
      <c r="P6702" s="2" t="d">
        <v>2014-11-09T03:14:41.9999999832361950</v>
      </c>
      <c r="Q6702" s="2" t="d">
        <v>2014-11-28T02:53:09.00000010617077625</v>
      </c>
      <c r="R6702" t="s">
        <v>23554</v>
      </c>
      <c r="S6702" s="1" t="d">
        <v>2014-11-09</v>
      </c>
      <c r="U6702">
        <v>1</v>
      </c>
      <c r="V6702" t="s">
        <v>57</v>
      </c>
      <c r="W6702" t="s">
        <v>795</v>
      </c>
      <c r="X6702">
        <v>1</v>
      </c>
      <c r="Y6702" t="s">
        <v>23555</v>
      </c>
      <c r="Z6702" t="s">
        <v>70</v>
      </c>
      <c r="AA6702">
        <v>0</v>
      </c>
      <c r="AB6702" s="1" t="d">
        <v>2015-01-22</v>
      </c>
      <c r="AC6702" t="s">
        <v>795</v>
      </c>
      <c r="AD6702" s="1" t="d">
        <v>2015-01-22</v>
      </c>
      <c r="AE6702" s="1" t="d">
        <v>2015-02-24</v>
      </c>
      <c r="AG6702">
        <v>0</v>
      </c>
      <c r="AL6702" t="s">
        <v>59</v>
      </c>
      <c r="AM6702">
        <v>8</v>
      </c>
      <c r="AN6702" t="s">
        <v>86</v>
      </c>
      <c r="AO6702" s="1" t="d">
        <v>2014-11-10</v>
      </c>
      <c r="AP6702" t="s">
        <v>61</v>
      </c>
      <c r="AQ6702">
        <v>9</v>
      </c>
      <c r="AR6702" t="s">
        <v>86</v>
      </c>
      <c r="AS6702" s="1" t="d">
        <v>2014-11-10</v>
      </c>
      <c r="AT6702" s="1" t="d">
        <v>2015-01-22</v>
      </c>
      <c r="AU6702" s="1" t="d">
        <v>2015-02-24</v>
      </c>
      <c r="AV6702">
        <v>0</v>
      </c>
      <c r="AW6702">
        <v>18</v>
      </c>
      <c r="AX6702">
        <v>73</v>
      </c>
      <c r="AY6702">
        <v>1</v>
      </c>
      <c r="AZ6702">
        <f t="shared" si="624"/>
        <v>1</v>
      </c>
      <c r="BA6702">
        <f t="shared" si="625"/>
        <v>1</v>
      </c>
      <c r="BB6702" s="3">
        <v>1</v>
      </c>
      <c r="BC6702" s="3">
        <v>1</v>
      </c>
      <c r="BD6702" s="3">
        <v>8</v>
      </c>
      <c r="BE6702">
        <f>IF(BD6702&gt;Summary!$C$2,1,0)</f>
        <v>1</v>
      </c>
      <c r="BF6702">
        <f t="shared" si="626"/>
        <v>1</v>
      </c>
      <c r="BG6702">
        <f t="shared" si="627"/>
        <v>0</v>
      </c>
      <c r="BH6702">
        <f t="shared" si="628"/>
        <v>0</v>
      </c>
      <c r="BI6702">
        <f t="shared" si="629"/>
        <v>0</v>
      </c>
    </row>
    <row r="6703" spans="1:61" x14ac:dyDescent="0.2">
      <c r="A6703">
        <v>10220</v>
      </c>
      <c r="B6703" t="s">
        <v>23556</v>
      </c>
      <c r="C6703" t="s">
        <v>3494</v>
      </c>
      <c r="D6703" t="s">
        <v>2777</v>
      </c>
      <c r="E6703" s="1" t="d">
        <v>2013-01-11</v>
      </c>
      <c r="F6703" t="s">
        <v>53</v>
      </c>
      <c r="G6703" s="1" t="d">
        <v>1991-09-21</v>
      </c>
      <c r="H6703">
        <v>24</v>
      </c>
      <c r="I6703" t="s">
        <v>75</v>
      </c>
      <c r="J6703" t="s">
        <v>66</v>
      </c>
      <c r="K6703">
        <v>0</v>
      </c>
      <c r="L6703">
        <v>0</v>
      </c>
      <c r="M6703">
        <v>0</v>
      </c>
      <c r="N6703">
        <v>1</v>
      </c>
      <c r="O6703">
        <v>-1</v>
      </c>
      <c r="P6703" s="2" t="d">
        <v>2013-01-10T08:39:13.00000018905848025</v>
      </c>
      <c r="Q6703" s="2" t="d">
        <v>2013-01-11T01:20:52.00000014156102825</v>
      </c>
      <c r="R6703" t="s">
        <v>23557</v>
      </c>
      <c r="S6703" s="1" t="d">
        <v>2013-01-10</v>
      </c>
      <c r="U6703">
        <v>1</v>
      </c>
      <c r="V6703" t="s">
        <v>57</v>
      </c>
      <c r="W6703" t="s">
        <v>239</v>
      </c>
      <c r="X6703">
        <v>0</v>
      </c>
      <c r="AG6703">
        <v>0</v>
      </c>
      <c r="AL6703" t="s">
        <v>59</v>
      </c>
      <c r="AM6703">
        <v>3</v>
      </c>
      <c r="AN6703" t="s">
        <v>60</v>
      </c>
      <c r="AO6703" s="1" t="d">
        <v>2013-01-11</v>
      </c>
      <c r="AP6703" t="s">
        <v>61</v>
      </c>
      <c r="AQ6703">
        <v>4</v>
      </c>
      <c r="AR6703" t="s">
        <v>60</v>
      </c>
      <c r="AS6703" s="1" t="d">
        <v>2013-01-11</v>
      </c>
      <c r="AT6703" s="1" t="d">
        <v>2013-01-10</v>
      </c>
      <c r="AU6703" s="1" t="d">
        <v>2013-01-11</v>
      </c>
      <c r="AV6703">
        <v>1</v>
      </c>
      <c r="AW6703">
        <v>0</v>
      </c>
      <c r="AX6703">
        <v>1176</v>
      </c>
      <c r="AY6703">
        <v>0</v>
      </c>
      <c r="AZ6703">
        <f t="shared" si="624"/>
        <v>1</v>
      </c>
      <c r="BA6703">
        <f t="shared" si="625"/>
        <v>1</v>
      </c>
      <c r="BB6703" s="3">
        <v>1</v>
      </c>
      <c r="BC6703" s="3">
        <v>0</v>
      </c>
      <c r="BD6703" s="3">
        <v>3</v>
      </c>
      <c r="BE6703">
        <f>IF(BD6703&gt;Summary!$C$2,1,0)</f>
        <v>0</v>
      </c>
      <c r="BF6703">
        <f t="shared" si="626"/>
        <v>0</v>
      </c>
      <c r="BG6703">
        <f t="shared" si="627"/>
        <v>1</v>
      </c>
      <c r="BH6703">
        <f t="shared" si="628"/>
        <v>0</v>
      </c>
      <c r="BI6703">
        <f t="shared" si="629"/>
        <v>0</v>
      </c>
    </row>
    <row r="6704" spans="1:61" x14ac:dyDescent="0.2">
      <c r="A6704">
        <v>10223</v>
      </c>
      <c r="B6704" t="s">
        <v>23558</v>
      </c>
      <c r="C6704" t="s">
        <v>23559</v>
      </c>
      <c r="D6704" t="s">
        <v>502</v>
      </c>
      <c r="E6704" s="1" t="d">
        <v>2013-03-08</v>
      </c>
      <c r="F6704" t="s">
        <v>53</v>
      </c>
      <c r="G6704" s="1" t="d">
        <v>1978-08-04</v>
      </c>
      <c r="H6704">
        <v>37</v>
      </c>
      <c r="I6704" t="s">
        <v>65</v>
      </c>
      <c r="J6704" t="s">
        <v>66</v>
      </c>
      <c r="K6704">
        <v>0</v>
      </c>
      <c r="L6704">
        <v>0</v>
      </c>
      <c r="M6704">
        <v>0</v>
      </c>
      <c r="N6704">
        <v>0</v>
      </c>
      <c r="O6704">
        <v>-1</v>
      </c>
      <c r="P6704" s="2" t="d">
        <v>2013-03-07T12:47:40.99999991711228925</v>
      </c>
      <c r="Q6704" s="2" t="d">
        <v>2013-03-08T08:42:21.00000013131648375</v>
      </c>
      <c r="R6704" t="s">
        <v>23560</v>
      </c>
      <c r="S6704" s="1" t="d">
        <v>2013-03-07</v>
      </c>
      <c r="U6704">
        <v>1</v>
      </c>
      <c r="V6704" t="s">
        <v>97</v>
      </c>
      <c r="W6704" t="s">
        <v>218</v>
      </c>
      <c r="X6704">
        <v>0</v>
      </c>
      <c r="AG6704">
        <v>0</v>
      </c>
      <c r="AL6704" t="s">
        <v>59</v>
      </c>
      <c r="AM6704">
        <v>7</v>
      </c>
      <c r="AN6704" t="s">
        <v>87</v>
      </c>
      <c r="AO6704" s="1" t="d">
        <v>2013-03-08</v>
      </c>
      <c r="AP6704" t="s">
        <v>61</v>
      </c>
      <c r="AQ6704">
        <v>2</v>
      </c>
      <c r="AR6704" t="s">
        <v>60</v>
      </c>
      <c r="AS6704" s="1" t="d">
        <v>2013-03-08</v>
      </c>
      <c r="AT6704" s="1" t="d">
        <v>2013-03-07</v>
      </c>
      <c r="AU6704" s="1" t="d">
        <v>2013-03-08</v>
      </c>
      <c r="AV6704">
        <v>0</v>
      </c>
      <c r="AW6704">
        <v>0</v>
      </c>
      <c r="AX6704">
        <v>1120</v>
      </c>
      <c r="AY6704">
        <v>0</v>
      </c>
      <c r="AZ6704">
        <f t="shared" si="624"/>
        <v>1</v>
      </c>
      <c r="BA6704">
        <f t="shared" si="625"/>
        <v>1</v>
      </c>
      <c r="BB6704" s="3">
        <v>1</v>
      </c>
      <c r="BC6704" s="3">
        <v>0</v>
      </c>
      <c r="BD6704" s="3">
        <v>7</v>
      </c>
      <c r="BE6704">
        <f>IF(BD6704&gt;Summary!$C$2,1,0)</f>
        <v>1</v>
      </c>
      <c r="BF6704">
        <f t="shared" si="626"/>
        <v>0</v>
      </c>
      <c r="BG6704">
        <f t="shared" si="627"/>
        <v>0</v>
      </c>
      <c r="BH6704">
        <f t="shared" si="628"/>
        <v>1</v>
      </c>
      <c r="BI6704">
        <f t="shared" si="629"/>
        <v>0</v>
      </c>
    </row>
    <row r="6705" spans="1:61" x14ac:dyDescent="0.2">
      <c r="A6705">
        <v>10224</v>
      </c>
      <c r="B6705" t="s">
        <v>23561</v>
      </c>
      <c r="C6705" t="s">
        <v>338</v>
      </c>
      <c r="D6705" t="s">
        <v>23562</v>
      </c>
      <c r="E6705" s="1" t="d">
        <v>2013-03-26</v>
      </c>
      <c r="F6705" t="s">
        <v>53</v>
      </c>
      <c r="G6705" s="1" t="d">
        <v>1987-04-06</v>
      </c>
      <c r="H6705">
        <v>29</v>
      </c>
      <c r="I6705" t="s">
        <v>65</v>
      </c>
      <c r="J6705" t="s">
        <v>66</v>
      </c>
      <c r="K6705">
        <v>0</v>
      </c>
      <c r="L6705">
        <v>0</v>
      </c>
      <c r="M6705">
        <v>0</v>
      </c>
      <c r="N6705">
        <v>0</v>
      </c>
      <c r="O6705">
        <v>-1</v>
      </c>
      <c r="P6705" s="2" t="d">
        <v>2013-03-25T11:37:17.99999970942735525</v>
      </c>
      <c r="Q6705" s="2" t="d">
        <v>2013-03-26T12:39:33.0000002542510650</v>
      </c>
      <c r="R6705" t="s">
        <v>23563</v>
      </c>
      <c r="S6705" s="1" t="d">
        <v>2013-03-25</v>
      </c>
      <c r="U6705">
        <v>1</v>
      </c>
      <c r="V6705" t="s">
        <v>57</v>
      </c>
      <c r="W6705" t="s">
        <v>199</v>
      </c>
      <c r="X6705">
        <v>0</v>
      </c>
      <c r="AG6705">
        <v>0</v>
      </c>
      <c r="AL6705" t="s">
        <v>59</v>
      </c>
      <c r="AM6705">
        <v>5</v>
      </c>
      <c r="AN6705" t="s">
        <v>87</v>
      </c>
      <c r="AO6705" s="1" t="d">
        <v>2013-03-26</v>
      </c>
      <c r="AP6705" t="s">
        <v>61</v>
      </c>
      <c r="AQ6705">
        <v>3</v>
      </c>
      <c r="AR6705" t="s">
        <v>60</v>
      </c>
      <c r="AS6705" s="1" t="d">
        <v>2013-03-26</v>
      </c>
      <c r="AT6705" s="1" t="d">
        <v>2013-03-25</v>
      </c>
      <c r="AU6705" s="1" t="d">
        <v>2013-03-26</v>
      </c>
      <c r="AV6705">
        <v>0</v>
      </c>
      <c r="AW6705">
        <v>0</v>
      </c>
      <c r="AX6705">
        <v>1102</v>
      </c>
      <c r="AY6705">
        <v>0</v>
      </c>
      <c r="AZ6705">
        <f t="shared" si="624"/>
        <v>1</v>
      </c>
      <c r="BA6705">
        <f t="shared" si="625"/>
        <v>1</v>
      </c>
      <c r="BB6705" s="3">
        <v>1</v>
      </c>
      <c r="BC6705" s="3">
        <v>0</v>
      </c>
      <c r="BD6705" s="3">
        <v>5</v>
      </c>
      <c r="BE6705">
        <f>IF(BD6705&gt;Summary!$C$2,1,0)</f>
        <v>0</v>
      </c>
      <c r="BF6705">
        <f t="shared" si="626"/>
        <v>0</v>
      </c>
      <c r="BG6705">
        <f t="shared" si="627"/>
        <v>1</v>
      </c>
      <c r="BH6705">
        <f t="shared" si="628"/>
        <v>0</v>
      </c>
      <c r="BI6705">
        <f t="shared" si="629"/>
        <v>0</v>
      </c>
    </row>
    <row r="6706" spans="1:61" x14ac:dyDescent="0.2">
      <c r="A6706">
        <v>10225</v>
      </c>
      <c r="B6706" t="s">
        <v>23564</v>
      </c>
      <c r="C6706" t="s">
        <v>866</v>
      </c>
      <c r="D6706" t="s">
        <v>83</v>
      </c>
      <c r="E6706" s="1" t="d">
        <v>2013-08-01</v>
      </c>
      <c r="F6706" t="s">
        <v>53</v>
      </c>
      <c r="G6706" s="1" t="d">
        <v>1982-04-16</v>
      </c>
      <c r="H6706">
        <v>34</v>
      </c>
      <c r="I6706" t="s">
        <v>65</v>
      </c>
      <c r="J6706" t="s">
        <v>55</v>
      </c>
      <c r="K6706">
        <v>0</v>
      </c>
      <c r="L6706">
        <v>0</v>
      </c>
      <c r="M6706">
        <v>0</v>
      </c>
      <c r="N6706">
        <v>0</v>
      </c>
      <c r="O6706">
        <v>-2</v>
      </c>
      <c r="P6706" s="2" t="d">
        <v>2013-07-30T11:30:13.99999991990625900</v>
      </c>
      <c r="Q6706" s="2" t="d">
        <v>2013-08-01T11:30:58.00000014714896775</v>
      </c>
      <c r="R6706" t="s">
        <v>23565</v>
      </c>
      <c r="S6706" s="1" t="d">
        <v>2013-07-30</v>
      </c>
      <c r="U6706">
        <v>2</v>
      </c>
      <c r="V6706" t="s">
        <v>57</v>
      </c>
      <c r="W6706" t="s">
        <v>71</v>
      </c>
      <c r="X6706">
        <v>0</v>
      </c>
      <c r="AG6706">
        <v>0</v>
      </c>
      <c r="AL6706" t="s">
        <v>59</v>
      </c>
      <c r="AM6706">
        <v>2</v>
      </c>
      <c r="AN6706" t="s">
        <v>60</v>
      </c>
      <c r="AO6706" s="1" t="d">
        <v>2013-08-01</v>
      </c>
      <c r="AP6706" t="s">
        <v>61</v>
      </c>
      <c r="AQ6706">
        <v>1</v>
      </c>
      <c r="AR6706" t="s">
        <v>60</v>
      </c>
      <c r="AS6706" s="1" t="d">
        <v>2013-08-01</v>
      </c>
      <c r="AT6706" s="1" t="d">
        <v>2013-07-30</v>
      </c>
      <c r="AU6706" s="1" t="d">
        <v>2013-08-01</v>
      </c>
      <c r="AV6706">
        <v>0</v>
      </c>
      <c r="AW6706">
        <v>0</v>
      </c>
      <c r="AX6706">
        <v>974</v>
      </c>
      <c r="AY6706">
        <v>0</v>
      </c>
      <c r="AZ6706">
        <f t="shared" si="624"/>
        <v>1</v>
      </c>
      <c r="BA6706">
        <f t="shared" si="625"/>
        <v>1</v>
      </c>
      <c r="BB6706" s="3">
        <v>1</v>
      </c>
      <c r="BC6706" s="3">
        <v>0</v>
      </c>
      <c r="BD6706" s="3">
        <v>2</v>
      </c>
      <c r="BE6706">
        <f>IF(BD6706&gt;Summary!$C$2,1,0)</f>
        <v>0</v>
      </c>
      <c r="BF6706">
        <f t="shared" si="626"/>
        <v>0</v>
      </c>
      <c r="BG6706">
        <f t="shared" si="627"/>
        <v>1</v>
      </c>
      <c r="BH6706">
        <f t="shared" si="628"/>
        <v>0</v>
      </c>
      <c r="BI6706">
        <f t="shared" si="629"/>
        <v>0</v>
      </c>
    </row>
    <row r="6707" spans="1:61" x14ac:dyDescent="0.2">
      <c r="A6707">
        <v>10226</v>
      </c>
      <c r="B6707" t="s">
        <v>23566</v>
      </c>
      <c r="C6707" t="s">
        <v>8763</v>
      </c>
      <c r="D6707" t="s">
        <v>538</v>
      </c>
      <c r="E6707" s="1" t="d">
        <v>2013-04-20</v>
      </c>
      <c r="F6707" t="s">
        <v>53</v>
      </c>
      <c r="G6707" s="1" t="d">
        <v>1986-11-14</v>
      </c>
      <c r="H6707">
        <v>29</v>
      </c>
      <c r="I6707" t="s">
        <v>65</v>
      </c>
      <c r="J6707" t="s">
        <v>66</v>
      </c>
      <c r="K6707">
        <v>0</v>
      </c>
      <c r="L6707">
        <v>0</v>
      </c>
      <c r="M6707">
        <v>1</v>
      </c>
      <c r="N6707">
        <v>9</v>
      </c>
      <c r="O6707">
        <v>-1</v>
      </c>
      <c r="P6707" s="2" t="d">
        <v>2013-04-19T04:21:01.99999996460974125</v>
      </c>
      <c r="Q6707" s="2" t="d">
        <v>2013-04-20T09:50:32.99999989103526075</v>
      </c>
      <c r="R6707" t="s">
        <v>23567</v>
      </c>
      <c r="S6707" s="1" t="d">
        <v>2013-04-19</v>
      </c>
      <c r="U6707">
        <v>1</v>
      </c>
      <c r="V6707" t="s">
        <v>57</v>
      </c>
      <c r="W6707" t="s">
        <v>1958</v>
      </c>
      <c r="X6707">
        <v>1</v>
      </c>
      <c r="Y6707" t="s">
        <v>23568</v>
      </c>
      <c r="Z6707" t="s">
        <v>135</v>
      </c>
      <c r="AB6707" s="1" t="d">
        <v>2013-09-06</v>
      </c>
      <c r="AC6707" t="s">
        <v>136</v>
      </c>
      <c r="AG6707">
        <v>0</v>
      </c>
      <c r="AL6707" t="s">
        <v>59</v>
      </c>
      <c r="AM6707">
        <v>7</v>
      </c>
      <c r="AN6707" t="s">
        <v>87</v>
      </c>
      <c r="AO6707" s="1" t="d">
        <v>2013-04-20</v>
      </c>
      <c r="AP6707" t="s">
        <v>61</v>
      </c>
      <c r="AQ6707">
        <v>4</v>
      </c>
      <c r="AR6707" t="s">
        <v>60</v>
      </c>
      <c r="AS6707" s="1" t="d">
        <v>2013-04-20</v>
      </c>
      <c r="AT6707" s="1" t="d">
        <v>2015-09-15</v>
      </c>
      <c r="AU6707" s="1" t="d">
        <v>2020-01-01</v>
      </c>
      <c r="AV6707">
        <v>9</v>
      </c>
      <c r="AW6707">
        <v>0</v>
      </c>
      <c r="AX6707">
        <v>139</v>
      </c>
      <c r="AY6707">
        <v>1</v>
      </c>
      <c r="AZ6707">
        <f t="shared" si="624"/>
        <v>1</v>
      </c>
      <c r="BA6707">
        <f t="shared" si="625"/>
        <v>1</v>
      </c>
      <c r="BB6707" s="3">
        <v>1</v>
      </c>
      <c r="BC6707" s="3">
        <v>1</v>
      </c>
      <c r="BD6707" s="3">
        <v>7</v>
      </c>
      <c r="BE6707">
        <f>IF(BD6707&gt;Summary!$C$2,1,0)</f>
        <v>1</v>
      </c>
      <c r="BF6707">
        <f t="shared" si="626"/>
        <v>1</v>
      </c>
      <c r="BG6707">
        <f t="shared" si="627"/>
        <v>0</v>
      </c>
      <c r="BH6707">
        <f t="shared" si="628"/>
        <v>0</v>
      </c>
      <c r="BI6707">
        <f t="shared" si="629"/>
        <v>0</v>
      </c>
    </row>
    <row r="6708" spans="1:61" x14ac:dyDescent="0.2">
      <c r="A6708">
        <v>10228</v>
      </c>
      <c r="B6708" t="s">
        <v>23569</v>
      </c>
      <c r="C6708" t="s">
        <v>338</v>
      </c>
      <c r="D6708" t="s">
        <v>23570</v>
      </c>
      <c r="E6708" s="1" t="d">
        <v>2014-03-30</v>
      </c>
      <c r="F6708" t="s">
        <v>53</v>
      </c>
      <c r="G6708" s="1" t="d">
        <v>1966-06-10</v>
      </c>
      <c r="H6708">
        <v>49</v>
      </c>
      <c r="I6708" t="s">
        <v>54</v>
      </c>
      <c r="J6708" t="s">
        <v>102</v>
      </c>
      <c r="K6708">
        <v>0</v>
      </c>
      <c r="L6708">
        <v>0</v>
      </c>
      <c r="M6708">
        <v>0</v>
      </c>
      <c r="N6708">
        <v>3</v>
      </c>
      <c r="O6708">
        <v>-1</v>
      </c>
      <c r="P6708" s="2" t="d">
        <v>2014-03-29T03:30:24.00000016205013075</v>
      </c>
      <c r="Q6708" s="2" t="d">
        <v>2014-03-30T01:04:04.00000025052577425</v>
      </c>
      <c r="R6708" t="s">
        <v>23571</v>
      </c>
      <c r="S6708" s="1" t="d">
        <v>2014-03-29</v>
      </c>
      <c r="U6708">
        <v>1</v>
      </c>
      <c r="V6708" t="s">
        <v>57</v>
      </c>
      <c r="W6708" t="s">
        <v>324</v>
      </c>
      <c r="X6708">
        <v>0</v>
      </c>
      <c r="AG6708">
        <v>0</v>
      </c>
      <c r="AL6708" t="s">
        <v>59</v>
      </c>
      <c r="AM6708">
        <v>1</v>
      </c>
      <c r="AN6708" t="s">
        <v>60</v>
      </c>
      <c r="AO6708" s="1" t="d">
        <v>2014-03-30</v>
      </c>
      <c r="AP6708" t="s">
        <v>61</v>
      </c>
      <c r="AQ6708">
        <v>1</v>
      </c>
      <c r="AR6708" t="s">
        <v>60</v>
      </c>
      <c r="AS6708" s="1" t="d">
        <v>2014-03-30</v>
      </c>
      <c r="AT6708" s="1" t="d">
        <v>2014-03-29</v>
      </c>
      <c r="AU6708" s="1" t="d">
        <v>2014-03-30</v>
      </c>
      <c r="AV6708">
        <v>3</v>
      </c>
      <c r="AW6708">
        <v>0</v>
      </c>
      <c r="AX6708">
        <v>733</v>
      </c>
      <c r="AY6708">
        <v>0</v>
      </c>
      <c r="AZ6708">
        <f t="shared" si="624"/>
        <v>1</v>
      </c>
      <c r="BA6708">
        <f t="shared" si="625"/>
        <v>1</v>
      </c>
      <c r="BB6708" s="3">
        <v>1</v>
      </c>
      <c r="BC6708" s="3">
        <v>0</v>
      </c>
      <c r="BD6708" s="3">
        <v>1</v>
      </c>
      <c r="BE6708">
        <f>IF(BD6708&gt;Summary!$C$2,1,0)</f>
        <v>0</v>
      </c>
      <c r="BF6708">
        <f t="shared" si="626"/>
        <v>0</v>
      </c>
      <c r="BG6708">
        <f t="shared" si="627"/>
        <v>1</v>
      </c>
      <c r="BH6708">
        <f t="shared" si="628"/>
        <v>0</v>
      </c>
      <c r="BI6708">
        <f t="shared" si="629"/>
        <v>0</v>
      </c>
    </row>
    <row r="6709" spans="1:61" x14ac:dyDescent="0.2">
      <c r="A6709">
        <v>10229</v>
      </c>
      <c r="B6709" t="s">
        <v>23572</v>
      </c>
      <c r="C6709" t="s">
        <v>23573</v>
      </c>
      <c r="D6709" t="s">
        <v>11007</v>
      </c>
      <c r="E6709" s="1" t="d">
        <v>2013-02-26</v>
      </c>
      <c r="F6709" t="s">
        <v>53</v>
      </c>
      <c r="G6709" s="1" t="d">
        <v>1984-10-31</v>
      </c>
      <c r="H6709">
        <v>31</v>
      </c>
      <c r="I6709" t="s">
        <v>65</v>
      </c>
      <c r="J6709" t="s">
        <v>66</v>
      </c>
      <c r="K6709">
        <v>0</v>
      </c>
      <c r="L6709">
        <v>0</v>
      </c>
      <c r="M6709">
        <v>0</v>
      </c>
      <c r="N6709">
        <v>2</v>
      </c>
      <c r="O6709">
        <v>-1</v>
      </c>
      <c r="P6709" s="2" t="d">
        <v>2013-02-25T08:42:56.00000014062970725</v>
      </c>
      <c r="Q6709" s="2" t="d">
        <v>2013-02-26T06:47:02.99999983515590625</v>
      </c>
      <c r="R6709" t="s">
        <v>23574</v>
      </c>
      <c r="T6709" s="1" t="d">
        <v>2013-02-25</v>
      </c>
      <c r="U6709">
        <v>1</v>
      </c>
      <c r="V6709" t="s">
        <v>57</v>
      </c>
      <c r="W6709" t="s">
        <v>92</v>
      </c>
      <c r="X6709">
        <v>0</v>
      </c>
      <c r="AG6709">
        <v>0</v>
      </c>
      <c r="AL6709" t="s">
        <v>59</v>
      </c>
      <c r="AM6709">
        <v>2</v>
      </c>
      <c r="AN6709" t="s">
        <v>60</v>
      </c>
      <c r="AO6709" s="1" t="d">
        <v>2013-02-26</v>
      </c>
      <c r="AP6709" t="s">
        <v>61</v>
      </c>
      <c r="AQ6709">
        <v>2</v>
      </c>
      <c r="AR6709" t="s">
        <v>60</v>
      </c>
      <c r="AS6709" s="1" t="d">
        <v>2013-02-26</v>
      </c>
      <c r="AT6709" s="1" t="d">
        <v>2013-02-25</v>
      </c>
      <c r="AU6709" s="1" t="d">
        <v>2013-02-26</v>
      </c>
      <c r="AV6709">
        <v>2</v>
      </c>
      <c r="AW6709">
        <v>0</v>
      </c>
      <c r="AX6709">
        <v>1130</v>
      </c>
      <c r="AY6709">
        <v>0</v>
      </c>
      <c r="AZ6709">
        <f t="shared" si="624"/>
        <v>1</v>
      </c>
      <c r="BA6709">
        <f t="shared" si="625"/>
        <v>1</v>
      </c>
      <c r="BB6709" s="3">
        <v>1</v>
      </c>
      <c r="BC6709" s="3">
        <v>0</v>
      </c>
      <c r="BD6709" s="3">
        <v>2</v>
      </c>
      <c r="BE6709">
        <f>IF(BD6709&gt;Summary!$C$2,1,0)</f>
        <v>0</v>
      </c>
      <c r="BF6709">
        <f t="shared" si="626"/>
        <v>0</v>
      </c>
      <c r="BG6709">
        <f t="shared" si="627"/>
        <v>1</v>
      </c>
      <c r="BH6709">
        <f t="shared" si="628"/>
        <v>0</v>
      </c>
      <c r="BI6709">
        <f t="shared" si="629"/>
        <v>0</v>
      </c>
    </row>
    <row r="6710" spans="1:61" x14ac:dyDescent="0.2">
      <c r="A6710">
        <v>10230</v>
      </c>
      <c r="B6710" t="s">
        <v>23575</v>
      </c>
      <c r="C6710" t="s">
        <v>406</v>
      </c>
      <c r="D6710" t="s">
        <v>23576</v>
      </c>
      <c r="E6710" s="1" t="d">
        <v>2014-03-12</v>
      </c>
      <c r="F6710" t="s">
        <v>53</v>
      </c>
      <c r="G6710" s="1" t="d">
        <v>1956-09-28</v>
      </c>
      <c r="H6710">
        <v>59</v>
      </c>
      <c r="I6710" t="s">
        <v>54</v>
      </c>
      <c r="J6710" t="s">
        <v>102</v>
      </c>
      <c r="K6710">
        <v>0</v>
      </c>
      <c r="L6710">
        <v>0</v>
      </c>
      <c r="M6710">
        <v>0</v>
      </c>
      <c r="N6710">
        <v>0</v>
      </c>
      <c r="O6710">
        <v>-1</v>
      </c>
      <c r="P6710" s="2" t="d">
        <v>2014-03-11T11:17:29.99999986030161375</v>
      </c>
      <c r="Q6710" s="2" t="d">
        <v>2014-03-12T01:43:28.00000028684735400</v>
      </c>
      <c r="R6710" t="s">
        <v>23577</v>
      </c>
      <c r="S6710" s="1" t="d">
        <v>2014-03-11</v>
      </c>
      <c r="U6710">
        <v>1</v>
      </c>
      <c r="V6710" t="s">
        <v>97</v>
      </c>
      <c r="W6710" t="s">
        <v>98</v>
      </c>
      <c r="X6710">
        <v>0</v>
      </c>
      <c r="AG6710">
        <v>0</v>
      </c>
      <c r="AL6710" t="s">
        <v>59</v>
      </c>
      <c r="AM6710">
        <v>1</v>
      </c>
      <c r="AN6710" t="s">
        <v>60</v>
      </c>
      <c r="AO6710" s="1" t="d">
        <v>2014-03-12</v>
      </c>
      <c r="AP6710" t="s">
        <v>61</v>
      </c>
      <c r="AQ6710">
        <v>1</v>
      </c>
      <c r="AR6710" t="s">
        <v>60</v>
      </c>
      <c r="AS6710" s="1" t="d">
        <v>2014-03-12</v>
      </c>
      <c r="AT6710" s="1" t="d">
        <v>2014-03-11</v>
      </c>
      <c r="AU6710" s="1" t="d">
        <v>2014-03-12</v>
      </c>
      <c r="AV6710">
        <v>0</v>
      </c>
      <c r="AW6710">
        <v>0</v>
      </c>
      <c r="AX6710">
        <v>751</v>
      </c>
      <c r="AY6710">
        <v>0</v>
      </c>
      <c r="AZ6710">
        <f t="shared" si="624"/>
        <v>1</v>
      </c>
      <c r="BA6710">
        <f t="shared" si="625"/>
        <v>1</v>
      </c>
      <c r="BB6710" s="3">
        <v>1</v>
      </c>
      <c r="BC6710" s="3">
        <v>0</v>
      </c>
      <c r="BD6710" s="3">
        <v>1</v>
      </c>
      <c r="BE6710">
        <f>IF(BD6710&gt;Summary!$C$2,1,0)</f>
        <v>0</v>
      </c>
      <c r="BF6710">
        <f t="shared" si="626"/>
        <v>0</v>
      </c>
      <c r="BG6710">
        <f t="shared" si="627"/>
        <v>1</v>
      </c>
      <c r="BH6710">
        <f t="shared" si="628"/>
        <v>0</v>
      </c>
      <c r="BI6710">
        <f t="shared" si="629"/>
        <v>0</v>
      </c>
    </row>
    <row r="6711" spans="1:61" x14ac:dyDescent="0.2">
      <c r="A6711">
        <v>10232</v>
      </c>
      <c r="B6711" t="s">
        <v>23578</v>
      </c>
      <c r="C6711" t="s">
        <v>7726</v>
      </c>
      <c r="D6711" t="s">
        <v>16566</v>
      </c>
      <c r="E6711" s="1" t="d">
        <v>2013-04-14</v>
      </c>
      <c r="F6711" t="s">
        <v>53</v>
      </c>
      <c r="G6711" s="1" t="d">
        <v>1977-02-22</v>
      </c>
      <c r="H6711">
        <v>39</v>
      </c>
      <c r="I6711" t="s">
        <v>65</v>
      </c>
      <c r="J6711" t="s">
        <v>66</v>
      </c>
      <c r="K6711">
        <v>0</v>
      </c>
      <c r="L6711">
        <v>0</v>
      </c>
      <c r="M6711">
        <v>0</v>
      </c>
      <c r="N6711">
        <v>2</v>
      </c>
      <c r="O6711">
        <v>-1</v>
      </c>
      <c r="P6711" s="2" t="d">
        <v>2013-04-13T02:57:41.00000019650906175</v>
      </c>
      <c r="Q6711" s="2" t="d">
        <v>2013-04-14T07:07:41.000000056810676850</v>
      </c>
      <c r="R6711" t="s">
        <v>23579</v>
      </c>
      <c r="S6711" s="1" t="d">
        <v>2013-04-13</v>
      </c>
      <c r="U6711">
        <v>1</v>
      </c>
      <c r="V6711" t="s">
        <v>97</v>
      </c>
      <c r="W6711" t="s">
        <v>259</v>
      </c>
      <c r="X6711">
        <v>1</v>
      </c>
      <c r="Y6711" t="s">
        <v>23580</v>
      </c>
      <c r="Z6711" t="s">
        <v>79</v>
      </c>
      <c r="AA6711">
        <v>0</v>
      </c>
      <c r="AB6711" s="1" t="d">
        <v>2015-02-12</v>
      </c>
      <c r="AC6711" t="s">
        <v>1395</v>
      </c>
      <c r="AD6711" s="1" t="d">
        <v>2015-02-12</v>
      </c>
      <c r="AE6711" s="1" t="d">
        <v>2015-02-17</v>
      </c>
      <c r="AG6711">
        <v>0</v>
      </c>
      <c r="AL6711" t="s">
        <v>59</v>
      </c>
      <c r="AM6711">
        <v>1</v>
      </c>
      <c r="AN6711" t="s">
        <v>60</v>
      </c>
      <c r="AO6711" s="1" t="d">
        <v>2013-04-14</v>
      </c>
      <c r="AP6711" t="s">
        <v>61</v>
      </c>
      <c r="AQ6711">
        <v>1</v>
      </c>
      <c r="AR6711" t="s">
        <v>60</v>
      </c>
      <c r="AS6711" s="1" t="d">
        <v>2013-04-14</v>
      </c>
      <c r="AT6711" s="1" t="d">
        <v>2014-03-04</v>
      </c>
      <c r="AU6711" s="1" t="d">
        <v>2014-03-05</v>
      </c>
      <c r="AV6711">
        <v>2</v>
      </c>
      <c r="AW6711">
        <v>0</v>
      </c>
      <c r="AX6711">
        <v>324</v>
      </c>
      <c r="AY6711">
        <v>0</v>
      </c>
      <c r="AZ6711">
        <f t="shared" si="624"/>
        <v>1</v>
      </c>
      <c r="BA6711">
        <f t="shared" si="625"/>
        <v>1</v>
      </c>
      <c r="BB6711" s="3">
        <v>1</v>
      </c>
      <c r="BC6711" s="3">
        <v>1</v>
      </c>
      <c r="BD6711" s="3">
        <v>1</v>
      </c>
      <c r="BE6711">
        <f>IF(BD6711&gt;Summary!$C$2,1,0)</f>
        <v>0</v>
      </c>
      <c r="BF6711">
        <f t="shared" si="626"/>
        <v>0</v>
      </c>
      <c r="BG6711">
        <f t="shared" si="627"/>
        <v>0</v>
      </c>
      <c r="BH6711">
        <f t="shared" si="628"/>
        <v>0</v>
      </c>
      <c r="BI6711">
        <f t="shared" si="629"/>
        <v>1</v>
      </c>
    </row>
    <row r="6712" spans="1:61" x14ac:dyDescent="0.2">
      <c r="A6712">
        <v>10233</v>
      </c>
      <c r="B6712" t="s">
        <v>23581</v>
      </c>
      <c r="C6712" t="s">
        <v>23582</v>
      </c>
      <c r="D6712" t="s">
        <v>696</v>
      </c>
      <c r="E6712" s="1" t="d">
        <v>2013-03-06</v>
      </c>
      <c r="F6712" t="s">
        <v>53</v>
      </c>
      <c r="G6712" s="1" t="d">
        <v>1992-07-02</v>
      </c>
      <c r="H6712">
        <v>23</v>
      </c>
      <c r="I6712" t="s">
        <v>75</v>
      </c>
      <c r="J6712" t="s">
        <v>66</v>
      </c>
      <c r="K6712">
        <v>0</v>
      </c>
      <c r="L6712">
        <v>0</v>
      </c>
      <c r="M6712">
        <v>1</v>
      </c>
      <c r="N6712">
        <v>1</v>
      </c>
      <c r="O6712">
        <v>-1</v>
      </c>
      <c r="P6712" s="2" t="d">
        <v>2013-03-05T08:58:59.00000019930303150</v>
      </c>
      <c r="Q6712" s="2" t="d">
        <v>2013-03-06T07:35:04.00000002700835625</v>
      </c>
      <c r="R6712" t="s">
        <v>23583</v>
      </c>
      <c r="S6712" s="1" t="d">
        <v>2013-03-05</v>
      </c>
      <c r="U6712">
        <v>1</v>
      </c>
      <c r="V6712" t="s">
        <v>57</v>
      </c>
      <c r="W6712" t="s">
        <v>104</v>
      </c>
      <c r="X6712">
        <v>0</v>
      </c>
      <c r="AG6712">
        <v>0</v>
      </c>
      <c r="AL6712" t="s">
        <v>59</v>
      </c>
      <c r="AM6712">
        <v>5</v>
      </c>
      <c r="AN6712" t="s">
        <v>87</v>
      </c>
      <c r="AO6712" s="1" t="d">
        <v>2013-03-06</v>
      </c>
      <c r="AP6712" t="s">
        <v>61</v>
      </c>
      <c r="AQ6712">
        <v>5</v>
      </c>
      <c r="AR6712" t="s">
        <v>87</v>
      </c>
      <c r="AS6712" s="1" t="d">
        <v>2013-03-06</v>
      </c>
      <c r="AT6712" s="1" t="d">
        <v>2013-03-05</v>
      </c>
      <c r="AU6712" s="1" t="d">
        <v>2013-03-06</v>
      </c>
      <c r="AV6712">
        <v>1</v>
      </c>
      <c r="AW6712">
        <v>0</v>
      </c>
      <c r="AX6712">
        <v>1122</v>
      </c>
      <c r="AY6712">
        <v>0</v>
      </c>
      <c r="AZ6712">
        <f t="shared" si="624"/>
        <v>1</v>
      </c>
      <c r="BA6712">
        <f t="shared" si="625"/>
        <v>1</v>
      </c>
      <c r="BB6712" s="3">
        <v>1</v>
      </c>
      <c r="BC6712" s="3">
        <v>0</v>
      </c>
      <c r="BD6712" s="3">
        <v>5</v>
      </c>
      <c r="BE6712">
        <f>IF(BD6712&gt;Summary!$C$2,1,0)</f>
        <v>0</v>
      </c>
      <c r="BF6712">
        <f t="shared" si="626"/>
        <v>0</v>
      </c>
      <c r="BG6712">
        <f t="shared" si="627"/>
        <v>1</v>
      </c>
      <c r="BH6712">
        <f t="shared" si="628"/>
        <v>0</v>
      </c>
      <c r="BI6712">
        <f t="shared" si="629"/>
        <v>0</v>
      </c>
    </row>
    <row r="6713" spans="1:61" x14ac:dyDescent="0.2">
      <c r="A6713">
        <v>10234</v>
      </c>
      <c r="B6713" t="s">
        <v>23584</v>
      </c>
      <c r="C6713" t="s">
        <v>23585</v>
      </c>
      <c r="D6713" t="s">
        <v>23586</v>
      </c>
      <c r="E6713" s="1" t="d">
        <v>2014-04-26</v>
      </c>
      <c r="F6713" t="s">
        <v>53</v>
      </c>
      <c r="G6713" s="1" t="d">
        <v>1989-01-05</v>
      </c>
      <c r="H6713">
        <v>27</v>
      </c>
      <c r="I6713" t="s">
        <v>65</v>
      </c>
      <c r="J6713" t="s">
        <v>66</v>
      </c>
      <c r="K6713">
        <v>0</v>
      </c>
      <c r="L6713">
        <v>0</v>
      </c>
      <c r="M6713">
        <v>0</v>
      </c>
      <c r="N6713">
        <v>3</v>
      </c>
      <c r="O6713">
        <v>-1</v>
      </c>
      <c r="P6713" s="2" t="d">
        <v>2014-04-25T09:15:15.99999975878745600</v>
      </c>
      <c r="Q6713" s="2" t="d">
        <v>2014-04-26T08:31:47.99999989103526075</v>
      </c>
      <c r="R6713" t="s">
        <v>23587</v>
      </c>
      <c r="T6713" s="1" t="d">
        <v>2014-04-25</v>
      </c>
      <c r="U6713">
        <v>1</v>
      </c>
      <c r="V6713" t="s">
        <v>57</v>
      </c>
      <c r="W6713" t="s">
        <v>92</v>
      </c>
      <c r="X6713">
        <v>1</v>
      </c>
      <c r="Y6713" t="s">
        <v>23588</v>
      </c>
      <c r="Z6713" t="s">
        <v>135</v>
      </c>
      <c r="AA6713">
        <v>1</v>
      </c>
      <c r="AB6713" s="1" t="d">
        <v>2014-11-25</v>
      </c>
      <c r="AC6713" t="s">
        <v>1395</v>
      </c>
      <c r="AD6713" s="1" t="d">
        <v>2014-11-26</v>
      </c>
      <c r="AE6713" s="1" t="d">
        <v>2014-11-26</v>
      </c>
      <c r="AG6713">
        <v>0</v>
      </c>
      <c r="AL6713" t="s">
        <v>59</v>
      </c>
      <c r="AM6713">
        <v>1</v>
      </c>
      <c r="AN6713" t="s">
        <v>60</v>
      </c>
      <c r="AO6713" s="1" t="d">
        <v>2014-04-26</v>
      </c>
      <c r="AP6713" t="s">
        <v>61</v>
      </c>
      <c r="AQ6713">
        <v>2</v>
      </c>
      <c r="AR6713" t="s">
        <v>60</v>
      </c>
      <c r="AS6713" s="1" t="d">
        <v>2014-04-26</v>
      </c>
      <c r="AT6713" s="1" t="d">
        <v>2014-11-26</v>
      </c>
      <c r="AU6713" s="1" t="d">
        <v>2014-11-26</v>
      </c>
      <c r="AV6713">
        <v>3</v>
      </c>
      <c r="AW6713">
        <v>0</v>
      </c>
      <c r="AX6713">
        <v>213</v>
      </c>
      <c r="AY6713">
        <v>1</v>
      </c>
      <c r="AZ6713">
        <f t="shared" si="624"/>
        <v>1</v>
      </c>
      <c r="BA6713">
        <f t="shared" si="625"/>
        <v>1</v>
      </c>
      <c r="BB6713" s="3">
        <v>1</v>
      </c>
      <c r="BC6713" s="3">
        <v>1</v>
      </c>
      <c r="BD6713" s="3">
        <v>1</v>
      </c>
      <c r="BE6713">
        <f>IF(BD6713&gt;Summary!$C$2,1,0)</f>
        <v>0</v>
      </c>
      <c r="BF6713">
        <f t="shared" si="626"/>
        <v>0</v>
      </c>
      <c r="BG6713">
        <f t="shared" si="627"/>
        <v>0</v>
      </c>
      <c r="BH6713">
        <f t="shared" si="628"/>
        <v>0</v>
      </c>
      <c r="BI6713">
        <f t="shared" si="629"/>
        <v>1</v>
      </c>
    </row>
    <row r="6714" spans="1:61" x14ac:dyDescent="0.2">
      <c r="A6714">
        <v>10235</v>
      </c>
      <c r="B6714" t="s">
        <v>23589</v>
      </c>
      <c r="C6714" t="s">
        <v>1652</v>
      </c>
      <c r="D6714" t="s">
        <v>1708</v>
      </c>
      <c r="E6714" s="1" t="d">
        <v>2013-11-19</v>
      </c>
      <c r="F6714" t="s">
        <v>53</v>
      </c>
      <c r="G6714" s="1" t="d">
        <v>1993-08-01</v>
      </c>
      <c r="H6714">
        <v>22</v>
      </c>
      <c r="I6714" t="s">
        <v>75</v>
      </c>
      <c r="J6714" t="s">
        <v>66</v>
      </c>
      <c r="K6714">
        <v>0</v>
      </c>
      <c r="L6714">
        <v>0</v>
      </c>
      <c r="M6714">
        <v>0</v>
      </c>
      <c r="N6714">
        <v>1</v>
      </c>
      <c r="O6714">
        <v>-1</v>
      </c>
      <c r="P6714" s="2" t="d">
        <v>2013-11-18T05:01:48.00000031013041950</v>
      </c>
      <c r="Q6714" s="2" t="d">
        <v>2013-11-23T01:08:06.000000243075192075</v>
      </c>
      <c r="R6714" t="s">
        <v>23590</v>
      </c>
      <c r="S6714" s="1" t="d">
        <v>2013-11-18</v>
      </c>
      <c r="U6714">
        <v>1</v>
      </c>
      <c r="V6714" t="s">
        <v>57</v>
      </c>
      <c r="W6714" t="s">
        <v>329</v>
      </c>
      <c r="X6714">
        <v>0</v>
      </c>
      <c r="AG6714">
        <v>0</v>
      </c>
      <c r="AL6714" t="s">
        <v>59</v>
      </c>
      <c r="AM6714">
        <v>9</v>
      </c>
      <c r="AN6714" t="s">
        <v>86</v>
      </c>
      <c r="AO6714" s="1" t="d">
        <v>2013-11-19</v>
      </c>
      <c r="AP6714" t="s">
        <v>61</v>
      </c>
      <c r="AQ6714">
        <v>7</v>
      </c>
      <c r="AR6714" t="s">
        <v>87</v>
      </c>
      <c r="AS6714" s="1" t="d">
        <v>2013-11-19</v>
      </c>
      <c r="AT6714" s="1" t="d">
        <v>2013-11-18</v>
      </c>
      <c r="AU6714" s="1" t="d">
        <v>2013-11-23</v>
      </c>
      <c r="AV6714">
        <v>1</v>
      </c>
      <c r="AW6714">
        <v>4</v>
      </c>
      <c r="AX6714">
        <v>864</v>
      </c>
      <c r="AY6714">
        <v>0</v>
      </c>
      <c r="AZ6714">
        <f t="shared" si="624"/>
        <v>1</v>
      </c>
      <c r="BA6714">
        <f t="shared" si="625"/>
        <v>1</v>
      </c>
      <c r="BB6714" s="3">
        <v>1</v>
      </c>
      <c r="BC6714" s="3">
        <v>0</v>
      </c>
      <c r="BD6714" s="3">
        <v>9</v>
      </c>
      <c r="BE6714">
        <f>IF(BD6714&gt;Summary!$C$2,1,0)</f>
        <v>1</v>
      </c>
      <c r="BF6714">
        <f t="shared" si="626"/>
        <v>0</v>
      </c>
      <c r="BG6714">
        <f t="shared" si="627"/>
        <v>0</v>
      </c>
      <c r="BH6714">
        <f t="shared" si="628"/>
        <v>1</v>
      </c>
      <c r="BI6714">
        <f t="shared" si="629"/>
        <v>0</v>
      </c>
    </row>
    <row r="6715" spans="1:61" x14ac:dyDescent="0.2">
      <c r="A6715">
        <v>10237</v>
      </c>
      <c r="B6715" t="s">
        <v>23591</v>
      </c>
      <c r="C6715" t="s">
        <v>1755</v>
      </c>
      <c r="D6715" t="s">
        <v>5322</v>
      </c>
      <c r="E6715" s="1" t="d">
        <v>2014-01-05</v>
      </c>
      <c r="F6715" t="s">
        <v>53</v>
      </c>
      <c r="G6715" s="1" t="d">
        <v>1994-09-29</v>
      </c>
      <c r="H6715">
        <v>21</v>
      </c>
      <c r="I6715" t="s">
        <v>75</v>
      </c>
      <c r="J6715" t="s">
        <v>102</v>
      </c>
      <c r="K6715">
        <v>0</v>
      </c>
      <c r="L6715">
        <v>0</v>
      </c>
      <c r="M6715">
        <v>0</v>
      </c>
      <c r="N6715">
        <v>0</v>
      </c>
      <c r="O6715">
        <v>-1</v>
      </c>
      <c r="P6715" s="2" t="d">
        <v>2014-01-04T11:33:29.99999984633177850</v>
      </c>
      <c r="Q6715" s="2" t="d">
        <v>2014-01-05T08:04:13.000000258907676075</v>
      </c>
      <c r="R6715" t="s">
        <v>23592</v>
      </c>
      <c r="S6715" s="1" t="d">
        <v>2014-01-04</v>
      </c>
      <c r="U6715">
        <v>1</v>
      </c>
      <c r="V6715" t="s">
        <v>57</v>
      </c>
      <c r="W6715" t="s">
        <v>1342</v>
      </c>
      <c r="X6715">
        <v>1</v>
      </c>
      <c r="Y6715" t="s">
        <v>23593</v>
      </c>
      <c r="Z6715" t="s">
        <v>79</v>
      </c>
      <c r="AA6715">
        <v>1</v>
      </c>
      <c r="AB6715" s="1" t="d">
        <v>2014-06-03</v>
      </c>
      <c r="AC6715" t="s">
        <v>2147</v>
      </c>
      <c r="AD6715" s="1" t="d">
        <v>2014-06-04</v>
      </c>
      <c r="AE6715" s="1" t="d">
        <v>2014-07-19</v>
      </c>
      <c r="AG6715">
        <v>0</v>
      </c>
      <c r="AL6715" t="s">
        <v>59</v>
      </c>
      <c r="AM6715">
        <v>9</v>
      </c>
      <c r="AN6715" t="s">
        <v>86</v>
      </c>
      <c r="AO6715" s="1" t="d">
        <v>2014-01-05</v>
      </c>
      <c r="AP6715" t="s">
        <v>61</v>
      </c>
      <c r="AQ6715">
        <v>9</v>
      </c>
      <c r="AR6715" t="s">
        <v>86</v>
      </c>
      <c r="AS6715" s="1" t="d">
        <v>2014-01-05</v>
      </c>
      <c r="AT6715" s="1" t="d">
        <v>2016-01-14</v>
      </c>
      <c r="AU6715" s="1" t="d">
        <v>2020-01-01</v>
      </c>
      <c r="AV6715">
        <v>0</v>
      </c>
      <c r="AW6715">
        <v>0</v>
      </c>
      <c r="AX6715">
        <v>149</v>
      </c>
      <c r="AY6715">
        <v>1</v>
      </c>
      <c r="AZ6715">
        <f t="shared" si="624"/>
        <v>1</v>
      </c>
      <c r="BA6715">
        <f t="shared" si="625"/>
        <v>1</v>
      </c>
      <c r="BB6715" s="3">
        <v>1</v>
      </c>
      <c r="BC6715" s="3">
        <v>1</v>
      </c>
      <c r="BD6715" s="3">
        <v>9</v>
      </c>
      <c r="BE6715">
        <f>IF(BD6715&gt;Summary!$C$2,1,0)</f>
        <v>1</v>
      </c>
      <c r="BF6715">
        <f t="shared" si="626"/>
        <v>1</v>
      </c>
      <c r="BG6715">
        <f t="shared" si="627"/>
        <v>0</v>
      </c>
      <c r="BH6715">
        <f t="shared" si="628"/>
        <v>0</v>
      </c>
      <c r="BI6715">
        <f t="shared" si="629"/>
        <v>0</v>
      </c>
    </row>
    <row r="6716" spans="1:61" x14ac:dyDescent="0.2">
      <c r="A6716">
        <v>10239</v>
      </c>
      <c r="B6716" t="s">
        <v>23594</v>
      </c>
      <c r="C6716" t="s">
        <v>23595</v>
      </c>
      <c r="D6716" t="s">
        <v>16566</v>
      </c>
      <c r="E6716" s="1" t="d">
        <v>2013-02-11</v>
      </c>
      <c r="F6716" t="s">
        <v>53</v>
      </c>
      <c r="G6716" s="1" t="d">
        <v>1979-06-09</v>
      </c>
      <c r="H6716">
        <v>36</v>
      </c>
      <c r="I6716" t="s">
        <v>65</v>
      </c>
      <c r="J6716" t="s">
        <v>66</v>
      </c>
      <c r="K6716">
        <v>0</v>
      </c>
      <c r="L6716">
        <v>0</v>
      </c>
      <c r="M6716">
        <v>0</v>
      </c>
      <c r="N6716">
        <v>0</v>
      </c>
      <c r="O6716">
        <v>-1</v>
      </c>
      <c r="P6716" s="2" t="d">
        <v>2013-02-10T11:35:52.99999995622783875</v>
      </c>
      <c r="Q6716" s="2" t="d">
        <v>2013-02-11T07:32:56.99999988544732125</v>
      </c>
      <c r="R6716" t="s">
        <v>23596</v>
      </c>
      <c r="S6716" s="1" t="d">
        <v>2013-02-10</v>
      </c>
      <c r="U6716">
        <v>1</v>
      </c>
      <c r="V6716" t="s">
        <v>57</v>
      </c>
      <c r="W6716" t="s">
        <v>2041</v>
      </c>
      <c r="X6716">
        <v>0</v>
      </c>
      <c r="AG6716">
        <v>0</v>
      </c>
      <c r="AL6716" t="s">
        <v>59</v>
      </c>
      <c r="AM6716">
        <v>1</v>
      </c>
      <c r="AN6716" t="s">
        <v>60</v>
      </c>
      <c r="AO6716" s="1" t="d">
        <v>2013-02-11</v>
      </c>
      <c r="AP6716" t="s">
        <v>61</v>
      </c>
      <c r="AQ6716">
        <v>1</v>
      </c>
      <c r="AR6716" t="s">
        <v>60</v>
      </c>
      <c r="AS6716" s="1" t="d">
        <v>2013-02-11</v>
      </c>
      <c r="AT6716" s="1" t="d">
        <v>2013-02-10</v>
      </c>
      <c r="AU6716" s="1" t="d">
        <v>2013-02-11</v>
      </c>
      <c r="AV6716">
        <v>0</v>
      </c>
      <c r="AW6716">
        <v>0</v>
      </c>
      <c r="AX6716">
        <v>1145</v>
      </c>
      <c r="AY6716">
        <v>0</v>
      </c>
      <c r="AZ6716">
        <f t="shared" si="624"/>
        <v>1</v>
      </c>
      <c r="BA6716">
        <f t="shared" si="625"/>
        <v>1</v>
      </c>
      <c r="BB6716" s="3">
        <v>1</v>
      </c>
      <c r="BC6716" s="3">
        <v>0</v>
      </c>
      <c r="BD6716" s="3">
        <v>1</v>
      </c>
      <c r="BE6716">
        <f>IF(BD6716&gt;Summary!$C$2,1,0)</f>
        <v>0</v>
      </c>
      <c r="BF6716">
        <f t="shared" si="626"/>
        <v>0</v>
      </c>
      <c r="BG6716">
        <f t="shared" si="627"/>
        <v>1</v>
      </c>
      <c r="BH6716">
        <f t="shared" si="628"/>
        <v>0</v>
      </c>
      <c r="BI6716">
        <f t="shared" si="629"/>
        <v>0</v>
      </c>
    </row>
    <row r="6717" spans="1:61" x14ac:dyDescent="0.2">
      <c r="A6717">
        <v>10241</v>
      </c>
      <c r="B6717" t="s">
        <v>23597</v>
      </c>
      <c r="C6717" t="s">
        <v>1598</v>
      </c>
      <c r="D6717" t="s">
        <v>348</v>
      </c>
      <c r="E6717" s="1" t="d">
        <v>2013-03-20</v>
      </c>
      <c r="F6717" t="s">
        <v>53</v>
      </c>
      <c r="G6717" s="1" t="d">
        <v>1985-10-13</v>
      </c>
      <c r="H6717">
        <v>30</v>
      </c>
      <c r="I6717" t="s">
        <v>65</v>
      </c>
      <c r="J6717" t="s">
        <v>66</v>
      </c>
      <c r="K6717">
        <v>0</v>
      </c>
      <c r="L6717">
        <v>0</v>
      </c>
      <c r="M6717">
        <v>1</v>
      </c>
      <c r="N6717">
        <v>10</v>
      </c>
      <c r="O6717">
        <v>-8</v>
      </c>
      <c r="P6717" s="2" t="d">
        <v>2013-03-12T02:56:33.0000000167638050</v>
      </c>
      <c r="Q6717" s="2" t="d">
        <v>2013-03-19T07:21:11.99999978765845425</v>
      </c>
      <c r="R6717" t="s">
        <v>23598</v>
      </c>
      <c r="T6717" s="1" t="d">
        <v>2013-03-11</v>
      </c>
      <c r="U6717">
        <v>9</v>
      </c>
      <c r="V6717" t="s">
        <v>57</v>
      </c>
      <c r="W6717" t="s">
        <v>92</v>
      </c>
      <c r="X6717">
        <v>1</v>
      </c>
      <c r="Y6717" t="s">
        <v>23599</v>
      </c>
      <c r="Z6717" t="s">
        <v>70</v>
      </c>
      <c r="AA6717">
        <v>1</v>
      </c>
      <c r="AB6717" s="1" t="d">
        <v>2014-12-16</v>
      </c>
      <c r="AC6717" t="s">
        <v>245</v>
      </c>
      <c r="AD6717" s="1" t="d">
        <v>2014-12-17</v>
      </c>
      <c r="AE6717" s="1" t="d">
        <v>2014-12-17</v>
      </c>
      <c r="AG6717">
        <v>0</v>
      </c>
      <c r="AL6717" t="s">
        <v>59</v>
      </c>
      <c r="AM6717">
        <v>6</v>
      </c>
      <c r="AN6717" t="s">
        <v>87</v>
      </c>
      <c r="AO6717" s="1" t="d">
        <v>2013-03-20</v>
      </c>
      <c r="AP6717" t="s">
        <v>61</v>
      </c>
      <c r="AQ6717">
        <v>2</v>
      </c>
      <c r="AR6717" t="s">
        <v>60</v>
      </c>
      <c r="AS6717" s="1" t="d">
        <v>2013-03-20</v>
      </c>
      <c r="AT6717" s="1" t="d">
        <v>2013-06-14</v>
      </c>
      <c r="AU6717" s="1" t="d">
        <v>2013-07-16</v>
      </c>
      <c r="AV6717">
        <v>10</v>
      </c>
      <c r="AW6717">
        <v>0</v>
      </c>
      <c r="AX6717">
        <v>86</v>
      </c>
      <c r="AY6717">
        <v>0</v>
      </c>
      <c r="AZ6717">
        <f t="shared" si="624"/>
        <v>1</v>
      </c>
      <c r="BA6717">
        <f t="shared" si="625"/>
        <v>1</v>
      </c>
      <c r="BB6717" s="3">
        <v>1</v>
      </c>
      <c r="BC6717" s="3">
        <v>1</v>
      </c>
      <c r="BD6717" s="3">
        <v>6</v>
      </c>
      <c r="BE6717">
        <f>IF(BD6717&gt;Summary!$C$2,1,0)</f>
        <v>1</v>
      </c>
      <c r="BF6717">
        <f t="shared" si="626"/>
        <v>1</v>
      </c>
      <c r="BG6717">
        <f t="shared" si="627"/>
        <v>0</v>
      </c>
      <c r="BH6717">
        <f t="shared" si="628"/>
        <v>0</v>
      </c>
      <c r="BI6717">
        <f t="shared" si="629"/>
        <v>0</v>
      </c>
    </row>
    <row r="6718" spans="1:61" x14ac:dyDescent="0.2">
      <c r="A6718">
        <v>10242</v>
      </c>
      <c r="B6718" t="s">
        <v>23600</v>
      </c>
      <c r="C6718" t="s">
        <v>1044</v>
      </c>
      <c r="D6718" t="s">
        <v>18132</v>
      </c>
      <c r="E6718" s="1" t="d">
        <v>2014-01-10</v>
      </c>
      <c r="F6718" t="s">
        <v>53</v>
      </c>
      <c r="G6718" s="1" t="d">
        <v>1984-06-07</v>
      </c>
      <c r="H6718">
        <v>31</v>
      </c>
      <c r="I6718" t="s">
        <v>65</v>
      </c>
      <c r="J6718" t="s">
        <v>102</v>
      </c>
      <c r="K6718">
        <v>0</v>
      </c>
      <c r="L6718">
        <v>0</v>
      </c>
      <c r="M6718">
        <v>0</v>
      </c>
      <c r="N6718">
        <v>3</v>
      </c>
      <c r="O6718">
        <v>0</v>
      </c>
      <c r="P6718" s="2" t="d">
        <v>2014-01-10T04:47:43.0000001750886450</v>
      </c>
      <c r="Q6718" s="2" t="d">
        <v>2014-01-10T08:01:12.00000006705522675</v>
      </c>
      <c r="R6718" t="s">
        <v>23601</v>
      </c>
      <c r="S6718" s="1" t="d">
        <v>2014-01-10</v>
      </c>
      <c r="U6718">
        <v>0</v>
      </c>
      <c r="V6718" t="s">
        <v>97</v>
      </c>
      <c r="W6718" t="s">
        <v>80</v>
      </c>
      <c r="X6718">
        <v>0</v>
      </c>
      <c r="AG6718">
        <v>0</v>
      </c>
      <c r="AL6718" t="s">
        <v>59</v>
      </c>
      <c r="AM6718">
        <v>7</v>
      </c>
      <c r="AN6718" t="s">
        <v>87</v>
      </c>
      <c r="AO6718" s="1" t="d">
        <v>2014-01-10</v>
      </c>
      <c r="AP6718" t="s">
        <v>61</v>
      </c>
      <c r="AQ6718">
        <v>9</v>
      </c>
      <c r="AR6718" t="s">
        <v>86</v>
      </c>
      <c r="AS6718" s="1" t="d">
        <v>2014-01-10</v>
      </c>
      <c r="AT6718" s="1" t="d">
        <v>2014-01-10</v>
      </c>
      <c r="AU6718" s="1" t="d">
        <v>2014-01-10</v>
      </c>
      <c r="AV6718">
        <v>3</v>
      </c>
      <c r="AW6718">
        <v>0</v>
      </c>
      <c r="AX6718">
        <v>812</v>
      </c>
      <c r="AY6718">
        <v>0</v>
      </c>
      <c r="AZ6718">
        <f t="shared" si="624"/>
        <v>1</v>
      </c>
      <c r="BA6718">
        <f t="shared" si="625"/>
        <v>1</v>
      </c>
      <c r="BB6718" s="3">
        <v>1</v>
      </c>
      <c r="BC6718" s="3">
        <v>0</v>
      </c>
      <c r="BD6718" s="3">
        <v>7</v>
      </c>
      <c r="BE6718">
        <f>IF(BD6718&gt;Summary!$C$2,1,0)</f>
        <v>1</v>
      </c>
      <c r="BF6718">
        <f t="shared" si="626"/>
        <v>0</v>
      </c>
      <c r="BG6718">
        <f t="shared" si="627"/>
        <v>0</v>
      </c>
      <c r="BH6718">
        <f t="shared" si="628"/>
        <v>1</v>
      </c>
      <c r="BI6718">
        <f t="shared" si="629"/>
        <v>0</v>
      </c>
    </row>
    <row r="6719" spans="1:61" x14ac:dyDescent="0.2">
      <c r="A6719">
        <v>10243</v>
      </c>
      <c r="B6719" t="s">
        <v>23602</v>
      </c>
      <c r="C6719" t="s">
        <v>23603</v>
      </c>
      <c r="D6719" t="s">
        <v>23604</v>
      </c>
      <c r="E6719" s="1" t="d">
        <v>2013-06-03</v>
      </c>
      <c r="F6719" t="s">
        <v>115</v>
      </c>
      <c r="G6719" s="1" t="d">
        <v>1987-02-28</v>
      </c>
      <c r="H6719">
        <v>29</v>
      </c>
      <c r="I6719" t="s">
        <v>65</v>
      </c>
      <c r="J6719" t="s">
        <v>161</v>
      </c>
      <c r="K6719">
        <v>0</v>
      </c>
      <c r="L6719">
        <v>0</v>
      </c>
      <c r="M6719">
        <v>0</v>
      </c>
      <c r="N6719">
        <v>0</v>
      </c>
      <c r="O6719">
        <v>-3</v>
      </c>
      <c r="P6719" s="2" t="d">
        <v>2013-05-31T11:18:22.00000007171183850</v>
      </c>
      <c r="Q6719" s="2" t="d">
        <v>2013-06-01T09:00:04.9999999115243554200</v>
      </c>
      <c r="R6719" t="s">
        <v>23605</v>
      </c>
      <c r="S6719" s="1" t="d">
        <v>2013-05-31</v>
      </c>
      <c r="U6719">
        <v>3</v>
      </c>
      <c r="V6719" t="s">
        <v>97</v>
      </c>
      <c r="W6719" t="s">
        <v>2636</v>
      </c>
      <c r="X6719">
        <v>0</v>
      </c>
      <c r="AG6719">
        <v>0</v>
      </c>
      <c r="AL6719" t="s">
        <v>59</v>
      </c>
      <c r="AM6719">
        <v>3</v>
      </c>
      <c r="AN6719" t="s">
        <v>60</v>
      </c>
      <c r="AO6719" s="1" t="d">
        <v>2013-06-03</v>
      </c>
      <c r="AP6719" t="s">
        <v>61</v>
      </c>
      <c r="AQ6719">
        <v>2</v>
      </c>
      <c r="AR6719" t="s">
        <v>60</v>
      </c>
      <c r="AS6719" s="1" t="d">
        <v>2013-06-03</v>
      </c>
      <c r="AT6719" s="1" t="d">
        <v>2013-05-31</v>
      </c>
      <c r="AU6719" s="1" t="d">
        <v>2013-06-01</v>
      </c>
      <c r="AV6719">
        <v>0</v>
      </c>
      <c r="AW6719">
        <v>0</v>
      </c>
      <c r="AX6719">
        <v>1033</v>
      </c>
      <c r="AY6719">
        <v>0</v>
      </c>
      <c r="AZ6719">
        <f t="shared" si="624"/>
        <v>1</v>
      </c>
      <c r="BA6719">
        <f t="shared" si="625"/>
        <v>1</v>
      </c>
      <c r="BB6719" s="3">
        <v>1</v>
      </c>
      <c r="BC6719" s="3">
        <v>0</v>
      </c>
      <c r="BD6719" s="3">
        <v>3</v>
      </c>
      <c r="BE6719">
        <f>IF(BD6719&gt;Summary!$C$2,1,0)</f>
        <v>0</v>
      </c>
      <c r="BF6719">
        <f t="shared" si="626"/>
        <v>0</v>
      </c>
      <c r="BG6719">
        <f t="shared" si="627"/>
        <v>1</v>
      </c>
      <c r="BH6719">
        <f t="shared" si="628"/>
        <v>0</v>
      </c>
      <c r="BI6719">
        <f t="shared" si="629"/>
        <v>0</v>
      </c>
    </row>
    <row r="6720" spans="1:61" x14ac:dyDescent="0.2">
      <c r="A6720">
        <v>10244</v>
      </c>
      <c r="B6720" t="s">
        <v>23606</v>
      </c>
      <c r="C6720" t="s">
        <v>23607</v>
      </c>
      <c r="D6720" t="s">
        <v>601</v>
      </c>
      <c r="E6720" s="1" t="d">
        <v>2013-09-22</v>
      </c>
      <c r="F6720" t="s">
        <v>53</v>
      </c>
      <c r="G6720" s="1" t="d">
        <v>1969-01-23</v>
      </c>
      <c r="H6720">
        <v>47</v>
      </c>
      <c r="I6720" t="s">
        <v>54</v>
      </c>
      <c r="J6720" t="s">
        <v>55</v>
      </c>
      <c r="K6720">
        <v>0</v>
      </c>
      <c r="L6720">
        <v>0</v>
      </c>
      <c r="M6720">
        <v>0</v>
      </c>
      <c r="N6720">
        <v>5</v>
      </c>
      <c r="O6720">
        <v>-1</v>
      </c>
      <c r="P6720" s="2" t="d">
        <v>2013-09-21T05:04:13.000000258907676075</v>
      </c>
      <c r="Q6720" s="2" t="d">
        <v>2013-09-22T02:14:02.99999987706541875</v>
      </c>
      <c r="R6720" t="s">
        <v>23608</v>
      </c>
      <c r="S6720" s="1" t="d">
        <v>2013-09-21</v>
      </c>
      <c r="U6720">
        <v>1</v>
      </c>
      <c r="V6720" t="s">
        <v>97</v>
      </c>
      <c r="W6720" t="s">
        <v>213</v>
      </c>
      <c r="X6720">
        <v>1</v>
      </c>
      <c r="Y6720" t="s">
        <v>23609</v>
      </c>
      <c r="Z6720" t="s">
        <v>135</v>
      </c>
      <c r="AA6720">
        <v>0</v>
      </c>
      <c r="AB6720" s="1" t="d">
        <v>2013-10-07</v>
      </c>
      <c r="AC6720" t="s">
        <v>218</v>
      </c>
      <c r="AD6720" s="1" t="d">
        <v>2013-10-07</v>
      </c>
      <c r="AE6720" s="1" t="d">
        <v>2013-10-09</v>
      </c>
      <c r="AG6720">
        <v>0</v>
      </c>
      <c r="AL6720" t="s">
        <v>59</v>
      </c>
      <c r="AM6720">
        <v>1</v>
      </c>
      <c r="AN6720" t="s">
        <v>60</v>
      </c>
      <c r="AO6720" s="1" t="d">
        <v>2013-09-22</v>
      </c>
      <c r="AP6720" t="s">
        <v>61</v>
      </c>
      <c r="AQ6720">
        <v>1</v>
      </c>
      <c r="AR6720" t="s">
        <v>60</v>
      </c>
      <c r="AS6720" s="1" t="d">
        <v>2013-09-22</v>
      </c>
      <c r="AT6720" s="1" t="d">
        <v>2013-10-07</v>
      </c>
      <c r="AU6720" s="1" t="d">
        <v>2013-10-09</v>
      </c>
      <c r="AV6720">
        <v>5</v>
      </c>
      <c r="AW6720">
        <v>0</v>
      </c>
      <c r="AX6720">
        <v>15</v>
      </c>
      <c r="AY6720">
        <v>1</v>
      </c>
      <c r="AZ6720">
        <f t="shared" si="624"/>
        <v>1</v>
      </c>
      <c r="BA6720">
        <f t="shared" si="625"/>
        <v>1</v>
      </c>
      <c r="BB6720" s="3">
        <v>1</v>
      </c>
      <c r="BC6720" s="3">
        <v>1</v>
      </c>
      <c r="BD6720" s="3">
        <v>1</v>
      </c>
      <c r="BE6720">
        <f>IF(BD6720&gt;Summary!$C$2,1,0)</f>
        <v>0</v>
      </c>
      <c r="BF6720">
        <f t="shared" si="626"/>
        <v>0</v>
      </c>
      <c r="BG6720">
        <f t="shared" si="627"/>
        <v>0</v>
      </c>
      <c r="BH6720">
        <f t="shared" si="628"/>
        <v>0</v>
      </c>
      <c r="BI6720">
        <f t="shared" si="629"/>
        <v>1</v>
      </c>
    </row>
    <row r="6721" spans="1:61" x14ac:dyDescent="0.2">
      <c r="A6721">
        <v>10250</v>
      </c>
      <c r="B6721" t="s">
        <v>23610</v>
      </c>
      <c r="C6721" t="s">
        <v>23611</v>
      </c>
      <c r="D6721" t="s">
        <v>601</v>
      </c>
      <c r="E6721" s="1" t="d">
        <v>2013-03-12</v>
      </c>
      <c r="F6721" t="s">
        <v>53</v>
      </c>
      <c r="G6721" s="1" t="d">
        <v>1990-10-23</v>
      </c>
      <c r="H6721">
        <v>25</v>
      </c>
      <c r="I6721" t="s">
        <v>65</v>
      </c>
      <c r="J6721" t="s">
        <v>66</v>
      </c>
      <c r="K6721">
        <v>0</v>
      </c>
      <c r="L6721">
        <v>0</v>
      </c>
      <c r="M6721">
        <v>0</v>
      </c>
      <c r="N6721">
        <v>7</v>
      </c>
      <c r="O6721">
        <v>258</v>
      </c>
      <c r="P6721" s="2" t="d">
        <v>2013-11-25T12:49:37.00000000186264200</v>
      </c>
      <c r="Q6721" s="2" t="d">
        <v>2013-12-10T10:30:00.000</v>
      </c>
      <c r="R6721" t="s">
        <v>23612</v>
      </c>
      <c r="S6721" s="1" t="d">
        <v>2012-10-29</v>
      </c>
      <c r="U6721">
        <v>134</v>
      </c>
      <c r="V6721" t="s">
        <v>57</v>
      </c>
      <c r="W6721" t="s">
        <v>167</v>
      </c>
      <c r="X6721">
        <v>1</v>
      </c>
      <c r="Y6721" t="s">
        <v>23613</v>
      </c>
      <c r="Z6721" t="s">
        <v>70</v>
      </c>
      <c r="AB6721" s="1" t="d">
        <v>2015-09-22</v>
      </c>
      <c r="AC6721" t="s">
        <v>151</v>
      </c>
      <c r="AG6721">
        <v>0</v>
      </c>
      <c r="AL6721" t="s">
        <v>59</v>
      </c>
      <c r="AM6721">
        <v>10</v>
      </c>
      <c r="AN6721" t="s">
        <v>86</v>
      </c>
      <c r="AO6721" s="1" t="d">
        <v>2013-03-12</v>
      </c>
      <c r="AP6721" t="s">
        <v>61</v>
      </c>
      <c r="AQ6721">
        <v>10</v>
      </c>
      <c r="AR6721" t="s">
        <v>86</v>
      </c>
      <c r="AS6721" s="1" t="d">
        <v>2013-03-12</v>
      </c>
      <c r="AT6721" s="1" t="d">
        <v>2013-11-25</v>
      </c>
      <c r="AU6721" s="1" t="d">
        <v>2013-12-10</v>
      </c>
      <c r="AV6721">
        <v>7</v>
      </c>
      <c r="AW6721">
        <v>0</v>
      </c>
      <c r="AX6721">
        <v>258</v>
      </c>
      <c r="AY6721">
        <v>0</v>
      </c>
      <c r="AZ6721">
        <f t="shared" si="624"/>
        <v>0</v>
      </c>
      <c r="BA6721">
        <f t="shared" si="625"/>
        <v>1</v>
      </c>
      <c r="BB6721" s="3">
        <v>1</v>
      </c>
      <c r="BC6721" s="3">
        <v>0</v>
      </c>
      <c r="BD6721" s="3">
        <v>10</v>
      </c>
      <c r="BE6721">
        <f>IF(BD6721&gt;Summary!$C$2,1,0)</f>
        <v>1</v>
      </c>
      <c r="BF6721">
        <f t="shared" si="626"/>
        <v>0</v>
      </c>
      <c r="BG6721">
        <f t="shared" si="627"/>
        <v>0</v>
      </c>
      <c r="BH6721">
        <f t="shared" si="628"/>
        <v>1</v>
      </c>
      <c r="BI6721">
        <f t="shared" si="629"/>
        <v>0</v>
      </c>
    </row>
    <row r="6722" spans="1:61" x14ac:dyDescent="0.2">
      <c r="A6722">
        <v>10251</v>
      </c>
      <c r="B6722" t="s">
        <v>23614</v>
      </c>
      <c r="C6722" t="s">
        <v>3376</v>
      </c>
      <c r="D6722" t="s">
        <v>23615</v>
      </c>
      <c r="E6722" s="1" t="d">
        <v>2013-12-12</v>
      </c>
      <c r="F6722" t="s">
        <v>53</v>
      </c>
      <c r="G6722" s="1" t="d">
        <v>1989-11-29</v>
      </c>
      <c r="H6722">
        <v>26</v>
      </c>
      <c r="I6722" t="s">
        <v>65</v>
      </c>
      <c r="J6722" t="s">
        <v>102</v>
      </c>
      <c r="K6722">
        <v>0</v>
      </c>
      <c r="L6722">
        <v>0</v>
      </c>
      <c r="M6722">
        <v>0</v>
      </c>
      <c r="N6722">
        <v>0</v>
      </c>
      <c r="O6722">
        <v>-1</v>
      </c>
      <c r="P6722" s="2" t="d">
        <v>2013-12-11T03:26:14.00000018533318950</v>
      </c>
      <c r="Q6722" s="2" t="d">
        <v>2013-12-13T02:54:47.99999998882412775</v>
      </c>
      <c r="R6722" t="s">
        <v>23616</v>
      </c>
      <c r="S6722" s="1" t="d">
        <v>2013-12-11</v>
      </c>
      <c r="U6722">
        <v>1</v>
      </c>
      <c r="V6722" t="s">
        <v>57</v>
      </c>
      <c r="W6722" t="s">
        <v>608</v>
      </c>
      <c r="X6722">
        <v>0</v>
      </c>
      <c r="AG6722">
        <v>0</v>
      </c>
      <c r="AL6722" t="s">
        <v>59</v>
      </c>
      <c r="AM6722">
        <v>2</v>
      </c>
      <c r="AN6722" t="s">
        <v>60</v>
      </c>
      <c r="AO6722" s="1" t="d">
        <v>2013-12-12</v>
      </c>
      <c r="AP6722" t="s">
        <v>61</v>
      </c>
      <c r="AQ6722">
        <v>3</v>
      </c>
      <c r="AR6722" t="s">
        <v>60</v>
      </c>
      <c r="AS6722" s="1" t="d">
        <v>2013-12-12</v>
      </c>
      <c r="AT6722" s="1" t="d">
        <v>2013-12-11</v>
      </c>
      <c r="AU6722" s="1" t="d">
        <v>2013-12-13</v>
      </c>
      <c r="AV6722">
        <v>0</v>
      </c>
      <c r="AW6722">
        <v>1</v>
      </c>
      <c r="AX6722">
        <v>841</v>
      </c>
      <c r="AY6722">
        <v>0</v>
      </c>
      <c r="AZ6722">
        <f t="shared" si="624"/>
        <v>1</v>
      </c>
      <c r="BA6722">
        <f t="shared" si="625"/>
        <v>1</v>
      </c>
      <c r="BB6722" s="3">
        <v>1</v>
      </c>
      <c r="BC6722" s="3">
        <v>0</v>
      </c>
      <c r="BD6722" s="3">
        <v>2</v>
      </c>
      <c r="BE6722">
        <f>IF(BD6722&gt;Summary!$C$2,1,0)</f>
        <v>0</v>
      </c>
      <c r="BF6722">
        <f t="shared" si="626"/>
        <v>0</v>
      </c>
      <c r="BG6722">
        <f t="shared" si="627"/>
        <v>1</v>
      </c>
      <c r="BH6722">
        <f t="shared" si="628"/>
        <v>0</v>
      </c>
      <c r="BI6722">
        <f t="shared" si="629"/>
        <v>0</v>
      </c>
    </row>
    <row r="6723" spans="1:61" x14ac:dyDescent="0.2">
      <c r="A6723">
        <v>10252</v>
      </c>
      <c r="B6723" t="s">
        <v>23617</v>
      </c>
      <c r="C6723" t="s">
        <v>23618</v>
      </c>
      <c r="D6723" t="s">
        <v>1622</v>
      </c>
      <c r="E6723" s="1" t="d">
        <v>2013-04-20</v>
      </c>
      <c r="F6723" t="s">
        <v>53</v>
      </c>
      <c r="G6723" s="1" t="d">
        <v>1991-05-23</v>
      </c>
      <c r="H6723">
        <v>24</v>
      </c>
      <c r="I6723" t="s">
        <v>75</v>
      </c>
      <c r="J6723" t="s">
        <v>66</v>
      </c>
      <c r="K6723">
        <v>0</v>
      </c>
      <c r="L6723">
        <v>0</v>
      </c>
      <c r="M6723">
        <v>0</v>
      </c>
      <c r="N6723">
        <v>0</v>
      </c>
      <c r="O6723">
        <v>-1</v>
      </c>
      <c r="P6723" s="2" t="d">
        <v>2013-04-19T06:59:46.99999989476055150</v>
      </c>
      <c r="Q6723" s="2" t="d">
        <v>2013-04-20T01:45:28.00000004936009400</v>
      </c>
      <c r="R6723" t="s">
        <v>23619</v>
      </c>
      <c r="S6723" s="1" t="d">
        <v>2013-04-19</v>
      </c>
      <c r="U6723">
        <v>1</v>
      </c>
      <c r="V6723" t="s">
        <v>97</v>
      </c>
      <c r="W6723" t="s">
        <v>98</v>
      </c>
      <c r="X6723">
        <v>0</v>
      </c>
      <c r="AG6723">
        <v>0</v>
      </c>
      <c r="AL6723" t="s">
        <v>59</v>
      </c>
      <c r="AM6723">
        <v>4</v>
      </c>
      <c r="AN6723" t="s">
        <v>60</v>
      </c>
      <c r="AO6723" s="1" t="d">
        <v>2013-04-20</v>
      </c>
      <c r="AP6723" t="s">
        <v>61</v>
      </c>
      <c r="AQ6723">
        <v>5</v>
      </c>
      <c r="AR6723" t="s">
        <v>87</v>
      </c>
      <c r="AS6723" s="1" t="d">
        <v>2013-04-20</v>
      </c>
      <c r="AT6723" s="1" t="d">
        <v>2013-04-19</v>
      </c>
      <c r="AU6723" s="1" t="d">
        <v>2013-04-20</v>
      </c>
      <c r="AV6723">
        <v>0</v>
      </c>
      <c r="AW6723">
        <v>0</v>
      </c>
      <c r="AX6723">
        <v>1077</v>
      </c>
      <c r="AY6723">
        <v>0</v>
      </c>
      <c r="AZ6723">
        <f t="shared" si="624"/>
        <v>1</v>
      </c>
      <c r="BA6723">
        <f t="shared" si="625"/>
        <v>1</v>
      </c>
      <c r="BB6723" s="3">
        <v>1</v>
      </c>
      <c r="BC6723" s="3">
        <v>0</v>
      </c>
      <c r="BD6723" s="3">
        <v>4</v>
      </c>
      <c r="BE6723">
        <f>IF(BD6723&gt;Summary!$C$2,1,0)</f>
        <v>0</v>
      </c>
      <c r="BF6723">
        <f t="shared" si="626"/>
        <v>0</v>
      </c>
      <c r="BG6723">
        <f t="shared" si="627"/>
        <v>1</v>
      </c>
      <c r="BH6723">
        <f t="shared" si="628"/>
        <v>0</v>
      </c>
      <c r="BI6723">
        <f t="shared" si="629"/>
        <v>0</v>
      </c>
    </row>
    <row r="6724" spans="1:61" x14ac:dyDescent="0.2">
      <c r="A6724">
        <v>10253</v>
      </c>
      <c r="B6724" t="s">
        <v>23620</v>
      </c>
      <c r="C6724" t="s">
        <v>431</v>
      </c>
      <c r="D6724" t="s">
        <v>23621</v>
      </c>
      <c r="E6724" s="1" t="d">
        <v>2014-02-24</v>
      </c>
      <c r="F6724" t="s">
        <v>53</v>
      </c>
      <c r="G6724" s="1" t="d">
        <v>1973-01-26</v>
      </c>
      <c r="H6724">
        <v>43</v>
      </c>
      <c r="I6724" t="s">
        <v>65</v>
      </c>
      <c r="J6724" t="s">
        <v>55</v>
      </c>
      <c r="K6724">
        <v>0</v>
      </c>
      <c r="L6724">
        <v>0</v>
      </c>
      <c r="M6724">
        <v>0</v>
      </c>
      <c r="N6724">
        <v>1</v>
      </c>
      <c r="O6724">
        <v>-3</v>
      </c>
      <c r="P6724" s="2" t="d">
        <v>2014-02-21T10:15:16.00000017788261475</v>
      </c>
      <c r="Q6724" s="2" t="d">
        <v>2014-02-22T08:01:24.99999996274709925</v>
      </c>
      <c r="R6724" t="s">
        <v>23622</v>
      </c>
      <c r="S6724" s="1" t="d">
        <v>2014-02-21</v>
      </c>
      <c r="U6724">
        <v>3</v>
      </c>
      <c r="V6724" t="s">
        <v>57</v>
      </c>
      <c r="W6724" t="s">
        <v>77</v>
      </c>
      <c r="X6724">
        <v>0</v>
      </c>
      <c r="AG6724">
        <v>0</v>
      </c>
      <c r="AL6724" t="s">
        <v>59</v>
      </c>
      <c r="AM6724">
        <v>1</v>
      </c>
      <c r="AN6724" t="s">
        <v>60</v>
      </c>
      <c r="AO6724" s="1" t="d">
        <v>2014-02-24</v>
      </c>
      <c r="AP6724" t="s">
        <v>61</v>
      </c>
      <c r="AQ6724">
        <v>1</v>
      </c>
      <c r="AR6724" t="s">
        <v>60</v>
      </c>
      <c r="AS6724" s="1" t="d">
        <v>2014-02-24</v>
      </c>
      <c r="AT6724" s="1" t="d">
        <v>2014-02-21</v>
      </c>
      <c r="AU6724" s="1" t="d">
        <v>2014-02-22</v>
      </c>
      <c r="AV6724">
        <v>1</v>
      </c>
      <c r="AW6724">
        <v>0</v>
      </c>
      <c r="AX6724">
        <v>767</v>
      </c>
      <c r="AY6724">
        <v>0</v>
      </c>
      <c r="AZ6724">
        <f t="shared" ref="AZ6724:AZ6787" si="630">IF(OR(O6724&lt;-30,O6724&gt;30),0,1)</f>
        <v>1</v>
      </c>
      <c r="BA6724">
        <f t="shared" ref="BA6724:BA6787" si="631">IF(O6724="",0,1)</f>
        <v>1</v>
      </c>
      <c r="BB6724" s="3">
        <v>1</v>
      </c>
      <c r="BC6724" s="3">
        <v>0</v>
      </c>
      <c r="BD6724" s="3">
        <v>1</v>
      </c>
      <c r="BE6724">
        <f>IF(BD6724&gt;Summary!$C$2,1,0)</f>
        <v>0</v>
      </c>
      <c r="BF6724">
        <f t="shared" ref="BF6724:BF6787" si="632">IF(AND($BC6724=1,$BE6724=1),1,0)</f>
        <v>0</v>
      </c>
      <c r="BG6724">
        <f t="shared" ref="BG6724:BG6787" si="633">IF(AND($BC6724=0,$BE6724=0),1,0)</f>
        <v>1</v>
      </c>
      <c r="BH6724">
        <f t="shared" ref="BH6724:BH6787" si="634">IF(AND($BC6724=0,$BE6724=1),1,0)</f>
        <v>0</v>
      </c>
      <c r="BI6724">
        <f t="shared" ref="BI6724:BI6787" si="635">IF(AND($BC6724=1,$BE6724=0),1,0)</f>
        <v>0</v>
      </c>
    </row>
    <row r="6725" spans="1:61" x14ac:dyDescent="0.2">
      <c r="A6725">
        <v>10254</v>
      </c>
      <c r="B6725" t="s">
        <v>23623</v>
      </c>
      <c r="C6725" t="s">
        <v>17222</v>
      </c>
      <c r="D6725" t="s">
        <v>23624</v>
      </c>
      <c r="E6725" s="1" t="d">
        <v>2014-01-28</v>
      </c>
      <c r="F6725" t="s">
        <v>53</v>
      </c>
      <c r="G6725" s="1" t="d">
        <v>1988-07-01</v>
      </c>
      <c r="H6725">
        <v>27</v>
      </c>
      <c r="I6725" t="s">
        <v>65</v>
      </c>
      <c r="J6725" t="s">
        <v>66</v>
      </c>
      <c r="K6725">
        <v>1</v>
      </c>
      <c r="L6725">
        <v>2</v>
      </c>
      <c r="M6725">
        <v>0</v>
      </c>
      <c r="N6725">
        <v>11</v>
      </c>
      <c r="O6725">
        <v>-1</v>
      </c>
      <c r="P6725" s="2" t="d">
        <v>2014-01-27T06:29:28.00000027287751200</v>
      </c>
      <c r="Q6725" s="2" t="d">
        <v>2014-01-30T10:05:05.00000005122274275</v>
      </c>
      <c r="R6725" t="s">
        <v>23625</v>
      </c>
      <c r="S6725" s="1" t="d">
        <v>2014-01-27</v>
      </c>
      <c r="U6725">
        <v>1</v>
      </c>
      <c r="V6725" t="s">
        <v>57</v>
      </c>
      <c r="W6725" t="s">
        <v>544</v>
      </c>
      <c r="X6725">
        <v>0</v>
      </c>
      <c r="AG6725">
        <v>0</v>
      </c>
      <c r="AL6725" t="s">
        <v>59</v>
      </c>
      <c r="AM6725">
        <v>9</v>
      </c>
      <c r="AN6725" t="s">
        <v>86</v>
      </c>
      <c r="AO6725" s="1" t="d">
        <v>2014-01-28</v>
      </c>
      <c r="AP6725" t="s">
        <v>61</v>
      </c>
      <c r="AQ6725">
        <v>10</v>
      </c>
      <c r="AR6725" t="s">
        <v>86</v>
      </c>
      <c r="AS6725" s="1" t="d">
        <v>2014-01-28</v>
      </c>
      <c r="AT6725" s="1" t="d">
        <v>2014-01-27</v>
      </c>
      <c r="AU6725" s="1" t="d">
        <v>2014-01-30</v>
      </c>
      <c r="AV6725">
        <v>11</v>
      </c>
      <c r="AW6725">
        <v>2</v>
      </c>
      <c r="AX6725">
        <v>794</v>
      </c>
      <c r="AY6725">
        <v>0</v>
      </c>
      <c r="AZ6725">
        <f t="shared" si="630"/>
        <v>1</v>
      </c>
      <c r="BA6725">
        <f t="shared" si="631"/>
        <v>1</v>
      </c>
      <c r="BB6725" s="3">
        <v>1</v>
      </c>
      <c r="BC6725" s="3">
        <v>0</v>
      </c>
      <c r="BD6725" s="3">
        <v>9</v>
      </c>
      <c r="BE6725">
        <f>IF(BD6725&gt;Summary!$C$2,1,0)</f>
        <v>1</v>
      </c>
      <c r="BF6725">
        <f t="shared" si="632"/>
        <v>0</v>
      </c>
      <c r="BG6725">
        <f t="shared" si="633"/>
        <v>0</v>
      </c>
      <c r="BH6725">
        <f t="shared" si="634"/>
        <v>1</v>
      </c>
      <c r="BI6725">
        <f t="shared" si="635"/>
        <v>0</v>
      </c>
    </row>
    <row r="6726" spans="1:61" x14ac:dyDescent="0.2">
      <c r="A6726">
        <v>10256</v>
      </c>
      <c r="B6726" t="s">
        <v>23626</v>
      </c>
      <c r="C6726" t="s">
        <v>4000</v>
      </c>
      <c r="D6726" t="s">
        <v>23627</v>
      </c>
      <c r="E6726" s="1" t="d">
        <v>2013-09-12</v>
      </c>
      <c r="F6726" t="s">
        <v>53</v>
      </c>
      <c r="G6726" s="1" t="d">
        <v>1987-07-02</v>
      </c>
      <c r="H6726">
        <v>28</v>
      </c>
      <c r="I6726" t="s">
        <v>65</v>
      </c>
      <c r="J6726" t="s">
        <v>102</v>
      </c>
      <c r="K6726">
        <v>0</v>
      </c>
      <c r="L6726">
        <v>0</v>
      </c>
      <c r="M6726">
        <v>0</v>
      </c>
      <c r="N6726">
        <v>4</v>
      </c>
      <c r="O6726">
        <v>-1</v>
      </c>
      <c r="P6726" s="2" t="d">
        <v>2013-09-11T10:31:40.99999972153454850</v>
      </c>
      <c r="Q6726" s="2" t="d">
        <v>2014-03-20T11:22:46.9999997830018425</v>
      </c>
      <c r="R6726" t="s">
        <v>23628</v>
      </c>
      <c r="T6726" s="1" t="d">
        <v>2013-09-11</v>
      </c>
      <c r="U6726">
        <v>1</v>
      </c>
      <c r="V6726" t="s">
        <v>57</v>
      </c>
      <c r="W6726" t="s">
        <v>92</v>
      </c>
      <c r="X6726">
        <v>0</v>
      </c>
      <c r="AG6726">
        <v>0</v>
      </c>
      <c r="AL6726" t="s">
        <v>59</v>
      </c>
      <c r="AM6726">
        <v>4</v>
      </c>
      <c r="AN6726" t="s">
        <v>60</v>
      </c>
      <c r="AO6726" s="1" t="d">
        <v>2013-09-12</v>
      </c>
      <c r="AP6726" t="s">
        <v>61</v>
      </c>
      <c r="AQ6726">
        <v>3</v>
      </c>
      <c r="AR6726" t="s">
        <v>60</v>
      </c>
      <c r="AS6726" s="1" t="d">
        <v>2013-09-12</v>
      </c>
      <c r="AT6726" s="1" t="d">
        <v>2013-09-11</v>
      </c>
      <c r="AU6726" s="1" t="d">
        <v>2014-03-20</v>
      </c>
      <c r="AV6726">
        <v>4</v>
      </c>
      <c r="AW6726">
        <v>189</v>
      </c>
      <c r="AX6726">
        <v>932</v>
      </c>
      <c r="AY6726">
        <v>0</v>
      </c>
      <c r="AZ6726">
        <f t="shared" si="630"/>
        <v>1</v>
      </c>
      <c r="BA6726">
        <f t="shared" si="631"/>
        <v>1</v>
      </c>
      <c r="BB6726" s="3">
        <v>1</v>
      </c>
      <c r="BC6726" s="3">
        <v>0</v>
      </c>
      <c r="BD6726" s="3">
        <v>4</v>
      </c>
      <c r="BE6726">
        <f>IF(BD6726&gt;Summary!$C$2,1,0)</f>
        <v>0</v>
      </c>
      <c r="BF6726">
        <f t="shared" si="632"/>
        <v>0</v>
      </c>
      <c r="BG6726">
        <f t="shared" si="633"/>
        <v>1</v>
      </c>
      <c r="BH6726">
        <f t="shared" si="634"/>
        <v>0</v>
      </c>
      <c r="BI6726">
        <f t="shared" si="635"/>
        <v>0</v>
      </c>
    </row>
    <row r="6727" spans="1:61" x14ac:dyDescent="0.2">
      <c r="A6727">
        <v>10257</v>
      </c>
      <c r="B6727" t="s">
        <v>23629</v>
      </c>
      <c r="C6727" t="s">
        <v>3094</v>
      </c>
      <c r="D6727" t="s">
        <v>23630</v>
      </c>
      <c r="E6727" s="1" t="d">
        <v>2013-11-19</v>
      </c>
      <c r="F6727" t="s">
        <v>115</v>
      </c>
      <c r="G6727" s="1" t="d">
        <v>1982-11-10</v>
      </c>
      <c r="H6727">
        <v>33</v>
      </c>
      <c r="I6727" t="s">
        <v>65</v>
      </c>
      <c r="J6727" t="s">
        <v>55</v>
      </c>
      <c r="K6727">
        <v>0</v>
      </c>
      <c r="L6727">
        <v>0</v>
      </c>
      <c r="M6727">
        <v>0</v>
      </c>
      <c r="N6727">
        <v>0</v>
      </c>
      <c r="O6727">
        <v>-1</v>
      </c>
      <c r="P6727" s="2" t="d">
        <v>2013-11-18T04:55:47.99999976530670975</v>
      </c>
      <c r="Q6727" s="2" t="d">
        <v>2013-11-19T01:28:30.99999994039535475</v>
      </c>
      <c r="R6727" t="s">
        <v>23631</v>
      </c>
      <c r="S6727" s="1" t="d">
        <v>2013-11-18</v>
      </c>
      <c r="U6727">
        <v>1</v>
      </c>
      <c r="V6727" t="s">
        <v>57</v>
      </c>
      <c r="W6727" t="s">
        <v>167</v>
      </c>
      <c r="X6727">
        <v>0</v>
      </c>
      <c r="AG6727">
        <v>0</v>
      </c>
      <c r="AL6727" t="s">
        <v>59</v>
      </c>
      <c r="AM6727">
        <v>2</v>
      </c>
      <c r="AN6727" t="s">
        <v>60</v>
      </c>
      <c r="AO6727" s="1" t="d">
        <v>2013-11-19</v>
      </c>
      <c r="AP6727" t="s">
        <v>61</v>
      </c>
      <c r="AQ6727">
        <v>2</v>
      </c>
      <c r="AR6727" t="s">
        <v>60</v>
      </c>
      <c r="AS6727" s="1" t="d">
        <v>2013-11-19</v>
      </c>
      <c r="AT6727" s="1" t="d">
        <v>2013-11-18</v>
      </c>
      <c r="AU6727" s="1" t="d">
        <v>2013-11-19</v>
      </c>
      <c r="AV6727">
        <v>0</v>
      </c>
      <c r="AW6727">
        <v>0</v>
      </c>
      <c r="AX6727">
        <v>864</v>
      </c>
      <c r="AY6727">
        <v>0</v>
      </c>
      <c r="AZ6727">
        <f t="shared" si="630"/>
        <v>1</v>
      </c>
      <c r="BA6727">
        <f t="shared" si="631"/>
        <v>1</v>
      </c>
      <c r="BB6727" s="3">
        <v>1</v>
      </c>
      <c r="BC6727" s="3">
        <v>0</v>
      </c>
      <c r="BD6727" s="3">
        <v>2</v>
      </c>
      <c r="BE6727">
        <f>IF(BD6727&gt;Summary!$C$2,1,0)</f>
        <v>0</v>
      </c>
      <c r="BF6727">
        <f t="shared" si="632"/>
        <v>0</v>
      </c>
      <c r="BG6727">
        <f t="shared" si="633"/>
        <v>1</v>
      </c>
      <c r="BH6727">
        <f t="shared" si="634"/>
        <v>0</v>
      </c>
      <c r="BI6727">
        <f t="shared" si="635"/>
        <v>0</v>
      </c>
    </row>
    <row r="6728" spans="1:61" x14ac:dyDescent="0.2">
      <c r="A6728">
        <v>10258</v>
      </c>
      <c r="B6728" t="s">
        <v>23632</v>
      </c>
      <c r="C6728" t="s">
        <v>477</v>
      </c>
      <c r="D6728" t="s">
        <v>23633</v>
      </c>
      <c r="E6728" s="1" t="d">
        <v>2014-08-12</v>
      </c>
      <c r="F6728" t="s">
        <v>53</v>
      </c>
      <c r="G6728" s="1" t="d">
        <v>1961-07-02</v>
      </c>
      <c r="H6728">
        <v>54</v>
      </c>
      <c r="I6728" t="s">
        <v>54</v>
      </c>
      <c r="J6728" t="s">
        <v>102</v>
      </c>
      <c r="K6728">
        <v>0</v>
      </c>
      <c r="L6728">
        <v>0</v>
      </c>
      <c r="M6728">
        <v>0</v>
      </c>
      <c r="N6728">
        <v>3</v>
      </c>
      <c r="O6728">
        <v>-1</v>
      </c>
      <c r="P6728" s="2" t="d">
        <v>2014-08-11T06:33:16.00000013597309550</v>
      </c>
      <c r="Q6728" s="2" t="d">
        <v>2014-08-20T05:15:20.000000274740159400</v>
      </c>
      <c r="R6728" t="s">
        <v>23634</v>
      </c>
      <c r="S6728" s="1" t="d">
        <v>2014-08-11</v>
      </c>
      <c r="U6728">
        <v>1</v>
      </c>
      <c r="V6728" t="s">
        <v>57</v>
      </c>
      <c r="W6728" t="s">
        <v>167</v>
      </c>
      <c r="X6728">
        <v>1</v>
      </c>
      <c r="Y6728" t="s">
        <v>23635</v>
      </c>
      <c r="Z6728" t="s">
        <v>106</v>
      </c>
      <c r="AA6728">
        <v>0</v>
      </c>
      <c r="AB6728" s="1" t="d">
        <v>2015-04-27</v>
      </c>
      <c r="AC6728" t="s">
        <v>523</v>
      </c>
      <c r="AD6728" s="1" t="d">
        <v>2015-04-27</v>
      </c>
      <c r="AE6728" s="1" t="d">
        <v>2015-05-28</v>
      </c>
      <c r="AG6728">
        <v>1</v>
      </c>
      <c r="AH6728" t="s">
        <v>23635</v>
      </c>
      <c r="AI6728" t="s">
        <v>106</v>
      </c>
      <c r="AJ6728" s="1" t="d">
        <v>2015-04-27</v>
      </c>
      <c r="AK6728" t="s">
        <v>523</v>
      </c>
      <c r="AL6728" t="s">
        <v>59</v>
      </c>
      <c r="AM6728">
        <v>3</v>
      </c>
      <c r="AN6728" t="s">
        <v>60</v>
      </c>
      <c r="AO6728" s="1" t="d">
        <v>2014-08-12</v>
      </c>
      <c r="AP6728" t="s">
        <v>61</v>
      </c>
      <c r="AQ6728">
        <v>2</v>
      </c>
      <c r="AR6728" t="s">
        <v>60</v>
      </c>
      <c r="AS6728" s="1" t="d">
        <v>2014-08-12</v>
      </c>
      <c r="AT6728" s="1" t="d">
        <v>2015-04-27</v>
      </c>
      <c r="AU6728" s="1" t="d">
        <v>2015-05-28</v>
      </c>
      <c r="AV6728">
        <v>3</v>
      </c>
      <c r="AW6728">
        <v>8</v>
      </c>
      <c r="AX6728">
        <v>258</v>
      </c>
      <c r="AY6728">
        <v>1</v>
      </c>
      <c r="AZ6728">
        <f t="shared" si="630"/>
        <v>1</v>
      </c>
      <c r="BA6728">
        <f t="shared" si="631"/>
        <v>1</v>
      </c>
      <c r="BB6728" s="3">
        <v>1</v>
      </c>
      <c r="BC6728" s="3">
        <v>1</v>
      </c>
      <c r="BD6728" s="3">
        <v>3</v>
      </c>
      <c r="BE6728">
        <f>IF(BD6728&gt;Summary!$C$2,1,0)</f>
        <v>0</v>
      </c>
      <c r="BF6728">
        <f t="shared" si="632"/>
        <v>0</v>
      </c>
      <c r="BG6728">
        <f t="shared" si="633"/>
        <v>0</v>
      </c>
      <c r="BH6728">
        <f t="shared" si="634"/>
        <v>0</v>
      </c>
      <c r="BI6728">
        <f t="shared" si="635"/>
        <v>1</v>
      </c>
    </row>
    <row r="6729" spans="1:61" x14ac:dyDescent="0.2">
      <c r="A6729">
        <v>10259</v>
      </c>
      <c r="B6729" t="s">
        <v>20380</v>
      </c>
      <c r="C6729" t="s">
        <v>1349</v>
      </c>
      <c r="D6729" t="s">
        <v>10728</v>
      </c>
      <c r="E6729" s="1" t="d">
        <v>2013-10-03</v>
      </c>
      <c r="F6729" t="s">
        <v>53</v>
      </c>
      <c r="G6729" s="1" t="d">
        <v>1958-09-05</v>
      </c>
      <c r="H6729">
        <v>57</v>
      </c>
      <c r="I6729" t="s">
        <v>54</v>
      </c>
      <c r="J6729" t="s">
        <v>102</v>
      </c>
      <c r="K6729">
        <v>0</v>
      </c>
      <c r="L6729">
        <v>0</v>
      </c>
      <c r="M6729">
        <v>0</v>
      </c>
      <c r="N6729">
        <v>0</v>
      </c>
      <c r="O6729">
        <v>-1</v>
      </c>
      <c r="P6729" s="2" t="d">
        <v>2013-10-02T02:21:50.00000028870999600</v>
      </c>
      <c r="Q6729" s="2" t="d">
        <v>2013-10-03T08:05:30.00000002793967725</v>
      </c>
      <c r="R6729" t="s">
        <v>23636</v>
      </c>
      <c r="S6729" s="1" t="d">
        <v>2013-10-02</v>
      </c>
      <c r="U6729">
        <v>1</v>
      </c>
      <c r="V6729" t="s">
        <v>97</v>
      </c>
      <c r="W6729" t="s">
        <v>98</v>
      </c>
      <c r="X6729">
        <v>0</v>
      </c>
      <c r="AG6729">
        <v>0</v>
      </c>
      <c r="AL6729" t="s">
        <v>59</v>
      </c>
      <c r="AM6729">
        <v>1</v>
      </c>
      <c r="AN6729" t="s">
        <v>60</v>
      </c>
      <c r="AO6729" s="1" t="d">
        <v>2013-10-03</v>
      </c>
      <c r="AP6729" t="s">
        <v>61</v>
      </c>
      <c r="AQ6729">
        <v>1</v>
      </c>
      <c r="AR6729" t="s">
        <v>60</v>
      </c>
      <c r="AS6729" s="1" t="d">
        <v>2013-10-03</v>
      </c>
      <c r="AT6729" s="1" t="d">
        <v>2013-10-02</v>
      </c>
      <c r="AU6729" s="1" t="d">
        <v>2013-10-03</v>
      </c>
      <c r="AV6729">
        <v>0</v>
      </c>
      <c r="AW6729">
        <v>0</v>
      </c>
      <c r="AX6729">
        <v>911</v>
      </c>
      <c r="AY6729">
        <v>0</v>
      </c>
      <c r="AZ6729">
        <f t="shared" si="630"/>
        <v>1</v>
      </c>
      <c r="BA6729">
        <f t="shared" si="631"/>
        <v>1</v>
      </c>
      <c r="BB6729" s="3">
        <v>1</v>
      </c>
      <c r="BC6729" s="3">
        <v>0</v>
      </c>
      <c r="BD6729" s="3">
        <v>1</v>
      </c>
      <c r="BE6729">
        <f>IF(BD6729&gt;Summary!$C$2,1,0)</f>
        <v>0</v>
      </c>
      <c r="BF6729">
        <f t="shared" si="632"/>
        <v>0</v>
      </c>
      <c r="BG6729">
        <f t="shared" si="633"/>
        <v>1</v>
      </c>
      <c r="BH6729">
        <f t="shared" si="634"/>
        <v>0</v>
      </c>
      <c r="BI6729">
        <f t="shared" si="635"/>
        <v>0</v>
      </c>
    </row>
    <row r="6730" spans="1:61" x14ac:dyDescent="0.2">
      <c r="A6730">
        <v>10260</v>
      </c>
      <c r="B6730" t="s">
        <v>23637</v>
      </c>
      <c r="C6730" t="s">
        <v>421</v>
      </c>
      <c r="D6730" t="s">
        <v>23638</v>
      </c>
      <c r="E6730" s="1" t="d">
        <v>2014-10-14</v>
      </c>
      <c r="F6730" t="s">
        <v>53</v>
      </c>
      <c r="G6730" s="1" t="d">
        <v>1961-07-29</v>
      </c>
      <c r="H6730">
        <v>54</v>
      </c>
      <c r="I6730" t="s">
        <v>54</v>
      </c>
      <c r="J6730" t="s">
        <v>102</v>
      </c>
      <c r="K6730">
        <v>0</v>
      </c>
      <c r="L6730">
        <v>0</v>
      </c>
      <c r="M6730">
        <v>0</v>
      </c>
      <c r="N6730">
        <v>11</v>
      </c>
      <c r="O6730">
        <v>-127</v>
      </c>
      <c r="P6730" s="2" t="d">
        <v>2014-06-09T08:56:36.99999969452619225</v>
      </c>
      <c r="Q6730" s="2" t="d">
        <v>2014-06-23T09:28:55.00000010244548550</v>
      </c>
      <c r="R6730" t="s">
        <v>23639</v>
      </c>
      <c r="S6730" s="1" t="d">
        <v>2014-06-09</v>
      </c>
      <c r="U6730">
        <v>127</v>
      </c>
      <c r="V6730" t="s">
        <v>57</v>
      </c>
      <c r="W6730" t="s">
        <v>77</v>
      </c>
      <c r="X6730">
        <v>1</v>
      </c>
      <c r="Y6730" t="s">
        <v>23640</v>
      </c>
      <c r="Z6730" t="s">
        <v>70</v>
      </c>
      <c r="AA6730">
        <v>0</v>
      </c>
      <c r="AB6730" s="1" t="d">
        <v>2015-05-16</v>
      </c>
      <c r="AC6730" t="s">
        <v>77</v>
      </c>
      <c r="AD6730" s="1" t="d">
        <v>2015-05-16</v>
      </c>
      <c r="AE6730" s="1" t="d">
        <v>2015-07-19</v>
      </c>
      <c r="AG6730">
        <v>0</v>
      </c>
      <c r="AL6730" t="s">
        <v>59</v>
      </c>
      <c r="AM6730">
        <v>9</v>
      </c>
      <c r="AN6730" t="s">
        <v>86</v>
      </c>
      <c r="AO6730" s="1" t="d">
        <v>2014-10-14</v>
      </c>
      <c r="AP6730" t="s">
        <v>61</v>
      </c>
      <c r="AQ6730">
        <v>6</v>
      </c>
      <c r="AR6730" t="s">
        <v>87</v>
      </c>
      <c r="AS6730" s="1" t="d">
        <v>2014-10-14</v>
      </c>
      <c r="AT6730" s="1" t="d">
        <v>2015-05-16</v>
      </c>
      <c r="AU6730" s="1" t="d">
        <v>2015-07-19</v>
      </c>
      <c r="AV6730">
        <v>11</v>
      </c>
      <c r="AW6730">
        <v>0</v>
      </c>
      <c r="AX6730">
        <v>214</v>
      </c>
      <c r="AY6730">
        <v>1</v>
      </c>
      <c r="AZ6730">
        <f t="shared" si="630"/>
        <v>0</v>
      </c>
      <c r="BA6730">
        <f t="shared" si="631"/>
        <v>1</v>
      </c>
      <c r="BB6730" s="3">
        <v>1</v>
      </c>
      <c r="BC6730" s="3">
        <v>1</v>
      </c>
      <c r="BD6730" s="3">
        <v>9</v>
      </c>
      <c r="BE6730">
        <f>IF(BD6730&gt;Summary!$C$2,1,0)</f>
        <v>1</v>
      </c>
      <c r="BF6730">
        <f t="shared" si="632"/>
        <v>1</v>
      </c>
      <c r="BG6730">
        <f t="shared" si="633"/>
        <v>0</v>
      </c>
      <c r="BH6730">
        <f t="shared" si="634"/>
        <v>0</v>
      </c>
      <c r="BI6730">
        <f t="shared" si="635"/>
        <v>0</v>
      </c>
    </row>
    <row r="6731" spans="1:61" x14ac:dyDescent="0.2">
      <c r="A6731">
        <v>10261</v>
      </c>
      <c r="B6731" t="s">
        <v>23641</v>
      </c>
      <c r="C6731" t="s">
        <v>2257</v>
      </c>
      <c r="D6731" t="s">
        <v>2518</v>
      </c>
      <c r="E6731" s="1" t="d">
        <v>2013-05-29</v>
      </c>
      <c r="F6731" t="s">
        <v>53</v>
      </c>
      <c r="G6731" s="1" t="d">
        <v>1985-07-04</v>
      </c>
      <c r="H6731">
        <v>30</v>
      </c>
      <c r="I6731" t="s">
        <v>65</v>
      </c>
      <c r="J6731" t="s">
        <v>66</v>
      </c>
      <c r="K6731">
        <v>0</v>
      </c>
      <c r="L6731">
        <v>0</v>
      </c>
      <c r="M6731">
        <v>0</v>
      </c>
      <c r="N6731">
        <v>2</v>
      </c>
      <c r="O6731">
        <v>-1</v>
      </c>
      <c r="P6731" s="2" t="d">
        <v>2013-05-28T07:18:38.00000024959445325</v>
      </c>
      <c r="Q6731" s="2" t="d">
        <v>2013-06-13T11:44:38.99999970104545275</v>
      </c>
      <c r="R6731" t="s">
        <v>23642</v>
      </c>
      <c r="S6731" s="1" t="d">
        <v>2013-05-28</v>
      </c>
      <c r="U6731">
        <v>1</v>
      </c>
      <c r="V6731" t="s">
        <v>57</v>
      </c>
      <c r="W6731" t="s">
        <v>688</v>
      </c>
      <c r="X6731">
        <v>0</v>
      </c>
      <c r="AG6731">
        <v>0</v>
      </c>
      <c r="AL6731" t="s">
        <v>59</v>
      </c>
      <c r="AM6731">
        <v>2</v>
      </c>
      <c r="AN6731" t="s">
        <v>60</v>
      </c>
      <c r="AO6731" s="1" t="d">
        <v>2013-05-29</v>
      </c>
      <c r="AP6731" t="s">
        <v>61</v>
      </c>
      <c r="AQ6731">
        <v>2</v>
      </c>
      <c r="AR6731" t="s">
        <v>60</v>
      </c>
      <c r="AS6731" s="1" t="d">
        <v>2013-05-29</v>
      </c>
      <c r="AT6731" s="1" t="d">
        <v>2013-05-28</v>
      </c>
      <c r="AU6731" s="1" t="d">
        <v>2013-06-13</v>
      </c>
      <c r="AV6731">
        <v>2</v>
      </c>
      <c r="AW6731">
        <v>15</v>
      </c>
      <c r="AX6731">
        <v>1038</v>
      </c>
      <c r="AY6731">
        <v>0</v>
      </c>
      <c r="AZ6731">
        <f t="shared" si="630"/>
        <v>1</v>
      </c>
      <c r="BA6731">
        <f t="shared" si="631"/>
        <v>1</v>
      </c>
      <c r="BB6731" s="3">
        <v>1</v>
      </c>
      <c r="BC6731" s="3">
        <v>0</v>
      </c>
      <c r="BD6731" s="3">
        <v>2</v>
      </c>
      <c r="BE6731">
        <f>IF(BD6731&gt;Summary!$C$2,1,0)</f>
        <v>0</v>
      </c>
      <c r="BF6731">
        <f t="shared" si="632"/>
        <v>0</v>
      </c>
      <c r="BG6731">
        <f t="shared" si="633"/>
        <v>1</v>
      </c>
      <c r="BH6731">
        <f t="shared" si="634"/>
        <v>0</v>
      </c>
      <c r="BI6731">
        <f t="shared" si="635"/>
        <v>0</v>
      </c>
    </row>
    <row r="6732" spans="1:61" x14ac:dyDescent="0.2">
      <c r="A6732">
        <v>10262</v>
      </c>
      <c r="B6732" t="s">
        <v>23643</v>
      </c>
      <c r="C6732" t="s">
        <v>23644</v>
      </c>
      <c r="D6732" t="s">
        <v>23645</v>
      </c>
      <c r="E6732" s="1" t="d">
        <v>2013-11-15</v>
      </c>
      <c r="F6732" t="s">
        <v>53</v>
      </c>
      <c r="G6732" s="1" t="d">
        <v>1988-12-16</v>
      </c>
      <c r="H6732">
        <v>27</v>
      </c>
      <c r="I6732" t="s">
        <v>65</v>
      </c>
      <c r="J6732" t="s">
        <v>55</v>
      </c>
      <c r="K6732">
        <v>0</v>
      </c>
      <c r="L6732">
        <v>0</v>
      </c>
      <c r="M6732">
        <v>0</v>
      </c>
      <c r="N6732">
        <v>0</v>
      </c>
      <c r="O6732">
        <v>-1</v>
      </c>
      <c r="P6732" s="2" t="d">
        <v>2013-11-14T05:26:10.99999969359487125</v>
      </c>
      <c r="Q6732" s="2" t="d">
        <v>2013-11-15T08:37:23.99999985471368100</v>
      </c>
      <c r="R6732" t="s">
        <v>23646</v>
      </c>
      <c r="S6732" s="1" t="d">
        <v>2013-11-14</v>
      </c>
      <c r="U6732">
        <v>1</v>
      </c>
      <c r="V6732" t="s">
        <v>97</v>
      </c>
      <c r="W6732" t="s">
        <v>98</v>
      </c>
      <c r="X6732">
        <v>0</v>
      </c>
      <c r="AG6732">
        <v>0</v>
      </c>
      <c r="AL6732" t="s">
        <v>59</v>
      </c>
      <c r="AM6732">
        <v>1</v>
      </c>
      <c r="AN6732" t="s">
        <v>60</v>
      </c>
      <c r="AO6732" s="1" t="d">
        <v>2013-11-15</v>
      </c>
      <c r="AP6732" t="s">
        <v>61</v>
      </c>
      <c r="AQ6732">
        <v>2</v>
      </c>
      <c r="AR6732" t="s">
        <v>60</v>
      </c>
      <c r="AS6732" s="1" t="d">
        <v>2013-11-15</v>
      </c>
      <c r="AT6732" s="1" t="d">
        <v>2013-11-14</v>
      </c>
      <c r="AU6732" s="1" t="d">
        <v>2013-11-15</v>
      </c>
      <c r="AV6732">
        <v>0</v>
      </c>
      <c r="AW6732">
        <v>0</v>
      </c>
      <c r="AX6732">
        <v>868</v>
      </c>
      <c r="AY6732">
        <v>0</v>
      </c>
      <c r="AZ6732">
        <f t="shared" si="630"/>
        <v>1</v>
      </c>
      <c r="BA6732">
        <f t="shared" si="631"/>
        <v>1</v>
      </c>
      <c r="BB6732" s="3">
        <v>1</v>
      </c>
      <c r="BC6732" s="3">
        <v>0</v>
      </c>
      <c r="BD6732" s="3">
        <v>1</v>
      </c>
      <c r="BE6732">
        <f>IF(BD6732&gt;Summary!$C$2,1,0)</f>
        <v>0</v>
      </c>
      <c r="BF6732">
        <f t="shared" si="632"/>
        <v>0</v>
      </c>
      <c r="BG6732">
        <f t="shared" si="633"/>
        <v>1</v>
      </c>
      <c r="BH6732">
        <f t="shared" si="634"/>
        <v>0</v>
      </c>
      <c r="BI6732">
        <f t="shared" si="635"/>
        <v>0</v>
      </c>
    </row>
    <row r="6733" spans="1:61" x14ac:dyDescent="0.2">
      <c r="A6733">
        <v>10267</v>
      </c>
      <c r="B6733" t="s">
        <v>23647</v>
      </c>
      <c r="C6733" t="s">
        <v>23648</v>
      </c>
      <c r="D6733" t="s">
        <v>1582</v>
      </c>
      <c r="E6733" s="1" t="d">
        <v>2013-04-19</v>
      </c>
      <c r="F6733" t="s">
        <v>115</v>
      </c>
      <c r="G6733" s="1" t="d">
        <v>1985-02-21</v>
      </c>
      <c r="H6733">
        <v>31</v>
      </c>
      <c r="I6733" t="s">
        <v>65</v>
      </c>
      <c r="J6733" t="s">
        <v>66</v>
      </c>
      <c r="K6733">
        <v>0</v>
      </c>
      <c r="L6733">
        <v>0</v>
      </c>
      <c r="M6733">
        <v>0</v>
      </c>
      <c r="N6733">
        <v>4</v>
      </c>
      <c r="O6733">
        <v>0</v>
      </c>
      <c r="P6733" s="2" t="d">
        <v>2013-04-19T12:52:17.99999991897493800</v>
      </c>
      <c r="Q6733" s="2" t="d">
        <v>2013-04-20T07:47:51.00000015925616100</v>
      </c>
      <c r="R6733" t="s">
        <v>23649</v>
      </c>
      <c r="S6733" s="1" t="d">
        <v>2013-04-19</v>
      </c>
      <c r="U6733">
        <v>0</v>
      </c>
      <c r="V6733" t="s">
        <v>57</v>
      </c>
      <c r="W6733" t="s">
        <v>124</v>
      </c>
      <c r="X6733">
        <v>0</v>
      </c>
      <c r="AG6733">
        <v>0</v>
      </c>
      <c r="AL6733" t="s">
        <v>59</v>
      </c>
      <c r="AM6733">
        <v>8</v>
      </c>
      <c r="AN6733" t="s">
        <v>86</v>
      </c>
      <c r="AO6733" s="1" t="d">
        <v>2013-04-19</v>
      </c>
      <c r="AP6733" t="s">
        <v>61</v>
      </c>
      <c r="AQ6733">
        <v>5</v>
      </c>
      <c r="AR6733" t="s">
        <v>87</v>
      </c>
      <c r="AS6733" s="1" t="d">
        <v>2013-04-19</v>
      </c>
      <c r="AT6733" s="1" t="d">
        <v>2013-04-19</v>
      </c>
      <c r="AU6733" s="1" t="d">
        <v>2013-04-20</v>
      </c>
      <c r="AV6733">
        <v>4</v>
      </c>
      <c r="AW6733">
        <v>1</v>
      </c>
      <c r="AX6733">
        <v>1078</v>
      </c>
      <c r="AY6733">
        <v>0</v>
      </c>
      <c r="AZ6733">
        <f t="shared" si="630"/>
        <v>1</v>
      </c>
      <c r="BA6733">
        <f t="shared" si="631"/>
        <v>1</v>
      </c>
      <c r="BB6733" s="3">
        <v>1</v>
      </c>
      <c r="BC6733" s="3">
        <v>0</v>
      </c>
      <c r="BD6733" s="3">
        <v>8</v>
      </c>
      <c r="BE6733">
        <f>IF(BD6733&gt;Summary!$C$2,1,0)</f>
        <v>1</v>
      </c>
      <c r="BF6733">
        <f t="shared" si="632"/>
        <v>0</v>
      </c>
      <c r="BG6733">
        <f t="shared" si="633"/>
        <v>0</v>
      </c>
      <c r="BH6733">
        <f t="shared" si="634"/>
        <v>1</v>
      </c>
      <c r="BI6733">
        <f t="shared" si="635"/>
        <v>0</v>
      </c>
    </row>
    <row r="6734" spans="1:61" x14ac:dyDescent="0.2">
      <c r="A6734">
        <v>10269</v>
      </c>
      <c r="B6734" t="s">
        <v>23650</v>
      </c>
      <c r="C6734" t="s">
        <v>23651</v>
      </c>
      <c r="D6734" t="s">
        <v>23652</v>
      </c>
      <c r="E6734" s="1" t="d">
        <v>2013-02-25</v>
      </c>
      <c r="F6734" t="s">
        <v>53</v>
      </c>
      <c r="G6734" s="1" t="d">
        <v>1987-03-01</v>
      </c>
      <c r="H6734">
        <v>29</v>
      </c>
      <c r="I6734" t="s">
        <v>65</v>
      </c>
      <c r="J6734" t="s">
        <v>102</v>
      </c>
      <c r="K6734">
        <v>0</v>
      </c>
      <c r="L6734">
        <v>0</v>
      </c>
      <c r="M6734">
        <v>0</v>
      </c>
      <c r="N6734">
        <v>0</v>
      </c>
      <c r="O6734">
        <v>-1</v>
      </c>
      <c r="P6734" s="2" t="d">
        <v>2013-02-24T05:30:21.00000029895454725</v>
      </c>
      <c r="Q6734" s="2" t="d">
        <v>2013-02-25T02:06:05.00000003725290075</v>
      </c>
      <c r="R6734" t="s">
        <v>23653</v>
      </c>
      <c r="S6734" s="1" t="d">
        <v>2013-02-24</v>
      </c>
      <c r="U6734">
        <v>1</v>
      </c>
      <c r="V6734" t="s">
        <v>57</v>
      </c>
      <c r="W6734" t="s">
        <v>77</v>
      </c>
      <c r="X6734">
        <v>0</v>
      </c>
      <c r="AG6734">
        <v>0</v>
      </c>
      <c r="AL6734" t="s">
        <v>59</v>
      </c>
      <c r="AM6734">
        <v>3</v>
      </c>
      <c r="AN6734" t="s">
        <v>60</v>
      </c>
      <c r="AO6734" s="1" t="d">
        <v>2013-02-25</v>
      </c>
      <c r="AP6734" t="s">
        <v>61</v>
      </c>
      <c r="AQ6734">
        <v>3</v>
      </c>
      <c r="AR6734" t="s">
        <v>60</v>
      </c>
      <c r="AS6734" s="1" t="d">
        <v>2013-02-25</v>
      </c>
      <c r="AT6734" s="1" t="d">
        <v>2013-02-24</v>
      </c>
      <c r="AU6734" s="1" t="d">
        <v>2013-02-25</v>
      </c>
      <c r="AV6734">
        <v>0</v>
      </c>
      <c r="AW6734">
        <v>0</v>
      </c>
      <c r="AX6734">
        <v>1131</v>
      </c>
      <c r="AY6734">
        <v>0</v>
      </c>
      <c r="AZ6734">
        <f t="shared" si="630"/>
        <v>1</v>
      </c>
      <c r="BA6734">
        <f t="shared" si="631"/>
        <v>1</v>
      </c>
      <c r="BB6734" s="3">
        <v>1</v>
      </c>
      <c r="BC6734" s="3">
        <v>0</v>
      </c>
      <c r="BD6734" s="3">
        <v>3</v>
      </c>
      <c r="BE6734">
        <f>IF(BD6734&gt;Summary!$C$2,1,0)</f>
        <v>0</v>
      </c>
      <c r="BF6734">
        <f t="shared" si="632"/>
        <v>0</v>
      </c>
      <c r="BG6734">
        <f t="shared" si="633"/>
        <v>1</v>
      </c>
      <c r="BH6734">
        <f t="shared" si="634"/>
        <v>0</v>
      </c>
      <c r="BI6734">
        <f t="shared" si="635"/>
        <v>0</v>
      </c>
    </row>
    <row r="6735" spans="1:61" x14ac:dyDescent="0.2">
      <c r="A6735">
        <v>10270</v>
      </c>
      <c r="B6735" t="s">
        <v>23654</v>
      </c>
      <c r="C6735" t="s">
        <v>23655</v>
      </c>
      <c r="D6735" t="s">
        <v>3499</v>
      </c>
      <c r="E6735" s="1" t="d">
        <v>2013-08-20</v>
      </c>
      <c r="F6735" t="s">
        <v>115</v>
      </c>
      <c r="G6735" s="1" t="d">
        <v>1986-10-10</v>
      </c>
      <c r="H6735">
        <v>29</v>
      </c>
      <c r="I6735" t="s">
        <v>65</v>
      </c>
      <c r="J6735" t="s">
        <v>161</v>
      </c>
      <c r="K6735">
        <v>0</v>
      </c>
      <c r="L6735">
        <v>0</v>
      </c>
      <c r="M6735">
        <v>0</v>
      </c>
      <c r="N6735">
        <v>0</v>
      </c>
      <c r="O6735">
        <v>-2</v>
      </c>
      <c r="P6735" s="2" t="d">
        <v>2013-08-18T03:04:44.99999998603016475</v>
      </c>
      <c r="Q6735" s="2" t="d">
        <v>2013-08-19T06:39:01.99999992270022875</v>
      </c>
      <c r="R6735" t="s">
        <v>23656</v>
      </c>
      <c r="S6735" s="1" t="d">
        <v>2013-08-18</v>
      </c>
      <c r="U6735">
        <v>2</v>
      </c>
      <c r="V6735" t="s">
        <v>97</v>
      </c>
      <c r="W6735" t="s">
        <v>98</v>
      </c>
      <c r="X6735">
        <v>1</v>
      </c>
      <c r="Y6735" t="s">
        <v>23657</v>
      </c>
      <c r="Z6735" t="s">
        <v>106</v>
      </c>
      <c r="AA6735">
        <v>0</v>
      </c>
      <c r="AB6735" s="1" t="d">
        <v>2014-07-20</v>
      </c>
      <c r="AC6735" t="s">
        <v>124</v>
      </c>
      <c r="AD6735" s="1" t="d">
        <v>2014-07-20</v>
      </c>
      <c r="AE6735" s="1" t="d">
        <v>2014-07-21</v>
      </c>
      <c r="AG6735">
        <v>1</v>
      </c>
      <c r="AH6735" t="s">
        <v>23657</v>
      </c>
      <c r="AI6735" t="s">
        <v>106</v>
      </c>
      <c r="AJ6735" s="1" t="d">
        <v>2014-07-20</v>
      </c>
      <c r="AK6735" t="s">
        <v>124</v>
      </c>
      <c r="AL6735" t="s">
        <v>59</v>
      </c>
      <c r="AM6735">
        <v>2</v>
      </c>
      <c r="AN6735" t="s">
        <v>60</v>
      </c>
      <c r="AO6735" s="1" t="d">
        <v>2013-08-20</v>
      </c>
      <c r="AP6735" t="s">
        <v>61</v>
      </c>
      <c r="AQ6735">
        <v>2</v>
      </c>
      <c r="AR6735" t="s">
        <v>60</v>
      </c>
      <c r="AS6735" s="1" t="d">
        <v>2013-08-20</v>
      </c>
      <c r="AT6735" s="1" t="d">
        <v>2014-07-20</v>
      </c>
      <c r="AU6735" s="1" t="d">
        <v>2014-07-21</v>
      </c>
      <c r="AV6735">
        <v>0</v>
      </c>
      <c r="AW6735">
        <v>0</v>
      </c>
      <c r="AX6735">
        <v>334</v>
      </c>
      <c r="AY6735">
        <v>1</v>
      </c>
      <c r="AZ6735">
        <f t="shared" si="630"/>
        <v>1</v>
      </c>
      <c r="BA6735">
        <f t="shared" si="631"/>
        <v>1</v>
      </c>
      <c r="BB6735" s="3">
        <v>1</v>
      </c>
      <c r="BC6735" s="3">
        <v>1</v>
      </c>
      <c r="BD6735" s="3">
        <v>2</v>
      </c>
      <c r="BE6735">
        <f>IF(BD6735&gt;Summary!$C$2,1,0)</f>
        <v>0</v>
      </c>
      <c r="BF6735">
        <f t="shared" si="632"/>
        <v>0</v>
      </c>
      <c r="BG6735">
        <f t="shared" si="633"/>
        <v>0</v>
      </c>
      <c r="BH6735">
        <f t="shared" si="634"/>
        <v>0</v>
      </c>
      <c r="BI6735">
        <f t="shared" si="635"/>
        <v>1</v>
      </c>
    </row>
    <row r="6736" spans="1:61" x14ac:dyDescent="0.2">
      <c r="A6736">
        <v>10271</v>
      </c>
      <c r="B6736" t="s">
        <v>23658</v>
      </c>
      <c r="C6736" t="s">
        <v>23659</v>
      </c>
      <c r="D6736" t="s">
        <v>19292</v>
      </c>
      <c r="E6736" s="1" t="d">
        <v>2013-05-21</v>
      </c>
      <c r="F6736" t="s">
        <v>53</v>
      </c>
      <c r="G6736" s="1" t="d">
        <v>1983-01-26</v>
      </c>
      <c r="H6736">
        <v>33</v>
      </c>
      <c r="I6736" t="s">
        <v>65</v>
      </c>
      <c r="J6736" t="s">
        <v>161</v>
      </c>
      <c r="K6736">
        <v>0</v>
      </c>
      <c r="L6736">
        <v>0</v>
      </c>
      <c r="M6736">
        <v>0</v>
      </c>
      <c r="N6736">
        <v>2</v>
      </c>
      <c r="O6736">
        <v>-5</v>
      </c>
      <c r="P6736" s="2" t="d">
        <v>2013-05-16T02:28:46.99999969918281075</v>
      </c>
      <c r="Q6736" s="2" t="d">
        <v>2013-05-20T12:42:46.00000010803341825</v>
      </c>
      <c r="R6736" t="s">
        <v>23660</v>
      </c>
      <c r="S6736" s="1" t="d">
        <v>2013-05-07</v>
      </c>
      <c r="U6736">
        <v>14</v>
      </c>
      <c r="V6736" t="s">
        <v>97</v>
      </c>
      <c r="W6736" t="s">
        <v>136</v>
      </c>
      <c r="X6736">
        <v>0</v>
      </c>
      <c r="AG6736">
        <v>0</v>
      </c>
      <c r="AL6736" t="s">
        <v>59</v>
      </c>
      <c r="AM6736">
        <v>3</v>
      </c>
      <c r="AN6736" t="s">
        <v>60</v>
      </c>
      <c r="AO6736" s="1" t="d">
        <v>2013-05-21</v>
      </c>
      <c r="AP6736" t="s">
        <v>61</v>
      </c>
      <c r="AQ6736">
        <v>4</v>
      </c>
      <c r="AR6736" t="s">
        <v>60</v>
      </c>
      <c r="AS6736" s="1" t="d">
        <v>2013-05-21</v>
      </c>
      <c r="AT6736" s="1" t="d">
        <v>2013-06-26</v>
      </c>
      <c r="AU6736" s="1" t="d">
        <v>2013-06-27</v>
      </c>
      <c r="AV6736">
        <v>2</v>
      </c>
      <c r="AW6736">
        <v>0</v>
      </c>
      <c r="AX6736">
        <v>36</v>
      </c>
      <c r="AY6736">
        <v>0</v>
      </c>
      <c r="AZ6736">
        <f t="shared" si="630"/>
        <v>1</v>
      </c>
      <c r="BA6736">
        <f t="shared" si="631"/>
        <v>1</v>
      </c>
      <c r="BB6736" s="3">
        <v>1</v>
      </c>
      <c r="BC6736" s="3">
        <v>0</v>
      </c>
      <c r="BD6736" s="3">
        <v>3</v>
      </c>
      <c r="BE6736">
        <f>IF(BD6736&gt;Summary!$C$2,1,0)</f>
        <v>0</v>
      </c>
      <c r="BF6736">
        <f t="shared" si="632"/>
        <v>0</v>
      </c>
      <c r="BG6736">
        <f t="shared" si="633"/>
        <v>1</v>
      </c>
      <c r="BH6736">
        <f t="shared" si="634"/>
        <v>0</v>
      </c>
      <c r="BI6736">
        <f t="shared" si="635"/>
        <v>0</v>
      </c>
    </row>
    <row r="6737" spans="1:61" x14ac:dyDescent="0.2">
      <c r="A6737">
        <v>10272</v>
      </c>
      <c r="B6737" t="s">
        <v>23661</v>
      </c>
      <c r="C6737" t="s">
        <v>15666</v>
      </c>
      <c r="D6737" t="s">
        <v>23662</v>
      </c>
      <c r="E6737" s="1" t="d">
        <v>2013-09-19</v>
      </c>
      <c r="F6737" t="s">
        <v>53</v>
      </c>
      <c r="G6737" s="1" t="d">
        <v>1993-12-04</v>
      </c>
      <c r="H6737">
        <v>22</v>
      </c>
      <c r="I6737" t="s">
        <v>75</v>
      </c>
      <c r="J6737" t="s">
        <v>66</v>
      </c>
      <c r="K6737">
        <v>0</v>
      </c>
      <c r="L6737">
        <v>0</v>
      </c>
      <c r="M6737">
        <v>0</v>
      </c>
      <c r="N6737">
        <v>0</v>
      </c>
      <c r="O6737">
        <v>-1</v>
      </c>
      <c r="P6737" s="2" t="d">
        <v>2013-09-18T08:17:23.00000010989606700</v>
      </c>
      <c r="Q6737" s="2" t="d">
        <v>2013-09-19T09:03:46.00000002421438650</v>
      </c>
      <c r="R6737" t="s">
        <v>23663</v>
      </c>
      <c r="S6737" s="1" t="d">
        <v>2013-09-18</v>
      </c>
      <c r="U6737">
        <v>1</v>
      </c>
      <c r="V6737" t="s">
        <v>97</v>
      </c>
      <c r="W6737" t="s">
        <v>98</v>
      </c>
      <c r="X6737">
        <v>0</v>
      </c>
      <c r="AG6737">
        <v>0</v>
      </c>
      <c r="AL6737" t="s">
        <v>59</v>
      </c>
      <c r="AM6737">
        <v>4</v>
      </c>
      <c r="AN6737" t="s">
        <v>60</v>
      </c>
      <c r="AO6737" s="1" t="d">
        <v>2013-09-19</v>
      </c>
      <c r="AP6737" t="s">
        <v>61</v>
      </c>
      <c r="AQ6737">
        <v>6</v>
      </c>
      <c r="AR6737" t="s">
        <v>87</v>
      </c>
      <c r="AS6737" s="1" t="d">
        <v>2013-09-19</v>
      </c>
      <c r="AT6737" s="1" t="d">
        <v>2013-09-18</v>
      </c>
      <c r="AU6737" s="1" t="d">
        <v>2013-09-19</v>
      </c>
      <c r="AV6737">
        <v>0</v>
      </c>
      <c r="AW6737">
        <v>0</v>
      </c>
      <c r="AX6737">
        <v>925</v>
      </c>
      <c r="AY6737">
        <v>0</v>
      </c>
      <c r="AZ6737">
        <f t="shared" si="630"/>
        <v>1</v>
      </c>
      <c r="BA6737">
        <f t="shared" si="631"/>
        <v>1</v>
      </c>
      <c r="BB6737" s="3">
        <v>1</v>
      </c>
      <c r="BC6737" s="3">
        <v>0</v>
      </c>
      <c r="BD6737" s="3">
        <v>4</v>
      </c>
      <c r="BE6737">
        <f>IF(BD6737&gt;Summary!$C$2,1,0)</f>
        <v>0</v>
      </c>
      <c r="BF6737">
        <f t="shared" si="632"/>
        <v>0</v>
      </c>
      <c r="BG6737">
        <f t="shared" si="633"/>
        <v>1</v>
      </c>
      <c r="BH6737">
        <f t="shared" si="634"/>
        <v>0</v>
      </c>
      <c r="BI6737">
        <f t="shared" si="635"/>
        <v>0</v>
      </c>
    </row>
    <row r="6738" spans="1:61" x14ac:dyDescent="0.2">
      <c r="A6738">
        <v>10273</v>
      </c>
      <c r="B6738" t="s">
        <v>23664</v>
      </c>
      <c r="C6738" t="s">
        <v>7913</v>
      </c>
      <c r="D6738" t="s">
        <v>23665</v>
      </c>
      <c r="E6738" s="1" t="d">
        <v>2013-04-03</v>
      </c>
      <c r="F6738" t="s">
        <v>53</v>
      </c>
      <c r="G6738" s="1" t="d">
        <v>1988-01-11</v>
      </c>
      <c r="H6738">
        <v>28</v>
      </c>
      <c r="I6738" t="s">
        <v>65</v>
      </c>
      <c r="J6738" t="s">
        <v>66</v>
      </c>
      <c r="K6738">
        <v>0</v>
      </c>
      <c r="L6738">
        <v>0</v>
      </c>
      <c r="M6738">
        <v>0</v>
      </c>
      <c r="N6738">
        <v>2</v>
      </c>
      <c r="O6738">
        <v>-75</v>
      </c>
      <c r="P6738" s="2" t="d">
        <v>2013-01-18T06:03:58.99999991990625900</v>
      </c>
      <c r="Q6738" s="2" t="d">
        <v>2013-04-02T06:39:17.00000028591603300</v>
      </c>
      <c r="R6738" t="s">
        <v>23666</v>
      </c>
      <c r="T6738" s="1" t="d">
        <v>2013-01-18</v>
      </c>
      <c r="U6738">
        <v>75</v>
      </c>
      <c r="V6738" t="s">
        <v>57</v>
      </c>
      <c r="W6738" t="s">
        <v>92</v>
      </c>
      <c r="X6738">
        <v>1</v>
      </c>
      <c r="Y6738" t="s">
        <v>23667</v>
      </c>
      <c r="Z6738" t="s">
        <v>135</v>
      </c>
      <c r="AB6738" s="1" t="d">
        <v>2015-09-03</v>
      </c>
      <c r="AC6738" t="s">
        <v>201</v>
      </c>
      <c r="AG6738">
        <v>0</v>
      </c>
      <c r="AL6738" t="s">
        <v>59</v>
      </c>
      <c r="AM6738">
        <v>3</v>
      </c>
      <c r="AN6738" t="s">
        <v>60</v>
      </c>
      <c r="AO6738" s="1" t="d">
        <v>2013-04-03</v>
      </c>
      <c r="AP6738" t="s">
        <v>61</v>
      </c>
      <c r="AQ6738">
        <v>3</v>
      </c>
      <c r="AR6738" t="s">
        <v>60</v>
      </c>
      <c r="AS6738" s="1" t="d">
        <v>2013-04-03</v>
      </c>
      <c r="AT6738" s="1" t="d">
        <v>2013-01-18</v>
      </c>
      <c r="AU6738" s="1" t="d">
        <v>2013-04-02</v>
      </c>
      <c r="AV6738">
        <v>2</v>
      </c>
      <c r="AW6738">
        <v>0</v>
      </c>
      <c r="AX6738">
        <v>883</v>
      </c>
      <c r="AY6738">
        <v>1</v>
      </c>
      <c r="AZ6738">
        <f t="shared" si="630"/>
        <v>0</v>
      </c>
      <c r="BA6738">
        <f t="shared" si="631"/>
        <v>1</v>
      </c>
      <c r="BB6738" s="3">
        <v>1</v>
      </c>
      <c r="BC6738" s="3">
        <v>0</v>
      </c>
      <c r="BD6738" s="3">
        <v>3</v>
      </c>
      <c r="BE6738">
        <f>IF(BD6738&gt;Summary!$C$2,1,0)</f>
        <v>0</v>
      </c>
      <c r="BF6738">
        <f t="shared" si="632"/>
        <v>0</v>
      </c>
      <c r="BG6738">
        <f t="shared" si="633"/>
        <v>1</v>
      </c>
      <c r="BH6738">
        <f t="shared" si="634"/>
        <v>0</v>
      </c>
      <c r="BI6738">
        <f t="shared" si="635"/>
        <v>0</v>
      </c>
    </row>
    <row r="6739" spans="1:61" x14ac:dyDescent="0.2">
      <c r="A6739">
        <v>10274</v>
      </c>
      <c r="B6739" t="s">
        <v>23668</v>
      </c>
      <c r="C6739" t="s">
        <v>5395</v>
      </c>
      <c r="D6739" t="s">
        <v>7019</v>
      </c>
      <c r="E6739" s="1" t="d">
        <v>2013-02-08</v>
      </c>
      <c r="F6739" t="s">
        <v>53</v>
      </c>
      <c r="G6739" s="1" t="d">
        <v>1981-02-05</v>
      </c>
      <c r="H6739">
        <v>35</v>
      </c>
      <c r="I6739" t="s">
        <v>65</v>
      </c>
      <c r="J6739" t="s">
        <v>66</v>
      </c>
      <c r="K6739">
        <v>0</v>
      </c>
      <c r="L6739">
        <v>0</v>
      </c>
      <c r="M6739">
        <v>0</v>
      </c>
      <c r="N6739">
        <v>0</v>
      </c>
      <c r="O6739">
        <v>-1</v>
      </c>
      <c r="P6739" s="2" t="d">
        <v>2013-02-07T11:05:33.99999970570206450</v>
      </c>
      <c r="Q6739" s="2" t="d">
        <v>2013-02-09T04:44:19.99999986961483725</v>
      </c>
      <c r="R6739" t="s">
        <v>23669</v>
      </c>
      <c r="S6739" s="1" t="d">
        <v>2013-02-07</v>
      </c>
      <c r="U6739">
        <v>1</v>
      </c>
      <c r="V6739" t="s">
        <v>97</v>
      </c>
      <c r="W6739" t="s">
        <v>98</v>
      </c>
      <c r="X6739">
        <v>1</v>
      </c>
      <c r="Y6739" t="s">
        <v>23670</v>
      </c>
      <c r="Z6739" t="s">
        <v>106</v>
      </c>
      <c r="AB6739" s="1" t="d">
        <v>2013-05-09</v>
      </c>
      <c r="AC6739" t="s">
        <v>124</v>
      </c>
      <c r="AG6739">
        <v>1</v>
      </c>
      <c r="AH6739" t="s">
        <v>23670</v>
      </c>
      <c r="AI6739" t="s">
        <v>106</v>
      </c>
      <c r="AJ6739" s="1" t="d">
        <v>2013-05-09</v>
      </c>
      <c r="AK6739" t="s">
        <v>124</v>
      </c>
      <c r="AL6739" t="s">
        <v>59</v>
      </c>
      <c r="AM6739">
        <v>8</v>
      </c>
      <c r="AN6739" t="s">
        <v>86</v>
      </c>
      <c r="AO6739" s="1" t="d">
        <v>2013-02-08</v>
      </c>
      <c r="AP6739" t="s">
        <v>61</v>
      </c>
      <c r="AQ6739">
        <v>7</v>
      </c>
      <c r="AR6739" t="s">
        <v>87</v>
      </c>
      <c r="AS6739" s="1" t="d">
        <v>2013-02-08</v>
      </c>
      <c r="AT6739" s="1" t="d">
        <v>2013-02-07</v>
      </c>
      <c r="AU6739" s="1" t="d">
        <v>2013-02-09</v>
      </c>
      <c r="AV6739">
        <v>0</v>
      </c>
      <c r="AW6739">
        <v>1</v>
      </c>
      <c r="AX6739">
        <v>90</v>
      </c>
      <c r="AY6739">
        <v>1</v>
      </c>
      <c r="AZ6739">
        <f t="shared" si="630"/>
        <v>1</v>
      </c>
      <c r="BA6739">
        <f t="shared" si="631"/>
        <v>1</v>
      </c>
      <c r="BB6739" s="3">
        <v>1</v>
      </c>
      <c r="BC6739" s="3">
        <v>1</v>
      </c>
      <c r="BD6739" s="3">
        <v>8</v>
      </c>
      <c r="BE6739">
        <f>IF(BD6739&gt;Summary!$C$2,1,0)</f>
        <v>1</v>
      </c>
      <c r="BF6739">
        <f t="shared" si="632"/>
        <v>1</v>
      </c>
      <c r="BG6739">
        <f t="shared" si="633"/>
        <v>0</v>
      </c>
      <c r="BH6739">
        <f t="shared" si="634"/>
        <v>0</v>
      </c>
      <c r="BI6739">
        <f t="shared" si="635"/>
        <v>0</v>
      </c>
    </row>
    <row r="6740" spans="1:61" x14ac:dyDescent="0.2">
      <c r="A6740">
        <v>10276</v>
      </c>
      <c r="B6740" t="s">
        <v>23671</v>
      </c>
      <c r="C6740" t="s">
        <v>220</v>
      </c>
      <c r="D6740" t="s">
        <v>23672</v>
      </c>
      <c r="E6740" s="1" t="d">
        <v>2013-02-18</v>
      </c>
      <c r="F6740" t="s">
        <v>53</v>
      </c>
      <c r="G6740" s="1" t="d">
        <v>1987-02-04</v>
      </c>
      <c r="H6740">
        <v>29</v>
      </c>
      <c r="I6740" t="s">
        <v>65</v>
      </c>
      <c r="J6740" t="s">
        <v>66</v>
      </c>
      <c r="K6740">
        <v>0</v>
      </c>
      <c r="L6740">
        <v>0</v>
      </c>
      <c r="M6740">
        <v>0</v>
      </c>
      <c r="N6740">
        <v>2</v>
      </c>
      <c r="O6740">
        <v>-1</v>
      </c>
      <c r="P6740" s="2" t="d">
        <v>2013-02-17T01:08:11.999999759718775650</v>
      </c>
      <c r="Q6740" s="2" t="d">
        <v>2013-02-18T12:57:04.999999743886291650</v>
      </c>
      <c r="R6740" t="s">
        <v>23673</v>
      </c>
      <c r="S6740" s="1" t="d">
        <v>2013-02-16</v>
      </c>
      <c r="U6740">
        <v>2</v>
      </c>
      <c r="V6740" t="s">
        <v>57</v>
      </c>
      <c r="W6740" t="s">
        <v>1545</v>
      </c>
      <c r="X6740">
        <v>1</v>
      </c>
      <c r="Y6740" t="s">
        <v>23674</v>
      </c>
      <c r="Z6740" t="s">
        <v>135</v>
      </c>
      <c r="AB6740" s="1" t="d">
        <v>2014-01-10</v>
      </c>
      <c r="AC6740" t="s">
        <v>136</v>
      </c>
      <c r="AG6740">
        <v>0</v>
      </c>
      <c r="AL6740" t="s">
        <v>59</v>
      </c>
      <c r="AM6740">
        <v>1</v>
      </c>
      <c r="AN6740" t="s">
        <v>60</v>
      </c>
      <c r="AO6740" s="1" t="d">
        <v>2013-02-18</v>
      </c>
      <c r="AP6740" t="s">
        <v>61</v>
      </c>
      <c r="AQ6740">
        <v>2</v>
      </c>
      <c r="AR6740" t="s">
        <v>60</v>
      </c>
      <c r="AS6740" s="1" t="d">
        <v>2013-02-18</v>
      </c>
      <c r="AT6740" s="1" t="d">
        <v>2014-06-15</v>
      </c>
      <c r="AU6740" s="1" t="d">
        <v>2014-07-03</v>
      </c>
      <c r="AV6740">
        <v>2</v>
      </c>
      <c r="AW6740">
        <v>0</v>
      </c>
      <c r="AX6740">
        <v>326</v>
      </c>
      <c r="AY6740">
        <v>1</v>
      </c>
      <c r="AZ6740">
        <f t="shared" si="630"/>
        <v>1</v>
      </c>
      <c r="BA6740">
        <f t="shared" si="631"/>
        <v>1</v>
      </c>
      <c r="BB6740" s="3">
        <v>1</v>
      </c>
      <c r="BC6740" s="3">
        <v>1</v>
      </c>
      <c r="BD6740" s="3">
        <v>1</v>
      </c>
      <c r="BE6740">
        <f>IF(BD6740&gt;Summary!$C$2,1,0)</f>
        <v>0</v>
      </c>
      <c r="BF6740">
        <f t="shared" si="632"/>
        <v>0</v>
      </c>
      <c r="BG6740">
        <f t="shared" si="633"/>
        <v>0</v>
      </c>
      <c r="BH6740">
        <f t="shared" si="634"/>
        <v>0</v>
      </c>
      <c r="BI6740">
        <f t="shared" si="635"/>
        <v>1</v>
      </c>
    </row>
    <row r="6741" spans="1:61" x14ac:dyDescent="0.2">
      <c r="A6741">
        <v>10277</v>
      </c>
      <c r="B6741" t="s">
        <v>23675</v>
      </c>
      <c r="C6741" t="s">
        <v>477</v>
      </c>
      <c r="D6741" t="s">
        <v>5568</v>
      </c>
      <c r="E6741" s="1" t="d">
        <v>2013-08-04</v>
      </c>
      <c r="F6741" t="s">
        <v>53</v>
      </c>
      <c r="G6741" s="1" t="d">
        <v>1985-11-17</v>
      </c>
      <c r="H6741">
        <v>30</v>
      </c>
      <c r="I6741" t="s">
        <v>65</v>
      </c>
      <c r="J6741" t="s">
        <v>66</v>
      </c>
      <c r="K6741">
        <v>0</v>
      </c>
      <c r="L6741">
        <v>1</v>
      </c>
      <c r="M6741">
        <v>0</v>
      </c>
      <c r="N6741">
        <v>14</v>
      </c>
      <c r="O6741">
        <v>-1</v>
      </c>
      <c r="P6741" s="2" t="d">
        <v>2013-08-03T05:56:23.00000019371509875</v>
      </c>
      <c r="Q6741" s="2" t="d">
        <v>2013-08-09T05:28:23.99999998044222525</v>
      </c>
      <c r="R6741" t="s">
        <v>23676</v>
      </c>
      <c r="S6741" s="1" t="d">
        <v>2013-08-03</v>
      </c>
      <c r="U6741">
        <v>1</v>
      </c>
      <c r="V6741" t="s">
        <v>57</v>
      </c>
      <c r="W6741" t="s">
        <v>172</v>
      </c>
      <c r="X6741">
        <v>1</v>
      </c>
      <c r="Y6741" t="s">
        <v>23677</v>
      </c>
      <c r="Z6741" t="s">
        <v>79</v>
      </c>
      <c r="AA6741">
        <v>0</v>
      </c>
      <c r="AB6741" s="1" t="d">
        <v>2015-10-07</v>
      </c>
      <c r="AC6741" t="s">
        <v>2744</v>
      </c>
      <c r="AD6741" s="1" t="d">
        <v>2015-10-07</v>
      </c>
      <c r="AE6741" s="1" t="d">
        <v>2015-11-09</v>
      </c>
      <c r="AG6741">
        <v>0</v>
      </c>
      <c r="AL6741" t="s">
        <v>59</v>
      </c>
      <c r="AM6741">
        <v>7</v>
      </c>
      <c r="AN6741" t="s">
        <v>87</v>
      </c>
      <c r="AO6741" s="1" t="d">
        <v>2013-08-04</v>
      </c>
      <c r="AP6741" t="s">
        <v>61</v>
      </c>
      <c r="AQ6741">
        <v>7</v>
      </c>
      <c r="AR6741" t="s">
        <v>87</v>
      </c>
      <c r="AS6741" s="1" t="d">
        <v>2013-08-04</v>
      </c>
      <c r="AT6741" s="1" t="d">
        <v>2013-10-24</v>
      </c>
      <c r="AU6741" s="1" t="d">
        <v>2013-12-15</v>
      </c>
      <c r="AV6741">
        <v>14</v>
      </c>
      <c r="AW6741">
        <v>5</v>
      </c>
      <c r="AX6741">
        <v>81</v>
      </c>
      <c r="AY6741">
        <v>0</v>
      </c>
      <c r="AZ6741">
        <f t="shared" si="630"/>
        <v>1</v>
      </c>
      <c r="BA6741">
        <f t="shared" si="631"/>
        <v>1</v>
      </c>
      <c r="BB6741" s="3">
        <v>1</v>
      </c>
      <c r="BC6741" s="3">
        <v>0</v>
      </c>
      <c r="BD6741" s="3">
        <v>7</v>
      </c>
      <c r="BE6741">
        <f>IF(BD6741&gt;Summary!$C$2,1,0)</f>
        <v>1</v>
      </c>
      <c r="BF6741">
        <f t="shared" si="632"/>
        <v>0</v>
      </c>
      <c r="BG6741">
        <f t="shared" si="633"/>
        <v>0</v>
      </c>
      <c r="BH6741">
        <f t="shared" si="634"/>
        <v>1</v>
      </c>
      <c r="BI6741">
        <f t="shared" si="635"/>
        <v>0</v>
      </c>
    </row>
    <row r="6742" spans="1:61" x14ac:dyDescent="0.2">
      <c r="A6742">
        <v>10279</v>
      </c>
      <c r="B6742" t="s">
        <v>23678</v>
      </c>
      <c r="C6742" t="s">
        <v>7966</v>
      </c>
      <c r="D6742" t="s">
        <v>23679</v>
      </c>
      <c r="E6742" s="1" t="d">
        <v>2013-09-23</v>
      </c>
      <c r="F6742" t="s">
        <v>115</v>
      </c>
      <c r="G6742" s="1" t="d">
        <v>1971-10-09</v>
      </c>
      <c r="H6742">
        <v>44</v>
      </c>
      <c r="I6742" t="s">
        <v>65</v>
      </c>
      <c r="J6742" t="s">
        <v>66</v>
      </c>
      <c r="K6742">
        <v>0</v>
      </c>
      <c r="L6742">
        <v>0</v>
      </c>
      <c r="M6742">
        <v>0</v>
      </c>
      <c r="N6742">
        <v>1</v>
      </c>
      <c r="O6742">
        <v>-45</v>
      </c>
      <c r="P6742" s="2" t="d">
        <v>2013-08-09T12:13:11.00000008475035275</v>
      </c>
      <c r="Q6742" s="2" t="d">
        <v>2013-08-11T08:29:45.00000005587935450</v>
      </c>
      <c r="R6742" t="s">
        <v>23680</v>
      </c>
      <c r="S6742" s="1" t="d">
        <v>2013-08-09</v>
      </c>
      <c r="U6742">
        <v>45</v>
      </c>
      <c r="V6742" t="s">
        <v>97</v>
      </c>
      <c r="W6742" t="s">
        <v>5488</v>
      </c>
      <c r="X6742">
        <v>0</v>
      </c>
      <c r="AG6742">
        <v>0</v>
      </c>
      <c r="AL6742" t="s">
        <v>59</v>
      </c>
      <c r="AM6742">
        <v>2</v>
      </c>
      <c r="AN6742" t="s">
        <v>60</v>
      </c>
      <c r="AO6742" s="1" t="d">
        <v>2013-09-23</v>
      </c>
      <c r="AP6742" t="s">
        <v>61</v>
      </c>
      <c r="AQ6742">
        <v>2</v>
      </c>
      <c r="AR6742" t="s">
        <v>60</v>
      </c>
      <c r="AS6742" s="1" t="d">
        <v>2013-09-23</v>
      </c>
      <c r="AT6742" s="1" t="d">
        <v>2013-08-09</v>
      </c>
      <c r="AU6742" s="1" t="d">
        <v>2013-08-11</v>
      </c>
      <c r="AV6742">
        <v>1</v>
      </c>
      <c r="AW6742">
        <v>0</v>
      </c>
      <c r="AX6742">
        <v>921</v>
      </c>
      <c r="AY6742">
        <v>0</v>
      </c>
      <c r="AZ6742">
        <f t="shared" si="630"/>
        <v>0</v>
      </c>
      <c r="BA6742">
        <f t="shared" si="631"/>
        <v>1</v>
      </c>
      <c r="BB6742" s="3">
        <v>1</v>
      </c>
      <c r="BC6742" s="3">
        <v>0</v>
      </c>
      <c r="BD6742" s="3">
        <v>2</v>
      </c>
      <c r="BE6742">
        <f>IF(BD6742&gt;Summary!$C$2,1,0)</f>
        <v>0</v>
      </c>
      <c r="BF6742">
        <f t="shared" si="632"/>
        <v>0</v>
      </c>
      <c r="BG6742">
        <f t="shared" si="633"/>
        <v>1</v>
      </c>
      <c r="BH6742">
        <f t="shared" si="634"/>
        <v>0</v>
      </c>
      <c r="BI6742">
        <f t="shared" si="635"/>
        <v>0</v>
      </c>
    </row>
    <row r="6743" spans="1:61" x14ac:dyDescent="0.2">
      <c r="A6743">
        <v>10280</v>
      </c>
      <c r="B6743" t="s">
        <v>23681</v>
      </c>
      <c r="C6743" t="s">
        <v>2852</v>
      </c>
      <c r="D6743" t="s">
        <v>190</v>
      </c>
      <c r="E6743" s="1" t="d">
        <v>2013-03-14</v>
      </c>
      <c r="F6743" t="s">
        <v>53</v>
      </c>
      <c r="G6743" s="1" t="d">
        <v>1989-03-10</v>
      </c>
      <c r="H6743">
        <v>27</v>
      </c>
      <c r="I6743" t="s">
        <v>65</v>
      </c>
      <c r="J6743" t="s">
        <v>66</v>
      </c>
      <c r="K6743">
        <v>0</v>
      </c>
      <c r="L6743">
        <v>0</v>
      </c>
      <c r="M6743">
        <v>0</v>
      </c>
      <c r="N6743">
        <v>2</v>
      </c>
      <c r="O6743">
        <v>-1</v>
      </c>
      <c r="P6743" s="2" t="d">
        <v>2013-03-13T11:29:00.00000022351741800</v>
      </c>
      <c r="Q6743" s="2" t="d">
        <v>2013-03-14T08:25:46.00000013597309550</v>
      </c>
      <c r="R6743" t="s">
        <v>23682</v>
      </c>
      <c r="S6743" s="1" t="d">
        <v>2013-03-13</v>
      </c>
      <c r="U6743">
        <v>1</v>
      </c>
      <c r="V6743" t="s">
        <v>57</v>
      </c>
      <c r="W6743" t="s">
        <v>245</v>
      </c>
      <c r="X6743">
        <v>1</v>
      </c>
      <c r="Y6743" t="s">
        <v>23683</v>
      </c>
      <c r="Z6743" t="s">
        <v>70</v>
      </c>
      <c r="AA6743">
        <v>0</v>
      </c>
      <c r="AB6743" s="1" t="d">
        <v>2013-05-15</v>
      </c>
      <c r="AC6743" t="s">
        <v>245</v>
      </c>
      <c r="AD6743" s="1" t="d">
        <v>2013-05-15</v>
      </c>
      <c r="AE6743" s="1" t="d">
        <v>2013-12-26</v>
      </c>
      <c r="AG6743">
        <v>0</v>
      </c>
      <c r="AL6743" t="s">
        <v>59</v>
      </c>
      <c r="AM6743">
        <v>10</v>
      </c>
      <c r="AN6743" t="s">
        <v>86</v>
      </c>
      <c r="AO6743" s="1" t="d">
        <v>2013-03-14</v>
      </c>
      <c r="AP6743" t="s">
        <v>61</v>
      </c>
      <c r="AQ6743">
        <v>5</v>
      </c>
      <c r="AR6743" t="s">
        <v>87</v>
      </c>
      <c r="AS6743" s="1" t="d">
        <v>2013-03-14</v>
      </c>
      <c r="AT6743" s="1" t="d">
        <v>2013-05-15</v>
      </c>
      <c r="AU6743" s="1" t="d">
        <v>2013-12-26</v>
      </c>
      <c r="AV6743">
        <v>2</v>
      </c>
      <c r="AW6743">
        <v>0</v>
      </c>
      <c r="AX6743">
        <v>62</v>
      </c>
      <c r="AY6743">
        <v>1</v>
      </c>
      <c r="AZ6743">
        <f t="shared" si="630"/>
        <v>1</v>
      </c>
      <c r="BA6743">
        <f t="shared" si="631"/>
        <v>1</v>
      </c>
      <c r="BB6743" s="3">
        <v>1</v>
      </c>
      <c r="BC6743" s="3">
        <v>1</v>
      </c>
      <c r="BD6743" s="3">
        <v>10</v>
      </c>
      <c r="BE6743">
        <f>IF(BD6743&gt;Summary!$C$2,1,0)</f>
        <v>1</v>
      </c>
      <c r="BF6743">
        <f t="shared" si="632"/>
        <v>1</v>
      </c>
      <c r="BG6743">
        <f t="shared" si="633"/>
        <v>0</v>
      </c>
      <c r="BH6743">
        <f t="shared" si="634"/>
        <v>0</v>
      </c>
      <c r="BI6743">
        <f t="shared" si="635"/>
        <v>0</v>
      </c>
    </row>
    <row r="6744" spans="1:61" x14ac:dyDescent="0.2">
      <c r="A6744">
        <v>10281</v>
      </c>
      <c r="B6744" t="s">
        <v>23684</v>
      </c>
      <c r="C6744" t="s">
        <v>7903</v>
      </c>
      <c r="D6744" t="s">
        <v>23685</v>
      </c>
      <c r="E6744" s="1" t="d">
        <v>2013-02-23</v>
      </c>
      <c r="F6744" t="s">
        <v>115</v>
      </c>
      <c r="G6744" s="1" t="d">
        <v>1952-08-12</v>
      </c>
      <c r="H6744">
        <v>63</v>
      </c>
      <c r="I6744" t="s">
        <v>54</v>
      </c>
      <c r="J6744" t="s">
        <v>102</v>
      </c>
      <c r="K6744">
        <v>0</v>
      </c>
      <c r="L6744">
        <v>0</v>
      </c>
      <c r="M6744">
        <v>0</v>
      </c>
      <c r="N6744">
        <v>0</v>
      </c>
      <c r="O6744">
        <v>-1</v>
      </c>
      <c r="P6744" s="2" t="d">
        <v>2013-02-22T12:28:15.00000018160789875</v>
      </c>
      <c r="Q6744" s="2" t="d">
        <v>2013-02-23T08:11:17.00000004842877300</v>
      </c>
      <c r="R6744" t="s">
        <v>23686</v>
      </c>
      <c r="S6744" s="1" t="d">
        <v>2013-02-22</v>
      </c>
      <c r="U6744">
        <v>1</v>
      </c>
      <c r="V6744" t="s">
        <v>97</v>
      </c>
      <c r="W6744" t="s">
        <v>98</v>
      </c>
      <c r="X6744">
        <v>0</v>
      </c>
      <c r="AG6744">
        <v>0</v>
      </c>
      <c r="AL6744" t="s">
        <v>59</v>
      </c>
      <c r="AM6744">
        <v>1</v>
      </c>
      <c r="AN6744" t="s">
        <v>60</v>
      </c>
      <c r="AO6744" s="1" t="d">
        <v>2013-02-23</v>
      </c>
      <c r="AP6744" t="s">
        <v>61</v>
      </c>
      <c r="AQ6744">
        <v>1</v>
      </c>
      <c r="AR6744" t="s">
        <v>60</v>
      </c>
      <c r="AS6744" s="1" t="d">
        <v>2013-02-23</v>
      </c>
      <c r="AT6744" s="1" t="d">
        <v>2013-02-22</v>
      </c>
      <c r="AU6744" s="1" t="d">
        <v>2013-02-23</v>
      </c>
      <c r="AV6744">
        <v>0</v>
      </c>
      <c r="AW6744">
        <v>0</v>
      </c>
      <c r="AX6744">
        <v>1133</v>
      </c>
      <c r="AY6744">
        <v>0</v>
      </c>
      <c r="AZ6744">
        <f t="shared" si="630"/>
        <v>1</v>
      </c>
      <c r="BA6744">
        <f t="shared" si="631"/>
        <v>1</v>
      </c>
      <c r="BB6744" s="3">
        <v>1</v>
      </c>
      <c r="BC6744" s="3">
        <v>0</v>
      </c>
      <c r="BD6744" s="3">
        <v>1</v>
      </c>
      <c r="BE6744">
        <f>IF(BD6744&gt;Summary!$C$2,1,0)</f>
        <v>0</v>
      </c>
      <c r="BF6744">
        <f t="shared" si="632"/>
        <v>0</v>
      </c>
      <c r="BG6744">
        <f t="shared" si="633"/>
        <v>1</v>
      </c>
      <c r="BH6744">
        <f t="shared" si="634"/>
        <v>0</v>
      </c>
      <c r="BI6744">
        <f t="shared" si="635"/>
        <v>0</v>
      </c>
    </row>
    <row r="6745" spans="1:61" x14ac:dyDescent="0.2">
      <c r="A6745">
        <v>10283</v>
      </c>
      <c r="B6745" t="s">
        <v>23687</v>
      </c>
      <c r="C6745" t="s">
        <v>23688</v>
      </c>
      <c r="D6745" t="s">
        <v>23689</v>
      </c>
      <c r="E6745" s="1" t="d">
        <v>2013-03-27</v>
      </c>
      <c r="F6745" t="s">
        <v>53</v>
      </c>
      <c r="G6745" s="1" t="d">
        <v>1988-05-24</v>
      </c>
      <c r="H6745">
        <v>27</v>
      </c>
      <c r="I6745" t="s">
        <v>65</v>
      </c>
      <c r="J6745" t="s">
        <v>66</v>
      </c>
      <c r="K6745">
        <v>0</v>
      </c>
      <c r="L6745">
        <v>0</v>
      </c>
      <c r="M6745">
        <v>0</v>
      </c>
      <c r="N6745">
        <v>6</v>
      </c>
      <c r="O6745">
        <v>-1</v>
      </c>
      <c r="P6745" s="2" t="d">
        <v>2013-03-26T08:58:54.000000287778675</v>
      </c>
      <c r="Q6745" s="2" t="d">
        <v>2013-03-27T01:12:40.00000017229467525</v>
      </c>
      <c r="R6745" t="s">
        <v>23690</v>
      </c>
      <c r="S6745" s="1" t="d">
        <v>2013-03-26</v>
      </c>
      <c r="U6745">
        <v>1</v>
      </c>
      <c r="V6745" t="s">
        <v>57</v>
      </c>
      <c r="W6745" t="s">
        <v>77</v>
      </c>
      <c r="X6745">
        <v>1</v>
      </c>
      <c r="Y6745" t="s">
        <v>23691</v>
      </c>
      <c r="Z6745" t="s">
        <v>70</v>
      </c>
      <c r="AA6745">
        <v>0</v>
      </c>
      <c r="AB6745" s="1" t="d">
        <v>2013-07-11</v>
      </c>
      <c r="AC6745" t="s">
        <v>77</v>
      </c>
      <c r="AD6745" s="1" t="d">
        <v>2013-07-11</v>
      </c>
      <c r="AE6745" s="1" t="d">
        <v>2013-08-16</v>
      </c>
      <c r="AG6745">
        <v>0</v>
      </c>
      <c r="AL6745" t="s">
        <v>59</v>
      </c>
      <c r="AM6745">
        <v>5</v>
      </c>
      <c r="AN6745" t="s">
        <v>87</v>
      </c>
      <c r="AO6745" s="1" t="d">
        <v>2013-03-27</v>
      </c>
      <c r="AP6745" t="s">
        <v>61</v>
      </c>
      <c r="AQ6745">
        <v>3</v>
      </c>
      <c r="AR6745" t="s">
        <v>60</v>
      </c>
      <c r="AS6745" s="1" t="d">
        <v>2013-03-27</v>
      </c>
      <c r="AT6745" s="1" t="d">
        <v>2013-07-11</v>
      </c>
      <c r="AU6745" s="1" t="d">
        <v>2013-08-16</v>
      </c>
      <c r="AV6745">
        <v>6</v>
      </c>
      <c r="AW6745">
        <v>0</v>
      </c>
      <c r="AX6745">
        <v>106</v>
      </c>
      <c r="AY6745">
        <v>1</v>
      </c>
      <c r="AZ6745">
        <f t="shared" si="630"/>
        <v>1</v>
      </c>
      <c r="BA6745">
        <f t="shared" si="631"/>
        <v>1</v>
      </c>
      <c r="BB6745" s="3">
        <v>1</v>
      </c>
      <c r="BC6745" s="3">
        <v>1</v>
      </c>
      <c r="BD6745" s="3">
        <v>5</v>
      </c>
      <c r="BE6745">
        <f>IF(BD6745&gt;Summary!$C$2,1,0)</f>
        <v>0</v>
      </c>
      <c r="BF6745">
        <f t="shared" si="632"/>
        <v>0</v>
      </c>
      <c r="BG6745">
        <f t="shared" si="633"/>
        <v>0</v>
      </c>
      <c r="BH6745">
        <f t="shared" si="634"/>
        <v>0</v>
      </c>
      <c r="BI6745">
        <f t="shared" si="635"/>
        <v>1</v>
      </c>
    </row>
    <row r="6746" spans="1:61" x14ac:dyDescent="0.2">
      <c r="A6746">
        <v>10288</v>
      </c>
      <c r="B6746" t="s">
        <v>23692</v>
      </c>
      <c r="C6746" t="s">
        <v>23693</v>
      </c>
      <c r="D6746" t="s">
        <v>23694</v>
      </c>
      <c r="E6746" s="1" t="d">
        <v>2014-02-17</v>
      </c>
      <c r="F6746" t="s">
        <v>53</v>
      </c>
      <c r="G6746" s="1" t="d">
        <v>1981-10-13</v>
      </c>
      <c r="H6746">
        <v>34</v>
      </c>
      <c r="I6746" t="s">
        <v>65</v>
      </c>
      <c r="J6746" t="s">
        <v>55</v>
      </c>
      <c r="K6746">
        <v>0</v>
      </c>
      <c r="L6746">
        <v>0</v>
      </c>
      <c r="M6746">
        <v>0</v>
      </c>
      <c r="N6746">
        <v>3</v>
      </c>
      <c r="O6746">
        <v>-1</v>
      </c>
      <c r="P6746" s="2" t="d">
        <v>2014-02-16T12:26:36.999999904073775</v>
      </c>
      <c r="Q6746" s="2" t="d">
        <v>2014-02-17T08:46:28.00000003539025875</v>
      </c>
      <c r="R6746" t="s">
        <v>23695</v>
      </c>
      <c r="S6746" s="1" t="d">
        <v>2014-02-16</v>
      </c>
      <c r="U6746">
        <v>1</v>
      </c>
      <c r="V6746" t="s">
        <v>97</v>
      </c>
      <c r="W6746" t="s">
        <v>98</v>
      </c>
      <c r="X6746">
        <v>0</v>
      </c>
      <c r="AG6746">
        <v>0</v>
      </c>
      <c r="AL6746" t="s">
        <v>59</v>
      </c>
      <c r="AM6746">
        <v>2</v>
      </c>
      <c r="AN6746" t="s">
        <v>60</v>
      </c>
      <c r="AO6746" s="1" t="d">
        <v>2014-02-17</v>
      </c>
      <c r="AP6746" t="s">
        <v>61</v>
      </c>
      <c r="AQ6746">
        <v>2</v>
      </c>
      <c r="AR6746" t="s">
        <v>60</v>
      </c>
      <c r="AS6746" s="1" t="d">
        <v>2014-02-17</v>
      </c>
      <c r="AT6746" s="1" t="d">
        <v>2014-02-16</v>
      </c>
      <c r="AU6746" s="1" t="d">
        <v>2014-02-17</v>
      </c>
      <c r="AV6746">
        <v>3</v>
      </c>
      <c r="AW6746">
        <v>0</v>
      </c>
      <c r="AX6746">
        <v>774</v>
      </c>
      <c r="AY6746">
        <v>0</v>
      </c>
      <c r="AZ6746">
        <f t="shared" si="630"/>
        <v>1</v>
      </c>
      <c r="BA6746">
        <f t="shared" si="631"/>
        <v>1</v>
      </c>
      <c r="BB6746" s="3">
        <v>1</v>
      </c>
      <c r="BC6746" s="3">
        <v>0</v>
      </c>
      <c r="BD6746" s="3">
        <v>2</v>
      </c>
      <c r="BE6746">
        <f>IF(BD6746&gt;Summary!$C$2,1,0)</f>
        <v>0</v>
      </c>
      <c r="BF6746">
        <f t="shared" si="632"/>
        <v>0</v>
      </c>
      <c r="BG6746">
        <f t="shared" si="633"/>
        <v>1</v>
      </c>
      <c r="BH6746">
        <f t="shared" si="634"/>
        <v>0</v>
      </c>
      <c r="BI6746">
        <f t="shared" si="635"/>
        <v>0</v>
      </c>
    </row>
    <row r="6747" spans="1:61" x14ac:dyDescent="0.2">
      <c r="A6747">
        <v>10289</v>
      </c>
      <c r="B6747" t="s">
        <v>23696</v>
      </c>
      <c r="C6747" t="s">
        <v>1184</v>
      </c>
      <c r="D6747" t="s">
        <v>23697</v>
      </c>
      <c r="E6747" s="1" t="d">
        <v>2014-11-23</v>
      </c>
      <c r="F6747" t="s">
        <v>53</v>
      </c>
      <c r="G6747" s="1" t="d">
        <v>1979-09-18</v>
      </c>
      <c r="H6747">
        <v>36</v>
      </c>
      <c r="I6747" t="s">
        <v>65</v>
      </c>
      <c r="J6747" t="s">
        <v>102</v>
      </c>
      <c r="K6747">
        <v>0</v>
      </c>
      <c r="L6747">
        <v>0</v>
      </c>
      <c r="M6747">
        <v>0</v>
      </c>
      <c r="N6747">
        <v>0</v>
      </c>
      <c r="O6747">
        <v>-1</v>
      </c>
      <c r="P6747" s="2" t="d">
        <v>2014-11-22T01:25:51.99999986216425575</v>
      </c>
      <c r="Q6747" s="2" t="d">
        <v>2014-12-29T07:37:30.00000020954757600</v>
      </c>
      <c r="R6747" t="s">
        <v>23698</v>
      </c>
      <c r="S6747" s="1" t="d">
        <v>2014-11-22</v>
      </c>
      <c r="U6747">
        <v>1</v>
      </c>
      <c r="V6747" t="s">
        <v>57</v>
      </c>
      <c r="W6747" t="s">
        <v>77</v>
      </c>
      <c r="X6747">
        <v>1</v>
      </c>
      <c r="Y6747" t="s">
        <v>23699</v>
      </c>
      <c r="Z6747" t="s">
        <v>79</v>
      </c>
      <c r="AA6747">
        <v>0</v>
      </c>
      <c r="AB6747" s="1" t="d">
        <v>2015-04-02</v>
      </c>
      <c r="AC6747" t="s">
        <v>98</v>
      </c>
      <c r="AD6747" s="1" t="d">
        <v>2015-04-02</v>
      </c>
      <c r="AE6747" s="1" t="d">
        <v>2015-04-15</v>
      </c>
      <c r="AG6747">
        <v>1</v>
      </c>
      <c r="AH6747" t="s">
        <v>23699</v>
      </c>
      <c r="AI6747" t="s">
        <v>79</v>
      </c>
      <c r="AJ6747" s="1" t="d">
        <v>2015-04-02</v>
      </c>
      <c r="AK6747" t="s">
        <v>98</v>
      </c>
      <c r="AL6747" t="s">
        <v>59</v>
      </c>
      <c r="AM6747">
        <v>8</v>
      </c>
      <c r="AN6747" t="s">
        <v>86</v>
      </c>
      <c r="AO6747" s="1" t="d">
        <v>2014-11-23</v>
      </c>
      <c r="AP6747" t="s">
        <v>61</v>
      </c>
      <c r="AQ6747">
        <v>3</v>
      </c>
      <c r="AR6747" t="s">
        <v>60</v>
      </c>
      <c r="AS6747" s="1" t="d">
        <v>2014-11-23</v>
      </c>
      <c r="AT6747" s="1" t="d">
        <v>2015-04-02</v>
      </c>
      <c r="AU6747" s="1" t="d">
        <v>2015-04-15</v>
      </c>
      <c r="AV6747">
        <v>0</v>
      </c>
      <c r="AW6747">
        <v>36</v>
      </c>
      <c r="AX6747">
        <v>130</v>
      </c>
      <c r="AY6747">
        <v>1</v>
      </c>
      <c r="AZ6747">
        <f t="shared" si="630"/>
        <v>1</v>
      </c>
      <c r="BA6747">
        <f t="shared" si="631"/>
        <v>1</v>
      </c>
      <c r="BB6747" s="3">
        <v>1</v>
      </c>
      <c r="BC6747" s="3">
        <v>1</v>
      </c>
      <c r="BD6747" s="3">
        <v>8</v>
      </c>
      <c r="BE6747">
        <f>IF(BD6747&gt;Summary!$C$2,1,0)</f>
        <v>1</v>
      </c>
      <c r="BF6747">
        <f t="shared" si="632"/>
        <v>1</v>
      </c>
      <c r="BG6747">
        <f t="shared" si="633"/>
        <v>0</v>
      </c>
      <c r="BH6747">
        <f t="shared" si="634"/>
        <v>0</v>
      </c>
      <c r="BI6747">
        <f t="shared" si="635"/>
        <v>0</v>
      </c>
    </row>
    <row r="6748" spans="1:61" x14ac:dyDescent="0.2">
      <c r="A6748">
        <v>10290</v>
      </c>
      <c r="B6748" t="s">
        <v>23700</v>
      </c>
      <c r="C6748" t="s">
        <v>1280</v>
      </c>
      <c r="D6748" t="s">
        <v>23701</v>
      </c>
      <c r="E6748" s="1" t="d">
        <v>2013-01-22</v>
      </c>
      <c r="F6748" t="s">
        <v>53</v>
      </c>
      <c r="G6748" s="1" t="d">
        <v>1984-07-16</v>
      </c>
      <c r="H6748">
        <v>31</v>
      </c>
      <c r="I6748" t="s">
        <v>65</v>
      </c>
      <c r="J6748" t="s">
        <v>66</v>
      </c>
      <c r="K6748">
        <v>0</v>
      </c>
      <c r="L6748">
        <v>0</v>
      </c>
      <c r="M6748">
        <v>1</v>
      </c>
      <c r="N6748">
        <v>5</v>
      </c>
      <c r="O6748">
        <v>50</v>
      </c>
      <c r="P6748" s="2" t="d">
        <v>2013-03-13T09:07:17.00000031385571025</v>
      </c>
      <c r="Q6748" s="2" t="d">
        <v>2014-02-13T06:54:09.00000009220093425</v>
      </c>
      <c r="R6748" t="s">
        <v>23702</v>
      </c>
      <c r="T6748" s="1" t="d">
        <v>2012-10-22</v>
      </c>
      <c r="U6748">
        <v>92</v>
      </c>
      <c r="V6748" t="s">
        <v>57</v>
      </c>
      <c r="W6748" t="s">
        <v>92</v>
      </c>
      <c r="X6748">
        <v>1</v>
      </c>
      <c r="Y6748" t="s">
        <v>23703</v>
      </c>
      <c r="Z6748" t="s">
        <v>106</v>
      </c>
      <c r="AA6748">
        <v>19</v>
      </c>
      <c r="AB6748" s="1" t="d">
        <v>2013-02-22</v>
      </c>
      <c r="AC6748" t="s">
        <v>187</v>
      </c>
      <c r="AD6748" s="1" t="d">
        <v>2013-03-13</v>
      </c>
      <c r="AE6748" s="1" t="d">
        <v>2014-02-13</v>
      </c>
      <c r="AG6748">
        <v>0</v>
      </c>
      <c r="AL6748" t="s">
        <v>59</v>
      </c>
      <c r="AM6748">
        <v>10</v>
      </c>
      <c r="AN6748" t="s">
        <v>86</v>
      </c>
      <c r="AO6748" s="1" t="d">
        <v>2013-01-22</v>
      </c>
      <c r="AP6748" t="s">
        <v>61</v>
      </c>
      <c r="AQ6748">
        <v>7</v>
      </c>
      <c r="AR6748" t="s">
        <v>87</v>
      </c>
      <c r="AS6748" s="1" t="d">
        <v>2013-01-22</v>
      </c>
      <c r="AT6748" s="1" t="d">
        <v>2014-02-13</v>
      </c>
      <c r="AU6748" s="1" t="d">
        <v>2020-01-01</v>
      </c>
      <c r="AV6748">
        <v>5</v>
      </c>
      <c r="AW6748">
        <v>0</v>
      </c>
      <c r="AX6748">
        <v>31</v>
      </c>
      <c r="AY6748">
        <v>1</v>
      </c>
      <c r="AZ6748">
        <f t="shared" si="630"/>
        <v>0</v>
      </c>
      <c r="BA6748">
        <f t="shared" si="631"/>
        <v>1</v>
      </c>
      <c r="BB6748" s="3">
        <v>1</v>
      </c>
      <c r="BC6748" s="3">
        <v>1</v>
      </c>
      <c r="BD6748" s="3">
        <v>10</v>
      </c>
      <c r="BE6748">
        <f>IF(BD6748&gt;Summary!$C$2,1,0)</f>
        <v>1</v>
      </c>
      <c r="BF6748">
        <f t="shared" si="632"/>
        <v>1</v>
      </c>
      <c r="BG6748">
        <f t="shared" si="633"/>
        <v>0</v>
      </c>
      <c r="BH6748">
        <f t="shared" si="634"/>
        <v>0</v>
      </c>
      <c r="BI6748">
        <f t="shared" si="635"/>
        <v>0</v>
      </c>
    </row>
    <row r="6749" spans="1:61" x14ac:dyDescent="0.2">
      <c r="A6749">
        <v>10292</v>
      </c>
      <c r="B6749" t="s">
        <v>23704</v>
      </c>
      <c r="C6749" t="s">
        <v>23705</v>
      </c>
      <c r="D6749" t="s">
        <v>23706</v>
      </c>
      <c r="E6749" s="1" t="d">
        <v>2013-03-20</v>
      </c>
      <c r="F6749" t="s">
        <v>53</v>
      </c>
      <c r="G6749" s="1" t="d">
        <v>1994-06-09</v>
      </c>
      <c r="H6749">
        <v>21</v>
      </c>
      <c r="I6749" t="s">
        <v>75</v>
      </c>
      <c r="J6749" t="s">
        <v>66</v>
      </c>
      <c r="K6749">
        <v>0</v>
      </c>
      <c r="L6749">
        <v>0</v>
      </c>
      <c r="M6749">
        <v>0</v>
      </c>
      <c r="N6749">
        <v>0</v>
      </c>
      <c r="O6749">
        <v>-1</v>
      </c>
      <c r="P6749" s="2" t="d">
        <v>2013-03-19T06:14:40.99999974947422575</v>
      </c>
      <c r="Q6749" s="2" t="d">
        <v>2013-03-20T08:19:03.99999983143061550</v>
      </c>
      <c r="R6749" t="s">
        <v>23707</v>
      </c>
      <c r="S6749" s="1" t="d">
        <v>2013-03-19</v>
      </c>
      <c r="U6749">
        <v>1</v>
      </c>
      <c r="V6749" t="s">
        <v>57</v>
      </c>
      <c r="W6749" t="s">
        <v>227</v>
      </c>
      <c r="X6749">
        <v>0</v>
      </c>
      <c r="AG6749">
        <v>0</v>
      </c>
      <c r="AL6749" t="s">
        <v>59</v>
      </c>
      <c r="AM6749">
        <v>8</v>
      </c>
      <c r="AN6749" t="s">
        <v>86</v>
      </c>
      <c r="AO6749" s="1" t="d">
        <v>2013-03-20</v>
      </c>
      <c r="AP6749" t="s">
        <v>61</v>
      </c>
      <c r="AQ6749">
        <v>8</v>
      </c>
      <c r="AR6749" t="s">
        <v>86</v>
      </c>
      <c r="AS6749" s="1" t="d">
        <v>2013-03-20</v>
      </c>
      <c r="AT6749" s="1" t="d">
        <v>2014-06-29</v>
      </c>
      <c r="AU6749" s="1" t="d">
        <v>2014-07-17</v>
      </c>
      <c r="AV6749">
        <v>0</v>
      </c>
      <c r="AW6749">
        <v>0</v>
      </c>
      <c r="AX6749">
        <v>466</v>
      </c>
      <c r="AY6749">
        <v>0</v>
      </c>
      <c r="AZ6749">
        <f t="shared" si="630"/>
        <v>1</v>
      </c>
      <c r="BA6749">
        <f t="shared" si="631"/>
        <v>1</v>
      </c>
      <c r="BB6749" s="3">
        <v>1</v>
      </c>
      <c r="BC6749" s="3">
        <v>0</v>
      </c>
      <c r="BD6749" s="3">
        <v>8</v>
      </c>
      <c r="BE6749">
        <f>IF(BD6749&gt;Summary!$C$2,1,0)</f>
        <v>1</v>
      </c>
      <c r="BF6749">
        <f t="shared" si="632"/>
        <v>0</v>
      </c>
      <c r="BG6749">
        <f t="shared" si="633"/>
        <v>0</v>
      </c>
      <c r="BH6749">
        <f t="shared" si="634"/>
        <v>1</v>
      </c>
      <c r="BI6749">
        <f t="shared" si="635"/>
        <v>0</v>
      </c>
    </row>
    <row r="6750" spans="1:61" x14ac:dyDescent="0.2">
      <c r="A6750">
        <v>10293</v>
      </c>
      <c r="B6750" t="s">
        <v>23708</v>
      </c>
      <c r="C6750" t="s">
        <v>406</v>
      </c>
      <c r="D6750" t="s">
        <v>2518</v>
      </c>
      <c r="E6750" s="1" t="d">
        <v>2013-12-04</v>
      </c>
      <c r="F6750" t="s">
        <v>53</v>
      </c>
      <c r="G6750" s="1" t="d">
        <v>1992-09-26</v>
      </c>
      <c r="H6750">
        <v>23</v>
      </c>
      <c r="I6750" t="s">
        <v>75</v>
      </c>
      <c r="J6750" t="s">
        <v>102</v>
      </c>
      <c r="K6750">
        <v>0</v>
      </c>
      <c r="L6750">
        <v>0</v>
      </c>
      <c r="M6750">
        <v>0</v>
      </c>
      <c r="N6750">
        <v>1</v>
      </c>
      <c r="O6750">
        <v>-1</v>
      </c>
      <c r="P6750" s="2" t="d">
        <v>2013-12-03T05:09:32.00000002048909575</v>
      </c>
      <c r="Q6750" s="2" t="d">
        <v>2013-12-04T12:08:32.00000024400651375</v>
      </c>
      <c r="R6750" t="s">
        <v>23709</v>
      </c>
      <c r="S6750" s="1" t="d">
        <v>2013-12-03</v>
      </c>
      <c r="U6750">
        <v>1</v>
      </c>
      <c r="V6750" t="s">
        <v>57</v>
      </c>
      <c r="W6750" t="s">
        <v>167</v>
      </c>
      <c r="X6750">
        <v>0</v>
      </c>
      <c r="AG6750">
        <v>0</v>
      </c>
      <c r="AL6750" t="s">
        <v>59</v>
      </c>
      <c r="AM6750">
        <v>3</v>
      </c>
      <c r="AN6750" t="s">
        <v>60</v>
      </c>
      <c r="AO6750" s="1" t="d">
        <v>2013-12-04</v>
      </c>
      <c r="AP6750" t="s">
        <v>61</v>
      </c>
      <c r="AQ6750">
        <v>4</v>
      </c>
      <c r="AR6750" t="s">
        <v>60</v>
      </c>
      <c r="AS6750" s="1" t="d">
        <v>2013-12-04</v>
      </c>
      <c r="AT6750" s="1" t="d">
        <v>2013-12-03</v>
      </c>
      <c r="AU6750" s="1" t="d">
        <v>2013-12-04</v>
      </c>
      <c r="AV6750">
        <v>1</v>
      </c>
      <c r="AW6750">
        <v>0</v>
      </c>
      <c r="AX6750">
        <v>849</v>
      </c>
      <c r="AY6750">
        <v>0</v>
      </c>
      <c r="AZ6750">
        <f t="shared" si="630"/>
        <v>1</v>
      </c>
      <c r="BA6750">
        <f t="shared" si="631"/>
        <v>1</v>
      </c>
      <c r="BB6750" s="3">
        <v>1</v>
      </c>
      <c r="BC6750" s="3">
        <v>0</v>
      </c>
      <c r="BD6750" s="3">
        <v>3</v>
      </c>
      <c r="BE6750">
        <f>IF(BD6750&gt;Summary!$C$2,1,0)</f>
        <v>0</v>
      </c>
      <c r="BF6750">
        <f t="shared" si="632"/>
        <v>0</v>
      </c>
      <c r="BG6750">
        <f t="shared" si="633"/>
        <v>1</v>
      </c>
      <c r="BH6750">
        <f t="shared" si="634"/>
        <v>0</v>
      </c>
      <c r="BI6750">
        <f t="shared" si="635"/>
        <v>0</v>
      </c>
    </row>
    <row r="6751" spans="1:61" x14ac:dyDescent="0.2">
      <c r="A6751">
        <v>10295</v>
      </c>
      <c r="B6751" t="s">
        <v>23710</v>
      </c>
      <c r="C6751" t="s">
        <v>383</v>
      </c>
      <c r="D6751" t="s">
        <v>1387</v>
      </c>
      <c r="E6751" s="1" t="d">
        <v>2013-10-25</v>
      </c>
      <c r="F6751" t="s">
        <v>53</v>
      </c>
      <c r="G6751" s="1" t="d">
        <v>1960-10-13</v>
      </c>
      <c r="H6751">
        <v>55</v>
      </c>
      <c r="I6751" t="s">
        <v>54</v>
      </c>
      <c r="J6751" t="s">
        <v>66</v>
      </c>
      <c r="K6751">
        <v>0</v>
      </c>
      <c r="L6751">
        <v>0</v>
      </c>
      <c r="M6751">
        <v>0</v>
      </c>
      <c r="N6751">
        <v>1</v>
      </c>
      <c r="O6751">
        <v>-43</v>
      </c>
      <c r="P6751" s="2" t="d">
        <v>2013-09-12T07:59:52.99999983049929450</v>
      </c>
      <c r="Q6751" s="2" t="d">
        <v>2013-10-25T10:48:51.99999995995312950</v>
      </c>
      <c r="R6751" t="s">
        <v>23711</v>
      </c>
      <c r="T6751" s="1" t="d">
        <v>2013-09-12</v>
      </c>
      <c r="U6751">
        <v>43</v>
      </c>
      <c r="V6751" t="s">
        <v>57</v>
      </c>
      <c r="W6751" t="s">
        <v>92</v>
      </c>
      <c r="X6751">
        <v>0</v>
      </c>
      <c r="AG6751">
        <v>0</v>
      </c>
      <c r="AL6751" t="s">
        <v>59</v>
      </c>
      <c r="AM6751">
        <v>5</v>
      </c>
      <c r="AN6751" t="s">
        <v>87</v>
      </c>
      <c r="AO6751" s="1" t="d">
        <v>2013-10-25</v>
      </c>
      <c r="AP6751" t="s">
        <v>61</v>
      </c>
      <c r="AQ6751">
        <v>5</v>
      </c>
      <c r="AR6751" t="s">
        <v>87</v>
      </c>
      <c r="AS6751" s="1" t="d">
        <v>2013-10-25</v>
      </c>
      <c r="AT6751" s="1" t="d">
        <v>2013-09-12</v>
      </c>
      <c r="AU6751" s="1" t="d">
        <v>2013-10-25</v>
      </c>
      <c r="AV6751">
        <v>1</v>
      </c>
      <c r="AW6751">
        <v>0</v>
      </c>
      <c r="AX6751">
        <v>889</v>
      </c>
      <c r="AY6751">
        <v>0</v>
      </c>
      <c r="AZ6751">
        <f t="shared" si="630"/>
        <v>0</v>
      </c>
      <c r="BA6751">
        <f t="shared" si="631"/>
        <v>1</v>
      </c>
      <c r="BB6751" s="3">
        <v>1</v>
      </c>
      <c r="BC6751" s="3">
        <v>0</v>
      </c>
      <c r="BD6751" s="3">
        <v>5</v>
      </c>
      <c r="BE6751">
        <f>IF(BD6751&gt;Summary!$C$2,1,0)</f>
        <v>0</v>
      </c>
      <c r="BF6751">
        <f t="shared" si="632"/>
        <v>0</v>
      </c>
      <c r="BG6751">
        <f t="shared" si="633"/>
        <v>1</v>
      </c>
      <c r="BH6751">
        <f t="shared" si="634"/>
        <v>0</v>
      </c>
      <c r="BI6751">
        <f t="shared" si="635"/>
        <v>0</v>
      </c>
    </row>
    <row r="6752" spans="1:61" x14ac:dyDescent="0.2">
      <c r="A6752">
        <v>10296</v>
      </c>
      <c r="B6752" t="s">
        <v>23712</v>
      </c>
      <c r="C6752" t="s">
        <v>2162</v>
      </c>
      <c r="D6752" t="s">
        <v>165</v>
      </c>
      <c r="E6752" s="1" t="d">
        <v>2013-02-28</v>
      </c>
      <c r="F6752" t="s">
        <v>53</v>
      </c>
      <c r="G6752" s="1" t="d">
        <v>1975-09-03</v>
      </c>
      <c r="H6752">
        <v>40</v>
      </c>
      <c r="I6752" t="s">
        <v>65</v>
      </c>
      <c r="J6752" t="s">
        <v>66</v>
      </c>
      <c r="K6752">
        <v>0</v>
      </c>
      <c r="L6752">
        <v>0</v>
      </c>
      <c r="M6752">
        <v>0</v>
      </c>
      <c r="N6752">
        <v>1</v>
      </c>
      <c r="O6752">
        <v>-1</v>
      </c>
      <c r="P6752" s="2" t="d">
        <v>2013-02-27T11:00:43.999999808147550</v>
      </c>
      <c r="Q6752" s="2" t="d">
        <v>2013-05-14T07:21:11.99999978765845425</v>
      </c>
      <c r="R6752" t="s">
        <v>23713</v>
      </c>
      <c r="T6752" s="1" t="d">
        <v>2013-02-27</v>
      </c>
      <c r="U6752">
        <v>1</v>
      </c>
      <c r="V6752" t="s">
        <v>57</v>
      </c>
      <c r="W6752" t="s">
        <v>92</v>
      </c>
      <c r="X6752">
        <v>0</v>
      </c>
      <c r="AG6752">
        <v>0</v>
      </c>
      <c r="AL6752" t="s">
        <v>59</v>
      </c>
      <c r="AM6752">
        <v>3</v>
      </c>
      <c r="AN6752" t="s">
        <v>60</v>
      </c>
      <c r="AO6752" s="1" t="d">
        <v>2013-02-28</v>
      </c>
      <c r="AP6752" t="s">
        <v>61</v>
      </c>
      <c r="AQ6752">
        <v>1</v>
      </c>
      <c r="AR6752" t="s">
        <v>60</v>
      </c>
      <c r="AS6752" s="1" t="d">
        <v>2013-02-28</v>
      </c>
      <c r="AT6752" s="1" t="d">
        <v>2013-02-27</v>
      </c>
      <c r="AU6752" s="1" t="d">
        <v>2013-05-14</v>
      </c>
      <c r="AV6752">
        <v>1</v>
      </c>
      <c r="AW6752">
        <v>75</v>
      </c>
      <c r="AX6752">
        <v>1128</v>
      </c>
      <c r="AY6752">
        <v>0</v>
      </c>
      <c r="AZ6752">
        <f t="shared" si="630"/>
        <v>1</v>
      </c>
      <c r="BA6752">
        <f t="shared" si="631"/>
        <v>1</v>
      </c>
      <c r="BB6752" s="3">
        <v>1</v>
      </c>
      <c r="BC6752" s="3">
        <v>0</v>
      </c>
      <c r="BD6752" s="3">
        <v>3</v>
      </c>
      <c r="BE6752">
        <f>IF(BD6752&gt;Summary!$C$2,1,0)</f>
        <v>0</v>
      </c>
      <c r="BF6752">
        <f t="shared" si="632"/>
        <v>0</v>
      </c>
      <c r="BG6752">
        <f t="shared" si="633"/>
        <v>1</v>
      </c>
      <c r="BH6752">
        <f t="shared" si="634"/>
        <v>0</v>
      </c>
      <c r="BI6752">
        <f t="shared" si="635"/>
        <v>0</v>
      </c>
    </row>
    <row r="6753" spans="1:61" x14ac:dyDescent="0.2">
      <c r="A6753">
        <v>10298</v>
      </c>
      <c r="B6753" t="s">
        <v>23714</v>
      </c>
      <c r="C6753" t="s">
        <v>557</v>
      </c>
      <c r="D6753" t="s">
        <v>2377</v>
      </c>
      <c r="E6753" s="1" t="d">
        <v>2013-01-07</v>
      </c>
      <c r="F6753" t="s">
        <v>53</v>
      </c>
      <c r="G6753" s="1" t="d">
        <v>1985-11-19</v>
      </c>
      <c r="H6753">
        <v>30</v>
      </c>
      <c r="I6753" t="s">
        <v>65</v>
      </c>
      <c r="J6753" t="s">
        <v>66</v>
      </c>
      <c r="K6753">
        <v>0</v>
      </c>
      <c r="L6753">
        <v>0</v>
      </c>
      <c r="M6753">
        <v>0</v>
      </c>
      <c r="N6753">
        <v>3</v>
      </c>
      <c r="O6753">
        <v>-1</v>
      </c>
      <c r="P6753" s="2" t="d">
        <v>2013-01-06T07:35:13.9999998500570625</v>
      </c>
      <c r="Q6753" s="2" t="d">
        <v>2013-01-08T05:21:09.99999973922968125</v>
      </c>
      <c r="R6753" t="s">
        <v>23715</v>
      </c>
      <c r="S6753" s="1" t="d">
        <v>2013-01-06</v>
      </c>
      <c r="U6753">
        <v>1</v>
      </c>
      <c r="V6753" t="s">
        <v>97</v>
      </c>
      <c r="W6753" t="s">
        <v>98</v>
      </c>
      <c r="X6753">
        <v>1</v>
      </c>
      <c r="Y6753" t="s">
        <v>23716</v>
      </c>
      <c r="Z6753" t="s">
        <v>135</v>
      </c>
      <c r="AA6753">
        <v>0</v>
      </c>
      <c r="AB6753" s="1" t="d">
        <v>2014-03-11</v>
      </c>
      <c r="AC6753" t="s">
        <v>218</v>
      </c>
      <c r="AD6753" s="1" t="d">
        <v>2014-03-11</v>
      </c>
      <c r="AE6753" s="1" t="d">
        <v>2014-03-11</v>
      </c>
      <c r="AG6753">
        <v>1</v>
      </c>
      <c r="AH6753" t="s">
        <v>23717</v>
      </c>
      <c r="AI6753" t="s">
        <v>174</v>
      </c>
      <c r="AJ6753" s="1" t="d">
        <v>2016-01-13</v>
      </c>
      <c r="AK6753" t="s">
        <v>14297</v>
      </c>
      <c r="AL6753" t="s">
        <v>59</v>
      </c>
      <c r="AM6753">
        <v>5</v>
      </c>
      <c r="AN6753" t="s">
        <v>87</v>
      </c>
      <c r="AO6753" s="1" t="d">
        <v>2013-01-07</v>
      </c>
      <c r="AP6753" t="s">
        <v>61</v>
      </c>
      <c r="AQ6753">
        <v>5</v>
      </c>
      <c r="AR6753" t="s">
        <v>87</v>
      </c>
      <c r="AS6753" s="1" t="d">
        <v>2013-01-07</v>
      </c>
      <c r="AT6753" s="1" t="d">
        <v>2014-03-11</v>
      </c>
      <c r="AU6753" s="1" t="d">
        <v>2014-03-11</v>
      </c>
      <c r="AV6753">
        <v>3</v>
      </c>
      <c r="AW6753">
        <v>1</v>
      </c>
      <c r="AX6753">
        <v>428</v>
      </c>
      <c r="AY6753">
        <v>0</v>
      </c>
      <c r="AZ6753">
        <f t="shared" si="630"/>
        <v>1</v>
      </c>
      <c r="BA6753">
        <f t="shared" si="631"/>
        <v>1</v>
      </c>
      <c r="BB6753" s="3">
        <v>1</v>
      </c>
      <c r="BC6753" s="3">
        <v>1</v>
      </c>
      <c r="BD6753" s="3">
        <v>5</v>
      </c>
      <c r="BE6753">
        <f>IF(BD6753&gt;Summary!$C$2,1,0)</f>
        <v>0</v>
      </c>
      <c r="BF6753">
        <f t="shared" si="632"/>
        <v>0</v>
      </c>
      <c r="BG6753">
        <f t="shared" si="633"/>
        <v>0</v>
      </c>
      <c r="BH6753">
        <f t="shared" si="634"/>
        <v>0</v>
      </c>
      <c r="BI6753">
        <f t="shared" si="635"/>
        <v>1</v>
      </c>
    </row>
    <row r="6754" spans="1:61" x14ac:dyDescent="0.2">
      <c r="A6754">
        <v>10299</v>
      </c>
      <c r="B6754" t="s">
        <v>23718</v>
      </c>
      <c r="C6754" t="s">
        <v>23719</v>
      </c>
      <c r="D6754" t="s">
        <v>23720</v>
      </c>
      <c r="E6754" s="1" t="d">
        <v>2013-09-08</v>
      </c>
      <c r="F6754" t="s">
        <v>53</v>
      </c>
      <c r="G6754" s="1" t="d">
        <v>1974-07-31</v>
      </c>
      <c r="H6754">
        <v>41</v>
      </c>
      <c r="I6754" t="s">
        <v>65</v>
      </c>
      <c r="J6754" t="s">
        <v>66</v>
      </c>
      <c r="K6754">
        <v>0</v>
      </c>
      <c r="L6754">
        <v>0</v>
      </c>
      <c r="M6754">
        <v>0</v>
      </c>
      <c r="N6754">
        <v>1</v>
      </c>
      <c r="O6754">
        <v>-1</v>
      </c>
      <c r="P6754" s="2" t="d">
        <v>2013-09-07T07:00:04.00000009685754600</v>
      </c>
      <c r="Q6754" s="2" t="d">
        <v>2013-09-09T03:23:49.00000023655593225</v>
      </c>
      <c r="R6754" t="s">
        <v>23721</v>
      </c>
      <c r="S6754" s="1" t="d">
        <v>2013-09-07</v>
      </c>
      <c r="U6754">
        <v>1</v>
      </c>
      <c r="V6754" t="s">
        <v>97</v>
      </c>
      <c r="W6754" t="s">
        <v>98</v>
      </c>
      <c r="X6754">
        <v>0</v>
      </c>
      <c r="AG6754">
        <v>0</v>
      </c>
      <c r="AL6754" t="s">
        <v>59</v>
      </c>
      <c r="AM6754">
        <v>5</v>
      </c>
      <c r="AN6754" t="s">
        <v>87</v>
      </c>
      <c r="AO6754" s="1" t="d">
        <v>2013-09-08</v>
      </c>
      <c r="AP6754" t="s">
        <v>61</v>
      </c>
      <c r="AQ6754">
        <v>2</v>
      </c>
      <c r="AR6754" t="s">
        <v>60</v>
      </c>
      <c r="AS6754" s="1" t="d">
        <v>2013-09-08</v>
      </c>
      <c r="AT6754" s="1" t="d">
        <v>2013-09-07</v>
      </c>
      <c r="AU6754" s="1" t="d">
        <v>2013-09-09</v>
      </c>
      <c r="AV6754">
        <v>1</v>
      </c>
      <c r="AW6754">
        <v>1</v>
      </c>
      <c r="AX6754">
        <v>936</v>
      </c>
      <c r="AY6754">
        <v>0</v>
      </c>
      <c r="AZ6754">
        <f t="shared" si="630"/>
        <v>1</v>
      </c>
      <c r="BA6754">
        <f t="shared" si="631"/>
        <v>1</v>
      </c>
      <c r="BB6754" s="3">
        <v>1</v>
      </c>
      <c r="BC6754" s="3">
        <v>0</v>
      </c>
      <c r="BD6754" s="3">
        <v>5</v>
      </c>
      <c r="BE6754">
        <f>IF(BD6754&gt;Summary!$C$2,1,0)</f>
        <v>0</v>
      </c>
      <c r="BF6754">
        <f t="shared" si="632"/>
        <v>0</v>
      </c>
      <c r="BG6754">
        <f t="shared" si="633"/>
        <v>1</v>
      </c>
      <c r="BH6754">
        <f t="shared" si="634"/>
        <v>0</v>
      </c>
      <c r="BI6754">
        <f t="shared" si="635"/>
        <v>0</v>
      </c>
    </row>
    <row r="6755" spans="1:61" x14ac:dyDescent="0.2">
      <c r="A6755">
        <v>10300</v>
      </c>
      <c r="B6755" t="s">
        <v>23722</v>
      </c>
      <c r="C6755" t="s">
        <v>3591</v>
      </c>
      <c r="D6755" t="s">
        <v>23723</v>
      </c>
      <c r="E6755" s="1" t="d">
        <v>2013-01-21</v>
      </c>
      <c r="F6755" t="s">
        <v>53</v>
      </c>
      <c r="G6755" s="1" t="d">
        <v>1960-03-18</v>
      </c>
      <c r="H6755">
        <v>56</v>
      </c>
      <c r="I6755" t="s">
        <v>54</v>
      </c>
      <c r="J6755" t="s">
        <v>102</v>
      </c>
      <c r="K6755">
        <v>0</v>
      </c>
      <c r="L6755">
        <v>0</v>
      </c>
      <c r="M6755">
        <v>0</v>
      </c>
      <c r="N6755">
        <v>0</v>
      </c>
      <c r="O6755">
        <v>0</v>
      </c>
      <c r="P6755" s="2" t="d">
        <v>2013-01-21T01:47:08.00000016577542150</v>
      </c>
      <c r="Q6755" s="2" t="d">
        <v>2013-01-21T11:01:20.00000005122274275</v>
      </c>
      <c r="R6755" t="s">
        <v>23724</v>
      </c>
      <c r="S6755" s="1" t="d">
        <v>2013-01-20</v>
      </c>
      <c r="U6755">
        <v>1</v>
      </c>
      <c r="V6755" t="s">
        <v>97</v>
      </c>
      <c r="W6755" t="s">
        <v>80</v>
      </c>
      <c r="X6755">
        <v>0</v>
      </c>
      <c r="AG6755">
        <v>0</v>
      </c>
      <c r="AL6755" t="s">
        <v>59</v>
      </c>
      <c r="AM6755">
        <v>1</v>
      </c>
      <c r="AN6755" t="s">
        <v>60</v>
      </c>
      <c r="AO6755" s="1" t="d">
        <v>2013-01-21</v>
      </c>
      <c r="AP6755" t="s">
        <v>61</v>
      </c>
      <c r="AQ6755">
        <v>1</v>
      </c>
      <c r="AR6755" t="s">
        <v>60</v>
      </c>
      <c r="AS6755" s="1" t="d">
        <v>2013-01-21</v>
      </c>
      <c r="AT6755" s="1" t="d">
        <v>2013-01-21</v>
      </c>
      <c r="AU6755" s="1" t="d">
        <v>2013-01-21</v>
      </c>
      <c r="AV6755">
        <v>0</v>
      </c>
      <c r="AW6755">
        <v>0</v>
      </c>
      <c r="AX6755">
        <v>1166</v>
      </c>
      <c r="AY6755">
        <v>0</v>
      </c>
      <c r="AZ6755">
        <f t="shared" si="630"/>
        <v>1</v>
      </c>
      <c r="BA6755">
        <f t="shared" si="631"/>
        <v>1</v>
      </c>
      <c r="BB6755" s="3">
        <v>1</v>
      </c>
      <c r="BC6755" s="3">
        <v>0</v>
      </c>
      <c r="BD6755" s="3">
        <v>1</v>
      </c>
      <c r="BE6755">
        <f>IF(BD6755&gt;Summary!$C$2,1,0)</f>
        <v>0</v>
      </c>
      <c r="BF6755">
        <f t="shared" si="632"/>
        <v>0</v>
      </c>
      <c r="BG6755">
        <f t="shared" si="633"/>
        <v>1</v>
      </c>
      <c r="BH6755">
        <f t="shared" si="634"/>
        <v>0</v>
      </c>
      <c r="BI6755">
        <f t="shared" si="635"/>
        <v>0</v>
      </c>
    </row>
    <row r="6756" spans="1:61" x14ac:dyDescent="0.2">
      <c r="A6756">
        <v>10301</v>
      </c>
      <c r="B6756" t="s">
        <v>23725</v>
      </c>
      <c r="C6756" t="s">
        <v>9741</v>
      </c>
      <c r="D6756" t="s">
        <v>991</v>
      </c>
      <c r="E6756" s="1" t="d">
        <v>2014-02-26</v>
      </c>
      <c r="F6756" t="s">
        <v>53</v>
      </c>
      <c r="G6756" s="1" t="d">
        <v>1993-01-30</v>
      </c>
      <c r="H6756">
        <v>23</v>
      </c>
      <c r="I6756" t="s">
        <v>75</v>
      </c>
      <c r="J6756" t="s">
        <v>66</v>
      </c>
      <c r="K6756">
        <v>0</v>
      </c>
      <c r="L6756">
        <v>0</v>
      </c>
      <c r="M6756">
        <v>0</v>
      </c>
      <c r="N6756">
        <v>1</v>
      </c>
      <c r="O6756">
        <v>-1</v>
      </c>
      <c r="P6756" s="2" t="d">
        <v>2014-02-25T05:41:36.00000029895454725</v>
      </c>
      <c r="Q6756" s="2" t="d">
        <v>2014-02-26T10:49:28.00000020302832225</v>
      </c>
      <c r="R6756" t="s">
        <v>23726</v>
      </c>
      <c r="S6756" s="1" t="d">
        <v>2014-02-25</v>
      </c>
      <c r="U6756">
        <v>1</v>
      </c>
      <c r="V6756" t="s">
        <v>57</v>
      </c>
      <c r="W6756" t="s">
        <v>10091</v>
      </c>
      <c r="X6756">
        <v>1</v>
      </c>
      <c r="Y6756" t="s">
        <v>23727</v>
      </c>
      <c r="Z6756" t="s">
        <v>79</v>
      </c>
      <c r="AA6756">
        <v>1</v>
      </c>
      <c r="AB6756" s="1" t="d">
        <v>2014-06-18</v>
      </c>
      <c r="AC6756" t="s">
        <v>259</v>
      </c>
      <c r="AD6756" s="1" t="d">
        <v>2014-06-19</v>
      </c>
      <c r="AE6756" s="1" t="d">
        <v>2014-06-19</v>
      </c>
      <c r="AG6756">
        <v>0</v>
      </c>
      <c r="AL6756" t="s">
        <v>59</v>
      </c>
      <c r="AM6756">
        <v>3</v>
      </c>
      <c r="AN6756" t="s">
        <v>60</v>
      </c>
      <c r="AO6756" s="1" t="d">
        <v>2014-02-26</v>
      </c>
      <c r="AP6756" t="s">
        <v>61</v>
      </c>
      <c r="AQ6756">
        <v>4</v>
      </c>
      <c r="AR6756" t="s">
        <v>60</v>
      </c>
      <c r="AS6756" s="1" t="d">
        <v>2014-02-26</v>
      </c>
      <c r="AT6756" s="1" t="d">
        <v>2014-06-19</v>
      </c>
      <c r="AU6756" s="1" t="d">
        <v>2014-06-19</v>
      </c>
      <c r="AV6756">
        <v>1</v>
      </c>
      <c r="AW6756">
        <v>0</v>
      </c>
      <c r="AX6756">
        <v>112</v>
      </c>
      <c r="AY6756">
        <v>1</v>
      </c>
      <c r="AZ6756">
        <f t="shared" si="630"/>
        <v>1</v>
      </c>
      <c r="BA6756">
        <f t="shared" si="631"/>
        <v>1</v>
      </c>
      <c r="BB6756" s="3">
        <v>1</v>
      </c>
      <c r="BC6756" s="3">
        <v>1</v>
      </c>
      <c r="BD6756" s="3">
        <v>3</v>
      </c>
      <c r="BE6756">
        <f>IF(BD6756&gt;Summary!$C$2,1,0)</f>
        <v>0</v>
      </c>
      <c r="BF6756">
        <f t="shared" si="632"/>
        <v>0</v>
      </c>
      <c r="BG6756">
        <f t="shared" si="633"/>
        <v>0</v>
      </c>
      <c r="BH6756">
        <f t="shared" si="634"/>
        <v>0</v>
      </c>
      <c r="BI6756">
        <f t="shared" si="635"/>
        <v>1</v>
      </c>
    </row>
    <row r="6757" spans="1:61" x14ac:dyDescent="0.2">
      <c r="A6757">
        <v>10302</v>
      </c>
      <c r="B6757" t="s">
        <v>23728</v>
      </c>
      <c r="C6757" t="s">
        <v>406</v>
      </c>
      <c r="D6757" t="s">
        <v>2702</v>
      </c>
      <c r="E6757" s="1" t="d">
        <v>2013-10-23</v>
      </c>
      <c r="F6757" t="s">
        <v>53</v>
      </c>
      <c r="G6757" s="1" t="d">
        <v>1955-01-20</v>
      </c>
      <c r="H6757">
        <v>61</v>
      </c>
      <c r="I6757" t="s">
        <v>54</v>
      </c>
      <c r="J6757" t="s">
        <v>66</v>
      </c>
      <c r="K6757">
        <v>0</v>
      </c>
      <c r="L6757">
        <v>0</v>
      </c>
      <c r="M6757">
        <v>0</v>
      </c>
      <c r="N6757">
        <v>14</v>
      </c>
      <c r="O6757">
        <v>-1</v>
      </c>
      <c r="P6757" s="2" t="d">
        <v>2013-10-22T07:34:14.99999988824129100</v>
      </c>
      <c r="Q6757" s="2" t="d">
        <v>2013-10-23T07:47:51.00000015925616100</v>
      </c>
      <c r="R6757" t="s">
        <v>23729</v>
      </c>
      <c r="S6757" s="1" t="d">
        <v>2013-10-22</v>
      </c>
      <c r="U6757">
        <v>1</v>
      </c>
      <c r="V6757" t="s">
        <v>97</v>
      </c>
      <c r="W6757" t="s">
        <v>4846</v>
      </c>
      <c r="X6757">
        <v>1</v>
      </c>
      <c r="Y6757" t="s">
        <v>23730</v>
      </c>
      <c r="Z6757" t="s">
        <v>70</v>
      </c>
      <c r="AB6757" s="1" t="d">
        <v>2015-12-11</v>
      </c>
      <c r="AC6757" t="s">
        <v>77</v>
      </c>
      <c r="AG6757">
        <v>0</v>
      </c>
      <c r="AL6757" t="s">
        <v>59</v>
      </c>
      <c r="AM6757">
        <v>2</v>
      </c>
      <c r="AN6757" t="s">
        <v>60</v>
      </c>
      <c r="AO6757" s="1" t="d">
        <v>2013-10-23</v>
      </c>
      <c r="AP6757" t="s">
        <v>61</v>
      </c>
      <c r="AQ6757">
        <v>2</v>
      </c>
      <c r="AR6757" t="s">
        <v>60</v>
      </c>
      <c r="AS6757" s="1" t="d">
        <v>2013-10-23</v>
      </c>
      <c r="AT6757" s="1" t="d">
        <v>2013-10-22</v>
      </c>
      <c r="AU6757" s="1" t="d">
        <v>2013-10-23</v>
      </c>
      <c r="AV6757">
        <v>14</v>
      </c>
      <c r="AW6757">
        <v>0</v>
      </c>
      <c r="AX6757">
        <v>779</v>
      </c>
      <c r="AY6757">
        <v>1</v>
      </c>
      <c r="AZ6757">
        <f t="shared" si="630"/>
        <v>1</v>
      </c>
      <c r="BA6757">
        <f t="shared" si="631"/>
        <v>1</v>
      </c>
      <c r="BB6757" s="3">
        <v>1</v>
      </c>
      <c r="BC6757" s="3">
        <v>0</v>
      </c>
      <c r="BD6757" s="3">
        <v>2</v>
      </c>
      <c r="BE6757">
        <f>IF(BD6757&gt;Summary!$C$2,1,0)</f>
        <v>0</v>
      </c>
      <c r="BF6757">
        <f t="shared" si="632"/>
        <v>0</v>
      </c>
      <c r="BG6757">
        <f t="shared" si="633"/>
        <v>1</v>
      </c>
      <c r="BH6757">
        <f t="shared" si="634"/>
        <v>0</v>
      </c>
      <c r="BI6757">
        <f t="shared" si="635"/>
        <v>0</v>
      </c>
    </row>
    <row r="6758" spans="1:61" x14ac:dyDescent="0.2">
      <c r="A6758">
        <v>10303</v>
      </c>
      <c r="B6758" t="s">
        <v>23731</v>
      </c>
      <c r="C6758" t="s">
        <v>23732</v>
      </c>
      <c r="D6758" t="s">
        <v>23733</v>
      </c>
      <c r="E6758" s="1" t="d">
        <v>2014-02-25</v>
      </c>
      <c r="F6758" t="s">
        <v>53</v>
      </c>
      <c r="G6758" s="1" t="d">
        <v>1994-01-24</v>
      </c>
      <c r="H6758">
        <v>22</v>
      </c>
      <c r="I6758" t="s">
        <v>75</v>
      </c>
      <c r="J6758" t="s">
        <v>161</v>
      </c>
      <c r="K6758">
        <v>0</v>
      </c>
      <c r="L6758">
        <v>0</v>
      </c>
      <c r="M6758">
        <v>0</v>
      </c>
      <c r="N6758">
        <v>0</v>
      </c>
      <c r="O6758">
        <v>-1</v>
      </c>
      <c r="P6758" s="2" t="d">
        <v>2014-02-24T04:47:27.99999981187284075</v>
      </c>
      <c r="Q6758" s="2" t="d">
        <v>2014-03-06T11:35:06.99999989010393300</v>
      </c>
      <c r="R6758" t="s">
        <v>23734</v>
      </c>
      <c r="S6758" s="1" t="d">
        <v>2014-02-24</v>
      </c>
      <c r="U6758">
        <v>1</v>
      </c>
      <c r="V6758" t="s">
        <v>57</v>
      </c>
      <c r="W6758" t="s">
        <v>12210</v>
      </c>
      <c r="X6758">
        <v>1</v>
      </c>
      <c r="Y6758" t="s">
        <v>23735</v>
      </c>
      <c r="Z6758" t="s">
        <v>79</v>
      </c>
      <c r="AA6758">
        <v>0</v>
      </c>
      <c r="AB6758" s="1" t="d">
        <v>2014-08-13</v>
      </c>
      <c r="AC6758" t="s">
        <v>213</v>
      </c>
      <c r="AD6758" s="1" t="d">
        <v>2014-08-13</v>
      </c>
      <c r="AE6758" s="1" t="d">
        <v>2014-08-14</v>
      </c>
      <c r="AG6758">
        <v>0</v>
      </c>
      <c r="AL6758" t="s">
        <v>59</v>
      </c>
      <c r="AM6758">
        <v>7</v>
      </c>
      <c r="AN6758" t="s">
        <v>87</v>
      </c>
      <c r="AO6758" s="1" t="d">
        <v>2014-02-25</v>
      </c>
      <c r="AP6758" t="s">
        <v>61</v>
      </c>
      <c r="AQ6758">
        <v>8</v>
      </c>
      <c r="AR6758" t="s">
        <v>86</v>
      </c>
      <c r="AS6758" s="1" t="d">
        <v>2014-02-25</v>
      </c>
      <c r="AT6758" s="1" t="d">
        <v>2014-08-13</v>
      </c>
      <c r="AU6758" s="1" t="d">
        <v>2014-08-14</v>
      </c>
      <c r="AV6758">
        <v>0</v>
      </c>
      <c r="AW6758">
        <v>9</v>
      </c>
      <c r="AX6758">
        <v>169</v>
      </c>
      <c r="AY6758">
        <v>1</v>
      </c>
      <c r="AZ6758">
        <f t="shared" si="630"/>
        <v>1</v>
      </c>
      <c r="BA6758">
        <f t="shared" si="631"/>
        <v>1</v>
      </c>
      <c r="BB6758" s="3">
        <v>1</v>
      </c>
      <c r="BC6758" s="3">
        <v>1</v>
      </c>
      <c r="BD6758" s="3">
        <v>7</v>
      </c>
      <c r="BE6758">
        <f>IF(BD6758&gt;Summary!$C$2,1,0)</f>
        <v>1</v>
      </c>
      <c r="BF6758">
        <f t="shared" si="632"/>
        <v>1</v>
      </c>
      <c r="BG6758">
        <f t="shared" si="633"/>
        <v>0</v>
      </c>
      <c r="BH6758">
        <f t="shared" si="634"/>
        <v>0</v>
      </c>
      <c r="BI6758">
        <f t="shared" si="635"/>
        <v>0</v>
      </c>
    </row>
    <row r="6759" spans="1:61" x14ac:dyDescent="0.2">
      <c r="A6759">
        <v>10305</v>
      </c>
      <c r="B6759" t="s">
        <v>23736</v>
      </c>
      <c r="C6759" t="s">
        <v>23737</v>
      </c>
      <c r="D6759" t="s">
        <v>696</v>
      </c>
      <c r="E6759" s="1" t="d">
        <v>2014-09-10</v>
      </c>
      <c r="F6759" t="s">
        <v>53</v>
      </c>
      <c r="G6759" s="1" t="d">
        <v>1996-04-03</v>
      </c>
      <c r="H6759">
        <v>20</v>
      </c>
      <c r="I6759" t="s">
        <v>75</v>
      </c>
      <c r="J6759" t="s">
        <v>66</v>
      </c>
      <c r="K6759">
        <v>0</v>
      </c>
      <c r="L6759">
        <v>0</v>
      </c>
      <c r="M6759">
        <v>0</v>
      </c>
      <c r="N6759">
        <v>0</v>
      </c>
      <c r="O6759">
        <v>-1</v>
      </c>
      <c r="P6759" s="2" t="d">
        <v>2014-09-09T05:51:38.99999981280416175</v>
      </c>
      <c r="Q6759" s="2" t="d">
        <v>2014-09-11T03:35:38.00000001210719325</v>
      </c>
      <c r="R6759" t="s">
        <v>23738</v>
      </c>
      <c r="S6759" s="1" t="d">
        <v>2014-09-09</v>
      </c>
      <c r="U6759">
        <v>1</v>
      </c>
      <c r="V6759" t="s">
        <v>57</v>
      </c>
      <c r="W6759" t="s">
        <v>239</v>
      </c>
      <c r="X6759">
        <v>1</v>
      </c>
      <c r="Y6759" t="s">
        <v>23739</v>
      </c>
      <c r="Z6759" t="s">
        <v>79</v>
      </c>
      <c r="AA6759">
        <v>0</v>
      </c>
      <c r="AB6759" s="1" t="d">
        <v>2014-10-30</v>
      </c>
      <c r="AC6759" t="s">
        <v>1197</v>
      </c>
      <c r="AD6759" s="1" t="d">
        <v>2014-10-30</v>
      </c>
      <c r="AE6759" s="1" t="d">
        <v>2014-10-31</v>
      </c>
      <c r="AG6759">
        <v>0</v>
      </c>
      <c r="AL6759" t="s">
        <v>59</v>
      </c>
      <c r="AM6759">
        <v>6</v>
      </c>
      <c r="AN6759" t="s">
        <v>87</v>
      </c>
      <c r="AO6759" s="1" t="d">
        <v>2014-09-10</v>
      </c>
      <c r="AP6759" t="s">
        <v>61</v>
      </c>
      <c r="AQ6759">
        <v>7</v>
      </c>
      <c r="AR6759" t="s">
        <v>87</v>
      </c>
      <c r="AS6759" s="1" t="d">
        <v>2014-09-10</v>
      </c>
      <c r="AT6759" s="1" t="d">
        <v>2014-10-30</v>
      </c>
      <c r="AU6759" s="1" t="d">
        <v>2014-10-31</v>
      </c>
      <c r="AV6759">
        <v>0</v>
      </c>
      <c r="AW6759">
        <v>1</v>
      </c>
      <c r="AX6759">
        <v>50</v>
      </c>
      <c r="AY6759">
        <v>1</v>
      </c>
      <c r="AZ6759">
        <f t="shared" si="630"/>
        <v>1</v>
      </c>
      <c r="BA6759">
        <f t="shared" si="631"/>
        <v>1</v>
      </c>
      <c r="BB6759" s="3">
        <v>1</v>
      </c>
      <c r="BC6759" s="3">
        <v>1</v>
      </c>
      <c r="BD6759" s="3">
        <v>6</v>
      </c>
      <c r="BE6759">
        <f>IF(BD6759&gt;Summary!$C$2,1,0)</f>
        <v>1</v>
      </c>
      <c r="BF6759">
        <f t="shared" si="632"/>
        <v>1</v>
      </c>
      <c r="BG6759">
        <f t="shared" si="633"/>
        <v>0</v>
      </c>
      <c r="BH6759">
        <f t="shared" si="634"/>
        <v>0</v>
      </c>
      <c r="BI6759">
        <f t="shared" si="635"/>
        <v>0</v>
      </c>
    </row>
    <row r="6760" spans="1:61" x14ac:dyDescent="0.2">
      <c r="A6760">
        <v>10306</v>
      </c>
      <c r="B6760" t="s">
        <v>23740</v>
      </c>
      <c r="C6760" t="s">
        <v>23741</v>
      </c>
      <c r="D6760" t="s">
        <v>3499</v>
      </c>
      <c r="E6760" s="1" t="d">
        <v>2013-08-10</v>
      </c>
      <c r="F6760" t="s">
        <v>53</v>
      </c>
      <c r="G6760" s="1" t="d">
        <v>1967-01-06</v>
      </c>
      <c r="H6760">
        <v>49</v>
      </c>
      <c r="I6760" t="s">
        <v>54</v>
      </c>
      <c r="J6760" t="s">
        <v>102</v>
      </c>
      <c r="K6760">
        <v>0</v>
      </c>
      <c r="L6760">
        <v>0</v>
      </c>
      <c r="M6760">
        <v>0</v>
      </c>
      <c r="N6760">
        <v>2</v>
      </c>
      <c r="O6760">
        <v>-1</v>
      </c>
      <c r="P6760" s="2" t="d">
        <v>2013-08-09T04:00:24.99999997671693450</v>
      </c>
      <c r="Q6760" s="2" t="d">
        <v>2013-11-08T07:58:37.00000029522925650</v>
      </c>
      <c r="R6760" t="s">
        <v>23742</v>
      </c>
      <c r="S6760" s="1" t="d">
        <v>2013-08-09</v>
      </c>
      <c r="U6760">
        <v>1</v>
      </c>
      <c r="V6760" t="s">
        <v>57</v>
      </c>
      <c r="W6760" t="s">
        <v>1746</v>
      </c>
      <c r="X6760">
        <v>1</v>
      </c>
      <c r="Y6760" t="s">
        <v>23743</v>
      </c>
      <c r="Z6760" t="s">
        <v>135</v>
      </c>
      <c r="AA6760">
        <v>153</v>
      </c>
      <c r="AB6760" s="1" t="d">
        <v>2015-03-11</v>
      </c>
      <c r="AC6760" t="s">
        <v>218</v>
      </c>
      <c r="AD6760" s="1" t="d">
        <v>2015-08-11</v>
      </c>
      <c r="AE6760" s="1" t="d">
        <v>2015-12-18</v>
      </c>
      <c r="AG6760">
        <v>0</v>
      </c>
      <c r="AL6760" t="s">
        <v>59</v>
      </c>
      <c r="AM6760">
        <v>1</v>
      </c>
      <c r="AN6760" t="s">
        <v>60</v>
      </c>
      <c r="AO6760" s="1" t="d">
        <v>2013-08-10</v>
      </c>
      <c r="AP6760" t="s">
        <v>61</v>
      </c>
      <c r="AQ6760">
        <v>1</v>
      </c>
      <c r="AR6760" t="s">
        <v>60</v>
      </c>
      <c r="AS6760" s="1" t="d">
        <v>2013-08-10</v>
      </c>
      <c r="AT6760" s="1" t="d">
        <v>2013-08-09</v>
      </c>
      <c r="AU6760" s="1" t="d">
        <v>2013-11-08</v>
      </c>
      <c r="AV6760">
        <v>2</v>
      </c>
      <c r="AW6760">
        <v>90</v>
      </c>
      <c r="AX6760">
        <v>578</v>
      </c>
      <c r="AY6760">
        <v>1</v>
      </c>
      <c r="AZ6760">
        <f t="shared" si="630"/>
        <v>1</v>
      </c>
      <c r="BA6760">
        <f t="shared" si="631"/>
        <v>1</v>
      </c>
      <c r="BB6760" s="3">
        <v>1</v>
      </c>
      <c r="BC6760" s="3">
        <v>1</v>
      </c>
      <c r="BD6760" s="3">
        <v>1</v>
      </c>
      <c r="BE6760">
        <f>IF(BD6760&gt;Summary!$C$2,1,0)</f>
        <v>0</v>
      </c>
      <c r="BF6760">
        <f t="shared" si="632"/>
        <v>0</v>
      </c>
      <c r="BG6760">
        <f t="shared" si="633"/>
        <v>0</v>
      </c>
      <c r="BH6760">
        <f t="shared" si="634"/>
        <v>0</v>
      </c>
      <c r="BI6760">
        <f t="shared" si="635"/>
        <v>1</v>
      </c>
    </row>
    <row r="6761" spans="1:61" x14ac:dyDescent="0.2">
      <c r="A6761">
        <v>10307</v>
      </c>
      <c r="B6761" t="s">
        <v>23744</v>
      </c>
      <c r="C6761" t="s">
        <v>406</v>
      </c>
      <c r="D6761" t="s">
        <v>2442</v>
      </c>
      <c r="E6761" s="1" t="d">
        <v>2013-01-06</v>
      </c>
      <c r="F6761" t="s">
        <v>53</v>
      </c>
      <c r="G6761" s="1" t="d">
        <v>1984-05-01</v>
      </c>
      <c r="H6761">
        <v>31</v>
      </c>
      <c r="I6761" t="s">
        <v>65</v>
      </c>
      <c r="J6761" t="s">
        <v>66</v>
      </c>
      <c r="K6761">
        <v>2</v>
      </c>
      <c r="L6761">
        <v>0</v>
      </c>
      <c r="M6761">
        <v>0</v>
      </c>
      <c r="N6761">
        <v>6</v>
      </c>
      <c r="O6761">
        <v>-1</v>
      </c>
      <c r="P6761" s="2" t="d">
        <v>2013-01-05T11:46:29.00000026915222125</v>
      </c>
      <c r="Q6761" s="2" t="d">
        <v>2013-01-31T09:56:53.000000081956386375</v>
      </c>
      <c r="R6761" t="s">
        <v>23745</v>
      </c>
      <c r="S6761" s="1" t="d">
        <v>2013-01-05</v>
      </c>
      <c r="U6761">
        <v>1</v>
      </c>
      <c r="V6761" t="s">
        <v>57</v>
      </c>
      <c r="W6761" t="s">
        <v>71</v>
      </c>
      <c r="X6761">
        <v>0</v>
      </c>
      <c r="AG6761">
        <v>0</v>
      </c>
      <c r="AL6761" t="s">
        <v>59</v>
      </c>
      <c r="AM6761">
        <v>6</v>
      </c>
      <c r="AN6761" t="s">
        <v>87</v>
      </c>
      <c r="AO6761" s="1" t="d">
        <v>2013-01-06</v>
      </c>
      <c r="AP6761" t="s">
        <v>61</v>
      </c>
      <c r="AQ6761">
        <v>6</v>
      </c>
      <c r="AR6761" t="s">
        <v>87</v>
      </c>
      <c r="AS6761" s="1" t="d">
        <v>2013-01-06</v>
      </c>
      <c r="AT6761" s="1" t="d">
        <v>2013-01-05</v>
      </c>
      <c r="AU6761" s="1" t="d">
        <v>2013-01-31</v>
      </c>
      <c r="AV6761">
        <v>6</v>
      </c>
      <c r="AW6761">
        <v>25</v>
      </c>
      <c r="AX6761">
        <v>1181</v>
      </c>
      <c r="AY6761">
        <v>0</v>
      </c>
      <c r="AZ6761">
        <f t="shared" si="630"/>
        <v>1</v>
      </c>
      <c r="BA6761">
        <f t="shared" si="631"/>
        <v>1</v>
      </c>
      <c r="BB6761" s="3">
        <v>1</v>
      </c>
      <c r="BC6761" s="3">
        <v>0</v>
      </c>
      <c r="BD6761" s="3">
        <v>6</v>
      </c>
      <c r="BE6761">
        <f>IF(BD6761&gt;Summary!$C$2,1,0)</f>
        <v>1</v>
      </c>
      <c r="BF6761">
        <f t="shared" si="632"/>
        <v>0</v>
      </c>
      <c r="BG6761">
        <f t="shared" si="633"/>
        <v>0</v>
      </c>
      <c r="BH6761">
        <f t="shared" si="634"/>
        <v>1</v>
      </c>
      <c r="BI6761">
        <f t="shared" si="635"/>
        <v>0</v>
      </c>
    </row>
    <row r="6762" spans="1:61" x14ac:dyDescent="0.2">
      <c r="A6762">
        <v>10309</v>
      </c>
      <c r="B6762" t="s">
        <v>23746</v>
      </c>
      <c r="C6762" t="s">
        <v>23747</v>
      </c>
      <c r="D6762" t="s">
        <v>1530</v>
      </c>
      <c r="E6762" s="1" t="d">
        <v>2014-09-18</v>
      </c>
      <c r="F6762" t="s">
        <v>53</v>
      </c>
      <c r="G6762" s="1" t="d">
        <v>1965-06-24</v>
      </c>
      <c r="H6762">
        <v>50</v>
      </c>
      <c r="I6762" t="s">
        <v>54</v>
      </c>
      <c r="J6762" t="s">
        <v>66</v>
      </c>
      <c r="K6762">
        <v>0</v>
      </c>
      <c r="L6762">
        <v>0</v>
      </c>
      <c r="M6762">
        <v>0</v>
      </c>
      <c r="N6762">
        <v>7</v>
      </c>
      <c r="O6762">
        <v>-1</v>
      </c>
      <c r="P6762" s="2" t="d">
        <v>2014-09-17T05:27:12.999999728053808325</v>
      </c>
      <c r="Q6762" s="2" t="d">
        <v>2014-09-19T02:54:40.00000000465661175</v>
      </c>
      <c r="R6762" t="s">
        <v>23748</v>
      </c>
      <c r="T6762" s="1" t="d">
        <v>2014-09-18</v>
      </c>
      <c r="U6762">
        <v>0</v>
      </c>
      <c r="V6762" t="s">
        <v>57</v>
      </c>
      <c r="W6762" t="s">
        <v>92</v>
      </c>
      <c r="X6762">
        <v>1</v>
      </c>
      <c r="Y6762" t="s">
        <v>23749</v>
      </c>
      <c r="Z6762" t="s">
        <v>70</v>
      </c>
      <c r="AB6762" s="1" t="d">
        <v>2015-06-24</v>
      </c>
      <c r="AC6762" t="s">
        <v>167</v>
      </c>
      <c r="AG6762">
        <v>0</v>
      </c>
      <c r="AL6762" t="s">
        <v>59</v>
      </c>
      <c r="AM6762">
        <v>5</v>
      </c>
      <c r="AN6762" t="s">
        <v>87</v>
      </c>
      <c r="AO6762" s="1" t="d">
        <v>2014-09-18</v>
      </c>
      <c r="AP6762" t="s">
        <v>61</v>
      </c>
      <c r="AQ6762">
        <v>4</v>
      </c>
      <c r="AR6762" t="s">
        <v>60</v>
      </c>
      <c r="AS6762" s="1" t="d">
        <v>2014-09-18</v>
      </c>
      <c r="AT6762" s="1" t="d">
        <v>2014-09-17</v>
      </c>
      <c r="AU6762" s="1" t="d">
        <v>2014-09-19</v>
      </c>
      <c r="AV6762">
        <v>7</v>
      </c>
      <c r="AW6762">
        <v>1</v>
      </c>
      <c r="AX6762">
        <v>279</v>
      </c>
      <c r="AY6762">
        <v>1</v>
      </c>
      <c r="AZ6762">
        <f t="shared" si="630"/>
        <v>1</v>
      </c>
      <c r="BA6762">
        <f t="shared" si="631"/>
        <v>1</v>
      </c>
      <c r="BB6762" s="3">
        <v>1</v>
      </c>
      <c r="BC6762" s="3">
        <v>1</v>
      </c>
      <c r="BD6762" s="3">
        <v>5</v>
      </c>
      <c r="BE6762">
        <f>IF(BD6762&gt;Summary!$C$2,1,0)</f>
        <v>0</v>
      </c>
      <c r="BF6762">
        <f t="shared" si="632"/>
        <v>0</v>
      </c>
      <c r="BG6762">
        <f t="shared" si="633"/>
        <v>0</v>
      </c>
      <c r="BH6762">
        <f t="shared" si="634"/>
        <v>0</v>
      </c>
      <c r="BI6762">
        <f t="shared" si="635"/>
        <v>1</v>
      </c>
    </row>
    <row r="6763" spans="1:61" x14ac:dyDescent="0.2">
      <c r="A6763">
        <v>10312</v>
      </c>
      <c r="B6763" t="s">
        <v>23750</v>
      </c>
      <c r="C6763" t="s">
        <v>8040</v>
      </c>
      <c r="D6763" t="s">
        <v>5332</v>
      </c>
      <c r="E6763" s="1" t="d">
        <v>2013-01-23</v>
      </c>
      <c r="F6763" t="s">
        <v>115</v>
      </c>
      <c r="G6763" s="1" t="d">
        <v>1984-09-29</v>
      </c>
      <c r="H6763">
        <v>31</v>
      </c>
      <c r="I6763" t="s">
        <v>65</v>
      </c>
      <c r="J6763" t="s">
        <v>66</v>
      </c>
      <c r="K6763">
        <v>0</v>
      </c>
      <c r="L6763">
        <v>0</v>
      </c>
      <c r="M6763">
        <v>0</v>
      </c>
      <c r="N6763">
        <v>3</v>
      </c>
      <c r="O6763">
        <v>-1</v>
      </c>
      <c r="P6763" s="2" t="d">
        <v>2013-01-22T12:06:20.99999979604035675</v>
      </c>
      <c r="Q6763" s="2" t="d">
        <v>2013-01-23T01:09:37.99999974668026275</v>
      </c>
      <c r="R6763" t="s">
        <v>23751</v>
      </c>
      <c r="S6763" s="1" t="d">
        <v>2013-01-22</v>
      </c>
      <c r="U6763">
        <v>1</v>
      </c>
      <c r="V6763" t="s">
        <v>97</v>
      </c>
      <c r="W6763" t="s">
        <v>98</v>
      </c>
      <c r="X6763">
        <v>1</v>
      </c>
      <c r="Y6763" t="s">
        <v>23752</v>
      </c>
      <c r="Z6763" t="s">
        <v>135</v>
      </c>
      <c r="AB6763" s="1" t="d">
        <v>2014-05-22</v>
      </c>
      <c r="AC6763" t="s">
        <v>136</v>
      </c>
      <c r="AG6763">
        <v>0</v>
      </c>
      <c r="AL6763" t="s">
        <v>59</v>
      </c>
      <c r="AM6763">
        <v>2</v>
      </c>
      <c r="AN6763" t="s">
        <v>60</v>
      </c>
      <c r="AO6763" s="1" t="d">
        <v>2013-01-23</v>
      </c>
      <c r="AP6763" t="s">
        <v>61</v>
      </c>
      <c r="AQ6763">
        <v>2</v>
      </c>
      <c r="AR6763" t="s">
        <v>60</v>
      </c>
      <c r="AS6763" s="1" t="d">
        <v>2013-01-23</v>
      </c>
      <c r="AT6763" s="1" t="d">
        <v>2015-11-25</v>
      </c>
      <c r="AU6763" s="1" t="d">
        <v>2015-11-25</v>
      </c>
      <c r="AV6763">
        <v>3</v>
      </c>
      <c r="AW6763">
        <v>0</v>
      </c>
      <c r="AX6763">
        <v>484</v>
      </c>
      <c r="AY6763">
        <v>1</v>
      </c>
      <c r="AZ6763">
        <f t="shared" si="630"/>
        <v>1</v>
      </c>
      <c r="BA6763">
        <f t="shared" si="631"/>
        <v>1</v>
      </c>
      <c r="BB6763" s="3">
        <v>1</v>
      </c>
      <c r="BC6763" s="3">
        <v>1</v>
      </c>
      <c r="BD6763" s="3">
        <v>2</v>
      </c>
      <c r="BE6763">
        <f>IF(BD6763&gt;Summary!$C$2,1,0)</f>
        <v>0</v>
      </c>
      <c r="BF6763">
        <f t="shared" si="632"/>
        <v>0</v>
      </c>
      <c r="BG6763">
        <f t="shared" si="633"/>
        <v>0</v>
      </c>
      <c r="BH6763">
        <f t="shared" si="634"/>
        <v>0</v>
      </c>
      <c r="BI6763">
        <f t="shared" si="635"/>
        <v>1</v>
      </c>
    </row>
    <row r="6764" spans="1:61" x14ac:dyDescent="0.2">
      <c r="A6764">
        <v>10313</v>
      </c>
      <c r="B6764" t="s">
        <v>23753</v>
      </c>
      <c r="C6764" t="s">
        <v>23754</v>
      </c>
      <c r="D6764" t="s">
        <v>1281</v>
      </c>
      <c r="E6764" s="1" t="d">
        <v>2013-08-01</v>
      </c>
      <c r="F6764" t="s">
        <v>53</v>
      </c>
      <c r="G6764" s="1" t="d">
        <v>1983-05-25</v>
      </c>
      <c r="H6764">
        <v>32</v>
      </c>
      <c r="I6764" t="s">
        <v>65</v>
      </c>
      <c r="J6764" t="s">
        <v>66</v>
      </c>
      <c r="K6764">
        <v>1</v>
      </c>
      <c r="L6764">
        <v>0</v>
      </c>
      <c r="M6764">
        <v>2</v>
      </c>
      <c r="N6764">
        <v>4</v>
      </c>
      <c r="O6764">
        <v>-1</v>
      </c>
      <c r="P6764" s="2" t="d">
        <v>2013-07-31T10:15:26.00000000093132100</v>
      </c>
      <c r="Q6764" s="2" t="d">
        <v>2013-08-04T09:42:54.00000009220093425</v>
      </c>
      <c r="R6764" t="s">
        <v>23755</v>
      </c>
      <c r="S6764" s="1" t="d">
        <v>2012-05-23</v>
      </c>
      <c r="U6764">
        <v>435</v>
      </c>
      <c r="V6764" t="s">
        <v>57</v>
      </c>
      <c r="W6764" t="s">
        <v>187</v>
      </c>
      <c r="X6764">
        <v>0</v>
      </c>
      <c r="AG6764">
        <v>0</v>
      </c>
      <c r="AL6764" t="s">
        <v>59</v>
      </c>
      <c r="AM6764">
        <v>10</v>
      </c>
      <c r="AN6764" t="s">
        <v>86</v>
      </c>
      <c r="AO6764" s="1" t="d">
        <v>2013-08-01</v>
      </c>
      <c r="AP6764" t="s">
        <v>61</v>
      </c>
      <c r="AQ6764">
        <v>9</v>
      </c>
      <c r="AR6764" t="s">
        <v>86</v>
      </c>
      <c r="AS6764" s="1" t="d">
        <v>2013-08-01</v>
      </c>
      <c r="AT6764" s="1" t="d">
        <v>2013-07-31</v>
      </c>
      <c r="AU6764" s="1" t="d">
        <v>2013-08-04</v>
      </c>
      <c r="AV6764">
        <v>4</v>
      </c>
      <c r="AW6764">
        <v>3</v>
      </c>
      <c r="AX6764">
        <v>974</v>
      </c>
      <c r="AY6764">
        <v>0</v>
      </c>
      <c r="AZ6764">
        <f t="shared" si="630"/>
        <v>1</v>
      </c>
      <c r="BA6764">
        <f t="shared" si="631"/>
        <v>1</v>
      </c>
      <c r="BB6764" s="3">
        <v>1</v>
      </c>
      <c r="BC6764" s="3">
        <v>0</v>
      </c>
      <c r="BD6764" s="3">
        <v>10</v>
      </c>
      <c r="BE6764">
        <f>IF(BD6764&gt;Summary!$C$2,1,0)</f>
        <v>1</v>
      </c>
      <c r="BF6764">
        <f t="shared" si="632"/>
        <v>0</v>
      </c>
      <c r="BG6764">
        <f t="shared" si="633"/>
        <v>0</v>
      </c>
      <c r="BH6764">
        <f t="shared" si="634"/>
        <v>1</v>
      </c>
      <c r="BI6764">
        <f t="shared" si="635"/>
        <v>0</v>
      </c>
    </row>
    <row r="6765" spans="1:61" x14ac:dyDescent="0.2">
      <c r="A6765">
        <v>10314</v>
      </c>
      <c r="B6765" t="s">
        <v>23756</v>
      </c>
      <c r="C6765" t="s">
        <v>18895</v>
      </c>
      <c r="D6765" t="s">
        <v>14597</v>
      </c>
      <c r="E6765" s="1" t="d">
        <v>2014-12-19</v>
      </c>
      <c r="F6765" t="s">
        <v>115</v>
      </c>
      <c r="G6765" s="1" t="d">
        <v>1989-05-15</v>
      </c>
      <c r="H6765">
        <v>26</v>
      </c>
      <c r="I6765" t="s">
        <v>65</v>
      </c>
      <c r="J6765" t="s">
        <v>102</v>
      </c>
      <c r="K6765">
        <v>0</v>
      </c>
      <c r="L6765">
        <v>0</v>
      </c>
      <c r="M6765">
        <v>0</v>
      </c>
      <c r="N6765">
        <v>7</v>
      </c>
      <c r="O6765">
        <v>48</v>
      </c>
      <c r="P6765" s="2" t="d">
        <v>2015-02-05T11:46:34.99999978579580550</v>
      </c>
      <c r="Q6765" s="2" t="d">
        <v>2015-02-18T09:08:26.00000009872019475</v>
      </c>
      <c r="R6765" t="s">
        <v>23757</v>
      </c>
      <c r="S6765" s="1" t="d">
        <v>2014-10-14</v>
      </c>
      <c r="U6765">
        <v>66</v>
      </c>
      <c r="V6765" t="s">
        <v>57</v>
      </c>
      <c r="W6765" t="s">
        <v>351</v>
      </c>
      <c r="X6765">
        <v>1</v>
      </c>
      <c r="Y6765" t="s">
        <v>23758</v>
      </c>
      <c r="Z6765" t="s">
        <v>135</v>
      </c>
      <c r="AA6765">
        <v>18</v>
      </c>
      <c r="AB6765" s="1" t="d">
        <v>2015-01-18</v>
      </c>
      <c r="AC6765" t="s">
        <v>399</v>
      </c>
      <c r="AD6765" s="1" t="d">
        <v>2015-02-05</v>
      </c>
      <c r="AE6765" s="1" t="d">
        <v>2015-02-18</v>
      </c>
      <c r="AG6765">
        <v>0</v>
      </c>
      <c r="AL6765" t="s">
        <v>59</v>
      </c>
      <c r="AM6765">
        <v>6</v>
      </c>
      <c r="AN6765" t="s">
        <v>87</v>
      </c>
      <c r="AO6765" s="1" t="d">
        <v>2014-12-19</v>
      </c>
      <c r="AP6765" t="s">
        <v>61</v>
      </c>
      <c r="AQ6765">
        <v>5</v>
      </c>
      <c r="AR6765" t="s">
        <v>87</v>
      </c>
      <c r="AS6765" s="1" t="d">
        <v>2014-12-19</v>
      </c>
      <c r="AT6765" s="1" t="d">
        <v>2015-10-24</v>
      </c>
      <c r="AU6765" s="1" t="d">
        <v>2015-12-05</v>
      </c>
      <c r="AV6765">
        <v>7</v>
      </c>
      <c r="AW6765">
        <v>0</v>
      </c>
      <c r="AX6765">
        <v>30</v>
      </c>
      <c r="AY6765">
        <v>1</v>
      </c>
      <c r="AZ6765">
        <f t="shared" si="630"/>
        <v>0</v>
      </c>
      <c r="BA6765">
        <f t="shared" si="631"/>
        <v>1</v>
      </c>
      <c r="BB6765" s="3">
        <v>1</v>
      </c>
      <c r="BC6765" s="3">
        <v>1</v>
      </c>
      <c r="BD6765" s="3">
        <v>6</v>
      </c>
      <c r="BE6765">
        <f>IF(BD6765&gt;Summary!$C$2,1,0)</f>
        <v>1</v>
      </c>
      <c r="BF6765">
        <f t="shared" si="632"/>
        <v>1</v>
      </c>
      <c r="BG6765">
        <f t="shared" si="633"/>
        <v>0</v>
      </c>
      <c r="BH6765">
        <f t="shared" si="634"/>
        <v>0</v>
      </c>
      <c r="BI6765">
        <f t="shared" si="635"/>
        <v>0</v>
      </c>
    </row>
    <row r="6766" spans="1:61" x14ac:dyDescent="0.2">
      <c r="A6766">
        <v>10315</v>
      </c>
      <c r="B6766" t="s">
        <v>23759</v>
      </c>
      <c r="C6766" t="s">
        <v>591</v>
      </c>
      <c r="D6766" t="s">
        <v>6790</v>
      </c>
      <c r="E6766" s="1" t="d">
        <v>2014-04-15</v>
      </c>
      <c r="F6766" t="s">
        <v>53</v>
      </c>
      <c r="G6766" s="1" t="d">
        <v>1971-10-21</v>
      </c>
      <c r="H6766">
        <v>44</v>
      </c>
      <c r="I6766" t="s">
        <v>65</v>
      </c>
      <c r="J6766" t="s">
        <v>66</v>
      </c>
      <c r="K6766">
        <v>0</v>
      </c>
      <c r="L6766">
        <v>0</v>
      </c>
      <c r="M6766">
        <v>0</v>
      </c>
      <c r="N6766">
        <v>0</v>
      </c>
      <c r="O6766">
        <v>-1</v>
      </c>
      <c r="P6766" s="2" t="d">
        <v>2014-04-14T09:02:39.00000007823109900</v>
      </c>
      <c r="Q6766" s="2" t="d">
        <v>2014-04-15T01:17:38.0000000540167125</v>
      </c>
      <c r="R6766" t="s">
        <v>23760</v>
      </c>
      <c r="S6766" s="1" t="d">
        <v>2014-04-14</v>
      </c>
      <c r="U6766">
        <v>1</v>
      </c>
      <c r="V6766" t="s">
        <v>57</v>
      </c>
      <c r="W6766" t="s">
        <v>71</v>
      </c>
      <c r="X6766">
        <v>1</v>
      </c>
      <c r="Y6766" t="s">
        <v>23761</v>
      </c>
      <c r="Z6766" t="s">
        <v>79</v>
      </c>
      <c r="AB6766" s="1" t="d">
        <v>2015-02-27</v>
      </c>
      <c r="AC6766" t="s">
        <v>306</v>
      </c>
      <c r="AG6766">
        <v>0</v>
      </c>
      <c r="AL6766" t="s">
        <v>59</v>
      </c>
      <c r="AM6766">
        <v>1</v>
      </c>
      <c r="AN6766" t="s">
        <v>60</v>
      </c>
      <c r="AO6766" s="1" t="d">
        <v>2014-04-15</v>
      </c>
      <c r="AP6766" t="s">
        <v>61</v>
      </c>
      <c r="AQ6766">
        <v>1</v>
      </c>
      <c r="AR6766" t="s">
        <v>60</v>
      </c>
      <c r="AS6766" s="1" t="d">
        <v>2014-04-15</v>
      </c>
      <c r="AT6766" s="1" t="d">
        <v>2015-02-02</v>
      </c>
      <c r="AU6766" s="1" t="d">
        <v>2015-02-05</v>
      </c>
      <c r="AV6766">
        <v>0</v>
      </c>
      <c r="AW6766">
        <v>0</v>
      </c>
      <c r="AX6766">
        <v>293</v>
      </c>
      <c r="AY6766">
        <v>0</v>
      </c>
      <c r="AZ6766">
        <f t="shared" si="630"/>
        <v>1</v>
      </c>
      <c r="BA6766">
        <f t="shared" si="631"/>
        <v>1</v>
      </c>
      <c r="BB6766" s="3">
        <v>1</v>
      </c>
      <c r="BC6766" s="3">
        <v>1</v>
      </c>
      <c r="BD6766" s="3">
        <v>1</v>
      </c>
      <c r="BE6766">
        <f>IF(BD6766&gt;Summary!$C$2,1,0)</f>
        <v>0</v>
      </c>
      <c r="BF6766">
        <f t="shared" si="632"/>
        <v>0</v>
      </c>
      <c r="BG6766">
        <f t="shared" si="633"/>
        <v>0</v>
      </c>
      <c r="BH6766">
        <f t="shared" si="634"/>
        <v>0</v>
      </c>
      <c r="BI6766">
        <f t="shared" si="635"/>
        <v>1</v>
      </c>
    </row>
    <row r="6767" spans="1:61" x14ac:dyDescent="0.2">
      <c r="A6767">
        <v>10316</v>
      </c>
      <c r="B6767" t="s">
        <v>23762</v>
      </c>
      <c r="C6767" t="s">
        <v>23763</v>
      </c>
      <c r="D6767" t="s">
        <v>23764</v>
      </c>
      <c r="E6767" s="1" t="d">
        <v>2013-01-21</v>
      </c>
      <c r="F6767" t="s">
        <v>53</v>
      </c>
      <c r="G6767" s="1" t="d">
        <v>1959-09-22</v>
      </c>
      <c r="H6767">
        <v>56</v>
      </c>
      <c r="I6767" t="s">
        <v>54</v>
      </c>
      <c r="J6767" t="s">
        <v>55</v>
      </c>
      <c r="K6767">
        <v>0</v>
      </c>
      <c r="L6767">
        <v>0</v>
      </c>
      <c r="M6767">
        <v>0</v>
      </c>
      <c r="N6767">
        <v>0</v>
      </c>
      <c r="O6767">
        <v>-1</v>
      </c>
      <c r="P6767" s="2" t="d">
        <v>2013-01-20T07:13:34.00000022258609700</v>
      </c>
      <c r="Q6767" s="2" t="d">
        <v>2013-01-21T08:18:52.9999997746199400</v>
      </c>
      <c r="R6767" t="s">
        <v>23765</v>
      </c>
      <c r="S6767" s="1" t="d">
        <v>2013-01-20</v>
      </c>
      <c r="U6767">
        <v>1</v>
      </c>
      <c r="V6767" t="s">
        <v>97</v>
      </c>
      <c r="W6767" t="s">
        <v>98</v>
      </c>
      <c r="X6767">
        <v>0</v>
      </c>
      <c r="AG6767">
        <v>0</v>
      </c>
      <c r="AL6767" t="s">
        <v>59</v>
      </c>
      <c r="AM6767">
        <v>1</v>
      </c>
      <c r="AN6767" t="s">
        <v>60</v>
      </c>
      <c r="AO6767" s="1" t="d">
        <v>2013-01-21</v>
      </c>
      <c r="AP6767" t="s">
        <v>61</v>
      </c>
      <c r="AQ6767">
        <v>1</v>
      </c>
      <c r="AR6767" t="s">
        <v>60</v>
      </c>
      <c r="AS6767" s="1" t="d">
        <v>2013-01-21</v>
      </c>
      <c r="AT6767" s="1" t="d">
        <v>2013-01-20</v>
      </c>
      <c r="AU6767" s="1" t="d">
        <v>2013-01-21</v>
      </c>
      <c r="AV6767">
        <v>0</v>
      </c>
      <c r="AW6767">
        <v>0</v>
      </c>
      <c r="AX6767">
        <v>1166</v>
      </c>
      <c r="AY6767">
        <v>0</v>
      </c>
      <c r="AZ6767">
        <f t="shared" si="630"/>
        <v>1</v>
      </c>
      <c r="BA6767">
        <f t="shared" si="631"/>
        <v>1</v>
      </c>
      <c r="BB6767" s="3">
        <v>1</v>
      </c>
      <c r="BC6767" s="3">
        <v>0</v>
      </c>
      <c r="BD6767" s="3">
        <v>1</v>
      </c>
      <c r="BE6767">
        <f>IF(BD6767&gt;Summary!$C$2,1,0)</f>
        <v>0</v>
      </c>
      <c r="BF6767">
        <f t="shared" si="632"/>
        <v>0</v>
      </c>
      <c r="BG6767">
        <f t="shared" si="633"/>
        <v>1</v>
      </c>
      <c r="BH6767">
        <f t="shared" si="634"/>
        <v>0</v>
      </c>
      <c r="BI6767">
        <f t="shared" si="635"/>
        <v>0</v>
      </c>
    </row>
    <row r="6768" spans="1:61" x14ac:dyDescent="0.2">
      <c r="A6768">
        <v>10317</v>
      </c>
      <c r="B6768" t="s">
        <v>23766</v>
      </c>
      <c r="C6768" t="s">
        <v>249</v>
      </c>
      <c r="D6768" t="s">
        <v>23767</v>
      </c>
      <c r="E6768" s="1" t="d">
        <v>2014-01-23</v>
      </c>
      <c r="F6768" t="s">
        <v>53</v>
      </c>
      <c r="G6768" s="1" t="d">
        <v>1953-08-15</v>
      </c>
      <c r="H6768">
        <v>62</v>
      </c>
      <c r="I6768" t="s">
        <v>54</v>
      </c>
      <c r="J6768" t="s">
        <v>66</v>
      </c>
      <c r="K6768">
        <v>0</v>
      </c>
      <c r="L6768">
        <v>0</v>
      </c>
      <c r="M6768">
        <v>0</v>
      </c>
      <c r="N6768">
        <v>0</v>
      </c>
      <c r="O6768">
        <v>0</v>
      </c>
      <c r="P6768" s="2" t="d">
        <v>2014-01-23T03:30:00.99999981466681050</v>
      </c>
      <c r="Q6768" s="2" t="d">
        <v>2014-01-23T08:50:23.99999988265335825</v>
      </c>
      <c r="R6768" t="s">
        <v>23768</v>
      </c>
      <c r="S6768" s="1" t="d">
        <v>2014-01-23</v>
      </c>
      <c r="U6768">
        <v>0</v>
      </c>
      <c r="V6768" t="s">
        <v>97</v>
      </c>
      <c r="W6768" t="s">
        <v>336</v>
      </c>
      <c r="X6768">
        <v>0</v>
      </c>
      <c r="AG6768">
        <v>0</v>
      </c>
      <c r="AL6768" t="s">
        <v>59</v>
      </c>
      <c r="AM6768">
        <v>1</v>
      </c>
      <c r="AN6768" t="s">
        <v>60</v>
      </c>
      <c r="AO6768" s="1" t="d">
        <v>2014-01-23</v>
      </c>
      <c r="AP6768" t="s">
        <v>61</v>
      </c>
      <c r="AQ6768">
        <v>1</v>
      </c>
      <c r="AR6768" t="s">
        <v>60</v>
      </c>
      <c r="AS6768" s="1" t="d">
        <v>2014-01-23</v>
      </c>
      <c r="AT6768" s="1" t="d">
        <v>2014-01-23</v>
      </c>
      <c r="AU6768" s="1" t="d">
        <v>2014-01-23</v>
      </c>
      <c r="AV6768">
        <v>0</v>
      </c>
      <c r="AW6768">
        <v>0</v>
      </c>
      <c r="AX6768">
        <v>799</v>
      </c>
      <c r="AY6768">
        <v>0</v>
      </c>
      <c r="AZ6768">
        <f t="shared" si="630"/>
        <v>1</v>
      </c>
      <c r="BA6768">
        <f t="shared" si="631"/>
        <v>1</v>
      </c>
      <c r="BB6768" s="3">
        <v>1</v>
      </c>
      <c r="BC6768" s="3">
        <v>0</v>
      </c>
      <c r="BD6768" s="3">
        <v>1</v>
      </c>
      <c r="BE6768">
        <f>IF(BD6768&gt;Summary!$C$2,1,0)</f>
        <v>0</v>
      </c>
      <c r="BF6768">
        <f t="shared" si="632"/>
        <v>0</v>
      </c>
      <c r="BG6768">
        <f t="shared" si="633"/>
        <v>1</v>
      </c>
      <c r="BH6768">
        <f t="shared" si="634"/>
        <v>0</v>
      </c>
      <c r="BI6768">
        <f t="shared" si="635"/>
        <v>0</v>
      </c>
    </row>
    <row r="6769" spans="1:61" x14ac:dyDescent="0.2">
      <c r="A6769">
        <v>10319</v>
      </c>
      <c r="B6769" t="s">
        <v>23769</v>
      </c>
      <c r="C6769" t="s">
        <v>837</v>
      </c>
      <c r="D6769" t="s">
        <v>2668</v>
      </c>
      <c r="E6769" s="1" t="d">
        <v>2013-12-23</v>
      </c>
      <c r="F6769" t="s">
        <v>53</v>
      </c>
      <c r="G6769" s="1" t="d">
        <v>1972-12-14</v>
      </c>
      <c r="H6769">
        <v>43</v>
      </c>
      <c r="I6769" t="s">
        <v>65</v>
      </c>
      <c r="J6769" t="s">
        <v>66</v>
      </c>
      <c r="K6769">
        <v>0</v>
      </c>
      <c r="L6769">
        <v>0</v>
      </c>
      <c r="M6769">
        <v>0</v>
      </c>
      <c r="N6769">
        <v>3</v>
      </c>
      <c r="O6769">
        <v>-1</v>
      </c>
      <c r="P6769" s="2" t="d">
        <v>2013-12-22T04:42:10.000000284053384925</v>
      </c>
      <c r="Q6769" s="2" t="d">
        <v>2013-12-23T07:54:10.00000011641532075</v>
      </c>
      <c r="R6769" t="s">
        <v>23770</v>
      </c>
      <c r="S6769" s="1" t="d">
        <v>2013-12-22</v>
      </c>
      <c r="U6769">
        <v>1</v>
      </c>
      <c r="V6769" t="s">
        <v>57</v>
      </c>
      <c r="W6769" t="s">
        <v>156</v>
      </c>
      <c r="X6769">
        <v>1</v>
      </c>
      <c r="Y6769" t="s">
        <v>23771</v>
      </c>
      <c r="Z6769" t="s">
        <v>135</v>
      </c>
      <c r="AA6769">
        <v>0</v>
      </c>
      <c r="AB6769" s="1" t="d">
        <v>2014-08-14</v>
      </c>
      <c r="AC6769" t="s">
        <v>3141</v>
      </c>
      <c r="AD6769" s="1" t="d">
        <v>2014-08-14</v>
      </c>
      <c r="AE6769" s="1" t="d">
        <v>2014-08-15</v>
      </c>
      <c r="AG6769">
        <v>0</v>
      </c>
      <c r="AL6769" t="s">
        <v>59</v>
      </c>
      <c r="AM6769">
        <v>1</v>
      </c>
      <c r="AN6769" t="s">
        <v>60</v>
      </c>
      <c r="AO6769" s="1" t="d">
        <v>2013-12-23</v>
      </c>
      <c r="AP6769" t="s">
        <v>61</v>
      </c>
      <c r="AQ6769">
        <v>1</v>
      </c>
      <c r="AR6769" t="s">
        <v>60</v>
      </c>
      <c r="AS6769" s="1" t="d">
        <v>2013-12-23</v>
      </c>
      <c r="AT6769" s="1" t="d">
        <v>2014-08-14</v>
      </c>
      <c r="AU6769" s="1" t="d">
        <v>2014-08-15</v>
      </c>
      <c r="AV6769">
        <v>3</v>
      </c>
      <c r="AW6769">
        <v>0</v>
      </c>
      <c r="AX6769">
        <v>234</v>
      </c>
      <c r="AY6769">
        <v>1</v>
      </c>
      <c r="AZ6769">
        <f t="shared" si="630"/>
        <v>1</v>
      </c>
      <c r="BA6769">
        <f t="shared" si="631"/>
        <v>1</v>
      </c>
      <c r="BB6769" s="3">
        <v>1</v>
      </c>
      <c r="BC6769" s="3">
        <v>1</v>
      </c>
      <c r="BD6769" s="3">
        <v>1</v>
      </c>
      <c r="BE6769">
        <f>IF(BD6769&gt;Summary!$C$2,1,0)</f>
        <v>0</v>
      </c>
      <c r="BF6769">
        <f t="shared" si="632"/>
        <v>0</v>
      </c>
      <c r="BG6769">
        <f t="shared" si="633"/>
        <v>0</v>
      </c>
      <c r="BH6769">
        <f t="shared" si="634"/>
        <v>0</v>
      </c>
      <c r="BI6769">
        <f t="shared" si="635"/>
        <v>1</v>
      </c>
    </row>
    <row r="6770" spans="1:61" x14ac:dyDescent="0.2">
      <c r="A6770">
        <v>10323</v>
      </c>
      <c r="B6770" t="s">
        <v>23772</v>
      </c>
      <c r="C6770" t="s">
        <v>348</v>
      </c>
      <c r="D6770" t="s">
        <v>19466</v>
      </c>
      <c r="E6770" s="1" t="d">
        <v>2013-03-10</v>
      </c>
      <c r="F6770" t="s">
        <v>53</v>
      </c>
      <c r="G6770" s="1" t="d">
        <v>1984-06-16</v>
      </c>
      <c r="H6770">
        <v>31</v>
      </c>
      <c r="I6770" t="s">
        <v>65</v>
      </c>
      <c r="J6770" t="s">
        <v>161</v>
      </c>
      <c r="K6770">
        <v>2</v>
      </c>
      <c r="L6770">
        <v>1</v>
      </c>
      <c r="M6770">
        <v>0</v>
      </c>
      <c r="N6770">
        <v>8</v>
      </c>
      <c r="O6770">
        <v>171</v>
      </c>
      <c r="P6770" s="2" t="d">
        <v>2013-08-28T10:39:37.99999995622783875</v>
      </c>
      <c r="Q6770" s="2" t="d">
        <v>2013-08-31T04:36:28.0000001750886450</v>
      </c>
      <c r="R6770" t="s">
        <v>23773</v>
      </c>
      <c r="T6770" s="1" t="d">
        <v>2013-03-10</v>
      </c>
      <c r="U6770">
        <v>0</v>
      </c>
      <c r="V6770" t="s">
        <v>97</v>
      </c>
      <c r="W6770" t="s">
        <v>92</v>
      </c>
      <c r="X6770">
        <v>1</v>
      </c>
      <c r="Y6770" t="s">
        <v>23774</v>
      </c>
      <c r="Z6770" t="s">
        <v>135</v>
      </c>
      <c r="AA6770">
        <v>71</v>
      </c>
      <c r="AB6770" s="1" t="d">
        <v>2013-06-18</v>
      </c>
      <c r="AC6770" t="s">
        <v>201</v>
      </c>
      <c r="AD6770" s="1" t="d">
        <v>2013-08-28</v>
      </c>
      <c r="AE6770" s="1" t="d">
        <v>2013-08-31</v>
      </c>
      <c r="AG6770">
        <v>0</v>
      </c>
      <c r="AL6770" t="s">
        <v>59</v>
      </c>
      <c r="AM6770">
        <v>9</v>
      </c>
      <c r="AN6770" t="s">
        <v>86</v>
      </c>
      <c r="AO6770" s="1" t="d">
        <v>2013-03-10</v>
      </c>
      <c r="AP6770" t="s">
        <v>61</v>
      </c>
      <c r="AQ6770">
        <v>7</v>
      </c>
      <c r="AR6770" t="s">
        <v>87</v>
      </c>
      <c r="AS6770" s="1" t="d">
        <v>2013-03-10</v>
      </c>
      <c r="AT6770" s="1" t="d">
        <v>2016-03-09</v>
      </c>
      <c r="AU6770" s="1" t="d">
        <v>2016-03-12</v>
      </c>
      <c r="AV6770">
        <v>8</v>
      </c>
      <c r="AW6770">
        <v>0</v>
      </c>
      <c r="AX6770">
        <v>100</v>
      </c>
      <c r="AY6770">
        <v>1</v>
      </c>
      <c r="AZ6770">
        <f t="shared" si="630"/>
        <v>0</v>
      </c>
      <c r="BA6770">
        <f t="shared" si="631"/>
        <v>1</v>
      </c>
      <c r="BB6770" s="3">
        <v>1</v>
      </c>
      <c r="BC6770" s="3">
        <v>1</v>
      </c>
      <c r="BD6770" s="3">
        <v>9</v>
      </c>
      <c r="BE6770">
        <f>IF(BD6770&gt;Summary!$C$2,1,0)</f>
        <v>1</v>
      </c>
      <c r="BF6770">
        <f t="shared" si="632"/>
        <v>1</v>
      </c>
      <c r="BG6770">
        <f t="shared" si="633"/>
        <v>0</v>
      </c>
      <c r="BH6770">
        <f t="shared" si="634"/>
        <v>0</v>
      </c>
      <c r="BI6770">
        <f t="shared" si="635"/>
        <v>0</v>
      </c>
    </row>
    <row r="6771" spans="1:61" x14ac:dyDescent="0.2">
      <c r="A6771">
        <v>10324</v>
      </c>
      <c r="B6771" t="s">
        <v>23775</v>
      </c>
      <c r="C6771" t="s">
        <v>23776</v>
      </c>
      <c r="D6771" t="s">
        <v>7779</v>
      </c>
      <c r="E6771" s="1" t="d">
        <v>2014-12-12</v>
      </c>
      <c r="F6771" t="s">
        <v>115</v>
      </c>
      <c r="G6771" s="1" t="d">
        <v>1991-11-29</v>
      </c>
      <c r="H6771">
        <v>24</v>
      </c>
      <c r="I6771" t="s">
        <v>75</v>
      </c>
      <c r="J6771" t="s">
        <v>66</v>
      </c>
      <c r="K6771">
        <v>0</v>
      </c>
      <c r="L6771">
        <v>0</v>
      </c>
      <c r="M6771">
        <v>0</v>
      </c>
      <c r="N6771">
        <v>1</v>
      </c>
      <c r="O6771">
        <v>0</v>
      </c>
      <c r="P6771" s="2" t="d">
        <v>2014-12-12T03:32:28.00000023096799950</v>
      </c>
      <c r="Q6771" s="2" t="d">
        <v>2014-12-12T08:27:04.999999743886291650</v>
      </c>
      <c r="R6771" t="s">
        <v>23777</v>
      </c>
      <c r="S6771" s="1" t="d">
        <v>2014-12-12</v>
      </c>
      <c r="U6771">
        <v>0</v>
      </c>
      <c r="V6771" t="s">
        <v>97</v>
      </c>
      <c r="W6771" t="s">
        <v>98</v>
      </c>
      <c r="X6771">
        <v>1</v>
      </c>
      <c r="Y6771" t="s">
        <v>23778</v>
      </c>
      <c r="Z6771" t="s">
        <v>135</v>
      </c>
      <c r="AB6771" s="1" t="d">
        <v>2015-03-10</v>
      </c>
      <c r="AC6771" t="s">
        <v>136</v>
      </c>
      <c r="AG6771">
        <v>0</v>
      </c>
      <c r="AL6771" t="s">
        <v>59</v>
      </c>
      <c r="AM6771">
        <v>4</v>
      </c>
      <c r="AN6771" t="s">
        <v>60</v>
      </c>
      <c r="AO6771" s="1" t="d">
        <v>2014-12-12</v>
      </c>
      <c r="AP6771" t="s">
        <v>61</v>
      </c>
      <c r="AQ6771">
        <v>5</v>
      </c>
      <c r="AR6771" t="s">
        <v>87</v>
      </c>
      <c r="AS6771" s="1" t="d">
        <v>2014-12-12</v>
      </c>
      <c r="AT6771" s="1" t="d">
        <v>2014-12-12</v>
      </c>
      <c r="AU6771" s="1" t="d">
        <v>2014-12-12</v>
      </c>
      <c r="AV6771">
        <v>1</v>
      </c>
      <c r="AW6771">
        <v>0</v>
      </c>
      <c r="AX6771">
        <v>88</v>
      </c>
      <c r="AY6771">
        <v>1</v>
      </c>
      <c r="AZ6771">
        <f t="shared" si="630"/>
        <v>1</v>
      </c>
      <c r="BA6771">
        <f t="shared" si="631"/>
        <v>1</v>
      </c>
      <c r="BB6771" s="3">
        <v>1</v>
      </c>
      <c r="BC6771" s="3">
        <v>1</v>
      </c>
      <c r="BD6771" s="3">
        <v>4</v>
      </c>
      <c r="BE6771">
        <f>IF(BD6771&gt;Summary!$C$2,1,0)</f>
        <v>0</v>
      </c>
      <c r="BF6771">
        <f t="shared" si="632"/>
        <v>0</v>
      </c>
      <c r="BG6771">
        <f t="shared" si="633"/>
        <v>0</v>
      </c>
      <c r="BH6771">
        <f t="shared" si="634"/>
        <v>0</v>
      </c>
      <c r="BI6771">
        <f t="shared" si="635"/>
        <v>1</v>
      </c>
    </row>
    <row r="6772" spans="1:61" x14ac:dyDescent="0.2">
      <c r="A6772">
        <v>10326</v>
      </c>
      <c r="B6772" t="s">
        <v>23779</v>
      </c>
      <c r="C6772" t="s">
        <v>23780</v>
      </c>
      <c r="D6772" t="s">
        <v>1019</v>
      </c>
      <c r="E6772" s="1" t="d">
        <v>2013-12-11</v>
      </c>
      <c r="F6772" t="s">
        <v>53</v>
      </c>
      <c r="G6772" s="1" t="d">
        <v>1974-11-05</v>
      </c>
      <c r="H6772">
        <v>41</v>
      </c>
      <c r="I6772" t="s">
        <v>65</v>
      </c>
      <c r="J6772" t="s">
        <v>66</v>
      </c>
      <c r="K6772">
        <v>0</v>
      </c>
      <c r="L6772">
        <v>0</v>
      </c>
      <c r="M6772">
        <v>0</v>
      </c>
      <c r="N6772">
        <v>13</v>
      </c>
      <c r="O6772">
        <v>-1</v>
      </c>
      <c r="P6772" s="2" t="d">
        <v>2013-12-10T09:26:47.99999996088445050</v>
      </c>
      <c r="Q6772" s="2" t="d">
        <v>2013-12-11T01:10:36.99999970849603425</v>
      </c>
      <c r="R6772" t="s">
        <v>23781</v>
      </c>
      <c r="S6772" s="1" t="d">
        <v>2013-12-10</v>
      </c>
      <c r="U6772">
        <v>1</v>
      </c>
      <c r="V6772" t="s">
        <v>57</v>
      </c>
      <c r="W6772" t="s">
        <v>877</v>
      </c>
      <c r="X6772">
        <v>1</v>
      </c>
      <c r="Y6772" t="s">
        <v>23782</v>
      </c>
      <c r="Z6772" t="s">
        <v>135</v>
      </c>
      <c r="AB6772" s="1" t="d">
        <v>2014-01-01</v>
      </c>
      <c r="AC6772" t="s">
        <v>3790</v>
      </c>
      <c r="AG6772">
        <v>0</v>
      </c>
      <c r="AL6772" t="s">
        <v>59</v>
      </c>
      <c r="AM6772">
        <v>10</v>
      </c>
      <c r="AN6772" t="s">
        <v>86</v>
      </c>
      <c r="AO6772" s="1" t="d">
        <v>2013-12-11</v>
      </c>
      <c r="AP6772" t="s">
        <v>61</v>
      </c>
      <c r="AQ6772">
        <v>8</v>
      </c>
      <c r="AR6772" t="s">
        <v>86</v>
      </c>
      <c r="AS6772" s="1" t="d">
        <v>2013-12-11</v>
      </c>
      <c r="AT6772" s="1" t="d">
        <v>2015-04-13</v>
      </c>
      <c r="AU6772" s="1" t="d">
        <v>2015-05-05</v>
      </c>
      <c r="AV6772">
        <v>13</v>
      </c>
      <c r="AW6772">
        <v>0</v>
      </c>
      <c r="AX6772">
        <v>21</v>
      </c>
      <c r="AY6772">
        <v>1</v>
      </c>
      <c r="AZ6772">
        <f t="shared" si="630"/>
        <v>1</v>
      </c>
      <c r="BA6772">
        <f t="shared" si="631"/>
        <v>1</v>
      </c>
      <c r="BB6772" s="3">
        <v>1</v>
      </c>
      <c r="BC6772" s="3">
        <v>1</v>
      </c>
      <c r="BD6772" s="3">
        <v>10</v>
      </c>
      <c r="BE6772">
        <f>IF(BD6772&gt;Summary!$C$2,1,0)</f>
        <v>1</v>
      </c>
      <c r="BF6772">
        <f t="shared" si="632"/>
        <v>1</v>
      </c>
      <c r="BG6772">
        <f t="shared" si="633"/>
        <v>0</v>
      </c>
      <c r="BH6772">
        <f t="shared" si="634"/>
        <v>0</v>
      </c>
      <c r="BI6772">
        <f t="shared" si="635"/>
        <v>0</v>
      </c>
    </row>
    <row r="6773" spans="1:61" x14ac:dyDescent="0.2">
      <c r="A6773">
        <v>10327</v>
      </c>
      <c r="B6773" t="s">
        <v>23783</v>
      </c>
      <c r="C6773" t="s">
        <v>177</v>
      </c>
      <c r="D6773" t="s">
        <v>23784</v>
      </c>
      <c r="E6773" s="1" t="d">
        <v>2014-03-11</v>
      </c>
      <c r="F6773" t="s">
        <v>53</v>
      </c>
      <c r="G6773" s="1" t="d">
        <v>1993-03-12</v>
      </c>
      <c r="H6773">
        <v>23</v>
      </c>
      <c r="I6773" t="s">
        <v>75</v>
      </c>
      <c r="J6773" t="s">
        <v>102</v>
      </c>
      <c r="K6773">
        <v>0</v>
      </c>
      <c r="L6773">
        <v>0</v>
      </c>
      <c r="M6773">
        <v>0</v>
      </c>
      <c r="N6773">
        <v>0</v>
      </c>
      <c r="O6773">
        <v>-1</v>
      </c>
      <c r="P6773" s="2" t="d">
        <v>2014-03-10T08:14:12.00000009499490400</v>
      </c>
      <c r="Q6773" s="2" t="d">
        <v>2014-03-11T01:13:39.99999973922968125</v>
      </c>
      <c r="R6773" t="s">
        <v>23785</v>
      </c>
      <c r="S6773" s="1" t="d">
        <v>2014-03-10</v>
      </c>
      <c r="U6773">
        <v>1</v>
      </c>
      <c r="V6773" t="s">
        <v>97</v>
      </c>
      <c r="W6773" t="s">
        <v>98</v>
      </c>
      <c r="X6773">
        <v>0</v>
      </c>
      <c r="AG6773">
        <v>0</v>
      </c>
      <c r="AL6773" t="s">
        <v>59</v>
      </c>
      <c r="AM6773">
        <v>5</v>
      </c>
      <c r="AN6773" t="s">
        <v>87</v>
      </c>
      <c r="AO6773" s="1" t="d">
        <v>2014-03-11</v>
      </c>
      <c r="AP6773" t="s">
        <v>61</v>
      </c>
      <c r="AQ6773">
        <v>6</v>
      </c>
      <c r="AR6773" t="s">
        <v>87</v>
      </c>
      <c r="AS6773" s="1" t="d">
        <v>2014-03-11</v>
      </c>
      <c r="AT6773" s="1" t="d">
        <v>2014-03-10</v>
      </c>
      <c r="AU6773" s="1" t="d">
        <v>2014-03-11</v>
      </c>
      <c r="AV6773">
        <v>0</v>
      </c>
      <c r="AW6773">
        <v>0</v>
      </c>
      <c r="AX6773">
        <v>752</v>
      </c>
      <c r="AY6773">
        <v>0</v>
      </c>
      <c r="AZ6773">
        <f t="shared" si="630"/>
        <v>1</v>
      </c>
      <c r="BA6773">
        <f t="shared" si="631"/>
        <v>1</v>
      </c>
      <c r="BB6773" s="3">
        <v>1</v>
      </c>
      <c r="BC6773" s="3">
        <v>0</v>
      </c>
      <c r="BD6773" s="3">
        <v>5</v>
      </c>
      <c r="BE6773">
        <f>IF(BD6773&gt;Summary!$C$2,1,0)</f>
        <v>0</v>
      </c>
      <c r="BF6773">
        <f t="shared" si="632"/>
        <v>0</v>
      </c>
      <c r="BG6773">
        <f t="shared" si="633"/>
        <v>1</v>
      </c>
      <c r="BH6773">
        <f t="shared" si="634"/>
        <v>0</v>
      </c>
      <c r="BI6773">
        <f t="shared" si="635"/>
        <v>0</v>
      </c>
    </row>
    <row r="6774" spans="1:61" x14ac:dyDescent="0.2">
      <c r="A6774">
        <v>10328</v>
      </c>
      <c r="B6774" t="s">
        <v>23786</v>
      </c>
      <c r="C6774" t="s">
        <v>23787</v>
      </c>
      <c r="D6774" t="s">
        <v>3076</v>
      </c>
      <c r="E6774" s="1" t="d">
        <v>2013-10-21</v>
      </c>
      <c r="F6774" t="s">
        <v>53</v>
      </c>
      <c r="G6774" s="1" t="d">
        <v>1990-12-03</v>
      </c>
      <c r="H6774">
        <v>25</v>
      </c>
      <c r="I6774" t="s">
        <v>65</v>
      </c>
      <c r="J6774" t="s">
        <v>66</v>
      </c>
      <c r="K6774">
        <v>0</v>
      </c>
      <c r="L6774">
        <v>0</v>
      </c>
      <c r="M6774">
        <v>0</v>
      </c>
      <c r="N6774">
        <v>1</v>
      </c>
      <c r="R6774" t="s">
        <v>23788</v>
      </c>
      <c r="S6774" s="1" t="d">
        <v>2011-01-26</v>
      </c>
      <c r="U6774">
        <v>999</v>
      </c>
      <c r="V6774" t="s">
        <v>57</v>
      </c>
      <c r="W6774" t="s">
        <v>1026</v>
      </c>
      <c r="X6774">
        <v>0</v>
      </c>
      <c r="AG6774">
        <v>0</v>
      </c>
      <c r="AL6774" t="s">
        <v>59</v>
      </c>
      <c r="AM6774">
        <v>4</v>
      </c>
      <c r="AN6774" t="s">
        <v>60</v>
      </c>
      <c r="AO6774" s="1" t="d">
        <v>2013-10-21</v>
      </c>
      <c r="AP6774" t="s">
        <v>61</v>
      </c>
      <c r="AQ6774">
        <v>5</v>
      </c>
      <c r="AR6774" t="s">
        <v>87</v>
      </c>
      <c r="AS6774" s="1" t="d">
        <v>2013-10-21</v>
      </c>
      <c r="AV6774">
        <v>1</v>
      </c>
      <c r="AW6774">
        <v>0</v>
      </c>
      <c r="AX6774">
        <v>893</v>
      </c>
      <c r="AY6774">
        <v>0</v>
      </c>
      <c r="AZ6774">
        <f t="shared" si="630"/>
        <v>1</v>
      </c>
      <c r="BA6774">
        <f t="shared" si="631"/>
        <v>0</v>
      </c>
      <c r="BB6774" s="3">
        <v>1</v>
      </c>
      <c r="BC6774" s="3">
        <v>0</v>
      </c>
      <c r="BD6774" s="3">
        <v>4</v>
      </c>
      <c r="BE6774">
        <f>IF(BD6774&gt;Summary!$C$2,1,0)</f>
        <v>0</v>
      </c>
      <c r="BF6774">
        <f t="shared" si="632"/>
        <v>0</v>
      </c>
      <c r="BG6774">
        <f t="shared" si="633"/>
        <v>1</v>
      </c>
      <c r="BH6774">
        <f t="shared" si="634"/>
        <v>0</v>
      </c>
      <c r="BI6774">
        <f t="shared" si="635"/>
        <v>0</v>
      </c>
    </row>
    <row r="6775" spans="1:61" x14ac:dyDescent="0.2">
      <c r="A6775">
        <v>10329</v>
      </c>
      <c r="B6775" t="s">
        <v>23789</v>
      </c>
      <c r="C6775" t="s">
        <v>23790</v>
      </c>
      <c r="D6775" t="s">
        <v>1221</v>
      </c>
      <c r="E6775" s="1" t="d">
        <v>2014-02-03</v>
      </c>
      <c r="F6775" t="s">
        <v>53</v>
      </c>
      <c r="G6775" s="1" t="d">
        <v>1962-12-04</v>
      </c>
      <c r="H6775">
        <v>53</v>
      </c>
      <c r="I6775" t="s">
        <v>54</v>
      </c>
      <c r="J6775" t="s">
        <v>55</v>
      </c>
      <c r="K6775">
        <v>0</v>
      </c>
      <c r="L6775">
        <v>0</v>
      </c>
      <c r="M6775">
        <v>0</v>
      </c>
      <c r="N6775">
        <v>0</v>
      </c>
      <c r="O6775">
        <v>-1</v>
      </c>
      <c r="P6775" s="2" t="d">
        <v>2014-02-02T01:42:37.99999991431832625</v>
      </c>
      <c r="Q6775" s="2" t="d">
        <v>2014-02-03T01:14:46.00000008009374100</v>
      </c>
      <c r="R6775" t="s">
        <v>23791</v>
      </c>
      <c r="S6775" s="1" t="d">
        <v>2014-02-02</v>
      </c>
      <c r="U6775">
        <v>1</v>
      </c>
      <c r="V6775" t="s">
        <v>97</v>
      </c>
      <c r="W6775" t="s">
        <v>98</v>
      </c>
      <c r="X6775">
        <v>0</v>
      </c>
      <c r="AG6775">
        <v>0</v>
      </c>
      <c r="AL6775" t="s">
        <v>59</v>
      </c>
      <c r="AM6775">
        <v>1</v>
      </c>
      <c r="AN6775" t="s">
        <v>60</v>
      </c>
      <c r="AO6775" s="1" t="d">
        <v>2014-02-03</v>
      </c>
      <c r="AP6775" t="s">
        <v>61</v>
      </c>
      <c r="AQ6775">
        <v>1</v>
      </c>
      <c r="AR6775" t="s">
        <v>60</v>
      </c>
      <c r="AS6775" s="1" t="d">
        <v>2014-02-03</v>
      </c>
      <c r="AT6775" s="1" t="d">
        <v>2014-02-02</v>
      </c>
      <c r="AU6775" s="1" t="d">
        <v>2014-02-03</v>
      </c>
      <c r="AV6775">
        <v>0</v>
      </c>
      <c r="AW6775">
        <v>0</v>
      </c>
      <c r="AX6775">
        <v>788</v>
      </c>
      <c r="AY6775">
        <v>0</v>
      </c>
      <c r="AZ6775">
        <f t="shared" si="630"/>
        <v>1</v>
      </c>
      <c r="BA6775">
        <f t="shared" si="631"/>
        <v>1</v>
      </c>
      <c r="BB6775" s="3">
        <v>1</v>
      </c>
      <c r="BC6775" s="3">
        <v>0</v>
      </c>
      <c r="BD6775" s="3">
        <v>1</v>
      </c>
      <c r="BE6775">
        <f>IF(BD6775&gt;Summary!$C$2,1,0)</f>
        <v>0</v>
      </c>
      <c r="BF6775">
        <f t="shared" si="632"/>
        <v>0</v>
      </c>
      <c r="BG6775">
        <f t="shared" si="633"/>
        <v>1</v>
      </c>
      <c r="BH6775">
        <f t="shared" si="634"/>
        <v>0</v>
      </c>
      <c r="BI6775">
        <f t="shared" si="635"/>
        <v>0</v>
      </c>
    </row>
    <row r="6776" spans="1:61" x14ac:dyDescent="0.2">
      <c r="A6776">
        <v>10330</v>
      </c>
      <c r="B6776" t="s">
        <v>23792</v>
      </c>
      <c r="C6776" t="s">
        <v>2887</v>
      </c>
      <c r="D6776" t="s">
        <v>23793</v>
      </c>
      <c r="E6776" s="1" t="d">
        <v>2013-04-27</v>
      </c>
      <c r="F6776" t="s">
        <v>53</v>
      </c>
      <c r="G6776" s="1" t="d">
        <v>1949-03-29</v>
      </c>
      <c r="H6776">
        <v>67</v>
      </c>
      <c r="I6776" t="s">
        <v>54</v>
      </c>
      <c r="J6776" t="s">
        <v>102</v>
      </c>
      <c r="K6776">
        <v>0</v>
      </c>
      <c r="L6776">
        <v>0</v>
      </c>
      <c r="M6776">
        <v>0</v>
      </c>
      <c r="N6776">
        <v>0</v>
      </c>
      <c r="O6776">
        <v>0</v>
      </c>
      <c r="P6776" s="2" t="d">
        <v>2013-04-27T03:49:46.00000021979212725</v>
      </c>
      <c r="Q6776" s="2" t="d">
        <v>2013-06-08T05:44:20.99999989382922375</v>
      </c>
      <c r="R6776" t="s">
        <v>23794</v>
      </c>
      <c r="S6776" s="1" t="d">
        <v>2013-04-27</v>
      </c>
      <c r="U6776">
        <v>0</v>
      </c>
      <c r="V6776" t="s">
        <v>97</v>
      </c>
      <c r="W6776" t="s">
        <v>98</v>
      </c>
      <c r="X6776">
        <v>0</v>
      </c>
      <c r="AG6776">
        <v>0</v>
      </c>
      <c r="AL6776" t="s">
        <v>59</v>
      </c>
      <c r="AM6776">
        <v>1</v>
      </c>
      <c r="AN6776" t="s">
        <v>60</v>
      </c>
      <c r="AO6776" s="1" t="d">
        <v>2013-04-27</v>
      </c>
      <c r="AP6776" t="s">
        <v>61</v>
      </c>
      <c r="AQ6776">
        <v>1</v>
      </c>
      <c r="AR6776" t="s">
        <v>60</v>
      </c>
      <c r="AS6776" s="1" t="d">
        <v>2013-04-27</v>
      </c>
      <c r="AT6776" s="1" t="d">
        <v>2013-04-27</v>
      </c>
      <c r="AU6776" s="1" t="d">
        <v>2013-06-08</v>
      </c>
      <c r="AV6776">
        <v>0</v>
      </c>
      <c r="AW6776">
        <v>42</v>
      </c>
      <c r="AX6776">
        <v>1070</v>
      </c>
      <c r="AY6776">
        <v>0</v>
      </c>
      <c r="AZ6776">
        <f t="shared" si="630"/>
        <v>1</v>
      </c>
      <c r="BA6776">
        <f t="shared" si="631"/>
        <v>1</v>
      </c>
      <c r="BB6776" s="3">
        <v>1</v>
      </c>
      <c r="BC6776" s="3">
        <v>0</v>
      </c>
      <c r="BD6776" s="3">
        <v>1</v>
      </c>
      <c r="BE6776">
        <f>IF(BD6776&gt;Summary!$C$2,1,0)</f>
        <v>0</v>
      </c>
      <c r="BF6776">
        <f t="shared" si="632"/>
        <v>0</v>
      </c>
      <c r="BG6776">
        <f t="shared" si="633"/>
        <v>1</v>
      </c>
      <c r="BH6776">
        <f t="shared" si="634"/>
        <v>0</v>
      </c>
      <c r="BI6776">
        <f t="shared" si="635"/>
        <v>0</v>
      </c>
    </row>
    <row r="6777" spans="1:61" x14ac:dyDescent="0.2">
      <c r="A6777">
        <v>10332</v>
      </c>
      <c r="B6777" t="s">
        <v>23795</v>
      </c>
      <c r="C6777" t="s">
        <v>5222</v>
      </c>
      <c r="D6777" t="s">
        <v>4390</v>
      </c>
      <c r="E6777" s="1" t="d">
        <v>2013-05-14</v>
      </c>
      <c r="F6777" t="s">
        <v>53</v>
      </c>
      <c r="G6777" s="1" t="d">
        <v>1977-09-22</v>
      </c>
      <c r="H6777">
        <v>38</v>
      </c>
      <c r="I6777" t="s">
        <v>65</v>
      </c>
      <c r="J6777" t="s">
        <v>161</v>
      </c>
      <c r="K6777">
        <v>0</v>
      </c>
      <c r="L6777">
        <v>0</v>
      </c>
      <c r="M6777">
        <v>0</v>
      </c>
      <c r="N6777">
        <v>0</v>
      </c>
      <c r="O6777">
        <v>-1</v>
      </c>
      <c r="P6777" s="2" t="d">
        <v>2013-05-13T02:11:53.00000029150396575</v>
      </c>
      <c r="Q6777" s="2" t="d">
        <v>2013-05-14T04:30:04.0000003064051270625</v>
      </c>
      <c r="R6777" t="s">
        <v>23796</v>
      </c>
      <c r="S6777" s="1" t="d">
        <v>2013-05-13</v>
      </c>
      <c r="U6777">
        <v>1</v>
      </c>
      <c r="V6777" t="s">
        <v>97</v>
      </c>
      <c r="W6777" t="s">
        <v>98</v>
      </c>
      <c r="X6777">
        <v>0</v>
      </c>
      <c r="AG6777">
        <v>0</v>
      </c>
      <c r="AL6777" t="s">
        <v>59</v>
      </c>
      <c r="AM6777">
        <v>1</v>
      </c>
      <c r="AN6777" t="s">
        <v>60</v>
      </c>
      <c r="AO6777" s="1" t="d">
        <v>2013-05-14</v>
      </c>
      <c r="AP6777" t="s">
        <v>61</v>
      </c>
      <c r="AQ6777">
        <v>1</v>
      </c>
      <c r="AR6777" t="s">
        <v>60</v>
      </c>
      <c r="AS6777" s="1" t="d">
        <v>2013-05-14</v>
      </c>
      <c r="AT6777" s="1" t="d">
        <v>2013-05-13</v>
      </c>
      <c r="AU6777" s="1" t="d">
        <v>2013-05-14</v>
      </c>
      <c r="AV6777">
        <v>0</v>
      </c>
      <c r="AW6777">
        <v>0</v>
      </c>
      <c r="AX6777">
        <v>1053</v>
      </c>
      <c r="AY6777">
        <v>0</v>
      </c>
      <c r="AZ6777">
        <f t="shared" si="630"/>
        <v>1</v>
      </c>
      <c r="BA6777">
        <f t="shared" si="631"/>
        <v>1</v>
      </c>
      <c r="BB6777" s="3">
        <v>1</v>
      </c>
      <c r="BC6777" s="3">
        <v>0</v>
      </c>
      <c r="BD6777" s="3">
        <v>1</v>
      </c>
      <c r="BE6777">
        <f>IF(BD6777&gt;Summary!$C$2,1,0)</f>
        <v>0</v>
      </c>
      <c r="BF6777">
        <f t="shared" si="632"/>
        <v>0</v>
      </c>
      <c r="BG6777">
        <f t="shared" si="633"/>
        <v>1</v>
      </c>
      <c r="BH6777">
        <f t="shared" si="634"/>
        <v>0</v>
      </c>
      <c r="BI6777">
        <f t="shared" si="635"/>
        <v>0</v>
      </c>
    </row>
    <row r="6778" spans="1:61" x14ac:dyDescent="0.2">
      <c r="A6778">
        <v>10333</v>
      </c>
      <c r="B6778" t="s">
        <v>23797</v>
      </c>
      <c r="C6778" t="s">
        <v>1796</v>
      </c>
      <c r="D6778" t="s">
        <v>23798</v>
      </c>
      <c r="E6778" s="1" t="d">
        <v>2013-08-01</v>
      </c>
      <c r="F6778" t="s">
        <v>53</v>
      </c>
      <c r="G6778" s="1" t="d">
        <v>1975-07-30</v>
      </c>
      <c r="H6778">
        <v>40</v>
      </c>
      <c r="I6778" t="s">
        <v>65</v>
      </c>
      <c r="J6778" t="s">
        <v>55</v>
      </c>
      <c r="K6778">
        <v>0</v>
      </c>
      <c r="L6778">
        <v>0</v>
      </c>
      <c r="M6778">
        <v>0</v>
      </c>
      <c r="N6778">
        <v>1</v>
      </c>
      <c r="O6778">
        <v>-1</v>
      </c>
      <c r="P6778" s="2" t="d">
        <v>2013-07-31T08:16:51.00000017322599625</v>
      </c>
      <c r="Q6778" s="2" t="d">
        <v>2013-08-01T12:58:43.00000002142041675</v>
      </c>
      <c r="R6778" t="s">
        <v>23799</v>
      </c>
      <c r="T6778" s="1" t="d">
        <v>2013-07-31</v>
      </c>
      <c r="U6778">
        <v>1</v>
      </c>
      <c r="V6778" t="s">
        <v>57</v>
      </c>
      <c r="W6778" t="s">
        <v>92</v>
      </c>
      <c r="X6778">
        <v>0</v>
      </c>
      <c r="AG6778">
        <v>0</v>
      </c>
      <c r="AL6778" t="s">
        <v>59</v>
      </c>
      <c r="AM6778">
        <v>1</v>
      </c>
      <c r="AN6778" t="s">
        <v>60</v>
      </c>
      <c r="AO6778" s="1" t="d">
        <v>2013-08-01</v>
      </c>
      <c r="AP6778" t="s">
        <v>61</v>
      </c>
      <c r="AQ6778">
        <v>1</v>
      </c>
      <c r="AR6778" t="s">
        <v>60</v>
      </c>
      <c r="AS6778" s="1" t="d">
        <v>2013-08-01</v>
      </c>
      <c r="AT6778" s="1" t="d">
        <v>2015-01-27</v>
      </c>
      <c r="AU6778" s="1" t="d">
        <v>2015-01-30</v>
      </c>
      <c r="AV6778">
        <v>1</v>
      </c>
      <c r="AW6778">
        <v>0</v>
      </c>
      <c r="AX6778">
        <v>544</v>
      </c>
      <c r="AY6778">
        <v>0</v>
      </c>
      <c r="AZ6778">
        <f t="shared" si="630"/>
        <v>1</v>
      </c>
      <c r="BA6778">
        <f t="shared" si="631"/>
        <v>1</v>
      </c>
      <c r="BB6778" s="3">
        <v>1</v>
      </c>
      <c r="BC6778" s="3">
        <v>0</v>
      </c>
      <c r="BD6778" s="3">
        <v>1</v>
      </c>
      <c r="BE6778">
        <f>IF(BD6778&gt;Summary!$C$2,1,0)</f>
        <v>0</v>
      </c>
      <c r="BF6778">
        <f t="shared" si="632"/>
        <v>0</v>
      </c>
      <c r="BG6778">
        <f t="shared" si="633"/>
        <v>1</v>
      </c>
      <c r="BH6778">
        <f t="shared" si="634"/>
        <v>0</v>
      </c>
      <c r="BI6778">
        <f t="shared" si="635"/>
        <v>0</v>
      </c>
    </row>
    <row r="6779" spans="1:61" x14ac:dyDescent="0.2">
      <c r="A6779">
        <v>10334</v>
      </c>
      <c r="B6779" t="s">
        <v>23800</v>
      </c>
      <c r="C6779" t="s">
        <v>23801</v>
      </c>
      <c r="D6779" t="s">
        <v>23802</v>
      </c>
      <c r="E6779" s="1" t="d">
        <v>2014-10-06</v>
      </c>
      <c r="F6779" t="s">
        <v>53</v>
      </c>
      <c r="G6779" s="1" t="d">
        <v>1995-05-11</v>
      </c>
      <c r="H6779">
        <v>20</v>
      </c>
      <c r="I6779" t="s">
        <v>75</v>
      </c>
      <c r="J6779" t="s">
        <v>66</v>
      </c>
      <c r="K6779">
        <v>0</v>
      </c>
      <c r="L6779">
        <v>0</v>
      </c>
      <c r="M6779">
        <v>0</v>
      </c>
      <c r="N6779">
        <v>0</v>
      </c>
      <c r="O6779">
        <v>0</v>
      </c>
      <c r="P6779" s="2" t="d">
        <v>2014-10-06T04:49:34.99999995343386900</v>
      </c>
      <c r="Q6779" s="2" t="d">
        <v>2014-10-07T01:57:40.99999977741390300</v>
      </c>
      <c r="R6779" t="s">
        <v>23803</v>
      </c>
      <c r="S6779" s="1" t="d">
        <v>2014-10-06</v>
      </c>
      <c r="U6779">
        <v>0</v>
      </c>
      <c r="V6779" t="s">
        <v>57</v>
      </c>
      <c r="W6779" t="s">
        <v>3711</v>
      </c>
      <c r="X6779">
        <v>1</v>
      </c>
      <c r="Y6779" t="s">
        <v>23804</v>
      </c>
      <c r="Z6779" t="s">
        <v>70</v>
      </c>
      <c r="AA6779">
        <v>0</v>
      </c>
      <c r="AB6779" s="1" t="d">
        <v>2015-09-08</v>
      </c>
      <c r="AC6779" t="s">
        <v>104</v>
      </c>
      <c r="AD6779" s="1" t="d">
        <v>2015-09-08</v>
      </c>
      <c r="AE6779" s="1" t="d">
        <v>2015-09-19</v>
      </c>
      <c r="AG6779">
        <v>0</v>
      </c>
      <c r="AL6779" t="s">
        <v>59</v>
      </c>
      <c r="AM6779">
        <v>6</v>
      </c>
      <c r="AN6779" t="s">
        <v>87</v>
      </c>
      <c r="AO6779" s="1" t="d">
        <v>2014-10-06</v>
      </c>
      <c r="AP6779" t="s">
        <v>61</v>
      </c>
      <c r="AQ6779">
        <v>8</v>
      </c>
      <c r="AR6779" t="s">
        <v>86</v>
      </c>
      <c r="AS6779" s="1" t="d">
        <v>2014-10-06</v>
      </c>
      <c r="AT6779" s="1" t="d">
        <v>2015-09-08</v>
      </c>
      <c r="AU6779" s="1" t="d">
        <v>2015-09-19</v>
      </c>
      <c r="AV6779">
        <v>0</v>
      </c>
      <c r="AW6779">
        <v>1</v>
      </c>
      <c r="AX6779">
        <v>337</v>
      </c>
      <c r="AY6779">
        <v>1</v>
      </c>
      <c r="AZ6779">
        <f t="shared" si="630"/>
        <v>1</v>
      </c>
      <c r="BA6779">
        <f t="shared" si="631"/>
        <v>1</v>
      </c>
      <c r="BB6779" s="3">
        <v>1</v>
      </c>
      <c r="BC6779" s="3">
        <v>1</v>
      </c>
      <c r="BD6779" s="3">
        <v>6</v>
      </c>
      <c r="BE6779">
        <f>IF(BD6779&gt;Summary!$C$2,1,0)</f>
        <v>1</v>
      </c>
      <c r="BF6779">
        <f t="shared" si="632"/>
        <v>1</v>
      </c>
      <c r="BG6779">
        <f t="shared" si="633"/>
        <v>0</v>
      </c>
      <c r="BH6779">
        <f t="shared" si="634"/>
        <v>0</v>
      </c>
      <c r="BI6779">
        <f t="shared" si="635"/>
        <v>0</v>
      </c>
    </row>
    <row r="6780" spans="1:61" x14ac:dyDescent="0.2">
      <c r="A6780">
        <v>10335</v>
      </c>
      <c r="B6780" t="s">
        <v>23805</v>
      </c>
      <c r="C6780" t="s">
        <v>23806</v>
      </c>
      <c r="D6780" t="s">
        <v>23807</v>
      </c>
      <c r="E6780" s="1" t="d">
        <v>2013-05-29</v>
      </c>
      <c r="F6780" t="s">
        <v>115</v>
      </c>
      <c r="G6780" s="1" t="d">
        <v>1970-05-29</v>
      </c>
      <c r="H6780">
        <v>45</v>
      </c>
      <c r="I6780" t="s">
        <v>54</v>
      </c>
      <c r="J6780" t="s">
        <v>55</v>
      </c>
      <c r="K6780">
        <v>0</v>
      </c>
      <c r="L6780">
        <v>0</v>
      </c>
      <c r="M6780">
        <v>0</v>
      </c>
      <c r="N6780">
        <v>1</v>
      </c>
      <c r="O6780">
        <v>-1</v>
      </c>
      <c r="P6780" s="2" t="d">
        <v>2013-05-28T01:09:37.99999974668026275</v>
      </c>
      <c r="Q6780" s="2" t="d">
        <v>2013-05-30T01:19:37.9999998165294525</v>
      </c>
      <c r="R6780" t="s">
        <v>23808</v>
      </c>
      <c r="T6780" s="1" t="d">
        <v>2013-05-28</v>
      </c>
      <c r="U6780">
        <v>1</v>
      </c>
      <c r="V6780" t="s">
        <v>57</v>
      </c>
      <c r="W6780" t="s">
        <v>92</v>
      </c>
      <c r="X6780">
        <v>0</v>
      </c>
      <c r="AG6780">
        <v>0</v>
      </c>
      <c r="AL6780" t="s">
        <v>59</v>
      </c>
      <c r="AM6780">
        <v>1</v>
      </c>
      <c r="AN6780" t="s">
        <v>60</v>
      </c>
      <c r="AO6780" s="1" t="d">
        <v>2013-05-29</v>
      </c>
      <c r="AP6780" t="s">
        <v>61</v>
      </c>
      <c r="AQ6780">
        <v>1</v>
      </c>
      <c r="AR6780" t="s">
        <v>60</v>
      </c>
      <c r="AS6780" s="1" t="d">
        <v>2013-05-29</v>
      </c>
      <c r="AT6780" s="1" t="d">
        <v>2013-05-28</v>
      </c>
      <c r="AU6780" s="1" t="d">
        <v>2013-05-30</v>
      </c>
      <c r="AV6780">
        <v>1</v>
      </c>
      <c r="AW6780">
        <v>1</v>
      </c>
      <c r="AX6780">
        <v>1038</v>
      </c>
      <c r="AY6780">
        <v>0</v>
      </c>
      <c r="AZ6780">
        <f t="shared" si="630"/>
        <v>1</v>
      </c>
      <c r="BA6780">
        <f t="shared" si="631"/>
        <v>1</v>
      </c>
      <c r="BB6780" s="3">
        <v>1</v>
      </c>
      <c r="BC6780" s="3">
        <v>0</v>
      </c>
      <c r="BD6780" s="3">
        <v>1</v>
      </c>
      <c r="BE6780">
        <f>IF(BD6780&gt;Summary!$C$2,1,0)</f>
        <v>0</v>
      </c>
      <c r="BF6780">
        <f t="shared" si="632"/>
        <v>0</v>
      </c>
      <c r="BG6780">
        <f t="shared" si="633"/>
        <v>1</v>
      </c>
      <c r="BH6780">
        <f t="shared" si="634"/>
        <v>0</v>
      </c>
      <c r="BI6780">
        <f t="shared" si="635"/>
        <v>0</v>
      </c>
    </row>
    <row r="6781" spans="1:61" x14ac:dyDescent="0.2">
      <c r="A6781">
        <v>10336</v>
      </c>
      <c r="B6781" t="s">
        <v>23809</v>
      </c>
      <c r="C6781" t="s">
        <v>6984</v>
      </c>
      <c r="D6781" t="s">
        <v>23810</v>
      </c>
      <c r="E6781" s="1" t="d">
        <v>2013-12-07</v>
      </c>
      <c r="F6781" t="s">
        <v>53</v>
      </c>
      <c r="G6781" s="1" t="d">
        <v>1986-06-07</v>
      </c>
      <c r="H6781">
        <v>29</v>
      </c>
      <c r="I6781" t="s">
        <v>65</v>
      </c>
      <c r="J6781" t="s">
        <v>66</v>
      </c>
      <c r="K6781">
        <v>1</v>
      </c>
      <c r="L6781">
        <v>0</v>
      </c>
      <c r="M6781">
        <v>0</v>
      </c>
      <c r="N6781">
        <v>3</v>
      </c>
      <c r="O6781">
        <v>-1</v>
      </c>
      <c r="P6781" s="2" t="d">
        <v>2013-12-06T03:58:46.00000009406358300</v>
      </c>
      <c r="Q6781" s="2" t="d">
        <v>2014-02-04T09:32:07.99999995622783875</v>
      </c>
      <c r="R6781" t="s">
        <v>23811</v>
      </c>
      <c r="S6781" s="1" t="d">
        <v>2013-12-06</v>
      </c>
      <c r="U6781">
        <v>1</v>
      </c>
      <c r="V6781" t="s">
        <v>97</v>
      </c>
      <c r="W6781" t="s">
        <v>98</v>
      </c>
      <c r="X6781">
        <v>1</v>
      </c>
      <c r="Y6781" t="s">
        <v>23812</v>
      </c>
      <c r="Z6781" t="s">
        <v>79</v>
      </c>
      <c r="AB6781" s="1" t="d">
        <v>2014-02-07</v>
      </c>
      <c r="AC6781" t="s">
        <v>98</v>
      </c>
      <c r="AG6781">
        <v>1</v>
      </c>
      <c r="AH6781" t="s">
        <v>23812</v>
      </c>
      <c r="AI6781" t="s">
        <v>79</v>
      </c>
      <c r="AJ6781" s="1" t="d">
        <v>2014-02-07</v>
      </c>
      <c r="AK6781" t="s">
        <v>98</v>
      </c>
      <c r="AL6781" t="s">
        <v>59</v>
      </c>
      <c r="AM6781">
        <v>8</v>
      </c>
      <c r="AN6781" t="s">
        <v>86</v>
      </c>
      <c r="AO6781" s="1" t="d">
        <v>2013-12-07</v>
      </c>
      <c r="AP6781" t="s">
        <v>61</v>
      </c>
      <c r="AQ6781">
        <v>8</v>
      </c>
      <c r="AR6781" t="s">
        <v>86</v>
      </c>
      <c r="AS6781" s="1" t="d">
        <v>2013-12-07</v>
      </c>
      <c r="AT6781" s="1" t="d">
        <v>2013-12-06</v>
      </c>
      <c r="AU6781" s="1" t="d">
        <v>2014-02-04</v>
      </c>
      <c r="AV6781">
        <v>3</v>
      </c>
      <c r="AW6781">
        <v>59</v>
      </c>
      <c r="AX6781">
        <v>62</v>
      </c>
      <c r="AY6781">
        <v>1</v>
      </c>
      <c r="AZ6781">
        <f t="shared" si="630"/>
        <v>1</v>
      </c>
      <c r="BA6781">
        <f t="shared" si="631"/>
        <v>1</v>
      </c>
      <c r="BB6781" s="3">
        <v>1</v>
      </c>
      <c r="BC6781" s="3">
        <v>1</v>
      </c>
      <c r="BD6781" s="3">
        <v>8</v>
      </c>
      <c r="BE6781">
        <f>IF(BD6781&gt;Summary!$C$2,1,0)</f>
        <v>1</v>
      </c>
      <c r="BF6781">
        <f t="shared" si="632"/>
        <v>1</v>
      </c>
      <c r="BG6781">
        <f t="shared" si="633"/>
        <v>0</v>
      </c>
      <c r="BH6781">
        <f t="shared" si="634"/>
        <v>0</v>
      </c>
      <c r="BI6781">
        <f t="shared" si="635"/>
        <v>0</v>
      </c>
    </row>
    <row r="6782" spans="1:61" x14ac:dyDescent="0.2">
      <c r="A6782">
        <v>10337</v>
      </c>
      <c r="B6782" t="s">
        <v>23813</v>
      </c>
      <c r="C6782" t="s">
        <v>2656</v>
      </c>
      <c r="D6782" t="s">
        <v>23814</v>
      </c>
      <c r="E6782" s="1" t="d">
        <v>2013-02-11</v>
      </c>
      <c r="F6782" t="s">
        <v>53</v>
      </c>
      <c r="G6782" s="1" t="d">
        <v>1983-12-07</v>
      </c>
      <c r="H6782">
        <v>32</v>
      </c>
      <c r="I6782" t="s">
        <v>65</v>
      </c>
      <c r="J6782" t="s">
        <v>161</v>
      </c>
      <c r="K6782">
        <v>0</v>
      </c>
      <c r="L6782">
        <v>0</v>
      </c>
      <c r="M6782">
        <v>0</v>
      </c>
      <c r="N6782">
        <v>0</v>
      </c>
      <c r="O6782">
        <v>0</v>
      </c>
      <c r="P6782" s="2" t="d">
        <v>2013-02-11T04:34:29.00000001769512600</v>
      </c>
      <c r="Q6782" s="2" t="d">
        <v>2013-02-11T07:32:37.00000023934990200</v>
      </c>
      <c r="R6782" t="s">
        <v>23815</v>
      </c>
      <c r="S6782" s="1" t="d">
        <v>2013-02-11</v>
      </c>
      <c r="U6782">
        <v>0</v>
      </c>
      <c r="V6782" t="s">
        <v>97</v>
      </c>
      <c r="W6782" t="s">
        <v>98</v>
      </c>
      <c r="X6782">
        <v>0</v>
      </c>
      <c r="AG6782">
        <v>0</v>
      </c>
      <c r="AL6782" t="s">
        <v>59</v>
      </c>
      <c r="AM6782">
        <v>2</v>
      </c>
      <c r="AN6782" t="s">
        <v>60</v>
      </c>
      <c r="AO6782" s="1" t="d">
        <v>2013-02-11</v>
      </c>
      <c r="AP6782" t="s">
        <v>61</v>
      </c>
      <c r="AQ6782">
        <v>3</v>
      </c>
      <c r="AR6782" t="s">
        <v>60</v>
      </c>
      <c r="AS6782" s="1" t="d">
        <v>2013-02-11</v>
      </c>
      <c r="AT6782" s="1" t="d">
        <v>2013-02-11</v>
      </c>
      <c r="AU6782" s="1" t="d">
        <v>2013-02-11</v>
      </c>
      <c r="AV6782">
        <v>0</v>
      </c>
      <c r="AW6782">
        <v>0</v>
      </c>
      <c r="AX6782">
        <v>1145</v>
      </c>
      <c r="AY6782">
        <v>0</v>
      </c>
      <c r="AZ6782">
        <f t="shared" si="630"/>
        <v>1</v>
      </c>
      <c r="BA6782">
        <f t="shared" si="631"/>
        <v>1</v>
      </c>
      <c r="BB6782" s="3">
        <v>1</v>
      </c>
      <c r="BC6782" s="3">
        <v>0</v>
      </c>
      <c r="BD6782" s="3">
        <v>2</v>
      </c>
      <c r="BE6782">
        <f>IF(BD6782&gt;Summary!$C$2,1,0)</f>
        <v>0</v>
      </c>
      <c r="BF6782">
        <f t="shared" si="632"/>
        <v>0</v>
      </c>
      <c r="BG6782">
        <f t="shared" si="633"/>
        <v>1</v>
      </c>
      <c r="BH6782">
        <f t="shared" si="634"/>
        <v>0</v>
      </c>
      <c r="BI6782">
        <f t="shared" si="635"/>
        <v>0</v>
      </c>
    </row>
    <row r="6783" spans="1:61" x14ac:dyDescent="0.2">
      <c r="A6783">
        <v>10338</v>
      </c>
      <c r="B6783" t="s">
        <v>23816</v>
      </c>
      <c r="C6783" t="s">
        <v>23817</v>
      </c>
      <c r="D6783" t="s">
        <v>23818</v>
      </c>
      <c r="E6783" s="1" t="d">
        <v>2013-02-26</v>
      </c>
      <c r="F6783" t="s">
        <v>115</v>
      </c>
      <c r="G6783" s="1" t="d">
        <v>1981-07-31</v>
      </c>
      <c r="H6783">
        <v>34</v>
      </c>
      <c r="I6783" t="s">
        <v>65</v>
      </c>
      <c r="J6783" t="s">
        <v>102</v>
      </c>
      <c r="K6783">
        <v>0</v>
      </c>
      <c r="L6783">
        <v>0</v>
      </c>
      <c r="M6783">
        <v>1</v>
      </c>
      <c r="N6783">
        <v>0</v>
      </c>
      <c r="O6783">
        <v>-2</v>
      </c>
      <c r="P6783" s="2" t="d">
        <v>2013-02-24T11:49:15.000000097788870375</v>
      </c>
      <c r="Q6783" s="2" t="d">
        <v>2013-02-25T09:02:34.0000001667067425</v>
      </c>
      <c r="R6783" t="s">
        <v>23819</v>
      </c>
      <c r="S6783" s="1" t="d">
        <v>2013-02-23</v>
      </c>
      <c r="U6783">
        <v>3</v>
      </c>
      <c r="V6783" t="s">
        <v>57</v>
      </c>
      <c r="W6783" t="s">
        <v>77</v>
      </c>
      <c r="X6783">
        <v>1</v>
      </c>
      <c r="Y6783" t="s">
        <v>23820</v>
      </c>
      <c r="Z6783" t="s">
        <v>135</v>
      </c>
      <c r="AA6783">
        <v>101</v>
      </c>
      <c r="AB6783" s="1" t="d">
        <v>2013-04-25</v>
      </c>
      <c r="AC6783" t="s">
        <v>218</v>
      </c>
      <c r="AD6783" s="1" t="d">
        <v>2013-08-04</v>
      </c>
      <c r="AE6783" s="1" t="d">
        <v>2013-08-12</v>
      </c>
      <c r="AG6783">
        <v>0</v>
      </c>
      <c r="AL6783" t="s">
        <v>59</v>
      </c>
      <c r="AM6783">
        <v>2</v>
      </c>
      <c r="AN6783" t="s">
        <v>60</v>
      </c>
      <c r="AO6783" s="1" t="d">
        <v>2013-02-26</v>
      </c>
      <c r="AP6783" t="s">
        <v>61</v>
      </c>
      <c r="AQ6783">
        <v>1</v>
      </c>
      <c r="AR6783" t="s">
        <v>60</v>
      </c>
      <c r="AS6783" s="1" t="d">
        <v>2013-02-26</v>
      </c>
      <c r="AT6783" s="1" t="d">
        <v>2013-08-04</v>
      </c>
      <c r="AU6783" s="1" t="d">
        <v>2013-08-12</v>
      </c>
      <c r="AV6783">
        <v>0</v>
      </c>
      <c r="AW6783">
        <v>0</v>
      </c>
      <c r="AX6783">
        <v>58</v>
      </c>
      <c r="AY6783">
        <v>1</v>
      </c>
      <c r="AZ6783">
        <f t="shared" si="630"/>
        <v>1</v>
      </c>
      <c r="BA6783">
        <f t="shared" si="631"/>
        <v>1</v>
      </c>
      <c r="BB6783" s="3">
        <v>1</v>
      </c>
      <c r="BC6783" s="3">
        <v>1</v>
      </c>
      <c r="BD6783" s="3">
        <v>2</v>
      </c>
      <c r="BE6783">
        <f>IF(BD6783&gt;Summary!$C$2,1,0)</f>
        <v>0</v>
      </c>
      <c r="BF6783">
        <f t="shared" si="632"/>
        <v>0</v>
      </c>
      <c r="BG6783">
        <f t="shared" si="633"/>
        <v>0</v>
      </c>
      <c r="BH6783">
        <f t="shared" si="634"/>
        <v>0</v>
      </c>
      <c r="BI6783">
        <f t="shared" si="635"/>
        <v>1</v>
      </c>
    </row>
    <row r="6784" spans="1:61" x14ac:dyDescent="0.2">
      <c r="A6784">
        <v>10339</v>
      </c>
      <c r="B6784" t="s">
        <v>23821</v>
      </c>
      <c r="C6784" t="s">
        <v>23822</v>
      </c>
      <c r="D6784" t="s">
        <v>110</v>
      </c>
      <c r="E6784" s="1" t="d">
        <v>2014-04-07</v>
      </c>
      <c r="F6784" t="s">
        <v>53</v>
      </c>
      <c r="G6784" s="1" t="d">
        <v>1992-11-03</v>
      </c>
      <c r="H6784">
        <v>23</v>
      </c>
      <c r="I6784" t="s">
        <v>75</v>
      </c>
      <c r="J6784" t="s">
        <v>66</v>
      </c>
      <c r="K6784">
        <v>0</v>
      </c>
      <c r="L6784">
        <v>0</v>
      </c>
      <c r="M6784">
        <v>0</v>
      </c>
      <c r="N6784">
        <v>1</v>
      </c>
      <c r="O6784">
        <v>231</v>
      </c>
      <c r="P6784" s="2" t="d">
        <v>2014-11-24T01:31:11.00000025238841625</v>
      </c>
      <c r="Q6784" s="2" t="d">
        <v>2015-04-22T11:50:04.9999998416751600</v>
      </c>
      <c r="R6784" t="s">
        <v>23823</v>
      </c>
      <c r="S6784" s="1" t="d">
        <v>2010-11-16</v>
      </c>
      <c r="U6784">
        <v>1238</v>
      </c>
      <c r="V6784" t="s">
        <v>97</v>
      </c>
      <c r="W6784" t="s">
        <v>194</v>
      </c>
      <c r="X6784">
        <v>1</v>
      </c>
      <c r="Y6784" t="s">
        <v>23824</v>
      </c>
      <c r="Z6784" t="s">
        <v>79</v>
      </c>
      <c r="AA6784">
        <v>0</v>
      </c>
      <c r="AB6784" s="1" t="d">
        <v>2015-07-02</v>
      </c>
      <c r="AC6784" t="s">
        <v>98</v>
      </c>
      <c r="AD6784" s="1" t="d">
        <v>2015-07-02</v>
      </c>
      <c r="AE6784" s="1" t="d">
        <v>2015-08-21</v>
      </c>
      <c r="AG6784">
        <v>1</v>
      </c>
      <c r="AH6784" t="s">
        <v>23824</v>
      </c>
      <c r="AI6784" t="s">
        <v>79</v>
      </c>
      <c r="AJ6784" s="1" t="d">
        <v>2015-07-02</v>
      </c>
      <c r="AK6784" t="s">
        <v>98</v>
      </c>
      <c r="AL6784" t="s">
        <v>59</v>
      </c>
      <c r="AM6784">
        <v>10</v>
      </c>
      <c r="AN6784" t="s">
        <v>86</v>
      </c>
      <c r="AO6784" s="1" t="d">
        <v>2014-04-07</v>
      </c>
      <c r="AP6784" t="s">
        <v>61</v>
      </c>
      <c r="AQ6784">
        <v>10</v>
      </c>
      <c r="AR6784" t="s">
        <v>86</v>
      </c>
      <c r="AS6784" s="1" t="d">
        <v>2014-04-07</v>
      </c>
      <c r="AT6784" s="1" t="d">
        <v>2014-11-24</v>
      </c>
      <c r="AU6784" s="1" t="d">
        <v>2015-04-22</v>
      </c>
      <c r="AV6784">
        <v>1</v>
      </c>
      <c r="AW6784">
        <v>0</v>
      </c>
      <c r="AX6784">
        <v>231</v>
      </c>
      <c r="AY6784">
        <v>0</v>
      </c>
      <c r="AZ6784">
        <f t="shared" si="630"/>
        <v>0</v>
      </c>
      <c r="BA6784">
        <f t="shared" si="631"/>
        <v>1</v>
      </c>
      <c r="BB6784" s="3">
        <v>1</v>
      </c>
      <c r="BC6784" s="3">
        <v>1</v>
      </c>
      <c r="BD6784" s="3">
        <v>10</v>
      </c>
      <c r="BE6784">
        <f>IF(BD6784&gt;Summary!$C$2,1,0)</f>
        <v>1</v>
      </c>
      <c r="BF6784">
        <f t="shared" si="632"/>
        <v>1</v>
      </c>
      <c r="BG6784">
        <f t="shared" si="633"/>
        <v>0</v>
      </c>
      <c r="BH6784">
        <f t="shared" si="634"/>
        <v>0</v>
      </c>
      <c r="BI6784">
        <f t="shared" si="635"/>
        <v>0</v>
      </c>
    </row>
    <row r="6785" spans="1:61" x14ac:dyDescent="0.2">
      <c r="A6785">
        <v>10343</v>
      </c>
      <c r="B6785" t="s">
        <v>23825</v>
      </c>
      <c r="C6785" t="s">
        <v>23826</v>
      </c>
      <c r="D6785" t="s">
        <v>16416</v>
      </c>
      <c r="E6785" s="1" t="d">
        <v>2013-01-07</v>
      </c>
      <c r="F6785" t="s">
        <v>115</v>
      </c>
      <c r="G6785" s="1" t="d">
        <v>1976-10-10</v>
      </c>
      <c r="H6785">
        <v>39</v>
      </c>
      <c r="I6785" t="s">
        <v>65</v>
      </c>
      <c r="J6785" t="s">
        <v>55</v>
      </c>
      <c r="K6785">
        <v>0</v>
      </c>
      <c r="L6785">
        <v>0</v>
      </c>
      <c r="M6785">
        <v>0</v>
      </c>
      <c r="N6785">
        <v>0</v>
      </c>
      <c r="O6785">
        <v>-1</v>
      </c>
      <c r="P6785" s="2" t="d">
        <v>2013-01-06T08:13:46.99999990873038675</v>
      </c>
      <c r="Q6785" s="2" t="d">
        <v>2013-01-07T09:42:44.99999987427145575</v>
      </c>
      <c r="R6785" t="s">
        <v>23827</v>
      </c>
      <c r="S6785" s="1" t="d">
        <v>2013-01-06</v>
      </c>
      <c r="U6785">
        <v>1</v>
      </c>
      <c r="V6785" t="s">
        <v>57</v>
      </c>
      <c r="W6785" t="s">
        <v>1077</v>
      </c>
      <c r="X6785">
        <v>0</v>
      </c>
      <c r="AG6785">
        <v>0</v>
      </c>
      <c r="AL6785" t="s">
        <v>59</v>
      </c>
      <c r="AM6785">
        <v>1</v>
      </c>
      <c r="AN6785" t="s">
        <v>60</v>
      </c>
      <c r="AO6785" s="1" t="d">
        <v>2013-01-07</v>
      </c>
      <c r="AP6785" t="s">
        <v>61</v>
      </c>
      <c r="AQ6785">
        <v>1</v>
      </c>
      <c r="AR6785" t="s">
        <v>60</v>
      </c>
      <c r="AS6785" s="1" t="d">
        <v>2013-01-07</v>
      </c>
      <c r="AT6785" s="1" t="d">
        <v>2013-01-06</v>
      </c>
      <c r="AU6785" s="1" t="d">
        <v>2013-01-07</v>
      </c>
      <c r="AV6785">
        <v>0</v>
      </c>
      <c r="AW6785">
        <v>0</v>
      </c>
      <c r="AX6785">
        <v>1180</v>
      </c>
      <c r="AY6785">
        <v>0</v>
      </c>
      <c r="AZ6785">
        <f t="shared" si="630"/>
        <v>1</v>
      </c>
      <c r="BA6785">
        <f t="shared" si="631"/>
        <v>1</v>
      </c>
      <c r="BB6785" s="3">
        <v>1</v>
      </c>
      <c r="BC6785" s="3">
        <v>0</v>
      </c>
      <c r="BD6785" s="3">
        <v>1</v>
      </c>
      <c r="BE6785">
        <f>IF(BD6785&gt;Summary!$C$2,1,0)</f>
        <v>0</v>
      </c>
      <c r="BF6785">
        <f t="shared" si="632"/>
        <v>0</v>
      </c>
      <c r="BG6785">
        <f t="shared" si="633"/>
        <v>1</v>
      </c>
      <c r="BH6785">
        <f t="shared" si="634"/>
        <v>0</v>
      </c>
      <c r="BI6785">
        <f t="shared" si="635"/>
        <v>0</v>
      </c>
    </row>
    <row r="6786" spans="1:61" x14ac:dyDescent="0.2">
      <c r="A6786">
        <v>10344</v>
      </c>
      <c r="B6786" t="s">
        <v>23828</v>
      </c>
      <c r="C6786" t="s">
        <v>5053</v>
      </c>
      <c r="D6786" t="s">
        <v>83</v>
      </c>
      <c r="E6786" s="1" t="d">
        <v>2014-01-23</v>
      </c>
      <c r="F6786" t="s">
        <v>53</v>
      </c>
      <c r="G6786" s="1" t="d">
        <v>1986-12-24</v>
      </c>
      <c r="H6786">
        <v>29</v>
      </c>
      <c r="I6786" t="s">
        <v>65</v>
      </c>
      <c r="J6786" t="s">
        <v>66</v>
      </c>
      <c r="K6786">
        <v>0</v>
      </c>
      <c r="L6786">
        <v>0</v>
      </c>
      <c r="M6786">
        <v>0</v>
      </c>
      <c r="N6786">
        <v>0</v>
      </c>
      <c r="O6786">
        <v>0</v>
      </c>
      <c r="P6786" s="2" t="d">
        <v>2014-01-23T04:25:30.99999998230487400</v>
      </c>
      <c r="Q6786" s="2" t="d">
        <v>2014-01-24T09:37:02.00000016018748200</v>
      </c>
      <c r="R6786" t="s">
        <v>23829</v>
      </c>
      <c r="S6786" s="1" t="d">
        <v>2014-01-23</v>
      </c>
      <c r="U6786">
        <v>0</v>
      </c>
      <c r="V6786" t="s">
        <v>57</v>
      </c>
      <c r="W6786" t="s">
        <v>68</v>
      </c>
      <c r="X6786">
        <v>0</v>
      </c>
      <c r="AG6786">
        <v>0</v>
      </c>
      <c r="AL6786" t="s">
        <v>59</v>
      </c>
      <c r="AM6786">
        <v>2</v>
      </c>
      <c r="AN6786" t="s">
        <v>60</v>
      </c>
      <c r="AO6786" s="1" t="d">
        <v>2014-01-23</v>
      </c>
      <c r="AP6786" t="s">
        <v>61</v>
      </c>
      <c r="AQ6786">
        <v>2</v>
      </c>
      <c r="AR6786" t="s">
        <v>60</v>
      </c>
      <c r="AS6786" s="1" t="d">
        <v>2014-01-23</v>
      </c>
      <c r="AT6786" s="1" t="d">
        <v>2014-01-23</v>
      </c>
      <c r="AU6786" s="1" t="d">
        <v>2014-01-24</v>
      </c>
      <c r="AV6786">
        <v>0</v>
      </c>
      <c r="AW6786">
        <v>1</v>
      </c>
      <c r="AX6786">
        <v>799</v>
      </c>
      <c r="AY6786">
        <v>0</v>
      </c>
      <c r="AZ6786">
        <f t="shared" si="630"/>
        <v>1</v>
      </c>
      <c r="BA6786">
        <f t="shared" si="631"/>
        <v>1</v>
      </c>
      <c r="BB6786" s="3">
        <v>1</v>
      </c>
      <c r="BC6786" s="3">
        <v>0</v>
      </c>
      <c r="BD6786" s="3">
        <v>2</v>
      </c>
      <c r="BE6786">
        <f>IF(BD6786&gt;Summary!$C$2,1,0)</f>
        <v>0</v>
      </c>
      <c r="BF6786">
        <f t="shared" si="632"/>
        <v>0</v>
      </c>
      <c r="BG6786">
        <f t="shared" si="633"/>
        <v>1</v>
      </c>
      <c r="BH6786">
        <f t="shared" si="634"/>
        <v>0</v>
      </c>
      <c r="BI6786">
        <f t="shared" si="635"/>
        <v>0</v>
      </c>
    </row>
    <row r="6787" spans="1:61" x14ac:dyDescent="0.2">
      <c r="A6787">
        <v>10345</v>
      </c>
      <c r="B6787" t="s">
        <v>23830</v>
      </c>
      <c r="C6787" t="s">
        <v>621</v>
      </c>
      <c r="D6787" t="s">
        <v>7625</v>
      </c>
      <c r="E6787" s="1" t="d">
        <v>2013-08-27</v>
      </c>
      <c r="F6787" t="s">
        <v>53</v>
      </c>
      <c r="G6787" s="1" t="d">
        <v>1969-11-12</v>
      </c>
      <c r="H6787">
        <v>46</v>
      </c>
      <c r="I6787" t="s">
        <v>54</v>
      </c>
      <c r="J6787" t="s">
        <v>66</v>
      </c>
      <c r="K6787">
        <v>0</v>
      </c>
      <c r="L6787">
        <v>0</v>
      </c>
      <c r="M6787">
        <v>0</v>
      </c>
      <c r="N6787">
        <v>4</v>
      </c>
      <c r="O6787">
        <v>-8</v>
      </c>
      <c r="P6787" s="2" t="d">
        <v>2013-08-19T03:15:34.9999997997656475</v>
      </c>
      <c r="Q6787" s="2" t="d">
        <v>2013-08-27T10:56:33.99999983143061550</v>
      </c>
      <c r="R6787" t="s">
        <v>23831</v>
      </c>
      <c r="T6787" s="1" t="d">
        <v>2013-08-20</v>
      </c>
      <c r="U6787">
        <v>7</v>
      </c>
      <c r="V6787" t="s">
        <v>57</v>
      </c>
      <c r="W6787" t="s">
        <v>92</v>
      </c>
      <c r="X6787">
        <v>0</v>
      </c>
      <c r="AG6787">
        <v>0</v>
      </c>
      <c r="AL6787" t="s">
        <v>59</v>
      </c>
      <c r="AM6787">
        <v>1</v>
      </c>
      <c r="AN6787" t="s">
        <v>60</v>
      </c>
      <c r="AO6787" s="1" t="d">
        <v>2013-08-27</v>
      </c>
      <c r="AP6787" t="s">
        <v>61</v>
      </c>
      <c r="AQ6787">
        <v>1</v>
      </c>
      <c r="AR6787" t="s">
        <v>60</v>
      </c>
      <c r="AS6787" s="1" t="d">
        <v>2013-08-27</v>
      </c>
      <c r="AT6787" s="1" t="d">
        <v>2013-08-19</v>
      </c>
      <c r="AU6787" s="1" t="d">
        <v>2013-08-27</v>
      </c>
      <c r="AV6787">
        <v>4</v>
      </c>
      <c r="AW6787">
        <v>0</v>
      </c>
      <c r="AX6787">
        <v>948</v>
      </c>
      <c r="AY6787">
        <v>0</v>
      </c>
      <c r="AZ6787">
        <f t="shared" si="630"/>
        <v>1</v>
      </c>
      <c r="BA6787">
        <f t="shared" si="631"/>
        <v>1</v>
      </c>
      <c r="BB6787" s="3">
        <v>1</v>
      </c>
      <c r="BC6787" s="3">
        <v>0</v>
      </c>
      <c r="BD6787" s="3">
        <v>1</v>
      </c>
      <c r="BE6787">
        <f>IF(BD6787&gt;Summary!$C$2,1,0)</f>
        <v>0</v>
      </c>
      <c r="BF6787">
        <f t="shared" si="632"/>
        <v>0</v>
      </c>
      <c r="BG6787">
        <f t="shared" si="633"/>
        <v>1</v>
      </c>
      <c r="BH6787">
        <f t="shared" si="634"/>
        <v>0</v>
      </c>
      <c r="BI6787">
        <f t="shared" si="635"/>
        <v>0</v>
      </c>
    </row>
    <row r="6788" spans="1:61" x14ac:dyDescent="0.2">
      <c r="A6788">
        <v>10346</v>
      </c>
      <c r="B6788" t="s">
        <v>23832</v>
      </c>
      <c r="C6788" t="s">
        <v>6589</v>
      </c>
      <c r="D6788" t="s">
        <v>7326</v>
      </c>
      <c r="E6788" s="1" t="d">
        <v>2013-12-29</v>
      </c>
      <c r="F6788" t="s">
        <v>53</v>
      </c>
      <c r="G6788" s="1" t="d">
        <v>1984-12-17</v>
      </c>
      <c r="H6788">
        <v>31</v>
      </c>
      <c r="I6788" t="s">
        <v>65</v>
      </c>
      <c r="J6788" t="s">
        <v>66</v>
      </c>
      <c r="K6788">
        <v>0</v>
      </c>
      <c r="L6788">
        <v>0</v>
      </c>
      <c r="M6788">
        <v>0</v>
      </c>
      <c r="N6788">
        <v>9</v>
      </c>
      <c r="O6788">
        <v>-1</v>
      </c>
      <c r="P6788" s="2" t="d">
        <v>2013-12-28T02:25:38.00000015180557950</v>
      </c>
      <c r="Q6788" s="2" t="d">
        <v>2014-01-24T03:19:09.99999976716935850</v>
      </c>
      <c r="R6788" t="s">
        <v>23833</v>
      </c>
      <c r="S6788" s="1" t="d">
        <v>2013-12-28</v>
      </c>
      <c r="U6788">
        <v>1</v>
      </c>
      <c r="V6788" t="s">
        <v>97</v>
      </c>
      <c r="W6788" t="s">
        <v>98</v>
      </c>
      <c r="X6788">
        <v>1</v>
      </c>
      <c r="Y6788" t="s">
        <v>23834</v>
      </c>
      <c r="Z6788" t="s">
        <v>70</v>
      </c>
      <c r="AA6788">
        <v>0</v>
      </c>
      <c r="AB6788" s="1" t="d">
        <v>2014-03-25</v>
      </c>
      <c r="AC6788" t="s">
        <v>77</v>
      </c>
      <c r="AD6788" s="1" t="d">
        <v>2014-03-25</v>
      </c>
      <c r="AE6788" s="1" t="d">
        <v>2014-03-27</v>
      </c>
      <c r="AG6788">
        <v>1</v>
      </c>
      <c r="AH6788" t="s">
        <v>23835</v>
      </c>
      <c r="AI6788" t="s">
        <v>79</v>
      </c>
      <c r="AJ6788" s="1" t="d">
        <v>2015-05-20</v>
      </c>
      <c r="AK6788" t="s">
        <v>98</v>
      </c>
      <c r="AL6788" t="s">
        <v>59</v>
      </c>
      <c r="AM6788">
        <v>8</v>
      </c>
      <c r="AN6788" t="s">
        <v>86</v>
      </c>
      <c r="AO6788" s="1" t="d">
        <v>2013-12-29</v>
      </c>
      <c r="AP6788" t="s">
        <v>61</v>
      </c>
      <c r="AQ6788">
        <v>8</v>
      </c>
      <c r="AR6788" t="s">
        <v>86</v>
      </c>
      <c r="AS6788" s="1" t="d">
        <v>2013-12-29</v>
      </c>
      <c r="AT6788" s="1" t="d">
        <v>2014-03-25</v>
      </c>
      <c r="AU6788" s="1" t="d">
        <v>2014-03-27</v>
      </c>
      <c r="AV6788">
        <v>9</v>
      </c>
      <c r="AW6788">
        <v>26</v>
      </c>
      <c r="AX6788">
        <v>86</v>
      </c>
      <c r="AY6788">
        <v>1</v>
      </c>
      <c r="AZ6788">
        <f t="shared" ref="AZ6788:AZ6851" si="636">IF(OR(O6788&lt;-30,O6788&gt;30),0,1)</f>
        <v>1</v>
      </c>
      <c r="BA6788">
        <f t="shared" ref="BA6788:BA6851" si="637">IF(O6788="",0,1)</f>
        <v>1</v>
      </c>
      <c r="BB6788" s="3">
        <v>1</v>
      </c>
      <c r="BC6788" s="3">
        <v>1</v>
      </c>
      <c r="BD6788" s="3">
        <v>8</v>
      </c>
      <c r="BE6788">
        <f>IF(BD6788&gt;Summary!$C$2,1,0)</f>
        <v>1</v>
      </c>
      <c r="BF6788">
        <f t="shared" ref="BF6788:BF6851" si="638">IF(AND($BC6788=1,$BE6788=1),1,0)</f>
        <v>1</v>
      </c>
      <c r="BG6788">
        <f t="shared" ref="BG6788:BG6851" si="639">IF(AND($BC6788=0,$BE6788=0),1,0)</f>
        <v>0</v>
      </c>
      <c r="BH6788">
        <f t="shared" ref="BH6788:BH6851" si="640">IF(AND($BC6788=0,$BE6788=1),1,0)</f>
        <v>0</v>
      </c>
      <c r="BI6788">
        <f t="shared" ref="BI6788:BI6851" si="641">IF(AND($BC6788=1,$BE6788=0),1,0)</f>
        <v>0</v>
      </c>
    </row>
    <row r="6789" spans="1:61" x14ac:dyDescent="0.2">
      <c r="A6789">
        <v>10348</v>
      </c>
      <c r="B6789" t="s">
        <v>23836</v>
      </c>
      <c r="C6789" t="s">
        <v>23837</v>
      </c>
      <c r="D6789" t="s">
        <v>23838</v>
      </c>
      <c r="E6789" s="1" t="d">
        <v>2013-02-12</v>
      </c>
      <c r="F6789" t="s">
        <v>53</v>
      </c>
      <c r="G6789" s="1" t="d">
        <v>1991-10-24</v>
      </c>
      <c r="H6789">
        <v>24</v>
      </c>
      <c r="I6789" t="s">
        <v>75</v>
      </c>
      <c r="J6789" t="s">
        <v>66</v>
      </c>
      <c r="K6789">
        <v>0</v>
      </c>
      <c r="L6789">
        <v>0</v>
      </c>
      <c r="M6789">
        <v>0</v>
      </c>
      <c r="N6789">
        <v>1</v>
      </c>
      <c r="O6789">
        <v>-13</v>
      </c>
      <c r="P6789" s="2" t="d">
        <v>2013-01-30T01:51:31.00000003818422850</v>
      </c>
      <c r="Q6789" s="2" t="d">
        <v>2013-01-30T07:18:13.00000006332993600</v>
      </c>
      <c r="R6789" t="s">
        <v>23839</v>
      </c>
      <c r="S6789" s="1" t="d">
        <v>2013-01-30</v>
      </c>
      <c r="U6789">
        <v>13</v>
      </c>
      <c r="V6789" t="s">
        <v>97</v>
      </c>
      <c r="W6789" t="s">
        <v>98</v>
      </c>
      <c r="X6789">
        <v>0</v>
      </c>
      <c r="AG6789">
        <v>0</v>
      </c>
      <c r="AL6789" t="s">
        <v>59</v>
      </c>
      <c r="AM6789">
        <v>2</v>
      </c>
      <c r="AN6789" t="s">
        <v>60</v>
      </c>
      <c r="AO6789" s="1" t="d">
        <v>2013-02-12</v>
      </c>
      <c r="AP6789" t="s">
        <v>61</v>
      </c>
      <c r="AQ6789">
        <v>4</v>
      </c>
      <c r="AR6789" t="s">
        <v>60</v>
      </c>
      <c r="AS6789" s="1" t="d">
        <v>2013-02-12</v>
      </c>
      <c r="AT6789" s="1" t="d">
        <v>2013-01-30</v>
      </c>
      <c r="AU6789" s="1" t="d">
        <v>2013-01-30</v>
      </c>
      <c r="AV6789">
        <v>1</v>
      </c>
      <c r="AW6789">
        <v>0</v>
      </c>
      <c r="AX6789">
        <v>1144</v>
      </c>
      <c r="AY6789">
        <v>0</v>
      </c>
      <c r="AZ6789">
        <f t="shared" si="636"/>
        <v>1</v>
      </c>
      <c r="BA6789">
        <f t="shared" si="637"/>
        <v>1</v>
      </c>
      <c r="BB6789" s="3">
        <v>1</v>
      </c>
      <c r="BC6789" s="3">
        <v>0</v>
      </c>
      <c r="BD6789" s="3">
        <v>2</v>
      </c>
      <c r="BE6789">
        <f>IF(BD6789&gt;Summary!$C$2,1,0)</f>
        <v>0</v>
      </c>
      <c r="BF6789">
        <f t="shared" si="638"/>
        <v>0</v>
      </c>
      <c r="BG6789">
        <f t="shared" si="639"/>
        <v>1</v>
      </c>
      <c r="BH6789">
        <f t="shared" si="640"/>
        <v>0</v>
      </c>
      <c r="BI6789">
        <f t="shared" si="641"/>
        <v>0</v>
      </c>
    </row>
    <row r="6790" spans="1:61" x14ac:dyDescent="0.2">
      <c r="A6790">
        <v>10349</v>
      </c>
      <c r="B6790" t="s">
        <v>23840</v>
      </c>
      <c r="C6790" t="s">
        <v>538</v>
      </c>
      <c r="D6790" t="s">
        <v>23841</v>
      </c>
      <c r="E6790" s="1" t="d">
        <v>2014-03-01</v>
      </c>
      <c r="F6790" t="s">
        <v>53</v>
      </c>
      <c r="G6790" s="1" t="d">
        <v>1987-06-26</v>
      </c>
      <c r="H6790">
        <v>28</v>
      </c>
      <c r="I6790" t="s">
        <v>65</v>
      </c>
      <c r="J6790" t="s">
        <v>66</v>
      </c>
      <c r="K6790">
        <v>0</v>
      </c>
      <c r="L6790">
        <v>0</v>
      </c>
      <c r="M6790">
        <v>0</v>
      </c>
      <c r="N6790">
        <v>1</v>
      </c>
      <c r="O6790">
        <v>0</v>
      </c>
      <c r="P6790" s="2" t="d">
        <v>2014-03-01T02:22:03.99999978952109625</v>
      </c>
      <c r="Q6790" s="2" t="d">
        <v>2014-03-01T10:22:26.0000001126900300</v>
      </c>
      <c r="R6790" t="s">
        <v>23842</v>
      </c>
      <c r="T6790" s="1" t="d">
        <v>2014-03-01</v>
      </c>
      <c r="U6790">
        <v>0</v>
      </c>
      <c r="V6790" t="s">
        <v>57</v>
      </c>
      <c r="W6790" t="s">
        <v>92</v>
      </c>
      <c r="X6790">
        <v>1</v>
      </c>
      <c r="Y6790" t="s">
        <v>23843</v>
      </c>
      <c r="Z6790" t="s">
        <v>106</v>
      </c>
      <c r="AB6790" s="1" t="d">
        <v>2014-08-30</v>
      </c>
      <c r="AC6790" t="s">
        <v>2203</v>
      </c>
      <c r="AG6790">
        <v>1</v>
      </c>
      <c r="AH6790" t="s">
        <v>23844</v>
      </c>
      <c r="AI6790" t="s">
        <v>174</v>
      </c>
      <c r="AJ6790" s="1" t="d">
        <v>2014-08-30</v>
      </c>
      <c r="AK6790" t="s">
        <v>23845</v>
      </c>
      <c r="AL6790" t="s">
        <v>59</v>
      </c>
      <c r="AM6790">
        <v>1</v>
      </c>
      <c r="AN6790" t="s">
        <v>60</v>
      </c>
      <c r="AO6790" s="1" t="d">
        <v>2014-03-01</v>
      </c>
      <c r="AP6790" t="s">
        <v>61</v>
      </c>
      <c r="AQ6790">
        <v>2</v>
      </c>
      <c r="AR6790" t="s">
        <v>60</v>
      </c>
      <c r="AS6790" s="1" t="d">
        <v>2014-03-01</v>
      </c>
      <c r="AT6790" s="1" t="d">
        <v>2015-12-29</v>
      </c>
      <c r="AU6790" s="1" t="d">
        <v>2020-01-01</v>
      </c>
      <c r="AV6790">
        <v>1</v>
      </c>
      <c r="AW6790">
        <v>0</v>
      </c>
      <c r="AX6790">
        <v>182</v>
      </c>
      <c r="AY6790">
        <v>1</v>
      </c>
      <c r="AZ6790">
        <f t="shared" si="636"/>
        <v>1</v>
      </c>
      <c r="BA6790">
        <f t="shared" si="637"/>
        <v>1</v>
      </c>
      <c r="BB6790" s="3">
        <v>1</v>
      </c>
      <c r="BC6790" s="3">
        <v>1</v>
      </c>
      <c r="BD6790" s="3">
        <v>1</v>
      </c>
      <c r="BE6790">
        <f>IF(BD6790&gt;Summary!$C$2,1,0)</f>
        <v>0</v>
      </c>
      <c r="BF6790">
        <f t="shared" si="638"/>
        <v>0</v>
      </c>
      <c r="BG6790">
        <f t="shared" si="639"/>
        <v>0</v>
      </c>
      <c r="BH6790">
        <f t="shared" si="640"/>
        <v>0</v>
      </c>
      <c r="BI6790">
        <f t="shared" si="641"/>
        <v>1</v>
      </c>
    </row>
    <row r="6791" spans="1:61" x14ac:dyDescent="0.2">
      <c r="A6791">
        <v>10351</v>
      </c>
      <c r="B6791" t="s">
        <v>23846</v>
      </c>
      <c r="C6791" t="s">
        <v>5887</v>
      </c>
      <c r="D6791" t="s">
        <v>5162</v>
      </c>
      <c r="E6791" s="1" t="d">
        <v>2014-02-09</v>
      </c>
      <c r="F6791" t="s">
        <v>115</v>
      </c>
      <c r="G6791" s="1" t="d">
        <v>1990-12-29</v>
      </c>
      <c r="H6791">
        <v>25</v>
      </c>
      <c r="I6791" t="s">
        <v>65</v>
      </c>
      <c r="J6791" t="s">
        <v>66</v>
      </c>
      <c r="K6791">
        <v>0</v>
      </c>
      <c r="L6791">
        <v>0</v>
      </c>
      <c r="M6791">
        <v>0</v>
      </c>
      <c r="N6791">
        <v>0</v>
      </c>
      <c r="O6791">
        <v>-1</v>
      </c>
      <c r="P6791" s="2" t="d">
        <v>2014-02-08T09:24:32.99999983515590625</v>
      </c>
      <c r="Q6791" s="2" t="d">
        <v>2014-02-10T03:56:30.999999968335032675</v>
      </c>
      <c r="R6791" t="s">
        <v>23847</v>
      </c>
      <c r="S6791" s="1" t="d">
        <v>2014-02-08</v>
      </c>
      <c r="U6791">
        <v>1</v>
      </c>
      <c r="V6791" t="s">
        <v>97</v>
      </c>
      <c r="W6791" t="s">
        <v>98</v>
      </c>
      <c r="X6791">
        <v>1</v>
      </c>
      <c r="Y6791" t="s">
        <v>23848</v>
      </c>
      <c r="Z6791" t="s">
        <v>135</v>
      </c>
      <c r="AB6791" s="1" t="d">
        <v>2014-04-25</v>
      </c>
      <c r="AC6791" t="s">
        <v>23263</v>
      </c>
      <c r="AG6791">
        <v>0</v>
      </c>
      <c r="AL6791" t="s">
        <v>59</v>
      </c>
      <c r="AM6791">
        <v>4</v>
      </c>
      <c r="AN6791" t="s">
        <v>60</v>
      </c>
      <c r="AO6791" s="1" t="d">
        <v>2014-02-09</v>
      </c>
      <c r="AP6791" t="s">
        <v>61</v>
      </c>
      <c r="AQ6791">
        <v>5</v>
      </c>
      <c r="AR6791" t="s">
        <v>87</v>
      </c>
      <c r="AS6791" s="1" t="d">
        <v>2014-02-09</v>
      </c>
      <c r="AT6791" s="1" t="d">
        <v>2014-02-08</v>
      </c>
      <c r="AU6791" s="1" t="d">
        <v>2014-02-10</v>
      </c>
      <c r="AV6791">
        <v>0</v>
      </c>
      <c r="AW6791">
        <v>1</v>
      </c>
      <c r="AX6791">
        <v>75</v>
      </c>
      <c r="AY6791">
        <v>1</v>
      </c>
      <c r="AZ6791">
        <f t="shared" si="636"/>
        <v>1</v>
      </c>
      <c r="BA6791">
        <f t="shared" si="637"/>
        <v>1</v>
      </c>
      <c r="BB6791" s="3">
        <v>1</v>
      </c>
      <c r="BC6791" s="3">
        <v>1</v>
      </c>
      <c r="BD6791" s="3">
        <v>4</v>
      </c>
      <c r="BE6791">
        <f>IF(BD6791&gt;Summary!$C$2,1,0)</f>
        <v>0</v>
      </c>
      <c r="BF6791">
        <f t="shared" si="638"/>
        <v>0</v>
      </c>
      <c r="BG6791">
        <f t="shared" si="639"/>
        <v>0</v>
      </c>
      <c r="BH6791">
        <f t="shared" si="640"/>
        <v>0</v>
      </c>
      <c r="BI6791">
        <f t="shared" si="641"/>
        <v>1</v>
      </c>
    </row>
    <row r="6792" spans="1:61" x14ac:dyDescent="0.2">
      <c r="A6792">
        <v>10354</v>
      </c>
      <c r="B6792" t="s">
        <v>23849</v>
      </c>
      <c r="C6792" t="s">
        <v>15049</v>
      </c>
      <c r="D6792" t="s">
        <v>190</v>
      </c>
      <c r="E6792" s="1" t="d">
        <v>2013-10-20</v>
      </c>
      <c r="F6792" t="s">
        <v>115</v>
      </c>
      <c r="G6792" s="1" t="d">
        <v>1991-11-20</v>
      </c>
      <c r="H6792">
        <v>24</v>
      </c>
      <c r="I6792" t="s">
        <v>75</v>
      </c>
      <c r="J6792" t="s">
        <v>66</v>
      </c>
      <c r="K6792">
        <v>0</v>
      </c>
      <c r="L6792">
        <v>0</v>
      </c>
      <c r="M6792">
        <v>0</v>
      </c>
      <c r="N6792">
        <v>0</v>
      </c>
      <c r="O6792">
        <v>-1</v>
      </c>
      <c r="P6792" s="2" t="d">
        <v>2013-10-19T07:55:39.99999978113919375</v>
      </c>
      <c r="Q6792" s="2" t="d">
        <v>2013-10-20T08:37:37.99999998416751600</v>
      </c>
      <c r="R6792" t="s">
        <v>23850</v>
      </c>
      <c r="S6792" s="1" t="d">
        <v>2013-10-19</v>
      </c>
      <c r="U6792">
        <v>1</v>
      </c>
      <c r="V6792" t="s">
        <v>97</v>
      </c>
      <c r="W6792" t="s">
        <v>98</v>
      </c>
      <c r="X6792">
        <v>0</v>
      </c>
      <c r="AG6792">
        <v>0</v>
      </c>
      <c r="AL6792" t="s">
        <v>59</v>
      </c>
      <c r="AM6792">
        <v>6</v>
      </c>
      <c r="AN6792" t="s">
        <v>87</v>
      </c>
      <c r="AO6792" s="1" t="d">
        <v>2013-10-20</v>
      </c>
      <c r="AP6792" t="s">
        <v>61</v>
      </c>
      <c r="AQ6792">
        <v>5</v>
      </c>
      <c r="AR6792" t="s">
        <v>87</v>
      </c>
      <c r="AS6792" s="1" t="d">
        <v>2013-10-20</v>
      </c>
      <c r="AT6792" s="1" t="d">
        <v>2013-10-19</v>
      </c>
      <c r="AU6792" s="1" t="d">
        <v>2013-10-20</v>
      </c>
      <c r="AV6792">
        <v>0</v>
      </c>
      <c r="AW6792">
        <v>0</v>
      </c>
      <c r="AX6792">
        <v>894</v>
      </c>
      <c r="AY6792">
        <v>0</v>
      </c>
      <c r="AZ6792">
        <f t="shared" si="636"/>
        <v>1</v>
      </c>
      <c r="BA6792">
        <f t="shared" si="637"/>
        <v>1</v>
      </c>
      <c r="BB6792" s="3">
        <v>1</v>
      </c>
      <c r="BC6792" s="3">
        <v>0</v>
      </c>
      <c r="BD6792" s="3">
        <v>6</v>
      </c>
      <c r="BE6792">
        <f>IF(BD6792&gt;Summary!$C$2,1,0)</f>
        <v>1</v>
      </c>
      <c r="BF6792">
        <f t="shared" si="638"/>
        <v>0</v>
      </c>
      <c r="BG6792">
        <f t="shared" si="639"/>
        <v>0</v>
      </c>
      <c r="BH6792">
        <f t="shared" si="640"/>
        <v>1</v>
      </c>
      <c r="BI6792">
        <f t="shared" si="641"/>
        <v>0</v>
      </c>
    </row>
    <row r="6793" spans="1:61" x14ac:dyDescent="0.2">
      <c r="A6793">
        <v>10355</v>
      </c>
      <c r="B6793" t="s">
        <v>23851</v>
      </c>
      <c r="C6793" t="s">
        <v>23852</v>
      </c>
      <c r="D6793" t="s">
        <v>2777</v>
      </c>
      <c r="E6793" s="1" t="d">
        <v>2013-05-18</v>
      </c>
      <c r="F6793" t="s">
        <v>53</v>
      </c>
      <c r="G6793" s="1" t="d">
        <v>1986-09-18</v>
      </c>
      <c r="H6793">
        <v>29</v>
      </c>
      <c r="I6793" t="s">
        <v>65</v>
      </c>
      <c r="J6793" t="s">
        <v>55</v>
      </c>
      <c r="K6793">
        <v>0</v>
      </c>
      <c r="L6793">
        <v>0</v>
      </c>
      <c r="M6793">
        <v>0</v>
      </c>
      <c r="N6793">
        <v>5</v>
      </c>
      <c r="O6793">
        <v>-1</v>
      </c>
      <c r="P6793" s="2" t="d">
        <v>2013-05-17T02:34:55.9999998332932575</v>
      </c>
      <c r="Q6793" s="2" t="d">
        <v>2014-01-30T06:26:52.00000026728957925</v>
      </c>
      <c r="R6793" t="s">
        <v>23853</v>
      </c>
      <c r="S6793" s="1" t="d">
        <v>2013-05-17</v>
      </c>
      <c r="U6793">
        <v>1</v>
      </c>
      <c r="V6793" t="s">
        <v>57</v>
      </c>
      <c r="W6793" t="s">
        <v>1545</v>
      </c>
      <c r="X6793">
        <v>0</v>
      </c>
      <c r="AG6793">
        <v>0</v>
      </c>
      <c r="AL6793" t="s">
        <v>59</v>
      </c>
      <c r="AM6793">
        <v>6</v>
      </c>
      <c r="AN6793" t="s">
        <v>87</v>
      </c>
      <c r="AO6793" s="1" t="d">
        <v>2013-05-18</v>
      </c>
      <c r="AP6793" t="s">
        <v>61</v>
      </c>
      <c r="AQ6793">
        <v>5</v>
      </c>
      <c r="AR6793" t="s">
        <v>87</v>
      </c>
      <c r="AS6793" s="1" t="d">
        <v>2013-05-18</v>
      </c>
      <c r="AT6793" s="1" t="d">
        <v>2013-05-17</v>
      </c>
      <c r="AU6793" s="1" t="d">
        <v>2014-01-30</v>
      </c>
      <c r="AV6793">
        <v>5</v>
      </c>
      <c r="AW6793">
        <v>257</v>
      </c>
      <c r="AX6793">
        <v>1049</v>
      </c>
      <c r="AY6793">
        <v>0</v>
      </c>
      <c r="AZ6793">
        <f t="shared" si="636"/>
        <v>1</v>
      </c>
      <c r="BA6793">
        <f t="shared" si="637"/>
        <v>1</v>
      </c>
      <c r="BB6793" s="3">
        <v>1</v>
      </c>
      <c r="BC6793" s="3">
        <v>0</v>
      </c>
      <c r="BD6793" s="3">
        <v>6</v>
      </c>
      <c r="BE6793">
        <f>IF(BD6793&gt;Summary!$C$2,1,0)</f>
        <v>1</v>
      </c>
      <c r="BF6793">
        <f t="shared" si="638"/>
        <v>0</v>
      </c>
      <c r="BG6793">
        <f t="shared" si="639"/>
        <v>0</v>
      </c>
      <c r="BH6793">
        <f t="shared" si="640"/>
        <v>1</v>
      </c>
      <c r="BI6793">
        <f t="shared" si="641"/>
        <v>0</v>
      </c>
    </row>
    <row r="6794" spans="1:61" x14ac:dyDescent="0.2">
      <c r="A6794">
        <v>10356</v>
      </c>
      <c r="B6794" t="s">
        <v>23854</v>
      </c>
      <c r="C6794" t="s">
        <v>4100</v>
      </c>
      <c r="D6794" t="s">
        <v>10773</v>
      </c>
      <c r="E6794" s="1" t="d">
        <v>2013-12-28</v>
      </c>
      <c r="F6794" t="s">
        <v>53</v>
      </c>
      <c r="G6794" s="1" t="d">
        <v>1987-04-29</v>
      </c>
      <c r="H6794">
        <v>28</v>
      </c>
      <c r="I6794" t="s">
        <v>65</v>
      </c>
      <c r="J6794" t="s">
        <v>161</v>
      </c>
      <c r="K6794">
        <v>0</v>
      </c>
      <c r="L6794">
        <v>0</v>
      </c>
      <c r="M6794">
        <v>0</v>
      </c>
      <c r="N6794">
        <v>3</v>
      </c>
      <c r="O6794">
        <v>-1</v>
      </c>
      <c r="P6794" s="2" t="d">
        <v>2013-12-27T05:37:53.999999952502548675</v>
      </c>
      <c r="Q6794" s="2" t="d">
        <v>2014-06-10T10:33:46.00000002421438650</v>
      </c>
      <c r="R6794" t="s">
        <v>23855</v>
      </c>
      <c r="T6794" s="1" t="d">
        <v>2013-12-27</v>
      </c>
      <c r="U6794">
        <v>1</v>
      </c>
      <c r="V6794" t="s">
        <v>57</v>
      </c>
      <c r="W6794" t="s">
        <v>92</v>
      </c>
      <c r="X6794">
        <v>1</v>
      </c>
      <c r="Y6794" t="s">
        <v>23856</v>
      </c>
      <c r="Z6794" t="s">
        <v>135</v>
      </c>
      <c r="AA6794">
        <v>0</v>
      </c>
      <c r="AB6794" s="1" t="d">
        <v>2015-02-07</v>
      </c>
      <c r="AC6794" t="s">
        <v>399</v>
      </c>
      <c r="AD6794" s="1" t="d">
        <v>2015-02-07</v>
      </c>
      <c r="AE6794" s="1" t="d">
        <v>2015-06-08</v>
      </c>
      <c r="AG6794">
        <v>1</v>
      </c>
      <c r="AH6794" t="s">
        <v>23857</v>
      </c>
      <c r="AI6794" t="s">
        <v>106</v>
      </c>
      <c r="AJ6794" s="1" t="d">
        <v>2015-08-21</v>
      </c>
      <c r="AK6794" t="s">
        <v>2516</v>
      </c>
      <c r="AL6794" t="s">
        <v>59</v>
      </c>
      <c r="AM6794">
        <v>8</v>
      </c>
      <c r="AN6794" t="s">
        <v>86</v>
      </c>
      <c r="AO6794" s="1" t="d">
        <v>2013-12-28</v>
      </c>
      <c r="AP6794" t="s">
        <v>61</v>
      </c>
      <c r="AQ6794">
        <v>8</v>
      </c>
      <c r="AR6794" t="s">
        <v>86</v>
      </c>
      <c r="AS6794" s="1" t="d">
        <v>2013-12-28</v>
      </c>
      <c r="AT6794" s="1" t="d">
        <v>2015-02-07</v>
      </c>
      <c r="AU6794" s="1" t="d">
        <v>2015-06-08</v>
      </c>
      <c r="AV6794">
        <v>3</v>
      </c>
      <c r="AW6794">
        <v>164</v>
      </c>
      <c r="AX6794">
        <v>406</v>
      </c>
      <c r="AY6794">
        <v>1</v>
      </c>
      <c r="AZ6794">
        <f t="shared" si="636"/>
        <v>1</v>
      </c>
      <c r="BA6794">
        <f t="shared" si="637"/>
        <v>1</v>
      </c>
      <c r="BB6794" s="3">
        <v>1</v>
      </c>
      <c r="BC6794" s="3">
        <v>1</v>
      </c>
      <c r="BD6794" s="3">
        <v>8</v>
      </c>
      <c r="BE6794">
        <f>IF(BD6794&gt;Summary!$C$2,1,0)</f>
        <v>1</v>
      </c>
      <c r="BF6794">
        <f t="shared" si="638"/>
        <v>1</v>
      </c>
      <c r="BG6794">
        <f t="shared" si="639"/>
        <v>0</v>
      </c>
      <c r="BH6794">
        <f t="shared" si="640"/>
        <v>0</v>
      </c>
      <c r="BI6794">
        <f t="shared" si="641"/>
        <v>0</v>
      </c>
    </row>
    <row r="6795" spans="1:61" x14ac:dyDescent="0.2">
      <c r="A6795">
        <v>10357</v>
      </c>
      <c r="B6795" t="s">
        <v>23858</v>
      </c>
      <c r="C6795" t="s">
        <v>19501</v>
      </c>
      <c r="D6795" t="s">
        <v>2377</v>
      </c>
      <c r="E6795" s="1" t="d">
        <v>2014-03-20</v>
      </c>
      <c r="F6795" t="s">
        <v>53</v>
      </c>
      <c r="G6795" s="1" t="d">
        <v>1979-10-24</v>
      </c>
      <c r="H6795">
        <v>36</v>
      </c>
      <c r="I6795" t="s">
        <v>65</v>
      </c>
      <c r="J6795" t="s">
        <v>102</v>
      </c>
      <c r="K6795">
        <v>0</v>
      </c>
      <c r="L6795">
        <v>0</v>
      </c>
      <c r="M6795">
        <v>0</v>
      </c>
      <c r="N6795">
        <v>1</v>
      </c>
      <c r="O6795">
        <v>-2</v>
      </c>
      <c r="P6795" s="2" t="d">
        <v>2014-03-18T06:08:02.00000014621764675</v>
      </c>
      <c r="Q6795" s="2" t="d">
        <v>2014-03-19T01:20:15.99999989848584225</v>
      </c>
      <c r="R6795" t="s">
        <v>23859</v>
      </c>
      <c r="S6795" s="1" t="d">
        <v>2014-03-18</v>
      </c>
      <c r="U6795">
        <v>2</v>
      </c>
      <c r="V6795" t="s">
        <v>57</v>
      </c>
      <c r="W6795" t="s">
        <v>167</v>
      </c>
      <c r="X6795">
        <v>0</v>
      </c>
      <c r="AG6795">
        <v>0</v>
      </c>
      <c r="AL6795" t="s">
        <v>59</v>
      </c>
      <c r="AM6795">
        <v>2</v>
      </c>
      <c r="AN6795" t="s">
        <v>60</v>
      </c>
      <c r="AO6795" s="1" t="d">
        <v>2014-03-20</v>
      </c>
      <c r="AP6795" t="s">
        <v>61</v>
      </c>
      <c r="AQ6795">
        <v>1</v>
      </c>
      <c r="AR6795" t="s">
        <v>60</v>
      </c>
      <c r="AS6795" s="1" t="d">
        <v>2014-03-20</v>
      </c>
      <c r="AT6795" s="1" t="d">
        <v>2014-03-18</v>
      </c>
      <c r="AU6795" s="1" t="d">
        <v>2014-03-19</v>
      </c>
      <c r="AV6795">
        <v>1</v>
      </c>
      <c r="AW6795">
        <v>0</v>
      </c>
      <c r="AX6795">
        <v>743</v>
      </c>
      <c r="AY6795">
        <v>0</v>
      </c>
      <c r="AZ6795">
        <f t="shared" si="636"/>
        <v>1</v>
      </c>
      <c r="BA6795">
        <f t="shared" si="637"/>
        <v>1</v>
      </c>
      <c r="BB6795" s="3">
        <v>1</v>
      </c>
      <c r="BC6795" s="3">
        <v>0</v>
      </c>
      <c r="BD6795" s="3">
        <v>2</v>
      </c>
      <c r="BE6795">
        <f>IF(BD6795&gt;Summary!$C$2,1,0)</f>
        <v>0</v>
      </c>
      <c r="BF6795">
        <f t="shared" si="638"/>
        <v>0</v>
      </c>
      <c r="BG6795">
        <f t="shared" si="639"/>
        <v>1</v>
      </c>
      <c r="BH6795">
        <f t="shared" si="640"/>
        <v>0</v>
      </c>
      <c r="BI6795">
        <f t="shared" si="641"/>
        <v>0</v>
      </c>
    </row>
    <row r="6796" spans="1:61" x14ac:dyDescent="0.2">
      <c r="A6796">
        <v>10359</v>
      </c>
      <c r="B6796" t="s">
        <v>23860</v>
      </c>
      <c r="C6796" t="s">
        <v>1406</v>
      </c>
      <c r="D6796" t="s">
        <v>1208</v>
      </c>
      <c r="E6796" s="1" t="d">
        <v>2013-04-27</v>
      </c>
      <c r="F6796" t="s">
        <v>53</v>
      </c>
      <c r="G6796" s="1" t="d">
        <v>1991-01-24</v>
      </c>
      <c r="H6796">
        <v>25</v>
      </c>
      <c r="I6796" t="s">
        <v>65</v>
      </c>
      <c r="J6796" t="s">
        <v>66</v>
      </c>
      <c r="K6796">
        <v>0</v>
      </c>
      <c r="L6796">
        <v>0</v>
      </c>
      <c r="M6796">
        <v>0</v>
      </c>
      <c r="N6796">
        <v>2</v>
      </c>
      <c r="O6796">
        <v>0</v>
      </c>
      <c r="P6796" s="2" t="d">
        <v>2013-04-27T10:39:31.00000020582229200</v>
      </c>
      <c r="Q6796" s="2" t="d">
        <v>2013-04-30T07:29:55.00000008847564350</v>
      </c>
      <c r="R6796" t="s">
        <v>23861</v>
      </c>
      <c r="S6796" s="1" t="d">
        <v>2013-04-27</v>
      </c>
      <c r="U6796">
        <v>0</v>
      </c>
      <c r="V6796" t="s">
        <v>97</v>
      </c>
      <c r="W6796" t="s">
        <v>13223</v>
      </c>
      <c r="X6796">
        <v>1</v>
      </c>
      <c r="Y6796" t="s">
        <v>23862</v>
      </c>
      <c r="Z6796" t="s">
        <v>135</v>
      </c>
      <c r="AB6796" s="1" t="d">
        <v>2015-12-21</v>
      </c>
      <c r="AC6796" t="s">
        <v>98</v>
      </c>
      <c r="AG6796">
        <v>1</v>
      </c>
      <c r="AH6796" t="s">
        <v>23862</v>
      </c>
      <c r="AI6796" t="s">
        <v>135</v>
      </c>
      <c r="AJ6796" s="1" t="d">
        <v>2015-12-21</v>
      </c>
      <c r="AK6796" t="s">
        <v>98</v>
      </c>
      <c r="AL6796" t="s">
        <v>59</v>
      </c>
      <c r="AM6796">
        <v>6</v>
      </c>
      <c r="AN6796" t="s">
        <v>87</v>
      </c>
      <c r="AO6796" s="1" t="d">
        <v>2013-04-27</v>
      </c>
      <c r="AP6796" t="s">
        <v>61</v>
      </c>
      <c r="AQ6796">
        <v>5</v>
      </c>
      <c r="AR6796" t="s">
        <v>87</v>
      </c>
      <c r="AS6796" s="1" t="d">
        <v>2013-04-27</v>
      </c>
      <c r="AT6796" s="1" t="d">
        <v>2013-06-18</v>
      </c>
      <c r="AU6796" s="1" t="d">
        <v>2013-08-05</v>
      </c>
      <c r="AV6796">
        <v>2</v>
      </c>
      <c r="AW6796">
        <v>3</v>
      </c>
      <c r="AX6796">
        <v>52</v>
      </c>
      <c r="AY6796">
        <v>0</v>
      </c>
      <c r="AZ6796">
        <f t="shared" si="636"/>
        <v>1</v>
      </c>
      <c r="BA6796">
        <f t="shared" si="637"/>
        <v>1</v>
      </c>
      <c r="BB6796" s="3">
        <v>1</v>
      </c>
      <c r="BC6796" s="3">
        <v>0</v>
      </c>
      <c r="BD6796" s="3">
        <v>6</v>
      </c>
      <c r="BE6796">
        <f>IF(BD6796&gt;Summary!$C$2,1,0)</f>
        <v>1</v>
      </c>
      <c r="BF6796">
        <f t="shared" si="638"/>
        <v>0</v>
      </c>
      <c r="BG6796">
        <f t="shared" si="639"/>
        <v>0</v>
      </c>
      <c r="BH6796">
        <f t="shared" si="640"/>
        <v>1</v>
      </c>
      <c r="BI6796">
        <f t="shared" si="641"/>
        <v>0</v>
      </c>
    </row>
    <row r="6797" spans="1:61" x14ac:dyDescent="0.2">
      <c r="A6797">
        <v>10360</v>
      </c>
      <c r="B6797" t="s">
        <v>23863</v>
      </c>
      <c r="C6797" t="s">
        <v>4335</v>
      </c>
      <c r="D6797" t="s">
        <v>23864</v>
      </c>
      <c r="E6797" s="1" t="d">
        <v>2013-12-28</v>
      </c>
      <c r="F6797" t="s">
        <v>53</v>
      </c>
      <c r="G6797" s="1" t="d">
        <v>1986-05-26</v>
      </c>
      <c r="H6797">
        <v>29</v>
      </c>
      <c r="I6797" t="s">
        <v>65</v>
      </c>
      <c r="J6797" t="s">
        <v>102</v>
      </c>
      <c r="K6797">
        <v>0</v>
      </c>
      <c r="L6797">
        <v>0</v>
      </c>
      <c r="M6797">
        <v>0</v>
      </c>
      <c r="N6797">
        <v>0</v>
      </c>
      <c r="O6797">
        <v>0</v>
      </c>
      <c r="P6797" s="2" t="d">
        <v>2013-12-28T05:20:24.99999990686774475</v>
      </c>
      <c r="Q6797" s="2" t="d">
        <v>2014-01-11T05:06:59.99999969266355025</v>
      </c>
      <c r="R6797" t="s">
        <v>23865</v>
      </c>
      <c r="S6797" s="1" t="d">
        <v>2013-12-27</v>
      </c>
      <c r="U6797">
        <v>1</v>
      </c>
      <c r="V6797" t="s">
        <v>57</v>
      </c>
      <c r="W6797" t="s">
        <v>230</v>
      </c>
      <c r="X6797">
        <v>0</v>
      </c>
      <c r="AG6797">
        <v>0</v>
      </c>
      <c r="AL6797" t="s">
        <v>59</v>
      </c>
      <c r="AM6797">
        <v>1</v>
      </c>
      <c r="AN6797" t="s">
        <v>60</v>
      </c>
      <c r="AO6797" s="1" t="d">
        <v>2013-12-28</v>
      </c>
      <c r="AP6797" t="s">
        <v>61</v>
      </c>
      <c r="AQ6797">
        <v>2</v>
      </c>
      <c r="AR6797" t="s">
        <v>60</v>
      </c>
      <c r="AS6797" s="1" t="d">
        <v>2013-12-28</v>
      </c>
      <c r="AT6797" s="1" t="d">
        <v>2013-12-28</v>
      </c>
      <c r="AU6797" s="1" t="d">
        <v>2014-01-11</v>
      </c>
      <c r="AV6797">
        <v>0</v>
      </c>
      <c r="AW6797">
        <v>14</v>
      </c>
      <c r="AX6797">
        <v>825</v>
      </c>
      <c r="AY6797">
        <v>0</v>
      </c>
      <c r="AZ6797">
        <f t="shared" si="636"/>
        <v>1</v>
      </c>
      <c r="BA6797">
        <f t="shared" si="637"/>
        <v>1</v>
      </c>
      <c r="BB6797" s="3">
        <v>1</v>
      </c>
      <c r="BC6797" s="3">
        <v>0</v>
      </c>
      <c r="BD6797" s="3">
        <v>1</v>
      </c>
      <c r="BE6797">
        <f>IF(BD6797&gt;Summary!$C$2,1,0)</f>
        <v>0</v>
      </c>
      <c r="BF6797">
        <f t="shared" si="638"/>
        <v>0</v>
      </c>
      <c r="BG6797">
        <f t="shared" si="639"/>
        <v>1</v>
      </c>
      <c r="BH6797">
        <f t="shared" si="640"/>
        <v>0</v>
      </c>
      <c r="BI6797">
        <f t="shared" si="641"/>
        <v>0</v>
      </c>
    </row>
    <row r="6798" spans="1:61" x14ac:dyDescent="0.2">
      <c r="A6798">
        <v>10361</v>
      </c>
      <c r="B6798" t="s">
        <v>23866</v>
      </c>
      <c r="C6798" t="s">
        <v>1390</v>
      </c>
      <c r="D6798" t="s">
        <v>23867</v>
      </c>
      <c r="E6798" s="1" t="d">
        <v>2013-05-06</v>
      </c>
      <c r="F6798" t="s">
        <v>115</v>
      </c>
      <c r="G6798" s="1" t="d">
        <v>1990-03-29</v>
      </c>
      <c r="H6798">
        <v>26</v>
      </c>
      <c r="I6798" t="s">
        <v>65</v>
      </c>
      <c r="J6798" t="s">
        <v>102</v>
      </c>
      <c r="K6798">
        <v>0</v>
      </c>
      <c r="L6798">
        <v>0</v>
      </c>
      <c r="M6798">
        <v>0</v>
      </c>
      <c r="N6798">
        <v>1</v>
      </c>
      <c r="O6798">
        <v>-1</v>
      </c>
      <c r="P6798" s="2" t="d">
        <v>2013-05-05T07:23:18.9999999292194825</v>
      </c>
      <c r="Q6798" s="2" t="d">
        <v>2013-05-08T08:21:20.99999979604035675</v>
      </c>
      <c r="R6798" t="s">
        <v>23868</v>
      </c>
      <c r="S6798" s="1" t="d">
        <v>2013-05-05</v>
      </c>
      <c r="U6798">
        <v>1</v>
      </c>
      <c r="V6798" t="s">
        <v>57</v>
      </c>
      <c r="W6798" t="s">
        <v>324</v>
      </c>
      <c r="X6798">
        <v>0</v>
      </c>
      <c r="AG6798">
        <v>0</v>
      </c>
      <c r="AL6798" t="s">
        <v>59</v>
      </c>
      <c r="AM6798">
        <v>9</v>
      </c>
      <c r="AN6798" t="s">
        <v>86</v>
      </c>
      <c r="AO6798" s="1" t="d">
        <v>2013-05-06</v>
      </c>
      <c r="AP6798" t="s">
        <v>61</v>
      </c>
      <c r="AQ6798">
        <v>7</v>
      </c>
      <c r="AR6798" t="s">
        <v>87</v>
      </c>
      <c r="AS6798" s="1" t="d">
        <v>2013-05-06</v>
      </c>
      <c r="AT6798" s="1" t="d">
        <v>2013-12-03</v>
      </c>
      <c r="AU6798" s="1" t="d">
        <v>2013-12-04</v>
      </c>
      <c r="AV6798">
        <v>1</v>
      </c>
      <c r="AW6798">
        <v>2</v>
      </c>
      <c r="AX6798">
        <v>211</v>
      </c>
      <c r="AY6798">
        <v>0</v>
      </c>
      <c r="AZ6798">
        <f t="shared" si="636"/>
        <v>1</v>
      </c>
      <c r="BA6798">
        <f t="shared" si="637"/>
        <v>1</v>
      </c>
      <c r="BB6798" s="3">
        <v>1</v>
      </c>
      <c r="BC6798" s="3">
        <v>0</v>
      </c>
      <c r="BD6798" s="3">
        <v>9</v>
      </c>
      <c r="BE6798">
        <f>IF(BD6798&gt;Summary!$C$2,1,0)</f>
        <v>1</v>
      </c>
      <c r="BF6798">
        <f t="shared" si="638"/>
        <v>0</v>
      </c>
      <c r="BG6798">
        <f t="shared" si="639"/>
        <v>0</v>
      </c>
      <c r="BH6798">
        <f t="shared" si="640"/>
        <v>1</v>
      </c>
      <c r="BI6798">
        <f t="shared" si="641"/>
        <v>0</v>
      </c>
    </row>
    <row r="6799" spans="1:61" x14ac:dyDescent="0.2">
      <c r="A6799">
        <v>10363</v>
      </c>
      <c r="B6799" t="s">
        <v>23869</v>
      </c>
      <c r="C6799" t="s">
        <v>1551</v>
      </c>
      <c r="D6799" t="s">
        <v>18909</v>
      </c>
      <c r="E6799" s="1" t="d">
        <v>2013-11-27</v>
      </c>
      <c r="F6799" t="s">
        <v>53</v>
      </c>
      <c r="G6799" s="1" t="d">
        <v>1992-06-09</v>
      </c>
      <c r="H6799">
        <v>23</v>
      </c>
      <c r="I6799" t="s">
        <v>75</v>
      </c>
      <c r="J6799" t="s">
        <v>66</v>
      </c>
      <c r="K6799">
        <v>1</v>
      </c>
      <c r="L6799">
        <v>0</v>
      </c>
      <c r="M6799">
        <v>0</v>
      </c>
      <c r="N6799">
        <v>3</v>
      </c>
      <c r="O6799">
        <v>-1</v>
      </c>
      <c r="P6799" s="2" t="d">
        <v>2013-11-26T05:25:14.99999980442225925</v>
      </c>
      <c r="Q6799" s="2" t="d">
        <v>2013-11-28T02:20:24.00000030174851700</v>
      </c>
      <c r="R6799" t="s">
        <v>23870</v>
      </c>
      <c r="S6799" s="1" t="d">
        <v>2013-11-26</v>
      </c>
      <c r="U6799">
        <v>1</v>
      </c>
      <c r="V6799" t="s">
        <v>57</v>
      </c>
      <c r="W6799" t="s">
        <v>239</v>
      </c>
      <c r="X6799">
        <v>1</v>
      </c>
      <c r="Y6799" t="s">
        <v>23871</v>
      </c>
      <c r="Z6799" t="s">
        <v>70</v>
      </c>
      <c r="AA6799">
        <v>1</v>
      </c>
      <c r="AB6799" s="1" t="d">
        <v>2013-12-03</v>
      </c>
      <c r="AC6799" t="s">
        <v>85</v>
      </c>
      <c r="AD6799" s="1" t="d">
        <v>2013-12-04</v>
      </c>
      <c r="AE6799" s="1" t="d">
        <v>2014-03-06</v>
      </c>
      <c r="AG6799">
        <v>0</v>
      </c>
      <c r="AL6799" t="s">
        <v>59</v>
      </c>
      <c r="AM6799">
        <v>9</v>
      </c>
      <c r="AN6799" t="s">
        <v>86</v>
      </c>
      <c r="AO6799" s="1" t="d">
        <v>2013-11-27</v>
      </c>
      <c r="AP6799" t="s">
        <v>61</v>
      </c>
      <c r="AQ6799">
        <v>9</v>
      </c>
      <c r="AR6799" t="s">
        <v>86</v>
      </c>
      <c r="AS6799" s="1" t="d">
        <v>2013-11-27</v>
      </c>
      <c r="AT6799" s="1" t="d">
        <v>2013-11-26</v>
      </c>
      <c r="AU6799" s="1" t="d">
        <v>2013-11-28</v>
      </c>
      <c r="AV6799">
        <v>3</v>
      </c>
      <c r="AW6799">
        <v>1</v>
      </c>
      <c r="AX6799">
        <v>6</v>
      </c>
      <c r="AY6799">
        <v>1</v>
      </c>
      <c r="AZ6799">
        <f t="shared" si="636"/>
        <v>1</v>
      </c>
      <c r="BA6799">
        <f t="shared" si="637"/>
        <v>1</v>
      </c>
      <c r="BB6799" s="3">
        <v>1</v>
      </c>
      <c r="BC6799" s="3">
        <v>1</v>
      </c>
      <c r="BD6799" s="3">
        <v>9</v>
      </c>
      <c r="BE6799">
        <f>IF(BD6799&gt;Summary!$C$2,1,0)</f>
        <v>1</v>
      </c>
      <c r="BF6799">
        <f t="shared" si="638"/>
        <v>1</v>
      </c>
      <c r="BG6799">
        <f t="shared" si="639"/>
        <v>0</v>
      </c>
      <c r="BH6799">
        <f t="shared" si="640"/>
        <v>0</v>
      </c>
      <c r="BI6799">
        <f t="shared" si="641"/>
        <v>0</v>
      </c>
    </row>
    <row r="6800" spans="1:61" x14ac:dyDescent="0.2">
      <c r="A6800">
        <v>10364</v>
      </c>
      <c r="B6800" t="s">
        <v>23872</v>
      </c>
      <c r="C6800" t="s">
        <v>23873</v>
      </c>
      <c r="D6800" t="s">
        <v>11465</v>
      </c>
      <c r="E6800" s="1" t="d">
        <v>2014-02-10</v>
      </c>
      <c r="F6800" t="s">
        <v>53</v>
      </c>
      <c r="G6800" s="1" t="d">
        <v>1995-10-10</v>
      </c>
      <c r="H6800">
        <v>20</v>
      </c>
      <c r="I6800" t="s">
        <v>75</v>
      </c>
      <c r="J6800" t="s">
        <v>55</v>
      </c>
      <c r="K6800">
        <v>0</v>
      </c>
      <c r="L6800">
        <v>0</v>
      </c>
      <c r="M6800">
        <v>0</v>
      </c>
      <c r="N6800">
        <v>1</v>
      </c>
      <c r="O6800">
        <v>-1</v>
      </c>
      <c r="P6800" s="2" t="d">
        <v>2014-02-09T08:00:05.0000001210719325</v>
      </c>
      <c r="Q6800" s="2" t="d">
        <v>2014-03-17T07:46:25.00000017229467525</v>
      </c>
      <c r="R6800" t="s">
        <v>23874</v>
      </c>
      <c r="S6800" s="1" t="d">
        <v>2014-02-09</v>
      </c>
      <c r="U6800">
        <v>1</v>
      </c>
      <c r="V6800" t="s">
        <v>57</v>
      </c>
      <c r="W6800" t="s">
        <v>151</v>
      </c>
      <c r="X6800">
        <v>1</v>
      </c>
      <c r="Y6800" t="s">
        <v>23875</v>
      </c>
      <c r="Z6800" t="s">
        <v>79</v>
      </c>
      <c r="AA6800">
        <v>0</v>
      </c>
      <c r="AB6800" s="1" t="d">
        <v>2014-06-05</v>
      </c>
      <c r="AC6800" t="s">
        <v>20890</v>
      </c>
      <c r="AD6800" s="1" t="d">
        <v>2014-06-05</v>
      </c>
      <c r="AE6800" s="1" t="d">
        <v>2014-09-23</v>
      </c>
      <c r="AG6800">
        <v>0</v>
      </c>
      <c r="AL6800" t="s">
        <v>59</v>
      </c>
      <c r="AM6800">
        <v>10</v>
      </c>
      <c r="AN6800" t="s">
        <v>86</v>
      </c>
      <c r="AO6800" s="1" t="d">
        <v>2014-02-10</v>
      </c>
      <c r="AP6800" t="s">
        <v>61</v>
      </c>
      <c r="AQ6800">
        <v>9</v>
      </c>
      <c r="AR6800" t="s">
        <v>86</v>
      </c>
      <c r="AS6800" s="1" t="d">
        <v>2014-02-10</v>
      </c>
      <c r="AT6800" s="1" t="d">
        <v>2014-06-05</v>
      </c>
      <c r="AU6800" s="1" t="d">
        <v>2014-09-23</v>
      </c>
      <c r="AV6800">
        <v>1</v>
      </c>
      <c r="AW6800">
        <v>35</v>
      </c>
      <c r="AX6800">
        <v>115</v>
      </c>
      <c r="AY6800">
        <v>1</v>
      </c>
      <c r="AZ6800">
        <f t="shared" si="636"/>
        <v>1</v>
      </c>
      <c r="BA6800">
        <f t="shared" si="637"/>
        <v>1</v>
      </c>
      <c r="BB6800" s="3">
        <v>1</v>
      </c>
      <c r="BC6800" s="3">
        <v>1</v>
      </c>
      <c r="BD6800" s="3">
        <v>10</v>
      </c>
      <c r="BE6800">
        <f>IF(BD6800&gt;Summary!$C$2,1,0)</f>
        <v>1</v>
      </c>
      <c r="BF6800">
        <f t="shared" si="638"/>
        <v>1</v>
      </c>
      <c r="BG6800">
        <f t="shared" si="639"/>
        <v>0</v>
      </c>
      <c r="BH6800">
        <f t="shared" si="640"/>
        <v>0</v>
      </c>
      <c r="BI6800">
        <f t="shared" si="641"/>
        <v>0</v>
      </c>
    </row>
    <row r="6801" spans="1:61" x14ac:dyDescent="0.2">
      <c r="A6801">
        <v>10367</v>
      </c>
      <c r="B6801" t="s">
        <v>23876</v>
      </c>
      <c r="C6801" t="s">
        <v>1780</v>
      </c>
      <c r="D6801" t="s">
        <v>23877</v>
      </c>
      <c r="E6801" s="1" t="d">
        <v>2013-04-04</v>
      </c>
      <c r="F6801" t="s">
        <v>53</v>
      </c>
      <c r="G6801" s="1" t="d">
        <v>1983-07-31</v>
      </c>
      <c r="H6801">
        <v>32</v>
      </c>
      <c r="I6801" t="s">
        <v>65</v>
      </c>
      <c r="J6801" t="s">
        <v>66</v>
      </c>
      <c r="K6801">
        <v>0</v>
      </c>
      <c r="L6801">
        <v>0</v>
      </c>
      <c r="M6801">
        <v>0</v>
      </c>
      <c r="N6801">
        <v>4</v>
      </c>
      <c r="O6801">
        <v>-1</v>
      </c>
      <c r="P6801" s="2" t="d">
        <v>2013-04-03T01:08:33.000000268220901600</v>
      </c>
      <c r="Q6801" s="2" t="d">
        <v>2013-04-04T01:15:43.999999808147550</v>
      </c>
      <c r="R6801" t="s">
        <v>23878</v>
      </c>
      <c r="S6801" s="1" t="d">
        <v>2013-04-03</v>
      </c>
      <c r="U6801">
        <v>1</v>
      </c>
      <c r="V6801" t="s">
        <v>57</v>
      </c>
      <c r="W6801" t="s">
        <v>172</v>
      </c>
      <c r="X6801">
        <v>1</v>
      </c>
      <c r="Y6801" t="s">
        <v>23879</v>
      </c>
      <c r="Z6801" t="s">
        <v>135</v>
      </c>
      <c r="AB6801" s="1" t="d">
        <v>2015-03-11</v>
      </c>
      <c r="AC6801" t="s">
        <v>201</v>
      </c>
      <c r="AG6801">
        <v>1</v>
      </c>
      <c r="AH6801" t="s">
        <v>23880</v>
      </c>
      <c r="AI6801" t="s">
        <v>79</v>
      </c>
      <c r="AJ6801" s="1" t="d">
        <v>2015-09-12</v>
      </c>
      <c r="AK6801" t="s">
        <v>98</v>
      </c>
      <c r="AL6801" t="s">
        <v>59</v>
      </c>
      <c r="AM6801">
        <v>6</v>
      </c>
      <c r="AN6801" t="s">
        <v>87</v>
      </c>
      <c r="AO6801" s="1" t="d">
        <v>2013-04-04</v>
      </c>
      <c r="AP6801" t="s">
        <v>61</v>
      </c>
      <c r="AQ6801">
        <v>3</v>
      </c>
      <c r="AR6801" t="s">
        <v>60</v>
      </c>
      <c r="AS6801" s="1" t="d">
        <v>2013-04-04</v>
      </c>
      <c r="AT6801" s="1" t="d">
        <v>2013-04-03</v>
      </c>
      <c r="AU6801" s="1" t="d">
        <v>2013-04-04</v>
      </c>
      <c r="AV6801">
        <v>4</v>
      </c>
      <c r="AW6801">
        <v>0</v>
      </c>
      <c r="AX6801">
        <v>706</v>
      </c>
      <c r="AY6801">
        <v>1</v>
      </c>
      <c r="AZ6801">
        <f t="shared" si="636"/>
        <v>1</v>
      </c>
      <c r="BA6801">
        <f t="shared" si="637"/>
        <v>1</v>
      </c>
      <c r="BB6801" s="3">
        <v>1</v>
      </c>
      <c r="BC6801" s="3">
        <v>1</v>
      </c>
      <c r="BD6801" s="3">
        <v>6</v>
      </c>
      <c r="BE6801">
        <f>IF(BD6801&gt;Summary!$C$2,1,0)</f>
        <v>1</v>
      </c>
      <c r="BF6801">
        <f t="shared" si="638"/>
        <v>1</v>
      </c>
      <c r="BG6801">
        <f t="shared" si="639"/>
        <v>0</v>
      </c>
      <c r="BH6801">
        <f t="shared" si="640"/>
        <v>0</v>
      </c>
      <c r="BI6801">
        <f t="shared" si="641"/>
        <v>0</v>
      </c>
    </row>
    <row r="6802" spans="1:61" x14ac:dyDescent="0.2">
      <c r="A6802">
        <v>10369</v>
      </c>
      <c r="B6802" t="s">
        <v>23881</v>
      </c>
      <c r="C6802" t="s">
        <v>23882</v>
      </c>
      <c r="D6802" t="s">
        <v>9173</v>
      </c>
      <c r="E6802" s="1" t="d">
        <v>2013-11-23</v>
      </c>
      <c r="F6802" t="s">
        <v>53</v>
      </c>
      <c r="G6802" s="1" t="d">
        <v>1986-07-15</v>
      </c>
      <c r="H6802">
        <v>29</v>
      </c>
      <c r="I6802" t="s">
        <v>65</v>
      </c>
      <c r="J6802" t="s">
        <v>161</v>
      </c>
      <c r="K6802">
        <v>0</v>
      </c>
      <c r="L6802">
        <v>0</v>
      </c>
      <c r="M6802">
        <v>0</v>
      </c>
      <c r="N6802">
        <v>1</v>
      </c>
      <c r="O6802">
        <v>0</v>
      </c>
      <c r="P6802" s="2" t="d">
        <v>2013-11-23T02:20:26.9999997457489350</v>
      </c>
      <c r="Q6802" s="2" t="d">
        <v>2013-11-25T02:34:28.00000020302832225</v>
      </c>
      <c r="R6802" t="s">
        <v>23883</v>
      </c>
      <c r="S6802" s="1" t="d">
        <v>2013-11-22</v>
      </c>
      <c r="U6802">
        <v>1</v>
      </c>
      <c r="V6802" t="s">
        <v>57</v>
      </c>
      <c r="W6802" t="s">
        <v>324</v>
      </c>
      <c r="X6802">
        <v>0</v>
      </c>
      <c r="AG6802">
        <v>0</v>
      </c>
      <c r="AL6802" t="s">
        <v>59</v>
      </c>
      <c r="AM6802">
        <v>1</v>
      </c>
      <c r="AN6802" t="s">
        <v>60</v>
      </c>
      <c r="AO6802" s="1" t="d">
        <v>2013-11-23</v>
      </c>
      <c r="AP6802" t="s">
        <v>61</v>
      </c>
      <c r="AQ6802">
        <v>2</v>
      </c>
      <c r="AR6802" t="s">
        <v>60</v>
      </c>
      <c r="AS6802" s="1" t="d">
        <v>2013-11-23</v>
      </c>
      <c r="AT6802" s="1" t="d">
        <v>2013-11-23</v>
      </c>
      <c r="AU6802" s="1" t="d">
        <v>2013-11-25</v>
      </c>
      <c r="AV6802">
        <v>1</v>
      </c>
      <c r="AW6802">
        <v>2</v>
      </c>
      <c r="AX6802">
        <v>860</v>
      </c>
      <c r="AY6802">
        <v>0</v>
      </c>
      <c r="AZ6802">
        <f t="shared" si="636"/>
        <v>1</v>
      </c>
      <c r="BA6802">
        <f t="shared" si="637"/>
        <v>1</v>
      </c>
      <c r="BB6802" s="3">
        <v>1</v>
      </c>
      <c r="BC6802" s="3">
        <v>0</v>
      </c>
      <c r="BD6802" s="3">
        <v>1</v>
      </c>
      <c r="BE6802">
        <f>IF(BD6802&gt;Summary!$C$2,1,0)</f>
        <v>0</v>
      </c>
      <c r="BF6802">
        <f t="shared" si="638"/>
        <v>0</v>
      </c>
      <c r="BG6802">
        <f t="shared" si="639"/>
        <v>1</v>
      </c>
      <c r="BH6802">
        <f t="shared" si="640"/>
        <v>0</v>
      </c>
      <c r="BI6802">
        <f t="shared" si="641"/>
        <v>0</v>
      </c>
    </row>
    <row r="6803" spans="1:61" x14ac:dyDescent="0.2">
      <c r="A6803">
        <v>10370</v>
      </c>
      <c r="B6803" t="s">
        <v>23884</v>
      </c>
      <c r="C6803" t="s">
        <v>23885</v>
      </c>
      <c r="D6803" t="s">
        <v>23886</v>
      </c>
      <c r="E6803" s="1" t="d">
        <v>2013-12-05</v>
      </c>
      <c r="F6803" t="s">
        <v>115</v>
      </c>
      <c r="G6803" s="1" t="d">
        <v>1989-12-02</v>
      </c>
      <c r="H6803">
        <v>26</v>
      </c>
      <c r="I6803" t="s">
        <v>65</v>
      </c>
      <c r="J6803" t="s">
        <v>102</v>
      </c>
      <c r="K6803">
        <v>0</v>
      </c>
      <c r="L6803">
        <v>0</v>
      </c>
      <c r="M6803">
        <v>0</v>
      </c>
      <c r="N6803">
        <v>0</v>
      </c>
      <c r="O6803">
        <v>-1</v>
      </c>
      <c r="P6803" s="2" t="d">
        <v>2013-12-04T12:52:57.99999983981251800</v>
      </c>
      <c r="Q6803" s="2" t="d">
        <v>2013-12-05T09:54:23.00000022165477600</v>
      </c>
      <c r="R6803" t="s">
        <v>23887</v>
      </c>
      <c r="S6803" s="1" t="d">
        <v>2013-12-04</v>
      </c>
      <c r="U6803">
        <v>1</v>
      </c>
      <c r="V6803" t="s">
        <v>57</v>
      </c>
      <c r="W6803" t="s">
        <v>608</v>
      </c>
      <c r="X6803">
        <v>0</v>
      </c>
      <c r="AG6803">
        <v>0</v>
      </c>
      <c r="AL6803" t="s">
        <v>59</v>
      </c>
      <c r="AM6803">
        <v>3</v>
      </c>
      <c r="AN6803" t="s">
        <v>60</v>
      </c>
      <c r="AO6803" s="1" t="d">
        <v>2013-12-05</v>
      </c>
      <c r="AP6803" t="s">
        <v>61</v>
      </c>
      <c r="AQ6803">
        <v>3</v>
      </c>
      <c r="AR6803" t="s">
        <v>60</v>
      </c>
      <c r="AS6803" s="1" t="d">
        <v>2013-12-05</v>
      </c>
      <c r="AT6803" s="1" t="d">
        <v>2013-12-04</v>
      </c>
      <c r="AU6803" s="1" t="d">
        <v>2013-12-05</v>
      </c>
      <c r="AV6803">
        <v>0</v>
      </c>
      <c r="AW6803">
        <v>0</v>
      </c>
      <c r="AX6803">
        <v>848</v>
      </c>
      <c r="AY6803">
        <v>0</v>
      </c>
      <c r="AZ6803">
        <f t="shared" si="636"/>
        <v>1</v>
      </c>
      <c r="BA6803">
        <f t="shared" si="637"/>
        <v>1</v>
      </c>
      <c r="BB6803" s="3">
        <v>1</v>
      </c>
      <c r="BC6803" s="3">
        <v>0</v>
      </c>
      <c r="BD6803" s="3">
        <v>3</v>
      </c>
      <c r="BE6803">
        <f>IF(BD6803&gt;Summary!$C$2,1,0)</f>
        <v>0</v>
      </c>
      <c r="BF6803">
        <f t="shared" si="638"/>
        <v>0</v>
      </c>
      <c r="BG6803">
        <f t="shared" si="639"/>
        <v>1</v>
      </c>
      <c r="BH6803">
        <f t="shared" si="640"/>
        <v>0</v>
      </c>
      <c r="BI6803">
        <f t="shared" si="641"/>
        <v>0</v>
      </c>
    </row>
    <row r="6804" spans="1:61" x14ac:dyDescent="0.2">
      <c r="A6804">
        <v>10371</v>
      </c>
      <c r="B6804" t="s">
        <v>23888</v>
      </c>
      <c r="C6804" t="s">
        <v>547</v>
      </c>
      <c r="D6804" t="s">
        <v>948</v>
      </c>
      <c r="E6804" s="1" t="d">
        <v>2013-06-10</v>
      </c>
      <c r="F6804" t="s">
        <v>53</v>
      </c>
      <c r="G6804" s="1" t="d">
        <v>1970-10-21</v>
      </c>
      <c r="H6804">
        <v>45</v>
      </c>
      <c r="I6804" t="s">
        <v>54</v>
      </c>
      <c r="J6804" t="s">
        <v>161</v>
      </c>
      <c r="K6804">
        <v>0</v>
      </c>
      <c r="L6804">
        <v>0</v>
      </c>
      <c r="M6804">
        <v>0</v>
      </c>
      <c r="N6804">
        <v>3</v>
      </c>
      <c r="O6804">
        <v>-83</v>
      </c>
      <c r="P6804" s="2" t="d">
        <v>2013-03-19T12:47:07.00000014156102825</v>
      </c>
      <c r="Q6804" s="2" t="d">
        <v>2013-03-20T02:58:11.00000029429793550</v>
      </c>
      <c r="R6804" t="s">
        <v>23889</v>
      </c>
      <c r="S6804" s="1" t="d">
        <v>2013-03-20</v>
      </c>
      <c r="U6804">
        <v>82</v>
      </c>
      <c r="V6804" t="s">
        <v>57</v>
      </c>
      <c r="W6804" t="s">
        <v>683</v>
      </c>
      <c r="X6804">
        <v>0</v>
      </c>
      <c r="AG6804">
        <v>0</v>
      </c>
      <c r="AL6804" t="s">
        <v>59</v>
      </c>
      <c r="AM6804">
        <v>1</v>
      </c>
      <c r="AN6804" t="s">
        <v>60</v>
      </c>
      <c r="AO6804" s="1" t="d">
        <v>2013-06-10</v>
      </c>
      <c r="AP6804" t="s">
        <v>61</v>
      </c>
      <c r="AQ6804">
        <v>1</v>
      </c>
      <c r="AR6804" t="s">
        <v>60</v>
      </c>
      <c r="AS6804" s="1" t="d">
        <v>2013-06-10</v>
      </c>
      <c r="AT6804" s="1" t="d">
        <v>2013-03-19</v>
      </c>
      <c r="AU6804" s="1" t="d">
        <v>2013-03-20</v>
      </c>
      <c r="AV6804">
        <v>3</v>
      </c>
      <c r="AW6804">
        <v>0</v>
      </c>
      <c r="AX6804">
        <v>1026</v>
      </c>
      <c r="AY6804">
        <v>0</v>
      </c>
      <c r="AZ6804">
        <f t="shared" si="636"/>
        <v>0</v>
      </c>
      <c r="BA6804">
        <f t="shared" si="637"/>
        <v>1</v>
      </c>
      <c r="BB6804" s="3">
        <v>1</v>
      </c>
      <c r="BC6804" s="3">
        <v>0</v>
      </c>
      <c r="BD6804" s="3">
        <v>1</v>
      </c>
      <c r="BE6804">
        <f>IF(BD6804&gt;Summary!$C$2,1,0)</f>
        <v>0</v>
      </c>
      <c r="BF6804">
        <f t="shared" si="638"/>
        <v>0</v>
      </c>
      <c r="BG6804">
        <f t="shared" si="639"/>
        <v>1</v>
      </c>
      <c r="BH6804">
        <f t="shared" si="640"/>
        <v>0</v>
      </c>
      <c r="BI6804">
        <f t="shared" si="641"/>
        <v>0</v>
      </c>
    </row>
    <row r="6805" spans="1:61" x14ac:dyDescent="0.2">
      <c r="A6805">
        <v>10372</v>
      </c>
      <c r="B6805" t="s">
        <v>23890</v>
      </c>
      <c r="C6805" t="s">
        <v>23891</v>
      </c>
      <c r="D6805" t="s">
        <v>23892</v>
      </c>
      <c r="E6805" s="1" t="d">
        <v>2013-11-18</v>
      </c>
      <c r="F6805" t="s">
        <v>53</v>
      </c>
      <c r="G6805" s="1" t="d">
        <v>1980-08-29</v>
      </c>
      <c r="H6805">
        <v>35</v>
      </c>
      <c r="I6805" t="s">
        <v>65</v>
      </c>
      <c r="J6805" t="s">
        <v>102</v>
      </c>
      <c r="K6805">
        <v>0</v>
      </c>
      <c r="L6805">
        <v>0</v>
      </c>
      <c r="M6805">
        <v>0</v>
      </c>
      <c r="N6805">
        <v>0</v>
      </c>
      <c r="O6805">
        <v>-1</v>
      </c>
      <c r="P6805" s="2" t="d">
        <v>2013-11-17T11:40:34.00000026449560950</v>
      </c>
      <c r="Q6805" s="2" t="d">
        <v>2013-11-18T08:28:52.99999984446912975</v>
      </c>
      <c r="R6805" t="s">
        <v>23893</v>
      </c>
      <c r="S6805" s="1" t="d">
        <v>2013-11-17</v>
      </c>
      <c r="U6805">
        <v>1</v>
      </c>
      <c r="V6805" t="s">
        <v>97</v>
      </c>
      <c r="W6805" t="s">
        <v>80</v>
      </c>
      <c r="X6805">
        <v>1</v>
      </c>
      <c r="Y6805" t="s">
        <v>23894</v>
      </c>
      <c r="Z6805" t="s">
        <v>135</v>
      </c>
      <c r="AB6805" s="1" t="d">
        <v>2014-03-11</v>
      </c>
      <c r="AC6805" t="s">
        <v>136</v>
      </c>
      <c r="AG6805">
        <v>0</v>
      </c>
      <c r="AL6805" t="s">
        <v>59</v>
      </c>
      <c r="AM6805">
        <v>1</v>
      </c>
      <c r="AN6805" t="s">
        <v>60</v>
      </c>
      <c r="AO6805" s="1" t="d">
        <v>2013-11-18</v>
      </c>
      <c r="AP6805" t="s">
        <v>61</v>
      </c>
      <c r="AQ6805">
        <v>1</v>
      </c>
      <c r="AR6805" t="s">
        <v>60</v>
      </c>
      <c r="AS6805" s="1" t="d">
        <v>2013-11-18</v>
      </c>
      <c r="AT6805" s="1" t="d">
        <v>2013-11-17</v>
      </c>
      <c r="AU6805" s="1" t="d">
        <v>2013-11-18</v>
      </c>
      <c r="AV6805">
        <v>0</v>
      </c>
      <c r="AW6805">
        <v>0</v>
      </c>
      <c r="AX6805">
        <v>113</v>
      </c>
      <c r="AY6805">
        <v>1</v>
      </c>
      <c r="AZ6805">
        <f t="shared" si="636"/>
        <v>1</v>
      </c>
      <c r="BA6805">
        <f t="shared" si="637"/>
        <v>1</v>
      </c>
      <c r="BB6805" s="3">
        <v>1</v>
      </c>
      <c r="BC6805" s="3">
        <v>1</v>
      </c>
      <c r="BD6805" s="3">
        <v>1</v>
      </c>
      <c r="BE6805">
        <f>IF(BD6805&gt;Summary!$C$2,1,0)</f>
        <v>0</v>
      </c>
      <c r="BF6805">
        <f t="shared" si="638"/>
        <v>0</v>
      </c>
      <c r="BG6805">
        <f t="shared" si="639"/>
        <v>0</v>
      </c>
      <c r="BH6805">
        <f t="shared" si="640"/>
        <v>0</v>
      </c>
      <c r="BI6805">
        <f t="shared" si="641"/>
        <v>1</v>
      </c>
    </row>
    <row r="6806" spans="1:61" x14ac:dyDescent="0.2">
      <c r="A6806">
        <v>10375</v>
      </c>
      <c r="B6806" t="s">
        <v>23895</v>
      </c>
      <c r="C6806" t="s">
        <v>23896</v>
      </c>
      <c r="D6806" t="s">
        <v>5352</v>
      </c>
      <c r="E6806" s="1" t="d">
        <v>2014-01-13</v>
      </c>
      <c r="F6806" t="s">
        <v>53</v>
      </c>
      <c r="G6806" s="1" t="d">
        <v>1993-02-12</v>
      </c>
      <c r="H6806">
        <v>23</v>
      </c>
      <c r="I6806" t="s">
        <v>75</v>
      </c>
      <c r="J6806" t="s">
        <v>66</v>
      </c>
      <c r="K6806">
        <v>0</v>
      </c>
      <c r="L6806">
        <v>0</v>
      </c>
      <c r="M6806">
        <v>0</v>
      </c>
      <c r="N6806">
        <v>0</v>
      </c>
      <c r="O6806">
        <v>-2</v>
      </c>
      <c r="P6806" s="2" t="d">
        <v>2014-01-11T02:22:36.99999995995312950</v>
      </c>
      <c r="Q6806" s="2" t="d">
        <v>2014-01-12T01:57:13.99999975226819550</v>
      </c>
      <c r="R6806" t="s">
        <v>23897</v>
      </c>
      <c r="S6806" s="1" t="d">
        <v>2014-01-11</v>
      </c>
      <c r="U6806">
        <v>2</v>
      </c>
      <c r="V6806" t="s">
        <v>97</v>
      </c>
      <c r="W6806" t="s">
        <v>397</v>
      </c>
      <c r="X6806">
        <v>1</v>
      </c>
      <c r="Y6806" t="s">
        <v>23898</v>
      </c>
      <c r="Z6806" t="s">
        <v>135</v>
      </c>
      <c r="AA6806">
        <v>0</v>
      </c>
      <c r="AB6806" s="1" t="d">
        <v>2015-02-06</v>
      </c>
      <c r="AC6806" t="s">
        <v>362</v>
      </c>
      <c r="AD6806" s="1" t="d">
        <v>2015-02-06</v>
      </c>
      <c r="AE6806" s="1" t="d">
        <v>2015-02-06</v>
      </c>
      <c r="AG6806">
        <v>0</v>
      </c>
      <c r="AL6806" t="s">
        <v>59</v>
      </c>
      <c r="AM6806">
        <v>4</v>
      </c>
      <c r="AN6806" t="s">
        <v>60</v>
      </c>
      <c r="AO6806" s="1" t="d">
        <v>2014-01-13</v>
      </c>
      <c r="AP6806" t="s">
        <v>61</v>
      </c>
      <c r="AQ6806">
        <v>4</v>
      </c>
      <c r="AR6806" t="s">
        <v>60</v>
      </c>
      <c r="AS6806" s="1" t="d">
        <v>2014-01-13</v>
      </c>
      <c r="AT6806" s="1" t="d">
        <v>2015-02-06</v>
      </c>
      <c r="AU6806" s="1" t="d">
        <v>2015-02-06</v>
      </c>
      <c r="AV6806">
        <v>0</v>
      </c>
      <c r="AW6806">
        <v>0</v>
      </c>
      <c r="AX6806">
        <v>389</v>
      </c>
      <c r="AY6806">
        <v>0</v>
      </c>
      <c r="AZ6806">
        <f t="shared" si="636"/>
        <v>1</v>
      </c>
      <c r="BA6806">
        <f t="shared" si="637"/>
        <v>1</v>
      </c>
      <c r="BB6806" s="3">
        <v>1</v>
      </c>
      <c r="BC6806" s="3">
        <v>1</v>
      </c>
      <c r="BD6806" s="3">
        <v>4</v>
      </c>
      <c r="BE6806">
        <f>IF(BD6806&gt;Summary!$C$2,1,0)</f>
        <v>0</v>
      </c>
      <c r="BF6806">
        <f t="shared" si="638"/>
        <v>0</v>
      </c>
      <c r="BG6806">
        <f t="shared" si="639"/>
        <v>0</v>
      </c>
      <c r="BH6806">
        <f t="shared" si="640"/>
        <v>0</v>
      </c>
      <c r="BI6806">
        <f t="shared" si="641"/>
        <v>1</v>
      </c>
    </row>
    <row r="6807" spans="1:61" x14ac:dyDescent="0.2">
      <c r="A6807">
        <v>10376</v>
      </c>
      <c r="B6807" t="s">
        <v>23899</v>
      </c>
      <c r="C6807" t="s">
        <v>23900</v>
      </c>
      <c r="D6807" t="s">
        <v>3499</v>
      </c>
      <c r="E6807" s="1" t="d">
        <v>2014-03-10</v>
      </c>
      <c r="F6807" t="s">
        <v>115</v>
      </c>
      <c r="G6807" s="1" t="d">
        <v>1969-05-10</v>
      </c>
      <c r="H6807">
        <v>46</v>
      </c>
      <c r="I6807" t="s">
        <v>54</v>
      </c>
      <c r="J6807" t="s">
        <v>102</v>
      </c>
      <c r="K6807">
        <v>0</v>
      </c>
      <c r="L6807">
        <v>0</v>
      </c>
      <c r="M6807">
        <v>0</v>
      </c>
      <c r="N6807">
        <v>0</v>
      </c>
      <c r="O6807">
        <v>0</v>
      </c>
      <c r="P6807" s="2" t="d">
        <v>2014-03-10T04:52:55.999999791383742975</v>
      </c>
      <c r="Q6807" s="2" t="d">
        <v>2014-03-10T08:40:20.99999974016100225</v>
      </c>
      <c r="R6807" t="s">
        <v>23901</v>
      </c>
      <c r="S6807" s="1" t="d">
        <v>2014-03-10</v>
      </c>
      <c r="U6807">
        <v>0</v>
      </c>
      <c r="V6807" t="s">
        <v>97</v>
      </c>
      <c r="W6807" t="s">
        <v>1116</v>
      </c>
      <c r="X6807">
        <v>0</v>
      </c>
      <c r="AG6807">
        <v>0</v>
      </c>
      <c r="AL6807" t="s">
        <v>59</v>
      </c>
      <c r="AM6807">
        <v>1</v>
      </c>
      <c r="AN6807" t="s">
        <v>60</v>
      </c>
      <c r="AO6807" s="1" t="d">
        <v>2014-03-10</v>
      </c>
      <c r="AP6807" t="s">
        <v>61</v>
      </c>
      <c r="AQ6807">
        <v>1</v>
      </c>
      <c r="AR6807" t="s">
        <v>60</v>
      </c>
      <c r="AS6807" s="1" t="d">
        <v>2014-03-10</v>
      </c>
      <c r="AT6807" s="1" t="d">
        <v>2014-03-10</v>
      </c>
      <c r="AU6807" s="1" t="d">
        <v>2014-03-10</v>
      </c>
      <c r="AV6807">
        <v>0</v>
      </c>
      <c r="AW6807">
        <v>0</v>
      </c>
      <c r="AX6807">
        <v>753</v>
      </c>
      <c r="AY6807">
        <v>0</v>
      </c>
      <c r="AZ6807">
        <f t="shared" si="636"/>
        <v>1</v>
      </c>
      <c r="BA6807">
        <f t="shared" si="637"/>
        <v>1</v>
      </c>
      <c r="BB6807" s="3">
        <v>1</v>
      </c>
      <c r="BC6807" s="3">
        <v>0</v>
      </c>
      <c r="BD6807" s="3">
        <v>1</v>
      </c>
      <c r="BE6807">
        <f>IF(BD6807&gt;Summary!$C$2,1,0)</f>
        <v>0</v>
      </c>
      <c r="BF6807">
        <f t="shared" si="638"/>
        <v>0</v>
      </c>
      <c r="BG6807">
        <f t="shared" si="639"/>
        <v>1</v>
      </c>
      <c r="BH6807">
        <f t="shared" si="640"/>
        <v>0</v>
      </c>
      <c r="BI6807">
        <f t="shared" si="641"/>
        <v>0</v>
      </c>
    </row>
    <row r="6808" spans="1:61" x14ac:dyDescent="0.2">
      <c r="A6808">
        <v>10377</v>
      </c>
      <c r="B6808" t="s">
        <v>23902</v>
      </c>
      <c r="C6808" t="s">
        <v>177</v>
      </c>
      <c r="D6808" t="s">
        <v>23903</v>
      </c>
      <c r="E6808" s="1" t="d">
        <v>2013-04-29</v>
      </c>
      <c r="F6808" t="s">
        <v>53</v>
      </c>
      <c r="G6808" s="1" t="d">
        <v>1975-03-01</v>
      </c>
      <c r="H6808">
        <v>41</v>
      </c>
      <c r="I6808" t="s">
        <v>65</v>
      </c>
      <c r="J6808" t="s">
        <v>102</v>
      </c>
      <c r="K6808">
        <v>0</v>
      </c>
      <c r="L6808">
        <v>0</v>
      </c>
      <c r="M6808">
        <v>0</v>
      </c>
      <c r="N6808">
        <v>0</v>
      </c>
      <c r="O6808">
        <v>-1</v>
      </c>
      <c r="P6808" s="2" t="d">
        <v>2013-04-28T06:37:34.00000009685754600</v>
      </c>
      <c r="Q6808" s="2" t="d">
        <v>2013-04-29T06:56:57.999999993480742200</v>
      </c>
      <c r="R6808" t="s">
        <v>23904</v>
      </c>
      <c r="S6808" s="1" t="d">
        <v>2013-04-28</v>
      </c>
      <c r="U6808">
        <v>1</v>
      </c>
      <c r="V6808" t="s">
        <v>57</v>
      </c>
      <c r="W6808" t="s">
        <v>124</v>
      </c>
      <c r="X6808">
        <v>0</v>
      </c>
      <c r="AG6808">
        <v>0</v>
      </c>
      <c r="AL6808" t="s">
        <v>59</v>
      </c>
      <c r="AM6808">
        <v>1</v>
      </c>
      <c r="AN6808" t="s">
        <v>60</v>
      </c>
      <c r="AO6808" s="1" t="d">
        <v>2013-04-29</v>
      </c>
      <c r="AP6808" t="s">
        <v>61</v>
      </c>
      <c r="AQ6808">
        <v>1</v>
      </c>
      <c r="AR6808" t="s">
        <v>60</v>
      </c>
      <c r="AS6808" s="1" t="d">
        <v>2013-04-29</v>
      </c>
      <c r="AT6808" s="1" t="d">
        <v>2013-04-28</v>
      </c>
      <c r="AU6808" s="1" t="d">
        <v>2013-04-29</v>
      </c>
      <c r="AV6808">
        <v>0</v>
      </c>
      <c r="AW6808">
        <v>0</v>
      </c>
      <c r="AX6808">
        <v>1068</v>
      </c>
      <c r="AY6808">
        <v>0</v>
      </c>
      <c r="AZ6808">
        <f t="shared" si="636"/>
        <v>1</v>
      </c>
      <c r="BA6808">
        <f t="shared" si="637"/>
        <v>1</v>
      </c>
      <c r="BB6808" s="3">
        <v>1</v>
      </c>
      <c r="BC6808" s="3">
        <v>0</v>
      </c>
      <c r="BD6808" s="3">
        <v>1</v>
      </c>
      <c r="BE6808">
        <f>IF(BD6808&gt;Summary!$C$2,1,0)</f>
        <v>0</v>
      </c>
      <c r="BF6808">
        <f t="shared" si="638"/>
        <v>0</v>
      </c>
      <c r="BG6808">
        <f t="shared" si="639"/>
        <v>1</v>
      </c>
      <c r="BH6808">
        <f t="shared" si="640"/>
        <v>0</v>
      </c>
      <c r="BI6808">
        <f t="shared" si="641"/>
        <v>0</v>
      </c>
    </row>
    <row r="6809" spans="1:61" x14ac:dyDescent="0.2">
      <c r="A6809">
        <v>10378</v>
      </c>
      <c r="B6809" t="s">
        <v>23905</v>
      </c>
      <c r="C6809" t="s">
        <v>431</v>
      </c>
      <c r="D6809" t="s">
        <v>5162</v>
      </c>
      <c r="E6809" s="1" t="d">
        <v>2013-03-20</v>
      </c>
      <c r="F6809" t="s">
        <v>53</v>
      </c>
      <c r="G6809" s="1" t="d">
        <v>1994-02-11</v>
      </c>
      <c r="H6809">
        <v>22</v>
      </c>
      <c r="I6809" t="s">
        <v>75</v>
      </c>
      <c r="J6809" t="s">
        <v>102</v>
      </c>
      <c r="K6809">
        <v>0</v>
      </c>
      <c r="L6809">
        <v>0</v>
      </c>
      <c r="M6809">
        <v>1</v>
      </c>
      <c r="N6809">
        <v>0</v>
      </c>
      <c r="O6809">
        <v>0</v>
      </c>
      <c r="P6809" s="2" t="d">
        <v>2013-03-20T04:57:45.00000008381903175</v>
      </c>
      <c r="Q6809" s="2" t="d">
        <v>2013-03-20T08:02:31.00000030361115900</v>
      </c>
      <c r="R6809" t="s">
        <v>23906</v>
      </c>
      <c r="S6809" s="1" t="d">
        <v>2013-03-19</v>
      </c>
      <c r="U6809">
        <v>1</v>
      </c>
      <c r="V6809" t="s">
        <v>97</v>
      </c>
      <c r="W6809" t="s">
        <v>213</v>
      </c>
      <c r="X6809">
        <v>1</v>
      </c>
      <c r="Y6809" t="s">
        <v>23907</v>
      </c>
      <c r="Z6809" t="s">
        <v>79</v>
      </c>
      <c r="AA6809">
        <v>0</v>
      </c>
      <c r="AB6809" s="1" t="d">
        <v>2013-11-07</v>
      </c>
      <c r="AC6809" t="s">
        <v>213</v>
      </c>
      <c r="AD6809" s="1" t="d">
        <v>2013-11-07</v>
      </c>
      <c r="AE6809" s="1" t="d">
        <v>2013-11-08</v>
      </c>
      <c r="AG6809">
        <v>0</v>
      </c>
      <c r="AL6809" t="s">
        <v>59</v>
      </c>
      <c r="AM6809">
        <v>6</v>
      </c>
      <c r="AN6809" t="s">
        <v>87</v>
      </c>
      <c r="AO6809" s="1" t="d">
        <v>2013-03-20</v>
      </c>
      <c r="AP6809" t="s">
        <v>61</v>
      </c>
      <c r="AQ6809">
        <v>6</v>
      </c>
      <c r="AR6809" t="s">
        <v>87</v>
      </c>
      <c r="AS6809" s="1" t="d">
        <v>2013-03-20</v>
      </c>
      <c r="AT6809" s="1" t="d">
        <v>2013-11-07</v>
      </c>
      <c r="AU6809" s="1" t="d">
        <v>2013-11-08</v>
      </c>
      <c r="AV6809">
        <v>0</v>
      </c>
      <c r="AW6809">
        <v>0</v>
      </c>
      <c r="AX6809">
        <v>232</v>
      </c>
      <c r="AY6809">
        <v>1</v>
      </c>
      <c r="AZ6809">
        <f t="shared" si="636"/>
        <v>1</v>
      </c>
      <c r="BA6809">
        <f t="shared" si="637"/>
        <v>1</v>
      </c>
      <c r="BB6809" s="3">
        <v>1</v>
      </c>
      <c r="BC6809" s="3">
        <v>1</v>
      </c>
      <c r="BD6809" s="3">
        <v>6</v>
      </c>
      <c r="BE6809">
        <f>IF(BD6809&gt;Summary!$C$2,1,0)</f>
        <v>1</v>
      </c>
      <c r="BF6809">
        <f t="shared" si="638"/>
        <v>1</v>
      </c>
      <c r="BG6809">
        <f t="shared" si="639"/>
        <v>0</v>
      </c>
      <c r="BH6809">
        <f t="shared" si="640"/>
        <v>0</v>
      </c>
      <c r="BI6809">
        <f t="shared" si="641"/>
        <v>0</v>
      </c>
    </row>
    <row r="6810" spans="1:61" x14ac:dyDescent="0.2">
      <c r="A6810">
        <v>10379</v>
      </c>
      <c r="B6810" t="s">
        <v>23908</v>
      </c>
      <c r="C6810" t="s">
        <v>904</v>
      </c>
      <c r="D6810" t="s">
        <v>2951</v>
      </c>
      <c r="E6810" s="1" t="d">
        <v>2013-01-16</v>
      </c>
      <c r="F6810" t="s">
        <v>53</v>
      </c>
      <c r="G6810" s="1" t="d">
        <v>1988-11-14</v>
      </c>
      <c r="H6810">
        <v>27</v>
      </c>
      <c r="I6810" t="s">
        <v>65</v>
      </c>
      <c r="J6810" t="s">
        <v>66</v>
      </c>
      <c r="K6810">
        <v>0</v>
      </c>
      <c r="L6810">
        <v>0</v>
      </c>
      <c r="M6810">
        <v>0</v>
      </c>
      <c r="N6810">
        <v>7</v>
      </c>
      <c r="O6810">
        <v>-1</v>
      </c>
      <c r="P6810" s="2" t="d">
        <v>2013-01-15T11:07:56.99999981559813150</v>
      </c>
      <c r="Q6810" s="2" t="d">
        <v>2013-02-12T03:39:36.99999993201345225</v>
      </c>
      <c r="R6810" t="s">
        <v>23909</v>
      </c>
      <c r="S6810" s="1" t="d">
        <v>2013-01-15</v>
      </c>
      <c r="U6810">
        <v>1</v>
      </c>
      <c r="V6810" t="s">
        <v>97</v>
      </c>
      <c r="W6810" t="s">
        <v>523</v>
      </c>
      <c r="X6810">
        <v>1</v>
      </c>
      <c r="Y6810" t="s">
        <v>23910</v>
      </c>
      <c r="Z6810" t="s">
        <v>79</v>
      </c>
      <c r="AA6810">
        <v>0</v>
      </c>
      <c r="AB6810" s="1" t="d">
        <v>2013-08-07</v>
      </c>
      <c r="AC6810" t="s">
        <v>213</v>
      </c>
      <c r="AD6810" s="1" t="d">
        <v>2013-08-07</v>
      </c>
      <c r="AE6810" s="1" t="d">
        <v>2013-08-08</v>
      </c>
      <c r="AG6810">
        <v>0</v>
      </c>
      <c r="AL6810" t="s">
        <v>59</v>
      </c>
      <c r="AM6810">
        <v>7</v>
      </c>
      <c r="AN6810" t="s">
        <v>87</v>
      </c>
      <c r="AO6810" s="1" t="d">
        <v>2013-01-16</v>
      </c>
      <c r="AP6810" t="s">
        <v>61</v>
      </c>
      <c r="AQ6810">
        <v>9</v>
      </c>
      <c r="AR6810" t="s">
        <v>86</v>
      </c>
      <c r="AS6810" s="1" t="d">
        <v>2013-01-16</v>
      </c>
      <c r="AT6810" s="1" t="d">
        <v>2013-08-07</v>
      </c>
      <c r="AU6810" s="1" t="d">
        <v>2013-08-08</v>
      </c>
      <c r="AV6810">
        <v>7</v>
      </c>
      <c r="AW6810">
        <v>27</v>
      </c>
      <c r="AX6810">
        <v>203</v>
      </c>
      <c r="AY6810">
        <v>1</v>
      </c>
      <c r="AZ6810">
        <f t="shared" si="636"/>
        <v>1</v>
      </c>
      <c r="BA6810">
        <f t="shared" si="637"/>
        <v>1</v>
      </c>
      <c r="BB6810" s="3">
        <v>1</v>
      </c>
      <c r="BC6810" s="3">
        <v>1</v>
      </c>
      <c r="BD6810" s="3">
        <v>7</v>
      </c>
      <c r="BE6810">
        <f>IF(BD6810&gt;Summary!$C$2,1,0)</f>
        <v>1</v>
      </c>
      <c r="BF6810">
        <f t="shared" si="638"/>
        <v>1</v>
      </c>
      <c r="BG6810">
        <f t="shared" si="639"/>
        <v>0</v>
      </c>
      <c r="BH6810">
        <f t="shared" si="640"/>
        <v>0</v>
      </c>
      <c r="BI6810">
        <f t="shared" si="641"/>
        <v>0</v>
      </c>
    </row>
    <row r="6811" spans="1:61" x14ac:dyDescent="0.2">
      <c r="A6811">
        <v>10380</v>
      </c>
      <c r="B6811" t="s">
        <v>23911</v>
      </c>
      <c r="C6811" t="s">
        <v>23912</v>
      </c>
      <c r="D6811" t="s">
        <v>23913</v>
      </c>
      <c r="E6811" s="1" t="d">
        <v>2013-05-06</v>
      </c>
      <c r="F6811" t="s">
        <v>115</v>
      </c>
      <c r="G6811" s="1" t="d">
        <v>1977-06-24</v>
      </c>
      <c r="H6811">
        <v>38</v>
      </c>
      <c r="I6811" t="s">
        <v>65</v>
      </c>
      <c r="J6811" t="s">
        <v>55</v>
      </c>
      <c r="K6811">
        <v>0</v>
      </c>
      <c r="L6811">
        <v>0</v>
      </c>
      <c r="M6811">
        <v>0</v>
      </c>
      <c r="N6811">
        <v>0</v>
      </c>
      <c r="O6811">
        <v>-1</v>
      </c>
      <c r="P6811" s="2" t="d">
        <v>2013-05-05T03:26:03.99999973364174175</v>
      </c>
      <c r="Q6811" s="2" t="d">
        <v>2013-05-06T12:07:19.99999975785612825</v>
      </c>
      <c r="R6811" t="s">
        <v>23914</v>
      </c>
      <c r="S6811" s="1" t="d">
        <v>2013-05-05</v>
      </c>
      <c r="U6811">
        <v>1</v>
      </c>
      <c r="V6811" t="s">
        <v>97</v>
      </c>
      <c r="W6811" t="s">
        <v>98</v>
      </c>
      <c r="X6811">
        <v>0</v>
      </c>
      <c r="AG6811">
        <v>0</v>
      </c>
      <c r="AL6811" t="s">
        <v>59</v>
      </c>
      <c r="AM6811">
        <v>1</v>
      </c>
      <c r="AN6811" t="s">
        <v>60</v>
      </c>
      <c r="AO6811" s="1" t="d">
        <v>2013-05-06</v>
      </c>
      <c r="AP6811" t="s">
        <v>61</v>
      </c>
      <c r="AQ6811">
        <v>1</v>
      </c>
      <c r="AR6811" t="s">
        <v>60</v>
      </c>
      <c r="AS6811" s="1" t="d">
        <v>2013-05-06</v>
      </c>
      <c r="AT6811" s="1" t="d">
        <v>2013-05-05</v>
      </c>
      <c r="AU6811" s="1" t="d">
        <v>2013-05-06</v>
      </c>
      <c r="AV6811">
        <v>0</v>
      </c>
      <c r="AW6811">
        <v>0</v>
      </c>
      <c r="AX6811">
        <v>1061</v>
      </c>
      <c r="AY6811">
        <v>0</v>
      </c>
      <c r="AZ6811">
        <f t="shared" si="636"/>
        <v>1</v>
      </c>
      <c r="BA6811">
        <f t="shared" si="637"/>
        <v>1</v>
      </c>
      <c r="BB6811" s="3">
        <v>1</v>
      </c>
      <c r="BC6811" s="3">
        <v>0</v>
      </c>
      <c r="BD6811" s="3">
        <v>1</v>
      </c>
      <c r="BE6811">
        <f>IF(BD6811&gt;Summary!$C$2,1,0)</f>
        <v>0</v>
      </c>
      <c r="BF6811">
        <f t="shared" si="638"/>
        <v>0</v>
      </c>
      <c r="BG6811">
        <f t="shared" si="639"/>
        <v>1</v>
      </c>
      <c r="BH6811">
        <f t="shared" si="640"/>
        <v>0</v>
      </c>
      <c r="BI6811">
        <f t="shared" si="641"/>
        <v>0</v>
      </c>
    </row>
    <row r="6812" spans="1:61" x14ac:dyDescent="0.2">
      <c r="A6812">
        <v>10381</v>
      </c>
      <c r="B6812" t="s">
        <v>23915</v>
      </c>
      <c r="C6812" t="s">
        <v>4570</v>
      </c>
      <c r="D6812" t="s">
        <v>2656</v>
      </c>
      <c r="E6812" s="1" t="d">
        <v>2013-10-09</v>
      </c>
      <c r="F6812" t="s">
        <v>115</v>
      </c>
      <c r="G6812" s="1" t="d">
        <v>1991-09-02</v>
      </c>
      <c r="H6812">
        <v>24</v>
      </c>
      <c r="I6812" t="s">
        <v>75</v>
      </c>
      <c r="J6812" t="s">
        <v>66</v>
      </c>
      <c r="K6812">
        <v>0</v>
      </c>
      <c r="L6812">
        <v>0</v>
      </c>
      <c r="M6812">
        <v>0</v>
      </c>
      <c r="N6812">
        <v>1</v>
      </c>
      <c r="O6812">
        <v>26</v>
      </c>
      <c r="P6812" s="2" t="d">
        <v>2013-11-04T03:09:21.99999998789280675</v>
      </c>
      <c r="Q6812" s="2" t="d">
        <v>2013-11-05T01:19:16.999999936670064675</v>
      </c>
      <c r="R6812" t="s">
        <v>23916</v>
      </c>
      <c r="S6812" s="1" t="d">
        <v>2013-01-21</v>
      </c>
      <c r="U6812">
        <v>261</v>
      </c>
      <c r="V6812" t="s">
        <v>57</v>
      </c>
      <c r="W6812" t="s">
        <v>6712</v>
      </c>
      <c r="X6812">
        <v>1</v>
      </c>
      <c r="Y6812" t="s">
        <v>23917</v>
      </c>
      <c r="Z6812" t="s">
        <v>79</v>
      </c>
      <c r="AA6812">
        <v>1</v>
      </c>
      <c r="AB6812" s="1" t="d">
        <v>2013-11-03</v>
      </c>
      <c r="AC6812" t="s">
        <v>98</v>
      </c>
      <c r="AD6812" s="1" t="d">
        <v>2013-11-04</v>
      </c>
      <c r="AE6812" s="1" t="d">
        <v>2013-11-05</v>
      </c>
      <c r="AG6812">
        <v>1</v>
      </c>
      <c r="AH6812" t="s">
        <v>23917</v>
      </c>
      <c r="AI6812" t="s">
        <v>79</v>
      </c>
      <c r="AJ6812" s="1" t="d">
        <v>2013-11-03</v>
      </c>
      <c r="AK6812" t="s">
        <v>124</v>
      </c>
      <c r="AL6812" t="s">
        <v>59</v>
      </c>
      <c r="AM6812">
        <v>6</v>
      </c>
      <c r="AN6812" t="s">
        <v>87</v>
      </c>
      <c r="AO6812" s="1" t="d">
        <v>2013-10-09</v>
      </c>
      <c r="AP6812" t="s">
        <v>61</v>
      </c>
      <c r="AQ6812">
        <v>5</v>
      </c>
      <c r="AR6812" t="s">
        <v>87</v>
      </c>
      <c r="AS6812" s="1" t="d">
        <v>2013-10-09</v>
      </c>
      <c r="AT6812" s="1" t="d">
        <v>2015-04-07</v>
      </c>
      <c r="AU6812" s="1" t="d">
        <v>2015-08-01</v>
      </c>
      <c r="AV6812">
        <v>1</v>
      </c>
      <c r="AW6812">
        <v>0</v>
      </c>
      <c r="AX6812">
        <v>25</v>
      </c>
      <c r="AY6812">
        <v>1</v>
      </c>
      <c r="AZ6812">
        <f t="shared" si="636"/>
        <v>1</v>
      </c>
      <c r="BA6812">
        <f t="shared" si="637"/>
        <v>1</v>
      </c>
      <c r="BB6812" s="3">
        <v>1</v>
      </c>
      <c r="BC6812" s="3">
        <v>1</v>
      </c>
      <c r="BD6812" s="3">
        <v>6</v>
      </c>
      <c r="BE6812">
        <f>IF(BD6812&gt;Summary!$C$2,1,0)</f>
        <v>1</v>
      </c>
      <c r="BF6812">
        <f t="shared" si="638"/>
        <v>1</v>
      </c>
      <c r="BG6812">
        <f t="shared" si="639"/>
        <v>0</v>
      </c>
      <c r="BH6812">
        <f t="shared" si="640"/>
        <v>0</v>
      </c>
      <c r="BI6812">
        <f t="shared" si="641"/>
        <v>0</v>
      </c>
    </row>
    <row r="6813" spans="1:61" x14ac:dyDescent="0.2">
      <c r="A6813">
        <v>10383</v>
      </c>
      <c r="B6813" t="s">
        <v>23918</v>
      </c>
      <c r="C6813" t="s">
        <v>852</v>
      </c>
      <c r="D6813" t="s">
        <v>697</v>
      </c>
      <c r="E6813" s="1" t="d">
        <v>2013-08-16</v>
      </c>
      <c r="F6813" t="s">
        <v>53</v>
      </c>
      <c r="G6813" s="1" t="d">
        <v>1988-08-28</v>
      </c>
      <c r="H6813">
        <v>27</v>
      </c>
      <c r="I6813" t="s">
        <v>65</v>
      </c>
      <c r="J6813" t="s">
        <v>66</v>
      </c>
      <c r="K6813">
        <v>0</v>
      </c>
      <c r="L6813">
        <v>0</v>
      </c>
      <c r="M6813">
        <v>0</v>
      </c>
      <c r="N6813">
        <v>10</v>
      </c>
      <c r="O6813">
        <v>-1</v>
      </c>
      <c r="P6813" s="2" t="d">
        <v>2013-08-15T04:50:51.00000011734664175</v>
      </c>
      <c r="Q6813" s="2" t="d">
        <v>2013-08-16T09:06:44.99999974854290475</v>
      </c>
      <c r="R6813" t="s">
        <v>23919</v>
      </c>
      <c r="S6813" s="1" t="d">
        <v>2013-08-15</v>
      </c>
      <c r="U6813">
        <v>1</v>
      </c>
      <c r="V6813" t="s">
        <v>57</v>
      </c>
      <c r="W6813" t="s">
        <v>172</v>
      </c>
      <c r="X6813">
        <v>1</v>
      </c>
      <c r="Y6813" t="s">
        <v>23920</v>
      </c>
      <c r="Z6813" t="s">
        <v>70</v>
      </c>
      <c r="AA6813">
        <v>0</v>
      </c>
      <c r="AB6813" s="1" t="d">
        <v>2014-01-10</v>
      </c>
      <c r="AC6813" t="s">
        <v>77</v>
      </c>
      <c r="AD6813" s="1" t="d">
        <v>2014-01-10</v>
      </c>
      <c r="AE6813" s="1" t="d">
        <v>2014-02-15</v>
      </c>
      <c r="AG6813">
        <v>0</v>
      </c>
      <c r="AL6813" t="s">
        <v>59</v>
      </c>
      <c r="AM6813">
        <v>9</v>
      </c>
      <c r="AN6813" t="s">
        <v>86</v>
      </c>
      <c r="AO6813" s="1" t="d">
        <v>2013-08-16</v>
      </c>
      <c r="AP6813" t="s">
        <v>61</v>
      </c>
      <c r="AQ6813">
        <v>6</v>
      </c>
      <c r="AR6813" t="s">
        <v>87</v>
      </c>
      <c r="AS6813" s="1" t="d">
        <v>2013-08-16</v>
      </c>
      <c r="AT6813" s="1" t="d">
        <v>2014-01-10</v>
      </c>
      <c r="AU6813" s="1" t="d">
        <v>2014-02-15</v>
      </c>
      <c r="AV6813">
        <v>10</v>
      </c>
      <c r="AW6813">
        <v>0</v>
      </c>
      <c r="AX6813">
        <v>147</v>
      </c>
      <c r="AY6813">
        <v>1</v>
      </c>
      <c r="AZ6813">
        <f t="shared" si="636"/>
        <v>1</v>
      </c>
      <c r="BA6813">
        <f t="shared" si="637"/>
        <v>1</v>
      </c>
      <c r="BB6813" s="3">
        <v>1</v>
      </c>
      <c r="BC6813" s="3">
        <v>1</v>
      </c>
      <c r="BD6813" s="3">
        <v>9</v>
      </c>
      <c r="BE6813">
        <f>IF(BD6813&gt;Summary!$C$2,1,0)</f>
        <v>1</v>
      </c>
      <c r="BF6813">
        <f t="shared" si="638"/>
        <v>1</v>
      </c>
      <c r="BG6813">
        <f t="shared" si="639"/>
        <v>0</v>
      </c>
      <c r="BH6813">
        <f t="shared" si="640"/>
        <v>0</v>
      </c>
      <c r="BI6813">
        <f t="shared" si="641"/>
        <v>0</v>
      </c>
    </row>
    <row r="6814" spans="1:61" x14ac:dyDescent="0.2">
      <c r="A6814">
        <v>10386</v>
      </c>
      <c r="B6814" t="s">
        <v>23921</v>
      </c>
      <c r="C6814" t="s">
        <v>406</v>
      </c>
      <c r="D6814" t="s">
        <v>23922</v>
      </c>
      <c r="E6814" s="1" t="d">
        <v>2013-09-05</v>
      </c>
      <c r="F6814" t="s">
        <v>53</v>
      </c>
      <c r="G6814" s="1" t="d">
        <v>1993-07-01</v>
      </c>
      <c r="H6814">
        <v>22</v>
      </c>
      <c r="I6814" t="s">
        <v>75</v>
      </c>
      <c r="J6814" t="s">
        <v>102</v>
      </c>
      <c r="K6814">
        <v>0</v>
      </c>
      <c r="L6814">
        <v>0</v>
      </c>
      <c r="M6814">
        <v>0</v>
      </c>
      <c r="N6814">
        <v>1</v>
      </c>
      <c r="O6814">
        <v>-1</v>
      </c>
      <c r="P6814" s="2" t="d">
        <v>2013-09-04T01:42:39.00000014808028875</v>
      </c>
      <c r="Q6814" s="2" t="d">
        <v>2013-09-28T04:10:50.99999983794986925</v>
      </c>
      <c r="R6814" t="s">
        <v>23923</v>
      </c>
      <c r="S6814" s="1" t="d">
        <v>2013-09-04</v>
      </c>
      <c r="U6814">
        <v>1</v>
      </c>
      <c r="V6814" t="s">
        <v>97</v>
      </c>
      <c r="W6814" t="s">
        <v>98</v>
      </c>
      <c r="X6814">
        <v>0</v>
      </c>
      <c r="AG6814">
        <v>0</v>
      </c>
      <c r="AL6814" t="s">
        <v>59</v>
      </c>
      <c r="AM6814">
        <v>7</v>
      </c>
      <c r="AN6814" t="s">
        <v>87</v>
      </c>
      <c r="AO6814" s="1" t="d">
        <v>2013-09-05</v>
      </c>
      <c r="AP6814" t="s">
        <v>61</v>
      </c>
      <c r="AQ6814">
        <v>6</v>
      </c>
      <c r="AR6814" t="s">
        <v>87</v>
      </c>
      <c r="AS6814" s="1" t="d">
        <v>2013-09-05</v>
      </c>
      <c r="AT6814" s="1" t="d">
        <v>2013-09-04</v>
      </c>
      <c r="AU6814" s="1" t="d">
        <v>2013-09-28</v>
      </c>
      <c r="AV6814">
        <v>1</v>
      </c>
      <c r="AW6814">
        <v>23</v>
      </c>
      <c r="AX6814">
        <v>939</v>
      </c>
      <c r="AY6814">
        <v>0</v>
      </c>
      <c r="AZ6814">
        <f t="shared" si="636"/>
        <v>1</v>
      </c>
      <c r="BA6814">
        <f t="shared" si="637"/>
        <v>1</v>
      </c>
      <c r="BB6814" s="3">
        <v>1</v>
      </c>
      <c r="BC6814" s="3">
        <v>0</v>
      </c>
      <c r="BD6814" s="3">
        <v>7</v>
      </c>
      <c r="BE6814">
        <f>IF(BD6814&gt;Summary!$C$2,1,0)</f>
        <v>1</v>
      </c>
      <c r="BF6814">
        <f t="shared" si="638"/>
        <v>0</v>
      </c>
      <c r="BG6814">
        <f t="shared" si="639"/>
        <v>0</v>
      </c>
      <c r="BH6814">
        <f t="shared" si="640"/>
        <v>1</v>
      </c>
      <c r="BI6814">
        <f t="shared" si="641"/>
        <v>0</v>
      </c>
    </row>
    <row r="6815" spans="1:61" x14ac:dyDescent="0.2">
      <c r="A6815">
        <v>10387</v>
      </c>
      <c r="B6815" t="s">
        <v>23924</v>
      </c>
      <c r="C6815" t="s">
        <v>23925</v>
      </c>
      <c r="D6815" t="s">
        <v>2936</v>
      </c>
      <c r="E6815" s="1" t="d">
        <v>2013-08-23</v>
      </c>
      <c r="F6815" t="s">
        <v>115</v>
      </c>
      <c r="G6815" s="1" t="d">
        <v>1973-03-22</v>
      </c>
      <c r="H6815">
        <v>43</v>
      </c>
      <c r="I6815" t="s">
        <v>65</v>
      </c>
      <c r="J6815" t="s">
        <v>66</v>
      </c>
      <c r="K6815">
        <v>0</v>
      </c>
      <c r="L6815">
        <v>0</v>
      </c>
      <c r="M6815">
        <v>0</v>
      </c>
      <c r="N6815">
        <v>3</v>
      </c>
      <c r="O6815">
        <v>-44</v>
      </c>
      <c r="P6815" s="2" t="d">
        <v>2013-07-10T12:43:43.99999983608722725</v>
      </c>
      <c r="Q6815" s="2" t="d">
        <v>2013-08-23T10:12:30.99999995436519675</v>
      </c>
      <c r="R6815" t="s">
        <v>23926</v>
      </c>
      <c r="T6815" s="1" t="d">
        <v>2013-07-10</v>
      </c>
      <c r="U6815">
        <v>44</v>
      </c>
      <c r="V6815" t="s">
        <v>57</v>
      </c>
      <c r="W6815" t="s">
        <v>92</v>
      </c>
      <c r="X6815">
        <v>1</v>
      </c>
      <c r="Y6815" t="s">
        <v>23927</v>
      </c>
      <c r="Z6815" t="s">
        <v>79</v>
      </c>
      <c r="AA6815">
        <v>0</v>
      </c>
      <c r="AB6815" s="1" t="d">
        <v>2015-04-17</v>
      </c>
      <c r="AC6815" t="s">
        <v>397</v>
      </c>
      <c r="AD6815" s="1" t="d">
        <v>2015-04-17</v>
      </c>
      <c r="AE6815" s="1" t="d">
        <v>2015-04-18</v>
      </c>
      <c r="AG6815">
        <v>0</v>
      </c>
      <c r="AL6815" t="s">
        <v>59</v>
      </c>
      <c r="AM6815">
        <v>2</v>
      </c>
      <c r="AN6815" t="s">
        <v>60</v>
      </c>
      <c r="AO6815" s="1" t="d">
        <v>2013-08-23</v>
      </c>
      <c r="AP6815" t="s">
        <v>61</v>
      </c>
      <c r="AQ6815">
        <v>1</v>
      </c>
      <c r="AR6815" t="s">
        <v>60</v>
      </c>
      <c r="AS6815" s="1" t="d">
        <v>2013-08-23</v>
      </c>
      <c r="AT6815" s="1" t="d">
        <v>2015-04-17</v>
      </c>
      <c r="AU6815" s="1" t="d">
        <v>2015-04-18</v>
      </c>
      <c r="AV6815">
        <v>3</v>
      </c>
      <c r="AW6815">
        <v>0</v>
      </c>
      <c r="AX6815">
        <v>602</v>
      </c>
      <c r="AY6815">
        <v>1</v>
      </c>
      <c r="AZ6815">
        <f t="shared" si="636"/>
        <v>0</v>
      </c>
      <c r="BA6815">
        <f t="shared" si="637"/>
        <v>1</v>
      </c>
      <c r="BB6815" s="3">
        <v>1</v>
      </c>
      <c r="BC6815" s="3">
        <v>1</v>
      </c>
      <c r="BD6815" s="3">
        <v>2</v>
      </c>
      <c r="BE6815">
        <f>IF(BD6815&gt;Summary!$C$2,1,0)</f>
        <v>0</v>
      </c>
      <c r="BF6815">
        <f t="shared" si="638"/>
        <v>0</v>
      </c>
      <c r="BG6815">
        <f t="shared" si="639"/>
        <v>0</v>
      </c>
      <c r="BH6815">
        <f t="shared" si="640"/>
        <v>0</v>
      </c>
      <c r="BI6815">
        <f t="shared" si="641"/>
        <v>1</v>
      </c>
    </row>
    <row r="6816" spans="1:61" x14ac:dyDescent="0.2">
      <c r="A6816">
        <v>10388</v>
      </c>
      <c r="B6816" t="s">
        <v>23928</v>
      </c>
      <c r="C6816" t="s">
        <v>5887</v>
      </c>
      <c r="D6816" t="s">
        <v>4614</v>
      </c>
      <c r="E6816" s="1" t="d">
        <v>2013-02-23</v>
      </c>
      <c r="F6816" t="s">
        <v>53</v>
      </c>
      <c r="G6816" s="1" t="d">
        <v>1990-03-30</v>
      </c>
      <c r="H6816">
        <v>26</v>
      </c>
      <c r="I6816" t="s">
        <v>65</v>
      </c>
      <c r="J6816" t="s">
        <v>66</v>
      </c>
      <c r="K6816">
        <v>0</v>
      </c>
      <c r="L6816">
        <v>1</v>
      </c>
      <c r="M6816">
        <v>0</v>
      </c>
      <c r="N6816">
        <v>3</v>
      </c>
      <c r="O6816">
        <v>-1</v>
      </c>
      <c r="P6816" s="2" t="d">
        <v>2013-02-22T04:50:03.99999981746077350</v>
      </c>
      <c r="Q6816" s="2" t="d">
        <v>2013-02-24T06:40:30.99999998230487400</v>
      </c>
      <c r="R6816" t="s">
        <v>23929</v>
      </c>
      <c r="T6816" s="1" t="d">
        <v>2013-02-22</v>
      </c>
      <c r="U6816">
        <v>1</v>
      </c>
      <c r="V6816" t="s">
        <v>97</v>
      </c>
      <c r="W6816" t="s">
        <v>92</v>
      </c>
      <c r="X6816">
        <v>1</v>
      </c>
      <c r="Y6816" t="s">
        <v>23930</v>
      </c>
      <c r="Z6816" t="s">
        <v>79</v>
      </c>
      <c r="AA6816">
        <v>0</v>
      </c>
      <c r="AB6816" s="1" t="d">
        <v>2013-03-03</v>
      </c>
      <c r="AC6816" t="s">
        <v>1395</v>
      </c>
      <c r="AD6816" s="1" t="d">
        <v>2013-03-03</v>
      </c>
      <c r="AE6816" s="1" t="d">
        <v>2013-03-04</v>
      </c>
      <c r="AG6816">
        <v>0</v>
      </c>
      <c r="AL6816" t="s">
        <v>59</v>
      </c>
      <c r="AM6816">
        <v>6</v>
      </c>
      <c r="AN6816" t="s">
        <v>87</v>
      </c>
      <c r="AO6816" s="1" t="d">
        <v>2013-02-23</v>
      </c>
      <c r="AP6816" t="s">
        <v>61</v>
      </c>
      <c r="AQ6816">
        <v>5</v>
      </c>
      <c r="AR6816" t="s">
        <v>87</v>
      </c>
      <c r="AS6816" s="1" t="d">
        <v>2013-02-23</v>
      </c>
      <c r="AT6816" s="1" t="d">
        <v>2013-03-03</v>
      </c>
      <c r="AU6816" s="1" t="d">
        <v>2013-03-04</v>
      </c>
      <c r="AV6816">
        <v>3</v>
      </c>
      <c r="AW6816">
        <v>1</v>
      </c>
      <c r="AX6816">
        <v>8</v>
      </c>
      <c r="AY6816">
        <v>1</v>
      </c>
      <c r="AZ6816">
        <f t="shared" si="636"/>
        <v>1</v>
      </c>
      <c r="BA6816">
        <f t="shared" si="637"/>
        <v>1</v>
      </c>
      <c r="BB6816" s="3">
        <v>1</v>
      </c>
      <c r="BC6816" s="3">
        <v>1</v>
      </c>
      <c r="BD6816" s="3">
        <v>6</v>
      </c>
      <c r="BE6816">
        <f>IF(BD6816&gt;Summary!$C$2,1,0)</f>
        <v>1</v>
      </c>
      <c r="BF6816">
        <f t="shared" si="638"/>
        <v>1</v>
      </c>
      <c r="BG6816">
        <f t="shared" si="639"/>
        <v>0</v>
      </c>
      <c r="BH6816">
        <f t="shared" si="640"/>
        <v>0</v>
      </c>
      <c r="BI6816">
        <f t="shared" si="641"/>
        <v>0</v>
      </c>
    </row>
    <row r="6817" spans="1:61" x14ac:dyDescent="0.2">
      <c r="A6817">
        <v>10389</v>
      </c>
      <c r="B6817" t="s">
        <v>23931</v>
      </c>
      <c r="C6817" t="s">
        <v>23932</v>
      </c>
      <c r="D6817" t="s">
        <v>2315</v>
      </c>
      <c r="E6817" s="1" t="d">
        <v>2013-05-22</v>
      </c>
      <c r="F6817" t="s">
        <v>53</v>
      </c>
      <c r="G6817" s="1" t="d">
        <v>1989-09-23</v>
      </c>
      <c r="H6817">
        <v>26</v>
      </c>
      <c r="I6817" t="s">
        <v>65</v>
      </c>
      <c r="J6817" t="s">
        <v>102</v>
      </c>
      <c r="K6817">
        <v>0</v>
      </c>
      <c r="L6817">
        <v>0</v>
      </c>
      <c r="M6817">
        <v>0</v>
      </c>
      <c r="N6817">
        <v>7</v>
      </c>
      <c r="O6817">
        <v>-1</v>
      </c>
      <c r="P6817" s="2" t="d">
        <v>2013-05-21T05:19:13.00000004936009400</v>
      </c>
      <c r="Q6817" s="2" t="d">
        <v>2013-07-29T04:36:22.00000002980231925</v>
      </c>
      <c r="R6817" t="s">
        <v>23933</v>
      </c>
      <c r="S6817" s="1" t="d">
        <v>2013-05-21</v>
      </c>
      <c r="U6817">
        <v>1</v>
      </c>
      <c r="V6817" t="s">
        <v>97</v>
      </c>
      <c r="W6817" t="s">
        <v>218</v>
      </c>
      <c r="X6817">
        <v>0</v>
      </c>
      <c r="AG6817">
        <v>0</v>
      </c>
      <c r="AL6817" t="s">
        <v>59</v>
      </c>
      <c r="AM6817">
        <v>6</v>
      </c>
      <c r="AN6817" t="s">
        <v>87</v>
      </c>
      <c r="AO6817" s="1" t="d">
        <v>2013-05-22</v>
      </c>
      <c r="AP6817" t="s">
        <v>61</v>
      </c>
      <c r="AQ6817">
        <v>5</v>
      </c>
      <c r="AR6817" t="s">
        <v>87</v>
      </c>
      <c r="AS6817" s="1" t="d">
        <v>2013-05-22</v>
      </c>
      <c r="AT6817" s="1" t="d">
        <v>2013-09-10</v>
      </c>
      <c r="AU6817" s="1" t="d">
        <v>2013-11-27</v>
      </c>
      <c r="AV6817">
        <v>7</v>
      </c>
      <c r="AW6817">
        <v>68</v>
      </c>
      <c r="AX6817">
        <v>111</v>
      </c>
      <c r="AY6817">
        <v>0</v>
      </c>
      <c r="AZ6817">
        <f t="shared" si="636"/>
        <v>1</v>
      </c>
      <c r="BA6817">
        <f t="shared" si="637"/>
        <v>1</v>
      </c>
      <c r="BB6817" s="3">
        <v>1</v>
      </c>
      <c r="BC6817" s="3">
        <v>0</v>
      </c>
      <c r="BD6817" s="3">
        <v>6</v>
      </c>
      <c r="BE6817">
        <f>IF(BD6817&gt;Summary!$C$2,1,0)</f>
        <v>1</v>
      </c>
      <c r="BF6817">
        <f t="shared" si="638"/>
        <v>0</v>
      </c>
      <c r="BG6817">
        <f t="shared" si="639"/>
        <v>0</v>
      </c>
      <c r="BH6817">
        <f t="shared" si="640"/>
        <v>1</v>
      </c>
      <c r="BI6817">
        <f t="shared" si="641"/>
        <v>0</v>
      </c>
    </row>
    <row r="6818" spans="1:61" x14ac:dyDescent="0.2">
      <c r="A6818">
        <v>10390</v>
      </c>
      <c r="B6818" t="s">
        <v>23934</v>
      </c>
      <c r="C6818" t="s">
        <v>4822</v>
      </c>
      <c r="D6818" t="s">
        <v>6018</v>
      </c>
      <c r="E6818" s="1" t="d">
        <v>2013-08-11</v>
      </c>
      <c r="F6818" t="s">
        <v>53</v>
      </c>
      <c r="G6818" s="1" t="d">
        <v>1986-09-16</v>
      </c>
      <c r="H6818">
        <v>29</v>
      </c>
      <c r="I6818" t="s">
        <v>65</v>
      </c>
      <c r="J6818" t="s">
        <v>102</v>
      </c>
      <c r="K6818">
        <v>0</v>
      </c>
      <c r="L6818">
        <v>0</v>
      </c>
      <c r="M6818">
        <v>0</v>
      </c>
      <c r="N6818">
        <v>3</v>
      </c>
      <c r="O6818">
        <v>-1</v>
      </c>
      <c r="P6818" s="2" t="d">
        <v>2013-08-10T11:11:21.99999995995312950</v>
      </c>
      <c r="Q6818" s="2" t="d">
        <v>2013-08-11T11:22:33.9999998873099700</v>
      </c>
      <c r="R6818" t="s">
        <v>23935</v>
      </c>
      <c r="S6818" s="1" t="d">
        <v>2013-08-10</v>
      </c>
      <c r="U6818">
        <v>1</v>
      </c>
      <c r="V6818" t="s">
        <v>57</v>
      </c>
      <c r="W6818" t="s">
        <v>77</v>
      </c>
      <c r="X6818">
        <v>1</v>
      </c>
      <c r="Y6818" t="s">
        <v>23936</v>
      </c>
      <c r="Z6818" t="s">
        <v>70</v>
      </c>
      <c r="AA6818">
        <v>0</v>
      </c>
      <c r="AB6818" s="1" t="d">
        <v>2013-12-17</v>
      </c>
      <c r="AC6818" t="s">
        <v>573</v>
      </c>
      <c r="AD6818" s="1" t="d">
        <v>2013-12-17</v>
      </c>
      <c r="AE6818" s="1" t="d">
        <v>2014-01-17</v>
      </c>
      <c r="AG6818">
        <v>0</v>
      </c>
      <c r="AL6818" t="s">
        <v>59</v>
      </c>
      <c r="AM6818">
        <v>4</v>
      </c>
      <c r="AN6818" t="s">
        <v>60</v>
      </c>
      <c r="AO6818" s="1" t="d">
        <v>2013-08-11</v>
      </c>
      <c r="AP6818" t="s">
        <v>61</v>
      </c>
      <c r="AQ6818">
        <v>2</v>
      </c>
      <c r="AR6818" t="s">
        <v>60</v>
      </c>
      <c r="AS6818" s="1" t="d">
        <v>2013-08-11</v>
      </c>
      <c r="AT6818" s="1" t="d">
        <v>2013-12-17</v>
      </c>
      <c r="AU6818" s="1" t="d">
        <v>2014-01-17</v>
      </c>
      <c r="AV6818">
        <v>3</v>
      </c>
      <c r="AW6818">
        <v>0</v>
      </c>
      <c r="AX6818">
        <v>128</v>
      </c>
      <c r="AY6818">
        <v>1</v>
      </c>
      <c r="AZ6818">
        <f t="shared" si="636"/>
        <v>1</v>
      </c>
      <c r="BA6818">
        <f t="shared" si="637"/>
        <v>1</v>
      </c>
      <c r="BB6818" s="3">
        <v>1</v>
      </c>
      <c r="BC6818" s="3">
        <v>1</v>
      </c>
      <c r="BD6818" s="3">
        <v>4</v>
      </c>
      <c r="BE6818">
        <f>IF(BD6818&gt;Summary!$C$2,1,0)</f>
        <v>0</v>
      </c>
      <c r="BF6818">
        <f t="shared" si="638"/>
        <v>0</v>
      </c>
      <c r="BG6818">
        <f t="shared" si="639"/>
        <v>0</v>
      </c>
      <c r="BH6818">
        <f t="shared" si="640"/>
        <v>0</v>
      </c>
      <c r="BI6818">
        <f t="shared" si="641"/>
        <v>1</v>
      </c>
    </row>
    <row r="6819" spans="1:61" x14ac:dyDescent="0.2">
      <c r="A6819">
        <v>10393</v>
      </c>
      <c r="B6819" t="s">
        <v>23937</v>
      </c>
      <c r="C6819" t="s">
        <v>1780</v>
      </c>
      <c r="D6819" t="s">
        <v>23938</v>
      </c>
      <c r="E6819" s="1" t="d">
        <v>2014-04-03</v>
      </c>
      <c r="F6819" t="s">
        <v>115</v>
      </c>
      <c r="G6819" s="1" t="d">
        <v>1973-12-23</v>
      </c>
      <c r="H6819">
        <v>42</v>
      </c>
      <c r="I6819" t="s">
        <v>65</v>
      </c>
      <c r="J6819" t="s">
        <v>66</v>
      </c>
      <c r="K6819">
        <v>3</v>
      </c>
      <c r="L6819">
        <v>0</v>
      </c>
      <c r="M6819">
        <v>0</v>
      </c>
      <c r="N6819">
        <v>17</v>
      </c>
      <c r="O6819">
        <v>-8</v>
      </c>
      <c r="P6819" s="2" t="d">
        <v>2014-03-26T05:02:49.00000011082738800</v>
      </c>
      <c r="Q6819" s="2" t="d">
        <v>2014-04-03T05:28:09.99999985098839025</v>
      </c>
      <c r="R6819" t="s">
        <v>23939</v>
      </c>
      <c r="S6819" s="1" t="d">
        <v>2014-03-26</v>
      </c>
      <c r="U6819">
        <v>8</v>
      </c>
      <c r="V6819" t="s">
        <v>57</v>
      </c>
      <c r="W6819" t="s">
        <v>77</v>
      </c>
      <c r="X6819">
        <v>1</v>
      </c>
      <c r="Y6819" t="s">
        <v>23940</v>
      </c>
      <c r="Z6819" t="s">
        <v>135</v>
      </c>
      <c r="AA6819">
        <v>0</v>
      </c>
      <c r="AB6819" s="1" t="d">
        <v>2014-05-08</v>
      </c>
      <c r="AC6819" t="s">
        <v>399</v>
      </c>
      <c r="AD6819" s="1" t="d">
        <v>2014-05-08</v>
      </c>
      <c r="AE6819" s="1" t="d">
        <v>2014-06-23</v>
      </c>
      <c r="AG6819">
        <v>0</v>
      </c>
      <c r="AL6819" t="s">
        <v>59</v>
      </c>
      <c r="AM6819">
        <v>10</v>
      </c>
      <c r="AN6819" t="s">
        <v>86</v>
      </c>
      <c r="AO6819" s="1" t="d">
        <v>2014-04-03</v>
      </c>
      <c r="AP6819" t="s">
        <v>61</v>
      </c>
      <c r="AQ6819">
        <v>7</v>
      </c>
      <c r="AR6819" t="s">
        <v>87</v>
      </c>
      <c r="AS6819" s="1" t="d">
        <v>2014-04-03</v>
      </c>
      <c r="AT6819" s="1" t="d">
        <v>2014-05-08</v>
      </c>
      <c r="AU6819" s="1" t="d">
        <v>2014-06-23</v>
      </c>
      <c r="AV6819">
        <v>17</v>
      </c>
      <c r="AW6819">
        <v>0</v>
      </c>
      <c r="AX6819">
        <v>35</v>
      </c>
      <c r="AY6819">
        <v>1</v>
      </c>
      <c r="AZ6819">
        <f t="shared" si="636"/>
        <v>1</v>
      </c>
      <c r="BA6819">
        <f t="shared" si="637"/>
        <v>1</v>
      </c>
      <c r="BB6819" s="3">
        <v>1</v>
      </c>
      <c r="BC6819" s="3">
        <v>1</v>
      </c>
      <c r="BD6819" s="3">
        <v>10</v>
      </c>
      <c r="BE6819">
        <f>IF(BD6819&gt;Summary!$C$2,1,0)</f>
        <v>1</v>
      </c>
      <c r="BF6819">
        <f t="shared" si="638"/>
        <v>1</v>
      </c>
      <c r="BG6819">
        <f t="shared" si="639"/>
        <v>0</v>
      </c>
      <c r="BH6819">
        <f t="shared" si="640"/>
        <v>0</v>
      </c>
      <c r="BI6819">
        <f t="shared" si="641"/>
        <v>0</v>
      </c>
    </row>
    <row r="6820" spans="1:61" x14ac:dyDescent="0.2">
      <c r="A6820">
        <v>10394</v>
      </c>
      <c r="B6820" t="s">
        <v>23941</v>
      </c>
      <c r="C6820" t="s">
        <v>1406</v>
      </c>
      <c r="D6820" t="s">
        <v>2433</v>
      </c>
      <c r="E6820" s="1" t="d">
        <v>2014-03-31</v>
      </c>
      <c r="F6820" t="s">
        <v>53</v>
      </c>
      <c r="G6820" s="1" t="d">
        <v>1985-05-09</v>
      </c>
      <c r="H6820">
        <v>30</v>
      </c>
      <c r="I6820" t="s">
        <v>65</v>
      </c>
      <c r="J6820" t="s">
        <v>66</v>
      </c>
      <c r="K6820">
        <v>0</v>
      </c>
      <c r="L6820">
        <v>0</v>
      </c>
      <c r="M6820">
        <v>0</v>
      </c>
      <c r="N6820">
        <v>0</v>
      </c>
      <c r="O6820">
        <v>-1</v>
      </c>
      <c r="P6820" s="2" t="d">
        <v>2014-03-30T06:21:42.00000009499490400</v>
      </c>
      <c r="Q6820" s="2" t="d">
        <v>2014-03-31T01:49:15.9999999124556775</v>
      </c>
      <c r="R6820" t="s">
        <v>23942</v>
      </c>
      <c r="S6820" s="1" t="d">
        <v>2014-03-30</v>
      </c>
      <c r="U6820">
        <v>1</v>
      </c>
      <c r="V6820" t="s">
        <v>97</v>
      </c>
      <c r="W6820" t="s">
        <v>98</v>
      </c>
      <c r="X6820">
        <v>0</v>
      </c>
      <c r="AG6820">
        <v>0</v>
      </c>
      <c r="AL6820" t="s">
        <v>59</v>
      </c>
      <c r="AM6820">
        <v>1</v>
      </c>
      <c r="AN6820" t="s">
        <v>60</v>
      </c>
      <c r="AO6820" s="1" t="d">
        <v>2014-03-31</v>
      </c>
      <c r="AP6820" t="s">
        <v>61</v>
      </c>
      <c r="AQ6820">
        <v>1</v>
      </c>
      <c r="AR6820" t="s">
        <v>60</v>
      </c>
      <c r="AS6820" s="1" t="d">
        <v>2014-03-31</v>
      </c>
      <c r="AT6820" s="1" t="d">
        <v>2014-03-30</v>
      </c>
      <c r="AU6820" s="1" t="d">
        <v>2014-03-31</v>
      </c>
      <c r="AV6820">
        <v>0</v>
      </c>
      <c r="AW6820">
        <v>0</v>
      </c>
      <c r="AX6820">
        <v>732</v>
      </c>
      <c r="AY6820">
        <v>0</v>
      </c>
      <c r="AZ6820">
        <f t="shared" si="636"/>
        <v>1</v>
      </c>
      <c r="BA6820">
        <f t="shared" si="637"/>
        <v>1</v>
      </c>
      <c r="BB6820" s="3">
        <v>1</v>
      </c>
      <c r="BC6820" s="3">
        <v>0</v>
      </c>
      <c r="BD6820" s="3">
        <v>1</v>
      </c>
      <c r="BE6820">
        <f>IF(BD6820&gt;Summary!$C$2,1,0)</f>
        <v>0</v>
      </c>
      <c r="BF6820">
        <f t="shared" si="638"/>
        <v>0</v>
      </c>
      <c r="BG6820">
        <f t="shared" si="639"/>
        <v>1</v>
      </c>
      <c r="BH6820">
        <f t="shared" si="640"/>
        <v>0</v>
      </c>
      <c r="BI6820">
        <f t="shared" si="641"/>
        <v>0</v>
      </c>
    </row>
    <row r="6821" spans="1:61" x14ac:dyDescent="0.2">
      <c r="A6821">
        <v>10399</v>
      </c>
      <c r="B6821" t="s">
        <v>23943</v>
      </c>
      <c r="C6821" t="s">
        <v>2381</v>
      </c>
      <c r="D6821" t="s">
        <v>11861</v>
      </c>
      <c r="E6821" s="1" t="d">
        <v>2013-08-28</v>
      </c>
      <c r="F6821" t="s">
        <v>53</v>
      </c>
      <c r="G6821" s="1" t="d">
        <v>1981-10-21</v>
      </c>
      <c r="H6821">
        <v>34</v>
      </c>
      <c r="I6821" t="s">
        <v>65</v>
      </c>
      <c r="J6821" t="s">
        <v>102</v>
      </c>
      <c r="K6821">
        <v>0</v>
      </c>
      <c r="L6821">
        <v>0</v>
      </c>
      <c r="M6821">
        <v>0</v>
      </c>
      <c r="N6821">
        <v>1</v>
      </c>
      <c r="O6821">
        <v>-1</v>
      </c>
      <c r="P6821" s="2" t="d">
        <v>2013-08-27T12:17:49.99999992549419175</v>
      </c>
      <c r="Q6821" s="2" t="d">
        <v>2013-08-28T08:02:22.00000008568167375</v>
      </c>
      <c r="R6821" t="s">
        <v>23944</v>
      </c>
      <c r="S6821" s="1" t="d">
        <v>2013-08-27</v>
      </c>
      <c r="U6821">
        <v>1</v>
      </c>
      <c r="V6821" t="s">
        <v>57</v>
      </c>
      <c r="W6821" t="s">
        <v>688</v>
      </c>
      <c r="X6821">
        <v>0</v>
      </c>
      <c r="AG6821">
        <v>0</v>
      </c>
      <c r="AL6821" t="s">
        <v>59</v>
      </c>
      <c r="AM6821">
        <v>5</v>
      </c>
      <c r="AN6821" t="s">
        <v>87</v>
      </c>
      <c r="AO6821" s="1" t="d">
        <v>2013-08-28</v>
      </c>
      <c r="AP6821" t="s">
        <v>61</v>
      </c>
      <c r="AQ6821">
        <v>4</v>
      </c>
      <c r="AR6821" t="s">
        <v>60</v>
      </c>
      <c r="AS6821" s="1" t="d">
        <v>2013-08-28</v>
      </c>
      <c r="AT6821" s="1" t="d">
        <v>2013-08-27</v>
      </c>
      <c r="AU6821" s="1" t="d">
        <v>2013-08-28</v>
      </c>
      <c r="AV6821">
        <v>1</v>
      </c>
      <c r="AW6821">
        <v>0</v>
      </c>
      <c r="AX6821">
        <v>947</v>
      </c>
      <c r="AY6821">
        <v>0</v>
      </c>
      <c r="AZ6821">
        <f t="shared" si="636"/>
        <v>1</v>
      </c>
      <c r="BA6821">
        <f t="shared" si="637"/>
        <v>1</v>
      </c>
      <c r="BB6821" s="3">
        <v>1</v>
      </c>
      <c r="BC6821" s="3">
        <v>0</v>
      </c>
      <c r="BD6821" s="3">
        <v>5</v>
      </c>
      <c r="BE6821">
        <f>IF(BD6821&gt;Summary!$C$2,1,0)</f>
        <v>0</v>
      </c>
      <c r="BF6821">
        <f t="shared" si="638"/>
        <v>0</v>
      </c>
      <c r="BG6821">
        <f t="shared" si="639"/>
        <v>1</v>
      </c>
      <c r="BH6821">
        <f t="shared" si="640"/>
        <v>0</v>
      </c>
      <c r="BI6821">
        <f t="shared" si="641"/>
        <v>0</v>
      </c>
    </row>
    <row r="6822" spans="1:61" x14ac:dyDescent="0.2">
      <c r="A6822">
        <v>10400</v>
      </c>
      <c r="B6822" t="s">
        <v>23945</v>
      </c>
      <c r="C6822" t="s">
        <v>1406</v>
      </c>
      <c r="D6822" t="s">
        <v>2227</v>
      </c>
      <c r="E6822" s="1" t="d">
        <v>2014-01-02</v>
      </c>
      <c r="F6822" t="s">
        <v>53</v>
      </c>
      <c r="G6822" s="1" t="d">
        <v>1992-11-15</v>
      </c>
      <c r="H6822">
        <v>23</v>
      </c>
      <c r="I6822" t="s">
        <v>75</v>
      </c>
      <c r="J6822" t="s">
        <v>102</v>
      </c>
      <c r="K6822">
        <v>0</v>
      </c>
      <c r="L6822">
        <v>0</v>
      </c>
      <c r="M6822">
        <v>7</v>
      </c>
      <c r="N6822">
        <v>3</v>
      </c>
      <c r="O6822">
        <v>-1</v>
      </c>
      <c r="P6822" s="2" t="d">
        <v>2014-01-01T07:02:35.99999979604035675</v>
      </c>
      <c r="Q6822" s="2" t="d">
        <v>2014-01-02T09:18:31.00000008009374100</v>
      </c>
      <c r="R6822" t="s">
        <v>23946</v>
      </c>
      <c r="S6822" s="1" t="d">
        <v>2014-01-01</v>
      </c>
      <c r="U6822">
        <v>1</v>
      </c>
      <c r="V6822" t="s">
        <v>97</v>
      </c>
      <c r="W6822" t="s">
        <v>98</v>
      </c>
      <c r="X6822">
        <v>0</v>
      </c>
      <c r="AG6822">
        <v>0</v>
      </c>
      <c r="AL6822" t="s">
        <v>59</v>
      </c>
      <c r="AM6822">
        <v>7</v>
      </c>
      <c r="AN6822" t="s">
        <v>87</v>
      </c>
      <c r="AO6822" s="1" t="d">
        <v>2014-01-02</v>
      </c>
      <c r="AP6822" t="s">
        <v>61</v>
      </c>
      <c r="AQ6822">
        <v>9</v>
      </c>
      <c r="AR6822" t="s">
        <v>86</v>
      </c>
      <c r="AS6822" s="1" t="d">
        <v>2014-01-02</v>
      </c>
      <c r="AT6822" s="1" t="d">
        <v>2014-01-01</v>
      </c>
      <c r="AU6822" s="1" t="d">
        <v>2014-01-02</v>
      </c>
      <c r="AV6822">
        <v>3</v>
      </c>
      <c r="AW6822">
        <v>0</v>
      </c>
      <c r="AX6822">
        <v>820</v>
      </c>
      <c r="AY6822">
        <v>0</v>
      </c>
      <c r="AZ6822">
        <f t="shared" si="636"/>
        <v>1</v>
      </c>
      <c r="BA6822">
        <f t="shared" si="637"/>
        <v>1</v>
      </c>
      <c r="BB6822" s="3">
        <v>1</v>
      </c>
      <c r="BC6822" s="3">
        <v>0</v>
      </c>
      <c r="BD6822" s="3">
        <v>7</v>
      </c>
      <c r="BE6822">
        <f>IF(BD6822&gt;Summary!$C$2,1,0)</f>
        <v>1</v>
      </c>
      <c r="BF6822">
        <f t="shared" si="638"/>
        <v>0</v>
      </c>
      <c r="BG6822">
        <f t="shared" si="639"/>
        <v>0</v>
      </c>
      <c r="BH6822">
        <f t="shared" si="640"/>
        <v>1</v>
      </c>
      <c r="BI6822">
        <f t="shared" si="641"/>
        <v>0</v>
      </c>
    </row>
    <row r="6823" spans="1:61" x14ac:dyDescent="0.2">
      <c r="A6823">
        <v>10401</v>
      </c>
      <c r="B6823" t="s">
        <v>23947</v>
      </c>
      <c r="C6823" t="s">
        <v>13895</v>
      </c>
      <c r="D6823" t="s">
        <v>23948</v>
      </c>
      <c r="E6823" s="1" t="d">
        <v>2013-04-03</v>
      </c>
      <c r="F6823" t="s">
        <v>115</v>
      </c>
      <c r="G6823" s="1" t="d">
        <v>1968-06-25</v>
      </c>
      <c r="H6823">
        <v>47</v>
      </c>
      <c r="I6823" t="s">
        <v>54</v>
      </c>
      <c r="J6823" t="s">
        <v>102</v>
      </c>
      <c r="K6823">
        <v>0</v>
      </c>
      <c r="L6823">
        <v>0</v>
      </c>
      <c r="M6823">
        <v>0</v>
      </c>
      <c r="N6823">
        <v>0</v>
      </c>
      <c r="O6823">
        <v>-1</v>
      </c>
      <c r="P6823" s="2" t="d">
        <v>2013-04-02T11:45:32.00000014621764675</v>
      </c>
      <c r="Q6823" s="2" t="d">
        <v>2013-04-03T07:34:16.00000012200326025</v>
      </c>
      <c r="R6823" t="s">
        <v>23949</v>
      </c>
      <c r="S6823" s="1" t="d">
        <v>2013-04-02</v>
      </c>
      <c r="U6823">
        <v>1</v>
      </c>
      <c r="V6823" t="s">
        <v>97</v>
      </c>
      <c r="W6823" t="s">
        <v>98</v>
      </c>
      <c r="X6823">
        <v>0</v>
      </c>
      <c r="AG6823">
        <v>0</v>
      </c>
      <c r="AL6823" t="s">
        <v>59</v>
      </c>
      <c r="AM6823">
        <v>1</v>
      </c>
      <c r="AN6823" t="s">
        <v>60</v>
      </c>
      <c r="AO6823" s="1" t="d">
        <v>2013-04-03</v>
      </c>
      <c r="AP6823" t="s">
        <v>61</v>
      </c>
      <c r="AQ6823">
        <v>1</v>
      </c>
      <c r="AR6823" t="s">
        <v>60</v>
      </c>
      <c r="AS6823" s="1" t="d">
        <v>2013-04-03</v>
      </c>
      <c r="AT6823" s="1" t="d">
        <v>2013-04-02</v>
      </c>
      <c r="AU6823" s="1" t="d">
        <v>2013-04-03</v>
      </c>
      <c r="AV6823">
        <v>0</v>
      </c>
      <c r="AW6823">
        <v>0</v>
      </c>
      <c r="AX6823">
        <v>1094</v>
      </c>
      <c r="AY6823">
        <v>0</v>
      </c>
      <c r="AZ6823">
        <f t="shared" si="636"/>
        <v>1</v>
      </c>
      <c r="BA6823">
        <f t="shared" si="637"/>
        <v>1</v>
      </c>
      <c r="BB6823" s="3">
        <v>1</v>
      </c>
      <c r="BC6823" s="3">
        <v>0</v>
      </c>
      <c r="BD6823" s="3">
        <v>1</v>
      </c>
      <c r="BE6823">
        <f>IF(BD6823&gt;Summary!$C$2,1,0)</f>
        <v>0</v>
      </c>
      <c r="BF6823">
        <f t="shared" si="638"/>
        <v>0</v>
      </c>
      <c r="BG6823">
        <f t="shared" si="639"/>
        <v>1</v>
      </c>
      <c r="BH6823">
        <f t="shared" si="640"/>
        <v>0</v>
      </c>
      <c r="BI6823">
        <f t="shared" si="641"/>
        <v>0</v>
      </c>
    </row>
    <row r="6824" spans="1:61" x14ac:dyDescent="0.2">
      <c r="A6824">
        <v>10402</v>
      </c>
      <c r="B6824" t="s">
        <v>23950</v>
      </c>
      <c r="C6824" t="s">
        <v>3595</v>
      </c>
      <c r="D6824" t="s">
        <v>15000</v>
      </c>
      <c r="E6824" s="1" t="d">
        <v>2013-05-18</v>
      </c>
      <c r="F6824" t="s">
        <v>53</v>
      </c>
      <c r="G6824" s="1" t="d">
        <v>1961-01-19</v>
      </c>
      <c r="H6824">
        <v>55</v>
      </c>
      <c r="I6824" t="s">
        <v>54</v>
      </c>
      <c r="J6824" t="s">
        <v>102</v>
      </c>
      <c r="K6824">
        <v>0</v>
      </c>
      <c r="L6824">
        <v>0</v>
      </c>
      <c r="M6824">
        <v>0</v>
      </c>
      <c r="N6824">
        <v>2</v>
      </c>
      <c r="O6824">
        <v>-1</v>
      </c>
      <c r="P6824" s="2" t="d">
        <v>2013-05-17T01:50:38.99999982677400375</v>
      </c>
      <c r="Q6824" s="2" t="d">
        <v>2013-05-30T08:03:27.00000019278377100</v>
      </c>
      <c r="R6824" t="s">
        <v>23951</v>
      </c>
      <c r="T6824" s="1" t="d">
        <v>2013-05-17</v>
      </c>
      <c r="U6824">
        <v>1</v>
      </c>
      <c r="V6824" t="s">
        <v>97</v>
      </c>
      <c r="W6824" t="s">
        <v>92</v>
      </c>
      <c r="X6824">
        <v>0</v>
      </c>
      <c r="AG6824">
        <v>0</v>
      </c>
      <c r="AL6824" t="s">
        <v>59</v>
      </c>
      <c r="AM6824">
        <v>1</v>
      </c>
      <c r="AN6824" t="s">
        <v>60</v>
      </c>
      <c r="AO6824" s="1" t="d">
        <v>2013-05-18</v>
      </c>
      <c r="AP6824" t="s">
        <v>61</v>
      </c>
      <c r="AQ6824">
        <v>1</v>
      </c>
      <c r="AR6824" t="s">
        <v>60</v>
      </c>
      <c r="AS6824" s="1" t="d">
        <v>2013-05-18</v>
      </c>
      <c r="AT6824" s="1" t="d">
        <v>2013-05-17</v>
      </c>
      <c r="AU6824" s="1" t="d">
        <v>2013-05-30</v>
      </c>
      <c r="AV6824">
        <v>2</v>
      </c>
      <c r="AW6824">
        <v>12</v>
      </c>
      <c r="AX6824">
        <v>1049</v>
      </c>
      <c r="AY6824">
        <v>0</v>
      </c>
      <c r="AZ6824">
        <f t="shared" si="636"/>
        <v>1</v>
      </c>
      <c r="BA6824">
        <f t="shared" si="637"/>
        <v>1</v>
      </c>
      <c r="BB6824" s="3">
        <v>1</v>
      </c>
      <c r="BC6824" s="3">
        <v>0</v>
      </c>
      <c r="BD6824" s="3">
        <v>1</v>
      </c>
      <c r="BE6824">
        <f>IF(BD6824&gt;Summary!$C$2,1,0)</f>
        <v>0</v>
      </c>
      <c r="BF6824">
        <f t="shared" si="638"/>
        <v>0</v>
      </c>
      <c r="BG6824">
        <f t="shared" si="639"/>
        <v>1</v>
      </c>
      <c r="BH6824">
        <f t="shared" si="640"/>
        <v>0</v>
      </c>
      <c r="BI6824">
        <f t="shared" si="641"/>
        <v>0</v>
      </c>
    </row>
    <row r="6825" spans="1:61" x14ac:dyDescent="0.2">
      <c r="A6825">
        <v>10403</v>
      </c>
      <c r="B6825" t="s">
        <v>23952</v>
      </c>
      <c r="C6825" t="s">
        <v>6410</v>
      </c>
      <c r="D6825" t="s">
        <v>23953</v>
      </c>
      <c r="E6825" s="1" t="d">
        <v>2014-10-14</v>
      </c>
      <c r="F6825" t="s">
        <v>115</v>
      </c>
      <c r="G6825" s="1" t="d">
        <v>1985-05-16</v>
      </c>
      <c r="H6825">
        <v>30</v>
      </c>
      <c r="I6825" t="s">
        <v>65</v>
      </c>
      <c r="J6825" t="s">
        <v>102</v>
      </c>
      <c r="K6825">
        <v>0</v>
      </c>
      <c r="L6825">
        <v>0</v>
      </c>
      <c r="M6825">
        <v>0</v>
      </c>
      <c r="N6825">
        <v>5</v>
      </c>
      <c r="O6825">
        <v>-168</v>
      </c>
      <c r="P6825" s="2" t="d">
        <v>2014-04-29T09:52:19.99999975785612825</v>
      </c>
      <c r="Q6825" s="2" t="d">
        <v>2014-10-06T11:01:07.00000015553087025</v>
      </c>
      <c r="R6825" t="s">
        <v>23954</v>
      </c>
      <c r="S6825" s="1" t="d">
        <v>2014-04-29</v>
      </c>
      <c r="U6825">
        <v>168</v>
      </c>
      <c r="V6825" t="s">
        <v>57</v>
      </c>
      <c r="W6825" t="s">
        <v>23955</v>
      </c>
      <c r="X6825">
        <v>1</v>
      </c>
      <c r="Y6825" t="s">
        <v>23956</v>
      </c>
      <c r="Z6825" t="s">
        <v>79</v>
      </c>
      <c r="AA6825">
        <v>1</v>
      </c>
      <c r="AB6825" s="1" t="d">
        <v>2015-11-08</v>
      </c>
      <c r="AC6825" t="s">
        <v>98</v>
      </c>
      <c r="AD6825" s="1" t="d">
        <v>2015-11-09</v>
      </c>
      <c r="AE6825" s="1" t="d">
        <v>2015-11-18</v>
      </c>
      <c r="AG6825">
        <v>1</v>
      </c>
      <c r="AH6825" t="s">
        <v>23956</v>
      </c>
      <c r="AI6825" t="s">
        <v>79</v>
      </c>
      <c r="AJ6825" s="1" t="d">
        <v>2015-11-08</v>
      </c>
      <c r="AK6825" t="s">
        <v>98</v>
      </c>
      <c r="AL6825" t="s">
        <v>59</v>
      </c>
      <c r="AM6825">
        <v>5</v>
      </c>
      <c r="AN6825" t="s">
        <v>87</v>
      </c>
      <c r="AO6825" s="1" t="d">
        <v>2014-10-14</v>
      </c>
      <c r="AP6825" t="s">
        <v>61</v>
      </c>
      <c r="AQ6825">
        <v>2</v>
      </c>
      <c r="AR6825" t="s">
        <v>60</v>
      </c>
      <c r="AS6825" s="1" t="d">
        <v>2014-10-14</v>
      </c>
      <c r="AT6825" s="1" t="d">
        <v>2015-11-09</v>
      </c>
      <c r="AU6825" s="1" t="d">
        <v>2015-11-18</v>
      </c>
      <c r="AV6825">
        <v>5</v>
      </c>
      <c r="AW6825">
        <v>0</v>
      </c>
      <c r="AX6825">
        <v>390</v>
      </c>
      <c r="AY6825">
        <v>1</v>
      </c>
      <c r="AZ6825">
        <f t="shared" si="636"/>
        <v>0</v>
      </c>
      <c r="BA6825">
        <f t="shared" si="637"/>
        <v>1</v>
      </c>
      <c r="BB6825" s="3">
        <v>1</v>
      </c>
      <c r="BC6825" s="3">
        <v>1</v>
      </c>
      <c r="BD6825" s="3">
        <v>5</v>
      </c>
      <c r="BE6825">
        <f>IF(BD6825&gt;Summary!$C$2,1,0)</f>
        <v>0</v>
      </c>
      <c r="BF6825">
        <f t="shared" si="638"/>
        <v>0</v>
      </c>
      <c r="BG6825">
        <f t="shared" si="639"/>
        <v>0</v>
      </c>
      <c r="BH6825">
        <f t="shared" si="640"/>
        <v>0</v>
      </c>
      <c r="BI6825">
        <f t="shared" si="641"/>
        <v>1</v>
      </c>
    </row>
    <row r="6826" spans="1:61" x14ac:dyDescent="0.2">
      <c r="A6826">
        <v>10404</v>
      </c>
      <c r="B6826" t="s">
        <v>23957</v>
      </c>
      <c r="C6826" t="s">
        <v>1683</v>
      </c>
      <c r="D6826" t="s">
        <v>23958</v>
      </c>
      <c r="E6826" s="1" t="d">
        <v>2013-09-15</v>
      </c>
      <c r="F6826" t="s">
        <v>53</v>
      </c>
      <c r="G6826" s="1" t="d">
        <v>1985-11-02</v>
      </c>
      <c r="H6826">
        <v>30</v>
      </c>
      <c r="I6826" t="s">
        <v>65</v>
      </c>
      <c r="J6826" t="s">
        <v>161</v>
      </c>
      <c r="K6826">
        <v>0</v>
      </c>
      <c r="L6826">
        <v>0</v>
      </c>
      <c r="M6826">
        <v>0</v>
      </c>
      <c r="N6826">
        <v>0</v>
      </c>
      <c r="O6826">
        <v>-1</v>
      </c>
      <c r="P6826" s="2" t="d">
        <v>2013-09-14T02:02:36.99999982025474325</v>
      </c>
      <c r="Q6826" s="2" t="d">
        <v>2013-09-15T10:50:57.0000002626329675</v>
      </c>
      <c r="R6826" t="s">
        <v>23959</v>
      </c>
      <c r="S6826" s="1" t="d">
        <v>2013-09-14</v>
      </c>
      <c r="U6826">
        <v>1</v>
      </c>
      <c r="V6826" t="s">
        <v>97</v>
      </c>
      <c r="W6826" t="s">
        <v>1116</v>
      </c>
      <c r="X6826">
        <v>0</v>
      </c>
      <c r="AG6826">
        <v>0</v>
      </c>
      <c r="AL6826" t="s">
        <v>59</v>
      </c>
      <c r="AM6826">
        <v>3</v>
      </c>
      <c r="AN6826" t="s">
        <v>60</v>
      </c>
      <c r="AO6826" s="1" t="d">
        <v>2013-09-15</v>
      </c>
      <c r="AP6826" t="s">
        <v>61</v>
      </c>
      <c r="AQ6826">
        <v>2</v>
      </c>
      <c r="AR6826" t="s">
        <v>60</v>
      </c>
      <c r="AS6826" s="1" t="d">
        <v>2013-09-15</v>
      </c>
      <c r="AT6826" s="1" t="d">
        <v>2013-09-14</v>
      </c>
      <c r="AU6826" s="1" t="d">
        <v>2013-09-15</v>
      </c>
      <c r="AV6826">
        <v>0</v>
      </c>
      <c r="AW6826">
        <v>0</v>
      </c>
      <c r="AX6826">
        <v>929</v>
      </c>
      <c r="AY6826">
        <v>0</v>
      </c>
      <c r="AZ6826">
        <f t="shared" si="636"/>
        <v>1</v>
      </c>
      <c r="BA6826">
        <f t="shared" si="637"/>
        <v>1</v>
      </c>
      <c r="BB6826" s="3">
        <v>1</v>
      </c>
      <c r="BC6826" s="3">
        <v>0</v>
      </c>
      <c r="BD6826" s="3">
        <v>3</v>
      </c>
      <c r="BE6826">
        <f>IF(BD6826&gt;Summary!$C$2,1,0)</f>
        <v>0</v>
      </c>
      <c r="BF6826">
        <f t="shared" si="638"/>
        <v>0</v>
      </c>
      <c r="BG6826">
        <f t="shared" si="639"/>
        <v>1</v>
      </c>
      <c r="BH6826">
        <f t="shared" si="640"/>
        <v>0</v>
      </c>
      <c r="BI6826">
        <f t="shared" si="641"/>
        <v>0</v>
      </c>
    </row>
    <row r="6827" spans="1:61" x14ac:dyDescent="0.2">
      <c r="A6827">
        <v>10406</v>
      </c>
      <c r="B6827" t="s">
        <v>23960</v>
      </c>
      <c r="C6827" t="s">
        <v>12682</v>
      </c>
      <c r="D6827" t="s">
        <v>14756</v>
      </c>
      <c r="E6827" s="1" t="d">
        <v>2013-01-12</v>
      </c>
      <c r="F6827" t="s">
        <v>53</v>
      </c>
      <c r="G6827" s="1" t="d">
        <v>1973-04-17</v>
      </c>
      <c r="H6827">
        <v>43</v>
      </c>
      <c r="I6827" t="s">
        <v>65</v>
      </c>
      <c r="J6827" t="s">
        <v>66</v>
      </c>
      <c r="K6827">
        <v>0</v>
      </c>
      <c r="L6827">
        <v>0</v>
      </c>
      <c r="M6827">
        <v>0</v>
      </c>
      <c r="N6827">
        <v>2</v>
      </c>
      <c r="O6827">
        <v>0</v>
      </c>
      <c r="P6827" s="2" t="d">
        <v>2013-01-12T12:58:49.0000001667067425</v>
      </c>
      <c r="Q6827" s="2" t="d">
        <v>2013-01-12T07:44:29.0000000875443225</v>
      </c>
      <c r="R6827" t="s">
        <v>23961</v>
      </c>
      <c r="S6827" s="1" t="d">
        <v>2013-01-11</v>
      </c>
      <c r="U6827">
        <v>1</v>
      </c>
      <c r="V6827" t="s">
        <v>57</v>
      </c>
      <c r="W6827" t="s">
        <v>77</v>
      </c>
      <c r="X6827">
        <v>0</v>
      </c>
      <c r="AG6827">
        <v>0</v>
      </c>
      <c r="AL6827" t="s">
        <v>59</v>
      </c>
      <c r="AM6827">
        <v>7</v>
      </c>
      <c r="AN6827" t="s">
        <v>87</v>
      </c>
      <c r="AO6827" s="1" t="d">
        <v>2013-01-12</v>
      </c>
      <c r="AP6827" t="s">
        <v>61</v>
      </c>
      <c r="AQ6827">
        <v>6</v>
      </c>
      <c r="AR6827" t="s">
        <v>87</v>
      </c>
      <c r="AS6827" s="1" t="d">
        <v>2013-01-12</v>
      </c>
      <c r="AT6827" s="1" t="d">
        <v>2013-01-12</v>
      </c>
      <c r="AU6827" s="1" t="d">
        <v>2013-01-12</v>
      </c>
      <c r="AV6827">
        <v>2</v>
      </c>
      <c r="AW6827">
        <v>0</v>
      </c>
      <c r="AX6827">
        <v>1175</v>
      </c>
      <c r="AY6827">
        <v>0</v>
      </c>
      <c r="AZ6827">
        <f t="shared" si="636"/>
        <v>1</v>
      </c>
      <c r="BA6827">
        <f t="shared" si="637"/>
        <v>1</v>
      </c>
      <c r="BB6827" s="3">
        <v>1</v>
      </c>
      <c r="BC6827" s="3">
        <v>0</v>
      </c>
      <c r="BD6827" s="3">
        <v>7</v>
      </c>
      <c r="BE6827">
        <f>IF(BD6827&gt;Summary!$C$2,1,0)</f>
        <v>1</v>
      </c>
      <c r="BF6827">
        <f t="shared" si="638"/>
        <v>0</v>
      </c>
      <c r="BG6827">
        <f t="shared" si="639"/>
        <v>0</v>
      </c>
      <c r="BH6827">
        <f t="shared" si="640"/>
        <v>1</v>
      </c>
      <c r="BI6827">
        <f t="shared" si="641"/>
        <v>0</v>
      </c>
    </row>
    <row r="6828" spans="1:61" x14ac:dyDescent="0.2">
      <c r="A6828">
        <v>10407</v>
      </c>
      <c r="B6828" t="s">
        <v>23962</v>
      </c>
      <c r="C6828" t="s">
        <v>12786</v>
      </c>
      <c r="D6828" t="s">
        <v>22813</v>
      </c>
      <c r="E6828" s="1" t="d">
        <v>2014-07-06</v>
      </c>
      <c r="F6828" t="s">
        <v>53</v>
      </c>
      <c r="G6828" s="1" t="d">
        <v>1970-12-11</v>
      </c>
      <c r="H6828">
        <v>45</v>
      </c>
      <c r="I6828" t="s">
        <v>54</v>
      </c>
      <c r="J6828" t="s">
        <v>66</v>
      </c>
      <c r="K6828">
        <v>0</v>
      </c>
      <c r="L6828">
        <v>0</v>
      </c>
      <c r="M6828">
        <v>0</v>
      </c>
      <c r="N6828">
        <v>38</v>
      </c>
      <c r="O6828">
        <v>-1</v>
      </c>
      <c r="P6828" s="2" t="d">
        <v>2014-07-05T06:23:46.00000016391277275</v>
      </c>
      <c r="Q6828" s="2" t="d">
        <v>2014-11-03T09:34:21.99999984819442050</v>
      </c>
      <c r="R6828" t="s">
        <v>23963</v>
      </c>
      <c r="S6828" s="1" t="d">
        <v>2014-07-05</v>
      </c>
      <c r="U6828">
        <v>1</v>
      </c>
      <c r="V6828" t="s">
        <v>57</v>
      </c>
      <c r="W6828" t="s">
        <v>68</v>
      </c>
      <c r="X6828">
        <v>1</v>
      </c>
      <c r="Y6828" t="s">
        <v>23964</v>
      </c>
      <c r="Z6828" t="s">
        <v>79</v>
      </c>
      <c r="AA6828">
        <v>1</v>
      </c>
      <c r="AB6828" s="1" t="d">
        <v>2015-10-11</v>
      </c>
      <c r="AC6828" t="s">
        <v>259</v>
      </c>
      <c r="AD6828" s="1" t="d">
        <v>2015-10-12</v>
      </c>
      <c r="AE6828" s="1" t="d">
        <v>2015-11-18</v>
      </c>
      <c r="AG6828">
        <v>1</v>
      </c>
      <c r="AH6828" t="s">
        <v>23965</v>
      </c>
      <c r="AI6828" t="s">
        <v>70</v>
      </c>
      <c r="AJ6828" s="1" t="d">
        <v>2016-02-08</v>
      </c>
      <c r="AK6828" t="s">
        <v>608</v>
      </c>
      <c r="AL6828" t="s">
        <v>59</v>
      </c>
      <c r="AM6828">
        <v>8</v>
      </c>
      <c r="AN6828" t="s">
        <v>86</v>
      </c>
      <c r="AO6828" s="1" t="d">
        <v>2014-07-06</v>
      </c>
      <c r="AP6828" t="s">
        <v>61</v>
      </c>
      <c r="AQ6828">
        <v>8</v>
      </c>
      <c r="AR6828" t="s">
        <v>86</v>
      </c>
      <c r="AS6828" s="1" t="d">
        <v>2014-07-06</v>
      </c>
      <c r="AT6828" s="1" t="d">
        <v>2014-07-05</v>
      </c>
      <c r="AU6828" s="1" t="d">
        <v>2014-11-03</v>
      </c>
      <c r="AV6828">
        <v>38</v>
      </c>
      <c r="AW6828">
        <v>120</v>
      </c>
      <c r="AX6828">
        <v>462</v>
      </c>
      <c r="AY6828">
        <v>1</v>
      </c>
      <c r="AZ6828">
        <f t="shared" si="636"/>
        <v>1</v>
      </c>
      <c r="BA6828">
        <f t="shared" si="637"/>
        <v>1</v>
      </c>
      <c r="BB6828" s="3">
        <v>1</v>
      </c>
      <c r="BC6828" s="3">
        <v>1</v>
      </c>
      <c r="BD6828" s="3">
        <v>8</v>
      </c>
      <c r="BE6828">
        <f>IF(BD6828&gt;Summary!$C$2,1,0)</f>
        <v>1</v>
      </c>
      <c r="BF6828">
        <f t="shared" si="638"/>
        <v>1</v>
      </c>
      <c r="BG6828">
        <f t="shared" si="639"/>
        <v>0</v>
      </c>
      <c r="BH6828">
        <f t="shared" si="640"/>
        <v>0</v>
      </c>
      <c r="BI6828">
        <f t="shared" si="641"/>
        <v>0</v>
      </c>
    </row>
    <row r="6829" spans="1:61" x14ac:dyDescent="0.2">
      <c r="A6829">
        <v>10408</v>
      </c>
      <c r="B6829" t="s">
        <v>23966</v>
      </c>
      <c r="C6829" t="s">
        <v>2005</v>
      </c>
      <c r="D6829" t="s">
        <v>23967</v>
      </c>
      <c r="E6829" s="1" t="d">
        <v>2014-01-03</v>
      </c>
      <c r="F6829" t="s">
        <v>53</v>
      </c>
      <c r="G6829" s="1" t="d">
        <v>1985-06-23</v>
      </c>
      <c r="H6829">
        <v>30</v>
      </c>
      <c r="I6829" t="s">
        <v>65</v>
      </c>
      <c r="J6829" t="s">
        <v>161</v>
      </c>
      <c r="K6829">
        <v>0</v>
      </c>
      <c r="L6829">
        <v>0</v>
      </c>
      <c r="M6829">
        <v>0</v>
      </c>
      <c r="N6829">
        <v>0</v>
      </c>
      <c r="O6829">
        <v>-1</v>
      </c>
      <c r="P6829" s="2" t="d">
        <v>2014-01-02T01:34:35.00000016298145175</v>
      </c>
      <c r="Q6829" s="2" t="d">
        <v>2014-01-03T01:49:25.99999973550439050</v>
      </c>
      <c r="R6829" t="s">
        <v>23968</v>
      </c>
      <c r="S6829" s="1" t="d">
        <v>2014-01-02</v>
      </c>
      <c r="U6829">
        <v>1</v>
      </c>
      <c r="V6829" t="s">
        <v>97</v>
      </c>
      <c r="W6829" t="s">
        <v>98</v>
      </c>
      <c r="X6829">
        <v>0</v>
      </c>
      <c r="AG6829">
        <v>0</v>
      </c>
      <c r="AL6829" t="s">
        <v>59</v>
      </c>
      <c r="AM6829">
        <v>1</v>
      </c>
      <c r="AN6829" t="s">
        <v>60</v>
      </c>
      <c r="AO6829" s="1" t="d">
        <v>2014-01-03</v>
      </c>
      <c r="AP6829" t="s">
        <v>61</v>
      </c>
      <c r="AQ6829">
        <v>1</v>
      </c>
      <c r="AR6829" t="s">
        <v>60</v>
      </c>
      <c r="AS6829" s="1" t="d">
        <v>2014-01-03</v>
      </c>
      <c r="AT6829" s="1" t="d">
        <v>2014-01-02</v>
      </c>
      <c r="AU6829" s="1" t="d">
        <v>2014-01-03</v>
      </c>
      <c r="AV6829">
        <v>0</v>
      </c>
      <c r="AW6829">
        <v>0</v>
      </c>
      <c r="AX6829">
        <v>819</v>
      </c>
      <c r="AY6829">
        <v>0</v>
      </c>
      <c r="AZ6829">
        <f t="shared" si="636"/>
        <v>1</v>
      </c>
      <c r="BA6829">
        <f t="shared" si="637"/>
        <v>1</v>
      </c>
      <c r="BB6829" s="3">
        <v>1</v>
      </c>
      <c r="BC6829" s="3">
        <v>0</v>
      </c>
      <c r="BD6829" s="3">
        <v>1</v>
      </c>
      <c r="BE6829">
        <f>IF(BD6829&gt;Summary!$C$2,1,0)</f>
        <v>0</v>
      </c>
      <c r="BF6829">
        <f t="shared" si="638"/>
        <v>0</v>
      </c>
      <c r="BG6829">
        <f t="shared" si="639"/>
        <v>1</v>
      </c>
      <c r="BH6829">
        <f t="shared" si="640"/>
        <v>0</v>
      </c>
      <c r="BI6829">
        <f t="shared" si="641"/>
        <v>0</v>
      </c>
    </row>
    <row r="6830" spans="1:61" x14ac:dyDescent="0.2">
      <c r="A6830">
        <v>10410</v>
      </c>
      <c r="B6830" t="s">
        <v>23969</v>
      </c>
      <c r="C6830" t="s">
        <v>23970</v>
      </c>
      <c r="D6830" t="s">
        <v>23971</v>
      </c>
      <c r="E6830" s="1" t="d">
        <v>2013-11-21</v>
      </c>
      <c r="F6830" t="s">
        <v>115</v>
      </c>
      <c r="G6830" s="1" t="d">
        <v>1955-03-16</v>
      </c>
      <c r="H6830">
        <v>61</v>
      </c>
      <c r="I6830" t="s">
        <v>54</v>
      </c>
      <c r="J6830" t="s">
        <v>102</v>
      </c>
      <c r="K6830">
        <v>0</v>
      </c>
      <c r="L6830">
        <v>0</v>
      </c>
      <c r="M6830">
        <v>0</v>
      </c>
      <c r="N6830">
        <v>15</v>
      </c>
      <c r="O6830">
        <v>-10</v>
      </c>
      <c r="P6830" s="2" t="d">
        <v>2013-11-11T09:56:16.0000002337619662125</v>
      </c>
      <c r="Q6830" s="2" t="d">
        <v>2013-11-12T02:06:01.99999996460974125</v>
      </c>
      <c r="R6830" t="s">
        <v>23972</v>
      </c>
      <c r="S6830" s="1" t="d">
        <v>2013-11-11</v>
      </c>
      <c r="U6830">
        <v>10</v>
      </c>
      <c r="V6830" t="s">
        <v>57</v>
      </c>
      <c r="W6830" t="s">
        <v>840</v>
      </c>
      <c r="X6830">
        <v>0</v>
      </c>
      <c r="AG6830">
        <v>0</v>
      </c>
      <c r="AL6830" t="s">
        <v>59</v>
      </c>
      <c r="AM6830">
        <v>6</v>
      </c>
      <c r="AN6830" t="s">
        <v>87</v>
      </c>
      <c r="AO6830" s="1" t="d">
        <v>2013-11-21</v>
      </c>
      <c r="AP6830" t="s">
        <v>61</v>
      </c>
      <c r="AQ6830">
        <v>2</v>
      </c>
      <c r="AR6830" t="s">
        <v>60</v>
      </c>
      <c r="AS6830" s="1" t="d">
        <v>2013-11-21</v>
      </c>
      <c r="AT6830" s="1" t="d">
        <v>2013-11-11</v>
      </c>
      <c r="AU6830" s="1" t="d">
        <v>2013-11-12</v>
      </c>
      <c r="AV6830">
        <v>15</v>
      </c>
      <c r="AW6830">
        <v>0</v>
      </c>
      <c r="AX6830">
        <v>862</v>
      </c>
      <c r="AY6830">
        <v>0</v>
      </c>
      <c r="AZ6830">
        <f t="shared" si="636"/>
        <v>1</v>
      </c>
      <c r="BA6830">
        <f t="shared" si="637"/>
        <v>1</v>
      </c>
      <c r="BB6830" s="3">
        <v>1</v>
      </c>
      <c r="BC6830" s="3">
        <v>0</v>
      </c>
      <c r="BD6830" s="3">
        <v>6</v>
      </c>
      <c r="BE6830">
        <f>IF(BD6830&gt;Summary!$C$2,1,0)</f>
        <v>1</v>
      </c>
      <c r="BF6830">
        <f t="shared" si="638"/>
        <v>0</v>
      </c>
      <c r="BG6830">
        <f t="shared" si="639"/>
        <v>0</v>
      </c>
      <c r="BH6830">
        <f t="shared" si="640"/>
        <v>1</v>
      </c>
      <c r="BI6830">
        <f t="shared" si="641"/>
        <v>0</v>
      </c>
    </row>
    <row r="6831" spans="1:61" x14ac:dyDescent="0.2">
      <c r="A6831">
        <v>10411</v>
      </c>
      <c r="B6831" t="s">
        <v>23973</v>
      </c>
      <c r="C6831" t="s">
        <v>477</v>
      </c>
      <c r="D6831" t="s">
        <v>18610</v>
      </c>
      <c r="E6831" s="1" t="d">
        <v>2013-09-16</v>
      </c>
      <c r="F6831" t="s">
        <v>53</v>
      </c>
      <c r="G6831" s="1" t="d">
        <v>1952-09-25</v>
      </c>
      <c r="H6831">
        <v>63</v>
      </c>
      <c r="I6831" t="s">
        <v>54</v>
      </c>
      <c r="J6831" t="s">
        <v>66</v>
      </c>
      <c r="K6831">
        <v>0</v>
      </c>
      <c r="L6831">
        <v>0</v>
      </c>
      <c r="M6831">
        <v>0</v>
      </c>
      <c r="N6831">
        <v>16</v>
      </c>
      <c r="R6831" t="s">
        <v>23974</v>
      </c>
      <c r="S6831" s="1" t="d">
        <v>2011-03-21</v>
      </c>
      <c r="U6831">
        <v>910</v>
      </c>
      <c r="V6831" t="s">
        <v>97</v>
      </c>
      <c r="W6831" t="s">
        <v>98</v>
      </c>
      <c r="X6831">
        <v>0</v>
      </c>
      <c r="AG6831">
        <v>0</v>
      </c>
      <c r="AL6831" t="s">
        <v>59</v>
      </c>
      <c r="AM6831">
        <v>9</v>
      </c>
      <c r="AN6831" t="s">
        <v>86</v>
      </c>
      <c r="AO6831" s="1" t="d">
        <v>2013-09-16</v>
      </c>
      <c r="AP6831" t="s">
        <v>61</v>
      </c>
      <c r="AQ6831">
        <v>5</v>
      </c>
      <c r="AR6831" t="s">
        <v>87</v>
      </c>
      <c r="AS6831" s="1" t="d">
        <v>2013-09-16</v>
      </c>
      <c r="AT6831" s="1" t="d">
        <v>2007-10-18</v>
      </c>
      <c r="AU6831" s="1" t="d">
        <v>2009-04-11</v>
      </c>
      <c r="AV6831">
        <v>16</v>
      </c>
      <c r="AW6831">
        <v>0</v>
      </c>
      <c r="AX6831">
        <v>928</v>
      </c>
      <c r="AY6831">
        <v>0</v>
      </c>
      <c r="AZ6831">
        <f t="shared" si="636"/>
        <v>1</v>
      </c>
      <c r="BA6831">
        <f t="shared" si="637"/>
        <v>0</v>
      </c>
      <c r="BB6831" s="3">
        <v>1</v>
      </c>
      <c r="BC6831" s="3">
        <v>0</v>
      </c>
      <c r="BD6831" s="3">
        <v>9</v>
      </c>
      <c r="BE6831">
        <f>IF(BD6831&gt;Summary!$C$2,1,0)</f>
        <v>1</v>
      </c>
      <c r="BF6831">
        <f t="shared" si="638"/>
        <v>0</v>
      </c>
      <c r="BG6831">
        <f t="shared" si="639"/>
        <v>0</v>
      </c>
      <c r="BH6831">
        <f t="shared" si="640"/>
        <v>1</v>
      </c>
      <c r="BI6831">
        <f t="shared" si="641"/>
        <v>0</v>
      </c>
    </row>
    <row r="6832" spans="1:61" x14ac:dyDescent="0.2">
      <c r="A6832">
        <v>10412</v>
      </c>
      <c r="B6832" t="s">
        <v>23975</v>
      </c>
      <c r="C6832" t="s">
        <v>23976</v>
      </c>
      <c r="D6832" t="s">
        <v>23977</v>
      </c>
      <c r="E6832" s="1" t="d">
        <v>2013-02-25</v>
      </c>
      <c r="F6832" t="s">
        <v>53</v>
      </c>
      <c r="G6832" s="1" t="d">
        <v>1966-06-11</v>
      </c>
      <c r="H6832">
        <v>49</v>
      </c>
      <c r="I6832" t="s">
        <v>54</v>
      </c>
      <c r="J6832" t="s">
        <v>102</v>
      </c>
      <c r="K6832">
        <v>0</v>
      </c>
      <c r="L6832">
        <v>0</v>
      </c>
      <c r="M6832">
        <v>0</v>
      </c>
      <c r="N6832">
        <v>0</v>
      </c>
      <c r="O6832">
        <v>-1</v>
      </c>
      <c r="P6832" s="2" t="d">
        <v>2013-02-24T06:39:35.99999969825148300</v>
      </c>
      <c r="Q6832" s="2" t="d">
        <v>2013-02-25T01:34:30.00000025145709525</v>
      </c>
      <c r="R6832" t="s">
        <v>23978</v>
      </c>
      <c r="S6832" s="1" t="d">
        <v>2013-02-24</v>
      </c>
      <c r="U6832">
        <v>1</v>
      </c>
      <c r="V6832" t="s">
        <v>57</v>
      </c>
      <c r="W6832" t="s">
        <v>167</v>
      </c>
      <c r="X6832">
        <v>0</v>
      </c>
      <c r="AG6832">
        <v>0</v>
      </c>
      <c r="AL6832" t="s">
        <v>59</v>
      </c>
      <c r="AM6832">
        <v>1</v>
      </c>
      <c r="AN6832" t="s">
        <v>60</v>
      </c>
      <c r="AO6832" s="1" t="d">
        <v>2013-02-25</v>
      </c>
      <c r="AP6832" t="s">
        <v>61</v>
      </c>
      <c r="AQ6832">
        <v>1</v>
      </c>
      <c r="AR6832" t="s">
        <v>60</v>
      </c>
      <c r="AS6832" s="1" t="d">
        <v>2013-02-25</v>
      </c>
      <c r="AT6832" s="1" t="d">
        <v>2013-02-24</v>
      </c>
      <c r="AU6832" s="1" t="d">
        <v>2013-02-25</v>
      </c>
      <c r="AV6832">
        <v>0</v>
      </c>
      <c r="AW6832">
        <v>0</v>
      </c>
      <c r="AX6832">
        <v>1131</v>
      </c>
      <c r="AY6832">
        <v>0</v>
      </c>
      <c r="AZ6832">
        <f t="shared" si="636"/>
        <v>1</v>
      </c>
      <c r="BA6832">
        <f t="shared" si="637"/>
        <v>1</v>
      </c>
      <c r="BB6832" s="3">
        <v>1</v>
      </c>
      <c r="BC6832" s="3">
        <v>0</v>
      </c>
      <c r="BD6832" s="3">
        <v>1</v>
      </c>
      <c r="BE6832">
        <f>IF(BD6832&gt;Summary!$C$2,1,0)</f>
        <v>0</v>
      </c>
      <c r="BF6832">
        <f t="shared" si="638"/>
        <v>0</v>
      </c>
      <c r="BG6832">
        <f t="shared" si="639"/>
        <v>1</v>
      </c>
      <c r="BH6832">
        <f t="shared" si="640"/>
        <v>0</v>
      </c>
      <c r="BI6832">
        <f t="shared" si="641"/>
        <v>0</v>
      </c>
    </row>
    <row r="6833" spans="1:61" x14ac:dyDescent="0.2">
      <c r="A6833">
        <v>10413</v>
      </c>
      <c r="B6833" t="s">
        <v>23979</v>
      </c>
      <c r="C6833" t="s">
        <v>23980</v>
      </c>
      <c r="D6833" t="s">
        <v>20409</v>
      </c>
      <c r="E6833" s="1" t="d">
        <v>2014-03-30</v>
      </c>
      <c r="F6833" t="s">
        <v>53</v>
      </c>
      <c r="G6833" s="1" t="d">
        <v>1966-04-26</v>
      </c>
      <c r="H6833">
        <v>49</v>
      </c>
      <c r="I6833" t="s">
        <v>54</v>
      </c>
      <c r="J6833" t="s">
        <v>66</v>
      </c>
      <c r="K6833">
        <v>0</v>
      </c>
      <c r="L6833">
        <v>0</v>
      </c>
      <c r="M6833">
        <v>0</v>
      </c>
      <c r="N6833">
        <v>1</v>
      </c>
      <c r="O6833">
        <v>0</v>
      </c>
      <c r="P6833" s="2" t="d">
        <v>2014-03-30T12:16:19.00000002700835625</v>
      </c>
      <c r="Q6833" s="2" t="d">
        <v>2014-03-30T09:48:36.99999980628490125</v>
      </c>
      <c r="R6833" t="s">
        <v>23981</v>
      </c>
      <c r="S6833" s="1" t="d">
        <v>2014-03-29</v>
      </c>
      <c r="U6833">
        <v>1</v>
      </c>
      <c r="V6833" t="s">
        <v>97</v>
      </c>
      <c r="W6833" t="s">
        <v>98</v>
      </c>
      <c r="X6833">
        <v>0</v>
      </c>
      <c r="AG6833">
        <v>0</v>
      </c>
      <c r="AL6833" t="s">
        <v>59</v>
      </c>
      <c r="AM6833">
        <v>1</v>
      </c>
      <c r="AN6833" t="s">
        <v>60</v>
      </c>
      <c r="AO6833" s="1" t="d">
        <v>2014-03-30</v>
      </c>
      <c r="AP6833" t="s">
        <v>61</v>
      </c>
      <c r="AQ6833">
        <v>1</v>
      </c>
      <c r="AR6833" t="s">
        <v>60</v>
      </c>
      <c r="AS6833" s="1" t="d">
        <v>2014-03-30</v>
      </c>
      <c r="AT6833" s="1" t="d">
        <v>2014-05-14</v>
      </c>
      <c r="AU6833" s="1" t="d">
        <v>2014-05-15</v>
      </c>
      <c r="AV6833">
        <v>1</v>
      </c>
      <c r="AW6833">
        <v>0</v>
      </c>
      <c r="AX6833">
        <v>45</v>
      </c>
      <c r="AY6833">
        <v>0</v>
      </c>
      <c r="AZ6833">
        <f t="shared" si="636"/>
        <v>1</v>
      </c>
      <c r="BA6833">
        <f t="shared" si="637"/>
        <v>1</v>
      </c>
      <c r="BB6833" s="3">
        <v>1</v>
      </c>
      <c r="BC6833" s="3">
        <v>0</v>
      </c>
      <c r="BD6833" s="3">
        <v>1</v>
      </c>
      <c r="BE6833">
        <f>IF(BD6833&gt;Summary!$C$2,1,0)</f>
        <v>0</v>
      </c>
      <c r="BF6833">
        <f t="shared" si="638"/>
        <v>0</v>
      </c>
      <c r="BG6833">
        <f t="shared" si="639"/>
        <v>1</v>
      </c>
      <c r="BH6833">
        <f t="shared" si="640"/>
        <v>0</v>
      </c>
      <c r="BI6833">
        <f t="shared" si="641"/>
        <v>0</v>
      </c>
    </row>
    <row r="6834" spans="1:61" x14ac:dyDescent="0.2">
      <c r="A6834">
        <v>10415</v>
      </c>
      <c r="B6834" t="s">
        <v>23982</v>
      </c>
      <c r="C6834" t="s">
        <v>1057</v>
      </c>
      <c r="D6834" t="s">
        <v>23983</v>
      </c>
      <c r="E6834" s="1" t="d">
        <v>2013-03-01</v>
      </c>
      <c r="F6834" t="s">
        <v>53</v>
      </c>
      <c r="G6834" s="1" t="d">
        <v>1973-07-02</v>
      </c>
      <c r="H6834">
        <v>42</v>
      </c>
      <c r="I6834" t="s">
        <v>65</v>
      </c>
      <c r="J6834" t="s">
        <v>66</v>
      </c>
      <c r="K6834">
        <v>0</v>
      </c>
      <c r="L6834">
        <v>0</v>
      </c>
      <c r="M6834">
        <v>0</v>
      </c>
      <c r="N6834">
        <v>1</v>
      </c>
      <c r="O6834">
        <v>0</v>
      </c>
      <c r="P6834" s="2" t="d">
        <v>2013-03-01T02:08:26.99999991338699850</v>
      </c>
      <c r="Q6834" s="2" t="d">
        <v>2013-03-01T09:58:28.00000028684735400</v>
      </c>
      <c r="R6834" t="s">
        <v>23984</v>
      </c>
      <c r="S6834" s="1" t="d">
        <v>2013-03-01</v>
      </c>
      <c r="U6834">
        <v>0</v>
      </c>
      <c r="V6834" t="s">
        <v>57</v>
      </c>
      <c r="W6834" t="s">
        <v>14242</v>
      </c>
      <c r="X6834">
        <v>0</v>
      </c>
      <c r="AG6834">
        <v>0</v>
      </c>
      <c r="AL6834" t="s">
        <v>59</v>
      </c>
      <c r="AM6834">
        <v>1</v>
      </c>
      <c r="AN6834" t="s">
        <v>60</v>
      </c>
      <c r="AO6834" s="1" t="d">
        <v>2013-03-01</v>
      </c>
      <c r="AP6834" t="s">
        <v>61</v>
      </c>
      <c r="AQ6834">
        <v>1</v>
      </c>
      <c r="AR6834" t="s">
        <v>60</v>
      </c>
      <c r="AS6834" s="1" t="d">
        <v>2013-03-01</v>
      </c>
      <c r="AT6834" s="1" t="d">
        <v>2013-03-01</v>
      </c>
      <c r="AU6834" s="1" t="d">
        <v>2013-03-01</v>
      </c>
      <c r="AV6834">
        <v>1</v>
      </c>
      <c r="AW6834">
        <v>0</v>
      </c>
      <c r="AX6834">
        <v>1127</v>
      </c>
      <c r="AY6834">
        <v>0</v>
      </c>
      <c r="AZ6834">
        <f t="shared" si="636"/>
        <v>1</v>
      </c>
      <c r="BA6834">
        <f t="shared" si="637"/>
        <v>1</v>
      </c>
      <c r="BB6834" s="3">
        <v>1</v>
      </c>
      <c r="BC6834" s="3">
        <v>0</v>
      </c>
      <c r="BD6834" s="3">
        <v>1</v>
      </c>
      <c r="BE6834">
        <f>IF(BD6834&gt;Summary!$C$2,1,0)</f>
        <v>0</v>
      </c>
      <c r="BF6834">
        <f t="shared" si="638"/>
        <v>0</v>
      </c>
      <c r="BG6834">
        <f t="shared" si="639"/>
        <v>1</v>
      </c>
      <c r="BH6834">
        <f t="shared" si="640"/>
        <v>0</v>
      </c>
      <c r="BI6834">
        <f t="shared" si="641"/>
        <v>0</v>
      </c>
    </row>
    <row r="6835" spans="1:61" x14ac:dyDescent="0.2">
      <c r="A6835">
        <v>10416</v>
      </c>
      <c r="B6835" t="s">
        <v>23985</v>
      </c>
      <c r="C6835" t="s">
        <v>10002</v>
      </c>
      <c r="D6835" t="s">
        <v>4278</v>
      </c>
      <c r="E6835" s="1" t="d">
        <v>2013-02-19</v>
      </c>
      <c r="F6835" t="s">
        <v>53</v>
      </c>
      <c r="G6835" s="1" t="d">
        <v>1991-09-24</v>
      </c>
      <c r="H6835">
        <v>24</v>
      </c>
      <c r="I6835" t="s">
        <v>75</v>
      </c>
      <c r="J6835" t="s">
        <v>66</v>
      </c>
      <c r="K6835">
        <v>0</v>
      </c>
      <c r="L6835">
        <v>0</v>
      </c>
      <c r="M6835">
        <v>0</v>
      </c>
      <c r="N6835">
        <v>1</v>
      </c>
      <c r="O6835">
        <v>-1</v>
      </c>
      <c r="P6835" s="2" t="d">
        <v>2013-02-18T01:55:34.99999986961483725</v>
      </c>
      <c r="Q6835" s="2" t="d">
        <v>2013-03-15T01:12:27.00000027660280275</v>
      </c>
      <c r="R6835" t="s">
        <v>23986</v>
      </c>
      <c r="S6835" s="1" t="d">
        <v>2013-02-18</v>
      </c>
      <c r="U6835">
        <v>1</v>
      </c>
      <c r="V6835" t="s">
        <v>97</v>
      </c>
      <c r="W6835" t="s">
        <v>98</v>
      </c>
      <c r="X6835">
        <v>0</v>
      </c>
      <c r="AG6835">
        <v>0</v>
      </c>
      <c r="AL6835" t="s">
        <v>59</v>
      </c>
      <c r="AM6835">
        <v>7</v>
      </c>
      <c r="AN6835" t="s">
        <v>87</v>
      </c>
      <c r="AO6835" s="1" t="d">
        <v>2013-02-19</v>
      </c>
      <c r="AP6835" t="s">
        <v>61</v>
      </c>
      <c r="AQ6835">
        <v>5</v>
      </c>
      <c r="AR6835" t="s">
        <v>87</v>
      </c>
      <c r="AS6835" s="1" t="d">
        <v>2013-02-19</v>
      </c>
      <c r="AT6835" s="1" t="d">
        <v>2014-11-08</v>
      </c>
      <c r="AU6835" s="1" t="d">
        <v>2014-12-18</v>
      </c>
      <c r="AV6835">
        <v>1</v>
      </c>
      <c r="AW6835">
        <v>24</v>
      </c>
      <c r="AX6835">
        <v>627</v>
      </c>
      <c r="AY6835">
        <v>0</v>
      </c>
      <c r="AZ6835">
        <f t="shared" si="636"/>
        <v>1</v>
      </c>
      <c r="BA6835">
        <f t="shared" si="637"/>
        <v>1</v>
      </c>
      <c r="BB6835" s="3">
        <v>1</v>
      </c>
      <c r="BC6835" s="3">
        <v>0</v>
      </c>
      <c r="BD6835" s="3">
        <v>7</v>
      </c>
      <c r="BE6835">
        <f>IF(BD6835&gt;Summary!$C$2,1,0)</f>
        <v>1</v>
      </c>
      <c r="BF6835">
        <f t="shared" si="638"/>
        <v>0</v>
      </c>
      <c r="BG6835">
        <f t="shared" si="639"/>
        <v>0</v>
      </c>
      <c r="BH6835">
        <f t="shared" si="640"/>
        <v>1</v>
      </c>
      <c r="BI6835">
        <f t="shared" si="641"/>
        <v>0</v>
      </c>
    </row>
    <row r="6836" spans="1:61" x14ac:dyDescent="0.2">
      <c r="A6836">
        <v>10417</v>
      </c>
      <c r="B6836" t="s">
        <v>23987</v>
      </c>
      <c r="C6836" t="s">
        <v>160</v>
      </c>
      <c r="D6836" t="s">
        <v>23988</v>
      </c>
      <c r="E6836" s="1" t="d">
        <v>2013-08-20</v>
      </c>
      <c r="F6836" t="s">
        <v>53</v>
      </c>
      <c r="G6836" s="1" t="d">
        <v>1964-12-06</v>
      </c>
      <c r="H6836">
        <v>51</v>
      </c>
      <c r="I6836" t="s">
        <v>54</v>
      </c>
      <c r="J6836" t="s">
        <v>102</v>
      </c>
      <c r="K6836">
        <v>0</v>
      </c>
      <c r="L6836">
        <v>0</v>
      </c>
      <c r="M6836">
        <v>0</v>
      </c>
      <c r="N6836">
        <v>0</v>
      </c>
      <c r="O6836">
        <v>-1</v>
      </c>
      <c r="P6836" s="2" t="d">
        <v>2013-08-19T07:04:31.00000027567148175</v>
      </c>
      <c r="Q6836" s="2" t="d">
        <v>2013-08-20T07:15:48.00000011455267875</v>
      </c>
      <c r="R6836" t="s">
        <v>23989</v>
      </c>
      <c r="S6836" s="1" t="d">
        <v>2013-08-19</v>
      </c>
      <c r="U6836">
        <v>1</v>
      </c>
      <c r="V6836" t="s">
        <v>57</v>
      </c>
      <c r="W6836" t="s">
        <v>85</v>
      </c>
      <c r="X6836">
        <v>0</v>
      </c>
      <c r="AG6836">
        <v>0</v>
      </c>
      <c r="AL6836" t="s">
        <v>59</v>
      </c>
      <c r="AM6836">
        <v>1</v>
      </c>
      <c r="AN6836" t="s">
        <v>60</v>
      </c>
      <c r="AO6836" s="1" t="d">
        <v>2013-08-20</v>
      </c>
      <c r="AP6836" t="s">
        <v>61</v>
      </c>
      <c r="AQ6836">
        <v>1</v>
      </c>
      <c r="AR6836" t="s">
        <v>60</v>
      </c>
      <c r="AS6836" s="1" t="d">
        <v>2013-08-20</v>
      </c>
      <c r="AT6836" s="1" t="d">
        <v>2013-08-19</v>
      </c>
      <c r="AU6836" s="1" t="d">
        <v>2013-08-20</v>
      </c>
      <c r="AV6836">
        <v>0</v>
      </c>
      <c r="AW6836">
        <v>0</v>
      </c>
      <c r="AX6836">
        <v>955</v>
      </c>
      <c r="AY6836">
        <v>0</v>
      </c>
      <c r="AZ6836">
        <f t="shared" si="636"/>
        <v>1</v>
      </c>
      <c r="BA6836">
        <f t="shared" si="637"/>
        <v>1</v>
      </c>
      <c r="BB6836" s="3">
        <v>1</v>
      </c>
      <c r="BC6836" s="3">
        <v>0</v>
      </c>
      <c r="BD6836" s="3">
        <v>1</v>
      </c>
      <c r="BE6836">
        <f>IF(BD6836&gt;Summary!$C$2,1,0)</f>
        <v>0</v>
      </c>
      <c r="BF6836">
        <f t="shared" si="638"/>
        <v>0</v>
      </c>
      <c r="BG6836">
        <f t="shared" si="639"/>
        <v>1</v>
      </c>
      <c r="BH6836">
        <f t="shared" si="640"/>
        <v>0</v>
      </c>
      <c r="BI6836">
        <f t="shared" si="641"/>
        <v>0</v>
      </c>
    </row>
    <row r="6837" spans="1:61" x14ac:dyDescent="0.2">
      <c r="A6837">
        <v>10419</v>
      </c>
      <c r="B6837" t="s">
        <v>23990</v>
      </c>
      <c r="C6837" t="s">
        <v>2857</v>
      </c>
      <c r="D6837" t="s">
        <v>948</v>
      </c>
      <c r="E6837" s="1" t="d">
        <v>2014-07-28</v>
      </c>
      <c r="F6837" t="s">
        <v>53</v>
      </c>
      <c r="G6837" s="1" t="d">
        <v>1984-02-13</v>
      </c>
      <c r="H6837">
        <v>32</v>
      </c>
      <c r="I6837" t="s">
        <v>65</v>
      </c>
      <c r="J6837" t="s">
        <v>161</v>
      </c>
      <c r="K6837">
        <v>0</v>
      </c>
      <c r="L6837">
        <v>0</v>
      </c>
      <c r="M6837">
        <v>0</v>
      </c>
      <c r="N6837">
        <v>6</v>
      </c>
      <c r="O6837">
        <v>-1</v>
      </c>
      <c r="P6837" s="2" t="d">
        <v>2014-07-27T06:39:32.00000002048909575</v>
      </c>
      <c r="Q6837" s="2" t="d">
        <v>2014-08-05T07:52:02.9999999748542925</v>
      </c>
      <c r="R6837" t="s">
        <v>23991</v>
      </c>
      <c r="S6837" s="1" t="d">
        <v>2014-07-27</v>
      </c>
      <c r="U6837">
        <v>1</v>
      </c>
      <c r="V6837" t="s">
        <v>97</v>
      </c>
      <c r="W6837" t="s">
        <v>98</v>
      </c>
      <c r="X6837">
        <v>1</v>
      </c>
      <c r="Y6837" t="s">
        <v>23992</v>
      </c>
      <c r="Z6837" t="s">
        <v>135</v>
      </c>
      <c r="AB6837" s="1" t="d">
        <v>2014-11-08</v>
      </c>
      <c r="AC6837" t="s">
        <v>11699</v>
      </c>
      <c r="AG6837">
        <v>1</v>
      </c>
      <c r="AH6837" t="s">
        <v>23993</v>
      </c>
      <c r="AI6837" t="s">
        <v>70</v>
      </c>
      <c r="AJ6837" s="1" t="d">
        <v>2015-02-05</v>
      </c>
      <c r="AK6837" t="s">
        <v>1624</v>
      </c>
      <c r="AL6837" t="s">
        <v>59</v>
      </c>
      <c r="AM6837">
        <v>5</v>
      </c>
      <c r="AN6837" t="s">
        <v>87</v>
      </c>
      <c r="AO6837" s="1" t="d">
        <v>2014-07-28</v>
      </c>
      <c r="AP6837" t="s">
        <v>61</v>
      </c>
      <c r="AQ6837">
        <v>2</v>
      </c>
      <c r="AR6837" t="s">
        <v>60</v>
      </c>
      <c r="AS6837" s="1" t="d">
        <v>2014-07-28</v>
      </c>
      <c r="AT6837" s="1" t="d">
        <v>2014-07-27</v>
      </c>
      <c r="AU6837" s="1" t="d">
        <v>2014-08-05</v>
      </c>
      <c r="AV6837">
        <v>6</v>
      </c>
      <c r="AW6837">
        <v>8</v>
      </c>
      <c r="AX6837">
        <v>103</v>
      </c>
      <c r="AY6837">
        <v>1</v>
      </c>
      <c r="AZ6837">
        <f t="shared" si="636"/>
        <v>1</v>
      </c>
      <c r="BA6837">
        <f t="shared" si="637"/>
        <v>1</v>
      </c>
      <c r="BB6837" s="3">
        <v>1</v>
      </c>
      <c r="BC6837" s="3">
        <v>1</v>
      </c>
      <c r="BD6837" s="3">
        <v>5</v>
      </c>
      <c r="BE6837">
        <f>IF(BD6837&gt;Summary!$C$2,1,0)</f>
        <v>0</v>
      </c>
      <c r="BF6837">
        <f t="shared" si="638"/>
        <v>0</v>
      </c>
      <c r="BG6837">
        <f t="shared" si="639"/>
        <v>0</v>
      </c>
      <c r="BH6837">
        <f t="shared" si="640"/>
        <v>0</v>
      </c>
      <c r="BI6837">
        <f t="shared" si="641"/>
        <v>1</v>
      </c>
    </row>
    <row r="6838" spans="1:61" x14ac:dyDescent="0.2">
      <c r="A6838">
        <v>10420</v>
      </c>
      <c r="B6838" t="s">
        <v>23994</v>
      </c>
      <c r="C6838" t="s">
        <v>177</v>
      </c>
      <c r="D6838" t="s">
        <v>6515</v>
      </c>
      <c r="E6838" s="1" t="d">
        <v>2014-07-30</v>
      </c>
      <c r="F6838" t="s">
        <v>53</v>
      </c>
      <c r="G6838" s="1" t="d">
        <v>1987-08-03</v>
      </c>
      <c r="H6838">
        <v>28</v>
      </c>
      <c r="I6838" t="s">
        <v>65</v>
      </c>
      <c r="J6838" t="s">
        <v>102</v>
      </c>
      <c r="K6838">
        <v>0</v>
      </c>
      <c r="L6838">
        <v>0</v>
      </c>
      <c r="M6838">
        <v>0</v>
      </c>
      <c r="N6838">
        <v>4</v>
      </c>
      <c r="O6838">
        <v>-151</v>
      </c>
      <c r="P6838" s="2" t="d">
        <v>2014-03-01T03:43:29.99999970663339225</v>
      </c>
      <c r="Q6838" s="2" t="d">
        <v>2014-04-30T10:34:59.9999997206032275</v>
      </c>
      <c r="R6838" t="s">
        <v>23995</v>
      </c>
      <c r="T6838" s="1" t="d">
        <v>2014-03-01</v>
      </c>
      <c r="U6838">
        <v>151</v>
      </c>
      <c r="V6838" t="s">
        <v>57</v>
      </c>
      <c r="W6838" t="s">
        <v>92</v>
      </c>
      <c r="X6838">
        <v>1</v>
      </c>
      <c r="Y6838" t="s">
        <v>23996</v>
      </c>
      <c r="Z6838" t="s">
        <v>79</v>
      </c>
      <c r="AA6838">
        <v>0</v>
      </c>
      <c r="AB6838" s="1" t="d">
        <v>2015-03-02</v>
      </c>
      <c r="AC6838" t="s">
        <v>98</v>
      </c>
      <c r="AD6838" s="1" t="d">
        <v>2015-03-02</v>
      </c>
      <c r="AE6838" s="1" t="d">
        <v>2015-03-27</v>
      </c>
      <c r="AG6838">
        <v>1</v>
      </c>
      <c r="AH6838" t="s">
        <v>23996</v>
      </c>
      <c r="AI6838" t="s">
        <v>79</v>
      </c>
      <c r="AJ6838" s="1" t="d">
        <v>2015-03-02</v>
      </c>
      <c r="AK6838" t="s">
        <v>98</v>
      </c>
      <c r="AL6838" t="s">
        <v>59</v>
      </c>
      <c r="AM6838">
        <v>4</v>
      </c>
      <c r="AN6838" t="s">
        <v>60</v>
      </c>
      <c r="AO6838" s="1" t="d">
        <v>2014-07-30</v>
      </c>
      <c r="AP6838" t="s">
        <v>61</v>
      </c>
      <c r="AQ6838">
        <v>3</v>
      </c>
      <c r="AR6838" t="s">
        <v>60</v>
      </c>
      <c r="AS6838" s="1" t="d">
        <v>2014-07-30</v>
      </c>
      <c r="AT6838" s="1" t="d">
        <v>2015-03-02</v>
      </c>
      <c r="AU6838" s="1" t="d">
        <v>2015-03-27</v>
      </c>
      <c r="AV6838">
        <v>4</v>
      </c>
      <c r="AW6838">
        <v>0</v>
      </c>
      <c r="AX6838">
        <v>215</v>
      </c>
      <c r="AY6838">
        <v>1</v>
      </c>
      <c r="AZ6838">
        <f t="shared" si="636"/>
        <v>0</v>
      </c>
      <c r="BA6838">
        <f t="shared" si="637"/>
        <v>1</v>
      </c>
      <c r="BB6838" s="3">
        <v>1</v>
      </c>
      <c r="BC6838" s="3">
        <v>1</v>
      </c>
      <c r="BD6838" s="3">
        <v>4</v>
      </c>
      <c r="BE6838">
        <f>IF(BD6838&gt;Summary!$C$2,1,0)</f>
        <v>0</v>
      </c>
      <c r="BF6838">
        <f t="shared" si="638"/>
        <v>0</v>
      </c>
      <c r="BG6838">
        <f t="shared" si="639"/>
        <v>0</v>
      </c>
      <c r="BH6838">
        <f t="shared" si="640"/>
        <v>0</v>
      </c>
      <c r="BI6838">
        <f t="shared" si="641"/>
        <v>1</v>
      </c>
    </row>
    <row r="6839" spans="1:61" x14ac:dyDescent="0.2">
      <c r="A6839">
        <v>10422</v>
      </c>
      <c r="B6839" t="s">
        <v>23997</v>
      </c>
      <c r="C6839" t="s">
        <v>348</v>
      </c>
      <c r="D6839" t="s">
        <v>23998</v>
      </c>
      <c r="E6839" s="1" t="d">
        <v>2013-09-23</v>
      </c>
      <c r="F6839" t="s">
        <v>53</v>
      </c>
      <c r="G6839" s="1" t="d">
        <v>1989-10-30</v>
      </c>
      <c r="H6839">
        <v>26</v>
      </c>
      <c r="I6839" t="s">
        <v>65</v>
      </c>
      <c r="J6839" t="s">
        <v>102</v>
      </c>
      <c r="K6839">
        <v>0</v>
      </c>
      <c r="L6839">
        <v>0</v>
      </c>
      <c r="M6839">
        <v>1</v>
      </c>
      <c r="N6839">
        <v>2</v>
      </c>
      <c r="O6839">
        <v>-1</v>
      </c>
      <c r="P6839" s="2" t="d">
        <v>2013-09-22T07:19:02.999999807216226975</v>
      </c>
      <c r="Q6839" s="2" t="d">
        <v>2013-10-11T09:40:58.00000000745058150</v>
      </c>
      <c r="R6839" t="s">
        <v>23999</v>
      </c>
      <c r="S6839" s="1" t="d">
        <v>2013-09-22</v>
      </c>
      <c r="U6839">
        <v>1</v>
      </c>
      <c r="V6839" t="s">
        <v>57</v>
      </c>
      <c r="W6839" t="s">
        <v>490</v>
      </c>
      <c r="X6839">
        <v>1</v>
      </c>
      <c r="Y6839" t="s">
        <v>24000</v>
      </c>
      <c r="Z6839" t="s">
        <v>135</v>
      </c>
      <c r="AB6839" s="1" t="d">
        <v>2013-10-16</v>
      </c>
      <c r="AC6839" t="s">
        <v>136</v>
      </c>
      <c r="AG6839">
        <v>0</v>
      </c>
      <c r="AL6839" t="s">
        <v>59</v>
      </c>
      <c r="AM6839">
        <v>3</v>
      </c>
      <c r="AN6839" t="s">
        <v>60</v>
      </c>
      <c r="AO6839" s="1" t="d">
        <v>2013-09-23</v>
      </c>
      <c r="AP6839" t="s">
        <v>61</v>
      </c>
      <c r="AQ6839">
        <v>3</v>
      </c>
      <c r="AR6839" t="s">
        <v>60</v>
      </c>
      <c r="AS6839" s="1" t="d">
        <v>2013-09-23</v>
      </c>
      <c r="AT6839" s="1" t="d">
        <v>2013-09-22</v>
      </c>
      <c r="AU6839" s="1" t="d">
        <v>2013-10-11</v>
      </c>
      <c r="AV6839">
        <v>2</v>
      </c>
      <c r="AW6839">
        <v>18</v>
      </c>
      <c r="AX6839">
        <v>23</v>
      </c>
      <c r="AY6839">
        <v>1</v>
      </c>
      <c r="AZ6839">
        <f t="shared" si="636"/>
        <v>1</v>
      </c>
      <c r="BA6839">
        <f t="shared" si="637"/>
        <v>1</v>
      </c>
      <c r="BB6839" s="3">
        <v>1</v>
      </c>
      <c r="BC6839" s="3">
        <v>1</v>
      </c>
      <c r="BD6839" s="3">
        <v>3</v>
      </c>
      <c r="BE6839">
        <f>IF(BD6839&gt;Summary!$C$2,1,0)</f>
        <v>0</v>
      </c>
      <c r="BF6839">
        <f t="shared" si="638"/>
        <v>0</v>
      </c>
      <c r="BG6839">
        <f t="shared" si="639"/>
        <v>0</v>
      </c>
      <c r="BH6839">
        <f t="shared" si="640"/>
        <v>0</v>
      </c>
      <c r="BI6839">
        <f t="shared" si="641"/>
        <v>1</v>
      </c>
    </row>
    <row r="6840" spans="1:61" x14ac:dyDescent="0.2">
      <c r="A6840">
        <v>10423</v>
      </c>
      <c r="B6840" t="s">
        <v>24001</v>
      </c>
      <c r="C6840" t="s">
        <v>596</v>
      </c>
      <c r="D6840" t="s">
        <v>1622</v>
      </c>
      <c r="E6840" s="1" t="d">
        <v>2014-10-30</v>
      </c>
      <c r="F6840" t="s">
        <v>53</v>
      </c>
      <c r="G6840" s="1" t="d">
        <v>1988-02-16</v>
      </c>
      <c r="H6840">
        <v>28</v>
      </c>
      <c r="I6840" t="s">
        <v>65</v>
      </c>
      <c r="J6840" t="s">
        <v>102</v>
      </c>
      <c r="K6840">
        <v>0</v>
      </c>
      <c r="L6840">
        <v>0</v>
      </c>
      <c r="M6840">
        <v>0</v>
      </c>
      <c r="N6840">
        <v>2</v>
      </c>
      <c r="O6840">
        <v>0</v>
      </c>
      <c r="P6840" s="2" t="d">
        <v>2014-10-30T01:25:13.0000001750886450</v>
      </c>
      <c r="Q6840" s="2" t="d">
        <v>2014-12-11T10:13:45.0000002793967725</v>
      </c>
      <c r="R6840" t="s">
        <v>24002</v>
      </c>
      <c r="S6840" s="1" t="d">
        <v>2014-10-29</v>
      </c>
      <c r="U6840">
        <v>1</v>
      </c>
      <c r="V6840" t="s">
        <v>57</v>
      </c>
      <c r="W6840" t="s">
        <v>1435</v>
      </c>
      <c r="X6840">
        <v>1</v>
      </c>
      <c r="Y6840" t="s">
        <v>24003</v>
      </c>
      <c r="Z6840" t="s">
        <v>135</v>
      </c>
      <c r="AA6840">
        <v>233</v>
      </c>
      <c r="AB6840" s="1" t="d">
        <v>2015-03-06</v>
      </c>
      <c r="AC6840" t="s">
        <v>136</v>
      </c>
      <c r="AD6840" s="1" t="d">
        <v>2015-10-25</v>
      </c>
      <c r="AE6840" s="1" t="d">
        <v>2015-12-11</v>
      </c>
      <c r="AG6840">
        <v>0</v>
      </c>
      <c r="AL6840" t="s">
        <v>59</v>
      </c>
      <c r="AM6840">
        <v>2</v>
      </c>
      <c r="AN6840" t="s">
        <v>60</v>
      </c>
      <c r="AO6840" s="1" t="d">
        <v>2014-10-30</v>
      </c>
      <c r="AP6840" t="s">
        <v>61</v>
      </c>
      <c r="AQ6840">
        <v>2</v>
      </c>
      <c r="AR6840" t="s">
        <v>60</v>
      </c>
      <c r="AS6840" s="1" t="d">
        <v>2014-10-30</v>
      </c>
      <c r="AT6840" s="1" t="d">
        <v>2014-10-30</v>
      </c>
      <c r="AU6840" s="1" t="d">
        <v>2014-12-11</v>
      </c>
      <c r="AV6840">
        <v>2</v>
      </c>
      <c r="AW6840">
        <v>42</v>
      </c>
      <c r="AX6840">
        <v>127</v>
      </c>
      <c r="AY6840">
        <v>1</v>
      </c>
      <c r="AZ6840">
        <f t="shared" si="636"/>
        <v>1</v>
      </c>
      <c r="BA6840">
        <f t="shared" si="637"/>
        <v>1</v>
      </c>
      <c r="BB6840" s="3">
        <v>1</v>
      </c>
      <c r="BC6840" s="3">
        <v>1</v>
      </c>
      <c r="BD6840" s="3">
        <v>2</v>
      </c>
      <c r="BE6840">
        <f>IF(BD6840&gt;Summary!$C$2,1,0)</f>
        <v>0</v>
      </c>
      <c r="BF6840">
        <f t="shared" si="638"/>
        <v>0</v>
      </c>
      <c r="BG6840">
        <f t="shared" si="639"/>
        <v>0</v>
      </c>
      <c r="BH6840">
        <f t="shared" si="640"/>
        <v>0</v>
      </c>
      <c r="BI6840">
        <f t="shared" si="641"/>
        <v>1</v>
      </c>
    </row>
    <row r="6841" spans="1:61" x14ac:dyDescent="0.2">
      <c r="A6841">
        <v>10424</v>
      </c>
      <c r="B6841" t="s">
        <v>24004</v>
      </c>
      <c r="C6841" t="s">
        <v>338</v>
      </c>
      <c r="D6841" t="s">
        <v>4654</v>
      </c>
      <c r="E6841" s="1" t="d">
        <v>2014-01-13</v>
      </c>
      <c r="F6841" t="s">
        <v>53</v>
      </c>
      <c r="G6841" s="1" t="d">
        <v>1966-09-13</v>
      </c>
      <c r="H6841">
        <v>49</v>
      </c>
      <c r="I6841" t="s">
        <v>54</v>
      </c>
      <c r="J6841" t="s">
        <v>66</v>
      </c>
      <c r="K6841">
        <v>0</v>
      </c>
      <c r="L6841">
        <v>0</v>
      </c>
      <c r="M6841">
        <v>0</v>
      </c>
      <c r="N6841">
        <v>2</v>
      </c>
      <c r="O6841">
        <v>-1</v>
      </c>
      <c r="P6841" s="2" t="d">
        <v>2014-01-12T07:53:08.999999687075614800</v>
      </c>
      <c r="Q6841" s="2" t="d">
        <v>2014-01-14T03:31:13.99999990593641700</v>
      </c>
      <c r="R6841" t="s">
        <v>24005</v>
      </c>
      <c r="S6841" s="1" t="d">
        <v>2014-01-12</v>
      </c>
      <c r="U6841">
        <v>1</v>
      </c>
      <c r="V6841" t="s">
        <v>57</v>
      </c>
      <c r="W6841" t="s">
        <v>1533</v>
      </c>
      <c r="X6841">
        <v>0</v>
      </c>
      <c r="AG6841">
        <v>0</v>
      </c>
      <c r="AL6841" t="s">
        <v>59</v>
      </c>
      <c r="AM6841">
        <v>1</v>
      </c>
      <c r="AN6841" t="s">
        <v>60</v>
      </c>
      <c r="AO6841" s="1" t="d">
        <v>2014-01-13</v>
      </c>
      <c r="AP6841" t="s">
        <v>61</v>
      </c>
      <c r="AQ6841">
        <v>1</v>
      </c>
      <c r="AR6841" t="s">
        <v>60</v>
      </c>
      <c r="AS6841" s="1" t="d">
        <v>2014-01-13</v>
      </c>
      <c r="AT6841" s="1" t="d">
        <v>2014-01-12</v>
      </c>
      <c r="AU6841" s="1" t="d">
        <v>2014-01-14</v>
      </c>
      <c r="AV6841">
        <v>2</v>
      </c>
      <c r="AW6841">
        <v>1</v>
      </c>
      <c r="AX6841">
        <v>809</v>
      </c>
      <c r="AY6841">
        <v>0</v>
      </c>
      <c r="AZ6841">
        <f t="shared" si="636"/>
        <v>1</v>
      </c>
      <c r="BA6841">
        <f t="shared" si="637"/>
        <v>1</v>
      </c>
      <c r="BB6841" s="3">
        <v>1</v>
      </c>
      <c r="BC6841" s="3">
        <v>0</v>
      </c>
      <c r="BD6841" s="3">
        <v>1</v>
      </c>
      <c r="BE6841">
        <f>IF(BD6841&gt;Summary!$C$2,1,0)</f>
        <v>0</v>
      </c>
      <c r="BF6841">
        <f t="shared" si="638"/>
        <v>0</v>
      </c>
      <c r="BG6841">
        <f t="shared" si="639"/>
        <v>1</v>
      </c>
      <c r="BH6841">
        <f t="shared" si="640"/>
        <v>0</v>
      </c>
      <c r="BI6841">
        <f t="shared" si="641"/>
        <v>0</v>
      </c>
    </row>
    <row r="6842" spans="1:61" x14ac:dyDescent="0.2">
      <c r="A6842">
        <v>10425</v>
      </c>
      <c r="B6842" t="s">
        <v>24006</v>
      </c>
      <c r="C6842" t="s">
        <v>24007</v>
      </c>
      <c r="D6842" t="s">
        <v>3713</v>
      </c>
      <c r="E6842" s="1" t="d">
        <v>2014-12-12</v>
      </c>
      <c r="F6842" t="s">
        <v>115</v>
      </c>
      <c r="G6842" s="1" t="d">
        <v>1982-11-05</v>
      </c>
      <c r="H6842">
        <v>33</v>
      </c>
      <c r="I6842" t="s">
        <v>65</v>
      </c>
      <c r="J6842" t="s">
        <v>66</v>
      </c>
      <c r="K6842">
        <v>0</v>
      </c>
      <c r="L6842">
        <v>0</v>
      </c>
      <c r="M6842">
        <v>0</v>
      </c>
      <c r="N6842">
        <v>6</v>
      </c>
      <c r="O6842">
        <v>-67</v>
      </c>
      <c r="P6842" s="2" t="d">
        <v>2014-10-06T08:42:54.00000030174851700</v>
      </c>
      <c r="Q6842" s="2" t="d">
        <v>2014-10-07T08:53:28.99999975226819550</v>
      </c>
      <c r="R6842" t="s">
        <v>24008</v>
      </c>
      <c r="T6842" s="1" t="d">
        <v>2014-10-08</v>
      </c>
      <c r="U6842">
        <v>65</v>
      </c>
      <c r="V6842" t="s">
        <v>97</v>
      </c>
      <c r="W6842" t="s">
        <v>92</v>
      </c>
      <c r="X6842">
        <v>1</v>
      </c>
      <c r="Y6842" t="s">
        <v>24009</v>
      </c>
      <c r="Z6842" t="s">
        <v>135</v>
      </c>
      <c r="AB6842" s="1" t="d">
        <v>2015-02-12</v>
      </c>
      <c r="AC6842" t="s">
        <v>136</v>
      </c>
      <c r="AG6842">
        <v>0</v>
      </c>
      <c r="AL6842" t="s">
        <v>59</v>
      </c>
      <c r="AM6842">
        <v>1</v>
      </c>
      <c r="AN6842" t="s">
        <v>60</v>
      </c>
      <c r="AO6842" s="1" t="d">
        <v>2014-12-12</v>
      </c>
      <c r="AP6842" t="s">
        <v>61</v>
      </c>
      <c r="AQ6842">
        <v>1</v>
      </c>
      <c r="AR6842" t="s">
        <v>60</v>
      </c>
      <c r="AS6842" s="1" t="d">
        <v>2014-12-12</v>
      </c>
      <c r="AT6842" s="1" t="d">
        <v>2015-10-29</v>
      </c>
      <c r="AU6842" s="1" t="d">
        <v>2015-12-15</v>
      </c>
      <c r="AV6842">
        <v>6</v>
      </c>
      <c r="AW6842">
        <v>0</v>
      </c>
      <c r="AX6842">
        <v>62</v>
      </c>
      <c r="AY6842">
        <v>1</v>
      </c>
      <c r="AZ6842">
        <f t="shared" si="636"/>
        <v>0</v>
      </c>
      <c r="BA6842">
        <f t="shared" si="637"/>
        <v>1</v>
      </c>
      <c r="BB6842" s="3">
        <v>1</v>
      </c>
      <c r="BC6842" s="3">
        <v>1</v>
      </c>
      <c r="BD6842" s="3">
        <v>1</v>
      </c>
      <c r="BE6842">
        <f>IF(BD6842&gt;Summary!$C$2,1,0)</f>
        <v>0</v>
      </c>
      <c r="BF6842">
        <f t="shared" si="638"/>
        <v>0</v>
      </c>
      <c r="BG6842">
        <f t="shared" si="639"/>
        <v>0</v>
      </c>
      <c r="BH6842">
        <f t="shared" si="640"/>
        <v>0</v>
      </c>
      <c r="BI6842">
        <f t="shared" si="641"/>
        <v>1</v>
      </c>
    </row>
    <row r="6843" spans="1:61" x14ac:dyDescent="0.2">
      <c r="A6843">
        <v>10426</v>
      </c>
      <c r="B6843" t="s">
        <v>24010</v>
      </c>
      <c r="C6843" t="s">
        <v>1247</v>
      </c>
      <c r="D6843" t="s">
        <v>24011</v>
      </c>
      <c r="E6843" s="1" t="d">
        <v>2013-10-29</v>
      </c>
      <c r="F6843" t="s">
        <v>53</v>
      </c>
      <c r="G6843" s="1" t="d">
        <v>1969-04-12</v>
      </c>
      <c r="H6843">
        <v>47</v>
      </c>
      <c r="I6843" t="s">
        <v>54</v>
      </c>
      <c r="J6843" t="s">
        <v>102</v>
      </c>
      <c r="K6843">
        <v>0</v>
      </c>
      <c r="L6843">
        <v>0</v>
      </c>
      <c r="M6843">
        <v>0</v>
      </c>
      <c r="N6843">
        <v>1</v>
      </c>
      <c r="O6843">
        <v>-43</v>
      </c>
      <c r="P6843" s="2" t="d">
        <v>2013-09-16T06:36:08.99999971501529475</v>
      </c>
      <c r="Q6843" s="2" t="d">
        <v>2013-10-29T10:16:34.99999978579580550</v>
      </c>
      <c r="R6843" t="s">
        <v>24012</v>
      </c>
      <c r="T6843" s="1" t="d">
        <v>2013-09-17</v>
      </c>
      <c r="U6843">
        <v>42</v>
      </c>
      <c r="V6843" t="s">
        <v>57</v>
      </c>
      <c r="W6843" t="s">
        <v>92</v>
      </c>
      <c r="X6843">
        <v>0</v>
      </c>
      <c r="AG6843">
        <v>0</v>
      </c>
      <c r="AL6843" t="s">
        <v>59</v>
      </c>
      <c r="AM6843">
        <v>1</v>
      </c>
      <c r="AN6843" t="s">
        <v>60</v>
      </c>
      <c r="AO6843" s="1" t="d">
        <v>2013-10-29</v>
      </c>
      <c r="AP6843" t="s">
        <v>61</v>
      </c>
      <c r="AQ6843">
        <v>1</v>
      </c>
      <c r="AR6843" t="s">
        <v>60</v>
      </c>
      <c r="AS6843" s="1" t="d">
        <v>2013-10-29</v>
      </c>
      <c r="AT6843" s="1" t="d">
        <v>2013-09-16</v>
      </c>
      <c r="AU6843" s="1" t="d">
        <v>2013-10-29</v>
      </c>
      <c r="AV6843">
        <v>1</v>
      </c>
      <c r="AW6843">
        <v>0</v>
      </c>
      <c r="AX6843">
        <v>885</v>
      </c>
      <c r="AY6843">
        <v>0</v>
      </c>
      <c r="AZ6843">
        <f t="shared" si="636"/>
        <v>0</v>
      </c>
      <c r="BA6843">
        <f t="shared" si="637"/>
        <v>1</v>
      </c>
      <c r="BB6843" s="3">
        <v>1</v>
      </c>
      <c r="BC6843" s="3">
        <v>0</v>
      </c>
      <c r="BD6843" s="3">
        <v>1</v>
      </c>
      <c r="BE6843">
        <f>IF(BD6843&gt;Summary!$C$2,1,0)</f>
        <v>0</v>
      </c>
      <c r="BF6843">
        <f t="shared" si="638"/>
        <v>0</v>
      </c>
      <c r="BG6843">
        <f t="shared" si="639"/>
        <v>1</v>
      </c>
      <c r="BH6843">
        <f t="shared" si="640"/>
        <v>0</v>
      </c>
      <c r="BI6843">
        <f t="shared" si="641"/>
        <v>0</v>
      </c>
    </row>
    <row r="6844" spans="1:61" x14ac:dyDescent="0.2">
      <c r="A6844">
        <v>10427</v>
      </c>
      <c r="B6844" t="s">
        <v>24013</v>
      </c>
      <c r="C6844" t="s">
        <v>621</v>
      </c>
      <c r="D6844" t="s">
        <v>24014</v>
      </c>
      <c r="E6844" s="1" t="d">
        <v>2013-03-16</v>
      </c>
      <c r="F6844" t="s">
        <v>53</v>
      </c>
      <c r="G6844" s="1" t="d">
        <v>1959-08-29</v>
      </c>
      <c r="H6844">
        <v>56</v>
      </c>
      <c r="I6844" t="s">
        <v>54</v>
      </c>
      <c r="J6844" t="s">
        <v>102</v>
      </c>
      <c r="K6844">
        <v>0</v>
      </c>
      <c r="L6844">
        <v>0</v>
      </c>
      <c r="M6844">
        <v>0</v>
      </c>
      <c r="N6844">
        <v>1</v>
      </c>
      <c r="O6844">
        <v>0</v>
      </c>
      <c r="P6844" s="2" t="d">
        <v>2013-03-16T03:33:00.00000016763806350</v>
      </c>
      <c r="Q6844" s="2" t="d">
        <v>2013-04-20T05:57:09.00000025983899775</v>
      </c>
      <c r="R6844" t="s">
        <v>24015</v>
      </c>
      <c r="S6844" s="1" t="d">
        <v>2013-03-16</v>
      </c>
      <c r="U6844">
        <v>0</v>
      </c>
      <c r="V6844" t="s">
        <v>57</v>
      </c>
      <c r="W6844" t="s">
        <v>4366</v>
      </c>
      <c r="X6844">
        <v>0</v>
      </c>
      <c r="AG6844">
        <v>0</v>
      </c>
      <c r="AL6844" t="s">
        <v>59</v>
      </c>
      <c r="AM6844">
        <v>2</v>
      </c>
      <c r="AN6844" t="s">
        <v>60</v>
      </c>
      <c r="AO6844" s="1" t="d">
        <v>2013-03-16</v>
      </c>
      <c r="AP6844" t="s">
        <v>61</v>
      </c>
      <c r="AQ6844">
        <v>3</v>
      </c>
      <c r="AR6844" t="s">
        <v>60</v>
      </c>
      <c r="AS6844" s="1" t="d">
        <v>2013-03-16</v>
      </c>
      <c r="AT6844" s="1" t="d">
        <v>2013-03-16</v>
      </c>
      <c r="AU6844" s="1" t="d">
        <v>2013-04-20</v>
      </c>
      <c r="AV6844">
        <v>1</v>
      </c>
      <c r="AW6844">
        <v>35</v>
      </c>
      <c r="AX6844">
        <v>1112</v>
      </c>
      <c r="AY6844">
        <v>0</v>
      </c>
      <c r="AZ6844">
        <f t="shared" si="636"/>
        <v>1</v>
      </c>
      <c r="BA6844">
        <f t="shared" si="637"/>
        <v>1</v>
      </c>
      <c r="BB6844" s="3">
        <v>1</v>
      </c>
      <c r="BC6844" s="3">
        <v>0</v>
      </c>
      <c r="BD6844" s="3">
        <v>2</v>
      </c>
      <c r="BE6844">
        <f>IF(BD6844&gt;Summary!$C$2,1,0)</f>
        <v>0</v>
      </c>
      <c r="BF6844">
        <f t="shared" si="638"/>
        <v>0</v>
      </c>
      <c r="BG6844">
        <f t="shared" si="639"/>
        <v>1</v>
      </c>
      <c r="BH6844">
        <f t="shared" si="640"/>
        <v>0</v>
      </c>
      <c r="BI6844">
        <f t="shared" si="641"/>
        <v>0</v>
      </c>
    </row>
    <row r="6845" spans="1:61" x14ac:dyDescent="0.2">
      <c r="A6845">
        <v>10428</v>
      </c>
      <c r="B6845" t="s">
        <v>24016</v>
      </c>
      <c r="C6845" t="s">
        <v>1828</v>
      </c>
      <c r="D6845" t="s">
        <v>339</v>
      </c>
      <c r="E6845" s="1" t="d">
        <v>2013-01-04</v>
      </c>
      <c r="F6845" t="s">
        <v>53</v>
      </c>
      <c r="G6845" s="1" t="d">
        <v>1962-07-10</v>
      </c>
      <c r="H6845">
        <v>53</v>
      </c>
      <c r="I6845" t="s">
        <v>54</v>
      </c>
      <c r="J6845" t="s">
        <v>102</v>
      </c>
      <c r="K6845">
        <v>0</v>
      </c>
      <c r="L6845">
        <v>0</v>
      </c>
      <c r="M6845">
        <v>0</v>
      </c>
      <c r="N6845">
        <v>8</v>
      </c>
      <c r="O6845">
        <v>-1</v>
      </c>
      <c r="P6845" s="2" t="d">
        <v>2013-01-03T03:26:52.00000026728957925</v>
      </c>
      <c r="Q6845" s="2" t="d">
        <v>2013-01-08T12:29:25.0000002002343525</v>
      </c>
      <c r="R6845" t="s">
        <v>24017</v>
      </c>
      <c r="S6845" s="1" t="d">
        <v>2013-01-03</v>
      </c>
      <c r="U6845">
        <v>1</v>
      </c>
      <c r="V6845" t="s">
        <v>97</v>
      </c>
      <c r="W6845" t="s">
        <v>306</v>
      </c>
      <c r="X6845">
        <v>0</v>
      </c>
      <c r="AG6845">
        <v>0</v>
      </c>
      <c r="AL6845" t="s">
        <v>59</v>
      </c>
      <c r="AM6845">
        <v>4</v>
      </c>
      <c r="AN6845" t="s">
        <v>60</v>
      </c>
      <c r="AO6845" s="1" t="d">
        <v>2013-01-04</v>
      </c>
      <c r="AP6845" t="s">
        <v>61</v>
      </c>
      <c r="AQ6845">
        <v>3</v>
      </c>
      <c r="AR6845" t="s">
        <v>60</v>
      </c>
      <c r="AS6845" s="1" t="d">
        <v>2013-01-04</v>
      </c>
      <c r="AT6845" s="1" t="d">
        <v>2013-01-16</v>
      </c>
      <c r="AU6845" s="1" t="d">
        <v>2013-03-13</v>
      </c>
      <c r="AV6845">
        <v>8</v>
      </c>
      <c r="AW6845">
        <v>4</v>
      </c>
      <c r="AX6845">
        <v>12</v>
      </c>
      <c r="AY6845">
        <v>0</v>
      </c>
      <c r="AZ6845">
        <f t="shared" si="636"/>
        <v>1</v>
      </c>
      <c r="BA6845">
        <f t="shared" si="637"/>
        <v>1</v>
      </c>
      <c r="BB6845" s="3">
        <v>1</v>
      </c>
      <c r="BC6845" s="3">
        <v>0</v>
      </c>
      <c r="BD6845" s="3">
        <v>4</v>
      </c>
      <c r="BE6845">
        <f>IF(BD6845&gt;Summary!$C$2,1,0)</f>
        <v>0</v>
      </c>
      <c r="BF6845">
        <f t="shared" si="638"/>
        <v>0</v>
      </c>
      <c r="BG6845">
        <f t="shared" si="639"/>
        <v>1</v>
      </c>
      <c r="BH6845">
        <f t="shared" si="640"/>
        <v>0</v>
      </c>
      <c r="BI6845">
        <f t="shared" si="641"/>
        <v>0</v>
      </c>
    </row>
    <row r="6846" spans="1:61" x14ac:dyDescent="0.2">
      <c r="A6846">
        <v>10429</v>
      </c>
      <c r="B6846" t="s">
        <v>24018</v>
      </c>
      <c r="C6846" t="s">
        <v>24019</v>
      </c>
      <c r="D6846" t="s">
        <v>255</v>
      </c>
      <c r="E6846" s="1" t="d">
        <v>2013-09-23</v>
      </c>
      <c r="F6846" t="s">
        <v>53</v>
      </c>
      <c r="G6846" s="1" t="d">
        <v>1988-09-25</v>
      </c>
      <c r="H6846">
        <v>27</v>
      </c>
      <c r="I6846" t="s">
        <v>65</v>
      </c>
      <c r="J6846" t="s">
        <v>55</v>
      </c>
      <c r="K6846">
        <v>0</v>
      </c>
      <c r="L6846">
        <v>0</v>
      </c>
      <c r="M6846">
        <v>0</v>
      </c>
      <c r="N6846">
        <v>2</v>
      </c>
      <c r="O6846">
        <v>-1</v>
      </c>
      <c r="P6846" s="2" t="d">
        <v>2013-09-22T07:46:52.99999980255961725</v>
      </c>
      <c r="Q6846" s="2" t="d">
        <v>2013-09-24T04:26:01.00000008009374100</v>
      </c>
      <c r="R6846" t="s">
        <v>24020</v>
      </c>
      <c r="S6846" s="1" t="d">
        <v>2013-09-22</v>
      </c>
      <c r="U6846">
        <v>1</v>
      </c>
      <c r="V6846" t="s">
        <v>97</v>
      </c>
      <c r="W6846" t="s">
        <v>2543</v>
      </c>
      <c r="X6846">
        <v>1</v>
      </c>
      <c r="Y6846" t="s">
        <v>24021</v>
      </c>
      <c r="Z6846" t="s">
        <v>79</v>
      </c>
      <c r="AA6846">
        <v>0</v>
      </c>
      <c r="AB6846" s="1" t="d">
        <v>2013-12-03</v>
      </c>
      <c r="AC6846" t="s">
        <v>308</v>
      </c>
      <c r="AD6846" s="1" t="d">
        <v>2013-12-03</v>
      </c>
      <c r="AE6846" s="1" t="d">
        <v>2013-12-05</v>
      </c>
      <c r="AG6846">
        <v>1</v>
      </c>
      <c r="AH6846" t="s">
        <v>24022</v>
      </c>
      <c r="AI6846" t="s">
        <v>106</v>
      </c>
      <c r="AJ6846" s="1" t="d">
        <v>2013-12-28</v>
      </c>
      <c r="AK6846" t="s">
        <v>24023</v>
      </c>
      <c r="AL6846" t="s">
        <v>59</v>
      </c>
      <c r="AM6846">
        <v>2</v>
      </c>
      <c r="AN6846" t="s">
        <v>60</v>
      </c>
      <c r="AO6846" s="1" t="d">
        <v>2013-09-23</v>
      </c>
      <c r="AP6846" t="s">
        <v>61</v>
      </c>
      <c r="AQ6846">
        <v>3</v>
      </c>
      <c r="AR6846" t="s">
        <v>60</v>
      </c>
      <c r="AS6846" s="1" t="d">
        <v>2013-09-23</v>
      </c>
      <c r="AT6846" s="1" t="d">
        <v>2013-12-03</v>
      </c>
      <c r="AU6846" s="1" t="d">
        <v>2013-12-05</v>
      </c>
      <c r="AV6846">
        <v>2</v>
      </c>
      <c r="AW6846">
        <v>1</v>
      </c>
      <c r="AX6846">
        <v>71</v>
      </c>
      <c r="AY6846">
        <v>1</v>
      </c>
      <c r="AZ6846">
        <f t="shared" si="636"/>
        <v>1</v>
      </c>
      <c r="BA6846">
        <f t="shared" si="637"/>
        <v>1</v>
      </c>
      <c r="BB6846" s="3">
        <v>1</v>
      </c>
      <c r="BC6846" s="3">
        <v>1</v>
      </c>
      <c r="BD6846" s="3">
        <v>2</v>
      </c>
      <c r="BE6846">
        <f>IF(BD6846&gt;Summary!$C$2,1,0)</f>
        <v>0</v>
      </c>
      <c r="BF6846">
        <f t="shared" si="638"/>
        <v>0</v>
      </c>
      <c r="BG6846">
        <f t="shared" si="639"/>
        <v>0</v>
      </c>
      <c r="BH6846">
        <f t="shared" si="640"/>
        <v>0</v>
      </c>
      <c r="BI6846">
        <f t="shared" si="641"/>
        <v>1</v>
      </c>
    </row>
    <row r="6847" spans="1:61" x14ac:dyDescent="0.2">
      <c r="A6847">
        <v>10430</v>
      </c>
      <c r="B6847" t="s">
        <v>24024</v>
      </c>
      <c r="C6847" t="s">
        <v>3089</v>
      </c>
      <c r="D6847" t="s">
        <v>2382</v>
      </c>
      <c r="E6847" s="1" t="d">
        <v>2013-12-16</v>
      </c>
      <c r="F6847" t="s">
        <v>53</v>
      </c>
      <c r="G6847" s="1" t="d">
        <v>1981-12-10</v>
      </c>
      <c r="H6847">
        <v>34</v>
      </c>
      <c r="I6847" t="s">
        <v>65</v>
      </c>
      <c r="J6847" t="s">
        <v>161</v>
      </c>
      <c r="K6847">
        <v>0</v>
      </c>
      <c r="L6847">
        <v>0</v>
      </c>
      <c r="M6847">
        <v>0</v>
      </c>
      <c r="N6847">
        <v>17</v>
      </c>
      <c r="O6847">
        <v>-1</v>
      </c>
      <c r="P6847" s="2" t="d">
        <v>2013-12-15T11:45:22.99999992828816150</v>
      </c>
      <c r="Q6847" s="2" t="d">
        <v>2014-01-24T10:54:40.00000021420419450</v>
      </c>
      <c r="R6847" t="s">
        <v>24025</v>
      </c>
      <c r="T6847" s="1" t="d">
        <v>2013-12-16</v>
      </c>
      <c r="U6847">
        <v>0</v>
      </c>
      <c r="V6847" t="s">
        <v>57</v>
      </c>
      <c r="W6847" t="s">
        <v>92</v>
      </c>
      <c r="X6847">
        <v>1</v>
      </c>
      <c r="Y6847" t="s">
        <v>24026</v>
      </c>
      <c r="Z6847" t="s">
        <v>70</v>
      </c>
      <c r="AA6847">
        <v>39</v>
      </c>
      <c r="AB6847" s="1" t="d">
        <v>2014-09-14</v>
      </c>
      <c r="AC6847" t="s">
        <v>167</v>
      </c>
      <c r="AD6847" s="1" t="d">
        <v>2014-10-23</v>
      </c>
      <c r="AE6847" s="1" t="d">
        <v>2015-09-22</v>
      </c>
      <c r="AG6847">
        <v>0</v>
      </c>
      <c r="AL6847" t="s">
        <v>59</v>
      </c>
      <c r="AM6847">
        <v>6</v>
      </c>
      <c r="AN6847" t="s">
        <v>87</v>
      </c>
      <c r="AO6847" s="1" t="d">
        <v>2013-12-16</v>
      </c>
      <c r="AP6847" t="s">
        <v>61</v>
      </c>
      <c r="AQ6847">
        <v>8</v>
      </c>
      <c r="AR6847" t="s">
        <v>86</v>
      </c>
      <c r="AS6847" s="1" t="d">
        <v>2013-12-16</v>
      </c>
      <c r="AT6847" s="1" t="d">
        <v>2013-12-15</v>
      </c>
      <c r="AU6847" s="1" t="d">
        <v>2014-01-24</v>
      </c>
      <c r="AV6847">
        <v>17</v>
      </c>
      <c r="AW6847">
        <v>39</v>
      </c>
      <c r="AX6847">
        <v>272</v>
      </c>
      <c r="AY6847">
        <v>1</v>
      </c>
      <c r="AZ6847">
        <f t="shared" si="636"/>
        <v>1</v>
      </c>
      <c r="BA6847">
        <f t="shared" si="637"/>
        <v>1</v>
      </c>
      <c r="BB6847" s="3">
        <v>1</v>
      </c>
      <c r="BC6847" s="3">
        <v>1</v>
      </c>
      <c r="BD6847" s="3">
        <v>6</v>
      </c>
      <c r="BE6847">
        <f>IF(BD6847&gt;Summary!$C$2,1,0)</f>
        <v>1</v>
      </c>
      <c r="BF6847">
        <f t="shared" si="638"/>
        <v>1</v>
      </c>
      <c r="BG6847">
        <f t="shared" si="639"/>
        <v>0</v>
      </c>
      <c r="BH6847">
        <f t="shared" si="640"/>
        <v>0</v>
      </c>
      <c r="BI6847">
        <f t="shared" si="641"/>
        <v>0</v>
      </c>
    </row>
    <row r="6848" spans="1:61" x14ac:dyDescent="0.2">
      <c r="A6848">
        <v>10431</v>
      </c>
      <c r="B6848" t="s">
        <v>24027</v>
      </c>
      <c r="C6848" t="s">
        <v>4822</v>
      </c>
      <c r="D6848" t="s">
        <v>24028</v>
      </c>
      <c r="E6848" s="1" t="d">
        <v>2013-04-14</v>
      </c>
      <c r="F6848" t="s">
        <v>53</v>
      </c>
      <c r="G6848" s="1" t="d">
        <v>1975-02-14</v>
      </c>
      <c r="H6848">
        <v>41</v>
      </c>
      <c r="I6848" t="s">
        <v>65</v>
      </c>
      <c r="J6848" t="s">
        <v>102</v>
      </c>
      <c r="K6848">
        <v>0</v>
      </c>
      <c r="L6848">
        <v>0</v>
      </c>
      <c r="M6848">
        <v>0</v>
      </c>
      <c r="N6848">
        <v>3</v>
      </c>
      <c r="O6848">
        <v>-1</v>
      </c>
      <c r="P6848" s="2" t="d">
        <v>2013-04-13T07:21:36.99999997392296475</v>
      </c>
      <c r="Q6848" s="2" t="d">
        <v>2013-04-14T02:55:27.0000003045424800</v>
      </c>
      <c r="R6848" t="s">
        <v>24029</v>
      </c>
      <c r="S6848" s="1" t="d">
        <v>2013-04-13</v>
      </c>
      <c r="U6848">
        <v>1</v>
      </c>
      <c r="V6848" t="s">
        <v>97</v>
      </c>
      <c r="W6848" t="s">
        <v>80</v>
      </c>
      <c r="X6848">
        <v>0</v>
      </c>
      <c r="AG6848">
        <v>0</v>
      </c>
      <c r="AL6848" t="s">
        <v>59</v>
      </c>
      <c r="AM6848">
        <v>1</v>
      </c>
      <c r="AN6848" t="s">
        <v>60</v>
      </c>
      <c r="AO6848" s="1" t="d">
        <v>2013-04-14</v>
      </c>
      <c r="AP6848" t="s">
        <v>61</v>
      </c>
      <c r="AQ6848">
        <v>1</v>
      </c>
      <c r="AR6848" t="s">
        <v>60</v>
      </c>
      <c r="AS6848" s="1" t="d">
        <v>2013-04-14</v>
      </c>
      <c r="AT6848" s="1" t="d">
        <v>2013-04-13</v>
      </c>
      <c r="AU6848" s="1" t="d">
        <v>2013-04-14</v>
      </c>
      <c r="AV6848">
        <v>3</v>
      </c>
      <c r="AW6848">
        <v>0</v>
      </c>
      <c r="AX6848">
        <v>1083</v>
      </c>
      <c r="AY6848">
        <v>0</v>
      </c>
      <c r="AZ6848">
        <f t="shared" si="636"/>
        <v>1</v>
      </c>
      <c r="BA6848">
        <f t="shared" si="637"/>
        <v>1</v>
      </c>
      <c r="BB6848" s="3">
        <v>1</v>
      </c>
      <c r="BC6848" s="3">
        <v>0</v>
      </c>
      <c r="BD6848" s="3">
        <v>1</v>
      </c>
      <c r="BE6848">
        <f>IF(BD6848&gt;Summary!$C$2,1,0)</f>
        <v>0</v>
      </c>
      <c r="BF6848">
        <f t="shared" si="638"/>
        <v>0</v>
      </c>
      <c r="BG6848">
        <f t="shared" si="639"/>
        <v>1</v>
      </c>
      <c r="BH6848">
        <f t="shared" si="640"/>
        <v>0</v>
      </c>
      <c r="BI6848">
        <f t="shared" si="641"/>
        <v>0</v>
      </c>
    </row>
    <row r="6849" spans="1:61" x14ac:dyDescent="0.2">
      <c r="A6849">
        <v>10432</v>
      </c>
      <c r="B6849" t="s">
        <v>24030</v>
      </c>
      <c r="C6849" t="s">
        <v>2013</v>
      </c>
      <c r="D6849" t="s">
        <v>681</v>
      </c>
      <c r="E6849" s="1" t="d">
        <v>2014-01-14</v>
      </c>
      <c r="F6849" t="s">
        <v>53</v>
      </c>
      <c r="G6849" s="1" t="d">
        <v>1970-10-24</v>
      </c>
      <c r="H6849">
        <v>45</v>
      </c>
      <c r="I6849" t="s">
        <v>54</v>
      </c>
      <c r="J6849" t="s">
        <v>66</v>
      </c>
      <c r="K6849">
        <v>0</v>
      </c>
      <c r="L6849">
        <v>0</v>
      </c>
      <c r="M6849">
        <v>0</v>
      </c>
      <c r="N6849">
        <v>6</v>
      </c>
      <c r="O6849">
        <v>0</v>
      </c>
      <c r="P6849" s="2" t="d">
        <v>2014-01-14T02:25:12.99999996554106225</v>
      </c>
      <c r="Q6849" s="2" t="d">
        <v>2014-01-15T11:05:20.99999981001019200</v>
      </c>
      <c r="R6849" t="s">
        <v>24031</v>
      </c>
      <c r="S6849" s="1" t="d">
        <v>2014-01-13</v>
      </c>
      <c r="U6849">
        <v>1</v>
      </c>
      <c r="V6849" t="s">
        <v>57</v>
      </c>
      <c r="W6849" t="s">
        <v>573</v>
      </c>
      <c r="X6849">
        <v>0</v>
      </c>
      <c r="AG6849">
        <v>0</v>
      </c>
      <c r="AL6849" t="s">
        <v>59</v>
      </c>
      <c r="AM6849">
        <v>4</v>
      </c>
      <c r="AN6849" t="s">
        <v>60</v>
      </c>
      <c r="AO6849" s="1" t="d">
        <v>2014-01-14</v>
      </c>
      <c r="AP6849" t="s">
        <v>61</v>
      </c>
      <c r="AQ6849">
        <v>1</v>
      </c>
      <c r="AR6849" t="s">
        <v>60</v>
      </c>
      <c r="AS6849" s="1" t="d">
        <v>2014-01-14</v>
      </c>
      <c r="AT6849" s="1" t="d">
        <v>2014-01-14</v>
      </c>
      <c r="AU6849" s="1" t="d">
        <v>2014-01-15</v>
      </c>
      <c r="AV6849">
        <v>6</v>
      </c>
      <c r="AW6849">
        <v>1</v>
      </c>
      <c r="AX6849">
        <v>808</v>
      </c>
      <c r="AY6849">
        <v>0</v>
      </c>
      <c r="AZ6849">
        <f t="shared" si="636"/>
        <v>1</v>
      </c>
      <c r="BA6849">
        <f t="shared" si="637"/>
        <v>1</v>
      </c>
      <c r="BB6849" s="3">
        <v>1</v>
      </c>
      <c r="BC6849" s="3">
        <v>0</v>
      </c>
      <c r="BD6849" s="3">
        <v>4</v>
      </c>
      <c r="BE6849">
        <f>IF(BD6849&gt;Summary!$C$2,1,0)</f>
        <v>0</v>
      </c>
      <c r="BF6849">
        <f t="shared" si="638"/>
        <v>0</v>
      </c>
      <c r="BG6849">
        <f t="shared" si="639"/>
        <v>1</v>
      </c>
      <c r="BH6849">
        <f t="shared" si="640"/>
        <v>0</v>
      </c>
      <c r="BI6849">
        <f t="shared" si="641"/>
        <v>0</v>
      </c>
    </row>
    <row r="6850" spans="1:61" x14ac:dyDescent="0.2">
      <c r="A6850">
        <v>10434</v>
      </c>
      <c r="B6850" t="s">
        <v>24032</v>
      </c>
      <c r="C6850" t="s">
        <v>621</v>
      </c>
      <c r="D6850" t="s">
        <v>24033</v>
      </c>
      <c r="E6850" s="1" t="d">
        <v>2013-05-11</v>
      </c>
      <c r="F6850" t="s">
        <v>53</v>
      </c>
      <c r="G6850" s="1" t="d">
        <v>1968-05-16</v>
      </c>
      <c r="H6850">
        <v>47</v>
      </c>
      <c r="I6850" t="s">
        <v>54</v>
      </c>
      <c r="J6850" t="s">
        <v>102</v>
      </c>
      <c r="K6850">
        <v>0</v>
      </c>
      <c r="L6850">
        <v>0</v>
      </c>
      <c r="M6850">
        <v>0</v>
      </c>
      <c r="N6850">
        <v>2</v>
      </c>
      <c r="R6850" t="s">
        <v>24034</v>
      </c>
      <c r="S6850" s="1" t="d">
        <v>2012-01-03</v>
      </c>
      <c r="U6850">
        <v>494</v>
      </c>
      <c r="V6850" t="s">
        <v>97</v>
      </c>
      <c r="W6850" t="s">
        <v>98</v>
      </c>
      <c r="X6850">
        <v>0</v>
      </c>
      <c r="AG6850">
        <v>0</v>
      </c>
      <c r="AL6850" t="s">
        <v>59</v>
      </c>
      <c r="AM6850">
        <v>2</v>
      </c>
      <c r="AN6850" t="s">
        <v>60</v>
      </c>
      <c r="AO6850" s="1" t="d">
        <v>2013-05-11</v>
      </c>
      <c r="AP6850" t="s">
        <v>61</v>
      </c>
      <c r="AQ6850">
        <v>1</v>
      </c>
      <c r="AR6850" t="s">
        <v>60</v>
      </c>
      <c r="AS6850" s="1" t="d">
        <v>2013-05-11</v>
      </c>
      <c r="AV6850">
        <v>2</v>
      </c>
      <c r="AW6850">
        <v>0</v>
      </c>
      <c r="AX6850">
        <v>1056</v>
      </c>
      <c r="AY6850">
        <v>0</v>
      </c>
      <c r="AZ6850">
        <f t="shared" si="636"/>
        <v>1</v>
      </c>
      <c r="BA6850">
        <f t="shared" si="637"/>
        <v>0</v>
      </c>
      <c r="BB6850" s="3">
        <v>1</v>
      </c>
      <c r="BC6850" s="3">
        <v>0</v>
      </c>
      <c r="BD6850" s="3">
        <v>2</v>
      </c>
      <c r="BE6850">
        <f>IF(BD6850&gt;Summary!$C$2,1,0)</f>
        <v>0</v>
      </c>
      <c r="BF6850">
        <f t="shared" si="638"/>
        <v>0</v>
      </c>
      <c r="BG6850">
        <f t="shared" si="639"/>
        <v>1</v>
      </c>
      <c r="BH6850">
        <f t="shared" si="640"/>
        <v>0</v>
      </c>
      <c r="BI6850">
        <f t="shared" si="641"/>
        <v>0</v>
      </c>
    </row>
    <row r="6851" spans="1:61" x14ac:dyDescent="0.2">
      <c r="A6851">
        <v>10436</v>
      </c>
      <c r="B6851" t="s">
        <v>24035</v>
      </c>
      <c r="C6851" t="s">
        <v>24036</v>
      </c>
      <c r="D6851" t="s">
        <v>2656</v>
      </c>
      <c r="E6851" s="1" t="d">
        <v>2013-01-31</v>
      </c>
      <c r="F6851" t="s">
        <v>115</v>
      </c>
      <c r="G6851" s="1" t="d">
        <v>1994-09-02</v>
      </c>
      <c r="H6851">
        <v>21</v>
      </c>
      <c r="I6851" t="s">
        <v>75</v>
      </c>
      <c r="J6851" t="s">
        <v>66</v>
      </c>
      <c r="K6851">
        <v>0</v>
      </c>
      <c r="L6851">
        <v>0</v>
      </c>
      <c r="M6851">
        <v>0</v>
      </c>
      <c r="N6851">
        <v>0</v>
      </c>
      <c r="O6851">
        <v>0</v>
      </c>
      <c r="P6851" s="2" t="d">
        <v>2013-01-31T01:46:36.00000022910535075</v>
      </c>
      <c r="Q6851" s="2" t="d">
        <v>2013-04-19T01:09:03.99999997112900175</v>
      </c>
      <c r="R6851" t="s">
        <v>24037</v>
      </c>
      <c r="S6851" s="1" t="d">
        <v>2013-01-30</v>
      </c>
      <c r="U6851">
        <v>1</v>
      </c>
      <c r="V6851" t="s">
        <v>57</v>
      </c>
      <c r="W6851" t="s">
        <v>490</v>
      </c>
      <c r="X6851">
        <v>0</v>
      </c>
      <c r="AG6851">
        <v>0</v>
      </c>
      <c r="AL6851" t="s">
        <v>59</v>
      </c>
      <c r="AM6851">
        <v>10</v>
      </c>
      <c r="AN6851" t="s">
        <v>86</v>
      </c>
      <c r="AO6851" s="1" t="d">
        <v>2013-01-31</v>
      </c>
      <c r="AP6851" t="s">
        <v>61</v>
      </c>
      <c r="AQ6851">
        <v>9</v>
      </c>
      <c r="AR6851" t="s">
        <v>86</v>
      </c>
      <c r="AS6851" s="1" t="d">
        <v>2013-01-31</v>
      </c>
      <c r="AT6851" s="1" t="d">
        <v>2013-01-31</v>
      </c>
      <c r="AU6851" s="1" t="d">
        <v>2013-04-19</v>
      </c>
      <c r="AV6851">
        <v>0</v>
      </c>
      <c r="AW6851">
        <v>78</v>
      </c>
      <c r="AX6851">
        <v>1156</v>
      </c>
      <c r="AY6851">
        <v>0</v>
      </c>
      <c r="AZ6851">
        <f t="shared" si="636"/>
        <v>1</v>
      </c>
      <c r="BA6851">
        <f t="shared" si="637"/>
        <v>1</v>
      </c>
      <c r="BB6851" s="3">
        <v>1</v>
      </c>
      <c r="BC6851" s="3">
        <v>0</v>
      </c>
      <c r="BD6851" s="3">
        <v>10</v>
      </c>
      <c r="BE6851">
        <f>IF(BD6851&gt;Summary!$C$2,1,0)</f>
        <v>1</v>
      </c>
      <c r="BF6851">
        <f t="shared" si="638"/>
        <v>0</v>
      </c>
      <c r="BG6851">
        <f t="shared" si="639"/>
        <v>0</v>
      </c>
      <c r="BH6851">
        <f t="shared" si="640"/>
        <v>1</v>
      </c>
      <c r="BI6851">
        <f t="shared" si="641"/>
        <v>0</v>
      </c>
    </row>
    <row r="6852" spans="1:61" x14ac:dyDescent="0.2">
      <c r="A6852">
        <v>10437</v>
      </c>
      <c r="B6852" t="s">
        <v>24038</v>
      </c>
      <c r="C6852" t="s">
        <v>431</v>
      </c>
      <c r="D6852" t="s">
        <v>5525</v>
      </c>
      <c r="E6852" s="1" t="d">
        <v>2013-12-07</v>
      </c>
      <c r="F6852" t="s">
        <v>53</v>
      </c>
      <c r="G6852" s="1" t="d">
        <v>1988-07-20</v>
      </c>
      <c r="H6852">
        <v>27</v>
      </c>
      <c r="I6852" t="s">
        <v>65</v>
      </c>
      <c r="J6852" t="s">
        <v>102</v>
      </c>
      <c r="K6852">
        <v>0</v>
      </c>
      <c r="L6852">
        <v>0</v>
      </c>
      <c r="M6852">
        <v>1</v>
      </c>
      <c r="N6852">
        <v>2</v>
      </c>
      <c r="O6852">
        <v>0</v>
      </c>
      <c r="P6852" s="2" t="d">
        <v>2013-12-07T03:16:27.00000001117587225</v>
      </c>
      <c r="Q6852" s="2" t="d">
        <v>2013-12-08T08:18:55.00000024214387175</v>
      </c>
      <c r="R6852" t="s">
        <v>24039</v>
      </c>
      <c r="S6852" s="1" t="d">
        <v>2013-12-07</v>
      </c>
      <c r="U6852">
        <v>0</v>
      </c>
      <c r="V6852" t="s">
        <v>97</v>
      </c>
      <c r="W6852" t="s">
        <v>98</v>
      </c>
      <c r="X6852">
        <v>1</v>
      </c>
      <c r="Y6852" t="s">
        <v>24040</v>
      </c>
      <c r="Z6852" t="s">
        <v>106</v>
      </c>
      <c r="AA6852">
        <v>0</v>
      </c>
      <c r="AB6852" s="1" t="d">
        <v>2014-11-14</v>
      </c>
      <c r="AD6852" s="1" t="d">
        <v>2014-11-14</v>
      </c>
      <c r="AE6852" s="1" t="d">
        <v>2014-11-16</v>
      </c>
      <c r="AG6852">
        <v>1</v>
      </c>
      <c r="AH6852" t="s">
        <v>24041</v>
      </c>
      <c r="AI6852" t="s">
        <v>331</v>
      </c>
      <c r="AJ6852" s="1" t="d">
        <v>2014-04-22</v>
      </c>
      <c r="AK6852" t="s">
        <v>10815</v>
      </c>
      <c r="AL6852" t="s">
        <v>59</v>
      </c>
      <c r="AM6852">
        <v>4</v>
      </c>
      <c r="AN6852" t="s">
        <v>60</v>
      </c>
      <c r="AO6852" s="1" t="d">
        <v>2013-12-07</v>
      </c>
      <c r="AP6852" t="s">
        <v>61</v>
      </c>
      <c r="AQ6852">
        <v>3</v>
      </c>
      <c r="AR6852" t="s">
        <v>60</v>
      </c>
      <c r="AS6852" s="1" t="d">
        <v>2013-12-07</v>
      </c>
      <c r="AT6852" s="1" t="d">
        <v>2013-12-31</v>
      </c>
      <c r="AU6852" s="1" t="d">
        <v>2014-01-01</v>
      </c>
      <c r="AV6852">
        <v>2</v>
      </c>
      <c r="AW6852">
        <v>1</v>
      </c>
      <c r="AX6852">
        <v>24</v>
      </c>
      <c r="AY6852">
        <v>0</v>
      </c>
      <c r="AZ6852">
        <f t="shared" ref="AZ6852:AZ6915" si="642">IF(OR(O6852&lt;-30,O6852&gt;30),0,1)</f>
        <v>1</v>
      </c>
      <c r="BA6852">
        <f t="shared" ref="BA6852:BA6915" si="643">IF(O6852="",0,1)</f>
        <v>1</v>
      </c>
      <c r="BB6852" s="3">
        <v>1</v>
      </c>
      <c r="BC6852" s="3">
        <v>1</v>
      </c>
      <c r="BD6852" s="3">
        <v>4</v>
      </c>
      <c r="BE6852">
        <f>IF(BD6852&gt;Summary!$C$2,1,0)</f>
        <v>0</v>
      </c>
      <c r="BF6852">
        <f t="shared" ref="BF6852:BF6915" si="644">IF(AND($BC6852=1,$BE6852=1),1,0)</f>
        <v>0</v>
      </c>
      <c r="BG6852">
        <f t="shared" ref="BG6852:BG6915" si="645">IF(AND($BC6852=0,$BE6852=0),1,0)</f>
        <v>0</v>
      </c>
      <c r="BH6852">
        <f t="shared" ref="BH6852:BH6915" si="646">IF(AND($BC6852=0,$BE6852=1),1,0)</f>
        <v>0</v>
      </c>
      <c r="BI6852">
        <f t="shared" ref="BI6852:BI6915" si="647">IF(AND($BC6852=1,$BE6852=0),1,0)</f>
        <v>1</v>
      </c>
    </row>
    <row r="6853" spans="1:61" x14ac:dyDescent="0.2">
      <c r="A6853">
        <v>10439</v>
      </c>
      <c r="B6853" t="s">
        <v>24042</v>
      </c>
      <c r="C6853" t="s">
        <v>431</v>
      </c>
      <c r="D6853" t="s">
        <v>24043</v>
      </c>
      <c r="E6853" s="1" t="d">
        <v>2014-02-02</v>
      </c>
      <c r="F6853" t="s">
        <v>53</v>
      </c>
      <c r="G6853" s="1" t="d">
        <v>1994-05-03</v>
      </c>
      <c r="H6853">
        <v>21</v>
      </c>
      <c r="I6853" t="s">
        <v>75</v>
      </c>
      <c r="J6853" t="s">
        <v>66</v>
      </c>
      <c r="K6853">
        <v>0</v>
      </c>
      <c r="L6853">
        <v>0</v>
      </c>
      <c r="M6853">
        <v>0</v>
      </c>
      <c r="N6853">
        <v>0</v>
      </c>
      <c r="O6853">
        <v>-2</v>
      </c>
      <c r="P6853" s="2" t="d">
        <v>2014-01-31T11:42:11.00000030826777075</v>
      </c>
      <c r="Q6853" s="2" t="d">
        <v>2014-02-14T01:25:02.99999972339719725</v>
      </c>
      <c r="R6853" t="s">
        <v>24044</v>
      </c>
      <c r="S6853" s="1" t="d">
        <v>2014-01-31</v>
      </c>
      <c r="U6853">
        <v>2</v>
      </c>
      <c r="V6853" t="s">
        <v>57</v>
      </c>
      <c r="W6853" t="s">
        <v>4182</v>
      </c>
      <c r="X6853">
        <v>0</v>
      </c>
      <c r="AG6853">
        <v>0</v>
      </c>
      <c r="AL6853" t="s">
        <v>59</v>
      </c>
      <c r="AM6853">
        <v>3</v>
      </c>
      <c r="AN6853" t="s">
        <v>60</v>
      </c>
      <c r="AO6853" s="1" t="d">
        <v>2014-02-02</v>
      </c>
      <c r="AP6853" t="s">
        <v>61</v>
      </c>
      <c r="AQ6853">
        <v>5</v>
      </c>
      <c r="AR6853" t="s">
        <v>87</v>
      </c>
      <c r="AS6853" s="1" t="d">
        <v>2014-02-02</v>
      </c>
      <c r="AT6853" s="1" t="d">
        <v>2014-01-31</v>
      </c>
      <c r="AU6853" s="1" t="d">
        <v>2014-02-14</v>
      </c>
      <c r="AV6853">
        <v>0</v>
      </c>
      <c r="AW6853">
        <v>12</v>
      </c>
      <c r="AX6853">
        <v>789</v>
      </c>
      <c r="AY6853">
        <v>0</v>
      </c>
      <c r="AZ6853">
        <f t="shared" si="642"/>
        <v>1</v>
      </c>
      <c r="BA6853">
        <f t="shared" si="643"/>
        <v>1</v>
      </c>
      <c r="BB6853" s="3">
        <v>1</v>
      </c>
      <c r="BC6853" s="3">
        <v>0</v>
      </c>
      <c r="BD6853" s="3">
        <v>3</v>
      </c>
      <c r="BE6853">
        <f>IF(BD6853&gt;Summary!$C$2,1,0)</f>
        <v>0</v>
      </c>
      <c r="BF6853">
        <f t="shared" si="644"/>
        <v>0</v>
      </c>
      <c r="BG6853">
        <f t="shared" si="645"/>
        <v>1</v>
      </c>
      <c r="BH6853">
        <f t="shared" si="646"/>
        <v>0</v>
      </c>
      <c r="BI6853">
        <f t="shared" si="647"/>
        <v>0</v>
      </c>
    </row>
    <row r="6854" spans="1:61" x14ac:dyDescent="0.2">
      <c r="A6854">
        <v>10440</v>
      </c>
      <c r="B6854" t="s">
        <v>24045</v>
      </c>
      <c r="C6854" t="s">
        <v>249</v>
      </c>
      <c r="D6854" t="s">
        <v>24046</v>
      </c>
      <c r="E6854" s="1" t="d">
        <v>2013-03-28</v>
      </c>
      <c r="F6854" t="s">
        <v>53</v>
      </c>
      <c r="G6854" s="1" t="d">
        <v>1984-08-11</v>
      </c>
      <c r="H6854">
        <v>31</v>
      </c>
      <c r="I6854" t="s">
        <v>65</v>
      </c>
      <c r="J6854" t="s">
        <v>102</v>
      </c>
      <c r="K6854">
        <v>0</v>
      </c>
      <c r="L6854">
        <v>0</v>
      </c>
      <c r="M6854">
        <v>0</v>
      </c>
      <c r="N6854">
        <v>0</v>
      </c>
      <c r="O6854">
        <v>-1</v>
      </c>
      <c r="P6854" s="2" t="d">
        <v>2013-03-27T11:38:46.00000016391277275</v>
      </c>
      <c r="Q6854" s="2" t="d">
        <v>2013-06-17T05:47:58.99999993387609425</v>
      </c>
      <c r="R6854" t="s">
        <v>24047</v>
      </c>
      <c r="S6854" s="1" t="d">
        <v>2013-03-27</v>
      </c>
      <c r="U6854">
        <v>1</v>
      </c>
      <c r="V6854" t="s">
        <v>57</v>
      </c>
      <c r="W6854" t="s">
        <v>351</v>
      </c>
      <c r="X6854">
        <v>0</v>
      </c>
      <c r="AG6854">
        <v>0</v>
      </c>
      <c r="AL6854" t="s">
        <v>59</v>
      </c>
      <c r="AM6854">
        <v>1</v>
      </c>
      <c r="AN6854" t="s">
        <v>60</v>
      </c>
      <c r="AO6854" s="1" t="d">
        <v>2013-03-28</v>
      </c>
      <c r="AP6854" t="s">
        <v>61</v>
      </c>
      <c r="AQ6854">
        <v>1</v>
      </c>
      <c r="AR6854" t="s">
        <v>60</v>
      </c>
      <c r="AS6854" s="1" t="d">
        <v>2013-03-28</v>
      </c>
      <c r="AT6854" s="1" t="d">
        <v>2013-03-27</v>
      </c>
      <c r="AU6854" s="1" t="d">
        <v>2013-06-17</v>
      </c>
      <c r="AV6854">
        <v>0</v>
      </c>
      <c r="AW6854">
        <v>81</v>
      </c>
      <c r="AX6854">
        <v>1100</v>
      </c>
      <c r="AY6854">
        <v>0</v>
      </c>
      <c r="AZ6854">
        <f t="shared" si="642"/>
        <v>1</v>
      </c>
      <c r="BA6854">
        <f t="shared" si="643"/>
        <v>1</v>
      </c>
      <c r="BB6854" s="3">
        <v>1</v>
      </c>
      <c r="BC6854" s="3">
        <v>0</v>
      </c>
      <c r="BD6854" s="3">
        <v>1</v>
      </c>
      <c r="BE6854">
        <f>IF(BD6854&gt;Summary!$C$2,1,0)</f>
        <v>0</v>
      </c>
      <c r="BF6854">
        <f t="shared" si="644"/>
        <v>0</v>
      </c>
      <c r="BG6854">
        <f t="shared" si="645"/>
        <v>1</v>
      </c>
      <c r="BH6854">
        <f t="shared" si="646"/>
        <v>0</v>
      </c>
      <c r="BI6854">
        <f t="shared" si="647"/>
        <v>0</v>
      </c>
    </row>
    <row r="6855" spans="1:61" x14ac:dyDescent="0.2">
      <c r="A6855">
        <v>10443</v>
      </c>
      <c r="B6855" t="s">
        <v>24048</v>
      </c>
      <c r="C6855" t="s">
        <v>2468</v>
      </c>
      <c r="D6855" t="s">
        <v>24049</v>
      </c>
      <c r="E6855" s="1" t="d">
        <v>2013-02-13</v>
      </c>
      <c r="F6855" t="s">
        <v>115</v>
      </c>
      <c r="G6855" s="1" t="d">
        <v>1970-06-09</v>
      </c>
      <c r="H6855">
        <v>45</v>
      </c>
      <c r="I6855" t="s">
        <v>54</v>
      </c>
      <c r="J6855" t="s">
        <v>161</v>
      </c>
      <c r="K6855">
        <v>0</v>
      </c>
      <c r="L6855">
        <v>0</v>
      </c>
      <c r="M6855">
        <v>0</v>
      </c>
      <c r="N6855">
        <v>0</v>
      </c>
      <c r="O6855">
        <v>0</v>
      </c>
      <c r="P6855" s="2" t="d">
        <v>2013-02-13T03:47:43.99999998975544875</v>
      </c>
      <c r="Q6855" s="2" t="d">
        <v>2013-02-14T06:32:55.00000025611370700</v>
      </c>
      <c r="R6855" t="s">
        <v>24050</v>
      </c>
      <c r="S6855" s="1" t="d">
        <v>2013-02-12</v>
      </c>
      <c r="U6855">
        <v>1</v>
      </c>
      <c r="V6855" t="s">
        <v>97</v>
      </c>
      <c r="W6855" t="s">
        <v>2543</v>
      </c>
      <c r="X6855">
        <v>0</v>
      </c>
      <c r="AG6855">
        <v>0</v>
      </c>
      <c r="AL6855" t="s">
        <v>59</v>
      </c>
      <c r="AM6855">
        <v>1</v>
      </c>
      <c r="AN6855" t="s">
        <v>60</v>
      </c>
      <c r="AO6855" s="1" t="d">
        <v>2013-02-13</v>
      </c>
      <c r="AP6855" t="s">
        <v>61</v>
      </c>
      <c r="AQ6855">
        <v>1</v>
      </c>
      <c r="AR6855" t="s">
        <v>60</v>
      </c>
      <c r="AS6855" s="1" t="d">
        <v>2013-02-13</v>
      </c>
      <c r="AT6855" s="1" t="d">
        <v>2013-02-13</v>
      </c>
      <c r="AU6855" s="1" t="d">
        <v>2013-02-14</v>
      </c>
      <c r="AV6855">
        <v>0</v>
      </c>
      <c r="AW6855">
        <v>1</v>
      </c>
      <c r="AX6855">
        <v>1143</v>
      </c>
      <c r="AY6855">
        <v>0</v>
      </c>
      <c r="AZ6855">
        <f t="shared" si="642"/>
        <v>1</v>
      </c>
      <c r="BA6855">
        <f t="shared" si="643"/>
        <v>1</v>
      </c>
      <c r="BB6855" s="3">
        <v>1</v>
      </c>
      <c r="BC6855" s="3">
        <v>0</v>
      </c>
      <c r="BD6855" s="3">
        <v>1</v>
      </c>
      <c r="BE6855">
        <f>IF(BD6855&gt;Summary!$C$2,1,0)</f>
        <v>0</v>
      </c>
      <c r="BF6855">
        <f t="shared" si="644"/>
        <v>0</v>
      </c>
      <c r="BG6855">
        <f t="shared" si="645"/>
        <v>1</v>
      </c>
      <c r="BH6855">
        <f t="shared" si="646"/>
        <v>0</v>
      </c>
      <c r="BI6855">
        <f t="shared" si="647"/>
        <v>0</v>
      </c>
    </row>
    <row r="6856" spans="1:61" x14ac:dyDescent="0.2">
      <c r="A6856">
        <v>10444</v>
      </c>
      <c r="B6856" t="s">
        <v>24051</v>
      </c>
      <c r="C6856" t="s">
        <v>696</v>
      </c>
      <c r="D6856" t="s">
        <v>677</v>
      </c>
      <c r="E6856" s="1" t="d">
        <v>2013-03-27</v>
      </c>
      <c r="F6856" t="s">
        <v>53</v>
      </c>
      <c r="G6856" s="1" t="d">
        <v>1985-07-13</v>
      </c>
      <c r="H6856">
        <v>30</v>
      </c>
      <c r="I6856" t="s">
        <v>65</v>
      </c>
      <c r="J6856" t="s">
        <v>66</v>
      </c>
      <c r="K6856">
        <v>2</v>
      </c>
      <c r="L6856">
        <v>0</v>
      </c>
      <c r="M6856">
        <v>0</v>
      </c>
      <c r="N6856">
        <v>8</v>
      </c>
      <c r="O6856">
        <v>-1</v>
      </c>
      <c r="P6856" s="2" t="d">
        <v>2013-03-26T11:22:35.0000001210719325</v>
      </c>
      <c r="Q6856" s="2" t="d">
        <v>2013-03-27T07:44:38.00000030547380775</v>
      </c>
      <c r="R6856" t="s">
        <v>24052</v>
      </c>
      <c r="T6856" s="1" t="d">
        <v>2013-03-26</v>
      </c>
      <c r="U6856">
        <v>1</v>
      </c>
      <c r="V6856" t="s">
        <v>57</v>
      </c>
      <c r="W6856" t="s">
        <v>92</v>
      </c>
      <c r="X6856">
        <v>1</v>
      </c>
      <c r="Y6856" t="s">
        <v>24053</v>
      </c>
      <c r="Z6856" t="s">
        <v>79</v>
      </c>
      <c r="AB6856" s="1" t="d">
        <v>2015-08-25</v>
      </c>
      <c r="AC6856" t="s">
        <v>98</v>
      </c>
      <c r="AG6856">
        <v>1</v>
      </c>
      <c r="AH6856" t="s">
        <v>24053</v>
      </c>
      <c r="AI6856" t="s">
        <v>79</v>
      </c>
      <c r="AJ6856" s="1" t="d">
        <v>2015-08-25</v>
      </c>
      <c r="AK6856" t="s">
        <v>98</v>
      </c>
      <c r="AL6856" t="s">
        <v>59</v>
      </c>
      <c r="AM6856">
        <v>6</v>
      </c>
      <c r="AN6856" t="s">
        <v>87</v>
      </c>
      <c r="AO6856" s="1" t="d">
        <v>2013-03-27</v>
      </c>
      <c r="AP6856" t="s">
        <v>61</v>
      </c>
      <c r="AQ6856">
        <v>4</v>
      </c>
      <c r="AR6856" t="s">
        <v>60</v>
      </c>
      <c r="AS6856" s="1" t="d">
        <v>2013-03-27</v>
      </c>
      <c r="AT6856" s="1" t="d">
        <v>2013-03-26</v>
      </c>
      <c r="AU6856" s="1" t="d">
        <v>2013-03-27</v>
      </c>
      <c r="AV6856">
        <v>8</v>
      </c>
      <c r="AW6856">
        <v>0</v>
      </c>
      <c r="AX6856">
        <v>881</v>
      </c>
      <c r="AY6856">
        <v>1</v>
      </c>
      <c r="AZ6856">
        <f t="shared" si="642"/>
        <v>1</v>
      </c>
      <c r="BA6856">
        <f t="shared" si="643"/>
        <v>1</v>
      </c>
      <c r="BB6856" s="3">
        <v>1</v>
      </c>
      <c r="BC6856" s="3">
        <v>0</v>
      </c>
      <c r="BD6856" s="3">
        <v>6</v>
      </c>
      <c r="BE6856">
        <f>IF(BD6856&gt;Summary!$C$2,1,0)</f>
        <v>1</v>
      </c>
      <c r="BF6856">
        <f t="shared" si="644"/>
        <v>0</v>
      </c>
      <c r="BG6856">
        <f t="shared" si="645"/>
        <v>0</v>
      </c>
      <c r="BH6856">
        <f t="shared" si="646"/>
        <v>1</v>
      </c>
      <c r="BI6856">
        <f t="shared" si="647"/>
        <v>0</v>
      </c>
    </row>
    <row r="6857" spans="1:61" x14ac:dyDescent="0.2">
      <c r="A6857">
        <v>10445</v>
      </c>
      <c r="B6857" t="s">
        <v>24054</v>
      </c>
      <c r="C6857" t="s">
        <v>1983</v>
      </c>
      <c r="D6857" t="s">
        <v>4286</v>
      </c>
      <c r="E6857" s="1" t="d">
        <v>2013-02-11</v>
      </c>
      <c r="F6857" t="s">
        <v>53</v>
      </c>
      <c r="G6857" s="1" t="d">
        <v>1973-03-12</v>
      </c>
      <c r="H6857">
        <v>43</v>
      </c>
      <c r="I6857" t="s">
        <v>65</v>
      </c>
      <c r="J6857" t="s">
        <v>161</v>
      </c>
      <c r="K6857">
        <v>0</v>
      </c>
      <c r="L6857">
        <v>0</v>
      </c>
      <c r="M6857">
        <v>0</v>
      </c>
      <c r="N6857">
        <v>1</v>
      </c>
      <c r="O6857">
        <v>-1</v>
      </c>
      <c r="P6857" s="2" t="d">
        <v>2013-02-10T11:12:41.00000019650906175</v>
      </c>
      <c r="Q6857" s="2" t="d">
        <v>2013-02-11T07:13:37.00000029522925650</v>
      </c>
      <c r="R6857" t="s">
        <v>24055</v>
      </c>
      <c r="S6857" s="1" t="d">
        <v>2013-02-10</v>
      </c>
      <c r="U6857">
        <v>1</v>
      </c>
      <c r="V6857" t="s">
        <v>97</v>
      </c>
      <c r="W6857" t="s">
        <v>1116</v>
      </c>
      <c r="X6857">
        <v>1</v>
      </c>
      <c r="Y6857" t="s">
        <v>24056</v>
      </c>
      <c r="Z6857" t="s">
        <v>135</v>
      </c>
      <c r="AB6857" s="1" t="d">
        <v>2014-06-07</v>
      </c>
      <c r="AC6857" t="s">
        <v>136</v>
      </c>
      <c r="AG6857">
        <v>0</v>
      </c>
      <c r="AL6857" t="s">
        <v>59</v>
      </c>
      <c r="AM6857">
        <v>1</v>
      </c>
      <c r="AN6857" t="s">
        <v>60</v>
      </c>
      <c r="AO6857" s="1" t="d">
        <v>2013-02-11</v>
      </c>
      <c r="AP6857" t="s">
        <v>61</v>
      </c>
      <c r="AQ6857">
        <v>1</v>
      </c>
      <c r="AR6857" t="s">
        <v>60</v>
      </c>
      <c r="AS6857" s="1" t="d">
        <v>2013-02-11</v>
      </c>
      <c r="AT6857" s="1" t="d">
        <v>2014-09-26</v>
      </c>
      <c r="AU6857" s="1" t="d">
        <v>2014-10-20</v>
      </c>
      <c r="AV6857">
        <v>1</v>
      </c>
      <c r="AW6857">
        <v>0</v>
      </c>
      <c r="AX6857">
        <v>481</v>
      </c>
      <c r="AY6857">
        <v>1</v>
      </c>
      <c r="AZ6857">
        <f t="shared" si="642"/>
        <v>1</v>
      </c>
      <c r="BA6857">
        <f t="shared" si="643"/>
        <v>1</v>
      </c>
      <c r="BB6857" s="3">
        <v>1</v>
      </c>
      <c r="BC6857" s="3">
        <v>1</v>
      </c>
      <c r="BD6857" s="3">
        <v>1</v>
      </c>
      <c r="BE6857">
        <f>IF(BD6857&gt;Summary!$C$2,1,0)</f>
        <v>0</v>
      </c>
      <c r="BF6857">
        <f t="shared" si="644"/>
        <v>0</v>
      </c>
      <c r="BG6857">
        <f t="shared" si="645"/>
        <v>0</v>
      </c>
      <c r="BH6857">
        <f t="shared" si="646"/>
        <v>0</v>
      </c>
      <c r="BI6857">
        <f t="shared" si="647"/>
        <v>1</v>
      </c>
    </row>
    <row r="6858" spans="1:61" x14ac:dyDescent="0.2">
      <c r="A6858">
        <v>10446</v>
      </c>
      <c r="B6858" t="s">
        <v>24057</v>
      </c>
      <c r="C6858" t="s">
        <v>1150</v>
      </c>
      <c r="D6858" t="s">
        <v>24058</v>
      </c>
      <c r="E6858" s="1" t="d">
        <v>2013-04-27</v>
      </c>
      <c r="F6858" t="s">
        <v>53</v>
      </c>
      <c r="G6858" s="1" t="d">
        <v>1993-02-08</v>
      </c>
      <c r="H6858">
        <v>23</v>
      </c>
      <c r="I6858" t="s">
        <v>75</v>
      </c>
      <c r="J6858" t="s">
        <v>66</v>
      </c>
      <c r="K6858">
        <v>0</v>
      </c>
      <c r="L6858">
        <v>0</v>
      </c>
      <c r="M6858">
        <v>0</v>
      </c>
      <c r="N6858">
        <v>0</v>
      </c>
      <c r="O6858">
        <v>-1</v>
      </c>
      <c r="P6858" s="2" t="d">
        <v>2013-04-26T09:39:57.00000020675361300</v>
      </c>
      <c r="Q6858" s="2" t="d">
        <v>2013-04-27T01:16:31.00000010803341825</v>
      </c>
      <c r="R6858" t="s">
        <v>24059</v>
      </c>
      <c r="S6858" s="1" t="d">
        <v>2013-04-26</v>
      </c>
      <c r="U6858">
        <v>1</v>
      </c>
      <c r="V6858" t="s">
        <v>57</v>
      </c>
      <c r="W6858" t="s">
        <v>145</v>
      </c>
      <c r="X6858">
        <v>0</v>
      </c>
      <c r="AG6858">
        <v>0</v>
      </c>
      <c r="AL6858" t="s">
        <v>59</v>
      </c>
      <c r="AM6858">
        <v>4</v>
      </c>
      <c r="AN6858" t="s">
        <v>60</v>
      </c>
      <c r="AO6858" s="1" t="d">
        <v>2013-04-27</v>
      </c>
      <c r="AP6858" t="s">
        <v>61</v>
      </c>
      <c r="AQ6858">
        <v>5</v>
      </c>
      <c r="AR6858" t="s">
        <v>87</v>
      </c>
      <c r="AS6858" s="1" t="d">
        <v>2013-04-27</v>
      </c>
      <c r="AT6858" s="1" t="d">
        <v>2013-09-04</v>
      </c>
      <c r="AU6858" s="1" t="d">
        <v>2013-11-20</v>
      </c>
      <c r="AV6858">
        <v>0</v>
      </c>
      <c r="AW6858">
        <v>0</v>
      </c>
      <c r="AX6858">
        <v>130</v>
      </c>
      <c r="AY6858">
        <v>0</v>
      </c>
      <c r="AZ6858">
        <f t="shared" si="642"/>
        <v>1</v>
      </c>
      <c r="BA6858">
        <f t="shared" si="643"/>
        <v>1</v>
      </c>
      <c r="BB6858" s="3">
        <v>1</v>
      </c>
      <c r="BC6858" s="3">
        <v>0</v>
      </c>
      <c r="BD6858" s="3">
        <v>4</v>
      </c>
      <c r="BE6858">
        <f>IF(BD6858&gt;Summary!$C$2,1,0)</f>
        <v>0</v>
      </c>
      <c r="BF6858">
        <f t="shared" si="644"/>
        <v>0</v>
      </c>
      <c r="BG6858">
        <f t="shared" si="645"/>
        <v>1</v>
      </c>
      <c r="BH6858">
        <f t="shared" si="646"/>
        <v>0</v>
      </c>
      <c r="BI6858">
        <f t="shared" si="647"/>
        <v>0</v>
      </c>
    </row>
    <row r="6859" spans="1:61" x14ac:dyDescent="0.2">
      <c r="A6859">
        <v>10447</v>
      </c>
      <c r="B6859" t="s">
        <v>24060</v>
      </c>
      <c r="C6859" t="s">
        <v>1251</v>
      </c>
      <c r="D6859" t="s">
        <v>24061</v>
      </c>
      <c r="E6859" s="1" t="d">
        <v>2013-01-30</v>
      </c>
      <c r="F6859" t="s">
        <v>53</v>
      </c>
      <c r="G6859" s="1" t="d">
        <v>1963-04-20</v>
      </c>
      <c r="H6859">
        <v>52</v>
      </c>
      <c r="I6859" t="s">
        <v>54</v>
      </c>
      <c r="J6859" t="s">
        <v>102</v>
      </c>
      <c r="K6859">
        <v>0</v>
      </c>
      <c r="L6859">
        <v>0</v>
      </c>
      <c r="M6859">
        <v>0</v>
      </c>
      <c r="N6859">
        <v>1</v>
      </c>
      <c r="O6859">
        <v>-1</v>
      </c>
      <c r="P6859" s="2" t="d">
        <v>2013-01-29T07:52:06.00000004749745200</v>
      </c>
      <c r="Q6859" s="2" t="d">
        <v>2013-01-30T01:36:20.99999979604035675</v>
      </c>
      <c r="R6859" t="s">
        <v>24062</v>
      </c>
      <c r="S6859" s="1" t="d">
        <v>2013-01-29</v>
      </c>
      <c r="U6859">
        <v>1</v>
      </c>
      <c r="V6859" t="s">
        <v>57</v>
      </c>
      <c r="W6859" t="s">
        <v>77</v>
      </c>
      <c r="X6859">
        <v>0</v>
      </c>
      <c r="AG6859">
        <v>0</v>
      </c>
      <c r="AL6859" t="s">
        <v>59</v>
      </c>
      <c r="AM6859">
        <v>1</v>
      </c>
      <c r="AN6859" t="s">
        <v>60</v>
      </c>
      <c r="AO6859" s="1" t="d">
        <v>2013-01-30</v>
      </c>
      <c r="AP6859" t="s">
        <v>61</v>
      </c>
      <c r="AQ6859">
        <v>1</v>
      </c>
      <c r="AR6859" t="s">
        <v>60</v>
      </c>
      <c r="AS6859" s="1" t="d">
        <v>2013-01-30</v>
      </c>
      <c r="AT6859" s="1" t="d">
        <v>2013-04-22</v>
      </c>
      <c r="AU6859" s="1" t="d">
        <v>2013-04-28</v>
      </c>
      <c r="AV6859">
        <v>1</v>
      </c>
      <c r="AW6859">
        <v>0</v>
      </c>
      <c r="AX6859">
        <v>82</v>
      </c>
      <c r="AY6859">
        <v>0</v>
      </c>
      <c r="AZ6859">
        <f t="shared" si="642"/>
        <v>1</v>
      </c>
      <c r="BA6859">
        <f t="shared" si="643"/>
        <v>1</v>
      </c>
      <c r="BB6859" s="3">
        <v>1</v>
      </c>
      <c r="BC6859" s="3">
        <v>0</v>
      </c>
      <c r="BD6859" s="3">
        <v>1</v>
      </c>
      <c r="BE6859">
        <f>IF(BD6859&gt;Summary!$C$2,1,0)</f>
        <v>0</v>
      </c>
      <c r="BF6859">
        <f t="shared" si="644"/>
        <v>0</v>
      </c>
      <c r="BG6859">
        <f t="shared" si="645"/>
        <v>1</v>
      </c>
      <c r="BH6859">
        <f t="shared" si="646"/>
        <v>0</v>
      </c>
      <c r="BI6859">
        <f t="shared" si="647"/>
        <v>0</v>
      </c>
    </row>
    <row r="6860" spans="1:61" x14ac:dyDescent="0.2">
      <c r="A6860">
        <v>10448</v>
      </c>
      <c r="B6860" t="s">
        <v>24063</v>
      </c>
      <c r="C6860" t="s">
        <v>4112</v>
      </c>
      <c r="D6860" t="s">
        <v>1019</v>
      </c>
      <c r="E6860" s="1" t="d">
        <v>2013-11-11</v>
      </c>
      <c r="F6860" t="s">
        <v>53</v>
      </c>
      <c r="G6860" s="1" t="d">
        <v>1967-10-26</v>
      </c>
      <c r="H6860">
        <v>48</v>
      </c>
      <c r="I6860" t="s">
        <v>54</v>
      </c>
      <c r="J6860" t="s">
        <v>66</v>
      </c>
      <c r="K6860">
        <v>0</v>
      </c>
      <c r="L6860">
        <v>0</v>
      </c>
      <c r="M6860">
        <v>0</v>
      </c>
      <c r="N6860">
        <v>11</v>
      </c>
      <c r="O6860">
        <v>-1</v>
      </c>
      <c r="P6860" s="2" t="d">
        <v>2013-11-10T09:03:07.99999994225800350</v>
      </c>
      <c r="Q6860" s="2" t="d">
        <v>2014-01-05T11:15:20.000000274740159400</v>
      </c>
      <c r="R6860" t="s">
        <v>24064</v>
      </c>
      <c r="S6860" s="1" t="d">
        <v>2013-11-10</v>
      </c>
      <c r="U6860">
        <v>1</v>
      </c>
      <c r="V6860" t="s">
        <v>97</v>
      </c>
      <c r="W6860" t="s">
        <v>259</v>
      </c>
      <c r="X6860">
        <v>1</v>
      </c>
      <c r="Y6860" t="s">
        <v>24065</v>
      </c>
      <c r="Z6860" t="s">
        <v>79</v>
      </c>
      <c r="AB6860" s="1" t="d">
        <v>2013-11-27</v>
      </c>
      <c r="AC6860" t="s">
        <v>981</v>
      </c>
      <c r="AG6860">
        <v>0</v>
      </c>
      <c r="AL6860" t="s">
        <v>59</v>
      </c>
      <c r="AM6860">
        <v>4</v>
      </c>
      <c r="AN6860" t="s">
        <v>60</v>
      </c>
      <c r="AO6860" s="1" t="d">
        <v>2013-11-11</v>
      </c>
      <c r="AP6860" t="s">
        <v>61</v>
      </c>
      <c r="AQ6860">
        <v>4</v>
      </c>
      <c r="AR6860" t="s">
        <v>60</v>
      </c>
      <c r="AS6860" s="1" t="d">
        <v>2013-11-11</v>
      </c>
      <c r="AT6860" s="1" t="d">
        <v>2013-11-10</v>
      </c>
      <c r="AU6860" s="1" t="d">
        <v>2014-01-05</v>
      </c>
      <c r="AV6860">
        <v>11</v>
      </c>
      <c r="AW6860">
        <v>0</v>
      </c>
      <c r="AX6860">
        <v>16</v>
      </c>
      <c r="AY6860">
        <v>1</v>
      </c>
      <c r="AZ6860">
        <f t="shared" si="642"/>
        <v>1</v>
      </c>
      <c r="BA6860">
        <f t="shared" si="643"/>
        <v>1</v>
      </c>
      <c r="BB6860" s="3">
        <v>1</v>
      </c>
      <c r="BC6860" s="3">
        <v>1</v>
      </c>
      <c r="BD6860" s="3">
        <v>4</v>
      </c>
      <c r="BE6860">
        <f>IF(BD6860&gt;Summary!$C$2,1,0)</f>
        <v>0</v>
      </c>
      <c r="BF6860">
        <f t="shared" si="644"/>
        <v>0</v>
      </c>
      <c r="BG6860">
        <f t="shared" si="645"/>
        <v>0</v>
      </c>
      <c r="BH6860">
        <f t="shared" si="646"/>
        <v>0</v>
      </c>
      <c r="BI6860">
        <f t="shared" si="647"/>
        <v>1</v>
      </c>
    </row>
    <row r="6861" spans="1:61" x14ac:dyDescent="0.2">
      <c r="A6861">
        <v>10449</v>
      </c>
      <c r="B6861" t="s">
        <v>24066</v>
      </c>
      <c r="C6861" t="s">
        <v>24067</v>
      </c>
      <c r="D6861" t="s">
        <v>969</v>
      </c>
      <c r="E6861" s="1" t="d">
        <v>2013-12-05</v>
      </c>
      <c r="F6861" t="s">
        <v>115</v>
      </c>
      <c r="G6861" s="1" t="d">
        <v>1964-05-25</v>
      </c>
      <c r="H6861">
        <v>51</v>
      </c>
      <c r="I6861" t="s">
        <v>54</v>
      </c>
      <c r="J6861" t="s">
        <v>66</v>
      </c>
      <c r="K6861">
        <v>0</v>
      </c>
      <c r="L6861">
        <v>0</v>
      </c>
      <c r="M6861">
        <v>0</v>
      </c>
      <c r="N6861">
        <v>3</v>
      </c>
      <c r="O6861">
        <v>-1</v>
      </c>
      <c r="P6861" s="2" t="d">
        <v>2013-12-04T09:45:14.000000129453837700</v>
      </c>
      <c r="Q6861" s="2" t="d">
        <v>2013-12-05T08:30:13.99999991990625900</v>
      </c>
      <c r="R6861" t="s">
        <v>24068</v>
      </c>
      <c r="S6861" s="1" t="d">
        <v>2013-12-04</v>
      </c>
      <c r="U6861">
        <v>1</v>
      </c>
      <c r="V6861" t="s">
        <v>97</v>
      </c>
      <c r="W6861" t="s">
        <v>245</v>
      </c>
      <c r="X6861">
        <v>0</v>
      </c>
      <c r="AG6861">
        <v>0</v>
      </c>
      <c r="AL6861" t="s">
        <v>59</v>
      </c>
      <c r="AM6861">
        <v>2</v>
      </c>
      <c r="AN6861" t="s">
        <v>60</v>
      </c>
      <c r="AO6861" s="1" t="d">
        <v>2013-12-05</v>
      </c>
      <c r="AP6861" t="s">
        <v>61</v>
      </c>
      <c r="AQ6861">
        <v>2</v>
      </c>
      <c r="AR6861" t="s">
        <v>60</v>
      </c>
      <c r="AS6861" s="1" t="d">
        <v>2013-12-05</v>
      </c>
      <c r="AT6861" s="1" t="d">
        <v>2013-12-04</v>
      </c>
      <c r="AU6861" s="1" t="d">
        <v>2013-12-05</v>
      </c>
      <c r="AV6861">
        <v>3</v>
      </c>
      <c r="AW6861">
        <v>0</v>
      </c>
      <c r="AX6861">
        <v>848</v>
      </c>
      <c r="AY6861">
        <v>0</v>
      </c>
      <c r="AZ6861">
        <f t="shared" si="642"/>
        <v>1</v>
      </c>
      <c r="BA6861">
        <f t="shared" si="643"/>
        <v>1</v>
      </c>
      <c r="BB6861" s="3">
        <v>1</v>
      </c>
      <c r="BC6861" s="3">
        <v>0</v>
      </c>
      <c r="BD6861" s="3">
        <v>2</v>
      </c>
      <c r="BE6861">
        <f>IF(BD6861&gt;Summary!$C$2,1,0)</f>
        <v>0</v>
      </c>
      <c r="BF6861">
        <f t="shared" si="644"/>
        <v>0</v>
      </c>
      <c r="BG6861">
        <f t="shared" si="645"/>
        <v>1</v>
      </c>
      <c r="BH6861">
        <f t="shared" si="646"/>
        <v>0</v>
      </c>
      <c r="BI6861">
        <f t="shared" si="647"/>
        <v>0</v>
      </c>
    </row>
    <row r="6862" spans="1:61" x14ac:dyDescent="0.2">
      <c r="A6862">
        <v>10450</v>
      </c>
      <c r="B6862" t="s">
        <v>24069</v>
      </c>
      <c r="C6862" t="s">
        <v>24070</v>
      </c>
      <c r="D6862" t="s">
        <v>24071</v>
      </c>
      <c r="E6862" s="1" t="d">
        <v>2014-10-07</v>
      </c>
      <c r="F6862" t="s">
        <v>53</v>
      </c>
      <c r="G6862" s="1" t="d">
        <v>1985-09-22</v>
      </c>
      <c r="H6862">
        <v>30</v>
      </c>
      <c r="I6862" t="s">
        <v>65</v>
      </c>
      <c r="J6862" t="s">
        <v>102</v>
      </c>
      <c r="K6862">
        <v>0</v>
      </c>
      <c r="L6862">
        <v>0</v>
      </c>
      <c r="M6862">
        <v>0</v>
      </c>
      <c r="N6862">
        <v>1</v>
      </c>
      <c r="O6862">
        <v>-4</v>
      </c>
      <c r="P6862" s="2" t="d">
        <v>2014-10-03T04:19:05.999999879859387825</v>
      </c>
      <c r="Q6862" s="2" t="d">
        <v>2014-10-04T07:18:22.99999988637864900</v>
      </c>
      <c r="R6862" t="s">
        <v>24072</v>
      </c>
      <c r="T6862" s="1" t="d">
        <v>2014-10-03</v>
      </c>
      <c r="U6862">
        <v>4</v>
      </c>
      <c r="V6862" t="s">
        <v>97</v>
      </c>
      <c r="W6862" t="s">
        <v>92</v>
      </c>
      <c r="X6862">
        <v>1</v>
      </c>
      <c r="Y6862" t="s">
        <v>24073</v>
      </c>
      <c r="Z6862" t="s">
        <v>135</v>
      </c>
      <c r="AB6862" s="1" t="d">
        <v>2016-01-04</v>
      </c>
      <c r="AC6862" t="s">
        <v>136</v>
      </c>
      <c r="AG6862">
        <v>0</v>
      </c>
      <c r="AL6862" t="s">
        <v>59</v>
      </c>
      <c r="AM6862">
        <v>2</v>
      </c>
      <c r="AN6862" t="s">
        <v>60</v>
      </c>
      <c r="AO6862" s="1" t="d">
        <v>2014-10-07</v>
      </c>
      <c r="AP6862" t="s">
        <v>61</v>
      </c>
      <c r="AQ6862">
        <v>2</v>
      </c>
      <c r="AR6862" t="s">
        <v>60</v>
      </c>
      <c r="AS6862" s="1" t="d">
        <v>2014-10-07</v>
      </c>
      <c r="AT6862" s="1" t="d">
        <v>2015-01-28</v>
      </c>
      <c r="AU6862" s="1" t="d">
        <v>2015-01-28</v>
      </c>
      <c r="AV6862">
        <v>1</v>
      </c>
      <c r="AW6862">
        <v>0</v>
      </c>
      <c r="AX6862">
        <v>113</v>
      </c>
      <c r="AY6862">
        <v>0</v>
      </c>
      <c r="AZ6862">
        <f t="shared" si="642"/>
        <v>1</v>
      </c>
      <c r="BA6862">
        <f t="shared" si="643"/>
        <v>1</v>
      </c>
      <c r="BB6862" s="3">
        <v>1</v>
      </c>
      <c r="BC6862" s="3">
        <v>1</v>
      </c>
      <c r="BD6862" s="3">
        <v>2</v>
      </c>
      <c r="BE6862">
        <f>IF(BD6862&gt;Summary!$C$2,1,0)</f>
        <v>0</v>
      </c>
      <c r="BF6862">
        <f t="shared" si="644"/>
        <v>0</v>
      </c>
      <c r="BG6862">
        <f t="shared" si="645"/>
        <v>0</v>
      </c>
      <c r="BH6862">
        <f t="shared" si="646"/>
        <v>0</v>
      </c>
      <c r="BI6862">
        <f t="shared" si="647"/>
        <v>1</v>
      </c>
    </row>
    <row r="6863" spans="1:61" x14ac:dyDescent="0.2">
      <c r="A6863">
        <v>10451</v>
      </c>
      <c r="B6863" t="s">
        <v>24074</v>
      </c>
      <c r="C6863" t="s">
        <v>24075</v>
      </c>
      <c r="D6863" t="s">
        <v>837</v>
      </c>
      <c r="E6863" s="1" t="d">
        <v>2014-03-06</v>
      </c>
      <c r="F6863" t="s">
        <v>115</v>
      </c>
      <c r="G6863" s="1" t="d">
        <v>1986-11-16</v>
      </c>
      <c r="H6863">
        <v>29</v>
      </c>
      <c r="I6863" t="s">
        <v>65</v>
      </c>
      <c r="J6863" t="s">
        <v>66</v>
      </c>
      <c r="K6863">
        <v>0</v>
      </c>
      <c r="L6863">
        <v>0</v>
      </c>
      <c r="M6863">
        <v>0</v>
      </c>
      <c r="N6863">
        <v>5</v>
      </c>
      <c r="O6863">
        <v>-9</v>
      </c>
      <c r="P6863" s="2" t="d">
        <v>2014-02-25T11:58:57.99999996554106225</v>
      </c>
      <c r="Q6863" s="2" t="d">
        <v>2014-03-06T10:15:48.00000011455267875</v>
      </c>
      <c r="R6863" t="s">
        <v>24076</v>
      </c>
      <c r="T6863" s="1" t="d">
        <v>2014-02-25</v>
      </c>
      <c r="U6863">
        <v>9</v>
      </c>
      <c r="V6863" t="s">
        <v>57</v>
      </c>
      <c r="W6863" t="s">
        <v>92</v>
      </c>
      <c r="X6863">
        <v>1</v>
      </c>
      <c r="Y6863" t="s">
        <v>24077</v>
      </c>
      <c r="Z6863" t="s">
        <v>79</v>
      </c>
      <c r="AA6863">
        <v>0</v>
      </c>
      <c r="AB6863" s="1" t="d">
        <v>2014-09-05</v>
      </c>
      <c r="AC6863" t="s">
        <v>213</v>
      </c>
      <c r="AD6863" s="1" t="d">
        <v>2014-09-05</v>
      </c>
      <c r="AE6863" s="1" t="d">
        <v>2014-09-06</v>
      </c>
      <c r="AG6863">
        <v>0</v>
      </c>
      <c r="AL6863" t="s">
        <v>59</v>
      </c>
      <c r="AM6863">
        <v>4</v>
      </c>
      <c r="AN6863" t="s">
        <v>60</v>
      </c>
      <c r="AO6863" s="1" t="d">
        <v>2014-03-06</v>
      </c>
      <c r="AP6863" t="s">
        <v>61</v>
      </c>
      <c r="AQ6863">
        <v>5</v>
      </c>
      <c r="AR6863" t="s">
        <v>87</v>
      </c>
      <c r="AS6863" s="1" t="d">
        <v>2014-03-06</v>
      </c>
      <c r="AT6863" s="1" t="d">
        <v>2014-09-05</v>
      </c>
      <c r="AU6863" s="1" t="d">
        <v>2014-09-06</v>
      </c>
      <c r="AV6863">
        <v>5</v>
      </c>
      <c r="AW6863">
        <v>0</v>
      </c>
      <c r="AX6863">
        <v>183</v>
      </c>
      <c r="AY6863">
        <v>1</v>
      </c>
      <c r="AZ6863">
        <f t="shared" si="642"/>
        <v>1</v>
      </c>
      <c r="BA6863">
        <f t="shared" si="643"/>
        <v>1</v>
      </c>
      <c r="BB6863" s="3">
        <v>1</v>
      </c>
      <c r="BC6863" s="3">
        <v>1</v>
      </c>
      <c r="BD6863" s="3">
        <v>4</v>
      </c>
      <c r="BE6863">
        <f>IF(BD6863&gt;Summary!$C$2,1,0)</f>
        <v>0</v>
      </c>
      <c r="BF6863">
        <f t="shared" si="644"/>
        <v>0</v>
      </c>
      <c r="BG6863">
        <f t="shared" si="645"/>
        <v>0</v>
      </c>
      <c r="BH6863">
        <f t="shared" si="646"/>
        <v>0</v>
      </c>
      <c r="BI6863">
        <f t="shared" si="647"/>
        <v>1</v>
      </c>
    </row>
    <row r="6864" spans="1:61" x14ac:dyDescent="0.2">
      <c r="A6864">
        <v>10452</v>
      </c>
      <c r="B6864" t="s">
        <v>24078</v>
      </c>
      <c r="C6864" t="s">
        <v>24079</v>
      </c>
      <c r="D6864" t="s">
        <v>24080</v>
      </c>
      <c r="E6864" s="1" t="d">
        <v>2013-09-11</v>
      </c>
      <c r="F6864" t="s">
        <v>115</v>
      </c>
      <c r="G6864" s="1" t="d">
        <v>1971-07-06</v>
      </c>
      <c r="H6864">
        <v>44</v>
      </c>
      <c r="I6864" t="s">
        <v>65</v>
      </c>
      <c r="J6864" t="s">
        <v>66</v>
      </c>
      <c r="K6864">
        <v>0</v>
      </c>
      <c r="L6864">
        <v>0</v>
      </c>
      <c r="M6864">
        <v>0</v>
      </c>
      <c r="N6864">
        <v>0</v>
      </c>
      <c r="O6864">
        <v>0</v>
      </c>
      <c r="P6864" s="2" t="d">
        <v>2013-09-11T04:56:33.00000022631138775</v>
      </c>
      <c r="Q6864" s="2" t="d">
        <v>2013-09-11T08:34:18.99999998509883700</v>
      </c>
      <c r="R6864" t="s">
        <v>24081</v>
      </c>
      <c r="S6864" s="1" t="d">
        <v>2013-09-11</v>
      </c>
      <c r="U6864">
        <v>0</v>
      </c>
      <c r="V6864" t="s">
        <v>57</v>
      </c>
      <c r="W6864" t="s">
        <v>245</v>
      </c>
      <c r="X6864">
        <v>0</v>
      </c>
      <c r="AG6864">
        <v>0</v>
      </c>
      <c r="AL6864" t="s">
        <v>59</v>
      </c>
      <c r="AM6864">
        <v>1</v>
      </c>
      <c r="AN6864" t="s">
        <v>60</v>
      </c>
      <c r="AO6864" s="1" t="d">
        <v>2013-09-11</v>
      </c>
      <c r="AP6864" t="s">
        <v>61</v>
      </c>
      <c r="AQ6864">
        <v>1</v>
      </c>
      <c r="AR6864" t="s">
        <v>60</v>
      </c>
      <c r="AS6864" s="1" t="d">
        <v>2013-09-11</v>
      </c>
      <c r="AT6864" s="1" t="d">
        <v>2013-09-11</v>
      </c>
      <c r="AU6864" s="1" t="d">
        <v>2013-09-11</v>
      </c>
      <c r="AV6864">
        <v>0</v>
      </c>
      <c r="AW6864">
        <v>0</v>
      </c>
      <c r="AX6864">
        <v>933</v>
      </c>
      <c r="AY6864">
        <v>0</v>
      </c>
      <c r="AZ6864">
        <f t="shared" si="642"/>
        <v>1</v>
      </c>
      <c r="BA6864">
        <f t="shared" si="643"/>
        <v>1</v>
      </c>
      <c r="BB6864" s="3">
        <v>1</v>
      </c>
      <c r="BC6864" s="3">
        <v>0</v>
      </c>
      <c r="BD6864" s="3">
        <v>1</v>
      </c>
      <c r="BE6864">
        <f>IF(BD6864&gt;Summary!$C$2,1,0)</f>
        <v>0</v>
      </c>
      <c r="BF6864">
        <f t="shared" si="644"/>
        <v>0</v>
      </c>
      <c r="BG6864">
        <f t="shared" si="645"/>
        <v>1</v>
      </c>
      <c r="BH6864">
        <f t="shared" si="646"/>
        <v>0</v>
      </c>
      <c r="BI6864">
        <f t="shared" si="647"/>
        <v>0</v>
      </c>
    </row>
    <row r="6865" spans="1:61" x14ac:dyDescent="0.2">
      <c r="A6865">
        <v>10454</v>
      </c>
      <c r="B6865" t="s">
        <v>24082</v>
      </c>
      <c r="C6865" t="s">
        <v>24083</v>
      </c>
      <c r="D6865" t="s">
        <v>327</v>
      </c>
      <c r="E6865" s="1" t="d">
        <v>2013-09-06</v>
      </c>
      <c r="F6865" t="s">
        <v>53</v>
      </c>
      <c r="G6865" s="1" t="d">
        <v>1982-02-17</v>
      </c>
      <c r="H6865">
        <v>34</v>
      </c>
      <c r="I6865" t="s">
        <v>65</v>
      </c>
      <c r="J6865" t="s">
        <v>66</v>
      </c>
      <c r="K6865">
        <v>0</v>
      </c>
      <c r="L6865">
        <v>0</v>
      </c>
      <c r="M6865">
        <v>0</v>
      </c>
      <c r="N6865">
        <v>12</v>
      </c>
      <c r="O6865">
        <v>0</v>
      </c>
      <c r="P6865" s="2" t="d">
        <v>2013-09-06T03:59:45.00000005587935450</v>
      </c>
      <c r="Q6865" s="2" t="d">
        <v>2013-09-07T08:27:42.99999982584267600</v>
      </c>
      <c r="R6865" t="s">
        <v>24084</v>
      </c>
      <c r="S6865" s="1" t="d">
        <v>2013-09-05</v>
      </c>
      <c r="U6865">
        <v>1</v>
      </c>
      <c r="V6865" t="s">
        <v>57</v>
      </c>
      <c r="W6865" t="s">
        <v>955</v>
      </c>
      <c r="X6865">
        <v>1</v>
      </c>
      <c r="Y6865" t="s">
        <v>24085</v>
      </c>
      <c r="Z6865" t="s">
        <v>70</v>
      </c>
      <c r="AA6865">
        <v>0</v>
      </c>
      <c r="AB6865" s="1" t="d">
        <v>2013-10-25</v>
      </c>
      <c r="AC6865" t="s">
        <v>145</v>
      </c>
      <c r="AD6865" s="1" t="d">
        <v>2013-10-25</v>
      </c>
      <c r="AE6865" s="1" t="d">
        <v>2013-10-26</v>
      </c>
      <c r="AG6865">
        <v>0</v>
      </c>
      <c r="AL6865" t="s">
        <v>59</v>
      </c>
      <c r="AM6865">
        <v>6</v>
      </c>
      <c r="AN6865" t="s">
        <v>87</v>
      </c>
      <c r="AO6865" s="1" t="d">
        <v>2013-09-06</v>
      </c>
      <c r="AP6865" t="s">
        <v>61</v>
      </c>
      <c r="AQ6865">
        <v>2</v>
      </c>
      <c r="AR6865" t="s">
        <v>60</v>
      </c>
      <c r="AS6865" s="1" t="d">
        <v>2013-09-06</v>
      </c>
      <c r="AT6865" s="1" t="d">
        <v>2013-10-25</v>
      </c>
      <c r="AU6865" s="1" t="d">
        <v>2013-10-26</v>
      </c>
      <c r="AV6865">
        <v>12</v>
      </c>
      <c r="AW6865">
        <v>1</v>
      </c>
      <c r="AX6865">
        <v>49</v>
      </c>
      <c r="AY6865">
        <v>1</v>
      </c>
      <c r="AZ6865">
        <f t="shared" si="642"/>
        <v>1</v>
      </c>
      <c r="BA6865">
        <f t="shared" si="643"/>
        <v>1</v>
      </c>
      <c r="BB6865" s="3">
        <v>1</v>
      </c>
      <c r="BC6865" s="3">
        <v>1</v>
      </c>
      <c r="BD6865" s="3">
        <v>6</v>
      </c>
      <c r="BE6865">
        <f>IF(BD6865&gt;Summary!$C$2,1,0)</f>
        <v>1</v>
      </c>
      <c r="BF6865">
        <f t="shared" si="644"/>
        <v>1</v>
      </c>
      <c r="BG6865">
        <f t="shared" si="645"/>
        <v>0</v>
      </c>
      <c r="BH6865">
        <f t="shared" si="646"/>
        <v>0</v>
      </c>
      <c r="BI6865">
        <f t="shared" si="647"/>
        <v>0</v>
      </c>
    </row>
    <row r="6866" spans="1:61" x14ac:dyDescent="0.2">
      <c r="A6866">
        <v>10455</v>
      </c>
      <c r="B6866" t="s">
        <v>24086</v>
      </c>
      <c r="C6866" t="s">
        <v>24087</v>
      </c>
      <c r="D6866" t="s">
        <v>2289</v>
      </c>
      <c r="E6866" s="1" t="d">
        <v>2013-04-08</v>
      </c>
      <c r="F6866" t="s">
        <v>115</v>
      </c>
      <c r="G6866" s="1" t="d">
        <v>1990-08-07</v>
      </c>
      <c r="H6866">
        <v>25</v>
      </c>
      <c r="I6866" t="s">
        <v>65</v>
      </c>
      <c r="J6866" t="s">
        <v>161</v>
      </c>
      <c r="K6866">
        <v>0</v>
      </c>
      <c r="L6866">
        <v>0</v>
      </c>
      <c r="M6866">
        <v>0</v>
      </c>
      <c r="N6866">
        <v>0</v>
      </c>
      <c r="O6866">
        <v>0</v>
      </c>
      <c r="P6866" s="2" t="d">
        <v>2013-04-08T03:27:11.00000030826777075</v>
      </c>
      <c r="Q6866" s="2" t="d">
        <v>2013-04-08T08:53:39.99999980907887100</v>
      </c>
      <c r="R6866" t="s">
        <v>24088</v>
      </c>
      <c r="S6866" s="1" t="d">
        <v>2013-04-07</v>
      </c>
      <c r="U6866">
        <v>1</v>
      </c>
      <c r="V6866" t="s">
        <v>57</v>
      </c>
      <c r="W6866" t="s">
        <v>145</v>
      </c>
      <c r="X6866">
        <v>0</v>
      </c>
      <c r="AG6866">
        <v>0</v>
      </c>
      <c r="AL6866" t="s">
        <v>59</v>
      </c>
      <c r="AM6866">
        <v>4</v>
      </c>
      <c r="AN6866" t="s">
        <v>60</v>
      </c>
      <c r="AO6866" s="1" t="d">
        <v>2013-04-08</v>
      </c>
      <c r="AP6866" t="s">
        <v>61</v>
      </c>
      <c r="AQ6866">
        <v>3</v>
      </c>
      <c r="AR6866" t="s">
        <v>60</v>
      </c>
      <c r="AS6866" s="1" t="d">
        <v>2013-04-08</v>
      </c>
      <c r="AT6866" s="1" t="d">
        <v>2013-04-08</v>
      </c>
      <c r="AU6866" s="1" t="d">
        <v>2013-04-08</v>
      </c>
      <c r="AV6866">
        <v>0</v>
      </c>
      <c r="AW6866">
        <v>0</v>
      </c>
      <c r="AX6866">
        <v>1089</v>
      </c>
      <c r="AY6866">
        <v>0</v>
      </c>
      <c r="AZ6866">
        <f t="shared" si="642"/>
        <v>1</v>
      </c>
      <c r="BA6866">
        <f t="shared" si="643"/>
        <v>1</v>
      </c>
      <c r="BB6866" s="3">
        <v>1</v>
      </c>
      <c r="BC6866" s="3">
        <v>0</v>
      </c>
      <c r="BD6866" s="3">
        <v>4</v>
      </c>
      <c r="BE6866">
        <f>IF(BD6866&gt;Summary!$C$2,1,0)</f>
        <v>0</v>
      </c>
      <c r="BF6866">
        <f t="shared" si="644"/>
        <v>0</v>
      </c>
      <c r="BG6866">
        <f t="shared" si="645"/>
        <v>1</v>
      </c>
      <c r="BH6866">
        <f t="shared" si="646"/>
        <v>0</v>
      </c>
      <c r="BI6866">
        <f t="shared" si="647"/>
        <v>0</v>
      </c>
    </row>
    <row r="6867" spans="1:61" x14ac:dyDescent="0.2">
      <c r="A6867">
        <v>10456</v>
      </c>
      <c r="B6867" t="s">
        <v>24089</v>
      </c>
      <c r="C6867" t="s">
        <v>24090</v>
      </c>
      <c r="D6867" t="s">
        <v>5387</v>
      </c>
      <c r="E6867" s="1" t="d">
        <v>2013-01-10</v>
      </c>
      <c r="F6867" t="s">
        <v>53</v>
      </c>
      <c r="G6867" s="1" t="d">
        <v>1988-02-16</v>
      </c>
      <c r="H6867">
        <v>28</v>
      </c>
      <c r="I6867" t="s">
        <v>65</v>
      </c>
      <c r="J6867" t="s">
        <v>66</v>
      </c>
      <c r="K6867">
        <v>1</v>
      </c>
      <c r="L6867">
        <v>2</v>
      </c>
      <c r="M6867">
        <v>0</v>
      </c>
      <c r="N6867">
        <v>5</v>
      </c>
      <c r="O6867">
        <v>-1</v>
      </c>
      <c r="P6867" s="2" t="d">
        <v>2013-01-09T07:57:57.99999997951090425</v>
      </c>
      <c r="Q6867" s="2" t="d">
        <v>2013-01-11T09:20:22.99999985843897175</v>
      </c>
      <c r="R6867" t="s">
        <v>24091</v>
      </c>
      <c r="S6867" s="1" t="d">
        <v>2013-01-09</v>
      </c>
      <c r="U6867">
        <v>1</v>
      </c>
      <c r="V6867" t="s">
        <v>57</v>
      </c>
      <c r="W6867" t="s">
        <v>124</v>
      </c>
      <c r="X6867">
        <v>1</v>
      </c>
      <c r="Y6867" t="s">
        <v>24092</v>
      </c>
      <c r="Z6867" t="s">
        <v>135</v>
      </c>
      <c r="AB6867" s="1" t="d">
        <v>2013-04-10</v>
      </c>
      <c r="AC6867" t="s">
        <v>136</v>
      </c>
      <c r="AG6867">
        <v>0</v>
      </c>
      <c r="AL6867" t="s">
        <v>59</v>
      </c>
      <c r="AM6867">
        <v>7</v>
      </c>
      <c r="AN6867" t="s">
        <v>87</v>
      </c>
      <c r="AO6867" s="1" t="d">
        <v>2013-01-10</v>
      </c>
      <c r="AP6867" t="s">
        <v>61</v>
      </c>
      <c r="AQ6867">
        <v>8</v>
      </c>
      <c r="AR6867" t="s">
        <v>86</v>
      </c>
      <c r="AS6867" s="1" t="d">
        <v>2013-01-10</v>
      </c>
      <c r="AT6867" s="1" t="d">
        <v>2013-01-09</v>
      </c>
      <c r="AU6867" s="1" t="d">
        <v>2013-01-11</v>
      </c>
      <c r="AV6867">
        <v>5</v>
      </c>
      <c r="AW6867">
        <v>1</v>
      </c>
      <c r="AX6867">
        <v>90</v>
      </c>
      <c r="AY6867">
        <v>1</v>
      </c>
      <c r="AZ6867">
        <f t="shared" si="642"/>
        <v>1</v>
      </c>
      <c r="BA6867">
        <f t="shared" si="643"/>
        <v>1</v>
      </c>
      <c r="BB6867" s="3">
        <v>1</v>
      </c>
      <c r="BC6867" s="3">
        <v>1</v>
      </c>
      <c r="BD6867" s="3">
        <v>7</v>
      </c>
      <c r="BE6867">
        <f>IF(BD6867&gt;Summary!$C$2,1,0)</f>
        <v>1</v>
      </c>
      <c r="BF6867">
        <f t="shared" si="644"/>
        <v>1</v>
      </c>
      <c r="BG6867">
        <f t="shared" si="645"/>
        <v>0</v>
      </c>
      <c r="BH6867">
        <f t="shared" si="646"/>
        <v>0</v>
      </c>
      <c r="BI6867">
        <f t="shared" si="647"/>
        <v>0</v>
      </c>
    </row>
    <row r="6868" spans="1:61" x14ac:dyDescent="0.2">
      <c r="A6868">
        <v>10457</v>
      </c>
      <c r="B6868" t="s">
        <v>24093</v>
      </c>
      <c r="C6868" t="s">
        <v>24094</v>
      </c>
      <c r="D6868" t="s">
        <v>24095</v>
      </c>
      <c r="E6868" s="1" t="d">
        <v>2013-12-19</v>
      </c>
      <c r="F6868" t="s">
        <v>53</v>
      </c>
      <c r="G6868" s="1" t="d">
        <v>1987-10-21</v>
      </c>
      <c r="H6868">
        <v>28</v>
      </c>
      <c r="I6868" t="s">
        <v>65</v>
      </c>
      <c r="J6868" t="s">
        <v>66</v>
      </c>
      <c r="K6868">
        <v>0</v>
      </c>
      <c r="L6868">
        <v>0</v>
      </c>
      <c r="M6868">
        <v>0</v>
      </c>
      <c r="N6868">
        <v>9</v>
      </c>
      <c r="O6868">
        <v>-1</v>
      </c>
      <c r="P6868" s="2" t="d">
        <v>2013-12-18T03:09:12.00000016484409375</v>
      </c>
      <c r="Q6868" s="2" t="d">
        <v>2014-01-30T11:22:19.99999975785612825</v>
      </c>
      <c r="R6868" t="s">
        <v>24096</v>
      </c>
      <c r="T6868" s="1" t="d">
        <v>2013-12-18</v>
      </c>
      <c r="U6868">
        <v>1</v>
      </c>
      <c r="V6868" t="s">
        <v>57</v>
      </c>
      <c r="W6868" t="s">
        <v>92</v>
      </c>
      <c r="X6868">
        <v>1</v>
      </c>
      <c r="Y6868" t="s">
        <v>24097</v>
      </c>
      <c r="Z6868" t="s">
        <v>79</v>
      </c>
      <c r="AA6868">
        <v>52</v>
      </c>
      <c r="AB6868" s="1" t="d">
        <v>2014-04-14</v>
      </c>
      <c r="AC6868" t="s">
        <v>213</v>
      </c>
      <c r="AD6868" s="1" t="d">
        <v>2014-06-05</v>
      </c>
      <c r="AE6868" s="1" t="d">
        <v>2014-07-19</v>
      </c>
      <c r="AG6868">
        <v>0</v>
      </c>
      <c r="AL6868" t="s">
        <v>59</v>
      </c>
      <c r="AM6868">
        <v>7</v>
      </c>
      <c r="AN6868" t="s">
        <v>87</v>
      </c>
      <c r="AO6868" s="1" t="d">
        <v>2013-12-19</v>
      </c>
      <c r="AP6868" t="s">
        <v>61</v>
      </c>
      <c r="AQ6868">
        <v>5</v>
      </c>
      <c r="AR6868" t="s">
        <v>87</v>
      </c>
      <c r="AS6868" s="1" t="d">
        <v>2013-12-19</v>
      </c>
      <c r="AT6868" s="1" t="d">
        <v>2013-12-18</v>
      </c>
      <c r="AU6868" s="1" t="d">
        <v>2014-01-30</v>
      </c>
      <c r="AV6868">
        <v>9</v>
      </c>
      <c r="AW6868">
        <v>42</v>
      </c>
      <c r="AX6868">
        <v>116</v>
      </c>
      <c r="AY6868">
        <v>1</v>
      </c>
      <c r="AZ6868">
        <f t="shared" si="642"/>
        <v>1</v>
      </c>
      <c r="BA6868">
        <f t="shared" si="643"/>
        <v>1</v>
      </c>
      <c r="BB6868" s="3">
        <v>1</v>
      </c>
      <c r="BC6868" s="3">
        <v>1</v>
      </c>
      <c r="BD6868" s="3">
        <v>7</v>
      </c>
      <c r="BE6868">
        <f>IF(BD6868&gt;Summary!$C$2,1,0)</f>
        <v>1</v>
      </c>
      <c r="BF6868">
        <f t="shared" si="644"/>
        <v>1</v>
      </c>
      <c r="BG6868">
        <f t="shared" si="645"/>
        <v>0</v>
      </c>
      <c r="BH6868">
        <f t="shared" si="646"/>
        <v>0</v>
      </c>
      <c r="BI6868">
        <f t="shared" si="647"/>
        <v>0</v>
      </c>
    </row>
    <row r="6869" spans="1:61" x14ac:dyDescent="0.2">
      <c r="A6869">
        <v>10461</v>
      </c>
      <c r="B6869" t="s">
        <v>24098</v>
      </c>
      <c r="C6869" t="s">
        <v>147</v>
      </c>
      <c r="D6869" t="s">
        <v>2590</v>
      </c>
      <c r="E6869" s="1" t="d">
        <v>2013-11-02</v>
      </c>
      <c r="F6869" t="s">
        <v>53</v>
      </c>
      <c r="G6869" s="1" t="d">
        <v>1978-05-30</v>
      </c>
      <c r="H6869">
        <v>37</v>
      </c>
      <c r="I6869" t="s">
        <v>65</v>
      </c>
      <c r="J6869" t="s">
        <v>55</v>
      </c>
      <c r="K6869">
        <v>0</v>
      </c>
      <c r="L6869">
        <v>0</v>
      </c>
      <c r="M6869">
        <v>0</v>
      </c>
      <c r="N6869">
        <v>0</v>
      </c>
      <c r="O6869">
        <v>-1</v>
      </c>
      <c r="P6869" s="2" t="d">
        <v>2013-11-01T10:55:23.99999981280416175</v>
      </c>
      <c r="Q6869" s="2" t="d">
        <v>2013-11-02T01:52:41.000000056810676850</v>
      </c>
      <c r="R6869" t="s">
        <v>24099</v>
      </c>
      <c r="S6869" s="1" t="d">
        <v>2013-11-01</v>
      </c>
      <c r="U6869">
        <v>1</v>
      </c>
      <c r="V6869" t="s">
        <v>97</v>
      </c>
      <c r="W6869" t="s">
        <v>306</v>
      </c>
      <c r="X6869">
        <v>1</v>
      </c>
      <c r="Y6869" t="s">
        <v>24100</v>
      </c>
      <c r="Z6869" t="s">
        <v>79</v>
      </c>
      <c r="AA6869">
        <v>0</v>
      </c>
      <c r="AB6869" s="1" t="d">
        <v>2016-02-07</v>
      </c>
      <c r="AC6869" t="s">
        <v>98</v>
      </c>
      <c r="AD6869" s="1" t="d">
        <v>2016-02-07</v>
      </c>
      <c r="AE6869" s="1" t="d">
        <v>2016-02-09</v>
      </c>
      <c r="AG6869">
        <v>1</v>
      </c>
      <c r="AH6869" t="s">
        <v>24100</v>
      </c>
      <c r="AI6869" t="s">
        <v>79</v>
      </c>
      <c r="AJ6869" s="1" t="d">
        <v>2016-02-07</v>
      </c>
      <c r="AK6869" t="s">
        <v>98</v>
      </c>
      <c r="AL6869" t="s">
        <v>59</v>
      </c>
      <c r="AM6869">
        <v>1</v>
      </c>
      <c r="AN6869" t="s">
        <v>60</v>
      </c>
      <c r="AO6869" s="1" t="d">
        <v>2013-11-02</v>
      </c>
      <c r="AP6869" t="s">
        <v>61</v>
      </c>
      <c r="AQ6869">
        <v>1</v>
      </c>
      <c r="AR6869" t="s">
        <v>60</v>
      </c>
      <c r="AS6869" s="1" t="d">
        <v>2013-11-02</v>
      </c>
      <c r="AT6869" s="1" t="d">
        <v>2016-02-07</v>
      </c>
      <c r="AU6869" s="1" t="d">
        <v>2016-02-09</v>
      </c>
      <c r="AV6869">
        <v>0</v>
      </c>
      <c r="AW6869">
        <v>0</v>
      </c>
      <c r="AX6869">
        <v>827</v>
      </c>
      <c r="AY6869">
        <v>1</v>
      </c>
      <c r="AZ6869">
        <f t="shared" si="642"/>
        <v>1</v>
      </c>
      <c r="BA6869">
        <f t="shared" si="643"/>
        <v>1</v>
      </c>
      <c r="BB6869" s="3">
        <v>1</v>
      </c>
      <c r="BC6869" s="3">
        <v>0</v>
      </c>
      <c r="BD6869" s="3">
        <v>1</v>
      </c>
      <c r="BE6869">
        <f>IF(BD6869&gt;Summary!$C$2,1,0)</f>
        <v>0</v>
      </c>
      <c r="BF6869">
        <f t="shared" si="644"/>
        <v>0</v>
      </c>
      <c r="BG6869">
        <f t="shared" si="645"/>
        <v>1</v>
      </c>
      <c r="BH6869">
        <f t="shared" si="646"/>
        <v>0</v>
      </c>
      <c r="BI6869">
        <f t="shared" si="647"/>
        <v>0</v>
      </c>
    </row>
    <row r="6870" spans="1:61" x14ac:dyDescent="0.2">
      <c r="A6870">
        <v>10462</v>
      </c>
      <c r="B6870" t="s">
        <v>24101</v>
      </c>
      <c r="C6870" t="s">
        <v>16662</v>
      </c>
      <c r="D6870" t="s">
        <v>2518</v>
      </c>
      <c r="E6870" s="1" t="d">
        <v>2013-09-10</v>
      </c>
      <c r="F6870" t="s">
        <v>115</v>
      </c>
      <c r="G6870" s="1" t="d">
        <v>1981-11-03</v>
      </c>
      <c r="H6870">
        <v>34</v>
      </c>
      <c r="I6870" t="s">
        <v>65</v>
      </c>
      <c r="J6870" t="s">
        <v>102</v>
      </c>
      <c r="K6870">
        <v>0</v>
      </c>
      <c r="L6870">
        <v>0</v>
      </c>
      <c r="M6870">
        <v>0</v>
      </c>
      <c r="N6870">
        <v>0</v>
      </c>
      <c r="O6870">
        <v>-2</v>
      </c>
      <c r="P6870" s="2" t="d">
        <v>2013-09-08T01:02:25.99999997299164375</v>
      </c>
      <c r="Q6870" s="2" t="d">
        <v>2013-09-09T04:59:22.99999973271042075</v>
      </c>
      <c r="R6870" t="s">
        <v>24102</v>
      </c>
      <c r="S6870" s="1" t="d">
        <v>2013-09-07</v>
      </c>
      <c r="U6870">
        <v>3</v>
      </c>
      <c r="V6870" t="s">
        <v>57</v>
      </c>
      <c r="W6870" t="s">
        <v>151</v>
      </c>
      <c r="X6870">
        <v>0</v>
      </c>
      <c r="AG6870">
        <v>0</v>
      </c>
      <c r="AL6870" t="s">
        <v>59</v>
      </c>
      <c r="AM6870">
        <v>3</v>
      </c>
      <c r="AN6870" t="s">
        <v>60</v>
      </c>
      <c r="AO6870" s="1" t="d">
        <v>2013-09-10</v>
      </c>
      <c r="AP6870" t="s">
        <v>61</v>
      </c>
      <c r="AQ6870">
        <v>1</v>
      </c>
      <c r="AR6870" t="s">
        <v>60</v>
      </c>
      <c r="AS6870" s="1" t="d">
        <v>2013-09-10</v>
      </c>
      <c r="AT6870" s="1" t="d">
        <v>2013-09-08</v>
      </c>
      <c r="AU6870" s="1" t="d">
        <v>2013-09-09</v>
      </c>
      <c r="AV6870">
        <v>0</v>
      </c>
      <c r="AW6870">
        <v>0</v>
      </c>
      <c r="AX6870">
        <v>934</v>
      </c>
      <c r="AY6870">
        <v>0</v>
      </c>
      <c r="AZ6870">
        <f t="shared" si="642"/>
        <v>1</v>
      </c>
      <c r="BA6870">
        <f t="shared" si="643"/>
        <v>1</v>
      </c>
      <c r="BB6870" s="3">
        <v>1</v>
      </c>
      <c r="BC6870" s="3">
        <v>0</v>
      </c>
      <c r="BD6870" s="3">
        <v>3</v>
      </c>
      <c r="BE6870">
        <f>IF(BD6870&gt;Summary!$C$2,1,0)</f>
        <v>0</v>
      </c>
      <c r="BF6870">
        <f t="shared" si="644"/>
        <v>0</v>
      </c>
      <c r="BG6870">
        <f t="shared" si="645"/>
        <v>1</v>
      </c>
      <c r="BH6870">
        <f t="shared" si="646"/>
        <v>0</v>
      </c>
      <c r="BI6870">
        <f t="shared" si="647"/>
        <v>0</v>
      </c>
    </row>
    <row r="6871" spans="1:61" x14ac:dyDescent="0.2">
      <c r="A6871">
        <v>10463</v>
      </c>
      <c r="B6871" t="s">
        <v>24103</v>
      </c>
      <c r="C6871" t="s">
        <v>716</v>
      </c>
      <c r="D6871" t="s">
        <v>1488</v>
      </c>
      <c r="E6871" s="1" t="d">
        <v>2013-03-07</v>
      </c>
      <c r="F6871" t="s">
        <v>53</v>
      </c>
      <c r="G6871" s="1" t="d">
        <v>1993-01-28</v>
      </c>
      <c r="H6871">
        <v>23</v>
      </c>
      <c r="I6871" t="s">
        <v>75</v>
      </c>
      <c r="J6871" t="s">
        <v>66</v>
      </c>
      <c r="K6871">
        <v>0</v>
      </c>
      <c r="L6871">
        <v>2</v>
      </c>
      <c r="M6871">
        <v>1</v>
      </c>
      <c r="N6871">
        <v>3</v>
      </c>
      <c r="O6871">
        <v>-1</v>
      </c>
      <c r="P6871" s="2" t="d">
        <v>2013-03-06T08:25:01.99999990873038675</v>
      </c>
      <c r="Q6871" s="2" t="d">
        <v>2013-03-15T10:13:53.00000026356428850</v>
      </c>
      <c r="R6871" t="s">
        <v>24104</v>
      </c>
      <c r="S6871" s="1" t="d">
        <v>2013-03-06</v>
      </c>
      <c r="U6871">
        <v>1</v>
      </c>
      <c r="V6871" t="s">
        <v>97</v>
      </c>
      <c r="W6871" t="s">
        <v>940</v>
      </c>
      <c r="X6871">
        <v>1</v>
      </c>
      <c r="Y6871" t="s">
        <v>24105</v>
      </c>
      <c r="Z6871" t="s">
        <v>135</v>
      </c>
      <c r="AA6871">
        <v>0</v>
      </c>
      <c r="AB6871" s="1" t="d">
        <v>2014-06-10</v>
      </c>
      <c r="AC6871" t="s">
        <v>24106</v>
      </c>
      <c r="AD6871" s="1" t="d">
        <v>2014-06-10</v>
      </c>
      <c r="AE6871" s="1" t="d">
        <v>2014-07-03</v>
      </c>
      <c r="AG6871">
        <v>1</v>
      </c>
      <c r="AH6871" t="s">
        <v>24105</v>
      </c>
      <c r="AI6871" t="s">
        <v>106</v>
      </c>
      <c r="AJ6871" s="1" t="d">
        <v>2014-06-10</v>
      </c>
      <c r="AK6871" t="s">
        <v>1485</v>
      </c>
      <c r="AL6871" t="s">
        <v>59</v>
      </c>
      <c r="AM6871">
        <v>7</v>
      </c>
      <c r="AN6871" t="s">
        <v>87</v>
      </c>
      <c r="AO6871" s="1" t="d">
        <v>2013-03-07</v>
      </c>
      <c r="AP6871" t="s">
        <v>61</v>
      </c>
      <c r="AQ6871">
        <v>9</v>
      </c>
      <c r="AR6871" t="s">
        <v>86</v>
      </c>
      <c r="AS6871" s="1" t="d">
        <v>2013-03-07</v>
      </c>
      <c r="AT6871" s="1" t="d">
        <v>2013-07-13</v>
      </c>
      <c r="AU6871" s="1" t="d">
        <v>2013-08-20</v>
      </c>
      <c r="AV6871">
        <v>3</v>
      </c>
      <c r="AW6871">
        <v>8</v>
      </c>
      <c r="AX6871">
        <v>128</v>
      </c>
      <c r="AY6871">
        <v>0</v>
      </c>
      <c r="AZ6871">
        <f t="shared" si="642"/>
        <v>1</v>
      </c>
      <c r="BA6871">
        <f t="shared" si="643"/>
        <v>1</v>
      </c>
      <c r="BB6871" s="3">
        <v>1</v>
      </c>
      <c r="BC6871" s="3">
        <v>1</v>
      </c>
      <c r="BD6871" s="3">
        <v>7</v>
      </c>
      <c r="BE6871">
        <f>IF(BD6871&gt;Summary!$C$2,1,0)</f>
        <v>1</v>
      </c>
      <c r="BF6871">
        <f t="shared" si="644"/>
        <v>1</v>
      </c>
      <c r="BG6871">
        <f t="shared" si="645"/>
        <v>0</v>
      </c>
      <c r="BH6871">
        <f t="shared" si="646"/>
        <v>0</v>
      </c>
      <c r="BI6871">
        <f t="shared" si="647"/>
        <v>0</v>
      </c>
    </row>
    <row r="6872" spans="1:61" x14ac:dyDescent="0.2">
      <c r="A6872">
        <v>10464</v>
      </c>
      <c r="B6872" t="s">
        <v>24107</v>
      </c>
      <c r="C6872" t="s">
        <v>24108</v>
      </c>
      <c r="D6872" t="s">
        <v>24109</v>
      </c>
      <c r="E6872" s="1" t="d">
        <v>2013-11-08</v>
      </c>
      <c r="F6872" t="s">
        <v>53</v>
      </c>
      <c r="G6872" s="1" t="d">
        <v>1945-01-23</v>
      </c>
      <c r="H6872">
        <v>71</v>
      </c>
      <c r="I6872" t="s">
        <v>54</v>
      </c>
      <c r="J6872" t="s">
        <v>102</v>
      </c>
      <c r="K6872">
        <v>0</v>
      </c>
      <c r="L6872">
        <v>0</v>
      </c>
      <c r="M6872">
        <v>0</v>
      </c>
      <c r="N6872">
        <v>3</v>
      </c>
      <c r="O6872">
        <v>-1</v>
      </c>
      <c r="P6872" s="2" t="d">
        <v>2013-11-07T05:56:12.99999974202364425</v>
      </c>
      <c r="Q6872" s="2" t="d">
        <v>2013-11-07T09:04:13.00000004936009400</v>
      </c>
      <c r="R6872" t="s">
        <v>24110</v>
      </c>
      <c r="S6872" s="1" t="d">
        <v>2013-11-07</v>
      </c>
      <c r="U6872">
        <v>1</v>
      </c>
      <c r="V6872" t="s">
        <v>97</v>
      </c>
      <c r="W6872" t="s">
        <v>80</v>
      </c>
      <c r="X6872">
        <v>0</v>
      </c>
      <c r="AG6872">
        <v>0</v>
      </c>
      <c r="AL6872" t="s">
        <v>59</v>
      </c>
      <c r="AM6872">
        <v>1</v>
      </c>
      <c r="AN6872" t="s">
        <v>60</v>
      </c>
      <c r="AO6872" s="1" t="d">
        <v>2013-11-08</v>
      </c>
      <c r="AP6872" t="s">
        <v>61</v>
      </c>
      <c r="AQ6872">
        <v>1</v>
      </c>
      <c r="AR6872" t="s">
        <v>60</v>
      </c>
      <c r="AS6872" s="1" t="d">
        <v>2013-11-08</v>
      </c>
      <c r="AT6872" s="1" t="d">
        <v>2015-03-25</v>
      </c>
      <c r="AU6872" s="1" t="d">
        <v>2015-04-01</v>
      </c>
      <c r="AV6872">
        <v>3</v>
      </c>
      <c r="AW6872">
        <v>0</v>
      </c>
      <c r="AX6872">
        <v>502</v>
      </c>
      <c r="AY6872">
        <v>0</v>
      </c>
      <c r="AZ6872">
        <f t="shared" si="642"/>
        <v>1</v>
      </c>
      <c r="BA6872">
        <f t="shared" si="643"/>
        <v>1</v>
      </c>
      <c r="BB6872" s="3">
        <v>1</v>
      </c>
      <c r="BC6872" s="3">
        <v>0</v>
      </c>
      <c r="BD6872" s="3">
        <v>1</v>
      </c>
      <c r="BE6872">
        <f>IF(BD6872&gt;Summary!$C$2,1,0)</f>
        <v>0</v>
      </c>
      <c r="BF6872">
        <f t="shared" si="644"/>
        <v>0</v>
      </c>
      <c r="BG6872">
        <f t="shared" si="645"/>
        <v>1</v>
      </c>
      <c r="BH6872">
        <f t="shared" si="646"/>
        <v>0</v>
      </c>
      <c r="BI6872">
        <f t="shared" si="647"/>
        <v>0</v>
      </c>
    </row>
    <row r="6873" spans="1:61" x14ac:dyDescent="0.2">
      <c r="A6873">
        <v>10467</v>
      </c>
      <c r="B6873" t="s">
        <v>24111</v>
      </c>
      <c r="C6873" t="s">
        <v>837</v>
      </c>
      <c r="D6873" t="s">
        <v>6754</v>
      </c>
      <c r="E6873" s="1" t="d">
        <v>2013-12-10</v>
      </c>
      <c r="F6873" t="s">
        <v>53</v>
      </c>
      <c r="G6873" s="1" t="d">
        <v>1970-12-27</v>
      </c>
      <c r="H6873">
        <v>45</v>
      </c>
      <c r="I6873" t="s">
        <v>54</v>
      </c>
      <c r="J6873" t="s">
        <v>102</v>
      </c>
      <c r="K6873">
        <v>0</v>
      </c>
      <c r="L6873">
        <v>0</v>
      </c>
      <c r="M6873">
        <v>0</v>
      </c>
      <c r="N6873">
        <v>2</v>
      </c>
      <c r="O6873">
        <v>0</v>
      </c>
      <c r="P6873" s="2" t="d">
        <v>2013-12-10T01:55:28.00000011920929050</v>
      </c>
      <c r="Q6873" s="2" t="d">
        <v>2013-12-10T07:43:52.99999984446912975</v>
      </c>
      <c r="R6873" t="s">
        <v>24112</v>
      </c>
      <c r="S6873" s="1" t="d">
        <v>2013-12-10</v>
      </c>
      <c r="U6873">
        <v>0</v>
      </c>
      <c r="V6873" t="s">
        <v>97</v>
      </c>
      <c r="W6873" t="s">
        <v>1116</v>
      </c>
      <c r="X6873">
        <v>0</v>
      </c>
      <c r="AG6873">
        <v>0</v>
      </c>
      <c r="AL6873" t="s">
        <v>59</v>
      </c>
      <c r="AM6873">
        <v>1</v>
      </c>
      <c r="AN6873" t="s">
        <v>60</v>
      </c>
      <c r="AO6873" s="1" t="d">
        <v>2013-12-10</v>
      </c>
      <c r="AP6873" t="s">
        <v>61</v>
      </c>
      <c r="AQ6873">
        <v>1</v>
      </c>
      <c r="AR6873" t="s">
        <v>60</v>
      </c>
      <c r="AS6873" s="1" t="d">
        <v>2013-12-10</v>
      </c>
      <c r="AT6873" s="1" t="d">
        <v>2013-12-10</v>
      </c>
      <c r="AU6873" s="1" t="d">
        <v>2013-12-10</v>
      </c>
      <c r="AV6873">
        <v>2</v>
      </c>
      <c r="AW6873">
        <v>0</v>
      </c>
      <c r="AX6873">
        <v>843</v>
      </c>
      <c r="AY6873">
        <v>0</v>
      </c>
      <c r="AZ6873">
        <f t="shared" si="642"/>
        <v>1</v>
      </c>
      <c r="BA6873">
        <f t="shared" si="643"/>
        <v>1</v>
      </c>
      <c r="BB6873" s="3">
        <v>1</v>
      </c>
      <c r="BC6873" s="3">
        <v>0</v>
      </c>
      <c r="BD6873" s="3">
        <v>1</v>
      </c>
      <c r="BE6873">
        <f>IF(BD6873&gt;Summary!$C$2,1,0)</f>
        <v>0</v>
      </c>
      <c r="BF6873">
        <f t="shared" si="644"/>
        <v>0</v>
      </c>
      <c r="BG6873">
        <f t="shared" si="645"/>
        <v>1</v>
      </c>
      <c r="BH6873">
        <f t="shared" si="646"/>
        <v>0</v>
      </c>
      <c r="BI6873">
        <f t="shared" si="647"/>
        <v>0</v>
      </c>
    </row>
    <row r="6874" spans="1:61" x14ac:dyDescent="0.2">
      <c r="A6874">
        <v>10468</v>
      </c>
      <c r="B6874" t="s">
        <v>24113</v>
      </c>
      <c r="C6874" t="s">
        <v>24114</v>
      </c>
      <c r="D6874" t="s">
        <v>24115</v>
      </c>
      <c r="E6874" s="1" t="d">
        <v>2013-12-11</v>
      </c>
      <c r="F6874" t="s">
        <v>115</v>
      </c>
      <c r="G6874" s="1" t="d">
        <v>1982-12-27</v>
      </c>
      <c r="H6874">
        <v>33</v>
      </c>
      <c r="I6874" t="s">
        <v>65</v>
      </c>
      <c r="J6874" t="s">
        <v>2116</v>
      </c>
      <c r="K6874">
        <v>0</v>
      </c>
      <c r="L6874">
        <v>0</v>
      </c>
      <c r="M6874">
        <v>0</v>
      </c>
      <c r="N6874">
        <v>5</v>
      </c>
      <c r="O6874">
        <v>-1</v>
      </c>
      <c r="P6874" s="2" t="d">
        <v>2013-12-10T02:19:16.99999972712248800</v>
      </c>
      <c r="Q6874" s="2" t="d">
        <v>2013-12-12T03:37:11.9999999832361950</v>
      </c>
      <c r="R6874" t="s">
        <v>24116</v>
      </c>
      <c r="S6874" s="1" t="d">
        <v>2013-12-10</v>
      </c>
      <c r="U6874">
        <v>1</v>
      </c>
      <c r="V6874" t="s">
        <v>57</v>
      </c>
      <c r="W6874" t="s">
        <v>2079</v>
      </c>
      <c r="X6874">
        <v>1</v>
      </c>
      <c r="Y6874" t="s">
        <v>24117</v>
      </c>
      <c r="Z6874" t="s">
        <v>135</v>
      </c>
      <c r="AA6874">
        <v>455</v>
      </c>
      <c r="AB6874" s="1" t="d">
        <v>2014-02-20</v>
      </c>
      <c r="AC6874" t="s">
        <v>24118</v>
      </c>
      <c r="AD6874" s="1" t="d">
        <v>2015-05-21</v>
      </c>
      <c r="AE6874" s="1" t="d">
        <v>2015-11-05</v>
      </c>
      <c r="AG6874">
        <v>0</v>
      </c>
      <c r="AL6874" t="s">
        <v>59</v>
      </c>
      <c r="AM6874">
        <v>7</v>
      </c>
      <c r="AN6874" t="s">
        <v>87</v>
      </c>
      <c r="AO6874" s="1" t="d">
        <v>2013-12-11</v>
      </c>
      <c r="AP6874" t="s">
        <v>61</v>
      </c>
      <c r="AQ6874">
        <v>4</v>
      </c>
      <c r="AR6874" t="s">
        <v>60</v>
      </c>
      <c r="AS6874" s="1" t="d">
        <v>2013-12-11</v>
      </c>
      <c r="AT6874" s="1" t="d">
        <v>2013-12-17</v>
      </c>
      <c r="AU6874" s="1" t="d">
        <v>2013-12-19</v>
      </c>
      <c r="AV6874">
        <v>5</v>
      </c>
      <c r="AW6874">
        <v>1</v>
      </c>
      <c r="AX6874">
        <v>6</v>
      </c>
      <c r="AY6874">
        <v>0</v>
      </c>
      <c r="AZ6874">
        <f t="shared" si="642"/>
        <v>1</v>
      </c>
      <c r="BA6874">
        <f t="shared" si="643"/>
        <v>1</v>
      </c>
      <c r="BB6874" s="3">
        <v>1</v>
      </c>
      <c r="BC6874" s="3">
        <v>1</v>
      </c>
      <c r="BD6874" s="3">
        <v>7</v>
      </c>
      <c r="BE6874">
        <f>IF(BD6874&gt;Summary!$C$2,1,0)</f>
        <v>1</v>
      </c>
      <c r="BF6874">
        <f t="shared" si="644"/>
        <v>1</v>
      </c>
      <c r="BG6874">
        <f t="shared" si="645"/>
        <v>0</v>
      </c>
      <c r="BH6874">
        <f t="shared" si="646"/>
        <v>0</v>
      </c>
      <c r="BI6874">
        <f t="shared" si="647"/>
        <v>0</v>
      </c>
    </row>
    <row r="6875" spans="1:61" x14ac:dyDescent="0.2">
      <c r="A6875">
        <v>10469</v>
      </c>
      <c r="B6875" t="s">
        <v>24119</v>
      </c>
      <c r="C6875" t="s">
        <v>24120</v>
      </c>
      <c r="D6875" t="s">
        <v>18012</v>
      </c>
      <c r="E6875" s="1" t="d">
        <v>2013-11-28</v>
      </c>
      <c r="F6875" t="s">
        <v>53</v>
      </c>
      <c r="G6875" s="1" t="d">
        <v>1987-01-06</v>
      </c>
      <c r="H6875">
        <v>29</v>
      </c>
      <c r="I6875" t="s">
        <v>65</v>
      </c>
      <c r="J6875" t="s">
        <v>66</v>
      </c>
      <c r="K6875">
        <v>0</v>
      </c>
      <c r="L6875">
        <v>0</v>
      </c>
      <c r="M6875">
        <v>0</v>
      </c>
      <c r="N6875">
        <v>0</v>
      </c>
      <c r="O6875">
        <v>0</v>
      </c>
      <c r="P6875" s="2" t="d">
        <v>2013-11-28T06:52:48.0000000167638050</v>
      </c>
      <c r="Q6875" s="2" t="d">
        <v>2013-11-29T10:35:24.00000030174851700</v>
      </c>
      <c r="R6875" t="s">
        <v>24121</v>
      </c>
      <c r="S6875" s="1" t="d">
        <v>2013-11-28</v>
      </c>
      <c r="U6875">
        <v>0</v>
      </c>
      <c r="V6875" t="s">
        <v>97</v>
      </c>
      <c r="W6875" t="s">
        <v>80</v>
      </c>
      <c r="X6875">
        <v>0</v>
      </c>
      <c r="AG6875">
        <v>0</v>
      </c>
      <c r="AL6875" t="s">
        <v>59</v>
      </c>
      <c r="AM6875">
        <v>1</v>
      </c>
      <c r="AN6875" t="s">
        <v>60</v>
      </c>
      <c r="AO6875" s="1" t="d">
        <v>2013-11-28</v>
      </c>
      <c r="AP6875" t="s">
        <v>61</v>
      </c>
      <c r="AQ6875">
        <v>2</v>
      </c>
      <c r="AR6875" t="s">
        <v>60</v>
      </c>
      <c r="AS6875" s="1" t="d">
        <v>2013-11-28</v>
      </c>
      <c r="AT6875" s="1" t="d">
        <v>2013-11-28</v>
      </c>
      <c r="AU6875" s="1" t="d">
        <v>2013-11-29</v>
      </c>
      <c r="AV6875">
        <v>0</v>
      </c>
      <c r="AW6875">
        <v>1</v>
      </c>
      <c r="AX6875">
        <v>855</v>
      </c>
      <c r="AY6875">
        <v>0</v>
      </c>
      <c r="AZ6875">
        <f t="shared" si="642"/>
        <v>1</v>
      </c>
      <c r="BA6875">
        <f t="shared" si="643"/>
        <v>1</v>
      </c>
      <c r="BB6875" s="3">
        <v>1</v>
      </c>
      <c r="BC6875" s="3">
        <v>0</v>
      </c>
      <c r="BD6875" s="3">
        <v>1</v>
      </c>
      <c r="BE6875">
        <f>IF(BD6875&gt;Summary!$C$2,1,0)</f>
        <v>0</v>
      </c>
      <c r="BF6875">
        <f t="shared" si="644"/>
        <v>0</v>
      </c>
      <c r="BG6875">
        <f t="shared" si="645"/>
        <v>1</v>
      </c>
      <c r="BH6875">
        <f t="shared" si="646"/>
        <v>0</v>
      </c>
      <c r="BI6875">
        <f t="shared" si="647"/>
        <v>0</v>
      </c>
    </row>
    <row r="6876" spans="1:61" x14ac:dyDescent="0.2">
      <c r="A6876">
        <v>10471</v>
      </c>
      <c r="B6876" t="s">
        <v>24122</v>
      </c>
      <c r="C6876" t="s">
        <v>24123</v>
      </c>
      <c r="D6876" t="s">
        <v>4717</v>
      </c>
      <c r="E6876" s="1" t="d">
        <v>2013-12-26</v>
      </c>
      <c r="F6876" t="s">
        <v>53</v>
      </c>
      <c r="G6876" s="1" t="d">
        <v>1963-09-04</v>
      </c>
      <c r="H6876">
        <v>52</v>
      </c>
      <c r="I6876" t="s">
        <v>54</v>
      </c>
      <c r="J6876" t="s">
        <v>66</v>
      </c>
      <c r="K6876">
        <v>0</v>
      </c>
      <c r="L6876">
        <v>0</v>
      </c>
      <c r="M6876">
        <v>0</v>
      </c>
      <c r="N6876">
        <v>23</v>
      </c>
      <c r="O6876">
        <v>-220</v>
      </c>
      <c r="P6876" s="2" t="d">
        <v>2013-05-20T12:43:43.00000023096799950</v>
      </c>
      <c r="Q6876" s="2" t="d">
        <v>2013-12-11T11:29:59.99999979045242400</v>
      </c>
      <c r="R6876" t="s">
        <v>24124</v>
      </c>
      <c r="T6876" s="1" t="d">
        <v>2013-05-20</v>
      </c>
      <c r="U6876">
        <v>220</v>
      </c>
      <c r="V6876" t="s">
        <v>57</v>
      </c>
      <c r="W6876" t="s">
        <v>92</v>
      </c>
      <c r="X6876">
        <v>1</v>
      </c>
      <c r="Y6876" t="s">
        <v>24125</v>
      </c>
      <c r="Z6876" t="s">
        <v>70</v>
      </c>
      <c r="AA6876">
        <v>0</v>
      </c>
      <c r="AB6876" s="1" t="d">
        <v>2015-05-24</v>
      </c>
      <c r="AC6876" t="s">
        <v>167</v>
      </c>
      <c r="AD6876" s="1" t="d">
        <v>2015-05-24</v>
      </c>
      <c r="AE6876" s="1" t="d">
        <v>2015-10-05</v>
      </c>
      <c r="AG6876">
        <v>0</v>
      </c>
      <c r="AL6876" t="s">
        <v>59</v>
      </c>
      <c r="AM6876">
        <v>3</v>
      </c>
      <c r="AN6876" t="s">
        <v>60</v>
      </c>
      <c r="AO6876" s="1" t="d">
        <v>2013-12-26</v>
      </c>
      <c r="AP6876" t="s">
        <v>61</v>
      </c>
      <c r="AQ6876">
        <v>1</v>
      </c>
      <c r="AR6876" t="s">
        <v>60</v>
      </c>
      <c r="AS6876" s="1" t="d">
        <v>2013-12-26</v>
      </c>
      <c r="AT6876" s="1" t="d">
        <v>2015-04-14</v>
      </c>
      <c r="AU6876" s="1" t="d">
        <v>2015-04-29</v>
      </c>
      <c r="AV6876">
        <v>23</v>
      </c>
      <c r="AW6876">
        <v>0</v>
      </c>
      <c r="AX6876">
        <v>474</v>
      </c>
      <c r="AY6876">
        <v>0</v>
      </c>
      <c r="AZ6876">
        <f t="shared" si="642"/>
        <v>0</v>
      </c>
      <c r="BA6876">
        <f t="shared" si="643"/>
        <v>1</v>
      </c>
      <c r="BB6876" s="3">
        <v>1</v>
      </c>
      <c r="BC6876" s="3">
        <v>1</v>
      </c>
      <c r="BD6876" s="3">
        <v>3</v>
      </c>
      <c r="BE6876">
        <f>IF(BD6876&gt;Summary!$C$2,1,0)</f>
        <v>0</v>
      </c>
      <c r="BF6876">
        <f t="shared" si="644"/>
        <v>0</v>
      </c>
      <c r="BG6876">
        <f t="shared" si="645"/>
        <v>0</v>
      </c>
      <c r="BH6876">
        <f t="shared" si="646"/>
        <v>0</v>
      </c>
      <c r="BI6876">
        <f t="shared" si="647"/>
        <v>1</v>
      </c>
    </row>
    <row r="6877" spans="1:61" x14ac:dyDescent="0.2">
      <c r="A6877">
        <v>10476</v>
      </c>
      <c r="B6877" t="s">
        <v>24126</v>
      </c>
      <c r="C6877" t="s">
        <v>3591</v>
      </c>
      <c r="D6877" t="s">
        <v>24127</v>
      </c>
      <c r="E6877" s="1" t="d">
        <v>2013-08-01</v>
      </c>
      <c r="F6877" t="s">
        <v>53</v>
      </c>
      <c r="G6877" s="1" t="d">
        <v>1990-04-12</v>
      </c>
      <c r="H6877">
        <v>26</v>
      </c>
      <c r="I6877" t="s">
        <v>65</v>
      </c>
      <c r="J6877" t="s">
        <v>102</v>
      </c>
      <c r="K6877">
        <v>0</v>
      </c>
      <c r="L6877">
        <v>0</v>
      </c>
      <c r="M6877">
        <v>0</v>
      </c>
      <c r="N6877">
        <v>1</v>
      </c>
      <c r="O6877">
        <v>-31</v>
      </c>
      <c r="P6877" s="2" t="d">
        <v>2013-07-01T03:24:16.00000026170164650</v>
      </c>
      <c r="Q6877" s="2" t="d">
        <v>2013-07-08T11:46:56.99999989941716325</v>
      </c>
      <c r="R6877" t="s">
        <v>24128</v>
      </c>
      <c r="T6877" s="1" t="d">
        <v>2013-07-01</v>
      </c>
      <c r="U6877">
        <v>31</v>
      </c>
      <c r="V6877" t="s">
        <v>57</v>
      </c>
      <c r="W6877" t="s">
        <v>92</v>
      </c>
      <c r="X6877">
        <v>0</v>
      </c>
      <c r="AG6877">
        <v>0</v>
      </c>
      <c r="AL6877" t="s">
        <v>59</v>
      </c>
      <c r="AM6877">
        <v>5</v>
      </c>
      <c r="AN6877" t="s">
        <v>87</v>
      </c>
      <c r="AO6877" s="1" t="d">
        <v>2013-08-01</v>
      </c>
      <c r="AP6877" t="s">
        <v>61</v>
      </c>
      <c r="AQ6877">
        <v>5</v>
      </c>
      <c r="AR6877" t="s">
        <v>87</v>
      </c>
      <c r="AS6877" s="1" t="d">
        <v>2013-08-01</v>
      </c>
      <c r="AT6877" s="1" t="d">
        <v>2013-07-01</v>
      </c>
      <c r="AU6877" s="1" t="d">
        <v>2013-07-08</v>
      </c>
      <c r="AV6877">
        <v>1</v>
      </c>
      <c r="AW6877">
        <v>0</v>
      </c>
      <c r="AX6877">
        <v>974</v>
      </c>
      <c r="AY6877">
        <v>0</v>
      </c>
      <c r="AZ6877">
        <f t="shared" si="642"/>
        <v>0</v>
      </c>
      <c r="BA6877">
        <f t="shared" si="643"/>
        <v>1</v>
      </c>
      <c r="BB6877" s="3">
        <v>1</v>
      </c>
      <c r="BC6877" s="3">
        <v>0</v>
      </c>
      <c r="BD6877" s="3">
        <v>5</v>
      </c>
      <c r="BE6877">
        <f>IF(BD6877&gt;Summary!$C$2,1,0)</f>
        <v>0</v>
      </c>
      <c r="BF6877">
        <f t="shared" si="644"/>
        <v>0</v>
      </c>
      <c r="BG6877">
        <f t="shared" si="645"/>
        <v>1</v>
      </c>
      <c r="BH6877">
        <f t="shared" si="646"/>
        <v>0</v>
      </c>
      <c r="BI6877">
        <f t="shared" si="647"/>
        <v>0</v>
      </c>
    </row>
    <row r="6878" spans="1:61" x14ac:dyDescent="0.2">
      <c r="A6878">
        <v>10477</v>
      </c>
      <c r="B6878" t="s">
        <v>24129</v>
      </c>
      <c r="C6878" t="s">
        <v>1251</v>
      </c>
      <c r="D6878" t="s">
        <v>24130</v>
      </c>
      <c r="E6878" s="1" t="d">
        <v>2013-08-06</v>
      </c>
      <c r="F6878" t="s">
        <v>53</v>
      </c>
      <c r="G6878" s="1" t="d">
        <v>1985-04-04</v>
      </c>
      <c r="H6878">
        <v>31</v>
      </c>
      <c r="I6878" t="s">
        <v>65</v>
      </c>
      <c r="J6878" t="s">
        <v>161</v>
      </c>
      <c r="K6878">
        <v>0</v>
      </c>
      <c r="L6878">
        <v>0</v>
      </c>
      <c r="M6878">
        <v>0</v>
      </c>
      <c r="N6878">
        <v>0</v>
      </c>
      <c r="R6878" t="s">
        <v>24131</v>
      </c>
      <c r="S6878" s="1" t="d">
        <v>2013-08-05</v>
      </c>
      <c r="U6878">
        <v>1</v>
      </c>
      <c r="V6878" t="s">
        <v>97</v>
      </c>
      <c r="W6878" t="s">
        <v>98</v>
      </c>
      <c r="X6878">
        <v>1</v>
      </c>
      <c r="Y6878" t="s">
        <v>24132</v>
      </c>
      <c r="Z6878" t="s">
        <v>135</v>
      </c>
      <c r="AB6878" s="1" t="d">
        <v>2014-12-10</v>
      </c>
      <c r="AC6878" t="s">
        <v>17507</v>
      </c>
      <c r="AG6878">
        <v>0</v>
      </c>
      <c r="AL6878" t="s">
        <v>59</v>
      </c>
      <c r="AM6878">
        <v>1</v>
      </c>
      <c r="AN6878" t="s">
        <v>60</v>
      </c>
      <c r="AO6878" s="1" t="d">
        <v>2013-08-06</v>
      </c>
      <c r="AP6878" t="s">
        <v>61</v>
      </c>
      <c r="AQ6878">
        <v>2</v>
      </c>
      <c r="AR6878" t="s">
        <v>60</v>
      </c>
      <c r="AS6878" s="1" t="d">
        <v>2013-08-06</v>
      </c>
      <c r="AV6878">
        <v>0</v>
      </c>
      <c r="AW6878">
        <v>0</v>
      </c>
      <c r="AX6878">
        <v>491</v>
      </c>
      <c r="AY6878">
        <v>1</v>
      </c>
      <c r="AZ6878">
        <f t="shared" si="642"/>
        <v>1</v>
      </c>
      <c r="BA6878">
        <f t="shared" si="643"/>
        <v>0</v>
      </c>
      <c r="BB6878" s="3">
        <v>1</v>
      </c>
      <c r="BC6878" s="3">
        <v>1</v>
      </c>
      <c r="BD6878" s="3">
        <v>1</v>
      </c>
      <c r="BE6878">
        <f>IF(BD6878&gt;Summary!$C$2,1,0)</f>
        <v>0</v>
      </c>
      <c r="BF6878">
        <f t="shared" si="644"/>
        <v>0</v>
      </c>
      <c r="BG6878">
        <f t="shared" si="645"/>
        <v>0</v>
      </c>
      <c r="BH6878">
        <f t="shared" si="646"/>
        <v>0</v>
      </c>
      <c r="BI6878">
        <f t="shared" si="647"/>
        <v>1</v>
      </c>
    </row>
    <row r="6879" spans="1:61" x14ac:dyDescent="0.2">
      <c r="A6879">
        <v>10479</v>
      </c>
      <c r="B6879" t="s">
        <v>24133</v>
      </c>
      <c r="C6879" t="s">
        <v>5222</v>
      </c>
      <c r="D6879" t="s">
        <v>2300</v>
      </c>
      <c r="E6879" s="1" t="d">
        <v>2013-09-19</v>
      </c>
      <c r="F6879" t="s">
        <v>53</v>
      </c>
      <c r="G6879" s="1" t="d">
        <v>1979-07-08</v>
      </c>
      <c r="H6879">
        <v>36</v>
      </c>
      <c r="I6879" t="s">
        <v>65</v>
      </c>
      <c r="J6879" t="s">
        <v>161</v>
      </c>
      <c r="K6879">
        <v>0</v>
      </c>
      <c r="L6879">
        <v>0</v>
      </c>
      <c r="M6879">
        <v>0</v>
      </c>
      <c r="N6879">
        <v>5</v>
      </c>
      <c r="O6879">
        <v>-2</v>
      </c>
      <c r="P6879" s="2" t="d">
        <v>2013-09-17T08:35:33.99999991524964725</v>
      </c>
      <c r="Q6879" s="2" t="d">
        <v>2013-09-18T08:12:39.99999996274709925</v>
      </c>
      <c r="R6879" t="s">
        <v>24134</v>
      </c>
      <c r="S6879" s="1" t="d">
        <v>2013-09-17</v>
      </c>
      <c r="U6879">
        <v>2</v>
      </c>
      <c r="V6879" t="s">
        <v>57</v>
      </c>
      <c r="W6879" t="s">
        <v>167</v>
      </c>
      <c r="X6879">
        <v>0</v>
      </c>
      <c r="AG6879">
        <v>0</v>
      </c>
      <c r="AL6879" t="s">
        <v>59</v>
      </c>
      <c r="AM6879">
        <v>2</v>
      </c>
      <c r="AN6879" t="s">
        <v>60</v>
      </c>
      <c r="AO6879" s="1" t="d">
        <v>2013-09-19</v>
      </c>
      <c r="AP6879" t="s">
        <v>61</v>
      </c>
      <c r="AQ6879">
        <v>1</v>
      </c>
      <c r="AR6879" t="s">
        <v>60</v>
      </c>
      <c r="AS6879" s="1" t="d">
        <v>2013-09-19</v>
      </c>
      <c r="AT6879" s="1" t="d">
        <v>2014-11-14</v>
      </c>
      <c r="AU6879" s="1" t="d">
        <v>2014-11-17</v>
      </c>
      <c r="AV6879">
        <v>5</v>
      </c>
      <c r="AW6879">
        <v>0</v>
      </c>
      <c r="AX6879">
        <v>421</v>
      </c>
      <c r="AY6879">
        <v>0</v>
      </c>
      <c r="AZ6879">
        <f t="shared" si="642"/>
        <v>1</v>
      </c>
      <c r="BA6879">
        <f t="shared" si="643"/>
        <v>1</v>
      </c>
      <c r="BB6879" s="3">
        <v>1</v>
      </c>
      <c r="BC6879" s="3">
        <v>0</v>
      </c>
      <c r="BD6879" s="3">
        <v>2</v>
      </c>
      <c r="BE6879">
        <f>IF(BD6879&gt;Summary!$C$2,1,0)</f>
        <v>0</v>
      </c>
      <c r="BF6879">
        <f t="shared" si="644"/>
        <v>0</v>
      </c>
      <c r="BG6879">
        <f t="shared" si="645"/>
        <v>1</v>
      </c>
      <c r="BH6879">
        <f t="shared" si="646"/>
        <v>0</v>
      </c>
      <c r="BI6879">
        <f t="shared" si="647"/>
        <v>0</v>
      </c>
    </row>
    <row r="6880" spans="1:61" x14ac:dyDescent="0.2">
      <c r="A6880">
        <v>10480</v>
      </c>
      <c r="B6880" t="s">
        <v>24135</v>
      </c>
      <c r="C6880" t="s">
        <v>177</v>
      </c>
      <c r="D6880" t="s">
        <v>190</v>
      </c>
      <c r="E6880" s="1" t="d">
        <v>2013-10-29</v>
      </c>
      <c r="F6880" t="s">
        <v>53</v>
      </c>
      <c r="G6880" s="1" t="d">
        <v>1963-11-17</v>
      </c>
      <c r="H6880">
        <v>52</v>
      </c>
      <c r="I6880" t="s">
        <v>54</v>
      </c>
      <c r="J6880" t="s">
        <v>66</v>
      </c>
      <c r="K6880">
        <v>0</v>
      </c>
      <c r="L6880">
        <v>0</v>
      </c>
      <c r="M6880">
        <v>0</v>
      </c>
      <c r="N6880">
        <v>17</v>
      </c>
      <c r="O6880">
        <v>0</v>
      </c>
      <c r="P6880" s="2" t="d">
        <v>2013-10-29T05:11:34.99999985564500200</v>
      </c>
      <c r="Q6880" s="2" t="d">
        <v>2013-11-27T09:07:51.00000008940696450</v>
      </c>
      <c r="R6880" t="s">
        <v>24136</v>
      </c>
      <c r="S6880" s="1" t="d">
        <v>2013-10-29</v>
      </c>
      <c r="U6880">
        <v>0</v>
      </c>
      <c r="V6880" t="s">
        <v>57</v>
      </c>
      <c r="W6880" t="s">
        <v>77</v>
      </c>
      <c r="X6880">
        <v>1</v>
      </c>
      <c r="Y6880" t="s">
        <v>24137</v>
      </c>
      <c r="Z6880" t="s">
        <v>135</v>
      </c>
      <c r="AB6880" s="1" t="d">
        <v>2014-03-29</v>
      </c>
      <c r="AC6880" t="s">
        <v>136</v>
      </c>
      <c r="AG6880">
        <v>0</v>
      </c>
      <c r="AL6880" t="s">
        <v>59</v>
      </c>
      <c r="AM6880">
        <v>7</v>
      </c>
      <c r="AN6880" t="s">
        <v>87</v>
      </c>
      <c r="AO6880" s="1" t="d">
        <v>2013-10-29</v>
      </c>
      <c r="AP6880" t="s">
        <v>61</v>
      </c>
      <c r="AQ6880">
        <v>1</v>
      </c>
      <c r="AR6880" t="s">
        <v>60</v>
      </c>
      <c r="AS6880" s="1" t="d">
        <v>2013-10-29</v>
      </c>
      <c r="AT6880" s="1" t="d">
        <v>2013-10-29</v>
      </c>
      <c r="AU6880" s="1" t="d">
        <v>2013-11-27</v>
      </c>
      <c r="AV6880">
        <v>17</v>
      </c>
      <c r="AW6880">
        <v>29</v>
      </c>
      <c r="AX6880">
        <v>151</v>
      </c>
      <c r="AY6880">
        <v>1</v>
      </c>
      <c r="AZ6880">
        <f t="shared" si="642"/>
        <v>1</v>
      </c>
      <c r="BA6880">
        <f t="shared" si="643"/>
        <v>1</v>
      </c>
      <c r="BB6880" s="3">
        <v>1</v>
      </c>
      <c r="BC6880" s="3">
        <v>1</v>
      </c>
      <c r="BD6880" s="3">
        <v>7</v>
      </c>
      <c r="BE6880">
        <f>IF(BD6880&gt;Summary!$C$2,1,0)</f>
        <v>1</v>
      </c>
      <c r="BF6880">
        <f t="shared" si="644"/>
        <v>1</v>
      </c>
      <c r="BG6880">
        <f t="shared" si="645"/>
        <v>0</v>
      </c>
      <c r="BH6880">
        <f t="shared" si="646"/>
        <v>0</v>
      </c>
      <c r="BI6880">
        <f t="shared" si="647"/>
        <v>0</v>
      </c>
    </row>
    <row r="6881" spans="1:61" x14ac:dyDescent="0.2">
      <c r="A6881">
        <v>10482</v>
      </c>
      <c r="B6881" t="s">
        <v>24138</v>
      </c>
      <c r="C6881" t="s">
        <v>2887</v>
      </c>
      <c r="D6881" t="s">
        <v>3499</v>
      </c>
      <c r="E6881" s="1" t="d">
        <v>2013-03-10</v>
      </c>
      <c r="F6881" t="s">
        <v>53</v>
      </c>
      <c r="G6881" s="1" t="d">
        <v>1973-11-10</v>
      </c>
      <c r="H6881">
        <v>42</v>
      </c>
      <c r="I6881" t="s">
        <v>65</v>
      </c>
      <c r="J6881" t="s">
        <v>161</v>
      </c>
      <c r="K6881">
        <v>0</v>
      </c>
      <c r="L6881">
        <v>0</v>
      </c>
      <c r="M6881">
        <v>0</v>
      </c>
      <c r="N6881">
        <v>1</v>
      </c>
      <c r="O6881">
        <v>0</v>
      </c>
      <c r="P6881" s="2" t="d">
        <v>2013-03-10T12:20:11.00000019650906175</v>
      </c>
      <c r="Q6881" s="2" t="d">
        <v>2013-05-01T07:11:16.00000002421438650</v>
      </c>
      <c r="R6881" t="s">
        <v>24139</v>
      </c>
      <c r="S6881" s="1" t="d">
        <v>2013-03-09</v>
      </c>
      <c r="U6881">
        <v>1</v>
      </c>
      <c r="V6881" t="s">
        <v>57</v>
      </c>
      <c r="W6881" t="s">
        <v>124</v>
      </c>
      <c r="X6881">
        <v>1</v>
      </c>
      <c r="Y6881" t="s">
        <v>24140</v>
      </c>
      <c r="Z6881" t="s">
        <v>70</v>
      </c>
      <c r="AB6881" s="1" t="d">
        <v>2013-05-14</v>
      </c>
      <c r="AC6881" t="s">
        <v>914</v>
      </c>
      <c r="AG6881">
        <v>1</v>
      </c>
      <c r="AH6881" t="s">
        <v>24140</v>
      </c>
      <c r="AI6881" t="s">
        <v>70</v>
      </c>
      <c r="AJ6881" s="1" t="d">
        <v>2013-05-14</v>
      </c>
      <c r="AK6881" t="s">
        <v>914</v>
      </c>
      <c r="AL6881" t="s">
        <v>59</v>
      </c>
      <c r="AM6881">
        <v>1</v>
      </c>
      <c r="AN6881" t="s">
        <v>60</v>
      </c>
      <c r="AO6881" s="1" t="d">
        <v>2013-03-10</v>
      </c>
      <c r="AP6881" t="s">
        <v>61</v>
      </c>
      <c r="AQ6881">
        <v>1</v>
      </c>
      <c r="AR6881" t="s">
        <v>60</v>
      </c>
      <c r="AS6881" s="1" t="d">
        <v>2013-03-10</v>
      </c>
      <c r="AT6881" s="1" t="d">
        <v>2013-03-10</v>
      </c>
      <c r="AU6881" s="1" t="d">
        <v>2013-05-01</v>
      </c>
      <c r="AV6881">
        <v>1</v>
      </c>
      <c r="AW6881">
        <v>52</v>
      </c>
      <c r="AX6881">
        <v>65</v>
      </c>
      <c r="AY6881">
        <v>1</v>
      </c>
      <c r="AZ6881">
        <f t="shared" si="642"/>
        <v>1</v>
      </c>
      <c r="BA6881">
        <f t="shared" si="643"/>
        <v>1</v>
      </c>
      <c r="BB6881" s="3">
        <v>1</v>
      </c>
      <c r="BC6881" s="3">
        <v>1</v>
      </c>
      <c r="BD6881" s="3">
        <v>1</v>
      </c>
      <c r="BE6881">
        <f>IF(BD6881&gt;Summary!$C$2,1,0)</f>
        <v>0</v>
      </c>
      <c r="BF6881">
        <f t="shared" si="644"/>
        <v>0</v>
      </c>
      <c r="BG6881">
        <f t="shared" si="645"/>
        <v>0</v>
      </c>
      <c r="BH6881">
        <f t="shared" si="646"/>
        <v>0</v>
      </c>
      <c r="BI6881">
        <f t="shared" si="647"/>
        <v>1</v>
      </c>
    </row>
    <row r="6882" spans="1:61" x14ac:dyDescent="0.2">
      <c r="A6882">
        <v>10483</v>
      </c>
      <c r="B6882" t="s">
        <v>24141</v>
      </c>
      <c r="C6882" t="s">
        <v>24142</v>
      </c>
      <c r="D6882" t="s">
        <v>779</v>
      </c>
      <c r="E6882" s="1" t="d">
        <v>2013-03-31</v>
      </c>
      <c r="F6882" t="s">
        <v>53</v>
      </c>
      <c r="G6882" s="1" t="d">
        <v>1994-12-29</v>
      </c>
      <c r="H6882">
        <v>21</v>
      </c>
      <c r="I6882" t="s">
        <v>75</v>
      </c>
      <c r="J6882" t="s">
        <v>66</v>
      </c>
      <c r="K6882">
        <v>0</v>
      </c>
      <c r="L6882">
        <v>0</v>
      </c>
      <c r="M6882">
        <v>0</v>
      </c>
      <c r="N6882">
        <v>0</v>
      </c>
      <c r="O6882">
        <v>-1</v>
      </c>
      <c r="P6882" s="2" t="d">
        <v>2013-03-30T09:16:52.99999980255961725</v>
      </c>
      <c r="Q6882" s="2" t="d">
        <v>2013-04-02T09:21:59.00000029709189850</v>
      </c>
      <c r="R6882" t="s">
        <v>24143</v>
      </c>
      <c r="S6882" s="1" t="d">
        <v>2013-03-30</v>
      </c>
      <c r="U6882">
        <v>1</v>
      </c>
      <c r="V6882" t="s">
        <v>97</v>
      </c>
      <c r="W6882" t="s">
        <v>98</v>
      </c>
      <c r="X6882">
        <v>0</v>
      </c>
      <c r="AG6882">
        <v>0</v>
      </c>
      <c r="AL6882" t="s">
        <v>59</v>
      </c>
      <c r="AM6882">
        <v>5</v>
      </c>
      <c r="AN6882" t="s">
        <v>87</v>
      </c>
      <c r="AO6882" s="1" t="d">
        <v>2013-03-31</v>
      </c>
      <c r="AP6882" t="s">
        <v>61</v>
      </c>
      <c r="AQ6882">
        <v>8</v>
      </c>
      <c r="AR6882" t="s">
        <v>86</v>
      </c>
      <c r="AS6882" s="1" t="d">
        <v>2013-03-31</v>
      </c>
      <c r="AT6882" s="1" t="d">
        <v>2013-03-30</v>
      </c>
      <c r="AU6882" s="1" t="d">
        <v>2013-04-02</v>
      </c>
      <c r="AV6882">
        <v>0</v>
      </c>
      <c r="AW6882">
        <v>2</v>
      </c>
      <c r="AX6882">
        <v>1097</v>
      </c>
      <c r="AY6882">
        <v>0</v>
      </c>
      <c r="AZ6882">
        <f t="shared" si="642"/>
        <v>1</v>
      </c>
      <c r="BA6882">
        <f t="shared" si="643"/>
        <v>1</v>
      </c>
      <c r="BB6882" s="3">
        <v>1</v>
      </c>
      <c r="BC6882" s="3">
        <v>0</v>
      </c>
      <c r="BD6882" s="3">
        <v>5</v>
      </c>
      <c r="BE6882">
        <f>IF(BD6882&gt;Summary!$C$2,1,0)</f>
        <v>0</v>
      </c>
      <c r="BF6882">
        <f t="shared" si="644"/>
        <v>0</v>
      </c>
      <c r="BG6882">
        <f t="shared" si="645"/>
        <v>1</v>
      </c>
      <c r="BH6882">
        <f t="shared" si="646"/>
        <v>0</v>
      </c>
      <c r="BI6882">
        <f t="shared" si="647"/>
        <v>0</v>
      </c>
    </row>
    <row r="6883" spans="1:61" x14ac:dyDescent="0.2">
      <c r="A6883">
        <v>10484</v>
      </c>
      <c r="B6883" t="s">
        <v>24144</v>
      </c>
      <c r="C6883" t="s">
        <v>891</v>
      </c>
      <c r="D6883" t="s">
        <v>9371</v>
      </c>
      <c r="E6883" s="1" t="d">
        <v>2013-09-26</v>
      </c>
      <c r="F6883" t="s">
        <v>53</v>
      </c>
      <c r="G6883" s="1" t="d">
        <v>1986-08-31</v>
      </c>
      <c r="H6883">
        <v>29</v>
      </c>
      <c r="I6883" t="s">
        <v>65</v>
      </c>
      <c r="J6883" t="s">
        <v>102</v>
      </c>
      <c r="K6883">
        <v>0</v>
      </c>
      <c r="L6883">
        <v>0</v>
      </c>
      <c r="M6883">
        <v>0</v>
      </c>
      <c r="N6883">
        <v>2</v>
      </c>
      <c r="O6883">
        <v>-1</v>
      </c>
      <c r="P6883" s="2" t="d">
        <v>2013-09-25T12:22:47.999999807216226975</v>
      </c>
      <c r="Q6883" s="2" t="d">
        <v>2013-09-26T12:43:16.99999981094151975</v>
      </c>
      <c r="R6883" t="s">
        <v>24145</v>
      </c>
      <c r="S6883" s="1" t="d">
        <v>2013-09-25</v>
      </c>
      <c r="U6883">
        <v>1</v>
      </c>
      <c r="V6883" t="s">
        <v>97</v>
      </c>
      <c r="W6883" t="s">
        <v>2000</v>
      </c>
      <c r="X6883">
        <v>0</v>
      </c>
      <c r="AG6883">
        <v>0</v>
      </c>
      <c r="AL6883" t="s">
        <v>59</v>
      </c>
      <c r="AM6883">
        <v>1</v>
      </c>
      <c r="AN6883" t="s">
        <v>60</v>
      </c>
      <c r="AO6883" s="1" t="d">
        <v>2013-09-26</v>
      </c>
      <c r="AP6883" t="s">
        <v>61</v>
      </c>
      <c r="AQ6883">
        <v>2</v>
      </c>
      <c r="AR6883" t="s">
        <v>60</v>
      </c>
      <c r="AS6883" s="1" t="d">
        <v>2013-09-26</v>
      </c>
      <c r="AT6883" s="1" t="d">
        <v>2013-09-25</v>
      </c>
      <c r="AU6883" s="1" t="d">
        <v>2013-09-26</v>
      </c>
      <c r="AV6883">
        <v>2</v>
      </c>
      <c r="AW6883">
        <v>0</v>
      </c>
      <c r="AX6883">
        <v>918</v>
      </c>
      <c r="AY6883">
        <v>0</v>
      </c>
      <c r="AZ6883">
        <f t="shared" si="642"/>
        <v>1</v>
      </c>
      <c r="BA6883">
        <f t="shared" si="643"/>
        <v>1</v>
      </c>
      <c r="BB6883" s="3">
        <v>1</v>
      </c>
      <c r="BC6883" s="3">
        <v>0</v>
      </c>
      <c r="BD6883" s="3">
        <v>1</v>
      </c>
      <c r="BE6883">
        <f>IF(BD6883&gt;Summary!$C$2,1,0)</f>
        <v>0</v>
      </c>
      <c r="BF6883">
        <f t="shared" si="644"/>
        <v>0</v>
      </c>
      <c r="BG6883">
        <f t="shared" si="645"/>
        <v>1</v>
      </c>
      <c r="BH6883">
        <f t="shared" si="646"/>
        <v>0</v>
      </c>
      <c r="BI6883">
        <f t="shared" si="647"/>
        <v>0</v>
      </c>
    </row>
    <row r="6884" spans="1:61" x14ac:dyDescent="0.2">
      <c r="A6884">
        <v>10486</v>
      </c>
      <c r="B6884" t="s">
        <v>24146</v>
      </c>
      <c r="C6884" t="s">
        <v>431</v>
      </c>
      <c r="D6884" t="s">
        <v>24147</v>
      </c>
      <c r="E6884" s="1" t="d">
        <v>2013-12-19</v>
      </c>
      <c r="F6884" t="s">
        <v>53</v>
      </c>
      <c r="G6884" s="1" t="d">
        <v>1962-03-24</v>
      </c>
      <c r="H6884">
        <v>54</v>
      </c>
      <c r="I6884" t="s">
        <v>54</v>
      </c>
      <c r="J6884" t="s">
        <v>102</v>
      </c>
      <c r="K6884">
        <v>0</v>
      </c>
      <c r="L6884">
        <v>0</v>
      </c>
      <c r="M6884">
        <v>0</v>
      </c>
      <c r="N6884">
        <v>0</v>
      </c>
      <c r="O6884">
        <v>-4</v>
      </c>
      <c r="P6884" s="2" t="d">
        <v>2013-12-15T05:06:43.99999972432851825</v>
      </c>
      <c r="Q6884" s="2" t="d">
        <v>2013-12-16T08:59:37.00000028125941450</v>
      </c>
      <c r="R6884" t="s">
        <v>24148</v>
      </c>
      <c r="S6884" s="1" t="d">
        <v>2013-12-15</v>
      </c>
      <c r="U6884">
        <v>4</v>
      </c>
      <c r="V6884" t="s">
        <v>97</v>
      </c>
      <c r="W6884" t="s">
        <v>80</v>
      </c>
      <c r="X6884">
        <v>0</v>
      </c>
      <c r="AG6884">
        <v>0</v>
      </c>
      <c r="AL6884" t="s">
        <v>59</v>
      </c>
      <c r="AM6884">
        <v>1</v>
      </c>
      <c r="AN6884" t="s">
        <v>60</v>
      </c>
      <c r="AO6884" s="1" t="d">
        <v>2013-12-19</v>
      </c>
      <c r="AP6884" t="s">
        <v>61</v>
      </c>
      <c r="AQ6884">
        <v>1</v>
      </c>
      <c r="AR6884" t="s">
        <v>60</v>
      </c>
      <c r="AS6884" s="1" t="d">
        <v>2013-12-19</v>
      </c>
      <c r="AT6884" s="1" t="d">
        <v>2013-12-15</v>
      </c>
      <c r="AU6884" s="1" t="d">
        <v>2013-12-16</v>
      </c>
      <c r="AV6884">
        <v>0</v>
      </c>
      <c r="AW6884">
        <v>0</v>
      </c>
      <c r="AX6884">
        <v>834</v>
      </c>
      <c r="AY6884">
        <v>0</v>
      </c>
      <c r="AZ6884">
        <f t="shared" si="642"/>
        <v>1</v>
      </c>
      <c r="BA6884">
        <f t="shared" si="643"/>
        <v>1</v>
      </c>
      <c r="BB6884" s="3">
        <v>1</v>
      </c>
      <c r="BC6884" s="3">
        <v>0</v>
      </c>
      <c r="BD6884" s="3">
        <v>1</v>
      </c>
      <c r="BE6884">
        <f>IF(BD6884&gt;Summary!$C$2,1,0)</f>
        <v>0</v>
      </c>
      <c r="BF6884">
        <f t="shared" si="644"/>
        <v>0</v>
      </c>
      <c r="BG6884">
        <f t="shared" si="645"/>
        <v>1</v>
      </c>
      <c r="BH6884">
        <f t="shared" si="646"/>
        <v>0</v>
      </c>
      <c r="BI6884">
        <f t="shared" si="647"/>
        <v>0</v>
      </c>
    </row>
    <row r="6885" spans="1:61" x14ac:dyDescent="0.2">
      <c r="A6885">
        <v>10487</v>
      </c>
      <c r="B6885" t="s">
        <v>24149</v>
      </c>
      <c r="C6885" t="s">
        <v>621</v>
      </c>
      <c r="D6885" t="s">
        <v>24150</v>
      </c>
      <c r="E6885" s="1" t="d">
        <v>2013-04-08</v>
      </c>
      <c r="F6885" t="s">
        <v>53</v>
      </c>
      <c r="G6885" s="1" t="d">
        <v>1958-03-26</v>
      </c>
      <c r="H6885">
        <v>58</v>
      </c>
      <c r="I6885" t="s">
        <v>54</v>
      </c>
      <c r="J6885" t="s">
        <v>102</v>
      </c>
      <c r="K6885">
        <v>0</v>
      </c>
      <c r="L6885">
        <v>0</v>
      </c>
      <c r="M6885">
        <v>0</v>
      </c>
      <c r="N6885">
        <v>12</v>
      </c>
      <c r="O6885">
        <v>161</v>
      </c>
      <c r="P6885" s="2" t="d">
        <v>2013-09-16T05:05:07.99999991431832625</v>
      </c>
      <c r="Q6885" s="2" t="d">
        <v>2013-11-09T05:44:50.9999999916180975</v>
      </c>
      <c r="R6885" t="s">
        <v>24151</v>
      </c>
      <c r="S6885" s="1" t="d">
        <v>2012-09-04</v>
      </c>
      <c r="U6885">
        <v>216</v>
      </c>
      <c r="V6885" t="s">
        <v>57</v>
      </c>
      <c r="W6885" t="s">
        <v>840</v>
      </c>
      <c r="X6885">
        <v>1</v>
      </c>
      <c r="Y6885" t="s">
        <v>24152</v>
      </c>
      <c r="Z6885" t="s">
        <v>135</v>
      </c>
      <c r="AA6885">
        <v>84</v>
      </c>
      <c r="AB6885" s="1" t="d">
        <v>2014-02-17</v>
      </c>
      <c r="AC6885" t="s">
        <v>399</v>
      </c>
      <c r="AD6885" s="1" t="d">
        <v>2014-05-12</v>
      </c>
      <c r="AE6885" s="1" t="d">
        <v>2014-05-19</v>
      </c>
      <c r="AG6885">
        <v>0</v>
      </c>
      <c r="AL6885" t="s">
        <v>59</v>
      </c>
      <c r="AM6885">
        <v>2</v>
      </c>
      <c r="AN6885" t="s">
        <v>60</v>
      </c>
      <c r="AO6885" s="1" t="d">
        <v>2013-04-08</v>
      </c>
      <c r="AP6885" t="s">
        <v>61</v>
      </c>
      <c r="AQ6885">
        <v>1</v>
      </c>
      <c r="AR6885" t="s">
        <v>60</v>
      </c>
      <c r="AS6885" s="1" t="d">
        <v>2013-04-08</v>
      </c>
      <c r="AT6885" s="1" t="d">
        <v>2013-09-16</v>
      </c>
      <c r="AU6885" s="1" t="d">
        <v>2013-11-09</v>
      </c>
      <c r="AV6885">
        <v>12</v>
      </c>
      <c r="AW6885">
        <v>0</v>
      </c>
      <c r="AX6885">
        <v>161</v>
      </c>
      <c r="AY6885">
        <v>0</v>
      </c>
      <c r="AZ6885">
        <f t="shared" si="642"/>
        <v>0</v>
      </c>
      <c r="BA6885">
        <f t="shared" si="643"/>
        <v>1</v>
      </c>
      <c r="BB6885" s="3">
        <v>1</v>
      </c>
      <c r="BC6885" s="3">
        <v>1</v>
      </c>
      <c r="BD6885" s="3">
        <v>2</v>
      </c>
      <c r="BE6885">
        <f>IF(BD6885&gt;Summary!$C$2,1,0)</f>
        <v>0</v>
      </c>
      <c r="BF6885">
        <f t="shared" si="644"/>
        <v>0</v>
      </c>
      <c r="BG6885">
        <f t="shared" si="645"/>
        <v>0</v>
      </c>
      <c r="BH6885">
        <f t="shared" si="646"/>
        <v>0</v>
      </c>
      <c r="BI6885">
        <f t="shared" si="647"/>
        <v>1</v>
      </c>
    </row>
    <row r="6886" spans="1:61" x14ac:dyDescent="0.2">
      <c r="A6886">
        <v>10489</v>
      </c>
      <c r="B6886" t="s">
        <v>24153</v>
      </c>
      <c r="C6886" t="s">
        <v>24154</v>
      </c>
      <c r="D6886" t="s">
        <v>24155</v>
      </c>
      <c r="E6886" s="1" t="d">
        <v>2013-08-12</v>
      </c>
      <c r="F6886" t="s">
        <v>115</v>
      </c>
      <c r="G6886" s="1" t="d">
        <v>1993-05-19</v>
      </c>
      <c r="H6886">
        <v>22</v>
      </c>
      <c r="I6886" t="s">
        <v>75</v>
      </c>
      <c r="J6886" t="s">
        <v>102</v>
      </c>
      <c r="K6886">
        <v>0</v>
      </c>
      <c r="L6886">
        <v>0</v>
      </c>
      <c r="M6886">
        <v>0</v>
      </c>
      <c r="N6886">
        <v>1</v>
      </c>
      <c r="R6886" t="s">
        <v>24156</v>
      </c>
      <c r="S6886" s="1" t="d">
        <v>2012-12-14</v>
      </c>
      <c r="U6886">
        <v>241</v>
      </c>
      <c r="V6886" t="s">
        <v>97</v>
      </c>
      <c r="W6886" t="s">
        <v>98</v>
      </c>
      <c r="X6886">
        <v>0</v>
      </c>
      <c r="AG6886">
        <v>0</v>
      </c>
      <c r="AL6886" t="s">
        <v>59</v>
      </c>
      <c r="AM6886">
        <v>8</v>
      </c>
      <c r="AN6886" t="s">
        <v>86</v>
      </c>
      <c r="AO6886" s="1" t="d">
        <v>2013-08-12</v>
      </c>
      <c r="AP6886" t="s">
        <v>61</v>
      </c>
      <c r="AQ6886">
        <v>9</v>
      </c>
      <c r="AR6886" t="s">
        <v>86</v>
      </c>
      <c r="AS6886" s="1" t="d">
        <v>2013-08-12</v>
      </c>
      <c r="AV6886">
        <v>1</v>
      </c>
      <c r="AW6886">
        <v>0</v>
      </c>
      <c r="AX6886">
        <v>963</v>
      </c>
      <c r="AY6886">
        <v>0</v>
      </c>
      <c r="AZ6886">
        <f t="shared" si="642"/>
        <v>1</v>
      </c>
      <c r="BA6886">
        <f t="shared" si="643"/>
        <v>0</v>
      </c>
      <c r="BB6886" s="3">
        <v>1</v>
      </c>
      <c r="BC6886" s="3">
        <v>0</v>
      </c>
      <c r="BD6886" s="3">
        <v>8</v>
      </c>
      <c r="BE6886">
        <f>IF(BD6886&gt;Summary!$C$2,1,0)</f>
        <v>1</v>
      </c>
      <c r="BF6886">
        <f t="shared" si="644"/>
        <v>0</v>
      </c>
      <c r="BG6886">
        <f t="shared" si="645"/>
        <v>0</v>
      </c>
      <c r="BH6886">
        <f t="shared" si="646"/>
        <v>1</v>
      </c>
      <c r="BI6886">
        <f t="shared" si="647"/>
        <v>0</v>
      </c>
    </row>
    <row r="6887" spans="1:61" x14ac:dyDescent="0.2">
      <c r="A6887">
        <v>10490</v>
      </c>
      <c r="B6887" t="s">
        <v>24157</v>
      </c>
      <c r="C6887" t="s">
        <v>1772</v>
      </c>
      <c r="D6887" t="s">
        <v>24158</v>
      </c>
      <c r="E6887" s="1" t="d">
        <v>2014-06-26</v>
      </c>
      <c r="F6887" t="s">
        <v>53</v>
      </c>
      <c r="G6887" s="1" t="d">
        <v>1988-07-17</v>
      </c>
      <c r="H6887">
        <v>27</v>
      </c>
      <c r="I6887" t="s">
        <v>65</v>
      </c>
      <c r="J6887" t="s">
        <v>102</v>
      </c>
      <c r="K6887">
        <v>0</v>
      </c>
      <c r="L6887">
        <v>0</v>
      </c>
      <c r="M6887">
        <v>0</v>
      </c>
      <c r="N6887">
        <v>0</v>
      </c>
      <c r="O6887">
        <v>-1</v>
      </c>
      <c r="P6887" s="2" t="d">
        <v>2014-06-25T09:14:21.99999970849603425</v>
      </c>
      <c r="Q6887" s="2" t="d">
        <v>2014-06-26T09:01:38.99999988265335825</v>
      </c>
      <c r="R6887" t="s">
        <v>24159</v>
      </c>
      <c r="S6887" s="1" t="d">
        <v>2014-06-25</v>
      </c>
      <c r="U6887">
        <v>1</v>
      </c>
      <c r="V6887" t="s">
        <v>57</v>
      </c>
      <c r="W6887" t="s">
        <v>77</v>
      </c>
      <c r="X6887">
        <v>1</v>
      </c>
      <c r="Y6887" t="s">
        <v>24160</v>
      </c>
      <c r="Z6887" t="s">
        <v>70</v>
      </c>
      <c r="AA6887">
        <v>0</v>
      </c>
      <c r="AB6887" s="1" t="d">
        <v>2015-04-20</v>
      </c>
      <c r="AC6887" t="s">
        <v>77</v>
      </c>
      <c r="AD6887" s="1" t="d">
        <v>2015-04-20</v>
      </c>
      <c r="AE6887" s="1" t="d">
        <v>2015-06-10</v>
      </c>
      <c r="AG6887">
        <v>0</v>
      </c>
      <c r="AL6887" t="s">
        <v>59</v>
      </c>
      <c r="AM6887">
        <v>2</v>
      </c>
      <c r="AN6887" t="s">
        <v>60</v>
      </c>
      <c r="AO6887" s="1" t="d">
        <v>2014-06-26</v>
      </c>
      <c r="AP6887" t="s">
        <v>61</v>
      </c>
      <c r="AQ6887">
        <v>2</v>
      </c>
      <c r="AR6887" t="s">
        <v>60</v>
      </c>
      <c r="AS6887" s="1" t="d">
        <v>2014-06-26</v>
      </c>
      <c r="AT6887" s="1" t="d">
        <v>2015-04-20</v>
      </c>
      <c r="AU6887" s="1" t="d">
        <v>2015-06-10</v>
      </c>
      <c r="AV6887">
        <v>0</v>
      </c>
      <c r="AW6887">
        <v>0</v>
      </c>
      <c r="AX6887">
        <v>298</v>
      </c>
      <c r="AY6887">
        <v>1</v>
      </c>
      <c r="AZ6887">
        <f t="shared" si="642"/>
        <v>1</v>
      </c>
      <c r="BA6887">
        <f t="shared" si="643"/>
        <v>1</v>
      </c>
      <c r="BB6887" s="3">
        <v>1</v>
      </c>
      <c r="BC6887" s="3">
        <v>1</v>
      </c>
      <c r="BD6887" s="3">
        <v>2</v>
      </c>
      <c r="BE6887">
        <f>IF(BD6887&gt;Summary!$C$2,1,0)</f>
        <v>0</v>
      </c>
      <c r="BF6887">
        <f t="shared" si="644"/>
        <v>0</v>
      </c>
      <c r="BG6887">
        <f t="shared" si="645"/>
        <v>0</v>
      </c>
      <c r="BH6887">
        <f t="shared" si="646"/>
        <v>0</v>
      </c>
      <c r="BI6887">
        <f t="shared" si="647"/>
        <v>1</v>
      </c>
    </row>
    <row r="6888" spans="1:61" x14ac:dyDescent="0.2">
      <c r="A6888">
        <v>10491</v>
      </c>
      <c r="B6888" t="s">
        <v>24161</v>
      </c>
      <c r="C6888" t="s">
        <v>338</v>
      </c>
      <c r="D6888" t="s">
        <v>4335</v>
      </c>
      <c r="E6888" s="1" t="d">
        <v>2013-12-08</v>
      </c>
      <c r="F6888" t="s">
        <v>53</v>
      </c>
      <c r="G6888" s="1" t="d">
        <v>1986-04-28</v>
      </c>
      <c r="H6888">
        <v>29</v>
      </c>
      <c r="I6888" t="s">
        <v>65</v>
      </c>
      <c r="J6888" t="s">
        <v>102</v>
      </c>
      <c r="K6888">
        <v>0</v>
      </c>
      <c r="L6888">
        <v>0</v>
      </c>
      <c r="M6888">
        <v>0</v>
      </c>
      <c r="N6888">
        <v>1</v>
      </c>
      <c r="O6888">
        <v>-1</v>
      </c>
      <c r="P6888" s="2" t="d">
        <v>2013-12-07T07:49:30.0000000419095125</v>
      </c>
      <c r="Q6888" s="2" t="d">
        <v>2013-12-08T01:53:16.000000066123903050</v>
      </c>
      <c r="R6888" t="s">
        <v>24162</v>
      </c>
      <c r="S6888" s="1" t="d">
        <v>2013-12-07</v>
      </c>
      <c r="U6888">
        <v>1</v>
      </c>
      <c r="V6888" t="s">
        <v>97</v>
      </c>
      <c r="W6888" t="s">
        <v>98</v>
      </c>
      <c r="X6888">
        <v>0</v>
      </c>
      <c r="AG6888">
        <v>0</v>
      </c>
      <c r="AL6888" t="s">
        <v>59</v>
      </c>
      <c r="AM6888">
        <v>3</v>
      </c>
      <c r="AN6888" t="s">
        <v>60</v>
      </c>
      <c r="AO6888" s="1" t="d">
        <v>2013-12-08</v>
      </c>
      <c r="AP6888" t="s">
        <v>61</v>
      </c>
      <c r="AQ6888">
        <v>2</v>
      </c>
      <c r="AR6888" t="s">
        <v>60</v>
      </c>
      <c r="AS6888" s="1" t="d">
        <v>2013-12-08</v>
      </c>
      <c r="AT6888" s="1" t="d">
        <v>2013-12-07</v>
      </c>
      <c r="AU6888" s="1" t="d">
        <v>2013-12-08</v>
      </c>
      <c r="AV6888">
        <v>1</v>
      </c>
      <c r="AW6888">
        <v>0</v>
      </c>
      <c r="AX6888">
        <v>845</v>
      </c>
      <c r="AY6888">
        <v>0</v>
      </c>
      <c r="AZ6888">
        <f t="shared" si="642"/>
        <v>1</v>
      </c>
      <c r="BA6888">
        <f t="shared" si="643"/>
        <v>1</v>
      </c>
      <c r="BB6888" s="3">
        <v>1</v>
      </c>
      <c r="BC6888" s="3">
        <v>0</v>
      </c>
      <c r="BD6888" s="3">
        <v>3</v>
      </c>
      <c r="BE6888">
        <f>IF(BD6888&gt;Summary!$C$2,1,0)</f>
        <v>0</v>
      </c>
      <c r="BF6888">
        <f t="shared" si="644"/>
        <v>0</v>
      </c>
      <c r="BG6888">
        <f t="shared" si="645"/>
        <v>1</v>
      </c>
      <c r="BH6888">
        <f t="shared" si="646"/>
        <v>0</v>
      </c>
      <c r="BI6888">
        <f t="shared" si="647"/>
        <v>0</v>
      </c>
    </row>
    <row r="6889" spans="1:61" x14ac:dyDescent="0.2">
      <c r="A6889">
        <v>10492</v>
      </c>
      <c r="B6889" t="s">
        <v>24163</v>
      </c>
      <c r="C6889" t="s">
        <v>24164</v>
      </c>
      <c r="D6889" t="s">
        <v>6273</v>
      </c>
      <c r="E6889" s="1" t="d">
        <v>2014-02-06</v>
      </c>
      <c r="F6889" t="s">
        <v>115</v>
      </c>
      <c r="G6889" s="1" t="d">
        <v>1990-05-16</v>
      </c>
      <c r="H6889">
        <v>25</v>
      </c>
      <c r="I6889" t="s">
        <v>65</v>
      </c>
      <c r="J6889" t="s">
        <v>161</v>
      </c>
      <c r="K6889">
        <v>0</v>
      </c>
      <c r="L6889">
        <v>1</v>
      </c>
      <c r="M6889">
        <v>2</v>
      </c>
      <c r="N6889">
        <v>14</v>
      </c>
      <c r="O6889">
        <v>-1</v>
      </c>
      <c r="P6889" s="2" t="d">
        <v>2014-02-05T12:50:05.99999986588954650</v>
      </c>
      <c r="Q6889" s="2" t="d">
        <v>2014-02-06T09:34:43.999999961815774200</v>
      </c>
      <c r="R6889" t="s">
        <v>24165</v>
      </c>
      <c r="S6889" s="1" t="d">
        <v>2014-02-05</v>
      </c>
      <c r="U6889">
        <v>1</v>
      </c>
      <c r="V6889" t="s">
        <v>57</v>
      </c>
      <c r="W6889" t="s">
        <v>688</v>
      </c>
      <c r="X6889">
        <v>0</v>
      </c>
      <c r="AG6889">
        <v>0</v>
      </c>
      <c r="AL6889" t="s">
        <v>59</v>
      </c>
      <c r="AM6889">
        <v>6</v>
      </c>
      <c r="AN6889" t="s">
        <v>87</v>
      </c>
      <c r="AO6889" s="1" t="d">
        <v>2014-02-06</v>
      </c>
      <c r="AP6889" t="s">
        <v>61</v>
      </c>
      <c r="AQ6889">
        <v>4</v>
      </c>
      <c r="AR6889" t="s">
        <v>60</v>
      </c>
      <c r="AS6889" s="1" t="d">
        <v>2014-02-06</v>
      </c>
      <c r="AT6889" s="1" t="d">
        <v>2014-02-05</v>
      </c>
      <c r="AU6889" s="1" t="d">
        <v>2014-02-06</v>
      </c>
      <c r="AV6889">
        <v>14</v>
      </c>
      <c r="AW6889">
        <v>0</v>
      </c>
      <c r="AX6889">
        <v>785</v>
      </c>
      <c r="AY6889">
        <v>0</v>
      </c>
      <c r="AZ6889">
        <f t="shared" si="642"/>
        <v>1</v>
      </c>
      <c r="BA6889">
        <f t="shared" si="643"/>
        <v>1</v>
      </c>
      <c r="BB6889" s="3">
        <v>1</v>
      </c>
      <c r="BC6889" s="3">
        <v>0</v>
      </c>
      <c r="BD6889" s="3">
        <v>6</v>
      </c>
      <c r="BE6889">
        <f>IF(BD6889&gt;Summary!$C$2,1,0)</f>
        <v>1</v>
      </c>
      <c r="BF6889">
        <f t="shared" si="644"/>
        <v>0</v>
      </c>
      <c r="BG6889">
        <f t="shared" si="645"/>
        <v>0</v>
      </c>
      <c r="BH6889">
        <f t="shared" si="646"/>
        <v>1</v>
      </c>
      <c r="BI6889">
        <f t="shared" si="647"/>
        <v>0</v>
      </c>
    </row>
    <row r="6890" spans="1:61" x14ac:dyDescent="0.2">
      <c r="A6890">
        <v>10493</v>
      </c>
      <c r="B6890" t="s">
        <v>24166</v>
      </c>
      <c r="C6890" t="s">
        <v>7399</v>
      </c>
      <c r="D6890" t="s">
        <v>24167</v>
      </c>
      <c r="E6890" s="1" t="d">
        <v>2013-08-19</v>
      </c>
      <c r="F6890" t="s">
        <v>53</v>
      </c>
      <c r="G6890" s="1" t="d">
        <v>1953-10-16</v>
      </c>
      <c r="H6890">
        <v>62</v>
      </c>
      <c r="I6890" t="s">
        <v>54</v>
      </c>
      <c r="J6890" t="s">
        <v>55</v>
      </c>
      <c r="K6890">
        <v>0</v>
      </c>
      <c r="L6890">
        <v>0</v>
      </c>
      <c r="M6890">
        <v>0</v>
      </c>
      <c r="N6890">
        <v>0</v>
      </c>
      <c r="O6890">
        <v>-1</v>
      </c>
      <c r="P6890" s="2" t="d">
        <v>2013-08-18T04:20:45.99999999627470925</v>
      </c>
      <c r="Q6890" s="2" t="d">
        <v>2013-08-19T07:30:44.000000227242708075</v>
      </c>
      <c r="R6890" t="s">
        <v>24168</v>
      </c>
      <c r="S6890" s="1" t="d">
        <v>2013-08-18</v>
      </c>
      <c r="U6890">
        <v>1</v>
      </c>
      <c r="V6890" t="s">
        <v>97</v>
      </c>
      <c r="W6890" t="s">
        <v>98</v>
      </c>
      <c r="X6890">
        <v>0</v>
      </c>
      <c r="AG6890">
        <v>0</v>
      </c>
      <c r="AL6890" t="s">
        <v>59</v>
      </c>
      <c r="AM6890">
        <v>1</v>
      </c>
      <c r="AN6890" t="s">
        <v>60</v>
      </c>
      <c r="AO6890" s="1" t="d">
        <v>2013-08-19</v>
      </c>
      <c r="AP6890" t="s">
        <v>61</v>
      </c>
      <c r="AQ6890">
        <v>1</v>
      </c>
      <c r="AR6890" t="s">
        <v>60</v>
      </c>
      <c r="AS6890" s="1" t="d">
        <v>2013-08-19</v>
      </c>
      <c r="AT6890" s="1" t="d">
        <v>2013-08-18</v>
      </c>
      <c r="AU6890" s="1" t="d">
        <v>2013-08-19</v>
      </c>
      <c r="AV6890">
        <v>0</v>
      </c>
      <c r="AW6890">
        <v>0</v>
      </c>
      <c r="AX6890">
        <v>956</v>
      </c>
      <c r="AY6890">
        <v>0</v>
      </c>
      <c r="AZ6890">
        <f t="shared" si="642"/>
        <v>1</v>
      </c>
      <c r="BA6890">
        <f t="shared" si="643"/>
        <v>1</v>
      </c>
      <c r="BB6890" s="3">
        <v>1</v>
      </c>
      <c r="BC6890" s="3">
        <v>0</v>
      </c>
      <c r="BD6890" s="3">
        <v>1</v>
      </c>
      <c r="BE6890">
        <f>IF(BD6890&gt;Summary!$C$2,1,0)</f>
        <v>0</v>
      </c>
      <c r="BF6890">
        <f t="shared" si="644"/>
        <v>0</v>
      </c>
      <c r="BG6890">
        <f t="shared" si="645"/>
        <v>1</v>
      </c>
      <c r="BH6890">
        <f t="shared" si="646"/>
        <v>0</v>
      </c>
      <c r="BI6890">
        <f t="shared" si="647"/>
        <v>0</v>
      </c>
    </row>
    <row r="6891" spans="1:61" x14ac:dyDescent="0.2">
      <c r="A6891">
        <v>10494</v>
      </c>
      <c r="B6891" t="s">
        <v>24169</v>
      </c>
      <c r="C6891" t="s">
        <v>4587</v>
      </c>
      <c r="D6891" t="s">
        <v>5114</v>
      </c>
      <c r="E6891" s="1" t="d">
        <v>2013-03-09</v>
      </c>
      <c r="F6891" t="s">
        <v>115</v>
      </c>
      <c r="G6891" s="1" t="d">
        <v>1992-09-09</v>
      </c>
      <c r="H6891">
        <v>23</v>
      </c>
      <c r="I6891" t="s">
        <v>75</v>
      </c>
      <c r="J6891" t="s">
        <v>66</v>
      </c>
      <c r="K6891">
        <v>0</v>
      </c>
      <c r="L6891">
        <v>0</v>
      </c>
      <c r="M6891">
        <v>0</v>
      </c>
      <c r="N6891">
        <v>2</v>
      </c>
      <c r="O6891">
        <v>-1</v>
      </c>
      <c r="P6891" s="2" t="d">
        <v>2013-03-08T10:02:56.0000000707805175</v>
      </c>
      <c r="Q6891" s="2" t="d">
        <v>2013-03-09T12:07:08.99999970104545275</v>
      </c>
      <c r="R6891" t="s">
        <v>24170</v>
      </c>
      <c r="T6891" s="1" t="d">
        <v>2013-03-08</v>
      </c>
      <c r="U6891">
        <v>1</v>
      </c>
      <c r="V6891" t="s">
        <v>97</v>
      </c>
      <c r="W6891" t="s">
        <v>92</v>
      </c>
      <c r="X6891">
        <v>1</v>
      </c>
      <c r="Y6891" t="s">
        <v>24171</v>
      </c>
      <c r="Z6891" t="s">
        <v>79</v>
      </c>
      <c r="AB6891" s="1" t="d">
        <v>2013-10-30</v>
      </c>
      <c r="AC6891" t="s">
        <v>1225</v>
      </c>
      <c r="AG6891">
        <v>0</v>
      </c>
      <c r="AL6891" t="s">
        <v>59</v>
      </c>
      <c r="AM6891">
        <v>7</v>
      </c>
      <c r="AN6891" t="s">
        <v>87</v>
      </c>
      <c r="AO6891" s="1" t="d">
        <v>2013-03-09</v>
      </c>
      <c r="AP6891" t="s">
        <v>61</v>
      </c>
      <c r="AQ6891">
        <v>5</v>
      </c>
      <c r="AR6891" t="s">
        <v>87</v>
      </c>
      <c r="AS6891" s="1" t="d">
        <v>2013-03-09</v>
      </c>
      <c r="AT6891" s="1" t="d">
        <v>2013-03-08</v>
      </c>
      <c r="AU6891" s="1" t="d">
        <v>2013-03-09</v>
      </c>
      <c r="AV6891">
        <v>2</v>
      </c>
      <c r="AW6891">
        <v>0</v>
      </c>
      <c r="AX6891">
        <v>235</v>
      </c>
      <c r="AY6891">
        <v>1</v>
      </c>
      <c r="AZ6891">
        <f t="shared" si="642"/>
        <v>1</v>
      </c>
      <c r="BA6891">
        <f t="shared" si="643"/>
        <v>1</v>
      </c>
      <c r="BB6891" s="3">
        <v>1</v>
      </c>
      <c r="BC6891" s="3">
        <v>1</v>
      </c>
      <c r="BD6891" s="3">
        <v>7</v>
      </c>
      <c r="BE6891">
        <f>IF(BD6891&gt;Summary!$C$2,1,0)</f>
        <v>1</v>
      </c>
      <c r="BF6891">
        <f t="shared" si="644"/>
        <v>1</v>
      </c>
      <c r="BG6891">
        <f t="shared" si="645"/>
        <v>0</v>
      </c>
      <c r="BH6891">
        <f t="shared" si="646"/>
        <v>0</v>
      </c>
      <c r="BI6891">
        <f t="shared" si="647"/>
        <v>0</v>
      </c>
    </row>
    <row r="6892" spans="1:61" x14ac:dyDescent="0.2">
      <c r="A6892">
        <v>10497</v>
      </c>
      <c r="B6892" t="s">
        <v>24172</v>
      </c>
      <c r="C6892" t="s">
        <v>630</v>
      </c>
      <c r="D6892" t="s">
        <v>24173</v>
      </c>
      <c r="E6892" s="1" t="d">
        <v>2014-02-05</v>
      </c>
      <c r="F6892" t="s">
        <v>53</v>
      </c>
      <c r="G6892" s="1" t="d">
        <v>1993-06-13</v>
      </c>
      <c r="H6892">
        <v>22</v>
      </c>
      <c r="I6892" t="s">
        <v>75</v>
      </c>
      <c r="J6892" t="s">
        <v>55</v>
      </c>
      <c r="K6892">
        <v>0</v>
      </c>
      <c r="L6892">
        <v>0</v>
      </c>
      <c r="M6892">
        <v>0</v>
      </c>
      <c r="N6892">
        <v>1</v>
      </c>
      <c r="O6892">
        <v>-1</v>
      </c>
      <c r="P6892" s="2" t="d">
        <v>2014-02-04T04:44:40.00000014435499800</v>
      </c>
      <c r="Q6892" s="2" t="d">
        <v>2014-02-05T09:11:51.99999984819442050</v>
      </c>
      <c r="R6892" t="s">
        <v>24174</v>
      </c>
      <c r="S6892" s="1" t="d">
        <v>2014-02-04</v>
      </c>
      <c r="U6892">
        <v>1</v>
      </c>
      <c r="V6892" t="s">
        <v>57</v>
      </c>
      <c r="W6892" t="s">
        <v>2726</v>
      </c>
      <c r="X6892">
        <v>1</v>
      </c>
      <c r="Y6892" t="s">
        <v>24175</v>
      </c>
      <c r="Z6892" t="s">
        <v>135</v>
      </c>
      <c r="AB6892" s="1" t="d">
        <v>2015-05-31</v>
      </c>
      <c r="AC6892" t="s">
        <v>201</v>
      </c>
      <c r="AG6892">
        <v>0</v>
      </c>
      <c r="AL6892" t="s">
        <v>59</v>
      </c>
      <c r="AM6892">
        <v>4</v>
      </c>
      <c r="AN6892" t="s">
        <v>60</v>
      </c>
      <c r="AO6892" s="1" t="d">
        <v>2014-02-05</v>
      </c>
      <c r="AP6892" t="s">
        <v>61</v>
      </c>
      <c r="AQ6892">
        <v>5</v>
      </c>
      <c r="AR6892" t="s">
        <v>87</v>
      </c>
      <c r="AS6892" s="1" t="d">
        <v>2014-02-05</v>
      </c>
      <c r="AT6892" s="1" t="d">
        <v>2015-03-03</v>
      </c>
      <c r="AU6892" s="1" t="d">
        <v>2015-03-05</v>
      </c>
      <c r="AV6892">
        <v>1</v>
      </c>
      <c r="AW6892">
        <v>0</v>
      </c>
      <c r="AX6892">
        <v>391</v>
      </c>
      <c r="AY6892">
        <v>0</v>
      </c>
      <c r="AZ6892">
        <f t="shared" si="642"/>
        <v>1</v>
      </c>
      <c r="BA6892">
        <f t="shared" si="643"/>
        <v>1</v>
      </c>
      <c r="BB6892" s="3">
        <v>1</v>
      </c>
      <c r="BC6892" s="3">
        <v>1</v>
      </c>
      <c r="BD6892" s="3">
        <v>4</v>
      </c>
      <c r="BE6892">
        <f>IF(BD6892&gt;Summary!$C$2,1,0)</f>
        <v>0</v>
      </c>
      <c r="BF6892">
        <f t="shared" si="644"/>
        <v>0</v>
      </c>
      <c r="BG6892">
        <f t="shared" si="645"/>
        <v>0</v>
      </c>
      <c r="BH6892">
        <f t="shared" si="646"/>
        <v>0</v>
      </c>
      <c r="BI6892">
        <f t="shared" si="647"/>
        <v>1</v>
      </c>
    </row>
    <row r="6893" spans="1:61" x14ac:dyDescent="0.2">
      <c r="A6893">
        <v>10498</v>
      </c>
      <c r="B6893" t="s">
        <v>24176</v>
      </c>
      <c r="C6893" t="s">
        <v>24177</v>
      </c>
      <c r="D6893" t="s">
        <v>1719</v>
      </c>
      <c r="E6893" s="1" t="d">
        <v>2013-10-07</v>
      </c>
      <c r="F6893" t="s">
        <v>115</v>
      </c>
      <c r="G6893" s="1" t="d">
        <v>1951-01-02</v>
      </c>
      <c r="H6893">
        <v>65</v>
      </c>
      <c r="I6893" t="s">
        <v>54</v>
      </c>
      <c r="J6893" t="s">
        <v>102</v>
      </c>
      <c r="K6893">
        <v>0</v>
      </c>
      <c r="L6893">
        <v>0</v>
      </c>
      <c r="M6893">
        <v>0</v>
      </c>
      <c r="N6893">
        <v>1</v>
      </c>
      <c r="O6893">
        <v>-11</v>
      </c>
      <c r="P6893" s="2" t="d">
        <v>2013-09-26T11:26:32.999999807216226975</v>
      </c>
      <c r="Q6893" s="2" t="d">
        <v>2013-09-28T02:10:00.0000002793967725</v>
      </c>
      <c r="R6893" t="s">
        <v>24178</v>
      </c>
      <c r="S6893" s="1" t="d">
        <v>2013-09-26</v>
      </c>
      <c r="U6893">
        <v>11</v>
      </c>
      <c r="V6893" t="s">
        <v>57</v>
      </c>
      <c r="W6893" t="s">
        <v>608</v>
      </c>
      <c r="X6893">
        <v>0</v>
      </c>
      <c r="AG6893">
        <v>0</v>
      </c>
      <c r="AL6893" t="s">
        <v>59</v>
      </c>
      <c r="AM6893">
        <v>1</v>
      </c>
      <c r="AN6893" t="s">
        <v>60</v>
      </c>
      <c r="AO6893" s="1" t="d">
        <v>2013-10-07</v>
      </c>
      <c r="AP6893" t="s">
        <v>61</v>
      </c>
      <c r="AQ6893">
        <v>1</v>
      </c>
      <c r="AR6893" t="s">
        <v>60</v>
      </c>
      <c r="AS6893" s="1" t="d">
        <v>2013-10-07</v>
      </c>
      <c r="AT6893" s="1" t="d">
        <v>2013-09-26</v>
      </c>
      <c r="AU6893" s="1" t="d">
        <v>2013-09-28</v>
      </c>
      <c r="AV6893">
        <v>1</v>
      </c>
      <c r="AW6893">
        <v>0</v>
      </c>
      <c r="AX6893">
        <v>907</v>
      </c>
      <c r="AY6893">
        <v>0</v>
      </c>
      <c r="AZ6893">
        <f t="shared" si="642"/>
        <v>1</v>
      </c>
      <c r="BA6893">
        <f t="shared" si="643"/>
        <v>1</v>
      </c>
      <c r="BB6893" s="3">
        <v>1</v>
      </c>
      <c r="BC6893" s="3">
        <v>0</v>
      </c>
      <c r="BD6893" s="3">
        <v>1</v>
      </c>
      <c r="BE6893">
        <f>IF(BD6893&gt;Summary!$C$2,1,0)</f>
        <v>0</v>
      </c>
      <c r="BF6893">
        <f t="shared" si="644"/>
        <v>0</v>
      </c>
      <c r="BG6893">
        <f t="shared" si="645"/>
        <v>1</v>
      </c>
      <c r="BH6893">
        <f t="shared" si="646"/>
        <v>0</v>
      </c>
      <c r="BI6893">
        <f t="shared" si="647"/>
        <v>0</v>
      </c>
    </row>
    <row r="6894" spans="1:61" x14ac:dyDescent="0.2">
      <c r="A6894">
        <v>10499</v>
      </c>
      <c r="B6894" t="s">
        <v>24179</v>
      </c>
      <c r="C6894" t="s">
        <v>7966</v>
      </c>
      <c r="D6894" t="s">
        <v>24180</v>
      </c>
      <c r="E6894" s="1" t="d">
        <v>2014-08-06</v>
      </c>
      <c r="F6894" t="s">
        <v>115</v>
      </c>
      <c r="G6894" s="1" t="d">
        <v>1988-04-18</v>
      </c>
      <c r="H6894">
        <v>28</v>
      </c>
      <c r="I6894" t="s">
        <v>65</v>
      </c>
      <c r="J6894" t="s">
        <v>102</v>
      </c>
      <c r="K6894">
        <v>0</v>
      </c>
      <c r="L6894">
        <v>0</v>
      </c>
      <c r="M6894">
        <v>0</v>
      </c>
      <c r="N6894">
        <v>5</v>
      </c>
      <c r="O6894">
        <v>275</v>
      </c>
      <c r="P6894" s="2" t="d">
        <v>2015-05-08T11:25:27.00000009499490400</v>
      </c>
      <c r="Q6894" s="2" t="d">
        <v>2015-08-26T04:43:35.00000003725290075</v>
      </c>
      <c r="R6894" t="s">
        <v>24181</v>
      </c>
      <c r="S6894" s="1" t="d">
        <v>2014-08-05</v>
      </c>
      <c r="U6894">
        <v>1</v>
      </c>
      <c r="V6894" t="s">
        <v>57</v>
      </c>
      <c r="W6894" t="s">
        <v>77</v>
      </c>
      <c r="X6894">
        <v>1</v>
      </c>
      <c r="Y6894" t="s">
        <v>24182</v>
      </c>
      <c r="Z6894" t="s">
        <v>70</v>
      </c>
      <c r="AA6894">
        <v>241</v>
      </c>
      <c r="AB6894" s="1" t="d">
        <v>2014-09-09</v>
      </c>
      <c r="AC6894" t="s">
        <v>77</v>
      </c>
      <c r="AD6894" s="1" t="d">
        <v>2015-05-08</v>
      </c>
      <c r="AE6894" s="1" t="d">
        <v>2015-08-26</v>
      </c>
      <c r="AG6894">
        <v>0</v>
      </c>
      <c r="AL6894" t="s">
        <v>59</v>
      </c>
      <c r="AM6894">
        <v>9</v>
      </c>
      <c r="AN6894" t="s">
        <v>86</v>
      </c>
      <c r="AO6894" s="1" t="d">
        <v>2014-08-06</v>
      </c>
      <c r="AP6894" t="s">
        <v>61</v>
      </c>
      <c r="AQ6894">
        <v>3</v>
      </c>
      <c r="AR6894" t="s">
        <v>60</v>
      </c>
      <c r="AS6894" s="1" t="d">
        <v>2014-08-06</v>
      </c>
      <c r="AT6894" s="1" t="d">
        <v>2015-05-08</v>
      </c>
      <c r="AU6894" s="1" t="d">
        <v>2015-08-26</v>
      </c>
      <c r="AV6894">
        <v>5</v>
      </c>
      <c r="AW6894">
        <v>0</v>
      </c>
      <c r="AX6894">
        <v>34</v>
      </c>
      <c r="AY6894">
        <v>1</v>
      </c>
      <c r="AZ6894">
        <f t="shared" si="642"/>
        <v>0</v>
      </c>
      <c r="BA6894">
        <f t="shared" si="643"/>
        <v>1</v>
      </c>
      <c r="BB6894" s="3">
        <v>1</v>
      </c>
      <c r="BC6894" s="3">
        <v>1</v>
      </c>
      <c r="BD6894" s="3">
        <v>9</v>
      </c>
      <c r="BE6894">
        <f>IF(BD6894&gt;Summary!$C$2,1,0)</f>
        <v>1</v>
      </c>
      <c r="BF6894">
        <f t="shared" si="644"/>
        <v>1</v>
      </c>
      <c r="BG6894">
        <f t="shared" si="645"/>
        <v>0</v>
      </c>
      <c r="BH6894">
        <f t="shared" si="646"/>
        <v>0</v>
      </c>
      <c r="BI6894">
        <f t="shared" si="647"/>
        <v>0</v>
      </c>
    </row>
    <row r="6895" spans="1:61" x14ac:dyDescent="0.2">
      <c r="A6895">
        <v>10500</v>
      </c>
      <c r="B6895" t="s">
        <v>24183</v>
      </c>
      <c r="C6895" t="s">
        <v>18570</v>
      </c>
      <c r="D6895" t="s">
        <v>327</v>
      </c>
      <c r="E6895" s="1" t="d">
        <v>2014-06-01</v>
      </c>
      <c r="F6895" t="s">
        <v>53</v>
      </c>
      <c r="G6895" s="1" t="d">
        <v>1984-07-23</v>
      </c>
      <c r="H6895">
        <v>31</v>
      </c>
      <c r="I6895" t="s">
        <v>65</v>
      </c>
      <c r="J6895" t="s">
        <v>66</v>
      </c>
      <c r="K6895">
        <v>0</v>
      </c>
      <c r="L6895">
        <v>3</v>
      </c>
      <c r="M6895">
        <v>4</v>
      </c>
      <c r="N6895">
        <v>15</v>
      </c>
      <c r="O6895">
        <v>-1</v>
      </c>
      <c r="P6895" s="2" t="d">
        <v>2014-05-31T04:59:52.0000002253800600</v>
      </c>
      <c r="Q6895" s="2" t="d">
        <v>2014-08-30T05:31:09.99999980907887100</v>
      </c>
      <c r="R6895" t="s">
        <v>24184</v>
      </c>
      <c r="S6895" s="1" t="d">
        <v>2014-05-31</v>
      </c>
      <c r="U6895">
        <v>1</v>
      </c>
      <c r="V6895" t="s">
        <v>57</v>
      </c>
      <c r="W6895" t="s">
        <v>5707</v>
      </c>
      <c r="X6895">
        <v>1</v>
      </c>
      <c r="Y6895" t="s">
        <v>24185</v>
      </c>
      <c r="Z6895" t="s">
        <v>70</v>
      </c>
      <c r="AA6895">
        <v>0</v>
      </c>
      <c r="AB6895" s="1" t="d">
        <v>2015-02-13</v>
      </c>
      <c r="AC6895" t="s">
        <v>172</v>
      </c>
      <c r="AD6895" s="1" t="d">
        <v>2015-02-13</v>
      </c>
      <c r="AE6895" s="1" t="d">
        <v>2015-02-13</v>
      </c>
      <c r="AG6895">
        <v>0</v>
      </c>
      <c r="AL6895" t="s">
        <v>59</v>
      </c>
      <c r="AM6895">
        <v>6</v>
      </c>
      <c r="AN6895" t="s">
        <v>87</v>
      </c>
      <c r="AO6895" s="1" t="d">
        <v>2014-06-01</v>
      </c>
      <c r="AP6895" t="s">
        <v>61</v>
      </c>
      <c r="AQ6895">
        <v>4</v>
      </c>
      <c r="AR6895" t="s">
        <v>60</v>
      </c>
      <c r="AS6895" s="1" t="d">
        <v>2014-06-01</v>
      </c>
      <c r="AT6895" s="1" t="d">
        <v>2015-02-13</v>
      </c>
      <c r="AU6895" s="1" t="d">
        <v>2015-02-13</v>
      </c>
      <c r="AV6895">
        <v>15</v>
      </c>
      <c r="AW6895">
        <v>90</v>
      </c>
      <c r="AX6895">
        <v>257</v>
      </c>
      <c r="AY6895">
        <v>0</v>
      </c>
      <c r="AZ6895">
        <f t="shared" si="642"/>
        <v>1</v>
      </c>
      <c r="BA6895">
        <f t="shared" si="643"/>
        <v>1</v>
      </c>
      <c r="BB6895" s="3">
        <v>1</v>
      </c>
      <c r="BC6895" s="3">
        <v>1</v>
      </c>
      <c r="BD6895" s="3">
        <v>6</v>
      </c>
      <c r="BE6895">
        <f>IF(BD6895&gt;Summary!$C$2,1,0)</f>
        <v>1</v>
      </c>
      <c r="BF6895">
        <f t="shared" si="644"/>
        <v>1</v>
      </c>
      <c r="BG6895">
        <f t="shared" si="645"/>
        <v>0</v>
      </c>
      <c r="BH6895">
        <f t="shared" si="646"/>
        <v>0</v>
      </c>
      <c r="BI6895">
        <f t="shared" si="647"/>
        <v>0</v>
      </c>
    </row>
    <row r="6896" spans="1:61" x14ac:dyDescent="0.2">
      <c r="A6896">
        <v>10502</v>
      </c>
      <c r="B6896" t="s">
        <v>24186</v>
      </c>
      <c r="C6896" t="s">
        <v>621</v>
      </c>
      <c r="D6896" t="s">
        <v>24187</v>
      </c>
      <c r="E6896" s="1" t="d">
        <v>2013-10-24</v>
      </c>
      <c r="F6896" t="s">
        <v>53</v>
      </c>
      <c r="G6896" s="1" t="d">
        <v>1984-12-18</v>
      </c>
      <c r="H6896">
        <v>31</v>
      </c>
      <c r="I6896" t="s">
        <v>65</v>
      </c>
      <c r="J6896" t="s">
        <v>102</v>
      </c>
      <c r="K6896">
        <v>0</v>
      </c>
      <c r="L6896">
        <v>0</v>
      </c>
      <c r="M6896">
        <v>0</v>
      </c>
      <c r="N6896">
        <v>0</v>
      </c>
      <c r="O6896">
        <v>0</v>
      </c>
      <c r="P6896" s="2" t="d">
        <v>2013-10-24T05:17:15.00000012572854425</v>
      </c>
      <c r="Q6896" s="2" t="d">
        <v>2013-10-25T01:21:43.99999972432851825</v>
      </c>
      <c r="R6896" t="s">
        <v>24188</v>
      </c>
      <c r="S6896" s="1" t="d">
        <v>2013-10-24</v>
      </c>
      <c r="U6896">
        <v>0</v>
      </c>
      <c r="V6896" t="s">
        <v>57</v>
      </c>
      <c r="W6896" t="s">
        <v>71</v>
      </c>
      <c r="X6896">
        <v>0</v>
      </c>
      <c r="AG6896">
        <v>0</v>
      </c>
      <c r="AL6896" t="s">
        <v>59</v>
      </c>
      <c r="AM6896">
        <v>1</v>
      </c>
      <c r="AN6896" t="s">
        <v>60</v>
      </c>
      <c r="AO6896" s="1" t="d">
        <v>2013-10-24</v>
      </c>
      <c r="AP6896" t="s">
        <v>61</v>
      </c>
      <c r="AQ6896">
        <v>1</v>
      </c>
      <c r="AR6896" t="s">
        <v>60</v>
      </c>
      <c r="AS6896" s="1" t="d">
        <v>2013-10-24</v>
      </c>
      <c r="AT6896" s="1" t="d">
        <v>2013-10-24</v>
      </c>
      <c r="AU6896" s="1" t="d">
        <v>2013-10-25</v>
      </c>
      <c r="AV6896">
        <v>0</v>
      </c>
      <c r="AW6896">
        <v>1</v>
      </c>
      <c r="AX6896">
        <v>890</v>
      </c>
      <c r="AY6896">
        <v>0</v>
      </c>
      <c r="AZ6896">
        <f t="shared" si="642"/>
        <v>1</v>
      </c>
      <c r="BA6896">
        <f t="shared" si="643"/>
        <v>1</v>
      </c>
      <c r="BB6896" s="3">
        <v>1</v>
      </c>
      <c r="BC6896" s="3">
        <v>0</v>
      </c>
      <c r="BD6896" s="3">
        <v>1</v>
      </c>
      <c r="BE6896">
        <f>IF(BD6896&gt;Summary!$C$2,1,0)</f>
        <v>0</v>
      </c>
      <c r="BF6896">
        <f t="shared" si="644"/>
        <v>0</v>
      </c>
      <c r="BG6896">
        <f t="shared" si="645"/>
        <v>1</v>
      </c>
      <c r="BH6896">
        <f t="shared" si="646"/>
        <v>0</v>
      </c>
      <c r="BI6896">
        <f t="shared" si="647"/>
        <v>0</v>
      </c>
    </row>
    <row r="6897" spans="1:61" x14ac:dyDescent="0.2">
      <c r="A6897">
        <v>10505</v>
      </c>
      <c r="B6897" t="s">
        <v>24189</v>
      </c>
      <c r="C6897" t="s">
        <v>4000</v>
      </c>
      <c r="D6897" t="s">
        <v>20983</v>
      </c>
      <c r="E6897" s="1" t="d">
        <v>2013-05-14</v>
      </c>
      <c r="F6897" t="s">
        <v>53</v>
      </c>
      <c r="G6897" s="1" t="d">
        <v>1994-12-03</v>
      </c>
      <c r="H6897">
        <v>21</v>
      </c>
      <c r="I6897" t="s">
        <v>75</v>
      </c>
      <c r="J6897" t="s">
        <v>66</v>
      </c>
      <c r="K6897">
        <v>0</v>
      </c>
      <c r="L6897">
        <v>0</v>
      </c>
      <c r="M6897">
        <v>0</v>
      </c>
      <c r="N6897">
        <v>0</v>
      </c>
      <c r="O6897">
        <v>-1</v>
      </c>
      <c r="P6897" s="2" t="d">
        <v>2013-05-13T01:34:59.00000011548399975</v>
      </c>
      <c r="Q6897" s="2" t="d">
        <v>2013-05-18T02:09:44.00000031106174050</v>
      </c>
      <c r="R6897" t="s">
        <v>24190</v>
      </c>
      <c r="S6897" s="1" t="d">
        <v>2013-05-13</v>
      </c>
      <c r="U6897">
        <v>1</v>
      </c>
      <c r="V6897" t="s">
        <v>57</v>
      </c>
      <c r="W6897" t="s">
        <v>2041</v>
      </c>
      <c r="X6897">
        <v>0</v>
      </c>
      <c r="AG6897">
        <v>0</v>
      </c>
      <c r="AL6897" t="s">
        <v>59</v>
      </c>
      <c r="AM6897">
        <v>9</v>
      </c>
      <c r="AN6897" t="s">
        <v>86</v>
      </c>
      <c r="AO6897" s="1" t="d">
        <v>2013-05-14</v>
      </c>
      <c r="AP6897" t="s">
        <v>61</v>
      </c>
      <c r="AQ6897">
        <v>10</v>
      </c>
      <c r="AR6897" t="s">
        <v>86</v>
      </c>
      <c r="AS6897" s="1" t="d">
        <v>2013-05-14</v>
      </c>
      <c r="AT6897" s="1" t="d">
        <v>2013-06-07</v>
      </c>
      <c r="AU6897" s="1" t="d">
        <v>2013-06-27</v>
      </c>
      <c r="AV6897">
        <v>0</v>
      </c>
      <c r="AW6897">
        <v>4</v>
      </c>
      <c r="AX6897">
        <v>24</v>
      </c>
      <c r="AY6897">
        <v>0</v>
      </c>
      <c r="AZ6897">
        <f t="shared" si="642"/>
        <v>1</v>
      </c>
      <c r="BA6897">
        <f t="shared" si="643"/>
        <v>1</v>
      </c>
      <c r="BB6897" s="3">
        <v>1</v>
      </c>
      <c r="BC6897" s="3">
        <v>0</v>
      </c>
      <c r="BD6897" s="3">
        <v>9</v>
      </c>
      <c r="BE6897">
        <f>IF(BD6897&gt;Summary!$C$2,1,0)</f>
        <v>1</v>
      </c>
      <c r="BF6897">
        <f t="shared" si="644"/>
        <v>0</v>
      </c>
      <c r="BG6897">
        <f t="shared" si="645"/>
        <v>0</v>
      </c>
      <c r="BH6897">
        <f t="shared" si="646"/>
        <v>1</v>
      </c>
      <c r="BI6897">
        <f t="shared" si="647"/>
        <v>0</v>
      </c>
    </row>
    <row r="6898" spans="1:61" x14ac:dyDescent="0.2">
      <c r="A6898">
        <v>10506</v>
      </c>
      <c r="B6898" t="s">
        <v>24191</v>
      </c>
      <c r="C6898" t="s">
        <v>4465</v>
      </c>
      <c r="D6898" t="s">
        <v>24192</v>
      </c>
      <c r="E6898" s="1" t="d">
        <v>2013-03-20</v>
      </c>
      <c r="F6898" t="s">
        <v>53</v>
      </c>
      <c r="G6898" s="1" t="d">
        <v>1988-06-29</v>
      </c>
      <c r="H6898">
        <v>27</v>
      </c>
      <c r="I6898" t="s">
        <v>65</v>
      </c>
      <c r="J6898" t="s">
        <v>66</v>
      </c>
      <c r="K6898">
        <v>0</v>
      </c>
      <c r="L6898">
        <v>2</v>
      </c>
      <c r="M6898">
        <v>0</v>
      </c>
      <c r="N6898">
        <v>17</v>
      </c>
      <c r="O6898">
        <v>0</v>
      </c>
      <c r="P6898" s="2" t="d">
        <v>2013-03-20T06:06:02.99999998882412775</v>
      </c>
      <c r="Q6898" s="2" t="d">
        <v>2013-03-21T09:33:57.999999895691871825</v>
      </c>
      <c r="R6898" t="s">
        <v>24193</v>
      </c>
      <c r="S6898" s="1" t="d">
        <v>2013-03-20</v>
      </c>
      <c r="U6898">
        <v>0</v>
      </c>
      <c r="V6898" t="s">
        <v>57</v>
      </c>
      <c r="W6898" t="s">
        <v>172</v>
      </c>
      <c r="X6898">
        <v>1</v>
      </c>
      <c r="Y6898" t="s">
        <v>24194</v>
      </c>
      <c r="Z6898" t="s">
        <v>70</v>
      </c>
      <c r="AB6898" s="1" t="d">
        <v>2013-11-18</v>
      </c>
      <c r="AC6898" t="s">
        <v>24195</v>
      </c>
      <c r="AG6898">
        <v>1</v>
      </c>
      <c r="AH6898" t="s">
        <v>24194</v>
      </c>
      <c r="AI6898" t="s">
        <v>106</v>
      </c>
      <c r="AJ6898" s="1" t="d">
        <v>2013-11-26</v>
      </c>
      <c r="AK6898" t="s">
        <v>24196</v>
      </c>
      <c r="AL6898" t="s">
        <v>59</v>
      </c>
      <c r="AM6898">
        <v>7</v>
      </c>
      <c r="AN6898" t="s">
        <v>87</v>
      </c>
      <c r="AO6898" s="1" t="d">
        <v>2013-03-20</v>
      </c>
      <c r="AP6898" t="s">
        <v>61</v>
      </c>
      <c r="AQ6898">
        <v>4</v>
      </c>
      <c r="AR6898" t="s">
        <v>60</v>
      </c>
      <c r="AS6898" s="1" t="d">
        <v>2013-03-20</v>
      </c>
      <c r="AT6898" s="1" t="d">
        <v>2013-03-20</v>
      </c>
      <c r="AU6898" s="1" t="d">
        <v>2013-03-21</v>
      </c>
      <c r="AV6898">
        <v>17</v>
      </c>
      <c r="AW6898">
        <v>1</v>
      </c>
      <c r="AX6898">
        <v>243</v>
      </c>
      <c r="AY6898">
        <v>1</v>
      </c>
      <c r="AZ6898">
        <f t="shared" si="642"/>
        <v>1</v>
      </c>
      <c r="BA6898">
        <f t="shared" si="643"/>
        <v>1</v>
      </c>
      <c r="BB6898" s="3">
        <v>1</v>
      </c>
      <c r="BC6898" s="3">
        <v>1</v>
      </c>
      <c r="BD6898" s="3">
        <v>7</v>
      </c>
      <c r="BE6898">
        <f>IF(BD6898&gt;Summary!$C$2,1,0)</f>
        <v>1</v>
      </c>
      <c r="BF6898">
        <f t="shared" si="644"/>
        <v>1</v>
      </c>
      <c r="BG6898">
        <f t="shared" si="645"/>
        <v>0</v>
      </c>
      <c r="BH6898">
        <f t="shared" si="646"/>
        <v>0</v>
      </c>
      <c r="BI6898">
        <f t="shared" si="647"/>
        <v>0</v>
      </c>
    </row>
    <row r="6899" spans="1:61" x14ac:dyDescent="0.2">
      <c r="A6899">
        <v>10507</v>
      </c>
      <c r="B6899" t="s">
        <v>24197</v>
      </c>
      <c r="C6899" t="s">
        <v>196</v>
      </c>
      <c r="D6899" t="s">
        <v>17452</v>
      </c>
      <c r="E6899" s="1" t="d">
        <v>2013-05-05</v>
      </c>
      <c r="F6899" t="s">
        <v>53</v>
      </c>
      <c r="G6899" s="1" t="d">
        <v>1982-12-08</v>
      </c>
      <c r="H6899">
        <v>33</v>
      </c>
      <c r="I6899" t="s">
        <v>65</v>
      </c>
      <c r="J6899" t="s">
        <v>102</v>
      </c>
      <c r="K6899">
        <v>0</v>
      </c>
      <c r="L6899">
        <v>0</v>
      </c>
      <c r="M6899">
        <v>0</v>
      </c>
      <c r="N6899">
        <v>1</v>
      </c>
      <c r="O6899">
        <v>-1</v>
      </c>
      <c r="P6899" s="2" t="d">
        <v>2013-05-04T05:57:06.00000018719583825</v>
      </c>
      <c r="Q6899" s="2" t="d">
        <v>2013-05-24T09:08:45.99999974481761400</v>
      </c>
      <c r="R6899" t="s">
        <v>24198</v>
      </c>
      <c r="S6899" s="1" t="d">
        <v>2013-05-04</v>
      </c>
      <c r="U6899">
        <v>1</v>
      </c>
      <c r="V6899" t="s">
        <v>57</v>
      </c>
      <c r="W6899" t="s">
        <v>914</v>
      </c>
      <c r="X6899">
        <v>0</v>
      </c>
      <c r="AG6899">
        <v>0</v>
      </c>
      <c r="AL6899" t="s">
        <v>59</v>
      </c>
      <c r="AM6899">
        <v>2</v>
      </c>
      <c r="AN6899" t="s">
        <v>60</v>
      </c>
      <c r="AO6899" s="1" t="d">
        <v>2013-05-05</v>
      </c>
      <c r="AP6899" t="s">
        <v>61</v>
      </c>
      <c r="AQ6899">
        <v>5</v>
      </c>
      <c r="AR6899" t="s">
        <v>87</v>
      </c>
      <c r="AS6899" s="1" t="d">
        <v>2013-05-05</v>
      </c>
      <c r="AT6899" s="1" t="d">
        <v>2013-05-04</v>
      </c>
      <c r="AU6899" s="1" t="d">
        <v>2013-05-24</v>
      </c>
      <c r="AV6899">
        <v>1</v>
      </c>
      <c r="AW6899">
        <v>19</v>
      </c>
      <c r="AX6899">
        <v>1062</v>
      </c>
      <c r="AY6899">
        <v>0</v>
      </c>
      <c r="AZ6899">
        <f t="shared" si="642"/>
        <v>1</v>
      </c>
      <c r="BA6899">
        <f t="shared" si="643"/>
        <v>1</v>
      </c>
      <c r="BB6899" s="3">
        <v>1</v>
      </c>
      <c r="BC6899" s="3">
        <v>0</v>
      </c>
      <c r="BD6899" s="3">
        <v>2</v>
      </c>
      <c r="BE6899">
        <f>IF(BD6899&gt;Summary!$C$2,1,0)</f>
        <v>0</v>
      </c>
      <c r="BF6899">
        <f t="shared" si="644"/>
        <v>0</v>
      </c>
      <c r="BG6899">
        <f t="shared" si="645"/>
        <v>1</v>
      </c>
      <c r="BH6899">
        <f t="shared" si="646"/>
        <v>0</v>
      </c>
      <c r="BI6899">
        <f t="shared" si="647"/>
        <v>0</v>
      </c>
    </row>
    <row r="6900" spans="1:61" x14ac:dyDescent="0.2">
      <c r="A6900">
        <v>10509</v>
      </c>
      <c r="B6900" t="s">
        <v>24199</v>
      </c>
      <c r="C6900" t="s">
        <v>24200</v>
      </c>
      <c r="D6900" t="s">
        <v>15189</v>
      </c>
      <c r="E6900" s="1" t="d">
        <v>2013-03-12</v>
      </c>
      <c r="F6900" t="s">
        <v>53</v>
      </c>
      <c r="G6900" s="1" t="d">
        <v>1990-08-05</v>
      </c>
      <c r="H6900">
        <v>25</v>
      </c>
      <c r="I6900" t="s">
        <v>65</v>
      </c>
      <c r="J6900" t="s">
        <v>66</v>
      </c>
      <c r="K6900">
        <v>0</v>
      </c>
      <c r="L6900">
        <v>1</v>
      </c>
      <c r="M6900">
        <v>0</v>
      </c>
      <c r="N6900">
        <v>3</v>
      </c>
      <c r="O6900">
        <v>-1</v>
      </c>
      <c r="P6900" s="2" t="d">
        <v>2013-03-11T05:03:57.999999895691871825</v>
      </c>
      <c r="Q6900" s="2" t="d">
        <v>2013-03-12T10:19:27.999999993480742200</v>
      </c>
      <c r="R6900" t="s">
        <v>24201</v>
      </c>
      <c r="S6900" s="1" t="d">
        <v>2013-03-11</v>
      </c>
      <c r="U6900">
        <v>1</v>
      </c>
      <c r="V6900" t="s">
        <v>57</v>
      </c>
      <c r="W6900" t="s">
        <v>239</v>
      </c>
      <c r="X6900">
        <v>0</v>
      </c>
      <c r="AG6900">
        <v>0</v>
      </c>
      <c r="AL6900" t="s">
        <v>59</v>
      </c>
      <c r="AM6900">
        <v>7</v>
      </c>
      <c r="AN6900" t="s">
        <v>87</v>
      </c>
      <c r="AO6900" s="1" t="d">
        <v>2013-03-12</v>
      </c>
      <c r="AP6900" t="s">
        <v>61</v>
      </c>
      <c r="AQ6900">
        <v>6</v>
      </c>
      <c r="AR6900" t="s">
        <v>87</v>
      </c>
      <c r="AS6900" s="1" t="d">
        <v>2013-03-12</v>
      </c>
      <c r="AT6900" s="1" t="d">
        <v>2013-03-11</v>
      </c>
      <c r="AU6900" s="1" t="d">
        <v>2013-03-12</v>
      </c>
      <c r="AV6900">
        <v>3</v>
      </c>
      <c r="AW6900">
        <v>0</v>
      </c>
      <c r="AX6900">
        <v>1116</v>
      </c>
      <c r="AY6900">
        <v>0</v>
      </c>
      <c r="AZ6900">
        <f t="shared" si="642"/>
        <v>1</v>
      </c>
      <c r="BA6900">
        <f t="shared" si="643"/>
        <v>1</v>
      </c>
      <c r="BB6900" s="3">
        <v>1</v>
      </c>
      <c r="BC6900" s="3">
        <v>0</v>
      </c>
      <c r="BD6900" s="3">
        <v>7</v>
      </c>
      <c r="BE6900">
        <f>IF(BD6900&gt;Summary!$C$2,1,0)</f>
        <v>1</v>
      </c>
      <c r="BF6900">
        <f t="shared" si="644"/>
        <v>0</v>
      </c>
      <c r="BG6900">
        <f t="shared" si="645"/>
        <v>0</v>
      </c>
      <c r="BH6900">
        <f t="shared" si="646"/>
        <v>1</v>
      </c>
      <c r="BI6900">
        <f t="shared" si="647"/>
        <v>0</v>
      </c>
    </row>
    <row r="6901" spans="1:61" x14ac:dyDescent="0.2">
      <c r="A6901">
        <v>10510</v>
      </c>
      <c r="B6901" t="s">
        <v>24202</v>
      </c>
      <c r="C6901" t="s">
        <v>196</v>
      </c>
      <c r="D6901" t="s">
        <v>24203</v>
      </c>
      <c r="E6901" s="1" t="d">
        <v>2013-05-01</v>
      </c>
      <c r="F6901" t="s">
        <v>53</v>
      </c>
      <c r="G6901" s="1" t="d">
        <v>1976-10-11</v>
      </c>
      <c r="H6901">
        <v>39</v>
      </c>
      <c r="I6901" t="s">
        <v>65</v>
      </c>
      <c r="J6901" t="s">
        <v>102</v>
      </c>
      <c r="K6901">
        <v>0</v>
      </c>
      <c r="L6901">
        <v>0</v>
      </c>
      <c r="M6901">
        <v>0</v>
      </c>
      <c r="N6901">
        <v>1</v>
      </c>
      <c r="O6901">
        <v>-1</v>
      </c>
      <c r="P6901" s="2" t="d">
        <v>2013-04-30T08:53:58.9999998500570625</v>
      </c>
      <c r="Q6901" s="2" t="d">
        <v>2013-05-01T06:45:36.99999984819442050</v>
      </c>
      <c r="R6901" t="s">
        <v>24204</v>
      </c>
      <c r="S6901" s="1" t="d">
        <v>2013-04-30</v>
      </c>
      <c r="U6901">
        <v>1</v>
      </c>
      <c r="V6901" t="s">
        <v>57</v>
      </c>
      <c r="W6901" t="s">
        <v>24205</v>
      </c>
      <c r="X6901">
        <v>0</v>
      </c>
      <c r="AG6901">
        <v>0</v>
      </c>
      <c r="AL6901" t="s">
        <v>59</v>
      </c>
      <c r="AM6901">
        <v>1</v>
      </c>
      <c r="AN6901" t="s">
        <v>60</v>
      </c>
      <c r="AO6901" s="1" t="d">
        <v>2013-05-01</v>
      </c>
      <c r="AP6901" t="s">
        <v>61</v>
      </c>
      <c r="AQ6901">
        <v>1</v>
      </c>
      <c r="AR6901" t="s">
        <v>60</v>
      </c>
      <c r="AS6901" s="1" t="d">
        <v>2013-05-01</v>
      </c>
      <c r="AT6901" s="1" t="d">
        <v>2013-04-30</v>
      </c>
      <c r="AU6901" s="1" t="d">
        <v>2013-05-01</v>
      </c>
      <c r="AV6901">
        <v>1</v>
      </c>
      <c r="AW6901">
        <v>0</v>
      </c>
      <c r="AX6901">
        <v>1066</v>
      </c>
      <c r="AY6901">
        <v>0</v>
      </c>
      <c r="AZ6901">
        <f t="shared" si="642"/>
        <v>1</v>
      </c>
      <c r="BA6901">
        <f t="shared" si="643"/>
        <v>1</v>
      </c>
      <c r="BB6901" s="3">
        <v>1</v>
      </c>
      <c r="BC6901" s="3">
        <v>0</v>
      </c>
      <c r="BD6901" s="3">
        <v>1</v>
      </c>
      <c r="BE6901">
        <f>IF(BD6901&gt;Summary!$C$2,1,0)</f>
        <v>0</v>
      </c>
      <c r="BF6901">
        <f t="shared" si="644"/>
        <v>0</v>
      </c>
      <c r="BG6901">
        <f t="shared" si="645"/>
        <v>1</v>
      </c>
      <c r="BH6901">
        <f t="shared" si="646"/>
        <v>0</v>
      </c>
      <c r="BI6901">
        <f t="shared" si="647"/>
        <v>0</v>
      </c>
    </row>
    <row r="6902" spans="1:61" x14ac:dyDescent="0.2">
      <c r="A6902">
        <v>10511</v>
      </c>
      <c r="B6902" t="s">
        <v>24206</v>
      </c>
      <c r="C6902" t="s">
        <v>24207</v>
      </c>
      <c r="D6902" t="s">
        <v>24208</v>
      </c>
      <c r="E6902" s="1" t="d">
        <v>2013-05-16</v>
      </c>
      <c r="F6902" t="s">
        <v>53</v>
      </c>
      <c r="G6902" s="1" t="d">
        <v>1986-06-14</v>
      </c>
      <c r="H6902">
        <v>29</v>
      </c>
      <c r="I6902" t="s">
        <v>65</v>
      </c>
      <c r="J6902" t="s">
        <v>66</v>
      </c>
      <c r="K6902">
        <v>0</v>
      </c>
      <c r="L6902">
        <v>0</v>
      </c>
      <c r="M6902">
        <v>0</v>
      </c>
      <c r="N6902">
        <v>8</v>
      </c>
      <c r="O6902">
        <v>0</v>
      </c>
      <c r="P6902" s="2" t="d">
        <v>2013-05-16T02:40:09.00000007823109900</v>
      </c>
      <c r="Q6902" s="2" t="d">
        <v>2013-05-17T08:22:54.99999976716935850</v>
      </c>
      <c r="R6902" t="s">
        <v>24209</v>
      </c>
      <c r="S6902" s="1" t="d">
        <v>2013-05-15</v>
      </c>
      <c r="U6902">
        <v>1</v>
      </c>
      <c r="V6902" t="s">
        <v>97</v>
      </c>
      <c r="W6902" t="s">
        <v>213</v>
      </c>
      <c r="X6902">
        <v>1</v>
      </c>
      <c r="Y6902" t="s">
        <v>24210</v>
      </c>
      <c r="Z6902" t="s">
        <v>70</v>
      </c>
      <c r="AA6902">
        <v>0</v>
      </c>
      <c r="AB6902" s="1" t="d">
        <v>2013-09-26</v>
      </c>
      <c r="AC6902" t="s">
        <v>77</v>
      </c>
      <c r="AD6902" s="1" t="d">
        <v>2013-09-26</v>
      </c>
      <c r="AE6902" s="1" t="d">
        <v>2013-09-27</v>
      </c>
      <c r="AG6902">
        <v>1</v>
      </c>
      <c r="AH6902" t="s">
        <v>24211</v>
      </c>
      <c r="AI6902" t="s">
        <v>79</v>
      </c>
      <c r="AJ6902" s="1" t="d">
        <v>2016-02-15</v>
      </c>
      <c r="AK6902" t="s">
        <v>98</v>
      </c>
      <c r="AL6902" t="s">
        <v>59</v>
      </c>
      <c r="AM6902">
        <v>9</v>
      </c>
      <c r="AN6902" t="s">
        <v>86</v>
      </c>
      <c r="AO6902" s="1" t="d">
        <v>2013-05-16</v>
      </c>
      <c r="AP6902" t="s">
        <v>61</v>
      </c>
      <c r="AQ6902">
        <v>6</v>
      </c>
      <c r="AR6902" t="s">
        <v>87</v>
      </c>
      <c r="AS6902" s="1" t="d">
        <v>2013-05-16</v>
      </c>
      <c r="AT6902" s="1" t="d">
        <v>2013-09-26</v>
      </c>
      <c r="AU6902" s="1" t="d">
        <v>2013-09-27</v>
      </c>
      <c r="AV6902">
        <v>8</v>
      </c>
      <c r="AW6902">
        <v>1</v>
      </c>
      <c r="AX6902">
        <v>133</v>
      </c>
      <c r="AY6902">
        <v>1</v>
      </c>
      <c r="AZ6902">
        <f t="shared" si="642"/>
        <v>1</v>
      </c>
      <c r="BA6902">
        <f t="shared" si="643"/>
        <v>1</v>
      </c>
      <c r="BB6902" s="3">
        <v>1</v>
      </c>
      <c r="BC6902" s="3">
        <v>1</v>
      </c>
      <c r="BD6902" s="3">
        <v>9</v>
      </c>
      <c r="BE6902">
        <f>IF(BD6902&gt;Summary!$C$2,1,0)</f>
        <v>1</v>
      </c>
      <c r="BF6902">
        <f t="shared" si="644"/>
        <v>1</v>
      </c>
      <c r="BG6902">
        <f t="shared" si="645"/>
        <v>0</v>
      </c>
      <c r="BH6902">
        <f t="shared" si="646"/>
        <v>0</v>
      </c>
      <c r="BI6902">
        <f t="shared" si="647"/>
        <v>0</v>
      </c>
    </row>
    <row r="6903" spans="1:61" x14ac:dyDescent="0.2">
      <c r="A6903">
        <v>10512</v>
      </c>
      <c r="B6903" t="s">
        <v>24212</v>
      </c>
      <c r="C6903" t="s">
        <v>1828</v>
      </c>
      <c r="D6903" t="s">
        <v>24213</v>
      </c>
      <c r="E6903" s="1" t="d">
        <v>2014-08-06</v>
      </c>
      <c r="F6903" t="s">
        <v>53</v>
      </c>
      <c r="G6903" s="1" t="d">
        <v>1988-10-01</v>
      </c>
      <c r="H6903">
        <v>27</v>
      </c>
      <c r="I6903" t="s">
        <v>65</v>
      </c>
      <c r="J6903" t="s">
        <v>66</v>
      </c>
      <c r="K6903">
        <v>0</v>
      </c>
      <c r="L6903">
        <v>0</v>
      </c>
      <c r="M6903">
        <v>0</v>
      </c>
      <c r="N6903">
        <v>15</v>
      </c>
      <c r="O6903">
        <v>-1</v>
      </c>
      <c r="P6903" s="2" t="d">
        <v>2014-08-05T04:53:05.000000009313225525</v>
      </c>
      <c r="Q6903" s="2" t="d">
        <v>2014-09-23T01:03:32.99999991897493800</v>
      </c>
      <c r="R6903" t="s">
        <v>24214</v>
      </c>
      <c r="S6903" s="1" t="d">
        <v>2014-08-05</v>
      </c>
      <c r="U6903">
        <v>1</v>
      </c>
      <c r="V6903" t="s">
        <v>57</v>
      </c>
      <c r="W6903" t="s">
        <v>192</v>
      </c>
      <c r="X6903">
        <v>1</v>
      </c>
      <c r="Y6903" t="s">
        <v>24215</v>
      </c>
      <c r="Z6903" t="s">
        <v>79</v>
      </c>
      <c r="AA6903">
        <v>11</v>
      </c>
      <c r="AB6903" s="1" t="d">
        <v>2014-09-25</v>
      </c>
      <c r="AC6903" t="s">
        <v>1591</v>
      </c>
      <c r="AD6903" s="1" t="d">
        <v>2014-10-06</v>
      </c>
      <c r="AE6903" s="1" t="d">
        <v>2014-11-18</v>
      </c>
      <c r="AG6903">
        <v>0</v>
      </c>
      <c r="AL6903" t="s">
        <v>59</v>
      </c>
      <c r="AM6903">
        <v>10</v>
      </c>
      <c r="AN6903" t="s">
        <v>86</v>
      </c>
      <c r="AO6903" s="1" t="d">
        <v>2014-08-06</v>
      </c>
      <c r="AP6903" t="s">
        <v>61</v>
      </c>
      <c r="AQ6903">
        <v>5</v>
      </c>
      <c r="AR6903" t="s">
        <v>87</v>
      </c>
      <c r="AS6903" s="1" t="d">
        <v>2014-08-06</v>
      </c>
      <c r="AT6903" s="1" t="d">
        <v>2014-08-05</v>
      </c>
      <c r="AU6903" s="1" t="d">
        <v>2014-09-23</v>
      </c>
      <c r="AV6903">
        <v>15</v>
      </c>
      <c r="AW6903">
        <v>48</v>
      </c>
      <c r="AX6903">
        <v>50</v>
      </c>
      <c r="AY6903">
        <v>1</v>
      </c>
      <c r="AZ6903">
        <f t="shared" si="642"/>
        <v>1</v>
      </c>
      <c r="BA6903">
        <f t="shared" si="643"/>
        <v>1</v>
      </c>
      <c r="BB6903" s="3">
        <v>1</v>
      </c>
      <c r="BC6903" s="3">
        <v>1</v>
      </c>
      <c r="BD6903" s="3">
        <v>10</v>
      </c>
      <c r="BE6903">
        <f>IF(BD6903&gt;Summary!$C$2,1,0)</f>
        <v>1</v>
      </c>
      <c r="BF6903">
        <f t="shared" si="644"/>
        <v>1</v>
      </c>
      <c r="BG6903">
        <f t="shared" si="645"/>
        <v>0</v>
      </c>
      <c r="BH6903">
        <f t="shared" si="646"/>
        <v>0</v>
      </c>
      <c r="BI6903">
        <f t="shared" si="647"/>
        <v>0</v>
      </c>
    </row>
    <row r="6904" spans="1:61" x14ac:dyDescent="0.2">
      <c r="A6904">
        <v>10513</v>
      </c>
      <c r="B6904" t="s">
        <v>24216</v>
      </c>
      <c r="C6904" t="s">
        <v>3997</v>
      </c>
      <c r="D6904" t="s">
        <v>24217</v>
      </c>
      <c r="E6904" s="1" t="d">
        <v>2013-07-02</v>
      </c>
      <c r="F6904" t="s">
        <v>115</v>
      </c>
      <c r="G6904" s="1" t="d">
        <v>1974-03-03</v>
      </c>
      <c r="H6904">
        <v>42</v>
      </c>
      <c r="I6904" t="s">
        <v>65</v>
      </c>
      <c r="J6904" t="s">
        <v>102</v>
      </c>
      <c r="K6904">
        <v>0</v>
      </c>
      <c r="L6904">
        <v>0</v>
      </c>
      <c r="M6904">
        <v>0</v>
      </c>
      <c r="N6904">
        <v>0</v>
      </c>
      <c r="O6904">
        <v>-3</v>
      </c>
      <c r="P6904" s="2" t="d">
        <v>2013-06-29T10:35:15.99999968893825950</v>
      </c>
      <c r="Q6904" s="2" t="d">
        <v>2013-07-01T02:17:10.99999981932342225</v>
      </c>
      <c r="R6904" t="s">
        <v>24218</v>
      </c>
      <c r="S6904" s="1" t="d">
        <v>2013-06-29</v>
      </c>
      <c r="U6904">
        <v>3</v>
      </c>
      <c r="V6904" t="s">
        <v>57</v>
      </c>
      <c r="W6904" t="s">
        <v>485</v>
      </c>
      <c r="X6904">
        <v>0</v>
      </c>
      <c r="AG6904">
        <v>0</v>
      </c>
      <c r="AL6904" t="s">
        <v>59</v>
      </c>
      <c r="AM6904">
        <v>1</v>
      </c>
      <c r="AN6904" t="s">
        <v>60</v>
      </c>
      <c r="AO6904" s="1" t="d">
        <v>2013-07-02</v>
      </c>
      <c r="AP6904" t="s">
        <v>61</v>
      </c>
      <c r="AQ6904">
        <v>1</v>
      </c>
      <c r="AR6904" t="s">
        <v>60</v>
      </c>
      <c r="AS6904" s="1" t="d">
        <v>2013-07-02</v>
      </c>
      <c r="AT6904" s="1" t="d">
        <v>2013-06-29</v>
      </c>
      <c r="AU6904" s="1" t="d">
        <v>2013-07-01</v>
      </c>
      <c r="AV6904">
        <v>0</v>
      </c>
      <c r="AW6904">
        <v>0</v>
      </c>
      <c r="AX6904">
        <v>1004</v>
      </c>
      <c r="AY6904">
        <v>0</v>
      </c>
      <c r="AZ6904">
        <f t="shared" si="642"/>
        <v>1</v>
      </c>
      <c r="BA6904">
        <f t="shared" si="643"/>
        <v>1</v>
      </c>
      <c r="BB6904" s="3">
        <v>1</v>
      </c>
      <c r="BC6904" s="3">
        <v>0</v>
      </c>
      <c r="BD6904" s="3">
        <v>1</v>
      </c>
      <c r="BE6904">
        <f>IF(BD6904&gt;Summary!$C$2,1,0)</f>
        <v>0</v>
      </c>
      <c r="BF6904">
        <f t="shared" si="644"/>
        <v>0</v>
      </c>
      <c r="BG6904">
        <f t="shared" si="645"/>
        <v>1</v>
      </c>
      <c r="BH6904">
        <f t="shared" si="646"/>
        <v>0</v>
      </c>
      <c r="BI6904">
        <f t="shared" si="647"/>
        <v>0</v>
      </c>
    </row>
    <row r="6905" spans="1:61" x14ac:dyDescent="0.2">
      <c r="A6905">
        <v>10514</v>
      </c>
      <c r="B6905" t="s">
        <v>24219</v>
      </c>
      <c r="C6905" t="s">
        <v>800</v>
      </c>
      <c r="D6905" t="s">
        <v>24220</v>
      </c>
      <c r="E6905" s="1" t="d">
        <v>2014-03-18</v>
      </c>
      <c r="F6905" t="s">
        <v>53</v>
      </c>
      <c r="G6905" s="1" t="d">
        <v>1995-03-14</v>
      </c>
      <c r="H6905">
        <v>21</v>
      </c>
      <c r="I6905" t="s">
        <v>75</v>
      </c>
      <c r="J6905" t="s">
        <v>102</v>
      </c>
      <c r="K6905">
        <v>0</v>
      </c>
      <c r="L6905">
        <v>0</v>
      </c>
      <c r="M6905">
        <v>0</v>
      </c>
      <c r="N6905">
        <v>0</v>
      </c>
      <c r="O6905">
        <v>-1</v>
      </c>
      <c r="P6905" s="2" t="d">
        <v>2014-03-17T12:36:30.00000022351741800</v>
      </c>
      <c r="Q6905" s="2" t="d">
        <v>2014-03-18T01:26:47.00000014621764675</v>
      </c>
      <c r="R6905" t="s">
        <v>24221</v>
      </c>
      <c r="S6905" s="1" t="d">
        <v>2014-03-17</v>
      </c>
      <c r="U6905">
        <v>1</v>
      </c>
      <c r="V6905" t="s">
        <v>57</v>
      </c>
      <c r="W6905" t="s">
        <v>245</v>
      </c>
      <c r="X6905">
        <v>0</v>
      </c>
      <c r="AG6905">
        <v>0</v>
      </c>
      <c r="AL6905" t="s">
        <v>59</v>
      </c>
      <c r="AM6905">
        <v>9</v>
      </c>
      <c r="AN6905" t="s">
        <v>86</v>
      </c>
      <c r="AO6905" s="1" t="d">
        <v>2014-03-18</v>
      </c>
      <c r="AP6905" t="s">
        <v>61</v>
      </c>
      <c r="AQ6905">
        <v>8</v>
      </c>
      <c r="AR6905" t="s">
        <v>86</v>
      </c>
      <c r="AS6905" s="1" t="d">
        <v>2014-03-18</v>
      </c>
      <c r="AT6905" s="1" t="d">
        <v>2014-03-17</v>
      </c>
      <c r="AU6905" s="1" t="d">
        <v>2014-03-18</v>
      </c>
      <c r="AV6905">
        <v>0</v>
      </c>
      <c r="AW6905">
        <v>0</v>
      </c>
      <c r="AX6905">
        <v>745</v>
      </c>
      <c r="AY6905">
        <v>0</v>
      </c>
      <c r="AZ6905">
        <f t="shared" si="642"/>
        <v>1</v>
      </c>
      <c r="BA6905">
        <f t="shared" si="643"/>
        <v>1</v>
      </c>
      <c r="BB6905" s="3">
        <v>1</v>
      </c>
      <c r="BC6905" s="3">
        <v>0</v>
      </c>
      <c r="BD6905" s="3">
        <v>9</v>
      </c>
      <c r="BE6905">
        <f>IF(BD6905&gt;Summary!$C$2,1,0)</f>
        <v>1</v>
      </c>
      <c r="BF6905">
        <f t="shared" si="644"/>
        <v>0</v>
      </c>
      <c r="BG6905">
        <f t="shared" si="645"/>
        <v>0</v>
      </c>
      <c r="BH6905">
        <f t="shared" si="646"/>
        <v>1</v>
      </c>
      <c r="BI6905">
        <f t="shared" si="647"/>
        <v>0</v>
      </c>
    </row>
    <row r="6906" spans="1:61" x14ac:dyDescent="0.2">
      <c r="A6906">
        <v>10518</v>
      </c>
      <c r="B6906" t="s">
        <v>24222</v>
      </c>
      <c r="C6906" t="s">
        <v>843</v>
      </c>
      <c r="D6906" t="s">
        <v>1829</v>
      </c>
      <c r="E6906" s="1" t="d">
        <v>2013-02-18</v>
      </c>
      <c r="F6906" t="s">
        <v>53</v>
      </c>
      <c r="G6906" s="1" t="d">
        <v>1988-05-30</v>
      </c>
      <c r="H6906">
        <v>27</v>
      </c>
      <c r="I6906" t="s">
        <v>65</v>
      </c>
      <c r="J6906" t="s">
        <v>66</v>
      </c>
      <c r="K6906">
        <v>0</v>
      </c>
      <c r="L6906">
        <v>0</v>
      </c>
      <c r="M6906">
        <v>1</v>
      </c>
      <c r="N6906">
        <v>5</v>
      </c>
      <c r="O6906">
        <v>-1</v>
      </c>
      <c r="P6906" s="2" t="d">
        <v>2013-02-17T01:48:40.00000029802322625</v>
      </c>
      <c r="Q6906" s="2" t="d">
        <v>2013-02-23T08:59:58.00000016111880300</v>
      </c>
      <c r="R6906" t="s">
        <v>24223</v>
      </c>
      <c r="S6906" s="1" t="d">
        <v>2013-02-17</v>
      </c>
      <c r="U6906">
        <v>1</v>
      </c>
      <c r="V6906" t="s">
        <v>97</v>
      </c>
      <c r="W6906" t="s">
        <v>218</v>
      </c>
      <c r="X6906">
        <v>1</v>
      </c>
      <c r="Y6906" t="s">
        <v>24224</v>
      </c>
      <c r="Z6906" t="s">
        <v>79</v>
      </c>
      <c r="AA6906">
        <v>0</v>
      </c>
      <c r="AB6906" s="1" t="d">
        <v>2014-06-03</v>
      </c>
      <c r="AC6906" t="s">
        <v>1395</v>
      </c>
      <c r="AD6906" s="1" t="d">
        <v>2014-06-03</v>
      </c>
      <c r="AE6906" s="1" t="d">
        <v>2014-06-05</v>
      </c>
      <c r="AG6906">
        <v>0</v>
      </c>
      <c r="AL6906" t="s">
        <v>59</v>
      </c>
      <c r="AM6906">
        <v>5</v>
      </c>
      <c r="AN6906" t="s">
        <v>87</v>
      </c>
      <c r="AO6906" s="1" t="d">
        <v>2013-02-18</v>
      </c>
      <c r="AP6906" t="s">
        <v>61</v>
      </c>
      <c r="AQ6906">
        <v>3</v>
      </c>
      <c r="AR6906" t="s">
        <v>60</v>
      </c>
      <c r="AS6906" s="1" t="d">
        <v>2013-02-18</v>
      </c>
      <c r="AT6906" s="1" t="d">
        <v>2014-06-03</v>
      </c>
      <c r="AU6906" s="1" t="d">
        <v>2014-06-05</v>
      </c>
      <c r="AV6906">
        <v>5</v>
      </c>
      <c r="AW6906">
        <v>5</v>
      </c>
      <c r="AX6906">
        <v>470</v>
      </c>
      <c r="AY6906">
        <v>1</v>
      </c>
      <c r="AZ6906">
        <f t="shared" si="642"/>
        <v>1</v>
      </c>
      <c r="BA6906">
        <f t="shared" si="643"/>
        <v>1</v>
      </c>
      <c r="BB6906" s="3">
        <v>1</v>
      </c>
      <c r="BC6906" s="3">
        <v>1</v>
      </c>
      <c r="BD6906" s="3">
        <v>5</v>
      </c>
      <c r="BE6906">
        <f>IF(BD6906&gt;Summary!$C$2,1,0)</f>
        <v>0</v>
      </c>
      <c r="BF6906">
        <f t="shared" si="644"/>
        <v>0</v>
      </c>
      <c r="BG6906">
        <f t="shared" si="645"/>
        <v>0</v>
      </c>
      <c r="BH6906">
        <f t="shared" si="646"/>
        <v>0</v>
      </c>
      <c r="BI6906">
        <f t="shared" si="647"/>
        <v>1</v>
      </c>
    </row>
    <row r="6907" spans="1:61" x14ac:dyDescent="0.2">
      <c r="A6907">
        <v>10519</v>
      </c>
      <c r="B6907" t="s">
        <v>24225</v>
      </c>
      <c r="C6907" t="s">
        <v>24226</v>
      </c>
      <c r="D6907" t="s">
        <v>24227</v>
      </c>
      <c r="E6907" s="1" t="d">
        <v>2014-08-25</v>
      </c>
      <c r="F6907" t="s">
        <v>53</v>
      </c>
      <c r="G6907" s="1" t="d">
        <v>1979-06-28</v>
      </c>
      <c r="H6907">
        <v>36</v>
      </c>
      <c r="I6907" t="s">
        <v>65</v>
      </c>
      <c r="J6907" t="s">
        <v>66</v>
      </c>
      <c r="K6907">
        <v>0</v>
      </c>
      <c r="L6907">
        <v>0</v>
      </c>
      <c r="M6907">
        <v>0</v>
      </c>
      <c r="N6907">
        <v>2</v>
      </c>
      <c r="O6907">
        <v>-1</v>
      </c>
      <c r="P6907" s="2" t="d">
        <v>2014-08-24T05:47:07.99999995622783875</v>
      </c>
      <c r="Q6907" s="2" t="d">
        <v>2014-10-09T09:10:14.00000019930303150</v>
      </c>
      <c r="R6907" t="s">
        <v>24228</v>
      </c>
      <c r="S6907" s="1" t="d">
        <v>2014-08-24</v>
      </c>
      <c r="U6907">
        <v>1</v>
      </c>
      <c r="V6907" t="s">
        <v>97</v>
      </c>
      <c r="W6907" t="s">
        <v>98</v>
      </c>
      <c r="X6907">
        <v>1</v>
      </c>
      <c r="Y6907" t="s">
        <v>24229</v>
      </c>
      <c r="Z6907" t="s">
        <v>79</v>
      </c>
      <c r="AA6907">
        <v>0</v>
      </c>
      <c r="AB6907" s="1" t="d">
        <v>2014-12-10</v>
      </c>
      <c r="AC6907" t="s">
        <v>98</v>
      </c>
      <c r="AD6907" s="1" t="d">
        <v>2014-12-10</v>
      </c>
      <c r="AE6907" s="1" t="d">
        <v>2015-04-27</v>
      </c>
      <c r="AG6907">
        <v>1</v>
      </c>
      <c r="AH6907" t="s">
        <v>24229</v>
      </c>
      <c r="AI6907" t="s">
        <v>79</v>
      </c>
      <c r="AJ6907" s="1" t="d">
        <v>2014-12-10</v>
      </c>
      <c r="AK6907" t="s">
        <v>98</v>
      </c>
      <c r="AL6907" t="s">
        <v>59</v>
      </c>
      <c r="AM6907">
        <v>9</v>
      </c>
      <c r="AN6907" t="s">
        <v>86</v>
      </c>
      <c r="AO6907" s="1" t="d">
        <v>2014-08-25</v>
      </c>
      <c r="AP6907" t="s">
        <v>61</v>
      </c>
      <c r="AQ6907">
        <v>8</v>
      </c>
      <c r="AR6907" t="s">
        <v>86</v>
      </c>
      <c r="AS6907" s="1" t="d">
        <v>2014-08-25</v>
      </c>
      <c r="AT6907" s="1" t="d">
        <v>2014-12-10</v>
      </c>
      <c r="AU6907" s="1" t="d">
        <v>2015-04-27</v>
      </c>
      <c r="AV6907">
        <v>2</v>
      </c>
      <c r="AW6907">
        <v>45</v>
      </c>
      <c r="AX6907">
        <v>107</v>
      </c>
      <c r="AY6907">
        <v>1</v>
      </c>
      <c r="AZ6907">
        <f t="shared" si="642"/>
        <v>1</v>
      </c>
      <c r="BA6907">
        <f t="shared" si="643"/>
        <v>1</v>
      </c>
      <c r="BB6907" s="3">
        <v>1</v>
      </c>
      <c r="BC6907" s="3">
        <v>1</v>
      </c>
      <c r="BD6907" s="3">
        <v>9</v>
      </c>
      <c r="BE6907">
        <f>IF(BD6907&gt;Summary!$C$2,1,0)</f>
        <v>1</v>
      </c>
      <c r="BF6907">
        <f t="shared" si="644"/>
        <v>1</v>
      </c>
      <c r="BG6907">
        <f t="shared" si="645"/>
        <v>0</v>
      </c>
      <c r="BH6907">
        <f t="shared" si="646"/>
        <v>0</v>
      </c>
      <c r="BI6907">
        <f t="shared" si="647"/>
        <v>0</v>
      </c>
    </row>
    <row r="6908" spans="1:61" x14ac:dyDescent="0.2">
      <c r="A6908">
        <v>10520</v>
      </c>
      <c r="B6908" t="s">
        <v>24230</v>
      </c>
      <c r="C6908" t="s">
        <v>3997</v>
      </c>
      <c r="D6908" t="s">
        <v>24231</v>
      </c>
      <c r="E6908" s="1" t="d">
        <v>2014-03-18</v>
      </c>
      <c r="F6908" t="s">
        <v>115</v>
      </c>
      <c r="G6908" s="1" t="d">
        <v>1991-08-20</v>
      </c>
      <c r="H6908">
        <v>24</v>
      </c>
      <c r="I6908" t="s">
        <v>75</v>
      </c>
      <c r="J6908" t="s">
        <v>66</v>
      </c>
      <c r="K6908">
        <v>0</v>
      </c>
      <c r="L6908">
        <v>0</v>
      </c>
      <c r="M6908">
        <v>0</v>
      </c>
      <c r="N6908">
        <v>0</v>
      </c>
      <c r="O6908">
        <v>-1</v>
      </c>
      <c r="P6908" s="2" t="d">
        <v>2014-03-17T08:29:05.00000013504177450</v>
      </c>
      <c r="Q6908" s="2" t="d">
        <v>2014-03-18T07:50:54.00000018998980800</v>
      </c>
      <c r="R6908" t="s">
        <v>24232</v>
      </c>
      <c r="S6908" s="1" t="d">
        <v>2014-03-17</v>
      </c>
      <c r="U6908">
        <v>1</v>
      </c>
      <c r="V6908" t="s">
        <v>57</v>
      </c>
      <c r="W6908" t="s">
        <v>329</v>
      </c>
      <c r="X6908">
        <v>1</v>
      </c>
      <c r="Y6908" t="s">
        <v>24233</v>
      </c>
      <c r="Z6908" t="s">
        <v>79</v>
      </c>
      <c r="AA6908">
        <v>0</v>
      </c>
      <c r="AB6908" s="1" t="d">
        <v>2015-02-22</v>
      </c>
      <c r="AC6908" t="s">
        <v>10468</v>
      </c>
      <c r="AD6908" s="1" t="d">
        <v>2015-02-22</v>
      </c>
      <c r="AE6908" s="1" t="d">
        <v>2015-02-22</v>
      </c>
      <c r="AG6908">
        <v>1</v>
      </c>
      <c r="AH6908" t="s">
        <v>24234</v>
      </c>
      <c r="AI6908" t="s">
        <v>70</v>
      </c>
      <c r="AJ6908" s="1" t="d">
        <v>2015-03-26</v>
      </c>
      <c r="AK6908" t="s">
        <v>608</v>
      </c>
      <c r="AL6908" t="s">
        <v>59</v>
      </c>
      <c r="AM6908">
        <v>4</v>
      </c>
      <c r="AN6908" t="s">
        <v>60</v>
      </c>
      <c r="AO6908" s="1" t="d">
        <v>2014-03-18</v>
      </c>
      <c r="AP6908" t="s">
        <v>61</v>
      </c>
      <c r="AQ6908">
        <v>3</v>
      </c>
      <c r="AR6908" t="s">
        <v>60</v>
      </c>
      <c r="AS6908" s="1" t="d">
        <v>2014-03-18</v>
      </c>
      <c r="AT6908" s="1" t="d">
        <v>2015-02-22</v>
      </c>
      <c r="AU6908" s="1" t="d">
        <v>2015-02-22</v>
      </c>
      <c r="AV6908">
        <v>0</v>
      </c>
      <c r="AW6908">
        <v>0</v>
      </c>
      <c r="AX6908">
        <v>341</v>
      </c>
      <c r="AY6908">
        <v>0</v>
      </c>
      <c r="AZ6908">
        <f t="shared" si="642"/>
        <v>1</v>
      </c>
      <c r="BA6908">
        <f t="shared" si="643"/>
        <v>1</v>
      </c>
      <c r="BB6908" s="3">
        <v>1</v>
      </c>
      <c r="BC6908" s="3">
        <v>1</v>
      </c>
      <c r="BD6908" s="3">
        <v>4</v>
      </c>
      <c r="BE6908">
        <f>IF(BD6908&gt;Summary!$C$2,1,0)</f>
        <v>0</v>
      </c>
      <c r="BF6908">
        <f t="shared" si="644"/>
        <v>0</v>
      </c>
      <c r="BG6908">
        <f t="shared" si="645"/>
        <v>0</v>
      </c>
      <c r="BH6908">
        <f t="shared" si="646"/>
        <v>0</v>
      </c>
      <c r="BI6908">
        <f t="shared" si="647"/>
        <v>1</v>
      </c>
    </row>
    <row r="6909" spans="1:61" x14ac:dyDescent="0.2">
      <c r="A6909">
        <v>10522</v>
      </c>
      <c r="B6909" t="s">
        <v>24235</v>
      </c>
      <c r="C6909" t="s">
        <v>24236</v>
      </c>
      <c r="D6909" t="s">
        <v>24237</v>
      </c>
      <c r="E6909" s="1" t="d">
        <v>2014-01-27</v>
      </c>
      <c r="F6909" t="s">
        <v>115</v>
      </c>
      <c r="G6909" s="1" t="d">
        <v>1949-02-12</v>
      </c>
      <c r="H6909">
        <v>67</v>
      </c>
      <c r="I6909" t="s">
        <v>54</v>
      </c>
      <c r="J6909" t="s">
        <v>102</v>
      </c>
      <c r="K6909">
        <v>0</v>
      </c>
      <c r="L6909">
        <v>0</v>
      </c>
      <c r="M6909">
        <v>0</v>
      </c>
      <c r="N6909">
        <v>0</v>
      </c>
      <c r="O6909">
        <v>-3</v>
      </c>
      <c r="P6909" s="2" t="d">
        <v>2014-01-24T10:44:46.00000028964132375</v>
      </c>
      <c r="Q6909" s="2" t="d">
        <v>2014-01-25T04:52:45.999999968335032675</v>
      </c>
      <c r="R6909" t="s">
        <v>24238</v>
      </c>
      <c r="S6909" s="1" t="d">
        <v>2014-01-24</v>
      </c>
      <c r="U6909">
        <v>3</v>
      </c>
      <c r="V6909" t="s">
        <v>97</v>
      </c>
      <c r="W6909" t="s">
        <v>1116</v>
      </c>
      <c r="X6909">
        <v>0</v>
      </c>
      <c r="AG6909">
        <v>0</v>
      </c>
      <c r="AL6909" t="s">
        <v>59</v>
      </c>
      <c r="AM6909">
        <v>1</v>
      </c>
      <c r="AN6909" t="s">
        <v>60</v>
      </c>
      <c r="AO6909" s="1" t="d">
        <v>2014-01-27</v>
      </c>
      <c r="AP6909" t="s">
        <v>61</v>
      </c>
      <c r="AQ6909">
        <v>1</v>
      </c>
      <c r="AR6909" t="s">
        <v>60</v>
      </c>
      <c r="AS6909" s="1" t="d">
        <v>2014-01-27</v>
      </c>
      <c r="AT6909" s="1" t="d">
        <v>2014-01-24</v>
      </c>
      <c r="AU6909" s="1" t="d">
        <v>2014-01-25</v>
      </c>
      <c r="AV6909">
        <v>0</v>
      </c>
      <c r="AW6909">
        <v>0</v>
      </c>
      <c r="AX6909">
        <v>795</v>
      </c>
      <c r="AY6909">
        <v>0</v>
      </c>
      <c r="AZ6909">
        <f t="shared" si="642"/>
        <v>1</v>
      </c>
      <c r="BA6909">
        <f t="shared" si="643"/>
        <v>1</v>
      </c>
      <c r="BB6909" s="3">
        <v>1</v>
      </c>
      <c r="BC6909" s="3">
        <v>0</v>
      </c>
      <c r="BD6909" s="3">
        <v>1</v>
      </c>
      <c r="BE6909">
        <f>IF(BD6909&gt;Summary!$C$2,1,0)</f>
        <v>0</v>
      </c>
      <c r="BF6909">
        <f t="shared" si="644"/>
        <v>0</v>
      </c>
      <c r="BG6909">
        <f t="shared" si="645"/>
        <v>1</v>
      </c>
      <c r="BH6909">
        <f t="shared" si="646"/>
        <v>0</v>
      </c>
      <c r="BI6909">
        <f t="shared" si="647"/>
        <v>0</v>
      </c>
    </row>
    <row r="6910" spans="1:61" x14ac:dyDescent="0.2">
      <c r="A6910">
        <v>10523</v>
      </c>
      <c r="B6910" t="s">
        <v>24239</v>
      </c>
      <c r="C6910" t="s">
        <v>24094</v>
      </c>
      <c r="D6910" t="s">
        <v>601</v>
      </c>
      <c r="E6910" s="1" t="d">
        <v>2013-05-04</v>
      </c>
      <c r="F6910" t="s">
        <v>53</v>
      </c>
      <c r="G6910" s="1" t="d">
        <v>1987-03-25</v>
      </c>
      <c r="H6910">
        <v>29</v>
      </c>
      <c r="I6910" t="s">
        <v>65</v>
      </c>
      <c r="J6910" t="s">
        <v>55</v>
      </c>
      <c r="K6910">
        <v>0</v>
      </c>
      <c r="L6910">
        <v>0</v>
      </c>
      <c r="M6910">
        <v>0</v>
      </c>
      <c r="N6910">
        <v>4</v>
      </c>
      <c r="O6910">
        <v>-1</v>
      </c>
      <c r="P6910" s="2" t="d">
        <v>2013-05-03T05:09:54.00000013411045350</v>
      </c>
      <c r="Q6910" s="2" t="d">
        <v>2013-05-06T08:52:34.99999970197677375</v>
      </c>
      <c r="R6910" t="s">
        <v>24240</v>
      </c>
      <c r="S6910" s="1" t="d">
        <v>2013-05-03</v>
      </c>
      <c r="U6910">
        <v>1</v>
      </c>
      <c r="V6910" t="s">
        <v>57</v>
      </c>
      <c r="W6910" t="s">
        <v>1869</v>
      </c>
      <c r="X6910">
        <v>1</v>
      </c>
      <c r="Y6910" t="s">
        <v>24241</v>
      </c>
      <c r="Z6910" t="s">
        <v>135</v>
      </c>
      <c r="AA6910">
        <v>0</v>
      </c>
      <c r="AB6910" s="1" t="d">
        <v>2015-01-27</v>
      </c>
      <c r="AC6910" t="s">
        <v>5268</v>
      </c>
      <c r="AD6910" s="1" t="d">
        <v>2015-01-27</v>
      </c>
      <c r="AE6910" s="1" t="d">
        <v>2015-01-30</v>
      </c>
      <c r="AG6910">
        <v>1</v>
      </c>
      <c r="AH6910" t="s">
        <v>24241</v>
      </c>
      <c r="AI6910" t="s">
        <v>106</v>
      </c>
      <c r="AJ6910" s="1" t="d">
        <v>2015-01-27</v>
      </c>
      <c r="AK6910" t="s">
        <v>324</v>
      </c>
      <c r="AL6910" t="s">
        <v>59</v>
      </c>
      <c r="AM6910">
        <v>2</v>
      </c>
      <c r="AN6910" t="s">
        <v>60</v>
      </c>
      <c r="AO6910" s="1" t="d">
        <v>2013-05-04</v>
      </c>
      <c r="AP6910" t="s">
        <v>61</v>
      </c>
      <c r="AQ6910">
        <v>3</v>
      </c>
      <c r="AR6910" t="s">
        <v>60</v>
      </c>
      <c r="AS6910" s="1" t="d">
        <v>2013-05-04</v>
      </c>
      <c r="AT6910" s="1" t="d">
        <v>2015-01-27</v>
      </c>
      <c r="AU6910" s="1" t="d">
        <v>2015-01-30</v>
      </c>
      <c r="AV6910">
        <v>4</v>
      </c>
      <c r="AW6910">
        <v>2</v>
      </c>
      <c r="AX6910">
        <v>633</v>
      </c>
      <c r="AY6910">
        <v>1</v>
      </c>
      <c r="AZ6910">
        <f t="shared" si="642"/>
        <v>1</v>
      </c>
      <c r="BA6910">
        <f t="shared" si="643"/>
        <v>1</v>
      </c>
      <c r="BB6910" s="3">
        <v>1</v>
      </c>
      <c r="BC6910" s="3">
        <v>1</v>
      </c>
      <c r="BD6910" s="3">
        <v>2</v>
      </c>
      <c r="BE6910">
        <f>IF(BD6910&gt;Summary!$C$2,1,0)</f>
        <v>0</v>
      </c>
      <c r="BF6910">
        <f t="shared" si="644"/>
        <v>0</v>
      </c>
      <c r="BG6910">
        <f t="shared" si="645"/>
        <v>0</v>
      </c>
      <c r="BH6910">
        <f t="shared" si="646"/>
        <v>0</v>
      </c>
      <c r="BI6910">
        <f t="shared" si="647"/>
        <v>1</v>
      </c>
    </row>
    <row r="6911" spans="1:61" x14ac:dyDescent="0.2">
      <c r="A6911">
        <v>10524</v>
      </c>
      <c r="B6911" t="s">
        <v>24242</v>
      </c>
      <c r="C6911" t="s">
        <v>1286</v>
      </c>
      <c r="D6911" t="s">
        <v>2433</v>
      </c>
      <c r="E6911" s="1" t="d">
        <v>2013-07-11</v>
      </c>
      <c r="F6911" t="s">
        <v>115</v>
      </c>
      <c r="G6911" s="1" t="d">
        <v>1988-09-15</v>
      </c>
      <c r="H6911">
        <v>27</v>
      </c>
      <c r="I6911" t="s">
        <v>65</v>
      </c>
      <c r="J6911" t="s">
        <v>66</v>
      </c>
      <c r="K6911">
        <v>0</v>
      </c>
      <c r="L6911">
        <v>0</v>
      </c>
      <c r="M6911">
        <v>0</v>
      </c>
      <c r="N6911">
        <v>2</v>
      </c>
      <c r="O6911">
        <v>-40</v>
      </c>
      <c r="P6911" s="2" t="d">
        <v>2013-06-01T07:45:23.00000013783574425</v>
      </c>
      <c r="Q6911" s="2" t="d">
        <v>2013-06-10T10:44:14.9999999580904875</v>
      </c>
      <c r="R6911" t="s">
        <v>24243</v>
      </c>
      <c r="S6911" s="1" t="d">
        <v>2013-06-01</v>
      </c>
      <c r="U6911">
        <v>40</v>
      </c>
      <c r="V6911" t="s">
        <v>57</v>
      </c>
      <c r="W6911" t="s">
        <v>2041</v>
      </c>
      <c r="X6911">
        <v>0</v>
      </c>
      <c r="AG6911">
        <v>0</v>
      </c>
      <c r="AL6911" t="s">
        <v>59</v>
      </c>
      <c r="AM6911">
        <v>6</v>
      </c>
      <c r="AN6911" t="s">
        <v>87</v>
      </c>
      <c r="AO6911" s="1" t="d">
        <v>2013-07-11</v>
      </c>
      <c r="AP6911" t="s">
        <v>61</v>
      </c>
      <c r="AQ6911">
        <v>4</v>
      </c>
      <c r="AR6911" t="s">
        <v>60</v>
      </c>
      <c r="AS6911" s="1" t="d">
        <v>2013-07-11</v>
      </c>
      <c r="AT6911" s="1" t="d">
        <v>2013-06-01</v>
      </c>
      <c r="AU6911" s="1" t="d">
        <v>2013-06-10</v>
      </c>
      <c r="AV6911">
        <v>2</v>
      </c>
      <c r="AW6911">
        <v>0</v>
      </c>
      <c r="AX6911">
        <v>995</v>
      </c>
      <c r="AY6911">
        <v>0</v>
      </c>
      <c r="AZ6911">
        <f t="shared" si="642"/>
        <v>0</v>
      </c>
      <c r="BA6911">
        <f t="shared" si="643"/>
        <v>1</v>
      </c>
      <c r="BB6911" s="3">
        <v>1</v>
      </c>
      <c r="BC6911" s="3">
        <v>0</v>
      </c>
      <c r="BD6911" s="3">
        <v>6</v>
      </c>
      <c r="BE6911">
        <f>IF(BD6911&gt;Summary!$C$2,1,0)</f>
        <v>1</v>
      </c>
      <c r="BF6911">
        <f t="shared" si="644"/>
        <v>0</v>
      </c>
      <c r="BG6911">
        <f t="shared" si="645"/>
        <v>0</v>
      </c>
      <c r="BH6911">
        <f t="shared" si="646"/>
        <v>1</v>
      </c>
      <c r="BI6911">
        <f t="shared" si="647"/>
        <v>0</v>
      </c>
    </row>
    <row r="6912" spans="1:61" x14ac:dyDescent="0.2">
      <c r="A6912">
        <v>10525</v>
      </c>
      <c r="B6912" t="s">
        <v>24244</v>
      </c>
      <c r="C6912" t="s">
        <v>704</v>
      </c>
      <c r="D6912" t="s">
        <v>7849</v>
      </c>
      <c r="E6912" s="1" t="d">
        <v>2013-05-17</v>
      </c>
      <c r="F6912" t="s">
        <v>53</v>
      </c>
      <c r="G6912" s="1" t="d">
        <v>1976-12-15</v>
      </c>
      <c r="H6912">
        <v>39</v>
      </c>
      <c r="I6912" t="s">
        <v>65</v>
      </c>
      <c r="J6912" t="s">
        <v>66</v>
      </c>
      <c r="K6912">
        <v>0</v>
      </c>
      <c r="L6912">
        <v>0</v>
      </c>
      <c r="M6912">
        <v>0</v>
      </c>
      <c r="N6912">
        <v>3</v>
      </c>
      <c r="O6912">
        <v>-1</v>
      </c>
      <c r="P6912" s="2" t="d">
        <v>2013-05-16T07:50:49.99999988358467925</v>
      </c>
      <c r="Q6912" s="2" t="d">
        <v>2013-06-19T12:42:01.99999988079070950</v>
      </c>
      <c r="R6912" t="s">
        <v>24245</v>
      </c>
      <c r="T6912" s="1" t="d">
        <v>2013-05-17</v>
      </c>
      <c r="U6912">
        <v>0</v>
      </c>
      <c r="V6912" t="s">
        <v>57</v>
      </c>
      <c r="W6912" t="s">
        <v>92</v>
      </c>
      <c r="X6912">
        <v>1</v>
      </c>
      <c r="Y6912" t="s">
        <v>24246</v>
      </c>
      <c r="Z6912" t="s">
        <v>79</v>
      </c>
      <c r="AA6912">
        <v>0</v>
      </c>
      <c r="AB6912" s="1" t="d">
        <v>2014-09-17</v>
      </c>
      <c r="AC6912" t="s">
        <v>98</v>
      </c>
      <c r="AD6912" s="1" t="d">
        <v>2014-09-17</v>
      </c>
      <c r="AE6912" s="1" t="d">
        <v>2014-10-29</v>
      </c>
      <c r="AG6912">
        <v>1</v>
      </c>
      <c r="AH6912" t="s">
        <v>24246</v>
      </c>
      <c r="AI6912" t="s">
        <v>79</v>
      </c>
      <c r="AJ6912" s="1" t="d">
        <v>2014-09-17</v>
      </c>
      <c r="AK6912" t="s">
        <v>98</v>
      </c>
      <c r="AL6912" t="s">
        <v>59</v>
      </c>
      <c r="AM6912">
        <v>4</v>
      </c>
      <c r="AN6912" t="s">
        <v>60</v>
      </c>
      <c r="AO6912" s="1" t="d">
        <v>2013-05-17</v>
      </c>
      <c r="AP6912" t="s">
        <v>61</v>
      </c>
      <c r="AQ6912">
        <v>3</v>
      </c>
      <c r="AR6912" t="s">
        <v>60</v>
      </c>
      <c r="AS6912" s="1" t="d">
        <v>2013-05-17</v>
      </c>
      <c r="AT6912" s="1" t="d">
        <v>2014-09-17</v>
      </c>
      <c r="AU6912" s="1" t="d">
        <v>2014-10-29</v>
      </c>
      <c r="AV6912">
        <v>3</v>
      </c>
      <c r="AW6912">
        <v>33</v>
      </c>
      <c r="AX6912">
        <v>488</v>
      </c>
      <c r="AY6912">
        <v>1</v>
      </c>
      <c r="AZ6912">
        <f t="shared" si="642"/>
        <v>1</v>
      </c>
      <c r="BA6912">
        <f t="shared" si="643"/>
        <v>1</v>
      </c>
      <c r="BB6912" s="3">
        <v>1</v>
      </c>
      <c r="BC6912" s="3">
        <v>1</v>
      </c>
      <c r="BD6912" s="3">
        <v>4</v>
      </c>
      <c r="BE6912">
        <f>IF(BD6912&gt;Summary!$C$2,1,0)</f>
        <v>0</v>
      </c>
      <c r="BF6912">
        <f t="shared" si="644"/>
        <v>0</v>
      </c>
      <c r="BG6912">
        <f t="shared" si="645"/>
        <v>0</v>
      </c>
      <c r="BH6912">
        <f t="shared" si="646"/>
        <v>0</v>
      </c>
      <c r="BI6912">
        <f t="shared" si="647"/>
        <v>1</v>
      </c>
    </row>
    <row r="6913" spans="1:61" x14ac:dyDescent="0.2">
      <c r="A6913">
        <v>10526</v>
      </c>
      <c r="B6913" t="s">
        <v>24247</v>
      </c>
      <c r="C6913" t="s">
        <v>177</v>
      </c>
      <c r="D6913" t="s">
        <v>1968</v>
      </c>
      <c r="E6913" s="1" t="d">
        <v>2013-03-15</v>
      </c>
      <c r="F6913" t="s">
        <v>53</v>
      </c>
      <c r="G6913" s="1" t="d">
        <v>1974-01-08</v>
      </c>
      <c r="H6913">
        <v>42</v>
      </c>
      <c r="I6913" t="s">
        <v>65</v>
      </c>
      <c r="J6913" t="s">
        <v>102</v>
      </c>
      <c r="K6913">
        <v>0</v>
      </c>
      <c r="L6913">
        <v>0</v>
      </c>
      <c r="M6913">
        <v>0</v>
      </c>
      <c r="N6913">
        <v>5</v>
      </c>
      <c r="O6913">
        <v>84</v>
      </c>
      <c r="P6913" s="2" t="d">
        <v>2013-06-07T06:19:20.00000021886080625</v>
      </c>
      <c r="Q6913" s="2" t="d">
        <v>2013-06-08T05:43:44.00000004563480325</v>
      </c>
      <c r="R6913" t="s">
        <v>24248</v>
      </c>
      <c r="T6913" s="1" t="d">
        <v>2013-03-14</v>
      </c>
      <c r="U6913">
        <v>1</v>
      </c>
      <c r="V6913" t="s">
        <v>57</v>
      </c>
      <c r="W6913" t="s">
        <v>92</v>
      </c>
      <c r="X6913">
        <v>0</v>
      </c>
      <c r="AG6913">
        <v>0</v>
      </c>
      <c r="AL6913" t="s">
        <v>59</v>
      </c>
      <c r="AM6913">
        <v>6</v>
      </c>
      <c r="AN6913" t="s">
        <v>87</v>
      </c>
      <c r="AO6913" s="1" t="d">
        <v>2013-03-15</v>
      </c>
      <c r="AP6913" t="s">
        <v>61</v>
      </c>
      <c r="AQ6913">
        <v>2</v>
      </c>
      <c r="AR6913" t="s">
        <v>60</v>
      </c>
      <c r="AS6913" s="1" t="d">
        <v>2013-03-15</v>
      </c>
      <c r="AT6913" s="1" t="d">
        <v>2013-06-07</v>
      </c>
      <c r="AU6913" s="1" t="d">
        <v>2013-06-08</v>
      </c>
      <c r="AV6913">
        <v>5</v>
      </c>
      <c r="AW6913">
        <v>0</v>
      </c>
      <c r="AX6913">
        <v>84</v>
      </c>
      <c r="AY6913">
        <v>0</v>
      </c>
      <c r="AZ6913">
        <f t="shared" si="642"/>
        <v>0</v>
      </c>
      <c r="BA6913">
        <f t="shared" si="643"/>
        <v>1</v>
      </c>
      <c r="BB6913" s="3">
        <v>1</v>
      </c>
      <c r="BC6913" s="3">
        <v>0</v>
      </c>
      <c r="BD6913" s="3">
        <v>6</v>
      </c>
      <c r="BE6913">
        <f>IF(BD6913&gt;Summary!$C$2,1,0)</f>
        <v>1</v>
      </c>
      <c r="BF6913">
        <f t="shared" si="644"/>
        <v>0</v>
      </c>
      <c r="BG6913">
        <f t="shared" si="645"/>
        <v>0</v>
      </c>
      <c r="BH6913">
        <f t="shared" si="646"/>
        <v>1</v>
      </c>
      <c r="BI6913">
        <f t="shared" si="647"/>
        <v>0</v>
      </c>
    </row>
    <row r="6914" spans="1:61" x14ac:dyDescent="0.2">
      <c r="A6914">
        <v>10528</v>
      </c>
      <c r="B6914" t="s">
        <v>24249</v>
      </c>
      <c r="C6914" t="s">
        <v>24250</v>
      </c>
      <c r="D6914" t="s">
        <v>1657</v>
      </c>
      <c r="E6914" s="1" t="d">
        <v>2013-06-04</v>
      </c>
      <c r="F6914" t="s">
        <v>53</v>
      </c>
      <c r="G6914" s="1" t="d">
        <v>1974-08-02</v>
      </c>
      <c r="H6914">
        <v>41</v>
      </c>
      <c r="I6914" t="s">
        <v>65</v>
      </c>
      <c r="J6914" t="s">
        <v>161</v>
      </c>
      <c r="K6914">
        <v>0</v>
      </c>
      <c r="L6914">
        <v>0</v>
      </c>
      <c r="M6914">
        <v>0</v>
      </c>
      <c r="N6914">
        <v>1</v>
      </c>
      <c r="O6914">
        <v>-4</v>
      </c>
      <c r="P6914" s="2" t="d">
        <v>2013-05-31T11:16:29.00000005960464525</v>
      </c>
      <c r="Q6914" s="2" t="d">
        <v>2013-06-01T08:01:12.00000006705522675</v>
      </c>
      <c r="R6914" t="s">
        <v>24251</v>
      </c>
      <c r="S6914" s="1" t="d">
        <v>2013-05-31</v>
      </c>
      <c r="U6914">
        <v>4</v>
      </c>
      <c r="V6914" t="s">
        <v>97</v>
      </c>
      <c r="W6914" t="s">
        <v>80</v>
      </c>
      <c r="X6914">
        <v>0</v>
      </c>
      <c r="AG6914">
        <v>0</v>
      </c>
      <c r="AL6914" t="s">
        <v>59</v>
      </c>
      <c r="AM6914">
        <v>1</v>
      </c>
      <c r="AN6914" t="s">
        <v>60</v>
      </c>
      <c r="AO6914" s="1" t="d">
        <v>2013-06-04</v>
      </c>
      <c r="AP6914" t="s">
        <v>61</v>
      </c>
      <c r="AQ6914">
        <v>1</v>
      </c>
      <c r="AR6914" t="s">
        <v>60</v>
      </c>
      <c r="AS6914" s="1" t="d">
        <v>2013-06-04</v>
      </c>
      <c r="AT6914" s="1" t="d">
        <v>2013-05-31</v>
      </c>
      <c r="AU6914" s="1" t="d">
        <v>2013-06-01</v>
      </c>
      <c r="AV6914">
        <v>1</v>
      </c>
      <c r="AW6914">
        <v>0</v>
      </c>
      <c r="AX6914">
        <v>1032</v>
      </c>
      <c r="AY6914">
        <v>0</v>
      </c>
      <c r="AZ6914">
        <f t="shared" si="642"/>
        <v>1</v>
      </c>
      <c r="BA6914">
        <f t="shared" si="643"/>
        <v>1</v>
      </c>
      <c r="BB6914" s="3">
        <v>1</v>
      </c>
      <c r="BC6914" s="3">
        <v>0</v>
      </c>
      <c r="BD6914" s="3">
        <v>1</v>
      </c>
      <c r="BE6914">
        <f>IF(BD6914&gt;Summary!$C$2,1,0)</f>
        <v>0</v>
      </c>
      <c r="BF6914">
        <f t="shared" si="644"/>
        <v>0</v>
      </c>
      <c r="BG6914">
        <f t="shared" si="645"/>
        <v>1</v>
      </c>
      <c r="BH6914">
        <f t="shared" si="646"/>
        <v>0</v>
      </c>
      <c r="BI6914">
        <f t="shared" si="647"/>
        <v>0</v>
      </c>
    </row>
    <row r="6915" spans="1:61" x14ac:dyDescent="0.2">
      <c r="A6915">
        <v>10530</v>
      </c>
      <c r="B6915" t="s">
        <v>24252</v>
      </c>
      <c r="C6915" t="s">
        <v>24253</v>
      </c>
      <c r="D6915" t="s">
        <v>24254</v>
      </c>
      <c r="E6915" s="1" t="d">
        <v>2013-08-03</v>
      </c>
      <c r="F6915" t="s">
        <v>115</v>
      </c>
      <c r="G6915" s="1" t="d">
        <v>1990-05-12</v>
      </c>
      <c r="H6915">
        <v>25</v>
      </c>
      <c r="I6915" t="s">
        <v>65</v>
      </c>
      <c r="J6915" t="s">
        <v>66</v>
      </c>
      <c r="K6915">
        <v>0</v>
      </c>
      <c r="L6915">
        <v>0</v>
      </c>
      <c r="M6915">
        <v>0</v>
      </c>
      <c r="N6915">
        <v>1</v>
      </c>
      <c r="O6915">
        <v>-1</v>
      </c>
      <c r="P6915" s="2" t="d">
        <v>2013-08-02T02:03:00.99999977275729125</v>
      </c>
      <c r="Q6915" s="2" t="d">
        <v>2013-08-06T05:30:26.99999981559813150</v>
      </c>
      <c r="R6915" t="s">
        <v>24255</v>
      </c>
      <c r="T6915" s="1" t="d">
        <v>2013-08-02</v>
      </c>
      <c r="U6915">
        <v>1</v>
      </c>
      <c r="V6915" t="s">
        <v>57</v>
      </c>
      <c r="W6915" t="s">
        <v>92</v>
      </c>
      <c r="X6915">
        <v>0</v>
      </c>
      <c r="AG6915">
        <v>0</v>
      </c>
      <c r="AL6915" t="s">
        <v>59</v>
      </c>
      <c r="AM6915">
        <v>3</v>
      </c>
      <c r="AN6915" t="s">
        <v>60</v>
      </c>
      <c r="AO6915" s="1" t="d">
        <v>2013-08-03</v>
      </c>
      <c r="AP6915" t="s">
        <v>61</v>
      </c>
      <c r="AQ6915">
        <v>4</v>
      </c>
      <c r="AR6915" t="s">
        <v>60</v>
      </c>
      <c r="AS6915" s="1" t="d">
        <v>2013-08-03</v>
      </c>
      <c r="AT6915" s="1" t="d">
        <v>2013-08-02</v>
      </c>
      <c r="AU6915" s="1" t="d">
        <v>2013-08-06</v>
      </c>
      <c r="AV6915">
        <v>1</v>
      </c>
      <c r="AW6915">
        <v>3</v>
      </c>
      <c r="AX6915">
        <v>972</v>
      </c>
      <c r="AY6915">
        <v>0</v>
      </c>
      <c r="AZ6915">
        <f t="shared" si="642"/>
        <v>1</v>
      </c>
      <c r="BA6915">
        <f t="shared" si="643"/>
        <v>1</v>
      </c>
      <c r="BB6915" s="3">
        <v>1</v>
      </c>
      <c r="BC6915" s="3">
        <v>0</v>
      </c>
      <c r="BD6915" s="3">
        <v>3</v>
      </c>
      <c r="BE6915">
        <f>IF(BD6915&gt;Summary!$C$2,1,0)</f>
        <v>0</v>
      </c>
      <c r="BF6915">
        <f t="shared" si="644"/>
        <v>0</v>
      </c>
      <c r="BG6915">
        <f t="shared" si="645"/>
        <v>1</v>
      </c>
      <c r="BH6915">
        <f t="shared" si="646"/>
        <v>0</v>
      </c>
      <c r="BI6915">
        <f t="shared" si="647"/>
        <v>0</v>
      </c>
    </row>
    <row r="6916" spans="1:61" x14ac:dyDescent="0.2">
      <c r="A6916">
        <v>10531</v>
      </c>
      <c r="B6916" t="s">
        <v>24256</v>
      </c>
      <c r="C6916" t="s">
        <v>2013</v>
      </c>
      <c r="D6916" t="s">
        <v>24257</v>
      </c>
      <c r="E6916" s="1" t="d">
        <v>2013-03-07</v>
      </c>
      <c r="F6916" t="s">
        <v>53</v>
      </c>
      <c r="G6916" s="1" t="d">
        <v>1975-11-10</v>
      </c>
      <c r="H6916">
        <v>40</v>
      </c>
      <c r="I6916" t="s">
        <v>65</v>
      </c>
      <c r="J6916" t="s">
        <v>102</v>
      </c>
      <c r="K6916">
        <v>0</v>
      </c>
      <c r="L6916">
        <v>0</v>
      </c>
      <c r="M6916">
        <v>0</v>
      </c>
      <c r="N6916">
        <v>8</v>
      </c>
      <c r="O6916">
        <v>-28</v>
      </c>
      <c r="P6916" s="2" t="d">
        <v>2013-02-07T07:35:58.00000007729977125</v>
      </c>
      <c r="Q6916" s="2" t="d">
        <v>2013-02-14T03:13:25.99999981932342225</v>
      </c>
      <c r="R6916" t="s">
        <v>24258</v>
      </c>
      <c r="S6916" s="1" t="d">
        <v>2013-02-07</v>
      </c>
      <c r="U6916">
        <v>28</v>
      </c>
      <c r="V6916" t="s">
        <v>57</v>
      </c>
      <c r="W6916" t="s">
        <v>351</v>
      </c>
      <c r="X6916">
        <v>1</v>
      </c>
      <c r="Y6916" t="s">
        <v>24259</v>
      </c>
      <c r="Z6916" t="s">
        <v>135</v>
      </c>
      <c r="AA6916">
        <v>0</v>
      </c>
      <c r="AB6916" s="1" t="d">
        <v>2013-07-14</v>
      </c>
      <c r="AC6916" t="s">
        <v>829</v>
      </c>
      <c r="AD6916" s="1" t="d">
        <v>2013-07-14</v>
      </c>
      <c r="AE6916" s="1" t="d">
        <v>2013-07-15</v>
      </c>
      <c r="AG6916">
        <v>0</v>
      </c>
      <c r="AL6916" t="s">
        <v>59</v>
      </c>
      <c r="AM6916">
        <v>8</v>
      </c>
      <c r="AN6916" t="s">
        <v>86</v>
      </c>
      <c r="AO6916" s="1" t="d">
        <v>2013-03-07</v>
      </c>
      <c r="AP6916" t="s">
        <v>61</v>
      </c>
      <c r="AQ6916">
        <v>9</v>
      </c>
      <c r="AR6916" t="s">
        <v>86</v>
      </c>
      <c r="AS6916" s="1" t="d">
        <v>2013-03-07</v>
      </c>
      <c r="AT6916" s="1" t="d">
        <v>2013-07-14</v>
      </c>
      <c r="AU6916" s="1" t="d">
        <v>2013-07-15</v>
      </c>
      <c r="AV6916">
        <v>8</v>
      </c>
      <c r="AW6916">
        <v>0</v>
      </c>
      <c r="AX6916">
        <v>129</v>
      </c>
      <c r="AY6916">
        <v>1</v>
      </c>
      <c r="AZ6916">
        <f t="shared" ref="AZ6916:AZ6979" si="648">IF(OR(O6916&lt;-30,O6916&gt;30),0,1)</f>
        <v>1</v>
      </c>
      <c r="BA6916">
        <f t="shared" ref="BA6916:BA6979" si="649">IF(O6916="",0,1)</f>
        <v>1</v>
      </c>
      <c r="BB6916" s="3">
        <v>1</v>
      </c>
      <c r="BC6916" s="3">
        <v>1</v>
      </c>
      <c r="BD6916" s="3">
        <v>8</v>
      </c>
      <c r="BE6916">
        <f>IF(BD6916&gt;Summary!$C$2,1,0)</f>
        <v>1</v>
      </c>
      <c r="BF6916">
        <f t="shared" ref="BF6916:BF6979" si="650">IF(AND($BC6916=1,$BE6916=1),1,0)</f>
        <v>1</v>
      </c>
      <c r="BG6916">
        <f t="shared" ref="BG6916:BG6979" si="651">IF(AND($BC6916=0,$BE6916=0),1,0)</f>
        <v>0</v>
      </c>
      <c r="BH6916">
        <f t="shared" ref="BH6916:BH6979" si="652">IF(AND($BC6916=0,$BE6916=1),1,0)</f>
        <v>0</v>
      </c>
      <c r="BI6916">
        <f t="shared" ref="BI6916:BI6979" si="653">IF(AND($BC6916=1,$BE6916=0),1,0)</f>
        <v>0</v>
      </c>
    </row>
    <row r="6917" spans="1:61" x14ac:dyDescent="0.2">
      <c r="A6917">
        <v>10532</v>
      </c>
      <c r="B6917" t="s">
        <v>24260</v>
      </c>
      <c r="C6917" t="s">
        <v>1316</v>
      </c>
      <c r="D6917" t="s">
        <v>921</v>
      </c>
      <c r="E6917" s="1" t="d">
        <v>2014-02-19</v>
      </c>
      <c r="F6917" t="s">
        <v>53</v>
      </c>
      <c r="G6917" s="1" t="d">
        <v>1979-01-24</v>
      </c>
      <c r="H6917">
        <v>37</v>
      </c>
      <c r="I6917" t="s">
        <v>65</v>
      </c>
      <c r="J6917" t="s">
        <v>66</v>
      </c>
      <c r="K6917">
        <v>0</v>
      </c>
      <c r="L6917">
        <v>0</v>
      </c>
      <c r="M6917">
        <v>0</v>
      </c>
      <c r="N6917">
        <v>4</v>
      </c>
      <c r="O6917">
        <v>-1</v>
      </c>
      <c r="P6917" s="2" t="d">
        <v>2014-02-18T02:47:14.99999970663339225</v>
      </c>
      <c r="Q6917" s="2" t="d">
        <v>2014-02-19T07:32:59.9999999580904875</v>
      </c>
      <c r="R6917" t="s">
        <v>24261</v>
      </c>
      <c r="S6917" s="1" t="d">
        <v>2014-02-18</v>
      </c>
      <c r="U6917">
        <v>1</v>
      </c>
      <c r="V6917" t="s">
        <v>97</v>
      </c>
      <c r="W6917" t="s">
        <v>98</v>
      </c>
      <c r="X6917">
        <v>1</v>
      </c>
      <c r="Y6917" t="s">
        <v>24262</v>
      </c>
      <c r="Z6917" t="s">
        <v>79</v>
      </c>
      <c r="AA6917">
        <v>0</v>
      </c>
      <c r="AB6917" s="1" t="d">
        <v>2014-08-27</v>
      </c>
      <c r="AC6917" t="s">
        <v>98</v>
      </c>
      <c r="AD6917" s="1" t="d">
        <v>2014-08-27</v>
      </c>
      <c r="AE6917" s="1" t="d">
        <v>2014-10-16</v>
      </c>
      <c r="AG6917">
        <v>1</v>
      </c>
      <c r="AH6917" t="s">
        <v>24262</v>
      </c>
      <c r="AI6917" t="s">
        <v>79</v>
      </c>
      <c r="AJ6917" s="1" t="d">
        <v>2014-08-27</v>
      </c>
      <c r="AK6917" t="s">
        <v>98</v>
      </c>
      <c r="AL6917" t="s">
        <v>59</v>
      </c>
      <c r="AM6917">
        <v>4</v>
      </c>
      <c r="AN6917" t="s">
        <v>60</v>
      </c>
      <c r="AO6917" s="1" t="d">
        <v>2014-02-19</v>
      </c>
      <c r="AP6917" t="s">
        <v>61</v>
      </c>
      <c r="AQ6917">
        <v>4</v>
      </c>
      <c r="AR6917" t="s">
        <v>60</v>
      </c>
      <c r="AS6917" s="1" t="d">
        <v>2014-02-19</v>
      </c>
      <c r="AT6917" s="1" t="d">
        <v>2014-08-27</v>
      </c>
      <c r="AU6917" s="1" t="d">
        <v>2014-10-16</v>
      </c>
      <c r="AV6917">
        <v>4</v>
      </c>
      <c r="AW6917">
        <v>0</v>
      </c>
      <c r="AX6917">
        <v>189</v>
      </c>
      <c r="AY6917">
        <v>1</v>
      </c>
      <c r="AZ6917">
        <f t="shared" si="648"/>
        <v>1</v>
      </c>
      <c r="BA6917">
        <f t="shared" si="649"/>
        <v>1</v>
      </c>
      <c r="BB6917" s="3">
        <v>1</v>
      </c>
      <c r="BC6917" s="3">
        <v>1</v>
      </c>
      <c r="BD6917" s="3">
        <v>4</v>
      </c>
      <c r="BE6917">
        <f>IF(BD6917&gt;Summary!$C$2,1,0)</f>
        <v>0</v>
      </c>
      <c r="BF6917">
        <f t="shared" si="650"/>
        <v>0</v>
      </c>
      <c r="BG6917">
        <f t="shared" si="651"/>
        <v>0</v>
      </c>
      <c r="BH6917">
        <f t="shared" si="652"/>
        <v>0</v>
      </c>
      <c r="BI6917">
        <f t="shared" si="653"/>
        <v>1</v>
      </c>
    </row>
    <row r="6918" spans="1:61" x14ac:dyDescent="0.2">
      <c r="A6918">
        <v>10533</v>
      </c>
      <c r="B6918" t="s">
        <v>24263</v>
      </c>
      <c r="C6918" t="s">
        <v>24264</v>
      </c>
      <c r="D6918" t="s">
        <v>24265</v>
      </c>
      <c r="E6918" s="1" t="d">
        <v>2013-03-31</v>
      </c>
      <c r="F6918" t="s">
        <v>115</v>
      </c>
      <c r="G6918" s="1" t="d">
        <v>1974-02-16</v>
      </c>
      <c r="H6918">
        <v>42</v>
      </c>
      <c r="I6918" t="s">
        <v>65</v>
      </c>
      <c r="J6918" t="s">
        <v>66</v>
      </c>
      <c r="K6918">
        <v>0</v>
      </c>
      <c r="L6918">
        <v>0</v>
      </c>
      <c r="M6918">
        <v>0</v>
      </c>
      <c r="N6918">
        <v>8</v>
      </c>
      <c r="O6918">
        <v>0</v>
      </c>
      <c r="P6918" s="2" t="d">
        <v>2013-03-31T08:02:28.99999983608722725</v>
      </c>
      <c r="Q6918" s="2" t="d">
        <v>2013-04-01T10:06:59.99999990221113300</v>
      </c>
      <c r="R6918" t="s">
        <v>24266</v>
      </c>
      <c r="T6918" s="1" t="d">
        <v>2013-03-31</v>
      </c>
      <c r="U6918">
        <v>0</v>
      </c>
      <c r="V6918" t="s">
        <v>57</v>
      </c>
      <c r="W6918" t="s">
        <v>92</v>
      </c>
      <c r="X6918">
        <v>1</v>
      </c>
      <c r="Y6918" t="s">
        <v>24267</v>
      </c>
      <c r="Z6918" t="s">
        <v>70</v>
      </c>
      <c r="AA6918">
        <v>0</v>
      </c>
      <c r="AB6918" s="1" t="d">
        <v>2013-08-05</v>
      </c>
      <c r="AC6918" t="s">
        <v>77</v>
      </c>
      <c r="AD6918" s="1" t="d">
        <v>2013-08-05</v>
      </c>
      <c r="AE6918" s="1" t="d">
        <v>2013-10-23</v>
      </c>
      <c r="AG6918">
        <v>0</v>
      </c>
      <c r="AL6918" t="s">
        <v>59</v>
      </c>
      <c r="AM6918">
        <v>8</v>
      </c>
      <c r="AN6918" t="s">
        <v>86</v>
      </c>
      <c r="AO6918" s="1" t="d">
        <v>2013-03-31</v>
      </c>
      <c r="AP6918" t="s">
        <v>61</v>
      </c>
      <c r="AQ6918">
        <v>6</v>
      </c>
      <c r="AR6918" t="s">
        <v>87</v>
      </c>
      <c r="AS6918" s="1" t="d">
        <v>2013-03-31</v>
      </c>
      <c r="AT6918" s="1" t="d">
        <v>2013-08-05</v>
      </c>
      <c r="AU6918" s="1" t="d">
        <v>2013-10-23</v>
      </c>
      <c r="AV6918">
        <v>8</v>
      </c>
      <c r="AW6918">
        <v>1</v>
      </c>
      <c r="AX6918">
        <v>127</v>
      </c>
      <c r="AY6918">
        <v>1</v>
      </c>
      <c r="AZ6918">
        <f t="shared" si="648"/>
        <v>1</v>
      </c>
      <c r="BA6918">
        <f t="shared" si="649"/>
        <v>1</v>
      </c>
      <c r="BB6918" s="3">
        <v>1</v>
      </c>
      <c r="BC6918" s="3">
        <v>1</v>
      </c>
      <c r="BD6918" s="3">
        <v>8</v>
      </c>
      <c r="BE6918">
        <f>IF(BD6918&gt;Summary!$C$2,1,0)</f>
        <v>1</v>
      </c>
      <c r="BF6918">
        <f t="shared" si="650"/>
        <v>1</v>
      </c>
      <c r="BG6918">
        <f t="shared" si="651"/>
        <v>0</v>
      </c>
      <c r="BH6918">
        <f t="shared" si="652"/>
        <v>0</v>
      </c>
      <c r="BI6918">
        <f t="shared" si="653"/>
        <v>0</v>
      </c>
    </row>
    <row r="6919" spans="1:61" x14ac:dyDescent="0.2">
      <c r="A6919">
        <v>10535</v>
      </c>
      <c r="B6919" t="s">
        <v>24268</v>
      </c>
      <c r="C6919" t="s">
        <v>2154</v>
      </c>
      <c r="D6919" t="s">
        <v>2002</v>
      </c>
      <c r="E6919" s="1" t="d">
        <v>2014-03-05</v>
      </c>
      <c r="F6919" t="s">
        <v>115</v>
      </c>
      <c r="G6919" s="1" t="d">
        <v>1988-05-16</v>
      </c>
      <c r="H6919">
        <v>27</v>
      </c>
      <c r="I6919" t="s">
        <v>65</v>
      </c>
      <c r="J6919" t="s">
        <v>66</v>
      </c>
      <c r="K6919">
        <v>0</v>
      </c>
      <c r="L6919">
        <v>0</v>
      </c>
      <c r="M6919">
        <v>0</v>
      </c>
      <c r="N6919">
        <v>12</v>
      </c>
      <c r="O6919">
        <v>-61</v>
      </c>
      <c r="P6919" s="2" t="d">
        <v>2014-01-03T07:42:10.999999889172613350</v>
      </c>
      <c r="Q6919" s="2" t="d">
        <v>2014-01-04T03:41:33.0000000167638050</v>
      </c>
      <c r="R6919" t="s">
        <v>24269</v>
      </c>
      <c r="S6919" s="1" t="d">
        <v>2014-01-03</v>
      </c>
      <c r="U6919">
        <v>61</v>
      </c>
      <c r="V6919" t="s">
        <v>97</v>
      </c>
      <c r="W6919" t="s">
        <v>399</v>
      </c>
      <c r="X6919">
        <v>1</v>
      </c>
      <c r="Y6919" t="s">
        <v>24270</v>
      </c>
      <c r="Z6919" t="s">
        <v>70</v>
      </c>
      <c r="AA6919">
        <v>0</v>
      </c>
      <c r="AB6919" s="1" t="d">
        <v>2015-06-28</v>
      </c>
      <c r="AC6919" t="s">
        <v>172</v>
      </c>
      <c r="AD6919" s="1" t="d">
        <v>2015-06-28</v>
      </c>
      <c r="AE6919" s="1" t="d">
        <v>2015-06-30</v>
      </c>
      <c r="AG6919">
        <v>0</v>
      </c>
      <c r="AL6919" t="s">
        <v>59</v>
      </c>
      <c r="AM6919">
        <v>6</v>
      </c>
      <c r="AN6919" t="s">
        <v>87</v>
      </c>
      <c r="AO6919" s="1" t="d">
        <v>2014-03-05</v>
      </c>
      <c r="AP6919" t="s">
        <v>61</v>
      </c>
      <c r="AQ6919">
        <v>4</v>
      </c>
      <c r="AR6919" t="s">
        <v>60</v>
      </c>
      <c r="AS6919" s="1" t="d">
        <v>2014-03-05</v>
      </c>
      <c r="AT6919" s="1" t="d">
        <v>2015-06-28</v>
      </c>
      <c r="AU6919" s="1" t="d">
        <v>2015-06-30</v>
      </c>
      <c r="AV6919">
        <v>12</v>
      </c>
      <c r="AW6919">
        <v>0</v>
      </c>
      <c r="AX6919">
        <v>480</v>
      </c>
      <c r="AY6919">
        <v>1</v>
      </c>
      <c r="AZ6919">
        <f t="shared" si="648"/>
        <v>0</v>
      </c>
      <c r="BA6919">
        <f t="shared" si="649"/>
        <v>1</v>
      </c>
      <c r="BB6919" s="3">
        <v>1</v>
      </c>
      <c r="BC6919" s="3">
        <v>1</v>
      </c>
      <c r="BD6919" s="3">
        <v>6</v>
      </c>
      <c r="BE6919">
        <f>IF(BD6919&gt;Summary!$C$2,1,0)</f>
        <v>1</v>
      </c>
      <c r="BF6919">
        <f t="shared" si="650"/>
        <v>1</v>
      </c>
      <c r="BG6919">
        <f t="shared" si="651"/>
        <v>0</v>
      </c>
      <c r="BH6919">
        <f t="shared" si="652"/>
        <v>0</v>
      </c>
      <c r="BI6919">
        <f t="shared" si="653"/>
        <v>0</v>
      </c>
    </row>
    <row r="6920" spans="1:61" x14ac:dyDescent="0.2">
      <c r="A6920">
        <v>10536</v>
      </c>
      <c r="B6920" t="s">
        <v>24271</v>
      </c>
      <c r="C6920" t="s">
        <v>24272</v>
      </c>
      <c r="D6920" t="s">
        <v>1460</v>
      </c>
      <c r="E6920" s="1" t="d">
        <v>2013-09-08</v>
      </c>
      <c r="F6920" t="s">
        <v>53</v>
      </c>
      <c r="G6920" s="1" t="d">
        <v>1990-01-09</v>
      </c>
      <c r="H6920">
        <v>26</v>
      </c>
      <c r="I6920" t="s">
        <v>65</v>
      </c>
      <c r="J6920" t="s">
        <v>66</v>
      </c>
      <c r="K6920">
        <v>0</v>
      </c>
      <c r="L6920">
        <v>0</v>
      </c>
      <c r="M6920">
        <v>0</v>
      </c>
      <c r="N6920">
        <v>8</v>
      </c>
      <c r="O6920">
        <v>-1</v>
      </c>
      <c r="P6920" s="2" t="d">
        <v>2013-09-07T06:41:48.99999998509883700</v>
      </c>
      <c r="Q6920" s="2" t="d">
        <v>2013-09-08T06:43:13.00000013317912575</v>
      </c>
      <c r="R6920" t="s">
        <v>24273</v>
      </c>
      <c r="S6920" s="1" t="d">
        <v>2013-09-07</v>
      </c>
      <c r="U6920">
        <v>1</v>
      </c>
      <c r="V6920" t="s">
        <v>57</v>
      </c>
      <c r="W6920" t="s">
        <v>145</v>
      </c>
      <c r="X6920">
        <v>1</v>
      </c>
      <c r="Y6920" t="s">
        <v>24274</v>
      </c>
      <c r="Z6920" t="s">
        <v>79</v>
      </c>
      <c r="AA6920">
        <v>0</v>
      </c>
      <c r="AB6920" s="1" t="d">
        <v>2014-04-26</v>
      </c>
      <c r="AC6920" t="s">
        <v>17905</v>
      </c>
      <c r="AD6920" s="1" t="d">
        <v>2014-04-26</v>
      </c>
      <c r="AE6920" s="1" t="d">
        <v>2014-05-29</v>
      </c>
      <c r="AG6920">
        <v>0</v>
      </c>
      <c r="AL6920" t="s">
        <v>59</v>
      </c>
      <c r="AM6920">
        <v>9</v>
      </c>
      <c r="AN6920" t="s">
        <v>86</v>
      </c>
      <c r="AO6920" s="1" t="d">
        <v>2013-09-08</v>
      </c>
      <c r="AP6920" t="s">
        <v>61</v>
      </c>
      <c r="AQ6920">
        <v>6</v>
      </c>
      <c r="AR6920" t="s">
        <v>87</v>
      </c>
      <c r="AS6920" s="1" t="d">
        <v>2013-09-08</v>
      </c>
      <c r="AT6920" s="1" t="d">
        <v>2014-04-26</v>
      </c>
      <c r="AU6920" s="1" t="d">
        <v>2014-05-29</v>
      </c>
      <c r="AV6920">
        <v>8</v>
      </c>
      <c r="AW6920">
        <v>0</v>
      </c>
      <c r="AX6920">
        <v>230</v>
      </c>
      <c r="AY6920">
        <v>1</v>
      </c>
      <c r="AZ6920">
        <f t="shared" si="648"/>
        <v>1</v>
      </c>
      <c r="BA6920">
        <f t="shared" si="649"/>
        <v>1</v>
      </c>
      <c r="BB6920" s="3">
        <v>1</v>
      </c>
      <c r="BC6920" s="3">
        <v>1</v>
      </c>
      <c r="BD6920" s="3">
        <v>9</v>
      </c>
      <c r="BE6920">
        <f>IF(BD6920&gt;Summary!$C$2,1,0)</f>
        <v>1</v>
      </c>
      <c r="BF6920">
        <f t="shared" si="650"/>
        <v>1</v>
      </c>
      <c r="BG6920">
        <f t="shared" si="651"/>
        <v>0</v>
      </c>
      <c r="BH6920">
        <f t="shared" si="652"/>
        <v>0</v>
      </c>
      <c r="BI6920">
        <f t="shared" si="653"/>
        <v>0</v>
      </c>
    </row>
    <row r="6921" spans="1:61" x14ac:dyDescent="0.2">
      <c r="A6921">
        <v>10538</v>
      </c>
      <c r="B6921" t="s">
        <v>24135</v>
      </c>
      <c r="C6921" t="s">
        <v>177</v>
      </c>
      <c r="D6921" t="s">
        <v>190</v>
      </c>
      <c r="E6921" s="1" t="d">
        <v>2013-01-26</v>
      </c>
      <c r="F6921" t="s">
        <v>53</v>
      </c>
      <c r="G6921" s="1" t="d">
        <v>1993-01-15</v>
      </c>
      <c r="H6921">
        <v>23</v>
      </c>
      <c r="I6921" t="s">
        <v>75</v>
      </c>
      <c r="J6921" t="s">
        <v>66</v>
      </c>
      <c r="K6921">
        <v>0</v>
      </c>
      <c r="L6921">
        <v>0</v>
      </c>
      <c r="M6921">
        <v>0</v>
      </c>
      <c r="N6921">
        <v>1</v>
      </c>
      <c r="O6921">
        <v>0</v>
      </c>
      <c r="P6921" s="2" t="d">
        <v>2013-01-26T03:59:40.00000014435499800</v>
      </c>
      <c r="Q6921" s="2" t="d">
        <v>2013-07-23T05:22:24.00000006426125700</v>
      </c>
      <c r="R6921" t="s">
        <v>24275</v>
      </c>
      <c r="S6921" s="1" t="d">
        <v>2013-01-26</v>
      </c>
      <c r="U6921">
        <v>0</v>
      </c>
      <c r="V6921" t="s">
        <v>97</v>
      </c>
      <c r="W6921" t="s">
        <v>429</v>
      </c>
      <c r="X6921">
        <v>0</v>
      </c>
      <c r="AG6921">
        <v>0</v>
      </c>
      <c r="AL6921" t="s">
        <v>59</v>
      </c>
      <c r="AM6921">
        <v>6</v>
      </c>
      <c r="AN6921" t="s">
        <v>87</v>
      </c>
      <c r="AO6921" s="1" t="d">
        <v>2013-01-26</v>
      </c>
      <c r="AP6921" t="s">
        <v>61</v>
      </c>
      <c r="AQ6921">
        <v>6</v>
      </c>
      <c r="AR6921" t="s">
        <v>87</v>
      </c>
      <c r="AS6921" s="1" t="d">
        <v>2013-01-26</v>
      </c>
      <c r="AT6921" s="1" t="d">
        <v>2013-01-26</v>
      </c>
      <c r="AU6921" s="1" t="d">
        <v>2013-07-23</v>
      </c>
      <c r="AV6921">
        <v>1</v>
      </c>
      <c r="AW6921">
        <v>178</v>
      </c>
      <c r="AX6921">
        <v>1161</v>
      </c>
      <c r="AY6921">
        <v>0</v>
      </c>
      <c r="AZ6921">
        <f t="shared" si="648"/>
        <v>1</v>
      </c>
      <c r="BA6921">
        <f t="shared" si="649"/>
        <v>1</v>
      </c>
      <c r="BB6921" s="3">
        <v>1</v>
      </c>
      <c r="BC6921" s="3">
        <v>0</v>
      </c>
      <c r="BD6921" s="3">
        <v>6</v>
      </c>
      <c r="BE6921">
        <f>IF(BD6921&gt;Summary!$C$2,1,0)</f>
        <v>1</v>
      </c>
      <c r="BF6921">
        <f t="shared" si="650"/>
        <v>0</v>
      </c>
      <c r="BG6921">
        <f t="shared" si="651"/>
        <v>0</v>
      </c>
      <c r="BH6921">
        <f t="shared" si="652"/>
        <v>1</v>
      </c>
      <c r="BI6921">
        <f t="shared" si="653"/>
        <v>0</v>
      </c>
    </row>
    <row r="6922" spans="1:61" x14ac:dyDescent="0.2">
      <c r="A6922">
        <v>10539</v>
      </c>
      <c r="B6922" t="s">
        <v>24276</v>
      </c>
      <c r="C6922" t="s">
        <v>23932</v>
      </c>
      <c r="D6922" t="s">
        <v>24277</v>
      </c>
      <c r="E6922" s="1" t="d">
        <v>2013-01-04</v>
      </c>
      <c r="F6922" t="s">
        <v>53</v>
      </c>
      <c r="G6922" s="1" t="d">
        <v>1983-11-27</v>
      </c>
      <c r="H6922">
        <v>32</v>
      </c>
      <c r="I6922" t="s">
        <v>65</v>
      </c>
      <c r="J6922" t="s">
        <v>102</v>
      </c>
      <c r="K6922">
        <v>0</v>
      </c>
      <c r="L6922">
        <v>0</v>
      </c>
      <c r="M6922">
        <v>0</v>
      </c>
      <c r="N6922">
        <v>8</v>
      </c>
      <c r="O6922">
        <v>31</v>
      </c>
      <c r="P6922" s="2" t="d">
        <v>2013-02-04T02:21:57.00000003911554950</v>
      </c>
      <c r="Q6922" s="2" t="d">
        <v>2013-02-05T03:52:27.00000013690441650</v>
      </c>
      <c r="R6922" t="s">
        <v>24278</v>
      </c>
      <c r="S6922" s="1" t="d">
        <v>2012-02-26</v>
      </c>
      <c r="U6922">
        <v>313</v>
      </c>
      <c r="V6922" t="s">
        <v>97</v>
      </c>
      <c r="W6922" t="s">
        <v>98</v>
      </c>
      <c r="X6922">
        <v>1</v>
      </c>
      <c r="Y6922" t="s">
        <v>24279</v>
      </c>
      <c r="Z6922" t="s">
        <v>79</v>
      </c>
      <c r="AA6922">
        <v>0</v>
      </c>
      <c r="AB6922" s="1" t="d">
        <v>2013-02-04</v>
      </c>
      <c r="AC6922" t="s">
        <v>259</v>
      </c>
      <c r="AD6922" s="1" t="d">
        <v>2013-02-04</v>
      </c>
      <c r="AE6922" s="1" t="d">
        <v>2013-02-05</v>
      </c>
      <c r="AG6922">
        <v>0</v>
      </c>
      <c r="AL6922" t="s">
        <v>59</v>
      </c>
      <c r="AM6922">
        <v>5</v>
      </c>
      <c r="AN6922" t="s">
        <v>87</v>
      </c>
      <c r="AO6922" s="1" t="d">
        <v>2013-01-04</v>
      </c>
      <c r="AP6922" t="s">
        <v>61</v>
      </c>
      <c r="AQ6922">
        <v>4</v>
      </c>
      <c r="AR6922" t="s">
        <v>60</v>
      </c>
      <c r="AS6922" s="1" t="d">
        <v>2013-01-04</v>
      </c>
      <c r="AT6922" s="1" t="d">
        <v>2013-02-04</v>
      </c>
      <c r="AU6922" s="1" t="d">
        <v>2013-02-05</v>
      </c>
      <c r="AV6922">
        <v>8</v>
      </c>
      <c r="AW6922">
        <v>0</v>
      </c>
      <c r="AX6922">
        <v>31</v>
      </c>
      <c r="AY6922">
        <v>1</v>
      </c>
      <c r="AZ6922">
        <f t="shared" si="648"/>
        <v>0</v>
      </c>
      <c r="BA6922">
        <f t="shared" si="649"/>
        <v>1</v>
      </c>
      <c r="BB6922" s="3">
        <v>1</v>
      </c>
      <c r="BC6922" s="3">
        <v>1</v>
      </c>
      <c r="BD6922" s="3">
        <v>5</v>
      </c>
      <c r="BE6922">
        <f>IF(BD6922&gt;Summary!$C$2,1,0)</f>
        <v>0</v>
      </c>
      <c r="BF6922">
        <f t="shared" si="650"/>
        <v>0</v>
      </c>
      <c r="BG6922">
        <f t="shared" si="651"/>
        <v>0</v>
      </c>
      <c r="BH6922">
        <f t="shared" si="652"/>
        <v>0</v>
      </c>
      <c r="BI6922">
        <f t="shared" si="653"/>
        <v>1</v>
      </c>
    </row>
    <row r="6923" spans="1:61" x14ac:dyDescent="0.2">
      <c r="A6923">
        <v>10540</v>
      </c>
      <c r="B6923" t="s">
        <v>24280</v>
      </c>
      <c r="C6923" t="s">
        <v>1972</v>
      </c>
      <c r="D6923" t="s">
        <v>24281</v>
      </c>
      <c r="E6923" s="1" t="d">
        <v>2014-11-22</v>
      </c>
      <c r="F6923" t="s">
        <v>115</v>
      </c>
      <c r="G6923" s="1" t="d">
        <v>1984-04-30</v>
      </c>
      <c r="H6923">
        <v>31</v>
      </c>
      <c r="I6923" t="s">
        <v>65</v>
      </c>
      <c r="J6923" t="s">
        <v>102</v>
      </c>
      <c r="K6923">
        <v>0</v>
      </c>
      <c r="L6923">
        <v>0</v>
      </c>
      <c r="M6923">
        <v>0</v>
      </c>
      <c r="N6923">
        <v>1</v>
      </c>
      <c r="O6923">
        <v>-1</v>
      </c>
      <c r="P6923" s="2" t="d">
        <v>2014-11-21T07:23:57.00000001117587225</v>
      </c>
      <c r="Q6923" s="2" t="d">
        <v>2014-11-22T12:08:42.00000006705522675</v>
      </c>
      <c r="R6923" t="s">
        <v>24282</v>
      </c>
      <c r="S6923" s="1" t="d">
        <v>2014-11-21</v>
      </c>
      <c r="U6923">
        <v>1</v>
      </c>
      <c r="V6923" t="s">
        <v>97</v>
      </c>
      <c r="W6923" t="s">
        <v>98</v>
      </c>
      <c r="X6923">
        <v>1</v>
      </c>
      <c r="Y6923" t="s">
        <v>24283</v>
      </c>
      <c r="Z6923" t="s">
        <v>79</v>
      </c>
      <c r="AA6923">
        <v>1</v>
      </c>
      <c r="AB6923" s="1" t="d">
        <v>2015-10-14</v>
      </c>
      <c r="AC6923" t="s">
        <v>98</v>
      </c>
      <c r="AD6923" s="1" t="d">
        <v>2015-10-15</v>
      </c>
      <c r="AE6923" s="1" t="d">
        <v>2015-10-16</v>
      </c>
      <c r="AG6923">
        <v>1</v>
      </c>
      <c r="AH6923" t="s">
        <v>24283</v>
      </c>
      <c r="AI6923" t="s">
        <v>79</v>
      </c>
      <c r="AJ6923" s="1" t="d">
        <v>2015-10-14</v>
      </c>
      <c r="AK6923" t="s">
        <v>98</v>
      </c>
      <c r="AL6923" t="s">
        <v>59</v>
      </c>
      <c r="AM6923">
        <v>1</v>
      </c>
      <c r="AN6923" t="s">
        <v>60</v>
      </c>
      <c r="AO6923" s="1" t="d">
        <v>2014-11-22</v>
      </c>
      <c r="AP6923" t="s">
        <v>61</v>
      </c>
      <c r="AQ6923">
        <v>1</v>
      </c>
      <c r="AR6923" t="s">
        <v>60</v>
      </c>
      <c r="AS6923" s="1" t="d">
        <v>2014-11-22</v>
      </c>
      <c r="AT6923" s="1" t="d">
        <v>2015-10-15</v>
      </c>
      <c r="AU6923" s="1" t="d">
        <v>2015-10-16</v>
      </c>
      <c r="AV6923">
        <v>1</v>
      </c>
      <c r="AW6923">
        <v>0</v>
      </c>
      <c r="AX6923">
        <v>326</v>
      </c>
      <c r="AY6923">
        <v>1</v>
      </c>
      <c r="AZ6923">
        <f t="shared" si="648"/>
        <v>1</v>
      </c>
      <c r="BA6923">
        <f t="shared" si="649"/>
        <v>1</v>
      </c>
      <c r="BB6923" s="3">
        <v>1</v>
      </c>
      <c r="BC6923" s="3">
        <v>1</v>
      </c>
      <c r="BD6923" s="3">
        <v>1</v>
      </c>
      <c r="BE6923">
        <f>IF(BD6923&gt;Summary!$C$2,1,0)</f>
        <v>0</v>
      </c>
      <c r="BF6923">
        <f t="shared" si="650"/>
        <v>0</v>
      </c>
      <c r="BG6923">
        <f t="shared" si="651"/>
        <v>0</v>
      </c>
      <c r="BH6923">
        <f t="shared" si="652"/>
        <v>0</v>
      </c>
      <c r="BI6923">
        <f t="shared" si="653"/>
        <v>1</v>
      </c>
    </row>
    <row r="6924" spans="1:61" x14ac:dyDescent="0.2">
      <c r="A6924">
        <v>10541</v>
      </c>
      <c r="B6924" t="s">
        <v>24284</v>
      </c>
      <c r="C6924" t="s">
        <v>749</v>
      </c>
      <c r="D6924" t="s">
        <v>12024</v>
      </c>
      <c r="E6924" s="1" t="d">
        <v>2014-07-30</v>
      </c>
      <c r="F6924" t="s">
        <v>53</v>
      </c>
      <c r="G6924" s="1" t="d">
        <v>1995-10-21</v>
      </c>
      <c r="H6924">
        <v>20</v>
      </c>
      <c r="I6924" t="s">
        <v>75</v>
      </c>
      <c r="J6924" t="s">
        <v>102</v>
      </c>
      <c r="K6924">
        <v>0</v>
      </c>
      <c r="L6924">
        <v>0</v>
      </c>
      <c r="M6924">
        <v>0</v>
      </c>
      <c r="N6924">
        <v>1</v>
      </c>
      <c r="O6924">
        <v>-70</v>
      </c>
      <c r="P6924" s="2" t="d">
        <v>2014-05-21T01:46:58.99999994784593625</v>
      </c>
      <c r="Q6924" s="2" t="d">
        <v>2014-05-23T11:04:05.999999879859387825</v>
      </c>
      <c r="R6924" t="s">
        <v>24285</v>
      </c>
      <c r="S6924" s="1" t="d">
        <v>2014-05-21</v>
      </c>
      <c r="U6924">
        <v>70</v>
      </c>
      <c r="V6924" t="s">
        <v>57</v>
      </c>
      <c r="W6924" t="s">
        <v>1342</v>
      </c>
      <c r="X6924">
        <v>1</v>
      </c>
      <c r="Y6924" t="s">
        <v>24286</v>
      </c>
      <c r="Z6924" t="s">
        <v>79</v>
      </c>
      <c r="AA6924">
        <v>-1</v>
      </c>
      <c r="AB6924" s="1" t="d">
        <v>2014-12-02</v>
      </c>
      <c r="AD6924" s="1" t="d">
        <v>2014-12-01</v>
      </c>
      <c r="AE6924" s="1" t="d">
        <v>2014-12-05</v>
      </c>
      <c r="AG6924">
        <v>0</v>
      </c>
      <c r="AL6924" t="s">
        <v>59</v>
      </c>
      <c r="AM6924">
        <v>5</v>
      </c>
      <c r="AN6924" t="s">
        <v>87</v>
      </c>
      <c r="AO6924" s="1" t="d">
        <v>2014-07-30</v>
      </c>
      <c r="AP6924" t="s">
        <v>61</v>
      </c>
      <c r="AQ6924">
        <v>6</v>
      </c>
      <c r="AR6924" t="s">
        <v>87</v>
      </c>
      <c r="AS6924" s="1" t="d">
        <v>2014-07-30</v>
      </c>
      <c r="AT6924" s="1" t="d">
        <v>2014-12-01</v>
      </c>
      <c r="AU6924" s="1" t="d">
        <v>2014-12-05</v>
      </c>
      <c r="AV6924">
        <v>1</v>
      </c>
      <c r="AW6924">
        <v>0</v>
      </c>
      <c r="AX6924">
        <v>125</v>
      </c>
      <c r="AY6924">
        <v>1</v>
      </c>
      <c r="AZ6924">
        <f t="shared" si="648"/>
        <v>0</v>
      </c>
      <c r="BA6924">
        <f t="shared" si="649"/>
        <v>1</v>
      </c>
      <c r="BB6924" s="3">
        <v>1</v>
      </c>
      <c r="BC6924" s="3">
        <v>1</v>
      </c>
      <c r="BD6924" s="3">
        <v>5</v>
      </c>
      <c r="BE6924">
        <f>IF(BD6924&gt;Summary!$C$2,1,0)</f>
        <v>0</v>
      </c>
      <c r="BF6924">
        <f t="shared" si="650"/>
        <v>0</v>
      </c>
      <c r="BG6924">
        <f t="shared" si="651"/>
        <v>0</v>
      </c>
      <c r="BH6924">
        <f t="shared" si="652"/>
        <v>0</v>
      </c>
      <c r="BI6924">
        <f t="shared" si="653"/>
        <v>1</v>
      </c>
    </row>
    <row r="6925" spans="1:61" x14ac:dyDescent="0.2">
      <c r="A6925">
        <v>10542</v>
      </c>
      <c r="B6925" t="s">
        <v>24287</v>
      </c>
      <c r="C6925" t="s">
        <v>24288</v>
      </c>
      <c r="D6925" t="s">
        <v>24289</v>
      </c>
      <c r="E6925" s="1" t="d">
        <v>2013-08-01</v>
      </c>
      <c r="F6925" t="s">
        <v>53</v>
      </c>
      <c r="G6925" s="1" t="d">
        <v>1989-12-20</v>
      </c>
      <c r="H6925">
        <v>26</v>
      </c>
      <c r="I6925" t="s">
        <v>65</v>
      </c>
      <c r="J6925" t="s">
        <v>102</v>
      </c>
      <c r="K6925">
        <v>0</v>
      </c>
      <c r="L6925">
        <v>0</v>
      </c>
      <c r="M6925">
        <v>0</v>
      </c>
      <c r="N6925">
        <v>4</v>
      </c>
      <c r="O6925">
        <v>-1</v>
      </c>
      <c r="P6925" s="2" t="d">
        <v>2013-07-31T07:13:26.00000023841858100</v>
      </c>
      <c r="Q6925" s="2" t="d">
        <v>2013-08-02T08:04:59.99999993015081025</v>
      </c>
      <c r="R6925" t="s">
        <v>24290</v>
      </c>
      <c r="S6925" s="1" t="d">
        <v>2013-07-31</v>
      </c>
      <c r="U6925">
        <v>1</v>
      </c>
      <c r="V6925" t="s">
        <v>57</v>
      </c>
      <c r="W6925" t="s">
        <v>902</v>
      </c>
      <c r="X6925">
        <v>1</v>
      </c>
      <c r="Y6925" t="s">
        <v>24291</v>
      </c>
      <c r="Z6925" t="s">
        <v>135</v>
      </c>
      <c r="AB6925" s="1" t="d">
        <v>2015-06-28</v>
      </c>
      <c r="AC6925" t="s">
        <v>8267</v>
      </c>
      <c r="AG6925">
        <v>0</v>
      </c>
      <c r="AL6925" t="s">
        <v>59</v>
      </c>
      <c r="AM6925">
        <v>7</v>
      </c>
      <c r="AN6925" t="s">
        <v>87</v>
      </c>
      <c r="AO6925" s="1" t="d">
        <v>2013-08-01</v>
      </c>
      <c r="AP6925" t="s">
        <v>61</v>
      </c>
      <c r="AQ6925">
        <v>3</v>
      </c>
      <c r="AR6925" t="s">
        <v>60</v>
      </c>
      <c r="AS6925" s="1" t="d">
        <v>2013-08-01</v>
      </c>
      <c r="AT6925" s="1" t="d">
        <v>2013-07-31</v>
      </c>
      <c r="AU6925" s="1" t="d">
        <v>2013-08-02</v>
      </c>
      <c r="AV6925">
        <v>4</v>
      </c>
      <c r="AW6925">
        <v>1</v>
      </c>
      <c r="AX6925">
        <v>696</v>
      </c>
      <c r="AY6925">
        <v>1</v>
      </c>
      <c r="AZ6925">
        <f t="shared" si="648"/>
        <v>1</v>
      </c>
      <c r="BA6925">
        <f t="shared" si="649"/>
        <v>1</v>
      </c>
      <c r="BB6925" s="3">
        <v>1</v>
      </c>
      <c r="BC6925" s="3">
        <v>1</v>
      </c>
      <c r="BD6925" s="3">
        <v>7</v>
      </c>
      <c r="BE6925">
        <f>IF(BD6925&gt;Summary!$C$2,1,0)</f>
        <v>1</v>
      </c>
      <c r="BF6925">
        <f t="shared" si="650"/>
        <v>1</v>
      </c>
      <c r="BG6925">
        <f t="shared" si="651"/>
        <v>0</v>
      </c>
      <c r="BH6925">
        <f t="shared" si="652"/>
        <v>0</v>
      </c>
      <c r="BI6925">
        <f t="shared" si="653"/>
        <v>0</v>
      </c>
    </row>
    <row r="6926" spans="1:61" x14ac:dyDescent="0.2">
      <c r="A6926">
        <v>10543</v>
      </c>
      <c r="B6926" t="s">
        <v>7325</v>
      </c>
      <c r="C6926" t="s">
        <v>177</v>
      </c>
      <c r="D6926" t="s">
        <v>7326</v>
      </c>
      <c r="E6926" s="1" t="d">
        <v>2014-12-09</v>
      </c>
      <c r="F6926" t="s">
        <v>53</v>
      </c>
      <c r="G6926" s="1" t="d">
        <v>1964-06-23</v>
      </c>
      <c r="H6926">
        <v>51</v>
      </c>
      <c r="I6926" t="s">
        <v>54</v>
      </c>
      <c r="J6926" t="s">
        <v>102</v>
      </c>
      <c r="K6926">
        <v>0</v>
      </c>
      <c r="L6926">
        <v>0</v>
      </c>
      <c r="M6926">
        <v>0</v>
      </c>
      <c r="N6926">
        <v>2</v>
      </c>
      <c r="O6926">
        <v>0</v>
      </c>
      <c r="P6926" s="2" t="d">
        <v>2014-12-09T03:37:48.99999983143061550</v>
      </c>
      <c r="Q6926" s="2" t="d">
        <v>2014-12-09T08:54:52.99999990034848425</v>
      </c>
      <c r="R6926" t="s">
        <v>24292</v>
      </c>
      <c r="S6926" s="1" t="d">
        <v>2014-12-09</v>
      </c>
      <c r="U6926">
        <v>0</v>
      </c>
      <c r="V6926" t="s">
        <v>97</v>
      </c>
      <c r="W6926" t="s">
        <v>306</v>
      </c>
      <c r="X6926">
        <v>1</v>
      </c>
      <c r="Y6926" t="s">
        <v>24293</v>
      </c>
      <c r="Z6926" t="s">
        <v>79</v>
      </c>
      <c r="AA6926">
        <v>0</v>
      </c>
      <c r="AB6926" s="1" t="d">
        <v>2014-12-13</v>
      </c>
      <c r="AC6926" t="s">
        <v>308</v>
      </c>
      <c r="AD6926" s="1" t="d">
        <v>2014-12-13</v>
      </c>
      <c r="AE6926" s="1" t="d">
        <v>2014-12-14</v>
      </c>
      <c r="AG6926">
        <v>0</v>
      </c>
      <c r="AL6926" t="s">
        <v>59</v>
      </c>
      <c r="AM6926">
        <v>1</v>
      </c>
      <c r="AN6926" t="s">
        <v>60</v>
      </c>
      <c r="AO6926" s="1" t="d">
        <v>2014-12-09</v>
      </c>
      <c r="AP6926" t="s">
        <v>61</v>
      </c>
      <c r="AQ6926">
        <v>1</v>
      </c>
      <c r="AR6926" t="s">
        <v>60</v>
      </c>
      <c r="AS6926" s="1" t="d">
        <v>2014-12-09</v>
      </c>
      <c r="AT6926" s="1" t="d">
        <v>2014-12-13</v>
      </c>
      <c r="AU6926" s="1" t="d">
        <v>2014-12-14</v>
      </c>
      <c r="AV6926">
        <v>2</v>
      </c>
      <c r="AW6926">
        <v>0</v>
      </c>
      <c r="AX6926">
        <v>4</v>
      </c>
      <c r="AY6926">
        <v>1</v>
      </c>
      <c r="AZ6926">
        <f t="shared" si="648"/>
        <v>1</v>
      </c>
      <c r="BA6926">
        <f t="shared" si="649"/>
        <v>1</v>
      </c>
      <c r="BB6926" s="3">
        <v>1</v>
      </c>
      <c r="BC6926" s="3">
        <v>1</v>
      </c>
      <c r="BD6926" s="3">
        <v>1</v>
      </c>
      <c r="BE6926">
        <f>IF(BD6926&gt;Summary!$C$2,1,0)</f>
        <v>0</v>
      </c>
      <c r="BF6926">
        <f t="shared" si="650"/>
        <v>0</v>
      </c>
      <c r="BG6926">
        <f t="shared" si="651"/>
        <v>0</v>
      </c>
      <c r="BH6926">
        <f t="shared" si="652"/>
        <v>0</v>
      </c>
      <c r="BI6926">
        <f t="shared" si="653"/>
        <v>1</v>
      </c>
    </row>
    <row r="6927" spans="1:61" x14ac:dyDescent="0.2">
      <c r="A6927">
        <v>10544</v>
      </c>
      <c r="B6927" t="s">
        <v>24294</v>
      </c>
      <c r="C6927" t="s">
        <v>6984</v>
      </c>
      <c r="D6927" t="s">
        <v>24295</v>
      </c>
      <c r="E6927" s="1" t="d">
        <v>2013-08-16</v>
      </c>
      <c r="F6927" t="s">
        <v>53</v>
      </c>
      <c r="G6927" s="1" t="d">
        <v>1949-04-04</v>
      </c>
      <c r="H6927">
        <v>67</v>
      </c>
      <c r="I6927" t="s">
        <v>54</v>
      </c>
      <c r="J6927" t="s">
        <v>102</v>
      </c>
      <c r="K6927">
        <v>0</v>
      </c>
      <c r="L6927">
        <v>0</v>
      </c>
      <c r="M6927">
        <v>0</v>
      </c>
      <c r="N6927">
        <v>0</v>
      </c>
      <c r="O6927">
        <v>-1</v>
      </c>
      <c r="P6927" s="2" t="d">
        <v>2013-08-15T12:10:12.99999996554106225</v>
      </c>
      <c r="Q6927" s="2" t="d">
        <v>2013-08-16T09:07:06.99999986216425575</v>
      </c>
      <c r="R6927" t="s">
        <v>24296</v>
      </c>
      <c r="S6927" s="1" t="d">
        <v>2013-08-15</v>
      </c>
      <c r="U6927">
        <v>1</v>
      </c>
      <c r="V6927" t="s">
        <v>97</v>
      </c>
      <c r="W6927" t="s">
        <v>98</v>
      </c>
      <c r="X6927">
        <v>0</v>
      </c>
      <c r="AG6927">
        <v>0</v>
      </c>
      <c r="AL6927" t="s">
        <v>59</v>
      </c>
      <c r="AM6927">
        <v>1</v>
      </c>
      <c r="AN6927" t="s">
        <v>60</v>
      </c>
      <c r="AO6927" s="1" t="d">
        <v>2013-08-16</v>
      </c>
      <c r="AP6927" t="s">
        <v>61</v>
      </c>
      <c r="AQ6927">
        <v>1</v>
      </c>
      <c r="AR6927" t="s">
        <v>60</v>
      </c>
      <c r="AS6927" s="1" t="d">
        <v>2013-08-16</v>
      </c>
      <c r="AT6927" s="1" t="d">
        <v>2013-08-15</v>
      </c>
      <c r="AU6927" s="1" t="d">
        <v>2013-08-16</v>
      </c>
      <c r="AV6927">
        <v>0</v>
      </c>
      <c r="AW6927">
        <v>0</v>
      </c>
      <c r="AX6927">
        <v>959</v>
      </c>
      <c r="AY6927">
        <v>0</v>
      </c>
      <c r="AZ6927">
        <f t="shared" si="648"/>
        <v>1</v>
      </c>
      <c r="BA6927">
        <f t="shared" si="649"/>
        <v>1</v>
      </c>
      <c r="BB6927" s="3">
        <v>1</v>
      </c>
      <c r="BC6927" s="3">
        <v>0</v>
      </c>
      <c r="BD6927" s="3">
        <v>1</v>
      </c>
      <c r="BE6927">
        <f>IF(BD6927&gt;Summary!$C$2,1,0)</f>
        <v>0</v>
      </c>
      <c r="BF6927">
        <f t="shared" si="650"/>
        <v>0</v>
      </c>
      <c r="BG6927">
        <f t="shared" si="651"/>
        <v>1</v>
      </c>
      <c r="BH6927">
        <f t="shared" si="652"/>
        <v>0</v>
      </c>
      <c r="BI6927">
        <f t="shared" si="653"/>
        <v>0</v>
      </c>
    </row>
    <row r="6928" spans="1:61" x14ac:dyDescent="0.2">
      <c r="A6928">
        <v>10545</v>
      </c>
      <c r="B6928" t="s">
        <v>24297</v>
      </c>
      <c r="C6928" t="s">
        <v>169</v>
      </c>
      <c r="D6928" t="s">
        <v>9204</v>
      </c>
      <c r="E6928" s="1" t="d">
        <v>2013-05-11</v>
      </c>
      <c r="F6928" t="s">
        <v>53</v>
      </c>
      <c r="G6928" s="1" t="d">
        <v>1989-01-29</v>
      </c>
      <c r="H6928">
        <v>27</v>
      </c>
      <c r="I6928" t="s">
        <v>65</v>
      </c>
      <c r="J6928" t="s">
        <v>66</v>
      </c>
      <c r="K6928">
        <v>0</v>
      </c>
      <c r="L6928">
        <v>0</v>
      </c>
      <c r="M6928">
        <v>0</v>
      </c>
      <c r="N6928">
        <v>10</v>
      </c>
      <c r="O6928">
        <v>-1</v>
      </c>
      <c r="P6928" s="2" t="d">
        <v>2013-05-10T10:08:03.000000170432031225</v>
      </c>
      <c r="Q6928" s="2" t="d">
        <v>2013-05-11T09:53:26.9999997038394225</v>
      </c>
      <c r="R6928" t="s">
        <v>24298</v>
      </c>
      <c r="S6928" s="1" t="d">
        <v>2013-05-10</v>
      </c>
      <c r="U6928">
        <v>1</v>
      </c>
      <c r="V6928" t="s">
        <v>57</v>
      </c>
      <c r="W6928" t="s">
        <v>172</v>
      </c>
      <c r="X6928">
        <v>0</v>
      </c>
      <c r="AG6928">
        <v>0</v>
      </c>
      <c r="AL6928" t="s">
        <v>59</v>
      </c>
      <c r="AM6928">
        <v>7</v>
      </c>
      <c r="AN6928" t="s">
        <v>87</v>
      </c>
      <c r="AO6928" s="1" t="d">
        <v>2013-05-11</v>
      </c>
      <c r="AP6928" t="s">
        <v>61</v>
      </c>
      <c r="AQ6928">
        <v>3</v>
      </c>
      <c r="AR6928" t="s">
        <v>60</v>
      </c>
      <c r="AS6928" s="1" t="d">
        <v>2013-05-11</v>
      </c>
      <c r="AT6928" s="1" t="d">
        <v>2013-05-10</v>
      </c>
      <c r="AU6928" s="1" t="d">
        <v>2013-05-11</v>
      </c>
      <c r="AV6928">
        <v>10</v>
      </c>
      <c r="AW6928">
        <v>0</v>
      </c>
      <c r="AX6928">
        <v>1056</v>
      </c>
      <c r="AY6928">
        <v>0</v>
      </c>
      <c r="AZ6928">
        <f t="shared" si="648"/>
        <v>1</v>
      </c>
      <c r="BA6928">
        <f t="shared" si="649"/>
        <v>1</v>
      </c>
      <c r="BB6928" s="3">
        <v>1</v>
      </c>
      <c r="BC6928" s="3">
        <v>0</v>
      </c>
      <c r="BD6928" s="3">
        <v>7</v>
      </c>
      <c r="BE6928">
        <f>IF(BD6928&gt;Summary!$C$2,1,0)</f>
        <v>1</v>
      </c>
      <c r="BF6928">
        <f t="shared" si="650"/>
        <v>0</v>
      </c>
      <c r="BG6928">
        <f t="shared" si="651"/>
        <v>0</v>
      </c>
      <c r="BH6928">
        <f t="shared" si="652"/>
        <v>1</v>
      </c>
      <c r="BI6928">
        <f t="shared" si="653"/>
        <v>0</v>
      </c>
    </row>
    <row r="6929" spans="1:61" x14ac:dyDescent="0.2">
      <c r="A6929">
        <v>10546</v>
      </c>
      <c r="B6929" t="s">
        <v>24299</v>
      </c>
      <c r="C6929" t="s">
        <v>24300</v>
      </c>
      <c r="D6929" t="s">
        <v>24301</v>
      </c>
      <c r="E6929" s="1" t="d">
        <v>2013-09-08</v>
      </c>
      <c r="F6929" t="s">
        <v>115</v>
      </c>
      <c r="G6929" s="1" t="d">
        <v>1989-12-13</v>
      </c>
      <c r="H6929">
        <v>26</v>
      </c>
      <c r="I6929" t="s">
        <v>65</v>
      </c>
      <c r="J6929" t="s">
        <v>102</v>
      </c>
      <c r="K6929">
        <v>0</v>
      </c>
      <c r="L6929">
        <v>0</v>
      </c>
      <c r="M6929">
        <v>0</v>
      </c>
      <c r="N6929">
        <v>1</v>
      </c>
      <c r="O6929">
        <v>-1</v>
      </c>
      <c r="P6929" s="2" t="d">
        <v>2013-09-07T04:24:40.00000000465661175</v>
      </c>
      <c r="Q6929" s="2" t="d">
        <v>2013-09-08T06:08:45.00000013969838625</v>
      </c>
      <c r="R6929" t="s">
        <v>24302</v>
      </c>
      <c r="S6929" s="1" t="d">
        <v>2013-09-07</v>
      </c>
      <c r="U6929">
        <v>1</v>
      </c>
      <c r="V6929" t="s">
        <v>97</v>
      </c>
      <c r="W6929" t="s">
        <v>98</v>
      </c>
      <c r="X6929">
        <v>0</v>
      </c>
      <c r="AG6929">
        <v>0</v>
      </c>
      <c r="AL6929" t="s">
        <v>59</v>
      </c>
      <c r="AM6929">
        <v>6</v>
      </c>
      <c r="AN6929" t="s">
        <v>87</v>
      </c>
      <c r="AO6929" s="1" t="d">
        <v>2013-09-08</v>
      </c>
      <c r="AP6929" t="s">
        <v>61</v>
      </c>
      <c r="AQ6929">
        <v>5</v>
      </c>
      <c r="AR6929" t="s">
        <v>87</v>
      </c>
      <c r="AS6929" s="1" t="d">
        <v>2013-09-08</v>
      </c>
      <c r="AT6929" s="1" t="d">
        <v>2013-09-07</v>
      </c>
      <c r="AU6929" s="1" t="d">
        <v>2013-09-08</v>
      </c>
      <c r="AV6929">
        <v>1</v>
      </c>
      <c r="AW6929">
        <v>0</v>
      </c>
      <c r="AX6929">
        <v>936</v>
      </c>
      <c r="AY6929">
        <v>0</v>
      </c>
      <c r="AZ6929">
        <f t="shared" si="648"/>
        <v>1</v>
      </c>
      <c r="BA6929">
        <f t="shared" si="649"/>
        <v>1</v>
      </c>
      <c r="BB6929" s="3">
        <v>1</v>
      </c>
      <c r="BC6929" s="3">
        <v>0</v>
      </c>
      <c r="BD6929" s="3">
        <v>6</v>
      </c>
      <c r="BE6929">
        <f>IF(BD6929&gt;Summary!$C$2,1,0)</f>
        <v>1</v>
      </c>
      <c r="BF6929">
        <f t="shared" si="650"/>
        <v>0</v>
      </c>
      <c r="BG6929">
        <f t="shared" si="651"/>
        <v>0</v>
      </c>
      <c r="BH6929">
        <f t="shared" si="652"/>
        <v>1</v>
      </c>
      <c r="BI6929">
        <f t="shared" si="653"/>
        <v>0</v>
      </c>
    </row>
    <row r="6930" spans="1:61" x14ac:dyDescent="0.2">
      <c r="A6930">
        <v>10547</v>
      </c>
      <c r="B6930" t="s">
        <v>24303</v>
      </c>
      <c r="C6930" t="s">
        <v>3892</v>
      </c>
      <c r="D6930" t="s">
        <v>2656</v>
      </c>
      <c r="E6930" s="1" t="d">
        <v>2013-01-06</v>
      </c>
      <c r="F6930" t="s">
        <v>53</v>
      </c>
      <c r="G6930" s="1" t="d">
        <v>1961-01-18</v>
      </c>
      <c r="H6930">
        <v>55</v>
      </c>
      <c r="I6930" t="s">
        <v>54</v>
      </c>
      <c r="J6930" t="s">
        <v>66</v>
      </c>
      <c r="K6930">
        <v>0</v>
      </c>
      <c r="L6930">
        <v>0</v>
      </c>
      <c r="M6930">
        <v>0</v>
      </c>
      <c r="N6930">
        <v>3</v>
      </c>
      <c r="O6930">
        <v>-1</v>
      </c>
      <c r="P6930" s="2" t="d">
        <v>2013-01-05T10:12:30.99999995436519675</v>
      </c>
      <c r="Q6930" s="2" t="d">
        <v>2013-03-16T05:38:19.999999743886291650</v>
      </c>
      <c r="R6930" t="s">
        <v>24304</v>
      </c>
      <c r="T6930" s="1" t="d">
        <v>2012-08-17</v>
      </c>
      <c r="U6930">
        <v>142</v>
      </c>
      <c r="V6930" t="s">
        <v>97</v>
      </c>
      <c r="W6930" t="s">
        <v>92</v>
      </c>
      <c r="X6930">
        <v>1</v>
      </c>
      <c r="Y6930" t="s">
        <v>24305</v>
      </c>
      <c r="Z6930" t="s">
        <v>79</v>
      </c>
      <c r="AA6930">
        <v>15</v>
      </c>
      <c r="AB6930" s="1" t="d">
        <v>2014-07-04</v>
      </c>
      <c r="AC6930" t="s">
        <v>1591</v>
      </c>
      <c r="AD6930" s="1" t="d">
        <v>2014-07-19</v>
      </c>
      <c r="AE6930" s="1" t="d">
        <v>2014-07-21</v>
      </c>
      <c r="AG6930">
        <v>0</v>
      </c>
      <c r="AL6930" t="s">
        <v>59</v>
      </c>
      <c r="AM6930">
        <v>5</v>
      </c>
      <c r="AN6930" t="s">
        <v>87</v>
      </c>
      <c r="AO6930" s="1" t="d">
        <v>2013-01-06</v>
      </c>
      <c r="AP6930" t="s">
        <v>61</v>
      </c>
      <c r="AQ6930">
        <v>3</v>
      </c>
      <c r="AR6930" t="s">
        <v>60</v>
      </c>
      <c r="AS6930" s="1" t="d">
        <v>2013-01-06</v>
      </c>
      <c r="AT6930" s="1" t="d">
        <v>2014-05-11</v>
      </c>
      <c r="AU6930" s="1" t="d">
        <v>2014-05-27</v>
      </c>
      <c r="AV6930">
        <v>3</v>
      </c>
      <c r="AW6930">
        <v>69</v>
      </c>
      <c r="AX6930">
        <v>490</v>
      </c>
      <c r="AY6930">
        <v>0</v>
      </c>
      <c r="AZ6930">
        <f t="shared" si="648"/>
        <v>1</v>
      </c>
      <c r="BA6930">
        <f t="shared" si="649"/>
        <v>1</v>
      </c>
      <c r="BB6930" s="3">
        <v>1</v>
      </c>
      <c r="BC6930" s="3">
        <v>1</v>
      </c>
      <c r="BD6930" s="3">
        <v>5</v>
      </c>
      <c r="BE6930">
        <f>IF(BD6930&gt;Summary!$C$2,1,0)</f>
        <v>0</v>
      </c>
      <c r="BF6930">
        <f t="shared" si="650"/>
        <v>0</v>
      </c>
      <c r="BG6930">
        <f t="shared" si="651"/>
        <v>0</v>
      </c>
      <c r="BH6930">
        <f t="shared" si="652"/>
        <v>0</v>
      </c>
      <c r="BI6930">
        <f t="shared" si="653"/>
        <v>1</v>
      </c>
    </row>
    <row r="6931" spans="1:61" x14ac:dyDescent="0.2">
      <c r="A6931">
        <v>10548</v>
      </c>
      <c r="B6931" t="s">
        <v>24306</v>
      </c>
      <c r="C6931" t="s">
        <v>1565</v>
      </c>
      <c r="D6931" t="s">
        <v>24307</v>
      </c>
      <c r="E6931" s="1" t="d">
        <v>2014-02-27</v>
      </c>
      <c r="F6931" t="s">
        <v>53</v>
      </c>
      <c r="G6931" s="1" t="d">
        <v>1965-03-17</v>
      </c>
      <c r="H6931">
        <v>51</v>
      </c>
      <c r="I6931" t="s">
        <v>54</v>
      </c>
      <c r="J6931" t="s">
        <v>102</v>
      </c>
      <c r="K6931">
        <v>0</v>
      </c>
      <c r="L6931">
        <v>0</v>
      </c>
      <c r="M6931">
        <v>0</v>
      </c>
      <c r="N6931">
        <v>1</v>
      </c>
      <c r="R6931" t="s">
        <v>24308</v>
      </c>
      <c r="S6931" s="1" t="d">
        <v>2014-01-23</v>
      </c>
      <c r="U6931">
        <v>35</v>
      </c>
      <c r="V6931" t="s">
        <v>57</v>
      </c>
      <c r="W6931" t="s">
        <v>167</v>
      </c>
      <c r="X6931">
        <v>0</v>
      </c>
      <c r="AG6931">
        <v>0</v>
      </c>
      <c r="AL6931" t="s">
        <v>59</v>
      </c>
      <c r="AM6931">
        <v>1</v>
      </c>
      <c r="AN6931" t="s">
        <v>60</v>
      </c>
      <c r="AO6931" s="1" t="d">
        <v>2014-02-27</v>
      </c>
      <c r="AP6931" t="s">
        <v>61</v>
      </c>
      <c r="AQ6931">
        <v>1</v>
      </c>
      <c r="AR6931" t="s">
        <v>60</v>
      </c>
      <c r="AS6931" s="1" t="d">
        <v>2014-02-27</v>
      </c>
      <c r="AV6931">
        <v>1</v>
      </c>
      <c r="AW6931">
        <v>0</v>
      </c>
      <c r="AX6931">
        <v>764</v>
      </c>
      <c r="AY6931">
        <v>0</v>
      </c>
      <c r="AZ6931">
        <f t="shared" si="648"/>
        <v>1</v>
      </c>
      <c r="BA6931">
        <f t="shared" si="649"/>
        <v>0</v>
      </c>
      <c r="BB6931" s="3">
        <v>1</v>
      </c>
      <c r="BC6931" s="3">
        <v>0</v>
      </c>
      <c r="BD6931" s="3">
        <v>1</v>
      </c>
      <c r="BE6931">
        <f>IF(BD6931&gt;Summary!$C$2,1,0)</f>
        <v>0</v>
      </c>
      <c r="BF6931">
        <f t="shared" si="650"/>
        <v>0</v>
      </c>
      <c r="BG6931">
        <f t="shared" si="651"/>
        <v>1</v>
      </c>
      <c r="BH6931">
        <f t="shared" si="652"/>
        <v>0</v>
      </c>
      <c r="BI6931">
        <f t="shared" si="653"/>
        <v>0</v>
      </c>
    </row>
    <row r="6932" spans="1:61" x14ac:dyDescent="0.2">
      <c r="A6932">
        <v>10549</v>
      </c>
      <c r="B6932" t="s">
        <v>24309</v>
      </c>
      <c r="C6932" t="s">
        <v>24310</v>
      </c>
      <c r="D6932" t="s">
        <v>24311</v>
      </c>
      <c r="E6932" s="1" t="d">
        <v>2013-03-25</v>
      </c>
      <c r="F6932" t="s">
        <v>53</v>
      </c>
      <c r="G6932" s="1" t="d">
        <v>1984-07-25</v>
      </c>
      <c r="H6932">
        <v>31</v>
      </c>
      <c r="I6932" t="s">
        <v>65</v>
      </c>
      <c r="J6932" t="s">
        <v>55</v>
      </c>
      <c r="K6932">
        <v>0</v>
      </c>
      <c r="L6932">
        <v>0</v>
      </c>
      <c r="M6932">
        <v>0</v>
      </c>
      <c r="N6932">
        <v>0</v>
      </c>
      <c r="O6932">
        <v>-1</v>
      </c>
      <c r="P6932" s="2" t="d">
        <v>2013-03-24T12:02:42.99999975599348625</v>
      </c>
      <c r="Q6932" s="2" t="d">
        <v>2013-05-31T02:10:00.0000002793967725</v>
      </c>
      <c r="R6932" t="s">
        <v>24312</v>
      </c>
      <c r="S6932" s="1" t="d">
        <v>2013-03-23</v>
      </c>
      <c r="U6932">
        <v>2</v>
      </c>
      <c r="V6932" t="s">
        <v>57</v>
      </c>
      <c r="W6932" t="s">
        <v>239</v>
      </c>
      <c r="X6932">
        <v>0</v>
      </c>
      <c r="AG6932">
        <v>0</v>
      </c>
      <c r="AL6932" t="s">
        <v>59</v>
      </c>
      <c r="AM6932">
        <v>3</v>
      </c>
      <c r="AN6932" t="s">
        <v>60</v>
      </c>
      <c r="AO6932" s="1" t="d">
        <v>2013-03-25</v>
      </c>
      <c r="AP6932" t="s">
        <v>61</v>
      </c>
      <c r="AQ6932">
        <v>3</v>
      </c>
      <c r="AR6932" t="s">
        <v>60</v>
      </c>
      <c r="AS6932" s="1" t="d">
        <v>2013-03-25</v>
      </c>
      <c r="AT6932" s="1" t="d">
        <v>2013-03-24</v>
      </c>
      <c r="AU6932" s="1" t="d">
        <v>2013-05-31</v>
      </c>
      <c r="AV6932">
        <v>0</v>
      </c>
      <c r="AW6932">
        <v>67</v>
      </c>
      <c r="AX6932">
        <v>1103</v>
      </c>
      <c r="AY6932">
        <v>0</v>
      </c>
      <c r="AZ6932">
        <f t="shared" si="648"/>
        <v>1</v>
      </c>
      <c r="BA6932">
        <f t="shared" si="649"/>
        <v>1</v>
      </c>
      <c r="BB6932" s="3">
        <v>1</v>
      </c>
      <c r="BC6932" s="3">
        <v>0</v>
      </c>
      <c r="BD6932" s="3">
        <v>3</v>
      </c>
      <c r="BE6932">
        <f>IF(BD6932&gt;Summary!$C$2,1,0)</f>
        <v>0</v>
      </c>
      <c r="BF6932">
        <f t="shared" si="650"/>
        <v>0</v>
      </c>
      <c r="BG6932">
        <f t="shared" si="651"/>
        <v>1</v>
      </c>
      <c r="BH6932">
        <f t="shared" si="652"/>
        <v>0</v>
      </c>
      <c r="BI6932">
        <f t="shared" si="653"/>
        <v>0</v>
      </c>
    </row>
    <row r="6933" spans="1:61" x14ac:dyDescent="0.2">
      <c r="A6933">
        <v>10550</v>
      </c>
      <c r="B6933" t="s">
        <v>24313</v>
      </c>
      <c r="C6933" t="s">
        <v>431</v>
      </c>
      <c r="D6933" t="s">
        <v>24314</v>
      </c>
      <c r="E6933" s="1" t="d">
        <v>2013-03-31</v>
      </c>
      <c r="F6933" t="s">
        <v>53</v>
      </c>
      <c r="G6933" s="1" t="d">
        <v>1987-12-30</v>
      </c>
      <c r="H6933">
        <v>28</v>
      </c>
      <c r="I6933" t="s">
        <v>65</v>
      </c>
      <c r="J6933" t="s">
        <v>102</v>
      </c>
      <c r="K6933">
        <v>0</v>
      </c>
      <c r="L6933">
        <v>0</v>
      </c>
      <c r="M6933">
        <v>0</v>
      </c>
      <c r="N6933">
        <v>0</v>
      </c>
      <c r="O6933">
        <v>-1</v>
      </c>
      <c r="P6933" s="2" t="d">
        <v>2013-03-30T09:03:04.99999986961483725</v>
      </c>
      <c r="Q6933" s="2" t="d">
        <v>2013-03-31T07:04:47.00000024400651375</v>
      </c>
      <c r="R6933" t="s">
        <v>24315</v>
      </c>
      <c r="S6933" s="1" t="d">
        <v>2013-03-30</v>
      </c>
      <c r="U6933">
        <v>1</v>
      </c>
      <c r="V6933" t="s">
        <v>97</v>
      </c>
      <c r="W6933" t="s">
        <v>80</v>
      </c>
      <c r="X6933">
        <v>0</v>
      </c>
      <c r="AG6933">
        <v>0</v>
      </c>
      <c r="AL6933" t="s">
        <v>59</v>
      </c>
      <c r="AM6933">
        <v>4</v>
      </c>
      <c r="AN6933" t="s">
        <v>60</v>
      </c>
      <c r="AO6933" s="1" t="d">
        <v>2013-03-31</v>
      </c>
      <c r="AP6933" t="s">
        <v>61</v>
      </c>
      <c r="AQ6933">
        <v>5</v>
      </c>
      <c r="AR6933" t="s">
        <v>87</v>
      </c>
      <c r="AS6933" s="1" t="d">
        <v>2013-03-31</v>
      </c>
      <c r="AT6933" s="1" t="d">
        <v>2013-03-30</v>
      </c>
      <c r="AU6933" s="1" t="d">
        <v>2013-03-31</v>
      </c>
      <c r="AV6933">
        <v>0</v>
      </c>
      <c r="AW6933">
        <v>0</v>
      </c>
      <c r="AX6933">
        <v>1097</v>
      </c>
      <c r="AY6933">
        <v>0</v>
      </c>
      <c r="AZ6933">
        <f t="shared" si="648"/>
        <v>1</v>
      </c>
      <c r="BA6933">
        <f t="shared" si="649"/>
        <v>1</v>
      </c>
      <c r="BB6933" s="3">
        <v>1</v>
      </c>
      <c r="BC6933" s="3">
        <v>0</v>
      </c>
      <c r="BD6933" s="3">
        <v>4</v>
      </c>
      <c r="BE6933">
        <f>IF(BD6933&gt;Summary!$C$2,1,0)</f>
        <v>0</v>
      </c>
      <c r="BF6933">
        <f t="shared" si="650"/>
        <v>0</v>
      </c>
      <c r="BG6933">
        <f t="shared" si="651"/>
        <v>1</v>
      </c>
      <c r="BH6933">
        <f t="shared" si="652"/>
        <v>0</v>
      </c>
      <c r="BI6933">
        <f t="shared" si="653"/>
        <v>0</v>
      </c>
    </row>
    <row r="6934" spans="1:61" x14ac:dyDescent="0.2">
      <c r="A6934">
        <v>10552</v>
      </c>
      <c r="B6934" t="s">
        <v>24316</v>
      </c>
      <c r="C6934" t="s">
        <v>2311</v>
      </c>
      <c r="D6934" t="s">
        <v>12977</v>
      </c>
      <c r="E6934" s="1" t="d">
        <v>2013-01-18</v>
      </c>
      <c r="F6934" t="s">
        <v>115</v>
      </c>
      <c r="G6934" s="1" t="d">
        <v>1964-10-05</v>
      </c>
      <c r="H6934">
        <v>51</v>
      </c>
      <c r="I6934" t="s">
        <v>54</v>
      </c>
      <c r="J6934" t="s">
        <v>102</v>
      </c>
      <c r="K6934">
        <v>0</v>
      </c>
      <c r="L6934">
        <v>0</v>
      </c>
      <c r="M6934">
        <v>0</v>
      </c>
      <c r="N6934">
        <v>0</v>
      </c>
      <c r="O6934">
        <v>-1</v>
      </c>
      <c r="P6934" s="2" t="d">
        <v>2013-01-17T04:06:24.000000287778675</v>
      </c>
      <c r="Q6934" s="2" t="d">
        <v>2013-01-17T08:06:48.00000003073364700</v>
      </c>
      <c r="R6934" t="s">
        <v>24317</v>
      </c>
      <c r="S6934" s="1" t="d">
        <v>2013-01-17</v>
      </c>
      <c r="U6934">
        <v>1</v>
      </c>
      <c r="V6934" t="s">
        <v>97</v>
      </c>
      <c r="W6934" t="s">
        <v>429</v>
      </c>
      <c r="X6934">
        <v>0</v>
      </c>
      <c r="AG6934">
        <v>0</v>
      </c>
      <c r="AL6934" t="s">
        <v>59</v>
      </c>
      <c r="AM6934">
        <v>1</v>
      </c>
      <c r="AN6934" t="s">
        <v>60</v>
      </c>
      <c r="AO6934" s="1" t="d">
        <v>2013-01-18</v>
      </c>
      <c r="AP6934" t="s">
        <v>61</v>
      </c>
      <c r="AQ6934">
        <v>1</v>
      </c>
      <c r="AR6934" t="s">
        <v>60</v>
      </c>
      <c r="AS6934" s="1" t="d">
        <v>2013-01-18</v>
      </c>
      <c r="AT6934" s="1" t="d">
        <v>2014-02-07</v>
      </c>
      <c r="AU6934" s="1" t="d">
        <v>2014-02-07</v>
      </c>
      <c r="AV6934">
        <v>0</v>
      </c>
      <c r="AW6934">
        <v>0</v>
      </c>
      <c r="AX6934">
        <v>385</v>
      </c>
      <c r="AY6934">
        <v>0</v>
      </c>
      <c r="AZ6934">
        <f t="shared" si="648"/>
        <v>1</v>
      </c>
      <c r="BA6934">
        <f t="shared" si="649"/>
        <v>1</v>
      </c>
      <c r="BB6934" s="3">
        <v>1</v>
      </c>
      <c r="BC6934" s="3">
        <v>0</v>
      </c>
      <c r="BD6934" s="3">
        <v>1</v>
      </c>
      <c r="BE6934">
        <f>IF(BD6934&gt;Summary!$C$2,1,0)</f>
        <v>0</v>
      </c>
      <c r="BF6934">
        <f t="shared" si="650"/>
        <v>0</v>
      </c>
      <c r="BG6934">
        <f t="shared" si="651"/>
        <v>1</v>
      </c>
      <c r="BH6934">
        <f t="shared" si="652"/>
        <v>0</v>
      </c>
      <c r="BI6934">
        <f t="shared" si="653"/>
        <v>0</v>
      </c>
    </row>
    <row r="6935" spans="1:61" x14ac:dyDescent="0.2">
      <c r="A6935">
        <v>10553</v>
      </c>
      <c r="B6935" t="s">
        <v>24318</v>
      </c>
      <c r="C6935" t="s">
        <v>736</v>
      </c>
      <c r="D6935" t="s">
        <v>2232</v>
      </c>
      <c r="E6935" s="1" t="d">
        <v>2014-09-20</v>
      </c>
      <c r="F6935" t="s">
        <v>53</v>
      </c>
      <c r="G6935" s="1" t="d">
        <v>1987-07-16</v>
      </c>
      <c r="H6935">
        <v>28</v>
      </c>
      <c r="I6935" t="s">
        <v>65</v>
      </c>
      <c r="J6935" t="s">
        <v>66</v>
      </c>
      <c r="K6935">
        <v>0</v>
      </c>
      <c r="L6935">
        <v>0</v>
      </c>
      <c r="M6935">
        <v>0</v>
      </c>
      <c r="N6935">
        <v>13</v>
      </c>
      <c r="O6935">
        <v>-1</v>
      </c>
      <c r="P6935" s="2" t="d">
        <v>2014-09-19T07:14:30.00000011175870900</v>
      </c>
      <c r="Q6935" s="2" t="d">
        <v>2014-09-21T03:08:59.99999987427145575</v>
      </c>
      <c r="R6935" t="s">
        <v>24319</v>
      </c>
      <c r="T6935" s="1" t="d">
        <v>2014-09-19</v>
      </c>
      <c r="U6935">
        <v>1</v>
      </c>
      <c r="V6935" t="s">
        <v>57</v>
      </c>
      <c r="W6935" t="s">
        <v>92</v>
      </c>
      <c r="X6935">
        <v>1</v>
      </c>
      <c r="Y6935" t="s">
        <v>24320</v>
      </c>
      <c r="Z6935" t="s">
        <v>135</v>
      </c>
      <c r="AB6935" s="1" t="d">
        <v>2015-12-09</v>
      </c>
      <c r="AC6935" t="s">
        <v>136</v>
      </c>
      <c r="AG6935">
        <v>0</v>
      </c>
      <c r="AL6935" t="s">
        <v>59</v>
      </c>
      <c r="AM6935">
        <v>8</v>
      </c>
      <c r="AN6935" t="s">
        <v>86</v>
      </c>
      <c r="AO6935" s="1" t="d">
        <v>2014-09-20</v>
      </c>
      <c r="AP6935" t="s">
        <v>61</v>
      </c>
      <c r="AQ6935">
        <v>3</v>
      </c>
      <c r="AR6935" t="s">
        <v>60</v>
      </c>
      <c r="AS6935" s="1" t="d">
        <v>2014-09-20</v>
      </c>
      <c r="AT6935" s="1" t="d">
        <v>2014-09-19</v>
      </c>
      <c r="AU6935" s="1" t="d">
        <v>2014-09-21</v>
      </c>
      <c r="AV6935">
        <v>13</v>
      </c>
      <c r="AW6935">
        <v>1</v>
      </c>
      <c r="AX6935">
        <v>445</v>
      </c>
      <c r="AY6935">
        <v>1</v>
      </c>
      <c r="AZ6935">
        <f t="shared" si="648"/>
        <v>1</v>
      </c>
      <c r="BA6935">
        <f t="shared" si="649"/>
        <v>1</v>
      </c>
      <c r="BB6935" s="3">
        <v>1</v>
      </c>
      <c r="BC6935" s="3">
        <v>1</v>
      </c>
      <c r="BD6935" s="3">
        <v>8</v>
      </c>
      <c r="BE6935">
        <f>IF(BD6935&gt;Summary!$C$2,1,0)</f>
        <v>1</v>
      </c>
      <c r="BF6935">
        <f t="shared" si="650"/>
        <v>1</v>
      </c>
      <c r="BG6935">
        <f t="shared" si="651"/>
        <v>0</v>
      </c>
      <c r="BH6935">
        <f t="shared" si="652"/>
        <v>0</v>
      </c>
      <c r="BI6935">
        <f t="shared" si="653"/>
        <v>0</v>
      </c>
    </row>
    <row r="6936" spans="1:61" x14ac:dyDescent="0.2">
      <c r="A6936">
        <v>10554</v>
      </c>
      <c r="B6936" t="s">
        <v>24321</v>
      </c>
      <c r="C6936" t="s">
        <v>557</v>
      </c>
      <c r="D6936" t="s">
        <v>790</v>
      </c>
      <c r="E6936" s="1" t="d">
        <v>2013-02-15</v>
      </c>
      <c r="F6936" t="s">
        <v>53</v>
      </c>
      <c r="G6936" s="1" t="d">
        <v>1994-02-09</v>
      </c>
      <c r="H6936">
        <v>22</v>
      </c>
      <c r="I6936" t="s">
        <v>75</v>
      </c>
      <c r="J6936" t="s">
        <v>66</v>
      </c>
      <c r="K6936">
        <v>0</v>
      </c>
      <c r="L6936">
        <v>0</v>
      </c>
      <c r="M6936">
        <v>0</v>
      </c>
      <c r="N6936">
        <v>0</v>
      </c>
      <c r="O6936">
        <v>-1</v>
      </c>
      <c r="P6936" s="2" t="d">
        <v>2013-02-14T11:00:19.00000025052577425</v>
      </c>
      <c r="Q6936" s="2" t="d">
        <v>2013-02-16T01:39:44.00000010151415775</v>
      </c>
      <c r="R6936" t="s">
        <v>24322</v>
      </c>
      <c r="S6936" s="1" t="d">
        <v>2013-02-14</v>
      </c>
      <c r="U6936">
        <v>1</v>
      </c>
      <c r="V6936" t="s">
        <v>57</v>
      </c>
      <c r="W6936" t="s">
        <v>24323</v>
      </c>
      <c r="X6936">
        <v>1</v>
      </c>
      <c r="Y6936" t="s">
        <v>24324</v>
      </c>
      <c r="Z6936" t="s">
        <v>70</v>
      </c>
      <c r="AA6936">
        <v>0</v>
      </c>
      <c r="AB6936" s="1" t="d">
        <v>2013-02-21</v>
      </c>
      <c r="AC6936" t="s">
        <v>167</v>
      </c>
      <c r="AD6936" s="1" t="d">
        <v>2013-02-21</v>
      </c>
      <c r="AE6936" s="1" t="d">
        <v>2013-05-01</v>
      </c>
      <c r="AG6936">
        <v>0</v>
      </c>
      <c r="AL6936" t="s">
        <v>59</v>
      </c>
      <c r="AM6936">
        <v>7</v>
      </c>
      <c r="AN6936" t="s">
        <v>87</v>
      </c>
      <c r="AO6936" s="1" t="d">
        <v>2013-02-15</v>
      </c>
      <c r="AP6936" t="s">
        <v>61</v>
      </c>
      <c r="AQ6936">
        <v>6</v>
      </c>
      <c r="AR6936" t="s">
        <v>87</v>
      </c>
      <c r="AS6936" s="1" t="d">
        <v>2013-02-15</v>
      </c>
      <c r="AT6936" s="1" t="d">
        <v>2013-02-21</v>
      </c>
      <c r="AU6936" s="1" t="d">
        <v>2013-05-01</v>
      </c>
      <c r="AV6936">
        <v>0</v>
      </c>
      <c r="AW6936">
        <v>1</v>
      </c>
      <c r="AX6936">
        <v>6</v>
      </c>
      <c r="AY6936">
        <v>1</v>
      </c>
      <c r="AZ6936">
        <f t="shared" si="648"/>
        <v>1</v>
      </c>
      <c r="BA6936">
        <f t="shared" si="649"/>
        <v>1</v>
      </c>
      <c r="BB6936" s="3">
        <v>1</v>
      </c>
      <c r="BC6936" s="3">
        <v>1</v>
      </c>
      <c r="BD6936" s="3">
        <v>7</v>
      </c>
      <c r="BE6936">
        <f>IF(BD6936&gt;Summary!$C$2,1,0)</f>
        <v>1</v>
      </c>
      <c r="BF6936">
        <f t="shared" si="650"/>
        <v>1</v>
      </c>
      <c r="BG6936">
        <f t="shared" si="651"/>
        <v>0</v>
      </c>
      <c r="BH6936">
        <f t="shared" si="652"/>
        <v>0</v>
      </c>
      <c r="BI6936">
        <f t="shared" si="653"/>
        <v>0</v>
      </c>
    </row>
    <row r="6937" spans="1:61" x14ac:dyDescent="0.2">
      <c r="A6937">
        <v>10555</v>
      </c>
      <c r="B6937" t="s">
        <v>24325</v>
      </c>
      <c r="C6937" t="s">
        <v>6685</v>
      </c>
      <c r="D6937" t="s">
        <v>24326</v>
      </c>
      <c r="E6937" s="1" t="d">
        <v>2013-04-29</v>
      </c>
      <c r="F6937" t="s">
        <v>53</v>
      </c>
      <c r="G6937" s="1" t="d">
        <v>1989-09-01</v>
      </c>
      <c r="H6937">
        <v>26</v>
      </c>
      <c r="I6937" t="s">
        <v>65</v>
      </c>
      <c r="J6937" t="s">
        <v>66</v>
      </c>
      <c r="K6937">
        <v>0</v>
      </c>
      <c r="L6937">
        <v>0</v>
      </c>
      <c r="M6937">
        <v>0</v>
      </c>
      <c r="N6937">
        <v>2</v>
      </c>
      <c r="O6937">
        <v>-1</v>
      </c>
      <c r="P6937" s="2" t="d">
        <v>2013-04-28T06:09:49.00000001303851425</v>
      </c>
      <c r="Q6937" s="2" t="d">
        <v>2013-04-30T09:01:59.99999976251274675</v>
      </c>
      <c r="R6937" t="s">
        <v>24327</v>
      </c>
      <c r="S6937" s="1" t="d">
        <v>2013-04-28</v>
      </c>
      <c r="U6937">
        <v>1</v>
      </c>
      <c r="V6937" t="s">
        <v>57</v>
      </c>
      <c r="W6937" t="s">
        <v>239</v>
      </c>
      <c r="X6937">
        <v>1</v>
      </c>
      <c r="Y6937" t="s">
        <v>24328</v>
      </c>
      <c r="Z6937" t="s">
        <v>79</v>
      </c>
      <c r="AA6937">
        <v>0</v>
      </c>
      <c r="AB6937" s="1" t="d">
        <v>2013-05-16</v>
      </c>
      <c r="AC6937" t="s">
        <v>1197</v>
      </c>
      <c r="AD6937" s="1" t="d">
        <v>2013-05-16</v>
      </c>
      <c r="AE6937" s="1" t="d">
        <v>2013-05-17</v>
      </c>
      <c r="AG6937">
        <v>0</v>
      </c>
      <c r="AL6937" t="s">
        <v>59</v>
      </c>
      <c r="AM6937">
        <v>3</v>
      </c>
      <c r="AN6937" t="s">
        <v>60</v>
      </c>
      <c r="AO6937" s="1" t="d">
        <v>2013-04-29</v>
      </c>
      <c r="AP6937" t="s">
        <v>61</v>
      </c>
      <c r="AQ6937">
        <v>4</v>
      </c>
      <c r="AR6937" t="s">
        <v>60</v>
      </c>
      <c r="AS6937" s="1" t="d">
        <v>2013-04-29</v>
      </c>
      <c r="AT6937" s="1" t="d">
        <v>2013-05-16</v>
      </c>
      <c r="AU6937" s="1" t="d">
        <v>2013-05-17</v>
      </c>
      <c r="AV6937">
        <v>2</v>
      </c>
      <c r="AW6937">
        <v>1</v>
      </c>
      <c r="AX6937">
        <v>17</v>
      </c>
      <c r="AY6937">
        <v>1</v>
      </c>
      <c r="AZ6937">
        <f t="shared" si="648"/>
        <v>1</v>
      </c>
      <c r="BA6937">
        <f t="shared" si="649"/>
        <v>1</v>
      </c>
      <c r="BB6937" s="3">
        <v>1</v>
      </c>
      <c r="BC6937" s="3">
        <v>1</v>
      </c>
      <c r="BD6937" s="3">
        <v>3</v>
      </c>
      <c r="BE6937">
        <f>IF(BD6937&gt;Summary!$C$2,1,0)</f>
        <v>0</v>
      </c>
      <c r="BF6937">
        <f t="shared" si="650"/>
        <v>0</v>
      </c>
      <c r="BG6937">
        <f t="shared" si="651"/>
        <v>0</v>
      </c>
      <c r="BH6937">
        <f t="shared" si="652"/>
        <v>0</v>
      </c>
      <c r="BI6937">
        <f t="shared" si="653"/>
        <v>1</v>
      </c>
    </row>
    <row r="6938" spans="1:61" x14ac:dyDescent="0.2">
      <c r="A6938">
        <v>10556</v>
      </c>
      <c r="B6938" t="s">
        <v>24329</v>
      </c>
      <c r="C6938" t="s">
        <v>24330</v>
      </c>
      <c r="D6938" t="s">
        <v>1131</v>
      </c>
      <c r="E6938" s="1" t="d">
        <v>2014-03-13</v>
      </c>
      <c r="F6938" t="s">
        <v>115</v>
      </c>
      <c r="G6938" s="1" t="d">
        <v>1988-05-13</v>
      </c>
      <c r="H6938">
        <v>27</v>
      </c>
      <c r="I6938" t="s">
        <v>65</v>
      </c>
      <c r="J6938" t="s">
        <v>66</v>
      </c>
      <c r="K6938">
        <v>0</v>
      </c>
      <c r="L6938">
        <v>1</v>
      </c>
      <c r="M6938">
        <v>0</v>
      </c>
      <c r="N6938">
        <v>1</v>
      </c>
      <c r="O6938">
        <v>-1</v>
      </c>
      <c r="P6938" s="2" t="d">
        <v>2014-03-12T06:56:34.000000040978193525</v>
      </c>
      <c r="Q6938" s="2" t="d">
        <v>2014-03-14T09:40:21.00000015925616100</v>
      </c>
      <c r="R6938" t="s">
        <v>24331</v>
      </c>
      <c r="S6938" s="1" t="d">
        <v>2014-03-12</v>
      </c>
      <c r="U6938">
        <v>1</v>
      </c>
      <c r="V6938" t="s">
        <v>57</v>
      </c>
      <c r="W6938" t="s">
        <v>329</v>
      </c>
      <c r="X6938">
        <v>0</v>
      </c>
      <c r="AG6938">
        <v>0</v>
      </c>
      <c r="AL6938" t="s">
        <v>59</v>
      </c>
      <c r="AM6938">
        <v>3</v>
      </c>
      <c r="AN6938" t="s">
        <v>60</v>
      </c>
      <c r="AO6938" s="1" t="d">
        <v>2014-03-13</v>
      </c>
      <c r="AP6938" t="s">
        <v>61</v>
      </c>
      <c r="AQ6938">
        <v>2</v>
      </c>
      <c r="AR6938" t="s">
        <v>60</v>
      </c>
      <c r="AS6938" s="1" t="d">
        <v>2014-03-13</v>
      </c>
      <c r="AT6938" s="1" t="d">
        <v>2014-03-12</v>
      </c>
      <c r="AU6938" s="1" t="d">
        <v>2014-03-14</v>
      </c>
      <c r="AV6938">
        <v>1</v>
      </c>
      <c r="AW6938">
        <v>1</v>
      </c>
      <c r="AX6938">
        <v>750</v>
      </c>
      <c r="AY6938">
        <v>0</v>
      </c>
      <c r="AZ6938">
        <f t="shared" si="648"/>
        <v>1</v>
      </c>
      <c r="BA6938">
        <f t="shared" si="649"/>
        <v>1</v>
      </c>
      <c r="BB6938" s="3">
        <v>1</v>
      </c>
      <c r="BC6938" s="3">
        <v>0</v>
      </c>
      <c r="BD6938" s="3">
        <v>3</v>
      </c>
      <c r="BE6938">
        <f>IF(BD6938&gt;Summary!$C$2,1,0)</f>
        <v>0</v>
      </c>
      <c r="BF6938">
        <f t="shared" si="650"/>
        <v>0</v>
      </c>
      <c r="BG6938">
        <f t="shared" si="651"/>
        <v>1</v>
      </c>
      <c r="BH6938">
        <f t="shared" si="652"/>
        <v>0</v>
      </c>
      <c r="BI6938">
        <f t="shared" si="653"/>
        <v>0</v>
      </c>
    </row>
    <row r="6939" spans="1:61" x14ac:dyDescent="0.2">
      <c r="A6939">
        <v>10557</v>
      </c>
      <c r="B6939" t="s">
        <v>24332</v>
      </c>
      <c r="C6939" t="s">
        <v>3604</v>
      </c>
      <c r="D6939" t="s">
        <v>1317</v>
      </c>
      <c r="E6939" s="1" t="d">
        <v>2013-01-18</v>
      </c>
      <c r="F6939" t="s">
        <v>53</v>
      </c>
      <c r="G6939" s="1" t="d">
        <v>1983-09-07</v>
      </c>
      <c r="H6939">
        <v>32</v>
      </c>
      <c r="I6939" t="s">
        <v>65</v>
      </c>
      <c r="J6939" t="s">
        <v>66</v>
      </c>
      <c r="K6939">
        <v>0</v>
      </c>
      <c r="L6939">
        <v>0</v>
      </c>
      <c r="M6939">
        <v>0</v>
      </c>
      <c r="N6939">
        <v>5</v>
      </c>
      <c r="O6939">
        <v>-1</v>
      </c>
      <c r="P6939" s="2" t="d">
        <v>2013-01-17T09:42:38.00000012386590225</v>
      </c>
      <c r="Q6939" s="2" t="d">
        <v>2013-01-18T09:59:59.99999979045242400</v>
      </c>
      <c r="R6939" t="s">
        <v>24333</v>
      </c>
      <c r="T6939" s="1" t="d">
        <v>2013-01-17</v>
      </c>
      <c r="U6939">
        <v>1</v>
      </c>
      <c r="V6939" t="s">
        <v>97</v>
      </c>
      <c r="W6939" t="s">
        <v>92</v>
      </c>
      <c r="X6939">
        <v>0</v>
      </c>
      <c r="AG6939">
        <v>0</v>
      </c>
      <c r="AL6939" t="s">
        <v>59</v>
      </c>
      <c r="AM6939">
        <v>4</v>
      </c>
      <c r="AN6939" t="s">
        <v>60</v>
      </c>
      <c r="AO6939" s="1" t="d">
        <v>2013-01-18</v>
      </c>
      <c r="AP6939" t="s">
        <v>61</v>
      </c>
      <c r="AQ6939">
        <v>4</v>
      </c>
      <c r="AR6939" t="s">
        <v>60</v>
      </c>
      <c r="AS6939" s="1" t="d">
        <v>2013-01-18</v>
      </c>
      <c r="AT6939" s="1" t="d">
        <v>2013-03-15</v>
      </c>
      <c r="AU6939" s="1" t="d">
        <v>2013-04-01</v>
      </c>
      <c r="AV6939">
        <v>5</v>
      </c>
      <c r="AW6939">
        <v>0</v>
      </c>
      <c r="AX6939">
        <v>56</v>
      </c>
      <c r="AY6939">
        <v>0</v>
      </c>
      <c r="AZ6939">
        <f t="shared" si="648"/>
        <v>1</v>
      </c>
      <c r="BA6939">
        <f t="shared" si="649"/>
        <v>1</v>
      </c>
      <c r="BB6939" s="3">
        <v>1</v>
      </c>
      <c r="BC6939" s="3">
        <v>0</v>
      </c>
      <c r="BD6939" s="3">
        <v>4</v>
      </c>
      <c r="BE6939">
        <f>IF(BD6939&gt;Summary!$C$2,1,0)</f>
        <v>0</v>
      </c>
      <c r="BF6939">
        <f t="shared" si="650"/>
        <v>0</v>
      </c>
      <c r="BG6939">
        <f t="shared" si="651"/>
        <v>1</v>
      </c>
      <c r="BH6939">
        <f t="shared" si="652"/>
        <v>0</v>
      </c>
      <c r="BI6939">
        <f t="shared" si="653"/>
        <v>0</v>
      </c>
    </row>
    <row r="6940" spans="1:61" x14ac:dyDescent="0.2">
      <c r="A6940">
        <v>10558</v>
      </c>
      <c r="B6940" t="s">
        <v>24334</v>
      </c>
      <c r="C6940" t="s">
        <v>24335</v>
      </c>
      <c r="D6940" t="s">
        <v>190</v>
      </c>
      <c r="E6940" s="1" t="d">
        <v>2013-04-01</v>
      </c>
      <c r="F6940" t="s">
        <v>53</v>
      </c>
      <c r="G6940" s="1" t="d">
        <v>1979-10-26</v>
      </c>
      <c r="H6940">
        <v>36</v>
      </c>
      <c r="I6940" t="s">
        <v>65</v>
      </c>
      <c r="J6940" t="s">
        <v>66</v>
      </c>
      <c r="K6940">
        <v>0</v>
      </c>
      <c r="L6940">
        <v>0</v>
      </c>
      <c r="M6940">
        <v>0</v>
      </c>
      <c r="N6940">
        <v>11</v>
      </c>
      <c r="O6940">
        <v>-1</v>
      </c>
      <c r="P6940" s="2" t="d">
        <v>2013-03-31T08:52:32.00000025797635575</v>
      </c>
      <c r="Q6940" s="2" t="d">
        <v>2013-05-06T08:53:31.9999998249113550</v>
      </c>
      <c r="R6940" t="s">
        <v>24336</v>
      </c>
      <c r="S6940" s="1" t="d">
        <v>2013-03-31</v>
      </c>
      <c r="U6940">
        <v>1</v>
      </c>
      <c r="V6940" t="s">
        <v>57</v>
      </c>
      <c r="W6940" t="s">
        <v>77</v>
      </c>
      <c r="X6940">
        <v>1</v>
      </c>
      <c r="Y6940" t="s">
        <v>24337</v>
      </c>
      <c r="Z6940" t="s">
        <v>70</v>
      </c>
      <c r="AA6940">
        <v>0</v>
      </c>
      <c r="AB6940" s="1" t="d">
        <v>2014-04-25</v>
      </c>
      <c r="AC6940" t="s">
        <v>245</v>
      </c>
      <c r="AD6940" s="1" t="d">
        <v>2014-04-25</v>
      </c>
      <c r="AE6940" s="1" t="d">
        <v>2014-07-22</v>
      </c>
      <c r="AG6940">
        <v>0</v>
      </c>
      <c r="AL6940" t="s">
        <v>59</v>
      </c>
      <c r="AM6940">
        <v>6</v>
      </c>
      <c r="AN6940" t="s">
        <v>87</v>
      </c>
      <c r="AO6940" s="1" t="d">
        <v>2013-04-01</v>
      </c>
      <c r="AP6940" t="s">
        <v>61</v>
      </c>
      <c r="AQ6940">
        <v>4</v>
      </c>
      <c r="AR6940" t="s">
        <v>60</v>
      </c>
      <c r="AS6940" s="1" t="d">
        <v>2013-04-01</v>
      </c>
      <c r="AT6940" s="1" t="d">
        <v>2014-04-25</v>
      </c>
      <c r="AU6940" s="1" t="d">
        <v>2014-07-22</v>
      </c>
      <c r="AV6940">
        <v>11</v>
      </c>
      <c r="AW6940">
        <v>35</v>
      </c>
      <c r="AX6940">
        <v>389</v>
      </c>
      <c r="AY6940">
        <v>1</v>
      </c>
      <c r="AZ6940">
        <f t="shared" si="648"/>
        <v>1</v>
      </c>
      <c r="BA6940">
        <f t="shared" si="649"/>
        <v>1</v>
      </c>
      <c r="BB6940" s="3">
        <v>1</v>
      </c>
      <c r="BC6940" s="3">
        <v>1</v>
      </c>
      <c r="BD6940" s="3">
        <v>6</v>
      </c>
      <c r="BE6940">
        <f>IF(BD6940&gt;Summary!$C$2,1,0)</f>
        <v>1</v>
      </c>
      <c r="BF6940">
        <f t="shared" si="650"/>
        <v>1</v>
      </c>
      <c r="BG6940">
        <f t="shared" si="651"/>
        <v>0</v>
      </c>
      <c r="BH6940">
        <f t="shared" si="652"/>
        <v>0</v>
      </c>
      <c r="BI6940">
        <f t="shared" si="653"/>
        <v>0</v>
      </c>
    </row>
    <row r="6941" spans="1:61" x14ac:dyDescent="0.2">
      <c r="A6941">
        <v>10559</v>
      </c>
      <c r="B6941" t="s">
        <v>24338</v>
      </c>
      <c r="C6941" t="s">
        <v>3600</v>
      </c>
      <c r="D6941" t="s">
        <v>22204</v>
      </c>
      <c r="E6941" s="1" t="d">
        <v>2013-11-20</v>
      </c>
      <c r="F6941" t="s">
        <v>53</v>
      </c>
      <c r="G6941" s="1" t="d">
        <v>1989-04-08</v>
      </c>
      <c r="H6941">
        <v>27</v>
      </c>
      <c r="I6941" t="s">
        <v>65</v>
      </c>
      <c r="J6941" t="s">
        <v>66</v>
      </c>
      <c r="K6941">
        <v>0</v>
      </c>
      <c r="L6941">
        <v>0</v>
      </c>
      <c r="M6941">
        <v>0</v>
      </c>
      <c r="N6941">
        <v>4</v>
      </c>
      <c r="O6941">
        <v>-1</v>
      </c>
      <c r="P6941" s="2" t="d">
        <v>2013-11-19T12:22:07.00000028125941450</v>
      </c>
      <c r="Q6941" s="2" t="d">
        <v>2013-11-21T04:24:00.00000008381903175</v>
      </c>
      <c r="R6941" t="s">
        <v>24339</v>
      </c>
      <c r="S6941" s="1" t="d">
        <v>2013-11-19</v>
      </c>
      <c r="U6941">
        <v>1</v>
      </c>
      <c r="V6941" t="s">
        <v>97</v>
      </c>
      <c r="W6941" t="s">
        <v>98</v>
      </c>
      <c r="X6941">
        <v>0</v>
      </c>
      <c r="AG6941">
        <v>0</v>
      </c>
      <c r="AL6941" t="s">
        <v>59</v>
      </c>
      <c r="AM6941">
        <v>6</v>
      </c>
      <c r="AN6941" t="s">
        <v>87</v>
      </c>
      <c r="AO6941" s="1" t="d">
        <v>2013-11-20</v>
      </c>
      <c r="AP6941" t="s">
        <v>61</v>
      </c>
      <c r="AQ6941">
        <v>6</v>
      </c>
      <c r="AR6941" t="s">
        <v>87</v>
      </c>
      <c r="AS6941" s="1" t="d">
        <v>2013-11-20</v>
      </c>
      <c r="AT6941" s="1" t="d">
        <v>2013-11-19</v>
      </c>
      <c r="AU6941" s="1" t="d">
        <v>2013-11-21</v>
      </c>
      <c r="AV6941">
        <v>4</v>
      </c>
      <c r="AW6941">
        <v>1</v>
      </c>
      <c r="AX6941">
        <v>863</v>
      </c>
      <c r="AY6941">
        <v>0</v>
      </c>
      <c r="AZ6941">
        <f t="shared" si="648"/>
        <v>1</v>
      </c>
      <c r="BA6941">
        <f t="shared" si="649"/>
        <v>1</v>
      </c>
      <c r="BB6941" s="3">
        <v>1</v>
      </c>
      <c r="BC6941" s="3">
        <v>0</v>
      </c>
      <c r="BD6941" s="3">
        <v>6</v>
      </c>
      <c r="BE6941">
        <f>IF(BD6941&gt;Summary!$C$2,1,0)</f>
        <v>1</v>
      </c>
      <c r="BF6941">
        <f t="shared" si="650"/>
        <v>0</v>
      </c>
      <c r="BG6941">
        <f t="shared" si="651"/>
        <v>0</v>
      </c>
      <c r="BH6941">
        <f t="shared" si="652"/>
        <v>1</v>
      </c>
      <c r="BI6941">
        <f t="shared" si="653"/>
        <v>0</v>
      </c>
    </row>
    <row r="6942" spans="1:61" x14ac:dyDescent="0.2">
      <c r="A6942">
        <v>10560</v>
      </c>
      <c r="B6942" t="s">
        <v>24340</v>
      </c>
      <c r="C6942" t="s">
        <v>487</v>
      </c>
      <c r="D6942" t="s">
        <v>3195</v>
      </c>
      <c r="E6942" s="1" t="d">
        <v>2014-05-08</v>
      </c>
      <c r="F6942" t="s">
        <v>53</v>
      </c>
      <c r="G6942" s="1" t="d">
        <v>1974-08-21</v>
      </c>
      <c r="H6942">
        <v>41</v>
      </c>
      <c r="I6942" t="s">
        <v>65</v>
      </c>
      <c r="J6942" t="s">
        <v>102</v>
      </c>
      <c r="K6942">
        <v>0</v>
      </c>
      <c r="L6942">
        <v>0</v>
      </c>
      <c r="M6942">
        <v>0</v>
      </c>
      <c r="N6942">
        <v>1</v>
      </c>
      <c r="O6942">
        <v>-1</v>
      </c>
      <c r="P6942" s="2" t="d">
        <v>2014-05-07T08:18:12.99999985378235325</v>
      </c>
      <c r="Q6942" s="2" t="d">
        <v>2014-05-08T09:01:24.99999975319951650</v>
      </c>
      <c r="R6942" t="s">
        <v>24341</v>
      </c>
      <c r="S6942" s="1" t="d">
        <v>2014-05-07</v>
      </c>
      <c r="U6942">
        <v>1</v>
      </c>
      <c r="V6942" t="s">
        <v>57</v>
      </c>
      <c r="W6942" t="s">
        <v>124</v>
      </c>
      <c r="X6942">
        <v>1</v>
      </c>
      <c r="Y6942" t="s">
        <v>24342</v>
      </c>
      <c r="Z6942" t="s">
        <v>70</v>
      </c>
      <c r="AA6942">
        <v>1</v>
      </c>
      <c r="AB6942" s="1" t="d">
        <v>2015-06-26</v>
      </c>
      <c r="AC6942" t="s">
        <v>245</v>
      </c>
      <c r="AD6942" s="1" t="d">
        <v>2015-06-27</v>
      </c>
      <c r="AE6942" s="1" t="d">
        <v>2015-06-28</v>
      </c>
      <c r="AG6942">
        <v>1</v>
      </c>
      <c r="AH6942" t="s">
        <v>24342</v>
      </c>
      <c r="AI6942" t="s">
        <v>106</v>
      </c>
      <c r="AJ6942" s="1" t="d">
        <v>2015-06-26</v>
      </c>
      <c r="AK6942" t="s">
        <v>1485</v>
      </c>
      <c r="AL6942" t="s">
        <v>59</v>
      </c>
      <c r="AM6942">
        <v>1</v>
      </c>
      <c r="AN6942" t="s">
        <v>60</v>
      </c>
      <c r="AO6942" s="1" t="d">
        <v>2014-05-08</v>
      </c>
      <c r="AP6942" t="s">
        <v>61</v>
      </c>
      <c r="AQ6942">
        <v>1</v>
      </c>
      <c r="AR6942" t="s">
        <v>60</v>
      </c>
      <c r="AS6942" s="1" t="d">
        <v>2014-05-08</v>
      </c>
      <c r="AT6942" s="1" t="d">
        <v>2015-06-27</v>
      </c>
      <c r="AU6942" s="1" t="d">
        <v>2015-06-28</v>
      </c>
      <c r="AV6942">
        <v>1</v>
      </c>
      <c r="AW6942">
        <v>0</v>
      </c>
      <c r="AX6942">
        <v>414</v>
      </c>
      <c r="AY6942">
        <v>1</v>
      </c>
      <c r="AZ6942">
        <f t="shared" si="648"/>
        <v>1</v>
      </c>
      <c r="BA6942">
        <f t="shared" si="649"/>
        <v>1</v>
      </c>
      <c r="BB6942" s="3">
        <v>1</v>
      </c>
      <c r="BC6942" s="3">
        <v>1</v>
      </c>
      <c r="BD6942" s="3">
        <v>1</v>
      </c>
      <c r="BE6942">
        <f>IF(BD6942&gt;Summary!$C$2,1,0)</f>
        <v>0</v>
      </c>
      <c r="BF6942">
        <f t="shared" si="650"/>
        <v>0</v>
      </c>
      <c r="BG6942">
        <f t="shared" si="651"/>
        <v>0</v>
      </c>
      <c r="BH6942">
        <f t="shared" si="652"/>
        <v>0</v>
      </c>
      <c r="BI6942">
        <f t="shared" si="653"/>
        <v>1</v>
      </c>
    </row>
    <row r="6943" spans="1:61" x14ac:dyDescent="0.2">
      <c r="A6943">
        <v>10561</v>
      </c>
      <c r="B6943" t="s">
        <v>24343</v>
      </c>
      <c r="C6943" t="s">
        <v>383</v>
      </c>
      <c r="D6943" t="s">
        <v>1317</v>
      </c>
      <c r="E6943" s="1" t="d">
        <v>2013-10-21</v>
      </c>
      <c r="F6943" t="s">
        <v>53</v>
      </c>
      <c r="G6943" s="1" t="d">
        <v>1991-09-25</v>
      </c>
      <c r="H6943">
        <v>24</v>
      </c>
      <c r="I6943" t="s">
        <v>75</v>
      </c>
      <c r="J6943" t="s">
        <v>66</v>
      </c>
      <c r="K6943">
        <v>0</v>
      </c>
      <c r="L6943">
        <v>3</v>
      </c>
      <c r="M6943">
        <v>0</v>
      </c>
      <c r="N6943">
        <v>12</v>
      </c>
      <c r="O6943">
        <v>-1</v>
      </c>
      <c r="P6943" s="2" t="d">
        <v>2013-10-20T06:12:55.99999972153454850</v>
      </c>
      <c r="Q6943" s="2" t="d">
        <v>2013-11-06T09:00:54.000000050291419050</v>
      </c>
      <c r="R6943" t="s">
        <v>24344</v>
      </c>
      <c r="S6943" s="1" t="d">
        <v>2013-10-20</v>
      </c>
      <c r="U6943">
        <v>1</v>
      </c>
      <c r="V6943" t="s">
        <v>97</v>
      </c>
      <c r="W6943" t="s">
        <v>98</v>
      </c>
      <c r="X6943">
        <v>0</v>
      </c>
      <c r="AG6943">
        <v>0</v>
      </c>
      <c r="AL6943" t="s">
        <v>59</v>
      </c>
      <c r="AM6943">
        <v>10</v>
      </c>
      <c r="AN6943" t="s">
        <v>86</v>
      </c>
      <c r="AO6943" s="1" t="d">
        <v>2013-10-21</v>
      </c>
      <c r="AP6943" t="s">
        <v>61</v>
      </c>
      <c r="AQ6943">
        <v>9</v>
      </c>
      <c r="AR6943" t="s">
        <v>86</v>
      </c>
      <c r="AS6943" s="1" t="d">
        <v>2013-10-21</v>
      </c>
      <c r="AT6943" s="1" t="d">
        <v>2013-10-20</v>
      </c>
      <c r="AU6943" s="1" t="d">
        <v>2013-11-06</v>
      </c>
      <c r="AV6943">
        <v>12</v>
      </c>
      <c r="AW6943">
        <v>16</v>
      </c>
      <c r="AX6943">
        <v>893</v>
      </c>
      <c r="AY6943">
        <v>0</v>
      </c>
      <c r="AZ6943">
        <f t="shared" si="648"/>
        <v>1</v>
      </c>
      <c r="BA6943">
        <f t="shared" si="649"/>
        <v>1</v>
      </c>
      <c r="BB6943" s="3">
        <v>1</v>
      </c>
      <c r="BC6943" s="3">
        <v>0</v>
      </c>
      <c r="BD6943" s="3">
        <v>10</v>
      </c>
      <c r="BE6943">
        <f>IF(BD6943&gt;Summary!$C$2,1,0)</f>
        <v>1</v>
      </c>
      <c r="BF6943">
        <f t="shared" si="650"/>
        <v>0</v>
      </c>
      <c r="BG6943">
        <f t="shared" si="651"/>
        <v>0</v>
      </c>
      <c r="BH6943">
        <f t="shared" si="652"/>
        <v>1</v>
      </c>
      <c r="BI6943">
        <f t="shared" si="653"/>
        <v>0</v>
      </c>
    </row>
    <row r="6944" spans="1:61" x14ac:dyDescent="0.2">
      <c r="A6944">
        <v>10563</v>
      </c>
      <c r="B6944" t="s">
        <v>24345</v>
      </c>
      <c r="C6944" t="s">
        <v>177</v>
      </c>
      <c r="D6944" t="s">
        <v>5380</v>
      </c>
      <c r="E6944" s="1" t="d">
        <v>2013-02-28</v>
      </c>
      <c r="F6944" t="s">
        <v>53</v>
      </c>
      <c r="G6944" s="1" t="d">
        <v>1954-07-12</v>
      </c>
      <c r="H6944">
        <v>61</v>
      </c>
      <c r="I6944" t="s">
        <v>54</v>
      </c>
      <c r="J6944" t="s">
        <v>66</v>
      </c>
      <c r="K6944">
        <v>0</v>
      </c>
      <c r="L6944">
        <v>0</v>
      </c>
      <c r="M6944">
        <v>0</v>
      </c>
      <c r="N6944">
        <v>11</v>
      </c>
      <c r="O6944">
        <v>-1</v>
      </c>
      <c r="P6944" s="2" t="d">
        <v>2013-02-27T05:28:41.00000018253922650</v>
      </c>
      <c r="Q6944" s="2" t="d">
        <v>2013-02-28T08:19:46.00000021979212725</v>
      </c>
      <c r="R6944" t="s">
        <v>24346</v>
      </c>
      <c r="S6944" s="1" t="d">
        <v>2013-02-27</v>
      </c>
      <c r="U6944">
        <v>1</v>
      </c>
      <c r="V6944" t="s">
        <v>57</v>
      </c>
      <c r="W6944" t="s">
        <v>77</v>
      </c>
      <c r="X6944">
        <v>0</v>
      </c>
      <c r="AG6944">
        <v>0</v>
      </c>
      <c r="AL6944" t="s">
        <v>59</v>
      </c>
      <c r="AM6944">
        <v>3</v>
      </c>
      <c r="AN6944" t="s">
        <v>60</v>
      </c>
      <c r="AO6944" s="1" t="d">
        <v>2013-02-28</v>
      </c>
      <c r="AP6944" t="s">
        <v>61</v>
      </c>
      <c r="AQ6944">
        <v>3</v>
      </c>
      <c r="AR6944" t="s">
        <v>60</v>
      </c>
      <c r="AS6944" s="1" t="d">
        <v>2013-02-28</v>
      </c>
      <c r="AT6944" s="1" t="d">
        <v>2013-02-27</v>
      </c>
      <c r="AU6944" s="1" t="d">
        <v>2013-02-28</v>
      </c>
      <c r="AV6944">
        <v>11</v>
      </c>
      <c r="AW6944">
        <v>0</v>
      </c>
      <c r="AX6944">
        <v>1128</v>
      </c>
      <c r="AY6944">
        <v>0</v>
      </c>
      <c r="AZ6944">
        <f t="shared" si="648"/>
        <v>1</v>
      </c>
      <c r="BA6944">
        <f t="shared" si="649"/>
        <v>1</v>
      </c>
      <c r="BB6944" s="3">
        <v>1</v>
      </c>
      <c r="BC6944" s="3">
        <v>0</v>
      </c>
      <c r="BD6944" s="3">
        <v>3</v>
      </c>
      <c r="BE6944">
        <f>IF(BD6944&gt;Summary!$C$2,1,0)</f>
        <v>0</v>
      </c>
      <c r="BF6944">
        <f t="shared" si="650"/>
        <v>0</v>
      </c>
      <c r="BG6944">
        <f t="shared" si="651"/>
        <v>1</v>
      </c>
      <c r="BH6944">
        <f t="shared" si="652"/>
        <v>0</v>
      </c>
      <c r="BI6944">
        <f t="shared" si="653"/>
        <v>0</v>
      </c>
    </row>
    <row r="6945" spans="1:61" x14ac:dyDescent="0.2">
      <c r="A6945">
        <v>10567</v>
      </c>
      <c r="B6945" t="s">
        <v>24347</v>
      </c>
      <c r="C6945" t="s">
        <v>754</v>
      </c>
      <c r="D6945" t="s">
        <v>24348</v>
      </c>
      <c r="E6945" s="1" t="d">
        <v>2013-11-04</v>
      </c>
      <c r="F6945" t="s">
        <v>115</v>
      </c>
      <c r="G6945" s="1" t="d">
        <v>1986-11-07</v>
      </c>
      <c r="H6945">
        <v>29</v>
      </c>
      <c r="I6945" t="s">
        <v>65</v>
      </c>
      <c r="J6945" t="s">
        <v>102</v>
      </c>
      <c r="K6945">
        <v>0</v>
      </c>
      <c r="L6945">
        <v>0</v>
      </c>
      <c r="M6945">
        <v>0</v>
      </c>
      <c r="N6945">
        <v>3</v>
      </c>
      <c r="O6945">
        <v>0</v>
      </c>
      <c r="P6945" s="2" t="d">
        <v>2013-11-04T02:30:36.0000000335276100</v>
      </c>
      <c r="Q6945" s="2" t="d">
        <v>2013-11-04T08:20:56.00000023841858100</v>
      </c>
      <c r="R6945" t="s">
        <v>24349</v>
      </c>
      <c r="T6945" s="1" t="d">
        <v>2013-11-04</v>
      </c>
      <c r="U6945">
        <v>0</v>
      </c>
      <c r="V6945" t="s">
        <v>57</v>
      </c>
      <c r="W6945" t="s">
        <v>92</v>
      </c>
      <c r="X6945">
        <v>0</v>
      </c>
      <c r="AG6945">
        <v>0</v>
      </c>
      <c r="AL6945" t="s">
        <v>59</v>
      </c>
      <c r="AM6945">
        <v>3</v>
      </c>
      <c r="AN6945" t="s">
        <v>60</v>
      </c>
      <c r="AO6945" s="1" t="d">
        <v>2013-11-04</v>
      </c>
      <c r="AP6945" t="s">
        <v>61</v>
      </c>
      <c r="AQ6945">
        <v>2</v>
      </c>
      <c r="AR6945" t="s">
        <v>60</v>
      </c>
      <c r="AS6945" s="1" t="d">
        <v>2013-11-04</v>
      </c>
      <c r="AT6945" s="1" t="d">
        <v>2014-04-28</v>
      </c>
      <c r="AU6945" s="1" t="d">
        <v>2014-04-29</v>
      </c>
      <c r="AV6945">
        <v>3</v>
      </c>
      <c r="AW6945">
        <v>0</v>
      </c>
      <c r="AX6945">
        <v>175</v>
      </c>
      <c r="AY6945">
        <v>0</v>
      </c>
      <c r="AZ6945">
        <f t="shared" si="648"/>
        <v>1</v>
      </c>
      <c r="BA6945">
        <f t="shared" si="649"/>
        <v>1</v>
      </c>
      <c r="BB6945" s="3">
        <v>1</v>
      </c>
      <c r="BC6945" s="3">
        <v>0</v>
      </c>
      <c r="BD6945" s="3">
        <v>3</v>
      </c>
      <c r="BE6945">
        <f>IF(BD6945&gt;Summary!$C$2,1,0)</f>
        <v>0</v>
      </c>
      <c r="BF6945">
        <f t="shared" si="650"/>
        <v>0</v>
      </c>
      <c r="BG6945">
        <f t="shared" si="651"/>
        <v>1</v>
      </c>
      <c r="BH6945">
        <f t="shared" si="652"/>
        <v>0</v>
      </c>
      <c r="BI6945">
        <f t="shared" si="653"/>
        <v>0</v>
      </c>
    </row>
    <row r="6946" spans="1:61" x14ac:dyDescent="0.2">
      <c r="A6946">
        <v>10568</v>
      </c>
      <c r="B6946" t="s">
        <v>24350</v>
      </c>
      <c r="C6946" t="s">
        <v>169</v>
      </c>
      <c r="D6946" t="s">
        <v>14160</v>
      </c>
      <c r="E6946" s="1" t="d">
        <v>2014-01-24</v>
      </c>
      <c r="F6946" t="s">
        <v>53</v>
      </c>
      <c r="G6946" s="1" t="d">
        <v>1981-07-09</v>
      </c>
      <c r="H6946">
        <v>34</v>
      </c>
      <c r="I6946" t="s">
        <v>65</v>
      </c>
      <c r="J6946" t="s">
        <v>102</v>
      </c>
      <c r="K6946">
        <v>0</v>
      </c>
      <c r="L6946">
        <v>0</v>
      </c>
      <c r="M6946">
        <v>0</v>
      </c>
      <c r="N6946">
        <v>11</v>
      </c>
      <c r="O6946">
        <v>-1</v>
      </c>
      <c r="P6946" s="2" t="d">
        <v>2014-01-23T01:51:15.00000006984918975</v>
      </c>
      <c r="Q6946" s="2" t="d">
        <v>2014-01-24T11:07:08.99999991059303550</v>
      </c>
      <c r="R6946" t="s">
        <v>24351</v>
      </c>
      <c r="S6946" s="1" t="d">
        <v>2014-01-23</v>
      </c>
      <c r="U6946">
        <v>1</v>
      </c>
      <c r="V6946" t="s">
        <v>57</v>
      </c>
      <c r="W6946" t="s">
        <v>172</v>
      </c>
      <c r="X6946">
        <v>0</v>
      </c>
      <c r="AG6946">
        <v>0</v>
      </c>
      <c r="AL6946" t="s">
        <v>59</v>
      </c>
      <c r="AM6946">
        <v>4</v>
      </c>
      <c r="AN6946" t="s">
        <v>60</v>
      </c>
      <c r="AO6946" s="1" t="d">
        <v>2014-01-24</v>
      </c>
      <c r="AP6946" t="s">
        <v>61</v>
      </c>
      <c r="AQ6946">
        <v>3</v>
      </c>
      <c r="AR6946" t="s">
        <v>60</v>
      </c>
      <c r="AS6946" s="1" t="d">
        <v>2014-01-24</v>
      </c>
      <c r="AT6946" s="1" t="d">
        <v>2014-01-23</v>
      </c>
      <c r="AU6946" s="1" t="d">
        <v>2014-01-24</v>
      </c>
      <c r="AV6946">
        <v>11</v>
      </c>
      <c r="AW6946">
        <v>0</v>
      </c>
      <c r="AX6946">
        <v>798</v>
      </c>
      <c r="AY6946">
        <v>0</v>
      </c>
      <c r="AZ6946">
        <f t="shared" si="648"/>
        <v>1</v>
      </c>
      <c r="BA6946">
        <f t="shared" si="649"/>
        <v>1</v>
      </c>
      <c r="BB6946" s="3">
        <v>1</v>
      </c>
      <c r="BC6946" s="3">
        <v>0</v>
      </c>
      <c r="BD6946" s="3">
        <v>4</v>
      </c>
      <c r="BE6946">
        <f>IF(BD6946&gt;Summary!$C$2,1,0)</f>
        <v>0</v>
      </c>
      <c r="BF6946">
        <f t="shared" si="650"/>
        <v>0</v>
      </c>
      <c r="BG6946">
        <f t="shared" si="651"/>
        <v>1</v>
      </c>
      <c r="BH6946">
        <f t="shared" si="652"/>
        <v>0</v>
      </c>
      <c r="BI6946">
        <f t="shared" si="653"/>
        <v>0</v>
      </c>
    </row>
    <row r="6947" spans="1:61" x14ac:dyDescent="0.2">
      <c r="A6947">
        <v>10570</v>
      </c>
      <c r="B6947" t="s">
        <v>24352</v>
      </c>
      <c r="C6947" t="s">
        <v>177</v>
      </c>
      <c r="D6947" t="s">
        <v>24353</v>
      </c>
      <c r="E6947" s="1" t="d">
        <v>2013-07-22</v>
      </c>
      <c r="F6947" t="s">
        <v>53</v>
      </c>
      <c r="G6947" s="1" t="d">
        <v>1970-11-22</v>
      </c>
      <c r="H6947">
        <v>45</v>
      </c>
      <c r="I6947" t="s">
        <v>54</v>
      </c>
      <c r="J6947" t="s">
        <v>102</v>
      </c>
      <c r="K6947">
        <v>0</v>
      </c>
      <c r="L6947">
        <v>0</v>
      </c>
      <c r="M6947">
        <v>0</v>
      </c>
      <c r="N6947">
        <v>0</v>
      </c>
      <c r="O6947">
        <v>-5</v>
      </c>
      <c r="P6947" s="2" t="d">
        <v>2013-07-17T08:06:46.99999979697167775</v>
      </c>
      <c r="Q6947" s="2" t="d">
        <v>2013-07-18T09:00:52.00000021141022475</v>
      </c>
      <c r="R6947" t="s">
        <v>24354</v>
      </c>
      <c r="S6947" s="1" t="d">
        <v>2013-07-17</v>
      </c>
      <c r="U6947">
        <v>5</v>
      </c>
      <c r="V6947" t="s">
        <v>57</v>
      </c>
      <c r="W6947" t="s">
        <v>180</v>
      </c>
      <c r="X6947">
        <v>0</v>
      </c>
      <c r="AG6947">
        <v>0</v>
      </c>
      <c r="AL6947" t="s">
        <v>59</v>
      </c>
      <c r="AM6947">
        <v>3</v>
      </c>
      <c r="AN6947" t="s">
        <v>60</v>
      </c>
      <c r="AO6947" s="1" t="d">
        <v>2013-07-22</v>
      </c>
      <c r="AP6947" t="s">
        <v>61</v>
      </c>
      <c r="AQ6947">
        <v>1</v>
      </c>
      <c r="AR6947" t="s">
        <v>60</v>
      </c>
      <c r="AS6947" s="1" t="d">
        <v>2013-07-22</v>
      </c>
      <c r="AT6947" s="1" t="d">
        <v>2013-07-17</v>
      </c>
      <c r="AU6947" s="1" t="d">
        <v>2013-07-18</v>
      </c>
      <c r="AV6947">
        <v>0</v>
      </c>
      <c r="AW6947">
        <v>0</v>
      </c>
      <c r="AX6947">
        <v>984</v>
      </c>
      <c r="AY6947">
        <v>0</v>
      </c>
      <c r="AZ6947">
        <f t="shared" si="648"/>
        <v>1</v>
      </c>
      <c r="BA6947">
        <f t="shared" si="649"/>
        <v>1</v>
      </c>
      <c r="BB6947" s="3">
        <v>1</v>
      </c>
      <c r="BC6947" s="3">
        <v>0</v>
      </c>
      <c r="BD6947" s="3">
        <v>3</v>
      </c>
      <c r="BE6947">
        <f>IF(BD6947&gt;Summary!$C$2,1,0)</f>
        <v>0</v>
      </c>
      <c r="BF6947">
        <f t="shared" si="650"/>
        <v>0</v>
      </c>
      <c r="BG6947">
        <f t="shared" si="651"/>
        <v>1</v>
      </c>
      <c r="BH6947">
        <f t="shared" si="652"/>
        <v>0</v>
      </c>
      <c r="BI6947">
        <f t="shared" si="653"/>
        <v>0</v>
      </c>
    </row>
    <row r="6948" spans="1:61" x14ac:dyDescent="0.2">
      <c r="A6948">
        <v>10571</v>
      </c>
      <c r="B6948" t="s">
        <v>24355</v>
      </c>
      <c r="C6948" t="s">
        <v>406</v>
      </c>
      <c r="D6948" t="s">
        <v>24356</v>
      </c>
      <c r="E6948" s="1" t="d">
        <v>2013-02-20</v>
      </c>
      <c r="F6948" t="s">
        <v>53</v>
      </c>
      <c r="G6948" s="1" t="d">
        <v>1994-06-04</v>
      </c>
      <c r="H6948">
        <v>21</v>
      </c>
      <c r="I6948" t="s">
        <v>75</v>
      </c>
      <c r="J6948" t="s">
        <v>102</v>
      </c>
      <c r="K6948">
        <v>0</v>
      </c>
      <c r="L6948">
        <v>2</v>
      </c>
      <c r="M6948">
        <v>1</v>
      </c>
      <c r="N6948">
        <v>3</v>
      </c>
      <c r="O6948">
        <v>-1</v>
      </c>
      <c r="P6948" s="2" t="d">
        <v>2013-02-19T03:15:34.00000019464641975</v>
      </c>
      <c r="Q6948" s="2" t="d">
        <v>2013-02-20T07:04:26.99999996926635300</v>
      </c>
      <c r="R6948" t="s">
        <v>24357</v>
      </c>
      <c r="S6948" s="1" t="d">
        <v>2013-02-19</v>
      </c>
      <c r="U6948">
        <v>1</v>
      </c>
      <c r="V6948" t="s">
        <v>57</v>
      </c>
      <c r="W6948" t="s">
        <v>653</v>
      </c>
      <c r="X6948">
        <v>1</v>
      </c>
      <c r="Y6948" t="s">
        <v>24358</v>
      </c>
      <c r="Z6948" t="s">
        <v>79</v>
      </c>
      <c r="AA6948">
        <v>786</v>
      </c>
      <c r="AB6948" s="1" t="d">
        <v>2013-05-14</v>
      </c>
      <c r="AC6948" t="s">
        <v>397</v>
      </c>
      <c r="AD6948" s="1" t="d">
        <v>2015-07-09</v>
      </c>
      <c r="AE6948" s="1" t="d">
        <v>2015-08-24</v>
      </c>
      <c r="AG6948">
        <v>0</v>
      </c>
      <c r="AL6948" t="s">
        <v>59</v>
      </c>
      <c r="AM6948">
        <v>10</v>
      </c>
      <c r="AN6948" t="s">
        <v>86</v>
      </c>
      <c r="AO6948" s="1" t="d">
        <v>2013-02-20</v>
      </c>
      <c r="AP6948" t="s">
        <v>61</v>
      </c>
      <c r="AQ6948">
        <v>6</v>
      </c>
      <c r="AR6948" t="s">
        <v>87</v>
      </c>
      <c r="AS6948" s="1" t="d">
        <v>2013-02-20</v>
      </c>
      <c r="AT6948" s="1" t="d">
        <v>2013-02-28</v>
      </c>
      <c r="AU6948" s="1" t="d">
        <v>2013-03-01</v>
      </c>
      <c r="AV6948">
        <v>3</v>
      </c>
      <c r="AW6948">
        <v>0</v>
      </c>
      <c r="AX6948">
        <v>8</v>
      </c>
      <c r="AY6948">
        <v>0</v>
      </c>
      <c r="AZ6948">
        <f t="shared" si="648"/>
        <v>1</v>
      </c>
      <c r="BA6948">
        <f t="shared" si="649"/>
        <v>1</v>
      </c>
      <c r="BB6948" s="3">
        <v>1</v>
      </c>
      <c r="BC6948" s="3">
        <v>1</v>
      </c>
      <c r="BD6948" s="3">
        <v>10</v>
      </c>
      <c r="BE6948">
        <f>IF(BD6948&gt;Summary!$C$2,1,0)</f>
        <v>1</v>
      </c>
      <c r="BF6948">
        <f t="shared" si="650"/>
        <v>1</v>
      </c>
      <c r="BG6948">
        <f t="shared" si="651"/>
        <v>0</v>
      </c>
      <c r="BH6948">
        <f t="shared" si="652"/>
        <v>0</v>
      </c>
      <c r="BI6948">
        <f t="shared" si="653"/>
        <v>0</v>
      </c>
    </row>
    <row r="6949" spans="1:61" x14ac:dyDescent="0.2">
      <c r="A6949">
        <v>10572</v>
      </c>
      <c r="B6949" t="s">
        <v>24359</v>
      </c>
      <c r="C6949" t="s">
        <v>1587</v>
      </c>
      <c r="D6949" t="s">
        <v>1258</v>
      </c>
      <c r="E6949" s="1" t="d">
        <v>2013-09-14</v>
      </c>
      <c r="F6949" t="s">
        <v>53</v>
      </c>
      <c r="G6949" s="1" t="d">
        <v>1987-06-29</v>
      </c>
      <c r="H6949">
        <v>28</v>
      </c>
      <c r="I6949" t="s">
        <v>65</v>
      </c>
      <c r="J6949" t="s">
        <v>66</v>
      </c>
      <c r="K6949">
        <v>0</v>
      </c>
      <c r="L6949">
        <v>0</v>
      </c>
      <c r="M6949">
        <v>0</v>
      </c>
      <c r="N6949">
        <v>20</v>
      </c>
      <c r="O6949">
        <v>0</v>
      </c>
      <c r="P6949" s="2" t="d">
        <v>2013-09-14T04:18:13.00000006332993600</v>
      </c>
      <c r="Q6949" s="2" t="d">
        <v>2013-09-14T12:54:47.00000017415732400</v>
      </c>
      <c r="R6949" t="s">
        <v>24360</v>
      </c>
      <c r="S6949" s="1" t="d">
        <v>2013-09-14</v>
      </c>
      <c r="U6949">
        <v>0</v>
      </c>
      <c r="V6949" t="s">
        <v>57</v>
      </c>
      <c r="W6949" t="s">
        <v>172</v>
      </c>
      <c r="X6949">
        <v>1</v>
      </c>
      <c r="Y6949" t="s">
        <v>24361</v>
      </c>
      <c r="Z6949" t="s">
        <v>135</v>
      </c>
      <c r="AB6949" s="1" t="d">
        <v>2014-09-17</v>
      </c>
      <c r="AC6949" t="s">
        <v>342</v>
      </c>
      <c r="AG6949">
        <v>0</v>
      </c>
      <c r="AL6949" t="s">
        <v>59</v>
      </c>
      <c r="AM6949">
        <v>8</v>
      </c>
      <c r="AN6949" t="s">
        <v>86</v>
      </c>
      <c r="AO6949" s="1" t="d">
        <v>2013-09-14</v>
      </c>
      <c r="AP6949" t="s">
        <v>61</v>
      </c>
      <c r="AQ6949">
        <v>3</v>
      </c>
      <c r="AR6949" t="s">
        <v>60</v>
      </c>
      <c r="AS6949" s="1" t="d">
        <v>2013-09-14</v>
      </c>
      <c r="AT6949" s="1" t="d">
        <v>2014-01-17</v>
      </c>
      <c r="AU6949" s="1" t="d">
        <v>2014-03-30</v>
      </c>
      <c r="AV6949">
        <v>20</v>
      </c>
      <c r="AW6949">
        <v>0</v>
      </c>
      <c r="AX6949">
        <v>125</v>
      </c>
      <c r="AY6949">
        <v>0</v>
      </c>
      <c r="AZ6949">
        <f t="shared" si="648"/>
        <v>1</v>
      </c>
      <c r="BA6949">
        <f t="shared" si="649"/>
        <v>1</v>
      </c>
      <c r="BB6949" s="3">
        <v>1</v>
      </c>
      <c r="BC6949" s="3">
        <v>1</v>
      </c>
      <c r="BD6949" s="3">
        <v>8</v>
      </c>
      <c r="BE6949">
        <f>IF(BD6949&gt;Summary!$C$2,1,0)</f>
        <v>1</v>
      </c>
      <c r="BF6949">
        <f t="shared" si="650"/>
        <v>1</v>
      </c>
      <c r="BG6949">
        <f t="shared" si="651"/>
        <v>0</v>
      </c>
      <c r="BH6949">
        <f t="shared" si="652"/>
        <v>0</v>
      </c>
      <c r="BI6949">
        <f t="shared" si="653"/>
        <v>0</v>
      </c>
    </row>
    <row r="6950" spans="1:61" x14ac:dyDescent="0.2">
      <c r="A6950">
        <v>10573</v>
      </c>
      <c r="B6950" t="s">
        <v>24362</v>
      </c>
      <c r="C6950" t="s">
        <v>7373</v>
      </c>
      <c r="D6950" t="s">
        <v>1719</v>
      </c>
      <c r="E6950" s="1" t="d">
        <v>2014-01-02</v>
      </c>
      <c r="F6950" t="s">
        <v>53</v>
      </c>
      <c r="G6950" s="1" t="d">
        <v>1992-10-11</v>
      </c>
      <c r="H6950">
        <v>23</v>
      </c>
      <c r="I6950" t="s">
        <v>75</v>
      </c>
      <c r="J6950" t="s">
        <v>66</v>
      </c>
      <c r="K6950">
        <v>2</v>
      </c>
      <c r="L6950">
        <v>0</v>
      </c>
      <c r="M6950">
        <v>0</v>
      </c>
      <c r="N6950">
        <v>3</v>
      </c>
      <c r="R6950" t="s">
        <v>24363</v>
      </c>
      <c r="S6950" s="1" t="d">
        <v>2012-11-13</v>
      </c>
      <c r="U6950">
        <v>415</v>
      </c>
      <c r="V6950" t="s">
        <v>57</v>
      </c>
      <c r="W6950" t="s">
        <v>227</v>
      </c>
      <c r="X6950">
        <v>0</v>
      </c>
      <c r="AG6950">
        <v>0</v>
      </c>
      <c r="AL6950" t="s">
        <v>59</v>
      </c>
      <c r="AM6950">
        <v>6</v>
      </c>
      <c r="AN6950" t="s">
        <v>87</v>
      </c>
      <c r="AO6950" s="1" t="d">
        <v>2014-01-02</v>
      </c>
      <c r="AP6950" t="s">
        <v>61</v>
      </c>
      <c r="AQ6950">
        <v>9</v>
      </c>
      <c r="AR6950" t="s">
        <v>86</v>
      </c>
      <c r="AS6950" s="1" t="d">
        <v>2014-01-02</v>
      </c>
      <c r="AV6950">
        <v>3</v>
      </c>
      <c r="AW6950">
        <v>0</v>
      </c>
      <c r="AX6950">
        <v>820</v>
      </c>
      <c r="AY6950">
        <v>0</v>
      </c>
      <c r="AZ6950">
        <f t="shared" si="648"/>
        <v>1</v>
      </c>
      <c r="BA6950">
        <f t="shared" si="649"/>
        <v>0</v>
      </c>
      <c r="BB6950" s="3">
        <v>1</v>
      </c>
      <c r="BC6950" s="3">
        <v>0</v>
      </c>
      <c r="BD6950" s="3">
        <v>6</v>
      </c>
      <c r="BE6950">
        <f>IF(BD6950&gt;Summary!$C$2,1,0)</f>
        <v>1</v>
      </c>
      <c r="BF6950">
        <f t="shared" si="650"/>
        <v>0</v>
      </c>
      <c r="BG6950">
        <f t="shared" si="651"/>
        <v>0</v>
      </c>
      <c r="BH6950">
        <f t="shared" si="652"/>
        <v>1</v>
      </c>
      <c r="BI6950">
        <f t="shared" si="653"/>
        <v>0</v>
      </c>
    </row>
    <row r="6951" spans="1:61" x14ac:dyDescent="0.2">
      <c r="A6951">
        <v>10575</v>
      </c>
      <c r="B6951" t="s">
        <v>24364</v>
      </c>
      <c r="C6951" t="s">
        <v>1057</v>
      </c>
      <c r="D6951" t="s">
        <v>24365</v>
      </c>
      <c r="E6951" s="1" t="d">
        <v>2013-10-04</v>
      </c>
      <c r="F6951" t="s">
        <v>53</v>
      </c>
      <c r="G6951" s="1" t="d">
        <v>1985-01-08</v>
      </c>
      <c r="H6951">
        <v>31</v>
      </c>
      <c r="I6951" t="s">
        <v>65</v>
      </c>
      <c r="J6951" t="s">
        <v>102</v>
      </c>
      <c r="K6951">
        <v>0</v>
      </c>
      <c r="L6951">
        <v>0</v>
      </c>
      <c r="M6951">
        <v>0</v>
      </c>
      <c r="N6951">
        <v>6</v>
      </c>
      <c r="O6951">
        <v>-1</v>
      </c>
      <c r="P6951" s="2" t="d">
        <v>2013-10-03T02:21:04.99999982770532475</v>
      </c>
      <c r="Q6951" s="2" t="d">
        <v>2013-10-06T04:02:00.00000018160789875</v>
      </c>
      <c r="R6951" t="s">
        <v>24366</v>
      </c>
      <c r="T6951" s="1" t="d">
        <v>2013-10-03</v>
      </c>
      <c r="U6951">
        <v>1</v>
      </c>
      <c r="V6951" t="s">
        <v>57</v>
      </c>
      <c r="W6951" t="s">
        <v>92</v>
      </c>
      <c r="X6951">
        <v>0</v>
      </c>
      <c r="AG6951">
        <v>0</v>
      </c>
      <c r="AL6951" t="s">
        <v>59</v>
      </c>
      <c r="AM6951">
        <v>4</v>
      </c>
      <c r="AN6951" t="s">
        <v>60</v>
      </c>
      <c r="AO6951" s="1" t="d">
        <v>2013-10-04</v>
      </c>
      <c r="AP6951" t="s">
        <v>61</v>
      </c>
      <c r="AQ6951">
        <v>3</v>
      </c>
      <c r="AR6951" t="s">
        <v>60</v>
      </c>
      <c r="AS6951" s="1" t="d">
        <v>2013-10-04</v>
      </c>
      <c r="AT6951" s="1" t="d">
        <v>2013-10-03</v>
      </c>
      <c r="AU6951" s="1" t="d">
        <v>2013-10-06</v>
      </c>
      <c r="AV6951">
        <v>6</v>
      </c>
      <c r="AW6951">
        <v>2</v>
      </c>
      <c r="AX6951">
        <v>910</v>
      </c>
      <c r="AY6951">
        <v>0</v>
      </c>
      <c r="AZ6951">
        <f t="shared" si="648"/>
        <v>1</v>
      </c>
      <c r="BA6951">
        <f t="shared" si="649"/>
        <v>1</v>
      </c>
      <c r="BB6951" s="3">
        <v>1</v>
      </c>
      <c r="BC6951" s="3">
        <v>0</v>
      </c>
      <c r="BD6951" s="3">
        <v>4</v>
      </c>
      <c r="BE6951">
        <f>IF(BD6951&gt;Summary!$C$2,1,0)</f>
        <v>0</v>
      </c>
      <c r="BF6951">
        <f t="shared" si="650"/>
        <v>0</v>
      </c>
      <c r="BG6951">
        <f t="shared" si="651"/>
        <v>1</v>
      </c>
      <c r="BH6951">
        <f t="shared" si="652"/>
        <v>0</v>
      </c>
      <c r="BI6951">
        <f t="shared" si="653"/>
        <v>0</v>
      </c>
    </row>
    <row r="6952" spans="1:61" x14ac:dyDescent="0.2">
      <c r="A6952">
        <v>10577</v>
      </c>
      <c r="B6952" t="s">
        <v>24367</v>
      </c>
      <c r="C6952" t="s">
        <v>4479</v>
      </c>
      <c r="D6952" t="s">
        <v>24368</v>
      </c>
      <c r="E6952" s="1" t="d">
        <v>2014-06-13</v>
      </c>
      <c r="F6952" t="s">
        <v>53</v>
      </c>
      <c r="G6952" s="1" t="d">
        <v>1956-11-04</v>
      </c>
      <c r="H6952">
        <v>59</v>
      </c>
      <c r="I6952" t="s">
        <v>54</v>
      </c>
      <c r="J6952" t="s">
        <v>102</v>
      </c>
      <c r="K6952">
        <v>0</v>
      </c>
      <c r="L6952">
        <v>0</v>
      </c>
      <c r="M6952">
        <v>0</v>
      </c>
      <c r="N6952">
        <v>0</v>
      </c>
      <c r="O6952">
        <v>-1</v>
      </c>
      <c r="P6952" s="2" t="d">
        <v>2014-06-12T12:34:37.00000021141022475</v>
      </c>
      <c r="Q6952" s="2" t="d">
        <v>2014-06-13T10:47:46.99999985285103225</v>
      </c>
      <c r="R6952" t="s">
        <v>24369</v>
      </c>
      <c r="S6952" s="1" t="d">
        <v>2014-06-11</v>
      </c>
      <c r="U6952">
        <v>2</v>
      </c>
      <c r="V6952" t="s">
        <v>97</v>
      </c>
      <c r="W6952" t="s">
        <v>306</v>
      </c>
      <c r="X6952">
        <v>1</v>
      </c>
      <c r="Y6952" t="s">
        <v>24370</v>
      </c>
      <c r="Z6952" t="s">
        <v>135</v>
      </c>
      <c r="AB6952" s="1" t="d">
        <v>2016-01-15</v>
      </c>
      <c r="AC6952" t="s">
        <v>136</v>
      </c>
      <c r="AG6952">
        <v>0</v>
      </c>
      <c r="AL6952" t="s">
        <v>59</v>
      </c>
      <c r="AM6952">
        <v>2</v>
      </c>
      <c r="AN6952" t="s">
        <v>60</v>
      </c>
      <c r="AO6952" s="1" t="d">
        <v>2014-06-13</v>
      </c>
      <c r="AP6952" t="s">
        <v>61</v>
      </c>
      <c r="AQ6952">
        <v>2</v>
      </c>
      <c r="AR6952" t="s">
        <v>60</v>
      </c>
      <c r="AS6952" s="1" t="d">
        <v>2014-06-13</v>
      </c>
      <c r="AT6952" s="1" t="d">
        <v>2014-06-12</v>
      </c>
      <c r="AU6952" s="1" t="d">
        <v>2014-06-13</v>
      </c>
      <c r="AV6952">
        <v>0</v>
      </c>
      <c r="AW6952">
        <v>0</v>
      </c>
      <c r="AX6952">
        <v>581</v>
      </c>
      <c r="AY6952">
        <v>1</v>
      </c>
      <c r="AZ6952">
        <f t="shared" si="648"/>
        <v>1</v>
      </c>
      <c r="BA6952">
        <f t="shared" si="649"/>
        <v>1</v>
      </c>
      <c r="BB6952" s="3">
        <v>1</v>
      </c>
      <c r="BC6952" s="3">
        <v>1</v>
      </c>
      <c r="BD6952" s="3">
        <v>2</v>
      </c>
      <c r="BE6952">
        <f>IF(BD6952&gt;Summary!$C$2,1,0)</f>
        <v>0</v>
      </c>
      <c r="BF6952">
        <f t="shared" si="650"/>
        <v>0</v>
      </c>
      <c r="BG6952">
        <f t="shared" si="651"/>
        <v>0</v>
      </c>
      <c r="BH6952">
        <f t="shared" si="652"/>
        <v>0</v>
      </c>
      <c r="BI6952">
        <f t="shared" si="653"/>
        <v>1</v>
      </c>
    </row>
    <row r="6953" spans="1:61" x14ac:dyDescent="0.2">
      <c r="A6953">
        <v>10579</v>
      </c>
      <c r="B6953" t="s">
        <v>24371</v>
      </c>
      <c r="C6953" t="s">
        <v>5053</v>
      </c>
      <c r="D6953" t="s">
        <v>2501</v>
      </c>
      <c r="E6953" s="1" t="d">
        <v>2013-11-11</v>
      </c>
      <c r="F6953" t="s">
        <v>53</v>
      </c>
      <c r="G6953" s="1" t="d">
        <v>1975-09-15</v>
      </c>
      <c r="H6953">
        <v>40</v>
      </c>
      <c r="I6953" t="s">
        <v>65</v>
      </c>
      <c r="J6953" t="s">
        <v>66</v>
      </c>
      <c r="K6953">
        <v>0</v>
      </c>
      <c r="L6953">
        <v>0</v>
      </c>
      <c r="M6953">
        <v>0</v>
      </c>
      <c r="N6953">
        <v>8</v>
      </c>
      <c r="O6953">
        <v>-1</v>
      </c>
      <c r="P6953" s="2" t="d">
        <v>2013-11-10T12:35:07.00000030919909175</v>
      </c>
      <c r="Q6953" s="2" t="d">
        <v>2013-11-11T07:50:49.99999988358467925</v>
      </c>
      <c r="R6953" t="s">
        <v>24372</v>
      </c>
      <c r="S6953" s="1" t="d">
        <v>2013-11-10</v>
      </c>
      <c r="U6953">
        <v>1</v>
      </c>
      <c r="V6953" t="s">
        <v>97</v>
      </c>
      <c r="W6953" t="s">
        <v>98</v>
      </c>
      <c r="X6953">
        <v>1</v>
      </c>
      <c r="Y6953" t="s">
        <v>24373</v>
      </c>
      <c r="Z6953" t="s">
        <v>135</v>
      </c>
      <c r="AB6953" s="1" t="d">
        <v>2014-02-21</v>
      </c>
      <c r="AC6953" t="s">
        <v>17507</v>
      </c>
      <c r="AG6953">
        <v>0</v>
      </c>
      <c r="AL6953" t="s">
        <v>59</v>
      </c>
      <c r="AM6953">
        <v>4</v>
      </c>
      <c r="AN6953" t="s">
        <v>60</v>
      </c>
      <c r="AO6953" s="1" t="d">
        <v>2013-11-11</v>
      </c>
      <c r="AP6953" t="s">
        <v>61</v>
      </c>
      <c r="AQ6953">
        <v>5</v>
      </c>
      <c r="AR6953" t="s">
        <v>87</v>
      </c>
      <c r="AS6953" s="1" t="d">
        <v>2013-11-11</v>
      </c>
      <c r="AT6953" s="1" t="d">
        <v>2014-07-15</v>
      </c>
      <c r="AU6953" s="1" t="d">
        <v>2014-07-18</v>
      </c>
      <c r="AV6953">
        <v>8</v>
      </c>
      <c r="AW6953">
        <v>0</v>
      </c>
      <c r="AX6953">
        <v>102</v>
      </c>
      <c r="AY6953">
        <v>1</v>
      </c>
      <c r="AZ6953">
        <f t="shared" si="648"/>
        <v>1</v>
      </c>
      <c r="BA6953">
        <f t="shared" si="649"/>
        <v>1</v>
      </c>
      <c r="BB6953" s="3">
        <v>1</v>
      </c>
      <c r="BC6953" s="3">
        <v>1</v>
      </c>
      <c r="BD6953" s="3">
        <v>4</v>
      </c>
      <c r="BE6953">
        <f>IF(BD6953&gt;Summary!$C$2,1,0)</f>
        <v>0</v>
      </c>
      <c r="BF6953">
        <f t="shared" si="650"/>
        <v>0</v>
      </c>
      <c r="BG6953">
        <f t="shared" si="651"/>
        <v>0</v>
      </c>
      <c r="BH6953">
        <f t="shared" si="652"/>
        <v>0</v>
      </c>
      <c r="BI6953">
        <f t="shared" si="653"/>
        <v>1</v>
      </c>
    </row>
    <row r="6954" spans="1:61" x14ac:dyDescent="0.2">
      <c r="A6954">
        <v>10580</v>
      </c>
      <c r="B6954" t="s">
        <v>24374</v>
      </c>
      <c r="C6954" t="s">
        <v>1920</v>
      </c>
      <c r="D6954" t="s">
        <v>24375</v>
      </c>
      <c r="E6954" s="1" t="d">
        <v>2013-08-12</v>
      </c>
      <c r="F6954" t="s">
        <v>115</v>
      </c>
      <c r="G6954" s="1" t="d">
        <v>1994-01-27</v>
      </c>
      <c r="H6954">
        <v>22</v>
      </c>
      <c r="I6954" t="s">
        <v>75</v>
      </c>
      <c r="J6954" t="s">
        <v>102</v>
      </c>
      <c r="K6954">
        <v>0</v>
      </c>
      <c r="L6954">
        <v>0</v>
      </c>
      <c r="M6954">
        <v>1</v>
      </c>
      <c r="N6954">
        <v>1</v>
      </c>
      <c r="O6954">
        <v>-1</v>
      </c>
      <c r="P6954" s="2" t="d">
        <v>2013-08-11T11:56:07.99999983049929450</v>
      </c>
      <c r="Q6954" s="2" t="d">
        <v>2013-08-29T09:24:16.99999986682087425</v>
      </c>
      <c r="R6954" t="s">
        <v>24376</v>
      </c>
      <c r="S6954" s="1" t="d">
        <v>2013-08-11</v>
      </c>
      <c r="U6954">
        <v>1</v>
      </c>
      <c r="V6954" t="s">
        <v>97</v>
      </c>
      <c r="W6954" t="s">
        <v>308</v>
      </c>
      <c r="X6954">
        <v>0</v>
      </c>
      <c r="AG6954">
        <v>0</v>
      </c>
      <c r="AL6954" t="s">
        <v>59</v>
      </c>
      <c r="AM6954">
        <v>8</v>
      </c>
      <c r="AN6954" t="s">
        <v>86</v>
      </c>
      <c r="AO6954" s="1" t="d">
        <v>2013-08-12</v>
      </c>
      <c r="AP6954" t="s">
        <v>61</v>
      </c>
      <c r="AQ6954">
        <v>7</v>
      </c>
      <c r="AR6954" t="s">
        <v>87</v>
      </c>
      <c r="AS6954" s="1" t="d">
        <v>2013-08-12</v>
      </c>
      <c r="AT6954" s="1" t="d">
        <v>2013-08-11</v>
      </c>
      <c r="AU6954" s="1" t="d">
        <v>2013-08-29</v>
      </c>
      <c r="AV6954">
        <v>1</v>
      </c>
      <c r="AW6954">
        <v>17</v>
      </c>
      <c r="AX6954">
        <v>963</v>
      </c>
      <c r="AY6954">
        <v>0</v>
      </c>
      <c r="AZ6954">
        <f t="shared" si="648"/>
        <v>1</v>
      </c>
      <c r="BA6954">
        <f t="shared" si="649"/>
        <v>1</v>
      </c>
      <c r="BB6954" s="3">
        <v>1</v>
      </c>
      <c r="BC6954" s="3">
        <v>0</v>
      </c>
      <c r="BD6954" s="3">
        <v>8</v>
      </c>
      <c r="BE6954">
        <f>IF(BD6954&gt;Summary!$C$2,1,0)</f>
        <v>1</v>
      </c>
      <c r="BF6954">
        <f t="shared" si="650"/>
        <v>0</v>
      </c>
      <c r="BG6954">
        <f t="shared" si="651"/>
        <v>0</v>
      </c>
      <c r="BH6954">
        <f t="shared" si="652"/>
        <v>1</v>
      </c>
      <c r="BI6954">
        <f t="shared" si="653"/>
        <v>0</v>
      </c>
    </row>
    <row r="6955" spans="1:61" x14ac:dyDescent="0.2">
      <c r="A6955">
        <v>10581</v>
      </c>
      <c r="B6955" t="s">
        <v>24377</v>
      </c>
      <c r="C6955" t="s">
        <v>621</v>
      </c>
      <c r="D6955" t="s">
        <v>3416</v>
      </c>
      <c r="E6955" s="1" t="d">
        <v>2013-03-30</v>
      </c>
      <c r="F6955" t="s">
        <v>53</v>
      </c>
      <c r="G6955" s="1" t="d">
        <v>1994-12-09</v>
      </c>
      <c r="H6955">
        <v>21</v>
      </c>
      <c r="I6955" t="s">
        <v>75</v>
      </c>
      <c r="J6955" t="s">
        <v>66</v>
      </c>
      <c r="K6955">
        <v>0</v>
      </c>
      <c r="L6955">
        <v>1</v>
      </c>
      <c r="M6955">
        <v>0</v>
      </c>
      <c r="N6955">
        <v>1</v>
      </c>
      <c r="O6955">
        <v>-1</v>
      </c>
      <c r="P6955" s="2" t="d">
        <v>2013-03-29T03:55:06.99999982025474325</v>
      </c>
      <c r="Q6955" s="2" t="d">
        <v>2013-03-30T08:07:02.99999976530670975</v>
      </c>
      <c r="R6955" t="s">
        <v>24378</v>
      </c>
      <c r="S6955" s="1" t="d">
        <v>2013-03-29</v>
      </c>
      <c r="U6955">
        <v>1</v>
      </c>
      <c r="V6955" t="s">
        <v>97</v>
      </c>
      <c r="W6955" t="s">
        <v>688</v>
      </c>
      <c r="X6955">
        <v>1</v>
      </c>
      <c r="Y6955" t="s">
        <v>24379</v>
      </c>
      <c r="Z6955" t="s">
        <v>135</v>
      </c>
      <c r="AA6955">
        <v>91</v>
      </c>
      <c r="AB6955" s="1" t="d">
        <v>2013-06-17</v>
      </c>
      <c r="AC6955" t="s">
        <v>535</v>
      </c>
      <c r="AD6955" s="1" t="d">
        <v>2013-09-16</v>
      </c>
      <c r="AE6955" s="1" t="d">
        <v>2013-09-16</v>
      </c>
      <c r="AG6955">
        <v>0</v>
      </c>
      <c r="AL6955" t="s">
        <v>59</v>
      </c>
      <c r="AM6955">
        <v>4</v>
      </c>
      <c r="AN6955" t="s">
        <v>60</v>
      </c>
      <c r="AO6955" s="1" t="d">
        <v>2013-03-30</v>
      </c>
      <c r="AP6955" t="s">
        <v>61</v>
      </c>
      <c r="AQ6955">
        <v>7</v>
      </c>
      <c r="AR6955" t="s">
        <v>87</v>
      </c>
      <c r="AS6955" s="1" t="d">
        <v>2013-03-30</v>
      </c>
      <c r="AT6955" s="1" t="d">
        <v>2015-11-22</v>
      </c>
      <c r="AU6955" s="1" t="d">
        <v>2015-11-22</v>
      </c>
      <c r="AV6955">
        <v>1</v>
      </c>
      <c r="AW6955">
        <v>0</v>
      </c>
      <c r="AX6955">
        <v>79</v>
      </c>
      <c r="AY6955">
        <v>1</v>
      </c>
      <c r="AZ6955">
        <f t="shared" si="648"/>
        <v>1</v>
      </c>
      <c r="BA6955">
        <f t="shared" si="649"/>
        <v>1</v>
      </c>
      <c r="BB6955" s="3">
        <v>1</v>
      </c>
      <c r="BC6955" s="3">
        <v>1</v>
      </c>
      <c r="BD6955" s="3">
        <v>4</v>
      </c>
      <c r="BE6955">
        <f>IF(BD6955&gt;Summary!$C$2,1,0)</f>
        <v>0</v>
      </c>
      <c r="BF6955">
        <f t="shared" si="650"/>
        <v>0</v>
      </c>
      <c r="BG6955">
        <f t="shared" si="651"/>
        <v>0</v>
      </c>
      <c r="BH6955">
        <f t="shared" si="652"/>
        <v>0</v>
      </c>
      <c r="BI6955">
        <f t="shared" si="653"/>
        <v>1</v>
      </c>
    </row>
    <row r="6956" spans="1:61" x14ac:dyDescent="0.2">
      <c r="A6956">
        <v>10582</v>
      </c>
      <c r="B6956" t="s">
        <v>24380</v>
      </c>
      <c r="C6956" t="s">
        <v>24381</v>
      </c>
      <c r="D6956" t="s">
        <v>10836</v>
      </c>
      <c r="E6956" s="1" t="d">
        <v>2013-12-12</v>
      </c>
      <c r="F6956" t="s">
        <v>53</v>
      </c>
      <c r="G6956" s="1" t="d">
        <v>1991-08-27</v>
      </c>
      <c r="H6956">
        <v>24</v>
      </c>
      <c r="I6956" t="s">
        <v>75</v>
      </c>
      <c r="J6956" t="s">
        <v>66</v>
      </c>
      <c r="K6956">
        <v>1</v>
      </c>
      <c r="L6956">
        <v>0</v>
      </c>
      <c r="M6956">
        <v>1</v>
      </c>
      <c r="N6956">
        <v>1</v>
      </c>
      <c r="O6956">
        <v>-230</v>
      </c>
      <c r="P6956" s="2" t="d">
        <v>2013-04-26T12:57:02.000000299885868925</v>
      </c>
      <c r="Q6956" s="2" t="d">
        <v>2013-11-23T02:27:53.99999988265335825</v>
      </c>
      <c r="R6956" t="s">
        <v>24382</v>
      </c>
      <c r="T6956" s="1" t="d">
        <v>2013-04-26</v>
      </c>
      <c r="U6956">
        <v>230</v>
      </c>
      <c r="V6956" t="s">
        <v>57</v>
      </c>
      <c r="W6956" t="s">
        <v>92</v>
      </c>
      <c r="X6956">
        <v>1</v>
      </c>
      <c r="Y6956" t="s">
        <v>24383</v>
      </c>
      <c r="Z6956" t="s">
        <v>135</v>
      </c>
      <c r="AA6956">
        <v>0</v>
      </c>
      <c r="AB6956" s="1" t="d">
        <v>2014-08-20</v>
      </c>
      <c r="AC6956" t="s">
        <v>362</v>
      </c>
      <c r="AD6956" s="1" t="d">
        <v>2014-08-20</v>
      </c>
      <c r="AE6956" s="1" t="d">
        <v>2015-10-15</v>
      </c>
      <c r="AG6956">
        <v>0</v>
      </c>
      <c r="AL6956" t="s">
        <v>59</v>
      </c>
      <c r="AM6956">
        <v>6</v>
      </c>
      <c r="AN6956" t="s">
        <v>87</v>
      </c>
      <c r="AO6956" s="1" t="d">
        <v>2013-12-12</v>
      </c>
      <c r="AP6956" t="s">
        <v>61</v>
      </c>
      <c r="AQ6956">
        <v>7</v>
      </c>
      <c r="AR6956" t="s">
        <v>87</v>
      </c>
      <c r="AS6956" s="1" t="d">
        <v>2013-12-12</v>
      </c>
      <c r="AT6956" s="1" t="d">
        <v>2014-08-20</v>
      </c>
      <c r="AU6956" s="1" t="d">
        <v>2015-10-15</v>
      </c>
      <c r="AV6956">
        <v>1</v>
      </c>
      <c r="AW6956">
        <v>0</v>
      </c>
      <c r="AX6956">
        <v>251</v>
      </c>
      <c r="AY6956">
        <v>1</v>
      </c>
      <c r="AZ6956">
        <f t="shared" si="648"/>
        <v>0</v>
      </c>
      <c r="BA6956">
        <f t="shared" si="649"/>
        <v>1</v>
      </c>
      <c r="BB6956" s="3">
        <v>1</v>
      </c>
      <c r="BC6956" s="3">
        <v>1</v>
      </c>
      <c r="BD6956" s="3">
        <v>6</v>
      </c>
      <c r="BE6956">
        <f>IF(BD6956&gt;Summary!$C$2,1,0)</f>
        <v>1</v>
      </c>
      <c r="BF6956">
        <f t="shared" si="650"/>
        <v>1</v>
      </c>
      <c r="BG6956">
        <f t="shared" si="651"/>
        <v>0</v>
      </c>
      <c r="BH6956">
        <f t="shared" si="652"/>
        <v>0</v>
      </c>
      <c r="BI6956">
        <f t="shared" si="653"/>
        <v>0</v>
      </c>
    </row>
    <row r="6957" spans="1:61" x14ac:dyDescent="0.2">
      <c r="A6957">
        <v>10584</v>
      </c>
      <c r="B6957" t="s">
        <v>24384</v>
      </c>
      <c r="C6957" t="s">
        <v>1406</v>
      </c>
      <c r="D6957" t="s">
        <v>24385</v>
      </c>
      <c r="E6957" s="1" t="d">
        <v>2014-03-04</v>
      </c>
      <c r="F6957" t="s">
        <v>53</v>
      </c>
      <c r="G6957" s="1" t="d">
        <v>1990-04-22</v>
      </c>
      <c r="H6957">
        <v>25</v>
      </c>
      <c r="I6957" t="s">
        <v>65</v>
      </c>
      <c r="J6957" t="s">
        <v>102</v>
      </c>
      <c r="K6957">
        <v>0</v>
      </c>
      <c r="L6957">
        <v>0</v>
      </c>
      <c r="M6957">
        <v>0</v>
      </c>
      <c r="N6957">
        <v>2</v>
      </c>
      <c r="O6957">
        <v>-25</v>
      </c>
      <c r="P6957" s="2" t="d">
        <v>2014-02-07T04:15:56.00000009872019475</v>
      </c>
      <c r="Q6957" s="2" t="d">
        <v>2014-02-08T09:37:50.00000006519257800</v>
      </c>
      <c r="R6957" t="s">
        <v>24386</v>
      </c>
      <c r="S6957" s="1" t="d">
        <v>2014-02-07</v>
      </c>
      <c r="U6957">
        <v>25</v>
      </c>
      <c r="V6957" t="s">
        <v>57</v>
      </c>
      <c r="W6957" t="s">
        <v>77</v>
      </c>
      <c r="X6957">
        <v>1</v>
      </c>
      <c r="Y6957" t="s">
        <v>24387</v>
      </c>
      <c r="Z6957" t="s">
        <v>70</v>
      </c>
      <c r="AA6957">
        <v>0</v>
      </c>
      <c r="AB6957" s="1" t="d">
        <v>2015-08-10</v>
      </c>
      <c r="AC6957" t="s">
        <v>614</v>
      </c>
      <c r="AD6957" s="1" t="d">
        <v>2015-08-10</v>
      </c>
      <c r="AE6957" s="1" t="d">
        <v>2015-12-01</v>
      </c>
      <c r="AG6957">
        <v>0</v>
      </c>
      <c r="AL6957" t="s">
        <v>59</v>
      </c>
      <c r="AM6957">
        <v>5</v>
      </c>
      <c r="AN6957" t="s">
        <v>87</v>
      </c>
      <c r="AO6957" s="1" t="d">
        <v>2014-03-04</v>
      </c>
      <c r="AP6957" t="s">
        <v>61</v>
      </c>
      <c r="AQ6957">
        <v>5</v>
      </c>
      <c r="AR6957" t="s">
        <v>87</v>
      </c>
      <c r="AS6957" s="1" t="d">
        <v>2014-03-04</v>
      </c>
      <c r="AT6957" s="1" t="d">
        <v>2014-06-24</v>
      </c>
      <c r="AU6957" s="1" t="d">
        <v>2014-06-29</v>
      </c>
      <c r="AV6957">
        <v>2</v>
      </c>
      <c r="AW6957">
        <v>0</v>
      </c>
      <c r="AX6957">
        <v>112</v>
      </c>
      <c r="AY6957">
        <v>0</v>
      </c>
      <c r="AZ6957">
        <f t="shared" si="648"/>
        <v>1</v>
      </c>
      <c r="BA6957">
        <f t="shared" si="649"/>
        <v>1</v>
      </c>
      <c r="BB6957" s="3">
        <v>1</v>
      </c>
      <c r="BC6957" s="3">
        <v>1</v>
      </c>
      <c r="BD6957" s="3">
        <v>5</v>
      </c>
      <c r="BE6957">
        <f>IF(BD6957&gt;Summary!$C$2,1,0)</f>
        <v>0</v>
      </c>
      <c r="BF6957">
        <f t="shared" si="650"/>
        <v>0</v>
      </c>
      <c r="BG6957">
        <f t="shared" si="651"/>
        <v>0</v>
      </c>
      <c r="BH6957">
        <f t="shared" si="652"/>
        <v>0</v>
      </c>
      <c r="BI6957">
        <f t="shared" si="653"/>
        <v>1</v>
      </c>
    </row>
    <row r="6958" spans="1:61" x14ac:dyDescent="0.2">
      <c r="A6958">
        <v>10585</v>
      </c>
      <c r="B6958" t="s">
        <v>24388</v>
      </c>
      <c r="C6958" t="s">
        <v>24389</v>
      </c>
      <c r="D6958" t="s">
        <v>8536</v>
      </c>
      <c r="E6958" s="1" t="d">
        <v>2013-10-02</v>
      </c>
      <c r="F6958" t="s">
        <v>115</v>
      </c>
      <c r="G6958" s="1" t="d">
        <v>1990-11-23</v>
      </c>
      <c r="H6958">
        <v>25</v>
      </c>
      <c r="I6958" t="s">
        <v>65</v>
      </c>
      <c r="J6958" t="s">
        <v>66</v>
      </c>
      <c r="K6958">
        <v>0</v>
      </c>
      <c r="L6958">
        <v>0</v>
      </c>
      <c r="M6958">
        <v>0</v>
      </c>
      <c r="N6958">
        <v>1</v>
      </c>
      <c r="O6958">
        <v>-1</v>
      </c>
      <c r="P6958" s="2" t="d">
        <v>2013-10-01T08:54:03.99999976158141900</v>
      </c>
      <c r="Q6958" s="2" t="d">
        <v>2013-10-02T09:14:11.00000028032809350</v>
      </c>
      <c r="R6958" t="s">
        <v>24390</v>
      </c>
      <c r="S6958" s="1" t="d">
        <v>2013-10-01</v>
      </c>
      <c r="U6958">
        <v>1</v>
      </c>
      <c r="V6958" t="s">
        <v>57</v>
      </c>
      <c r="W6958" t="s">
        <v>124</v>
      </c>
      <c r="X6958">
        <v>0</v>
      </c>
      <c r="AG6958">
        <v>0</v>
      </c>
      <c r="AL6958" t="s">
        <v>59</v>
      </c>
      <c r="AM6958">
        <v>5</v>
      </c>
      <c r="AN6958" t="s">
        <v>87</v>
      </c>
      <c r="AO6958" s="1" t="d">
        <v>2013-10-02</v>
      </c>
      <c r="AP6958" t="s">
        <v>61</v>
      </c>
      <c r="AQ6958">
        <v>6</v>
      </c>
      <c r="AR6958" t="s">
        <v>87</v>
      </c>
      <c r="AS6958" s="1" t="d">
        <v>2013-10-02</v>
      </c>
      <c r="AT6958" s="1" t="d">
        <v>2013-10-01</v>
      </c>
      <c r="AU6958" s="1" t="d">
        <v>2013-10-02</v>
      </c>
      <c r="AV6958">
        <v>1</v>
      </c>
      <c r="AW6958">
        <v>0</v>
      </c>
      <c r="AX6958">
        <v>912</v>
      </c>
      <c r="AY6958">
        <v>0</v>
      </c>
      <c r="AZ6958">
        <f t="shared" si="648"/>
        <v>1</v>
      </c>
      <c r="BA6958">
        <f t="shared" si="649"/>
        <v>1</v>
      </c>
      <c r="BB6958" s="3">
        <v>1</v>
      </c>
      <c r="BC6958" s="3">
        <v>0</v>
      </c>
      <c r="BD6958" s="3">
        <v>5</v>
      </c>
      <c r="BE6958">
        <f>IF(BD6958&gt;Summary!$C$2,1,0)</f>
        <v>0</v>
      </c>
      <c r="BF6958">
        <f t="shared" si="650"/>
        <v>0</v>
      </c>
      <c r="BG6958">
        <f t="shared" si="651"/>
        <v>1</v>
      </c>
      <c r="BH6958">
        <f t="shared" si="652"/>
        <v>0</v>
      </c>
      <c r="BI6958">
        <f t="shared" si="653"/>
        <v>0</v>
      </c>
    </row>
    <row r="6959" spans="1:61" x14ac:dyDescent="0.2">
      <c r="A6959">
        <v>10586</v>
      </c>
      <c r="B6959" t="s">
        <v>24391</v>
      </c>
      <c r="C6959" t="s">
        <v>24392</v>
      </c>
      <c r="D6959" t="s">
        <v>2155</v>
      </c>
      <c r="E6959" s="1" t="d">
        <v>2013-01-16</v>
      </c>
      <c r="F6959" t="s">
        <v>53</v>
      </c>
      <c r="G6959" s="1" t="d">
        <v>1968-09-03</v>
      </c>
      <c r="H6959">
        <v>47</v>
      </c>
      <c r="I6959" t="s">
        <v>54</v>
      </c>
      <c r="J6959" t="s">
        <v>66</v>
      </c>
      <c r="K6959">
        <v>0</v>
      </c>
      <c r="L6959">
        <v>0</v>
      </c>
      <c r="M6959">
        <v>0</v>
      </c>
      <c r="N6959">
        <v>3</v>
      </c>
      <c r="O6959">
        <v>0</v>
      </c>
      <c r="P6959" s="2" t="d">
        <v>2013-01-16T02:54:32.00000002048909575</v>
      </c>
      <c r="Q6959" s="2" t="d">
        <v>2013-01-23T10:34:30.99999985657632300</v>
      </c>
      <c r="R6959" t="s">
        <v>24393</v>
      </c>
      <c r="S6959" s="1" t="d">
        <v>2013-01-15</v>
      </c>
      <c r="U6959">
        <v>1</v>
      </c>
      <c r="V6959" t="s">
        <v>97</v>
      </c>
      <c r="W6959" t="s">
        <v>777</v>
      </c>
      <c r="X6959">
        <v>1</v>
      </c>
      <c r="Y6959" t="s">
        <v>24394</v>
      </c>
      <c r="Z6959" t="s">
        <v>135</v>
      </c>
      <c r="AB6959" s="1" t="d">
        <v>2013-04-09</v>
      </c>
      <c r="AC6959" t="s">
        <v>218</v>
      </c>
      <c r="AG6959">
        <v>0</v>
      </c>
      <c r="AL6959" t="s">
        <v>59</v>
      </c>
      <c r="AM6959">
        <v>5</v>
      </c>
      <c r="AN6959" t="s">
        <v>87</v>
      </c>
      <c r="AO6959" s="1" t="d">
        <v>2013-01-16</v>
      </c>
      <c r="AP6959" t="s">
        <v>61</v>
      </c>
      <c r="AQ6959">
        <v>6</v>
      </c>
      <c r="AR6959" t="s">
        <v>87</v>
      </c>
      <c r="AS6959" s="1" t="d">
        <v>2013-01-16</v>
      </c>
      <c r="AT6959" s="1" t="d">
        <v>2013-01-16</v>
      </c>
      <c r="AU6959" s="1" t="d">
        <v>2013-01-23</v>
      </c>
      <c r="AV6959">
        <v>3</v>
      </c>
      <c r="AW6959">
        <v>7</v>
      </c>
      <c r="AX6959">
        <v>83</v>
      </c>
      <c r="AY6959">
        <v>1</v>
      </c>
      <c r="AZ6959">
        <f t="shared" si="648"/>
        <v>1</v>
      </c>
      <c r="BA6959">
        <f t="shared" si="649"/>
        <v>1</v>
      </c>
      <c r="BB6959" s="3">
        <v>1</v>
      </c>
      <c r="BC6959" s="3">
        <v>1</v>
      </c>
      <c r="BD6959" s="3">
        <v>5</v>
      </c>
      <c r="BE6959">
        <f>IF(BD6959&gt;Summary!$C$2,1,0)</f>
        <v>0</v>
      </c>
      <c r="BF6959">
        <f t="shared" si="650"/>
        <v>0</v>
      </c>
      <c r="BG6959">
        <f t="shared" si="651"/>
        <v>0</v>
      </c>
      <c r="BH6959">
        <f t="shared" si="652"/>
        <v>0</v>
      </c>
      <c r="BI6959">
        <f t="shared" si="653"/>
        <v>1</v>
      </c>
    </row>
    <row r="6960" spans="1:61" x14ac:dyDescent="0.2">
      <c r="A6960">
        <v>10588</v>
      </c>
      <c r="B6960" t="s">
        <v>24395</v>
      </c>
      <c r="C6960" t="s">
        <v>3284</v>
      </c>
      <c r="D6960" t="s">
        <v>24396</v>
      </c>
      <c r="E6960" s="1" t="d">
        <v>2013-03-13</v>
      </c>
      <c r="F6960" t="s">
        <v>53</v>
      </c>
      <c r="G6960" s="1" t="d">
        <v>1990-09-08</v>
      </c>
      <c r="H6960">
        <v>25</v>
      </c>
      <c r="I6960" t="s">
        <v>65</v>
      </c>
      <c r="J6960" t="s">
        <v>161</v>
      </c>
      <c r="K6960">
        <v>0</v>
      </c>
      <c r="L6960">
        <v>0</v>
      </c>
      <c r="M6960">
        <v>0</v>
      </c>
      <c r="N6960">
        <v>1</v>
      </c>
      <c r="O6960">
        <v>-43</v>
      </c>
      <c r="P6960" s="2" t="d">
        <v>2013-01-29T09:34:56.00000025238841625</v>
      </c>
      <c r="Q6960" s="2" t="d">
        <v>2013-02-01T12:17:30.99999988451600025</v>
      </c>
      <c r="R6960" t="s">
        <v>24397</v>
      </c>
      <c r="S6960" s="1" t="d">
        <v>2013-01-29</v>
      </c>
      <c r="U6960">
        <v>43</v>
      </c>
      <c r="V6960" t="s">
        <v>57</v>
      </c>
      <c r="W6960" t="s">
        <v>24398</v>
      </c>
      <c r="X6960">
        <v>0</v>
      </c>
      <c r="AG6960">
        <v>0</v>
      </c>
      <c r="AL6960" t="s">
        <v>59</v>
      </c>
      <c r="AM6960">
        <v>3</v>
      </c>
      <c r="AN6960" t="s">
        <v>60</v>
      </c>
      <c r="AO6960" s="1" t="d">
        <v>2013-03-13</v>
      </c>
      <c r="AP6960" t="s">
        <v>61</v>
      </c>
      <c r="AQ6960">
        <v>3</v>
      </c>
      <c r="AR6960" t="s">
        <v>60</v>
      </c>
      <c r="AS6960" s="1" t="d">
        <v>2013-03-13</v>
      </c>
      <c r="AT6960" s="1" t="d">
        <v>2013-01-29</v>
      </c>
      <c r="AU6960" s="1" t="d">
        <v>2013-02-01</v>
      </c>
      <c r="AV6960">
        <v>1</v>
      </c>
      <c r="AW6960">
        <v>0</v>
      </c>
      <c r="AX6960">
        <v>1115</v>
      </c>
      <c r="AY6960">
        <v>0</v>
      </c>
      <c r="AZ6960">
        <f t="shared" si="648"/>
        <v>0</v>
      </c>
      <c r="BA6960">
        <f t="shared" si="649"/>
        <v>1</v>
      </c>
      <c r="BB6960" s="3">
        <v>1</v>
      </c>
      <c r="BC6960" s="3">
        <v>0</v>
      </c>
      <c r="BD6960" s="3">
        <v>3</v>
      </c>
      <c r="BE6960">
        <f>IF(BD6960&gt;Summary!$C$2,1,0)</f>
        <v>0</v>
      </c>
      <c r="BF6960">
        <f t="shared" si="650"/>
        <v>0</v>
      </c>
      <c r="BG6960">
        <f t="shared" si="651"/>
        <v>1</v>
      </c>
      <c r="BH6960">
        <f t="shared" si="652"/>
        <v>0</v>
      </c>
      <c r="BI6960">
        <f t="shared" si="653"/>
        <v>0</v>
      </c>
    </row>
    <row r="6961" spans="1:61" x14ac:dyDescent="0.2">
      <c r="A6961">
        <v>10589</v>
      </c>
      <c r="B6961" t="s">
        <v>24399</v>
      </c>
      <c r="C6961" t="s">
        <v>2441</v>
      </c>
      <c r="D6961" t="s">
        <v>2777</v>
      </c>
      <c r="E6961" s="1" t="d">
        <v>2014-08-06</v>
      </c>
      <c r="F6961" t="s">
        <v>53</v>
      </c>
      <c r="G6961" s="1" t="d">
        <v>1994-09-25</v>
      </c>
      <c r="H6961">
        <v>21</v>
      </c>
      <c r="I6961" t="s">
        <v>75</v>
      </c>
      <c r="J6961" t="s">
        <v>66</v>
      </c>
      <c r="K6961">
        <v>0</v>
      </c>
      <c r="L6961">
        <v>0</v>
      </c>
      <c r="M6961">
        <v>0</v>
      </c>
      <c r="N6961">
        <v>5</v>
      </c>
      <c r="O6961">
        <v>-1</v>
      </c>
      <c r="P6961" s="2" t="d">
        <v>2014-08-05T01:15:29.00000007357448050</v>
      </c>
      <c r="Q6961" s="2" t="d">
        <v>2014-08-06T01:58:07.00000019744038275</v>
      </c>
      <c r="R6961" t="s">
        <v>24400</v>
      </c>
      <c r="S6961" s="1" t="d">
        <v>2014-08-05</v>
      </c>
      <c r="U6961">
        <v>1</v>
      </c>
      <c r="V6961" t="s">
        <v>97</v>
      </c>
      <c r="W6961" t="s">
        <v>98</v>
      </c>
      <c r="X6961">
        <v>1</v>
      </c>
      <c r="Y6961" t="s">
        <v>24401</v>
      </c>
      <c r="Z6961" t="s">
        <v>135</v>
      </c>
      <c r="AA6961">
        <v>0</v>
      </c>
      <c r="AB6961" s="1" t="d">
        <v>2016-02-27</v>
      </c>
      <c r="AC6961" t="s">
        <v>218</v>
      </c>
      <c r="AD6961" s="1" t="d">
        <v>2016-02-27</v>
      </c>
      <c r="AE6961" s="1" t="d">
        <v>2016-02-27</v>
      </c>
      <c r="AG6961">
        <v>0</v>
      </c>
      <c r="AL6961" t="s">
        <v>59</v>
      </c>
      <c r="AM6961">
        <v>5</v>
      </c>
      <c r="AN6961" t="s">
        <v>87</v>
      </c>
      <c r="AO6961" s="1" t="d">
        <v>2014-08-06</v>
      </c>
      <c r="AP6961" t="s">
        <v>61</v>
      </c>
      <c r="AQ6961">
        <v>6</v>
      </c>
      <c r="AR6961" t="s">
        <v>87</v>
      </c>
      <c r="AS6961" s="1" t="d">
        <v>2014-08-06</v>
      </c>
      <c r="AT6961" s="1" t="d">
        <v>2016-02-27</v>
      </c>
      <c r="AU6961" s="1" t="d">
        <v>2016-02-27</v>
      </c>
      <c r="AV6961">
        <v>5</v>
      </c>
      <c r="AW6961">
        <v>0</v>
      </c>
      <c r="AX6961">
        <v>570</v>
      </c>
      <c r="AY6961">
        <v>0</v>
      </c>
      <c r="AZ6961">
        <f t="shared" si="648"/>
        <v>1</v>
      </c>
      <c r="BA6961">
        <f t="shared" si="649"/>
        <v>1</v>
      </c>
      <c r="BB6961" s="3">
        <v>1</v>
      </c>
      <c r="BC6961" s="3">
        <v>1</v>
      </c>
      <c r="BD6961" s="3">
        <v>5</v>
      </c>
      <c r="BE6961">
        <f>IF(BD6961&gt;Summary!$C$2,1,0)</f>
        <v>0</v>
      </c>
      <c r="BF6961">
        <f t="shared" si="650"/>
        <v>0</v>
      </c>
      <c r="BG6961">
        <f t="shared" si="651"/>
        <v>0</v>
      </c>
      <c r="BH6961">
        <f t="shared" si="652"/>
        <v>0</v>
      </c>
      <c r="BI6961">
        <f t="shared" si="653"/>
        <v>1</v>
      </c>
    </row>
    <row r="6962" spans="1:61" x14ac:dyDescent="0.2">
      <c r="A6962">
        <v>10590</v>
      </c>
      <c r="B6962" t="s">
        <v>24402</v>
      </c>
      <c r="C6962" t="s">
        <v>24403</v>
      </c>
      <c r="D6962" t="s">
        <v>2656</v>
      </c>
      <c r="E6962" s="1" t="d">
        <v>2013-12-19</v>
      </c>
      <c r="F6962" t="s">
        <v>53</v>
      </c>
      <c r="G6962" s="1" t="d">
        <v>1987-01-19</v>
      </c>
      <c r="H6962">
        <v>29</v>
      </c>
      <c r="I6962" t="s">
        <v>65</v>
      </c>
      <c r="J6962" t="s">
        <v>66</v>
      </c>
      <c r="K6962">
        <v>0</v>
      </c>
      <c r="L6962">
        <v>0</v>
      </c>
      <c r="M6962">
        <v>0</v>
      </c>
      <c r="N6962">
        <v>1</v>
      </c>
      <c r="O6962">
        <v>-1</v>
      </c>
      <c r="P6962" s="2" t="d">
        <v>2013-12-18T02:09:09.99999990686774475</v>
      </c>
      <c r="Q6962" s="2" t="d">
        <v>2013-12-21T04:37:06.00000025704502800</v>
      </c>
      <c r="R6962" t="s">
        <v>24404</v>
      </c>
      <c r="T6962" s="1" t="d">
        <v>2013-12-18</v>
      </c>
      <c r="U6962">
        <v>1</v>
      </c>
      <c r="V6962" t="s">
        <v>57</v>
      </c>
      <c r="W6962" t="s">
        <v>92</v>
      </c>
      <c r="X6962">
        <v>1</v>
      </c>
      <c r="Y6962" t="s">
        <v>24405</v>
      </c>
      <c r="Z6962" t="s">
        <v>79</v>
      </c>
      <c r="AA6962">
        <v>0</v>
      </c>
      <c r="AB6962" s="1" t="d">
        <v>2014-05-04</v>
      </c>
      <c r="AC6962" t="s">
        <v>98</v>
      </c>
      <c r="AD6962" s="1" t="d">
        <v>2014-05-04</v>
      </c>
      <c r="AE6962" s="1" t="d">
        <v>2014-05-05</v>
      </c>
      <c r="AG6962">
        <v>1</v>
      </c>
      <c r="AH6962" t="s">
        <v>24405</v>
      </c>
      <c r="AI6962" t="s">
        <v>79</v>
      </c>
      <c r="AJ6962" s="1" t="d">
        <v>2014-05-04</v>
      </c>
      <c r="AK6962" t="s">
        <v>98</v>
      </c>
      <c r="AL6962" t="s">
        <v>59</v>
      </c>
      <c r="AM6962">
        <v>5</v>
      </c>
      <c r="AN6962" t="s">
        <v>87</v>
      </c>
      <c r="AO6962" s="1" t="d">
        <v>2013-12-19</v>
      </c>
      <c r="AP6962" t="s">
        <v>61</v>
      </c>
      <c r="AQ6962">
        <v>4</v>
      </c>
      <c r="AR6962" t="s">
        <v>60</v>
      </c>
      <c r="AS6962" s="1" t="d">
        <v>2013-12-19</v>
      </c>
      <c r="AT6962" s="1" t="d">
        <v>2014-05-04</v>
      </c>
      <c r="AU6962" s="1" t="d">
        <v>2014-05-05</v>
      </c>
      <c r="AV6962">
        <v>1</v>
      </c>
      <c r="AW6962">
        <v>2</v>
      </c>
      <c r="AX6962">
        <v>136</v>
      </c>
      <c r="AY6962">
        <v>1</v>
      </c>
      <c r="AZ6962">
        <f t="shared" si="648"/>
        <v>1</v>
      </c>
      <c r="BA6962">
        <f t="shared" si="649"/>
        <v>1</v>
      </c>
      <c r="BB6962" s="3">
        <v>1</v>
      </c>
      <c r="BC6962" s="3">
        <v>1</v>
      </c>
      <c r="BD6962" s="3">
        <v>5</v>
      </c>
      <c r="BE6962">
        <f>IF(BD6962&gt;Summary!$C$2,1,0)</f>
        <v>0</v>
      </c>
      <c r="BF6962">
        <f t="shared" si="650"/>
        <v>0</v>
      </c>
      <c r="BG6962">
        <f t="shared" si="651"/>
        <v>0</v>
      </c>
      <c r="BH6962">
        <f t="shared" si="652"/>
        <v>0</v>
      </c>
      <c r="BI6962">
        <f t="shared" si="653"/>
        <v>1</v>
      </c>
    </row>
    <row r="6963" spans="1:61" x14ac:dyDescent="0.2">
      <c r="A6963">
        <v>10591</v>
      </c>
      <c r="B6963" t="s">
        <v>24406</v>
      </c>
      <c r="C6963" t="s">
        <v>621</v>
      </c>
      <c r="D6963" t="s">
        <v>10018</v>
      </c>
      <c r="E6963" s="1" t="d">
        <v>2014-02-18</v>
      </c>
      <c r="F6963" t="s">
        <v>53</v>
      </c>
      <c r="G6963" s="1" t="d">
        <v>1975-06-24</v>
      </c>
      <c r="H6963">
        <v>40</v>
      </c>
      <c r="I6963" t="s">
        <v>65</v>
      </c>
      <c r="J6963" t="s">
        <v>102</v>
      </c>
      <c r="K6963">
        <v>0</v>
      </c>
      <c r="L6963">
        <v>0</v>
      </c>
      <c r="M6963">
        <v>0</v>
      </c>
      <c r="N6963">
        <v>4</v>
      </c>
      <c r="O6963">
        <v>-1</v>
      </c>
      <c r="P6963" s="2" t="d">
        <v>2014-02-17T06:02:18.00000019837171050</v>
      </c>
      <c r="Q6963" s="2" t="d">
        <v>2014-02-18T01:20:41.99999968986958050</v>
      </c>
      <c r="R6963" t="s">
        <v>24407</v>
      </c>
      <c r="S6963" s="1" t="d">
        <v>2014-02-17</v>
      </c>
      <c r="U6963">
        <v>1</v>
      </c>
      <c r="V6963" t="s">
        <v>57</v>
      </c>
      <c r="W6963" t="s">
        <v>167</v>
      </c>
      <c r="X6963">
        <v>1</v>
      </c>
      <c r="Y6963" t="s">
        <v>24408</v>
      </c>
      <c r="Z6963" t="s">
        <v>135</v>
      </c>
      <c r="AB6963" s="1" t="d">
        <v>2015-03-04</v>
      </c>
      <c r="AC6963" t="s">
        <v>429</v>
      </c>
      <c r="AG6963">
        <v>0</v>
      </c>
      <c r="AL6963" t="s">
        <v>59</v>
      </c>
      <c r="AM6963">
        <v>5</v>
      </c>
      <c r="AN6963" t="s">
        <v>87</v>
      </c>
      <c r="AO6963" s="1" t="d">
        <v>2014-02-18</v>
      </c>
      <c r="AP6963" t="s">
        <v>61</v>
      </c>
      <c r="AQ6963">
        <v>4</v>
      </c>
      <c r="AR6963" t="s">
        <v>60</v>
      </c>
      <c r="AS6963" s="1" t="d">
        <v>2014-02-18</v>
      </c>
      <c r="AT6963" s="1" t="d">
        <v>2014-11-14</v>
      </c>
      <c r="AU6963" s="1" t="d">
        <v>2014-11-18</v>
      </c>
      <c r="AV6963">
        <v>4</v>
      </c>
      <c r="AW6963">
        <v>0</v>
      </c>
      <c r="AX6963">
        <v>269</v>
      </c>
      <c r="AY6963">
        <v>0</v>
      </c>
      <c r="AZ6963">
        <f t="shared" si="648"/>
        <v>1</v>
      </c>
      <c r="BA6963">
        <f t="shared" si="649"/>
        <v>1</v>
      </c>
      <c r="BB6963" s="3">
        <v>1</v>
      </c>
      <c r="BC6963" s="3">
        <v>1</v>
      </c>
      <c r="BD6963" s="3">
        <v>5</v>
      </c>
      <c r="BE6963">
        <f>IF(BD6963&gt;Summary!$C$2,1,0)</f>
        <v>0</v>
      </c>
      <c r="BF6963">
        <f t="shared" si="650"/>
        <v>0</v>
      </c>
      <c r="BG6963">
        <f t="shared" si="651"/>
        <v>0</v>
      </c>
      <c r="BH6963">
        <f t="shared" si="652"/>
        <v>0</v>
      </c>
      <c r="BI6963">
        <f t="shared" si="653"/>
        <v>1</v>
      </c>
    </row>
    <row r="6964" spans="1:61" x14ac:dyDescent="0.2">
      <c r="A6964">
        <v>10594</v>
      </c>
      <c r="B6964" t="s">
        <v>24409</v>
      </c>
      <c r="C6964" t="s">
        <v>24410</v>
      </c>
      <c r="D6964" t="s">
        <v>24411</v>
      </c>
      <c r="E6964" s="1" t="d">
        <v>2013-03-25</v>
      </c>
      <c r="F6964" t="s">
        <v>115</v>
      </c>
      <c r="G6964" s="1" t="d">
        <v>1983-08-01</v>
      </c>
      <c r="H6964">
        <v>32</v>
      </c>
      <c r="I6964" t="s">
        <v>65</v>
      </c>
      <c r="J6964" t="s">
        <v>161</v>
      </c>
      <c r="K6964">
        <v>0</v>
      </c>
      <c r="L6964">
        <v>0</v>
      </c>
      <c r="M6964">
        <v>0</v>
      </c>
      <c r="N6964">
        <v>1</v>
      </c>
      <c r="O6964">
        <v>-3</v>
      </c>
      <c r="P6964" s="2" t="d">
        <v>2013-03-22T08:37:28.99999976623803075</v>
      </c>
      <c r="Q6964" s="2" t="d">
        <v>2013-03-23T07:50:59.00000010151415775</v>
      </c>
      <c r="R6964" t="s">
        <v>24412</v>
      </c>
      <c r="T6964" s="1" t="d">
        <v>2013-03-22</v>
      </c>
      <c r="U6964">
        <v>3</v>
      </c>
      <c r="V6964" t="s">
        <v>57</v>
      </c>
      <c r="W6964" t="s">
        <v>92</v>
      </c>
      <c r="X6964">
        <v>0</v>
      </c>
      <c r="AG6964">
        <v>0</v>
      </c>
      <c r="AL6964" t="s">
        <v>59</v>
      </c>
      <c r="AM6964">
        <v>2</v>
      </c>
      <c r="AN6964" t="s">
        <v>60</v>
      </c>
      <c r="AO6964" s="1" t="d">
        <v>2013-03-25</v>
      </c>
      <c r="AP6964" t="s">
        <v>61</v>
      </c>
      <c r="AQ6964">
        <v>1</v>
      </c>
      <c r="AR6964" t="s">
        <v>60</v>
      </c>
      <c r="AS6964" s="1" t="d">
        <v>2013-03-25</v>
      </c>
      <c r="AT6964" s="1" t="d">
        <v>2013-03-22</v>
      </c>
      <c r="AU6964" s="1" t="d">
        <v>2013-03-23</v>
      </c>
      <c r="AV6964">
        <v>1</v>
      </c>
      <c r="AW6964">
        <v>0</v>
      </c>
      <c r="AX6964">
        <v>1103</v>
      </c>
      <c r="AY6964">
        <v>0</v>
      </c>
      <c r="AZ6964">
        <f t="shared" si="648"/>
        <v>1</v>
      </c>
      <c r="BA6964">
        <f t="shared" si="649"/>
        <v>1</v>
      </c>
      <c r="BB6964" s="3">
        <v>1</v>
      </c>
      <c r="BC6964" s="3">
        <v>0</v>
      </c>
      <c r="BD6964" s="3">
        <v>2</v>
      </c>
      <c r="BE6964">
        <f>IF(BD6964&gt;Summary!$C$2,1,0)</f>
        <v>0</v>
      </c>
      <c r="BF6964">
        <f t="shared" si="650"/>
        <v>0</v>
      </c>
      <c r="BG6964">
        <f t="shared" si="651"/>
        <v>1</v>
      </c>
      <c r="BH6964">
        <f t="shared" si="652"/>
        <v>0</v>
      </c>
      <c r="BI6964">
        <f t="shared" si="653"/>
        <v>0</v>
      </c>
    </row>
    <row r="6965" spans="1:61" x14ac:dyDescent="0.2">
      <c r="A6965">
        <v>10595</v>
      </c>
      <c r="B6965" t="s">
        <v>24413</v>
      </c>
      <c r="C6965" t="s">
        <v>24414</v>
      </c>
      <c r="D6965" t="s">
        <v>20624</v>
      </c>
      <c r="E6965" s="1" t="d">
        <v>2013-08-25</v>
      </c>
      <c r="F6965" t="s">
        <v>53</v>
      </c>
      <c r="G6965" s="1" t="d">
        <v>1977-03-27</v>
      </c>
      <c r="H6965">
        <v>39</v>
      </c>
      <c r="I6965" t="s">
        <v>65</v>
      </c>
      <c r="J6965" t="s">
        <v>102</v>
      </c>
      <c r="K6965">
        <v>0</v>
      </c>
      <c r="L6965">
        <v>0</v>
      </c>
      <c r="M6965">
        <v>0</v>
      </c>
      <c r="N6965">
        <v>0</v>
      </c>
      <c r="O6965">
        <v>-1</v>
      </c>
      <c r="P6965" s="2" t="d">
        <v>2013-08-24T11:36:32.00000027194619100</v>
      </c>
      <c r="Q6965" s="2" t="d">
        <v>2013-08-25T08:34:52.99999976065009800</v>
      </c>
      <c r="R6965" t="s">
        <v>24415</v>
      </c>
      <c r="S6965" s="1" t="d">
        <v>2013-08-24</v>
      </c>
      <c r="U6965">
        <v>1</v>
      </c>
      <c r="V6965" t="s">
        <v>97</v>
      </c>
      <c r="W6965" t="s">
        <v>98</v>
      </c>
      <c r="X6965">
        <v>0</v>
      </c>
      <c r="AG6965">
        <v>0</v>
      </c>
      <c r="AL6965" t="s">
        <v>59</v>
      </c>
      <c r="AM6965">
        <v>1</v>
      </c>
      <c r="AN6965" t="s">
        <v>60</v>
      </c>
      <c r="AO6965" s="1" t="d">
        <v>2013-08-25</v>
      </c>
      <c r="AP6965" t="s">
        <v>61</v>
      </c>
      <c r="AQ6965">
        <v>1</v>
      </c>
      <c r="AR6965" t="s">
        <v>60</v>
      </c>
      <c r="AS6965" s="1" t="d">
        <v>2013-08-25</v>
      </c>
      <c r="AT6965" s="1" t="d">
        <v>2013-08-24</v>
      </c>
      <c r="AU6965" s="1" t="d">
        <v>2013-08-25</v>
      </c>
      <c r="AV6965">
        <v>0</v>
      </c>
      <c r="AW6965">
        <v>0</v>
      </c>
      <c r="AX6965">
        <v>950</v>
      </c>
      <c r="AY6965">
        <v>0</v>
      </c>
      <c r="AZ6965">
        <f t="shared" si="648"/>
        <v>1</v>
      </c>
      <c r="BA6965">
        <f t="shared" si="649"/>
        <v>1</v>
      </c>
      <c r="BB6965" s="3">
        <v>1</v>
      </c>
      <c r="BC6965" s="3">
        <v>0</v>
      </c>
      <c r="BD6965" s="3">
        <v>1</v>
      </c>
      <c r="BE6965">
        <f>IF(BD6965&gt;Summary!$C$2,1,0)</f>
        <v>0</v>
      </c>
      <c r="BF6965">
        <f t="shared" si="650"/>
        <v>0</v>
      </c>
      <c r="BG6965">
        <f t="shared" si="651"/>
        <v>1</v>
      </c>
      <c r="BH6965">
        <f t="shared" si="652"/>
        <v>0</v>
      </c>
      <c r="BI6965">
        <f t="shared" si="653"/>
        <v>0</v>
      </c>
    </row>
    <row r="6966" spans="1:61" x14ac:dyDescent="0.2">
      <c r="A6966">
        <v>10596</v>
      </c>
      <c r="B6966" t="s">
        <v>24416</v>
      </c>
      <c r="C6966" t="s">
        <v>411</v>
      </c>
      <c r="D6966" t="s">
        <v>5875</v>
      </c>
      <c r="E6966" s="1" t="d">
        <v>2013-10-16</v>
      </c>
      <c r="F6966" t="s">
        <v>53</v>
      </c>
      <c r="G6966" s="1" t="d">
        <v>1993-06-17</v>
      </c>
      <c r="H6966">
        <v>22</v>
      </c>
      <c r="I6966" t="s">
        <v>75</v>
      </c>
      <c r="J6966" t="s">
        <v>55</v>
      </c>
      <c r="K6966">
        <v>0</v>
      </c>
      <c r="L6966">
        <v>0</v>
      </c>
      <c r="M6966">
        <v>1</v>
      </c>
      <c r="N6966">
        <v>3</v>
      </c>
      <c r="O6966">
        <v>-1</v>
      </c>
      <c r="P6966" s="2" t="d">
        <v>2013-10-15T02:41:30.99999975878745600</v>
      </c>
      <c r="Q6966" s="2" t="d">
        <v>2013-10-17T04:50:35.00000014901160975</v>
      </c>
      <c r="R6966" t="s">
        <v>24417</v>
      </c>
      <c r="T6966" s="1" t="d">
        <v>2013-10-15</v>
      </c>
      <c r="U6966">
        <v>1</v>
      </c>
      <c r="V6966" t="s">
        <v>57</v>
      </c>
      <c r="W6966" t="s">
        <v>92</v>
      </c>
      <c r="X6966">
        <v>0</v>
      </c>
      <c r="AG6966">
        <v>0</v>
      </c>
      <c r="AL6966" t="s">
        <v>59</v>
      </c>
      <c r="AM6966">
        <v>3</v>
      </c>
      <c r="AN6966" t="s">
        <v>60</v>
      </c>
      <c r="AO6966" s="1" t="d">
        <v>2013-10-16</v>
      </c>
      <c r="AP6966" t="s">
        <v>61</v>
      </c>
      <c r="AQ6966">
        <v>5</v>
      </c>
      <c r="AR6966" t="s">
        <v>87</v>
      </c>
      <c r="AS6966" s="1" t="d">
        <v>2013-10-16</v>
      </c>
      <c r="AT6966" s="1" t="d">
        <v>2014-11-26</v>
      </c>
      <c r="AU6966" s="1" t="d">
        <v>2014-12-11</v>
      </c>
      <c r="AV6966">
        <v>3</v>
      </c>
      <c r="AW6966">
        <v>1</v>
      </c>
      <c r="AX6966">
        <v>406</v>
      </c>
      <c r="AY6966">
        <v>0</v>
      </c>
      <c r="AZ6966">
        <f t="shared" si="648"/>
        <v>1</v>
      </c>
      <c r="BA6966">
        <f t="shared" si="649"/>
        <v>1</v>
      </c>
      <c r="BB6966" s="3">
        <v>1</v>
      </c>
      <c r="BC6966" s="3">
        <v>0</v>
      </c>
      <c r="BD6966" s="3">
        <v>3</v>
      </c>
      <c r="BE6966">
        <f>IF(BD6966&gt;Summary!$C$2,1,0)</f>
        <v>0</v>
      </c>
      <c r="BF6966">
        <f t="shared" si="650"/>
        <v>0</v>
      </c>
      <c r="BG6966">
        <f t="shared" si="651"/>
        <v>1</v>
      </c>
      <c r="BH6966">
        <f t="shared" si="652"/>
        <v>0</v>
      </c>
      <c r="BI6966">
        <f t="shared" si="653"/>
        <v>0</v>
      </c>
    </row>
    <row r="6967" spans="1:61" x14ac:dyDescent="0.2">
      <c r="A6967">
        <v>10599</v>
      </c>
      <c r="B6967" t="s">
        <v>24418</v>
      </c>
      <c r="C6967" t="s">
        <v>24419</v>
      </c>
      <c r="D6967" t="s">
        <v>1098</v>
      </c>
      <c r="E6967" s="1" t="d">
        <v>2014-01-05</v>
      </c>
      <c r="F6967" t="s">
        <v>115</v>
      </c>
      <c r="G6967" s="1" t="d">
        <v>1985-09-11</v>
      </c>
      <c r="H6967">
        <v>30</v>
      </c>
      <c r="I6967" t="s">
        <v>65</v>
      </c>
      <c r="J6967" t="s">
        <v>66</v>
      </c>
      <c r="K6967">
        <v>0</v>
      </c>
      <c r="L6967">
        <v>0</v>
      </c>
      <c r="M6967">
        <v>0</v>
      </c>
      <c r="N6967">
        <v>0</v>
      </c>
      <c r="O6967">
        <v>-1</v>
      </c>
      <c r="P6967" s="2" t="d">
        <v>2014-01-04T01:36:18.99999995715915975</v>
      </c>
      <c r="Q6967" s="2" t="d">
        <v>2014-01-05T01:34:11.99999981559813150</v>
      </c>
      <c r="R6967" t="s">
        <v>24420</v>
      </c>
      <c r="S6967" s="1" t="d">
        <v>2014-01-04</v>
      </c>
      <c r="U6967">
        <v>1</v>
      </c>
      <c r="V6967" t="s">
        <v>97</v>
      </c>
      <c r="W6967" t="s">
        <v>98</v>
      </c>
      <c r="X6967">
        <v>1</v>
      </c>
      <c r="Y6967" t="s">
        <v>24421</v>
      </c>
      <c r="Z6967" t="s">
        <v>79</v>
      </c>
      <c r="AB6967" s="1" t="d">
        <v>2015-08-07</v>
      </c>
      <c r="AC6967" t="s">
        <v>1225</v>
      </c>
      <c r="AG6967">
        <v>0</v>
      </c>
      <c r="AL6967" t="s">
        <v>59</v>
      </c>
      <c r="AM6967">
        <v>5</v>
      </c>
      <c r="AN6967" t="s">
        <v>87</v>
      </c>
      <c r="AO6967" s="1" t="d">
        <v>2014-01-05</v>
      </c>
      <c r="AP6967" t="s">
        <v>61</v>
      </c>
      <c r="AQ6967">
        <v>2</v>
      </c>
      <c r="AR6967" t="s">
        <v>60</v>
      </c>
      <c r="AS6967" s="1" t="d">
        <v>2014-01-05</v>
      </c>
      <c r="AT6967" s="1" t="d">
        <v>2014-01-04</v>
      </c>
      <c r="AU6967" s="1" t="d">
        <v>2014-01-05</v>
      </c>
      <c r="AV6967">
        <v>0</v>
      </c>
      <c r="AW6967">
        <v>0</v>
      </c>
      <c r="AX6967">
        <v>579</v>
      </c>
      <c r="AY6967">
        <v>1</v>
      </c>
      <c r="AZ6967">
        <f t="shared" si="648"/>
        <v>1</v>
      </c>
      <c r="BA6967">
        <f t="shared" si="649"/>
        <v>1</v>
      </c>
      <c r="BB6967" s="3">
        <v>1</v>
      </c>
      <c r="BC6967" s="3">
        <v>1</v>
      </c>
      <c r="BD6967" s="3">
        <v>5</v>
      </c>
      <c r="BE6967">
        <f>IF(BD6967&gt;Summary!$C$2,1,0)</f>
        <v>0</v>
      </c>
      <c r="BF6967">
        <f t="shared" si="650"/>
        <v>0</v>
      </c>
      <c r="BG6967">
        <f t="shared" si="651"/>
        <v>0</v>
      </c>
      <c r="BH6967">
        <f t="shared" si="652"/>
        <v>0</v>
      </c>
      <c r="BI6967">
        <f t="shared" si="653"/>
        <v>1</v>
      </c>
    </row>
    <row r="6968" spans="1:61" x14ac:dyDescent="0.2">
      <c r="A6968">
        <v>10604</v>
      </c>
      <c r="B6968" t="s">
        <v>24422</v>
      </c>
      <c r="C6968" t="s">
        <v>24423</v>
      </c>
      <c r="D6968" t="s">
        <v>279</v>
      </c>
      <c r="E6968" s="1" t="d">
        <v>2014-01-17</v>
      </c>
      <c r="F6968" t="s">
        <v>115</v>
      </c>
      <c r="G6968" s="1" t="d">
        <v>1993-12-01</v>
      </c>
      <c r="H6968">
        <v>22</v>
      </c>
      <c r="I6968" t="s">
        <v>75</v>
      </c>
      <c r="J6968" t="s">
        <v>102</v>
      </c>
      <c r="K6968">
        <v>0</v>
      </c>
      <c r="L6968">
        <v>0</v>
      </c>
      <c r="M6968">
        <v>0</v>
      </c>
      <c r="N6968">
        <v>2</v>
      </c>
      <c r="O6968">
        <v>-31</v>
      </c>
      <c r="P6968" s="2" t="d">
        <v>2013-12-17T12:53:16.00000027567148175</v>
      </c>
      <c r="Q6968" s="2" t="d">
        <v>2013-12-18T02:19:24.99999971129000400</v>
      </c>
      <c r="R6968" t="s">
        <v>24424</v>
      </c>
      <c r="T6968" s="1" t="d">
        <v>2013-12-17</v>
      </c>
      <c r="U6968">
        <v>31</v>
      </c>
      <c r="V6968" t="s">
        <v>57</v>
      </c>
      <c r="W6968" t="s">
        <v>92</v>
      </c>
      <c r="X6968">
        <v>1</v>
      </c>
      <c r="Y6968" t="s">
        <v>24425</v>
      </c>
      <c r="Z6968" t="s">
        <v>79</v>
      </c>
      <c r="AA6968">
        <v>1</v>
      </c>
      <c r="AB6968" s="1" t="d">
        <v>2014-08-08</v>
      </c>
      <c r="AC6968" t="s">
        <v>98</v>
      </c>
      <c r="AD6968" s="1" t="d">
        <v>2014-08-09</v>
      </c>
      <c r="AE6968" s="1" t="d">
        <v>2014-08-10</v>
      </c>
      <c r="AG6968">
        <v>1</v>
      </c>
      <c r="AH6968" t="s">
        <v>24425</v>
      </c>
      <c r="AI6968" t="s">
        <v>79</v>
      </c>
      <c r="AJ6968" s="1" t="d">
        <v>2014-08-08</v>
      </c>
      <c r="AK6968" t="s">
        <v>98</v>
      </c>
      <c r="AL6968" t="s">
        <v>59</v>
      </c>
      <c r="AM6968">
        <v>6</v>
      </c>
      <c r="AN6968" t="s">
        <v>87</v>
      </c>
      <c r="AO6968" s="1" t="d">
        <v>2014-01-17</v>
      </c>
      <c r="AP6968" t="s">
        <v>61</v>
      </c>
      <c r="AQ6968">
        <v>7</v>
      </c>
      <c r="AR6968" t="s">
        <v>87</v>
      </c>
      <c r="AS6968" s="1" t="d">
        <v>2014-01-17</v>
      </c>
      <c r="AT6968" s="1" t="d">
        <v>2014-04-07</v>
      </c>
      <c r="AU6968" s="1" t="d">
        <v>2014-04-08</v>
      </c>
      <c r="AV6968">
        <v>2</v>
      </c>
      <c r="AW6968">
        <v>0</v>
      </c>
      <c r="AX6968">
        <v>80</v>
      </c>
      <c r="AY6968">
        <v>0</v>
      </c>
      <c r="AZ6968">
        <f t="shared" si="648"/>
        <v>0</v>
      </c>
      <c r="BA6968">
        <f t="shared" si="649"/>
        <v>1</v>
      </c>
      <c r="BB6968" s="3">
        <v>1</v>
      </c>
      <c r="BC6968" s="3">
        <v>1</v>
      </c>
      <c r="BD6968" s="3">
        <v>6</v>
      </c>
      <c r="BE6968">
        <f>IF(BD6968&gt;Summary!$C$2,1,0)</f>
        <v>1</v>
      </c>
      <c r="BF6968">
        <f t="shared" si="650"/>
        <v>1</v>
      </c>
      <c r="BG6968">
        <f t="shared" si="651"/>
        <v>0</v>
      </c>
      <c r="BH6968">
        <f t="shared" si="652"/>
        <v>0</v>
      </c>
      <c r="BI6968">
        <f t="shared" si="653"/>
        <v>0</v>
      </c>
    </row>
    <row r="6969" spans="1:61" x14ac:dyDescent="0.2">
      <c r="A6969">
        <v>10606</v>
      </c>
      <c r="B6969" t="s">
        <v>24426</v>
      </c>
      <c r="C6969" t="s">
        <v>4131</v>
      </c>
      <c r="D6969" t="s">
        <v>24427</v>
      </c>
      <c r="E6969" s="1" t="d">
        <v>2014-04-01</v>
      </c>
      <c r="F6969" t="s">
        <v>53</v>
      </c>
      <c r="G6969" s="1" t="d">
        <v>1990-06-05</v>
      </c>
      <c r="H6969">
        <v>25</v>
      </c>
      <c r="I6969" t="s">
        <v>65</v>
      </c>
      <c r="J6969" t="s">
        <v>102</v>
      </c>
      <c r="K6969">
        <v>0</v>
      </c>
      <c r="L6969">
        <v>0</v>
      </c>
      <c r="M6969">
        <v>0</v>
      </c>
      <c r="N6969">
        <v>0</v>
      </c>
      <c r="O6969">
        <v>-1</v>
      </c>
      <c r="P6969" s="2" t="d">
        <v>2014-03-31T11:29:29.99999969266355025</v>
      </c>
      <c r="Q6969" s="2" t="d">
        <v>2014-04-01T01:23:09.00000010617077625</v>
      </c>
      <c r="R6969" t="s">
        <v>24428</v>
      </c>
      <c r="S6969" s="1" t="d">
        <v>2014-03-31</v>
      </c>
      <c r="U6969">
        <v>1</v>
      </c>
      <c r="V6969" t="s">
        <v>97</v>
      </c>
      <c r="W6969" t="s">
        <v>738</v>
      </c>
      <c r="X6969">
        <v>0</v>
      </c>
      <c r="AG6969">
        <v>0</v>
      </c>
      <c r="AL6969" t="s">
        <v>59</v>
      </c>
      <c r="AM6969">
        <v>9</v>
      </c>
      <c r="AN6969" t="s">
        <v>86</v>
      </c>
      <c r="AO6969" s="1" t="d">
        <v>2014-04-01</v>
      </c>
      <c r="AP6969" t="s">
        <v>61</v>
      </c>
      <c r="AQ6969">
        <v>6</v>
      </c>
      <c r="AR6969" t="s">
        <v>87</v>
      </c>
      <c r="AS6969" s="1" t="d">
        <v>2014-04-01</v>
      </c>
      <c r="AT6969" s="1" t="d">
        <v>2014-03-31</v>
      </c>
      <c r="AU6969" s="1" t="d">
        <v>2014-04-01</v>
      </c>
      <c r="AV6969">
        <v>0</v>
      </c>
      <c r="AW6969">
        <v>0</v>
      </c>
      <c r="AX6969">
        <v>731</v>
      </c>
      <c r="AY6969">
        <v>0</v>
      </c>
      <c r="AZ6969">
        <f t="shared" si="648"/>
        <v>1</v>
      </c>
      <c r="BA6969">
        <f t="shared" si="649"/>
        <v>1</v>
      </c>
      <c r="BB6969" s="3">
        <v>1</v>
      </c>
      <c r="BC6969" s="3">
        <v>0</v>
      </c>
      <c r="BD6969" s="3">
        <v>9</v>
      </c>
      <c r="BE6969">
        <f>IF(BD6969&gt;Summary!$C$2,1,0)</f>
        <v>1</v>
      </c>
      <c r="BF6969">
        <f t="shared" si="650"/>
        <v>0</v>
      </c>
      <c r="BG6969">
        <f t="shared" si="651"/>
        <v>0</v>
      </c>
      <c r="BH6969">
        <f t="shared" si="652"/>
        <v>1</v>
      </c>
      <c r="BI6969">
        <f t="shared" si="653"/>
        <v>0</v>
      </c>
    </row>
    <row r="6970" spans="1:61" x14ac:dyDescent="0.2">
      <c r="A6970">
        <v>10607</v>
      </c>
      <c r="B6970" t="s">
        <v>24429</v>
      </c>
      <c r="C6970" t="s">
        <v>1660</v>
      </c>
      <c r="D6970" t="s">
        <v>2267</v>
      </c>
      <c r="E6970" s="1" t="d">
        <v>2013-12-27</v>
      </c>
      <c r="F6970" t="s">
        <v>115</v>
      </c>
      <c r="G6970" s="1" t="d">
        <v>1994-11-07</v>
      </c>
      <c r="H6970">
        <v>21</v>
      </c>
      <c r="I6970" t="s">
        <v>75</v>
      </c>
      <c r="J6970" t="s">
        <v>102</v>
      </c>
      <c r="K6970">
        <v>0</v>
      </c>
      <c r="L6970">
        <v>0</v>
      </c>
      <c r="M6970">
        <v>0</v>
      </c>
      <c r="N6970">
        <v>0</v>
      </c>
      <c r="O6970">
        <v>-1</v>
      </c>
      <c r="P6970" s="2" t="d">
        <v>2013-12-26T11:42:35.99999986588954650</v>
      </c>
      <c r="Q6970" s="2" t="d">
        <v>2013-12-28T12:15:37.00000026728957925</v>
      </c>
      <c r="R6970" t="s">
        <v>24430</v>
      </c>
      <c r="S6970" s="1" t="d">
        <v>2013-12-26</v>
      </c>
      <c r="U6970">
        <v>1</v>
      </c>
      <c r="V6970" t="s">
        <v>97</v>
      </c>
      <c r="W6970" t="s">
        <v>98</v>
      </c>
      <c r="X6970">
        <v>1</v>
      </c>
      <c r="Y6970" t="s">
        <v>24431</v>
      </c>
      <c r="Z6970" t="s">
        <v>79</v>
      </c>
      <c r="AA6970">
        <v>0</v>
      </c>
      <c r="AB6970" s="1" t="d">
        <v>2014-01-13</v>
      </c>
      <c r="AC6970" t="s">
        <v>5123</v>
      </c>
      <c r="AD6970" s="1" t="d">
        <v>2014-01-13</v>
      </c>
      <c r="AE6970" s="1" t="d">
        <v>2014-01-14</v>
      </c>
      <c r="AG6970">
        <v>0</v>
      </c>
      <c r="AL6970" t="s">
        <v>59</v>
      </c>
      <c r="AM6970">
        <v>5</v>
      </c>
      <c r="AN6970" t="s">
        <v>87</v>
      </c>
      <c r="AO6970" s="1" t="d">
        <v>2013-12-27</v>
      </c>
      <c r="AP6970" t="s">
        <v>61</v>
      </c>
      <c r="AQ6970">
        <v>6</v>
      </c>
      <c r="AR6970" t="s">
        <v>87</v>
      </c>
      <c r="AS6970" s="1" t="d">
        <v>2013-12-27</v>
      </c>
      <c r="AT6970" s="1" t="d">
        <v>2014-01-13</v>
      </c>
      <c r="AU6970" s="1" t="d">
        <v>2014-01-14</v>
      </c>
      <c r="AV6970">
        <v>0</v>
      </c>
      <c r="AW6970">
        <v>1</v>
      </c>
      <c r="AX6970">
        <v>17</v>
      </c>
      <c r="AY6970">
        <v>1</v>
      </c>
      <c r="AZ6970">
        <f t="shared" si="648"/>
        <v>1</v>
      </c>
      <c r="BA6970">
        <f t="shared" si="649"/>
        <v>1</v>
      </c>
      <c r="BB6970" s="3">
        <v>1</v>
      </c>
      <c r="BC6970" s="3">
        <v>1</v>
      </c>
      <c r="BD6970" s="3">
        <v>5</v>
      </c>
      <c r="BE6970">
        <f>IF(BD6970&gt;Summary!$C$2,1,0)</f>
        <v>0</v>
      </c>
      <c r="BF6970">
        <f t="shared" si="650"/>
        <v>0</v>
      </c>
      <c r="BG6970">
        <f t="shared" si="651"/>
        <v>0</v>
      </c>
      <c r="BH6970">
        <f t="shared" si="652"/>
        <v>0</v>
      </c>
      <c r="BI6970">
        <f t="shared" si="653"/>
        <v>1</v>
      </c>
    </row>
    <row r="6971" spans="1:61" x14ac:dyDescent="0.2">
      <c r="A6971">
        <v>10608</v>
      </c>
      <c r="B6971" t="s">
        <v>24432</v>
      </c>
      <c r="C6971" t="s">
        <v>24433</v>
      </c>
      <c r="D6971" t="s">
        <v>10414</v>
      </c>
      <c r="E6971" s="1" t="d">
        <v>2013-12-28</v>
      </c>
      <c r="F6971" t="s">
        <v>53</v>
      </c>
      <c r="G6971" s="1" t="d">
        <v>1990-12-17</v>
      </c>
      <c r="H6971">
        <v>25</v>
      </c>
      <c r="I6971" t="s">
        <v>65</v>
      </c>
      <c r="J6971" t="s">
        <v>102</v>
      </c>
      <c r="K6971">
        <v>0</v>
      </c>
      <c r="L6971">
        <v>0</v>
      </c>
      <c r="M6971">
        <v>0</v>
      </c>
      <c r="N6971">
        <v>0</v>
      </c>
      <c r="O6971">
        <v>-1</v>
      </c>
      <c r="P6971" s="2" t="d">
        <v>2013-12-27T01:07:02.9999999748542925</v>
      </c>
      <c r="Q6971" s="2" t="d">
        <v>2014-01-17T09:38:34.00000029243528675</v>
      </c>
      <c r="R6971" t="s">
        <v>24434</v>
      </c>
      <c r="S6971" s="1" t="d">
        <v>2013-12-27</v>
      </c>
      <c r="U6971">
        <v>1</v>
      </c>
      <c r="V6971" t="s">
        <v>97</v>
      </c>
      <c r="W6971" t="s">
        <v>98</v>
      </c>
      <c r="X6971">
        <v>1</v>
      </c>
      <c r="Y6971" t="s">
        <v>24435</v>
      </c>
      <c r="Z6971" t="s">
        <v>79</v>
      </c>
      <c r="AA6971">
        <v>0</v>
      </c>
      <c r="AB6971" s="1" t="d">
        <v>2014-11-16</v>
      </c>
      <c r="AC6971" t="s">
        <v>1225</v>
      </c>
      <c r="AD6971" s="1" t="d">
        <v>2014-11-16</v>
      </c>
      <c r="AE6971" s="1" t="d">
        <v>2014-11-17</v>
      </c>
      <c r="AG6971">
        <v>0</v>
      </c>
      <c r="AL6971" t="s">
        <v>59</v>
      </c>
      <c r="AM6971">
        <v>2</v>
      </c>
      <c r="AN6971" t="s">
        <v>60</v>
      </c>
      <c r="AO6971" s="1" t="d">
        <v>2013-12-28</v>
      </c>
      <c r="AP6971" t="s">
        <v>61</v>
      </c>
      <c r="AQ6971">
        <v>4</v>
      </c>
      <c r="AR6971" t="s">
        <v>60</v>
      </c>
      <c r="AS6971" s="1" t="d">
        <v>2013-12-28</v>
      </c>
      <c r="AT6971" s="1" t="d">
        <v>2014-11-16</v>
      </c>
      <c r="AU6971" s="1" t="d">
        <v>2014-11-17</v>
      </c>
      <c r="AV6971">
        <v>0</v>
      </c>
      <c r="AW6971">
        <v>20</v>
      </c>
      <c r="AX6971">
        <v>323</v>
      </c>
      <c r="AY6971">
        <v>1</v>
      </c>
      <c r="AZ6971">
        <f t="shared" si="648"/>
        <v>1</v>
      </c>
      <c r="BA6971">
        <f t="shared" si="649"/>
        <v>1</v>
      </c>
      <c r="BB6971" s="3">
        <v>1</v>
      </c>
      <c r="BC6971" s="3">
        <v>1</v>
      </c>
      <c r="BD6971" s="3">
        <v>2</v>
      </c>
      <c r="BE6971">
        <f>IF(BD6971&gt;Summary!$C$2,1,0)</f>
        <v>0</v>
      </c>
      <c r="BF6971">
        <f t="shared" si="650"/>
        <v>0</v>
      </c>
      <c r="BG6971">
        <f t="shared" si="651"/>
        <v>0</v>
      </c>
      <c r="BH6971">
        <f t="shared" si="652"/>
        <v>0</v>
      </c>
      <c r="BI6971">
        <f t="shared" si="653"/>
        <v>1</v>
      </c>
    </row>
    <row r="6972" spans="1:61" x14ac:dyDescent="0.2">
      <c r="A6972">
        <v>10611</v>
      </c>
      <c r="B6972" t="s">
        <v>24436</v>
      </c>
      <c r="C6972" t="s">
        <v>100</v>
      </c>
      <c r="D6972" t="s">
        <v>24437</v>
      </c>
      <c r="E6972" s="1" t="d">
        <v>2013-10-24</v>
      </c>
      <c r="F6972" t="s">
        <v>53</v>
      </c>
      <c r="G6972" s="1" t="d">
        <v>1961-05-01</v>
      </c>
      <c r="H6972">
        <v>54</v>
      </c>
      <c r="I6972" t="s">
        <v>54</v>
      </c>
      <c r="J6972" t="s">
        <v>102</v>
      </c>
      <c r="K6972">
        <v>0</v>
      </c>
      <c r="L6972">
        <v>0</v>
      </c>
      <c r="M6972">
        <v>0</v>
      </c>
      <c r="N6972">
        <v>1</v>
      </c>
      <c r="O6972">
        <v>102</v>
      </c>
      <c r="P6972" s="2" t="d">
        <v>2014-02-03T02:33:34.00000015273690050</v>
      </c>
      <c r="Q6972" s="2" t="d">
        <v>2014-05-14T10:22:59.99999988824129100</v>
      </c>
      <c r="R6972" t="s">
        <v>24438</v>
      </c>
      <c r="S6972" s="1" t="d">
        <v>2013-10-23</v>
      </c>
      <c r="U6972">
        <v>1</v>
      </c>
      <c r="V6972" t="s">
        <v>57</v>
      </c>
      <c r="X6972">
        <v>1</v>
      </c>
      <c r="Y6972" t="s">
        <v>24439</v>
      </c>
      <c r="Z6972" t="s">
        <v>79</v>
      </c>
      <c r="AA6972">
        <v>1</v>
      </c>
      <c r="AB6972" s="1" t="d">
        <v>2014-02-02</v>
      </c>
      <c r="AC6972" t="s">
        <v>1591</v>
      </c>
      <c r="AD6972" s="1" t="d">
        <v>2014-02-03</v>
      </c>
      <c r="AE6972" s="1" t="d">
        <v>2014-05-14</v>
      </c>
      <c r="AG6972">
        <v>0</v>
      </c>
      <c r="AL6972" t="s">
        <v>59</v>
      </c>
      <c r="AM6972">
        <v>3</v>
      </c>
      <c r="AN6972" t="s">
        <v>60</v>
      </c>
      <c r="AO6972" s="1" t="d">
        <v>2013-10-24</v>
      </c>
      <c r="AP6972" t="s">
        <v>61</v>
      </c>
      <c r="AQ6972">
        <v>1</v>
      </c>
      <c r="AR6972" t="s">
        <v>60</v>
      </c>
      <c r="AS6972" s="1" t="d">
        <v>2013-10-24</v>
      </c>
      <c r="AT6972" s="1" t="d">
        <v>2014-06-11</v>
      </c>
      <c r="AU6972" s="1" t="d">
        <v>2014-07-18</v>
      </c>
      <c r="AV6972">
        <v>1</v>
      </c>
      <c r="AW6972">
        <v>0</v>
      </c>
      <c r="AX6972">
        <v>101</v>
      </c>
      <c r="AY6972">
        <v>1</v>
      </c>
      <c r="AZ6972">
        <f t="shared" si="648"/>
        <v>0</v>
      </c>
      <c r="BA6972">
        <f t="shared" si="649"/>
        <v>1</v>
      </c>
      <c r="BB6972" s="3">
        <v>1</v>
      </c>
      <c r="BC6972" s="3">
        <v>1</v>
      </c>
      <c r="BD6972" s="3">
        <v>3</v>
      </c>
      <c r="BE6972">
        <f>IF(BD6972&gt;Summary!$C$2,1,0)</f>
        <v>0</v>
      </c>
      <c r="BF6972">
        <f t="shared" si="650"/>
        <v>0</v>
      </c>
      <c r="BG6972">
        <f t="shared" si="651"/>
        <v>0</v>
      </c>
      <c r="BH6972">
        <f t="shared" si="652"/>
        <v>0</v>
      </c>
      <c r="BI6972">
        <f t="shared" si="653"/>
        <v>1</v>
      </c>
    </row>
    <row r="6973" spans="1:61" x14ac:dyDescent="0.2">
      <c r="A6973">
        <v>10614</v>
      </c>
      <c r="B6973" t="s">
        <v>24440</v>
      </c>
      <c r="C6973" t="s">
        <v>4613</v>
      </c>
      <c r="D6973" t="s">
        <v>4717</v>
      </c>
      <c r="E6973" s="1" t="d">
        <v>2013-02-17</v>
      </c>
      <c r="F6973" t="s">
        <v>53</v>
      </c>
      <c r="G6973" s="1" t="d">
        <v>1988-07-24</v>
      </c>
      <c r="H6973">
        <v>27</v>
      </c>
      <c r="I6973" t="s">
        <v>65</v>
      </c>
      <c r="J6973" t="s">
        <v>66</v>
      </c>
      <c r="K6973">
        <v>0</v>
      </c>
      <c r="L6973">
        <v>0</v>
      </c>
      <c r="M6973">
        <v>0</v>
      </c>
      <c r="N6973">
        <v>5</v>
      </c>
      <c r="O6973">
        <v>0</v>
      </c>
      <c r="P6973" s="2" t="d">
        <v>2013-02-17T04:30:15.999999968335032675</v>
      </c>
      <c r="Q6973" s="2" t="d">
        <v>2013-03-26T05:28:28.99999989196658175</v>
      </c>
      <c r="R6973" t="s">
        <v>24441</v>
      </c>
      <c r="S6973" s="1" t="d">
        <v>2013-02-16</v>
      </c>
      <c r="U6973">
        <v>1</v>
      </c>
      <c r="V6973" t="s">
        <v>97</v>
      </c>
      <c r="W6973" t="s">
        <v>213</v>
      </c>
      <c r="X6973">
        <v>1</v>
      </c>
      <c r="Y6973" t="s">
        <v>24442</v>
      </c>
      <c r="Z6973" t="s">
        <v>135</v>
      </c>
      <c r="AA6973">
        <v>56</v>
      </c>
      <c r="AB6973" s="1" t="d">
        <v>2014-02-05</v>
      </c>
      <c r="AC6973" t="s">
        <v>429</v>
      </c>
      <c r="AD6973" s="1" t="d">
        <v>2014-04-02</v>
      </c>
      <c r="AE6973" s="1" t="d">
        <v>2014-05-27</v>
      </c>
      <c r="AG6973">
        <v>0</v>
      </c>
      <c r="AL6973" t="s">
        <v>59</v>
      </c>
      <c r="AM6973">
        <v>10</v>
      </c>
      <c r="AN6973" t="s">
        <v>86</v>
      </c>
      <c r="AO6973" s="1" t="d">
        <v>2013-02-17</v>
      </c>
      <c r="AP6973" t="s">
        <v>61</v>
      </c>
      <c r="AQ6973">
        <v>9</v>
      </c>
      <c r="AR6973" t="s">
        <v>86</v>
      </c>
      <c r="AS6973" s="1" t="d">
        <v>2013-02-17</v>
      </c>
      <c r="AT6973" s="1" t="d">
        <v>2013-02-17</v>
      </c>
      <c r="AU6973" s="1" t="d">
        <v>2013-03-26</v>
      </c>
      <c r="AV6973">
        <v>5</v>
      </c>
      <c r="AW6973">
        <v>37</v>
      </c>
      <c r="AX6973">
        <v>353</v>
      </c>
      <c r="AY6973">
        <v>1</v>
      </c>
      <c r="AZ6973">
        <f t="shared" si="648"/>
        <v>1</v>
      </c>
      <c r="BA6973">
        <f t="shared" si="649"/>
        <v>1</v>
      </c>
      <c r="BB6973" s="3">
        <v>1</v>
      </c>
      <c r="BC6973" s="3">
        <v>1</v>
      </c>
      <c r="BD6973" s="3">
        <v>10</v>
      </c>
      <c r="BE6973">
        <f>IF(BD6973&gt;Summary!$C$2,1,0)</f>
        <v>1</v>
      </c>
      <c r="BF6973">
        <f t="shared" si="650"/>
        <v>1</v>
      </c>
      <c r="BG6973">
        <f t="shared" si="651"/>
        <v>0</v>
      </c>
      <c r="BH6973">
        <f t="shared" si="652"/>
        <v>0</v>
      </c>
      <c r="BI6973">
        <f t="shared" si="653"/>
        <v>0</v>
      </c>
    </row>
    <row r="6974" spans="1:61" x14ac:dyDescent="0.2">
      <c r="A6974">
        <v>10617</v>
      </c>
      <c r="B6974" t="s">
        <v>24443</v>
      </c>
      <c r="C6974" t="s">
        <v>6984</v>
      </c>
      <c r="D6974" t="s">
        <v>24444</v>
      </c>
      <c r="E6974" s="1" t="d">
        <v>2013-01-06</v>
      </c>
      <c r="F6974" t="s">
        <v>53</v>
      </c>
      <c r="G6974" s="1" t="d">
        <v>1970-10-18</v>
      </c>
      <c r="H6974">
        <v>45</v>
      </c>
      <c r="I6974" t="s">
        <v>54</v>
      </c>
      <c r="J6974" t="s">
        <v>102</v>
      </c>
      <c r="K6974">
        <v>0</v>
      </c>
      <c r="L6974">
        <v>0</v>
      </c>
      <c r="M6974">
        <v>0</v>
      </c>
      <c r="N6974">
        <v>4</v>
      </c>
      <c r="O6974">
        <v>-1</v>
      </c>
      <c r="P6974" s="2" t="d">
        <v>2013-01-05T02:05:58.00000028684735400</v>
      </c>
      <c r="Q6974" s="2" t="d">
        <v>2013-01-09T09:59:27.00000024866312550</v>
      </c>
      <c r="R6974" t="s">
        <v>24445</v>
      </c>
      <c r="T6974" s="1" t="d">
        <v>2013-01-04</v>
      </c>
      <c r="U6974">
        <v>2</v>
      </c>
      <c r="V6974" t="s">
        <v>97</v>
      </c>
      <c r="W6974" t="s">
        <v>92</v>
      </c>
      <c r="X6974">
        <v>1</v>
      </c>
      <c r="Y6974" t="s">
        <v>24446</v>
      </c>
      <c r="Z6974" t="s">
        <v>135</v>
      </c>
      <c r="AA6974">
        <v>0</v>
      </c>
      <c r="AB6974" s="1" t="d">
        <v>2014-07-04</v>
      </c>
      <c r="AC6974" t="s">
        <v>201</v>
      </c>
      <c r="AD6974" s="1" t="d">
        <v>2014-07-04</v>
      </c>
      <c r="AE6974" s="1" t="d">
        <v>2014-07-05</v>
      </c>
      <c r="AG6974">
        <v>0</v>
      </c>
      <c r="AL6974" t="s">
        <v>59</v>
      </c>
      <c r="AM6974">
        <v>1</v>
      </c>
      <c r="AN6974" t="s">
        <v>60</v>
      </c>
      <c r="AO6974" s="1" t="d">
        <v>2013-01-06</v>
      </c>
      <c r="AP6974" t="s">
        <v>61</v>
      </c>
      <c r="AQ6974">
        <v>1</v>
      </c>
      <c r="AR6974" t="s">
        <v>60</v>
      </c>
      <c r="AS6974" s="1" t="d">
        <v>2013-01-06</v>
      </c>
      <c r="AT6974" s="1" t="d">
        <v>2014-07-04</v>
      </c>
      <c r="AU6974" s="1" t="d">
        <v>2014-07-05</v>
      </c>
      <c r="AV6974">
        <v>4</v>
      </c>
      <c r="AW6974">
        <v>3</v>
      </c>
      <c r="AX6974">
        <v>544</v>
      </c>
      <c r="AY6974">
        <v>1</v>
      </c>
      <c r="AZ6974">
        <f t="shared" si="648"/>
        <v>1</v>
      </c>
      <c r="BA6974">
        <f t="shared" si="649"/>
        <v>1</v>
      </c>
      <c r="BB6974" s="3">
        <v>1</v>
      </c>
      <c r="BC6974" s="3">
        <v>1</v>
      </c>
      <c r="BD6974" s="3">
        <v>1</v>
      </c>
      <c r="BE6974">
        <f>IF(BD6974&gt;Summary!$C$2,1,0)</f>
        <v>0</v>
      </c>
      <c r="BF6974">
        <f t="shared" si="650"/>
        <v>0</v>
      </c>
      <c r="BG6974">
        <f t="shared" si="651"/>
        <v>0</v>
      </c>
      <c r="BH6974">
        <f t="shared" si="652"/>
        <v>0</v>
      </c>
      <c r="BI6974">
        <f t="shared" si="653"/>
        <v>1</v>
      </c>
    </row>
    <row r="6975" spans="1:61" x14ac:dyDescent="0.2">
      <c r="A6975">
        <v>10618</v>
      </c>
      <c r="B6975" t="s">
        <v>3898</v>
      </c>
      <c r="C6975" t="s">
        <v>1406</v>
      </c>
      <c r="D6975" t="s">
        <v>2987</v>
      </c>
      <c r="E6975" s="1" t="d">
        <v>2014-02-22</v>
      </c>
      <c r="F6975" t="s">
        <v>53</v>
      </c>
      <c r="G6975" s="1" t="d">
        <v>1984-04-15</v>
      </c>
      <c r="H6975">
        <v>32</v>
      </c>
      <c r="I6975" t="s">
        <v>65</v>
      </c>
      <c r="J6975" t="s">
        <v>66</v>
      </c>
      <c r="K6975">
        <v>0</v>
      </c>
      <c r="L6975">
        <v>0</v>
      </c>
      <c r="M6975">
        <v>0</v>
      </c>
      <c r="N6975">
        <v>4</v>
      </c>
      <c r="O6975">
        <v>-1</v>
      </c>
      <c r="P6975" s="2" t="d">
        <v>2014-02-21T06:52:59.00000007357448050</v>
      </c>
      <c r="Q6975" s="2" t="d">
        <v>2014-02-22T08:05:31.00000026170164650</v>
      </c>
      <c r="R6975" t="s">
        <v>24447</v>
      </c>
      <c r="T6975" s="1" t="d">
        <v>2014-02-22</v>
      </c>
      <c r="U6975">
        <v>0</v>
      </c>
      <c r="V6975" t="s">
        <v>57</v>
      </c>
      <c r="W6975" t="s">
        <v>92</v>
      </c>
      <c r="X6975">
        <v>1</v>
      </c>
      <c r="Y6975" t="s">
        <v>24448</v>
      </c>
      <c r="Z6975" t="s">
        <v>79</v>
      </c>
      <c r="AA6975">
        <v>0</v>
      </c>
      <c r="AB6975" s="1" t="d">
        <v>2014-07-24</v>
      </c>
      <c r="AC6975" t="s">
        <v>259</v>
      </c>
      <c r="AD6975" s="1" t="d">
        <v>2014-07-24</v>
      </c>
      <c r="AE6975" s="1" t="d">
        <v>2014-07-24</v>
      </c>
      <c r="AG6975">
        <v>0</v>
      </c>
      <c r="AL6975" t="s">
        <v>59</v>
      </c>
      <c r="AM6975">
        <v>3</v>
      </c>
      <c r="AN6975" t="s">
        <v>60</v>
      </c>
      <c r="AO6975" s="1" t="d">
        <v>2014-02-22</v>
      </c>
      <c r="AP6975" t="s">
        <v>61</v>
      </c>
      <c r="AQ6975">
        <v>4</v>
      </c>
      <c r="AR6975" t="s">
        <v>60</v>
      </c>
      <c r="AS6975" s="1" t="d">
        <v>2014-02-22</v>
      </c>
      <c r="AT6975" s="1" t="d">
        <v>2014-07-24</v>
      </c>
      <c r="AU6975" s="1" t="d">
        <v>2014-07-24</v>
      </c>
      <c r="AV6975">
        <v>4</v>
      </c>
      <c r="AW6975">
        <v>0</v>
      </c>
      <c r="AX6975">
        <v>152</v>
      </c>
      <c r="AY6975">
        <v>0</v>
      </c>
      <c r="AZ6975">
        <f t="shared" si="648"/>
        <v>1</v>
      </c>
      <c r="BA6975">
        <f t="shared" si="649"/>
        <v>1</v>
      </c>
      <c r="BB6975" s="3">
        <v>1</v>
      </c>
      <c r="BC6975" s="3">
        <v>1</v>
      </c>
      <c r="BD6975" s="3">
        <v>3</v>
      </c>
      <c r="BE6975">
        <f>IF(BD6975&gt;Summary!$C$2,1,0)</f>
        <v>0</v>
      </c>
      <c r="BF6975">
        <f t="shared" si="650"/>
        <v>0</v>
      </c>
      <c r="BG6975">
        <f t="shared" si="651"/>
        <v>0</v>
      </c>
      <c r="BH6975">
        <f t="shared" si="652"/>
        <v>0</v>
      </c>
      <c r="BI6975">
        <f t="shared" si="653"/>
        <v>1</v>
      </c>
    </row>
    <row r="6976" spans="1:61" x14ac:dyDescent="0.2">
      <c r="A6976">
        <v>10619</v>
      </c>
      <c r="B6976" t="s">
        <v>24449</v>
      </c>
      <c r="C6976" t="s">
        <v>24450</v>
      </c>
      <c r="D6976" t="s">
        <v>2656</v>
      </c>
      <c r="E6976" s="1" t="d">
        <v>2014-06-07</v>
      </c>
      <c r="F6976" t="s">
        <v>53</v>
      </c>
      <c r="G6976" s="1" t="d">
        <v>1994-02-05</v>
      </c>
      <c r="H6976">
        <v>22</v>
      </c>
      <c r="I6976" t="s">
        <v>75</v>
      </c>
      <c r="J6976" t="s">
        <v>66</v>
      </c>
      <c r="K6976">
        <v>0</v>
      </c>
      <c r="L6976">
        <v>0</v>
      </c>
      <c r="M6976">
        <v>0</v>
      </c>
      <c r="N6976">
        <v>0</v>
      </c>
      <c r="O6976">
        <v>-1</v>
      </c>
      <c r="P6976" s="2" t="d">
        <v>2014-06-06T05:49:13.999999864026903825</v>
      </c>
      <c r="Q6976" s="2" t="d">
        <v>2014-06-07T07:49:47.99999984912574150</v>
      </c>
      <c r="R6976" t="s">
        <v>24451</v>
      </c>
      <c r="S6976" s="1" t="d">
        <v>2014-06-06</v>
      </c>
      <c r="U6976">
        <v>1</v>
      </c>
      <c r="V6976" t="s">
        <v>97</v>
      </c>
      <c r="W6976" t="s">
        <v>98</v>
      </c>
      <c r="X6976">
        <v>1</v>
      </c>
      <c r="Y6976" t="s">
        <v>24452</v>
      </c>
      <c r="Z6976" t="s">
        <v>79</v>
      </c>
      <c r="AA6976">
        <v>0</v>
      </c>
      <c r="AB6976" s="1" t="d">
        <v>2014-07-13</v>
      </c>
      <c r="AC6976" t="s">
        <v>213</v>
      </c>
      <c r="AD6976" s="1" t="d">
        <v>2014-07-13</v>
      </c>
      <c r="AE6976" s="1" t="d">
        <v>2014-08-09</v>
      </c>
      <c r="AG6976">
        <v>1</v>
      </c>
      <c r="AH6976" t="s">
        <v>24452</v>
      </c>
      <c r="AI6976" t="s">
        <v>79</v>
      </c>
      <c r="AJ6976" s="1" t="d">
        <v>2014-07-13</v>
      </c>
      <c r="AK6976" t="s">
        <v>98</v>
      </c>
      <c r="AL6976" t="s">
        <v>59</v>
      </c>
      <c r="AM6976">
        <v>10</v>
      </c>
      <c r="AN6976" t="s">
        <v>86</v>
      </c>
      <c r="AO6976" s="1" t="d">
        <v>2014-06-07</v>
      </c>
      <c r="AP6976" t="s">
        <v>61</v>
      </c>
      <c r="AQ6976">
        <v>6</v>
      </c>
      <c r="AR6976" t="s">
        <v>87</v>
      </c>
      <c r="AS6976" s="1" t="d">
        <v>2014-06-07</v>
      </c>
      <c r="AT6976" s="1" t="d">
        <v>2014-07-13</v>
      </c>
      <c r="AU6976" s="1" t="d">
        <v>2014-08-09</v>
      </c>
      <c r="AV6976">
        <v>0</v>
      </c>
      <c r="AW6976">
        <v>0</v>
      </c>
      <c r="AX6976">
        <v>36</v>
      </c>
      <c r="AY6976">
        <v>1</v>
      </c>
      <c r="AZ6976">
        <f t="shared" si="648"/>
        <v>1</v>
      </c>
      <c r="BA6976">
        <f t="shared" si="649"/>
        <v>1</v>
      </c>
      <c r="BB6976" s="3">
        <v>1</v>
      </c>
      <c r="BC6976" s="3">
        <v>1</v>
      </c>
      <c r="BD6976" s="3">
        <v>10</v>
      </c>
      <c r="BE6976">
        <f>IF(BD6976&gt;Summary!$C$2,1,0)</f>
        <v>1</v>
      </c>
      <c r="BF6976">
        <f t="shared" si="650"/>
        <v>1</v>
      </c>
      <c r="BG6976">
        <f t="shared" si="651"/>
        <v>0</v>
      </c>
      <c r="BH6976">
        <f t="shared" si="652"/>
        <v>0</v>
      </c>
      <c r="BI6976">
        <f t="shared" si="653"/>
        <v>0</v>
      </c>
    </row>
    <row r="6977" spans="1:61" x14ac:dyDescent="0.2">
      <c r="A6977">
        <v>10621</v>
      </c>
      <c r="B6977" t="s">
        <v>24453</v>
      </c>
      <c r="C6977" t="s">
        <v>24454</v>
      </c>
      <c r="D6977" t="s">
        <v>3209</v>
      </c>
      <c r="E6977" s="1" t="d">
        <v>2014-09-17</v>
      </c>
      <c r="F6977" t="s">
        <v>53</v>
      </c>
      <c r="G6977" s="1" t="d">
        <v>1992-11-19</v>
      </c>
      <c r="H6977">
        <v>23</v>
      </c>
      <c r="I6977" t="s">
        <v>75</v>
      </c>
      <c r="J6977" t="s">
        <v>55</v>
      </c>
      <c r="K6977">
        <v>0</v>
      </c>
      <c r="L6977">
        <v>0</v>
      </c>
      <c r="M6977">
        <v>0</v>
      </c>
      <c r="N6977">
        <v>6</v>
      </c>
      <c r="O6977">
        <v>-1</v>
      </c>
      <c r="P6977" s="2" t="d">
        <v>2014-09-16T03:31:40.99999993108213125</v>
      </c>
      <c r="Q6977" s="2" t="d">
        <v>2014-12-09T04:32:02.00000023003667850</v>
      </c>
      <c r="R6977" t="s">
        <v>24455</v>
      </c>
      <c r="S6977" s="1" t="d">
        <v>2014-09-16</v>
      </c>
      <c r="U6977">
        <v>1</v>
      </c>
      <c r="V6977" t="s">
        <v>57</v>
      </c>
      <c r="W6977" t="s">
        <v>795</v>
      </c>
      <c r="X6977">
        <v>1</v>
      </c>
      <c r="Y6977" t="s">
        <v>24456</v>
      </c>
      <c r="Z6977" t="s">
        <v>70</v>
      </c>
      <c r="AB6977" s="1" t="d">
        <v>2015-09-15</v>
      </c>
      <c r="AC6977" t="s">
        <v>351</v>
      </c>
      <c r="AG6977">
        <v>0</v>
      </c>
      <c r="AL6977" t="s">
        <v>59</v>
      </c>
      <c r="AM6977">
        <v>8</v>
      </c>
      <c r="AN6977" t="s">
        <v>86</v>
      </c>
      <c r="AO6977" s="1" t="d">
        <v>2014-09-17</v>
      </c>
      <c r="AP6977" t="s">
        <v>61</v>
      </c>
      <c r="AQ6977">
        <v>5</v>
      </c>
      <c r="AR6977" t="s">
        <v>87</v>
      </c>
      <c r="AS6977" s="1" t="d">
        <v>2014-09-17</v>
      </c>
      <c r="AT6977" s="1" t="d">
        <v>2015-04-13</v>
      </c>
      <c r="AU6977" s="1" t="d">
        <v>2015-04-16</v>
      </c>
      <c r="AV6977">
        <v>6</v>
      </c>
      <c r="AW6977">
        <v>83</v>
      </c>
      <c r="AX6977">
        <v>208</v>
      </c>
      <c r="AY6977">
        <v>0</v>
      </c>
      <c r="AZ6977">
        <f t="shared" si="648"/>
        <v>1</v>
      </c>
      <c r="BA6977">
        <f t="shared" si="649"/>
        <v>1</v>
      </c>
      <c r="BB6977" s="3">
        <v>1</v>
      </c>
      <c r="BC6977" s="3">
        <v>1</v>
      </c>
      <c r="BD6977" s="3">
        <v>8</v>
      </c>
      <c r="BE6977">
        <f>IF(BD6977&gt;Summary!$C$2,1,0)</f>
        <v>1</v>
      </c>
      <c r="BF6977">
        <f t="shared" si="650"/>
        <v>1</v>
      </c>
      <c r="BG6977">
        <f t="shared" si="651"/>
        <v>0</v>
      </c>
      <c r="BH6977">
        <f t="shared" si="652"/>
        <v>0</v>
      </c>
      <c r="BI6977">
        <f t="shared" si="653"/>
        <v>0</v>
      </c>
    </row>
    <row r="6978" spans="1:61" x14ac:dyDescent="0.2">
      <c r="A6978">
        <v>10622</v>
      </c>
      <c r="B6978" t="s">
        <v>24457</v>
      </c>
      <c r="C6978" t="s">
        <v>24458</v>
      </c>
      <c r="D6978" t="s">
        <v>5332</v>
      </c>
      <c r="E6978" s="1" t="d">
        <v>2014-02-28</v>
      </c>
      <c r="F6978" t="s">
        <v>115</v>
      </c>
      <c r="G6978" s="1" t="d">
        <v>1972-02-08</v>
      </c>
      <c r="H6978">
        <v>44</v>
      </c>
      <c r="I6978" t="s">
        <v>65</v>
      </c>
      <c r="J6978" t="s">
        <v>66</v>
      </c>
      <c r="K6978">
        <v>0</v>
      </c>
      <c r="L6978">
        <v>0</v>
      </c>
      <c r="M6978">
        <v>0</v>
      </c>
      <c r="N6978">
        <v>6</v>
      </c>
      <c r="O6978">
        <v>-1</v>
      </c>
      <c r="P6978" s="2" t="d">
        <v>2014-02-27T02:14:45.9999998705461650</v>
      </c>
      <c r="Q6978" s="2" t="d">
        <v>2014-03-01T05:31:19.00000002700835625</v>
      </c>
      <c r="R6978" t="s">
        <v>24459</v>
      </c>
      <c r="S6978" s="1" t="d">
        <v>2014-02-27</v>
      </c>
      <c r="U6978">
        <v>1</v>
      </c>
      <c r="V6978" t="s">
        <v>57</v>
      </c>
      <c r="W6978" t="s">
        <v>77</v>
      </c>
      <c r="X6978">
        <v>0</v>
      </c>
      <c r="AG6978">
        <v>0</v>
      </c>
      <c r="AL6978" t="s">
        <v>59</v>
      </c>
      <c r="AM6978">
        <v>6</v>
      </c>
      <c r="AN6978" t="s">
        <v>87</v>
      </c>
      <c r="AO6978" s="1" t="d">
        <v>2014-02-28</v>
      </c>
      <c r="AP6978" t="s">
        <v>61</v>
      </c>
      <c r="AQ6978">
        <v>3</v>
      </c>
      <c r="AR6978" t="s">
        <v>60</v>
      </c>
      <c r="AS6978" s="1" t="d">
        <v>2014-02-28</v>
      </c>
      <c r="AT6978" s="1" t="d">
        <v>2014-02-27</v>
      </c>
      <c r="AU6978" s="1" t="d">
        <v>2014-03-01</v>
      </c>
      <c r="AV6978">
        <v>6</v>
      </c>
      <c r="AW6978">
        <v>1</v>
      </c>
      <c r="AX6978">
        <v>763</v>
      </c>
      <c r="AY6978">
        <v>0</v>
      </c>
      <c r="AZ6978">
        <f t="shared" si="648"/>
        <v>1</v>
      </c>
      <c r="BA6978">
        <f t="shared" si="649"/>
        <v>1</v>
      </c>
      <c r="BB6978" s="3">
        <v>1</v>
      </c>
      <c r="BC6978" s="3">
        <v>0</v>
      </c>
      <c r="BD6978" s="3">
        <v>6</v>
      </c>
      <c r="BE6978">
        <f>IF(BD6978&gt;Summary!$C$2,1,0)</f>
        <v>1</v>
      </c>
      <c r="BF6978">
        <f t="shared" si="650"/>
        <v>0</v>
      </c>
      <c r="BG6978">
        <f t="shared" si="651"/>
        <v>0</v>
      </c>
      <c r="BH6978">
        <f t="shared" si="652"/>
        <v>1</v>
      </c>
      <c r="BI6978">
        <f t="shared" si="653"/>
        <v>0</v>
      </c>
    </row>
    <row r="6979" spans="1:61" x14ac:dyDescent="0.2">
      <c r="A6979">
        <v>10623</v>
      </c>
      <c r="B6979" t="s">
        <v>24460</v>
      </c>
      <c r="C6979" t="s">
        <v>10522</v>
      </c>
      <c r="D6979" t="s">
        <v>5029</v>
      </c>
      <c r="E6979" s="1" t="d">
        <v>2013-04-20</v>
      </c>
      <c r="F6979" t="s">
        <v>53</v>
      </c>
      <c r="G6979" s="1" t="d">
        <v>1956-07-07</v>
      </c>
      <c r="H6979">
        <v>59</v>
      </c>
      <c r="I6979" t="s">
        <v>54</v>
      </c>
      <c r="J6979" t="s">
        <v>55</v>
      </c>
      <c r="K6979">
        <v>0</v>
      </c>
      <c r="L6979">
        <v>0</v>
      </c>
      <c r="M6979">
        <v>0</v>
      </c>
      <c r="N6979">
        <v>20</v>
      </c>
      <c r="O6979">
        <v>-1</v>
      </c>
      <c r="P6979" s="2" t="d">
        <v>2013-04-19T07:20:47.00000023003667850</v>
      </c>
      <c r="Q6979" s="2" t="d">
        <v>2013-11-04T03:54:34.00000027846545150</v>
      </c>
      <c r="R6979" t="s">
        <v>24461</v>
      </c>
      <c r="S6979" s="1" t="d">
        <v>2013-04-19</v>
      </c>
      <c r="U6979">
        <v>1</v>
      </c>
      <c r="V6979" t="s">
        <v>57</v>
      </c>
      <c r="W6979" t="s">
        <v>840</v>
      </c>
      <c r="X6979">
        <v>1</v>
      </c>
      <c r="Y6979" t="s">
        <v>24462</v>
      </c>
      <c r="Z6979" t="s">
        <v>79</v>
      </c>
      <c r="AB6979" s="1" t="d">
        <v>2013-12-21</v>
      </c>
      <c r="AC6979" t="s">
        <v>1225</v>
      </c>
      <c r="AG6979">
        <v>0</v>
      </c>
      <c r="AL6979" t="s">
        <v>59</v>
      </c>
      <c r="AM6979">
        <v>3</v>
      </c>
      <c r="AN6979" t="s">
        <v>60</v>
      </c>
      <c r="AO6979" s="1" t="d">
        <v>2013-04-20</v>
      </c>
      <c r="AP6979" t="s">
        <v>61</v>
      </c>
      <c r="AQ6979">
        <v>1</v>
      </c>
      <c r="AR6979" t="s">
        <v>60</v>
      </c>
      <c r="AS6979" s="1" t="d">
        <v>2013-04-20</v>
      </c>
      <c r="AT6979" s="1" t="d">
        <v>2013-04-19</v>
      </c>
      <c r="AU6979" s="1" t="d">
        <v>2013-11-04</v>
      </c>
      <c r="AV6979">
        <v>20</v>
      </c>
      <c r="AW6979">
        <v>198</v>
      </c>
      <c r="AX6979">
        <v>245</v>
      </c>
      <c r="AY6979">
        <v>1</v>
      </c>
      <c r="AZ6979">
        <f t="shared" si="648"/>
        <v>1</v>
      </c>
      <c r="BA6979">
        <f t="shared" si="649"/>
        <v>1</v>
      </c>
      <c r="BB6979" s="3">
        <v>1</v>
      </c>
      <c r="BC6979" s="3">
        <v>1</v>
      </c>
      <c r="BD6979" s="3">
        <v>3</v>
      </c>
      <c r="BE6979">
        <f>IF(BD6979&gt;Summary!$C$2,1,0)</f>
        <v>0</v>
      </c>
      <c r="BF6979">
        <f t="shared" si="650"/>
        <v>0</v>
      </c>
      <c r="BG6979">
        <f t="shared" si="651"/>
        <v>0</v>
      </c>
      <c r="BH6979">
        <f t="shared" si="652"/>
        <v>0</v>
      </c>
      <c r="BI6979">
        <f t="shared" si="653"/>
        <v>1</v>
      </c>
    </row>
    <row r="6980" spans="1:61" x14ac:dyDescent="0.2">
      <c r="A6980">
        <v>10624</v>
      </c>
      <c r="B6980" t="s">
        <v>24463</v>
      </c>
      <c r="C6980" t="s">
        <v>3922</v>
      </c>
      <c r="D6980" t="s">
        <v>165</v>
      </c>
      <c r="E6980" s="1" t="d">
        <v>2013-02-07</v>
      </c>
      <c r="F6980" t="s">
        <v>53</v>
      </c>
      <c r="G6980" s="1" t="d">
        <v>1988-02-26</v>
      </c>
      <c r="H6980">
        <v>28</v>
      </c>
      <c r="I6980" t="s">
        <v>65</v>
      </c>
      <c r="J6980" t="s">
        <v>66</v>
      </c>
      <c r="K6980">
        <v>0</v>
      </c>
      <c r="L6980">
        <v>0</v>
      </c>
      <c r="M6980">
        <v>0</v>
      </c>
      <c r="N6980">
        <v>0</v>
      </c>
      <c r="V6980" t="s">
        <v>97</v>
      </c>
      <c r="X6980">
        <v>1</v>
      </c>
      <c r="Y6980" t="s">
        <v>24464</v>
      </c>
      <c r="Z6980" t="s">
        <v>135</v>
      </c>
      <c r="AB6980" s="1" t="d">
        <v>2013-07-30</v>
      </c>
      <c r="AC6980" t="s">
        <v>218</v>
      </c>
      <c r="AG6980">
        <v>0</v>
      </c>
      <c r="AL6980" t="s">
        <v>59</v>
      </c>
      <c r="AM6980">
        <v>3</v>
      </c>
      <c r="AN6980" t="s">
        <v>60</v>
      </c>
      <c r="AO6980" s="1" t="d">
        <v>2013-02-07</v>
      </c>
      <c r="AP6980" t="s">
        <v>61</v>
      </c>
      <c r="AQ6980">
        <v>3</v>
      </c>
      <c r="AR6980" t="s">
        <v>60</v>
      </c>
      <c r="AS6980" s="1" t="d">
        <v>2013-02-07</v>
      </c>
      <c r="AT6980" s="1" t="d">
        <v>2013-02-07</v>
      </c>
      <c r="AU6980" s="1" t="d">
        <v>2013-02-07</v>
      </c>
      <c r="AV6980">
        <v>0</v>
      </c>
      <c r="AW6980">
        <v>0</v>
      </c>
      <c r="AX6980">
        <v>173</v>
      </c>
      <c r="AY6980">
        <v>1</v>
      </c>
      <c r="AZ6980">
        <f t="shared" ref="AZ6980:AZ7043" si="654">IF(OR(O6980&lt;-30,O6980&gt;30),0,1)</f>
        <v>1</v>
      </c>
      <c r="BA6980">
        <f t="shared" ref="BA6980:BA7043" si="655">IF(O6980="",0,1)</f>
        <v>0</v>
      </c>
      <c r="BB6980" s="3">
        <v>1</v>
      </c>
      <c r="BC6980" s="3">
        <v>1</v>
      </c>
      <c r="BD6980" s="3">
        <v>3</v>
      </c>
      <c r="BE6980">
        <f>IF(BD6980&gt;Summary!$C$2,1,0)</f>
        <v>0</v>
      </c>
      <c r="BF6980">
        <f t="shared" ref="BF6980:BF7043" si="656">IF(AND($BC6980=1,$BE6980=1),1,0)</f>
        <v>0</v>
      </c>
      <c r="BG6980">
        <f t="shared" ref="BG6980:BG7043" si="657">IF(AND($BC6980=0,$BE6980=0),1,0)</f>
        <v>0</v>
      </c>
      <c r="BH6980">
        <f t="shared" ref="BH6980:BH7043" si="658">IF(AND($BC6980=0,$BE6980=1),1,0)</f>
        <v>0</v>
      </c>
      <c r="BI6980">
        <f t="shared" ref="BI6980:BI7043" si="659">IF(AND($BC6980=1,$BE6980=0),1,0)</f>
        <v>1</v>
      </c>
    </row>
    <row r="6981" spans="1:61" x14ac:dyDescent="0.2">
      <c r="A6981">
        <v>10625</v>
      </c>
      <c r="B6981" t="s">
        <v>24465</v>
      </c>
      <c r="C6981" t="s">
        <v>24466</v>
      </c>
      <c r="D6981" t="s">
        <v>2002</v>
      </c>
      <c r="E6981" s="1" t="d">
        <v>2013-04-06</v>
      </c>
      <c r="F6981" t="s">
        <v>53</v>
      </c>
      <c r="G6981" s="1" t="d">
        <v>1992-12-14</v>
      </c>
      <c r="H6981">
        <v>23</v>
      </c>
      <c r="I6981" t="s">
        <v>75</v>
      </c>
      <c r="J6981" t="s">
        <v>66</v>
      </c>
      <c r="K6981">
        <v>0</v>
      </c>
      <c r="L6981">
        <v>0</v>
      </c>
      <c r="M6981">
        <v>0</v>
      </c>
      <c r="N6981">
        <v>0</v>
      </c>
      <c r="O6981">
        <v>-1</v>
      </c>
      <c r="P6981" s="2" t="d">
        <v>2013-04-05T06:15:45.00000025145709525</v>
      </c>
      <c r="Q6981" s="2" t="d">
        <v>2013-04-06T10:23:29.99999998603016475</v>
      </c>
      <c r="R6981" t="s">
        <v>24467</v>
      </c>
      <c r="S6981" s="1" t="d">
        <v>2013-04-05</v>
      </c>
      <c r="U6981">
        <v>1</v>
      </c>
      <c r="V6981" t="s">
        <v>57</v>
      </c>
      <c r="W6981" t="s">
        <v>1367</v>
      </c>
      <c r="X6981">
        <v>0</v>
      </c>
      <c r="AG6981">
        <v>0</v>
      </c>
      <c r="AL6981" t="s">
        <v>59</v>
      </c>
      <c r="AM6981">
        <v>4</v>
      </c>
      <c r="AN6981" t="s">
        <v>60</v>
      </c>
      <c r="AO6981" s="1" t="d">
        <v>2013-04-06</v>
      </c>
      <c r="AP6981" t="s">
        <v>61</v>
      </c>
      <c r="AQ6981">
        <v>6</v>
      </c>
      <c r="AR6981" t="s">
        <v>87</v>
      </c>
      <c r="AS6981" s="1" t="d">
        <v>2013-04-06</v>
      </c>
      <c r="AT6981" s="1" t="d">
        <v>2013-04-05</v>
      </c>
      <c r="AU6981" s="1" t="d">
        <v>2013-04-06</v>
      </c>
      <c r="AV6981">
        <v>0</v>
      </c>
      <c r="AW6981">
        <v>0</v>
      </c>
      <c r="AX6981">
        <v>1091</v>
      </c>
      <c r="AY6981">
        <v>0</v>
      </c>
      <c r="AZ6981">
        <f t="shared" si="654"/>
        <v>1</v>
      </c>
      <c r="BA6981">
        <f t="shared" si="655"/>
        <v>1</v>
      </c>
      <c r="BB6981" s="3">
        <v>1</v>
      </c>
      <c r="BC6981" s="3">
        <v>0</v>
      </c>
      <c r="BD6981" s="3">
        <v>4</v>
      </c>
      <c r="BE6981">
        <f>IF(BD6981&gt;Summary!$C$2,1,0)</f>
        <v>0</v>
      </c>
      <c r="BF6981">
        <f t="shared" si="656"/>
        <v>0</v>
      </c>
      <c r="BG6981">
        <f t="shared" si="657"/>
        <v>1</v>
      </c>
      <c r="BH6981">
        <f t="shared" si="658"/>
        <v>0</v>
      </c>
      <c r="BI6981">
        <f t="shared" si="659"/>
        <v>0</v>
      </c>
    </row>
    <row r="6982" spans="1:61" x14ac:dyDescent="0.2">
      <c r="A6982">
        <v>10626</v>
      </c>
      <c r="B6982" t="s">
        <v>24468</v>
      </c>
      <c r="C6982" t="s">
        <v>51</v>
      </c>
      <c r="D6982" t="s">
        <v>4659</v>
      </c>
      <c r="E6982" s="1" t="d">
        <v>2014-03-16</v>
      </c>
      <c r="F6982" t="s">
        <v>53</v>
      </c>
      <c r="G6982" s="1" t="d">
        <v>1969-07-23</v>
      </c>
      <c r="H6982">
        <v>46</v>
      </c>
      <c r="I6982" t="s">
        <v>54</v>
      </c>
      <c r="J6982" t="s">
        <v>102</v>
      </c>
      <c r="K6982">
        <v>0</v>
      </c>
      <c r="L6982">
        <v>0</v>
      </c>
      <c r="M6982">
        <v>0</v>
      </c>
      <c r="N6982">
        <v>0</v>
      </c>
      <c r="O6982">
        <v>-1</v>
      </c>
      <c r="P6982" s="2" t="d">
        <v>2014-03-15T04:41:43.000000258907676075</v>
      </c>
      <c r="Q6982" s="2" t="d">
        <v>2014-03-16T01:23:45.99999995436519675</v>
      </c>
      <c r="R6982" t="s">
        <v>24469</v>
      </c>
      <c r="S6982" s="1" t="d">
        <v>2014-03-15</v>
      </c>
      <c r="U6982">
        <v>1</v>
      </c>
      <c r="V6982" t="s">
        <v>57</v>
      </c>
      <c r="W6982" t="s">
        <v>2574</v>
      </c>
      <c r="X6982">
        <v>0</v>
      </c>
      <c r="AG6982">
        <v>0</v>
      </c>
      <c r="AL6982" t="s">
        <v>59</v>
      </c>
      <c r="AM6982">
        <v>1</v>
      </c>
      <c r="AN6982" t="s">
        <v>60</v>
      </c>
      <c r="AO6982" s="1" t="d">
        <v>2014-03-16</v>
      </c>
      <c r="AP6982" t="s">
        <v>61</v>
      </c>
      <c r="AQ6982">
        <v>1</v>
      </c>
      <c r="AR6982" t="s">
        <v>60</v>
      </c>
      <c r="AS6982" s="1" t="d">
        <v>2014-03-16</v>
      </c>
      <c r="AT6982" s="1" t="d">
        <v>2014-03-15</v>
      </c>
      <c r="AU6982" s="1" t="d">
        <v>2014-03-16</v>
      </c>
      <c r="AV6982">
        <v>0</v>
      </c>
      <c r="AW6982">
        <v>0</v>
      </c>
      <c r="AX6982">
        <v>747</v>
      </c>
      <c r="AY6982">
        <v>0</v>
      </c>
      <c r="AZ6982">
        <f t="shared" si="654"/>
        <v>1</v>
      </c>
      <c r="BA6982">
        <f t="shared" si="655"/>
        <v>1</v>
      </c>
      <c r="BB6982" s="3">
        <v>1</v>
      </c>
      <c r="BC6982" s="3">
        <v>0</v>
      </c>
      <c r="BD6982" s="3">
        <v>1</v>
      </c>
      <c r="BE6982">
        <f>IF(BD6982&gt;Summary!$C$2,1,0)</f>
        <v>0</v>
      </c>
      <c r="BF6982">
        <f t="shared" si="656"/>
        <v>0</v>
      </c>
      <c r="BG6982">
        <f t="shared" si="657"/>
        <v>1</v>
      </c>
      <c r="BH6982">
        <f t="shared" si="658"/>
        <v>0</v>
      </c>
      <c r="BI6982">
        <f t="shared" si="659"/>
        <v>0</v>
      </c>
    </row>
    <row r="6983" spans="1:61" x14ac:dyDescent="0.2">
      <c r="A6983">
        <v>10627</v>
      </c>
      <c r="B6983" t="s">
        <v>24470</v>
      </c>
      <c r="C6983" t="s">
        <v>1406</v>
      </c>
      <c r="D6983" t="s">
        <v>24192</v>
      </c>
      <c r="E6983" s="1" t="d">
        <v>2014-01-31</v>
      </c>
      <c r="F6983" t="s">
        <v>53</v>
      </c>
      <c r="G6983" s="1" t="d">
        <v>1983-04-01</v>
      </c>
      <c r="H6983">
        <v>33</v>
      </c>
      <c r="I6983" t="s">
        <v>65</v>
      </c>
      <c r="J6983" t="s">
        <v>102</v>
      </c>
      <c r="K6983">
        <v>0</v>
      </c>
      <c r="L6983">
        <v>0</v>
      </c>
      <c r="M6983">
        <v>0</v>
      </c>
      <c r="N6983">
        <v>2</v>
      </c>
      <c r="O6983">
        <v>-14</v>
      </c>
      <c r="P6983" s="2" t="d">
        <v>2014-01-17T04:21:16.99999969918281075</v>
      </c>
      <c r="Q6983" s="2" t="d">
        <v>2014-01-31T10:00:28.00000004936009400</v>
      </c>
      <c r="R6983" t="s">
        <v>24471</v>
      </c>
      <c r="S6983" s="1" t="d">
        <v>2014-01-17</v>
      </c>
      <c r="U6983">
        <v>14</v>
      </c>
      <c r="V6983" t="s">
        <v>57</v>
      </c>
      <c r="W6983" t="s">
        <v>351</v>
      </c>
      <c r="X6983">
        <v>0</v>
      </c>
      <c r="AG6983">
        <v>0</v>
      </c>
      <c r="AL6983" t="s">
        <v>59</v>
      </c>
      <c r="AM6983">
        <v>4</v>
      </c>
      <c r="AN6983" t="s">
        <v>60</v>
      </c>
      <c r="AO6983" s="1" t="d">
        <v>2014-01-31</v>
      </c>
      <c r="AP6983" t="s">
        <v>61</v>
      </c>
      <c r="AQ6983">
        <v>2</v>
      </c>
      <c r="AR6983" t="s">
        <v>60</v>
      </c>
      <c r="AS6983" s="1" t="d">
        <v>2014-01-31</v>
      </c>
      <c r="AT6983" s="1" t="d">
        <v>2014-01-17</v>
      </c>
      <c r="AU6983" s="1" t="d">
        <v>2014-01-31</v>
      </c>
      <c r="AV6983">
        <v>2</v>
      </c>
      <c r="AW6983">
        <v>0</v>
      </c>
      <c r="AX6983">
        <v>791</v>
      </c>
      <c r="AY6983">
        <v>0</v>
      </c>
      <c r="AZ6983">
        <f t="shared" si="654"/>
        <v>1</v>
      </c>
      <c r="BA6983">
        <f t="shared" si="655"/>
        <v>1</v>
      </c>
      <c r="BB6983" s="3">
        <v>1</v>
      </c>
      <c r="BC6983" s="3">
        <v>0</v>
      </c>
      <c r="BD6983" s="3">
        <v>4</v>
      </c>
      <c r="BE6983">
        <f>IF(BD6983&gt;Summary!$C$2,1,0)</f>
        <v>0</v>
      </c>
      <c r="BF6983">
        <f t="shared" si="656"/>
        <v>0</v>
      </c>
      <c r="BG6983">
        <f t="shared" si="657"/>
        <v>1</v>
      </c>
      <c r="BH6983">
        <f t="shared" si="658"/>
        <v>0</v>
      </c>
      <c r="BI6983">
        <f t="shared" si="659"/>
        <v>0</v>
      </c>
    </row>
    <row r="6984" spans="1:61" x14ac:dyDescent="0.2">
      <c r="A6984">
        <v>10628</v>
      </c>
      <c r="B6984" t="s">
        <v>24472</v>
      </c>
      <c r="C6984" t="s">
        <v>7512</v>
      </c>
      <c r="D6984" t="s">
        <v>190</v>
      </c>
      <c r="E6984" s="1" t="d">
        <v>2013-08-12</v>
      </c>
      <c r="F6984" t="s">
        <v>53</v>
      </c>
      <c r="G6984" s="1" t="d">
        <v>1985-08-02</v>
      </c>
      <c r="H6984">
        <v>30</v>
      </c>
      <c r="I6984" t="s">
        <v>65</v>
      </c>
      <c r="J6984" t="s">
        <v>55</v>
      </c>
      <c r="K6984">
        <v>0</v>
      </c>
      <c r="L6984">
        <v>0</v>
      </c>
      <c r="M6984">
        <v>0</v>
      </c>
      <c r="N6984">
        <v>1</v>
      </c>
      <c r="O6984">
        <v>-1</v>
      </c>
      <c r="P6984" s="2" t="d">
        <v>2013-08-11T04:36:53.9999999664723900</v>
      </c>
      <c r="Q6984" s="2" t="d">
        <v>2013-08-12T01:50:09.99999996274709925</v>
      </c>
      <c r="R6984" t="s">
        <v>24473</v>
      </c>
      <c r="S6984" s="1" t="d">
        <v>2013-08-11</v>
      </c>
      <c r="U6984">
        <v>1</v>
      </c>
      <c r="V6984" t="s">
        <v>97</v>
      </c>
      <c r="W6984" t="s">
        <v>98</v>
      </c>
      <c r="X6984">
        <v>1</v>
      </c>
      <c r="Y6984" t="s">
        <v>24474</v>
      </c>
      <c r="Z6984" t="s">
        <v>70</v>
      </c>
      <c r="AA6984">
        <v>0</v>
      </c>
      <c r="AB6984" s="1" t="d">
        <v>2013-12-20</v>
      </c>
      <c r="AC6984" t="s">
        <v>167</v>
      </c>
      <c r="AD6984" s="1" t="d">
        <v>2013-12-20</v>
      </c>
      <c r="AE6984" s="1" t="d">
        <v>2013-12-21</v>
      </c>
      <c r="AG6984">
        <v>0</v>
      </c>
      <c r="AL6984" t="s">
        <v>59</v>
      </c>
      <c r="AM6984">
        <v>2</v>
      </c>
      <c r="AN6984" t="s">
        <v>60</v>
      </c>
      <c r="AO6984" s="1" t="d">
        <v>2013-08-12</v>
      </c>
      <c r="AP6984" t="s">
        <v>61</v>
      </c>
      <c r="AQ6984">
        <v>2</v>
      </c>
      <c r="AR6984" t="s">
        <v>60</v>
      </c>
      <c r="AS6984" s="1" t="d">
        <v>2013-08-12</v>
      </c>
      <c r="AT6984" s="1" t="d">
        <v>2013-12-20</v>
      </c>
      <c r="AU6984" s="1" t="d">
        <v>2013-12-21</v>
      </c>
      <c r="AV6984">
        <v>1</v>
      </c>
      <c r="AW6984">
        <v>0</v>
      </c>
      <c r="AX6984">
        <v>130</v>
      </c>
      <c r="AY6984">
        <v>1</v>
      </c>
      <c r="AZ6984">
        <f t="shared" si="654"/>
        <v>1</v>
      </c>
      <c r="BA6984">
        <f t="shared" si="655"/>
        <v>1</v>
      </c>
      <c r="BB6984" s="3">
        <v>1</v>
      </c>
      <c r="BC6984" s="3">
        <v>1</v>
      </c>
      <c r="BD6984" s="3">
        <v>2</v>
      </c>
      <c r="BE6984">
        <f>IF(BD6984&gt;Summary!$C$2,1,0)</f>
        <v>0</v>
      </c>
      <c r="BF6984">
        <f t="shared" si="656"/>
        <v>0</v>
      </c>
      <c r="BG6984">
        <f t="shared" si="657"/>
        <v>0</v>
      </c>
      <c r="BH6984">
        <f t="shared" si="658"/>
        <v>0</v>
      </c>
      <c r="BI6984">
        <f t="shared" si="659"/>
        <v>1</v>
      </c>
    </row>
    <row r="6985" spans="1:61" x14ac:dyDescent="0.2">
      <c r="A6985">
        <v>10629</v>
      </c>
      <c r="B6985" t="s">
        <v>24475</v>
      </c>
      <c r="C6985" t="s">
        <v>5092</v>
      </c>
      <c r="D6985" t="s">
        <v>24476</v>
      </c>
      <c r="E6985" s="1" t="d">
        <v>2013-03-19</v>
      </c>
      <c r="F6985" t="s">
        <v>115</v>
      </c>
      <c r="G6985" s="1" t="d">
        <v>1976-02-22</v>
      </c>
      <c r="H6985">
        <v>40</v>
      </c>
      <c r="I6985" t="s">
        <v>65</v>
      </c>
      <c r="J6985" t="s">
        <v>102</v>
      </c>
      <c r="K6985">
        <v>0</v>
      </c>
      <c r="L6985">
        <v>0</v>
      </c>
      <c r="M6985">
        <v>0</v>
      </c>
      <c r="N6985">
        <v>3</v>
      </c>
      <c r="O6985">
        <v>-1</v>
      </c>
      <c r="P6985" s="2" t="d">
        <v>2013-03-18T09:29:30.99999971687793675</v>
      </c>
      <c r="Q6985" s="2" t="d">
        <v>2013-03-19T01:52:28.99999976623803075</v>
      </c>
      <c r="R6985" t="s">
        <v>24477</v>
      </c>
      <c r="S6985" s="1" t="d">
        <v>2013-03-18</v>
      </c>
      <c r="U6985">
        <v>1</v>
      </c>
      <c r="V6985" t="s">
        <v>57</v>
      </c>
      <c r="W6985" t="s">
        <v>77</v>
      </c>
      <c r="X6985">
        <v>1</v>
      </c>
      <c r="Y6985" t="s">
        <v>24478</v>
      </c>
      <c r="Z6985" t="s">
        <v>70</v>
      </c>
      <c r="AA6985">
        <v>1</v>
      </c>
      <c r="AB6985" s="1" t="d">
        <v>2013-04-28</v>
      </c>
      <c r="AC6985" t="s">
        <v>77</v>
      </c>
      <c r="AD6985" s="1" t="d">
        <v>2013-04-29</v>
      </c>
      <c r="AE6985" s="1" t="d">
        <v>2013-06-03</v>
      </c>
      <c r="AG6985">
        <v>1</v>
      </c>
      <c r="AH6985" t="s">
        <v>24479</v>
      </c>
      <c r="AI6985" t="s">
        <v>79</v>
      </c>
      <c r="AJ6985" s="1" t="d">
        <v>2014-07-20</v>
      </c>
      <c r="AK6985" t="s">
        <v>98</v>
      </c>
      <c r="AL6985" t="s">
        <v>59</v>
      </c>
      <c r="AM6985">
        <v>1</v>
      </c>
      <c r="AN6985" t="s">
        <v>60</v>
      </c>
      <c r="AO6985" s="1" t="d">
        <v>2013-03-19</v>
      </c>
      <c r="AP6985" t="s">
        <v>61</v>
      </c>
      <c r="AQ6985">
        <v>1</v>
      </c>
      <c r="AR6985" t="s">
        <v>60</v>
      </c>
      <c r="AS6985" s="1" t="d">
        <v>2013-03-19</v>
      </c>
      <c r="AT6985" s="1" t="d">
        <v>2014-07-20</v>
      </c>
      <c r="AU6985" s="1" t="d">
        <v>2014-07-21</v>
      </c>
      <c r="AV6985">
        <v>3</v>
      </c>
      <c r="AW6985">
        <v>0</v>
      </c>
      <c r="AX6985">
        <v>40</v>
      </c>
      <c r="AY6985">
        <v>1</v>
      </c>
      <c r="AZ6985">
        <f t="shared" si="654"/>
        <v>1</v>
      </c>
      <c r="BA6985">
        <f t="shared" si="655"/>
        <v>1</v>
      </c>
      <c r="BB6985" s="3">
        <v>1</v>
      </c>
      <c r="BC6985" s="3">
        <v>1</v>
      </c>
      <c r="BD6985" s="3">
        <v>1</v>
      </c>
      <c r="BE6985">
        <f>IF(BD6985&gt;Summary!$C$2,1,0)</f>
        <v>0</v>
      </c>
      <c r="BF6985">
        <f t="shared" si="656"/>
        <v>0</v>
      </c>
      <c r="BG6985">
        <f t="shared" si="657"/>
        <v>0</v>
      </c>
      <c r="BH6985">
        <f t="shared" si="658"/>
        <v>0</v>
      </c>
      <c r="BI6985">
        <f t="shared" si="659"/>
        <v>1</v>
      </c>
    </row>
    <row r="6986" spans="1:61" x14ac:dyDescent="0.2">
      <c r="A6986">
        <v>10631</v>
      </c>
      <c r="B6986" t="s">
        <v>24480</v>
      </c>
      <c r="C6986" t="s">
        <v>109</v>
      </c>
      <c r="D6986" t="s">
        <v>24481</v>
      </c>
      <c r="E6986" s="1" t="d">
        <v>2013-10-06</v>
      </c>
      <c r="F6986" t="s">
        <v>53</v>
      </c>
      <c r="G6986" s="1" t="d">
        <v>1961-07-04</v>
      </c>
      <c r="H6986">
        <v>54</v>
      </c>
      <c r="I6986" t="s">
        <v>54</v>
      </c>
      <c r="J6986" t="s">
        <v>102</v>
      </c>
      <c r="K6986">
        <v>0</v>
      </c>
      <c r="L6986">
        <v>0</v>
      </c>
      <c r="M6986">
        <v>0</v>
      </c>
      <c r="N6986">
        <v>7</v>
      </c>
      <c r="O6986">
        <v>0</v>
      </c>
      <c r="P6986" s="2" t="d">
        <v>2013-10-06T03:20:08.00000012386590225</v>
      </c>
      <c r="Q6986" s="2" t="d">
        <v>2013-10-06T07:36:47.00000021606683650</v>
      </c>
      <c r="R6986" t="s">
        <v>24482</v>
      </c>
      <c r="S6986" s="1" t="d">
        <v>2013-10-06</v>
      </c>
      <c r="U6986">
        <v>0</v>
      </c>
      <c r="V6986" t="s">
        <v>57</v>
      </c>
      <c r="W6986" t="s">
        <v>85</v>
      </c>
      <c r="X6986">
        <v>0</v>
      </c>
      <c r="AG6986">
        <v>0</v>
      </c>
      <c r="AL6986" t="s">
        <v>59</v>
      </c>
      <c r="AM6986">
        <v>3</v>
      </c>
      <c r="AN6986" t="s">
        <v>60</v>
      </c>
      <c r="AO6986" s="1" t="d">
        <v>2013-10-06</v>
      </c>
      <c r="AP6986" t="s">
        <v>61</v>
      </c>
      <c r="AQ6986">
        <v>1</v>
      </c>
      <c r="AR6986" t="s">
        <v>60</v>
      </c>
      <c r="AS6986" s="1" t="d">
        <v>2013-10-06</v>
      </c>
      <c r="AT6986" s="1" t="d">
        <v>2013-10-06</v>
      </c>
      <c r="AU6986" s="1" t="d">
        <v>2013-10-06</v>
      </c>
      <c r="AV6986">
        <v>7</v>
      </c>
      <c r="AW6986">
        <v>0</v>
      </c>
      <c r="AX6986">
        <v>908</v>
      </c>
      <c r="AY6986">
        <v>0</v>
      </c>
      <c r="AZ6986">
        <f t="shared" si="654"/>
        <v>1</v>
      </c>
      <c r="BA6986">
        <f t="shared" si="655"/>
        <v>1</v>
      </c>
      <c r="BB6986" s="3">
        <v>1</v>
      </c>
      <c r="BC6986" s="3">
        <v>0</v>
      </c>
      <c r="BD6986" s="3">
        <v>3</v>
      </c>
      <c r="BE6986">
        <f>IF(BD6986&gt;Summary!$C$2,1,0)</f>
        <v>0</v>
      </c>
      <c r="BF6986">
        <f t="shared" si="656"/>
        <v>0</v>
      </c>
      <c r="BG6986">
        <f t="shared" si="657"/>
        <v>1</v>
      </c>
      <c r="BH6986">
        <f t="shared" si="658"/>
        <v>0</v>
      </c>
      <c r="BI6986">
        <f t="shared" si="659"/>
        <v>0</v>
      </c>
    </row>
    <row r="6987" spans="1:61" x14ac:dyDescent="0.2">
      <c r="A6987">
        <v>10636</v>
      </c>
      <c r="B6987" t="s">
        <v>24483</v>
      </c>
      <c r="C6987" t="s">
        <v>1785</v>
      </c>
      <c r="D6987" t="s">
        <v>24484</v>
      </c>
      <c r="E6987" s="1" t="d">
        <v>2013-03-24</v>
      </c>
      <c r="F6987" t="s">
        <v>53</v>
      </c>
      <c r="G6987" s="1" t="d">
        <v>1994-12-06</v>
      </c>
      <c r="H6987">
        <v>21</v>
      </c>
      <c r="I6987" t="s">
        <v>75</v>
      </c>
      <c r="J6987" t="s">
        <v>102</v>
      </c>
      <c r="K6987">
        <v>0</v>
      </c>
      <c r="L6987">
        <v>0</v>
      </c>
      <c r="M6987">
        <v>0</v>
      </c>
      <c r="N6987">
        <v>0</v>
      </c>
      <c r="O6987">
        <v>-1</v>
      </c>
      <c r="P6987" s="2" t="d">
        <v>2013-03-23T10:29:29.00000029709189850</v>
      </c>
      <c r="Q6987" s="2" t="d">
        <v>2013-03-24T10:53:35.000000107102095900</v>
      </c>
      <c r="R6987" t="s">
        <v>24485</v>
      </c>
      <c r="S6987" s="1" t="d">
        <v>2013-03-23</v>
      </c>
      <c r="U6987">
        <v>1</v>
      </c>
      <c r="V6987" t="s">
        <v>97</v>
      </c>
      <c r="W6987" t="s">
        <v>98</v>
      </c>
      <c r="X6987">
        <v>0</v>
      </c>
      <c r="AG6987">
        <v>0</v>
      </c>
      <c r="AL6987" t="s">
        <v>59</v>
      </c>
      <c r="AM6987">
        <v>7</v>
      </c>
      <c r="AN6987" t="s">
        <v>87</v>
      </c>
      <c r="AO6987" s="1" t="d">
        <v>2013-03-24</v>
      </c>
      <c r="AP6987" t="s">
        <v>61</v>
      </c>
      <c r="AQ6987">
        <v>7</v>
      </c>
      <c r="AR6987" t="s">
        <v>87</v>
      </c>
      <c r="AS6987" s="1" t="d">
        <v>2013-03-24</v>
      </c>
      <c r="AT6987" s="1" t="d">
        <v>2013-03-23</v>
      </c>
      <c r="AU6987" s="1" t="d">
        <v>2013-03-24</v>
      </c>
      <c r="AV6987">
        <v>0</v>
      </c>
      <c r="AW6987">
        <v>0</v>
      </c>
      <c r="AX6987">
        <v>1104</v>
      </c>
      <c r="AY6987">
        <v>0</v>
      </c>
      <c r="AZ6987">
        <f t="shared" si="654"/>
        <v>1</v>
      </c>
      <c r="BA6987">
        <f t="shared" si="655"/>
        <v>1</v>
      </c>
      <c r="BB6987" s="3">
        <v>1</v>
      </c>
      <c r="BC6987" s="3">
        <v>0</v>
      </c>
      <c r="BD6987" s="3">
        <v>7</v>
      </c>
      <c r="BE6987">
        <f>IF(BD6987&gt;Summary!$C$2,1,0)</f>
        <v>1</v>
      </c>
      <c r="BF6987">
        <f t="shared" si="656"/>
        <v>0</v>
      </c>
      <c r="BG6987">
        <f t="shared" si="657"/>
        <v>0</v>
      </c>
      <c r="BH6987">
        <f t="shared" si="658"/>
        <v>1</v>
      </c>
      <c r="BI6987">
        <f t="shared" si="659"/>
        <v>0</v>
      </c>
    </row>
    <row r="6988" spans="1:61" x14ac:dyDescent="0.2">
      <c r="A6988">
        <v>10637</v>
      </c>
      <c r="B6988" t="s">
        <v>24486</v>
      </c>
      <c r="C6988" t="s">
        <v>431</v>
      </c>
      <c r="D6988" t="s">
        <v>24487</v>
      </c>
      <c r="E6988" s="1" t="d">
        <v>2014-10-09</v>
      </c>
      <c r="F6988" t="s">
        <v>53</v>
      </c>
      <c r="G6988" s="1" t="d">
        <v>1972-05-25</v>
      </c>
      <c r="H6988">
        <v>43</v>
      </c>
      <c r="I6988" t="s">
        <v>65</v>
      </c>
      <c r="J6988" t="s">
        <v>102</v>
      </c>
      <c r="K6988">
        <v>0</v>
      </c>
      <c r="L6988">
        <v>0</v>
      </c>
      <c r="M6988">
        <v>0</v>
      </c>
      <c r="N6988">
        <v>6</v>
      </c>
      <c r="O6988">
        <v>-1</v>
      </c>
      <c r="P6988" s="2" t="d">
        <v>2014-10-08T11:28:22.00000014156102825</v>
      </c>
      <c r="Q6988" s="2" t="d">
        <v>2014-10-09T02:37:23.99999985471368100</v>
      </c>
      <c r="R6988" t="s">
        <v>24488</v>
      </c>
      <c r="S6988" s="1" t="d">
        <v>2014-10-08</v>
      </c>
      <c r="U6988">
        <v>1</v>
      </c>
      <c r="V6988" t="s">
        <v>97</v>
      </c>
      <c r="W6988" t="s">
        <v>803</v>
      </c>
      <c r="X6988">
        <v>1</v>
      </c>
      <c r="Y6988" t="s">
        <v>24489</v>
      </c>
      <c r="Z6988" t="s">
        <v>79</v>
      </c>
      <c r="AB6988" s="1" t="d">
        <v>2015-09-09</v>
      </c>
      <c r="AC6988" t="s">
        <v>98</v>
      </c>
      <c r="AG6988">
        <v>1</v>
      </c>
      <c r="AH6988" t="s">
        <v>24489</v>
      </c>
      <c r="AI6988" t="s">
        <v>79</v>
      </c>
      <c r="AJ6988" s="1" t="d">
        <v>2015-09-09</v>
      </c>
      <c r="AK6988" t="s">
        <v>98</v>
      </c>
      <c r="AL6988" t="s">
        <v>59</v>
      </c>
      <c r="AM6988">
        <v>2</v>
      </c>
      <c r="AN6988" t="s">
        <v>60</v>
      </c>
      <c r="AO6988" s="1" t="d">
        <v>2014-10-09</v>
      </c>
      <c r="AP6988" t="s">
        <v>61</v>
      </c>
      <c r="AQ6988">
        <v>4</v>
      </c>
      <c r="AR6988" t="s">
        <v>60</v>
      </c>
      <c r="AS6988" s="1" t="d">
        <v>2014-10-09</v>
      </c>
      <c r="AT6988" s="1" t="d">
        <v>2014-10-08</v>
      </c>
      <c r="AU6988" s="1" t="d">
        <v>2014-10-09</v>
      </c>
      <c r="AV6988">
        <v>6</v>
      </c>
      <c r="AW6988">
        <v>0</v>
      </c>
      <c r="AX6988">
        <v>335</v>
      </c>
      <c r="AY6988">
        <v>1</v>
      </c>
      <c r="AZ6988">
        <f t="shared" si="654"/>
        <v>1</v>
      </c>
      <c r="BA6988">
        <f t="shared" si="655"/>
        <v>1</v>
      </c>
      <c r="BB6988" s="3">
        <v>1</v>
      </c>
      <c r="BC6988" s="3">
        <v>1</v>
      </c>
      <c r="BD6988" s="3">
        <v>2</v>
      </c>
      <c r="BE6988">
        <f>IF(BD6988&gt;Summary!$C$2,1,0)</f>
        <v>0</v>
      </c>
      <c r="BF6988">
        <f t="shared" si="656"/>
        <v>0</v>
      </c>
      <c r="BG6988">
        <f t="shared" si="657"/>
        <v>0</v>
      </c>
      <c r="BH6988">
        <f t="shared" si="658"/>
        <v>0</v>
      </c>
      <c r="BI6988">
        <f t="shared" si="659"/>
        <v>1</v>
      </c>
    </row>
    <row r="6989" spans="1:61" x14ac:dyDescent="0.2">
      <c r="A6989">
        <v>10641</v>
      </c>
      <c r="B6989" t="s">
        <v>24490</v>
      </c>
      <c r="C6989" t="s">
        <v>24491</v>
      </c>
      <c r="D6989" t="s">
        <v>13556</v>
      </c>
      <c r="E6989" s="1" t="d">
        <v>2014-11-12</v>
      </c>
      <c r="F6989" t="s">
        <v>53</v>
      </c>
      <c r="G6989" s="1" t="d">
        <v>1993-11-29</v>
      </c>
      <c r="H6989">
        <v>22</v>
      </c>
      <c r="I6989" t="s">
        <v>75</v>
      </c>
      <c r="J6989" t="s">
        <v>66</v>
      </c>
      <c r="K6989">
        <v>0</v>
      </c>
      <c r="L6989">
        <v>0</v>
      </c>
      <c r="M6989">
        <v>0</v>
      </c>
      <c r="N6989">
        <v>3</v>
      </c>
      <c r="O6989">
        <v>-41</v>
      </c>
      <c r="P6989" s="2" t="d">
        <v>2014-10-02T12:14:45.00000005587935450</v>
      </c>
      <c r="Q6989" s="2" t="d">
        <v>2014-10-03T04:25:24.00000023189932050</v>
      </c>
      <c r="R6989" t="s">
        <v>24492</v>
      </c>
      <c r="S6989" s="1" t="d">
        <v>2014-10-02</v>
      </c>
      <c r="U6989">
        <v>41</v>
      </c>
      <c r="V6989" t="s">
        <v>57</v>
      </c>
      <c r="W6989" t="s">
        <v>329</v>
      </c>
      <c r="X6989">
        <v>1</v>
      </c>
      <c r="Y6989" t="s">
        <v>24493</v>
      </c>
      <c r="Z6989" t="s">
        <v>135</v>
      </c>
      <c r="AB6989" s="1" t="d">
        <v>2014-12-11</v>
      </c>
      <c r="AC6989" t="s">
        <v>201</v>
      </c>
      <c r="AG6989">
        <v>0</v>
      </c>
      <c r="AL6989" t="s">
        <v>59</v>
      </c>
      <c r="AM6989">
        <v>5</v>
      </c>
      <c r="AN6989" t="s">
        <v>87</v>
      </c>
      <c r="AO6989" s="1" t="d">
        <v>2014-11-12</v>
      </c>
      <c r="AP6989" t="s">
        <v>61</v>
      </c>
      <c r="AQ6989">
        <v>5</v>
      </c>
      <c r="AR6989" t="s">
        <v>87</v>
      </c>
      <c r="AS6989" s="1" t="d">
        <v>2014-11-12</v>
      </c>
      <c r="AT6989" s="1" t="d">
        <v>2015-07-23</v>
      </c>
      <c r="AU6989" s="1" t="d">
        <v>2015-07-27</v>
      </c>
      <c r="AV6989">
        <v>3</v>
      </c>
      <c r="AW6989">
        <v>0</v>
      </c>
      <c r="AX6989">
        <v>29</v>
      </c>
      <c r="AY6989">
        <v>1</v>
      </c>
      <c r="AZ6989">
        <f t="shared" si="654"/>
        <v>0</v>
      </c>
      <c r="BA6989">
        <f t="shared" si="655"/>
        <v>1</v>
      </c>
      <c r="BB6989" s="3">
        <v>1</v>
      </c>
      <c r="BC6989" s="3">
        <v>1</v>
      </c>
      <c r="BD6989" s="3">
        <v>5</v>
      </c>
      <c r="BE6989">
        <f>IF(BD6989&gt;Summary!$C$2,1,0)</f>
        <v>0</v>
      </c>
      <c r="BF6989">
        <f t="shared" si="656"/>
        <v>0</v>
      </c>
      <c r="BG6989">
        <f t="shared" si="657"/>
        <v>0</v>
      </c>
      <c r="BH6989">
        <f t="shared" si="658"/>
        <v>0</v>
      </c>
      <c r="BI6989">
        <f t="shared" si="659"/>
        <v>1</v>
      </c>
    </row>
    <row r="6990" spans="1:61" x14ac:dyDescent="0.2">
      <c r="A6990">
        <v>10643</v>
      </c>
      <c r="B6990" t="s">
        <v>24494</v>
      </c>
      <c r="C6990" t="s">
        <v>2217</v>
      </c>
      <c r="D6990" t="s">
        <v>24495</v>
      </c>
      <c r="E6990" s="1" t="d">
        <v>2013-05-10</v>
      </c>
      <c r="F6990" t="s">
        <v>53</v>
      </c>
      <c r="G6990" s="1" t="d">
        <v>1993-10-01</v>
      </c>
      <c r="H6990">
        <v>22</v>
      </c>
      <c r="I6990" t="s">
        <v>75</v>
      </c>
      <c r="J6990" t="s">
        <v>66</v>
      </c>
      <c r="K6990">
        <v>0</v>
      </c>
      <c r="L6990">
        <v>0</v>
      </c>
      <c r="M6990">
        <v>0</v>
      </c>
      <c r="N6990">
        <v>0</v>
      </c>
      <c r="O6990">
        <v>-1</v>
      </c>
      <c r="P6990" s="2" t="d">
        <v>2013-05-09T06:01:24.99999975319951650</v>
      </c>
      <c r="Q6990" s="2" t="d">
        <v>2013-05-13T03:50:35.99999996367842025</v>
      </c>
      <c r="R6990" t="s">
        <v>24496</v>
      </c>
      <c r="S6990" s="1" t="d">
        <v>2013-05-09</v>
      </c>
      <c r="U6990">
        <v>1</v>
      </c>
      <c r="V6990" t="s">
        <v>97</v>
      </c>
      <c r="W6990" t="s">
        <v>259</v>
      </c>
      <c r="X6990">
        <v>0</v>
      </c>
      <c r="AG6990">
        <v>0</v>
      </c>
      <c r="AL6990" t="s">
        <v>59</v>
      </c>
      <c r="AM6990">
        <v>10</v>
      </c>
      <c r="AN6990" t="s">
        <v>86</v>
      </c>
      <c r="AO6990" s="1" t="d">
        <v>2013-05-10</v>
      </c>
      <c r="AP6990" t="s">
        <v>61</v>
      </c>
      <c r="AQ6990">
        <v>10</v>
      </c>
      <c r="AR6990" t="s">
        <v>86</v>
      </c>
      <c r="AS6990" s="1" t="d">
        <v>2013-05-10</v>
      </c>
      <c r="AT6990" s="1" t="d">
        <v>2013-05-09</v>
      </c>
      <c r="AU6990" s="1" t="d">
        <v>2013-05-13</v>
      </c>
      <c r="AV6990">
        <v>0</v>
      </c>
      <c r="AW6990">
        <v>3</v>
      </c>
      <c r="AX6990">
        <v>1057</v>
      </c>
      <c r="AY6990">
        <v>0</v>
      </c>
      <c r="AZ6990">
        <f t="shared" si="654"/>
        <v>1</v>
      </c>
      <c r="BA6990">
        <f t="shared" si="655"/>
        <v>1</v>
      </c>
      <c r="BB6990" s="3">
        <v>1</v>
      </c>
      <c r="BC6990" s="3">
        <v>0</v>
      </c>
      <c r="BD6990" s="3">
        <v>10</v>
      </c>
      <c r="BE6990">
        <f>IF(BD6990&gt;Summary!$C$2,1,0)</f>
        <v>1</v>
      </c>
      <c r="BF6990">
        <f t="shared" si="656"/>
        <v>0</v>
      </c>
      <c r="BG6990">
        <f t="shared" si="657"/>
        <v>0</v>
      </c>
      <c r="BH6990">
        <f t="shared" si="658"/>
        <v>1</v>
      </c>
      <c r="BI6990">
        <f t="shared" si="659"/>
        <v>0</v>
      </c>
    </row>
    <row r="6991" spans="1:61" x14ac:dyDescent="0.2">
      <c r="A6991">
        <v>10645</v>
      </c>
      <c r="B6991" t="s">
        <v>24497</v>
      </c>
      <c r="C6991" t="s">
        <v>7562</v>
      </c>
      <c r="D6991" t="s">
        <v>9897</v>
      </c>
      <c r="E6991" s="1" t="d">
        <v>2013-04-10</v>
      </c>
      <c r="F6991" t="s">
        <v>53</v>
      </c>
      <c r="G6991" s="1" t="d">
        <v>1984-10-01</v>
      </c>
      <c r="H6991">
        <v>31</v>
      </c>
      <c r="I6991" t="s">
        <v>65</v>
      </c>
      <c r="J6991" t="s">
        <v>66</v>
      </c>
      <c r="K6991">
        <v>0</v>
      </c>
      <c r="L6991">
        <v>0</v>
      </c>
      <c r="M6991">
        <v>0</v>
      </c>
      <c r="N6991">
        <v>0</v>
      </c>
      <c r="O6991">
        <v>0</v>
      </c>
      <c r="P6991" s="2" t="d">
        <v>2013-04-10T01:53:17.999999905005097350</v>
      </c>
      <c r="Q6991" s="2" t="d">
        <v>2013-04-10T01:49:17.99999975133687450</v>
      </c>
      <c r="R6991" t="s">
        <v>24498</v>
      </c>
      <c r="S6991" s="1" t="d">
        <v>2013-04-10</v>
      </c>
      <c r="U6991">
        <v>0</v>
      </c>
      <c r="V6991" t="s">
        <v>57</v>
      </c>
      <c r="W6991" t="s">
        <v>172</v>
      </c>
      <c r="X6991">
        <v>0</v>
      </c>
      <c r="AG6991">
        <v>0</v>
      </c>
      <c r="AL6991" t="s">
        <v>59</v>
      </c>
      <c r="AM6991">
        <v>7</v>
      </c>
      <c r="AN6991" t="s">
        <v>87</v>
      </c>
      <c r="AO6991" s="1" t="d">
        <v>2013-04-10</v>
      </c>
      <c r="AP6991" t="s">
        <v>61</v>
      </c>
      <c r="AQ6991">
        <v>3</v>
      </c>
      <c r="AR6991" t="s">
        <v>60</v>
      </c>
      <c r="AS6991" s="1" t="d">
        <v>2013-04-10</v>
      </c>
      <c r="AT6991" s="1" t="d">
        <v>2014-06-09</v>
      </c>
      <c r="AU6991" s="1" t="d">
        <v>2014-06-23</v>
      </c>
      <c r="AV6991">
        <v>0</v>
      </c>
      <c r="AW6991">
        <v>0</v>
      </c>
      <c r="AX6991">
        <v>425</v>
      </c>
      <c r="AY6991">
        <v>0</v>
      </c>
      <c r="AZ6991">
        <f t="shared" si="654"/>
        <v>1</v>
      </c>
      <c r="BA6991">
        <f t="shared" si="655"/>
        <v>1</v>
      </c>
      <c r="BB6991" s="3">
        <v>1</v>
      </c>
      <c r="BC6991" s="3">
        <v>0</v>
      </c>
      <c r="BD6991" s="3">
        <v>7</v>
      </c>
      <c r="BE6991">
        <f>IF(BD6991&gt;Summary!$C$2,1,0)</f>
        <v>1</v>
      </c>
      <c r="BF6991">
        <f t="shared" si="656"/>
        <v>0</v>
      </c>
      <c r="BG6991">
        <f t="shared" si="657"/>
        <v>0</v>
      </c>
      <c r="BH6991">
        <f t="shared" si="658"/>
        <v>1</v>
      </c>
      <c r="BI6991">
        <f t="shared" si="659"/>
        <v>0</v>
      </c>
    </row>
    <row r="6992" spans="1:61" x14ac:dyDescent="0.2">
      <c r="A6992">
        <v>10646</v>
      </c>
      <c r="B6992" t="s">
        <v>24499</v>
      </c>
      <c r="C6992" t="s">
        <v>852</v>
      </c>
      <c r="D6992" t="s">
        <v>5481</v>
      </c>
      <c r="E6992" s="1" t="d">
        <v>2013-04-09</v>
      </c>
      <c r="F6992" t="s">
        <v>53</v>
      </c>
      <c r="G6992" s="1" t="d">
        <v>1983-11-16</v>
      </c>
      <c r="H6992">
        <v>32</v>
      </c>
      <c r="I6992" t="s">
        <v>65</v>
      </c>
      <c r="J6992" t="s">
        <v>66</v>
      </c>
      <c r="K6992">
        <v>0</v>
      </c>
      <c r="L6992">
        <v>0</v>
      </c>
      <c r="M6992">
        <v>0</v>
      </c>
      <c r="N6992">
        <v>6</v>
      </c>
      <c r="O6992">
        <v>-1</v>
      </c>
      <c r="P6992" s="2" t="d">
        <v>2013-04-08T05:46:15.99999974481761400</v>
      </c>
      <c r="Q6992" s="2" t="d">
        <v>2013-08-16T09:02:10.99999981932342225</v>
      </c>
      <c r="R6992" t="s">
        <v>24500</v>
      </c>
      <c r="S6992" s="1" t="d">
        <v>2013-04-08</v>
      </c>
      <c r="U6992">
        <v>1</v>
      </c>
      <c r="V6992" t="s">
        <v>57</v>
      </c>
      <c r="W6992" t="s">
        <v>77</v>
      </c>
      <c r="X6992">
        <v>1</v>
      </c>
      <c r="Y6992" t="s">
        <v>24501</v>
      </c>
      <c r="Z6992" t="s">
        <v>106</v>
      </c>
      <c r="AA6992">
        <v>1</v>
      </c>
      <c r="AB6992" s="1" t="d">
        <v>2014-05-04</v>
      </c>
      <c r="AC6992" t="s">
        <v>24398</v>
      </c>
      <c r="AD6992" s="1" t="d">
        <v>2014-05-05</v>
      </c>
      <c r="AE6992" s="1" t="d">
        <v>2014-12-24</v>
      </c>
      <c r="AG6992">
        <v>0</v>
      </c>
      <c r="AL6992" t="s">
        <v>59</v>
      </c>
      <c r="AM6992">
        <v>8</v>
      </c>
      <c r="AN6992" t="s">
        <v>86</v>
      </c>
      <c r="AO6992" s="1" t="d">
        <v>2013-04-09</v>
      </c>
      <c r="AP6992" t="s">
        <v>61</v>
      </c>
      <c r="AQ6992">
        <v>6</v>
      </c>
      <c r="AR6992" t="s">
        <v>87</v>
      </c>
      <c r="AS6992" s="1" t="d">
        <v>2013-04-09</v>
      </c>
      <c r="AT6992" s="1" t="d">
        <v>2014-04-18</v>
      </c>
      <c r="AU6992" s="1" t="d">
        <v>2014-04-18</v>
      </c>
      <c r="AV6992">
        <v>6</v>
      </c>
      <c r="AW6992">
        <v>129</v>
      </c>
      <c r="AX6992">
        <v>374</v>
      </c>
      <c r="AY6992">
        <v>0</v>
      </c>
      <c r="AZ6992">
        <f t="shared" si="654"/>
        <v>1</v>
      </c>
      <c r="BA6992">
        <f t="shared" si="655"/>
        <v>1</v>
      </c>
      <c r="BB6992" s="3">
        <v>1</v>
      </c>
      <c r="BC6992" s="3">
        <v>1</v>
      </c>
      <c r="BD6992" s="3">
        <v>8</v>
      </c>
      <c r="BE6992">
        <f>IF(BD6992&gt;Summary!$C$2,1,0)</f>
        <v>1</v>
      </c>
      <c r="BF6992">
        <f t="shared" si="656"/>
        <v>1</v>
      </c>
      <c r="BG6992">
        <f t="shared" si="657"/>
        <v>0</v>
      </c>
      <c r="BH6992">
        <f t="shared" si="658"/>
        <v>0</v>
      </c>
      <c r="BI6992">
        <f t="shared" si="659"/>
        <v>0</v>
      </c>
    </row>
    <row r="6993" spans="1:61" x14ac:dyDescent="0.2">
      <c r="A6993">
        <v>10647</v>
      </c>
      <c r="B6993" t="s">
        <v>24502</v>
      </c>
      <c r="C6993" t="s">
        <v>1817</v>
      </c>
      <c r="D6993" t="s">
        <v>7345</v>
      </c>
      <c r="E6993" s="1" t="d">
        <v>2013-03-12</v>
      </c>
      <c r="F6993" t="s">
        <v>115</v>
      </c>
      <c r="G6993" s="1" t="d">
        <v>1965-12-27</v>
      </c>
      <c r="H6993">
        <v>50</v>
      </c>
      <c r="I6993" t="s">
        <v>54</v>
      </c>
      <c r="J6993" t="s">
        <v>102</v>
      </c>
      <c r="K6993">
        <v>0</v>
      </c>
      <c r="L6993">
        <v>0</v>
      </c>
      <c r="M6993">
        <v>0</v>
      </c>
      <c r="N6993">
        <v>3</v>
      </c>
      <c r="O6993">
        <v>55</v>
      </c>
      <c r="P6993" s="2" t="d">
        <v>2013-05-06T04:40:11.00000012665987200</v>
      </c>
      <c r="Q6993" s="2" t="d">
        <v>2013-07-02T06:21:16.00000030361115900</v>
      </c>
      <c r="R6993" t="s">
        <v>24503</v>
      </c>
      <c r="T6993" s="1" t="d">
        <v>2012-12-29</v>
      </c>
      <c r="U6993">
        <v>73</v>
      </c>
      <c r="V6993" t="s">
        <v>57</v>
      </c>
      <c r="W6993" t="s">
        <v>92</v>
      </c>
      <c r="X6993">
        <v>1</v>
      </c>
      <c r="Y6993" t="s">
        <v>24504</v>
      </c>
      <c r="Z6993" t="s">
        <v>331</v>
      </c>
      <c r="AA6993">
        <v>0</v>
      </c>
      <c r="AB6993" s="1" t="d">
        <v>2016-02-03</v>
      </c>
      <c r="AD6993" s="1" t="d">
        <v>2016-02-03</v>
      </c>
      <c r="AE6993" s="1" t="d">
        <v>2016-02-26</v>
      </c>
      <c r="AG6993">
        <v>0</v>
      </c>
      <c r="AL6993" t="s">
        <v>59</v>
      </c>
      <c r="AM6993">
        <v>5</v>
      </c>
      <c r="AN6993" t="s">
        <v>87</v>
      </c>
      <c r="AO6993" s="1" t="d">
        <v>2013-03-12</v>
      </c>
      <c r="AP6993" t="s">
        <v>61</v>
      </c>
      <c r="AQ6993">
        <v>1</v>
      </c>
      <c r="AR6993" t="s">
        <v>60</v>
      </c>
      <c r="AS6993" s="1" t="d">
        <v>2013-03-12</v>
      </c>
      <c r="AT6993" s="1" t="d">
        <v>2013-05-06</v>
      </c>
      <c r="AU6993" s="1" t="d">
        <v>2013-07-02</v>
      </c>
      <c r="AV6993">
        <v>3</v>
      </c>
      <c r="AW6993">
        <v>0</v>
      </c>
      <c r="AX6993">
        <v>55</v>
      </c>
      <c r="AY6993">
        <v>0</v>
      </c>
      <c r="AZ6993">
        <f t="shared" si="654"/>
        <v>0</v>
      </c>
      <c r="BA6993">
        <f t="shared" si="655"/>
        <v>1</v>
      </c>
      <c r="BB6993" s="3">
        <v>1</v>
      </c>
      <c r="BC6993" s="3">
        <v>0</v>
      </c>
      <c r="BD6993" s="3">
        <v>5</v>
      </c>
      <c r="BE6993">
        <f>IF(BD6993&gt;Summary!$C$2,1,0)</f>
        <v>0</v>
      </c>
      <c r="BF6993">
        <f t="shared" si="656"/>
        <v>0</v>
      </c>
      <c r="BG6993">
        <f t="shared" si="657"/>
        <v>1</v>
      </c>
      <c r="BH6993">
        <f t="shared" si="658"/>
        <v>0</v>
      </c>
      <c r="BI6993">
        <f t="shared" si="659"/>
        <v>0</v>
      </c>
    </row>
    <row r="6994" spans="1:61" x14ac:dyDescent="0.2">
      <c r="A6994">
        <v>10648</v>
      </c>
      <c r="B6994" t="s">
        <v>24505</v>
      </c>
      <c r="C6994" t="s">
        <v>24506</v>
      </c>
      <c r="D6994" t="s">
        <v>4286</v>
      </c>
      <c r="E6994" s="1" t="d">
        <v>2014-10-06</v>
      </c>
      <c r="F6994" t="s">
        <v>53</v>
      </c>
      <c r="G6994" s="1" t="d">
        <v>1988-09-19</v>
      </c>
      <c r="H6994">
        <v>27</v>
      </c>
      <c r="I6994" t="s">
        <v>65</v>
      </c>
      <c r="J6994" t="s">
        <v>161</v>
      </c>
      <c r="K6994">
        <v>0</v>
      </c>
      <c r="L6994">
        <v>0</v>
      </c>
      <c r="M6994">
        <v>0</v>
      </c>
      <c r="N6994">
        <v>4</v>
      </c>
      <c r="O6994">
        <v>-1</v>
      </c>
      <c r="P6994" s="2" t="d">
        <v>2014-10-05T02:11:53.99999989662319350</v>
      </c>
      <c r="Q6994" s="2" t="d">
        <v>2014-10-08T05:53:44.00000011548399975</v>
      </c>
      <c r="R6994" t="s">
        <v>24507</v>
      </c>
      <c r="S6994" s="1" t="d">
        <v>2014-10-05</v>
      </c>
      <c r="U6994">
        <v>1</v>
      </c>
      <c r="V6994" t="s">
        <v>57</v>
      </c>
      <c r="W6994" t="s">
        <v>247</v>
      </c>
      <c r="X6994">
        <v>1</v>
      </c>
      <c r="Y6994" t="s">
        <v>24508</v>
      </c>
      <c r="Z6994" t="s">
        <v>106</v>
      </c>
      <c r="AB6994" s="1" t="d">
        <v>2015-12-25</v>
      </c>
      <c r="AC6994" t="s">
        <v>324</v>
      </c>
      <c r="AG6994">
        <v>1</v>
      </c>
      <c r="AH6994" t="s">
        <v>24508</v>
      </c>
      <c r="AI6994" t="s">
        <v>106</v>
      </c>
      <c r="AJ6994" s="1" t="d">
        <v>2015-12-25</v>
      </c>
      <c r="AK6994" t="s">
        <v>324</v>
      </c>
      <c r="AL6994" t="s">
        <v>59</v>
      </c>
      <c r="AM6994">
        <v>2</v>
      </c>
      <c r="AN6994" t="s">
        <v>60</v>
      </c>
      <c r="AO6994" s="1" t="d">
        <v>2014-10-06</v>
      </c>
      <c r="AP6994" t="s">
        <v>61</v>
      </c>
      <c r="AQ6994">
        <v>2</v>
      </c>
      <c r="AR6994" t="s">
        <v>60</v>
      </c>
      <c r="AS6994" s="1" t="d">
        <v>2014-10-06</v>
      </c>
      <c r="AT6994" s="1" t="d">
        <v>2014-10-05</v>
      </c>
      <c r="AU6994" s="1" t="d">
        <v>2014-10-08</v>
      </c>
      <c r="AV6994">
        <v>4</v>
      </c>
      <c r="AW6994">
        <v>2</v>
      </c>
      <c r="AX6994">
        <v>445</v>
      </c>
      <c r="AY6994">
        <v>1</v>
      </c>
      <c r="AZ6994">
        <f t="shared" si="654"/>
        <v>1</v>
      </c>
      <c r="BA6994">
        <f t="shared" si="655"/>
        <v>1</v>
      </c>
      <c r="BB6994" s="3">
        <v>1</v>
      </c>
      <c r="BC6994" s="3">
        <v>1</v>
      </c>
      <c r="BD6994" s="3">
        <v>2</v>
      </c>
      <c r="BE6994">
        <f>IF(BD6994&gt;Summary!$C$2,1,0)</f>
        <v>0</v>
      </c>
      <c r="BF6994">
        <f t="shared" si="656"/>
        <v>0</v>
      </c>
      <c r="BG6994">
        <f t="shared" si="657"/>
        <v>0</v>
      </c>
      <c r="BH6994">
        <f t="shared" si="658"/>
        <v>0</v>
      </c>
      <c r="BI6994">
        <f t="shared" si="659"/>
        <v>1</v>
      </c>
    </row>
    <row r="6995" spans="1:61" x14ac:dyDescent="0.2">
      <c r="A6995">
        <v>10649</v>
      </c>
      <c r="B6995" t="s">
        <v>24509</v>
      </c>
      <c r="C6995" t="s">
        <v>2675</v>
      </c>
      <c r="D6995" t="s">
        <v>24510</v>
      </c>
      <c r="E6995" s="1" t="d">
        <v>2014-03-03</v>
      </c>
      <c r="F6995" t="s">
        <v>53</v>
      </c>
      <c r="G6995" s="1" t="d">
        <v>1995-01-06</v>
      </c>
      <c r="H6995">
        <v>21</v>
      </c>
      <c r="I6995" t="s">
        <v>75</v>
      </c>
      <c r="J6995" t="s">
        <v>66</v>
      </c>
      <c r="K6995">
        <v>0</v>
      </c>
      <c r="L6995">
        <v>0</v>
      </c>
      <c r="M6995">
        <v>0</v>
      </c>
      <c r="N6995">
        <v>1</v>
      </c>
      <c r="O6995">
        <v>-1</v>
      </c>
      <c r="P6995" s="2" t="d">
        <v>2014-03-02T01:50:24.99999969732016200</v>
      </c>
      <c r="Q6995" s="2" t="d">
        <v>2014-03-03T08:36:37.99999978858977525</v>
      </c>
      <c r="R6995" t="s">
        <v>24511</v>
      </c>
      <c r="S6995" s="1" t="d">
        <v>2014-03-01</v>
      </c>
      <c r="U6995">
        <v>2</v>
      </c>
      <c r="V6995" t="s">
        <v>97</v>
      </c>
      <c r="W6995" t="s">
        <v>98</v>
      </c>
      <c r="X6995">
        <v>0</v>
      </c>
      <c r="AG6995">
        <v>0</v>
      </c>
      <c r="AL6995" t="s">
        <v>59</v>
      </c>
      <c r="AM6995">
        <v>5</v>
      </c>
      <c r="AN6995" t="s">
        <v>87</v>
      </c>
      <c r="AO6995" s="1" t="d">
        <v>2014-03-03</v>
      </c>
      <c r="AP6995" t="s">
        <v>61</v>
      </c>
      <c r="AQ6995">
        <v>7</v>
      </c>
      <c r="AR6995" t="s">
        <v>87</v>
      </c>
      <c r="AS6995" s="1" t="d">
        <v>2014-03-03</v>
      </c>
      <c r="AT6995" s="1" t="d">
        <v>2014-03-02</v>
      </c>
      <c r="AU6995" s="1" t="d">
        <v>2014-03-03</v>
      </c>
      <c r="AV6995">
        <v>1</v>
      </c>
      <c r="AW6995">
        <v>0</v>
      </c>
      <c r="AX6995">
        <v>760</v>
      </c>
      <c r="AY6995">
        <v>0</v>
      </c>
      <c r="AZ6995">
        <f t="shared" si="654"/>
        <v>1</v>
      </c>
      <c r="BA6995">
        <f t="shared" si="655"/>
        <v>1</v>
      </c>
      <c r="BB6995" s="3">
        <v>1</v>
      </c>
      <c r="BC6995" s="3">
        <v>0</v>
      </c>
      <c r="BD6995" s="3">
        <v>5</v>
      </c>
      <c r="BE6995">
        <f>IF(BD6995&gt;Summary!$C$2,1,0)</f>
        <v>0</v>
      </c>
      <c r="BF6995">
        <f t="shared" si="656"/>
        <v>0</v>
      </c>
      <c r="BG6995">
        <f t="shared" si="657"/>
        <v>1</v>
      </c>
      <c r="BH6995">
        <f t="shared" si="658"/>
        <v>0</v>
      </c>
      <c r="BI6995">
        <f t="shared" si="659"/>
        <v>0</v>
      </c>
    </row>
    <row r="6996" spans="1:61" x14ac:dyDescent="0.2">
      <c r="A6996">
        <v>10651</v>
      </c>
      <c r="B6996" t="s">
        <v>24512</v>
      </c>
      <c r="C6996" t="s">
        <v>1184</v>
      </c>
      <c r="D6996" t="s">
        <v>24513</v>
      </c>
      <c r="E6996" s="1" t="d">
        <v>2013-08-03</v>
      </c>
      <c r="F6996" t="s">
        <v>53</v>
      </c>
      <c r="G6996" s="1" t="d">
        <v>1992-06-02</v>
      </c>
      <c r="H6996">
        <v>23</v>
      </c>
      <c r="I6996" t="s">
        <v>75</v>
      </c>
      <c r="J6996" t="s">
        <v>102</v>
      </c>
      <c r="K6996">
        <v>0</v>
      </c>
      <c r="L6996">
        <v>0</v>
      </c>
      <c r="M6996">
        <v>0</v>
      </c>
      <c r="N6996">
        <v>0</v>
      </c>
      <c r="O6996">
        <v>0</v>
      </c>
      <c r="P6996" s="2" t="d">
        <v>2013-08-03T08:51:49.00000026449560950</v>
      </c>
      <c r="Q6996" s="2" t="d">
        <v>2013-08-04T08:17:42.00000015087425850</v>
      </c>
      <c r="R6996" t="s">
        <v>24514</v>
      </c>
      <c r="S6996" s="1" t="d">
        <v>2013-08-03</v>
      </c>
      <c r="U6996">
        <v>0</v>
      </c>
      <c r="V6996" t="s">
        <v>97</v>
      </c>
      <c r="W6996" t="s">
        <v>98</v>
      </c>
      <c r="X6996">
        <v>0</v>
      </c>
      <c r="AG6996">
        <v>0</v>
      </c>
      <c r="AL6996" t="s">
        <v>59</v>
      </c>
      <c r="AM6996">
        <v>6</v>
      </c>
      <c r="AN6996" t="s">
        <v>87</v>
      </c>
      <c r="AO6996" s="1" t="d">
        <v>2013-08-03</v>
      </c>
      <c r="AP6996" t="s">
        <v>61</v>
      </c>
      <c r="AQ6996">
        <v>7</v>
      </c>
      <c r="AR6996" t="s">
        <v>87</v>
      </c>
      <c r="AS6996" s="1" t="d">
        <v>2013-08-03</v>
      </c>
      <c r="AT6996" s="1" t="d">
        <v>2013-08-03</v>
      </c>
      <c r="AU6996" s="1" t="d">
        <v>2013-08-04</v>
      </c>
      <c r="AV6996">
        <v>0</v>
      </c>
      <c r="AW6996">
        <v>1</v>
      </c>
      <c r="AX6996">
        <v>972</v>
      </c>
      <c r="AY6996">
        <v>0</v>
      </c>
      <c r="AZ6996">
        <f t="shared" si="654"/>
        <v>1</v>
      </c>
      <c r="BA6996">
        <f t="shared" si="655"/>
        <v>1</v>
      </c>
      <c r="BB6996" s="3">
        <v>1</v>
      </c>
      <c r="BC6996" s="3">
        <v>0</v>
      </c>
      <c r="BD6996" s="3">
        <v>6</v>
      </c>
      <c r="BE6996">
        <f>IF(BD6996&gt;Summary!$C$2,1,0)</f>
        <v>1</v>
      </c>
      <c r="BF6996">
        <f t="shared" si="656"/>
        <v>0</v>
      </c>
      <c r="BG6996">
        <f t="shared" si="657"/>
        <v>0</v>
      </c>
      <c r="BH6996">
        <f t="shared" si="658"/>
        <v>1</v>
      </c>
      <c r="BI6996">
        <f t="shared" si="659"/>
        <v>0</v>
      </c>
    </row>
    <row r="6997" spans="1:61" x14ac:dyDescent="0.2">
      <c r="A6997">
        <v>10652</v>
      </c>
      <c r="B6997" t="s">
        <v>24515</v>
      </c>
      <c r="C6997" t="s">
        <v>5925</v>
      </c>
      <c r="D6997" t="s">
        <v>3348</v>
      </c>
      <c r="E6997" s="1" t="d">
        <v>2013-11-27</v>
      </c>
      <c r="F6997" t="s">
        <v>53</v>
      </c>
      <c r="G6997" s="1" t="d">
        <v>1982-10-23</v>
      </c>
      <c r="H6997">
        <v>33</v>
      </c>
      <c r="I6997" t="s">
        <v>65</v>
      </c>
      <c r="J6997" t="s">
        <v>66</v>
      </c>
      <c r="K6997">
        <v>0</v>
      </c>
      <c r="L6997">
        <v>0</v>
      </c>
      <c r="M6997">
        <v>0</v>
      </c>
      <c r="N6997">
        <v>3</v>
      </c>
      <c r="O6997">
        <v>-1</v>
      </c>
      <c r="P6997" s="2" t="d">
        <v>2013-11-26T09:32:11.00000002887099825</v>
      </c>
      <c r="Q6997" s="2" t="d">
        <v>2014-03-21T08:51:30.99999982863664575</v>
      </c>
      <c r="R6997" t="s">
        <v>24516</v>
      </c>
      <c r="S6997" s="1" t="d">
        <v>2013-11-26</v>
      </c>
      <c r="U6997">
        <v>1</v>
      </c>
      <c r="V6997" t="s">
        <v>97</v>
      </c>
      <c r="W6997" t="s">
        <v>1545</v>
      </c>
      <c r="X6997">
        <v>1</v>
      </c>
      <c r="Y6997" t="s">
        <v>24517</v>
      </c>
      <c r="Z6997" t="s">
        <v>135</v>
      </c>
      <c r="AA6997">
        <v>39</v>
      </c>
      <c r="AB6997" s="1" t="d">
        <v>2014-06-19</v>
      </c>
      <c r="AC6997" t="s">
        <v>2205</v>
      </c>
      <c r="AD6997" s="1" t="d">
        <v>2014-07-28</v>
      </c>
      <c r="AE6997" s="1" t="d">
        <v>2014-07-29</v>
      </c>
      <c r="AG6997">
        <v>0</v>
      </c>
      <c r="AL6997" t="s">
        <v>59</v>
      </c>
      <c r="AM6997">
        <v>6</v>
      </c>
      <c r="AN6997" t="s">
        <v>87</v>
      </c>
      <c r="AO6997" s="1" t="d">
        <v>2013-11-27</v>
      </c>
      <c r="AP6997" t="s">
        <v>61</v>
      </c>
      <c r="AQ6997">
        <v>4</v>
      </c>
      <c r="AR6997" t="s">
        <v>60</v>
      </c>
      <c r="AS6997" s="1" t="d">
        <v>2013-11-27</v>
      </c>
      <c r="AT6997" s="1" t="d">
        <v>2013-11-26</v>
      </c>
      <c r="AU6997" s="1" t="d">
        <v>2014-03-21</v>
      </c>
      <c r="AV6997">
        <v>3</v>
      </c>
      <c r="AW6997">
        <v>114</v>
      </c>
      <c r="AX6997">
        <v>204</v>
      </c>
      <c r="AY6997">
        <v>1</v>
      </c>
      <c r="AZ6997">
        <f t="shared" si="654"/>
        <v>1</v>
      </c>
      <c r="BA6997">
        <f t="shared" si="655"/>
        <v>1</v>
      </c>
      <c r="BB6997" s="3">
        <v>1</v>
      </c>
      <c r="BC6997" s="3">
        <v>1</v>
      </c>
      <c r="BD6997" s="3">
        <v>6</v>
      </c>
      <c r="BE6997">
        <f>IF(BD6997&gt;Summary!$C$2,1,0)</f>
        <v>1</v>
      </c>
      <c r="BF6997">
        <f t="shared" si="656"/>
        <v>1</v>
      </c>
      <c r="BG6997">
        <f t="shared" si="657"/>
        <v>0</v>
      </c>
      <c r="BH6997">
        <f t="shared" si="658"/>
        <v>0</v>
      </c>
      <c r="BI6997">
        <f t="shared" si="659"/>
        <v>0</v>
      </c>
    </row>
    <row r="6998" spans="1:61" x14ac:dyDescent="0.2">
      <c r="A6998">
        <v>10653</v>
      </c>
      <c r="B6998" t="s">
        <v>24518</v>
      </c>
      <c r="C6998" t="s">
        <v>24519</v>
      </c>
      <c r="D6998" t="s">
        <v>11414</v>
      </c>
      <c r="E6998" s="1" t="d">
        <v>2013-10-07</v>
      </c>
      <c r="F6998" t="s">
        <v>53</v>
      </c>
      <c r="G6998" s="1" t="d">
        <v>1951-05-24</v>
      </c>
      <c r="H6998">
        <v>64</v>
      </c>
      <c r="I6998" t="s">
        <v>54</v>
      </c>
      <c r="J6998" t="s">
        <v>66</v>
      </c>
      <c r="K6998">
        <v>0</v>
      </c>
      <c r="L6998">
        <v>0</v>
      </c>
      <c r="M6998">
        <v>0</v>
      </c>
      <c r="N6998">
        <v>0</v>
      </c>
      <c r="O6998">
        <v>-1</v>
      </c>
      <c r="P6998" s="2" t="d">
        <v>2013-10-06T02:16:08.99999978486448450</v>
      </c>
      <c r="Q6998" s="2" t="d">
        <v>2013-10-07T07:49:01.00000017788261475</v>
      </c>
      <c r="R6998" t="s">
        <v>24520</v>
      </c>
      <c r="S6998" s="1" t="d">
        <v>2013-10-06</v>
      </c>
      <c r="U6998">
        <v>1</v>
      </c>
      <c r="V6998" t="s">
        <v>97</v>
      </c>
      <c r="W6998" t="s">
        <v>98</v>
      </c>
      <c r="X6998">
        <v>0</v>
      </c>
      <c r="AG6998">
        <v>0</v>
      </c>
      <c r="AL6998" t="s">
        <v>59</v>
      </c>
      <c r="AM6998">
        <v>2</v>
      </c>
      <c r="AN6998" t="s">
        <v>60</v>
      </c>
      <c r="AO6998" s="1" t="d">
        <v>2013-10-07</v>
      </c>
      <c r="AP6998" t="s">
        <v>61</v>
      </c>
      <c r="AQ6998">
        <v>1</v>
      </c>
      <c r="AR6998" t="s">
        <v>60</v>
      </c>
      <c r="AS6998" s="1" t="d">
        <v>2013-10-07</v>
      </c>
      <c r="AT6998" s="1" t="d">
        <v>2013-10-06</v>
      </c>
      <c r="AU6998" s="1" t="d">
        <v>2013-10-07</v>
      </c>
      <c r="AV6998">
        <v>0</v>
      </c>
      <c r="AW6998">
        <v>0</v>
      </c>
      <c r="AX6998">
        <v>907</v>
      </c>
      <c r="AY6998">
        <v>0</v>
      </c>
      <c r="AZ6998">
        <f t="shared" si="654"/>
        <v>1</v>
      </c>
      <c r="BA6998">
        <f t="shared" si="655"/>
        <v>1</v>
      </c>
      <c r="BB6998" s="3">
        <v>1</v>
      </c>
      <c r="BC6998" s="3">
        <v>0</v>
      </c>
      <c r="BD6998" s="3">
        <v>2</v>
      </c>
      <c r="BE6998">
        <f>IF(BD6998&gt;Summary!$C$2,1,0)</f>
        <v>0</v>
      </c>
      <c r="BF6998">
        <f t="shared" si="656"/>
        <v>0</v>
      </c>
      <c r="BG6998">
        <f t="shared" si="657"/>
        <v>1</v>
      </c>
      <c r="BH6998">
        <f t="shared" si="658"/>
        <v>0</v>
      </c>
      <c r="BI6998">
        <f t="shared" si="659"/>
        <v>0</v>
      </c>
    </row>
    <row r="6999" spans="1:61" x14ac:dyDescent="0.2">
      <c r="A6999">
        <v>10655</v>
      </c>
      <c r="B6999" t="s">
        <v>24521</v>
      </c>
      <c r="C6999" t="s">
        <v>20636</v>
      </c>
      <c r="D6999" t="s">
        <v>24522</v>
      </c>
      <c r="E6999" s="1" t="d">
        <v>2013-02-20</v>
      </c>
      <c r="F6999" t="s">
        <v>115</v>
      </c>
      <c r="G6999" s="1" t="d">
        <v>1974-01-01</v>
      </c>
      <c r="H6999">
        <v>42</v>
      </c>
      <c r="I6999" t="s">
        <v>65</v>
      </c>
      <c r="J6999" t="s">
        <v>55</v>
      </c>
      <c r="K6999">
        <v>0</v>
      </c>
      <c r="L6999">
        <v>0</v>
      </c>
      <c r="M6999">
        <v>0</v>
      </c>
      <c r="N6999">
        <v>0</v>
      </c>
      <c r="O6999">
        <v>-1</v>
      </c>
      <c r="P6999" s="2" t="d">
        <v>2013-02-19T06:19:47.99999984912574150</v>
      </c>
      <c r="Q6999" s="2" t="d">
        <v>2013-11-27T06:49:59.9999997206032275</v>
      </c>
      <c r="R6999" t="s">
        <v>24523</v>
      </c>
      <c r="S6999" s="1" t="d">
        <v>2013-02-19</v>
      </c>
      <c r="U6999">
        <v>1</v>
      </c>
      <c r="V6999" t="s">
        <v>57</v>
      </c>
      <c r="W6999" t="s">
        <v>490</v>
      </c>
      <c r="X6999">
        <v>0</v>
      </c>
      <c r="AG6999">
        <v>0</v>
      </c>
      <c r="AL6999" t="s">
        <v>59</v>
      </c>
      <c r="AM6999">
        <v>1</v>
      </c>
      <c r="AN6999" t="s">
        <v>60</v>
      </c>
      <c r="AO6999" s="1" t="d">
        <v>2013-02-20</v>
      </c>
      <c r="AP6999" t="s">
        <v>61</v>
      </c>
      <c r="AQ6999">
        <v>1</v>
      </c>
      <c r="AR6999" t="s">
        <v>60</v>
      </c>
      <c r="AS6999" s="1" t="d">
        <v>2013-02-20</v>
      </c>
      <c r="AT6999" s="1" t="d">
        <v>2013-02-19</v>
      </c>
      <c r="AU6999" s="1" t="d">
        <v>2013-11-27</v>
      </c>
      <c r="AV6999">
        <v>0</v>
      </c>
      <c r="AW6999">
        <v>280</v>
      </c>
      <c r="AX6999">
        <v>1136</v>
      </c>
      <c r="AY6999">
        <v>0</v>
      </c>
      <c r="AZ6999">
        <f t="shared" si="654"/>
        <v>1</v>
      </c>
      <c r="BA6999">
        <f t="shared" si="655"/>
        <v>1</v>
      </c>
      <c r="BB6999" s="3">
        <v>1</v>
      </c>
      <c r="BC6999" s="3">
        <v>0</v>
      </c>
      <c r="BD6999" s="3">
        <v>1</v>
      </c>
      <c r="BE6999">
        <f>IF(BD6999&gt;Summary!$C$2,1,0)</f>
        <v>0</v>
      </c>
      <c r="BF6999">
        <f t="shared" si="656"/>
        <v>0</v>
      </c>
      <c r="BG6999">
        <f t="shared" si="657"/>
        <v>1</v>
      </c>
      <c r="BH6999">
        <f t="shared" si="658"/>
        <v>0</v>
      </c>
      <c r="BI6999">
        <f t="shared" si="659"/>
        <v>0</v>
      </c>
    </row>
    <row r="7000" spans="1:61" x14ac:dyDescent="0.2">
      <c r="A7000">
        <v>10656</v>
      </c>
      <c r="B7000" t="s">
        <v>24524</v>
      </c>
      <c r="C7000" t="s">
        <v>2500</v>
      </c>
      <c r="D7000" t="s">
        <v>24525</v>
      </c>
      <c r="E7000" s="1" t="d">
        <v>2013-11-09</v>
      </c>
      <c r="F7000" t="s">
        <v>53</v>
      </c>
      <c r="G7000" s="1" t="d">
        <v>1995-07-21</v>
      </c>
      <c r="H7000">
        <v>20</v>
      </c>
      <c r="I7000" t="s">
        <v>75</v>
      </c>
      <c r="J7000" t="s">
        <v>66</v>
      </c>
      <c r="K7000">
        <v>0</v>
      </c>
      <c r="L7000">
        <v>0</v>
      </c>
      <c r="M7000">
        <v>1</v>
      </c>
      <c r="N7000">
        <v>0</v>
      </c>
      <c r="O7000">
        <v>-1</v>
      </c>
      <c r="P7000" s="2" t="d">
        <v>2013-11-08T04:19:32.999999905005097350</v>
      </c>
      <c r="Q7000" s="2" t="d">
        <v>2013-11-09T02:11:07.0000002253800600</v>
      </c>
      <c r="R7000" t="s">
        <v>24526</v>
      </c>
      <c r="S7000" s="1" t="d">
        <v>2013-11-08</v>
      </c>
      <c r="U7000">
        <v>1</v>
      </c>
      <c r="V7000" t="s">
        <v>57</v>
      </c>
      <c r="W7000" t="s">
        <v>688</v>
      </c>
      <c r="X7000">
        <v>0</v>
      </c>
      <c r="AG7000">
        <v>0</v>
      </c>
      <c r="AL7000" t="s">
        <v>59</v>
      </c>
      <c r="AM7000">
        <v>4</v>
      </c>
      <c r="AN7000" t="s">
        <v>60</v>
      </c>
      <c r="AO7000" s="1" t="d">
        <v>2013-11-09</v>
      </c>
      <c r="AP7000" t="s">
        <v>61</v>
      </c>
      <c r="AQ7000">
        <v>7</v>
      </c>
      <c r="AR7000" t="s">
        <v>87</v>
      </c>
      <c r="AS7000" s="1" t="d">
        <v>2013-11-09</v>
      </c>
      <c r="AT7000" s="1" t="d">
        <v>2013-11-08</v>
      </c>
      <c r="AU7000" s="1" t="d">
        <v>2013-11-09</v>
      </c>
      <c r="AV7000">
        <v>0</v>
      </c>
      <c r="AW7000">
        <v>0</v>
      </c>
      <c r="AX7000">
        <v>874</v>
      </c>
      <c r="AY7000">
        <v>0</v>
      </c>
      <c r="AZ7000">
        <f t="shared" si="654"/>
        <v>1</v>
      </c>
      <c r="BA7000">
        <f t="shared" si="655"/>
        <v>1</v>
      </c>
      <c r="BB7000" s="3">
        <v>1</v>
      </c>
      <c r="BC7000" s="3">
        <v>0</v>
      </c>
      <c r="BD7000" s="3">
        <v>4</v>
      </c>
      <c r="BE7000">
        <f>IF(BD7000&gt;Summary!$C$2,1,0)</f>
        <v>0</v>
      </c>
      <c r="BF7000">
        <f t="shared" si="656"/>
        <v>0</v>
      </c>
      <c r="BG7000">
        <f t="shared" si="657"/>
        <v>1</v>
      </c>
      <c r="BH7000">
        <f t="shared" si="658"/>
        <v>0</v>
      </c>
      <c r="BI7000">
        <f t="shared" si="659"/>
        <v>0</v>
      </c>
    </row>
    <row r="7001" spans="1:61" x14ac:dyDescent="0.2">
      <c r="A7001">
        <v>10657</v>
      </c>
      <c r="B7001" t="s">
        <v>24527</v>
      </c>
      <c r="C7001" t="s">
        <v>18068</v>
      </c>
      <c r="D7001" t="s">
        <v>7723</v>
      </c>
      <c r="E7001" s="1" t="d">
        <v>2013-04-18</v>
      </c>
      <c r="F7001" t="s">
        <v>53</v>
      </c>
      <c r="G7001" s="1" t="d">
        <v>1989-09-27</v>
      </c>
      <c r="H7001">
        <v>26</v>
      </c>
      <c r="I7001" t="s">
        <v>65</v>
      </c>
      <c r="J7001" t="s">
        <v>102</v>
      </c>
      <c r="K7001">
        <v>0</v>
      </c>
      <c r="L7001">
        <v>0</v>
      </c>
      <c r="M7001">
        <v>0</v>
      </c>
      <c r="N7001">
        <v>1</v>
      </c>
      <c r="O7001">
        <v>-1</v>
      </c>
      <c r="P7001" s="2" t="d">
        <v>2013-04-17T01:39:09.00000009220093425</v>
      </c>
      <c r="Q7001" s="2" t="d">
        <v>2013-04-18T07:32:53.00000020768493400</v>
      </c>
      <c r="R7001" t="s">
        <v>24528</v>
      </c>
      <c r="S7001" s="1" t="d">
        <v>2013-04-17</v>
      </c>
      <c r="U7001">
        <v>1</v>
      </c>
      <c r="V7001" t="s">
        <v>97</v>
      </c>
      <c r="W7001" t="s">
        <v>98</v>
      </c>
      <c r="X7001">
        <v>0</v>
      </c>
      <c r="AG7001">
        <v>0</v>
      </c>
      <c r="AL7001" t="s">
        <v>59</v>
      </c>
      <c r="AM7001">
        <v>2</v>
      </c>
      <c r="AN7001" t="s">
        <v>60</v>
      </c>
      <c r="AO7001" s="1" t="d">
        <v>2013-04-18</v>
      </c>
      <c r="AP7001" t="s">
        <v>61</v>
      </c>
      <c r="AQ7001">
        <v>3</v>
      </c>
      <c r="AR7001" t="s">
        <v>60</v>
      </c>
      <c r="AS7001" s="1" t="d">
        <v>2013-04-18</v>
      </c>
      <c r="AT7001" s="1" t="d">
        <v>2013-04-17</v>
      </c>
      <c r="AU7001" s="1" t="d">
        <v>2013-04-18</v>
      </c>
      <c r="AV7001">
        <v>1</v>
      </c>
      <c r="AW7001">
        <v>0</v>
      </c>
      <c r="AX7001">
        <v>1079</v>
      </c>
      <c r="AY7001">
        <v>0</v>
      </c>
      <c r="AZ7001">
        <f t="shared" si="654"/>
        <v>1</v>
      </c>
      <c r="BA7001">
        <f t="shared" si="655"/>
        <v>1</v>
      </c>
      <c r="BB7001" s="3">
        <v>1</v>
      </c>
      <c r="BC7001" s="3">
        <v>0</v>
      </c>
      <c r="BD7001" s="3">
        <v>2</v>
      </c>
      <c r="BE7001">
        <f>IF(BD7001&gt;Summary!$C$2,1,0)</f>
        <v>0</v>
      </c>
      <c r="BF7001">
        <f t="shared" si="656"/>
        <v>0</v>
      </c>
      <c r="BG7001">
        <f t="shared" si="657"/>
        <v>1</v>
      </c>
      <c r="BH7001">
        <f t="shared" si="658"/>
        <v>0</v>
      </c>
      <c r="BI7001">
        <f t="shared" si="659"/>
        <v>0</v>
      </c>
    </row>
    <row r="7002" spans="1:61" x14ac:dyDescent="0.2">
      <c r="A7002">
        <v>10659</v>
      </c>
      <c r="B7002" t="s">
        <v>24529</v>
      </c>
      <c r="C7002" t="s">
        <v>1780</v>
      </c>
      <c r="D7002" t="s">
        <v>6437</v>
      </c>
      <c r="E7002" s="1" t="d">
        <v>2013-03-16</v>
      </c>
      <c r="F7002" t="s">
        <v>53</v>
      </c>
      <c r="G7002" s="1" t="d">
        <v>1986-01-03</v>
      </c>
      <c r="H7002">
        <v>30</v>
      </c>
      <c r="I7002" t="s">
        <v>65</v>
      </c>
      <c r="J7002" t="s">
        <v>66</v>
      </c>
      <c r="K7002">
        <v>0</v>
      </c>
      <c r="L7002">
        <v>1</v>
      </c>
      <c r="M7002">
        <v>1</v>
      </c>
      <c r="N7002">
        <v>18</v>
      </c>
      <c r="O7002">
        <v>-1</v>
      </c>
      <c r="P7002" s="2" t="d">
        <v>2013-03-15T10:23:36.00000013131648375</v>
      </c>
      <c r="Q7002" s="2" t="d">
        <v>2013-05-16T06:27:14.99999998603016475</v>
      </c>
      <c r="R7002" t="s">
        <v>24530</v>
      </c>
      <c r="S7002" s="1" t="d">
        <v>2013-03-15</v>
      </c>
      <c r="U7002">
        <v>1</v>
      </c>
      <c r="V7002" t="s">
        <v>57</v>
      </c>
      <c r="W7002" t="s">
        <v>1342</v>
      </c>
      <c r="X7002">
        <v>1</v>
      </c>
      <c r="Y7002" t="s">
        <v>24531</v>
      </c>
      <c r="Z7002" t="s">
        <v>174</v>
      </c>
      <c r="AA7002">
        <v>0</v>
      </c>
      <c r="AB7002" s="1" t="d">
        <v>2016-02-14</v>
      </c>
      <c r="AD7002" s="1" t="d">
        <v>2016-02-14</v>
      </c>
      <c r="AE7002" s="1" t="d">
        <v>2016-03-18</v>
      </c>
      <c r="AG7002">
        <v>0</v>
      </c>
      <c r="AL7002" t="s">
        <v>59</v>
      </c>
      <c r="AM7002">
        <v>10</v>
      </c>
      <c r="AN7002" t="s">
        <v>86</v>
      </c>
      <c r="AO7002" s="1" t="d">
        <v>2013-03-16</v>
      </c>
      <c r="AP7002" t="s">
        <v>61</v>
      </c>
      <c r="AQ7002">
        <v>8</v>
      </c>
      <c r="AR7002" t="s">
        <v>86</v>
      </c>
      <c r="AS7002" s="1" t="d">
        <v>2013-03-16</v>
      </c>
      <c r="AT7002" s="1" t="d">
        <v>2014-10-14</v>
      </c>
      <c r="AU7002" s="1" t="d">
        <v>2014-11-25</v>
      </c>
      <c r="AV7002">
        <v>18</v>
      </c>
      <c r="AW7002">
        <v>554</v>
      </c>
      <c r="AX7002">
        <v>577</v>
      </c>
      <c r="AY7002">
        <v>0</v>
      </c>
      <c r="AZ7002">
        <f t="shared" si="654"/>
        <v>1</v>
      </c>
      <c r="BA7002">
        <f t="shared" si="655"/>
        <v>1</v>
      </c>
      <c r="BB7002" s="3">
        <v>1</v>
      </c>
      <c r="BC7002" s="3">
        <v>1</v>
      </c>
      <c r="BD7002" s="3">
        <v>10</v>
      </c>
      <c r="BE7002">
        <f>IF(BD7002&gt;Summary!$C$2,1,0)</f>
        <v>1</v>
      </c>
      <c r="BF7002">
        <f t="shared" si="656"/>
        <v>1</v>
      </c>
      <c r="BG7002">
        <f t="shared" si="657"/>
        <v>0</v>
      </c>
      <c r="BH7002">
        <f t="shared" si="658"/>
        <v>0</v>
      </c>
      <c r="BI7002">
        <f t="shared" si="659"/>
        <v>0</v>
      </c>
    </row>
    <row r="7003" spans="1:61" x14ac:dyDescent="0.2">
      <c r="A7003">
        <v>10660</v>
      </c>
      <c r="B7003" t="s">
        <v>24532</v>
      </c>
      <c r="C7003" t="s">
        <v>590</v>
      </c>
      <c r="D7003" t="s">
        <v>24533</v>
      </c>
      <c r="E7003" s="1" t="d">
        <v>2014-03-04</v>
      </c>
      <c r="F7003" t="s">
        <v>53</v>
      </c>
      <c r="G7003" s="1" t="d">
        <v>1992-12-14</v>
      </c>
      <c r="H7003">
        <v>23</v>
      </c>
      <c r="I7003" t="s">
        <v>75</v>
      </c>
      <c r="J7003" t="s">
        <v>161</v>
      </c>
      <c r="K7003">
        <v>0</v>
      </c>
      <c r="L7003">
        <v>0</v>
      </c>
      <c r="M7003">
        <v>0</v>
      </c>
      <c r="N7003">
        <v>0</v>
      </c>
      <c r="O7003">
        <v>-1</v>
      </c>
      <c r="P7003" s="2" t="d">
        <v>2014-03-03T03:40:05.00000019092112900</v>
      </c>
      <c r="Q7003" s="2" t="d">
        <v>2014-03-04T09:05:24.99999990686774475</v>
      </c>
      <c r="R7003" t="s">
        <v>24534</v>
      </c>
      <c r="S7003" s="1" t="d">
        <v>2014-03-03</v>
      </c>
      <c r="U7003">
        <v>1</v>
      </c>
      <c r="V7003" t="s">
        <v>97</v>
      </c>
      <c r="W7003" t="s">
        <v>98</v>
      </c>
      <c r="X7003">
        <v>1</v>
      </c>
      <c r="Y7003" t="s">
        <v>24535</v>
      </c>
      <c r="Z7003" t="s">
        <v>79</v>
      </c>
      <c r="AA7003">
        <v>0</v>
      </c>
      <c r="AB7003" s="1" t="d">
        <v>2014-05-27</v>
      </c>
      <c r="AC7003" t="s">
        <v>98</v>
      </c>
      <c r="AD7003" s="1" t="d">
        <v>2014-05-27</v>
      </c>
      <c r="AE7003" s="1" t="d">
        <v>2014-05-28</v>
      </c>
      <c r="AG7003">
        <v>1</v>
      </c>
      <c r="AH7003" t="s">
        <v>24535</v>
      </c>
      <c r="AI7003" t="s">
        <v>79</v>
      </c>
      <c r="AJ7003" s="1" t="d">
        <v>2014-05-27</v>
      </c>
      <c r="AK7003" t="s">
        <v>98</v>
      </c>
      <c r="AL7003" t="s">
        <v>59</v>
      </c>
      <c r="AM7003">
        <v>2</v>
      </c>
      <c r="AN7003" t="s">
        <v>60</v>
      </c>
      <c r="AO7003" s="1" t="d">
        <v>2014-03-04</v>
      </c>
      <c r="AP7003" t="s">
        <v>61</v>
      </c>
      <c r="AQ7003">
        <v>4</v>
      </c>
      <c r="AR7003" t="s">
        <v>60</v>
      </c>
      <c r="AS7003" s="1" t="d">
        <v>2014-03-04</v>
      </c>
      <c r="AT7003" s="1" t="d">
        <v>2014-05-27</v>
      </c>
      <c r="AU7003" s="1" t="d">
        <v>2014-05-28</v>
      </c>
      <c r="AV7003">
        <v>0</v>
      </c>
      <c r="AW7003">
        <v>0</v>
      </c>
      <c r="AX7003">
        <v>84</v>
      </c>
      <c r="AY7003">
        <v>1</v>
      </c>
      <c r="AZ7003">
        <f t="shared" si="654"/>
        <v>1</v>
      </c>
      <c r="BA7003">
        <f t="shared" si="655"/>
        <v>1</v>
      </c>
      <c r="BB7003" s="3">
        <v>1</v>
      </c>
      <c r="BC7003" s="3">
        <v>1</v>
      </c>
      <c r="BD7003" s="3">
        <v>2</v>
      </c>
      <c r="BE7003">
        <f>IF(BD7003&gt;Summary!$C$2,1,0)</f>
        <v>0</v>
      </c>
      <c r="BF7003">
        <f t="shared" si="656"/>
        <v>0</v>
      </c>
      <c r="BG7003">
        <f t="shared" si="657"/>
        <v>0</v>
      </c>
      <c r="BH7003">
        <f t="shared" si="658"/>
        <v>0</v>
      </c>
      <c r="BI7003">
        <f t="shared" si="659"/>
        <v>1</v>
      </c>
    </row>
    <row r="7004" spans="1:61" x14ac:dyDescent="0.2">
      <c r="A7004">
        <v>10664</v>
      </c>
      <c r="B7004" t="s">
        <v>24536</v>
      </c>
      <c r="C7004" t="s">
        <v>2496</v>
      </c>
      <c r="D7004" t="s">
        <v>24537</v>
      </c>
      <c r="E7004" s="1" t="d">
        <v>2013-05-10</v>
      </c>
      <c r="F7004" t="s">
        <v>53</v>
      </c>
      <c r="G7004" s="1" t="d">
        <v>1993-01-20</v>
      </c>
      <c r="H7004">
        <v>23</v>
      </c>
      <c r="I7004" t="s">
        <v>75</v>
      </c>
      <c r="J7004" t="s">
        <v>66</v>
      </c>
      <c r="K7004">
        <v>0</v>
      </c>
      <c r="L7004">
        <v>0</v>
      </c>
      <c r="M7004">
        <v>1</v>
      </c>
      <c r="N7004">
        <v>10</v>
      </c>
      <c r="O7004">
        <v>-1</v>
      </c>
      <c r="P7004" s="2" t="d">
        <v>2013-05-09T11:50:34.99999993946403375</v>
      </c>
      <c r="Q7004" s="2" t="d">
        <v>2013-05-13T12:40:00.99999988451600025</v>
      </c>
      <c r="R7004" t="s">
        <v>24538</v>
      </c>
      <c r="T7004" s="1" t="d">
        <v>2013-05-09</v>
      </c>
      <c r="U7004">
        <v>1</v>
      </c>
      <c r="V7004" t="s">
        <v>57</v>
      </c>
      <c r="W7004" t="s">
        <v>92</v>
      </c>
      <c r="X7004">
        <v>1</v>
      </c>
      <c r="Y7004" t="s">
        <v>24539</v>
      </c>
      <c r="Z7004" t="s">
        <v>106</v>
      </c>
      <c r="AA7004">
        <v>0</v>
      </c>
      <c r="AB7004" s="1" t="d">
        <v>2014-10-30</v>
      </c>
      <c r="AC7004" t="s">
        <v>8553</v>
      </c>
      <c r="AD7004" s="1" t="d">
        <v>2014-10-30</v>
      </c>
      <c r="AE7004" s="1" t="d">
        <v>2014-12-23</v>
      </c>
      <c r="AG7004">
        <v>0</v>
      </c>
      <c r="AL7004" t="s">
        <v>59</v>
      </c>
      <c r="AM7004">
        <v>10</v>
      </c>
      <c r="AN7004" t="s">
        <v>86</v>
      </c>
      <c r="AO7004" s="1" t="d">
        <v>2013-05-10</v>
      </c>
      <c r="AP7004" t="s">
        <v>61</v>
      </c>
      <c r="AQ7004">
        <v>9</v>
      </c>
      <c r="AR7004" t="s">
        <v>86</v>
      </c>
      <c r="AS7004" s="1" t="d">
        <v>2013-05-10</v>
      </c>
      <c r="AT7004" s="1" t="d">
        <v>2013-07-08</v>
      </c>
      <c r="AU7004" s="1" t="d">
        <v>2013-07-19</v>
      </c>
      <c r="AV7004">
        <v>10</v>
      </c>
      <c r="AW7004">
        <v>3</v>
      </c>
      <c r="AX7004">
        <v>59</v>
      </c>
      <c r="AY7004">
        <v>0</v>
      </c>
      <c r="AZ7004">
        <f t="shared" si="654"/>
        <v>1</v>
      </c>
      <c r="BA7004">
        <f t="shared" si="655"/>
        <v>1</v>
      </c>
      <c r="BB7004" s="3">
        <v>1</v>
      </c>
      <c r="BC7004" s="3">
        <v>1</v>
      </c>
      <c r="BD7004" s="3">
        <v>10</v>
      </c>
      <c r="BE7004">
        <f>IF(BD7004&gt;Summary!$C$2,1,0)</f>
        <v>1</v>
      </c>
      <c r="BF7004">
        <f t="shared" si="656"/>
        <v>1</v>
      </c>
      <c r="BG7004">
        <f t="shared" si="657"/>
        <v>0</v>
      </c>
      <c r="BH7004">
        <f t="shared" si="658"/>
        <v>0</v>
      </c>
      <c r="BI7004">
        <f t="shared" si="659"/>
        <v>0</v>
      </c>
    </row>
    <row r="7005" spans="1:61" x14ac:dyDescent="0.2">
      <c r="A7005">
        <v>10665</v>
      </c>
      <c r="B7005" t="s">
        <v>24540</v>
      </c>
      <c r="C7005" t="s">
        <v>431</v>
      </c>
      <c r="D7005" t="s">
        <v>2334</v>
      </c>
      <c r="E7005" s="1" t="d">
        <v>2013-01-28</v>
      </c>
      <c r="F7005" t="s">
        <v>53</v>
      </c>
      <c r="G7005" s="1" t="d">
        <v>1956-01-05</v>
      </c>
      <c r="H7005">
        <v>60</v>
      </c>
      <c r="I7005" t="s">
        <v>54</v>
      </c>
      <c r="J7005" t="s">
        <v>66</v>
      </c>
      <c r="K7005">
        <v>0</v>
      </c>
      <c r="L7005">
        <v>0</v>
      </c>
      <c r="M7005">
        <v>0</v>
      </c>
      <c r="N7005">
        <v>13</v>
      </c>
      <c r="O7005">
        <v>-1</v>
      </c>
      <c r="P7005" s="2" t="d">
        <v>2013-01-27T02:10:29.00000014342367700</v>
      </c>
      <c r="Q7005" s="2" t="d">
        <v>2013-01-29T04:24:38.99999977089464925</v>
      </c>
      <c r="R7005" t="s">
        <v>24541</v>
      </c>
      <c r="S7005" s="1" t="d">
        <v>2013-01-27</v>
      </c>
      <c r="U7005">
        <v>1</v>
      </c>
      <c r="V7005" t="s">
        <v>57</v>
      </c>
      <c r="W7005" t="s">
        <v>840</v>
      </c>
      <c r="X7005">
        <v>1</v>
      </c>
      <c r="Y7005" t="s">
        <v>24542</v>
      </c>
      <c r="Z7005" t="s">
        <v>70</v>
      </c>
      <c r="AB7005" s="1" t="d">
        <v>2013-12-08</v>
      </c>
      <c r="AC7005" t="s">
        <v>840</v>
      </c>
      <c r="AG7005">
        <v>0</v>
      </c>
      <c r="AL7005" t="s">
        <v>59</v>
      </c>
      <c r="AM7005">
        <v>6</v>
      </c>
      <c r="AN7005" t="s">
        <v>87</v>
      </c>
      <c r="AO7005" s="1" t="d">
        <v>2013-01-28</v>
      </c>
      <c r="AP7005" t="s">
        <v>61</v>
      </c>
      <c r="AQ7005">
        <v>3</v>
      </c>
      <c r="AR7005" t="s">
        <v>60</v>
      </c>
      <c r="AS7005" s="1" t="d">
        <v>2013-01-28</v>
      </c>
      <c r="AT7005" s="1" t="d">
        <v>2013-01-27</v>
      </c>
      <c r="AU7005" s="1" t="d">
        <v>2013-01-29</v>
      </c>
      <c r="AV7005">
        <v>13</v>
      </c>
      <c r="AW7005">
        <v>1</v>
      </c>
      <c r="AX7005">
        <v>314</v>
      </c>
      <c r="AY7005">
        <v>1</v>
      </c>
      <c r="AZ7005">
        <f t="shared" si="654"/>
        <v>1</v>
      </c>
      <c r="BA7005">
        <f t="shared" si="655"/>
        <v>1</v>
      </c>
      <c r="BB7005" s="3">
        <v>1</v>
      </c>
      <c r="BC7005" s="3">
        <v>1</v>
      </c>
      <c r="BD7005" s="3">
        <v>6</v>
      </c>
      <c r="BE7005">
        <f>IF(BD7005&gt;Summary!$C$2,1,0)</f>
        <v>1</v>
      </c>
      <c r="BF7005">
        <f t="shared" si="656"/>
        <v>1</v>
      </c>
      <c r="BG7005">
        <f t="shared" si="657"/>
        <v>0</v>
      </c>
      <c r="BH7005">
        <f t="shared" si="658"/>
        <v>0</v>
      </c>
      <c r="BI7005">
        <f t="shared" si="659"/>
        <v>0</v>
      </c>
    </row>
    <row r="7006" spans="1:61" x14ac:dyDescent="0.2">
      <c r="A7006">
        <v>10666</v>
      </c>
      <c r="B7006" t="s">
        <v>24543</v>
      </c>
      <c r="C7006" t="s">
        <v>4131</v>
      </c>
      <c r="D7006" t="s">
        <v>24544</v>
      </c>
      <c r="E7006" s="1" t="d">
        <v>2013-04-09</v>
      </c>
      <c r="F7006" t="s">
        <v>53</v>
      </c>
      <c r="G7006" s="1" t="d">
        <v>1969-10-26</v>
      </c>
      <c r="H7006">
        <v>46</v>
      </c>
      <c r="I7006" t="s">
        <v>54</v>
      </c>
      <c r="J7006" t="s">
        <v>66</v>
      </c>
      <c r="K7006">
        <v>0</v>
      </c>
      <c r="L7006">
        <v>0</v>
      </c>
      <c r="M7006">
        <v>0</v>
      </c>
      <c r="N7006">
        <v>2</v>
      </c>
      <c r="O7006">
        <v>0</v>
      </c>
      <c r="P7006" s="2" t="d">
        <v>2013-04-09T12:01:41.99999995529651775</v>
      </c>
      <c r="Q7006" s="2" t="d">
        <v>2013-06-13T03:13:38.00000010989606700</v>
      </c>
      <c r="R7006" t="s">
        <v>24545</v>
      </c>
      <c r="T7006" s="1" t="d">
        <v>2009-10-26</v>
      </c>
      <c r="U7006">
        <v>1261</v>
      </c>
      <c r="V7006" t="s">
        <v>57</v>
      </c>
      <c r="W7006" t="s">
        <v>92</v>
      </c>
      <c r="X7006">
        <v>1</v>
      </c>
      <c r="Y7006" t="s">
        <v>24546</v>
      </c>
      <c r="Z7006" t="s">
        <v>106</v>
      </c>
      <c r="AA7006">
        <v>1</v>
      </c>
      <c r="AB7006" s="1" t="d">
        <v>2014-01-14</v>
      </c>
      <c r="AC7006" t="s">
        <v>544</v>
      </c>
      <c r="AD7006" s="1" t="d">
        <v>2014-01-15</v>
      </c>
      <c r="AE7006" s="1" t="d">
        <v>2014-04-01</v>
      </c>
      <c r="AG7006">
        <v>0</v>
      </c>
      <c r="AL7006" t="s">
        <v>59</v>
      </c>
      <c r="AM7006">
        <v>7</v>
      </c>
      <c r="AN7006" t="s">
        <v>87</v>
      </c>
      <c r="AO7006" s="1" t="d">
        <v>2013-04-09</v>
      </c>
      <c r="AP7006" t="s">
        <v>61</v>
      </c>
      <c r="AQ7006">
        <v>2</v>
      </c>
      <c r="AR7006" t="s">
        <v>60</v>
      </c>
      <c r="AS7006" s="1" t="d">
        <v>2013-04-09</v>
      </c>
      <c r="AT7006" s="1" t="d">
        <v>2013-04-09</v>
      </c>
      <c r="AU7006" s="1" t="d">
        <v>2013-06-13</v>
      </c>
      <c r="AV7006">
        <v>2</v>
      </c>
      <c r="AW7006">
        <v>65</v>
      </c>
      <c r="AX7006">
        <v>280</v>
      </c>
      <c r="AY7006">
        <v>1</v>
      </c>
      <c r="AZ7006">
        <f t="shared" si="654"/>
        <v>1</v>
      </c>
      <c r="BA7006">
        <f t="shared" si="655"/>
        <v>1</v>
      </c>
      <c r="BB7006" s="3">
        <v>1</v>
      </c>
      <c r="BC7006" s="3">
        <v>1</v>
      </c>
      <c r="BD7006" s="3">
        <v>7</v>
      </c>
      <c r="BE7006">
        <f>IF(BD7006&gt;Summary!$C$2,1,0)</f>
        <v>1</v>
      </c>
      <c r="BF7006">
        <f t="shared" si="656"/>
        <v>1</v>
      </c>
      <c r="BG7006">
        <f t="shared" si="657"/>
        <v>0</v>
      </c>
      <c r="BH7006">
        <f t="shared" si="658"/>
        <v>0</v>
      </c>
      <c r="BI7006">
        <f t="shared" si="659"/>
        <v>0</v>
      </c>
    </row>
    <row r="7007" spans="1:61" x14ac:dyDescent="0.2">
      <c r="A7007">
        <v>10667</v>
      </c>
      <c r="B7007" t="s">
        <v>24547</v>
      </c>
      <c r="C7007" t="s">
        <v>6410</v>
      </c>
      <c r="D7007" t="s">
        <v>24548</v>
      </c>
      <c r="E7007" s="1" t="d">
        <v>2013-05-21</v>
      </c>
      <c r="F7007" t="s">
        <v>115</v>
      </c>
      <c r="G7007" s="1" t="d">
        <v>1987-02-27</v>
      </c>
      <c r="H7007">
        <v>29</v>
      </c>
      <c r="I7007" t="s">
        <v>65</v>
      </c>
      <c r="J7007" t="s">
        <v>66</v>
      </c>
      <c r="K7007">
        <v>0</v>
      </c>
      <c r="L7007">
        <v>0</v>
      </c>
      <c r="M7007">
        <v>0</v>
      </c>
      <c r="N7007">
        <v>0</v>
      </c>
      <c r="R7007" t="s">
        <v>24549</v>
      </c>
      <c r="S7007" s="1" t="d">
        <v>2013-05-20</v>
      </c>
      <c r="U7007">
        <v>1</v>
      </c>
      <c r="V7007" t="s">
        <v>57</v>
      </c>
      <c r="W7007" t="s">
        <v>192</v>
      </c>
      <c r="X7007">
        <v>0</v>
      </c>
      <c r="AG7007">
        <v>0</v>
      </c>
      <c r="AL7007" t="s">
        <v>59</v>
      </c>
      <c r="AM7007">
        <v>4</v>
      </c>
      <c r="AN7007" t="s">
        <v>60</v>
      </c>
      <c r="AO7007" s="1" t="d">
        <v>2013-05-21</v>
      </c>
      <c r="AP7007" t="s">
        <v>61</v>
      </c>
      <c r="AQ7007">
        <v>3</v>
      </c>
      <c r="AR7007" t="s">
        <v>60</v>
      </c>
      <c r="AS7007" s="1" t="d">
        <v>2013-05-21</v>
      </c>
      <c r="AV7007">
        <v>0</v>
      </c>
      <c r="AW7007">
        <v>0</v>
      </c>
      <c r="AX7007">
        <v>1046</v>
      </c>
      <c r="AY7007">
        <v>0</v>
      </c>
      <c r="AZ7007">
        <f t="shared" si="654"/>
        <v>1</v>
      </c>
      <c r="BA7007">
        <f t="shared" si="655"/>
        <v>0</v>
      </c>
      <c r="BB7007" s="3">
        <v>1</v>
      </c>
      <c r="BC7007" s="3">
        <v>0</v>
      </c>
      <c r="BD7007" s="3">
        <v>4</v>
      </c>
      <c r="BE7007">
        <f>IF(BD7007&gt;Summary!$C$2,1,0)</f>
        <v>0</v>
      </c>
      <c r="BF7007">
        <f t="shared" si="656"/>
        <v>0</v>
      </c>
      <c r="BG7007">
        <f t="shared" si="657"/>
        <v>1</v>
      </c>
      <c r="BH7007">
        <f t="shared" si="658"/>
        <v>0</v>
      </c>
      <c r="BI7007">
        <f t="shared" si="659"/>
        <v>0</v>
      </c>
    </row>
    <row r="7008" spans="1:61" x14ac:dyDescent="0.2">
      <c r="A7008">
        <v>10669</v>
      </c>
      <c r="B7008" t="s">
        <v>24550</v>
      </c>
      <c r="C7008" t="s">
        <v>1976</v>
      </c>
      <c r="D7008" t="s">
        <v>24551</v>
      </c>
      <c r="E7008" s="1" t="d">
        <v>2013-11-19</v>
      </c>
      <c r="F7008" t="s">
        <v>53</v>
      </c>
      <c r="G7008" s="1" t="d">
        <v>1960-01-24</v>
      </c>
      <c r="H7008">
        <v>56</v>
      </c>
      <c r="I7008" t="s">
        <v>54</v>
      </c>
      <c r="J7008" t="s">
        <v>102</v>
      </c>
      <c r="K7008">
        <v>0</v>
      </c>
      <c r="L7008">
        <v>0</v>
      </c>
      <c r="M7008">
        <v>0</v>
      </c>
      <c r="N7008">
        <v>0</v>
      </c>
      <c r="O7008">
        <v>0</v>
      </c>
      <c r="P7008" s="2" t="d">
        <v>2013-11-19T12:43:11.99999989941716325</v>
      </c>
      <c r="Q7008" s="2" t="d">
        <v>2013-11-19T02:03:24.00000012014061150</v>
      </c>
      <c r="R7008" t="s">
        <v>24552</v>
      </c>
      <c r="S7008" s="1" t="d">
        <v>2013-11-18</v>
      </c>
      <c r="U7008">
        <v>1</v>
      </c>
      <c r="V7008" t="s">
        <v>97</v>
      </c>
      <c r="W7008" t="s">
        <v>80</v>
      </c>
      <c r="X7008">
        <v>1</v>
      </c>
      <c r="Y7008" t="s">
        <v>24553</v>
      </c>
      <c r="Z7008" t="s">
        <v>79</v>
      </c>
      <c r="AA7008">
        <v>0</v>
      </c>
      <c r="AB7008" s="1" t="d">
        <v>2014-12-26</v>
      </c>
      <c r="AC7008" t="s">
        <v>259</v>
      </c>
      <c r="AD7008" s="1" t="d">
        <v>2014-12-26</v>
      </c>
      <c r="AE7008" s="1" t="d">
        <v>2015-01-23</v>
      </c>
      <c r="AG7008">
        <v>0</v>
      </c>
      <c r="AL7008" t="s">
        <v>59</v>
      </c>
      <c r="AM7008">
        <v>1</v>
      </c>
      <c r="AN7008" t="s">
        <v>60</v>
      </c>
      <c r="AO7008" s="1" t="d">
        <v>2013-11-19</v>
      </c>
      <c r="AP7008" t="s">
        <v>61</v>
      </c>
      <c r="AQ7008">
        <v>1</v>
      </c>
      <c r="AR7008" t="s">
        <v>60</v>
      </c>
      <c r="AS7008" s="1" t="d">
        <v>2013-11-19</v>
      </c>
      <c r="AT7008" s="1" t="d">
        <v>2014-12-26</v>
      </c>
      <c r="AU7008" s="1" t="d">
        <v>2015-01-23</v>
      </c>
      <c r="AV7008">
        <v>0</v>
      </c>
      <c r="AW7008">
        <v>0</v>
      </c>
      <c r="AX7008">
        <v>402</v>
      </c>
      <c r="AY7008">
        <v>1</v>
      </c>
      <c r="AZ7008">
        <f t="shared" si="654"/>
        <v>1</v>
      </c>
      <c r="BA7008">
        <f t="shared" si="655"/>
        <v>1</v>
      </c>
      <c r="BB7008" s="3">
        <v>1</v>
      </c>
      <c r="BC7008" s="3">
        <v>1</v>
      </c>
      <c r="BD7008" s="3">
        <v>1</v>
      </c>
      <c r="BE7008">
        <f>IF(BD7008&gt;Summary!$C$2,1,0)</f>
        <v>0</v>
      </c>
      <c r="BF7008">
        <f t="shared" si="656"/>
        <v>0</v>
      </c>
      <c r="BG7008">
        <f t="shared" si="657"/>
        <v>0</v>
      </c>
      <c r="BH7008">
        <f t="shared" si="658"/>
        <v>0</v>
      </c>
      <c r="BI7008">
        <f t="shared" si="659"/>
        <v>1</v>
      </c>
    </row>
    <row r="7009" spans="1:61" x14ac:dyDescent="0.2">
      <c r="A7009">
        <v>10670</v>
      </c>
      <c r="B7009" t="s">
        <v>24554</v>
      </c>
      <c r="C7009" t="s">
        <v>24555</v>
      </c>
      <c r="D7009" t="s">
        <v>190</v>
      </c>
      <c r="E7009" s="1" t="d">
        <v>2013-11-07</v>
      </c>
      <c r="F7009" t="s">
        <v>115</v>
      </c>
      <c r="G7009" s="1" t="d">
        <v>1971-03-11</v>
      </c>
      <c r="H7009">
        <v>45</v>
      </c>
      <c r="I7009" t="s">
        <v>54</v>
      </c>
      <c r="J7009" t="s">
        <v>66</v>
      </c>
      <c r="K7009">
        <v>0</v>
      </c>
      <c r="L7009">
        <v>0</v>
      </c>
      <c r="M7009">
        <v>0</v>
      </c>
      <c r="N7009">
        <v>0</v>
      </c>
      <c r="O7009">
        <v>-1</v>
      </c>
      <c r="P7009" s="2" t="d">
        <v>2013-11-06T07:53:25.999999889172613350</v>
      </c>
      <c r="Q7009" s="2" t="d">
        <v>2013-11-07T02:17:37.00000023934990200</v>
      </c>
      <c r="R7009" t="s">
        <v>24556</v>
      </c>
      <c r="S7009" s="1" t="d">
        <v>2013-11-06</v>
      </c>
      <c r="U7009">
        <v>1</v>
      </c>
      <c r="V7009" t="s">
        <v>57</v>
      </c>
      <c r="W7009" t="s">
        <v>167</v>
      </c>
      <c r="X7009">
        <v>0</v>
      </c>
      <c r="AG7009">
        <v>0</v>
      </c>
      <c r="AL7009" t="s">
        <v>59</v>
      </c>
      <c r="AM7009">
        <v>1</v>
      </c>
      <c r="AN7009" t="s">
        <v>60</v>
      </c>
      <c r="AO7009" s="1" t="d">
        <v>2013-11-07</v>
      </c>
      <c r="AP7009" t="s">
        <v>61</v>
      </c>
      <c r="AQ7009">
        <v>1</v>
      </c>
      <c r="AR7009" t="s">
        <v>60</v>
      </c>
      <c r="AS7009" s="1" t="d">
        <v>2013-11-07</v>
      </c>
      <c r="AT7009" s="1" t="d">
        <v>2013-11-06</v>
      </c>
      <c r="AU7009" s="1" t="d">
        <v>2013-11-07</v>
      </c>
      <c r="AV7009">
        <v>0</v>
      </c>
      <c r="AW7009">
        <v>0</v>
      </c>
      <c r="AX7009">
        <v>876</v>
      </c>
      <c r="AY7009">
        <v>0</v>
      </c>
      <c r="AZ7009">
        <f t="shared" si="654"/>
        <v>1</v>
      </c>
      <c r="BA7009">
        <f t="shared" si="655"/>
        <v>1</v>
      </c>
      <c r="BB7009" s="3">
        <v>1</v>
      </c>
      <c r="BC7009" s="3">
        <v>0</v>
      </c>
      <c r="BD7009" s="3">
        <v>1</v>
      </c>
      <c r="BE7009">
        <f>IF(BD7009&gt;Summary!$C$2,1,0)</f>
        <v>0</v>
      </c>
      <c r="BF7009">
        <f t="shared" si="656"/>
        <v>0</v>
      </c>
      <c r="BG7009">
        <f t="shared" si="657"/>
        <v>1</v>
      </c>
      <c r="BH7009">
        <f t="shared" si="658"/>
        <v>0</v>
      </c>
      <c r="BI7009">
        <f t="shared" si="659"/>
        <v>0</v>
      </c>
    </row>
    <row r="7010" spans="1:61" x14ac:dyDescent="0.2">
      <c r="A7010">
        <v>10671</v>
      </c>
      <c r="B7010" t="s">
        <v>24557</v>
      </c>
      <c r="C7010" t="s">
        <v>24558</v>
      </c>
      <c r="D7010" t="s">
        <v>18199</v>
      </c>
      <c r="E7010" s="1" t="d">
        <v>2014-01-22</v>
      </c>
      <c r="F7010" t="s">
        <v>53</v>
      </c>
      <c r="G7010" s="1" t="d">
        <v>1990-01-02</v>
      </c>
      <c r="H7010">
        <v>26</v>
      </c>
      <c r="I7010" t="s">
        <v>65</v>
      </c>
      <c r="J7010" t="s">
        <v>66</v>
      </c>
      <c r="K7010">
        <v>0</v>
      </c>
      <c r="L7010">
        <v>0</v>
      </c>
      <c r="M7010">
        <v>0</v>
      </c>
      <c r="N7010">
        <v>4</v>
      </c>
      <c r="O7010">
        <v>0</v>
      </c>
      <c r="P7010" s="2" t="d">
        <v>2014-01-22T03:26:09.9999998789280675</v>
      </c>
      <c r="Q7010" s="2" t="d">
        <v>2014-01-22T12:55:09.000000287778675</v>
      </c>
      <c r="R7010" t="s">
        <v>24559</v>
      </c>
      <c r="S7010" s="1" t="d">
        <v>2014-01-22</v>
      </c>
      <c r="U7010">
        <v>0</v>
      </c>
      <c r="V7010" t="s">
        <v>57</v>
      </c>
      <c r="W7010" t="s">
        <v>1072</v>
      </c>
      <c r="X7010">
        <v>1</v>
      </c>
      <c r="Y7010" t="s">
        <v>24560</v>
      </c>
      <c r="Z7010" t="s">
        <v>135</v>
      </c>
      <c r="AA7010">
        <v>0</v>
      </c>
      <c r="AB7010" s="1" t="d">
        <v>2015-02-12</v>
      </c>
      <c r="AC7010" t="s">
        <v>218</v>
      </c>
      <c r="AD7010" s="1" t="d">
        <v>2015-02-12</v>
      </c>
      <c r="AE7010" s="1" t="d">
        <v>2015-06-17</v>
      </c>
      <c r="AG7010">
        <v>0</v>
      </c>
      <c r="AL7010" t="s">
        <v>59</v>
      </c>
      <c r="AM7010">
        <v>3</v>
      </c>
      <c r="AN7010" t="s">
        <v>60</v>
      </c>
      <c r="AO7010" s="1" t="d">
        <v>2014-01-22</v>
      </c>
      <c r="AP7010" t="s">
        <v>61</v>
      </c>
      <c r="AQ7010">
        <v>2</v>
      </c>
      <c r="AR7010" t="s">
        <v>60</v>
      </c>
      <c r="AS7010" s="1" t="d">
        <v>2014-01-22</v>
      </c>
      <c r="AT7010" s="1" t="d">
        <v>2014-06-24</v>
      </c>
      <c r="AU7010" s="1" t="d">
        <v>2014-07-11</v>
      </c>
      <c r="AV7010">
        <v>4</v>
      </c>
      <c r="AW7010">
        <v>0</v>
      </c>
      <c r="AX7010">
        <v>153</v>
      </c>
      <c r="AY7010">
        <v>0</v>
      </c>
      <c r="AZ7010">
        <f t="shared" si="654"/>
        <v>1</v>
      </c>
      <c r="BA7010">
        <f t="shared" si="655"/>
        <v>1</v>
      </c>
      <c r="BB7010" s="3">
        <v>1</v>
      </c>
      <c r="BC7010" s="3">
        <v>1</v>
      </c>
      <c r="BD7010" s="3">
        <v>3</v>
      </c>
      <c r="BE7010">
        <f>IF(BD7010&gt;Summary!$C$2,1,0)</f>
        <v>0</v>
      </c>
      <c r="BF7010">
        <f t="shared" si="656"/>
        <v>0</v>
      </c>
      <c r="BG7010">
        <f t="shared" si="657"/>
        <v>0</v>
      </c>
      <c r="BH7010">
        <f t="shared" si="658"/>
        <v>0</v>
      </c>
      <c r="BI7010">
        <f t="shared" si="659"/>
        <v>1</v>
      </c>
    </row>
    <row r="7011" spans="1:61" x14ac:dyDescent="0.2">
      <c r="A7011">
        <v>10672</v>
      </c>
      <c r="B7011" t="s">
        <v>24561</v>
      </c>
      <c r="C7011" t="s">
        <v>7966</v>
      </c>
      <c r="D7011" t="s">
        <v>196</v>
      </c>
      <c r="E7011" s="1" t="d">
        <v>2014-02-03</v>
      </c>
      <c r="F7011" t="s">
        <v>115</v>
      </c>
      <c r="G7011" s="1" t="d">
        <v>1968-05-28</v>
      </c>
      <c r="H7011">
        <v>47</v>
      </c>
      <c r="I7011" t="s">
        <v>54</v>
      </c>
      <c r="J7011" t="s">
        <v>66</v>
      </c>
      <c r="K7011">
        <v>0</v>
      </c>
      <c r="L7011">
        <v>0</v>
      </c>
      <c r="M7011">
        <v>0</v>
      </c>
      <c r="N7011">
        <v>4</v>
      </c>
      <c r="O7011">
        <v>-1</v>
      </c>
      <c r="P7011" s="2" t="d">
        <v>2014-02-02T11:14:36.00000004749745200</v>
      </c>
      <c r="Q7011" s="2" t="d">
        <v>2014-02-03T09:43:18.00000004470348225</v>
      </c>
      <c r="R7011" t="s">
        <v>24562</v>
      </c>
      <c r="S7011" s="1" t="d">
        <v>2014-02-02</v>
      </c>
      <c r="U7011">
        <v>1</v>
      </c>
      <c r="V7011" t="s">
        <v>97</v>
      </c>
      <c r="W7011" t="s">
        <v>98</v>
      </c>
      <c r="X7011">
        <v>0</v>
      </c>
      <c r="AG7011">
        <v>0</v>
      </c>
      <c r="AL7011" t="s">
        <v>59</v>
      </c>
      <c r="AM7011">
        <v>6</v>
      </c>
      <c r="AN7011" t="s">
        <v>87</v>
      </c>
      <c r="AO7011" s="1" t="d">
        <v>2014-02-03</v>
      </c>
      <c r="AP7011" t="s">
        <v>61</v>
      </c>
      <c r="AQ7011">
        <v>6</v>
      </c>
      <c r="AR7011" t="s">
        <v>87</v>
      </c>
      <c r="AS7011" s="1" t="d">
        <v>2014-02-03</v>
      </c>
      <c r="AT7011" s="1" t="d">
        <v>2014-02-02</v>
      </c>
      <c r="AU7011" s="1" t="d">
        <v>2014-02-03</v>
      </c>
      <c r="AV7011">
        <v>4</v>
      </c>
      <c r="AW7011">
        <v>0</v>
      </c>
      <c r="AX7011">
        <v>788</v>
      </c>
      <c r="AY7011">
        <v>0</v>
      </c>
      <c r="AZ7011">
        <f t="shared" si="654"/>
        <v>1</v>
      </c>
      <c r="BA7011">
        <f t="shared" si="655"/>
        <v>1</v>
      </c>
      <c r="BB7011" s="3">
        <v>1</v>
      </c>
      <c r="BC7011" s="3">
        <v>0</v>
      </c>
      <c r="BD7011" s="3">
        <v>6</v>
      </c>
      <c r="BE7011">
        <f>IF(BD7011&gt;Summary!$C$2,1,0)</f>
        <v>1</v>
      </c>
      <c r="BF7011">
        <f t="shared" si="656"/>
        <v>0</v>
      </c>
      <c r="BG7011">
        <f t="shared" si="657"/>
        <v>0</v>
      </c>
      <c r="BH7011">
        <f t="shared" si="658"/>
        <v>1</v>
      </c>
      <c r="BI7011">
        <f t="shared" si="659"/>
        <v>0</v>
      </c>
    </row>
    <row r="7012" spans="1:61" x14ac:dyDescent="0.2">
      <c r="A7012">
        <v>10673</v>
      </c>
      <c r="B7012" t="s">
        <v>24563</v>
      </c>
      <c r="C7012" t="s">
        <v>24564</v>
      </c>
      <c r="D7012" t="s">
        <v>6704</v>
      </c>
      <c r="E7012" s="1" t="d">
        <v>2013-02-16</v>
      </c>
      <c r="F7012" t="s">
        <v>115</v>
      </c>
      <c r="G7012" s="1" t="d">
        <v>1986-09-27</v>
      </c>
      <c r="H7012">
        <v>29</v>
      </c>
      <c r="I7012" t="s">
        <v>65</v>
      </c>
      <c r="J7012" t="s">
        <v>66</v>
      </c>
      <c r="K7012">
        <v>0</v>
      </c>
      <c r="L7012">
        <v>1</v>
      </c>
      <c r="M7012">
        <v>0</v>
      </c>
      <c r="N7012">
        <v>7</v>
      </c>
      <c r="O7012">
        <v>0</v>
      </c>
      <c r="P7012" s="2" t="d">
        <v>2013-02-16T06:33:38.00000024959445325</v>
      </c>
      <c r="Q7012" s="2" t="d">
        <v>2013-02-18T03:07:51.00000008940696450</v>
      </c>
      <c r="R7012" t="s">
        <v>24565</v>
      </c>
      <c r="S7012" s="1" t="d">
        <v>2013-02-16</v>
      </c>
      <c r="U7012">
        <v>0</v>
      </c>
      <c r="V7012" t="s">
        <v>57</v>
      </c>
      <c r="W7012" t="s">
        <v>914</v>
      </c>
      <c r="X7012">
        <v>1</v>
      </c>
      <c r="Y7012" t="s">
        <v>24566</v>
      </c>
      <c r="Z7012" t="s">
        <v>70</v>
      </c>
      <c r="AA7012">
        <v>1</v>
      </c>
      <c r="AB7012" s="1" t="d">
        <v>2014-09-12</v>
      </c>
      <c r="AC7012" t="s">
        <v>1533</v>
      </c>
      <c r="AD7012" s="1" t="d">
        <v>2014-09-13</v>
      </c>
      <c r="AE7012" s="1" t="d">
        <v>2015-09-17</v>
      </c>
      <c r="AG7012">
        <v>0</v>
      </c>
      <c r="AL7012" t="s">
        <v>59</v>
      </c>
      <c r="AM7012">
        <v>7</v>
      </c>
      <c r="AN7012" t="s">
        <v>87</v>
      </c>
      <c r="AO7012" s="1" t="d">
        <v>2013-02-16</v>
      </c>
      <c r="AP7012" t="s">
        <v>61</v>
      </c>
      <c r="AQ7012">
        <v>4</v>
      </c>
      <c r="AR7012" t="s">
        <v>60</v>
      </c>
      <c r="AS7012" s="1" t="d">
        <v>2013-02-16</v>
      </c>
      <c r="AT7012" s="1" t="d">
        <v>2013-02-27</v>
      </c>
      <c r="AU7012" s="1" t="d">
        <v>2013-03-01</v>
      </c>
      <c r="AV7012">
        <v>7</v>
      </c>
      <c r="AW7012">
        <v>2</v>
      </c>
      <c r="AX7012">
        <v>11</v>
      </c>
      <c r="AY7012">
        <v>0</v>
      </c>
      <c r="AZ7012">
        <f t="shared" si="654"/>
        <v>1</v>
      </c>
      <c r="BA7012">
        <f t="shared" si="655"/>
        <v>1</v>
      </c>
      <c r="BB7012" s="3">
        <v>1</v>
      </c>
      <c r="BC7012" s="3">
        <v>1</v>
      </c>
      <c r="BD7012" s="3">
        <v>7</v>
      </c>
      <c r="BE7012">
        <f>IF(BD7012&gt;Summary!$C$2,1,0)</f>
        <v>1</v>
      </c>
      <c r="BF7012">
        <f t="shared" si="656"/>
        <v>1</v>
      </c>
      <c r="BG7012">
        <f t="shared" si="657"/>
        <v>0</v>
      </c>
      <c r="BH7012">
        <f t="shared" si="658"/>
        <v>0</v>
      </c>
      <c r="BI7012">
        <f t="shared" si="659"/>
        <v>0</v>
      </c>
    </row>
    <row r="7013" spans="1:61" x14ac:dyDescent="0.2">
      <c r="A7013">
        <v>10674</v>
      </c>
      <c r="B7013" t="s">
        <v>24567</v>
      </c>
      <c r="C7013" t="s">
        <v>24568</v>
      </c>
      <c r="D7013" t="s">
        <v>1447</v>
      </c>
      <c r="E7013" s="1" t="d">
        <v>2013-02-22</v>
      </c>
      <c r="F7013" t="s">
        <v>53</v>
      </c>
      <c r="G7013" s="1" t="d">
        <v>1984-04-07</v>
      </c>
      <c r="H7013">
        <v>32</v>
      </c>
      <c r="I7013" t="s">
        <v>65</v>
      </c>
      <c r="J7013" t="s">
        <v>66</v>
      </c>
      <c r="K7013">
        <v>2</v>
      </c>
      <c r="L7013">
        <v>1</v>
      </c>
      <c r="M7013">
        <v>0</v>
      </c>
      <c r="N7013">
        <v>9</v>
      </c>
      <c r="O7013">
        <v>-1</v>
      </c>
      <c r="P7013" s="2" t="d">
        <v>2013-02-21T07:02:45.00000001396983525</v>
      </c>
      <c r="Q7013" s="2" t="d">
        <v>2013-04-18T09:12:26.99999985750764400</v>
      </c>
      <c r="R7013" t="s">
        <v>24569</v>
      </c>
      <c r="S7013" s="1" t="d">
        <v>2013-02-21</v>
      </c>
      <c r="U7013">
        <v>1</v>
      </c>
      <c r="V7013" t="s">
        <v>57</v>
      </c>
      <c r="W7013" t="s">
        <v>145</v>
      </c>
      <c r="X7013">
        <v>0</v>
      </c>
      <c r="AG7013">
        <v>0</v>
      </c>
      <c r="AL7013" t="s">
        <v>59</v>
      </c>
      <c r="AM7013">
        <v>10</v>
      </c>
      <c r="AN7013" t="s">
        <v>86</v>
      </c>
      <c r="AO7013" s="1" t="d">
        <v>2013-02-22</v>
      </c>
      <c r="AP7013" t="s">
        <v>61</v>
      </c>
      <c r="AQ7013">
        <v>6</v>
      </c>
      <c r="AR7013" t="s">
        <v>87</v>
      </c>
      <c r="AS7013" s="1" t="d">
        <v>2013-02-22</v>
      </c>
      <c r="AT7013" s="1" t="d">
        <v>2016-03-08</v>
      </c>
      <c r="AU7013" s="1" t="d">
        <v>2016-04-18</v>
      </c>
      <c r="AV7013">
        <v>9</v>
      </c>
      <c r="AW7013">
        <v>55</v>
      </c>
      <c r="AX7013">
        <v>1110</v>
      </c>
      <c r="AY7013">
        <v>0</v>
      </c>
      <c r="AZ7013">
        <f t="shared" si="654"/>
        <v>1</v>
      </c>
      <c r="BA7013">
        <f t="shared" si="655"/>
        <v>1</v>
      </c>
      <c r="BB7013" s="3">
        <v>1</v>
      </c>
      <c r="BC7013" s="3">
        <v>0</v>
      </c>
      <c r="BD7013" s="3">
        <v>10</v>
      </c>
      <c r="BE7013">
        <f>IF(BD7013&gt;Summary!$C$2,1,0)</f>
        <v>1</v>
      </c>
      <c r="BF7013">
        <f t="shared" si="656"/>
        <v>0</v>
      </c>
      <c r="BG7013">
        <f t="shared" si="657"/>
        <v>0</v>
      </c>
      <c r="BH7013">
        <f t="shared" si="658"/>
        <v>1</v>
      </c>
      <c r="BI7013">
        <f t="shared" si="659"/>
        <v>0</v>
      </c>
    </row>
    <row r="7014" spans="1:61" x14ac:dyDescent="0.2">
      <c r="A7014">
        <v>10675</v>
      </c>
      <c r="B7014" t="s">
        <v>24570</v>
      </c>
      <c r="C7014" t="s">
        <v>177</v>
      </c>
      <c r="D7014" t="s">
        <v>24571</v>
      </c>
      <c r="E7014" s="1" t="d">
        <v>2014-12-09</v>
      </c>
      <c r="F7014" t="s">
        <v>53</v>
      </c>
      <c r="G7014" s="1" t="d">
        <v>1989-03-04</v>
      </c>
      <c r="H7014">
        <v>27</v>
      </c>
      <c r="I7014" t="s">
        <v>65</v>
      </c>
      <c r="J7014" t="s">
        <v>102</v>
      </c>
      <c r="K7014">
        <v>0</v>
      </c>
      <c r="L7014">
        <v>0</v>
      </c>
      <c r="M7014">
        <v>0</v>
      </c>
      <c r="N7014">
        <v>2</v>
      </c>
      <c r="O7014">
        <v>-50</v>
      </c>
      <c r="P7014" s="2" t="d">
        <v>2014-10-20T08:45:46.99999988079070950</v>
      </c>
      <c r="Q7014" s="2" t="d">
        <v>2014-10-20T07:50:57.0000002626329675</v>
      </c>
      <c r="R7014" t="s">
        <v>24572</v>
      </c>
      <c r="S7014" s="1" t="d">
        <v>2014-10-20</v>
      </c>
      <c r="U7014">
        <v>50</v>
      </c>
      <c r="V7014" t="s">
        <v>57</v>
      </c>
      <c r="W7014" t="s">
        <v>6337</v>
      </c>
      <c r="X7014">
        <v>1</v>
      </c>
      <c r="Y7014" t="s">
        <v>24573</v>
      </c>
      <c r="Z7014" t="s">
        <v>135</v>
      </c>
      <c r="AA7014">
        <v>0</v>
      </c>
      <c r="AB7014" s="1" t="d">
        <v>2016-01-28</v>
      </c>
      <c r="AC7014" t="s">
        <v>3141</v>
      </c>
      <c r="AD7014" s="1" t="d">
        <v>2016-01-28</v>
      </c>
      <c r="AE7014" s="1" t="d">
        <v>2016-01-31</v>
      </c>
      <c r="AG7014">
        <v>1</v>
      </c>
      <c r="AH7014" t="s">
        <v>24573</v>
      </c>
      <c r="AI7014" t="s">
        <v>79</v>
      </c>
      <c r="AJ7014" s="1" t="d">
        <v>2016-01-28</v>
      </c>
      <c r="AK7014" t="s">
        <v>98</v>
      </c>
      <c r="AL7014" t="s">
        <v>59</v>
      </c>
      <c r="AM7014">
        <v>3</v>
      </c>
      <c r="AN7014" t="s">
        <v>60</v>
      </c>
      <c r="AO7014" s="1" t="d">
        <v>2014-12-09</v>
      </c>
      <c r="AP7014" t="s">
        <v>61</v>
      </c>
      <c r="AQ7014">
        <v>3</v>
      </c>
      <c r="AR7014" t="s">
        <v>60</v>
      </c>
      <c r="AS7014" s="1" t="d">
        <v>2014-12-09</v>
      </c>
      <c r="AT7014" s="1" t="d">
        <v>2016-01-28</v>
      </c>
      <c r="AU7014" s="1" t="d">
        <v>2016-01-31</v>
      </c>
      <c r="AV7014">
        <v>2</v>
      </c>
      <c r="AW7014">
        <v>0</v>
      </c>
      <c r="AX7014">
        <v>415</v>
      </c>
      <c r="AY7014">
        <v>1</v>
      </c>
      <c r="AZ7014">
        <f t="shared" si="654"/>
        <v>0</v>
      </c>
      <c r="BA7014">
        <f t="shared" si="655"/>
        <v>1</v>
      </c>
      <c r="BB7014" s="3">
        <v>1</v>
      </c>
      <c r="BC7014" s="3">
        <v>1</v>
      </c>
      <c r="BD7014" s="3">
        <v>3</v>
      </c>
      <c r="BE7014">
        <f>IF(BD7014&gt;Summary!$C$2,1,0)</f>
        <v>0</v>
      </c>
      <c r="BF7014">
        <f t="shared" si="656"/>
        <v>0</v>
      </c>
      <c r="BG7014">
        <f t="shared" si="657"/>
        <v>0</v>
      </c>
      <c r="BH7014">
        <f t="shared" si="658"/>
        <v>0</v>
      </c>
      <c r="BI7014">
        <f t="shared" si="659"/>
        <v>1</v>
      </c>
    </row>
    <row r="7015" spans="1:61" x14ac:dyDescent="0.2">
      <c r="A7015">
        <v>10676</v>
      </c>
      <c r="B7015" t="s">
        <v>24574</v>
      </c>
      <c r="C7015" t="s">
        <v>24575</v>
      </c>
      <c r="D7015" t="s">
        <v>24576</v>
      </c>
      <c r="E7015" s="1" t="d">
        <v>2013-08-27</v>
      </c>
      <c r="F7015" t="s">
        <v>53</v>
      </c>
      <c r="G7015" s="1" t="d">
        <v>1992-08-07</v>
      </c>
      <c r="H7015">
        <v>23</v>
      </c>
      <c r="I7015" t="s">
        <v>75</v>
      </c>
      <c r="J7015" t="s">
        <v>55</v>
      </c>
      <c r="K7015">
        <v>0</v>
      </c>
      <c r="L7015">
        <v>0</v>
      </c>
      <c r="M7015">
        <v>0</v>
      </c>
      <c r="N7015">
        <v>0</v>
      </c>
      <c r="O7015">
        <v>-1</v>
      </c>
      <c r="P7015" s="2" t="d">
        <v>2013-08-26T09:14:13.99999972432851825</v>
      </c>
      <c r="Q7015" s="2" t="d">
        <v>2013-08-27T06:17:54.00000023189932050</v>
      </c>
      <c r="R7015" t="s">
        <v>24577</v>
      </c>
      <c r="S7015" s="1" t="d">
        <v>2013-08-26</v>
      </c>
      <c r="U7015">
        <v>1</v>
      </c>
      <c r="V7015" t="s">
        <v>57</v>
      </c>
      <c r="W7015" t="s">
        <v>544</v>
      </c>
      <c r="X7015">
        <v>0</v>
      </c>
      <c r="AG7015">
        <v>0</v>
      </c>
      <c r="AL7015" t="s">
        <v>59</v>
      </c>
      <c r="AM7015">
        <v>4</v>
      </c>
      <c r="AN7015" t="s">
        <v>60</v>
      </c>
      <c r="AO7015" s="1" t="d">
        <v>2013-08-27</v>
      </c>
      <c r="AP7015" t="s">
        <v>61</v>
      </c>
      <c r="AQ7015">
        <v>4</v>
      </c>
      <c r="AR7015" t="s">
        <v>60</v>
      </c>
      <c r="AS7015" s="1" t="d">
        <v>2013-08-27</v>
      </c>
      <c r="AT7015" s="1" t="d">
        <v>2013-08-26</v>
      </c>
      <c r="AU7015" s="1" t="d">
        <v>2013-08-27</v>
      </c>
      <c r="AV7015">
        <v>0</v>
      </c>
      <c r="AW7015">
        <v>0</v>
      </c>
      <c r="AX7015">
        <v>948</v>
      </c>
      <c r="AY7015">
        <v>0</v>
      </c>
      <c r="AZ7015">
        <f t="shared" si="654"/>
        <v>1</v>
      </c>
      <c r="BA7015">
        <f t="shared" si="655"/>
        <v>1</v>
      </c>
      <c r="BB7015" s="3">
        <v>1</v>
      </c>
      <c r="BC7015" s="3">
        <v>0</v>
      </c>
      <c r="BD7015" s="3">
        <v>4</v>
      </c>
      <c r="BE7015">
        <f>IF(BD7015&gt;Summary!$C$2,1,0)</f>
        <v>0</v>
      </c>
      <c r="BF7015">
        <f t="shared" si="656"/>
        <v>0</v>
      </c>
      <c r="BG7015">
        <f t="shared" si="657"/>
        <v>1</v>
      </c>
      <c r="BH7015">
        <f t="shared" si="658"/>
        <v>0</v>
      </c>
      <c r="BI7015">
        <f t="shared" si="659"/>
        <v>0</v>
      </c>
    </row>
    <row r="7016" spans="1:61" x14ac:dyDescent="0.2">
      <c r="A7016">
        <v>10677</v>
      </c>
      <c r="B7016" t="s">
        <v>24578</v>
      </c>
      <c r="C7016" t="s">
        <v>5395</v>
      </c>
      <c r="D7016" t="s">
        <v>190</v>
      </c>
      <c r="E7016" s="1" t="d">
        <v>2013-12-03</v>
      </c>
      <c r="F7016" t="s">
        <v>53</v>
      </c>
      <c r="G7016" s="1" t="d">
        <v>1987-02-06</v>
      </c>
      <c r="H7016">
        <v>29</v>
      </c>
      <c r="I7016" t="s">
        <v>65</v>
      </c>
      <c r="J7016" t="s">
        <v>66</v>
      </c>
      <c r="K7016">
        <v>0</v>
      </c>
      <c r="L7016">
        <v>0</v>
      </c>
      <c r="M7016">
        <v>0</v>
      </c>
      <c r="N7016">
        <v>10</v>
      </c>
      <c r="O7016">
        <v>-1</v>
      </c>
      <c r="P7016" s="2" t="d">
        <v>2013-12-02T04:15:03.9999998873099700</v>
      </c>
      <c r="Q7016" s="2" t="d">
        <v>2013-12-31T08:46:31.00000010803341825</v>
      </c>
      <c r="R7016" t="s">
        <v>24579</v>
      </c>
      <c r="S7016" s="1" t="d">
        <v>2013-12-02</v>
      </c>
      <c r="U7016">
        <v>1</v>
      </c>
      <c r="V7016" t="s">
        <v>57</v>
      </c>
      <c r="W7016" t="s">
        <v>71</v>
      </c>
      <c r="X7016">
        <v>1</v>
      </c>
      <c r="Y7016" t="s">
        <v>24580</v>
      </c>
      <c r="Z7016" t="s">
        <v>79</v>
      </c>
      <c r="AA7016">
        <v>143</v>
      </c>
      <c r="AB7016" s="1" t="d">
        <v>2014-03-01</v>
      </c>
      <c r="AC7016" t="s">
        <v>218</v>
      </c>
      <c r="AD7016" s="1" t="d">
        <v>2014-07-22</v>
      </c>
      <c r="AE7016" s="1" t="d">
        <v>2014-07-25</v>
      </c>
      <c r="AG7016">
        <v>0</v>
      </c>
      <c r="AL7016" t="s">
        <v>59</v>
      </c>
      <c r="AM7016">
        <v>9</v>
      </c>
      <c r="AN7016" t="s">
        <v>86</v>
      </c>
      <c r="AO7016" s="1" t="d">
        <v>2013-12-03</v>
      </c>
      <c r="AP7016" t="s">
        <v>61</v>
      </c>
      <c r="AQ7016">
        <v>4</v>
      </c>
      <c r="AR7016" t="s">
        <v>60</v>
      </c>
      <c r="AS7016" s="1" t="d">
        <v>2013-12-03</v>
      </c>
      <c r="AT7016" s="1" t="d">
        <v>2013-12-02</v>
      </c>
      <c r="AU7016" s="1" t="d">
        <v>2013-12-31</v>
      </c>
      <c r="AV7016">
        <v>10</v>
      </c>
      <c r="AW7016">
        <v>28</v>
      </c>
      <c r="AX7016">
        <v>88</v>
      </c>
      <c r="AY7016">
        <v>1</v>
      </c>
      <c r="AZ7016">
        <f t="shared" si="654"/>
        <v>1</v>
      </c>
      <c r="BA7016">
        <f t="shared" si="655"/>
        <v>1</v>
      </c>
      <c r="BB7016" s="3">
        <v>1</v>
      </c>
      <c r="BC7016" s="3">
        <v>1</v>
      </c>
      <c r="BD7016" s="3">
        <v>9</v>
      </c>
      <c r="BE7016">
        <f>IF(BD7016&gt;Summary!$C$2,1,0)</f>
        <v>1</v>
      </c>
      <c r="BF7016">
        <f t="shared" si="656"/>
        <v>1</v>
      </c>
      <c r="BG7016">
        <f t="shared" si="657"/>
        <v>0</v>
      </c>
      <c r="BH7016">
        <f t="shared" si="658"/>
        <v>0</v>
      </c>
      <c r="BI7016">
        <f t="shared" si="659"/>
        <v>0</v>
      </c>
    </row>
    <row r="7017" spans="1:61" x14ac:dyDescent="0.2">
      <c r="A7017">
        <v>10678</v>
      </c>
      <c r="B7017" t="s">
        <v>24581</v>
      </c>
      <c r="C7017" t="s">
        <v>24582</v>
      </c>
      <c r="D7017" t="s">
        <v>24583</v>
      </c>
      <c r="E7017" s="1" t="d">
        <v>2014-05-26</v>
      </c>
      <c r="F7017" t="s">
        <v>53</v>
      </c>
      <c r="G7017" s="1" t="d">
        <v>1982-09-23</v>
      </c>
      <c r="H7017">
        <v>33</v>
      </c>
      <c r="I7017" t="s">
        <v>65</v>
      </c>
      <c r="J7017" t="s">
        <v>161</v>
      </c>
      <c r="K7017">
        <v>0</v>
      </c>
      <c r="L7017">
        <v>0</v>
      </c>
      <c r="M7017">
        <v>1</v>
      </c>
      <c r="N7017">
        <v>11</v>
      </c>
      <c r="O7017">
        <v>0</v>
      </c>
      <c r="P7017" s="2" t="d">
        <v>2014-05-26T03:25:12.00000015087425850</v>
      </c>
      <c r="Q7017" s="2" t="d">
        <v>2014-05-27T08:18:58.99999991990625900</v>
      </c>
      <c r="R7017" t="s">
        <v>24584</v>
      </c>
      <c r="S7017" s="1" t="d">
        <v>2014-05-26</v>
      </c>
      <c r="U7017">
        <v>0</v>
      </c>
      <c r="V7017" t="s">
        <v>57</v>
      </c>
      <c r="W7017" t="s">
        <v>1435</v>
      </c>
      <c r="X7017">
        <v>1</v>
      </c>
      <c r="Y7017" t="s">
        <v>24585</v>
      </c>
      <c r="Z7017" t="s">
        <v>135</v>
      </c>
      <c r="AB7017" s="1" t="d">
        <v>2015-04-04</v>
      </c>
      <c r="AC7017" t="s">
        <v>218</v>
      </c>
      <c r="AG7017">
        <v>0</v>
      </c>
      <c r="AL7017" t="s">
        <v>59</v>
      </c>
      <c r="AM7017">
        <v>6</v>
      </c>
      <c r="AN7017" t="s">
        <v>87</v>
      </c>
      <c r="AO7017" s="1" t="d">
        <v>2014-05-26</v>
      </c>
      <c r="AP7017" t="s">
        <v>61</v>
      </c>
      <c r="AQ7017">
        <v>2</v>
      </c>
      <c r="AR7017" t="s">
        <v>60</v>
      </c>
      <c r="AS7017" s="1" t="d">
        <v>2014-05-26</v>
      </c>
      <c r="AT7017" s="1" t="d">
        <v>2014-05-26</v>
      </c>
      <c r="AU7017" s="1" t="d">
        <v>2014-05-27</v>
      </c>
      <c r="AV7017">
        <v>11</v>
      </c>
      <c r="AW7017">
        <v>1</v>
      </c>
      <c r="AX7017">
        <v>313</v>
      </c>
      <c r="AY7017">
        <v>1</v>
      </c>
      <c r="AZ7017">
        <f t="shared" si="654"/>
        <v>1</v>
      </c>
      <c r="BA7017">
        <f t="shared" si="655"/>
        <v>1</v>
      </c>
      <c r="BB7017" s="3">
        <v>1</v>
      </c>
      <c r="BC7017" s="3">
        <v>1</v>
      </c>
      <c r="BD7017" s="3">
        <v>6</v>
      </c>
      <c r="BE7017">
        <f>IF(BD7017&gt;Summary!$C$2,1,0)</f>
        <v>1</v>
      </c>
      <c r="BF7017">
        <f t="shared" si="656"/>
        <v>1</v>
      </c>
      <c r="BG7017">
        <f t="shared" si="657"/>
        <v>0</v>
      </c>
      <c r="BH7017">
        <f t="shared" si="658"/>
        <v>0</v>
      </c>
      <c r="BI7017">
        <f t="shared" si="659"/>
        <v>0</v>
      </c>
    </row>
    <row r="7018" spans="1:61" x14ac:dyDescent="0.2">
      <c r="A7018">
        <v>10680</v>
      </c>
      <c r="B7018" t="s">
        <v>24586</v>
      </c>
      <c r="C7018" t="s">
        <v>24587</v>
      </c>
      <c r="D7018" t="s">
        <v>2174</v>
      </c>
      <c r="E7018" s="1" t="d">
        <v>2013-03-09</v>
      </c>
      <c r="F7018" t="s">
        <v>53</v>
      </c>
      <c r="G7018" s="1" t="d">
        <v>1993-12-01</v>
      </c>
      <c r="H7018">
        <v>22</v>
      </c>
      <c r="I7018" t="s">
        <v>75</v>
      </c>
      <c r="J7018" t="s">
        <v>66</v>
      </c>
      <c r="K7018">
        <v>0</v>
      </c>
      <c r="L7018">
        <v>0</v>
      </c>
      <c r="M7018">
        <v>0</v>
      </c>
      <c r="N7018">
        <v>1</v>
      </c>
      <c r="O7018">
        <v>-1</v>
      </c>
      <c r="P7018" s="2" t="d">
        <v>2013-03-08T03:36:56.00000001490116300</v>
      </c>
      <c r="Q7018" s="2" t="d">
        <v>2013-03-29T10:22:10.00000014435499800</v>
      </c>
      <c r="R7018" t="s">
        <v>24588</v>
      </c>
      <c r="S7018" s="1" t="d">
        <v>2013-03-08</v>
      </c>
      <c r="U7018">
        <v>1</v>
      </c>
      <c r="V7018" t="s">
        <v>57</v>
      </c>
      <c r="W7018" t="s">
        <v>1624</v>
      </c>
      <c r="X7018">
        <v>1</v>
      </c>
      <c r="Y7018" t="s">
        <v>24589</v>
      </c>
      <c r="Z7018" t="s">
        <v>79</v>
      </c>
      <c r="AB7018" s="1" t="d">
        <v>2015-01-03</v>
      </c>
      <c r="AC7018" t="s">
        <v>213</v>
      </c>
      <c r="AG7018">
        <v>0</v>
      </c>
      <c r="AL7018" t="s">
        <v>59</v>
      </c>
      <c r="AM7018">
        <v>6</v>
      </c>
      <c r="AN7018" t="s">
        <v>87</v>
      </c>
      <c r="AO7018" s="1" t="d">
        <v>2013-03-09</v>
      </c>
      <c r="AP7018" t="s">
        <v>61</v>
      </c>
      <c r="AQ7018">
        <v>8</v>
      </c>
      <c r="AR7018" t="s">
        <v>86</v>
      </c>
      <c r="AS7018" s="1" t="d">
        <v>2013-03-09</v>
      </c>
      <c r="AT7018" s="1" t="d">
        <v>2014-07-07</v>
      </c>
      <c r="AU7018" s="1" t="d">
        <v>2014-08-02</v>
      </c>
      <c r="AV7018">
        <v>1</v>
      </c>
      <c r="AW7018">
        <v>20</v>
      </c>
      <c r="AX7018">
        <v>485</v>
      </c>
      <c r="AY7018">
        <v>0</v>
      </c>
      <c r="AZ7018">
        <f t="shared" si="654"/>
        <v>1</v>
      </c>
      <c r="BA7018">
        <f t="shared" si="655"/>
        <v>1</v>
      </c>
      <c r="BB7018" s="3">
        <v>1</v>
      </c>
      <c r="BC7018" s="3">
        <v>1</v>
      </c>
      <c r="BD7018" s="3">
        <v>6</v>
      </c>
      <c r="BE7018">
        <f>IF(BD7018&gt;Summary!$C$2,1,0)</f>
        <v>1</v>
      </c>
      <c r="BF7018">
        <f t="shared" si="656"/>
        <v>1</v>
      </c>
      <c r="BG7018">
        <f t="shared" si="657"/>
        <v>0</v>
      </c>
      <c r="BH7018">
        <f t="shared" si="658"/>
        <v>0</v>
      </c>
      <c r="BI7018">
        <f t="shared" si="659"/>
        <v>0</v>
      </c>
    </row>
    <row r="7019" spans="1:61" x14ac:dyDescent="0.2">
      <c r="A7019">
        <v>10682</v>
      </c>
      <c r="B7019" t="s">
        <v>24590</v>
      </c>
      <c r="C7019" t="s">
        <v>24591</v>
      </c>
      <c r="D7019" t="s">
        <v>1858</v>
      </c>
      <c r="E7019" s="1" t="d">
        <v>2013-08-28</v>
      </c>
      <c r="F7019" t="s">
        <v>115</v>
      </c>
      <c r="G7019" s="1" t="d">
        <v>1983-02-03</v>
      </c>
      <c r="H7019">
        <v>33</v>
      </c>
      <c r="I7019" t="s">
        <v>65</v>
      </c>
      <c r="J7019" t="s">
        <v>161</v>
      </c>
      <c r="K7019">
        <v>0</v>
      </c>
      <c r="L7019">
        <v>0</v>
      </c>
      <c r="M7019">
        <v>0</v>
      </c>
      <c r="N7019">
        <v>2</v>
      </c>
      <c r="O7019">
        <v>-64</v>
      </c>
      <c r="P7019" s="2" t="d">
        <v>2013-06-25T08:58:27.0000002626329675</v>
      </c>
      <c r="Q7019" s="2" t="d">
        <v>2013-07-25T12:37:43.99999991990625900</v>
      </c>
      <c r="R7019" t="s">
        <v>24592</v>
      </c>
      <c r="T7019" s="1" t="d">
        <v>2013-06-26</v>
      </c>
      <c r="U7019">
        <v>63</v>
      </c>
      <c r="V7019" t="s">
        <v>57</v>
      </c>
      <c r="W7019" t="s">
        <v>92</v>
      </c>
      <c r="X7019">
        <v>0</v>
      </c>
      <c r="AG7019">
        <v>0</v>
      </c>
      <c r="AL7019" t="s">
        <v>59</v>
      </c>
      <c r="AM7019">
        <v>3</v>
      </c>
      <c r="AN7019" t="s">
        <v>60</v>
      </c>
      <c r="AO7019" s="1" t="d">
        <v>2013-08-28</v>
      </c>
      <c r="AP7019" t="s">
        <v>61</v>
      </c>
      <c r="AQ7019">
        <v>2</v>
      </c>
      <c r="AR7019" t="s">
        <v>60</v>
      </c>
      <c r="AS7019" s="1" t="d">
        <v>2013-08-28</v>
      </c>
      <c r="AT7019" s="1" t="d">
        <v>2013-06-25</v>
      </c>
      <c r="AU7019" s="1" t="d">
        <v>2013-07-25</v>
      </c>
      <c r="AV7019">
        <v>2</v>
      </c>
      <c r="AW7019">
        <v>0</v>
      </c>
      <c r="AX7019">
        <v>947</v>
      </c>
      <c r="AY7019">
        <v>0</v>
      </c>
      <c r="AZ7019">
        <f t="shared" si="654"/>
        <v>0</v>
      </c>
      <c r="BA7019">
        <f t="shared" si="655"/>
        <v>1</v>
      </c>
      <c r="BB7019" s="3">
        <v>1</v>
      </c>
      <c r="BC7019" s="3">
        <v>0</v>
      </c>
      <c r="BD7019" s="3">
        <v>3</v>
      </c>
      <c r="BE7019">
        <f>IF(BD7019&gt;Summary!$C$2,1,0)</f>
        <v>0</v>
      </c>
      <c r="BF7019">
        <f t="shared" si="656"/>
        <v>0</v>
      </c>
      <c r="BG7019">
        <f t="shared" si="657"/>
        <v>1</v>
      </c>
      <c r="BH7019">
        <f t="shared" si="658"/>
        <v>0</v>
      </c>
      <c r="BI7019">
        <f t="shared" si="659"/>
        <v>0</v>
      </c>
    </row>
    <row r="7020" spans="1:61" x14ac:dyDescent="0.2">
      <c r="A7020">
        <v>10685</v>
      </c>
      <c r="B7020" t="s">
        <v>24593</v>
      </c>
      <c r="C7020" t="s">
        <v>24594</v>
      </c>
      <c r="D7020" t="s">
        <v>15110</v>
      </c>
      <c r="E7020" s="1" t="d">
        <v>2013-08-04</v>
      </c>
      <c r="F7020" t="s">
        <v>115</v>
      </c>
      <c r="G7020" s="1" t="d">
        <v>1987-04-22</v>
      </c>
      <c r="H7020">
        <v>28</v>
      </c>
      <c r="I7020" t="s">
        <v>65</v>
      </c>
      <c r="J7020" t="s">
        <v>66</v>
      </c>
      <c r="K7020">
        <v>0</v>
      </c>
      <c r="L7020">
        <v>0</v>
      </c>
      <c r="M7020">
        <v>0</v>
      </c>
      <c r="N7020">
        <v>1</v>
      </c>
      <c r="O7020">
        <v>-1</v>
      </c>
      <c r="P7020" s="2" t="d">
        <v>2013-08-03T11:07:35.99999993573874300</v>
      </c>
      <c r="Q7020" s="2" t="d">
        <v>2013-08-04T09:49:46.00000021979212725</v>
      </c>
      <c r="R7020" t="s">
        <v>24595</v>
      </c>
      <c r="S7020" s="1" t="d">
        <v>2013-08-03</v>
      </c>
      <c r="U7020">
        <v>1</v>
      </c>
      <c r="V7020" t="s">
        <v>57</v>
      </c>
      <c r="W7020" t="s">
        <v>192</v>
      </c>
      <c r="X7020">
        <v>0</v>
      </c>
      <c r="AG7020">
        <v>0</v>
      </c>
      <c r="AL7020" t="s">
        <v>59</v>
      </c>
      <c r="AM7020">
        <v>2</v>
      </c>
      <c r="AN7020" t="s">
        <v>60</v>
      </c>
      <c r="AO7020" s="1" t="d">
        <v>2013-08-04</v>
      </c>
      <c r="AP7020" t="s">
        <v>61</v>
      </c>
      <c r="AQ7020">
        <v>2</v>
      </c>
      <c r="AR7020" t="s">
        <v>60</v>
      </c>
      <c r="AS7020" s="1" t="d">
        <v>2013-08-04</v>
      </c>
      <c r="AT7020" s="1" t="d">
        <v>2013-08-03</v>
      </c>
      <c r="AU7020" s="1" t="d">
        <v>2013-08-04</v>
      </c>
      <c r="AV7020">
        <v>1</v>
      </c>
      <c r="AW7020">
        <v>0</v>
      </c>
      <c r="AX7020">
        <v>971</v>
      </c>
      <c r="AY7020">
        <v>0</v>
      </c>
      <c r="AZ7020">
        <f t="shared" si="654"/>
        <v>1</v>
      </c>
      <c r="BA7020">
        <f t="shared" si="655"/>
        <v>1</v>
      </c>
      <c r="BB7020" s="3">
        <v>1</v>
      </c>
      <c r="BC7020" s="3">
        <v>0</v>
      </c>
      <c r="BD7020" s="3">
        <v>2</v>
      </c>
      <c r="BE7020">
        <f>IF(BD7020&gt;Summary!$C$2,1,0)</f>
        <v>0</v>
      </c>
      <c r="BF7020">
        <f t="shared" si="656"/>
        <v>0</v>
      </c>
      <c r="BG7020">
        <f t="shared" si="657"/>
        <v>1</v>
      </c>
      <c r="BH7020">
        <f t="shared" si="658"/>
        <v>0</v>
      </c>
      <c r="BI7020">
        <f t="shared" si="659"/>
        <v>0</v>
      </c>
    </row>
    <row r="7021" spans="1:61" x14ac:dyDescent="0.2">
      <c r="A7021">
        <v>10686</v>
      </c>
      <c r="B7021" t="s">
        <v>24596</v>
      </c>
      <c r="C7021" t="s">
        <v>681</v>
      </c>
      <c r="D7021" t="s">
        <v>948</v>
      </c>
      <c r="E7021" s="1" t="d">
        <v>2013-01-01</v>
      </c>
      <c r="F7021" t="s">
        <v>53</v>
      </c>
      <c r="G7021" s="1" t="d">
        <v>1980-01-06</v>
      </c>
      <c r="H7021">
        <v>36</v>
      </c>
      <c r="I7021" t="s">
        <v>65</v>
      </c>
      <c r="J7021" t="s">
        <v>102</v>
      </c>
      <c r="K7021">
        <v>0</v>
      </c>
      <c r="L7021">
        <v>0</v>
      </c>
      <c r="M7021">
        <v>0</v>
      </c>
      <c r="N7021">
        <v>0</v>
      </c>
      <c r="O7021">
        <v>0</v>
      </c>
      <c r="P7021" s="2" t="d">
        <v>2013-01-01T07:58:34.00000022258609700</v>
      </c>
      <c r="Q7021" s="2" t="d">
        <v>2013-02-06T11:17:21.0000002710148700</v>
      </c>
      <c r="R7021" t="s">
        <v>24597</v>
      </c>
      <c r="S7021" s="1" t="d">
        <v>2013-01-01</v>
      </c>
      <c r="U7021">
        <v>0</v>
      </c>
      <c r="V7021" t="s">
        <v>57</v>
      </c>
      <c r="W7021" t="s">
        <v>1367</v>
      </c>
      <c r="X7021">
        <v>0</v>
      </c>
      <c r="AG7021">
        <v>0</v>
      </c>
      <c r="AL7021" t="s">
        <v>59</v>
      </c>
      <c r="AM7021">
        <v>1</v>
      </c>
      <c r="AN7021" t="s">
        <v>60</v>
      </c>
      <c r="AO7021" s="1" t="d">
        <v>2013-01-01</v>
      </c>
      <c r="AP7021" t="s">
        <v>61</v>
      </c>
      <c r="AQ7021">
        <v>1</v>
      </c>
      <c r="AR7021" t="s">
        <v>60</v>
      </c>
      <c r="AS7021" s="1" t="d">
        <v>2013-01-01</v>
      </c>
      <c r="AT7021" s="1" t="d">
        <v>2013-01-01</v>
      </c>
      <c r="AU7021" s="1" t="d">
        <v>2013-02-06</v>
      </c>
      <c r="AV7021">
        <v>0</v>
      </c>
      <c r="AW7021">
        <v>36</v>
      </c>
      <c r="AX7021">
        <v>1186</v>
      </c>
      <c r="AY7021">
        <v>0</v>
      </c>
      <c r="AZ7021">
        <f t="shared" si="654"/>
        <v>1</v>
      </c>
      <c r="BA7021">
        <f t="shared" si="655"/>
        <v>1</v>
      </c>
      <c r="BB7021" s="3">
        <v>1</v>
      </c>
      <c r="BC7021" s="3">
        <v>0</v>
      </c>
      <c r="BD7021" s="3">
        <v>1</v>
      </c>
      <c r="BE7021">
        <f>IF(BD7021&gt;Summary!$C$2,1,0)</f>
        <v>0</v>
      </c>
      <c r="BF7021">
        <f t="shared" si="656"/>
        <v>0</v>
      </c>
      <c r="BG7021">
        <f t="shared" si="657"/>
        <v>1</v>
      </c>
      <c r="BH7021">
        <f t="shared" si="658"/>
        <v>0</v>
      </c>
      <c r="BI7021">
        <f t="shared" si="659"/>
        <v>0</v>
      </c>
    </row>
    <row r="7022" spans="1:61" x14ac:dyDescent="0.2">
      <c r="A7022">
        <v>10689</v>
      </c>
      <c r="B7022" t="s">
        <v>24598</v>
      </c>
      <c r="C7022" t="s">
        <v>445</v>
      </c>
      <c r="D7022" t="s">
        <v>24599</v>
      </c>
      <c r="E7022" s="1" t="d">
        <v>2014-02-25</v>
      </c>
      <c r="F7022" t="s">
        <v>53</v>
      </c>
      <c r="G7022" s="1" t="d">
        <v>1983-08-16</v>
      </c>
      <c r="H7022">
        <v>32</v>
      </c>
      <c r="I7022" t="s">
        <v>65</v>
      </c>
      <c r="J7022" t="s">
        <v>161</v>
      </c>
      <c r="K7022">
        <v>0</v>
      </c>
      <c r="L7022">
        <v>0</v>
      </c>
      <c r="M7022">
        <v>0</v>
      </c>
      <c r="N7022">
        <v>1</v>
      </c>
      <c r="O7022">
        <v>0</v>
      </c>
      <c r="P7022" s="2" t="d">
        <v>2014-02-25T04:17:28.99999983608722725</v>
      </c>
      <c r="Q7022" s="2" t="d">
        <v>2014-02-25T08:55:45.00000011175870900</v>
      </c>
      <c r="R7022" t="s">
        <v>24600</v>
      </c>
      <c r="S7022" s="1" t="d">
        <v>2014-02-25</v>
      </c>
      <c r="U7022">
        <v>0</v>
      </c>
      <c r="V7022" t="s">
        <v>57</v>
      </c>
      <c r="W7022" t="s">
        <v>167</v>
      </c>
      <c r="X7022">
        <v>0</v>
      </c>
      <c r="AG7022">
        <v>0</v>
      </c>
      <c r="AL7022" t="s">
        <v>59</v>
      </c>
      <c r="AM7022">
        <v>3</v>
      </c>
      <c r="AN7022" t="s">
        <v>60</v>
      </c>
      <c r="AO7022" s="1" t="d">
        <v>2014-02-25</v>
      </c>
      <c r="AP7022" t="s">
        <v>61</v>
      </c>
      <c r="AQ7022">
        <v>2</v>
      </c>
      <c r="AR7022" t="s">
        <v>60</v>
      </c>
      <c r="AS7022" s="1" t="d">
        <v>2014-02-25</v>
      </c>
      <c r="AT7022" s="1" t="d">
        <v>2014-02-25</v>
      </c>
      <c r="AU7022" s="1" t="d">
        <v>2014-02-25</v>
      </c>
      <c r="AV7022">
        <v>1</v>
      </c>
      <c r="AW7022">
        <v>0</v>
      </c>
      <c r="AX7022">
        <v>766</v>
      </c>
      <c r="AY7022">
        <v>0</v>
      </c>
      <c r="AZ7022">
        <f t="shared" si="654"/>
        <v>1</v>
      </c>
      <c r="BA7022">
        <f t="shared" si="655"/>
        <v>1</v>
      </c>
      <c r="BB7022" s="3">
        <v>1</v>
      </c>
      <c r="BC7022" s="3">
        <v>0</v>
      </c>
      <c r="BD7022" s="3">
        <v>3</v>
      </c>
      <c r="BE7022">
        <f>IF(BD7022&gt;Summary!$C$2,1,0)</f>
        <v>0</v>
      </c>
      <c r="BF7022">
        <f t="shared" si="656"/>
        <v>0</v>
      </c>
      <c r="BG7022">
        <f t="shared" si="657"/>
        <v>1</v>
      </c>
      <c r="BH7022">
        <f t="shared" si="658"/>
        <v>0</v>
      </c>
      <c r="BI7022">
        <f t="shared" si="659"/>
        <v>0</v>
      </c>
    </row>
    <row r="7023" spans="1:61" x14ac:dyDescent="0.2">
      <c r="A7023">
        <v>10690</v>
      </c>
      <c r="B7023" t="s">
        <v>24601</v>
      </c>
      <c r="C7023" t="s">
        <v>24602</v>
      </c>
      <c r="D7023" t="s">
        <v>24603</v>
      </c>
      <c r="E7023" s="1" t="d">
        <v>2013-03-15</v>
      </c>
      <c r="F7023" t="s">
        <v>53</v>
      </c>
      <c r="G7023" s="1" t="d">
        <v>1992-01-25</v>
      </c>
      <c r="H7023">
        <v>24</v>
      </c>
      <c r="I7023" t="s">
        <v>75</v>
      </c>
      <c r="J7023" t="s">
        <v>66</v>
      </c>
      <c r="K7023">
        <v>0</v>
      </c>
      <c r="L7023">
        <v>0</v>
      </c>
      <c r="M7023">
        <v>0</v>
      </c>
      <c r="N7023">
        <v>0</v>
      </c>
      <c r="O7023">
        <v>-1</v>
      </c>
      <c r="P7023" s="2" t="d">
        <v>2013-03-14T03:45:06.0000001452863216325</v>
      </c>
      <c r="Q7023" s="2" t="d">
        <v>2013-03-16T09:14:49.99999996740371100</v>
      </c>
      <c r="R7023" t="s">
        <v>24604</v>
      </c>
      <c r="S7023" s="1" t="d">
        <v>2013-03-14</v>
      </c>
      <c r="U7023">
        <v>1</v>
      </c>
      <c r="V7023" t="s">
        <v>57</v>
      </c>
      <c r="W7023" t="s">
        <v>1545</v>
      </c>
      <c r="X7023">
        <v>0</v>
      </c>
      <c r="AG7023">
        <v>0</v>
      </c>
      <c r="AL7023" t="s">
        <v>59</v>
      </c>
      <c r="AM7023">
        <v>6</v>
      </c>
      <c r="AN7023" t="s">
        <v>87</v>
      </c>
      <c r="AO7023" s="1" t="d">
        <v>2013-03-15</v>
      </c>
      <c r="AP7023" t="s">
        <v>61</v>
      </c>
      <c r="AQ7023">
        <v>5</v>
      </c>
      <c r="AR7023" t="s">
        <v>87</v>
      </c>
      <c r="AS7023" s="1" t="d">
        <v>2013-03-15</v>
      </c>
      <c r="AT7023" s="1" t="d">
        <v>2013-03-14</v>
      </c>
      <c r="AU7023" s="1" t="d">
        <v>2013-03-16</v>
      </c>
      <c r="AV7023">
        <v>0</v>
      </c>
      <c r="AW7023">
        <v>1</v>
      </c>
      <c r="AX7023">
        <v>1113</v>
      </c>
      <c r="AY7023">
        <v>0</v>
      </c>
      <c r="AZ7023">
        <f t="shared" si="654"/>
        <v>1</v>
      </c>
      <c r="BA7023">
        <f t="shared" si="655"/>
        <v>1</v>
      </c>
      <c r="BB7023" s="3">
        <v>1</v>
      </c>
      <c r="BC7023" s="3">
        <v>0</v>
      </c>
      <c r="BD7023" s="3">
        <v>6</v>
      </c>
      <c r="BE7023">
        <f>IF(BD7023&gt;Summary!$C$2,1,0)</f>
        <v>1</v>
      </c>
      <c r="BF7023">
        <f t="shared" si="656"/>
        <v>0</v>
      </c>
      <c r="BG7023">
        <f t="shared" si="657"/>
        <v>0</v>
      </c>
      <c r="BH7023">
        <f t="shared" si="658"/>
        <v>1</v>
      </c>
      <c r="BI7023">
        <f t="shared" si="659"/>
        <v>0</v>
      </c>
    </row>
    <row r="7024" spans="1:61" x14ac:dyDescent="0.2">
      <c r="A7024">
        <v>10692</v>
      </c>
      <c r="B7024" t="s">
        <v>24605</v>
      </c>
      <c r="C7024" t="s">
        <v>736</v>
      </c>
      <c r="D7024" t="s">
        <v>24606</v>
      </c>
      <c r="E7024" s="1" t="d">
        <v>2013-04-10</v>
      </c>
      <c r="F7024" t="s">
        <v>53</v>
      </c>
      <c r="G7024" s="1" t="d">
        <v>1983-03-06</v>
      </c>
      <c r="H7024">
        <v>33</v>
      </c>
      <c r="I7024" t="s">
        <v>65</v>
      </c>
      <c r="J7024" t="s">
        <v>66</v>
      </c>
      <c r="K7024">
        <v>2</v>
      </c>
      <c r="L7024">
        <v>0</v>
      </c>
      <c r="M7024">
        <v>0</v>
      </c>
      <c r="N7024">
        <v>9</v>
      </c>
      <c r="O7024">
        <v>-1</v>
      </c>
      <c r="P7024" s="2" t="d">
        <v>2013-04-09T11:11:39.99999976716935850</v>
      </c>
      <c r="Q7024" s="2" t="d">
        <v>2013-04-12T04:49:23.99999989662319350</v>
      </c>
      <c r="R7024" t="s">
        <v>24607</v>
      </c>
      <c r="S7024" s="1" t="d">
        <v>2013-04-09</v>
      </c>
      <c r="U7024">
        <v>1</v>
      </c>
      <c r="V7024" t="s">
        <v>97</v>
      </c>
      <c r="W7024" t="s">
        <v>803</v>
      </c>
      <c r="X7024">
        <v>1</v>
      </c>
      <c r="Y7024" t="s">
        <v>24608</v>
      </c>
      <c r="Z7024" t="s">
        <v>106</v>
      </c>
      <c r="AB7024" s="1" t="d">
        <v>2014-01-22</v>
      </c>
      <c r="AC7024" t="s">
        <v>544</v>
      </c>
      <c r="AG7024">
        <v>0</v>
      </c>
      <c r="AL7024" t="s">
        <v>59</v>
      </c>
      <c r="AM7024">
        <v>9</v>
      </c>
      <c r="AN7024" t="s">
        <v>86</v>
      </c>
      <c r="AO7024" s="1" t="d">
        <v>2013-04-10</v>
      </c>
      <c r="AP7024" t="s">
        <v>61</v>
      </c>
      <c r="AQ7024">
        <v>9</v>
      </c>
      <c r="AR7024" t="s">
        <v>86</v>
      </c>
      <c r="AS7024" s="1" t="d">
        <v>2013-04-10</v>
      </c>
      <c r="AT7024" s="1" t="d">
        <v>2013-07-11</v>
      </c>
      <c r="AU7024" s="1" t="d">
        <v>2013-07-12</v>
      </c>
      <c r="AV7024">
        <v>9</v>
      </c>
      <c r="AW7024">
        <v>2</v>
      </c>
      <c r="AX7024">
        <v>92</v>
      </c>
      <c r="AY7024">
        <v>0</v>
      </c>
      <c r="AZ7024">
        <f t="shared" si="654"/>
        <v>1</v>
      </c>
      <c r="BA7024">
        <f t="shared" si="655"/>
        <v>1</v>
      </c>
      <c r="BB7024" s="3">
        <v>1</v>
      </c>
      <c r="BC7024" s="3">
        <v>1</v>
      </c>
      <c r="BD7024" s="3">
        <v>9</v>
      </c>
      <c r="BE7024">
        <f>IF(BD7024&gt;Summary!$C$2,1,0)</f>
        <v>1</v>
      </c>
      <c r="BF7024">
        <f t="shared" si="656"/>
        <v>1</v>
      </c>
      <c r="BG7024">
        <f t="shared" si="657"/>
        <v>0</v>
      </c>
      <c r="BH7024">
        <f t="shared" si="658"/>
        <v>0</v>
      </c>
      <c r="BI7024">
        <f t="shared" si="659"/>
        <v>0</v>
      </c>
    </row>
    <row r="7025" spans="1:61" x14ac:dyDescent="0.2">
      <c r="A7025">
        <v>10694</v>
      </c>
      <c r="B7025" t="s">
        <v>24609</v>
      </c>
      <c r="C7025" t="s">
        <v>24610</v>
      </c>
      <c r="D7025" t="s">
        <v>402</v>
      </c>
      <c r="E7025" s="1" t="d">
        <v>2013-03-25</v>
      </c>
      <c r="F7025" t="s">
        <v>53</v>
      </c>
      <c r="G7025" s="1" t="d">
        <v>1969-12-03</v>
      </c>
      <c r="H7025">
        <v>46</v>
      </c>
      <c r="I7025" t="s">
        <v>54</v>
      </c>
      <c r="J7025" t="s">
        <v>66</v>
      </c>
      <c r="K7025">
        <v>0</v>
      </c>
      <c r="L7025">
        <v>0</v>
      </c>
      <c r="M7025">
        <v>0</v>
      </c>
      <c r="N7025">
        <v>2</v>
      </c>
      <c r="O7025">
        <v>-1</v>
      </c>
      <c r="P7025" s="2" t="d">
        <v>2013-03-24T07:46:09.99999980907887100</v>
      </c>
      <c r="Q7025" s="2" t="d">
        <v>2013-03-25T08:04:20.000000009313225525</v>
      </c>
      <c r="R7025" t="s">
        <v>24611</v>
      </c>
      <c r="T7025" s="1" t="d">
        <v>2013-03-24</v>
      </c>
      <c r="U7025">
        <v>1</v>
      </c>
      <c r="V7025" t="s">
        <v>97</v>
      </c>
      <c r="W7025" t="s">
        <v>92</v>
      </c>
      <c r="X7025">
        <v>0</v>
      </c>
      <c r="AG7025">
        <v>0</v>
      </c>
      <c r="AL7025" t="s">
        <v>59</v>
      </c>
      <c r="AM7025">
        <v>6</v>
      </c>
      <c r="AN7025" t="s">
        <v>87</v>
      </c>
      <c r="AO7025" s="1" t="d">
        <v>2013-03-25</v>
      </c>
      <c r="AP7025" t="s">
        <v>61</v>
      </c>
      <c r="AQ7025">
        <v>3</v>
      </c>
      <c r="AR7025" t="s">
        <v>60</v>
      </c>
      <c r="AS7025" s="1" t="d">
        <v>2013-03-25</v>
      </c>
      <c r="AT7025" s="1" t="d">
        <v>2013-03-24</v>
      </c>
      <c r="AU7025" s="1" t="d">
        <v>2013-03-25</v>
      </c>
      <c r="AV7025">
        <v>2</v>
      </c>
      <c r="AW7025">
        <v>0</v>
      </c>
      <c r="AX7025">
        <v>1103</v>
      </c>
      <c r="AY7025">
        <v>0</v>
      </c>
      <c r="AZ7025">
        <f t="shared" si="654"/>
        <v>1</v>
      </c>
      <c r="BA7025">
        <f t="shared" si="655"/>
        <v>1</v>
      </c>
      <c r="BB7025" s="3">
        <v>1</v>
      </c>
      <c r="BC7025" s="3">
        <v>0</v>
      </c>
      <c r="BD7025" s="3">
        <v>6</v>
      </c>
      <c r="BE7025">
        <f>IF(BD7025&gt;Summary!$C$2,1,0)</f>
        <v>1</v>
      </c>
      <c r="BF7025">
        <f t="shared" si="656"/>
        <v>0</v>
      </c>
      <c r="BG7025">
        <f t="shared" si="657"/>
        <v>0</v>
      </c>
      <c r="BH7025">
        <f t="shared" si="658"/>
        <v>1</v>
      </c>
      <c r="BI7025">
        <f t="shared" si="659"/>
        <v>0</v>
      </c>
    </row>
    <row r="7026" spans="1:61" x14ac:dyDescent="0.2">
      <c r="A7026">
        <v>10695</v>
      </c>
      <c r="B7026" t="s">
        <v>24612</v>
      </c>
      <c r="C7026" t="s">
        <v>1785</v>
      </c>
      <c r="D7026" t="s">
        <v>1941</v>
      </c>
      <c r="E7026" s="1" t="d">
        <v>2013-10-08</v>
      </c>
      <c r="F7026" t="s">
        <v>53</v>
      </c>
      <c r="G7026" s="1" t="d">
        <v>1985-03-20</v>
      </c>
      <c r="H7026">
        <v>31</v>
      </c>
      <c r="I7026" t="s">
        <v>65</v>
      </c>
      <c r="J7026" t="s">
        <v>102</v>
      </c>
      <c r="K7026">
        <v>0</v>
      </c>
      <c r="L7026">
        <v>0</v>
      </c>
      <c r="M7026">
        <v>0</v>
      </c>
      <c r="N7026">
        <v>9</v>
      </c>
      <c r="O7026">
        <v>0</v>
      </c>
      <c r="P7026" s="2" t="d">
        <v>2013-10-08T04:59:25.99999980535358025</v>
      </c>
      <c r="Q7026" s="2" t="d">
        <v>2013-10-09T09:06:31.99999985285103225</v>
      </c>
      <c r="R7026" t="s">
        <v>24613</v>
      </c>
      <c r="S7026" s="1" t="d">
        <v>2013-10-08</v>
      </c>
      <c r="U7026">
        <v>0</v>
      </c>
      <c r="V7026" t="s">
        <v>97</v>
      </c>
      <c r="W7026" t="s">
        <v>98</v>
      </c>
      <c r="X7026">
        <v>1</v>
      </c>
      <c r="Y7026" t="s">
        <v>24614</v>
      </c>
      <c r="Z7026" t="s">
        <v>135</v>
      </c>
      <c r="AB7026" s="1" t="d">
        <v>2014-07-22</v>
      </c>
      <c r="AC7026" t="s">
        <v>136</v>
      </c>
      <c r="AG7026">
        <v>0</v>
      </c>
      <c r="AL7026" t="s">
        <v>59</v>
      </c>
      <c r="AM7026">
        <v>8</v>
      </c>
      <c r="AN7026" t="s">
        <v>86</v>
      </c>
      <c r="AO7026" s="1" t="d">
        <v>2013-10-08</v>
      </c>
      <c r="AP7026" t="s">
        <v>61</v>
      </c>
      <c r="AQ7026">
        <v>2</v>
      </c>
      <c r="AR7026" t="s">
        <v>60</v>
      </c>
      <c r="AS7026" s="1" t="d">
        <v>2013-10-08</v>
      </c>
      <c r="AT7026" s="1" t="d">
        <v>2014-01-16</v>
      </c>
      <c r="AU7026" s="1" t="d">
        <v>2014-01-17</v>
      </c>
      <c r="AV7026">
        <v>9</v>
      </c>
      <c r="AW7026">
        <v>1</v>
      </c>
      <c r="AX7026">
        <v>100</v>
      </c>
      <c r="AY7026">
        <v>0</v>
      </c>
      <c r="AZ7026">
        <f t="shared" si="654"/>
        <v>1</v>
      </c>
      <c r="BA7026">
        <f t="shared" si="655"/>
        <v>1</v>
      </c>
      <c r="BB7026" s="3">
        <v>1</v>
      </c>
      <c r="BC7026" s="3">
        <v>1</v>
      </c>
      <c r="BD7026" s="3">
        <v>8</v>
      </c>
      <c r="BE7026">
        <f>IF(BD7026&gt;Summary!$C$2,1,0)</f>
        <v>1</v>
      </c>
      <c r="BF7026">
        <f t="shared" si="656"/>
        <v>1</v>
      </c>
      <c r="BG7026">
        <f t="shared" si="657"/>
        <v>0</v>
      </c>
      <c r="BH7026">
        <f t="shared" si="658"/>
        <v>0</v>
      </c>
      <c r="BI7026">
        <f t="shared" si="659"/>
        <v>0</v>
      </c>
    </row>
    <row r="7027" spans="1:61" x14ac:dyDescent="0.2">
      <c r="A7027">
        <v>10697</v>
      </c>
      <c r="B7027" t="s">
        <v>24615</v>
      </c>
      <c r="C7027" t="s">
        <v>8996</v>
      </c>
      <c r="D7027" t="s">
        <v>1513</v>
      </c>
      <c r="E7027" s="1" t="d">
        <v>2014-05-06</v>
      </c>
      <c r="F7027" t="s">
        <v>53</v>
      </c>
      <c r="G7027" s="1" t="d">
        <v>1967-01-15</v>
      </c>
      <c r="H7027">
        <v>49</v>
      </c>
      <c r="I7027" t="s">
        <v>54</v>
      </c>
      <c r="J7027" t="s">
        <v>102</v>
      </c>
      <c r="K7027">
        <v>0</v>
      </c>
      <c r="L7027">
        <v>0</v>
      </c>
      <c r="M7027">
        <v>0</v>
      </c>
      <c r="N7027">
        <v>3</v>
      </c>
      <c r="O7027">
        <v>-1</v>
      </c>
      <c r="P7027" s="2" t="d">
        <v>2014-05-05T10:17:41.99999973177909975</v>
      </c>
      <c r="Q7027" s="2" t="d">
        <v>2014-06-09T07:48:29.99999984633177850</v>
      </c>
      <c r="R7027" t="s">
        <v>24616</v>
      </c>
      <c r="S7027" s="1" t="d">
        <v>2014-05-05</v>
      </c>
      <c r="U7027">
        <v>1</v>
      </c>
      <c r="V7027" t="s">
        <v>57</v>
      </c>
      <c r="W7027" t="s">
        <v>77</v>
      </c>
      <c r="X7027">
        <v>1</v>
      </c>
      <c r="Y7027" t="s">
        <v>24617</v>
      </c>
      <c r="Z7027" t="s">
        <v>79</v>
      </c>
      <c r="AA7027">
        <v>0</v>
      </c>
      <c r="AB7027" s="1" t="d">
        <v>2015-10-06</v>
      </c>
      <c r="AC7027" t="s">
        <v>2147</v>
      </c>
      <c r="AD7027" s="1" t="d">
        <v>2015-10-06</v>
      </c>
      <c r="AE7027" s="1" t="d">
        <v>2015-10-07</v>
      </c>
      <c r="AG7027">
        <v>0</v>
      </c>
      <c r="AL7027" t="s">
        <v>59</v>
      </c>
      <c r="AM7027">
        <v>8</v>
      </c>
      <c r="AN7027" t="s">
        <v>86</v>
      </c>
      <c r="AO7027" s="1" t="d">
        <v>2014-05-06</v>
      </c>
      <c r="AP7027" t="s">
        <v>61</v>
      </c>
      <c r="AQ7027">
        <v>1</v>
      </c>
      <c r="AR7027" t="s">
        <v>60</v>
      </c>
      <c r="AS7027" s="1" t="d">
        <v>2014-05-06</v>
      </c>
      <c r="AT7027" s="1" t="d">
        <v>2014-10-25</v>
      </c>
      <c r="AU7027" s="1" t="d">
        <v>2014-11-17</v>
      </c>
      <c r="AV7027">
        <v>3</v>
      </c>
      <c r="AW7027">
        <v>34</v>
      </c>
      <c r="AX7027">
        <v>172</v>
      </c>
      <c r="AY7027">
        <v>0</v>
      </c>
      <c r="AZ7027">
        <f t="shared" si="654"/>
        <v>1</v>
      </c>
      <c r="BA7027">
        <f t="shared" si="655"/>
        <v>1</v>
      </c>
      <c r="BB7027" s="3">
        <v>1</v>
      </c>
      <c r="BC7027" s="3">
        <v>1</v>
      </c>
      <c r="BD7027" s="3">
        <v>8</v>
      </c>
      <c r="BE7027">
        <f>IF(BD7027&gt;Summary!$C$2,1,0)</f>
        <v>1</v>
      </c>
      <c r="BF7027">
        <f t="shared" si="656"/>
        <v>1</v>
      </c>
      <c r="BG7027">
        <f t="shared" si="657"/>
        <v>0</v>
      </c>
      <c r="BH7027">
        <f t="shared" si="658"/>
        <v>0</v>
      </c>
      <c r="BI7027">
        <f t="shared" si="659"/>
        <v>0</v>
      </c>
    </row>
    <row r="7028" spans="1:61" x14ac:dyDescent="0.2">
      <c r="A7028">
        <v>10698</v>
      </c>
      <c r="B7028" t="s">
        <v>24618</v>
      </c>
      <c r="C7028" t="s">
        <v>24619</v>
      </c>
      <c r="D7028" t="s">
        <v>327</v>
      </c>
      <c r="E7028" s="1" t="d">
        <v>2013-11-18</v>
      </c>
      <c r="F7028" t="s">
        <v>53</v>
      </c>
      <c r="G7028" s="1" t="d">
        <v>1991-10-13</v>
      </c>
      <c r="H7028">
        <v>24</v>
      </c>
      <c r="I7028" t="s">
        <v>75</v>
      </c>
      <c r="J7028" t="s">
        <v>66</v>
      </c>
      <c r="K7028">
        <v>0</v>
      </c>
      <c r="L7028">
        <v>0</v>
      </c>
      <c r="M7028">
        <v>3</v>
      </c>
      <c r="N7028">
        <v>0</v>
      </c>
      <c r="O7028">
        <v>0</v>
      </c>
      <c r="P7028" s="2" t="d">
        <v>2013-11-18T03:27:13.99999975226819550</v>
      </c>
      <c r="Q7028" s="2" t="d">
        <v>2013-11-18T02:04:32.999999905005097350</v>
      </c>
      <c r="R7028" t="s">
        <v>24620</v>
      </c>
      <c r="S7028" s="1" t="d">
        <v>2013-11-18</v>
      </c>
      <c r="U7028">
        <v>0</v>
      </c>
      <c r="V7028" t="s">
        <v>57</v>
      </c>
      <c r="W7028" t="s">
        <v>653</v>
      </c>
      <c r="X7028">
        <v>1</v>
      </c>
      <c r="Y7028" t="s">
        <v>24621</v>
      </c>
      <c r="Z7028" t="s">
        <v>79</v>
      </c>
      <c r="AA7028">
        <v>0</v>
      </c>
      <c r="AB7028" s="1" t="d">
        <v>2015-08-16</v>
      </c>
      <c r="AC7028" t="s">
        <v>213</v>
      </c>
      <c r="AD7028" s="1" t="d">
        <v>2015-08-16</v>
      </c>
      <c r="AE7028" s="1" t="d">
        <v>2015-08-16</v>
      </c>
      <c r="AG7028">
        <v>0</v>
      </c>
      <c r="AL7028" t="s">
        <v>59</v>
      </c>
      <c r="AM7028">
        <v>3</v>
      </c>
      <c r="AN7028" t="s">
        <v>60</v>
      </c>
      <c r="AO7028" s="1" t="d">
        <v>2013-11-18</v>
      </c>
      <c r="AP7028" t="s">
        <v>61</v>
      </c>
      <c r="AQ7028">
        <v>3</v>
      </c>
      <c r="AR7028" t="s">
        <v>60</v>
      </c>
      <c r="AS7028" s="1" t="d">
        <v>2013-11-18</v>
      </c>
      <c r="AT7028" s="1" t="d">
        <v>2015-08-16</v>
      </c>
      <c r="AU7028" s="1" t="d">
        <v>2015-08-16</v>
      </c>
      <c r="AV7028">
        <v>0</v>
      </c>
      <c r="AW7028">
        <v>0</v>
      </c>
      <c r="AX7028">
        <v>636</v>
      </c>
      <c r="AY7028">
        <v>0</v>
      </c>
      <c r="AZ7028">
        <f t="shared" si="654"/>
        <v>1</v>
      </c>
      <c r="BA7028">
        <f t="shared" si="655"/>
        <v>1</v>
      </c>
      <c r="BB7028" s="3">
        <v>1</v>
      </c>
      <c r="BC7028" s="3">
        <v>1</v>
      </c>
      <c r="BD7028" s="3">
        <v>3</v>
      </c>
      <c r="BE7028">
        <f>IF(BD7028&gt;Summary!$C$2,1,0)</f>
        <v>0</v>
      </c>
      <c r="BF7028">
        <f t="shared" si="656"/>
        <v>0</v>
      </c>
      <c r="BG7028">
        <f t="shared" si="657"/>
        <v>0</v>
      </c>
      <c r="BH7028">
        <f t="shared" si="658"/>
        <v>0</v>
      </c>
      <c r="BI7028">
        <f t="shared" si="659"/>
        <v>1</v>
      </c>
    </row>
    <row r="7029" spans="1:61" x14ac:dyDescent="0.2">
      <c r="A7029">
        <v>10699</v>
      </c>
      <c r="B7029" t="s">
        <v>24622</v>
      </c>
      <c r="C7029" t="s">
        <v>19295</v>
      </c>
      <c r="D7029" t="s">
        <v>16866</v>
      </c>
      <c r="E7029" s="1" t="d">
        <v>2014-04-10</v>
      </c>
      <c r="F7029" t="s">
        <v>53</v>
      </c>
      <c r="G7029" s="1" t="d">
        <v>1959-03-11</v>
      </c>
      <c r="H7029">
        <v>57</v>
      </c>
      <c r="I7029" t="s">
        <v>54</v>
      </c>
      <c r="J7029" t="s">
        <v>66</v>
      </c>
      <c r="K7029">
        <v>0</v>
      </c>
      <c r="L7029">
        <v>0</v>
      </c>
      <c r="M7029">
        <v>0</v>
      </c>
      <c r="N7029">
        <v>28</v>
      </c>
      <c r="O7029">
        <v>0</v>
      </c>
      <c r="P7029" s="2" t="d">
        <v>2014-04-10T01:28:11.99999989941716325</v>
      </c>
      <c r="Q7029" s="2" t="d">
        <v>2014-04-12T05:32:49.99999992549419175</v>
      </c>
      <c r="R7029" t="s">
        <v>24623</v>
      </c>
      <c r="S7029" s="1" t="d">
        <v>2014-04-10</v>
      </c>
      <c r="U7029">
        <v>0</v>
      </c>
      <c r="V7029" t="s">
        <v>57</v>
      </c>
      <c r="W7029" t="s">
        <v>77</v>
      </c>
      <c r="X7029">
        <v>1</v>
      </c>
      <c r="Y7029" t="s">
        <v>24624</v>
      </c>
      <c r="Z7029" t="s">
        <v>79</v>
      </c>
      <c r="AA7029">
        <v>1</v>
      </c>
      <c r="AB7029" s="1" t="d">
        <v>2014-04-18</v>
      </c>
      <c r="AC7029" t="s">
        <v>259</v>
      </c>
      <c r="AD7029" s="1" t="d">
        <v>2014-04-19</v>
      </c>
      <c r="AE7029" s="1" t="d">
        <v>2014-05-28</v>
      </c>
      <c r="AG7029">
        <v>1</v>
      </c>
      <c r="AH7029" t="s">
        <v>24624</v>
      </c>
      <c r="AI7029" t="s">
        <v>70</v>
      </c>
      <c r="AJ7029" s="1" t="d">
        <v>2014-04-18</v>
      </c>
      <c r="AK7029" t="s">
        <v>192</v>
      </c>
      <c r="AL7029" t="s">
        <v>59</v>
      </c>
      <c r="AM7029">
        <v>10</v>
      </c>
      <c r="AN7029" t="s">
        <v>86</v>
      </c>
      <c r="AO7029" s="1" t="d">
        <v>2014-04-10</v>
      </c>
      <c r="AP7029" t="s">
        <v>61</v>
      </c>
      <c r="AQ7029">
        <v>6</v>
      </c>
      <c r="AR7029" t="s">
        <v>87</v>
      </c>
      <c r="AS7029" s="1" t="d">
        <v>2014-04-10</v>
      </c>
      <c r="AT7029" s="1" t="d">
        <v>2014-04-10</v>
      </c>
      <c r="AU7029" s="1" t="d">
        <v>2014-04-12</v>
      </c>
      <c r="AV7029">
        <v>28</v>
      </c>
      <c r="AW7029">
        <v>2</v>
      </c>
      <c r="AX7029">
        <v>8</v>
      </c>
      <c r="AY7029">
        <v>1</v>
      </c>
      <c r="AZ7029">
        <f t="shared" si="654"/>
        <v>1</v>
      </c>
      <c r="BA7029">
        <f t="shared" si="655"/>
        <v>1</v>
      </c>
      <c r="BB7029" s="3">
        <v>1</v>
      </c>
      <c r="BC7029" s="3">
        <v>1</v>
      </c>
      <c r="BD7029" s="3">
        <v>10</v>
      </c>
      <c r="BE7029">
        <f>IF(BD7029&gt;Summary!$C$2,1,0)</f>
        <v>1</v>
      </c>
      <c r="BF7029">
        <f t="shared" si="656"/>
        <v>1</v>
      </c>
      <c r="BG7029">
        <f t="shared" si="657"/>
        <v>0</v>
      </c>
      <c r="BH7029">
        <f t="shared" si="658"/>
        <v>0</v>
      </c>
      <c r="BI7029">
        <f t="shared" si="659"/>
        <v>0</v>
      </c>
    </row>
    <row r="7030" spans="1:61" x14ac:dyDescent="0.2">
      <c r="A7030">
        <v>10700</v>
      </c>
      <c r="B7030" t="s">
        <v>24625</v>
      </c>
      <c r="C7030" t="s">
        <v>314</v>
      </c>
      <c r="D7030" t="s">
        <v>867</v>
      </c>
      <c r="E7030" s="1" t="d">
        <v>2013-05-02</v>
      </c>
      <c r="F7030" t="s">
        <v>53</v>
      </c>
      <c r="G7030" s="1" t="d">
        <v>1979-07-15</v>
      </c>
      <c r="H7030">
        <v>36</v>
      </c>
      <c r="I7030" t="s">
        <v>65</v>
      </c>
      <c r="J7030" t="s">
        <v>66</v>
      </c>
      <c r="K7030">
        <v>1</v>
      </c>
      <c r="L7030">
        <v>2</v>
      </c>
      <c r="M7030">
        <v>0</v>
      </c>
      <c r="N7030">
        <v>14</v>
      </c>
      <c r="O7030">
        <v>-1</v>
      </c>
      <c r="P7030" s="2" t="d">
        <v>2013-05-01T05:23:45.00000013969838625</v>
      </c>
      <c r="Q7030" s="2" t="d">
        <v>2013-05-03T07:33:26.9999999832361950</v>
      </c>
      <c r="R7030" t="s">
        <v>24626</v>
      </c>
      <c r="S7030" s="1" t="d">
        <v>2013-05-01</v>
      </c>
      <c r="U7030">
        <v>1</v>
      </c>
      <c r="V7030" t="s">
        <v>57</v>
      </c>
      <c r="W7030" t="s">
        <v>77</v>
      </c>
      <c r="X7030">
        <v>1</v>
      </c>
      <c r="Y7030" t="s">
        <v>24627</v>
      </c>
      <c r="Z7030" t="s">
        <v>70</v>
      </c>
      <c r="AA7030">
        <v>1</v>
      </c>
      <c r="AB7030" s="1" t="d">
        <v>2013-06-14</v>
      </c>
      <c r="AC7030" t="s">
        <v>77</v>
      </c>
      <c r="AD7030" s="1" t="d">
        <v>2013-06-15</v>
      </c>
      <c r="AE7030" s="1" t="d">
        <v>2014-01-22</v>
      </c>
      <c r="AG7030">
        <v>0</v>
      </c>
      <c r="AL7030" t="s">
        <v>59</v>
      </c>
      <c r="AM7030">
        <v>10</v>
      </c>
      <c r="AN7030" t="s">
        <v>86</v>
      </c>
      <c r="AO7030" s="1" t="d">
        <v>2013-05-02</v>
      </c>
      <c r="AP7030" t="s">
        <v>61</v>
      </c>
      <c r="AQ7030">
        <v>9</v>
      </c>
      <c r="AR7030" t="s">
        <v>86</v>
      </c>
      <c r="AS7030" s="1" t="d">
        <v>2013-05-02</v>
      </c>
      <c r="AT7030" s="1" t="d">
        <v>2013-05-01</v>
      </c>
      <c r="AU7030" s="1" t="d">
        <v>2013-05-03</v>
      </c>
      <c r="AV7030">
        <v>14</v>
      </c>
      <c r="AW7030">
        <v>1</v>
      </c>
      <c r="AX7030">
        <v>43</v>
      </c>
      <c r="AY7030">
        <v>1</v>
      </c>
      <c r="AZ7030">
        <f t="shared" si="654"/>
        <v>1</v>
      </c>
      <c r="BA7030">
        <f t="shared" si="655"/>
        <v>1</v>
      </c>
      <c r="BB7030" s="3">
        <v>1</v>
      </c>
      <c r="BC7030" s="3">
        <v>1</v>
      </c>
      <c r="BD7030" s="3">
        <v>10</v>
      </c>
      <c r="BE7030">
        <f>IF(BD7030&gt;Summary!$C$2,1,0)</f>
        <v>1</v>
      </c>
      <c r="BF7030">
        <f t="shared" si="656"/>
        <v>1</v>
      </c>
      <c r="BG7030">
        <f t="shared" si="657"/>
        <v>0</v>
      </c>
      <c r="BH7030">
        <f t="shared" si="658"/>
        <v>0</v>
      </c>
      <c r="BI7030">
        <f t="shared" si="659"/>
        <v>0</v>
      </c>
    </row>
    <row r="7031" spans="1:61" x14ac:dyDescent="0.2">
      <c r="A7031">
        <v>10703</v>
      </c>
      <c r="B7031" t="s">
        <v>24628</v>
      </c>
      <c r="C7031" t="s">
        <v>4721</v>
      </c>
      <c r="D7031" t="s">
        <v>2948</v>
      </c>
      <c r="E7031" s="1" t="d">
        <v>2013-05-25</v>
      </c>
      <c r="F7031" t="s">
        <v>53</v>
      </c>
      <c r="G7031" s="1" t="d">
        <v>1972-12-13</v>
      </c>
      <c r="H7031">
        <v>43</v>
      </c>
      <c r="I7031" t="s">
        <v>65</v>
      </c>
      <c r="J7031" t="s">
        <v>66</v>
      </c>
      <c r="K7031">
        <v>0</v>
      </c>
      <c r="L7031">
        <v>1</v>
      </c>
      <c r="M7031">
        <v>0</v>
      </c>
      <c r="N7031">
        <v>23</v>
      </c>
      <c r="O7031">
        <v>-1</v>
      </c>
      <c r="P7031" s="2" t="d">
        <v>2013-05-24T08:40:39.00000017601996600</v>
      </c>
      <c r="Q7031" s="2" t="d">
        <v>2013-09-03T10:05:59.00000010151415775</v>
      </c>
      <c r="R7031" t="s">
        <v>24629</v>
      </c>
      <c r="S7031" s="1" t="d">
        <v>2013-05-24</v>
      </c>
      <c r="U7031">
        <v>1</v>
      </c>
      <c r="V7031" t="s">
        <v>57</v>
      </c>
      <c r="W7031" t="s">
        <v>21934</v>
      </c>
      <c r="X7031">
        <v>0</v>
      </c>
      <c r="AG7031">
        <v>0</v>
      </c>
      <c r="AL7031" t="s">
        <v>59</v>
      </c>
      <c r="AM7031">
        <v>7</v>
      </c>
      <c r="AN7031" t="s">
        <v>87</v>
      </c>
      <c r="AO7031" s="1" t="d">
        <v>2013-05-25</v>
      </c>
      <c r="AP7031" t="s">
        <v>61</v>
      </c>
      <c r="AQ7031">
        <v>3</v>
      </c>
      <c r="AR7031" t="s">
        <v>60</v>
      </c>
      <c r="AS7031" s="1" t="d">
        <v>2013-05-25</v>
      </c>
      <c r="AT7031" s="1" t="d">
        <v>2014-10-22</v>
      </c>
      <c r="AU7031" s="1" t="d">
        <v>2014-10-30</v>
      </c>
      <c r="AV7031">
        <v>23</v>
      </c>
      <c r="AW7031">
        <v>101</v>
      </c>
      <c r="AX7031">
        <v>515</v>
      </c>
      <c r="AY7031">
        <v>0</v>
      </c>
      <c r="AZ7031">
        <f t="shared" si="654"/>
        <v>1</v>
      </c>
      <c r="BA7031">
        <f t="shared" si="655"/>
        <v>1</v>
      </c>
      <c r="BB7031" s="3">
        <v>1</v>
      </c>
      <c r="BC7031" s="3">
        <v>0</v>
      </c>
      <c r="BD7031" s="3">
        <v>7</v>
      </c>
      <c r="BE7031">
        <f>IF(BD7031&gt;Summary!$C$2,1,0)</f>
        <v>1</v>
      </c>
      <c r="BF7031">
        <f t="shared" si="656"/>
        <v>0</v>
      </c>
      <c r="BG7031">
        <f t="shared" si="657"/>
        <v>0</v>
      </c>
      <c r="BH7031">
        <f t="shared" si="658"/>
        <v>1</v>
      </c>
      <c r="BI7031">
        <f t="shared" si="659"/>
        <v>0</v>
      </c>
    </row>
    <row r="7032" spans="1:61" x14ac:dyDescent="0.2">
      <c r="A7032">
        <v>10706</v>
      </c>
      <c r="B7032" t="s">
        <v>24630</v>
      </c>
      <c r="C7032" t="s">
        <v>4613</v>
      </c>
      <c r="D7032" t="s">
        <v>24631</v>
      </c>
      <c r="E7032" s="1" t="d">
        <v>2013-01-02</v>
      </c>
      <c r="F7032" t="s">
        <v>53</v>
      </c>
      <c r="G7032" s="1" t="d">
        <v>1973-11-02</v>
      </c>
      <c r="H7032">
        <v>42</v>
      </c>
      <c r="I7032" t="s">
        <v>65</v>
      </c>
      <c r="J7032" t="s">
        <v>66</v>
      </c>
      <c r="K7032">
        <v>0</v>
      </c>
      <c r="L7032">
        <v>0</v>
      </c>
      <c r="M7032">
        <v>0</v>
      </c>
      <c r="N7032">
        <v>0</v>
      </c>
      <c r="O7032">
        <v>0</v>
      </c>
      <c r="P7032" s="2" t="d">
        <v>2013-01-02T08:01:48.00000031013041950</v>
      </c>
      <c r="Q7032" s="2" t="d">
        <v>2013-01-09T02:59:21.0000003129243825</v>
      </c>
      <c r="R7032" t="s">
        <v>24632</v>
      </c>
      <c r="S7032" s="1" t="d">
        <v>2013-01-01</v>
      </c>
      <c r="U7032">
        <v>1</v>
      </c>
      <c r="V7032" t="s">
        <v>97</v>
      </c>
      <c r="W7032" t="s">
        <v>213</v>
      </c>
      <c r="X7032">
        <v>0</v>
      </c>
      <c r="AG7032">
        <v>0</v>
      </c>
      <c r="AL7032" t="s">
        <v>59</v>
      </c>
      <c r="AM7032">
        <v>7</v>
      </c>
      <c r="AN7032" t="s">
        <v>87</v>
      </c>
      <c r="AO7032" s="1" t="d">
        <v>2013-01-02</v>
      </c>
      <c r="AP7032" t="s">
        <v>61</v>
      </c>
      <c r="AQ7032">
        <v>4</v>
      </c>
      <c r="AR7032" t="s">
        <v>60</v>
      </c>
      <c r="AS7032" s="1" t="d">
        <v>2013-01-02</v>
      </c>
      <c r="AT7032" s="1" t="d">
        <v>2013-01-02</v>
      </c>
      <c r="AU7032" s="1" t="d">
        <v>2013-01-09</v>
      </c>
      <c r="AV7032">
        <v>0</v>
      </c>
      <c r="AW7032">
        <v>7</v>
      </c>
      <c r="AX7032">
        <v>1185</v>
      </c>
      <c r="AY7032">
        <v>0</v>
      </c>
      <c r="AZ7032">
        <f t="shared" si="654"/>
        <v>1</v>
      </c>
      <c r="BA7032">
        <f t="shared" si="655"/>
        <v>1</v>
      </c>
      <c r="BB7032" s="3">
        <v>1</v>
      </c>
      <c r="BC7032" s="3">
        <v>0</v>
      </c>
      <c r="BD7032" s="3">
        <v>7</v>
      </c>
      <c r="BE7032">
        <f>IF(BD7032&gt;Summary!$C$2,1,0)</f>
        <v>1</v>
      </c>
      <c r="BF7032">
        <f t="shared" si="656"/>
        <v>0</v>
      </c>
      <c r="BG7032">
        <f t="shared" si="657"/>
        <v>0</v>
      </c>
      <c r="BH7032">
        <f t="shared" si="658"/>
        <v>1</v>
      </c>
      <c r="BI7032">
        <f t="shared" si="659"/>
        <v>0</v>
      </c>
    </row>
    <row r="7033" spans="1:61" x14ac:dyDescent="0.2">
      <c r="A7033">
        <v>10707</v>
      </c>
      <c r="B7033" t="s">
        <v>24633</v>
      </c>
      <c r="C7033" t="s">
        <v>109</v>
      </c>
      <c r="D7033" t="s">
        <v>24634</v>
      </c>
      <c r="E7033" s="1" t="d">
        <v>2013-12-06</v>
      </c>
      <c r="F7033" t="s">
        <v>53</v>
      </c>
      <c r="G7033" s="1" t="d">
        <v>1984-02-11</v>
      </c>
      <c r="H7033">
        <v>32</v>
      </c>
      <c r="I7033" t="s">
        <v>65</v>
      </c>
      <c r="J7033" t="s">
        <v>102</v>
      </c>
      <c r="K7033">
        <v>0</v>
      </c>
      <c r="L7033">
        <v>0</v>
      </c>
      <c r="M7033">
        <v>0</v>
      </c>
      <c r="N7033">
        <v>4</v>
      </c>
      <c r="O7033">
        <v>-1</v>
      </c>
      <c r="P7033" s="2" t="d">
        <v>2013-12-05T02:09:57.00000020675361300</v>
      </c>
      <c r="Q7033" s="2" t="d">
        <v>2013-12-05T09:40:53.000000095926225</v>
      </c>
      <c r="R7033" t="s">
        <v>24635</v>
      </c>
      <c r="S7033" s="1" t="d">
        <v>2013-12-04</v>
      </c>
      <c r="U7033">
        <v>2</v>
      </c>
      <c r="V7033" t="s">
        <v>57</v>
      </c>
      <c r="W7033" t="s">
        <v>902</v>
      </c>
      <c r="X7033">
        <v>1</v>
      </c>
      <c r="Y7033" t="s">
        <v>24636</v>
      </c>
      <c r="Z7033" t="s">
        <v>135</v>
      </c>
      <c r="AA7033">
        <v>0</v>
      </c>
      <c r="AB7033" s="1" t="d">
        <v>2014-01-21</v>
      </c>
      <c r="AC7033" t="s">
        <v>136</v>
      </c>
      <c r="AD7033" s="1" t="d">
        <v>2014-01-21</v>
      </c>
      <c r="AE7033" s="1" t="d">
        <v>2014-01-23</v>
      </c>
      <c r="AG7033">
        <v>0</v>
      </c>
      <c r="AL7033" t="s">
        <v>59</v>
      </c>
      <c r="AM7033">
        <v>10</v>
      </c>
      <c r="AN7033" t="s">
        <v>86</v>
      </c>
      <c r="AO7033" s="1" t="d">
        <v>2013-12-06</v>
      </c>
      <c r="AP7033" t="s">
        <v>61</v>
      </c>
      <c r="AQ7033">
        <v>8</v>
      </c>
      <c r="AR7033" t="s">
        <v>86</v>
      </c>
      <c r="AS7033" s="1" t="d">
        <v>2013-12-06</v>
      </c>
      <c r="AT7033" s="1" t="d">
        <v>2014-01-21</v>
      </c>
      <c r="AU7033" s="1" t="d">
        <v>2014-01-23</v>
      </c>
      <c r="AV7033">
        <v>4</v>
      </c>
      <c r="AW7033">
        <v>0</v>
      </c>
      <c r="AX7033">
        <v>46</v>
      </c>
      <c r="AY7033">
        <v>1</v>
      </c>
      <c r="AZ7033">
        <f t="shared" si="654"/>
        <v>1</v>
      </c>
      <c r="BA7033">
        <f t="shared" si="655"/>
        <v>1</v>
      </c>
      <c r="BB7033" s="3">
        <v>1</v>
      </c>
      <c r="BC7033" s="3">
        <v>1</v>
      </c>
      <c r="BD7033" s="3">
        <v>10</v>
      </c>
      <c r="BE7033">
        <f>IF(BD7033&gt;Summary!$C$2,1,0)</f>
        <v>1</v>
      </c>
      <c r="BF7033">
        <f t="shared" si="656"/>
        <v>1</v>
      </c>
      <c r="BG7033">
        <f t="shared" si="657"/>
        <v>0</v>
      </c>
      <c r="BH7033">
        <f t="shared" si="658"/>
        <v>0</v>
      </c>
      <c r="BI7033">
        <f t="shared" si="659"/>
        <v>0</v>
      </c>
    </row>
    <row r="7034" spans="1:61" x14ac:dyDescent="0.2">
      <c r="A7034">
        <v>10708</v>
      </c>
      <c r="B7034" t="s">
        <v>24637</v>
      </c>
      <c r="C7034" t="s">
        <v>1406</v>
      </c>
      <c r="D7034" t="s">
        <v>24638</v>
      </c>
      <c r="E7034" s="1" t="d">
        <v>2013-03-22</v>
      </c>
      <c r="F7034" t="s">
        <v>53</v>
      </c>
      <c r="G7034" s="1" t="d">
        <v>1989-05-18</v>
      </c>
      <c r="H7034">
        <v>26</v>
      </c>
      <c r="I7034" t="s">
        <v>65</v>
      </c>
      <c r="J7034" t="s">
        <v>102</v>
      </c>
      <c r="K7034">
        <v>0</v>
      </c>
      <c r="L7034">
        <v>0</v>
      </c>
      <c r="M7034">
        <v>0</v>
      </c>
      <c r="N7034">
        <v>1</v>
      </c>
      <c r="O7034">
        <v>-1</v>
      </c>
      <c r="P7034" s="2" t="d">
        <v>2013-03-21T09:52:22.0000002253800600</v>
      </c>
      <c r="Q7034" s="2" t="d">
        <v>2013-03-27T09:11:42.000000025145709525</v>
      </c>
      <c r="R7034" t="s">
        <v>24639</v>
      </c>
      <c r="T7034" s="1" t="d">
        <v>2013-03-21</v>
      </c>
      <c r="U7034">
        <v>1</v>
      </c>
      <c r="V7034" t="s">
        <v>57</v>
      </c>
      <c r="W7034" t="s">
        <v>92</v>
      </c>
      <c r="X7034">
        <v>0</v>
      </c>
      <c r="AG7034">
        <v>0</v>
      </c>
      <c r="AL7034" t="s">
        <v>59</v>
      </c>
      <c r="AM7034">
        <v>4</v>
      </c>
      <c r="AN7034" t="s">
        <v>60</v>
      </c>
      <c r="AO7034" s="1" t="d">
        <v>2013-03-22</v>
      </c>
      <c r="AP7034" t="s">
        <v>61</v>
      </c>
      <c r="AQ7034">
        <v>3</v>
      </c>
      <c r="AR7034" t="s">
        <v>60</v>
      </c>
      <c r="AS7034" s="1" t="d">
        <v>2013-03-22</v>
      </c>
      <c r="AT7034" s="1" t="d">
        <v>2013-03-21</v>
      </c>
      <c r="AU7034" s="1" t="d">
        <v>2013-03-27</v>
      </c>
      <c r="AV7034">
        <v>1</v>
      </c>
      <c r="AW7034">
        <v>5</v>
      </c>
      <c r="AX7034">
        <v>1106</v>
      </c>
      <c r="AY7034">
        <v>0</v>
      </c>
      <c r="AZ7034">
        <f t="shared" si="654"/>
        <v>1</v>
      </c>
      <c r="BA7034">
        <f t="shared" si="655"/>
        <v>1</v>
      </c>
      <c r="BB7034" s="3">
        <v>1</v>
      </c>
      <c r="BC7034" s="3">
        <v>0</v>
      </c>
      <c r="BD7034" s="3">
        <v>4</v>
      </c>
      <c r="BE7034">
        <f>IF(BD7034&gt;Summary!$C$2,1,0)</f>
        <v>0</v>
      </c>
      <c r="BF7034">
        <f t="shared" si="656"/>
        <v>0</v>
      </c>
      <c r="BG7034">
        <f t="shared" si="657"/>
        <v>1</v>
      </c>
      <c r="BH7034">
        <f t="shared" si="658"/>
        <v>0</v>
      </c>
      <c r="BI7034">
        <f t="shared" si="659"/>
        <v>0</v>
      </c>
    </row>
    <row r="7035" spans="1:61" x14ac:dyDescent="0.2">
      <c r="A7035">
        <v>10709</v>
      </c>
      <c r="B7035" t="s">
        <v>24640</v>
      </c>
      <c r="C7035" t="s">
        <v>969</v>
      </c>
      <c r="D7035" t="s">
        <v>9207</v>
      </c>
      <c r="E7035" s="1" t="d">
        <v>2013-01-11</v>
      </c>
      <c r="F7035" t="s">
        <v>53</v>
      </c>
      <c r="G7035" s="1" t="d">
        <v>1942-04-15</v>
      </c>
      <c r="H7035">
        <v>74</v>
      </c>
      <c r="I7035" t="s">
        <v>54</v>
      </c>
      <c r="J7035" t="s">
        <v>102</v>
      </c>
      <c r="K7035">
        <v>0</v>
      </c>
      <c r="L7035">
        <v>0</v>
      </c>
      <c r="M7035">
        <v>0</v>
      </c>
      <c r="N7035">
        <v>0</v>
      </c>
      <c r="O7035">
        <v>-1</v>
      </c>
      <c r="P7035" s="2" t="d">
        <v>2013-01-10T09:12:31.00000016391277275</v>
      </c>
      <c r="Q7035" s="2" t="d">
        <v>2013-01-11T09:20:11.99999980162828950</v>
      </c>
      <c r="R7035" t="s">
        <v>24641</v>
      </c>
      <c r="S7035" s="1" t="d">
        <v>2013-01-10</v>
      </c>
      <c r="U7035">
        <v>1</v>
      </c>
      <c r="V7035" t="s">
        <v>97</v>
      </c>
      <c r="W7035" t="s">
        <v>3141</v>
      </c>
      <c r="X7035">
        <v>0</v>
      </c>
      <c r="AG7035">
        <v>0</v>
      </c>
      <c r="AL7035" t="s">
        <v>59</v>
      </c>
      <c r="AM7035">
        <v>1</v>
      </c>
      <c r="AN7035" t="s">
        <v>60</v>
      </c>
      <c r="AO7035" s="1" t="d">
        <v>2013-01-11</v>
      </c>
      <c r="AP7035" t="s">
        <v>61</v>
      </c>
      <c r="AQ7035">
        <v>1</v>
      </c>
      <c r="AR7035" t="s">
        <v>60</v>
      </c>
      <c r="AS7035" s="1" t="d">
        <v>2013-01-11</v>
      </c>
      <c r="AT7035" s="1" t="d">
        <v>2013-01-10</v>
      </c>
      <c r="AU7035" s="1" t="d">
        <v>2013-01-11</v>
      </c>
      <c r="AV7035">
        <v>0</v>
      </c>
      <c r="AW7035">
        <v>0</v>
      </c>
      <c r="AX7035">
        <v>1176</v>
      </c>
      <c r="AY7035">
        <v>0</v>
      </c>
      <c r="AZ7035">
        <f t="shared" si="654"/>
        <v>1</v>
      </c>
      <c r="BA7035">
        <f t="shared" si="655"/>
        <v>1</v>
      </c>
      <c r="BB7035" s="3">
        <v>1</v>
      </c>
      <c r="BC7035" s="3">
        <v>0</v>
      </c>
      <c r="BD7035" s="3">
        <v>1</v>
      </c>
      <c r="BE7035">
        <f>IF(BD7035&gt;Summary!$C$2,1,0)</f>
        <v>0</v>
      </c>
      <c r="BF7035">
        <f t="shared" si="656"/>
        <v>0</v>
      </c>
      <c r="BG7035">
        <f t="shared" si="657"/>
        <v>1</v>
      </c>
      <c r="BH7035">
        <f t="shared" si="658"/>
        <v>0</v>
      </c>
      <c r="BI7035">
        <f t="shared" si="659"/>
        <v>0</v>
      </c>
    </row>
    <row r="7036" spans="1:61" x14ac:dyDescent="0.2">
      <c r="A7036">
        <v>10712</v>
      </c>
      <c r="B7036" t="s">
        <v>24642</v>
      </c>
      <c r="C7036" t="s">
        <v>3783</v>
      </c>
      <c r="D7036" t="s">
        <v>12641</v>
      </c>
      <c r="E7036" s="1" t="d">
        <v>2013-09-19</v>
      </c>
      <c r="F7036" t="s">
        <v>53</v>
      </c>
      <c r="G7036" s="1" t="d">
        <v>1991-06-10</v>
      </c>
      <c r="H7036">
        <v>24</v>
      </c>
      <c r="I7036" t="s">
        <v>75</v>
      </c>
      <c r="J7036" t="s">
        <v>66</v>
      </c>
      <c r="K7036">
        <v>0</v>
      </c>
      <c r="L7036">
        <v>0</v>
      </c>
      <c r="M7036">
        <v>1</v>
      </c>
      <c r="N7036">
        <v>3</v>
      </c>
      <c r="O7036">
        <v>-1</v>
      </c>
      <c r="P7036" s="2" t="d">
        <v>2013-09-18T04:45:26.99999981559813150</v>
      </c>
      <c r="Q7036" s="2" t="d">
        <v>2013-09-19T08:06:09.99999994877725725</v>
      </c>
      <c r="R7036" t="s">
        <v>24643</v>
      </c>
      <c r="S7036" s="1" t="d">
        <v>2013-09-18</v>
      </c>
      <c r="U7036">
        <v>1</v>
      </c>
      <c r="V7036" t="s">
        <v>57</v>
      </c>
      <c r="W7036" t="s">
        <v>104</v>
      </c>
      <c r="X7036">
        <v>1</v>
      </c>
      <c r="Y7036" t="s">
        <v>24644</v>
      </c>
      <c r="Z7036" t="s">
        <v>79</v>
      </c>
      <c r="AA7036">
        <v>0</v>
      </c>
      <c r="AB7036" s="1" t="d">
        <v>2013-12-21</v>
      </c>
      <c r="AC7036" t="s">
        <v>259</v>
      </c>
      <c r="AD7036" s="1" t="d">
        <v>2013-12-21</v>
      </c>
      <c r="AE7036" s="1" t="d">
        <v>2013-12-22</v>
      </c>
      <c r="AG7036">
        <v>0</v>
      </c>
      <c r="AL7036" t="s">
        <v>59</v>
      </c>
      <c r="AM7036">
        <v>6</v>
      </c>
      <c r="AN7036" t="s">
        <v>87</v>
      </c>
      <c r="AO7036" s="1" t="d">
        <v>2013-09-19</v>
      </c>
      <c r="AP7036" t="s">
        <v>61</v>
      </c>
      <c r="AQ7036">
        <v>5</v>
      </c>
      <c r="AR7036" t="s">
        <v>87</v>
      </c>
      <c r="AS7036" s="1" t="d">
        <v>2013-09-19</v>
      </c>
      <c r="AT7036" s="1" t="d">
        <v>2013-12-21</v>
      </c>
      <c r="AU7036" s="1" t="d">
        <v>2013-12-22</v>
      </c>
      <c r="AV7036">
        <v>3</v>
      </c>
      <c r="AW7036">
        <v>0</v>
      </c>
      <c r="AX7036">
        <v>93</v>
      </c>
      <c r="AY7036">
        <v>1</v>
      </c>
      <c r="AZ7036">
        <f t="shared" si="654"/>
        <v>1</v>
      </c>
      <c r="BA7036">
        <f t="shared" si="655"/>
        <v>1</v>
      </c>
      <c r="BB7036" s="3">
        <v>1</v>
      </c>
      <c r="BC7036" s="3">
        <v>1</v>
      </c>
      <c r="BD7036" s="3">
        <v>6</v>
      </c>
      <c r="BE7036">
        <f>IF(BD7036&gt;Summary!$C$2,1,0)</f>
        <v>1</v>
      </c>
      <c r="BF7036">
        <f t="shared" si="656"/>
        <v>1</v>
      </c>
      <c r="BG7036">
        <f t="shared" si="657"/>
        <v>0</v>
      </c>
      <c r="BH7036">
        <f t="shared" si="658"/>
        <v>0</v>
      </c>
      <c r="BI7036">
        <f t="shared" si="659"/>
        <v>0</v>
      </c>
    </row>
    <row r="7037" spans="1:61" x14ac:dyDescent="0.2">
      <c r="A7037">
        <v>10713</v>
      </c>
      <c r="B7037" t="s">
        <v>24645</v>
      </c>
      <c r="C7037" t="s">
        <v>24646</v>
      </c>
      <c r="D7037" t="s">
        <v>15062</v>
      </c>
      <c r="E7037" s="1" t="d">
        <v>2013-03-11</v>
      </c>
      <c r="F7037" t="s">
        <v>115</v>
      </c>
      <c r="G7037" s="1" t="d">
        <v>1991-06-21</v>
      </c>
      <c r="H7037">
        <v>24</v>
      </c>
      <c r="I7037" t="s">
        <v>75</v>
      </c>
      <c r="J7037" t="s">
        <v>161</v>
      </c>
      <c r="K7037">
        <v>0</v>
      </c>
      <c r="L7037">
        <v>0</v>
      </c>
      <c r="M7037">
        <v>0</v>
      </c>
      <c r="N7037">
        <v>1</v>
      </c>
      <c r="O7037">
        <v>-2</v>
      </c>
      <c r="P7037" s="2" t="d">
        <v>2013-03-09T11:55:35.99999989382922375</v>
      </c>
      <c r="Q7037" s="2" t="d">
        <v>2013-03-10T01:31:32.00000013224780475</v>
      </c>
      <c r="R7037" t="s">
        <v>24647</v>
      </c>
      <c r="S7037" s="1" t="d">
        <v>2013-03-09</v>
      </c>
      <c r="U7037">
        <v>2</v>
      </c>
      <c r="V7037" t="s">
        <v>97</v>
      </c>
      <c r="W7037" t="s">
        <v>98</v>
      </c>
      <c r="X7037">
        <v>0</v>
      </c>
      <c r="AG7037">
        <v>0</v>
      </c>
      <c r="AL7037" t="s">
        <v>59</v>
      </c>
      <c r="AM7037">
        <v>3</v>
      </c>
      <c r="AN7037" t="s">
        <v>60</v>
      </c>
      <c r="AO7037" s="1" t="d">
        <v>2013-03-11</v>
      </c>
      <c r="AP7037" t="s">
        <v>61</v>
      </c>
      <c r="AQ7037">
        <v>3</v>
      </c>
      <c r="AR7037" t="s">
        <v>60</v>
      </c>
      <c r="AS7037" s="1" t="d">
        <v>2013-03-11</v>
      </c>
      <c r="AT7037" s="1" t="d">
        <v>2013-03-09</v>
      </c>
      <c r="AU7037" s="1" t="d">
        <v>2013-03-10</v>
      </c>
      <c r="AV7037">
        <v>1</v>
      </c>
      <c r="AW7037">
        <v>0</v>
      </c>
      <c r="AX7037">
        <v>1117</v>
      </c>
      <c r="AY7037">
        <v>0</v>
      </c>
      <c r="AZ7037">
        <f t="shared" si="654"/>
        <v>1</v>
      </c>
      <c r="BA7037">
        <f t="shared" si="655"/>
        <v>1</v>
      </c>
      <c r="BB7037" s="3">
        <v>1</v>
      </c>
      <c r="BC7037" s="3">
        <v>0</v>
      </c>
      <c r="BD7037" s="3">
        <v>3</v>
      </c>
      <c r="BE7037">
        <f>IF(BD7037&gt;Summary!$C$2,1,0)</f>
        <v>0</v>
      </c>
      <c r="BF7037">
        <f t="shared" si="656"/>
        <v>0</v>
      </c>
      <c r="BG7037">
        <f t="shared" si="657"/>
        <v>1</v>
      </c>
      <c r="BH7037">
        <f t="shared" si="658"/>
        <v>0</v>
      </c>
      <c r="BI7037">
        <f t="shared" si="659"/>
        <v>0</v>
      </c>
    </row>
    <row r="7038" spans="1:61" x14ac:dyDescent="0.2">
      <c r="A7038">
        <v>10718</v>
      </c>
      <c r="B7038" t="s">
        <v>24648</v>
      </c>
      <c r="C7038" t="s">
        <v>9257</v>
      </c>
      <c r="D7038" t="s">
        <v>24649</v>
      </c>
      <c r="E7038" s="1" t="d">
        <v>2013-08-21</v>
      </c>
      <c r="F7038" t="s">
        <v>53</v>
      </c>
      <c r="G7038" s="1" t="d">
        <v>1994-03-15</v>
      </c>
      <c r="H7038">
        <v>22</v>
      </c>
      <c r="I7038" t="s">
        <v>75</v>
      </c>
      <c r="J7038" t="s">
        <v>55</v>
      </c>
      <c r="K7038">
        <v>0</v>
      </c>
      <c r="L7038">
        <v>0</v>
      </c>
      <c r="M7038">
        <v>1</v>
      </c>
      <c r="N7038">
        <v>0</v>
      </c>
      <c r="O7038">
        <v>-1</v>
      </c>
      <c r="P7038" s="2" t="d">
        <v>2013-08-20T05:01:29.00000026915222125</v>
      </c>
      <c r="Q7038" s="2" t="d">
        <v>2013-08-21T07:51:21.00000021513551550</v>
      </c>
      <c r="R7038" t="s">
        <v>24650</v>
      </c>
      <c r="S7038" s="1" t="d">
        <v>2013-08-20</v>
      </c>
      <c r="U7038">
        <v>1</v>
      </c>
      <c r="V7038" t="s">
        <v>57</v>
      </c>
      <c r="W7038" t="s">
        <v>167</v>
      </c>
      <c r="X7038">
        <v>0</v>
      </c>
      <c r="AG7038">
        <v>0</v>
      </c>
      <c r="AL7038" t="s">
        <v>59</v>
      </c>
      <c r="AM7038">
        <v>3</v>
      </c>
      <c r="AN7038" t="s">
        <v>60</v>
      </c>
      <c r="AO7038" s="1" t="d">
        <v>2013-08-21</v>
      </c>
      <c r="AP7038" t="s">
        <v>61</v>
      </c>
      <c r="AQ7038">
        <v>6</v>
      </c>
      <c r="AR7038" t="s">
        <v>87</v>
      </c>
      <c r="AS7038" s="1" t="d">
        <v>2013-08-21</v>
      </c>
      <c r="AT7038" s="1" t="d">
        <v>2013-08-20</v>
      </c>
      <c r="AU7038" s="1" t="d">
        <v>2013-08-21</v>
      </c>
      <c r="AV7038">
        <v>0</v>
      </c>
      <c r="AW7038">
        <v>0</v>
      </c>
      <c r="AX7038">
        <v>954</v>
      </c>
      <c r="AY7038">
        <v>0</v>
      </c>
      <c r="AZ7038">
        <f t="shared" si="654"/>
        <v>1</v>
      </c>
      <c r="BA7038">
        <f t="shared" si="655"/>
        <v>1</v>
      </c>
      <c r="BB7038" s="3">
        <v>1</v>
      </c>
      <c r="BC7038" s="3">
        <v>0</v>
      </c>
      <c r="BD7038" s="3">
        <v>3</v>
      </c>
      <c r="BE7038">
        <f>IF(BD7038&gt;Summary!$C$2,1,0)</f>
        <v>0</v>
      </c>
      <c r="BF7038">
        <f t="shared" si="656"/>
        <v>0</v>
      </c>
      <c r="BG7038">
        <f t="shared" si="657"/>
        <v>1</v>
      </c>
      <c r="BH7038">
        <f t="shared" si="658"/>
        <v>0</v>
      </c>
      <c r="BI7038">
        <f t="shared" si="659"/>
        <v>0</v>
      </c>
    </row>
    <row r="7039" spans="1:61" x14ac:dyDescent="0.2">
      <c r="A7039">
        <v>10719</v>
      </c>
      <c r="B7039" t="s">
        <v>24651</v>
      </c>
      <c r="C7039" t="s">
        <v>904</v>
      </c>
      <c r="D7039" t="s">
        <v>1763</v>
      </c>
      <c r="E7039" s="1" t="d">
        <v>2013-11-05</v>
      </c>
      <c r="F7039" t="s">
        <v>53</v>
      </c>
      <c r="G7039" s="1" t="d">
        <v>1982-09-27</v>
      </c>
      <c r="H7039">
        <v>33</v>
      </c>
      <c r="I7039" t="s">
        <v>65</v>
      </c>
      <c r="J7039" t="s">
        <v>66</v>
      </c>
      <c r="K7039">
        <v>0</v>
      </c>
      <c r="L7039">
        <v>0</v>
      </c>
      <c r="M7039">
        <v>0</v>
      </c>
      <c r="N7039">
        <v>2</v>
      </c>
      <c r="O7039">
        <v>-1</v>
      </c>
      <c r="P7039" s="2" t="d">
        <v>2013-11-04T06:37:56.00000021047890375</v>
      </c>
      <c r="Q7039" s="2" t="d">
        <v>2013-11-05T08:58:59.99999980442225925</v>
      </c>
      <c r="R7039" t="s">
        <v>24652</v>
      </c>
      <c r="S7039" s="1" t="d">
        <v>2012-03-27</v>
      </c>
      <c r="U7039">
        <v>588</v>
      </c>
      <c r="V7039" t="s">
        <v>97</v>
      </c>
      <c r="W7039" t="s">
        <v>136</v>
      </c>
      <c r="X7039">
        <v>0</v>
      </c>
      <c r="AG7039">
        <v>0</v>
      </c>
      <c r="AL7039" t="s">
        <v>59</v>
      </c>
      <c r="AM7039">
        <v>4</v>
      </c>
      <c r="AN7039" t="s">
        <v>60</v>
      </c>
      <c r="AO7039" s="1" t="d">
        <v>2013-11-05</v>
      </c>
      <c r="AP7039" t="s">
        <v>61</v>
      </c>
      <c r="AQ7039">
        <v>4</v>
      </c>
      <c r="AR7039" t="s">
        <v>60</v>
      </c>
      <c r="AS7039" s="1" t="d">
        <v>2013-11-05</v>
      </c>
      <c r="AT7039" s="1" t="d">
        <v>2015-12-21</v>
      </c>
      <c r="AU7039" s="1" t="d">
        <v>2015-12-22</v>
      </c>
      <c r="AV7039">
        <v>2</v>
      </c>
      <c r="AW7039">
        <v>0</v>
      </c>
      <c r="AX7039">
        <v>776</v>
      </c>
      <c r="AY7039">
        <v>0</v>
      </c>
      <c r="AZ7039">
        <f t="shared" si="654"/>
        <v>1</v>
      </c>
      <c r="BA7039">
        <f t="shared" si="655"/>
        <v>1</v>
      </c>
      <c r="BB7039" s="3">
        <v>1</v>
      </c>
      <c r="BC7039" s="3">
        <v>0</v>
      </c>
      <c r="BD7039" s="3">
        <v>4</v>
      </c>
      <c r="BE7039">
        <f>IF(BD7039&gt;Summary!$C$2,1,0)</f>
        <v>0</v>
      </c>
      <c r="BF7039">
        <f t="shared" si="656"/>
        <v>0</v>
      </c>
      <c r="BG7039">
        <f t="shared" si="657"/>
        <v>1</v>
      </c>
      <c r="BH7039">
        <f t="shared" si="658"/>
        <v>0</v>
      </c>
      <c r="BI7039">
        <f t="shared" si="659"/>
        <v>0</v>
      </c>
    </row>
    <row r="7040" spans="1:61" x14ac:dyDescent="0.2">
      <c r="A7040">
        <v>10720</v>
      </c>
      <c r="B7040" t="s">
        <v>24653</v>
      </c>
      <c r="C7040" t="s">
        <v>21595</v>
      </c>
      <c r="D7040" t="s">
        <v>6065</v>
      </c>
      <c r="E7040" s="1" t="d">
        <v>2014-03-26</v>
      </c>
      <c r="F7040" t="s">
        <v>53</v>
      </c>
      <c r="G7040" s="1" t="d">
        <v>1994-02-10</v>
      </c>
      <c r="H7040">
        <v>22</v>
      </c>
      <c r="I7040" t="s">
        <v>75</v>
      </c>
      <c r="J7040" t="s">
        <v>66</v>
      </c>
      <c r="K7040">
        <v>0</v>
      </c>
      <c r="L7040">
        <v>0</v>
      </c>
      <c r="M7040">
        <v>0</v>
      </c>
      <c r="N7040">
        <v>1</v>
      </c>
      <c r="O7040">
        <v>-1</v>
      </c>
      <c r="P7040" s="2" t="d">
        <v>2014-03-25T06:56:43.999999864026903825</v>
      </c>
      <c r="Q7040" s="2" t="d">
        <v>2014-03-26T01:24:01.99999992270022875</v>
      </c>
      <c r="R7040" t="s">
        <v>24654</v>
      </c>
      <c r="S7040" s="1" t="d">
        <v>2014-03-25</v>
      </c>
      <c r="U7040">
        <v>1</v>
      </c>
      <c r="V7040" t="s">
        <v>97</v>
      </c>
      <c r="W7040" t="s">
        <v>98</v>
      </c>
      <c r="X7040">
        <v>1</v>
      </c>
      <c r="Y7040" t="s">
        <v>24655</v>
      </c>
      <c r="Z7040" t="s">
        <v>79</v>
      </c>
      <c r="AA7040">
        <v>0</v>
      </c>
      <c r="AB7040" s="1" t="d">
        <v>2015-03-06</v>
      </c>
      <c r="AC7040" t="s">
        <v>98</v>
      </c>
      <c r="AD7040" s="1" t="d">
        <v>2015-03-06</v>
      </c>
      <c r="AE7040" s="1" t="d">
        <v>2015-03-07</v>
      </c>
      <c r="AG7040">
        <v>1</v>
      </c>
      <c r="AH7040" t="s">
        <v>24655</v>
      </c>
      <c r="AI7040" t="s">
        <v>79</v>
      </c>
      <c r="AJ7040" s="1" t="d">
        <v>2015-03-06</v>
      </c>
      <c r="AK7040" t="s">
        <v>98</v>
      </c>
      <c r="AL7040" t="s">
        <v>59</v>
      </c>
      <c r="AM7040">
        <v>6</v>
      </c>
      <c r="AN7040" t="s">
        <v>87</v>
      </c>
      <c r="AO7040" s="1" t="d">
        <v>2014-03-26</v>
      </c>
      <c r="AP7040" t="s">
        <v>61</v>
      </c>
      <c r="AQ7040">
        <v>6</v>
      </c>
      <c r="AR7040" t="s">
        <v>87</v>
      </c>
      <c r="AS7040" s="1" t="d">
        <v>2014-03-26</v>
      </c>
      <c r="AT7040" s="1" t="d">
        <v>2015-03-06</v>
      </c>
      <c r="AU7040" s="1" t="d">
        <v>2015-03-07</v>
      </c>
      <c r="AV7040">
        <v>1</v>
      </c>
      <c r="AW7040">
        <v>0</v>
      </c>
      <c r="AX7040">
        <v>345</v>
      </c>
      <c r="AY7040">
        <v>1</v>
      </c>
      <c r="AZ7040">
        <f t="shared" si="654"/>
        <v>1</v>
      </c>
      <c r="BA7040">
        <f t="shared" si="655"/>
        <v>1</v>
      </c>
      <c r="BB7040" s="3">
        <v>1</v>
      </c>
      <c r="BC7040" s="3">
        <v>1</v>
      </c>
      <c r="BD7040" s="3">
        <v>6</v>
      </c>
      <c r="BE7040">
        <f>IF(BD7040&gt;Summary!$C$2,1,0)</f>
        <v>1</v>
      </c>
      <c r="BF7040">
        <f t="shared" si="656"/>
        <v>1</v>
      </c>
      <c r="BG7040">
        <f t="shared" si="657"/>
        <v>0</v>
      </c>
      <c r="BH7040">
        <f t="shared" si="658"/>
        <v>0</v>
      </c>
      <c r="BI7040">
        <f t="shared" si="659"/>
        <v>0</v>
      </c>
    </row>
    <row r="7041" spans="1:61" x14ac:dyDescent="0.2">
      <c r="A7041">
        <v>10721</v>
      </c>
      <c r="B7041" t="s">
        <v>24656</v>
      </c>
      <c r="C7041" t="s">
        <v>621</v>
      </c>
      <c r="D7041" t="s">
        <v>24657</v>
      </c>
      <c r="E7041" s="1" t="d">
        <v>2013-12-20</v>
      </c>
      <c r="F7041" t="s">
        <v>53</v>
      </c>
      <c r="G7041" s="1" t="d">
        <v>1966-02-25</v>
      </c>
      <c r="H7041">
        <v>50</v>
      </c>
      <c r="I7041" t="s">
        <v>54</v>
      </c>
      <c r="J7041" t="s">
        <v>102</v>
      </c>
      <c r="K7041">
        <v>0</v>
      </c>
      <c r="L7041">
        <v>0</v>
      </c>
      <c r="M7041">
        <v>0</v>
      </c>
      <c r="N7041">
        <v>4</v>
      </c>
      <c r="O7041">
        <v>-27</v>
      </c>
      <c r="P7041" s="2" t="d">
        <v>2013-11-23T03:49:59.9999997206032275</v>
      </c>
      <c r="Q7041" s="2" t="d">
        <v>2013-12-19T09:53:42.00000006705522675</v>
      </c>
      <c r="R7041" t="s">
        <v>24658</v>
      </c>
      <c r="S7041" s="1" t="d">
        <v>2013-11-23</v>
      </c>
      <c r="U7041">
        <v>27</v>
      </c>
      <c r="V7041" t="s">
        <v>97</v>
      </c>
      <c r="W7041" t="s">
        <v>738</v>
      </c>
      <c r="X7041">
        <v>0</v>
      </c>
      <c r="AG7041">
        <v>0</v>
      </c>
      <c r="AL7041" t="s">
        <v>59</v>
      </c>
      <c r="AM7041">
        <v>2</v>
      </c>
      <c r="AN7041" t="s">
        <v>60</v>
      </c>
      <c r="AO7041" s="1" t="d">
        <v>2013-12-20</v>
      </c>
      <c r="AP7041" t="s">
        <v>61</v>
      </c>
      <c r="AQ7041">
        <v>1</v>
      </c>
      <c r="AR7041" t="s">
        <v>60</v>
      </c>
      <c r="AS7041" s="1" t="d">
        <v>2013-12-20</v>
      </c>
      <c r="AT7041" s="1" t="d">
        <v>2013-11-23</v>
      </c>
      <c r="AU7041" s="1" t="d">
        <v>2013-12-19</v>
      </c>
      <c r="AV7041">
        <v>4</v>
      </c>
      <c r="AW7041">
        <v>0</v>
      </c>
      <c r="AX7041">
        <v>833</v>
      </c>
      <c r="AY7041">
        <v>0</v>
      </c>
      <c r="AZ7041">
        <f t="shared" si="654"/>
        <v>1</v>
      </c>
      <c r="BA7041">
        <f t="shared" si="655"/>
        <v>1</v>
      </c>
      <c r="BB7041" s="3">
        <v>1</v>
      </c>
      <c r="BC7041" s="3">
        <v>0</v>
      </c>
      <c r="BD7041" s="3">
        <v>2</v>
      </c>
      <c r="BE7041">
        <f>IF(BD7041&gt;Summary!$C$2,1,0)</f>
        <v>0</v>
      </c>
      <c r="BF7041">
        <f t="shared" si="656"/>
        <v>0</v>
      </c>
      <c r="BG7041">
        <f t="shared" si="657"/>
        <v>1</v>
      </c>
      <c r="BH7041">
        <f t="shared" si="658"/>
        <v>0</v>
      </c>
      <c r="BI7041">
        <f t="shared" si="659"/>
        <v>0</v>
      </c>
    </row>
    <row r="7042" spans="1:61" x14ac:dyDescent="0.2">
      <c r="A7042">
        <v>10723</v>
      </c>
      <c r="B7042" t="s">
        <v>24659</v>
      </c>
      <c r="C7042" t="s">
        <v>9272</v>
      </c>
      <c r="D7042" t="s">
        <v>17357</v>
      </c>
      <c r="E7042" s="1" t="d">
        <v>2013-04-09</v>
      </c>
      <c r="F7042" t="s">
        <v>115</v>
      </c>
      <c r="G7042" s="1" t="d">
        <v>1987-08-17</v>
      </c>
      <c r="H7042">
        <v>28</v>
      </c>
      <c r="I7042" t="s">
        <v>65</v>
      </c>
      <c r="J7042" t="s">
        <v>102</v>
      </c>
      <c r="K7042">
        <v>0</v>
      </c>
      <c r="L7042">
        <v>0</v>
      </c>
      <c r="M7042">
        <v>0</v>
      </c>
      <c r="N7042">
        <v>7</v>
      </c>
      <c r="O7042">
        <v>-7</v>
      </c>
      <c r="P7042" s="2" t="d">
        <v>2013-04-02T06:32:36.99999982025474325</v>
      </c>
      <c r="Q7042" s="2" t="d">
        <v>2013-04-09T01:53:40.00000001862645375</v>
      </c>
      <c r="R7042" t="s">
        <v>24660</v>
      </c>
      <c r="T7042" s="1" t="d">
        <v>2013-04-02</v>
      </c>
      <c r="U7042">
        <v>7</v>
      </c>
      <c r="V7042" t="s">
        <v>57</v>
      </c>
      <c r="W7042" t="s">
        <v>92</v>
      </c>
      <c r="X7042">
        <v>1</v>
      </c>
      <c r="Y7042" t="s">
        <v>24661</v>
      </c>
      <c r="Z7042" t="s">
        <v>70</v>
      </c>
      <c r="AA7042">
        <v>0</v>
      </c>
      <c r="AB7042" s="1" t="d">
        <v>2013-12-02</v>
      </c>
      <c r="AC7042" t="s">
        <v>3821</v>
      </c>
      <c r="AD7042" s="1" t="d">
        <v>2013-12-02</v>
      </c>
      <c r="AE7042" s="1" t="d">
        <v>2014-01-22</v>
      </c>
      <c r="AG7042">
        <v>0</v>
      </c>
      <c r="AL7042" t="s">
        <v>59</v>
      </c>
      <c r="AM7042">
        <v>6</v>
      </c>
      <c r="AN7042" t="s">
        <v>87</v>
      </c>
      <c r="AO7042" s="1" t="d">
        <v>2013-04-09</v>
      </c>
      <c r="AP7042" t="s">
        <v>61</v>
      </c>
      <c r="AQ7042">
        <v>5</v>
      </c>
      <c r="AR7042" t="s">
        <v>87</v>
      </c>
      <c r="AS7042" s="1" t="d">
        <v>2013-04-09</v>
      </c>
      <c r="AT7042" s="1" t="d">
        <v>2013-05-01</v>
      </c>
      <c r="AU7042" s="1" t="d">
        <v>2013-08-22</v>
      </c>
      <c r="AV7042">
        <v>7</v>
      </c>
      <c r="AW7042">
        <v>0</v>
      </c>
      <c r="AX7042">
        <v>22</v>
      </c>
      <c r="AY7042">
        <v>0</v>
      </c>
      <c r="AZ7042">
        <f t="shared" si="654"/>
        <v>1</v>
      </c>
      <c r="BA7042">
        <f t="shared" si="655"/>
        <v>1</v>
      </c>
      <c r="BB7042" s="3">
        <v>1</v>
      </c>
      <c r="BC7042" s="3">
        <v>1</v>
      </c>
      <c r="BD7042" s="3">
        <v>6</v>
      </c>
      <c r="BE7042">
        <f>IF(BD7042&gt;Summary!$C$2,1,0)</f>
        <v>1</v>
      </c>
      <c r="BF7042">
        <f t="shared" si="656"/>
        <v>1</v>
      </c>
      <c r="BG7042">
        <f t="shared" si="657"/>
        <v>0</v>
      </c>
      <c r="BH7042">
        <f t="shared" si="658"/>
        <v>0</v>
      </c>
      <c r="BI7042">
        <f t="shared" si="659"/>
        <v>0</v>
      </c>
    </row>
    <row r="7043" spans="1:61" x14ac:dyDescent="0.2">
      <c r="A7043">
        <v>10728</v>
      </c>
      <c r="B7043" t="s">
        <v>24662</v>
      </c>
      <c r="C7043" t="s">
        <v>24663</v>
      </c>
      <c r="D7043" t="s">
        <v>110</v>
      </c>
      <c r="E7043" s="1" t="d">
        <v>2013-12-16</v>
      </c>
      <c r="F7043" t="s">
        <v>115</v>
      </c>
      <c r="G7043" s="1" t="d">
        <v>1980-10-31</v>
      </c>
      <c r="H7043">
        <v>35</v>
      </c>
      <c r="I7043" t="s">
        <v>65</v>
      </c>
      <c r="J7043" t="s">
        <v>66</v>
      </c>
      <c r="K7043">
        <v>0</v>
      </c>
      <c r="L7043">
        <v>0</v>
      </c>
      <c r="M7043">
        <v>1</v>
      </c>
      <c r="N7043">
        <v>5</v>
      </c>
      <c r="O7043">
        <v>-1</v>
      </c>
      <c r="P7043" s="2" t="d">
        <v>2013-12-15T08:46:53.99999982677400375</v>
      </c>
      <c r="Q7043" s="2" t="d">
        <v>2013-12-22T09:08:38.99999999441206725</v>
      </c>
      <c r="R7043" t="s">
        <v>24664</v>
      </c>
      <c r="S7043" s="1" t="d">
        <v>2013-12-15</v>
      </c>
      <c r="U7043">
        <v>1</v>
      </c>
      <c r="V7043" t="s">
        <v>57</v>
      </c>
      <c r="W7043" t="s">
        <v>124</v>
      </c>
      <c r="X7043">
        <v>1</v>
      </c>
      <c r="Y7043" t="s">
        <v>24665</v>
      </c>
      <c r="Z7043" t="s">
        <v>79</v>
      </c>
      <c r="AA7043">
        <v>0</v>
      </c>
      <c r="AB7043" s="1" t="d">
        <v>2014-04-05</v>
      </c>
      <c r="AC7043" t="s">
        <v>98</v>
      </c>
      <c r="AD7043" s="1" t="d">
        <v>2014-04-05</v>
      </c>
      <c r="AE7043" s="1" t="d">
        <v>2014-10-21</v>
      </c>
      <c r="AG7043">
        <v>1</v>
      </c>
      <c r="AH7043" t="s">
        <v>24665</v>
      </c>
      <c r="AI7043" t="s">
        <v>70</v>
      </c>
      <c r="AJ7043" s="1" t="d">
        <v>2014-04-05</v>
      </c>
      <c r="AK7043" t="s">
        <v>608</v>
      </c>
      <c r="AL7043" t="s">
        <v>59</v>
      </c>
      <c r="AM7043">
        <v>7</v>
      </c>
      <c r="AN7043" t="s">
        <v>87</v>
      </c>
      <c r="AO7043" s="1" t="d">
        <v>2013-12-16</v>
      </c>
      <c r="AP7043" t="s">
        <v>61</v>
      </c>
      <c r="AQ7043">
        <v>3</v>
      </c>
      <c r="AR7043" t="s">
        <v>60</v>
      </c>
      <c r="AS7043" s="1" t="d">
        <v>2013-12-16</v>
      </c>
      <c r="AT7043" s="1" t="d">
        <v>2014-04-05</v>
      </c>
      <c r="AU7043" s="1" t="d">
        <v>2014-10-21</v>
      </c>
      <c r="AV7043">
        <v>5</v>
      </c>
      <c r="AW7043">
        <v>6</v>
      </c>
      <c r="AX7043">
        <v>110</v>
      </c>
      <c r="AY7043">
        <v>1</v>
      </c>
      <c r="AZ7043">
        <f t="shared" si="654"/>
        <v>1</v>
      </c>
      <c r="BA7043">
        <f t="shared" si="655"/>
        <v>1</v>
      </c>
      <c r="BB7043" s="3">
        <v>1</v>
      </c>
      <c r="BC7043" s="3">
        <v>1</v>
      </c>
      <c r="BD7043" s="3">
        <v>7</v>
      </c>
      <c r="BE7043">
        <f>IF(BD7043&gt;Summary!$C$2,1,0)</f>
        <v>1</v>
      </c>
      <c r="BF7043">
        <f t="shared" si="656"/>
        <v>1</v>
      </c>
      <c r="BG7043">
        <f t="shared" si="657"/>
        <v>0</v>
      </c>
      <c r="BH7043">
        <f t="shared" si="658"/>
        <v>0</v>
      </c>
      <c r="BI7043">
        <f t="shared" si="659"/>
        <v>0</v>
      </c>
    </row>
    <row r="7044" spans="1:61" x14ac:dyDescent="0.2">
      <c r="A7044">
        <v>10729</v>
      </c>
      <c r="B7044" t="s">
        <v>24666</v>
      </c>
      <c r="C7044" t="s">
        <v>887</v>
      </c>
      <c r="D7044" t="s">
        <v>4957</v>
      </c>
      <c r="E7044" s="1" t="d">
        <v>2014-10-16</v>
      </c>
      <c r="F7044" t="s">
        <v>53</v>
      </c>
      <c r="G7044" s="1" t="d">
        <v>1982-05-09</v>
      </c>
      <c r="H7044">
        <v>33</v>
      </c>
      <c r="I7044" t="s">
        <v>65</v>
      </c>
      <c r="J7044" t="s">
        <v>66</v>
      </c>
      <c r="K7044">
        <v>0</v>
      </c>
      <c r="L7044">
        <v>0</v>
      </c>
      <c r="M7044">
        <v>0</v>
      </c>
      <c r="N7044">
        <v>0</v>
      </c>
      <c r="O7044">
        <v>0</v>
      </c>
      <c r="P7044" s="2" t="d">
        <v>2014-10-16T01:24:44.00000031106174050</v>
      </c>
      <c r="Q7044" s="2" t="d">
        <v>2014-10-16T08:03:13.00000006332993600</v>
      </c>
      <c r="R7044" t="s">
        <v>24667</v>
      </c>
      <c r="S7044" s="1" t="d">
        <v>2014-10-15</v>
      </c>
      <c r="U7044">
        <v>1</v>
      </c>
      <c r="V7044" t="s">
        <v>57</v>
      </c>
      <c r="W7044" t="s">
        <v>1475</v>
      </c>
      <c r="X7044">
        <v>1</v>
      </c>
      <c r="Y7044" t="s">
        <v>24668</v>
      </c>
      <c r="Z7044" t="s">
        <v>79</v>
      </c>
      <c r="AA7044">
        <v>0</v>
      </c>
      <c r="AB7044" s="1" t="d">
        <v>2015-06-09</v>
      </c>
      <c r="AC7044" t="s">
        <v>98</v>
      </c>
      <c r="AD7044" s="1" t="d">
        <v>2015-06-09</v>
      </c>
      <c r="AE7044" s="1" t="d">
        <v>2015-06-11</v>
      </c>
      <c r="AG7044">
        <v>1</v>
      </c>
      <c r="AH7044" t="s">
        <v>24668</v>
      </c>
      <c r="AI7044" t="s">
        <v>79</v>
      </c>
      <c r="AJ7044" s="1" t="d">
        <v>2015-06-09</v>
      </c>
      <c r="AK7044" t="s">
        <v>98</v>
      </c>
      <c r="AL7044" t="s">
        <v>59</v>
      </c>
      <c r="AM7044">
        <v>1</v>
      </c>
      <c r="AN7044" t="s">
        <v>60</v>
      </c>
      <c r="AO7044" s="1" t="d">
        <v>2014-10-16</v>
      </c>
      <c r="AP7044" t="s">
        <v>61</v>
      </c>
      <c r="AQ7044">
        <v>1</v>
      </c>
      <c r="AR7044" t="s">
        <v>60</v>
      </c>
      <c r="AS7044" s="1" t="d">
        <v>2014-10-16</v>
      </c>
      <c r="AT7044" s="1" t="d">
        <v>2015-06-09</v>
      </c>
      <c r="AU7044" s="1" t="d">
        <v>2015-06-11</v>
      </c>
      <c r="AV7044">
        <v>0</v>
      </c>
      <c r="AW7044">
        <v>0</v>
      </c>
      <c r="AX7044">
        <v>236</v>
      </c>
      <c r="AY7044">
        <v>1</v>
      </c>
      <c r="AZ7044">
        <f t="shared" ref="AZ7044:AZ7107" si="660">IF(OR(O7044&lt;-30,O7044&gt;30),0,1)</f>
        <v>1</v>
      </c>
      <c r="BA7044">
        <f t="shared" ref="BA7044:BA7107" si="661">IF(O7044="",0,1)</f>
        <v>1</v>
      </c>
      <c r="BB7044" s="3">
        <v>1</v>
      </c>
      <c r="BC7044" s="3">
        <v>1</v>
      </c>
      <c r="BD7044" s="3">
        <v>1</v>
      </c>
      <c r="BE7044">
        <f>IF(BD7044&gt;Summary!$C$2,1,0)</f>
        <v>0</v>
      </c>
      <c r="BF7044">
        <f t="shared" ref="BF7044:BF7107" si="662">IF(AND($BC7044=1,$BE7044=1),1,0)</f>
        <v>0</v>
      </c>
      <c r="BG7044">
        <f t="shared" ref="BG7044:BG7107" si="663">IF(AND($BC7044=0,$BE7044=0),1,0)</f>
        <v>0</v>
      </c>
      <c r="BH7044">
        <f t="shared" ref="BH7044:BH7107" si="664">IF(AND($BC7044=0,$BE7044=1),1,0)</f>
        <v>0</v>
      </c>
      <c r="BI7044">
        <f t="shared" ref="BI7044:BI7107" si="665">IF(AND($BC7044=1,$BE7044=0),1,0)</f>
        <v>1</v>
      </c>
    </row>
    <row r="7045" spans="1:61" x14ac:dyDescent="0.2">
      <c r="A7045">
        <v>10730</v>
      </c>
      <c r="B7045" t="s">
        <v>24669</v>
      </c>
      <c r="C7045" t="s">
        <v>24670</v>
      </c>
      <c r="D7045" t="s">
        <v>16438</v>
      </c>
      <c r="E7045" s="1" t="d">
        <v>2013-03-09</v>
      </c>
      <c r="F7045" t="s">
        <v>115</v>
      </c>
      <c r="G7045" s="1" t="d">
        <v>1980-02-13</v>
      </c>
      <c r="H7045">
        <v>36</v>
      </c>
      <c r="I7045" t="s">
        <v>65</v>
      </c>
      <c r="J7045" t="s">
        <v>66</v>
      </c>
      <c r="K7045">
        <v>0</v>
      </c>
      <c r="L7045">
        <v>0</v>
      </c>
      <c r="M7045">
        <v>0</v>
      </c>
      <c r="N7045">
        <v>1</v>
      </c>
      <c r="O7045">
        <v>-1</v>
      </c>
      <c r="P7045" s="2" t="d">
        <v>2013-03-08T11:42:16.9999998249113550</v>
      </c>
      <c r="Q7045" s="2" t="d">
        <v>2013-03-09T01:06:10.99999976344406775</v>
      </c>
      <c r="R7045" t="s">
        <v>24671</v>
      </c>
      <c r="S7045" s="1" t="d">
        <v>2013-03-08</v>
      </c>
      <c r="U7045">
        <v>1</v>
      </c>
      <c r="V7045" t="s">
        <v>97</v>
      </c>
      <c r="W7045" t="s">
        <v>98</v>
      </c>
      <c r="X7045">
        <v>0</v>
      </c>
      <c r="AG7045">
        <v>0</v>
      </c>
      <c r="AL7045" t="s">
        <v>59</v>
      </c>
      <c r="AM7045">
        <v>2</v>
      </c>
      <c r="AN7045" t="s">
        <v>60</v>
      </c>
      <c r="AO7045" s="1" t="d">
        <v>2013-03-09</v>
      </c>
      <c r="AP7045" t="s">
        <v>61</v>
      </c>
      <c r="AQ7045">
        <v>1</v>
      </c>
      <c r="AR7045" t="s">
        <v>60</v>
      </c>
      <c r="AS7045" s="1" t="d">
        <v>2013-03-09</v>
      </c>
      <c r="AT7045" s="1" t="d">
        <v>2013-03-08</v>
      </c>
      <c r="AU7045" s="1" t="d">
        <v>2013-03-09</v>
      </c>
      <c r="AV7045">
        <v>1</v>
      </c>
      <c r="AW7045">
        <v>0</v>
      </c>
      <c r="AX7045">
        <v>1119</v>
      </c>
      <c r="AY7045">
        <v>0</v>
      </c>
      <c r="AZ7045">
        <f t="shared" si="660"/>
        <v>1</v>
      </c>
      <c r="BA7045">
        <f t="shared" si="661"/>
        <v>1</v>
      </c>
      <c r="BB7045" s="3">
        <v>1</v>
      </c>
      <c r="BC7045" s="3">
        <v>0</v>
      </c>
      <c r="BD7045" s="3">
        <v>2</v>
      </c>
      <c r="BE7045">
        <f>IF(BD7045&gt;Summary!$C$2,1,0)</f>
        <v>0</v>
      </c>
      <c r="BF7045">
        <f t="shared" si="662"/>
        <v>0</v>
      </c>
      <c r="BG7045">
        <f t="shared" si="663"/>
        <v>1</v>
      </c>
      <c r="BH7045">
        <f t="shared" si="664"/>
        <v>0</v>
      </c>
      <c r="BI7045">
        <f t="shared" si="665"/>
        <v>0</v>
      </c>
    </row>
    <row r="7046" spans="1:61" x14ac:dyDescent="0.2">
      <c r="A7046">
        <v>10733</v>
      </c>
      <c r="B7046" t="s">
        <v>24672</v>
      </c>
      <c r="C7046" t="s">
        <v>24673</v>
      </c>
      <c r="D7046" t="s">
        <v>8643</v>
      </c>
      <c r="E7046" s="1" t="d">
        <v>2013-08-30</v>
      </c>
      <c r="F7046" t="s">
        <v>53</v>
      </c>
      <c r="G7046" s="1" t="d">
        <v>1988-03-21</v>
      </c>
      <c r="H7046">
        <v>28</v>
      </c>
      <c r="I7046" t="s">
        <v>65</v>
      </c>
      <c r="J7046" t="s">
        <v>66</v>
      </c>
      <c r="K7046">
        <v>0</v>
      </c>
      <c r="L7046">
        <v>0</v>
      </c>
      <c r="M7046">
        <v>0</v>
      </c>
      <c r="N7046">
        <v>2</v>
      </c>
      <c r="O7046">
        <v>-4</v>
      </c>
      <c r="P7046" s="2" t="d">
        <v>2013-08-26T01:09:45.00000012572854425</v>
      </c>
      <c r="Q7046" s="2" t="d">
        <v>2013-08-27T10:56:55.99999994505196650</v>
      </c>
      <c r="R7046" t="s">
        <v>24674</v>
      </c>
      <c r="T7046" s="1" t="d">
        <v>2013-07-09</v>
      </c>
      <c r="U7046">
        <v>52</v>
      </c>
      <c r="V7046" t="s">
        <v>57</v>
      </c>
      <c r="W7046" t="s">
        <v>92</v>
      </c>
      <c r="X7046">
        <v>1</v>
      </c>
      <c r="Y7046" t="s">
        <v>24675</v>
      </c>
      <c r="Z7046" t="s">
        <v>135</v>
      </c>
      <c r="AB7046" s="1" t="d">
        <v>2013-10-01</v>
      </c>
      <c r="AC7046" t="s">
        <v>218</v>
      </c>
      <c r="AG7046">
        <v>0</v>
      </c>
      <c r="AL7046" t="s">
        <v>59</v>
      </c>
      <c r="AM7046">
        <v>2</v>
      </c>
      <c r="AN7046" t="s">
        <v>60</v>
      </c>
      <c r="AO7046" s="1" t="d">
        <v>2013-08-30</v>
      </c>
      <c r="AP7046" t="s">
        <v>61</v>
      </c>
      <c r="AQ7046">
        <v>3</v>
      </c>
      <c r="AR7046" t="s">
        <v>60</v>
      </c>
      <c r="AS7046" s="1" t="d">
        <v>2013-08-30</v>
      </c>
      <c r="AT7046" s="1" t="d">
        <v>2013-08-26</v>
      </c>
      <c r="AU7046" s="1" t="d">
        <v>2013-08-27</v>
      </c>
      <c r="AV7046">
        <v>2</v>
      </c>
      <c r="AW7046">
        <v>0</v>
      </c>
      <c r="AX7046">
        <v>32</v>
      </c>
      <c r="AY7046">
        <v>1</v>
      </c>
      <c r="AZ7046">
        <f t="shared" si="660"/>
        <v>1</v>
      </c>
      <c r="BA7046">
        <f t="shared" si="661"/>
        <v>1</v>
      </c>
      <c r="BB7046" s="3">
        <v>1</v>
      </c>
      <c r="BC7046" s="3">
        <v>1</v>
      </c>
      <c r="BD7046" s="3">
        <v>2</v>
      </c>
      <c r="BE7046">
        <f>IF(BD7046&gt;Summary!$C$2,1,0)</f>
        <v>0</v>
      </c>
      <c r="BF7046">
        <f t="shared" si="662"/>
        <v>0</v>
      </c>
      <c r="BG7046">
        <f t="shared" si="663"/>
        <v>0</v>
      </c>
      <c r="BH7046">
        <f t="shared" si="664"/>
        <v>0</v>
      </c>
      <c r="BI7046">
        <f t="shared" si="665"/>
        <v>1</v>
      </c>
    </row>
    <row r="7047" spans="1:61" x14ac:dyDescent="0.2">
      <c r="A7047">
        <v>10735</v>
      </c>
      <c r="B7047" t="s">
        <v>24676</v>
      </c>
      <c r="C7047" t="s">
        <v>390</v>
      </c>
      <c r="D7047" t="s">
        <v>24677</v>
      </c>
      <c r="E7047" s="1" t="d">
        <v>2014-02-09</v>
      </c>
      <c r="F7047" t="s">
        <v>53</v>
      </c>
      <c r="G7047" s="1" t="d">
        <v>1952-10-10</v>
      </c>
      <c r="H7047">
        <v>63</v>
      </c>
      <c r="I7047" t="s">
        <v>54</v>
      </c>
      <c r="J7047" t="s">
        <v>66</v>
      </c>
      <c r="K7047">
        <v>0</v>
      </c>
      <c r="L7047">
        <v>0</v>
      </c>
      <c r="M7047">
        <v>0</v>
      </c>
      <c r="N7047">
        <v>1</v>
      </c>
      <c r="O7047">
        <v>-1</v>
      </c>
      <c r="P7047" s="2" t="d">
        <v>2014-02-08T10:04:04.00000025052577425</v>
      </c>
      <c r="Q7047" s="2" t="d">
        <v>2014-02-10T08:40:21.99999997392296475</v>
      </c>
      <c r="R7047" t="s">
        <v>24678</v>
      </c>
      <c r="T7047" s="1" t="d">
        <v>2014-02-08</v>
      </c>
      <c r="U7047">
        <v>1</v>
      </c>
      <c r="V7047" t="s">
        <v>57</v>
      </c>
      <c r="W7047" t="s">
        <v>92</v>
      </c>
      <c r="X7047">
        <v>0</v>
      </c>
      <c r="AG7047">
        <v>0</v>
      </c>
      <c r="AL7047" t="s">
        <v>59</v>
      </c>
      <c r="AM7047">
        <v>1</v>
      </c>
      <c r="AN7047" t="s">
        <v>60</v>
      </c>
      <c r="AO7047" s="1" t="d">
        <v>2014-02-09</v>
      </c>
      <c r="AP7047" t="s">
        <v>61</v>
      </c>
      <c r="AQ7047">
        <v>1</v>
      </c>
      <c r="AR7047" t="s">
        <v>60</v>
      </c>
      <c r="AS7047" s="1" t="d">
        <v>2014-02-09</v>
      </c>
      <c r="AT7047" s="1" t="d">
        <v>2014-02-08</v>
      </c>
      <c r="AU7047" s="1" t="d">
        <v>2014-02-10</v>
      </c>
      <c r="AV7047">
        <v>1</v>
      </c>
      <c r="AW7047">
        <v>1</v>
      </c>
      <c r="AX7047">
        <v>782</v>
      </c>
      <c r="AY7047">
        <v>0</v>
      </c>
      <c r="AZ7047">
        <f t="shared" si="660"/>
        <v>1</v>
      </c>
      <c r="BA7047">
        <f t="shared" si="661"/>
        <v>1</v>
      </c>
      <c r="BB7047" s="3">
        <v>1</v>
      </c>
      <c r="BC7047" s="3">
        <v>0</v>
      </c>
      <c r="BD7047" s="3">
        <v>1</v>
      </c>
      <c r="BE7047">
        <f>IF(BD7047&gt;Summary!$C$2,1,0)</f>
        <v>0</v>
      </c>
      <c r="BF7047">
        <f t="shared" si="662"/>
        <v>0</v>
      </c>
      <c r="BG7047">
        <f t="shared" si="663"/>
        <v>1</v>
      </c>
      <c r="BH7047">
        <f t="shared" si="664"/>
        <v>0</v>
      </c>
      <c r="BI7047">
        <f t="shared" si="665"/>
        <v>0</v>
      </c>
    </row>
    <row r="7048" spans="1:61" x14ac:dyDescent="0.2">
      <c r="A7048">
        <v>10736</v>
      </c>
      <c r="B7048" t="s">
        <v>24679</v>
      </c>
      <c r="C7048" t="s">
        <v>4164</v>
      </c>
      <c r="D7048" t="s">
        <v>5830</v>
      </c>
      <c r="E7048" s="1" t="d">
        <v>2014-06-23</v>
      </c>
      <c r="F7048" t="s">
        <v>53</v>
      </c>
      <c r="G7048" s="1" t="d">
        <v>1991-12-16</v>
      </c>
      <c r="H7048">
        <v>24</v>
      </c>
      <c r="I7048" t="s">
        <v>75</v>
      </c>
      <c r="J7048" t="s">
        <v>66</v>
      </c>
      <c r="K7048">
        <v>0</v>
      </c>
      <c r="L7048">
        <v>0</v>
      </c>
      <c r="M7048">
        <v>0</v>
      </c>
      <c r="N7048">
        <v>11</v>
      </c>
      <c r="O7048">
        <v>-32</v>
      </c>
      <c r="P7048" s="2" t="d">
        <v>2014-05-22T04:21:33.0000002961605775</v>
      </c>
      <c r="Q7048" s="2" t="d">
        <v>2014-06-23T09:58:17.00000023003667850</v>
      </c>
      <c r="R7048" t="s">
        <v>24680</v>
      </c>
      <c r="T7048" s="1" t="d">
        <v>2014-05-22</v>
      </c>
      <c r="U7048">
        <v>32</v>
      </c>
      <c r="V7048" t="s">
        <v>57</v>
      </c>
      <c r="W7048" t="s">
        <v>92</v>
      </c>
      <c r="X7048">
        <v>1</v>
      </c>
      <c r="Y7048" t="s">
        <v>24681</v>
      </c>
      <c r="Z7048" t="s">
        <v>70</v>
      </c>
      <c r="AA7048">
        <v>1</v>
      </c>
      <c r="AB7048" s="1" t="d">
        <v>2015-11-07</v>
      </c>
      <c r="AC7048" t="s">
        <v>573</v>
      </c>
      <c r="AD7048" s="1" t="d">
        <v>2015-11-08</v>
      </c>
      <c r="AE7048" s="1" t="d">
        <v>2015-11-08</v>
      </c>
      <c r="AG7048">
        <v>0</v>
      </c>
      <c r="AL7048" t="s">
        <v>59</v>
      </c>
      <c r="AM7048">
        <v>6</v>
      </c>
      <c r="AN7048" t="s">
        <v>87</v>
      </c>
      <c r="AO7048" s="1" t="d">
        <v>2014-06-23</v>
      </c>
      <c r="AP7048" t="s">
        <v>61</v>
      </c>
      <c r="AQ7048">
        <v>4</v>
      </c>
      <c r="AR7048" t="s">
        <v>60</v>
      </c>
      <c r="AS7048" s="1" t="d">
        <v>2014-06-23</v>
      </c>
      <c r="AT7048" s="1" t="d">
        <v>2015-02-02</v>
      </c>
      <c r="AU7048" s="1" t="d">
        <v>2015-06-29</v>
      </c>
      <c r="AV7048">
        <v>11</v>
      </c>
      <c r="AW7048">
        <v>0</v>
      </c>
      <c r="AX7048">
        <v>224</v>
      </c>
      <c r="AY7048">
        <v>0</v>
      </c>
      <c r="AZ7048">
        <f t="shared" si="660"/>
        <v>0</v>
      </c>
      <c r="BA7048">
        <f t="shared" si="661"/>
        <v>1</v>
      </c>
      <c r="BB7048" s="3">
        <v>1</v>
      </c>
      <c r="BC7048" s="3">
        <v>1</v>
      </c>
      <c r="BD7048" s="3">
        <v>6</v>
      </c>
      <c r="BE7048">
        <f>IF(BD7048&gt;Summary!$C$2,1,0)</f>
        <v>1</v>
      </c>
      <c r="BF7048">
        <f t="shared" si="662"/>
        <v>1</v>
      </c>
      <c r="BG7048">
        <f t="shared" si="663"/>
        <v>0</v>
      </c>
      <c r="BH7048">
        <f t="shared" si="664"/>
        <v>0</v>
      </c>
      <c r="BI7048">
        <f t="shared" si="665"/>
        <v>0</v>
      </c>
    </row>
    <row r="7049" spans="1:61" x14ac:dyDescent="0.2">
      <c r="A7049">
        <v>10737</v>
      </c>
      <c r="B7049" t="s">
        <v>24682</v>
      </c>
      <c r="C7049" t="s">
        <v>2322</v>
      </c>
      <c r="D7049" t="s">
        <v>1719</v>
      </c>
      <c r="E7049" s="1" t="d">
        <v>2013-10-17</v>
      </c>
      <c r="F7049" t="s">
        <v>115</v>
      </c>
      <c r="G7049" s="1" t="d">
        <v>1946-08-02</v>
      </c>
      <c r="H7049">
        <v>69</v>
      </c>
      <c r="I7049" t="s">
        <v>54</v>
      </c>
      <c r="J7049" t="s">
        <v>102</v>
      </c>
      <c r="K7049">
        <v>0</v>
      </c>
      <c r="L7049">
        <v>0</v>
      </c>
      <c r="M7049">
        <v>0</v>
      </c>
      <c r="N7049">
        <v>5</v>
      </c>
      <c r="O7049">
        <v>-3</v>
      </c>
      <c r="P7049" s="2" t="d">
        <v>2013-10-14T10:12:11.99999991338699850</v>
      </c>
      <c r="Q7049" s="2" t="d">
        <v>2013-10-15T10:25:43.00000027287751200</v>
      </c>
      <c r="R7049" t="s">
        <v>24683</v>
      </c>
      <c r="S7049" s="1" t="d">
        <v>2013-10-14</v>
      </c>
      <c r="U7049">
        <v>3</v>
      </c>
      <c r="V7049" t="s">
        <v>57</v>
      </c>
      <c r="X7049">
        <v>0</v>
      </c>
      <c r="AG7049">
        <v>0</v>
      </c>
      <c r="AL7049" t="s">
        <v>59</v>
      </c>
      <c r="AM7049">
        <v>3</v>
      </c>
      <c r="AN7049" t="s">
        <v>60</v>
      </c>
      <c r="AO7049" s="1" t="d">
        <v>2013-10-17</v>
      </c>
      <c r="AP7049" t="s">
        <v>61</v>
      </c>
      <c r="AQ7049">
        <v>1</v>
      </c>
      <c r="AR7049" t="s">
        <v>60</v>
      </c>
      <c r="AS7049" s="1" t="d">
        <v>2013-10-17</v>
      </c>
      <c r="AT7049" s="1" t="d">
        <v>2014-04-17</v>
      </c>
      <c r="AU7049" s="1" t="d">
        <v>2014-04-21</v>
      </c>
      <c r="AV7049">
        <v>5</v>
      </c>
      <c r="AW7049">
        <v>0</v>
      </c>
      <c r="AX7049">
        <v>182</v>
      </c>
      <c r="AY7049">
        <v>0</v>
      </c>
      <c r="AZ7049">
        <f t="shared" si="660"/>
        <v>1</v>
      </c>
      <c r="BA7049">
        <f t="shared" si="661"/>
        <v>1</v>
      </c>
      <c r="BB7049" s="3">
        <v>1</v>
      </c>
      <c r="BC7049" s="3">
        <v>0</v>
      </c>
      <c r="BD7049" s="3">
        <v>3</v>
      </c>
      <c r="BE7049">
        <f>IF(BD7049&gt;Summary!$C$2,1,0)</f>
        <v>0</v>
      </c>
      <c r="BF7049">
        <f t="shared" si="662"/>
        <v>0</v>
      </c>
      <c r="BG7049">
        <f t="shared" si="663"/>
        <v>1</v>
      </c>
      <c r="BH7049">
        <f t="shared" si="664"/>
        <v>0</v>
      </c>
      <c r="BI7049">
        <f t="shared" si="665"/>
        <v>0</v>
      </c>
    </row>
    <row r="7050" spans="1:61" x14ac:dyDescent="0.2">
      <c r="A7050">
        <v>10743</v>
      </c>
      <c r="B7050" t="s">
        <v>9705</v>
      </c>
      <c r="C7050" t="s">
        <v>5967</v>
      </c>
      <c r="D7050" t="s">
        <v>4722</v>
      </c>
      <c r="E7050" s="1" t="d">
        <v>2014-09-29</v>
      </c>
      <c r="F7050" t="s">
        <v>53</v>
      </c>
      <c r="G7050" s="1" t="d">
        <v>1975-02-28</v>
      </c>
      <c r="H7050">
        <v>41</v>
      </c>
      <c r="I7050" t="s">
        <v>65</v>
      </c>
      <c r="J7050" t="s">
        <v>66</v>
      </c>
      <c r="K7050">
        <v>1</v>
      </c>
      <c r="L7050">
        <v>0</v>
      </c>
      <c r="M7050">
        <v>0</v>
      </c>
      <c r="N7050">
        <v>18</v>
      </c>
      <c r="O7050">
        <v>0</v>
      </c>
      <c r="P7050" s="2" t="d">
        <v>2014-09-29T01:55:50.99999983794986925</v>
      </c>
      <c r="Q7050" s="2" t="d">
        <v>2015-07-25T02:26:51.99999984819442050</v>
      </c>
      <c r="R7050" t="s">
        <v>24684</v>
      </c>
      <c r="T7050" s="1" t="d">
        <v>2014-09-29</v>
      </c>
      <c r="U7050">
        <v>0</v>
      </c>
      <c r="V7050" t="s">
        <v>57</v>
      </c>
      <c r="W7050" t="s">
        <v>92</v>
      </c>
      <c r="X7050">
        <v>1</v>
      </c>
      <c r="Y7050" t="s">
        <v>24685</v>
      </c>
      <c r="Z7050" t="s">
        <v>79</v>
      </c>
      <c r="AA7050">
        <v>55</v>
      </c>
      <c r="AB7050" s="1" t="d">
        <v>2015-10-22</v>
      </c>
      <c r="AC7050" t="s">
        <v>213</v>
      </c>
      <c r="AD7050" s="1" t="d">
        <v>2015-12-16</v>
      </c>
      <c r="AE7050" s="1" t="d">
        <v>2015-12-16</v>
      </c>
      <c r="AG7050">
        <v>0</v>
      </c>
      <c r="AL7050" t="s">
        <v>59</v>
      </c>
      <c r="AM7050">
        <v>6</v>
      </c>
      <c r="AN7050" t="s">
        <v>87</v>
      </c>
      <c r="AO7050" s="1" t="d">
        <v>2014-09-29</v>
      </c>
      <c r="AP7050" t="s">
        <v>61</v>
      </c>
      <c r="AQ7050">
        <v>8</v>
      </c>
      <c r="AR7050" t="s">
        <v>86</v>
      </c>
      <c r="AS7050" s="1" t="d">
        <v>2014-09-29</v>
      </c>
      <c r="AT7050" s="1" t="d">
        <v>2014-09-29</v>
      </c>
      <c r="AU7050" s="1" t="d">
        <v>2015-07-25</v>
      </c>
      <c r="AV7050">
        <v>18</v>
      </c>
      <c r="AW7050">
        <v>299</v>
      </c>
      <c r="AX7050">
        <v>388</v>
      </c>
      <c r="AY7050">
        <v>1</v>
      </c>
      <c r="AZ7050">
        <f t="shared" si="660"/>
        <v>1</v>
      </c>
      <c r="BA7050">
        <f t="shared" si="661"/>
        <v>1</v>
      </c>
      <c r="BB7050" s="3">
        <v>1</v>
      </c>
      <c r="BC7050" s="3">
        <v>1</v>
      </c>
      <c r="BD7050" s="3">
        <v>6</v>
      </c>
      <c r="BE7050">
        <f>IF(BD7050&gt;Summary!$C$2,1,0)</f>
        <v>1</v>
      </c>
      <c r="BF7050">
        <f t="shared" si="662"/>
        <v>1</v>
      </c>
      <c r="BG7050">
        <f t="shared" si="663"/>
        <v>0</v>
      </c>
      <c r="BH7050">
        <f t="shared" si="664"/>
        <v>0</v>
      </c>
      <c r="BI7050">
        <f t="shared" si="665"/>
        <v>0</v>
      </c>
    </row>
    <row r="7051" spans="1:61" x14ac:dyDescent="0.2">
      <c r="A7051">
        <v>10748</v>
      </c>
      <c r="B7051" t="s">
        <v>24686</v>
      </c>
      <c r="C7051" t="s">
        <v>477</v>
      </c>
      <c r="D7051" t="s">
        <v>24687</v>
      </c>
      <c r="E7051" s="1" t="d">
        <v>2013-04-10</v>
      </c>
      <c r="F7051" t="s">
        <v>53</v>
      </c>
      <c r="G7051" s="1" t="d">
        <v>1971-11-08</v>
      </c>
      <c r="H7051">
        <v>44</v>
      </c>
      <c r="I7051" t="s">
        <v>65</v>
      </c>
      <c r="J7051" t="s">
        <v>102</v>
      </c>
      <c r="K7051">
        <v>0</v>
      </c>
      <c r="L7051">
        <v>0</v>
      </c>
      <c r="M7051">
        <v>0</v>
      </c>
      <c r="N7051">
        <v>1</v>
      </c>
      <c r="O7051">
        <v>-1</v>
      </c>
      <c r="P7051" s="2" t="d">
        <v>2013-04-09T08:28:03.99999970570206450</v>
      </c>
      <c r="Q7051" s="2" t="d">
        <v>2013-04-10T08:06:35.99999974016100225</v>
      </c>
      <c r="R7051" t="s">
        <v>24688</v>
      </c>
      <c r="S7051" s="1" t="d">
        <v>2013-04-09</v>
      </c>
      <c r="U7051">
        <v>1</v>
      </c>
      <c r="V7051" t="s">
        <v>97</v>
      </c>
      <c r="W7051" t="s">
        <v>98</v>
      </c>
      <c r="X7051">
        <v>0</v>
      </c>
      <c r="AG7051">
        <v>0</v>
      </c>
      <c r="AL7051" t="s">
        <v>59</v>
      </c>
      <c r="AM7051">
        <v>1</v>
      </c>
      <c r="AN7051" t="s">
        <v>60</v>
      </c>
      <c r="AO7051" s="1" t="d">
        <v>2013-04-10</v>
      </c>
      <c r="AP7051" t="s">
        <v>61</v>
      </c>
      <c r="AQ7051">
        <v>1</v>
      </c>
      <c r="AR7051" t="s">
        <v>60</v>
      </c>
      <c r="AS7051" s="1" t="d">
        <v>2013-04-10</v>
      </c>
      <c r="AT7051" s="1" t="d">
        <v>2013-04-09</v>
      </c>
      <c r="AU7051" s="1" t="d">
        <v>2013-04-10</v>
      </c>
      <c r="AV7051">
        <v>1</v>
      </c>
      <c r="AW7051">
        <v>0</v>
      </c>
      <c r="AX7051">
        <v>1087</v>
      </c>
      <c r="AY7051">
        <v>0</v>
      </c>
      <c r="AZ7051">
        <f t="shared" si="660"/>
        <v>1</v>
      </c>
      <c r="BA7051">
        <f t="shared" si="661"/>
        <v>1</v>
      </c>
      <c r="BB7051" s="3">
        <v>1</v>
      </c>
      <c r="BC7051" s="3">
        <v>0</v>
      </c>
      <c r="BD7051" s="3">
        <v>1</v>
      </c>
      <c r="BE7051">
        <f>IF(BD7051&gt;Summary!$C$2,1,0)</f>
        <v>0</v>
      </c>
      <c r="BF7051">
        <f t="shared" si="662"/>
        <v>0</v>
      </c>
      <c r="BG7051">
        <f t="shared" si="663"/>
        <v>1</v>
      </c>
      <c r="BH7051">
        <f t="shared" si="664"/>
        <v>0</v>
      </c>
      <c r="BI7051">
        <f t="shared" si="665"/>
        <v>0</v>
      </c>
    </row>
    <row r="7052" spans="1:61" x14ac:dyDescent="0.2">
      <c r="A7052">
        <v>10749</v>
      </c>
      <c r="B7052" t="s">
        <v>24689</v>
      </c>
      <c r="C7052" t="s">
        <v>24690</v>
      </c>
      <c r="D7052" t="s">
        <v>1248</v>
      </c>
      <c r="E7052" s="1" t="d">
        <v>2014-01-04</v>
      </c>
      <c r="F7052" t="s">
        <v>115</v>
      </c>
      <c r="G7052" s="1" t="d">
        <v>1987-04-03</v>
      </c>
      <c r="H7052">
        <v>29</v>
      </c>
      <c r="I7052" t="s">
        <v>65</v>
      </c>
      <c r="J7052" t="s">
        <v>66</v>
      </c>
      <c r="K7052">
        <v>0</v>
      </c>
      <c r="L7052">
        <v>0</v>
      </c>
      <c r="M7052">
        <v>0</v>
      </c>
      <c r="N7052">
        <v>0</v>
      </c>
      <c r="O7052">
        <v>-1</v>
      </c>
      <c r="P7052" s="2" t="d">
        <v>2014-01-03T04:12:16.00000021979212725</v>
      </c>
      <c r="Q7052" s="2" t="d">
        <v>2014-01-04T01:58:37.00000029522925650</v>
      </c>
      <c r="R7052" t="s">
        <v>24691</v>
      </c>
      <c r="S7052" s="1" t="d">
        <v>2014-01-03</v>
      </c>
      <c r="U7052">
        <v>1</v>
      </c>
      <c r="V7052" t="s">
        <v>57</v>
      </c>
      <c r="W7052" t="s">
        <v>523</v>
      </c>
      <c r="X7052">
        <v>0</v>
      </c>
      <c r="AG7052">
        <v>0</v>
      </c>
      <c r="AL7052" t="s">
        <v>59</v>
      </c>
      <c r="AM7052">
        <v>2</v>
      </c>
      <c r="AN7052" t="s">
        <v>60</v>
      </c>
      <c r="AO7052" s="1" t="d">
        <v>2014-01-04</v>
      </c>
      <c r="AP7052" t="s">
        <v>61</v>
      </c>
      <c r="AQ7052">
        <v>2</v>
      </c>
      <c r="AR7052" t="s">
        <v>60</v>
      </c>
      <c r="AS7052" s="1" t="d">
        <v>2014-01-04</v>
      </c>
      <c r="AT7052" s="1" t="d">
        <v>2014-01-03</v>
      </c>
      <c r="AU7052" s="1" t="d">
        <v>2014-01-04</v>
      </c>
      <c r="AV7052">
        <v>0</v>
      </c>
      <c r="AW7052">
        <v>0</v>
      </c>
      <c r="AX7052">
        <v>818</v>
      </c>
      <c r="AY7052">
        <v>0</v>
      </c>
      <c r="AZ7052">
        <f t="shared" si="660"/>
        <v>1</v>
      </c>
      <c r="BA7052">
        <f t="shared" si="661"/>
        <v>1</v>
      </c>
      <c r="BB7052" s="3">
        <v>1</v>
      </c>
      <c r="BC7052" s="3">
        <v>0</v>
      </c>
      <c r="BD7052" s="3">
        <v>2</v>
      </c>
      <c r="BE7052">
        <f>IF(BD7052&gt;Summary!$C$2,1,0)</f>
        <v>0</v>
      </c>
      <c r="BF7052">
        <f t="shared" si="662"/>
        <v>0</v>
      </c>
      <c r="BG7052">
        <f t="shared" si="663"/>
        <v>1</v>
      </c>
      <c r="BH7052">
        <f t="shared" si="664"/>
        <v>0</v>
      </c>
      <c r="BI7052">
        <f t="shared" si="665"/>
        <v>0</v>
      </c>
    </row>
    <row r="7053" spans="1:61" x14ac:dyDescent="0.2">
      <c r="A7053">
        <v>10750</v>
      </c>
      <c r="B7053" t="s">
        <v>24692</v>
      </c>
      <c r="C7053" t="s">
        <v>24693</v>
      </c>
      <c r="D7053" t="s">
        <v>9161</v>
      </c>
      <c r="E7053" s="1" t="d">
        <v>2013-12-15</v>
      </c>
      <c r="F7053" t="s">
        <v>115</v>
      </c>
      <c r="G7053" s="1" t="d">
        <v>1963-08-11</v>
      </c>
      <c r="H7053">
        <v>52</v>
      </c>
      <c r="I7053" t="s">
        <v>54</v>
      </c>
      <c r="J7053" t="s">
        <v>102</v>
      </c>
      <c r="K7053">
        <v>0</v>
      </c>
      <c r="L7053">
        <v>0</v>
      </c>
      <c r="M7053">
        <v>0</v>
      </c>
      <c r="N7053">
        <v>0</v>
      </c>
      <c r="O7053">
        <v>-1</v>
      </c>
      <c r="P7053" s="2" t="d">
        <v>2013-12-14T04:55:04.0000001667067425</v>
      </c>
      <c r="Q7053" s="2" t="d">
        <v>2013-12-15T09:13:14.99999976251274675</v>
      </c>
      <c r="R7053" t="s">
        <v>24694</v>
      </c>
      <c r="S7053" s="1" t="d">
        <v>2013-12-14</v>
      </c>
      <c r="U7053">
        <v>1</v>
      </c>
      <c r="V7053" t="s">
        <v>97</v>
      </c>
      <c r="W7053" t="s">
        <v>98</v>
      </c>
      <c r="X7053">
        <v>0</v>
      </c>
      <c r="AG7053">
        <v>0</v>
      </c>
      <c r="AL7053" t="s">
        <v>59</v>
      </c>
      <c r="AM7053">
        <v>3</v>
      </c>
      <c r="AN7053" t="s">
        <v>60</v>
      </c>
      <c r="AO7053" s="1" t="d">
        <v>2013-12-15</v>
      </c>
      <c r="AP7053" t="s">
        <v>61</v>
      </c>
      <c r="AQ7053">
        <v>1</v>
      </c>
      <c r="AR7053" t="s">
        <v>60</v>
      </c>
      <c r="AS7053" s="1" t="d">
        <v>2013-12-15</v>
      </c>
      <c r="AT7053" s="1" t="d">
        <v>2013-12-14</v>
      </c>
      <c r="AU7053" s="1" t="d">
        <v>2013-12-15</v>
      </c>
      <c r="AV7053">
        <v>0</v>
      </c>
      <c r="AW7053">
        <v>0</v>
      </c>
      <c r="AX7053">
        <v>838</v>
      </c>
      <c r="AY7053">
        <v>0</v>
      </c>
      <c r="AZ7053">
        <f t="shared" si="660"/>
        <v>1</v>
      </c>
      <c r="BA7053">
        <f t="shared" si="661"/>
        <v>1</v>
      </c>
      <c r="BB7053" s="3">
        <v>1</v>
      </c>
      <c r="BC7053" s="3">
        <v>0</v>
      </c>
      <c r="BD7053" s="3">
        <v>3</v>
      </c>
      <c r="BE7053">
        <f>IF(BD7053&gt;Summary!$C$2,1,0)</f>
        <v>0</v>
      </c>
      <c r="BF7053">
        <f t="shared" si="662"/>
        <v>0</v>
      </c>
      <c r="BG7053">
        <f t="shared" si="663"/>
        <v>1</v>
      </c>
      <c r="BH7053">
        <f t="shared" si="664"/>
        <v>0</v>
      </c>
      <c r="BI7053">
        <f t="shared" si="665"/>
        <v>0</v>
      </c>
    </row>
    <row r="7054" spans="1:61" x14ac:dyDescent="0.2">
      <c r="A7054">
        <v>10753</v>
      </c>
      <c r="B7054" t="s">
        <v>24695</v>
      </c>
      <c r="C7054" t="s">
        <v>24696</v>
      </c>
      <c r="D7054" t="s">
        <v>697</v>
      </c>
      <c r="E7054" s="1" t="d">
        <v>2013-02-23</v>
      </c>
      <c r="F7054" t="s">
        <v>53</v>
      </c>
      <c r="G7054" s="1" t="d">
        <v>1992-10-15</v>
      </c>
      <c r="H7054">
        <v>23</v>
      </c>
      <c r="I7054" t="s">
        <v>75</v>
      </c>
      <c r="J7054" t="s">
        <v>66</v>
      </c>
      <c r="K7054">
        <v>0</v>
      </c>
      <c r="L7054">
        <v>0</v>
      </c>
      <c r="M7054">
        <v>0</v>
      </c>
      <c r="N7054">
        <v>1</v>
      </c>
      <c r="O7054">
        <v>-1</v>
      </c>
      <c r="P7054" s="2" t="d">
        <v>2013-02-22T03:33:09.99999999068677650</v>
      </c>
      <c r="Q7054" s="2" t="d">
        <v>2013-02-24T02:27:31.99999976903200050</v>
      </c>
      <c r="R7054" t="s">
        <v>24697</v>
      </c>
      <c r="S7054" s="1" t="d">
        <v>2013-02-22</v>
      </c>
      <c r="U7054">
        <v>1</v>
      </c>
      <c r="V7054" t="s">
        <v>57</v>
      </c>
      <c r="W7054" t="s">
        <v>77</v>
      </c>
      <c r="X7054">
        <v>1</v>
      </c>
      <c r="Y7054" t="s">
        <v>24698</v>
      </c>
      <c r="Z7054" t="s">
        <v>106</v>
      </c>
      <c r="AA7054">
        <v>0</v>
      </c>
      <c r="AB7054" s="1" t="d">
        <v>2013-04-25</v>
      </c>
      <c r="AC7054" t="s">
        <v>434</v>
      </c>
      <c r="AD7054" s="1" t="d">
        <v>2013-04-25</v>
      </c>
      <c r="AE7054" s="1" t="d">
        <v>2013-09-17</v>
      </c>
      <c r="AG7054">
        <v>1</v>
      </c>
      <c r="AH7054" t="s">
        <v>24698</v>
      </c>
      <c r="AI7054" t="s">
        <v>106</v>
      </c>
      <c r="AJ7054" s="1" t="d">
        <v>2013-04-25</v>
      </c>
      <c r="AK7054" t="s">
        <v>434</v>
      </c>
      <c r="AL7054" t="s">
        <v>59</v>
      </c>
      <c r="AM7054">
        <v>10</v>
      </c>
      <c r="AN7054" t="s">
        <v>86</v>
      </c>
      <c r="AO7054" s="1" t="d">
        <v>2013-02-23</v>
      </c>
      <c r="AP7054" t="s">
        <v>61</v>
      </c>
      <c r="AQ7054">
        <v>9</v>
      </c>
      <c r="AR7054" t="s">
        <v>86</v>
      </c>
      <c r="AS7054" s="1" t="d">
        <v>2013-02-23</v>
      </c>
      <c r="AT7054" s="1" t="d">
        <v>2013-04-25</v>
      </c>
      <c r="AU7054" s="1" t="d">
        <v>2013-09-17</v>
      </c>
      <c r="AV7054">
        <v>1</v>
      </c>
      <c r="AW7054">
        <v>1</v>
      </c>
      <c r="AX7054">
        <v>61</v>
      </c>
      <c r="AY7054">
        <v>1</v>
      </c>
      <c r="AZ7054">
        <f t="shared" si="660"/>
        <v>1</v>
      </c>
      <c r="BA7054">
        <f t="shared" si="661"/>
        <v>1</v>
      </c>
      <c r="BB7054" s="3">
        <v>1</v>
      </c>
      <c r="BC7054" s="3">
        <v>1</v>
      </c>
      <c r="BD7054" s="3">
        <v>10</v>
      </c>
      <c r="BE7054">
        <f>IF(BD7054&gt;Summary!$C$2,1,0)</f>
        <v>1</v>
      </c>
      <c r="BF7054">
        <f t="shared" si="662"/>
        <v>1</v>
      </c>
      <c r="BG7054">
        <f t="shared" si="663"/>
        <v>0</v>
      </c>
      <c r="BH7054">
        <f t="shared" si="664"/>
        <v>0</v>
      </c>
      <c r="BI7054">
        <f t="shared" si="665"/>
        <v>0</v>
      </c>
    </row>
    <row r="7055" spans="1:61" x14ac:dyDescent="0.2">
      <c r="A7055">
        <v>10754</v>
      </c>
      <c r="B7055" t="s">
        <v>24699</v>
      </c>
      <c r="C7055" t="s">
        <v>24700</v>
      </c>
      <c r="D7055" t="s">
        <v>1040</v>
      </c>
      <c r="E7055" s="1" t="d">
        <v>2013-06-03</v>
      </c>
      <c r="F7055" t="s">
        <v>115</v>
      </c>
      <c r="G7055" s="1" t="d">
        <v>1993-10-12</v>
      </c>
      <c r="H7055">
        <v>22</v>
      </c>
      <c r="I7055" t="s">
        <v>75</v>
      </c>
      <c r="J7055" t="s">
        <v>161</v>
      </c>
      <c r="K7055">
        <v>0</v>
      </c>
      <c r="L7055">
        <v>0</v>
      </c>
      <c r="M7055">
        <v>0</v>
      </c>
      <c r="N7055">
        <v>0</v>
      </c>
      <c r="O7055">
        <v>-2</v>
      </c>
      <c r="P7055" s="2" t="d">
        <v>2013-06-01T10:56:01.00000028964132375</v>
      </c>
      <c r="Q7055" s="2" t="d">
        <v>2013-06-02T02:04:53.99999978486448450</v>
      </c>
      <c r="R7055" t="s">
        <v>24701</v>
      </c>
      <c r="S7055" s="1" t="d">
        <v>2013-06-01</v>
      </c>
      <c r="U7055">
        <v>2</v>
      </c>
      <c r="V7055" t="s">
        <v>97</v>
      </c>
      <c r="W7055" t="s">
        <v>98</v>
      </c>
      <c r="X7055">
        <v>0</v>
      </c>
      <c r="AG7055">
        <v>0</v>
      </c>
      <c r="AL7055" t="s">
        <v>59</v>
      </c>
      <c r="AM7055">
        <v>4</v>
      </c>
      <c r="AN7055" t="s">
        <v>60</v>
      </c>
      <c r="AO7055" s="1" t="d">
        <v>2013-06-03</v>
      </c>
      <c r="AP7055" t="s">
        <v>61</v>
      </c>
      <c r="AQ7055">
        <v>4</v>
      </c>
      <c r="AR7055" t="s">
        <v>60</v>
      </c>
      <c r="AS7055" s="1" t="d">
        <v>2013-06-03</v>
      </c>
      <c r="AT7055" s="1" t="d">
        <v>2013-06-01</v>
      </c>
      <c r="AU7055" s="1" t="d">
        <v>2013-06-02</v>
      </c>
      <c r="AV7055">
        <v>0</v>
      </c>
      <c r="AW7055">
        <v>0</v>
      </c>
      <c r="AX7055">
        <v>1033</v>
      </c>
      <c r="AY7055">
        <v>0</v>
      </c>
      <c r="AZ7055">
        <f t="shared" si="660"/>
        <v>1</v>
      </c>
      <c r="BA7055">
        <f t="shared" si="661"/>
        <v>1</v>
      </c>
      <c r="BB7055" s="3">
        <v>1</v>
      </c>
      <c r="BC7055" s="3">
        <v>0</v>
      </c>
      <c r="BD7055" s="3">
        <v>4</v>
      </c>
      <c r="BE7055">
        <f>IF(BD7055&gt;Summary!$C$2,1,0)</f>
        <v>0</v>
      </c>
      <c r="BF7055">
        <f t="shared" si="662"/>
        <v>0</v>
      </c>
      <c r="BG7055">
        <f t="shared" si="663"/>
        <v>1</v>
      </c>
      <c r="BH7055">
        <f t="shared" si="664"/>
        <v>0</v>
      </c>
      <c r="BI7055">
        <f t="shared" si="665"/>
        <v>0</v>
      </c>
    </row>
    <row r="7056" spans="1:61" x14ac:dyDescent="0.2">
      <c r="A7056">
        <v>10756</v>
      </c>
      <c r="B7056" t="s">
        <v>24702</v>
      </c>
      <c r="C7056" t="s">
        <v>24703</v>
      </c>
      <c r="D7056" t="s">
        <v>24704</v>
      </c>
      <c r="E7056" s="1" t="d">
        <v>2014-02-12</v>
      </c>
      <c r="F7056" t="s">
        <v>53</v>
      </c>
      <c r="G7056" s="1" t="d">
        <v>1989-10-12</v>
      </c>
      <c r="H7056">
        <v>26</v>
      </c>
      <c r="I7056" t="s">
        <v>65</v>
      </c>
      <c r="J7056" t="s">
        <v>102</v>
      </c>
      <c r="K7056">
        <v>0</v>
      </c>
      <c r="L7056">
        <v>0</v>
      </c>
      <c r="M7056">
        <v>0</v>
      </c>
      <c r="N7056">
        <v>0</v>
      </c>
      <c r="O7056">
        <v>-1</v>
      </c>
      <c r="P7056" s="2" t="d">
        <v>2014-02-11T05:01:53.99999982677400375</v>
      </c>
      <c r="Q7056" s="2" t="d">
        <v>2014-02-12T02:28:49.99999977182597025</v>
      </c>
      <c r="R7056" t="s">
        <v>24705</v>
      </c>
      <c r="S7056" s="1" t="d">
        <v>2014-02-11</v>
      </c>
      <c r="U7056">
        <v>1</v>
      </c>
      <c r="V7056" t="s">
        <v>57</v>
      </c>
      <c r="W7056" t="s">
        <v>245</v>
      </c>
      <c r="X7056">
        <v>0</v>
      </c>
      <c r="AG7056">
        <v>0</v>
      </c>
      <c r="AL7056" t="s">
        <v>59</v>
      </c>
      <c r="AM7056">
        <v>4</v>
      </c>
      <c r="AN7056" t="s">
        <v>60</v>
      </c>
      <c r="AO7056" s="1" t="d">
        <v>2014-02-12</v>
      </c>
      <c r="AP7056" t="s">
        <v>61</v>
      </c>
      <c r="AQ7056">
        <v>2</v>
      </c>
      <c r="AR7056" t="s">
        <v>60</v>
      </c>
      <c r="AS7056" s="1" t="d">
        <v>2014-02-12</v>
      </c>
      <c r="AT7056" s="1" t="d">
        <v>2014-02-11</v>
      </c>
      <c r="AU7056" s="1" t="d">
        <v>2014-02-12</v>
      </c>
      <c r="AV7056">
        <v>0</v>
      </c>
      <c r="AW7056">
        <v>0</v>
      </c>
      <c r="AX7056">
        <v>779</v>
      </c>
      <c r="AY7056">
        <v>0</v>
      </c>
      <c r="AZ7056">
        <f t="shared" si="660"/>
        <v>1</v>
      </c>
      <c r="BA7056">
        <f t="shared" si="661"/>
        <v>1</v>
      </c>
      <c r="BB7056" s="3">
        <v>1</v>
      </c>
      <c r="BC7056" s="3">
        <v>0</v>
      </c>
      <c r="BD7056" s="3">
        <v>4</v>
      </c>
      <c r="BE7056">
        <f>IF(BD7056&gt;Summary!$C$2,1,0)</f>
        <v>0</v>
      </c>
      <c r="BF7056">
        <f t="shared" si="662"/>
        <v>0</v>
      </c>
      <c r="BG7056">
        <f t="shared" si="663"/>
        <v>1</v>
      </c>
      <c r="BH7056">
        <f t="shared" si="664"/>
        <v>0</v>
      </c>
      <c r="BI7056">
        <f t="shared" si="665"/>
        <v>0</v>
      </c>
    </row>
    <row r="7057" spans="1:61" x14ac:dyDescent="0.2">
      <c r="A7057">
        <v>10757</v>
      </c>
      <c r="B7057" t="s">
        <v>24706</v>
      </c>
      <c r="C7057" t="s">
        <v>1406</v>
      </c>
      <c r="D7057" t="s">
        <v>24707</v>
      </c>
      <c r="E7057" s="1" t="d">
        <v>2014-06-14</v>
      </c>
      <c r="F7057" t="s">
        <v>53</v>
      </c>
      <c r="G7057" s="1" t="d">
        <v>1991-05-30</v>
      </c>
      <c r="H7057">
        <v>24</v>
      </c>
      <c r="I7057" t="s">
        <v>75</v>
      </c>
      <c r="J7057" t="s">
        <v>66</v>
      </c>
      <c r="K7057">
        <v>0</v>
      </c>
      <c r="L7057">
        <v>0</v>
      </c>
      <c r="M7057">
        <v>0</v>
      </c>
      <c r="N7057">
        <v>0</v>
      </c>
      <c r="O7057">
        <v>-1</v>
      </c>
      <c r="P7057" s="2" t="d">
        <v>2014-06-13T01:32:15.99999973084777875</v>
      </c>
      <c r="Q7057" s="2" t="d">
        <v>2014-07-03T10:09:03.99999997112900175</v>
      </c>
      <c r="R7057" t="s">
        <v>24708</v>
      </c>
      <c r="S7057" s="1" t="d">
        <v>2014-06-13</v>
      </c>
      <c r="U7057">
        <v>1</v>
      </c>
      <c r="V7057" t="s">
        <v>97</v>
      </c>
      <c r="W7057" t="s">
        <v>306</v>
      </c>
      <c r="X7057">
        <v>1</v>
      </c>
      <c r="Y7057" t="s">
        <v>24709</v>
      </c>
      <c r="Z7057" t="s">
        <v>70</v>
      </c>
      <c r="AB7057" s="1" t="d">
        <v>2014-07-08</v>
      </c>
      <c r="AC7057" t="s">
        <v>1738</v>
      </c>
      <c r="AG7057">
        <v>1</v>
      </c>
      <c r="AH7057" t="s">
        <v>24709</v>
      </c>
      <c r="AI7057" t="s">
        <v>70</v>
      </c>
      <c r="AJ7057" s="1" t="d">
        <v>2014-07-08</v>
      </c>
      <c r="AK7057" t="s">
        <v>1738</v>
      </c>
      <c r="AL7057" t="s">
        <v>59</v>
      </c>
      <c r="AM7057">
        <v>6</v>
      </c>
      <c r="AN7057" t="s">
        <v>87</v>
      </c>
      <c r="AO7057" s="1" t="d">
        <v>2014-06-14</v>
      </c>
      <c r="AP7057" t="s">
        <v>61</v>
      </c>
      <c r="AQ7057">
        <v>4</v>
      </c>
      <c r="AR7057" t="s">
        <v>60</v>
      </c>
      <c r="AS7057" s="1" t="d">
        <v>2014-06-14</v>
      </c>
      <c r="AT7057" s="1" t="d">
        <v>2014-06-13</v>
      </c>
      <c r="AU7057" s="1" t="d">
        <v>2014-07-03</v>
      </c>
      <c r="AV7057">
        <v>0</v>
      </c>
      <c r="AW7057">
        <v>19</v>
      </c>
      <c r="AX7057">
        <v>24</v>
      </c>
      <c r="AY7057">
        <v>1</v>
      </c>
      <c r="AZ7057">
        <f t="shared" si="660"/>
        <v>1</v>
      </c>
      <c r="BA7057">
        <f t="shared" si="661"/>
        <v>1</v>
      </c>
      <c r="BB7057" s="3">
        <v>1</v>
      </c>
      <c r="BC7057" s="3">
        <v>1</v>
      </c>
      <c r="BD7057" s="3">
        <v>6</v>
      </c>
      <c r="BE7057">
        <f>IF(BD7057&gt;Summary!$C$2,1,0)</f>
        <v>1</v>
      </c>
      <c r="BF7057">
        <f t="shared" si="662"/>
        <v>1</v>
      </c>
      <c r="BG7057">
        <f t="shared" si="663"/>
        <v>0</v>
      </c>
      <c r="BH7057">
        <f t="shared" si="664"/>
        <v>0</v>
      </c>
      <c r="BI7057">
        <f t="shared" si="665"/>
        <v>0</v>
      </c>
    </row>
    <row r="7058" spans="1:61" x14ac:dyDescent="0.2">
      <c r="A7058">
        <v>10758</v>
      </c>
      <c r="B7058" t="s">
        <v>24710</v>
      </c>
      <c r="C7058" t="s">
        <v>24711</v>
      </c>
      <c r="D7058" t="s">
        <v>24712</v>
      </c>
      <c r="E7058" s="1" t="d">
        <v>2013-04-06</v>
      </c>
      <c r="F7058" t="s">
        <v>53</v>
      </c>
      <c r="G7058" s="1" t="d">
        <v>1970-09-06</v>
      </c>
      <c r="H7058">
        <v>45</v>
      </c>
      <c r="I7058" t="s">
        <v>54</v>
      </c>
      <c r="J7058" t="s">
        <v>66</v>
      </c>
      <c r="K7058">
        <v>0</v>
      </c>
      <c r="L7058">
        <v>0</v>
      </c>
      <c r="M7058">
        <v>0</v>
      </c>
      <c r="N7058">
        <v>4</v>
      </c>
      <c r="O7058">
        <v>0</v>
      </c>
      <c r="P7058" s="2" t="d">
        <v>2013-04-06T12:37:10.00000014435499800</v>
      </c>
      <c r="Q7058" s="2" t="d">
        <v>2013-04-09T12:38:36.00000013131648375</v>
      </c>
      <c r="R7058" t="s">
        <v>24713</v>
      </c>
      <c r="S7058" s="1" t="d">
        <v>2013-04-05</v>
      </c>
      <c r="U7058">
        <v>1</v>
      </c>
      <c r="V7058" t="s">
        <v>97</v>
      </c>
      <c r="W7058" t="s">
        <v>80</v>
      </c>
      <c r="X7058">
        <v>0</v>
      </c>
      <c r="AG7058">
        <v>0</v>
      </c>
      <c r="AL7058" t="s">
        <v>59</v>
      </c>
      <c r="AM7058">
        <v>2</v>
      </c>
      <c r="AN7058" t="s">
        <v>60</v>
      </c>
      <c r="AO7058" s="1" t="d">
        <v>2013-04-06</v>
      </c>
      <c r="AP7058" t="s">
        <v>61</v>
      </c>
      <c r="AQ7058">
        <v>1</v>
      </c>
      <c r="AR7058" t="s">
        <v>60</v>
      </c>
      <c r="AS7058" s="1" t="d">
        <v>2013-04-06</v>
      </c>
      <c r="AT7058" s="1" t="d">
        <v>2014-10-01</v>
      </c>
      <c r="AU7058" s="1" t="d">
        <v>2014-10-07</v>
      </c>
      <c r="AV7058">
        <v>4</v>
      </c>
      <c r="AW7058">
        <v>3</v>
      </c>
      <c r="AX7058">
        <v>543</v>
      </c>
      <c r="AY7058">
        <v>0</v>
      </c>
      <c r="AZ7058">
        <f t="shared" si="660"/>
        <v>1</v>
      </c>
      <c r="BA7058">
        <f t="shared" si="661"/>
        <v>1</v>
      </c>
      <c r="BB7058" s="3">
        <v>1</v>
      </c>
      <c r="BC7058" s="3">
        <v>0</v>
      </c>
      <c r="BD7058" s="3">
        <v>2</v>
      </c>
      <c r="BE7058">
        <f>IF(BD7058&gt;Summary!$C$2,1,0)</f>
        <v>0</v>
      </c>
      <c r="BF7058">
        <f t="shared" si="662"/>
        <v>0</v>
      </c>
      <c r="BG7058">
        <f t="shared" si="663"/>
        <v>1</v>
      </c>
      <c r="BH7058">
        <f t="shared" si="664"/>
        <v>0</v>
      </c>
      <c r="BI7058">
        <f t="shared" si="665"/>
        <v>0</v>
      </c>
    </row>
    <row r="7059" spans="1:61" x14ac:dyDescent="0.2">
      <c r="A7059">
        <v>10760</v>
      </c>
      <c r="B7059" t="s">
        <v>24714</v>
      </c>
      <c r="C7059" t="s">
        <v>109</v>
      </c>
      <c r="D7059" t="s">
        <v>24715</v>
      </c>
      <c r="E7059" s="1" t="d">
        <v>2014-07-01</v>
      </c>
      <c r="F7059" t="s">
        <v>53</v>
      </c>
      <c r="G7059" s="1" t="d">
        <v>1993-11-10</v>
      </c>
      <c r="H7059">
        <v>22</v>
      </c>
      <c r="I7059" t="s">
        <v>75</v>
      </c>
      <c r="J7059" t="s">
        <v>161</v>
      </c>
      <c r="K7059">
        <v>0</v>
      </c>
      <c r="L7059">
        <v>0</v>
      </c>
      <c r="M7059">
        <v>0</v>
      </c>
      <c r="N7059">
        <v>0</v>
      </c>
      <c r="O7059">
        <v>-1</v>
      </c>
      <c r="P7059" s="2" t="d">
        <v>2014-06-30T06:30:14.99999994412064550</v>
      </c>
      <c r="Q7059" s="2" t="d">
        <v>2014-07-01T02:01:16.99999997857958325</v>
      </c>
      <c r="R7059" t="s">
        <v>24716</v>
      </c>
      <c r="S7059" s="1" t="d">
        <v>2014-06-30</v>
      </c>
      <c r="U7059">
        <v>1</v>
      </c>
      <c r="V7059" t="s">
        <v>57</v>
      </c>
      <c r="W7059" t="s">
        <v>167</v>
      </c>
      <c r="X7059">
        <v>1</v>
      </c>
      <c r="Y7059" t="s">
        <v>24717</v>
      </c>
      <c r="Z7059" t="s">
        <v>70</v>
      </c>
      <c r="AA7059">
        <v>1</v>
      </c>
      <c r="AB7059" s="1" t="d">
        <v>2014-07-17</v>
      </c>
      <c r="AC7059" t="s">
        <v>351</v>
      </c>
      <c r="AD7059" s="1" t="d">
        <v>2014-07-18</v>
      </c>
      <c r="AE7059" s="1" t="d">
        <v>2014-07-18</v>
      </c>
      <c r="AG7059">
        <v>0</v>
      </c>
      <c r="AL7059" t="s">
        <v>59</v>
      </c>
      <c r="AM7059">
        <v>2</v>
      </c>
      <c r="AN7059" t="s">
        <v>60</v>
      </c>
      <c r="AO7059" s="1" t="d">
        <v>2014-07-01</v>
      </c>
      <c r="AP7059" t="s">
        <v>61</v>
      </c>
      <c r="AQ7059">
        <v>4</v>
      </c>
      <c r="AR7059" t="s">
        <v>60</v>
      </c>
      <c r="AS7059" s="1" t="d">
        <v>2014-07-01</v>
      </c>
      <c r="AT7059" s="1" t="d">
        <v>2015-02-17</v>
      </c>
      <c r="AU7059" s="1" t="d">
        <v>2015-02-25</v>
      </c>
      <c r="AV7059">
        <v>0</v>
      </c>
      <c r="AW7059">
        <v>0</v>
      </c>
      <c r="AX7059">
        <v>16</v>
      </c>
      <c r="AY7059">
        <v>1</v>
      </c>
      <c r="AZ7059">
        <f t="shared" si="660"/>
        <v>1</v>
      </c>
      <c r="BA7059">
        <f t="shared" si="661"/>
        <v>1</v>
      </c>
      <c r="BB7059" s="3">
        <v>1</v>
      </c>
      <c r="BC7059" s="3">
        <v>1</v>
      </c>
      <c r="BD7059" s="3">
        <v>2</v>
      </c>
      <c r="BE7059">
        <f>IF(BD7059&gt;Summary!$C$2,1,0)</f>
        <v>0</v>
      </c>
      <c r="BF7059">
        <f t="shared" si="662"/>
        <v>0</v>
      </c>
      <c r="BG7059">
        <f t="shared" si="663"/>
        <v>0</v>
      </c>
      <c r="BH7059">
        <f t="shared" si="664"/>
        <v>0</v>
      </c>
      <c r="BI7059">
        <f t="shared" si="665"/>
        <v>1</v>
      </c>
    </row>
    <row r="7060" spans="1:61" x14ac:dyDescent="0.2">
      <c r="A7060">
        <v>10761</v>
      </c>
      <c r="B7060" t="s">
        <v>24718</v>
      </c>
      <c r="C7060" t="s">
        <v>13532</v>
      </c>
      <c r="D7060" t="s">
        <v>1708</v>
      </c>
      <c r="E7060" s="1" t="d">
        <v>2013-07-12</v>
      </c>
      <c r="F7060" t="s">
        <v>53</v>
      </c>
      <c r="G7060" s="1" t="d">
        <v>1991-07-01</v>
      </c>
      <c r="H7060">
        <v>24</v>
      </c>
      <c r="I7060" t="s">
        <v>75</v>
      </c>
      <c r="J7060" t="s">
        <v>66</v>
      </c>
      <c r="K7060">
        <v>0</v>
      </c>
      <c r="L7060">
        <v>0</v>
      </c>
      <c r="M7060">
        <v>0</v>
      </c>
      <c r="N7060">
        <v>4</v>
      </c>
      <c r="O7060">
        <v>-3</v>
      </c>
      <c r="P7060" s="2" t="d">
        <v>2013-07-09T06:37:16.99999989476055150</v>
      </c>
      <c r="Q7060" s="2" t="d">
        <v>2013-07-12T11:59:48.99999994318932450</v>
      </c>
      <c r="R7060" t="s">
        <v>24719</v>
      </c>
      <c r="S7060" s="1" t="d">
        <v>2013-07-09</v>
      </c>
      <c r="U7060">
        <v>3</v>
      </c>
      <c r="V7060" t="s">
        <v>57</v>
      </c>
      <c r="W7060" t="s">
        <v>688</v>
      </c>
      <c r="X7060">
        <v>1</v>
      </c>
      <c r="Y7060" t="s">
        <v>24720</v>
      </c>
      <c r="Z7060" t="s">
        <v>79</v>
      </c>
      <c r="AA7060">
        <v>0</v>
      </c>
      <c r="AB7060" s="1" t="d">
        <v>2014-06-03</v>
      </c>
      <c r="AC7060" t="s">
        <v>213</v>
      </c>
      <c r="AD7060" s="1" t="d">
        <v>2014-06-03</v>
      </c>
      <c r="AE7060" s="1" t="d">
        <v>2015-12-09</v>
      </c>
      <c r="AG7060">
        <v>0</v>
      </c>
      <c r="AL7060" t="s">
        <v>59</v>
      </c>
      <c r="AM7060">
        <v>4</v>
      </c>
      <c r="AN7060" t="s">
        <v>60</v>
      </c>
      <c r="AO7060" s="1" t="d">
        <v>2013-07-12</v>
      </c>
      <c r="AP7060" t="s">
        <v>61</v>
      </c>
      <c r="AQ7060">
        <v>4</v>
      </c>
      <c r="AR7060" t="s">
        <v>60</v>
      </c>
      <c r="AS7060" s="1" t="d">
        <v>2013-07-12</v>
      </c>
      <c r="AT7060" s="1" t="d">
        <v>2014-05-09</v>
      </c>
      <c r="AU7060" s="1" t="d">
        <v>2014-05-14</v>
      </c>
      <c r="AV7060">
        <v>4</v>
      </c>
      <c r="AW7060">
        <v>0</v>
      </c>
      <c r="AX7060">
        <v>301</v>
      </c>
      <c r="AY7060">
        <v>0</v>
      </c>
      <c r="AZ7060">
        <f t="shared" si="660"/>
        <v>1</v>
      </c>
      <c r="BA7060">
        <f t="shared" si="661"/>
        <v>1</v>
      </c>
      <c r="BB7060" s="3">
        <v>1</v>
      </c>
      <c r="BC7060" s="3">
        <v>1</v>
      </c>
      <c r="BD7060" s="3">
        <v>4</v>
      </c>
      <c r="BE7060">
        <f>IF(BD7060&gt;Summary!$C$2,1,0)</f>
        <v>0</v>
      </c>
      <c r="BF7060">
        <f t="shared" si="662"/>
        <v>0</v>
      </c>
      <c r="BG7060">
        <f t="shared" si="663"/>
        <v>0</v>
      </c>
      <c r="BH7060">
        <f t="shared" si="664"/>
        <v>0</v>
      </c>
      <c r="BI7060">
        <f t="shared" si="665"/>
        <v>1</v>
      </c>
    </row>
    <row r="7061" spans="1:61" x14ac:dyDescent="0.2">
      <c r="A7061">
        <v>10762</v>
      </c>
      <c r="B7061" t="s">
        <v>24721</v>
      </c>
      <c r="C7061" t="s">
        <v>23152</v>
      </c>
      <c r="D7061" t="s">
        <v>8783</v>
      </c>
      <c r="E7061" s="1" t="d">
        <v>2013-12-11</v>
      </c>
      <c r="F7061" t="s">
        <v>115</v>
      </c>
      <c r="G7061" s="1" t="d">
        <v>1990-03-20</v>
      </c>
      <c r="H7061">
        <v>26</v>
      </c>
      <c r="I7061" t="s">
        <v>65</v>
      </c>
      <c r="J7061" t="s">
        <v>161</v>
      </c>
      <c r="K7061">
        <v>0</v>
      </c>
      <c r="L7061">
        <v>0</v>
      </c>
      <c r="M7061">
        <v>0</v>
      </c>
      <c r="N7061">
        <v>1</v>
      </c>
      <c r="O7061">
        <v>-6</v>
      </c>
      <c r="P7061" s="2" t="d">
        <v>2013-12-05T05:14:02.00000027194619100</v>
      </c>
      <c r="Q7061" s="2" t="d">
        <v>2013-12-10T07:12:45.00000008381903175</v>
      </c>
      <c r="R7061" t="s">
        <v>24722</v>
      </c>
      <c r="S7061" s="1" t="d">
        <v>2013-12-05</v>
      </c>
      <c r="U7061">
        <v>6</v>
      </c>
      <c r="V7061" t="s">
        <v>97</v>
      </c>
      <c r="W7061" t="s">
        <v>3945</v>
      </c>
      <c r="X7061">
        <v>0</v>
      </c>
      <c r="AG7061">
        <v>0</v>
      </c>
      <c r="AL7061" t="s">
        <v>59</v>
      </c>
      <c r="AM7061">
        <v>4</v>
      </c>
      <c r="AN7061" t="s">
        <v>60</v>
      </c>
      <c r="AO7061" s="1" t="d">
        <v>2013-12-11</v>
      </c>
      <c r="AP7061" t="s">
        <v>61</v>
      </c>
      <c r="AQ7061">
        <v>3</v>
      </c>
      <c r="AR7061" t="s">
        <v>60</v>
      </c>
      <c r="AS7061" s="1" t="d">
        <v>2013-12-11</v>
      </c>
      <c r="AT7061" s="1" t="d">
        <v>2013-12-05</v>
      </c>
      <c r="AU7061" s="1" t="d">
        <v>2013-12-10</v>
      </c>
      <c r="AV7061">
        <v>1</v>
      </c>
      <c r="AW7061">
        <v>0</v>
      </c>
      <c r="AX7061">
        <v>842</v>
      </c>
      <c r="AY7061">
        <v>0</v>
      </c>
      <c r="AZ7061">
        <f t="shared" si="660"/>
        <v>1</v>
      </c>
      <c r="BA7061">
        <f t="shared" si="661"/>
        <v>1</v>
      </c>
      <c r="BB7061" s="3">
        <v>1</v>
      </c>
      <c r="BC7061" s="3">
        <v>0</v>
      </c>
      <c r="BD7061" s="3">
        <v>4</v>
      </c>
      <c r="BE7061">
        <f>IF(BD7061&gt;Summary!$C$2,1,0)</f>
        <v>0</v>
      </c>
      <c r="BF7061">
        <f t="shared" si="662"/>
        <v>0</v>
      </c>
      <c r="BG7061">
        <f t="shared" si="663"/>
        <v>1</v>
      </c>
      <c r="BH7061">
        <f t="shared" si="664"/>
        <v>0</v>
      </c>
      <c r="BI7061">
        <f t="shared" si="665"/>
        <v>0</v>
      </c>
    </row>
    <row r="7062" spans="1:61" x14ac:dyDescent="0.2">
      <c r="A7062">
        <v>10763</v>
      </c>
      <c r="B7062" t="s">
        <v>24723</v>
      </c>
      <c r="C7062" t="s">
        <v>22610</v>
      </c>
      <c r="D7062" t="s">
        <v>24724</v>
      </c>
      <c r="E7062" s="1" t="d">
        <v>2013-03-18</v>
      </c>
      <c r="F7062" t="s">
        <v>53</v>
      </c>
      <c r="G7062" s="1" t="d">
        <v>1968-11-14</v>
      </c>
      <c r="H7062">
        <v>47</v>
      </c>
      <c r="I7062" t="s">
        <v>54</v>
      </c>
      <c r="J7062" t="s">
        <v>66</v>
      </c>
      <c r="K7062">
        <v>0</v>
      </c>
      <c r="L7062">
        <v>0</v>
      </c>
      <c r="M7062">
        <v>0</v>
      </c>
      <c r="N7062">
        <v>0</v>
      </c>
      <c r="O7062">
        <v>0</v>
      </c>
      <c r="P7062" s="2" t="d">
        <v>2013-03-18T03:42:01.00000027567148175</v>
      </c>
      <c r="Q7062" s="2" t="d">
        <v>2013-03-19T06:59:08.00000020768493400</v>
      </c>
      <c r="R7062" t="s">
        <v>24725</v>
      </c>
      <c r="S7062" s="1" t="d">
        <v>2013-03-18</v>
      </c>
      <c r="U7062">
        <v>0</v>
      </c>
      <c r="V7062" t="s">
        <v>97</v>
      </c>
      <c r="W7062" t="s">
        <v>98</v>
      </c>
      <c r="X7062">
        <v>0</v>
      </c>
      <c r="AG7062">
        <v>0</v>
      </c>
      <c r="AL7062" t="s">
        <v>59</v>
      </c>
      <c r="AM7062">
        <v>1</v>
      </c>
      <c r="AN7062" t="s">
        <v>60</v>
      </c>
      <c r="AO7062" s="1" t="d">
        <v>2013-03-18</v>
      </c>
      <c r="AP7062" t="s">
        <v>61</v>
      </c>
      <c r="AQ7062">
        <v>1</v>
      </c>
      <c r="AR7062" t="s">
        <v>60</v>
      </c>
      <c r="AS7062" s="1" t="d">
        <v>2013-03-18</v>
      </c>
      <c r="AT7062" s="1" t="d">
        <v>2013-03-18</v>
      </c>
      <c r="AU7062" s="1" t="d">
        <v>2013-03-19</v>
      </c>
      <c r="AV7062">
        <v>0</v>
      </c>
      <c r="AW7062">
        <v>1</v>
      </c>
      <c r="AX7062">
        <v>1110</v>
      </c>
      <c r="AY7062">
        <v>0</v>
      </c>
      <c r="AZ7062">
        <f t="shared" si="660"/>
        <v>1</v>
      </c>
      <c r="BA7062">
        <f t="shared" si="661"/>
        <v>1</v>
      </c>
      <c r="BB7062" s="3">
        <v>1</v>
      </c>
      <c r="BC7062" s="3">
        <v>0</v>
      </c>
      <c r="BD7062" s="3">
        <v>1</v>
      </c>
      <c r="BE7062">
        <f>IF(BD7062&gt;Summary!$C$2,1,0)</f>
        <v>0</v>
      </c>
      <c r="BF7062">
        <f t="shared" si="662"/>
        <v>0</v>
      </c>
      <c r="BG7062">
        <f t="shared" si="663"/>
        <v>1</v>
      </c>
      <c r="BH7062">
        <f t="shared" si="664"/>
        <v>0</v>
      </c>
      <c r="BI7062">
        <f t="shared" si="665"/>
        <v>0</v>
      </c>
    </row>
    <row r="7063" spans="1:61" x14ac:dyDescent="0.2">
      <c r="A7063">
        <v>10764</v>
      </c>
      <c r="B7063" t="s">
        <v>24726</v>
      </c>
      <c r="C7063" t="s">
        <v>1306</v>
      </c>
      <c r="D7063" t="s">
        <v>1722</v>
      </c>
      <c r="E7063" s="1" t="d">
        <v>2014-07-11</v>
      </c>
      <c r="F7063" t="s">
        <v>53</v>
      </c>
      <c r="G7063" s="1" t="d">
        <v>1996-04-18</v>
      </c>
      <c r="H7063">
        <v>20</v>
      </c>
      <c r="I7063" t="s">
        <v>75</v>
      </c>
      <c r="J7063" t="s">
        <v>66</v>
      </c>
      <c r="K7063">
        <v>1</v>
      </c>
      <c r="L7063">
        <v>0</v>
      </c>
      <c r="M7063">
        <v>0</v>
      </c>
      <c r="N7063">
        <v>2</v>
      </c>
      <c r="O7063">
        <v>-35</v>
      </c>
      <c r="P7063" s="2" t="d">
        <v>2014-06-06T02:21:01.0000001499429375</v>
      </c>
      <c r="Q7063" s="2" t="d">
        <v>2014-06-07T07:49:31.99999988079070950</v>
      </c>
      <c r="R7063" t="s">
        <v>24727</v>
      </c>
      <c r="S7063" s="1" t="d">
        <v>2014-06-06</v>
      </c>
      <c r="U7063">
        <v>35</v>
      </c>
      <c r="V7063" t="s">
        <v>57</v>
      </c>
      <c r="W7063" t="s">
        <v>6337</v>
      </c>
      <c r="X7063">
        <v>1</v>
      </c>
      <c r="Y7063" t="s">
        <v>24728</v>
      </c>
      <c r="Z7063" t="s">
        <v>106</v>
      </c>
      <c r="AB7063" s="1" t="d">
        <v>2015-05-15</v>
      </c>
      <c r="AC7063" t="s">
        <v>1485</v>
      </c>
      <c r="AG7063">
        <v>1</v>
      </c>
      <c r="AH7063" t="s">
        <v>24728</v>
      </c>
      <c r="AI7063" t="s">
        <v>106</v>
      </c>
      <c r="AJ7063" s="1" t="d">
        <v>2015-05-15</v>
      </c>
      <c r="AK7063" t="s">
        <v>1485</v>
      </c>
      <c r="AL7063" t="s">
        <v>59</v>
      </c>
      <c r="AM7063">
        <v>10</v>
      </c>
      <c r="AN7063" t="s">
        <v>86</v>
      </c>
      <c r="AO7063" s="1" t="d">
        <v>2014-07-11</v>
      </c>
      <c r="AP7063" t="s">
        <v>61</v>
      </c>
      <c r="AQ7063">
        <v>10</v>
      </c>
      <c r="AR7063" t="s">
        <v>86</v>
      </c>
      <c r="AS7063" s="1" t="d">
        <v>2014-07-11</v>
      </c>
      <c r="AT7063" s="1" t="d">
        <v>2014-06-06</v>
      </c>
      <c r="AU7063" s="1" t="d">
        <v>2014-06-07</v>
      </c>
      <c r="AV7063">
        <v>2</v>
      </c>
      <c r="AW7063">
        <v>0</v>
      </c>
      <c r="AX7063">
        <v>308</v>
      </c>
      <c r="AY7063">
        <v>1</v>
      </c>
      <c r="AZ7063">
        <f t="shared" si="660"/>
        <v>0</v>
      </c>
      <c r="BA7063">
        <f t="shared" si="661"/>
        <v>1</v>
      </c>
      <c r="BB7063" s="3">
        <v>1</v>
      </c>
      <c r="BC7063" s="3">
        <v>1</v>
      </c>
      <c r="BD7063" s="3">
        <v>10</v>
      </c>
      <c r="BE7063">
        <f>IF(BD7063&gt;Summary!$C$2,1,0)</f>
        <v>1</v>
      </c>
      <c r="BF7063">
        <f t="shared" si="662"/>
        <v>1</v>
      </c>
      <c r="BG7063">
        <f t="shared" si="663"/>
        <v>0</v>
      </c>
      <c r="BH7063">
        <f t="shared" si="664"/>
        <v>0</v>
      </c>
      <c r="BI7063">
        <f t="shared" si="665"/>
        <v>0</v>
      </c>
    </row>
    <row r="7064" spans="1:61" x14ac:dyDescent="0.2">
      <c r="A7064">
        <v>10765</v>
      </c>
      <c r="B7064" t="s">
        <v>24729</v>
      </c>
      <c r="C7064" t="s">
        <v>1184</v>
      </c>
      <c r="D7064" t="s">
        <v>24730</v>
      </c>
      <c r="E7064" s="1" t="d">
        <v>2013-08-27</v>
      </c>
      <c r="F7064" t="s">
        <v>53</v>
      </c>
      <c r="G7064" s="1" t="d">
        <v>1990-01-07</v>
      </c>
      <c r="H7064">
        <v>26</v>
      </c>
      <c r="I7064" t="s">
        <v>65</v>
      </c>
      <c r="J7064" t="s">
        <v>66</v>
      </c>
      <c r="K7064">
        <v>0</v>
      </c>
      <c r="L7064">
        <v>0</v>
      </c>
      <c r="M7064">
        <v>0</v>
      </c>
      <c r="N7064">
        <v>0</v>
      </c>
      <c r="O7064">
        <v>0</v>
      </c>
      <c r="P7064" s="2" t="d">
        <v>2013-08-27T05:05:12.99999982584267600</v>
      </c>
      <c r="Q7064" s="2" t="d">
        <v>2013-08-27T06:56:40.999999791383742975</v>
      </c>
      <c r="R7064" t="s">
        <v>24731</v>
      </c>
      <c r="S7064" s="1" t="d">
        <v>2013-08-26</v>
      </c>
      <c r="U7064">
        <v>1</v>
      </c>
      <c r="V7064" t="s">
        <v>57</v>
      </c>
      <c r="W7064" t="s">
        <v>3821</v>
      </c>
      <c r="X7064">
        <v>0</v>
      </c>
      <c r="AG7064">
        <v>0</v>
      </c>
      <c r="AL7064" t="s">
        <v>59</v>
      </c>
      <c r="AM7064">
        <v>4</v>
      </c>
      <c r="AN7064" t="s">
        <v>60</v>
      </c>
      <c r="AO7064" s="1" t="d">
        <v>2013-08-27</v>
      </c>
      <c r="AP7064" t="s">
        <v>61</v>
      </c>
      <c r="AQ7064">
        <v>4</v>
      </c>
      <c r="AR7064" t="s">
        <v>60</v>
      </c>
      <c r="AS7064" s="1" t="d">
        <v>2013-08-27</v>
      </c>
      <c r="AT7064" s="1" t="d">
        <v>2013-08-27</v>
      </c>
      <c r="AU7064" s="1" t="d">
        <v>2013-08-27</v>
      </c>
      <c r="AV7064">
        <v>0</v>
      </c>
      <c r="AW7064">
        <v>0</v>
      </c>
      <c r="AX7064">
        <v>948</v>
      </c>
      <c r="AY7064">
        <v>0</v>
      </c>
      <c r="AZ7064">
        <f t="shared" si="660"/>
        <v>1</v>
      </c>
      <c r="BA7064">
        <f t="shared" si="661"/>
        <v>1</v>
      </c>
      <c r="BB7064" s="3">
        <v>1</v>
      </c>
      <c r="BC7064" s="3">
        <v>0</v>
      </c>
      <c r="BD7064" s="3">
        <v>4</v>
      </c>
      <c r="BE7064">
        <f>IF(BD7064&gt;Summary!$C$2,1,0)</f>
        <v>0</v>
      </c>
      <c r="BF7064">
        <f t="shared" si="662"/>
        <v>0</v>
      </c>
      <c r="BG7064">
        <f t="shared" si="663"/>
        <v>1</v>
      </c>
      <c r="BH7064">
        <f t="shared" si="664"/>
        <v>0</v>
      </c>
      <c r="BI7064">
        <f t="shared" si="665"/>
        <v>0</v>
      </c>
    </row>
    <row r="7065" spans="1:61" x14ac:dyDescent="0.2">
      <c r="A7065">
        <v>10766</v>
      </c>
      <c r="B7065" t="s">
        <v>24732</v>
      </c>
      <c r="C7065" t="s">
        <v>2002</v>
      </c>
      <c r="D7065" t="s">
        <v>24733</v>
      </c>
      <c r="E7065" s="1" t="d">
        <v>2013-04-03</v>
      </c>
      <c r="F7065" t="s">
        <v>53</v>
      </c>
      <c r="G7065" s="1" t="d">
        <v>1979-12-27</v>
      </c>
      <c r="H7065">
        <v>36</v>
      </c>
      <c r="I7065" t="s">
        <v>65</v>
      </c>
      <c r="J7065" t="s">
        <v>66</v>
      </c>
      <c r="K7065">
        <v>0</v>
      </c>
      <c r="L7065">
        <v>0</v>
      </c>
      <c r="M7065">
        <v>0</v>
      </c>
      <c r="N7065">
        <v>9</v>
      </c>
      <c r="O7065">
        <v>-1</v>
      </c>
      <c r="P7065" s="2" t="d">
        <v>2013-04-02T10:06:05.99999985191971125</v>
      </c>
      <c r="Q7065" s="2" t="d">
        <v>2013-04-03T07:58:18.0000002542510650</v>
      </c>
      <c r="R7065" t="s">
        <v>24734</v>
      </c>
      <c r="S7065" s="1" t="d">
        <v>2013-04-02</v>
      </c>
      <c r="U7065">
        <v>1</v>
      </c>
      <c r="V7065" t="s">
        <v>57</v>
      </c>
      <c r="W7065" t="s">
        <v>77</v>
      </c>
      <c r="X7065">
        <v>1</v>
      </c>
      <c r="Y7065" t="s">
        <v>24735</v>
      </c>
      <c r="Z7065" t="s">
        <v>79</v>
      </c>
      <c r="AA7065">
        <v>0</v>
      </c>
      <c r="AB7065" s="1" t="d">
        <v>2013-05-22</v>
      </c>
      <c r="AC7065" t="s">
        <v>213</v>
      </c>
      <c r="AD7065" s="1" t="d">
        <v>2013-05-22</v>
      </c>
      <c r="AE7065" s="1" t="d">
        <v>2013-05-23</v>
      </c>
      <c r="AG7065">
        <v>0</v>
      </c>
      <c r="AL7065" t="s">
        <v>59</v>
      </c>
      <c r="AM7065">
        <v>7</v>
      </c>
      <c r="AN7065" t="s">
        <v>87</v>
      </c>
      <c r="AO7065" s="1" t="d">
        <v>2013-04-03</v>
      </c>
      <c r="AP7065" t="s">
        <v>61</v>
      </c>
      <c r="AQ7065">
        <v>7</v>
      </c>
      <c r="AR7065" t="s">
        <v>87</v>
      </c>
      <c r="AS7065" s="1" t="d">
        <v>2013-04-03</v>
      </c>
      <c r="AT7065" s="1" t="d">
        <v>2013-05-22</v>
      </c>
      <c r="AU7065" s="1" t="d">
        <v>2013-05-23</v>
      </c>
      <c r="AV7065">
        <v>9</v>
      </c>
      <c r="AW7065">
        <v>0</v>
      </c>
      <c r="AX7065">
        <v>49</v>
      </c>
      <c r="AY7065">
        <v>1</v>
      </c>
      <c r="AZ7065">
        <f t="shared" si="660"/>
        <v>1</v>
      </c>
      <c r="BA7065">
        <f t="shared" si="661"/>
        <v>1</v>
      </c>
      <c r="BB7065" s="3">
        <v>1</v>
      </c>
      <c r="BC7065" s="3">
        <v>1</v>
      </c>
      <c r="BD7065" s="3">
        <v>7</v>
      </c>
      <c r="BE7065">
        <f>IF(BD7065&gt;Summary!$C$2,1,0)</f>
        <v>1</v>
      </c>
      <c r="BF7065">
        <f t="shared" si="662"/>
        <v>1</v>
      </c>
      <c r="BG7065">
        <f t="shared" si="663"/>
        <v>0</v>
      </c>
      <c r="BH7065">
        <f t="shared" si="664"/>
        <v>0</v>
      </c>
      <c r="BI7065">
        <f t="shared" si="665"/>
        <v>0</v>
      </c>
    </row>
    <row r="7066" spans="1:61" x14ac:dyDescent="0.2">
      <c r="A7066">
        <v>10768</v>
      </c>
      <c r="B7066" t="s">
        <v>24736</v>
      </c>
      <c r="C7066" t="s">
        <v>1251</v>
      </c>
      <c r="D7066" t="s">
        <v>13602</v>
      </c>
      <c r="E7066" s="1" t="d">
        <v>2013-11-21</v>
      </c>
      <c r="F7066" t="s">
        <v>53</v>
      </c>
      <c r="G7066" s="1" t="d">
        <v>1982-06-28</v>
      </c>
      <c r="H7066">
        <v>33</v>
      </c>
      <c r="I7066" t="s">
        <v>65</v>
      </c>
      <c r="J7066" t="s">
        <v>102</v>
      </c>
      <c r="K7066">
        <v>0</v>
      </c>
      <c r="L7066">
        <v>0</v>
      </c>
      <c r="M7066">
        <v>0</v>
      </c>
      <c r="N7066">
        <v>2</v>
      </c>
      <c r="O7066">
        <v>-1</v>
      </c>
      <c r="P7066" s="2" t="d">
        <v>2013-11-20T11:48:13.00000006332993600</v>
      </c>
      <c r="Q7066" s="2" t="d">
        <v>2013-11-22T05:16:35.99999981001019200</v>
      </c>
      <c r="R7066" t="s">
        <v>24737</v>
      </c>
      <c r="S7066" s="1" t="d">
        <v>2013-11-20</v>
      </c>
      <c r="U7066">
        <v>1</v>
      </c>
      <c r="V7066" t="s">
        <v>97</v>
      </c>
      <c r="W7066" t="s">
        <v>1116</v>
      </c>
      <c r="X7066">
        <v>1</v>
      </c>
      <c r="Y7066" t="s">
        <v>24738</v>
      </c>
      <c r="Z7066" t="s">
        <v>135</v>
      </c>
      <c r="AB7066" s="1" t="d">
        <v>2014-05-02</v>
      </c>
      <c r="AC7066" t="s">
        <v>201</v>
      </c>
      <c r="AG7066">
        <v>0</v>
      </c>
      <c r="AL7066" t="s">
        <v>59</v>
      </c>
      <c r="AM7066">
        <v>3</v>
      </c>
      <c r="AN7066" t="s">
        <v>60</v>
      </c>
      <c r="AO7066" s="1" t="d">
        <v>2013-11-21</v>
      </c>
      <c r="AP7066" t="s">
        <v>61</v>
      </c>
      <c r="AQ7066">
        <v>2</v>
      </c>
      <c r="AR7066" t="s">
        <v>60</v>
      </c>
      <c r="AS7066" s="1" t="d">
        <v>2013-11-21</v>
      </c>
      <c r="AT7066" s="1" t="d">
        <v>2013-11-20</v>
      </c>
      <c r="AU7066" s="1" t="d">
        <v>2013-11-22</v>
      </c>
      <c r="AV7066">
        <v>2</v>
      </c>
      <c r="AW7066">
        <v>1</v>
      </c>
      <c r="AX7066">
        <v>162</v>
      </c>
      <c r="AY7066">
        <v>1</v>
      </c>
      <c r="AZ7066">
        <f t="shared" si="660"/>
        <v>1</v>
      </c>
      <c r="BA7066">
        <f t="shared" si="661"/>
        <v>1</v>
      </c>
      <c r="BB7066" s="3">
        <v>1</v>
      </c>
      <c r="BC7066" s="3">
        <v>1</v>
      </c>
      <c r="BD7066" s="3">
        <v>3</v>
      </c>
      <c r="BE7066">
        <f>IF(BD7066&gt;Summary!$C$2,1,0)</f>
        <v>0</v>
      </c>
      <c r="BF7066">
        <f t="shared" si="662"/>
        <v>0</v>
      </c>
      <c r="BG7066">
        <f t="shared" si="663"/>
        <v>0</v>
      </c>
      <c r="BH7066">
        <f t="shared" si="664"/>
        <v>0</v>
      </c>
      <c r="BI7066">
        <f t="shared" si="665"/>
        <v>1</v>
      </c>
    </row>
    <row r="7067" spans="1:61" x14ac:dyDescent="0.2">
      <c r="A7067">
        <v>10769</v>
      </c>
      <c r="B7067" t="s">
        <v>24739</v>
      </c>
      <c r="C7067" t="s">
        <v>1406</v>
      </c>
      <c r="D7067" t="s">
        <v>24740</v>
      </c>
      <c r="E7067" s="1" t="d">
        <v>2013-04-02</v>
      </c>
      <c r="F7067" t="s">
        <v>53</v>
      </c>
      <c r="G7067" s="1" t="d">
        <v>1963-09-26</v>
      </c>
      <c r="H7067">
        <v>52</v>
      </c>
      <c r="I7067" t="s">
        <v>54</v>
      </c>
      <c r="J7067" t="s">
        <v>102</v>
      </c>
      <c r="K7067">
        <v>0</v>
      </c>
      <c r="L7067">
        <v>0</v>
      </c>
      <c r="M7067">
        <v>0</v>
      </c>
      <c r="N7067">
        <v>1</v>
      </c>
      <c r="O7067">
        <v>0</v>
      </c>
      <c r="P7067" s="2" t="d">
        <v>2013-04-02T01:14:06.00000015925616100</v>
      </c>
      <c r="Q7067" s="2" t="d">
        <v>2013-04-03T03:39:16.00000005215406375</v>
      </c>
      <c r="R7067" t="s">
        <v>24741</v>
      </c>
      <c r="S7067" s="1" t="d">
        <v>2013-04-01</v>
      </c>
      <c r="U7067">
        <v>1</v>
      </c>
      <c r="V7067" t="s">
        <v>97</v>
      </c>
      <c r="W7067" t="s">
        <v>98</v>
      </c>
      <c r="X7067">
        <v>0</v>
      </c>
      <c r="AG7067">
        <v>0</v>
      </c>
      <c r="AL7067" t="s">
        <v>59</v>
      </c>
      <c r="AM7067">
        <v>1</v>
      </c>
      <c r="AN7067" t="s">
        <v>60</v>
      </c>
      <c r="AO7067" s="1" t="d">
        <v>2013-04-02</v>
      </c>
      <c r="AP7067" t="s">
        <v>61</v>
      </c>
      <c r="AQ7067">
        <v>1</v>
      </c>
      <c r="AR7067" t="s">
        <v>60</v>
      </c>
      <c r="AS7067" s="1" t="d">
        <v>2013-04-02</v>
      </c>
      <c r="AT7067" s="1" t="d">
        <v>2013-04-02</v>
      </c>
      <c r="AU7067" s="1" t="d">
        <v>2013-04-03</v>
      </c>
      <c r="AV7067">
        <v>1</v>
      </c>
      <c r="AW7067">
        <v>1</v>
      </c>
      <c r="AX7067">
        <v>1095</v>
      </c>
      <c r="AY7067">
        <v>0</v>
      </c>
      <c r="AZ7067">
        <f t="shared" si="660"/>
        <v>1</v>
      </c>
      <c r="BA7067">
        <f t="shared" si="661"/>
        <v>1</v>
      </c>
      <c r="BB7067" s="3">
        <v>1</v>
      </c>
      <c r="BC7067" s="3">
        <v>0</v>
      </c>
      <c r="BD7067" s="3">
        <v>1</v>
      </c>
      <c r="BE7067">
        <f>IF(BD7067&gt;Summary!$C$2,1,0)</f>
        <v>0</v>
      </c>
      <c r="BF7067">
        <f t="shared" si="662"/>
        <v>0</v>
      </c>
      <c r="BG7067">
        <f t="shared" si="663"/>
        <v>1</v>
      </c>
      <c r="BH7067">
        <f t="shared" si="664"/>
        <v>0</v>
      </c>
      <c r="BI7067">
        <f t="shared" si="665"/>
        <v>0</v>
      </c>
    </row>
    <row r="7068" spans="1:61" x14ac:dyDescent="0.2">
      <c r="A7068">
        <v>10770</v>
      </c>
      <c r="B7068" t="s">
        <v>24742</v>
      </c>
      <c r="C7068" t="s">
        <v>1251</v>
      </c>
      <c r="D7068" t="s">
        <v>24743</v>
      </c>
      <c r="E7068" s="1" t="d">
        <v>2013-04-05</v>
      </c>
      <c r="F7068" t="s">
        <v>53</v>
      </c>
      <c r="G7068" s="1" t="d">
        <v>1964-07-07</v>
      </c>
      <c r="H7068">
        <v>51</v>
      </c>
      <c r="I7068" t="s">
        <v>54</v>
      </c>
      <c r="J7068" t="s">
        <v>102</v>
      </c>
      <c r="K7068">
        <v>0</v>
      </c>
      <c r="L7068">
        <v>0</v>
      </c>
      <c r="M7068">
        <v>0</v>
      </c>
      <c r="N7068">
        <v>0</v>
      </c>
      <c r="O7068">
        <v>0</v>
      </c>
      <c r="P7068" s="2" t="d">
        <v>2013-04-05T12:26:24.0000000083819025</v>
      </c>
      <c r="Q7068" s="2" t="d">
        <v>2013-04-05T01:22:46.99999999254941850</v>
      </c>
      <c r="R7068" t="s">
        <v>24744</v>
      </c>
      <c r="T7068" s="1" t="d">
        <v>2013-04-04</v>
      </c>
      <c r="U7068">
        <v>1</v>
      </c>
      <c r="V7068" t="s">
        <v>57</v>
      </c>
      <c r="W7068" t="s">
        <v>92</v>
      </c>
      <c r="X7068">
        <v>0</v>
      </c>
      <c r="AG7068">
        <v>0</v>
      </c>
      <c r="AL7068" t="s">
        <v>59</v>
      </c>
      <c r="AM7068">
        <v>1</v>
      </c>
      <c r="AN7068" t="s">
        <v>60</v>
      </c>
      <c r="AO7068" s="1" t="d">
        <v>2013-04-05</v>
      </c>
      <c r="AP7068" t="s">
        <v>61</v>
      </c>
      <c r="AQ7068">
        <v>1</v>
      </c>
      <c r="AR7068" t="s">
        <v>60</v>
      </c>
      <c r="AS7068" s="1" t="d">
        <v>2013-04-05</v>
      </c>
      <c r="AT7068" s="1" t="d">
        <v>2013-04-05</v>
      </c>
      <c r="AU7068" s="1" t="d">
        <v>2013-04-05</v>
      </c>
      <c r="AV7068">
        <v>0</v>
      </c>
      <c r="AW7068">
        <v>0</v>
      </c>
      <c r="AX7068">
        <v>1092</v>
      </c>
      <c r="AY7068">
        <v>0</v>
      </c>
      <c r="AZ7068">
        <f t="shared" si="660"/>
        <v>1</v>
      </c>
      <c r="BA7068">
        <f t="shared" si="661"/>
        <v>1</v>
      </c>
      <c r="BB7068" s="3">
        <v>1</v>
      </c>
      <c r="BC7068" s="3">
        <v>0</v>
      </c>
      <c r="BD7068" s="3">
        <v>1</v>
      </c>
      <c r="BE7068">
        <f>IF(BD7068&gt;Summary!$C$2,1,0)</f>
        <v>0</v>
      </c>
      <c r="BF7068">
        <f t="shared" si="662"/>
        <v>0</v>
      </c>
      <c r="BG7068">
        <f t="shared" si="663"/>
        <v>1</v>
      </c>
      <c r="BH7068">
        <f t="shared" si="664"/>
        <v>0</v>
      </c>
      <c r="BI7068">
        <f t="shared" si="665"/>
        <v>0</v>
      </c>
    </row>
    <row r="7069" spans="1:61" x14ac:dyDescent="0.2">
      <c r="A7069">
        <v>10773</v>
      </c>
      <c r="B7069" t="s">
        <v>24745</v>
      </c>
      <c r="C7069" t="s">
        <v>249</v>
      </c>
      <c r="D7069" t="s">
        <v>1194</v>
      </c>
      <c r="E7069" s="1" t="d">
        <v>2013-07-29</v>
      </c>
      <c r="F7069" t="s">
        <v>53</v>
      </c>
      <c r="G7069" s="1" t="d">
        <v>1995-04-30</v>
      </c>
      <c r="H7069">
        <v>20</v>
      </c>
      <c r="I7069" t="s">
        <v>75</v>
      </c>
      <c r="J7069" t="s">
        <v>102</v>
      </c>
      <c r="K7069">
        <v>0</v>
      </c>
      <c r="L7069">
        <v>0</v>
      </c>
      <c r="M7069">
        <v>3</v>
      </c>
      <c r="N7069">
        <v>1</v>
      </c>
      <c r="O7069">
        <v>-32</v>
      </c>
      <c r="P7069" s="2" t="d">
        <v>2013-06-27T07:37:30.00000020954757600</v>
      </c>
      <c r="Q7069" s="2" t="d">
        <v>2013-06-28T09:16:14.00000011548399975</v>
      </c>
      <c r="R7069" t="s">
        <v>24746</v>
      </c>
      <c r="S7069" s="1" t="d">
        <v>2013-06-27</v>
      </c>
      <c r="U7069">
        <v>32</v>
      </c>
      <c r="V7069" t="s">
        <v>57</v>
      </c>
      <c r="W7069" t="s">
        <v>1342</v>
      </c>
      <c r="X7069">
        <v>1</v>
      </c>
      <c r="Y7069" t="s">
        <v>24747</v>
      </c>
      <c r="Z7069" t="s">
        <v>79</v>
      </c>
      <c r="AB7069" s="1" t="d">
        <v>2014-01-30</v>
      </c>
      <c r="AC7069" t="s">
        <v>213</v>
      </c>
      <c r="AG7069">
        <v>0</v>
      </c>
      <c r="AL7069" t="s">
        <v>59</v>
      </c>
      <c r="AM7069">
        <v>8</v>
      </c>
      <c r="AN7069" t="s">
        <v>86</v>
      </c>
      <c r="AO7069" s="1" t="d">
        <v>2013-07-29</v>
      </c>
      <c r="AP7069" t="s">
        <v>61</v>
      </c>
      <c r="AQ7069">
        <v>7</v>
      </c>
      <c r="AR7069" t="s">
        <v>87</v>
      </c>
      <c r="AS7069" s="1" t="d">
        <v>2013-07-29</v>
      </c>
      <c r="AT7069" s="1" t="d">
        <v>2014-12-10</v>
      </c>
      <c r="AU7069" s="1" t="d">
        <v>2015-02-26</v>
      </c>
      <c r="AV7069">
        <v>1</v>
      </c>
      <c r="AW7069">
        <v>0</v>
      </c>
      <c r="AX7069">
        <v>185</v>
      </c>
      <c r="AY7069">
        <v>1</v>
      </c>
      <c r="AZ7069">
        <f t="shared" si="660"/>
        <v>0</v>
      </c>
      <c r="BA7069">
        <f t="shared" si="661"/>
        <v>1</v>
      </c>
      <c r="BB7069" s="3">
        <v>1</v>
      </c>
      <c r="BC7069" s="3">
        <v>1</v>
      </c>
      <c r="BD7069" s="3">
        <v>8</v>
      </c>
      <c r="BE7069">
        <f>IF(BD7069&gt;Summary!$C$2,1,0)</f>
        <v>1</v>
      </c>
      <c r="BF7069">
        <f t="shared" si="662"/>
        <v>1</v>
      </c>
      <c r="BG7069">
        <f t="shared" si="663"/>
        <v>0</v>
      </c>
      <c r="BH7069">
        <f t="shared" si="664"/>
        <v>0</v>
      </c>
      <c r="BI7069">
        <f t="shared" si="665"/>
        <v>0</v>
      </c>
    </row>
    <row r="7070" spans="1:61" x14ac:dyDescent="0.2">
      <c r="A7070">
        <v>10774</v>
      </c>
      <c r="B7070" t="s">
        <v>24748</v>
      </c>
      <c r="C7070" t="s">
        <v>2281</v>
      </c>
      <c r="D7070" t="s">
        <v>2630</v>
      </c>
      <c r="E7070" s="1" t="d">
        <v>2013-04-09</v>
      </c>
      <c r="F7070" t="s">
        <v>53</v>
      </c>
      <c r="G7070" s="1" t="d">
        <v>1968-05-25</v>
      </c>
      <c r="H7070">
        <v>47</v>
      </c>
      <c r="I7070" t="s">
        <v>54</v>
      </c>
      <c r="J7070" t="s">
        <v>66</v>
      </c>
      <c r="K7070">
        <v>0</v>
      </c>
      <c r="L7070">
        <v>0</v>
      </c>
      <c r="M7070">
        <v>0</v>
      </c>
      <c r="N7070">
        <v>7</v>
      </c>
      <c r="O7070">
        <v>-1</v>
      </c>
      <c r="P7070" s="2" t="d">
        <v>2013-04-08T07:37:51.99999969452619225</v>
      </c>
      <c r="Q7070" s="2" t="d">
        <v>2013-06-04T07:39:04.00000018067657775</v>
      </c>
      <c r="R7070" t="s">
        <v>24749</v>
      </c>
      <c r="S7070" s="1" t="d">
        <v>2013-04-08</v>
      </c>
      <c r="U7070">
        <v>1</v>
      </c>
      <c r="V7070" t="s">
        <v>57</v>
      </c>
      <c r="W7070" t="s">
        <v>324</v>
      </c>
      <c r="X7070">
        <v>1</v>
      </c>
      <c r="Y7070" t="s">
        <v>24750</v>
      </c>
      <c r="Z7070" t="s">
        <v>174</v>
      </c>
      <c r="AA7070">
        <v>4</v>
      </c>
      <c r="AB7070" s="1" t="d">
        <v>2013-07-13</v>
      </c>
      <c r="AC7070" t="s">
        <v>24751</v>
      </c>
      <c r="AD7070" s="1" t="d">
        <v>2013-07-17</v>
      </c>
      <c r="AE7070" s="1" t="d">
        <v>2015-10-12</v>
      </c>
      <c r="AG7070">
        <v>1</v>
      </c>
      <c r="AH7070" t="s">
        <v>24750</v>
      </c>
      <c r="AI7070" t="s">
        <v>70</v>
      </c>
      <c r="AJ7070" s="1" t="d">
        <v>2013-07-13</v>
      </c>
      <c r="AK7070" t="s">
        <v>914</v>
      </c>
      <c r="AL7070" t="s">
        <v>59</v>
      </c>
      <c r="AM7070">
        <v>1</v>
      </c>
      <c r="AN7070" t="s">
        <v>60</v>
      </c>
      <c r="AO7070" s="1" t="d">
        <v>2013-04-09</v>
      </c>
      <c r="AP7070" t="s">
        <v>61</v>
      </c>
      <c r="AQ7070">
        <v>1</v>
      </c>
      <c r="AR7070" t="s">
        <v>60</v>
      </c>
      <c r="AS7070" s="1" t="d">
        <v>2013-04-09</v>
      </c>
      <c r="AT7070" s="1" t="d">
        <v>2013-04-08</v>
      </c>
      <c r="AU7070" s="1" t="d">
        <v>2013-06-04</v>
      </c>
      <c r="AV7070">
        <v>7</v>
      </c>
      <c r="AW7070">
        <v>56</v>
      </c>
      <c r="AX7070">
        <v>95</v>
      </c>
      <c r="AY7070">
        <v>1</v>
      </c>
      <c r="AZ7070">
        <f t="shared" si="660"/>
        <v>1</v>
      </c>
      <c r="BA7070">
        <f t="shared" si="661"/>
        <v>1</v>
      </c>
      <c r="BB7070" s="3">
        <v>1</v>
      </c>
      <c r="BC7070" s="3">
        <v>1</v>
      </c>
      <c r="BD7070" s="3">
        <v>1</v>
      </c>
      <c r="BE7070">
        <f>IF(BD7070&gt;Summary!$C$2,1,0)</f>
        <v>0</v>
      </c>
      <c r="BF7070">
        <f t="shared" si="662"/>
        <v>0</v>
      </c>
      <c r="BG7070">
        <f t="shared" si="663"/>
        <v>0</v>
      </c>
      <c r="BH7070">
        <f t="shared" si="664"/>
        <v>0</v>
      </c>
      <c r="BI7070">
        <f t="shared" si="665"/>
        <v>1</v>
      </c>
    </row>
    <row r="7071" spans="1:61" x14ac:dyDescent="0.2">
      <c r="A7071">
        <v>10778</v>
      </c>
      <c r="B7071" t="s">
        <v>24752</v>
      </c>
      <c r="C7071" t="s">
        <v>1832</v>
      </c>
      <c r="D7071" t="s">
        <v>6786</v>
      </c>
      <c r="E7071" s="1" t="d">
        <v>2014-06-13</v>
      </c>
      <c r="F7071" t="s">
        <v>53</v>
      </c>
      <c r="G7071" s="1" t="d">
        <v>1977-11-30</v>
      </c>
      <c r="H7071">
        <v>38</v>
      </c>
      <c r="I7071" t="s">
        <v>65</v>
      </c>
      <c r="J7071" t="s">
        <v>102</v>
      </c>
      <c r="K7071">
        <v>0</v>
      </c>
      <c r="L7071">
        <v>0</v>
      </c>
      <c r="M7071">
        <v>0</v>
      </c>
      <c r="N7071">
        <v>1</v>
      </c>
      <c r="O7071">
        <v>-1</v>
      </c>
      <c r="P7071" s="2" t="d">
        <v>2014-06-12T07:29:48.99999994318932450</v>
      </c>
      <c r="Q7071" s="2" t="d">
        <v>2014-06-13T01:45:37.00000026728957925</v>
      </c>
      <c r="R7071" t="s">
        <v>24753</v>
      </c>
      <c r="S7071" s="1" t="d">
        <v>2014-06-12</v>
      </c>
      <c r="U7071">
        <v>1</v>
      </c>
      <c r="V7071" t="s">
        <v>97</v>
      </c>
      <c r="W7071" t="s">
        <v>2460</v>
      </c>
      <c r="X7071">
        <v>1</v>
      </c>
      <c r="Y7071" t="s">
        <v>24754</v>
      </c>
      <c r="Z7071" t="s">
        <v>79</v>
      </c>
      <c r="AA7071">
        <v>0</v>
      </c>
      <c r="AB7071" s="1" t="d">
        <v>2015-05-22</v>
      </c>
      <c r="AC7071" t="s">
        <v>98</v>
      </c>
      <c r="AD7071" s="1" t="d">
        <v>2015-05-22</v>
      </c>
      <c r="AE7071" s="1" t="d">
        <v>2015-05-23</v>
      </c>
      <c r="AG7071">
        <v>1</v>
      </c>
      <c r="AH7071" t="s">
        <v>24754</v>
      </c>
      <c r="AI7071" t="s">
        <v>79</v>
      </c>
      <c r="AJ7071" s="1" t="d">
        <v>2015-05-22</v>
      </c>
      <c r="AK7071" t="s">
        <v>98</v>
      </c>
      <c r="AL7071" t="s">
        <v>59</v>
      </c>
      <c r="AM7071">
        <v>1</v>
      </c>
      <c r="AN7071" t="s">
        <v>60</v>
      </c>
      <c r="AO7071" s="1" t="d">
        <v>2014-06-13</v>
      </c>
      <c r="AP7071" t="s">
        <v>61</v>
      </c>
      <c r="AQ7071">
        <v>1</v>
      </c>
      <c r="AR7071" t="s">
        <v>60</v>
      </c>
      <c r="AS7071" s="1" t="d">
        <v>2014-06-13</v>
      </c>
      <c r="AT7071" s="1" t="d">
        <v>2015-01-16</v>
      </c>
      <c r="AU7071" s="1" t="d">
        <v>2015-01-17</v>
      </c>
      <c r="AV7071">
        <v>1</v>
      </c>
      <c r="AW7071">
        <v>0</v>
      </c>
      <c r="AX7071">
        <v>217</v>
      </c>
      <c r="AY7071">
        <v>0</v>
      </c>
      <c r="AZ7071">
        <f t="shared" si="660"/>
        <v>1</v>
      </c>
      <c r="BA7071">
        <f t="shared" si="661"/>
        <v>1</v>
      </c>
      <c r="BB7071" s="3">
        <v>1</v>
      </c>
      <c r="BC7071" s="3">
        <v>1</v>
      </c>
      <c r="BD7071" s="3">
        <v>1</v>
      </c>
      <c r="BE7071">
        <f>IF(BD7071&gt;Summary!$C$2,1,0)</f>
        <v>0</v>
      </c>
      <c r="BF7071">
        <f t="shared" si="662"/>
        <v>0</v>
      </c>
      <c r="BG7071">
        <f t="shared" si="663"/>
        <v>0</v>
      </c>
      <c r="BH7071">
        <f t="shared" si="664"/>
        <v>0</v>
      </c>
      <c r="BI7071">
        <f t="shared" si="665"/>
        <v>1</v>
      </c>
    </row>
    <row r="7072" spans="1:61" x14ac:dyDescent="0.2">
      <c r="A7072">
        <v>10779</v>
      </c>
      <c r="B7072" t="s">
        <v>24755</v>
      </c>
      <c r="C7072" t="s">
        <v>621</v>
      </c>
      <c r="D7072" t="s">
        <v>24756</v>
      </c>
      <c r="E7072" s="1" t="d">
        <v>2013-04-06</v>
      </c>
      <c r="F7072" t="s">
        <v>53</v>
      </c>
      <c r="G7072" s="1" t="d">
        <v>1948-06-09</v>
      </c>
      <c r="H7072">
        <v>67</v>
      </c>
      <c r="I7072" t="s">
        <v>54</v>
      </c>
      <c r="J7072" t="s">
        <v>102</v>
      </c>
      <c r="K7072">
        <v>0</v>
      </c>
      <c r="L7072">
        <v>0</v>
      </c>
      <c r="M7072">
        <v>0</v>
      </c>
      <c r="N7072">
        <v>1</v>
      </c>
      <c r="O7072">
        <v>-1</v>
      </c>
      <c r="P7072" s="2" t="d">
        <v>2013-04-05T11:40:26.99999988544732125</v>
      </c>
      <c r="Q7072" s="2" t="d">
        <v>2013-04-06T01:11:52.99999987240880700</v>
      </c>
      <c r="R7072" t="s">
        <v>24757</v>
      </c>
      <c r="S7072" s="1" t="d">
        <v>2013-04-05</v>
      </c>
      <c r="U7072">
        <v>1</v>
      </c>
      <c r="V7072" t="s">
        <v>57</v>
      </c>
      <c r="W7072" t="s">
        <v>167</v>
      </c>
      <c r="X7072">
        <v>0</v>
      </c>
      <c r="AG7072">
        <v>0</v>
      </c>
      <c r="AL7072" t="s">
        <v>59</v>
      </c>
      <c r="AM7072">
        <v>3</v>
      </c>
      <c r="AN7072" t="s">
        <v>60</v>
      </c>
      <c r="AO7072" s="1" t="d">
        <v>2013-04-06</v>
      </c>
      <c r="AP7072" t="s">
        <v>61</v>
      </c>
      <c r="AQ7072">
        <v>1</v>
      </c>
      <c r="AR7072" t="s">
        <v>60</v>
      </c>
      <c r="AS7072" s="1" t="d">
        <v>2013-04-06</v>
      </c>
      <c r="AT7072" s="1" t="d">
        <v>2013-04-05</v>
      </c>
      <c r="AU7072" s="1" t="d">
        <v>2013-04-06</v>
      </c>
      <c r="AV7072">
        <v>1</v>
      </c>
      <c r="AW7072">
        <v>0</v>
      </c>
      <c r="AX7072">
        <v>1091</v>
      </c>
      <c r="AY7072">
        <v>0</v>
      </c>
      <c r="AZ7072">
        <f t="shared" si="660"/>
        <v>1</v>
      </c>
      <c r="BA7072">
        <f t="shared" si="661"/>
        <v>1</v>
      </c>
      <c r="BB7072" s="3">
        <v>1</v>
      </c>
      <c r="BC7072" s="3">
        <v>0</v>
      </c>
      <c r="BD7072" s="3">
        <v>3</v>
      </c>
      <c r="BE7072">
        <f>IF(BD7072&gt;Summary!$C$2,1,0)</f>
        <v>0</v>
      </c>
      <c r="BF7072">
        <f t="shared" si="662"/>
        <v>0</v>
      </c>
      <c r="BG7072">
        <f t="shared" si="663"/>
        <v>1</v>
      </c>
      <c r="BH7072">
        <f t="shared" si="664"/>
        <v>0</v>
      </c>
      <c r="BI7072">
        <f t="shared" si="665"/>
        <v>0</v>
      </c>
    </row>
    <row r="7073" spans="1:61" x14ac:dyDescent="0.2">
      <c r="A7073">
        <v>10781</v>
      </c>
      <c r="B7073" t="s">
        <v>24758</v>
      </c>
      <c r="C7073" t="s">
        <v>24759</v>
      </c>
      <c r="D7073" t="s">
        <v>24760</v>
      </c>
      <c r="E7073" s="1" t="d">
        <v>2013-07-17</v>
      </c>
      <c r="F7073" t="s">
        <v>53</v>
      </c>
      <c r="G7073" s="1" t="d">
        <v>1968-07-07</v>
      </c>
      <c r="H7073">
        <v>47</v>
      </c>
      <c r="I7073" t="s">
        <v>54</v>
      </c>
      <c r="J7073" t="s">
        <v>66</v>
      </c>
      <c r="K7073">
        <v>0</v>
      </c>
      <c r="L7073">
        <v>0</v>
      </c>
      <c r="M7073">
        <v>0</v>
      </c>
      <c r="N7073">
        <v>1</v>
      </c>
      <c r="O7073">
        <v>-3</v>
      </c>
      <c r="P7073" s="2" t="d">
        <v>2013-07-14T11:11:50.99999982398003400</v>
      </c>
      <c r="Q7073" s="2" t="d">
        <v>2013-07-15T01:37:09.99999993480742200</v>
      </c>
      <c r="R7073" t="s">
        <v>24761</v>
      </c>
      <c r="S7073" s="1" t="d">
        <v>2013-07-14</v>
      </c>
      <c r="U7073">
        <v>3</v>
      </c>
      <c r="V7073" t="s">
        <v>57</v>
      </c>
      <c r="W7073" t="s">
        <v>192</v>
      </c>
      <c r="X7073">
        <v>1</v>
      </c>
      <c r="Y7073" t="s">
        <v>24762</v>
      </c>
      <c r="Z7073" t="s">
        <v>79</v>
      </c>
      <c r="AA7073">
        <v>0</v>
      </c>
      <c r="AB7073" s="1" t="d">
        <v>2015-10-30</v>
      </c>
      <c r="AC7073" t="s">
        <v>259</v>
      </c>
      <c r="AD7073" s="1" t="d">
        <v>2015-10-30</v>
      </c>
      <c r="AE7073" s="1" t="d">
        <v>2015-10-31</v>
      </c>
      <c r="AG7073">
        <v>0</v>
      </c>
      <c r="AL7073" t="s">
        <v>59</v>
      </c>
      <c r="AM7073">
        <v>1</v>
      </c>
      <c r="AN7073" t="s">
        <v>60</v>
      </c>
      <c r="AO7073" s="1" t="d">
        <v>2013-07-17</v>
      </c>
      <c r="AP7073" t="s">
        <v>61</v>
      </c>
      <c r="AQ7073">
        <v>2</v>
      </c>
      <c r="AR7073" t="s">
        <v>60</v>
      </c>
      <c r="AS7073" s="1" t="d">
        <v>2013-07-17</v>
      </c>
      <c r="AT7073" s="1" t="d">
        <v>2015-10-30</v>
      </c>
      <c r="AU7073" s="1" t="d">
        <v>2015-10-31</v>
      </c>
      <c r="AV7073">
        <v>1</v>
      </c>
      <c r="AW7073">
        <v>0</v>
      </c>
      <c r="AX7073">
        <v>835</v>
      </c>
      <c r="AY7073">
        <v>1</v>
      </c>
      <c r="AZ7073">
        <f t="shared" si="660"/>
        <v>1</v>
      </c>
      <c r="BA7073">
        <f t="shared" si="661"/>
        <v>1</v>
      </c>
      <c r="BB7073" s="3">
        <v>1</v>
      </c>
      <c r="BC7073" s="3">
        <v>0</v>
      </c>
      <c r="BD7073" s="3">
        <v>1</v>
      </c>
      <c r="BE7073">
        <f>IF(BD7073&gt;Summary!$C$2,1,0)</f>
        <v>0</v>
      </c>
      <c r="BF7073">
        <f t="shared" si="662"/>
        <v>0</v>
      </c>
      <c r="BG7073">
        <f t="shared" si="663"/>
        <v>1</v>
      </c>
      <c r="BH7073">
        <f t="shared" si="664"/>
        <v>0</v>
      </c>
      <c r="BI7073">
        <f t="shared" si="665"/>
        <v>0</v>
      </c>
    </row>
    <row r="7074" spans="1:61" x14ac:dyDescent="0.2">
      <c r="A7074">
        <v>10783</v>
      </c>
      <c r="B7074" t="s">
        <v>24763</v>
      </c>
      <c r="C7074" t="s">
        <v>4100</v>
      </c>
      <c r="D7074" t="s">
        <v>24764</v>
      </c>
      <c r="E7074" s="1" t="d">
        <v>2013-02-23</v>
      </c>
      <c r="F7074" t="s">
        <v>53</v>
      </c>
      <c r="G7074" s="1" t="d">
        <v>1949-07-07</v>
      </c>
      <c r="H7074">
        <v>66</v>
      </c>
      <c r="I7074" t="s">
        <v>54</v>
      </c>
      <c r="J7074" t="s">
        <v>102</v>
      </c>
      <c r="K7074">
        <v>0</v>
      </c>
      <c r="L7074">
        <v>0</v>
      </c>
      <c r="M7074">
        <v>0</v>
      </c>
      <c r="N7074">
        <v>0</v>
      </c>
      <c r="O7074">
        <v>-1</v>
      </c>
      <c r="P7074" s="2" t="d">
        <v>2013-02-22T01:47:24.00000013411045350</v>
      </c>
      <c r="Q7074" s="2" t="d">
        <v>2013-02-23T08:24:23.99999982677400375</v>
      </c>
      <c r="R7074" t="s">
        <v>24765</v>
      </c>
      <c r="S7074" s="1" t="d">
        <v>2013-02-22</v>
      </c>
      <c r="U7074">
        <v>1</v>
      </c>
      <c r="V7074" t="s">
        <v>97</v>
      </c>
      <c r="W7074" t="s">
        <v>98</v>
      </c>
      <c r="X7074">
        <v>0</v>
      </c>
      <c r="AG7074">
        <v>0</v>
      </c>
      <c r="AL7074" t="s">
        <v>59</v>
      </c>
      <c r="AM7074">
        <v>1</v>
      </c>
      <c r="AN7074" t="s">
        <v>60</v>
      </c>
      <c r="AO7074" s="1" t="d">
        <v>2013-02-23</v>
      </c>
      <c r="AP7074" t="s">
        <v>61</v>
      </c>
      <c r="AQ7074">
        <v>1</v>
      </c>
      <c r="AR7074" t="s">
        <v>60</v>
      </c>
      <c r="AS7074" s="1" t="d">
        <v>2013-02-23</v>
      </c>
      <c r="AT7074" s="1" t="d">
        <v>2013-02-22</v>
      </c>
      <c r="AU7074" s="1" t="d">
        <v>2013-02-23</v>
      </c>
      <c r="AV7074">
        <v>0</v>
      </c>
      <c r="AW7074">
        <v>0</v>
      </c>
      <c r="AX7074">
        <v>1133</v>
      </c>
      <c r="AY7074">
        <v>0</v>
      </c>
      <c r="AZ7074">
        <f t="shared" si="660"/>
        <v>1</v>
      </c>
      <c r="BA7074">
        <f t="shared" si="661"/>
        <v>1</v>
      </c>
      <c r="BB7074" s="3">
        <v>1</v>
      </c>
      <c r="BC7074" s="3">
        <v>0</v>
      </c>
      <c r="BD7074" s="3">
        <v>1</v>
      </c>
      <c r="BE7074">
        <f>IF(BD7074&gt;Summary!$C$2,1,0)</f>
        <v>0</v>
      </c>
      <c r="BF7074">
        <f t="shared" si="662"/>
        <v>0</v>
      </c>
      <c r="BG7074">
        <f t="shared" si="663"/>
        <v>1</v>
      </c>
      <c r="BH7074">
        <f t="shared" si="664"/>
        <v>0</v>
      </c>
      <c r="BI7074">
        <f t="shared" si="665"/>
        <v>0</v>
      </c>
    </row>
    <row r="7075" spans="1:61" x14ac:dyDescent="0.2">
      <c r="A7075">
        <v>10784</v>
      </c>
      <c r="B7075" t="s">
        <v>24766</v>
      </c>
      <c r="C7075" t="s">
        <v>1406</v>
      </c>
      <c r="D7075" t="s">
        <v>24767</v>
      </c>
      <c r="E7075" s="1" t="d">
        <v>2014-02-04</v>
      </c>
      <c r="F7075" t="s">
        <v>53</v>
      </c>
      <c r="G7075" s="1" t="d">
        <v>1976-10-14</v>
      </c>
      <c r="H7075">
        <v>39</v>
      </c>
      <c r="I7075" t="s">
        <v>65</v>
      </c>
      <c r="J7075" t="s">
        <v>102</v>
      </c>
      <c r="K7075">
        <v>0</v>
      </c>
      <c r="L7075">
        <v>0</v>
      </c>
      <c r="M7075">
        <v>0</v>
      </c>
      <c r="N7075">
        <v>0</v>
      </c>
      <c r="O7075">
        <v>-1</v>
      </c>
      <c r="P7075" s="2" t="d">
        <v>2014-02-03T07:26:31.00000017788261475</v>
      </c>
      <c r="Q7075" s="2" t="d">
        <v>2014-02-04T07:51:16.00000030361115900</v>
      </c>
      <c r="R7075" t="s">
        <v>24768</v>
      </c>
      <c r="S7075" s="1" t="d">
        <v>2014-02-03</v>
      </c>
      <c r="U7075">
        <v>1</v>
      </c>
      <c r="V7075" t="s">
        <v>57</v>
      </c>
      <c r="W7075" t="s">
        <v>151</v>
      </c>
      <c r="X7075">
        <v>0</v>
      </c>
      <c r="AG7075">
        <v>0</v>
      </c>
      <c r="AL7075" t="s">
        <v>59</v>
      </c>
      <c r="AM7075">
        <v>2</v>
      </c>
      <c r="AN7075" t="s">
        <v>60</v>
      </c>
      <c r="AO7075" s="1" t="d">
        <v>2014-02-04</v>
      </c>
      <c r="AP7075" t="s">
        <v>61</v>
      </c>
      <c r="AQ7075">
        <v>1</v>
      </c>
      <c r="AR7075" t="s">
        <v>60</v>
      </c>
      <c r="AS7075" s="1" t="d">
        <v>2014-02-04</v>
      </c>
      <c r="AT7075" s="1" t="d">
        <v>2014-02-03</v>
      </c>
      <c r="AU7075" s="1" t="d">
        <v>2014-02-04</v>
      </c>
      <c r="AV7075">
        <v>0</v>
      </c>
      <c r="AW7075">
        <v>0</v>
      </c>
      <c r="AX7075">
        <v>787</v>
      </c>
      <c r="AY7075">
        <v>0</v>
      </c>
      <c r="AZ7075">
        <f t="shared" si="660"/>
        <v>1</v>
      </c>
      <c r="BA7075">
        <f t="shared" si="661"/>
        <v>1</v>
      </c>
      <c r="BB7075" s="3">
        <v>1</v>
      </c>
      <c r="BC7075" s="3">
        <v>0</v>
      </c>
      <c r="BD7075" s="3">
        <v>2</v>
      </c>
      <c r="BE7075">
        <f>IF(BD7075&gt;Summary!$C$2,1,0)</f>
        <v>0</v>
      </c>
      <c r="BF7075">
        <f t="shared" si="662"/>
        <v>0</v>
      </c>
      <c r="BG7075">
        <f t="shared" si="663"/>
        <v>1</v>
      </c>
      <c r="BH7075">
        <f t="shared" si="664"/>
        <v>0</v>
      </c>
      <c r="BI7075">
        <f t="shared" si="665"/>
        <v>0</v>
      </c>
    </row>
    <row r="7076" spans="1:61" x14ac:dyDescent="0.2">
      <c r="A7076">
        <v>10786</v>
      </c>
      <c r="B7076" t="s">
        <v>24769</v>
      </c>
      <c r="C7076" t="s">
        <v>2594</v>
      </c>
      <c r="D7076" t="s">
        <v>2300</v>
      </c>
      <c r="E7076" s="1" t="d">
        <v>2013-09-19</v>
      </c>
      <c r="F7076" t="s">
        <v>115</v>
      </c>
      <c r="G7076" s="1" t="d">
        <v>1966-08-31</v>
      </c>
      <c r="H7076">
        <v>49</v>
      </c>
      <c r="I7076" t="s">
        <v>54</v>
      </c>
      <c r="J7076" t="s">
        <v>102</v>
      </c>
      <c r="K7076">
        <v>0</v>
      </c>
      <c r="L7076">
        <v>0</v>
      </c>
      <c r="M7076">
        <v>0</v>
      </c>
      <c r="N7076">
        <v>2</v>
      </c>
      <c r="O7076">
        <v>-1</v>
      </c>
      <c r="P7076" s="2" t="d">
        <v>2013-09-18T08:32:19.99999982770532475</v>
      </c>
      <c r="Q7076" s="2" t="d">
        <v>2013-12-09T08:40:42.00000024866312550</v>
      </c>
      <c r="R7076" t="s">
        <v>24770</v>
      </c>
      <c r="S7076" s="1" t="d">
        <v>2013-09-18</v>
      </c>
      <c r="U7076">
        <v>1</v>
      </c>
      <c r="V7076" t="s">
        <v>97</v>
      </c>
      <c r="W7076" t="s">
        <v>306</v>
      </c>
      <c r="X7076">
        <v>0</v>
      </c>
      <c r="AG7076">
        <v>0</v>
      </c>
      <c r="AL7076" t="s">
        <v>59</v>
      </c>
      <c r="AM7076">
        <v>3</v>
      </c>
      <c r="AN7076" t="s">
        <v>60</v>
      </c>
      <c r="AO7076" s="1" t="d">
        <v>2013-09-19</v>
      </c>
      <c r="AP7076" t="s">
        <v>61</v>
      </c>
      <c r="AQ7076">
        <v>1</v>
      </c>
      <c r="AR7076" t="s">
        <v>60</v>
      </c>
      <c r="AS7076" s="1" t="d">
        <v>2013-09-19</v>
      </c>
      <c r="AT7076" s="1" t="d">
        <v>2013-09-18</v>
      </c>
      <c r="AU7076" s="1" t="d">
        <v>2013-12-09</v>
      </c>
      <c r="AV7076">
        <v>2</v>
      </c>
      <c r="AW7076">
        <v>81</v>
      </c>
      <c r="AX7076">
        <v>925</v>
      </c>
      <c r="AY7076">
        <v>0</v>
      </c>
      <c r="AZ7076">
        <f t="shared" si="660"/>
        <v>1</v>
      </c>
      <c r="BA7076">
        <f t="shared" si="661"/>
        <v>1</v>
      </c>
      <c r="BB7076" s="3">
        <v>1</v>
      </c>
      <c r="BC7076" s="3">
        <v>0</v>
      </c>
      <c r="BD7076" s="3">
        <v>3</v>
      </c>
      <c r="BE7076">
        <f>IF(BD7076&gt;Summary!$C$2,1,0)</f>
        <v>0</v>
      </c>
      <c r="BF7076">
        <f t="shared" si="662"/>
        <v>0</v>
      </c>
      <c r="BG7076">
        <f t="shared" si="663"/>
        <v>1</v>
      </c>
      <c r="BH7076">
        <f t="shared" si="664"/>
        <v>0</v>
      </c>
      <c r="BI7076">
        <f t="shared" si="665"/>
        <v>0</v>
      </c>
    </row>
    <row r="7077" spans="1:61" x14ac:dyDescent="0.2">
      <c r="A7077">
        <v>10787</v>
      </c>
      <c r="B7077" t="s">
        <v>24771</v>
      </c>
      <c r="C7077" t="s">
        <v>6535</v>
      </c>
      <c r="D7077" t="s">
        <v>1349</v>
      </c>
      <c r="E7077" s="1" t="d">
        <v>2013-05-10</v>
      </c>
      <c r="F7077" t="s">
        <v>115</v>
      </c>
      <c r="G7077" s="1" t="d">
        <v>1970-07-28</v>
      </c>
      <c r="H7077">
        <v>45</v>
      </c>
      <c r="I7077" t="s">
        <v>54</v>
      </c>
      <c r="J7077" t="s">
        <v>66</v>
      </c>
      <c r="K7077">
        <v>0</v>
      </c>
      <c r="L7077">
        <v>0</v>
      </c>
      <c r="M7077">
        <v>0</v>
      </c>
      <c r="N7077">
        <v>9</v>
      </c>
      <c r="O7077">
        <v>0</v>
      </c>
      <c r="P7077" s="2" t="d">
        <v>2013-05-10T04:46:41.9999997457489350</v>
      </c>
      <c r="Q7077" s="2" t="d">
        <v>2013-07-24T09:08:34.99999968800693850</v>
      </c>
      <c r="R7077" t="s">
        <v>24772</v>
      </c>
      <c r="S7077" s="1" t="d">
        <v>2013-05-10</v>
      </c>
      <c r="U7077">
        <v>0</v>
      </c>
      <c r="V7077" t="s">
        <v>97</v>
      </c>
      <c r="W7077" t="s">
        <v>98</v>
      </c>
      <c r="X7077">
        <v>1</v>
      </c>
      <c r="Y7077" t="s">
        <v>24773</v>
      </c>
      <c r="Z7077" t="s">
        <v>79</v>
      </c>
      <c r="AB7077" s="1" t="d">
        <v>2015-08-04</v>
      </c>
      <c r="AC7077" t="s">
        <v>158</v>
      </c>
      <c r="AG7077">
        <v>0</v>
      </c>
      <c r="AL7077" t="s">
        <v>59</v>
      </c>
      <c r="AM7077">
        <v>7</v>
      </c>
      <c r="AN7077" t="s">
        <v>87</v>
      </c>
      <c r="AO7077" s="1" t="d">
        <v>2013-05-10</v>
      </c>
      <c r="AP7077" t="s">
        <v>61</v>
      </c>
      <c r="AQ7077">
        <v>9</v>
      </c>
      <c r="AR7077" t="s">
        <v>86</v>
      </c>
      <c r="AS7077" s="1" t="d">
        <v>2013-05-10</v>
      </c>
      <c r="AT7077" s="1" t="d">
        <v>2013-05-10</v>
      </c>
      <c r="AU7077" s="1" t="d">
        <v>2013-07-24</v>
      </c>
      <c r="AV7077">
        <v>9</v>
      </c>
      <c r="AW7077">
        <v>75</v>
      </c>
      <c r="AX7077">
        <v>816</v>
      </c>
      <c r="AY7077">
        <v>1</v>
      </c>
      <c r="AZ7077">
        <f t="shared" si="660"/>
        <v>1</v>
      </c>
      <c r="BA7077">
        <f t="shared" si="661"/>
        <v>1</v>
      </c>
      <c r="BB7077" s="3">
        <v>1</v>
      </c>
      <c r="BC7077" s="3">
        <v>0</v>
      </c>
      <c r="BD7077" s="3">
        <v>7</v>
      </c>
      <c r="BE7077">
        <f>IF(BD7077&gt;Summary!$C$2,1,0)</f>
        <v>1</v>
      </c>
      <c r="BF7077">
        <f t="shared" si="662"/>
        <v>0</v>
      </c>
      <c r="BG7077">
        <f t="shared" si="663"/>
        <v>0</v>
      </c>
      <c r="BH7077">
        <f t="shared" si="664"/>
        <v>1</v>
      </c>
      <c r="BI7077">
        <f t="shared" si="665"/>
        <v>0</v>
      </c>
    </row>
    <row r="7078" spans="1:61" x14ac:dyDescent="0.2">
      <c r="A7078">
        <v>10788</v>
      </c>
      <c r="B7078" t="s">
        <v>24774</v>
      </c>
      <c r="C7078" t="s">
        <v>24775</v>
      </c>
      <c r="D7078" t="s">
        <v>4335</v>
      </c>
      <c r="E7078" s="1" t="d">
        <v>2013-09-13</v>
      </c>
      <c r="F7078" t="s">
        <v>53</v>
      </c>
      <c r="G7078" s="1" t="d">
        <v>1993-09-29</v>
      </c>
      <c r="H7078">
        <v>22</v>
      </c>
      <c r="I7078" t="s">
        <v>75</v>
      </c>
      <c r="J7078" t="s">
        <v>2214</v>
      </c>
      <c r="K7078">
        <v>0</v>
      </c>
      <c r="L7078">
        <v>0</v>
      </c>
      <c r="M7078">
        <v>0</v>
      </c>
      <c r="N7078">
        <v>1</v>
      </c>
      <c r="O7078">
        <v>0</v>
      </c>
      <c r="P7078" s="2" t="d">
        <v>2013-09-13T04:22:11.9999999832361950</v>
      </c>
      <c r="Q7078" s="2" t="d">
        <v>2013-09-13T10:02:48.99999969173222925</v>
      </c>
      <c r="R7078" t="s">
        <v>24776</v>
      </c>
      <c r="S7078" s="1" t="d">
        <v>2013-09-13</v>
      </c>
      <c r="U7078">
        <v>0</v>
      </c>
      <c r="V7078" t="s">
        <v>97</v>
      </c>
      <c r="W7078" t="s">
        <v>336</v>
      </c>
      <c r="X7078">
        <v>0</v>
      </c>
      <c r="AG7078">
        <v>0</v>
      </c>
      <c r="AL7078" t="s">
        <v>59</v>
      </c>
      <c r="AM7078">
        <v>2</v>
      </c>
      <c r="AN7078" t="s">
        <v>60</v>
      </c>
      <c r="AO7078" s="1" t="d">
        <v>2013-09-13</v>
      </c>
      <c r="AP7078" t="s">
        <v>61</v>
      </c>
      <c r="AQ7078">
        <v>4</v>
      </c>
      <c r="AR7078" t="s">
        <v>60</v>
      </c>
      <c r="AS7078" s="1" t="d">
        <v>2013-09-13</v>
      </c>
      <c r="AT7078" s="1" t="d">
        <v>2013-09-13</v>
      </c>
      <c r="AU7078" s="1" t="d">
        <v>2013-09-13</v>
      </c>
      <c r="AV7078">
        <v>1</v>
      </c>
      <c r="AW7078">
        <v>0</v>
      </c>
      <c r="AX7078">
        <v>931</v>
      </c>
      <c r="AY7078">
        <v>0</v>
      </c>
      <c r="AZ7078">
        <f t="shared" si="660"/>
        <v>1</v>
      </c>
      <c r="BA7078">
        <f t="shared" si="661"/>
        <v>1</v>
      </c>
      <c r="BB7078" s="3">
        <v>1</v>
      </c>
      <c r="BC7078" s="3">
        <v>0</v>
      </c>
      <c r="BD7078" s="3">
        <v>2</v>
      </c>
      <c r="BE7078">
        <f>IF(BD7078&gt;Summary!$C$2,1,0)</f>
        <v>0</v>
      </c>
      <c r="BF7078">
        <f t="shared" si="662"/>
        <v>0</v>
      </c>
      <c r="BG7078">
        <f t="shared" si="663"/>
        <v>1</v>
      </c>
      <c r="BH7078">
        <f t="shared" si="664"/>
        <v>0</v>
      </c>
      <c r="BI7078">
        <f t="shared" si="665"/>
        <v>0</v>
      </c>
    </row>
    <row r="7079" spans="1:61" x14ac:dyDescent="0.2">
      <c r="A7079">
        <v>10793</v>
      </c>
      <c r="B7079" t="s">
        <v>24777</v>
      </c>
      <c r="C7079" t="s">
        <v>24778</v>
      </c>
      <c r="D7079" t="s">
        <v>24779</v>
      </c>
      <c r="E7079" s="1" t="d">
        <v>2014-07-03</v>
      </c>
      <c r="F7079" t="s">
        <v>115</v>
      </c>
      <c r="G7079" s="1" t="d">
        <v>1969-09-01</v>
      </c>
      <c r="H7079">
        <v>46</v>
      </c>
      <c r="I7079" t="s">
        <v>54</v>
      </c>
      <c r="J7079" t="s">
        <v>102</v>
      </c>
      <c r="K7079">
        <v>0</v>
      </c>
      <c r="L7079">
        <v>0</v>
      </c>
      <c r="M7079">
        <v>0</v>
      </c>
      <c r="N7079">
        <v>7</v>
      </c>
      <c r="O7079">
        <v>-1</v>
      </c>
      <c r="P7079" s="2" t="d">
        <v>2014-07-02T10:19:23.999999687075614800</v>
      </c>
      <c r="Q7079" s="2" t="d">
        <v>2014-07-06T05:11:29.99999994412064550</v>
      </c>
      <c r="R7079" t="s">
        <v>24780</v>
      </c>
      <c r="S7079" s="1" t="d">
        <v>2014-07-02</v>
      </c>
      <c r="U7079">
        <v>1</v>
      </c>
      <c r="V7079" t="s">
        <v>57</v>
      </c>
      <c r="W7079" t="s">
        <v>245</v>
      </c>
      <c r="X7079">
        <v>1</v>
      </c>
      <c r="Y7079" t="s">
        <v>24781</v>
      </c>
      <c r="Z7079" t="s">
        <v>70</v>
      </c>
      <c r="AB7079" s="1" t="d">
        <v>2015-01-08</v>
      </c>
      <c r="AC7079" t="s">
        <v>167</v>
      </c>
      <c r="AG7079">
        <v>0</v>
      </c>
      <c r="AL7079" t="s">
        <v>59</v>
      </c>
      <c r="AM7079">
        <v>7</v>
      </c>
      <c r="AN7079" t="s">
        <v>87</v>
      </c>
      <c r="AO7079" s="1" t="d">
        <v>2014-07-03</v>
      </c>
      <c r="AP7079" t="s">
        <v>61</v>
      </c>
      <c r="AQ7079">
        <v>3</v>
      </c>
      <c r="AR7079" t="s">
        <v>60</v>
      </c>
      <c r="AS7079" s="1" t="d">
        <v>2014-07-03</v>
      </c>
      <c r="AT7079" s="1" t="d">
        <v>2015-01-02</v>
      </c>
      <c r="AU7079" s="1" t="d">
        <v>2015-08-19</v>
      </c>
      <c r="AV7079">
        <v>7</v>
      </c>
      <c r="AW7079">
        <v>3</v>
      </c>
      <c r="AX7079">
        <v>189</v>
      </c>
      <c r="AY7079">
        <v>1</v>
      </c>
      <c r="AZ7079">
        <f t="shared" si="660"/>
        <v>1</v>
      </c>
      <c r="BA7079">
        <f t="shared" si="661"/>
        <v>1</v>
      </c>
      <c r="BB7079" s="3">
        <v>1</v>
      </c>
      <c r="BC7079" s="3">
        <v>1</v>
      </c>
      <c r="BD7079" s="3">
        <v>7</v>
      </c>
      <c r="BE7079">
        <f>IF(BD7079&gt;Summary!$C$2,1,0)</f>
        <v>1</v>
      </c>
      <c r="BF7079">
        <f t="shared" si="662"/>
        <v>1</v>
      </c>
      <c r="BG7079">
        <f t="shared" si="663"/>
        <v>0</v>
      </c>
      <c r="BH7079">
        <f t="shared" si="664"/>
        <v>0</v>
      </c>
      <c r="BI7079">
        <f t="shared" si="665"/>
        <v>0</v>
      </c>
    </row>
    <row r="7080" spans="1:61" x14ac:dyDescent="0.2">
      <c r="A7080">
        <v>10794</v>
      </c>
      <c r="B7080" t="s">
        <v>24782</v>
      </c>
      <c r="C7080" t="s">
        <v>2197</v>
      </c>
      <c r="D7080" t="s">
        <v>24783</v>
      </c>
      <c r="E7080" s="1" t="d">
        <v>2014-10-06</v>
      </c>
      <c r="F7080" t="s">
        <v>53</v>
      </c>
      <c r="G7080" s="1" t="d">
        <v>1986-10-08</v>
      </c>
      <c r="H7080">
        <v>29</v>
      </c>
      <c r="I7080" t="s">
        <v>65</v>
      </c>
      <c r="J7080" t="s">
        <v>66</v>
      </c>
      <c r="K7080">
        <v>0</v>
      </c>
      <c r="L7080">
        <v>0</v>
      </c>
      <c r="M7080">
        <v>0</v>
      </c>
      <c r="N7080">
        <v>15</v>
      </c>
      <c r="O7080">
        <v>-1</v>
      </c>
      <c r="P7080" s="2" t="d">
        <v>2014-10-05T06:05:27.99999997951090425</v>
      </c>
      <c r="Q7080" s="2" t="d">
        <v>2014-10-07T04:36:25.00000010244548550</v>
      </c>
      <c r="R7080" t="s">
        <v>24784</v>
      </c>
      <c r="S7080" s="1" t="d">
        <v>2014-10-05</v>
      </c>
      <c r="U7080">
        <v>1</v>
      </c>
      <c r="V7080" t="s">
        <v>57</v>
      </c>
      <c r="W7080" t="s">
        <v>172</v>
      </c>
      <c r="X7080">
        <v>1</v>
      </c>
      <c r="Y7080" t="s">
        <v>24785</v>
      </c>
      <c r="Z7080" t="s">
        <v>135</v>
      </c>
      <c r="AA7080">
        <v>0</v>
      </c>
      <c r="AB7080" s="1" t="d">
        <v>2014-11-08</v>
      </c>
      <c r="AC7080" t="s">
        <v>201</v>
      </c>
      <c r="AD7080" s="1" t="d">
        <v>2014-11-08</v>
      </c>
      <c r="AE7080" s="1" t="d">
        <v>2014-11-08</v>
      </c>
      <c r="AG7080">
        <v>0</v>
      </c>
      <c r="AL7080" t="s">
        <v>59</v>
      </c>
      <c r="AM7080">
        <v>6</v>
      </c>
      <c r="AN7080" t="s">
        <v>87</v>
      </c>
      <c r="AO7080" s="1" t="d">
        <v>2014-10-06</v>
      </c>
      <c r="AP7080" t="s">
        <v>61</v>
      </c>
      <c r="AQ7080">
        <v>3</v>
      </c>
      <c r="AR7080" t="s">
        <v>60</v>
      </c>
      <c r="AS7080" s="1" t="d">
        <v>2014-10-06</v>
      </c>
      <c r="AT7080" s="1" t="d">
        <v>2014-11-08</v>
      </c>
      <c r="AU7080" s="1" t="d">
        <v>2014-11-08</v>
      </c>
      <c r="AV7080">
        <v>15</v>
      </c>
      <c r="AW7080">
        <v>1</v>
      </c>
      <c r="AX7080">
        <v>33</v>
      </c>
      <c r="AY7080">
        <v>0</v>
      </c>
      <c r="AZ7080">
        <f t="shared" si="660"/>
        <v>1</v>
      </c>
      <c r="BA7080">
        <f t="shared" si="661"/>
        <v>1</v>
      </c>
      <c r="BB7080" s="3">
        <v>1</v>
      </c>
      <c r="BC7080" s="3">
        <v>1</v>
      </c>
      <c r="BD7080" s="3">
        <v>6</v>
      </c>
      <c r="BE7080">
        <f>IF(BD7080&gt;Summary!$C$2,1,0)</f>
        <v>1</v>
      </c>
      <c r="BF7080">
        <f t="shared" si="662"/>
        <v>1</v>
      </c>
      <c r="BG7080">
        <f t="shared" si="663"/>
        <v>0</v>
      </c>
      <c r="BH7080">
        <f t="shared" si="664"/>
        <v>0</v>
      </c>
      <c r="BI7080">
        <f t="shared" si="665"/>
        <v>0</v>
      </c>
    </row>
    <row r="7081" spans="1:61" x14ac:dyDescent="0.2">
      <c r="A7081">
        <v>10795</v>
      </c>
      <c r="B7081" t="s">
        <v>24786</v>
      </c>
      <c r="C7081" t="s">
        <v>5395</v>
      </c>
      <c r="D7081" t="s">
        <v>502</v>
      </c>
      <c r="E7081" s="1" t="d">
        <v>2013-02-14</v>
      </c>
      <c r="F7081" t="s">
        <v>53</v>
      </c>
      <c r="G7081" s="1" t="d">
        <v>1987-11-07</v>
      </c>
      <c r="H7081">
        <v>28</v>
      </c>
      <c r="I7081" t="s">
        <v>65</v>
      </c>
      <c r="J7081" t="s">
        <v>66</v>
      </c>
      <c r="K7081">
        <v>0</v>
      </c>
      <c r="L7081">
        <v>0</v>
      </c>
      <c r="M7081">
        <v>0</v>
      </c>
      <c r="N7081">
        <v>2</v>
      </c>
      <c r="O7081">
        <v>-1</v>
      </c>
      <c r="P7081" s="2" t="d">
        <v>2013-02-13T04:52:34.0000003064051270625</v>
      </c>
      <c r="Q7081" s="2" t="d">
        <v>2013-02-15T05:29:54.00000027380883975</v>
      </c>
      <c r="R7081" t="s">
        <v>24787</v>
      </c>
      <c r="S7081" s="1" t="d">
        <v>2009-07-08</v>
      </c>
      <c r="U7081">
        <v>1317</v>
      </c>
      <c r="V7081" t="s">
        <v>97</v>
      </c>
      <c r="W7081" t="s">
        <v>213</v>
      </c>
      <c r="X7081">
        <v>1</v>
      </c>
      <c r="Y7081" t="s">
        <v>24788</v>
      </c>
      <c r="Z7081" t="s">
        <v>79</v>
      </c>
      <c r="AA7081">
        <v>0</v>
      </c>
      <c r="AB7081" s="1" t="d">
        <v>2013-08-23</v>
      </c>
      <c r="AC7081" t="s">
        <v>213</v>
      </c>
      <c r="AD7081" s="1" t="d">
        <v>2013-08-23</v>
      </c>
      <c r="AE7081" s="1" t="d">
        <v>2013-08-24</v>
      </c>
      <c r="AG7081">
        <v>0</v>
      </c>
      <c r="AL7081" t="s">
        <v>59</v>
      </c>
      <c r="AM7081">
        <v>5</v>
      </c>
      <c r="AN7081" t="s">
        <v>87</v>
      </c>
      <c r="AO7081" s="1" t="d">
        <v>2013-02-14</v>
      </c>
      <c r="AP7081" t="s">
        <v>61</v>
      </c>
      <c r="AQ7081">
        <v>4</v>
      </c>
      <c r="AR7081" t="s">
        <v>60</v>
      </c>
      <c r="AS7081" s="1" t="d">
        <v>2013-02-14</v>
      </c>
      <c r="AT7081" s="1" t="d">
        <v>2013-08-23</v>
      </c>
      <c r="AU7081" s="1" t="d">
        <v>2013-08-24</v>
      </c>
      <c r="AV7081">
        <v>2</v>
      </c>
      <c r="AW7081">
        <v>1</v>
      </c>
      <c r="AX7081">
        <v>190</v>
      </c>
      <c r="AY7081">
        <v>1</v>
      </c>
      <c r="AZ7081">
        <f t="shared" si="660"/>
        <v>1</v>
      </c>
      <c r="BA7081">
        <f t="shared" si="661"/>
        <v>1</v>
      </c>
      <c r="BB7081" s="3">
        <v>1</v>
      </c>
      <c r="BC7081" s="3">
        <v>1</v>
      </c>
      <c r="BD7081" s="3">
        <v>5</v>
      </c>
      <c r="BE7081">
        <f>IF(BD7081&gt;Summary!$C$2,1,0)</f>
        <v>0</v>
      </c>
      <c r="BF7081">
        <f t="shared" si="662"/>
        <v>0</v>
      </c>
      <c r="BG7081">
        <f t="shared" si="663"/>
        <v>0</v>
      </c>
      <c r="BH7081">
        <f t="shared" si="664"/>
        <v>0</v>
      </c>
      <c r="BI7081">
        <f t="shared" si="665"/>
        <v>1</v>
      </c>
    </row>
    <row r="7082" spans="1:61" x14ac:dyDescent="0.2">
      <c r="A7082">
        <v>10799</v>
      </c>
      <c r="B7082" t="s">
        <v>24789</v>
      </c>
      <c r="C7082" t="s">
        <v>24790</v>
      </c>
      <c r="D7082" t="s">
        <v>24791</v>
      </c>
      <c r="E7082" s="1" t="d">
        <v>2014-02-05</v>
      </c>
      <c r="F7082" t="s">
        <v>115</v>
      </c>
      <c r="G7082" s="1" t="d">
        <v>1993-09-06</v>
      </c>
      <c r="H7082">
        <v>22</v>
      </c>
      <c r="I7082" t="s">
        <v>75</v>
      </c>
      <c r="J7082" t="s">
        <v>66</v>
      </c>
      <c r="K7082">
        <v>0</v>
      </c>
      <c r="L7082">
        <v>0</v>
      </c>
      <c r="M7082">
        <v>0</v>
      </c>
      <c r="N7082">
        <v>0</v>
      </c>
      <c r="O7082">
        <v>-1</v>
      </c>
      <c r="P7082" s="2" t="d">
        <v>2014-02-04T11:47:19.00000001303851425</v>
      </c>
      <c r="Q7082" s="2" t="d">
        <v>2014-02-05T12:59:53.00000004004687050</v>
      </c>
      <c r="R7082" t="s">
        <v>24792</v>
      </c>
      <c r="S7082" s="1" t="d">
        <v>2014-02-04</v>
      </c>
      <c r="U7082">
        <v>1</v>
      </c>
      <c r="V7082" t="s">
        <v>57</v>
      </c>
      <c r="W7082" t="s">
        <v>167</v>
      </c>
      <c r="X7082">
        <v>1</v>
      </c>
      <c r="Y7082" t="s">
        <v>24793</v>
      </c>
      <c r="Z7082" t="s">
        <v>79</v>
      </c>
      <c r="AA7082">
        <v>0</v>
      </c>
      <c r="AB7082" s="1" t="d">
        <v>2015-06-30</v>
      </c>
      <c r="AC7082" t="s">
        <v>289</v>
      </c>
      <c r="AD7082" s="1" t="d">
        <v>2015-06-30</v>
      </c>
      <c r="AE7082" s="1" t="d">
        <v>2015-09-10</v>
      </c>
      <c r="AG7082">
        <v>0</v>
      </c>
      <c r="AL7082" t="s">
        <v>59</v>
      </c>
      <c r="AM7082">
        <v>4</v>
      </c>
      <c r="AN7082" t="s">
        <v>60</v>
      </c>
      <c r="AO7082" s="1" t="d">
        <v>2014-02-05</v>
      </c>
      <c r="AP7082" t="s">
        <v>61</v>
      </c>
      <c r="AQ7082">
        <v>4</v>
      </c>
      <c r="AR7082" t="s">
        <v>60</v>
      </c>
      <c r="AS7082" s="1" t="d">
        <v>2014-02-05</v>
      </c>
      <c r="AT7082" s="1" t="d">
        <v>2015-06-30</v>
      </c>
      <c r="AU7082" s="1" t="d">
        <v>2015-09-10</v>
      </c>
      <c r="AV7082">
        <v>0</v>
      </c>
      <c r="AW7082">
        <v>0</v>
      </c>
      <c r="AX7082">
        <v>510</v>
      </c>
      <c r="AY7082">
        <v>1</v>
      </c>
      <c r="AZ7082">
        <f t="shared" si="660"/>
        <v>1</v>
      </c>
      <c r="BA7082">
        <f t="shared" si="661"/>
        <v>1</v>
      </c>
      <c r="BB7082" s="3">
        <v>1</v>
      </c>
      <c r="BC7082" s="3">
        <v>1</v>
      </c>
      <c r="BD7082" s="3">
        <v>4</v>
      </c>
      <c r="BE7082">
        <f>IF(BD7082&gt;Summary!$C$2,1,0)</f>
        <v>0</v>
      </c>
      <c r="BF7082">
        <f t="shared" si="662"/>
        <v>0</v>
      </c>
      <c r="BG7082">
        <f t="shared" si="663"/>
        <v>0</v>
      </c>
      <c r="BH7082">
        <f t="shared" si="664"/>
        <v>0</v>
      </c>
      <c r="BI7082">
        <f t="shared" si="665"/>
        <v>1</v>
      </c>
    </row>
    <row r="7083" spans="1:61" x14ac:dyDescent="0.2">
      <c r="A7083">
        <v>10801</v>
      </c>
      <c r="B7083" t="s">
        <v>24794</v>
      </c>
      <c r="C7083" t="s">
        <v>24795</v>
      </c>
      <c r="D7083" t="s">
        <v>12645</v>
      </c>
      <c r="E7083" s="1" t="d">
        <v>2013-10-16</v>
      </c>
      <c r="F7083" t="s">
        <v>53</v>
      </c>
      <c r="G7083" s="1" t="d">
        <v>1995-08-31</v>
      </c>
      <c r="H7083">
        <v>20</v>
      </c>
      <c r="I7083" t="s">
        <v>75</v>
      </c>
      <c r="J7083" t="s">
        <v>66</v>
      </c>
      <c r="K7083">
        <v>1</v>
      </c>
      <c r="L7083">
        <v>0</v>
      </c>
      <c r="M7083">
        <v>1</v>
      </c>
      <c r="N7083">
        <v>1</v>
      </c>
      <c r="O7083">
        <v>3</v>
      </c>
      <c r="P7083" s="2" t="d">
        <v>2013-10-19T11:19:25.99999994505196650</v>
      </c>
      <c r="Q7083" s="2" t="d">
        <v>2013-10-24T05:17:40.00000031199306150</v>
      </c>
      <c r="R7083" t="s">
        <v>24796</v>
      </c>
      <c r="T7083" s="1" t="d">
        <v>2013-09-24</v>
      </c>
      <c r="U7083">
        <v>22</v>
      </c>
      <c r="V7083" t="s">
        <v>57</v>
      </c>
      <c r="W7083" t="s">
        <v>92</v>
      </c>
      <c r="X7083">
        <v>1</v>
      </c>
      <c r="Y7083" t="s">
        <v>24797</v>
      </c>
      <c r="Z7083" t="s">
        <v>79</v>
      </c>
      <c r="AA7083">
        <v>0</v>
      </c>
      <c r="AB7083" s="1" t="d">
        <v>2013-10-19</v>
      </c>
      <c r="AC7083" t="s">
        <v>213</v>
      </c>
      <c r="AD7083" s="1" t="d">
        <v>2013-10-19</v>
      </c>
      <c r="AE7083" s="1" t="d">
        <v>2013-10-24</v>
      </c>
      <c r="AG7083">
        <v>0</v>
      </c>
      <c r="AL7083" t="s">
        <v>59</v>
      </c>
      <c r="AM7083">
        <v>5</v>
      </c>
      <c r="AN7083" t="s">
        <v>87</v>
      </c>
      <c r="AO7083" s="1" t="d">
        <v>2013-10-16</v>
      </c>
      <c r="AP7083" t="s">
        <v>61</v>
      </c>
      <c r="AQ7083">
        <v>8</v>
      </c>
      <c r="AR7083" t="s">
        <v>86</v>
      </c>
      <c r="AS7083" s="1" t="d">
        <v>2013-10-16</v>
      </c>
      <c r="AT7083" s="1" t="d">
        <v>2013-10-19</v>
      </c>
      <c r="AU7083" s="1" t="d">
        <v>2013-10-24</v>
      </c>
      <c r="AV7083">
        <v>1</v>
      </c>
      <c r="AW7083">
        <v>0</v>
      </c>
      <c r="AX7083">
        <v>3</v>
      </c>
      <c r="AY7083">
        <v>1</v>
      </c>
      <c r="AZ7083">
        <f t="shared" si="660"/>
        <v>1</v>
      </c>
      <c r="BA7083">
        <f t="shared" si="661"/>
        <v>1</v>
      </c>
      <c r="BB7083" s="3">
        <v>1</v>
      </c>
      <c r="BC7083" s="3">
        <v>1</v>
      </c>
      <c r="BD7083" s="3">
        <v>5</v>
      </c>
      <c r="BE7083">
        <f>IF(BD7083&gt;Summary!$C$2,1,0)</f>
        <v>0</v>
      </c>
      <c r="BF7083">
        <f t="shared" si="662"/>
        <v>0</v>
      </c>
      <c r="BG7083">
        <f t="shared" si="663"/>
        <v>0</v>
      </c>
      <c r="BH7083">
        <f t="shared" si="664"/>
        <v>0</v>
      </c>
      <c r="BI7083">
        <f t="shared" si="665"/>
        <v>1</v>
      </c>
    </row>
    <row r="7084" spans="1:61" x14ac:dyDescent="0.2">
      <c r="A7084">
        <v>10803</v>
      </c>
      <c r="B7084" t="s">
        <v>24798</v>
      </c>
      <c r="C7084" t="s">
        <v>406</v>
      </c>
      <c r="D7084" t="s">
        <v>24799</v>
      </c>
      <c r="E7084" s="1" t="d">
        <v>2014-02-07</v>
      </c>
      <c r="F7084" t="s">
        <v>53</v>
      </c>
      <c r="G7084" s="1" t="d">
        <v>1981-11-04</v>
      </c>
      <c r="H7084">
        <v>34</v>
      </c>
      <c r="I7084" t="s">
        <v>65</v>
      </c>
      <c r="J7084" t="s">
        <v>102</v>
      </c>
      <c r="K7084">
        <v>0</v>
      </c>
      <c r="L7084">
        <v>0</v>
      </c>
      <c r="M7084">
        <v>0</v>
      </c>
      <c r="N7084">
        <v>5</v>
      </c>
      <c r="O7084">
        <v>-1</v>
      </c>
      <c r="P7084" s="2" t="d">
        <v>2014-02-06T07:11:46.99999972712248800</v>
      </c>
      <c r="Q7084" s="2" t="d">
        <v>2014-02-07T08:33:05.00000028870999600</v>
      </c>
      <c r="R7084" t="s">
        <v>24800</v>
      </c>
      <c r="T7084" s="1" t="d">
        <v>2014-02-06</v>
      </c>
      <c r="U7084">
        <v>1</v>
      </c>
      <c r="V7084" t="s">
        <v>57</v>
      </c>
      <c r="W7084" t="s">
        <v>92</v>
      </c>
      <c r="X7084">
        <v>0</v>
      </c>
      <c r="AG7084">
        <v>0</v>
      </c>
      <c r="AL7084" t="s">
        <v>59</v>
      </c>
      <c r="AM7084">
        <v>1</v>
      </c>
      <c r="AN7084" t="s">
        <v>60</v>
      </c>
      <c r="AO7084" s="1" t="d">
        <v>2014-02-07</v>
      </c>
      <c r="AP7084" t="s">
        <v>61</v>
      </c>
      <c r="AQ7084">
        <v>1</v>
      </c>
      <c r="AR7084" t="s">
        <v>60</v>
      </c>
      <c r="AS7084" s="1" t="d">
        <v>2014-02-07</v>
      </c>
      <c r="AT7084" s="1" t="d">
        <v>2014-02-06</v>
      </c>
      <c r="AU7084" s="1" t="d">
        <v>2014-02-07</v>
      </c>
      <c r="AV7084">
        <v>5</v>
      </c>
      <c r="AW7084">
        <v>0</v>
      </c>
      <c r="AX7084">
        <v>784</v>
      </c>
      <c r="AY7084">
        <v>0</v>
      </c>
      <c r="AZ7084">
        <f t="shared" si="660"/>
        <v>1</v>
      </c>
      <c r="BA7084">
        <f t="shared" si="661"/>
        <v>1</v>
      </c>
      <c r="BB7084" s="3">
        <v>1</v>
      </c>
      <c r="BC7084" s="3">
        <v>0</v>
      </c>
      <c r="BD7084" s="3">
        <v>1</v>
      </c>
      <c r="BE7084">
        <f>IF(BD7084&gt;Summary!$C$2,1,0)</f>
        <v>0</v>
      </c>
      <c r="BF7084">
        <f t="shared" si="662"/>
        <v>0</v>
      </c>
      <c r="BG7084">
        <f t="shared" si="663"/>
        <v>1</v>
      </c>
      <c r="BH7084">
        <f t="shared" si="664"/>
        <v>0</v>
      </c>
      <c r="BI7084">
        <f t="shared" si="665"/>
        <v>0</v>
      </c>
    </row>
    <row r="7085" spans="1:61" x14ac:dyDescent="0.2">
      <c r="A7085">
        <v>10805</v>
      </c>
      <c r="B7085" t="s">
        <v>24801</v>
      </c>
      <c r="C7085" t="s">
        <v>177</v>
      </c>
      <c r="D7085" t="s">
        <v>24802</v>
      </c>
      <c r="E7085" s="1" t="d">
        <v>2013-08-15</v>
      </c>
      <c r="F7085" t="s">
        <v>53</v>
      </c>
      <c r="G7085" s="1" t="d">
        <v>1981-07-06</v>
      </c>
      <c r="H7085">
        <v>34</v>
      </c>
      <c r="I7085" t="s">
        <v>65</v>
      </c>
      <c r="J7085" t="s">
        <v>102</v>
      </c>
      <c r="K7085">
        <v>0</v>
      </c>
      <c r="L7085">
        <v>0</v>
      </c>
      <c r="M7085">
        <v>0</v>
      </c>
      <c r="N7085">
        <v>13</v>
      </c>
      <c r="O7085">
        <v>-90</v>
      </c>
      <c r="P7085" s="2" t="d">
        <v>2013-05-17T02:27:34.9999998416751600</v>
      </c>
      <c r="Q7085" s="2" t="d">
        <v>2013-06-19T07:55:17.0000000623986150</v>
      </c>
      <c r="R7085" t="s">
        <v>24803</v>
      </c>
      <c r="S7085" s="1" t="d">
        <v>2013-05-16</v>
      </c>
      <c r="U7085">
        <v>91</v>
      </c>
      <c r="V7085" t="s">
        <v>57</v>
      </c>
      <c r="W7085" t="s">
        <v>454</v>
      </c>
      <c r="X7085">
        <v>0</v>
      </c>
      <c r="AG7085">
        <v>0</v>
      </c>
      <c r="AL7085" t="s">
        <v>59</v>
      </c>
      <c r="AM7085">
        <v>5</v>
      </c>
      <c r="AN7085" t="s">
        <v>87</v>
      </c>
      <c r="AO7085" s="1" t="d">
        <v>2013-08-15</v>
      </c>
      <c r="AP7085" t="s">
        <v>61</v>
      </c>
      <c r="AQ7085">
        <v>4</v>
      </c>
      <c r="AR7085" t="s">
        <v>60</v>
      </c>
      <c r="AS7085" s="1" t="d">
        <v>2013-08-15</v>
      </c>
      <c r="AT7085" s="1" t="d">
        <v>2013-05-17</v>
      </c>
      <c r="AU7085" s="1" t="d">
        <v>2013-06-19</v>
      </c>
      <c r="AV7085">
        <v>13</v>
      </c>
      <c r="AW7085">
        <v>0</v>
      </c>
      <c r="AX7085">
        <v>960</v>
      </c>
      <c r="AY7085">
        <v>0</v>
      </c>
      <c r="AZ7085">
        <f t="shared" si="660"/>
        <v>0</v>
      </c>
      <c r="BA7085">
        <f t="shared" si="661"/>
        <v>1</v>
      </c>
      <c r="BB7085" s="3">
        <v>1</v>
      </c>
      <c r="BC7085" s="3">
        <v>0</v>
      </c>
      <c r="BD7085" s="3">
        <v>5</v>
      </c>
      <c r="BE7085">
        <f>IF(BD7085&gt;Summary!$C$2,1,0)</f>
        <v>0</v>
      </c>
      <c r="BF7085">
        <f t="shared" si="662"/>
        <v>0</v>
      </c>
      <c r="BG7085">
        <f t="shared" si="663"/>
        <v>1</v>
      </c>
      <c r="BH7085">
        <f t="shared" si="664"/>
        <v>0</v>
      </c>
      <c r="BI7085">
        <f t="shared" si="665"/>
        <v>0</v>
      </c>
    </row>
    <row r="7086" spans="1:61" x14ac:dyDescent="0.2">
      <c r="A7086">
        <v>10806</v>
      </c>
      <c r="B7086" t="s">
        <v>24804</v>
      </c>
      <c r="C7086" t="s">
        <v>12307</v>
      </c>
      <c r="D7086" t="s">
        <v>4278</v>
      </c>
      <c r="E7086" s="1" t="d">
        <v>2014-12-31</v>
      </c>
      <c r="F7086" t="s">
        <v>53</v>
      </c>
      <c r="G7086" s="1" t="d">
        <v>1993-06-02</v>
      </c>
      <c r="H7086">
        <v>22</v>
      </c>
      <c r="I7086" t="s">
        <v>75</v>
      </c>
      <c r="J7086" t="s">
        <v>66</v>
      </c>
      <c r="K7086">
        <v>0</v>
      </c>
      <c r="L7086">
        <v>1</v>
      </c>
      <c r="M7086">
        <v>0</v>
      </c>
      <c r="N7086">
        <v>8</v>
      </c>
      <c r="O7086">
        <v>-1</v>
      </c>
      <c r="P7086" s="2" t="d">
        <v>2014-12-30T02:15:57.000000122934579900</v>
      </c>
      <c r="Q7086" s="2" t="d">
        <v>2015-02-07T09:14:51.00000020116567350</v>
      </c>
      <c r="R7086" t="s">
        <v>24805</v>
      </c>
      <c r="S7086" s="1" t="d">
        <v>2014-12-30</v>
      </c>
      <c r="U7086">
        <v>1</v>
      </c>
      <c r="V7086" t="s">
        <v>57</v>
      </c>
      <c r="W7086" t="s">
        <v>688</v>
      </c>
      <c r="X7086">
        <v>1</v>
      </c>
      <c r="Y7086" t="s">
        <v>24806</v>
      </c>
      <c r="Z7086" t="s">
        <v>79</v>
      </c>
      <c r="AA7086">
        <v>1</v>
      </c>
      <c r="AB7086" s="1" t="d">
        <v>2015-06-26</v>
      </c>
      <c r="AC7086" t="s">
        <v>259</v>
      </c>
      <c r="AD7086" s="1" t="d">
        <v>2015-06-27</v>
      </c>
      <c r="AE7086" s="1" t="d">
        <v>2015-10-22</v>
      </c>
      <c r="AG7086">
        <v>1</v>
      </c>
      <c r="AH7086" t="s">
        <v>24806</v>
      </c>
      <c r="AI7086" t="s">
        <v>79</v>
      </c>
      <c r="AJ7086" s="1" t="d">
        <v>2015-06-26</v>
      </c>
      <c r="AK7086" t="s">
        <v>98</v>
      </c>
      <c r="AL7086" t="s">
        <v>59</v>
      </c>
      <c r="AM7086">
        <v>4</v>
      </c>
      <c r="AN7086" t="s">
        <v>60</v>
      </c>
      <c r="AO7086" s="1" t="d">
        <v>2014-12-31</v>
      </c>
      <c r="AP7086" t="s">
        <v>61</v>
      </c>
      <c r="AQ7086">
        <v>6</v>
      </c>
      <c r="AR7086" t="s">
        <v>87</v>
      </c>
      <c r="AS7086" s="1" t="d">
        <v>2014-12-31</v>
      </c>
      <c r="AT7086" s="1" t="d">
        <v>2015-02-11</v>
      </c>
      <c r="AU7086" s="1" t="d">
        <v>2015-06-19</v>
      </c>
      <c r="AV7086">
        <v>8</v>
      </c>
      <c r="AW7086">
        <v>38</v>
      </c>
      <c r="AX7086">
        <v>42</v>
      </c>
      <c r="AY7086">
        <v>0</v>
      </c>
      <c r="AZ7086">
        <f t="shared" si="660"/>
        <v>1</v>
      </c>
      <c r="BA7086">
        <f t="shared" si="661"/>
        <v>1</v>
      </c>
      <c r="BB7086" s="3">
        <v>1</v>
      </c>
      <c r="BC7086" s="3">
        <v>1</v>
      </c>
      <c r="BD7086" s="3">
        <v>4</v>
      </c>
      <c r="BE7086">
        <f>IF(BD7086&gt;Summary!$C$2,1,0)</f>
        <v>0</v>
      </c>
      <c r="BF7086">
        <f t="shared" si="662"/>
        <v>0</v>
      </c>
      <c r="BG7086">
        <f t="shared" si="663"/>
        <v>0</v>
      </c>
      <c r="BH7086">
        <f t="shared" si="664"/>
        <v>0</v>
      </c>
      <c r="BI7086">
        <f t="shared" si="665"/>
        <v>1</v>
      </c>
    </row>
    <row r="7087" spans="1:61" x14ac:dyDescent="0.2">
      <c r="A7087">
        <v>10807</v>
      </c>
      <c r="B7087" t="s">
        <v>24807</v>
      </c>
      <c r="C7087" t="s">
        <v>852</v>
      </c>
      <c r="D7087" t="s">
        <v>24808</v>
      </c>
      <c r="E7087" s="1" t="d">
        <v>2013-08-05</v>
      </c>
      <c r="F7087" t="s">
        <v>53</v>
      </c>
      <c r="G7087" s="1" t="d">
        <v>1990-05-15</v>
      </c>
      <c r="H7087">
        <v>25</v>
      </c>
      <c r="I7087" t="s">
        <v>65</v>
      </c>
      <c r="J7087" t="s">
        <v>102</v>
      </c>
      <c r="K7087">
        <v>0</v>
      </c>
      <c r="L7087">
        <v>0</v>
      </c>
      <c r="M7087">
        <v>0</v>
      </c>
      <c r="N7087">
        <v>3</v>
      </c>
      <c r="O7087">
        <v>7</v>
      </c>
      <c r="P7087" s="2" t="d">
        <v>2013-08-12T02:20:00.99999995436519675</v>
      </c>
      <c r="Q7087" s="2" t="d">
        <v>2014-01-31T03:10:09.000000287778675</v>
      </c>
      <c r="R7087" t="s">
        <v>24809</v>
      </c>
      <c r="S7087" s="1" t="d">
        <v>2013-07-31</v>
      </c>
      <c r="U7087">
        <v>5</v>
      </c>
      <c r="V7087" t="s">
        <v>97</v>
      </c>
      <c r="W7087" t="s">
        <v>136</v>
      </c>
      <c r="X7087">
        <v>1</v>
      </c>
      <c r="Y7087" t="s">
        <v>24810</v>
      </c>
      <c r="Z7087" t="s">
        <v>135</v>
      </c>
      <c r="AA7087">
        <v>0</v>
      </c>
      <c r="AB7087" s="1" t="d">
        <v>2013-08-12</v>
      </c>
      <c r="AC7087" t="s">
        <v>399</v>
      </c>
      <c r="AD7087" s="1" t="d">
        <v>2013-08-12</v>
      </c>
      <c r="AE7087" s="1" t="d">
        <v>2014-01-31</v>
      </c>
      <c r="AG7087">
        <v>0</v>
      </c>
      <c r="AL7087" t="s">
        <v>59</v>
      </c>
      <c r="AM7087">
        <v>9</v>
      </c>
      <c r="AN7087" t="s">
        <v>86</v>
      </c>
      <c r="AO7087" s="1" t="d">
        <v>2013-08-05</v>
      </c>
      <c r="AP7087" t="s">
        <v>61</v>
      </c>
      <c r="AQ7087">
        <v>7</v>
      </c>
      <c r="AR7087" t="s">
        <v>87</v>
      </c>
      <c r="AS7087" s="1" t="d">
        <v>2013-08-05</v>
      </c>
      <c r="AT7087" s="1" t="d">
        <v>2013-08-12</v>
      </c>
      <c r="AU7087" s="1" t="d">
        <v>2014-01-31</v>
      </c>
      <c r="AV7087">
        <v>3</v>
      </c>
      <c r="AW7087">
        <v>0</v>
      </c>
      <c r="AX7087">
        <v>7</v>
      </c>
      <c r="AY7087">
        <v>1</v>
      </c>
      <c r="AZ7087">
        <f t="shared" si="660"/>
        <v>1</v>
      </c>
      <c r="BA7087">
        <f t="shared" si="661"/>
        <v>1</v>
      </c>
      <c r="BB7087" s="3">
        <v>1</v>
      </c>
      <c r="BC7087" s="3">
        <v>1</v>
      </c>
      <c r="BD7087" s="3">
        <v>9</v>
      </c>
      <c r="BE7087">
        <f>IF(BD7087&gt;Summary!$C$2,1,0)</f>
        <v>1</v>
      </c>
      <c r="BF7087">
        <f t="shared" si="662"/>
        <v>1</v>
      </c>
      <c r="BG7087">
        <f t="shared" si="663"/>
        <v>0</v>
      </c>
      <c r="BH7087">
        <f t="shared" si="664"/>
        <v>0</v>
      </c>
      <c r="BI7087">
        <f t="shared" si="665"/>
        <v>0</v>
      </c>
    </row>
    <row r="7088" spans="1:61" x14ac:dyDescent="0.2">
      <c r="A7088">
        <v>10808</v>
      </c>
      <c r="B7088" t="s">
        <v>24811</v>
      </c>
      <c r="C7088" t="s">
        <v>969</v>
      </c>
      <c r="D7088" t="s">
        <v>681</v>
      </c>
      <c r="E7088" s="1" t="d">
        <v>2013-09-30</v>
      </c>
      <c r="F7088" t="s">
        <v>53</v>
      </c>
      <c r="G7088" s="1" t="d">
        <v>1989-03-19</v>
      </c>
      <c r="H7088">
        <v>27</v>
      </c>
      <c r="I7088" t="s">
        <v>65</v>
      </c>
      <c r="J7088" t="s">
        <v>102</v>
      </c>
      <c r="K7088">
        <v>0</v>
      </c>
      <c r="L7088">
        <v>2</v>
      </c>
      <c r="M7088">
        <v>1</v>
      </c>
      <c r="N7088">
        <v>13</v>
      </c>
      <c r="O7088">
        <v>-59</v>
      </c>
      <c r="P7088" s="2" t="d">
        <v>2013-08-02T02:13:21.00000011734664175</v>
      </c>
      <c r="Q7088" s="2" t="d">
        <v>2013-09-28T04:30:00.000</v>
      </c>
      <c r="R7088" t="s">
        <v>24812</v>
      </c>
      <c r="T7088" s="1" t="d">
        <v>2013-08-22</v>
      </c>
      <c r="U7088">
        <v>39</v>
      </c>
      <c r="V7088" t="s">
        <v>57</v>
      </c>
      <c r="W7088" t="s">
        <v>92</v>
      </c>
      <c r="X7088">
        <v>1</v>
      </c>
      <c r="Y7088" t="s">
        <v>24813</v>
      </c>
      <c r="Z7088" t="s">
        <v>135</v>
      </c>
      <c r="AA7088">
        <v>0</v>
      </c>
      <c r="AB7088" s="1" t="d">
        <v>2013-12-06</v>
      </c>
      <c r="AC7088" t="s">
        <v>738</v>
      </c>
      <c r="AD7088" s="1" t="d">
        <v>2013-12-06</v>
      </c>
      <c r="AE7088" s="1" t="d">
        <v>2013-12-06</v>
      </c>
      <c r="AG7088">
        <v>1</v>
      </c>
      <c r="AH7088" t="s">
        <v>24814</v>
      </c>
      <c r="AI7088" t="s">
        <v>106</v>
      </c>
      <c r="AJ7088" s="1" t="d">
        <v>2014-04-30</v>
      </c>
      <c r="AK7088" t="s">
        <v>324</v>
      </c>
      <c r="AL7088" t="s">
        <v>59</v>
      </c>
      <c r="AM7088">
        <v>5</v>
      </c>
      <c r="AN7088" t="s">
        <v>87</v>
      </c>
      <c r="AO7088" s="1" t="d">
        <v>2013-09-30</v>
      </c>
      <c r="AP7088" t="s">
        <v>61</v>
      </c>
      <c r="AQ7088">
        <v>5</v>
      </c>
      <c r="AR7088" t="s">
        <v>87</v>
      </c>
      <c r="AS7088" s="1" t="d">
        <v>2013-09-30</v>
      </c>
      <c r="AT7088" s="1" t="d">
        <v>2013-12-06</v>
      </c>
      <c r="AU7088" s="1" t="d">
        <v>2013-12-06</v>
      </c>
      <c r="AV7088">
        <v>13</v>
      </c>
      <c r="AW7088">
        <v>0</v>
      </c>
      <c r="AX7088">
        <v>67</v>
      </c>
      <c r="AY7088">
        <v>0</v>
      </c>
      <c r="AZ7088">
        <f t="shared" si="660"/>
        <v>0</v>
      </c>
      <c r="BA7088">
        <f t="shared" si="661"/>
        <v>1</v>
      </c>
      <c r="BB7088" s="3">
        <v>1</v>
      </c>
      <c r="BC7088" s="3">
        <v>1</v>
      </c>
      <c r="BD7088" s="3">
        <v>5</v>
      </c>
      <c r="BE7088">
        <f>IF(BD7088&gt;Summary!$C$2,1,0)</f>
        <v>0</v>
      </c>
      <c r="BF7088">
        <f t="shared" si="662"/>
        <v>0</v>
      </c>
      <c r="BG7088">
        <f t="shared" si="663"/>
        <v>0</v>
      </c>
      <c r="BH7088">
        <f t="shared" si="664"/>
        <v>0</v>
      </c>
      <c r="BI7088">
        <f t="shared" si="665"/>
        <v>1</v>
      </c>
    </row>
    <row r="7089" spans="1:61" x14ac:dyDescent="0.2">
      <c r="A7089">
        <v>10810</v>
      </c>
      <c r="B7089" t="s">
        <v>24815</v>
      </c>
      <c r="C7089" t="s">
        <v>3115</v>
      </c>
      <c r="D7089" t="s">
        <v>24816</v>
      </c>
      <c r="E7089" s="1" t="d">
        <v>2013-03-06</v>
      </c>
      <c r="F7089" t="s">
        <v>53</v>
      </c>
      <c r="G7089" s="1" t="d">
        <v>1981-07-16</v>
      </c>
      <c r="H7089">
        <v>34</v>
      </c>
      <c r="I7089" t="s">
        <v>65</v>
      </c>
      <c r="J7089" t="s">
        <v>66</v>
      </c>
      <c r="K7089">
        <v>0</v>
      </c>
      <c r="L7089">
        <v>0</v>
      </c>
      <c r="M7089">
        <v>0</v>
      </c>
      <c r="N7089">
        <v>1</v>
      </c>
      <c r="O7089">
        <v>-1</v>
      </c>
      <c r="P7089" s="2" t="d">
        <v>2013-03-05T10:06:07.99999969080090825</v>
      </c>
      <c r="Q7089" s="2" t="d">
        <v>2013-03-06T06:32:31.00000030361115900</v>
      </c>
      <c r="R7089" t="s">
        <v>24817</v>
      </c>
      <c r="T7089" s="1" t="d">
        <v>2013-03-05</v>
      </c>
      <c r="U7089">
        <v>1</v>
      </c>
      <c r="V7089" t="s">
        <v>57</v>
      </c>
      <c r="W7089" t="s">
        <v>92</v>
      </c>
      <c r="X7089">
        <v>0</v>
      </c>
      <c r="AG7089">
        <v>0</v>
      </c>
      <c r="AL7089" t="s">
        <v>59</v>
      </c>
      <c r="AM7089">
        <v>6</v>
      </c>
      <c r="AN7089" t="s">
        <v>87</v>
      </c>
      <c r="AO7089" s="1" t="d">
        <v>2013-03-06</v>
      </c>
      <c r="AP7089" t="s">
        <v>61</v>
      </c>
      <c r="AQ7089">
        <v>3</v>
      </c>
      <c r="AR7089" t="s">
        <v>60</v>
      </c>
      <c r="AS7089" s="1" t="d">
        <v>2013-03-06</v>
      </c>
      <c r="AT7089" s="1" t="d">
        <v>2013-03-05</v>
      </c>
      <c r="AU7089" s="1" t="d">
        <v>2013-03-06</v>
      </c>
      <c r="AV7089">
        <v>1</v>
      </c>
      <c r="AW7089">
        <v>0</v>
      </c>
      <c r="AX7089">
        <v>1122</v>
      </c>
      <c r="AY7089">
        <v>0</v>
      </c>
      <c r="AZ7089">
        <f t="shared" si="660"/>
        <v>1</v>
      </c>
      <c r="BA7089">
        <f t="shared" si="661"/>
        <v>1</v>
      </c>
      <c r="BB7089" s="3">
        <v>1</v>
      </c>
      <c r="BC7089" s="3">
        <v>0</v>
      </c>
      <c r="BD7089" s="3">
        <v>6</v>
      </c>
      <c r="BE7089">
        <f>IF(BD7089&gt;Summary!$C$2,1,0)</f>
        <v>1</v>
      </c>
      <c r="BF7089">
        <f t="shared" si="662"/>
        <v>0</v>
      </c>
      <c r="BG7089">
        <f t="shared" si="663"/>
        <v>0</v>
      </c>
      <c r="BH7089">
        <f t="shared" si="664"/>
        <v>1</v>
      </c>
      <c r="BI7089">
        <f t="shared" si="665"/>
        <v>0</v>
      </c>
    </row>
    <row r="7090" spans="1:61" x14ac:dyDescent="0.2">
      <c r="A7090">
        <v>10811</v>
      </c>
      <c r="B7090" t="s">
        <v>24818</v>
      </c>
      <c r="C7090" t="s">
        <v>177</v>
      </c>
      <c r="D7090" t="s">
        <v>24819</v>
      </c>
      <c r="E7090" s="1" t="d">
        <v>2013-08-30</v>
      </c>
      <c r="F7090" t="s">
        <v>53</v>
      </c>
      <c r="G7090" s="1" t="d">
        <v>1981-10-12</v>
      </c>
      <c r="H7090">
        <v>34</v>
      </c>
      <c r="I7090" t="s">
        <v>65</v>
      </c>
      <c r="J7090" t="s">
        <v>102</v>
      </c>
      <c r="K7090">
        <v>0</v>
      </c>
      <c r="L7090">
        <v>0</v>
      </c>
      <c r="M7090">
        <v>0</v>
      </c>
      <c r="N7090">
        <v>1</v>
      </c>
      <c r="O7090">
        <v>-2</v>
      </c>
      <c r="P7090" s="2" t="d">
        <v>2013-08-28T05:17:08.99999998044222525</v>
      </c>
      <c r="Q7090" s="2" t="d">
        <v>2013-08-29T10:00:01.00000002421438650</v>
      </c>
      <c r="R7090" t="s">
        <v>24820</v>
      </c>
      <c r="S7090" s="1" t="d">
        <v>2013-08-28</v>
      </c>
      <c r="U7090">
        <v>2</v>
      </c>
      <c r="V7090" t="s">
        <v>57</v>
      </c>
      <c r="W7090" t="s">
        <v>77</v>
      </c>
      <c r="X7090">
        <v>0</v>
      </c>
      <c r="AG7090">
        <v>0</v>
      </c>
      <c r="AL7090" t="s">
        <v>59</v>
      </c>
      <c r="AM7090">
        <v>5</v>
      </c>
      <c r="AN7090" t="s">
        <v>87</v>
      </c>
      <c r="AO7090" s="1" t="d">
        <v>2013-08-30</v>
      </c>
      <c r="AP7090" t="s">
        <v>61</v>
      </c>
      <c r="AQ7090">
        <v>2</v>
      </c>
      <c r="AR7090" t="s">
        <v>60</v>
      </c>
      <c r="AS7090" s="1" t="d">
        <v>2013-08-30</v>
      </c>
      <c r="AT7090" s="1" t="d">
        <v>2014-04-24</v>
      </c>
      <c r="AU7090" s="1" t="d">
        <v>2014-05-23</v>
      </c>
      <c r="AV7090">
        <v>1</v>
      </c>
      <c r="AW7090">
        <v>0</v>
      </c>
      <c r="AX7090">
        <v>237</v>
      </c>
      <c r="AY7090">
        <v>0</v>
      </c>
      <c r="AZ7090">
        <f t="shared" si="660"/>
        <v>1</v>
      </c>
      <c r="BA7090">
        <f t="shared" si="661"/>
        <v>1</v>
      </c>
      <c r="BB7090" s="3">
        <v>1</v>
      </c>
      <c r="BC7090" s="3">
        <v>0</v>
      </c>
      <c r="BD7090" s="3">
        <v>5</v>
      </c>
      <c r="BE7090">
        <f>IF(BD7090&gt;Summary!$C$2,1,0)</f>
        <v>0</v>
      </c>
      <c r="BF7090">
        <f t="shared" si="662"/>
        <v>0</v>
      </c>
      <c r="BG7090">
        <f t="shared" si="663"/>
        <v>1</v>
      </c>
      <c r="BH7090">
        <f t="shared" si="664"/>
        <v>0</v>
      </c>
      <c r="BI7090">
        <f t="shared" si="665"/>
        <v>0</v>
      </c>
    </row>
    <row r="7091" spans="1:61" x14ac:dyDescent="0.2">
      <c r="A7091">
        <v>10814</v>
      </c>
      <c r="B7091" t="s">
        <v>24821</v>
      </c>
      <c r="C7091" t="s">
        <v>1397</v>
      </c>
      <c r="D7091" t="s">
        <v>24822</v>
      </c>
      <c r="E7091" s="1" t="d">
        <v>2014-06-11</v>
      </c>
      <c r="F7091" t="s">
        <v>53</v>
      </c>
      <c r="G7091" s="1" t="d">
        <v>1961-10-08</v>
      </c>
      <c r="H7091">
        <v>54</v>
      </c>
      <c r="I7091" t="s">
        <v>54</v>
      </c>
      <c r="J7091" t="s">
        <v>66</v>
      </c>
      <c r="K7091">
        <v>0</v>
      </c>
      <c r="L7091">
        <v>0</v>
      </c>
      <c r="M7091">
        <v>0</v>
      </c>
      <c r="N7091">
        <v>10</v>
      </c>
      <c r="O7091">
        <v>0</v>
      </c>
      <c r="P7091" s="2" t="d">
        <v>2014-06-11T06:04:40.00000007450580825</v>
      </c>
      <c r="Q7091" s="2" t="d">
        <v>2014-06-11T08:02:41.99999973177909975</v>
      </c>
      <c r="R7091" t="s">
        <v>24823</v>
      </c>
      <c r="S7091" s="1" t="d">
        <v>2014-06-11</v>
      </c>
      <c r="U7091">
        <v>0</v>
      </c>
      <c r="V7091" t="s">
        <v>57</v>
      </c>
      <c r="W7091" t="s">
        <v>77</v>
      </c>
      <c r="X7091">
        <v>1</v>
      </c>
      <c r="Y7091" t="s">
        <v>24824</v>
      </c>
      <c r="Z7091" t="s">
        <v>79</v>
      </c>
      <c r="AA7091">
        <v>0</v>
      </c>
      <c r="AB7091" s="1" t="d">
        <v>2014-10-30</v>
      </c>
      <c r="AC7091" t="s">
        <v>259</v>
      </c>
      <c r="AD7091" s="1" t="d">
        <v>2014-10-30</v>
      </c>
      <c r="AE7091" s="1" t="d">
        <v>2014-11-18</v>
      </c>
      <c r="AG7091">
        <v>0</v>
      </c>
      <c r="AL7091" t="s">
        <v>59</v>
      </c>
      <c r="AM7091">
        <v>4</v>
      </c>
      <c r="AN7091" t="s">
        <v>60</v>
      </c>
      <c r="AO7091" s="1" t="d">
        <v>2014-06-11</v>
      </c>
      <c r="AP7091" t="s">
        <v>61</v>
      </c>
      <c r="AQ7091">
        <v>1</v>
      </c>
      <c r="AR7091" t="s">
        <v>60</v>
      </c>
      <c r="AS7091" s="1" t="d">
        <v>2014-06-11</v>
      </c>
      <c r="AT7091" s="1" t="d">
        <v>2014-10-30</v>
      </c>
      <c r="AU7091" s="1" t="d">
        <v>2014-11-18</v>
      </c>
      <c r="AV7091">
        <v>10</v>
      </c>
      <c r="AW7091">
        <v>0</v>
      </c>
      <c r="AX7091">
        <v>141</v>
      </c>
      <c r="AY7091">
        <v>1</v>
      </c>
      <c r="AZ7091">
        <f t="shared" si="660"/>
        <v>1</v>
      </c>
      <c r="BA7091">
        <f t="shared" si="661"/>
        <v>1</v>
      </c>
      <c r="BB7091" s="3">
        <v>1</v>
      </c>
      <c r="BC7091" s="3">
        <v>1</v>
      </c>
      <c r="BD7091" s="3">
        <v>4</v>
      </c>
      <c r="BE7091">
        <f>IF(BD7091&gt;Summary!$C$2,1,0)</f>
        <v>0</v>
      </c>
      <c r="BF7091">
        <f t="shared" si="662"/>
        <v>0</v>
      </c>
      <c r="BG7091">
        <f t="shared" si="663"/>
        <v>0</v>
      </c>
      <c r="BH7091">
        <f t="shared" si="664"/>
        <v>0</v>
      </c>
      <c r="BI7091">
        <f t="shared" si="665"/>
        <v>1</v>
      </c>
    </row>
    <row r="7092" spans="1:61" x14ac:dyDescent="0.2">
      <c r="A7092">
        <v>10817</v>
      </c>
      <c r="B7092" t="s">
        <v>24825</v>
      </c>
      <c r="C7092" t="s">
        <v>611</v>
      </c>
      <c r="D7092" t="s">
        <v>1208</v>
      </c>
      <c r="E7092" s="1" t="d">
        <v>2014-06-24</v>
      </c>
      <c r="F7092" t="s">
        <v>53</v>
      </c>
      <c r="G7092" s="1" t="d">
        <v>1964-10-21</v>
      </c>
      <c r="H7092">
        <v>51</v>
      </c>
      <c r="I7092" t="s">
        <v>54</v>
      </c>
      <c r="J7092" t="s">
        <v>55</v>
      </c>
      <c r="K7092">
        <v>0</v>
      </c>
      <c r="L7092">
        <v>0</v>
      </c>
      <c r="M7092">
        <v>0</v>
      </c>
      <c r="N7092">
        <v>0</v>
      </c>
      <c r="O7092">
        <v>-1</v>
      </c>
      <c r="P7092" s="2" t="d">
        <v>2014-06-23T08:46:37.00000025331973725</v>
      </c>
      <c r="Q7092" s="2" t="d">
        <v>2014-06-24T10:37:44.99999994412064550</v>
      </c>
      <c r="R7092" t="s">
        <v>24826</v>
      </c>
      <c r="S7092" s="1" t="d">
        <v>2014-06-23</v>
      </c>
      <c r="U7092">
        <v>1</v>
      </c>
      <c r="V7092" t="s">
        <v>57</v>
      </c>
      <c r="W7092" t="s">
        <v>199</v>
      </c>
      <c r="X7092">
        <v>1</v>
      </c>
      <c r="Y7092" t="s">
        <v>24827</v>
      </c>
      <c r="Z7092" t="s">
        <v>70</v>
      </c>
      <c r="AA7092">
        <v>0</v>
      </c>
      <c r="AB7092" s="1" t="d">
        <v>2015-05-25</v>
      </c>
      <c r="AC7092" t="s">
        <v>77</v>
      </c>
      <c r="AD7092" s="1" t="d">
        <v>2015-05-25</v>
      </c>
      <c r="AE7092" s="1" t="d">
        <v>2015-05-25</v>
      </c>
      <c r="AG7092">
        <v>0</v>
      </c>
      <c r="AL7092" t="s">
        <v>59</v>
      </c>
      <c r="AM7092">
        <v>1</v>
      </c>
      <c r="AN7092" t="s">
        <v>60</v>
      </c>
      <c r="AO7092" s="1" t="d">
        <v>2014-06-24</v>
      </c>
      <c r="AP7092" t="s">
        <v>61</v>
      </c>
      <c r="AQ7092">
        <v>1</v>
      </c>
      <c r="AR7092" t="s">
        <v>60</v>
      </c>
      <c r="AS7092" s="1" t="d">
        <v>2014-06-24</v>
      </c>
      <c r="AT7092" s="1" t="d">
        <v>2015-05-25</v>
      </c>
      <c r="AU7092" s="1" t="d">
        <v>2015-05-25</v>
      </c>
      <c r="AV7092">
        <v>0</v>
      </c>
      <c r="AW7092">
        <v>0</v>
      </c>
      <c r="AX7092">
        <v>335</v>
      </c>
      <c r="AY7092">
        <v>0</v>
      </c>
      <c r="AZ7092">
        <f t="shared" si="660"/>
        <v>1</v>
      </c>
      <c r="BA7092">
        <f t="shared" si="661"/>
        <v>1</v>
      </c>
      <c r="BB7092" s="3">
        <v>1</v>
      </c>
      <c r="BC7092" s="3">
        <v>1</v>
      </c>
      <c r="BD7092" s="3">
        <v>1</v>
      </c>
      <c r="BE7092">
        <f>IF(BD7092&gt;Summary!$C$2,1,0)</f>
        <v>0</v>
      </c>
      <c r="BF7092">
        <f t="shared" si="662"/>
        <v>0</v>
      </c>
      <c r="BG7092">
        <f t="shared" si="663"/>
        <v>0</v>
      </c>
      <c r="BH7092">
        <f t="shared" si="664"/>
        <v>0</v>
      </c>
      <c r="BI7092">
        <f t="shared" si="665"/>
        <v>1</v>
      </c>
    </row>
    <row r="7093" spans="1:61" x14ac:dyDescent="0.2">
      <c r="A7093">
        <v>10818</v>
      </c>
      <c r="B7093" t="s">
        <v>24828</v>
      </c>
      <c r="C7093" t="s">
        <v>16012</v>
      </c>
      <c r="D7093" t="s">
        <v>24829</v>
      </c>
      <c r="E7093" s="1" t="d">
        <v>2014-05-13</v>
      </c>
      <c r="F7093" t="s">
        <v>115</v>
      </c>
      <c r="G7093" s="1" t="d">
        <v>1979-10-08</v>
      </c>
      <c r="H7093">
        <v>36</v>
      </c>
      <c r="I7093" t="s">
        <v>65</v>
      </c>
      <c r="J7093" t="s">
        <v>102</v>
      </c>
      <c r="K7093">
        <v>0</v>
      </c>
      <c r="L7093">
        <v>0</v>
      </c>
      <c r="M7093">
        <v>0</v>
      </c>
      <c r="N7093">
        <v>5</v>
      </c>
      <c r="O7093">
        <v>-1</v>
      </c>
      <c r="P7093" s="2" t="d">
        <v>2014-05-12T09:08:07.00000005774199650</v>
      </c>
      <c r="Q7093" s="2" t="d">
        <v>2014-05-13T08:25:16.00000003818422850</v>
      </c>
      <c r="R7093" t="s">
        <v>24830</v>
      </c>
      <c r="T7093" s="1" t="d">
        <v>2014-05-12</v>
      </c>
      <c r="U7093">
        <v>1</v>
      </c>
      <c r="V7093" t="s">
        <v>57</v>
      </c>
      <c r="W7093" t="s">
        <v>92</v>
      </c>
      <c r="X7093">
        <v>1</v>
      </c>
      <c r="Y7093" t="s">
        <v>24831</v>
      </c>
      <c r="Z7093" t="s">
        <v>70</v>
      </c>
      <c r="AB7093" s="1" t="d">
        <v>2014-11-27</v>
      </c>
      <c r="AC7093" t="s">
        <v>151</v>
      </c>
      <c r="AG7093">
        <v>0</v>
      </c>
      <c r="AL7093" t="s">
        <v>59</v>
      </c>
      <c r="AM7093">
        <v>3</v>
      </c>
      <c r="AN7093" t="s">
        <v>60</v>
      </c>
      <c r="AO7093" s="1" t="d">
        <v>2014-05-13</v>
      </c>
      <c r="AP7093" t="s">
        <v>61</v>
      </c>
      <c r="AQ7093">
        <v>1</v>
      </c>
      <c r="AR7093" t="s">
        <v>60</v>
      </c>
      <c r="AS7093" s="1" t="d">
        <v>2014-05-13</v>
      </c>
      <c r="AT7093" s="1" t="d">
        <v>2015-09-10</v>
      </c>
      <c r="AU7093" s="1" t="d">
        <v>2015-10-23</v>
      </c>
      <c r="AV7093">
        <v>5</v>
      </c>
      <c r="AW7093">
        <v>0</v>
      </c>
      <c r="AX7093">
        <v>198</v>
      </c>
      <c r="AY7093">
        <v>1</v>
      </c>
      <c r="AZ7093">
        <f t="shared" si="660"/>
        <v>1</v>
      </c>
      <c r="BA7093">
        <f t="shared" si="661"/>
        <v>1</v>
      </c>
      <c r="BB7093" s="3">
        <v>1</v>
      </c>
      <c r="BC7093" s="3">
        <v>1</v>
      </c>
      <c r="BD7093" s="3">
        <v>3</v>
      </c>
      <c r="BE7093">
        <f>IF(BD7093&gt;Summary!$C$2,1,0)</f>
        <v>0</v>
      </c>
      <c r="BF7093">
        <f t="shared" si="662"/>
        <v>0</v>
      </c>
      <c r="BG7093">
        <f t="shared" si="663"/>
        <v>0</v>
      </c>
      <c r="BH7093">
        <f t="shared" si="664"/>
        <v>0</v>
      </c>
      <c r="BI7093">
        <f t="shared" si="665"/>
        <v>1</v>
      </c>
    </row>
    <row r="7094" spans="1:61" x14ac:dyDescent="0.2">
      <c r="A7094">
        <v>10819</v>
      </c>
      <c r="B7094" t="s">
        <v>24832</v>
      </c>
      <c r="C7094" t="s">
        <v>779</v>
      </c>
      <c r="D7094" t="s">
        <v>24833</v>
      </c>
      <c r="E7094" s="1" t="d">
        <v>2014-07-09</v>
      </c>
      <c r="F7094" t="s">
        <v>53</v>
      </c>
      <c r="G7094" s="1" t="d">
        <v>1996-03-18</v>
      </c>
      <c r="H7094">
        <v>20</v>
      </c>
      <c r="I7094" t="s">
        <v>75</v>
      </c>
      <c r="J7094" t="s">
        <v>2214</v>
      </c>
      <c r="K7094">
        <v>0</v>
      </c>
      <c r="L7094">
        <v>1</v>
      </c>
      <c r="M7094">
        <v>0</v>
      </c>
      <c r="N7094">
        <v>2</v>
      </c>
      <c r="O7094">
        <v>-1</v>
      </c>
      <c r="P7094" s="2" t="d">
        <v>2014-07-08T01:20:50.00000030267983800</v>
      </c>
      <c r="Q7094" s="2" t="d">
        <v>2014-08-29T04:10:29.9999999580904875</v>
      </c>
      <c r="R7094" t="s">
        <v>24834</v>
      </c>
      <c r="S7094" s="1" t="d">
        <v>2014-07-08</v>
      </c>
      <c r="U7094">
        <v>1</v>
      </c>
      <c r="V7094" t="s">
        <v>57</v>
      </c>
      <c r="W7094" t="s">
        <v>167</v>
      </c>
      <c r="X7094">
        <v>1</v>
      </c>
      <c r="Y7094" t="s">
        <v>24835</v>
      </c>
      <c r="Z7094" t="s">
        <v>174</v>
      </c>
      <c r="AB7094" s="1" t="d">
        <v>2015-01-05</v>
      </c>
      <c r="AC7094" t="s">
        <v>13407</v>
      </c>
      <c r="AG7094">
        <v>1</v>
      </c>
      <c r="AH7094" t="s">
        <v>24835</v>
      </c>
      <c r="AI7094" t="s">
        <v>174</v>
      </c>
      <c r="AJ7094" s="1" t="d">
        <v>2015-01-05</v>
      </c>
      <c r="AK7094" t="s">
        <v>13407</v>
      </c>
      <c r="AL7094" t="s">
        <v>59</v>
      </c>
      <c r="AM7094">
        <v>10</v>
      </c>
      <c r="AN7094" t="s">
        <v>86</v>
      </c>
      <c r="AO7094" s="1" t="d">
        <v>2014-07-09</v>
      </c>
      <c r="AP7094" t="s">
        <v>61</v>
      </c>
      <c r="AQ7094">
        <v>8</v>
      </c>
      <c r="AR7094" t="s">
        <v>86</v>
      </c>
      <c r="AS7094" s="1" t="d">
        <v>2014-07-09</v>
      </c>
      <c r="AT7094" s="1" t="d">
        <v>2014-07-08</v>
      </c>
      <c r="AU7094" s="1" t="d">
        <v>2014-08-29</v>
      </c>
      <c r="AV7094">
        <v>2</v>
      </c>
      <c r="AW7094">
        <v>51</v>
      </c>
      <c r="AX7094">
        <v>180</v>
      </c>
      <c r="AY7094">
        <v>1</v>
      </c>
      <c r="AZ7094">
        <f t="shared" si="660"/>
        <v>1</v>
      </c>
      <c r="BA7094">
        <f t="shared" si="661"/>
        <v>1</v>
      </c>
      <c r="BB7094" s="3">
        <v>1</v>
      </c>
      <c r="BC7094" s="3">
        <v>1</v>
      </c>
      <c r="BD7094" s="3">
        <v>10</v>
      </c>
      <c r="BE7094">
        <f>IF(BD7094&gt;Summary!$C$2,1,0)</f>
        <v>1</v>
      </c>
      <c r="BF7094">
        <f t="shared" si="662"/>
        <v>1</v>
      </c>
      <c r="BG7094">
        <f t="shared" si="663"/>
        <v>0</v>
      </c>
      <c r="BH7094">
        <f t="shared" si="664"/>
        <v>0</v>
      </c>
      <c r="BI7094">
        <f t="shared" si="665"/>
        <v>0</v>
      </c>
    </row>
    <row r="7095" spans="1:61" x14ac:dyDescent="0.2">
      <c r="A7095">
        <v>10821</v>
      </c>
      <c r="B7095" t="s">
        <v>24836</v>
      </c>
      <c r="C7095" t="s">
        <v>12616</v>
      </c>
      <c r="D7095" t="s">
        <v>83</v>
      </c>
      <c r="E7095" s="1" t="d">
        <v>2014-12-12</v>
      </c>
      <c r="F7095" t="s">
        <v>53</v>
      </c>
      <c r="G7095" s="1" t="d">
        <v>1986-01-13</v>
      </c>
      <c r="H7095">
        <v>30</v>
      </c>
      <c r="I7095" t="s">
        <v>65</v>
      </c>
      <c r="J7095" t="s">
        <v>66</v>
      </c>
      <c r="K7095">
        <v>1</v>
      </c>
      <c r="L7095">
        <v>0</v>
      </c>
      <c r="M7095">
        <v>2</v>
      </c>
      <c r="N7095">
        <v>8</v>
      </c>
      <c r="O7095">
        <v>-1</v>
      </c>
      <c r="P7095" s="2" t="d">
        <v>2014-12-11T11:21:17.99999972339719725</v>
      </c>
      <c r="Q7095" s="2" t="d">
        <v>2015-02-04T08:27:28.00000009126961325</v>
      </c>
      <c r="R7095" t="s">
        <v>24837</v>
      </c>
      <c r="S7095" s="1" t="d">
        <v>2014-12-11</v>
      </c>
      <c r="U7095">
        <v>1</v>
      </c>
      <c r="V7095" t="s">
        <v>57</v>
      </c>
      <c r="W7095" t="s">
        <v>77</v>
      </c>
      <c r="X7095">
        <v>1</v>
      </c>
      <c r="Y7095" t="s">
        <v>24838</v>
      </c>
      <c r="Z7095" t="s">
        <v>79</v>
      </c>
      <c r="AA7095">
        <v>0</v>
      </c>
      <c r="AB7095" s="1" t="d">
        <v>2015-05-09</v>
      </c>
      <c r="AC7095" t="s">
        <v>306</v>
      </c>
      <c r="AD7095" s="1" t="d">
        <v>2015-05-09</v>
      </c>
      <c r="AE7095" s="1" t="d">
        <v>2015-05-12</v>
      </c>
      <c r="AG7095">
        <v>0</v>
      </c>
      <c r="AL7095" t="s">
        <v>59</v>
      </c>
      <c r="AM7095">
        <v>5</v>
      </c>
      <c r="AN7095" t="s">
        <v>87</v>
      </c>
      <c r="AO7095" s="1" t="d">
        <v>2014-12-12</v>
      </c>
      <c r="AP7095" t="s">
        <v>61</v>
      </c>
      <c r="AQ7095">
        <v>3</v>
      </c>
      <c r="AR7095" t="s">
        <v>60</v>
      </c>
      <c r="AS7095" s="1" t="d">
        <v>2014-12-12</v>
      </c>
      <c r="AT7095" s="1" t="d">
        <v>2015-05-09</v>
      </c>
      <c r="AU7095" s="1" t="d">
        <v>2015-05-12</v>
      </c>
      <c r="AV7095">
        <v>8</v>
      </c>
      <c r="AW7095">
        <v>54</v>
      </c>
      <c r="AX7095">
        <v>148</v>
      </c>
      <c r="AY7095">
        <v>1</v>
      </c>
      <c r="AZ7095">
        <f t="shared" si="660"/>
        <v>1</v>
      </c>
      <c r="BA7095">
        <f t="shared" si="661"/>
        <v>1</v>
      </c>
      <c r="BB7095" s="3">
        <v>1</v>
      </c>
      <c r="BC7095" s="3">
        <v>1</v>
      </c>
      <c r="BD7095" s="3">
        <v>5</v>
      </c>
      <c r="BE7095">
        <f>IF(BD7095&gt;Summary!$C$2,1,0)</f>
        <v>0</v>
      </c>
      <c r="BF7095">
        <f t="shared" si="662"/>
        <v>0</v>
      </c>
      <c r="BG7095">
        <f t="shared" si="663"/>
        <v>0</v>
      </c>
      <c r="BH7095">
        <f t="shared" si="664"/>
        <v>0</v>
      </c>
      <c r="BI7095">
        <f t="shared" si="665"/>
        <v>1</v>
      </c>
    </row>
    <row r="7096" spans="1:61" x14ac:dyDescent="0.2">
      <c r="A7096">
        <v>10823</v>
      </c>
      <c r="B7096" t="s">
        <v>24839</v>
      </c>
      <c r="C7096" t="s">
        <v>4940</v>
      </c>
      <c r="D7096" t="s">
        <v>24840</v>
      </c>
      <c r="E7096" s="1" t="d">
        <v>2014-11-20</v>
      </c>
      <c r="F7096" t="s">
        <v>53</v>
      </c>
      <c r="G7096" s="1" t="d">
        <v>1972-02-15</v>
      </c>
      <c r="H7096">
        <v>44</v>
      </c>
      <c r="I7096" t="s">
        <v>65</v>
      </c>
      <c r="J7096" t="s">
        <v>161</v>
      </c>
      <c r="K7096">
        <v>0</v>
      </c>
      <c r="L7096">
        <v>0</v>
      </c>
      <c r="M7096">
        <v>0</v>
      </c>
      <c r="N7096">
        <v>0</v>
      </c>
      <c r="O7096">
        <v>-1</v>
      </c>
      <c r="P7096" s="2" t="d">
        <v>2014-11-19T05:10:19.99999992549419175</v>
      </c>
      <c r="Q7096" s="2" t="d">
        <v>2014-11-20T09:24:10.99999972153454850</v>
      </c>
      <c r="R7096" t="s">
        <v>24841</v>
      </c>
      <c r="S7096" s="1" t="d">
        <v>2014-11-19</v>
      </c>
      <c r="U7096">
        <v>1</v>
      </c>
      <c r="V7096" t="s">
        <v>97</v>
      </c>
      <c r="W7096" t="s">
        <v>98</v>
      </c>
      <c r="X7096">
        <v>1</v>
      </c>
      <c r="Y7096" t="s">
        <v>24842</v>
      </c>
      <c r="Z7096" t="s">
        <v>135</v>
      </c>
      <c r="AB7096" s="1" t="d">
        <v>2015-10-17</v>
      </c>
      <c r="AC7096" t="s">
        <v>136</v>
      </c>
      <c r="AG7096">
        <v>0</v>
      </c>
      <c r="AL7096" t="s">
        <v>59</v>
      </c>
      <c r="AM7096">
        <v>1</v>
      </c>
      <c r="AN7096" t="s">
        <v>60</v>
      </c>
      <c r="AO7096" s="1" t="d">
        <v>2014-11-20</v>
      </c>
      <c r="AP7096" t="s">
        <v>61</v>
      </c>
      <c r="AQ7096">
        <v>1</v>
      </c>
      <c r="AR7096" t="s">
        <v>60</v>
      </c>
      <c r="AS7096" s="1" t="d">
        <v>2014-11-20</v>
      </c>
      <c r="AT7096" s="1" t="d">
        <v>2014-11-19</v>
      </c>
      <c r="AU7096" s="1" t="d">
        <v>2014-11-20</v>
      </c>
      <c r="AV7096">
        <v>0</v>
      </c>
      <c r="AW7096">
        <v>0</v>
      </c>
      <c r="AX7096">
        <v>331</v>
      </c>
      <c r="AY7096">
        <v>1</v>
      </c>
      <c r="AZ7096">
        <f t="shared" si="660"/>
        <v>1</v>
      </c>
      <c r="BA7096">
        <f t="shared" si="661"/>
        <v>1</v>
      </c>
      <c r="BB7096" s="3">
        <v>1</v>
      </c>
      <c r="BC7096" s="3">
        <v>1</v>
      </c>
      <c r="BD7096" s="3">
        <v>1</v>
      </c>
      <c r="BE7096">
        <f>IF(BD7096&gt;Summary!$C$2,1,0)</f>
        <v>0</v>
      </c>
      <c r="BF7096">
        <f t="shared" si="662"/>
        <v>0</v>
      </c>
      <c r="BG7096">
        <f t="shared" si="663"/>
        <v>0</v>
      </c>
      <c r="BH7096">
        <f t="shared" si="664"/>
        <v>0</v>
      </c>
      <c r="BI7096">
        <f t="shared" si="665"/>
        <v>1</v>
      </c>
    </row>
    <row r="7097" spans="1:61" x14ac:dyDescent="0.2">
      <c r="A7097">
        <v>10824</v>
      </c>
      <c r="B7097" t="s">
        <v>24843</v>
      </c>
      <c r="C7097" t="s">
        <v>24330</v>
      </c>
      <c r="D7097" t="s">
        <v>611</v>
      </c>
      <c r="E7097" s="1" t="d">
        <v>2014-04-18</v>
      </c>
      <c r="F7097" t="s">
        <v>115</v>
      </c>
      <c r="G7097" s="1" t="d">
        <v>1992-06-02</v>
      </c>
      <c r="H7097">
        <v>23</v>
      </c>
      <c r="I7097" t="s">
        <v>75</v>
      </c>
      <c r="J7097" t="s">
        <v>66</v>
      </c>
      <c r="K7097">
        <v>0</v>
      </c>
      <c r="L7097">
        <v>0</v>
      </c>
      <c r="M7097">
        <v>0</v>
      </c>
      <c r="N7097">
        <v>1</v>
      </c>
      <c r="O7097">
        <v>-1</v>
      </c>
      <c r="P7097" s="2" t="d">
        <v>2014-04-17T01:53:22.00000021141022475</v>
      </c>
      <c r="Q7097" s="2" t="d">
        <v>2014-05-15T10:32:29.99999986030161375</v>
      </c>
      <c r="R7097" t="s">
        <v>24844</v>
      </c>
      <c r="S7097" s="1" t="d">
        <v>2014-04-17</v>
      </c>
      <c r="U7097">
        <v>1</v>
      </c>
      <c r="V7097" t="s">
        <v>57</v>
      </c>
      <c r="W7097" t="s">
        <v>1342</v>
      </c>
      <c r="X7097">
        <v>1</v>
      </c>
      <c r="Y7097" t="s">
        <v>24845</v>
      </c>
      <c r="Z7097" t="s">
        <v>79</v>
      </c>
      <c r="AB7097" s="1" t="d">
        <v>2014-07-28</v>
      </c>
      <c r="AC7097" t="s">
        <v>306</v>
      </c>
      <c r="AG7097">
        <v>0</v>
      </c>
      <c r="AL7097" t="s">
        <v>59</v>
      </c>
      <c r="AM7097">
        <v>4</v>
      </c>
      <c r="AN7097" t="s">
        <v>60</v>
      </c>
      <c r="AO7097" s="1" t="d">
        <v>2014-04-18</v>
      </c>
      <c r="AP7097" t="s">
        <v>61</v>
      </c>
      <c r="AQ7097">
        <v>3</v>
      </c>
      <c r="AR7097" t="s">
        <v>60</v>
      </c>
      <c r="AS7097" s="1" t="d">
        <v>2014-04-18</v>
      </c>
      <c r="AT7097" s="1" t="d">
        <v>2014-04-17</v>
      </c>
      <c r="AU7097" s="1" t="d">
        <v>2014-05-15</v>
      </c>
      <c r="AV7097">
        <v>1</v>
      </c>
      <c r="AW7097">
        <v>27</v>
      </c>
      <c r="AX7097">
        <v>101</v>
      </c>
      <c r="AY7097">
        <v>1</v>
      </c>
      <c r="AZ7097">
        <f t="shared" si="660"/>
        <v>1</v>
      </c>
      <c r="BA7097">
        <f t="shared" si="661"/>
        <v>1</v>
      </c>
      <c r="BB7097" s="3">
        <v>1</v>
      </c>
      <c r="BC7097" s="3">
        <v>1</v>
      </c>
      <c r="BD7097" s="3">
        <v>4</v>
      </c>
      <c r="BE7097">
        <f>IF(BD7097&gt;Summary!$C$2,1,0)</f>
        <v>0</v>
      </c>
      <c r="BF7097">
        <f t="shared" si="662"/>
        <v>0</v>
      </c>
      <c r="BG7097">
        <f t="shared" si="663"/>
        <v>0</v>
      </c>
      <c r="BH7097">
        <f t="shared" si="664"/>
        <v>0</v>
      </c>
      <c r="BI7097">
        <f t="shared" si="665"/>
        <v>1</v>
      </c>
    </row>
    <row r="7098" spans="1:61" x14ac:dyDescent="0.2">
      <c r="A7098">
        <v>10827</v>
      </c>
      <c r="B7098" t="s">
        <v>24846</v>
      </c>
      <c r="C7098" t="s">
        <v>1251</v>
      </c>
      <c r="D7098" t="s">
        <v>4160</v>
      </c>
      <c r="E7098" s="1" t="d">
        <v>2014-03-16</v>
      </c>
      <c r="F7098" t="s">
        <v>53</v>
      </c>
      <c r="G7098" s="1" t="d">
        <v>1975-12-14</v>
      </c>
      <c r="H7098">
        <v>40</v>
      </c>
      <c r="I7098" t="s">
        <v>65</v>
      </c>
      <c r="J7098" t="s">
        <v>102</v>
      </c>
      <c r="K7098">
        <v>0</v>
      </c>
      <c r="L7098">
        <v>0</v>
      </c>
      <c r="M7098">
        <v>0</v>
      </c>
      <c r="N7098">
        <v>0</v>
      </c>
      <c r="O7098">
        <v>-1</v>
      </c>
      <c r="P7098" s="2" t="d">
        <v>2014-03-15T05:42:13.00000014714896775</v>
      </c>
      <c r="Q7098" s="2" t="d">
        <v>2014-03-16T09:20:49.99999988358467925</v>
      </c>
      <c r="R7098" t="s">
        <v>24847</v>
      </c>
      <c r="S7098" s="1" t="d">
        <v>2014-03-15</v>
      </c>
      <c r="U7098">
        <v>1</v>
      </c>
      <c r="V7098" t="s">
        <v>57</v>
      </c>
      <c r="W7098" t="s">
        <v>71</v>
      </c>
      <c r="X7098">
        <v>0</v>
      </c>
      <c r="AG7098">
        <v>0</v>
      </c>
      <c r="AL7098" t="s">
        <v>59</v>
      </c>
      <c r="AM7098">
        <v>1</v>
      </c>
      <c r="AN7098" t="s">
        <v>60</v>
      </c>
      <c r="AO7098" s="1" t="d">
        <v>2014-03-16</v>
      </c>
      <c r="AP7098" t="s">
        <v>61</v>
      </c>
      <c r="AQ7098">
        <v>1</v>
      </c>
      <c r="AR7098" t="s">
        <v>60</v>
      </c>
      <c r="AS7098" s="1" t="d">
        <v>2014-03-16</v>
      </c>
      <c r="AT7098" s="1" t="d">
        <v>2014-03-15</v>
      </c>
      <c r="AU7098" s="1" t="d">
        <v>2014-03-16</v>
      </c>
      <c r="AV7098">
        <v>0</v>
      </c>
      <c r="AW7098">
        <v>0</v>
      </c>
      <c r="AX7098">
        <v>747</v>
      </c>
      <c r="AY7098">
        <v>0</v>
      </c>
      <c r="AZ7098">
        <f t="shared" si="660"/>
        <v>1</v>
      </c>
      <c r="BA7098">
        <f t="shared" si="661"/>
        <v>1</v>
      </c>
      <c r="BB7098" s="3">
        <v>1</v>
      </c>
      <c r="BC7098" s="3">
        <v>0</v>
      </c>
      <c r="BD7098" s="3">
        <v>1</v>
      </c>
      <c r="BE7098">
        <f>IF(BD7098&gt;Summary!$C$2,1,0)</f>
        <v>0</v>
      </c>
      <c r="BF7098">
        <f t="shared" si="662"/>
        <v>0</v>
      </c>
      <c r="BG7098">
        <f t="shared" si="663"/>
        <v>1</v>
      </c>
      <c r="BH7098">
        <f t="shared" si="664"/>
        <v>0</v>
      </c>
      <c r="BI7098">
        <f t="shared" si="665"/>
        <v>0</v>
      </c>
    </row>
    <row r="7099" spans="1:61" x14ac:dyDescent="0.2">
      <c r="A7099">
        <v>10828</v>
      </c>
      <c r="B7099" t="s">
        <v>24848</v>
      </c>
      <c r="C7099" t="s">
        <v>1735</v>
      </c>
      <c r="D7099" t="s">
        <v>24849</v>
      </c>
      <c r="E7099" s="1" t="d">
        <v>2014-05-01</v>
      </c>
      <c r="F7099" t="s">
        <v>53</v>
      </c>
      <c r="G7099" s="1" t="d">
        <v>1951-04-02</v>
      </c>
      <c r="H7099">
        <v>65</v>
      </c>
      <c r="I7099" t="s">
        <v>54</v>
      </c>
      <c r="J7099" t="s">
        <v>161</v>
      </c>
      <c r="K7099">
        <v>0</v>
      </c>
      <c r="L7099">
        <v>0</v>
      </c>
      <c r="M7099">
        <v>0</v>
      </c>
      <c r="N7099">
        <v>2</v>
      </c>
      <c r="O7099">
        <v>-53</v>
      </c>
      <c r="P7099" s="2" t="d">
        <v>2014-03-09T10:15:48.00000011455267875</v>
      </c>
      <c r="Q7099" s="2" t="d">
        <v>2014-03-10T11:03:35.00000017695128700</v>
      </c>
      <c r="R7099" t="s">
        <v>24850</v>
      </c>
      <c r="S7099" s="1" t="d">
        <v>2014-03-09</v>
      </c>
      <c r="U7099">
        <v>53</v>
      </c>
      <c r="V7099" t="s">
        <v>97</v>
      </c>
      <c r="W7099" t="s">
        <v>158</v>
      </c>
      <c r="X7099">
        <v>1</v>
      </c>
      <c r="Y7099" t="s">
        <v>24851</v>
      </c>
      <c r="Z7099" t="s">
        <v>135</v>
      </c>
      <c r="AB7099" s="1" t="d">
        <v>2014-05-28</v>
      </c>
      <c r="AC7099" t="s">
        <v>24852</v>
      </c>
      <c r="AG7099">
        <v>0</v>
      </c>
      <c r="AL7099" t="s">
        <v>59</v>
      </c>
      <c r="AM7099">
        <v>1</v>
      </c>
      <c r="AN7099" t="s">
        <v>60</v>
      </c>
      <c r="AO7099" s="1" t="d">
        <v>2014-05-01</v>
      </c>
      <c r="AP7099" t="s">
        <v>61</v>
      </c>
      <c r="AQ7099">
        <v>1</v>
      </c>
      <c r="AR7099" t="s">
        <v>60</v>
      </c>
      <c r="AS7099" s="1" t="d">
        <v>2014-05-01</v>
      </c>
      <c r="AT7099" s="1" t="d">
        <v>2014-03-09</v>
      </c>
      <c r="AU7099" s="1" t="d">
        <v>2014-03-10</v>
      </c>
      <c r="AV7099">
        <v>2</v>
      </c>
      <c r="AW7099">
        <v>0</v>
      </c>
      <c r="AX7099">
        <v>27</v>
      </c>
      <c r="AY7099">
        <v>1</v>
      </c>
      <c r="AZ7099">
        <f t="shared" si="660"/>
        <v>0</v>
      </c>
      <c r="BA7099">
        <f t="shared" si="661"/>
        <v>1</v>
      </c>
      <c r="BB7099" s="3">
        <v>1</v>
      </c>
      <c r="BC7099" s="3">
        <v>1</v>
      </c>
      <c r="BD7099" s="3">
        <v>1</v>
      </c>
      <c r="BE7099">
        <f>IF(BD7099&gt;Summary!$C$2,1,0)</f>
        <v>0</v>
      </c>
      <c r="BF7099">
        <f t="shared" si="662"/>
        <v>0</v>
      </c>
      <c r="BG7099">
        <f t="shared" si="663"/>
        <v>0</v>
      </c>
      <c r="BH7099">
        <f t="shared" si="664"/>
        <v>0</v>
      </c>
      <c r="BI7099">
        <f t="shared" si="665"/>
        <v>1</v>
      </c>
    </row>
    <row r="7100" spans="1:61" x14ac:dyDescent="0.2">
      <c r="A7100">
        <v>10829</v>
      </c>
      <c r="B7100" t="s">
        <v>24853</v>
      </c>
      <c r="C7100" t="s">
        <v>15585</v>
      </c>
      <c r="D7100" t="s">
        <v>12648</v>
      </c>
      <c r="E7100" s="1" t="d">
        <v>2013-10-24</v>
      </c>
      <c r="F7100" t="s">
        <v>115</v>
      </c>
      <c r="G7100" s="1" t="d">
        <v>1993-09-30</v>
      </c>
      <c r="H7100">
        <v>22</v>
      </c>
      <c r="I7100" t="s">
        <v>75</v>
      </c>
      <c r="J7100" t="s">
        <v>66</v>
      </c>
      <c r="K7100">
        <v>0</v>
      </c>
      <c r="L7100">
        <v>0</v>
      </c>
      <c r="M7100">
        <v>0</v>
      </c>
      <c r="N7100">
        <v>1</v>
      </c>
      <c r="O7100">
        <v>-97</v>
      </c>
      <c r="P7100" s="2" t="d">
        <v>2013-07-19T02:07:24.00000027380883975</v>
      </c>
      <c r="Q7100" s="2" t="d">
        <v>2013-10-23T09:05:04.00000002700835625</v>
      </c>
      <c r="R7100" t="s">
        <v>24854</v>
      </c>
      <c r="S7100" s="1" t="d">
        <v>2013-07-19</v>
      </c>
      <c r="U7100">
        <v>97</v>
      </c>
      <c r="V7100" t="s">
        <v>57</v>
      </c>
      <c r="W7100" t="s">
        <v>688</v>
      </c>
      <c r="X7100">
        <v>0</v>
      </c>
      <c r="AG7100">
        <v>0</v>
      </c>
      <c r="AL7100" t="s">
        <v>59</v>
      </c>
      <c r="AM7100">
        <v>6</v>
      </c>
      <c r="AN7100" t="s">
        <v>87</v>
      </c>
      <c r="AO7100" s="1" t="d">
        <v>2013-10-24</v>
      </c>
      <c r="AP7100" t="s">
        <v>61</v>
      </c>
      <c r="AQ7100">
        <v>6</v>
      </c>
      <c r="AR7100" t="s">
        <v>87</v>
      </c>
      <c r="AS7100" s="1" t="d">
        <v>2013-10-24</v>
      </c>
      <c r="AT7100" s="1" t="d">
        <v>2014-05-13</v>
      </c>
      <c r="AU7100" s="1" t="d">
        <v>2014-06-20</v>
      </c>
      <c r="AV7100">
        <v>1</v>
      </c>
      <c r="AW7100">
        <v>0</v>
      </c>
      <c r="AX7100">
        <v>201</v>
      </c>
      <c r="AY7100">
        <v>0</v>
      </c>
      <c r="AZ7100">
        <f t="shared" si="660"/>
        <v>0</v>
      </c>
      <c r="BA7100">
        <f t="shared" si="661"/>
        <v>1</v>
      </c>
      <c r="BB7100" s="3">
        <v>1</v>
      </c>
      <c r="BC7100" s="3">
        <v>0</v>
      </c>
      <c r="BD7100" s="3">
        <v>6</v>
      </c>
      <c r="BE7100">
        <f>IF(BD7100&gt;Summary!$C$2,1,0)</f>
        <v>1</v>
      </c>
      <c r="BF7100">
        <f t="shared" si="662"/>
        <v>0</v>
      </c>
      <c r="BG7100">
        <f t="shared" si="663"/>
        <v>0</v>
      </c>
      <c r="BH7100">
        <f t="shared" si="664"/>
        <v>1</v>
      </c>
      <c r="BI7100">
        <f t="shared" si="665"/>
        <v>0</v>
      </c>
    </row>
    <row r="7101" spans="1:61" x14ac:dyDescent="0.2">
      <c r="A7101">
        <v>10831</v>
      </c>
      <c r="B7101" t="s">
        <v>24855</v>
      </c>
      <c r="C7101" t="s">
        <v>847</v>
      </c>
      <c r="D7101" t="s">
        <v>1398</v>
      </c>
      <c r="E7101" s="1" t="d">
        <v>2013-12-05</v>
      </c>
      <c r="F7101" t="s">
        <v>115</v>
      </c>
      <c r="G7101" s="1" t="d">
        <v>1989-03-12</v>
      </c>
      <c r="H7101">
        <v>27</v>
      </c>
      <c r="I7101" t="s">
        <v>65</v>
      </c>
      <c r="J7101" t="s">
        <v>102</v>
      </c>
      <c r="K7101">
        <v>0</v>
      </c>
      <c r="L7101">
        <v>0</v>
      </c>
      <c r="M7101">
        <v>0</v>
      </c>
      <c r="N7101">
        <v>0</v>
      </c>
      <c r="O7101">
        <v>0</v>
      </c>
      <c r="P7101" s="2" t="d">
        <v>2013-12-05T03:52:06.00000025704502800</v>
      </c>
      <c r="Q7101" s="2" t="d">
        <v>2013-12-05T08:05:44.99999976251274675</v>
      </c>
      <c r="R7101" t="s">
        <v>24856</v>
      </c>
      <c r="S7101" s="1" t="d">
        <v>2013-12-05</v>
      </c>
      <c r="U7101">
        <v>0</v>
      </c>
      <c r="V7101" t="s">
        <v>97</v>
      </c>
      <c r="W7101" t="s">
        <v>98</v>
      </c>
      <c r="X7101">
        <v>1</v>
      </c>
      <c r="Y7101" t="s">
        <v>24857</v>
      </c>
      <c r="Z7101" t="s">
        <v>70</v>
      </c>
      <c r="AA7101">
        <v>1</v>
      </c>
      <c r="AB7101" s="1" t="d">
        <v>2014-02-09</v>
      </c>
      <c r="AC7101" t="s">
        <v>1545</v>
      </c>
      <c r="AD7101" s="1" t="d">
        <v>2014-02-10</v>
      </c>
      <c r="AE7101" s="1" t="d">
        <v>2014-03-03</v>
      </c>
      <c r="AG7101">
        <v>1</v>
      </c>
      <c r="AH7101" t="s">
        <v>24857</v>
      </c>
      <c r="AI7101" t="s">
        <v>70</v>
      </c>
      <c r="AJ7101" s="1" t="d">
        <v>2014-02-09</v>
      </c>
      <c r="AK7101" t="s">
        <v>192</v>
      </c>
      <c r="AL7101" t="s">
        <v>59</v>
      </c>
      <c r="AM7101">
        <v>8</v>
      </c>
      <c r="AN7101" t="s">
        <v>86</v>
      </c>
      <c r="AO7101" s="1" t="d">
        <v>2013-12-05</v>
      </c>
      <c r="AP7101" t="s">
        <v>61</v>
      </c>
      <c r="AQ7101">
        <v>6</v>
      </c>
      <c r="AR7101" t="s">
        <v>87</v>
      </c>
      <c r="AS7101" s="1" t="d">
        <v>2013-12-05</v>
      </c>
      <c r="AT7101" s="1" t="d">
        <v>2016-02-13</v>
      </c>
      <c r="AU7101" s="1" t="d">
        <v>2016-02-20</v>
      </c>
      <c r="AV7101">
        <v>0</v>
      </c>
      <c r="AW7101">
        <v>0</v>
      </c>
      <c r="AX7101">
        <v>66</v>
      </c>
      <c r="AY7101">
        <v>1</v>
      </c>
      <c r="AZ7101">
        <f t="shared" si="660"/>
        <v>1</v>
      </c>
      <c r="BA7101">
        <f t="shared" si="661"/>
        <v>1</v>
      </c>
      <c r="BB7101" s="3">
        <v>1</v>
      </c>
      <c r="BC7101" s="3">
        <v>1</v>
      </c>
      <c r="BD7101" s="3">
        <v>8</v>
      </c>
      <c r="BE7101">
        <f>IF(BD7101&gt;Summary!$C$2,1,0)</f>
        <v>1</v>
      </c>
      <c r="BF7101">
        <f t="shared" si="662"/>
        <v>1</v>
      </c>
      <c r="BG7101">
        <f t="shared" si="663"/>
        <v>0</v>
      </c>
      <c r="BH7101">
        <f t="shared" si="664"/>
        <v>0</v>
      </c>
      <c r="BI7101">
        <f t="shared" si="665"/>
        <v>0</v>
      </c>
    </row>
    <row r="7102" spans="1:61" x14ac:dyDescent="0.2">
      <c r="A7102">
        <v>10835</v>
      </c>
      <c r="B7102" t="s">
        <v>24858</v>
      </c>
      <c r="C7102" t="s">
        <v>6623</v>
      </c>
      <c r="D7102" t="s">
        <v>24859</v>
      </c>
      <c r="E7102" s="1" t="d">
        <v>2013-08-15</v>
      </c>
      <c r="F7102" t="s">
        <v>53</v>
      </c>
      <c r="G7102" s="1" t="d">
        <v>1993-01-30</v>
      </c>
      <c r="H7102">
        <v>23</v>
      </c>
      <c r="I7102" t="s">
        <v>75</v>
      </c>
      <c r="J7102" t="s">
        <v>161</v>
      </c>
      <c r="K7102">
        <v>0</v>
      </c>
      <c r="L7102">
        <v>0</v>
      </c>
      <c r="M7102">
        <v>0</v>
      </c>
      <c r="N7102">
        <v>2</v>
      </c>
      <c r="O7102">
        <v>-1</v>
      </c>
      <c r="P7102" s="2" t="d">
        <v>2013-08-14T09:28:21.99999993201345225</v>
      </c>
      <c r="Q7102" s="2" t="d">
        <v>2013-08-16T10:44:46.00000028964132375</v>
      </c>
      <c r="R7102" t="s">
        <v>24860</v>
      </c>
      <c r="S7102" s="1" t="d">
        <v>2013-08-14</v>
      </c>
      <c r="U7102">
        <v>1</v>
      </c>
      <c r="V7102" t="s">
        <v>57</v>
      </c>
      <c r="W7102" t="s">
        <v>4182</v>
      </c>
      <c r="X7102">
        <v>0</v>
      </c>
      <c r="AG7102">
        <v>0</v>
      </c>
      <c r="AL7102" t="s">
        <v>59</v>
      </c>
      <c r="AM7102">
        <v>5</v>
      </c>
      <c r="AN7102" t="s">
        <v>87</v>
      </c>
      <c r="AO7102" s="1" t="d">
        <v>2013-08-15</v>
      </c>
      <c r="AP7102" t="s">
        <v>61</v>
      </c>
      <c r="AQ7102">
        <v>4</v>
      </c>
      <c r="AR7102" t="s">
        <v>60</v>
      </c>
      <c r="AS7102" s="1" t="d">
        <v>2013-08-15</v>
      </c>
      <c r="AT7102" s="1" t="d">
        <v>2013-08-14</v>
      </c>
      <c r="AU7102" s="1" t="d">
        <v>2013-08-16</v>
      </c>
      <c r="AV7102">
        <v>2</v>
      </c>
      <c r="AW7102">
        <v>1</v>
      </c>
      <c r="AX7102">
        <v>960</v>
      </c>
      <c r="AY7102">
        <v>0</v>
      </c>
      <c r="AZ7102">
        <f t="shared" si="660"/>
        <v>1</v>
      </c>
      <c r="BA7102">
        <f t="shared" si="661"/>
        <v>1</v>
      </c>
      <c r="BB7102" s="3">
        <v>1</v>
      </c>
      <c r="BC7102" s="3">
        <v>0</v>
      </c>
      <c r="BD7102" s="3">
        <v>5</v>
      </c>
      <c r="BE7102">
        <f>IF(BD7102&gt;Summary!$C$2,1,0)</f>
        <v>0</v>
      </c>
      <c r="BF7102">
        <f t="shared" si="662"/>
        <v>0</v>
      </c>
      <c r="BG7102">
        <f t="shared" si="663"/>
        <v>1</v>
      </c>
      <c r="BH7102">
        <f t="shared" si="664"/>
        <v>0</v>
      </c>
      <c r="BI7102">
        <f t="shared" si="665"/>
        <v>0</v>
      </c>
    </row>
    <row r="7103" spans="1:61" x14ac:dyDescent="0.2">
      <c r="A7103">
        <v>10836</v>
      </c>
      <c r="B7103" t="s">
        <v>24861</v>
      </c>
      <c r="C7103" t="s">
        <v>2836</v>
      </c>
      <c r="D7103" t="s">
        <v>24862</v>
      </c>
      <c r="E7103" s="1" t="d">
        <v>2014-04-12</v>
      </c>
      <c r="F7103" t="s">
        <v>53</v>
      </c>
      <c r="G7103" s="1" t="d">
        <v>1991-02-18</v>
      </c>
      <c r="H7103">
        <v>25</v>
      </c>
      <c r="I7103" t="s">
        <v>65</v>
      </c>
      <c r="J7103" t="s">
        <v>66</v>
      </c>
      <c r="K7103">
        <v>0</v>
      </c>
      <c r="L7103">
        <v>0</v>
      </c>
      <c r="M7103">
        <v>0</v>
      </c>
      <c r="N7103">
        <v>3</v>
      </c>
      <c r="O7103">
        <v>-1</v>
      </c>
      <c r="P7103" s="2" t="d">
        <v>2014-04-11T06:11:56.000000154599547225</v>
      </c>
      <c r="Q7103" s="2" t="d">
        <v>2014-04-12T09:13:47.99999993294477325</v>
      </c>
      <c r="R7103" t="s">
        <v>24863</v>
      </c>
      <c r="S7103" s="1" t="d">
        <v>2014-04-11</v>
      </c>
      <c r="U7103">
        <v>1</v>
      </c>
      <c r="V7103" t="s">
        <v>57</v>
      </c>
      <c r="W7103" t="s">
        <v>172</v>
      </c>
      <c r="X7103">
        <v>1</v>
      </c>
      <c r="Y7103" t="s">
        <v>24864</v>
      </c>
      <c r="Z7103" t="s">
        <v>79</v>
      </c>
      <c r="AA7103">
        <v>0</v>
      </c>
      <c r="AB7103" s="1" t="d">
        <v>2014-10-18</v>
      </c>
      <c r="AC7103" t="s">
        <v>158</v>
      </c>
      <c r="AD7103" s="1" t="d">
        <v>2014-10-18</v>
      </c>
      <c r="AE7103" s="1" t="d">
        <v>2014-11-05</v>
      </c>
      <c r="AG7103">
        <v>0</v>
      </c>
      <c r="AL7103" t="s">
        <v>59</v>
      </c>
      <c r="AM7103">
        <v>6</v>
      </c>
      <c r="AN7103" t="s">
        <v>87</v>
      </c>
      <c r="AO7103" s="1" t="d">
        <v>2014-04-12</v>
      </c>
      <c r="AP7103" t="s">
        <v>61</v>
      </c>
      <c r="AQ7103">
        <v>4</v>
      </c>
      <c r="AR7103" t="s">
        <v>60</v>
      </c>
      <c r="AS7103" s="1" t="d">
        <v>2014-04-12</v>
      </c>
      <c r="AT7103" s="1" t="d">
        <v>2014-10-18</v>
      </c>
      <c r="AU7103" s="1" t="d">
        <v>2014-11-05</v>
      </c>
      <c r="AV7103">
        <v>3</v>
      </c>
      <c r="AW7103">
        <v>0</v>
      </c>
      <c r="AX7103">
        <v>189</v>
      </c>
      <c r="AY7103">
        <v>1</v>
      </c>
      <c r="AZ7103">
        <f t="shared" si="660"/>
        <v>1</v>
      </c>
      <c r="BA7103">
        <f t="shared" si="661"/>
        <v>1</v>
      </c>
      <c r="BB7103" s="3">
        <v>1</v>
      </c>
      <c r="BC7103" s="3">
        <v>1</v>
      </c>
      <c r="BD7103" s="3">
        <v>6</v>
      </c>
      <c r="BE7103">
        <f>IF(BD7103&gt;Summary!$C$2,1,0)</f>
        <v>1</v>
      </c>
      <c r="BF7103">
        <f t="shared" si="662"/>
        <v>1</v>
      </c>
      <c r="BG7103">
        <f t="shared" si="663"/>
        <v>0</v>
      </c>
      <c r="BH7103">
        <f t="shared" si="664"/>
        <v>0</v>
      </c>
      <c r="BI7103">
        <f t="shared" si="665"/>
        <v>0</v>
      </c>
    </row>
    <row r="7104" spans="1:61" x14ac:dyDescent="0.2">
      <c r="A7104">
        <v>10837</v>
      </c>
      <c r="B7104" t="s">
        <v>24865</v>
      </c>
      <c r="C7104" t="s">
        <v>943</v>
      </c>
      <c r="D7104" t="s">
        <v>2081</v>
      </c>
      <c r="E7104" s="1" t="d">
        <v>2013-08-15</v>
      </c>
      <c r="F7104" t="s">
        <v>53</v>
      </c>
      <c r="G7104" s="1" t="d">
        <v>1969-01-05</v>
      </c>
      <c r="H7104">
        <v>47</v>
      </c>
      <c r="I7104" t="s">
        <v>54</v>
      </c>
      <c r="J7104" t="s">
        <v>66</v>
      </c>
      <c r="K7104">
        <v>0</v>
      </c>
      <c r="L7104">
        <v>0</v>
      </c>
      <c r="M7104">
        <v>0</v>
      </c>
      <c r="N7104">
        <v>14</v>
      </c>
      <c r="O7104">
        <v>-1</v>
      </c>
      <c r="P7104" s="2" t="d">
        <v>2013-08-14T05:27:05.999999977648258200</v>
      </c>
      <c r="Q7104" s="2" t="d">
        <v>2013-09-14T05:54:00.00000008381903175</v>
      </c>
      <c r="R7104" t="s">
        <v>24866</v>
      </c>
      <c r="S7104" s="1" t="d">
        <v>2013-08-14</v>
      </c>
      <c r="U7104">
        <v>1</v>
      </c>
      <c r="V7104" t="s">
        <v>97</v>
      </c>
      <c r="W7104" t="s">
        <v>98</v>
      </c>
      <c r="X7104">
        <v>0</v>
      </c>
      <c r="AG7104">
        <v>0</v>
      </c>
      <c r="AL7104" t="s">
        <v>59</v>
      </c>
      <c r="AM7104">
        <v>6</v>
      </c>
      <c r="AN7104" t="s">
        <v>87</v>
      </c>
      <c r="AO7104" s="1" t="d">
        <v>2013-08-15</v>
      </c>
      <c r="AP7104" t="s">
        <v>61</v>
      </c>
      <c r="AQ7104">
        <v>1</v>
      </c>
      <c r="AR7104" t="s">
        <v>60</v>
      </c>
      <c r="AS7104" s="1" t="d">
        <v>2013-08-15</v>
      </c>
      <c r="AT7104" s="1" t="d">
        <v>2013-08-14</v>
      </c>
      <c r="AU7104" s="1" t="d">
        <v>2013-09-14</v>
      </c>
      <c r="AV7104">
        <v>14</v>
      </c>
      <c r="AW7104">
        <v>30</v>
      </c>
      <c r="AX7104">
        <v>960</v>
      </c>
      <c r="AY7104">
        <v>0</v>
      </c>
      <c r="AZ7104">
        <f t="shared" si="660"/>
        <v>1</v>
      </c>
      <c r="BA7104">
        <f t="shared" si="661"/>
        <v>1</v>
      </c>
      <c r="BB7104" s="3">
        <v>1</v>
      </c>
      <c r="BC7104" s="3">
        <v>0</v>
      </c>
      <c r="BD7104" s="3">
        <v>6</v>
      </c>
      <c r="BE7104">
        <f>IF(BD7104&gt;Summary!$C$2,1,0)</f>
        <v>1</v>
      </c>
      <c r="BF7104">
        <f t="shared" si="662"/>
        <v>0</v>
      </c>
      <c r="BG7104">
        <f t="shared" si="663"/>
        <v>0</v>
      </c>
      <c r="BH7104">
        <f t="shared" si="664"/>
        <v>1</v>
      </c>
      <c r="BI7104">
        <f t="shared" si="665"/>
        <v>0</v>
      </c>
    </row>
    <row r="7105" spans="1:61" x14ac:dyDescent="0.2">
      <c r="A7105">
        <v>10838</v>
      </c>
      <c r="B7105" t="s">
        <v>24867</v>
      </c>
      <c r="C7105" t="s">
        <v>2667</v>
      </c>
      <c r="D7105" t="s">
        <v>110</v>
      </c>
      <c r="E7105" s="1" t="d">
        <v>2014-05-28</v>
      </c>
      <c r="F7105" t="s">
        <v>115</v>
      </c>
      <c r="G7105" s="1" t="d">
        <v>1989-02-24</v>
      </c>
      <c r="H7105">
        <v>27</v>
      </c>
      <c r="I7105" t="s">
        <v>65</v>
      </c>
      <c r="J7105" t="s">
        <v>66</v>
      </c>
      <c r="K7105">
        <v>0</v>
      </c>
      <c r="L7105">
        <v>0</v>
      </c>
      <c r="M7105">
        <v>1</v>
      </c>
      <c r="N7105">
        <v>3</v>
      </c>
      <c r="O7105">
        <v>0</v>
      </c>
      <c r="P7105" s="2" t="d">
        <v>2014-05-28T01:54:34.00000006891786875</v>
      </c>
      <c r="Q7105" s="2" t="d">
        <v>2014-05-30T09:21:56.99999982956796675</v>
      </c>
      <c r="R7105" t="s">
        <v>24868</v>
      </c>
      <c r="S7105" s="1" t="d">
        <v>2014-05-27</v>
      </c>
      <c r="U7105">
        <v>1</v>
      </c>
      <c r="V7105" t="s">
        <v>57</v>
      </c>
      <c r="W7105" t="s">
        <v>167</v>
      </c>
      <c r="X7105">
        <v>1</v>
      </c>
      <c r="Y7105" t="s">
        <v>24869</v>
      </c>
      <c r="Z7105" t="s">
        <v>70</v>
      </c>
      <c r="AA7105">
        <v>117</v>
      </c>
      <c r="AB7105" s="1" t="d">
        <v>2015-04-25</v>
      </c>
      <c r="AC7105" t="s">
        <v>1475</v>
      </c>
      <c r="AD7105" s="1" t="d">
        <v>2015-08-20</v>
      </c>
      <c r="AE7105" s="1" t="d">
        <v>2015-08-24</v>
      </c>
      <c r="AG7105">
        <v>0</v>
      </c>
      <c r="AL7105" t="s">
        <v>59</v>
      </c>
      <c r="AM7105">
        <v>6</v>
      </c>
      <c r="AN7105" t="s">
        <v>87</v>
      </c>
      <c r="AO7105" s="1" t="d">
        <v>2014-05-28</v>
      </c>
      <c r="AP7105" t="s">
        <v>61</v>
      </c>
      <c r="AQ7105">
        <v>5</v>
      </c>
      <c r="AR7105" t="s">
        <v>87</v>
      </c>
      <c r="AS7105" s="1" t="d">
        <v>2014-05-28</v>
      </c>
      <c r="AT7105" s="1" t="d">
        <v>2014-05-28</v>
      </c>
      <c r="AU7105" s="1" t="d">
        <v>2014-05-30</v>
      </c>
      <c r="AV7105">
        <v>3</v>
      </c>
      <c r="AW7105">
        <v>2</v>
      </c>
      <c r="AX7105">
        <v>332</v>
      </c>
      <c r="AY7105">
        <v>1</v>
      </c>
      <c r="AZ7105">
        <f t="shared" si="660"/>
        <v>1</v>
      </c>
      <c r="BA7105">
        <f t="shared" si="661"/>
        <v>1</v>
      </c>
      <c r="BB7105" s="3">
        <v>1</v>
      </c>
      <c r="BC7105" s="3">
        <v>1</v>
      </c>
      <c r="BD7105" s="3">
        <v>6</v>
      </c>
      <c r="BE7105">
        <f>IF(BD7105&gt;Summary!$C$2,1,0)</f>
        <v>1</v>
      </c>
      <c r="BF7105">
        <f t="shared" si="662"/>
        <v>1</v>
      </c>
      <c r="BG7105">
        <f t="shared" si="663"/>
        <v>0</v>
      </c>
      <c r="BH7105">
        <f t="shared" si="664"/>
        <v>0</v>
      </c>
      <c r="BI7105">
        <f t="shared" si="665"/>
        <v>0</v>
      </c>
    </row>
    <row r="7106" spans="1:61" x14ac:dyDescent="0.2">
      <c r="A7106">
        <v>10839</v>
      </c>
      <c r="B7106" t="s">
        <v>9872</v>
      </c>
      <c r="C7106" t="s">
        <v>177</v>
      </c>
      <c r="D7106" t="s">
        <v>7779</v>
      </c>
      <c r="E7106" s="1" t="d">
        <v>2013-10-04</v>
      </c>
      <c r="F7106" t="s">
        <v>53</v>
      </c>
      <c r="G7106" s="1" t="d">
        <v>1977-08-25</v>
      </c>
      <c r="H7106">
        <v>38</v>
      </c>
      <c r="I7106" t="s">
        <v>65</v>
      </c>
      <c r="J7106" t="s">
        <v>66</v>
      </c>
      <c r="K7106">
        <v>2</v>
      </c>
      <c r="L7106">
        <v>3</v>
      </c>
      <c r="M7106">
        <v>0</v>
      </c>
      <c r="N7106">
        <v>16</v>
      </c>
      <c r="O7106">
        <v>28</v>
      </c>
      <c r="P7106" s="2" t="d">
        <v>2013-11-01T05:17:12.00000005308538475</v>
      </c>
      <c r="Q7106" s="2" t="d">
        <v>2013-12-04T09:22:12.99999979790299875</v>
      </c>
      <c r="R7106" t="s">
        <v>24870</v>
      </c>
      <c r="S7106" s="1" t="d">
        <v>2013-07-08</v>
      </c>
      <c r="U7106">
        <v>88</v>
      </c>
      <c r="V7106" t="s">
        <v>97</v>
      </c>
      <c r="W7106" t="s">
        <v>98</v>
      </c>
      <c r="X7106">
        <v>1</v>
      </c>
      <c r="Y7106" t="s">
        <v>24871</v>
      </c>
      <c r="Z7106" t="s">
        <v>135</v>
      </c>
      <c r="AA7106">
        <v>0</v>
      </c>
      <c r="AB7106" s="1" t="d">
        <v>2013-11-01</v>
      </c>
      <c r="AC7106" t="s">
        <v>201</v>
      </c>
      <c r="AD7106" s="1" t="d">
        <v>2013-11-01</v>
      </c>
      <c r="AE7106" s="1" t="d">
        <v>2013-12-04</v>
      </c>
      <c r="AG7106">
        <v>1</v>
      </c>
      <c r="AH7106" t="s">
        <v>24872</v>
      </c>
      <c r="AI7106" t="s">
        <v>106</v>
      </c>
      <c r="AJ7106" s="1" t="d">
        <v>2014-02-10</v>
      </c>
      <c r="AK7106" t="s">
        <v>324</v>
      </c>
      <c r="AL7106" t="s">
        <v>59</v>
      </c>
      <c r="AM7106">
        <v>9</v>
      </c>
      <c r="AN7106" t="s">
        <v>86</v>
      </c>
      <c r="AO7106" s="1" t="d">
        <v>2013-10-04</v>
      </c>
      <c r="AP7106" t="s">
        <v>61</v>
      </c>
      <c r="AQ7106">
        <v>6</v>
      </c>
      <c r="AR7106" t="s">
        <v>87</v>
      </c>
      <c r="AS7106" s="1" t="d">
        <v>2013-10-04</v>
      </c>
      <c r="AT7106" s="1" t="d">
        <v>2013-11-01</v>
      </c>
      <c r="AU7106" s="1" t="d">
        <v>2013-12-04</v>
      </c>
      <c r="AV7106">
        <v>16</v>
      </c>
      <c r="AW7106">
        <v>0</v>
      </c>
      <c r="AX7106">
        <v>28</v>
      </c>
      <c r="AY7106">
        <v>1</v>
      </c>
      <c r="AZ7106">
        <f t="shared" si="660"/>
        <v>1</v>
      </c>
      <c r="BA7106">
        <f t="shared" si="661"/>
        <v>1</v>
      </c>
      <c r="BB7106" s="3">
        <v>1</v>
      </c>
      <c r="BC7106" s="3">
        <v>1</v>
      </c>
      <c r="BD7106" s="3">
        <v>9</v>
      </c>
      <c r="BE7106">
        <f>IF(BD7106&gt;Summary!$C$2,1,0)</f>
        <v>1</v>
      </c>
      <c r="BF7106">
        <f t="shared" si="662"/>
        <v>1</v>
      </c>
      <c r="BG7106">
        <f t="shared" si="663"/>
        <v>0</v>
      </c>
      <c r="BH7106">
        <f t="shared" si="664"/>
        <v>0</v>
      </c>
      <c r="BI7106">
        <f t="shared" si="665"/>
        <v>0</v>
      </c>
    </row>
    <row r="7107" spans="1:61" x14ac:dyDescent="0.2">
      <c r="A7107">
        <v>10841</v>
      </c>
      <c r="B7107" t="s">
        <v>24873</v>
      </c>
      <c r="C7107" t="s">
        <v>852</v>
      </c>
      <c r="D7107" t="s">
        <v>7045</v>
      </c>
      <c r="E7107" s="1" t="d">
        <v>2014-08-16</v>
      </c>
      <c r="F7107" t="s">
        <v>53</v>
      </c>
      <c r="G7107" s="1" t="d">
        <v>1989-04-01</v>
      </c>
      <c r="H7107">
        <v>27</v>
      </c>
      <c r="I7107" t="s">
        <v>65</v>
      </c>
      <c r="J7107" t="s">
        <v>66</v>
      </c>
      <c r="K7107">
        <v>0</v>
      </c>
      <c r="L7107">
        <v>0</v>
      </c>
      <c r="M7107">
        <v>0</v>
      </c>
      <c r="N7107">
        <v>0</v>
      </c>
      <c r="O7107">
        <v>-1</v>
      </c>
      <c r="P7107" s="2" t="d">
        <v>2014-08-15T08:03:05.0000000791624200</v>
      </c>
      <c r="Q7107" s="2" t="d">
        <v>2014-08-20T09:37:56.00000021047890375</v>
      </c>
      <c r="R7107" t="s">
        <v>24874</v>
      </c>
      <c r="S7107" s="1" t="d">
        <v>2014-08-15</v>
      </c>
      <c r="U7107">
        <v>1</v>
      </c>
      <c r="V7107" t="s">
        <v>97</v>
      </c>
      <c r="W7107" t="s">
        <v>98</v>
      </c>
      <c r="X7107">
        <v>1</v>
      </c>
      <c r="Y7107" t="s">
        <v>24875</v>
      </c>
      <c r="Z7107" t="s">
        <v>70</v>
      </c>
      <c r="AA7107">
        <v>0</v>
      </c>
      <c r="AB7107" s="1" t="d">
        <v>2015-04-08</v>
      </c>
      <c r="AC7107" t="s">
        <v>151</v>
      </c>
      <c r="AD7107" s="1" t="d">
        <v>2015-04-08</v>
      </c>
      <c r="AE7107" s="1" t="d">
        <v>2015-06-17</v>
      </c>
      <c r="AG7107">
        <v>0</v>
      </c>
      <c r="AL7107" t="s">
        <v>59</v>
      </c>
      <c r="AM7107">
        <v>1</v>
      </c>
      <c r="AN7107" t="s">
        <v>60</v>
      </c>
      <c r="AO7107" s="1" t="d">
        <v>2014-08-16</v>
      </c>
      <c r="AP7107" t="s">
        <v>61</v>
      </c>
      <c r="AQ7107">
        <v>2</v>
      </c>
      <c r="AR7107" t="s">
        <v>60</v>
      </c>
      <c r="AS7107" s="1" t="d">
        <v>2014-08-16</v>
      </c>
      <c r="AT7107" s="1" t="d">
        <v>2015-04-08</v>
      </c>
      <c r="AU7107" s="1" t="d">
        <v>2015-06-17</v>
      </c>
      <c r="AV7107">
        <v>0</v>
      </c>
      <c r="AW7107">
        <v>4</v>
      </c>
      <c r="AX7107">
        <v>235</v>
      </c>
      <c r="AY7107">
        <v>1</v>
      </c>
      <c r="AZ7107">
        <f t="shared" si="660"/>
        <v>1</v>
      </c>
      <c r="BA7107">
        <f t="shared" si="661"/>
        <v>1</v>
      </c>
      <c r="BB7107" s="3">
        <v>1</v>
      </c>
      <c r="BC7107" s="3">
        <v>1</v>
      </c>
      <c r="BD7107" s="3">
        <v>1</v>
      </c>
      <c r="BE7107">
        <f>IF(BD7107&gt;Summary!$C$2,1,0)</f>
        <v>0</v>
      </c>
      <c r="BF7107">
        <f t="shared" si="662"/>
        <v>0</v>
      </c>
      <c r="BG7107">
        <f t="shared" si="663"/>
        <v>0</v>
      </c>
      <c r="BH7107">
        <f t="shared" si="664"/>
        <v>0</v>
      </c>
      <c r="BI7107">
        <f t="shared" si="665"/>
        <v>1</v>
      </c>
    </row>
    <row r="7108" spans="1:61" x14ac:dyDescent="0.2">
      <c r="A7108">
        <v>10843</v>
      </c>
      <c r="B7108" t="s">
        <v>24876</v>
      </c>
      <c r="C7108" t="s">
        <v>100</v>
      </c>
      <c r="D7108" t="s">
        <v>3685</v>
      </c>
      <c r="E7108" s="1" t="d">
        <v>2014-01-29</v>
      </c>
      <c r="F7108" t="s">
        <v>53</v>
      </c>
      <c r="G7108" s="1" t="d">
        <v>1991-08-12</v>
      </c>
      <c r="H7108">
        <v>24</v>
      </c>
      <c r="I7108" t="s">
        <v>75</v>
      </c>
      <c r="J7108" t="s">
        <v>161</v>
      </c>
      <c r="K7108">
        <v>0</v>
      </c>
      <c r="L7108">
        <v>0</v>
      </c>
      <c r="M7108">
        <v>0</v>
      </c>
      <c r="N7108">
        <v>0</v>
      </c>
      <c r="O7108">
        <v>0</v>
      </c>
      <c r="P7108" s="2" t="d">
        <v>2014-01-29T03:01:54.0000002458691625</v>
      </c>
      <c r="Q7108" s="2" t="d">
        <v>2014-01-29T10:17:23.99999992456287075</v>
      </c>
      <c r="R7108" t="s">
        <v>24877</v>
      </c>
      <c r="S7108" s="1" t="d">
        <v>2014-01-29</v>
      </c>
      <c r="U7108">
        <v>0</v>
      </c>
      <c r="V7108" t="s">
        <v>97</v>
      </c>
      <c r="W7108" t="s">
        <v>98</v>
      </c>
      <c r="X7108">
        <v>0</v>
      </c>
      <c r="AG7108">
        <v>0</v>
      </c>
      <c r="AL7108" t="s">
        <v>59</v>
      </c>
      <c r="AM7108">
        <v>3</v>
      </c>
      <c r="AN7108" t="s">
        <v>60</v>
      </c>
      <c r="AO7108" s="1" t="d">
        <v>2014-01-29</v>
      </c>
      <c r="AP7108" t="s">
        <v>61</v>
      </c>
      <c r="AQ7108">
        <v>5</v>
      </c>
      <c r="AR7108" t="s">
        <v>87</v>
      </c>
      <c r="AS7108" s="1" t="d">
        <v>2014-01-29</v>
      </c>
      <c r="AT7108" s="1" t="d">
        <v>2014-01-29</v>
      </c>
      <c r="AU7108" s="1" t="d">
        <v>2014-01-29</v>
      </c>
      <c r="AV7108">
        <v>0</v>
      </c>
      <c r="AW7108">
        <v>0</v>
      </c>
      <c r="AX7108">
        <v>793</v>
      </c>
      <c r="AY7108">
        <v>0</v>
      </c>
      <c r="AZ7108">
        <f t="shared" ref="AZ7108:AZ7171" si="666">IF(OR(O7108&lt;-30,O7108&gt;30),0,1)</f>
        <v>1</v>
      </c>
      <c r="BA7108">
        <f t="shared" ref="BA7108:BA7171" si="667">IF(O7108="",0,1)</f>
        <v>1</v>
      </c>
      <c r="BB7108" s="3">
        <v>1</v>
      </c>
      <c r="BC7108" s="3">
        <v>0</v>
      </c>
      <c r="BD7108" s="3">
        <v>3</v>
      </c>
      <c r="BE7108">
        <f>IF(BD7108&gt;Summary!$C$2,1,0)</f>
        <v>0</v>
      </c>
      <c r="BF7108">
        <f t="shared" ref="BF7108:BF7171" si="668">IF(AND($BC7108=1,$BE7108=1),1,0)</f>
        <v>0</v>
      </c>
      <c r="BG7108">
        <f t="shared" ref="BG7108:BG7171" si="669">IF(AND($BC7108=0,$BE7108=0),1,0)</f>
        <v>1</v>
      </c>
      <c r="BH7108">
        <f t="shared" ref="BH7108:BH7171" si="670">IF(AND($BC7108=0,$BE7108=1),1,0)</f>
        <v>0</v>
      </c>
      <c r="BI7108">
        <f t="shared" ref="BI7108:BI7171" si="671">IF(AND($BC7108=1,$BE7108=0),1,0)</f>
        <v>0</v>
      </c>
    </row>
    <row r="7109" spans="1:61" x14ac:dyDescent="0.2">
      <c r="A7109">
        <v>10844</v>
      </c>
      <c r="B7109" t="s">
        <v>24878</v>
      </c>
      <c r="C7109" t="s">
        <v>109</v>
      </c>
      <c r="D7109" t="s">
        <v>24879</v>
      </c>
      <c r="E7109" s="1" t="d">
        <v>2013-05-01</v>
      </c>
      <c r="F7109" t="s">
        <v>53</v>
      </c>
      <c r="G7109" s="1" t="d">
        <v>1986-01-13</v>
      </c>
      <c r="H7109">
        <v>30</v>
      </c>
      <c r="I7109" t="s">
        <v>65</v>
      </c>
      <c r="J7109" t="s">
        <v>102</v>
      </c>
      <c r="K7109">
        <v>0</v>
      </c>
      <c r="L7109">
        <v>0</v>
      </c>
      <c r="M7109">
        <v>0</v>
      </c>
      <c r="N7109">
        <v>4</v>
      </c>
      <c r="O7109">
        <v>0</v>
      </c>
      <c r="P7109" s="2" t="d">
        <v>2013-05-01T03:36:06.0000002710148700</v>
      </c>
      <c r="Q7109" s="2" t="d">
        <v>2013-05-06T01:37:09.99999993480742200</v>
      </c>
      <c r="R7109" t="s">
        <v>24880</v>
      </c>
      <c r="S7109" s="1" t="d">
        <v>2013-04-30</v>
      </c>
      <c r="U7109">
        <v>1</v>
      </c>
      <c r="V7109" t="s">
        <v>57</v>
      </c>
      <c r="W7109" t="s">
        <v>180</v>
      </c>
      <c r="X7109">
        <v>1</v>
      </c>
      <c r="Y7109" t="s">
        <v>24881</v>
      </c>
      <c r="Z7109" t="s">
        <v>135</v>
      </c>
      <c r="AB7109" s="1" t="d">
        <v>2015-02-14</v>
      </c>
      <c r="AC7109" t="s">
        <v>218</v>
      </c>
      <c r="AG7109">
        <v>0</v>
      </c>
      <c r="AL7109" t="s">
        <v>59</v>
      </c>
      <c r="AM7109">
        <v>8</v>
      </c>
      <c r="AN7109" t="s">
        <v>86</v>
      </c>
      <c r="AO7109" s="1" t="d">
        <v>2013-05-01</v>
      </c>
      <c r="AP7109" t="s">
        <v>61</v>
      </c>
      <c r="AQ7109">
        <v>4</v>
      </c>
      <c r="AR7109" t="s">
        <v>60</v>
      </c>
      <c r="AS7109" s="1" t="d">
        <v>2013-05-01</v>
      </c>
      <c r="AT7109" s="1" t="d">
        <v>2013-12-06</v>
      </c>
      <c r="AU7109" s="1" t="d">
        <v>2014-01-26</v>
      </c>
      <c r="AV7109">
        <v>4</v>
      </c>
      <c r="AW7109">
        <v>5</v>
      </c>
      <c r="AX7109">
        <v>219</v>
      </c>
      <c r="AY7109">
        <v>0</v>
      </c>
      <c r="AZ7109">
        <f t="shared" si="666"/>
        <v>1</v>
      </c>
      <c r="BA7109">
        <f t="shared" si="667"/>
        <v>1</v>
      </c>
      <c r="BB7109" s="3">
        <v>1</v>
      </c>
      <c r="BC7109" s="3">
        <v>1</v>
      </c>
      <c r="BD7109" s="3">
        <v>8</v>
      </c>
      <c r="BE7109">
        <f>IF(BD7109&gt;Summary!$C$2,1,0)</f>
        <v>1</v>
      </c>
      <c r="BF7109">
        <f t="shared" si="668"/>
        <v>1</v>
      </c>
      <c r="BG7109">
        <f t="shared" si="669"/>
        <v>0</v>
      </c>
      <c r="BH7109">
        <f t="shared" si="670"/>
        <v>0</v>
      </c>
      <c r="BI7109">
        <f t="shared" si="671"/>
        <v>0</v>
      </c>
    </row>
    <row r="7110" spans="1:61" x14ac:dyDescent="0.2">
      <c r="A7110">
        <v>10848</v>
      </c>
      <c r="B7110" t="s">
        <v>24882</v>
      </c>
      <c r="C7110" t="s">
        <v>348</v>
      </c>
      <c r="D7110" t="s">
        <v>24883</v>
      </c>
      <c r="E7110" s="1" t="d">
        <v>2013-04-19</v>
      </c>
      <c r="F7110" t="s">
        <v>53</v>
      </c>
      <c r="G7110" s="1" t="d">
        <v>1985-01-26</v>
      </c>
      <c r="H7110">
        <v>31</v>
      </c>
      <c r="I7110" t="s">
        <v>65</v>
      </c>
      <c r="J7110" t="s">
        <v>66</v>
      </c>
      <c r="K7110">
        <v>0</v>
      </c>
      <c r="L7110">
        <v>0</v>
      </c>
      <c r="M7110">
        <v>0</v>
      </c>
      <c r="N7110">
        <v>1</v>
      </c>
      <c r="R7110" t="s">
        <v>24884</v>
      </c>
      <c r="T7110" s="1" t="d">
        <v>2009-09-03</v>
      </c>
      <c r="U7110">
        <v>1324</v>
      </c>
      <c r="V7110" t="s">
        <v>57</v>
      </c>
      <c r="W7110" t="s">
        <v>92</v>
      </c>
      <c r="X7110">
        <v>0</v>
      </c>
      <c r="AG7110">
        <v>0</v>
      </c>
      <c r="AL7110" t="s">
        <v>59</v>
      </c>
      <c r="AM7110">
        <v>6</v>
      </c>
      <c r="AN7110" t="s">
        <v>87</v>
      </c>
      <c r="AO7110" s="1" t="d">
        <v>2013-04-19</v>
      </c>
      <c r="AP7110" t="s">
        <v>61</v>
      </c>
      <c r="AQ7110">
        <v>6</v>
      </c>
      <c r="AR7110" t="s">
        <v>87</v>
      </c>
      <c r="AS7110" s="1" t="d">
        <v>2013-04-19</v>
      </c>
      <c r="AT7110" s="1" t="d">
        <v>2009-11-17</v>
      </c>
      <c r="AU7110" s="1" t="d">
        <v>2012-02-02</v>
      </c>
      <c r="AV7110">
        <v>1</v>
      </c>
      <c r="AW7110">
        <v>0</v>
      </c>
      <c r="AX7110">
        <v>1078</v>
      </c>
      <c r="AY7110">
        <v>0</v>
      </c>
      <c r="AZ7110">
        <f t="shared" si="666"/>
        <v>1</v>
      </c>
      <c r="BA7110">
        <f t="shared" si="667"/>
        <v>0</v>
      </c>
      <c r="BB7110" s="3">
        <v>1</v>
      </c>
      <c r="BC7110" s="3">
        <v>0</v>
      </c>
      <c r="BD7110" s="3">
        <v>6</v>
      </c>
      <c r="BE7110">
        <f>IF(BD7110&gt;Summary!$C$2,1,0)</f>
        <v>1</v>
      </c>
      <c r="BF7110">
        <f t="shared" si="668"/>
        <v>0</v>
      </c>
      <c r="BG7110">
        <f t="shared" si="669"/>
        <v>0</v>
      </c>
      <c r="BH7110">
        <f t="shared" si="670"/>
        <v>1</v>
      </c>
      <c r="BI7110">
        <f t="shared" si="671"/>
        <v>0</v>
      </c>
    </row>
    <row r="7111" spans="1:61" x14ac:dyDescent="0.2">
      <c r="A7111">
        <v>10849</v>
      </c>
      <c r="B7111" t="s">
        <v>24885</v>
      </c>
      <c r="C7111" t="s">
        <v>177</v>
      </c>
      <c r="D7111" t="s">
        <v>3431</v>
      </c>
      <c r="E7111" s="1" t="d">
        <v>2013-08-06</v>
      </c>
      <c r="F7111" t="s">
        <v>53</v>
      </c>
      <c r="G7111" s="1" t="d">
        <v>1982-11-24</v>
      </c>
      <c r="H7111">
        <v>33</v>
      </c>
      <c r="I7111" t="s">
        <v>65</v>
      </c>
      <c r="J7111" t="s">
        <v>66</v>
      </c>
      <c r="K7111">
        <v>0</v>
      </c>
      <c r="L7111">
        <v>0</v>
      </c>
      <c r="M7111">
        <v>0</v>
      </c>
      <c r="N7111">
        <v>4</v>
      </c>
      <c r="O7111">
        <v>-1</v>
      </c>
      <c r="P7111" s="2" t="d">
        <v>2013-08-05T07:35:42.00000010896473925</v>
      </c>
      <c r="Q7111" s="2" t="d">
        <v>2013-08-22T09:03:07.99999994225800350</v>
      </c>
      <c r="R7111" t="s">
        <v>24886</v>
      </c>
      <c r="S7111" s="1" t="d">
        <v>2013-08-05</v>
      </c>
      <c r="U7111">
        <v>1</v>
      </c>
      <c r="V7111" t="s">
        <v>97</v>
      </c>
      <c r="W7111" t="s">
        <v>1908</v>
      </c>
      <c r="X7111">
        <v>1</v>
      </c>
      <c r="Y7111" t="s">
        <v>24887</v>
      </c>
      <c r="Z7111" t="s">
        <v>70</v>
      </c>
      <c r="AA7111">
        <v>0</v>
      </c>
      <c r="AB7111" s="1" t="d">
        <v>2013-11-29</v>
      </c>
      <c r="AC7111" t="s">
        <v>77</v>
      </c>
      <c r="AD7111" s="1" t="d">
        <v>2013-11-29</v>
      </c>
      <c r="AE7111" s="1" t="d">
        <v>2014-08-21</v>
      </c>
      <c r="AG7111">
        <v>0</v>
      </c>
      <c r="AL7111" t="s">
        <v>59</v>
      </c>
      <c r="AM7111">
        <v>7</v>
      </c>
      <c r="AN7111" t="s">
        <v>87</v>
      </c>
      <c r="AO7111" s="1" t="d">
        <v>2013-08-06</v>
      </c>
      <c r="AP7111" t="s">
        <v>61</v>
      </c>
      <c r="AQ7111">
        <v>6</v>
      </c>
      <c r="AR7111" t="s">
        <v>87</v>
      </c>
      <c r="AS7111" s="1" t="d">
        <v>2013-08-06</v>
      </c>
      <c r="AT7111" s="1" t="d">
        <v>2013-11-29</v>
      </c>
      <c r="AU7111" s="1" t="d">
        <v>2014-08-21</v>
      </c>
      <c r="AV7111">
        <v>4</v>
      </c>
      <c r="AW7111">
        <v>16</v>
      </c>
      <c r="AX7111">
        <v>115</v>
      </c>
      <c r="AY7111">
        <v>1</v>
      </c>
      <c r="AZ7111">
        <f t="shared" si="666"/>
        <v>1</v>
      </c>
      <c r="BA7111">
        <f t="shared" si="667"/>
        <v>1</v>
      </c>
      <c r="BB7111" s="3">
        <v>1</v>
      </c>
      <c r="BC7111" s="3">
        <v>1</v>
      </c>
      <c r="BD7111" s="3">
        <v>7</v>
      </c>
      <c r="BE7111">
        <f>IF(BD7111&gt;Summary!$C$2,1,0)</f>
        <v>1</v>
      </c>
      <c r="BF7111">
        <f t="shared" si="668"/>
        <v>1</v>
      </c>
      <c r="BG7111">
        <f t="shared" si="669"/>
        <v>0</v>
      </c>
      <c r="BH7111">
        <f t="shared" si="670"/>
        <v>0</v>
      </c>
      <c r="BI7111">
        <f t="shared" si="671"/>
        <v>0</v>
      </c>
    </row>
    <row r="7112" spans="1:61" x14ac:dyDescent="0.2">
      <c r="A7112">
        <v>10851</v>
      </c>
      <c r="B7112" t="s">
        <v>24888</v>
      </c>
      <c r="C7112" t="s">
        <v>24889</v>
      </c>
      <c r="D7112" t="s">
        <v>24890</v>
      </c>
      <c r="E7112" s="1" t="d">
        <v>2014-02-05</v>
      </c>
      <c r="F7112" t="s">
        <v>115</v>
      </c>
      <c r="G7112" s="1" t="d">
        <v>1986-09-17</v>
      </c>
      <c r="H7112">
        <v>29</v>
      </c>
      <c r="I7112" t="s">
        <v>65</v>
      </c>
      <c r="J7112" t="s">
        <v>66</v>
      </c>
      <c r="K7112">
        <v>0</v>
      </c>
      <c r="L7112">
        <v>0</v>
      </c>
      <c r="M7112">
        <v>0</v>
      </c>
      <c r="N7112">
        <v>2</v>
      </c>
      <c r="O7112">
        <v>-1</v>
      </c>
      <c r="P7112" s="2" t="d">
        <v>2014-02-04T01:07:04.99999981373548275</v>
      </c>
      <c r="Q7112" s="2" t="d">
        <v>2014-02-14T08:06:35.99999974016100225</v>
      </c>
      <c r="R7112" t="s">
        <v>24891</v>
      </c>
      <c r="S7112" s="1" t="d">
        <v>2014-02-04</v>
      </c>
      <c r="U7112">
        <v>1</v>
      </c>
      <c r="V7112" t="s">
        <v>57</v>
      </c>
      <c r="W7112" t="s">
        <v>1545</v>
      </c>
      <c r="X7112">
        <v>1</v>
      </c>
      <c r="Y7112" t="s">
        <v>24892</v>
      </c>
      <c r="Z7112" t="s">
        <v>135</v>
      </c>
      <c r="AB7112" s="1" t="d">
        <v>2015-12-08</v>
      </c>
      <c r="AC7112" t="s">
        <v>342</v>
      </c>
      <c r="AG7112">
        <v>0</v>
      </c>
      <c r="AL7112" t="s">
        <v>59</v>
      </c>
      <c r="AM7112">
        <v>3</v>
      </c>
      <c r="AN7112" t="s">
        <v>60</v>
      </c>
      <c r="AO7112" s="1" t="d">
        <v>2014-02-05</v>
      </c>
      <c r="AP7112" t="s">
        <v>61</v>
      </c>
      <c r="AQ7112">
        <v>3</v>
      </c>
      <c r="AR7112" t="s">
        <v>60</v>
      </c>
      <c r="AS7112" s="1" t="d">
        <v>2014-02-05</v>
      </c>
      <c r="AT7112" s="1" t="d">
        <v>2014-02-04</v>
      </c>
      <c r="AU7112" s="1" t="d">
        <v>2014-02-14</v>
      </c>
      <c r="AV7112">
        <v>2</v>
      </c>
      <c r="AW7112">
        <v>9</v>
      </c>
      <c r="AX7112">
        <v>671</v>
      </c>
      <c r="AY7112">
        <v>1</v>
      </c>
      <c r="AZ7112">
        <f t="shared" si="666"/>
        <v>1</v>
      </c>
      <c r="BA7112">
        <f t="shared" si="667"/>
        <v>1</v>
      </c>
      <c r="BB7112" s="3">
        <v>1</v>
      </c>
      <c r="BC7112" s="3">
        <v>1</v>
      </c>
      <c r="BD7112" s="3">
        <v>3</v>
      </c>
      <c r="BE7112">
        <f>IF(BD7112&gt;Summary!$C$2,1,0)</f>
        <v>0</v>
      </c>
      <c r="BF7112">
        <f t="shared" si="668"/>
        <v>0</v>
      </c>
      <c r="BG7112">
        <f t="shared" si="669"/>
        <v>0</v>
      </c>
      <c r="BH7112">
        <f t="shared" si="670"/>
        <v>0</v>
      </c>
      <c r="BI7112">
        <f t="shared" si="671"/>
        <v>1</v>
      </c>
    </row>
    <row r="7113" spans="1:61" x14ac:dyDescent="0.2">
      <c r="A7113">
        <v>10854</v>
      </c>
      <c r="B7113" t="s">
        <v>24893</v>
      </c>
      <c r="C7113" t="s">
        <v>24582</v>
      </c>
      <c r="D7113" t="s">
        <v>24894</v>
      </c>
      <c r="E7113" s="1" t="d">
        <v>2013-09-04</v>
      </c>
      <c r="F7113" t="s">
        <v>53</v>
      </c>
      <c r="G7113" s="1" t="d">
        <v>1977-10-25</v>
      </c>
      <c r="H7113">
        <v>38</v>
      </c>
      <c r="I7113" t="s">
        <v>65</v>
      </c>
      <c r="J7113" t="s">
        <v>55</v>
      </c>
      <c r="K7113">
        <v>0</v>
      </c>
      <c r="L7113">
        <v>0</v>
      </c>
      <c r="M7113">
        <v>0</v>
      </c>
      <c r="N7113">
        <v>0</v>
      </c>
      <c r="O7113">
        <v>-2</v>
      </c>
      <c r="P7113" s="2" t="d">
        <v>2013-09-02T02:06:21.00000000558793275</v>
      </c>
      <c r="Q7113" s="2" t="d">
        <v>2013-09-03T07:40:54.00000012014061150</v>
      </c>
      <c r="R7113" t="s">
        <v>24895</v>
      </c>
      <c r="S7113" s="1" t="d">
        <v>2013-09-01</v>
      </c>
      <c r="U7113">
        <v>3</v>
      </c>
      <c r="V7113" t="s">
        <v>97</v>
      </c>
      <c r="W7113" t="s">
        <v>98</v>
      </c>
      <c r="X7113">
        <v>0</v>
      </c>
      <c r="AG7113">
        <v>0</v>
      </c>
      <c r="AL7113" t="s">
        <v>59</v>
      </c>
      <c r="AM7113">
        <v>2</v>
      </c>
      <c r="AN7113" t="s">
        <v>60</v>
      </c>
      <c r="AO7113" s="1" t="d">
        <v>2013-09-04</v>
      </c>
      <c r="AP7113" t="s">
        <v>61</v>
      </c>
      <c r="AQ7113">
        <v>1</v>
      </c>
      <c r="AR7113" t="s">
        <v>60</v>
      </c>
      <c r="AS7113" s="1" t="d">
        <v>2013-09-04</v>
      </c>
      <c r="AT7113" s="1" t="d">
        <v>2013-09-02</v>
      </c>
      <c r="AU7113" s="1" t="d">
        <v>2013-09-03</v>
      </c>
      <c r="AV7113">
        <v>0</v>
      </c>
      <c r="AW7113">
        <v>0</v>
      </c>
      <c r="AX7113">
        <v>940</v>
      </c>
      <c r="AY7113">
        <v>0</v>
      </c>
      <c r="AZ7113">
        <f t="shared" si="666"/>
        <v>1</v>
      </c>
      <c r="BA7113">
        <f t="shared" si="667"/>
        <v>1</v>
      </c>
      <c r="BB7113" s="3">
        <v>1</v>
      </c>
      <c r="BC7113" s="3">
        <v>0</v>
      </c>
      <c r="BD7113" s="3">
        <v>2</v>
      </c>
      <c r="BE7113">
        <f>IF(BD7113&gt;Summary!$C$2,1,0)</f>
        <v>0</v>
      </c>
      <c r="BF7113">
        <f t="shared" si="668"/>
        <v>0</v>
      </c>
      <c r="BG7113">
        <f t="shared" si="669"/>
        <v>1</v>
      </c>
      <c r="BH7113">
        <f t="shared" si="670"/>
        <v>0</v>
      </c>
      <c r="BI7113">
        <f t="shared" si="671"/>
        <v>0</v>
      </c>
    </row>
    <row r="7114" spans="1:61" x14ac:dyDescent="0.2">
      <c r="A7114">
        <v>10855</v>
      </c>
      <c r="B7114" t="s">
        <v>24896</v>
      </c>
      <c r="C7114" t="s">
        <v>2257</v>
      </c>
      <c r="D7114" t="s">
        <v>697</v>
      </c>
      <c r="E7114" s="1" t="d">
        <v>2013-10-16</v>
      </c>
      <c r="F7114" t="s">
        <v>53</v>
      </c>
      <c r="G7114" s="1" t="d">
        <v>1959-11-05</v>
      </c>
      <c r="H7114">
        <v>56</v>
      </c>
      <c r="I7114" t="s">
        <v>54</v>
      </c>
      <c r="J7114" t="s">
        <v>66</v>
      </c>
      <c r="K7114">
        <v>0</v>
      </c>
      <c r="L7114">
        <v>0</v>
      </c>
      <c r="M7114">
        <v>0</v>
      </c>
      <c r="N7114">
        <v>31</v>
      </c>
      <c r="O7114">
        <v>-22</v>
      </c>
      <c r="P7114" s="2" t="d">
        <v>2013-09-24T02:42:27.99999988172203050</v>
      </c>
      <c r="Q7114" s="2" t="d">
        <v>2013-09-24T08:13:29.99999970663339225</v>
      </c>
      <c r="R7114" t="s">
        <v>24897</v>
      </c>
      <c r="S7114" s="1" t="d">
        <v>2013-09-23</v>
      </c>
      <c r="U7114">
        <v>23</v>
      </c>
      <c r="V7114" t="s">
        <v>57</v>
      </c>
      <c r="W7114" t="s">
        <v>77</v>
      </c>
      <c r="X7114">
        <v>1</v>
      </c>
      <c r="Y7114" t="s">
        <v>24898</v>
      </c>
      <c r="Z7114" t="s">
        <v>79</v>
      </c>
      <c r="AA7114">
        <v>0</v>
      </c>
      <c r="AB7114" s="1" t="d">
        <v>2014-04-30</v>
      </c>
      <c r="AC7114" t="s">
        <v>2744</v>
      </c>
      <c r="AD7114" s="1" t="d">
        <v>2014-04-30</v>
      </c>
      <c r="AE7114" s="1" t="d">
        <v>2014-05-01</v>
      </c>
      <c r="AG7114">
        <v>0</v>
      </c>
      <c r="AL7114" t="s">
        <v>59</v>
      </c>
      <c r="AM7114">
        <v>6</v>
      </c>
      <c r="AN7114" t="s">
        <v>87</v>
      </c>
      <c r="AO7114" s="1" t="d">
        <v>2013-10-16</v>
      </c>
      <c r="AP7114" t="s">
        <v>61</v>
      </c>
      <c r="AQ7114">
        <v>7</v>
      </c>
      <c r="AR7114" t="s">
        <v>87</v>
      </c>
      <c r="AS7114" s="1" t="d">
        <v>2013-10-16</v>
      </c>
      <c r="AT7114" s="1" t="d">
        <v>2014-01-22</v>
      </c>
      <c r="AU7114" s="1" t="d">
        <v>2014-02-21</v>
      </c>
      <c r="AV7114">
        <v>31</v>
      </c>
      <c r="AW7114">
        <v>0</v>
      </c>
      <c r="AX7114">
        <v>98</v>
      </c>
      <c r="AY7114">
        <v>0</v>
      </c>
      <c r="AZ7114">
        <f t="shared" si="666"/>
        <v>1</v>
      </c>
      <c r="BA7114">
        <f t="shared" si="667"/>
        <v>1</v>
      </c>
      <c r="BB7114" s="3">
        <v>1</v>
      </c>
      <c r="BC7114" s="3">
        <v>1</v>
      </c>
      <c r="BD7114" s="3">
        <v>6</v>
      </c>
      <c r="BE7114">
        <f>IF(BD7114&gt;Summary!$C$2,1,0)</f>
        <v>1</v>
      </c>
      <c r="BF7114">
        <f t="shared" si="668"/>
        <v>1</v>
      </c>
      <c r="BG7114">
        <f t="shared" si="669"/>
        <v>0</v>
      </c>
      <c r="BH7114">
        <f t="shared" si="670"/>
        <v>0</v>
      </c>
      <c r="BI7114">
        <f t="shared" si="671"/>
        <v>0</v>
      </c>
    </row>
    <row r="7115" spans="1:61" x14ac:dyDescent="0.2">
      <c r="A7115">
        <v>10858</v>
      </c>
      <c r="B7115" t="s">
        <v>24899</v>
      </c>
      <c r="C7115" t="s">
        <v>24900</v>
      </c>
      <c r="D7115" t="s">
        <v>383</v>
      </c>
      <c r="E7115" s="1" t="d">
        <v>2013-11-16</v>
      </c>
      <c r="F7115" t="s">
        <v>53</v>
      </c>
      <c r="G7115" s="1" t="d">
        <v>1989-09-25</v>
      </c>
      <c r="H7115">
        <v>26</v>
      </c>
      <c r="I7115" t="s">
        <v>65</v>
      </c>
      <c r="J7115" t="s">
        <v>66</v>
      </c>
      <c r="K7115">
        <v>0</v>
      </c>
      <c r="L7115">
        <v>0</v>
      </c>
      <c r="M7115">
        <v>0</v>
      </c>
      <c r="N7115">
        <v>0</v>
      </c>
      <c r="O7115">
        <v>0</v>
      </c>
      <c r="P7115" s="2" t="d">
        <v>2013-11-16T04:21:19.99999977182597025</v>
      </c>
      <c r="Q7115" s="2" t="d">
        <v>2013-11-19T03:33:49.9999999115243554200</v>
      </c>
      <c r="R7115" t="s">
        <v>24901</v>
      </c>
      <c r="S7115" s="1" t="d">
        <v>2013-11-15</v>
      </c>
      <c r="U7115">
        <v>1</v>
      </c>
      <c r="V7115" t="s">
        <v>57</v>
      </c>
      <c r="W7115" t="s">
        <v>882</v>
      </c>
      <c r="X7115">
        <v>0</v>
      </c>
      <c r="AG7115">
        <v>0</v>
      </c>
      <c r="AL7115" t="s">
        <v>59</v>
      </c>
      <c r="AM7115">
        <v>2</v>
      </c>
      <c r="AN7115" t="s">
        <v>60</v>
      </c>
      <c r="AO7115" s="1" t="d">
        <v>2013-11-16</v>
      </c>
      <c r="AP7115" t="s">
        <v>61</v>
      </c>
      <c r="AQ7115">
        <v>3</v>
      </c>
      <c r="AR7115" t="s">
        <v>60</v>
      </c>
      <c r="AS7115" s="1" t="d">
        <v>2013-11-16</v>
      </c>
      <c r="AT7115" s="1" t="d">
        <v>2013-11-16</v>
      </c>
      <c r="AU7115" s="1" t="d">
        <v>2013-11-19</v>
      </c>
      <c r="AV7115">
        <v>0</v>
      </c>
      <c r="AW7115">
        <v>3</v>
      </c>
      <c r="AX7115">
        <v>867</v>
      </c>
      <c r="AY7115">
        <v>0</v>
      </c>
      <c r="AZ7115">
        <f t="shared" si="666"/>
        <v>1</v>
      </c>
      <c r="BA7115">
        <f t="shared" si="667"/>
        <v>1</v>
      </c>
      <c r="BB7115" s="3">
        <v>1</v>
      </c>
      <c r="BC7115" s="3">
        <v>0</v>
      </c>
      <c r="BD7115" s="3">
        <v>2</v>
      </c>
      <c r="BE7115">
        <f>IF(BD7115&gt;Summary!$C$2,1,0)</f>
        <v>0</v>
      </c>
      <c r="BF7115">
        <f t="shared" si="668"/>
        <v>0</v>
      </c>
      <c r="BG7115">
        <f t="shared" si="669"/>
        <v>1</v>
      </c>
      <c r="BH7115">
        <f t="shared" si="670"/>
        <v>0</v>
      </c>
      <c r="BI7115">
        <f t="shared" si="671"/>
        <v>0</v>
      </c>
    </row>
    <row r="7116" spans="1:61" x14ac:dyDescent="0.2">
      <c r="A7116">
        <v>10859</v>
      </c>
      <c r="B7116" t="s">
        <v>24902</v>
      </c>
      <c r="C7116" t="s">
        <v>24903</v>
      </c>
      <c r="D7116" t="s">
        <v>697</v>
      </c>
      <c r="E7116" s="1" t="d">
        <v>2013-09-13</v>
      </c>
      <c r="F7116" t="s">
        <v>115</v>
      </c>
      <c r="G7116" s="1" t="d">
        <v>1987-11-26</v>
      </c>
      <c r="H7116">
        <v>28</v>
      </c>
      <c r="I7116" t="s">
        <v>65</v>
      </c>
      <c r="J7116" t="s">
        <v>66</v>
      </c>
      <c r="K7116">
        <v>0</v>
      </c>
      <c r="L7116">
        <v>0</v>
      </c>
      <c r="M7116">
        <v>0</v>
      </c>
      <c r="N7116">
        <v>5</v>
      </c>
      <c r="O7116">
        <v>-1</v>
      </c>
      <c r="P7116" s="2" t="d">
        <v>2013-09-12T09:19:12.99999983981251800</v>
      </c>
      <c r="Q7116" s="2" t="d">
        <v>2013-09-13T08:10:02.00000011827796950</v>
      </c>
      <c r="R7116" t="s">
        <v>24904</v>
      </c>
      <c r="S7116" s="1" t="d">
        <v>2013-09-12</v>
      </c>
      <c r="U7116">
        <v>1</v>
      </c>
      <c r="V7116" t="s">
        <v>57</v>
      </c>
      <c r="W7116" t="s">
        <v>8250</v>
      </c>
      <c r="X7116">
        <v>0</v>
      </c>
      <c r="AG7116">
        <v>0</v>
      </c>
      <c r="AL7116" t="s">
        <v>59</v>
      </c>
      <c r="AM7116">
        <v>8</v>
      </c>
      <c r="AN7116" t="s">
        <v>86</v>
      </c>
      <c r="AO7116" s="1" t="d">
        <v>2013-09-13</v>
      </c>
      <c r="AP7116" t="s">
        <v>61</v>
      </c>
      <c r="AQ7116">
        <v>4</v>
      </c>
      <c r="AR7116" t="s">
        <v>60</v>
      </c>
      <c r="AS7116" s="1" t="d">
        <v>2013-09-13</v>
      </c>
      <c r="AT7116" s="1" t="d">
        <v>2013-09-12</v>
      </c>
      <c r="AU7116" s="1" t="d">
        <v>2013-09-13</v>
      </c>
      <c r="AV7116">
        <v>5</v>
      </c>
      <c r="AW7116">
        <v>0</v>
      </c>
      <c r="AX7116">
        <v>931</v>
      </c>
      <c r="AY7116">
        <v>0</v>
      </c>
      <c r="AZ7116">
        <f t="shared" si="666"/>
        <v>1</v>
      </c>
      <c r="BA7116">
        <f t="shared" si="667"/>
        <v>1</v>
      </c>
      <c r="BB7116" s="3">
        <v>1</v>
      </c>
      <c r="BC7116" s="3">
        <v>0</v>
      </c>
      <c r="BD7116" s="3">
        <v>8</v>
      </c>
      <c r="BE7116">
        <f>IF(BD7116&gt;Summary!$C$2,1,0)</f>
        <v>1</v>
      </c>
      <c r="BF7116">
        <f t="shared" si="668"/>
        <v>0</v>
      </c>
      <c r="BG7116">
        <f t="shared" si="669"/>
        <v>0</v>
      </c>
      <c r="BH7116">
        <f t="shared" si="670"/>
        <v>1</v>
      </c>
      <c r="BI7116">
        <f t="shared" si="671"/>
        <v>0</v>
      </c>
    </row>
    <row r="7117" spans="1:61" x14ac:dyDescent="0.2">
      <c r="A7117">
        <v>10860</v>
      </c>
      <c r="B7117" t="s">
        <v>24905</v>
      </c>
      <c r="C7117" t="s">
        <v>24906</v>
      </c>
      <c r="D7117" t="s">
        <v>2518</v>
      </c>
      <c r="E7117" s="1" t="d">
        <v>2014-02-19</v>
      </c>
      <c r="F7117" t="s">
        <v>53</v>
      </c>
      <c r="G7117" s="1" t="d">
        <v>1972-09-13</v>
      </c>
      <c r="H7117">
        <v>43</v>
      </c>
      <c r="I7117" t="s">
        <v>65</v>
      </c>
      <c r="J7117" t="s">
        <v>66</v>
      </c>
      <c r="K7117">
        <v>0</v>
      </c>
      <c r="L7117">
        <v>0</v>
      </c>
      <c r="M7117">
        <v>0</v>
      </c>
      <c r="N7117">
        <v>5</v>
      </c>
      <c r="O7117">
        <v>0</v>
      </c>
      <c r="P7117" s="2" t="d">
        <v>2014-02-19T04:03:28.00000000745058150</v>
      </c>
      <c r="Q7117" s="2" t="d">
        <v>2014-03-05T10:06:18.00000014249235600</v>
      </c>
      <c r="R7117" t="s">
        <v>24907</v>
      </c>
      <c r="T7117" s="1" t="d">
        <v>2011-02-10</v>
      </c>
      <c r="U7117">
        <v>1105</v>
      </c>
      <c r="V7117" t="s">
        <v>97</v>
      </c>
      <c r="W7117" t="s">
        <v>92</v>
      </c>
      <c r="X7117">
        <v>0</v>
      </c>
      <c r="AG7117">
        <v>0</v>
      </c>
      <c r="AL7117" t="s">
        <v>59</v>
      </c>
      <c r="AM7117">
        <v>6</v>
      </c>
      <c r="AN7117" t="s">
        <v>87</v>
      </c>
      <c r="AO7117" s="1" t="d">
        <v>2014-02-19</v>
      </c>
      <c r="AP7117" t="s">
        <v>61</v>
      </c>
      <c r="AQ7117">
        <v>7</v>
      </c>
      <c r="AR7117" t="s">
        <v>87</v>
      </c>
      <c r="AS7117" s="1" t="d">
        <v>2014-02-19</v>
      </c>
      <c r="AT7117" s="1" t="d">
        <v>2014-02-19</v>
      </c>
      <c r="AU7117" s="1" t="d">
        <v>2014-03-05</v>
      </c>
      <c r="AV7117">
        <v>5</v>
      </c>
      <c r="AW7117">
        <v>14</v>
      </c>
      <c r="AX7117">
        <v>772</v>
      </c>
      <c r="AY7117">
        <v>0</v>
      </c>
      <c r="AZ7117">
        <f t="shared" si="666"/>
        <v>1</v>
      </c>
      <c r="BA7117">
        <f t="shared" si="667"/>
        <v>1</v>
      </c>
      <c r="BB7117" s="3">
        <v>1</v>
      </c>
      <c r="BC7117" s="3">
        <v>0</v>
      </c>
      <c r="BD7117" s="3">
        <v>6</v>
      </c>
      <c r="BE7117">
        <f>IF(BD7117&gt;Summary!$C$2,1,0)</f>
        <v>1</v>
      </c>
      <c r="BF7117">
        <f t="shared" si="668"/>
        <v>0</v>
      </c>
      <c r="BG7117">
        <f t="shared" si="669"/>
        <v>0</v>
      </c>
      <c r="BH7117">
        <f t="shared" si="670"/>
        <v>1</v>
      </c>
      <c r="BI7117">
        <f t="shared" si="671"/>
        <v>0</v>
      </c>
    </row>
    <row r="7118" spans="1:61" x14ac:dyDescent="0.2">
      <c r="A7118">
        <v>10863</v>
      </c>
      <c r="B7118" t="s">
        <v>24908</v>
      </c>
      <c r="C7118" t="s">
        <v>411</v>
      </c>
      <c r="D7118" t="s">
        <v>1833</v>
      </c>
      <c r="E7118" s="1" t="d">
        <v>2014-01-08</v>
      </c>
      <c r="F7118" t="s">
        <v>53</v>
      </c>
      <c r="G7118" s="1" t="d">
        <v>1986-09-22</v>
      </c>
      <c r="H7118">
        <v>29</v>
      </c>
      <c r="I7118" t="s">
        <v>65</v>
      </c>
      <c r="J7118" t="s">
        <v>66</v>
      </c>
      <c r="K7118">
        <v>0</v>
      </c>
      <c r="L7118">
        <v>0</v>
      </c>
      <c r="M7118">
        <v>0</v>
      </c>
      <c r="N7118">
        <v>2</v>
      </c>
      <c r="O7118">
        <v>-1</v>
      </c>
      <c r="P7118" s="2" t="d">
        <v>2014-01-07T08:32:57.99999990966170775</v>
      </c>
      <c r="Q7118" s="2" t="d">
        <v>2014-01-08T12:24:54.99999994877725725</v>
      </c>
      <c r="R7118" t="s">
        <v>24909</v>
      </c>
      <c r="S7118" s="1" t="d">
        <v>2014-01-07</v>
      </c>
      <c r="U7118">
        <v>1</v>
      </c>
      <c r="V7118" t="s">
        <v>57</v>
      </c>
      <c r="W7118" t="s">
        <v>85</v>
      </c>
      <c r="X7118">
        <v>1</v>
      </c>
      <c r="Y7118" t="s">
        <v>24910</v>
      </c>
      <c r="Z7118" t="s">
        <v>106</v>
      </c>
      <c r="AA7118">
        <v>0</v>
      </c>
      <c r="AB7118" s="1" t="d">
        <v>2015-07-18</v>
      </c>
      <c r="AC7118" t="s">
        <v>2203</v>
      </c>
      <c r="AD7118" s="1" t="d">
        <v>2015-07-18</v>
      </c>
      <c r="AE7118" s="1" t="d">
        <v>2015-07-19</v>
      </c>
      <c r="AG7118">
        <v>1</v>
      </c>
      <c r="AH7118" t="s">
        <v>24910</v>
      </c>
      <c r="AI7118" t="s">
        <v>79</v>
      </c>
      <c r="AJ7118" s="1" t="d">
        <v>2015-07-17</v>
      </c>
      <c r="AK7118" t="s">
        <v>98</v>
      </c>
      <c r="AL7118" t="s">
        <v>59</v>
      </c>
      <c r="AM7118">
        <v>2</v>
      </c>
      <c r="AN7118" t="s">
        <v>60</v>
      </c>
      <c r="AO7118" s="1" t="d">
        <v>2014-01-08</v>
      </c>
      <c r="AP7118" t="s">
        <v>61</v>
      </c>
      <c r="AQ7118">
        <v>2</v>
      </c>
      <c r="AR7118" t="s">
        <v>60</v>
      </c>
      <c r="AS7118" s="1" t="d">
        <v>2014-01-08</v>
      </c>
      <c r="AT7118" s="1" t="d">
        <v>2015-07-18</v>
      </c>
      <c r="AU7118" s="1" t="d">
        <v>2015-07-19</v>
      </c>
      <c r="AV7118">
        <v>2</v>
      </c>
      <c r="AW7118">
        <v>0</v>
      </c>
      <c r="AX7118">
        <v>556</v>
      </c>
      <c r="AY7118">
        <v>1</v>
      </c>
      <c r="AZ7118">
        <f t="shared" si="666"/>
        <v>1</v>
      </c>
      <c r="BA7118">
        <f t="shared" si="667"/>
        <v>1</v>
      </c>
      <c r="BB7118" s="3">
        <v>1</v>
      </c>
      <c r="BC7118" s="3">
        <v>1</v>
      </c>
      <c r="BD7118" s="3">
        <v>2</v>
      </c>
      <c r="BE7118">
        <f>IF(BD7118&gt;Summary!$C$2,1,0)</f>
        <v>0</v>
      </c>
      <c r="BF7118">
        <f t="shared" si="668"/>
        <v>0</v>
      </c>
      <c r="BG7118">
        <f t="shared" si="669"/>
        <v>0</v>
      </c>
      <c r="BH7118">
        <f t="shared" si="670"/>
        <v>0</v>
      </c>
      <c r="BI7118">
        <f t="shared" si="671"/>
        <v>1</v>
      </c>
    </row>
    <row r="7119" spans="1:61" x14ac:dyDescent="0.2">
      <c r="A7119">
        <v>10864</v>
      </c>
      <c r="B7119" t="s">
        <v>24911</v>
      </c>
      <c r="C7119" t="s">
        <v>24912</v>
      </c>
      <c r="D7119" t="s">
        <v>538</v>
      </c>
      <c r="E7119" s="1" t="d">
        <v>2013-03-20</v>
      </c>
      <c r="F7119" t="s">
        <v>53</v>
      </c>
      <c r="G7119" s="1" t="d">
        <v>1993-06-20</v>
      </c>
      <c r="H7119">
        <v>22</v>
      </c>
      <c r="I7119" t="s">
        <v>75</v>
      </c>
      <c r="J7119" t="s">
        <v>66</v>
      </c>
      <c r="K7119">
        <v>0</v>
      </c>
      <c r="L7119">
        <v>0</v>
      </c>
      <c r="M7119">
        <v>1</v>
      </c>
      <c r="N7119">
        <v>1</v>
      </c>
      <c r="O7119">
        <v>0</v>
      </c>
      <c r="P7119" s="2" t="d">
        <v>2013-03-20T12:28:45.0000002793967725</v>
      </c>
      <c r="Q7119" s="2" t="d">
        <v>2013-03-21T04:00:29.99999988824129100</v>
      </c>
      <c r="R7119" t="s">
        <v>24913</v>
      </c>
      <c r="S7119" s="1" t="d">
        <v>2013-03-19</v>
      </c>
      <c r="U7119">
        <v>1</v>
      </c>
      <c r="V7119" t="s">
        <v>57</v>
      </c>
      <c r="W7119" t="s">
        <v>151</v>
      </c>
      <c r="X7119">
        <v>1</v>
      </c>
      <c r="Y7119" t="s">
        <v>24914</v>
      </c>
      <c r="Z7119" t="s">
        <v>70</v>
      </c>
      <c r="AA7119">
        <v>1</v>
      </c>
      <c r="AB7119" s="1" t="d">
        <v>2013-07-12</v>
      </c>
      <c r="AC7119" t="s">
        <v>104</v>
      </c>
      <c r="AD7119" s="1" t="d">
        <v>2013-07-13</v>
      </c>
      <c r="AE7119" s="1" t="d">
        <v>2013-08-22</v>
      </c>
      <c r="AG7119">
        <v>0</v>
      </c>
      <c r="AL7119" t="s">
        <v>59</v>
      </c>
      <c r="AM7119">
        <v>7</v>
      </c>
      <c r="AN7119" t="s">
        <v>87</v>
      </c>
      <c r="AO7119" s="1" t="d">
        <v>2013-03-20</v>
      </c>
      <c r="AP7119" t="s">
        <v>61</v>
      </c>
      <c r="AQ7119">
        <v>7</v>
      </c>
      <c r="AR7119" t="s">
        <v>87</v>
      </c>
      <c r="AS7119" s="1" t="d">
        <v>2013-03-20</v>
      </c>
      <c r="AT7119" s="1" t="d">
        <v>2013-03-20</v>
      </c>
      <c r="AU7119" s="1" t="d">
        <v>2013-03-21</v>
      </c>
      <c r="AV7119">
        <v>1</v>
      </c>
      <c r="AW7119">
        <v>1</v>
      </c>
      <c r="AX7119">
        <v>114</v>
      </c>
      <c r="AY7119">
        <v>1</v>
      </c>
      <c r="AZ7119">
        <f t="shared" si="666"/>
        <v>1</v>
      </c>
      <c r="BA7119">
        <f t="shared" si="667"/>
        <v>1</v>
      </c>
      <c r="BB7119" s="3">
        <v>1</v>
      </c>
      <c r="BC7119" s="3">
        <v>1</v>
      </c>
      <c r="BD7119" s="3">
        <v>7</v>
      </c>
      <c r="BE7119">
        <f>IF(BD7119&gt;Summary!$C$2,1,0)</f>
        <v>1</v>
      </c>
      <c r="BF7119">
        <f t="shared" si="668"/>
        <v>1</v>
      </c>
      <c r="BG7119">
        <f t="shared" si="669"/>
        <v>0</v>
      </c>
      <c r="BH7119">
        <f t="shared" si="670"/>
        <v>0</v>
      </c>
      <c r="BI7119">
        <f t="shared" si="671"/>
        <v>0</v>
      </c>
    </row>
    <row r="7120" spans="1:61" x14ac:dyDescent="0.2">
      <c r="A7120">
        <v>10865</v>
      </c>
      <c r="B7120" t="s">
        <v>24915</v>
      </c>
      <c r="C7120" t="s">
        <v>974</v>
      </c>
      <c r="D7120" t="s">
        <v>631</v>
      </c>
      <c r="E7120" s="1" t="d">
        <v>2013-03-07</v>
      </c>
      <c r="F7120" t="s">
        <v>53</v>
      </c>
      <c r="G7120" s="1" t="d">
        <v>1941-07-10</v>
      </c>
      <c r="H7120">
        <v>74</v>
      </c>
      <c r="I7120" t="s">
        <v>54</v>
      </c>
      <c r="J7120" t="s">
        <v>102</v>
      </c>
      <c r="K7120">
        <v>0</v>
      </c>
      <c r="L7120">
        <v>0</v>
      </c>
      <c r="M7120">
        <v>0</v>
      </c>
      <c r="N7120">
        <v>2</v>
      </c>
      <c r="O7120">
        <v>-1</v>
      </c>
      <c r="P7120" s="2" t="d">
        <v>2013-03-06T11:28:06.00000017322599625</v>
      </c>
      <c r="Q7120" s="2" t="d">
        <v>2013-03-16T01:41:00.9999998705461650</v>
      </c>
      <c r="R7120" t="s">
        <v>24916</v>
      </c>
      <c r="T7120" s="1" t="d">
        <v>2013-03-06</v>
      </c>
      <c r="U7120">
        <v>1</v>
      </c>
      <c r="V7120" t="s">
        <v>57</v>
      </c>
      <c r="W7120" t="s">
        <v>92</v>
      </c>
      <c r="X7120">
        <v>0</v>
      </c>
      <c r="AG7120">
        <v>0</v>
      </c>
      <c r="AL7120" t="s">
        <v>59</v>
      </c>
      <c r="AM7120">
        <v>1</v>
      </c>
      <c r="AN7120" t="s">
        <v>60</v>
      </c>
      <c r="AO7120" s="1" t="d">
        <v>2013-03-07</v>
      </c>
      <c r="AP7120" t="s">
        <v>61</v>
      </c>
      <c r="AQ7120">
        <v>1</v>
      </c>
      <c r="AR7120" t="s">
        <v>60</v>
      </c>
      <c r="AS7120" s="1" t="d">
        <v>2013-03-07</v>
      </c>
      <c r="AT7120" s="1" t="d">
        <v>2013-03-06</v>
      </c>
      <c r="AU7120" s="1" t="d">
        <v>2013-03-16</v>
      </c>
      <c r="AV7120">
        <v>2</v>
      </c>
      <c r="AW7120">
        <v>9</v>
      </c>
      <c r="AX7120">
        <v>1121</v>
      </c>
      <c r="AY7120">
        <v>0</v>
      </c>
      <c r="AZ7120">
        <f t="shared" si="666"/>
        <v>1</v>
      </c>
      <c r="BA7120">
        <f t="shared" si="667"/>
        <v>1</v>
      </c>
      <c r="BB7120" s="3">
        <v>1</v>
      </c>
      <c r="BC7120" s="3">
        <v>0</v>
      </c>
      <c r="BD7120" s="3">
        <v>1</v>
      </c>
      <c r="BE7120">
        <f>IF(BD7120&gt;Summary!$C$2,1,0)</f>
        <v>0</v>
      </c>
      <c r="BF7120">
        <f t="shared" si="668"/>
        <v>0</v>
      </c>
      <c r="BG7120">
        <f t="shared" si="669"/>
        <v>1</v>
      </c>
      <c r="BH7120">
        <f t="shared" si="670"/>
        <v>0</v>
      </c>
      <c r="BI7120">
        <f t="shared" si="671"/>
        <v>0</v>
      </c>
    </row>
    <row r="7121" spans="1:61" x14ac:dyDescent="0.2">
      <c r="A7121">
        <v>10869</v>
      </c>
      <c r="B7121" t="s">
        <v>9354</v>
      </c>
      <c r="C7121" t="s">
        <v>344</v>
      </c>
      <c r="D7121" t="s">
        <v>2656</v>
      </c>
      <c r="E7121" s="1" t="d">
        <v>2013-05-08</v>
      </c>
      <c r="F7121" t="s">
        <v>53</v>
      </c>
      <c r="G7121" s="1" t="d">
        <v>1968-12-03</v>
      </c>
      <c r="H7121">
        <v>47</v>
      </c>
      <c r="I7121" t="s">
        <v>54</v>
      </c>
      <c r="J7121" t="s">
        <v>66</v>
      </c>
      <c r="K7121">
        <v>0</v>
      </c>
      <c r="L7121">
        <v>0</v>
      </c>
      <c r="M7121">
        <v>0</v>
      </c>
      <c r="N7121">
        <v>4</v>
      </c>
      <c r="O7121">
        <v>-1</v>
      </c>
      <c r="P7121" s="2" t="d">
        <v>2013-05-07T04:24:57.99999981187284075</v>
      </c>
      <c r="Q7121" s="2" t="d">
        <v>2013-07-10T11:23:00.00000030733644975</v>
      </c>
      <c r="R7121" t="s">
        <v>24917</v>
      </c>
      <c r="S7121" s="1" t="d">
        <v>2013-05-07</v>
      </c>
      <c r="U7121">
        <v>1</v>
      </c>
      <c r="V7121" t="s">
        <v>57</v>
      </c>
      <c r="W7121" t="s">
        <v>77</v>
      </c>
      <c r="X7121">
        <v>1</v>
      </c>
      <c r="Y7121" t="s">
        <v>24918</v>
      </c>
      <c r="Z7121" t="s">
        <v>70</v>
      </c>
      <c r="AA7121">
        <v>0</v>
      </c>
      <c r="AB7121" s="1" t="d">
        <v>2014-07-16</v>
      </c>
      <c r="AC7121" t="s">
        <v>77</v>
      </c>
      <c r="AD7121" s="1" t="d">
        <v>2014-07-16</v>
      </c>
      <c r="AE7121" s="1" t="d">
        <v>2014-11-11</v>
      </c>
      <c r="AG7121">
        <v>1</v>
      </c>
      <c r="AH7121" t="s">
        <v>24919</v>
      </c>
      <c r="AI7121" t="s">
        <v>106</v>
      </c>
      <c r="AJ7121" s="1" t="d">
        <v>2015-03-09</v>
      </c>
      <c r="AK7121" t="s">
        <v>2893</v>
      </c>
      <c r="AL7121" t="s">
        <v>59</v>
      </c>
      <c r="AM7121">
        <v>10</v>
      </c>
      <c r="AN7121" t="s">
        <v>86</v>
      </c>
      <c r="AO7121" s="1" t="d">
        <v>2013-05-08</v>
      </c>
      <c r="AP7121" t="s">
        <v>61</v>
      </c>
      <c r="AQ7121">
        <v>2</v>
      </c>
      <c r="AR7121" t="s">
        <v>60</v>
      </c>
      <c r="AS7121" s="1" t="d">
        <v>2013-05-08</v>
      </c>
      <c r="AT7121" s="1" t="d">
        <v>2013-10-14</v>
      </c>
      <c r="AU7121" s="1" t="d">
        <v>2014-04-25</v>
      </c>
      <c r="AV7121">
        <v>4</v>
      </c>
      <c r="AW7121">
        <v>63</v>
      </c>
      <c r="AX7121">
        <v>159</v>
      </c>
      <c r="AY7121">
        <v>0</v>
      </c>
      <c r="AZ7121">
        <f t="shared" si="666"/>
        <v>1</v>
      </c>
      <c r="BA7121">
        <f t="shared" si="667"/>
        <v>1</v>
      </c>
      <c r="BB7121" s="3">
        <v>1</v>
      </c>
      <c r="BC7121" s="3">
        <v>1</v>
      </c>
      <c r="BD7121" s="3">
        <v>10</v>
      </c>
      <c r="BE7121">
        <f>IF(BD7121&gt;Summary!$C$2,1,0)</f>
        <v>1</v>
      </c>
      <c r="BF7121">
        <f t="shared" si="668"/>
        <v>1</v>
      </c>
      <c r="BG7121">
        <f t="shared" si="669"/>
        <v>0</v>
      </c>
      <c r="BH7121">
        <f t="shared" si="670"/>
        <v>0</v>
      </c>
      <c r="BI7121">
        <f t="shared" si="671"/>
        <v>0</v>
      </c>
    </row>
    <row r="7122" spans="1:61" x14ac:dyDescent="0.2">
      <c r="A7122">
        <v>10870</v>
      </c>
      <c r="B7122" t="s">
        <v>24920</v>
      </c>
      <c r="C7122" t="s">
        <v>13975</v>
      </c>
      <c r="D7122" t="s">
        <v>24921</v>
      </c>
      <c r="E7122" s="1" t="d">
        <v>2014-10-22</v>
      </c>
      <c r="F7122" t="s">
        <v>115</v>
      </c>
      <c r="G7122" s="1" t="d">
        <v>1973-12-26</v>
      </c>
      <c r="H7122">
        <v>42</v>
      </c>
      <c r="I7122" t="s">
        <v>65</v>
      </c>
      <c r="J7122" t="s">
        <v>102</v>
      </c>
      <c r="K7122">
        <v>0</v>
      </c>
      <c r="L7122">
        <v>0</v>
      </c>
      <c r="M7122">
        <v>0</v>
      </c>
      <c r="N7122">
        <v>4</v>
      </c>
      <c r="O7122">
        <v>-10</v>
      </c>
      <c r="P7122" s="2" t="d">
        <v>2014-10-12T12:32:44.00000019930303150</v>
      </c>
      <c r="Q7122" s="2" t="d">
        <v>2014-10-17T09:07:11.99999977368861225</v>
      </c>
      <c r="R7122" t="s">
        <v>24922</v>
      </c>
      <c r="S7122" s="1" t="d">
        <v>2014-10-11</v>
      </c>
      <c r="U7122">
        <v>11</v>
      </c>
      <c r="V7122" t="s">
        <v>57</v>
      </c>
      <c r="W7122" t="s">
        <v>3964</v>
      </c>
      <c r="X7122">
        <v>1</v>
      </c>
      <c r="Y7122" t="s">
        <v>24923</v>
      </c>
      <c r="Z7122" t="s">
        <v>135</v>
      </c>
      <c r="AA7122">
        <v>0</v>
      </c>
      <c r="AB7122" s="1" t="d">
        <v>2015-04-18</v>
      </c>
      <c r="AC7122" t="s">
        <v>24924</v>
      </c>
      <c r="AD7122" s="1" t="d">
        <v>2015-04-18</v>
      </c>
      <c r="AE7122" s="1" t="d">
        <v>2015-04-24</v>
      </c>
      <c r="AG7122">
        <v>0</v>
      </c>
      <c r="AL7122" t="s">
        <v>59</v>
      </c>
      <c r="AM7122">
        <v>8</v>
      </c>
      <c r="AN7122" t="s">
        <v>86</v>
      </c>
      <c r="AO7122" s="1" t="d">
        <v>2014-10-22</v>
      </c>
      <c r="AP7122" t="s">
        <v>61</v>
      </c>
      <c r="AQ7122">
        <v>1</v>
      </c>
      <c r="AR7122" t="s">
        <v>60</v>
      </c>
      <c r="AS7122" s="1" t="d">
        <v>2014-10-22</v>
      </c>
      <c r="AT7122" s="1" t="d">
        <v>2014-12-15</v>
      </c>
      <c r="AU7122" s="1" t="d">
        <v>2015-01-05</v>
      </c>
      <c r="AV7122">
        <v>4</v>
      </c>
      <c r="AW7122">
        <v>0</v>
      </c>
      <c r="AX7122">
        <v>54</v>
      </c>
      <c r="AY7122">
        <v>0</v>
      </c>
      <c r="AZ7122">
        <f t="shared" si="666"/>
        <v>1</v>
      </c>
      <c r="BA7122">
        <f t="shared" si="667"/>
        <v>1</v>
      </c>
      <c r="BB7122" s="3">
        <v>1</v>
      </c>
      <c r="BC7122" s="3">
        <v>1</v>
      </c>
      <c r="BD7122" s="3">
        <v>8</v>
      </c>
      <c r="BE7122">
        <f>IF(BD7122&gt;Summary!$C$2,1,0)</f>
        <v>1</v>
      </c>
      <c r="BF7122">
        <f t="shared" si="668"/>
        <v>1</v>
      </c>
      <c r="BG7122">
        <f t="shared" si="669"/>
        <v>0</v>
      </c>
      <c r="BH7122">
        <f t="shared" si="670"/>
        <v>0</v>
      </c>
      <c r="BI7122">
        <f t="shared" si="671"/>
        <v>0</v>
      </c>
    </row>
    <row r="7123" spans="1:61" x14ac:dyDescent="0.2">
      <c r="A7123">
        <v>10871</v>
      </c>
      <c r="B7123" t="s">
        <v>24925</v>
      </c>
      <c r="C7123" t="s">
        <v>3831</v>
      </c>
      <c r="D7123" t="s">
        <v>5830</v>
      </c>
      <c r="E7123" s="1" t="d">
        <v>2013-04-01</v>
      </c>
      <c r="F7123" t="s">
        <v>115</v>
      </c>
      <c r="G7123" s="1" t="d">
        <v>1972-07-28</v>
      </c>
      <c r="H7123">
        <v>43</v>
      </c>
      <c r="I7123" t="s">
        <v>65</v>
      </c>
      <c r="J7123" t="s">
        <v>102</v>
      </c>
      <c r="K7123">
        <v>0</v>
      </c>
      <c r="L7123">
        <v>0</v>
      </c>
      <c r="M7123">
        <v>0</v>
      </c>
      <c r="N7123">
        <v>0</v>
      </c>
      <c r="O7123">
        <v>-2</v>
      </c>
      <c r="P7123" s="2" t="d">
        <v>2013-03-30T11:02:54.00000002235174450</v>
      </c>
      <c r="Q7123" s="2" t="d">
        <v>2013-03-31T02:41:30.99999975878745600</v>
      </c>
      <c r="R7123" t="s">
        <v>24926</v>
      </c>
      <c r="S7123" s="1" t="d">
        <v>2013-03-30</v>
      </c>
      <c r="U7123">
        <v>2</v>
      </c>
      <c r="V7123" t="s">
        <v>97</v>
      </c>
      <c r="W7123" t="s">
        <v>80</v>
      </c>
      <c r="X7123">
        <v>0</v>
      </c>
      <c r="AG7123">
        <v>0</v>
      </c>
      <c r="AL7123" t="s">
        <v>59</v>
      </c>
      <c r="AM7123">
        <v>1</v>
      </c>
      <c r="AN7123" t="s">
        <v>60</v>
      </c>
      <c r="AO7123" s="1" t="d">
        <v>2013-04-01</v>
      </c>
      <c r="AP7123" t="s">
        <v>61</v>
      </c>
      <c r="AQ7123">
        <v>1</v>
      </c>
      <c r="AR7123" t="s">
        <v>60</v>
      </c>
      <c r="AS7123" s="1" t="d">
        <v>2013-04-01</v>
      </c>
      <c r="AT7123" s="1" t="d">
        <v>2013-03-30</v>
      </c>
      <c r="AU7123" s="1" t="d">
        <v>2013-03-31</v>
      </c>
      <c r="AV7123">
        <v>0</v>
      </c>
      <c r="AW7123">
        <v>0</v>
      </c>
      <c r="AX7123">
        <v>1096</v>
      </c>
      <c r="AY7123">
        <v>0</v>
      </c>
      <c r="AZ7123">
        <f t="shared" si="666"/>
        <v>1</v>
      </c>
      <c r="BA7123">
        <f t="shared" si="667"/>
        <v>1</v>
      </c>
      <c r="BB7123" s="3">
        <v>1</v>
      </c>
      <c r="BC7123" s="3">
        <v>0</v>
      </c>
      <c r="BD7123" s="3">
        <v>1</v>
      </c>
      <c r="BE7123">
        <f>IF(BD7123&gt;Summary!$C$2,1,0)</f>
        <v>0</v>
      </c>
      <c r="BF7123">
        <f t="shared" si="668"/>
        <v>0</v>
      </c>
      <c r="BG7123">
        <f t="shared" si="669"/>
        <v>1</v>
      </c>
      <c r="BH7123">
        <f t="shared" si="670"/>
        <v>0</v>
      </c>
      <c r="BI7123">
        <f t="shared" si="671"/>
        <v>0</v>
      </c>
    </row>
    <row r="7124" spans="1:61" x14ac:dyDescent="0.2">
      <c r="A7124">
        <v>10873</v>
      </c>
      <c r="B7124" t="s">
        <v>24927</v>
      </c>
      <c r="C7124" t="s">
        <v>14325</v>
      </c>
      <c r="D7124" t="s">
        <v>24928</v>
      </c>
      <c r="E7124" s="1" t="d">
        <v>2013-05-29</v>
      </c>
      <c r="F7124" t="s">
        <v>115</v>
      </c>
      <c r="G7124" s="1" t="d">
        <v>1987-10-31</v>
      </c>
      <c r="H7124">
        <v>28</v>
      </c>
      <c r="I7124" t="s">
        <v>65</v>
      </c>
      <c r="J7124" t="s">
        <v>66</v>
      </c>
      <c r="K7124">
        <v>0</v>
      </c>
      <c r="L7124">
        <v>0</v>
      </c>
      <c r="M7124">
        <v>0</v>
      </c>
      <c r="N7124">
        <v>6</v>
      </c>
      <c r="O7124">
        <v>-1</v>
      </c>
      <c r="P7124" s="2" t="d">
        <v>2013-05-28T03:55:01.99999990873038675</v>
      </c>
      <c r="Q7124" s="2" t="d">
        <v>2013-05-30T05:36:04.00000001303851425</v>
      </c>
      <c r="R7124" t="s">
        <v>24929</v>
      </c>
      <c r="S7124" s="1" t="d">
        <v>2013-05-28</v>
      </c>
      <c r="U7124">
        <v>1</v>
      </c>
      <c r="V7124" t="s">
        <v>97</v>
      </c>
      <c r="W7124" t="s">
        <v>429</v>
      </c>
      <c r="X7124">
        <v>1</v>
      </c>
      <c r="Y7124" t="s">
        <v>24930</v>
      </c>
      <c r="Z7124" t="s">
        <v>135</v>
      </c>
      <c r="AA7124">
        <v>61</v>
      </c>
      <c r="AB7124" s="1" t="d">
        <v>2013-12-27</v>
      </c>
      <c r="AC7124" t="s">
        <v>218</v>
      </c>
      <c r="AD7124" s="1" t="d">
        <v>2014-02-26</v>
      </c>
      <c r="AE7124" s="1" t="d">
        <v>2014-02-27</v>
      </c>
      <c r="AG7124">
        <v>0</v>
      </c>
      <c r="AL7124" t="s">
        <v>59</v>
      </c>
      <c r="AM7124">
        <v>5</v>
      </c>
      <c r="AN7124" t="s">
        <v>87</v>
      </c>
      <c r="AO7124" s="1" t="d">
        <v>2013-05-29</v>
      </c>
      <c r="AP7124" t="s">
        <v>61</v>
      </c>
      <c r="AQ7124">
        <v>3</v>
      </c>
      <c r="AR7124" t="s">
        <v>60</v>
      </c>
      <c r="AS7124" s="1" t="d">
        <v>2013-05-29</v>
      </c>
      <c r="AT7124" s="1" t="d">
        <v>2013-05-28</v>
      </c>
      <c r="AU7124" s="1" t="d">
        <v>2013-05-30</v>
      </c>
      <c r="AV7124">
        <v>6</v>
      </c>
      <c r="AW7124">
        <v>1</v>
      </c>
      <c r="AX7124">
        <v>212</v>
      </c>
      <c r="AY7124">
        <v>1</v>
      </c>
      <c r="AZ7124">
        <f t="shared" si="666"/>
        <v>1</v>
      </c>
      <c r="BA7124">
        <f t="shared" si="667"/>
        <v>1</v>
      </c>
      <c r="BB7124" s="3">
        <v>1</v>
      </c>
      <c r="BC7124" s="3">
        <v>1</v>
      </c>
      <c r="BD7124" s="3">
        <v>5</v>
      </c>
      <c r="BE7124">
        <f>IF(BD7124&gt;Summary!$C$2,1,0)</f>
        <v>0</v>
      </c>
      <c r="BF7124">
        <f t="shared" si="668"/>
        <v>0</v>
      </c>
      <c r="BG7124">
        <f t="shared" si="669"/>
        <v>0</v>
      </c>
      <c r="BH7124">
        <f t="shared" si="670"/>
        <v>0</v>
      </c>
      <c r="BI7124">
        <f t="shared" si="671"/>
        <v>1</v>
      </c>
    </row>
    <row r="7125" spans="1:61" x14ac:dyDescent="0.2">
      <c r="A7125">
        <v>10874</v>
      </c>
      <c r="B7125" t="s">
        <v>24931</v>
      </c>
      <c r="C7125" t="s">
        <v>24932</v>
      </c>
      <c r="D7125" t="s">
        <v>83</v>
      </c>
      <c r="E7125" s="1" t="d">
        <v>2013-10-21</v>
      </c>
      <c r="F7125" t="s">
        <v>115</v>
      </c>
      <c r="G7125" s="1" t="d">
        <v>1992-01-26</v>
      </c>
      <c r="H7125">
        <v>24</v>
      </c>
      <c r="I7125" t="s">
        <v>75</v>
      </c>
      <c r="J7125" t="s">
        <v>66</v>
      </c>
      <c r="K7125">
        <v>0</v>
      </c>
      <c r="L7125">
        <v>0</v>
      </c>
      <c r="M7125">
        <v>0</v>
      </c>
      <c r="N7125">
        <v>0</v>
      </c>
      <c r="O7125">
        <v>-3</v>
      </c>
      <c r="P7125" s="2" t="d">
        <v>2013-10-18T10:54:07.00000004377216125</v>
      </c>
      <c r="Q7125" s="2" t="d">
        <v>2013-10-19T05:46:07.00000015553087025</v>
      </c>
      <c r="R7125" t="s">
        <v>24933</v>
      </c>
      <c r="S7125" s="1" t="d">
        <v>2013-10-18</v>
      </c>
      <c r="U7125">
        <v>3</v>
      </c>
      <c r="V7125" t="s">
        <v>57</v>
      </c>
      <c r="W7125" t="s">
        <v>1589</v>
      </c>
      <c r="X7125">
        <v>0</v>
      </c>
      <c r="AG7125">
        <v>0</v>
      </c>
      <c r="AL7125" t="s">
        <v>59</v>
      </c>
      <c r="AM7125">
        <v>4</v>
      </c>
      <c r="AN7125" t="s">
        <v>60</v>
      </c>
      <c r="AO7125" s="1" t="d">
        <v>2013-10-21</v>
      </c>
      <c r="AP7125" t="s">
        <v>61</v>
      </c>
      <c r="AQ7125">
        <v>4</v>
      </c>
      <c r="AR7125" t="s">
        <v>60</v>
      </c>
      <c r="AS7125" s="1" t="d">
        <v>2013-10-21</v>
      </c>
      <c r="AT7125" s="1" t="d">
        <v>2015-07-20</v>
      </c>
      <c r="AU7125" s="1" t="d">
        <v>2015-07-21</v>
      </c>
      <c r="AV7125">
        <v>0</v>
      </c>
      <c r="AW7125">
        <v>0</v>
      </c>
      <c r="AX7125">
        <v>637</v>
      </c>
      <c r="AY7125">
        <v>0</v>
      </c>
      <c r="AZ7125">
        <f t="shared" si="666"/>
        <v>1</v>
      </c>
      <c r="BA7125">
        <f t="shared" si="667"/>
        <v>1</v>
      </c>
      <c r="BB7125" s="3">
        <v>1</v>
      </c>
      <c r="BC7125" s="3">
        <v>0</v>
      </c>
      <c r="BD7125" s="3">
        <v>4</v>
      </c>
      <c r="BE7125">
        <f>IF(BD7125&gt;Summary!$C$2,1,0)</f>
        <v>0</v>
      </c>
      <c r="BF7125">
        <f t="shared" si="668"/>
        <v>0</v>
      </c>
      <c r="BG7125">
        <f t="shared" si="669"/>
        <v>1</v>
      </c>
      <c r="BH7125">
        <f t="shared" si="670"/>
        <v>0</v>
      </c>
      <c r="BI7125">
        <f t="shared" si="671"/>
        <v>0</v>
      </c>
    </row>
    <row r="7126" spans="1:61" x14ac:dyDescent="0.2">
      <c r="A7126">
        <v>10875</v>
      </c>
      <c r="B7126" t="s">
        <v>24934</v>
      </c>
      <c r="C7126" t="s">
        <v>1683</v>
      </c>
      <c r="D7126" t="s">
        <v>24935</v>
      </c>
      <c r="E7126" s="1" t="d">
        <v>2013-01-30</v>
      </c>
      <c r="F7126" t="s">
        <v>53</v>
      </c>
      <c r="G7126" s="1" t="d">
        <v>1990-04-07</v>
      </c>
      <c r="H7126">
        <v>26</v>
      </c>
      <c r="I7126" t="s">
        <v>65</v>
      </c>
      <c r="J7126" t="s">
        <v>2214</v>
      </c>
      <c r="K7126">
        <v>0</v>
      </c>
      <c r="L7126">
        <v>0</v>
      </c>
      <c r="M7126">
        <v>0</v>
      </c>
      <c r="N7126">
        <v>2</v>
      </c>
      <c r="O7126">
        <v>-1</v>
      </c>
      <c r="P7126" s="2" t="d">
        <v>2013-01-29T12:36:14.99999986030161375</v>
      </c>
      <c r="Q7126" s="2" t="d">
        <v>2013-08-17T05:08:15.00000025145709525</v>
      </c>
      <c r="R7126" t="s">
        <v>24936</v>
      </c>
      <c r="T7126" s="1" t="d">
        <v>2013-01-29</v>
      </c>
      <c r="U7126">
        <v>1</v>
      </c>
      <c r="V7126" t="s">
        <v>57</v>
      </c>
      <c r="W7126" t="s">
        <v>92</v>
      </c>
      <c r="X7126">
        <v>1</v>
      </c>
      <c r="Y7126" t="s">
        <v>24937</v>
      </c>
      <c r="Z7126" t="s">
        <v>79</v>
      </c>
      <c r="AA7126">
        <v>0</v>
      </c>
      <c r="AB7126" s="1" t="d">
        <v>2014-08-07</v>
      </c>
      <c r="AC7126" t="s">
        <v>4135</v>
      </c>
      <c r="AD7126" s="1" t="d">
        <v>2014-08-07</v>
      </c>
      <c r="AE7126" s="1" t="d">
        <v>2014-08-25</v>
      </c>
      <c r="AG7126">
        <v>1</v>
      </c>
      <c r="AH7126" t="s">
        <v>24938</v>
      </c>
      <c r="AI7126" t="s">
        <v>70</v>
      </c>
      <c r="AJ7126" s="1" t="d">
        <v>2014-11-26</v>
      </c>
      <c r="AK7126" t="s">
        <v>24939</v>
      </c>
      <c r="AL7126" t="s">
        <v>59</v>
      </c>
      <c r="AM7126">
        <v>3</v>
      </c>
      <c r="AN7126" t="s">
        <v>60</v>
      </c>
      <c r="AO7126" s="1" t="d">
        <v>2013-01-30</v>
      </c>
      <c r="AP7126" t="s">
        <v>61</v>
      </c>
      <c r="AQ7126">
        <v>5</v>
      </c>
      <c r="AR7126" t="s">
        <v>87</v>
      </c>
      <c r="AS7126" s="1" t="d">
        <v>2013-01-30</v>
      </c>
      <c r="AT7126" s="1" t="d">
        <v>2013-12-12</v>
      </c>
      <c r="AU7126" s="1" t="d">
        <v>2013-12-17</v>
      </c>
      <c r="AV7126">
        <v>2</v>
      </c>
      <c r="AW7126">
        <v>199</v>
      </c>
      <c r="AX7126">
        <v>316</v>
      </c>
      <c r="AY7126">
        <v>0</v>
      </c>
      <c r="AZ7126">
        <f t="shared" si="666"/>
        <v>1</v>
      </c>
      <c r="BA7126">
        <f t="shared" si="667"/>
        <v>1</v>
      </c>
      <c r="BB7126" s="3">
        <v>1</v>
      </c>
      <c r="BC7126" s="3">
        <v>1</v>
      </c>
      <c r="BD7126" s="3">
        <v>3</v>
      </c>
      <c r="BE7126">
        <f>IF(BD7126&gt;Summary!$C$2,1,0)</f>
        <v>0</v>
      </c>
      <c r="BF7126">
        <f t="shared" si="668"/>
        <v>0</v>
      </c>
      <c r="BG7126">
        <f t="shared" si="669"/>
        <v>0</v>
      </c>
      <c r="BH7126">
        <f t="shared" si="670"/>
        <v>0</v>
      </c>
      <c r="BI7126">
        <f t="shared" si="671"/>
        <v>1</v>
      </c>
    </row>
    <row r="7127" spans="1:61" x14ac:dyDescent="0.2">
      <c r="A7127">
        <v>10876</v>
      </c>
      <c r="B7127" t="s">
        <v>24940</v>
      </c>
      <c r="C7127" t="s">
        <v>2568</v>
      </c>
      <c r="D7127" t="s">
        <v>2656</v>
      </c>
      <c r="E7127" s="1" t="d">
        <v>2013-04-22</v>
      </c>
      <c r="F7127" t="s">
        <v>53</v>
      </c>
      <c r="G7127" s="1" t="d">
        <v>1959-12-06</v>
      </c>
      <c r="H7127">
        <v>56</v>
      </c>
      <c r="I7127" t="s">
        <v>54</v>
      </c>
      <c r="J7127" t="s">
        <v>66</v>
      </c>
      <c r="K7127">
        <v>0</v>
      </c>
      <c r="L7127">
        <v>0</v>
      </c>
      <c r="M7127">
        <v>0</v>
      </c>
      <c r="N7127">
        <v>0</v>
      </c>
      <c r="O7127">
        <v>-1</v>
      </c>
      <c r="P7127" s="2" t="d">
        <v>2013-04-21T01:36:23.99999986868351625</v>
      </c>
      <c r="Q7127" s="2" t="d">
        <v>2013-04-22T01:00:45.00000025145709525</v>
      </c>
      <c r="R7127" t="s">
        <v>24941</v>
      </c>
      <c r="S7127" s="1" t="d">
        <v>2013-04-21</v>
      </c>
      <c r="U7127">
        <v>1</v>
      </c>
      <c r="V7127" t="s">
        <v>97</v>
      </c>
      <c r="W7127" t="s">
        <v>98</v>
      </c>
      <c r="X7127">
        <v>0</v>
      </c>
      <c r="AG7127">
        <v>0</v>
      </c>
      <c r="AL7127" t="s">
        <v>59</v>
      </c>
      <c r="AM7127">
        <v>2</v>
      </c>
      <c r="AN7127" t="s">
        <v>60</v>
      </c>
      <c r="AO7127" s="1" t="d">
        <v>2013-04-22</v>
      </c>
      <c r="AP7127" t="s">
        <v>61</v>
      </c>
      <c r="AQ7127">
        <v>1</v>
      </c>
      <c r="AR7127" t="s">
        <v>60</v>
      </c>
      <c r="AS7127" s="1" t="d">
        <v>2013-04-22</v>
      </c>
      <c r="AT7127" s="1" t="d">
        <v>2013-04-21</v>
      </c>
      <c r="AU7127" s="1" t="d">
        <v>2013-04-22</v>
      </c>
      <c r="AV7127">
        <v>0</v>
      </c>
      <c r="AW7127">
        <v>0</v>
      </c>
      <c r="AX7127">
        <v>1075</v>
      </c>
      <c r="AY7127">
        <v>0</v>
      </c>
      <c r="AZ7127">
        <f t="shared" si="666"/>
        <v>1</v>
      </c>
      <c r="BA7127">
        <f t="shared" si="667"/>
        <v>1</v>
      </c>
      <c r="BB7127" s="3">
        <v>1</v>
      </c>
      <c r="BC7127" s="3">
        <v>0</v>
      </c>
      <c r="BD7127" s="3">
        <v>2</v>
      </c>
      <c r="BE7127">
        <f>IF(BD7127&gt;Summary!$C$2,1,0)</f>
        <v>0</v>
      </c>
      <c r="BF7127">
        <f t="shared" si="668"/>
        <v>0</v>
      </c>
      <c r="BG7127">
        <f t="shared" si="669"/>
        <v>1</v>
      </c>
      <c r="BH7127">
        <f t="shared" si="670"/>
        <v>0</v>
      </c>
      <c r="BI7127">
        <f t="shared" si="671"/>
        <v>0</v>
      </c>
    </row>
    <row r="7128" spans="1:61" x14ac:dyDescent="0.2">
      <c r="A7128">
        <v>10878</v>
      </c>
      <c r="B7128" t="s">
        <v>24942</v>
      </c>
      <c r="C7128" t="s">
        <v>1251</v>
      </c>
      <c r="D7128" t="s">
        <v>4659</v>
      </c>
      <c r="E7128" s="1" t="d">
        <v>2013-02-08</v>
      </c>
      <c r="F7128" t="s">
        <v>53</v>
      </c>
      <c r="G7128" s="1" t="d">
        <v>1968-07-14</v>
      </c>
      <c r="H7128">
        <v>47</v>
      </c>
      <c r="I7128" t="s">
        <v>54</v>
      </c>
      <c r="J7128" t="s">
        <v>161</v>
      </c>
      <c r="K7128">
        <v>0</v>
      </c>
      <c r="L7128">
        <v>0</v>
      </c>
      <c r="M7128">
        <v>0</v>
      </c>
      <c r="N7128">
        <v>3</v>
      </c>
      <c r="O7128">
        <v>-1</v>
      </c>
      <c r="P7128" s="2" t="d">
        <v>2013-02-07T10:53:41.00000025238841625</v>
      </c>
      <c r="Q7128" s="2" t="d">
        <v>2013-02-13T09:36:27.99999975599348625</v>
      </c>
      <c r="R7128" t="s">
        <v>24943</v>
      </c>
      <c r="S7128" s="1" t="d">
        <v>2013-02-07</v>
      </c>
      <c r="U7128">
        <v>1</v>
      </c>
      <c r="V7128" t="s">
        <v>97</v>
      </c>
      <c r="W7128" t="s">
        <v>136</v>
      </c>
      <c r="X7128">
        <v>1</v>
      </c>
      <c r="Y7128" t="s">
        <v>24944</v>
      </c>
      <c r="Z7128" t="s">
        <v>70</v>
      </c>
      <c r="AA7128">
        <v>0</v>
      </c>
      <c r="AB7128" s="1" t="d">
        <v>2014-11-04</v>
      </c>
      <c r="AC7128" t="s">
        <v>24945</v>
      </c>
      <c r="AD7128" s="1" t="d">
        <v>2014-11-04</v>
      </c>
      <c r="AE7128" s="1" t="d">
        <v>2014-12-20</v>
      </c>
      <c r="AG7128">
        <v>0</v>
      </c>
      <c r="AL7128" t="s">
        <v>59</v>
      </c>
      <c r="AM7128">
        <v>6</v>
      </c>
      <c r="AN7128" t="s">
        <v>87</v>
      </c>
      <c r="AO7128" s="1" t="d">
        <v>2013-02-08</v>
      </c>
      <c r="AP7128" t="s">
        <v>61</v>
      </c>
      <c r="AQ7128">
        <v>1</v>
      </c>
      <c r="AR7128" t="s">
        <v>60</v>
      </c>
      <c r="AS7128" s="1" t="d">
        <v>2013-02-08</v>
      </c>
      <c r="AT7128" s="1" t="d">
        <v>2014-11-04</v>
      </c>
      <c r="AU7128" s="1" t="d">
        <v>2014-12-20</v>
      </c>
      <c r="AV7128">
        <v>3</v>
      </c>
      <c r="AW7128">
        <v>5</v>
      </c>
      <c r="AX7128">
        <v>634</v>
      </c>
      <c r="AY7128">
        <v>1</v>
      </c>
      <c r="AZ7128">
        <f t="shared" si="666"/>
        <v>1</v>
      </c>
      <c r="BA7128">
        <f t="shared" si="667"/>
        <v>1</v>
      </c>
      <c r="BB7128" s="3">
        <v>1</v>
      </c>
      <c r="BC7128" s="3">
        <v>1</v>
      </c>
      <c r="BD7128" s="3">
        <v>6</v>
      </c>
      <c r="BE7128">
        <f>IF(BD7128&gt;Summary!$C$2,1,0)</f>
        <v>1</v>
      </c>
      <c r="BF7128">
        <f t="shared" si="668"/>
        <v>1</v>
      </c>
      <c r="BG7128">
        <f t="shared" si="669"/>
        <v>0</v>
      </c>
      <c r="BH7128">
        <f t="shared" si="670"/>
        <v>0</v>
      </c>
      <c r="BI7128">
        <f t="shared" si="671"/>
        <v>0</v>
      </c>
    </row>
    <row r="7129" spans="1:61" x14ac:dyDescent="0.2">
      <c r="A7129">
        <v>10879</v>
      </c>
      <c r="B7129" t="s">
        <v>24946</v>
      </c>
      <c r="C7129" t="s">
        <v>24947</v>
      </c>
      <c r="D7129" t="s">
        <v>24948</v>
      </c>
      <c r="E7129" s="1" t="d">
        <v>2013-12-23</v>
      </c>
      <c r="F7129" t="s">
        <v>53</v>
      </c>
      <c r="G7129" s="1" t="d">
        <v>1966-04-22</v>
      </c>
      <c r="H7129">
        <v>49</v>
      </c>
      <c r="I7129" t="s">
        <v>54</v>
      </c>
      <c r="J7129" t="s">
        <v>102</v>
      </c>
      <c r="K7129">
        <v>0</v>
      </c>
      <c r="L7129">
        <v>0</v>
      </c>
      <c r="M7129">
        <v>0</v>
      </c>
      <c r="N7129">
        <v>0</v>
      </c>
      <c r="O7129">
        <v>-1</v>
      </c>
      <c r="P7129" s="2" t="d">
        <v>2013-12-22T03:16:47.99999989103526075</v>
      </c>
      <c r="Q7129" s="2" t="d">
        <v>2013-12-23T04:12:59.99999981839210125</v>
      </c>
      <c r="R7129" t="s">
        <v>24949</v>
      </c>
      <c r="S7129" s="1" t="d">
        <v>2013-12-22</v>
      </c>
      <c r="U7129">
        <v>1</v>
      </c>
      <c r="V7129" t="s">
        <v>57</v>
      </c>
      <c r="W7129" t="s">
        <v>167</v>
      </c>
      <c r="X7129">
        <v>0</v>
      </c>
      <c r="AG7129">
        <v>0</v>
      </c>
      <c r="AL7129" t="s">
        <v>59</v>
      </c>
      <c r="AM7129">
        <v>1</v>
      </c>
      <c r="AN7129" t="s">
        <v>60</v>
      </c>
      <c r="AO7129" s="1" t="d">
        <v>2013-12-23</v>
      </c>
      <c r="AP7129" t="s">
        <v>61</v>
      </c>
      <c r="AQ7129">
        <v>1</v>
      </c>
      <c r="AR7129" t="s">
        <v>60</v>
      </c>
      <c r="AS7129" s="1" t="d">
        <v>2013-12-23</v>
      </c>
      <c r="AT7129" s="1" t="d">
        <v>2013-12-22</v>
      </c>
      <c r="AU7129" s="1" t="d">
        <v>2013-12-23</v>
      </c>
      <c r="AV7129">
        <v>0</v>
      </c>
      <c r="AW7129">
        <v>0</v>
      </c>
      <c r="AX7129">
        <v>830</v>
      </c>
      <c r="AY7129">
        <v>0</v>
      </c>
      <c r="AZ7129">
        <f t="shared" si="666"/>
        <v>1</v>
      </c>
      <c r="BA7129">
        <f t="shared" si="667"/>
        <v>1</v>
      </c>
      <c r="BB7129" s="3">
        <v>1</v>
      </c>
      <c r="BC7129" s="3">
        <v>0</v>
      </c>
      <c r="BD7129" s="3">
        <v>1</v>
      </c>
      <c r="BE7129">
        <f>IF(BD7129&gt;Summary!$C$2,1,0)</f>
        <v>0</v>
      </c>
      <c r="BF7129">
        <f t="shared" si="668"/>
        <v>0</v>
      </c>
      <c r="BG7129">
        <f t="shared" si="669"/>
        <v>1</v>
      </c>
      <c r="BH7129">
        <f t="shared" si="670"/>
        <v>0</v>
      </c>
      <c r="BI7129">
        <f t="shared" si="671"/>
        <v>0</v>
      </c>
    </row>
    <row r="7130" spans="1:61" x14ac:dyDescent="0.2">
      <c r="A7130">
        <v>10880</v>
      </c>
      <c r="B7130" t="s">
        <v>24950</v>
      </c>
      <c r="C7130" t="s">
        <v>24951</v>
      </c>
      <c r="D7130" t="s">
        <v>969</v>
      </c>
      <c r="E7130" s="1" t="d">
        <v>2013-09-16</v>
      </c>
      <c r="F7130" t="s">
        <v>115</v>
      </c>
      <c r="G7130" s="1" t="d">
        <v>1979-05-15</v>
      </c>
      <c r="H7130">
        <v>36</v>
      </c>
      <c r="I7130" t="s">
        <v>65</v>
      </c>
      <c r="J7130" t="s">
        <v>55</v>
      </c>
      <c r="K7130">
        <v>0</v>
      </c>
      <c r="L7130">
        <v>0</v>
      </c>
      <c r="M7130">
        <v>0</v>
      </c>
      <c r="N7130">
        <v>1</v>
      </c>
      <c r="O7130">
        <v>-1</v>
      </c>
      <c r="P7130" s="2" t="d">
        <v>2013-09-15T12:56:54.999999920837581350</v>
      </c>
      <c r="Q7130" s="2" t="d">
        <v>2013-09-16T09:34:50.999999712221324325</v>
      </c>
      <c r="R7130" t="s">
        <v>24952</v>
      </c>
      <c r="S7130" s="1" t="d">
        <v>2013-09-15</v>
      </c>
      <c r="U7130">
        <v>1</v>
      </c>
      <c r="V7130" t="s">
        <v>97</v>
      </c>
      <c r="W7130" t="s">
        <v>98</v>
      </c>
      <c r="X7130">
        <v>0</v>
      </c>
      <c r="AG7130">
        <v>0</v>
      </c>
      <c r="AL7130" t="s">
        <v>59</v>
      </c>
      <c r="AM7130">
        <v>1</v>
      </c>
      <c r="AN7130" t="s">
        <v>60</v>
      </c>
      <c r="AO7130" s="1" t="d">
        <v>2013-09-16</v>
      </c>
      <c r="AP7130" t="s">
        <v>61</v>
      </c>
      <c r="AQ7130">
        <v>1</v>
      </c>
      <c r="AR7130" t="s">
        <v>60</v>
      </c>
      <c r="AS7130" s="1" t="d">
        <v>2013-09-16</v>
      </c>
      <c r="AT7130" s="1" t="d">
        <v>2013-09-15</v>
      </c>
      <c r="AU7130" s="1" t="d">
        <v>2013-09-16</v>
      </c>
      <c r="AV7130">
        <v>1</v>
      </c>
      <c r="AW7130">
        <v>0</v>
      </c>
      <c r="AX7130">
        <v>928</v>
      </c>
      <c r="AY7130">
        <v>0</v>
      </c>
      <c r="AZ7130">
        <f t="shared" si="666"/>
        <v>1</v>
      </c>
      <c r="BA7130">
        <f t="shared" si="667"/>
        <v>1</v>
      </c>
      <c r="BB7130" s="3">
        <v>1</v>
      </c>
      <c r="BC7130" s="3">
        <v>0</v>
      </c>
      <c r="BD7130" s="3">
        <v>1</v>
      </c>
      <c r="BE7130">
        <f>IF(BD7130&gt;Summary!$C$2,1,0)</f>
        <v>0</v>
      </c>
      <c r="BF7130">
        <f t="shared" si="668"/>
        <v>0</v>
      </c>
      <c r="BG7130">
        <f t="shared" si="669"/>
        <v>1</v>
      </c>
      <c r="BH7130">
        <f t="shared" si="670"/>
        <v>0</v>
      </c>
      <c r="BI7130">
        <f t="shared" si="671"/>
        <v>0</v>
      </c>
    </row>
    <row r="7131" spans="1:61" x14ac:dyDescent="0.2">
      <c r="A7131">
        <v>10881</v>
      </c>
      <c r="B7131" t="s">
        <v>24953</v>
      </c>
      <c r="C7131" t="s">
        <v>196</v>
      </c>
      <c r="D7131" t="s">
        <v>304</v>
      </c>
      <c r="E7131" s="1" t="d">
        <v>2014-05-20</v>
      </c>
      <c r="F7131" t="s">
        <v>53</v>
      </c>
      <c r="G7131" s="1" t="d">
        <v>1979-11-18</v>
      </c>
      <c r="H7131">
        <v>36</v>
      </c>
      <c r="I7131" t="s">
        <v>65</v>
      </c>
      <c r="J7131" t="s">
        <v>161</v>
      </c>
      <c r="K7131">
        <v>1</v>
      </c>
      <c r="L7131">
        <v>0</v>
      </c>
      <c r="M7131">
        <v>0</v>
      </c>
      <c r="N7131">
        <v>20</v>
      </c>
      <c r="O7131">
        <v>-222</v>
      </c>
      <c r="P7131" s="2" t="d">
        <v>2013-10-10T12:21:39.00000002235174450</v>
      </c>
      <c r="Q7131" s="2" t="d">
        <v>2014-05-20T10:33:28.99999982211738525</v>
      </c>
      <c r="R7131" t="s">
        <v>24954</v>
      </c>
      <c r="T7131" s="1" t="d">
        <v>2013-11-21</v>
      </c>
      <c r="U7131">
        <v>180</v>
      </c>
      <c r="V7131" t="s">
        <v>57</v>
      </c>
      <c r="W7131" t="s">
        <v>92</v>
      </c>
      <c r="X7131">
        <v>1</v>
      </c>
      <c r="Y7131" t="s">
        <v>24955</v>
      </c>
      <c r="Z7131" t="s">
        <v>70</v>
      </c>
      <c r="AB7131" s="1" t="d">
        <v>2014-06-21</v>
      </c>
      <c r="AC7131" t="s">
        <v>172</v>
      </c>
      <c r="AG7131">
        <v>0</v>
      </c>
      <c r="AL7131" t="s">
        <v>59</v>
      </c>
      <c r="AM7131">
        <v>10</v>
      </c>
      <c r="AN7131" t="s">
        <v>86</v>
      </c>
      <c r="AO7131" s="1" t="d">
        <v>2014-05-20</v>
      </c>
      <c r="AP7131" t="s">
        <v>61</v>
      </c>
      <c r="AQ7131">
        <v>9</v>
      </c>
      <c r="AR7131" t="s">
        <v>86</v>
      </c>
      <c r="AS7131" s="1" t="d">
        <v>2014-05-20</v>
      </c>
      <c r="AT7131" s="1" t="d">
        <v>2013-10-10</v>
      </c>
      <c r="AU7131" s="1" t="d">
        <v>2014-05-20</v>
      </c>
      <c r="AV7131">
        <v>20</v>
      </c>
      <c r="AW7131">
        <v>0</v>
      </c>
      <c r="AX7131">
        <v>32</v>
      </c>
      <c r="AY7131">
        <v>1</v>
      </c>
      <c r="AZ7131">
        <f t="shared" si="666"/>
        <v>0</v>
      </c>
      <c r="BA7131">
        <f t="shared" si="667"/>
        <v>1</v>
      </c>
      <c r="BB7131" s="3">
        <v>1</v>
      </c>
      <c r="BC7131" s="3">
        <v>1</v>
      </c>
      <c r="BD7131" s="3">
        <v>10</v>
      </c>
      <c r="BE7131">
        <f>IF(BD7131&gt;Summary!$C$2,1,0)</f>
        <v>1</v>
      </c>
      <c r="BF7131">
        <f t="shared" si="668"/>
        <v>1</v>
      </c>
      <c r="BG7131">
        <f t="shared" si="669"/>
        <v>0</v>
      </c>
      <c r="BH7131">
        <f t="shared" si="670"/>
        <v>0</v>
      </c>
      <c r="BI7131">
        <f t="shared" si="671"/>
        <v>0</v>
      </c>
    </row>
    <row r="7132" spans="1:61" x14ac:dyDescent="0.2">
      <c r="A7132">
        <v>10882</v>
      </c>
      <c r="B7132" t="s">
        <v>24956</v>
      </c>
      <c r="C7132" t="s">
        <v>4000</v>
      </c>
      <c r="D7132" t="s">
        <v>334</v>
      </c>
      <c r="E7132" s="1" t="d">
        <v>2014-01-13</v>
      </c>
      <c r="F7132" t="s">
        <v>115</v>
      </c>
      <c r="G7132" s="1" t="d">
        <v>1992-02-18</v>
      </c>
      <c r="H7132">
        <v>24</v>
      </c>
      <c r="I7132" t="s">
        <v>75</v>
      </c>
      <c r="J7132" t="s">
        <v>102</v>
      </c>
      <c r="K7132">
        <v>0</v>
      </c>
      <c r="L7132">
        <v>0</v>
      </c>
      <c r="M7132">
        <v>0</v>
      </c>
      <c r="N7132">
        <v>1</v>
      </c>
      <c r="O7132">
        <v>-3</v>
      </c>
      <c r="P7132" s="2" t="d">
        <v>2014-01-10T05:37:53.999999952502548675</v>
      </c>
      <c r="Q7132" s="2" t="d">
        <v>2014-01-13T11:49:39.000000050291419050</v>
      </c>
      <c r="R7132" t="s">
        <v>24957</v>
      </c>
      <c r="S7132" s="1" t="d">
        <v>2014-01-10</v>
      </c>
      <c r="U7132">
        <v>3</v>
      </c>
      <c r="V7132" t="s">
        <v>57</v>
      </c>
      <c r="W7132" t="s">
        <v>24958</v>
      </c>
      <c r="X7132">
        <v>0</v>
      </c>
      <c r="AG7132">
        <v>0</v>
      </c>
      <c r="AL7132" t="s">
        <v>59</v>
      </c>
      <c r="AM7132">
        <v>4</v>
      </c>
      <c r="AN7132" t="s">
        <v>60</v>
      </c>
      <c r="AO7132" s="1" t="d">
        <v>2014-01-13</v>
      </c>
      <c r="AP7132" t="s">
        <v>61</v>
      </c>
      <c r="AQ7132">
        <v>4</v>
      </c>
      <c r="AR7132" t="s">
        <v>60</v>
      </c>
      <c r="AS7132" s="1" t="d">
        <v>2014-01-13</v>
      </c>
      <c r="AT7132" s="1" t="d">
        <v>2014-01-10</v>
      </c>
      <c r="AU7132" s="1" t="d">
        <v>2014-01-13</v>
      </c>
      <c r="AV7132">
        <v>1</v>
      </c>
      <c r="AW7132">
        <v>0</v>
      </c>
      <c r="AX7132">
        <v>809</v>
      </c>
      <c r="AY7132">
        <v>0</v>
      </c>
      <c r="AZ7132">
        <f t="shared" si="666"/>
        <v>1</v>
      </c>
      <c r="BA7132">
        <f t="shared" si="667"/>
        <v>1</v>
      </c>
      <c r="BB7132" s="3">
        <v>1</v>
      </c>
      <c r="BC7132" s="3">
        <v>0</v>
      </c>
      <c r="BD7132" s="3">
        <v>4</v>
      </c>
      <c r="BE7132">
        <f>IF(BD7132&gt;Summary!$C$2,1,0)</f>
        <v>0</v>
      </c>
      <c r="BF7132">
        <f t="shared" si="668"/>
        <v>0</v>
      </c>
      <c r="BG7132">
        <f t="shared" si="669"/>
        <v>1</v>
      </c>
      <c r="BH7132">
        <f t="shared" si="670"/>
        <v>0</v>
      </c>
      <c r="BI7132">
        <f t="shared" si="671"/>
        <v>0</v>
      </c>
    </row>
    <row r="7133" spans="1:61" x14ac:dyDescent="0.2">
      <c r="A7133">
        <v>10883</v>
      </c>
      <c r="B7133" t="s">
        <v>24959</v>
      </c>
      <c r="C7133" t="s">
        <v>24960</v>
      </c>
      <c r="D7133" t="s">
        <v>165</v>
      </c>
      <c r="E7133" s="1" t="d">
        <v>2013-05-28</v>
      </c>
      <c r="F7133" t="s">
        <v>53</v>
      </c>
      <c r="G7133" s="1" t="d">
        <v>1985-08-27</v>
      </c>
      <c r="H7133">
        <v>30</v>
      </c>
      <c r="I7133" t="s">
        <v>65</v>
      </c>
      <c r="J7133" t="s">
        <v>66</v>
      </c>
      <c r="K7133">
        <v>0</v>
      </c>
      <c r="L7133">
        <v>0</v>
      </c>
      <c r="M7133">
        <v>0</v>
      </c>
      <c r="N7133">
        <v>3</v>
      </c>
      <c r="O7133">
        <v>-1</v>
      </c>
      <c r="P7133" s="2" t="d">
        <v>2013-05-27T08:36:18.99999974761158375</v>
      </c>
      <c r="Q7133" s="2" t="d">
        <v>2013-05-29T10:38:42.00000006705522675</v>
      </c>
      <c r="R7133" t="s">
        <v>24961</v>
      </c>
      <c r="S7133" s="1" t="d">
        <v>2013-05-27</v>
      </c>
      <c r="U7133">
        <v>1</v>
      </c>
      <c r="V7133" t="s">
        <v>57</v>
      </c>
      <c r="W7133" t="s">
        <v>1545</v>
      </c>
      <c r="X7133">
        <v>1</v>
      </c>
      <c r="Y7133" t="s">
        <v>24962</v>
      </c>
      <c r="Z7133" t="s">
        <v>79</v>
      </c>
      <c r="AA7133">
        <v>169</v>
      </c>
      <c r="AB7133" s="1" t="d">
        <v>2014-01-12</v>
      </c>
      <c r="AC7133" t="s">
        <v>1395</v>
      </c>
      <c r="AD7133" s="1" t="d">
        <v>2014-06-30</v>
      </c>
      <c r="AE7133" s="1" t="d">
        <v>2014-07-13</v>
      </c>
      <c r="AG7133">
        <v>0</v>
      </c>
      <c r="AL7133" t="s">
        <v>59</v>
      </c>
      <c r="AM7133">
        <v>4</v>
      </c>
      <c r="AN7133" t="s">
        <v>60</v>
      </c>
      <c r="AO7133" s="1" t="d">
        <v>2013-05-28</v>
      </c>
      <c r="AP7133" t="s">
        <v>61</v>
      </c>
      <c r="AQ7133">
        <v>2</v>
      </c>
      <c r="AR7133" t="s">
        <v>60</v>
      </c>
      <c r="AS7133" s="1" t="d">
        <v>2013-05-28</v>
      </c>
      <c r="AT7133" s="1" t="d">
        <v>2013-05-27</v>
      </c>
      <c r="AU7133" s="1" t="d">
        <v>2013-05-29</v>
      </c>
      <c r="AV7133">
        <v>3</v>
      </c>
      <c r="AW7133">
        <v>1</v>
      </c>
      <c r="AX7133">
        <v>229</v>
      </c>
      <c r="AY7133">
        <v>1</v>
      </c>
      <c r="AZ7133">
        <f t="shared" si="666"/>
        <v>1</v>
      </c>
      <c r="BA7133">
        <f t="shared" si="667"/>
        <v>1</v>
      </c>
      <c r="BB7133" s="3">
        <v>1</v>
      </c>
      <c r="BC7133" s="3">
        <v>1</v>
      </c>
      <c r="BD7133" s="3">
        <v>4</v>
      </c>
      <c r="BE7133">
        <f>IF(BD7133&gt;Summary!$C$2,1,0)</f>
        <v>0</v>
      </c>
      <c r="BF7133">
        <f t="shared" si="668"/>
        <v>0</v>
      </c>
      <c r="BG7133">
        <f t="shared" si="669"/>
        <v>0</v>
      </c>
      <c r="BH7133">
        <f t="shared" si="670"/>
        <v>0</v>
      </c>
      <c r="BI7133">
        <f t="shared" si="671"/>
        <v>1</v>
      </c>
    </row>
    <row r="7134" spans="1:61" x14ac:dyDescent="0.2">
      <c r="A7134">
        <v>10884</v>
      </c>
      <c r="B7134" t="s">
        <v>24963</v>
      </c>
      <c r="C7134" t="s">
        <v>177</v>
      </c>
      <c r="D7134" t="s">
        <v>24964</v>
      </c>
      <c r="E7134" s="1" t="d">
        <v>2013-02-01</v>
      </c>
      <c r="F7134" t="s">
        <v>53</v>
      </c>
      <c r="G7134" s="1" t="d">
        <v>1988-03-16</v>
      </c>
      <c r="H7134">
        <v>28</v>
      </c>
      <c r="I7134" t="s">
        <v>65</v>
      </c>
      <c r="J7134" t="s">
        <v>102</v>
      </c>
      <c r="K7134">
        <v>0</v>
      </c>
      <c r="L7134">
        <v>0</v>
      </c>
      <c r="M7134">
        <v>0</v>
      </c>
      <c r="N7134">
        <v>11</v>
      </c>
      <c r="O7134">
        <v>-1</v>
      </c>
      <c r="P7134" s="2" t="d">
        <v>2013-01-31T06:11:57.999999993480742200</v>
      </c>
      <c r="Q7134" s="2" t="d">
        <v>2013-02-01T08:36:45.99999977275729125</v>
      </c>
      <c r="R7134" t="s">
        <v>24965</v>
      </c>
      <c r="T7134" s="1" t="d">
        <v>2013-01-31</v>
      </c>
      <c r="U7134">
        <v>1</v>
      </c>
      <c r="V7134" t="s">
        <v>57</v>
      </c>
      <c r="W7134" t="s">
        <v>92</v>
      </c>
      <c r="X7134">
        <v>1</v>
      </c>
      <c r="Y7134" t="s">
        <v>24966</v>
      </c>
      <c r="Z7134" t="s">
        <v>135</v>
      </c>
      <c r="AB7134" s="1" t="d">
        <v>2015-11-22</v>
      </c>
      <c r="AC7134" t="s">
        <v>136</v>
      </c>
      <c r="AG7134">
        <v>0</v>
      </c>
      <c r="AL7134" t="s">
        <v>59</v>
      </c>
      <c r="AM7134">
        <v>6</v>
      </c>
      <c r="AN7134" t="s">
        <v>87</v>
      </c>
      <c r="AO7134" s="1" t="d">
        <v>2013-02-01</v>
      </c>
      <c r="AP7134" t="s">
        <v>61</v>
      </c>
      <c r="AQ7134">
        <v>5</v>
      </c>
      <c r="AR7134" t="s">
        <v>87</v>
      </c>
      <c r="AS7134" s="1" t="d">
        <v>2013-02-01</v>
      </c>
      <c r="AT7134" s="1" t="d">
        <v>2013-01-31</v>
      </c>
      <c r="AU7134" s="1" t="d">
        <v>2013-02-01</v>
      </c>
      <c r="AV7134">
        <v>11</v>
      </c>
      <c r="AW7134">
        <v>0</v>
      </c>
      <c r="AX7134">
        <v>1024</v>
      </c>
      <c r="AY7134">
        <v>1</v>
      </c>
      <c r="AZ7134">
        <f t="shared" si="666"/>
        <v>1</v>
      </c>
      <c r="BA7134">
        <f t="shared" si="667"/>
        <v>1</v>
      </c>
      <c r="BB7134" s="3">
        <v>1</v>
      </c>
      <c r="BC7134" s="3">
        <v>0</v>
      </c>
      <c r="BD7134" s="3">
        <v>6</v>
      </c>
      <c r="BE7134">
        <f>IF(BD7134&gt;Summary!$C$2,1,0)</f>
        <v>1</v>
      </c>
      <c r="BF7134">
        <f t="shared" si="668"/>
        <v>0</v>
      </c>
      <c r="BG7134">
        <f t="shared" si="669"/>
        <v>0</v>
      </c>
      <c r="BH7134">
        <f t="shared" si="670"/>
        <v>1</v>
      </c>
      <c r="BI7134">
        <f t="shared" si="671"/>
        <v>0</v>
      </c>
    </row>
    <row r="7135" spans="1:61" x14ac:dyDescent="0.2">
      <c r="A7135">
        <v>10885</v>
      </c>
      <c r="B7135" t="s">
        <v>24967</v>
      </c>
      <c r="C7135" t="s">
        <v>24968</v>
      </c>
      <c r="D7135" t="s">
        <v>24969</v>
      </c>
      <c r="E7135" s="1" t="d">
        <v>2013-08-13</v>
      </c>
      <c r="F7135" t="s">
        <v>115</v>
      </c>
      <c r="G7135" s="1" t="d">
        <v>1966-02-27</v>
      </c>
      <c r="H7135">
        <v>50</v>
      </c>
      <c r="I7135" t="s">
        <v>54</v>
      </c>
      <c r="J7135" t="s">
        <v>161</v>
      </c>
      <c r="K7135">
        <v>0</v>
      </c>
      <c r="L7135">
        <v>0</v>
      </c>
      <c r="M7135">
        <v>0</v>
      </c>
      <c r="N7135">
        <v>1</v>
      </c>
      <c r="O7135">
        <v>-1</v>
      </c>
      <c r="P7135" s="2" t="d">
        <v>2013-08-12T08:50:17.00000013224780475</v>
      </c>
      <c r="Q7135" s="2" t="d">
        <v>2013-08-13T02:06:08.00000010989606700</v>
      </c>
      <c r="R7135" t="s">
        <v>24970</v>
      </c>
      <c r="S7135" s="1" t="d">
        <v>2013-08-12</v>
      </c>
      <c r="U7135">
        <v>1</v>
      </c>
      <c r="V7135" t="s">
        <v>57</v>
      </c>
      <c r="W7135" t="s">
        <v>506</v>
      </c>
      <c r="X7135">
        <v>1</v>
      </c>
      <c r="Y7135" t="s">
        <v>24971</v>
      </c>
      <c r="Z7135" t="s">
        <v>135</v>
      </c>
      <c r="AB7135" s="1" t="d">
        <v>2013-08-25</v>
      </c>
      <c r="AC7135" t="s">
        <v>399</v>
      </c>
      <c r="AG7135">
        <v>0</v>
      </c>
      <c r="AL7135" t="s">
        <v>59</v>
      </c>
      <c r="AM7135">
        <v>3</v>
      </c>
      <c r="AN7135" t="s">
        <v>60</v>
      </c>
      <c r="AO7135" s="1" t="d">
        <v>2013-08-13</v>
      </c>
      <c r="AP7135" t="s">
        <v>61</v>
      </c>
      <c r="AQ7135">
        <v>1</v>
      </c>
      <c r="AR7135" t="s">
        <v>60</v>
      </c>
      <c r="AS7135" s="1" t="d">
        <v>2013-08-13</v>
      </c>
      <c r="AT7135" s="1" t="d">
        <v>2013-08-12</v>
      </c>
      <c r="AU7135" s="1" t="d">
        <v>2013-08-13</v>
      </c>
      <c r="AV7135">
        <v>1</v>
      </c>
      <c r="AW7135">
        <v>0</v>
      </c>
      <c r="AX7135">
        <v>12</v>
      </c>
      <c r="AY7135">
        <v>1</v>
      </c>
      <c r="AZ7135">
        <f t="shared" si="666"/>
        <v>1</v>
      </c>
      <c r="BA7135">
        <f t="shared" si="667"/>
        <v>1</v>
      </c>
      <c r="BB7135" s="3">
        <v>1</v>
      </c>
      <c r="BC7135" s="3">
        <v>1</v>
      </c>
      <c r="BD7135" s="3">
        <v>3</v>
      </c>
      <c r="BE7135">
        <f>IF(BD7135&gt;Summary!$C$2,1,0)</f>
        <v>0</v>
      </c>
      <c r="BF7135">
        <f t="shared" si="668"/>
        <v>0</v>
      </c>
      <c r="BG7135">
        <f t="shared" si="669"/>
        <v>0</v>
      </c>
      <c r="BH7135">
        <f t="shared" si="670"/>
        <v>0</v>
      </c>
      <c r="BI7135">
        <f t="shared" si="671"/>
        <v>1</v>
      </c>
    </row>
    <row r="7136" spans="1:61" x14ac:dyDescent="0.2">
      <c r="A7136">
        <v>10886</v>
      </c>
      <c r="B7136" t="s">
        <v>24972</v>
      </c>
      <c r="C7136" t="s">
        <v>24973</v>
      </c>
      <c r="D7136" t="s">
        <v>1427</v>
      </c>
      <c r="E7136" s="1" t="d">
        <v>2014-03-04</v>
      </c>
      <c r="F7136" t="s">
        <v>115</v>
      </c>
      <c r="G7136" s="1" t="d">
        <v>1976-10-29</v>
      </c>
      <c r="H7136">
        <v>39</v>
      </c>
      <c r="I7136" t="s">
        <v>65</v>
      </c>
      <c r="J7136" t="s">
        <v>66</v>
      </c>
      <c r="K7136">
        <v>0</v>
      </c>
      <c r="L7136">
        <v>0</v>
      </c>
      <c r="M7136">
        <v>0</v>
      </c>
      <c r="N7136">
        <v>1</v>
      </c>
      <c r="O7136">
        <v>-1</v>
      </c>
      <c r="P7136" s="2" t="d">
        <v>2014-03-03T07:26:39.99999976716935850</v>
      </c>
      <c r="Q7136" s="2" t="d">
        <v>2014-03-06T04:37:40.00000003259628900</v>
      </c>
      <c r="R7136" t="s">
        <v>24974</v>
      </c>
      <c r="T7136" s="1" t="d">
        <v>2014-03-03</v>
      </c>
      <c r="U7136">
        <v>1</v>
      </c>
      <c r="V7136" t="s">
        <v>57</v>
      </c>
      <c r="W7136" t="s">
        <v>92</v>
      </c>
      <c r="X7136">
        <v>1</v>
      </c>
      <c r="Y7136" t="s">
        <v>24975</v>
      </c>
      <c r="Z7136" t="s">
        <v>70</v>
      </c>
      <c r="AA7136">
        <v>0</v>
      </c>
      <c r="AB7136" s="1" t="d">
        <v>2015-01-22</v>
      </c>
      <c r="AC7136" t="s">
        <v>245</v>
      </c>
      <c r="AD7136" s="1" t="d">
        <v>2015-01-22</v>
      </c>
      <c r="AE7136" s="1" t="d">
        <v>2015-05-19</v>
      </c>
      <c r="AG7136">
        <v>0</v>
      </c>
      <c r="AL7136" t="s">
        <v>59</v>
      </c>
      <c r="AM7136">
        <v>7</v>
      </c>
      <c r="AN7136" t="s">
        <v>87</v>
      </c>
      <c r="AO7136" s="1" t="d">
        <v>2014-03-04</v>
      </c>
      <c r="AP7136" t="s">
        <v>61</v>
      </c>
      <c r="AQ7136">
        <v>2</v>
      </c>
      <c r="AR7136" t="s">
        <v>60</v>
      </c>
      <c r="AS7136" s="1" t="d">
        <v>2014-03-04</v>
      </c>
      <c r="AT7136" s="1" t="d">
        <v>2015-01-22</v>
      </c>
      <c r="AU7136" s="1" t="d">
        <v>2015-05-19</v>
      </c>
      <c r="AV7136">
        <v>1</v>
      </c>
      <c r="AW7136">
        <v>2</v>
      </c>
      <c r="AX7136">
        <v>324</v>
      </c>
      <c r="AY7136">
        <v>1</v>
      </c>
      <c r="AZ7136">
        <f t="shared" si="666"/>
        <v>1</v>
      </c>
      <c r="BA7136">
        <f t="shared" si="667"/>
        <v>1</v>
      </c>
      <c r="BB7136" s="3">
        <v>1</v>
      </c>
      <c r="BC7136" s="3">
        <v>1</v>
      </c>
      <c r="BD7136" s="3">
        <v>7</v>
      </c>
      <c r="BE7136">
        <f>IF(BD7136&gt;Summary!$C$2,1,0)</f>
        <v>1</v>
      </c>
      <c r="BF7136">
        <f t="shared" si="668"/>
        <v>1</v>
      </c>
      <c r="BG7136">
        <f t="shared" si="669"/>
        <v>0</v>
      </c>
      <c r="BH7136">
        <f t="shared" si="670"/>
        <v>0</v>
      </c>
      <c r="BI7136">
        <f t="shared" si="671"/>
        <v>0</v>
      </c>
    </row>
    <row r="7137" spans="1:61" x14ac:dyDescent="0.2">
      <c r="A7137">
        <v>10888</v>
      </c>
      <c r="B7137" t="s">
        <v>24976</v>
      </c>
      <c r="C7137" t="s">
        <v>24977</v>
      </c>
      <c r="D7137" t="s">
        <v>974</v>
      </c>
      <c r="E7137" s="1" t="d">
        <v>2014-05-23</v>
      </c>
      <c r="F7137" t="s">
        <v>115</v>
      </c>
      <c r="G7137" s="1" t="d">
        <v>1989-12-19</v>
      </c>
      <c r="H7137">
        <v>26</v>
      </c>
      <c r="I7137" t="s">
        <v>65</v>
      </c>
      <c r="J7137" t="s">
        <v>66</v>
      </c>
      <c r="K7137">
        <v>0</v>
      </c>
      <c r="L7137">
        <v>0</v>
      </c>
      <c r="M7137">
        <v>0</v>
      </c>
      <c r="N7137">
        <v>4</v>
      </c>
      <c r="O7137">
        <v>-1</v>
      </c>
      <c r="P7137" s="2" t="d">
        <v>2014-05-22T04:00:39.00000010617077625</v>
      </c>
      <c r="Q7137" s="2" t="d">
        <v>2014-05-23T01:52:25.00000008847564350</v>
      </c>
      <c r="R7137" t="s">
        <v>24978</v>
      </c>
      <c r="S7137" s="1" t="d">
        <v>2014-05-22</v>
      </c>
      <c r="U7137">
        <v>1</v>
      </c>
      <c r="V7137" t="s">
        <v>57</v>
      </c>
      <c r="W7137" t="s">
        <v>230</v>
      </c>
      <c r="X7137">
        <v>1</v>
      </c>
      <c r="Y7137" t="s">
        <v>24979</v>
      </c>
      <c r="Z7137" t="s">
        <v>79</v>
      </c>
      <c r="AA7137">
        <v>0</v>
      </c>
      <c r="AB7137" s="1" t="d">
        <v>2015-05-08</v>
      </c>
      <c r="AC7137" t="s">
        <v>213</v>
      </c>
      <c r="AD7137" s="1" t="d">
        <v>2015-05-08</v>
      </c>
      <c r="AE7137" s="1" t="d">
        <v>2015-05-15</v>
      </c>
      <c r="AG7137">
        <v>1</v>
      </c>
      <c r="AH7137" t="s">
        <v>24979</v>
      </c>
      <c r="AI7137" t="s">
        <v>70</v>
      </c>
      <c r="AJ7137" s="1" t="d">
        <v>2015-05-08</v>
      </c>
      <c r="AK7137" t="s">
        <v>68</v>
      </c>
      <c r="AL7137" t="s">
        <v>59</v>
      </c>
      <c r="AM7137">
        <v>8</v>
      </c>
      <c r="AN7137" t="s">
        <v>86</v>
      </c>
      <c r="AO7137" s="1" t="d">
        <v>2014-05-23</v>
      </c>
      <c r="AP7137" t="s">
        <v>61</v>
      </c>
      <c r="AQ7137">
        <v>4</v>
      </c>
      <c r="AR7137" t="s">
        <v>60</v>
      </c>
      <c r="AS7137" s="1" t="d">
        <v>2014-05-23</v>
      </c>
      <c r="AT7137" s="1" t="d">
        <v>2015-05-08</v>
      </c>
      <c r="AU7137" s="1" t="d">
        <v>2015-05-15</v>
      </c>
      <c r="AV7137">
        <v>4</v>
      </c>
      <c r="AW7137">
        <v>0</v>
      </c>
      <c r="AX7137">
        <v>350</v>
      </c>
      <c r="AY7137">
        <v>1</v>
      </c>
      <c r="AZ7137">
        <f t="shared" si="666"/>
        <v>1</v>
      </c>
      <c r="BA7137">
        <f t="shared" si="667"/>
        <v>1</v>
      </c>
      <c r="BB7137" s="3">
        <v>1</v>
      </c>
      <c r="BC7137" s="3">
        <v>1</v>
      </c>
      <c r="BD7137" s="3">
        <v>8</v>
      </c>
      <c r="BE7137">
        <f>IF(BD7137&gt;Summary!$C$2,1,0)</f>
        <v>1</v>
      </c>
      <c r="BF7137">
        <f t="shared" si="668"/>
        <v>1</v>
      </c>
      <c r="BG7137">
        <f t="shared" si="669"/>
        <v>0</v>
      </c>
      <c r="BH7137">
        <f t="shared" si="670"/>
        <v>0</v>
      </c>
      <c r="BI7137">
        <f t="shared" si="671"/>
        <v>0</v>
      </c>
    </row>
    <row r="7138" spans="1:61" x14ac:dyDescent="0.2">
      <c r="A7138">
        <v>10889</v>
      </c>
      <c r="B7138" t="s">
        <v>24980</v>
      </c>
      <c r="C7138" t="s">
        <v>1150</v>
      </c>
      <c r="D7138" t="s">
        <v>83</v>
      </c>
      <c r="E7138" s="1" t="d">
        <v>2013-02-15</v>
      </c>
      <c r="F7138" t="s">
        <v>53</v>
      </c>
      <c r="G7138" s="1" t="d">
        <v>1959-10-30</v>
      </c>
      <c r="H7138">
        <v>56</v>
      </c>
      <c r="I7138" t="s">
        <v>54</v>
      </c>
      <c r="J7138" t="s">
        <v>66</v>
      </c>
      <c r="K7138">
        <v>0</v>
      </c>
      <c r="L7138">
        <v>0</v>
      </c>
      <c r="M7138">
        <v>0</v>
      </c>
      <c r="N7138">
        <v>4</v>
      </c>
      <c r="O7138">
        <v>-1</v>
      </c>
      <c r="P7138" s="2" t="d">
        <v>2013-02-14T07:01:44.99999981839210125</v>
      </c>
      <c r="Q7138" s="2" t="d">
        <v>2013-03-03T04:41:34.000000040978193525</v>
      </c>
      <c r="R7138" t="s">
        <v>24981</v>
      </c>
      <c r="S7138" s="1" t="d">
        <v>2013-02-14</v>
      </c>
      <c r="U7138">
        <v>1</v>
      </c>
      <c r="V7138" t="s">
        <v>57</v>
      </c>
      <c r="W7138" t="s">
        <v>7012</v>
      </c>
      <c r="X7138">
        <v>0</v>
      </c>
      <c r="AG7138">
        <v>0</v>
      </c>
      <c r="AL7138" t="s">
        <v>59</v>
      </c>
      <c r="AM7138">
        <v>7</v>
      </c>
      <c r="AN7138" t="s">
        <v>87</v>
      </c>
      <c r="AO7138" s="1" t="d">
        <v>2013-02-15</v>
      </c>
      <c r="AP7138" t="s">
        <v>61</v>
      </c>
      <c r="AQ7138">
        <v>4</v>
      </c>
      <c r="AR7138" t="s">
        <v>60</v>
      </c>
      <c r="AS7138" s="1" t="d">
        <v>2013-02-15</v>
      </c>
      <c r="AT7138" s="1" t="d">
        <v>2013-02-14</v>
      </c>
      <c r="AU7138" s="1" t="d">
        <v>2013-03-03</v>
      </c>
      <c r="AV7138">
        <v>4</v>
      </c>
      <c r="AW7138">
        <v>16</v>
      </c>
      <c r="AX7138">
        <v>1141</v>
      </c>
      <c r="AY7138">
        <v>0</v>
      </c>
      <c r="AZ7138">
        <f t="shared" si="666"/>
        <v>1</v>
      </c>
      <c r="BA7138">
        <f t="shared" si="667"/>
        <v>1</v>
      </c>
      <c r="BB7138" s="3">
        <v>1</v>
      </c>
      <c r="BC7138" s="3">
        <v>0</v>
      </c>
      <c r="BD7138" s="3">
        <v>7</v>
      </c>
      <c r="BE7138">
        <f>IF(BD7138&gt;Summary!$C$2,1,0)</f>
        <v>1</v>
      </c>
      <c r="BF7138">
        <f t="shared" si="668"/>
        <v>0</v>
      </c>
      <c r="BG7138">
        <f t="shared" si="669"/>
        <v>0</v>
      </c>
      <c r="BH7138">
        <f t="shared" si="670"/>
        <v>1</v>
      </c>
      <c r="BI7138">
        <f t="shared" si="671"/>
        <v>0</v>
      </c>
    </row>
    <row r="7139" spans="1:61" x14ac:dyDescent="0.2">
      <c r="A7139">
        <v>10893</v>
      </c>
      <c r="B7139" t="s">
        <v>24982</v>
      </c>
      <c r="C7139" t="s">
        <v>261</v>
      </c>
      <c r="D7139" t="s">
        <v>24983</v>
      </c>
      <c r="E7139" s="1" t="d">
        <v>2013-03-15</v>
      </c>
      <c r="F7139" t="s">
        <v>53</v>
      </c>
      <c r="G7139" s="1" t="d">
        <v>1957-10-18</v>
      </c>
      <c r="H7139">
        <v>58</v>
      </c>
      <c r="I7139" t="s">
        <v>54</v>
      </c>
      <c r="J7139" t="s">
        <v>102</v>
      </c>
      <c r="K7139">
        <v>0</v>
      </c>
      <c r="L7139">
        <v>0</v>
      </c>
      <c r="M7139">
        <v>0</v>
      </c>
      <c r="N7139">
        <v>8</v>
      </c>
      <c r="O7139">
        <v>-1</v>
      </c>
      <c r="P7139" s="2" t="d">
        <v>2013-03-14T03:26:36.00000029895454725</v>
      </c>
      <c r="Q7139" s="2" t="d">
        <v>2013-03-15T06:34:02.999999807216226975</v>
      </c>
      <c r="R7139" t="s">
        <v>24984</v>
      </c>
      <c r="S7139" s="1" t="d">
        <v>2013-03-14</v>
      </c>
      <c r="U7139">
        <v>1</v>
      </c>
      <c r="V7139" t="s">
        <v>97</v>
      </c>
      <c r="W7139" t="s">
        <v>1077</v>
      </c>
      <c r="X7139">
        <v>0</v>
      </c>
      <c r="AG7139">
        <v>0</v>
      </c>
      <c r="AL7139" t="s">
        <v>59</v>
      </c>
      <c r="AM7139">
        <v>2</v>
      </c>
      <c r="AN7139" t="s">
        <v>60</v>
      </c>
      <c r="AO7139" s="1" t="d">
        <v>2013-03-15</v>
      </c>
      <c r="AP7139" t="s">
        <v>61</v>
      </c>
      <c r="AQ7139">
        <v>1</v>
      </c>
      <c r="AR7139" t="s">
        <v>60</v>
      </c>
      <c r="AS7139" s="1" t="d">
        <v>2013-03-15</v>
      </c>
      <c r="AT7139" s="1" t="d">
        <v>2013-03-14</v>
      </c>
      <c r="AU7139" s="1" t="d">
        <v>2013-03-15</v>
      </c>
      <c r="AV7139">
        <v>8</v>
      </c>
      <c r="AW7139">
        <v>0</v>
      </c>
      <c r="AX7139">
        <v>1113</v>
      </c>
      <c r="AY7139">
        <v>0</v>
      </c>
      <c r="AZ7139">
        <f t="shared" si="666"/>
        <v>1</v>
      </c>
      <c r="BA7139">
        <f t="shared" si="667"/>
        <v>1</v>
      </c>
      <c r="BB7139" s="3">
        <v>1</v>
      </c>
      <c r="BC7139" s="3">
        <v>0</v>
      </c>
      <c r="BD7139" s="3">
        <v>2</v>
      </c>
      <c r="BE7139">
        <f>IF(BD7139&gt;Summary!$C$2,1,0)</f>
        <v>0</v>
      </c>
      <c r="BF7139">
        <f t="shared" si="668"/>
        <v>0</v>
      </c>
      <c r="BG7139">
        <f t="shared" si="669"/>
        <v>1</v>
      </c>
      <c r="BH7139">
        <f t="shared" si="670"/>
        <v>0</v>
      </c>
      <c r="BI7139">
        <f t="shared" si="671"/>
        <v>0</v>
      </c>
    </row>
    <row r="7140" spans="1:61" x14ac:dyDescent="0.2">
      <c r="A7140">
        <v>10894</v>
      </c>
      <c r="B7140" t="s">
        <v>24985</v>
      </c>
      <c r="C7140" t="s">
        <v>2197</v>
      </c>
      <c r="D7140" t="s">
        <v>190</v>
      </c>
      <c r="E7140" s="1" t="d">
        <v>2014-02-14</v>
      </c>
      <c r="F7140" t="s">
        <v>53</v>
      </c>
      <c r="G7140" s="1" t="d">
        <v>1982-04-24</v>
      </c>
      <c r="H7140">
        <v>33</v>
      </c>
      <c r="I7140" t="s">
        <v>65</v>
      </c>
      <c r="J7140" t="s">
        <v>66</v>
      </c>
      <c r="K7140">
        <v>0</v>
      </c>
      <c r="L7140">
        <v>0</v>
      </c>
      <c r="M7140">
        <v>0</v>
      </c>
      <c r="N7140">
        <v>3</v>
      </c>
      <c r="O7140">
        <v>0</v>
      </c>
      <c r="P7140" s="2" t="d">
        <v>2014-02-14T04:44:54.9999998789280675</v>
      </c>
      <c r="Q7140" s="2" t="d">
        <v>2014-02-14T08:28:11.00000008475035275</v>
      </c>
      <c r="R7140" t="s">
        <v>24986</v>
      </c>
      <c r="S7140" s="1" t="d">
        <v>2014-02-14</v>
      </c>
      <c r="U7140">
        <v>0</v>
      </c>
      <c r="V7140" t="s">
        <v>57</v>
      </c>
      <c r="W7140" t="s">
        <v>227</v>
      </c>
      <c r="X7140">
        <v>0</v>
      </c>
      <c r="AG7140">
        <v>0</v>
      </c>
      <c r="AL7140" t="s">
        <v>59</v>
      </c>
      <c r="AM7140">
        <v>4</v>
      </c>
      <c r="AN7140" t="s">
        <v>60</v>
      </c>
      <c r="AO7140" s="1" t="d">
        <v>2014-02-14</v>
      </c>
      <c r="AP7140" t="s">
        <v>61</v>
      </c>
      <c r="AQ7140">
        <v>4</v>
      </c>
      <c r="AR7140" t="s">
        <v>60</v>
      </c>
      <c r="AS7140" s="1" t="d">
        <v>2014-02-14</v>
      </c>
      <c r="AT7140" s="1" t="d">
        <v>2014-02-14</v>
      </c>
      <c r="AU7140" s="1" t="d">
        <v>2014-02-14</v>
      </c>
      <c r="AV7140">
        <v>3</v>
      </c>
      <c r="AW7140">
        <v>0</v>
      </c>
      <c r="AX7140">
        <v>777</v>
      </c>
      <c r="AY7140">
        <v>0</v>
      </c>
      <c r="AZ7140">
        <f t="shared" si="666"/>
        <v>1</v>
      </c>
      <c r="BA7140">
        <f t="shared" si="667"/>
        <v>1</v>
      </c>
      <c r="BB7140" s="3">
        <v>1</v>
      </c>
      <c r="BC7140" s="3">
        <v>0</v>
      </c>
      <c r="BD7140" s="3">
        <v>4</v>
      </c>
      <c r="BE7140">
        <f>IF(BD7140&gt;Summary!$C$2,1,0)</f>
        <v>0</v>
      </c>
      <c r="BF7140">
        <f t="shared" si="668"/>
        <v>0</v>
      </c>
      <c r="BG7140">
        <f t="shared" si="669"/>
        <v>1</v>
      </c>
      <c r="BH7140">
        <f t="shared" si="670"/>
        <v>0</v>
      </c>
      <c r="BI7140">
        <f t="shared" si="671"/>
        <v>0</v>
      </c>
    </row>
    <row r="7141" spans="1:61" x14ac:dyDescent="0.2">
      <c r="A7141">
        <v>10895</v>
      </c>
      <c r="B7141" t="s">
        <v>24987</v>
      </c>
      <c r="C7141" t="s">
        <v>24988</v>
      </c>
      <c r="D7141" t="s">
        <v>583</v>
      </c>
      <c r="E7141" s="1" t="d">
        <v>2013-04-24</v>
      </c>
      <c r="F7141" t="s">
        <v>115</v>
      </c>
      <c r="G7141" s="1" t="d">
        <v>1984-07-04</v>
      </c>
      <c r="H7141">
        <v>31</v>
      </c>
      <c r="I7141" t="s">
        <v>65</v>
      </c>
      <c r="J7141" t="s">
        <v>66</v>
      </c>
      <c r="K7141">
        <v>0</v>
      </c>
      <c r="L7141">
        <v>0</v>
      </c>
      <c r="M7141">
        <v>0</v>
      </c>
      <c r="N7141">
        <v>9</v>
      </c>
      <c r="O7141">
        <v>-1</v>
      </c>
      <c r="P7141" s="2" t="d">
        <v>2013-04-23T09:36:46.99999979697167775</v>
      </c>
      <c r="Q7141" s="2" t="d">
        <v>2013-04-24T01:57:11.99999991338699850</v>
      </c>
      <c r="R7141" t="s">
        <v>24989</v>
      </c>
      <c r="S7141" s="1" t="d">
        <v>2013-04-23</v>
      </c>
      <c r="U7141">
        <v>1</v>
      </c>
      <c r="V7141" t="s">
        <v>57</v>
      </c>
      <c r="W7141" t="s">
        <v>167</v>
      </c>
      <c r="X7141">
        <v>1</v>
      </c>
      <c r="Y7141" t="s">
        <v>24990</v>
      </c>
      <c r="Z7141" t="s">
        <v>70</v>
      </c>
      <c r="AA7141">
        <v>0</v>
      </c>
      <c r="AB7141" s="1" t="d">
        <v>2013-11-16</v>
      </c>
      <c r="AC7141" t="s">
        <v>167</v>
      </c>
      <c r="AD7141" s="1" t="d">
        <v>2013-11-16</v>
      </c>
      <c r="AE7141" s="1" t="d">
        <v>2013-11-17</v>
      </c>
      <c r="AG7141">
        <v>0</v>
      </c>
      <c r="AL7141" t="s">
        <v>59</v>
      </c>
      <c r="AM7141">
        <v>8</v>
      </c>
      <c r="AN7141" t="s">
        <v>86</v>
      </c>
      <c r="AO7141" s="1" t="d">
        <v>2013-04-24</v>
      </c>
      <c r="AP7141" t="s">
        <v>61</v>
      </c>
      <c r="AQ7141">
        <v>2</v>
      </c>
      <c r="AR7141" t="s">
        <v>60</v>
      </c>
      <c r="AS7141" s="1" t="d">
        <v>2013-04-24</v>
      </c>
      <c r="AT7141" s="1" t="d">
        <v>2013-11-16</v>
      </c>
      <c r="AU7141" s="1" t="d">
        <v>2013-11-17</v>
      </c>
      <c r="AV7141">
        <v>9</v>
      </c>
      <c r="AW7141">
        <v>0</v>
      </c>
      <c r="AX7141">
        <v>206</v>
      </c>
      <c r="AY7141">
        <v>1</v>
      </c>
      <c r="AZ7141">
        <f t="shared" si="666"/>
        <v>1</v>
      </c>
      <c r="BA7141">
        <f t="shared" si="667"/>
        <v>1</v>
      </c>
      <c r="BB7141" s="3">
        <v>1</v>
      </c>
      <c r="BC7141" s="3">
        <v>1</v>
      </c>
      <c r="BD7141" s="3">
        <v>8</v>
      </c>
      <c r="BE7141">
        <f>IF(BD7141&gt;Summary!$C$2,1,0)</f>
        <v>1</v>
      </c>
      <c r="BF7141">
        <f t="shared" si="668"/>
        <v>1</v>
      </c>
      <c r="BG7141">
        <f t="shared" si="669"/>
        <v>0</v>
      </c>
      <c r="BH7141">
        <f t="shared" si="670"/>
        <v>0</v>
      </c>
      <c r="BI7141">
        <f t="shared" si="671"/>
        <v>0</v>
      </c>
    </row>
    <row r="7142" spans="1:61" x14ac:dyDescent="0.2">
      <c r="A7142">
        <v>10896</v>
      </c>
      <c r="B7142" t="s">
        <v>24991</v>
      </c>
      <c r="C7142" t="s">
        <v>5233</v>
      </c>
      <c r="D7142" t="s">
        <v>83</v>
      </c>
      <c r="E7142" s="1" t="d">
        <v>2013-04-25</v>
      </c>
      <c r="F7142" t="s">
        <v>53</v>
      </c>
      <c r="G7142" s="1" t="d">
        <v>1980-11-24</v>
      </c>
      <c r="H7142">
        <v>35</v>
      </c>
      <c r="I7142" t="s">
        <v>65</v>
      </c>
      <c r="J7142" t="s">
        <v>66</v>
      </c>
      <c r="K7142">
        <v>0</v>
      </c>
      <c r="L7142">
        <v>0</v>
      </c>
      <c r="M7142">
        <v>0</v>
      </c>
      <c r="N7142">
        <v>18</v>
      </c>
      <c r="O7142">
        <v>-112</v>
      </c>
      <c r="P7142" s="2" t="d">
        <v>2013-01-03T02:16:25.99999998696148575</v>
      </c>
      <c r="Q7142" s="2" t="d">
        <v>2013-04-25T11:11:34.00000025052577425</v>
      </c>
      <c r="R7142" t="s">
        <v>24992</v>
      </c>
      <c r="T7142" s="1" t="d">
        <v>2013-01-11</v>
      </c>
      <c r="U7142">
        <v>104</v>
      </c>
      <c r="V7142" t="s">
        <v>57</v>
      </c>
      <c r="W7142" t="s">
        <v>92</v>
      </c>
      <c r="X7142">
        <v>1</v>
      </c>
      <c r="Y7142" t="s">
        <v>24993</v>
      </c>
      <c r="Z7142" t="s">
        <v>135</v>
      </c>
      <c r="AB7142" s="1" t="d">
        <v>2013-05-23</v>
      </c>
      <c r="AC7142" t="s">
        <v>2205</v>
      </c>
      <c r="AG7142">
        <v>0</v>
      </c>
      <c r="AL7142" t="s">
        <v>59</v>
      </c>
      <c r="AM7142">
        <v>6</v>
      </c>
      <c r="AN7142" t="s">
        <v>87</v>
      </c>
      <c r="AO7142" s="1" t="d">
        <v>2013-04-25</v>
      </c>
      <c r="AP7142" t="s">
        <v>61</v>
      </c>
      <c r="AQ7142">
        <v>6</v>
      </c>
      <c r="AR7142" t="s">
        <v>87</v>
      </c>
      <c r="AS7142" s="1" t="d">
        <v>2013-04-25</v>
      </c>
      <c r="AT7142" s="1" t="d">
        <v>2015-05-05</v>
      </c>
      <c r="AU7142" s="1" t="d">
        <v>2020-01-01</v>
      </c>
      <c r="AV7142">
        <v>18</v>
      </c>
      <c r="AW7142">
        <v>0</v>
      </c>
      <c r="AX7142">
        <v>28</v>
      </c>
      <c r="AY7142">
        <v>1</v>
      </c>
      <c r="AZ7142">
        <f t="shared" si="666"/>
        <v>0</v>
      </c>
      <c r="BA7142">
        <f t="shared" si="667"/>
        <v>1</v>
      </c>
      <c r="BB7142" s="3">
        <v>1</v>
      </c>
      <c r="BC7142" s="3">
        <v>1</v>
      </c>
      <c r="BD7142" s="3">
        <v>6</v>
      </c>
      <c r="BE7142">
        <f>IF(BD7142&gt;Summary!$C$2,1,0)</f>
        <v>1</v>
      </c>
      <c r="BF7142">
        <f t="shared" si="668"/>
        <v>1</v>
      </c>
      <c r="BG7142">
        <f t="shared" si="669"/>
        <v>0</v>
      </c>
      <c r="BH7142">
        <f t="shared" si="670"/>
        <v>0</v>
      </c>
      <c r="BI7142">
        <f t="shared" si="671"/>
        <v>0</v>
      </c>
    </row>
    <row r="7143" spans="1:61" x14ac:dyDescent="0.2">
      <c r="A7143">
        <v>10897</v>
      </c>
      <c r="B7143" t="s">
        <v>24994</v>
      </c>
      <c r="C7143" t="s">
        <v>4822</v>
      </c>
      <c r="D7143" t="s">
        <v>24995</v>
      </c>
      <c r="E7143" s="1" t="d">
        <v>2013-04-15</v>
      </c>
      <c r="F7143" t="s">
        <v>53</v>
      </c>
      <c r="G7143" s="1" t="d">
        <v>1990-05-20</v>
      </c>
      <c r="H7143">
        <v>25</v>
      </c>
      <c r="I7143" t="s">
        <v>65</v>
      </c>
      <c r="J7143" t="s">
        <v>102</v>
      </c>
      <c r="K7143">
        <v>4</v>
      </c>
      <c r="L7143">
        <v>0</v>
      </c>
      <c r="M7143">
        <v>0</v>
      </c>
      <c r="N7143">
        <v>5</v>
      </c>
      <c r="O7143">
        <v>-1</v>
      </c>
      <c r="P7143" s="2" t="d">
        <v>2013-04-14T07:01:34.99999999534338825</v>
      </c>
      <c r="Q7143" s="2" t="d">
        <v>2013-04-24T07:08:20.999999977648258200</v>
      </c>
      <c r="R7143" t="s">
        <v>24996</v>
      </c>
      <c r="S7143" s="1" t="d">
        <v>2013-04-14</v>
      </c>
      <c r="U7143">
        <v>1</v>
      </c>
      <c r="V7143" t="s">
        <v>97</v>
      </c>
      <c r="W7143" t="s">
        <v>259</v>
      </c>
      <c r="X7143">
        <v>1</v>
      </c>
      <c r="Y7143" t="s">
        <v>24997</v>
      </c>
      <c r="Z7143" t="s">
        <v>106</v>
      </c>
      <c r="AB7143" s="1" t="d">
        <v>2015-04-27</v>
      </c>
      <c r="AC7143" t="s">
        <v>1485</v>
      </c>
      <c r="AG7143">
        <v>1</v>
      </c>
      <c r="AH7143" t="s">
        <v>24997</v>
      </c>
      <c r="AI7143" t="s">
        <v>106</v>
      </c>
      <c r="AJ7143" s="1" t="d">
        <v>2015-04-27</v>
      </c>
      <c r="AK7143" t="s">
        <v>1485</v>
      </c>
      <c r="AL7143" t="s">
        <v>59</v>
      </c>
      <c r="AM7143">
        <v>8</v>
      </c>
      <c r="AN7143" t="s">
        <v>86</v>
      </c>
      <c r="AO7143" s="1" t="d">
        <v>2013-04-15</v>
      </c>
      <c r="AP7143" t="s">
        <v>61</v>
      </c>
      <c r="AQ7143">
        <v>7</v>
      </c>
      <c r="AR7143" t="s">
        <v>87</v>
      </c>
      <c r="AS7143" s="1" t="d">
        <v>2013-04-15</v>
      </c>
      <c r="AT7143" s="1" t="d">
        <v>2013-04-14</v>
      </c>
      <c r="AU7143" s="1" t="d">
        <v>2013-04-24</v>
      </c>
      <c r="AV7143">
        <v>5</v>
      </c>
      <c r="AW7143">
        <v>9</v>
      </c>
      <c r="AX7143">
        <v>742</v>
      </c>
      <c r="AY7143">
        <v>1</v>
      </c>
      <c r="AZ7143">
        <f t="shared" si="666"/>
        <v>1</v>
      </c>
      <c r="BA7143">
        <f t="shared" si="667"/>
        <v>1</v>
      </c>
      <c r="BB7143" s="3">
        <v>1</v>
      </c>
      <c r="BC7143" s="3">
        <v>0</v>
      </c>
      <c r="BD7143" s="3">
        <v>8</v>
      </c>
      <c r="BE7143">
        <f>IF(BD7143&gt;Summary!$C$2,1,0)</f>
        <v>1</v>
      </c>
      <c r="BF7143">
        <f t="shared" si="668"/>
        <v>0</v>
      </c>
      <c r="BG7143">
        <f t="shared" si="669"/>
        <v>0</v>
      </c>
      <c r="BH7143">
        <f t="shared" si="670"/>
        <v>1</v>
      </c>
      <c r="BI7143">
        <f t="shared" si="671"/>
        <v>0</v>
      </c>
    </row>
    <row r="7144" spans="1:61" x14ac:dyDescent="0.2">
      <c r="A7144">
        <v>10899</v>
      </c>
      <c r="B7144" t="s">
        <v>24998</v>
      </c>
      <c r="C7144" t="s">
        <v>502</v>
      </c>
      <c r="D7144" t="s">
        <v>16784</v>
      </c>
      <c r="E7144" s="1" t="d">
        <v>2014-08-15</v>
      </c>
      <c r="F7144" t="s">
        <v>53</v>
      </c>
      <c r="G7144" s="1" t="d">
        <v>1990-07-16</v>
      </c>
      <c r="H7144">
        <v>25</v>
      </c>
      <c r="I7144" t="s">
        <v>65</v>
      </c>
      <c r="J7144" t="s">
        <v>102</v>
      </c>
      <c r="K7144">
        <v>0</v>
      </c>
      <c r="L7144">
        <v>0</v>
      </c>
      <c r="M7144">
        <v>0</v>
      </c>
      <c r="N7144">
        <v>7</v>
      </c>
      <c r="O7144">
        <v>-4</v>
      </c>
      <c r="P7144" s="2" t="d">
        <v>2014-08-11T05:50:55.00000021420419450</v>
      </c>
      <c r="Q7144" s="2" t="d">
        <v>2014-08-14T09:05:29.99999981839210125</v>
      </c>
      <c r="R7144" t="s">
        <v>24999</v>
      </c>
      <c r="S7144" s="1" t="d">
        <v>2014-08-11</v>
      </c>
      <c r="U7144">
        <v>4</v>
      </c>
      <c r="V7144" t="s">
        <v>97</v>
      </c>
      <c r="W7144" t="s">
        <v>362</v>
      </c>
      <c r="X7144">
        <v>1</v>
      </c>
      <c r="Y7144" t="s">
        <v>25000</v>
      </c>
      <c r="Z7144" t="s">
        <v>79</v>
      </c>
      <c r="AA7144">
        <v>1</v>
      </c>
      <c r="AB7144" s="1" t="d">
        <v>2014-10-04</v>
      </c>
      <c r="AC7144" t="s">
        <v>397</v>
      </c>
      <c r="AD7144" s="1" t="d">
        <v>2014-10-05</v>
      </c>
      <c r="AE7144" s="1" t="d">
        <v>2014-11-17</v>
      </c>
      <c r="AG7144">
        <v>0</v>
      </c>
      <c r="AL7144" t="s">
        <v>59</v>
      </c>
      <c r="AM7144">
        <v>5</v>
      </c>
      <c r="AN7144" t="s">
        <v>87</v>
      </c>
      <c r="AO7144" s="1" t="d">
        <v>2014-08-15</v>
      </c>
      <c r="AP7144" t="s">
        <v>61</v>
      </c>
      <c r="AQ7144">
        <v>5</v>
      </c>
      <c r="AR7144" t="s">
        <v>87</v>
      </c>
      <c r="AS7144" s="1" t="d">
        <v>2014-08-15</v>
      </c>
      <c r="AT7144" s="1" t="d">
        <v>2014-10-05</v>
      </c>
      <c r="AU7144" s="1" t="d">
        <v>2014-11-17</v>
      </c>
      <c r="AV7144">
        <v>7</v>
      </c>
      <c r="AW7144">
        <v>0</v>
      </c>
      <c r="AX7144">
        <v>50</v>
      </c>
      <c r="AY7144">
        <v>1</v>
      </c>
      <c r="AZ7144">
        <f t="shared" si="666"/>
        <v>1</v>
      </c>
      <c r="BA7144">
        <f t="shared" si="667"/>
        <v>1</v>
      </c>
      <c r="BB7144" s="3">
        <v>1</v>
      </c>
      <c r="BC7144" s="3">
        <v>1</v>
      </c>
      <c r="BD7144" s="3">
        <v>5</v>
      </c>
      <c r="BE7144">
        <f>IF(BD7144&gt;Summary!$C$2,1,0)</f>
        <v>0</v>
      </c>
      <c r="BF7144">
        <f t="shared" si="668"/>
        <v>0</v>
      </c>
      <c r="BG7144">
        <f t="shared" si="669"/>
        <v>0</v>
      </c>
      <c r="BH7144">
        <f t="shared" si="670"/>
        <v>0</v>
      </c>
      <c r="BI7144">
        <f t="shared" si="671"/>
        <v>1</v>
      </c>
    </row>
    <row r="7145" spans="1:61" x14ac:dyDescent="0.2">
      <c r="A7145">
        <v>10900</v>
      </c>
      <c r="B7145" t="s">
        <v>25001</v>
      </c>
      <c r="C7145" t="s">
        <v>1921</v>
      </c>
      <c r="D7145" t="s">
        <v>16941</v>
      </c>
      <c r="E7145" s="1" t="d">
        <v>2014-02-19</v>
      </c>
      <c r="F7145" t="s">
        <v>53</v>
      </c>
      <c r="G7145" s="1" t="d">
        <v>1992-10-01</v>
      </c>
      <c r="H7145">
        <v>23</v>
      </c>
      <c r="I7145" t="s">
        <v>75</v>
      </c>
      <c r="J7145" t="s">
        <v>66</v>
      </c>
      <c r="K7145">
        <v>0</v>
      </c>
      <c r="L7145">
        <v>0</v>
      </c>
      <c r="M7145">
        <v>1</v>
      </c>
      <c r="N7145">
        <v>0</v>
      </c>
      <c r="R7145" t="s">
        <v>25002</v>
      </c>
      <c r="S7145" s="1" t="d">
        <v>2014-02-19</v>
      </c>
      <c r="U7145">
        <v>0</v>
      </c>
      <c r="V7145" t="s">
        <v>57</v>
      </c>
      <c r="W7145" t="s">
        <v>71</v>
      </c>
      <c r="X7145">
        <v>0</v>
      </c>
      <c r="AG7145">
        <v>0</v>
      </c>
      <c r="AL7145" t="s">
        <v>59</v>
      </c>
      <c r="AM7145">
        <v>2</v>
      </c>
      <c r="AN7145" t="s">
        <v>60</v>
      </c>
      <c r="AO7145" s="1" t="d">
        <v>2014-02-19</v>
      </c>
      <c r="AP7145" t="s">
        <v>61</v>
      </c>
      <c r="AQ7145">
        <v>3</v>
      </c>
      <c r="AR7145" t="s">
        <v>60</v>
      </c>
      <c r="AS7145" s="1" t="d">
        <v>2014-02-19</v>
      </c>
      <c r="AV7145">
        <v>0</v>
      </c>
      <c r="AW7145">
        <v>0</v>
      </c>
      <c r="AX7145">
        <v>772</v>
      </c>
      <c r="AY7145">
        <v>0</v>
      </c>
      <c r="AZ7145">
        <f t="shared" si="666"/>
        <v>1</v>
      </c>
      <c r="BA7145">
        <f t="shared" si="667"/>
        <v>0</v>
      </c>
      <c r="BB7145" s="3">
        <v>1</v>
      </c>
      <c r="BC7145" s="3">
        <v>0</v>
      </c>
      <c r="BD7145" s="3">
        <v>2</v>
      </c>
      <c r="BE7145">
        <f>IF(BD7145&gt;Summary!$C$2,1,0)</f>
        <v>0</v>
      </c>
      <c r="BF7145">
        <f t="shared" si="668"/>
        <v>0</v>
      </c>
      <c r="BG7145">
        <f t="shared" si="669"/>
        <v>1</v>
      </c>
      <c r="BH7145">
        <f t="shared" si="670"/>
        <v>0</v>
      </c>
      <c r="BI7145">
        <f t="shared" si="671"/>
        <v>0</v>
      </c>
    </row>
    <row r="7146" spans="1:61" x14ac:dyDescent="0.2">
      <c r="A7146">
        <v>10903</v>
      </c>
      <c r="B7146" t="s">
        <v>25003</v>
      </c>
      <c r="C7146" t="s">
        <v>14576</v>
      </c>
      <c r="D7146" t="s">
        <v>3591</v>
      </c>
      <c r="E7146" s="1" t="d">
        <v>2014-06-17</v>
      </c>
      <c r="F7146" t="s">
        <v>53</v>
      </c>
      <c r="G7146" s="1" t="d">
        <v>1995-06-07</v>
      </c>
      <c r="H7146">
        <v>20</v>
      </c>
      <c r="I7146" t="s">
        <v>75</v>
      </c>
      <c r="J7146" t="s">
        <v>66</v>
      </c>
      <c r="K7146">
        <v>0</v>
      </c>
      <c r="L7146">
        <v>0</v>
      </c>
      <c r="M7146">
        <v>1</v>
      </c>
      <c r="N7146">
        <v>1</v>
      </c>
      <c r="O7146">
        <v>-1</v>
      </c>
      <c r="P7146" s="2" t="d">
        <v>2014-06-16T06:35:10.99999998696148575</v>
      </c>
      <c r="Q7146" s="2" t="d">
        <v>2014-10-03T07:02:27.00000020675361300</v>
      </c>
      <c r="R7146" t="s">
        <v>25004</v>
      </c>
      <c r="S7146" s="1" t="d">
        <v>2014-06-16</v>
      </c>
      <c r="U7146">
        <v>1</v>
      </c>
      <c r="V7146" t="s">
        <v>57</v>
      </c>
      <c r="W7146" t="s">
        <v>688</v>
      </c>
      <c r="X7146">
        <v>1</v>
      </c>
      <c r="Y7146" t="s">
        <v>25005</v>
      </c>
      <c r="Z7146" t="s">
        <v>79</v>
      </c>
      <c r="AA7146">
        <v>0</v>
      </c>
      <c r="AB7146" s="1" t="d">
        <v>2016-01-22</v>
      </c>
      <c r="AC7146" t="s">
        <v>213</v>
      </c>
      <c r="AD7146" s="1" t="d">
        <v>2016-01-22</v>
      </c>
      <c r="AE7146" s="1" t="d">
        <v>2016-03-08</v>
      </c>
      <c r="AG7146">
        <v>0</v>
      </c>
      <c r="AL7146" t="s">
        <v>59</v>
      </c>
      <c r="AM7146">
        <v>10</v>
      </c>
      <c r="AN7146" t="s">
        <v>86</v>
      </c>
      <c r="AO7146" s="1" t="d">
        <v>2014-06-17</v>
      </c>
      <c r="AP7146" t="s">
        <v>61</v>
      </c>
      <c r="AQ7146">
        <v>10</v>
      </c>
      <c r="AR7146" t="s">
        <v>86</v>
      </c>
      <c r="AS7146" s="1" t="d">
        <v>2014-06-17</v>
      </c>
      <c r="AT7146" s="1" t="d">
        <v>2014-12-04</v>
      </c>
      <c r="AU7146" s="1" t="d">
        <v>2015-04-01</v>
      </c>
      <c r="AV7146">
        <v>1</v>
      </c>
      <c r="AW7146">
        <v>108</v>
      </c>
      <c r="AX7146">
        <v>170</v>
      </c>
      <c r="AY7146">
        <v>0</v>
      </c>
      <c r="AZ7146">
        <f t="shared" si="666"/>
        <v>1</v>
      </c>
      <c r="BA7146">
        <f t="shared" si="667"/>
        <v>1</v>
      </c>
      <c r="BB7146" s="3">
        <v>1</v>
      </c>
      <c r="BC7146" s="3">
        <v>1</v>
      </c>
      <c r="BD7146" s="3">
        <v>10</v>
      </c>
      <c r="BE7146">
        <f>IF(BD7146&gt;Summary!$C$2,1,0)</f>
        <v>1</v>
      </c>
      <c r="BF7146">
        <f t="shared" si="668"/>
        <v>1</v>
      </c>
      <c r="BG7146">
        <f t="shared" si="669"/>
        <v>0</v>
      </c>
      <c r="BH7146">
        <f t="shared" si="670"/>
        <v>0</v>
      </c>
      <c r="BI7146">
        <f t="shared" si="671"/>
        <v>0</v>
      </c>
    </row>
    <row r="7147" spans="1:61" x14ac:dyDescent="0.2">
      <c r="A7147">
        <v>10907</v>
      </c>
      <c r="B7147" t="s">
        <v>25006</v>
      </c>
      <c r="C7147" t="s">
        <v>4004</v>
      </c>
      <c r="D7147" t="s">
        <v>25007</v>
      </c>
      <c r="E7147" s="1" t="d">
        <v>2014-01-17</v>
      </c>
      <c r="F7147" t="s">
        <v>115</v>
      </c>
      <c r="G7147" s="1" t="d">
        <v>1986-04-13</v>
      </c>
      <c r="H7147">
        <v>30</v>
      </c>
      <c r="I7147" t="s">
        <v>65</v>
      </c>
      <c r="J7147" t="s">
        <v>102</v>
      </c>
      <c r="K7147">
        <v>0</v>
      </c>
      <c r="L7147">
        <v>0</v>
      </c>
      <c r="M7147">
        <v>0</v>
      </c>
      <c r="N7147">
        <v>3</v>
      </c>
      <c r="O7147">
        <v>0</v>
      </c>
      <c r="P7147" s="2" t="d">
        <v>2014-01-17T04:30:07.99999998416751600</v>
      </c>
      <c r="Q7147" s="2" t="d">
        <v>2014-01-18T03:33:37.00000001583248400</v>
      </c>
      <c r="R7147" t="s">
        <v>25008</v>
      </c>
      <c r="S7147" s="1" t="d">
        <v>2014-01-17</v>
      </c>
      <c r="U7147">
        <v>0</v>
      </c>
      <c r="V7147" t="s">
        <v>57</v>
      </c>
      <c r="W7147" t="s">
        <v>172</v>
      </c>
      <c r="X7147">
        <v>0</v>
      </c>
      <c r="AG7147">
        <v>0</v>
      </c>
      <c r="AL7147" t="s">
        <v>59</v>
      </c>
      <c r="AM7147">
        <v>5</v>
      </c>
      <c r="AN7147" t="s">
        <v>87</v>
      </c>
      <c r="AO7147" s="1" t="d">
        <v>2014-01-17</v>
      </c>
      <c r="AP7147" t="s">
        <v>61</v>
      </c>
      <c r="AQ7147">
        <v>2</v>
      </c>
      <c r="AR7147" t="s">
        <v>60</v>
      </c>
      <c r="AS7147" s="1" t="d">
        <v>2014-01-17</v>
      </c>
      <c r="AT7147" s="1" t="d">
        <v>2014-01-17</v>
      </c>
      <c r="AU7147" s="1" t="d">
        <v>2014-01-18</v>
      </c>
      <c r="AV7147">
        <v>3</v>
      </c>
      <c r="AW7147">
        <v>1</v>
      </c>
      <c r="AX7147">
        <v>805</v>
      </c>
      <c r="AY7147">
        <v>0</v>
      </c>
      <c r="AZ7147">
        <f t="shared" si="666"/>
        <v>1</v>
      </c>
      <c r="BA7147">
        <f t="shared" si="667"/>
        <v>1</v>
      </c>
      <c r="BB7147" s="3">
        <v>1</v>
      </c>
      <c r="BC7147" s="3">
        <v>0</v>
      </c>
      <c r="BD7147" s="3">
        <v>5</v>
      </c>
      <c r="BE7147">
        <f>IF(BD7147&gt;Summary!$C$2,1,0)</f>
        <v>0</v>
      </c>
      <c r="BF7147">
        <f t="shared" si="668"/>
        <v>0</v>
      </c>
      <c r="BG7147">
        <f t="shared" si="669"/>
        <v>1</v>
      </c>
      <c r="BH7147">
        <f t="shared" si="670"/>
        <v>0</v>
      </c>
      <c r="BI7147">
        <f t="shared" si="671"/>
        <v>0</v>
      </c>
    </row>
    <row r="7148" spans="1:61" x14ac:dyDescent="0.2">
      <c r="A7148">
        <v>10909</v>
      </c>
      <c r="B7148" t="s">
        <v>25009</v>
      </c>
      <c r="C7148" t="s">
        <v>1780</v>
      </c>
      <c r="D7148" t="s">
        <v>25010</v>
      </c>
      <c r="E7148" s="1" t="d">
        <v>2014-07-22</v>
      </c>
      <c r="F7148" t="s">
        <v>53</v>
      </c>
      <c r="G7148" s="1" t="d">
        <v>1987-04-16</v>
      </c>
      <c r="H7148">
        <v>29</v>
      </c>
      <c r="I7148" t="s">
        <v>65</v>
      </c>
      <c r="J7148" t="s">
        <v>102</v>
      </c>
      <c r="K7148">
        <v>0</v>
      </c>
      <c r="L7148">
        <v>0</v>
      </c>
      <c r="M7148">
        <v>2</v>
      </c>
      <c r="N7148">
        <v>14</v>
      </c>
      <c r="O7148">
        <v>0</v>
      </c>
      <c r="P7148" s="2" t="d">
        <v>2014-07-22T06:45:28.000000258907676075</v>
      </c>
      <c r="Q7148" s="2" t="d">
        <v>2014-07-22T08:24:41.00000002887099825</v>
      </c>
      <c r="R7148" t="s">
        <v>25011</v>
      </c>
      <c r="S7148" s="1" t="d">
        <v>2014-07-22</v>
      </c>
      <c r="U7148">
        <v>0</v>
      </c>
      <c r="V7148" t="s">
        <v>57</v>
      </c>
      <c r="W7148" t="s">
        <v>151</v>
      </c>
      <c r="X7148">
        <v>1</v>
      </c>
      <c r="Y7148" t="s">
        <v>25012</v>
      </c>
      <c r="Z7148" t="s">
        <v>79</v>
      </c>
      <c r="AA7148">
        <v>0</v>
      </c>
      <c r="AB7148" s="1" t="d">
        <v>2014-09-23</v>
      </c>
      <c r="AC7148" t="s">
        <v>3351</v>
      </c>
      <c r="AD7148" s="1" t="d">
        <v>2014-09-23</v>
      </c>
      <c r="AE7148" s="1" t="d">
        <v>2014-10-02</v>
      </c>
      <c r="AG7148">
        <v>0</v>
      </c>
      <c r="AL7148" t="s">
        <v>59</v>
      </c>
      <c r="AM7148">
        <v>10</v>
      </c>
      <c r="AN7148" t="s">
        <v>86</v>
      </c>
      <c r="AO7148" s="1" t="d">
        <v>2014-07-22</v>
      </c>
      <c r="AP7148" t="s">
        <v>61</v>
      </c>
      <c r="AQ7148">
        <v>10</v>
      </c>
      <c r="AR7148" t="s">
        <v>86</v>
      </c>
      <c r="AS7148" s="1" t="d">
        <v>2014-07-22</v>
      </c>
      <c r="AT7148" s="1" t="d">
        <v>2014-08-27</v>
      </c>
      <c r="AU7148" s="1" t="d">
        <v>2014-09-09</v>
      </c>
      <c r="AV7148">
        <v>14</v>
      </c>
      <c r="AW7148">
        <v>0</v>
      </c>
      <c r="AX7148">
        <v>36</v>
      </c>
      <c r="AY7148">
        <v>0</v>
      </c>
      <c r="AZ7148">
        <f t="shared" si="666"/>
        <v>1</v>
      </c>
      <c r="BA7148">
        <f t="shared" si="667"/>
        <v>1</v>
      </c>
      <c r="BB7148" s="3">
        <v>1</v>
      </c>
      <c r="BC7148" s="3">
        <v>1</v>
      </c>
      <c r="BD7148" s="3">
        <v>10</v>
      </c>
      <c r="BE7148">
        <f>IF(BD7148&gt;Summary!$C$2,1,0)</f>
        <v>1</v>
      </c>
      <c r="BF7148">
        <f t="shared" si="668"/>
        <v>1</v>
      </c>
      <c r="BG7148">
        <f t="shared" si="669"/>
        <v>0</v>
      </c>
      <c r="BH7148">
        <f t="shared" si="670"/>
        <v>0</v>
      </c>
      <c r="BI7148">
        <f t="shared" si="671"/>
        <v>0</v>
      </c>
    </row>
    <row r="7149" spans="1:61" x14ac:dyDescent="0.2">
      <c r="A7149">
        <v>10910</v>
      </c>
      <c r="B7149" t="s">
        <v>25013</v>
      </c>
      <c r="C7149" t="s">
        <v>4772</v>
      </c>
      <c r="D7149" t="s">
        <v>13803</v>
      </c>
      <c r="E7149" s="1" t="d">
        <v>2013-09-22</v>
      </c>
      <c r="F7149" t="s">
        <v>53</v>
      </c>
      <c r="G7149" s="1" t="d">
        <v>1985-01-19</v>
      </c>
      <c r="H7149">
        <v>31</v>
      </c>
      <c r="I7149" t="s">
        <v>65</v>
      </c>
      <c r="J7149" t="s">
        <v>161</v>
      </c>
      <c r="K7149">
        <v>0</v>
      </c>
      <c r="L7149">
        <v>0</v>
      </c>
      <c r="M7149">
        <v>0</v>
      </c>
      <c r="N7149">
        <v>1</v>
      </c>
      <c r="O7149">
        <v>-1</v>
      </c>
      <c r="P7149" s="2" t="d">
        <v>2013-09-21T07:38:34.00000008288771075</v>
      </c>
      <c r="Q7149" s="2" t="d">
        <v>2014-01-16T12:08:32.99999984912574150</v>
      </c>
      <c r="R7149" t="s">
        <v>25014</v>
      </c>
      <c r="S7149" s="1" t="d">
        <v>2013-09-21</v>
      </c>
      <c r="U7149">
        <v>1</v>
      </c>
      <c r="V7149" t="s">
        <v>97</v>
      </c>
      <c r="W7149" t="s">
        <v>136</v>
      </c>
      <c r="X7149">
        <v>0</v>
      </c>
      <c r="AG7149">
        <v>0</v>
      </c>
      <c r="AL7149" t="s">
        <v>59</v>
      </c>
      <c r="AM7149">
        <v>6</v>
      </c>
      <c r="AN7149" t="s">
        <v>87</v>
      </c>
      <c r="AO7149" s="1" t="d">
        <v>2013-09-22</v>
      </c>
      <c r="AP7149" t="s">
        <v>61</v>
      </c>
      <c r="AQ7149">
        <v>5</v>
      </c>
      <c r="AR7149" t="s">
        <v>87</v>
      </c>
      <c r="AS7149" s="1" t="d">
        <v>2013-09-22</v>
      </c>
      <c r="AT7149" s="1" t="d">
        <v>2013-09-21</v>
      </c>
      <c r="AU7149" s="1" t="d">
        <v>2014-01-16</v>
      </c>
      <c r="AV7149">
        <v>1</v>
      </c>
      <c r="AW7149">
        <v>116</v>
      </c>
      <c r="AX7149">
        <v>922</v>
      </c>
      <c r="AY7149">
        <v>0</v>
      </c>
      <c r="AZ7149">
        <f t="shared" si="666"/>
        <v>1</v>
      </c>
      <c r="BA7149">
        <f t="shared" si="667"/>
        <v>1</v>
      </c>
      <c r="BB7149" s="3">
        <v>1</v>
      </c>
      <c r="BC7149" s="3">
        <v>0</v>
      </c>
      <c r="BD7149" s="3">
        <v>6</v>
      </c>
      <c r="BE7149">
        <f>IF(BD7149&gt;Summary!$C$2,1,0)</f>
        <v>1</v>
      </c>
      <c r="BF7149">
        <f t="shared" si="668"/>
        <v>0</v>
      </c>
      <c r="BG7149">
        <f t="shared" si="669"/>
        <v>0</v>
      </c>
      <c r="BH7149">
        <f t="shared" si="670"/>
        <v>1</v>
      </c>
      <c r="BI7149">
        <f t="shared" si="671"/>
        <v>0</v>
      </c>
    </row>
    <row r="7150" spans="1:61" x14ac:dyDescent="0.2">
      <c r="A7150">
        <v>10911</v>
      </c>
      <c r="B7150" t="s">
        <v>25015</v>
      </c>
      <c r="C7150" t="s">
        <v>1359</v>
      </c>
      <c r="D7150" t="s">
        <v>25016</v>
      </c>
      <c r="E7150" s="1" t="d">
        <v>2013-08-22</v>
      </c>
      <c r="F7150" t="s">
        <v>53</v>
      </c>
      <c r="G7150" s="1" t="d">
        <v>1976-07-15</v>
      </c>
      <c r="H7150">
        <v>39</v>
      </c>
      <c r="I7150" t="s">
        <v>65</v>
      </c>
      <c r="J7150" t="s">
        <v>102</v>
      </c>
      <c r="K7150">
        <v>0</v>
      </c>
      <c r="L7150">
        <v>0</v>
      </c>
      <c r="M7150">
        <v>0</v>
      </c>
      <c r="N7150">
        <v>5</v>
      </c>
      <c r="O7150">
        <v>-60</v>
      </c>
      <c r="P7150" s="2" t="d">
        <v>2013-06-23T02:23:40.00000022817402975</v>
      </c>
      <c r="Q7150" s="2" t="d">
        <v>2013-06-24T08:43:12.00000010896473925</v>
      </c>
      <c r="R7150" t="s">
        <v>25017</v>
      </c>
      <c r="S7150" s="1" t="d">
        <v>2013-06-23</v>
      </c>
      <c r="U7150">
        <v>60</v>
      </c>
      <c r="V7150" t="s">
        <v>97</v>
      </c>
      <c r="W7150" t="s">
        <v>98</v>
      </c>
      <c r="X7150">
        <v>0</v>
      </c>
      <c r="AG7150">
        <v>0</v>
      </c>
      <c r="AL7150" t="s">
        <v>59</v>
      </c>
      <c r="AM7150">
        <v>4</v>
      </c>
      <c r="AN7150" t="s">
        <v>60</v>
      </c>
      <c r="AO7150" s="1" t="d">
        <v>2013-08-22</v>
      </c>
      <c r="AP7150" t="s">
        <v>61</v>
      </c>
      <c r="AQ7150">
        <v>3</v>
      </c>
      <c r="AR7150" t="s">
        <v>60</v>
      </c>
      <c r="AS7150" s="1" t="d">
        <v>2013-08-22</v>
      </c>
      <c r="AT7150" s="1" t="d">
        <v>2013-06-23</v>
      </c>
      <c r="AU7150" s="1" t="d">
        <v>2013-06-24</v>
      </c>
      <c r="AV7150">
        <v>5</v>
      </c>
      <c r="AW7150">
        <v>0</v>
      </c>
      <c r="AX7150">
        <v>953</v>
      </c>
      <c r="AY7150">
        <v>0</v>
      </c>
      <c r="AZ7150">
        <f t="shared" si="666"/>
        <v>0</v>
      </c>
      <c r="BA7150">
        <f t="shared" si="667"/>
        <v>1</v>
      </c>
      <c r="BB7150" s="3">
        <v>1</v>
      </c>
      <c r="BC7150" s="3">
        <v>0</v>
      </c>
      <c r="BD7150" s="3">
        <v>4</v>
      </c>
      <c r="BE7150">
        <f>IF(BD7150&gt;Summary!$C$2,1,0)</f>
        <v>0</v>
      </c>
      <c r="BF7150">
        <f t="shared" si="668"/>
        <v>0</v>
      </c>
      <c r="BG7150">
        <f t="shared" si="669"/>
        <v>1</v>
      </c>
      <c r="BH7150">
        <f t="shared" si="670"/>
        <v>0</v>
      </c>
      <c r="BI7150">
        <f t="shared" si="671"/>
        <v>0</v>
      </c>
    </row>
    <row r="7151" spans="1:61" x14ac:dyDescent="0.2">
      <c r="A7151">
        <v>10913</v>
      </c>
      <c r="B7151" t="s">
        <v>25018</v>
      </c>
      <c r="C7151" t="s">
        <v>25019</v>
      </c>
      <c r="D7151" t="s">
        <v>12038</v>
      </c>
      <c r="E7151" s="1" t="d">
        <v>2013-05-13</v>
      </c>
      <c r="F7151" t="s">
        <v>53</v>
      </c>
      <c r="G7151" s="1" t="d">
        <v>1994-07-18</v>
      </c>
      <c r="H7151">
        <v>21</v>
      </c>
      <c r="I7151" t="s">
        <v>75</v>
      </c>
      <c r="J7151" t="s">
        <v>66</v>
      </c>
      <c r="K7151">
        <v>0</v>
      </c>
      <c r="L7151">
        <v>0</v>
      </c>
      <c r="M7151">
        <v>0</v>
      </c>
      <c r="N7151">
        <v>0</v>
      </c>
      <c r="O7151">
        <v>0</v>
      </c>
      <c r="P7151" s="2" t="d">
        <v>2013-05-13T02:38:51.00000007543712925</v>
      </c>
      <c r="Q7151" s="2" t="d">
        <v>2013-05-13T07:19:18.999999775551259650</v>
      </c>
      <c r="R7151" t="s">
        <v>25020</v>
      </c>
      <c r="S7151" s="1" t="d">
        <v>2013-05-13</v>
      </c>
      <c r="U7151">
        <v>0</v>
      </c>
      <c r="V7151" t="s">
        <v>57</v>
      </c>
      <c r="W7151" t="s">
        <v>10963</v>
      </c>
      <c r="X7151">
        <v>1</v>
      </c>
      <c r="Y7151" t="s">
        <v>25021</v>
      </c>
      <c r="Z7151" t="s">
        <v>135</v>
      </c>
      <c r="AB7151" s="1" t="d">
        <v>2013-07-02</v>
      </c>
      <c r="AC7151" t="s">
        <v>201</v>
      </c>
      <c r="AG7151">
        <v>1</v>
      </c>
      <c r="AH7151" t="s">
        <v>25022</v>
      </c>
      <c r="AI7151" t="s">
        <v>70</v>
      </c>
      <c r="AJ7151" s="1" t="d">
        <v>2013-08-06</v>
      </c>
      <c r="AK7151" t="s">
        <v>1494</v>
      </c>
      <c r="AL7151" t="s">
        <v>59</v>
      </c>
      <c r="AM7151">
        <v>7</v>
      </c>
      <c r="AN7151" t="s">
        <v>87</v>
      </c>
      <c r="AO7151" s="1" t="d">
        <v>2013-05-13</v>
      </c>
      <c r="AP7151" t="s">
        <v>61</v>
      </c>
      <c r="AQ7151">
        <v>7</v>
      </c>
      <c r="AR7151" t="s">
        <v>87</v>
      </c>
      <c r="AS7151" s="1" t="d">
        <v>2013-05-13</v>
      </c>
      <c r="AT7151" s="1" t="d">
        <v>2015-10-26</v>
      </c>
      <c r="AU7151" s="1" t="d">
        <v>2015-12-02</v>
      </c>
      <c r="AV7151">
        <v>0</v>
      </c>
      <c r="AW7151">
        <v>0</v>
      </c>
      <c r="AX7151">
        <v>50</v>
      </c>
      <c r="AY7151">
        <v>1</v>
      </c>
      <c r="AZ7151">
        <f t="shared" si="666"/>
        <v>1</v>
      </c>
      <c r="BA7151">
        <f t="shared" si="667"/>
        <v>1</v>
      </c>
      <c r="BB7151" s="3">
        <v>1</v>
      </c>
      <c r="BC7151" s="3">
        <v>1</v>
      </c>
      <c r="BD7151" s="3">
        <v>7</v>
      </c>
      <c r="BE7151">
        <f>IF(BD7151&gt;Summary!$C$2,1,0)</f>
        <v>1</v>
      </c>
      <c r="BF7151">
        <f t="shared" si="668"/>
        <v>1</v>
      </c>
      <c r="BG7151">
        <f t="shared" si="669"/>
        <v>0</v>
      </c>
      <c r="BH7151">
        <f t="shared" si="670"/>
        <v>0</v>
      </c>
      <c r="BI7151">
        <f t="shared" si="671"/>
        <v>0</v>
      </c>
    </row>
    <row r="7152" spans="1:61" x14ac:dyDescent="0.2">
      <c r="A7152">
        <v>10914</v>
      </c>
      <c r="B7152" t="s">
        <v>25023</v>
      </c>
      <c r="C7152" t="s">
        <v>3062</v>
      </c>
      <c r="D7152" t="s">
        <v>25024</v>
      </c>
      <c r="E7152" s="1" t="d">
        <v>2013-12-30</v>
      </c>
      <c r="F7152" t="s">
        <v>53</v>
      </c>
      <c r="G7152" s="1" t="d">
        <v>1969-09-03</v>
      </c>
      <c r="H7152">
        <v>46</v>
      </c>
      <c r="I7152" t="s">
        <v>54</v>
      </c>
      <c r="J7152" t="s">
        <v>66</v>
      </c>
      <c r="K7152">
        <v>0</v>
      </c>
      <c r="L7152">
        <v>0</v>
      </c>
      <c r="M7152">
        <v>0</v>
      </c>
      <c r="N7152">
        <v>13</v>
      </c>
      <c r="O7152">
        <v>-40</v>
      </c>
      <c r="P7152" s="2" t="d">
        <v>2013-11-20T04:31:32.00000013224780475</v>
      </c>
      <c r="Q7152" s="2" t="d">
        <v>2013-12-11T11:56:55.00000013038516275</v>
      </c>
      <c r="R7152" t="s">
        <v>25025</v>
      </c>
      <c r="T7152" s="1" t="d">
        <v>2013-11-20</v>
      </c>
      <c r="U7152">
        <v>40</v>
      </c>
      <c r="V7152" t="s">
        <v>57</v>
      </c>
      <c r="W7152" t="s">
        <v>92</v>
      </c>
      <c r="X7152">
        <v>1</v>
      </c>
      <c r="Y7152" t="s">
        <v>25026</v>
      </c>
      <c r="Z7152" t="s">
        <v>135</v>
      </c>
      <c r="AB7152" s="1" t="d">
        <v>2014-08-23</v>
      </c>
      <c r="AC7152" t="s">
        <v>201</v>
      </c>
      <c r="AG7152">
        <v>0</v>
      </c>
      <c r="AL7152" t="s">
        <v>59</v>
      </c>
      <c r="AM7152">
        <v>5</v>
      </c>
      <c r="AN7152" t="s">
        <v>87</v>
      </c>
      <c r="AO7152" s="1" t="d">
        <v>2013-12-30</v>
      </c>
      <c r="AP7152" t="s">
        <v>61</v>
      </c>
      <c r="AQ7152">
        <v>3</v>
      </c>
      <c r="AR7152" t="s">
        <v>60</v>
      </c>
      <c r="AS7152" s="1" t="d">
        <v>2013-12-30</v>
      </c>
      <c r="AT7152" s="1" t="d">
        <v>2013-11-20</v>
      </c>
      <c r="AU7152" s="1" t="d">
        <v>2013-12-11</v>
      </c>
      <c r="AV7152">
        <v>13</v>
      </c>
      <c r="AW7152">
        <v>0</v>
      </c>
      <c r="AX7152">
        <v>236</v>
      </c>
      <c r="AY7152">
        <v>1</v>
      </c>
      <c r="AZ7152">
        <f t="shared" si="666"/>
        <v>0</v>
      </c>
      <c r="BA7152">
        <f t="shared" si="667"/>
        <v>1</v>
      </c>
      <c r="BB7152" s="3">
        <v>1</v>
      </c>
      <c r="BC7152" s="3">
        <v>1</v>
      </c>
      <c r="BD7152" s="3">
        <v>5</v>
      </c>
      <c r="BE7152">
        <f>IF(BD7152&gt;Summary!$C$2,1,0)</f>
        <v>0</v>
      </c>
      <c r="BF7152">
        <f t="shared" si="668"/>
        <v>0</v>
      </c>
      <c r="BG7152">
        <f t="shared" si="669"/>
        <v>0</v>
      </c>
      <c r="BH7152">
        <f t="shared" si="670"/>
        <v>0</v>
      </c>
      <c r="BI7152">
        <f t="shared" si="671"/>
        <v>1</v>
      </c>
    </row>
    <row r="7153" spans="1:61" x14ac:dyDescent="0.2">
      <c r="A7153">
        <v>10917</v>
      </c>
      <c r="B7153" t="s">
        <v>25027</v>
      </c>
      <c r="C7153" t="s">
        <v>5342</v>
      </c>
      <c r="D7153" t="s">
        <v>1398</v>
      </c>
      <c r="E7153" s="1" t="d">
        <v>2014-12-24</v>
      </c>
      <c r="F7153" t="s">
        <v>53</v>
      </c>
      <c r="G7153" s="1" t="d">
        <v>1972-03-29</v>
      </c>
      <c r="H7153">
        <v>44</v>
      </c>
      <c r="I7153" t="s">
        <v>65</v>
      </c>
      <c r="J7153" t="s">
        <v>66</v>
      </c>
      <c r="K7153">
        <v>0</v>
      </c>
      <c r="L7153">
        <v>0</v>
      </c>
      <c r="M7153">
        <v>1</v>
      </c>
      <c r="N7153">
        <v>11</v>
      </c>
      <c r="O7153">
        <v>-1</v>
      </c>
      <c r="P7153" s="2" t="d">
        <v>2014-12-23T05:13:16.00000020582229200</v>
      </c>
      <c r="Q7153" s="2" t="d">
        <v>2014-12-24T09:02:37.99999984446912975</v>
      </c>
      <c r="R7153" t="s">
        <v>25028</v>
      </c>
      <c r="T7153" s="1" t="d">
        <v>2014-12-23</v>
      </c>
      <c r="U7153">
        <v>1</v>
      </c>
      <c r="V7153" t="s">
        <v>57</v>
      </c>
      <c r="W7153" t="s">
        <v>92</v>
      </c>
      <c r="X7153">
        <v>1</v>
      </c>
      <c r="Y7153" t="s">
        <v>25029</v>
      </c>
      <c r="Z7153" t="s">
        <v>106</v>
      </c>
      <c r="AA7153">
        <v>0</v>
      </c>
      <c r="AB7153" s="1" t="d">
        <v>2015-01-14</v>
      </c>
      <c r="AC7153" t="s">
        <v>4015</v>
      </c>
      <c r="AD7153" s="1" t="d">
        <v>2015-01-14</v>
      </c>
      <c r="AE7153" s="1" t="d">
        <v>2015-10-08</v>
      </c>
      <c r="AG7153">
        <v>1</v>
      </c>
      <c r="AH7153" t="s">
        <v>25029</v>
      </c>
      <c r="AI7153" t="s">
        <v>6170</v>
      </c>
      <c r="AJ7153" s="1" t="d">
        <v>2015-01-14</v>
      </c>
      <c r="AK7153" t="s">
        <v>490</v>
      </c>
      <c r="AL7153" t="s">
        <v>59</v>
      </c>
      <c r="AM7153">
        <v>5</v>
      </c>
      <c r="AN7153" t="s">
        <v>87</v>
      </c>
      <c r="AO7153" s="1" t="d">
        <v>2014-12-24</v>
      </c>
      <c r="AP7153" t="s">
        <v>61</v>
      </c>
      <c r="AQ7153">
        <v>3</v>
      </c>
      <c r="AR7153" t="s">
        <v>60</v>
      </c>
      <c r="AS7153" s="1" t="d">
        <v>2014-12-24</v>
      </c>
      <c r="AT7153" s="1" t="d">
        <v>2015-01-14</v>
      </c>
      <c r="AU7153" s="1" t="d">
        <v>2015-10-08</v>
      </c>
      <c r="AV7153">
        <v>11</v>
      </c>
      <c r="AW7153">
        <v>0</v>
      </c>
      <c r="AX7153">
        <v>21</v>
      </c>
      <c r="AY7153">
        <v>1</v>
      </c>
      <c r="AZ7153">
        <f t="shared" si="666"/>
        <v>1</v>
      </c>
      <c r="BA7153">
        <f t="shared" si="667"/>
        <v>1</v>
      </c>
      <c r="BB7153" s="3">
        <v>1</v>
      </c>
      <c r="BC7153" s="3">
        <v>1</v>
      </c>
      <c r="BD7153" s="3">
        <v>5</v>
      </c>
      <c r="BE7153">
        <f>IF(BD7153&gt;Summary!$C$2,1,0)</f>
        <v>0</v>
      </c>
      <c r="BF7153">
        <f t="shared" si="668"/>
        <v>0</v>
      </c>
      <c r="BG7153">
        <f t="shared" si="669"/>
        <v>0</v>
      </c>
      <c r="BH7153">
        <f t="shared" si="670"/>
        <v>0</v>
      </c>
      <c r="BI7153">
        <f t="shared" si="671"/>
        <v>1</v>
      </c>
    </row>
    <row r="7154" spans="1:61" x14ac:dyDescent="0.2">
      <c r="A7154">
        <v>10918</v>
      </c>
      <c r="B7154" t="s">
        <v>25030</v>
      </c>
      <c r="C7154" t="s">
        <v>920</v>
      </c>
      <c r="D7154" t="s">
        <v>25031</v>
      </c>
      <c r="E7154" s="1" t="d">
        <v>2014-01-23</v>
      </c>
      <c r="F7154" t="s">
        <v>53</v>
      </c>
      <c r="G7154" s="1" t="d">
        <v>1986-04-09</v>
      </c>
      <c r="H7154">
        <v>30</v>
      </c>
      <c r="I7154" t="s">
        <v>65</v>
      </c>
      <c r="J7154" t="s">
        <v>102</v>
      </c>
      <c r="K7154">
        <v>0</v>
      </c>
      <c r="L7154">
        <v>0</v>
      </c>
      <c r="M7154">
        <v>0</v>
      </c>
      <c r="N7154">
        <v>2</v>
      </c>
      <c r="O7154">
        <v>-1</v>
      </c>
      <c r="P7154" s="2" t="d">
        <v>2014-01-22T08:24:04.00000018067657775</v>
      </c>
      <c r="Q7154" s="2" t="d">
        <v>2014-03-26T09:45:11.000000056810676850</v>
      </c>
      <c r="R7154" t="s">
        <v>25032</v>
      </c>
      <c r="T7154" s="1" t="d">
        <v>2014-01-22</v>
      </c>
      <c r="U7154">
        <v>1</v>
      </c>
      <c r="V7154" t="s">
        <v>57</v>
      </c>
      <c r="W7154" t="s">
        <v>92</v>
      </c>
      <c r="X7154">
        <v>0</v>
      </c>
      <c r="AG7154">
        <v>0</v>
      </c>
      <c r="AL7154" t="s">
        <v>59</v>
      </c>
      <c r="AM7154">
        <v>3</v>
      </c>
      <c r="AN7154" t="s">
        <v>60</v>
      </c>
      <c r="AO7154" s="1" t="d">
        <v>2014-01-23</v>
      </c>
      <c r="AP7154" t="s">
        <v>61</v>
      </c>
      <c r="AQ7154">
        <v>2</v>
      </c>
      <c r="AR7154" t="s">
        <v>60</v>
      </c>
      <c r="AS7154" s="1" t="d">
        <v>2014-01-23</v>
      </c>
      <c r="AT7154" s="1" t="d">
        <v>2014-01-22</v>
      </c>
      <c r="AU7154" s="1" t="d">
        <v>2014-03-26</v>
      </c>
      <c r="AV7154">
        <v>2</v>
      </c>
      <c r="AW7154">
        <v>62</v>
      </c>
      <c r="AX7154">
        <v>799</v>
      </c>
      <c r="AY7154">
        <v>0</v>
      </c>
      <c r="AZ7154">
        <f t="shared" si="666"/>
        <v>1</v>
      </c>
      <c r="BA7154">
        <f t="shared" si="667"/>
        <v>1</v>
      </c>
      <c r="BB7154" s="3">
        <v>1</v>
      </c>
      <c r="BC7154" s="3">
        <v>0</v>
      </c>
      <c r="BD7154" s="3">
        <v>3</v>
      </c>
      <c r="BE7154">
        <f>IF(BD7154&gt;Summary!$C$2,1,0)</f>
        <v>0</v>
      </c>
      <c r="BF7154">
        <f t="shared" si="668"/>
        <v>0</v>
      </c>
      <c r="BG7154">
        <f t="shared" si="669"/>
        <v>1</v>
      </c>
      <c r="BH7154">
        <f t="shared" si="670"/>
        <v>0</v>
      </c>
      <c r="BI7154">
        <f t="shared" si="671"/>
        <v>0</v>
      </c>
    </row>
    <row r="7155" spans="1:61" x14ac:dyDescent="0.2">
      <c r="A7155">
        <v>10919</v>
      </c>
      <c r="B7155" t="s">
        <v>25033</v>
      </c>
      <c r="C7155" t="s">
        <v>25034</v>
      </c>
      <c r="D7155" t="s">
        <v>2837</v>
      </c>
      <c r="E7155" s="1" t="d">
        <v>2014-01-02</v>
      </c>
      <c r="F7155" t="s">
        <v>53</v>
      </c>
      <c r="G7155" s="1" t="d">
        <v>1980-04-30</v>
      </c>
      <c r="H7155">
        <v>35</v>
      </c>
      <c r="I7155" t="s">
        <v>65</v>
      </c>
      <c r="J7155" t="s">
        <v>66</v>
      </c>
      <c r="K7155">
        <v>0</v>
      </c>
      <c r="L7155">
        <v>0</v>
      </c>
      <c r="M7155">
        <v>1</v>
      </c>
      <c r="N7155">
        <v>12</v>
      </c>
      <c r="O7155">
        <v>0</v>
      </c>
      <c r="P7155" s="2" t="d">
        <v>2014-01-02T01:12:49.99999999534338825</v>
      </c>
      <c r="Q7155" s="2" t="d">
        <v>2014-01-03T11:08:07.00000026728957925</v>
      </c>
      <c r="R7155" t="s">
        <v>25035</v>
      </c>
      <c r="S7155" s="1" t="d">
        <v>2014-01-01</v>
      </c>
      <c r="U7155">
        <v>1</v>
      </c>
      <c r="V7155" t="s">
        <v>97</v>
      </c>
      <c r="W7155" t="s">
        <v>98</v>
      </c>
      <c r="X7155">
        <v>1</v>
      </c>
      <c r="Y7155" t="s">
        <v>25036</v>
      </c>
      <c r="Z7155" t="s">
        <v>70</v>
      </c>
      <c r="AA7155">
        <v>0</v>
      </c>
      <c r="AB7155" s="1" t="d">
        <v>2014-01-11</v>
      </c>
      <c r="AC7155" t="s">
        <v>167</v>
      </c>
      <c r="AD7155" s="1" t="d">
        <v>2014-01-11</v>
      </c>
      <c r="AE7155" s="1" t="d">
        <v>2014-01-22</v>
      </c>
      <c r="AG7155">
        <v>0</v>
      </c>
      <c r="AL7155" t="s">
        <v>59</v>
      </c>
      <c r="AM7155">
        <v>6</v>
      </c>
      <c r="AN7155" t="s">
        <v>87</v>
      </c>
      <c r="AO7155" s="1" t="d">
        <v>2014-01-02</v>
      </c>
      <c r="AP7155" t="s">
        <v>61</v>
      </c>
      <c r="AQ7155">
        <v>3</v>
      </c>
      <c r="AR7155" t="s">
        <v>60</v>
      </c>
      <c r="AS7155" s="1" t="d">
        <v>2014-01-02</v>
      </c>
      <c r="AT7155" s="1" t="d">
        <v>2014-01-11</v>
      </c>
      <c r="AU7155" s="1" t="d">
        <v>2014-01-22</v>
      </c>
      <c r="AV7155">
        <v>12</v>
      </c>
      <c r="AW7155">
        <v>1</v>
      </c>
      <c r="AX7155">
        <v>9</v>
      </c>
      <c r="AY7155">
        <v>1</v>
      </c>
      <c r="AZ7155">
        <f t="shared" si="666"/>
        <v>1</v>
      </c>
      <c r="BA7155">
        <f t="shared" si="667"/>
        <v>1</v>
      </c>
      <c r="BB7155" s="3">
        <v>1</v>
      </c>
      <c r="BC7155" s="3">
        <v>1</v>
      </c>
      <c r="BD7155" s="3">
        <v>6</v>
      </c>
      <c r="BE7155">
        <f>IF(BD7155&gt;Summary!$C$2,1,0)</f>
        <v>1</v>
      </c>
      <c r="BF7155">
        <f t="shared" si="668"/>
        <v>1</v>
      </c>
      <c r="BG7155">
        <f t="shared" si="669"/>
        <v>0</v>
      </c>
      <c r="BH7155">
        <f t="shared" si="670"/>
        <v>0</v>
      </c>
      <c r="BI7155">
        <f t="shared" si="671"/>
        <v>0</v>
      </c>
    </row>
    <row r="7156" spans="1:61" x14ac:dyDescent="0.2">
      <c r="A7156">
        <v>10920</v>
      </c>
      <c r="B7156" t="s">
        <v>25037</v>
      </c>
      <c r="C7156" t="s">
        <v>421</v>
      </c>
      <c r="D7156" t="s">
        <v>25038</v>
      </c>
      <c r="E7156" s="1" t="d">
        <v>2013-01-11</v>
      </c>
      <c r="F7156" t="s">
        <v>53</v>
      </c>
      <c r="G7156" s="1" t="d">
        <v>1981-06-23</v>
      </c>
      <c r="H7156">
        <v>34</v>
      </c>
      <c r="I7156" t="s">
        <v>65</v>
      </c>
      <c r="J7156" t="s">
        <v>102</v>
      </c>
      <c r="K7156">
        <v>0</v>
      </c>
      <c r="L7156">
        <v>0</v>
      </c>
      <c r="M7156">
        <v>0</v>
      </c>
      <c r="N7156">
        <v>4</v>
      </c>
      <c r="O7156">
        <v>0</v>
      </c>
      <c r="P7156" s="2" t="d">
        <v>2013-01-11T01:39:36.99999972246586950</v>
      </c>
      <c r="Q7156" s="2" t="d">
        <v>2013-01-12T03:08:32.99999984912574150</v>
      </c>
      <c r="R7156" t="s">
        <v>25039</v>
      </c>
      <c r="S7156" s="1" t="d">
        <v>2013-01-10</v>
      </c>
      <c r="U7156">
        <v>1</v>
      </c>
      <c r="V7156" t="s">
        <v>57</v>
      </c>
      <c r="W7156" t="s">
        <v>239</v>
      </c>
      <c r="X7156">
        <v>0</v>
      </c>
      <c r="AG7156">
        <v>0</v>
      </c>
      <c r="AL7156" t="s">
        <v>59</v>
      </c>
      <c r="AM7156">
        <v>5</v>
      </c>
      <c r="AN7156" t="s">
        <v>87</v>
      </c>
      <c r="AO7156" s="1" t="d">
        <v>2013-01-11</v>
      </c>
      <c r="AP7156" t="s">
        <v>61</v>
      </c>
      <c r="AQ7156">
        <v>5</v>
      </c>
      <c r="AR7156" t="s">
        <v>87</v>
      </c>
      <c r="AS7156" s="1" t="d">
        <v>2013-01-11</v>
      </c>
      <c r="AT7156" s="1" t="d">
        <v>2015-07-23</v>
      </c>
      <c r="AU7156" s="1" t="d">
        <v>2015-07-23</v>
      </c>
      <c r="AV7156">
        <v>4</v>
      </c>
      <c r="AW7156">
        <v>1</v>
      </c>
      <c r="AX7156">
        <v>923</v>
      </c>
      <c r="AY7156">
        <v>0</v>
      </c>
      <c r="AZ7156">
        <f t="shared" si="666"/>
        <v>1</v>
      </c>
      <c r="BA7156">
        <f t="shared" si="667"/>
        <v>1</v>
      </c>
      <c r="BB7156" s="3">
        <v>1</v>
      </c>
      <c r="BC7156" s="3">
        <v>0</v>
      </c>
      <c r="BD7156" s="3">
        <v>5</v>
      </c>
      <c r="BE7156">
        <f>IF(BD7156&gt;Summary!$C$2,1,0)</f>
        <v>0</v>
      </c>
      <c r="BF7156">
        <f t="shared" si="668"/>
        <v>0</v>
      </c>
      <c r="BG7156">
        <f t="shared" si="669"/>
        <v>1</v>
      </c>
      <c r="BH7156">
        <f t="shared" si="670"/>
        <v>0</v>
      </c>
      <c r="BI7156">
        <f t="shared" si="671"/>
        <v>0</v>
      </c>
    </row>
    <row r="7157" spans="1:61" x14ac:dyDescent="0.2">
      <c r="A7157">
        <v>10921</v>
      </c>
      <c r="B7157" t="s">
        <v>25040</v>
      </c>
      <c r="C7157" t="s">
        <v>4047</v>
      </c>
      <c r="D7157" t="s">
        <v>8063</v>
      </c>
      <c r="E7157" s="1" t="d">
        <v>2013-04-16</v>
      </c>
      <c r="F7157" t="s">
        <v>53</v>
      </c>
      <c r="G7157" s="1" t="d">
        <v>1990-03-27</v>
      </c>
      <c r="H7157">
        <v>26</v>
      </c>
      <c r="I7157" t="s">
        <v>65</v>
      </c>
      <c r="J7157" t="s">
        <v>66</v>
      </c>
      <c r="K7157">
        <v>0</v>
      </c>
      <c r="L7157">
        <v>0</v>
      </c>
      <c r="M7157">
        <v>0</v>
      </c>
      <c r="N7157">
        <v>2</v>
      </c>
      <c r="O7157">
        <v>-1</v>
      </c>
      <c r="P7157" s="2" t="d">
        <v>2013-04-15T06:36:51.99999970849603425</v>
      </c>
      <c r="Q7157" s="2" t="d">
        <v>2013-04-16T01:55:52.00000007171183850</v>
      </c>
      <c r="R7157" t="s">
        <v>25041</v>
      </c>
      <c r="S7157" s="1" t="d">
        <v>2012-04-08</v>
      </c>
      <c r="U7157">
        <v>373</v>
      </c>
      <c r="V7157" t="s">
        <v>97</v>
      </c>
      <c r="W7157" t="s">
        <v>429</v>
      </c>
      <c r="X7157">
        <v>0</v>
      </c>
      <c r="AG7157">
        <v>0</v>
      </c>
      <c r="AL7157" t="s">
        <v>59</v>
      </c>
      <c r="AM7157">
        <v>2</v>
      </c>
      <c r="AN7157" t="s">
        <v>60</v>
      </c>
      <c r="AO7157" s="1" t="d">
        <v>2013-04-16</v>
      </c>
      <c r="AP7157" t="s">
        <v>61</v>
      </c>
      <c r="AQ7157">
        <v>3</v>
      </c>
      <c r="AR7157" t="s">
        <v>60</v>
      </c>
      <c r="AS7157" s="1" t="d">
        <v>2013-04-16</v>
      </c>
      <c r="AT7157" s="1" t="d">
        <v>2013-04-15</v>
      </c>
      <c r="AU7157" s="1" t="d">
        <v>2013-04-16</v>
      </c>
      <c r="AV7157">
        <v>2</v>
      </c>
      <c r="AW7157">
        <v>0</v>
      </c>
      <c r="AX7157">
        <v>1081</v>
      </c>
      <c r="AY7157">
        <v>0</v>
      </c>
      <c r="AZ7157">
        <f t="shared" si="666"/>
        <v>1</v>
      </c>
      <c r="BA7157">
        <f t="shared" si="667"/>
        <v>1</v>
      </c>
      <c r="BB7157" s="3">
        <v>1</v>
      </c>
      <c r="BC7157" s="3">
        <v>0</v>
      </c>
      <c r="BD7157" s="3">
        <v>2</v>
      </c>
      <c r="BE7157">
        <f>IF(BD7157&gt;Summary!$C$2,1,0)</f>
        <v>0</v>
      </c>
      <c r="BF7157">
        <f t="shared" si="668"/>
        <v>0</v>
      </c>
      <c r="BG7157">
        <f t="shared" si="669"/>
        <v>1</v>
      </c>
      <c r="BH7157">
        <f t="shared" si="670"/>
        <v>0</v>
      </c>
      <c r="BI7157">
        <f t="shared" si="671"/>
        <v>0</v>
      </c>
    </row>
    <row r="7158" spans="1:61" x14ac:dyDescent="0.2">
      <c r="A7158">
        <v>10922</v>
      </c>
      <c r="B7158" t="s">
        <v>25042</v>
      </c>
      <c r="C7158" t="s">
        <v>25043</v>
      </c>
      <c r="D7158" t="s">
        <v>21208</v>
      </c>
      <c r="E7158" s="1" t="d">
        <v>2014-01-30</v>
      </c>
      <c r="F7158" t="s">
        <v>53</v>
      </c>
      <c r="G7158" s="1" t="d">
        <v>1964-09-05</v>
      </c>
      <c r="H7158">
        <v>51</v>
      </c>
      <c r="I7158" t="s">
        <v>54</v>
      </c>
      <c r="J7158" t="s">
        <v>102</v>
      </c>
      <c r="K7158">
        <v>0</v>
      </c>
      <c r="L7158">
        <v>0</v>
      </c>
      <c r="M7158">
        <v>0</v>
      </c>
      <c r="N7158">
        <v>4</v>
      </c>
      <c r="O7158">
        <v>-26</v>
      </c>
      <c r="P7158" s="2" t="d">
        <v>2014-01-04T08:25:00.00000006984918975</v>
      </c>
      <c r="Q7158" s="2" t="d">
        <v>2014-01-05T01:49:49.99999968800693850</v>
      </c>
      <c r="R7158" t="s">
        <v>21210</v>
      </c>
      <c r="S7158" s="1" t="d">
        <v>2014-01-04</v>
      </c>
      <c r="U7158">
        <v>26</v>
      </c>
      <c r="V7158" t="s">
        <v>97</v>
      </c>
      <c r="W7158" t="s">
        <v>98</v>
      </c>
      <c r="X7158">
        <v>0</v>
      </c>
      <c r="AG7158">
        <v>0</v>
      </c>
      <c r="AL7158" t="s">
        <v>59</v>
      </c>
      <c r="AM7158">
        <v>1</v>
      </c>
      <c r="AN7158" t="s">
        <v>60</v>
      </c>
      <c r="AO7158" s="1" t="d">
        <v>2014-01-30</v>
      </c>
      <c r="AP7158" t="s">
        <v>61</v>
      </c>
      <c r="AQ7158">
        <v>1</v>
      </c>
      <c r="AR7158" t="s">
        <v>60</v>
      </c>
      <c r="AS7158" s="1" t="d">
        <v>2014-01-30</v>
      </c>
      <c r="AT7158" s="1" t="d">
        <v>2014-01-04</v>
      </c>
      <c r="AU7158" s="1" t="d">
        <v>2014-01-05</v>
      </c>
      <c r="AV7158">
        <v>4</v>
      </c>
      <c r="AW7158">
        <v>0</v>
      </c>
      <c r="AX7158">
        <v>792</v>
      </c>
      <c r="AY7158">
        <v>0</v>
      </c>
      <c r="AZ7158">
        <f t="shared" si="666"/>
        <v>1</v>
      </c>
      <c r="BA7158">
        <f t="shared" si="667"/>
        <v>1</v>
      </c>
      <c r="BB7158" s="3">
        <v>1</v>
      </c>
      <c r="BC7158" s="3">
        <v>0</v>
      </c>
      <c r="BD7158" s="3">
        <v>1</v>
      </c>
      <c r="BE7158">
        <f>IF(BD7158&gt;Summary!$C$2,1,0)</f>
        <v>0</v>
      </c>
      <c r="BF7158">
        <f t="shared" si="668"/>
        <v>0</v>
      </c>
      <c r="BG7158">
        <f t="shared" si="669"/>
        <v>1</v>
      </c>
      <c r="BH7158">
        <f t="shared" si="670"/>
        <v>0</v>
      </c>
      <c r="BI7158">
        <f t="shared" si="671"/>
        <v>0</v>
      </c>
    </row>
    <row r="7159" spans="1:61" x14ac:dyDescent="0.2">
      <c r="A7159">
        <v>10924</v>
      </c>
      <c r="B7159" t="s">
        <v>25044</v>
      </c>
      <c r="C7159" t="s">
        <v>25045</v>
      </c>
      <c r="D7159" t="s">
        <v>10877</v>
      </c>
      <c r="E7159" s="1" t="d">
        <v>2014-02-09</v>
      </c>
      <c r="F7159" t="s">
        <v>53</v>
      </c>
      <c r="G7159" s="1" t="d">
        <v>1980-02-16</v>
      </c>
      <c r="H7159">
        <v>36</v>
      </c>
      <c r="I7159" t="s">
        <v>65</v>
      </c>
      <c r="J7159" t="s">
        <v>66</v>
      </c>
      <c r="K7159">
        <v>0</v>
      </c>
      <c r="L7159">
        <v>0</v>
      </c>
      <c r="M7159">
        <v>0</v>
      </c>
      <c r="N7159">
        <v>0</v>
      </c>
      <c r="O7159">
        <v>-1</v>
      </c>
      <c r="P7159" s="2" t="d">
        <v>2014-02-08T07:50:01.99999997857958325</v>
      </c>
      <c r="Q7159" s="2" t="d">
        <v>2014-02-11T06:46:59.99999976251274675</v>
      </c>
      <c r="R7159" t="s">
        <v>25046</v>
      </c>
      <c r="S7159" s="1" t="d">
        <v>2014-02-08</v>
      </c>
      <c r="U7159">
        <v>1</v>
      </c>
      <c r="V7159" t="s">
        <v>97</v>
      </c>
      <c r="W7159" t="s">
        <v>3945</v>
      </c>
      <c r="X7159">
        <v>0</v>
      </c>
      <c r="AG7159">
        <v>0</v>
      </c>
      <c r="AL7159" t="s">
        <v>59</v>
      </c>
      <c r="AM7159">
        <v>2</v>
      </c>
      <c r="AN7159" t="s">
        <v>60</v>
      </c>
      <c r="AO7159" s="1" t="d">
        <v>2014-02-09</v>
      </c>
      <c r="AP7159" t="s">
        <v>61</v>
      </c>
      <c r="AQ7159">
        <v>1</v>
      </c>
      <c r="AR7159" t="s">
        <v>60</v>
      </c>
      <c r="AS7159" s="1" t="d">
        <v>2014-02-09</v>
      </c>
      <c r="AT7159" s="1" t="d">
        <v>2014-02-08</v>
      </c>
      <c r="AU7159" s="1" t="d">
        <v>2014-02-11</v>
      </c>
      <c r="AV7159">
        <v>0</v>
      </c>
      <c r="AW7159">
        <v>2</v>
      </c>
      <c r="AX7159">
        <v>782</v>
      </c>
      <c r="AY7159">
        <v>0</v>
      </c>
      <c r="AZ7159">
        <f t="shared" si="666"/>
        <v>1</v>
      </c>
      <c r="BA7159">
        <f t="shared" si="667"/>
        <v>1</v>
      </c>
      <c r="BB7159" s="3">
        <v>1</v>
      </c>
      <c r="BC7159" s="3">
        <v>0</v>
      </c>
      <c r="BD7159" s="3">
        <v>2</v>
      </c>
      <c r="BE7159">
        <f>IF(BD7159&gt;Summary!$C$2,1,0)</f>
        <v>0</v>
      </c>
      <c r="BF7159">
        <f t="shared" si="668"/>
        <v>0</v>
      </c>
      <c r="BG7159">
        <f t="shared" si="669"/>
        <v>1</v>
      </c>
      <c r="BH7159">
        <f t="shared" si="670"/>
        <v>0</v>
      </c>
      <c r="BI7159">
        <f t="shared" si="671"/>
        <v>0</v>
      </c>
    </row>
    <row r="7160" spans="1:61" x14ac:dyDescent="0.2">
      <c r="A7160">
        <v>10925</v>
      </c>
      <c r="B7160" t="s">
        <v>25047</v>
      </c>
      <c r="C7160" t="s">
        <v>621</v>
      </c>
      <c r="D7160" t="s">
        <v>25048</v>
      </c>
      <c r="E7160" s="1" t="d">
        <v>2013-05-15</v>
      </c>
      <c r="F7160" t="s">
        <v>53</v>
      </c>
      <c r="G7160" s="1" t="d">
        <v>1989-11-05</v>
      </c>
      <c r="H7160">
        <v>26</v>
      </c>
      <c r="I7160" t="s">
        <v>65</v>
      </c>
      <c r="J7160" t="s">
        <v>102</v>
      </c>
      <c r="K7160">
        <v>0</v>
      </c>
      <c r="L7160">
        <v>0</v>
      </c>
      <c r="M7160">
        <v>0</v>
      </c>
      <c r="N7160">
        <v>3</v>
      </c>
      <c r="O7160">
        <v>-1</v>
      </c>
      <c r="P7160" s="2" t="d">
        <v>2013-05-14T11:40:58.0000002169981575</v>
      </c>
      <c r="Q7160" s="2" t="d">
        <v>2013-05-15T07:20:44.99999976251274675</v>
      </c>
      <c r="R7160" t="s">
        <v>25049</v>
      </c>
      <c r="S7160" s="1" t="d">
        <v>2013-05-14</v>
      </c>
      <c r="U7160">
        <v>1</v>
      </c>
      <c r="V7160" t="s">
        <v>97</v>
      </c>
      <c r="W7160" t="s">
        <v>218</v>
      </c>
      <c r="X7160">
        <v>1</v>
      </c>
      <c r="Y7160" t="s">
        <v>25050</v>
      </c>
      <c r="Z7160" t="s">
        <v>135</v>
      </c>
      <c r="AB7160" s="1" t="d">
        <v>2013-12-14</v>
      </c>
      <c r="AC7160" t="s">
        <v>136</v>
      </c>
      <c r="AG7160">
        <v>0</v>
      </c>
      <c r="AL7160" t="s">
        <v>59</v>
      </c>
      <c r="AM7160">
        <v>2</v>
      </c>
      <c r="AN7160" t="s">
        <v>60</v>
      </c>
      <c r="AO7160" s="1" t="d">
        <v>2013-05-15</v>
      </c>
      <c r="AP7160" t="s">
        <v>61</v>
      </c>
      <c r="AQ7160">
        <v>2</v>
      </c>
      <c r="AR7160" t="s">
        <v>60</v>
      </c>
      <c r="AS7160" s="1" t="d">
        <v>2013-05-15</v>
      </c>
      <c r="AT7160" s="1" t="d">
        <v>2014-02-11</v>
      </c>
      <c r="AU7160" s="1" t="d">
        <v>2014-02-13</v>
      </c>
      <c r="AV7160">
        <v>3</v>
      </c>
      <c r="AW7160">
        <v>0</v>
      </c>
      <c r="AX7160">
        <v>213</v>
      </c>
      <c r="AY7160">
        <v>1</v>
      </c>
      <c r="AZ7160">
        <f t="shared" si="666"/>
        <v>1</v>
      </c>
      <c r="BA7160">
        <f t="shared" si="667"/>
        <v>1</v>
      </c>
      <c r="BB7160" s="3">
        <v>1</v>
      </c>
      <c r="BC7160" s="3">
        <v>1</v>
      </c>
      <c r="BD7160" s="3">
        <v>2</v>
      </c>
      <c r="BE7160">
        <f>IF(BD7160&gt;Summary!$C$2,1,0)</f>
        <v>0</v>
      </c>
      <c r="BF7160">
        <f t="shared" si="668"/>
        <v>0</v>
      </c>
      <c r="BG7160">
        <f t="shared" si="669"/>
        <v>0</v>
      </c>
      <c r="BH7160">
        <f t="shared" si="670"/>
        <v>0</v>
      </c>
      <c r="BI7160">
        <f t="shared" si="671"/>
        <v>1</v>
      </c>
    </row>
    <row r="7161" spans="1:61" x14ac:dyDescent="0.2">
      <c r="A7161">
        <v>10927</v>
      </c>
      <c r="B7161" t="s">
        <v>25051</v>
      </c>
      <c r="C7161" t="s">
        <v>12786</v>
      </c>
      <c r="D7161" t="s">
        <v>4614</v>
      </c>
      <c r="E7161" s="1" t="d">
        <v>2013-03-19</v>
      </c>
      <c r="F7161" t="s">
        <v>53</v>
      </c>
      <c r="G7161" s="1" t="d">
        <v>1994-08-25</v>
      </c>
      <c r="H7161">
        <v>21</v>
      </c>
      <c r="I7161" t="s">
        <v>75</v>
      </c>
      <c r="J7161" t="s">
        <v>66</v>
      </c>
      <c r="K7161">
        <v>0</v>
      </c>
      <c r="L7161">
        <v>0</v>
      </c>
      <c r="M7161">
        <v>0</v>
      </c>
      <c r="N7161">
        <v>1</v>
      </c>
      <c r="O7161">
        <v>-1</v>
      </c>
      <c r="P7161" s="2" t="d">
        <v>2013-03-18T06:47:56.00000028032809350</v>
      </c>
      <c r="Q7161" s="2" t="d">
        <v>2013-04-17T05:52:35.99999993573874300</v>
      </c>
      <c r="R7161" t="s">
        <v>25052</v>
      </c>
      <c r="S7161" s="1" t="d">
        <v>2013-03-18</v>
      </c>
      <c r="U7161">
        <v>1</v>
      </c>
      <c r="V7161" t="s">
        <v>57</v>
      </c>
      <c r="W7161" t="s">
        <v>1624</v>
      </c>
      <c r="X7161">
        <v>0</v>
      </c>
      <c r="AG7161">
        <v>0</v>
      </c>
      <c r="AL7161" t="s">
        <v>59</v>
      </c>
      <c r="AM7161">
        <v>6</v>
      </c>
      <c r="AN7161" t="s">
        <v>87</v>
      </c>
      <c r="AO7161" s="1" t="d">
        <v>2013-03-19</v>
      </c>
      <c r="AP7161" t="s">
        <v>61</v>
      </c>
      <c r="AQ7161">
        <v>5</v>
      </c>
      <c r="AR7161" t="s">
        <v>87</v>
      </c>
      <c r="AS7161" s="1" t="d">
        <v>2013-03-19</v>
      </c>
      <c r="AT7161" s="1" t="d">
        <v>2013-03-18</v>
      </c>
      <c r="AU7161" s="1" t="d">
        <v>2013-04-17</v>
      </c>
      <c r="AV7161">
        <v>1</v>
      </c>
      <c r="AW7161">
        <v>29</v>
      </c>
      <c r="AX7161">
        <v>1109</v>
      </c>
      <c r="AY7161">
        <v>0</v>
      </c>
      <c r="AZ7161">
        <f t="shared" si="666"/>
        <v>1</v>
      </c>
      <c r="BA7161">
        <f t="shared" si="667"/>
        <v>1</v>
      </c>
      <c r="BB7161" s="3">
        <v>1</v>
      </c>
      <c r="BC7161" s="3">
        <v>0</v>
      </c>
      <c r="BD7161" s="3">
        <v>6</v>
      </c>
      <c r="BE7161">
        <f>IF(BD7161&gt;Summary!$C$2,1,0)</f>
        <v>1</v>
      </c>
      <c r="BF7161">
        <f t="shared" si="668"/>
        <v>0</v>
      </c>
      <c r="BG7161">
        <f t="shared" si="669"/>
        <v>0</v>
      </c>
      <c r="BH7161">
        <f t="shared" si="670"/>
        <v>1</v>
      </c>
      <c r="BI7161">
        <f t="shared" si="671"/>
        <v>0</v>
      </c>
    </row>
    <row r="7162" spans="1:61" x14ac:dyDescent="0.2">
      <c r="A7162">
        <v>10928</v>
      </c>
      <c r="B7162" t="s">
        <v>25053</v>
      </c>
      <c r="C7162" t="s">
        <v>25054</v>
      </c>
      <c r="D7162" t="s">
        <v>25055</v>
      </c>
      <c r="E7162" s="1" t="d">
        <v>2013-02-09</v>
      </c>
      <c r="F7162" t="s">
        <v>53</v>
      </c>
      <c r="G7162" s="1" t="d">
        <v>1956-06-13</v>
      </c>
      <c r="H7162">
        <v>59</v>
      </c>
      <c r="I7162" t="s">
        <v>54</v>
      </c>
      <c r="J7162" t="s">
        <v>66</v>
      </c>
      <c r="K7162">
        <v>0</v>
      </c>
      <c r="L7162">
        <v>0</v>
      </c>
      <c r="M7162">
        <v>0</v>
      </c>
      <c r="N7162">
        <v>5</v>
      </c>
      <c r="O7162">
        <v>0</v>
      </c>
      <c r="P7162" s="2" t="d">
        <v>2013-02-09T08:15:33.999999775551259650</v>
      </c>
      <c r="Q7162" s="2" t="d">
        <v>2013-07-10T12:55:41.00000022444873900</v>
      </c>
      <c r="R7162" t="s">
        <v>25056</v>
      </c>
      <c r="S7162" s="1" t="d">
        <v>2007-02-15</v>
      </c>
      <c r="U7162">
        <v>2186</v>
      </c>
      <c r="V7162" t="s">
        <v>97</v>
      </c>
      <c r="W7162" t="s">
        <v>25057</v>
      </c>
      <c r="X7162">
        <v>0</v>
      </c>
      <c r="AG7162">
        <v>0</v>
      </c>
      <c r="AL7162" t="s">
        <v>59</v>
      </c>
      <c r="AM7162">
        <v>5</v>
      </c>
      <c r="AN7162" t="s">
        <v>87</v>
      </c>
      <c r="AO7162" s="1" t="d">
        <v>2013-02-09</v>
      </c>
      <c r="AP7162" t="s">
        <v>61</v>
      </c>
      <c r="AQ7162">
        <v>3</v>
      </c>
      <c r="AR7162" t="s">
        <v>60</v>
      </c>
      <c r="AS7162" s="1" t="d">
        <v>2013-02-09</v>
      </c>
      <c r="AT7162" s="1" t="d">
        <v>2015-07-08</v>
      </c>
      <c r="AU7162" s="1" t="d">
        <v>2015-07-14</v>
      </c>
      <c r="AV7162">
        <v>5</v>
      </c>
      <c r="AW7162">
        <v>151</v>
      </c>
      <c r="AX7162">
        <v>879</v>
      </c>
      <c r="AY7162">
        <v>0</v>
      </c>
      <c r="AZ7162">
        <f t="shared" si="666"/>
        <v>1</v>
      </c>
      <c r="BA7162">
        <f t="shared" si="667"/>
        <v>1</v>
      </c>
      <c r="BB7162" s="3">
        <v>1</v>
      </c>
      <c r="BC7162" s="3">
        <v>0</v>
      </c>
      <c r="BD7162" s="3">
        <v>5</v>
      </c>
      <c r="BE7162">
        <f>IF(BD7162&gt;Summary!$C$2,1,0)</f>
        <v>0</v>
      </c>
      <c r="BF7162">
        <f t="shared" si="668"/>
        <v>0</v>
      </c>
      <c r="BG7162">
        <f t="shared" si="669"/>
        <v>1</v>
      </c>
      <c r="BH7162">
        <f t="shared" si="670"/>
        <v>0</v>
      </c>
      <c r="BI7162">
        <f t="shared" si="671"/>
        <v>0</v>
      </c>
    </row>
    <row r="7163" spans="1:61" x14ac:dyDescent="0.2">
      <c r="A7163">
        <v>10930</v>
      </c>
      <c r="B7163" t="s">
        <v>25058</v>
      </c>
      <c r="C7163" t="s">
        <v>25059</v>
      </c>
      <c r="D7163" t="s">
        <v>4060</v>
      </c>
      <c r="E7163" s="1" t="d">
        <v>2013-08-10</v>
      </c>
      <c r="F7163" t="s">
        <v>53</v>
      </c>
      <c r="G7163" s="1" t="d">
        <v>1986-10-24</v>
      </c>
      <c r="H7163">
        <v>29</v>
      </c>
      <c r="I7163" t="s">
        <v>65</v>
      </c>
      <c r="J7163" t="s">
        <v>66</v>
      </c>
      <c r="K7163">
        <v>0</v>
      </c>
      <c r="L7163">
        <v>2</v>
      </c>
      <c r="M7163">
        <v>0</v>
      </c>
      <c r="N7163">
        <v>7</v>
      </c>
      <c r="O7163">
        <v>-1</v>
      </c>
      <c r="P7163" s="2" t="d">
        <v>2013-08-09T01:17:50.99999994970857825</v>
      </c>
      <c r="Q7163" s="2" t="d">
        <v>2013-08-13T01:37:19.99999975785612825</v>
      </c>
      <c r="R7163" t="s">
        <v>25060</v>
      </c>
      <c r="S7163" s="1" t="d">
        <v>2013-08-08</v>
      </c>
      <c r="U7163">
        <v>2</v>
      </c>
      <c r="V7163" t="s">
        <v>57</v>
      </c>
      <c r="W7163" t="s">
        <v>25061</v>
      </c>
      <c r="X7163">
        <v>1</v>
      </c>
      <c r="Y7163" t="s">
        <v>25062</v>
      </c>
      <c r="Z7163" t="s">
        <v>70</v>
      </c>
      <c r="AA7163">
        <v>0</v>
      </c>
      <c r="AB7163" s="1" t="d">
        <v>2013-11-05</v>
      </c>
      <c r="AC7163" t="s">
        <v>77</v>
      </c>
      <c r="AD7163" s="1" t="d">
        <v>2013-11-05</v>
      </c>
      <c r="AE7163" s="1" t="d">
        <v>2014-07-08</v>
      </c>
      <c r="AG7163">
        <v>0</v>
      </c>
      <c r="AL7163" t="s">
        <v>59</v>
      </c>
      <c r="AM7163">
        <v>7</v>
      </c>
      <c r="AN7163" t="s">
        <v>87</v>
      </c>
      <c r="AO7163" s="1" t="d">
        <v>2013-08-10</v>
      </c>
      <c r="AP7163" t="s">
        <v>61</v>
      </c>
      <c r="AQ7163">
        <v>6</v>
      </c>
      <c r="AR7163" t="s">
        <v>87</v>
      </c>
      <c r="AS7163" s="1" t="d">
        <v>2013-08-10</v>
      </c>
      <c r="AT7163" s="1" t="d">
        <v>2013-11-05</v>
      </c>
      <c r="AU7163" s="1" t="d">
        <v>2014-07-08</v>
      </c>
      <c r="AV7163">
        <v>7</v>
      </c>
      <c r="AW7163">
        <v>3</v>
      </c>
      <c r="AX7163">
        <v>87</v>
      </c>
      <c r="AY7163">
        <v>1</v>
      </c>
      <c r="AZ7163">
        <f t="shared" si="666"/>
        <v>1</v>
      </c>
      <c r="BA7163">
        <f t="shared" si="667"/>
        <v>1</v>
      </c>
      <c r="BB7163" s="3">
        <v>1</v>
      </c>
      <c r="BC7163" s="3">
        <v>1</v>
      </c>
      <c r="BD7163" s="3">
        <v>7</v>
      </c>
      <c r="BE7163">
        <f>IF(BD7163&gt;Summary!$C$2,1,0)</f>
        <v>1</v>
      </c>
      <c r="BF7163">
        <f t="shared" si="668"/>
        <v>1</v>
      </c>
      <c r="BG7163">
        <f t="shared" si="669"/>
        <v>0</v>
      </c>
      <c r="BH7163">
        <f t="shared" si="670"/>
        <v>0</v>
      </c>
      <c r="BI7163">
        <f t="shared" si="671"/>
        <v>0</v>
      </c>
    </row>
    <row r="7164" spans="1:61" x14ac:dyDescent="0.2">
      <c r="A7164">
        <v>10931</v>
      </c>
      <c r="B7164" t="s">
        <v>25063</v>
      </c>
      <c r="C7164" t="s">
        <v>870</v>
      </c>
      <c r="D7164" t="s">
        <v>2434</v>
      </c>
      <c r="E7164" s="1" t="d">
        <v>2013-10-21</v>
      </c>
      <c r="F7164" t="s">
        <v>53</v>
      </c>
      <c r="G7164" s="1" t="d">
        <v>1988-02-25</v>
      </c>
      <c r="H7164">
        <v>28</v>
      </c>
      <c r="I7164" t="s">
        <v>65</v>
      </c>
      <c r="J7164" t="s">
        <v>161</v>
      </c>
      <c r="K7164">
        <v>0</v>
      </c>
      <c r="L7164">
        <v>0</v>
      </c>
      <c r="M7164">
        <v>0</v>
      </c>
      <c r="N7164">
        <v>1</v>
      </c>
      <c r="O7164">
        <v>-1</v>
      </c>
      <c r="P7164" s="2" t="d">
        <v>2013-10-20T11:40:37.99999994225800350</v>
      </c>
      <c r="Q7164" s="2" t="d">
        <v>2013-10-21T02:31:55.99999987520277675</v>
      </c>
      <c r="R7164" t="s">
        <v>25064</v>
      </c>
      <c r="S7164" s="1" t="d">
        <v>2013-10-20</v>
      </c>
      <c r="U7164">
        <v>1</v>
      </c>
      <c r="V7164" t="s">
        <v>57</v>
      </c>
      <c r="W7164" t="s">
        <v>1624</v>
      </c>
      <c r="X7164">
        <v>0</v>
      </c>
      <c r="AG7164">
        <v>0</v>
      </c>
      <c r="AL7164" t="s">
        <v>59</v>
      </c>
      <c r="AM7164">
        <v>3</v>
      </c>
      <c r="AN7164" t="s">
        <v>60</v>
      </c>
      <c r="AO7164" s="1" t="d">
        <v>2013-10-21</v>
      </c>
      <c r="AP7164" t="s">
        <v>61</v>
      </c>
      <c r="AQ7164">
        <v>2</v>
      </c>
      <c r="AR7164" t="s">
        <v>60</v>
      </c>
      <c r="AS7164" s="1" t="d">
        <v>2013-10-21</v>
      </c>
      <c r="AT7164" s="1" t="d">
        <v>2013-10-20</v>
      </c>
      <c r="AU7164" s="1" t="d">
        <v>2013-10-21</v>
      </c>
      <c r="AV7164">
        <v>1</v>
      </c>
      <c r="AW7164">
        <v>0</v>
      </c>
      <c r="AX7164">
        <v>893</v>
      </c>
      <c r="AY7164">
        <v>0</v>
      </c>
      <c r="AZ7164">
        <f t="shared" si="666"/>
        <v>1</v>
      </c>
      <c r="BA7164">
        <f t="shared" si="667"/>
        <v>1</v>
      </c>
      <c r="BB7164" s="3">
        <v>1</v>
      </c>
      <c r="BC7164" s="3">
        <v>0</v>
      </c>
      <c r="BD7164" s="3">
        <v>3</v>
      </c>
      <c r="BE7164">
        <f>IF(BD7164&gt;Summary!$C$2,1,0)</f>
        <v>0</v>
      </c>
      <c r="BF7164">
        <f t="shared" si="668"/>
        <v>0</v>
      </c>
      <c r="BG7164">
        <f t="shared" si="669"/>
        <v>1</v>
      </c>
      <c r="BH7164">
        <f t="shared" si="670"/>
        <v>0</v>
      </c>
      <c r="BI7164">
        <f t="shared" si="671"/>
        <v>0</v>
      </c>
    </row>
    <row r="7165" spans="1:61" x14ac:dyDescent="0.2">
      <c r="A7165">
        <v>10932</v>
      </c>
      <c r="B7165" t="s">
        <v>25065</v>
      </c>
      <c r="C7165" t="s">
        <v>1057</v>
      </c>
      <c r="D7165" t="s">
        <v>848</v>
      </c>
      <c r="E7165" s="1" t="d">
        <v>2013-03-30</v>
      </c>
      <c r="F7165" t="s">
        <v>53</v>
      </c>
      <c r="G7165" s="1" t="d">
        <v>1978-05-26</v>
      </c>
      <c r="H7165">
        <v>37</v>
      </c>
      <c r="I7165" t="s">
        <v>65</v>
      </c>
      <c r="J7165" t="s">
        <v>66</v>
      </c>
      <c r="K7165">
        <v>0</v>
      </c>
      <c r="L7165">
        <v>0</v>
      </c>
      <c r="M7165">
        <v>0</v>
      </c>
      <c r="N7165">
        <v>4</v>
      </c>
      <c r="O7165">
        <v>-1</v>
      </c>
      <c r="P7165" s="2" t="d">
        <v>2013-03-29T01:17:49.00000011082738800</v>
      </c>
      <c r="Q7165" s="2" t="d">
        <v>2013-03-30T08:27:13.999999961815774200</v>
      </c>
      <c r="R7165" t="s">
        <v>25066</v>
      </c>
      <c r="S7165" s="1" t="d">
        <v>2013-03-29</v>
      </c>
      <c r="U7165">
        <v>1</v>
      </c>
      <c r="V7165" t="s">
        <v>57</v>
      </c>
      <c r="W7165" t="s">
        <v>1072</v>
      </c>
      <c r="X7165">
        <v>0</v>
      </c>
      <c r="AG7165">
        <v>0</v>
      </c>
      <c r="AL7165" t="s">
        <v>59</v>
      </c>
      <c r="AM7165">
        <v>3</v>
      </c>
      <c r="AN7165" t="s">
        <v>60</v>
      </c>
      <c r="AO7165" s="1" t="d">
        <v>2013-03-30</v>
      </c>
      <c r="AP7165" t="s">
        <v>61</v>
      </c>
      <c r="AQ7165">
        <v>2</v>
      </c>
      <c r="AR7165" t="s">
        <v>60</v>
      </c>
      <c r="AS7165" s="1" t="d">
        <v>2013-03-30</v>
      </c>
      <c r="AT7165" s="1" t="d">
        <v>2013-03-29</v>
      </c>
      <c r="AU7165" s="1" t="d">
        <v>2013-03-30</v>
      </c>
      <c r="AV7165">
        <v>4</v>
      </c>
      <c r="AW7165">
        <v>0</v>
      </c>
      <c r="AX7165">
        <v>1098</v>
      </c>
      <c r="AY7165">
        <v>0</v>
      </c>
      <c r="AZ7165">
        <f t="shared" si="666"/>
        <v>1</v>
      </c>
      <c r="BA7165">
        <f t="shared" si="667"/>
        <v>1</v>
      </c>
      <c r="BB7165" s="3">
        <v>1</v>
      </c>
      <c r="BC7165" s="3">
        <v>0</v>
      </c>
      <c r="BD7165" s="3">
        <v>3</v>
      </c>
      <c r="BE7165">
        <f>IF(BD7165&gt;Summary!$C$2,1,0)</f>
        <v>0</v>
      </c>
      <c r="BF7165">
        <f t="shared" si="668"/>
        <v>0</v>
      </c>
      <c r="BG7165">
        <f t="shared" si="669"/>
        <v>1</v>
      </c>
      <c r="BH7165">
        <f t="shared" si="670"/>
        <v>0</v>
      </c>
      <c r="BI7165">
        <f t="shared" si="671"/>
        <v>0</v>
      </c>
    </row>
    <row r="7166" spans="1:61" x14ac:dyDescent="0.2">
      <c r="A7166">
        <v>10934</v>
      </c>
      <c r="B7166" t="s">
        <v>25067</v>
      </c>
      <c r="C7166" t="s">
        <v>17186</v>
      </c>
      <c r="D7166" t="s">
        <v>2006</v>
      </c>
      <c r="E7166" s="1" t="d">
        <v>2013-01-25</v>
      </c>
      <c r="F7166" t="s">
        <v>53</v>
      </c>
      <c r="G7166" s="1" t="d">
        <v>1974-12-02</v>
      </c>
      <c r="H7166">
        <v>41</v>
      </c>
      <c r="I7166" t="s">
        <v>65</v>
      </c>
      <c r="J7166" t="s">
        <v>102</v>
      </c>
      <c r="K7166">
        <v>0</v>
      </c>
      <c r="L7166">
        <v>0</v>
      </c>
      <c r="M7166">
        <v>0</v>
      </c>
      <c r="N7166">
        <v>0</v>
      </c>
      <c r="O7166">
        <v>0</v>
      </c>
      <c r="P7166" s="2" t="d">
        <v>2013-01-25T05:56:04.00000015273690050</v>
      </c>
      <c r="Q7166" s="2" t="d">
        <v>2013-01-25T07:46:25.00000017229467525</v>
      </c>
      <c r="R7166" t="s">
        <v>25068</v>
      </c>
      <c r="S7166" s="1" t="d">
        <v>2013-01-25</v>
      </c>
      <c r="U7166">
        <v>0</v>
      </c>
      <c r="V7166" t="s">
        <v>97</v>
      </c>
      <c r="W7166" t="s">
        <v>80</v>
      </c>
      <c r="X7166">
        <v>0</v>
      </c>
      <c r="AG7166">
        <v>0</v>
      </c>
      <c r="AL7166" t="s">
        <v>59</v>
      </c>
      <c r="AM7166">
        <v>1</v>
      </c>
      <c r="AN7166" t="s">
        <v>60</v>
      </c>
      <c r="AO7166" s="1" t="d">
        <v>2013-01-25</v>
      </c>
      <c r="AP7166" t="s">
        <v>61</v>
      </c>
      <c r="AQ7166">
        <v>1</v>
      </c>
      <c r="AR7166" t="s">
        <v>60</v>
      </c>
      <c r="AS7166" s="1" t="d">
        <v>2013-01-25</v>
      </c>
      <c r="AT7166" s="1" t="d">
        <v>2013-01-25</v>
      </c>
      <c r="AU7166" s="1" t="d">
        <v>2013-01-25</v>
      </c>
      <c r="AV7166">
        <v>0</v>
      </c>
      <c r="AW7166">
        <v>0</v>
      </c>
      <c r="AX7166">
        <v>1162</v>
      </c>
      <c r="AY7166">
        <v>0</v>
      </c>
      <c r="AZ7166">
        <f t="shared" si="666"/>
        <v>1</v>
      </c>
      <c r="BA7166">
        <f t="shared" si="667"/>
        <v>1</v>
      </c>
      <c r="BB7166" s="3">
        <v>1</v>
      </c>
      <c r="BC7166" s="3">
        <v>0</v>
      </c>
      <c r="BD7166" s="3">
        <v>1</v>
      </c>
      <c r="BE7166">
        <f>IF(BD7166&gt;Summary!$C$2,1,0)</f>
        <v>0</v>
      </c>
      <c r="BF7166">
        <f t="shared" si="668"/>
        <v>0</v>
      </c>
      <c r="BG7166">
        <f t="shared" si="669"/>
        <v>1</v>
      </c>
      <c r="BH7166">
        <f t="shared" si="670"/>
        <v>0</v>
      </c>
      <c r="BI7166">
        <f t="shared" si="671"/>
        <v>0</v>
      </c>
    </row>
    <row r="7167" spans="1:61" x14ac:dyDescent="0.2">
      <c r="A7167">
        <v>10935</v>
      </c>
      <c r="B7167" t="s">
        <v>25069</v>
      </c>
      <c r="C7167" t="s">
        <v>4122</v>
      </c>
      <c r="D7167" t="s">
        <v>2026</v>
      </c>
      <c r="E7167" s="1" t="d">
        <v>2013-04-15</v>
      </c>
      <c r="F7167" t="s">
        <v>53</v>
      </c>
      <c r="G7167" s="1" t="d">
        <v>1984-08-13</v>
      </c>
      <c r="H7167">
        <v>31</v>
      </c>
      <c r="I7167" t="s">
        <v>65</v>
      </c>
      <c r="J7167" t="s">
        <v>161</v>
      </c>
      <c r="K7167">
        <v>1</v>
      </c>
      <c r="L7167">
        <v>0</v>
      </c>
      <c r="M7167">
        <v>0</v>
      </c>
      <c r="N7167">
        <v>7</v>
      </c>
      <c r="O7167">
        <v>-1</v>
      </c>
      <c r="P7167" s="2" t="d">
        <v>2013-04-14T01:01:47.00000028591603300</v>
      </c>
      <c r="Q7167" s="2" t="d">
        <v>2013-04-15T03:46:11.00000025238841625</v>
      </c>
      <c r="R7167" t="s">
        <v>25070</v>
      </c>
      <c r="S7167" s="1" t="d">
        <v>2013-04-14</v>
      </c>
      <c r="U7167">
        <v>1</v>
      </c>
      <c r="V7167" t="s">
        <v>97</v>
      </c>
      <c r="W7167" t="s">
        <v>218</v>
      </c>
      <c r="X7167">
        <v>1</v>
      </c>
      <c r="Y7167" t="s">
        <v>25071</v>
      </c>
      <c r="Z7167" t="s">
        <v>70</v>
      </c>
      <c r="AA7167">
        <v>0</v>
      </c>
      <c r="AB7167" s="1" t="d">
        <v>2014-10-05</v>
      </c>
      <c r="AC7167" t="s">
        <v>172</v>
      </c>
      <c r="AD7167" s="1" t="d">
        <v>2014-10-05</v>
      </c>
      <c r="AE7167" s="1" t="d">
        <v>2014-10-06</v>
      </c>
      <c r="AG7167">
        <v>0</v>
      </c>
      <c r="AL7167" t="s">
        <v>59</v>
      </c>
      <c r="AM7167">
        <v>9</v>
      </c>
      <c r="AN7167" t="s">
        <v>86</v>
      </c>
      <c r="AO7167" s="1" t="d">
        <v>2013-04-15</v>
      </c>
      <c r="AP7167" t="s">
        <v>61</v>
      </c>
      <c r="AQ7167">
        <v>5</v>
      </c>
      <c r="AR7167" t="s">
        <v>87</v>
      </c>
      <c r="AS7167" s="1" t="d">
        <v>2013-04-15</v>
      </c>
      <c r="AT7167" s="1" t="d">
        <v>2014-10-05</v>
      </c>
      <c r="AU7167" s="1" t="d">
        <v>2014-10-06</v>
      </c>
      <c r="AV7167">
        <v>7</v>
      </c>
      <c r="AW7167">
        <v>0</v>
      </c>
      <c r="AX7167">
        <v>538</v>
      </c>
      <c r="AY7167">
        <v>1</v>
      </c>
      <c r="AZ7167">
        <f t="shared" si="666"/>
        <v>1</v>
      </c>
      <c r="BA7167">
        <f t="shared" si="667"/>
        <v>1</v>
      </c>
      <c r="BB7167" s="3">
        <v>1</v>
      </c>
      <c r="BC7167" s="3">
        <v>1</v>
      </c>
      <c r="BD7167" s="3">
        <v>9</v>
      </c>
      <c r="BE7167">
        <f>IF(BD7167&gt;Summary!$C$2,1,0)</f>
        <v>1</v>
      </c>
      <c r="BF7167">
        <f t="shared" si="668"/>
        <v>1</v>
      </c>
      <c r="BG7167">
        <f t="shared" si="669"/>
        <v>0</v>
      </c>
      <c r="BH7167">
        <f t="shared" si="670"/>
        <v>0</v>
      </c>
      <c r="BI7167">
        <f t="shared" si="671"/>
        <v>0</v>
      </c>
    </row>
    <row r="7168" spans="1:61" x14ac:dyDescent="0.2">
      <c r="A7168">
        <v>10936</v>
      </c>
      <c r="B7168" t="s">
        <v>25072</v>
      </c>
      <c r="C7168" t="s">
        <v>3913</v>
      </c>
      <c r="D7168" t="s">
        <v>5967</v>
      </c>
      <c r="E7168" s="1" t="d">
        <v>2013-11-13</v>
      </c>
      <c r="F7168" t="s">
        <v>53</v>
      </c>
      <c r="G7168" s="1" t="d">
        <v>1993-04-18</v>
      </c>
      <c r="H7168">
        <v>23</v>
      </c>
      <c r="I7168" t="s">
        <v>75</v>
      </c>
      <c r="J7168" t="s">
        <v>66</v>
      </c>
      <c r="K7168">
        <v>0</v>
      </c>
      <c r="L7168">
        <v>0</v>
      </c>
      <c r="M7168">
        <v>0</v>
      </c>
      <c r="N7168">
        <v>0</v>
      </c>
      <c r="O7168">
        <v>-1</v>
      </c>
      <c r="P7168" s="2" t="d">
        <v>2013-11-12T04:56:47.99999996088445050</v>
      </c>
      <c r="Q7168" s="2" t="d">
        <v>2013-11-14T02:50:06.00000007543712925</v>
      </c>
      <c r="R7168" t="s">
        <v>25073</v>
      </c>
      <c r="S7168" s="1" t="d">
        <v>2013-11-12</v>
      </c>
      <c r="U7168">
        <v>1</v>
      </c>
      <c r="V7168" t="s">
        <v>57</v>
      </c>
      <c r="W7168" t="s">
        <v>1342</v>
      </c>
      <c r="X7168">
        <v>1</v>
      </c>
      <c r="Y7168" t="s">
        <v>25074</v>
      </c>
      <c r="Z7168" t="s">
        <v>79</v>
      </c>
      <c r="AA7168">
        <v>0</v>
      </c>
      <c r="AB7168" s="1" t="d">
        <v>2014-04-23</v>
      </c>
      <c r="AC7168" t="s">
        <v>259</v>
      </c>
      <c r="AD7168" s="1" t="d">
        <v>2014-04-23</v>
      </c>
      <c r="AE7168" s="1" t="d">
        <v>2014-04-28</v>
      </c>
      <c r="AG7168">
        <v>0</v>
      </c>
      <c r="AL7168" t="s">
        <v>59</v>
      </c>
      <c r="AM7168">
        <v>6</v>
      </c>
      <c r="AN7168" t="s">
        <v>87</v>
      </c>
      <c r="AO7168" s="1" t="d">
        <v>2013-11-13</v>
      </c>
      <c r="AP7168" t="s">
        <v>61</v>
      </c>
      <c r="AQ7168">
        <v>5</v>
      </c>
      <c r="AR7168" t="s">
        <v>87</v>
      </c>
      <c r="AS7168" s="1" t="d">
        <v>2013-11-13</v>
      </c>
      <c r="AT7168" s="1" t="d">
        <v>2014-04-23</v>
      </c>
      <c r="AU7168" s="1" t="d">
        <v>2014-04-28</v>
      </c>
      <c r="AV7168">
        <v>0</v>
      </c>
      <c r="AW7168">
        <v>1</v>
      </c>
      <c r="AX7168">
        <v>161</v>
      </c>
      <c r="AY7168">
        <v>1</v>
      </c>
      <c r="AZ7168">
        <f t="shared" si="666"/>
        <v>1</v>
      </c>
      <c r="BA7168">
        <f t="shared" si="667"/>
        <v>1</v>
      </c>
      <c r="BB7168" s="3">
        <v>1</v>
      </c>
      <c r="BC7168" s="3">
        <v>1</v>
      </c>
      <c r="BD7168" s="3">
        <v>6</v>
      </c>
      <c r="BE7168">
        <f>IF(BD7168&gt;Summary!$C$2,1,0)</f>
        <v>1</v>
      </c>
      <c r="BF7168">
        <f t="shared" si="668"/>
        <v>1</v>
      </c>
      <c r="BG7168">
        <f t="shared" si="669"/>
        <v>0</v>
      </c>
      <c r="BH7168">
        <f t="shared" si="670"/>
        <v>0</v>
      </c>
      <c r="BI7168">
        <f t="shared" si="671"/>
        <v>0</v>
      </c>
    </row>
    <row r="7169" spans="1:61" x14ac:dyDescent="0.2">
      <c r="A7169">
        <v>10939</v>
      </c>
      <c r="B7169" t="s">
        <v>25075</v>
      </c>
      <c r="C7169" t="s">
        <v>14969</v>
      </c>
      <c r="D7169" t="s">
        <v>25076</v>
      </c>
      <c r="E7169" s="1" t="d">
        <v>2013-06-25</v>
      </c>
      <c r="F7169" t="s">
        <v>115</v>
      </c>
      <c r="G7169" s="1" t="d">
        <v>1962-02-04</v>
      </c>
      <c r="H7169">
        <v>54</v>
      </c>
      <c r="I7169" t="s">
        <v>54</v>
      </c>
      <c r="J7169" t="s">
        <v>102</v>
      </c>
      <c r="K7169">
        <v>0</v>
      </c>
      <c r="L7169">
        <v>0</v>
      </c>
      <c r="M7169">
        <v>0</v>
      </c>
      <c r="N7169">
        <v>1</v>
      </c>
      <c r="O7169">
        <v>-2</v>
      </c>
      <c r="P7169" s="2" t="d">
        <v>2013-06-23T08:13:05.00000014901160975</v>
      </c>
      <c r="Q7169" s="2" t="d">
        <v>2013-06-24T08:15:58.999999961815774200</v>
      </c>
      <c r="R7169" t="s">
        <v>25077</v>
      </c>
      <c r="S7169" s="1" t="d">
        <v>2013-06-23</v>
      </c>
      <c r="U7169">
        <v>2</v>
      </c>
      <c r="V7169" t="s">
        <v>97</v>
      </c>
      <c r="W7169" t="s">
        <v>98</v>
      </c>
      <c r="X7169">
        <v>0</v>
      </c>
      <c r="AG7169">
        <v>0</v>
      </c>
      <c r="AL7169" t="s">
        <v>59</v>
      </c>
      <c r="AM7169">
        <v>1</v>
      </c>
      <c r="AN7169" t="s">
        <v>60</v>
      </c>
      <c r="AO7169" s="1" t="d">
        <v>2013-06-25</v>
      </c>
      <c r="AP7169" t="s">
        <v>61</v>
      </c>
      <c r="AQ7169">
        <v>1</v>
      </c>
      <c r="AR7169" t="s">
        <v>60</v>
      </c>
      <c r="AS7169" s="1" t="d">
        <v>2013-06-25</v>
      </c>
      <c r="AT7169" s="1" t="d">
        <v>2013-06-23</v>
      </c>
      <c r="AU7169" s="1" t="d">
        <v>2013-06-24</v>
      </c>
      <c r="AV7169">
        <v>1</v>
      </c>
      <c r="AW7169">
        <v>0</v>
      </c>
      <c r="AX7169">
        <v>1011</v>
      </c>
      <c r="AY7169">
        <v>0</v>
      </c>
      <c r="AZ7169">
        <f t="shared" si="666"/>
        <v>1</v>
      </c>
      <c r="BA7169">
        <f t="shared" si="667"/>
        <v>1</v>
      </c>
      <c r="BB7169" s="3">
        <v>1</v>
      </c>
      <c r="BC7169" s="3">
        <v>0</v>
      </c>
      <c r="BD7169" s="3">
        <v>1</v>
      </c>
      <c r="BE7169">
        <f>IF(BD7169&gt;Summary!$C$2,1,0)</f>
        <v>0</v>
      </c>
      <c r="BF7169">
        <f t="shared" si="668"/>
        <v>0</v>
      </c>
      <c r="BG7169">
        <f t="shared" si="669"/>
        <v>1</v>
      </c>
      <c r="BH7169">
        <f t="shared" si="670"/>
        <v>0</v>
      </c>
      <c r="BI7169">
        <f t="shared" si="671"/>
        <v>0</v>
      </c>
    </row>
    <row r="7170" spans="1:61" x14ac:dyDescent="0.2">
      <c r="A7170">
        <v>10940</v>
      </c>
      <c r="B7170" t="s">
        <v>25078</v>
      </c>
      <c r="C7170" t="s">
        <v>2836</v>
      </c>
      <c r="D7170" t="s">
        <v>4871</v>
      </c>
      <c r="E7170" s="1" t="d">
        <v>2014-02-09</v>
      </c>
      <c r="F7170" t="s">
        <v>53</v>
      </c>
      <c r="G7170" s="1" t="d">
        <v>1986-03-10</v>
      </c>
      <c r="H7170">
        <v>30</v>
      </c>
      <c r="I7170" t="s">
        <v>65</v>
      </c>
      <c r="J7170" t="s">
        <v>102</v>
      </c>
      <c r="K7170">
        <v>0</v>
      </c>
      <c r="L7170">
        <v>0</v>
      </c>
      <c r="M7170">
        <v>0</v>
      </c>
      <c r="N7170">
        <v>2</v>
      </c>
      <c r="O7170">
        <v>-1</v>
      </c>
      <c r="P7170" s="2" t="d">
        <v>2014-02-08T06:04:27.99999978393316350</v>
      </c>
      <c r="Q7170" s="2" t="d">
        <v>2014-02-14T06:14:22.99999994225800350</v>
      </c>
      <c r="R7170" t="s">
        <v>25079</v>
      </c>
      <c r="S7170" s="1" t="d">
        <v>2014-02-08</v>
      </c>
      <c r="U7170">
        <v>1</v>
      </c>
      <c r="V7170" t="s">
        <v>97</v>
      </c>
      <c r="W7170" t="s">
        <v>98</v>
      </c>
      <c r="X7170">
        <v>0</v>
      </c>
      <c r="AG7170">
        <v>0</v>
      </c>
      <c r="AL7170" t="s">
        <v>59</v>
      </c>
      <c r="AM7170">
        <v>9</v>
      </c>
      <c r="AN7170" t="s">
        <v>86</v>
      </c>
      <c r="AO7170" s="1" t="d">
        <v>2014-02-09</v>
      </c>
      <c r="AP7170" t="s">
        <v>61</v>
      </c>
      <c r="AQ7170">
        <v>7</v>
      </c>
      <c r="AR7170" t="s">
        <v>87</v>
      </c>
      <c r="AS7170" s="1" t="d">
        <v>2014-02-09</v>
      </c>
      <c r="AT7170" s="1" t="d">
        <v>2014-02-08</v>
      </c>
      <c r="AU7170" s="1" t="d">
        <v>2014-02-14</v>
      </c>
      <c r="AV7170">
        <v>2</v>
      </c>
      <c r="AW7170">
        <v>5</v>
      </c>
      <c r="AX7170">
        <v>782</v>
      </c>
      <c r="AY7170">
        <v>0</v>
      </c>
      <c r="AZ7170">
        <f t="shared" si="666"/>
        <v>1</v>
      </c>
      <c r="BA7170">
        <f t="shared" si="667"/>
        <v>1</v>
      </c>
      <c r="BB7170" s="3">
        <v>1</v>
      </c>
      <c r="BC7170" s="3">
        <v>0</v>
      </c>
      <c r="BD7170" s="3">
        <v>9</v>
      </c>
      <c r="BE7170">
        <f>IF(BD7170&gt;Summary!$C$2,1,0)</f>
        <v>1</v>
      </c>
      <c r="BF7170">
        <f t="shared" si="668"/>
        <v>0</v>
      </c>
      <c r="BG7170">
        <f t="shared" si="669"/>
        <v>0</v>
      </c>
      <c r="BH7170">
        <f t="shared" si="670"/>
        <v>1</v>
      </c>
      <c r="BI7170">
        <f t="shared" si="671"/>
        <v>0</v>
      </c>
    </row>
    <row r="7171" spans="1:61" x14ac:dyDescent="0.2">
      <c r="A7171">
        <v>10941</v>
      </c>
      <c r="B7171" t="s">
        <v>25080</v>
      </c>
      <c r="C7171" t="s">
        <v>25081</v>
      </c>
      <c r="D7171" t="s">
        <v>25082</v>
      </c>
      <c r="E7171" s="1" t="d">
        <v>2013-03-30</v>
      </c>
      <c r="F7171" t="s">
        <v>53</v>
      </c>
      <c r="G7171" s="1" t="d">
        <v>1987-12-22</v>
      </c>
      <c r="H7171">
        <v>28</v>
      </c>
      <c r="I7171" t="s">
        <v>65</v>
      </c>
      <c r="J7171" t="s">
        <v>102</v>
      </c>
      <c r="K7171">
        <v>0</v>
      </c>
      <c r="L7171">
        <v>0</v>
      </c>
      <c r="M7171">
        <v>0</v>
      </c>
      <c r="N7171">
        <v>0</v>
      </c>
      <c r="O7171">
        <v>-1</v>
      </c>
      <c r="P7171" s="2" t="d">
        <v>2013-03-29T04:43:06.00000017322599625</v>
      </c>
      <c r="Q7171" s="2" t="d">
        <v>2013-03-30T08:21:07.00000029522925650</v>
      </c>
      <c r="R7171" t="s">
        <v>25083</v>
      </c>
      <c r="S7171" s="1" t="d">
        <v>2013-03-29</v>
      </c>
      <c r="U7171">
        <v>1</v>
      </c>
      <c r="V7171" t="s">
        <v>97</v>
      </c>
      <c r="W7171" t="s">
        <v>98</v>
      </c>
      <c r="X7171">
        <v>1</v>
      </c>
      <c r="Y7171" t="s">
        <v>25084</v>
      </c>
      <c r="Z7171" t="s">
        <v>79</v>
      </c>
      <c r="AA7171">
        <v>0</v>
      </c>
      <c r="AB7171" s="1" t="d">
        <v>2013-05-10</v>
      </c>
      <c r="AC7171" t="s">
        <v>98</v>
      </c>
      <c r="AD7171" s="1" t="d">
        <v>2013-05-10</v>
      </c>
      <c r="AE7171" s="1" t="d">
        <v>2013-05-10</v>
      </c>
      <c r="AG7171">
        <v>1</v>
      </c>
      <c r="AH7171" t="s">
        <v>25085</v>
      </c>
      <c r="AI7171" t="s">
        <v>70</v>
      </c>
      <c r="AJ7171" s="1" t="d">
        <v>2013-05-10</v>
      </c>
      <c r="AK7171" t="s">
        <v>914</v>
      </c>
      <c r="AL7171" t="s">
        <v>59</v>
      </c>
      <c r="AM7171">
        <v>4</v>
      </c>
      <c r="AN7171" t="s">
        <v>60</v>
      </c>
      <c r="AO7171" s="1" t="d">
        <v>2013-03-30</v>
      </c>
      <c r="AP7171" t="s">
        <v>61</v>
      </c>
      <c r="AQ7171">
        <v>3</v>
      </c>
      <c r="AR7171" t="s">
        <v>60</v>
      </c>
      <c r="AS7171" s="1" t="d">
        <v>2013-03-30</v>
      </c>
      <c r="AT7171" s="1" t="d">
        <v>2013-05-10</v>
      </c>
      <c r="AU7171" s="1" t="d">
        <v>2013-05-10</v>
      </c>
      <c r="AV7171">
        <v>0</v>
      </c>
      <c r="AW7171">
        <v>0</v>
      </c>
      <c r="AX7171">
        <v>41</v>
      </c>
      <c r="AY7171">
        <v>0</v>
      </c>
      <c r="AZ7171">
        <f t="shared" si="666"/>
        <v>1</v>
      </c>
      <c r="BA7171">
        <f t="shared" si="667"/>
        <v>1</v>
      </c>
      <c r="BB7171" s="3">
        <v>1</v>
      </c>
      <c r="BC7171" s="3">
        <v>1</v>
      </c>
      <c r="BD7171" s="3">
        <v>4</v>
      </c>
      <c r="BE7171">
        <f>IF(BD7171&gt;Summary!$C$2,1,0)</f>
        <v>0</v>
      </c>
      <c r="BF7171">
        <f t="shared" si="668"/>
        <v>0</v>
      </c>
      <c r="BG7171">
        <f t="shared" si="669"/>
        <v>0</v>
      </c>
      <c r="BH7171">
        <f t="shared" si="670"/>
        <v>0</v>
      </c>
      <c r="BI7171">
        <f t="shared" si="671"/>
        <v>1</v>
      </c>
    </row>
    <row r="7172" spans="1:61" x14ac:dyDescent="0.2">
      <c r="A7172">
        <v>10942</v>
      </c>
      <c r="B7172" t="s">
        <v>25086</v>
      </c>
      <c r="C7172" t="s">
        <v>25087</v>
      </c>
      <c r="D7172" t="s">
        <v>13133</v>
      </c>
      <c r="E7172" s="1" t="d">
        <v>2013-01-21</v>
      </c>
      <c r="F7172" t="s">
        <v>53</v>
      </c>
      <c r="G7172" s="1" t="d">
        <v>1994-02-14</v>
      </c>
      <c r="H7172">
        <v>22</v>
      </c>
      <c r="I7172" t="s">
        <v>75</v>
      </c>
      <c r="J7172" t="s">
        <v>66</v>
      </c>
      <c r="K7172">
        <v>0</v>
      </c>
      <c r="L7172">
        <v>0</v>
      </c>
      <c r="M7172">
        <v>0</v>
      </c>
      <c r="N7172">
        <v>0</v>
      </c>
      <c r="O7172">
        <v>-1</v>
      </c>
      <c r="P7172" s="2" t="d">
        <v>2013-01-20T04:48:05.00000028870999600</v>
      </c>
      <c r="Q7172" s="2" t="d">
        <v>2013-01-22T08:48:56.000000056810676850</v>
      </c>
      <c r="R7172" t="s">
        <v>25088</v>
      </c>
      <c r="S7172" s="1" t="d">
        <v>2013-01-20</v>
      </c>
      <c r="U7172">
        <v>1</v>
      </c>
      <c r="V7172" t="s">
        <v>97</v>
      </c>
      <c r="W7172" t="s">
        <v>98</v>
      </c>
      <c r="X7172">
        <v>1</v>
      </c>
      <c r="Y7172" t="s">
        <v>25089</v>
      </c>
      <c r="Z7172" t="s">
        <v>79</v>
      </c>
      <c r="AA7172">
        <v>0</v>
      </c>
      <c r="AB7172" s="1" t="d">
        <v>2015-02-23</v>
      </c>
      <c r="AC7172" t="s">
        <v>1197</v>
      </c>
      <c r="AD7172" s="1" t="d">
        <v>2015-02-23</v>
      </c>
      <c r="AE7172" s="1" t="d">
        <v>2015-02-24</v>
      </c>
      <c r="AG7172">
        <v>0</v>
      </c>
      <c r="AL7172" t="s">
        <v>59</v>
      </c>
      <c r="AM7172">
        <v>5</v>
      </c>
      <c r="AN7172" t="s">
        <v>87</v>
      </c>
      <c r="AO7172" s="1" t="d">
        <v>2013-01-21</v>
      </c>
      <c r="AP7172" t="s">
        <v>61</v>
      </c>
      <c r="AQ7172">
        <v>7</v>
      </c>
      <c r="AR7172" t="s">
        <v>87</v>
      </c>
      <c r="AS7172" s="1" t="d">
        <v>2013-01-21</v>
      </c>
      <c r="AT7172" s="1" t="d">
        <v>2015-02-23</v>
      </c>
      <c r="AU7172" s="1" t="d">
        <v>2015-02-24</v>
      </c>
      <c r="AV7172">
        <v>0</v>
      </c>
      <c r="AW7172">
        <v>1</v>
      </c>
      <c r="AX7172">
        <v>763</v>
      </c>
      <c r="AY7172">
        <v>1</v>
      </c>
      <c r="AZ7172">
        <f t="shared" ref="AZ7172:AZ7216" si="672">IF(OR(O7172&lt;-30,O7172&gt;30),0,1)</f>
        <v>1</v>
      </c>
      <c r="BA7172">
        <f t="shared" ref="BA7172:BA7216" si="673">IF(O7172="",0,1)</f>
        <v>1</v>
      </c>
      <c r="BB7172" s="3">
        <v>1</v>
      </c>
      <c r="BC7172" s="3">
        <v>0</v>
      </c>
      <c r="BD7172" s="3">
        <v>5</v>
      </c>
      <c r="BE7172">
        <f>IF(BD7172&gt;Summary!$C$2,1,0)</f>
        <v>0</v>
      </c>
      <c r="BF7172">
        <f t="shared" ref="BF7172:BF7216" si="674">IF(AND($BC7172=1,$BE7172=1),1,0)</f>
        <v>0</v>
      </c>
      <c r="BG7172">
        <f t="shared" ref="BG7172:BG7216" si="675">IF(AND($BC7172=0,$BE7172=0),1,0)</f>
        <v>1</v>
      </c>
      <c r="BH7172">
        <f t="shared" ref="BH7172:BH7216" si="676">IF(AND($BC7172=0,$BE7172=1),1,0)</f>
        <v>0</v>
      </c>
      <c r="BI7172">
        <f t="shared" ref="BI7172:BI7216" si="677">IF(AND($BC7172=1,$BE7172=0),1,0)</f>
        <v>0</v>
      </c>
    </row>
    <row r="7173" spans="1:61" x14ac:dyDescent="0.2">
      <c r="A7173">
        <v>10945</v>
      </c>
      <c r="B7173" t="s">
        <v>25090</v>
      </c>
      <c r="C7173" t="s">
        <v>177</v>
      </c>
      <c r="D7173" t="s">
        <v>7648</v>
      </c>
      <c r="E7173" s="1" t="d">
        <v>2013-04-13</v>
      </c>
      <c r="F7173" t="s">
        <v>53</v>
      </c>
      <c r="G7173" s="1" t="d">
        <v>1994-07-29</v>
      </c>
      <c r="H7173">
        <v>21</v>
      </c>
      <c r="I7173" t="s">
        <v>75</v>
      </c>
      <c r="J7173" t="s">
        <v>66</v>
      </c>
      <c r="K7173">
        <v>0</v>
      </c>
      <c r="L7173">
        <v>0</v>
      </c>
      <c r="M7173">
        <v>0</v>
      </c>
      <c r="N7173">
        <v>0</v>
      </c>
      <c r="O7173">
        <v>-1</v>
      </c>
      <c r="P7173" s="2" t="d">
        <v>2013-04-12T05:11:47.99999975133687450</v>
      </c>
      <c r="Q7173" s="2" t="d">
        <v>2013-04-13T11:10:08.99999986868351625</v>
      </c>
      <c r="R7173" t="s">
        <v>25091</v>
      </c>
      <c r="S7173" s="1" t="d">
        <v>2013-04-12</v>
      </c>
      <c r="U7173">
        <v>1</v>
      </c>
      <c r="V7173" t="s">
        <v>57</v>
      </c>
      <c r="W7173" t="s">
        <v>167</v>
      </c>
      <c r="X7173">
        <v>1</v>
      </c>
      <c r="Y7173" t="s">
        <v>25092</v>
      </c>
      <c r="Z7173" t="s">
        <v>135</v>
      </c>
      <c r="AB7173" s="1" t="d">
        <v>2014-01-19</v>
      </c>
      <c r="AC7173" t="s">
        <v>201</v>
      </c>
      <c r="AG7173">
        <v>0</v>
      </c>
      <c r="AL7173" t="s">
        <v>59</v>
      </c>
      <c r="AM7173">
        <v>8</v>
      </c>
      <c r="AN7173" t="s">
        <v>86</v>
      </c>
      <c r="AO7173" s="1" t="d">
        <v>2013-04-13</v>
      </c>
      <c r="AP7173" t="s">
        <v>61</v>
      </c>
      <c r="AQ7173">
        <v>7</v>
      </c>
      <c r="AR7173" t="s">
        <v>87</v>
      </c>
      <c r="AS7173" s="1" t="d">
        <v>2013-04-13</v>
      </c>
      <c r="AT7173" s="1" t="d">
        <v>2015-07-22</v>
      </c>
      <c r="AU7173" s="1" t="d">
        <v>2015-07-23</v>
      </c>
      <c r="AV7173">
        <v>0</v>
      </c>
      <c r="AW7173">
        <v>0</v>
      </c>
      <c r="AX7173">
        <v>281</v>
      </c>
      <c r="AY7173">
        <v>1</v>
      </c>
      <c r="AZ7173">
        <f t="shared" si="672"/>
        <v>1</v>
      </c>
      <c r="BA7173">
        <f t="shared" si="673"/>
        <v>1</v>
      </c>
      <c r="BB7173" s="3">
        <v>1</v>
      </c>
      <c r="BC7173" s="3">
        <v>1</v>
      </c>
      <c r="BD7173" s="3">
        <v>8</v>
      </c>
      <c r="BE7173">
        <f>IF(BD7173&gt;Summary!$C$2,1,0)</f>
        <v>1</v>
      </c>
      <c r="BF7173">
        <f t="shared" si="674"/>
        <v>1</v>
      </c>
      <c r="BG7173">
        <f t="shared" si="675"/>
        <v>0</v>
      </c>
      <c r="BH7173">
        <f t="shared" si="676"/>
        <v>0</v>
      </c>
      <c r="BI7173">
        <f t="shared" si="677"/>
        <v>0</v>
      </c>
    </row>
    <row r="7174" spans="1:61" x14ac:dyDescent="0.2">
      <c r="A7174">
        <v>10946</v>
      </c>
      <c r="B7174" t="s">
        <v>25093</v>
      </c>
      <c r="C7174" t="s">
        <v>7114</v>
      </c>
      <c r="D7174" t="s">
        <v>25094</v>
      </c>
      <c r="E7174" s="1" t="d">
        <v>2013-05-05</v>
      </c>
      <c r="F7174" t="s">
        <v>53</v>
      </c>
      <c r="G7174" s="1" t="d">
        <v>1988-11-05</v>
      </c>
      <c r="H7174">
        <v>27</v>
      </c>
      <c r="I7174" t="s">
        <v>65</v>
      </c>
      <c r="J7174" t="s">
        <v>66</v>
      </c>
      <c r="K7174">
        <v>0</v>
      </c>
      <c r="L7174">
        <v>0</v>
      </c>
      <c r="M7174">
        <v>2</v>
      </c>
      <c r="N7174">
        <v>1</v>
      </c>
      <c r="O7174">
        <v>-1</v>
      </c>
      <c r="P7174" s="2" t="d">
        <v>2013-05-04T07:48:45.99999981466681050</v>
      </c>
      <c r="Q7174" s="2" t="d">
        <v>2013-05-20T08:17:45.00000022351741800</v>
      </c>
      <c r="R7174" t="s">
        <v>25095</v>
      </c>
      <c r="S7174" s="1" t="d">
        <v>2013-05-04</v>
      </c>
      <c r="U7174">
        <v>1</v>
      </c>
      <c r="V7174" t="s">
        <v>97</v>
      </c>
      <c r="W7174" t="s">
        <v>1116</v>
      </c>
      <c r="X7174">
        <v>0</v>
      </c>
      <c r="AG7174">
        <v>0</v>
      </c>
      <c r="AL7174" t="s">
        <v>59</v>
      </c>
      <c r="AM7174">
        <v>5</v>
      </c>
      <c r="AN7174" t="s">
        <v>87</v>
      </c>
      <c r="AO7174" s="1" t="d">
        <v>2013-05-05</v>
      </c>
      <c r="AP7174" t="s">
        <v>61</v>
      </c>
      <c r="AQ7174">
        <v>8</v>
      </c>
      <c r="AR7174" t="s">
        <v>86</v>
      </c>
      <c r="AS7174" s="1" t="d">
        <v>2013-05-05</v>
      </c>
      <c r="AT7174" s="1" t="d">
        <v>2013-05-04</v>
      </c>
      <c r="AU7174" s="1" t="d">
        <v>2013-05-20</v>
      </c>
      <c r="AV7174">
        <v>1</v>
      </c>
      <c r="AW7174">
        <v>15</v>
      </c>
      <c r="AX7174">
        <v>1062</v>
      </c>
      <c r="AY7174">
        <v>0</v>
      </c>
      <c r="AZ7174">
        <f t="shared" si="672"/>
        <v>1</v>
      </c>
      <c r="BA7174">
        <f t="shared" si="673"/>
        <v>1</v>
      </c>
      <c r="BB7174" s="3">
        <v>1</v>
      </c>
      <c r="BC7174" s="3">
        <v>0</v>
      </c>
      <c r="BD7174" s="3">
        <v>5</v>
      </c>
      <c r="BE7174">
        <f>IF(BD7174&gt;Summary!$C$2,1,0)</f>
        <v>0</v>
      </c>
      <c r="BF7174">
        <f t="shared" si="674"/>
        <v>0</v>
      </c>
      <c r="BG7174">
        <f t="shared" si="675"/>
        <v>1</v>
      </c>
      <c r="BH7174">
        <f t="shared" si="676"/>
        <v>0</v>
      </c>
      <c r="BI7174">
        <f t="shared" si="677"/>
        <v>0</v>
      </c>
    </row>
    <row r="7175" spans="1:61" x14ac:dyDescent="0.2">
      <c r="A7175">
        <v>10947</v>
      </c>
      <c r="B7175" t="s">
        <v>25096</v>
      </c>
      <c r="C7175" t="s">
        <v>25097</v>
      </c>
      <c r="D7175" t="s">
        <v>1447</v>
      </c>
      <c r="E7175" s="1" t="d">
        <v>2013-05-20</v>
      </c>
      <c r="F7175" t="s">
        <v>53</v>
      </c>
      <c r="G7175" s="1" t="d">
        <v>1955-01-02</v>
      </c>
      <c r="H7175">
        <v>61</v>
      </c>
      <c r="I7175" t="s">
        <v>54</v>
      </c>
      <c r="J7175" t="s">
        <v>66</v>
      </c>
      <c r="K7175">
        <v>0</v>
      </c>
      <c r="L7175">
        <v>0</v>
      </c>
      <c r="M7175">
        <v>0</v>
      </c>
      <c r="N7175">
        <v>4</v>
      </c>
      <c r="O7175">
        <v>-1</v>
      </c>
      <c r="P7175" s="2" t="d">
        <v>2013-05-19T06:28:36.00000006146728725</v>
      </c>
      <c r="Q7175" s="2" t="d">
        <v>2013-05-22T05:48:24.99999972525983925</v>
      </c>
      <c r="R7175" t="s">
        <v>25098</v>
      </c>
      <c r="S7175" s="1" t="d">
        <v>2010-02-27</v>
      </c>
      <c r="U7175">
        <v>1178</v>
      </c>
      <c r="V7175" t="s">
        <v>97</v>
      </c>
      <c r="W7175" t="s">
        <v>25057</v>
      </c>
      <c r="X7175">
        <v>1</v>
      </c>
      <c r="Y7175" t="s">
        <v>25099</v>
      </c>
      <c r="Z7175" t="s">
        <v>135</v>
      </c>
      <c r="AB7175" s="1" t="d">
        <v>2013-06-03</v>
      </c>
      <c r="AC7175" t="s">
        <v>136</v>
      </c>
      <c r="AG7175">
        <v>0</v>
      </c>
      <c r="AL7175" t="s">
        <v>59</v>
      </c>
      <c r="AM7175">
        <v>9</v>
      </c>
      <c r="AN7175" t="s">
        <v>86</v>
      </c>
      <c r="AO7175" s="1" t="d">
        <v>2013-05-20</v>
      </c>
      <c r="AP7175" t="s">
        <v>61</v>
      </c>
      <c r="AQ7175">
        <v>3</v>
      </c>
      <c r="AR7175" t="s">
        <v>60</v>
      </c>
      <c r="AS7175" s="1" t="d">
        <v>2013-05-20</v>
      </c>
      <c r="AT7175" s="1" t="d">
        <v>2013-05-19</v>
      </c>
      <c r="AU7175" s="1" t="d">
        <v>2013-05-22</v>
      </c>
      <c r="AV7175">
        <v>4</v>
      </c>
      <c r="AW7175">
        <v>2</v>
      </c>
      <c r="AX7175">
        <v>14</v>
      </c>
      <c r="AY7175">
        <v>1</v>
      </c>
      <c r="AZ7175">
        <f t="shared" si="672"/>
        <v>1</v>
      </c>
      <c r="BA7175">
        <f t="shared" si="673"/>
        <v>1</v>
      </c>
      <c r="BB7175" s="3">
        <v>1</v>
      </c>
      <c r="BC7175" s="3">
        <v>1</v>
      </c>
      <c r="BD7175" s="3">
        <v>9</v>
      </c>
      <c r="BE7175">
        <f>IF(BD7175&gt;Summary!$C$2,1,0)</f>
        <v>1</v>
      </c>
      <c r="BF7175">
        <f t="shared" si="674"/>
        <v>1</v>
      </c>
      <c r="BG7175">
        <f t="shared" si="675"/>
        <v>0</v>
      </c>
      <c r="BH7175">
        <f t="shared" si="676"/>
        <v>0</v>
      </c>
      <c r="BI7175">
        <f t="shared" si="677"/>
        <v>0</v>
      </c>
    </row>
    <row r="7176" spans="1:61" x14ac:dyDescent="0.2">
      <c r="A7176">
        <v>10948</v>
      </c>
      <c r="B7176" t="s">
        <v>25100</v>
      </c>
      <c r="C7176" t="s">
        <v>338</v>
      </c>
      <c r="D7176" t="s">
        <v>25101</v>
      </c>
      <c r="E7176" s="1" t="d">
        <v>2013-12-05</v>
      </c>
      <c r="F7176" t="s">
        <v>53</v>
      </c>
      <c r="G7176" s="1" t="d">
        <v>1964-07-04</v>
      </c>
      <c r="H7176">
        <v>51</v>
      </c>
      <c r="I7176" t="s">
        <v>54</v>
      </c>
      <c r="J7176" t="s">
        <v>102</v>
      </c>
      <c r="K7176">
        <v>0</v>
      </c>
      <c r="L7176">
        <v>0</v>
      </c>
      <c r="M7176">
        <v>0</v>
      </c>
      <c r="N7176">
        <v>7</v>
      </c>
      <c r="O7176">
        <v>35</v>
      </c>
      <c r="P7176" s="2" t="d">
        <v>2014-01-09T01:09:05.00000020489096425</v>
      </c>
      <c r="Q7176" s="2" t="d">
        <v>2014-01-09T08:58:13.99999973829835350</v>
      </c>
      <c r="R7176" t="s">
        <v>25102</v>
      </c>
      <c r="S7176" s="1" t="d">
        <v>2013-10-04</v>
      </c>
      <c r="U7176">
        <v>62</v>
      </c>
      <c r="V7176" t="s">
        <v>57</v>
      </c>
      <c r="W7176" t="s">
        <v>16118</v>
      </c>
      <c r="X7176">
        <v>0</v>
      </c>
      <c r="AG7176">
        <v>0</v>
      </c>
      <c r="AL7176" t="s">
        <v>59</v>
      </c>
      <c r="AM7176">
        <v>3</v>
      </c>
      <c r="AN7176" t="s">
        <v>60</v>
      </c>
      <c r="AO7176" s="1" t="d">
        <v>2013-12-05</v>
      </c>
      <c r="AP7176" t="s">
        <v>61</v>
      </c>
      <c r="AQ7176">
        <v>1</v>
      </c>
      <c r="AR7176" t="s">
        <v>60</v>
      </c>
      <c r="AS7176" s="1" t="d">
        <v>2013-12-05</v>
      </c>
      <c r="AT7176" s="1" t="d">
        <v>2014-01-09</v>
      </c>
      <c r="AU7176" s="1" t="d">
        <v>2014-01-09</v>
      </c>
      <c r="AV7176">
        <v>7</v>
      </c>
      <c r="AW7176">
        <v>0</v>
      </c>
      <c r="AX7176">
        <v>35</v>
      </c>
      <c r="AY7176">
        <v>0</v>
      </c>
      <c r="AZ7176">
        <f t="shared" si="672"/>
        <v>0</v>
      </c>
      <c r="BA7176">
        <f t="shared" si="673"/>
        <v>1</v>
      </c>
      <c r="BB7176" s="3">
        <v>1</v>
      </c>
      <c r="BC7176" s="3">
        <v>0</v>
      </c>
      <c r="BD7176" s="3">
        <v>3</v>
      </c>
      <c r="BE7176">
        <f>IF(BD7176&gt;Summary!$C$2,1,0)</f>
        <v>0</v>
      </c>
      <c r="BF7176">
        <f t="shared" si="674"/>
        <v>0</v>
      </c>
      <c r="BG7176">
        <f t="shared" si="675"/>
        <v>1</v>
      </c>
      <c r="BH7176">
        <f t="shared" si="676"/>
        <v>0</v>
      </c>
      <c r="BI7176">
        <f t="shared" si="677"/>
        <v>0</v>
      </c>
    </row>
    <row r="7177" spans="1:61" x14ac:dyDescent="0.2">
      <c r="A7177">
        <v>10949</v>
      </c>
      <c r="B7177" t="s">
        <v>25103</v>
      </c>
      <c r="C7177" t="s">
        <v>6685</v>
      </c>
      <c r="D7177" t="s">
        <v>25104</v>
      </c>
      <c r="E7177" s="1" t="d">
        <v>2014-08-11</v>
      </c>
      <c r="F7177" t="s">
        <v>53</v>
      </c>
      <c r="G7177" s="1" t="d">
        <v>1997-01-14</v>
      </c>
      <c r="H7177">
        <v>19</v>
      </c>
      <c r="I7177" t="s">
        <v>75</v>
      </c>
      <c r="J7177" t="s">
        <v>66</v>
      </c>
      <c r="K7177">
        <v>1</v>
      </c>
      <c r="L7177">
        <v>0</v>
      </c>
      <c r="M7177">
        <v>0</v>
      </c>
      <c r="N7177">
        <v>1</v>
      </c>
      <c r="O7177">
        <v>578</v>
      </c>
      <c r="P7177" s="2" t="d">
        <v>2016-03-11T10:26:15.99999981466681050</v>
      </c>
      <c r="Q7177" s="2" t="d">
        <v>2016-03-12T01:11:39.99999997671693450</v>
      </c>
      <c r="R7177" t="s">
        <v>25105</v>
      </c>
      <c r="S7177" s="1" t="d">
        <v>2014-06-13</v>
      </c>
      <c r="U7177">
        <v>59</v>
      </c>
      <c r="V7177" t="s">
        <v>57</v>
      </c>
      <c r="W7177" t="s">
        <v>167</v>
      </c>
      <c r="X7177">
        <v>1</v>
      </c>
      <c r="Y7177" t="s">
        <v>25106</v>
      </c>
      <c r="Z7177" t="s">
        <v>70</v>
      </c>
      <c r="AA7177">
        <v>106</v>
      </c>
      <c r="AB7177" s="1" t="d">
        <v>2015-11-26</v>
      </c>
      <c r="AC7177" t="s">
        <v>151</v>
      </c>
      <c r="AD7177" s="1" t="d">
        <v>2016-03-11</v>
      </c>
      <c r="AE7177" s="1" t="d">
        <v>2016-03-12</v>
      </c>
      <c r="AG7177">
        <v>0</v>
      </c>
      <c r="AL7177" t="s">
        <v>59</v>
      </c>
      <c r="AM7177">
        <v>9</v>
      </c>
      <c r="AN7177" t="s">
        <v>86</v>
      </c>
      <c r="AO7177" s="1" t="d">
        <v>2014-08-11</v>
      </c>
      <c r="AP7177" t="s">
        <v>61</v>
      </c>
      <c r="AQ7177">
        <v>9</v>
      </c>
      <c r="AR7177" t="s">
        <v>86</v>
      </c>
      <c r="AS7177" s="1" t="d">
        <v>2014-08-11</v>
      </c>
      <c r="AT7177" s="1" t="d">
        <v>2016-03-11</v>
      </c>
      <c r="AU7177" s="1" t="d">
        <v>2016-03-12</v>
      </c>
      <c r="AV7177">
        <v>1</v>
      </c>
      <c r="AW7177">
        <v>0</v>
      </c>
      <c r="AX7177">
        <v>472</v>
      </c>
      <c r="AY7177">
        <v>1</v>
      </c>
      <c r="AZ7177">
        <f t="shared" si="672"/>
        <v>0</v>
      </c>
      <c r="BA7177">
        <f t="shared" si="673"/>
        <v>1</v>
      </c>
      <c r="BB7177" s="3">
        <v>1</v>
      </c>
      <c r="BC7177" s="3">
        <v>1</v>
      </c>
      <c r="BD7177" s="3">
        <v>9</v>
      </c>
      <c r="BE7177">
        <f>IF(BD7177&gt;Summary!$C$2,1,0)</f>
        <v>1</v>
      </c>
      <c r="BF7177">
        <f t="shared" si="674"/>
        <v>1</v>
      </c>
      <c r="BG7177">
        <f t="shared" si="675"/>
        <v>0</v>
      </c>
      <c r="BH7177">
        <f t="shared" si="676"/>
        <v>0</v>
      </c>
      <c r="BI7177">
        <f t="shared" si="677"/>
        <v>0</v>
      </c>
    </row>
    <row r="7178" spans="1:61" x14ac:dyDescent="0.2">
      <c r="A7178">
        <v>10950</v>
      </c>
      <c r="B7178" t="s">
        <v>25107</v>
      </c>
      <c r="C7178" t="s">
        <v>4100</v>
      </c>
      <c r="D7178" t="s">
        <v>25108</v>
      </c>
      <c r="E7178" s="1" t="d">
        <v>2014-05-12</v>
      </c>
      <c r="F7178" t="s">
        <v>53</v>
      </c>
      <c r="G7178" s="1" t="d">
        <v>1956-01-11</v>
      </c>
      <c r="H7178">
        <v>60</v>
      </c>
      <c r="I7178" t="s">
        <v>54</v>
      </c>
      <c r="J7178" t="s">
        <v>102</v>
      </c>
      <c r="K7178">
        <v>0</v>
      </c>
      <c r="L7178">
        <v>0</v>
      </c>
      <c r="M7178">
        <v>0</v>
      </c>
      <c r="N7178">
        <v>0</v>
      </c>
      <c r="O7178">
        <v>-7</v>
      </c>
      <c r="P7178" s="2" t="d">
        <v>2014-05-05T07:49:53.99999999441206725</v>
      </c>
      <c r="Q7178" s="2" t="d">
        <v>2014-05-08T09:32:19.00000001303851425</v>
      </c>
      <c r="R7178" t="s">
        <v>25109</v>
      </c>
      <c r="S7178" s="1" t="d">
        <v>2014-05-05</v>
      </c>
      <c r="U7178">
        <v>7</v>
      </c>
      <c r="V7178" t="s">
        <v>97</v>
      </c>
      <c r="W7178" t="s">
        <v>1225</v>
      </c>
      <c r="X7178">
        <v>1</v>
      </c>
      <c r="Y7178" t="s">
        <v>25110</v>
      </c>
      <c r="Z7178" t="s">
        <v>135</v>
      </c>
      <c r="AA7178">
        <v>1</v>
      </c>
      <c r="AB7178" s="1" t="d">
        <v>2014-08-29</v>
      </c>
      <c r="AC7178" t="s">
        <v>816</v>
      </c>
      <c r="AD7178" s="1" t="d">
        <v>2014-08-30</v>
      </c>
      <c r="AE7178" s="1" t="d">
        <v>2014-10-18</v>
      </c>
      <c r="AG7178">
        <v>0</v>
      </c>
      <c r="AL7178" t="s">
        <v>59</v>
      </c>
      <c r="AM7178">
        <v>1</v>
      </c>
      <c r="AN7178" t="s">
        <v>60</v>
      </c>
      <c r="AO7178" s="1" t="d">
        <v>2014-05-12</v>
      </c>
      <c r="AP7178" t="s">
        <v>61</v>
      </c>
      <c r="AQ7178">
        <v>1</v>
      </c>
      <c r="AR7178" t="s">
        <v>60</v>
      </c>
      <c r="AS7178" s="1" t="d">
        <v>2014-05-12</v>
      </c>
      <c r="AT7178" s="1" t="d">
        <v>2015-05-12</v>
      </c>
      <c r="AU7178" s="1" t="d">
        <v>2015-05-27</v>
      </c>
      <c r="AV7178">
        <v>0</v>
      </c>
      <c r="AW7178">
        <v>0</v>
      </c>
      <c r="AX7178">
        <v>109</v>
      </c>
      <c r="AY7178">
        <v>1</v>
      </c>
      <c r="AZ7178">
        <f t="shared" si="672"/>
        <v>1</v>
      </c>
      <c r="BA7178">
        <f t="shared" si="673"/>
        <v>1</v>
      </c>
      <c r="BB7178" s="3">
        <v>1</v>
      </c>
      <c r="BC7178" s="3">
        <v>1</v>
      </c>
      <c r="BD7178" s="3">
        <v>1</v>
      </c>
      <c r="BE7178">
        <f>IF(BD7178&gt;Summary!$C$2,1,0)</f>
        <v>0</v>
      </c>
      <c r="BF7178">
        <f t="shared" si="674"/>
        <v>0</v>
      </c>
      <c r="BG7178">
        <f t="shared" si="675"/>
        <v>0</v>
      </c>
      <c r="BH7178">
        <f t="shared" si="676"/>
        <v>0</v>
      </c>
      <c r="BI7178">
        <f t="shared" si="677"/>
        <v>1</v>
      </c>
    </row>
    <row r="7179" spans="1:61" x14ac:dyDescent="0.2">
      <c r="A7179">
        <v>10951</v>
      </c>
      <c r="B7179" t="s">
        <v>25111</v>
      </c>
      <c r="C7179" t="s">
        <v>390</v>
      </c>
      <c r="D7179" t="s">
        <v>5494</v>
      </c>
      <c r="E7179" s="1" t="d">
        <v>2013-04-30</v>
      </c>
      <c r="F7179" t="s">
        <v>53</v>
      </c>
      <c r="G7179" s="1" t="d">
        <v>1993-10-18</v>
      </c>
      <c r="H7179">
        <v>22</v>
      </c>
      <c r="I7179" t="s">
        <v>75</v>
      </c>
      <c r="J7179" t="s">
        <v>161</v>
      </c>
      <c r="K7179">
        <v>0</v>
      </c>
      <c r="L7179">
        <v>0</v>
      </c>
      <c r="M7179">
        <v>1</v>
      </c>
      <c r="N7179">
        <v>0</v>
      </c>
      <c r="O7179">
        <v>-1</v>
      </c>
      <c r="P7179" s="2" t="d">
        <v>2013-04-29T09:03:26.9999999832361950</v>
      </c>
      <c r="Q7179" s="2" t="d">
        <v>2013-04-30T01:01:44.00000021327286675</v>
      </c>
      <c r="R7179" t="s">
        <v>25112</v>
      </c>
      <c r="S7179" s="1" t="d">
        <v>2013-04-29</v>
      </c>
      <c r="U7179">
        <v>1</v>
      </c>
      <c r="V7179" t="s">
        <v>97</v>
      </c>
      <c r="W7179" t="s">
        <v>98</v>
      </c>
      <c r="X7179">
        <v>0</v>
      </c>
      <c r="AG7179">
        <v>0</v>
      </c>
      <c r="AL7179" t="s">
        <v>59</v>
      </c>
      <c r="AM7179">
        <v>3</v>
      </c>
      <c r="AN7179" t="s">
        <v>60</v>
      </c>
      <c r="AO7179" s="1" t="d">
        <v>2013-04-30</v>
      </c>
      <c r="AP7179" t="s">
        <v>61</v>
      </c>
      <c r="AQ7179">
        <v>5</v>
      </c>
      <c r="AR7179" t="s">
        <v>87</v>
      </c>
      <c r="AS7179" s="1" t="d">
        <v>2013-04-30</v>
      </c>
      <c r="AT7179" s="1" t="d">
        <v>2013-04-29</v>
      </c>
      <c r="AU7179" s="1" t="d">
        <v>2013-04-30</v>
      </c>
      <c r="AV7179">
        <v>0</v>
      </c>
      <c r="AW7179">
        <v>0</v>
      </c>
      <c r="AX7179">
        <v>1067</v>
      </c>
      <c r="AY7179">
        <v>0</v>
      </c>
      <c r="AZ7179">
        <f t="shared" si="672"/>
        <v>1</v>
      </c>
      <c r="BA7179">
        <f t="shared" si="673"/>
        <v>1</v>
      </c>
      <c r="BB7179" s="3">
        <v>1</v>
      </c>
      <c r="BC7179" s="3">
        <v>0</v>
      </c>
      <c r="BD7179" s="3">
        <v>3</v>
      </c>
      <c r="BE7179">
        <f>IF(BD7179&gt;Summary!$C$2,1,0)</f>
        <v>0</v>
      </c>
      <c r="BF7179">
        <f t="shared" si="674"/>
        <v>0</v>
      </c>
      <c r="BG7179">
        <f t="shared" si="675"/>
        <v>1</v>
      </c>
      <c r="BH7179">
        <f t="shared" si="676"/>
        <v>0</v>
      </c>
      <c r="BI7179">
        <f t="shared" si="677"/>
        <v>0</v>
      </c>
    </row>
    <row r="7180" spans="1:61" x14ac:dyDescent="0.2">
      <c r="A7180">
        <v>10952</v>
      </c>
      <c r="B7180" t="s">
        <v>25113</v>
      </c>
      <c r="C7180" t="s">
        <v>406</v>
      </c>
      <c r="D7180" t="s">
        <v>25114</v>
      </c>
      <c r="E7180" s="1" t="d">
        <v>2013-04-09</v>
      </c>
      <c r="F7180" t="s">
        <v>53</v>
      </c>
      <c r="G7180" s="1" t="d">
        <v>1982-02-26</v>
      </c>
      <c r="H7180">
        <v>34</v>
      </c>
      <c r="I7180" t="s">
        <v>65</v>
      </c>
      <c r="J7180" t="s">
        <v>102</v>
      </c>
      <c r="K7180">
        <v>0</v>
      </c>
      <c r="L7180">
        <v>0</v>
      </c>
      <c r="M7180">
        <v>0</v>
      </c>
      <c r="N7180">
        <v>1</v>
      </c>
      <c r="O7180">
        <v>-50</v>
      </c>
      <c r="P7180" s="2" t="d">
        <v>2013-02-18T10:13:07.00000019744038275</v>
      </c>
      <c r="Q7180" s="2" t="d">
        <v>2013-02-19T09:17:40.99999970756471325</v>
      </c>
      <c r="R7180" t="s">
        <v>25115</v>
      </c>
      <c r="S7180" s="1" t="d">
        <v>2013-02-18</v>
      </c>
      <c r="U7180">
        <v>50</v>
      </c>
      <c r="V7180" t="s">
        <v>57</v>
      </c>
      <c r="W7180" t="s">
        <v>1367</v>
      </c>
      <c r="X7180">
        <v>0</v>
      </c>
      <c r="AG7180">
        <v>0</v>
      </c>
      <c r="AL7180" t="s">
        <v>59</v>
      </c>
      <c r="AM7180">
        <v>2</v>
      </c>
      <c r="AN7180" t="s">
        <v>60</v>
      </c>
      <c r="AO7180" s="1" t="d">
        <v>2013-04-09</v>
      </c>
      <c r="AP7180" t="s">
        <v>61</v>
      </c>
      <c r="AQ7180">
        <v>1</v>
      </c>
      <c r="AR7180" t="s">
        <v>60</v>
      </c>
      <c r="AS7180" s="1" t="d">
        <v>2013-04-09</v>
      </c>
      <c r="AT7180" s="1" t="d">
        <v>2013-02-18</v>
      </c>
      <c r="AU7180" s="1" t="d">
        <v>2013-02-19</v>
      </c>
      <c r="AV7180">
        <v>1</v>
      </c>
      <c r="AW7180">
        <v>0</v>
      </c>
      <c r="AX7180">
        <v>1088</v>
      </c>
      <c r="AY7180">
        <v>0</v>
      </c>
      <c r="AZ7180">
        <f t="shared" si="672"/>
        <v>0</v>
      </c>
      <c r="BA7180">
        <f t="shared" si="673"/>
        <v>1</v>
      </c>
      <c r="BB7180" s="3">
        <v>1</v>
      </c>
      <c r="BC7180" s="3">
        <v>0</v>
      </c>
      <c r="BD7180" s="3">
        <v>2</v>
      </c>
      <c r="BE7180">
        <f>IF(BD7180&gt;Summary!$C$2,1,0)</f>
        <v>0</v>
      </c>
      <c r="BF7180">
        <f t="shared" si="674"/>
        <v>0</v>
      </c>
      <c r="BG7180">
        <f t="shared" si="675"/>
        <v>1</v>
      </c>
      <c r="BH7180">
        <f t="shared" si="676"/>
        <v>0</v>
      </c>
      <c r="BI7180">
        <f t="shared" si="677"/>
        <v>0</v>
      </c>
    </row>
    <row r="7181" spans="1:61" x14ac:dyDescent="0.2">
      <c r="A7181">
        <v>10954</v>
      </c>
      <c r="B7181" t="s">
        <v>25116</v>
      </c>
      <c r="C7181" t="s">
        <v>51</v>
      </c>
      <c r="D7181" t="s">
        <v>4871</v>
      </c>
      <c r="E7181" s="1" t="d">
        <v>2013-09-11</v>
      </c>
      <c r="F7181" t="s">
        <v>115</v>
      </c>
      <c r="G7181" s="1" t="d">
        <v>1993-12-22</v>
      </c>
      <c r="H7181">
        <v>22</v>
      </c>
      <c r="I7181" t="s">
        <v>75</v>
      </c>
      <c r="J7181" t="s">
        <v>102</v>
      </c>
      <c r="K7181">
        <v>0</v>
      </c>
      <c r="L7181">
        <v>0</v>
      </c>
      <c r="M7181">
        <v>0</v>
      </c>
      <c r="N7181">
        <v>1</v>
      </c>
      <c r="O7181">
        <v>-1</v>
      </c>
      <c r="P7181" s="2" t="d">
        <v>2013-09-10T10:34:03.00000022631138775</v>
      </c>
      <c r="Q7181" s="2" t="d">
        <v>2013-09-11T02:00:32.00000014621764675</v>
      </c>
      <c r="R7181" t="s">
        <v>25117</v>
      </c>
      <c r="S7181" s="1" t="d">
        <v>2013-09-10</v>
      </c>
      <c r="U7181">
        <v>1</v>
      </c>
      <c r="V7181" t="s">
        <v>57</v>
      </c>
      <c r="W7181" t="s">
        <v>145</v>
      </c>
      <c r="X7181">
        <v>0</v>
      </c>
      <c r="AG7181">
        <v>0</v>
      </c>
      <c r="AL7181" t="s">
        <v>59</v>
      </c>
      <c r="AM7181">
        <v>7</v>
      </c>
      <c r="AN7181" t="s">
        <v>87</v>
      </c>
      <c r="AO7181" s="1" t="d">
        <v>2013-09-11</v>
      </c>
      <c r="AP7181" t="s">
        <v>61</v>
      </c>
      <c r="AQ7181">
        <v>6</v>
      </c>
      <c r="AR7181" t="s">
        <v>87</v>
      </c>
      <c r="AS7181" s="1" t="d">
        <v>2013-09-11</v>
      </c>
      <c r="AT7181" s="1" t="d">
        <v>2014-10-02</v>
      </c>
      <c r="AU7181" s="1" t="d">
        <v>2015-01-26</v>
      </c>
      <c r="AV7181">
        <v>1</v>
      </c>
      <c r="AW7181">
        <v>0</v>
      </c>
      <c r="AX7181">
        <v>386</v>
      </c>
      <c r="AY7181">
        <v>0</v>
      </c>
      <c r="AZ7181">
        <f t="shared" si="672"/>
        <v>1</v>
      </c>
      <c r="BA7181">
        <f t="shared" si="673"/>
        <v>1</v>
      </c>
      <c r="BB7181" s="3">
        <v>1</v>
      </c>
      <c r="BC7181" s="3">
        <v>0</v>
      </c>
      <c r="BD7181" s="3">
        <v>7</v>
      </c>
      <c r="BE7181">
        <f>IF(BD7181&gt;Summary!$C$2,1,0)</f>
        <v>1</v>
      </c>
      <c r="BF7181">
        <f t="shared" si="674"/>
        <v>0</v>
      </c>
      <c r="BG7181">
        <f t="shared" si="675"/>
        <v>0</v>
      </c>
      <c r="BH7181">
        <f t="shared" si="676"/>
        <v>1</v>
      </c>
      <c r="BI7181">
        <f t="shared" si="677"/>
        <v>0</v>
      </c>
    </row>
    <row r="7182" spans="1:61" x14ac:dyDescent="0.2">
      <c r="A7182">
        <v>10955</v>
      </c>
      <c r="B7182" t="s">
        <v>25118</v>
      </c>
      <c r="C7182" t="s">
        <v>6006</v>
      </c>
      <c r="D7182" t="s">
        <v>23720</v>
      </c>
      <c r="E7182" s="1" t="d">
        <v>2013-04-06</v>
      </c>
      <c r="F7182" t="s">
        <v>115</v>
      </c>
      <c r="G7182" s="1" t="d">
        <v>1967-01-31</v>
      </c>
      <c r="H7182">
        <v>49</v>
      </c>
      <c r="I7182" t="s">
        <v>54</v>
      </c>
      <c r="J7182" t="s">
        <v>102</v>
      </c>
      <c r="K7182">
        <v>0</v>
      </c>
      <c r="L7182">
        <v>0</v>
      </c>
      <c r="M7182">
        <v>0</v>
      </c>
      <c r="N7182">
        <v>3</v>
      </c>
      <c r="O7182">
        <v>-1</v>
      </c>
      <c r="P7182" s="2" t="d">
        <v>2013-04-05T11:37:53.999999952502548675</v>
      </c>
      <c r="Q7182" s="2" t="d">
        <v>2013-04-06T01:30:25.999999791383742975</v>
      </c>
      <c r="R7182" t="s">
        <v>25119</v>
      </c>
      <c r="S7182" s="1" t="d">
        <v>2013-04-05</v>
      </c>
      <c r="U7182">
        <v>1</v>
      </c>
      <c r="V7182" t="s">
        <v>57</v>
      </c>
      <c r="W7182" t="s">
        <v>167</v>
      </c>
      <c r="X7182">
        <v>0</v>
      </c>
      <c r="AG7182">
        <v>0</v>
      </c>
      <c r="AL7182" t="s">
        <v>59</v>
      </c>
      <c r="AM7182">
        <v>2</v>
      </c>
      <c r="AN7182" t="s">
        <v>60</v>
      </c>
      <c r="AO7182" s="1" t="d">
        <v>2013-04-06</v>
      </c>
      <c r="AP7182" t="s">
        <v>61</v>
      </c>
      <c r="AQ7182">
        <v>1</v>
      </c>
      <c r="AR7182" t="s">
        <v>60</v>
      </c>
      <c r="AS7182" s="1" t="d">
        <v>2013-04-06</v>
      </c>
      <c r="AT7182" s="1" t="d">
        <v>2013-04-05</v>
      </c>
      <c r="AU7182" s="1" t="d">
        <v>2013-04-06</v>
      </c>
      <c r="AV7182">
        <v>3</v>
      </c>
      <c r="AW7182">
        <v>0</v>
      </c>
      <c r="AX7182">
        <v>1091</v>
      </c>
      <c r="AY7182">
        <v>0</v>
      </c>
      <c r="AZ7182">
        <f t="shared" si="672"/>
        <v>1</v>
      </c>
      <c r="BA7182">
        <f t="shared" si="673"/>
        <v>1</v>
      </c>
      <c r="BB7182" s="3">
        <v>1</v>
      </c>
      <c r="BC7182" s="3">
        <v>0</v>
      </c>
      <c r="BD7182" s="3">
        <v>2</v>
      </c>
      <c r="BE7182">
        <f>IF(BD7182&gt;Summary!$C$2,1,0)</f>
        <v>0</v>
      </c>
      <c r="BF7182">
        <f t="shared" si="674"/>
        <v>0</v>
      </c>
      <c r="BG7182">
        <f t="shared" si="675"/>
        <v>1</v>
      </c>
      <c r="BH7182">
        <f t="shared" si="676"/>
        <v>0</v>
      </c>
      <c r="BI7182">
        <f t="shared" si="677"/>
        <v>0</v>
      </c>
    </row>
    <row r="7183" spans="1:61" x14ac:dyDescent="0.2">
      <c r="A7183">
        <v>10956</v>
      </c>
      <c r="B7183" t="s">
        <v>25120</v>
      </c>
      <c r="C7183" t="s">
        <v>807</v>
      </c>
      <c r="D7183" t="s">
        <v>6585</v>
      </c>
      <c r="E7183" s="1" t="d">
        <v>2013-01-26</v>
      </c>
      <c r="F7183" t="s">
        <v>115</v>
      </c>
      <c r="G7183" s="1" t="d">
        <v>1955-01-19</v>
      </c>
      <c r="H7183">
        <v>61</v>
      </c>
      <c r="I7183" t="s">
        <v>54</v>
      </c>
      <c r="J7183" t="s">
        <v>102</v>
      </c>
      <c r="K7183">
        <v>0</v>
      </c>
      <c r="L7183">
        <v>0</v>
      </c>
      <c r="M7183">
        <v>0</v>
      </c>
      <c r="N7183">
        <v>1</v>
      </c>
      <c r="O7183">
        <v>0</v>
      </c>
      <c r="P7183" s="2" t="d">
        <v>2013-01-26T12:29:58.99999997578561350</v>
      </c>
      <c r="Q7183" s="2" t="d">
        <v>2013-01-26T08:38:28.999999961815774200</v>
      </c>
      <c r="R7183" t="s">
        <v>25121</v>
      </c>
      <c r="S7183" s="1" t="d">
        <v>2013-01-25</v>
      </c>
      <c r="U7183">
        <v>1</v>
      </c>
      <c r="V7183" t="s">
        <v>97</v>
      </c>
      <c r="W7183" t="s">
        <v>336</v>
      </c>
      <c r="X7183">
        <v>0</v>
      </c>
      <c r="AG7183">
        <v>0</v>
      </c>
      <c r="AL7183" t="s">
        <v>59</v>
      </c>
      <c r="AM7183">
        <v>1</v>
      </c>
      <c r="AN7183" t="s">
        <v>60</v>
      </c>
      <c r="AO7183" s="1" t="d">
        <v>2013-01-26</v>
      </c>
      <c r="AP7183" t="s">
        <v>61</v>
      </c>
      <c r="AQ7183">
        <v>1</v>
      </c>
      <c r="AR7183" t="s">
        <v>60</v>
      </c>
      <c r="AS7183" s="1" t="d">
        <v>2013-01-26</v>
      </c>
      <c r="AT7183" s="1" t="d">
        <v>2013-01-26</v>
      </c>
      <c r="AU7183" s="1" t="d">
        <v>2013-01-26</v>
      </c>
      <c r="AV7183">
        <v>1</v>
      </c>
      <c r="AW7183">
        <v>0</v>
      </c>
      <c r="AX7183">
        <v>1161</v>
      </c>
      <c r="AY7183">
        <v>0</v>
      </c>
      <c r="AZ7183">
        <f t="shared" si="672"/>
        <v>1</v>
      </c>
      <c r="BA7183">
        <f t="shared" si="673"/>
        <v>1</v>
      </c>
      <c r="BB7183" s="3">
        <v>1</v>
      </c>
      <c r="BC7183" s="3">
        <v>0</v>
      </c>
      <c r="BD7183" s="3">
        <v>1</v>
      </c>
      <c r="BE7183">
        <f>IF(BD7183&gt;Summary!$C$2,1,0)</f>
        <v>0</v>
      </c>
      <c r="BF7183">
        <f t="shared" si="674"/>
        <v>0</v>
      </c>
      <c r="BG7183">
        <f t="shared" si="675"/>
        <v>1</v>
      </c>
      <c r="BH7183">
        <f t="shared" si="676"/>
        <v>0</v>
      </c>
      <c r="BI7183">
        <f t="shared" si="677"/>
        <v>0</v>
      </c>
    </row>
    <row r="7184" spans="1:61" x14ac:dyDescent="0.2">
      <c r="A7184">
        <v>10957</v>
      </c>
      <c r="B7184" t="s">
        <v>25122</v>
      </c>
      <c r="C7184" t="s">
        <v>2197</v>
      </c>
      <c r="D7184" t="s">
        <v>83</v>
      </c>
      <c r="E7184" s="1" t="d">
        <v>2014-11-24</v>
      </c>
      <c r="F7184" t="s">
        <v>53</v>
      </c>
      <c r="G7184" s="1" t="d">
        <v>1965-02-17</v>
      </c>
      <c r="H7184">
        <v>51</v>
      </c>
      <c r="I7184" t="s">
        <v>54</v>
      </c>
      <c r="J7184" t="s">
        <v>66</v>
      </c>
      <c r="K7184">
        <v>0</v>
      </c>
      <c r="L7184">
        <v>0</v>
      </c>
      <c r="M7184">
        <v>0</v>
      </c>
      <c r="N7184">
        <v>7</v>
      </c>
      <c r="O7184">
        <v>-1</v>
      </c>
      <c r="P7184" s="2" t="d">
        <v>2014-11-23T05:30:52.00000000186264200</v>
      </c>
      <c r="Q7184" s="2" t="d">
        <v>2014-11-26T08:33:05.00000028870999600</v>
      </c>
      <c r="R7184" t="s">
        <v>25123</v>
      </c>
      <c r="S7184" s="1" t="d">
        <v>2014-11-23</v>
      </c>
      <c r="U7184">
        <v>1</v>
      </c>
      <c r="V7184" t="s">
        <v>97</v>
      </c>
      <c r="W7184" t="s">
        <v>80</v>
      </c>
      <c r="X7184">
        <v>1</v>
      </c>
      <c r="Y7184" t="s">
        <v>25124</v>
      </c>
      <c r="Z7184" t="s">
        <v>135</v>
      </c>
      <c r="AB7184" s="1" t="d">
        <v>2014-12-27</v>
      </c>
      <c r="AC7184" t="s">
        <v>136</v>
      </c>
      <c r="AG7184">
        <v>0</v>
      </c>
      <c r="AL7184" t="s">
        <v>59</v>
      </c>
      <c r="AM7184">
        <v>6</v>
      </c>
      <c r="AN7184" t="s">
        <v>87</v>
      </c>
      <c r="AO7184" s="1" t="d">
        <v>2014-11-24</v>
      </c>
      <c r="AP7184" t="s">
        <v>61</v>
      </c>
      <c r="AQ7184">
        <v>3</v>
      </c>
      <c r="AR7184" t="s">
        <v>60</v>
      </c>
      <c r="AS7184" s="1" t="d">
        <v>2014-11-24</v>
      </c>
      <c r="AT7184" s="1" t="d">
        <v>2014-11-23</v>
      </c>
      <c r="AU7184" s="1" t="d">
        <v>2014-11-26</v>
      </c>
      <c r="AV7184">
        <v>7</v>
      </c>
      <c r="AW7184">
        <v>2</v>
      </c>
      <c r="AX7184">
        <v>33</v>
      </c>
      <c r="AY7184">
        <v>1</v>
      </c>
      <c r="AZ7184">
        <f t="shared" si="672"/>
        <v>1</v>
      </c>
      <c r="BA7184">
        <f t="shared" si="673"/>
        <v>1</v>
      </c>
      <c r="BB7184" s="3">
        <v>1</v>
      </c>
      <c r="BC7184" s="3">
        <v>1</v>
      </c>
      <c r="BD7184" s="3">
        <v>6</v>
      </c>
      <c r="BE7184">
        <f>IF(BD7184&gt;Summary!$C$2,1,0)</f>
        <v>1</v>
      </c>
      <c r="BF7184">
        <f t="shared" si="674"/>
        <v>1</v>
      </c>
      <c r="BG7184">
        <f t="shared" si="675"/>
        <v>0</v>
      </c>
      <c r="BH7184">
        <f t="shared" si="676"/>
        <v>0</v>
      </c>
      <c r="BI7184">
        <f t="shared" si="677"/>
        <v>0</v>
      </c>
    </row>
    <row r="7185" spans="1:61" x14ac:dyDescent="0.2">
      <c r="A7185">
        <v>10958</v>
      </c>
      <c r="B7185" t="s">
        <v>25125</v>
      </c>
      <c r="C7185" t="s">
        <v>25126</v>
      </c>
      <c r="D7185" t="s">
        <v>1208</v>
      </c>
      <c r="E7185" s="1" t="d">
        <v>2014-03-09</v>
      </c>
      <c r="F7185" t="s">
        <v>115</v>
      </c>
      <c r="G7185" s="1" t="d">
        <v>1967-01-20</v>
      </c>
      <c r="H7185">
        <v>49</v>
      </c>
      <c r="I7185" t="s">
        <v>54</v>
      </c>
      <c r="J7185" t="s">
        <v>102</v>
      </c>
      <c r="K7185">
        <v>0</v>
      </c>
      <c r="L7185">
        <v>0</v>
      </c>
      <c r="M7185">
        <v>0</v>
      </c>
      <c r="N7185">
        <v>2</v>
      </c>
      <c r="O7185">
        <v>-1</v>
      </c>
      <c r="P7185" s="2" t="d">
        <v>2014-03-08T06:20:30.99999984260648775</v>
      </c>
      <c r="Q7185" s="2" t="d">
        <v>2014-03-19T01:28:37.00000008568167375</v>
      </c>
      <c r="R7185" t="s">
        <v>25127</v>
      </c>
      <c r="S7185" s="1" t="d">
        <v>2014-03-08</v>
      </c>
      <c r="U7185">
        <v>1</v>
      </c>
      <c r="V7185" t="s">
        <v>57</v>
      </c>
      <c r="W7185" t="s">
        <v>151</v>
      </c>
      <c r="X7185">
        <v>0</v>
      </c>
      <c r="AG7185">
        <v>0</v>
      </c>
      <c r="AL7185" t="s">
        <v>59</v>
      </c>
      <c r="AM7185">
        <v>6</v>
      </c>
      <c r="AN7185" t="s">
        <v>87</v>
      </c>
      <c r="AO7185" s="1" t="d">
        <v>2014-03-09</v>
      </c>
      <c r="AP7185" t="s">
        <v>61</v>
      </c>
      <c r="AQ7185">
        <v>1</v>
      </c>
      <c r="AR7185" t="s">
        <v>60</v>
      </c>
      <c r="AS7185" s="1" t="d">
        <v>2014-03-09</v>
      </c>
      <c r="AT7185" s="1" t="d">
        <v>2014-03-08</v>
      </c>
      <c r="AU7185" s="1" t="d">
        <v>2014-03-19</v>
      </c>
      <c r="AV7185">
        <v>2</v>
      </c>
      <c r="AW7185">
        <v>10</v>
      </c>
      <c r="AX7185">
        <v>754</v>
      </c>
      <c r="AY7185">
        <v>0</v>
      </c>
      <c r="AZ7185">
        <f t="shared" si="672"/>
        <v>1</v>
      </c>
      <c r="BA7185">
        <f t="shared" si="673"/>
        <v>1</v>
      </c>
      <c r="BB7185" s="3">
        <v>1</v>
      </c>
      <c r="BC7185" s="3">
        <v>0</v>
      </c>
      <c r="BD7185" s="3">
        <v>6</v>
      </c>
      <c r="BE7185">
        <f>IF(BD7185&gt;Summary!$C$2,1,0)</f>
        <v>1</v>
      </c>
      <c r="BF7185">
        <f t="shared" si="674"/>
        <v>0</v>
      </c>
      <c r="BG7185">
        <f t="shared" si="675"/>
        <v>0</v>
      </c>
      <c r="BH7185">
        <f t="shared" si="676"/>
        <v>1</v>
      </c>
      <c r="BI7185">
        <f t="shared" si="677"/>
        <v>0</v>
      </c>
    </row>
    <row r="7186" spans="1:61" x14ac:dyDescent="0.2">
      <c r="A7186">
        <v>10960</v>
      </c>
      <c r="B7186" t="s">
        <v>25128</v>
      </c>
      <c r="C7186" t="s">
        <v>25129</v>
      </c>
      <c r="D7186" t="s">
        <v>21351</v>
      </c>
      <c r="E7186" s="1" t="d">
        <v>2014-12-11</v>
      </c>
      <c r="F7186" t="s">
        <v>115</v>
      </c>
      <c r="G7186" s="1" t="d">
        <v>1991-05-06</v>
      </c>
      <c r="H7186">
        <v>24</v>
      </c>
      <c r="I7186" t="s">
        <v>75</v>
      </c>
      <c r="J7186" t="s">
        <v>66</v>
      </c>
      <c r="K7186">
        <v>0</v>
      </c>
      <c r="L7186">
        <v>0</v>
      </c>
      <c r="M7186">
        <v>0</v>
      </c>
      <c r="N7186">
        <v>0</v>
      </c>
      <c r="O7186">
        <v>0</v>
      </c>
      <c r="P7186" s="2" t="d">
        <v>2014-12-11T04:44:11.99999988544732125</v>
      </c>
      <c r="Q7186" s="2" t="d">
        <v>2014-12-11T08:38:52.99999991431832625</v>
      </c>
      <c r="R7186" t="s">
        <v>25130</v>
      </c>
      <c r="S7186" s="1" t="d">
        <v>2014-12-11</v>
      </c>
      <c r="U7186">
        <v>0</v>
      </c>
      <c r="V7186" t="s">
        <v>57</v>
      </c>
      <c r="W7186" t="s">
        <v>7692</v>
      </c>
      <c r="X7186">
        <v>1</v>
      </c>
      <c r="Y7186" t="s">
        <v>25131</v>
      </c>
      <c r="Z7186" t="s">
        <v>135</v>
      </c>
      <c r="AA7186">
        <v>50</v>
      </c>
      <c r="AB7186" s="1" t="d">
        <v>2014-12-23</v>
      </c>
      <c r="AC7186" t="s">
        <v>940</v>
      </c>
      <c r="AD7186" s="1" t="d">
        <v>2015-02-11</v>
      </c>
      <c r="AE7186" s="1" t="d">
        <v>2015-02-11</v>
      </c>
      <c r="AG7186">
        <v>0</v>
      </c>
      <c r="AL7186" t="s">
        <v>59</v>
      </c>
      <c r="AM7186">
        <v>6</v>
      </c>
      <c r="AN7186" t="s">
        <v>87</v>
      </c>
      <c r="AO7186" s="1" t="d">
        <v>2014-12-11</v>
      </c>
      <c r="AP7186" t="s">
        <v>61</v>
      </c>
      <c r="AQ7186">
        <v>3</v>
      </c>
      <c r="AR7186" t="s">
        <v>60</v>
      </c>
      <c r="AS7186" s="1" t="d">
        <v>2014-12-11</v>
      </c>
      <c r="AT7186" s="1" t="d">
        <v>2015-06-29</v>
      </c>
      <c r="AU7186" s="1" t="d">
        <v>2015-06-30</v>
      </c>
      <c r="AV7186">
        <v>0</v>
      </c>
      <c r="AW7186">
        <v>0</v>
      </c>
      <c r="AX7186">
        <v>12</v>
      </c>
      <c r="AY7186">
        <v>1</v>
      </c>
      <c r="AZ7186">
        <f t="shared" si="672"/>
        <v>1</v>
      </c>
      <c r="BA7186">
        <f t="shared" si="673"/>
        <v>1</v>
      </c>
      <c r="BB7186" s="3">
        <v>1</v>
      </c>
      <c r="BC7186" s="3">
        <v>1</v>
      </c>
      <c r="BD7186" s="3">
        <v>6</v>
      </c>
      <c r="BE7186">
        <f>IF(BD7186&gt;Summary!$C$2,1,0)</f>
        <v>1</v>
      </c>
      <c r="BF7186">
        <f t="shared" si="674"/>
        <v>1</v>
      </c>
      <c r="BG7186">
        <f t="shared" si="675"/>
        <v>0</v>
      </c>
      <c r="BH7186">
        <f t="shared" si="676"/>
        <v>0</v>
      </c>
      <c r="BI7186">
        <f t="shared" si="677"/>
        <v>0</v>
      </c>
    </row>
    <row r="7187" spans="1:61" x14ac:dyDescent="0.2">
      <c r="A7187">
        <v>10962</v>
      </c>
      <c r="B7187" t="s">
        <v>25132</v>
      </c>
      <c r="C7187" t="s">
        <v>25133</v>
      </c>
      <c r="D7187" t="s">
        <v>25134</v>
      </c>
      <c r="E7187" s="1" t="d">
        <v>2013-08-08</v>
      </c>
      <c r="F7187" t="s">
        <v>115</v>
      </c>
      <c r="G7187" s="1" t="d">
        <v>1979-11-05</v>
      </c>
      <c r="H7187">
        <v>36</v>
      </c>
      <c r="I7187" t="s">
        <v>65</v>
      </c>
      <c r="J7187" t="s">
        <v>102</v>
      </c>
      <c r="K7187">
        <v>0</v>
      </c>
      <c r="L7187">
        <v>0</v>
      </c>
      <c r="M7187">
        <v>0</v>
      </c>
      <c r="N7187">
        <v>4</v>
      </c>
      <c r="O7187">
        <v>-10</v>
      </c>
      <c r="P7187" s="2" t="d">
        <v>2013-07-29T05:40:09.00000007823109900</v>
      </c>
      <c r="Q7187" s="2" t="d">
        <v>2013-07-31T09:36:16.00000009406358300</v>
      </c>
      <c r="R7187" t="s">
        <v>25135</v>
      </c>
      <c r="S7187" s="1" t="d">
        <v>2013-07-29</v>
      </c>
      <c r="U7187">
        <v>10</v>
      </c>
      <c r="V7187" t="s">
        <v>97</v>
      </c>
      <c r="W7187" t="s">
        <v>98</v>
      </c>
      <c r="X7187">
        <v>1</v>
      </c>
      <c r="Y7187" t="s">
        <v>25136</v>
      </c>
      <c r="Z7187" t="s">
        <v>70</v>
      </c>
      <c r="AA7187">
        <v>0</v>
      </c>
      <c r="AB7187" s="1" t="d">
        <v>2015-05-04</v>
      </c>
      <c r="AC7187" t="s">
        <v>172</v>
      </c>
      <c r="AD7187" s="1" t="d">
        <v>2015-05-04</v>
      </c>
      <c r="AE7187" s="1" t="d">
        <v>2015-05-28</v>
      </c>
      <c r="AG7187">
        <v>0</v>
      </c>
      <c r="AL7187" t="s">
        <v>59</v>
      </c>
      <c r="AM7187">
        <v>6</v>
      </c>
      <c r="AN7187" t="s">
        <v>87</v>
      </c>
      <c r="AO7187" s="1" t="d">
        <v>2013-08-08</v>
      </c>
      <c r="AP7187" t="s">
        <v>61</v>
      </c>
      <c r="AQ7187">
        <v>3</v>
      </c>
      <c r="AR7187" t="s">
        <v>60</v>
      </c>
      <c r="AS7187" s="1" t="d">
        <v>2013-08-08</v>
      </c>
      <c r="AT7187" s="1" t="d">
        <v>2014-01-29</v>
      </c>
      <c r="AU7187" s="1" t="d">
        <v>2014-01-30</v>
      </c>
      <c r="AV7187">
        <v>4</v>
      </c>
      <c r="AW7187">
        <v>0</v>
      </c>
      <c r="AX7187">
        <v>174</v>
      </c>
      <c r="AY7187">
        <v>0</v>
      </c>
      <c r="AZ7187">
        <f t="shared" si="672"/>
        <v>1</v>
      </c>
      <c r="BA7187">
        <f t="shared" si="673"/>
        <v>1</v>
      </c>
      <c r="BB7187" s="3">
        <v>1</v>
      </c>
      <c r="BC7187" s="3">
        <v>1</v>
      </c>
      <c r="BD7187" s="3">
        <v>6</v>
      </c>
      <c r="BE7187">
        <f>IF(BD7187&gt;Summary!$C$2,1,0)</f>
        <v>1</v>
      </c>
      <c r="BF7187">
        <f t="shared" si="674"/>
        <v>1</v>
      </c>
      <c r="BG7187">
        <f t="shared" si="675"/>
        <v>0</v>
      </c>
      <c r="BH7187">
        <f t="shared" si="676"/>
        <v>0</v>
      </c>
      <c r="BI7187">
        <f t="shared" si="677"/>
        <v>0</v>
      </c>
    </row>
    <row r="7188" spans="1:61" x14ac:dyDescent="0.2">
      <c r="A7188">
        <v>10963</v>
      </c>
      <c r="B7188" t="s">
        <v>25137</v>
      </c>
      <c r="C7188" t="s">
        <v>837</v>
      </c>
      <c r="D7188" t="s">
        <v>11821</v>
      </c>
      <c r="E7188" s="1" t="d">
        <v>2013-11-06</v>
      </c>
      <c r="F7188" t="s">
        <v>53</v>
      </c>
      <c r="G7188" s="1" t="d">
        <v>1973-09-19</v>
      </c>
      <c r="H7188">
        <v>42</v>
      </c>
      <c r="I7188" t="s">
        <v>65</v>
      </c>
      <c r="J7188" t="s">
        <v>102</v>
      </c>
      <c r="K7188">
        <v>0</v>
      </c>
      <c r="L7188">
        <v>0</v>
      </c>
      <c r="M7188">
        <v>0</v>
      </c>
      <c r="N7188">
        <v>5</v>
      </c>
      <c r="O7188">
        <v>-1</v>
      </c>
      <c r="P7188" s="2" t="d">
        <v>2013-11-05T08:48:19.99999981373548275</v>
      </c>
      <c r="Q7188" s="2" t="d">
        <v>2013-12-06T11:30:34.9999997997656475</v>
      </c>
      <c r="R7188" t="s">
        <v>25138</v>
      </c>
      <c r="T7188" s="1" t="d">
        <v>2013-11-06</v>
      </c>
      <c r="U7188">
        <v>0</v>
      </c>
      <c r="V7188" t="s">
        <v>57</v>
      </c>
      <c r="W7188" t="s">
        <v>92</v>
      </c>
      <c r="X7188">
        <v>0</v>
      </c>
      <c r="AG7188">
        <v>0</v>
      </c>
      <c r="AL7188" t="s">
        <v>59</v>
      </c>
      <c r="AM7188">
        <v>4</v>
      </c>
      <c r="AN7188" t="s">
        <v>60</v>
      </c>
      <c r="AO7188" s="1" t="d">
        <v>2013-11-06</v>
      </c>
      <c r="AP7188" t="s">
        <v>61</v>
      </c>
      <c r="AQ7188">
        <v>2</v>
      </c>
      <c r="AR7188" t="s">
        <v>60</v>
      </c>
      <c r="AS7188" s="1" t="d">
        <v>2013-11-06</v>
      </c>
      <c r="AT7188" s="1" t="d">
        <v>2013-11-05</v>
      </c>
      <c r="AU7188" s="1" t="d">
        <v>2013-12-06</v>
      </c>
      <c r="AV7188">
        <v>5</v>
      </c>
      <c r="AW7188">
        <v>30</v>
      </c>
      <c r="AX7188">
        <v>877</v>
      </c>
      <c r="AY7188">
        <v>0</v>
      </c>
      <c r="AZ7188">
        <f t="shared" si="672"/>
        <v>1</v>
      </c>
      <c r="BA7188">
        <f t="shared" si="673"/>
        <v>1</v>
      </c>
      <c r="BB7188" s="3">
        <v>1</v>
      </c>
      <c r="BC7188" s="3">
        <v>0</v>
      </c>
      <c r="BD7188" s="3">
        <v>4</v>
      </c>
      <c r="BE7188">
        <f>IF(BD7188&gt;Summary!$C$2,1,0)</f>
        <v>0</v>
      </c>
      <c r="BF7188">
        <f t="shared" si="674"/>
        <v>0</v>
      </c>
      <c r="BG7188">
        <f t="shared" si="675"/>
        <v>1</v>
      </c>
      <c r="BH7188">
        <f t="shared" si="676"/>
        <v>0</v>
      </c>
      <c r="BI7188">
        <f t="shared" si="677"/>
        <v>0</v>
      </c>
    </row>
    <row r="7189" spans="1:61" x14ac:dyDescent="0.2">
      <c r="A7189">
        <v>10964</v>
      </c>
      <c r="B7189" t="s">
        <v>25139</v>
      </c>
      <c r="C7189" t="s">
        <v>3612</v>
      </c>
      <c r="D7189" t="s">
        <v>83</v>
      </c>
      <c r="E7189" s="1" t="d">
        <v>2013-02-23</v>
      </c>
      <c r="F7189" t="s">
        <v>53</v>
      </c>
      <c r="G7189" s="1" t="d">
        <v>1979-06-08</v>
      </c>
      <c r="H7189">
        <v>36</v>
      </c>
      <c r="I7189" t="s">
        <v>65</v>
      </c>
      <c r="J7189" t="s">
        <v>66</v>
      </c>
      <c r="K7189">
        <v>0</v>
      </c>
      <c r="L7189">
        <v>0</v>
      </c>
      <c r="M7189">
        <v>0</v>
      </c>
      <c r="N7189">
        <v>9</v>
      </c>
      <c r="O7189">
        <v>-1</v>
      </c>
      <c r="P7189" s="2" t="d">
        <v>2013-02-22T08:41:17.99999986309558350</v>
      </c>
      <c r="Q7189" s="2" t="d">
        <v>2013-04-21T02:27:18.999999873340130025</v>
      </c>
      <c r="R7189" t="s">
        <v>25140</v>
      </c>
      <c r="S7189" s="1" t="d">
        <v>2013-02-22</v>
      </c>
      <c r="U7189">
        <v>1</v>
      </c>
      <c r="V7189" t="s">
        <v>57</v>
      </c>
      <c r="W7189" t="s">
        <v>172</v>
      </c>
      <c r="X7189">
        <v>0</v>
      </c>
      <c r="AG7189">
        <v>0</v>
      </c>
      <c r="AL7189" t="s">
        <v>59</v>
      </c>
      <c r="AM7189">
        <v>4</v>
      </c>
      <c r="AN7189" t="s">
        <v>60</v>
      </c>
      <c r="AO7189" s="1" t="d">
        <v>2013-02-23</v>
      </c>
      <c r="AP7189" t="s">
        <v>61</v>
      </c>
      <c r="AQ7189">
        <v>2</v>
      </c>
      <c r="AR7189" t="s">
        <v>60</v>
      </c>
      <c r="AS7189" s="1" t="d">
        <v>2013-02-23</v>
      </c>
      <c r="AT7189" s="1" t="d">
        <v>2013-02-22</v>
      </c>
      <c r="AU7189" s="1" t="d">
        <v>2013-04-21</v>
      </c>
      <c r="AV7189">
        <v>9</v>
      </c>
      <c r="AW7189">
        <v>57</v>
      </c>
      <c r="AX7189">
        <v>1133</v>
      </c>
      <c r="AY7189">
        <v>0</v>
      </c>
      <c r="AZ7189">
        <f t="shared" si="672"/>
        <v>1</v>
      </c>
      <c r="BA7189">
        <f t="shared" si="673"/>
        <v>1</v>
      </c>
      <c r="BB7189" s="3">
        <v>1</v>
      </c>
      <c r="BC7189" s="3">
        <v>0</v>
      </c>
      <c r="BD7189" s="3">
        <v>4</v>
      </c>
      <c r="BE7189">
        <f>IF(BD7189&gt;Summary!$C$2,1,0)</f>
        <v>0</v>
      </c>
      <c r="BF7189">
        <f t="shared" si="674"/>
        <v>0</v>
      </c>
      <c r="BG7189">
        <f t="shared" si="675"/>
        <v>1</v>
      </c>
      <c r="BH7189">
        <f t="shared" si="676"/>
        <v>0</v>
      </c>
      <c r="BI7189">
        <f t="shared" si="677"/>
        <v>0</v>
      </c>
    </row>
    <row r="7190" spans="1:61" x14ac:dyDescent="0.2">
      <c r="A7190">
        <v>10965</v>
      </c>
      <c r="B7190" t="s">
        <v>25141</v>
      </c>
      <c r="C7190" t="s">
        <v>338</v>
      </c>
      <c r="D7190" t="s">
        <v>4826</v>
      </c>
      <c r="E7190" s="1" t="d">
        <v>2013-03-13</v>
      </c>
      <c r="F7190" t="s">
        <v>53</v>
      </c>
      <c r="G7190" s="1" t="d">
        <v>1959-02-20</v>
      </c>
      <c r="H7190">
        <v>57</v>
      </c>
      <c r="I7190" t="s">
        <v>54</v>
      </c>
      <c r="J7190" t="s">
        <v>102</v>
      </c>
      <c r="K7190">
        <v>0</v>
      </c>
      <c r="L7190">
        <v>0</v>
      </c>
      <c r="M7190">
        <v>0</v>
      </c>
      <c r="N7190">
        <v>14</v>
      </c>
      <c r="O7190">
        <v>-28</v>
      </c>
      <c r="P7190" s="2" t="d">
        <v>2013-02-13T12:13:11.00000008475035275</v>
      </c>
      <c r="Q7190" s="2" t="d">
        <v>2013-03-05T09:58:38.00000010989606700</v>
      </c>
      <c r="R7190" t="s">
        <v>25142</v>
      </c>
      <c r="T7190" s="1" t="d">
        <v>2013-02-12</v>
      </c>
      <c r="U7190">
        <v>29</v>
      </c>
      <c r="V7190" t="s">
        <v>57</v>
      </c>
      <c r="W7190" t="s">
        <v>92</v>
      </c>
      <c r="X7190">
        <v>1</v>
      </c>
      <c r="Y7190" t="s">
        <v>25143</v>
      </c>
      <c r="Z7190" t="s">
        <v>70</v>
      </c>
      <c r="AA7190">
        <v>0</v>
      </c>
      <c r="AB7190" s="1" t="d">
        <v>2013-08-01</v>
      </c>
      <c r="AC7190" t="s">
        <v>77</v>
      </c>
      <c r="AD7190" s="1" t="d">
        <v>2013-08-01</v>
      </c>
      <c r="AE7190" s="1" t="d">
        <v>2013-10-29</v>
      </c>
      <c r="AG7190">
        <v>0</v>
      </c>
      <c r="AL7190" t="s">
        <v>59</v>
      </c>
      <c r="AM7190">
        <v>4</v>
      </c>
      <c r="AN7190" t="s">
        <v>60</v>
      </c>
      <c r="AO7190" s="1" t="d">
        <v>2013-03-13</v>
      </c>
      <c r="AP7190" t="s">
        <v>61</v>
      </c>
      <c r="AQ7190">
        <v>2</v>
      </c>
      <c r="AR7190" t="s">
        <v>60</v>
      </c>
      <c r="AS7190" s="1" t="d">
        <v>2013-03-13</v>
      </c>
      <c r="AT7190" s="1" t="d">
        <v>2013-08-01</v>
      </c>
      <c r="AU7190" s="1" t="d">
        <v>2013-10-29</v>
      </c>
      <c r="AV7190">
        <v>14</v>
      </c>
      <c r="AW7190">
        <v>0</v>
      </c>
      <c r="AX7190">
        <v>141</v>
      </c>
      <c r="AY7190">
        <v>1</v>
      </c>
      <c r="AZ7190">
        <f t="shared" si="672"/>
        <v>1</v>
      </c>
      <c r="BA7190">
        <f t="shared" si="673"/>
        <v>1</v>
      </c>
      <c r="BB7190" s="3">
        <v>1</v>
      </c>
      <c r="BC7190" s="3">
        <v>1</v>
      </c>
      <c r="BD7190" s="3">
        <v>4</v>
      </c>
      <c r="BE7190">
        <f>IF(BD7190&gt;Summary!$C$2,1,0)</f>
        <v>0</v>
      </c>
      <c r="BF7190">
        <f t="shared" si="674"/>
        <v>0</v>
      </c>
      <c r="BG7190">
        <f t="shared" si="675"/>
        <v>0</v>
      </c>
      <c r="BH7190">
        <f t="shared" si="676"/>
        <v>0</v>
      </c>
      <c r="BI7190">
        <f t="shared" si="677"/>
        <v>1</v>
      </c>
    </row>
    <row r="7191" spans="1:61" x14ac:dyDescent="0.2">
      <c r="A7191">
        <v>10966</v>
      </c>
      <c r="B7191" t="s">
        <v>25144</v>
      </c>
      <c r="C7191" t="s">
        <v>25145</v>
      </c>
      <c r="D7191" t="s">
        <v>25146</v>
      </c>
      <c r="E7191" s="1" t="d">
        <v>2013-03-04</v>
      </c>
      <c r="F7191" t="s">
        <v>53</v>
      </c>
      <c r="G7191" s="1" t="d">
        <v>1979-10-12</v>
      </c>
      <c r="H7191">
        <v>36</v>
      </c>
      <c r="I7191" t="s">
        <v>65</v>
      </c>
      <c r="J7191" t="s">
        <v>102</v>
      </c>
      <c r="K7191">
        <v>0</v>
      </c>
      <c r="L7191">
        <v>0</v>
      </c>
      <c r="M7191">
        <v>0</v>
      </c>
      <c r="N7191">
        <v>0</v>
      </c>
      <c r="O7191">
        <v>-1</v>
      </c>
      <c r="P7191" s="2" t="d">
        <v>2013-03-03T10:17:12.99999986775219525</v>
      </c>
      <c r="Q7191" s="2" t="d">
        <v>2013-03-04T08:33:45.99999981466681050</v>
      </c>
      <c r="R7191" t="s">
        <v>25147</v>
      </c>
      <c r="S7191" s="1" t="d">
        <v>2013-03-03</v>
      </c>
      <c r="U7191">
        <v>1</v>
      </c>
      <c r="V7191" t="s">
        <v>97</v>
      </c>
      <c r="W7191" t="s">
        <v>98</v>
      </c>
      <c r="X7191">
        <v>0</v>
      </c>
      <c r="AG7191">
        <v>0</v>
      </c>
      <c r="AL7191" t="s">
        <v>59</v>
      </c>
      <c r="AM7191">
        <v>1</v>
      </c>
      <c r="AN7191" t="s">
        <v>60</v>
      </c>
      <c r="AO7191" s="1" t="d">
        <v>2013-03-04</v>
      </c>
      <c r="AP7191" t="s">
        <v>61</v>
      </c>
      <c r="AQ7191">
        <v>1</v>
      </c>
      <c r="AR7191" t="s">
        <v>60</v>
      </c>
      <c r="AS7191" s="1" t="d">
        <v>2013-03-04</v>
      </c>
      <c r="AT7191" s="1" t="d">
        <v>2013-03-03</v>
      </c>
      <c r="AU7191" s="1" t="d">
        <v>2013-03-04</v>
      </c>
      <c r="AV7191">
        <v>0</v>
      </c>
      <c r="AW7191">
        <v>0</v>
      </c>
      <c r="AX7191">
        <v>1124</v>
      </c>
      <c r="AY7191">
        <v>0</v>
      </c>
      <c r="AZ7191">
        <f t="shared" si="672"/>
        <v>1</v>
      </c>
      <c r="BA7191">
        <f t="shared" si="673"/>
        <v>1</v>
      </c>
      <c r="BB7191" s="3">
        <v>1</v>
      </c>
      <c r="BC7191" s="3">
        <v>0</v>
      </c>
      <c r="BD7191" s="3">
        <v>1</v>
      </c>
      <c r="BE7191">
        <f>IF(BD7191&gt;Summary!$C$2,1,0)</f>
        <v>0</v>
      </c>
      <c r="BF7191">
        <f t="shared" si="674"/>
        <v>0</v>
      </c>
      <c r="BG7191">
        <f t="shared" si="675"/>
        <v>1</v>
      </c>
      <c r="BH7191">
        <f t="shared" si="676"/>
        <v>0</v>
      </c>
      <c r="BI7191">
        <f t="shared" si="677"/>
        <v>0</v>
      </c>
    </row>
    <row r="7192" spans="1:61" x14ac:dyDescent="0.2">
      <c r="A7192">
        <v>10967</v>
      </c>
      <c r="B7192" t="s">
        <v>25148</v>
      </c>
      <c r="C7192" t="s">
        <v>4100</v>
      </c>
      <c r="D7192" t="s">
        <v>25149</v>
      </c>
      <c r="E7192" s="1" t="d">
        <v>2014-05-31</v>
      </c>
      <c r="F7192" t="s">
        <v>53</v>
      </c>
      <c r="G7192" s="1" t="d">
        <v>1981-05-26</v>
      </c>
      <c r="H7192">
        <v>34</v>
      </c>
      <c r="I7192" t="s">
        <v>65</v>
      </c>
      <c r="J7192" t="s">
        <v>66</v>
      </c>
      <c r="K7192">
        <v>0</v>
      </c>
      <c r="L7192">
        <v>0</v>
      </c>
      <c r="M7192">
        <v>0</v>
      </c>
      <c r="N7192">
        <v>3</v>
      </c>
      <c r="O7192">
        <v>-1</v>
      </c>
      <c r="P7192" s="2" t="d">
        <v>2014-05-30T06:52:00.99999971687793675</v>
      </c>
      <c r="Q7192" s="2" t="d">
        <v>2014-06-01T12:19:33.99999971967190650</v>
      </c>
      <c r="R7192" t="s">
        <v>25150</v>
      </c>
      <c r="S7192" s="1" t="d">
        <v>2014-05-30</v>
      </c>
      <c r="U7192">
        <v>1</v>
      </c>
      <c r="V7192" t="s">
        <v>97</v>
      </c>
      <c r="W7192" t="s">
        <v>2636</v>
      </c>
      <c r="X7192">
        <v>1</v>
      </c>
      <c r="Y7192" t="s">
        <v>25151</v>
      </c>
      <c r="Z7192" t="s">
        <v>135</v>
      </c>
      <c r="AB7192" s="1" t="d">
        <v>2015-10-03</v>
      </c>
      <c r="AC7192" t="s">
        <v>136</v>
      </c>
      <c r="AG7192">
        <v>0</v>
      </c>
      <c r="AL7192" t="s">
        <v>59</v>
      </c>
      <c r="AM7192">
        <v>2</v>
      </c>
      <c r="AN7192" t="s">
        <v>60</v>
      </c>
      <c r="AO7192" s="1" t="d">
        <v>2014-05-31</v>
      </c>
      <c r="AP7192" t="s">
        <v>61</v>
      </c>
      <c r="AQ7192">
        <v>2</v>
      </c>
      <c r="AR7192" t="s">
        <v>60</v>
      </c>
      <c r="AS7192" s="1" t="d">
        <v>2014-05-31</v>
      </c>
      <c r="AT7192" s="1" t="d">
        <v>2014-05-30</v>
      </c>
      <c r="AU7192" s="1" t="d">
        <v>2014-06-01</v>
      </c>
      <c r="AV7192">
        <v>3</v>
      </c>
      <c r="AW7192">
        <v>1</v>
      </c>
      <c r="AX7192">
        <v>490</v>
      </c>
      <c r="AY7192">
        <v>1</v>
      </c>
      <c r="AZ7192">
        <f t="shared" si="672"/>
        <v>1</v>
      </c>
      <c r="BA7192">
        <f t="shared" si="673"/>
        <v>1</v>
      </c>
      <c r="BB7192" s="3">
        <v>1</v>
      </c>
      <c r="BC7192" s="3">
        <v>1</v>
      </c>
      <c r="BD7192" s="3">
        <v>2</v>
      </c>
      <c r="BE7192">
        <f>IF(BD7192&gt;Summary!$C$2,1,0)</f>
        <v>0</v>
      </c>
      <c r="BF7192">
        <f t="shared" si="674"/>
        <v>0</v>
      </c>
      <c r="BG7192">
        <f t="shared" si="675"/>
        <v>0</v>
      </c>
      <c r="BH7192">
        <f t="shared" si="676"/>
        <v>0</v>
      </c>
      <c r="BI7192">
        <f t="shared" si="677"/>
        <v>1</v>
      </c>
    </row>
    <row r="7193" spans="1:61" x14ac:dyDescent="0.2">
      <c r="A7193">
        <v>10969</v>
      </c>
      <c r="B7193" t="s">
        <v>25152</v>
      </c>
      <c r="C7193" t="s">
        <v>1184</v>
      </c>
      <c r="D7193" t="s">
        <v>25153</v>
      </c>
      <c r="E7193" s="1" t="d">
        <v>2013-01-11</v>
      </c>
      <c r="F7193" t="s">
        <v>53</v>
      </c>
      <c r="G7193" s="1" t="d">
        <v>1991-07-13</v>
      </c>
      <c r="H7193">
        <v>24</v>
      </c>
      <c r="I7193" t="s">
        <v>75</v>
      </c>
      <c r="J7193" t="s">
        <v>66</v>
      </c>
      <c r="K7193">
        <v>0</v>
      </c>
      <c r="L7193">
        <v>0</v>
      </c>
      <c r="M7193">
        <v>0</v>
      </c>
      <c r="N7193">
        <v>2</v>
      </c>
      <c r="O7193">
        <v>-1</v>
      </c>
      <c r="P7193" s="2" t="d">
        <v>2013-01-10T09:02:16.99999996460974125</v>
      </c>
      <c r="Q7193" s="2" t="d">
        <v>2013-02-12T09:16:30.00000008381903175</v>
      </c>
      <c r="R7193" t="s">
        <v>25154</v>
      </c>
      <c r="T7193" s="1" t="d">
        <v>2013-01-11</v>
      </c>
      <c r="U7193">
        <v>0</v>
      </c>
      <c r="V7193" t="s">
        <v>97</v>
      </c>
      <c r="W7193" t="s">
        <v>92</v>
      </c>
      <c r="X7193">
        <v>1</v>
      </c>
      <c r="Y7193" t="s">
        <v>25155</v>
      </c>
      <c r="Z7193" t="s">
        <v>70</v>
      </c>
      <c r="AA7193">
        <v>0</v>
      </c>
      <c r="AB7193" s="1" t="d">
        <v>2014-07-10</v>
      </c>
      <c r="AC7193" t="s">
        <v>247</v>
      </c>
      <c r="AD7193" s="1" t="d">
        <v>2014-07-10</v>
      </c>
      <c r="AE7193" s="1" t="d">
        <v>2014-11-18</v>
      </c>
      <c r="AG7193">
        <v>1</v>
      </c>
      <c r="AH7193" t="s">
        <v>25155</v>
      </c>
      <c r="AI7193" t="s">
        <v>106</v>
      </c>
      <c r="AJ7193" s="1" t="d">
        <v>2014-07-10</v>
      </c>
      <c r="AK7193" t="s">
        <v>324</v>
      </c>
      <c r="AL7193" t="s">
        <v>59</v>
      </c>
      <c r="AM7193">
        <v>3</v>
      </c>
      <c r="AN7193" t="s">
        <v>60</v>
      </c>
      <c r="AO7193" s="1" t="d">
        <v>2013-01-11</v>
      </c>
      <c r="AP7193" t="s">
        <v>61</v>
      </c>
      <c r="AQ7193">
        <v>4</v>
      </c>
      <c r="AR7193" t="s">
        <v>60</v>
      </c>
      <c r="AS7193" s="1" t="d">
        <v>2013-01-11</v>
      </c>
      <c r="AT7193" s="1" t="d">
        <v>2013-07-09</v>
      </c>
      <c r="AU7193" s="1" t="d">
        <v>2013-07-16</v>
      </c>
      <c r="AV7193">
        <v>2</v>
      </c>
      <c r="AW7193">
        <v>32</v>
      </c>
      <c r="AX7193">
        <v>179</v>
      </c>
      <c r="AY7193">
        <v>0</v>
      </c>
      <c r="AZ7193">
        <f t="shared" si="672"/>
        <v>1</v>
      </c>
      <c r="BA7193">
        <f t="shared" si="673"/>
        <v>1</v>
      </c>
      <c r="BB7193" s="3">
        <v>1</v>
      </c>
      <c r="BC7193" s="3">
        <v>1</v>
      </c>
      <c r="BD7193" s="3">
        <v>3</v>
      </c>
      <c r="BE7193">
        <f>IF(BD7193&gt;Summary!$C$2,1,0)</f>
        <v>0</v>
      </c>
      <c r="BF7193">
        <f t="shared" si="674"/>
        <v>0</v>
      </c>
      <c r="BG7193">
        <f t="shared" si="675"/>
        <v>0</v>
      </c>
      <c r="BH7193">
        <f t="shared" si="676"/>
        <v>0</v>
      </c>
      <c r="BI7193">
        <f t="shared" si="677"/>
        <v>1</v>
      </c>
    </row>
    <row r="7194" spans="1:61" x14ac:dyDescent="0.2">
      <c r="A7194">
        <v>10971</v>
      </c>
      <c r="B7194" t="s">
        <v>25156</v>
      </c>
      <c r="C7194" t="s">
        <v>6685</v>
      </c>
      <c r="D7194" t="s">
        <v>25157</v>
      </c>
      <c r="E7194" s="1" t="d">
        <v>2014-01-07</v>
      </c>
      <c r="F7194" t="s">
        <v>53</v>
      </c>
      <c r="G7194" s="1" t="d">
        <v>1948-10-17</v>
      </c>
      <c r="H7194">
        <v>67</v>
      </c>
      <c r="I7194" t="s">
        <v>54</v>
      </c>
      <c r="J7194" t="s">
        <v>102</v>
      </c>
      <c r="K7194">
        <v>0</v>
      </c>
      <c r="L7194">
        <v>0</v>
      </c>
      <c r="M7194">
        <v>0</v>
      </c>
      <c r="N7194">
        <v>2</v>
      </c>
      <c r="O7194">
        <v>-244</v>
      </c>
      <c r="P7194" s="2" t="d">
        <v>2013-05-08T10:06:56.00000022444873900</v>
      </c>
      <c r="Q7194" s="2" t="d">
        <v>2013-06-05T10:30:00.000</v>
      </c>
      <c r="R7194" t="s">
        <v>25158</v>
      </c>
      <c r="T7194" s="1" t="d">
        <v>2013-05-08</v>
      </c>
      <c r="U7194">
        <v>244</v>
      </c>
      <c r="V7194" t="s">
        <v>57</v>
      </c>
      <c r="W7194" t="s">
        <v>92</v>
      </c>
      <c r="X7194">
        <v>0</v>
      </c>
      <c r="AG7194">
        <v>0</v>
      </c>
      <c r="AL7194" t="s">
        <v>59</v>
      </c>
      <c r="AM7194">
        <v>2</v>
      </c>
      <c r="AN7194" t="s">
        <v>60</v>
      </c>
      <c r="AO7194" s="1" t="d">
        <v>2014-01-07</v>
      </c>
      <c r="AP7194" t="s">
        <v>61</v>
      </c>
      <c r="AQ7194">
        <v>1</v>
      </c>
      <c r="AR7194" t="s">
        <v>60</v>
      </c>
      <c r="AS7194" s="1" t="d">
        <v>2014-01-07</v>
      </c>
      <c r="AT7194" s="1" t="d">
        <v>2013-05-08</v>
      </c>
      <c r="AU7194" s="1" t="d">
        <v>2013-06-05</v>
      </c>
      <c r="AV7194">
        <v>2</v>
      </c>
      <c r="AW7194">
        <v>0</v>
      </c>
      <c r="AX7194">
        <v>815</v>
      </c>
      <c r="AY7194">
        <v>0</v>
      </c>
      <c r="AZ7194">
        <f t="shared" si="672"/>
        <v>0</v>
      </c>
      <c r="BA7194">
        <f t="shared" si="673"/>
        <v>1</v>
      </c>
      <c r="BB7194" s="3">
        <v>1</v>
      </c>
      <c r="BC7194" s="3">
        <v>0</v>
      </c>
      <c r="BD7194" s="3">
        <v>2</v>
      </c>
      <c r="BE7194">
        <f>IF(BD7194&gt;Summary!$C$2,1,0)</f>
        <v>0</v>
      </c>
      <c r="BF7194">
        <f t="shared" si="674"/>
        <v>0</v>
      </c>
      <c r="BG7194">
        <f t="shared" si="675"/>
        <v>1</v>
      </c>
      <c r="BH7194">
        <f t="shared" si="676"/>
        <v>0</v>
      </c>
      <c r="BI7194">
        <f t="shared" si="677"/>
        <v>0</v>
      </c>
    </row>
    <row r="7195" spans="1:61" x14ac:dyDescent="0.2">
      <c r="A7195">
        <v>10972</v>
      </c>
      <c r="B7195" t="s">
        <v>25159</v>
      </c>
      <c r="C7195" t="s">
        <v>25160</v>
      </c>
      <c r="D7195" t="s">
        <v>5494</v>
      </c>
      <c r="E7195" s="1" t="d">
        <v>2013-09-12</v>
      </c>
      <c r="F7195" t="s">
        <v>53</v>
      </c>
      <c r="G7195" s="1" t="d">
        <v>1984-03-22</v>
      </c>
      <c r="H7195">
        <v>32</v>
      </c>
      <c r="I7195" t="s">
        <v>65</v>
      </c>
      <c r="J7195" t="s">
        <v>102</v>
      </c>
      <c r="K7195">
        <v>0</v>
      </c>
      <c r="L7195">
        <v>0</v>
      </c>
      <c r="M7195">
        <v>0</v>
      </c>
      <c r="N7195">
        <v>0</v>
      </c>
      <c r="O7195">
        <v>-1</v>
      </c>
      <c r="P7195" s="2" t="d">
        <v>2013-09-11T08:56:36.99999969452619225</v>
      </c>
      <c r="Q7195" s="2" t="d">
        <v>2013-09-12T07:30:00.000</v>
      </c>
      <c r="R7195" t="s">
        <v>25161</v>
      </c>
      <c r="S7195" s="1" t="d">
        <v>2013-09-11</v>
      </c>
      <c r="U7195">
        <v>1</v>
      </c>
      <c r="V7195" t="s">
        <v>57</v>
      </c>
      <c r="W7195" t="s">
        <v>239</v>
      </c>
      <c r="X7195">
        <v>0</v>
      </c>
      <c r="AG7195">
        <v>0</v>
      </c>
      <c r="AL7195" t="s">
        <v>59</v>
      </c>
      <c r="AM7195">
        <v>2</v>
      </c>
      <c r="AN7195" t="s">
        <v>60</v>
      </c>
      <c r="AO7195" s="1" t="d">
        <v>2013-09-12</v>
      </c>
      <c r="AP7195" t="s">
        <v>61</v>
      </c>
      <c r="AQ7195">
        <v>1</v>
      </c>
      <c r="AR7195" t="s">
        <v>60</v>
      </c>
      <c r="AS7195" s="1" t="d">
        <v>2013-09-12</v>
      </c>
      <c r="AT7195" s="1" t="d">
        <v>2013-09-11</v>
      </c>
      <c r="AU7195" s="1" t="d">
        <v>2013-09-12</v>
      </c>
      <c r="AV7195">
        <v>0</v>
      </c>
      <c r="AW7195">
        <v>0</v>
      </c>
      <c r="AX7195">
        <v>932</v>
      </c>
      <c r="AY7195">
        <v>0</v>
      </c>
      <c r="AZ7195">
        <f t="shared" si="672"/>
        <v>1</v>
      </c>
      <c r="BA7195">
        <f t="shared" si="673"/>
        <v>1</v>
      </c>
      <c r="BB7195" s="3">
        <v>1</v>
      </c>
      <c r="BC7195" s="3">
        <v>0</v>
      </c>
      <c r="BD7195" s="3">
        <v>2</v>
      </c>
      <c r="BE7195">
        <f>IF(BD7195&gt;Summary!$C$2,1,0)</f>
        <v>0</v>
      </c>
      <c r="BF7195">
        <f t="shared" si="674"/>
        <v>0</v>
      </c>
      <c r="BG7195">
        <f t="shared" si="675"/>
        <v>1</v>
      </c>
      <c r="BH7195">
        <f t="shared" si="676"/>
        <v>0</v>
      </c>
      <c r="BI7195">
        <f t="shared" si="677"/>
        <v>0</v>
      </c>
    </row>
    <row r="7196" spans="1:61" x14ac:dyDescent="0.2">
      <c r="A7196">
        <v>10975</v>
      </c>
      <c r="B7196" t="s">
        <v>25162</v>
      </c>
      <c r="C7196" t="s">
        <v>2155</v>
      </c>
      <c r="D7196" t="s">
        <v>17616</v>
      </c>
      <c r="E7196" s="1" t="d">
        <v>2013-09-05</v>
      </c>
      <c r="F7196" t="s">
        <v>53</v>
      </c>
      <c r="G7196" s="1" t="d">
        <v>1990-09-30</v>
      </c>
      <c r="H7196">
        <v>25</v>
      </c>
      <c r="I7196" t="s">
        <v>65</v>
      </c>
      <c r="J7196" t="s">
        <v>66</v>
      </c>
      <c r="K7196">
        <v>0</v>
      </c>
      <c r="L7196">
        <v>0</v>
      </c>
      <c r="M7196">
        <v>0</v>
      </c>
      <c r="N7196">
        <v>1</v>
      </c>
      <c r="O7196">
        <v>-14</v>
      </c>
      <c r="P7196" s="2" t="d">
        <v>2013-08-22T09:32:28.99999983608722725</v>
      </c>
      <c r="Q7196" s="2" t="d">
        <v>2013-08-31T06:13:28.00000028684735400</v>
      </c>
      <c r="R7196" t="s">
        <v>25163</v>
      </c>
      <c r="S7196" s="1" t="d">
        <v>2013-08-22</v>
      </c>
      <c r="U7196">
        <v>14</v>
      </c>
      <c r="V7196" t="s">
        <v>57</v>
      </c>
      <c r="W7196" t="s">
        <v>6337</v>
      </c>
      <c r="X7196">
        <v>0</v>
      </c>
      <c r="AG7196">
        <v>0</v>
      </c>
      <c r="AL7196" t="s">
        <v>59</v>
      </c>
      <c r="AM7196">
        <v>2</v>
      </c>
      <c r="AN7196" t="s">
        <v>60</v>
      </c>
      <c r="AO7196" s="1" t="d">
        <v>2013-09-05</v>
      </c>
      <c r="AP7196" t="s">
        <v>61</v>
      </c>
      <c r="AQ7196">
        <v>3</v>
      </c>
      <c r="AR7196" t="s">
        <v>60</v>
      </c>
      <c r="AS7196" s="1" t="d">
        <v>2013-09-05</v>
      </c>
      <c r="AT7196" s="1" t="d">
        <v>2016-01-22</v>
      </c>
      <c r="AU7196" s="1" t="d">
        <v>2016-01-22</v>
      </c>
      <c r="AV7196">
        <v>1</v>
      </c>
      <c r="AW7196">
        <v>0</v>
      </c>
      <c r="AX7196">
        <v>869</v>
      </c>
      <c r="AY7196">
        <v>0</v>
      </c>
      <c r="AZ7196">
        <f t="shared" si="672"/>
        <v>1</v>
      </c>
      <c r="BA7196">
        <f t="shared" si="673"/>
        <v>1</v>
      </c>
      <c r="BB7196" s="3">
        <v>1</v>
      </c>
      <c r="BC7196" s="3">
        <v>0</v>
      </c>
      <c r="BD7196" s="3">
        <v>2</v>
      </c>
      <c r="BE7196">
        <f>IF(BD7196&gt;Summary!$C$2,1,0)</f>
        <v>0</v>
      </c>
      <c r="BF7196">
        <f t="shared" si="674"/>
        <v>0</v>
      </c>
      <c r="BG7196">
        <f t="shared" si="675"/>
        <v>1</v>
      </c>
      <c r="BH7196">
        <f t="shared" si="676"/>
        <v>0</v>
      </c>
      <c r="BI7196">
        <f t="shared" si="677"/>
        <v>0</v>
      </c>
    </row>
    <row r="7197" spans="1:61" x14ac:dyDescent="0.2">
      <c r="A7197">
        <v>10976</v>
      </c>
      <c r="B7197" t="s">
        <v>25164</v>
      </c>
      <c r="C7197" t="s">
        <v>25165</v>
      </c>
      <c r="D7197" t="s">
        <v>681</v>
      </c>
      <c r="E7197" s="1" t="d">
        <v>2014-12-19</v>
      </c>
      <c r="F7197" t="s">
        <v>115</v>
      </c>
      <c r="G7197" s="1" t="d">
        <v>1985-08-14</v>
      </c>
      <c r="H7197">
        <v>30</v>
      </c>
      <c r="I7197" t="s">
        <v>65</v>
      </c>
      <c r="J7197" t="s">
        <v>102</v>
      </c>
      <c r="K7197">
        <v>0</v>
      </c>
      <c r="L7197">
        <v>0</v>
      </c>
      <c r="M7197">
        <v>0</v>
      </c>
      <c r="N7197">
        <v>2</v>
      </c>
      <c r="O7197">
        <v>0</v>
      </c>
      <c r="P7197" s="2" t="d">
        <v>2014-12-19T04:46:47.00000028591603300</v>
      </c>
      <c r="Q7197" s="2" t="d">
        <v>2014-12-20T08:52:23.00000004004687050</v>
      </c>
      <c r="R7197" t="s">
        <v>25166</v>
      </c>
      <c r="S7197" s="1" t="d">
        <v>2014-12-19</v>
      </c>
      <c r="U7197">
        <v>0</v>
      </c>
      <c r="V7197" t="s">
        <v>97</v>
      </c>
      <c r="W7197" t="s">
        <v>98</v>
      </c>
      <c r="X7197">
        <v>1</v>
      </c>
      <c r="Y7197" t="s">
        <v>25167</v>
      </c>
      <c r="Z7197" t="s">
        <v>70</v>
      </c>
      <c r="AA7197">
        <v>1</v>
      </c>
      <c r="AB7197" s="1" t="d">
        <v>2015-12-05</v>
      </c>
      <c r="AC7197" t="s">
        <v>71</v>
      </c>
      <c r="AD7197" s="1" t="d">
        <v>2015-12-06</v>
      </c>
      <c r="AE7197" s="1" t="d">
        <v>2015-12-07</v>
      </c>
      <c r="AG7197">
        <v>1</v>
      </c>
      <c r="AH7197" t="s">
        <v>25167</v>
      </c>
      <c r="AI7197" t="s">
        <v>70</v>
      </c>
      <c r="AJ7197" s="1" t="d">
        <v>2015-12-05</v>
      </c>
      <c r="AK7197" t="s">
        <v>71</v>
      </c>
      <c r="AL7197" t="s">
        <v>59</v>
      </c>
      <c r="AM7197">
        <v>1</v>
      </c>
      <c r="AN7197" t="s">
        <v>60</v>
      </c>
      <c r="AO7197" s="1" t="d">
        <v>2014-12-19</v>
      </c>
      <c r="AP7197" t="s">
        <v>61</v>
      </c>
      <c r="AQ7197">
        <v>1</v>
      </c>
      <c r="AR7197" t="s">
        <v>60</v>
      </c>
      <c r="AS7197" s="1" t="d">
        <v>2014-12-19</v>
      </c>
      <c r="AT7197" s="1" t="d">
        <v>2014-12-19</v>
      </c>
      <c r="AU7197" s="1" t="d">
        <v>2014-12-20</v>
      </c>
      <c r="AV7197">
        <v>2</v>
      </c>
      <c r="AW7197">
        <v>1</v>
      </c>
      <c r="AX7197">
        <v>351</v>
      </c>
      <c r="AY7197">
        <v>1</v>
      </c>
      <c r="AZ7197">
        <f t="shared" si="672"/>
        <v>1</v>
      </c>
      <c r="BA7197">
        <f t="shared" si="673"/>
        <v>1</v>
      </c>
      <c r="BB7197" s="3">
        <v>1</v>
      </c>
      <c r="BC7197" s="3">
        <v>1</v>
      </c>
      <c r="BD7197" s="3">
        <v>1</v>
      </c>
      <c r="BE7197">
        <f>IF(BD7197&gt;Summary!$C$2,1,0)</f>
        <v>0</v>
      </c>
      <c r="BF7197">
        <f t="shared" si="674"/>
        <v>0</v>
      </c>
      <c r="BG7197">
        <f t="shared" si="675"/>
        <v>0</v>
      </c>
      <c r="BH7197">
        <f t="shared" si="676"/>
        <v>0</v>
      </c>
      <c r="BI7197">
        <f t="shared" si="677"/>
        <v>1</v>
      </c>
    </row>
    <row r="7198" spans="1:61" x14ac:dyDescent="0.2">
      <c r="A7198">
        <v>10977</v>
      </c>
      <c r="B7198" t="s">
        <v>25168</v>
      </c>
      <c r="C7198" t="s">
        <v>4000</v>
      </c>
      <c r="D7198" t="s">
        <v>190</v>
      </c>
      <c r="E7198" s="1" t="d">
        <v>2013-09-18</v>
      </c>
      <c r="F7198" t="s">
        <v>53</v>
      </c>
      <c r="G7198" s="1" t="d">
        <v>1981-03-09</v>
      </c>
      <c r="H7198">
        <v>35</v>
      </c>
      <c r="I7198" t="s">
        <v>65</v>
      </c>
      <c r="J7198" t="s">
        <v>66</v>
      </c>
      <c r="K7198">
        <v>0</v>
      </c>
      <c r="L7198">
        <v>0</v>
      </c>
      <c r="M7198">
        <v>0</v>
      </c>
      <c r="N7198">
        <v>8</v>
      </c>
      <c r="O7198">
        <v>0</v>
      </c>
      <c r="P7198" s="2" t="d">
        <v>2013-09-18T04:19:18.000000170432031225</v>
      </c>
      <c r="Q7198" s="2" t="d">
        <v>2013-11-19T06:13:00.00000002793967725</v>
      </c>
      <c r="R7198" t="s">
        <v>25169</v>
      </c>
      <c r="S7198" s="1" t="d">
        <v>2013-09-18</v>
      </c>
      <c r="U7198">
        <v>0</v>
      </c>
      <c r="V7198" t="s">
        <v>97</v>
      </c>
      <c r="W7198" t="s">
        <v>98</v>
      </c>
      <c r="X7198">
        <v>1</v>
      </c>
      <c r="Y7198" t="s">
        <v>25170</v>
      </c>
      <c r="Z7198" t="s">
        <v>135</v>
      </c>
      <c r="AA7198">
        <v>175</v>
      </c>
      <c r="AB7198" s="1" t="d">
        <v>2014-10-16</v>
      </c>
      <c r="AC7198" t="s">
        <v>136</v>
      </c>
      <c r="AD7198" s="1" t="d">
        <v>2015-04-09</v>
      </c>
      <c r="AE7198" s="1" t="d">
        <v>2015-04-10</v>
      </c>
      <c r="AG7198">
        <v>0</v>
      </c>
      <c r="AL7198" t="s">
        <v>59</v>
      </c>
      <c r="AM7198">
        <v>7</v>
      </c>
      <c r="AN7198" t="s">
        <v>87</v>
      </c>
      <c r="AO7198" s="1" t="d">
        <v>2013-09-18</v>
      </c>
      <c r="AP7198" t="s">
        <v>61</v>
      </c>
      <c r="AQ7198">
        <v>4</v>
      </c>
      <c r="AR7198" t="s">
        <v>60</v>
      </c>
      <c r="AS7198" s="1" t="d">
        <v>2013-09-18</v>
      </c>
      <c r="AT7198" s="1" t="d">
        <v>2013-09-18</v>
      </c>
      <c r="AU7198" s="1" t="d">
        <v>2013-11-19</v>
      </c>
      <c r="AV7198">
        <v>8</v>
      </c>
      <c r="AW7198">
        <v>62</v>
      </c>
      <c r="AX7198">
        <v>393</v>
      </c>
      <c r="AY7198">
        <v>1</v>
      </c>
      <c r="AZ7198">
        <f t="shared" si="672"/>
        <v>1</v>
      </c>
      <c r="BA7198">
        <f t="shared" si="673"/>
        <v>1</v>
      </c>
      <c r="BB7198" s="3">
        <v>1</v>
      </c>
      <c r="BC7198" s="3">
        <v>1</v>
      </c>
      <c r="BD7198" s="3">
        <v>7</v>
      </c>
      <c r="BE7198">
        <f>IF(BD7198&gt;Summary!$C$2,1,0)</f>
        <v>1</v>
      </c>
      <c r="BF7198">
        <f t="shared" si="674"/>
        <v>1</v>
      </c>
      <c r="BG7198">
        <f t="shared" si="675"/>
        <v>0</v>
      </c>
      <c r="BH7198">
        <f t="shared" si="676"/>
        <v>0</v>
      </c>
      <c r="BI7198">
        <f t="shared" si="677"/>
        <v>0</v>
      </c>
    </row>
    <row r="7199" spans="1:61" x14ac:dyDescent="0.2">
      <c r="A7199">
        <v>10979</v>
      </c>
      <c r="B7199" t="s">
        <v>25171</v>
      </c>
      <c r="C7199" t="s">
        <v>25172</v>
      </c>
      <c r="D7199" t="s">
        <v>6018</v>
      </c>
      <c r="E7199" s="1" t="d">
        <v>2013-09-06</v>
      </c>
      <c r="F7199" t="s">
        <v>53</v>
      </c>
      <c r="G7199" s="1" t="d">
        <v>1972-07-19</v>
      </c>
      <c r="H7199">
        <v>43</v>
      </c>
      <c r="I7199" t="s">
        <v>65</v>
      </c>
      <c r="J7199" t="s">
        <v>66</v>
      </c>
      <c r="K7199">
        <v>0</v>
      </c>
      <c r="L7199">
        <v>0</v>
      </c>
      <c r="M7199">
        <v>0</v>
      </c>
      <c r="N7199">
        <v>0</v>
      </c>
      <c r="O7199">
        <v>-1</v>
      </c>
      <c r="P7199" s="2" t="d">
        <v>2013-09-05T05:04:13.999999864026903825</v>
      </c>
      <c r="Q7199" s="2" t="d">
        <v>2013-09-06T06:09:14.00000000372529075</v>
      </c>
      <c r="R7199" t="s">
        <v>25173</v>
      </c>
      <c r="S7199" s="1" t="d">
        <v>2013-09-05</v>
      </c>
      <c r="U7199">
        <v>1</v>
      </c>
      <c r="V7199" t="s">
        <v>97</v>
      </c>
      <c r="W7199" t="s">
        <v>98</v>
      </c>
      <c r="X7199">
        <v>0</v>
      </c>
      <c r="AG7199">
        <v>0</v>
      </c>
      <c r="AL7199" t="s">
        <v>59</v>
      </c>
      <c r="AM7199">
        <v>1</v>
      </c>
      <c r="AN7199" t="s">
        <v>60</v>
      </c>
      <c r="AO7199" s="1" t="d">
        <v>2013-09-06</v>
      </c>
      <c r="AP7199" t="s">
        <v>61</v>
      </c>
      <c r="AQ7199">
        <v>1</v>
      </c>
      <c r="AR7199" t="s">
        <v>60</v>
      </c>
      <c r="AS7199" s="1" t="d">
        <v>2013-09-06</v>
      </c>
      <c r="AT7199" s="1" t="d">
        <v>2013-09-05</v>
      </c>
      <c r="AU7199" s="1" t="d">
        <v>2013-09-06</v>
      </c>
      <c r="AV7199">
        <v>0</v>
      </c>
      <c r="AW7199">
        <v>0</v>
      </c>
      <c r="AX7199">
        <v>938</v>
      </c>
      <c r="AY7199">
        <v>0</v>
      </c>
      <c r="AZ7199">
        <f t="shared" si="672"/>
        <v>1</v>
      </c>
      <c r="BA7199">
        <f t="shared" si="673"/>
        <v>1</v>
      </c>
      <c r="BB7199" s="3">
        <v>1</v>
      </c>
      <c r="BC7199" s="3">
        <v>0</v>
      </c>
      <c r="BD7199" s="3">
        <v>1</v>
      </c>
      <c r="BE7199">
        <f>IF(BD7199&gt;Summary!$C$2,1,0)</f>
        <v>0</v>
      </c>
      <c r="BF7199">
        <f t="shared" si="674"/>
        <v>0</v>
      </c>
      <c r="BG7199">
        <f t="shared" si="675"/>
        <v>1</v>
      </c>
      <c r="BH7199">
        <f t="shared" si="676"/>
        <v>0</v>
      </c>
      <c r="BI7199">
        <f t="shared" si="677"/>
        <v>0</v>
      </c>
    </row>
    <row r="7200" spans="1:61" x14ac:dyDescent="0.2">
      <c r="A7200">
        <v>10980</v>
      </c>
      <c r="B7200" t="s">
        <v>25174</v>
      </c>
      <c r="C7200" t="s">
        <v>1807</v>
      </c>
      <c r="D7200" t="s">
        <v>6315</v>
      </c>
      <c r="E7200" s="1" t="d">
        <v>2014-02-27</v>
      </c>
      <c r="F7200" t="s">
        <v>53</v>
      </c>
      <c r="G7200" s="1" t="d">
        <v>1987-08-27</v>
      </c>
      <c r="H7200">
        <v>28</v>
      </c>
      <c r="I7200" t="s">
        <v>65</v>
      </c>
      <c r="J7200" t="s">
        <v>66</v>
      </c>
      <c r="K7200">
        <v>0</v>
      </c>
      <c r="L7200">
        <v>0</v>
      </c>
      <c r="M7200">
        <v>0</v>
      </c>
      <c r="N7200">
        <v>1</v>
      </c>
      <c r="O7200">
        <v>-1</v>
      </c>
      <c r="P7200" s="2" t="d">
        <v>2014-02-26T10:21:54.00000017601996600</v>
      </c>
      <c r="Q7200" s="2" t="d">
        <v>2014-02-27T08:12:01.00000027567148175</v>
      </c>
      <c r="R7200" t="s">
        <v>25175</v>
      </c>
      <c r="T7200" s="1" t="d">
        <v>2014-02-26</v>
      </c>
      <c r="U7200">
        <v>1</v>
      </c>
      <c r="V7200" t="s">
        <v>57</v>
      </c>
      <c r="W7200" t="s">
        <v>92</v>
      </c>
      <c r="X7200">
        <v>0</v>
      </c>
      <c r="AG7200">
        <v>0</v>
      </c>
      <c r="AL7200" t="s">
        <v>59</v>
      </c>
      <c r="AM7200">
        <v>2</v>
      </c>
      <c r="AN7200" t="s">
        <v>60</v>
      </c>
      <c r="AO7200" s="1" t="d">
        <v>2014-02-27</v>
      </c>
      <c r="AP7200" t="s">
        <v>61</v>
      </c>
      <c r="AQ7200">
        <v>2</v>
      </c>
      <c r="AR7200" t="s">
        <v>60</v>
      </c>
      <c r="AS7200" s="1" t="d">
        <v>2014-02-27</v>
      </c>
      <c r="AT7200" s="1" t="d">
        <v>2014-02-26</v>
      </c>
      <c r="AU7200" s="1" t="d">
        <v>2014-02-27</v>
      </c>
      <c r="AV7200">
        <v>1</v>
      </c>
      <c r="AW7200">
        <v>0</v>
      </c>
      <c r="AX7200">
        <v>764</v>
      </c>
      <c r="AY7200">
        <v>0</v>
      </c>
      <c r="AZ7200">
        <f t="shared" si="672"/>
        <v>1</v>
      </c>
      <c r="BA7200">
        <f t="shared" si="673"/>
        <v>1</v>
      </c>
      <c r="BB7200" s="3">
        <v>1</v>
      </c>
      <c r="BC7200" s="3">
        <v>0</v>
      </c>
      <c r="BD7200" s="3">
        <v>2</v>
      </c>
      <c r="BE7200">
        <f>IF(BD7200&gt;Summary!$C$2,1,0)</f>
        <v>0</v>
      </c>
      <c r="BF7200">
        <f t="shared" si="674"/>
        <v>0</v>
      </c>
      <c r="BG7200">
        <f t="shared" si="675"/>
        <v>1</v>
      </c>
      <c r="BH7200">
        <f t="shared" si="676"/>
        <v>0</v>
      </c>
      <c r="BI7200">
        <f t="shared" si="677"/>
        <v>0</v>
      </c>
    </row>
    <row r="7201" spans="1:61" x14ac:dyDescent="0.2">
      <c r="A7201">
        <v>10981</v>
      </c>
      <c r="B7201" t="s">
        <v>25176</v>
      </c>
      <c r="C7201" t="s">
        <v>25177</v>
      </c>
      <c r="D7201" t="s">
        <v>10271</v>
      </c>
      <c r="E7201" s="1" t="d">
        <v>2013-12-25</v>
      </c>
      <c r="F7201" t="s">
        <v>53</v>
      </c>
      <c r="G7201" s="1" t="d">
        <v>1984-03-31</v>
      </c>
      <c r="H7201">
        <v>32</v>
      </c>
      <c r="I7201" t="s">
        <v>65</v>
      </c>
      <c r="J7201" t="s">
        <v>66</v>
      </c>
      <c r="K7201">
        <v>0</v>
      </c>
      <c r="L7201">
        <v>0</v>
      </c>
      <c r="M7201">
        <v>0</v>
      </c>
      <c r="N7201">
        <v>4</v>
      </c>
      <c r="O7201">
        <v>-1</v>
      </c>
      <c r="P7201" s="2" t="d">
        <v>2013-12-24T08:35:19.00000018067657775</v>
      </c>
      <c r="Q7201" s="2" t="d">
        <v>2013-12-25T07:10:52.00000007171183850</v>
      </c>
      <c r="R7201" t="s">
        <v>25178</v>
      </c>
      <c r="S7201" s="1" t="d">
        <v>2013-12-24</v>
      </c>
      <c r="U7201">
        <v>1</v>
      </c>
      <c r="V7201" t="s">
        <v>57</v>
      </c>
      <c r="W7201" t="s">
        <v>156</v>
      </c>
      <c r="X7201">
        <v>0</v>
      </c>
      <c r="AG7201">
        <v>0</v>
      </c>
      <c r="AL7201" t="s">
        <v>59</v>
      </c>
      <c r="AM7201">
        <v>5</v>
      </c>
      <c r="AN7201" t="s">
        <v>87</v>
      </c>
      <c r="AO7201" s="1" t="d">
        <v>2013-12-25</v>
      </c>
      <c r="AP7201" t="s">
        <v>61</v>
      </c>
      <c r="AQ7201">
        <v>3</v>
      </c>
      <c r="AR7201" t="s">
        <v>60</v>
      </c>
      <c r="AS7201" s="1" t="d">
        <v>2013-12-25</v>
      </c>
      <c r="AT7201" s="1" t="d">
        <v>2015-10-09</v>
      </c>
      <c r="AU7201" s="1" t="d">
        <v>2015-10-10</v>
      </c>
      <c r="AV7201">
        <v>4</v>
      </c>
      <c r="AW7201">
        <v>0</v>
      </c>
      <c r="AX7201">
        <v>653</v>
      </c>
      <c r="AY7201">
        <v>0</v>
      </c>
      <c r="AZ7201">
        <f t="shared" si="672"/>
        <v>1</v>
      </c>
      <c r="BA7201">
        <f t="shared" si="673"/>
        <v>1</v>
      </c>
      <c r="BB7201" s="3">
        <v>1</v>
      </c>
      <c r="BC7201" s="3">
        <v>0</v>
      </c>
      <c r="BD7201" s="3">
        <v>5</v>
      </c>
      <c r="BE7201">
        <f>IF(BD7201&gt;Summary!$C$2,1,0)</f>
        <v>0</v>
      </c>
      <c r="BF7201">
        <f t="shared" si="674"/>
        <v>0</v>
      </c>
      <c r="BG7201">
        <f t="shared" si="675"/>
        <v>1</v>
      </c>
      <c r="BH7201">
        <f t="shared" si="676"/>
        <v>0</v>
      </c>
      <c r="BI7201">
        <f t="shared" si="677"/>
        <v>0</v>
      </c>
    </row>
    <row r="7202" spans="1:61" x14ac:dyDescent="0.2">
      <c r="A7202">
        <v>10982</v>
      </c>
      <c r="B7202" t="s">
        <v>25179</v>
      </c>
      <c r="C7202" t="s">
        <v>2442</v>
      </c>
      <c r="D7202" t="s">
        <v>2987</v>
      </c>
      <c r="E7202" s="1" t="d">
        <v>2013-10-01</v>
      </c>
      <c r="F7202" t="s">
        <v>53</v>
      </c>
      <c r="G7202" s="1" t="d">
        <v>1992-07-07</v>
      </c>
      <c r="H7202">
        <v>23</v>
      </c>
      <c r="I7202" t="s">
        <v>75</v>
      </c>
      <c r="J7202" t="s">
        <v>102</v>
      </c>
      <c r="K7202">
        <v>0</v>
      </c>
      <c r="L7202">
        <v>0</v>
      </c>
      <c r="M7202">
        <v>0</v>
      </c>
      <c r="N7202">
        <v>0</v>
      </c>
      <c r="O7202">
        <v>-1</v>
      </c>
      <c r="P7202" s="2" t="d">
        <v>2013-09-30T10:10:28.00000011920929050</v>
      </c>
      <c r="Q7202" s="2" t="d">
        <v>2013-10-03T07:24:16.00000005215406375</v>
      </c>
      <c r="R7202" t="s">
        <v>25180</v>
      </c>
      <c r="S7202" s="1" t="d">
        <v>2013-09-30</v>
      </c>
      <c r="U7202">
        <v>1</v>
      </c>
      <c r="V7202" t="s">
        <v>57</v>
      </c>
      <c r="W7202" t="s">
        <v>199</v>
      </c>
      <c r="X7202">
        <v>0</v>
      </c>
      <c r="AG7202">
        <v>0</v>
      </c>
      <c r="AL7202" t="s">
        <v>59</v>
      </c>
      <c r="AM7202">
        <v>8</v>
      </c>
      <c r="AN7202" t="s">
        <v>86</v>
      </c>
      <c r="AO7202" s="1" t="d">
        <v>2013-10-01</v>
      </c>
      <c r="AP7202" t="s">
        <v>61</v>
      </c>
      <c r="AQ7202">
        <v>6</v>
      </c>
      <c r="AR7202" t="s">
        <v>87</v>
      </c>
      <c r="AS7202" s="1" t="d">
        <v>2013-10-01</v>
      </c>
      <c r="AT7202" s="1" t="d">
        <v>2013-09-30</v>
      </c>
      <c r="AU7202" s="1" t="d">
        <v>2013-10-03</v>
      </c>
      <c r="AV7202">
        <v>0</v>
      </c>
      <c r="AW7202">
        <v>2</v>
      </c>
      <c r="AX7202">
        <v>913</v>
      </c>
      <c r="AY7202">
        <v>0</v>
      </c>
      <c r="AZ7202">
        <f t="shared" si="672"/>
        <v>1</v>
      </c>
      <c r="BA7202">
        <f t="shared" si="673"/>
        <v>1</v>
      </c>
      <c r="BB7202" s="3">
        <v>1</v>
      </c>
      <c r="BC7202" s="3">
        <v>0</v>
      </c>
      <c r="BD7202" s="3">
        <v>8</v>
      </c>
      <c r="BE7202">
        <f>IF(BD7202&gt;Summary!$C$2,1,0)</f>
        <v>1</v>
      </c>
      <c r="BF7202">
        <f t="shared" si="674"/>
        <v>0</v>
      </c>
      <c r="BG7202">
        <f t="shared" si="675"/>
        <v>0</v>
      </c>
      <c r="BH7202">
        <f t="shared" si="676"/>
        <v>1</v>
      </c>
      <c r="BI7202">
        <f t="shared" si="677"/>
        <v>0</v>
      </c>
    </row>
    <row r="7203" spans="1:61" x14ac:dyDescent="0.2">
      <c r="A7203">
        <v>10984</v>
      </c>
      <c r="B7203" t="s">
        <v>25181</v>
      </c>
      <c r="C7203" t="s">
        <v>25182</v>
      </c>
      <c r="D7203" t="s">
        <v>25183</v>
      </c>
      <c r="E7203" s="1" t="d">
        <v>2013-11-05</v>
      </c>
      <c r="F7203" t="s">
        <v>115</v>
      </c>
      <c r="G7203" s="1" t="d">
        <v>1995-06-06</v>
      </c>
      <c r="H7203">
        <v>20</v>
      </c>
      <c r="I7203" t="s">
        <v>75</v>
      </c>
      <c r="J7203" t="s">
        <v>66</v>
      </c>
      <c r="K7203">
        <v>0</v>
      </c>
      <c r="L7203">
        <v>0</v>
      </c>
      <c r="M7203">
        <v>0</v>
      </c>
      <c r="N7203">
        <v>0</v>
      </c>
      <c r="O7203">
        <v>-1</v>
      </c>
      <c r="P7203" s="2" t="d">
        <v>2013-11-04T11:13:30.99999994039535475</v>
      </c>
      <c r="Q7203" s="2" t="d">
        <v>2013-11-09T09:07:40.00000003259628900</v>
      </c>
      <c r="R7203" t="s">
        <v>25184</v>
      </c>
      <c r="S7203" s="1" t="d">
        <v>2013-11-04</v>
      </c>
      <c r="U7203">
        <v>1</v>
      </c>
      <c r="V7203" t="s">
        <v>97</v>
      </c>
      <c r="W7203" t="s">
        <v>98</v>
      </c>
      <c r="X7203">
        <v>1</v>
      </c>
      <c r="Y7203" t="s">
        <v>25184</v>
      </c>
      <c r="Z7203" t="s">
        <v>135</v>
      </c>
      <c r="AB7203" s="1" t="d">
        <v>2013-11-27</v>
      </c>
      <c r="AC7203" t="s">
        <v>1077</v>
      </c>
      <c r="AG7203">
        <v>0</v>
      </c>
      <c r="AL7203" t="s">
        <v>59</v>
      </c>
      <c r="AM7203">
        <v>7</v>
      </c>
      <c r="AN7203" t="s">
        <v>87</v>
      </c>
      <c r="AO7203" s="1" t="d">
        <v>2013-11-05</v>
      </c>
      <c r="AP7203" t="s">
        <v>61</v>
      </c>
      <c r="AQ7203">
        <v>7</v>
      </c>
      <c r="AR7203" t="s">
        <v>87</v>
      </c>
      <c r="AS7203" s="1" t="d">
        <v>2013-11-05</v>
      </c>
      <c r="AT7203" s="1" t="d">
        <v>2013-11-04</v>
      </c>
      <c r="AU7203" s="1" t="d">
        <v>2013-11-09</v>
      </c>
      <c r="AV7203">
        <v>0</v>
      </c>
      <c r="AW7203">
        <v>4</v>
      </c>
      <c r="AX7203">
        <v>22</v>
      </c>
      <c r="AY7203">
        <v>1</v>
      </c>
      <c r="AZ7203">
        <f t="shared" si="672"/>
        <v>1</v>
      </c>
      <c r="BA7203">
        <f t="shared" si="673"/>
        <v>1</v>
      </c>
      <c r="BB7203" s="3">
        <v>1</v>
      </c>
      <c r="BC7203" s="3">
        <v>1</v>
      </c>
      <c r="BD7203" s="3">
        <v>7</v>
      </c>
      <c r="BE7203">
        <f>IF(BD7203&gt;Summary!$C$2,1,0)</f>
        <v>1</v>
      </c>
      <c r="BF7203">
        <f t="shared" si="674"/>
        <v>1</v>
      </c>
      <c r="BG7203">
        <f t="shared" si="675"/>
        <v>0</v>
      </c>
      <c r="BH7203">
        <f t="shared" si="676"/>
        <v>0</v>
      </c>
      <c r="BI7203">
        <f t="shared" si="677"/>
        <v>0</v>
      </c>
    </row>
    <row r="7204" spans="1:61" x14ac:dyDescent="0.2">
      <c r="A7204">
        <v>10985</v>
      </c>
      <c r="B7204" t="s">
        <v>25185</v>
      </c>
      <c r="C7204" t="s">
        <v>724</v>
      </c>
      <c r="D7204" t="s">
        <v>1398</v>
      </c>
      <c r="E7204" s="1" t="d">
        <v>2014-01-22</v>
      </c>
      <c r="F7204" t="s">
        <v>53</v>
      </c>
      <c r="G7204" s="1" t="d">
        <v>1986-04-08</v>
      </c>
      <c r="H7204">
        <v>30</v>
      </c>
      <c r="I7204" t="s">
        <v>65</v>
      </c>
      <c r="J7204" t="s">
        <v>66</v>
      </c>
      <c r="K7204">
        <v>0</v>
      </c>
      <c r="L7204">
        <v>1</v>
      </c>
      <c r="M7204">
        <v>0</v>
      </c>
      <c r="N7204">
        <v>19</v>
      </c>
      <c r="O7204">
        <v>0</v>
      </c>
      <c r="P7204" s="2" t="d">
        <v>2014-01-22T02:45:27.99999983981251800</v>
      </c>
      <c r="Q7204" s="2" t="d">
        <v>2014-01-31T09:04:40.00000007450580825</v>
      </c>
      <c r="R7204" t="s">
        <v>25186</v>
      </c>
      <c r="S7204" s="1" t="d">
        <v>2014-01-21</v>
      </c>
      <c r="U7204">
        <v>1</v>
      </c>
      <c r="V7204" t="s">
        <v>57</v>
      </c>
      <c r="W7204" t="s">
        <v>77</v>
      </c>
      <c r="X7204">
        <v>1</v>
      </c>
      <c r="Y7204" t="s">
        <v>25187</v>
      </c>
      <c r="Z7204" t="s">
        <v>135</v>
      </c>
      <c r="AB7204" s="1" t="d">
        <v>2014-06-15</v>
      </c>
      <c r="AC7204" t="s">
        <v>201</v>
      </c>
      <c r="AG7204">
        <v>0</v>
      </c>
      <c r="AL7204" t="s">
        <v>59</v>
      </c>
      <c r="AM7204">
        <v>10</v>
      </c>
      <c r="AN7204" t="s">
        <v>86</v>
      </c>
      <c r="AO7204" s="1" t="d">
        <v>2014-01-22</v>
      </c>
      <c r="AP7204" t="s">
        <v>61</v>
      </c>
      <c r="AQ7204">
        <v>7</v>
      </c>
      <c r="AR7204" t="s">
        <v>87</v>
      </c>
      <c r="AS7204" s="1" t="d">
        <v>2014-01-22</v>
      </c>
      <c r="AT7204" s="1" t="d">
        <v>2014-01-22</v>
      </c>
      <c r="AU7204" s="1" t="d">
        <v>2014-01-31</v>
      </c>
      <c r="AV7204">
        <v>19</v>
      </c>
      <c r="AW7204">
        <v>9</v>
      </c>
      <c r="AX7204">
        <v>144</v>
      </c>
      <c r="AY7204">
        <v>1</v>
      </c>
      <c r="AZ7204">
        <f t="shared" si="672"/>
        <v>1</v>
      </c>
      <c r="BA7204">
        <f t="shared" si="673"/>
        <v>1</v>
      </c>
      <c r="BB7204" s="3">
        <v>1</v>
      </c>
      <c r="BC7204" s="3">
        <v>1</v>
      </c>
      <c r="BD7204" s="3">
        <v>10</v>
      </c>
      <c r="BE7204">
        <f>IF(BD7204&gt;Summary!$C$2,1,0)</f>
        <v>1</v>
      </c>
      <c r="BF7204">
        <f t="shared" si="674"/>
        <v>1</v>
      </c>
      <c r="BG7204">
        <f t="shared" si="675"/>
        <v>0</v>
      </c>
      <c r="BH7204">
        <f t="shared" si="676"/>
        <v>0</v>
      </c>
      <c r="BI7204">
        <f t="shared" si="677"/>
        <v>0</v>
      </c>
    </row>
    <row r="7205" spans="1:61" x14ac:dyDescent="0.2">
      <c r="A7205">
        <v>10987</v>
      </c>
      <c r="B7205" t="s">
        <v>25188</v>
      </c>
      <c r="C7205" t="s">
        <v>25189</v>
      </c>
      <c r="D7205" t="s">
        <v>1483</v>
      </c>
      <c r="E7205" s="1" t="d">
        <v>2013-03-31</v>
      </c>
      <c r="F7205" t="s">
        <v>53</v>
      </c>
      <c r="G7205" s="1" t="d">
        <v>1990-02-07</v>
      </c>
      <c r="H7205">
        <v>26</v>
      </c>
      <c r="I7205" t="s">
        <v>65</v>
      </c>
      <c r="J7205" t="s">
        <v>161</v>
      </c>
      <c r="K7205">
        <v>0</v>
      </c>
      <c r="L7205">
        <v>0</v>
      </c>
      <c r="M7205">
        <v>0</v>
      </c>
      <c r="N7205">
        <v>0</v>
      </c>
      <c r="O7205">
        <v>0</v>
      </c>
      <c r="P7205" s="2" t="d">
        <v>2013-03-31T02:52:43.99999991990625900</v>
      </c>
      <c r="Q7205" s="2" t="d">
        <v>2013-09-20T10:30:36.99999984819442050</v>
      </c>
      <c r="R7205" t="s">
        <v>25190</v>
      </c>
      <c r="S7205" s="1" t="d">
        <v>2013-03-31</v>
      </c>
      <c r="U7205">
        <v>0</v>
      </c>
      <c r="V7205" t="s">
        <v>57</v>
      </c>
      <c r="W7205" t="s">
        <v>71</v>
      </c>
      <c r="X7205">
        <v>0</v>
      </c>
      <c r="AG7205">
        <v>0</v>
      </c>
      <c r="AL7205" t="s">
        <v>59</v>
      </c>
      <c r="AM7205">
        <v>2</v>
      </c>
      <c r="AN7205" t="s">
        <v>60</v>
      </c>
      <c r="AO7205" s="1" t="d">
        <v>2013-03-31</v>
      </c>
      <c r="AP7205" t="s">
        <v>61</v>
      </c>
      <c r="AQ7205">
        <v>3</v>
      </c>
      <c r="AR7205" t="s">
        <v>60</v>
      </c>
      <c r="AS7205" s="1" t="d">
        <v>2013-03-31</v>
      </c>
      <c r="AT7205" s="1" t="d">
        <v>2014-02-16</v>
      </c>
      <c r="AU7205" s="1" t="d">
        <v>2014-02-27</v>
      </c>
      <c r="AV7205">
        <v>0</v>
      </c>
      <c r="AW7205">
        <v>173</v>
      </c>
      <c r="AX7205">
        <v>322</v>
      </c>
      <c r="AY7205">
        <v>0</v>
      </c>
      <c r="AZ7205">
        <f t="shared" si="672"/>
        <v>1</v>
      </c>
      <c r="BA7205">
        <f t="shared" si="673"/>
        <v>1</v>
      </c>
      <c r="BB7205" s="3">
        <v>1</v>
      </c>
      <c r="BC7205" s="3">
        <v>0</v>
      </c>
      <c r="BD7205" s="3">
        <v>2</v>
      </c>
      <c r="BE7205">
        <f>IF(BD7205&gt;Summary!$C$2,1,0)</f>
        <v>0</v>
      </c>
      <c r="BF7205">
        <f t="shared" si="674"/>
        <v>0</v>
      </c>
      <c r="BG7205">
        <f t="shared" si="675"/>
        <v>1</v>
      </c>
      <c r="BH7205">
        <f t="shared" si="676"/>
        <v>0</v>
      </c>
      <c r="BI7205">
        <f t="shared" si="677"/>
        <v>0</v>
      </c>
    </row>
    <row r="7206" spans="1:61" x14ac:dyDescent="0.2">
      <c r="A7206">
        <v>10988</v>
      </c>
      <c r="B7206" t="s">
        <v>25191</v>
      </c>
      <c r="C7206" t="s">
        <v>1251</v>
      </c>
      <c r="D7206" t="s">
        <v>2562</v>
      </c>
      <c r="E7206" s="1" t="d">
        <v>2013-10-27</v>
      </c>
      <c r="F7206" t="s">
        <v>53</v>
      </c>
      <c r="G7206" s="1" t="d">
        <v>1971-09-19</v>
      </c>
      <c r="H7206">
        <v>44</v>
      </c>
      <c r="I7206" t="s">
        <v>65</v>
      </c>
      <c r="J7206" t="s">
        <v>161</v>
      </c>
      <c r="K7206">
        <v>0</v>
      </c>
      <c r="L7206">
        <v>0</v>
      </c>
      <c r="M7206">
        <v>0</v>
      </c>
      <c r="N7206">
        <v>0</v>
      </c>
      <c r="O7206">
        <v>-1</v>
      </c>
      <c r="P7206" s="2" t="d">
        <v>2013-10-26T08:09:41.99999984353780875</v>
      </c>
      <c r="Q7206" s="2" t="d">
        <v>2013-10-27T08:21:36.00000015925616100</v>
      </c>
      <c r="R7206" t="s">
        <v>25192</v>
      </c>
      <c r="S7206" s="1" t="d">
        <v>2013-10-26</v>
      </c>
      <c r="U7206">
        <v>1</v>
      </c>
      <c r="V7206" t="s">
        <v>57</v>
      </c>
      <c r="W7206" t="s">
        <v>329</v>
      </c>
      <c r="X7206">
        <v>0</v>
      </c>
      <c r="AG7206">
        <v>0</v>
      </c>
      <c r="AL7206" t="s">
        <v>59</v>
      </c>
      <c r="AM7206">
        <v>3</v>
      </c>
      <c r="AN7206" t="s">
        <v>60</v>
      </c>
      <c r="AO7206" s="1" t="d">
        <v>2013-10-27</v>
      </c>
      <c r="AP7206" t="s">
        <v>61</v>
      </c>
      <c r="AQ7206">
        <v>1</v>
      </c>
      <c r="AR7206" t="s">
        <v>60</v>
      </c>
      <c r="AS7206" s="1" t="d">
        <v>2013-10-27</v>
      </c>
      <c r="AT7206" s="1" t="d">
        <v>2013-10-26</v>
      </c>
      <c r="AU7206" s="1" t="d">
        <v>2013-10-27</v>
      </c>
      <c r="AV7206">
        <v>0</v>
      </c>
      <c r="AW7206">
        <v>0</v>
      </c>
      <c r="AX7206">
        <v>887</v>
      </c>
      <c r="AY7206">
        <v>0</v>
      </c>
      <c r="AZ7206">
        <f t="shared" si="672"/>
        <v>1</v>
      </c>
      <c r="BA7206">
        <f t="shared" si="673"/>
        <v>1</v>
      </c>
      <c r="BB7206" s="3">
        <v>1</v>
      </c>
      <c r="BC7206" s="3">
        <v>0</v>
      </c>
      <c r="BD7206" s="3">
        <v>3</v>
      </c>
      <c r="BE7206">
        <f>IF(BD7206&gt;Summary!$C$2,1,0)</f>
        <v>0</v>
      </c>
      <c r="BF7206">
        <f t="shared" si="674"/>
        <v>0</v>
      </c>
      <c r="BG7206">
        <f t="shared" si="675"/>
        <v>1</v>
      </c>
      <c r="BH7206">
        <f t="shared" si="676"/>
        <v>0</v>
      </c>
      <c r="BI7206">
        <f t="shared" si="677"/>
        <v>0</v>
      </c>
    </row>
    <row r="7207" spans="1:61" x14ac:dyDescent="0.2">
      <c r="A7207">
        <v>10989</v>
      </c>
      <c r="B7207" t="s">
        <v>25193</v>
      </c>
      <c r="C7207" t="s">
        <v>383</v>
      </c>
      <c r="D7207" t="s">
        <v>11611</v>
      </c>
      <c r="E7207" s="1" t="d">
        <v>2013-12-28</v>
      </c>
      <c r="F7207" t="s">
        <v>53</v>
      </c>
      <c r="G7207" s="1" t="d">
        <v>1985-09-28</v>
      </c>
      <c r="H7207">
        <v>30</v>
      </c>
      <c r="I7207" t="s">
        <v>65</v>
      </c>
      <c r="J7207" t="s">
        <v>66</v>
      </c>
      <c r="K7207">
        <v>0</v>
      </c>
      <c r="L7207">
        <v>0</v>
      </c>
      <c r="M7207">
        <v>0</v>
      </c>
      <c r="N7207">
        <v>2</v>
      </c>
      <c r="O7207">
        <v>-1</v>
      </c>
      <c r="P7207" s="2" t="d">
        <v>2013-12-27T09:29:12.0000003045424800</v>
      </c>
      <c r="Q7207" s="2" t="d">
        <v>2014-01-02T06:27:37.99999970477074350</v>
      </c>
      <c r="R7207" t="s">
        <v>25194</v>
      </c>
      <c r="S7207" s="1" t="d">
        <v>2013-12-27</v>
      </c>
      <c r="U7207">
        <v>1</v>
      </c>
      <c r="V7207" t="s">
        <v>97</v>
      </c>
      <c r="W7207" t="s">
        <v>98</v>
      </c>
      <c r="X7207">
        <v>0</v>
      </c>
      <c r="AG7207">
        <v>0</v>
      </c>
      <c r="AL7207" t="s">
        <v>59</v>
      </c>
      <c r="AM7207">
        <v>4</v>
      </c>
      <c r="AN7207" t="s">
        <v>60</v>
      </c>
      <c r="AO7207" s="1" t="d">
        <v>2013-12-28</v>
      </c>
      <c r="AP7207" t="s">
        <v>61</v>
      </c>
      <c r="AQ7207">
        <v>3</v>
      </c>
      <c r="AR7207" t="s">
        <v>60</v>
      </c>
      <c r="AS7207" s="1" t="d">
        <v>2013-12-28</v>
      </c>
      <c r="AT7207" s="1" t="d">
        <v>2013-12-27</v>
      </c>
      <c r="AU7207" s="1" t="d">
        <v>2014-01-02</v>
      </c>
      <c r="AV7207">
        <v>2</v>
      </c>
      <c r="AW7207">
        <v>5</v>
      </c>
      <c r="AX7207">
        <v>825</v>
      </c>
      <c r="AY7207">
        <v>0</v>
      </c>
      <c r="AZ7207">
        <f t="shared" si="672"/>
        <v>1</v>
      </c>
      <c r="BA7207">
        <f t="shared" si="673"/>
        <v>1</v>
      </c>
      <c r="BB7207" s="3">
        <v>1</v>
      </c>
      <c r="BC7207" s="3">
        <v>0</v>
      </c>
      <c r="BD7207" s="3">
        <v>4</v>
      </c>
      <c r="BE7207">
        <f>IF(BD7207&gt;Summary!$C$2,1,0)</f>
        <v>0</v>
      </c>
      <c r="BF7207">
        <f t="shared" si="674"/>
        <v>0</v>
      </c>
      <c r="BG7207">
        <f t="shared" si="675"/>
        <v>1</v>
      </c>
      <c r="BH7207">
        <f t="shared" si="676"/>
        <v>0</v>
      </c>
      <c r="BI7207">
        <f t="shared" si="677"/>
        <v>0</v>
      </c>
    </row>
    <row r="7208" spans="1:61" x14ac:dyDescent="0.2">
      <c r="A7208">
        <v>10990</v>
      </c>
      <c r="B7208" t="s">
        <v>25195</v>
      </c>
      <c r="C7208" t="s">
        <v>1406</v>
      </c>
      <c r="D7208" t="s">
        <v>25196</v>
      </c>
      <c r="E7208" s="1" t="d">
        <v>2013-05-28</v>
      </c>
      <c r="F7208" t="s">
        <v>53</v>
      </c>
      <c r="G7208" s="1" t="d">
        <v>1992-04-28</v>
      </c>
      <c r="H7208">
        <v>23</v>
      </c>
      <c r="I7208" t="s">
        <v>75</v>
      </c>
      <c r="J7208" t="s">
        <v>102</v>
      </c>
      <c r="K7208">
        <v>0</v>
      </c>
      <c r="L7208">
        <v>2</v>
      </c>
      <c r="M7208">
        <v>1</v>
      </c>
      <c r="N7208">
        <v>5</v>
      </c>
      <c r="O7208">
        <v>52</v>
      </c>
      <c r="P7208" s="2" t="d">
        <v>2013-07-19T11:56:18.00000028219074225</v>
      </c>
      <c r="Q7208" s="2" t="d">
        <v>2013-08-01T05:43:18.99999985937029275</v>
      </c>
      <c r="R7208" t="s">
        <v>25197</v>
      </c>
      <c r="T7208" s="1" t="d">
        <v>2013-01-06</v>
      </c>
      <c r="U7208">
        <v>142</v>
      </c>
      <c r="V7208" t="s">
        <v>97</v>
      </c>
      <c r="W7208" t="s">
        <v>92</v>
      </c>
      <c r="X7208">
        <v>1</v>
      </c>
      <c r="Y7208" t="s">
        <v>25198</v>
      </c>
      <c r="Z7208" t="s">
        <v>135</v>
      </c>
      <c r="AA7208">
        <v>0</v>
      </c>
      <c r="AB7208" s="1" t="d">
        <v>2014-11-16</v>
      </c>
      <c r="AC7208" t="s">
        <v>803</v>
      </c>
      <c r="AD7208" s="1" t="d">
        <v>2014-11-16</v>
      </c>
      <c r="AE7208" s="1" t="d">
        <v>2015-03-06</v>
      </c>
      <c r="AG7208">
        <v>1</v>
      </c>
      <c r="AH7208" t="s">
        <v>25198</v>
      </c>
      <c r="AI7208" t="s">
        <v>135</v>
      </c>
      <c r="AJ7208" s="1" t="d">
        <v>2014-11-16</v>
      </c>
      <c r="AK7208" t="s">
        <v>803</v>
      </c>
      <c r="AL7208" t="s">
        <v>59</v>
      </c>
      <c r="AM7208">
        <v>10</v>
      </c>
      <c r="AN7208" t="s">
        <v>86</v>
      </c>
      <c r="AO7208" s="1" t="d">
        <v>2013-05-28</v>
      </c>
      <c r="AP7208" t="s">
        <v>61</v>
      </c>
      <c r="AQ7208">
        <v>9</v>
      </c>
      <c r="AR7208" t="s">
        <v>86</v>
      </c>
      <c r="AS7208" s="1" t="d">
        <v>2013-05-28</v>
      </c>
      <c r="AT7208" s="1" t="d">
        <v>2013-07-19</v>
      </c>
      <c r="AU7208" s="1" t="d">
        <v>2013-08-01</v>
      </c>
      <c r="AV7208">
        <v>5</v>
      </c>
      <c r="AW7208">
        <v>0</v>
      </c>
      <c r="AX7208">
        <v>52</v>
      </c>
      <c r="AY7208">
        <v>0</v>
      </c>
      <c r="AZ7208">
        <f t="shared" si="672"/>
        <v>0</v>
      </c>
      <c r="BA7208">
        <f t="shared" si="673"/>
        <v>1</v>
      </c>
      <c r="BB7208" s="3">
        <v>1</v>
      </c>
      <c r="BC7208" s="3">
        <v>1</v>
      </c>
      <c r="BD7208" s="3">
        <v>10</v>
      </c>
      <c r="BE7208">
        <f>IF(BD7208&gt;Summary!$C$2,1,0)</f>
        <v>1</v>
      </c>
      <c r="BF7208">
        <f t="shared" si="674"/>
        <v>1</v>
      </c>
      <c r="BG7208">
        <f t="shared" si="675"/>
        <v>0</v>
      </c>
      <c r="BH7208">
        <f t="shared" si="676"/>
        <v>0</v>
      </c>
      <c r="BI7208">
        <f t="shared" si="677"/>
        <v>0</v>
      </c>
    </row>
    <row r="7209" spans="1:61" x14ac:dyDescent="0.2">
      <c r="A7209">
        <v>10992</v>
      </c>
      <c r="B7209" t="s">
        <v>25199</v>
      </c>
      <c r="C7209" t="s">
        <v>2427</v>
      </c>
      <c r="D7209" t="s">
        <v>9407</v>
      </c>
      <c r="E7209" s="1" t="d">
        <v>2013-05-10</v>
      </c>
      <c r="F7209" t="s">
        <v>53</v>
      </c>
      <c r="G7209" s="1" t="d">
        <v>1994-07-15</v>
      </c>
      <c r="H7209">
        <v>21</v>
      </c>
      <c r="I7209" t="s">
        <v>75</v>
      </c>
      <c r="J7209" t="s">
        <v>102</v>
      </c>
      <c r="K7209">
        <v>0</v>
      </c>
      <c r="L7209">
        <v>0</v>
      </c>
      <c r="M7209">
        <v>0</v>
      </c>
      <c r="N7209">
        <v>0</v>
      </c>
      <c r="O7209">
        <v>-1</v>
      </c>
      <c r="P7209" s="2" t="d">
        <v>2013-05-09T04:06:11.99999999720603025</v>
      </c>
      <c r="Q7209" s="2" t="d">
        <v>2013-05-12T07:12:13.99999975226819550</v>
      </c>
      <c r="R7209" t="s">
        <v>25200</v>
      </c>
      <c r="S7209" s="1" t="d">
        <v>2013-05-09</v>
      </c>
      <c r="U7209">
        <v>1</v>
      </c>
      <c r="V7209" t="s">
        <v>97</v>
      </c>
      <c r="W7209" t="s">
        <v>151</v>
      </c>
      <c r="X7209">
        <v>1</v>
      </c>
      <c r="Y7209" t="s">
        <v>25201</v>
      </c>
      <c r="Z7209" t="s">
        <v>79</v>
      </c>
      <c r="AB7209" s="1" t="d">
        <v>2015-02-23</v>
      </c>
      <c r="AC7209" t="s">
        <v>213</v>
      </c>
      <c r="AG7209">
        <v>0</v>
      </c>
      <c r="AL7209" t="s">
        <v>59</v>
      </c>
      <c r="AM7209">
        <v>6</v>
      </c>
      <c r="AN7209" t="s">
        <v>87</v>
      </c>
      <c r="AO7209" s="1" t="d">
        <v>2013-05-10</v>
      </c>
      <c r="AP7209" t="s">
        <v>61</v>
      </c>
      <c r="AQ7209">
        <v>7</v>
      </c>
      <c r="AR7209" t="s">
        <v>87</v>
      </c>
      <c r="AS7209" s="1" t="d">
        <v>2013-05-10</v>
      </c>
      <c r="AT7209" s="1" t="d">
        <v>2013-05-09</v>
      </c>
      <c r="AU7209" s="1" t="d">
        <v>2013-05-12</v>
      </c>
      <c r="AV7209">
        <v>0</v>
      </c>
      <c r="AW7209">
        <v>2</v>
      </c>
      <c r="AX7209">
        <v>654</v>
      </c>
      <c r="AY7209">
        <v>1</v>
      </c>
      <c r="AZ7209">
        <f t="shared" si="672"/>
        <v>1</v>
      </c>
      <c r="BA7209">
        <f t="shared" si="673"/>
        <v>1</v>
      </c>
      <c r="BB7209" s="3">
        <v>1</v>
      </c>
      <c r="BC7209" s="3">
        <v>1</v>
      </c>
      <c r="BD7209" s="3">
        <v>6</v>
      </c>
      <c r="BE7209">
        <f>IF(BD7209&gt;Summary!$C$2,1,0)</f>
        <v>1</v>
      </c>
      <c r="BF7209">
        <f t="shared" si="674"/>
        <v>1</v>
      </c>
      <c r="BG7209">
        <f t="shared" si="675"/>
        <v>0</v>
      </c>
      <c r="BH7209">
        <f t="shared" si="676"/>
        <v>0</v>
      </c>
      <c r="BI7209">
        <f t="shared" si="677"/>
        <v>0</v>
      </c>
    </row>
    <row r="7210" spans="1:61" x14ac:dyDescent="0.2">
      <c r="A7210">
        <v>10994</v>
      </c>
      <c r="B7210" t="s">
        <v>25202</v>
      </c>
      <c r="C7210" t="s">
        <v>25203</v>
      </c>
      <c r="D7210" t="s">
        <v>1222</v>
      </c>
      <c r="E7210" s="1" t="d">
        <v>2014-05-10</v>
      </c>
      <c r="F7210" t="s">
        <v>53</v>
      </c>
      <c r="G7210" s="1" t="d">
        <v>1985-07-31</v>
      </c>
      <c r="H7210">
        <v>30</v>
      </c>
      <c r="I7210" t="s">
        <v>65</v>
      </c>
      <c r="J7210" t="s">
        <v>66</v>
      </c>
      <c r="K7210">
        <v>0</v>
      </c>
      <c r="L7210">
        <v>0</v>
      </c>
      <c r="M7210">
        <v>0</v>
      </c>
      <c r="N7210">
        <v>0</v>
      </c>
      <c r="O7210">
        <v>-1</v>
      </c>
      <c r="P7210" s="2" t="d">
        <v>2014-05-09T10:01:33.00000015646219125</v>
      </c>
      <c r="Q7210" s="2" t="d">
        <v>2014-05-10T08:28:11.99999968986958050</v>
      </c>
      <c r="R7210" t="s">
        <v>25204</v>
      </c>
      <c r="S7210" s="1" t="d">
        <v>2014-05-09</v>
      </c>
      <c r="U7210">
        <v>1</v>
      </c>
      <c r="V7210" t="s">
        <v>97</v>
      </c>
      <c r="W7210" t="s">
        <v>213</v>
      </c>
      <c r="X7210">
        <v>1</v>
      </c>
      <c r="Y7210" t="s">
        <v>25205</v>
      </c>
      <c r="Z7210" t="s">
        <v>70</v>
      </c>
      <c r="AA7210">
        <v>1</v>
      </c>
      <c r="AB7210" s="1" t="d">
        <v>2015-10-21</v>
      </c>
      <c r="AC7210" t="s">
        <v>85</v>
      </c>
      <c r="AD7210" s="1" t="d">
        <v>2015-10-22</v>
      </c>
      <c r="AE7210" s="1" t="d">
        <v>2015-10-22</v>
      </c>
      <c r="AG7210">
        <v>0</v>
      </c>
      <c r="AL7210" t="s">
        <v>59</v>
      </c>
      <c r="AM7210">
        <v>2</v>
      </c>
      <c r="AN7210" t="s">
        <v>60</v>
      </c>
      <c r="AO7210" s="1" t="d">
        <v>2014-05-10</v>
      </c>
      <c r="AP7210" t="s">
        <v>61</v>
      </c>
      <c r="AQ7210">
        <v>2</v>
      </c>
      <c r="AR7210" t="s">
        <v>60</v>
      </c>
      <c r="AS7210" s="1" t="d">
        <v>2014-05-10</v>
      </c>
      <c r="AT7210" s="1" t="d">
        <v>2015-10-22</v>
      </c>
      <c r="AU7210" s="1" t="d">
        <v>2015-10-22</v>
      </c>
      <c r="AV7210">
        <v>0</v>
      </c>
      <c r="AW7210">
        <v>0</v>
      </c>
      <c r="AX7210">
        <v>529</v>
      </c>
      <c r="AY7210">
        <v>1</v>
      </c>
      <c r="AZ7210">
        <f t="shared" si="672"/>
        <v>1</v>
      </c>
      <c r="BA7210">
        <f t="shared" si="673"/>
        <v>1</v>
      </c>
      <c r="BB7210" s="3">
        <v>1</v>
      </c>
      <c r="BC7210" s="3">
        <v>1</v>
      </c>
      <c r="BD7210" s="3">
        <v>2</v>
      </c>
      <c r="BE7210">
        <f>IF(BD7210&gt;Summary!$C$2,1,0)</f>
        <v>0</v>
      </c>
      <c r="BF7210">
        <f t="shared" si="674"/>
        <v>0</v>
      </c>
      <c r="BG7210">
        <f t="shared" si="675"/>
        <v>0</v>
      </c>
      <c r="BH7210">
        <f t="shared" si="676"/>
        <v>0</v>
      </c>
      <c r="BI7210">
        <f t="shared" si="677"/>
        <v>1</v>
      </c>
    </row>
    <row r="7211" spans="1:61" x14ac:dyDescent="0.2">
      <c r="A7211">
        <v>10995</v>
      </c>
      <c r="B7211" t="s">
        <v>25206</v>
      </c>
      <c r="C7211" t="s">
        <v>25207</v>
      </c>
      <c r="D7211" t="s">
        <v>402</v>
      </c>
      <c r="E7211" s="1" t="d">
        <v>2013-10-20</v>
      </c>
      <c r="F7211" t="s">
        <v>53</v>
      </c>
      <c r="G7211" s="1" t="d">
        <v>1995-06-28</v>
      </c>
      <c r="H7211">
        <v>20</v>
      </c>
      <c r="I7211" t="s">
        <v>75</v>
      </c>
      <c r="J7211" t="s">
        <v>66</v>
      </c>
      <c r="K7211">
        <v>0</v>
      </c>
      <c r="L7211">
        <v>0</v>
      </c>
      <c r="M7211">
        <v>0</v>
      </c>
      <c r="N7211">
        <v>0</v>
      </c>
      <c r="O7211">
        <v>-1</v>
      </c>
      <c r="P7211" s="2" t="d">
        <v>2013-10-19T11:17:15.00000012572854425</v>
      </c>
      <c r="Q7211" s="2" t="d">
        <v>2013-10-20T08:13:05.9999997541308375</v>
      </c>
      <c r="R7211" t="s">
        <v>25208</v>
      </c>
      <c r="S7211" s="1" t="d">
        <v>2013-10-19</v>
      </c>
      <c r="U7211">
        <v>1</v>
      </c>
      <c r="V7211" t="s">
        <v>57</v>
      </c>
      <c r="W7211" t="s">
        <v>77</v>
      </c>
      <c r="X7211">
        <v>0</v>
      </c>
      <c r="AG7211">
        <v>0</v>
      </c>
      <c r="AL7211" t="s">
        <v>59</v>
      </c>
      <c r="AM7211">
        <v>9</v>
      </c>
      <c r="AN7211" t="s">
        <v>86</v>
      </c>
      <c r="AO7211" s="1" t="d">
        <v>2013-10-20</v>
      </c>
      <c r="AP7211" t="s">
        <v>61</v>
      </c>
      <c r="AQ7211">
        <v>9</v>
      </c>
      <c r="AR7211" t="s">
        <v>86</v>
      </c>
      <c r="AS7211" s="1" t="d">
        <v>2013-10-20</v>
      </c>
      <c r="AT7211" s="1" t="d">
        <v>2014-04-07</v>
      </c>
      <c r="AU7211" s="1" t="d">
        <v>2014-04-27</v>
      </c>
      <c r="AV7211">
        <v>0</v>
      </c>
      <c r="AW7211">
        <v>0</v>
      </c>
      <c r="AX7211">
        <v>169</v>
      </c>
      <c r="AY7211">
        <v>0</v>
      </c>
      <c r="AZ7211">
        <f t="shared" si="672"/>
        <v>1</v>
      </c>
      <c r="BA7211">
        <f t="shared" si="673"/>
        <v>1</v>
      </c>
      <c r="BB7211" s="3">
        <v>1</v>
      </c>
      <c r="BC7211" s="3">
        <v>0</v>
      </c>
      <c r="BD7211" s="3">
        <v>9</v>
      </c>
      <c r="BE7211">
        <f>IF(BD7211&gt;Summary!$C$2,1,0)</f>
        <v>1</v>
      </c>
      <c r="BF7211">
        <f t="shared" si="674"/>
        <v>0</v>
      </c>
      <c r="BG7211">
        <f t="shared" si="675"/>
        <v>0</v>
      </c>
      <c r="BH7211">
        <f t="shared" si="676"/>
        <v>1</v>
      </c>
      <c r="BI7211">
        <f t="shared" si="677"/>
        <v>0</v>
      </c>
    </row>
    <row r="7212" spans="1:61" x14ac:dyDescent="0.2">
      <c r="A7212">
        <v>10996</v>
      </c>
      <c r="B7212" t="s">
        <v>25209</v>
      </c>
      <c r="C7212" t="s">
        <v>109</v>
      </c>
      <c r="D7212" t="s">
        <v>1829</v>
      </c>
      <c r="E7212" s="1" t="d">
        <v>2013-11-23</v>
      </c>
      <c r="F7212" t="s">
        <v>53</v>
      </c>
      <c r="G7212" s="1" t="d">
        <v>1992-07-17</v>
      </c>
      <c r="H7212">
        <v>23</v>
      </c>
      <c r="I7212" t="s">
        <v>75</v>
      </c>
      <c r="J7212" t="s">
        <v>66</v>
      </c>
      <c r="K7212">
        <v>0</v>
      </c>
      <c r="L7212">
        <v>0</v>
      </c>
      <c r="M7212">
        <v>0</v>
      </c>
      <c r="N7212">
        <v>0</v>
      </c>
      <c r="O7212">
        <v>-1</v>
      </c>
      <c r="P7212" s="2" t="d">
        <v>2013-11-22T05:18:26.9999999832361950</v>
      </c>
      <c r="Q7212" s="2" t="d">
        <v>2013-11-24T02:59:20.0000000791624200</v>
      </c>
      <c r="R7212" t="s">
        <v>25210</v>
      </c>
      <c r="S7212" s="1" t="d">
        <v>2013-11-22</v>
      </c>
      <c r="U7212">
        <v>1</v>
      </c>
      <c r="V7212" t="s">
        <v>57</v>
      </c>
      <c r="W7212" t="s">
        <v>2884</v>
      </c>
      <c r="X7212">
        <v>0</v>
      </c>
      <c r="AG7212">
        <v>0</v>
      </c>
      <c r="AL7212" t="s">
        <v>59</v>
      </c>
      <c r="AM7212">
        <v>7</v>
      </c>
      <c r="AN7212" t="s">
        <v>87</v>
      </c>
      <c r="AO7212" s="1" t="d">
        <v>2013-11-23</v>
      </c>
      <c r="AP7212" t="s">
        <v>61</v>
      </c>
      <c r="AQ7212">
        <v>5</v>
      </c>
      <c r="AR7212" t="s">
        <v>87</v>
      </c>
      <c r="AS7212" s="1" t="d">
        <v>2013-11-23</v>
      </c>
      <c r="AT7212" s="1" t="d">
        <v>2013-11-22</v>
      </c>
      <c r="AU7212" s="1" t="d">
        <v>2013-11-24</v>
      </c>
      <c r="AV7212">
        <v>0</v>
      </c>
      <c r="AW7212">
        <v>1</v>
      </c>
      <c r="AX7212">
        <v>860</v>
      </c>
      <c r="AY7212">
        <v>0</v>
      </c>
      <c r="AZ7212">
        <f t="shared" si="672"/>
        <v>1</v>
      </c>
      <c r="BA7212">
        <f t="shared" si="673"/>
        <v>1</v>
      </c>
      <c r="BB7212" s="3">
        <v>1</v>
      </c>
      <c r="BC7212" s="3">
        <v>0</v>
      </c>
      <c r="BD7212" s="3">
        <v>7</v>
      </c>
      <c r="BE7212">
        <f>IF(BD7212&gt;Summary!$C$2,1,0)</f>
        <v>1</v>
      </c>
      <c r="BF7212">
        <f t="shared" si="674"/>
        <v>0</v>
      </c>
      <c r="BG7212">
        <f t="shared" si="675"/>
        <v>0</v>
      </c>
      <c r="BH7212">
        <f t="shared" si="676"/>
        <v>1</v>
      </c>
      <c r="BI7212">
        <f t="shared" si="677"/>
        <v>0</v>
      </c>
    </row>
    <row r="7213" spans="1:61" x14ac:dyDescent="0.2">
      <c r="A7213">
        <v>10997</v>
      </c>
      <c r="B7213" t="s">
        <v>25211</v>
      </c>
      <c r="C7213" t="s">
        <v>2441</v>
      </c>
      <c r="D7213" t="s">
        <v>1977</v>
      </c>
      <c r="E7213" s="1" t="d">
        <v>2014-02-01</v>
      </c>
      <c r="F7213" t="s">
        <v>53</v>
      </c>
      <c r="G7213" s="1" t="d">
        <v>1993-03-25</v>
      </c>
      <c r="H7213">
        <v>23</v>
      </c>
      <c r="I7213" t="s">
        <v>75</v>
      </c>
      <c r="J7213" t="s">
        <v>66</v>
      </c>
      <c r="K7213">
        <v>0</v>
      </c>
      <c r="L7213">
        <v>0</v>
      </c>
      <c r="M7213">
        <v>0</v>
      </c>
      <c r="N7213">
        <v>0</v>
      </c>
      <c r="O7213">
        <v>-1</v>
      </c>
      <c r="P7213" s="2" t="d">
        <v>2014-01-31T07:13:53.99999986868351625</v>
      </c>
      <c r="Q7213" s="2" t="d">
        <v>2014-02-02T04:03:51.99999995995312950</v>
      </c>
      <c r="R7213" t="s">
        <v>25212</v>
      </c>
      <c r="S7213" s="1" t="d">
        <v>2014-01-31</v>
      </c>
      <c r="U7213">
        <v>1</v>
      </c>
      <c r="V7213" t="s">
        <v>57</v>
      </c>
      <c r="W7213" t="s">
        <v>955</v>
      </c>
      <c r="X7213">
        <v>0</v>
      </c>
      <c r="AG7213">
        <v>0</v>
      </c>
      <c r="AL7213" t="s">
        <v>59</v>
      </c>
      <c r="AM7213">
        <v>3</v>
      </c>
      <c r="AN7213" t="s">
        <v>60</v>
      </c>
      <c r="AO7213" s="1" t="d">
        <v>2014-02-01</v>
      </c>
      <c r="AP7213" t="s">
        <v>61</v>
      </c>
      <c r="AQ7213">
        <v>5</v>
      </c>
      <c r="AR7213" t="s">
        <v>87</v>
      </c>
      <c r="AS7213" s="1" t="d">
        <v>2014-02-01</v>
      </c>
      <c r="AT7213" s="1" t="d">
        <v>2014-01-31</v>
      </c>
      <c r="AU7213" s="1" t="d">
        <v>2014-02-02</v>
      </c>
      <c r="AV7213">
        <v>0</v>
      </c>
      <c r="AW7213">
        <v>1</v>
      </c>
      <c r="AX7213">
        <v>790</v>
      </c>
      <c r="AY7213">
        <v>0</v>
      </c>
      <c r="AZ7213">
        <f t="shared" si="672"/>
        <v>1</v>
      </c>
      <c r="BA7213">
        <f t="shared" si="673"/>
        <v>1</v>
      </c>
      <c r="BB7213" s="3">
        <v>1</v>
      </c>
      <c r="BC7213" s="3">
        <v>0</v>
      </c>
      <c r="BD7213" s="3">
        <v>3</v>
      </c>
      <c r="BE7213">
        <f>IF(BD7213&gt;Summary!$C$2,1,0)</f>
        <v>0</v>
      </c>
      <c r="BF7213">
        <f t="shared" si="674"/>
        <v>0</v>
      </c>
      <c r="BG7213">
        <f t="shared" si="675"/>
        <v>1</v>
      </c>
      <c r="BH7213">
        <f t="shared" si="676"/>
        <v>0</v>
      </c>
      <c r="BI7213">
        <f t="shared" si="677"/>
        <v>0</v>
      </c>
    </row>
    <row r="7214" spans="1:61" x14ac:dyDescent="0.2">
      <c r="A7214">
        <v>10999</v>
      </c>
      <c r="B7214" t="s">
        <v>25213</v>
      </c>
      <c r="C7214" t="s">
        <v>7913</v>
      </c>
      <c r="D7214" t="s">
        <v>2257</v>
      </c>
      <c r="E7214" s="1" t="d">
        <v>2014-01-14</v>
      </c>
      <c r="F7214" t="s">
        <v>53</v>
      </c>
      <c r="G7214" s="1" t="d">
        <v>1958-10-01</v>
      </c>
      <c r="H7214">
        <v>57</v>
      </c>
      <c r="I7214" t="s">
        <v>54</v>
      </c>
      <c r="J7214" t="s">
        <v>55</v>
      </c>
      <c r="K7214">
        <v>0</v>
      </c>
      <c r="L7214">
        <v>0</v>
      </c>
      <c r="M7214">
        <v>0</v>
      </c>
      <c r="N7214">
        <v>0</v>
      </c>
      <c r="O7214">
        <v>-1</v>
      </c>
      <c r="P7214" s="2" t="d">
        <v>2014-01-13T05:48:00.99999977275729125</v>
      </c>
      <c r="Q7214" s="2" t="d">
        <v>2014-01-14T07:49:46.00000001024455125</v>
      </c>
      <c r="R7214" t="s">
        <v>25214</v>
      </c>
      <c r="S7214" s="1" t="d">
        <v>2014-01-13</v>
      </c>
      <c r="U7214">
        <v>1</v>
      </c>
      <c r="V7214" t="s">
        <v>57</v>
      </c>
      <c r="W7214" t="s">
        <v>434</v>
      </c>
      <c r="X7214">
        <v>0</v>
      </c>
      <c r="AG7214">
        <v>0</v>
      </c>
      <c r="AL7214" t="s">
        <v>59</v>
      </c>
      <c r="AM7214">
        <v>1</v>
      </c>
      <c r="AN7214" t="s">
        <v>60</v>
      </c>
      <c r="AO7214" s="1" t="d">
        <v>2014-01-14</v>
      </c>
      <c r="AP7214" t="s">
        <v>61</v>
      </c>
      <c r="AQ7214">
        <v>1</v>
      </c>
      <c r="AR7214" t="s">
        <v>60</v>
      </c>
      <c r="AS7214" s="1" t="d">
        <v>2014-01-14</v>
      </c>
      <c r="AT7214" s="1" t="d">
        <v>2014-01-13</v>
      </c>
      <c r="AU7214" s="1" t="d">
        <v>2014-01-14</v>
      </c>
      <c r="AV7214">
        <v>0</v>
      </c>
      <c r="AW7214">
        <v>0</v>
      </c>
      <c r="AX7214">
        <v>808</v>
      </c>
      <c r="AY7214">
        <v>0</v>
      </c>
      <c r="AZ7214">
        <f t="shared" si="672"/>
        <v>1</v>
      </c>
      <c r="BA7214">
        <f t="shared" si="673"/>
        <v>1</v>
      </c>
      <c r="BB7214" s="3">
        <v>1</v>
      </c>
      <c r="BC7214" s="3">
        <v>0</v>
      </c>
      <c r="BD7214" s="3">
        <v>1</v>
      </c>
      <c r="BE7214">
        <f>IF(BD7214&gt;Summary!$C$2,1,0)</f>
        <v>0</v>
      </c>
      <c r="BF7214">
        <f t="shared" si="674"/>
        <v>0</v>
      </c>
      <c r="BG7214">
        <f t="shared" si="675"/>
        <v>1</v>
      </c>
      <c r="BH7214">
        <f t="shared" si="676"/>
        <v>0</v>
      </c>
      <c r="BI7214">
        <f t="shared" si="677"/>
        <v>0</v>
      </c>
    </row>
    <row r="7215" spans="1:61" x14ac:dyDescent="0.2">
      <c r="A7215">
        <v>11000</v>
      </c>
      <c r="B7215" t="s">
        <v>25215</v>
      </c>
      <c r="C7215" t="s">
        <v>25216</v>
      </c>
      <c r="D7215" t="s">
        <v>779</v>
      </c>
      <c r="E7215" s="1" t="d">
        <v>2014-03-09</v>
      </c>
      <c r="F7215" t="s">
        <v>115</v>
      </c>
      <c r="G7215" s="1" t="d">
        <v>1982-11-17</v>
      </c>
      <c r="H7215">
        <v>33</v>
      </c>
      <c r="I7215" t="s">
        <v>65</v>
      </c>
      <c r="J7215" t="s">
        <v>66</v>
      </c>
      <c r="K7215">
        <v>0</v>
      </c>
      <c r="L7215">
        <v>0</v>
      </c>
      <c r="M7215">
        <v>0</v>
      </c>
      <c r="N7215">
        <v>3</v>
      </c>
      <c r="O7215">
        <v>-1</v>
      </c>
      <c r="P7215" s="2" t="d">
        <v>2014-03-08T08:06:01.99999996460974125</v>
      </c>
      <c r="Q7215" s="2" t="d">
        <v>2014-03-09T12:18:04.00000005494803350</v>
      </c>
      <c r="R7215" t="s">
        <v>25217</v>
      </c>
      <c r="S7215" s="1" t="d">
        <v>2014-03-08</v>
      </c>
      <c r="U7215">
        <v>1</v>
      </c>
      <c r="V7215" t="s">
        <v>97</v>
      </c>
      <c r="W7215" t="s">
        <v>192</v>
      </c>
      <c r="X7215">
        <v>0</v>
      </c>
      <c r="AG7215">
        <v>0</v>
      </c>
      <c r="AL7215" t="s">
        <v>59</v>
      </c>
      <c r="AM7215">
        <v>2</v>
      </c>
      <c r="AN7215" t="s">
        <v>60</v>
      </c>
      <c r="AO7215" s="1" t="d">
        <v>2014-03-09</v>
      </c>
      <c r="AP7215" t="s">
        <v>61</v>
      </c>
      <c r="AQ7215">
        <v>2</v>
      </c>
      <c r="AR7215" t="s">
        <v>60</v>
      </c>
      <c r="AS7215" s="1" t="d">
        <v>2014-03-09</v>
      </c>
      <c r="AT7215" s="1" t="d">
        <v>2014-03-08</v>
      </c>
      <c r="AU7215" s="1" t="d">
        <v>2014-03-09</v>
      </c>
      <c r="AV7215">
        <v>3</v>
      </c>
      <c r="AW7215">
        <v>0</v>
      </c>
      <c r="AX7215">
        <v>754</v>
      </c>
      <c r="AY7215">
        <v>0</v>
      </c>
      <c r="AZ7215">
        <f t="shared" si="672"/>
        <v>1</v>
      </c>
      <c r="BA7215">
        <f t="shared" si="673"/>
        <v>1</v>
      </c>
      <c r="BB7215" s="3">
        <v>1</v>
      </c>
      <c r="BC7215" s="3">
        <v>0</v>
      </c>
      <c r="BD7215" s="3">
        <v>2</v>
      </c>
      <c r="BE7215">
        <f>IF(BD7215&gt;Summary!$C$2,1,0)</f>
        <v>0</v>
      </c>
      <c r="BF7215">
        <f t="shared" si="674"/>
        <v>0</v>
      </c>
      <c r="BG7215">
        <f t="shared" si="675"/>
        <v>1</v>
      </c>
      <c r="BH7215">
        <f t="shared" si="676"/>
        <v>0</v>
      </c>
      <c r="BI7215">
        <f t="shared" si="677"/>
        <v>0</v>
      </c>
    </row>
    <row r="7216" spans="1:61" x14ac:dyDescent="0.2">
      <c r="A7216">
        <v>11001</v>
      </c>
      <c r="B7216" t="s">
        <v>25218</v>
      </c>
      <c r="C7216" t="s">
        <v>25219</v>
      </c>
      <c r="D7216" t="s">
        <v>25220</v>
      </c>
      <c r="E7216" s="1" t="d">
        <v>2014-06-30</v>
      </c>
      <c r="F7216" t="s">
        <v>115</v>
      </c>
      <c r="G7216" s="1" t="d">
        <v>1992-12-18</v>
      </c>
      <c r="H7216">
        <v>23</v>
      </c>
      <c r="I7216" t="s">
        <v>75</v>
      </c>
      <c r="J7216" t="s">
        <v>161</v>
      </c>
      <c r="K7216">
        <v>0</v>
      </c>
      <c r="L7216">
        <v>0</v>
      </c>
      <c r="M7216">
        <v>0</v>
      </c>
      <c r="N7216">
        <v>2</v>
      </c>
      <c r="O7216">
        <v>-2</v>
      </c>
      <c r="P7216" s="2" t="d">
        <v>2014-06-28T12:16:41.00000014062970725</v>
      </c>
      <c r="Q7216" s="2" t="d">
        <v>2014-06-30T11:19:22.99999987240880700</v>
      </c>
      <c r="R7216" t="s">
        <v>25221</v>
      </c>
      <c r="S7216" s="1" t="d">
        <v>2014-06-28</v>
      </c>
      <c r="U7216">
        <v>2</v>
      </c>
      <c r="V7216" t="s">
        <v>57</v>
      </c>
      <c r="W7216" t="s">
        <v>2104</v>
      </c>
      <c r="X7216">
        <v>1</v>
      </c>
      <c r="Y7216" t="s">
        <v>25222</v>
      </c>
      <c r="Z7216" t="s">
        <v>135</v>
      </c>
      <c r="AA7216">
        <v>0</v>
      </c>
      <c r="AB7216" s="1" t="d">
        <v>2015-03-15</v>
      </c>
      <c r="AC7216" t="s">
        <v>201</v>
      </c>
      <c r="AD7216" s="1" t="d">
        <v>2015-03-15</v>
      </c>
      <c r="AE7216" s="1" t="d">
        <v>2015-03-15</v>
      </c>
      <c r="AG7216">
        <v>0</v>
      </c>
      <c r="AL7216" t="s">
        <v>59</v>
      </c>
      <c r="AM7216">
        <v>4</v>
      </c>
      <c r="AN7216" t="s">
        <v>60</v>
      </c>
      <c r="AO7216" s="1" t="d">
        <v>2014-06-30</v>
      </c>
      <c r="AP7216" t="s">
        <v>61</v>
      </c>
      <c r="AQ7216">
        <v>4</v>
      </c>
      <c r="AR7216" t="s">
        <v>60</v>
      </c>
      <c r="AS7216" s="1" t="d">
        <v>2014-06-30</v>
      </c>
      <c r="AT7216" s="1" t="d">
        <v>2015-03-15</v>
      </c>
      <c r="AU7216" s="1" t="d">
        <v>2015-03-15</v>
      </c>
      <c r="AV7216">
        <v>2</v>
      </c>
      <c r="AW7216">
        <v>0</v>
      </c>
      <c r="AX7216">
        <v>258</v>
      </c>
      <c r="AY7216">
        <v>0</v>
      </c>
      <c r="AZ7216">
        <f t="shared" si="672"/>
        <v>1</v>
      </c>
      <c r="BA7216">
        <f t="shared" si="673"/>
        <v>1</v>
      </c>
      <c r="BB7216" s="3">
        <v>1</v>
      </c>
      <c r="BC7216" s="3">
        <v>1</v>
      </c>
      <c r="BD7216" s="3">
        <v>4</v>
      </c>
      <c r="BE7216">
        <f>IF(BD7216&gt;Summary!$C$2,1,0)</f>
        <v>0</v>
      </c>
      <c r="BF7216">
        <f t="shared" si="674"/>
        <v>0</v>
      </c>
      <c r="BG7216">
        <f t="shared" si="675"/>
        <v>0</v>
      </c>
      <c r="BH7216">
        <f t="shared" si="676"/>
        <v>0</v>
      </c>
      <c r="BI7216">
        <f t="shared" si="677"/>
        <v>1</v>
      </c>
    </row>
  </sheetData>
  <autoFilter ref="A2:BI7216"/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2:N38"/>
  <sheetViews>
    <sheetView tabSelected="1" workbookViewId="0">
      <selection activeCell="C10" sqref="C10:C11"/>
    </sheetView>
  </sheetViews>
  <sheetFormatPr baseColWidth="10" defaultRowHeight="16" x14ac:dyDescent="0.2"/>
  <cols>
    <col min="1" max="2" width="15.5" bestFit="1" customWidth="1"/>
    <col min="8" max="8" width="11.1640625" customWidth="1"/>
  </cols>
  <sheetData>
    <row r="2" spans="1:10" x14ac:dyDescent="0.2">
      <c r="B2" t="s">
        <v>25225</v>
      </c>
      <c r="C2" s="12">
        <v>5</v>
      </c>
    </row>
    <row r="5" spans="1:10" x14ac:dyDescent="0.2">
      <c r="C5" t="b">
        <v>1</v>
      </c>
      <c r="D5" t="b">
        <v>0</v>
      </c>
      <c r="G5" t="s">
        <v>25231</v>
      </c>
      <c r="H5" t="s">
        <v>25232</v>
      </c>
      <c r="I5" t="s">
        <v>25233</v>
      </c>
      <c r="J5" t="s">
        <v>25242</v>
      </c>
    </row>
    <row r="6" spans="1:10" x14ac:dyDescent="0.2">
      <c r="B6" t="b">
        <v>1</v>
      </c>
      <c r="C6" s="6">
        <f>SUMIFS('compas-scores-two-years'!$BF:$BF,'compas-scores-two-years'!$BB:$BB,1)</f>
        <v>1709</v>
      </c>
      <c r="D6" s="13">
        <f>SUMIFS('compas-scores-two-years'!$BH:$BH,'compas-scores-two-years'!$BB:$BB,1)</f>
        <v>927</v>
      </c>
      <c r="F6" t="s">
        <v>25234</v>
      </c>
      <c r="G6" s="7">
        <f>SUM(C6,D7)/SUM(C6:D7)</f>
        <v>0.6577488217355143</v>
      </c>
      <c r="H6" s="7">
        <f>SUM(C10,D11)/SUM(C10:D11)</f>
        <v>0.67766911165444177</v>
      </c>
      <c r="I6" s="7">
        <f>SUM(C14,D15)/SUM(C14:D15)</f>
        <v>0.64177489177489178</v>
      </c>
      <c r="J6" s="7">
        <f>SUM(C18,D19)/SUM(C18:D19)</f>
        <v>0.6382575757575758</v>
      </c>
    </row>
    <row r="7" spans="1:10" x14ac:dyDescent="0.2">
      <c r="B7" t="b">
        <v>0</v>
      </c>
      <c r="C7" s="13">
        <f>SUMIFS('compas-scores-two-years'!$BI:$BI,'compas-scores-two-years'!$BB:$BB,1)</f>
        <v>1542</v>
      </c>
      <c r="D7" s="6">
        <f>SUMIFS('compas-scores-two-years'!$BG:$BG,'compas-scores-two-years'!$BB:$BB,1)</f>
        <v>3036</v>
      </c>
      <c r="F7" t="s">
        <v>25235</v>
      </c>
      <c r="G7" s="7">
        <f>C6/SUM(C6:D6)</f>
        <v>0.64833080424886191</v>
      </c>
      <c r="H7" s="7">
        <f>C10/SUM(C10:D10)</f>
        <v>0.64274061990212072</v>
      </c>
      <c r="I7" s="7">
        <f>C14/SUM(C14:D14)</f>
        <v>0.65948037589828634</v>
      </c>
      <c r="J7" s="7">
        <f>C18/SUM(C18:D18)</f>
        <v>0.62971481140754371</v>
      </c>
    </row>
    <row r="8" spans="1:10" x14ac:dyDescent="0.2">
      <c r="F8" t="s">
        <v>25236</v>
      </c>
      <c r="G8" s="7">
        <f>C6/SUM(C6:C7)</f>
        <v>0.52568440479852352</v>
      </c>
      <c r="H8" s="7">
        <f>C10/SUM(C10:C11)</f>
        <v>0.40786749482401657</v>
      </c>
      <c r="I8" s="7">
        <f>C14/SUM(C14:C15)</f>
        <v>0.62756443976854293</v>
      </c>
      <c r="J8" s="7">
        <f>C18/SUM(C18:C19)</f>
        <v>0.72014729089952656</v>
      </c>
    </row>
    <row r="9" spans="1:10" x14ac:dyDescent="0.2">
      <c r="C9" t="b">
        <v>1</v>
      </c>
      <c r="D9" t="b">
        <v>0</v>
      </c>
      <c r="G9">
        <f>SUM(C6:D7)</f>
        <v>7214</v>
      </c>
      <c r="H9">
        <f>SUM(C10:D11)</f>
        <v>2454</v>
      </c>
      <c r="I9">
        <f>SUM(C14:D15)</f>
        <v>3696</v>
      </c>
      <c r="J9">
        <f>SUM(C18:D19)</f>
        <v>3696</v>
      </c>
    </row>
    <row r="10" spans="1:10" x14ac:dyDescent="0.2">
      <c r="A10" t="s">
        <v>102</v>
      </c>
      <c r="B10" t="b">
        <v>1</v>
      </c>
      <c r="C10" s="6">
        <f>SUMIFS('compas-scores-two-years'!$BF:$BF,'compas-scores-two-years'!$BB:$BB,1,'compas-scores-two-years'!$J:$J,Summary!$A10)</f>
        <v>394</v>
      </c>
      <c r="D10" s="13">
        <f>SUMIFS('compas-scores-two-years'!$BH:$BH,'compas-scores-two-years'!$BB:$BB,1,'compas-scores-two-years'!$J:$J,Summary!$A10)</f>
        <v>219</v>
      </c>
      <c r="F10" s="8">
        <f>C10/SUM($C10:$D11)</f>
        <v>0.16055419722901385</v>
      </c>
      <c r="G10" s="9">
        <f>D10/SUM($C10:$D11)</f>
        <v>8.9242053789731046E-2</v>
      </c>
    </row>
    <row r="11" spans="1:10" x14ac:dyDescent="0.2">
      <c r="A11" t="s">
        <v>102</v>
      </c>
      <c r="B11" t="b">
        <v>0</v>
      </c>
      <c r="C11" s="13">
        <f>SUMIFS('compas-scores-two-years'!$BI:$BI,'compas-scores-two-years'!$BB:$BB,1,'compas-scores-two-years'!$J:$J,Summary!$A11)</f>
        <v>572</v>
      </c>
      <c r="D11" s="6">
        <f>SUMIFS('compas-scores-two-years'!$BG:$BG,'compas-scores-two-years'!$BB:$BB,1,'compas-scores-two-years'!$J:$J,Summary!$A11)</f>
        <v>1269</v>
      </c>
      <c r="F11" s="10">
        <f>C11/SUM($C10:$D11)</f>
        <v>0.23308883455582721</v>
      </c>
      <c r="G11" s="8">
        <f>D11/SUM($C10:$D11)</f>
        <v>0.5171149144254279</v>
      </c>
    </row>
    <row r="12" spans="1:10" x14ac:dyDescent="0.2">
      <c r="F12" s="11"/>
      <c r="G12" s="11"/>
    </row>
    <row r="13" spans="1:10" x14ac:dyDescent="0.2">
      <c r="C13" t="b">
        <v>1</v>
      </c>
      <c r="D13" t="b">
        <v>0</v>
      </c>
      <c r="F13" s="11"/>
      <c r="G13" s="11"/>
    </row>
    <row r="14" spans="1:10" x14ac:dyDescent="0.2">
      <c r="A14" t="s">
        <v>66</v>
      </c>
      <c r="B14" t="b">
        <v>1</v>
      </c>
      <c r="C14" s="6">
        <f>SUMIFS('compas-scores-two-years'!$BF:$BF,'compas-scores-two-years'!$BB:$BB,1,'compas-scores-two-years'!$J:$J,Summary!$A14)</f>
        <v>1193</v>
      </c>
      <c r="D14" s="13">
        <f>SUMIFS('compas-scores-two-years'!$BH:$BH,'compas-scores-two-years'!$BB:$BB,1,'compas-scores-two-years'!$J:$J,Summary!$A14)</f>
        <v>616</v>
      </c>
      <c r="F14" s="8">
        <f>C14/SUM($C14:$D15)</f>
        <v>0.32278138528138528</v>
      </c>
      <c r="G14" s="9">
        <f>D14/SUM($C14:$D15)</f>
        <v>0.16666666666666666</v>
      </c>
      <c r="H14" s="16">
        <f>G14/G10-1</f>
        <v>0.86757990867579915</v>
      </c>
    </row>
    <row r="15" spans="1:10" x14ac:dyDescent="0.2">
      <c r="A15" t="s">
        <v>66</v>
      </c>
      <c r="B15" t="b">
        <v>0</v>
      </c>
      <c r="C15" s="13">
        <f>SUMIFS('compas-scores-two-years'!$BI:$BI,'compas-scores-two-years'!$BB:$BB,1,'compas-scores-two-years'!$J:$J,Summary!$A15)</f>
        <v>708</v>
      </c>
      <c r="D15" s="6">
        <f>SUMIFS('compas-scores-two-years'!$BG:$BG,'compas-scores-two-years'!$BB:$BB,1,'compas-scores-two-years'!$J:$J,Summary!$A15)</f>
        <v>1179</v>
      </c>
      <c r="F15" s="10">
        <f>C15/SUM($C14:$D15)</f>
        <v>0.19155844155844157</v>
      </c>
      <c r="G15" s="8">
        <f>D15/SUM($C14:$D15)</f>
        <v>0.3189935064935065</v>
      </c>
    </row>
    <row r="18" spans="1:14" x14ac:dyDescent="0.2">
      <c r="A18" t="s">
        <v>25241</v>
      </c>
      <c r="C18" s="17">
        <v>1369</v>
      </c>
      <c r="D18" s="3">
        <v>805</v>
      </c>
      <c r="F18" s="15">
        <f>C18/SUM($C$18:$D$19)</f>
        <v>0.3704004329004329</v>
      </c>
      <c r="G18" s="15">
        <f>D18/SUM($C$18:$D$19)</f>
        <v>0.2178030303030303</v>
      </c>
      <c r="I18" s="7"/>
    </row>
    <row r="19" spans="1:14" x14ac:dyDescent="0.2">
      <c r="A19" t="s">
        <v>25241</v>
      </c>
      <c r="C19" s="3">
        <v>532</v>
      </c>
      <c r="D19" s="17">
        <v>990</v>
      </c>
      <c r="F19" s="15">
        <f>C19/SUM($C$18:$D$19)</f>
        <v>0.14393939393939395</v>
      </c>
      <c r="G19" s="15">
        <f>D19/SUM($C$18:$D$19)</f>
        <v>0.26785714285714285</v>
      </c>
      <c r="I19" s="7"/>
    </row>
    <row r="20" spans="1:14" x14ac:dyDescent="0.2">
      <c r="I20" s="7"/>
    </row>
    <row r="22" spans="1:14" x14ac:dyDescent="0.2">
      <c r="C22" s="17">
        <v>505</v>
      </c>
      <c r="D22" s="3">
        <v>349</v>
      </c>
      <c r="K22" t="s">
        <v>25243</v>
      </c>
    </row>
    <row r="23" spans="1:14" x14ac:dyDescent="0.2">
      <c r="C23" s="3">
        <v>461</v>
      </c>
      <c r="D23" s="17">
        <v>1139</v>
      </c>
    </row>
    <row r="25" spans="1:14" x14ac:dyDescent="0.2">
      <c r="M25" t="s">
        <v>25233</v>
      </c>
      <c r="N25" t="s">
        <v>25232</v>
      </c>
    </row>
    <row r="26" spans="1:14" x14ac:dyDescent="0.2">
      <c r="C26" s="6"/>
      <c r="L26" t="s">
        <v>25229</v>
      </c>
      <c r="M26" s="15">
        <f>D14/SUM(D14:D15)</f>
        <v>0.34317548746518106</v>
      </c>
      <c r="N26" s="15">
        <f>D10/SUM(D10:D11)</f>
        <v>0.14717741935483872</v>
      </c>
    </row>
    <row r="27" spans="1:14" x14ac:dyDescent="0.2">
      <c r="D27" s="6"/>
      <c r="L27" t="s">
        <v>25228</v>
      </c>
      <c r="M27" s="15">
        <f>C15/SUM(C14:C15)</f>
        <v>0.37243556023145713</v>
      </c>
      <c r="N27" s="15">
        <f>C11/SUM(C10:C11)</f>
        <v>0.59213250517598348</v>
      </c>
    </row>
    <row r="28" spans="1:14" x14ac:dyDescent="0.2">
      <c r="F28" t="s">
        <v>102</v>
      </c>
      <c r="G28" t="s">
        <v>66</v>
      </c>
    </row>
    <row r="29" spans="1:14" x14ac:dyDescent="0.2">
      <c r="E29" s="14">
        <v>1</v>
      </c>
      <c r="F29">
        <f>+SUMIFS('compas-scores-two-years'!$BB:$BB,'compas-scores-two-years'!$J:$J,Summary!F$28,'compas-scores-two-years'!$BD:$BD,Summary!E29)</f>
        <v>681</v>
      </c>
      <c r="G29">
        <f>+SUMIFS('compas-scores-two-years'!$BB:$BB,'compas-scores-two-years'!$J:$J,Summary!G$28,'compas-scores-two-years'!$BD:$BD,Summary!E29)</f>
        <v>398</v>
      </c>
      <c r="K29">
        <f>1369+502</f>
        <v>1871</v>
      </c>
    </row>
    <row r="30" spans="1:14" x14ac:dyDescent="0.2">
      <c r="E30">
        <f>+E29+1</f>
        <v>2</v>
      </c>
      <c r="F30">
        <f>+SUMIFS('compas-scores-two-years'!$BB:$BB,'compas-scores-two-years'!$J:$J,Summary!F$28,'compas-scores-two-years'!$BD:$BD,Summary!E30)</f>
        <v>361</v>
      </c>
      <c r="G30">
        <f>+SUMIFS('compas-scores-two-years'!$BB:$BB,'compas-scores-two-years'!$J:$J,Summary!G$28,'compas-scores-two-years'!$BD:$BD,Summary!E30)</f>
        <v>393</v>
      </c>
      <c r="L30" t="s">
        <v>25239</v>
      </c>
    </row>
    <row r="31" spans="1:14" x14ac:dyDescent="0.2">
      <c r="E31">
        <f t="shared" ref="E31:E38" si="0">+E30+1</f>
        <v>3</v>
      </c>
      <c r="F31">
        <f>+SUMIFS('compas-scores-two-years'!$BB:$BB,'compas-scores-two-years'!$J:$J,Summary!F$28,'compas-scores-two-years'!$BD:$BD,Summary!E31)</f>
        <v>273</v>
      </c>
      <c r="G31">
        <f>+SUMIFS('compas-scores-two-years'!$BB:$BB,'compas-scores-two-years'!$J:$J,Summary!G$28,'compas-scores-two-years'!$BD:$BD,Summary!E31)</f>
        <v>346</v>
      </c>
      <c r="L31" t="s">
        <v>25240</v>
      </c>
    </row>
    <row r="32" spans="1:14" x14ac:dyDescent="0.2">
      <c r="E32">
        <f t="shared" si="0"/>
        <v>4</v>
      </c>
      <c r="F32">
        <f>+SUMIFS('compas-scores-two-years'!$BB:$BB,'compas-scores-two-years'!$J:$J,Summary!F$28,'compas-scores-two-years'!$BD:$BD,Summary!E32)</f>
        <v>285</v>
      </c>
      <c r="G32">
        <f>+SUMIFS('compas-scores-two-years'!$BB:$BB,'compas-scores-two-years'!$J:$J,Summary!G$28,'compas-scores-two-years'!$BD:$BD,Summary!E32)</f>
        <v>385</v>
      </c>
    </row>
    <row r="33" spans="5:7" x14ac:dyDescent="0.2">
      <c r="E33">
        <f t="shared" si="0"/>
        <v>5</v>
      </c>
      <c r="F33">
        <f>+SUMIFS('compas-scores-two-years'!$BB:$BB,'compas-scores-two-years'!$J:$J,Summary!F$28,'compas-scores-two-years'!$BD:$BD,Summary!E33)</f>
        <v>241</v>
      </c>
      <c r="G33">
        <f>+SUMIFS('compas-scores-two-years'!$BB:$BB,'compas-scores-two-years'!$J:$J,Summary!G$28,'compas-scores-two-years'!$BD:$BD,Summary!E33)</f>
        <v>365</v>
      </c>
    </row>
    <row r="34" spans="5:7" x14ac:dyDescent="0.2">
      <c r="E34">
        <f t="shared" si="0"/>
        <v>6</v>
      </c>
      <c r="F34">
        <f>+SUMIFS('compas-scores-two-years'!$BB:$BB,'compas-scores-two-years'!$J:$J,Summary!F$28,'compas-scores-two-years'!$BD:$BD,Summary!E34)</f>
        <v>194</v>
      </c>
      <c r="G34">
        <f>+SUMIFS('compas-scores-two-years'!$BB:$BB,'compas-scores-two-years'!$J:$J,Summary!G$28,'compas-scores-two-years'!$BD:$BD,Summary!E34)</f>
        <v>384</v>
      </c>
    </row>
    <row r="35" spans="5:7" x14ac:dyDescent="0.2">
      <c r="E35">
        <f t="shared" si="0"/>
        <v>7</v>
      </c>
      <c r="F35">
        <f>+SUMIFS('compas-scores-two-years'!$BB:$BB,'compas-scores-two-years'!$J:$J,Summary!F$28,'compas-scores-two-years'!$BD:$BD,Summary!E35)</f>
        <v>143</v>
      </c>
      <c r="G35">
        <f>+SUMIFS('compas-scores-two-years'!$BB:$BB,'compas-scores-two-years'!$J:$J,Summary!G$28,'compas-scores-two-years'!$BD:$BD,Summary!E35)</f>
        <v>400</v>
      </c>
    </row>
    <row r="36" spans="5:7" x14ac:dyDescent="0.2">
      <c r="E36">
        <f t="shared" si="0"/>
        <v>8</v>
      </c>
      <c r="F36">
        <f>+SUMIFS('compas-scores-two-years'!$BB:$BB,'compas-scores-two-years'!$J:$J,Summary!F$28,'compas-scores-two-years'!$BD:$BD,Summary!E36)</f>
        <v>114</v>
      </c>
      <c r="G36">
        <f>+SUMIFS('compas-scores-two-years'!$BB:$BB,'compas-scores-two-years'!$J:$J,Summary!G$28,'compas-scores-two-years'!$BD:$BD,Summary!E36)</f>
        <v>359</v>
      </c>
    </row>
    <row r="37" spans="5:7" x14ac:dyDescent="0.2">
      <c r="E37">
        <f t="shared" si="0"/>
        <v>9</v>
      </c>
      <c r="F37">
        <f>+SUMIFS('compas-scores-two-years'!$BB:$BB,'compas-scores-two-years'!$J:$J,Summary!F$28,'compas-scores-two-years'!$BD:$BD,Summary!E37)</f>
        <v>98</v>
      </c>
      <c r="G37">
        <f>+SUMIFS('compas-scores-two-years'!$BB:$BB,'compas-scores-two-years'!$J:$J,Summary!G$28,'compas-scores-two-years'!$BD:$BD,Summary!E37)</f>
        <v>380</v>
      </c>
    </row>
    <row r="38" spans="5:7" x14ac:dyDescent="0.2">
      <c r="E38">
        <f t="shared" si="0"/>
        <v>10</v>
      </c>
      <c r="F38">
        <f>+SUMIFS('compas-scores-two-years'!$BB:$BB,'compas-scores-two-years'!$J:$J,Summary!F$28,'compas-scores-two-years'!$BD:$BD,Summary!E38)</f>
        <v>64</v>
      </c>
      <c r="G38">
        <f>+SUMIFS('compas-scores-two-years'!$BB:$BB,'compas-scores-two-years'!$J:$J,Summary!G$28,'compas-scores-two-years'!$BD:$BD,Summary!E38)</f>
        <v>286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compas-scores-two-years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Funke</dc:creator>
  <cp:lastModifiedBy>Mark Funke</cp:lastModifiedBy>
  <dcterms:created xsi:type="dcterms:W3CDTF">2020-07-31T03:17:56Z</dcterms:created>
  <dcterms:modified xsi:type="dcterms:W3CDTF">2020-08-01T01:01:29Z</dcterms:modified>
</cp:coreProperties>
</file>